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xml" ContentType="application/vnd.ms-office.chartstyle+xml"/>
  <Override PartName="/xl/charts/colors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9.xml" ContentType="application/vnd.openxmlformats-officedocument.drawing+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0.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charts/chart33.xml" ContentType="application/vnd.openxmlformats-officedocument.drawingml.chart+xml"/>
  <Override PartName="/xl/drawings/drawing12.xml" ContentType="application/vnd.openxmlformats-officedocument.drawing+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3.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drawings/drawing14.xml" ContentType="application/vnd.openxmlformats-officedocument.drawing+xml"/>
  <Override PartName="/xl/slicers/slicer2.xml" ContentType="application/vnd.ms-excel.slicer+xml"/>
  <Override PartName="/xl/charts/chart36.xml" ContentType="application/vnd.openxmlformats-officedocument.drawingml.chart+xml"/>
  <Override PartName="/xl/charts/chart37.xml" ContentType="application/vnd.openxmlformats-officedocument.drawingml.chart+xml"/>
  <Override PartName="/xl/theme/themeOverride1.xml" ContentType="application/vnd.openxmlformats-officedocument.themeOverride+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Ex5.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hidePivotFieldList="1" defaultThemeVersion="124226"/>
  <mc:AlternateContent xmlns:mc="http://schemas.openxmlformats.org/markup-compatibility/2006">
    <mc:Choice Requires="x15">
      <x15ac:absPath xmlns:x15ac="http://schemas.microsoft.com/office/spreadsheetml/2010/11/ac" url="/Users/arvindramkumar/Desktop/"/>
    </mc:Choice>
  </mc:AlternateContent>
  <xr:revisionPtr revIDLastSave="0" documentId="8_{DC1569CA-27FA-D74B-B20F-C7DAF39F9CB3}" xr6:coauthVersionLast="43" xr6:coauthVersionMax="43" xr10:uidLastSave="{00000000-0000-0000-0000-000000000000}"/>
  <bookViews>
    <workbookView xWindow="0" yWindow="460" windowWidth="28800" windowHeight="16420" activeTab="1" xr2:uid="{00000000-000D-0000-FFFF-FFFF00000000}"/>
  </bookViews>
  <sheets>
    <sheet name="Index" sheetId="17" r:id="rId1"/>
    <sheet name="Data " sheetId="1" r:id="rId2"/>
    <sheet name="Variation of Call Status" sheetId="4" r:id="rId3"/>
    <sheet name="Call Status - Dashboard" sheetId="5" r:id="rId4"/>
    <sheet name="Define Lead Quality" sheetId="6" r:id="rId5"/>
    <sheet name="Obtain Lead Quality" sheetId="7" r:id="rId6"/>
    <sheet name="Qn 1 - Prove the Trend of LQ" sheetId="9" r:id="rId7"/>
    <sheet name="Qn 1 - LQ Trend Over Time" sheetId="8" r:id="rId8"/>
    <sheet name="Qn 2 - Data " sheetId="10" r:id="rId9"/>
    <sheet name="Qn 2 - LQ Vs Drivers of LQ" sheetId="11" r:id="rId10"/>
    <sheet name="QN 2 - Dashboard Drivers of LQ " sheetId="12" r:id="rId11"/>
    <sheet name="Qn 3 - Defining" sheetId="13" r:id="rId12"/>
    <sheet name="Qn 3 - LQ Vs Scores" sheetId="16" r:id="rId13"/>
    <sheet name="Qn 3 - Dashboard - Affecting LQ" sheetId="15" r:id="rId14"/>
  </sheets>
  <definedNames>
    <definedName name="_xlnm._FilterDatabase" localSheetId="1" hidden="1">'Data '!$A$1:$W$8820</definedName>
    <definedName name="_xlnm._FilterDatabase" localSheetId="5" hidden="1">'Obtain Lead Quality'!$A$1:$V$3022</definedName>
    <definedName name="_xlchart.v2.11" hidden="1">'Qn 2 - LQ Vs Drivers of LQ'!$A$151:$A$161</definedName>
    <definedName name="_xlchart.v2.12" hidden="1">'Qn 2 - LQ Vs Drivers of LQ'!$B$150</definedName>
    <definedName name="_xlchart.v2.13" hidden="1">'Qn 2 - LQ Vs Drivers of LQ'!$B$151:$B$161</definedName>
    <definedName name="_xlchart.v2.14" hidden="1">'Qn 2 - LQ Vs Drivers of LQ'!$A$151:$A$161</definedName>
    <definedName name="_xlchart.v2.15" hidden="1">'Qn 2 - LQ Vs Drivers of LQ'!$B$150</definedName>
    <definedName name="_xlchart.v2.16" hidden="1">'Qn 2 - LQ Vs Drivers of LQ'!$B$151:$B$161</definedName>
    <definedName name="_xlchart.v2.4" hidden="1">'Qn 2 - LQ Vs Drivers of LQ'!$A$151:$A$161</definedName>
    <definedName name="_xlchart.v2.5" hidden="1">'Qn 2 - LQ Vs Drivers of LQ'!$B$150</definedName>
    <definedName name="_xlchart.v2.6" hidden="1">'Qn 2 - LQ Vs Drivers of LQ'!$B$151:$B$161</definedName>
    <definedName name="_xlchart.v5.0" hidden="1">'Qn 2 - LQ Vs Drivers of LQ'!$A$45</definedName>
    <definedName name="_xlchart.v5.1" hidden="1">'Qn 2 - LQ Vs Drivers of LQ'!$A$46:$A$77</definedName>
    <definedName name="_xlchart.v5.10" hidden="1">'Qn 2 - LQ Vs Drivers of LQ'!$B$46:$B$77</definedName>
    <definedName name="_xlchart.v5.2" hidden="1">'Qn 2 - LQ Vs Drivers of LQ'!$B$45</definedName>
    <definedName name="_xlchart.v5.3" hidden="1">'Qn 2 - LQ Vs Drivers of LQ'!$B$46:$B$77</definedName>
    <definedName name="_xlchart.v5.7" hidden="1">'Qn 2 - LQ Vs Drivers of LQ'!$A$45</definedName>
    <definedName name="_xlchart.v5.8" hidden="1">'Qn 2 - LQ Vs Drivers of LQ'!$A$46:$A$77</definedName>
    <definedName name="_xlchart.v5.9" hidden="1">'Qn 2 - LQ Vs Drivers of LQ'!$B$45</definedName>
    <definedName name="Slicer_CallStatus">#N/A</definedName>
    <definedName name="Slicer_CallStatus1">#N/A</definedName>
    <definedName name="Slicer_CallStatus2">#N/A</definedName>
  </definedNames>
  <calcPr calcId="191029"/>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3" i="7" l="1"/>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7" i="7"/>
  <c r="Q298" i="7"/>
  <c r="Q299" i="7"/>
  <c r="Q300" i="7"/>
  <c r="Q301" i="7"/>
  <c r="Q302" i="7"/>
  <c r="Q303" i="7"/>
  <c r="Q304" i="7"/>
  <c r="Q305" i="7"/>
  <c r="Q306" i="7"/>
  <c r="Q307" i="7"/>
  <c r="Q308" i="7"/>
  <c r="Q309" i="7"/>
  <c r="Q310" i="7"/>
  <c r="Q311" i="7"/>
  <c r="Q312" i="7"/>
  <c r="Q313" i="7"/>
  <c r="Q314" i="7"/>
  <c r="Q315" i="7"/>
  <c r="Q316" i="7"/>
  <c r="Q317" i="7"/>
  <c r="Q318" i="7"/>
  <c r="Q319" i="7"/>
  <c r="Q320" i="7"/>
  <c r="Q321" i="7"/>
  <c r="Q322" i="7"/>
  <c r="Q323" i="7"/>
  <c r="Q324" i="7"/>
  <c r="Q325" i="7"/>
  <c r="Q326" i="7"/>
  <c r="Q327" i="7"/>
  <c r="Q328" i="7"/>
  <c r="Q329" i="7"/>
  <c r="Q330" i="7"/>
  <c r="Q331" i="7"/>
  <c r="Q332" i="7"/>
  <c r="Q333" i="7"/>
  <c r="Q334" i="7"/>
  <c r="Q335" i="7"/>
  <c r="Q336" i="7"/>
  <c r="Q337" i="7"/>
  <c r="Q338" i="7"/>
  <c r="Q339" i="7"/>
  <c r="Q340" i="7"/>
  <c r="Q341" i="7"/>
  <c r="Q342" i="7"/>
  <c r="Q343" i="7"/>
  <c r="Q344" i="7"/>
  <c r="Q345" i="7"/>
  <c r="Q346" i="7"/>
  <c r="Q347" i="7"/>
  <c r="Q348" i="7"/>
  <c r="Q349" i="7"/>
  <c r="Q350" i="7"/>
  <c r="Q351" i="7"/>
  <c r="Q352" i="7"/>
  <c r="Q353" i="7"/>
  <c r="Q354" i="7"/>
  <c r="Q355" i="7"/>
  <c r="Q356" i="7"/>
  <c r="Q357" i="7"/>
  <c r="Q358" i="7"/>
  <c r="Q359" i="7"/>
  <c r="Q360" i="7"/>
  <c r="Q361" i="7"/>
  <c r="Q362" i="7"/>
  <c r="Q363" i="7"/>
  <c r="Q364" i="7"/>
  <c r="Q365" i="7"/>
  <c r="Q366" i="7"/>
  <c r="Q367" i="7"/>
  <c r="Q368" i="7"/>
  <c r="Q369" i="7"/>
  <c r="Q370" i="7"/>
  <c r="Q371" i="7"/>
  <c r="Q372" i="7"/>
  <c r="Q373" i="7"/>
  <c r="Q374" i="7"/>
  <c r="Q375" i="7"/>
  <c r="Q376" i="7"/>
  <c r="Q377" i="7"/>
  <c r="Q378" i="7"/>
  <c r="Q379" i="7"/>
  <c r="Q380" i="7"/>
  <c r="Q381" i="7"/>
  <c r="Q382" i="7"/>
  <c r="Q383" i="7"/>
  <c r="Q384" i="7"/>
  <c r="Q385" i="7"/>
  <c r="Q386" i="7"/>
  <c r="Q387" i="7"/>
  <c r="Q388" i="7"/>
  <c r="Q389" i="7"/>
  <c r="Q390" i="7"/>
  <c r="Q391" i="7"/>
  <c r="Q392" i="7"/>
  <c r="Q393" i="7"/>
  <c r="Q394" i="7"/>
  <c r="Q395" i="7"/>
  <c r="Q396" i="7"/>
  <c r="Q397" i="7"/>
  <c r="Q398" i="7"/>
  <c r="Q399" i="7"/>
  <c r="Q400" i="7"/>
  <c r="Q401" i="7"/>
  <c r="Q402" i="7"/>
  <c r="Q403" i="7"/>
  <c r="Q404" i="7"/>
  <c r="Q405" i="7"/>
  <c r="Q406" i="7"/>
  <c r="Q407" i="7"/>
  <c r="Q408" i="7"/>
  <c r="Q409" i="7"/>
  <c r="Q410" i="7"/>
  <c r="Q411" i="7"/>
  <c r="Q412" i="7"/>
  <c r="Q413" i="7"/>
  <c r="Q414" i="7"/>
  <c r="Q415" i="7"/>
  <c r="Q416" i="7"/>
  <c r="Q417" i="7"/>
  <c r="Q418" i="7"/>
  <c r="Q419" i="7"/>
  <c r="Q420" i="7"/>
  <c r="Q421" i="7"/>
  <c r="Q422" i="7"/>
  <c r="Q423" i="7"/>
  <c r="Q424" i="7"/>
  <c r="Q425" i="7"/>
  <c r="Q426" i="7"/>
  <c r="Q427" i="7"/>
  <c r="Q428" i="7"/>
  <c r="Q429" i="7"/>
  <c r="Q430" i="7"/>
  <c r="Q431" i="7"/>
  <c r="Q432" i="7"/>
  <c r="Q433" i="7"/>
  <c r="Q434" i="7"/>
  <c r="Q435" i="7"/>
  <c r="Q436" i="7"/>
  <c r="Q437" i="7"/>
  <c r="Q438" i="7"/>
  <c r="Q439" i="7"/>
  <c r="Q440" i="7"/>
  <c r="Q441" i="7"/>
  <c r="Q442" i="7"/>
  <c r="Q443" i="7"/>
  <c r="Q444" i="7"/>
  <c r="Q445" i="7"/>
  <c r="Q446" i="7"/>
  <c r="Q447" i="7"/>
  <c r="Q448" i="7"/>
  <c r="Q449" i="7"/>
  <c r="Q450" i="7"/>
  <c r="Q451" i="7"/>
  <c r="Q452" i="7"/>
  <c r="Q453" i="7"/>
  <c r="Q454" i="7"/>
  <c r="Q455" i="7"/>
  <c r="Q456" i="7"/>
  <c r="Q457" i="7"/>
  <c r="Q458" i="7"/>
  <c r="Q459" i="7"/>
  <c r="Q460" i="7"/>
  <c r="Q461" i="7"/>
  <c r="Q462" i="7"/>
  <c r="Q463" i="7"/>
  <c r="Q464" i="7"/>
  <c r="Q465" i="7"/>
  <c r="Q466" i="7"/>
  <c r="Q467" i="7"/>
  <c r="Q468" i="7"/>
  <c r="Q469" i="7"/>
  <c r="Q470" i="7"/>
  <c r="Q471" i="7"/>
  <c r="Q472" i="7"/>
  <c r="Q473" i="7"/>
  <c r="Q474" i="7"/>
  <c r="Q475" i="7"/>
  <c r="Q476" i="7"/>
  <c r="Q477" i="7"/>
  <c r="Q478" i="7"/>
  <c r="Q479" i="7"/>
  <c r="Q480" i="7"/>
  <c r="Q481" i="7"/>
  <c r="Q482" i="7"/>
  <c r="Q483" i="7"/>
  <c r="Q484" i="7"/>
  <c r="Q485" i="7"/>
  <c r="Q486" i="7"/>
  <c r="Q487" i="7"/>
  <c r="Q488" i="7"/>
  <c r="Q489" i="7"/>
  <c r="Q490" i="7"/>
  <c r="Q491" i="7"/>
  <c r="Q492" i="7"/>
  <c r="Q493" i="7"/>
  <c r="Q494" i="7"/>
  <c r="Q495" i="7"/>
  <c r="Q496" i="7"/>
  <c r="Q497" i="7"/>
  <c r="Q498" i="7"/>
  <c r="Q499" i="7"/>
  <c r="Q500" i="7"/>
  <c r="Q501" i="7"/>
  <c r="Q502" i="7"/>
  <c r="Q503" i="7"/>
  <c r="Q504" i="7"/>
  <c r="Q505" i="7"/>
  <c r="Q506" i="7"/>
  <c r="Q507" i="7"/>
  <c r="Q508" i="7"/>
  <c r="Q509" i="7"/>
  <c r="Q510" i="7"/>
  <c r="Q511" i="7"/>
  <c r="Q512" i="7"/>
  <c r="Q513" i="7"/>
  <c r="Q514" i="7"/>
  <c r="Q515" i="7"/>
  <c r="Q516" i="7"/>
  <c r="Q517" i="7"/>
  <c r="Q518" i="7"/>
  <c r="Q519" i="7"/>
  <c r="Q520" i="7"/>
  <c r="Q521" i="7"/>
  <c r="Q522" i="7"/>
  <c r="Q523" i="7"/>
  <c r="Q524" i="7"/>
  <c r="Q525" i="7"/>
  <c r="Q526" i="7"/>
  <c r="Q527" i="7"/>
  <c r="Q528" i="7"/>
  <c r="Q529" i="7"/>
  <c r="Q530" i="7"/>
  <c r="Q531" i="7"/>
  <c r="Q532" i="7"/>
  <c r="Q533" i="7"/>
  <c r="Q534" i="7"/>
  <c r="Q535" i="7"/>
  <c r="Q536" i="7"/>
  <c r="Q537" i="7"/>
  <c r="Q538" i="7"/>
  <c r="Q539" i="7"/>
  <c r="Q540" i="7"/>
  <c r="Q541" i="7"/>
  <c r="Q542" i="7"/>
  <c r="Q543" i="7"/>
  <c r="Q544" i="7"/>
  <c r="Q545" i="7"/>
  <c r="Q546" i="7"/>
  <c r="Q547" i="7"/>
  <c r="Q548" i="7"/>
  <c r="Q549" i="7"/>
  <c r="Q550" i="7"/>
  <c r="Q551" i="7"/>
  <c r="Q552" i="7"/>
  <c r="Q553" i="7"/>
  <c r="Q554" i="7"/>
  <c r="Q555" i="7"/>
  <c r="Q556" i="7"/>
  <c r="Q557" i="7"/>
  <c r="Q558" i="7"/>
  <c r="Q559" i="7"/>
  <c r="Q560" i="7"/>
  <c r="Q561" i="7"/>
  <c r="Q562" i="7"/>
  <c r="Q563" i="7"/>
  <c r="Q564" i="7"/>
  <c r="Q565" i="7"/>
  <c r="Q566" i="7"/>
  <c r="Q567" i="7"/>
  <c r="Q568" i="7"/>
  <c r="Q569" i="7"/>
  <c r="Q570" i="7"/>
  <c r="Q571" i="7"/>
  <c r="Q572" i="7"/>
  <c r="Q573" i="7"/>
  <c r="Q574" i="7"/>
  <c r="Q575" i="7"/>
  <c r="Q576" i="7"/>
  <c r="Q577" i="7"/>
  <c r="Q578" i="7"/>
  <c r="Q579" i="7"/>
  <c r="Q580" i="7"/>
  <c r="Q581" i="7"/>
  <c r="Q582" i="7"/>
  <c r="Q583" i="7"/>
  <c r="Q584" i="7"/>
  <c r="Q585" i="7"/>
  <c r="Q586" i="7"/>
  <c r="Q587" i="7"/>
  <c r="Q588" i="7"/>
  <c r="Q589" i="7"/>
  <c r="Q590" i="7"/>
  <c r="Q591" i="7"/>
  <c r="Q592" i="7"/>
  <c r="Q593" i="7"/>
  <c r="Q594" i="7"/>
  <c r="Q595" i="7"/>
  <c r="Q596" i="7"/>
  <c r="Q597" i="7"/>
  <c r="Q598" i="7"/>
  <c r="Q599" i="7"/>
  <c r="Q600" i="7"/>
  <c r="Q601" i="7"/>
  <c r="Q602" i="7"/>
  <c r="Q603" i="7"/>
  <c r="Q604" i="7"/>
  <c r="Q605" i="7"/>
  <c r="Q606" i="7"/>
  <c r="Q607" i="7"/>
  <c r="Q608" i="7"/>
  <c r="Q609" i="7"/>
  <c r="Q610" i="7"/>
  <c r="Q611" i="7"/>
  <c r="Q612" i="7"/>
  <c r="Q613" i="7"/>
  <c r="Q614" i="7"/>
  <c r="Q615" i="7"/>
  <c r="Q616" i="7"/>
  <c r="Q617" i="7"/>
  <c r="Q618" i="7"/>
  <c r="Q619" i="7"/>
  <c r="Q620" i="7"/>
  <c r="Q621" i="7"/>
  <c r="Q622" i="7"/>
  <c r="Q623" i="7"/>
  <c r="Q624" i="7"/>
  <c r="Q625" i="7"/>
  <c r="Q626" i="7"/>
  <c r="Q627" i="7"/>
  <c r="Q628" i="7"/>
  <c r="Q629" i="7"/>
  <c r="Q630" i="7"/>
  <c r="Q631" i="7"/>
  <c r="Q632" i="7"/>
  <c r="Q633" i="7"/>
  <c r="Q634" i="7"/>
  <c r="Q635" i="7"/>
  <c r="Q636" i="7"/>
  <c r="Q637" i="7"/>
  <c r="Q638" i="7"/>
  <c r="Q639" i="7"/>
  <c r="Q640" i="7"/>
  <c r="Q641" i="7"/>
  <c r="Q642" i="7"/>
  <c r="Q643" i="7"/>
  <c r="Q644" i="7"/>
  <c r="Q645" i="7"/>
  <c r="Q646" i="7"/>
  <c r="Q647" i="7"/>
  <c r="Q648" i="7"/>
  <c r="Q649" i="7"/>
  <c r="Q650" i="7"/>
  <c r="Q651" i="7"/>
  <c r="Q652" i="7"/>
  <c r="Q653" i="7"/>
  <c r="Q654" i="7"/>
  <c r="Q655" i="7"/>
  <c r="Q656" i="7"/>
  <c r="Q657" i="7"/>
  <c r="Q658" i="7"/>
  <c r="Q659" i="7"/>
  <c r="Q660" i="7"/>
  <c r="Q661" i="7"/>
  <c r="Q662" i="7"/>
  <c r="Q663" i="7"/>
  <c r="Q664" i="7"/>
  <c r="Q665" i="7"/>
  <c r="Q666" i="7"/>
  <c r="Q667" i="7"/>
  <c r="Q668" i="7"/>
  <c r="Q669" i="7"/>
  <c r="Q670" i="7"/>
  <c r="Q671" i="7"/>
  <c r="Q672" i="7"/>
  <c r="Q673" i="7"/>
  <c r="Q674" i="7"/>
  <c r="Q675" i="7"/>
  <c r="Q676" i="7"/>
  <c r="Q677" i="7"/>
  <c r="Q678" i="7"/>
  <c r="Q679" i="7"/>
  <c r="Q680" i="7"/>
  <c r="Q681" i="7"/>
  <c r="Q682" i="7"/>
  <c r="Q683" i="7"/>
  <c r="Q684" i="7"/>
  <c r="Q685" i="7"/>
  <c r="Q686" i="7"/>
  <c r="Q687" i="7"/>
  <c r="Q688" i="7"/>
  <c r="Q689" i="7"/>
  <c r="Q690" i="7"/>
  <c r="Q691" i="7"/>
  <c r="Q692" i="7"/>
  <c r="Q693" i="7"/>
  <c r="Q694" i="7"/>
  <c r="Q695" i="7"/>
  <c r="Q696" i="7"/>
  <c r="Q697" i="7"/>
  <c r="Q698" i="7"/>
  <c r="Q699" i="7"/>
  <c r="Q700" i="7"/>
  <c r="Q701" i="7"/>
  <c r="Q702" i="7"/>
  <c r="Q703" i="7"/>
  <c r="Q704" i="7"/>
  <c r="Q705" i="7"/>
  <c r="Q706" i="7"/>
  <c r="Q707" i="7"/>
  <c r="Q708" i="7"/>
  <c r="Q709" i="7"/>
  <c r="Q710" i="7"/>
  <c r="Q711" i="7"/>
  <c r="Q712" i="7"/>
  <c r="Q713" i="7"/>
  <c r="Q714" i="7"/>
  <c r="Q715" i="7"/>
  <c r="Q716" i="7"/>
  <c r="Q717" i="7"/>
  <c r="Q718" i="7"/>
  <c r="Q719" i="7"/>
  <c r="Q720" i="7"/>
  <c r="Q721" i="7"/>
  <c r="Q722" i="7"/>
  <c r="Q723" i="7"/>
  <c r="Q724" i="7"/>
  <c r="Q725" i="7"/>
  <c r="Q726" i="7"/>
  <c r="Q727" i="7"/>
  <c r="Q728" i="7"/>
  <c r="Q729" i="7"/>
  <c r="Q730" i="7"/>
  <c r="Q731" i="7"/>
  <c r="Q732" i="7"/>
  <c r="Q733" i="7"/>
  <c r="Q734" i="7"/>
  <c r="Q735" i="7"/>
  <c r="Q736" i="7"/>
  <c r="Q737" i="7"/>
  <c r="Q738" i="7"/>
  <c r="Q739" i="7"/>
  <c r="Q740" i="7"/>
  <c r="Q741" i="7"/>
  <c r="Q742" i="7"/>
  <c r="Q743" i="7"/>
  <c r="Q744" i="7"/>
  <c r="Q745" i="7"/>
  <c r="Q746" i="7"/>
  <c r="Q747" i="7"/>
  <c r="Q748" i="7"/>
  <c r="Q749" i="7"/>
  <c r="Q750" i="7"/>
  <c r="Q751" i="7"/>
  <c r="Q752" i="7"/>
  <c r="Q753" i="7"/>
  <c r="Q754" i="7"/>
  <c r="Q755" i="7"/>
  <c r="Q756" i="7"/>
  <c r="Q757" i="7"/>
  <c r="Q758" i="7"/>
  <c r="Q759" i="7"/>
  <c r="Q760" i="7"/>
  <c r="Q761" i="7"/>
  <c r="Q762" i="7"/>
  <c r="Q763" i="7"/>
  <c r="Q764" i="7"/>
  <c r="Q765" i="7"/>
  <c r="Q766" i="7"/>
  <c r="Q767" i="7"/>
  <c r="Q768" i="7"/>
  <c r="Q769" i="7"/>
  <c r="Q770" i="7"/>
  <c r="Q771" i="7"/>
  <c r="Q772" i="7"/>
  <c r="Q773" i="7"/>
  <c r="Q774" i="7"/>
  <c r="Q775" i="7"/>
  <c r="Q776" i="7"/>
  <c r="Q777" i="7"/>
  <c r="Q778" i="7"/>
  <c r="Q779" i="7"/>
  <c r="Q780" i="7"/>
  <c r="Q781" i="7"/>
  <c r="Q782" i="7"/>
  <c r="Q783" i="7"/>
  <c r="Q784" i="7"/>
  <c r="Q785" i="7"/>
  <c r="Q786" i="7"/>
  <c r="Q787" i="7"/>
  <c r="Q788" i="7"/>
  <c r="Q789" i="7"/>
  <c r="Q790" i="7"/>
  <c r="Q791" i="7"/>
  <c r="Q792" i="7"/>
  <c r="Q793" i="7"/>
  <c r="Q794" i="7"/>
  <c r="Q795" i="7"/>
  <c r="Q796" i="7"/>
  <c r="Q797" i="7"/>
  <c r="Q798" i="7"/>
  <c r="Q799" i="7"/>
  <c r="Q800" i="7"/>
  <c r="Q801" i="7"/>
  <c r="Q802" i="7"/>
  <c r="Q803" i="7"/>
  <c r="Q804" i="7"/>
  <c r="Q805" i="7"/>
  <c r="Q806" i="7"/>
  <c r="Q807" i="7"/>
  <c r="Q808" i="7"/>
  <c r="Q809" i="7"/>
  <c r="Q810" i="7"/>
  <c r="Q811" i="7"/>
  <c r="Q812" i="7"/>
  <c r="Q813" i="7"/>
  <c r="Q814" i="7"/>
  <c r="Q815" i="7"/>
  <c r="Q816" i="7"/>
  <c r="Q817" i="7"/>
  <c r="Q818" i="7"/>
  <c r="Q819" i="7"/>
  <c r="Q820" i="7"/>
  <c r="Q821" i="7"/>
  <c r="Q822" i="7"/>
  <c r="Q823" i="7"/>
  <c r="Q824" i="7"/>
  <c r="Q825" i="7"/>
  <c r="Q826" i="7"/>
  <c r="Q827" i="7"/>
  <c r="Q828" i="7"/>
  <c r="Q829" i="7"/>
  <c r="Q830" i="7"/>
  <c r="Q831" i="7"/>
  <c r="Q832" i="7"/>
  <c r="Q833" i="7"/>
  <c r="Q834" i="7"/>
  <c r="Q835" i="7"/>
  <c r="Q836" i="7"/>
  <c r="Q837" i="7"/>
  <c r="Q838" i="7"/>
  <c r="Q839" i="7"/>
  <c r="Q840" i="7"/>
  <c r="Q841" i="7"/>
  <c r="Q842" i="7"/>
  <c r="Q843" i="7"/>
  <c r="Q844" i="7"/>
  <c r="Q845" i="7"/>
  <c r="Q846" i="7"/>
  <c r="Q847" i="7"/>
  <c r="Q848" i="7"/>
  <c r="Q849" i="7"/>
  <c r="Q850" i="7"/>
  <c r="Q851" i="7"/>
  <c r="Q852" i="7"/>
  <c r="Q853" i="7"/>
  <c r="Q854" i="7"/>
  <c r="Q855" i="7"/>
  <c r="Q856" i="7"/>
  <c r="Q857" i="7"/>
  <c r="Q858" i="7"/>
  <c r="Q859" i="7"/>
  <c r="Q860" i="7"/>
  <c r="Q861" i="7"/>
  <c r="Q862" i="7"/>
  <c r="Q863" i="7"/>
  <c r="Q864" i="7"/>
  <c r="Q865" i="7"/>
  <c r="Q866" i="7"/>
  <c r="Q867" i="7"/>
  <c r="Q868" i="7"/>
  <c r="Q869" i="7"/>
  <c r="Q870" i="7"/>
  <c r="Q871" i="7"/>
  <c r="Q872" i="7"/>
  <c r="Q873" i="7"/>
  <c r="Q874" i="7"/>
  <c r="Q875" i="7"/>
  <c r="Q876" i="7"/>
  <c r="Q877" i="7"/>
  <c r="Q878" i="7"/>
  <c r="Q879" i="7"/>
  <c r="Q880" i="7"/>
  <c r="Q881" i="7"/>
  <c r="Q882" i="7"/>
  <c r="Q883" i="7"/>
  <c r="Q884" i="7"/>
  <c r="Q885" i="7"/>
  <c r="Q886" i="7"/>
  <c r="Q887" i="7"/>
  <c r="Q888" i="7"/>
  <c r="Q889" i="7"/>
  <c r="Q890" i="7"/>
  <c r="Q891" i="7"/>
  <c r="Q892" i="7"/>
  <c r="Q893" i="7"/>
  <c r="Q894" i="7"/>
  <c r="Q895" i="7"/>
  <c r="Q896" i="7"/>
  <c r="Q897" i="7"/>
  <c r="Q898" i="7"/>
  <c r="Q899" i="7"/>
  <c r="Q900" i="7"/>
  <c r="Q901" i="7"/>
  <c r="Q902" i="7"/>
  <c r="Q903" i="7"/>
  <c r="Q904" i="7"/>
  <c r="Q905" i="7"/>
  <c r="Q906" i="7"/>
  <c r="Q907" i="7"/>
  <c r="Q908" i="7"/>
  <c r="Q909" i="7"/>
  <c r="Q910" i="7"/>
  <c r="Q911" i="7"/>
  <c r="Q912" i="7"/>
  <c r="Q913" i="7"/>
  <c r="Q914" i="7"/>
  <c r="Q915" i="7"/>
  <c r="Q916" i="7"/>
  <c r="Q917" i="7"/>
  <c r="Q918" i="7"/>
  <c r="Q919" i="7"/>
  <c r="Q920" i="7"/>
  <c r="Q921" i="7"/>
  <c r="Q922" i="7"/>
  <c r="Q923" i="7"/>
  <c r="Q924" i="7"/>
  <c r="Q925" i="7"/>
  <c r="Q926" i="7"/>
  <c r="Q927" i="7"/>
  <c r="Q928" i="7"/>
  <c r="Q929" i="7"/>
  <c r="Q930" i="7"/>
  <c r="Q931" i="7"/>
  <c r="Q932" i="7"/>
  <c r="Q933" i="7"/>
  <c r="Q934" i="7"/>
  <c r="Q935" i="7"/>
  <c r="Q936" i="7"/>
  <c r="Q937" i="7"/>
  <c r="Q938" i="7"/>
  <c r="Q939" i="7"/>
  <c r="Q940" i="7"/>
  <c r="Q941" i="7"/>
  <c r="Q942" i="7"/>
  <c r="Q943" i="7"/>
  <c r="Q944" i="7"/>
  <c r="Q945" i="7"/>
  <c r="Q946" i="7"/>
  <c r="Q947" i="7"/>
  <c r="Q948" i="7"/>
  <c r="Q949" i="7"/>
  <c r="Q950" i="7"/>
  <c r="Q951" i="7"/>
  <c r="Q952" i="7"/>
  <c r="Q953" i="7"/>
  <c r="Q954" i="7"/>
  <c r="Q955" i="7"/>
  <c r="Q956" i="7"/>
  <c r="Q957" i="7"/>
  <c r="Q958" i="7"/>
  <c r="Q959" i="7"/>
  <c r="Q960" i="7"/>
  <c r="Q961" i="7"/>
  <c r="Q962" i="7"/>
  <c r="Q963" i="7"/>
  <c r="Q964" i="7"/>
  <c r="Q965" i="7"/>
  <c r="Q966" i="7"/>
  <c r="Q967" i="7"/>
  <c r="Q968" i="7"/>
  <c r="Q969" i="7"/>
  <c r="Q970" i="7"/>
  <c r="Q971" i="7"/>
  <c r="Q972" i="7"/>
  <c r="Q973" i="7"/>
  <c r="Q974" i="7"/>
  <c r="Q975" i="7"/>
  <c r="Q976" i="7"/>
  <c r="Q977" i="7"/>
  <c r="Q978" i="7"/>
  <c r="Q979" i="7"/>
  <c r="Q980" i="7"/>
  <c r="Q981" i="7"/>
  <c r="Q982" i="7"/>
  <c r="Q983" i="7"/>
  <c r="Q984" i="7"/>
  <c r="Q985" i="7"/>
  <c r="Q986" i="7"/>
  <c r="Q987" i="7"/>
  <c r="Q988" i="7"/>
  <c r="Q989" i="7"/>
  <c r="Q990" i="7"/>
  <c r="Q991" i="7"/>
  <c r="Q992" i="7"/>
  <c r="Q993" i="7"/>
  <c r="Q994" i="7"/>
  <c r="Q995" i="7"/>
  <c r="Q996" i="7"/>
  <c r="Q997" i="7"/>
  <c r="Q998" i="7"/>
  <c r="Q999" i="7"/>
  <c r="Q1000" i="7"/>
  <c r="Q1001" i="7"/>
  <c r="Q1002" i="7"/>
  <c r="Q1003" i="7"/>
  <c r="Q1004" i="7"/>
  <c r="Q1005" i="7"/>
  <c r="Q1006" i="7"/>
  <c r="Q1007" i="7"/>
  <c r="Q1008" i="7"/>
  <c r="Q1009" i="7"/>
  <c r="Q1010" i="7"/>
  <c r="Q1011" i="7"/>
  <c r="Q1012" i="7"/>
  <c r="Q1013" i="7"/>
  <c r="Q1014" i="7"/>
  <c r="Q1015" i="7"/>
  <c r="Q1016" i="7"/>
  <c r="Q1017" i="7"/>
  <c r="Q1018" i="7"/>
  <c r="Q1019" i="7"/>
  <c r="Q1020" i="7"/>
  <c r="Q1021" i="7"/>
  <c r="Q1022" i="7"/>
  <c r="Q1023" i="7"/>
  <c r="Q1024" i="7"/>
  <c r="Q1025" i="7"/>
  <c r="Q1026" i="7"/>
  <c r="Q1027" i="7"/>
  <c r="Q1028" i="7"/>
  <c r="Q1029" i="7"/>
  <c r="Q1030" i="7"/>
  <c r="Q1031" i="7"/>
  <c r="Q1032" i="7"/>
  <c r="Q1033" i="7"/>
  <c r="Q1034" i="7"/>
  <c r="Q1035" i="7"/>
  <c r="Q1036" i="7"/>
  <c r="Q1037" i="7"/>
  <c r="Q1038" i="7"/>
  <c r="Q1039" i="7"/>
  <c r="Q1040" i="7"/>
  <c r="Q1041" i="7"/>
  <c r="Q1042" i="7"/>
  <c r="Q1043" i="7"/>
  <c r="Q1044" i="7"/>
  <c r="Q1045" i="7"/>
  <c r="Q1046" i="7"/>
  <c r="Q1047" i="7"/>
  <c r="Q1048" i="7"/>
  <c r="Q1049" i="7"/>
  <c r="Q1050" i="7"/>
  <c r="Q1051" i="7"/>
  <c r="Q1052" i="7"/>
  <c r="Q1053" i="7"/>
  <c r="Q1054" i="7"/>
  <c r="Q1055" i="7"/>
  <c r="Q1056" i="7"/>
  <c r="Q1057" i="7"/>
  <c r="Q1058" i="7"/>
  <c r="Q1059" i="7"/>
  <c r="Q1060" i="7"/>
  <c r="Q1061" i="7"/>
  <c r="Q1062" i="7"/>
  <c r="Q1063" i="7"/>
  <c r="Q1064" i="7"/>
  <c r="Q1065" i="7"/>
  <c r="Q1066" i="7"/>
  <c r="Q1067" i="7"/>
  <c r="Q1068" i="7"/>
  <c r="Q1069" i="7"/>
  <c r="Q1070" i="7"/>
  <c r="Q1071" i="7"/>
  <c r="Q1072" i="7"/>
  <c r="Q1073" i="7"/>
  <c r="Q1074" i="7"/>
  <c r="Q1075" i="7"/>
  <c r="Q1076" i="7"/>
  <c r="Q1077" i="7"/>
  <c r="Q1078" i="7"/>
  <c r="Q1079" i="7"/>
  <c r="Q1080" i="7"/>
  <c r="Q1081" i="7"/>
  <c r="Q1082" i="7"/>
  <c r="Q1083" i="7"/>
  <c r="Q1084" i="7"/>
  <c r="Q1085" i="7"/>
  <c r="Q1086" i="7"/>
  <c r="Q1087" i="7"/>
  <c r="Q1088" i="7"/>
  <c r="Q1089" i="7"/>
  <c r="Q1090" i="7"/>
  <c r="Q1091" i="7"/>
  <c r="Q1092" i="7"/>
  <c r="Q1093" i="7"/>
  <c r="Q1094" i="7"/>
  <c r="Q1095" i="7"/>
  <c r="Q1096" i="7"/>
  <c r="Q1097" i="7"/>
  <c r="Q1098" i="7"/>
  <c r="Q1099" i="7"/>
  <c r="Q1100" i="7"/>
  <c r="Q1101" i="7"/>
  <c r="Q1102" i="7"/>
  <c r="Q1103" i="7"/>
  <c r="Q1104" i="7"/>
  <c r="Q1105" i="7"/>
  <c r="Q1106" i="7"/>
  <c r="Q1107" i="7"/>
  <c r="Q1108" i="7"/>
  <c r="Q1109" i="7"/>
  <c r="Q1110" i="7"/>
  <c r="Q1111" i="7"/>
  <c r="Q1112" i="7"/>
  <c r="Q1113" i="7"/>
  <c r="Q1114" i="7"/>
  <c r="Q1115" i="7"/>
  <c r="Q1116" i="7"/>
  <c r="Q1117" i="7"/>
  <c r="Q1118" i="7"/>
  <c r="Q1119" i="7"/>
  <c r="Q1120" i="7"/>
  <c r="Q1121" i="7"/>
  <c r="Q1122" i="7"/>
  <c r="Q1123" i="7"/>
  <c r="Q1124" i="7"/>
  <c r="Q1125" i="7"/>
  <c r="Q1126" i="7"/>
  <c r="Q1127" i="7"/>
  <c r="Q1128" i="7"/>
  <c r="Q1129" i="7"/>
  <c r="Q1130" i="7"/>
  <c r="Q1131" i="7"/>
  <c r="Q1132" i="7"/>
  <c r="Q1133" i="7"/>
  <c r="Q1134" i="7"/>
  <c r="Q1135" i="7"/>
  <c r="Q1136" i="7"/>
  <c r="Q1137" i="7"/>
  <c r="Q1138" i="7"/>
  <c r="Q1139" i="7"/>
  <c r="Q1140" i="7"/>
  <c r="Q1141" i="7"/>
  <c r="Q1142" i="7"/>
  <c r="Q1143" i="7"/>
  <c r="Q1144" i="7"/>
  <c r="Q1145" i="7"/>
  <c r="Q1146" i="7"/>
  <c r="Q1147" i="7"/>
  <c r="Q1148" i="7"/>
  <c r="Q1149" i="7"/>
  <c r="Q1150" i="7"/>
  <c r="Q1151" i="7"/>
  <c r="Q1152" i="7"/>
  <c r="Q1153" i="7"/>
  <c r="Q1154" i="7"/>
  <c r="Q1155" i="7"/>
  <c r="Q1156" i="7"/>
  <c r="Q1157" i="7"/>
  <c r="Q1158" i="7"/>
  <c r="Q1159" i="7"/>
  <c r="Q1160" i="7"/>
  <c r="Q1161" i="7"/>
  <c r="Q1162" i="7"/>
  <c r="Q1163" i="7"/>
  <c r="Q1164" i="7"/>
  <c r="Q1165" i="7"/>
  <c r="Q1166" i="7"/>
  <c r="Q1167" i="7"/>
  <c r="Q1168" i="7"/>
  <c r="Q1169" i="7"/>
  <c r="Q1170" i="7"/>
  <c r="Q1171" i="7"/>
  <c r="Q1172" i="7"/>
  <c r="Q1173" i="7"/>
  <c r="Q1174" i="7"/>
  <c r="Q1175" i="7"/>
  <c r="Q1176" i="7"/>
  <c r="Q1177" i="7"/>
  <c r="Q1178" i="7"/>
  <c r="Q1179" i="7"/>
  <c r="Q1180" i="7"/>
  <c r="Q1181" i="7"/>
  <c r="Q1182" i="7"/>
  <c r="Q1183" i="7"/>
  <c r="Q1184" i="7"/>
  <c r="Q1185" i="7"/>
  <c r="Q1186" i="7"/>
  <c r="Q1187" i="7"/>
  <c r="Q1188" i="7"/>
  <c r="Q1189" i="7"/>
  <c r="Q1190" i="7"/>
  <c r="Q1191" i="7"/>
  <c r="Q1192" i="7"/>
  <c r="Q1193" i="7"/>
  <c r="Q1194" i="7"/>
  <c r="Q1195" i="7"/>
  <c r="Q1196" i="7"/>
  <c r="Q1197" i="7"/>
  <c r="Q1198" i="7"/>
  <c r="Q1199" i="7"/>
  <c r="Q1200" i="7"/>
  <c r="Q1201" i="7"/>
  <c r="Q1202" i="7"/>
  <c r="Q1203" i="7"/>
  <c r="Q1204" i="7"/>
  <c r="Q1205" i="7"/>
  <c r="Q1206" i="7"/>
  <c r="Q1207" i="7"/>
  <c r="Q1208" i="7"/>
  <c r="Q1209" i="7"/>
  <c r="Q1210" i="7"/>
  <c r="Q1211" i="7"/>
  <c r="Q1212" i="7"/>
  <c r="Q1213" i="7"/>
  <c r="Q1214" i="7"/>
  <c r="Q1215" i="7"/>
  <c r="Q1216" i="7"/>
  <c r="Q1217" i="7"/>
  <c r="Q1218" i="7"/>
  <c r="Q1219" i="7"/>
  <c r="Q1220" i="7"/>
  <c r="Q1221" i="7"/>
  <c r="Q1222" i="7"/>
  <c r="Q1223" i="7"/>
  <c r="Q1224" i="7"/>
  <c r="Q1225" i="7"/>
  <c r="Q1226" i="7"/>
  <c r="Q1227" i="7"/>
  <c r="Q1228" i="7"/>
  <c r="Q1229" i="7"/>
  <c r="Q1230" i="7"/>
  <c r="Q1231" i="7"/>
  <c r="Q1232" i="7"/>
  <c r="Q1233" i="7"/>
  <c r="Q1234" i="7"/>
  <c r="Q1235" i="7"/>
  <c r="Q1236" i="7"/>
  <c r="Q1237" i="7"/>
  <c r="Q1238" i="7"/>
  <c r="Q1239" i="7"/>
  <c r="Q1240" i="7"/>
  <c r="Q1241" i="7"/>
  <c r="Q1242" i="7"/>
  <c r="Q1243" i="7"/>
  <c r="Q1244" i="7"/>
  <c r="Q1245" i="7"/>
  <c r="Q1246" i="7"/>
  <c r="Q1247" i="7"/>
  <c r="Q1248" i="7"/>
  <c r="Q1249" i="7"/>
  <c r="Q1250" i="7"/>
  <c r="Q1251" i="7"/>
  <c r="Q1252" i="7"/>
  <c r="Q1253" i="7"/>
  <c r="Q1254" i="7"/>
  <c r="Q1255" i="7"/>
  <c r="Q1256" i="7"/>
  <c r="Q1257" i="7"/>
  <c r="Q1258" i="7"/>
  <c r="Q1259" i="7"/>
  <c r="Q1260" i="7"/>
  <c r="Q1261" i="7"/>
  <c r="Q1262" i="7"/>
  <c r="Q1263" i="7"/>
  <c r="Q1264" i="7"/>
  <c r="Q1265" i="7"/>
  <c r="Q1266" i="7"/>
  <c r="Q1267" i="7"/>
  <c r="Q1268" i="7"/>
  <c r="Q1269" i="7"/>
  <c r="Q1270" i="7"/>
  <c r="Q1271" i="7"/>
  <c r="Q1272" i="7"/>
  <c r="Q1273" i="7"/>
  <c r="Q1274" i="7"/>
  <c r="Q1275" i="7"/>
  <c r="Q1276" i="7"/>
  <c r="Q1277" i="7"/>
  <c r="Q1278" i="7"/>
  <c r="Q1279" i="7"/>
  <c r="Q1280" i="7"/>
  <c r="Q1281" i="7"/>
  <c r="Q1282" i="7"/>
  <c r="Q1283" i="7"/>
  <c r="Q1284" i="7"/>
  <c r="Q1285" i="7"/>
  <c r="Q1286" i="7"/>
  <c r="Q1287" i="7"/>
  <c r="Q1288" i="7"/>
  <c r="Q1289" i="7"/>
  <c r="Q1290" i="7"/>
  <c r="Q1291" i="7"/>
  <c r="Q1292" i="7"/>
  <c r="Q1293" i="7"/>
  <c r="Q1294" i="7"/>
  <c r="Q1295" i="7"/>
  <c r="Q1296" i="7"/>
  <c r="Q1297" i="7"/>
  <c r="Q1298" i="7"/>
  <c r="Q1299" i="7"/>
  <c r="Q1300" i="7"/>
  <c r="Q1301" i="7"/>
  <c r="Q1302" i="7"/>
  <c r="Q1303" i="7"/>
  <c r="Q1304" i="7"/>
  <c r="Q1305" i="7"/>
  <c r="Q1306" i="7"/>
  <c r="Q1307" i="7"/>
  <c r="Q1308" i="7"/>
  <c r="Q1309" i="7"/>
  <c r="Q1310" i="7"/>
  <c r="Q1311" i="7"/>
  <c r="Q1312" i="7"/>
  <c r="Q1313" i="7"/>
  <c r="Q1314" i="7"/>
  <c r="Q1315" i="7"/>
  <c r="Q1316" i="7"/>
  <c r="Q1317" i="7"/>
  <c r="Q1318" i="7"/>
  <c r="Q1319" i="7"/>
  <c r="Q1320" i="7"/>
  <c r="Q1321" i="7"/>
  <c r="Q1322" i="7"/>
  <c r="Q1323" i="7"/>
  <c r="Q1324" i="7"/>
  <c r="Q1325" i="7"/>
  <c r="Q1326" i="7"/>
  <c r="Q1327" i="7"/>
  <c r="Q1328" i="7"/>
  <c r="Q1329" i="7"/>
  <c r="Q1330" i="7"/>
  <c r="Q1331" i="7"/>
  <c r="Q1332" i="7"/>
  <c r="Q1333" i="7"/>
  <c r="Q1334" i="7"/>
  <c r="Q1335" i="7"/>
  <c r="Q1336" i="7"/>
  <c r="Q1337" i="7"/>
  <c r="Q1338" i="7"/>
  <c r="Q1339" i="7"/>
  <c r="Q1340" i="7"/>
  <c r="Q1341" i="7"/>
  <c r="Q1342" i="7"/>
  <c r="Q1343" i="7"/>
  <c r="Q1344" i="7"/>
  <c r="Q1345" i="7"/>
  <c r="Q1346" i="7"/>
  <c r="Q1347" i="7"/>
  <c r="Q1348" i="7"/>
  <c r="Q1349" i="7"/>
  <c r="Q1350" i="7"/>
  <c r="Q1351" i="7"/>
  <c r="Q1352" i="7"/>
  <c r="Q1353" i="7"/>
  <c r="Q1354" i="7"/>
  <c r="Q1355" i="7"/>
  <c r="Q1356" i="7"/>
  <c r="Q1357" i="7"/>
  <c r="Q1358" i="7"/>
  <c r="Q1359" i="7"/>
  <c r="Q1360" i="7"/>
  <c r="Q1361" i="7"/>
  <c r="Q1362" i="7"/>
  <c r="Q1363" i="7"/>
  <c r="Q1364" i="7"/>
  <c r="Q1365" i="7"/>
  <c r="Q1366" i="7"/>
  <c r="Q1367" i="7"/>
  <c r="Q1368" i="7"/>
  <c r="Q1369" i="7"/>
  <c r="Q1370" i="7"/>
  <c r="Q1371" i="7"/>
  <c r="Q1372" i="7"/>
  <c r="Q1373" i="7"/>
  <c r="Q1374" i="7"/>
  <c r="Q1375" i="7"/>
  <c r="Q1376" i="7"/>
  <c r="Q1377" i="7"/>
  <c r="Q1378" i="7"/>
  <c r="Q1379" i="7"/>
  <c r="Q1380" i="7"/>
  <c r="Q1381" i="7"/>
  <c r="Q1382" i="7"/>
  <c r="Q1383" i="7"/>
  <c r="Q1384" i="7"/>
  <c r="Q1385" i="7"/>
  <c r="Q1386" i="7"/>
  <c r="Q1387" i="7"/>
  <c r="Q1388" i="7"/>
  <c r="Q1389" i="7"/>
  <c r="Q1390" i="7"/>
  <c r="Q1391" i="7"/>
  <c r="Q1392" i="7"/>
  <c r="Q1393" i="7"/>
  <c r="Q1394" i="7"/>
  <c r="Q1395" i="7"/>
  <c r="Q1396" i="7"/>
  <c r="Q1397" i="7"/>
  <c r="Q1398" i="7"/>
  <c r="Q1399" i="7"/>
  <c r="Q1400" i="7"/>
  <c r="Q1401" i="7"/>
  <c r="Q1402" i="7"/>
  <c r="Q1403" i="7"/>
  <c r="Q1404" i="7"/>
  <c r="Q1405" i="7"/>
  <c r="Q1406" i="7"/>
  <c r="Q1407" i="7"/>
  <c r="Q1408" i="7"/>
  <c r="Q1409" i="7"/>
  <c r="Q1410" i="7"/>
  <c r="Q1411" i="7"/>
  <c r="Q1412" i="7"/>
  <c r="Q1413" i="7"/>
  <c r="Q1414" i="7"/>
  <c r="Q1415" i="7"/>
  <c r="Q1416" i="7"/>
  <c r="Q1417" i="7"/>
  <c r="Q1418" i="7"/>
  <c r="Q1419" i="7"/>
  <c r="Q1420" i="7"/>
  <c r="Q1421" i="7"/>
  <c r="Q1422" i="7"/>
  <c r="Q1423" i="7"/>
  <c r="Q1424" i="7"/>
  <c r="Q1425" i="7"/>
  <c r="Q1426" i="7"/>
  <c r="Q1427" i="7"/>
  <c r="Q1428" i="7"/>
  <c r="Q1429" i="7"/>
  <c r="Q1430" i="7"/>
  <c r="Q1431" i="7"/>
  <c r="Q1432" i="7"/>
  <c r="Q1433" i="7"/>
  <c r="Q1434" i="7"/>
  <c r="Q1435" i="7"/>
  <c r="Q1436" i="7"/>
  <c r="Q1437" i="7"/>
  <c r="Q1438" i="7"/>
  <c r="Q1439" i="7"/>
  <c r="Q1440" i="7"/>
  <c r="Q1441" i="7"/>
  <c r="Q1442" i="7"/>
  <c r="Q1443" i="7"/>
  <c r="Q1444" i="7"/>
  <c r="Q1445" i="7"/>
  <c r="Q1446" i="7"/>
  <c r="Q1447" i="7"/>
  <c r="Q1448" i="7"/>
  <c r="Q1449" i="7"/>
  <c r="Q1450" i="7"/>
  <c r="Q1451" i="7"/>
  <c r="Q1452" i="7"/>
  <c r="Q1453" i="7"/>
  <c r="Q1454" i="7"/>
  <c r="Q1455" i="7"/>
  <c r="Q1456" i="7"/>
  <c r="Q1457" i="7"/>
  <c r="Q1458" i="7"/>
  <c r="Q1459" i="7"/>
  <c r="Q1460" i="7"/>
  <c r="Q1461" i="7"/>
  <c r="Q1462" i="7"/>
  <c r="Q1463" i="7"/>
  <c r="Q1464" i="7"/>
  <c r="Q1465" i="7"/>
  <c r="Q1466" i="7"/>
  <c r="Q1467" i="7"/>
  <c r="Q1468" i="7"/>
  <c r="Q1469" i="7"/>
  <c r="Q1470" i="7"/>
  <c r="Q1471" i="7"/>
  <c r="Q1472" i="7"/>
  <c r="Q1473" i="7"/>
  <c r="Q1474" i="7"/>
  <c r="Q1475" i="7"/>
  <c r="Q1476" i="7"/>
  <c r="Q1477" i="7"/>
  <c r="Q1478" i="7"/>
  <c r="Q1479" i="7"/>
  <c r="Q1480" i="7"/>
  <c r="Q1481" i="7"/>
  <c r="Q1482" i="7"/>
  <c r="Q1483" i="7"/>
  <c r="Q1484" i="7"/>
  <c r="Q1485" i="7"/>
  <c r="Q1486" i="7"/>
  <c r="Q1487" i="7"/>
  <c r="Q1488" i="7"/>
  <c r="Q1489" i="7"/>
  <c r="Q1490" i="7"/>
  <c r="Q1491" i="7"/>
  <c r="Q1492" i="7"/>
  <c r="Q1493" i="7"/>
  <c r="Q1494" i="7"/>
  <c r="Q1495" i="7"/>
  <c r="Q1496" i="7"/>
  <c r="Q1497" i="7"/>
  <c r="Q1498" i="7"/>
  <c r="Q1499" i="7"/>
  <c r="Q1500" i="7"/>
  <c r="Q1501" i="7"/>
  <c r="Q1502" i="7"/>
  <c r="Q1503" i="7"/>
  <c r="Q1504" i="7"/>
  <c r="Q1505" i="7"/>
  <c r="Q1506" i="7"/>
  <c r="Q1507" i="7"/>
  <c r="Q1508" i="7"/>
  <c r="Q1509" i="7"/>
  <c r="Q1510" i="7"/>
  <c r="Q1511" i="7"/>
  <c r="Q1512" i="7"/>
  <c r="Q1513" i="7"/>
  <c r="Q1514" i="7"/>
  <c r="Q1515" i="7"/>
  <c r="Q1516" i="7"/>
  <c r="Q1517" i="7"/>
  <c r="Q1518" i="7"/>
  <c r="Q1519" i="7"/>
  <c r="Q1520" i="7"/>
  <c r="Q1521" i="7"/>
  <c r="Q1522" i="7"/>
  <c r="Q1523" i="7"/>
  <c r="Q1524" i="7"/>
  <c r="Q1525" i="7"/>
  <c r="Q1526" i="7"/>
  <c r="Q1527" i="7"/>
  <c r="Q1528" i="7"/>
  <c r="Q1529" i="7"/>
  <c r="Q1530" i="7"/>
  <c r="Q1531" i="7"/>
  <c r="Q1532" i="7"/>
  <c r="Q1533" i="7"/>
  <c r="Q1534" i="7"/>
  <c r="Q1535" i="7"/>
  <c r="Q1536" i="7"/>
  <c r="Q1537" i="7"/>
  <c r="Q1538" i="7"/>
  <c r="Q1539" i="7"/>
  <c r="Q1540" i="7"/>
  <c r="Q1541" i="7"/>
  <c r="Q1542" i="7"/>
  <c r="Q1543" i="7"/>
  <c r="Q1544" i="7"/>
  <c r="Q1545" i="7"/>
  <c r="Q1546" i="7"/>
  <c r="Q1547" i="7"/>
  <c r="Q1548" i="7"/>
  <c r="Q1549" i="7"/>
  <c r="Q1550" i="7"/>
  <c r="Q1551" i="7"/>
  <c r="Q1552" i="7"/>
  <c r="Q1553" i="7"/>
  <c r="Q1554" i="7"/>
  <c r="Q1555" i="7"/>
  <c r="Q1556" i="7"/>
  <c r="Q1557" i="7"/>
  <c r="Q1558" i="7"/>
  <c r="Q1559" i="7"/>
  <c r="Q1560" i="7"/>
  <c r="Q1561" i="7"/>
  <c r="Q1562" i="7"/>
  <c r="Q1563" i="7"/>
  <c r="Q1564" i="7"/>
  <c r="Q1565" i="7"/>
  <c r="Q1566" i="7"/>
  <c r="Q1567" i="7"/>
  <c r="Q1568" i="7"/>
  <c r="Q1569" i="7"/>
  <c r="Q1570" i="7"/>
  <c r="Q1571" i="7"/>
  <c r="Q1572" i="7"/>
  <c r="Q1573" i="7"/>
  <c r="Q1574" i="7"/>
  <c r="Q1575" i="7"/>
  <c r="Q1576" i="7"/>
  <c r="Q1577" i="7"/>
  <c r="Q1578" i="7"/>
  <c r="Q1579" i="7"/>
  <c r="Q1580" i="7"/>
  <c r="Q1581" i="7"/>
  <c r="Q1582" i="7"/>
  <c r="Q1583" i="7"/>
  <c r="Q1584" i="7"/>
  <c r="Q1585" i="7"/>
  <c r="Q1586" i="7"/>
  <c r="Q1587" i="7"/>
  <c r="Q1588" i="7"/>
  <c r="Q1589" i="7"/>
  <c r="Q1590" i="7"/>
  <c r="Q1591" i="7"/>
  <c r="Q1592" i="7"/>
  <c r="Q1593" i="7"/>
  <c r="Q1594" i="7"/>
  <c r="Q1595" i="7"/>
  <c r="Q1596" i="7"/>
  <c r="Q1597" i="7"/>
  <c r="Q1598" i="7"/>
  <c r="Q1599" i="7"/>
  <c r="Q1600" i="7"/>
  <c r="Q1601" i="7"/>
  <c r="Q1602" i="7"/>
  <c r="Q1603" i="7"/>
  <c r="Q1604" i="7"/>
  <c r="Q1605" i="7"/>
  <c r="Q1606" i="7"/>
  <c r="Q1607" i="7"/>
  <c r="Q1608" i="7"/>
  <c r="Q1609" i="7"/>
  <c r="Q1610" i="7"/>
  <c r="Q1611" i="7"/>
  <c r="Q1612" i="7"/>
  <c r="Q1613" i="7"/>
  <c r="Q1614" i="7"/>
  <c r="Q1615" i="7"/>
  <c r="Q1616" i="7"/>
  <c r="Q1617" i="7"/>
  <c r="Q1618" i="7"/>
  <c r="Q1619" i="7"/>
  <c r="Q1620" i="7"/>
  <c r="Q1621" i="7"/>
  <c r="Q1622" i="7"/>
  <c r="Q1623" i="7"/>
  <c r="Q1624" i="7"/>
  <c r="Q1625" i="7"/>
  <c r="Q1626" i="7"/>
  <c r="Q1627" i="7"/>
  <c r="Q1628" i="7"/>
  <c r="Q1629" i="7"/>
  <c r="Q1630" i="7"/>
  <c r="Q1631" i="7"/>
  <c r="Q1632" i="7"/>
  <c r="Q1633" i="7"/>
  <c r="Q1634" i="7"/>
  <c r="Q1635" i="7"/>
  <c r="Q1636" i="7"/>
  <c r="Q1637" i="7"/>
  <c r="Q1638" i="7"/>
  <c r="Q1639" i="7"/>
  <c r="Q1640" i="7"/>
  <c r="Q1641" i="7"/>
  <c r="Q1642" i="7"/>
  <c r="Q1643" i="7"/>
  <c r="Q1644" i="7"/>
  <c r="Q1645" i="7"/>
  <c r="Q1646" i="7"/>
  <c r="Q1647" i="7"/>
  <c r="Q1648" i="7"/>
  <c r="Q1649" i="7"/>
  <c r="Q1650" i="7"/>
  <c r="Q1651" i="7"/>
  <c r="Q1652" i="7"/>
  <c r="Q1653" i="7"/>
  <c r="Q1654" i="7"/>
  <c r="Q1655" i="7"/>
  <c r="Q1656" i="7"/>
  <c r="Q1657" i="7"/>
  <c r="Q1658" i="7"/>
  <c r="Q1659" i="7"/>
  <c r="Q1660" i="7"/>
  <c r="Q1661" i="7"/>
  <c r="Q1662" i="7"/>
  <c r="Q1663" i="7"/>
  <c r="Q1664" i="7"/>
  <c r="Q1665" i="7"/>
  <c r="Q1666" i="7"/>
  <c r="Q1667" i="7"/>
  <c r="Q1668" i="7"/>
  <c r="Q1669" i="7"/>
  <c r="Q1670" i="7"/>
  <c r="Q1671" i="7"/>
  <c r="Q1672" i="7"/>
  <c r="Q1673" i="7"/>
  <c r="Q1674" i="7"/>
  <c r="Q1675" i="7"/>
  <c r="Q1676" i="7"/>
  <c r="Q1677" i="7"/>
  <c r="Q1678" i="7"/>
  <c r="Q1679" i="7"/>
  <c r="Q1680" i="7"/>
  <c r="Q1681" i="7"/>
  <c r="Q1682" i="7"/>
  <c r="Q1683" i="7"/>
  <c r="Q1684" i="7"/>
  <c r="Q1685" i="7"/>
  <c r="Q1686" i="7"/>
  <c r="Q1687" i="7"/>
  <c r="Q1688" i="7"/>
  <c r="Q1689" i="7"/>
  <c r="Q1690" i="7"/>
  <c r="Q1691" i="7"/>
  <c r="Q1692" i="7"/>
  <c r="Q1693" i="7"/>
  <c r="Q1694" i="7"/>
  <c r="Q1695" i="7"/>
  <c r="Q1696" i="7"/>
  <c r="Q1697" i="7"/>
  <c r="Q1698" i="7"/>
  <c r="Q1699" i="7"/>
  <c r="Q1700" i="7"/>
  <c r="Q1701" i="7"/>
  <c r="Q1702" i="7"/>
  <c r="Q1703" i="7"/>
  <c r="Q1704" i="7"/>
  <c r="Q1705" i="7"/>
  <c r="Q1706" i="7"/>
  <c r="Q1707" i="7"/>
  <c r="Q1708" i="7"/>
  <c r="Q1709" i="7"/>
  <c r="Q1710" i="7"/>
  <c r="Q1711" i="7"/>
  <c r="Q1712" i="7"/>
  <c r="Q1713" i="7"/>
  <c r="Q1714" i="7"/>
  <c r="Q1715" i="7"/>
  <c r="Q1716" i="7"/>
  <c r="Q1717" i="7"/>
  <c r="Q1718" i="7"/>
  <c r="Q1719" i="7"/>
  <c r="Q1720" i="7"/>
  <c r="Q1721" i="7"/>
  <c r="Q1722" i="7"/>
  <c r="Q1723" i="7"/>
  <c r="Q1724" i="7"/>
  <c r="Q1725" i="7"/>
  <c r="Q1726" i="7"/>
  <c r="Q1727" i="7"/>
  <c r="Q1728" i="7"/>
  <c r="Q1729" i="7"/>
  <c r="Q1730" i="7"/>
  <c r="Q1731" i="7"/>
  <c r="Q1732" i="7"/>
  <c r="Q1733" i="7"/>
  <c r="Q1734" i="7"/>
  <c r="Q1735" i="7"/>
  <c r="Q1736" i="7"/>
  <c r="Q1737" i="7"/>
  <c r="Q1738" i="7"/>
  <c r="Q1739" i="7"/>
  <c r="Q1740" i="7"/>
  <c r="Q1741" i="7"/>
  <c r="Q1742" i="7"/>
  <c r="Q1743" i="7"/>
  <c r="Q1744" i="7"/>
  <c r="Q1745" i="7"/>
  <c r="Q1746" i="7"/>
  <c r="Q1747" i="7"/>
  <c r="Q1748" i="7"/>
  <c r="Q1749" i="7"/>
  <c r="Q1750" i="7"/>
  <c r="Q1751" i="7"/>
  <c r="Q1752" i="7"/>
  <c r="Q1753" i="7"/>
  <c r="Q1754" i="7"/>
  <c r="Q1755" i="7"/>
  <c r="Q1756" i="7"/>
  <c r="Q1757" i="7"/>
  <c r="Q1758" i="7"/>
  <c r="Q1759" i="7"/>
  <c r="Q1760" i="7"/>
  <c r="Q1761" i="7"/>
  <c r="Q1762" i="7"/>
  <c r="Q1763" i="7"/>
  <c r="Q1764" i="7"/>
  <c r="Q1765" i="7"/>
  <c r="Q1766" i="7"/>
  <c r="Q1767" i="7"/>
  <c r="Q1768" i="7"/>
  <c r="Q1769" i="7"/>
  <c r="Q1770" i="7"/>
  <c r="Q1771" i="7"/>
  <c r="Q1772" i="7"/>
  <c r="Q1773" i="7"/>
  <c r="Q1774" i="7"/>
  <c r="Q1775" i="7"/>
  <c r="Q1776" i="7"/>
  <c r="Q1777" i="7"/>
  <c r="Q1778" i="7"/>
  <c r="Q1779" i="7"/>
  <c r="Q1780" i="7"/>
  <c r="Q1781" i="7"/>
  <c r="Q1782" i="7"/>
  <c r="Q1783" i="7"/>
  <c r="Q1784" i="7"/>
  <c r="Q1785" i="7"/>
  <c r="Q1786" i="7"/>
  <c r="Q1787" i="7"/>
  <c r="Q1788" i="7"/>
  <c r="Q1789" i="7"/>
  <c r="Q1790" i="7"/>
  <c r="Q1791" i="7"/>
  <c r="Q1792" i="7"/>
  <c r="Q1793" i="7"/>
  <c r="Q1794" i="7"/>
  <c r="Q1795" i="7"/>
  <c r="Q1796" i="7"/>
  <c r="Q1797" i="7"/>
  <c r="Q1798" i="7"/>
  <c r="Q1799" i="7"/>
  <c r="Q1800" i="7"/>
  <c r="Q1801" i="7"/>
  <c r="Q1802" i="7"/>
  <c r="Q1803" i="7"/>
  <c r="Q1804" i="7"/>
  <c r="Q1805" i="7"/>
  <c r="Q1806" i="7"/>
  <c r="Q1807" i="7"/>
  <c r="Q1808" i="7"/>
  <c r="Q1809" i="7"/>
  <c r="Q1810" i="7"/>
  <c r="Q1811" i="7"/>
  <c r="Q1812" i="7"/>
  <c r="Q1813" i="7"/>
  <c r="Q1814" i="7"/>
  <c r="Q1815" i="7"/>
  <c r="Q1816" i="7"/>
  <c r="Q1817" i="7"/>
  <c r="Q1818" i="7"/>
  <c r="Q1819" i="7"/>
  <c r="Q1820" i="7"/>
  <c r="Q1821" i="7"/>
  <c r="Q1822" i="7"/>
  <c r="Q1823" i="7"/>
  <c r="Q1824" i="7"/>
  <c r="Q1825" i="7"/>
  <c r="Q1826" i="7"/>
  <c r="Q1827" i="7"/>
  <c r="Q1828" i="7"/>
  <c r="Q1829" i="7"/>
  <c r="Q1830" i="7"/>
  <c r="Q1831" i="7"/>
  <c r="Q1832" i="7"/>
  <c r="Q1833" i="7"/>
  <c r="Q1834" i="7"/>
  <c r="Q1835" i="7"/>
  <c r="Q1836" i="7"/>
  <c r="Q1837" i="7"/>
  <c r="Q1838" i="7"/>
  <c r="Q1839" i="7"/>
  <c r="Q1840" i="7"/>
  <c r="Q1841" i="7"/>
  <c r="Q1842" i="7"/>
  <c r="Q1843" i="7"/>
  <c r="Q1844" i="7"/>
  <c r="Q1845" i="7"/>
  <c r="Q1846" i="7"/>
  <c r="Q1847" i="7"/>
  <c r="Q1848" i="7"/>
  <c r="Q1849" i="7"/>
  <c r="Q1850" i="7"/>
  <c r="Q1851" i="7"/>
  <c r="Q1852" i="7"/>
  <c r="Q1853" i="7"/>
  <c r="Q1854" i="7"/>
  <c r="Q1855" i="7"/>
  <c r="Q1856" i="7"/>
  <c r="Q1857" i="7"/>
  <c r="Q1858" i="7"/>
  <c r="Q1859" i="7"/>
  <c r="Q1860" i="7"/>
  <c r="Q1861" i="7"/>
  <c r="Q1862" i="7"/>
  <c r="Q1863" i="7"/>
  <c r="Q1864" i="7"/>
  <c r="Q1865" i="7"/>
  <c r="Q1866" i="7"/>
  <c r="Q1867" i="7"/>
  <c r="Q1868" i="7"/>
  <c r="Q1869" i="7"/>
  <c r="Q1870" i="7"/>
  <c r="Q1871" i="7"/>
  <c r="Q1872" i="7"/>
  <c r="Q1873" i="7"/>
  <c r="Q1874" i="7"/>
  <c r="Q1875" i="7"/>
  <c r="Q1876" i="7"/>
  <c r="Q1877" i="7"/>
  <c r="Q1878" i="7"/>
  <c r="Q1879" i="7"/>
  <c r="Q1880" i="7"/>
  <c r="Q1881" i="7"/>
  <c r="Q1882" i="7"/>
  <c r="Q1883" i="7"/>
  <c r="Q1884" i="7"/>
  <c r="Q1885" i="7"/>
  <c r="Q1886" i="7"/>
  <c r="Q1887" i="7"/>
  <c r="Q1888" i="7"/>
  <c r="Q1889" i="7"/>
  <c r="Q1890" i="7"/>
  <c r="Q1891" i="7"/>
  <c r="Q1892" i="7"/>
  <c r="Q1893" i="7"/>
  <c r="Q1894" i="7"/>
  <c r="Q1895" i="7"/>
  <c r="Q1896" i="7"/>
  <c r="Q1897" i="7"/>
  <c r="Q1898" i="7"/>
  <c r="Q1899" i="7"/>
  <c r="Q1900" i="7"/>
  <c r="Q1901" i="7"/>
  <c r="Q1902" i="7"/>
  <c r="Q1903" i="7"/>
  <c r="Q1904" i="7"/>
  <c r="Q1905" i="7"/>
  <c r="Q1906" i="7"/>
  <c r="Q1907" i="7"/>
  <c r="Q1908" i="7"/>
  <c r="Q1909" i="7"/>
  <c r="Q1910" i="7"/>
  <c r="Q1911" i="7"/>
  <c r="Q1912" i="7"/>
  <c r="Q1913" i="7"/>
  <c r="Q1914" i="7"/>
  <c r="Q1915" i="7"/>
  <c r="Q1916" i="7"/>
  <c r="Q1917" i="7"/>
  <c r="Q1918" i="7"/>
  <c r="Q1919" i="7"/>
  <c r="Q1920" i="7"/>
  <c r="Q1921" i="7"/>
  <c r="Q1922" i="7"/>
  <c r="Q1923" i="7"/>
  <c r="Q1924" i="7"/>
  <c r="Q1925" i="7"/>
  <c r="Q1926" i="7"/>
  <c r="Q1927" i="7"/>
  <c r="Q1928" i="7"/>
  <c r="Q1929" i="7"/>
  <c r="Q1930" i="7"/>
  <c r="Q1931" i="7"/>
  <c r="Q1932" i="7"/>
  <c r="Q1933" i="7"/>
  <c r="Q1934" i="7"/>
  <c r="Q1935" i="7"/>
  <c r="Q1936" i="7"/>
  <c r="Q1937" i="7"/>
  <c r="Q1938" i="7"/>
  <c r="Q1939" i="7"/>
  <c r="Q1940" i="7"/>
  <c r="Q1941" i="7"/>
  <c r="Q1942" i="7"/>
  <c r="Q1943" i="7"/>
  <c r="Q1944" i="7"/>
  <c r="Q1945" i="7"/>
  <c r="Q1946" i="7"/>
  <c r="Q1947" i="7"/>
  <c r="Q1948" i="7"/>
  <c r="Q1949" i="7"/>
  <c r="Q1950" i="7"/>
  <c r="Q1951" i="7"/>
  <c r="Q1952" i="7"/>
  <c r="Q1953" i="7"/>
  <c r="Q1954" i="7"/>
  <c r="Q1955" i="7"/>
  <c r="Q1956" i="7"/>
  <c r="Q1957" i="7"/>
  <c r="Q1958" i="7"/>
  <c r="Q1959" i="7"/>
  <c r="Q1960" i="7"/>
  <c r="Q1961" i="7"/>
  <c r="Q1962" i="7"/>
  <c r="Q1963" i="7"/>
  <c r="Q1964" i="7"/>
  <c r="Q1965" i="7"/>
  <c r="Q1966" i="7"/>
  <c r="Q1967" i="7"/>
  <c r="Q1968" i="7"/>
  <c r="Q1969" i="7"/>
  <c r="Q1970" i="7"/>
  <c r="Q1971" i="7"/>
  <c r="Q1972" i="7"/>
  <c r="Q1973" i="7"/>
  <c r="Q1974" i="7"/>
  <c r="Q1975" i="7"/>
  <c r="Q1976" i="7"/>
  <c r="Q1977" i="7"/>
  <c r="Q1978" i="7"/>
  <c r="Q1979" i="7"/>
  <c r="Q1980" i="7"/>
  <c r="Q1981" i="7"/>
  <c r="Q1982" i="7"/>
  <c r="Q1983" i="7"/>
  <c r="Q1984" i="7"/>
  <c r="Q1985" i="7"/>
  <c r="Q1986" i="7"/>
  <c r="Q1987" i="7"/>
  <c r="Q1988" i="7"/>
  <c r="Q1989" i="7"/>
  <c r="Q1990" i="7"/>
  <c r="Q1991" i="7"/>
  <c r="Q1992" i="7"/>
  <c r="Q1993" i="7"/>
  <c r="Q1994" i="7"/>
  <c r="Q1995" i="7"/>
  <c r="Q1996" i="7"/>
  <c r="Q1997" i="7"/>
  <c r="Q1998" i="7"/>
  <c r="Q1999" i="7"/>
  <c r="Q2000" i="7"/>
  <c r="Q2001" i="7"/>
  <c r="Q2002" i="7"/>
  <c r="Q2003" i="7"/>
  <c r="Q2004" i="7"/>
  <c r="Q2005" i="7"/>
  <c r="Q2006" i="7"/>
  <c r="Q2007" i="7"/>
  <c r="Q2008" i="7"/>
  <c r="Q2009" i="7"/>
  <c r="Q2010" i="7"/>
  <c r="Q2011" i="7"/>
  <c r="Q2012" i="7"/>
  <c r="Q2013" i="7"/>
  <c r="Q2014" i="7"/>
  <c r="Q2015" i="7"/>
  <c r="Q2016" i="7"/>
  <c r="Q2017" i="7"/>
  <c r="Q2018" i="7"/>
  <c r="Q2019" i="7"/>
  <c r="Q2020" i="7"/>
  <c r="Q2021" i="7"/>
  <c r="Q2022" i="7"/>
  <c r="Q2023" i="7"/>
  <c r="Q2024" i="7"/>
  <c r="Q2025" i="7"/>
  <c r="Q2026" i="7"/>
  <c r="Q2027" i="7"/>
  <c r="Q2028" i="7"/>
  <c r="Q2029" i="7"/>
  <c r="Q2030" i="7"/>
  <c r="Q2031" i="7"/>
  <c r="Q2032" i="7"/>
  <c r="Q2033" i="7"/>
  <c r="Q2034" i="7"/>
  <c r="Q2035" i="7"/>
  <c r="Q2036" i="7"/>
  <c r="Q2037" i="7"/>
  <c r="Q2038" i="7"/>
  <c r="Q2039" i="7"/>
  <c r="Q2040" i="7"/>
  <c r="Q2041" i="7"/>
  <c r="Q2042" i="7"/>
  <c r="Q2043" i="7"/>
  <c r="Q2044" i="7"/>
  <c r="Q2045" i="7"/>
  <c r="Q2046" i="7"/>
  <c r="Q2047" i="7"/>
  <c r="Q2048" i="7"/>
  <c r="Q2049" i="7"/>
  <c r="Q2050" i="7"/>
  <c r="Q2051" i="7"/>
  <c r="Q2052" i="7"/>
  <c r="Q2053" i="7"/>
  <c r="Q2054" i="7"/>
  <c r="Q2055" i="7"/>
  <c r="Q2056" i="7"/>
  <c r="Q2057" i="7"/>
  <c r="Q2058" i="7"/>
  <c r="Q2059" i="7"/>
  <c r="Q2060" i="7"/>
  <c r="Q2061" i="7"/>
  <c r="Q2062" i="7"/>
  <c r="Q2063" i="7"/>
  <c r="Q2064" i="7"/>
  <c r="Q2065" i="7"/>
  <c r="Q2066" i="7"/>
  <c r="Q2067" i="7"/>
  <c r="Q2068" i="7"/>
  <c r="Q2069" i="7"/>
  <c r="Q2070" i="7"/>
  <c r="Q2071" i="7"/>
  <c r="Q2072" i="7"/>
  <c r="Q2073" i="7"/>
  <c r="Q2074" i="7"/>
  <c r="Q2075" i="7"/>
  <c r="Q2076" i="7"/>
  <c r="Q2077" i="7"/>
  <c r="Q2078" i="7"/>
  <c r="Q2079" i="7"/>
  <c r="Q2080" i="7"/>
  <c r="Q2081" i="7"/>
  <c r="Q2082" i="7"/>
  <c r="Q2083" i="7"/>
  <c r="Q2084" i="7"/>
  <c r="Q2085" i="7"/>
  <c r="Q2086" i="7"/>
  <c r="Q2087" i="7"/>
  <c r="Q2088" i="7"/>
  <c r="Q2089" i="7"/>
  <c r="Q2090" i="7"/>
  <c r="Q2091" i="7"/>
  <c r="Q2092" i="7"/>
  <c r="Q2093" i="7"/>
  <c r="Q2094" i="7"/>
  <c r="Q2095" i="7"/>
  <c r="Q2096" i="7"/>
  <c r="Q2097" i="7"/>
  <c r="Q2098" i="7"/>
  <c r="Q2099" i="7"/>
  <c r="Q2100" i="7"/>
  <c r="Q2101" i="7"/>
  <c r="Q2102" i="7"/>
  <c r="Q2103" i="7"/>
  <c r="Q2104" i="7"/>
  <c r="Q2105" i="7"/>
  <c r="Q2106" i="7"/>
  <c r="Q2107" i="7"/>
  <c r="Q2108" i="7"/>
  <c r="Q2109" i="7"/>
  <c r="Q2110" i="7"/>
  <c r="Q2111" i="7"/>
  <c r="Q2112" i="7"/>
  <c r="Q2113" i="7"/>
  <c r="Q2114" i="7"/>
  <c r="Q2115" i="7"/>
  <c r="Q2116" i="7"/>
  <c r="Q2117" i="7"/>
  <c r="Q2118" i="7"/>
  <c r="Q2119" i="7"/>
  <c r="Q2120" i="7"/>
  <c r="Q2121" i="7"/>
  <c r="Q2122" i="7"/>
  <c r="Q2123" i="7"/>
  <c r="Q2124" i="7"/>
  <c r="Q2125" i="7"/>
  <c r="Q2126" i="7"/>
  <c r="Q2127" i="7"/>
  <c r="Q2128" i="7"/>
  <c r="Q2129" i="7"/>
  <c r="Q2130" i="7"/>
  <c r="Q2131" i="7"/>
  <c r="Q2132" i="7"/>
  <c r="Q2133" i="7"/>
  <c r="Q2134" i="7"/>
  <c r="Q2135" i="7"/>
  <c r="Q2136" i="7"/>
  <c r="Q2137" i="7"/>
  <c r="Q2138" i="7"/>
  <c r="Q2139" i="7"/>
  <c r="Q2140" i="7"/>
  <c r="Q2141" i="7"/>
  <c r="Q2142" i="7"/>
  <c r="Q2143" i="7"/>
  <c r="Q2144" i="7"/>
  <c r="Q2145" i="7"/>
  <c r="Q2146" i="7"/>
  <c r="Q2147" i="7"/>
  <c r="Q2148" i="7"/>
  <c r="Q2149" i="7"/>
  <c r="Q2150" i="7"/>
  <c r="Q2151" i="7"/>
  <c r="Q2152" i="7"/>
  <c r="Q2153" i="7"/>
  <c r="Q2154" i="7"/>
  <c r="Q2155" i="7"/>
  <c r="Q2156" i="7"/>
  <c r="Q2157" i="7"/>
  <c r="Q2158" i="7"/>
  <c r="Q2159" i="7"/>
  <c r="Q2160" i="7"/>
  <c r="Q2161" i="7"/>
  <c r="Q2162" i="7"/>
  <c r="Q2163" i="7"/>
  <c r="Q2164" i="7"/>
  <c r="Q2165" i="7"/>
  <c r="Q2166" i="7"/>
  <c r="Q2167" i="7"/>
  <c r="Q2168" i="7"/>
  <c r="Q2169" i="7"/>
  <c r="Q2170" i="7"/>
  <c r="Q2171" i="7"/>
  <c r="Q2172" i="7"/>
  <c r="Q2173" i="7"/>
  <c r="Q2174" i="7"/>
  <c r="Q2175" i="7"/>
  <c r="Q2176" i="7"/>
  <c r="Q2177" i="7"/>
  <c r="Q2178" i="7"/>
  <c r="Q2179" i="7"/>
  <c r="Q2180" i="7"/>
  <c r="Q2181" i="7"/>
  <c r="Q2182" i="7"/>
  <c r="Q2183" i="7"/>
  <c r="Q2184" i="7"/>
  <c r="Q2185" i="7"/>
  <c r="Q2186" i="7"/>
  <c r="Q2187" i="7"/>
  <c r="Q2188" i="7"/>
  <c r="Q2189" i="7"/>
  <c r="Q2190" i="7"/>
  <c r="Q2191" i="7"/>
  <c r="Q2192" i="7"/>
  <c r="Q2193" i="7"/>
  <c r="Q2194" i="7"/>
  <c r="Q2195" i="7"/>
  <c r="Q2196" i="7"/>
  <c r="Q2197" i="7"/>
  <c r="Q2198" i="7"/>
  <c r="Q2199" i="7"/>
  <c r="Q2200" i="7"/>
  <c r="Q2201" i="7"/>
  <c r="Q2202" i="7"/>
  <c r="Q2203" i="7"/>
  <c r="Q2204" i="7"/>
  <c r="Q2205" i="7"/>
  <c r="Q2206" i="7"/>
  <c r="Q2207" i="7"/>
  <c r="Q2208" i="7"/>
  <c r="Q2209" i="7"/>
  <c r="Q2210" i="7"/>
  <c r="Q2211" i="7"/>
  <c r="Q2212" i="7"/>
  <c r="Q2213" i="7"/>
  <c r="Q2214" i="7"/>
  <c r="Q2215" i="7"/>
  <c r="Q2216" i="7"/>
  <c r="Q2217" i="7"/>
  <c r="Q2218" i="7"/>
  <c r="Q2219" i="7"/>
  <c r="Q2220" i="7"/>
  <c r="Q2221" i="7"/>
  <c r="Q2222" i="7"/>
  <c r="Q2223" i="7"/>
  <c r="Q2224" i="7"/>
  <c r="Q2225" i="7"/>
  <c r="Q2226" i="7"/>
  <c r="Q2227" i="7"/>
  <c r="Q2228" i="7"/>
  <c r="Q2229" i="7"/>
  <c r="Q2230" i="7"/>
  <c r="Q2231" i="7"/>
  <c r="Q2232" i="7"/>
  <c r="Q2233" i="7"/>
  <c r="Q2234" i="7"/>
  <c r="Q2235" i="7"/>
  <c r="Q2236" i="7"/>
  <c r="Q2237" i="7"/>
  <c r="Q2238" i="7"/>
  <c r="Q2239" i="7"/>
  <c r="Q2240" i="7"/>
  <c r="Q2241" i="7"/>
  <c r="Q2242" i="7"/>
  <c r="Q2243" i="7"/>
  <c r="Q2244" i="7"/>
  <c r="Q2245" i="7"/>
  <c r="Q2246" i="7"/>
  <c r="Q2247" i="7"/>
  <c r="Q2248" i="7"/>
  <c r="Q2249" i="7"/>
  <c r="Q2250" i="7"/>
  <c r="Q2251" i="7"/>
  <c r="Q2252" i="7"/>
  <c r="Q2253" i="7"/>
  <c r="Q2254" i="7"/>
  <c r="Q2255" i="7"/>
  <c r="Q2256" i="7"/>
  <c r="Q2257" i="7"/>
  <c r="Q2258" i="7"/>
  <c r="Q2259" i="7"/>
  <c r="Q2260" i="7"/>
  <c r="Q2261" i="7"/>
  <c r="Q2262" i="7"/>
  <c r="Q2263" i="7"/>
  <c r="Q2264" i="7"/>
  <c r="Q2265" i="7"/>
  <c r="Q2266" i="7"/>
  <c r="Q2267" i="7"/>
  <c r="Q2268" i="7"/>
  <c r="Q2269" i="7"/>
  <c r="Q2270" i="7"/>
  <c r="Q2271" i="7"/>
  <c r="Q2272" i="7"/>
  <c r="Q2273" i="7"/>
  <c r="Q2274" i="7"/>
  <c r="Q2275" i="7"/>
  <c r="Q2276" i="7"/>
  <c r="Q2277" i="7"/>
  <c r="Q2278" i="7"/>
  <c r="Q2279" i="7"/>
  <c r="Q2280" i="7"/>
  <c r="Q2281" i="7"/>
  <c r="Q2282" i="7"/>
  <c r="Q2283" i="7"/>
  <c r="Q2284" i="7"/>
  <c r="Q2285" i="7"/>
  <c r="Q2286" i="7"/>
  <c r="Q2287" i="7"/>
  <c r="Q2288" i="7"/>
  <c r="Q2289" i="7"/>
  <c r="Q2290" i="7"/>
  <c r="Q2291" i="7"/>
  <c r="Q2292" i="7"/>
  <c r="Q2293" i="7"/>
  <c r="Q2294" i="7"/>
  <c r="Q2295" i="7"/>
  <c r="Q2296" i="7"/>
  <c r="Q2297" i="7"/>
  <c r="Q2298" i="7"/>
  <c r="Q2299" i="7"/>
  <c r="Q2300" i="7"/>
  <c r="Q2301" i="7"/>
  <c r="Q2302" i="7"/>
  <c r="Q2303" i="7"/>
  <c r="Q2304" i="7"/>
  <c r="Q2305" i="7"/>
  <c r="Q2306" i="7"/>
  <c r="Q2307" i="7"/>
  <c r="Q2308" i="7"/>
  <c r="Q2309" i="7"/>
  <c r="Q2310" i="7"/>
  <c r="Q2311" i="7"/>
  <c r="Q2312" i="7"/>
  <c r="Q2313" i="7"/>
  <c r="Q2314" i="7"/>
  <c r="Q2315" i="7"/>
  <c r="Q2316" i="7"/>
  <c r="Q2317" i="7"/>
  <c r="Q2318" i="7"/>
  <c r="Q2319" i="7"/>
  <c r="Q2320" i="7"/>
  <c r="Q2321" i="7"/>
  <c r="Q2322" i="7"/>
  <c r="Q2323" i="7"/>
  <c r="Q2324" i="7"/>
  <c r="Q2325" i="7"/>
  <c r="Q2326" i="7"/>
  <c r="Q2327" i="7"/>
  <c r="Q2328" i="7"/>
  <c r="Q2329" i="7"/>
  <c r="Q2330" i="7"/>
  <c r="Q2331" i="7"/>
  <c r="Q2332" i="7"/>
  <c r="Q2333" i="7"/>
  <c r="Q2334" i="7"/>
  <c r="Q2335" i="7"/>
  <c r="Q2336" i="7"/>
  <c r="Q2337" i="7"/>
  <c r="Q2338" i="7"/>
  <c r="Q2339" i="7"/>
  <c r="Q2340" i="7"/>
  <c r="Q2341" i="7"/>
  <c r="Q2342" i="7"/>
  <c r="Q2343" i="7"/>
  <c r="Q2344" i="7"/>
  <c r="Q2345" i="7"/>
  <c r="Q2346" i="7"/>
  <c r="Q2347" i="7"/>
  <c r="Q2348" i="7"/>
  <c r="Q2349" i="7"/>
  <c r="Q2350" i="7"/>
  <c r="Q2351" i="7"/>
  <c r="Q2352" i="7"/>
  <c r="Q2353" i="7"/>
  <c r="Q2354" i="7"/>
  <c r="Q2355" i="7"/>
  <c r="Q2356" i="7"/>
  <c r="Q2357" i="7"/>
  <c r="Q2358" i="7"/>
  <c r="Q2359" i="7"/>
  <c r="Q2360" i="7"/>
  <c r="Q2361" i="7"/>
  <c r="Q2362" i="7"/>
  <c r="Q2363" i="7"/>
  <c r="Q2364" i="7"/>
  <c r="Q2365" i="7"/>
  <c r="Q2366" i="7"/>
  <c r="Q2367" i="7"/>
  <c r="Q2368" i="7"/>
  <c r="Q2369" i="7"/>
  <c r="Q2370" i="7"/>
  <c r="Q2371" i="7"/>
  <c r="Q2372" i="7"/>
  <c r="Q2373" i="7"/>
  <c r="Q2374" i="7"/>
  <c r="Q2375" i="7"/>
  <c r="Q2376" i="7"/>
  <c r="Q2377" i="7"/>
  <c r="Q2378" i="7"/>
  <c r="Q2379" i="7"/>
  <c r="Q2380" i="7"/>
  <c r="Q2381" i="7"/>
  <c r="Q2382" i="7"/>
  <c r="Q2383" i="7"/>
  <c r="Q2384" i="7"/>
  <c r="Q2385" i="7"/>
  <c r="Q2386" i="7"/>
  <c r="Q2387" i="7"/>
  <c r="Q2388" i="7"/>
  <c r="Q2389" i="7"/>
  <c r="Q2390" i="7"/>
  <c r="Q2391" i="7"/>
  <c r="Q2392" i="7"/>
  <c r="Q2393" i="7"/>
  <c r="Q2394" i="7"/>
  <c r="Q2395" i="7"/>
  <c r="Q2396" i="7"/>
  <c r="Q2397" i="7"/>
  <c r="Q2398" i="7"/>
  <c r="Q2399" i="7"/>
  <c r="Q2400" i="7"/>
  <c r="Q2401" i="7"/>
  <c r="Q2402" i="7"/>
  <c r="Q2403" i="7"/>
  <c r="Q2404" i="7"/>
  <c r="Q2405" i="7"/>
  <c r="Q2406" i="7"/>
  <c r="Q2407" i="7"/>
  <c r="Q2408" i="7"/>
  <c r="Q2409" i="7"/>
  <c r="Q2410" i="7"/>
  <c r="Q2411" i="7"/>
  <c r="Q2412" i="7"/>
  <c r="Q2413" i="7"/>
  <c r="Q2414" i="7"/>
  <c r="Q2415" i="7"/>
  <c r="Q2416" i="7"/>
  <c r="Q2417" i="7"/>
  <c r="Q2418" i="7"/>
  <c r="Q2419" i="7"/>
  <c r="Q2420" i="7"/>
  <c r="Q2421" i="7"/>
  <c r="Q2422" i="7"/>
  <c r="Q2423" i="7"/>
  <c r="Q2424" i="7"/>
  <c r="Q2425" i="7"/>
  <c r="Q2426" i="7"/>
  <c r="Q2427" i="7"/>
  <c r="Q2428" i="7"/>
  <c r="Q2429" i="7"/>
  <c r="Q2430" i="7"/>
  <c r="Q2431" i="7"/>
  <c r="Q2432" i="7"/>
  <c r="Q2433" i="7"/>
  <c r="Q2434" i="7"/>
  <c r="Q2435" i="7"/>
  <c r="Q2436" i="7"/>
  <c r="Q2437" i="7"/>
  <c r="Q2438" i="7"/>
  <c r="Q2439" i="7"/>
  <c r="Q2440" i="7"/>
  <c r="Q2441" i="7"/>
  <c r="Q2442" i="7"/>
  <c r="Q2443" i="7"/>
  <c r="Q2444" i="7"/>
  <c r="Q2445" i="7"/>
  <c r="Q2446" i="7"/>
  <c r="Q2447" i="7"/>
  <c r="Q2448" i="7"/>
  <c r="Q2449" i="7"/>
  <c r="Q2450" i="7"/>
  <c r="Q2451" i="7"/>
  <c r="Q2452" i="7"/>
  <c r="Q2453" i="7"/>
  <c r="Q2454" i="7"/>
  <c r="Q2455" i="7"/>
  <c r="Q2456" i="7"/>
  <c r="Q2457" i="7"/>
  <c r="Q2458" i="7"/>
  <c r="Q2459" i="7"/>
  <c r="Q2460" i="7"/>
  <c r="Q2461" i="7"/>
  <c r="Q2462" i="7"/>
  <c r="Q2463" i="7"/>
  <c r="Q2464" i="7"/>
  <c r="Q2465" i="7"/>
  <c r="Q2466" i="7"/>
  <c r="Q2467" i="7"/>
  <c r="Q2468" i="7"/>
  <c r="Q2469" i="7"/>
  <c r="Q2470" i="7"/>
  <c r="Q2471" i="7"/>
  <c r="Q2472" i="7"/>
  <c r="Q2473" i="7"/>
  <c r="Q2474" i="7"/>
  <c r="Q2475" i="7"/>
  <c r="Q2476" i="7"/>
  <c r="Q2477" i="7"/>
  <c r="Q2478" i="7"/>
  <c r="Q2479" i="7"/>
  <c r="Q2480" i="7"/>
  <c r="Q2481" i="7"/>
  <c r="Q2482" i="7"/>
  <c r="Q2483" i="7"/>
  <c r="Q2484" i="7"/>
  <c r="Q2485" i="7"/>
  <c r="Q2486" i="7"/>
  <c r="Q2487" i="7"/>
  <c r="Q2488" i="7"/>
  <c r="Q2489" i="7"/>
  <c r="Q2490" i="7"/>
  <c r="Q2491" i="7"/>
  <c r="Q2492" i="7"/>
  <c r="Q2493" i="7"/>
  <c r="Q2494" i="7"/>
  <c r="Q2495" i="7"/>
  <c r="Q2496" i="7"/>
  <c r="Q2497" i="7"/>
  <c r="Q2498" i="7"/>
  <c r="Q2499" i="7"/>
  <c r="Q2500" i="7"/>
  <c r="Q2501" i="7"/>
  <c r="Q2502" i="7"/>
  <c r="Q2503" i="7"/>
  <c r="Q2504" i="7"/>
  <c r="Q2505" i="7"/>
  <c r="Q2506" i="7"/>
  <c r="Q2507" i="7"/>
  <c r="Q2508" i="7"/>
  <c r="Q2509" i="7"/>
  <c r="Q2510" i="7"/>
  <c r="Q2511" i="7"/>
  <c r="Q2512" i="7"/>
  <c r="Q2513" i="7"/>
  <c r="Q2514" i="7"/>
  <c r="Q2515" i="7"/>
  <c r="Q2516" i="7"/>
  <c r="Q2517" i="7"/>
  <c r="Q2518" i="7"/>
  <c r="Q2519" i="7"/>
  <c r="Q2520" i="7"/>
  <c r="Q2521" i="7"/>
  <c r="Q2522" i="7"/>
  <c r="Q2523" i="7"/>
  <c r="Q2524" i="7"/>
  <c r="Q2525" i="7"/>
  <c r="Q2526" i="7"/>
  <c r="Q2527" i="7"/>
  <c r="Q2528" i="7"/>
  <c r="Q2529" i="7"/>
  <c r="Q2530" i="7"/>
  <c r="Q2531" i="7"/>
  <c r="Q2532" i="7"/>
  <c r="Q2533" i="7"/>
  <c r="Q2534" i="7"/>
  <c r="Q2535" i="7"/>
  <c r="Q2536" i="7"/>
  <c r="Q2537" i="7"/>
  <c r="Q2538" i="7"/>
  <c r="Q2539" i="7"/>
  <c r="Q2540" i="7"/>
  <c r="Q2541" i="7"/>
  <c r="Q2542" i="7"/>
  <c r="Q2543" i="7"/>
  <c r="Q2544" i="7"/>
  <c r="Q2545" i="7"/>
  <c r="Q2546" i="7"/>
  <c r="Q2547" i="7"/>
  <c r="Q2548" i="7"/>
  <c r="Q2549" i="7"/>
  <c r="Q2550" i="7"/>
  <c r="Q2551" i="7"/>
  <c r="Q2552" i="7"/>
  <c r="Q2553" i="7"/>
  <c r="Q2554" i="7"/>
  <c r="Q2555" i="7"/>
  <c r="Q2556" i="7"/>
  <c r="Q2557" i="7"/>
  <c r="Q2558" i="7"/>
  <c r="Q2559" i="7"/>
  <c r="Q2560" i="7"/>
  <c r="Q2561" i="7"/>
  <c r="Q2562" i="7"/>
  <c r="Q2563" i="7"/>
  <c r="Q2564" i="7"/>
  <c r="Q2565" i="7"/>
  <c r="Q2566" i="7"/>
  <c r="Q2567" i="7"/>
  <c r="Q2568" i="7"/>
  <c r="Q2569" i="7"/>
  <c r="Q2570" i="7"/>
  <c r="Q2571" i="7"/>
  <c r="Q2572" i="7"/>
  <c r="Q2573" i="7"/>
  <c r="Q2574" i="7"/>
  <c r="Q2575" i="7"/>
  <c r="Q2576" i="7"/>
  <c r="Q2577" i="7"/>
  <c r="Q2578" i="7"/>
  <c r="Q2579" i="7"/>
  <c r="Q2580" i="7"/>
  <c r="Q2581" i="7"/>
  <c r="Q2582" i="7"/>
  <c r="Q2583" i="7"/>
  <c r="Q2584" i="7"/>
  <c r="Q2585" i="7"/>
  <c r="Q2586" i="7"/>
  <c r="Q2587" i="7"/>
  <c r="Q2588" i="7"/>
  <c r="Q2589" i="7"/>
  <c r="Q2590" i="7"/>
  <c r="Q2591" i="7"/>
  <c r="Q2592" i="7"/>
  <c r="Q2593" i="7"/>
  <c r="Q2594" i="7"/>
  <c r="Q2595" i="7"/>
  <c r="Q2596" i="7"/>
  <c r="Q2597" i="7"/>
  <c r="Q2598" i="7"/>
  <c r="Q2599" i="7"/>
  <c r="Q2600" i="7"/>
  <c r="Q2601" i="7"/>
  <c r="Q2602" i="7"/>
  <c r="Q2603" i="7"/>
  <c r="Q2604" i="7"/>
  <c r="Q2605" i="7"/>
  <c r="Q2606" i="7"/>
  <c r="Q2607" i="7"/>
  <c r="Q2608" i="7"/>
  <c r="Q2609" i="7"/>
  <c r="Q2610" i="7"/>
  <c r="Q2611" i="7"/>
  <c r="Q2612" i="7"/>
  <c r="Q2613" i="7"/>
  <c r="Q2614" i="7"/>
  <c r="Q2615" i="7"/>
  <c r="Q2616" i="7"/>
  <c r="Q2617" i="7"/>
  <c r="Q2618" i="7"/>
  <c r="Q2619" i="7"/>
  <c r="Q2620" i="7"/>
  <c r="Q2621" i="7"/>
  <c r="Q2622" i="7"/>
  <c r="Q2623" i="7"/>
  <c r="Q2624" i="7"/>
  <c r="Q2625" i="7"/>
  <c r="Q2626" i="7"/>
  <c r="Q2627" i="7"/>
  <c r="Q2628" i="7"/>
  <c r="Q2629" i="7"/>
  <c r="Q2630" i="7"/>
  <c r="Q2631" i="7"/>
  <c r="Q2632" i="7"/>
  <c r="Q2633" i="7"/>
  <c r="Q2634" i="7"/>
  <c r="Q2635" i="7"/>
  <c r="Q2636" i="7"/>
  <c r="Q2637" i="7"/>
  <c r="Q2638" i="7"/>
  <c r="Q2639" i="7"/>
  <c r="Q2640" i="7"/>
  <c r="Q2641" i="7"/>
  <c r="Q2642" i="7"/>
  <c r="Q2643" i="7"/>
  <c r="Q2644" i="7"/>
  <c r="Q2645" i="7"/>
  <c r="Q2646" i="7"/>
  <c r="Q2647" i="7"/>
  <c r="Q2648" i="7"/>
  <c r="Q2649" i="7"/>
  <c r="Q2650" i="7"/>
  <c r="Q2651" i="7"/>
  <c r="Q2652" i="7"/>
  <c r="Q2653" i="7"/>
  <c r="Q2654" i="7"/>
  <c r="Q2655" i="7"/>
  <c r="Q2656" i="7"/>
  <c r="Q2657" i="7"/>
  <c r="Q2658" i="7"/>
  <c r="Q2659" i="7"/>
  <c r="Q2660" i="7"/>
  <c r="Q2661" i="7"/>
  <c r="Q2662" i="7"/>
  <c r="Q2663" i="7"/>
  <c r="Q2664" i="7"/>
  <c r="Q2665" i="7"/>
  <c r="Q2666" i="7"/>
  <c r="Q2667" i="7"/>
  <c r="Q2668" i="7"/>
  <c r="Q2669" i="7"/>
  <c r="Q2670" i="7"/>
  <c r="Q2671" i="7"/>
  <c r="Q2672" i="7"/>
  <c r="Q2673" i="7"/>
  <c r="Q2674" i="7"/>
  <c r="Q2675" i="7"/>
  <c r="Q2676" i="7"/>
  <c r="Q2677" i="7"/>
  <c r="Q2678" i="7"/>
  <c r="Q2679" i="7"/>
  <c r="Q2680" i="7"/>
  <c r="Q2681" i="7"/>
  <c r="Q2682" i="7"/>
  <c r="Q2683" i="7"/>
  <c r="Q2684" i="7"/>
  <c r="Q2685" i="7"/>
  <c r="Q2686" i="7"/>
  <c r="Q2687" i="7"/>
  <c r="Q2688" i="7"/>
  <c r="Q2689" i="7"/>
  <c r="Q2690" i="7"/>
  <c r="Q2691" i="7"/>
  <c r="Q2692" i="7"/>
  <c r="Q2693" i="7"/>
  <c r="Q2694" i="7"/>
  <c r="Q2695" i="7"/>
  <c r="Q2696" i="7"/>
  <c r="Q2697" i="7"/>
  <c r="Q2698" i="7"/>
  <c r="Q2699" i="7"/>
  <c r="Q2700" i="7"/>
  <c r="Q2701" i="7"/>
  <c r="Q2702" i="7"/>
  <c r="Q2703" i="7"/>
  <c r="Q2704" i="7"/>
  <c r="Q2705" i="7"/>
  <c r="Q2706" i="7"/>
  <c r="Q2707" i="7"/>
  <c r="Q2708" i="7"/>
  <c r="Q2709" i="7"/>
  <c r="Q2710" i="7"/>
  <c r="Q2711" i="7"/>
  <c r="Q2712" i="7"/>
  <c r="Q2713" i="7"/>
  <c r="Q2714" i="7"/>
  <c r="Q2715" i="7"/>
  <c r="Q2716" i="7"/>
  <c r="Q2717" i="7"/>
  <c r="Q2718" i="7"/>
  <c r="Q2719" i="7"/>
  <c r="Q2720" i="7"/>
  <c r="Q2721" i="7"/>
  <c r="Q2722" i="7"/>
  <c r="Q2723" i="7"/>
  <c r="Q2724" i="7"/>
  <c r="Q2725" i="7"/>
  <c r="Q2726" i="7"/>
  <c r="Q2727" i="7"/>
  <c r="Q2728" i="7"/>
  <c r="Q2729" i="7"/>
  <c r="Q2730" i="7"/>
  <c r="Q2731" i="7"/>
  <c r="Q2732" i="7"/>
  <c r="Q2733" i="7"/>
  <c r="Q2734" i="7"/>
  <c r="Q2735" i="7"/>
  <c r="Q2736" i="7"/>
  <c r="Q2737" i="7"/>
  <c r="Q2738" i="7"/>
  <c r="Q2739" i="7"/>
  <c r="Q2740" i="7"/>
  <c r="Q2741" i="7"/>
  <c r="Q2742" i="7"/>
  <c r="Q2743" i="7"/>
  <c r="Q2744" i="7"/>
  <c r="Q2745" i="7"/>
  <c r="Q2746" i="7"/>
  <c r="Q2747" i="7"/>
  <c r="Q2748" i="7"/>
  <c r="Q2749" i="7"/>
  <c r="Q2750" i="7"/>
  <c r="Q2751" i="7"/>
  <c r="Q2752" i="7"/>
  <c r="Q2753" i="7"/>
  <c r="Q2754" i="7"/>
  <c r="Q2755" i="7"/>
  <c r="Q2756" i="7"/>
  <c r="Q2757" i="7"/>
  <c r="Q2758" i="7"/>
  <c r="Q2759" i="7"/>
  <c r="Q2760" i="7"/>
  <c r="Q2761" i="7"/>
  <c r="Q2762" i="7"/>
  <c r="Q2763" i="7"/>
  <c r="Q2764" i="7"/>
  <c r="Q2765" i="7"/>
  <c r="Q2766" i="7"/>
  <c r="Q2767" i="7"/>
  <c r="Q2768" i="7"/>
  <c r="Q2769" i="7"/>
  <c r="Q2770" i="7"/>
  <c r="Q2771" i="7"/>
  <c r="Q2772" i="7"/>
  <c r="Q2773" i="7"/>
  <c r="Q2774" i="7"/>
  <c r="Q2775" i="7"/>
  <c r="Q2776" i="7"/>
  <c r="Q2777" i="7"/>
  <c r="Q2778" i="7"/>
  <c r="Q2779" i="7"/>
  <c r="Q2780" i="7"/>
  <c r="Q2781" i="7"/>
  <c r="Q2782" i="7"/>
  <c r="Q2783" i="7"/>
  <c r="Q2784" i="7"/>
  <c r="Q2785" i="7"/>
  <c r="Q2786" i="7"/>
  <c r="Q2787" i="7"/>
  <c r="Q2788" i="7"/>
  <c r="Q2789" i="7"/>
  <c r="Q2790" i="7"/>
  <c r="Q2791" i="7"/>
  <c r="Q2792" i="7"/>
  <c r="Q2793" i="7"/>
  <c r="Q2794" i="7"/>
  <c r="Q2795" i="7"/>
  <c r="Q2796" i="7"/>
  <c r="Q2797" i="7"/>
  <c r="Q2798" i="7"/>
  <c r="Q2799" i="7"/>
  <c r="Q2800" i="7"/>
  <c r="Q2801" i="7"/>
  <c r="Q2802" i="7"/>
  <c r="Q2803" i="7"/>
  <c r="Q2804" i="7"/>
  <c r="Q2805" i="7"/>
  <c r="Q2806" i="7"/>
  <c r="Q2807" i="7"/>
  <c r="Q2808" i="7"/>
  <c r="Q2809" i="7"/>
  <c r="Q2810" i="7"/>
  <c r="Q2811" i="7"/>
  <c r="Q2812" i="7"/>
  <c r="Q2813" i="7"/>
  <c r="Q2814" i="7"/>
  <c r="Q2815" i="7"/>
  <c r="Q2816" i="7"/>
  <c r="Q2817" i="7"/>
  <c r="Q2818" i="7"/>
  <c r="Q2819" i="7"/>
  <c r="Q2820" i="7"/>
  <c r="Q2821" i="7"/>
  <c r="Q2822" i="7"/>
  <c r="Q2823" i="7"/>
  <c r="Q2824" i="7"/>
  <c r="Q2825" i="7"/>
  <c r="Q2826" i="7"/>
  <c r="Q2827" i="7"/>
  <c r="Q2828" i="7"/>
  <c r="Q2829" i="7"/>
  <c r="Q2830" i="7"/>
  <c r="Q2831" i="7"/>
  <c r="Q2832" i="7"/>
  <c r="Q2833" i="7"/>
  <c r="Q2834" i="7"/>
  <c r="Q2835" i="7"/>
  <c r="Q2836" i="7"/>
  <c r="Q2837" i="7"/>
  <c r="Q2838" i="7"/>
  <c r="Q2839" i="7"/>
  <c r="Q2840" i="7"/>
  <c r="Q2841" i="7"/>
  <c r="Q2842" i="7"/>
  <c r="Q2843" i="7"/>
  <c r="Q2844" i="7"/>
  <c r="Q2845" i="7"/>
  <c r="Q2846" i="7"/>
  <c r="Q2847" i="7"/>
  <c r="Q2848" i="7"/>
  <c r="Q2849" i="7"/>
  <c r="Q2850" i="7"/>
  <c r="Q2851" i="7"/>
  <c r="Q2852" i="7"/>
  <c r="Q2853" i="7"/>
  <c r="Q2854" i="7"/>
  <c r="Q2855" i="7"/>
  <c r="Q2856" i="7"/>
  <c r="Q2857" i="7"/>
  <c r="Q2858" i="7"/>
  <c r="Q2859" i="7"/>
  <c r="Q2860" i="7"/>
  <c r="Q2861" i="7"/>
  <c r="Q2862" i="7"/>
  <c r="Q2863" i="7"/>
  <c r="Q2864" i="7"/>
  <c r="Q2865" i="7"/>
  <c r="Q2866" i="7"/>
  <c r="Q2867" i="7"/>
  <c r="Q2868" i="7"/>
  <c r="Q2869" i="7"/>
  <c r="Q2870" i="7"/>
  <c r="Q2871" i="7"/>
  <c r="Q2872" i="7"/>
  <c r="Q2873" i="7"/>
  <c r="Q2874" i="7"/>
  <c r="Q2875" i="7"/>
  <c r="Q2876" i="7"/>
  <c r="Q2877" i="7"/>
  <c r="Q2878" i="7"/>
  <c r="Q2879" i="7"/>
  <c r="Q2880" i="7"/>
  <c r="Q2881" i="7"/>
  <c r="Q2882" i="7"/>
  <c r="Q2883" i="7"/>
  <c r="Q2884" i="7"/>
  <c r="Q2885" i="7"/>
  <c r="Q2886" i="7"/>
  <c r="Q2887" i="7"/>
  <c r="Q2888" i="7"/>
  <c r="Q2889" i="7"/>
  <c r="Q2890" i="7"/>
  <c r="Q2891" i="7"/>
  <c r="Q2892" i="7"/>
  <c r="Q2893" i="7"/>
  <c r="Q2894" i="7"/>
  <c r="Q2895" i="7"/>
  <c r="Q2896" i="7"/>
  <c r="Q2897" i="7"/>
  <c r="Q2898" i="7"/>
  <c r="Q2899" i="7"/>
  <c r="Q2900" i="7"/>
  <c r="Q2901" i="7"/>
  <c r="Q2902" i="7"/>
  <c r="Q2903" i="7"/>
  <c r="Q2904" i="7"/>
  <c r="Q2905" i="7"/>
  <c r="Q2906" i="7"/>
  <c r="Q2907" i="7"/>
  <c r="Q2908" i="7"/>
  <c r="Q2909" i="7"/>
  <c r="Q2910" i="7"/>
  <c r="Q2911" i="7"/>
  <c r="Q2912" i="7"/>
  <c r="Q2913" i="7"/>
  <c r="Q2914" i="7"/>
  <c r="Q2915" i="7"/>
  <c r="Q2916" i="7"/>
  <c r="Q2917" i="7"/>
  <c r="Q2918" i="7"/>
  <c r="Q2919" i="7"/>
  <c r="Q2920" i="7"/>
  <c r="Q2921" i="7"/>
  <c r="Q2922" i="7"/>
  <c r="Q2923" i="7"/>
  <c r="Q2924" i="7"/>
  <c r="Q2925" i="7"/>
  <c r="Q2926" i="7"/>
  <c r="Q2927" i="7"/>
  <c r="Q2928" i="7"/>
  <c r="Q2929" i="7"/>
  <c r="Q2930" i="7"/>
  <c r="Q2931" i="7"/>
  <c r="Q2932" i="7"/>
  <c r="Q2933" i="7"/>
  <c r="Q2934" i="7"/>
  <c r="Q2935" i="7"/>
  <c r="Q2936" i="7"/>
  <c r="Q2937" i="7"/>
  <c r="Q2938" i="7"/>
  <c r="Q2939" i="7"/>
  <c r="Q2940" i="7"/>
  <c r="Q2941" i="7"/>
  <c r="Q2942" i="7"/>
  <c r="Q2943" i="7"/>
  <c r="Q2944" i="7"/>
  <c r="Q2945" i="7"/>
  <c r="Q2946" i="7"/>
  <c r="Q2947" i="7"/>
  <c r="Q2948" i="7"/>
  <c r="Q2949" i="7"/>
  <c r="Q2950" i="7"/>
  <c r="Q2951" i="7"/>
  <c r="Q2952" i="7"/>
  <c r="Q2953" i="7"/>
  <c r="Q2954" i="7"/>
  <c r="Q2955" i="7"/>
  <c r="Q2956" i="7"/>
  <c r="Q2957" i="7"/>
  <c r="Q2958" i="7"/>
  <c r="Q2959" i="7"/>
  <c r="Q2960" i="7"/>
  <c r="Q2961" i="7"/>
  <c r="Q2962" i="7"/>
  <c r="Q2963" i="7"/>
  <c r="Q2964" i="7"/>
  <c r="Q2965" i="7"/>
  <c r="Q2966" i="7"/>
  <c r="Q2967" i="7"/>
  <c r="Q2968" i="7"/>
  <c r="Q2969" i="7"/>
  <c r="Q2970" i="7"/>
  <c r="Q2971" i="7"/>
  <c r="Q2972" i="7"/>
  <c r="Q2973" i="7"/>
  <c r="Q2974" i="7"/>
  <c r="Q2975" i="7"/>
  <c r="Q2976" i="7"/>
  <c r="Q2977" i="7"/>
  <c r="Q2978" i="7"/>
  <c r="Q2979" i="7"/>
  <c r="Q2980" i="7"/>
  <c r="Q2981" i="7"/>
  <c r="Q2982" i="7"/>
  <c r="Q2983" i="7"/>
  <c r="Q2984" i="7"/>
  <c r="Q2985" i="7"/>
  <c r="Q2986" i="7"/>
  <c r="Q2987" i="7"/>
  <c r="Q2988" i="7"/>
  <c r="Q2989" i="7"/>
  <c r="Q2990" i="7"/>
  <c r="Q2991" i="7"/>
  <c r="Q2992" i="7"/>
  <c r="Q2993" i="7"/>
  <c r="Q2994" i="7"/>
  <c r="Q2995" i="7"/>
  <c r="Q2996" i="7"/>
  <c r="Q2997" i="7"/>
  <c r="Q2998" i="7"/>
  <c r="Q2999" i="7"/>
  <c r="Q3000" i="7"/>
  <c r="Q3001" i="7"/>
  <c r="Q3002" i="7"/>
  <c r="Q3003" i="7"/>
  <c r="Q3004" i="7"/>
  <c r="Q3005" i="7"/>
  <c r="Q3006" i="7"/>
  <c r="Q3007" i="7"/>
  <c r="Q3008" i="7"/>
  <c r="Q3009" i="7"/>
  <c r="Q3010" i="7"/>
  <c r="Q3011" i="7"/>
  <c r="Q3012" i="7"/>
  <c r="Q3013" i="7"/>
  <c r="Q3014" i="7"/>
  <c r="Q3015" i="7"/>
  <c r="Q3016" i="7"/>
  <c r="Q3017" i="7"/>
  <c r="Q3018" i="7"/>
  <c r="Q3019" i="7"/>
  <c r="Q3020" i="7"/>
  <c r="Q3021" i="7"/>
  <c r="Q3022" i="7"/>
  <c r="Q2" i="7"/>
  <c r="S106" i="6"/>
  <c r="S107" i="6"/>
  <c r="S108" i="6"/>
  <c r="S109" i="6"/>
  <c r="S110" i="6"/>
  <c r="R107" i="6"/>
  <c r="R108" i="6"/>
  <c r="R109" i="6"/>
  <c r="R110" i="6"/>
  <c r="R106" i="6"/>
  <c r="N106" i="6"/>
  <c r="N107" i="6"/>
  <c r="N108" i="6"/>
  <c r="N109" i="6"/>
  <c r="N110" i="6"/>
  <c r="M107" i="6"/>
  <c r="M108" i="6"/>
  <c r="M109" i="6"/>
  <c r="M110" i="6"/>
  <c r="M106" i="6"/>
  <c r="O106" i="6"/>
  <c r="P106" i="6"/>
  <c r="Q106" i="6"/>
  <c r="O107" i="6"/>
  <c r="P107" i="6"/>
  <c r="Q107" i="6"/>
  <c r="O108" i="6"/>
  <c r="P108" i="6"/>
  <c r="Q108" i="6"/>
  <c r="O109" i="6"/>
  <c r="P109" i="6"/>
  <c r="Q109" i="6"/>
  <c r="O110" i="6"/>
  <c r="P110" i="6"/>
  <c r="Q110" i="6"/>
  <c r="L107" i="6"/>
  <c r="L108" i="6"/>
  <c r="L109" i="6"/>
  <c r="L110" i="6"/>
  <c r="L106" i="6"/>
  <c r="H2"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U109" i="6" l="1"/>
  <c r="U110" i="6"/>
  <c r="U106" i="6"/>
  <c r="U107" i="6"/>
  <c r="U108" i="6"/>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1464" i="7"/>
  <c r="P1465" i="7"/>
  <c r="P1466" i="7"/>
  <c r="P1467" i="7"/>
  <c r="P1468" i="7"/>
  <c r="P1469" i="7"/>
  <c r="P1470" i="7"/>
  <c r="P1471" i="7"/>
  <c r="P1472" i="7"/>
  <c r="P1473" i="7"/>
  <c r="P1474" i="7"/>
  <c r="P1475" i="7"/>
  <c r="P1476" i="7"/>
  <c r="P1477" i="7"/>
  <c r="P1478" i="7"/>
  <c r="P1479" i="7"/>
  <c r="P1480" i="7"/>
  <c r="P1481" i="7"/>
  <c r="P1482" i="7"/>
  <c r="P1483" i="7"/>
  <c r="P1484" i="7"/>
  <c r="P1485" i="7"/>
  <c r="P1486" i="7"/>
  <c r="P1487" i="7"/>
  <c r="P1488" i="7"/>
  <c r="P1489" i="7"/>
  <c r="P1490" i="7"/>
  <c r="P1491" i="7"/>
  <c r="P1492" i="7"/>
  <c r="P1493" i="7"/>
  <c r="P1494" i="7"/>
  <c r="P1495" i="7"/>
  <c r="P1496" i="7"/>
  <c r="P1497" i="7"/>
  <c r="P1498" i="7"/>
  <c r="P1499" i="7"/>
  <c r="P1500" i="7"/>
  <c r="P1501" i="7"/>
  <c r="P1502" i="7"/>
  <c r="P1503" i="7"/>
  <c r="P1504" i="7"/>
  <c r="P1505" i="7"/>
  <c r="P1506" i="7"/>
  <c r="P1507" i="7"/>
  <c r="P1508" i="7"/>
  <c r="P1509" i="7"/>
  <c r="P1510" i="7"/>
  <c r="P1511" i="7"/>
  <c r="P1512" i="7"/>
  <c r="P1513" i="7"/>
  <c r="P1514" i="7"/>
  <c r="P1515" i="7"/>
  <c r="P1516" i="7"/>
  <c r="P1517" i="7"/>
  <c r="P1518" i="7"/>
  <c r="P1519" i="7"/>
  <c r="P1520" i="7"/>
  <c r="P1521" i="7"/>
  <c r="P1522" i="7"/>
  <c r="P1523" i="7"/>
  <c r="P1524" i="7"/>
  <c r="P1525" i="7"/>
  <c r="P1526" i="7"/>
  <c r="P1527" i="7"/>
  <c r="P1528" i="7"/>
  <c r="P1529" i="7"/>
  <c r="P1530" i="7"/>
  <c r="P1531" i="7"/>
  <c r="P1532" i="7"/>
  <c r="P1533" i="7"/>
  <c r="P1534" i="7"/>
  <c r="P1535" i="7"/>
  <c r="P1536" i="7"/>
  <c r="P1537" i="7"/>
  <c r="P1538" i="7"/>
  <c r="P1539" i="7"/>
  <c r="P1540" i="7"/>
  <c r="P1541" i="7"/>
  <c r="P1542" i="7"/>
  <c r="P1543" i="7"/>
  <c r="P1544" i="7"/>
  <c r="P1545" i="7"/>
  <c r="P1546" i="7"/>
  <c r="P1547" i="7"/>
  <c r="P1548" i="7"/>
  <c r="P1549" i="7"/>
  <c r="P1550" i="7"/>
  <c r="P1551" i="7"/>
  <c r="P1552" i="7"/>
  <c r="P1553" i="7"/>
  <c r="P1554" i="7"/>
  <c r="P1555" i="7"/>
  <c r="P1556" i="7"/>
  <c r="P1557" i="7"/>
  <c r="P1558" i="7"/>
  <c r="P1559" i="7"/>
  <c r="P1560" i="7"/>
  <c r="P1561" i="7"/>
  <c r="P1562" i="7"/>
  <c r="P1563" i="7"/>
  <c r="P1564" i="7"/>
  <c r="P1565" i="7"/>
  <c r="P1566" i="7"/>
  <c r="P1567" i="7"/>
  <c r="P1568" i="7"/>
  <c r="P1569" i="7"/>
  <c r="P1570" i="7"/>
  <c r="P1571" i="7"/>
  <c r="P1572" i="7"/>
  <c r="P1573" i="7"/>
  <c r="P1574" i="7"/>
  <c r="P1575" i="7"/>
  <c r="P1576" i="7"/>
  <c r="P1577" i="7"/>
  <c r="P1578" i="7"/>
  <c r="P1579" i="7"/>
  <c r="P1580" i="7"/>
  <c r="P1581" i="7"/>
  <c r="P1582" i="7"/>
  <c r="P1583" i="7"/>
  <c r="P1584" i="7"/>
  <c r="P1585" i="7"/>
  <c r="P1586" i="7"/>
  <c r="P1587" i="7"/>
  <c r="P1588" i="7"/>
  <c r="P1589" i="7"/>
  <c r="P1590" i="7"/>
  <c r="P1591" i="7"/>
  <c r="P1592" i="7"/>
  <c r="P1593" i="7"/>
  <c r="P1594" i="7"/>
  <c r="P1595" i="7"/>
  <c r="P1596" i="7"/>
  <c r="P1597" i="7"/>
  <c r="P1598" i="7"/>
  <c r="P1599" i="7"/>
  <c r="P1600" i="7"/>
  <c r="P1601" i="7"/>
  <c r="P1602" i="7"/>
  <c r="P1603" i="7"/>
  <c r="P1604" i="7"/>
  <c r="P1605" i="7"/>
  <c r="P1606" i="7"/>
  <c r="P1607" i="7"/>
  <c r="P1608" i="7"/>
  <c r="P1609" i="7"/>
  <c r="P1610" i="7"/>
  <c r="P1611" i="7"/>
  <c r="P1612" i="7"/>
  <c r="P1613" i="7"/>
  <c r="P1614" i="7"/>
  <c r="P1615" i="7"/>
  <c r="P1616" i="7"/>
  <c r="P1617" i="7"/>
  <c r="P1618" i="7"/>
  <c r="P1619" i="7"/>
  <c r="P1620" i="7"/>
  <c r="P1621" i="7"/>
  <c r="P1622" i="7"/>
  <c r="P1623" i="7"/>
  <c r="P1624" i="7"/>
  <c r="P1625" i="7"/>
  <c r="P1626" i="7"/>
  <c r="P1627" i="7"/>
  <c r="P1628" i="7"/>
  <c r="P1629" i="7"/>
  <c r="P1630" i="7"/>
  <c r="P1631" i="7"/>
  <c r="P1632" i="7"/>
  <c r="P1633" i="7"/>
  <c r="P1634" i="7"/>
  <c r="P1635" i="7"/>
  <c r="P1636" i="7"/>
  <c r="P1637" i="7"/>
  <c r="P1638" i="7"/>
  <c r="P1639" i="7"/>
  <c r="P1640" i="7"/>
  <c r="P1641" i="7"/>
  <c r="P1642" i="7"/>
  <c r="P1643" i="7"/>
  <c r="P1644" i="7"/>
  <c r="P1645" i="7"/>
  <c r="P1646" i="7"/>
  <c r="P1647" i="7"/>
  <c r="P1648" i="7"/>
  <c r="P1649" i="7"/>
  <c r="P1650" i="7"/>
  <c r="P1651" i="7"/>
  <c r="P1652" i="7"/>
  <c r="P1653" i="7"/>
  <c r="P1654" i="7"/>
  <c r="P1655" i="7"/>
  <c r="P1656" i="7"/>
  <c r="P1657" i="7"/>
  <c r="P1658" i="7"/>
  <c r="P1659" i="7"/>
  <c r="P1660" i="7"/>
  <c r="P1661" i="7"/>
  <c r="P1662" i="7"/>
  <c r="P1663" i="7"/>
  <c r="P1664" i="7"/>
  <c r="P1665" i="7"/>
  <c r="P1666" i="7"/>
  <c r="P1667" i="7"/>
  <c r="P1668" i="7"/>
  <c r="P1669" i="7"/>
  <c r="P1670" i="7"/>
  <c r="P1671" i="7"/>
  <c r="P1672" i="7"/>
  <c r="P1673" i="7"/>
  <c r="P1674" i="7"/>
  <c r="P1675" i="7"/>
  <c r="P1676" i="7"/>
  <c r="P1677" i="7"/>
  <c r="P1678" i="7"/>
  <c r="P1679" i="7"/>
  <c r="P1680" i="7"/>
  <c r="P1681" i="7"/>
  <c r="P1682" i="7"/>
  <c r="P1683" i="7"/>
  <c r="P1684" i="7"/>
  <c r="P1685" i="7"/>
  <c r="P1686" i="7"/>
  <c r="P1687" i="7"/>
  <c r="P1688" i="7"/>
  <c r="P1689" i="7"/>
  <c r="P1690" i="7"/>
  <c r="P1691" i="7"/>
  <c r="P1692" i="7"/>
  <c r="P1693" i="7"/>
  <c r="P1694" i="7"/>
  <c r="P1695" i="7"/>
  <c r="P1696" i="7"/>
  <c r="P1697" i="7"/>
  <c r="P1698" i="7"/>
  <c r="P1699" i="7"/>
  <c r="P1700" i="7"/>
  <c r="P1701" i="7"/>
  <c r="P1702" i="7"/>
  <c r="P1703" i="7"/>
  <c r="P1704" i="7"/>
  <c r="P1705" i="7"/>
  <c r="P1706" i="7"/>
  <c r="P1707" i="7"/>
  <c r="P1708" i="7"/>
  <c r="P1709" i="7"/>
  <c r="P1710" i="7"/>
  <c r="P1711" i="7"/>
  <c r="P1712" i="7"/>
  <c r="P1713" i="7"/>
  <c r="P1714" i="7"/>
  <c r="P1715" i="7"/>
  <c r="P1716" i="7"/>
  <c r="P1717" i="7"/>
  <c r="P1718" i="7"/>
  <c r="P1719" i="7"/>
  <c r="P1720" i="7"/>
  <c r="P1721" i="7"/>
  <c r="P1722" i="7"/>
  <c r="P1723" i="7"/>
  <c r="P1724" i="7"/>
  <c r="P1725" i="7"/>
  <c r="P1726" i="7"/>
  <c r="P1727" i="7"/>
  <c r="P1728" i="7"/>
  <c r="P1729" i="7"/>
  <c r="P1730" i="7"/>
  <c r="P1731" i="7"/>
  <c r="P1732" i="7"/>
  <c r="P1733" i="7"/>
  <c r="P1734" i="7"/>
  <c r="P1735" i="7"/>
  <c r="P1736" i="7"/>
  <c r="P1737" i="7"/>
  <c r="P1738" i="7"/>
  <c r="P1739" i="7"/>
  <c r="P1740" i="7"/>
  <c r="P1741" i="7"/>
  <c r="P1742" i="7"/>
  <c r="P1743" i="7"/>
  <c r="P1744" i="7"/>
  <c r="P1745" i="7"/>
  <c r="P1746" i="7"/>
  <c r="P1747" i="7"/>
  <c r="P1748" i="7"/>
  <c r="P1749" i="7"/>
  <c r="P1750" i="7"/>
  <c r="P1751" i="7"/>
  <c r="P1752" i="7"/>
  <c r="P1753" i="7"/>
  <c r="P1754" i="7"/>
  <c r="P1755" i="7"/>
  <c r="P1756" i="7"/>
  <c r="P1757" i="7"/>
  <c r="P1758" i="7"/>
  <c r="P1759" i="7"/>
  <c r="P1760" i="7"/>
  <c r="P1761" i="7"/>
  <c r="P1762" i="7"/>
  <c r="P1763" i="7"/>
  <c r="P1764" i="7"/>
  <c r="P1765" i="7"/>
  <c r="P1766" i="7"/>
  <c r="P1767" i="7"/>
  <c r="P1768" i="7"/>
  <c r="P1769" i="7"/>
  <c r="P1770" i="7"/>
  <c r="P1771" i="7"/>
  <c r="P1772" i="7"/>
  <c r="P1773" i="7"/>
  <c r="P1774" i="7"/>
  <c r="P1775" i="7"/>
  <c r="P1776" i="7"/>
  <c r="P1777" i="7"/>
  <c r="P1778" i="7"/>
  <c r="P1779" i="7"/>
  <c r="P1780" i="7"/>
  <c r="P1781" i="7"/>
  <c r="P1782" i="7"/>
  <c r="P1783" i="7"/>
  <c r="P1784" i="7"/>
  <c r="P1785" i="7"/>
  <c r="P1786" i="7"/>
  <c r="P1787" i="7"/>
  <c r="P1788" i="7"/>
  <c r="P1789" i="7"/>
  <c r="P1790" i="7"/>
  <c r="P1791" i="7"/>
  <c r="P1792" i="7"/>
  <c r="P1793" i="7"/>
  <c r="P1794" i="7"/>
  <c r="P1795" i="7"/>
  <c r="P1796" i="7"/>
  <c r="P1797" i="7"/>
  <c r="P1798" i="7"/>
  <c r="P1799" i="7"/>
  <c r="P1800" i="7"/>
  <c r="P1801" i="7"/>
  <c r="P1802" i="7"/>
  <c r="P1803" i="7"/>
  <c r="P1804" i="7"/>
  <c r="P1805" i="7"/>
  <c r="P1806" i="7"/>
  <c r="P1807" i="7"/>
  <c r="P1808" i="7"/>
  <c r="P1809" i="7"/>
  <c r="P1810" i="7"/>
  <c r="P1811" i="7"/>
  <c r="P1812" i="7"/>
  <c r="P1813" i="7"/>
  <c r="P1814" i="7"/>
  <c r="P1815" i="7"/>
  <c r="P1816" i="7"/>
  <c r="P1817" i="7"/>
  <c r="P1818" i="7"/>
  <c r="P1819" i="7"/>
  <c r="P1820" i="7"/>
  <c r="P1821" i="7"/>
  <c r="P1822" i="7"/>
  <c r="P1823" i="7"/>
  <c r="P1824" i="7"/>
  <c r="P1825" i="7"/>
  <c r="P1826" i="7"/>
  <c r="P1827" i="7"/>
  <c r="P1828" i="7"/>
  <c r="P1829" i="7"/>
  <c r="P1830" i="7"/>
  <c r="P1831" i="7"/>
  <c r="P1832" i="7"/>
  <c r="P1833" i="7"/>
  <c r="P1834" i="7"/>
  <c r="P1835" i="7"/>
  <c r="P1836" i="7"/>
  <c r="P1837" i="7"/>
  <c r="P1838" i="7"/>
  <c r="P1839" i="7"/>
  <c r="P1840" i="7"/>
  <c r="P1841" i="7"/>
  <c r="P1842" i="7"/>
  <c r="P1843" i="7"/>
  <c r="P1844" i="7"/>
  <c r="P1845" i="7"/>
  <c r="P1846" i="7"/>
  <c r="P1847" i="7"/>
  <c r="P1848" i="7"/>
  <c r="P1849" i="7"/>
  <c r="P1850" i="7"/>
  <c r="P1851" i="7"/>
  <c r="P1852" i="7"/>
  <c r="P1853" i="7"/>
  <c r="P1854" i="7"/>
  <c r="P1855" i="7"/>
  <c r="P1856" i="7"/>
  <c r="P1857" i="7"/>
  <c r="P1858" i="7"/>
  <c r="P1859" i="7"/>
  <c r="P1860" i="7"/>
  <c r="P1861" i="7"/>
  <c r="P1862" i="7"/>
  <c r="P1863" i="7"/>
  <c r="P1864" i="7"/>
  <c r="P1865" i="7"/>
  <c r="P1866" i="7"/>
  <c r="P1867" i="7"/>
  <c r="P1868" i="7"/>
  <c r="P1869" i="7"/>
  <c r="P1870" i="7"/>
  <c r="P1871" i="7"/>
  <c r="P1872" i="7"/>
  <c r="P1873" i="7"/>
  <c r="P1874" i="7"/>
  <c r="P1875" i="7"/>
  <c r="P1876" i="7"/>
  <c r="P1877" i="7"/>
  <c r="P1878" i="7"/>
  <c r="P1879" i="7"/>
  <c r="P1880" i="7"/>
  <c r="P1881" i="7"/>
  <c r="P1882" i="7"/>
  <c r="P1883" i="7"/>
  <c r="P1884" i="7"/>
  <c r="P1885" i="7"/>
  <c r="P1886" i="7"/>
  <c r="P1887" i="7"/>
  <c r="P1888" i="7"/>
  <c r="P1889" i="7"/>
  <c r="P1890" i="7"/>
  <c r="P1891" i="7"/>
  <c r="P1892" i="7"/>
  <c r="P1893" i="7"/>
  <c r="P1894" i="7"/>
  <c r="P1895" i="7"/>
  <c r="P1896" i="7"/>
  <c r="P1897" i="7"/>
  <c r="P1898" i="7"/>
  <c r="P1899" i="7"/>
  <c r="P1900" i="7"/>
  <c r="P1901" i="7"/>
  <c r="P1902" i="7"/>
  <c r="P1903" i="7"/>
  <c r="P1904" i="7"/>
  <c r="P1905" i="7"/>
  <c r="P1906" i="7"/>
  <c r="P1907" i="7"/>
  <c r="P1908" i="7"/>
  <c r="P1909" i="7"/>
  <c r="P1910" i="7"/>
  <c r="P1911" i="7"/>
  <c r="P1912" i="7"/>
  <c r="P1913" i="7"/>
  <c r="P1914" i="7"/>
  <c r="P1915" i="7"/>
  <c r="P1916" i="7"/>
  <c r="P1917" i="7"/>
  <c r="P1918" i="7"/>
  <c r="P1919" i="7"/>
  <c r="P1920" i="7"/>
  <c r="P1921" i="7"/>
  <c r="P1922" i="7"/>
  <c r="P1923" i="7"/>
  <c r="P1924" i="7"/>
  <c r="P1925" i="7"/>
  <c r="P1926" i="7"/>
  <c r="P1927" i="7"/>
  <c r="P1928" i="7"/>
  <c r="P1929" i="7"/>
  <c r="P1930" i="7"/>
  <c r="P1931" i="7"/>
  <c r="P1932" i="7"/>
  <c r="P1933" i="7"/>
  <c r="P1934" i="7"/>
  <c r="P1935" i="7"/>
  <c r="P1936" i="7"/>
  <c r="P1937" i="7"/>
  <c r="P1938" i="7"/>
  <c r="P1939" i="7"/>
  <c r="P1940" i="7"/>
  <c r="P1941" i="7"/>
  <c r="P1942" i="7"/>
  <c r="P1943" i="7"/>
  <c r="P1944" i="7"/>
  <c r="P1945" i="7"/>
  <c r="P1946" i="7"/>
  <c r="P1947" i="7"/>
  <c r="P1948" i="7"/>
  <c r="P1949" i="7"/>
  <c r="P1950" i="7"/>
  <c r="P1951" i="7"/>
  <c r="P1952" i="7"/>
  <c r="P1953" i="7"/>
  <c r="P1954" i="7"/>
  <c r="P1955" i="7"/>
  <c r="P1956" i="7"/>
  <c r="P1957" i="7"/>
  <c r="P1958" i="7"/>
  <c r="P1959" i="7"/>
  <c r="P1960" i="7"/>
  <c r="P1961" i="7"/>
  <c r="P1962" i="7"/>
  <c r="P1963" i="7"/>
  <c r="P1964" i="7"/>
  <c r="P1965" i="7"/>
  <c r="P1966" i="7"/>
  <c r="P1967" i="7"/>
  <c r="P1968" i="7"/>
  <c r="P1969" i="7"/>
  <c r="P1970" i="7"/>
  <c r="P1971" i="7"/>
  <c r="P1972" i="7"/>
  <c r="P1973" i="7"/>
  <c r="P1974" i="7"/>
  <c r="P1975" i="7"/>
  <c r="P1976" i="7"/>
  <c r="P1977" i="7"/>
  <c r="P1978" i="7"/>
  <c r="P1979" i="7"/>
  <c r="P1980" i="7"/>
  <c r="P1981" i="7"/>
  <c r="P1982" i="7"/>
  <c r="P1983" i="7"/>
  <c r="P1984" i="7"/>
  <c r="P1985" i="7"/>
  <c r="P1986" i="7"/>
  <c r="P1987" i="7"/>
  <c r="P1988" i="7"/>
  <c r="P1989" i="7"/>
  <c r="P1990" i="7"/>
  <c r="P1991" i="7"/>
  <c r="P1992" i="7"/>
  <c r="P1993" i="7"/>
  <c r="P1994" i="7"/>
  <c r="P1995" i="7"/>
  <c r="P1996" i="7"/>
  <c r="P1997" i="7"/>
  <c r="P1998" i="7"/>
  <c r="P1999" i="7"/>
  <c r="P2000" i="7"/>
  <c r="P2001" i="7"/>
  <c r="P2002" i="7"/>
  <c r="P2003" i="7"/>
  <c r="P2004" i="7"/>
  <c r="P2005" i="7"/>
  <c r="P2006" i="7"/>
  <c r="P2007" i="7"/>
  <c r="P2008" i="7"/>
  <c r="P2009" i="7"/>
  <c r="P2010" i="7"/>
  <c r="P2011" i="7"/>
  <c r="P2012" i="7"/>
  <c r="P2013" i="7"/>
  <c r="P2014" i="7"/>
  <c r="P2015" i="7"/>
  <c r="P2016" i="7"/>
  <c r="P2017" i="7"/>
  <c r="P2018" i="7"/>
  <c r="P2019" i="7"/>
  <c r="P2020" i="7"/>
  <c r="P2021" i="7"/>
  <c r="P2022" i="7"/>
  <c r="P2023" i="7"/>
  <c r="P2024" i="7"/>
  <c r="P2025" i="7"/>
  <c r="P2026" i="7"/>
  <c r="P2027" i="7"/>
  <c r="P2028" i="7"/>
  <c r="P2029" i="7"/>
  <c r="P2030" i="7"/>
  <c r="P2031" i="7"/>
  <c r="P2032" i="7"/>
  <c r="P2033" i="7"/>
  <c r="P2034" i="7"/>
  <c r="P2035" i="7"/>
  <c r="P2036" i="7"/>
  <c r="P2037" i="7"/>
  <c r="P2038" i="7"/>
  <c r="P2039" i="7"/>
  <c r="P2040" i="7"/>
  <c r="P2041" i="7"/>
  <c r="P2042" i="7"/>
  <c r="P2043" i="7"/>
  <c r="P2044" i="7"/>
  <c r="P2045" i="7"/>
  <c r="P2046" i="7"/>
  <c r="P2047" i="7"/>
  <c r="P2048" i="7"/>
  <c r="P2049" i="7"/>
  <c r="P2050" i="7"/>
  <c r="P2051" i="7"/>
  <c r="P2052" i="7"/>
  <c r="P2053" i="7"/>
  <c r="P2054" i="7"/>
  <c r="P2055" i="7"/>
  <c r="P2056" i="7"/>
  <c r="P2057" i="7"/>
  <c r="P2058" i="7"/>
  <c r="P2059" i="7"/>
  <c r="P2060" i="7"/>
  <c r="P2061" i="7"/>
  <c r="P2062" i="7"/>
  <c r="P2063" i="7"/>
  <c r="P2064" i="7"/>
  <c r="P2065" i="7"/>
  <c r="P2066" i="7"/>
  <c r="P2067" i="7"/>
  <c r="P2068" i="7"/>
  <c r="P2069" i="7"/>
  <c r="P2070" i="7"/>
  <c r="P2071" i="7"/>
  <c r="P2072" i="7"/>
  <c r="P2073" i="7"/>
  <c r="P2074" i="7"/>
  <c r="P2075" i="7"/>
  <c r="P2076" i="7"/>
  <c r="P2077" i="7"/>
  <c r="P2078" i="7"/>
  <c r="P2079" i="7"/>
  <c r="P2080" i="7"/>
  <c r="P2081" i="7"/>
  <c r="P2082" i="7"/>
  <c r="P2083" i="7"/>
  <c r="P2084" i="7"/>
  <c r="P2085" i="7"/>
  <c r="P2086" i="7"/>
  <c r="P2087" i="7"/>
  <c r="P2088" i="7"/>
  <c r="P2089" i="7"/>
  <c r="P2090" i="7"/>
  <c r="P2091" i="7"/>
  <c r="P2092" i="7"/>
  <c r="P2093" i="7"/>
  <c r="P2094" i="7"/>
  <c r="P2095" i="7"/>
  <c r="P2096" i="7"/>
  <c r="P2097" i="7"/>
  <c r="P2098" i="7"/>
  <c r="P2099" i="7"/>
  <c r="P2100" i="7"/>
  <c r="P2101" i="7"/>
  <c r="P2102" i="7"/>
  <c r="P2103" i="7"/>
  <c r="P2104" i="7"/>
  <c r="P2105" i="7"/>
  <c r="P2106" i="7"/>
  <c r="P2107" i="7"/>
  <c r="P2108" i="7"/>
  <c r="P2109" i="7"/>
  <c r="P2110" i="7"/>
  <c r="P2111" i="7"/>
  <c r="P2112" i="7"/>
  <c r="P2113" i="7"/>
  <c r="P2114" i="7"/>
  <c r="P2115" i="7"/>
  <c r="P2116" i="7"/>
  <c r="P2117" i="7"/>
  <c r="P2118" i="7"/>
  <c r="P2119" i="7"/>
  <c r="P2120" i="7"/>
  <c r="P2121" i="7"/>
  <c r="P2122" i="7"/>
  <c r="P2123" i="7"/>
  <c r="P2124" i="7"/>
  <c r="P2125" i="7"/>
  <c r="P2126" i="7"/>
  <c r="P2127" i="7"/>
  <c r="P2128" i="7"/>
  <c r="P2129" i="7"/>
  <c r="P2130" i="7"/>
  <c r="P2131" i="7"/>
  <c r="P2132" i="7"/>
  <c r="P2133" i="7"/>
  <c r="P2134" i="7"/>
  <c r="P2135" i="7"/>
  <c r="P2136" i="7"/>
  <c r="P2137" i="7"/>
  <c r="P2138" i="7"/>
  <c r="P2139" i="7"/>
  <c r="P2140" i="7"/>
  <c r="P2141" i="7"/>
  <c r="P2142" i="7"/>
  <c r="P2143" i="7"/>
  <c r="P2144" i="7"/>
  <c r="P2145" i="7"/>
  <c r="P2146" i="7"/>
  <c r="P2147" i="7"/>
  <c r="P2148" i="7"/>
  <c r="P2149" i="7"/>
  <c r="P2150" i="7"/>
  <c r="P2151" i="7"/>
  <c r="P2152" i="7"/>
  <c r="P2153" i="7"/>
  <c r="P2154" i="7"/>
  <c r="P2155" i="7"/>
  <c r="P2156" i="7"/>
  <c r="P2157" i="7"/>
  <c r="P2158" i="7"/>
  <c r="P2159" i="7"/>
  <c r="P2160" i="7"/>
  <c r="P2161" i="7"/>
  <c r="P2162" i="7"/>
  <c r="P2163" i="7"/>
  <c r="P2164" i="7"/>
  <c r="P2165" i="7"/>
  <c r="P2166" i="7"/>
  <c r="P2167" i="7"/>
  <c r="P2168" i="7"/>
  <c r="P2169" i="7"/>
  <c r="P2170" i="7"/>
  <c r="P2171" i="7"/>
  <c r="P2172" i="7"/>
  <c r="P2173" i="7"/>
  <c r="P2174" i="7"/>
  <c r="P2175" i="7"/>
  <c r="P2176" i="7"/>
  <c r="P2177" i="7"/>
  <c r="P2178" i="7"/>
  <c r="P2179" i="7"/>
  <c r="P2180" i="7"/>
  <c r="P2181" i="7"/>
  <c r="P2182" i="7"/>
  <c r="P2183" i="7"/>
  <c r="P2184" i="7"/>
  <c r="P2185" i="7"/>
  <c r="P2186" i="7"/>
  <c r="P2187" i="7"/>
  <c r="P2188" i="7"/>
  <c r="P2189" i="7"/>
  <c r="P2190" i="7"/>
  <c r="P2191" i="7"/>
  <c r="P2192" i="7"/>
  <c r="P2193" i="7"/>
  <c r="P2194" i="7"/>
  <c r="P2195" i="7"/>
  <c r="P2196" i="7"/>
  <c r="P2197" i="7"/>
  <c r="P2198" i="7"/>
  <c r="P2199" i="7"/>
  <c r="P2200" i="7"/>
  <c r="P2201" i="7"/>
  <c r="P2202" i="7"/>
  <c r="P2203" i="7"/>
  <c r="P2204" i="7"/>
  <c r="P2205" i="7"/>
  <c r="P2206" i="7"/>
  <c r="P2207" i="7"/>
  <c r="P2208" i="7"/>
  <c r="P2209" i="7"/>
  <c r="P2210" i="7"/>
  <c r="P2211" i="7"/>
  <c r="P2212" i="7"/>
  <c r="P2213" i="7"/>
  <c r="P2214" i="7"/>
  <c r="P2215" i="7"/>
  <c r="P2216" i="7"/>
  <c r="P2217" i="7"/>
  <c r="P2218" i="7"/>
  <c r="P2219" i="7"/>
  <c r="P2220" i="7"/>
  <c r="P2221" i="7"/>
  <c r="P2222" i="7"/>
  <c r="P2223" i="7"/>
  <c r="P2224" i="7"/>
  <c r="P2225" i="7"/>
  <c r="P2226" i="7"/>
  <c r="P2227" i="7"/>
  <c r="P2228" i="7"/>
  <c r="P2229" i="7"/>
  <c r="P2230" i="7"/>
  <c r="P2231" i="7"/>
  <c r="P2232" i="7"/>
  <c r="P2233" i="7"/>
  <c r="P2234" i="7"/>
  <c r="P2235" i="7"/>
  <c r="P2236" i="7"/>
  <c r="P2237" i="7"/>
  <c r="P2238" i="7"/>
  <c r="P2239" i="7"/>
  <c r="P2240" i="7"/>
  <c r="P2241" i="7"/>
  <c r="P2242" i="7"/>
  <c r="P2243" i="7"/>
  <c r="P2244" i="7"/>
  <c r="P2245" i="7"/>
  <c r="P2246" i="7"/>
  <c r="P2247" i="7"/>
  <c r="P2248" i="7"/>
  <c r="P2249" i="7"/>
  <c r="P2250" i="7"/>
  <c r="P2251" i="7"/>
  <c r="P2252" i="7"/>
  <c r="P2253" i="7"/>
  <c r="P2254" i="7"/>
  <c r="P2255" i="7"/>
  <c r="P2256" i="7"/>
  <c r="P2257" i="7"/>
  <c r="P2258" i="7"/>
  <c r="P2259" i="7"/>
  <c r="P2260" i="7"/>
  <c r="P2261" i="7"/>
  <c r="P2262" i="7"/>
  <c r="P2263" i="7"/>
  <c r="P2264" i="7"/>
  <c r="P2265" i="7"/>
  <c r="P2266" i="7"/>
  <c r="P2267" i="7"/>
  <c r="P2268" i="7"/>
  <c r="P2269" i="7"/>
  <c r="P2270" i="7"/>
  <c r="P2271" i="7"/>
  <c r="P2272" i="7"/>
  <c r="P2273" i="7"/>
  <c r="P2274" i="7"/>
  <c r="P2275" i="7"/>
  <c r="P2276" i="7"/>
  <c r="P2277" i="7"/>
  <c r="P2278" i="7"/>
  <c r="P2279" i="7"/>
  <c r="P2280" i="7"/>
  <c r="P2281" i="7"/>
  <c r="P2282" i="7"/>
  <c r="P2283" i="7"/>
  <c r="P2284" i="7"/>
  <c r="P2285" i="7"/>
  <c r="P2286" i="7"/>
  <c r="P2287" i="7"/>
  <c r="P2288" i="7"/>
  <c r="P2289" i="7"/>
  <c r="P2290" i="7"/>
  <c r="P2291" i="7"/>
  <c r="P2292" i="7"/>
  <c r="P2293" i="7"/>
  <c r="P2294" i="7"/>
  <c r="P2295" i="7"/>
  <c r="P2296" i="7"/>
  <c r="P2297" i="7"/>
  <c r="P2298" i="7"/>
  <c r="P2299" i="7"/>
  <c r="P2300" i="7"/>
  <c r="P2301" i="7"/>
  <c r="P2302" i="7"/>
  <c r="P2303" i="7"/>
  <c r="P2304" i="7"/>
  <c r="P2305" i="7"/>
  <c r="P2306" i="7"/>
  <c r="P2307" i="7"/>
  <c r="P2308" i="7"/>
  <c r="P2309" i="7"/>
  <c r="P2310" i="7"/>
  <c r="P2311" i="7"/>
  <c r="P2312" i="7"/>
  <c r="P2313" i="7"/>
  <c r="P2314" i="7"/>
  <c r="P2315" i="7"/>
  <c r="P2316" i="7"/>
  <c r="P2317" i="7"/>
  <c r="P2318" i="7"/>
  <c r="P2319" i="7"/>
  <c r="P2320" i="7"/>
  <c r="P2321" i="7"/>
  <c r="P2322" i="7"/>
  <c r="P2323" i="7"/>
  <c r="P2324" i="7"/>
  <c r="P2325" i="7"/>
  <c r="P2326" i="7"/>
  <c r="P2327" i="7"/>
  <c r="P2328" i="7"/>
  <c r="P2329" i="7"/>
  <c r="P2330" i="7"/>
  <c r="P2331" i="7"/>
  <c r="P2332" i="7"/>
  <c r="P2333" i="7"/>
  <c r="P2334" i="7"/>
  <c r="P2335" i="7"/>
  <c r="P2336" i="7"/>
  <c r="P2337" i="7"/>
  <c r="P2338" i="7"/>
  <c r="P2339" i="7"/>
  <c r="P2340" i="7"/>
  <c r="P2341" i="7"/>
  <c r="P2342" i="7"/>
  <c r="P2343" i="7"/>
  <c r="P2344" i="7"/>
  <c r="P2345" i="7"/>
  <c r="P2346" i="7"/>
  <c r="P2347" i="7"/>
  <c r="P2348" i="7"/>
  <c r="P2349" i="7"/>
  <c r="P2350" i="7"/>
  <c r="P2351" i="7"/>
  <c r="P2352" i="7"/>
  <c r="P2353" i="7"/>
  <c r="P2354" i="7"/>
  <c r="P2355" i="7"/>
  <c r="P2356" i="7"/>
  <c r="P2357" i="7"/>
  <c r="P2358" i="7"/>
  <c r="P2359" i="7"/>
  <c r="P2360" i="7"/>
  <c r="P2361" i="7"/>
  <c r="P2362" i="7"/>
  <c r="P2363" i="7"/>
  <c r="P2364" i="7"/>
  <c r="P2365" i="7"/>
  <c r="P2366" i="7"/>
  <c r="P2367" i="7"/>
  <c r="P2368" i="7"/>
  <c r="P2369" i="7"/>
  <c r="P2370" i="7"/>
  <c r="P2371" i="7"/>
  <c r="P2372" i="7"/>
  <c r="P2373" i="7"/>
  <c r="P2374" i="7"/>
  <c r="P2375" i="7"/>
  <c r="P2376" i="7"/>
  <c r="P2377" i="7"/>
  <c r="P2378" i="7"/>
  <c r="P2379" i="7"/>
  <c r="P2380" i="7"/>
  <c r="P2381" i="7"/>
  <c r="P2382" i="7"/>
  <c r="P2383" i="7"/>
  <c r="P2384" i="7"/>
  <c r="P2385" i="7"/>
  <c r="P2386" i="7"/>
  <c r="P2387" i="7"/>
  <c r="P2388" i="7"/>
  <c r="P2389" i="7"/>
  <c r="P2390" i="7"/>
  <c r="P2391" i="7"/>
  <c r="P2392" i="7"/>
  <c r="P2393" i="7"/>
  <c r="P2394" i="7"/>
  <c r="P2395" i="7"/>
  <c r="P2396" i="7"/>
  <c r="P2397" i="7"/>
  <c r="P2398" i="7"/>
  <c r="P2399" i="7"/>
  <c r="P2400" i="7"/>
  <c r="P2401" i="7"/>
  <c r="P2402" i="7"/>
  <c r="P2403" i="7"/>
  <c r="P2404" i="7"/>
  <c r="P2405" i="7"/>
  <c r="P2406" i="7"/>
  <c r="P2407" i="7"/>
  <c r="P2408" i="7"/>
  <c r="P2409" i="7"/>
  <c r="P2410" i="7"/>
  <c r="P2411" i="7"/>
  <c r="P2412" i="7"/>
  <c r="P2413" i="7"/>
  <c r="P2414" i="7"/>
  <c r="P2415" i="7"/>
  <c r="P2416" i="7"/>
  <c r="P2417" i="7"/>
  <c r="P2418" i="7"/>
  <c r="P2419" i="7"/>
  <c r="P2420" i="7"/>
  <c r="P2421" i="7"/>
  <c r="P2422" i="7"/>
  <c r="P2423" i="7"/>
  <c r="P2424" i="7"/>
  <c r="P2425" i="7"/>
  <c r="P2426" i="7"/>
  <c r="P2427" i="7"/>
  <c r="P2428" i="7"/>
  <c r="P2429" i="7"/>
  <c r="P2430" i="7"/>
  <c r="P2431" i="7"/>
  <c r="P2432" i="7"/>
  <c r="P2433" i="7"/>
  <c r="P2434" i="7"/>
  <c r="P2435" i="7"/>
  <c r="P2436" i="7"/>
  <c r="P2437" i="7"/>
  <c r="P2438" i="7"/>
  <c r="P2439" i="7"/>
  <c r="P2440" i="7"/>
  <c r="P2441" i="7"/>
  <c r="P2442" i="7"/>
  <c r="P2443" i="7"/>
  <c r="P2444" i="7"/>
  <c r="P2445" i="7"/>
  <c r="P2446" i="7"/>
  <c r="P2447" i="7"/>
  <c r="P2448" i="7"/>
  <c r="P2449" i="7"/>
  <c r="P2450" i="7"/>
  <c r="P2451" i="7"/>
  <c r="P2452" i="7"/>
  <c r="P2453" i="7"/>
  <c r="P2454" i="7"/>
  <c r="P2455" i="7"/>
  <c r="P2456" i="7"/>
  <c r="P2457" i="7"/>
  <c r="P2458" i="7"/>
  <c r="P2459" i="7"/>
  <c r="P2460" i="7"/>
  <c r="P2461" i="7"/>
  <c r="P2462" i="7"/>
  <c r="P2463" i="7"/>
  <c r="P2464" i="7"/>
  <c r="P2465" i="7"/>
  <c r="P2466" i="7"/>
  <c r="P2467" i="7"/>
  <c r="P2468" i="7"/>
  <c r="P2469" i="7"/>
  <c r="P2470" i="7"/>
  <c r="P2471" i="7"/>
  <c r="P2472" i="7"/>
  <c r="P2473" i="7"/>
  <c r="P2474" i="7"/>
  <c r="P2475" i="7"/>
  <c r="P2476" i="7"/>
  <c r="P2477" i="7"/>
  <c r="P2478" i="7"/>
  <c r="P2479" i="7"/>
  <c r="P2480" i="7"/>
  <c r="P2481" i="7"/>
  <c r="P2482" i="7"/>
  <c r="P2483" i="7"/>
  <c r="P2484" i="7"/>
  <c r="P2485" i="7"/>
  <c r="P2486" i="7"/>
  <c r="P2487" i="7"/>
  <c r="P2488" i="7"/>
  <c r="P2489" i="7"/>
  <c r="P2490" i="7"/>
  <c r="P2491" i="7"/>
  <c r="P2492" i="7"/>
  <c r="P2493" i="7"/>
  <c r="P2494" i="7"/>
  <c r="P2495" i="7"/>
  <c r="P2496" i="7"/>
  <c r="P2497" i="7"/>
  <c r="P2498" i="7"/>
  <c r="P2499" i="7"/>
  <c r="P2500" i="7"/>
  <c r="P2501" i="7"/>
  <c r="P2502" i="7"/>
  <c r="P2503" i="7"/>
  <c r="P2504" i="7"/>
  <c r="P2505" i="7"/>
  <c r="P2506" i="7"/>
  <c r="P2507" i="7"/>
  <c r="P2508" i="7"/>
  <c r="P2509" i="7"/>
  <c r="P2510" i="7"/>
  <c r="P2511" i="7"/>
  <c r="P2512" i="7"/>
  <c r="P2513" i="7"/>
  <c r="P2514" i="7"/>
  <c r="P2515" i="7"/>
  <c r="P2516" i="7"/>
  <c r="P2517" i="7"/>
  <c r="P2518" i="7"/>
  <c r="P2519" i="7"/>
  <c r="P2520" i="7"/>
  <c r="P2521" i="7"/>
  <c r="P2522" i="7"/>
  <c r="P2523" i="7"/>
  <c r="P2524" i="7"/>
  <c r="P2525" i="7"/>
  <c r="P2526" i="7"/>
  <c r="P2527" i="7"/>
  <c r="P2528" i="7"/>
  <c r="P2529" i="7"/>
  <c r="P2530" i="7"/>
  <c r="P2531" i="7"/>
  <c r="P2532" i="7"/>
  <c r="P2533" i="7"/>
  <c r="P2534" i="7"/>
  <c r="P2535" i="7"/>
  <c r="P2536" i="7"/>
  <c r="P2537" i="7"/>
  <c r="P2538" i="7"/>
  <c r="P2539" i="7"/>
  <c r="P2540" i="7"/>
  <c r="P2541" i="7"/>
  <c r="P2542" i="7"/>
  <c r="P2543" i="7"/>
  <c r="P2544" i="7"/>
  <c r="P2545" i="7"/>
  <c r="P2546" i="7"/>
  <c r="P2547" i="7"/>
  <c r="P2548" i="7"/>
  <c r="P2549" i="7"/>
  <c r="P2550" i="7"/>
  <c r="P2551" i="7"/>
  <c r="P2552" i="7"/>
  <c r="P2553" i="7"/>
  <c r="P2554" i="7"/>
  <c r="P2555" i="7"/>
  <c r="P2556" i="7"/>
  <c r="P2557" i="7"/>
  <c r="P2558" i="7"/>
  <c r="P2559" i="7"/>
  <c r="P2560" i="7"/>
  <c r="P2561" i="7"/>
  <c r="P2562" i="7"/>
  <c r="P2563" i="7"/>
  <c r="P2564" i="7"/>
  <c r="P2565" i="7"/>
  <c r="P2566" i="7"/>
  <c r="P2567" i="7"/>
  <c r="P2568" i="7"/>
  <c r="P2569" i="7"/>
  <c r="P2570" i="7"/>
  <c r="P2571" i="7"/>
  <c r="P2572" i="7"/>
  <c r="P2573" i="7"/>
  <c r="P2574" i="7"/>
  <c r="P2575" i="7"/>
  <c r="P2576" i="7"/>
  <c r="P2577" i="7"/>
  <c r="P2578" i="7"/>
  <c r="P2579" i="7"/>
  <c r="P2580" i="7"/>
  <c r="P2581" i="7"/>
  <c r="P2582" i="7"/>
  <c r="P2583" i="7"/>
  <c r="P2584" i="7"/>
  <c r="P2585" i="7"/>
  <c r="P2586" i="7"/>
  <c r="P2587" i="7"/>
  <c r="P2588" i="7"/>
  <c r="P2589" i="7"/>
  <c r="P2590" i="7"/>
  <c r="P2591" i="7"/>
  <c r="P2592" i="7"/>
  <c r="P2593" i="7"/>
  <c r="P2594" i="7"/>
  <c r="P2595" i="7"/>
  <c r="P2596" i="7"/>
  <c r="P2597" i="7"/>
  <c r="P2598" i="7"/>
  <c r="P2599" i="7"/>
  <c r="P2600" i="7"/>
  <c r="P2601" i="7"/>
  <c r="P2602" i="7"/>
  <c r="P2603" i="7"/>
  <c r="P2604" i="7"/>
  <c r="P2605" i="7"/>
  <c r="P2606" i="7"/>
  <c r="P2607" i="7"/>
  <c r="P2608" i="7"/>
  <c r="P2609" i="7"/>
  <c r="P2610" i="7"/>
  <c r="P2611" i="7"/>
  <c r="P2612" i="7"/>
  <c r="P2613" i="7"/>
  <c r="P2614" i="7"/>
  <c r="P2615" i="7"/>
  <c r="P2616" i="7"/>
  <c r="P2617" i="7"/>
  <c r="P2618" i="7"/>
  <c r="P2619" i="7"/>
  <c r="P2620" i="7"/>
  <c r="P2621" i="7"/>
  <c r="P2622" i="7"/>
  <c r="P2623" i="7"/>
  <c r="P2624" i="7"/>
  <c r="P2625" i="7"/>
  <c r="P2626" i="7"/>
  <c r="P2627" i="7"/>
  <c r="P2628" i="7"/>
  <c r="P2629" i="7"/>
  <c r="P2630" i="7"/>
  <c r="P2631" i="7"/>
  <c r="P2632" i="7"/>
  <c r="P2633" i="7"/>
  <c r="P2634" i="7"/>
  <c r="P2635" i="7"/>
  <c r="P2636" i="7"/>
  <c r="P2637" i="7"/>
  <c r="P2638" i="7"/>
  <c r="P2639" i="7"/>
  <c r="P2640" i="7"/>
  <c r="P2641" i="7"/>
  <c r="P2642" i="7"/>
  <c r="P2643" i="7"/>
  <c r="P2644" i="7"/>
  <c r="P2645" i="7"/>
  <c r="P2646" i="7"/>
  <c r="P2647" i="7"/>
  <c r="P2648" i="7"/>
  <c r="P2649" i="7"/>
  <c r="P2650" i="7"/>
  <c r="P2651" i="7"/>
  <c r="P2652" i="7"/>
  <c r="P2653" i="7"/>
  <c r="P2654" i="7"/>
  <c r="P2655" i="7"/>
  <c r="P2656" i="7"/>
  <c r="P2657" i="7"/>
  <c r="P2658" i="7"/>
  <c r="P2659" i="7"/>
  <c r="P2660" i="7"/>
  <c r="P2661" i="7"/>
  <c r="P2662" i="7"/>
  <c r="P2663" i="7"/>
  <c r="P2664" i="7"/>
  <c r="P2665" i="7"/>
  <c r="P2666" i="7"/>
  <c r="P2667" i="7"/>
  <c r="P2668" i="7"/>
  <c r="P2669" i="7"/>
  <c r="P2670" i="7"/>
  <c r="P2671" i="7"/>
  <c r="P2672" i="7"/>
  <c r="P2673" i="7"/>
  <c r="P2674" i="7"/>
  <c r="P2675" i="7"/>
  <c r="P2676" i="7"/>
  <c r="P2677" i="7"/>
  <c r="P2678" i="7"/>
  <c r="P2679" i="7"/>
  <c r="P2680" i="7"/>
  <c r="P2681" i="7"/>
  <c r="P2682" i="7"/>
  <c r="P2683" i="7"/>
  <c r="P2684" i="7"/>
  <c r="P2685" i="7"/>
  <c r="P2686" i="7"/>
  <c r="P2687" i="7"/>
  <c r="P2688" i="7"/>
  <c r="P2689" i="7"/>
  <c r="P2690" i="7"/>
  <c r="P2691" i="7"/>
  <c r="P2692" i="7"/>
  <c r="P2693" i="7"/>
  <c r="P2694" i="7"/>
  <c r="P2695" i="7"/>
  <c r="P2696" i="7"/>
  <c r="P2697" i="7"/>
  <c r="P2698" i="7"/>
  <c r="P2699" i="7"/>
  <c r="P2700" i="7"/>
  <c r="P2701" i="7"/>
  <c r="P2702" i="7"/>
  <c r="P2703" i="7"/>
  <c r="P2704" i="7"/>
  <c r="P2705" i="7"/>
  <c r="P2706" i="7"/>
  <c r="P2707" i="7"/>
  <c r="P2708" i="7"/>
  <c r="P2709" i="7"/>
  <c r="P2710" i="7"/>
  <c r="P2711" i="7"/>
  <c r="P2712" i="7"/>
  <c r="P2713" i="7"/>
  <c r="P2714" i="7"/>
  <c r="P2715" i="7"/>
  <c r="P2716" i="7"/>
  <c r="P2717" i="7"/>
  <c r="P2718" i="7"/>
  <c r="P2719" i="7"/>
  <c r="P2720" i="7"/>
  <c r="P2721" i="7"/>
  <c r="P2722" i="7"/>
  <c r="P2723" i="7"/>
  <c r="P2724" i="7"/>
  <c r="P2725" i="7"/>
  <c r="P2726" i="7"/>
  <c r="P2727" i="7"/>
  <c r="P2728" i="7"/>
  <c r="P2729" i="7"/>
  <c r="P2730" i="7"/>
  <c r="P2731" i="7"/>
  <c r="P2732" i="7"/>
  <c r="P2733" i="7"/>
  <c r="P2734" i="7"/>
  <c r="P2735" i="7"/>
  <c r="P2736" i="7"/>
  <c r="P2737" i="7"/>
  <c r="P2738" i="7"/>
  <c r="P2739" i="7"/>
  <c r="P2740" i="7"/>
  <c r="P2741" i="7"/>
  <c r="P2742" i="7"/>
  <c r="P2743" i="7"/>
  <c r="P2744" i="7"/>
  <c r="P2745" i="7"/>
  <c r="P2746" i="7"/>
  <c r="P2747" i="7"/>
  <c r="P2748" i="7"/>
  <c r="P2749" i="7"/>
  <c r="P2750" i="7"/>
  <c r="P2751" i="7"/>
  <c r="P2752" i="7"/>
  <c r="P2753" i="7"/>
  <c r="P2754" i="7"/>
  <c r="P2755" i="7"/>
  <c r="P2756" i="7"/>
  <c r="P2757" i="7"/>
  <c r="P2758" i="7"/>
  <c r="P2759" i="7"/>
  <c r="P2760" i="7"/>
  <c r="P2761" i="7"/>
  <c r="P2762" i="7"/>
  <c r="P2763" i="7"/>
  <c r="P2764" i="7"/>
  <c r="P2765" i="7"/>
  <c r="P2766" i="7"/>
  <c r="P2767" i="7"/>
  <c r="P2768" i="7"/>
  <c r="P2769" i="7"/>
  <c r="P2770" i="7"/>
  <c r="P2771" i="7"/>
  <c r="P2772" i="7"/>
  <c r="P2773" i="7"/>
  <c r="P2774" i="7"/>
  <c r="P2775" i="7"/>
  <c r="P2776" i="7"/>
  <c r="P2777" i="7"/>
  <c r="P2778" i="7"/>
  <c r="P2779" i="7"/>
  <c r="P2780" i="7"/>
  <c r="P2781" i="7"/>
  <c r="P2782" i="7"/>
  <c r="P2783" i="7"/>
  <c r="P2784" i="7"/>
  <c r="P2785" i="7"/>
  <c r="P2786" i="7"/>
  <c r="P2787" i="7"/>
  <c r="P2788" i="7"/>
  <c r="P2789" i="7"/>
  <c r="P2790" i="7"/>
  <c r="P2791" i="7"/>
  <c r="P2792" i="7"/>
  <c r="P2793" i="7"/>
  <c r="P2794" i="7"/>
  <c r="P2795" i="7"/>
  <c r="P2796" i="7"/>
  <c r="P2797" i="7"/>
  <c r="P2798" i="7"/>
  <c r="P2799" i="7"/>
  <c r="P2800" i="7"/>
  <c r="P2801" i="7"/>
  <c r="P2802" i="7"/>
  <c r="P2803" i="7"/>
  <c r="P2804" i="7"/>
  <c r="P2805" i="7"/>
  <c r="P2806" i="7"/>
  <c r="P2807" i="7"/>
  <c r="P2808" i="7"/>
  <c r="P2809" i="7"/>
  <c r="P2810" i="7"/>
  <c r="P2811" i="7"/>
  <c r="P2812" i="7"/>
  <c r="P2813" i="7"/>
  <c r="P2814" i="7"/>
  <c r="P2815" i="7"/>
  <c r="P2816" i="7"/>
  <c r="P2817" i="7"/>
  <c r="P2818" i="7"/>
  <c r="P2819" i="7"/>
  <c r="P2820" i="7"/>
  <c r="P2821" i="7"/>
  <c r="P2822" i="7"/>
  <c r="P2823" i="7"/>
  <c r="P2824" i="7"/>
  <c r="P2825" i="7"/>
  <c r="P2826" i="7"/>
  <c r="P2827" i="7"/>
  <c r="P2828" i="7"/>
  <c r="P2829" i="7"/>
  <c r="P2830" i="7"/>
  <c r="P2831" i="7"/>
  <c r="P2832" i="7"/>
  <c r="P2833" i="7"/>
  <c r="P2834" i="7"/>
  <c r="P2835" i="7"/>
  <c r="P2836" i="7"/>
  <c r="P2837" i="7"/>
  <c r="P2838" i="7"/>
  <c r="P2839" i="7"/>
  <c r="P2840" i="7"/>
  <c r="P2841" i="7"/>
  <c r="P2842" i="7"/>
  <c r="P2843" i="7"/>
  <c r="P2844" i="7"/>
  <c r="P2845" i="7"/>
  <c r="P2846" i="7"/>
  <c r="P2847" i="7"/>
  <c r="P2848" i="7"/>
  <c r="P2849" i="7"/>
  <c r="P2850" i="7"/>
  <c r="P2851" i="7"/>
  <c r="P2852" i="7"/>
  <c r="P2853" i="7"/>
  <c r="P2854" i="7"/>
  <c r="P2855" i="7"/>
  <c r="P2856" i="7"/>
  <c r="P2857" i="7"/>
  <c r="P2858" i="7"/>
  <c r="P2859" i="7"/>
  <c r="P2860" i="7"/>
  <c r="P2861" i="7"/>
  <c r="P2862" i="7"/>
  <c r="P2863" i="7"/>
  <c r="P2864" i="7"/>
  <c r="P2865" i="7"/>
  <c r="P2866" i="7"/>
  <c r="P2867" i="7"/>
  <c r="P2868" i="7"/>
  <c r="P2869" i="7"/>
  <c r="P2870" i="7"/>
  <c r="P2871" i="7"/>
  <c r="P2872" i="7"/>
  <c r="P2873" i="7"/>
  <c r="P2874" i="7"/>
  <c r="P2875" i="7"/>
  <c r="P2876" i="7"/>
  <c r="P2877" i="7"/>
  <c r="P2878" i="7"/>
  <c r="P2879" i="7"/>
  <c r="P2880" i="7"/>
  <c r="P2881" i="7"/>
  <c r="P2882" i="7"/>
  <c r="P2883" i="7"/>
  <c r="P2884" i="7"/>
  <c r="P2885" i="7"/>
  <c r="P2886" i="7"/>
  <c r="P2887" i="7"/>
  <c r="P2888" i="7"/>
  <c r="P2889" i="7"/>
  <c r="P2890" i="7"/>
  <c r="P2891" i="7"/>
  <c r="P2892" i="7"/>
  <c r="P2893" i="7"/>
  <c r="P2894" i="7"/>
  <c r="P2895" i="7"/>
  <c r="P2896" i="7"/>
  <c r="P2897" i="7"/>
  <c r="P2898" i="7"/>
  <c r="P2899" i="7"/>
  <c r="P2900" i="7"/>
  <c r="P2901" i="7"/>
  <c r="P2902" i="7"/>
  <c r="P2903" i="7"/>
  <c r="P2904" i="7"/>
  <c r="P2905" i="7"/>
  <c r="P2906" i="7"/>
  <c r="P2907" i="7"/>
  <c r="P2908" i="7"/>
  <c r="P2909" i="7"/>
  <c r="P2910" i="7"/>
  <c r="P2911" i="7"/>
  <c r="P2912" i="7"/>
  <c r="P2913" i="7"/>
  <c r="P2914" i="7"/>
  <c r="P2915" i="7"/>
  <c r="P2916" i="7"/>
  <c r="P2917" i="7"/>
  <c r="P2918" i="7"/>
  <c r="P2919" i="7"/>
  <c r="P2920" i="7"/>
  <c r="P2921" i="7"/>
  <c r="P2922" i="7"/>
  <c r="P2923" i="7"/>
  <c r="P2924" i="7"/>
  <c r="P2925" i="7"/>
  <c r="P2926" i="7"/>
  <c r="P2927" i="7"/>
  <c r="P2928" i="7"/>
  <c r="P2929" i="7"/>
  <c r="P2930" i="7"/>
  <c r="P2931" i="7"/>
  <c r="P2932" i="7"/>
  <c r="P2933" i="7"/>
  <c r="P2934" i="7"/>
  <c r="P2935" i="7"/>
  <c r="P2936" i="7"/>
  <c r="P2937" i="7"/>
  <c r="P2938" i="7"/>
  <c r="P2939" i="7"/>
  <c r="P2940" i="7"/>
  <c r="P2941" i="7"/>
  <c r="P2942" i="7"/>
  <c r="P2943" i="7"/>
  <c r="P2944" i="7"/>
  <c r="P2945" i="7"/>
  <c r="P2946" i="7"/>
  <c r="P2947" i="7"/>
  <c r="P2948" i="7"/>
  <c r="P2949" i="7"/>
  <c r="P2950" i="7"/>
  <c r="P2951" i="7"/>
  <c r="P2952" i="7"/>
  <c r="P2953" i="7"/>
  <c r="P2954" i="7"/>
  <c r="P2955" i="7"/>
  <c r="P2956" i="7"/>
  <c r="P2957" i="7"/>
  <c r="P2958" i="7"/>
  <c r="P2959" i="7"/>
  <c r="P2960" i="7"/>
  <c r="P2961" i="7"/>
  <c r="P2962" i="7"/>
  <c r="P2963" i="7"/>
  <c r="P2964" i="7"/>
  <c r="P2965" i="7"/>
  <c r="P2966" i="7"/>
  <c r="P2967" i="7"/>
  <c r="P2968" i="7"/>
  <c r="P2969" i="7"/>
  <c r="P2970" i="7"/>
  <c r="P2971" i="7"/>
  <c r="P2972" i="7"/>
  <c r="P2973" i="7"/>
  <c r="P2974" i="7"/>
  <c r="P2975" i="7"/>
  <c r="P2976" i="7"/>
  <c r="P2977" i="7"/>
  <c r="P2978" i="7"/>
  <c r="P2979" i="7"/>
  <c r="P2980" i="7"/>
  <c r="P2981" i="7"/>
  <c r="P2982" i="7"/>
  <c r="P2983" i="7"/>
  <c r="P2984" i="7"/>
  <c r="P2985" i="7"/>
  <c r="P2986" i="7"/>
  <c r="P2987" i="7"/>
  <c r="P2988" i="7"/>
  <c r="P2989" i="7"/>
  <c r="P2990" i="7"/>
  <c r="P2991" i="7"/>
  <c r="P2992" i="7"/>
  <c r="P2993" i="7"/>
  <c r="P2994" i="7"/>
  <c r="P2995" i="7"/>
  <c r="P2996" i="7"/>
  <c r="P2997" i="7"/>
  <c r="P2998" i="7"/>
  <c r="P2999" i="7"/>
  <c r="P3000" i="7"/>
  <c r="P3001" i="7"/>
  <c r="P3002" i="7"/>
  <c r="P3003" i="7"/>
  <c r="P3004" i="7"/>
  <c r="P3005" i="7"/>
  <c r="P3006" i="7"/>
  <c r="P3007" i="7"/>
  <c r="P3008" i="7"/>
  <c r="P3009" i="7"/>
  <c r="P3010" i="7"/>
  <c r="P3011" i="7"/>
  <c r="P3012" i="7"/>
  <c r="P3013" i="7"/>
  <c r="P3014" i="7"/>
  <c r="P3015" i="7"/>
  <c r="P3016" i="7"/>
  <c r="P3017" i="7"/>
  <c r="P3018" i="7"/>
  <c r="P3019" i="7"/>
  <c r="P3020" i="7"/>
  <c r="P3021" i="7"/>
  <c r="P3022" i="7"/>
  <c r="P2"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3"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8"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07" i="7"/>
  <c r="O3008" i="7"/>
  <c r="O3009" i="7"/>
  <c r="O3010" i="7"/>
  <c r="O3011" i="7"/>
  <c r="O3012" i="7"/>
  <c r="O3013" i="7"/>
  <c r="O3014" i="7"/>
  <c r="O3015" i="7"/>
  <c r="O3016" i="7"/>
  <c r="O3017" i="7"/>
  <c r="O3018" i="7"/>
  <c r="O3019" i="7"/>
  <c r="O3020" i="7"/>
  <c r="O3021" i="7"/>
  <c r="O3022" i="7"/>
  <c r="O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8"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2"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M1157" i="7"/>
  <c r="M1158" i="7"/>
  <c r="M1159" i="7"/>
  <c r="M1160" i="7"/>
  <c r="M1161" i="7"/>
  <c r="M1162" i="7"/>
  <c r="M1163" i="7"/>
  <c r="M1164" i="7"/>
  <c r="M1165" i="7"/>
  <c r="M1166" i="7"/>
  <c r="M1167" i="7"/>
  <c r="M1168" i="7"/>
  <c r="M1169" i="7"/>
  <c r="M1170" i="7"/>
  <c r="M1171" i="7"/>
  <c r="M1172" i="7"/>
  <c r="M1173" i="7"/>
  <c r="M1174" i="7"/>
  <c r="M1175" i="7"/>
  <c r="M1176" i="7"/>
  <c r="M1177" i="7"/>
  <c r="M1178" i="7"/>
  <c r="M1179" i="7"/>
  <c r="M1180" i="7"/>
  <c r="M1181" i="7"/>
  <c r="M1182" i="7"/>
  <c r="M1183" i="7"/>
  <c r="M1184" i="7"/>
  <c r="M1185" i="7"/>
  <c r="M1186" i="7"/>
  <c r="M1187" i="7"/>
  <c r="M1188" i="7"/>
  <c r="M1189" i="7"/>
  <c r="M1190" i="7"/>
  <c r="M1191" i="7"/>
  <c r="M1192" i="7"/>
  <c r="M1193" i="7"/>
  <c r="M1194" i="7"/>
  <c r="M1195" i="7"/>
  <c r="M1196" i="7"/>
  <c r="M1197" i="7"/>
  <c r="M1198" i="7"/>
  <c r="M1199" i="7"/>
  <c r="M1200" i="7"/>
  <c r="M1201" i="7"/>
  <c r="M1202" i="7"/>
  <c r="M1203" i="7"/>
  <c r="M1204" i="7"/>
  <c r="M1205" i="7"/>
  <c r="M1206" i="7"/>
  <c r="M1207" i="7"/>
  <c r="M1208" i="7"/>
  <c r="M1209" i="7"/>
  <c r="M1210" i="7"/>
  <c r="M1211" i="7"/>
  <c r="M1212" i="7"/>
  <c r="M1213" i="7"/>
  <c r="M1214" i="7"/>
  <c r="M1215" i="7"/>
  <c r="M1216" i="7"/>
  <c r="M1217" i="7"/>
  <c r="M1218" i="7"/>
  <c r="M1219" i="7"/>
  <c r="M1220" i="7"/>
  <c r="M1221" i="7"/>
  <c r="M1222" i="7"/>
  <c r="M1223" i="7"/>
  <c r="M1224" i="7"/>
  <c r="M1225" i="7"/>
  <c r="M1226" i="7"/>
  <c r="M1227" i="7"/>
  <c r="M1228" i="7"/>
  <c r="M1229" i="7"/>
  <c r="M1230" i="7"/>
  <c r="M1231" i="7"/>
  <c r="M1232" i="7"/>
  <c r="M1233" i="7"/>
  <c r="M1234" i="7"/>
  <c r="M1235" i="7"/>
  <c r="M1236" i="7"/>
  <c r="M1237" i="7"/>
  <c r="M1238" i="7"/>
  <c r="M1239" i="7"/>
  <c r="M1240" i="7"/>
  <c r="M1241" i="7"/>
  <c r="M1242" i="7"/>
  <c r="M1243" i="7"/>
  <c r="M1244" i="7"/>
  <c r="M1245" i="7"/>
  <c r="M1246" i="7"/>
  <c r="M1247" i="7"/>
  <c r="M1248" i="7"/>
  <c r="M1249" i="7"/>
  <c r="M1250" i="7"/>
  <c r="M1251" i="7"/>
  <c r="M1252" i="7"/>
  <c r="M1253" i="7"/>
  <c r="M1254" i="7"/>
  <c r="M1255" i="7"/>
  <c r="M1256" i="7"/>
  <c r="M1257" i="7"/>
  <c r="M1258" i="7"/>
  <c r="M1259" i="7"/>
  <c r="M1260" i="7"/>
  <c r="M1261" i="7"/>
  <c r="M1262" i="7"/>
  <c r="M1263"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1" i="7"/>
  <c r="M1292" i="7"/>
  <c r="M1293" i="7"/>
  <c r="M1294" i="7"/>
  <c r="M1295" i="7"/>
  <c r="M1296" i="7"/>
  <c r="M1297" i="7"/>
  <c r="M1298" i="7"/>
  <c r="M1299" i="7"/>
  <c r="M1300" i="7"/>
  <c r="M1301" i="7"/>
  <c r="M1302" i="7"/>
  <c r="M1303" i="7"/>
  <c r="M1304" i="7"/>
  <c r="M1305" i="7"/>
  <c r="M1306" i="7"/>
  <c r="M1307" i="7"/>
  <c r="M1308" i="7"/>
  <c r="M1309" i="7"/>
  <c r="M1310" i="7"/>
  <c r="M1311" i="7"/>
  <c r="M1312" i="7"/>
  <c r="M1313" i="7"/>
  <c r="M1314" i="7"/>
  <c r="M1315" i="7"/>
  <c r="M1316" i="7"/>
  <c r="M1317" i="7"/>
  <c r="M1318" i="7"/>
  <c r="M1319" i="7"/>
  <c r="M1320" i="7"/>
  <c r="M1321" i="7"/>
  <c r="M1322" i="7"/>
  <c r="M1323" i="7"/>
  <c r="M1324" i="7"/>
  <c r="M1325" i="7"/>
  <c r="M1326" i="7"/>
  <c r="M1327" i="7"/>
  <c r="M1328" i="7"/>
  <c r="M1329" i="7"/>
  <c r="M1330" i="7"/>
  <c r="M1331" i="7"/>
  <c r="M1332" i="7"/>
  <c r="M1333" i="7"/>
  <c r="M1334" i="7"/>
  <c r="M1335" i="7"/>
  <c r="M1336" i="7"/>
  <c r="M1337" i="7"/>
  <c r="M1338" i="7"/>
  <c r="M1339" i="7"/>
  <c r="M1340" i="7"/>
  <c r="M1341" i="7"/>
  <c r="M1342" i="7"/>
  <c r="M1343" i="7"/>
  <c r="M1344" i="7"/>
  <c r="M1345" i="7"/>
  <c r="M1346" i="7"/>
  <c r="M1347" i="7"/>
  <c r="M1348" i="7"/>
  <c r="M1349" i="7"/>
  <c r="M1350" i="7"/>
  <c r="M1351" i="7"/>
  <c r="M1352" i="7"/>
  <c r="M1353" i="7"/>
  <c r="M1354" i="7"/>
  <c r="M1355" i="7"/>
  <c r="M1356" i="7"/>
  <c r="M1357" i="7"/>
  <c r="M1358" i="7"/>
  <c r="M1359" i="7"/>
  <c r="M1360" i="7"/>
  <c r="M1361" i="7"/>
  <c r="M1362" i="7"/>
  <c r="M1363" i="7"/>
  <c r="M1364" i="7"/>
  <c r="M1365" i="7"/>
  <c r="M1366" i="7"/>
  <c r="M1367" i="7"/>
  <c r="M1368" i="7"/>
  <c r="M1369" i="7"/>
  <c r="M1370" i="7"/>
  <c r="M1371" i="7"/>
  <c r="M1372" i="7"/>
  <c r="M1373" i="7"/>
  <c r="M1374" i="7"/>
  <c r="M1375" i="7"/>
  <c r="M1376" i="7"/>
  <c r="M1377" i="7"/>
  <c r="M1378" i="7"/>
  <c r="M1379" i="7"/>
  <c r="M1380" i="7"/>
  <c r="M1381" i="7"/>
  <c r="M1382" i="7"/>
  <c r="M1383" i="7"/>
  <c r="M1384" i="7"/>
  <c r="M1385" i="7"/>
  <c r="M1386" i="7"/>
  <c r="M1387" i="7"/>
  <c r="M1388" i="7"/>
  <c r="M1389" i="7"/>
  <c r="M1390" i="7"/>
  <c r="M1391" i="7"/>
  <c r="M1392" i="7"/>
  <c r="M1393" i="7"/>
  <c r="M1394" i="7"/>
  <c r="M1395" i="7"/>
  <c r="M1396" i="7"/>
  <c r="M1397" i="7"/>
  <c r="M1398" i="7"/>
  <c r="M1399" i="7"/>
  <c r="M1400" i="7"/>
  <c r="M1401" i="7"/>
  <c r="M1402" i="7"/>
  <c r="M1403" i="7"/>
  <c r="M1404" i="7"/>
  <c r="M1405" i="7"/>
  <c r="M1406" i="7"/>
  <c r="M1407" i="7"/>
  <c r="M1408" i="7"/>
  <c r="M1409" i="7"/>
  <c r="M1410" i="7"/>
  <c r="M1411" i="7"/>
  <c r="M1412" i="7"/>
  <c r="M1413" i="7"/>
  <c r="M1414" i="7"/>
  <c r="M1415" i="7"/>
  <c r="M1416" i="7"/>
  <c r="M1417" i="7"/>
  <c r="M1418" i="7"/>
  <c r="M1419" i="7"/>
  <c r="M1420" i="7"/>
  <c r="M1421" i="7"/>
  <c r="M1422" i="7"/>
  <c r="M1423" i="7"/>
  <c r="M1424" i="7"/>
  <c r="M1425" i="7"/>
  <c r="M1426" i="7"/>
  <c r="M1427" i="7"/>
  <c r="M1428" i="7"/>
  <c r="M1429" i="7"/>
  <c r="M1430" i="7"/>
  <c r="M1431" i="7"/>
  <c r="M1432" i="7"/>
  <c r="M1433" i="7"/>
  <c r="M1434" i="7"/>
  <c r="M1435" i="7"/>
  <c r="M1436" i="7"/>
  <c r="M1437" i="7"/>
  <c r="M1438" i="7"/>
  <c r="M1439" i="7"/>
  <c r="M1440" i="7"/>
  <c r="M1441" i="7"/>
  <c r="M1442" i="7"/>
  <c r="M1443" i="7"/>
  <c r="M1444" i="7"/>
  <c r="M1445" i="7"/>
  <c r="M1446" i="7"/>
  <c r="M1447" i="7"/>
  <c r="M1448" i="7"/>
  <c r="M1449" i="7"/>
  <c r="M1450" i="7"/>
  <c r="M1451" i="7"/>
  <c r="M1452" i="7"/>
  <c r="M1453" i="7"/>
  <c r="M1454" i="7"/>
  <c r="M1455" i="7"/>
  <c r="M1456" i="7"/>
  <c r="M1457" i="7"/>
  <c r="M1458" i="7"/>
  <c r="M1459" i="7"/>
  <c r="M1460" i="7"/>
  <c r="M1461" i="7"/>
  <c r="M1462" i="7"/>
  <c r="M1463" i="7"/>
  <c r="M1464" i="7"/>
  <c r="M1465" i="7"/>
  <c r="M1466" i="7"/>
  <c r="M1467" i="7"/>
  <c r="M1468" i="7"/>
  <c r="M1469" i="7"/>
  <c r="M1470" i="7"/>
  <c r="M1471" i="7"/>
  <c r="M1472" i="7"/>
  <c r="M1473" i="7"/>
  <c r="M1474" i="7"/>
  <c r="M1475" i="7"/>
  <c r="M1476" i="7"/>
  <c r="M1477" i="7"/>
  <c r="M1478" i="7"/>
  <c r="M1479" i="7"/>
  <c r="M1480" i="7"/>
  <c r="M1481" i="7"/>
  <c r="M1482" i="7"/>
  <c r="M1483" i="7"/>
  <c r="M1484" i="7"/>
  <c r="M1485" i="7"/>
  <c r="M1486" i="7"/>
  <c r="M1487" i="7"/>
  <c r="M1488" i="7"/>
  <c r="M1489" i="7"/>
  <c r="M1490" i="7"/>
  <c r="M1491" i="7"/>
  <c r="M1492" i="7"/>
  <c r="M1493" i="7"/>
  <c r="M1494" i="7"/>
  <c r="M1495" i="7"/>
  <c r="M1496" i="7"/>
  <c r="M1497" i="7"/>
  <c r="M1498" i="7"/>
  <c r="M1499" i="7"/>
  <c r="M1500" i="7"/>
  <c r="M1501" i="7"/>
  <c r="M1502" i="7"/>
  <c r="M1503" i="7"/>
  <c r="M1504" i="7"/>
  <c r="M1505" i="7"/>
  <c r="M1506" i="7"/>
  <c r="M1507" i="7"/>
  <c r="M1508" i="7"/>
  <c r="M1509" i="7"/>
  <c r="M1510" i="7"/>
  <c r="M1511" i="7"/>
  <c r="M1512" i="7"/>
  <c r="M1513" i="7"/>
  <c r="M1514" i="7"/>
  <c r="M1515" i="7"/>
  <c r="M1516" i="7"/>
  <c r="M1517" i="7"/>
  <c r="M1518" i="7"/>
  <c r="M1519" i="7"/>
  <c r="M1520" i="7"/>
  <c r="M1521" i="7"/>
  <c r="M1522" i="7"/>
  <c r="M1523" i="7"/>
  <c r="M1524" i="7"/>
  <c r="M1525" i="7"/>
  <c r="M1526" i="7"/>
  <c r="M1527" i="7"/>
  <c r="M1528" i="7"/>
  <c r="M1529" i="7"/>
  <c r="M1530" i="7"/>
  <c r="M1531" i="7"/>
  <c r="M1532" i="7"/>
  <c r="M1533" i="7"/>
  <c r="M1534" i="7"/>
  <c r="M1535" i="7"/>
  <c r="M1536" i="7"/>
  <c r="M1537" i="7"/>
  <c r="M1538" i="7"/>
  <c r="M1539" i="7"/>
  <c r="M1540" i="7"/>
  <c r="M1541" i="7"/>
  <c r="M1542" i="7"/>
  <c r="M1543" i="7"/>
  <c r="M1544" i="7"/>
  <c r="M1545" i="7"/>
  <c r="M1546" i="7"/>
  <c r="M1547" i="7"/>
  <c r="M1548" i="7"/>
  <c r="M1549" i="7"/>
  <c r="M1550" i="7"/>
  <c r="M1551" i="7"/>
  <c r="M1552" i="7"/>
  <c r="M1553" i="7"/>
  <c r="M1554" i="7"/>
  <c r="M1555" i="7"/>
  <c r="M1556" i="7"/>
  <c r="M1557" i="7"/>
  <c r="M1558" i="7"/>
  <c r="M1559" i="7"/>
  <c r="M1560" i="7"/>
  <c r="M1561" i="7"/>
  <c r="M1562" i="7"/>
  <c r="M1563" i="7"/>
  <c r="M1564" i="7"/>
  <c r="M1565" i="7"/>
  <c r="M1566" i="7"/>
  <c r="M1567" i="7"/>
  <c r="M1568" i="7"/>
  <c r="M1569" i="7"/>
  <c r="M1570" i="7"/>
  <c r="M1571" i="7"/>
  <c r="M1572" i="7"/>
  <c r="M1573" i="7"/>
  <c r="M1574" i="7"/>
  <c r="M1575" i="7"/>
  <c r="M1576" i="7"/>
  <c r="M1577" i="7"/>
  <c r="M1578" i="7"/>
  <c r="M1579" i="7"/>
  <c r="M1580" i="7"/>
  <c r="M1581" i="7"/>
  <c r="M1582" i="7"/>
  <c r="M1583" i="7"/>
  <c r="M1584" i="7"/>
  <c r="M1585" i="7"/>
  <c r="M1586" i="7"/>
  <c r="M1587" i="7"/>
  <c r="M1588" i="7"/>
  <c r="M1589" i="7"/>
  <c r="M1590" i="7"/>
  <c r="M1591" i="7"/>
  <c r="M1592" i="7"/>
  <c r="M1593" i="7"/>
  <c r="M1594" i="7"/>
  <c r="M1595" i="7"/>
  <c r="M1596" i="7"/>
  <c r="M1597" i="7"/>
  <c r="M1598" i="7"/>
  <c r="M1599" i="7"/>
  <c r="M1600" i="7"/>
  <c r="M1601" i="7"/>
  <c r="M1602" i="7"/>
  <c r="M1603" i="7"/>
  <c r="M1604" i="7"/>
  <c r="M1605" i="7"/>
  <c r="M1606" i="7"/>
  <c r="M1607" i="7"/>
  <c r="M1608" i="7"/>
  <c r="M1609" i="7"/>
  <c r="M1610" i="7"/>
  <c r="M1611" i="7"/>
  <c r="M1612" i="7"/>
  <c r="M1613" i="7"/>
  <c r="M1614" i="7"/>
  <c r="M1615" i="7"/>
  <c r="M1616" i="7"/>
  <c r="M1617" i="7"/>
  <c r="M1618" i="7"/>
  <c r="M1619" i="7"/>
  <c r="M1620" i="7"/>
  <c r="M1621" i="7"/>
  <c r="M1622" i="7"/>
  <c r="M1623" i="7"/>
  <c r="M1624" i="7"/>
  <c r="M1625" i="7"/>
  <c r="M1626" i="7"/>
  <c r="M1627" i="7"/>
  <c r="M1628" i="7"/>
  <c r="M1629" i="7"/>
  <c r="M1630" i="7"/>
  <c r="M1631" i="7"/>
  <c r="M1632" i="7"/>
  <c r="M1633" i="7"/>
  <c r="M1634" i="7"/>
  <c r="M1635" i="7"/>
  <c r="M1636" i="7"/>
  <c r="M1637" i="7"/>
  <c r="M1638" i="7"/>
  <c r="M1639" i="7"/>
  <c r="M1640" i="7"/>
  <c r="M1641" i="7"/>
  <c r="M1642" i="7"/>
  <c r="M1643" i="7"/>
  <c r="M1644" i="7"/>
  <c r="M1645" i="7"/>
  <c r="M1646" i="7"/>
  <c r="M1647" i="7"/>
  <c r="M1648" i="7"/>
  <c r="M1649" i="7"/>
  <c r="M1650" i="7"/>
  <c r="M1651" i="7"/>
  <c r="M1652" i="7"/>
  <c r="M1653" i="7"/>
  <c r="M1654" i="7"/>
  <c r="M1655" i="7"/>
  <c r="M1656" i="7"/>
  <c r="M1657" i="7"/>
  <c r="M1658" i="7"/>
  <c r="M1659" i="7"/>
  <c r="M1660" i="7"/>
  <c r="M1661" i="7"/>
  <c r="M1662" i="7"/>
  <c r="M1663" i="7"/>
  <c r="M1664" i="7"/>
  <c r="M1665" i="7"/>
  <c r="M1666" i="7"/>
  <c r="M1667" i="7"/>
  <c r="M1668" i="7"/>
  <c r="M1669" i="7"/>
  <c r="M1670" i="7"/>
  <c r="M1671" i="7"/>
  <c r="M1672" i="7"/>
  <c r="M1673" i="7"/>
  <c r="M1674" i="7"/>
  <c r="M1675" i="7"/>
  <c r="M1676" i="7"/>
  <c r="M1677" i="7"/>
  <c r="M1678" i="7"/>
  <c r="M1679" i="7"/>
  <c r="M1680" i="7"/>
  <c r="M1681" i="7"/>
  <c r="M1682" i="7"/>
  <c r="M1683" i="7"/>
  <c r="M1684" i="7"/>
  <c r="M1685" i="7"/>
  <c r="M1686" i="7"/>
  <c r="M1687" i="7"/>
  <c r="M1688" i="7"/>
  <c r="M1689" i="7"/>
  <c r="M1690" i="7"/>
  <c r="M1691" i="7"/>
  <c r="M1692" i="7"/>
  <c r="M1693" i="7"/>
  <c r="M1694" i="7"/>
  <c r="M1695" i="7"/>
  <c r="M1696" i="7"/>
  <c r="M1697" i="7"/>
  <c r="M1698" i="7"/>
  <c r="M1699" i="7"/>
  <c r="M1700" i="7"/>
  <c r="M1701" i="7"/>
  <c r="M1702" i="7"/>
  <c r="M1703" i="7"/>
  <c r="M1704" i="7"/>
  <c r="M1705" i="7"/>
  <c r="M1706" i="7"/>
  <c r="M1707" i="7"/>
  <c r="M1708" i="7"/>
  <c r="M1709" i="7"/>
  <c r="M1710" i="7"/>
  <c r="M1711" i="7"/>
  <c r="M1712" i="7"/>
  <c r="M1713" i="7"/>
  <c r="M1714" i="7"/>
  <c r="M1715" i="7"/>
  <c r="M1716" i="7"/>
  <c r="M1717" i="7"/>
  <c r="M1718" i="7"/>
  <c r="M1719" i="7"/>
  <c r="M1720" i="7"/>
  <c r="M1721" i="7"/>
  <c r="M1722" i="7"/>
  <c r="M1723" i="7"/>
  <c r="M1724" i="7"/>
  <c r="M1725" i="7"/>
  <c r="M1726" i="7"/>
  <c r="M1727" i="7"/>
  <c r="M1728" i="7"/>
  <c r="M1729" i="7"/>
  <c r="M1730" i="7"/>
  <c r="M1731" i="7"/>
  <c r="M1732" i="7"/>
  <c r="M1733" i="7"/>
  <c r="M1734" i="7"/>
  <c r="M1735" i="7"/>
  <c r="M1736" i="7"/>
  <c r="M1737" i="7"/>
  <c r="M1738" i="7"/>
  <c r="M1739" i="7"/>
  <c r="M1740" i="7"/>
  <c r="M1741" i="7"/>
  <c r="M1742" i="7"/>
  <c r="M1743" i="7"/>
  <c r="M1744" i="7"/>
  <c r="M1745" i="7"/>
  <c r="M1746" i="7"/>
  <c r="M1747" i="7"/>
  <c r="M1748" i="7"/>
  <c r="M1749" i="7"/>
  <c r="M1750" i="7"/>
  <c r="M1751" i="7"/>
  <c r="M1752" i="7"/>
  <c r="M1753" i="7"/>
  <c r="M1754" i="7"/>
  <c r="M1755" i="7"/>
  <c r="M1756" i="7"/>
  <c r="M1757" i="7"/>
  <c r="M1758" i="7"/>
  <c r="M1759" i="7"/>
  <c r="M1760" i="7"/>
  <c r="M1761" i="7"/>
  <c r="M1762" i="7"/>
  <c r="M1763" i="7"/>
  <c r="M1764" i="7"/>
  <c r="M1765" i="7"/>
  <c r="M1766" i="7"/>
  <c r="M1767" i="7"/>
  <c r="M1768" i="7"/>
  <c r="M1769" i="7"/>
  <c r="M1770" i="7"/>
  <c r="M1771" i="7"/>
  <c r="M1772" i="7"/>
  <c r="M1773" i="7"/>
  <c r="M1774" i="7"/>
  <c r="M1775" i="7"/>
  <c r="M1776" i="7"/>
  <c r="M1777" i="7"/>
  <c r="M1778" i="7"/>
  <c r="M1779" i="7"/>
  <c r="M1780" i="7"/>
  <c r="M1781" i="7"/>
  <c r="M1782" i="7"/>
  <c r="M1783" i="7"/>
  <c r="M1784" i="7"/>
  <c r="M1785" i="7"/>
  <c r="M1786" i="7"/>
  <c r="M1787" i="7"/>
  <c r="M1788" i="7"/>
  <c r="M1789" i="7"/>
  <c r="M1790" i="7"/>
  <c r="M1791" i="7"/>
  <c r="M1792" i="7"/>
  <c r="M1793" i="7"/>
  <c r="M1794" i="7"/>
  <c r="M1795" i="7"/>
  <c r="M1796" i="7"/>
  <c r="M1797" i="7"/>
  <c r="M1798" i="7"/>
  <c r="M1799" i="7"/>
  <c r="M1800" i="7"/>
  <c r="M1801" i="7"/>
  <c r="M1802" i="7"/>
  <c r="M1803" i="7"/>
  <c r="M1804" i="7"/>
  <c r="M1805" i="7"/>
  <c r="M1806" i="7"/>
  <c r="M1807" i="7"/>
  <c r="M1808" i="7"/>
  <c r="M1809" i="7"/>
  <c r="M1810" i="7"/>
  <c r="M1811" i="7"/>
  <c r="M1812" i="7"/>
  <c r="M1813" i="7"/>
  <c r="M1814" i="7"/>
  <c r="M1815" i="7"/>
  <c r="M1816" i="7"/>
  <c r="M1817" i="7"/>
  <c r="M1818" i="7"/>
  <c r="M1819" i="7"/>
  <c r="M1820" i="7"/>
  <c r="M1821" i="7"/>
  <c r="M1822" i="7"/>
  <c r="M1823" i="7"/>
  <c r="M1824" i="7"/>
  <c r="M1825" i="7"/>
  <c r="M1826" i="7"/>
  <c r="M1827" i="7"/>
  <c r="M1828" i="7"/>
  <c r="M1829" i="7"/>
  <c r="M1830" i="7"/>
  <c r="M1831" i="7"/>
  <c r="M1832" i="7"/>
  <c r="M1833" i="7"/>
  <c r="M1834" i="7"/>
  <c r="M1835" i="7"/>
  <c r="M1836" i="7"/>
  <c r="M1837" i="7"/>
  <c r="M1838" i="7"/>
  <c r="M1839" i="7"/>
  <c r="M1840" i="7"/>
  <c r="M1841" i="7"/>
  <c r="M1842" i="7"/>
  <c r="M1843" i="7"/>
  <c r="M1844" i="7"/>
  <c r="M1845" i="7"/>
  <c r="M1846" i="7"/>
  <c r="M1847" i="7"/>
  <c r="M1848" i="7"/>
  <c r="M1849" i="7"/>
  <c r="M1850" i="7"/>
  <c r="M1851" i="7"/>
  <c r="M1852" i="7"/>
  <c r="M1853" i="7"/>
  <c r="M1854" i="7"/>
  <c r="M1855" i="7"/>
  <c r="M1856" i="7"/>
  <c r="M1857" i="7"/>
  <c r="M1858" i="7"/>
  <c r="M1859" i="7"/>
  <c r="M1860" i="7"/>
  <c r="M1861" i="7"/>
  <c r="M1862" i="7"/>
  <c r="M1863" i="7"/>
  <c r="M1864" i="7"/>
  <c r="M1865" i="7"/>
  <c r="M1866" i="7"/>
  <c r="M1867" i="7"/>
  <c r="M1868" i="7"/>
  <c r="M1869" i="7"/>
  <c r="M1870" i="7"/>
  <c r="M1871" i="7"/>
  <c r="M1872" i="7"/>
  <c r="M1873" i="7"/>
  <c r="M1874" i="7"/>
  <c r="M1875" i="7"/>
  <c r="M1876" i="7"/>
  <c r="M1877" i="7"/>
  <c r="M1878" i="7"/>
  <c r="M1879" i="7"/>
  <c r="M1880" i="7"/>
  <c r="M1881" i="7"/>
  <c r="M1882" i="7"/>
  <c r="M1883" i="7"/>
  <c r="M1884" i="7"/>
  <c r="M1885" i="7"/>
  <c r="M1886" i="7"/>
  <c r="M1887" i="7"/>
  <c r="M1888" i="7"/>
  <c r="M1889" i="7"/>
  <c r="M1890" i="7"/>
  <c r="M1891" i="7"/>
  <c r="M1892" i="7"/>
  <c r="M1893" i="7"/>
  <c r="M1894" i="7"/>
  <c r="M1895" i="7"/>
  <c r="M1896" i="7"/>
  <c r="M1897" i="7"/>
  <c r="M1898" i="7"/>
  <c r="M1899" i="7"/>
  <c r="M1900" i="7"/>
  <c r="M1901" i="7"/>
  <c r="M1902" i="7"/>
  <c r="M1903" i="7"/>
  <c r="M1904" i="7"/>
  <c r="M1905" i="7"/>
  <c r="M1906" i="7"/>
  <c r="M1907" i="7"/>
  <c r="M1908" i="7"/>
  <c r="M1909" i="7"/>
  <c r="M1910" i="7"/>
  <c r="M1911" i="7"/>
  <c r="M1912" i="7"/>
  <c r="M1913" i="7"/>
  <c r="M1914" i="7"/>
  <c r="M1915" i="7"/>
  <c r="M1916" i="7"/>
  <c r="M1917" i="7"/>
  <c r="M1918" i="7"/>
  <c r="M1919" i="7"/>
  <c r="M1920" i="7"/>
  <c r="M1921" i="7"/>
  <c r="M1922" i="7"/>
  <c r="M1923" i="7"/>
  <c r="M1924" i="7"/>
  <c r="M1925" i="7"/>
  <c r="M1926" i="7"/>
  <c r="M1927" i="7"/>
  <c r="M1928" i="7"/>
  <c r="M1929" i="7"/>
  <c r="M1930" i="7"/>
  <c r="M1931" i="7"/>
  <c r="M1932" i="7"/>
  <c r="M1933" i="7"/>
  <c r="M1934" i="7"/>
  <c r="M1935" i="7"/>
  <c r="M1936" i="7"/>
  <c r="M1937" i="7"/>
  <c r="M1938" i="7"/>
  <c r="M1939" i="7"/>
  <c r="M1940" i="7"/>
  <c r="M1941" i="7"/>
  <c r="M1942" i="7"/>
  <c r="M1943" i="7"/>
  <c r="M1944" i="7"/>
  <c r="M1945" i="7"/>
  <c r="M1946" i="7"/>
  <c r="M1947" i="7"/>
  <c r="M1948" i="7"/>
  <c r="M1949" i="7"/>
  <c r="M1950" i="7"/>
  <c r="M1951" i="7"/>
  <c r="M1952" i="7"/>
  <c r="M1953" i="7"/>
  <c r="M1954" i="7"/>
  <c r="M1955" i="7"/>
  <c r="M1956" i="7"/>
  <c r="M1957" i="7"/>
  <c r="M1958" i="7"/>
  <c r="M1959" i="7"/>
  <c r="M1960" i="7"/>
  <c r="M1961" i="7"/>
  <c r="M1962" i="7"/>
  <c r="M1963" i="7"/>
  <c r="M1964" i="7"/>
  <c r="M1965" i="7"/>
  <c r="M1966" i="7"/>
  <c r="M1967" i="7"/>
  <c r="M1968" i="7"/>
  <c r="M1969" i="7"/>
  <c r="M1970" i="7"/>
  <c r="M1971" i="7"/>
  <c r="M1972" i="7"/>
  <c r="M1973" i="7"/>
  <c r="M1974" i="7"/>
  <c r="M1975" i="7"/>
  <c r="M1976" i="7"/>
  <c r="M1977" i="7"/>
  <c r="M1978" i="7"/>
  <c r="M1979" i="7"/>
  <c r="M1980" i="7"/>
  <c r="M1981" i="7"/>
  <c r="M1982" i="7"/>
  <c r="M1983" i="7"/>
  <c r="M1984" i="7"/>
  <c r="M1985" i="7"/>
  <c r="M1986" i="7"/>
  <c r="M1987" i="7"/>
  <c r="M1988" i="7"/>
  <c r="M1989" i="7"/>
  <c r="M1990" i="7"/>
  <c r="M1991" i="7"/>
  <c r="M1992" i="7"/>
  <c r="M1993" i="7"/>
  <c r="M1994" i="7"/>
  <c r="M1995" i="7"/>
  <c r="M1996" i="7"/>
  <c r="M1997" i="7"/>
  <c r="M1998" i="7"/>
  <c r="M1999" i="7"/>
  <c r="M2000" i="7"/>
  <c r="M2001" i="7"/>
  <c r="M2002" i="7"/>
  <c r="M2003" i="7"/>
  <c r="M2004" i="7"/>
  <c r="M2005" i="7"/>
  <c r="M2006" i="7"/>
  <c r="M2007" i="7"/>
  <c r="M2008" i="7"/>
  <c r="M2009" i="7"/>
  <c r="M2010" i="7"/>
  <c r="M2011" i="7"/>
  <c r="M2012" i="7"/>
  <c r="M2013" i="7"/>
  <c r="M2014" i="7"/>
  <c r="M2015" i="7"/>
  <c r="M2016" i="7"/>
  <c r="M2017" i="7"/>
  <c r="M2018" i="7"/>
  <c r="M2019" i="7"/>
  <c r="M2020" i="7"/>
  <c r="M2021" i="7"/>
  <c r="M2022" i="7"/>
  <c r="M2023" i="7"/>
  <c r="M2024" i="7"/>
  <c r="M2025" i="7"/>
  <c r="M2026" i="7"/>
  <c r="M2027" i="7"/>
  <c r="M2028" i="7"/>
  <c r="M2029" i="7"/>
  <c r="M2030" i="7"/>
  <c r="M2031" i="7"/>
  <c r="M2032" i="7"/>
  <c r="M2033" i="7"/>
  <c r="M2034" i="7"/>
  <c r="M2035" i="7"/>
  <c r="M2036" i="7"/>
  <c r="M2037" i="7"/>
  <c r="M2038" i="7"/>
  <c r="M2039" i="7"/>
  <c r="M2040" i="7"/>
  <c r="M2041" i="7"/>
  <c r="M2042" i="7"/>
  <c r="M2043" i="7"/>
  <c r="M2044" i="7"/>
  <c r="M2045" i="7"/>
  <c r="M2046" i="7"/>
  <c r="M2047" i="7"/>
  <c r="M2048" i="7"/>
  <c r="M2049" i="7"/>
  <c r="M2050" i="7"/>
  <c r="M2051" i="7"/>
  <c r="M2052" i="7"/>
  <c r="M2053" i="7"/>
  <c r="M2054" i="7"/>
  <c r="M2055" i="7"/>
  <c r="M2056" i="7"/>
  <c r="M2057" i="7"/>
  <c r="M2058" i="7"/>
  <c r="M2059" i="7"/>
  <c r="M2060" i="7"/>
  <c r="M2061" i="7"/>
  <c r="M2062" i="7"/>
  <c r="M2063" i="7"/>
  <c r="M2064" i="7"/>
  <c r="M2065" i="7"/>
  <c r="M2066" i="7"/>
  <c r="M2067" i="7"/>
  <c r="M2068" i="7"/>
  <c r="M2069" i="7"/>
  <c r="M2070" i="7"/>
  <c r="M2071" i="7"/>
  <c r="M2072" i="7"/>
  <c r="M2073" i="7"/>
  <c r="M2074" i="7"/>
  <c r="M2075" i="7"/>
  <c r="M2076" i="7"/>
  <c r="M2077" i="7"/>
  <c r="M2078" i="7"/>
  <c r="M2079" i="7"/>
  <c r="M2080" i="7"/>
  <c r="M2081" i="7"/>
  <c r="M2082" i="7"/>
  <c r="M2083" i="7"/>
  <c r="M2084" i="7"/>
  <c r="M2085" i="7"/>
  <c r="M2086" i="7"/>
  <c r="M2087" i="7"/>
  <c r="M2088" i="7"/>
  <c r="M2089" i="7"/>
  <c r="M2090" i="7"/>
  <c r="M2091" i="7"/>
  <c r="M2092" i="7"/>
  <c r="M2093" i="7"/>
  <c r="M2094" i="7"/>
  <c r="M2095" i="7"/>
  <c r="M2096" i="7"/>
  <c r="M2097" i="7"/>
  <c r="M2098" i="7"/>
  <c r="M2099" i="7"/>
  <c r="M2100" i="7"/>
  <c r="M2101" i="7"/>
  <c r="M2102" i="7"/>
  <c r="M2103" i="7"/>
  <c r="M2104" i="7"/>
  <c r="M2105" i="7"/>
  <c r="M2106" i="7"/>
  <c r="M2107" i="7"/>
  <c r="M2108" i="7"/>
  <c r="M2109" i="7"/>
  <c r="M2110" i="7"/>
  <c r="M2111" i="7"/>
  <c r="M2112" i="7"/>
  <c r="M2113" i="7"/>
  <c r="M2114" i="7"/>
  <c r="M2115" i="7"/>
  <c r="M2116" i="7"/>
  <c r="M2117" i="7"/>
  <c r="M2118" i="7"/>
  <c r="M2119" i="7"/>
  <c r="M2120" i="7"/>
  <c r="M2121" i="7"/>
  <c r="M2122" i="7"/>
  <c r="M2123" i="7"/>
  <c r="M2124" i="7"/>
  <c r="M2125" i="7"/>
  <c r="M2126" i="7"/>
  <c r="M2127" i="7"/>
  <c r="M2128" i="7"/>
  <c r="M2129" i="7"/>
  <c r="M2130" i="7"/>
  <c r="M2131" i="7"/>
  <c r="M2132" i="7"/>
  <c r="M2133" i="7"/>
  <c r="M2134" i="7"/>
  <c r="M2135" i="7"/>
  <c r="M2136" i="7"/>
  <c r="M2137" i="7"/>
  <c r="M2138" i="7"/>
  <c r="M2139" i="7"/>
  <c r="M2140" i="7"/>
  <c r="M2141" i="7"/>
  <c r="M2142" i="7"/>
  <c r="M2143" i="7"/>
  <c r="M2144" i="7"/>
  <c r="M2145" i="7"/>
  <c r="M2146" i="7"/>
  <c r="M2147" i="7"/>
  <c r="M2148" i="7"/>
  <c r="M2149" i="7"/>
  <c r="M2150" i="7"/>
  <c r="M2151" i="7"/>
  <c r="M2152" i="7"/>
  <c r="M2153" i="7"/>
  <c r="M2154" i="7"/>
  <c r="M2155" i="7"/>
  <c r="M2156" i="7"/>
  <c r="M2157" i="7"/>
  <c r="M2158" i="7"/>
  <c r="M2159" i="7"/>
  <c r="M2160" i="7"/>
  <c r="M2161" i="7"/>
  <c r="M2162" i="7"/>
  <c r="M2163" i="7"/>
  <c r="M2164" i="7"/>
  <c r="M2165" i="7"/>
  <c r="M2166" i="7"/>
  <c r="M2167" i="7"/>
  <c r="M2168" i="7"/>
  <c r="M2169" i="7"/>
  <c r="M2170" i="7"/>
  <c r="M2171" i="7"/>
  <c r="M2172" i="7"/>
  <c r="M2173" i="7"/>
  <c r="M2174" i="7"/>
  <c r="M2175" i="7"/>
  <c r="M2176" i="7"/>
  <c r="M2177" i="7"/>
  <c r="M2178" i="7"/>
  <c r="M2179" i="7"/>
  <c r="M2180" i="7"/>
  <c r="M2181" i="7"/>
  <c r="M2182" i="7"/>
  <c r="M2183" i="7"/>
  <c r="M2184" i="7"/>
  <c r="M2185" i="7"/>
  <c r="M2186" i="7"/>
  <c r="M2187" i="7"/>
  <c r="M2188" i="7"/>
  <c r="M2189" i="7"/>
  <c r="M2190" i="7"/>
  <c r="M2191" i="7"/>
  <c r="M2192" i="7"/>
  <c r="M2193" i="7"/>
  <c r="M2194" i="7"/>
  <c r="M2195" i="7"/>
  <c r="M2196" i="7"/>
  <c r="M2197" i="7"/>
  <c r="M2198" i="7"/>
  <c r="M2199" i="7"/>
  <c r="M2200" i="7"/>
  <c r="M2201" i="7"/>
  <c r="M2202" i="7"/>
  <c r="M2203" i="7"/>
  <c r="M2204" i="7"/>
  <c r="M2205" i="7"/>
  <c r="M2206" i="7"/>
  <c r="M2207" i="7"/>
  <c r="M2208" i="7"/>
  <c r="M2209" i="7"/>
  <c r="M2210" i="7"/>
  <c r="M2211" i="7"/>
  <c r="M2212" i="7"/>
  <c r="M2213" i="7"/>
  <c r="M2214" i="7"/>
  <c r="M2215" i="7"/>
  <c r="M2216" i="7"/>
  <c r="M2217" i="7"/>
  <c r="M2218" i="7"/>
  <c r="M2219" i="7"/>
  <c r="M2220" i="7"/>
  <c r="M2221" i="7"/>
  <c r="M2222" i="7"/>
  <c r="M2223" i="7"/>
  <c r="M2224" i="7"/>
  <c r="M2225" i="7"/>
  <c r="M2226" i="7"/>
  <c r="M2227" i="7"/>
  <c r="M2228" i="7"/>
  <c r="M2229" i="7"/>
  <c r="M2230" i="7"/>
  <c r="M2231" i="7"/>
  <c r="M2232" i="7"/>
  <c r="M2233" i="7"/>
  <c r="M2234" i="7"/>
  <c r="M2235" i="7"/>
  <c r="M2236" i="7"/>
  <c r="M2237" i="7"/>
  <c r="M2238" i="7"/>
  <c r="M2239" i="7"/>
  <c r="M2240" i="7"/>
  <c r="M2241" i="7"/>
  <c r="M2242" i="7"/>
  <c r="M2243" i="7"/>
  <c r="M2244" i="7"/>
  <c r="M2245" i="7"/>
  <c r="M2246" i="7"/>
  <c r="M2247" i="7"/>
  <c r="M2248" i="7"/>
  <c r="M2249" i="7"/>
  <c r="M2250" i="7"/>
  <c r="M2251" i="7"/>
  <c r="M2252" i="7"/>
  <c r="M2253" i="7"/>
  <c r="M2254" i="7"/>
  <c r="M2255" i="7"/>
  <c r="M2256" i="7"/>
  <c r="M2257" i="7"/>
  <c r="M2258" i="7"/>
  <c r="M2259" i="7"/>
  <c r="M2260" i="7"/>
  <c r="M2261" i="7"/>
  <c r="M2262" i="7"/>
  <c r="M2263" i="7"/>
  <c r="M2264" i="7"/>
  <c r="M2265" i="7"/>
  <c r="M2266" i="7"/>
  <c r="M2267" i="7"/>
  <c r="M2268" i="7"/>
  <c r="M2269" i="7"/>
  <c r="M2270" i="7"/>
  <c r="M2271" i="7"/>
  <c r="M2272" i="7"/>
  <c r="M2273" i="7"/>
  <c r="M2274" i="7"/>
  <c r="M2275" i="7"/>
  <c r="M2276" i="7"/>
  <c r="M2277" i="7"/>
  <c r="M2278" i="7"/>
  <c r="M2279" i="7"/>
  <c r="M2280" i="7"/>
  <c r="M2281" i="7"/>
  <c r="M2282" i="7"/>
  <c r="M2283" i="7"/>
  <c r="M2284" i="7"/>
  <c r="M2285" i="7"/>
  <c r="M2286" i="7"/>
  <c r="M2287" i="7"/>
  <c r="M2288" i="7"/>
  <c r="M2289" i="7"/>
  <c r="M2290" i="7"/>
  <c r="M2291" i="7"/>
  <c r="M2292" i="7"/>
  <c r="M2293" i="7"/>
  <c r="M2294" i="7"/>
  <c r="M2295" i="7"/>
  <c r="M2296" i="7"/>
  <c r="M2297" i="7"/>
  <c r="M2298" i="7"/>
  <c r="M2299" i="7"/>
  <c r="M2300" i="7"/>
  <c r="M2301" i="7"/>
  <c r="M2302" i="7"/>
  <c r="M2303" i="7"/>
  <c r="M2304" i="7"/>
  <c r="M2305" i="7"/>
  <c r="M2306" i="7"/>
  <c r="M2307" i="7"/>
  <c r="M2308" i="7"/>
  <c r="M2309" i="7"/>
  <c r="M2310" i="7"/>
  <c r="M2311" i="7"/>
  <c r="M2312" i="7"/>
  <c r="M2313" i="7"/>
  <c r="M2314" i="7"/>
  <c r="M2315" i="7"/>
  <c r="M2316" i="7"/>
  <c r="M2317" i="7"/>
  <c r="M2318" i="7"/>
  <c r="M2319" i="7"/>
  <c r="M2320" i="7"/>
  <c r="M2321" i="7"/>
  <c r="M2322" i="7"/>
  <c r="M2323" i="7"/>
  <c r="M2324" i="7"/>
  <c r="M2325" i="7"/>
  <c r="M2326" i="7"/>
  <c r="M2327" i="7"/>
  <c r="M2328" i="7"/>
  <c r="M2329" i="7"/>
  <c r="M2330" i="7"/>
  <c r="M2331" i="7"/>
  <c r="M2332" i="7"/>
  <c r="M2333" i="7"/>
  <c r="M2334" i="7"/>
  <c r="M2335" i="7"/>
  <c r="M2336" i="7"/>
  <c r="M2337" i="7"/>
  <c r="M2338" i="7"/>
  <c r="M2339" i="7"/>
  <c r="M2340" i="7"/>
  <c r="M2341" i="7"/>
  <c r="M2342" i="7"/>
  <c r="M2343" i="7"/>
  <c r="M2344" i="7"/>
  <c r="M2345" i="7"/>
  <c r="M2346" i="7"/>
  <c r="M2347" i="7"/>
  <c r="M2348" i="7"/>
  <c r="M2349" i="7"/>
  <c r="M2350" i="7"/>
  <c r="M2351" i="7"/>
  <c r="M2352" i="7"/>
  <c r="M2353" i="7"/>
  <c r="M2354" i="7"/>
  <c r="M2355" i="7"/>
  <c r="M2356" i="7"/>
  <c r="M2357" i="7"/>
  <c r="M2358" i="7"/>
  <c r="M2359" i="7"/>
  <c r="M2360" i="7"/>
  <c r="M2361" i="7"/>
  <c r="M2362" i="7"/>
  <c r="M2363" i="7"/>
  <c r="M2364" i="7"/>
  <c r="M2365" i="7"/>
  <c r="M2366" i="7"/>
  <c r="M2367" i="7"/>
  <c r="M2368" i="7"/>
  <c r="M2369" i="7"/>
  <c r="M2370" i="7"/>
  <c r="M2371" i="7"/>
  <c r="M2372" i="7"/>
  <c r="M2373" i="7"/>
  <c r="M2374" i="7"/>
  <c r="M2375" i="7"/>
  <c r="M2376" i="7"/>
  <c r="M2377" i="7"/>
  <c r="M2378" i="7"/>
  <c r="M2379" i="7"/>
  <c r="M2380" i="7"/>
  <c r="M2381" i="7"/>
  <c r="M2382" i="7"/>
  <c r="M2383" i="7"/>
  <c r="M2384" i="7"/>
  <c r="M2385" i="7"/>
  <c r="M2386" i="7"/>
  <c r="M2387" i="7"/>
  <c r="M2388" i="7"/>
  <c r="M2389" i="7"/>
  <c r="M2390" i="7"/>
  <c r="M2391" i="7"/>
  <c r="M2392" i="7"/>
  <c r="M2393" i="7"/>
  <c r="M2394" i="7"/>
  <c r="M2395" i="7"/>
  <c r="M2396" i="7"/>
  <c r="M2397" i="7"/>
  <c r="M2398" i="7"/>
  <c r="M2399" i="7"/>
  <c r="M2400" i="7"/>
  <c r="M2401" i="7"/>
  <c r="M2402" i="7"/>
  <c r="M2403" i="7"/>
  <c r="M2404" i="7"/>
  <c r="M2405" i="7"/>
  <c r="M2406" i="7"/>
  <c r="M2407" i="7"/>
  <c r="M2408" i="7"/>
  <c r="M2409" i="7"/>
  <c r="M2410" i="7"/>
  <c r="M2411" i="7"/>
  <c r="M2412" i="7"/>
  <c r="M2413" i="7"/>
  <c r="M2414" i="7"/>
  <c r="M2415" i="7"/>
  <c r="M2416" i="7"/>
  <c r="M2417" i="7"/>
  <c r="M2418" i="7"/>
  <c r="M2419" i="7"/>
  <c r="M2420" i="7"/>
  <c r="M2421" i="7"/>
  <c r="M2422" i="7"/>
  <c r="M2423" i="7"/>
  <c r="M2424" i="7"/>
  <c r="M2425" i="7"/>
  <c r="M2426" i="7"/>
  <c r="M2427" i="7"/>
  <c r="M2428" i="7"/>
  <c r="M2429" i="7"/>
  <c r="M2430" i="7"/>
  <c r="M2431" i="7"/>
  <c r="M2432" i="7"/>
  <c r="M2433" i="7"/>
  <c r="M2434" i="7"/>
  <c r="M2435" i="7"/>
  <c r="M2436" i="7"/>
  <c r="M2437" i="7"/>
  <c r="M2438" i="7"/>
  <c r="M2439" i="7"/>
  <c r="M2440" i="7"/>
  <c r="M2441" i="7"/>
  <c r="M2442" i="7"/>
  <c r="M2443" i="7"/>
  <c r="M2444" i="7"/>
  <c r="M2445" i="7"/>
  <c r="M2446" i="7"/>
  <c r="M2447" i="7"/>
  <c r="M2448" i="7"/>
  <c r="M2449" i="7"/>
  <c r="M2450" i="7"/>
  <c r="M2451" i="7"/>
  <c r="M2452" i="7"/>
  <c r="M2453" i="7"/>
  <c r="M2454" i="7"/>
  <c r="M2455" i="7"/>
  <c r="M2456" i="7"/>
  <c r="M2457" i="7"/>
  <c r="M2458" i="7"/>
  <c r="M2459" i="7"/>
  <c r="M2460" i="7"/>
  <c r="M2461" i="7"/>
  <c r="M2462" i="7"/>
  <c r="M2463" i="7"/>
  <c r="M2464" i="7"/>
  <c r="M2465" i="7"/>
  <c r="M2466" i="7"/>
  <c r="M2467" i="7"/>
  <c r="M2468" i="7"/>
  <c r="M2469" i="7"/>
  <c r="M2470" i="7"/>
  <c r="M2471" i="7"/>
  <c r="M2472" i="7"/>
  <c r="M2473" i="7"/>
  <c r="M2474" i="7"/>
  <c r="M2475" i="7"/>
  <c r="M2476" i="7"/>
  <c r="M2477" i="7"/>
  <c r="M2478" i="7"/>
  <c r="M2479" i="7"/>
  <c r="M2480" i="7"/>
  <c r="M2481" i="7"/>
  <c r="M2482" i="7"/>
  <c r="M2483" i="7"/>
  <c r="M2484" i="7"/>
  <c r="M2485" i="7"/>
  <c r="M2486" i="7"/>
  <c r="M2487" i="7"/>
  <c r="M2488" i="7"/>
  <c r="M2489" i="7"/>
  <c r="M2490" i="7"/>
  <c r="M2491" i="7"/>
  <c r="M2492" i="7"/>
  <c r="M2493" i="7"/>
  <c r="M2494" i="7"/>
  <c r="M2495" i="7"/>
  <c r="M2496" i="7"/>
  <c r="M2497" i="7"/>
  <c r="M2498" i="7"/>
  <c r="M2499" i="7"/>
  <c r="M2500" i="7"/>
  <c r="M2501" i="7"/>
  <c r="M2502" i="7"/>
  <c r="M2503" i="7"/>
  <c r="M2504" i="7"/>
  <c r="M2505" i="7"/>
  <c r="M2506" i="7"/>
  <c r="M2507" i="7"/>
  <c r="M2508" i="7"/>
  <c r="M2509" i="7"/>
  <c r="M2510" i="7"/>
  <c r="M2511" i="7"/>
  <c r="M2512" i="7"/>
  <c r="M2513" i="7"/>
  <c r="M2514" i="7"/>
  <c r="M2515" i="7"/>
  <c r="M2516" i="7"/>
  <c r="M2517" i="7"/>
  <c r="M2518" i="7"/>
  <c r="M2519" i="7"/>
  <c r="M2520" i="7"/>
  <c r="M2521" i="7"/>
  <c r="M2522" i="7"/>
  <c r="M2523" i="7"/>
  <c r="M2524" i="7"/>
  <c r="M2525" i="7"/>
  <c r="M2526" i="7"/>
  <c r="M2527" i="7"/>
  <c r="M2528" i="7"/>
  <c r="M2529" i="7"/>
  <c r="M2530" i="7"/>
  <c r="M2531" i="7"/>
  <c r="M2532" i="7"/>
  <c r="M2533" i="7"/>
  <c r="M2534" i="7"/>
  <c r="M2535" i="7"/>
  <c r="M2536" i="7"/>
  <c r="M2537" i="7"/>
  <c r="M2538" i="7"/>
  <c r="M2539" i="7"/>
  <c r="M2540" i="7"/>
  <c r="M2541" i="7"/>
  <c r="M2542" i="7"/>
  <c r="M2543" i="7"/>
  <c r="M2544" i="7"/>
  <c r="M2545" i="7"/>
  <c r="M2546" i="7"/>
  <c r="M2547" i="7"/>
  <c r="M2548" i="7"/>
  <c r="M2549" i="7"/>
  <c r="M2550" i="7"/>
  <c r="M2551" i="7"/>
  <c r="M2552" i="7"/>
  <c r="M2553" i="7"/>
  <c r="M2554" i="7"/>
  <c r="M2555" i="7"/>
  <c r="M2556" i="7"/>
  <c r="M2557" i="7"/>
  <c r="M2558" i="7"/>
  <c r="M2559" i="7"/>
  <c r="M2560" i="7"/>
  <c r="M2561" i="7"/>
  <c r="M2562" i="7"/>
  <c r="M2563" i="7"/>
  <c r="M2564" i="7"/>
  <c r="M2565" i="7"/>
  <c r="M2566" i="7"/>
  <c r="M2567" i="7"/>
  <c r="M2568" i="7"/>
  <c r="M2569" i="7"/>
  <c r="M2570" i="7"/>
  <c r="M2571" i="7"/>
  <c r="M2572" i="7"/>
  <c r="M2573" i="7"/>
  <c r="M2574" i="7"/>
  <c r="M2575" i="7"/>
  <c r="M2576" i="7"/>
  <c r="M2577" i="7"/>
  <c r="M2578" i="7"/>
  <c r="M2579" i="7"/>
  <c r="M2580" i="7"/>
  <c r="M2581" i="7"/>
  <c r="M2582" i="7"/>
  <c r="M2583" i="7"/>
  <c r="M2584" i="7"/>
  <c r="M2585" i="7"/>
  <c r="M2586" i="7"/>
  <c r="M2587" i="7"/>
  <c r="M2588" i="7"/>
  <c r="M2589" i="7"/>
  <c r="M2590" i="7"/>
  <c r="M2591" i="7"/>
  <c r="M2592" i="7"/>
  <c r="M2593" i="7"/>
  <c r="M2594" i="7"/>
  <c r="M2595" i="7"/>
  <c r="M2596" i="7"/>
  <c r="M2597" i="7"/>
  <c r="M2598" i="7"/>
  <c r="M2599" i="7"/>
  <c r="M2600" i="7"/>
  <c r="M2601" i="7"/>
  <c r="M2602" i="7"/>
  <c r="M2603" i="7"/>
  <c r="M2604" i="7"/>
  <c r="M2605" i="7"/>
  <c r="M2606" i="7"/>
  <c r="M2607" i="7"/>
  <c r="M2608" i="7"/>
  <c r="M2609" i="7"/>
  <c r="M2610" i="7"/>
  <c r="M2611" i="7"/>
  <c r="M2612" i="7"/>
  <c r="M2613" i="7"/>
  <c r="M2614" i="7"/>
  <c r="M2615" i="7"/>
  <c r="M2616" i="7"/>
  <c r="M2617" i="7"/>
  <c r="M2618" i="7"/>
  <c r="M2619" i="7"/>
  <c r="M2620" i="7"/>
  <c r="M2621" i="7"/>
  <c r="M2622" i="7"/>
  <c r="M2623" i="7"/>
  <c r="M2624" i="7"/>
  <c r="M2625" i="7"/>
  <c r="M2626" i="7"/>
  <c r="M2627" i="7"/>
  <c r="M2628" i="7"/>
  <c r="M2629" i="7"/>
  <c r="M2630" i="7"/>
  <c r="M2631" i="7"/>
  <c r="M2632" i="7"/>
  <c r="M2633" i="7"/>
  <c r="M2634" i="7"/>
  <c r="M2635" i="7"/>
  <c r="M2636" i="7"/>
  <c r="M2637" i="7"/>
  <c r="M2638" i="7"/>
  <c r="M2639" i="7"/>
  <c r="M2640" i="7"/>
  <c r="M2641" i="7"/>
  <c r="M2642" i="7"/>
  <c r="M2643" i="7"/>
  <c r="M2644" i="7"/>
  <c r="M2645" i="7"/>
  <c r="M2646" i="7"/>
  <c r="M2647" i="7"/>
  <c r="M2648" i="7"/>
  <c r="M2649" i="7"/>
  <c r="M2650" i="7"/>
  <c r="M2651" i="7"/>
  <c r="M2652" i="7"/>
  <c r="M2653" i="7"/>
  <c r="M2654" i="7"/>
  <c r="M2655" i="7"/>
  <c r="M2656" i="7"/>
  <c r="M2657" i="7"/>
  <c r="M2658" i="7"/>
  <c r="M2659" i="7"/>
  <c r="M2660" i="7"/>
  <c r="M2661" i="7"/>
  <c r="M2662" i="7"/>
  <c r="M2663" i="7"/>
  <c r="M2664" i="7"/>
  <c r="M2665" i="7"/>
  <c r="M2666" i="7"/>
  <c r="M2667" i="7"/>
  <c r="M2668" i="7"/>
  <c r="M2669" i="7"/>
  <c r="M2670" i="7"/>
  <c r="M2671" i="7"/>
  <c r="M2672" i="7"/>
  <c r="M2673" i="7"/>
  <c r="M2674" i="7"/>
  <c r="M2675" i="7"/>
  <c r="M2676" i="7"/>
  <c r="M2677" i="7"/>
  <c r="M2678" i="7"/>
  <c r="M2679" i="7"/>
  <c r="M2680" i="7"/>
  <c r="M2681" i="7"/>
  <c r="M2682" i="7"/>
  <c r="M2683" i="7"/>
  <c r="M2684" i="7"/>
  <c r="M2685" i="7"/>
  <c r="M2686" i="7"/>
  <c r="M2687" i="7"/>
  <c r="M2688" i="7"/>
  <c r="M2689" i="7"/>
  <c r="M2690" i="7"/>
  <c r="M2691" i="7"/>
  <c r="M2692" i="7"/>
  <c r="M2693" i="7"/>
  <c r="M2694" i="7"/>
  <c r="M2695" i="7"/>
  <c r="M2696" i="7"/>
  <c r="M2697" i="7"/>
  <c r="M2698" i="7"/>
  <c r="M2699" i="7"/>
  <c r="M2700" i="7"/>
  <c r="M2701" i="7"/>
  <c r="M2702" i="7"/>
  <c r="M2703" i="7"/>
  <c r="M2704" i="7"/>
  <c r="M2705" i="7"/>
  <c r="M2706" i="7"/>
  <c r="M2707" i="7"/>
  <c r="M2708" i="7"/>
  <c r="M2709" i="7"/>
  <c r="M2710" i="7"/>
  <c r="M2711" i="7"/>
  <c r="M2712" i="7"/>
  <c r="M2713" i="7"/>
  <c r="M2714" i="7"/>
  <c r="M2715" i="7"/>
  <c r="M2716" i="7"/>
  <c r="M2717" i="7"/>
  <c r="M2718" i="7"/>
  <c r="M2719" i="7"/>
  <c r="M2720" i="7"/>
  <c r="M2721" i="7"/>
  <c r="M2722" i="7"/>
  <c r="M2723" i="7"/>
  <c r="M2724" i="7"/>
  <c r="M2725" i="7"/>
  <c r="M2726" i="7"/>
  <c r="M2727" i="7"/>
  <c r="M2728" i="7"/>
  <c r="M2729" i="7"/>
  <c r="M2730" i="7"/>
  <c r="M2731" i="7"/>
  <c r="M2732" i="7"/>
  <c r="M2733" i="7"/>
  <c r="M2734" i="7"/>
  <c r="M2735" i="7"/>
  <c r="M2736" i="7"/>
  <c r="M2737" i="7"/>
  <c r="M2738" i="7"/>
  <c r="M2739" i="7"/>
  <c r="M2740" i="7"/>
  <c r="M2741" i="7"/>
  <c r="M2742" i="7"/>
  <c r="M2743" i="7"/>
  <c r="M2744" i="7"/>
  <c r="M2745" i="7"/>
  <c r="M2746" i="7"/>
  <c r="M2747" i="7"/>
  <c r="M2748" i="7"/>
  <c r="M2749" i="7"/>
  <c r="M2750" i="7"/>
  <c r="M2751" i="7"/>
  <c r="M2752" i="7"/>
  <c r="M2753" i="7"/>
  <c r="M2754" i="7"/>
  <c r="M2755" i="7"/>
  <c r="M2756" i="7"/>
  <c r="M2757" i="7"/>
  <c r="M2758" i="7"/>
  <c r="M2759" i="7"/>
  <c r="M2760" i="7"/>
  <c r="M2761" i="7"/>
  <c r="M2762" i="7"/>
  <c r="M2763" i="7"/>
  <c r="M2764" i="7"/>
  <c r="M2765" i="7"/>
  <c r="M2766" i="7"/>
  <c r="M2767" i="7"/>
  <c r="M2768" i="7"/>
  <c r="M2769" i="7"/>
  <c r="M2770" i="7"/>
  <c r="M2771" i="7"/>
  <c r="M2772" i="7"/>
  <c r="M2773" i="7"/>
  <c r="M2774" i="7"/>
  <c r="M2775" i="7"/>
  <c r="M2776" i="7"/>
  <c r="M2777" i="7"/>
  <c r="M2778" i="7"/>
  <c r="M2779" i="7"/>
  <c r="M2780" i="7"/>
  <c r="M2781" i="7"/>
  <c r="M2782" i="7"/>
  <c r="M2783" i="7"/>
  <c r="M2784" i="7"/>
  <c r="M2785" i="7"/>
  <c r="M2786" i="7"/>
  <c r="M2787" i="7"/>
  <c r="M2788" i="7"/>
  <c r="M2789" i="7"/>
  <c r="M2790" i="7"/>
  <c r="M2791" i="7"/>
  <c r="M2792" i="7"/>
  <c r="M2793" i="7"/>
  <c r="M2794" i="7"/>
  <c r="M2795" i="7"/>
  <c r="M2796" i="7"/>
  <c r="M2797" i="7"/>
  <c r="M2798" i="7"/>
  <c r="M2799" i="7"/>
  <c r="M2800" i="7"/>
  <c r="M2801" i="7"/>
  <c r="M2802" i="7"/>
  <c r="M2803" i="7"/>
  <c r="M2804" i="7"/>
  <c r="M2805" i="7"/>
  <c r="M2806" i="7"/>
  <c r="M2807" i="7"/>
  <c r="M2808" i="7"/>
  <c r="M2809" i="7"/>
  <c r="M2810" i="7"/>
  <c r="M2811" i="7"/>
  <c r="M2812" i="7"/>
  <c r="M2813" i="7"/>
  <c r="M2814" i="7"/>
  <c r="M2815" i="7"/>
  <c r="M2816" i="7"/>
  <c r="M2817" i="7"/>
  <c r="M2818" i="7"/>
  <c r="M2819" i="7"/>
  <c r="M2820" i="7"/>
  <c r="M2821" i="7"/>
  <c r="M2822" i="7"/>
  <c r="M2823" i="7"/>
  <c r="M2824" i="7"/>
  <c r="M2825" i="7"/>
  <c r="M2826" i="7"/>
  <c r="M2827" i="7"/>
  <c r="M2828" i="7"/>
  <c r="M2829" i="7"/>
  <c r="M2830" i="7"/>
  <c r="M2831" i="7"/>
  <c r="M2832" i="7"/>
  <c r="M2833" i="7"/>
  <c r="M2834" i="7"/>
  <c r="M2835" i="7"/>
  <c r="M2836" i="7"/>
  <c r="M2837" i="7"/>
  <c r="M2838" i="7"/>
  <c r="M2839" i="7"/>
  <c r="M2840" i="7"/>
  <c r="M2841" i="7"/>
  <c r="M2842" i="7"/>
  <c r="M2843" i="7"/>
  <c r="M2844" i="7"/>
  <c r="M2845" i="7"/>
  <c r="M2846" i="7"/>
  <c r="M2847" i="7"/>
  <c r="M2848" i="7"/>
  <c r="M2849" i="7"/>
  <c r="M2850" i="7"/>
  <c r="M2851" i="7"/>
  <c r="M2852" i="7"/>
  <c r="M2853" i="7"/>
  <c r="M2854" i="7"/>
  <c r="M2855" i="7"/>
  <c r="M2856" i="7"/>
  <c r="M2857" i="7"/>
  <c r="M2858" i="7"/>
  <c r="M2859" i="7"/>
  <c r="M2860" i="7"/>
  <c r="M2861" i="7"/>
  <c r="M2862" i="7"/>
  <c r="M2863" i="7"/>
  <c r="M2864" i="7"/>
  <c r="M2865" i="7"/>
  <c r="M2866" i="7"/>
  <c r="M2867" i="7"/>
  <c r="M2868" i="7"/>
  <c r="M2869" i="7"/>
  <c r="M2870" i="7"/>
  <c r="M2871" i="7"/>
  <c r="M2872" i="7"/>
  <c r="M2873" i="7"/>
  <c r="M2874" i="7"/>
  <c r="M2875" i="7"/>
  <c r="M2876" i="7"/>
  <c r="M2877" i="7"/>
  <c r="M2878" i="7"/>
  <c r="M2879" i="7"/>
  <c r="M2880" i="7"/>
  <c r="M2881" i="7"/>
  <c r="M2882" i="7"/>
  <c r="M2883" i="7"/>
  <c r="M2884" i="7"/>
  <c r="M2885" i="7"/>
  <c r="M2886" i="7"/>
  <c r="M2887" i="7"/>
  <c r="M2888" i="7"/>
  <c r="M2889" i="7"/>
  <c r="M2890" i="7"/>
  <c r="M2891" i="7"/>
  <c r="M2892" i="7"/>
  <c r="M2893" i="7"/>
  <c r="M2894" i="7"/>
  <c r="M2895" i="7"/>
  <c r="M2896" i="7"/>
  <c r="M2897" i="7"/>
  <c r="M2898" i="7"/>
  <c r="M2899" i="7"/>
  <c r="M2900" i="7"/>
  <c r="M2901" i="7"/>
  <c r="M2902" i="7"/>
  <c r="M2903" i="7"/>
  <c r="M2904" i="7"/>
  <c r="M2905" i="7"/>
  <c r="M2906" i="7"/>
  <c r="M2907" i="7"/>
  <c r="M2908" i="7"/>
  <c r="M2909" i="7"/>
  <c r="M2910" i="7"/>
  <c r="M2911" i="7"/>
  <c r="M2912" i="7"/>
  <c r="M2913" i="7"/>
  <c r="M2914" i="7"/>
  <c r="M2915" i="7"/>
  <c r="M2916" i="7"/>
  <c r="M2917" i="7"/>
  <c r="M2918" i="7"/>
  <c r="M2919" i="7"/>
  <c r="M2920" i="7"/>
  <c r="M2921" i="7"/>
  <c r="M2922" i="7"/>
  <c r="M2923" i="7"/>
  <c r="M2924" i="7"/>
  <c r="M2925" i="7"/>
  <c r="M2926" i="7"/>
  <c r="M2927" i="7"/>
  <c r="M2928" i="7"/>
  <c r="M2929" i="7"/>
  <c r="M2930" i="7"/>
  <c r="M2931" i="7"/>
  <c r="M2932" i="7"/>
  <c r="M2933" i="7"/>
  <c r="M2934" i="7"/>
  <c r="M2935" i="7"/>
  <c r="M2936" i="7"/>
  <c r="M2937" i="7"/>
  <c r="M2938" i="7"/>
  <c r="M2939" i="7"/>
  <c r="M2940" i="7"/>
  <c r="M2941" i="7"/>
  <c r="M2942" i="7"/>
  <c r="M2943" i="7"/>
  <c r="M2944" i="7"/>
  <c r="M2945" i="7"/>
  <c r="M2946" i="7"/>
  <c r="M2947" i="7"/>
  <c r="M2948" i="7"/>
  <c r="M2949" i="7"/>
  <c r="M2950" i="7"/>
  <c r="M2951" i="7"/>
  <c r="M2952" i="7"/>
  <c r="M2953" i="7"/>
  <c r="M2954" i="7"/>
  <c r="M2955" i="7"/>
  <c r="M2956" i="7"/>
  <c r="M2957" i="7"/>
  <c r="M2958" i="7"/>
  <c r="M2959" i="7"/>
  <c r="M2960" i="7"/>
  <c r="M2961" i="7"/>
  <c r="M2962" i="7"/>
  <c r="M2963" i="7"/>
  <c r="M2964" i="7"/>
  <c r="M2965" i="7"/>
  <c r="M2966" i="7"/>
  <c r="M2967" i="7"/>
  <c r="M2968" i="7"/>
  <c r="M2969" i="7"/>
  <c r="M2970" i="7"/>
  <c r="M2971" i="7"/>
  <c r="M2972" i="7"/>
  <c r="M2973" i="7"/>
  <c r="M2974" i="7"/>
  <c r="M2975" i="7"/>
  <c r="M2976" i="7"/>
  <c r="M2977" i="7"/>
  <c r="M2978" i="7"/>
  <c r="M2979" i="7"/>
  <c r="M2980" i="7"/>
  <c r="M2981" i="7"/>
  <c r="M2982" i="7"/>
  <c r="M2983" i="7"/>
  <c r="M2984" i="7"/>
  <c r="M2985" i="7"/>
  <c r="M2986" i="7"/>
  <c r="M2987" i="7"/>
  <c r="M2988" i="7"/>
  <c r="M2989" i="7"/>
  <c r="M2990" i="7"/>
  <c r="M2991" i="7"/>
  <c r="M2992" i="7"/>
  <c r="M2993" i="7"/>
  <c r="M2994" i="7"/>
  <c r="M2995" i="7"/>
  <c r="M2996" i="7"/>
  <c r="M2997" i="7"/>
  <c r="M2998" i="7"/>
  <c r="M2999" i="7"/>
  <c r="M3000" i="7"/>
  <c r="M3001" i="7"/>
  <c r="M3002" i="7"/>
  <c r="M3003" i="7"/>
  <c r="M3004" i="7"/>
  <c r="M3005" i="7"/>
  <c r="M3006" i="7"/>
  <c r="M3007" i="7"/>
  <c r="M3008" i="7"/>
  <c r="M3009" i="7"/>
  <c r="M3010" i="7"/>
  <c r="M3011" i="7"/>
  <c r="M3012" i="7"/>
  <c r="M3013" i="7"/>
  <c r="M3014" i="7"/>
  <c r="M3015" i="7"/>
  <c r="M3016" i="7"/>
  <c r="M3017" i="7"/>
  <c r="M3018" i="7"/>
  <c r="M3019" i="7"/>
  <c r="M3020" i="7"/>
  <c r="M3021" i="7"/>
  <c r="M3022" i="7"/>
  <c r="M2" i="7"/>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L1390" i="7"/>
  <c r="L1391" i="7"/>
  <c r="L1392" i="7"/>
  <c r="L1393" i="7"/>
  <c r="L1394" i="7"/>
  <c r="L1395" i="7"/>
  <c r="L1396" i="7"/>
  <c r="L1397" i="7"/>
  <c r="L1398" i="7"/>
  <c r="L1399" i="7"/>
  <c r="L1400" i="7"/>
  <c r="L1401" i="7"/>
  <c r="L1402" i="7"/>
  <c r="L1403" i="7"/>
  <c r="L1404" i="7"/>
  <c r="L1405" i="7"/>
  <c r="L1406" i="7"/>
  <c r="L1407" i="7"/>
  <c r="L1408" i="7"/>
  <c r="L1409" i="7"/>
  <c r="L1410" i="7"/>
  <c r="L1411" i="7"/>
  <c r="L1412" i="7"/>
  <c r="L1413" i="7"/>
  <c r="L1414" i="7"/>
  <c r="L1415" i="7"/>
  <c r="L1416" i="7"/>
  <c r="L1417" i="7"/>
  <c r="L1418" i="7"/>
  <c r="L1419" i="7"/>
  <c r="L1420" i="7"/>
  <c r="L1421" i="7"/>
  <c r="L1422" i="7"/>
  <c r="L1423" i="7"/>
  <c r="L1424" i="7"/>
  <c r="L1425" i="7"/>
  <c r="L1426" i="7"/>
  <c r="L1427" i="7"/>
  <c r="L1428" i="7"/>
  <c r="L1429" i="7"/>
  <c r="L1430" i="7"/>
  <c r="L1431" i="7"/>
  <c r="L1432" i="7"/>
  <c r="L1433" i="7"/>
  <c r="L1434" i="7"/>
  <c r="L1435" i="7"/>
  <c r="L1436" i="7"/>
  <c r="L1437" i="7"/>
  <c r="L1438" i="7"/>
  <c r="L1439" i="7"/>
  <c r="L1440" i="7"/>
  <c r="L1441" i="7"/>
  <c r="L1442" i="7"/>
  <c r="L1443" i="7"/>
  <c r="L1444" i="7"/>
  <c r="L1445" i="7"/>
  <c r="L1446" i="7"/>
  <c r="L1447" i="7"/>
  <c r="L1448" i="7"/>
  <c r="L1449" i="7"/>
  <c r="L1450" i="7"/>
  <c r="L1451" i="7"/>
  <c r="L1452" i="7"/>
  <c r="L1453" i="7"/>
  <c r="L1454" i="7"/>
  <c r="L1455" i="7"/>
  <c r="L1456" i="7"/>
  <c r="L1457" i="7"/>
  <c r="L1458" i="7"/>
  <c r="L1459" i="7"/>
  <c r="L1460" i="7"/>
  <c r="L1461" i="7"/>
  <c r="L1462" i="7"/>
  <c r="L1463" i="7"/>
  <c r="L1464" i="7"/>
  <c r="L1465" i="7"/>
  <c r="L1466" i="7"/>
  <c r="L1467" i="7"/>
  <c r="L1468" i="7"/>
  <c r="L1469" i="7"/>
  <c r="L1470" i="7"/>
  <c r="L1471" i="7"/>
  <c r="L1472" i="7"/>
  <c r="L1473" i="7"/>
  <c r="L1474" i="7"/>
  <c r="L1475" i="7"/>
  <c r="L1476" i="7"/>
  <c r="L1477" i="7"/>
  <c r="L1478" i="7"/>
  <c r="L1479" i="7"/>
  <c r="L1480" i="7"/>
  <c r="L1481" i="7"/>
  <c r="L1482" i="7"/>
  <c r="L1483" i="7"/>
  <c r="L1484" i="7"/>
  <c r="L1485" i="7"/>
  <c r="L1486" i="7"/>
  <c r="L1487" i="7"/>
  <c r="L1488" i="7"/>
  <c r="L1489" i="7"/>
  <c r="L1490" i="7"/>
  <c r="L1491" i="7"/>
  <c r="L1492" i="7"/>
  <c r="L1493" i="7"/>
  <c r="L1494" i="7"/>
  <c r="L1495" i="7"/>
  <c r="L1496" i="7"/>
  <c r="L1497" i="7"/>
  <c r="L1498" i="7"/>
  <c r="L1499" i="7"/>
  <c r="L1500" i="7"/>
  <c r="L1501" i="7"/>
  <c r="L1502" i="7"/>
  <c r="L1503" i="7"/>
  <c r="L1504" i="7"/>
  <c r="L1505" i="7"/>
  <c r="L1506" i="7"/>
  <c r="L1507" i="7"/>
  <c r="L1508" i="7"/>
  <c r="L1509" i="7"/>
  <c r="L1510" i="7"/>
  <c r="L1511" i="7"/>
  <c r="L1512" i="7"/>
  <c r="L1513" i="7"/>
  <c r="L1514" i="7"/>
  <c r="L1515" i="7"/>
  <c r="L1516" i="7"/>
  <c r="L1517" i="7"/>
  <c r="L1518" i="7"/>
  <c r="L1519" i="7"/>
  <c r="L1520" i="7"/>
  <c r="L1521" i="7"/>
  <c r="L1522" i="7"/>
  <c r="L1523" i="7"/>
  <c r="L1524" i="7"/>
  <c r="L1525" i="7"/>
  <c r="L1526" i="7"/>
  <c r="L1527" i="7"/>
  <c r="L1528" i="7"/>
  <c r="L1529" i="7"/>
  <c r="L1530" i="7"/>
  <c r="L1531" i="7"/>
  <c r="L1532" i="7"/>
  <c r="L1533" i="7"/>
  <c r="L1534" i="7"/>
  <c r="L1535" i="7"/>
  <c r="L1536" i="7"/>
  <c r="L1537" i="7"/>
  <c r="L1538" i="7"/>
  <c r="L1539" i="7"/>
  <c r="L1540" i="7"/>
  <c r="L1541" i="7"/>
  <c r="L1542" i="7"/>
  <c r="L1543" i="7"/>
  <c r="L1544" i="7"/>
  <c r="L1545" i="7"/>
  <c r="L1546" i="7"/>
  <c r="L1547" i="7"/>
  <c r="L1548" i="7"/>
  <c r="L1549" i="7"/>
  <c r="L1550" i="7"/>
  <c r="L1551" i="7"/>
  <c r="L1552" i="7"/>
  <c r="L1553" i="7"/>
  <c r="L1554" i="7"/>
  <c r="L1555" i="7"/>
  <c r="L1556" i="7"/>
  <c r="L1557" i="7"/>
  <c r="L1558" i="7"/>
  <c r="L1559" i="7"/>
  <c r="L1560" i="7"/>
  <c r="L1561" i="7"/>
  <c r="L1562" i="7"/>
  <c r="L1563" i="7"/>
  <c r="L1564" i="7"/>
  <c r="L1565" i="7"/>
  <c r="L1566" i="7"/>
  <c r="L1567" i="7"/>
  <c r="L1568" i="7"/>
  <c r="L1569" i="7"/>
  <c r="L1570" i="7"/>
  <c r="L1571" i="7"/>
  <c r="L1572" i="7"/>
  <c r="L1573" i="7"/>
  <c r="L1574" i="7"/>
  <c r="L1575" i="7"/>
  <c r="L1576" i="7"/>
  <c r="L1577" i="7"/>
  <c r="L1578" i="7"/>
  <c r="L1579" i="7"/>
  <c r="L1580" i="7"/>
  <c r="L1581" i="7"/>
  <c r="L1582" i="7"/>
  <c r="L1583" i="7"/>
  <c r="L1584" i="7"/>
  <c r="L1585" i="7"/>
  <c r="L1586" i="7"/>
  <c r="L1587" i="7"/>
  <c r="L1588" i="7"/>
  <c r="L1589" i="7"/>
  <c r="L1590" i="7"/>
  <c r="L1591" i="7"/>
  <c r="L1592" i="7"/>
  <c r="L1593" i="7"/>
  <c r="L1594" i="7"/>
  <c r="L1595" i="7"/>
  <c r="L1596" i="7"/>
  <c r="L1597" i="7"/>
  <c r="L1598" i="7"/>
  <c r="L1599" i="7"/>
  <c r="L1600" i="7"/>
  <c r="L1601" i="7"/>
  <c r="L1602" i="7"/>
  <c r="L1603" i="7"/>
  <c r="L1604" i="7"/>
  <c r="L1605" i="7"/>
  <c r="L1606" i="7"/>
  <c r="L1607" i="7"/>
  <c r="L1608" i="7"/>
  <c r="L1609" i="7"/>
  <c r="L1610" i="7"/>
  <c r="L1611" i="7"/>
  <c r="L1612" i="7"/>
  <c r="L1613" i="7"/>
  <c r="L1614" i="7"/>
  <c r="L1615" i="7"/>
  <c r="L1616" i="7"/>
  <c r="L1617" i="7"/>
  <c r="L1618" i="7"/>
  <c r="L1619" i="7"/>
  <c r="L1620" i="7"/>
  <c r="L1621" i="7"/>
  <c r="L1622" i="7"/>
  <c r="L1623" i="7"/>
  <c r="L1624" i="7"/>
  <c r="L1625" i="7"/>
  <c r="L1626" i="7"/>
  <c r="L1627" i="7"/>
  <c r="L1628" i="7"/>
  <c r="L1629" i="7"/>
  <c r="L1630" i="7"/>
  <c r="L1631" i="7"/>
  <c r="L1632" i="7"/>
  <c r="L1633" i="7"/>
  <c r="L1634" i="7"/>
  <c r="L1635" i="7"/>
  <c r="L1636" i="7"/>
  <c r="L1637" i="7"/>
  <c r="L1638" i="7"/>
  <c r="L1639" i="7"/>
  <c r="L1640" i="7"/>
  <c r="L1641" i="7"/>
  <c r="L1642" i="7"/>
  <c r="L1643" i="7"/>
  <c r="L1644" i="7"/>
  <c r="L1645" i="7"/>
  <c r="L1646" i="7"/>
  <c r="L1647" i="7"/>
  <c r="L1648" i="7"/>
  <c r="L1649" i="7"/>
  <c r="L1650" i="7"/>
  <c r="L1651" i="7"/>
  <c r="L1652" i="7"/>
  <c r="L1653" i="7"/>
  <c r="L1654" i="7"/>
  <c r="L1655" i="7"/>
  <c r="L1656" i="7"/>
  <c r="L1657" i="7"/>
  <c r="L1658" i="7"/>
  <c r="L1659" i="7"/>
  <c r="L1660" i="7"/>
  <c r="L1661" i="7"/>
  <c r="L1662" i="7"/>
  <c r="L1663" i="7"/>
  <c r="L1664" i="7"/>
  <c r="L1665" i="7"/>
  <c r="L1666" i="7"/>
  <c r="L1667" i="7"/>
  <c r="L1668" i="7"/>
  <c r="L1669" i="7"/>
  <c r="L1670" i="7"/>
  <c r="L1671" i="7"/>
  <c r="L1672" i="7"/>
  <c r="L1673" i="7"/>
  <c r="L1674" i="7"/>
  <c r="L1675" i="7"/>
  <c r="L1676" i="7"/>
  <c r="L1677" i="7"/>
  <c r="L1678" i="7"/>
  <c r="L1679" i="7"/>
  <c r="L1680" i="7"/>
  <c r="L1681" i="7"/>
  <c r="L1682" i="7"/>
  <c r="L1683" i="7"/>
  <c r="L1684" i="7"/>
  <c r="L1685" i="7"/>
  <c r="L1686" i="7"/>
  <c r="L1687" i="7"/>
  <c r="L1688" i="7"/>
  <c r="L1689" i="7"/>
  <c r="L1690" i="7"/>
  <c r="L1691" i="7"/>
  <c r="L1692" i="7"/>
  <c r="L1693" i="7"/>
  <c r="L1694" i="7"/>
  <c r="L1695" i="7"/>
  <c r="L1696" i="7"/>
  <c r="L1697" i="7"/>
  <c r="L1698" i="7"/>
  <c r="L1699" i="7"/>
  <c r="L1700" i="7"/>
  <c r="L1701" i="7"/>
  <c r="L1702" i="7"/>
  <c r="L1703" i="7"/>
  <c r="L1704" i="7"/>
  <c r="L1705" i="7"/>
  <c r="L1706" i="7"/>
  <c r="L1707" i="7"/>
  <c r="L1708" i="7"/>
  <c r="L1709" i="7"/>
  <c r="L1710" i="7"/>
  <c r="L1711" i="7"/>
  <c r="L1712" i="7"/>
  <c r="L1713" i="7"/>
  <c r="L1714" i="7"/>
  <c r="L1715" i="7"/>
  <c r="L1716" i="7"/>
  <c r="L1717" i="7"/>
  <c r="L1718" i="7"/>
  <c r="L1719" i="7"/>
  <c r="L1720" i="7"/>
  <c r="L1721" i="7"/>
  <c r="L1722" i="7"/>
  <c r="L1723" i="7"/>
  <c r="L1724" i="7"/>
  <c r="L1725" i="7"/>
  <c r="L1726" i="7"/>
  <c r="L1727" i="7"/>
  <c r="L1728" i="7"/>
  <c r="L1729" i="7"/>
  <c r="L1730" i="7"/>
  <c r="L1731" i="7"/>
  <c r="L1732" i="7"/>
  <c r="L1733" i="7"/>
  <c r="L1734" i="7"/>
  <c r="L1735" i="7"/>
  <c r="L1736" i="7"/>
  <c r="L1737" i="7"/>
  <c r="L1738" i="7"/>
  <c r="L1739" i="7"/>
  <c r="L1740" i="7"/>
  <c r="L1741" i="7"/>
  <c r="L1742" i="7"/>
  <c r="L1743" i="7"/>
  <c r="L1744" i="7"/>
  <c r="L1745" i="7"/>
  <c r="L1746" i="7"/>
  <c r="L1747" i="7"/>
  <c r="L1748" i="7"/>
  <c r="L1749" i="7"/>
  <c r="L1750" i="7"/>
  <c r="L1751" i="7"/>
  <c r="L1752" i="7"/>
  <c r="L1753" i="7"/>
  <c r="L1754" i="7"/>
  <c r="L1755" i="7"/>
  <c r="L1756" i="7"/>
  <c r="L1757" i="7"/>
  <c r="L1758" i="7"/>
  <c r="L1759" i="7"/>
  <c r="L1760" i="7"/>
  <c r="L1761" i="7"/>
  <c r="L1762" i="7"/>
  <c r="L1763" i="7"/>
  <c r="L1764" i="7"/>
  <c r="L1765" i="7"/>
  <c r="L1766" i="7"/>
  <c r="L1767" i="7"/>
  <c r="L1768" i="7"/>
  <c r="L1769" i="7"/>
  <c r="L1770" i="7"/>
  <c r="L1771" i="7"/>
  <c r="L1772" i="7"/>
  <c r="L1773" i="7"/>
  <c r="L1774" i="7"/>
  <c r="L1775" i="7"/>
  <c r="L1776" i="7"/>
  <c r="L1777" i="7"/>
  <c r="L1778" i="7"/>
  <c r="L1779" i="7"/>
  <c r="L1780" i="7"/>
  <c r="L1781" i="7"/>
  <c r="L1782" i="7"/>
  <c r="L1783" i="7"/>
  <c r="L1784" i="7"/>
  <c r="L1785" i="7"/>
  <c r="L1786" i="7"/>
  <c r="L1787" i="7"/>
  <c r="L1788" i="7"/>
  <c r="L1789" i="7"/>
  <c r="L1790" i="7"/>
  <c r="L1791" i="7"/>
  <c r="L1792" i="7"/>
  <c r="L1793" i="7"/>
  <c r="L1794" i="7"/>
  <c r="L1795" i="7"/>
  <c r="L1796" i="7"/>
  <c r="L1797" i="7"/>
  <c r="L1798" i="7"/>
  <c r="L1799" i="7"/>
  <c r="L1800" i="7"/>
  <c r="L1801" i="7"/>
  <c r="L1802" i="7"/>
  <c r="L1803" i="7"/>
  <c r="L1804" i="7"/>
  <c r="L1805" i="7"/>
  <c r="L1806" i="7"/>
  <c r="L1807" i="7"/>
  <c r="L1808" i="7"/>
  <c r="L1809" i="7"/>
  <c r="L1810" i="7"/>
  <c r="L1811" i="7"/>
  <c r="L1812" i="7"/>
  <c r="L1813" i="7"/>
  <c r="L1814" i="7"/>
  <c r="L1815" i="7"/>
  <c r="L1816" i="7"/>
  <c r="L1817" i="7"/>
  <c r="L1818" i="7"/>
  <c r="L1819" i="7"/>
  <c r="L1820" i="7"/>
  <c r="L1821" i="7"/>
  <c r="L1822" i="7"/>
  <c r="L1823" i="7"/>
  <c r="L1824" i="7"/>
  <c r="L1825" i="7"/>
  <c r="L1826" i="7"/>
  <c r="L1827" i="7"/>
  <c r="L1828" i="7"/>
  <c r="L1829" i="7"/>
  <c r="L1830" i="7"/>
  <c r="L1831" i="7"/>
  <c r="L1832" i="7"/>
  <c r="L1833" i="7"/>
  <c r="L1834" i="7"/>
  <c r="L1835" i="7"/>
  <c r="L1836" i="7"/>
  <c r="L1837" i="7"/>
  <c r="L1838" i="7"/>
  <c r="L1839" i="7"/>
  <c r="L1840" i="7"/>
  <c r="L1841" i="7"/>
  <c r="L1842" i="7"/>
  <c r="L1843" i="7"/>
  <c r="L1844" i="7"/>
  <c r="L1845" i="7"/>
  <c r="L1846" i="7"/>
  <c r="L1847" i="7"/>
  <c r="L1848" i="7"/>
  <c r="L1849" i="7"/>
  <c r="L1850" i="7"/>
  <c r="L1851" i="7"/>
  <c r="L1852" i="7"/>
  <c r="L1853" i="7"/>
  <c r="L1854" i="7"/>
  <c r="L1855" i="7"/>
  <c r="L1856" i="7"/>
  <c r="L1857" i="7"/>
  <c r="L1858" i="7"/>
  <c r="L1859" i="7"/>
  <c r="L1860" i="7"/>
  <c r="L1861" i="7"/>
  <c r="L1862" i="7"/>
  <c r="L1863" i="7"/>
  <c r="L1864" i="7"/>
  <c r="L1865" i="7"/>
  <c r="L1866" i="7"/>
  <c r="L1867" i="7"/>
  <c r="L1868" i="7"/>
  <c r="L1869" i="7"/>
  <c r="L1870" i="7"/>
  <c r="L1871" i="7"/>
  <c r="L1872" i="7"/>
  <c r="L1873" i="7"/>
  <c r="L1874" i="7"/>
  <c r="L1875" i="7"/>
  <c r="L1876" i="7"/>
  <c r="L1877" i="7"/>
  <c r="L1878" i="7"/>
  <c r="L1879" i="7"/>
  <c r="L1880" i="7"/>
  <c r="L1881" i="7"/>
  <c r="L1882" i="7"/>
  <c r="L1883" i="7"/>
  <c r="L1884" i="7"/>
  <c r="L1885" i="7"/>
  <c r="L1886" i="7"/>
  <c r="L1887" i="7"/>
  <c r="L1888" i="7"/>
  <c r="L1889" i="7"/>
  <c r="L1890" i="7"/>
  <c r="L1891" i="7"/>
  <c r="L1892" i="7"/>
  <c r="L1893" i="7"/>
  <c r="L1894" i="7"/>
  <c r="L1895" i="7"/>
  <c r="L1896" i="7"/>
  <c r="L1897" i="7"/>
  <c r="L1898" i="7"/>
  <c r="L1899" i="7"/>
  <c r="L1900" i="7"/>
  <c r="L1901" i="7"/>
  <c r="L1902" i="7"/>
  <c r="L1903" i="7"/>
  <c r="L1904" i="7"/>
  <c r="L1905" i="7"/>
  <c r="L1906" i="7"/>
  <c r="L1907" i="7"/>
  <c r="L1908" i="7"/>
  <c r="L1909" i="7"/>
  <c r="L1910" i="7"/>
  <c r="L1911" i="7"/>
  <c r="L1912" i="7"/>
  <c r="L1913" i="7"/>
  <c r="L1914" i="7"/>
  <c r="L1915" i="7"/>
  <c r="L1916" i="7"/>
  <c r="L1917" i="7"/>
  <c r="L1918" i="7"/>
  <c r="L1919" i="7"/>
  <c r="L1920" i="7"/>
  <c r="L1921" i="7"/>
  <c r="L1922" i="7"/>
  <c r="L1923" i="7"/>
  <c r="L1924" i="7"/>
  <c r="L1925" i="7"/>
  <c r="L1926" i="7"/>
  <c r="L1927" i="7"/>
  <c r="L1928" i="7"/>
  <c r="L1929" i="7"/>
  <c r="L1930" i="7"/>
  <c r="L1931" i="7"/>
  <c r="L1932" i="7"/>
  <c r="L1933" i="7"/>
  <c r="L1934" i="7"/>
  <c r="L1935" i="7"/>
  <c r="L1936" i="7"/>
  <c r="L1937" i="7"/>
  <c r="L1938" i="7"/>
  <c r="L1939" i="7"/>
  <c r="L1940" i="7"/>
  <c r="L1941" i="7"/>
  <c r="L1942" i="7"/>
  <c r="L1943" i="7"/>
  <c r="L1944" i="7"/>
  <c r="L1945" i="7"/>
  <c r="L1946" i="7"/>
  <c r="L1947" i="7"/>
  <c r="L1948" i="7"/>
  <c r="L1949" i="7"/>
  <c r="L1950" i="7"/>
  <c r="L1951" i="7"/>
  <c r="L1952" i="7"/>
  <c r="L1953" i="7"/>
  <c r="L1954" i="7"/>
  <c r="L1955" i="7"/>
  <c r="L1956" i="7"/>
  <c r="L1957" i="7"/>
  <c r="L1958" i="7"/>
  <c r="L1959" i="7"/>
  <c r="L1960" i="7"/>
  <c r="L1961" i="7"/>
  <c r="L1962" i="7"/>
  <c r="L1963" i="7"/>
  <c r="L1964" i="7"/>
  <c r="L1965" i="7"/>
  <c r="L1966" i="7"/>
  <c r="L1967" i="7"/>
  <c r="L1968" i="7"/>
  <c r="L1969" i="7"/>
  <c r="L1970" i="7"/>
  <c r="L1971" i="7"/>
  <c r="L1972" i="7"/>
  <c r="L1973" i="7"/>
  <c r="L1974" i="7"/>
  <c r="L1975" i="7"/>
  <c r="L1976" i="7"/>
  <c r="L1977" i="7"/>
  <c r="L1978" i="7"/>
  <c r="L1979" i="7"/>
  <c r="L1980" i="7"/>
  <c r="L1981" i="7"/>
  <c r="L1982" i="7"/>
  <c r="L1983" i="7"/>
  <c r="L1984" i="7"/>
  <c r="L1985" i="7"/>
  <c r="L1986" i="7"/>
  <c r="L1987" i="7"/>
  <c r="L1988" i="7"/>
  <c r="L1989" i="7"/>
  <c r="L1990" i="7"/>
  <c r="L1991" i="7"/>
  <c r="L1992" i="7"/>
  <c r="L1993" i="7"/>
  <c r="L1994" i="7"/>
  <c r="L1995" i="7"/>
  <c r="L1996" i="7"/>
  <c r="L1997" i="7"/>
  <c r="L1998" i="7"/>
  <c r="L1999" i="7"/>
  <c r="L2000" i="7"/>
  <c r="L2001" i="7"/>
  <c r="L2002" i="7"/>
  <c r="L2003" i="7"/>
  <c r="L2004" i="7"/>
  <c r="L2005" i="7"/>
  <c r="L2006" i="7"/>
  <c r="L2007" i="7"/>
  <c r="L2008" i="7"/>
  <c r="L2009" i="7"/>
  <c r="L2010" i="7"/>
  <c r="L2011" i="7"/>
  <c r="L2012" i="7"/>
  <c r="L2013" i="7"/>
  <c r="L2014" i="7"/>
  <c r="L2015" i="7"/>
  <c r="L2016" i="7"/>
  <c r="L2017" i="7"/>
  <c r="L2018" i="7"/>
  <c r="L2019" i="7"/>
  <c r="L2020" i="7"/>
  <c r="L2021" i="7"/>
  <c r="L2022" i="7"/>
  <c r="L2023" i="7"/>
  <c r="L2024"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2065" i="7"/>
  <c r="L2066" i="7"/>
  <c r="L2067" i="7"/>
  <c r="L2068" i="7"/>
  <c r="L2069" i="7"/>
  <c r="L2070" i="7"/>
  <c r="L2071" i="7"/>
  <c r="L2072" i="7"/>
  <c r="L2073" i="7"/>
  <c r="L2074" i="7"/>
  <c r="L2075" i="7"/>
  <c r="L2076" i="7"/>
  <c r="L2077" i="7"/>
  <c r="L2078" i="7"/>
  <c r="L2079" i="7"/>
  <c r="L2080" i="7"/>
  <c r="L2081" i="7"/>
  <c r="L2082" i="7"/>
  <c r="L2083" i="7"/>
  <c r="L2084" i="7"/>
  <c r="L2085" i="7"/>
  <c r="L2086" i="7"/>
  <c r="L2087" i="7"/>
  <c r="L2088" i="7"/>
  <c r="L2089" i="7"/>
  <c r="L2090" i="7"/>
  <c r="L2091" i="7"/>
  <c r="L2092" i="7"/>
  <c r="L2093" i="7"/>
  <c r="L2094" i="7"/>
  <c r="L2095" i="7"/>
  <c r="L2096" i="7"/>
  <c r="L2097" i="7"/>
  <c r="L2098" i="7"/>
  <c r="L2099" i="7"/>
  <c r="L2100" i="7"/>
  <c r="L2101" i="7"/>
  <c r="L2102" i="7"/>
  <c r="L2103" i="7"/>
  <c r="L2104" i="7"/>
  <c r="L2105" i="7"/>
  <c r="L2106" i="7"/>
  <c r="L2107" i="7"/>
  <c r="L2108" i="7"/>
  <c r="L2109" i="7"/>
  <c r="L2110" i="7"/>
  <c r="L2111" i="7"/>
  <c r="L2112" i="7"/>
  <c r="L2113" i="7"/>
  <c r="L2114"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150" i="7"/>
  <c r="L2151" i="7"/>
  <c r="L2152" i="7"/>
  <c r="L2153" i="7"/>
  <c r="L2154" i="7"/>
  <c r="L2155" i="7"/>
  <c r="L2156" i="7"/>
  <c r="L2157" i="7"/>
  <c r="L2158" i="7"/>
  <c r="L2159" i="7"/>
  <c r="L2160" i="7"/>
  <c r="L2161" i="7"/>
  <c r="L2162" i="7"/>
  <c r="L2163" i="7"/>
  <c r="L2164" i="7"/>
  <c r="L2165" i="7"/>
  <c r="L2166" i="7"/>
  <c r="L2167" i="7"/>
  <c r="L2168" i="7"/>
  <c r="L2169" i="7"/>
  <c r="L2170" i="7"/>
  <c r="L2171" i="7"/>
  <c r="L2172" i="7"/>
  <c r="L2173" i="7"/>
  <c r="L2174" i="7"/>
  <c r="L2175" i="7"/>
  <c r="L2176" i="7"/>
  <c r="L2177" i="7"/>
  <c r="L2178" i="7"/>
  <c r="L2179" i="7"/>
  <c r="L2180" i="7"/>
  <c r="L2181" i="7"/>
  <c r="L2182" i="7"/>
  <c r="L2183" i="7"/>
  <c r="L2184" i="7"/>
  <c r="L2185" i="7"/>
  <c r="L2186" i="7"/>
  <c r="L2187" i="7"/>
  <c r="L2188" i="7"/>
  <c r="L2189" i="7"/>
  <c r="L2190" i="7"/>
  <c r="L2191" i="7"/>
  <c r="L2192" i="7"/>
  <c r="L2193" i="7"/>
  <c r="L2194" i="7"/>
  <c r="L2195" i="7"/>
  <c r="L2196" i="7"/>
  <c r="L2197" i="7"/>
  <c r="L2198" i="7"/>
  <c r="L2199" i="7"/>
  <c r="L2200" i="7"/>
  <c r="L2201" i="7"/>
  <c r="L2202" i="7"/>
  <c r="L2203" i="7"/>
  <c r="L2204" i="7"/>
  <c r="L2205" i="7"/>
  <c r="L2206" i="7"/>
  <c r="L2207" i="7"/>
  <c r="L2208" i="7"/>
  <c r="L2209" i="7"/>
  <c r="L2210" i="7"/>
  <c r="L2211" i="7"/>
  <c r="L2212" i="7"/>
  <c r="L2213" i="7"/>
  <c r="L2214" i="7"/>
  <c r="L2215" i="7"/>
  <c r="L2216" i="7"/>
  <c r="L2217" i="7"/>
  <c r="L2218" i="7"/>
  <c r="L2219" i="7"/>
  <c r="L2220" i="7"/>
  <c r="L2221" i="7"/>
  <c r="L2222" i="7"/>
  <c r="L2223" i="7"/>
  <c r="L2224" i="7"/>
  <c r="L2225" i="7"/>
  <c r="L2226" i="7"/>
  <c r="L2227" i="7"/>
  <c r="L2228" i="7"/>
  <c r="L2229" i="7"/>
  <c r="L2230" i="7"/>
  <c r="L2231" i="7"/>
  <c r="L2232" i="7"/>
  <c r="L2233" i="7"/>
  <c r="L2234" i="7"/>
  <c r="L2235" i="7"/>
  <c r="L2236" i="7"/>
  <c r="L2237" i="7"/>
  <c r="L2238" i="7"/>
  <c r="L2239" i="7"/>
  <c r="L2240" i="7"/>
  <c r="L2241" i="7"/>
  <c r="L2242" i="7"/>
  <c r="L2243" i="7"/>
  <c r="L2244" i="7"/>
  <c r="L2245" i="7"/>
  <c r="L2246" i="7"/>
  <c r="L2247" i="7"/>
  <c r="L2248" i="7"/>
  <c r="L2249" i="7"/>
  <c r="L2250" i="7"/>
  <c r="L2251" i="7"/>
  <c r="L2252" i="7"/>
  <c r="L2253" i="7"/>
  <c r="L2254" i="7"/>
  <c r="L2255" i="7"/>
  <c r="L2256" i="7"/>
  <c r="L2257" i="7"/>
  <c r="L2258" i="7"/>
  <c r="L2259" i="7"/>
  <c r="L2260" i="7"/>
  <c r="L2261" i="7"/>
  <c r="L2262" i="7"/>
  <c r="L2263" i="7"/>
  <c r="L2264" i="7"/>
  <c r="L2265" i="7"/>
  <c r="L2266" i="7"/>
  <c r="L2267" i="7"/>
  <c r="L2268" i="7"/>
  <c r="L2269" i="7"/>
  <c r="L2270" i="7"/>
  <c r="L2271" i="7"/>
  <c r="L2272" i="7"/>
  <c r="L2273" i="7"/>
  <c r="L2274" i="7"/>
  <c r="L2275" i="7"/>
  <c r="L2276" i="7"/>
  <c r="L2277" i="7"/>
  <c r="L2278" i="7"/>
  <c r="L2279" i="7"/>
  <c r="L2280" i="7"/>
  <c r="L2281" i="7"/>
  <c r="L2282" i="7"/>
  <c r="L2283" i="7"/>
  <c r="L2284" i="7"/>
  <c r="L2285" i="7"/>
  <c r="L2286" i="7"/>
  <c r="L2287" i="7"/>
  <c r="L2288" i="7"/>
  <c r="L2289" i="7"/>
  <c r="L2290" i="7"/>
  <c r="L2291" i="7"/>
  <c r="L2292" i="7"/>
  <c r="L2293" i="7"/>
  <c r="L2294" i="7"/>
  <c r="L2295" i="7"/>
  <c r="L2296" i="7"/>
  <c r="L2297" i="7"/>
  <c r="L2298" i="7"/>
  <c r="L2299" i="7"/>
  <c r="L2300" i="7"/>
  <c r="L2301" i="7"/>
  <c r="L2302" i="7"/>
  <c r="L2303" i="7"/>
  <c r="L2304" i="7"/>
  <c r="L2305" i="7"/>
  <c r="L2306" i="7"/>
  <c r="L2307" i="7"/>
  <c r="L2308" i="7"/>
  <c r="L2309" i="7"/>
  <c r="L2310" i="7"/>
  <c r="L2311" i="7"/>
  <c r="L2312" i="7"/>
  <c r="L2313" i="7"/>
  <c r="L2314" i="7"/>
  <c r="L2315" i="7"/>
  <c r="L2316" i="7"/>
  <c r="L2317" i="7"/>
  <c r="L2318" i="7"/>
  <c r="L2319" i="7"/>
  <c r="L2320" i="7"/>
  <c r="L2321" i="7"/>
  <c r="L2322" i="7"/>
  <c r="L2323" i="7"/>
  <c r="L2324" i="7"/>
  <c r="L2325" i="7"/>
  <c r="L2326" i="7"/>
  <c r="L2327" i="7"/>
  <c r="L2328" i="7"/>
  <c r="L2329" i="7"/>
  <c r="L2330" i="7"/>
  <c r="L2331" i="7"/>
  <c r="L2332" i="7"/>
  <c r="L2333" i="7"/>
  <c r="L2334" i="7"/>
  <c r="L2335" i="7"/>
  <c r="L2336" i="7"/>
  <c r="L2337" i="7"/>
  <c r="L2338" i="7"/>
  <c r="L2339" i="7"/>
  <c r="L2340" i="7"/>
  <c r="L2341" i="7"/>
  <c r="L2342" i="7"/>
  <c r="L2343" i="7"/>
  <c r="L2344" i="7"/>
  <c r="L2345" i="7"/>
  <c r="L2346" i="7"/>
  <c r="L2347" i="7"/>
  <c r="L2348" i="7"/>
  <c r="L2349" i="7"/>
  <c r="L2350" i="7"/>
  <c r="L2351" i="7"/>
  <c r="L2352" i="7"/>
  <c r="L2353" i="7"/>
  <c r="L2354" i="7"/>
  <c r="L2355" i="7"/>
  <c r="L2356" i="7"/>
  <c r="L2357" i="7"/>
  <c r="L2358" i="7"/>
  <c r="L2359" i="7"/>
  <c r="L2360" i="7"/>
  <c r="L2361" i="7"/>
  <c r="L2362" i="7"/>
  <c r="L2363" i="7"/>
  <c r="L2364" i="7"/>
  <c r="L2365" i="7"/>
  <c r="L2366" i="7"/>
  <c r="L2367" i="7"/>
  <c r="L2368" i="7"/>
  <c r="L2369" i="7"/>
  <c r="L2370" i="7"/>
  <c r="L2371" i="7"/>
  <c r="L2372" i="7"/>
  <c r="L2373" i="7"/>
  <c r="L2374" i="7"/>
  <c r="L2375" i="7"/>
  <c r="L2376" i="7"/>
  <c r="L2377" i="7"/>
  <c r="L2378" i="7"/>
  <c r="L2379" i="7"/>
  <c r="L2380" i="7"/>
  <c r="L2381" i="7"/>
  <c r="L2382" i="7"/>
  <c r="L2383" i="7"/>
  <c r="L2384" i="7"/>
  <c r="L2385" i="7"/>
  <c r="L2386" i="7"/>
  <c r="L2387" i="7"/>
  <c r="L2388" i="7"/>
  <c r="L2389" i="7"/>
  <c r="L2390" i="7"/>
  <c r="L2391" i="7"/>
  <c r="L2392" i="7"/>
  <c r="L2393" i="7"/>
  <c r="L2394" i="7"/>
  <c r="L2395" i="7"/>
  <c r="L2396" i="7"/>
  <c r="L2397" i="7"/>
  <c r="L2398" i="7"/>
  <c r="L2399" i="7"/>
  <c r="L2400" i="7"/>
  <c r="L2401" i="7"/>
  <c r="L2402" i="7"/>
  <c r="L2403" i="7"/>
  <c r="L2404" i="7"/>
  <c r="L2405" i="7"/>
  <c r="L2406" i="7"/>
  <c r="L2407" i="7"/>
  <c r="L2408" i="7"/>
  <c r="L2409" i="7"/>
  <c r="L2410" i="7"/>
  <c r="L2411" i="7"/>
  <c r="L2412" i="7"/>
  <c r="L2413" i="7"/>
  <c r="L2414" i="7"/>
  <c r="L2415" i="7"/>
  <c r="L2416" i="7"/>
  <c r="L2417" i="7"/>
  <c r="L2418" i="7"/>
  <c r="L2419" i="7"/>
  <c r="L2420" i="7"/>
  <c r="L2421" i="7"/>
  <c r="L2422" i="7"/>
  <c r="L2423" i="7"/>
  <c r="L2424" i="7"/>
  <c r="L2425" i="7"/>
  <c r="L2426" i="7"/>
  <c r="L2427" i="7"/>
  <c r="L2428" i="7"/>
  <c r="L2429" i="7"/>
  <c r="L2430" i="7"/>
  <c r="L2431" i="7"/>
  <c r="L2432" i="7"/>
  <c r="L2433" i="7"/>
  <c r="L2434" i="7"/>
  <c r="L2435" i="7"/>
  <c r="L2436" i="7"/>
  <c r="L2437" i="7"/>
  <c r="L2438" i="7"/>
  <c r="L2439" i="7"/>
  <c r="L2440" i="7"/>
  <c r="L2441" i="7"/>
  <c r="L2442" i="7"/>
  <c r="L2443" i="7"/>
  <c r="L2444" i="7"/>
  <c r="L24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2"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2601" i="7"/>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15" i="7"/>
  <c r="K16" i="7"/>
  <c r="K17" i="7"/>
  <c r="K18" i="7"/>
  <c r="K19" i="7"/>
  <c r="K20" i="7"/>
  <c r="K21" i="7"/>
  <c r="K22" i="7"/>
  <c r="K23" i="7"/>
  <c r="K24" i="7"/>
  <c r="K3" i="7"/>
  <c r="K4" i="7"/>
  <c r="K5" i="7"/>
  <c r="K6" i="7"/>
  <c r="K7" i="7"/>
  <c r="K8" i="7"/>
  <c r="K9" i="7"/>
  <c r="K10" i="7"/>
  <c r="K11" i="7"/>
  <c r="K12" i="7"/>
  <c r="K13" i="7"/>
  <c r="K14" i="7"/>
  <c r="K2" i="7"/>
  <c r="I3" i="7"/>
  <c r="J3" i="7" s="1"/>
  <c r="R3" i="7" s="1"/>
  <c r="S3" i="7" s="1"/>
  <c r="I4" i="7"/>
  <c r="J4" i="7" s="1"/>
  <c r="I5" i="7"/>
  <c r="J5" i="7" s="1"/>
  <c r="I6" i="7"/>
  <c r="J6" i="7" s="1"/>
  <c r="I7" i="7"/>
  <c r="J7" i="7" s="1"/>
  <c r="R7" i="7" s="1"/>
  <c r="S7" i="7" s="1"/>
  <c r="I8" i="7"/>
  <c r="J8" i="7" s="1"/>
  <c r="I9" i="7"/>
  <c r="J9" i="7" s="1"/>
  <c r="I10" i="7"/>
  <c r="J10" i="7" s="1"/>
  <c r="I11" i="7"/>
  <c r="J11" i="7" s="1"/>
  <c r="R11" i="7" s="1"/>
  <c r="S11" i="7" s="1"/>
  <c r="I12" i="7"/>
  <c r="J12" i="7" s="1"/>
  <c r="I13" i="7"/>
  <c r="J13" i="7" s="1"/>
  <c r="I14" i="7"/>
  <c r="J14" i="7" s="1"/>
  <c r="I15" i="7"/>
  <c r="J15" i="7" s="1"/>
  <c r="R15" i="7" s="1"/>
  <c r="S15" i="7" s="1"/>
  <c r="I16" i="7"/>
  <c r="J16" i="7" s="1"/>
  <c r="I17" i="7"/>
  <c r="J17" i="7" s="1"/>
  <c r="I18" i="7"/>
  <c r="J18" i="7" s="1"/>
  <c r="I19" i="7"/>
  <c r="J19" i="7" s="1"/>
  <c r="R19" i="7" s="1"/>
  <c r="S19" i="7" s="1"/>
  <c r="I20" i="7"/>
  <c r="J20" i="7" s="1"/>
  <c r="I21" i="7"/>
  <c r="J21" i="7" s="1"/>
  <c r="I22" i="7"/>
  <c r="J22" i="7" s="1"/>
  <c r="I23" i="7"/>
  <c r="J23" i="7" s="1"/>
  <c r="R23" i="7" s="1"/>
  <c r="S23" i="7" s="1"/>
  <c r="I24" i="7"/>
  <c r="J24" i="7" s="1"/>
  <c r="I25" i="7"/>
  <c r="J25" i="7" s="1"/>
  <c r="I26" i="7"/>
  <c r="J26" i="7" s="1"/>
  <c r="I27" i="7"/>
  <c r="J27" i="7" s="1"/>
  <c r="R27" i="7" s="1"/>
  <c r="S27" i="7" s="1"/>
  <c r="I28" i="7"/>
  <c r="J28" i="7" s="1"/>
  <c r="I29" i="7"/>
  <c r="J29" i="7" s="1"/>
  <c r="I30" i="7"/>
  <c r="J30" i="7" s="1"/>
  <c r="I31" i="7"/>
  <c r="J31" i="7" s="1"/>
  <c r="R31" i="7" s="1"/>
  <c r="S31" i="7" s="1"/>
  <c r="I32" i="7"/>
  <c r="J32" i="7" s="1"/>
  <c r="I33" i="7"/>
  <c r="J33" i="7" s="1"/>
  <c r="I34" i="7"/>
  <c r="J34" i="7" s="1"/>
  <c r="I35" i="7"/>
  <c r="J35" i="7" s="1"/>
  <c r="R35" i="7" s="1"/>
  <c r="S35" i="7" s="1"/>
  <c r="I36" i="7"/>
  <c r="J36" i="7" s="1"/>
  <c r="I37" i="7"/>
  <c r="J37" i="7" s="1"/>
  <c r="I38" i="7"/>
  <c r="J38" i="7" s="1"/>
  <c r="I39" i="7"/>
  <c r="J39" i="7" s="1"/>
  <c r="R39" i="7" s="1"/>
  <c r="S39" i="7" s="1"/>
  <c r="I40" i="7"/>
  <c r="J40" i="7" s="1"/>
  <c r="I41" i="7"/>
  <c r="J41" i="7" s="1"/>
  <c r="I42" i="7"/>
  <c r="J42" i="7" s="1"/>
  <c r="I43" i="7"/>
  <c r="J43" i="7" s="1"/>
  <c r="R43" i="7" s="1"/>
  <c r="S43" i="7" s="1"/>
  <c r="I44" i="7"/>
  <c r="J44" i="7" s="1"/>
  <c r="I45" i="7"/>
  <c r="J45" i="7" s="1"/>
  <c r="I46" i="7"/>
  <c r="J46" i="7" s="1"/>
  <c r="I47" i="7"/>
  <c r="J47" i="7" s="1"/>
  <c r="R47" i="7" s="1"/>
  <c r="S47" i="7" s="1"/>
  <c r="I48" i="7"/>
  <c r="J48" i="7" s="1"/>
  <c r="I49" i="7"/>
  <c r="J49" i="7" s="1"/>
  <c r="I50" i="7"/>
  <c r="J50" i="7" s="1"/>
  <c r="I51" i="7"/>
  <c r="J51" i="7" s="1"/>
  <c r="R51" i="7" s="1"/>
  <c r="S51" i="7" s="1"/>
  <c r="I52" i="7"/>
  <c r="J52" i="7" s="1"/>
  <c r="I53" i="7"/>
  <c r="J53" i="7" s="1"/>
  <c r="I54" i="7"/>
  <c r="J54" i="7" s="1"/>
  <c r="I55" i="7"/>
  <c r="J55" i="7" s="1"/>
  <c r="R55" i="7" s="1"/>
  <c r="S55" i="7" s="1"/>
  <c r="I56" i="7"/>
  <c r="J56" i="7" s="1"/>
  <c r="I57" i="7"/>
  <c r="J57" i="7" s="1"/>
  <c r="I58" i="7"/>
  <c r="J58" i="7" s="1"/>
  <c r="I59" i="7"/>
  <c r="J59" i="7" s="1"/>
  <c r="R59" i="7" s="1"/>
  <c r="S59" i="7" s="1"/>
  <c r="I60" i="7"/>
  <c r="J60" i="7" s="1"/>
  <c r="I61" i="7"/>
  <c r="J61" i="7" s="1"/>
  <c r="I62" i="7"/>
  <c r="J62" i="7" s="1"/>
  <c r="I63" i="7"/>
  <c r="J63" i="7" s="1"/>
  <c r="R63" i="7" s="1"/>
  <c r="S63" i="7" s="1"/>
  <c r="I64" i="7"/>
  <c r="J64" i="7" s="1"/>
  <c r="I65" i="7"/>
  <c r="J65" i="7" s="1"/>
  <c r="I66" i="7"/>
  <c r="J66" i="7" s="1"/>
  <c r="I67" i="7"/>
  <c r="J67" i="7" s="1"/>
  <c r="R67" i="7" s="1"/>
  <c r="S67" i="7" s="1"/>
  <c r="I68" i="7"/>
  <c r="J68" i="7" s="1"/>
  <c r="I69" i="7"/>
  <c r="J69" i="7" s="1"/>
  <c r="I70" i="7"/>
  <c r="J70" i="7" s="1"/>
  <c r="I71" i="7"/>
  <c r="J71" i="7" s="1"/>
  <c r="R71" i="7" s="1"/>
  <c r="S71" i="7" s="1"/>
  <c r="I72" i="7"/>
  <c r="J72" i="7" s="1"/>
  <c r="I73" i="7"/>
  <c r="J73" i="7" s="1"/>
  <c r="I74" i="7"/>
  <c r="J74" i="7" s="1"/>
  <c r="I75" i="7"/>
  <c r="J75" i="7" s="1"/>
  <c r="R75" i="7" s="1"/>
  <c r="S75" i="7" s="1"/>
  <c r="I76" i="7"/>
  <c r="J76" i="7" s="1"/>
  <c r="I77" i="7"/>
  <c r="J77" i="7" s="1"/>
  <c r="I78" i="7"/>
  <c r="J78" i="7" s="1"/>
  <c r="I79" i="7"/>
  <c r="J79" i="7" s="1"/>
  <c r="R79" i="7" s="1"/>
  <c r="S79" i="7" s="1"/>
  <c r="I80" i="7"/>
  <c r="J80" i="7" s="1"/>
  <c r="I81" i="7"/>
  <c r="J81" i="7" s="1"/>
  <c r="I82" i="7"/>
  <c r="J82" i="7" s="1"/>
  <c r="I83" i="7"/>
  <c r="J83" i="7" s="1"/>
  <c r="R83" i="7" s="1"/>
  <c r="S83" i="7" s="1"/>
  <c r="I84" i="7"/>
  <c r="J84" i="7" s="1"/>
  <c r="I85" i="7"/>
  <c r="J85" i="7" s="1"/>
  <c r="I86" i="7"/>
  <c r="J86" i="7" s="1"/>
  <c r="I87" i="7"/>
  <c r="J87" i="7" s="1"/>
  <c r="R87" i="7" s="1"/>
  <c r="S87" i="7" s="1"/>
  <c r="I88" i="7"/>
  <c r="J88" i="7" s="1"/>
  <c r="I89" i="7"/>
  <c r="J89" i="7" s="1"/>
  <c r="I90" i="7"/>
  <c r="J90" i="7" s="1"/>
  <c r="I91" i="7"/>
  <c r="J91" i="7" s="1"/>
  <c r="R91" i="7" s="1"/>
  <c r="S91" i="7" s="1"/>
  <c r="I92" i="7"/>
  <c r="J92" i="7" s="1"/>
  <c r="I93" i="7"/>
  <c r="J93" i="7" s="1"/>
  <c r="I94" i="7"/>
  <c r="J94" i="7" s="1"/>
  <c r="I95" i="7"/>
  <c r="J95" i="7" s="1"/>
  <c r="R95" i="7" s="1"/>
  <c r="S95" i="7" s="1"/>
  <c r="I96" i="7"/>
  <c r="J96" i="7" s="1"/>
  <c r="I97" i="7"/>
  <c r="J97" i="7" s="1"/>
  <c r="I98" i="7"/>
  <c r="J98" i="7" s="1"/>
  <c r="I99" i="7"/>
  <c r="J99" i="7" s="1"/>
  <c r="R99" i="7" s="1"/>
  <c r="S99" i="7" s="1"/>
  <c r="I100" i="7"/>
  <c r="J100" i="7" s="1"/>
  <c r="I101" i="7"/>
  <c r="J101" i="7" s="1"/>
  <c r="I102" i="7"/>
  <c r="J102" i="7" s="1"/>
  <c r="I103" i="7"/>
  <c r="J103" i="7" s="1"/>
  <c r="R103" i="7" s="1"/>
  <c r="S103" i="7" s="1"/>
  <c r="I104" i="7"/>
  <c r="J104" i="7" s="1"/>
  <c r="I105" i="7"/>
  <c r="J105" i="7" s="1"/>
  <c r="I106" i="7"/>
  <c r="J106" i="7" s="1"/>
  <c r="I107" i="7"/>
  <c r="J107" i="7" s="1"/>
  <c r="R107" i="7" s="1"/>
  <c r="S107" i="7" s="1"/>
  <c r="I108" i="7"/>
  <c r="J108" i="7" s="1"/>
  <c r="I109" i="7"/>
  <c r="J109" i="7" s="1"/>
  <c r="I110" i="7"/>
  <c r="J110" i="7" s="1"/>
  <c r="I111" i="7"/>
  <c r="J111" i="7" s="1"/>
  <c r="R111" i="7" s="1"/>
  <c r="S111" i="7" s="1"/>
  <c r="I112" i="7"/>
  <c r="J112" i="7" s="1"/>
  <c r="I113" i="7"/>
  <c r="J113" i="7" s="1"/>
  <c r="I114" i="7"/>
  <c r="J114" i="7" s="1"/>
  <c r="I115" i="7"/>
  <c r="J115" i="7" s="1"/>
  <c r="R115" i="7" s="1"/>
  <c r="S115" i="7" s="1"/>
  <c r="I116" i="7"/>
  <c r="J116" i="7" s="1"/>
  <c r="I117" i="7"/>
  <c r="J117" i="7" s="1"/>
  <c r="I118" i="7"/>
  <c r="J118" i="7" s="1"/>
  <c r="I119" i="7"/>
  <c r="J119" i="7" s="1"/>
  <c r="R119" i="7" s="1"/>
  <c r="S119" i="7" s="1"/>
  <c r="I120" i="7"/>
  <c r="J120" i="7" s="1"/>
  <c r="I121" i="7"/>
  <c r="J121" i="7" s="1"/>
  <c r="I122" i="7"/>
  <c r="J122" i="7" s="1"/>
  <c r="I123" i="7"/>
  <c r="J123" i="7" s="1"/>
  <c r="R123" i="7" s="1"/>
  <c r="S123" i="7" s="1"/>
  <c r="I124" i="7"/>
  <c r="J124" i="7" s="1"/>
  <c r="I125" i="7"/>
  <c r="J125" i="7" s="1"/>
  <c r="I126" i="7"/>
  <c r="J126" i="7" s="1"/>
  <c r="I127" i="7"/>
  <c r="J127" i="7" s="1"/>
  <c r="R127" i="7" s="1"/>
  <c r="S127" i="7" s="1"/>
  <c r="I128" i="7"/>
  <c r="J128" i="7" s="1"/>
  <c r="I129" i="7"/>
  <c r="J129" i="7" s="1"/>
  <c r="I130" i="7"/>
  <c r="J130" i="7" s="1"/>
  <c r="I131" i="7"/>
  <c r="J131" i="7" s="1"/>
  <c r="R131" i="7" s="1"/>
  <c r="S131" i="7" s="1"/>
  <c r="I132" i="7"/>
  <c r="J132" i="7" s="1"/>
  <c r="I133" i="7"/>
  <c r="J133" i="7" s="1"/>
  <c r="I134" i="7"/>
  <c r="J134" i="7" s="1"/>
  <c r="I135" i="7"/>
  <c r="J135" i="7" s="1"/>
  <c r="R135" i="7" s="1"/>
  <c r="S135" i="7" s="1"/>
  <c r="I136" i="7"/>
  <c r="J136" i="7" s="1"/>
  <c r="I137" i="7"/>
  <c r="J137" i="7" s="1"/>
  <c r="I138" i="7"/>
  <c r="J138" i="7" s="1"/>
  <c r="I139" i="7"/>
  <c r="J139" i="7" s="1"/>
  <c r="R139" i="7" s="1"/>
  <c r="S139" i="7" s="1"/>
  <c r="I140" i="7"/>
  <c r="J140" i="7" s="1"/>
  <c r="I141" i="7"/>
  <c r="J141" i="7" s="1"/>
  <c r="I142" i="7"/>
  <c r="J142" i="7" s="1"/>
  <c r="I143" i="7"/>
  <c r="J143" i="7" s="1"/>
  <c r="R143" i="7" s="1"/>
  <c r="S143" i="7" s="1"/>
  <c r="I144" i="7"/>
  <c r="J144" i="7" s="1"/>
  <c r="I145" i="7"/>
  <c r="J145" i="7" s="1"/>
  <c r="I146" i="7"/>
  <c r="J146" i="7" s="1"/>
  <c r="I147" i="7"/>
  <c r="J147" i="7" s="1"/>
  <c r="R147" i="7" s="1"/>
  <c r="S147" i="7" s="1"/>
  <c r="I148" i="7"/>
  <c r="J148" i="7" s="1"/>
  <c r="I149" i="7"/>
  <c r="J149" i="7" s="1"/>
  <c r="I150" i="7"/>
  <c r="J150" i="7" s="1"/>
  <c r="I151" i="7"/>
  <c r="J151" i="7" s="1"/>
  <c r="R151" i="7" s="1"/>
  <c r="S151" i="7" s="1"/>
  <c r="I152" i="7"/>
  <c r="J152" i="7" s="1"/>
  <c r="I153" i="7"/>
  <c r="J153" i="7" s="1"/>
  <c r="I154" i="7"/>
  <c r="J154" i="7" s="1"/>
  <c r="I155" i="7"/>
  <c r="J155" i="7" s="1"/>
  <c r="R155" i="7" s="1"/>
  <c r="S155" i="7" s="1"/>
  <c r="I156" i="7"/>
  <c r="J156" i="7" s="1"/>
  <c r="I157" i="7"/>
  <c r="J157" i="7" s="1"/>
  <c r="I158" i="7"/>
  <c r="J158" i="7" s="1"/>
  <c r="I159" i="7"/>
  <c r="J159" i="7" s="1"/>
  <c r="R159" i="7" s="1"/>
  <c r="S159" i="7" s="1"/>
  <c r="I160" i="7"/>
  <c r="J160" i="7" s="1"/>
  <c r="I161" i="7"/>
  <c r="J161" i="7" s="1"/>
  <c r="I162" i="7"/>
  <c r="J162" i="7" s="1"/>
  <c r="I163" i="7"/>
  <c r="J163" i="7" s="1"/>
  <c r="R163" i="7" s="1"/>
  <c r="S163" i="7" s="1"/>
  <c r="I164" i="7"/>
  <c r="J164" i="7" s="1"/>
  <c r="I165" i="7"/>
  <c r="J165" i="7" s="1"/>
  <c r="I166" i="7"/>
  <c r="J166" i="7" s="1"/>
  <c r="I167" i="7"/>
  <c r="J167" i="7" s="1"/>
  <c r="R167" i="7" s="1"/>
  <c r="S167" i="7" s="1"/>
  <c r="I168" i="7"/>
  <c r="J168" i="7" s="1"/>
  <c r="I169" i="7"/>
  <c r="J169" i="7" s="1"/>
  <c r="I170" i="7"/>
  <c r="J170" i="7" s="1"/>
  <c r="I171" i="7"/>
  <c r="J171" i="7" s="1"/>
  <c r="R171" i="7" s="1"/>
  <c r="S171" i="7" s="1"/>
  <c r="I172" i="7"/>
  <c r="J172" i="7" s="1"/>
  <c r="I173" i="7"/>
  <c r="J173" i="7" s="1"/>
  <c r="I174" i="7"/>
  <c r="J174" i="7" s="1"/>
  <c r="I175" i="7"/>
  <c r="J175" i="7" s="1"/>
  <c r="R175" i="7" s="1"/>
  <c r="S175" i="7" s="1"/>
  <c r="I176" i="7"/>
  <c r="J176" i="7" s="1"/>
  <c r="I177" i="7"/>
  <c r="J177" i="7" s="1"/>
  <c r="I178" i="7"/>
  <c r="J178" i="7" s="1"/>
  <c r="I179" i="7"/>
  <c r="J179" i="7" s="1"/>
  <c r="R179" i="7" s="1"/>
  <c r="S179" i="7" s="1"/>
  <c r="I180" i="7"/>
  <c r="J180" i="7" s="1"/>
  <c r="I181" i="7"/>
  <c r="J181" i="7" s="1"/>
  <c r="I182" i="7"/>
  <c r="J182" i="7" s="1"/>
  <c r="I183" i="7"/>
  <c r="J183" i="7" s="1"/>
  <c r="R183" i="7" s="1"/>
  <c r="S183" i="7" s="1"/>
  <c r="I184" i="7"/>
  <c r="J184" i="7" s="1"/>
  <c r="I185" i="7"/>
  <c r="J185" i="7" s="1"/>
  <c r="I186" i="7"/>
  <c r="J186" i="7" s="1"/>
  <c r="I187" i="7"/>
  <c r="J187" i="7" s="1"/>
  <c r="R187" i="7" s="1"/>
  <c r="S187" i="7" s="1"/>
  <c r="I188" i="7"/>
  <c r="J188" i="7" s="1"/>
  <c r="I189" i="7"/>
  <c r="J189" i="7" s="1"/>
  <c r="I190" i="7"/>
  <c r="J190" i="7" s="1"/>
  <c r="I191" i="7"/>
  <c r="J191" i="7" s="1"/>
  <c r="R191" i="7" s="1"/>
  <c r="S191" i="7" s="1"/>
  <c r="I192" i="7"/>
  <c r="J192" i="7" s="1"/>
  <c r="I193" i="7"/>
  <c r="J193" i="7" s="1"/>
  <c r="I194" i="7"/>
  <c r="J194" i="7" s="1"/>
  <c r="I195" i="7"/>
  <c r="J195" i="7" s="1"/>
  <c r="R195" i="7" s="1"/>
  <c r="S195" i="7" s="1"/>
  <c r="I196" i="7"/>
  <c r="J196" i="7" s="1"/>
  <c r="I197" i="7"/>
  <c r="J197" i="7" s="1"/>
  <c r="I198" i="7"/>
  <c r="J198" i="7" s="1"/>
  <c r="I199" i="7"/>
  <c r="J199" i="7" s="1"/>
  <c r="R199" i="7" s="1"/>
  <c r="S199" i="7" s="1"/>
  <c r="I200" i="7"/>
  <c r="J200" i="7" s="1"/>
  <c r="I201" i="7"/>
  <c r="J201" i="7" s="1"/>
  <c r="I202" i="7"/>
  <c r="J202" i="7" s="1"/>
  <c r="I203" i="7"/>
  <c r="J203" i="7" s="1"/>
  <c r="R203" i="7" s="1"/>
  <c r="S203" i="7" s="1"/>
  <c r="I204" i="7"/>
  <c r="J204" i="7" s="1"/>
  <c r="I205" i="7"/>
  <c r="J205" i="7" s="1"/>
  <c r="I206" i="7"/>
  <c r="J206" i="7" s="1"/>
  <c r="I207" i="7"/>
  <c r="J207" i="7" s="1"/>
  <c r="R207" i="7" s="1"/>
  <c r="S207" i="7" s="1"/>
  <c r="I208" i="7"/>
  <c r="J208" i="7" s="1"/>
  <c r="I209" i="7"/>
  <c r="J209" i="7" s="1"/>
  <c r="I210" i="7"/>
  <c r="J210" i="7" s="1"/>
  <c r="I211" i="7"/>
  <c r="J211" i="7" s="1"/>
  <c r="R211" i="7" s="1"/>
  <c r="S211" i="7" s="1"/>
  <c r="I212" i="7"/>
  <c r="J212" i="7" s="1"/>
  <c r="I213" i="7"/>
  <c r="J213" i="7" s="1"/>
  <c r="I214" i="7"/>
  <c r="J214" i="7" s="1"/>
  <c r="I215" i="7"/>
  <c r="J215" i="7" s="1"/>
  <c r="R215" i="7" s="1"/>
  <c r="S215" i="7" s="1"/>
  <c r="I216" i="7"/>
  <c r="J216" i="7" s="1"/>
  <c r="I217" i="7"/>
  <c r="J217" i="7" s="1"/>
  <c r="I218" i="7"/>
  <c r="J218" i="7" s="1"/>
  <c r="I219" i="7"/>
  <c r="J219" i="7" s="1"/>
  <c r="R219" i="7" s="1"/>
  <c r="S219" i="7" s="1"/>
  <c r="I220" i="7"/>
  <c r="J220" i="7" s="1"/>
  <c r="I221" i="7"/>
  <c r="J221" i="7" s="1"/>
  <c r="I222" i="7"/>
  <c r="J222" i="7" s="1"/>
  <c r="I223" i="7"/>
  <c r="J223" i="7" s="1"/>
  <c r="R223" i="7" s="1"/>
  <c r="S223" i="7" s="1"/>
  <c r="I224" i="7"/>
  <c r="J224" i="7" s="1"/>
  <c r="I225" i="7"/>
  <c r="J225" i="7" s="1"/>
  <c r="I226" i="7"/>
  <c r="J226" i="7" s="1"/>
  <c r="I227" i="7"/>
  <c r="J227" i="7" s="1"/>
  <c r="R227" i="7" s="1"/>
  <c r="S227" i="7" s="1"/>
  <c r="I228" i="7"/>
  <c r="J228" i="7" s="1"/>
  <c r="I229" i="7"/>
  <c r="J229" i="7" s="1"/>
  <c r="I230" i="7"/>
  <c r="J230" i="7" s="1"/>
  <c r="I231" i="7"/>
  <c r="J231" i="7" s="1"/>
  <c r="R231" i="7" s="1"/>
  <c r="S231" i="7" s="1"/>
  <c r="I232" i="7"/>
  <c r="J232" i="7" s="1"/>
  <c r="I233" i="7"/>
  <c r="J233" i="7" s="1"/>
  <c r="I234" i="7"/>
  <c r="J234" i="7" s="1"/>
  <c r="I235" i="7"/>
  <c r="J235" i="7" s="1"/>
  <c r="R235" i="7" s="1"/>
  <c r="S235" i="7" s="1"/>
  <c r="I236" i="7"/>
  <c r="J236" i="7" s="1"/>
  <c r="I237" i="7"/>
  <c r="J237" i="7" s="1"/>
  <c r="I238" i="7"/>
  <c r="J238" i="7" s="1"/>
  <c r="I239" i="7"/>
  <c r="J239" i="7" s="1"/>
  <c r="R239" i="7" s="1"/>
  <c r="S239" i="7" s="1"/>
  <c r="I240" i="7"/>
  <c r="J240" i="7" s="1"/>
  <c r="I241" i="7"/>
  <c r="J241" i="7" s="1"/>
  <c r="I242" i="7"/>
  <c r="J242" i="7" s="1"/>
  <c r="I243" i="7"/>
  <c r="J243" i="7" s="1"/>
  <c r="R243" i="7" s="1"/>
  <c r="S243" i="7" s="1"/>
  <c r="I244" i="7"/>
  <c r="J244" i="7" s="1"/>
  <c r="I245" i="7"/>
  <c r="J245" i="7" s="1"/>
  <c r="I246" i="7"/>
  <c r="J246" i="7" s="1"/>
  <c r="I247" i="7"/>
  <c r="J247" i="7" s="1"/>
  <c r="R247" i="7" s="1"/>
  <c r="S247" i="7" s="1"/>
  <c r="I248" i="7"/>
  <c r="J248" i="7" s="1"/>
  <c r="I249" i="7"/>
  <c r="J249" i="7" s="1"/>
  <c r="I250" i="7"/>
  <c r="J250" i="7" s="1"/>
  <c r="I251" i="7"/>
  <c r="J251" i="7" s="1"/>
  <c r="R251" i="7" s="1"/>
  <c r="S251" i="7" s="1"/>
  <c r="I252" i="7"/>
  <c r="J252" i="7" s="1"/>
  <c r="I253" i="7"/>
  <c r="J253" i="7" s="1"/>
  <c r="I254" i="7"/>
  <c r="J254" i="7" s="1"/>
  <c r="I255" i="7"/>
  <c r="J255" i="7" s="1"/>
  <c r="R255" i="7" s="1"/>
  <c r="S255" i="7" s="1"/>
  <c r="I256" i="7"/>
  <c r="J256" i="7" s="1"/>
  <c r="I257" i="7"/>
  <c r="J257" i="7" s="1"/>
  <c r="I258" i="7"/>
  <c r="J258" i="7" s="1"/>
  <c r="I259" i="7"/>
  <c r="J259" i="7" s="1"/>
  <c r="R259" i="7" s="1"/>
  <c r="S259" i="7" s="1"/>
  <c r="I260" i="7"/>
  <c r="J260" i="7" s="1"/>
  <c r="I261" i="7"/>
  <c r="J261" i="7" s="1"/>
  <c r="I262" i="7"/>
  <c r="J262" i="7" s="1"/>
  <c r="I263" i="7"/>
  <c r="J263" i="7" s="1"/>
  <c r="R263" i="7" s="1"/>
  <c r="S263" i="7" s="1"/>
  <c r="I264" i="7"/>
  <c r="J264" i="7" s="1"/>
  <c r="I265" i="7"/>
  <c r="J265" i="7" s="1"/>
  <c r="I266" i="7"/>
  <c r="J266" i="7" s="1"/>
  <c r="I267" i="7"/>
  <c r="J267" i="7" s="1"/>
  <c r="R267" i="7" s="1"/>
  <c r="S267" i="7" s="1"/>
  <c r="I268" i="7"/>
  <c r="J268" i="7" s="1"/>
  <c r="I269" i="7"/>
  <c r="J269" i="7" s="1"/>
  <c r="I270" i="7"/>
  <c r="J270" i="7" s="1"/>
  <c r="I271" i="7"/>
  <c r="J271" i="7" s="1"/>
  <c r="R271" i="7" s="1"/>
  <c r="S271" i="7" s="1"/>
  <c r="I272" i="7"/>
  <c r="J272" i="7" s="1"/>
  <c r="I273" i="7"/>
  <c r="J273" i="7" s="1"/>
  <c r="I274" i="7"/>
  <c r="J274" i="7" s="1"/>
  <c r="I275" i="7"/>
  <c r="J275" i="7" s="1"/>
  <c r="R275" i="7" s="1"/>
  <c r="S275" i="7" s="1"/>
  <c r="I276" i="7"/>
  <c r="J276" i="7" s="1"/>
  <c r="I277" i="7"/>
  <c r="J277" i="7" s="1"/>
  <c r="I278" i="7"/>
  <c r="J278" i="7" s="1"/>
  <c r="I279" i="7"/>
  <c r="J279" i="7" s="1"/>
  <c r="R279" i="7" s="1"/>
  <c r="S279" i="7" s="1"/>
  <c r="I280" i="7"/>
  <c r="J280" i="7" s="1"/>
  <c r="I281" i="7"/>
  <c r="J281" i="7" s="1"/>
  <c r="I282" i="7"/>
  <c r="J282" i="7" s="1"/>
  <c r="I283" i="7"/>
  <c r="J283" i="7" s="1"/>
  <c r="R283" i="7" s="1"/>
  <c r="S283" i="7" s="1"/>
  <c r="I284" i="7"/>
  <c r="J284" i="7" s="1"/>
  <c r="I285" i="7"/>
  <c r="J285" i="7" s="1"/>
  <c r="I286" i="7"/>
  <c r="J286" i="7" s="1"/>
  <c r="I287" i="7"/>
  <c r="J287" i="7" s="1"/>
  <c r="R287" i="7" s="1"/>
  <c r="S287" i="7" s="1"/>
  <c r="I288" i="7"/>
  <c r="J288" i="7" s="1"/>
  <c r="I289" i="7"/>
  <c r="J289" i="7" s="1"/>
  <c r="I290" i="7"/>
  <c r="J290" i="7" s="1"/>
  <c r="I291" i="7"/>
  <c r="J291" i="7" s="1"/>
  <c r="R291" i="7" s="1"/>
  <c r="S291" i="7" s="1"/>
  <c r="I292" i="7"/>
  <c r="J292" i="7" s="1"/>
  <c r="I293" i="7"/>
  <c r="J293" i="7" s="1"/>
  <c r="I294" i="7"/>
  <c r="J294" i="7" s="1"/>
  <c r="I295" i="7"/>
  <c r="J295" i="7" s="1"/>
  <c r="R295" i="7" s="1"/>
  <c r="S295" i="7" s="1"/>
  <c r="I296" i="7"/>
  <c r="J296" i="7" s="1"/>
  <c r="I297" i="7"/>
  <c r="J297" i="7" s="1"/>
  <c r="I298" i="7"/>
  <c r="J298" i="7" s="1"/>
  <c r="I299" i="7"/>
  <c r="J299" i="7" s="1"/>
  <c r="R299" i="7" s="1"/>
  <c r="S299" i="7" s="1"/>
  <c r="I300" i="7"/>
  <c r="J300" i="7" s="1"/>
  <c r="I301" i="7"/>
  <c r="J301" i="7" s="1"/>
  <c r="I302" i="7"/>
  <c r="J302" i="7" s="1"/>
  <c r="I303" i="7"/>
  <c r="J303" i="7" s="1"/>
  <c r="R303" i="7" s="1"/>
  <c r="S303" i="7" s="1"/>
  <c r="I304" i="7"/>
  <c r="J304" i="7" s="1"/>
  <c r="I305" i="7"/>
  <c r="J305" i="7" s="1"/>
  <c r="I306" i="7"/>
  <c r="J306" i="7" s="1"/>
  <c r="I307" i="7"/>
  <c r="J307" i="7" s="1"/>
  <c r="R307" i="7" s="1"/>
  <c r="S307" i="7" s="1"/>
  <c r="I308" i="7"/>
  <c r="J308" i="7" s="1"/>
  <c r="I309" i="7"/>
  <c r="J309" i="7" s="1"/>
  <c r="I310" i="7"/>
  <c r="J310" i="7" s="1"/>
  <c r="I311" i="7"/>
  <c r="J311" i="7" s="1"/>
  <c r="R311" i="7" s="1"/>
  <c r="S311" i="7" s="1"/>
  <c r="I312" i="7"/>
  <c r="J312" i="7" s="1"/>
  <c r="I313" i="7"/>
  <c r="J313" i="7" s="1"/>
  <c r="I314" i="7"/>
  <c r="J314" i="7" s="1"/>
  <c r="I315" i="7"/>
  <c r="J315" i="7" s="1"/>
  <c r="R315" i="7" s="1"/>
  <c r="S315" i="7" s="1"/>
  <c r="I316" i="7"/>
  <c r="J316" i="7" s="1"/>
  <c r="I317" i="7"/>
  <c r="J317" i="7" s="1"/>
  <c r="I318" i="7"/>
  <c r="J318" i="7" s="1"/>
  <c r="I319" i="7"/>
  <c r="J319" i="7" s="1"/>
  <c r="R319" i="7" s="1"/>
  <c r="S319" i="7" s="1"/>
  <c r="I320" i="7"/>
  <c r="J320" i="7" s="1"/>
  <c r="I321" i="7"/>
  <c r="J321" i="7" s="1"/>
  <c r="I322" i="7"/>
  <c r="J322" i="7" s="1"/>
  <c r="I323" i="7"/>
  <c r="J323" i="7" s="1"/>
  <c r="R323" i="7" s="1"/>
  <c r="S323" i="7" s="1"/>
  <c r="I324" i="7"/>
  <c r="J324" i="7" s="1"/>
  <c r="I325" i="7"/>
  <c r="J325" i="7" s="1"/>
  <c r="I326" i="7"/>
  <c r="J326" i="7" s="1"/>
  <c r="I327" i="7"/>
  <c r="J327" i="7" s="1"/>
  <c r="R327" i="7" s="1"/>
  <c r="S327" i="7" s="1"/>
  <c r="I328" i="7"/>
  <c r="J328" i="7" s="1"/>
  <c r="I329" i="7"/>
  <c r="J329" i="7" s="1"/>
  <c r="I330" i="7"/>
  <c r="J330" i="7" s="1"/>
  <c r="I331" i="7"/>
  <c r="J331" i="7" s="1"/>
  <c r="R331" i="7" s="1"/>
  <c r="S331" i="7" s="1"/>
  <c r="I332" i="7"/>
  <c r="J332" i="7" s="1"/>
  <c r="I333" i="7"/>
  <c r="J333" i="7" s="1"/>
  <c r="I334" i="7"/>
  <c r="J334" i="7" s="1"/>
  <c r="I335" i="7"/>
  <c r="J335" i="7" s="1"/>
  <c r="R335" i="7" s="1"/>
  <c r="S335" i="7" s="1"/>
  <c r="I336" i="7"/>
  <c r="J336" i="7" s="1"/>
  <c r="I337" i="7"/>
  <c r="J337" i="7" s="1"/>
  <c r="I338" i="7"/>
  <c r="J338" i="7" s="1"/>
  <c r="I339" i="7"/>
  <c r="J339" i="7" s="1"/>
  <c r="R339" i="7" s="1"/>
  <c r="S339" i="7" s="1"/>
  <c r="I340" i="7"/>
  <c r="J340" i="7" s="1"/>
  <c r="I341" i="7"/>
  <c r="J341" i="7" s="1"/>
  <c r="I342" i="7"/>
  <c r="J342" i="7" s="1"/>
  <c r="I343" i="7"/>
  <c r="J343" i="7" s="1"/>
  <c r="R343" i="7" s="1"/>
  <c r="S343" i="7" s="1"/>
  <c r="I344" i="7"/>
  <c r="J344" i="7" s="1"/>
  <c r="I345" i="7"/>
  <c r="J345" i="7" s="1"/>
  <c r="I346" i="7"/>
  <c r="J346" i="7" s="1"/>
  <c r="I347" i="7"/>
  <c r="J347" i="7" s="1"/>
  <c r="R347" i="7" s="1"/>
  <c r="S347" i="7" s="1"/>
  <c r="I348" i="7"/>
  <c r="J348" i="7" s="1"/>
  <c r="I349" i="7"/>
  <c r="J349" i="7" s="1"/>
  <c r="I350" i="7"/>
  <c r="J350" i="7" s="1"/>
  <c r="I351" i="7"/>
  <c r="J351" i="7" s="1"/>
  <c r="R351" i="7" s="1"/>
  <c r="S351" i="7" s="1"/>
  <c r="I352" i="7"/>
  <c r="J352" i="7" s="1"/>
  <c r="I353" i="7"/>
  <c r="J353" i="7" s="1"/>
  <c r="I354" i="7"/>
  <c r="J354" i="7" s="1"/>
  <c r="I355" i="7"/>
  <c r="J355" i="7" s="1"/>
  <c r="R355" i="7" s="1"/>
  <c r="S355" i="7" s="1"/>
  <c r="I356" i="7"/>
  <c r="J356" i="7" s="1"/>
  <c r="I357" i="7"/>
  <c r="J357" i="7" s="1"/>
  <c r="I358" i="7"/>
  <c r="J358" i="7" s="1"/>
  <c r="I359" i="7"/>
  <c r="J359" i="7" s="1"/>
  <c r="R359" i="7" s="1"/>
  <c r="S359" i="7" s="1"/>
  <c r="I360" i="7"/>
  <c r="J360" i="7" s="1"/>
  <c r="I361" i="7"/>
  <c r="J361" i="7" s="1"/>
  <c r="I362" i="7"/>
  <c r="J362" i="7" s="1"/>
  <c r="I363" i="7"/>
  <c r="J363" i="7" s="1"/>
  <c r="R363" i="7" s="1"/>
  <c r="S363" i="7" s="1"/>
  <c r="I364" i="7"/>
  <c r="J364" i="7" s="1"/>
  <c r="I365" i="7"/>
  <c r="J365" i="7" s="1"/>
  <c r="I366" i="7"/>
  <c r="J366" i="7" s="1"/>
  <c r="I367" i="7"/>
  <c r="J367" i="7" s="1"/>
  <c r="R367" i="7" s="1"/>
  <c r="S367" i="7" s="1"/>
  <c r="I368" i="7"/>
  <c r="J368" i="7" s="1"/>
  <c r="I369" i="7"/>
  <c r="J369" i="7" s="1"/>
  <c r="I370" i="7"/>
  <c r="J370" i="7" s="1"/>
  <c r="I371" i="7"/>
  <c r="J371" i="7" s="1"/>
  <c r="R371" i="7" s="1"/>
  <c r="S371" i="7" s="1"/>
  <c r="I372" i="7"/>
  <c r="J372" i="7" s="1"/>
  <c r="I373" i="7"/>
  <c r="J373" i="7" s="1"/>
  <c r="I374" i="7"/>
  <c r="J374" i="7" s="1"/>
  <c r="I375" i="7"/>
  <c r="J375" i="7" s="1"/>
  <c r="R375" i="7" s="1"/>
  <c r="S375" i="7" s="1"/>
  <c r="I376" i="7"/>
  <c r="J376" i="7" s="1"/>
  <c r="I377" i="7"/>
  <c r="J377" i="7" s="1"/>
  <c r="I378" i="7"/>
  <c r="J378" i="7" s="1"/>
  <c r="I379" i="7"/>
  <c r="J379" i="7" s="1"/>
  <c r="R379" i="7" s="1"/>
  <c r="S379" i="7" s="1"/>
  <c r="I380" i="7"/>
  <c r="J380" i="7" s="1"/>
  <c r="I381" i="7"/>
  <c r="J381" i="7" s="1"/>
  <c r="I382" i="7"/>
  <c r="J382" i="7" s="1"/>
  <c r="I383" i="7"/>
  <c r="J383" i="7" s="1"/>
  <c r="R383" i="7" s="1"/>
  <c r="S383" i="7" s="1"/>
  <c r="I384" i="7"/>
  <c r="J384" i="7" s="1"/>
  <c r="I385" i="7"/>
  <c r="J385" i="7" s="1"/>
  <c r="I386" i="7"/>
  <c r="J386" i="7" s="1"/>
  <c r="I387" i="7"/>
  <c r="J387" i="7" s="1"/>
  <c r="R387" i="7" s="1"/>
  <c r="S387" i="7" s="1"/>
  <c r="I388" i="7"/>
  <c r="J388" i="7" s="1"/>
  <c r="I389" i="7"/>
  <c r="J389" i="7" s="1"/>
  <c r="I390" i="7"/>
  <c r="J390" i="7" s="1"/>
  <c r="I391" i="7"/>
  <c r="J391" i="7" s="1"/>
  <c r="R391" i="7" s="1"/>
  <c r="S391" i="7" s="1"/>
  <c r="I392" i="7"/>
  <c r="J392" i="7" s="1"/>
  <c r="I393" i="7"/>
  <c r="J393" i="7" s="1"/>
  <c r="I394" i="7"/>
  <c r="J394" i="7" s="1"/>
  <c r="I395" i="7"/>
  <c r="J395" i="7" s="1"/>
  <c r="R395" i="7" s="1"/>
  <c r="S395" i="7" s="1"/>
  <c r="I396" i="7"/>
  <c r="J396" i="7" s="1"/>
  <c r="I397" i="7"/>
  <c r="J397" i="7" s="1"/>
  <c r="I398" i="7"/>
  <c r="J398" i="7" s="1"/>
  <c r="I399" i="7"/>
  <c r="J399" i="7" s="1"/>
  <c r="R399" i="7" s="1"/>
  <c r="S399" i="7" s="1"/>
  <c r="I400" i="7"/>
  <c r="J400" i="7" s="1"/>
  <c r="I401" i="7"/>
  <c r="J401" i="7" s="1"/>
  <c r="I402" i="7"/>
  <c r="J402" i="7" s="1"/>
  <c r="I403" i="7"/>
  <c r="J403" i="7" s="1"/>
  <c r="R403" i="7" s="1"/>
  <c r="S403" i="7" s="1"/>
  <c r="I404" i="7"/>
  <c r="J404" i="7" s="1"/>
  <c r="I405" i="7"/>
  <c r="J405" i="7" s="1"/>
  <c r="I406" i="7"/>
  <c r="J406" i="7" s="1"/>
  <c r="I407" i="7"/>
  <c r="J407" i="7" s="1"/>
  <c r="R407" i="7" s="1"/>
  <c r="S407" i="7" s="1"/>
  <c r="I408" i="7"/>
  <c r="J408" i="7" s="1"/>
  <c r="I409" i="7"/>
  <c r="J409" i="7" s="1"/>
  <c r="I410" i="7"/>
  <c r="J410" i="7" s="1"/>
  <c r="I411" i="7"/>
  <c r="J411" i="7" s="1"/>
  <c r="R411" i="7" s="1"/>
  <c r="S411" i="7" s="1"/>
  <c r="I412" i="7"/>
  <c r="J412" i="7" s="1"/>
  <c r="I413" i="7"/>
  <c r="J413" i="7" s="1"/>
  <c r="I414" i="7"/>
  <c r="J414" i="7" s="1"/>
  <c r="I415" i="7"/>
  <c r="J415" i="7" s="1"/>
  <c r="R415" i="7" s="1"/>
  <c r="S415" i="7" s="1"/>
  <c r="I416" i="7"/>
  <c r="J416" i="7" s="1"/>
  <c r="I417" i="7"/>
  <c r="J417" i="7" s="1"/>
  <c r="I418" i="7"/>
  <c r="J418" i="7" s="1"/>
  <c r="I419" i="7"/>
  <c r="J419" i="7" s="1"/>
  <c r="R419" i="7" s="1"/>
  <c r="S419" i="7" s="1"/>
  <c r="I420" i="7"/>
  <c r="J420" i="7" s="1"/>
  <c r="I421" i="7"/>
  <c r="J421" i="7" s="1"/>
  <c r="I422" i="7"/>
  <c r="J422" i="7" s="1"/>
  <c r="I423" i="7"/>
  <c r="J423" i="7" s="1"/>
  <c r="R423" i="7" s="1"/>
  <c r="S423" i="7" s="1"/>
  <c r="I424" i="7"/>
  <c r="J424" i="7" s="1"/>
  <c r="I425" i="7"/>
  <c r="J425" i="7" s="1"/>
  <c r="I426" i="7"/>
  <c r="J426" i="7" s="1"/>
  <c r="I427" i="7"/>
  <c r="J427" i="7" s="1"/>
  <c r="R427" i="7" s="1"/>
  <c r="S427" i="7" s="1"/>
  <c r="I428" i="7"/>
  <c r="J428" i="7" s="1"/>
  <c r="I429" i="7"/>
  <c r="J429" i="7" s="1"/>
  <c r="I430" i="7"/>
  <c r="J430" i="7" s="1"/>
  <c r="I431" i="7"/>
  <c r="J431" i="7" s="1"/>
  <c r="R431" i="7" s="1"/>
  <c r="S431" i="7" s="1"/>
  <c r="I432" i="7"/>
  <c r="J432" i="7" s="1"/>
  <c r="I433" i="7"/>
  <c r="J433" i="7" s="1"/>
  <c r="I434" i="7"/>
  <c r="J434" i="7" s="1"/>
  <c r="I435" i="7"/>
  <c r="J435" i="7" s="1"/>
  <c r="R435" i="7" s="1"/>
  <c r="S435" i="7" s="1"/>
  <c r="I436" i="7"/>
  <c r="J436" i="7" s="1"/>
  <c r="I437" i="7"/>
  <c r="J437" i="7" s="1"/>
  <c r="I438" i="7"/>
  <c r="J438" i="7" s="1"/>
  <c r="I439" i="7"/>
  <c r="J439" i="7" s="1"/>
  <c r="R439" i="7" s="1"/>
  <c r="S439" i="7" s="1"/>
  <c r="I440" i="7"/>
  <c r="J440" i="7" s="1"/>
  <c r="I441" i="7"/>
  <c r="J441" i="7" s="1"/>
  <c r="I442" i="7"/>
  <c r="J442" i="7" s="1"/>
  <c r="I443" i="7"/>
  <c r="J443" i="7" s="1"/>
  <c r="R443" i="7" s="1"/>
  <c r="S443" i="7" s="1"/>
  <c r="I444" i="7"/>
  <c r="J444" i="7" s="1"/>
  <c r="I445" i="7"/>
  <c r="J445" i="7" s="1"/>
  <c r="I446" i="7"/>
  <c r="J446" i="7" s="1"/>
  <c r="I447" i="7"/>
  <c r="J447" i="7" s="1"/>
  <c r="R447" i="7" s="1"/>
  <c r="S447" i="7" s="1"/>
  <c r="I448" i="7"/>
  <c r="J448" i="7" s="1"/>
  <c r="I449" i="7"/>
  <c r="J449" i="7" s="1"/>
  <c r="I450" i="7"/>
  <c r="J450" i="7" s="1"/>
  <c r="I451" i="7"/>
  <c r="J451" i="7" s="1"/>
  <c r="R451" i="7" s="1"/>
  <c r="S451" i="7" s="1"/>
  <c r="I452" i="7"/>
  <c r="J452" i="7" s="1"/>
  <c r="I453" i="7"/>
  <c r="J453" i="7" s="1"/>
  <c r="I454" i="7"/>
  <c r="J454" i="7" s="1"/>
  <c r="I455" i="7"/>
  <c r="J455" i="7" s="1"/>
  <c r="R455" i="7" s="1"/>
  <c r="S455" i="7" s="1"/>
  <c r="I456" i="7"/>
  <c r="J456" i="7" s="1"/>
  <c r="I457" i="7"/>
  <c r="J457" i="7" s="1"/>
  <c r="I458" i="7"/>
  <c r="J458" i="7" s="1"/>
  <c r="I459" i="7"/>
  <c r="J459" i="7" s="1"/>
  <c r="R459" i="7" s="1"/>
  <c r="S459" i="7" s="1"/>
  <c r="I460" i="7"/>
  <c r="J460" i="7" s="1"/>
  <c r="I461" i="7"/>
  <c r="J461" i="7" s="1"/>
  <c r="I462" i="7"/>
  <c r="J462" i="7" s="1"/>
  <c r="I463" i="7"/>
  <c r="J463" i="7" s="1"/>
  <c r="R463" i="7" s="1"/>
  <c r="S463" i="7" s="1"/>
  <c r="I464" i="7"/>
  <c r="J464" i="7" s="1"/>
  <c r="I465" i="7"/>
  <c r="J465" i="7" s="1"/>
  <c r="I466" i="7"/>
  <c r="J466" i="7" s="1"/>
  <c r="I467" i="7"/>
  <c r="J467" i="7" s="1"/>
  <c r="R467" i="7" s="1"/>
  <c r="S467" i="7" s="1"/>
  <c r="I468" i="7"/>
  <c r="J468" i="7" s="1"/>
  <c r="I469" i="7"/>
  <c r="J469" i="7" s="1"/>
  <c r="I470" i="7"/>
  <c r="J470" i="7" s="1"/>
  <c r="I471" i="7"/>
  <c r="J471" i="7" s="1"/>
  <c r="R471" i="7" s="1"/>
  <c r="S471" i="7" s="1"/>
  <c r="I472" i="7"/>
  <c r="J472" i="7" s="1"/>
  <c r="I473" i="7"/>
  <c r="J473" i="7" s="1"/>
  <c r="I474" i="7"/>
  <c r="J474" i="7" s="1"/>
  <c r="I475" i="7"/>
  <c r="J475" i="7" s="1"/>
  <c r="R475" i="7" s="1"/>
  <c r="S475" i="7" s="1"/>
  <c r="I476" i="7"/>
  <c r="J476" i="7" s="1"/>
  <c r="I477" i="7"/>
  <c r="J477" i="7" s="1"/>
  <c r="I478" i="7"/>
  <c r="J478" i="7" s="1"/>
  <c r="I479" i="7"/>
  <c r="J479" i="7" s="1"/>
  <c r="R479" i="7" s="1"/>
  <c r="S479" i="7" s="1"/>
  <c r="I480" i="7"/>
  <c r="J480" i="7" s="1"/>
  <c r="I481" i="7"/>
  <c r="J481" i="7" s="1"/>
  <c r="I482" i="7"/>
  <c r="J482" i="7" s="1"/>
  <c r="I483" i="7"/>
  <c r="J483" i="7" s="1"/>
  <c r="R483" i="7" s="1"/>
  <c r="S483" i="7" s="1"/>
  <c r="I484" i="7"/>
  <c r="J484" i="7" s="1"/>
  <c r="I485" i="7"/>
  <c r="J485" i="7" s="1"/>
  <c r="I486" i="7"/>
  <c r="J486" i="7" s="1"/>
  <c r="I487" i="7"/>
  <c r="J487" i="7" s="1"/>
  <c r="R487" i="7" s="1"/>
  <c r="S487" i="7" s="1"/>
  <c r="I488" i="7"/>
  <c r="J488" i="7" s="1"/>
  <c r="I489" i="7"/>
  <c r="J489" i="7" s="1"/>
  <c r="I490" i="7"/>
  <c r="J490" i="7" s="1"/>
  <c r="I491" i="7"/>
  <c r="J491" i="7" s="1"/>
  <c r="R491" i="7" s="1"/>
  <c r="S491" i="7" s="1"/>
  <c r="I492" i="7"/>
  <c r="J492" i="7" s="1"/>
  <c r="I493" i="7"/>
  <c r="J493" i="7" s="1"/>
  <c r="I494" i="7"/>
  <c r="J494" i="7" s="1"/>
  <c r="I495" i="7"/>
  <c r="J495" i="7" s="1"/>
  <c r="R495" i="7" s="1"/>
  <c r="S495" i="7" s="1"/>
  <c r="I496" i="7"/>
  <c r="J496" i="7" s="1"/>
  <c r="I497" i="7"/>
  <c r="J497" i="7" s="1"/>
  <c r="I498" i="7"/>
  <c r="J498" i="7" s="1"/>
  <c r="I499" i="7"/>
  <c r="J499" i="7" s="1"/>
  <c r="R499" i="7" s="1"/>
  <c r="S499" i="7" s="1"/>
  <c r="I500" i="7"/>
  <c r="J500" i="7" s="1"/>
  <c r="I501" i="7"/>
  <c r="J501" i="7" s="1"/>
  <c r="I502" i="7"/>
  <c r="J502" i="7" s="1"/>
  <c r="I503" i="7"/>
  <c r="J503" i="7" s="1"/>
  <c r="R503" i="7" s="1"/>
  <c r="S503" i="7" s="1"/>
  <c r="I504" i="7"/>
  <c r="J504" i="7" s="1"/>
  <c r="I505" i="7"/>
  <c r="J505" i="7" s="1"/>
  <c r="I506" i="7"/>
  <c r="J506" i="7" s="1"/>
  <c r="I507" i="7"/>
  <c r="J507" i="7" s="1"/>
  <c r="R507" i="7" s="1"/>
  <c r="S507" i="7" s="1"/>
  <c r="I508" i="7"/>
  <c r="J508" i="7" s="1"/>
  <c r="I509" i="7"/>
  <c r="J509" i="7" s="1"/>
  <c r="I510" i="7"/>
  <c r="J510" i="7" s="1"/>
  <c r="I511" i="7"/>
  <c r="J511" i="7" s="1"/>
  <c r="R511" i="7" s="1"/>
  <c r="S511" i="7" s="1"/>
  <c r="I512" i="7"/>
  <c r="J512" i="7" s="1"/>
  <c r="I513" i="7"/>
  <c r="J513" i="7" s="1"/>
  <c r="I514" i="7"/>
  <c r="J514" i="7" s="1"/>
  <c r="I515" i="7"/>
  <c r="J515" i="7" s="1"/>
  <c r="R515" i="7" s="1"/>
  <c r="S515" i="7" s="1"/>
  <c r="I516" i="7"/>
  <c r="J516" i="7" s="1"/>
  <c r="I517" i="7"/>
  <c r="J517" i="7" s="1"/>
  <c r="I518" i="7"/>
  <c r="J518" i="7" s="1"/>
  <c r="I519" i="7"/>
  <c r="J519" i="7" s="1"/>
  <c r="R519" i="7" s="1"/>
  <c r="S519" i="7" s="1"/>
  <c r="I520" i="7"/>
  <c r="J520" i="7" s="1"/>
  <c r="I521" i="7"/>
  <c r="J521" i="7" s="1"/>
  <c r="I522" i="7"/>
  <c r="J522" i="7" s="1"/>
  <c r="I523" i="7"/>
  <c r="J523" i="7" s="1"/>
  <c r="R523" i="7" s="1"/>
  <c r="S523" i="7" s="1"/>
  <c r="I524" i="7"/>
  <c r="J524" i="7" s="1"/>
  <c r="I525" i="7"/>
  <c r="J525" i="7" s="1"/>
  <c r="I526" i="7"/>
  <c r="J526" i="7" s="1"/>
  <c r="I527" i="7"/>
  <c r="J527" i="7" s="1"/>
  <c r="R527" i="7" s="1"/>
  <c r="S527" i="7" s="1"/>
  <c r="I528" i="7"/>
  <c r="J528" i="7" s="1"/>
  <c r="I529" i="7"/>
  <c r="J529" i="7" s="1"/>
  <c r="I530" i="7"/>
  <c r="J530" i="7" s="1"/>
  <c r="I531" i="7"/>
  <c r="J531" i="7" s="1"/>
  <c r="R531" i="7" s="1"/>
  <c r="S531" i="7" s="1"/>
  <c r="I532" i="7"/>
  <c r="J532" i="7" s="1"/>
  <c r="I533" i="7"/>
  <c r="J533" i="7" s="1"/>
  <c r="I534" i="7"/>
  <c r="J534" i="7" s="1"/>
  <c r="I535" i="7"/>
  <c r="J535" i="7" s="1"/>
  <c r="R535" i="7" s="1"/>
  <c r="S535" i="7" s="1"/>
  <c r="I536" i="7"/>
  <c r="J536" i="7" s="1"/>
  <c r="I537" i="7"/>
  <c r="J537" i="7" s="1"/>
  <c r="I538" i="7"/>
  <c r="J538" i="7" s="1"/>
  <c r="I539" i="7"/>
  <c r="J539" i="7" s="1"/>
  <c r="R539" i="7" s="1"/>
  <c r="S539" i="7" s="1"/>
  <c r="I540" i="7"/>
  <c r="J540" i="7" s="1"/>
  <c r="I541" i="7"/>
  <c r="J541" i="7" s="1"/>
  <c r="I542" i="7"/>
  <c r="J542" i="7" s="1"/>
  <c r="I543" i="7"/>
  <c r="J543" i="7" s="1"/>
  <c r="R543" i="7" s="1"/>
  <c r="S543" i="7" s="1"/>
  <c r="I544" i="7"/>
  <c r="J544" i="7" s="1"/>
  <c r="I545" i="7"/>
  <c r="J545" i="7" s="1"/>
  <c r="I546" i="7"/>
  <c r="J546" i="7" s="1"/>
  <c r="I547" i="7"/>
  <c r="J547" i="7" s="1"/>
  <c r="R547" i="7" s="1"/>
  <c r="S547" i="7" s="1"/>
  <c r="I548" i="7"/>
  <c r="J548" i="7" s="1"/>
  <c r="I549" i="7"/>
  <c r="J549" i="7" s="1"/>
  <c r="I550" i="7"/>
  <c r="J550" i="7" s="1"/>
  <c r="I551" i="7"/>
  <c r="J551" i="7" s="1"/>
  <c r="R551" i="7" s="1"/>
  <c r="S551" i="7" s="1"/>
  <c r="I552" i="7"/>
  <c r="J552" i="7" s="1"/>
  <c r="I553" i="7"/>
  <c r="J553" i="7" s="1"/>
  <c r="I554" i="7"/>
  <c r="J554" i="7" s="1"/>
  <c r="I555" i="7"/>
  <c r="J555" i="7" s="1"/>
  <c r="R555" i="7" s="1"/>
  <c r="S555" i="7" s="1"/>
  <c r="I556" i="7"/>
  <c r="J556" i="7" s="1"/>
  <c r="I557" i="7"/>
  <c r="J557" i="7" s="1"/>
  <c r="I558" i="7"/>
  <c r="J558" i="7" s="1"/>
  <c r="I559" i="7"/>
  <c r="J559" i="7" s="1"/>
  <c r="R559" i="7" s="1"/>
  <c r="S559" i="7" s="1"/>
  <c r="I560" i="7"/>
  <c r="J560" i="7" s="1"/>
  <c r="I561" i="7"/>
  <c r="J561" i="7" s="1"/>
  <c r="I562" i="7"/>
  <c r="J562" i="7" s="1"/>
  <c r="I563" i="7"/>
  <c r="J563" i="7" s="1"/>
  <c r="R563" i="7" s="1"/>
  <c r="S563" i="7" s="1"/>
  <c r="I564" i="7"/>
  <c r="J564" i="7" s="1"/>
  <c r="I565" i="7"/>
  <c r="J565" i="7" s="1"/>
  <c r="I566" i="7"/>
  <c r="J566" i="7" s="1"/>
  <c r="I567" i="7"/>
  <c r="J567" i="7" s="1"/>
  <c r="R567" i="7" s="1"/>
  <c r="S567" i="7" s="1"/>
  <c r="I568" i="7"/>
  <c r="J568" i="7" s="1"/>
  <c r="I569" i="7"/>
  <c r="J569" i="7" s="1"/>
  <c r="I570" i="7"/>
  <c r="J570" i="7" s="1"/>
  <c r="I571" i="7"/>
  <c r="J571" i="7" s="1"/>
  <c r="R571" i="7" s="1"/>
  <c r="S571" i="7" s="1"/>
  <c r="I572" i="7"/>
  <c r="J572" i="7" s="1"/>
  <c r="I573" i="7"/>
  <c r="J573" i="7" s="1"/>
  <c r="I574" i="7"/>
  <c r="J574" i="7" s="1"/>
  <c r="I575" i="7"/>
  <c r="J575" i="7" s="1"/>
  <c r="R575" i="7" s="1"/>
  <c r="S575" i="7" s="1"/>
  <c r="I576" i="7"/>
  <c r="J576" i="7" s="1"/>
  <c r="I577" i="7"/>
  <c r="J577" i="7" s="1"/>
  <c r="I578" i="7"/>
  <c r="J578" i="7" s="1"/>
  <c r="I579" i="7"/>
  <c r="J579" i="7" s="1"/>
  <c r="R579" i="7" s="1"/>
  <c r="S579" i="7" s="1"/>
  <c r="I580" i="7"/>
  <c r="J580" i="7" s="1"/>
  <c r="I581" i="7"/>
  <c r="J581" i="7" s="1"/>
  <c r="I582" i="7"/>
  <c r="J582" i="7" s="1"/>
  <c r="I583" i="7"/>
  <c r="J583" i="7" s="1"/>
  <c r="R583" i="7" s="1"/>
  <c r="S583" i="7" s="1"/>
  <c r="I584" i="7"/>
  <c r="J584" i="7" s="1"/>
  <c r="I585" i="7"/>
  <c r="J585" i="7" s="1"/>
  <c r="I586" i="7"/>
  <c r="J586" i="7" s="1"/>
  <c r="I587" i="7"/>
  <c r="J587" i="7" s="1"/>
  <c r="R587" i="7" s="1"/>
  <c r="S587" i="7" s="1"/>
  <c r="I588" i="7"/>
  <c r="J588" i="7" s="1"/>
  <c r="I589" i="7"/>
  <c r="J589" i="7" s="1"/>
  <c r="I590" i="7"/>
  <c r="J590" i="7" s="1"/>
  <c r="I591" i="7"/>
  <c r="J591" i="7" s="1"/>
  <c r="R591" i="7" s="1"/>
  <c r="S591" i="7" s="1"/>
  <c r="I592" i="7"/>
  <c r="J592" i="7" s="1"/>
  <c r="I593" i="7"/>
  <c r="J593" i="7" s="1"/>
  <c r="I594" i="7"/>
  <c r="J594" i="7" s="1"/>
  <c r="I595" i="7"/>
  <c r="J595" i="7" s="1"/>
  <c r="R595" i="7" s="1"/>
  <c r="S595" i="7" s="1"/>
  <c r="I596" i="7"/>
  <c r="J596" i="7" s="1"/>
  <c r="I597" i="7"/>
  <c r="J597" i="7" s="1"/>
  <c r="I598" i="7"/>
  <c r="J598" i="7" s="1"/>
  <c r="I599" i="7"/>
  <c r="J599" i="7" s="1"/>
  <c r="R599" i="7" s="1"/>
  <c r="S599" i="7" s="1"/>
  <c r="I600" i="7"/>
  <c r="J600" i="7" s="1"/>
  <c r="I601" i="7"/>
  <c r="J601" i="7" s="1"/>
  <c r="I602" i="7"/>
  <c r="J602" i="7" s="1"/>
  <c r="I603" i="7"/>
  <c r="J603" i="7" s="1"/>
  <c r="R603" i="7" s="1"/>
  <c r="S603" i="7" s="1"/>
  <c r="I604" i="7"/>
  <c r="J604" i="7" s="1"/>
  <c r="I605" i="7"/>
  <c r="J605" i="7" s="1"/>
  <c r="I606" i="7"/>
  <c r="J606" i="7" s="1"/>
  <c r="I607" i="7"/>
  <c r="J607" i="7" s="1"/>
  <c r="R607" i="7" s="1"/>
  <c r="S607" i="7" s="1"/>
  <c r="I608" i="7"/>
  <c r="J608" i="7" s="1"/>
  <c r="I609" i="7"/>
  <c r="J609" i="7" s="1"/>
  <c r="I610" i="7"/>
  <c r="J610" i="7" s="1"/>
  <c r="I611" i="7"/>
  <c r="J611" i="7" s="1"/>
  <c r="R611" i="7" s="1"/>
  <c r="S611" i="7" s="1"/>
  <c r="I612" i="7"/>
  <c r="J612" i="7" s="1"/>
  <c r="I613" i="7"/>
  <c r="J613" i="7" s="1"/>
  <c r="I614" i="7"/>
  <c r="J614" i="7" s="1"/>
  <c r="I615" i="7"/>
  <c r="J615" i="7" s="1"/>
  <c r="R615" i="7" s="1"/>
  <c r="S615" i="7" s="1"/>
  <c r="I616" i="7"/>
  <c r="J616" i="7" s="1"/>
  <c r="I617" i="7"/>
  <c r="J617" i="7" s="1"/>
  <c r="I618" i="7"/>
  <c r="J618" i="7" s="1"/>
  <c r="I619" i="7"/>
  <c r="J619" i="7" s="1"/>
  <c r="R619" i="7" s="1"/>
  <c r="S619" i="7" s="1"/>
  <c r="I620" i="7"/>
  <c r="J620" i="7" s="1"/>
  <c r="I621" i="7"/>
  <c r="J621" i="7" s="1"/>
  <c r="I622" i="7"/>
  <c r="J622" i="7" s="1"/>
  <c r="I623" i="7"/>
  <c r="J623" i="7" s="1"/>
  <c r="R623" i="7" s="1"/>
  <c r="S623" i="7" s="1"/>
  <c r="I624" i="7"/>
  <c r="J624" i="7" s="1"/>
  <c r="I625" i="7"/>
  <c r="J625" i="7" s="1"/>
  <c r="I626" i="7"/>
  <c r="J626" i="7" s="1"/>
  <c r="I627" i="7"/>
  <c r="J627" i="7" s="1"/>
  <c r="R627" i="7" s="1"/>
  <c r="S627" i="7" s="1"/>
  <c r="I628" i="7"/>
  <c r="J628" i="7" s="1"/>
  <c r="I629" i="7"/>
  <c r="J629" i="7" s="1"/>
  <c r="I630" i="7"/>
  <c r="J630" i="7" s="1"/>
  <c r="I631" i="7"/>
  <c r="J631" i="7" s="1"/>
  <c r="R631" i="7" s="1"/>
  <c r="S631" i="7" s="1"/>
  <c r="I632" i="7"/>
  <c r="J632" i="7" s="1"/>
  <c r="I633" i="7"/>
  <c r="J633" i="7" s="1"/>
  <c r="I634" i="7"/>
  <c r="J634" i="7" s="1"/>
  <c r="I635" i="7"/>
  <c r="J635" i="7" s="1"/>
  <c r="R635" i="7" s="1"/>
  <c r="S635" i="7" s="1"/>
  <c r="I636" i="7"/>
  <c r="J636" i="7" s="1"/>
  <c r="I637" i="7"/>
  <c r="J637" i="7" s="1"/>
  <c r="I638" i="7"/>
  <c r="J638" i="7" s="1"/>
  <c r="I639" i="7"/>
  <c r="J639" i="7" s="1"/>
  <c r="R639" i="7" s="1"/>
  <c r="S639" i="7" s="1"/>
  <c r="I640" i="7"/>
  <c r="J640" i="7" s="1"/>
  <c r="I641" i="7"/>
  <c r="J641" i="7" s="1"/>
  <c r="I642" i="7"/>
  <c r="J642" i="7" s="1"/>
  <c r="I643" i="7"/>
  <c r="J643" i="7" s="1"/>
  <c r="R643" i="7" s="1"/>
  <c r="S643" i="7" s="1"/>
  <c r="I644" i="7"/>
  <c r="J644" i="7" s="1"/>
  <c r="I645" i="7"/>
  <c r="J645" i="7" s="1"/>
  <c r="I646" i="7"/>
  <c r="J646" i="7" s="1"/>
  <c r="I647" i="7"/>
  <c r="J647" i="7" s="1"/>
  <c r="R647" i="7" s="1"/>
  <c r="S647" i="7" s="1"/>
  <c r="I648" i="7"/>
  <c r="J648" i="7" s="1"/>
  <c r="I649" i="7"/>
  <c r="J649" i="7" s="1"/>
  <c r="I650" i="7"/>
  <c r="J650" i="7" s="1"/>
  <c r="I651" i="7"/>
  <c r="J651" i="7" s="1"/>
  <c r="R651" i="7" s="1"/>
  <c r="S651" i="7" s="1"/>
  <c r="I652" i="7"/>
  <c r="J652" i="7" s="1"/>
  <c r="I653" i="7"/>
  <c r="J653" i="7" s="1"/>
  <c r="I654" i="7"/>
  <c r="J654" i="7" s="1"/>
  <c r="I655" i="7"/>
  <c r="J655" i="7" s="1"/>
  <c r="R655" i="7" s="1"/>
  <c r="S655" i="7" s="1"/>
  <c r="I656" i="7"/>
  <c r="J656" i="7" s="1"/>
  <c r="I657" i="7"/>
  <c r="J657" i="7" s="1"/>
  <c r="I658" i="7"/>
  <c r="J658" i="7" s="1"/>
  <c r="I659" i="7"/>
  <c r="J659" i="7" s="1"/>
  <c r="R659" i="7" s="1"/>
  <c r="S659" i="7" s="1"/>
  <c r="I660" i="7"/>
  <c r="J660" i="7" s="1"/>
  <c r="I661" i="7"/>
  <c r="J661" i="7" s="1"/>
  <c r="I662" i="7"/>
  <c r="J662" i="7" s="1"/>
  <c r="I663" i="7"/>
  <c r="J663" i="7" s="1"/>
  <c r="R663" i="7" s="1"/>
  <c r="S663" i="7" s="1"/>
  <c r="I664" i="7"/>
  <c r="J664" i="7" s="1"/>
  <c r="I665" i="7"/>
  <c r="J665" i="7" s="1"/>
  <c r="I666" i="7"/>
  <c r="J666" i="7" s="1"/>
  <c r="I667" i="7"/>
  <c r="J667" i="7" s="1"/>
  <c r="R667" i="7" s="1"/>
  <c r="S667" i="7" s="1"/>
  <c r="I668" i="7"/>
  <c r="J668" i="7" s="1"/>
  <c r="I669" i="7"/>
  <c r="J669" i="7" s="1"/>
  <c r="I670" i="7"/>
  <c r="J670" i="7" s="1"/>
  <c r="I671" i="7"/>
  <c r="J671" i="7" s="1"/>
  <c r="R671" i="7" s="1"/>
  <c r="S671" i="7" s="1"/>
  <c r="I672" i="7"/>
  <c r="J672" i="7" s="1"/>
  <c r="I673" i="7"/>
  <c r="J673" i="7" s="1"/>
  <c r="I674" i="7"/>
  <c r="J674" i="7" s="1"/>
  <c r="I675" i="7"/>
  <c r="J675" i="7" s="1"/>
  <c r="R675" i="7" s="1"/>
  <c r="S675" i="7" s="1"/>
  <c r="I676" i="7"/>
  <c r="J676" i="7" s="1"/>
  <c r="I677" i="7"/>
  <c r="J677" i="7" s="1"/>
  <c r="I678" i="7"/>
  <c r="J678" i="7" s="1"/>
  <c r="I679" i="7"/>
  <c r="J679" i="7" s="1"/>
  <c r="R679" i="7" s="1"/>
  <c r="S679" i="7" s="1"/>
  <c r="I680" i="7"/>
  <c r="J680" i="7" s="1"/>
  <c r="I681" i="7"/>
  <c r="J681" i="7" s="1"/>
  <c r="I682" i="7"/>
  <c r="J682" i="7" s="1"/>
  <c r="I683" i="7"/>
  <c r="J683" i="7" s="1"/>
  <c r="R683" i="7" s="1"/>
  <c r="S683" i="7" s="1"/>
  <c r="I684" i="7"/>
  <c r="J684" i="7" s="1"/>
  <c r="I685" i="7"/>
  <c r="J685" i="7" s="1"/>
  <c r="I686" i="7"/>
  <c r="J686" i="7" s="1"/>
  <c r="I687" i="7"/>
  <c r="J687" i="7" s="1"/>
  <c r="R687" i="7" s="1"/>
  <c r="S687" i="7" s="1"/>
  <c r="I688" i="7"/>
  <c r="J688" i="7" s="1"/>
  <c r="I689" i="7"/>
  <c r="J689" i="7" s="1"/>
  <c r="I690" i="7"/>
  <c r="J690" i="7" s="1"/>
  <c r="I691" i="7"/>
  <c r="J691" i="7" s="1"/>
  <c r="R691" i="7" s="1"/>
  <c r="S691" i="7" s="1"/>
  <c r="I692" i="7"/>
  <c r="J692" i="7" s="1"/>
  <c r="I693" i="7"/>
  <c r="J693" i="7" s="1"/>
  <c r="I694" i="7"/>
  <c r="J694" i="7" s="1"/>
  <c r="I695" i="7"/>
  <c r="J695" i="7" s="1"/>
  <c r="R695" i="7" s="1"/>
  <c r="S695" i="7" s="1"/>
  <c r="I696" i="7"/>
  <c r="J696" i="7" s="1"/>
  <c r="I697" i="7"/>
  <c r="J697" i="7" s="1"/>
  <c r="I698" i="7"/>
  <c r="J698" i="7" s="1"/>
  <c r="I699" i="7"/>
  <c r="J699" i="7" s="1"/>
  <c r="R699" i="7" s="1"/>
  <c r="S699" i="7" s="1"/>
  <c r="I700" i="7"/>
  <c r="J700" i="7" s="1"/>
  <c r="I701" i="7"/>
  <c r="J701" i="7" s="1"/>
  <c r="I702" i="7"/>
  <c r="J702" i="7" s="1"/>
  <c r="I703" i="7"/>
  <c r="J703" i="7" s="1"/>
  <c r="R703" i="7" s="1"/>
  <c r="S703" i="7" s="1"/>
  <c r="I704" i="7"/>
  <c r="J704" i="7" s="1"/>
  <c r="I705" i="7"/>
  <c r="J705" i="7" s="1"/>
  <c r="I706" i="7"/>
  <c r="J706" i="7" s="1"/>
  <c r="I707" i="7"/>
  <c r="J707" i="7" s="1"/>
  <c r="R707" i="7" s="1"/>
  <c r="S707" i="7" s="1"/>
  <c r="I708" i="7"/>
  <c r="J708" i="7" s="1"/>
  <c r="I709" i="7"/>
  <c r="J709" i="7" s="1"/>
  <c r="I710" i="7"/>
  <c r="J710" i="7" s="1"/>
  <c r="I711" i="7"/>
  <c r="J711" i="7" s="1"/>
  <c r="R711" i="7" s="1"/>
  <c r="S711" i="7" s="1"/>
  <c r="I712" i="7"/>
  <c r="J712" i="7" s="1"/>
  <c r="I713" i="7"/>
  <c r="J713" i="7" s="1"/>
  <c r="I714" i="7"/>
  <c r="J714" i="7" s="1"/>
  <c r="I715" i="7"/>
  <c r="J715" i="7" s="1"/>
  <c r="R715" i="7" s="1"/>
  <c r="S715" i="7" s="1"/>
  <c r="I716" i="7"/>
  <c r="J716" i="7" s="1"/>
  <c r="I717" i="7"/>
  <c r="J717" i="7" s="1"/>
  <c r="I718" i="7"/>
  <c r="J718" i="7" s="1"/>
  <c r="I719" i="7"/>
  <c r="J719" i="7" s="1"/>
  <c r="R719" i="7" s="1"/>
  <c r="S719" i="7" s="1"/>
  <c r="I720" i="7"/>
  <c r="J720" i="7" s="1"/>
  <c r="I721" i="7"/>
  <c r="J721" i="7" s="1"/>
  <c r="I722" i="7"/>
  <c r="J722" i="7" s="1"/>
  <c r="I723" i="7"/>
  <c r="J723" i="7" s="1"/>
  <c r="R723" i="7" s="1"/>
  <c r="S723" i="7" s="1"/>
  <c r="I724" i="7"/>
  <c r="J724" i="7" s="1"/>
  <c r="I725" i="7"/>
  <c r="J725" i="7" s="1"/>
  <c r="I726" i="7"/>
  <c r="J726" i="7" s="1"/>
  <c r="I727" i="7"/>
  <c r="J727" i="7" s="1"/>
  <c r="R727" i="7" s="1"/>
  <c r="S727" i="7" s="1"/>
  <c r="I728" i="7"/>
  <c r="J728" i="7" s="1"/>
  <c r="I729" i="7"/>
  <c r="J729" i="7" s="1"/>
  <c r="I730" i="7"/>
  <c r="J730" i="7" s="1"/>
  <c r="I731" i="7"/>
  <c r="J731" i="7" s="1"/>
  <c r="R731" i="7" s="1"/>
  <c r="S731" i="7" s="1"/>
  <c r="I732" i="7"/>
  <c r="J732" i="7" s="1"/>
  <c r="I733" i="7"/>
  <c r="J733" i="7" s="1"/>
  <c r="I734" i="7"/>
  <c r="J734" i="7" s="1"/>
  <c r="I735" i="7"/>
  <c r="J735" i="7" s="1"/>
  <c r="R735" i="7" s="1"/>
  <c r="S735" i="7" s="1"/>
  <c r="I736" i="7"/>
  <c r="J736" i="7" s="1"/>
  <c r="I737" i="7"/>
  <c r="J737" i="7" s="1"/>
  <c r="I738" i="7"/>
  <c r="J738" i="7" s="1"/>
  <c r="I739" i="7"/>
  <c r="J739" i="7" s="1"/>
  <c r="R739" i="7" s="1"/>
  <c r="S739" i="7" s="1"/>
  <c r="I740" i="7"/>
  <c r="J740" i="7" s="1"/>
  <c r="I741" i="7"/>
  <c r="J741" i="7" s="1"/>
  <c r="I742" i="7"/>
  <c r="J742" i="7" s="1"/>
  <c r="I743" i="7"/>
  <c r="J743" i="7" s="1"/>
  <c r="R743" i="7" s="1"/>
  <c r="S743" i="7" s="1"/>
  <c r="I744" i="7"/>
  <c r="J744" i="7" s="1"/>
  <c r="I745" i="7"/>
  <c r="J745" i="7" s="1"/>
  <c r="I746" i="7"/>
  <c r="J746" i="7" s="1"/>
  <c r="I747" i="7"/>
  <c r="J747" i="7" s="1"/>
  <c r="R747" i="7" s="1"/>
  <c r="S747" i="7" s="1"/>
  <c r="I748" i="7"/>
  <c r="J748" i="7" s="1"/>
  <c r="I749" i="7"/>
  <c r="J749" i="7" s="1"/>
  <c r="I750" i="7"/>
  <c r="J750" i="7" s="1"/>
  <c r="I751" i="7"/>
  <c r="J751" i="7" s="1"/>
  <c r="R751" i="7" s="1"/>
  <c r="S751" i="7" s="1"/>
  <c r="I752" i="7"/>
  <c r="J752" i="7" s="1"/>
  <c r="I753" i="7"/>
  <c r="J753" i="7" s="1"/>
  <c r="I754" i="7"/>
  <c r="J754" i="7" s="1"/>
  <c r="I755" i="7"/>
  <c r="J755" i="7" s="1"/>
  <c r="R755" i="7" s="1"/>
  <c r="S755" i="7" s="1"/>
  <c r="I756" i="7"/>
  <c r="J756" i="7" s="1"/>
  <c r="I757" i="7"/>
  <c r="J757" i="7" s="1"/>
  <c r="I758" i="7"/>
  <c r="J758" i="7" s="1"/>
  <c r="I759" i="7"/>
  <c r="J759" i="7" s="1"/>
  <c r="R759" i="7" s="1"/>
  <c r="S759" i="7" s="1"/>
  <c r="I760" i="7"/>
  <c r="J760" i="7" s="1"/>
  <c r="I761" i="7"/>
  <c r="J761" i="7" s="1"/>
  <c r="I762" i="7"/>
  <c r="J762" i="7" s="1"/>
  <c r="I763" i="7"/>
  <c r="J763" i="7" s="1"/>
  <c r="R763" i="7" s="1"/>
  <c r="S763" i="7" s="1"/>
  <c r="I764" i="7"/>
  <c r="J764" i="7" s="1"/>
  <c r="I765" i="7"/>
  <c r="J765" i="7" s="1"/>
  <c r="I766" i="7"/>
  <c r="J766" i="7" s="1"/>
  <c r="I767" i="7"/>
  <c r="J767" i="7" s="1"/>
  <c r="R767" i="7" s="1"/>
  <c r="S767" i="7" s="1"/>
  <c r="I768" i="7"/>
  <c r="J768" i="7" s="1"/>
  <c r="I769" i="7"/>
  <c r="J769" i="7" s="1"/>
  <c r="I770" i="7"/>
  <c r="J770" i="7" s="1"/>
  <c r="I771" i="7"/>
  <c r="J771" i="7" s="1"/>
  <c r="R771" i="7" s="1"/>
  <c r="S771" i="7" s="1"/>
  <c r="I772" i="7"/>
  <c r="J772" i="7" s="1"/>
  <c r="I773" i="7"/>
  <c r="J773" i="7" s="1"/>
  <c r="I774" i="7"/>
  <c r="J774" i="7" s="1"/>
  <c r="I775" i="7"/>
  <c r="J775" i="7" s="1"/>
  <c r="R775" i="7" s="1"/>
  <c r="S775" i="7" s="1"/>
  <c r="I776" i="7"/>
  <c r="J776" i="7" s="1"/>
  <c r="I777" i="7"/>
  <c r="J777" i="7" s="1"/>
  <c r="I778" i="7"/>
  <c r="J778" i="7" s="1"/>
  <c r="I779" i="7"/>
  <c r="J779" i="7" s="1"/>
  <c r="R779" i="7" s="1"/>
  <c r="S779" i="7" s="1"/>
  <c r="I780" i="7"/>
  <c r="J780" i="7" s="1"/>
  <c r="I781" i="7"/>
  <c r="J781" i="7" s="1"/>
  <c r="I782" i="7"/>
  <c r="J782" i="7" s="1"/>
  <c r="I783" i="7"/>
  <c r="J783" i="7" s="1"/>
  <c r="R783" i="7" s="1"/>
  <c r="S783" i="7" s="1"/>
  <c r="I784" i="7"/>
  <c r="J784" i="7" s="1"/>
  <c r="I785" i="7"/>
  <c r="J785" i="7" s="1"/>
  <c r="I786" i="7"/>
  <c r="J786" i="7" s="1"/>
  <c r="I787" i="7"/>
  <c r="J787" i="7" s="1"/>
  <c r="R787" i="7" s="1"/>
  <c r="S787" i="7" s="1"/>
  <c r="I788" i="7"/>
  <c r="J788" i="7" s="1"/>
  <c r="I789" i="7"/>
  <c r="J789" i="7" s="1"/>
  <c r="I790" i="7"/>
  <c r="J790" i="7" s="1"/>
  <c r="I791" i="7"/>
  <c r="J791" i="7" s="1"/>
  <c r="R791" i="7" s="1"/>
  <c r="S791" i="7" s="1"/>
  <c r="I792" i="7"/>
  <c r="J792" i="7" s="1"/>
  <c r="I793" i="7"/>
  <c r="J793" i="7" s="1"/>
  <c r="I794" i="7"/>
  <c r="J794" i="7" s="1"/>
  <c r="I795" i="7"/>
  <c r="J795" i="7" s="1"/>
  <c r="R795" i="7" s="1"/>
  <c r="S795" i="7" s="1"/>
  <c r="I796" i="7"/>
  <c r="J796" i="7" s="1"/>
  <c r="I797" i="7"/>
  <c r="J797" i="7" s="1"/>
  <c r="I798" i="7"/>
  <c r="J798" i="7" s="1"/>
  <c r="I799" i="7"/>
  <c r="J799" i="7" s="1"/>
  <c r="R799" i="7" s="1"/>
  <c r="S799" i="7" s="1"/>
  <c r="I800" i="7"/>
  <c r="J800" i="7" s="1"/>
  <c r="I801" i="7"/>
  <c r="J801" i="7" s="1"/>
  <c r="I802" i="7"/>
  <c r="J802" i="7" s="1"/>
  <c r="I803" i="7"/>
  <c r="J803" i="7" s="1"/>
  <c r="R803" i="7" s="1"/>
  <c r="S803" i="7" s="1"/>
  <c r="I804" i="7"/>
  <c r="J804" i="7" s="1"/>
  <c r="I805" i="7"/>
  <c r="J805" i="7" s="1"/>
  <c r="I806" i="7"/>
  <c r="J806" i="7" s="1"/>
  <c r="I807" i="7"/>
  <c r="J807" i="7" s="1"/>
  <c r="R807" i="7" s="1"/>
  <c r="S807" i="7" s="1"/>
  <c r="I808" i="7"/>
  <c r="J808" i="7" s="1"/>
  <c r="I809" i="7"/>
  <c r="J809" i="7" s="1"/>
  <c r="I810" i="7"/>
  <c r="J810" i="7" s="1"/>
  <c r="I811" i="7"/>
  <c r="J811" i="7" s="1"/>
  <c r="R811" i="7" s="1"/>
  <c r="S811" i="7" s="1"/>
  <c r="I812" i="7"/>
  <c r="J812" i="7" s="1"/>
  <c r="I813" i="7"/>
  <c r="J813" i="7" s="1"/>
  <c r="I814" i="7"/>
  <c r="J814" i="7" s="1"/>
  <c r="I815" i="7"/>
  <c r="J815" i="7" s="1"/>
  <c r="R815" i="7" s="1"/>
  <c r="S815" i="7" s="1"/>
  <c r="I816" i="7"/>
  <c r="J816" i="7" s="1"/>
  <c r="I817" i="7"/>
  <c r="J817" i="7" s="1"/>
  <c r="I818" i="7"/>
  <c r="J818" i="7" s="1"/>
  <c r="I819" i="7"/>
  <c r="J819" i="7" s="1"/>
  <c r="R819" i="7" s="1"/>
  <c r="S819" i="7" s="1"/>
  <c r="I820" i="7"/>
  <c r="J820" i="7" s="1"/>
  <c r="I821" i="7"/>
  <c r="J821" i="7" s="1"/>
  <c r="I822" i="7"/>
  <c r="J822" i="7" s="1"/>
  <c r="I823" i="7"/>
  <c r="J823" i="7" s="1"/>
  <c r="R823" i="7" s="1"/>
  <c r="S823" i="7" s="1"/>
  <c r="I824" i="7"/>
  <c r="J824" i="7" s="1"/>
  <c r="I825" i="7"/>
  <c r="J825" i="7" s="1"/>
  <c r="I826" i="7"/>
  <c r="J826" i="7" s="1"/>
  <c r="I827" i="7"/>
  <c r="J827" i="7" s="1"/>
  <c r="R827" i="7" s="1"/>
  <c r="S827" i="7" s="1"/>
  <c r="I828" i="7"/>
  <c r="J828" i="7" s="1"/>
  <c r="I829" i="7"/>
  <c r="J829" i="7" s="1"/>
  <c r="I830" i="7"/>
  <c r="J830" i="7" s="1"/>
  <c r="I831" i="7"/>
  <c r="J831" i="7" s="1"/>
  <c r="R831" i="7" s="1"/>
  <c r="S831" i="7" s="1"/>
  <c r="I832" i="7"/>
  <c r="J832" i="7" s="1"/>
  <c r="I833" i="7"/>
  <c r="J833" i="7" s="1"/>
  <c r="I834" i="7"/>
  <c r="J834" i="7" s="1"/>
  <c r="I835" i="7"/>
  <c r="J835" i="7" s="1"/>
  <c r="R835" i="7" s="1"/>
  <c r="S835" i="7" s="1"/>
  <c r="I836" i="7"/>
  <c r="J836" i="7" s="1"/>
  <c r="I837" i="7"/>
  <c r="J837" i="7" s="1"/>
  <c r="I838" i="7"/>
  <c r="J838" i="7" s="1"/>
  <c r="I839" i="7"/>
  <c r="J839" i="7" s="1"/>
  <c r="R839" i="7" s="1"/>
  <c r="S839" i="7" s="1"/>
  <c r="I840" i="7"/>
  <c r="J840" i="7" s="1"/>
  <c r="I841" i="7"/>
  <c r="J841" i="7" s="1"/>
  <c r="I842" i="7"/>
  <c r="J842" i="7" s="1"/>
  <c r="I843" i="7"/>
  <c r="J843" i="7" s="1"/>
  <c r="R843" i="7" s="1"/>
  <c r="S843" i="7" s="1"/>
  <c r="I844" i="7"/>
  <c r="J844" i="7" s="1"/>
  <c r="I845" i="7"/>
  <c r="J845" i="7" s="1"/>
  <c r="I846" i="7"/>
  <c r="J846" i="7" s="1"/>
  <c r="I847" i="7"/>
  <c r="J847" i="7" s="1"/>
  <c r="R847" i="7" s="1"/>
  <c r="S847" i="7" s="1"/>
  <c r="I848" i="7"/>
  <c r="J848" i="7" s="1"/>
  <c r="I849" i="7"/>
  <c r="J849" i="7" s="1"/>
  <c r="I850" i="7"/>
  <c r="J850" i="7" s="1"/>
  <c r="I851" i="7"/>
  <c r="J851" i="7" s="1"/>
  <c r="R851" i="7" s="1"/>
  <c r="S851" i="7" s="1"/>
  <c r="I852" i="7"/>
  <c r="J852" i="7" s="1"/>
  <c r="I853" i="7"/>
  <c r="J853" i="7" s="1"/>
  <c r="I854" i="7"/>
  <c r="J854" i="7" s="1"/>
  <c r="I855" i="7"/>
  <c r="J855" i="7" s="1"/>
  <c r="R855" i="7" s="1"/>
  <c r="S855" i="7" s="1"/>
  <c r="I856" i="7"/>
  <c r="J856" i="7" s="1"/>
  <c r="I857" i="7"/>
  <c r="J857" i="7" s="1"/>
  <c r="I858" i="7"/>
  <c r="J858" i="7" s="1"/>
  <c r="I859" i="7"/>
  <c r="J859" i="7" s="1"/>
  <c r="R859" i="7" s="1"/>
  <c r="S859" i="7" s="1"/>
  <c r="I860" i="7"/>
  <c r="J860" i="7" s="1"/>
  <c r="I861" i="7"/>
  <c r="J861" i="7" s="1"/>
  <c r="I862" i="7"/>
  <c r="J862" i="7" s="1"/>
  <c r="I863" i="7"/>
  <c r="J863" i="7" s="1"/>
  <c r="R863" i="7" s="1"/>
  <c r="S863" i="7" s="1"/>
  <c r="I864" i="7"/>
  <c r="J864" i="7" s="1"/>
  <c r="I865" i="7"/>
  <c r="J865" i="7" s="1"/>
  <c r="I866" i="7"/>
  <c r="J866" i="7" s="1"/>
  <c r="I867" i="7"/>
  <c r="J867" i="7" s="1"/>
  <c r="R867" i="7" s="1"/>
  <c r="S867" i="7" s="1"/>
  <c r="I868" i="7"/>
  <c r="J868" i="7" s="1"/>
  <c r="I869" i="7"/>
  <c r="J869" i="7" s="1"/>
  <c r="I870" i="7"/>
  <c r="J870" i="7" s="1"/>
  <c r="I871" i="7"/>
  <c r="J871" i="7" s="1"/>
  <c r="R871" i="7" s="1"/>
  <c r="S871" i="7" s="1"/>
  <c r="I872" i="7"/>
  <c r="J872" i="7" s="1"/>
  <c r="I873" i="7"/>
  <c r="J873" i="7" s="1"/>
  <c r="I874" i="7"/>
  <c r="J874" i="7" s="1"/>
  <c r="I875" i="7"/>
  <c r="J875" i="7" s="1"/>
  <c r="R875" i="7" s="1"/>
  <c r="S875" i="7" s="1"/>
  <c r="I876" i="7"/>
  <c r="J876" i="7" s="1"/>
  <c r="I877" i="7"/>
  <c r="J877" i="7" s="1"/>
  <c r="I878" i="7"/>
  <c r="J878" i="7" s="1"/>
  <c r="I879" i="7"/>
  <c r="J879" i="7" s="1"/>
  <c r="R879" i="7" s="1"/>
  <c r="S879" i="7" s="1"/>
  <c r="I880" i="7"/>
  <c r="J880" i="7" s="1"/>
  <c r="I881" i="7"/>
  <c r="J881" i="7" s="1"/>
  <c r="I882" i="7"/>
  <c r="J882" i="7" s="1"/>
  <c r="I883" i="7"/>
  <c r="J883" i="7" s="1"/>
  <c r="R883" i="7" s="1"/>
  <c r="S883" i="7" s="1"/>
  <c r="I884" i="7"/>
  <c r="J884" i="7" s="1"/>
  <c r="I885" i="7"/>
  <c r="J885" i="7" s="1"/>
  <c r="I886" i="7"/>
  <c r="J886" i="7" s="1"/>
  <c r="I887" i="7"/>
  <c r="J887" i="7" s="1"/>
  <c r="R887" i="7" s="1"/>
  <c r="S887" i="7" s="1"/>
  <c r="I888" i="7"/>
  <c r="J888" i="7" s="1"/>
  <c r="I889" i="7"/>
  <c r="J889" i="7" s="1"/>
  <c r="I890" i="7"/>
  <c r="J890" i="7" s="1"/>
  <c r="I891" i="7"/>
  <c r="J891" i="7" s="1"/>
  <c r="R891" i="7" s="1"/>
  <c r="S891" i="7" s="1"/>
  <c r="I892" i="7"/>
  <c r="J892" i="7" s="1"/>
  <c r="I893" i="7"/>
  <c r="J893" i="7" s="1"/>
  <c r="I894" i="7"/>
  <c r="J894" i="7" s="1"/>
  <c r="I895" i="7"/>
  <c r="J895" i="7" s="1"/>
  <c r="R895" i="7" s="1"/>
  <c r="S895" i="7" s="1"/>
  <c r="I896" i="7"/>
  <c r="J896" i="7" s="1"/>
  <c r="I897" i="7"/>
  <c r="J897" i="7" s="1"/>
  <c r="I898" i="7"/>
  <c r="J898" i="7" s="1"/>
  <c r="I899" i="7"/>
  <c r="J899" i="7" s="1"/>
  <c r="R899" i="7" s="1"/>
  <c r="S899" i="7" s="1"/>
  <c r="I900" i="7"/>
  <c r="J900" i="7" s="1"/>
  <c r="I901" i="7"/>
  <c r="J901" i="7" s="1"/>
  <c r="I902" i="7"/>
  <c r="J902" i="7" s="1"/>
  <c r="I903" i="7"/>
  <c r="J903" i="7" s="1"/>
  <c r="R903" i="7" s="1"/>
  <c r="S903" i="7" s="1"/>
  <c r="I904" i="7"/>
  <c r="J904" i="7" s="1"/>
  <c r="I905" i="7"/>
  <c r="J905" i="7" s="1"/>
  <c r="I906" i="7"/>
  <c r="J906" i="7" s="1"/>
  <c r="I907" i="7"/>
  <c r="J907" i="7" s="1"/>
  <c r="R907" i="7" s="1"/>
  <c r="S907" i="7" s="1"/>
  <c r="I908" i="7"/>
  <c r="J908" i="7" s="1"/>
  <c r="I909" i="7"/>
  <c r="J909" i="7" s="1"/>
  <c r="I910" i="7"/>
  <c r="J910" i="7" s="1"/>
  <c r="I911" i="7"/>
  <c r="J911" i="7" s="1"/>
  <c r="R911" i="7" s="1"/>
  <c r="S911" i="7" s="1"/>
  <c r="I912" i="7"/>
  <c r="J912" i="7" s="1"/>
  <c r="I913" i="7"/>
  <c r="J913" i="7" s="1"/>
  <c r="I914" i="7"/>
  <c r="J914" i="7" s="1"/>
  <c r="I915" i="7"/>
  <c r="J915" i="7" s="1"/>
  <c r="R915" i="7" s="1"/>
  <c r="S915" i="7" s="1"/>
  <c r="I916" i="7"/>
  <c r="J916" i="7" s="1"/>
  <c r="I917" i="7"/>
  <c r="J917" i="7" s="1"/>
  <c r="I918" i="7"/>
  <c r="J918" i="7" s="1"/>
  <c r="I919" i="7"/>
  <c r="J919" i="7" s="1"/>
  <c r="R919" i="7" s="1"/>
  <c r="S919" i="7" s="1"/>
  <c r="I920" i="7"/>
  <c r="J920" i="7" s="1"/>
  <c r="I921" i="7"/>
  <c r="J921" i="7" s="1"/>
  <c r="I922" i="7"/>
  <c r="J922" i="7" s="1"/>
  <c r="I923" i="7"/>
  <c r="J923" i="7" s="1"/>
  <c r="R923" i="7" s="1"/>
  <c r="S923" i="7" s="1"/>
  <c r="I924" i="7"/>
  <c r="J924" i="7" s="1"/>
  <c r="I925" i="7"/>
  <c r="J925" i="7" s="1"/>
  <c r="I926" i="7"/>
  <c r="J926" i="7" s="1"/>
  <c r="I927" i="7"/>
  <c r="J927" i="7" s="1"/>
  <c r="R927" i="7" s="1"/>
  <c r="S927" i="7" s="1"/>
  <c r="I928" i="7"/>
  <c r="J928" i="7" s="1"/>
  <c r="I929" i="7"/>
  <c r="J929" i="7" s="1"/>
  <c r="I930" i="7"/>
  <c r="J930" i="7" s="1"/>
  <c r="I931" i="7"/>
  <c r="J931" i="7" s="1"/>
  <c r="R931" i="7" s="1"/>
  <c r="S931" i="7" s="1"/>
  <c r="I932" i="7"/>
  <c r="J932" i="7" s="1"/>
  <c r="I933" i="7"/>
  <c r="J933" i="7" s="1"/>
  <c r="I934" i="7"/>
  <c r="J934" i="7" s="1"/>
  <c r="I935" i="7"/>
  <c r="J935" i="7" s="1"/>
  <c r="R935" i="7" s="1"/>
  <c r="S935" i="7" s="1"/>
  <c r="I936" i="7"/>
  <c r="J936" i="7" s="1"/>
  <c r="I937" i="7"/>
  <c r="J937" i="7" s="1"/>
  <c r="I938" i="7"/>
  <c r="J938" i="7" s="1"/>
  <c r="I939" i="7"/>
  <c r="J939" i="7" s="1"/>
  <c r="R939" i="7" s="1"/>
  <c r="S939" i="7" s="1"/>
  <c r="I940" i="7"/>
  <c r="J940" i="7" s="1"/>
  <c r="I941" i="7"/>
  <c r="J941" i="7" s="1"/>
  <c r="I942" i="7"/>
  <c r="J942" i="7" s="1"/>
  <c r="I943" i="7"/>
  <c r="J943" i="7" s="1"/>
  <c r="R943" i="7" s="1"/>
  <c r="S943" i="7" s="1"/>
  <c r="I944" i="7"/>
  <c r="J944" i="7" s="1"/>
  <c r="I945" i="7"/>
  <c r="J945" i="7" s="1"/>
  <c r="I946" i="7"/>
  <c r="J946" i="7" s="1"/>
  <c r="I947" i="7"/>
  <c r="J947" i="7" s="1"/>
  <c r="R947" i="7" s="1"/>
  <c r="S947" i="7" s="1"/>
  <c r="I948" i="7"/>
  <c r="J948" i="7" s="1"/>
  <c r="I949" i="7"/>
  <c r="J949" i="7" s="1"/>
  <c r="I950" i="7"/>
  <c r="J950" i="7" s="1"/>
  <c r="I951" i="7"/>
  <c r="J951" i="7" s="1"/>
  <c r="R951" i="7" s="1"/>
  <c r="S951" i="7" s="1"/>
  <c r="I952" i="7"/>
  <c r="J952" i="7" s="1"/>
  <c r="I953" i="7"/>
  <c r="J953" i="7" s="1"/>
  <c r="I954" i="7"/>
  <c r="J954" i="7" s="1"/>
  <c r="I955" i="7"/>
  <c r="J955" i="7" s="1"/>
  <c r="R955" i="7" s="1"/>
  <c r="S955" i="7" s="1"/>
  <c r="I956" i="7"/>
  <c r="J956" i="7" s="1"/>
  <c r="I957" i="7"/>
  <c r="J957" i="7" s="1"/>
  <c r="I958" i="7"/>
  <c r="J958" i="7" s="1"/>
  <c r="I959" i="7"/>
  <c r="J959" i="7" s="1"/>
  <c r="R959" i="7" s="1"/>
  <c r="S959" i="7" s="1"/>
  <c r="I960" i="7"/>
  <c r="J960" i="7" s="1"/>
  <c r="I961" i="7"/>
  <c r="J961" i="7" s="1"/>
  <c r="I962" i="7"/>
  <c r="J962" i="7" s="1"/>
  <c r="I963" i="7"/>
  <c r="J963" i="7" s="1"/>
  <c r="R963" i="7" s="1"/>
  <c r="S963" i="7" s="1"/>
  <c r="I964" i="7"/>
  <c r="J964" i="7" s="1"/>
  <c r="I965" i="7"/>
  <c r="J965" i="7" s="1"/>
  <c r="I966" i="7"/>
  <c r="J966" i="7" s="1"/>
  <c r="I967" i="7"/>
  <c r="J967" i="7" s="1"/>
  <c r="R967" i="7" s="1"/>
  <c r="S967" i="7" s="1"/>
  <c r="I968" i="7"/>
  <c r="J968" i="7" s="1"/>
  <c r="I969" i="7"/>
  <c r="J969" i="7" s="1"/>
  <c r="I970" i="7"/>
  <c r="J970" i="7" s="1"/>
  <c r="I971" i="7"/>
  <c r="J971" i="7" s="1"/>
  <c r="R971" i="7" s="1"/>
  <c r="S971" i="7" s="1"/>
  <c r="I972" i="7"/>
  <c r="J972" i="7" s="1"/>
  <c r="I973" i="7"/>
  <c r="J973" i="7" s="1"/>
  <c r="I974" i="7"/>
  <c r="J974" i="7" s="1"/>
  <c r="R974" i="7" s="1"/>
  <c r="S974" i="7" s="1"/>
  <c r="I975" i="7"/>
  <c r="J975" i="7" s="1"/>
  <c r="R975" i="7" s="1"/>
  <c r="S975" i="7" s="1"/>
  <c r="I976" i="7"/>
  <c r="J976" i="7" s="1"/>
  <c r="I977" i="7"/>
  <c r="J977" i="7" s="1"/>
  <c r="I978" i="7"/>
  <c r="J978" i="7" s="1"/>
  <c r="I979" i="7"/>
  <c r="J979" i="7" s="1"/>
  <c r="R979" i="7" s="1"/>
  <c r="S979" i="7" s="1"/>
  <c r="I980" i="7"/>
  <c r="J980" i="7" s="1"/>
  <c r="I981" i="7"/>
  <c r="J981" i="7" s="1"/>
  <c r="I982" i="7"/>
  <c r="J982" i="7" s="1"/>
  <c r="I983" i="7"/>
  <c r="J983" i="7" s="1"/>
  <c r="R983" i="7" s="1"/>
  <c r="S983" i="7" s="1"/>
  <c r="I984" i="7"/>
  <c r="J984" i="7" s="1"/>
  <c r="I985" i="7"/>
  <c r="J985" i="7" s="1"/>
  <c r="I986" i="7"/>
  <c r="J986" i="7" s="1"/>
  <c r="I987" i="7"/>
  <c r="J987" i="7" s="1"/>
  <c r="R987" i="7" s="1"/>
  <c r="S987" i="7" s="1"/>
  <c r="I988" i="7"/>
  <c r="J988" i="7" s="1"/>
  <c r="I989" i="7"/>
  <c r="J989" i="7" s="1"/>
  <c r="I990" i="7"/>
  <c r="J990" i="7" s="1"/>
  <c r="I991" i="7"/>
  <c r="J991" i="7" s="1"/>
  <c r="R991" i="7" s="1"/>
  <c r="S991" i="7" s="1"/>
  <c r="I992" i="7"/>
  <c r="J992" i="7" s="1"/>
  <c r="I993" i="7"/>
  <c r="J993" i="7" s="1"/>
  <c r="I994" i="7"/>
  <c r="J994" i="7" s="1"/>
  <c r="I995" i="7"/>
  <c r="J995" i="7" s="1"/>
  <c r="R995" i="7" s="1"/>
  <c r="S995" i="7" s="1"/>
  <c r="I996" i="7"/>
  <c r="J996" i="7" s="1"/>
  <c r="I997" i="7"/>
  <c r="J997" i="7" s="1"/>
  <c r="I998" i="7"/>
  <c r="J998" i="7" s="1"/>
  <c r="I999" i="7"/>
  <c r="J999" i="7" s="1"/>
  <c r="R999" i="7" s="1"/>
  <c r="S999" i="7" s="1"/>
  <c r="I1000" i="7"/>
  <c r="J1000" i="7" s="1"/>
  <c r="I1001" i="7"/>
  <c r="J1001" i="7" s="1"/>
  <c r="I1002" i="7"/>
  <c r="J1002" i="7" s="1"/>
  <c r="I1003" i="7"/>
  <c r="J1003" i="7" s="1"/>
  <c r="R1003" i="7" s="1"/>
  <c r="S1003" i="7" s="1"/>
  <c r="I1004" i="7"/>
  <c r="J1004" i="7" s="1"/>
  <c r="I1005" i="7"/>
  <c r="J1005" i="7" s="1"/>
  <c r="I1006" i="7"/>
  <c r="J1006" i="7" s="1"/>
  <c r="I1007" i="7"/>
  <c r="J1007" i="7" s="1"/>
  <c r="R1007" i="7" s="1"/>
  <c r="S1007" i="7" s="1"/>
  <c r="I1008" i="7"/>
  <c r="J1008" i="7" s="1"/>
  <c r="I1009" i="7"/>
  <c r="J1009" i="7" s="1"/>
  <c r="I1010" i="7"/>
  <c r="J1010" i="7" s="1"/>
  <c r="I1011" i="7"/>
  <c r="J1011" i="7" s="1"/>
  <c r="R1011" i="7" s="1"/>
  <c r="S1011" i="7" s="1"/>
  <c r="I1012" i="7"/>
  <c r="J1012" i="7" s="1"/>
  <c r="I1013" i="7"/>
  <c r="J1013" i="7" s="1"/>
  <c r="I1014" i="7"/>
  <c r="J1014" i="7" s="1"/>
  <c r="I1015" i="7"/>
  <c r="J1015" i="7" s="1"/>
  <c r="R1015" i="7" s="1"/>
  <c r="S1015" i="7" s="1"/>
  <c r="I1016" i="7"/>
  <c r="J1016" i="7" s="1"/>
  <c r="I1017" i="7"/>
  <c r="J1017" i="7" s="1"/>
  <c r="I1018" i="7"/>
  <c r="J1018" i="7" s="1"/>
  <c r="I1019" i="7"/>
  <c r="J1019" i="7" s="1"/>
  <c r="R1019" i="7" s="1"/>
  <c r="S1019" i="7" s="1"/>
  <c r="I1020" i="7"/>
  <c r="J1020" i="7" s="1"/>
  <c r="I1021" i="7"/>
  <c r="J1021" i="7" s="1"/>
  <c r="I1022" i="7"/>
  <c r="J1022" i="7" s="1"/>
  <c r="I1023" i="7"/>
  <c r="J1023" i="7" s="1"/>
  <c r="R1023" i="7" s="1"/>
  <c r="S1023" i="7" s="1"/>
  <c r="I1024" i="7"/>
  <c r="J1024" i="7" s="1"/>
  <c r="I1025" i="7"/>
  <c r="J1025" i="7" s="1"/>
  <c r="I1026" i="7"/>
  <c r="J1026" i="7" s="1"/>
  <c r="I1027" i="7"/>
  <c r="J1027" i="7" s="1"/>
  <c r="R1027" i="7" s="1"/>
  <c r="S1027" i="7" s="1"/>
  <c r="I1028" i="7"/>
  <c r="J1028" i="7" s="1"/>
  <c r="I1029" i="7"/>
  <c r="J1029" i="7" s="1"/>
  <c r="I1030" i="7"/>
  <c r="J1030" i="7" s="1"/>
  <c r="I1031" i="7"/>
  <c r="J1031" i="7" s="1"/>
  <c r="R1031" i="7" s="1"/>
  <c r="S1031" i="7" s="1"/>
  <c r="I1032" i="7"/>
  <c r="J1032" i="7" s="1"/>
  <c r="I1033" i="7"/>
  <c r="J1033" i="7" s="1"/>
  <c r="I1034" i="7"/>
  <c r="J1034" i="7" s="1"/>
  <c r="I1035" i="7"/>
  <c r="J1035" i="7" s="1"/>
  <c r="R1035" i="7" s="1"/>
  <c r="S1035" i="7" s="1"/>
  <c r="I1036" i="7"/>
  <c r="J1036" i="7" s="1"/>
  <c r="I1037" i="7"/>
  <c r="J1037" i="7" s="1"/>
  <c r="I1038" i="7"/>
  <c r="J1038" i="7" s="1"/>
  <c r="I1039" i="7"/>
  <c r="J1039" i="7" s="1"/>
  <c r="R1039" i="7" s="1"/>
  <c r="S1039" i="7" s="1"/>
  <c r="I1040" i="7"/>
  <c r="J1040" i="7" s="1"/>
  <c r="I1041" i="7"/>
  <c r="J1041" i="7" s="1"/>
  <c r="I1042" i="7"/>
  <c r="J1042" i="7" s="1"/>
  <c r="I1043" i="7"/>
  <c r="J1043" i="7" s="1"/>
  <c r="R1043" i="7" s="1"/>
  <c r="S1043" i="7" s="1"/>
  <c r="I1044" i="7"/>
  <c r="J1044" i="7" s="1"/>
  <c r="I1045" i="7"/>
  <c r="J1045" i="7" s="1"/>
  <c r="I1046" i="7"/>
  <c r="J1046" i="7" s="1"/>
  <c r="I1047" i="7"/>
  <c r="J1047" i="7" s="1"/>
  <c r="R1047" i="7" s="1"/>
  <c r="S1047" i="7" s="1"/>
  <c r="I1048" i="7"/>
  <c r="J1048" i="7" s="1"/>
  <c r="I1049" i="7"/>
  <c r="J1049" i="7" s="1"/>
  <c r="I1050" i="7"/>
  <c r="J1050" i="7" s="1"/>
  <c r="I1051" i="7"/>
  <c r="J1051" i="7" s="1"/>
  <c r="R1051" i="7" s="1"/>
  <c r="S1051" i="7" s="1"/>
  <c r="I1052" i="7"/>
  <c r="J1052" i="7" s="1"/>
  <c r="I1053" i="7"/>
  <c r="J1053" i="7" s="1"/>
  <c r="I1054" i="7"/>
  <c r="J1054" i="7" s="1"/>
  <c r="I1055" i="7"/>
  <c r="J1055" i="7" s="1"/>
  <c r="R1055" i="7" s="1"/>
  <c r="S1055" i="7" s="1"/>
  <c r="I1056" i="7"/>
  <c r="J1056" i="7" s="1"/>
  <c r="I1057" i="7"/>
  <c r="J1057" i="7" s="1"/>
  <c r="I1058" i="7"/>
  <c r="J1058" i="7" s="1"/>
  <c r="I1059" i="7"/>
  <c r="J1059" i="7" s="1"/>
  <c r="R1059" i="7" s="1"/>
  <c r="S1059" i="7" s="1"/>
  <c r="I1060" i="7"/>
  <c r="J1060" i="7" s="1"/>
  <c r="I1061" i="7"/>
  <c r="J1061" i="7" s="1"/>
  <c r="I1062" i="7"/>
  <c r="J1062" i="7" s="1"/>
  <c r="I1063" i="7"/>
  <c r="J1063" i="7" s="1"/>
  <c r="R1063" i="7" s="1"/>
  <c r="S1063" i="7" s="1"/>
  <c r="I1064" i="7"/>
  <c r="J1064" i="7" s="1"/>
  <c r="I1065" i="7"/>
  <c r="J1065" i="7" s="1"/>
  <c r="I1066" i="7"/>
  <c r="J1066" i="7" s="1"/>
  <c r="I1067" i="7"/>
  <c r="J1067" i="7" s="1"/>
  <c r="R1067" i="7" s="1"/>
  <c r="S1067" i="7" s="1"/>
  <c r="I1068" i="7"/>
  <c r="J1068" i="7" s="1"/>
  <c r="I1069" i="7"/>
  <c r="J1069" i="7" s="1"/>
  <c r="I1070" i="7"/>
  <c r="J1070" i="7" s="1"/>
  <c r="I1071" i="7"/>
  <c r="J1071" i="7" s="1"/>
  <c r="R1071" i="7" s="1"/>
  <c r="S1071" i="7" s="1"/>
  <c r="I1072" i="7"/>
  <c r="J1072" i="7" s="1"/>
  <c r="I1073" i="7"/>
  <c r="J1073" i="7" s="1"/>
  <c r="I1074" i="7"/>
  <c r="J1074" i="7" s="1"/>
  <c r="I1075" i="7"/>
  <c r="J1075" i="7" s="1"/>
  <c r="R1075" i="7" s="1"/>
  <c r="S1075" i="7" s="1"/>
  <c r="I1076" i="7"/>
  <c r="J1076" i="7" s="1"/>
  <c r="I1077" i="7"/>
  <c r="J1077" i="7" s="1"/>
  <c r="I1078" i="7"/>
  <c r="J1078" i="7" s="1"/>
  <c r="I1079" i="7"/>
  <c r="J1079" i="7" s="1"/>
  <c r="R1079" i="7" s="1"/>
  <c r="S1079" i="7" s="1"/>
  <c r="I1080" i="7"/>
  <c r="J1080" i="7" s="1"/>
  <c r="I1081" i="7"/>
  <c r="J1081" i="7" s="1"/>
  <c r="I1082" i="7"/>
  <c r="J1082" i="7" s="1"/>
  <c r="I1083" i="7"/>
  <c r="J1083" i="7" s="1"/>
  <c r="R1083" i="7" s="1"/>
  <c r="S1083" i="7" s="1"/>
  <c r="I1084" i="7"/>
  <c r="J1084" i="7" s="1"/>
  <c r="I1085" i="7"/>
  <c r="J1085" i="7" s="1"/>
  <c r="I1086" i="7"/>
  <c r="J1086" i="7" s="1"/>
  <c r="I1087" i="7"/>
  <c r="J1087" i="7" s="1"/>
  <c r="R1087" i="7" s="1"/>
  <c r="S1087" i="7" s="1"/>
  <c r="I1088" i="7"/>
  <c r="J1088" i="7" s="1"/>
  <c r="I1089" i="7"/>
  <c r="J1089" i="7" s="1"/>
  <c r="I1090" i="7"/>
  <c r="J1090" i="7" s="1"/>
  <c r="I1091" i="7"/>
  <c r="J1091" i="7" s="1"/>
  <c r="R1091" i="7" s="1"/>
  <c r="S1091" i="7" s="1"/>
  <c r="I1092" i="7"/>
  <c r="J1092" i="7" s="1"/>
  <c r="I1093" i="7"/>
  <c r="J1093" i="7" s="1"/>
  <c r="I1094" i="7"/>
  <c r="J1094" i="7" s="1"/>
  <c r="I1095" i="7"/>
  <c r="J1095" i="7" s="1"/>
  <c r="R1095" i="7" s="1"/>
  <c r="S1095" i="7" s="1"/>
  <c r="I1096" i="7"/>
  <c r="J1096" i="7" s="1"/>
  <c r="I1097" i="7"/>
  <c r="J1097" i="7" s="1"/>
  <c r="I1098" i="7"/>
  <c r="J1098" i="7" s="1"/>
  <c r="I1099" i="7"/>
  <c r="J1099" i="7" s="1"/>
  <c r="R1099" i="7" s="1"/>
  <c r="S1099" i="7" s="1"/>
  <c r="I1100" i="7"/>
  <c r="J1100" i="7" s="1"/>
  <c r="I1101" i="7"/>
  <c r="J1101" i="7" s="1"/>
  <c r="I1102" i="7"/>
  <c r="J1102" i="7" s="1"/>
  <c r="I1103" i="7"/>
  <c r="J1103" i="7" s="1"/>
  <c r="R1103" i="7" s="1"/>
  <c r="S1103" i="7" s="1"/>
  <c r="I1104" i="7"/>
  <c r="J1104" i="7" s="1"/>
  <c r="I1105" i="7"/>
  <c r="J1105" i="7" s="1"/>
  <c r="I1106" i="7"/>
  <c r="J1106" i="7" s="1"/>
  <c r="I1107" i="7"/>
  <c r="J1107" i="7" s="1"/>
  <c r="R1107" i="7" s="1"/>
  <c r="S1107" i="7" s="1"/>
  <c r="I1108" i="7"/>
  <c r="J1108" i="7" s="1"/>
  <c r="I1109" i="7"/>
  <c r="J1109" i="7" s="1"/>
  <c r="I1110" i="7"/>
  <c r="J1110" i="7" s="1"/>
  <c r="I1111" i="7"/>
  <c r="J1111" i="7" s="1"/>
  <c r="R1111" i="7" s="1"/>
  <c r="S1111" i="7" s="1"/>
  <c r="I1112" i="7"/>
  <c r="J1112" i="7" s="1"/>
  <c r="I1113" i="7"/>
  <c r="J1113" i="7" s="1"/>
  <c r="I1114" i="7"/>
  <c r="J1114" i="7" s="1"/>
  <c r="I1115" i="7"/>
  <c r="J1115" i="7" s="1"/>
  <c r="R1115" i="7" s="1"/>
  <c r="S1115" i="7" s="1"/>
  <c r="I1116" i="7"/>
  <c r="J1116" i="7" s="1"/>
  <c r="I1117" i="7"/>
  <c r="J1117" i="7" s="1"/>
  <c r="I1118" i="7"/>
  <c r="J1118" i="7" s="1"/>
  <c r="I1119" i="7"/>
  <c r="J1119" i="7" s="1"/>
  <c r="R1119" i="7" s="1"/>
  <c r="S1119" i="7" s="1"/>
  <c r="I1120" i="7"/>
  <c r="J1120" i="7" s="1"/>
  <c r="I1121" i="7"/>
  <c r="J1121" i="7" s="1"/>
  <c r="I1122" i="7"/>
  <c r="J1122" i="7" s="1"/>
  <c r="I1123" i="7"/>
  <c r="J1123" i="7" s="1"/>
  <c r="R1123" i="7" s="1"/>
  <c r="S1123" i="7" s="1"/>
  <c r="I1124" i="7"/>
  <c r="J1124" i="7" s="1"/>
  <c r="I1125" i="7"/>
  <c r="J1125" i="7" s="1"/>
  <c r="I1126" i="7"/>
  <c r="J1126" i="7" s="1"/>
  <c r="I1127" i="7"/>
  <c r="J1127" i="7" s="1"/>
  <c r="R1127" i="7" s="1"/>
  <c r="S1127" i="7" s="1"/>
  <c r="I1128" i="7"/>
  <c r="J1128" i="7" s="1"/>
  <c r="I1129" i="7"/>
  <c r="J1129" i="7" s="1"/>
  <c r="I1130" i="7"/>
  <c r="J1130" i="7" s="1"/>
  <c r="I1131" i="7"/>
  <c r="J1131" i="7" s="1"/>
  <c r="R1131" i="7" s="1"/>
  <c r="S1131" i="7" s="1"/>
  <c r="I1132" i="7"/>
  <c r="J1132" i="7" s="1"/>
  <c r="I1133" i="7"/>
  <c r="J1133" i="7" s="1"/>
  <c r="I1134" i="7"/>
  <c r="J1134" i="7" s="1"/>
  <c r="I1135" i="7"/>
  <c r="J1135" i="7" s="1"/>
  <c r="R1135" i="7" s="1"/>
  <c r="S1135" i="7" s="1"/>
  <c r="I1136" i="7"/>
  <c r="J1136" i="7" s="1"/>
  <c r="I1137" i="7"/>
  <c r="J1137" i="7" s="1"/>
  <c r="I1138" i="7"/>
  <c r="J1138" i="7" s="1"/>
  <c r="I1139" i="7"/>
  <c r="J1139" i="7" s="1"/>
  <c r="R1139" i="7" s="1"/>
  <c r="S1139" i="7" s="1"/>
  <c r="I1140" i="7"/>
  <c r="J1140" i="7" s="1"/>
  <c r="I1141" i="7"/>
  <c r="J1141" i="7" s="1"/>
  <c r="I1142" i="7"/>
  <c r="J1142" i="7" s="1"/>
  <c r="I1143" i="7"/>
  <c r="J1143" i="7" s="1"/>
  <c r="R1143" i="7" s="1"/>
  <c r="S1143" i="7" s="1"/>
  <c r="I1144" i="7"/>
  <c r="J1144" i="7" s="1"/>
  <c r="I1145" i="7"/>
  <c r="J1145" i="7" s="1"/>
  <c r="I1146" i="7"/>
  <c r="J1146" i="7" s="1"/>
  <c r="I1147" i="7"/>
  <c r="J1147" i="7" s="1"/>
  <c r="R1147" i="7" s="1"/>
  <c r="S1147" i="7" s="1"/>
  <c r="I1148" i="7"/>
  <c r="J1148" i="7" s="1"/>
  <c r="I1149" i="7"/>
  <c r="J1149" i="7" s="1"/>
  <c r="I1150" i="7"/>
  <c r="J1150" i="7" s="1"/>
  <c r="I1151" i="7"/>
  <c r="J1151" i="7" s="1"/>
  <c r="R1151" i="7" s="1"/>
  <c r="S1151" i="7" s="1"/>
  <c r="I1152" i="7"/>
  <c r="J1152" i="7" s="1"/>
  <c r="I1153" i="7"/>
  <c r="J1153" i="7" s="1"/>
  <c r="I1154" i="7"/>
  <c r="J1154" i="7" s="1"/>
  <c r="I1155" i="7"/>
  <c r="J1155" i="7" s="1"/>
  <c r="R1155" i="7" s="1"/>
  <c r="S1155" i="7" s="1"/>
  <c r="I1156" i="7"/>
  <c r="J1156" i="7" s="1"/>
  <c r="I1157" i="7"/>
  <c r="J1157" i="7" s="1"/>
  <c r="I1158" i="7"/>
  <c r="J1158" i="7" s="1"/>
  <c r="I1159" i="7"/>
  <c r="J1159" i="7" s="1"/>
  <c r="R1159" i="7" s="1"/>
  <c r="S1159" i="7" s="1"/>
  <c r="I1160" i="7"/>
  <c r="J1160" i="7" s="1"/>
  <c r="I1161" i="7"/>
  <c r="J1161" i="7" s="1"/>
  <c r="I1162" i="7"/>
  <c r="J1162" i="7" s="1"/>
  <c r="I1163" i="7"/>
  <c r="J1163" i="7" s="1"/>
  <c r="R1163" i="7" s="1"/>
  <c r="S1163" i="7" s="1"/>
  <c r="I1164" i="7"/>
  <c r="J1164" i="7" s="1"/>
  <c r="I1165" i="7"/>
  <c r="J1165" i="7" s="1"/>
  <c r="I1166" i="7"/>
  <c r="J1166" i="7" s="1"/>
  <c r="I1167" i="7"/>
  <c r="J1167" i="7" s="1"/>
  <c r="R1167" i="7" s="1"/>
  <c r="S1167" i="7" s="1"/>
  <c r="I1168" i="7"/>
  <c r="J1168" i="7" s="1"/>
  <c r="I1169" i="7"/>
  <c r="J1169" i="7" s="1"/>
  <c r="I1170" i="7"/>
  <c r="J1170" i="7" s="1"/>
  <c r="I1171" i="7"/>
  <c r="J1171" i="7" s="1"/>
  <c r="R1171" i="7" s="1"/>
  <c r="S1171" i="7" s="1"/>
  <c r="I1172" i="7"/>
  <c r="J1172" i="7" s="1"/>
  <c r="I1173" i="7"/>
  <c r="J1173" i="7" s="1"/>
  <c r="I1174" i="7"/>
  <c r="J1174" i="7" s="1"/>
  <c r="I1175" i="7"/>
  <c r="J1175" i="7" s="1"/>
  <c r="R1175" i="7" s="1"/>
  <c r="S1175" i="7" s="1"/>
  <c r="I1176" i="7"/>
  <c r="J1176" i="7" s="1"/>
  <c r="I1177" i="7"/>
  <c r="J1177" i="7" s="1"/>
  <c r="I1178" i="7"/>
  <c r="J1178" i="7" s="1"/>
  <c r="I1179" i="7"/>
  <c r="J1179" i="7" s="1"/>
  <c r="R1179" i="7" s="1"/>
  <c r="S1179" i="7" s="1"/>
  <c r="I1180" i="7"/>
  <c r="J1180" i="7" s="1"/>
  <c r="I1181" i="7"/>
  <c r="J1181" i="7" s="1"/>
  <c r="I1182" i="7"/>
  <c r="J1182" i="7" s="1"/>
  <c r="I1183" i="7"/>
  <c r="J1183" i="7" s="1"/>
  <c r="R1183" i="7" s="1"/>
  <c r="S1183" i="7" s="1"/>
  <c r="I1184" i="7"/>
  <c r="J1184" i="7" s="1"/>
  <c r="I1185" i="7"/>
  <c r="J1185" i="7" s="1"/>
  <c r="I1186" i="7"/>
  <c r="J1186" i="7" s="1"/>
  <c r="I1187" i="7"/>
  <c r="J1187" i="7" s="1"/>
  <c r="R1187" i="7" s="1"/>
  <c r="S1187" i="7" s="1"/>
  <c r="I1188" i="7"/>
  <c r="J1188" i="7" s="1"/>
  <c r="I1189" i="7"/>
  <c r="J1189" i="7" s="1"/>
  <c r="I1190" i="7"/>
  <c r="J1190" i="7" s="1"/>
  <c r="I1191" i="7"/>
  <c r="J1191" i="7" s="1"/>
  <c r="R1191" i="7" s="1"/>
  <c r="S1191" i="7" s="1"/>
  <c r="I1192" i="7"/>
  <c r="J1192" i="7" s="1"/>
  <c r="I1193" i="7"/>
  <c r="J1193" i="7" s="1"/>
  <c r="I1194" i="7"/>
  <c r="J1194" i="7" s="1"/>
  <c r="I1195" i="7"/>
  <c r="J1195" i="7" s="1"/>
  <c r="R1195" i="7" s="1"/>
  <c r="S1195" i="7" s="1"/>
  <c r="I1196" i="7"/>
  <c r="J1196" i="7" s="1"/>
  <c r="I1197" i="7"/>
  <c r="J1197" i="7" s="1"/>
  <c r="I1198" i="7"/>
  <c r="J1198" i="7" s="1"/>
  <c r="I1199" i="7"/>
  <c r="J1199" i="7" s="1"/>
  <c r="R1199" i="7" s="1"/>
  <c r="S1199" i="7" s="1"/>
  <c r="I1200" i="7"/>
  <c r="J1200" i="7" s="1"/>
  <c r="I1201" i="7"/>
  <c r="J1201" i="7" s="1"/>
  <c r="I1202" i="7"/>
  <c r="J1202" i="7" s="1"/>
  <c r="I1203" i="7"/>
  <c r="J1203" i="7" s="1"/>
  <c r="R1203" i="7" s="1"/>
  <c r="S1203" i="7" s="1"/>
  <c r="I1204" i="7"/>
  <c r="J1204" i="7" s="1"/>
  <c r="I1205" i="7"/>
  <c r="J1205" i="7" s="1"/>
  <c r="I1206" i="7"/>
  <c r="J1206" i="7" s="1"/>
  <c r="I1207" i="7"/>
  <c r="J1207" i="7" s="1"/>
  <c r="R1207" i="7" s="1"/>
  <c r="S1207" i="7" s="1"/>
  <c r="I1208" i="7"/>
  <c r="J1208" i="7" s="1"/>
  <c r="I1209" i="7"/>
  <c r="J1209" i="7" s="1"/>
  <c r="I1210" i="7"/>
  <c r="J1210" i="7" s="1"/>
  <c r="I1211" i="7"/>
  <c r="J1211" i="7" s="1"/>
  <c r="R1211" i="7" s="1"/>
  <c r="S1211" i="7" s="1"/>
  <c r="I1212" i="7"/>
  <c r="J1212" i="7" s="1"/>
  <c r="I1213" i="7"/>
  <c r="J1213" i="7" s="1"/>
  <c r="I1214" i="7"/>
  <c r="J1214" i="7" s="1"/>
  <c r="I1215" i="7"/>
  <c r="J1215" i="7" s="1"/>
  <c r="R1215" i="7" s="1"/>
  <c r="S1215" i="7" s="1"/>
  <c r="I1216" i="7"/>
  <c r="J1216" i="7" s="1"/>
  <c r="I1217" i="7"/>
  <c r="J1217" i="7" s="1"/>
  <c r="I1218" i="7"/>
  <c r="J1218" i="7" s="1"/>
  <c r="I1219" i="7"/>
  <c r="J1219" i="7" s="1"/>
  <c r="R1219" i="7" s="1"/>
  <c r="S1219" i="7" s="1"/>
  <c r="I1220" i="7"/>
  <c r="J1220" i="7" s="1"/>
  <c r="I1221" i="7"/>
  <c r="J1221" i="7" s="1"/>
  <c r="I1222" i="7"/>
  <c r="J1222" i="7" s="1"/>
  <c r="I1223" i="7"/>
  <c r="J1223" i="7" s="1"/>
  <c r="R1223" i="7" s="1"/>
  <c r="S1223" i="7" s="1"/>
  <c r="I1224" i="7"/>
  <c r="J1224" i="7" s="1"/>
  <c r="I1225" i="7"/>
  <c r="J1225" i="7" s="1"/>
  <c r="I1226" i="7"/>
  <c r="J1226" i="7" s="1"/>
  <c r="I1227" i="7"/>
  <c r="J1227" i="7" s="1"/>
  <c r="R1227" i="7" s="1"/>
  <c r="S1227" i="7" s="1"/>
  <c r="I1228" i="7"/>
  <c r="J1228" i="7" s="1"/>
  <c r="I1229" i="7"/>
  <c r="J1229" i="7" s="1"/>
  <c r="I1230" i="7"/>
  <c r="J1230" i="7" s="1"/>
  <c r="I1231" i="7"/>
  <c r="J1231" i="7" s="1"/>
  <c r="R1231" i="7" s="1"/>
  <c r="S1231" i="7" s="1"/>
  <c r="I1232" i="7"/>
  <c r="J1232" i="7" s="1"/>
  <c r="I1233" i="7"/>
  <c r="J1233" i="7" s="1"/>
  <c r="I1234" i="7"/>
  <c r="J1234" i="7" s="1"/>
  <c r="I1235" i="7"/>
  <c r="J1235" i="7" s="1"/>
  <c r="R1235" i="7" s="1"/>
  <c r="S1235" i="7" s="1"/>
  <c r="I1236" i="7"/>
  <c r="J1236" i="7" s="1"/>
  <c r="I1237" i="7"/>
  <c r="J1237" i="7" s="1"/>
  <c r="I1238" i="7"/>
  <c r="J1238" i="7" s="1"/>
  <c r="I1239" i="7"/>
  <c r="J1239" i="7" s="1"/>
  <c r="R1239" i="7" s="1"/>
  <c r="S1239" i="7" s="1"/>
  <c r="I1240" i="7"/>
  <c r="J1240" i="7" s="1"/>
  <c r="I1241" i="7"/>
  <c r="J1241" i="7" s="1"/>
  <c r="I1242" i="7"/>
  <c r="J1242" i="7" s="1"/>
  <c r="I1243" i="7"/>
  <c r="J1243" i="7" s="1"/>
  <c r="R1243" i="7" s="1"/>
  <c r="S1243" i="7" s="1"/>
  <c r="I1244" i="7"/>
  <c r="J1244" i="7" s="1"/>
  <c r="I1245" i="7"/>
  <c r="J1245" i="7" s="1"/>
  <c r="I1246" i="7"/>
  <c r="J1246" i="7" s="1"/>
  <c r="I1247" i="7"/>
  <c r="J1247" i="7" s="1"/>
  <c r="R1247" i="7" s="1"/>
  <c r="S1247" i="7" s="1"/>
  <c r="I1248" i="7"/>
  <c r="J1248" i="7" s="1"/>
  <c r="I1249" i="7"/>
  <c r="J1249" i="7" s="1"/>
  <c r="I1250" i="7"/>
  <c r="J1250" i="7" s="1"/>
  <c r="I1251" i="7"/>
  <c r="J1251" i="7" s="1"/>
  <c r="R1251" i="7" s="1"/>
  <c r="S1251" i="7" s="1"/>
  <c r="I1252" i="7"/>
  <c r="J1252" i="7" s="1"/>
  <c r="I1253" i="7"/>
  <c r="J1253" i="7" s="1"/>
  <c r="I1254" i="7"/>
  <c r="J1254" i="7" s="1"/>
  <c r="I1255" i="7"/>
  <c r="J1255" i="7" s="1"/>
  <c r="R1255" i="7" s="1"/>
  <c r="S1255" i="7" s="1"/>
  <c r="I1256" i="7"/>
  <c r="J1256" i="7" s="1"/>
  <c r="I1257" i="7"/>
  <c r="J1257" i="7" s="1"/>
  <c r="I1258" i="7"/>
  <c r="J1258" i="7" s="1"/>
  <c r="I1259" i="7"/>
  <c r="J1259" i="7" s="1"/>
  <c r="R1259" i="7" s="1"/>
  <c r="S1259" i="7" s="1"/>
  <c r="I1260" i="7"/>
  <c r="J1260" i="7" s="1"/>
  <c r="I1261" i="7"/>
  <c r="J1261" i="7" s="1"/>
  <c r="I1262" i="7"/>
  <c r="J1262" i="7" s="1"/>
  <c r="I1263" i="7"/>
  <c r="J1263" i="7" s="1"/>
  <c r="R1263" i="7" s="1"/>
  <c r="S1263" i="7" s="1"/>
  <c r="I1264" i="7"/>
  <c r="J1264" i="7" s="1"/>
  <c r="I1265" i="7"/>
  <c r="J1265" i="7" s="1"/>
  <c r="I1266" i="7"/>
  <c r="J1266" i="7" s="1"/>
  <c r="I1267" i="7"/>
  <c r="J1267" i="7" s="1"/>
  <c r="R1267" i="7" s="1"/>
  <c r="S1267" i="7" s="1"/>
  <c r="I1268" i="7"/>
  <c r="J1268" i="7" s="1"/>
  <c r="I1269" i="7"/>
  <c r="J1269" i="7" s="1"/>
  <c r="I1270" i="7"/>
  <c r="J1270" i="7" s="1"/>
  <c r="I1271" i="7"/>
  <c r="J1271" i="7" s="1"/>
  <c r="R1271" i="7" s="1"/>
  <c r="S1271" i="7" s="1"/>
  <c r="I1272" i="7"/>
  <c r="J1272" i="7" s="1"/>
  <c r="I1273" i="7"/>
  <c r="J1273" i="7" s="1"/>
  <c r="I1274" i="7"/>
  <c r="J1274" i="7" s="1"/>
  <c r="I1275" i="7"/>
  <c r="J1275" i="7" s="1"/>
  <c r="R1275" i="7" s="1"/>
  <c r="S1275" i="7" s="1"/>
  <c r="I1276" i="7"/>
  <c r="J1276" i="7" s="1"/>
  <c r="I1277" i="7"/>
  <c r="J1277" i="7" s="1"/>
  <c r="I1278" i="7"/>
  <c r="J1278" i="7" s="1"/>
  <c r="I1279" i="7"/>
  <c r="J1279" i="7" s="1"/>
  <c r="R1279" i="7" s="1"/>
  <c r="S1279" i="7" s="1"/>
  <c r="I1280" i="7"/>
  <c r="J1280" i="7" s="1"/>
  <c r="I1281" i="7"/>
  <c r="J1281" i="7" s="1"/>
  <c r="I1282" i="7"/>
  <c r="J1282" i="7" s="1"/>
  <c r="I1283" i="7"/>
  <c r="J1283" i="7" s="1"/>
  <c r="R1283" i="7" s="1"/>
  <c r="S1283" i="7" s="1"/>
  <c r="I1284" i="7"/>
  <c r="J1284" i="7" s="1"/>
  <c r="I1285" i="7"/>
  <c r="J1285" i="7" s="1"/>
  <c r="I1286" i="7"/>
  <c r="J1286" i="7" s="1"/>
  <c r="I1287" i="7"/>
  <c r="J1287" i="7" s="1"/>
  <c r="R1287" i="7" s="1"/>
  <c r="S1287" i="7" s="1"/>
  <c r="I1288" i="7"/>
  <c r="J1288" i="7" s="1"/>
  <c r="I1289" i="7"/>
  <c r="J1289" i="7" s="1"/>
  <c r="I1290" i="7"/>
  <c r="J1290" i="7" s="1"/>
  <c r="I1291" i="7"/>
  <c r="J1291" i="7" s="1"/>
  <c r="R1291" i="7" s="1"/>
  <c r="S1291" i="7" s="1"/>
  <c r="I1292" i="7"/>
  <c r="J1292" i="7" s="1"/>
  <c r="I1293" i="7"/>
  <c r="J1293" i="7" s="1"/>
  <c r="I1294" i="7"/>
  <c r="J1294" i="7" s="1"/>
  <c r="I1295" i="7"/>
  <c r="J1295" i="7" s="1"/>
  <c r="R1295" i="7" s="1"/>
  <c r="S1295" i="7" s="1"/>
  <c r="I1296" i="7"/>
  <c r="J1296" i="7" s="1"/>
  <c r="I1297" i="7"/>
  <c r="J1297" i="7" s="1"/>
  <c r="I1298" i="7"/>
  <c r="J1298" i="7" s="1"/>
  <c r="I1299" i="7"/>
  <c r="J1299" i="7" s="1"/>
  <c r="R1299" i="7" s="1"/>
  <c r="S1299" i="7" s="1"/>
  <c r="I1300" i="7"/>
  <c r="J1300" i="7" s="1"/>
  <c r="I1301" i="7"/>
  <c r="J1301" i="7" s="1"/>
  <c r="I1302" i="7"/>
  <c r="J1302" i="7" s="1"/>
  <c r="I1303" i="7"/>
  <c r="J1303" i="7" s="1"/>
  <c r="R1303" i="7" s="1"/>
  <c r="S1303" i="7" s="1"/>
  <c r="I1304" i="7"/>
  <c r="J1304" i="7" s="1"/>
  <c r="I1305" i="7"/>
  <c r="J1305" i="7" s="1"/>
  <c r="I1306" i="7"/>
  <c r="J1306" i="7" s="1"/>
  <c r="I1307" i="7"/>
  <c r="J1307" i="7" s="1"/>
  <c r="R1307" i="7" s="1"/>
  <c r="S1307" i="7" s="1"/>
  <c r="I1308" i="7"/>
  <c r="J1308" i="7" s="1"/>
  <c r="I1309" i="7"/>
  <c r="J1309" i="7" s="1"/>
  <c r="I1310" i="7"/>
  <c r="J1310" i="7" s="1"/>
  <c r="I1311" i="7"/>
  <c r="J1311" i="7" s="1"/>
  <c r="R1311" i="7" s="1"/>
  <c r="S1311" i="7" s="1"/>
  <c r="I1312" i="7"/>
  <c r="J1312" i="7" s="1"/>
  <c r="I1313" i="7"/>
  <c r="J1313" i="7" s="1"/>
  <c r="I1314" i="7"/>
  <c r="J1314" i="7" s="1"/>
  <c r="I1315" i="7"/>
  <c r="J1315" i="7" s="1"/>
  <c r="R1315" i="7" s="1"/>
  <c r="S1315" i="7" s="1"/>
  <c r="I1316" i="7"/>
  <c r="J1316" i="7" s="1"/>
  <c r="I1317" i="7"/>
  <c r="J1317" i="7" s="1"/>
  <c r="I1318" i="7"/>
  <c r="J1318" i="7" s="1"/>
  <c r="I1319" i="7"/>
  <c r="J1319" i="7" s="1"/>
  <c r="R1319" i="7" s="1"/>
  <c r="S1319" i="7" s="1"/>
  <c r="I1320" i="7"/>
  <c r="J1320" i="7" s="1"/>
  <c r="I1321" i="7"/>
  <c r="J1321" i="7" s="1"/>
  <c r="I1322" i="7"/>
  <c r="J1322" i="7" s="1"/>
  <c r="I1323" i="7"/>
  <c r="J1323" i="7" s="1"/>
  <c r="R1323" i="7" s="1"/>
  <c r="S1323" i="7" s="1"/>
  <c r="I1324" i="7"/>
  <c r="J1324" i="7" s="1"/>
  <c r="I1325" i="7"/>
  <c r="J1325" i="7" s="1"/>
  <c r="I1326" i="7"/>
  <c r="J1326" i="7" s="1"/>
  <c r="I1327" i="7"/>
  <c r="J1327" i="7" s="1"/>
  <c r="R1327" i="7" s="1"/>
  <c r="S1327" i="7" s="1"/>
  <c r="I1328" i="7"/>
  <c r="J1328" i="7" s="1"/>
  <c r="I1329" i="7"/>
  <c r="J1329" i="7" s="1"/>
  <c r="I1330" i="7"/>
  <c r="J1330" i="7" s="1"/>
  <c r="I1331" i="7"/>
  <c r="J1331" i="7" s="1"/>
  <c r="R1331" i="7" s="1"/>
  <c r="S1331" i="7" s="1"/>
  <c r="I1332" i="7"/>
  <c r="J1332" i="7" s="1"/>
  <c r="I1333" i="7"/>
  <c r="J1333" i="7" s="1"/>
  <c r="I1334" i="7"/>
  <c r="J1334" i="7" s="1"/>
  <c r="I1335" i="7"/>
  <c r="J1335" i="7" s="1"/>
  <c r="R1335" i="7" s="1"/>
  <c r="S1335" i="7" s="1"/>
  <c r="I1336" i="7"/>
  <c r="J1336" i="7" s="1"/>
  <c r="I1337" i="7"/>
  <c r="J1337" i="7" s="1"/>
  <c r="I1338" i="7"/>
  <c r="J1338" i="7" s="1"/>
  <c r="I1339" i="7"/>
  <c r="J1339" i="7" s="1"/>
  <c r="R1339" i="7" s="1"/>
  <c r="S1339" i="7" s="1"/>
  <c r="I1340" i="7"/>
  <c r="J1340" i="7" s="1"/>
  <c r="I1341" i="7"/>
  <c r="J1341" i="7" s="1"/>
  <c r="I1342" i="7"/>
  <c r="J1342" i="7" s="1"/>
  <c r="I1343" i="7"/>
  <c r="J1343" i="7" s="1"/>
  <c r="R1343" i="7" s="1"/>
  <c r="S1343" i="7" s="1"/>
  <c r="I1344" i="7"/>
  <c r="J1344" i="7" s="1"/>
  <c r="I1345" i="7"/>
  <c r="J1345" i="7" s="1"/>
  <c r="I1346" i="7"/>
  <c r="J1346" i="7" s="1"/>
  <c r="I1347" i="7"/>
  <c r="J1347" i="7" s="1"/>
  <c r="R1347" i="7" s="1"/>
  <c r="S1347" i="7" s="1"/>
  <c r="I1348" i="7"/>
  <c r="J1348" i="7" s="1"/>
  <c r="I1349" i="7"/>
  <c r="J1349" i="7" s="1"/>
  <c r="I1350" i="7"/>
  <c r="J1350" i="7" s="1"/>
  <c r="I1351" i="7"/>
  <c r="J1351" i="7" s="1"/>
  <c r="R1351" i="7" s="1"/>
  <c r="S1351" i="7" s="1"/>
  <c r="I1352" i="7"/>
  <c r="J1352" i="7" s="1"/>
  <c r="I1353" i="7"/>
  <c r="J1353" i="7" s="1"/>
  <c r="I1354" i="7"/>
  <c r="J1354" i="7" s="1"/>
  <c r="I1355" i="7"/>
  <c r="J1355" i="7" s="1"/>
  <c r="R1355" i="7" s="1"/>
  <c r="S1355" i="7" s="1"/>
  <c r="I1356" i="7"/>
  <c r="J1356" i="7" s="1"/>
  <c r="I1357" i="7"/>
  <c r="J1357" i="7" s="1"/>
  <c r="I1358" i="7"/>
  <c r="J1358" i="7" s="1"/>
  <c r="I1359" i="7"/>
  <c r="J1359" i="7" s="1"/>
  <c r="R1359" i="7" s="1"/>
  <c r="S1359" i="7" s="1"/>
  <c r="I1360" i="7"/>
  <c r="J1360" i="7" s="1"/>
  <c r="I1361" i="7"/>
  <c r="J1361" i="7" s="1"/>
  <c r="I1362" i="7"/>
  <c r="J1362" i="7" s="1"/>
  <c r="I1363" i="7"/>
  <c r="J1363" i="7" s="1"/>
  <c r="R1363" i="7" s="1"/>
  <c r="S1363" i="7" s="1"/>
  <c r="I1364" i="7"/>
  <c r="J1364" i="7" s="1"/>
  <c r="I1365" i="7"/>
  <c r="J1365" i="7" s="1"/>
  <c r="I1366" i="7"/>
  <c r="J1366" i="7" s="1"/>
  <c r="I1367" i="7"/>
  <c r="J1367" i="7" s="1"/>
  <c r="R1367" i="7" s="1"/>
  <c r="S1367" i="7" s="1"/>
  <c r="I1368" i="7"/>
  <c r="J1368" i="7" s="1"/>
  <c r="I1369" i="7"/>
  <c r="J1369" i="7" s="1"/>
  <c r="I1370" i="7"/>
  <c r="J1370" i="7" s="1"/>
  <c r="I1371" i="7"/>
  <c r="J1371" i="7" s="1"/>
  <c r="R1371" i="7" s="1"/>
  <c r="S1371" i="7" s="1"/>
  <c r="I1372" i="7"/>
  <c r="J1372" i="7" s="1"/>
  <c r="I1373" i="7"/>
  <c r="J1373" i="7" s="1"/>
  <c r="I1374" i="7"/>
  <c r="J1374" i="7" s="1"/>
  <c r="I1375" i="7"/>
  <c r="J1375" i="7" s="1"/>
  <c r="R1375" i="7" s="1"/>
  <c r="S1375" i="7" s="1"/>
  <c r="I1376" i="7"/>
  <c r="J1376" i="7" s="1"/>
  <c r="I1377" i="7"/>
  <c r="J1377" i="7" s="1"/>
  <c r="I1378" i="7"/>
  <c r="J1378" i="7" s="1"/>
  <c r="I1379" i="7"/>
  <c r="J1379" i="7" s="1"/>
  <c r="R1379" i="7" s="1"/>
  <c r="S1379" i="7" s="1"/>
  <c r="I1380" i="7"/>
  <c r="J1380" i="7" s="1"/>
  <c r="I1381" i="7"/>
  <c r="J1381" i="7" s="1"/>
  <c r="I1382" i="7"/>
  <c r="J1382" i="7" s="1"/>
  <c r="I1383" i="7"/>
  <c r="J1383" i="7" s="1"/>
  <c r="R1383" i="7" s="1"/>
  <c r="S1383" i="7" s="1"/>
  <c r="I1384" i="7"/>
  <c r="J1384" i="7" s="1"/>
  <c r="I1385" i="7"/>
  <c r="J1385" i="7" s="1"/>
  <c r="I1386" i="7"/>
  <c r="J1386" i="7" s="1"/>
  <c r="I1387" i="7"/>
  <c r="J1387" i="7" s="1"/>
  <c r="R1387" i="7" s="1"/>
  <c r="S1387" i="7" s="1"/>
  <c r="I1388" i="7"/>
  <c r="J1388" i="7" s="1"/>
  <c r="I1389" i="7"/>
  <c r="J1389" i="7" s="1"/>
  <c r="I1390" i="7"/>
  <c r="J1390" i="7" s="1"/>
  <c r="I1391" i="7"/>
  <c r="J1391" i="7" s="1"/>
  <c r="R1391" i="7" s="1"/>
  <c r="S1391" i="7" s="1"/>
  <c r="I1392" i="7"/>
  <c r="J1392" i="7" s="1"/>
  <c r="I1393" i="7"/>
  <c r="J1393" i="7" s="1"/>
  <c r="I1394" i="7"/>
  <c r="J1394" i="7" s="1"/>
  <c r="I1395" i="7"/>
  <c r="J1395" i="7" s="1"/>
  <c r="R1395" i="7" s="1"/>
  <c r="S1395" i="7" s="1"/>
  <c r="I1396" i="7"/>
  <c r="J1396" i="7" s="1"/>
  <c r="I1397" i="7"/>
  <c r="J1397" i="7" s="1"/>
  <c r="I1398" i="7"/>
  <c r="J1398" i="7" s="1"/>
  <c r="I1399" i="7"/>
  <c r="J1399" i="7" s="1"/>
  <c r="R1399" i="7" s="1"/>
  <c r="S1399" i="7" s="1"/>
  <c r="I1400" i="7"/>
  <c r="J1400" i="7" s="1"/>
  <c r="I1401" i="7"/>
  <c r="J1401" i="7" s="1"/>
  <c r="I1402" i="7"/>
  <c r="J1402" i="7" s="1"/>
  <c r="I1403" i="7"/>
  <c r="J1403" i="7" s="1"/>
  <c r="R1403" i="7" s="1"/>
  <c r="S1403" i="7" s="1"/>
  <c r="I1404" i="7"/>
  <c r="J1404" i="7" s="1"/>
  <c r="I1405" i="7"/>
  <c r="J1405" i="7" s="1"/>
  <c r="I1406" i="7"/>
  <c r="J1406" i="7" s="1"/>
  <c r="I1407" i="7"/>
  <c r="J1407" i="7" s="1"/>
  <c r="R1407" i="7" s="1"/>
  <c r="S1407" i="7" s="1"/>
  <c r="I1408" i="7"/>
  <c r="J1408" i="7" s="1"/>
  <c r="I1409" i="7"/>
  <c r="J1409" i="7" s="1"/>
  <c r="I1410" i="7"/>
  <c r="J1410" i="7" s="1"/>
  <c r="I1411" i="7"/>
  <c r="J1411" i="7" s="1"/>
  <c r="R1411" i="7" s="1"/>
  <c r="S1411" i="7" s="1"/>
  <c r="I1412" i="7"/>
  <c r="J1412" i="7" s="1"/>
  <c r="I1413" i="7"/>
  <c r="J1413" i="7" s="1"/>
  <c r="I1414" i="7"/>
  <c r="J1414" i="7" s="1"/>
  <c r="I1415" i="7"/>
  <c r="J1415" i="7" s="1"/>
  <c r="R1415" i="7" s="1"/>
  <c r="S1415" i="7" s="1"/>
  <c r="I1416" i="7"/>
  <c r="J1416" i="7" s="1"/>
  <c r="I1417" i="7"/>
  <c r="J1417" i="7" s="1"/>
  <c r="I1418" i="7"/>
  <c r="J1418" i="7" s="1"/>
  <c r="I1419" i="7"/>
  <c r="J1419" i="7" s="1"/>
  <c r="R1419" i="7" s="1"/>
  <c r="S1419" i="7" s="1"/>
  <c r="I1420" i="7"/>
  <c r="J1420" i="7" s="1"/>
  <c r="I1421" i="7"/>
  <c r="J1421" i="7" s="1"/>
  <c r="I1422" i="7"/>
  <c r="J1422" i="7" s="1"/>
  <c r="I1423" i="7"/>
  <c r="J1423" i="7" s="1"/>
  <c r="R1423" i="7" s="1"/>
  <c r="S1423" i="7" s="1"/>
  <c r="I1424" i="7"/>
  <c r="J1424" i="7" s="1"/>
  <c r="I1425" i="7"/>
  <c r="J1425" i="7" s="1"/>
  <c r="I1426" i="7"/>
  <c r="J1426" i="7" s="1"/>
  <c r="I1427" i="7"/>
  <c r="J1427" i="7" s="1"/>
  <c r="R1427" i="7" s="1"/>
  <c r="S1427" i="7" s="1"/>
  <c r="I1428" i="7"/>
  <c r="J1428" i="7" s="1"/>
  <c r="I1429" i="7"/>
  <c r="J1429" i="7" s="1"/>
  <c r="I1430" i="7"/>
  <c r="J1430" i="7" s="1"/>
  <c r="I1431" i="7"/>
  <c r="J1431" i="7" s="1"/>
  <c r="R1431" i="7" s="1"/>
  <c r="S1431" i="7" s="1"/>
  <c r="I1432" i="7"/>
  <c r="J1432" i="7" s="1"/>
  <c r="I1433" i="7"/>
  <c r="J1433" i="7" s="1"/>
  <c r="I1434" i="7"/>
  <c r="J1434" i="7" s="1"/>
  <c r="I1435" i="7"/>
  <c r="J1435" i="7" s="1"/>
  <c r="R1435" i="7" s="1"/>
  <c r="S1435" i="7" s="1"/>
  <c r="I1436" i="7"/>
  <c r="J1436" i="7" s="1"/>
  <c r="I1437" i="7"/>
  <c r="J1437" i="7" s="1"/>
  <c r="I1438" i="7"/>
  <c r="J1438" i="7" s="1"/>
  <c r="I1439" i="7"/>
  <c r="J1439" i="7" s="1"/>
  <c r="R1439" i="7" s="1"/>
  <c r="S1439" i="7" s="1"/>
  <c r="I1440" i="7"/>
  <c r="J1440" i="7" s="1"/>
  <c r="I1441" i="7"/>
  <c r="J1441" i="7" s="1"/>
  <c r="I1442" i="7"/>
  <c r="J1442" i="7" s="1"/>
  <c r="I1443" i="7"/>
  <c r="J1443" i="7" s="1"/>
  <c r="R1443" i="7" s="1"/>
  <c r="S1443" i="7" s="1"/>
  <c r="I1444" i="7"/>
  <c r="J1444" i="7" s="1"/>
  <c r="I1445" i="7"/>
  <c r="J1445" i="7" s="1"/>
  <c r="I1446" i="7"/>
  <c r="J1446" i="7" s="1"/>
  <c r="I1447" i="7"/>
  <c r="J1447" i="7" s="1"/>
  <c r="R1447" i="7" s="1"/>
  <c r="S1447" i="7" s="1"/>
  <c r="I1448" i="7"/>
  <c r="J1448" i="7" s="1"/>
  <c r="I1449" i="7"/>
  <c r="J1449" i="7" s="1"/>
  <c r="I1450" i="7"/>
  <c r="J1450" i="7" s="1"/>
  <c r="I1451" i="7"/>
  <c r="J1451" i="7" s="1"/>
  <c r="R1451" i="7" s="1"/>
  <c r="S1451" i="7" s="1"/>
  <c r="I1452" i="7"/>
  <c r="J1452" i="7" s="1"/>
  <c r="I1453" i="7"/>
  <c r="J1453" i="7" s="1"/>
  <c r="I1454" i="7"/>
  <c r="J1454" i="7" s="1"/>
  <c r="I1455" i="7"/>
  <c r="J1455" i="7" s="1"/>
  <c r="R1455" i="7" s="1"/>
  <c r="S1455" i="7" s="1"/>
  <c r="I1456" i="7"/>
  <c r="J1456" i="7" s="1"/>
  <c r="I1457" i="7"/>
  <c r="J1457" i="7" s="1"/>
  <c r="I1458" i="7"/>
  <c r="J1458" i="7" s="1"/>
  <c r="I1459" i="7"/>
  <c r="J1459" i="7" s="1"/>
  <c r="R1459" i="7" s="1"/>
  <c r="S1459" i="7" s="1"/>
  <c r="I1460" i="7"/>
  <c r="J1460" i="7" s="1"/>
  <c r="I1461" i="7"/>
  <c r="J1461" i="7" s="1"/>
  <c r="I1462" i="7"/>
  <c r="J1462" i="7" s="1"/>
  <c r="I1463" i="7"/>
  <c r="J1463" i="7" s="1"/>
  <c r="R1463" i="7" s="1"/>
  <c r="S1463" i="7" s="1"/>
  <c r="I1464" i="7"/>
  <c r="J1464" i="7" s="1"/>
  <c r="I1465" i="7"/>
  <c r="J1465" i="7" s="1"/>
  <c r="I1466" i="7"/>
  <c r="J1466" i="7" s="1"/>
  <c r="I1467" i="7"/>
  <c r="J1467" i="7" s="1"/>
  <c r="R1467" i="7" s="1"/>
  <c r="S1467" i="7" s="1"/>
  <c r="I1468" i="7"/>
  <c r="J1468" i="7" s="1"/>
  <c r="I1469" i="7"/>
  <c r="J1469" i="7" s="1"/>
  <c r="I1470" i="7"/>
  <c r="J1470" i="7" s="1"/>
  <c r="I1471" i="7"/>
  <c r="J1471" i="7" s="1"/>
  <c r="R1471" i="7" s="1"/>
  <c r="S1471" i="7" s="1"/>
  <c r="I1472" i="7"/>
  <c r="J1472" i="7" s="1"/>
  <c r="I1473" i="7"/>
  <c r="J1473" i="7" s="1"/>
  <c r="I1474" i="7"/>
  <c r="J1474" i="7" s="1"/>
  <c r="I1475" i="7"/>
  <c r="J1475" i="7" s="1"/>
  <c r="R1475" i="7" s="1"/>
  <c r="S1475" i="7" s="1"/>
  <c r="I1476" i="7"/>
  <c r="J1476" i="7" s="1"/>
  <c r="I1477" i="7"/>
  <c r="J1477" i="7" s="1"/>
  <c r="I1478" i="7"/>
  <c r="J1478" i="7" s="1"/>
  <c r="I1479" i="7"/>
  <c r="J1479" i="7" s="1"/>
  <c r="R1479" i="7" s="1"/>
  <c r="S1479" i="7" s="1"/>
  <c r="I1480" i="7"/>
  <c r="J1480" i="7" s="1"/>
  <c r="I1481" i="7"/>
  <c r="J1481" i="7" s="1"/>
  <c r="I1482" i="7"/>
  <c r="J1482" i="7" s="1"/>
  <c r="I1483" i="7"/>
  <c r="J1483" i="7" s="1"/>
  <c r="R1483" i="7" s="1"/>
  <c r="S1483" i="7" s="1"/>
  <c r="I1484" i="7"/>
  <c r="J1484" i="7" s="1"/>
  <c r="I1485" i="7"/>
  <c r="J1485" i="7" s="1"/>
  <c r="I1486" i="7"/>
  <c r="J1486" i="7" s="1"/>
  <c r="I1487" i="7"/>
  <c r="J1487" i="7" s="1"/>
  <c r="R1487" i="7" s="1"/>
  <c r="S1487" i="7" s="1"/>
  <c r="I1488" i="7"/>
  <c r="J1488" i="7" s="1"/>
  <c r="I1489" i="7"/>
  <c r="J1489" i="7" s="1"/>
  <c r="I1490" i="7"/>
  <c r="J1490" i="7" s="1"/>
  <c r="I1491" i="7"/>
  <c r="J1491" i="7" s="1"/>
  <c r="R1491" i="7" s="1"/>
  <c r="S1491" i="7" s="1"/>
  <c r="I1492" i="7"/>
  <c r="J1492" i="7" s="1"/>
  <c r="I1493" i="7"/>
  <c r="J1493" i="7" s="1"/>
  <c r="I1494" i="7"/>
  <c r="J1494" i="7" s="1"/>
  <c r="I1495" i="7"/>
  <c r="J1495" i="7" s="1"/>
  <c r="R1495" i="7" s="1"/>
  <c r="S1495" i="7" s="1"/>
  <c r="I1496" i="7"/>
  <c r="J1496" i="7" s="1"/>
  <c r="I1497" i="7"/>
  <c r="J1497" i="7" s="1"/>
  <c r="I1498" i="7"/>
  <c r="J1498" i="7" s="1"/>
  <c r="I1499" i="7"/>
  <c r="J1499" i="7" s="1"/>
  <c r="R1499" i="7" s="1"/>
  <c r="S1499" i="7" s="1"/>
  <c r="I1500" i="7"/>
  <c r="J1500" i="7" s="1"/>
  <c r="I1501" i="7"/>
  <c r="J1501" i="7" s="1"/>
  <c r="I1502" i="7"/>
  <c r="J1502" i="7" s="1"/>
  <c r="I1503" i="7"/>
  <c r="J1503" i="7" s="1"/>
  <c r="R1503" i="7" s="1"/>
  <c r="S1503" i="7" s="1"/>
  <c r="I1504" i="7"/>
  <c r="J1504" i="7" s="1"/>
  <c r="I1505" i="7"/>
  <c r="J1505" i="7" s="1"/>
  <c r="I1506" i="7"/>
  <c r="J1506" i="7" s="1"/>
  <c r="I1507" i="7"/>
  <c r="J1507" i="7" s="1"/>
  <c r="R1507" i="7" s="1"/>
  <c r="S1507" i="7" s="1"/>
  <c r="I1508" i="7"/>
  <c r="J1508" i="7" s="1"/>
  <c r="I1509" i="7"/>
  <c r="J1509" i="7" s="1"/>
  <c r="I1510" i="7"/>
  <c r="J1510" i="7" s="1"/>
  <c r="I1511" i="7"/>
  <c r="J1511" i="7" s="1"/>
  <c r="R1511" i="7" s="1"/>
  <c r="S1511" i="7" s="1"/>
  <c r="I1512" i="7"/>
  <c r="J1512" i="7" s="1"/>
  <c r="I1513" i="7"/>
  <c r="J1513" i="7" s="1"/>
  <c r="I1514" i="7"/>
  <c r="J1514" i="7" s="1"/>
  <c r="I1515" i="7"/>
  <c r="J1515" i="7" s="1"/>
  <c r="R1515" i="7" s="1"/>
  <c r="S1515" i="7" s="1"/>
  <c r="I1516" i="7"/>
  <c r="J1516" i="7" s="1"/>
  <c r="I1517" i="7"/>
  <c r="J1517" i="7" s="1"/>
  <c r="I1518" i="7"/>
  <c r="J1518" i="7" s="1"/>
  <c r="I1519" i="7"/>
  <c r="J1519" i="7" s="1"/>
  <c r="R1519" i="7" s="1"/>
  <c r="S1519" i="7" s="1"/>
  <c r="I1520" i="7"/>
  <c r="J1520" i="7" s="1"/>
  <c r="I1521" i="7"/>
  <c r="J1521" i="7" s="1"/>
  <c r="I1522" i="7"/>
  <c r="J1522" i="7" s="1"/>
  <c r="I1523" i="7"/>
  <c r="J1523" i="7" s="1"/>
  <c r="R1523" i="7" s="1"/>
  <c r="S1523" i="7" s="1"/>
  <c r="I1524" i="7"/>
  <c r="J1524" i="7" s="1"/>
  <c r="I1525" i="7"/>
  <c r="J1525" i="7" s="1"/>
  <c r="I1526" i="7"/>
  <c r="J1526" i="7" s="1"/>
  <c r="I1527" i="7"/>
  <c r="J1527" i="7" s="1"/>
  <c r="R1527" i="7" s="1"/>
  <c r="S1527" i="7" s="1"/>
  <c r="I1528" i="7"/>
  <c r="J1528" i="7" s="1"/>
  <c r="I1529" i="7"/>
  <c r="J1529" i="7" s="1"/>
  <c r="I1530" i="7"/>
  <c r="J1530" i="7" s="1"/>
  <c r="I1531" i="7"/>
  <c r="J1531" i="7" s="1"/>
  <c r="R1531" i="7" s="1"/>
  <c r="S1531" i="7" s="1"/>
  <c r="I1532" i="7"/>
  <c r="J1532" i="7" s="1"/>
  <c r="I1533" i="7"/>
  <c r="J1533" i="7" s="1"/>
  <c r="I1534" i="7"/>
  <c r="J1534" i="7" s="1"/>
  <c r="I1535" i="7"/>
  <c r="J1535" i="7" s="1"/>
  <c r="R1535" i="7" s="1"/>
  <c r="S1535" i="7" s="1"/>
  <c r="I1536" i="7"/>
  <c r="J1536" i="7" s="1"/>
  <c r="I1537" i="7"/>
  <c r="J1537" i="7" s="1"/>
  <c r="I1538" i="7"/>
  <c r="J1538" i="7" s="1"/>
  <c r="I1539" i="7"/>
  <c r="J1539" i="7" s="1"/>
  <c r="R1539" i="7" s="1"/>
  <c r="S1539" i="7" s="1"/>
  <c r="I1540" i="7"/>
  <c r="J1540" i="7" s="1"/>
  <c r="I1541" i="7"/>
  <c r="J1541" i="7" s="1"/>
  <c r="I1542" i="7"/>
  <c r="J1542" i="7" s="1"/>
  <c r="I1543" i="7"/>
  <c r="J1543" i="7" s="1"/>
  <c r="R1543" i="7" s="1"/>
  <c r="S1543" i="7" s="1"/>
  <c r="I1544" i="7"/>
  <c r="J1544" i="7" s="1"/>
  <c r="I1545" i="7"/>
  <c r="J1545" i="7" s="1"/>
  <c r="I1546" i="7"/>
  <c r="J1546" i="7" s="1"/>
  <c r="I1547" i="7"/>
  <c r="J1547" i="7" s="1"/>
  <c r="R1547" i="7" s="1"/>
  <c r="S1547" i="7" s="1"/>
  <c r="I1548" i="7"/>
  <c r="J1548" i="7" s="1"/>
  <c r="I1549" i="7"/>
  <c r="J1549" i="7" s="1"/>
  <c r="I1550" i="7"/>
  <c r="J1550" i="7" s="1"/>
  <c r="I1551" i="7"/>
  <c r="J1551" i="7" s="1"/>
  <c r="R1551" i="7" s="1"/>
  <c r="S1551" i="7" s="1"/>
  <c r="I1552" i="7"/>
  <c r="J1552" i="7" s="1"/>
  <c r="I1553" i="7"/>
  <c r="J1553" i="7" s="1"/>
  <c r="I1554" i="7"/>
  <c r="J1554" i="7" s="1"/>
  <c r="I1555" i="7"/>
  <c r="J1555" i="7" s="1"/>
  <c r="R1555" i="7" s="1"/>
  <c r="S1555" i="7" s="1"/>
  <c r="I1556" i="7"/>
  <c r="J1556" i="7" s="1"/>
  <c r="I1557" i="7"/>
  <c r="J1557" i="7" s="1"/>
  <c r="I1558" i="7"/>
  <c r="J1558" i="7" s="1"/>
  <c r="I1559" i="7"/>
  <c r="J1559" i="7" s="1"/>
  <c r="R1559" i="7" s="1"/>
  <c r="S1559" i="7" s="1"/>
  <c r="I1560" i="7"/>
  <c r="J1560" i="7" s="1"/>
  <c r="I1561" i="7"/>
  <c r="J1561" i="7" s="1"/>
  <c r="I1562" i="7"/>
  <c r="J1562" i="7" s="1"/>
  <c r="I1563" i="7"/>
  <c r="J1563" i="7" s="1"/>
  <c r="R1563" i="7" s="1"/>
  <c r="S1563" i="7" s="1"/>
  <c r="I1564" i="7"/>
  <c r="J1564" i="7" s="1"/>
  <c r="I1565" i="7"/>
  <c r="J1565" i="7" s="1"/>
  <c r="I1566" i="7"/>
  <c r="J1566" i="7" s="1"/>
  <c r="I1567" i="7"/>
  <c r="J1567" i="7" s="1"/>
  <c r="R1567" i="7" s="1"/>
  <c r="S1567" i="7" s="1"/>
  <c r="I1568" i="7"/>
  <c r="J1568" i="7" s="1"/>
  <c r="I1569" i="7"/>
  <c r="J1569" i="7" s="1"/>
  <c r="I1570" i="7"/>
  <c r="J1570" i="7" s="1"/>
  <c r="I1571" i="7"/>
  <c r="J1571" i="7" s="1"/>
  <c r="R1571" i="7" s="1"/>
  <c r="S1571" i="7" s="1"/>
  <c r="I1572" i="7"/>
  <c r="J1572" i="7" s="1"/>
  <c r="I1573" i="7"/>
  <c r="J1573" i="7" s="1"/>
  <c r="I1574" i="7"/>
  <c r="J1574" i="7" s="1"/>
  <c r="I1575" i="7"/>
  <c r="J1575" i="7" s="1"/>
  <c r="R1575" i="7" s="1"/>
  <c r="S1575" i="7" s="1"/>
  <c r="I1576" i="7"/>
  <c r="J1576" i="7" s="1"/>
  <c r="I1577" i="7"/>
  <c r="J1577" i="7" s="1"/>
  <c r="I1578" i="7"/>
  <c r="J1578" i="7" s="1"/>
  <c r="I1579" i="7"/>
  <c r="J1579" i="7" s="1"/>
  <c r="R1579" i="7" s="1"/>
  <c r="S1579" i="7" s="1"/>
  <c r="I1580" i="7"/>
  <c r="J1580" i="7" s="1"/>
  <c r="I1581" i="7"/>
  <c r="J1581" i="7" s="1"/>
  <c r="I1582" i="7"/>
  <c r="J1582" i="7" s="1"/>
  <c r="I1583" i="7"/>
  <c r="J1583" i="7" s="1"/>
  <c r="R1583" i="7" s="1"/>
  <c r="S1583" i="7" s="1"/>
  <c r="I1584" i="7"/>
  <c r="J1584" i="7" s="1"/>
  <c r="I1585" i="7"/>
  <c r="J1585" i="7" s="1"/>
  <c r="I1586" i="7"/>
  <c r="J1586" i="7" s="1"/>
  <c r="I1587" i="7"/>
  <c r="J1587" i="7" s="1"/>
  <c r="R1587" i="7" s="1"/>
  <c r="S1587" i="7" s="1"/>
  <c r="I1588" i="7"/>
  <c r="J1588" i="7" s="1"/>
  <c r="I1589" i="7"/>
  <c r="J1589" i="7" s="1"/>
  <c r="I1590" i="7"/>
  <c r="J1590" i="7" s="1"/>
  <c r="I1591" i="7"/>
  <c r="J1591" i="7" s="1"/>
  <c r="R1591" i="7" s="1"/>
  <c r="S1591" i="7" s="1"/>
  <c r="I1592" i="7"/>
  <c r="J1592" i="7" s="1"/>
  <c r="I1593" i="7"/>
  <c r="J1593" i="7" s="1"/>
  <c r="I1594" i="7"/>
  <c r="J1594" i="7" s="1"/>
  <c r="I1595" i="7"/>
  <c r="J1595" i="7" s="1"/>
  <c r="R1595" i="7" s="1"/>
  <c r="S1595" i="7" s="1"/>
  <c r="I1596" i="7"/>
  <c r="J1596" i="7" s="1"/>
  <c r="I1597" i="7"/>
  <c r="J1597" i="7" s="1"/>
  <c r="I1598" i="7"/>
  <c r="J1598" i="7" s="1"/>
  <c r="I1599" i="7"/>
  <c r="J1599" i="7" s="1"/>
  <c r="R1599" i="7" s="1"/>
  <c r="S1599" i="7" s="1"/>
  <c r="I1600" i="7"/>
  <c r="J1600" i="7" s="1"/>
  <c r="I1601" i="7"/>
  <c r="J1601" i="7" s="1"/>
  <c r="I1602" i="7"/>
  <c r="J1602" i="7" s="1"/>
  <c r="I1603" i="7"/>
  <c r="J1603" i="7" s="1"/>
  <c r="R1603" i="7" s="1"/>
  <c r="S1603" i="7" s="1"/>
  <c r="I1604" i="7"/>
  <c r="J1604" i="7" s="1"/>
  <c r="I1605" i="7"/>
  <c r="J1605" i="7" s="1"/>
  <c r="I1606" i="7"/>
  <c r="J1606" i="7" s="1"/>
  <c r="I1607" i="7"/>
  <c r="J1607" i="7" s="1"/>
  <c r="R1607" i="7" s="1"/>
  <c r="S1607" i="7" s="1"/>
  <c r="I1608" i="7"/>
  <c r="J1608" i="7" s="1"/>
  <c r="I1609" i="7"/>
  <c r="J1609" i="7" s="1"/>
  <c r="I1610" i="7"/>
  <c r="J1610" i="7" s="1"/>
  <c r="I1611" i="7"/>
  <c r="J1611" i="7" s="1"/>
  <c r="R1611" i="7" s="1"/>
  <c r="S1611" i="7" s="1"/>
  <c r="I1612" i="7"/>
  <c r="J1612" i="7" s="1"/>
  <c r="I1613" i="7"/>
  <c r="J1613" i="7" s="1"/>
  <c r="I1614" i="7"/>
  <c r="J1614" i="7" s="1"/>
  <c r="I1615" i="7"/>
  <c r="J1615" i="7" s="1"/>
  <c r="R1615" i="7" s="1"/>
  <c r="S1615" i="7" s="1"/>
  <c r="I1616" i="7"/>
  <c r="J1616" i="7" s="1"/>
  <c r="I1617" i="7"/>
  <c r="J1617" i="7" s="1"/>
  <c r="I1618" i="7"/>
  <c r="J1618" i="7" s="1"/>
  <c r="I1619" i="7"/>
  <c r="J1619" i="7" s="1"/>
  <c r="R1619" i="7" s="1"/>
  <c r="S1619" i="7" s="1"/>
  <c r="I1620" i="7"/>
  <c r="J1620" i="7" s="1"/>
  <c r="I1621" i="7"/>
  <c r="J1621" i="7" s="1"/>
  <c r="I1622" i="7"/>
  <c r="J1622" i="7" s="1"/>
  <c r="I1623" i="7"/>
  <c r="J1623" i="7" s="1"/>
  <c r="R1623" i="7" s="1"/>
  <c r="S1623" i="7" s="1"/>
  <c r="I1624" i="7"/>
  <c r="J1624" i="7" s="1"/>
  <c r="I1625" i="7"/>
  <c r="J1625" i="7" s="1"/>
  <c r="I1626" i="7"/>
  <c r="J1626" i="7" s="1"/>
  <c r="I1627" i="7"/>
  <c r="J1627" i="7" s="1"/>
  <c r="R1627" i="7" s="1"/>
  <c r="S1627" i="7" s="1"/>
  <c r="I1628" i="7"/>
  <c r="J1628" i="7" s="1"/>
  <c r="I1629" i="7"/>
  <c r="J1629" i="7" s="1"/>
  <c r="I1630" i="7"/>
  <c r="J1630" i="7" s="1"/>
  <c r="I1631" i="7"/>
  <c r="J1631" i="7" s="1"/>
  <c r="R1631" i="7" s="1"/>
  <c r="S1631" i="7" s="1"/>
  <c r="I1632" i="7"/>
  <c r="J1632" i="7" s="1"/>
  <c r="I1633" i="7"/>
  <c r="J1633" i="7" s="1"/>
  <c r="I1634" i="7"/>
  <c r="J1634" i="7" s="1"/>
  <c r="I1635" i="7"/>
  <c r="J1635" i="7" s="1"/>
  <c r="R1635" i="7" s="1"/>
  <c r="S1635" i="7" s="1"/>
  <c r="I1636" i="7"/>
  <c r="J1636" i="7" s="1"/>
  <c r="I1637" i="7"/>
  <c r="J1637" i="7" s="1"/>
  <c r="I1638" i="7"/>
  <c r="J1638" i="7" s="1"/>
  <c r="I1639" i="7"/>
  <c r="J1639" i="7" s="1"/>
  <c r="R1639" i="7" s="1"/>
  <c r="S1639" i="7" s="1"/>
  <c r="I1640" i="7"/>
  <c r="J1640" i="7" s="1"/>
  <c r="I1641" i="7"/>
  <c r="J1641" i="7" s="1"/>
  <c r="I1642" i="7"/>
  <c r="J1642" i="7" s="1"/>
  <c r="I1643" i="7"/>
  <c r="J1643" i="7" s="1"/>
  <c r="R1643" i="7" s="1"/>
  <c r="S1643" i="7" s="1"/>
  <c r="I1644" i="7"/>
  <c r="J1644" i="7" s="1"/>
  <c r="I1645" i="7"/>
  <c r="J1645" i="7" s="1"/>
  <c r="I1646" i="7"/>
  <c r="J1646" i="7" s="1"/>
  <c r="I1647" i="7"/>
  <c r="J1647" i="7" s="1"/>
  <c r="R1647" i="7" s="1"/>
  <c r="S1647" i="7" s="1"/>
  <c r="I1648" i="7"/>
  <c r="J1648" i="7" s="1"/>
  <c r="I1649" i="7"/>
  <c r="J1649" i="7" s="1"/>
  <c r="I1650" i="7"/>
  <c r="J1650" i="7" s="1"/>
  <c r="I1651" i="7"/>
  <c r="J1651" i="7" s="1"/>
  <c r="R1651" i="7" s="1"/>
  <c r="S1651" i="7" s="1"/>
  <c r="I1652" i="7"/>
  <c r="J1652" i="7" s="1"/>
  <c r="I1653" i="7"/>
  <c r="J1653" i="7" s="1"/>
  <c r="I1654" i="7"/>
  <c r="J1654" i="7" s="1"/>
  <c r="I1655" i="7"/>
  <c r="J1655" i="7" s="1"/>
  <c r="R1655" i="7" s="1"/>
  <c r="S1655" i="7" s="1"/>
  <c r="I1656" i="7"/>
  <c r="J1656" i="7" s="1"/>
  <c r="I1657" i="7"/>
  <c r="J1657" i="7" s="1"/>
  <c r="I1658" i="7"/>
  <c r="J1658" i="7" s="1"/>
  <c r="I1659" i="7"/>
  <c r="J1659" i="7" s="1"/>
  <c r="R1659" i="7" s="1"/>
  <c r="S1659" i="7" s="1"/>
  <c r="I1660" i="7"/>
  <c r="J1660" i="7" s="1"/>
  <c r="I1661" i="7"/>
  <c r="J1661" i="7" s="1"/>
  <c r="I1662" i="7"/>
  <c r="J1662" i="7" s="1"/>
  <c r="I1663" i="7"/>
  <c r="J1663" i="7" s="1"/>
  <c r="R1663" i="7" s="1"/>
  <c r="S1663" i="7" s="1"/>
  <c r="I1664" i="7"/>
  <c r="J1664" i="7" s="1"/>
  <c r="I1665" i="7"/>
  <c r="J1665" i="7" s="1"/>
  <c r="I1666" i="7"/>
  <c r="J1666" i="7" s="1"/>
  <c r="I1667" i="7"/>
  <c r="J1667" i="7" s="1"/>
  <c r="R1667" i="7" s="1"/>
  <c r="S1667" i="7" s="1"/>
  <c r="I1668" i="7"/>
  <c r="J1668" i="7" s="1"/>
  <c r="I1669" i="7"/>
  <c r="J1669" i="7" s="1"/>
  <c r="I1670" i="7"/>
  <c r="J1670" i="7" s="1"/>
  <c r="I1671" i="7"/>
  <c r="J1671" i="7" s="1"/>
  <c r="R1671" i="7" s="1"/>
  <c r="S1671" i="7" s="1"/>
  <c r="I1672" i="7"/>
  <c r="J1672" i="7" s="1"/>
  <c r="I1673" i="7"/>
  <c r="J1673" i="7" s="1"/>
  <c r="I1674" i="7"/>
  <c r="J1674" i="7" s="1"/>
  <c r="I1675" i="7"/>
  <c r="J1675" i="7" s="1"/>
  <c r="R1675" i="7" s="1"/>
  <c r="S1675" i="7" s="1"/>
  <c r="I1676" i="7"/>
  <c r="J1676" i="7" s="1"/>
  <c r="I1677" i="7"/>
  <c r="J1677" i="7" s="1"/>
  <c r="I1678" i="7"/>
  <c r="J1678" i="7" s="1"/>
  <c r="I1679" i="7"/>
  <c r="J1679" i="7" s="1"/>
  <c r="R1679" i="7" s="1"/>
  <c r="S1679" i="7" s="1"/>
  <c r="I1680" i="7"/>
  <c r="J1680" i="7" s="1"/>
  <c r="I1681" i="7"/>
  <c r="J1681" i="7" s="1"/>
  <c r="I1682" i="7"/>
  <c r="J1682" i="7" s="1"/>
  <c r="I1683" i="7"/>
  <c r="J1683" i="7" s="1"/>
  <c r="R1683" i="7" s="1"/>
  <c r="S1683" i="7" s="1"/>
  <c r="I1684" i="7"/>
  <c r="J1684" i="7" s="1"/>
  <c r="I1685" i="7"/>
  <c r="J1685" i="7" s="1"/>
  <c r="I1686" i="7"/>
  <c r="J1686" i="7" s="1"/>
  <c r="I1687" i="7"/>
  <c r="J1687" i="7" s="1"/>
  <c r="R1687" i="7" s="1"/>
  <c r="S1687" i="7" s="1"/>
  <c r="I1688" i="7"/>
  <c r="J1688" i="7" s="1"/>
  <c r="I1689" i="7"/>
  <c r="J1689" i="7" s="1"/>
  <c r="I1690" i="7"/>
  <c r="J1690" i="7" s="1"/>
  <c r="I1691" i="7"/>
  <c r="J1691" i="7" s="1"/>
  <c r="R1691" i="7" s="1"/>
  <c r="S1691" i="7" s="1"/>
  <c r="I1692" i="7"/>
  <c r="J1692" i="7" s="1"/>
  <c r="I1693" i="7"/>
  <c r="J1693" i="7" s="1"/>
  <c r="I1694" i="7"/>
  <c r="J1694" i="7" s="1"/>
  <c r="I1695" i="7"/>
  <c r="J1695" i="7" s="1"/>
  <c r="R1695" i="7" s="1"/>
  <c r="S1695" i="7" s="1"/>
  <c r="I1696" i="7"/>
  <c r="J1696" i="7" s="1"/>
  <c r="I1697" i="7"/>
  <c r="J1697" i="7" s="1"/>
  <c r="I1698" i="7"/>
  <c r="J1698" i="7" s="1"/>
  <c r="I1699" i="7"/>
  <c r="J1699" i="7" s="1"/>
  <c r="R1699" i="7" s="1"/>
  <c r="S1699" i="7" s="1"/>
  <c r="I1700" i="7"/>
  <c r="J1700" i="7" s="1"/>
  <c r="I1701" i="7"/>
  <c r="J1701" i="7" s="1"/>
  <c r="I1702" i="7"/>
  <c r="J1702" i="7" s="1"/>
  <c r="I1703" i="7"/>
  <c r="J1703" i="7" s="1"/>
  <c r="R1703" i="7" s="1"/>
  <c r="S1703" i="7" s="1"/>
  <c r="I1704" i="7"/>
  <c r="J1704" i="7" s="1"/>
  <c r="I1705" i="7"/>
  <c r="J1705" i="7" s="1"/>
  <c r="I1706" i="7"/>
  <c r="J1706" i="7" s="1"/>
  <c r="I1707" i="7"/>
  <c r="J1707" i="7" s="1"/>
  <c r="R1707" i="7" s="1"/>
  <c r="S1707" i="7" s="1"/>
  <c r="I1708" i="7"/>
  <c r="J1708" i="7" s="1"/>
  <c r="I1709" i="7"/>
  <c r="J1709" i="7" s="1"/>
  <c r="I1710" i="7"/>
  <c r="J1710" i="7" s="1"/>
  <c r="I1711" i="7"/>
  <c r="J1711" i="7" s="1"/>
  <c r="R1711" i="7" s="1"/>
  <c r="S1711" i="7" s="1"/>
  <c r="I1712" i="7"/>
  <c r="J1712" i="7" s="1"/>
  <c r="I1713" i="7"/>
  <c r="J1713" i="7" s="1"/>
  <c r="I1714" i="7"/>
  <c r="J1714" i="7" s="1"/>
  <c r="I1715" i="7"/>
  <c r="J1715" i="7" s="1"/>
  <c r="R1715" i="7" s="1"/>
  <c r="S1715" i="7" s="1"/>
  <c r="I1716" i="7"/>
  <c r="J1716" i="7" s="1"/>
  <c r="I1717" i="7"/>
  <c r="J1717" i="7" s="1"/>
  <c r="I1718" i="7"/>
  <c r="J1718" i="7" s="1"/>
  <c r="I1719" i="7"/>
  <c r="J1719" i="7" s="1"/>
  <c r="R1719" i="7" s="1"/>
  <c r="S1719" i="7" s="1"/>
  <c r="I1720" i="7"/>
  <c r="J1720" i="7" s="1"/>
  <c r="I1721" i="7"/>
  <c r="J1721" i="7" s="1"/>
  <c r="I1722" i="7"/>
  <c r="J1722" i="7" s="1"/>
  <c r="I1723" i="7"/>
  <c r="J1723" i="7" s="1"/>
  <c r="R1723" i="7" s="1"/>
  <c r="S1723" i="7" s="1"/>
  <c r="I1724" i="7"/>
  <c r="J1724" i="7" s="1"/>
  <c r="I1725" i="7"/>
  <c r="J1725" i="7" s="1"/>
  <c r="I1726" i="7"/>
  <c r="J1726" i="7" s="1"/>
  <c r="I1727" i="7"/>
  <c r="J1727" i="7" s="1"/>
  <c r="R1727" i="7" s="1"/>
  <c r="S1727" i="7" s="1"/>
  <c r="I1728" i="7"/>
  <c r="J1728" i="7" s="1"/>
  <c r="I1729" i="7"/>
  <c r="J1729" i="7" s="1"/>
  <c r="I1730" i="7"/>
  <c r="J1730" i="7" s="1"/>
  <c r="I1731" i="7"/>
  <c r="J1731" i="7" s="1"/>
  <c r="R1731" i="7" s="1"/>
  <c r="S1731" i="7" s="1"/>
  <c r="I1732" i="7"/>
  <c r="J1732" i="7" s="1"/>
  <c r="I1733" i="7"/>
  <c r="J1733" i="7" s="1"/>
  <c r="I1734" i="7"/>
  <c r="J1734" i="7" s="1"/>
  <c r="I1735" i="7"/>
  <c r="J1735" i="7" s="1"/>
  <c r="R1735" i="7" s="1"/>
  <c r="S1735" i="7" s="1"/>
  <c r="I1736" i="7"/>
  <c r="J1736" i="7" s="1"/>
  <c r="I1737" i="7"/>
  <c r="J1737" i="7" s="1"/>
  <c r="I1738" i="7"/>
  <c r="J1738" i="7" s="1"/>
  <c r="I1739" i="7"/>
  <c r="J1739" i="7" s="1"/>
  <c r="R1739" i="7" s="1"/>
  <c r="S1739" i="7" s="1"/>
  <c r="I1740" i="7"/>
  <c r="J1740" i="7" s="1"/>
  <c r="I1741" i="7"/>
  <c r="J1741" i="7" s="1"/>
  <c r="I1742" i="7"/>
  <c r="J1742" i="7" s="1"/>
  <c r="I1743" i="7"/>
  <c r="J1743" i="7" s="1"/>
  <c r="R1743" i="7" s="1"/>
  <c r="S1743" i="7" s="1"/>
  <c r="I1744" i="7"/>
  <c r="J1744" i="7" s="1"/>
  <c r="I1745" i="7"/>
  <c r="J1745" i="7" s="1"/>
  <c r="I1746" i="7"/>
  <c r="J1746" i="7" s="1"/>
  <c r="I1747" i="7"/>
  <c r="J1747" i="7" s="1"/>
  <c r="R1747" i="7" s="1"/>
  <c r="S1747" i="7" s="1"/>
  <c r="I1748" i="7"/>
  <c r="J1748" i="7" s="1"/>
  <c r="I1749" i="7"/>
  <c r="J1749" i="7" s="1"/>
  <c r="I1750" i="7"/>
  <c r="J1750" i="7" s="1"/>
  <c r="I1751" i="7"/>
  <c r="J1751" i="7" s="1"/>
  <c r="R1751" i="7" s="1"/>
  <c r="S1751" i="7" s="1"/>
  <c r="I1752" i="7"/>
  <c r="J1752" i="7" s="1"/>
  <c r="I1753" i="7"/>
  <c r="J1753" i="7" s="1"/>
  <c r="I1754" i="7"/>
  <c r="J1754" i="7" s="1"/>
  <c r="I1755" i="7"/>
  <c r="J1755" i="7" s="1"/>
  <c r="R1755" i="7" s="1"/>
  <c r="S1755" i="7" s="1"/>
  <c r="I1756" i="7"/>
  <c r="J1756" i="7" s="1"/>
  <c r="I1757" i="7"/>
  <c r="J1757" i="7" s="1"/>
  <c r="I1758" i="7"/>
  <c r="J1758" i="7" s="1"/>
  <c r="I1759" i="7"/>
  <c r="J1759" i="7" s="1"/>
  <c r="R1759" i="7" s="1"/>
  <c r="S1759" i="7" s="1"/>
  <c r="I1760" i="7"/>
  <c r="J1760" i="7" s="1"/>
  <c r="I1761" i="7"/>
  <c r="J1761" i="7" s="1"/>
  <c r="I1762" i="7"/>
  <c r="J1762" i="7" s="1"/>
  <c r="I1763" i="7"/>
  <c r="J1763" i="7" s="1"/>
  <c r="R1763" i="7" s="1"/>
  <c r="S1763" i="7" s="1"/>
  <c r="I1764" i="7"/>
  <c r="J1764" i="7" s="1"/>
  <c r="I1765" i="7"/>
  <c r="J1765" i="7" s="1"/>
  <c r="I1766" i="7"/>
  <c r="J1766" i="7" s="1"/>
  <c r="I1767" i="7"/>
  <c r="J1767" i="7" s="1"/>
  <c r="R1767" i="7" s="1"/>
  <c r="S1767" i="7" s="1"/>
  <c r="I1768" i="7"/>
  <c r="J1768" i="7" s="1"/>
  <c r="I1769" i="7"/>
  <c r="J1769" i="7" s="1"/>
  <c r="I1770" i="7"/>
  <c r="J1770" i="7" s="1"/>
  <c r="I1771" i="7"/>
  <c r="J1771" i="7" s="1"/>
  <c r="R1771" i="7" s="1"/>
  <c r="S1771" i="7" s="1"/>
  <c r="I1772" i="7"/>
  <c r="J1772" i="7" s="1"/>
  <c r="I1773" i="7"/>
  <c r="J1773" i="7" s="1"/>
  <c r="I1774" i="7"/>
  <c r="J1774" i="7" s="1"/>
  <c r="I1775" i="7"/>
  <c r="J1775" i="7" s="1"/>
  <c r="R1775" i="7" s="1"/>
  <c r="S1775" i="7" s="1"/>
  <c r="I1776" i="7"/>
  <c r="J1776" i="7" s="1"/>
  <c r="I1777" i="7"/>
  <c r="J1777" i="7" s="1"/>
  <c r="I1778" i="7"/>
  <c r="J1778" i="7" s="1"/>
  <c r="I1779" i="7"/>
  <c r="J1779" i="7" s="1"/>
  <c r="R1779" i="7" s="1"/>
  <c r="S1779" i="7" s="1"/>
  <c r="I1780" i="7"/>
  <c r="J1780" i="7" s="1"/>
  <c r="I1781" i="7"/>
  <c r="J1781" i="7" s="1"/>
  <c r="I1782" i="7"/>
  <c r="J1782" i="7" s="1"/>
  <c r="I1783" i="7"/>
  <c r="J1783" i="7" s="1"/>
  <c r="R1783" i="7" s="1"/>
  <c r="S1783" i="7" s="1"/>
  <c r="I1784" i="7"/>
  <c r="J1784" i="7" s="1"/>
  <c r="I1785" i="7"/>
  <c r="J1785" i="7" s="1"/>
  <c r="I1786" i="7"/>
  <c r="J1786" i="7" s="1"/>
  <c r="I1787" i="7"/>
  <c r="J1787" i="7" s="1"/>
  <c r="R1787" i="7" s="1"/>
  <c r="S1787" i="7" s="1"/>
  <c r="I1788" i="7"/>
  <c r="J1788" i="7" s="1"/>
  <c r="I1789" i="7"/>
  <c r="J1789" i="7" s="1"/>
  <c r="I1790" i="7"/>
  <c r="J1790" i="7" s="1"/>
  <c r="I1791" i="7"/>
  <c r="J1791" i="7" s="1"/>
  <c r="R1791" i="7" s="1"/>
  <c r="S1791" i="7" s="1"/>
  <c r="I1792" i="7"/>
  <c r="J1792" i="7" s="1"/>
  <c r="I1793" i="7"/>
  <c r="J1793" i="7" s="1"/>
  <c r="I1794" i="7"/>
  <c r="J1794" i="7" s="1"/>
  <c r="I1795" i="7"/>
  <c r="J1795" i="7" s="1"/>
  <c r="R1795" i="7" s="1"/>
  <c r="S1795" i="7" s="1"/>
  <c r="I1796" i="7"/>
  <c r="J1796" i="7" s="1"/>
  <c r="I1797" i="7"/>
  <c r="J1797" i="7" s="1"/>
  <c r="I1798" i="7"/>
  <c r="J1798" i="7" s="1"/>
  <c r="I1799" i="7"/>
  <c r="J1799" i="7" s="1"/>
  <c r="R1799" i="7" s="1"/>
  <c r="S1799" i="7" s="1"/>
  <c r="I1800" i="7"/>
  <c r="J1800" i="7" s="1"/>
  <c r="I1801" i="7"/>
  <c r="J1801" i="7" s="1"/>
  <c r="I1802" i="7"/>
  <c r="J1802" i="7" s="1"/>
  <c r="I1803" i="7"/>
  <c r="J1803" i="7" s="1"/>
  <c r="R1803" i="7" s="1"/>
  <c r="S1803" i="7" s="1"/>
  <c r="I1804" i="7"/>
  <c r="J1804" i="7" s="1"/>
  <c r="I1805" i="7"/>
  <c r="J1805" i="7" s="1"/>
  <c r="I1806" i="7"/>
  <c r="J1806" i="7" s="1"/>
  <c r="I1807" i="7"/>
  <c r="J1807" i="7" s="1"/>
  <c r="R1807" i="7" s="1"/>
  <c r="S1807" i="7" s="1"/>
  <c r="I1808" i="7"/>
  <c r="J1808" i="7" s="1"/>
  <c r="I1809" i="7"/>
  <c r="J1809" i="7" s="1"/>
  <c r="I1810" i="7"/>
  <c r="J1810" i="7" s="1"/>
  <c r="I1811" i="7"/>
  <c r="J1811" i="7" s="1"/>
  <c r="R1811" i="7" s="1"/>
  <c r="S1811" i="7" s="1"/>
  <c r="I1812" i="7"/>
  <c r="J1812" i="7" s="1"/>
  <c r="I1813" i="7"/>
  <c r="J1813" i="7" s="1"/>
  <c r="I1814" i="7"/>
  <c r="J1814" i="7" s="1"/>
  <c r="I1815" i="7"/>
  <c r="J1815" i="7" s="1"/>
  <c r="R1815" i="7" s="1"/>
  <c r="S1815" i="7" s="1"/>
  <c r="I1816" i="7"/>
  <c r="J1816" i="7" s="1"/>
  <c r="I1817" i="7"/>
  <c r="J1817" i="7" s="1"/>
  <c r="I1818" i="7"/>
  <c r="J1818" i="7" s="1"/>
  <c r="I1819" i="7"/>
  <c r="J1819" i="7" s="1"/>
  <c r="R1819" i="7" s="1"/>
  <c r="S1819" i="7" s="1"/>
  <c r="I1820" i="7"/>
  <c r="J1820" i="7" s="1"/>
  <c r="I1821" i="7"/>
  <c r="J1821" i="7" s="1"/>
  <c r="I1822" i="7"/>
  <c r="J1822" i="7" s="1"/>
  <c r="I1823" i="7"/>
  <c r="J1823" i="7" s="1"/>
  <c r="R1823" i="7" s="1"/>
  <c r="S1823" i="7" s="1"/>
  <c r="I1824" i="7"/>
  <c r="J1824" i="7" s="1"/>
  <c r="I1825" i="7"/>
  <c r="J1825" i="7" s="1"/>
  <c r="I1826" i="7"/>
  <c r="J1826" i="7" s="1"/>
  <c r="I1827" i="7"/>
  <c r="J1827" i="7" s="1"/>
  <c r="R1827" i="7" s="1"/>
  <c r="S1827" i="7" s="1"/>
  <c r="I1828" i="7"/>
  <c r="J1828" i="7" s="1"/>
  <c r="I1829" i="7"/>
  <c r="J1829" i="7" s="1"/>
  <c r="I1830" i="7"/>
  <c r="J1830" i="7" s="1"/>
  <c r="I1831" i="7"/>
  <c r="J1831" i="7" s="1"/>
  <c r="R1831" i="7" s="1"/>
  <c r="S1831" i="7" s="1"/>
  <c r="I1832" i="7"/>
  <c r="J1832" i="7" s="1"/>
  <c r="I1833" i="7"/>
  <c r="J1833" i="7" s="1"/>
  <c r="I1834" i="7"/>
  <c r="J1834" i="7" s="1"/>
  <c r="I1835" i="7"/>
  <c r="J1835" i="7" s="1"/>
  <c r="R1835" i="7" s="1"/>
  <c r="S1835" i="7" s="1"/>
  <c r="I1836" i="7"/>
  <c r="J1836" i="7" s="1"/>
  <c r="I1837" i="7"/>
  <c r="J1837" i="7" s="1"/>
  <c r="I1838" i="7"/>
  <c r="J1838" i="7" s="1"/>
  <c r="I1839" i="7"/>
  <c r="J1839" i="7" s="1"/>
  <c r="R1839" i="7" s="1"/>
  <c r="S1839" i="7" s="1"/>
  <c r="I1840" i="7"/>
  <c r="J1840" i="7" s="1"/>
  <c r="I1841" i="7"/>
  <c r="J1841" i="7" s="1"/>
  <c r="I1842" i="7"/>
  <c r="J1842" i="7" s="1"/>
  <c r="I1843" i="7"/>
  <c r="J1843" i="7" s="1"/>
  <c r="R1843" i="7" s="1"/>
  <c r="S1843" i="7" s="1"/>
  <c r="I1844" i="7"/>
  <c r="J1844" i="7" s="1"/>
  <c r="I1845" i="7"/>
  <c r="J1845" i="7" s="1"/>
  <c r="I1846" i="7"/>
  <c r="J1846" i="7" s="1"/>
  <c r="I1847" i="7"/>
  <c r="J1847" i="7" s="1"/>
  <c r="R1847" i="7" s="1"/>
  <c r="S1847" i="7" s="1"/>
  <c r="I1848" i="7"/>
  <c r="J1848" i="7" s="1"/>
  <c r="I1849" i="7"/>
  <c r="J1849" i="7" s="1"/>
  <c r="I1850" i="7"/>
  <c r="J1850" i="7" s="1"/>
  <c r="I1851" i="7"/>
  <c r="J1851" i="7" s="1"/>
  <c r="R1851" i="7" s="1"/>
  <c r="S1851" i="7" s="1"/>
  <c r="I1852" i="7"/>
  <c r="J1852" i="7" s="1"/>
  <c r="I1853" i="7"/>
  <c r="J1853" i="7" s="1"/>
  <c r="I1854" i="7"/>
  <c r="J1854" i="7" s="1"/>
  <c r="I1855" i="7"/>
  <c r="J1855" i="7" s="1"/>
  <c r="R1855" i="7" s="1"/>
  <c r="S1855" i="7" s="1"/>
  <c r="I1856" i="7"/>
  <c r="J1856" i="7" s="1"/>
  <c r="I1857" i="7"/>
  <c r="J1857" i="7" s="1"/>
  <c r="I1858" i="7"/>
  <c r="J1858" i="7" s="1"/>
  <c r="I1859" i="7"/>
  <c r="J1859" i="7" s="1"/>
  <c r="R1859" i="7" s="1"/>
  <c r="S1859" i="7" s="1"/>
  <c r="I1860" i="7"/>
  <c r="J1860" i="7" s="1"/>
  <c r="I1861" i="7"/>
  <c r="J1861" i="7" s="1"/>
  <c r="I1862" i="7"/>
  <c r="J1862" i="7" s="1"/>
  <c r="I1863" i="7"/>
  <c r="J1863" i="7" s="1"/>
  <c r="R1863" i="7" s="1"/>
  <c r="S1863" i="7" s="1"/>
  <c r="I1864" i="7"/>
  <c r="J1864" i="7" s="1"/>
  <c r="I1865" i="7"/>
  <c r="J1865" i="7" s="1"/>
  <c r="I1866" i="7"/>
  <c r="J1866" i="7" s="1"/>
  <c r="I1867" i="7"/>
  <c r="J1867" i="7" s="1"/>
  <c r="R1867" i="7" s="1"/>
  <c r="S1867" i="7" s="1"/>
  <c r="I1868" i="7"/>
  <c r="J1868" i="7" s="1"/>
  <c r="I1869" i="7"/>
  <c r="J1869" i="7" s="1"/>
  <c r="I1870" i="7"/>
  <c r="J1870" i="7" s="1"/>
  <c r="I1871" i="7"/>
  <c r="J1871" i="7" s="1"/>
  <c r="R1871" i="7" s="1"/>
  <c r="S1871" i="7" s="1"/>
  <c r="I1872" i="7"/>
  <c r="J1872" i="7" s="1"/>
  <c r="I1873" i="7"/>
  <c r="J1873" i="7" s="1"/>
  <c r="I1874" i="7"/>
  <c r="J1874" i="7" s="1"/>
  <c r="I1875" i="7"/>
  <c r="J1875" i="7" s="1"/>
  <c r="R1875" i="7" s="1"/>
  <c r="S1875" i="7" s="1"/>
  <c r="I1876" i="7"/>
  <c r="J1876" i="7" s="1"/>
  <c r="I1877" i="7"/>
  <c r="J1877" i="7" s="1"/>
  <c r="I1878" i="7"/>
  <c r="J1878" i="7" s="1"/>
  <c r="I1879" i="7"/>
  <c r="J1879" i="7" s="1"/>
  <c r="R1879" i="7" s="1"/>
  <c r="S1879" i="7" s="1"/>
  <c r="I1880" i="7"/>
  <c r="J1880" i="7" s="1"/>
  <c r="I1881" i="7"/>
  <c r="J1881" i="7" s="1"/>
  <c r="I1882" i="7"/>
  <c r="J1882" i="7" s="1"/>
  <c r="I1883" i="7"/>
  <c r="J1883" i="7" s="1"/>
  <c r="R1883" i="7" s="1"/>
  <c r="S1883" i="7" s="1"/>
  <c r="I1884" i="7"/>
  <c r="J1884" i="7" s="1"/>
  <c r="I1885" i="7"/>
  <c r="J1885" i="7" s="1"/>
  <c r="I1886" i="7"/>
  <c r="J1886" i="7" s="1"/>
  <c r="I1887" i="7"/>
  <c r="J1887" i="7" s="1"/>
  <c r="R1887" i="7" s="1"/>
  <c r="S1887" i="7" s="1"/>
  <c r="I1888" i="7"/>
  <c r="J1888" i="7" s="1"/>
  <c r="I1889" i="7"/>
  <c r="J1889" i="7" s="1"/>
  <c r="I1890" i="7"/>
  <c r="J1890" i="7" s="1"/>
  <c r="I1891" i="7"/>
  <c r="J1891" i="7" s="1"/>
  <c r="R1891" i="7" s="1"/>
  <c r="S1891" i="7" s="1"/>
  <c r="I1892" i="7"/>
  <c r="J1892" i="7" s="1"/>
  <c r="I1893" i="7"/>
  <c r="J1893" i="7" s="1"/>
  <c r="I1894" i="7"/>
  <c r="J1894" i="7" s="1"/>
  <c r="I1895" i="7"/>
  <c r="J1895" i="7" s="1"/>
  <c r="R1895" i="7" s="1"/>
  <c r="S1895" i="7" s="1"/>
  <c r="I1896" i="7"/>
  <c r="J1896" i="7" s="1"/>
  <c r="I1897" i="7"/>
  <c r="J1897" i="7" s="1"/>
  <c r="I1898" i="7"/>
  <c r="J1898" i="7" s="1"/>
  <c r="I1899" i="7"/>
  <c r="J1899" i="7" s="1"/>
  <c r="R1899" i="7" s="1"/>
  <c r="S1899" i="7" s="1"/>
  <c r="I1900" i="7"/>
  <c r="J1900" i="7" s="1"/>
  <c r="I1901" i="7"/>
  <c r="J1901" i="7" s="1"/>
  <c r="I1902" i="7"/>
  <c r="J1902" i="7" s="1"/>
  <c r="I1903" i="7"/>
  <c r="J1903" i="7" s="1"/>
  <c r="R1903" i="7" s="1"/>
  <c r="S1903" i="7" s="1"/>
  <c r="I1904" i="7"/>
  <c r="J1904" i="7" s="1"/>
  <c r="I1905" i="7"/>
  <c r="J1905" i="7" s="1"/>
  <c r="I1906" i="7"/>
  <c r="J1906" i="7" s="1"/>
  <c r="I1907" i="7"/>
  <c r="J1907" i="7" s="1"/>
  <c r="R1907" i="7" s="1"/>
  <c r="S1907" i="7" s="1"/>
  <c r="I1908" i="7"/>
  <c r="J1908" i="7" s="1"/>
  <c r="I1909" i="7"/>
  <c r="J1909" i="7" s="1"/>
  <c r="I1910" i="7"/>
  <c r="J1910" i="7" s="1"/>
  <c r="I1911" i="7"/>
  <c r="J1911" i="7" s="1"/>
  <c r="R1911" i="7" s="1"/>
  <c r="S1911" i="7" s="1"/>
  <c r="I1912" i="7"/>
  <c r="J1912" i="7" s="1"/>
  <c r="I1913" i="7"/>
  <c r="J1913" i="7" s="1"/>
  <c r="I1914" i="7"/>
  <c r="J1914" i="7" s="1"/>
  <c r="I1915" i="7"/>
  <c r="J1915" i="7" s="1"/>
  <c r="R1915" i="7" s="1"/>
  <c r="S1915" i="7" s="1"/>
  <c r="I1916" i="7"/>
  <c r="J1916" i="7" s="1"/>
  <c r="I1917" i="7"/>
  <c r="J1917" i="7" s="1"/>
  <c r="I1918" i="7"/>
  <c r="J1918" i="7" s="1"/>
  <c r="I1919" i="7"/>
  <c r="J1919" i="7" s="1"/>
  <c r="R1919" i="7" s="1"/>
  <c r="S1919" i="7" s="1"/>
  <c r="I1920" i="7"/>
  <c r="J1920" i="7" s="1"/>
  <c r="I1921" i="7"/>
  <c r="J1921" i="7" s="1"/>
  <c r="I1922" i="7"/>
  <c r="J1922" i="7" s="1"/>
  <c r="I1923" i="7"/>
  <c r="J1923" i="7" s="1"/>
  <c r="R1923" i="7" s="1"/>
  <c r="S1923" i="7" s="1"/>
  <c r="I1924" i="7"/>
  <c r="J1924" i="7" s="1"/>
  <c r="I1925" i="7"/>
  <c r="J1925" i="7" s="1"/>
  <c r="I1926" i="7"/>
  <c r="J1926" i="7" s="1"/>
  <c r="I1927" i="7"/>
  <c r="J1927" i="7" s="1"/>
  <c r="R1927" i="7" s="1"/>
  <c r="S1927" i="7" s="1"/>
  <c r="I1928" i="7"/>
  <c r="J1928" i="7" s="1"/>
  <c r="I1929" i="7"/>
  <c r="J1929" i="7" s="1"/>
  <c r="I1930" i="7"/>
  <c r="J1930" i="7" s="1"/>
  <c r="I1931" i="7"/>
  <c r="J1931" i="7" s="1"/>
  <c r="R1931" i="7" s="1"/>
  <c r="S1931" i="7" s="1"/>
  <c r="I1932" i="7"/>
  <c r="J1932" i="7" s="1"/>
  <c r="I1933" i="7"/>
  <c r="J1933" i="7" s="1"/>
  <c r="I1934" i="7"/>
  <c r="J1934" i="7" s="1"/>
  <c r="I1935" i="7"/>
  <c r="J1935" i="7" s="1"/>
  <c r="R1935" i="7" s="1"/>
  <c r="S1935" i="7" s="1"/>
  <c r="I1936" i="7"/>
  <c r="J1936" i="7" s="1"/>
  <c r="I1937" i="7"/>
  <c r="J1937" i="7" s="1"/>
  <c r="I1938" i="7"/>
  <c r="J1938" i="7" s="1"/>
  <c r="I1939" i="7"/>
  <c r="J1939" i="7" s="1"/>
  <c r="R1939" i="7" s="1"/>
  <c r="S1939" i="7" s="1"/>
  <c r="I1940" i="7"/>
  <c r="J1940" i="7" s="1"/>
  <c r="I1941" i="7"/>
  <c r="J1941" i="7" s="1"/>
  <c r="I1942" i="7"/>
  <c r="J1942" i="7" s="1"/>
  <c r="I1943" i="7"/>
  <c r="J1943" i="7" s="1"/>
  <c r="R1943" i="7" s="1"/>
  <c r="S1943" i="7" s="1"/>
  <c r="I1944" i="7"/>
  <c r="J1944" i="7" s="1"/>
  <c r="I1945" i="7"/>
  <c r="J1945" i="7" s="1"/>
  <c r="I1946" i="7"/>
  <c r="J1946" i="7" s="1"/>
  <c r="I1947" i="7"/>
  <c r="J1947" i="7" s="1"/>
  <c r="R1947" i="7" s="1"/>
  <c r="S1947" i="7" s="1"/>
  <c r="I1948" i="7"/>
  <c r="J1948" i="7" s="1"/>
  <c r="I1949" i="7"/>
  <c r="J1949" i="7" s="1"/>
  <c r="I1950" i="7"/>
  <c r="J1950" i="7" s="1"/>
  <c r="I1951" i="7"/>
  <c r="J1951" i="7" s="1"/>
  <c r="R1951" i="7" s="1"/>
  <c r="S1951" i="7" s="1"/>
  <c r="I1952" i="7"/>
  <c r="J1952" i="7" s="1"/>
  <c r="I1953" i="7"/>
  <c r="J1953" i="7" s="1"/>
  <c r="I1954" i="7"/>
  <c r="J1954" i="7" s="1"/>
  <c r="I1955" i="7"/>
  <c r="J1955" i="7" s="1"/>
  <c r="R1955" i="7" s="1"/>
  <c r="S1955" i="7" s="1"/>
  <c r="I1956" i="7"/>
  <c r="J1956" i="7" s="1"/>
  <c r="I1957" i="7"/>
  <c r="J1957" i="7" s="1"/>
  <c r="I1958" i="7"/>
  <c r="J1958" i="7" s="1"/>
  <c r="I1959" i="7"/>
  <c r="J1959" i="7" s="1"/>
  <c r="R1959" i="7" s="1"/>
  <c r="S1959" i="7" s="1"/>
  <c r="I1960" i="7"/>
  <c r="J1960" i="7" s="1"/>
  <c r="I1961" i="7"/>
  <c r="J1961" i="7" s="1"/>
  <c r="I1962" i="7"/>
  <c r="J1962" i="7" s="1"/>
  <c r="I1963" i="7"/>
  <c r="J1963" i="7" s="1"/>
  <c r="R1963" i="7" s="1"/>
  <c r="S1963" i="7" s="1"/>
  <c r="I1964" i="7"/>
  <c r="J1964" i="7" s="1"/>
  <c r="I1965" i="7"/>
  <c r="J1965" i="7" s="1"/>
  <c r="I1966" i="7"/>
  <c r="J1966" i="7" s="1"/>
  <c r="I1967" i="7"/>
  <c r="J1967" i="7" s="1"/>
  <c r="R1967" i="7" s="1"/>
  <c r="S1967" i="7" s="1"/>
  <c r="I1968" i="7"/>
  <c r="J1968" i="7" s="1"/>
  <c r="I1969" i="7"/>
  <c r="J1969" i="7" s="1"/>
  <c r="I1970" i="7"/>
  <c r="J1970" i="7" s="1"/>
  <c r="I1971" i="7"/>
  <c r="J1971" i="7" s="1"/>
  <c r="R1971" i="7" s="1"/>
  <c r="S1971" i="7" s="1"/>
  <c r="I1972" i="7"/>
  <c r="J1972" i="7" s="1"/>
  <c r="I1973" i="7"/>
  <c r="J1973" i="7" s="1"/>
  <c r="I1974" i="7"/>
  <c r="J1974" i="7" s="1"/>
  <c r="I1975" i="7"/>
  <c r="J1975" i="7" s="1"/>
  <c r="R1975" i="7" s="1"/>
  <c r="S1975" i="7" s="1"/>
  <c r="I1976" i="7"/>
  <c r="J1976" i="7" s="1"/>
  <c r="I1977" i="7"/>
  <c r="J1977" i="7" s="1"/>
  <c r="I1978" i="7"/>
  <c r="J1978" i="7" s="1"/>
  <c r="I1979" i="7"/>
  <c r="J1979" i="7" s="1"/>
  <c r="R1979" i="7" s="1"/>
  <c r="S1979" i="7" s="1"/>
  <c r="I1980" i="7"/>
  <c r="J1980" i="7" s="1"/>
  <c r="I1981" i="7"/>
  <c r="J1981" i="7" s="1"/>
  <c r="I1982" i="7"/>
  <c r="J1982" i="7" s="1"/>
  <c r="I1983" i="7"/>
  <c r="J1983" i="7" s="1"/>
  <c r="R1983" i="7" s="1"/>
  <c r="S1983" i="7" s="1"/>
  <c r="I1984" i="7"/>
  <c r="J1984" i="7" s="1"/>
  <c r="I1985" i="7"/>
  <c r="J1985" i="7" s="1"/>
  <c r="I1986" i="7"/>
  <c r="J1986" i="7" s="1"/>
  <c r="I1987" i="7"/>
  <c r="J1987" i="7" s="1"/>
  <c r="R1987" i="7" s="1"/>
  <c r="S1987" i="7" s="1"/>
  <c r="I1988" i="7"/>
  <c r="J1988" i="7" s="1"/>
  <c r="I1989" i="7"/>
  <c r="J1989" i="7" s="1"/>
  <c r="I1990" i="7"/>
  <c r="J1990" i="7" s="1"/>
  <c r="I1991" i="7"/>
  <c r="J1991" i="7" s="1"/>
  <c r="R1991" i="7" s="1"/>
  <c r="S1991" i="7" s="1"/>
  <c r="I1992" i="7"/>
  <c r="J1992" i="7" s="1"/>
  <c r="I1993" i="7"/>
  <c r="J1993" i="7" s="1"/>
  <c r="I1994" i="7"/>
  <c r="J1994" i="7" s="1"/>
  <c r="I1995" i="7"/>
  <c r="J1995" i="7" s="1"/>
  <c r="R1995" i="7" s="1"/>
  <c r="S1995" i="7" s="1"/>
  <c r="I1996" i="7"/>
  <c r="J1996" i="7" s="1"/>
  <c r="I1997" i="7"/>
  <c r="J1997" i="7" s="1"/>
  <c r="I1998" i="7"/>
  <c r="J1998" i="7" s="1"/>
  <c r="I1999" i="7"/>
  <c r="J1999" i="7" s="1"/>
  <c r="R1999" i="7" s="1"/>
  <c r="S1999" i="7" s="1"/>
  <c r="I2000" i="7"/>
  <c r="J2000" i="7" s="1"/>
  <c r="I2001" i="7"/>
  <c r="J2001" i="7" s="1"/>
  <c r="I2002" i="7"/>
  <c r="J2002" i="7" s="1"/>
  <c r="I2003" i="7"/>
  <c r="J2003" i="7" s="1"/>
  <c r="R2003" i="7" s="1"/>
  <c r="S2003" i="7" s="1"/>
  <c r="I2004" i="7"/>
  <c r="J2004" i="7" s="1"/>
  <c r="I2005" i="7"/>
  <c r="J2005" i="7" s="1"/>
  <c r="I2006" i="7"/>
  <c r="J2006" i="7" s="1"/>
  <c r="I2007" i="7"/>
  <c r="J2007" i="7" s="1"/>
  <c r="R2007" i="7" s="1"/>
  <c r="S2007" i="7" s="1"/>
  <c r="I2008" i="7"/>
  <c r="J2008" i="7" s="1"/>
  <c r="I2009" i="7"/>
  <c r="J2009" i="7" s="1"/>
  <c r="I2010" i="7"/>
  <c r="J2010" i="7" s="1"/>
  <c r="I2011" i="7"/>
  <c r="J2011" i="7" s="1"/>
  <c r="R2011" i="7" s="1"/>
  <c r="S2011" i="7" s="1"/>
  <c r="I2012" i="7"/>
  <c r="J2012" i="7" s="1"/>
  <c r="I2013" i="7"/>
  <c r="J2013" i="7" s="1"/>
  <c r="I2014" i="7"/>
  <c r="J2014" i="7" s="1"/>
  <c r="I2015" i="7"/>
  <c r="J2015" i="7" s="1"/>
  <c r="R2015" i="7" s="1"/>
  <c r="S2015" i="7" s="1"/>
  <c r="I2016" i="7"/>
  <c r="J2016" i="7" s="1"/>
  <c r="I2017" i="7"/>
  <c r="J2017" i="7" s="1"/>
  <c r="I2018" i="7"/>
  <c r="J2018" i="7" s="1"/>
  <c r="I2019" i="7"/>
  <c r="J2019" i="7" s="1"/>
  <c r="R2019" i="7" s="1"/>
  <c r="S2019" i="7" s="1"/>
  <c r="I2020" i="7"/>
  <c r="J2020" i="7" s="1"/>
  <c r="I2021" i="7"/>
  <c r="J2021" i="7" s="1"/>
  <c r="I2022" i="7"/>
  <c r="J2022" i="7" s="1"/>
  <c r="I2023" i="7"/>
  <c r="J2023" i="7" s="1"/>
  <c r="R2023" i="7" s="1"/>
  <c r="S2023" i="7" s="1"/>
  <c r="I2024" i="7"/>
  <c r="J2024" i="7" s="1"/>
  <c r="I2025" i="7"/>
  <c r="J2025" i="7" s="1"/>
  <c r="I2026" i="7"/>
  <c r="J2026" i="7" s="1"/>
  <c r="I2027" i="7"/>
  <c r="J2027" i="7" s="1"/>
  <c r="R2027" i="7" s="1"/>
  <c r="S2027" i="7" s="1"/>
  <c r="I2028" i="7"/>
  <c r="J2028" i="7" s="1"/>
  <c r="I2029" i="7"/>
  <c r="J2029" i="7" s="1"/>
  <c r="I2030" i="7"/>
  <c r="J2030" i="7" s="1"/>
  <c r="I2031" i="7"/>
  <c r="J2031" i="7" s="1"/>
  <c r="R2031" i="7" s="1"/>
  <c r="S2031" i="7" s="1"/>
  <c r="I2032" i="7"/>
  <c r="J2032" i="7" s="1"/>
  <c r="I2033" i="7"/>
  <c r="J2033" i="7" s="1"/>
  <c r="I2034" i="7"/>
  <c r="J2034" i="7" s="1"/>
  <c r="I2035" i="7"/>
  <c r="J2035" i="7" s="1"/>
  <c r="R2035" i="7" s="1"/>
  <c r="S2035" i="7" s="1"/>
  <c r="I2036" i="7"/>
  <c r="J2036" i="7" s="1"/>
  <c r="I2037" i="7"/>
  <c r="J2037" i="7" s="1"/>
  <c r="I2038" i="7"/>
  <c r="J2038" i="7" s="1"/>
  <c r="I2039" i="7"/>
  <c r="J2039" i="7" s="1"/>
  <c r="R2039" i="7" s="1"/>
  <c r="S2039" i="7" s="1"/>
  <c r="I2040" i="7"/>
  <c r="J2040" i="7" s="1"/>
  <c r="I2041" i="7"/>
  <c r="J2041" i="7" s="1"/>
  <c r="I2042" i="7"/>
  <c r="J2042" i="7" s="1"/>
  <c r="I2043" i="7"/>
  <c r="J2043" i="7" s="1"/>
  <c r="R2043" i="7" s="1"/>
  <c r="S2043" i="7" s="1"/>
  <c r="I2044" i="7"/>
  <c r="J2044" i="7" s="1"/>
  <c r="I2045" i="7"/>
  <c r="J2045" i="7" s="1"/>
  <c r="I2046" i="7"/>
  <c r="J2046" i="7" s="1"/>
  <c r="I2047" i="7"/>
  <c r="J2047" i="7" s="1"/>
  <c r="R2047" i="7" s="1"/>
  <c r="S2047" i="7" s="1"/>
  <c r="I2048" i="7"/>
  <c r="J2048" i="7" s="1"/>
  <c r="I2049" i="7"/>
  <c r="J2049" i="7" s="1"/>
  <c r="I2050" i="7"/>
  <c r="J2050" i="7" s="1"/>
  <c r="I2051" i="7"/>
  <c r="J2051" i="7" s="1"/>
  <c r="R2051" i="7" s="1"/>
  <c r="S2051" i="7" s="1"/>
  <c r="I2052" i="7"/>
  <c r="J2052" i="7" s="1"/>
  <c r="I2053" i="7"/>
  <c r="J2053" i="7" s="1"/>
  <c r="I2054" i="7"/>
  <c r="J2054" i="7" s="1"/>
  <c r="I2055" i="7"/>
  <c r="J2055" i="7" s="1"/>
  <c r="R2055" i="7" s="1"/>
  <c r="S2055" i="7" s="1"/>
  <c r="I2056" i="7"/>
  <c r="J2056" i="7" s="1"/>
  <c r="I2057" i="7"/>
  <c r="J2057" i="7" s="1"/>
  <c r="I2058" i="7"/>
  <c r="J2058" i="7" s="1"/>
  <c r="I2059" i="7"/>
  <c r="J2059" i="7" s="1"/>
  <c r="R2059" i="7" s="1"/>
  <c r="S2059" i="7" s="1"/>
  <c r="I2060" i="7"/>
  <c r="J2060" i="7" s="1"/>
  <c r="I2061" i="7"/>
  <c r="J2061" i="7" s="1"/>
  <c r="I2062" i="7"/>
  <c r="J2062" i="7" s="1"/>
  <c r="I2063" i="7"/>
  <c r="J2063" i="7" s="1"/>
  <c r="R2063" i="7" s="1"/>
  <c r="S2063" i="7" s="1"/>
  <c r="I2064" i="7"/>
  <c r="J2064" i="7" s="1"/>
  <c r="I2065" i="7"/>
  <c r="J2065" i="7" s="1"/>
  <c r="I2066" i="7"/>
  <c r="J2066" i="7" s="1"/>
  <c r="I2067" i="7"/>
  <c r="J2067" i="7" s="1"/>
  <c r="R2067" i="7" s="1"/>
  <c r="S2067" i="7" s="1"/>
  <c r="I2068" i="7"/>
  <c r="J2068" i="7" s="1"/>
  <c r="I2069" i="7"/>
  <c r="J2069" i="7" s="1"/>
  <c r="I2070" i="7"/>
  <c r="J2070" i="7" s="1"/>
  <c r="I2071" i="7"/>
  <c r="J2071" i="7" s="1"/>
  <c r="R2071" i="7" s="1"/>
  <c r="S2071" i="7" s="1"/>
  <c r="I2072" i="7"/>
  <c r="J2072" i="7" s="1"/>
  <c r="I2073" i="7"/>
  <c r="J2073" i="7" s="1"/>
  <c r="I2074" i="7"/>
  <c r="J2074" i="7" s="1"/>
  <c r="I2075" i="7"/>
  <c r="J2075" i="7" s="1"/>
  <c r="R2075" i="7" s="1"/>
  <c r="S2075" i="7" s="1"/>
  <c r="I2076" i="7"/>
  <c r="J2076" i="7" s="1"/>
  <c r="I2077" i="7"/>
  <c r="J2077" i="7" s="1"/>
  <c r="I2078" i="7"/>
  <c r="J2078" i="7" s="1"/>
  <c r="I2079" i="7"/>
  <c r="J2079" i="7" s="1"/>
  <c r="R2079" i="7" s="1"/>
  <c r="S2079" i="7" s="1"/>
  <c r="I2080" i="7"/>
  <c r="J2080" i="7" s="1"/>
  <c r="I2081" i="7"/>
  <c r="J2081" i="7" s="1"/>
  <c r="I2082" i="7"/>
  <c r="J2082" i="7" s="1"/>
  <c r="I2083" i="7"/>
  <c r="J2083" i="7" s="1"/>
  <c r="R2083" i="7" s="1"/>
  <c r="S2083" i="7" s="1"/>
  <c r="I2084" i="7"/>
  <c r="J2084" i="7" s="1"/>
  <c r="I2085" i="7"/>
  <c r="J2085" i="7" s="1"/>
  <c r="I2086" i="7"/>
  <c r="J2086" i="7" s="1"/>
  <c r="I2087" i="7"/>
  <c r="J2087" i="7" s="1"/>
  <c r="R2087" i="7" s="1"/>
  <c r="S2087" i="7" s="1"/>
  <c r="I2088" i="7"/>
  <c r="J2088" i="7" s="1"/>
  <c r="I2089" i="7"/>
  <c r="J2089" i="7" s="1"/>
  <c r="I2090" i="7"/>
  <c r="J2090" i="7" s="1"/>
  <c r="I2091" i="7"/>
  <c r="J2091" i="7" s="1"/>
  <c r="R2091" i="7" s="1"/>
  <c r="S2091" i="7" s="1"/>
  <c r="I2092" i="7"/>
  <c r="J2092" i="7" s="1"/>
  <c r="I2093" i="7"/>
  <c r="J2093" i="7" s="1"/>
  <c r="I2094" i="7"/>
  <c r="J2094" i="7" s="1"/>
  <c r="I2095" i="7"/>
  <c r="J2095" i="7" s="1"/>
  <c r="R2095" i="7" s="1"/>
  <c r="S2095" i="7" s="1"/>
  <c r="I2096" i="7"/>
  <c r="J2096" i="7" s="1"/>
  <c r="I2097" i="7"/>
  <c r="J2097" i="7" s="1"/>
  <c r="I2098" i="7"/>
  <c r="J2098" i="7" s="1"/>
  <c r="I2099" i="7"/>
  <c r="J2099" i="7" s="1"/>
  <c r="R2099" i="7" s="1"/>
  <c r="S2099" i="7" s="1"/>
  <c r="I2100" i="7"/>
  <c r="J2100" i="7" s="1"/>
  <c r="I2101" i="7"/>
  <c r="J2101" i="7" s="1"/>
  <c r="I2102" i="7"/>
  <c r="J2102" i="7" s="1"/>
  <c r="I2103" i="7"/>
  <c r="J2103" i="7" s="1"/>
  <c r="R2103" i="7" s="1"/>
  <c r="S2103" i="7" s="1"/>
  <c r="I2104" i="7"/>
  <c r="J2104" i="7" s="1"/>
  <c r="I2105" i="7"/>
  <c r="J2105" i="7" s="1"/>
  <c r="I2106" i="7"/>
  <c r="J2106" i="7" s="1"/>
  <c r="I2107" i="7"/>
  <c r="J2107" i="7" s="1"/>
  <c r="R2107" i="7" s="1"/>
  <c r="S2107" i="7" s="1"/>
  <c r="I2108" i="7"/>
  <c r="J2108" i="7" s="1"/>
  <c r="I2109" i="7"/>
  <c r="J2109" i="7" s="1"/>
  <c r="I2110" i="7"/>
  <c r="J2110" i="7" s="1"/>
  <c r="I2111" i="7"/>
  <c r="J2111" i="7" s="1"/>
  <c r="R2111" i="7" s="1"/>
  <c r="S2111" i="7" s="1"/>
  <c r="I2112" i="7"/>
  <c r="J2112" i="7" s="1"/>
  <c r="I2113" i="7"/>
  <c r="J2113" i="7" s="1"/>
  <c r="I2114" i="7"/>
  <c r="J2114" i="7" s="1"/>
  <c r="I2115" i="7"/>
  <c r="J2115" i="7" s="1"/>
  <c r="R2115" i="7" s="1"/>
  <c r="S2115" i="7" s="1"/>
  <c r="I2116" i="7"/>
  <c r="J2116" i="7" s="1"/>
  <c r="I2117" i="7"/>
  <c r="J2117" i="7" s="1"/>
  <c r="I2118" i="7"/>
  <c r="J2118" i="7" s="1"/>
  <c r="I2119" i="7"/>
  <c r="J2119" i="7" s="1"/>
  <c r="R2119" i="7" s="1"/>
  <c r="S2119" i="7" s="1"/>
  <c r="I2120" i="7"/>
  <c r="J2120" i="7" s="1"/>
  <c r="I2121" i="7"/>
  <c r="J2121" i="7" s="1"/>
  <c r="I2122" i="7"/>
  <c r="J2122" i="7" s="1"/>
  <c r="I2123" i="7"/>
  <c r="J2123" i="7" s="1"/>
  <c r="R2123" i="7" s="1"/>
  <c r="S2123" i="7" s="1"/>
  <c r="I2124" i="7"/>
  <c r="J2124" i="7" s="1"/>
  <c r="I2125" i="7"/>
  <c r="J2125" i="7" s="1"/>
  <c r="I2126" i="7"/>
  <c r="J2126" i="7" s="1"/>
  <c r="I2127" i="7"/>
  <c r="J2127" i="7" s="1"/>
  <c r="R2127" i="7" s="1"/>
  <c r="S2127" i="7" s="1"/>
  <c r="I2128" i="7"/>
  <c r="J2128" i="7" s="1"/>
  <c r="I2129" i="7"/>
  <c r="J2129" i="7" s="1"/>
  <c r="I2130" i="7"/>
  <c r="J2130" i="7" s="1"/>
  <c r="I2131" i="7"/>
  <c r="J2131" i="7" s="1"/>
  <c r="R2131" i="7" s="1"/>
  <c r="S2131" i="7" s="1"/>
  <c r="I2132" i="7"/>
  <c r="J2132" i="7" s="1"/>
  <c r="I2133" i="7"/>
  <c r="J2133" i="7" s="1"/>
  <c r="I2134" i="7"/>
  <c r="J2134" i="7" s="1"/>
  <c r="I2135" i="7"/>
  <c r="J2135" i="7" s="1"/>
  <c r="R2135" i="7" s="1"/>
  <c r="S2135" i="7" s="1"/>
  <c r="I2136" i="7"/>
  <c r="J2136" i="7" s="1"/>
  <c r="I2137" i="7"/>
  <c r="J2137" i="7" s="1"/>
  <c r="I2138" i="7"/>
  <c r="J2138" i="7" s="1"/>
  <c r="I2139" i="7"/>
  <c r="J2139" i="7" s="1"/>
  <c r="R2139" i="7" s="1"/>
  <c r="S2139" i="7" s="1"/>
  <c r="I2140" i="7"/>
  <c r="J2140" i="7" s="1"/>
  <c r="I2141" i="7"/>
  <c r="J2141" i="7" s="1"/>
  <c r="I2142" i="7"/>
  <c r="J2142" i="7" s="1"/>
  <c r="I2143" i="7"/>
  <c r="J2143" i="7" s="1"/>
  <c r="R2143" i="7" s="1"/>
  <c r="S2143" i="7" s="1"/>
  <c r="I2144" i="7"/>
  <c r="J2144" i="7" s="1"/>
  <c r="I2145" i="7"/>
  <c r="J2145" i="7" s="1"/>
  <c r="I2146" i="7"/>
  <c r="J2146" i="7" s="1"/>
  <c r="I2147" i="7"/>
  <c r="J2147" i="7" s="1"/>
  <c r="R2147" i="7" s="1"/>
  <c r="S2147" i="7" s="1"/>
  <c r="I2148" i="7"/>
  <c r="J2148" i="7" s="1"/>
  <c r="I2149" i="7"/>
  <c r="J2149" i="7" s="1"/>
  <c r="I2150" i="7"/>
  <c r="J2150" i="7" s="1"/>
  <c r="I2151" i="7"/>
  <c r="J2151" i="7" s="1"/>
  <c r="R2151" i="7" s="1"/>
  <c r="S2151" i="7" s="1"/>
  <c r="I2152" i="7"/>
  <c r="J2152" i="7" s="1"/>
  <c r="I2153" i="7"/>
  <c r="J2153" i="7" s="1"/>
  <c r="I2154" i="7"/>
  <c r="J2154" i="7" s="1"/>
  <c r="I2155" i="7"/>
  <c r="J2155" i="7" s="1"/>
  <c r="R2155" i="7" s="1"/>
  <c r="S2155" i="7" s="1"/>
  <c r="I2156" i="7"/>
  <c r="J2156" i="7" s="1"/>
  <c r="I2157" i="7"/>
  <c r="J2157" i="7" s="1"/>
  <c r="I2158" i="7"/>
  <c r="J2158" i="7" s="1"/>
  <c r="I2159" i="7"/>
  <c r="J2159" i="7" s="1"/>
  <c r="R2159" i="7" s="1"/>
  <c r="S2159" i="7" s="1"/>
  <c r="I2160" i="7"/>
  <c r="J2160" i="7" s="1"/>
  <c r="I2161" i="7"/>
  <c r="J2161" i="7" s="1"/>
  <c r="I2162" i="7"/>
  <c r="J2162" i="7" s="1"/>
  <c r="I2163" i="7"/>
  <c r="J2163" i="7" s="1"/>
  <c r="R2163" i="7" s="1"/>
  <c r="S2163" i="7" s="1"/>
  <c r="I2164" i="7"/>
  <c r="J2164" i="7" s="1"/>
  <c r="I2165" i="7"/>
  <c r="J2165" i="7" s="1"/>
  <c r="I2166" i="7"/>
  <c r="J2166" i="7" s="1"/>
  <c r="I2167" i="7"/>
  <c r="J2167" i="7" s="1"/>
  <c r="R2167" i="7" s="1"/>
  <c r="S2167" i="7" s="1"/>
  <c r="I2168" i="7"/>
  <c r="J2168" i="7" s="1"/>
  <c r="I2169" i="7"/>
  <c r="J2169" i="7" s="1"/>
  <c r="I2170" i="7"/>
  <c r="J2170" i="7" s="1"/>
  <c r="I2171" i="7"/>
  <c r="J2171" i="7" s="1"/>
  <c r="R2171" i="7" s="1"/>
  <c r="S2171" i="7" s="1"/>
  <c r="I2172" i="7"/>
  <c r="J2172" i="7" s="1"/>
  <c r="I2173" i="7"/>
  <c r="J2173" i="7" s="1"/>
  <c r="I2174" i="7"/>
  <c r="J2174" i="7" s="1"/>
  <c r="I2175" i="7"/>
  <c r="J2175" i="7" s="1"/>
  <c r="R2175" i="7" s="1"/>
  <c r="S2175" i="7" s="1"/>
  <c r="I2176" i="7"/>
  <c r="J2176" i="7" s="1"/>
  <c r="I2177" i="7"/>
  <c r="J2177" i="7" s="1"/>
  <c r="I2178" i="7"/>
  <c r="J2178" i="7" s="1"/>
  <c r="I2179" i="7"/>
  <c r="J2179" i="7" s="1"/>
  <c r="R2179" i="7" s="1"/>
  <c r="S2179" i="7" s="1"/>
  <c r="I2180" i="7"/>
  <c r="J2180" i="7" s="1"/>
  <c r="I2181" i="7"/>
  <c r="J2181" i="7" s="1"/>
  <c r="I2182" i="7"/>
  <c r="J2182" i="7" s="1"/>
  <c r="I2183" i="7"/>
  <c r="J2183" i="7" s="1"/>
  <c r="R2183" i="7" s="1"/>
  <c r="S2183" i="7" s="1"/>
  <c r="I2184" i="7"/>
  <c r="J2184" i="7" s="1"/>
  <c r="I2185" i="7"/>
  <c r="J2185" i="7" s="1"/>
  <c r="I2186" i="7"/>
  <c r="J2186" i="7" s="1"/>
  <c r="I2187" i="7"/>
  <c r="J2187" i="7" s="1"/>
  <c r="R2187" i="7" s="1"/>
  <c r="S2187" i="7" s="1"/>
  <c r="I2188" i="7"/>
  <c r="J2188" i="7" s="1"/>
  <c r="I2189" i="7"/>
  <c r="J2189" i="7" s="1"/>
  <c r="I2190" i="7"/>
  <c r="J2190" i="7" s="1"/>
  <c r="I2191" i="7"/>
  <c r="J2191" i="7" s="1"/>
  <c r="R2191" i="7" s="1"/>
  <c r="S2191" i="7" s="1"/>
  <c r="I2192" i="7"/>
  <c r="J2192" i="7" s="1"/>
  <c r="I2193" i="7"/>
  <c r="J2193" i="7" s="1"/>
  <c r="I2194" i="7"/>
  <c r="J2194" i="7" s="1"/>
  <c r="I2195" i="7"/>
  <c r="J2195" i="7" s="1"/>
  <c r="R2195" i="7" s="1"/>
  <c r="S2195" i="7" s="1"/>
  <c r="I2196" i="7"/>
  <c r="J2196" i="7" s="1"/>
  <c r="I2197" i="7"/>
  <c r="J2197" i="7" s="1"/>
  <c r="I2198" i="7"/>
  <c r="J2198" i="7" s="1"/>
  <c r="I2199" i="7"/>
  <c r="J2199" i="7" s="1"/>
  <c r="R2199" i="7" s="1"/>
  <c r="S2199" i="7" s="1"/>
  <c r="I2200" i="7"/>
  <c r="J2200" i="7" s="1"/>
  <c r="I2201" i="7"/>
  <c r="J2201" i="7" s="1"/>
  <c r="I2202" i="7"/>
  <c r="J2202" i="7" s="1"/>
  <c r="I2203" i="7"/>
  <c r="J2203" i="7" s="1"/>
  <c r="R2203" i="7" s="1"/>
  <c r="S2203" i="7" s="1"/>
  <c r="I2204" i="7"/>
  <c r="J2204" i="7" s="1"/>
  <c r="I2205" i="7"/>
  <c r="J2205" i="7" s="1"/>
  <c r="I2206" i="7"/>
  <c r="J2206" i="7" s="1"/>
  <c r="I2207" i="7"/>
  <c r="J2207" i="7" s="1"/>
  <c r="R2207" i="7" s="1"/>
  <c r="S2207" i="7" s="1"/>
  <c r="I2208" i="7"/>
  <c r="J2208" i="7" s="1"/>
  <c r="I2209" i="7"/>
  <c r="J2209" i="7" s="1"/>
  <c r="I2210" i="7"/>
  <c r="J2210" i="7" s="1"/>
  <c r="I2211" i="7"/>
  <c r="J2211" i="7" s="1"/>
  <c r="R2211" i="7" s="1"/>
  <c r="S2211" i="7" s="1"/>
  <c r="I2212" i="7"/>
  <c r="J2212" i="7" s="1"/>
  <c r="I2213" i="7"/>
  <c r="J2213" i="7" s="1"/>
  <c r="I2214" i="7"/>
  <c r="J2214" i="7" s="1"/>
  <c r="I2215" i="7"/>
  <c r="J2215" i="7" s="1"/>
  <c r="R2215" i="7" s="1"/>
  <c r="S2215" i="7" s="1"/>
  <c r="I2216" i="7"/>
  <c r="J2216" i="7" s="1"/>
  <c r="I2217" i="7"/>
  <c r="J2217" i="7" s="1"/>
  <c r="I2218" i="7"/>
  <c r="J2218" i="7" s="1"/>
  <c r="I2219" i="7"/>
  <c r="J2219" i="7" s="1"/>
  <c r="R2219" i="7" s="1"/>
  <c r="S2219" i="7" s="1"/>
  <c r="I2220" i="7"/>
  <c r="J2220" i="7" s="1"/>
  <c r="I2221" i="7"/>
  <c r="J2221" i="7" s="1"/>
  <c r="I2222" i="7"/>
  <c r="J2222" i="7" s="1"/>
  <c r="I2223" i="7"/>
  <c r="J2223" i="7" s="1"/>
  <c r="R2223" i="7" s="1"/>
  <c r="S2223" i="7" s="1"/>
  <c r="I2224" i="7"/>
  <c r="J2224" i="7" s="1"/>
  <c r="I2225" i="7"/>
  <c r="J2225" i="7" s="1"/>
  <c r="I2226" i="7"/>
  <c r="J2226" i="7" s="1"/>
  <c r="I2227" i="7"/>
  <c r="J2227" i="7" s="1"/>
  <c r="R2227" i="7" s="1"/>
  <c r="S2227" i="7" s="1"/>
  <c r="I2228" i="7"/>
  <c r="J2228" i="7" s="1"/>
  <c r="I2229" i="7"/>
  <c r="J2229" i="7" s="1"/>
  <c r="I2230" i="7"/>
  <c r="J2230" i="7" s="1"/>
  <c r="I2231" i="7"/>
  <c r="J2231" i="7" s="1"/>
  <c r="R2231" i="7" s="1"/>
  <c r="S2231" i="7" s="1"/>
  <c r="I2232" i="7"/>
  <c r="J2232" i="7" s="1"/>
  <c r="I2233" i="7"/>
  <c r="J2233" i="7" s="1"/>
  <c r="I2234" i="7"/>
  <c r="J2234" i="7" s="1"/>
  <c r="I2235" i="7"/>
  <c r="J2235" i="7" s="1"/>
  <c r="R2235" i="7" s="1"/>
  <c r="S2235" i="7" s="1"/>
  <c r="I2236" i="7"/>
  <c r="J2236" i="7" s="1"/>
  <c r="I2237" i="7"/>
  <c r="J2237" i="7" s="1"/>
  <c r="I2238" i="7"/>
  <c r="J2238" i="7" s="1"/>
  <c r="I2239" i="7"/>
  <c r="J2239" i="7" s="1"/>
  <c r="R2239" i="7" s="1"/>
  <c r="S2239" i="7" s="1"/>
  <c r="I2240" i="7"/>
  <c r="J2240" i="7" s="1"/>
  <c r="I2241" i="7"/>
  <c r="J2241" i="7" s="1"/>
  <c r="I2242" i="7"/>
  <c r="J2242" i="7" s="1"/>
  <c r="I2243" i="7"/>
  <c r="J2243" i="7" s="1"/>
  <c r="R2243" i="7" s="1"/>
  <c r="S2243" i="7" s="1"/>
  <c r="I2244" i="7"/>
  <c r="J2244" i="7" s="1"/>
  <c r="I2245" i="7"/>
  <c r="J2245" i="7" s="1"/>
  <c r="I2246" i="7"/>
  <c r="J2246" i="7" s="1"/>
  <c r="I2247" i="7"/>
  <c r="J2247" i="7" s="1"/>
  <c r="R2247" i="7" s="1"/>
  <c r="S2247" i="7" s="1"/>
  <c r="I2248" i="7"/>
  <c r="J2248" i="7" s="1"/>
  <c r="I2249" i="7"/>
  <c r="J2249" i="7" s="1"/>
  <c r="I2250" i="7"/>
  <c r="J2250" i="7" s="1"/>
  <c r="I2251" i="7"/>
  <c r="J2251" i="7" s="1"/>
  <c r="R2251" i="7" s="1"/>
  <c r="S2251" i="7" s="1"/>
  <c r="I2252" i="7"/>
  <c r="J2252" i="7" s="1"/>
  <c r="I2253" i="7"/>
  <c r="J2253" i="7" s="1"/>
  <c r="I2254" i="7"/>
  <c r="J2254" i="7" s="1"/>
  <c r="I2255" i="7"/>
  <c r="J2255" i="7" s="1"/>
  <c r="R2255" i="7" s="1"/>
  <c r="S2255" i="7" s="1"/>
  <c r="I2256" i="7"/>
  <c r="J2256" i="7" s="1"/>
  <c r="I2257" i="7"/>
  <c r="J2257" i="7" s="1"/>
  <c r="I2258" i="7"/>
  <c r="J2258" i="7" s="1"/>
  <c r="I2259" i="7"/>
  <c r="J2259" i="7" s="1"/>
  <c r="R2259" i="7" s="1"/>
  <c r="S2259" i="7" s="1"/>
  <c r="I2260" i="7"/>
  <c r="J2260" i="7" s="1"/>
  <c r="I2261" i="7"/>
  <c r="J2261" i="7" s="1"/>
  <c r="I2262" i="7"/>
  <c r="J2262" i="7" s="1"/>
  <c r="I2263" i="7"/>
  <c r="J2263" i="7" s="1"/>
  <c r="R2263" i="7" s="1"/>
  <c r="S2263" i="7" s="1"/>
  <c r="I2264" i="7"/>
  <c r="J2264" i="7" s="1"/>
  <c r="I2265" i="7"/>
  <c r="J2265" i="7" s="1"/>
  <c r="I2266" i="7"/>
  <c r="J2266" i="7" s="1"/>
  <c r="I2267" i="7"/>
  <c r="J2267" i="7" s="1"/>
  <c r="R2267" i="7" s="1"/>
  <c r="S2267" i="7" s="1"/>
  <c r="I2268" i="7"/>
  <c r="J2268" i="7" s="1"/>
  <c r="I2269" i="7"/>
  <c r="J2269" i="7" s="1"/>
  <c r="I2270" i="7"/>
  <c r="J2270" i="7" s="1"/>
  <c r="I2271" i="7"/>
  <c r="J2271" i="7" s="1"/>
  <c r="R2271" i="7" s="1"/>
  <c r="S2271" i="7" s="1"/>
  <c r="I2272" i="7"/>
  <c r="J2272" i="7" s="1"/>
  <c r="I2273" i="7"/>
  <c r="J2273" i="7" s="1"/>
  <c r="I2274" i="7"/>
  <c r="J2274" i="7" s="1"/>
  <c r="I2275" i="7"/>
  <c r="J2275" i="7" s="1"/>
  <c r="R2275" i="7" s="1"/>
  <c r="S2275" i="7" s="1"/>
  <c r="I2276" i="7"/>
  <c r="J2276" i="7" s="1"/>
  <c r="I2277" i="7"/>
  <c r="J2277" i="7" s="1"/>
  <c r="I2278" i="7"/>
  <c r="J2278" i="7" s="1"/>
  <c r="I2279" i="7"/>
  <c r="J2279" i="7" s="1"/>
  <c r="R2279" i="7" s="1"/>
  <c r="S2279" i="7" s="1"/>
  <c r="I2280" i="7"/>
  <c r="J2280" i="7" s="1"/>
  <c r="I2281" i="7"/>
  <c r="J2281" i="7" s="1"/>
  <c r="I2282" i="7"/>
  <c r="J2282" i="7" s="1"/>
  <c r="I2283" i="7"/>
  <c r="J2283" i="7" s="1"/>
  <c r="R2283" i="7" s="1"/>
  <c r="S2283" i="7" s="1"/>
  <c r="I2284" i="7"/>
  <c r="J2284" i="7" s="1"/>
  <c r="I2285" i="7"/>
  <c r="J2285" i="7" s="1"/>
  <c r="I2286" i="7"/>
  <c r="J2286" i="7" s="1"/>
  <c r="I2287" i="7"/>
  <c r="J2287" i="7" s="1"/>
  <c r="R2287" i="7" s="1"/>
  <c r="S2287" i="7" s="1"/>
  <c r="I2288" i="7"/>
  <c r="J2288" i="7" s="1"/>
  <c r="I2289" i="7"/>
  <c r="J2289" i="7" s="1"/>
  <c r="I2290" i="7"/>
  <c r="J2290" i="7" s="1"/>
  <c r="I2291" i="7"/>
  <c r="J2291" i="7" s="1"/>
  <c r="R2291" i="7" s="1"/>
  <c r="S2291" i="7" s="1"/>
  <c r="I2292" i="7"/>
  <c r="J2292" i="7" s="1"/>
  <c r="I2293" i="7"/>
  <c r="J2293" i="7" s="1"/>
  <c r="I2294" i="7"/>
  <c r="J2294" i="7" s="1"/>
  <c r="I2295" i="7"/>
  <c r="J2295" i="7" s="1"/>
  <c r="R2295" i="7" s="1"/>
  <c r="S2295" i="7" s="1"/>
  <c r="I2296" i="7"/>
  <c r="J2296" i="7" s="1"/>
  <c r="I2297" i="7"/>
  <c r="J2297" i="7" s="1"/>
  <c r="I2298" i="7"/>
  <c r="J2298" i="7" s="1"/>
  <c r="I2299" i="7"/>
  <c r="J2299" i="7" s="1"/>
  <c r="R2299" i="7" s="1"/>
  <c r="S2299" i="7" s="1"/>
  <c r="I2300" i="7"/>
  <c r="J2300" i="7" s="1"/>
  <c r="I2301" i="7"/>
  <c r="J2301" i="7" s="1"/>
  <c r="I2302" i="7"/>
  <c r="J2302" i="7" s="1"/>
  <c r="I2303" i="7"/>
  <c r="J2303" i="7" s="1"/>
  <c r="R2303" i="7" s="1"/>
  <c r="S2303" i="7" s="1"/>
  <c r="I2304" i="7"/>
  <c r="J2304" i="7" s="1"/>
  <c r="I2305" i="7"/>
  <c r="J2305" i="7" s="1"/>
  <c r="I2306" i="7"/>
  <c r="J2306" i="7" s="1"/>
  <c r="I2307" i="7"/>
  <c r="J2307" i="7" s="1"/>
  <c r="R2307" i="7" s="1"/>
  <c r="S2307" i="7" s="1"/>
  <c r="I2308" i="7"/>
  <c r="J2308" i="7" s="1"/>
  <c r="I2309" i="7"/>
  <c r="J2309" i="7" s="1"/>
  <c r="I2310" i="7"/>
  <c r="J2310" i="7" s="1"/>
  <c r="I2311" i="7"/>
  <c r="J2311" i="7" s="1"/>
  <c r="R2311" i="7" s="1"/>
  <c r="S2311" i="7" s="1"/>
  <c r="I2312" i="7"/>
  <c r="J2312" i="7" s="1"/>
  <c r="I2313" i="7"/>
  <c r="J2313" i="7" s="1"/>
  <c r="I2314" i="7"/>
  <c r="J2314" i="7" s="1"/>
  <c r="I2315" i="7"/>
  <c r="J2315" i="7" s="1"/>
  <c r="R2315" i="7" s="1"/>
  <c r="S2315" i="7" s="1"/>
  <c r="I2316" i="7"/>
  <c r="J2316" i="7" s="1"/>
  <c r="I2317" i="7"/>
  <c r="J2317" i="7" s="1"/>
  <c r="I2318" i="7"/>
  <c r="J2318" i="7" s="1"/>
  <c r="I2319" i="7"/>
  <c r="J2319" i="7" s="1"/>
  <c r="R2319" i="7" s="1"/>
  <c r="S2319" i="7" s="1"/>
  <c r="I2320" i="7"/>
  <c r="J2320" i="7" s="1"/>
  <c r="I2321" i="7"/>
  <c r="J2321" i="7" s="1"/>
  <c r="I2322" i="7"/>
  <c r="J2322" i="7" s="1"/>
  <c r="I2323" i="7"/>
  <c r="J2323" i="7" s="1"/>
  <c r="R2323" i="7" s="1"/>
  <c r="S2323" i="7" s="1"/>
  <c r="I2324" i="7"/>
  <c r="J2324" i="7" s="1"/>
  <c r="I2325" i="7"/>
  <c r="J2325" i="7" s="1"/>
  <c r="I2326" i="7"/>
  <c r="J2326" i="7" s="1"/>
  <c r="I2327" i="7"/>
  <c r="J2327" i="7" s="1"/>
  <c r="R2327" i="7" s="1"/>
  <c r="S2327" i="7" s="1"/>
  <c r="I2328" i="7"/>
  <c r="J2328" i="7" s="1"/>
  <c r="I2329" i="7"/>
  <c r="J2329" i="7" s="1"/>
  <c r="I2330" i="7"/>
  <c r="J2330" i="7" s="1"/>
  <c r="I2331" i="7"/>
  <c r="J2331" i="7" s="1"/>
  <c r="R2331" i="7" s="1"/>
  <c r="S2331" i="7" s="1"/>
  <c r="I2332" i="7"/>
  <c r="J2332" i="7" s="1"/>
  <c r="I2333" i="7"/>
  <c r="J2333" i="7" s="1"/>
  <c r="I2334" i="7"/>
  <c r="J2334" i="7" s="1"/>
  <c r="I2335" i="7"/>
  <c r="J2335" i="7" s="1"/>
  <c r="R2335" i="7" s="1"/>
  <c r="S2335" i="7" s="1"/>
  <c r="I2336" i="7"/>
  <c r="J2336" i="7" s="1"/>
  <c r="I2337" i="7"/>
  <c r="J2337" i="7" s="1"/>
  <c r="I2338" i="7"/>
  <c r="J2338" i="7" s="1"/>
  <c r="I2339" i="7"/>
  <c r="J2339" i="7" s="1"/>
  <c r="R2339" i="7" s="1"/>
  <c r="S2339" i="7" s="1"/>
  <c r="I2340" i="7"/>
  <c r="J2340" i="7" s="1"/>
  <c r="I2341" i="7"/>
  <c r="J2341" i="7" s="1"/>
  <c r="I2342" i="7"/>
  <c r="J2342" i="7" s="1"/>
  <c r="I2343" i="7"/>
  <c r="J2343" i="7" s="1"/>
  <c r="R2343" i="7" s="1"/>
  <c r="S2343" i="7" s="1"/>
  <c r="I2344" i="7"/>
  <c r="J2344" i="7" s="1"/>
  <c r="I2345" i="7"/>
  <c r="J2345" i="7" s="1"/>
  <c r="I2346" i="7"/>
  <c r="J2346" i="7" s="1"/>
  <c r="I2347" i="7"/>
  <c r="J2347" i="7" s="1"/>
  <c r="R2347" i="7" s="1"/>
  <c r="S2347" i="7" s="1"/>
  <c r="I2348" i="7"/>
  <c r="J2348" i="7" s="1"/>
  <c r="I2349" i="7"/>
  <c r="J2349" i="7" s="1"/>
  <c r="I2350" i="7"/>
  <c r="J2350" i="7" s="1"/>
  <c r="I2351" i="7"/>
  <c r="J2351" i="7" s="1"/>
  <c r="R2351" i="7" s="1"/>
  <c r="S2351" i="7" s="1"/>
  <c r="I2352" i="7"/>
  <c r="J2352" i="7" s="1"/>
  <c r="I2353" i="7"/>
  <c r="J2353" i="7" s="1"/>
  <c r="I2354" i="7"/>
  <c r="J2354" i="7" s="1"/>
  <c r="I2355" i="7"/>
  <c r="J2355" i="7" s="1"/>
  <c r="R2355" i="7" s="1"/>
  <c r="S2355" i="7" s="1"/>
  <c r="I2356" i="7"/>
  <c r="J2356" i="7" s="1"/>
  <c r="I2357" i="7"/>
  <c r="J2357" i="7" s="1"/>
  <c r="I2358" i="7"/>
  <c r="J2358" i="7" s="1"/>
  <c r="I2359" i="7"/>
  <c r="J2359" i="7" s="1"/>
  <c r="R2359" i="7" s="1"/>
  <c r="S2359" i="7" s="1"/>
  <c r="I2360" i="7"/>
  <c r="J2360" i="7" s="1"/>
  <c r="I2361" i="7"/>
  <c r="J2361" i="7" s="1"/>
  <c r="I2362" i="7"/>
  <c r="J2362" i="7" s="1"/>
  <c r="I2363" i="7"/>
  <c r="J2363" i="7" s="1"/>
  <c r="R2363" i="7" s="1"/>
  <c r="S2363" i="7" s="1"/>
  <c r="I2364" i="7"/>
  <c r="J2364" i="7" s="1"/>
  <c r="I2365" i="7"/>
  <c r="J2365" i="7" s="1"/>
  <c r="I2366" i="7"/>
  <c r="J2366" i="7" s="1"/>
  <c r="I2367" i="7"/>
  <c r="J2367" i="7" s="1"/>
  <c r="R2367" i="7" s="1"/>
  <c r="S2367" i="7" s="1"/>
  <c r="I2368" i="7"/>
  <c r="J2368" i="7" s="1"/>
  <c r="I2369" i="7"/>
  <c r="J2369" i="7" s="1"/>
  <c r="I2370" i="7"/>
  <c r="J2370" i="7" s="1"/>
  <c r="I2371" i="7"/>
  <c r="J2371" i="7" s="1"/>
  <c r="R2371" i="7" s="1"/>
  <c r="S2371" i="7" s="1"/>
  <c r="I2372" i="7"/>
  <c r="J2372" i="7" s="1"/>
  <c r="I2373" i="7"/>
  <c r="J2373" i="7" s="1"/>
  <c r="I2374" i="7"/>
  <c r="J2374" i="7" s="1"/>
  <c r="I2375" i="7"/>
  <c r="J2375" i="7" s="1"/>
  <c r="R2375" i="7" s="1"/>
  <c r="S2375" i="7" s="1"/>
  <c r="I2376" i="7"/>
  <c r="J2376" i="7" s="1"/>
  <c r="I2377" i="7"/>
  <c r="J2377" i="7" s="1"/>
  <c r="I2378" i="7"/>
  <c r="J2378" i="7" s="1"/>
  <c r="I2379" i="7"/>
  <c r="J2379" i="7" s="1"/>
  <c r="R2379" i="7" s="1"/>
  <c r="S2379" i="7" s="1"/>
  <c r="I2380" i="7"/>
  <c r="J2380" i="7" s="1"/>
  <c r="I2381" i="7"/>
  <c r="J2381" i="7" s="1"/>
  <c r="I2382" i="7"/>
  <c r="J2382" i="7" s="1"/>
  <c r="I2383" i="7"/>
  <c r="J2383" i="7" s="1"/>
  <c r="R2383" i="7" s="1"/>
  <c r="S2383" i="7" s="1"/>
  <c r="I2384" i="7"/>
  <c r="J2384" i="7" s="1"/>
  <c r="I2385" i="7"/>
  <c r="J2385" i="7" s="1"/>
  <c r="I2386" i="7"/>
  <c r="J2386" i="7" s="1"/>
  <c r="I2387" i="7"/>
  <c r="J2387" i="7" s="1"/>
  <c r="R2387" i="7" s="1"/>
  <c r="S2387" i="7" s="1"/>
  <c r="I2388" i="7"/>
  <c r="J2388" i="7" s="1"/>
  <c r="I2389" i="7"/>
  <c r="J2389" i="7" s="1"/>
  <c r="I2390" i="7"/>
  <c r="J2390" i="7" s="1"/>
  <c r="I2391" i="7"/>
  <c r="J2391" i="7" s="1"/>
  <c r="R2391" i="7" s="1"/>
  <c r="S2391" i="7" s="1"/>
  <c r="I2392" i="7"/>
  <c r="J2392" i="7" s="1"/>
  <c r="I2393" i="7"/>
  <c r="J2393" i="7" s="1"/>
  <c r="I2394" i="7"/>
  <c r="J2394" i="7" s="1"/>
  <c r="I2395" i="7"/>
  <c r="J2395" i="7" s="1"/>
  <c r="R2395" i="7" s="1"/>
  <c r="S2395" i="7" s="1"/>
  <c r="I2396" i="7"/>
  <c r="J2396" i="7" s="1"/>
  <c r="I2397" i="7"/>
  <c r="J2397" i="7" s="1"/>
  <c r="I2398" i="7"/>
  <c r="J2398" i="7" s="1"/>
  <c r="I2399" i="7"/>
  <c r="J2399" i="7" s="1"/>
  <c r="R2399" i="7" s="1"/>
  <c r="S2399" i="7" s="1"/>
  <c r="I2400" i="7"/>
  <c r="J2400" i="7" s="1"/>
  <c r="I2401" i="7"/>
  <c r="J2401" i="7" s="1"/>
  <c r="I2402" i="7"/>
  <c r="J2402" i="7" s="1"/>
  <c r="I2403" i="7"/>
  <c r="J2403" i="7" s="1"/>
  <c r="R2403" i="7" s="1"/>
  <c r="S2403" i="7" s="1"/>
  <c r="I2404" i="7"/>
  <c r="J2404" i="7" s="1"/>
  <c r="I2405" i="7"/>
  <c r="J2405" i="7" s="1"/>
  <c r="I2406" i="7"/>
  <c r="J2406" i="7" s="1"/>
  <c r="I2407" i="7"/>
  <c r="J2407" i="7" s="1"/>
  <c r="R2407" i="7" s="1"/>
  <c r="S2407" i="7" s="1"/>
  <c r="I2408" i="7"/>
  <c r="J2408" i="7" s="1"/>
  <c r="I2409" i="7"/>
  <c r="J2409" i="7" s="1"/>
  <c r="I2410" i="7"/>
  <c r="J2410" i="7" s="1"/>
  <c r="I2411" i="7"/>
  <c r="J2411" i="7" s="1"/>
  <c r="R2411" i="7" s="1"/>
  <c r="S2411" i="7" s="1"/>
  <c r="I2412" i="7"/>
  <c r="J2412" i="7" s="1"/>
  <c r="I2413" i="7"/>
  <c r="J2413" i="7" s="1"/>
  <c r="I2414" i="7"/>
  <c r="J2414" i="7" s="1"/>
  <c r="I2415" i="7"/>
  <c r="J2415" i="7" s="1"/>
  <c r="R2415" i="7" s="1"/>
  <c r="S2415" i="7" s="1"/>
  <c r="I2416" i="7"/>
  <c r="J2416" i="7" s="1"/>
  <c r="I2417" i="7"/>
  <c r="J2417" i="7" s="1"/>
  <c r="I2418" i="7"/>
  <c r="J2418" i="7" s="1"/>
  <c r="I2419" i="7"/>
  <c r="J2419" i="7" s="1"/>
  <c r="R2419" i="7" s="1"/>
  <c r="S2419" i="7" s="1"/>
  <c r="I2420" i="7"/>
  <c r="J2420" i="7" s="1"/>
  <c r="I2421" i="7"/>
  <c r="J2421" i="7" s="1"/>
  <c r="I2422" i="7"/>
  <c r="J2422" i="7" s="1"/>
  <c r="I2423" i="7"/>
  <c r="J2423" i="7" s="1"/>
  <c r="R2423" i="7" s="1"/>
  <c r="S2423" i="7" s="1"/>
  <c r="I2424" i="7"/>
  <c r="J2424" i="7" s="1"/>
  <c r="I2425" i="7"/>
  <c r="J2425" i="7" s="1"/>
  <c r="I2426" i="7"/>
  <c r="J2426" i="7" s="1"/>
  <c r="I2427" i="7"/>
  <c r="J2427" i="7" s="1"/>
  <c r="R2427" i="7" s="1"/>
  <c r="S2427" i="7" s="1"/>
  <c r="I2428" i="7"/>
  <c r="J2428" i="7" s="1"/>
  <c r="I2429" i="7"/>
  <c r="J2429" i="7" s="1"/>
  <c r="I2430" i="7"/>
  <c r="J2430" i="7" s="1"/>
  <c r="I2431" i="7"/>
  <c r="J2431" i="7" s="1"/>
  <c r="R2431" i="7" s="1"/>
  <c r="S2431" i="7" s="1"/>
  <c r="I2432" i="7"/>
  <c r="J2432" i="7" s="1"/>
  <c r="I2433" i="7"/>
  <c r="J2433" i="7" s="1"/>
  <c r="I2434" i="7"/>
  <c r="J2434" i="7" s="1"/>
  <c r="I2435" i="7"/>
  <c r="J2435" i="7" s="1"/>
  <c r="R2435" i="7" s="1"/>
  <c r="S2435" i="7" s="1"/>
  <c r="I2436" i="7"/>
  <c r="J2436" i="7" s="1"/>
  <c r="I2437" i="7"/>
  <c r="J2437" i="7" s="1"/>
  <c r="I2438" i="7"/>
  <c r="J2438" i="7" s="1"/>
  <c r="I2439" i="7"/>
  <c r="J2439" i="7" s="1"/>
  <c r="R2439" i="7" s="1"/>
  <c r="S2439" i="7" s="1"/>
  <c r="I2440" i="7"/>
  <c r="J2440" i="7" s="1"/>
  <c r="I2441" i="7"/>
  <c r="J2441" i="7" s="1"/>
  <c r="I2442" i="7"/>
  <c r="J2442" i="7" s="1"/>
  <c r="I2443" i="7"/>
  <c r="J2443" i="7" s="1"/>
  <c r="R2443" i="7" s="1"/>
  <c r="S2443" i="7" s="1"/>
  <c r="I2444" i="7"/>
  <c r="J2444" i="7" s="1"/>
  <c r="I2445" i="7"/>
  <c r="J2445" i="7" s="1"/>
  <c r="I2446" i="7"/>
  <c r="J2446" i="7" s="1"/>
  <c r="I2447" i="7"/>
  <c r="J2447" i="7" s="1"/>
  <c r="R2447" i="7" s="1"/>
  <c r="S2447" i="7" s="1"/>
  <c r="I2448" i="7"/>
  <c r="J2448" i="7" s="1"/>
  <c r="I2449" i="7"/>
  <c r="J2449" i="7" s="1"/>
  <c r="I2450" i="7"/>
  <c r="J2450" i="7" s="1"/>
  <c r="I2451" i="7"/>
  <c r="J2451" i="7" s="1"/>
  <c r="R2451" i="7" s="1"/>
  <c r="S2451" i="7" s="1"/>
  <c r="I2452" i="7"/>
  <c r="J2452" i="7" s="1"/>
  <c r="I2453" i="7"/>
  <c r="J2453" i="7" s="1"/>
  <c r="I2454" i="7"/>
  <c r="J2454" i="7" s="1"/>
  <c r="I2455" i="7"/>
  <c r="J2455" i="7" s="1"/>
  <c r="R2455" i="7" s="1"/>
  <c r="S2455" i="7" s="1"/>
  <c r="I2456" i="7"/>
  <c r="J2456" i="7" s="1"/>
  <c r="I2457" i="7"/>
  <c r="J2457" i="7" s="1"/>
  <c r="I2458" i="7"/>
  <c r="J2458" i="7" s="1"/>
  <c r="I2459" i="7"/>
  <c r="J2459" i="7" s="1"/>
  <c r="R2459" i="7" s="1"/>
  <c r="S2459" i="7" s="1"/>
  <c r="I2460" i="7"/>
  <c r="J2460" i="7" s="1"/>
  <c r="I2461" i="7"/>
  <c r="J2461" i="7" s="1"/>
  <c r="I2462" i="7"/>
  <c r="J2462" i="7" s="1"/>
  <c r="I2463" i="7"/>
  <c r="J2463" i="7" s="1"/>
  <c r="R2463" i="7" s="1"/>
  <c r="S2463" i="7" s="1"/>
  <c r="I2464" i="7"/>
  <c r="J2464" i="7" s="1"/>
  <c r="I2465" i="7"/>
  <c r="J2465" i="7" s="1"/>
  <c r="I2466" i="7"/>
  <c r="J2466" i="7" s="1"/>
  <c r="I2467" i="7"/>
  <c r="J2467" i="7" s="1"/>
  <c r="R2467" i="7" s="1"/>
  <c r="S2467" i="7" s="1"/>
  <c r="I2468" i="7"/>
  <c r="J2468" i="7" s="1"/>
  <c r="I2469" i="7"/>
  <c r="J2469" i="7" s="1"/>
  <c r="I2470" i="7"/>
  <c r="J2470" i="7" s="1"/>
  <c r="I2471" i="7"/>
  <c r="J2471" i="7" s="1"/>
  <c r="R2471" i="7" s="1"/>
  <c r="S2471" i="7" s="1"/>
  <c r="I2472" i="7"/>
  <c r="J2472" i="7" s="1"/>
  <c r="I2473" i="7"/>
  <c r="J2473" i="7" s="1"/>
  <c r="I2474" i="7"/>
  <c r="J2474" i="7" s="1"/>
  <c r="I2475" i="7"/>
  <c r="J2475" i="7" s="1"/>
  <c r="R2475" i="7" s="1"/>
  <c r="S2475" i="7" s="1"/>
  <c r="I2476" i="7"/>
  <c r="J2476" i="7" s="1"/>
  <c r="I2477" i="7"/>
  <c r="J2477" i="7" s="1"/>
  <c r="I2478" i="7"/>
  <c r="J2478" i="7" s="1"/>
  <c r="I2479" i="7"/>
  <c r="J2479" i="7" s="1"/>
  <c r="R2479" i="7" s="1"/>
  <c r="S2479" i="7" s="1"/>
  <c r="I2480" i="7"/>
  <c r="J2480" i="7" s="1"/>
  <c r="I2481" i="7"/>
  <c r="J2481" i="7" s="1"/>
  <c r="I2482" i="7"/>
  <c r="J2482" i="7" s="1"/>
  <c r="I2483" i="7"/>
  <c r="J2483" i="7" s="1"/>
  <c r="R2483" i="7" s="1"/>
  <c r="S2483" i="7" s="1"/>
  <c r="I2484" i="7"/>
  <c r="J2484" i="7" s="1"/>
  <c r="I2485" i="7"/>
  <c r="J2485" i="7" s="1"/>
  <c r="I2486" i="7"/>
  <c r="J2486" i="7" s="1"/>
  <c r="I2487" i="7"/>
  <c r="J2487" i="7" s="1"/>
  <c r="R2487" i="7" s="1"/>
  <c r="S2487" i="7" s="1"/>
  <c r="I2488" i="7"/>
  <c r="J2488" i="7" s="1"/>
  <c r="I2489" i="7"/>
  <c r="J2489" i="7" s="1"/>
  <c r="I2490" i="7"/>
  <c r="J2490" i="7" s="1"/>
  <c r="I2491" i="7"/>
  <c r="J2491" i="7" s="1"/>
  <c r="R2491" i="7" s="1"/>
  <c r="S2491" i="7" s="1"/>
  <c r="I2492" i="7"/>
  <c r="J2492" i="7" s="1"/>
  <c r="I2493" i="7"/>
  <c r="J2493" i="7" s="1"/>
  <c r="I2494" i="7"/>
  <c r="J2494" i="7" s="1"/>
  <c r="I2495" i="7"/>
  <c r="J2495" i="7" s="1"/>
  <c r="R2495" i="7" s="1"/>
  <c r="S2495" i="7" s="1"/>
  <c r="I2496" i="7"/>
  <c r="J2496" i="7" s="1"/>
  <c r="I2497" i="7"/>
  <c r="J2497" i="7" s="1"/>
  <c r="I2498" i="7"/>
  <c r="J2498" i="7" s="1"/>
  <c r="I2499" i="7"/>
  <c r="J2499" i="7" s="1"/>
  <c r="R2499" i="7" s="1"/>
  <c r="S2499" i="7" s="1"/>
  <c r="I2500" i="7"/>
  <c r="J2500" i="7" s="1"/>
  <c r="I2501" i="7"/>
  <c r="J2501" i="7" s="1"/>
  <c r="I2502" i="7"/>
  <c r="J2502" i="7" s="1"/>
  <c r="I2503" i="7"/>
  <c r="J2503" i="7" s="1"/>
  <c r="R2503" i="7" s="1"/>
  <c r="S2503" i="7" s="1"/>
  <c r="I2504" i="7"/>
  <c r="J2504" i="7" s="1"/>
  <c r="I2505" i="7"/>
  <c r="J2505" i="7" s="1"/>
  <c r="I2506" i="7"/>
  <c r="J2506" i="7" s="1"/>
  <c r="I2507" i="7"/>
  <c r="J2507" i="7" s="1"/>
  <c r="R2507" i="7" s="1"/>
  <c r="S2507" i="7" s="1"/>
  <c r="I2508" i="7"/>
  <c r="J2508" i="7" s="1"/>
  <c r="I2509" i="7"/>
  <c r="J2509" i="7" s="1"/>
  <c r="I2510" i="7"/>
  <c r="J2510" i="7" s="1"/>
  <c r="I2511" i="7"/>
  <c r="J2511" i="7" s="1"/>
  <c r="R2511" i="7" s="1"/>
  <c r="S2511" i="7" s="1"/>
  <c r="I2512" i="7"/>
  <c r="J2512" i="7" s="1"/>
  <c r="I2513" i="7"/>
  <c r="J2513" i="7" s="1"/>
  <c r="I2514" i="7"/>
  <c r="J2514" i="7" s="1"/>
  <c r="I2515" i="7"/>
  <c r="J2515" i="7" s="1"/>
  <c r="R2515" i="7" s="1"/>
  <c r="S2515" i="7" s="1"/>
  <c r="I2516" i="7"/>
  <c r="J2516" i="7" s="1"/>
  <c r="I2517" i="7"/>
  <c r="J2517" i="7" s="1"/>
  <c r="I2518" i="7"/>
  <c r="J2518" i="7" s="1"/>
  <c r="I2519" i="7"/>
  <c r="J2519" i="7" s="1"/>
  <c r="R2519" i="7" s="1"/>
  <c r="S2519" i="7" s="1"/>
  <c r="I2520" i="7"/>
  <c r="J2520" i="7" s="1"/>
  <c r="I2521" i="7"/>
  <c r="J2521" i="7" s="1"/>
  <c r="I2522" i="7"/>
  <c r="J2522" i="7" s="1"/>
  <c r="I2523" i="7"/>
  <c r="J2523" i="7" s="1"/>
  <c r="R2523" i="7" s="1"/>
  <c r="S2523" i="7" s="1"/>
  <c r="I2524" i="7"/>
  <c r="J2524" i="7" s="1"/>
  <c r="I2525" i="7"/>
  <c r="J2525" i="7" s="1"/>
  <c r="I2526" i="7"/>
  <c r="J2526" i="7" s="1"/>
  <c r="I2527" i="7"/>
  <c r="J2527" i="7" s="1"/>
  <c r="R2527" i="7" s="1"/>
  <c r="S2527" i="7" s="1"/>
  <c r="I2528" i="7"/>
  <c r="J2528" i="7" s="1"/>
  <c r="I2529" i="7"/>
  <c r="J2529" i="7" s="1"/>
  <c r="I2530" i="7"/>
  <c r="J2530" i="7" s="1"/>
  <c r="I2531" i="7"/>
  <c r="J2531" i="7" s="1"/>
  <c r="R2531" i="7" s="1"/>
  <c r="S2531" i="7" s="1"/>
  <c r="I2532" i="7"/>
  <c r="J2532" i="7" s="1"/>
  <c r="I2533" i="7"/>
  <c r="J2533" i="7" s="1"/>
  <c r="I2534" i="7"/>
  <c r="J2534" i="7" s="1"/>
  <c r="I2535" i="7"/>
  <c r="J2535" i="7" s="1"/>
  <c r="R2535" i="7" s="1"/>
  <c r="S2535" i="7" s="1"/>
  <c r="I2536" i="7"/>
  <c r="J2536" i="7" s="1"/>
  <c r="I2537" i="7"/>
  <c r="J2537" i="7" s="1"/>
  <c r="I2538" i="7"/>
  <c r="J2538" i="7" s="1"/>
  <c r="I2539" i="7"/>
  <c r="J2539" i="7" s="1"/>
  <c r="R2539" i="7" s="1"/>
  <c r="S2539" i="7" s="1"/>
  <c r="I2540" i="7"/>
  <c r="J2540" i="7" s="1"/>
  <c r="I2541" i="7"/>
  <c r="J2541" i="7" s="1"/>
  <c r="I2542" i="7"/>
  <c r="J2542" i="7" s="1"/>
  <c r="I2543" i="7"/>
  <c r="J2543" i="7" s="1"/>
  <c r="R2543" i="7" s="1"/>
  <c r="S2543" i="7" s="1"/>
  <c r="I2544" i="7"/>
  <c r="J2544" i="7" s="1"/>
  <c r="I2545" i="7"/>
  <c r="J2545" i="7" s="1"/>
  <c r="I2546" i="7"/>
  <c r="J2546" i="7" s="1"/>
  <c r="I2547" i="7"/>
  <c r="J2547" i="7" s="1"/>
  <c r="R2547" i="7" s="1"/>
  <c r="S2547" i="7" s="1"/>
  <c r="I2548" i="7"/>
  <c r="J2548" i="7" s="1"/>
  <c r="I2549" i="7"/>
  <c r="J2549" i="7" s="1"/>
  <c r="I2550" i="7"/>
  <c r="J2550" i="7" s="1"/>
  <c r="I2551" i="7"/>
  <c r="J2551" i="7" s="1"/>
  <c r="R2551" i="7" s="1"/>
  <c r="S2551" i="7" s="1"/>
  <c r="I2552" i="7"/>
  <c r="J2552" i="7" s="1"/>
  <c r="I2553" i="7"/>
  <c r="J2553" i="7" s="1"/>
  <c r="I2554" i="7"/>
  <c r="J2554" i="7" s="1"/>
  <c r="I2555" i="7"/>
  <c r="J2555" i="7" s="1"/>
  <c r="R2555" i="7" s="1"/>
  <c r="S2555" i="7" s="1"/>
  <c r="I2556" i="7"/>
  <c r="J2556" i="7" s="1"/>
  <c r="I2557" i="7"/>
  <c r="J2557" i="7" s="1"/>
  <c r="I2558" i="7"/>
  <c r="J2558" i="7" s="1"/>
  <c r="I2559" i="7"/>
  <c r="J2559" i="7" s="1"/>
  <c r="R2559" i="7" s="1"/>
  <c r="S2559" i="7" s="1"/>
  <c r="I2560" i="7"/>
  <c r="J2560" i="7" s="1"/>
  <c r="I2561" i="7"/>
  <c r="J2561" i="7" s="1"/>
  <c r="I2562" i="7"/>
  <c r="J2562" i="7" s="1"/>
  <c r="I2563" i="7"/>
  <c r="J2563" i="7" s="1"/>
  <c r="R2563" i="7" s="1"/>
  <c r="S2563" i="7" s="1"/>
  <c r="I2564" i="7"/>
  <c r="J2564" i="7" s="1"/>
  <c r="I2565" i="7"/>
  <c r="J2565" i="7" s="1"/>
  <c r="I2566" i="7"/>
  <c r="J2566" i="7" s="1"/>
  <c r="I2567" i="7"/>
  <c r="J2567" i="7" s="1"/>
  <c r="R2567" i="7" s="1"/>
  <c r="S2567" i="7" s="1"/>
  <c r="I2568" i="7"/>
  <c r="J2568" i="7" s="1"/>
  <c r="I2569" i="7"/>
  <c r="J2569" i="7" s="1"/>
  <c r="I2570" i="7"/>
  <c r="J2570" i="7" s="1"/>
  <c r="I2571" i="7"/>
  <c r="J2571" i="7" s="1"/>
  <c r="R2571" i="7" s="1"/>
  <c r="S2571" i="7" s="1"/>
  <c r="I2572" i="7"/>
  <c r="J2572" i="7" s="1"/>
  <c r="I2573" i="7"/>
  <c r="J2573" i="7" s="1"/>
  <c r="I2574" i="7"/>
  <c r="J2574" i="7" s="1"/>
  <c r="I2575" i="7"/>
  <c r="J2575" i="7" s="1"/>
  <c r="R2575" i="7" s="1"/>
  <c r="S2575" i="7" s="1"/>
  <c r="I2576" i="7"/>
  <c r="J2576" i="7" s="1"/>
  <c r="I2577" i="7"/>
  <c r="J2577" i="7" s="1"/>
  <c r="I2578" i="7"/>
  <c r="J2578" i="7" s="1"/>
  <c r="I2579" i="7"/>
  <c r="J2579" i="7" s="1"/>
  <c r="R2579" i="7" s="1"/>
  <c r="S2579" i="7" s="1"/>
  <c r="I2580" i="7"/>
  <c r="J2580" i="7" s="1"/>
  <c r="I2581" i="7"/>
  <c r="J2581" i="7" s="1"/>
  <c r="I2582" i="7"/>
  <c r="J2582" i="7" s="1"/>
  <c r="I2583" i="7"/>
  <c r="J2583" i="7" s="1"/>
  <c r="R2583" i="7" s="1"/>
  <c r="S2583" i="7" s="1"/>
  <c r="I2584" i="7"/>
  <c r="J2584" i="7" s="1"/>
  <c r="I2585" i="7"/>
  <c r="J2585" i="7" s="1"/>
  <c r="I2586" i="7"/>
  <c r="J2586" i="7" s="1"/>
  <c r="I2587" i="7"/>
  <c r="J2587" i="7" s="1"/>
  <c r="R2587" i="7" s="1"/>
  <c r="S2587" i="7" s="1"/>
  <c r="I2588" i="7"/>
  <c r="J2588" i="7" s="1"/>
  <c r="I2589" i="7"/>
  <c r="J2589" i="7" s="1"/>
  <c r="I2590" i="7"/>
  <c r="J2590" i="7" s="1"/>
  <c r="I2591" i="7"/>
  <c r="J2591" i="7" s="1"/>
  <c r="R2591" i="7" s="1"/>
  <c r="S2591" i="7" s="1"/>
  <c r="I2592" i="7"/>
  <c r="J2592" i="7" s="1"/>
  <c r="I2593" i="7"/>
  <c r="J2593" i="7" s="1"/>
  <c r="I2594" i="7"/>
  <c r="J2594" i="7" s="1"/>
  <c r="I2595" i="7"/>
  <c r="J2595" i="7" s="1"/>
  <c r="R2595" i="7" s="1"/>
  <c r="S2595" i="7" s="1"/>
  <c r="I2596" i="7"/>
  <c r="J2596" i="7" s="1"/>
  <c r="I2597" i="7"/>
  <c r="J2597" i="7" s="1"/>
  <c r="I2598" i="7"/>
  <c r="J2598" i="7" s="1"/>
  <c r="I2599" i="7"/>
  <c r="J2599" i="7" s="1"/>
  <c r="R2599" i="7" s="1"/>
  <c r="S2599" i="7" s="1"/>
  <c r="I2600" i="7"/>
  <c r="J2600" i="7" s="1"/>
  <c r="I2601" i="7"/>
  <c r="J2601" i="7" s="1"/>
  <c r="I2602" i="7"/>
  <c r="J2602" i="7" s="1"/>
  <c r="I2603" i="7"/>
  <c r="J2603" i="7" s="1"/>
  <c r="R2603" i="7" s="1"/>
  <c r="S2603" i="7" s="1"/>
  <c r="I2604" i="7"/>
  <c r="J2604" i="7" s="1"/>
  <c r="I2605" i="7"/>
  <c r="J2605" i="7" s="1"/>
  <c r="I2606" i="7"/>
  <c r="J2606" i="7" s="1"/>
  <c r="I2607" i="7"/>
  <c r="J2607" i="7" s="1"/>
  <c r="R2607" i="7" s="1"/>
  <c r="S2607" i="7" s="1"/>
  <c r="I2608" i="7"/>
  <c r="J2608" i="7" s="1"/>
  <c r="I2609" i="7"/>
  <c r="J2609" i="7" s="1"/>
  <c r="I2610" i="7"/>
  <c r="J2610" i="7" s="1"/>
  <c r="I2611" i="7"/>
  <c r="J2611" i="7" s="1"/>
  <c r="R2611" i="7" s="1"/>
  <c r="S2611" i="7" s="1"/>
  <c r="I2612" i="7"/>
  <c r="J2612" i="7" s="1"/>
  <c r="I2613" i="7"/>
  <c r="J2613" i="7" s="1"/>
  <c r="I2614" i="7"/>
  <c r="J2614" i="7" s="1"/>
  <c r="I2615" i="7"/>
  <c r="J2615" i="7" s="1"/>
  <c r="R2615" i="7" s="1"/>
  <c r="S2615" i="7" s="1"/>
  <c r="I2616" i="7"/>
  <c r="J2616" i="7" s="1"/>
  <c r="I2617" i="7"/>
  <c r="J2617" i="7" s="1"/>
  <c r="I2618" i="7"/>
  <c r="J2618" i="7" s="1"/>
  <c r="I2619" i="7"/>
  <c r="J2619" i="7" s="1"/>
  <c r="R2619" i="7" s="1"/>
  <c r="S2619" i="7" s="1"/>
  <c r="I2620" i="7"/>
  <c r="J2620" i="7" s="1"/>
  <c r="I2621" i="7"/>
  <c r="J2621" i="7" s="1"/>
  <c r="I2622" i="7"/>
  <c r="J2622" i="7" s="1"/>
  <c r="I2623" i="7"/>
  <c r="J2623" i="7" s="1"/>
  <c r="R2623" i="7" s="1"/>
  <c r="S2623" i="7" s="1"/>
  <c r="I2624" i="7"/>
  <c r="J2624" i="7" s="1"/>
  <c r="I2625" i="7"/>
  <c r="J2625" i="7" s="1"/>
  <c r="I2626" i="7"/>
  <c r="J2626" i="7" s="1"/>
  <c r="I2627" i="7"/>
  <c r="J2627" i="7" s="1"/>
  <c r="R2627" i="7" s="1"/>
  <c r="S2627" i="7" s="1"/>
  <c r="I2628" i="7"/>
  <c r="J2628" i="7" s="1"/>
  <c r="I2629" i="7"/>
  <c r="J2629" i="7" s="1"/>
  <c r="I2630" i="7"/>
  <c r="J2630" i="7" s="1"/>
  <c r="I2631" i="7"/>
  <c r="J2631" i="7" s="1"/>
  <c r="R2631" i="7" s="1"/>
  <c r="S2631" i="7" s="1"/>
  <c r="I2632" i="7"/>
  <c r="J2632" i="7" s="1"/>
  <c r="I2633" i="7"/>
  <c r="J2633" i="7" s="1"/>
  <c r="I2634" i="7"/>
  <c r="J2634" i="7" s="1"/>
  <c r="I2635" i="7"/>
  <c r="J2635" i="7" s="1"/>
  <c r="R2635" i="7" s="1"/>
  <c r="S2635" i="7" s="1"/>
  <c r="I2636" i="7"/>
  <c r="J2636" i="7" s="1"/>
  <c r="I2637" i="7"/>
  <c r="J2637" i="7" s="1"/>
  <c r="I2638" i="7"/>
  <c r="J2638" i="7" s="1"/>
  <c r="I2639" i="7"/>
  <c r="J2639" i="7" s="1"/>
  <c r="R2639" i="7" s="1"/>
  <c r="S2639" i="7" s="1"/>
  <c r="I2640" i="7"/>
  <c r="J2640" i="7" s="1"/>
  <c r="I2641" i="7"/>
  <c r="J2641" i="7" s="1"/>
  <c r="I2642" i="7"/>
  <c r="J2642" i="7" s="1"/>
  <c r="I2643" i="7"/>
  <c r="J2643" i="7" s="1"/>
  <c r="R2643" i="7" s="1"/>
  <c r="S2643" i="7" s="1"/>
  <c r="I2644" i="7"/>
  <c r="J2644" i="7" s="1"/>
  <c r="I2645" i="7"/>
  <c r="J2645" i="7" s="1"/>
  <c r="I2646" i="7"/>
  <c r="J2646" i="7" s="1"/>
  <c r="I2647" i="7"/>
  <c r="J2647" i="7" s="1"/>
  <c r="R2647" i="7" s="1"/>
  <c r="S2647" i="7" s="1"/>
  <c r="I2648" i="7"/>
  <c r="J2648" i="7" s="1"/>
  <c r="I2649" i="7"/>
  <c r="J2649" i="7" s="1"/>
  <c r="I2650" i="7"/>
  <c r="J2650" i="7" s="1"/>
  <c r="I2651" i="7"/>
  <c r="J2651" i="7" s="1"/>
  <c r="R2651" i="7" s="1"/>
  <c r="S2651" i="7" s="1"/>
  <c r="I2652" i="7"/>
  <c r="J2652" i="7" s="1"/>
  <c r="I2653" i="7"/>
  <c r="J2653" i="7" s="1"/>
  <c r="I2654" i="7"/>
  <c r="J2654" i="7" s="1"/>
  <c r="I2655" i="7"/>
  <c r="J2655" i="7" s="1"/>
  <c r="R2655" i="7" s="1"/>
  <c r="S2655" i="7" s="1"/>
  <c r="I2656" i="7"/>
  <c r="J2656" i="7" s="1"/>
  <c r="I2657" i="7"/>
  <c r="J2657" i="7" s="1"/>
  <c r="I2658" i="7"/>
  <c r="J2658" i="7" s="1"/>
  <c r="I2659" i="7"/>
  <c r="J2659" i="7" s="1"/>
  <c r="R2659" i="7" s="1"/>
  <c r="S2659" i="7" s="1"/>
  <c r="I2660" i="7"/>
  <c r="J2660" i="7" s="1"/>
  <c r="I2661" i="7"/>
  <c r="J2661" i="7" s="1"/>
  <c r="I2662" i="7"/>
  <c r="J2662" i="7" s="1"/>
  <c r="I2663" i="7"/>
  <c r="J2663" i="7" s="1"/>
  <c r="R2663" i="7" s="1"/>
  <c r="S2663" i="7" s="1"/>
  <c r="I2664" i="7"/>
  <c r="J2664" i="7" s="1"/>
  <c r="I2665" i="7"/>
  <c r="J2665" i="7" s="1"/>
  <c r="I2666" i="7"/>
  <c r="J2666" i="7" s="1"/>
  <c r="I2667" i="7"/>
  <c r="J2667" i="7" s="1"/>
  <c r="R2667" i="7" s="1"/>
  <c r="S2667" i="7" s="1"/>
  <c r="I2668" i="7"/>
  <c r="J2668" i="7" s="1"/>
  <c r="I2669" i="7"/>
  <c r="J2669" i="7" s="1"/>
  <c r="I2670" i="7"/>
  <c r="J2670" i="7" s="1"/>
  <c r="I2671" i="7"/>
  <c r="J2671" i="7" s="1"/>
  <c r="R2671" i="7" s="1"/>
  <c r="S2671" i="7" s="1"/>
  <c r="I2672" i="7"/>
  <c r="J2672" i="7" s="1"/>
  <c r="I2673" i="7"/>
  <c r="J2673" i="7" s="1"/>
  <c r="I2674" i="7"/>
  <c r="J2674" i="7" s="1"/>
  <c r="I2675" i="7"/>
  <c r="J2675" i="7" s="1"/>
  <c r="R2675" i="7" s="1"/>
  <c r="S2675" i="7" s="1"/>
  <c r="I2676" i="7"/>
  <c r="J2676" i="7" s="1"/>
  <c r="I2677" i="7"/>
  <c r="J2677" i="7" s="1"/>
  <c r="I2678" i="7"/>
  <c r="J2678" i="7" s="1"/>
  <c r="I2679" i="7"/>
  <c r="J2679" i="7" s="1"/>
  <c r="R2679" i="7" s="1"/>
  <c r="S2679" i="7" s="1"/>
  <c r="I2680" i="7"/>
  <c r="J2680" i="7" s="1"/>
  <c r="I2681" i="7"/>
  <c r="J2681" i="7" s="1"/>
  <c r="I2682" i="7"/>
  <c r="J2682" i="7" s="1"/>
  <c r="I2683" i="7"/>
  <c r="J2683" i="7" s="1"/>
  <c r="R2683" i="7" s="1"/>
  <c r="S2683" i="7" s="1"/>
  <c r="I2684" i="7"/>
  <c r="J2684" i="7" s="1"/>
  <c r="I2685" i="7"/>
  <c r="J2685" i="7" s="1"/>
  <c r="I2686" i="7"/>
  <c r="J2686" i="7" s="1"/>
  <c r="I2687" i="7"/>
  <c r="J2687" i="7" s="1"/>
  <c r="R2687" i="7" s="1"/>
  <c r="S2687" i="7" s="1"/>
  <c r="I2688" i="7"/>
  <c r="J2688" i="7" s="1"/>
  <c r="I2689" i="7"/>
  <c r="J2689" i="7" s="1"/>
  <c r="I2690" i="7"/>
  <c r="J2690" i="7" s="1"/>
  <c r="I2691" i="7"/>
  <c r="J2691" i="7" s="1"/>
  <c r="R2691" i="7" s="1"/>
  <c r="S2691" i="7" s="1"/>
  <c r="I2692" i="7"/>
  <c r="J2692" i="7" s="1"/>
  <c r="I2693" i="7"/>
  <c r="J2693" i="7" s="1"/>
  <c r="I2694" i="7"/>
  <c r="J2694" i="7" s="1"/>
  <c r="I2695" i="7"/>
  <c r="J2695" i="7" s="1"/>
  <c r="R2695" i="7" s="1"/>
  <c r="S2695" i="7" s="1"/>
  <c r="I2696" i="7"/>
  <c r="J2696" i="7" s="1"/>
  <c r="I2697" i="7"/>
  <c r="J2697" i="7" s="1"/>
  <c r="I2698" i="7"/>
  <c r="J2698" i="7" s="1"/>
  <c r="I2699" i="7"/>
  <c r="J2699" i="7" s="1"/>
  <c r="R2699" i="7" s="1"/>
  <c r="S2699" i="7" s="1"/>
  <c r="I2700" i="7"/>
  <c r="J2700" i="7" s="1"/>
  <c r="I2701" i="7"/>
  <c r="J2701" i="7" s="1"/>
  <c r="I2702" i="7"/>
  <c r="J2702" i="7" s="1"/>
  <c r="I2703" i="7"/>
  <c r="J2703" i="7" s="1"/>
  <c r="R2703" i="7" s="1"/>
  <c r="S2703" i="7" s="1"/>
  <c r="I2704" i="7"/>
  <c r="J2704" i="7" s="1"/>
  <c r="I2705" i="7"/>
  <c r="J2705" i="7" s="1"/>
  <c r="I2706" i="7"/>
  <c r="J2706" i="7" s="1"/>
  <c r="I2707" i="7"/>
  <c r="J2707" i="7" s="1"/>
  <c r="R2707" i="7" s="1"/>
  <c r="S2707" i="7" s="1"/>
  <c r="I2708" i="7"/>
  <c r="J2708" i="7" s="1"/>
  <c r="I2709" i="7"/>
  <c r="J2709" i="7" s="1"/>
  <c r="I2710" i="7"/>
  <c r="J2710" i="7" s="1"/>
  <c r="I2711" i="7"/>
  <c r="J2711" i="7" s="1"/>
  <c r="R2711" i="7" s="1"/>
  <c r="S2711" i="7" s="1"/>
  <c r="I2712" i="7"/>
  <c r="J2712" i="7" s="1"/>
  <c r="I2713" i="7"/>
  <c r="J2713" i="7" s="1"/>
  <c r="I2714" i="7"/>
  <c r="J2714" i="7" s="1"/>
  <c r="I2715" i="7"/>
  <c r="J2715" i="7" s="1"/>
  <c r="R2715" i="7" s="1"/>
  <c r="S2715" i="7" s="1"/>
  <c r="I2716" i="7"/>
  <c r="J2716" i="7" s="1"/>
  <c r="I2717" i="7"/>
  <c r="J2717" i="7" s="1"/>
  <c r="I2718" i="7"/>
  <c r="J2718" i="7" s="1"/>
  <c r="I2719" i="7"/>
  <c r="J2719" i="7" s="1"/>
  <c r="R2719" i="7" s="1"/>
  <c r="S2719" i="7" s="1"/>
  <c r="I2720" i="7"/>
  <c r="J2720" i="7" s="1"/>
  <c r="I2721" i="7"/>
  <c r="J2721" i="7" s="1"/>
  <c r="I2722" i="7"/>
  <c r="J2722" i="7" s="1"/>
  <c r="I2723" i="7"/>
  <c r="J2723" i="7" s="1"/>
  <c r="R2723" i="7" s="1"/>
  <c r="S2723" i="7" s="1"/>
  <c r="I2724" i="7"/>
  <c r="J2724" i="7" s="1"/>
  <c r="I2725" i="7"/>
  <c r="J2725" i="7" s="1"/>
  <c r="I2726" i="7"/>
  <c r="J2726" i="7" s="1"/>
  <c r="I2727" i="7"/>
  <c r="J2727" i="7" s="1"/>
  <c r="R2727" i="7" s="1"/>
  <c r="S2727" i="7" s="1"/>
  <c r="I2728" i="7"/>
  <c r="J2728" i="7" s="1"/>
  <c r="I2729" i="7"/>
  <c r="J2729" i="7" s="1"/>
  <c r="I2730" i="7"/>
  <c r="J2730" i="7" s="1"/>
  <c r="I2731" i="7"/>
  <c r="J2731" i="7" s="1"/>
  <c r="R2731" i="7" s="1"/>
  <c r="S2731" i="7" s="1"/>
  <c r="I2732" i="7"/>
  <c r="J2732" i="7" s="1"/>
  <c r="I2733" i="7"/>
  <c r="J2733" i="7" s="1"/>
  <c r="I2734" i="7"/>
  <c r="J2734" i="7" s="1"/>
  <c r="I2735" i="7"/>
  <c r="J2735" i="7" s="1"/>
  <c r="R2735" i="7" s="1"/>
  <c r="S2735" i="7" s="1"/>
  <c r="I2736" i="7"/>
  <c r="J2736" i="7" s="1"/>
  <c r="I2737" i="7"/>
  <c r="J2737" i="7" s="1"/>
  <c r="I2738" i="7"/>
  <c r="J2738" i="7" s="1"/>
  <c r="I2739" i="7"/>
  <c r="J2739" i="7" s="1"/>
  <c r="R2739" i="7" s="1"/>
  <c r="S2739" i="7" s="1"/>
  <c r="I2740" i="7"/>
  <c r="J2740" i="7" s="1"/>
  <c r="I2741" i="7"/>
  <c r="J2741" i="7" s="1"/>
  <c r="I2742" i="7"/>
  <c r="J2742" i="7" s="1"/>
  <c r="I2743" i="7"/>
  <c r="J2743" i="7" s="1"/>
  <c r="R2743" i="7" s="1"/>
  <c r="S2743" i="7" s="1"/>
  <c r="I2744" i="7"/>
  <c r="J2744" i="7" s="1"/>
  <c r="I2745" i="7"/>
  <c r="J2745" i="7" s="1"/>
  <c r="I2746" i="7"/>
  <c r="J2746" i="7" s="1"/>
  <c r="I2747" i="7"/>
  <c r="J2747" i="7" s="1"/>
  <c r="R2747" i="7" s="1"/>
  <c r="S2747" i="7" s="1"/>
  <c r="I2748" i="7"/>
  <c r="J2748" i="7" s="1"/>
  <c r="I2749" i="7"/>
  <c r="J2749" i="7" s="1"/>
  <c r="I2750" i="7"/>
  <c r="J2750" i="7" s="1"/>
  <c r="I2751" i="7"/>
  <c r="J2751" i="7" s="1"/>
  <c r="R2751" i="7" s="1"/>
  <c r="S2751" i="7" s="1"/>
  <c r="I2752" i="7"/>
  <c r="J2752" i="7" s="1"/>
  <c r="I2753" i="7"/>
  <c r="J2753" i="7" s="1"/>
  <c r="I2754" i="7"/>
  <c r="J2754" i="7" s="1"/>
  <c r="I2755" i="7"/>
  <c r="J2755" i="7" s="1"/>
  <c r="R2755" i="7" s="1"/>
  <c r="S2755" i="7" s="1"/>
  <c r="I2756" i="7"/>
  <c r="J2756" i="7" s="1"/>
  <c r="I2757" i="7"/>
  <c r="J2757" i="7" s="1"/>
  <c r="I2758" i="7"/>
  <c r="J2758" i="7" s="1"/>
  <c r="I2759" i="7"/>
  <c r="J2759" i="7" s="1"/>
  <c r="R2759" i="7" s="1"/>
  <c r="S2759" i="7" s="1"/>
  <c r="I2760" i="7"/>
  <c r="J2760" i="7" s="1"/>
  <c r="I2761" i="7"/>
  <c r="J2761" i="7" s="1"/>
  <c r="I2762" i="7"/>
  <c r="J2762" i="7" s="1"/>
  <c r="I2763" i="7"/>
  <c r="J2763" i="7" s="1"/>
  <c r="R2763" i="7" s="1"/>
  <c r="S2763" i="7" s="1"/>
  <c r="I2764" i="7"/>
  <c r="J2764" i="7" s="1"/>
  <c r="I2765" i="7"/>
  <c r="J2765" i="7" s="1"/>
  <c r="I2766" i="7"/>
  <c r="J2766" i="7" s="1"/>
  <c r="I2767" i="7"/>
  <c r="J2767" i="7" s="1"/>
  <c r="R2767" i="7" s="1"/>
  <c r="S2767" i="7" s="1"/>
  <c r="I2768" i="7"/>
  <c r="J2768" i="7" s="1"/>
  <c r="I2769" i="7"/>
  <c r="J2769" i="7" s="1"/>
  <c r="I2770" i="7"/>
  <c r="J2770" i="7" s="1"/>
  <c r="I2771" i="7"/>
  <c r="J2771" i="7" s="1"/>
  <c r="R2771" i="7" s="1"/>
  <c r="S2771" i="7" s="1"/>
  <c r="I2772" i="7"/>
  <c r="J2772" i="7" s="1"/>
  <c r="I2773" i="7"/>
  <c r="J2773" i="7" s="1"/>
  <c r="I2774" i="7"/>
  <c r="J2774" i="7" s="1"/>
  <c r="I2775" i="7"/>
  <c r="J2775" i="7" s="1"/>
  <c r="R2775" i="7" s="1"/>
  <c r="S2775" i="7" s="1"/>
  <c r="I2776" i="7"/>
  <c r="J2776" i="7" s="1"/>
  <c r="I2777" i="7"/>
  <c r="J2777" i="7" s="1"/>
  <c r="I2778" i="7"/>
  <c r="J2778" i="7" s="1"/>
  <c r="I2779" i="7"/>
  <c r="J2779" i="7" s="1"/>
  <c r="R2779" i="7" s="1"/>
  <c r="S2779" i="7" s="1"/>
  <c r="I2780" i="7"/>
  <c r="J2780" i="7" s="1"/>
  <c r="I2781" i="7"/>
  <c r="J2781" i="7" s="1"/>
  <c r="I2782" i="7"/>
  <c r="J2782" i="7" s="1"/>
  <c r="I2783" i="7"/>
  <c r="J2783" i="7" s="1"/>
  <c r="R2783" i="7" s="1"/>
  <c r="S2783" i="7" s="1"/>
  <c r="I2784" i="7"/>
  <c r="J2784" i="7" s="1"/>
  <c r="I2785" i="7"/>
  <c r="J2785" i="7" s="1"/>
  <c r="I2786" i="7"/>
  <c r="J2786" i="7" s="1"/>
  <c r="I2787" i="7"/>
  <c r="J2787" i="7" s="1"/>
  <c r="R2787" i="7" s="1"/>
  <c r="S2787" i="7" s="1"/>
  <c r="I2788" i="7"/>
  <c r="J2788" i="7" s="1"/>
  <c r="I2789" i="7"/>
  <c r="J2789" i="7" s="1"/>
  <c r="I2790" i="7"/>
  <c r="J2790" i="7" s="1"/>
  <c r="I2791" i="7"/>
  <c r="J2791" i="7" s="1"/>
  <c r="R2791" i="7" s="1"/>
  <c r="S2791" i="7" s="1"/>
  <c r="I2792" i="7"/>
  <c r="J2792" i="7" s="1"/>
  <c r="I2793" i="7"/>
  <c r="J2793" i="7" s="1"/>
  <c r="I2794" i="7"/>
  <c r="J2794" i="7" s="1"/>
  <c r="I2795" i="7"/>
  <c r="J2795" i="7" s="1"/>
  <c r="R2795" i="7" s="1"/>
  <c r="S2795" i="7" s="1"/>
  <c r="I2796" i="7"/>
  <c r="J2796" i="7" s="1"/>
  <c r="I2797" i="7"/>
  <c r="J2797" i="7" s="1"/>
  <c r="I2798" i="7"/>
  <c r="J2798" i="7" s="1"/>
  <c r="I2799" i="7"/>
  <c r="J2799" i="7" s="1"/>
  <c r="R2799" i="7" s="1"/>
  <c r="S2799" i="7" s="1"/>
  <c r="I2800" i="7"/>
  <c r="J2800" i="7" s="1"/>
  <c r="I2801" i="7"/>
  <c r="J2801" i="7" s="1"/>
  <c r="I2802" i="7"/>
  <c r="J2802" i="7" s="1"/>
  <c r="I2803" i="7"/>
  <c r="J2803" i="7" s="1"/>
  <c r="R2803" i="7" s="1"/>
  <c r="S2803" i="7" s="1"/>
  <c r="I2804" i="7"/>
  <c r="J2804" i="7" s="1"/>
  <c r="I2805" i="7"/>
  <c r="J2805" i="7" s="1"/>
  <c r="I2806" i="7"/>
  <c r="J2806" i="7" s="1"/>
  <c r="I2807" i="7"/>
  <c r="J2807" i="7" s="1"/>
  <c r="R2807" i="7" s="1"/>
  <c r="S2807" i="7" s="1"/>
  <c r="I2808" i="7"/>
  <c r="J2808" i="7" s="1"/>
  <c r="I2809" i="7"/>
  <c r="J2809" i="7" s="1"/>
  <c r="I2810" i="7"/>
  <c r="J2810" i="7" s="1"/>
  <c r="I2811" i="7"/>
  <c r="J2811" i="7" s="1"/>
  <c r="R2811" i="7" s="1"/>
  <c r="S2811" i="7" s="1"/>
  <c r="I2812" i="7"/>
  <c r="J2812" i="7" s="1"/>
  <c r="I2813" i="7"/>
  <c r="J2813" i="7" s="1"/>
  <c r="I2814" i="7"/>
  <c r="J2814" i="7" s="1"/>
  <c r="I2815" i="7"/>
  <c r="J2815" i="7" s="1"/>
  <c r="R2815" i="7" s="1"/>
  <c r="S2815" i="7" s="1"/>
  <c r="I2816" i="7"/>
  <c r="J2816" i="7" s="1"/>
  <c r="I2817" i="7"/>
  <c r="J2817" i="7" s="1"/>
  <c r="I2818" i="7"/>
  <c r="J2818" i="7" s="1"/>
  <c r="I2819" i="7"/>
  <c r="J2819" i="7" s="1"/>
  <c r="R2819" i="7" s="1"/>
  <c r="S2819" i="7" s="1"/>
  <c r="I2820" i="7"/>
  <c r="J2820" i="7" s="1"/>
  <c r="I2821" i="7"/>
  <c r="J2821" i="7" s="1"/>
  <c r="I2822" i="7"/>
  <c r="J2822" i="7" s="1"/>
  <c r="I2823" i="7"/>
  <c r="J2823" i="7" s="1"/>
  <c r="R2823" i="7" s="1"/>
  <c r="S2823" i="7" s="1"/>
  <c r="I2824" i="7"/>
  <c r="J2824" i="7" s="1"/>
  <c r="I2825" i="7"/>
  <c r="J2825" i="7" s="1"/>
  <c r="I2826" i="7"/>
  <c r="J2826" i="7" s="1"/>
  <c r="I2827" i="7"/>
  <c r="J2827" i="7" s="1"/>
  <c r="R2827" i="7" s="1"/>
  <c r="S2827" i="7" s="1"/>
  <c r="I2828" i="7"/>
  <c r="J2828" i="7" s="1"/>
  <c r="I2829" i="7"/>
  <c r="J2829" i="7" s="1"/>
  <c r="I2830" i="7"/>
  <c r="J2830" i="7" s="1"/>
  <c r="I2831" i="7"/>
  <c r="J2831" i="7" s="1"/>
  <c r="R2831" i="7" s="1"/>
  <c r="S2831" i="7" s="1"/>
  <c r="I2832" i="7"/>
  <c r="J2832" i="7" s="1"/>
  <c r="I2833" i="7"/>
  <c r="J2833" i="7" s="1"/>
  <c r="I2834" i="7"/>
  <c r="J2834" i="7" s="1"/>
  <c r="I2835" i="7"/>
  <c r="J2835" i="7" s="1"/>
  <c r="R2835" i="7" s="1"/>
  <c r="S2835" i="7" s="1"/>
  <c r="I2836" i="7"/>
  <c r="J2836" i="7" s="1"/>
  <c r="I2837" i="7"/>
  <c r="J2837" i="7" s="1"/>
  <c r="I2838" i="7"/>
  <c r="J2838" i="7" s="1"/>
  <c r="I2839" i="7"/>
  <c r="J2839" i="7" s="1"/>
  <c r="R2839" i="7" s="1"/>
  <c r="S2839" i="7" s="1"/>
  <c r="I2840" i="7"/>
  <c r="J2840" i="7" s="1"/>
  <c r="I2841" i="7"/>
  <c r="J2841" i="7" s="1"/>
  <c r="I2842" i="7"/>
  <c r="J2842" i="7" s="1"/>
  <c r="I2843" i="7"/>
  <c r="J2843" i="7" s="1"/>
  <c r="R2843" i="7" s="1"/>
  <c r="S2843" i="7" s="1"/>
  <c r="I2844" i="7"/>
  <c r="J2844" i="7" s="1"/>
  <c r="I2845" i="7"/>
  <c r="J2845" i="7" s="1"/>
  <c r="I2846" i="7"/>
  <c r="J2846" i="7" s="1"/>
  <c r="I2847" i="7"/>
  <c r="J2847" i="7" s="1"/>
  <c r="R2847" i="7" s="1"/>
  <c r="S2847" i="7" s="1"/>
  <c r="I2848" i="7"/>
  <c r="J2848" i="7" s="1"/>
  <c r="I2849" i="7"/>
  <c r="J2849" i="7" s="1"/>
  <c r="I2850" i="7"/>
  <c r="J2850" i="7" s="1"/>
  <c r="I2851" i="7"/>
  <c r="J2851" i="7" s="1"/>
  <c r="R2851" i="7" s="1"/>
  <c r="S2851" i="7" s="1"/>
  <c r="I2852" i="7"/>
  <c r="J2852" i="7" s="1"/>
  <c r="I2853" i="7"/>
  <c r="J2853" i="7" s="1"/>
  <c r="I2854" i="7"/>
  <c r="J2854" i="7" s="1"/>
  <c r="I2855" i="7"/>
  <c r="J2855" i="7" s="1"/>
  <c r="R2855" i="7" s="1"/>
  <c r="S2855" i="7" s="1"/>
  <c r="I2856" i="7"/>
  <c r="J2856" i="7" s="1"/>
  <c r="I2857" i="7"/>
  <c r="J2857" i="7" s="1"/>
  <c r="I2858" i="7"/>
  <c r="J2858" i="7" s="1"/>
  <c r="I2859" i="7"/>
  <c r="J2859" i="7" s="1"/>
  <c r="R2859" i="7" s="1"/>
  <c r="S2859" i="7" s="1"/>
  <c r="I2860" i="7"/>
  <c r="J2860" i="7" s="1"/>
  <c r="I2861" i="7"/>
  <c r="J2861" i="7" s="1"/>
  <c r="I2862" i="7"/>
  <c r="J2862" i="7" s="1"/>
  <c r="I2863" i="7"/>
  <c r="J2863" i="7" s="1"/>
  <c r="R2863" i="7" s="1"/>
  <c r="S2863" i="7" s="1"/>
  <c r="I2864" i="7"/>
  <c r="J2864" i="7" s="1"/>
  <c r="I2865" i="7"/>
  <c r="J2865" i="7" s="1"/>
  <c r="I2866" i="7"/>
  <c r="J2866" i="7" s="1"/>
  <c r="I2867" i="7"/>
  <c r="J2867" i="7" s="1"/>
  <c r="R2867" i="7" s="1"/>
  <c r="S2867" i="7" s="1"/>
  <c r="I2868" i="7"/>
  <c r="J2868" i="7" s="1"/>
  <c r="I2869" i="7"/>
  <c r="J2869" i="7" s="1"/>
  <c r="I2870" i="7"/>
  <c r="J2870" i="7" s="1"/>
  <c r="I2871" i="7"/>
  <c r="J2871" i="7" s="1"/>
  <c r="R2871" i="7" s="1"/>
  <c r="S2871" i="7" s="1"/>
  <c r="I2872" i="7"/>
  <c r="J2872" i="7" s="1"/>
  <c r="I2873" i="7"/>
  <c r="J2873" i="7" s="1"/>
  <c r="I2874" i="7"/>
  <c r="J2874" i="7" s="1"/>
  <c r="I2875" i="7"/>
  <c r="J2875" i="7" s="1"/>
  <c r="R2875" i="7" s="1"/>
  <c r="S2875" i="7" s="1"/>
  <c r="I2876" i="7"/>
  <c r="J2876" i="7" s="1"/>
  <c r="I2877" i="7"/>
  <c r="J2877" i="7" s="1"/>
  <c r="I2878" i="7"/>
  <c r="J2878" i="7" s="1"/>
  <c r="I2879" i="7"/>
  <c r="J2879" i="7" s="1"/>
  <c r="R2879" i="7" s="1"/>
  <c r="S2879" i="7" s="1"/>
  <c r="I2880" i="7"/>
  <c r="J2880" i="7" s="1"/>
  <c r="I2881" i="7"/>
  <c r="J2881" i="7" s="1"/>
  <c r="I2882" i="7"/>
  <c r="J2882" i="7" s="1"/>
  <c r="I2883" i="7"/>
  <c r="J2883" i="7" s="1"/>
  <c r="R2883" i="7" s="1"/>
  <c r="S2883" i="7" s="1"/>
  <c r="I2884" i="7"/>
  <c r="J2884" i="7" s="1"/>
  <c r="I2885" i="7"/>
  <c r="J2885" i="7" s="1"/>
  <c r="I2886" i="7"/>
  <c r="J2886" i="7" s="1"/>
  <c r="I2887" i="7"/>
  <c r="J2887" i="7" s="1"/>
  <c r="R2887" i="7" s="1"/>
  <c r="S2887" i="7" s="1"/>
  <c r="I2888" i="7"/>
  <c r="J2888" i="7" s="1"/>
  <c r="I2889" i="7"/>
  <c r="J2889" i="7" s="1"/>
  <c r="I2890" i="7"/>
  <c r="J2890" i="7" s="1"/>
  <c r="I2891" i="7"/>
  <c r="J2891" i="7" s="1"/>
  <c r="R2891" i="7" s="1"/>
  <c r="S2891" i="7" s="1"/>
  <c r="I2892" i="7"/>
  <c r="J2892" i="7" s="1"/>
  <c r="I2893" i="7"/>
  <c r="J2893" i="7" s="1"/>
  <c r="I2894" i="7"/>
  <c r="J2894" i="7" s="1"/>
  <c r="I2895" i="7"/>
  <c r="J2895" i="7" s="1"/>
  <c r="R2895" i="7" s="1"/>
  <c r="S2895" i="7" s="1"/>
  <c r="I2896" i="7"/>
  <c r="J2896" i="7" s="1"/>
  <c r="I2897" i="7"/>
  <c r="J2897" i="7" s="1"/>
  <c r="I2898" i="7"/>
  <c r="J2898" i="7" s="1"/>
  <c r="I2899" i="7"/>
  <c r="J2899" i="7" s="1"/>
  <c r="R2899" i="7" s="1"/>
  <c r="S2899" i="7" s="1"/>
  <c r="I2900" i="7"/>
  <c r="J2900" i="7" s="1"/>
  <c r="I2901" i="7"/>
  <c r="J2901" i="7" s="1"/>
  <c r="I2902" i="7"/>
  <c r="J2902" i="7" s="1"/>
  <c r="I2903" i="7"/>
  <c r="J2903" i="7" s="1"/>
  <c r="R2903" i="7" s="1"/>
  <c r="S2903" i="7" s="1"/>
  <c r="I2904" i="7"/>
  <c r="J2904" i="7" s="1"/>
  <c r="I2905" i="7"/>
  <c r="J2905" i="7" s="1"/>
  <c r="I2906" i="7"/>
  <c r="J2906" i="7" s="1"/>
  <c r="I2907" i="7"/>
  <c r="J2907" i="7" s="1"/>
  <c r="R2907" i="7" s="1"/>
  <c r="S2907" i="7" s="1"/>
  <c r="I2908" i="7"/>
  <c r="J2908" i="7" s="1"/>
  <c r="I2909" i="7"/>
  <c r="J2909" i="7" s="1"/>
  <c r="I2910" i="7"/>
  <c r="J2910" i="7" s="1"/>
  <c r="I2911" i="7"/>
  <c r="J2911" i="7" s="1"/>
  <c r="R2911" i="7" s="1"/>
  <c r="S2911" i="7" s="1"/>
  <c r="I2912" i="7"/>
  <c r="J2912" i="7" s="1"/>
  <c r="I2913" i="7"/>
  <c r="J2913" i="7" s="1"/>
  <c r="I2914" i="7"/>
  <c r="J2914" i="7" s="1"/>
  <c r="I2915" i="7"/>
  <c r="J2915" i="7" s="1"/>
  <c r="R2915" i="7" s="1"/>
  <c r="S2915" i="7" s="1"/>
  <c r="I2916" i="7"/>
  <c r="J2916" i="7" s="1"/>
  <c r="I2917" i="7"/>
  <c r="J2917" i="7" s="1"/>
  <c r="I2918" i="7"/>
  <c r="J2918" i="7" s="1"/>
  <c r="I2919" i="7"/>
  <c r="J2919" i="7" s="1"/>
  <c r="R2919" i="7" s="1"/>
  <c r="S2919" i="7" s="1"/>
  <c r="I2920" i="7"/>
  <c r="J2920" i="7" s="1"/>
  <c r="I2921" i="7"/>
  <c r="J2921" i="7" s="1"/>
  <c r="I2922" i="7"/>
  <c r="J2922" i="7" s="1"/>
  <c r="I2923" i="7"/>
  <c r="J2923" i="7" s="1"/>
  <c r="R2923" i="7" s="1"/>
  <c r="S2923" i="7" s="1"/>
  <c r="I2924" i="7"/>
  <c r="J2924" i="7" s="1"/>
  <c r="I2925" i="7"/>
  <c r="J2925" i="7" s="1"/>
  <c r="I2926" i="7"/>
  <c r="J2926" i="7" s="1"/>
  <c r="I2927" i="7"/>
  <c r="J2927" i="7" s="1"/>
  <c r="R2927" i="7" s="1"/>
  <c r="S2927" i="7" s="1"/>
  <c r="I2928" i="7"/>
  <c r="J2928" i="7" s="1"/>
  <c r="I2929" i="7"/>
  <c r="J2929" i="7" s="1"/>
  <c r="I2930" i="7"/>
  <c r="J2930" i="7" s="1"/>
  <c r="I2931" i="7"/>
  <c r="J2931" i="7" s="1"/>
  <c r="R2931" i="7" s="1"/>
  <c r="S2931" i="7" s="1"/>
  <c r="I2932" i="7"/>
  <c r="J2932" i="7" s="1"/>
  <c r="I2933" i="7"/>
  <c r="J2933" i="7" s="1"/>
  <c r="I2934" i="7"/>
  <c r="J2934" i="7" s="1"/>
  <c r="I2935" i="7"/>
  <c r="J2935" i="7" s="1"/>
  <c r="R2935" i="7" s="1"/>
  <c r="S2935" i="7" s="1"/>
  <c r="I2936" i="7"/>
  <c r="J2936" i="7" s="1"/>
  <c r="I2937" i="7"/>
  <c r="J2937" i="7" s="1"/>
  <c r="I2938" i="7"/>
  <c r="J2938" i="7" s="1"/>
  <c r="I2939" i="7"/>
  <c r="J2939" i="7" s="1"/>
  <c r="R2939" i="7" s="1"/>
  <c r="S2939" i="7" s="1"/>
  <c r="I2940" i="7"/>
  <c r="J2940" i="7" s="1"/>
  <c r="I2941" i="7"/>
  <c r="J2941" i="7" s="1"/>
  <c r="I2942" i="7"/>
  <c r="J2942" i="7" s="1"/>
  <c r="I2943" i="7"/>
  <c r="J2943" i="7" s="1"/>
  <c r="R2943" i="7" s="1"/>
  <c r="S2943" i="7" s="1"/>
  <c r="I2944" i="7"/>
  <c r="J2944" i="7" s="1"/>
  <c r="I2945" i="7"/>
  <c r="J2945" i="7" s="1"/>
  <c r="I2946" i="7"/>
  <c r="J2946" i="7" s="1"/>
  <c r="I2947" i="7"/>
  <c r="J2947" i="7" s="1"/>
  <c r="R2947" i="7" s="1"/>
  <c r="S2947" i="7" s="1"/>
  <c r="I2948" i="7"/>
  <c r="J2948" i="7" s="1"/>
  <c r="I2949" i="7"/>
  <c r="J2949" i="7" s="1"/>
  <c r="I2950" i="7"/>
  <c r="J2950" i="7" s="1"/>
  <c r="I2951" i="7"/>
  <c r="J2951" i="7" s="1"/>
  <c r="R2951" i="7" s="1"/>
  <c r="S2951" i="7" s="1"/>
  <c r="I2952" i="7"/>
  <c r="J2952" i="7" s="1"/>
  <c r="I2953" i="7"/>
  <c r="J2953" i="7" s="1"/>
  <c r="I2954" i="7"/>
  <c r="J2954" i="7" s="1"/>
  <c r="I2955" i="7"/>
  <c r="J2955" i="7" s="1"/>
  <c r="R2955" i="7" s="1"/>
  <c r="S2955" i="7" s="1"/>
  <c r="I2956" i="7"/>
  <c r="J2956" i="7" s="1"/>
  <c r="I2957" i="7"/>
  <c r="J2957" i="7" s="1"/>
  <c r="I2958" i="7"/>
  <c r="J2958" i="7" s="1"/>
  <c r="I2959" i="7"/>
  <c r="J2959" i="7" s="1"/>
  <c r="R2959" i="7" s="1"/>
  <c r="S2959" i="7" s="1"/>
  <c r="I2960" i="7"/>
  <c r="J2960" i="7" s="1"/>
  <c r="I2961" i="7"/>
  <c r="J2961" i="7" s="1"/>
  <c r="I2962" i="7"/>
  <c r="J2962" i="7" s="1"/>
  <c r="I2963" i="7"/>
  <c r="J2963" i="7" s="1"/>
  <c r="R2963" i="7" s="1"/>
  <c r="S2963" i="7" s="1"/>
  <c r="I2964" i="7"/>
  <c r="J2964" i="7" s="1"/>
  <c r="I2965" i="7"/>
  <c r="J2965" i="7" s="1"/>
  <c r="I2966" i="7"/>
  <c r="J2966" i="7" s="1"/>
  <c r="I2967" i="7"/>
  <c r="J2967" i="7" s="1"/>
  <c r="R2967" i="7" s="1"/>
  <c r="S2967" i="7" s="1"/>
  <c r="I2968" i="7"/>
  <c r="J2968" i="7" s="1"/>
  <c r="I2969" i="7"/>
  <c r="J2969" i="7" s="1"/>
  <c r="I2970" i="7"/>
  <c r="J2970" i="7" s="1"/>
  <c r="I2971" i="7"/>
  <c r="J2971" i="7" s="1"/>
  <c r="R2971" i="7" s="1"/>
  <c r="S2971" i="7" s="1"/>
  <c r="I2972" i="7"/>
  <c r="J2972" i="7" s="1"/>
  <c r="I2973" i="7"/>
  <c r="J2973" i="7" s="1"/>
  <c r="I2974" i="7"/>
  <c r="J2974" i="7" s="1"/>
  <c r="I2975" i="7"/>
  <c r="J2975" i="7" s="1"/>
  <c r="R2975" i="7" s="1"/>
  <c r="S2975" i="7" s="1"/>
  <c r="I2976" i="7"/>
  <c r="J2976" i="7" s="1"/>
  <c r="I2977" i="7"/>
  <c r="J2977" i="7" s="1"/>
  <c r="I2978" i="7"/>
  <c r="J2978" i="7" s="1"/>
  <c r="I2979" i="7"/>
  <c r="J2979" i="7" s="1"/>
  <c r="R2979" i="7" s="1"/>
  <c r="S2979" i="7" s="1"/>
  <c r="I2980" i="7"/>
  <c r="J2980" i="7" s="1"/>
  <c r="I2981" i="7"/>
  <c r="J2981" i="7" s="1"/>
  <c r="I2982" i="7"/>
  <c r="J2982" i="7" s="1"/>
  <c r="I2983" i="7"/>
  <c r="J2983" i="7" s="1"/>
  <c r="R2983" i="7" s="1"/>
  <c r="S2983" i="7" s="1"/>
  <c r="I2984" i="7"/>
  <c r="J2984" i="7" s="1"/>
  <c r="I2985" i="7"/>
  <c r="J2985" i="7" s="1"/>
  <c r="I2986" i="7"/>
  <c r="J2986" i="7" s="1"/>
  <c r="I2987" i="7"/>
  <c r="J2987" i="7" s="1"/>
  <c r="R2987" i="7" s="1"/>
  <c r="S2987" i="7" s="1"/>
  <c r="I2988" i="7"/>
  <c r="J2988" i="7" s="1"/>
  <c r="I2989" i="7"/>
  <c r="J2989" i="7" s="1"/>
  <c r="I2990" i="7"/>
  <c r="J2990" i="7" s="1"/>
  <c r="I2991" i="7"/>
  <c r="J2991" i="7" s="1"/>
  <c r="R2991" i="7" s="1"/>
  <c r="S2991" i="7" s="1"/>
  <c r="I2992" i="7"/>
  <c r="J2992" i="7" s="1"/>
  <c r="I2993" i="7"/>
  <c r="J2993" i="7" s="1"/>
  <c r="I2994" i="7"/>
  <c r="J2994" i="7" s="1"/>
  <c r="I2995" i="7"/>
  <c r="J2995" i="7" s="1"/>
  <c r="R2995" i="7" s="1"/>
  <c r="S2995" i="7" s="1"/>
  <c r="I2996" i="7"/>
  <c r="J2996" i="7" s="1"/>
  <c r="I2997" i="7"/>
  <c r="J2997" i="7" s="1"/>
  <c r="I2998" i="7"/>
  <c r="J2998" i="7" s="1"/>
  <c r="I2999" i="7"/>
  <c r="J2999" i="7" s="1"/>
  <c r="R2999" i="7" s="1"/>
  <c r="S2999" i="7" s="1"/>
  <c r="I3000" i="7"/>
  <c r="J3000" i="7" s="1"/>
  <c r="I3001" i="7"/>
  <c r="J3001" i="7" s="1"/>
  <c r="I3002" i="7"/>
  <c r="J3002" i="7" s="1"/>
  <c r="I3003" i="7"/>
  <c r="J3003" i="7" s="1"/>
  <c r="R3003" i="7" s="1"/>
  <c r="S3003" i="7" s="1"/>
  <c r="I3004" i="7"/>
  <c r="J3004" i="7" s="1"/>
  <c r="I3005" i="7"/>
  <c r="J3005" i="7" s="1"/>
  <c r="I3006" i="7"/>
  <c r="J3006" i="7" s="1"/>
  <c r="I3007" i="7"/>
  <c r="J3007" i="7" s="1"/>
  <c r="R3007" i="7" s="1"/>
  <c r="S3007" i="7" s="1"/>
  <c r="I3008" i="7"/>
  <c r="J3008" i="7" s="1"/>
  <c r="I3009" i="7"/>
  <c r="J3009" i="7" s="1"/>
  <c r="I3010" i="7"/>
  <c r="J3010" i="7" s="1"/>
  <c r="I3011" i="7"/>
  <c r="J3011" i="7" s="1"/>
  <c r="R3011" i="7" s="1"/>
  <c r="S3011" i="7" s="1"/>
  <c r="I3012" i="7"/>
  <c r="J3012" i="7" s="1"/>
  <c r="I3013" i="7"/>
  <c r="J3013" i="7" s="1"/>
  <c r="I3014" i="7"/>
  <c r="J3014" i="7" s="1"/>
  <c r="I3015" i="7"/>
  <c r="J3015" i="7" s="1"/>
  <c r="R3015" i="7" s="1"/>
  <c r="S3015" i="7" s="1"/>
  <c r="I3016" i="7"/>
  <c r="J3016" i="7" s="1"/>
  <c r="I3017" i="7"/>
  <c r="J3017" i="7" s="1"/>
  <c r="I3018" i="7"/>
  <c r="J3018" i="7" s="1"/>
  <c r="I3019" i="7"/>
  <c r="J3019" i="7" s="1"/>
  <c r="R3019" i="7" s="1"/>
  <c r="S3019" i="7" s="1"/>
  <c r="I3020" i="7"/>
  <c r="J3020" i="7" s="1"/>
  <c r="I3021" i="7"/>
  <c r="J3021" i="7" s="1"/>
  <c r="I3022" i="7"/>
  <c r="J3022" i="7" s="1"/>
  <c r="I2" i="7"/>
  <c r="J2" i="7" s="1"/>
  <c r="R2" i="7" s="1"/>
  <c r="S2" i="7" s="1"/>
  <c r="R97" i="6"/>
  <c r="S97" i="6"/>
  <c r="R98" i="6"/>
  <c r="S98" i="6"/>
  <c r="R99" i="6"/>
  <c r="S99" i="6"/>
  <c r="R100" i="6"/>
  <c r="S100" i="6"/>
  <c r="S96" i="6"/>
  <c r="R96" i="6"/>
  <c r="M97" i="6"/>
  <c r="N97" i="6"/>
  <c r="M98" i="6"/>
  <c r="N98" i="6"/>
  <c r="M99" i="6"/>
  <c r="N99" i="6"/>
  <c r="M100" i="6"/>
  <c r="N100" i="6"/>
  <c r="N96" i="6"/>
  <c r="M96" i="6"/>
  <c r="R81" i="6"/>
  <c r="S81" i="6"/>
  <c r="R82" i="6"/>
  <c r="S82" i="6"/>
  <c r="R83" i="6"/>
  <c r="S83" i="6"/>
  <c r="R84" i="6"/>
  <c r="S84" i="6"/>
  <c r="R85" i="6"/>
  <c r="S85" i="6"/>
  <c r="R86" i="6"/>
  <c r="S86" i="6"/>
  <c r="R87" i="6"/>
  <c r="S87" i="6"/>
  <c r="R88" i="6"/>
  <c r="S88" i="6"/>
  <c r="R89" i="6"/>
  <c r="S89" i="6"/>
  <c r="S80" i="6"/>
  <c r="R80" i="6"/>
  <c r="M81" i="6"/>
  <c r="N81" i="6"/>
  <c r="M82" i="6"/>
  <c r="N82" i="6"/>
  <c r="M83" i="6"/>
  <c r="N83" i="6"/>
  <c r="M84" i="6"/>
  <c r="N84" i="6"/>
  <c r="M85" i="6"/>
  <c r="N85" i="6"/>
  <c r="M86" i="6"/>
  <c r="N86" i="6"/>
  <c r="M87" i="6"/>
  <c r="N87" i="6"/>
  <c r="M88" i="6"/>
  <c r="N88" i="6"/>
  <c r="M89" i="6"/>
  <c r="N89" i="6"/>
  <c r="N80" i="6"/>
  <c r="M80" i="6"/>
  <c r="L82" i="6"/>
  <c r="L83" i="6"/>
  <c r="L84" i="6"/>
  <c r="L85" i="6"/>
  <c r="L86" i="6"/>
  <c r="L87" i="6"/>
  <c r="L88" i="6"/>
  <c r="L89" i="6"/>
  <c r="L80" i="6"/>
  <c r="L81" i="6"/>
  <c r="O81" i="6"/>
  <c r="P81" i="6"/>
  <c r="Q81" i="6"/>
  <c r="O82" i="6"/>
  <c r="P82" i="6"/>
  <c r="Q82" i="6"/>
  <c r="O83" i="6"/>
  <c r="P83" i="6"/>
  <c r="Q83" i="6"/>
  <c r="O84" i="6"/>
  <c r="P84" i="6"/>
  <c r="Q84" i="6"/>
  <c r="O85" i="6"/>
  <c r="P85" i="6"/>
  <c r="Q85" i="6"/>
  <c r="O86" i="6"/>
  <c r="P86" i="6"/>
  <c r="Q86" i="6"/>
  <c r="O87" i="6"/>
  <c r="P87" i="6"/>
  <c r="Q87" i="6"/>
  <c r="O88" i="6"/>
  <c r="P88" i="6"/>
  <c r="Q88" i="6"/>
  <c r="O89" i="6"/>
  <c r="P89" i="6"/>
  <c r="Q89" i="6"/>
  <c r="O80" i="6"/>
  <c r="P80" i="6"/>
  <c r="Q80" i="6"/>
  <c r="O96" i="6"/>
  <c r="P96" i="6"/>
  <c r="Q96" i="6"/>
  <c r="O97" i="6"/>
  <c r="P97" i="6"/>
  <c r="Q97" i="6"/>
  <c r="O98" i="6"/>
  <c r="P98" i="6"/>
  <c r="Q98" i="6"/>
  <c r="O99" i="6"/>
  <c r="P99" i="6"/>
  <c r="Q99" i="6"/>
  <c r="O100" i="6"/>
  <c r="P100" i="6"/>
  <c r="Q100" i="6"/>
  <c r="L97" i="6"/>
  <c r="L98" i="6"/>
  <c r="L99" i="6"/>
  <c r="L100" i="6"/>
  <c r="L96" i="6"/>
  <c r="L73" i="6"/>
  <c r="S53" i="6"/>
  <c r="R53" i="6"/>
  <c r="N53" i="6"/>
  <c r="M53" i="6"/>
  <c r="O53" i="6"/>
  <c r="P53" i="6"/>
  <c r="Q53" i="6"/>
  <c r="R73" i="6"/>
  <c r="S73" i="6"/>
  <c r="S72" i="6"/>
  <c r="R72" i="6"/>
  <c r="M73" i="6"/>
  <c r="N73" i="6"/>
  <c r="N72" i="6"/>
  <c r="M72" i="6"/>
  <c r="O72" i="6"/>
  <c r="P72" i="6"/>
  <c r="Q72" i="6"/>
  <c r="O73" i="6"/>
  <c r="P73" i="6"/>
  <c r="Q73" i="6"/>
  <c r="L72" i="6"/>
  <c r="R61" i="6"/>
  <c r="S61" i="6"/>
  <c r="R62" i="6"/>
  <c r="S62" i="6"/>
  <c r="R63" i="6"/>
  <c r="S63" i="6"/>
  <c r="R64" i="6"/>
  <c r="S64" i="6"/>
  <c r="R65" i="6"/>
  <c r="S65" i="6"/>
  <c r="S60" i="6"/>
  <c r="R60" i="6"/>
  <c r="M61" i="6"/>
  <c r="N61" i="6"/>
  <c r="M62" i="6"/>
  <c r="N62" i="6"/>
  <c r="M63" i="6"/>
  <c r="N63" i="6"/>
  <c r="M64" i="6"/>
  <c r="N64" i="6"/>
  <c r="M65" i="6"/>
  <c r="N65" i="6"/>
  <c r="N60" i="6"/>
  <c r="M60" i="6"/>
  <c r="L61" i="6"/>
  <c r="O61" i="6"/>
  <c r="P61" i="6"/>
  <c r="Q61" i="6"/>
  <c r="L62" i="6"/>
  <c r="O62" i="6"/>
  <c r="P62" i="6"/>
  <c r="Q62" i="6"/>
  <c r="L63" i="6"/>
  <c r="O63" i="6"/>
  <c r="P63" i="6"/>
  <c r="Q63" i="6"/>
  <c r="L64" i="6"/>
  <c r="O64" i="6"/>
  <c r="P64" i="6"/>
  <c r="Q64" i="6"/>
  <c r="L65" i="6"/>
  <c r="O65" i="6"/>
  <c r="P65" i="6"/>
  <c r="Q65" i="6"/>
  <c r="O60" i="6"/>
  <c r="P60" i="6"/>
  <c r="Q60" i="6"/>
  <c r="L60" i="6"/>
  <c r="L53" i="6"/>
  <c r="R49" i="6"/>
  <c r="S49" i="6"/>
  <c r="R50" i="6"/>
  <c r="S50" i="6"/>
  <c r="R51" i="6"/>
  <c r="S51" i="6"/>
  <c r="R52" i="6"/>
  <c r="S52" i="6"/>
  <c r="S48" i="6"/>
  <c r="R48" i="6"/>
  <c r="M49" i="6"/>
  <c r="N49" i="6"/>
  <c r="M50" i="6"/>
  <c r="N50" i="6"/>
  <c r="M51" i="6"/>
  <c r="N51" i="6"/>
  <c r="M52" i="6"/>
  <c r="N52" i="6"/>
  <c r="N48" i="6"/>
  <c r="M48" i="6"/>
  <c r="O48" i="6"/>
  <c r="P48" i="6"/>
  <c r="Q48" i="6"/>
  <c r="O49" i="6"/>
  <c r="P49" i="6"/>
  <c r="Q49" i="6"/>
  <c r="O50" i="6"/>
  <c r="P50" i="6"/>
  <c r="Q50" i="6"/>
  <c r="O51" i="6"/>
  <c r="P51" i="6"/>
  <c r="Q51" i="6"/>
  <c r="O52" i="6"/>
  <c r="P52" i="6"/>
  <c r="Q52" i="6"/>
  <c r="L49" i="6"/>
  <c r="L50" i="6"/>
  <c r="L51" i="6"/>
  <c r="L52" i="6"/>
  <c r="L48" i="6"/>
  <c r="S41" i="6"/>
  <c r="S40" i="6"/>
  <c r="R41" i="6"/>
  <c r="R40" i="6"/>
  <c r="N41" i="6"/>
  <c r="N40" i="6"/>
  <c r="M41" i="6"/>
  <c r="M40" i="6"/>
  <c r="O40" i="6"/>
  <c r="P40" i="6"/>
  <c r="Q40" i="6"/>
  <c r="O41" i="6"/>
  <c r="P41" i="6"/>
  <c r="Q41" i="6"/>
  <c r="L41" i="6"/>
  <c r="L40" i="6"/>
  <c r="S21" i="6"/>
  <c r="S22" i="6"/>
  <c r="S23" i="6"/>
  <c r="S24" i="6"/>
  <c r="S25" i="6"/>
  <c r="S26" i="6"/>
  <c r="S27" i="6"/>
  <c r="S28" i="6"/>
  <c r="S29" i="6"/>
  <c r="S30" i="6"/>
  <c r="S31" i="6"/>
  <c r="S32" i="6"/>
  <c r="S33" i="6"/>
  <c r="R21" i="6"/>
  <c r="R22" i="6"/>
  <c r="R23" i="6"/>
  <c r="R24" i="6"/>
  <c r="R25" i="6"/>
  <c r="R26" i="6"/>
  <c r="R27" i="6"/>
  <c r="R28" i="6"/>
  <c r="R29" i="6"/>
  <c r="R30" i="6"/>
  <c r="R31" i="6"/>
  <c r="R32" i="6"/>
  <c r="R33" i="6"/>
  <c r="Q21" i="6"/>
  <c r="Q22" i="6"/>
  <c r="Q23" i="6"/>
  <c r="Q24" i="6"/>
  <c r="Q25" i="6"/>
  <c r="Q26" i="6"/>
  <c r="Q27" i="6"/>
  <c r="Q28" i="6"/>
  <c r="Q29" i="6"/>
  <c r="Q30" i="6"/>
  <c r="Q31" i="6"/>
  <c r="Q32" i="6"/>
  <c r="Q33" i="6"/>
  <c r="P21" i="6"/>
  <c r="P22" i="6"/>
  <c r="P23" i="6"/>
  <c r="P24" i="6"/>
  <c r="P25" i="6"/>
  <c r="P26" i="6"/>
  <c r="P27" i="6"/>
  <c r="P28" i="6"/>
  <c r="P29" i="6"/>
  <c r="P30" i="6"/>
  <c r="P31" i="6"/>
  <c r="P32" i="6"/>
  <c r="P33" i="6"/>
  <c r="O21" i="6"/>
  <c r="O22" i="6"/>
  <c r="O23" i="6"/>
  <c r="O24" i="6"/>
  <c r="O25" i="6"/>
  <c r="O26" i="6"/>
  <c r="O27" i="6"/>
  <c r="O28" i="6"/>
  <c r="O29" i="6"/>
  <c r="O30" i="6"/>
  <c r="O31" i="6"/>
  <c r="O32" i="6"/>
  <c r="O33" i="6"/>
  <c r="N21" i="6"/>
  <c r="N22" i="6"/>
  <c r="N23" i="6"/>
  <c r="N24" i="6"/>
  <c r="N25" i="6"/>
  <c r="N26" i="6"/>
  <c r="N27" i="6"/>
  <c r="N28" i="6"/>
  <c r="N29" i="6"/>
  <c r="N30" i="6"/>
  <c r="N31" i="6"/>
  <c r="N32" i="6"/>
  <c r="N33" i="6"/>
  <c r="M21" i="6"/>
  <c r="M22" i="6"/>
  <c r="M23" i="6"/>
  <c r="M24" i="6"/>
  <c r="M25" i="6"/>
  <c r="M26" i="6"/>
  <c r="M27" i="6"/>
  <c r="M28" i="6"/>
  <c r="M29" i="6"/>
  <c r="M30" i="6"/>
  <c r="M31" i="6"/>
  <c r="M32" i="6"/>
  <c r="M33" i="6"/>
  <c r="M20" i="6"/>
  <c r="N20" i="6"/>
  <c r="O20" i="6"/>
  <c r="P20" i="6"/>
  <c r="Q20" i="6"/>
  <c r="R20" i="6"/>
  <c r="S20" i="6"/>
  <c r="L21" i="6"/>
  <c r="L22" i="6"/>
  <c r="L23" i="6"/>
  <c r="L24" i="6"/>
  <c r="L25" i="6"/>
  <c r="L26" i="6"/>
  <c r="L27" i="6"/>
  <c r="L28" i="6"/>
  <c r="L29" i="6"/>
  <c r="L30" i="6"/>
  <c r="L31" i="6"/>
  <c r="L32" i="6"/>
  <c r="L33" i="6"/>
  <c r="L20" i="6"/>
  <c r="S9" i="6"/>
  <c r="S10" i="6"/>
  <c r="S11" i="6"/>
  <c r="S12" i="6"/>
  <c r="S13" i="6"/>
  <c r="S8" i="6"/>
  <c r="R9" i="6"/>
  <c r="R10" i="6"/>
  <c r="R11" i="6"/>
  <c r="R12" i="6"/>
  <c r="R13" i="6"/>
  <c r="R8" i="6"/>
  <c r="N9" i="6"/>
  <c r="N10" i="6"/>
  <c r="N11" i="6"/>
  <c r="N12" i="6"/>
  <c r="N13" i="6"/>
  <c r="N8" i="6"/>
  <c r="M9" i="6"/>
  <c r="M10" i="6"/>
  <c r="M11" i="6"/>
  <c r="M12" i="6"/>
  <c r="M13" i="6"/>
  <c r="M8" i="6"/>
  <c r="L8" i="6"/>
  <c r="L9" i="6"/>
  <c r="O9" i="6"/>
  <c r="P9" i="6"/>
  <c r="Q9" i="6"/>
  <c r="L10" i="6"/>
  <c r="O10" i="6"/>
  <c r="P10" i="6"/>
  <c r="Q10" i="6"/>
  <c r="L11" i="6"/>
  <c r="O11" i="6"/>
  <c r="P11" i="6"/>
  <c r="Q11" i="6"/>
  <c r="L12" i="6"/>
  <c r="O12" i="6"/>
  <c r="P12" i="6"/>
  <c r="Q12" i="6"/>
  <c r="L13" i="6"/>
  <c r="O13" i="6"/>
  <c r="P13" i="6"/>
  <c r="Q13" i="6"/>
  <c r="O8" i="6"/>
  <c r="P8" i="6"/>
  <c r="Q8" i="6"/>
  <c r="R3018" i="7" l="1"/>
  <c r="S3018" i="7" s="1"/>
  <c r="R3010" i="7"/>
  <c r="S3010" i="7" s="1"/>
  <c r="R3002" i="7"/>
  <c r="S3002" i="7" s="1"/>
  <c r="R2998" i="7"/>
  <c r="S2998" i="7" s="1"/>
  <c r="R2986" i="7"/>
  <c r="S2986" i="7" s="1"/>
  <c r="R2978" i="7"/>
  <c r="S2978" i="7" s="1"/>
  <c r="R2970" i="7"/>
  <c r="S2970" i="7" s="1"/>
  <c r="R2962" i="7"/>
  <c r="S2962" i="7" s="1"/>
  <c r="R2954" i="7"/>
  <c r="S2954" i="7" s="1"/>
  <c r="R2946" i="7"/>
  <c r="S2946" i="7" s="1"/>
  <c r="R2942" i="7"/>
  <c r="S2942" i="7" s="1"/>
  <c r="R2930" i="7"/>
  <c r="S2930" i="7" s="1"/>
  <c r="R2922" i="7"/>
  <c r="S2922" i="7" s="1"/>
  <c r="R2914" i="7"/>
  <c r="S2914" i="7" s="1"/>
  <c r="R2906" i="7"/>
  <c r="S2906" i="7" s="1"/>
  <c r="R2898" i="7"/>
  <c r="S2898" i="7" s="1"/>
  <c r="R2886" i="7"/>
  <c r="S2886" i="7" s="1"/>
  <c r="R2882" i="7"/>
  <c r="S2882" i="7" s="1"/>
  <c r="R2874" i="7"/>
  <c r="S2874" i="7" s="1"/>
  <c r="R2862" i="7"/>
  <c r="S2862" i="7" s="1"/>
  <c r="R2854" i="7"/>
  <c r="S2854" i="7" s="1"/>
  <c r="R2846" i="7"/>
  <c r="S2846" i="7" s="1"/>
  <c r="R2842" i="7"/>
  <c r="S2842" i="7" s="1"/>
  <c r="R2834" i="7"/>
  <c r="S2834" i="7" s="1"/>
  <c r="R2826" i="7"/>
  <c r="S2826" i="7" s="1"/>
  <c r="R2818" i="7"/>
  <c r="S2818" i="7" s="1"/>
  <c r="R2810" i="7"/>
  <c r="S2810" i="7" s="1"/>
  <c r="R2802" i="7"/>
  <c r="S2802" i="7" s="1"/>
  <c r="R2794" i="7"/>
  <c r="S2794" i="7" s="1"/>
  <c r="R2786" i="7"/>
  <c r="S2786" i="7" s="1"/>
  <c r="R2778" i="7"/>
  <c r="S2778" i="7" s="1"/>
  <c r="R2770" i="7"/>
  <c r="S2770" i="7" s="1"/>
  <c r="R2762" i="7"/>
  <c r="S2762" i="7" s="1"/>
  <c r="R2754" i="7"/>
  <c r="S2754" i="7" s="1"/>
  <c r="R2742" i="7"/>
  <c r="S2742" i="7" s="1"/>
  <c r="R2734" i="7"/>
  <c r="S2734" i="7" s="1"/>
  <c r="R2730" i="7"/>
  <c r="S2730" i="7" s="1"/>
  <c r="R2718" i="7"/>
  <c r="S2718" i="7" s="1"/>
  <c r="R2710" i="7"/>
  <c r="S2710" i="7" s="1"/>
  <c r="R2702" i="7"/>
  <c r="S2702" i="7" s="1"/>
  <c r="R2698" i="7"/>
  <c r="S2698" i="7" s="1"/>
  <c r="R2690" i="7"/>
  <c r="S2690" i="7" s="1"/>
  <c r="R2682" i="7"/>
  <c r="S2682" i="7" s="1"/>
  <c r="R2670" i="7"/>
  <c r="S2670" i="7" s="1"/>
  <c r="R2662" i="7"/>
  <c r="S2662" i="7" s="1"/>
  <c r="R2658" i="7"/>
  <c r="S2658" i="7" s="1"/>
  <c r="R2650" i="7"/>
  <c r="S2650" i="7" s="1"/>
  <c r="R2642" i="7"/>
  <c r="S2642" i="7" s="1"/>
  <c r="R2634" i="7"/>
  <c r="S2634" i="7" s="1"/>
  <c r="R2626" i="7"/>
  <c r="S2626" i="7" s="1"/>
  <c r="R2618" i="7"/>
  <c r="S2618" i="7" s="1"/>
  <c r="R2610" i="7"/>
  <c r="S2610" i="7" s="1"/>
  <c r="R2602" i="7"/>
  <c r="S2602" i="7" s="1"/>
  <c r="R2594" i="7"/>
  <c r="S2594" i="7" s="1"/>
  <c r="R2586" i="7"/>
  <c r="S2586" i="7" s="1"/>
  <c r="R2582" i="7"/>
  <c r="S2582" i="7" s="1"/>
  <c r="R2578" i="7"/>
  <c r="S2578" i="7" s="1"/>
  <c r="R2574" i="7"/>
  <c r="S2574" i="7" s="1"/>
  <c r="R2570" i="7"/>
  <c r="S2570" i="7" s="1"/>
  <c r="R2566" i="7"/>
  <c r="S2566" i="7" s="1"/>
  <c r="R2562" i="7"/>
  <c r="S2562" i="7" s="1"/>
  <c r="R2558" i="7"/>
  <c r="S2558" i="7" s="1"/>
  <c r="R2554" i="7"/>
  <c r="S2554" i="7" s="1"/>
  <c r="R2546" i="7"/>
  <c r="S2546" i="7" s="1"/>
  <c r="R2542" i="7"/>
  <c r="S2542" i="7" s="1"/>
  <c r="R2538" i="7"/>
  <c r="S2538" i="7" s="1"/>
  <c r="R2534" i="7"/>
  <c r="S2534" i="7" s="1"/>
  <c r="R2530" i="7"/>
  <c r="S2530" i="7" s="1"/>
  <c r="R2526" i="7"/>
  <c r="S2526" i="7" s="1"/>
  <c r="R2522" i="7"/>
  <c r="S2522" i="7" s="1"/>
  <c r="R2518" i="7"/>
  <c r="S2518" i="7" s="1"/>
  <c r="R2514" i="7"/>
  <c r="S2514" i="7" s="1"/>
  <c r="R2510" i="7"/>
  <c r="S2510" i="7" s="1"/>
  <c r="R2506" i="7"/>
  <c r="S2506" i="7" s="1"/>
  <c r="R2502" i="7"/>
  <c r="S2502" i="7" s="1"/>
  <c r="R2498" i="7"/>
  <c r="S2498" i="7" s="1"/>
  <c r="R2494" i="7"/>
  <c r="S2494" i="7" s="1"/>
  <c r="R2490" i="7"/>
  <c r="S2490" i="7" s="1"/>
  <c r="R2486" i="7"/>
  <c r="S2486" i="7" s="1"/>
  <c r="R2482" i="7"/>
  <c r="S2482" i="7" s="1"/>
  <c r="R2478" i="7"/>
  <c r="S2478" i="7" s="1"/>
  <c r="R2474" i="7"/>
  <c r="S2474" i="7" s="1"/>
  <c r="R2470" i="7"/>
  <c r="S2470" i="7" s="1"/>
  <c r="R2466" i="7"/>
  <c r="S2466" i="7" s="1"/>
  <c r="R2462" i="7"/>
  <c r="S2462" i="7" s="1"/>
  <c r="R2458" i="7"/>
  <c r="S2458" i="7" s="1"/>
  <c r="R2454" i="7"/>
  <c r="S2454" i="7" s="1"/>
  <c r="R2450" i="7"/>
  <c r="S2450" i="7" s="1"/>
  <c r="R2446" i="7"/>
  <c r="S2446" i="7" s="1"/>
  <c r="R2442" i="7"/>
  <c r="S2442" i="7" s="1"/>
  <c r="R2438" i="7"/>
  <c r="S2438" i="7" s="1"/>
  <c r="R2434" i="7"/>
  <c r="S2434" i="7" s="1"/>
  <c r="R2430" i="7"/>
  <c r="S2430" i="7" s="1"/>
  <c r="R2426" i="7"/>
  <c r="S2426" i="7" s="1"/>
  <c r="R2422" i="7"/>
  <c r="S2422" i="7" s="1"/>
  <c r="R2418" i="7"/>
  <c r="S2418" i="7" s="1"/>
  <c r="R2414" i="7"/>
  <c r="S2414" i="7" s="1"/>
  <c r="R2410" i="7"/>
  <c r="S2410" i="7" s="1"/>
  <c r="R2406" i="7"/>
  <c r="S2406" i="7" s="1"/>
  <c r="R2402" i="7"/>
  <c r="S2402" i="7" s="1"/>
  <c r="R2398" i="7"/>
  <c r="S2398" i="7" s="1"/>
  <c r="R2394" i="7"/>
  <c r="S2394" i="7" s="1"/>
  <c r="R2390" i="7"/>
  <c r="S2390" i="7" s="1"/>
  <c r="R2386" i="7"/>
  <c r="S2386" i="7" s="1"/>
  <c r="R2382" i="7"/>
  <c r="S2382" i="7" s="1"/>
  <c r="R2378" i="7"/>
  <c r="S2378" i="7" s="1"/>
  <c r="R2374" i="7"/>
  <c r="S2374" i="7" s="1"/>
  <c r="R2370" i="7"/>
  <c r="S2370" i="7" s="1"/>
  <c r="R2366" i="7"/>
  <c r="S2366" i="7" s="1"/>
  <c r="R2362" i="7"/>
  <c r="S2362" i="7" s="1"/>
  <c r="R2358" i="7"/>
  <c r="S2358" i="7" s="1"/>
  <c r="R2354" i="7"/>
  <c r="S2354" i="7" s="1"/>
  <c r="R2350" i="7"/>
  <c r="S2350" i="7" s="1"/>
  <c r="R2346" i="7"/>
  <c r="S2346" i="7" s="1"/>
  <c r="R2342" i="7"/>
  <c r="S2342" i="7" s="1"/>
  <c r="R2338" i="7"/>
  <c r="S2338" i="7" s="1"/>
  <c r="R2334" i="7"/>
  <c r="S2334" i="7" s="1"/>
  <c r="R2330" i="7"/>
  <c r="S2330" i="7" s="1"/>
  <c r="R2326" i="7"/>
  <c r="S2326" i="7" s="1"/>
  <c r="R2322" i="7"/>
  <c r="S2322" i="7" s="1"/>
  <c r="R2318" i="7"/>
  <c r="S2318" i="7" s="1"/>
  <c r="R2314" i="7"/>
  <c r="S2314" i="7" s="1"/>
  <c r="R2310" i="7"/>
  <c r="S2310" i="7" s="1"/>
  <c r="R2306" i="7"/>
  <c r="S2306" i="7" s="1"/>
  <c r="R2302" i="7"/>
  <c r="S2302" i="7" s="1"/>
  <c r="R2298" i="7"/>
  <c r="S2298" i="7" s="1"/>
  <c r="R2294" i="7"/>
  <c r="S2294" i="7" s="1"/>
  <c r="R2290" i="7"/>
  <c r="S2290" i="7" s="1"/>
  <c r="R2286" i="7"/>
  <c r="S2286" i="7" s="1"/>
  <c r="R2282" i="7"/>
  <c r="S2282" i="7" s="1"/>
  <c r="R2278" i="7"/>
  <c r="S2278" i="7" s="1"/>
  <c r="R2274" i="7"/>
  <c r="S2274" i="7" s="1"/>
  <c r="R2270" i="7"/>
  <c r="S2270" i="7" s="1"/>
  <c r="R2266" i="7"/>
  <c r="S2266" i="7" s="1"/>
  <c r="R2262" i="7"/>
  <c r="S2262" i="7" s="1"/>
  <c r="R2258" i="7"/>
  <c r="S2258" i="7" s="1"/>
  <c r="R2254" i="7"/>
  <c r="S2254" i="7" s="1"/>
  <c r="R2250" i="7"/>
  <c r="S2250" i="7" s="1"/>
  <c r="R2246" i="7"/>
  <c r="S2246" i="7" s="1"/>
  <c r="R2242" i="7"/>
  <c r="S2242" i="7" s="1"/>
  <c r="R2238" i="7"/>
  <c r="S2238" i="7" s="1"/>
  <c r="R2234" i="7"/>
  <c r="S2234" i="7" s="1"/>
  <c r="R2230" i="7"/>
  <c r="S2230" i="7" s="1"/>
  <c r="R2226" i="7"/>
  <c r="S2226" i="7" s="1"/>
  <c r="R2222" i="7"/>
  <c r="S2222" i="7" s="1"/>
  <c r="R2218" i="7"/>
  <c r="S2218" i="7" s="1"/>
  <c r="R2214" i="7"/>
  <c r="S2214" i="7" s="1"/>
  <c r="R2210" i="7"/>
  <c r="S2210" i="7" s="1"/>
  <c r="R2206" i="7"/>
  <c r="S2206" i="7" s="1"/>
  <c r="R2202" i="7"/>
  <c r="S2202" i="7" s="1"/>
  <c r="R2198" i="7"/>
  <c r="S2198" i="7" s="1"/>
  <c r="R2194" i="7"/>
  <c r="S2194" i="7" s="1"/>
  <c r="R2190" i="7"/>
  <c r="S2190" i="7" s="1"/>
  <c r="R2186" i="7"/>
  <c r="S2186" i="7" s="1"/>
  <c r="R2182" i="7"/>
  <c r="S2182" i="7" s="1"/>
  <c r="R2178" i="7"/>
  <c r="S2178" i="7" s="1"/>
  <c r="R2174" i="7"/>
  <c r="S2174" i="7" s="1"/>
  <c r="R2170" i="7"/>
  <c r="S2170" i="7" s="1"/>
  <c r="R2166" i="7"/>
  <c r="S2166" i="7" s="1"/>
  <c r="R2162" i="7"/>
  <c r="S2162" i="7" s="1"/>
  <c r="R2158" i="7"/>
  <c r="S2158" i="7" s="1"/>
  <c r="R2154" i="7"/>
  <c r="S2154" i="7" s="1"/>
  <c r="R2150" i="7"/>
  <c r="S2150" i="7" s="1"/>
  <c r="R2146" i="7"/>
  <c r="S2146" i="7" s="1"/>
  <c r="R2142" i="7"/>
  <c r="S2142" i="7" s="1"/>
  <c r="R2138" i="7"/>
  <c r="S2138" i="7" s="1"/>
  <c r="R2134" i="7"/>
  <c r="S2134" i="7" s="1"/>
  <c r="R2130" i="7"/>
  <c r="S2130" i="7" s="1"/>
  <c r="R2126" i="7"/>
  <c r="S2126" i="7" s="1"/>
  <c r="R2122" i="7"/>
  <c r="S2122" i="7" s="1"/>
  <c r="R2118" i="7"/>
  <c r="S2118" i="7" s="1"/>
  <c r="R2114" i="7"/>
  <c r="S2114" i="7" s="1"/>
  <c r="R2110" i="7"/>
  <c r="S2110" i="7" s="1"/>
  <c r="R2106" i="7"/>
  <c r="S2106" i="7" s="1"/>
  <c r="R2102" i="7"/>
  <c r="S2102" i="7" s="1"/>
  <c r="R2098" i="7"/>
  <c r="S2098" i="7" s="1"/>
  <c r="R2094" i="7"/>
  <c r="S2094" i="7" s="1"/>
  <c r="R2090" i="7"/>
  <c r="S2090" i="7" s="1"/>
  <c r="R2086" i="7"/>
  <c r="S2086" i="7" s="1"/>
  <c r="R2082" i="7"/>
  <c r="S2082" i="7" s="1"/>
  <c r="R2078" i="7"/>
  <c r="S2078" i="7" s="1"/>
  <c r="R2074" i="7"/>
  <c r="S2074" i="7" s="1"/>
  <c r="R2070" i="7"/>
  <c r="S2070" i="7" s="1"/>
  <c r="R2066" i="7"/>
  <c r="S2066" i="7" s="1"/>
  <c r="R2062" i="7"/>
  <c r="S2062" i="7" s="1"/>
  <c r="R2058" i="7"/>
  <c r="S2058" i="7" s="1"/>
  <c r="R2054" i="7"/>
  <c r="S2054" i="7" s="1"/>
  <c r="R2050" i="7"/>
  <c r="S2050" i="7" s="1"/>
  <c r="R2046" i="7"/>
  <c r="S2046" i="7" s="1"/>
  <c r="R2042" i="7"/>
  <c r="S2042" i="7" s="1"/>
  <c r="R2038" i="7"/>
  <c r="S2038" i="7" s="1"/>
  <c r="R2034" i="7"/>
  <c r="S2034" i="7" s="1"/>
  <c r="R2030" i="7"/>
  <c r="S2030" i="7" s="1"/>
  <c r="R2026" i="7"/>
  <c r="S2026" i="7" s="1"/>
  <c r="R2022" i="7"/>
  <c r="S2022" i="7" s="1"/>
  <c r="R2018" i="7"/>
  <c r="S2018" i="7" s="1"/>
  <c r="R2014" i="7"/>
  <c r="S2014" i="7" s="1"/>
  <c r="R2010" i="7"/>
  <c r="S2010" i="7" s="1"/>
  <c r="R2006" i="7"/>
  <c r="S2006" i="7" s="1"/>
  <c r="R2002" i="7"/>
  <c r="S2002" i="7" s="1"/>
  <c r="R1998" i="7"/>
  <c r="S1998" i="7" s="1"/>
  <c r="R1994" i="7"/>
  <c r="S1994" i="7" s="1"/>
  <c r="R1990" i="7"/>
  <c r="S1990" i="7" s="1"/>
  <c r="R1986" i="7"/>
  <c r="S1986" i="7" s="1"/>
  <c r="R1982" i="7"/>
  <c r="S1982" i="7" s="1"/>
  <c r="R1978" i="7"/>
  <c r="S1978" i="7" s="1"/>
  <c r="R1974" i="7"/>
  <c r="S1974" i="7" s="1"/>
  <c r="R1970" i="7"/>
  <c r="S1970" i="7" s="1"/>
  <c r="R1966" i="7"/>
  <c r="S1966" i="7" s="1"/>
  <c r="R1962" i="7"/>
  <c r="S1962" i="7" s="1"/>
  <c r="R1958" i="7"/>
  <c r="S1958" i="7" s="1"/>
  <c r="R1954" i="7"/>
  <c r="S1954" i="7" s="1"/>
  <c r="R1950" i="7"/>
  <c r="S1950" i="7" s="1"/>
  <c r="R1946" i="7"/>
  <c r="S1946" i="7" s="1"/>
  <c r="R1942" i="7"/>
  <c r="S1942" i="7" s="1"/>
  <c r="R1938" i="7"/>
  <c r="S1938" i="7" s="1"/>
  <c r="R1934" i="7"/>
  <c r="S1934" i="7" s="1"/>
  <c r="R1930" i="7"/>
  <c r="S1930" i="7" s="1"/>
  <c r="R1926" i="7"/>
  <c r="S1926" i="7" s="1"/>
  <c r="R1922" i="7"/>
  <c r="S1922" i="7" s="1"/>
  <c r="R1918" i="7"/>
  <c r="S1918" i="7" s="1"/>
  <c r="R1914" i="7"/>
  <c r="S1914" i="7" s="1"/>
  <c r="R1910" i="7"/>
  <c r="S1910" i="7" s="1"/>
  <c r="R1906" i="7"/>
  <c r="S1906" i="7" s="1"/>
  <c r="R1902" i="7"/>
  <c r="S1902" i="7" s="1"/>
  <c r="R1898" i="7"/>
  <c r="S1898" i="7" s="1"/>
  <c r="R1894" i="7"/>
  <c r="S1894" i="7" s="1"/>
  <c r="R1890" i="7"/>
  <c r="S1890" i="7" s="1"/>
  <c r="R1886" i="7"/>
  <c r="S1886" i="7" s="1"/>
  <c r="R1882" i="7"/>
  <c r="S1882" i="7" s="1"/>
  <c r="R1878" i="7"/>
  <c r="S1878" i="7" s="1"/>
  <c r="R1874" i="7"/>
  <c r="S1874" i="7" s="1"/>
  <c r="R1870" i="7"/>
  <c r="S1870" i="7" s="1"/>
  <c r="R1866" i="7"/>
  <c r="S1866" i="7" s="1"/>
  <c r="R1862" i="7"/>
  <c r="S1862" i="7" s="1"/>
  <c r="R1858" i="7"/>
  <c r="S1858" i="7" s="1"/>
  <c r="R1854" i="7"/>
  <c r="S1854" i="7" s="1"/>
  <c r="R1850" i="7"/>
  <c r="S1850" i="7" s="1"/>
  <c r="R1846" i="7"/>
  <c r="S1846" i="7" s="1"/>
  <c r="R1842" i="7"/>
  <c r="S1842" i="7" s="1"/>
  <c r="R1838" i="7"/>
  <c r="S1838" i="7" s="1"/>
  <c r="R1834" i="7"/>
  <c r="S1834" i="7" s="1"/>
  <c r="R1830" i="7"/>
  <c r="S1830" i="7" s="1"/>
  <c r="R1826" i="7"/>
  <c r="S1826" i="7" s="1"/>
  <c r="R1822" i="7"/>
  <c r="S1822" i="7" s="1"/>
  <c r="R1818" i="7"/>
  <c r="S1818" i="7" s="1"/>
  <c r="R1814" i="7"/>
  <c r="S1814" i="7" s="1"/>
  <c r="R1810" i="7"/>
  <c r="S1810" i="7" s="1"/>
  <c r="R1806" i="7"/>
  <c r="S1806" i="7" s="1"/>
  <c r="R1802" i="7"/>
  <c r="S1802" i="7" s="1"/>
  <c r="R1798" i="7"/>
  <c r="S1798" i="7" s="1"/>
  <c r="R1794" i="7"/>
  <c r="S1794" i="7" s="1"/>
  <c r="R1790" i="7"/>
  <c r="S1790" i="7" s="1"/>
  <c r="R1786" i="7"/>
  <c r="S1786" i="7" s="1"/>
  <c r="R1782" i="7"/>
  <c r="S1782" i="7" s="1"/>
  <c r="R1778" i="7"/>
  <c r="S1778" i="7" s="1"/>
  <c r="R1774" i="7"/>
  <c r="S1774" i="7" s="1"/>
  <c r="R1770" i="7"/>
  <c r="S1770" i="7" s="1"/>
  <c r="R1766" i="7"/>
  <c r="S1766" i="7" s="1"/>
  <c r="R1762" i="7"/>
  <c r="S1762" i="7" s="1"/>
  <c r="R1758" i="7"/>
  <c r="S1758" i="7" s="1"/>
  <c r="R1754" i="7"/>
  <c r="S1754" i="7" s="1"/>
  <c r="R1750" i="7"/>
  <c r="S1750" i="7" s="1"/>
  <c r="R1746" i="7"/>
  <c r="S1746" i="7" s="1"/>
  <c r="R1742" i="7"/>
  <c r="S1742" i="7" s="1"/>
  <c r="R1738" i="7"/>
  <c r="S1738" i="7" s="1"/>
  <c r="R1734" i="7"/>
  <c r="S1734" i="7" s="1"/>
  <c r="R1730" i="7"/>
  <c r="S1730" i="7" s="1"/>
  <c r="R1726" i="7"/>
  <c r="S1726" i="7" s="1"/>
  <c r="R1722" i="7"/>
  <c r="S1722" i="7" s="1"/>
  <c r="R1718" i="7"/>
  <c r="S1718" i="7" s="1"/>
  <c r="R1714" i="7"/>
  <c r="S1714" i="7" s="1"/>
  <c r="R1710" i="7"/>
  <c r="S1710" i="7" s="1"/>
  <c r="R1706" i="7"/>
  <c r="S1706" i="7" s="1"/>
  <c r="R1702" i="7"/>
  <c r="S1702" i="7" s="1"/>
  <c r="R1698" i="7"/>
  <c r="S1698" i="7" s="1"/>
  <c r="R1694" i="7"/>
  <c r="S1694" i="7" s="1"/>
  <c r="R1690" i="7"/>
  <c r="S1690" i="7" s="1"/>
  <c r="R1686" i="7"/>
  <c r="S1686" i="7" s="1"/>
  <c r="R1682" i="7"/>
  <c r="S1682" i="7" s="1"/>
  <c r="R1678" i="7"/>
  <c r="S1678" i="7" s="1"/>
  <c r="R1674" i="7"/>
  <c r="S1674" i="7" s="1"/>
  <c r="R1670" i="7"/>
  <c r="S1670" i="7" s="1"/>
  <c r="R1666" i="7"/>
  <c r="S1666" i="7" s="1"/>
  <c r="R1662" i="7"/>
  <c r="S1662" i="7" s="1"/>
  <c r="R1658" i="7"/>
  <c r="S1658" i="7" s="1"/>
  <c r="R1654" i="7"/>
  <c r="S1654" i="7" s="1"/>
  <c r="R1650" i="7"/>
  <c r="S1650" i="7" s="1"/>
  <c r="R1646" i="7"/>
  <c r="S1646" i="7" s="1"/>
  <c r="R1642" i="7"/>
  <c r="S1642" i="7" s="1"/>
  <c r="R1638" i="7"/>
  <c r="S1638" i="7" s="1"/>
  <c r="R1634" i="7"/>
  <c r="S1634" i="7" s="1"/>
  <c r="R1630" i="7"/>
  <c r="S1630" i="7" s="1"/>
  <c r="R1626" i="7"/>
  <c r="S1626" i="7" s="1"/>
  <c r="R1622" i="7"/>
  <c r="S1622" i="7" s="1"/>
  <c r="R1618" i="7"/>
  <c r="S1618" i="7" s="1"/>
  <c r="R1614" i="7"/>
  <c r="S1614" i="7" s="1"/>
  <c r="R1610" i="7"/>
  <c r="S1610" i="7" s="1"/>
  <c r="R1606" i="7"/>
  <c r="S1606" i="7" s="1"/>
  <c r="R1602" i="7"/>
  <c r="S1602" i="7" s="1"/>
  <c r="R1598" i="7"/>
  <c r="S1598" i="7" s="1"/>
  <c r="R1594" i="7"/>
  <c r="S1594" i="7" s="1"/>
  <c r="R1590" i="7"/>
  <c r="S1590" i="7" s="1"/>
  <c r="R1586" i="7"/>
  <c r="S1586" i="7" s="1"/>
  <c r="R1582" i="7"/>
  <c r="S1582" i="7" s="1"/>
  <c r="R1578" i="7"/>
  <c r="S1578" i="7" s="1"/>
  <c r="R1574" i="7"/>
  <c r="S1574" i="7" s="1"/>
  <c r="R1570" i="7"/>
  <c r="S1570" i="7" s="1"/>
  <c r="R1566" i="7"/>
  <c r="S1566" i="7" s="1"/>
  <c r="R1562" i="7"/>
  <c r="S1562" i="7" s="1"/>
  <c r="R1558" i="7"/>
  <c r="S1558" i="7" s="1"/>
  <c r="R1554" i="7"/>
  <c r="S1554" i="7" s="1"/>
  <c r="R1550" i="7"/>
  <c r="S1550" i="7" s="1"/>
  <c r="R1546" i="7"/>
  <c r="S1546" i="7" s="1"/>
  <c r="R1542" i="7"/>
  <c r="S1542" i="7" s="1"/>
  <c r="R1538" i="7"/>
  <c r="S1538" i="7" s="1"/>
  <c r="R1534" i="7"/>
  <c r="S1534" i="7" s="1"/>
  <c r="R1530" i="7"/>
  <c r="S1530" i="7" s="1"/>
  <c r="R1526" i="7"/>
  <c r="S1526" i="7" s="1"/>
  <c r="R1522" i="7"/>
  <c r="S1522" i="7" s="1"/>
  <c r="R1518" i="7"/>
  <c r="S1518" i="7" s="1"/>
  <c r="R1514" i="7"/>
  <c r="S1514" i="7" s="1"/>
  <c r="R1510" i="7"/>
  <c r="S1510" i="7" s="1"/>
  <c r="R1506" i="7"/>
  <c r="S1506" i="7" s="1"/>
  <c r="R1502" i="7"/>
  <c r="S1502" i="7" s="1"/>
  <c r="R1498" i="7"/>
  <c r="S1498" i="7" s="1"/>
  <c r="R1494" i="7"/>
  <c r="S1494" i="7" s="1"/>
  <c r="R1490" i="7"/>
  <c r="S1490" i="7" s="1"/>
  <c r="R1486" i="7"/>
  <c r="S1486" i="7" s="1"/>
  <c r="R1482" i="7"/>
  <c r="S1482" i="7" s="1"/>
  <c r="R1478" i="7"/>
  <c r="S1478" i="7" s="1"/>
  <c r="R1474" i="7"/>
  <c r="S1474" i="7" s="1"/>
  <c r="R1470" i="7"/>
  <c r="S1470" i="7" s="1"/>
  <c r="R1466" i="7"/>
  <c r="S1466" i="7" s="1"/>
  <c r="R1462" i="7"/>
  <c r="S1462" i="7" s="1"/>
  <c r="R1458" i="7"/>
  <c r="S1458" i="7" s="1"/>
  <c r="R1454" i="7"/>
  <c r="S1454" i="7" s="1"/>
  <c r="R1450" i="7"/>
  <c r="S1450" i="7" s="1"/>
  <c r="R1446" i="7"/>
  <c r="S1446" i="7" s="1"/>
  <c r="R1442" i="7"/>
  <c r="S1442" i="7" s="1"/>
  <c r="R1438" i="7"/>
  <c r="S1438" i="7" s="1"/>
  <c r="R1434" i="7"/>
  <c r="S1434" i="7" s="1"/>
  <c r="R1430" i="7"/>
  <c r="S1430" i="7" s="1"/>
  <c r="R1426" i="7"/>
  <c r="S1426" i="7" s="1"/>
  <c r="R1422" i="7"/>
  <c r="S1422" i="7" s="1"/>
  <c r="R1418" i="7"/>
  <c r="S1418" i="7" s="1"/>
  <c r="R1414" i="7"/>
  <c r="S1414" i="7" s="1"/>
  <c r="R1410" i="7"/>
  <c r="S1410" i="7" s="1"/>
  <c r="R1406" i="7"/>
  <c r="S1406" i="7" s="1"/>
  <c r="R1402" i="7"/>
  <c r="S1402" i="7" s="1"/>
  <c r="R1398" i="7"/>
  <c r="S1398" i="7" s="1"/>
  <c r="R1394" i="7"/>
  <c r="S1394" i="7" s="1"/>
  <c r="R1390" i="7"/>
  <c r="S1390" i="7" s="1"/>
  <c r="R1386" i="7"/>
  <c r="S1386" i="7" s="1"/>
  <c r="R1382" i="7"/>
  <c r="S1382" i="7" s="1"/>
  <c r="R1378" i="7"/>
  <c r="S1378" i="7" s="1"/>
  <c r="R1374" i="7"/>
  <c r="S1374" i="7" s="1"/>
  <c r="R1370" i="7"/>
  <c r="S1370" i="7" s="1"/>
  <c r="R1366" i="7"/>
  <c r="S1366" i="7" s="1"/>
  <c r="R1362" i="7"/>
  <c r="S1362" i="7" s="1"/>
  <c r="R1358" i="7"/>
  <c r="S1358" i="7" s="1"/>
  <c r="R1354" i="7"/>
  <c r="S1354" i="7" s="1"/>
  <c r="R1350" i="7"/>
  <c r="S1350" i="7" s="1"/>
  <c r="R1346" i="7"/>
  <c r="S1346" i="7" s="1"/>
  <c r="R1342" i="7"/>
  <c r="S1342" i="7" s="1"/>
  <c r="R1338" i="7"/>
  <c r="S1338" i="7" s="1"/>
  <c r="R1334" i="7"/>
  <c r="S1334" i="7" s="1"/>
  <c r="R1330" i="7"/>
  <c r="S1330" i="7" s="1"/>
  <c r="R1326" i="7"/>
  <c r="S1326" i="7" s="1"/>
  <c r="R1322" i="7"/>
  <c r="S1322" i="7" s="1"/>
  <c r="R1318" i="7"/>
  <c r="S1318" i="7" s="1"/>
  <c r="R1314" i="7"/>
  <c r="S1314" i="7" s="1"/>
  <c r="R1310" i="7"/>
  <c r="S1310" i="7" s="1"/>
  <c r="R1306" i="7"/>
  <c r="S1306" i="7" s="1"/>
  <c r="R1302" i="7"/>
  <c r="S1302" i="7" s="1"/>
  <c r="R1298" i="7"/>
  <c r="S1298" i="7" s="1"/>
  <c r="R1294" i="7"/>
  <c r="S1294" i="7" s="1"/>
  <c r="R1290" i="7"/>
  <c r="S1290" i="7" s="1"/>
  <c r="R1286" i="7"/>
  <c r="S1286" i="7" s="1"/>
  <c r="R1282" i="7"/>
  <c r="S1282" i="7" s="1"/>
  <c r="R1278" i="7"/>
  <c r="S1278" i="7" s="1"/>
  <c r="R1274" i="7"/>
  <c r="S1274" i="7" s="1"/>
  <c r="R1270" i="7"/>
  <c r="S1270" i="7" s="1"/>
  <c r="R1266" i="7"/>
  <c r="S1266" i="7" s="1"/>
  <c r="R1262" i="7"/>
  <c r="S1262" i="7" s="1"/>
  <c r="R1258" i="7"/>
  <c r="S1258" i="7" s="1"/>
  <c r="R1254" i="7"/>
  <c r="S1254" i="7" s="1"/>
  <c r="R1250" i="7"/>
  <c r="S1250" i="7" s="1"/>
  <c r="R1246" i="7"/>
  <c r="S1246" i="7" s="1"/>
  <c r="R1242" i="7"/>
  <c r="S1242" i="7" s="1"/>
  <c r="R1238" i="7"/>
  <c r="S1238" i="7" s="1"/>
  <c r="R1234" i="7"/>
  <c r="S1234" i="7" s="1"/>
  <c r="R1230" i="7"/>
  <c r="S1230" i="7" s="1"/>
  <c r="R1226" i="7"/>
  <c r="S1226" i="7" s="1"/>
  <c r="R1222" i="7"/>
  <c r="S1222" i="7" s="1"/>
  <c r="R1218" i="7"/>
  <c r="S1218" i="7" s="1"/>
  <c r="R1214" i="7"/>
  <c r="S1214" i="7" s="1"/>
  <c r="R1210" i="7"/>
  <c r="S1210" i="7" s="1"/>
  <c r="R1206" i="7"/>
  <c r="S1206" i="7" s="1"/>
  <c r="R1202" i="7"/>
  <c r="S1202" i="7" s="1"/>
  <c r="R1198" i="7"/>
  <c r="S1198" i="7" s="1"/>
  <c r="R1194" i="7"/>
  <c r="S1194" i="7" s="1"/>
  <c r="R1190" i="7"/>
  <c r="S1190" i="7" s="1"/>
  <c r="R1186" i="7"/>
  <c r="S1186" i="7" s="1"/>
  <c r="R1182" i="7"/>
  <c r="S1182" i="7" s="1"/>
  <c r="R1178" i="7"/>
  <c r="S1178" i="7" s="1"/>
  <c r="R1174" i="7"/>
  <c r="S1174" i="7" s="1"/>
  <c r="R1170" i="7"/>
  <c r="S1170" i="7" s="1"/>
  <c r="R1166" i="7"/>
  <c r="S1166" i="7" s="1"/>
  <c r="R1162" i="7"/>
  <c r="S1162" i="7" s="1"/>
  <c r="R1158" i="7"/>
  <c r="S1158" i="7" s="1"/>
  <c r="R1154" i="7"/>
  <c r="S1154" i="7" s="1"/>
  <c r="R1150" i="7"/>
  <c r="S1150" i="7" s="1"/>
  <c r="R1146" i="7"/>
  <c r="S1146" i="7" s="1"/>
  <c r="R1142" i="7"/>
  <c r="S1142" i="7" s="1"/>
  <c r="R1138" i="7"/>
  <c r="S1138" i="7" s="1"/>
  <c r="R1134" i="7"/>
  <c r="S1134" i="7" s="1"/>
  <c r="R1130" i="7"/>
  <c r="S1130" i="7" s="1"/>
  <c r="R1126" i="7"/>
  <c r="S1126" i="7" s="1"/>
  <c r="R1122" i="7"/>
  <c r="S1122" i="7" s="1"/>
  <c r="R1118" i="7"/>
  <c r="S1118" i="7" s="1"/>
  <c r="R1114" i="7"/>
  <c r="S1114" i="7" s="1"/>
  <c r="R1110" i="7"/>
  <c r="S1110" i="7" s="1"/>
  <c r="R1106" i="7"/>
  <c r="S1106" i="7" s="1"/>
  <c r="R1102" i="7"/>
  <c r="S1102" i="7" s="1"/>
  <c r="R1098" i="7"/>
  <c r="S1098" i="7" s="1"/>
  <c r="R1094" i="7"/>
  <c r="S1094" i="7" s="1"/>
  <c r="R1090" i="7"/>
  <c r="S1090" i="7" s="1"/>
  <c r="R1086" i="7"/>
  <c r="S1086" i="7" s="1"/>
  <c r="R1082" i="7"/>
  <c r="S1082" i="7" s="1"/>
  <c r="R1078" i="7"/>
  <c r="S1078" i="7" s="1"/>
  <c r="R1074" i="7"/>
  <c r="S1074" i="7" s="1"/>
  <c r="R1070" i="7"/>
  <c r="S1070" i="7" s="1"/>
  <c r="R1066" i="7"/>
  <c r="S1066" i="7" s="1"/>
  <c r="R1062" i="7"/>
  <c r="S1062" i="7" s="1"/>
  <c r="R1058" i="7"/>
  <c r="S1058" i="7" s="1"/>
  <c r="R1054" i="7"/>
  <c r="S1054" i="7" s="1"/>
  <c r="R1050" i="7"/>
  <c r="S1050" i="7" s="1"/>
  <c r="R1046" i="7"/>
  <c r="S1046" i="7" s="1"/>
  <c r="R1042" i="7"/>
  <c r="S1042" i="7" s="1"/>
  <c r="R1038" i="7"/>
  <c r="S1038" i="7" s="1"/>
  <c r="R1034" i="7"/>
  <c r="S1034" i="7" s="1"/>
  <c r="R1030" i="7"/>
  <c r="S1030" i="7" s="1"/>
  <c r="R1026" i="7"/>
  <c r="S1026" i="7" s="1"/>
  <c r="R1022" i="7"/>
  <c r="S1022" i="7" s="1"/>
  <c r="R1018" i="7"/>
  <c r="S1018" i="7" s="1"/>
  <c r="R1014" i="7"/>
  <c r="S1014" i="7" s="1"/>
  <c r="R1010" i="7"/>
  <c r="S1010" i="7" s="1"/>
  <c r="R1006" i="7"/>
  <c r="S1006" i="7" s="1"/>
  <c r="R1002" i="7"/>
  <c r="S1002" i="7" s="1"/>
  <c r="R998" i="7"/>
  <c r="S998" i="7" s="1"/>
  <c r="R994" i="7"/>
  <c r="S994" i="7" s="1"/>
  <c r="R990" i="7"/>
  <c r="S990" i="7" s="1"/>
  <c r="R986" i="7"/>
  <c r="S986" i="7" s="1"/>
  <c r="R982" i="7"/>
  <c r="S982" i="7" s="1"/>
  <c r="R978" i="7"/>
  <c r="S978" i="7" s="1"/>
  <c r="R3021" i="7"/>
  <c r="S3021" i="7" s="1"/>
  <c r="R3017" i="7"/>
  <c r="S3017" i="7" s="1"/>
  <c r="R3013" i="7"/>
  <c r="S3013" i="7" s="1"/>
  <c r="R3009" i="7"/>
  <c r="S3009" i="7" s="1"/>
  <c r="R3005" i="7"/>
  <c r="S3005" i="7" s="1"/>
  <c r="R3001" i="7"/>
  <c r="S3001" i="7" s="1"/>
  <c r="R2997" i="7"/>
  <c r="S2997" i="7" s="1"/>
  <c r="R2993" i="7"/>
  <c r="S2993" i="7" s="1"/>
  <c r="R2989" i="7"/>
  <c r="S2989" i="7" s="1"/>
  <c r="R2985" i="7"/>
  <c r="S2985" i="7" s="1"/>
  <c r="R2981" i="7"/>
  <c r="S2981" i="7" s="1"/>
  <c r="R2977" i="7"/>
  <c r="S2977" i="7" s="1"/>
  <c r="R2973" i="7"/>
  <c r="S2973" i="7" s="1"/>
  <c r="R2969" i="7"/>
  <c r="S2969" i="7" s="1"/>
  <c r="R2965" i="7"/>
  <c r="S2965" i="7" s="1"/>
  <c r="R2961" i="7"/>
  <c r="S2961" i="7" s="1"/>
  <c r="R2957" i="7"/>
  <c r="S2957" i="7" s="1"/>
  <c r="R2953" i="7"/>
  <c r="S2953" i="7" s="1"/>
  <c r="R2949" i="7"/>
  <c r="S2949" i="7" s="1"/>
  <c r="R2945" i="7"/>
  <c r="S2945" i="7" s="1"/>
  <c r="R2941" i="7"/>
  <c r="S2941" i="7" s="1"/>
  <c r="R2937" i="7"/>
  <c r="S2937" i="7" s="1"/>
  <c r="R2933" i="7"/>
  <c r="S2933" i="7" s="1"/>
  <c r="R2929" i="7"/>
  <c r="S2929" i="7" s="1"/>
  <c r="R2925" i="7"/>
  <c r="S2925" i="7" s="1"/>
  <c r="R2921" i="7"/>
  <c r="S2921" i="7" s="1"/>
  <c r="R2917" i="7"/>
  <c r="S2917" i="7" s="1"/>
  <c r="R2913" i="7"/>
  <c r="S2913" i="7" s="1"/>
  <c r="R2909" i="7"/>
  <c r="S2909" i="7" s="1"/>
  <c r="R2905" i="7"/>
  <c r="S2905" i="7" s="1"/>
  <c r="R2901" i="7"/>
  <c r="S2901" i="7" s="1"/>
  <c r="R2897" i="7"/>
  <c r="S2897" i="7" s="1"/>
  <c r="R2893" i="7"/>
  <c r="S2893" i="7" s="1"/>
  <c r="R2889" i="7"/>
  <c r="S2889" i="7" s="1"/>
  <c r="R2885" i="7"/>
  <c r="S2885" i="7" s="1"/>
  <c r="R2881" i="7"/>
  <c r="S2881" i="7" s="1"/>
  <c r="R2877" i="7"/>
  <c r="S2877" i="7" s="1"/>
  <c r="R2873" i="7"/>
  <c r="S2873" i="7" s="1"/>
  <c r="R2869" i="7"/>
  <c r="S2869" i="7" s="1"/>
  <c r="R2865" i="7"/>
  <c r="S2865" i="7" s="1"/>
  <c r="R2861" i="7"/>
  <c r="S2861" i="7" s="1"/>
  <c r="R2857" i="7"/>
  <c r="S2857" i="7" s="1"/>
  <c r="R2853" i="7"/>
  <c r="S2853" i="7" s="1"/>
  <c r="R2849" i="7"/>
  <c r="S2849" i="7" s="1"/>
  <c r="R2845" i="7"/>
  <c r="S2845" i="7" s="1"/>
  <c r="R2841" i="7"/>
  <c r="S2841" i="7" s="1"/>
  <c r="R2837" i="7"/>
  <c r="S2837" i="7" s="1"/>
  <c r="R2833" i="7"/>
  <c r="S2833" i="7" s="1"/>
  <c r="R2829" i="7"/>
  <c r="S2829" i="7" s="1"/>
  <c r="R2825" i="7"/>
  <c r="S2825" i="7" s="1"/>
  <c r="R2821" i="7"/>
  <c r="S2821" i="7" s="1"/>
  <c r="R2817" i="7"/>
  <c r="S2817" i="7" s="1"/>
  <c r="R2813" i="7"/>
  <c r="S2813" i="7" s="1"/>
  <c r="R2809" i="7"/>
  <c r="S2809" i="7" s="1"/>
  <c r="R2805" i="7"/>
  <c r="S2805" i="7" s="1"/>
  <c r="R2801" i="7"/>
  <c r="S2801" i="7" s="1"/>
  <c r="R2797" i="7"/>
  <c r="S2797" i="7" s="1"/>
  <c r="R2793" i="7"/>
  <c r="S2793" i="7" s="1"/>
  <c r="R2789" i="7"/>
  <c r="S2789" i="7" s="1"/>
  <c r="R2785" i="7"/>
  <c r="S2785" i="7" s="1"/>
  <c r="R2781" i="7"/>
  <c r="S2781" i="7" s="1"/>
  <c r="R2777" i="7"/>
  <c r="S2777" i="7" s="1"/>
  <c r="R2773" i="7"/>
  <c r="S2773" i="7" s="1"/>
  <c r="R2769" i="7"/>
  <c r="S2769" i="7" s="1"/>
  <c r="R2765" i="7"/>
  <c r="S2765" i="7" s="1"/>
  <c r="R2761" i="7"/>
  <c r="S2761" i="7" s="1"/>
  <c r="R2757" i="7"/>
  <c r="S2757" i="7" s="1"/>
  <c r="R2753" i="7"/>
  <c r="S2753" i="7" s="1"/>
  <c r="R2749" i="7"/>
  <c r="S2749" i="7" s="1"/>
  <c r="R2745" i="7"/>
  <c r="S2745" i="7" s="1"/>
  <c r="R2741" i="7"/>
  <c r="S2741" i="7" s="1"/>
  <c r="R2737" i="7"/>
  <c r="S2737" i="7" s="1"/>
  <c r="R2733" i="7"/>
  <c r="S2733" i="7" s="1"/>
  <c r="R3022" i="7"/>
  <c r="S3022" i="7" s="1"/>
  <c r="R3014" i="7"/>
  <c r="S3014" i="7" s="1"/>
  <c r="R3006" i="7"/>
  <c r="S3006" i="7" s="1"/>
  <c r="R2994" i="7"/>
  <c r="S2994" i="7" s="1"/>
  <c r="R2990" i="7"/>
  <c r="S2990" i="7" s="1"/>
  <c r="R2982" i="7"/>
  <c r="S2982" i="7" s="1"/>
  <c r="R2974" i="7"/>
  <c r="S2974" i="7" s="1"/>
  <c r="R2966" i="7"/>
  <c r="S2966" i="7" s="1"/>
  <c r="R2958" i="7"/>
  <c r="S2958" i="7" s="1"/>
  <c r="R2950" i="7"/>
  <c r="S2950" i="7" s="1"/>
  <c r="R2938" i="7"/>
  <c r="S2938" i="7" s="1"/>
  <c r="R2934" i="7"/>
  <c r="S2934" i="7" s="1"/>
  <c r="R2926" i="7"/>
  <c r="S2926" i="7" s="1"/>
  <c r="R2918" i="7"/>
  <c r="S2918" i="7" s="1"/>
  <c r="R2910" i="7"/>
  <c r="S2910" i="7" s="1"/>
  <c r="R2902" i="7"/>
  <c r="S2902" i="7" s="1"/>
  <c r="R2894" i="7"/>
  <c r="S2894" i="7" s="1"/>
  <c r="R2890" i="7"/>
  <c r="S2890" i="7" s="1"/>
  <c r="R2878" i="7"/>
  <c r="S2878" i="7" s="1"/>
  <c r="R2870" i="7"/>
  <c r="S2870" i="7" s="1"/>
  <c r="R2866" i="7"/>
  <c r="S2866" i="7" s="1"/>
  <c r="R2858" i="7"/>
  <c r="S2858" i="7" s="1"/>
  <c r="R2850" i="7"/>
  <c r="S2850" i="7" s="1"/>
  <c r="R2838" i="7"/>
  <c r="S2838" i="7" s="1"/>
  <c r="R2830" i="7"/>
  <c r="S2830" i="7" s="1"/>
  <c r="R2822" i="7"/>
  <c r="S2822" i="7" s="1"/>
  <c r="R2814" i="7"/>
  <c r="S2814" i="7" s="1"/>
  <c r="R2806" i="7"/>
  <c r="S2806" i="7" s="1"/>
  <c r="R2798" i="7"/>
  <c r="S2798" i="7" s="1"/>
  <c r="R2790" i="7"/>
  <c r="S2790" i="7" s="1"/>
  <c r="R2782" i="7"/>
  <c r="S2782" i="7" s="1"/>
  <c r="R2774" i="7"/>
  <c r="S2774" i="7" s="1"/>
  <c r="R2766" i="7"/>
  <c r="S2766" i="7" s="1"/>
  <c r="R2758" i="7"/>
  <c r="S2758" i="7" s="1"/>
  <c r="R2750" i="7"/>
  <c r="S2750" i="7" s="1"/>
  <c r="R2746" i="7"/>
  <c r="S2746" i="7" s="1"/>
  <c r="R2738" i="7"/>
  <c r="S2738" i="7" s="1"/>
  <c r="R2726" i="7"/>
  <c r="S2726" i="7" s="1"/>
  <c r="R2722" i="7"/>
  <c r="S2722" i="7" s="1"/>
  <c r="R2714" i="7"/>
  <c r="S2714" i="7" s="1"/>
  <c r="R2706" i="7"/>
  <c r="S2706" i="7" s="1"/>
  <c r="R2694" i="7"/>
  <c r="S2694" i="7" s="1"/>
  <c r="R2686" i="7"/>
  <c r="S2686" i="7" s="1"/>
  <c r="R2678" i="7"/>
  <c r="S2678" i="7" s="1"/>
  <c r="R2674" i="7"/>
  <c r="S2674" i="7" s="1"/>
  <c r="R2666" i="7"/>
  <c r="S2666" i="7" s="1"/>
  <c r="R2654" i="7"/>
  <c r="S2654" i="7" s="1"/>
  <c r="R2646" i="7"/>
  <c r="S2646" i="7" s="1"/>
  <c r="R2638" i="7"/>
  <c r="S2638" i="7" s="1"/>
  <c r="R2630" i="7"/>
  <c r="S2630" i="7" s="1"/>
  <c r="R2622" i="7"/>
  <c r="S2622" i="7" s="1"/>
  <c r="R2614" i="7"/>
  <c r="S2614" i="7" s="1"/>
  <c r="R2606" i="7"/>
  <c r="S2606" i="7" s="1"/>
  <c r="R2598" i="7"/>
  <c r="S2598" i="7" s="1"/>
  <c r="R2590" i="7"/>
  <c r="S2590" i="7" s="1"/>
  <c r="R2550" i="7"/>
  <c r="S2550" i="7" s="1"/>
  <c r="R3020" i="7"/>
  <c r="S3020" i="7" s="1"/>
  <c r="R3016" i="7"/>
  <c r="S3016" i="7" s="1"/>
  <c r="R3012" i="7"/>
  <c r="S3012" i="7" s="1"/>
  <c r="R3008" i="7"/>
  <c r="S3008" i="7" s="1"/>
  <c r="R3004" i="7"/>
  <c r="S3004" i="7" s="1"/>
  <c r="R3000" i="7"/>
  <c r="S3000" i="7" s="1"/>
  <c r="R2996" i="7"/>
  <c r="S2996" i="7" s="1"/>
  <c r="R2992" i="7"/>
  <c r="S2992" i="7" s="1"/>
  <c r="R2988" i="7"/>
  <c r="S2988" i="7" s="1"/>
  <c r="R2984" i="7"/>
  <c r="S2984" i="7" s="1"/>
  <c r="R2980" i="7"/>
  <c r="S2980" i="7" s="1"/>
  <c r="R2976" i="7"/>
  <c r="S2976" i="7" s="1"/>
  <c r="R2972" i="7"/>
  <c r="S2972" i="7" s="1"/>
  <c r="R2968" i="7"/>
  <c r="S2968" i="7" s="1"/>
  <c r="R2964" i="7"/>
  <c r="S2964" i="7" s="1"/>
  <c r="R2960" i="7"/>
  <c r="S2960" i="7" s="1"/>
  <c r="R2956" i="7"/>
  <c r="S2956" i="7" s="1"/>
  <c r="R2952" i="7"/>
  <c r="S2952" i="7" s="1"/>
  <c r="R2948" i="7"/>
  <c r="S2948" i="7" s="1"/>
  <c r="R2944" i="7"/>
  <c r="S2944" i="7" s="1"/>
  <c r="R2940" i="7"/>
  <c r="S2940" i="7" s="1"/>
  <c r="R2936" i="7"/>
  <c r="S2936" i="7" s="1"/>
  <c r="R2932" i="7"/>
  <c r="S2932" i="7" s="1"/>
  <c r="R2928" i="7"/>
  <c r="S2928" i="7" s="1"/>
  <c r="R2924" i="7"/>
  <c r="S2924" i="7" s="1"/>
  <c r="R2920" i="7"/>
  <c r="S2920" i="7" s="1"/>
  <c r="R2916" i="7"/>
  <c r="S2916" i="7" s="1"/>
  <c r="R2912" i="7"/>
  <c r="S2912" i="7" s="1"/>
  <c r="R2908" i="7"/>
  <c r="S2908" i="7" s="1"/>
  <c r="R2904" i="7"/>
  <c r="S2904" i="7" s="1"/>
  <c r="R2900" i="7"/>
  <c r="S2900" i="7" s="1"/>
  <c r="R2896" i="7"/>
  <c r="S2896" i="7" s="1"/>
  <c r="R2892" i="7"/>
  <c r="S2892" i="7" s="1"/>
  <c r="R2888" i="7"/>
  <c r="S2888" i="7" s="1"/>
  <c r="R2884" i="7"/>
  <c r="S2884" i="7" s="1"/>
  <c r="R2880" i="7"/>
  <c r="S2880" i="7" s="1"/>
  <c r="R2876" i="7"/>
  <c r="S2876" i="7" s="1"/>
  <c r="R2872" i="7"/>
  <c r="S2872" i="7" s="1"/>
  <c r="R2868" i="7"/>
  <c r="S2868" i="7" s="1"/>
  <c r="R2864" i="7"/>
  <c r="S2864" i="7" s="1"/>
  <c r="R2860" i="7"/>
  <c r="S2860" i="7" s="1"/>
  <c r="R2856" i="7"/>
  <c r="S2856" i="7" s="1"/>
  <c r="R2852" i="7"/>
  <c r="S2852" i="7" s="1"/>
  <c r="R2848" i="7"/>
  <c r="S2848" i="7" s="1"/>
  <c r="R2844" i="7"/>
  <c r="S2844" i="7" s="1"/>
  <c r="R2840" i="7"/>
  <c r="S2840" i="7" s="1"/>
  <c r="R2836" i="7"/>
  <c r="S2836" i="7" s="1"/>
  <c r="R2832" i="7"/>
  <c r="S2832" i="7" s="1"/>
  <c r="R2828" i="7"/>
  <c r="S2828" i="7" s="1"/>
  <c r="R2824" i="7"/>
  <c r="S2824" i="7" s="1"/>
  <c r="R2820" i="7"/>
  <c r="S2820" i="7" s="1"/>
  <c r="R2816" i="7"/>
  <c r="S2816" i="7" s="1"/>
  <c r="R2812" i="7"/>
  <c r="S2812" i="7" s="1"/>
  <c r="R2808" i="7"/>
  <c r="S2808" i="7" s="1"/>
  <c r="R2804" i="7"/>
  <c r="S2804" i="7" s="1"/>
  <c r="R2800" i="7"/>
  <c r="S2800" i="7" s="1"/>
  <c r="R2796" i="7"/>
  <c r="S2796" i="7" s="1"/>
  <c r="R2792" i="7"/>
  <c r="S2792" i="7" s="1"/>
  <c r="R2788" i="7"/>
  <c r="S2788" i="7" s="1"/>
  <c r="R2784" i="7"/>
  <c r="S2784" i="7" s="1"/>
  <c r="R2780" i="7"/>
  <c r="S2780" i="7" s="1"/>
  <c r="R2776" i="7"/>
  <c r="S2776" i="7" s="1"/>
  <c r="R2772" i="7"/>
  <c r="S2772" i="7" s="1"/>
  <c r="R2768" i="7"/>
  <c r="S2768" i="7" s="1"/>
  <c r="R2764" i="7"/>
  <c r="S2764" i="7" s="1"/>
  <c r="R2760" i="7"/>
  <c r="S2760" i="7" s="1"/>
  <c r="R2756" i="7"/>
  <c r="S2756" i="7" s="1"/>
  <c r="R2752" i="7"/>
  <c r="S2752" i="7" s="1"/>
  <c r="R2748" i="7"/>
  <c r="S2748" i="7" s="1"/>
  <c r="R2744" i="7"/>
  <c r="S2744" i="7" s="1"/>
  <c r="R2740" i="7"/>
  <c r="S2740" i="7" s="1"/>
  <c r="R2736" i="7"/>
  <c r="S2736" i="7" s="1"/>
  <c r="R2732" i="7"/>
  <c r="S2732" i="7" s="1"/>
  <c r="R2728" i="7"/>
  <c r="S2728" i="7" s="1"/>
  <c r="R2724" i="7"/>
  <c r="S2724" i="7" s="1"/>
  <c r="R2720" i="7"/>
  <c r="S2720" i="7" s="1"/>
  <c r="R2716" i="7"/>
  <c r="S2716" i="7" s="1"/>
  <c r="R2712" i="7"/>
  <c r="S2712" i="7" s="1"/>
  <c r="R2708" i="7"/>
  <c r="S2708" i="7" s="1"/>
  <c r="R2704" i="7"/>
  <c r="S2704" i="7" s="1"/>
  <c r="R2700" i="7"/>
  <c r="S2700" i="7" s="1"/>
  <c r="R2696" i="7"/>
  <c r="S2696" i="7" s="1"/>
  <c r="R2692" i="7"/>
  <c r="S2692" i="7" s="1"/>
  <c r="R2688" i="7"/>
  <c r="S2688" i="7" s="1"/>
  <c r="R2684" i="7"/>
  <c r="S2684" i="7" s="1"/>
  <c r="R2680" i="7"/>
  <c r="S2680" i="7" s="1"/>
  <c r="R2676" i="7"/>
  <c r="S2676" i="7" s="1"/>
  <c r="R2672" i="7"/>
  <c r="S2672" i="7" s="1"/>
  <c r="R2668" i="7"/>
  <c r="S2668" i="7" s="1"/>
  <c r="R2664" i="7"/>
  <c r="S2664" i="7" s="1"/>
  <c r="R2660" i="7"/>
  <c r="S2660" i="7" s="1"/>
  <c r="R2656" i="7"/>
  <c r="S2656" i="7" s="1"/>
  <c r="R2652" i="7"/>
  <c r="S2652" i="7" s="1"/>
  <c r="R2648" i="7"/>
  <c r="S2648" i="7" s="1"/>
  <c r="R2644" i="7"/>
  <c r="S2644" i="7" s="1"/>
  <c r="R2640" i="7"/>
  <c r="S2640" i="7" s="1"/>
  <c r="R2636" i="7"/>
  <c r="S2636" i="7" s="1"/>
  <c r="R2632" i="7"/>
  <c r="S2632" i="7" s="1"/>
  <c r="R2628" i="7"/>
  <c r="S2628" i="7" s="1"/>
  <c r="R2624" i="7"/>
  <c r="S2624" i="7" s="1"/>
  <c r="R2620" i="7"/>
  <c r="S2620" i="7" s="1"/>
  <c r="R2616" i="7"/>
  <c r="S2616" i="7" s="1"/>
  <c r="R2612" i="7"/>
  <c r="S2612" i="7" s="1"/>
  <c r="R2608" i="7"/>
  <c r="S2608" i="7" s="1"/>
  <c r="R2604" i="7"/>
  <c r="S2604" i="7" s="1"/>
  <c r="R2600" i="7"/>
  <c r="S2600" i="7" s="1"/>
  <c r="R2596" i="7"/>
  <c r="S2596" i="7" s="1"/>
  <c r="R2592" i="7"/>
  <c r="S2592" i="7" s="1"/>
  <c r="R2588" i="7"/>
  <c r="S2588" i="7" s="1"/>
  <c r="R2584" i="7"/>
  <c r="S2584" i="7" s="1"/>
  <c r="R2580" i="7"/>
  <c r="S2580" i="7" s="1"/>
  <c r="R2576" i="7"/>
  <c r="S2576" i="7" s="1"/>
  <c r="R2572" i="7"/>
  <c r="S2572" i="7" s="1"/>
  <c r="R2568" i="7"/>
  <c r="S2568" i="7" s="1"/>
  <c r="R2564" i="7"/>
  <c r="S2564" i="7" s="1"/>
  <c r="R2560" i="7"/>
  <c r="S2560" i="7" s="1"/>
  <c r="R2556" i="7"/>
  <c r="S2556" i="7" s="1"/>
  <c r="R2552" i="7"/>
  <c r="S2552" i="7" s="1"/>
  <c r="R2548" i="7"/>
  <c r="S2548" i="7" s="1"/>
  <c r="R2544" i="7"/>
  <c r="S2544" i="7" s="1"/>
  <c r="R2540" i="7"/>
  <c r="S2540" i="7" s="1"/>
  <c r="R2536" i="7"/>
  <c r="S2536" i="7" s="1"/>
  <c r="R2532" i="7"/>
  <c r="S2532" i="7" s="1"/>
  <c r="R2528" i="7"/>
  <c r="S2528" i="7" s="1"/>
  <c r="R2524" i="7"/>
  <c r="S2524" i="7" s="1"/>
  <c r="R2520" i="7"/>
  <c r="S2520" i="7" s="1"/>
  <c r="R2516" i="7"/>
  <c r="S2516" i="7" s="1"/>
  <c r="R2512" i="7"/>
  <c r="S2512" i="7" s="1"/>
  <c r="R2508" i="7"/>
  <c r="S2508" i="7" s="1"/>
  <c r="R2504" i="7"/>
  <c r="S2504" i="7" s="1"/>
  <c r="R2500" i="7"/>
  <c r="S2500" i="7" s="1"/>
  <c r="R2496" i="7"/>
  <c r="S2496" i="7" s="1"/>
  <c r="R2492" i="7"/>
  <c r="S2492" i="7" s="1"/>
  <c r="R2488" i="7"/>
  <c r="S2488" i="7" s="1"/>
  <c r="R2484" i="7"/>
  <c r="S2484" i="7" s="1"/>
  <c r="R2480" i="7"/>
  <c r="S2480" i="7" s="1"/>
  <c r="R2476" i="7"/>
  <c r="S2476" i="7" s="1"/>
  <c r="R2472" i="7"/>
  <c r="S2472" i="7" s="1"/>
  <c r="R2468" i="7"/>
  <c r="S2468" i="7" s="1"/>
  <c r="R2464" i="7"/>
  <c r="S2464" i="7" s="1"/>
  <c r="R2460" i="7"/>
  <c r="S2460" i="7" s="1"/>
  <c r="R2456" i="7"/>
  <c r="S2456" i="7" s="1"/>
  <c r="R2452" i="7"/>
  <c r="S2452" i="7" s="1"/>
  <c r="R2448" i="7"/>
  <c r="S2448" i="7" s="1"/>
  <c r="R2444" i="7"/>
  <c r="S2444" i="7" s="1"/>
  <c r="R2440" i="7"/>
  <c r="S2440" i="7" s="1"/>
  <c r="R2436" i="7"/>
  <c r="S2436" i="7" s="1"/>
  <c r="R2432" i="7"/>
  <c r="S2432" i="7" s="1"/>
  <c r="R2428" i="7"/>
  <c r="S2428" i="7" s="1"/>
  <c r="R2424" i="7"/>
  <c r="S2424" i="7" s="1"/>
  <c r="R2420" i="7"/>
  <c r="S2420" i="7" s="1"/>
  <c r="R2416" i="7"/>
  <c r="S2416" i="7" s="1"/>
  <c r="R2412" i="7"/>
  <c r="S2412" i="7" s="1"/>
  <c r="R2408" i="7"/>
  <c r="S2408" i="7" s="1"/>
  <c r="R2404" i="7"/>
  <c r="S2404" i="7" s="1"/>
  <c r="R2400" i="7"/>
  <c r="S2400" i="7" s="1"/>
  <c r="R2396" i="7"/>
  <c r="S2396" i="7" s="1"/>
  <c r="R2392" i="7"/>
  <c r="S2392" i="7" s="1"/>
  <c r="R2388" i="7"/>
  <c r="S2388" i="7" s="1"/>
  <c r="R2384" i="7"/>
  <c r="S2384" i="7" s="1"/>
  <c r="R2380" i="7"/>
  <c r="S2380" i="7" s="1"/>
  <c r="R2376" i="7"/>
  <c r="S2376" i="7" s="1"/>
  <c r="R2372" i="7"/>
  <c r="S2372" i="7" s="1"/>
  <c r="R2368" i="7"/>
  <c r="S2368" i="7" s="1"/>
  <c r="R2364" i="7"/>
  <c r="S2364" i="7" s="1"/>
  <c r="R2360" i="7"/>
  <c r="S2360" i="7" s="1"/>
  <c r="R2356" i="7"/>
  <c r="S2356" i="7" s="1"/>
  <c r="R2352" i="7"/>
  <c r="S2352" i="7" s="1"/>
  <c r="R2348" i="7"/>
  <c r="S2348" i="7" s="1"/>
  <c r="R2344" i="7"/>
  <c r="S2344" i="7" s="1"/>
  <c r="R2340" i="7"/>
  <c r="S2340" i="7" s="1"/>
  <c r="R2336" i="7"/>
  <c r="S2336" i="7" s="1"/>
  <c r="R2332" i="7"/>
  <c r="S2332" i="7" s="1"/>
  <c r="R2328" i="7"/>
  <c r="S2328" i="7" s="1"/>
  <c r="R2324" i="7"/>
  <c r="S2324" i="7" s="1"/>
  <c r="R2320" i="7"/>
  <c r="S2320" i="7" s="1"/>
  <c r="R2316" i="7"/>
  <c r="S2316" i="7" s="1"/>
  <c r="R2312" i="7"/>
  <c r="S2312" i="7" s="1"/>
  <c r="R2308" i="7"/>
  <c r="S2308" i="7" s="1"/>
  <c r="R2304" i="7"/>
  <c r="S2304" i="7" s="1"/>
  <c r="R2300" i="7"/>
  <c r="S2300" i="7" s="1"/>
  <c r="R2296" i="7"/>
  <c r="S2296" i="7" s="1"/>
  <c r="R2292" i="7"/>
  <c r="S2292" i="7" s="1"/>
  <c r="R2288" i="7"/>
  <c r="S2288" i="7" s="1"/>
  <c r="R2284" i="7"/>
  <c r="S2284" i="7" s="1"/>
  <c r="R2280" i="7"/>
  <c r="S2280" i="7" s="1"/>
  <c r="R2276" i="7"/>
  <c r="S2276" i="7" s="1"/>
  <c r="R2272" i="7"/>
  <c r="S2272" i="7" s="1"/>
  <c r="R2268" i="7"/>
  <c r="S2268" i="7" s="1"/>
  <c r="R2264" i="7"/>
  <c r="S2264" i="7" s="1"/>
  <c r="R2260" i="7"/>
  <c r="S2260" i="7" s="1"/>
  <c r="R2256" i="7"/>
  <c r="S2256" i="7" s="1"/>
  <c r="R2252" i="7"/>
  <c r="S2252" i="7" s="1"/>
  <c r="R2248" i="7"/>
  <c r="S2248" i="7" s="1"/>
  <c r="R2244" i="7"/>
  <c r="S2244" i="7" s="1"/>
  <c r="R2240" i="7"/>
  <c r="S2240" i="7" s="1"/>
  <c r="R2236" i="7"/>
  <c r="S2236" i="7" s="1"/>
  <c r="R2232" i="7"/>
  <c r="S2232" i="7" s="1"/>
  <c r="R2228" i="7"/>
  <c r="S2228" i="7" s="1"/>
  <c r="R2224" i="7"/>
  <c r="S2224" i="7" s="1"/>
  <c r="R2220" i="7"/>
  <c r="S2220" i="7" s="1"/>
  <c r="R2216" i="7"/>
  <c r="S2216" i="7" s="1"/>
  <c r="R2212" i="7"/>
  <c r="S2212" i="7" s="1"/>
  <c r="R2208" i="7"/>
  <c r="S2208" i="7" s="1"/>
  <c r="R2204" i="7"/>
  <c r="S2204" i="7" s="1"/>
  <c r="R2200" i="7"/>
  <c r="S2200" i="7" s="1"/>
  <c r="R2196" i="7"/>
  <c r="S2196" i="7" s="1"/>
  <c r="R2192" i="7"/>
  <c r="S2192" i="7" s="1"/>
  <c r="R2188" i="7"/>
  <c r="S2188" i="7" s="1"/>
  <c r="R2184" i="7"/>
  <c r="S2184" i="7" s="1"/>
  <c r="R2180" i="7"/>
  <c r="S2180" i="7" s="1"/>
  <c r="R2176" i="7"/>
  <c r="S2176" i="7" s="1"/>
  <c r="R2172" i="7"/>
  <c r="S2172" i="7" s="1"/>
  <c r="R2168" i="7"/>
  <c r="S2168" i="7" s="1"/>
  <c r="R2164" i="7"/>
  <c r="S2164" i="7" s="1"/>
  <c r="R2160" i="7"/>
  <c r="S2160" i="7" s="1"/>
  <c r="R2156" i="7"/>
  <c r="S2156" i="7" s="1"/>
  <c r="R2152" i="7"/>
  <c r="S2152" i="7" s="1"/>
  <c r="R2148" i="7"/>
  <c r="S2148" i="7" s="1"/>
  <c r="R2144" i="7"/>
  <c r="S2144" i="7" s="1"/>
  <c r="R2140" i="7"/>
  <c r="S2140" i="7" s="1"/>
  <c r="R2136" i="7"/>
  <c r="S2136" i="7" s="1"/>
  <c r="R2132" i="7"/>
  <c r="S2132" i="7" s="1"/>
  <c r="R2128" i="7"/>
  <c r="S2128" i="7" s="1"/>
  <c r="R2124" i="7"/>
  <c r="S2124" i="7" s="1"/>
  <c r="R2120" i="7"/>
  <c r="S2120" i="7" s="1"/>
  <c r="R2116" i="7"/>
  <c r="S2116" i="7" s="1"/>
  <c r="R2112" i="7"/>
  <c r="S2112" i="7" s="1"/>
  <c r="R2108" i="7"/>
  <c r="S2108" i="7" s="1"/>
  <c r="R2104" i="7"/>
  <c r="S2104" i="7" s="1"/>
  <c r="R2100" i="7"/>
  <c r="S2100" i="7" s="1"/>
  <c r="R2096" i="7"/>
  <c r="S2096" i="7" s="1"/>
  <c r="R2092" i="7"/>
  <c r="S2092" i="7" s="1"/>
  <c r="R2088" i="7"/>
  <c r="S2088" i="7" s="1"/>
  <c r="R2084" i="7"/>
  <c r="S2084" i="7" s="1"/>
  <c r="R2080" i="7"/>
  <c r="S2080" i="7" s="1"/>
  <c r="R2076" i="7"/>
  <c r="S2076" i="7" s="1"/>
  <c r="R2072" i="7"/>
  <c r="S2072" i="7" s="1"/>
  <c r="R2068" i="7"/>
  <c r="S2068" i="7" s="1"/>
  <c r="R2064" i="7"/>
  <c r="S2064" i="7" s="1"/>
  <c r="R2060" i="7"/>
  <c r="S2060" i="7" s="1"/>
  <c r="R2056" i="7"/>
  <c r="S2056" i="7" s="1"/>
  <c r="R2052" i="7"/>
  <c r="S2052" i="7" s="1"/>
  <c r="R2048" i="7"/>
  <c r="S2048" i="7" s="1"/>
  <c r="R2044" i="7"/>
  <c r="S2044" i="7" s="1"/>
  <c r="R2040" i="7"/>
  <c r="S2040" i="7" s="1"/>
  <c r="R2036" i="7"/>
  <c r="S2036" i="7" s="1"/>
  <c r="R2032" i="7"/>
  <c r="S2032" i="7" s="1"/>
  <c r="R2028" i="7"/>
  <c r="S2028" i="7" s="1"/>
  <c r="R2024" i="7"/>
  <c r="S2024" i="7" s="1"/>
  <c r="R2020" i="7"/>
  <c r="S2020" i="7" s="1"/>
  <c r="R2016" i="7"/>
  <c r="S2016" i="7" s="1"/>
  <c r="R2012" i="7"/>
  <c r="S2012" i="7" s="1"/>
  <c r="R2008" i="7"/>
  <c r="S2008" i="7" s="1"/>
  <c r="R2004" i="7"/>
  <c r="S2004" i="7" s="1"/>
  <c r="R2000" i="7"/>
  <c r="S2000" i="7" s="1"/>
  <c r="R1996" i="7"/>
  <c r="S1996" i="7" s="1"/>
  <c r="R1992" i="7"/>
  <c r="S1992" i="7" s="1"/>
  <c r="R1988" i="7"/>
  <c r="S1988" i="7" s="1"/>
  <c r="R1984" i="7"/>
  <c r="S1984" i="7" s="1"/>
  <c r="R1980" i="7"/>
  <c r="S1980" i="7" s="1"/>
  <c r="R1976" i="7"/>
  <c r="S1976" i="7" s="1"/>
  <c r="R1972" i="7"/>
  <c r="S1972" i="7" s="1"/>
  <c r="R1968" i="7"/>
  <c r="S1968" i="7" s="1"/>
  <c r="R1964" i="7"/>
  <c r="S1964" i="7" s="1"/>
  <c r="R1960" i="7"/>
  <c r="S1960" i="7" s="1"/>
  <c r="R1956" i="7"/>
  <c r="S1956" i="7" s="1"/>
  <c r="R1952" i="7"/>
  <c r="S1952" i="7" s="1"/>
  <c r="R1948" i="7"/>
  <c r="S1948" i="7" s="1"/>
  <c r="R1944" i="7"/>
  <c r="S1944" i="7" s="1"/>
  <c r="R1940" i="7"/>
  <c r="S1940" i="7" s="1"/>
  <c r="R1936" i="7"/>
  <c r="S1936" i="7" s="1"/>
  <c r="R1932" i="7"/>
  <c r="S1932" i="7" s="1"/>
  <c r="R1928" i="7"/>
  <c r="S1928" i="7" s="1"/>
  <c r="R1924" i="7"/>
  <c r="S1924" i="7" s="1"/>
  <c r="R1920" i="7"/>
  <c r="S1920" i="7" s="1"/>
  <c r="R1916" i="7"/>
  <c r="S1916" i="7" s="1"/>
  <c r="R1912" i="7"/>
  <c r="S1912" i="7" s="1"/>
  <c r="R1908" i="7"/>
  <c r="S1908" i="7" s="1"/>
  <c r="R1904" i="7"/>
  <c r="S1904" i="7" s="1"/>
  <c r="R1900" i="7"/>
  <c r="S1900" i="7" s="1"/>
  <c r="R1896" i="7"/>
  <c r="S1896" i="7" s="1"/>
  <c r="R1892" i="7"/>
  <c r="S1892" i="7" s="1"/>
  <c r="R1888" i="7"/>
  <c r="S1888" i="7" s="1"/>
  <c r="R1884" i="7"/>
  <c r="S1884" i="7" s="1"/>
  <c r="R1880" i="7"/>
  <c r="S1880" i="7" s="1"/>
  <c r="R1876" i="7"/>
  <c r="S1876" i="7" s="1"/>
  <c r="R1872" i="7"/>
  <c r="S1872" i="7" s="1"/>
  <c r="R1868" i="7"/>
  <c r="S1868" i="7" s="1"/>
  <c r="R1864" i="7"/>
  <c r="S1864" i="7" s="1"/>
  <c r="R1860" i="7"/>
  <c r="S1860" i="7" s="1"/>
  <c r="R1856" i="7"/>
  <c r="S1856" i="7" s="1"/>
  <c r="R1852" i="7"/>
  <c r="S1852" i="7" s="1"/>
  <c r="R1848" i="7"/>
  <c r="S1848" i="7" s="1"/>
  <c r="R1844" i="7"/>
  <c r="S1844" i="7" s="1"/>
  <c r="R1840" i="7"/>
  <c r="S1840" i="7" s="1"/>
  <c r="R1836" i="7"/>
  <c r="S1836" i="7" s="1"/>
  <c r="R1832" i="7"/>
  <c r="S1832" i="7" s="1"/>
  <c r="R1828" i="7"/>
  <c r="S1828" i="7" s="1"/>
  <c r="R1824" i="7"/>
  <c r="S1824" i="7" s="1"/>
  <c r="R1820" i="7"/>
  <c r="S1820" i="7" s="1"/>
  <c r="R1816" i="7"/>
  <c r="S1816" i="7" s="1"/>
  <c r="R1812" i="7"/>
  <c r="S1812" i="7" s="1"/>
  <c r="R1808" i="7"/>
  <c r="S1808" i="7" s="1"/>
  <c r="R1804" i="7"/>
  <c r="S1804" i="7" s="1"/>
  <c r="R1800" i="7"/>
  <c r="S1800" i="7" s="1"/>
  <c r="R1796" i="7"/>
  <c r="S1796" i="7" s="1"/>
  <c r="R1792" i="7"/>
  <c r="S1792" i="7" s="1"/>
  <c r="R1788" i="7"/>
  <c r="S1788" i="7" s="1"/>
  <c r="R1784" i="7"/>
  <c r="S1784" i="7" s="1"/>
  <c r="R1780" i="7"/>
  <c r="S1780" i="7" s="1"/>
  <c r="R1776" i="7"/>
  <c r="S1776" i="7" s="1"/>
  <c r="R1772" i="7"/>
  <c r="S1772" i="7" s="1"/>
  <c r="R1768" i="7"/>
  <c r="S1768" i="7" s="1"/>
  <c r="R1764" i="7"/>
  <c r="S1764" i="7" s="1"/>
  <c r="R1760" i="7"/>
  <c r="S1760" i="7" s="1"/>
  <c r="R1756" i="7"/>
  <c r="S1756" i="7" s="1"/>
  <c r="R1752" i="7"/>
  <c r="S1752" i="7" s="1"/>
  <c r="R1748" i="7"/>
  <c r="S1748" i="7" s="1"/>
  <c r="R1744" i="7"/>
  <c r="S1744" i="7" s="1"/>
  <c r="R1740" i="7"/>
  <c r="S1740" i="7" s="1"/>
  <c r="R1736" i="7"/>
  <c r="S1736" i="7" s="1"/>
  <c r="R1732" i="7"/>
  <c r="S1732" i="7" s="1"/>
  <c r="R1728" i="7"/>
  <c r="S1728" i="7" s="1"/>
  <c r="R1724" i="7"/>
  <c r="S1724" i="7" s="1"/>
  <c r="R1720" i="7"/>
  <c r="S1720" i="7" s="1"/>
  <c r="R1716" i="7"/>
  <c r="S1716" i="7" s="1"/>
  <c r="R1712" i="7"/>
  <c r="S1712" i="7" s="1"/>
  <c r="R1708" i="7"/>
  <c r="S1708" i="7" s="1"/>
  <c r="R1704" i="7"/>
  <c r="S1704" i="7" s="1"/>
  <c r="R1700" i="7"/>
  <c r="S1700" i="7" s="1"/>
  <c r="R1696" i="7"/>
  <c r="S1696" i="7" s="1"/>
  <c r="R1692" i="7"/>
  <c r="S1692" i="7" s="1"/>
  <c r="R1688" i="7"/>
  <c r="S1688" i="7" s="1"/>
  <c r="R1684" i="7"/>
  <c r="S1684" i="7" s="1"/>
  <c r="R1680" i="7"/>
  <c r="S1680" i="7" s="1"/>
  <c r="R1676" i="7"/>
  <c r="S1676" i="7" s="1"/>
  <c r="R1672" i="7"/>
  <c r="S1672" i="7" s="1"/>
  <c r="R1668" i="7"/>
  <c r="S1668" i="7" s="1"/>
  <c r="R1664" i="7"/>
  <c r="S1664" i="7" s="1"/>
  <c r="R1660" i="7"/>
  <c r="S1660" i="7" s="1"/>
  <c r="R1656" i="7"/>
  <c r="S1656" i="7" s="1"/>
  <c r="R1652" i="7"/>
  <c r="S1652" i="7" s="1"/>
  <c r="R1648" i="7"/>
  <c r="S1648" i="7" s="1"/>
  <c r="R1644" i="7"/>
  <c r="S1644" i="7" s="1"/>
  <c r="R1640" i="7"/>
  <c r="S1640" i="7" s="1"/>
  <c r="R1636" i="7"/>
  <c r="S1636" i="7" s="1"/>
  <c r="R1632" i="7"/>
  <c r="S1632" i="7" s="1"/>
  <c r="R1628" i="7"/>
  <c r="S1628" i="7" s="1"/>
  <c r="R1624" i="7"/>
  <c r="S1624" i="7" s="1"/>
  <c r="R1620" i="7"/>
  <c r="S1620" i="7" s="1"/>
  <c r="R1616" i="7"/>
  <c r="S1616" i="7" s="1"/>
  <c r="R1612" i="7"/>
  <c r="S1612" i="7" s="1"/>
  <c r="R1608" i="7"/>
  <c r="S1608" i="7" s="1"/>
  <c r="R1604" i="7"/>
  <c r="S1604" i="7" s="1"/>
  <c r="R1600" i="7"/>
  <c r="S1600" i="7" s="1"/>
  <c r="R1596" i="7"/>
  <c r="S1596" i="7" s="1"/>
  <c r="R1592" i="7"/>
  <c r="S1592" i="7" s="1"/>
  <c r="R1588" i="7"/>
  <c r="S1588" i="7" s="1"/>
  <c r="R1584" i="7"/>
  <c r="S1584" i="7" s="1"/>
  <c r="R1580" i="7"/>
  <c r="S1580" i="7" s="1"/>
  <c r="R1576" i="7"/>
  <c r="S1576" i="7" s="1"/>
  <c r="R1572" i="7"/>
  <c r="S1572" i="7" s="1"/>
  <c r="R1568" i="7"/>
  <c r="S1568" i="7" s="1"/>
  <c r="R1564" i="7"/>
  <c r="S1564" i="7" s="1"/>
  <c r="R1560" i="7"/>
  <c r="S1560" i="7" s="1"/>
  <c r="R1556" i="7"/>
  <c r="S1556" i="7" s="1"/>
  <c r="R1552" i="7"/>
  <c r="S1552" i="7" s="1"/>
  <c r="R1548" i="7"/>
  <c r="S1548" i="7" s="1"/>
  <c r="R1544" i="7"/>
  <c r="S1544" i="7" s="1"/>
  <c r="R1540" i="7"/>
  <c r="S1540" i="7" s="1"/>
  <c r="R1536" i="7"/>
  <c r="S1536" i="7" s="1"/>
  <c r="R1532" i="7"/>
  <c r="S1532" i="7" s="1"/>
  <c r="R1528" i="7"/>
  <c r="S1528" i="7" s="1"/>
  <c r="R1524" i="7"/>
  <c r="S1524" i="7" s="1"/>
  <c r="R1520" i="7"/>
  <c r="S1520" i="7" s="1"/>
  <c r="R1516" i="7"/>
  <c r="S1516" i="7" s="1"/>
  <c r="R1512" i="7"/>
  <c r="S1512" i="7" s="1"/>
  <c r="R1508" i="7"/>
  <c r="S1508" i="7" s="1"/>
  <c r="R1504" i="7"/>
  <c r="S1504" i="7" s="1"/>
  <c r="R1500" i="7"/>
  <c r="S1500" i="7" s="1"/>
  <c r="R1496" i="7"/>
  <c r="S1496" i="7" s="1"/>
  <c r="R1492" i="7"/>
  <c r="S1492" i="7" s="1"/>
  <c r="R1488" i="7"/>
  <c r="S1488" i="7" s="1"/>
  <c r="R1484" i="7"/>
  <c r="S1484" i="7" s="1"/>
  <c r="R1480" i="7"/>
  <c r="S1480" i="7" s="1"/>
  <c r="R1476" i="7"/>
  <c r="S1476" i="7" s="1"/>
  <c r="R1472" i="7"/>
  <c r="S1472" i="7" s="1"/>
  <c r="R1468" i="7"/>
  <c r="S1468" i="7" s="1"/>
  <c r="R1464" i="7"/>
  <c r="S1464" i="7" s="1"/>
  <c r="R1460" i="7"/>
  <c r="S1460" i="7" s="1"/>
  <c r="R1456" i="7"/>
  <c r="S1456" i="7" s="1"/>
  <c r="R1452" i="7"/>
  <c r="S1452" i="7" s="1"/>
  <c r="R1448" i="7"/>
  <c r="S1448" i="7" s="1"/>
  <c r="R1444" i="7"/>
  <c r="S1444" i="7" s="1"/>
  <c r="R1440" i="7"/>
  <c r="S1440" i="7" s="1"/>
  <c r="R1436" i="7"/>
  <c r="S1436" i="7" s="1"/>
  <c r="R1432" i="7"/>
  <c r="S1432" i="7" s="1"/>
  <c r="R1428" i="7"/>
  <c r="S1428" i="7" s="1"/>
  <c r="R1424" i="7"/>
  <c r="S1424" i="7" s="1"/>
  <c r="R1420" i="7"/>
  <c r="S1420" i="7" s="1"/>
  <c r="R1416" i="7"/>
  <c r="S1416" i="7" s="1"/>
  <c r="R1412" i="7"/>
  <c r="S1412" i="7" s="1"/>
  <c r="R1408" i="7"/>
  <c r="S1408" i="7" s="1"/>
  <c r="R1404" i="7"/>
  <c r="S1404" i="7" s="1"/>
  <c r="R1400" i="7"/>
  <c r="S1400" i="7" s="1"/>
  <c r="R1396" i="7"/>
  <c r="S1396" i="7" s="1"/>
  <c r="R1392" i="7"/>
  <c r="S1392" i="7" s="1"/>
  <c r="R1388" i="7"/>
  <c r="S1388" i="7" s="1"/>
  <c r="R1384" i="7"/>
  <c r="S1384" i="7" s="1"/>
  <c r="R1380" i="7"/>
  <c r="S1380" i="7" s="1"/>
  <c r="R1376" i="7"/>
  <c r="S1376" i="7" s="1"/>
  <c r="R1372" i="7"/>
  <c r="S1372" i="7" s="1"/>
  <c r="R1368" i="7"/>
  <c r="S1368" i="7" s="1"/>
  <c r="R1364" i="7"/>
  <c r="S1364" i="7" s="1"/>
  <c r="R1360" i="7"/>
  <c r="S1360" i="7" s="1"/>
  <c r="R1356" i="7"/>
  <c r="S1356" i="7" s="1"/>
  <c r="R1352" i="7"/>
  <c r="S1352" i="7" s="1"/>
  <c r="R1348" i="7"/>
  <c r="S1348" i="7" s="1"/>
  <c r="R1344" i="7"/>
  <c r="S1344" i="7" s="1"/>
  <c r="R1340" i="7"/>
  <c r="S1340" i="7" s="1"/>
  <c r="R1336" i="7"/>
  <c r="S1336" i="7" s="1"/>
  <c r="R1332" i="7"/>
  <c r="S1332" i="7" s="1"/>
  <c r="R1328" i="7"/>
  <c r="S1328" i="7" s="1"/>
  <c r="R1324" i="7"/>
  <c r="S1324" i="7" s="1"/>
  <c r="R1320" i="7"/>
  <c r="S1320" i="7" s="1"/>
  <c r="R1316" i="7"/>
  <c r="S1316" i="7" s="1"/>
  <c r="R1312" i="7"/>
  <c r="S1312" i="7" s="1"/>
  <c r="R1308" i="7"/>
  <c r="S1308" i="7" s="1"/>
  <c r="R1304" i="7"/>
  <c r="S1304" i="7" s="1"/>
  <c r="R1300" i="7"/>
  <c r="S1300" i="7" s="1"/>
  <c r="R1296" i="7"/>
  <c r="S1296" i="7" s="1"/>
  <c r="R1292" i="7"/>
  <c r="S1292" i="7" s="1"/>
  <c r="R1288" i="7"/>
  <c r="S1288" i="7" s="1"/>
  <c r="R1284" i="7"/>
  <c r="S1284" i="7" s="1"/>
  <c r="R1280" i="7"/>
  <c r="S1280" i="7" s="1"/>
  <c r="R1276" i="7"/>
  <c r="S1276" i="7" s="1"/>
  <c r="R1272" i="7"/>
  <c r="S1272" i="7" s="1"/>
  <c r="R1268" i="7"/>
  <c r="S1268" i="7" s="1"/>
  <c r="R1264" i="7"/>
  <c r="S1264" i="7" s="1"/>
  <c r="R1260" i="7"/>
  <c r="S1260" i="7" s="1"/>
  <c r="R1256" i="7"/>
  <c r="S1256" i="7" s="1"/>
  <c r="R1252" i="7"/>
  <c r="S1252" i="7" s="1"/>
  <c r="R1248" i="7"/>
  <c r="S1248" i="7" s="1"/>
  <c r="R1244" i="7"/>
  <c r="S1244" i="7" s="1"/>
  <c r="R1240" i="7"/>
  <c r="S1240" i="7" s="1"/>
  <c r="R1236" i="7"/>
  <c r="S1236" i="7" s="1"/>
  <c r="R1232" i="7"/>
  <c r="S1232" i="7" s="1"/>
  <c r="R1228" i="7"/>
  <c r="S1228" i="7" s="1"/>
  <c r="R1224" i="7"/>
  <c r="S1224" i="7" s="1"/>
  <c r="R1220" i="7"/>
  <c r="S1220" i="7" s="1"/>
  <c r="R1216" i="7"/>
  <c r="S1216" i="7" s="1"/>
  <c r="R1212" i="7"/>
  <c r="S1212" i="7" s="1"/>
  <c r="R1208" i="7"/>
  <c r="S1208" i="7" s="1"/>
  <c r="R1204" i="7"/>
  <c r="S1204" i="7" s="1"/>
  <c r="R1200" i="7"/>
  <c r="S1200" i="7" s="1"/>
  <c r="R1196" i="7"/>
  <c r="S1196" i="7" s="1"/>
  <c r="R1192" i="7"/>
  <c r="S1192" i="7" s="1"/>
  <c r="R1188" i="7"/>
  <c r="S1188" i="7" s="1"/>
  <c r="R1184" i="7"/>
  <c r="S1184" i="7" s="1"/>
  <c r="R1180" i="7"/>
  <c r="S1180" i="7" s="1"/>
  <c r="R1176" i="7"/>
  <c r="S1176" i="7" s="1"/>
  <c r="R1172" i="7"/>
  <c r="S1172" i="7" s="1"/>
  <c r="R1168" i="7"/>
  <c r="S1168" i="7" s="1"/>
  <c r="R1164" i="7"/>
  <c r="S1164" i="7" s="1"/>
  <c r="R1160" i="7"/>
  <c r="S1160" i="7" s="1"/>
  <c r="R1156" i="7"/>
  <c r="S1156" i="7" s="1"/>
  <c r="R1152" i="7"/>
  <c r="S1152" i="7" s="1"/>
  <c r="R1148" i="7"/>
  <c r="S1148" i="7" s="1"/>
  <c r="R1144" i="7"/>
  <c r="S1144" i="7" s="1"/>
  <c r="R1140" i="7"/>
  <c r="S1140" i="7" s="1"/>
  <c r="R1136" i="7"/>
  <c r="S1136" i="7" s="1"/>
  <c r="R1132" i="7"/>
  <c r="S1132" i="7" s="1"/>
  <c r="R1128" i="7"/>
  <c r="S1128" i="7" s="1"/>
  <c r="R1124" i="7"/>
  <c r="S1124" i="7" s="1"/>
  <c r="R1120" i="7"/>
  <c r="S1120" i="7" s="1"/>
  <c r="R1116" i="7"/>
  <c r="S1116" i="7" s="1"/>
  <c r="R1112" i="7"/>
  <c r="S1112" i="7" s="1"/>
  <c r="R1108" i="7"/>
  <c r="S1108" i="7" s="1"/>
  <c r="R1104" i="7"/>
  <c r="S1104" i="7" s="1"/>
  <c r="R1100" i="7"/>
  <c r="S1100" i="7" s="1"/>
  <c r="R1096" i="7"/>
  <c r="S1096" i="7" s="1"/>
  <c r="R1092" i="7"/>
  <c r="S1092" i="7" s="1"/>
  <c r="R1088" i="7"/>
  <c r="S1088" i="7" s="1"/>
  <c r="R1084" i="7"/>
  <c r="S1084" i="7" s="1"/>
  <c r="R1080" i="7"/>
  <c r="S1080" i="7" s="1"/>
  <c r="R1076" i="7"/>
  <c r="S1076" i="7" s="1"/>
  <c r="R1072" i="7"/>
  <c r="S1072" i="7" s="1"/>
  <c r="R1068" i="7"/>
  <c r="S1068" i="7" s="1"/>
  <c r="R1064" i="7"/>
  <c r="S1064" i="7" s="1"/>
  <c r="R1060" i="7"/>
  <c r="S1060" i="7" s="1"/>
  <c r="R1056" i="7"/>
  <c r="S1056" i="7" s="1"/>
  <c r="R1052" i="7"/>
  <c r="S1052" i="7" s="1"/>
  <c r="R1048" i="7"/>
  <c r="S1048" i="7" s="1"/>
  <c r="R1044" i="7"/>
  <c r="S1044" i="7" s="1"/>
  <c r="R1040" i="7"/>
  <c r="S1040" i="7" s="1"/>
  <c r="R1036" i="7"/>
  <c r="S1036" i="7" s="1"/>
  <c r="R1032" i="7"/>
  <c r="S1032" i="7" s="1"/>
  <c r="R970" i="7"/>
  <c r="S970" i="7" s="1"/>
  <c r="R966" i="7"/>
  <c r="S966" i="7" s="1"/>
  <c r="R962" i="7"/>
  <c r="S962" i="7" s="1"/>
  <c r="R958" i="7"/>
  <c r="S958" i="7" s="1"/>
  <c r="R954" i="7"/>
  <c r="S954" i="7" s="1"/>
  <c r="R950" i="7"/>
  <c r="S950" i="7" s="1"/>
  <c r="R946" i="7"/>
  <c r="S946" i="7" s="1"/>
  <c r="R942" i="7"/>
  <c r="S942" i="7" s="1"/>
  <c r="R938" i="7"/>
  <c r="S938" i="7" s="1"/>
  <c r="R934" i="7"/>
  <c r="S934" i="7" s="1"/>
  <c r="R930" i="7"/>
  <c r="S930" i="7" s="1"/>
  <c r="R926" i="7"/>
  <c r="S926" i="7" s="1"/>
  <c r="R922" i="7"/>
  <c r="S922" i="7" s="1"/>
  <c r="R918" i="7"/>
  <c r="S918" i="7" s="1"/>
  <c r="R914" i="7"/>
  <c r="S914" i="7" s="1"/>
  <c r="R910" i="7"/>
  <c r="S910" i="7" s="1"/>
  <c r="R906" i="7"/>
  <c r="S906" i="7" s="1"/>
  <c r="R902" i="7"/>
  <c r="S902" i="7" s="1"/>
  <c r="R898" i="7"/>
  <c r="S898" i="7" s="1"/>
  <c r="R894" i="7"/>
  <c r="S894" i="7" s="1"/>
  <c r="R890" i="7"/>
  <c r="S890" i="7" s="1"/>
  <c r="R886" i="7"/>
  <c r="S886" i="7" s="1"/>
  <c r="R882" i="7"/>
  <c r="S882" i="7" s="1"/>
  <c r="R878" i="7"/>
  <c r="S878" i="7" s="1"/>
  <c r="R874" i="7"/>
  <c r="S874" i="7" s="1"/>
  <c r="R870" i="7"/>
  <c r="S870" i="7" s="1"/>
  <c r="R866" i="7"/>
  <c r="S866" i="7" s="1"/>
  <c r="R862" i="7"/>
  <c r="S862" i="7" s="1"/>
  <c r="R858" i="7"/>
  <c r="S858" i="7" s="1"/>
  <c r="R854" i="7"/>
  <c r="S854" i="7" s="1"/>
  <c r="R850" i="7"/>
  <c r="S850" i="7" s="1"/>
  <c r="R846" i="7"/>
  <c r="S846" i="7" s="1"/>
  <c r="R842" i="7"/>
  <c r="S842" i="7" s="1"/>
  <c r="R838" i="7"/>
  <c r="S838" i="7" s="1"/>
  <c r="R834" i="7"/>
  <c r="S834" i="7" s="1"/>
  <c r="R830" i="7"/>
  <c r="S830" i="7" s="1"/>
  <c r="R826" i="7"/>
  <c r="S826" i="7" s="1"/>
  <c r="R822" i="7"/>
  <c r="S822" i="7" s="1"/>
  <c r="R818" i="7"/>
  <c r="S818" i="7" s="1"/>
  <c r="R814" i="7"/>
  <c r="S814" i="7" s="1"/>
  <c r="R810" i="7"/>
  <c r="S810" i="7" s="1"/>
  <c r="R806" i="7"/>
  <c r="S806" i="7" s="1"/>
  <c r="R802" i="7"/>
  <c r="S802" i="7" s="1"/>
  <c r="R798" i="7"/>
  <c r="S798" i="7" s="1"/>
  <c r="R794" i="7"/>
  <c r="S794" i="7" s="1"/>
  <c r="R790" i="7"/>
  <c r="S790" i="7" s="1"/>
  <c r="R786" i="7"/>
  <c r="S786" i="7" s="1"/>
  <c r="R782" i="7"/>
  <c r="S782" i="7" s="1"/>
  <c r="R778" i="7"/>
  <c r="S778" i="7" s="1"/>
  <c r="R774" i="7"/>
  <c r="S774" i="7" s="1"/>
  <c r="R770" i="7"/>
  <c r="S770" i="7" s="1"/>
  <c r="R766" i="7"/>
  <c r="S766" i="7" s="1"/>
  <c r="R762" i="7"/>
  <c r="S762" i="7" s="1"/>
  <c r="R758" i="7"/>
  <c r="S758" i="7" s="1"/>
  <c r="R754" i="7"/>
  <c r="S754" i="7" s="1"/>
  <c r="R750" i="7"/>
  <c r="S750" i="7" s="1"/>
  <c r="R746" i="7"/>
  <c r="S746" i="7" s="1"/>
  <c r="R742" i="7"/>
  <c r="S742" i="7" s="1"/>
  <c r="R738" i="7"/>
  <c r="S738" i="7" s="1"/>
  <c r="R734" i="7"/>
  <c r="S734" i="7" s="1"/>
  <c r="R730" i="7"/>
  <c r="S730" i="7" s="1"/>
  <c r="R726" i="7"/>
  <c r="S726" i="7" s="1"/>
  <c r="R722" i="7"/>
  <c r="S722" i="7" s="1"/>
  <c r="R718" i="7"/>
  <c r="S718" i="7" s="1"/>
  <c r="R714" i="7"/>
  <c r="S714" i="7" s="1"/>
  <c r="R710" i="7"/>
  <c r="S710" i="7" s="1"/>
  <c r="R706" i="7"/>
  <c r="S706" i="7" s="1"/>
  <c r="R702" i="7"/>
  <c r="S702" i="7" s="1"/>
  <c r="R698" i="7"/>
  <c r="S698" i="7" s="1"/>
  <c r="R694" i="7"/>
  <c r="S694" i="7" s="1"/>
  <c r="R690" i="7"/>
  <c r="S690" i="7" s="1"/>
  <c r="R686" i="7"/>
  <c r="S686" i="7" s="1"/>
  <c r="R682" i="7"/>
  <c r="S682" i="7" s="1"/>
  <c r="R678" i="7"/>
  <c r="S678" i="7" s="1"/>
  <c r="R674" i="7"/>
  <c r="S674" i="7" s="1"/>
  <c r="R670" i="7"/>
  <c r="S670" i="7" s="1"/>
  <c r="R666" i="7"/>
  <c r="S666" i="7" s="1"/>
  <c r="R662" i="7"/>
  <c r="S662" i="7" s="1"/>
  <c r="R658" i="7"/>
  <c r="S658" i="7" s="1"/>
  <c r="R654" i="7"/>
  <c r="S654" i="7" s="1"/>
  <c r="R650" i="7"/>
  <c r="S650" i="7" s="1"/>
  <c r="R646" i="7"/>
  <c r="S646" i="7" s="1"/>
  <c r="R642" i="7"/>
  <c r="S642" i="7" s="1"/>
  <c r="R638" i="7"/>
  <c r="S638" i="7" s="1"/>
  <c r="R634" i="7"/>
  <c r="S634" i="7" s="1"/>
  <c r="R630" i="7"/>
  <c r="S630" i="7" s="1"/>
  <c r="R626" i="7"/>
  <c r="S626" i="7" s="1"/>
  <c r="R622" i="7"/>
  <c r="S622" i="7" s="1"/>
  <c r="R618" i="7"/>
  <c r="S618" i="7" s="1"/>
  <c r="R614" i="7"/>
  <c r="S614" i="7" s="1"/>
  <c r="R610" i="7"/>
  <c r="S610" i="7" s="1"/>
  <c r="R606" i="7"/>
  <c r="S606" i="7" s="1"/>
  <c r="R602" i="7"/>
  <c r="S602" i="7" s="1"/>
  <c r="R598" i="7"/>
  <c r="S598" i="7" s="1"/>
  <c r="R594" i="7"/>
  <c r="S594" i="7" s="1"/>
  <c r="R590" i="7"/>
  <c r="S590" i="7" s="1"/>
  <c r="R586" i="7"/>
  <c r="S586" i="7" s="1"/>
  <c r="R582" i="7"/>
  <c r="S582" i="7" s="1"/>
  <c r="R578" i="7"/>
  <c r="S578" i="7" s="1"/>
  <c r="R574" i="7"/>
  <c r="S574" i="7" s="1"/>
  <c r="R570" i="7"/>
  <c r="S570" i="7" s="1"/>
  <c r="R566" i="7"/>
  <c r="S566" i="7" s="1"/>
  <c r="R562" i="7"/>
  <c r="S562" i="7" s="1"/>
  <c r="R558" i="7"/>
  <c r="S558" i="7" s="1"/>
  <c r="R554" i="7"/>
  <c r="S554" i="7" s="1"/>
  <c r="R550" i="7"/>
  <c r="S550" i="7" s="1"/>
  <c r="R546" i="7"/>
  <c r="S546" i="7" s="1"/>
  <c r="R542" i="7"/>
  <c r="S542" i="7" s="1"/>
  <c r="R538" i="7"/>
  <c r="S538" i="7" s="1"/>
  <c r="R534" i="7"/>
  <c r="S534" i="7" s="1"/>
  <c r="R530" i="7"/>
  <c r="S530" i="7" s="1"/>
  <c r="R526" i="7"/>
  <c r="S526" i="7" s="1"/>
  <c r="R522" i="7"/>
  <c r="S522" i="7" s="1"/>
  <c r="R518" i="7"/>
  <c r="S518" i="7" s="1"/>
  <c r="R514" i="7"/>
  <c r="S514" i="7" s="1"/>
  <c r="R510" i="7"/>
  <c r="S510" i="7" s="1"/>
  <c r="R506" i="7"/>
  <c r="S506" i="7" s="1"/>
  <c r="R502" i="7"/>
  <c r="S502" i="7" s="1"/>
  <c r="R498" i="7"/>
  <c r="S498" i="7" s="1"/>
  <c r="R494" i="7"/>
  <c r="S494" i="7" s="1"/>
  <c r="R490" i="7"/>
  <c r="S490" i="7" s="1"/>
  <c r="R486" i="7"/>
  <c r="S486" i="7" s="1"/>
  <c r="R482" i="7"/>
  <c r="S482" i="7" s="1"/>
  <c r="R478" i="7"/>
  <c r="S478" i="7" s="1"/>
  <c r="R474" i="7"/>
  <c r="S474" i="7" s="1"/>
  <c r="R470" i="7"/>
  <c r="S470" i="7" s="1"/>
  <c r="R466" i="7"/>
  <c r="S466" i="7" s="1"/>
  <c r="R462" i="7"/>
  <c r="S462" i="7" s="1"/>
  <c r="R458" i="7"/>
  <c r="S458" i="7" s="1"/>
  <c r="R454" i="7"/>
  <c r="S454" i="7" s="1"/>
  <c r="R450" i="7"/>
  <c r="S450" i="7" s="1"/>
  <c r="R446" i="7"/>
  <c r="S446" i="7" s="1"/>
  <c r="R442" i="7"/>
  <c r="S442" i="7" s="1"/>
  <c r="R438" i="7"/>
  <c r="S438" i="7" s="1"/>
  <c r="R434" i="7"/>
  <c r="S434" i="7" s="1"/>
  <c r="R430" i="7"/>
  <c r="S430" i="7" s="1"/>
  <c r="R426" i="7"/>
  <c r="S426" i="7" s="1"/>
  <c r="R422" i="7"/>
  <c r="S422" i="7" s="1"/>
  <c r="R418" i="7"/>
  <c r="S418" i="7" s="1"/>
  <c r="R414" i="7"/>
  <c r="S414" i="7" s="1"/>
  <c r="R410" i="7"/>
  <c r="S410" i="7" s="1"/>
  <c r="R406" i="7"/>
  <c r="S406" i="7" s="1"/>
  <c r="R402" i="7"/>
  <c r="S402" i="7" s="1"/>
  <c r="R398" i="7"/>
  <c r="S398" i="7" s="1"/>
  <c r="R394" i="7"/>
  <c r="S394" i="7" s="1"/>
  <c r="R390" i="7"/>
  <c r="S390" i="7" s="1"/>
  <c r="R386" i="7"/>
  <c r="S386" i="7" s="1"/>
  <c r="R382" i="7"/>
  <c r="S382" i="7" s="1"/>
  <c r="R378" i="7"/>
  <c r="S378" i="7" s="1"/>
  <c r="R374" i="7"/>
  <c r="S374" i="7" s="1"/>
  <c r="R370" i="7"/>
  <c r="S370" i="7" s="1"/>
  <c r="R366" i="7"/>
  <c r="S366" i="7" s="1"/>
  <c r="R362" i="7"/>
  <c r="S362" i="7" s="1"/>
  <c r="R358" i="7"/>
  <c r="S358" i="7" s="1"/>
  <c r="R354" i="7"/>
  <c r="S354" i="7" s="1"/>
  <c r="R350" i="7"/>
  <c r="S350" i="7" s="1"/>
  <c r="R346" i="7"/>
  <c r="S346" i="7" s="1"/>
  <c r="R342" i="7"/>
  <c r="S342" i="7" s="1"/>
  <c r="R338" i="7"/>
  <c r="S338" i="7" s="1"/>
  <c r="R334" i="7"/>
  <c r="S334" i="7" s="1"/>
  <c r="R330" i="7"/>
  <c r="S330" i="7" s="1"/>
  <c r="R326" i="7"/>
  <c r="S326" i="7" s="1"/>
  <c r="R322" i="7"/>
  <c r="S322" i="7" s="1"/>
  <c r="R318" i="7"/>
  <c r="S318" i="7" s="1"/>
  <c r="R314" i="7"/>
  <c r="S314" i="7" s="1"/>
  <c r="R310" i="7"/>
  <c r="S310" i="7" s="1"/>
  <c r="R306" i="7"/>
  <c r="S306" i="7" s="1"/>
  <c r="R302" i="7"/>
  <c r="S302" i="7" s="1"/>
  <c r="R298" i="7"/>
  <c r="S298" i="7" s="1"/>
  <c r="R294" i="7"/>
  <c r="S294" i="7" s="1"/>
  <c r="R290" i="7"/>
  <c r="S290" i="7" s="1"/>
  <c r="R286" i="7"/>
  <c r="S286" i="7" s="1"/>
  <c r="R282" i="7"/>
  <c r="S282" i="7" s="1"/>
  <c r="R278" i="7"/>
  <c r="S278" i="7" s="1"/>
  <c r="R274" i="7"/>
  <c r="S274" i="7" s="1"/>
  <c r="R270" i="7"/>
  <c r="S270" i="7" s="1"/>
  <c r="R266" i="7"/>
  <c r="S266" i="7" s="1"/>
  <c r="R262" i="7"/>
  <c r="S262" i="7" s="1"/>
  <c r="R258" i="7"/>
  <c r="S258" i="7" s="1"/>
  <c r="R254" i="7"/>
  <c r="S254" i="7" s="1"/>
  <c r="R250" i="7"/>
  <c r="S250" i="7" s="1"/>
  <c r="R246" i="7"/>
  <c r="S246" i="7" s="1"/>
  <c r="R242" i="7"/>
  <c r="S242" i="7" s="1"/>
  <c r="R238" i="7"/>
  <c r="S238" i="7" s="1"/>
  <c r="R234" i="7"/>
  <c r="S234" i="7" s="1"/>
  <c r="R230" i="7"/>
  <c r="S230" i="7" s="1"/>
  <c r="R226" i="7"/>
  <c r="S226" i="7" s="1"/>
  <c r="R222" i="7"/>
  <c r="S222" i="7" s="1"/>
  <c r="R218" i="7"/>
  <c r="S218" i="7" s="1"/>
  <c r="R214" i="7"/>
  <c r="S214" i="7" s="1"/>
  <c r="R210" i="7"/>
  <c r="S210" i="7" s="1"/>
  <c r="R206" i="7"/>
  <c r="S206" i="7" s="1"/>
  <c r="R202" i="7"/>
  <c r="S202" i="7" s="1"/>
  <c r="R198" i="7"/>
  <c r="S198" i="7" s="1"/>
  <c r="R194" i="7"/>
  <c r="S194" i="7" s="1"/>
  <c r="R190" i="7"/>
  <c r="S190" i="7" s="1"/>
  <c r="R186" i="7"/>
  <c r="S186" i="7" s="1"/>
  <c r="R182" i="7"/>
  <c r="S182" i="7" s="1"/>
  <c r="R178" i="7"/>
  <c r="S178" i="7" s="1"/>
  <c r="R174" i="7"/>
  <c r="S174" i="7" s="1"/>
  <c r="R170" i="7"/>
  <c r="S170" i="7" s="1"/>
  <c r="R166" i="7"/>
  <c r="S166" i="7" s="1"/>
  <c r="R162" i="7"/>
  <c r="S162" i="7" s="1"/>
  <c r="R158" i="7"/>
  <c r="S158" i="7" s="1"/>
  <c r="R154" i="7"/>
  <c r="S154" i="7" s="1"/>
  <c r="R150" i="7"/>
  <c r="S150" i="7" s="1"/>
  <c r="R146" i="7"/>
  <c r="S146" i="7" s="1"/>
  <c r="R142" i="7"/>
  <c r="S142" i="7" s="1"/>
  <c r="R138" i="7"/>
  <c r="S138" i="7" s="1"/>
  <c r="R134" i="7"/>
  <c r="S134" i="7" s="1"/>
  <c r="R130" i="7"/>
  <c r="S130" i="7" s="1"/>
  <c r="R126" i="7"/>
  <c r="S126" i="7" s="1"/>
  <c r="R122" i="7"/>
  <c r="S122" i="7" s="1"/>
  <c r="R118" i="7"/>
  <c r="S118" i="7" s="1"/>
  <c r="R114" i="7"/>
  <c r="S114" i="7" s="1"/>
  <c r="R110" i="7"/>
  <c r="S110" i="7" s="1"/>
  <c r="R106" i="7"/>
  <c r="S106" i="7" s="1"/>
  <c r="R102" i="7"/>
  <c r="S102" i="7" s="1"/>
  <c r="R98" i="7"/>
  <c r="S98" i="7" s="1"/>
  <c r="R94" i="7"/>
  <c r="S94" i="7" s="1"/>
  <c r="R90" i="7"/>
  <c r="S90" i="7" s="1"/>
  <c r="R86" i="7"/>
  <c r="S86" i="7" s="1"/>
  <c r="R82" i="7"/>
  <c r="S82" i="7" s="1"/>
  <c r="R78" i="7"/>
  <c r="S78" i="7" s="1"/>
  <c r="R74" i="7"/>
  <c r="S74" i="7" s="1"/>
  <c r="R70" i="7"/>
  <c r="S70" i="7" s="1"/>
  <c r="R66" i="7"/>
  <c r="S66" i="7" s="1"/>
  <c r="R62" i="7"/>
  <c r="S62" i="7" s="1"/>
  <c r="R58" i="7"/>
  <c r="S58" i="7" s="1"/>
  <c r="R54" i="7"/>
  <c r="S54" i="7" s="1"/>
  <c r="R50" i="7"/>
  <c r="S50" i="7" s="1"/>
  <c r="R46" i="7"/>
  <c r="S46" i="7" s="1"/>
  <c r="R42" i="7"/>
  <c r="S42" i="7" s="1"/>
  <c r="R38" i="7"/>
  <c r="S38" i="7" s="1"/>
  <c r="R34" i="7"/>
  <c r="S34" i="7" s="1"/>
  <c r="R30" i="7"/>
  <c r="S30" i="7" s="1"/>
  <c r="R26" i="7"/>
  <c r="S26" i="7" s="1"/>
  <c r="R22" i="7"/>
  <c r="S22" i="7" s="1"/>
  <c r="R18" i="7"/>
  <c r="S18" i="7" s="1"/>
  <c r="R14" i="7"/>
  <c r="S14" i="7" s="1"/>
  <c r="R10" i="7"/>
  <c r="S10" i="7" s="1"/>
  <c r="R6" i="7"/>
  <c r="S6" i="7" s="1"/>
  <c r="R2729" i="7"/>
  <c r="S2729" i="7" s="1"/>
  <c r="R2725" i="7"/>
  <c r="S2725" i="7" s="1"/>
  <c r="R2721" i="7"/>
  <c r="S2721" i="7" s="1"/>
  <c r="R2717" i="7"/>
  <c r="S2717" i="7" s="1"/>
  <c r="R2713" i="7"/>
  <c r="S2713" i="7" s="1"/>
  <c r="R2709" i="7"/>
  <c r="S2709" i="7" s="1"/>
  <c r="R2705" i="7"/>
  <c r="S2705" i="7" s="1"/>
  <c r="R2701" i="7"/>
  <c r="S2701" i="7" s="1"/>
  <c r="R2697" i="7"/>
  <c r="S2697" i="7" s="1"/>
  <c r="R2693" i="7"/>
  <c r="S2693" i="7" s="1"/>
  <c r="R2689" i="7"/>
  <c r="S2689" i="7" s="1"/>
  <c r="R2685" i="7"/>
  <c r="S2685" i="7" s="1"/>
  <c r="R2681" i="7"/>
  <c r="S2681" i="7" s="1"/>
  <c r="R2677" i="7"/>
  <c r="S2677" i="7" s="1"/>
  <c r="R2673" i="7"/>
  <c r="S2673" i="7" s="1"/>
  <c r="R2669" i="7"/>
  <c r="S2669" i="7" s="1"/>
  <c r="R2665" i="7"/>
  <c r="S2665" i="7" s="1"/>
  <c r="R2661" i="7"/>
  <c r="S2661" i="7" s="1"/>
  <c r="R2657" i="7"/>
  <c r="S2657" i="7" s="1"/>
  <c r="R2653" i="7"/>
  <c r="S2653" i="7" s="1"/>
  <c r="R2649" i="7"/>
  <c r="S2649" i="7" s="1"/>
  <c r="R2645" i="7"/>
  <c r="S2645" i="7" s="1"/>
  <c r="R2641" i="7"/>
  <c r="S2641" i="7" s="1"/>
  <c r="R2637" i="7"/>
  <c r="S2637" i="7" s="1"/>
  <c r="R2633" i="7"/>
  <c r="S2633" i="7" s="1"/>
  <c r="R2629" i="7"/>
  <c r="S2629" i="7" s="1"/>
  <c r="R2625" i="7"/>
  <c r="S2625" i="7" s="1"/>
  <c r="R2621" i="7"/>
  <c r="S2621" i="7" s="1"/>
  <c r="R2617" i="7"/>
  <c r="S2617" i="7" s="1"/>
  <c r="R2613" i="7"/>
  <c r="S2613" i="7" s="1"/>
  <c r="R2609" i="7"/>
  <c r="S2609" i="7" s="1"/>
  <c r="R2605" i="7"/>
  <c r="S2605" i="7" s="1"/>
  <c r="R2601" i="7"/>
  <c r="S2601" i="7" s="1"/>
  <c r="R2597" i="7"/>
  <c r="S2597" i="7" s="1"/>
  <c r="R2593" i="7"/>
  <c r="S2593" i="7" s="1"/>
  <c r="R2589" i="7"/>
  <c r="S2589" i="7" s="1"/>
  <c r="R2585" i="7"/>
  <c r="S2585" i="7" s="1"/>
  <c r="R2581" i="7"/>
  <c r="S2581" i="7" s="1"/>
  <c r="R2577" i="7"/>
  <c r="S2577" i="7" s="1"/>
  <c r="R2573" i="7"/>
  <c r="S2573" i="7" s="1"/>
  <c r="R2569" i="7"/>
  <c r="S2569" i="7" s="1"/>
  <c r="R2565" i="7"/>
  <c r="S2565" i="7" s="1"/>
  <c r="R2561" i="7"/>
  <c r="S2561" i="7" s="1"/>
  <c r="R2557" i="7"/>
  <c r="S2557" i="7" s="1"/>
  <c r="R2553" i="7"/>
  <c r="S2553" i="7" s="1"/>
  <c r="R2549" i="7"/>
  <c r="S2549" i="7" s="1"/>
  <c r="R2545" i="7"/>
  <c r="S2545" i="7" s="1"/>
  <c r="R2541" i="7"/>
  <c r="S2541" i="7" s="1"/>
  <c r="R2537" i="7"/>
  <c r="S2537" i="7" s="1"/>
  <c r="R2533" i="7"/>
  <c r="S2533" i="7" s="1"/>
  <c r="R2529" i="7"/>
  <c r="S2529" i="7" s="1"/>
  <c r="R2525" i="7"/>
  <c r="S2525" i="7" s="1"/>
  <c r="R2521" i="7"/>
  <c r="S2521" i="7" s="1"/>
  <c r="R2517" i="7"/>
  <c r="S2517" i="7" s="1"/>
  <c r="R2513" i="7"/>
  <c r="S2513" i="7" s="1"/>
  <c r="R2509" i="7"/>
  <c r="S2509" i="7" s="1"/>
  <c r="R2505" i="7"/>
  <c r="S2505" i="7" s="1"/>
  <c r="R2501" i="7"/>
  <c r="S2501" i="7" s="1"/>
  <c r="R2497" i="7"/>
  <c r="S2497" i="7" s="1"/>
  <c r="R2493" i="7"/>
  <c r="S2493" i="7" s="1"/>
  <c r="R2489" i="7"/>
  <c r="S2489" i="7" s="1"/>
  <c r="R2485" i="7"/>
  <c r="S2485" i="7" s="1"/>
  <c r="R2481" i="7"/>
  <c r="S2481" i="7" s="1"/>
  <c r="R2477" i="7"/>
  <c r="S2477" i="7" s="1"/>
  <c r="R2473" i="7"/>
  <c r="S2473" i="7" s="1"/>
  <c r="R2469" i="7"/>
  <c r="S2469" i="7" s="1"/>
  <c r="R2465" i="7"/>
  <c r="S2465" i="7" s="1"/>
  <c r="R2461" i="7"/>
  <c r="S2461" i="7" s="1"/>
  <c r="R2457" i="7"/>
  <c r="S2457" i="7" s="1"/>
  <c r="R2453" i="7"/>
  <c r="S2453" i="7" s="1"/>
  <c r="R2449" i="7"/>
  <c r="S2449" i="7" s="1"/>
  <c r="R2445" i="7"/>
  <c r="S2445" i="7" s="1"/>
  <c r="R2441" i="7"/>
  <c r="S2441" i="7" s="1"/>
  <c r="R2437" i="7"/>
  <c r="S2437" i="7" s="1"/>
  <c r="R2433" i="7"/>
  <c r="S2433" i="7" s="1"/>
  <c r="R2429" i="7"/>
  <c r="S2429" i="7" s="1"/>
  <c r="R2425" i="7"/>
  <c r="S2425" i="7" s="1"/>
  <c r="R2421" i="7"/>
  <c r="S2421" i="7" s="1"/>
  <c r="R2417" i="7"/>
  <c r="S2417" i="7" s="1"/>
  <c r="R2413" i="7"/>
  <c r="S2413" i="7" s="1"/>
  <c r="R2409" i="7"/>
  <c r="S2409" i="7" s="1"/>
  <c r="R2405" i="7"/>
  <c r="S2405" i="7" s="1"/>
  <c r="R2401" i="7"/>
  <c r="S2401" i="7" s="1"/>
  <c r="R2397" i="7"/>
  <c r="S2397" i="7" s="1"/>
  <c r="R2393" i="7"/>
  <c r="S2393" i="7" s="1"/>
  <c r="R2389" i="7"/>
  <c r="S2389" i="7" s="1"/>
  <c r="R2385" i="7"/>
  <c r="S2385" i="7" s="1"/>
  <c r="R2381" i="7"/>
  <c r="S2381" i="7" s="1"/>
  <c r="R2377" i="7"/>
  <c r="S2377" i="7" s="1"/>
  <c r="R2373" i="7"/>
  <c r="S2373" i="7" s="1"/>
  <c r="R2369" i="7"/>
  <c r="S2369" i="7" s="1"/>
  <c r="R2365" i="7"/>
  <c r="S2365" i="7" s="1"/>
  <c r="R2361" i="7"/>
  <c r="S2361" i="7" s="1"/>
  <c r="R2357" i="7"/>
  <c r="S2357" i="7" s="1"/>
  <c r="R2353" i="7"/>
  <c r="S2353" i="7" s="1"/>
  <c r="R2349" i="7"/>
  <c r="S2349" i="7" s="1"/>
  <c r="R2345" i="7"/>
  <c r="S2345" i="7" s="1"/>
  <c r="R2341" i="7"/>
  <c r="S2341" i="7" s="1"/>
  <c r="R2337" i="7"/>
  <c r="S2337" i="7" s="1"/>
  <c r="R2333" i="7"/>
  <c r="S2333" i="7" s="1"/>
  <c r="R2329" i="7"/>
  <c r="S2329" i="7" s="1"/>
  <c r="R2325" i="7"/>
  <c r="S2325" i="7" s="1"/>
  <c r="R2321" i="7"/>
  <c r="S2321" i="7" s="1"/>
  <c r="R2317" i="7"/>
  <c r="S2317" i="7" s="1"/>
  <c r="R2313" i="7"/>
  <c r="S2313" i="7" s="1"/>
  <c r="R2309" i="7"/>
  <c r="S2309" i="7" s="1"/>
  <c r="R2305" i="7"/>
  <c r="S2305" i="7" s="1"/>
  <c r="R2301" i="7"/>
  <c r="S2301" i="7" s="1"/>
  <c r="R2297" i="7"/>
  <c r="S2297" i="7" s="1"/>
  <c r="R2293" i="7"/>
  <c r="S2293" i="7" s="1"/>
  <c r="R2289" i="7"/>
  <c r="S2289" i="7" s="1"/>
  <c r="R2285" i="7"/>
  <c r="S2285" i="7" s="1"/>
  <c r="R2281" i="7"/>
  <c r="S2281" i="7" s="1"/>
  <c r="R2277" i="7"/>
  <c r="S2277" i="7" s="1"/>
  <c r="R2273" i="7"/>
  <c r="S2273" i="7" s="1"/>
  <c r="R2269" i="7"/>
  <c r="S2269" i="7" s="1"/>
  <c r="R2265" i="7"/>
  <c r="S2265" i="7" s="1"/>
  <c r="R2261" i="7"/>
  <c r="S2261" i="7" s="1"/>
  <c r="R2257" i="7"/>
  <c r="S2257" i="7" s="1"/>
  <c r="R2253" i="7"/>
  <c r="S2253" i="7" s="1"/>
  <c r="R2249" i="7"/>
  <c r="S2249" i="7" s="1"/>
  <c r="R2245" i="7"/>
  <c r="S2245" i="7" s="1"/>
  <c r="R2241" i="7"/>
  <c r="S2241" i="7" s="1"/>
  <c r="R2237" i="7"/>
  <c r="S2237" i="7" s="1"/>
  <c r="R2233" i="7"/>
  <c r="S2233" i="7" s="1"/>
  <c r="R2229" i="7"/>
  <c r="S2229" i="7" s="1"/>
  <c r="R2225" i="7"/>
  <c r="S2225" i="7" s="1"/>
  <c r="R2221" i="7"/>
  <c r="S2221" i="7" s="1"/>
  <c r="R2217" i="7"/>
  <c r="S2217" i="7" s="1"/>
  <c r="R2213" i="7"/>
  <c r="S2213" i="7" s="1"/>
  <c r="R2209" i="7"/>
  <c r="S2209" i="7" s="1"/>
  <c r="R2205" i="7"/>
  <c r="S2205" i="7" s="1"/>
  <c r="R2201" i="7"/>
  <c r="S2201" i="7" s="1"/>
  <c r="R2197" i="7"/>
  <c r="S2197" i="7" s="1"/>
  <c r="R2193" i="7"/>
  <c r="S2193" i="7" s="1"/>
  <c r="R2189" i="7"/>
  <c r="S2189" i="7" s="1"/>
  <c r="R2185" i="7"/>
  <c r="S2185" i="7" s="1"/>
  <c r="R2181" i="7"/>
  <c r="S2181" i="7" s="1"/>
  <c r="R2177" i="7"/>
  <c r="S2177" i="7" s="1"/>
  <c r="R2173" i="7"/>
  <c r="S2173" i="7" s="1"/>
  <c r="R2169" i="7"/>
  <c r="S2169" i="7" s="1"/>
  <c r="R2165" i="7"/>
  <c r="S2165" i="7" s="1"/>
  <c r="R2161" i="7"/>
  <c r="S2161" i="7" s="1"/>
  <c r="R2157" i="7"/>
  <c r="S2157" i="7" s="1"/>
  <c r="R2153" i="7"/>
  <c r="S2153" i="7" s="1"/>
  <c r="R2149" i="7"/>
  <c r="S2149" i="7" s="1"/>
  <c r="R2145" i="7"/>
  <c r="S2145" i="7" s="1"/>
  <c r="R2141" i="7"/>
  <c r="S2141" i="7" s="1"/>
  <c r="R2137" i="7"/>
  <c r="S2137" i="7" s="1"/>
  <c r="R2133" i="7"/>
  <c r="S2133" i="7" s="1"/>
  <c r="R2129" i="7"/>
  <c r="S2129" i="7" s="1"/>
  <c r="R2125" i="7"/>
  <c r="S2125" i="7" s="1"/>
  <c r="R2121" i="7"/>
  <c r="S2121" i="7" s="1"/>
  <c r="R2117" i="7"/>
  <c r="S2117" i="7" s="1"/>
  <c r="R2113" i="7"/>
  <c r="S2113" i="7" s="1"/>
  <c r="R2109" i="7"/>
  <c r="S2109" i="7" s="1"/>
  <c r="R2105" i="7"/>
  <c r="S2105" i="7" s="1"/>
  <c r="R2101" i="7"/>
  <c r="S2101" i="7" s="1"/>
  <c r="R2097" i="7"/>
  <c r="S2097" i="7" s="1"/>
  <c r="R2093" i="7"/>
  <c r="S2093" i="7" s="1"/>
  <c r="R2089" i="7"/>
  <c r="S2089" i="7" s="1"/>
  <c r="R2085" i="7"/>
  <c r="S2085" i="7" s="1"/>
  <c r="R2081" i="7"/>
  <c r="S2081" i="7" s="1"/>
  <c r="R2077" i="7"/>
  <c r="S2077" i="7" s="1"/>
  <c r="R2073" i="7"/>
  <c r="S2073" i="7" s="1"/>
  <c r="R2069" i="7"/>
  <c r="S2069" i="7" s="1"/>
  <c r="R2065" i="7"/>
  <c r="S2065" i="7" s="1"/>
  <c r="R2061" i="7"/>
  <c r="S2061" i="7" s="1"/>
  <c r="R2057" i="7"/>
  <c r="S2057" i="7" s="1"/>
  <c r="R2053" i="7"/>
  <c r="S2053" i="7" s="1"/>
  <c r="R2049" i="7"/>
  <c r="S2049" i="7" s="1"/>
  <c r="R2045" i="7"/>
  <c r="S2045" i="7" s="1"/>
  <c r="R2041" i="7"/>
  <c r="S2041" i="7" s="1"/>
  <c r="R2037" i="7"/>
  <c r="S2037" i="7" s="1"/>
  <c r="R2033" i="7"/>
  <c r="S2033" i="7" s="1"/>
  <c r="R2029" i="7"/>
  <c r="S2029" i="7" s="1"/>
  <c r="R2025" i="7"/>
  <c r="S2025" i="7" s="1"/>
  <c r="R2021" i="7"/>
  <c r="S2021" i="7" s="1"/>
  <c r="R2017" i="7"/>
  <c r="S2017" i="7" s="1"/>
  <c r="R2013" i="7"/>
  <c r="S2013" i="7" s="1"/>
  <c r="R2009" i="7"/>
  <c r="S2009" i="7" s="1"/>
  <c r="R2005" i="7"/>
  <c r="S2005" i="7" s="1"/>
  <c r="R2001" i="7"/>
  <c r="S2001" i="7" s="1"/>
  <c r="R1997" i="7"/>
  <c r="S1997" i="7" s="1"/>
  <c r="R1993" i="7"/>
  <c r="S1993" i="7" s="1"/>
  <c r="R1989" i="7"/>
  <c r="S1989" i="7" s="1"/>
  <c r="R1985" i="7"/>
  <c r="S1985" i="7" s="1"/>
  <c r="R1981" i="7"/>
  <c r="S1981" i="7" s="1"/>
  <c r="R1977" i="7"/>
  <c r="S1977" i="7" s="1"/>
  <c r="R1973" i="7"/>
  <c r="S1973" i="7" s="1"/>
  <c r="R1969" i="7"/>
  <c r="S1969" i="7" s="1"/>
  <c r="R1965" i="7"/>
  <c r="S1965" i="7" s="1"/>
  <c r="R1961" i="7"/>
  <c r="S1961" i="7" s="1"/>
  <c r="R1957" i="7"/>
  <c r="S1957" i="7" s="1"/>
  <c r="R1953" i="7"/>
  <c r="S1953" i="7" s="1"/>
  <c r="R1949" i="7"/>
  <c r="S1949" i="7" s="1"/>
  <c r="R1945" i="7"/>
  <c r="S1945" i="7" s="1"/>
  <c r="R1941" i="7"/>
  <c r="S1941" i="7" s="1"/>
  <c r="R1937" i="7"/>
  <c r="S1937" i="7" s="1"/>
  <c r="R1933" i="7"/>
  <c r="S1933" i="7" s="1"/>
  <c r="R1929" i="7"/>
  <c r="S1929" i="7" s="1"/>
  <c r="R1925" i="7"/>
  <c r="S1925" i="7" s="1"/>
  <c r="R1921" i="7"/>
  <c r="S1921" i="7" s="1"/>
  <c r="R1917" i="7"/>
  <c r="S1917" i="7" s="1"/>
  <c r="R1913" i="7"/>
  <c r="S1913" i="7" s="1"/>
  <c r="R1909" i="7"/>
  <c r="S1909" i="7" s="1"/>
  <c r="R1905" i="7"/>
  <c r="S1905" i="7" s="1"/>
  <c r="R1901" i="7"/>
  <c r="S1901" i="7" s="1"/>
  <c r="R1897" i="7"/>
  <c r="S1897" i="7" s="1"/>
  <c r="R1893" i="7"/>
  <c r="S1893" i="7" s="1"/>
  <c r="R1889" i="7"/>
  <c r="S1889" i="7" s="1"/>
  <c r="R1885" i="7"/>
  <c r="S1885" i="7" s="1"/>
  <c r="R1881" i="7"/>
  <c r="S1881" i="7" s="1"/>
  <c r="R1877" i="7"/>
  <c r="S1877" i="7" s="1"/>
  <c r="R1873" i="7"/>
  <c r="S1873" i="7" s="1"/>
  <c r="R1869" i="7"/>
  <c r="S1869" i="7" s="1"/>
  <c r="R1865" i="7"/>
  <c r="S1865" i="7" s="1"/>
  <c r="R1861" i="7"/>
  <c r="S1861" i="7" s="1"/>
  <c r="R1857" i="7"/>
  <c r="S1857" i="7" s="1"/>
  <c r="R1853" i="7"/>
  <c r="S1853" i="7" s="1"/>
  <c r="R1849" i="7"/>
  <c r="S1849" i="7" s="1"/>
  <c r="R1845" i="7"/>
  <c r="S1845" i="7" s="1"/>
  <c r="R1841" i="7"/>
  <c r="S1841" i="7" s="1"/>
  <c r="R1837" i="7"/>
  <c r="S1837" i="7" s="1"/>
  <c r="R1833" i="7"/>
  <c r="S1833" i="7" s="1"/>
  <c r="R1829" i="7"/>
  <c r="S1829" i="7" s="1"/>
  <c r="R1825" i="7"/>
  <c r="S1825" i="7" s="1"/>
  <c r="R1821" i="7"/>
  <c r="S1821" i="7" s="1"/>
  <c r="R1817" i="7"/>
  <c r="S1817" i="7" s="1"/>
  <c r="R1813" i="7"/>
  <c r="S1813" i="7" s="1"/>
  <c r="R1809" i="7"/>
  <c r="S1809" i="7" s="1"/>
  <c r="R1805" i="7"/>
  <c r="S1805" i="7" s="1"/>
  <c r="R1801" i="7"/>
  <c r="S1801" i="7" s="1"/>
  <c r="R1797" i="7"/>
  <c r="S1797" i="7" s="1"/>
  <c r="R1793" i="7"/>
  <c r="S1793" i="7" s="1"/>
  <c r="R1789" i="7"/>
  <c r="S1789" i="7" s="1"/>
  <c r="R1785" i="7"/>
  <c r="S1785" i="7" s="1"/>
  <c r="R1781" i="7"/>
  <c r="S1781" i="7" s="1"/>
  <c r="R1777" i="7"/>
  <c r="S1777" i="7" s="1"/>
  <c r="R1773" i="7"/>
  <c r="S1773" i="7" s="1"/>
  <c r="R1769" i="7"/>
  <c r="S1769" i="7" s="1"/>
  <c r="R1765" i="7"/>
  <c r="S1765" i="7" s="1"/>
  <c r="R1761" i="7"/>
  <c r="S1761" i="7" s="1"/>
  <c r="R1757" i="7"/>
  <c r="S1757" i="7" s="1"/>
  <c r="R1753" i="7"/>
  <c r="S1753" i="7" s="1"/>
  <c r="R1749" i="7"/>
  <c r="S1749" i="7" s="1"/>
  <c r="R1745" i="7"/>
  <c r="S1745" i="7" s="1"/>
  <c r="R1741" i="7"/>
  <c r="S1741" i="7" s="1"/>
  <c r="R1737" i="7"/>
  <c r="S1737" i="7" s="1"/>
  <c r="R1733" i="7"/>
  <c r="S1733" i="7" s="1"/>
  <c r="R1729" i="7"/>
  <c r="S1729" i="7" s="1"/>
  <c r="R1725" i="7"/>
  <c r="S1725" i="7" s="1"/>
  <c r="R1721" i="7"/>
  <c r="S1721" i="7" s="1"/>
  <c r="R1717" i="7"/>
  <c r="S1717" i="7" s="1"/>
  <c r="R1713" i="7"/>
  <c r="S1713" i="7" s="1"/>
  <c r="R1709" i="7"/>
  <c r="S1709" i="7" s="1"/>
  <c r="R1705" i="7"/>
  <c r="S1705" i="7" s="1"/>
  <c r="R1701" i="7"/>
  <c r="S1701" i="7" s="1"/>
  <c r="R1697" i="7"/>
  <c r="S1697" i="7" s="1"/>
  <c r="R1693" i="7"/>
  <c r="S1693" i="7" s="1"/>
  <c r="R1689" i="7"/>
  <c r="S1689" i="7" s="1"/>
  <c r="R1685" i="7"/>
  <c r="S1685" i="7" s="1"/>
  <c r="R1681" i="7"/>
  <c r="S1681" i="7" s="1"/>
  <c r="R1677" i="7"/>
  <c r="S1677" i="7" s="1"/>
  <c r="R1673" i="7"/>
  <c r="S1673" i="7" s="1"/>
  <c r="R1669" i="7"/>
  <c r="S1669" i="7" s="1"/>
  <c r="R1665" i="7"/>
  <c r="S1665" i="7" s="1"/>
  <c r="R1661" i="7"/>
  <c r="S1661" i="7" s="1"/>
  <c r="R1657" i="7"/>
  <c r="S1657" i="7" s="1"/>
  <c r="R1653" i="7"/>
  <c r="S1653" i="7" s="1"/>
  <c r="R1649" i="7"/>
  <c r="S1649" i="7" s="1"/>
  <c r="R1645" i="7"/>
  <c r="S1645" i="7" s="1"/>
  <c r="R1641" i="7"/>
  <c r="S1641" i="7" s="1"/>
  <c r="R1637" i="7"/>
  <c r="S1637" i="7" s="1"/>
  <c r="R1633" i="7"/>
  <c r="S1633" i="7" s="1"/>
  <c r="R1629" i="7"/>
  <c r="S1629" i="7" s="1"/>
  <c r="R1625" i="7"/>
  <c r="S1625" i="7" s="1"/>
  <c r="R1621" i="7"/>
  <c r="S1621" i="7" s="1"/>
  <c r="R1617" i="7"/>
  <c r="S1617" i="7" s="1"/>
  <c r="R1613" i="7"/>
  <c r="S1613" i="7" s="1"/>
  <c r="R1609" i="7"/>
  <c r="S1609" i="7" s="1"/>
  <c r="R1605" i="7"/>
  <c r="S1605" i="7" s="1"/>
  <c r="R1601" i="7"/>
  <c r="S1601" i="7" s="1"/>
  <c r="R1597" i="7"/>
  <c r="S1597" i="7" s="1"/>
  <c r="R1593" i="7"/>
  <c r="S1593" i="7" s="1"/>
  <c r="R1589" i="7"/>
  <c r="S1589" i="7" s="1"/>
  <c r="R1585" i="7"/>
  <c r="S1585" i="7" s="1"/>
  <c r="R1581" i="7"/>
  <c r="S1581" i="7" s="1"/>
  <c r="R1577" i="7"/>
  <c r="S1577" i="7" s="1"/>
  <c r="R1573" i="7"/>
  <c r="S1573" i="7" s="1"/>
  <c r="R1569" i="7"/>
  <c r="S1569" i="7" s="1"/>
  <c r="R1565" i="7"/>
  <c r="S1565" i="7" s="1"/>
  <c r="R1561" i="7"/>
  <c r="S1561" i="7" s="1"/>
  <c r="R1557" i="7"/>
  <c r="S1557" i="7" s="1"/>
  <c r="R1553" i="7"/>
  <c r="S1553" i="7" s="1"/>
  <c r="R1549" i="7"/>
  <c r="S1549" i="7" s="1"/>
  <c r="R1545" i="7"/>
  <c r="S1545" i="7" s="1"/>
  <c r="R1541" i="7"/>
  <c r="S1541" i="7" s="1"/>
  <c r="R1537" i="7"/>
  <c r="S1537" i="7" s="1"/>
  <c r="R1533" i="7"/>
  <c r="S1533" i="7" s="1"/>
  <c r="R1529" i="7"/>
  <c r="S1529" i="7" s="1"/>
  <c r="R1525" i="7"/>
  <c r="S1525" i="7" s="1"/>
  <c r="R1521" i="7"/>
  <c r="S1521" i="7" s="1"/>
  <c r="R1517" i="7"/>
  <c r="S1517" i="7" s="1"/>
  <c r="R1513" i="7"/>
  <c r="S1513" i="7" s="1"/>
  <c r="R1509" i="7"/>
  <c r="S1509" i="7" s="1"/>
  <c r="R1505" i="7"/>
  <c r="S1505" i="7" s="1"/>
  <c r="R1501" i="7"/>
  <c r="S1501" i="7" s="1"/>
  <c r="R1497" i="7"/>
  <c r="S1497" i="7" s="1"/>
  <c r="R1493" i="7"/>
  <c r="S1493" i="7" s="1"/>
  <c r="R1489" i="7"/>
  <c r="S1489" i="7" s="1"/>
  <c r="R1485" i="7"/>
  <c r="S1485" i="7" s="1"/>
  <c r="R1481" i="7"/>
  <c r="S1481" i="7" s="1"/>
  <c r="R1477" i="7"/>
  <c r="S1477" i="7" s="1"/>
  <c r="R1473" i="7"/>
  <c r="S1473" i="7" s="1"/>
  <c r="R1469" i="7"/>
  <c r="S1469" i="7" s="1"/>
  <c r="R1465" i="7"/>
  <c r="S1465" i="7" s="1"/>
  <c r="R1461" i="7"/>
  <c r="S1461" i="7" s="1"/>
  <c r="R1457" i="7"/>
  <c r="S1457" i="7" s="1"/>
  <c r="R1453" i="7"/>
  <c r="S1453" i="7" s="1"/>
  <c r="R1449" i="7"/>
  <c r="S1449" i="7" s="1"/>
  <c r="R1445" i="7"/>
  <c r="S1445" i="7" s="1"/>
  <c r="R1441" i="7"/>
  <c r="S1441" i="7" s="1"/>
  <c r="R1437" i="7"/>
  <c r="S1437" i="7" s="1"/>
  <c r="R1433" i="7"/>
  <c r="S1433" i="7" s="1"/>
  <c r="R1429" i="7"/>
  <c r="S1429" i="7" s="1"/>
  <c r="R1425" i="7"/>
  <c r="S1425" i="7" s="1"/>
  <c r="R1421" i="7"/>
  <c r="S1421" i="7" s="1"/>
  <c r="R1417" i="7"/>
  <c r="S1417" i="7" s="1"/>
  <c r="R1413" i="7"/>
  <c r="S1413" i="7" s="1"/>
  <c r="R1409" i="7"/>
  <c r="S1409" i="7" s="1"/>
  <c r="R1405" i="7"/>
  <c r="S1405" i="7" s="1"/>
  <c r="R1401" i="7"/>
  <c r="S1401" i="7" s="1"/>
  <c r="R1397" i="7"/>
  <c r="S1397" i="7" s="1"/>
  <c r="R1393" i="7"/>
  <c r="S1393" i="7" s="1"/>
  <c r="R1389" i="7"/>
  <c r="S1389" i="7" s="1"/>
  <c r="R1385" i="7"/>
  <c r="S1385" i="7" s="1"/>
  <c r="R1381" i="7"/>
  <c r="S1381" i="7" s="1"/>
  <c r="R1377" i="7"/>
  <c r="S1377" i="7" s="1"/>
  <c r="R1373" i="7"/>
  <c r="S1373" i="7" s="1"/>
  <c r="R1369" i="7"/>
  <c r="S1369" i="7" s="1"/>
  <c r="R1365" i="7"/>
  <c r="S1365" i="7" s="1"/>
  <c r="R1361" i="7"/>
  <c r="S1361" i="7" s="1"/>
  <c r="R1357" i="7"/>
  <c r="S1357" i="7" s="1"/>
  <c r="R1353" i="7"/>
  <c r="S1353" i="7" s="1"/>
  <c r="R1349" i="7"/>
  <c r="S1349" i="7" s="1"/>
  <c r="R1345" i="7"/>
  <c r="S1345" i="7" s="1"/>
  <c r="R1341" i="7"/>
  <c r="S1341" i="7" s="1"/>
  <c r="R1337" i="7"/>
  <c r="S1337" i="7" s="1"/>
  <c r="R1333" i="7"/>
  <c r="S1333" i="7" s="1"/>
  <c r="R1329" i="7"/>
  <c r="S1329" i="7" s="1"/>
  <c r="R1325" i="7"/>
  <c r="S1325" i="7" s="1"/>
  <c r="R1321" i="7"/>
  <c r="S1321" i="7" s="1"/>
  <c r="R1317" i="7"/>
  <c r="S1317" i="7" s="1"/>
  <c r="R1313" i="7"/>
  <c r="S1313" i="7" s="1"/>
  <c r="R1309" i="7"/>
  <c r="S1309" i="7" s="1"/>
  <c r="R1305" i="7"/>
  <c r="S1305" i="7" s="1"/>
  <c r="R1301" i="7"/>
  <c r="S1301" i="7" s="1"/>
  <c r="R1297" i="7"/>
  <c r="S1297" i="7" s="1"/>
  <c r="R1293" i="7"/>
  <c r="S1293" i="7" s="1"/>
  <c r="R1289" i="7"/>
  <c r="S1289" i="7" s="1"/>
  <c r="R1285" i="7"/>
  <c r="S1285" i="7" s="1"/>
  <c r="R1281" i="7"/>
  <c r="S1281" i="7" s="1"/>
  <c r="R1277" i="7"/>
  <c r="S1277" i="7" s="1"/>
  <c r="R1273" i="7"/>
  <c r="S1273" i="7" s="1"/>
  <c r="R1269" i="7"/>
  <c r="S1269" i="7" s="1"/>
  <c r="R1265" i="7"/>
  <c r="S1265" i="7" s="1"/>
  <c r="R1261" i="7"/>
  <c r="S1261" i="7" s="1"/>
  <c r="R1257" i="7"/>
  <c r="S1257" i="7" s="1"/>
  <c r="R1253" i="7"/>
  <c r="S1253" i="7" s="1"/>
  <c r="R1249" i="7"/>
  <c r="S1249" i="7" s="1"/>
  <c r="R1245" i="7"/>
  <c r="S1245" i="7" s="1"/>
  <c r="R1241" i="7"/>
  <c r="S1241" i="7" s="1"/>
  <c r="R1237" i="7"/>
  <c r="S1237" i="7" s="1"/>
  <c r="R1233" i="7"/>
  <c r="S1233" i="7" s="1"/>
  <c r="R1229" i="7"/>
  <c r="S1229" i="7" s="1"/>
  <c r="R1225" i="7"/>
  <c r="S1225" i="7" s="1"/>
  <c r="R1221" i="7"/>
  <c r="S1221" i="7" s="1"/>
  <c r="R1217" i="7"/>
  <c r="S1217" i="7" s="1"/>
  <c r="R1213" i="7"/>
  <c r="S1213" i="7" s="1"/>
  <c r="R1209" i="7"/>
  <c r="S1209" i="7" s="1"/>
  <c r="R1205" i="7"/>
  <c r="S1205" i="7" s="1"/>
  <c r="R1201" i="7"/>
  <c r="S1201" i="7" s="1"/>
  <c r="R1197" i="7"/>
  <c r="S1197" i="7" s="1"/>
  <c r="R1193" i="7"/>
  <c r="S1193" i="7" s="1"/>
  <c r="R1189" i="7"/>
  <c r="S1189" i="7" s="1"/>
  <c r="R1185" i="7"/>
  <c r="S1185" i="7" s="1"/>
  <c r="R1181" i="7"/>
  <c r="S1181" i="7" s="1"/>
  <c r="R1177" i="7"/>
  <c r="S1177" i="7" s="1"/>
  <c r="R1173" i="7"/>
  <c r="S1173" i="7" s="1"/>
  <c r="R1169" i="7"/>
  <c r="S1169" i="7" s="1"/>
  <c r="R1165" i="7"/>
  <c r="S1165" i="7" s="1"/>
  <c r="R1161" i="7"/>
  <c r="S1161" i="7" s="1"/>
  <c r="R1157" i="7"/>
  <c r="S1157" i="7" s="1"/>
  <c r="R1153" i="7"/>
  <c r="S1153" i="7" s="1"/>
  <c r="R1149" i="7"/>
  <c r="S1149" i="7" s="1"/>
  <c r="R1145" i="7"/>
  <c r="S1145" i="7" s="1"/>
  <c r="R1141" i="7"/>
  <c r="S1141" i="7" s="1"/>
  <c r="R1137" i="7"/>
  <c r="S1137" i="7" s="1"/>
  <c r="R1133" i="7"/>
  <c r="S1133" i="7" s="1"/>
  <c r="R1129" i="7"/>
  <c r="S1129" i="7" s="1"/>
  <c r="R1125" i="7"/>
  <c r="S1125" i="7" s="1"/>
  <c r="R1121" i="7"/>
  <c r="S1121" i="7" s="1"/>
  <c r="R1117" i="7"/>
  <c r="S1117" i="7" s="1"/>
  <c r="R1113" i="7"/>
  <c r="S1113" i="7" s="1"/>
  <c r="R1109" i="7"/>
  <c r="S1109" i="7" s="1"/>
  <c r="R1105" i="7"/>
  <c r="S1105" i="7" s="1"/>
  <c r="R1101" i="7"/>
  <c r="S1101" i="7" s="1"/>
  <c r="R1097" i="7"/>
  <c r="S1097" i="7" s="1"/>
  <c r="R1093" i="7"/>
  <c r="S1093" i="7" s="1"/>
  <c r="R1089" i="7"/>
  <c r="S1089" i="7" s="1"/>
  <c r="R1085" i="7"/>
  <c r="S1085" i="7" s="1"/>
  <c r="R1081" i="7"/>
  <c r="S1081" i="7" s="1"/>
  <c r="R1077" i="7"/>
  <c r="S1077" i="7" s="1"/>
  <c r="R1073" i="7"/>
  <c r="S1073" i="7" s="1"/>
  <c r="R1069" i="7"/>
  <c r="S1069" i="7" s="1"/>
  <c r="R1065" i="7"/>
  <c r="S1065" i="7" s="1"/>
  <c r="R1061" i="7"/>
  <c r="S1061" i="7" s="1"/>
  <c r="R1057" i="7"/>
  <c r="S1057" i="7" s="1"/>
  <c r="R1053" i="7"/>
  <c r="S1053" i="7" s="1"/>
  <c r="R1049" i="7"/>
  <c r="S1049" i="7" s="1"/>
  <c r="R1045" i="7"/>
  <c r="S1045" i="7" s="1"/>
  <c r="R1041" i="7"/>
  <c r="S1041" i="7" s="1"/>
  <c r="R1037" i="7"/>
  <c r="S1037" i="7" s="1"/>
  <c r="R1033" i="7"/>
  <c r="S1033" i="7" s="1"/>
  <c r="R1029" i="7"/>
  <c r="S1029" i="7" s="1"/>
  <c r="R1025" i="7"/>
  <c r="S1025" i="7" s="1"/>
  <c r="R1021" i="7"/>
  <c r="S1021" i="7" s="1"/>
  <c r="R1017" i="7"/>
  <c r="S1017" i="7" s="1"/>
  <c r="R1013" i="7"/>
  <c r="S1013" i="7" s="1"/>
  <c r="R1009" i="7"/>
  <c r="S1009" i="7" s="1"/>
  <c r="R1005" i="7"/>
  <c r="S1005" i="7" s="1"/>
  <c r="R1001" i="7"/>
  <c r="S1001" i="7" s="1"/>
  <c r="R997" i="7"/>
  <c r="S997" i="7" s="1"/>
  <c r="R993" i="7"/>
  <c r="S993" i="7" s="1"/>
  <c r="R989" i="7"/>
  <c r="S989" i="7" s="1"/>
  <c r="R985" i="7"/>
  <c r="S985" i="7" s="1"/>
  <c r="R981" i="7"/>
  <c r="S981" i="7" s="1"/>
  <c r="R977" i="7"/>
  <c r="S977" i="7" s="1"/>
  <c r="R973" i="7"/>
  <c r="S973" i="7" s="1"/>
  <c r="R969" i="7"/>
  <c r="S969" i="7" s="1"/>
  <c r="R965" i="7"/>
  <c r="S965" i="7" s="1"/>
  <c r="R961" i="7"/>
  <c r="S961" i="7" s="1"/>
  <c r="R957" i="7"/>
  <c r="S957" i="7" s="1"/>
  <c r="R953" i="7"/>
  <c r="S953" i="7" s="1"/>
  <c r="R949" i="7"/>
  <c r="S949" i="7" s="1"/>
  <c r="R945" i="7"/>
  <c r="S945" i="7" s="1"/>
  <c r="R941" i="7"/>
  <c r="S941" i="7" s="1"/>
  <c r="R937" i="7"/>
  <c r="S937" i="7" s="1"/>
  <c r="R933" i="7"/>
  <c r="S933" i="7" s="1"/>
  <c r="R929" i="7"/>
  <c r="S929" i="7" s="1"/>
  <c r="R925" i="7"/>
  <c r="S925" i="7" s="1"/>
  <c r="R921" i="7"/>
  <c r="S921" i="7" s="1"/>
  <c r="R917" i="7"/>
  <c r="S917" i="7" s="1"/>
  <c r="R913" i="7"/>
  <c r="S913" i="7" s="1"/>
  <c r="R909" i="7"/>
  <c r="S909" i="7" s="1"/>
  <c r="R905" i="7"/>
  <c r="S905" i="7" s="1"/>
  <c r="R901" i="7"/>
  <c r="S901" i="7" s="1"/>
  <c r="R897" i="7"/>
  <c r="S897" i="7" s="1"/>
  <c r="R893" i="7"/>
  <c r="S893" i="7" s="1"/>
  <c r="R889" i="7"/>
  <c r="S889" i="7" s="1"/>
  <c r="R885" i="7"/>
  <c r="S885" i="7" s="1"/>
  <c r="R881" i="7"/>
  <c r="S881" i="7" s="1"/>
  <c r="R877" i="7"/>
  <c r="S877" i="7" s="1"/>
  <c r="R873" i="7"/>
  <c r="S873" i="7" s="1"/>
  <c r="R869" i="7"/>
  <c r="S869" i="7" s="1"/>
  <c r="R865" i="7"/>
  <c r="S865" i="7" s="1"/>
  <c r="R861" i="7"/>
  <c r="S861" i="7" s="1"/>
  <c r="R857" i="7"/>
  <c r="S857" i="7" s="1"/>
  <c r="R853" i="7"/>
  <c r="S853" i="7" s="1"/>
  <c r="R849" i="7"/>
  <c r="S849" i="7" s="1"/>
  <c r="R845" i="7"/>
  <c r="S845" i="7" s="1"/>
  <c r="R841" i="7"/>
  <c r="S841" i="7" s="1"/>
  <c r="R837" i="7"/>
  <c r="S837" i="7" s="1"/>
  <c r="R833" i="7"/>
  <c r="S833" i="7" s="1"/>
  <c r="R829" i="7"/>
  <c r="S829" i="7" s="1"/>
  <c r="R825" i="7"/>
  <c r="S825" i="7" s="1"/>
  <c r="R821" i="7"/>
  <c r="S821" i="7" s="1"/>
  <c r="R817" i="7"/>
  <c r="S817" i="7" s="1"/>
  <c r="R813" i="7"/>
  <c r="S813" i="7" s="1"/>
  <c r="R809" i="7"/>
  <c r="S809" i="7" s="1"/>
  <c r="R805" i="7"/>
  <c r="S805" i="7" s="1"/>
  <c r="R801" i="7"/>
  <c r="S801" i="7" s="1"/>
  <c r="R797" i="7"/>
  <c r="S797" i="7" s="1"/>
  <c r="R793" i="7"/>
  <c r="S793" i="7" s="1"/>
  <c r="R789" i="7"/>
  <c r="S789" i="7" s="1"/>
  <c r="R785" i="7"/>
  <c r="S785" i="7" s="1"/>
  <c r="R781" i="7"/>
  <c r="S781" i="7" s="1"/>
  <c r="R777" i="7"/>
  <c r="S777" i="7" s="1"/>
  <c r="R773" i="7"/>
  <c r="S773" i="7" s="1"/>
  <c r="R769" i="7"/>
  <c r="S769" i="7" s="1"/>
  <c r="R765" i="7"/>
  <c r="S765" i="7" s="1"/>
  <c r="R761" i="7"/>
  <c r="S761" i="7" s="1"/>
  <c r="R757" i="7"/>
  <c r="S757" i="7" s="1"/>
  <c r="R753" i="7"/>
  <c r="S753" i="7" s="1"/>
  <c r="R749" i="7"/>
  <c r="S749" i="7" s="1"/>
  <c r="R745" i="7"/>
  <c r="S745" i="7" s="1"/>
  <c r="R741" i="7"/>
  <c r="S741" i="7" s="1"/>
  <c r="R737" i="7"/>
  <c r="S737" i="7" s="1"/>
  <c r="R733" i="7"/>
  <c r="S733" i="7" s="1"/>
  <c r="R729" i="7"/>
  <c r="S729" i="7" s="1"/>
  <c r="R725" i="7"/>
  <c r="S725" i="7" s="1"/>
  <c r="R721" i="7"/>
  <c r="S721" i="7" s="1"/>
  <c r="R717" i="7"/>
  <c r="S717" i="7" s="1"/>
  <c r="R713" i="7"/>
  <c r="S713" i="7" s="1"/>
  <c r="R709" i="7"/>
  <c r="S709" i="7" s="1"/>
  <c r="R705" i="7"/>
  <c r="S705" i="7" s="1"/>
  <c r="R701" i="7"/>
  <c r="S701" i="7" s="1"/>
  <c r="R697" i="7"/>
  <c r="S697" i="7" s="1"/>
  <c r="R693" i="7"/>
  <c r="S693" i="7" s="1"/>
  <c r="R689" i="7"/>
  <c r="S689" i="7" s="1"/>
  <c r="R685" i="7"/>
  <c r="S685" i="7" s="1"/>
  <c r="R681" i="7"/>
  <c r="S681" i="7" s="1"/>
  <c r="R677" i="7"/>
  <c r="S677" i="7" s="1"/>
  <c r="R673" i="7"/>
  <c r="S673" i="7" s="1"/>
  <c r="R669" i="7"/>
  <c r="S669" i="7" s="1"/>
  <c r="R665" i="7"/>
  <c r="S665" i="7" s="1"/>
  <c r="R661" i="7"/>
  <c r="S661" i="7" s="1"/>
  <c r="R657" i="7"/>
  <c r="S657" i="7" s="1"/>
  <c r="R653" i="7"/>
  <c r="S653" i="7" s="1"/>
  <c r="R649" i="7"/>
  <c r="S649" i="7" s="1"/>
  <c r="R645" i="7"/>
  <c r="S645" i="7" s="1"/>
  <c r="R641" i="7"/>
  <c r="S641" i="7" s="1"/>
  <c r="R637" i="7"/>
  <c r="S637" i="7" s="1"/>
  <c r="R633" i="7"/>
  <c r="S633" i="7" s="1"/>
  <c r="R629" i="7"/>
  <c r="S629" i="7" s="1"/>
  <c r="R625" i="7"/>
  <c r="S625" i="7" s="1"/>
  <c r="R621" i="7"/>
  <c r="S621" i="7" s="1"/>
  <c r="R617" i="7"/>
  <c r="S617" i="7" s="1"/>
  <c r="R613" i="7"/>
  <c r="S613" i="7" s="1"/>
  <c r="R609" i="7"/>
  <c r="S609" i="7" s="1"/>
  <c r="R605" i="7"/>
  <c r="S605" i="7" s="1"/>
  <c r="R601" i="7"/>
  <c r="S601" i="7" s="1"/>
  <c r="R597" i="7"/>
  <c r="S597" i="7" s="1"/>
  <c r="R593" i="7"/>
  <c r="S593" i="7" s="1"/>
  <c r="R589" i="7"/>
  <c r="S589" i="7" s="1"/>
  <c r="R585" i="7"/>
  <c r="S585" i="7" s="1"/>
  <c r="R581" i="7"/>
  <c r="S581" i="7" s="1"/>
  <c r="R577" i="7"/>
  <c r="S577" i="7" s="1"/>
  <c r="R573" i="7"/>
  <c r="S573" i="7" s="1"/>
  <c r="R569" i="7"/>
  <c r="S569" i="7" s="1"/>
  <c r="R565" i="7"/>
  <c r="S565" i="7" s="1"/>
  <c r="R561" i="7"/>
  <c r="S561" i="7" s="1"/>
  <c r="R557" i="7"/>
  <c r="S557" i="7" s="1"/>
  <c r="R553" i="7"/>
  <c r="S553" i="7" s="1"/>
  <c r="R549" i="7"/>
  <c r="S549" i="7" s="1"/>
  <c r="R545" i="7"/>
  <c r="S545" i="7" s="1"/>
  <c r="R541" i="7"/>
  <c r="S541" i="7" s="1"/>
  <c r="R537" i="7"/>
  <c r="S537" i="7" s="1"/>
  <c r="R533" i="7"/>
  <c r="S533" i="7" s="1"/>
  <c r="R529" i="7"/>
  <c r="S529" i="7" s="1"/>
  <c r="R525" i="7"/>
  <c r="S525" i="7" s="1"/>
  <c r="R521" i="7"/>
  <c r="S521" i="7" s="1"/>
  <c r="R517" i="7"/>
  <c r="S517" i="7" s="1"/>
  <c r="R513" i="7"/>
  <c r="S513" i="7" s="1"/>
  <c r="R509" i="7"/>
  <c r="S509" i="7" s="1"/>
  <c r="R505" i="7"/>
  <c r="S505" i="7" s="1"/>
  <c r="R501" i="7"/>
  <c r="S501" i="7" s="1"/>
  <c r="R497" i="7"/>
  <c r="S497" i="7" s="1"/>
  <c r="R493" i="7"/>
  <c r="S493" i="7" s="1"/>
  <c r="R489" i="7"/>
  <c r="S489" i="7" s="1"/>
  <c r="R485" i="7"/>
  <c r="S485" i="7" s="1"/>
  <c r="R481" i="7"/>
  <c r="S481" i="7" s="1"/>
  <c r="R477" i="7"/>
  <c r="S477" i="7" s="1"/>
  <c r="R473" i="7"/>
  <c r="S473" i="7" s="1"/>
  <c r="R469" i="7"/>
  <c r="S469" i="7" s="1"/>
  <c r="R465" i="7"/>
  <c r="S465" i="7" s="1"/>
  <c r="R461" i="7"/>
  <c r="S461" i="7" s="1"/>
  <c r="R457" i="7"/>
  <c r="S457" i="7" s="1"/>
  <c r="R453" i="7"/>
  <c r="S453" i="7" s="1"/>
  <c r="R449" i="7"/>
  <c r="S449" i="7" s="1"/>
  <c r="R445" i="7"/>
  <c r="S445" i="7" s="1"/>
  <c r="R441" i="7"/>
  <c r="S441" i="7" s="1"/>
  <c r="R437" i="7"/>
  <c r="S437" i="7" s="1"/>
  <c r="R433" i="7"/>
  <c r="S433" i="7" s="1"/>
  <c r="R429" i="7"/>
  <c r="S429" i="7" s="1"/>
  <c r="R425" i="7"/>
  <c r="S425" i="7" s="1"/>
  <c r="R421" i="7"/>
  <c r="S421" i="7" s="1"/>
  <c r="R417" i="7"/>
  <c r="S417" i="7" s="1"/>
  <c r="R413" i="7"/>
  <c r="S413" i="7" s="1"/>
  <c r="R409" i="7"/>
  <c r="S409" i="7" s="1"/>
  <c r="R405" i="7"/>
  <c r="S405" i="7" s="1"/>
  <c r="R401" i="7"/>
  <c r="S401" i="7" s="1"/>
  <c r="R397" i="7"/>
  <c r="S397" i="7" s="1"/>
  <c r="R393" i="7"/>
  <c r="S393" i="7" s="1"/>
  <c r="R389" i="7"/>
  <c r="S389" i="7" s="1"/>
  <c r="R385" i="7"/>
  <c r="S385" i="7" s="1"/>
  <c r="R381" i="7"/>
  <c r="S381" i="7" s="1"/>
  <c r="R377" i="7"/>
  <c r="S377" i="7" s="1"/>
  <c r="R373" i="7"/>
  <c r="S373" i="7" s="1"/>
  <c r="R369" i="7"/>
  <c r="S369" i="7" s="1"/>
  <c r="R365" i="7"/>
  <c r="S365" i="7" s="1"/>
  <c r="R361" i="7"/>
  <c r="S361" i="7" s="1"/>
  <c r="R357" i="7"/>
  <c r="S357" i="7" s="1"/>
  <c r="R353" i="7"/>
  <c r="S353" i="7" s="1"/>
  <c r="R349" i="7"/>
  <c r="S349" i="7" s="1"/>
  <c r="R345" i="7"/>
  <c r="S345" i="7" s="1"/>
  <c r="R341" i="7"/>
  <c r="S341" i="7" s="1"/>
  <c r="R337" i="7"/>
  <c r="S337" i="7" s="1"/>
  <c r="R333" i="7"/>
  <c r="S333" i="7" s="1"/>
  <c r="R329" i="7"/>
  <c r="S329" i="7" s="1"/>
  <c r="R325" i="7"/>
  <c r="S325" i="7" s="1"/>
  <c r="R321" i="7"/>
  <c r="S321" i="7" s="1"/>
  <c r="R317" i="7"/>
  <c r="S317" i="7" s="1"/>
  <c r="R313" i="7"/>
  <c r="S313" i="7" s="1"/>
  <c r="R309" i="7"/>
  <c r="S309" i="7" s="1"/>
  <c r="R305" i="7"/>
  <c r="S305" i="7" s="1"/>
  <c r="R301" i="7"/>
  <c r="S301" i="7" s="1"/>
  <c r="R297" i="7"/>
  <c r="S297" i="7" s="1"/>
  <c r="R293" i="7"/>
  <c r="S293" i="7" s="1"/>
  <c r="R289" i="7"/>
  <c r="S289" i="7" s="1"/>
  <c r="R285" i="7"/>
  <c r="S285" i="7" s="1"/>
  <c r="R281" i="7"/>
  <c r="S281" i="7" s="1"/>
  <c r="R277" i="7"/>
  <c r="S277" i="7" s="1"/>
  <c r="R273" i="7"/>
  <c r="S273" i="7" s="1"/>
  <c r="R269" i="7"/>
  <c r="S269" i="7" s="1"/>
  <c r="R265" i="7"/>
  <c r="S265" i="7" s="1"/>
  <c r="R261" i="7"/>
  <c r="S261" i="7" s="1"/>
  <c r="R257" i="7"/>
  <c r="S257" i="7" s="1"/>
  <c r="R253" i="7"/>
  <c r="S253" i="7" s="1"/>
  <c r="R249" i="7"/>
  <c r="S249" i="7" s="1"/>
  <c r="R245" i="7"/>
  <c r="S245" i="7" s="1"/>
  <c r="R241" i="7"/>
  <c r="S241" i="7" s="1"/>
  <c r="R237" i="7"/>
  <c r="S237" i="7" s="1"/>
  <c r="R233" i="7"/>
  <c r="S233" i="7" s="1"/>
  <c r="R229" i="7"/>
  <c r="S229" i="7" s="1"/>
  <c r="R225" i="7"/>
  <c r="S225" i="7" s="1"/>
  <c r="R221" i="7"/>
  <c r="S221" i="7" s="1"/>
  <c r="R217" i="7"/>
  <c r="S217" i="7" s="1"/>
  <c r="R213" i="7"/>
  <c r="S213" i="7" s="1"/>
  <c r="R209" i="7"/>
  <c r="S209" i="7" s="1"/>
  <c r="R205" i="7"/>
  <c r="S205" i="7" s="1"/>
  <c r="R201" i="7"/>
  <c r="S201" i="7" s="1"/>
  <c r="R197" i="7"/>
  <c r="S197" i="7" s="1"/>
  <c r="R193" i="7"/>
  <c r="S193" i="7" s="1"/>
  <c r="R189" i="7"/>
  <c r="S189" i="7" s="1"/>
  <c r="R185" i="7"/>
  <c r="S185" i="7" s="1"/>
  <c r="R181" i="7"/>
  <c r="S181" i="7" s="1"/>
  <c r="R177" i="7"/>
  <c r="S177" i="7" s="1"/>
  <c r="R173" i="7"/>
  <c r="S173" i="7" s="1"/>
  <c r="R169" i="7"/>
  <c r="S169" i="7" s="1"/>
  <c r="R165" i="7"/>
  <c r="S165" i="7" s="1"/>
  <c r="R161" i="7"/>
  <c r="S161" i="7" s="1"/>
  <c r="R157" i="7"/>
  <c r="S157" i="7" s="1"/>
  <c r="R153" i="7"/>
  <c r="S153" i="7" s="1"/>
  <c r="R149" i="7"/>
  <c r="S149" i="7" s="1"/>
  <c r="R145" i="7"/>
  <c r="S145" i="7" s="1"/>
  <c r="R141" i="7"/>
  <c r="S141" i="7" s="1"/>
  <c r="R137" i="7"/>
  <c r="S137" i="7" s="1"/>
  <c r="R133" i="7"/>
  <c r="S133" i="7" s="1"/>
  <c r="R129" i="7"/>
  <c r="S129" i="7" s="1"/>
  <c r="R125" i="7"/>
  <c r="S125" i="7" s="1"/>
  <c r="R121" i="7"/>
  <c r="S121" i="7" s="1"/>
  <c r="R117" i="7"/>
  <c r="S117" i="7" s="1"/>
  <c r="R113" i="7"/>
  <c r="S113" i="7" s="1"/>
  <c r="R109" i="7"/>
  <c r="S109" i="7" s="1"/>
  <c r="R105" i="7"/>
  <c r="S105" i="7" s="1"/>
  <c r="R101" i="7"/>
  <c r="S101" i="7" s="1"/>
  <c r="R97" i="7"/>
  <c r="S97" i="7" s="1"/>
  <c r="R93" i="7"/>
  <c r="S93" i="7" s="1"/>
  <c r="R89" i="7"/>
  <c r="S89" i="7" s="1"/>
  <c r="R85" i="7"/>
  <c r="S85" i="7" s="1"/>
  <c r="R81" i="7"/>
  <c r="S81" i="7" s="1"/>
  <c r="R77" i="7"/>
  <c r="S77" i="7" s="1"/>
  <c r="R73" i="7"/>
  <c r="S73" i="7" s="1"/>
  <c r="R69" i="7"/>
  <c r="S69" i="7" s="1"/>
  <c r="R65" i="7"/>
  <c r="S65" i="7" s="1"/>
  <c r="R61" i="7"/>
  <c r="S61" i="7" s="1"/>
  <c r="R57" i="7"/>
  <c r="S57" i="7" s="1"/>
  <c r="R53" i="7"/>
  <c r="S53" i="7" s="1"/>
  <c r="R49" i="7"/>
  <c r="S49" i="7" s="1"/>
  <c r="R45" i="7"/>
  <c r="S45" i="7" s="1"/>
  <c r="R41" i="7"/>
  <c r="S41" i="7" s="1"/>
  <c r="R37" i="7"/>
  <c r="S37" i="7" s="1"/>
  <c r="R33" i="7"/>
  <c r="S33" i="7" s="1"/>
  <c r="R29" i="7"/>
  <c r="S29" i="7" s="1"/>
  <c r="R25" i="7"/>
  <c r="S25" i="7" s="1"/>
  <c r="R21" i="7"/>
  <c r="S21" i="7" s="1"/>
  <c r="R17" i="7"/>
  <c r="S17" i="7" s="1"/>
  <c r="R13" i="7"/>
  <c r="S13" i="7" s="1"/>
  <c r="R9" i="7"/>
  <c r="S9" i="7" s="1"/>
  <c r="R5" i="7"/>
  <c r="S5" i="7" s="1"/>
  <c r="R1028" i="7"/>
  <c r="S1028" i="7" s="1"/>
  <c r="R1024" i="7"/>
  <c r="S1024" i="7" s="1"/>
  <c r="R1020" i="7"/>
  <c r="S1020" i="7" s="1"/>
  <c r="R1016" i="7"/>
  <c r="S1016" i="7" s="1"/>
  <c r="R1012" i="7"/>
  <c r="S1012" i="7" s="1"/>
  <c r="R1008" i="7"/>
  <c r="S1008" i="7" s="1"/>
  <c r="R1004" i="7"/>
  <c r="S1004" i="7" s="1"/>
  <c r="R1000" i="7"/>
  <c r="S1000" i="7" s="1"/>
  <c r="R996" i="7"/>
  <c r="S996" i="7" s="1"/>
  <c r="R992" i="7"/>
  <c r="S992" i="7" s="1"/>
  <c r="R988" i="7"/>
  <c r="S988" i="7" s="1"/>
  <c r="R984" i="7"/>
  <c r="S984" i="7" s="1"/>
  <c r="R980" i="7"/>
  <c r="S980" i="7" s="1"/>
  <c r="R976" i="7"/>
  <c r="S976" i="7" s="1"/>
  <c r="R972" i="7"/>
  <c r="S972" i="7" s="1"/>
  <c r="R968" i="7"/>
  <c r="S968" i="7" s="1"/>
  <c r="R964" i="7"/>
  <c r="S964" i="7" s="1"/>
  <c r="R960" i="7"/>
  <c r="S960" i="7" s="1"/>
  <c r="R956" i="7"/>
  <c r="S956" i="7" s="1"/>
  <c r="R952" i="7"/>
  <c r="S952" i="7" s="1"/>
  <c r="R948" i="7"/>
  <c r="S948" i="7" s="1"/>
  <c r="R944" i="7"/>
  <c r="S944" i="7" s="1"/>
  <c r="R940" i="7"/>
  <c r="S940" i="7" s="1"/>
  <c r="R936" i="7"/>
  <c r="S936" i="7" s="1"/>
  <c r="R932" i="7"/>
  <c r="S932" i="7" s="1"/>
  <c r="R928" i="7"/>
  <c r="S928" i="7" s="1"/>
  <c r="R924" i="7"/>
  <c r="S924" i="7" s="1"/>
  <c r="R920" i="7"/>
  <c r="S920" i="7" s="1"/>
  <c r="R916" i="7"/>
  <c r="S916" i="7" s="1"/>
  <c r="R912" i="7"/>
  <c r="S912" i="7" s="1"/>
  <c r="R908" i="7"/>
  <c r="S908" i="7" s="1"/>
  <c r="R904" i="7"/>
  <c r="S904" i="7" s="1"/>
  <c r="R900" i="7"/>
  <c r="S900" i="7" s="1"/>
  <c r="R896" i="7"/>
  <c r="S896" i="7" s="1"/>
  <c r="R892" i="7"/>
  <c r="S892" i="7" s="1"/>
  <c r="R888" i="7"/>
  <c r="S888" i="7" s="1"/>
  <c r="R884" i="7"/>
  <c r="S884" i="7" s="1"/>
  <c r="R880" i="7"/>
  <c r="S880" i="7" s="1"/>
  <c r="R876" i="7"/>
  <c r="S876" i="7" s="1"/>
  <c r="R872" i="7"/>
  <c r="S872" i="7" s="1"/>
  <c r="R868" i="7"/>
  <c r="S868" i="7" s="1"/>
  <c r="R864" i="7"/>
  <c r="S864" i="7" s="1"/>
  <c r="R860" i="7"/>
  <c r="S860" i="7" s="1"/>
  <c r="R856" i="7"/>
  <c r="S856" i="7" s="1"/>
  <c r="R852" i="7"/>
  <c r="S852" i="7" s="1"/>
  <c r="R848" i="7"/>
  <c r="S848" i="7" s="1"/>
  <c r="R844" i="7"/>
  <c r="S844" i="7" s="1"/>
  <c r="R840" i="7"/>
  <c r="S840" i="7" s="1"/>
  <c r="R836" i="7"/>
  <c r="S836" i="7" s="1"/>
  <c r="R832" i="7"/>
  <c r="S832" i="7" s="1"/>
  <c r="R828" i="7"/>
  <c r="S828" i="7" s="1"/>
  <c r="R824" i="7"/>
  <c r="S824" i="7" s="1"/>
  <c r="R820" i="7"/>
  <c r="S820" i="7" s="1"/>
  <c r="R816" i="7"/>
  <c r="S816" i="7" s="1"/>
  <c r="R812" i="7"/>
  <c r="S812" i="7" s="1"/>
  <c r="R808" i="7"/>
  <c r="S808" i="7" s="1"/>
  <c r="R804" i="7"/>
  <c r="S804" i="7" s="1"/>
  <c r="R800" i="7"/>
  <c r="S800" i="7" s="1"/>
  <c r="R796" i="7"/>
  <c r="S796" i="7" s="1"/>
  <c r="R792" i="7"/>
  <c r="S792" i="7" s="1"/>
  <c r="R788" i="7"/>
  <c r="S788" i="7" s="1"/>
  <c r="R784" i="7"/>
  <c r="S784" i="7" s="1"/>
  <c r="R780" i="7"/>
  <c r="S780" i="7" s="1"/>
  <c r="R776" i="7"/>
  <c r="S776" i="7" s="1"/>
  <c r="R772" i="7"/>
  <c r="S772" i="7" s="1"/>
  <c r="R768" i="7"/>
  <c r="S768" i="7" s="1"/>
  <c r="R764" i="7"/>
  <c r="S764" i="7" s="1"/>
  <c r="R760" i="7"/>
  <c r="S760" i="7" s="1"/>
  <c r="R756" i="7"/>
  <c r="S756" i="7" s="1"/>
  <c r="R752" i="7"/>
  <c r="S752" i="7" s="1"/>
  <c r="R748" i="7"/>
  <c r="S748" i="7" s="1"/>
  <c r="R744" i="7"/>
  <c r="S744" i="7" s="1"/>
  <c r="R740" i="7"/>
  <c r="S740" i="7" s="1"/>
  <c r="R736" i="7"/>
  <c r="S736" i="7" s="1"/>
  <c r="R732" i="7"/>
  <c r="S732" i="7" s="1"/>
  <c r="R728" i="7"/>
  <c r="S728" i="7" s="1"/>
  <c r="R724" i="7"/>
  <c r="S724" i="7" s="1"/>
  <c r="R720" i="7"/>
  <c r="S720" i="7" s="1"/>
  <c r="R716" i="7"/>
  <c r="S716" i="7" s="1"/>
  <c r="R712" i="7"/>
  <c r="S712" i="7" s="1"/>
  <c r="R708" i="7"/>
  <c r="S708" i="7" s="1"/>
  <c r="R704" i="7"/>
  <c r="S704" i="7" s="1"/>
  <c r="R700" i="7"/>
  <c r="S700" i="7" s="1"/>
  <c r="R696" i="7"/>
  <c r="S696" i="7" s="1"/>
  <c r="R692" i="7"/>
  <c r="S692" i="7" s="1"/>
  <c r="R688" i="7"/>
  <c r="S688" i="7" s="1"/>
  <c r="R684" i="7"/>
  <c r="S684" i="7" s="1"/>
  <c r="R680" i="7"/>
  <c r="S680" i="7" s="1"/>
  <c r="R676" i="7"/>
  <c r="S676" i="7" s="1"/>
  <c r="R672" i="7"/>
  <c r="S672" i="7" s="1"/>
  <c r="R668" i="7"/>
  <c r="S668" i="7" s="1"/>
  <c r="R664" i="7"/>
  <c r="S664" i="7" s="1"/>
  <c r="R660" i="7"/>
  <c r="S660" i="7" s="1"/>
  <c r="R656" i="7"/>
  <c r="S656" i="7" s="1"/>
  <c r="R652" i="7"/>
  <c r="S652" i="7" s="1"/>
  <c r="R648" i="7"/>
  <c r="S648" i="7" s="1"/>
  <c r="R644" i="7"/>
  <c r="S644" i="7" s="1"/>
  <c r="R640" i="7"/>
  <c r="S640" i="7" s="1"/>
  <c r="R636" i="7"/>
  <c r="S636" i="7" s="1"/>
  <c r="R632" i="7"/>
  <c r="S632" i="7" s="1"/>
  <c r="R628" i="7"/>
  <c r="S628" i="7" s="1"/>
  <c r="R624" i="7"/>
  <c r="S624" i="7" s="1"/>
  <c r="R620" i="7"/>
  <c r="S620" i="7" s="1"/>
  <c r="R616" i="7"/>
  <c r="S616" i="7" s="1"/>
  <c r="R612" i="7"/>
  <c r="S612" i="7" s="1"/>
  <c r="R608" i="7"/>
  <c r="S608" i="7" s="1"/>
  <c r="R604" i="7"/>
  <c r="S604" i="7" s="1"/>
  <c r="R600" i="7"/>
  <c r="S600" i="7" s="1"/>
  <c r="R596" i="7"/>
  <c r="S596" i="7" s="1"/>
  <c r="R592" i="7"/>
  <c r="S592" i="7" s="1"/>
  <c r="R588" i="7"/>
  <c r="S588" i="7" s="1"/>
  <c r="R584" i="7"/>
  <c r="S584" i="7" s="1"/>
  <c r="R580" i="7"/>
  <c r="S580" i="7" s="1"/>
  <c r="R576" i="7"/>
  <c r="S576" i="7" s="1"/>
  <c r="R572" i="7"/>
  <c r="S572" i="7" s="1"/>
  <c r="R568" i="7"/>
  <c r="S568" i="7" s="1"/>
  <c r="R564" i="7"/>
  <c r="S564" i="7" s="1"/>
  <c r="R560" i="7"/>
  <c r="S560" i="7" s="1"/>
  <c r="R556" i="7"/>
  <c r="S556" i="7" s="1"/>
  <c r="R552" i="7"/>
  <c r="S552" i="7" s="1"/>
  <c r="R548" i="7"/>
  <c r="S548" i="7" s="1"/>
  <c r="R544" i="7"/>
  <c r="S544" i="7" s="1"/>
  <c r="R540" i="7"/>
  <c r="S540" i="7" s="1"/>
  <c r="R536" i="7"/>
  <c r="S536" i="7" s="1"/>
  <c r="R532" i="7"/>
  <c r="S532" i="7" s="1"/>
  <c r="R528" i="7"/>
  <c r="S528" i="7" s="1"/>
  <c r="R524" i="7"/>
  <c r="S524" i="7" s="1"/>
  <c r="R520" i="7"/>
  <c r="S520" i="7" s="1"/>
  <c r="R516" i="7"/>
  <c r="S516" i="7" s="1"/>
  <c r="R512" i="7"/>
  <c r="S512" i="7" s="1"/>
  <c r="R508" i="7"/>
  <c r="S508" i="7" s="1"/>
  <c r="R504" i="7"/>
  <c r="S504" i="7" s="1"/>
  <c r="R500" i="7"/>
  <c r="S500" i="7" s="1"/>
  <c r="R496" i="7"/>
  <c r="S496" i="7" s="1"/>
  <c r="R492" i="7"/>
  <c r="S492" i="7" s="1"/>
  <c r="R488" i="7"/>
  <c r="S488" i="7" s="1"/>
  <c r="R484" i="7"/>
  <c r="S484" i="7" s="1"/>
  <c r="R480" i="7"/>
  <c r="S480" i="7" s="1"/>
  <c r="R476" i="7"/>
  <c r="S476" i="7" s="1"/>
  <c r="R472" i="7"/>
  <c r="S472" i="7" s="1"/>
  <c r="R468" i="7"/>
  <c r="S468" i="7" s="1"/>
  <c r="R464" i="7"/>
  <c r="S464" i="7" s="1"/>
  <c r="R460" i="7"/>
  <c r="S460" i="7" s="1"/>
  <c r="R456" i="7"/>
  <c r="S456" i="7" s="1"/>
  <c r="R452" i="7"/>
  <c r="S452" i="7" s="1"/>
  <c r="R448" i="7"/>
  <c r="S448" i="7" s="1"/>
  <c r="R444" i="7"/>
  <c r="S444" i="7" s="1"/>
  <c r="R440" i="7"/>
  <c r="S440" i="7" s="1"/>
  <c r="R436" i="7"/>
  <c r="S436" i="7" s="1"/>
  <c r="R432" i="7"/>
  <c r="S432" i="7" s="1"/>
  <c r="R428" i="7"/>
  <c r="S428" i="7" s="1"/>
  <c r="R424" i="7"/>
  <c r="S424" i="7" s="1"/>
  <c r="R420" i="7"/>
  <c r="S420" i="7" s="1"/>
  <c r="R416" i="7"/>
  <c r="S416" i="7" s="1"/>
  <c r="R412" i="7"/>
  <c r="S412" i="7" s="1"/>
  <c r="R408" i="7"/>
  <c r="S408" i="7" s="1"/>
  <c r="R404" i="7"/>
  <c r="S404" i="7" s="1"/>
  <c r="R400" i="7"/>
  <c r="S400" i="7" s="1"/>
  <c r="R396" i="7"/>
  <c r="S396" i="7" s="1"/>
  <c r="R392" i="7"/>
  <c r="S392" i="7" s="1"/>
  <c r="R388" i="7"/>
  <c r="S388" i="7" s="1"/>
  <c r="R384" i="7"/>
  <c r="S384" i="7" s="1"/>
  <c r="R380" i="7"/>
  <c r="S380" i="7" s="1"/>
  <c r="R376" i="7"/>
  <c r="S376" i="7" s="1"/>
  <c r="R372" i="7"/>
  <c r="S372" i="7" s="1"/>
  <c r="R368" i="7"/>
  <c r="S368" i="7" s="1"/>
  <c r="R364" i="7"/>
  <c r="S364" i="7" s="1"/>
  <c r="R360" i="7"/>
  <c r="S360" i="7" s="1"/>
  <c r="R356" i="7"/>
  <c r="S356" i="7" s="1"/>
  <c r="R352" i="7"/>
  <c r="S352" i="7" s="1"/>
  <c r="R348" i="7"/>
  <c r="S348" i="7" s="1"/>
  <c r="R344" i="7"/>
  <c r="S344" i="7" s="1"/>
  <c r="R340" i="7"/>
  <c r="S340" i="7" s="1"/>
  <c r="R336" i="7"/>
  <c r="S336" i="7" s="1"/>
  <c r="R332" i="7"/>
  <c r="S332" i="7" s="1"/>
  <c r="R328" i="7"/>
  <c r="S328" i="7" s="1"/>
  <c r="R324" i="7"/>
  <c r="S324" i="7" s="1"/>
  <c r="R320" i="7"/>
  <c r="S320" i="7" s="1"/>
  <c r="R316" i="7"/>
  <c r="S316" i="7" s="1"/>
  <c r="R312" i="7"/>
  <c r="S312" i="7" s="1"/>
  <c r="R308" i="7"/>
  <c r="S308" i="7" s="1"/>
  <c r="R304" i="7"/>
  <c r="S304" i="7" s="1"/>
  <c r="R300" i="7"/>
  <c r="S300" i="7" s="1"/>
  <c r="R296" i="7"/>
  <c r="S296" i="7" s="1"/>
  <c r="R292" i="7"/>
  <c r="S292" i="7" s="1"/>
  <c r="R288" i="7"/>
  <c r="S288" i="7" s="1"/>
  <c r="R284" i="7"/>
  <c r="S284" i="7" s="1"/>
  <c r="R280" i="7"/>
  <c r="S280" i="7" s="1"/>
  <c r="R276" i="7"/>
  <c r="S276" i="7" s="1"/>
  <c r="R272" i="7"/>
  <c r="S272" i="7" s="1"/>
  <c r="R268" i="7"/>
  <c r="S268" i="7" s="1"/>
  <c r="R264" i="7"/>
  <c r="S264" i="7" s="1"/>
  <c r="R260" i="7"/>
  <c r="S260" i="7" s="1"/>
  <c r="R256" i="7"/>
  <c r="S256" i="7" s="1"/>
  <c r="R252" i="7"/>
  <c r="S252" i="7" s="1"/>
  <c r="R248" i="7"/>
  <c r="S248" i="7" s="1"/>
  <c r="R244" i="7"/>
  <c r="S244" i="7" s="1"/>
  <c r="R240" i="7"/>
  <c r="S240" i="7" s="1"/>
  <c r="R236" i="7"/>
  <c r="S236" i="7" s="1"/>
  <c r="R232" i="7"/>
  <c r="S232" i="7" s="1"/>
  <c r="R228" i="7"/>
  <c r="S228" i="7" s="1"/>
  <c r="R224" i="7"/>
  <c r="S224" i="7" s="1"/>
  <c r="R220" i="7"/>
  <c r="S220" i="7" s="1"/>
  <c r="R216" i="7"/>
  <c r="S216" i="7" s="1"/>
  <c r="R212" i="7"/>
  <c r="S212" i="7" s="1"/>
  <c r="R208" i="7"/>
  <c r="S208" i="7" s="1"/>
  <c r="R204" i="7"/>
  <c r="S204" i="7" s="1"/>
  <c r="R200" i="7"/>
  <c r="S200" i="7" s="1"/>
  <c r="R196" i="7"/>
  <c r="S196" i="7" s="1"/>
  <c r="R192" i="7"/>
  <c r="S192" i="7" s="1"/>
  <c r="R188" i="7"/>
  <c r="S188" i="7" s="1"/>
  <c r="R184" i="7"/>
  <c r="S184" i="7" s="1"/>
  <c r="R180" i="7"/>
  <c r="S180" i="7" s="1"/>
  <c r="R176" i="7"/>
  <c r="S176" i="7" s="1"/>
  <c r="R172" i="7"/>
  <c r="S172" i="7" s="1"/>
  <c r="R168" i="7"/>
  <c r="S168" i="7" s="1"/>
  <c r="R164" i="7"/>
  <c r="S164" i="7" s="1"/>
  <c r="R160" i="7"/>
  <c r="S160" i="7" s="1"/>
  <c r="R156" i="7"/>
  <c r="S156" i="7" s="1"/>
  <c r="R152" i="7"/>
  <c r="S152" i="7" s="1"/>
  <c r="R148" i="7"/>
  <c r="S148" i="7" s="1"/>
  <c r="R144" i="7"/>
  <c r="S144" i="7" s="1"/>
  <c r="R140" i="7"/>
  <c r="S140" i="7" s="1"/>
  <c r="R136" i="7"/>
  <c r="S136" i="7" s="1"/>
  <c r="R132" i="7"/>
  <c r="S132" i="7" s="1"/>
  <c r="R128" i="7"/>
  <c r="S128" i="7" s="1"/>
  <c r="R124" i="7"/>
  <c r="S124" i="7" s="1"/>
  <c r="R120" i="7"/>
  <c r="S120" i="7" s="1"/>
  <c r="R116" i="7"/>
  <c r="S116" i="7" s="1"/>
  <c r="R112" i="7"/>
  <c r="S112" i="7" s="1"/>
  <c r="R108" i="7"/>
  <c r="S108" i="7" s="1"/>
  <c r="R104" i="7"/>
  <c r="S104" i="7" s="1"/>
  <c r="R100" i="7"/>
  <c r="S100" i="7" s="1"/>
  <c r="R96" i="7"/>
  <c r="S96" i="7" s="1"/>
  <c r="R92" i="7"/>
  <c r="S92" i="7" s="1"/>
  <c r="R88" i="7"/>
  <c r="S88" i="7" s="1"/>
  <c r="R84" i="7"/>
  <c r="S84" i="7" s="1"/>
  <c r="R80" i="7"/>
  <c r="S80" i="7" s="1"/>
  <c r="R76" i="7"/>
  <c r="S76" i="7" s="1"/>
  <c r="R72" i="7"/>
  <c r="S72" i="7" s="1"/>
  <c r="R68" i="7"/>
  <c r="S68" i="7" s="1"/>
  <c r="R64" i="7"/>
  <c r="S64" i="7" s="1"/>
  <c r="R60" i="7"/>
  <c r="S60" i="7" s="1"/>
  <c r="R56" i="7"/>
  <c r="S56" i="7" s="1"/>
  <c r="R52" i="7"/>
  <c r="S52" i="7" s="1"/>
  <c r="R48" i="7"/>
  <c r="S48" i="7" s="1"/>
  <c r="R44" i="7"/>
  <c r="S44" i="7" s="1"/>
  <c r="R40" i="7"/>
  <c r="S40" i="7" s="1"/>
  <c r="R36" i="7"/>
  <c r="S36" i="7" s="1"/>
  <c r="R32" i="7"/>
  <c r="S32" i="7" s="1"/>
  <c r="R28" i="7"/>
  <c r="S28" i="7" s="1"/>
  <c r="R24" i="7"/>
  <c r="S24" i="7" s="1"/>
  <c r="R20" i="7"/>
  <c r="S20" i="7" s="1"/>
  <c r="R16" i="7"/>
  <c r="S16" i="7" s="1"/>
  <c r="R12" i="7"/>
  <c r="S12" i="7" s="1"/>
  <c r="R8" i="7"/>
  <c r="S8" i="7" s="1"/>
  <c r="R4" i="7"/>
  <c r="S4" i="7" s="1"/>
  <c r="W109" i="6"/>
  <c r="W108" i="6"/>
  <c r="W1048561" i="6"/>
  <c r="W110" i="6"/>
  <c r="W106" i="6"/>
  <c r="W107" i="6"/>
  <c r="U53" i="6"/>
  <c r="U61" i="6"/>
  <c r="U65" i="6"/>
  <c r="U64" i="6"/>
  <c r="U72" i="6"/>
  <c r="U12" i="6"/>
  <c r="U24" i="6"/>
  <c r="U11" i="6"/>
  <c r="U32" i="6"/>
  <c r="U28" i="6"/>
  <c r="U51" i="6"/>
  <c r="U62" i="6"/>
  <c r="U99" i="6"/>
  <c r="U63" i="6"/>
  <c r="U73" i="6"/>
  <c r="U87" i="6"/>
  <c r="U31" i="6"/>
  <c r="U8" i="6"/>
  <c r="U10" i="6"/>
  <c r="U20" i="6"/>
  <c r="U30" i="6"/>
  <c r="U26" i="6"/>
  <c r="U22" i="6"/>
  <c r="U40" i="6"/>
  <c r="U48" i="6"/>
  <c r="U49" i="6"/>
  <c r="U89" i="6"/>
  <c r="U85" i="6"/>
  <c r="U83" i="6"/>
  <c r="U81" i="6"/>
  <c r="U27" i="6"/>
  <c r="U13" i="6"/>
  <c r="U9" i="6"/>
  <c r="U33" i="6"/>
  <c r="U29" i="6"/>
  <c r="U25" i="6"/>
  <c r="U21" i="6"/>
  <c r="U41" i="6"/>
  <c r="U52" i="6"/>
  <c r="U60" i="6"/>
  <c r="U86" i="6"/>
  <c r="U100" i="6"/>
  <c r="U98" i="6"/>
  <c r="U23" i="6"/>
  <c r="U50" i="6"/>
  <c r="U97" i="6"/>
  <c r="U96" i="6"/>
  <c r="U82" i="6"/>
  <c r="U88" i="6"/>
  <c r="U84" i="6"/>
  <c r="U80" i="6"/>
  <c r="W97" i="6" l="1"/>
  <c r="W87" i="6"/>
  <c r="W84" i="6"/>
  <c r="W100" i="6"/>
  <c r="W33" i="6"/>
  <c r="W49" i="6"/>
  <c r="W8" i="6"/>
  <c r="W60" i="6"/>
  <c r="W24" i="6"/>
  <c r="W62" i="6"/>
  <c r="W50" i="6"/>
  <c r="W21" i="6"/>
  <c r="W9" i="6"/>
  <c r="W83" i="6"/>
  <c r="W48" i="6"/>
  <c r="W30" i="6"/>
  <c r="W31" i="6"/>
  <c r="W61" i="6"/>
  <c r="W51" i="6"/>
  <c r="W81" i="6"/>
  <c r="W53" i="6"/>
  <c r="W86" i="6"/>
  <c r="W23" i="6"/>
  <c r="W25" i="6"/>
  <c r="W13" i="6"/>
  <c r="W85" i="6"/>
  <c r="W20" i="6"/>
  <c r="W32" i="6"/>
  <c r="W64" i="6"/>
  <c r="W28" i="6"/>
  <c r="W26" i="6"/>
  <c r="W99" i="6"/>
  <c r="W88" i="6"/>
  <c r="W82" i="6"/>
  <c r="W80" i="6"/>
  <c r="W96" i="6"/>
  <c r="W98" i="6"/>
  <c r="W52" i="6"/>
  <c r="W29" i="6"/>
  <c r="W27" i="6"/>
  <c r="W89" i="6"/>
  <c r="W22" i="6"/>
  <c r="W10" i="6"/>
  <c r="W63" i="6"/>
  <c r="W12" i="6"/>
  <c r="W65" i="6"/>
  <c r="W11" i="6"/>
</calcChain>
</file>

<file path=xl/sharedStrings.xml><?xml version="1.0" encoding="utf-8"?>
<sst xmlns="http://schemas.openxmlformats.org/spreadsheetml/2006/main" count="117103" uniqueCount="13505">
  <si>
    <t>LeadCreated</t>
  </si>
  <si>
    <t>FirstName</t>
  </si>
  <si>
    <t>Email</t>
  </si>
  <si>
    <t>VendorLeadID</t>
  </si>
  <si>
    <t>CallStatus</t>
  </si>
  <si>
    <t>WidgetName</t>
  </si>
  <si>
    <t>PublisherZoneName</t>
  </si>
  <si>
    <t>PublisherCampaignName</t>
  </si>
  <si>
    <t>AddressScore</t>
  </si>
  <si>
    <t>PhoneScore</t>
  </si>
  <si>
    <t>AdvertiserCampaignName</t>
  </si>
  <si>
    <t>State</t>
  </si>
  <si>
    <t>DebtLevel</t>
  </si>
  <si>
    <t>Partner</t>
  </si>
  <si>
    <t>ReferralDomain</t>
  </si>
  <si>
    <t>MarketingCampaign</t>
  </si>
  <si>
    <t>AdGroup</t>
  </si>
  <si>
    <t>Keyword</t>
  </si>
  <si>
    <t>SearchQuery</t>
  </si>
  <si>
    <t>ReferralURL</t>
  </si>
  <si>
    <t>ReferralURL Parameters</t>
  </si>
  <si>
    <t>LandingPageURL</t>
  </si>
  <si>
    <t>Landing Page URL Parameters</t>
  </si>
  <si>
    <t>Cindy</t>
  </si>
  <si>
    <t>anyone@aol.com</t>
  </si>
  <si>
    <t>8WypIHRwrESg60LFUF-_Jg</t>
  </si>
  <si>
    <t>Unable to contact - Bad Contact Information</t>
  </si>
  <si>
    <t>w-300250-DebtReduction1-1DC-BlueMeter</t>
  </si>
  <si>
    <t>TopLeft-302252</t>
  </si>
  <si>
    <t>DebtReductionInc</t>
  </si>
  <si>
    <t>NULL</t>
  </si>
  <si>
    <t>Debt Settlement1 Master</t>
  </si>
  <si>
    <t>CA</t>
  </si>
  <si>
    <t>More_than_100000</t>
  </si>
  <si>
    <t>yahoo</t>
  </si>
  <si>
    <t>search.yahoo.com</t>
  </si>
  <si>
    <t>state</t>
  </si>
  <si>
    <t>Debt Reduction</t>
  </si>
  <si>
    <t>Federal Debt Reduction Initiative</t>
  </si>
  <si>
    <t>http://search.yahoo.com/search</t>
  </si>
  <si>
    <t>p=Federal Debt Reduction Initiative&amp;fr=yfp-t-501&amp;toggle=1&amp;cop=mss&amp;ei=UTF-8</t>
  </si>
  <si>
    <t>http://www.debtreductioninc.com/index8.html</t>
  </si>
  <si>
    <t>utm_source=yahoo&amp;utm_medium=cpc&amp;utm_campaign=state&amp;utm_content=Debt%20Reduction&amp;keyword=Debt%20Reduction%20In%20AZ&amp;OVRAW=Federal%20Debt%20Reduction%20Initiative&amp;OVKEY=debt%20reduction%20in%20az&amp;OVMTC=advanced&amp;OVADID=41951167522&amp;OVKWID=207726943022</t>
  </si>
  <si>
    <t>Bryant</t>
  </si>
  <si>
    <t>prostreet1956@yahoo.com</t>
  </si>
  <si>
    <t>B11D0D97-2AAC-41F2-9EDE-6FBF159D9581</t>
  </si>
  <si>
    <t>w-300250-DebtReduction1-1DC</t>
  </si>
  <si>
    <t>NY</t>
  </si>
  <si>
    <t>7500-15000</t>
  </si>
  <si>
    <t>AdKnowledge</t>
  </si>
  <si>
    <t>us.mc01g.mail.yahoo.com</t>
  </si>
  <si>
    <t>Financial Services</t>
  </si>
  <si>
    <t>Consolidate</t>
  </si>
  <si>
    <t>http://us.mc01g.mail.yahoo.com/mc/welcome</t>
  </si>
  <si>
    <t>.gx=1&amp;.rand=1n7fedh02bge5</t>
  </si>
  <si>
    <t>utm_source=AdKnowledge&amp;utm_medium=CPC&amp;utm_content=Consolidate&amp;20Debt&amp;utm_campaign=Financial%20Services&amp;keyword=Debt%20Consolidation%20Experts</t>
  </si>
  <si>
    <t>Jose Mari</t>
  </si>
  <si>
    <t>joeyfernandez7@yahoo.com</t>
  </si>
  <si>
    <t>iQFP6E_jRkGzci0GqMz3ww</t>
  </si>
  <si>
    <t>Closed</t>
  </si>
  <si>
    <t>w-300250-DebtReduction1-1DC-white</t>
  </si>
  <si>
    <t>us.mc536.mail.yahoo.com</t>
  </si>
  <si>
    <t>http://us.mc536.mail.yahoo.com/mc/showMessage</t>
  </si>
  <si>
    <t>fid=Inbox&amp;sort=date&amp;order=down&amp;startMid=0&amp;.rand=151989008&amp;da=0&amp;midIndex=10&amp;mid=1_5506575_ACYlvs4AAE5ESdQA7QjDX2CTf9w&amp;prevMid=1_5507148_ALInvs4AAFBLSdQYpA2msVl6kmg&amp;nextMid=1_5506142_ACclvs4AAWyDSdP%2BEwNo%2BiRvgC8&amp;m=1_5510822_AColvs4AAHVpSdRKIA37fh%2Bb0mg,1_5510259_ACslvs4AAHNESdQjtQn3yC1DkW8,1_5509713_AColvs4AAEj%2BSdQjlAVADkHP%2Fgw,1_5508444_ACYlvs4AAAd0SdQcaAt5TitcWg4,1_5507148_ALInvs4AAFBLSdQYpA2msVl6kmg,1_5506575_ACYlvs4AAE5ESdQA7QjDX2CTf9w,1_5506142_ACclvs4AAWyDSdP%2BEwNo%2BiRvgC8,1_5505467_ACslvs4AACyXSdP7Bg4AdnCpqHs,1_5504223_ACYlvs4AANrQSdPsMgP4YEp%2Ber0,1_5504898_ACglvs4AAQCbSdPs%2FwRF6m8gwzc,1_5503560_ACclvs4AAH99SdPpdgOruD6e2UI,</t>
  </si>
  <si>
    <t>Jean</t>
  </si>
  <si>
    <t>mjmlbilotte4@netzero.com</t>
  </si>
  <si>
    <t>XpAjiFEJVUSzoe8WNN9TRw</t>
  </si>
  <si>
    <t>EP Confirmed</t>
  </si>
  <si>
    <t>w-300250-DebtReduction1-2DC-BlueMeter</t>
  </si>
  <si>
    <t>MA</t>
  </si>
  <si>
    <t>webmailab.netzero.net</t>
  </si>
  <si>
    <t>http://webmailab.netzero.net/webmail/new/5</t>
  </si>
  <si>
    <t>userinfo=e208ba9d4e55d0669b3a4f1375e093de&amp;count=1238760258</t>
  </si>
  <si>
    <t>Edith</t>
  </si>
  <si>
    <t>lucylove47@verizon.net</t>
  </si>
  <si>
    <t>4-UtGh6lnEeydLGj5BzwZQ</t>
  </si>
  <si>
    <t>MD</t>
  </si>
  <si>
    <t>Lower Payments</t>
  </si>
  <si>
    <t>credit card to reduce payment</t>
  </si>
  <si>
    <t>http://search.yahoo.com/bin/search</t>
  </si>
  <si>
    <t>fr=ybr_vzn&amp;p=credit%20card%20to%20reduce%20payment</t>
  </si>
  <si>
    <t>utm_source=yahoo&amp;utm_medium=cpc&amp;utm_campaign=DebtReductionInc&amp;utm_content=Lower%20Payments&amp;keyword=How%20To%20Reduce%20Credit%20Card%20Payments&amp;OVRAW=credit%20card%20to%20reduce%20payment&amp;OVKEY=credit%20card%20to%20reduce%20payment&amp;OVMTC=standard&amp;OVADID=42233385522&amp;OVKWID=207713442022</t>
  </si>
  <si>
    <t>Elia</t>
  </si>
  <si>
    <t>elia1222@yahoo.com</t>
  </si>
  <si>
    <t>rK83RMoW3kW-pABAcQOeaw</t>
  </si>
  <si>
    <t>w-300250-DebtReduction1-1DC-CreditSolutions</t>
  </si>
  <si>
    <t>creditsolutions-branded-shortform</t>
  </si>
  <si>
    <t>AZ</t>
  </si>
  <si>
    <t>30001-50000</t>
  </si>
  <si>
    <t>us.mg1.mail.yahoo.com</t>
  </si>
  <si>
    <t>http://us.mg1.mail.yahoo.com/dc/launch</t>
  </si>
  <si>
    <t>.gx=1&amp;.rand=eit8bhsp5mbgd</t>
  </si>
  <si>
    <t>JAIME</t>
  </si>
  <si>
    <t>JAIMELEEAZ@AOL.COM</t>
  </si>
  <si>
    <t>5A7DA975-EA4F-40A4-9C0C-8BFC4BFCB867</t>
  </si>
  <si>
    <t>clifford</t>
  </si>
  <si>
    <t>vacliff60@yahoo.com</t>
  </si>
  <si>
    <t>6277169D-11D8-4241-9A70-4656E2ACB25D</t>
  </si>
  <si>
    <t>VA</t>
  </si>
  <si>
    <t>70001-90000</t>
  </si>
  <si>
    <t>google</t>
  </si>
  <si>
    <t>www.virginia-discovered.com</t>
  </si>
  <si>
    <t>Debt Consolidation</t>
  </si>
  <si>
    <t>Consolidation Debt Loan</t>
  </si>
  <si>
    <t>Consolidation debt loan va</t>
  </si>
  <si>
    <t>http://www.virginia-discovered.com/VA-Debt-Consolidation-Loan.html</t>
  </si>
  <si>
    <t>afdt=cPDru7WR17sKEwj40rLLvdSZAhUCLxUKHa90EA0YACAAMMu6iw84HlDLuosPUL_ClCk</t>
  </si>
  <si>
    <t>utm_source=google&amp;utm_medium=CPC&amp;utm_content=Consolidation%20Debt%20Loan&amp;utm_campaign=Debt%20Consolidation&amp;utm_term=Consolidation%20debt%20loan%20va&amp;keyword=How%20Can%20I%20Consolidate%20My%20Debt</t>
  </si>
  <si>
    <t>carlton</t>
  </si>
  <si>
    <t>alaskaeagle@comcast.net</t>
  </si>
  <si>
    <t>3AED168D-4C4A-427B-8D7F-0309FAC35BA9</t>
  </si>
  <si>
    <t>w-300250-DebtReduction1-1DC-Head2</t>
  </si>
  <si>
    <t>sz0029.wc.mail.comcast.net</t>
  </si>
  <si>
    <t>http://sz0029.wc.mail.comcast.net/zimbra/mail</t>
  </si>
  <si>
    <t>BLANCA</t>
  </si>
  <si>
    <t>BMFRM@MSN.COM</t>
  </si>
  <si>
    <t>EA50EBC7-F299-4A01-9FD4-96231D781811</t>
  </si>
  <si>
    <t>PA</t>
  </si>
  <si>
    <t>bl102w.blu102.mail.live.com</t>
  </si>
  <si>
    <t>http://bl102w.blu102.mail.live.com/mail/InboxLight.aspx</t>
  </si>
  <si>
    <t>n=1093765484</t>
  </si>
  <si>
    <t>rita</t>
  </si>
  <si>
    <t>rita.lartey@sbcglobal.net</t>
  </si>
  <si>
    <t>9CE06F50-CAA1-4D50-B540-8FBE5D9BEF53</t>
  </si>
  <si>
    <t>TX</t>
  </si>
  <si>
    <t>googleads.g.doubleclick.net</t>
  </si>
  <si>
    <t>Debt Volume_TX</t>
  </si>
  <si>
    <t>Debt</t>
  </si>
  <si>
    <t>http://googleads.g.doubleclick.net/pagead/ads</t>
  </si>
  <si>
    <t>client=ca-pub-0305756215531385&amp;dt=1238759240656&amp;lmt=1238759240&amp;prev_slotnames=5711777298&amp;output=html&amp;slotname=7101552033&amp;correlator=1238759240562&amp;url=http%3A%2F%2Fwww.expertlaw.com%2Fforums%2Fshowthread.php%3Ft%3D23337&amp;eid=30143022&amp;ref=http%3A%2F%2Fwww.google.com%2Fsearch%3Fhl%3Den%26q%3Dcivil%2Bclass%2Bjudgement%2Band%2Brenting%2Ban%2Bapartment%26btnG%3DSearch&amp;frm=0&amp;ga_vid=2130184631.1238759108&amp;ga_sid=1238759108&amp;ga_hid=1093615373&amp;ga_fc=true&amp;flash=10.0.22.87&amp;u_h=1024&amp;u_w=1280&amp;u_ah=994&amp;u_aw=1280&amp;u_cd=32&amp;u_tz=-300&amp;u_his=9&amp;u_java=true&amp;dtd=62&amp;w=336&amp;h=280&amp;xpc=V7gjmUohUu&amp;p=http%3A//www.expertlaw.com</t>
  </si>
  <si>
    <t>utm_source=google&amp;utm_medium=CPC&amp;utm_content=Debt&amp;utm_campaign=Debt%20Volume_TX&amp;utm_term=Debt&amp;keyword=How%20Can%20I%20Consolidate%20My%20Debt</t>
  </si>
  <si>
    <t>Kim</t>
  </si>
  <si>
    <t>k-davis@cookchildrens.org</t>
  </si>
  <si>
    <t>B85A389B-6FB7-44FA-A758-0819BFFB4361</t>
  </si>
  <si>
    <t>15001-20000</t>
  </si>
  <si>
    <t>government debt consolidation fort worth texas</t>
  </si>
  <si>
    <t>http://search.yahoo.com/search;_ylt=A0geu4teHtZJulsA0DJXNyoA</t>
  </si>
  <si>
    <t>p=government debt consolidation fort worth texas&amp;fr=fp-yie8</t>
  </si>
  <si>
    <t>utm_source=yahoo&amp;utm_medium=cpc&amp;utm_campaign=DebtReductionInc&amp;utm_content=Debt%20Consolidation&amp;keyword=Government%20Debt%20Consolidation&amp;OVRAW=government%20debt%20consolidation%20fort%20worth%20texas&amp;OVKEY=government%20debt%20consolidation&amp;OVMTC=advanced&amp;OVADID=42233534522&amp;OVKWID=207713454522</t>
  </si>
  <si>
    <t>crystal</t>
  </si>
  <si>
    <t>crystal.evans@rrd.com</t>
  </si>
  <si>
    <t>E3800992-6E78-4CCE-B720-5DAE46DD67E3</t>
  </si>
  <si>
    <t>w-300250-DebtReduction1-2DC-CreditSolutions</t>
  </si>
  <si>
    <t>aRDA TH</t>
  </si>
  <si>
    <t>ARDIEJ@BELLSOUTH.NET</t>
  </si>
  <si>
    <t>890CFDCA-C85D-4C3E-B068-390C6BF144C6</t>
  </si>
  <si>
    <t>AL</t>
  </si>
  <si>
    <t>www.hellolocal.com</t>
  </si>
  <si>
    <t>Stop Collections</t>
  </si>
  <si>
    <t>http://www.hellolocal.com/local_yellow_page_search.cfm</t>
  </si>
  <si>
    <t>utm_source=yahoo&amp;utm_medium=cpc&amp;utm_campaign=DebtReductionInc&amp;utm_content=Stop%20Collections&amp;keyword=Stop%20Collection%20Agency%20Harassment&amp;OVRAW=collection%20laws&amp;OVKEY=collection%20agency%20harassment&amp;OVMTC=advanced&amp;OVADID=42233320022&amp;OVKWID=207721345022</t>
  </si>
  <si>
    <t>Judy</t>
  </si>
  <si>
    <t>wolford@montrose.net</t>
  </si>
  <si>
    <t>1B854E6C-35CB-4D08-A245-1DC6D8DEDA0B</t>
  </si>
  <si>
    <t>CO</t>
  </si>
  <si>
    <t>90000-100000</t>
  </si>
  <si>
    <t>us.yhs.search.yahoo.com</t>
  </si>
  <si>
    <t>colorado business debt consolidation</t>
  </si>
  <si>
    <t>http://us.yhs.search.yahoo.com/avg/search</t>
  </si>
  <si>
    <t>fr=yhs-avg&amp;p=colorado%20business%20debt%20consolidation</t>
  </si>
  <si>
    <t>utm_source=yahoo&amp;utm_medium=cpc&amp;utm_campaign=DebtReductionInc&amp;utm_content=Debt%20Consolidation&amp;keyword=Business%20Debt%20Consolidation&amp;OVRAW=colorado%20business%20debt%20consolidation&amp;OVKEY=business%20debt%20consolidation&amp;OVMTC=advanced&amp;OVADID=42233534522&amp;OVKWID=207713035022</t>
  </si>
  <si>
    <t>Puaolena</t>
  </si>
  <si>
    <t>kzippogirl@yahoo.com</t>
  </si>
  <si>
    <t>C130CB75-1BC6-4995-A19E-EF11EDC48856</t>
  </si>
  <si>
    <t>NV</t>
  </si>
  <si>
    <t>50001-70000</t>
  </si>
  <si>
    <t>us.mg2.mail.yahoo.com</t>
  </si>
  <si>
    <t>http://us.mg2.mail.yahoo.com/dc/blank.html</t>
  </si>
  <si>
    <t>bn=1277.35&amp;.intl=us</t>
  </si>
  <si>
    <t>BENITSA</t>
  </si>
  <si>
    <t>SILVER.BENITSA@GMAIL.COM</t>
  </si>
  <si>
    <t>9D92730B-3882-4A30-A745-E414CB343AB3</t>
  </si>
  <si>
    <t>Top Right-300x250</t>
  </si>
  <si>
    <t>DebtReductionCallCenter</t>
  </si>
  <si>
    <t>Call_Center</t>
  </si>
  <si>
    <t>http://www.inadcoad.com/CallCenter/Signius/CallCenterDRI.html</t>
  </si>
  <si>
    <t>utm_source=Call_Center</t>
  </si>
  <si>
    <t>Lisa</t>
  </si>
  <si>
    <t>sunnenlmr@aol.com</t>
  </si>
  <si>
    <t>440AE3FE-B57F-41DE-A1E2-E894176BEB87</t>
  </si>
  <si>
    <t>FL</t>
  </si>
  <si>
    <t>Jeanie</t>
  </si>
  <si>
    <t>xraygirl4404@yahoo.com</t>
  </si>
  <si>
    <t>FE34B8DC-E6F0-4859-8AAD-AB1A5A6D20D8</t>
  </si>
  <si>
    <t>us.mc1106.mail.yahoo.com</t>
  </si>
  <si>
    <t>http://us.mc1106.mail.yahoo.com/mc/showFolder</t>
  </si>
  <si>
    <t>fid=Inbox&amp;order=down&amp;tt=553&amp;pSize=25&amp;.rand=1247148818&amp;hash=4323eb16460b0257ee0c066d1933ac77&amp;needG</t>
  </si>
  <si>
    <t>Mark</t>
  </si>
  <si>
    <t>kathyford_57@yahoo.com</t>
  </si>
  <si>
    <t>bU5qyAYcwEWQ-KQvyeAsjA</t>
  </si>
  <si>
    <t>IL</t>
  </si>
  <si>
    <t>20001-30000</t>
  </si>
  <si>
    <t>General Debt</t>
  </si>
  <si>
    <t>who is debtclear</t>
  </si>
  <si>
    <t>p=who is debtclear&amp;ei=UTF-8&amp;fr=hp-pvnb</t>
  </si>
  <si>
    <t>utm_source=yahoo&amp;utm_medium=cpc&amp;utm_campaign=DebtReductionInc&amp;utm_content=General%20Debt&amp;keyword=Debt%20Solutions&amp;OVRAW=who%20is%20debt%20clear&amp;OVKEY=debt%20clear&amp;OVMTC=advanced&amp;OVADID=42233316022&amp;OVKWID=207713451022</t>
  </si>
  <si>
    <t>Karen</t>
  </si>
  <si>
    <t>karen.rivers@rocketmail.com</t>
  </si>
  <si>
    <t>Hk6R2X_K1UauG0I4Xi45Yw</t>
  </si>
  <si>
    <t>www.att.net</t>
  </si>
  <si>
    <t>http://www.att.net/s/s.dll</t>
  </si>
  <si>
    <t>spage=search/webresults.htm&amp;source=apyepatlbr&amp;searchtype=web&amp;string=consolidation services&amp;firstresult=10&amp;xargs=12KPjg1uBStIGmmvmnNu2WF%5FaAx119lIi3hspuGpN%5FXIAPsiE1M7U8K%5F%2DF2H1Lfq40%2Dw2kyfbIzJNHf%2Db47PqKMz6%2D&amp;hData=12KPjg1o1glsCMvbnfccm7TpKLyix6lZC09bgcCOR8aqZcgXtlI5Z%2DT5Px</t>
  </si>
  <si>
    <t>utm_source=yahoo&amp;utm_medium=cpc&amp;utm_campaign=DebtReductionInc&amp;utm_content=Debt%20Consolidation&amp;keyword=Debt%20Consolidation%20Services&amp;OVRAW=consolidation%20services&amp;OVKEY=debt%20consolidation%20services&amp;OVMTC=advanced&amp;OVADID=41951208522&amp;OVKWID=207713187022</t>
  </si>
  <si>
    <t>evangeline</t>
  </si>
  <si>
    <t>priscillarhod@yahoo.com</t>
  </si>
  <si>
    <t>3AEF10B7-81D5-4566-A0A2-3C4773C044B6</t>
  </si>
  <si>
    <t>us.mc635.mail.yahoo.com</t>
  </si>
  <si>
    <t>http://us.mc635.mail.yahoo.com/mc/showMessage</t>
  </si>
  <si>
    <t>fid=Inbox&amp;sort=date&amp;order=down&amp;startMid=0&amp;.rand=1029391250&amp;da=0&amp;midIndex=8&amp;mid=1_617170_ADhhk0UAAQQmSdWeeAXXq1Yxv6g&amp;prevMid=1_29212_ADthk0UAABEaSc%2BKdA14RCe4VPc&amp;nextMid=1_594522_AD9hk0UAAANCSdTSbgFVO3SUeOI&amp;m=1_28035_ADlhk0UAASWJSc%2BWRQjTTnfEnf4,1_28626_AD9hk0UAAEt1Sc%2FUNwZgHyjzpQA,1_596244_AD1hk0UAAVuiSdTavgTromeF2gg,1_605724_ADxhk0UAANFaSdUfQQtDhzfbdgU,1_29212_ADthk0UAABEaSc%2BKdA14RCe4VPc,1_617170_ADhhk0UAAQQmSdWeeAXXq1Yxv6g,1_594522_AD9hk0UAAANCSdTSbgFVO3SUeOI,1_590995_ADphk0UAAHncSdTCgwnZxVX7WRs,1_29726_ADlhk0UAAUYySc9x9QYrw1ckeSQ,1_30283_ADxhk0UAAPB8Sc9lGQJlPGrmXD0,1_588617_AD9hk0UAAItdSdS0cgP%2Fhm6M8Hs,</t>
  </si>
  <si>
    <t>giuseppe</t>
  </si>
  <si>
    <t>eppe1061@aol.com</t>
  </si>
  <si>
    <t>379966E7-4A8B-4481-AE0D-A052398F0F69</t>
  </si>
  <si>
    <t>jeremiah</t>
  </si>
  <si>
    <t>lizsoldierman@yahoo.com</t>
  </si>
  <si>
    <t>4861FA78-28FD-4994-896E-6DE6EA813696</t>
  </si>
  <si>
    <t>us.mc362.mail.yahoo.com</t>
  </si>
  <si>
    <t>http://us.mc362.mail.yahoo.com/mc/welcome</t>
  </si>
  <si>
    <t>.rand=ds8bfsl1cg7dq</t>
  </si>
  <si>
    <t>DARRELL</t>
  </si>
  <si>
    <t>DRRLLPRRY@YAHOO.COM</t>
  </si>
  <si>
    <t>42E886A3-2170-455B-B13B-6443970804D9</t>
  </si>
  <si>
    <t>www.google.com</t>
  </si>
  <si>
    <t>Debt Volume_CA</t>
  </si>
  <si>
    <t>WWW.LOWINCOME DEBT RELIF.COM</t>
  </si>
  <si>
    <t>http://www.google.com/search</t>
  </si>
  <si>
    <t>q=WWW.LOWINCOME DEBT RELIF.COM&amp;hl=en&amp;client=firefox-a&amp;channel=s&amp;rls=org.mozilla:en-US:official&amp;start=90&amp;sa=N</t>
  </si>
  <si>
    <t>utm_source=google&amp;utm_medium=CPC&amp;utm_content=Debt&amp;utm_campaign=Debt%20Volume_CA&amp;utm_term=Debt&amp;keyword=How%20Can%20I%20Consolidate%20My%20Debt</t>
  </si>
  <si>
    <t>Michael</t>
  </si>
  <si>
    <t>declined@decline.com</t>
  </si>
  <si>
    <t>D3F8E14F-DCF9-4D00-B7F7-A70BEBFD8974</t>
  </si>
  <si>
    <t>HI</t>
  </si>
  <si>
    <t>belayinesh</t>
  </si>
  <si>
    <t>getachewbelayinesh@yahoo.com</t>
  </si>
  <si>
    <t>8E76112E-19D7-4E79-9DD8-29A645CC5ED1</t>
  </si>
  <si>
    <t>Chapter 7 Bankruptcy</t>
  </si>
  <si>
    <t>utm_source=yahoo&amp;utm_medium=cpc&amp;utm_campaign=DebtReductionInc&amp;utm_content=Chapter%207%20Bankruptcy&amp;keyword=Avoid%20Chapter%207%20For%20Student%20Loans&amp;OVRAW=student%20loan%20bankruptcy&amp;OVKEY=student%20loan%20chapter%207&amp;OVMTC=advanced&amp;OVADID=42233379522&amp;OVKWID=207713336022</t>
  </si>
  <si>
    <t>jeff</t>
  </si>
  <si>
    <t>jwoodworx@yahoo.com</t>
  </si>
  <si>
    <t>DAA5B437-8C53-4743-BFD6-B0CCC96E4DE8</t>
  </si>
  <si>
    <t>MO</t>
  </si>
  <si>
    <t>us.mc464.mail.yahoo.com</t>
  </si>
  <si>
    <t>http://us.mc464.mail.yahoo.com/mc/welcome</t>
  </si>
  <si>
    <t>.rand=6mvhsm5i56stl</t>
  </si>
  <si>
    <t>Tomas</t>
  </si>
  <si>
    <t>deuce101@sbcglobal.net</t>
  </si>
  <si>
    <t>12296DAE-5A38-4953-B8EC-E07BC77334F7</t>
  </si>
  <si>
    <t>w-300250-DebtReduction1-1DC-Head3</t>
  </si>
  <si>
    <t>Loan Default</t>
  </si>
  <si>
    <t xml:space="preserve"> yor loan has been declared in default</t>
  </si>
  <si>
    <t>http://search.yahoo.com/search;_ylt=A0oGkxWQ4ddJi1wAGy9XNyoA</t>
  </si>
  <si>
    <t>p= yor loan has been declared in default&amp;y=Search&amp;fr=yfp-t-501</t>
  </si>
  <si>
    <t>utm_source=yahoo&amp;utm_medium=cpc&amp;utm_campaign=DebtReductionInc&amp;utm_content=Loan%20Default&amp;keyword=Loans%20In%20Default%20Solutions&amp;OVRAW=yor%20loan%20has%20been%20declared%20in%20default&amp;OVKEY=loan%20in%20default&amp;OVMTC=advanced&amp;OVADID=41951285022&amp;OVKWID=207713477022</t>
  </si>
  <si>
    <t>mburns11@msn.com</t>
  </si>
  <si>
    <t>5E823120-3C99-451F-8CE1-559B1180C0ED</t>
  </si>
  <si>
    <t>www.linkroll.com</t>
  </si>
  <si>
    <t>Credit Card Debt</t>
  </si>
  <si>
    <t>http://www.linkroll.com/credit-card-debt/what-to-say-when-settling-credit-card-debt.php</t>
  </si>
  <si>
    <t>utm_source=yahoo&amp;utm_medium=cpc&amp;utm_campaign=DebtReductionInc&amp;utm_content=Credit%20Card%20Debt&amp;keyword=Settling%20Credit%20Card%20Debt&amp;OVRAW=settling%20credit%20card%20debt&amp;OVKEY=settling%20credit%20card%20debt&amp;OVMTC=standard&amp;OVADID=41951212022&amp;OVKWID=207713237522</t>
  </si>
  <si>
    <t>christina</t>
  </si>
  <si>
    <t>cdlschildcaresvce2002@yahoo.com</t>
  </si>
  <si>
    <t>AEE5A08E-F7E8-466B-8D85-A9A6D52C2978</t>
  </si>
  <si>
    <t>Debt Program</t>
  </si>
  <si>
    <t>debt management programs pros and cons</t>
  </si>
  <si>
    <t>ei=utf-8&amp;fr=slv8-acer&amp;p=debt%20management%20programs%20pros%20and%20cons&amp;type=</t>
  </si>
  <si>
    <t>utm_source=yahoo&amp;utm_medium=cpc&amp;utm_campaign=DebtReductionInc&amp;utm_content=Debt%20Program&amp;keyword=Debt%20Management%20Programs&amp;OVRAW=debt%20management%20programs%20pros%20and%20cons&amp;OVKEY=debt%20management%20program&amp;OVMTC=advanced&amp;OVADID=42233270022&amp;OVKWID=207713418022</t>
  </si>
  <si>
    <t>Pete</t>
  </si>
  <si>
    <t>huffpuff@hotmail.com</t>
  </si>
  <si>
    <t>E4dW8HLA_0eFZHfJ6yIuGQ</t>
  </si>
  <si>
    <t>MT</t>
  </si>
  <si>
    <t>Bankruptcy</t>
  </si>
  <si>
    <t>how do i file credit card bankruptcy</t>
  </si>
  <si>
    <t>http://search.yahoo.com/search;_ylt=A0oGkxpF0thJrfoA6nRXNyoA</t>
  </si>
  <si>
    <t>fr2=sg-gac&amp;sado=1&amp;p=how%20do%20i%20file%20credit%20card%20bankruptcy&amp;fr=yfp-t-501-s&amp;pqstr=file%20credit%20card%20bankruptcy</t>
  </si>
  <si>
    <t>utm_source=yahoo&amp;utm_medium=cpc&amp;utm_campaign=DebtReductionInc&amp;utm_content=Bankruptcy&amp;keyword=Avoid%20Filing%20Credit%20Card%20Bankruptcy&amp;OVRAW=how%20do%20i%20file%20credit%20card%20bankruptcy&amp;OVKEY=filing%20credit%20card%20bankruptcy&amp;OVMTC=advanced&amp;OVADID=42233259022&amp;OVKWID=207713123522</t>
  </si>
  <si>
    <t>rose</t>
  </si>
  <si>
    <t>mimzs@aol.com</t>
  </si>
  <si>
    <t>903AB19D-DCB6-462C-A4CD-BF82898FB5BD</t>
  </si>
  <si>
    <t>Felicita</t>
  </si>
  <si>
    <t>lugo.felicita@yahoo.com</t>
  </si>
  <si>
    <t>op_-vMa8x02XciAsRL3K2Q</t>
  </si>
  <si>
    <t>directory.consumeronly.com</t>
  </si>
  <si>
    <t>http://directory.consumeronly.com/Listings.aspx</t>
  </si>
  <si>
    <t>sltcid=32130&amp;slk=monthly payment&amp;akwd=monthly payment&amp;cid=699196923&amp;uq=monthly payments&amp;rurl=http%3a%2f%2fwww.hoovers.com%2ffree%2fco%2fnews%2flist.xhtml%3fID%3d126535%26Name%3dlitton-loan-servicing%26source_type%5b%5d%3d&amp;rsite=hoovers.com&amp;kwid=721130647&amp;nid=13&amp;feed=15319&amp;ilpc=1&amp;PopUp=0</t>
  </si>
  <si>
    <t>utm_source=yahoo&amp;utm_medium=cpc&amp;utm_campaign=DebtReductionInc&amp;utm_content=Lower%20Payments&amp;keyword=How%20To%20Lower%20Monthly%20Payments&amp;OVRAW=monthly%20payment&amp;OVKEY=lower%20monthly%20payment&amp;OVMTC=advanced&amp;OVADID=42233385522&amp;OVKWID=207713218022</t>
  </si>
  <si>
    <t>Rose</t>
  </si>
  <si>
    <t>Jennifer</t>
  </si>
  <si>
    <t>queens7673@sbcglobal.net</t>
  </si>
  <si>
    <t>802F4855-5EF7-4B62-B39E-20C9BA0478E1</t>
  </si>
  <si>
    <t>File Bankruptcy</t>
  </si>
  <si>
    <t>how to file for bankrupcy in texas</t>
  </si>
  <si>
    <t>p=how to file for bankrupcy in texas&amp;ei=UTF-8&amp;fr=moz2-ytff-fp</t>
  </si>
  <si>
    <t>utm_source=yahoo&amp;utm_medium=cpc&amp;utm_campaign=state&amp;utm_content=File%20Bankruptcy&amp;keyword=Avoid%20File%20Bankruptcy%20In%20Texas&amp;OVRAW=how%20to%20file%20for%20bankrupcy%20in%20texas&amp;OVKEY=how%20to%20file%20for%20bankruptcy%20in%20texas&amp;OVMTC=standard&amp;OVADID=41951296522&amp;OVKWID=207729350522</t>
  </si>
  <si>
    <t>Randall</t>
  </si>
  <si>
    <t>randallmain@yahoo.com</t>
  </si>
  <si>
    <t>295BEE56-A151-4418-BED3-308D2E8C6688</t>
  </si>
  <si>
    <t>us.mc639.mail.yahoo.com</t>
  </si>
  <si>
    <t>http://us.mc639.mail.yahoo.com/mc/showMessage</t>
  </si>
  <si>
    <t>fid=Inbox&amp;sort=date&amp;order=down&amp;startMid=25&amp;.rand=1069921410&amp;da=0&amp;midIndex=4&amp;mid=1_6037635_AHlhk0UAACc%2BSdij9w3RJFwciJ4&amp;prevMid=1_6033818_AHthk0UAANy6SdiVBAd%2BzDtQAlU&amp;nextMid=1_6045571_AHZhk0UAANanSdjdIAsLcRVEpMA&amp;m=1_6043205_AHlhk0UAAAigSdjSAArfV2iiG5E,1_6034374_AHlhk0UAAUlHSdiWnACG21gWBBQ,1_6033270_AHhhk0UAATvwSdiUIwxCi3KLIxk,1_6033818_AHthk0UAANy6SdiVBAd%2BzDtQAlU,1_6037635_AHlhk0UAACc%2BSdij9w3RJFwciJ4,1_6045571_AHZhk0UAANanSdjdIAsLcRVEpMA,1_6039499_AHdhk0UAAV%2FWSditIAaCY32O6jw,1_6032697_AHdhk0UAAErZSdiLeA4fCHlcT2A,1_6040722_AHhhk0UAAT%2BASdjCiA1DDkDZH%2BU,1_6034953_AHVhk0UAAW78SdiY3AMDakRof4c,</t>
  </si>
  <si>
    <t>Joan Angela</t>
  </si>
  <si>
    <t>azdoc2be@yahoo.com</t>
  </si>
  <si>
    <t>8B51DA37-0210-49A1-992B-DF46F562EF13</t>
  </si>
  <si>
    <t>Paying down credit card debt</t>
  </si>
  <si>
    <t>ei=utf-8&amp;fr=slv8-ygames&amp;p=Paying%20down%20credit%20card%20debt&amp;type=</t>
  </si>
  <si>
    <t>utm_source=yahoo&amp;utm_medium=cpc&amp;utm_campaign=DebtReductionInc&amp;utm_content=Credit%20Card%20Debt&amp;keyword=Credit%20Card%20Debt%20Consolidation&amp;OVRAW=Paying%20down%20credit%20card%20debt&amp;OVKEY=credit%20card%20debt&amp;OVMTC=advanced&amp;OVADID=42233461522&amp;OVKWID=207713338522</t>
  </si>
  <si>
    <t>Phuoc</t>
  </si>
  <si>
    <t>rado_kc@yahoo.com</t>
  </si>
  <si>
    <t>iW7WJct0bkq0UULp3dAnGQ</t>
  </si>
  <si>
    <t>us.mc823.mail.yahoo.com</t>
  </si>
  <si>
    <t>http://us.mc823.mail.yahoo.com/mc/showMessage</t>
  </si>
  <si>
    <t>fid=Inbox&amp;sort=date&amp;order=down&amp;startMid=0&amp;.rand=1690657065&amp;da=0&amp;midIndex=5&amp;mid=1_180839_AN9Vv9EAAGXvSdo5Kgjupy0i4CA&amp;prevMid=1_181397_AN1Vv9EAAIYPSdpFOAwSKGtpbuU&amp;nextMid=1_179348_AONVv9EAAXCmSdohVgQl8gBLmVA&amp;m=1_185463_AOBVv9EAAU0wSdp7iQP9L2UCD28,1_184842_AN9Vv9EAAM07Sdpzvge7oBp5%2BQk,1_184236_AORVv9EAAIc8Sdpnswk7Fy4OIGA,1_182822_AN9Vv9EAALlxSdpYkAf22S0joU4,1_181397_AN1Vv9EAAIYPSdpFOAwSKGtpbuU,1_180839_AN9Vv9EAAGXvSdo5Kgjupy0i4CA,1_179348_AONVv9EAAXCmSdohVgQl8gBLmVA,1_178063_AN1Vv9EAAVC3SdoeZwIR4HY6IsY,1_178748_AN1Vv9EAATQvSdoexwKRokpwsvk,1_177468_AOJVv9EAAFjfSdoNLw6N1QiMrJc,1_176665_AN9Vv9EAAGY0SdoHbwT4gl2RTtA,</t>
  </si>
  <si>
    <t>Allison</t>
  </si>
  <si>
    <t>Patricia</t>
  </si>
  <si>
    <t>hantayo2go@yahoo.com</t>
  </si>
  <si>
    <t>7_Id2nE6QUCQWPGCh0Yw1Q</t>
  </si>
  <si>
    <t>Bankruptcy And Chapter 13</t>
  </si>
  <si>
    <t>colorado bankruptcy law</t>
  </si>
  <si>
    <t>p=colorado bankruptcy law&amp;ygmasrchbtn=web search&amp;fr=ush-mess-web</t>
  </si>
  <si>
    <t>utm_source=yahoo&amp;utm_medium=cpc&amp;utm_campaign=state&amp;utm_content=Bankruptcy%20And%20Chapter%2013&amp;keyword=Avoid%20Chapter%2013%20Bankruptcy%20In%20Colorado&amp;OVRAW=colorado%20bankruptcy%20law&amp;OVKEY=colorado%20chapter%2013%20bankruptcy&amp;OVMTC=advanced&amp;OVADID=42233394022&amp;OVKWID=207726082522</t>
  </si>
  <si>
    <t>Tim</t>
  </si>
  <si>
    <t>timtop02@yahoo.com</t>
  </si>
  <si>
    <t>cGmlbcJEnEiniae-eqsL7w</t>
  </si>
  <si>
    <t>us.mg.mail.yahoo.com</t>
  </si>
  <si>
    <t>http://us.mg.mail.yahoo.com/dc/launch</t>
  </si>
  <si>
    <t>.gx=1&amp;.rand=0e4q1fuqacsij</t>
  </si>
  <si>
    <t>irene</t>
  </si>
  <si>
    <t>adealani@aol.com</t>
  </si>
  <si>
    <t>B3EEA685-A3FB-4242-A93A-50D0E1CDD1CE</t>
  </si>
  <si>
    <t>Virginia</t>
  </si>
  <si>
    <t>virginia42vj@yahoo.com</t>
  </si>
  <si>
    <t>987027D3-E625-4DA0-81D2-D400C6A099DA</t>
  </si>
  <si>
    <t>us.mc1107.mail.yahoo.com</t>
  </si>
  <si>
    <t>http://us.mc1107.mail.yahoo.com/mc/welcome</t>
  </si>
  <si>
    <t>.rand=37f7jn1q8ka6m</t>
  </si>
  <si>
    <t>marion</t>
  </si>
  <si>
    <t>msrbbf@yahoo.com</t>
  </si>
  <si>
    <t>DC1D1F23-3C00-4C20-BE49-4DA89152694B</t>
  </si>
  <si>
    <t>us.mc526.mail.yahoo.com</t>
  </si>
  <si>
    <t>http://us.mc526.mail.yahoo.com/mc/showMessage</t>
  </si>
  <si>
    <t>fid=Inbox&amp;sort=date&amp;order=down&amp;startMid=0&amp;.rand=1178198532&amp;da=0&amp;midIndex=4&amp;mid=1_20819966_AM8wvs4AAGEvSdn9yQCrRitzq%2BQ&amp;prevMid=1_20821213_ANIwvs4AAIE8SdoDbQCVbA6MlgQ&amp;nextMid=1_20820515_ANAwvs4AAHjESdoC5QKOfzTxqQ8&amp;m=1_20819393_AM4wvs4AADhKSdn5KQ3f3B5980o,1_20821890_ANMwvs4AAUNzSdoGnQPSFGS4NEc,1_20822430_ANAwvs4AANDoSdoKBAt5eC22wcQ,1_20821213_ANIwvs4AAIE8SdoDbQCVbA6MlgQ,1_20819966_AM8wvs4AAGEvSdn9yQCrRitzq%2BQ,1_20820515_ANAwvs4AAHjESdoC5QKOfzTxqQ8,1_20817310_ANUwvs4AAPXuSdnzHQhGeE%2BkNKg,1_20818695_AM4wvs4AADLXSdn4KQwz4UKi1WY,1_20817879_AM0wvs4AAKicSdn3xwkGOwRHkXM,1_20816074_ANIwvs4AAQitSdnsrQFYnAgswyU,</t>
  </si>
  <si>
    <t>Nannette</t>
  </si>
  <si>
    <t>hotsytotsytoo@hotmail.com</t>
  </si>
  <si>
    <t>B3F73015-F5B1-4405-8BC9-C8A006E154D9</t>
  </si>
  <si>
    <t>www.creditrelief.com</t>
  </si>
  <si>
    <t>http://www.creditrelief.com/location/credit/card/debt/pay_off_credit_card_bills.htm</t>
  </si>
  <si>
    <t>yt=&amp;slt=7&amp;slr=2&amp;lpt=1</t>
  </si>
  <si>
    <t>utm_source=yahoo&amp;utm_medium=cpc&amp;utm_campaign=DebtReductionInc&amp;utm_content=Credit%20Card%20Debt&amp;keyword=Pay%20Off%20Credit%20Card%20Debt&amp;OVRAW=pay%20off%20credit%20card%20bills&amp;OVKEY=how%20to%20pay%20off%20credit%20card%20debt&amp;OVMTC=advanced&amp;OVADID=42233466522&amp;OVKWID=207713075022</t>
  </si>
  <si>
    <t>blkduk1@aol.com</t>
  </si>
  <si>
    <t>C35940F6-8CC2-4D60-A7EB-CE80D5F007C7</t>
  </si>
  <si>
    <t>Debt Holding Tank</t>
  </si>
  <si>
    <t>Holding Tank - Debt</t>
  </si>
  <si>
    <t>Master debt</t>
  </si>
  <si>
    <t>master debt</t>
  </si>
  <si>
    <t>hl=en&amp;q=master debt&amp;btnG=Google Search&amp;aq=f&amp;oq=</t>
  </si>
  <si>
    <t>utm_source=google&amp;utm_medium=CPC&amp;utm_content=Holding%20Tank%20-%20Debt&amp;utm_campaign=Debt%20Holding%20Tank&amp;utm_term=Master%20debt&amp;keyword=How%20Can%20I%20Consolidate%20My%20Debt</t>
  </si>
  <si>
    <t>PAM</t>
  </si>
  <si>
    <t>pam298@comcast.net</t>
  </si>
  <si>
    <t>11FB7A83-2EB6-446F-A0F2-1CAD6AC5C647</t>
  </si>
  <si>
    <t>kristi</t>
  </si>
  <si>
    <t>kristigreene926@Comcast.net</t>
  </si>
  <si>
    <t>1C7F5703-B83E-410D-83B7-8D2D7EB35B5B</t>
  </si>
  <si>
    <t>search.cnn.com</t>
  </si>
  <si>
    <t>Credit</t>
  </si>
  <si>
    <t>Debt Credit Services</t>
  </si>
  <si>
    <t>Credit services</t>
  </si>
  <si>
    <t>http://search.cnn.com/search</t>
  </si>
  <si>
    <t>query=credit reduction services&amp;type=web&amp;sortBy=date&amp;intl=false&amp;currentPage=2&amp;nt=SG2</t>
  </si>
  <si>
    <t>utm_source=google&amp;utm_medium=CPC&amp;utm_content=Debt%20Credit%20Services&amp;utm_campaign=Credit&amp;utm_term=Credit%20services&amp;keyword=How%20Can%20I%20Consolidate%20My%20Debt</t>
  </si>
  <si>
    <t>bert</t>
  </si>
  <si>
    <t>fcgimeno@aol.com</t>
  </si>
  <si>
    <t>62289FDE-2284-4680-8D00-67B5496EBE2C</t>
  </si>
  <si>
    <t>search.aol.com</t>
  </si>
  <si>
    <t>Credit counselor</t>
  </si>
  <si>
    <t>http://search.aol.com/aol/weboffers</t>
  </si>
  <si>
    <t>s_it=bottomsearchbox.weboffers&amp;q=consumer credit counseling san francisco. org</t>
  </si>
  <si>
    <t>utm_source=google&amp;utm_medium=CPC&amp;utm_content=Holding%20Tank%20-%20Debt&amp;utm_campaign=Debt%20Holding%20Tank&amp;utm_term=Credit%20counselor&amp;keyword=How%20Can%20I%20Consolidate%20My%20Debt</t>
  </si>
  <si>
    <t>Anne</t>
  </si>
  <si>
    <t>anne-nash@sbcglobal.net</t>
  </si>
  <si>
    <t>70716F39-7404-4B40-B177-4DCE7877CA9C</t>
  </si>
  <si>
    <t>MI</t>
  </si>
  <si>
    <t>en.allexperts.com</t>
  </si>
  <si>
    <t>Debt Volume</t>
  </si>
  <si>
    <t>How</t>
  </si>
  <si>
    <t>debt</t>
  </si>
  <si>
    <t>http://en.allexperts.com/q/Collections-Law-912/2008/1/charge-3.htm</t>
  </si>
  <si>
    <t>utm_source=google&amp;utm_medium=CPC&amp;utm_content=How&amp;utm_campaign=Debt%20Volume&amp;utm_term=debt&amp;keyword=2009%20Debt%20Bail%20Out.%20Cut%20Your%20Debt%20in%20Half!</t>
  </si>
  <si>
    <t>Dana</t>
  </si>
  <si>
    <t>danafarbman@aspca.org</t>
  </si>
  <si>
    <t>wMqUBHZb40K16Oatdfc21Q</t>
  </si>
  <si>
    <t>Debt com</t>
  </si>
  <si>
    <t>debt.com</t>
  </si>
  <si>
    <t>q=debt.com&amp;rls=com.microsoft:*:IE-SearchBox&amp;ie=UTF-8&amp;oe=UTF-8&amp;sourceid=ie7&amp;rlz=1I7GPEA_en</t>
  </si>
  <si>
    <t>utm_source=google&amp;utm_medium=CPC&amp;utm_content=Holding%20Tank%20-%20Debt&amp;utm_campaign=Debt%20Holding%20Tank&amp;utm_term=Debt%20com&amp;keyword=How%20Can%20I%20Consolidate%20My%20Debt</t>
  </si>
  <si>
    <t>Douglas</t>
  </si>
  <si>
    <t>danarado@emich.edu</t>
  </si>
  <si>
    <t>7zRzd8HnP0SkIvkAIjBpDw</t>
  </si>
  <si>
    <t>infostraightaway.com</t>
  </si>
  <si>
    <t>http://infostraightaway.com/c/k6pj3oTW7gFMWLFPatLKyZFbP4vCpFYpoZ4VKVMn1-V8wFw2QzCSuKB67hgqOIy_WGKtynsZO8EZQO8MEhXND4rkPugV8ya0G3enBRCMxkRG82jBY46bkzBbz8Z07RIOT68XU8uCM4cMWuNt4VhipcWbH5YUeK06DiHex6xnNiHbb9VVlNz_h6eIwn-4QEuCeA49p_filhlIDHHy5xEq9WOXZyfQMQpwPPPkX8iO41V2qwTBZo6Fp6GV5nRpIvE9y8g4DEuemmGOEaS-PkeY0R2xreHbMxG37yHK0l4XHeFXRGa0UZaSGvG2hYZE0P2eXqfWSTnqn-9Ce3Drbv8V5JxcMtA65RhaRzq3GzgccSttbll0Z51pdMuSuwy56zXk2MqZD4Oap6bglqoGn1Wvy6acErRSedX1_pbAVPr2F7fHsp8jSgcqOIaCUhDEseaHgahdtxLPHpDWGhvcTYYpfd0R-u-B0pb0a9LiO-Xdyk-rh-L_THjDryWnqr_FreMQSJzgGnDjVdf17IU6wYZUhNC-3iKESnbJ9Rp9XyuxFQMr1lNawQ9PCtnL5NoFOUjRBkGFDNu9kkP9YFkELAtxZK0xl9E-uON6hIPYbrFKUWBplfQWTXDJLyCfmh2Y5MuJw8CzXUcE7NIlVSWSboolovlAlGZTdQyAsswrCDXiY75MFb-K4H99OrDK7B2sl5XAlMSdVh7dcHuOD5JYrFnIB8UGZBGx3cDZOW9v</t>
  </si>
  <si>
    <t>Christine</t>
  </si>
  <si>
    <t>bumpkincat@yahoo.com</t>
  </si>
  <si>
    <t>mPbTrMGnTUKCEwWda-C-FA</t>
  </si>
  <si>
    <t>OR</t>
  </si>
  <si>
    <t>search.mywebsearch.com</t>
  </si>
  <si>
    <t>Debt General</t>
  </si>
  <si>
    <t>Credit card payments</t>
  </si>
  <si>
    <t>http://search.mywebsearch.com/mywebsearch/AJmain.jhtml</t>
  </si>
  <si>
    <t>searchfor=credit card payments&amp;st=sb</t>
  </si>
  <si>
    <t>utm_source=google&amp;utm_medium=CPC&amp;utm_content=Lower%20Payments&amp;utm_campaign=Debt%20General&amp;utm_term=Credit%20card%20payments&amp;keyword=How%20Can%20I%20Consolidate%20My%20Debt</t>
  </si>
  <si>
    <t>Celetta</t>
  </si>
  <si>
    <t>celetta@gmail.com</t>
  </si>
  <si>
    <t>hfvr0NsIlESvq1L0Cz11Zg</t>
  </si>
  <si>
    <t>Google</t>
  </si>
  <si>
    <t>ezinearticles.com</t>
  </si>
  <si>
    <t>Credit Card Debt - high volume</t>
  </si>
  <si>
    <t>http://ezinearticles.com/</t>
  </si>
  <si>
    <t>Debt---Americas-Enemy&amp;id=1343503</t>
  </si>
  <si>
    <t>utm_source=Google&amp;utm_medium=cpc&amp;utm_campaign=DebtReductionInc&amp;utm_content=Credit%20Card%20Debt%20-%20high%20volume&amp;keyword=Eliminate%20Credit%20Card%20Debt</t>
  </si>
  <si>
    <t>Juanetta</t>
  </si>
  <si>
    <t>juan_don6@msn.com</t>
  </si>
  <si>
    <t>E2CA999A-F68D-4E14-8D72-7A076AEB1576</t>
  </si>
  <si>
    <t>search6.info.com</t>
  </si>
  <si>
    <t>http://search6.info.com/credit%20services</t>
  </si>
  <si>
    <t>cmp=3353&amp;affiliate=50671</t>
  </si>
  <si>
    <t>Ted</t>
  </si>
  <si>
    <t>gxa911@yahoo.com</t>
  </si>
  <si>
    <t>71A52A69-29F0-47E2-99EF-796A3FD2B740</t>
  </si>
  <si>
    <t>www.buzzle.com</t>
  </si>
  <si>
    <t>Student Debt</t>
  </si>
  <si>
    <t>http://www.buzzle.com/articles/student-loans-repay-refinance-or-reach-a-settlement-and-save-thousands.html</t>
  </si>
  <si>
    <t>utm_source=Google&amp;utm_medium=cpc&amp;utm_campaign=DebtReductionInc&amp;utm_content=Student%20Debt&amp;keyword=Defaulted%20Student%20Loan%20Solutions</t>
  </si>
  <si>
    <t>michael</t>
  </si>
  <si>
    <t>michaeldwashington@gmail.com</t>
  </si>
  <si>
    <t>C7348F12-D335-422F-86D2-7507F9FDA591</t>
  </si>
  <si>
    <t>LA</t>
  </si>
  <si>
    <t>Government debt relief grants</t>
  </si>
  <si>
    <t>government debt relief grants</t>
  </si>
  <si>
    <t>hl=en&amp;q=government debt relief grants&amp;aq=1&amp;oq=government debt relief</t>
  </si>
  <si>
    <t>utm_source=google&amp;utm_medium=CPC&amp;utm_content=Holding%20Tank%20-%20Debt&amp;utm_campaign=Debt%20Holding%20Tank&amp;utm_term=Government%20debt%20relief%20grants&amp;keyword=How%20Can%20I%20Consolidate%20My%20Debt</t>
  </si>
  <si>
    <t>lmschindler72@yahoo.com</t>
  </si>
  <si>
    <t>428D7A14-A84C-43EF-ABBA-AC0BAD789DD1</t>
  </si>
  <si>
    <t>IA</t>
  </si>
  <si>
    <t>ww15.sitefindservice.net</t>
  </si>
  <si>
    <t>http://ww15.sitefindservice.net/search</t>
  </si>
  <si>
    <t>qo=www.consolidatedebtwith%2520low%2520interest&amp;rn=1fVfPqW15s3efWt&amp;rg=</t>
  </si>
  <si>
    <t>utm_source=yahoo&amp;utm_medium=cpc&amp;utm_campaign=DebtReductionInc&amp;utm_content=Debt%20Consolidation&amp;keyword=Debt%20Consolidation&amp;OVRAW=Consolidated%20EBT%20With%20Low%20Interest&amp;OVKEY=low%20interest%20debt%20consolidation&amp;OVMTC=advanced&amp;OVADID=41951387022&amp;OVKWID=207713379522</t>
  </si>
  <si>
    <t>judy</t>
  </si>
  <si>
    <t>none@email.com</t>
  </si>
  <si>
    <t>64E34732-CE8E-4BE6-A938-A367C25C4914</t>
  </si>
  <si>
    <t>Susan</t>
  </si>
  <si>
    <t>sgwinchell@hotmail.com</t>
  </si>
  <si>
    <t>D5E1AC6A-9E4F-42B4-9AC6-526E91BFF276</t>
  </si>
  <si>
    <t>Credit Services</t>
  </si>
  <si>
    <t>Credit services ca</t>
  </si>
  <si>
    <t>www.chase creditcard services.com</t>
  </si>
  <si>
    <t>sourceid=navclient&amp;aq=s2&amp;oq=www.chase/creditcards&amp;ie=UTF-8&amp;rlz=1T4ADBF_enUS222US222&amp;q=www.chase creditcard services.com</t>
  </si>
  <si>
    <t>utm_source=google&amp;utm_medium=CPC&amp;utm_content=Credit%20Services&amp;utm_campaign=Credit&amp;utm_term=Credit%20services%20ca&amp;keyword=How%20Can%20I%20Consolidate%20My%20Debt</t>
  </si>
  <si>
    <t>Mandy</t>
  </si>
  <si>
    <t>mdchumley@yahoo.com</t>
  </si>
  <si>
    <t>B835D943-6FE0-4CE1-B6BC-369E096092A7</t>
  </si>
  <si>
    <t>About Bill Consolidation</t>
  </si>
  <si>
    <t>bill consolidation in texas</t>
  </si>
  <si>
    <t>p=bill consolidation in texas&amp;fr=yfp-t-203&amp;toggle=1&amp;cop=mss&amp;ei=UTF-8</t>
  </si>
  <si>
    <t>utm_source=yahoo&amp;utm_medium=cpc&amp;utm_campaign=state&amp;utm_content=About%20Bill%20Consolidation&amp;keyword=About%20Bill%20Consolidation%20In%20Texas&amp;OVRAW=bill%20consolidation%20in%20texas&amp;OVKEY=bill%20consolidation%20in%20texas&amp;OVMTC=standard&amp;OVADID=42233432522&amp;OVKWID=207725684522</t>
  </si>
  <si>
    <t>Barbara</t>
  </si>
  <si>
    <t>barbbrl70@yahoo.com</t>
  </si>
  <si>
    <t>256AB32E-1451-4794-8F89-4FEBD267A20E</t>
  </si>
  <si>
    <t>financialplan.about.com</t>
  </si>
  <si>
    <t>http://financialplan.about.com/z/js/o.htm</t>
  </si>
  <si>
    <t>k=financial%20sheets&amp;d=Financial%20Sheets&amp;r=http%3A//financialplan.about.com/msubbudg.htm</t>
  </si>
  <si>
    <t>utm_source=Google&amp;utm_medium=cpc&amp;utm_campaign=DebtReductionInc&amp;utm_content=Debt%20Reduction&amp;keyword=Debt%20Reduction</t>
  </si>
  <si>
    <t>Scott</t>
  </si>
  <si>
    <t>Michelle</t>
  </si>
  <si>
    <t>humormeplz@msn.com</t>
  </si>
  <si>
    <t>0IMLu1lbEkGqlij6otdUaw</t>
  </si>
  <si>
    <t>http://en.allexperts.com/q/Collections-Law-912/zombie-debt.htm</t>
  </si>
  <si>
    <t>sylvia</t>
  </si>
  <si>
    <t>sadames57@hotmail.com</t>
  </si>
  <si>
    <t>6A38EC81-297B-480B-A237-E1EE168BE22E</t>
  </si>
  <si>
    <t>my choice debt management</t>
  </si>
  <si>
    <t>ei=utf-8&amp;fr=slv8-hptb7&amp;p=my%20choice%20debt%20management&amp;type=</t>
  </si>
  <si>
    <t>utm_source=yahoo&amp;utm_medium=cpc&amp;utm_campaign=DebtReductionInc&amp;utm_content=Debt%20Consolidation&amp;keyword=Debt%20Consolidation%20And%20Management&amp;OVRAW=my%20choice%20debt%20management&amp;OVKEY=my%20your%20debt%20consolidation%20management&amp;OVMTC=advanced&amp;OVADID=42233534522&amp;OVKWID=207713088022</t>
  </si>
  <si>
    <t>James</t>
  </si>
  <si>
    <t>Jlogan@hotmail.com</t>
  </si>
  <si>
    <t>73CD67E5-1F40-4075-BFEE-E9165FDD1249</t>
  </si>
  <si>
    <t>www.debtspaidoff.com</t>
  </si>
  <si>
    <t>http://www.debtspaidoff.com/result.php</t>
  </si>
  <si>
    <t>Lfzxpset%3EDmfbs%2CEfcu%2CFmjnjobujpo%27c%3E%5BHWjeIOxZXmlc3%5BnMnOwcR%3E%3E%27f%3Evt%3CVT%3C68%3C2%3C2%3C%3A823198%3Ctuzmf2%6068%2Fdtt%3C3%3Cjoufsdptnpt%60bggjmjbuf%602%60e3s%60efsq%3Cefcu2dpotpmjebujpo%3Cefcu2dpotpmjebujpo%3C%3C22%3A59%3Cdmfbo%3C%3C0e0tfbsdi0q0joufsdptnpt0ynm0epnbjomboefs0joum0e3s0gfg0qpqdbu0w30%3Cenynm%2Fjoufsdptnpt%2Fpwfsuvsf%2Fdpn%27dbu%3EEfcu%60Fmjnjobujpo%27dbuqpt%3E3%27qpt%3E5%27tfbsdi%60uzqf%3Edbufhpsz%27enybsht%3E17pFOzb5%5BHKcMVYmzOWS%60S2%5BqzOwTlQU9cWM1blzQsQlFsxfZZZIiJKR%60stgMgHJn3V31soy9PyCtfLZsiKxOPchnMiqfdEK4zZUB6EpgSm42GtTGHbR7J%7Bi%60Squbgl23lDNpLs84.7m25IHgpYOMlYTZyN5s%3ARMe71Gv8vrdg%3ACdktPbGi1C1gs%7B%7BSCrK9veolxs5dpJno2%5BT-ZU1%7B%27jqvb%60je%3E3315671</t>
  </si>
  <si>
    <t>utm_source=yahoo&amp;utm_medium=cpc&amp;utm_campaign=DebtReductionInc&amp;utm_content=General%20Debt&amp;keyword=Debt%20Solutions&amp;OVRAW=clear%20debt%20elimination&amp;OVKEY=clear%20debt&amp;OVMTC=advanced&amp;OVADID=42233303522&amp;OVKWID=207713451022</t>
  </si>
  <si>
    <t>luevenia</t>
  </si>
  <si>
    <t>luevenialowery@yahoo.com</t>
  </si>
  <si>
    <t>54EA8908-5670-4F66-90FD-DC9534AC614F</t>
  </si>
  <si>
    <t>.gx=1&amp;.rand=f7rnof1f0jvul</t>
  </si>
  <si>
    <t>mark</t>
  </si>
  <si>
    <t>mablisis@yahoo.com</t>
  </si>
  <si>
    <t>B4147FF9-CCC6-4882-9F20-67599DB2F08A</t>
  </si>
  <si>
    <t>credit card payments</t>
  </si>
  <si>
    <t>q=credit card payments&amp;rls=com.microsoft:*&amp;ie=UTF-8&amp;oe=UTF-8&amp;startIndex=&amp;startPage=1</t>
  </si>
  <si>
    <t>FRED</t>
  </si>
  <si>
    <t>FLABOY17@GMAIL.COM</t>
  </si>
  <si>
    <t>30F3DCCA-F00B-4025-AD1E-3B604392E8AE</t>
  </si>
  <si>
    <t>search1.info.com</t>
  </si>
  <si>
    <t>Debts</t>
  </si>
  <si>
    <t>http://search1.info.com/debt%20advisor</t>
  </si>
  <si>
    <t>cmp=3206&amp;itkw=debt%20advisor</t>
  </si>
  <si>
    <t>utm_source=google&amp;utm_medium=CPC&amp;utm_content=Holding%20Tank%20-%20Debt&amp;utm_campaign=Debt%20Holding%20Tank&amp;utm_term=Debts&amp;keyword=How%20Can%20I%20Consolidate%20My%20Debt</t>
  </si>
  <si>
    <t>roberta</t>
  </si>
  <si>
    <t>phatchubbyladi@aim.com</t>
  </si>
  <si>
    <t>27551477-4750-46F9-98CC-3BBC66CCDFEC</t>
  </si>
  <si>
    <t>debt credit services</t>
  </si>
  <si>
    <t>p=debt credit services&amp;ei=UTF-8&amp;fr=yfp-t-501-s&amp;xargs=12KPjg1ipSroGmmvmnEOOIMLrcmUsOkZ7Fo5h7DOV5CtdY6hNdE%2DIfXpP0xZg6WO8T7xvSy7HBreVFdJGu277WVk0qfeO%5FL%2Dv8yY7Cj9pjbeeVAetHK4MYl7n8nfJPPF42Ug%2E%2E&amp;pstart=7&amp;b=11</t>
  </si>
  <si>
    <t>utm_source=yahoo&amp;utm_medium=cpc&amp;utm_campaign=DebtReductionInc&amp;utm_content=Debt%20Credit%20Services&amp;keyword=Debt%20Credit%20Services&amp;OVRAW=debt%20credit%20services&amp;OVKEY=debt%20credit%20services&amp;OVMTC=standard&amp;OVADID=41951159522&amp;OVKWID=207713102022</t>
  </si>
  <si>
    <t>Catherine</t>
  </si>
  <si>
    <t>registerednut089@yahoo.com</t>
  </si>
  <si>
    <t>rXew6A2pfUeyEE2zS7Zc_w</t>
  </si>
  <si>
    <t>client=ca-pub-6628735381541034&amp;dt=1239201205854&amp;lmt=1236200290&amp;output=html&amp;slotname=7160043013&amp;correlator=1239201205854&amp;url=http%3A%2F%2Fwww.complaints.com%2FClient-Services-Inc-140644%2FClient-Services-Inc-140644.html&amp;ref=http%3A%2F%2Fwww.google.com%2Fsearch%3Fhl%3Den%26ei%3DfbPcSaLfCtnelQfFwOX8DQ%26sa%3DX%26oi%3Dspell%26resnum%3D0%26ct%3Dresult%26cd%3D1%26q%3DClient%2BServices%2C%2BINC%2Bcitibank%26spell%3D1&amp;frm=0&amp;ga_vid=1151066185.1239201206&amp;ga_sid=1239201206&amp;ga_hid=322254907&amp;flash=10.0.12.36&amp;u_h=800&amp;u_w=1280&amp;u_ah=770&amp;u_aw=1280&amp;u_cd=32&amp;u_tz=-240&amp;u_his=10&amp;u_java=true&amp;dtd=354&amp;w=300&amp;h=250&amp;xpc=muQZZFS4LK&amp;p=http%3A//www.complaints.com</t>
  </si>
  <si>
    <t>utm_source=Google&amp;utm_medium=cpc&amp;utm_campaign=DebtReductionInc&amp;utm_content=Stop%20Collections&amp;keyword=How%20To%20Stop%20Bill%20Collectors%20From%20Calling</t>
  </si>
  <si>
    <t>Rachel</t>
  </si>
  <si>
    <t>rachelewall@hotmail.com</t>
  </si>
  <si>
    <t>Rg8c_dtX4Eu8mdKm1rA7cg</t>
  </si>
  <si>
    <t>client=ca-pub-4156398908232320&amp;dt=1239232788164&amp;format=300x250_as&amp;output=html&amp;correlator=1239232788164&amp;channel=3423313334&amp;url=http%3A%2F%2Fwww.askmehelpdesk.com%2Fcredit%2Fdebt-collector-threatening-civil-judgement-335881.html&amp;color_bg=FFFFFF&amp;color_text=464a51&amp;color_link=1a64cb&amp;color_url=000000&amp;color_border=FFFFFF&amp;ad_type=text_image&amp;ref=http%3A%2F%2Fwww.google.com%2Fsearch%3Fclient%3Dsafari%26rls%3Den%26q%3Dcivil%2Bjudgment%2Bfor%2Bdebt%26ie%3DUTF-8%26oe%3DUTF-8&amp;frm=0&amp;ga_vid=3344082462336540000.1239232730&amp;ga_sid=1239232730&amp;ga_hid=1725154882&amp;ga_fc=true&amp;flash=9.0.151&amp;u_h=720&amp;u_w=1152&amp;u_ah=642&amp;u_aw=1152&amp;u_cd=24&amp;u_tz=-300&amp;u_his=6&amp;u_java=true&amp;u_nplug=10&amp;u_nmime=127&amp;dtd=30&amp;w=300&amp;h=250&amp;xpc=DxmHHMKBsU&amp;p=http%3A//www.askmehelpdesk.com</t>
  </si>
  <si>
    <t>Lawanda</t>
  </si>
  <si>
    <t>donalds333@aol.com</t>
  </si>
  <si>
    <t>GlirGtukRkmVdttKbIPPyg</t>
  </si>
  <si>
    <t>client=ca-pub-3387887484387515&amp;dt=1239222590265&amp;lmt=1239222590&amp;format=fp_al_lp&amp;output=html&amp;correlator=1239222590265&amp;channel=9437285283&amp;url=http%3A%2F%2Fforum.freeadvice.com%2Fbanking-credit-cards-18%2Fwage-garnishment-maryland-452245.html&amp;eid=68120031&amp;ea=0&amp;ref=http%3A%2F%2Fsearch.live.com%2Fresults.aspx%3Fq%3DGARNISHMENT%2BIN%2BMARYLAND%26src%3DIE-SearchBox&amp;frm=0&amp;ff=Verdana&amp;fs=12&amp;biw=1003&amp;bih=560&amp;adx=-252738&amp;ady=-252738&amp;ga_vid=1310884231.1239222591&amp;ga_sid=1239222591&amp;ga_hid=1146545738&amp;flash=9.0.47.0&amp;u_h=768&amp;u_w=1024&amp;u_ah=734&amp;u_aw=1024&amp;u_cd=32&amp;u_tz=-240&amp;u_his=9&amp;u_java=true&amp;dtd=391&amp;kw_type=radlink&amp;prev_fmts=728x15_0ads_al_s&amp;rt=ChBJ3Qk-AAhMOQoVtAET0zMBEhBDb2xsZWN0aW9ucyBMYXdzGgi6dhfM2_zR9CgBUhMI8dy48o_imQIVJIwVCh34ft7A&amp;hl=en&amp;kw0=Debt Judgment&amp;kw1=Credit Card Debt Law&amp;kw2=Overcome Debt&amp;kw3=Collections Laws&amp;kw4=Child Support Laws&amp;okw=Collections Laws</t>
  </si>
  <si>
    <t>Margaret</t>
  </si>
  <si>
    <t>margierenna@yahoo.com</t>
  </si>
  <si>
    <t>A3EF628A-E5B5-493A-BCB4-BAB56D2C7B24</t>
  </si>
  <si>
    <t>wwwwp.find-assist.com</t>
  </si>
  <si>
    <t>http://wwwwp.find-assist.com/search</t>
  </si>
  <si>
    <t>qo=www.debt%20reduction%20services%20non%20profit&amp;rn=OUyRpzTdanGNWXe&amp;rg=</t>
  </si>
  <si>
    <t>utm_source=yahoo&amp;utm_medium=cpc&amp;utm_campaign=DebtReductionInc&amp;utm_content=Debt%20Reduction&amp;keyword=Debt%20Reduction%20Program&amp;OVRAW=Debt%20Reduction%20Services%20Nonprofit&amp;OVKEY=debt%20reduction%20nonprofit&amp;OVMTC=advanced&amp;OVADID=41951160522&amp;OVKWID=207713153522</t>
  </si>
  <si>
    <t>Cynthia</t>
  </si>
  <si>
    <t>cynthiaaceasar@yahoo.com</t>
  </si>
  <si>
    <t>3748CE6C-3B22-48D1-88F9-73F2A5B612D0</t>
  </si>
  <si>
    <t>www.dogpile.com</t>
  </si>
  <si>
    <t>Debt cures they don t want you to know about</t>
  </si>
  <si>
    <t>http://www.dogpile.com/dogpile/ws/results/Web/debt%20cures%20they%20don't%20want%20you%20to%20know%20about/1/417/TopNavigation/Relevance/iq=true/zoom=off/_iceUrlFlag=7</t>
  </si>
  <si>
    <t>_IceUrl=true</t>
  </si>
  <si>
    <t>utm_source=google&amp;utm_medium=CPC&amp;utm_content=Holding%20Tank%20-%20Debt&amp;utm_campaign=Debt%20Holding%20Tank&amp;utm_term=Debt%20cures%20they%20don%20t%20want%20you%20to%20know%20about&amp;keyword=How%20Can%20I%20Consolidate%20My%20Debt</t>
  </si>
  <si>
    <t>Deedra</t>
  </si>
  <si>
    <t>d.blosenhauer@yahoo.com</t>
  </si>
  <si>
    <t>94FD9270-A8BF-48C7-875E-B4D5021AD066</t>
  </si>
  <si>
    <t>pagead2.googlesyndication.com</t>
  </si>
  <si>
    <t>http://pagead2.googlesyndication.com/pagead/ads</t>
  </si>
  <si>
    <t>client=ca-pub-4344823720867401&amp;dt=1239197627434&amp;lmt=1239197627&amp;alternate_ad_url=http%3A%2F%2Fwww.gocollege.com%2Fgoogle_adsense_script.html&amp;format=300x250_as&amp;output=html&amp;correlator=1239197627434&amp;dblk=1&amp;channel=1864560975%2B4838720273&amp;url=http%3A%2F%2Fwww.gocollege.com%2Ffinancial-aid%2Fstudent-loans%2F&amp;color_bg=FFFFFF&amp;color_text=000000&amp;color_link=084C9E&amp;color_url=A66100&amp;color_border=FFFFFF&amp;ad_type=text&amp;ref=http%3A%2F%2Fblog.gocollege.com%2F2009%2F03%2F11%2Fearning-a-college-degree-is-it-really-that-important%2F&amp;frm=0&amp;ga_vid=1855518698.1239197628&amp;ga_sid=1239197628&amp;ga_hid=25119596&amp;flash=10.0.22.87&amp;u_h=768&amp;u_w=1024&amp;u_ah=740&amp;u_aw=1024&amp;u_cd=32&amp;u_tz=-240&amp;u_his=7&amp;u_java=true&amp;dtd=375&amp;w=300&amp;h=250&amp;xpc=IMe0vLMIyU&amp;p=http%3A//www.gocollege.com</t>
  </si>
  <si>
    <t>Kelley</t>
  </si>
  <si>
    <t>kelsko46@yahoo.com</t>
  </si>
  <si>
    <t>8FB9EB48-A008-4D0B-B58B-06DF001F8E51</t>
  </si>
  <si>
    <t>Debt clear scam</t>
  </si>
  <si>
    <t>debt clear scam</t>
  </si>
  <si>
    <t>hl=en&amp;q=debt clear scam&amp;aq=1&amp;oq=debt cl</t>
  </si>
  <si>
    <t>utm_source=google&amp;utm_medium=CPC&amp;utm_content=Holding%20Tank%20-%20Debt&amp;utm_campaign=Debt%20Holding%20Tank&amp;utm_term=Debt%20clear%20scam&amp;keyword=How%20Can%20I%20Consolidate%20My%20Debt</t>
  </si>
  <si>
    <t>Andrew</t>
  </si>
  <si>
    <t>andy_artz@hotmail.com</t>
  </si>
  <si>
    <t>8B7C4FAF-5117-41AD-B3E9-880FF359BA5D</t>
  </si>
  <si>
    <t>national debt reduction inc</t>
  </si>
  <si>
    <t>p=national debt reduction inc&amp;fr=yfp-t-501-s&amp;toggle=1&amp;cop=mss&amp;ei=UTF-8</t>
  </si>
  <si>
    <t>utm_source=yahoo&amp;utm_medium=cpc&amp;utm_campaign=DebtReductionInc&amp;utm_content=Debt%20Program&amp;keyword=National%20Debt%20Consolidation%20Programs&amp;OVRAW=national%20debt%20reduction%20inc&amp;OVKEY=national%20debt%20program&amp;OVMTC=advanced&amp;OVADID=42233270022&amp;OVKWID=207713437022</t>
  </si>
  <si>
    <t>james</t>
  </si>
  <si>
    <t>foxj33@aol.com</t>
  </si>
  <si>
    <t>88A5D4CD-5D8A-44CF-AE00-8536F82713B6</t>
  </si>
  <si>
    <t>WV</t>
  </si>
  <si>
    <t>government debt consolidation programs wv</t>
  </si>
  <si>
    <t>http://search.yahoo.com/search;_ylt=A0geu5ho6dxJRLQAmh5XNyoA</t>
  </si>
  <si>
    <t>p=government debt consolidation programs wv&amp;y=Search&amp;fr=yfp-t-501-s</t>
  </si>
  <si>
    <t>utm_source=yahoo&amp;utm_medium=cpc&amp;utm_campaign=DebtReductionInc&amp;utm_content=Debt%20Consolidation&amp;keyword=Government%20Debt%20Consolidation&amp;OVRAW=government%20debt%20consolidation%20programs%20wv&amp;OVKEY=government%20debt%20consolidation&amp;OVMTC=advanced&amp;OVADID=41951255522&amp;OVKWID=207713454522</t>
  </si>
  <si>
    <t>sam</t>
  </si>
  <si>
    <t>samjaspal@yahoo.com</t>
  </si>
  <si>
    <t>78DDE633-FF4C-4233-8518-A7BC5E0423E2</t>
  </si>
  <si>
    <t>credit card crisis</t>
  </si>
  <si>
    <t>p=credit card crisis&amp;fr=ush1-mail</t>
  </si>
  <si>
    <t>utm_source=yahoo&amp;utm_medium=cpc&amp;utm_campaign=DebtReductionInc&amp;utm_content=Student%20Debt&amp;keyword=College%20Student%20Credit%20Card%20Debt%20Consolidation&amp;OVRAW=credit%20card%20crisis&amp;OVKEY=credit%20card%20debt%20and%20college%20student&amp;OVMTC=advanced&amp;OVADID=42233380022&amp;OVKWID=207721342022</t>
  </si>
  <si>
    <t>Kristin</t>
  </si>
  <si>
    <t>springhell1001@yahoo.com</t>
  </si>
  <si>
    <t>41898ADF-2B0B-485D-BA65-AC557E4456BA</t>
  </si>
  <si>
    <t>Student loan default</t>
  </si>
  <si>
    <t>defaultedstudentloans</t>
  </si>
  <si>
    <t>q=defaultedstudentloans&amp;rls=com.microsoft:en-us&amp;ie=UTF-8&amp;oe=UTF-8&amp;startIndex=&amp;startPage=1</t>
  </si>
  <si>
    <t>utm_source=google&amp;utm_medium=CPC&amp;utm_content=Student%20Debt&amp;utm_campaign=Debt%20General&amp;utm_term=Student%20loan%20default&amp;keyword=How%20Can%20I%20Consolidate%20My%20Debt</t>
  </si>
  <si>
    <t>Carole</t>
  </si>
  <si>
    <t>cbauereise@aol.com</t>
  </si>
  <si>
    <t>Tq5iFM8RwEi1XWKy1FOssQ</t>
  </si>
  <si>
    <t>search.money.cnn.com</t>
  </si>
  <si>
    <t>Default on loan</t>
  </si>
  <si>
    <t>http://search.money.cnn.com/pages/search.jsp</t>
  </si>
  <si>
    <t>magazine=web&amp;source=money&amp;query=&amp;invocationType=search%252Ftop&amp;QueryText=credit card suing on default&amp;search.x=19&amp;search.y=17</t>
  </si>
  <si>
    <t>utm_source=google&amp;utm_medium=CPC&amp;utm_content=Loan%20Default&amp;utm_campaign=Debt%20General&amp;utm_term=Default%20on%20loan&amp;keyword=How%20Can%20I%20Consolidate%20My%20Debt</t>
  </si>
  <si>
    <t>jane</t>
  </si>
  <si>
    <t>bradsherryd@suddenlink.net</t>
  </si>
  <si>
    <t>A99AE2B7-BFC2-41E7-B256-4E2481C8EB65</t>
  </si>
  <si>
    <t>Bankruptcy And Chapter 7</t>
  </si>
  <si>
    <t>louisiana bankruptcy laws</t>
  </si>
  <si>
    <t>p=louisiana bankruptcy laws&amp;fr=yfp-t-501&amp;toggle=1&amp;cop=mss&amp;ei=UTF-8</t>
  </si>
  <si>
    <t>utm_source=yahoo&amp;utm_medium=cpc&amp;utm_campaign=state&amp;utm_content=Bankruptcy%20And%20Chapter%207&amp;keyword=Avoid%20Chapter%207%20Bankruptcy%20In%20Louisiana&amp;OVRAW=louisiana%20bankruptcy%20laws&amp;OVKEY=chapter%207%20bankruptcy%20louisiana&amp;OVMTC=advanced&amp;OVADID=42233281022&amp;OVKWID=207725795522</t>
  </si>
  <si>
    <t>lory</t>
  </si>
  <si>
    <t>lorydudley@gmail.com</t>
  </si>
  <si>
    <t>84073E47-74F4-4B01-84C7-EAEFFFE148B0</t>
  </si>
  <si>
    <t>http://www.google.com/hws/gateway/afe</t>
  </si>
  <si>
    <t>hl=en&amp;s=http://www.faircollectionandout.com/&amp;rdr=afe</t>
  </si>
  <si>
    <t>jdavisjr@sbcglobal.net</t>
  </si>
  <si>
    <t>A25C6430-3871-4E39-8F8C-F8A5219E57AE</t>
  </si>
  <si>
    <t>Christian debt</t>
  </si>
  <si>
    <t>christian debt advertised on klty</t>
  </si>
  <si>
    <t>http://www.google.com/hws/search</t>
  </si>
  <si>
    <t>client=dell-usuk&amp;adsafe=high&amp;safe=high&amp;channel=us-psp&amp;hl=en&amp;ibd=4090108&amp;q=christian debt advertised on klty&amp;Submit=Search</t>
  </si>
  <si>
    <t>utm_source=google&amp;utm_medium=CPC&amp;utm_content=Holding%20Tank%20-%20Debt&amp;utm_campaign=Debt%20Holding%20Tank&amp;utm_term=Christian%20debt&amp;keyword=How%20Can%20I%20Consolidate%20My%20Debt</t>
  </si>
  <si>
    <t>capucine</t>
  </si>
  <si>
    <t>justcapucine1@yahoo.com</t>
  </si>
  <si>
    <t>B41DCEFA-669B-4A83-AAA5-F00E775ECB32</t>
  </si>
  <si>
    <t>cash loan defaul help</t>
  </si>
  <si>
    <t>p=cash loan defaul help&amp;fr=yfp-t-125&amp;toggle=1&amp;cop=mss&amp;ei=UTF-8</t>
  </si>
  <si>
    <t>utm_source=yahoo&amp;utm_medium=cpc&amp;utm_campaign=DebtReductionInc&amp;utm_content=Loan%20Default&amp;keyword=Loan%20Default%20Help&amp;OVRAW=cash%20loan%20default%20help&amp;OVKEY=loan%20default%20help&amp;OVMTC=advanced&amp;OVADID=41951178022&amp;OVKWID=207713234522</t>
  </si>
  <si>
    <t>steve</t>
  </si>
  <si>
    <t>jrstoyz2@yahoo.com</t>
  </si>
  <si>
    <t>F58099BB-82C8-453A-BA83-4137C6F04866</t>
  </si>
  <si>
    <t>lower car payments</t>
  </si>
  <si>
    <t>http://search.yahoo.com/search;_ylt=A0geu6H9S91Jwf4Aw0ql87UF</t>
  </si>
  <si>
    <t>fr2=sg-gac&amp;sado=1&amp;p=lower%20car%20payments&amp;fr=yfp-t-501&amp;fr2=sfp</t>
  </si>
  <si>
    <t>utm_source=yahoo&amp;utm_medium=cpc&amp;utm_campaign=DebtReductionInc&amp;utm_content=Lower%20Payments&amp;keyword=How%20To%20Lower%20Monthly%20Car%20Payments&amp;OVRAW=lower%20car%20payments&amp;OVKEY=how%20to%20lower%20monthly%20car%20payment&amp;OVMTC=advanced&amp;OVADID=42233385522&amp;OVKWID=207713465022</t>
  </si>
  <si>
    <t>Surat</t>
  </si>
  <si>
    <t>abhays@SBCGLOBAL.NET</t>
  </si>
  <si>
    <t>1JydDSfYGUCUvnmdrYUrQQ</t>
  </si>
  <si>
    <t>us.mc832.mail.yahoo.com</t>
  </si>
  <si>
    <t>http://us.mc832.mail.yahoo.com/mc/showMessage</t>
  </si>
  <si>
    <t>fid=%2540B%2540Bulk&amp;sort=date&amp;order=down&amp;startMid=0&amp;.rand=1795719699&amp;da=0&amp;midIndex=2&amp;mid=1_18389_23052_ADBl%2FNgAAN0HSd4kPQNOpV3k6dk&amp;prevMid=1_15938_23045_AD9l%2FNgAANgMSd3zfA1sRAcN7gA&amp;nextMid=1_15318_23044_ADBl%2FNgAAVxaSd3f6Q2uzhhAK84&amp;m=1_16551_23048_AC5l%2FNgAATx8Sd4cCAroLzMZBoM,1_15938_23045_AD9l%2FNgAANgMSd3zfA1sRAcN7gA,1_18389_23052_ADBl%2FNgAAN0HSd4kPQNOpV3k6dk,1_15318_23044_ADBl%2FNgAAVxaSd3f6Q2uzhhAK84,1_14666_23040_AD5l%2FNgAAF%2FnSd2kwAB9Nyewm4g,1_13618_23038_AD5l%2FNgAABebSd2ddAtrjQ6LRXc,1_20699_23060_ADBl%2FNgAANDFSd5V3wbHJREnngs,1_12985_23032_ADBl%2FNgAAGjaSd0iNg4Iln%2BWA0I,</t>
  </si>
  <si>
    <t>Jeanetta</t>
  </si>
  <si>
    <t>refused@refused.com</t>
  </si>
  <si>
    <t>1537256C-B1C1-48C5-B665-0EB761172895</t>
  </si>
  <si>
    <t>Delbert</t>
  </si>
  <si>
    <t>penroddelbert@yahoo.com</t>
  </si>
  <si>
    <t>E2120F80-B5BD-460C-9426-4CBE7D5A097E</t>
  </si>
  <si>
    <t>http://en.allexperts.com/z/js/o.htm</t>
  </si>
  <si>
    <t>k=chapter%2013%20law&amp;d=Chapter%2013%20Law&amp;r=http%3A//en.allexperts.com/q/Bankruptcy-Law-909/Bankruptcy-disabled.htm</t>
  </si>
  <si>
    <t>utm_source=google&amp;utm_medium=CPC&amp;utm_content=How&amp;utm_campaign=Debt%20Volume&amp;utm_term=debt&amp;keyword=All%20New%202009%20Debt%20Reduction%20Program</t>
  </si>
  <si>
    <t>Sonja</t>
  </si>
  <si>
    <t>JAWS1370@ATT.NET</t>
  </si>
  <si>
    <t>CD05E5A5-11B0-4653-B8E9-26CEE69160F7</t>
  </si>
  <si>
    <t>my.att.net</t>
  </si>
  <si>
    <t>http://my.att.net/s/s.dll</t>
  </si>
  <si>
    <t>spage=search/resultshome1.htm&amp;searchType=web&amp;source=APYWEBHM&amp;string=eliminate credit card debit&amp;spelltoken=n-2605522173_q-pnauvVVBXRIHDZmPc0E.HQAAAAXX&amp;where=&amp;sm=</t>
  </si>
  <si>
    <t>utm_source=yahoo&amp;utm_medium=cpc&amp;utm_campaign=DebtReductionInc&amp;utm_content=Credit%20Card%20Debt%20-%20high%20volume&amp;keyword=Eliminate%20Credit%20Card%20Debt&amp;OVRAW=eliminate%20credit%20card%20debit&amp;OVKEY=eliminate%20credit%20card%20debt&amp;OVMTC=advanced&amp;OVADID=42233499522&amp;OVKWID=207713101022</t>
  </si>
  <si>
    <t>Allen</t>
  </si>
  <si>
    <t>Shawanna</t>
  </si>
  <si>
    <t>shawannaallen@yahoo.com</t>
  </si>
  <si>
    <t>1572D355-96BA-44BE-B218-B386B2581834</t>
  </si>
  <si>
    <t>client=ca-pub-0174696702846016&amp;dt=1239289268019&amp;lmt=1239289268&amp;prev_slotnames=1216307127&amp;output=html&amp;slotname=4619719250&amp;correlator=1239289267738&amp;url=http%3A%2F%2Fwww.bankrate.com%2Fbrm%2Fnews%2Fadvice%2F20030318a1.asp&amp;ref=http%3A%2F%2Fwww.google.com%2Fsearch%3Fsourceid%3Dnavclient%26aq%3Dt%26ie%3DUTF-8%26rlz%3D1T4SUNA_enUS238US240%26q%3Ddefaulted%2Bstudent%2Bloans&amp;frm=0&amp;ga_vid=870686516.1239289268&amp;ga_sid=1239289268&amp;ga_hid=305158088&amp;flash=9.0.124.0&amp;u_h=768&amp;u_w=1024&amp;u_ah=738&amp;u_aw=1024&amp;u_cd=32&amp;u_tz=-300&amp;u_his=13&amp;u_java=true&amp;dtd=60&amp;w=300&amp;h=250&amp;xpc=06G3gS6sWK&amp;p=http%3A//www.bankrate.com</t>
  </si>
  <si>
    <t>micha94butler@comcast.net</t>
  </si>
  <si>
    <t>5A4E6401-47C5-42D1-87B9-4FC5248AE578</t>
  </si>
  <si>
    <t>Consumer debt initiative</t>
  </si>
  <si>
    <t>consumer debt initiative</t>
  </si>
  <si>
    <t>client=safari&amp;rls=en&amp;q=consumer debt initiative&amp;ie=UTF-8&amp;oe=UTF-8</t>
  </si>
  <si>
    <t>utm_source=google&amp;utm_medium=CPC&amp;utm_content=Holding%20Tank%20-%20Debt&amp;utm_campaign=Debt%20Holding%20Tank&amp;utm_term=Consumer%20debt%20initiative&amp;keyword=How%20Can%20I%20Consolidate%20My%20Debt</t>
  </si>
  <si>
    <t>Marty</t>
  </si>
  <si>
    <t>hondaryderz@verizon.net</t>
  </si>
  <si>
    <t>03FBEDC5-E498-4ED7-A6BA-AFCEFAEB334D</t>
  </si>
  <si>
    <t>help with car payments</t>
  </si>
  <si>
    <t>p=help with car payments&amp;fr=fptb-tyc7&amp;toggle=1&amp;cop=mss&amp;ei=UTF-8</t>
  </si>
  <si>
    <t>utm_source=yahoo&amp;utm_medium=cpc&amp;utm_campaign=DebtReductionInc&amp;utm_content=Lower%20Payments&amp;keyword=How%20To%20Lower%20Monthly%20Car%20Payments&amp;OVRAW=help%20with%20car%20payments&amp;OVKEY=lower%20monthly%20car%20payment&amp;OVMTC=advanced&amp;OVADID=42233385522&amp;OVKWID=207713465022</t>
  </si>
  <si>
    <t>Chris</t>
  </si>
  <si>
    <t>30EE41E7-A71E-4B8A-AC46-0F9AF09A8958</t>
  </si>
  <si>
    <t>Laura</t>
  </si>
  <si>
    <t>laurabennett45@gmail.com</t>
  </si>
  <si>
    <t>SRtalUjLakSxjlvVaGyixw</t>
  </si>
  <si>
    <t>Erasing-Student-Loan-Debt&amp;id=408563</t>
  </si>
  <si>
    <t>Delphine</t>
  </si>
  <si>
    <t>dleibowi@edd.ca.gov</t>
  </si>
  <si>
    <t>C43FD559-65E9-4756-857D-BDA137212B22</t>
  </si>
  <si>
    <t>purelocal.com</t>
  </si>
  <si>
    <t>http://purelocal.com/yp/landing.aspx</t>
  </si>
  <si>
    <t>sltcid=33894&amp;slk=collection laws&amp;what=collection laws&amp;akwd=collection%20laws&amp;mt=e&amp;uq=collection%20laws&amp;cid=301239503&amp;kwid=2813723009&amp;nid=3</t>
  </si>
  <si>
    <t>utm_source=yahoo&amp;utm_medium=cpc&amp;utm_campaign=DebtReductionInc&amp;utm_content=Stop%20Collections&amp;keyword=Stop%20Debt%20Collection&amp;OVRAW=collection%20laws&amp;OVKEY=debt%20collection%20law&amp;OVMTC=advanced&amp;OVADID=42233320022&amp;OVKWID=207721353022</t>
  </si>
  <si>
    <t>benjamin</t>
  </si>
  <si>
    <t>benwilm@hotmail.com</t>
  </si>
  <si>
    <t>5E0AE209-A022-40B9-879E-5695D5C95FC3</t>
  </si>
  <si>
    <t>pay defaulted student loan</t>
  </si>
  <si>
    <t>client=safari&amp;rls=en-us&amp;q=pay defaulted student loan&amp;ie=UTF-8&amp;oe=UTF-8</t>
  </si>
  <si>
    <t>Rosanne</t>
  </si>
  <si>
    <t>none@yahoo.com</t>
  </si>
  <si>
    <t>1D9440D6-2BE0-48AF-9AB5-9D3DADC09CBC</t>
  </si>
  <si>
    <t>Aundrea</t>
  </si>
  <si>
    <t>aushon69@yahoo.com</t>
  </si>
  <si>
    <t>hfvuhIxygkSPRbv-YEzhUg</t>
  </si>
  <si>
    <t>client=ca-pub-9882403749979438&amp;dt=1239315192094&amp;lmt=1219323065&amp;output=html&amp;slotname=0573475758&amp;correlator=1239315192094&amp;url=http%3A%2F%2Fwww.collectionagency411.com%2Fcollectionlaws.htm&amp;ref=http%3A%2F%2Fwww.collectionagency411.com%2F&amp;frm=0&amp;ga_vid=1825007186.1239315192&amp;ga_sid=1239315192&amp;ga_hid=1832064426&amp;flash=10.0.12&amp;u_h=768&amp;u_w=1024&amp;u_ah=738&amp;u_aw=1024&amp;u_cd=32&amp;u_tz=-300&amp;u_his=17&amp;u_java=true&amp;u_nplug=13&amp;u_nmime=53&amp;dtd=42&amp;w=336&amp;h=280&amp;xpc=UwNhx0DbpK&amp;p=http%3A//www.collectionagency411.com</t>
  </si>
  <si>
    <t>GONZALO</t>
  </si>
  <si>
    <t>NO1PR0CS@YAHOO.COM</t>
  </si>
  <si>
    <t>EF38D1D0-BC9E-4812-B07E-2FD451A93467</t>
  </si>
  <si>
    <t>MY RIGHTS WHEN IN DEBT</t>
  </si>
  <si>
    <t>p=MY RIGHTS WHEN IN DEBT&amp;ei=UTF-8&amp;fr=yff3ck</t>
  </si>
  <si>
    <t>utm_source=yahoo&amp;utm_medium=cpc&amp;utm_campaign=DebtReductionInc&amp;utm_content=General%20Debt&amp;keyword=Debt%20Solutions&amp;OVRAW=MY%20RIGHTS%20WHEN%20IN%20DEBT&amp;OVKEY=my%20in%20debt&amp;OVMTC=advanced&amp;OVADID=42233303522&amp;OVKWID=207713063022</t>
  </si>
  <si>
    <t>Mylo</t>
  </si>
  <si>
    <t>newageaudio@sbcglobal.net</t>
  </si>
  <si>
    <t>962BDEDE-D636-4B10-919E-186B8F062C63</t>
  </si>
  <si>
    <t>Debt Settlement</t>
  </si>
  <si>
    <t>business debt</t>
  </si>
  <si>
    <t>ei=UTF-8&amp;fr=att-portal&amp;p=business debt&amp;SpellState=n-2527206141_q-yO3BpXeSiqrXcNuNhiIjzwAAAA%40%40&amp;fr2=sp-qrw-corr-top</t>
  </si>
  <si>
    <t>utm_source=yahoo&amp;utm_medium=cpc&amp;utm_campaign=DebtReductionInc&amp;utm_content=Debt%20Settlement&amp;keyword=Business%20Debt%20Settlement&amp;OVRAW=business%20debt&amp;OVKEY=business%20debt%20settlement&amp;OVMTC=advanced&amp;OVADID=41951204522&amp;OVKWID=207713360022</t>
  </si>
  <si>
    <t>Philippa</t>
  </si>
  <si>
    <t>phicl90018@yahoo.com</t>
  </si>
  <si>
    <t>GtLAkASkqUibh6k6wn593w</t>
  </si>
  <si>
    <t>us.mc518.mail.yahoo.com</t>
  </si>
  <si>
    <t>http://us.mc518.mail.yahoo.com/mc/showMessage</t>
  </si>
  <si>
    <t>fid=Inbox&amp;sort=date&amp;order=down&amp;startMid=0&amp;.rand=647526096&amp;da=0&amp;midIndex=2&amp;mid=1_643986_AO8mvs4AAUKuSd9r8giazTgH84o&amp;prevMid=1_644561_AOYnvs4AADfsSd9uwQUWsA91uo0&amp;nextMid=1_633167_AO4mvs4AARhsSd5GXwRSWAzm9%2FY&amp;m=1_648504_AOkmvs4AAEZpSd%2BP%2BAdeEjo0t0s,1_644561_AOYnvs4AADfsSd9uwQUWsA91uo0,1_643986_AO8mvs4AAUKuSd9r8giazTgH84o,1_633167_AO4mvs4AARhsSd5GXwRSWAzm9%2FY,1_631266_AO0mvs4AARtpSd46TAtI0SE%2Fn7k,1_620872_AOcnvs4AAAQ%2BSd2NFgTUeRZff1o,1_639639_AOgmvs4AAHw3Sd6xOgHJVnZwdLA,1_601035_AO0mvs4AAVwRSdvp0Ai13Vb7FwE,</t>
  </si>
  <si>
    <t>juan</t>
  </si>
  <si>
    <t>medranodap@yahoo.com</t>
  </si>
  <si>
    <t>9BA1F81F-01E0-4683-9474-412EB1B3C60B</t>
  </si>
  <si>
    <t>client=ca-pub-4962205449119744&amp;dt=1239349437484&amp;lmt=1239349437&amp;format=336x280_as&amp;output=html&amp;correlator=1239349437484&amp;channel=9452060173&amp;url=http%3A%2F%2Fwww.bessed.com%2Fmervynscreditcardpaymentonline%2F&amp;color_bg=FFFFFF&amp;color_text=000000&amp;color_link=0000FF&amp;color_url=000000&amp;color_border=FFFFFF&amp;ad_type=text&amp;ref=http%3A%2F%2Fsearch.sweetim.com%2Fsearch.asp%3Fsrc%3D1%26q%3Dwww.mervyns.com&amp;frm=0&amp;ga_vid=1701152559.1239349125&amp;ga_sid=1239349125&amp;ga_hid=216094839&amp;ga_fc=true&amp;flash=10.0.22.87&amp;u_h=768&amp;u_w=1024&amp;u_ah=738&amp;u_aw=1024&amp;u_cd=16&amp;u_tz=-420&amp;u_his=2&amp;u_java=true&amp;dtd=47&amp;w=336&amp;h=280&amp;xpc=0tm742KUx7&amp;p=http%3A//www.bessed.com</t>
  </si>
  <si>
    <t>utm_source=Google&amp;utm_medium=cpc&amp;utm_campaign=DebtReductionInc&amp;utm_content=Lower%20Payments&amp;keyword=How%20To%20Lower%20Monthly%20Mortgage%20Payments</t>
  </si>
  <si>
    <t>Sylvia</t>
  </si>
  <si>
    <t>C6ECC5B9-B60A-4AD4-AF51-6937A20AACC1</t>
  </si>
  <si>
    <t>Robert</t>
  </si>
  <si>
    <t>mtnbear334@hvc.rr.com</t>
  </si>
  <si>
    <t>6FA6D68E-207E-437F-9834-1FBE2C54DC14</t>
  </si>
  <si>
    <t>Whitney</t>
  </si>
  <si>
    <t>Andrea</t>
  </si>
  <si>
    <t>AuntieAnie@yahoo.com</t>
  </si>
  <si>
    <t>5DE9E78C-1E99-4B74-863B-F0D8CE770BFA</t>
  </si>
  <si>
    <t>us.mc391.mail.yahoo.com</t>
  </si>
  <si>
    <t>http://us.mc391.mail.yahoo.com/mc/welcome</t>
  </si>
  <si>
    <t>.rand=3nrv79g3tihho</t>
  </si>
  <si>
    <t>Charles</t>
  </si>
  <si>
    <t>pruett_c@yahoo.com</t>
  </si>
  <si>
    <t>254206B2-68CD-4E3B-A62B-E47F0F059F3C</t>
  </si>
  <si>
    <t>us.mc631.mail.yahoo.com</t>
  </si>
  <si>
    <t>http://us.mc631.mail.yahoo.com/mc/showMessage</t>
  </si>
  <si>
    <t>fid=Inbox&amp;sort=date&amp;order=down&amp;startMid=0&amp;.rand=1388828028&amp;da=0&amp;midIndex=12&amp;mid=1_15702_AAJhk0UAAAWjSdLvoAx2hhvIFco&amp;prevMid=1_15156_APZgk0UAARnfSdLyJwQph3HUTx0&amp;nextMid=1_16256_APVgk0UAAEz1ScuJzQGX2FTNZhE&amp;m=1_12491_APdgk0UAAQ7nSdteagfaXTcJGBA,1_13632_AAFhk0UAAQSBSdkeZQpEpEN%2Fu70,1_14179_APVgk0UAAMhUSdQISgW7uSPaHHo,1_14613_APRgk0UAAQj5SdLzFgOJriN4F6A,1_15156_APZgk0UAARnfSdLyJwQph3HUTx0,1_15702_AAJhk0UAAAWjSdLvoAx2hhvIFco,1_16256_APVgk0UAAEz1ScuJzQGX2FTNZhE,</t>
  </si>
  <si>
    <t>C</t>
  </si>
  <si>
    <t>phxsdla@gmail.com</t>
  </si>
  <si>
    <t>19CA0AA7-6FB2-4A75-A3FE-4772C553D5B1</t>
  </si>
  <si>
    <t>www.manta.com</t>
  </si>
  <si>
    <t>http://www.manta.com/coms2/dnbcompany_8yfr71</t>
  </si>
  <si>
    <t>darrell</t>
  </si>
  <si>
    <t>dxcjones@yahoo.com</t>
  </si>
  <si>
    <t>571614FB-F689-4E4E-8F8C-DE78847FDDDA</t>
  </si>
  <si>
    <t>us.mc344.mail.yahoo.com</t>
  </si>
  <si>
    <t>http://us.mc344.mail.yahoo.com/mc/welcome</t>
  </si>
  <si>
    <t>.rand=fo7bir9logaj8</t>
  </si>
  <si>
    <t>ritabeim4@yahoo.com</t>
  </si>
  <si>
    <t>477F866B-C096-4A33-BAA5-39DFD1DA60E0</t>
  </si>
  <si>
    <t>us.mc462.mail.yahoo.com</t>
  </si>
  <si>
    <t>http://us.mc462.mail.yahoo.com/mc/welcome</t>
  </si>
  <si>
    <t>.rand=3sq0uvq7rbb2t</t>
  </si>
  <si>
    <t>Norman</t>
  </si>
  <si>
    <t>lrjmom65@yahoo.com</t>
  </si>
  <si>
    <t>k5HzFF3AHkmXoTRiIRyZaA</t>
  </si>
  <si>
    <t>Contacted - Invalid Profile</t>
  </si>
  <si>
    <t>client=ca-pub-8402877151302574&amp;dt=1239404028734&amp;lmt=1239404028&amp;alternate_ad_url=http%3A%2F%2Fwww.thriftyfun.com%2Fincludes%2F300x250.lasso&amp;prev_fmts=160x90_0ads_al&amp;format=300x250_as&amp;output=html&amp;correlator=1239404028437&amp;dblk=1&amp;channel=9234101059&amp;url=http%3A%2F%2Fwww.thriftyfun.com%2Ftf90233107.tip.html&amp;color_bg=FFFFFF&amp;color_text=000000&amp;color_link=003366&amp;color_url=006699&amp;color_border=FFFFFF&amp;ad_type=text_image&amp;eid=68120031&amp;ref=http%3A%2F%2Fwww.google.com%2Fsearch%3Fq%3Dcant%2Bpay%2Bcollege%2Bloans%26hl%3Den%26rls%3Dcom.microsoft%3Aen-us%26start%3D10%26sa%3DN&amp;frm=0&amp;ff=Verdana&amp;fs=12&amp;biw=1003&amp;bih=560&amp;adx=-252738&amp;ady=-252738&amp;ga_vid=1996136690.1239404029&amp;ga_sid=1239404029&amp;ga_hid=2144676669&amp;flash=10.0.22.87&amp;u_h=768&amp;u_w=1024&amp;u_ah=734&amp;u_aw=1024&amp;u_cd=32&amp;u_tz=-300&amp;u_his=16&amp;u_java=true&amp;dtd=375&amp;w=300&amp;h=250&amp;xpc=4tGCUOeF24&amp;p=http%3A//www.thriftyfun.com</t>
  </si>
  <si>
    <t>Alyssa</t>
  </si>
  <si>
    <t>alyssatime@yahoo.com</t>
  </si>
  <si>
    <t>22234717-95B9-4D47-B099-C5BAEF26AF95</t>
  </si>
  <si>
    <t>http://articles.everyquery.com</t>
  </si>
  <si>
    <t>client=ca-pub-6529537986016833&amp;dt=1239406512686&amp;lmt=1239406512&amp;prev_slotnames=7438793095&amp;output=html&amp;slotname=1635458987&amp;correlator=1239406512483&amp;url=http%3A%2F%2Farticles.everyquery.com%2FStudent-Loan-Consolidation-and-Solve-your-Student-Loan-Problems-article-666.html&amp;ref=http%3A%2F%2Fsearch.yahoo.com%2Fsearch%3Fp%3Dways%2Bto%2Bpay%2Bback%2Bcollege%2Bafter%2Bgraduation%26ei%3Dutf-8%26fr%3Dslv8-tyc7%26pstart%3D1%26b%3D31&amp;frm=0&amp;ga_vid=1946852334.1239406513&amp;ga_sid=1239406513&amp;ga_hid=1169986354&amp;flash=10.0.12.36&amp;u_h=768&amp;u_w=1024&amp;u_ah=734&amp;u_aw=1024&amp;u_cd=32&amp;u_tz=-300&amp;u_his=25&amp;u_java=true&amp;dtd=31&amp;w=160&amp;h=600&amp;xpc=ctScmLUz7k&amp;p=http%3A//articles.everyquery.com</t>
  </si>
  <si>
    <t>Walter</t>
  </si>
  <si>
    <t>Mitchellw@dteenergy.com</t>
  </si>
  <si>
    <t>EDC5F3C1-F325-43D9-977E-3D810C7C06DE</t>
  </si>
  <si>
    <t>dtelm01.dteco.com</t>
  </si>
  <si>
    <t>http://dtelm01.dteco.com/mailc/e45577.nsf/($SoftDeletions)/FA3155C9A9190B938525759300810458/</t>
  </si>
  <si>
    <t>OpenDocument&amp;Form=s_MailMemoReadBodyContent&amp;OpenSoftDeleted</t>
  </si>
  <si>
    <t>pasquale</t>
  </si>
  <si>
    <t>petrangelos@comcast.net</t>
  </si>
  <si>
    <t>CB1A4BDC-AC25-40EF-A4A0-051853A9A41F</t>
  </si>
  <si>
    <t>credit.about.com</t>
  </si>
  <si>
    <t>http://credit.about.com/z/js/o.htm</t>
  </si>
  <si>
    <t>k=credit%20card%20debt%20law&amp;zGTID=test21&amp;d=Credit%20Card%20Debt%20Law&amp;r=http%3A//credit.about.com/od/reducingdebt/tp/5-ways-to-reduce-debt.htm</t>
  </si>
  <si>
    <t>Samuel</t>
  </si>
  <si>
    <t>Colette</t>
  </si>
  <si>
    <t>csamuels2005@yahoo.com</t>
  </si>
  <si>
    <t>61C89F7D-1032-4C16-950E-61C0D4E33687</t>
  </si>
  <si>
    <t>debt relief</t>
  </si>
  <si>
    <t>p=debt relief&amp;ei=UTF-8&amp;fr=yfp-t-501&amp;xargs=12KPjg14NSr4e9mvinEOOIMLrcmUsOkZ%2Dx8bo%5FXIR7GtYq8DtcV%5FwmXuHJwPUmEK7O2A94%2D8jXqfZUf6uZzbjPTkrNEmGMGpIc643AxNgPMO3w7e92hMctxEbYnH5%2DxF4yY2ynP4vr2fdgEnLdg1pSSr278R35zaVN8szCxPIcFqRg6aJOyV3RIo4GYYEYgrjCIZmZeoYELMya5yeeUaxw&amp;pstart=13&amp;b=21</t>
  </si>
  <si>
    <t>utm_source=yahoo&amp;utm_medium=cpc&amp;utm_campaign=DebtReductionInc&amp;utm_content=General%20Debt&amp;keyword=Debt%20Relief&amp;OVRAW=debt%20relief&amp;OVKEY=debt%20relief&amp;OVMTC=standard&amp;OVADID=42233303522&amp;OVKWID=207713042522</t>
  </si>
  <si>
    <t>Molina</t>
  </si>
  <si>
    <t>puffs311@yahoo.com</t>
  </si>
  <si>
    <t>FJk1Xv2X_0KDSOTbDVtWZw</t>
  </si>
  <si>
    <t>hl=en&amp;q=Consumer debt initiative</t>
  </si>
  <si>
    <t>Paul</t>
  </si>
  <si>
    <t>prince.pdj@gmail.com</t>
  </si>
  <si>
    <t>xd_FmG9keUa92FAuRcX6ZA</t>
  </si>
  <si>
    <t>Debt stoppers</t>
  </si>
  <si>
    <t>debt stoppers</t>
  </si>
  <si>
    <t>hl=en&amp;q=debt stoppers&amp;aq=f&amp;oq=</t>
  </si>
  <si>
    <t>utm_source=google&amp;utm_medium=CPC&amp;utm_content=Holding%20Tank%20-%20Debt&amp;utm_campaign=Debt%20Holding%20Tank&amp;utm_term=Debt%20stoppers&amp;keyword=How%20Can%20I%20Consolidate%20My%20Debt</t>
  </si>
  <si>
    <t>Apryl</t>
  </si>
  <si>
    <t>watfordapryl@yahoo.com</t>
  </si>
  <si>
    <t>n_jSpzEZUEi75inW1_Rkow</t>
  </si>
  <si>
    <t>http://us.mg2.mail.yahoo.com/dc/launch</t>
  </si>
  <si>
    <t>.rand=8r7ubj0ardg2c</t>
  </si>
  <si>
    <t>mspandamp@peoplepc.com</t>
  </si>
  <si>
    <t>EEDE7930-0687-4E61-9496-A9F5F5CCC58E</t>
  </si>
  <si>
    <t>search.peoplepc.com</t>
  </si>
  <si>
    <t>Debt cures</t>
  </si>
  <si>
    <t>debt cures</t>
  </si>
  <si>
    <t>http://search.peoplepc.com/search</t>
  </si>
  <si>
    <t>area=earthlink-peoplepc-wssynd&amp;cgid=176&amp;memberID=null&amp;segmentID=1,-2,-3,-4&amp;category=membersite&amp;channel=&amp;hl=&amp;logosrc=http://home.peoplepc.com/i/common/ppco_blue.gif&amp;q=debt cures</t>
  </si>
  <si>
    <t>utm_source=google&amp;utm_medium=CPC&amp;utm_content=Holding%20Tank%20-%20Debt&amp;utm_campaign=Debt%20Holding%20Tank&amp;utm_term=Debt%20cures&amp;keyword=How%20Can%20I%20Consolidate%20My%20Debt</t>
  </si>
  <si>
    <t>Victoria</t>
  </si>
  <si>
    <t>vltgolden@yahoo.com</t>
  </si>
  <si>
    <t>6B49203F-5474-4DBE-B4DB-BFAE0221F5D3</t>
  </si>
  <si>
    <t>www.consolidationcompanies.com</t>
  </si>
  <si>
    <t>Debt Company - high volume</t>
  </si>
  <si>
    <t>http://www.consolidationcompanies.com/</t>
  </si>
  <si>
    <t>utm_source=yahoo&amp;utm_medium=cpc&amp;utm_campaign=DebtReductionInc&amp;utm_content=Debt%20Company%20-%20high%20volume&amp;keyword=Debt%20Consolidation%20Companies&amp;OVRAW=Company%20Consolidation&amp;OVKEY=company%20debt%20consolidation&amp;OVMTC=advanced&amp;OVADID=41951329022&amp;OVKWID=207713323522</t>
  </si>
  <si>
    <t>Joe</t>
  </si>
  <si>
    <t>sample@yahoo.com</t>
  </si>
  <si>
    <t>zs-AmJS2okWKE4Jg-FX4gA</t>
  </si>
  <si>
    <t>DC</t>
  </si>
  <si>
    <t>credit services</t>
  </si>
  <si>
    <t>http://www.google.com/url</t>
  </si>
  <si>
    <t>q=credit services&amp;url=/aclk%3Fsa%3Dl%26ai%3DCwMD1D6vgSe7QMcGXlQfdxuXOBIzzz8IBst7ntwzrx_4GCAAQASgDUKWO3qL7_____wFgycaFiYikgBCgAeKhkfYDyAEBqgQTT9AFfLz4m7peSEtoNjIqlY0axQ%26sig%3DAGiWqtzo6cP186J0kT99Xaf0MdHKsPPz1A%26q%3Dhttp://www.debtreductioninc.com/index8.html%253Futm_source%253Dgoogle%2526utm_medium%253DCPC%2526utm_content%253DDebt%252520Credit%252520Services%2526utm_campaign%253DCredit%2526utm_term%253DCredit%252520services%2526keyword%253DHow%252520Can%252520I%252520Consolidate%252520My%252520Debt%253F&amp;rct=j&amp;ei=D6vgSYKXMJOdlQeGxsHgDg&amp;usg=AFQjCNEuRlOjOfw8s2yJXI3ErV2bJ3rvXg</t>
  </si>
  <si>
    <t>kimberly</t>
  </si>
  <si>
    <t>newkimmieann@yahoo.com</t>
  </si>
  <si>
    <t>ADD6C5C1-033B-440F-9E1A-193A0774BB34</t>
  </si>
  <si>
    <t>client=ca-pub-3683987017468561&amp;dt=1239463638774&amp;format=336x280_as&amp;output=html&amp;correlator=1239463638774&amp;channel=0005223448&amp;url=http%3A%2F%2Fwww.vertex42.com%2FCalculators%2Fdebt-reduction-calculator.html&amp;color_bg=FFFFFF&amp;color_text=000000&amp;color_link=660000&amp;color_url=003366&amp;color_border=ffffff&amp;ad_type=text&amp;ref=http%3A%2F%2Fwww.vertex42.com%2FCalulators%2Fcredit-card-payoff-calculator.html&amp;frm=0&amp;ui=rc%3A0&amp;ga_vid=305607873.1239463616&amp;ga_sid=1239463616&amp;ga_hid=413942782&amp;ga_fc=true&amp;flash=9.0.151&amp;u_h=1050&amp;u_w=1680&amp;u_ah=1028&amp;u_aw=1676&amp;u_cd=24&amp;u_tz=-240&amp;u_his=29&amp;u_java=true&amp;u_nplug=7&amp;u_nmime=137&amp;dtd=M&amp;w=336&amp;h=280&amp;xpc=P7kJzTtFcP&amp;p=http%3A//www.vertex42.com</t>
  </si>
  <si>
    <t>izaak</t>
  </si>
  <si>
    <t>vizaak@yahoo.com</t>
  </si>
  <si>
    <t>080ABFC6-B71F-442F-8A1C-814847F1B35E</t>
  </si>
  <si>
    <t>How to fix credit</t>
  </si>
  <si>
    <t>how to fix crediy</t>
  </si>
  <si>
    <t>hl=en&amp;q=how to fix crediy&amp;aq=f&amp;oq=</t>
  </si>
  <si>
    <t>utm_source=google&amp;utm_medium=CPC&amp;utm_content=How&amp;utm_campaign=Credit&amp;utm_term=How%20to%20fix%20credit&amp;keyword=How%20Can%20I%20Consolidate%20My%20Debt</t>
  </si>
  <si>
    <t>Wilfredo</t>
  </si>
  <si>
    <t>wrivera125@hotmail.com</t>
  </si>
  <si>
    <t>AF15C6B4-7A2A-4E00-BA73-6491C89D0277</t>
  </si>
  <si>
    <t>Dealing-With-Collection-Agencies&amp;id=732677</t>
  </si>
  <si>
    <t>rosetta</t>
  </si>
  <si>
    <t>bookerbilly@hotmail.com</t>
  </si>
  <si>
    <t>1B77AD43-0096-444F-B9D0-07ED39260AA6</t>
  </si>
  <si>
    <t>NM</t>
  </si>
  <si>
    <t>client=ca-pub-0229742085741681&amp;dt=1239469256421&amp;lmt=1239469256&amp;prev_fmts=728x15_0ads_al_s&amp;output=html&amp;slotname=8099394898&amp;correlator=1239469256343&amp;url=http%3A%2F%2Fwww.mycreditreportinfo.com%2F2007%2F23%2Fwhat-are-my-rights-against-creditors-or-debt-collectors%2F&amp;ea=0&amp;ref=http%3A%2F%2Fwww.mycreditreportinfo.com%2F2007%2F23%2Fwhat-are-my-rights-against-creditors-or-debt-collectors%2F&amp;frm=0&amp;ga_vid=1306586591.1239469039&amp;ga_sid=1239469039&amp;ga_hid=1870073079&amp;ga_fc=true&amp;flash=10.0.22.87&amp;u_h=768&amp;u_w=1024&amp;u_ah=734&amp;u_aw=1024&amp;u_cd=32&amp;u_tz=-360&amp;u_his=6&amp;u_java=true&amp;dtd=16</t>
  </si>
  <si>
    <t>jackie</t>
  </si>
  <si>
    <t>jlmorris2007@hotmail.com</t>
  </si>
  <si>
    <t>E5C87856-0CA4-4AB8-9479-E8A948149940</t>
  </si>
  <si>
    <t>OK</t>
  </si>
  <si>
    <t>Get Out Of Debt</t>
  </si>
  <si>
    <t>get rid of debt now.net/c</t>
  </si>
  <si>
    <t>http://search.yahoo.com/search;_ylt=A0oGkyCpzOBJftMADrhXNyoA</t>
  </si>
  <si>
    <t>p=get rid of debt now.net%2Fc&amp;y=Search&amp;fr=yfp-t-501&amp;fr2=sb-top</t>
  </si>
  <si>
    <t>utm_source=yahoo&amp;utm_medium=cpc&amp;utm_campaign=DebtReductionInc&amp;utm_content=Get%20Out%20Of%20Debt&amp;keyword=Get%20Rid%20Of%20Debt&amp;OVRAW=get%20rid%20of%20debt%20now.net%2Fc&amp;OVKEY=get%20rid%20of%20debt&amp;OVMTC=advanced&amp;OVADID=42233513022&amp;OVKWID=207713172522</t>
  </si>
  <si>
    <t>Jonathan</t>
  </si>
  <si>
    <t>fmlytree2003@yahoo.com</t>
  </si>
  <si>
    <t>78CA94D7-02E7-4668-B920-9D1A790CBE05</t>
  </si>
  <si>
    <t>end business debt</t>
  </si>
  <si>
    <t>ei=utf-8&amp;fr=slv8-&amp;p=end%20business%20debt&amp;type=</t>
  </si>
  <si>
    <t>utm_source=yahoo&amp;utm_medium=cpc&amp;utm_campaign=DebtReductionInc&amp;utm_content=Debt%20Consolidation&amp;keyword=Business%20Debt%20Consolidation&amp;OVRAW=end%20business%20debt&amp;OVKEY=and%20business%20debt%20consolidation&amp;OVMTC=advanced&amp;OVADID=41951255522&amp;OVKWID=207713035022</t>
  </si>
  <si>
    <t>d</t>
  </si>
  <si>
    <t>dlewis8990@yahoo.com</t>
  </si>
  <si>
    <t>8BEB12D1-3BCA-4E86-8C7F-65D03A91FCE6</t>
  </si>
  <si>
    <t>client=ca-pub-3683987017468561&amp;dt=1239472774318&amp;lmt=1239472774&amp;format=336x280_as&amp;output=html&amp;correlator=1239472774318&amp;channel=0005223448&amp;url=http%3A%2F%2Fwww.vertex42.com%2FCalculators%2Fdebt-reduction-calculator.html&amp;color_bg=FFFFFF&amp;color_text=000000&amp;color_link=660000&amp;color_url=003366&amp;color_border=ffffff&amp;ad_type=text&amp;ref=http%3A%2F%2Fwww.vertex42.com%2FExcelTemplates%2Fpersonal-budget-spreadsheet.html&amp;frm=0&amp;ui=rc%3A0&amp;ga_vid=847147180.1239472684&amp;ga_sid=1239472684&amp;ga_hid=868255014&amp;ga_fc=true&amp;flash=10.0.12.36&amp;u_h=800&amp;u_w=1280&amp;u_ah=770&amp;u_aw=1280&amp;u_cd=32&amp;u_tz=-300&amp;u_his=4&amp;u_java=true&amp;dtd=452&amp;w=336&amp;h=280&amp;xpc=Vq9tQ7mmlu&amp;p=http%3A//www.vertex42.com</t>
  </si>
  <si>
    <t>utm_source=Google&amp;utm_medium=cpc&amp;utm_campaign=state&amp;utm_content=Debt%20Reduction&amp;keyword=Debt%20Reduction</t>
  </si>
  <si>
    <t>Sydney</t>
  </si>
  <si>
    <t>sparkle_clean_in@yahoo.com</t>
  </si>
  <si>
    <t>B195F5F1-6ED5-4C7C-985E-AE6AA5F85B92</t>
  </si>
  <si>
    <t>client=ca-pub-3163882305480438&amp;dt=1239475331824&amp;lmt=1239475331&amp;alt_color=FFFFFF&amp;prev_fmts=160x600_as&amp;format=160x600_as&amp;output=html&amp;correlator=1239475331404&amp;channel=2924845410&amp;pv_ch=2924845410%2B&amp;url=http%3A%2F%2Fwww.bcsalliance.com%2Fy_debt_stateexemptions~ns4.html&amp;ad_type=text_image&amp;ref=http%3A%2F%2Fwww.bcsalliance.com%2Fy_debt_stateexemptions.html&amp;frm=0&amp;ga_vid=1555047686.1239475332&amp;ga_sid=1239475332&amp;ga_hid=1940701512&amp;flash=10.0.22.87&amp;u_h=800&amp;u_w=1280&amp;u_ah=770&amp;u_aw=1280&amp;u_cd=32&amp;u_tz=-240&amp;u_his=4&amp;u_java=true&amp;dtd=129&amp;w=160&amp;h=600&amp;xpc=DUUtCCbA3S&amp;p=http%3A//www.bcsalliance.com</t>
  </si>
  <si>
    <t>Evelyn</t>
  </si>
  <si>
    <t>dededavis53@yahoo.com</t>
  </si>
  <si>
    <t>4dfcGNUeJkGbSgaJH4d8qg</t>
  </si>
  <si>
    <t>us.mg3.mail.yahoo.com</t>
  </si>
  <si>
    <t>http://us.mg3.mail.yahoo.com/dc/launch</t>
  </si>
  <si>
    <t>.gx=1&amp;.rand=65sn03oofgm8j</t>
  </si>
  <si>
    <t>B</t>
  </si>
  <si>
    <t>A</t>
  </si>
  <si>
    <t>ahjyuik@yahoo.com</t>
  </si>
  <si>
    <t>Ax-FDyYlp0OCsAeALpnaDw</t>
  </si>
  <si>
    <t>Bankruptcy law in Oklahoma</t>
  </si>
  <si>
    <t>ei=utf-8&amp;fr=slv8-msgr&amp;p=Bankruptcy%20law%20in%20Oklahoma&amp;type=</t>
  </si>
  <si>
    <t>utm_source=yahoo&amp;utm_medium=cpc&amp;utm_campaign=state&amp;utm_content=Bankruptcy%20And%20Chapter%207&amp;keyword=Avoid%20Chapter%207%20Bankruptcy%20In%20Oklahoma&amp;OVRAW=Bankruptcy%20law%20in%20Oklahoma&amp;OVKEY=chapter%207%20bankruptcy%20in%20oklahoma&amp;OVMTC=advanced&amp;OVADID=42233281022&amp;OVKWID=207721084022</t>
  </si>
  <si>
    <t>John</t>
  </si>
  <si>
    <t>kpvpjk@yahoo.com</t>
  </si>
  <si>
    <t>F3CF9AD6-5B82-49C3-A812-BACC73BC9322</t>
  </si>
  <si>
    <t>client=ca-pub-3683987017468561&amp;dt=1239484694750&amp;lmt=1239484694&amp;format=336x280_as&amp;output=html&amp;correlator=1239484694750&amp;channel=0005223448&amp;url=http%3A%2F%2Fwww.vertex42.com%2FCalculators%2Fdebt-reduction-calculator.html&amp;color_bg=FFFFFF&amp;color_text=000000&amp;color_link=660000&amp;color_url=003366&amp;color_border=ffffff&amp;ad_type=text&amp;ea=0&amp;ref=http%3A%2F%2Fwww.vertex42.com%2F&amp;frm=0&amp;ui=rc%3A0&amp;ga_vid=1310210328.1239484666&amp;ga_sid=1239484666&amp;ga_hid=1872218099&amp;ga_fc=true&amp;flash=10.0.22.87&amp;u_h=720&amp;u_w=1280&amp;u_ah=693&amp;u_aw=1280&amp;u_cd=16&amp;u_tz=-420&amp;u_his=3&amp;u_java=true&amp;dtd=15</t>
  </si>
  <si>
    <t>debbie</t>
  </si>
  <si>
    <t>debbieking@rcn.com</t>
  </si>
  <si>
    <t>4B75D6DE-238C-4153-9A87-717A2F636834</t>
  </si>
  <si>
    <t>www.kellysearch.com</t>
  </si>
  <si>
    <t>Debt Arbitration</t>
  </si>
  <si>
    <t>Credit arbitration</t>
  </si>
  <si>
    <t>http://www.kellysearch.com/us-company-900454121.html</t>
  </si>
  <si>
    <t>utm_source=google&amp;utm_medium=CPC&amp;utm_content=Debt%20Arbitration&amp;utm_campaign=Debt%20General&amp;utm_term=Credit%20arbitration&amp;keyword=How%20Can%20I%20Consolidate%20My%20Debt</t>
  </si>
  <si>
    <t>Sherri</t>
  </si>
  <si>
    <t>massey4@sbcglobal.net</t>
  </si>
  <si>
    <t>D2129129-5D7C-4A9B-B56A-C376B8AB7189</t>
  </si>
  <si>
    <t>Bankrupsy in illinois</t>
  </si>
  <si>
    <t>fr=ybr_sbc&amp;p=Bankrupsy%20in%20illinois</t>
  </si>
  <si>
    <t>utm_source=yahoo&amp;utm_medium=cpc&amp;utm_campaign=state&amp;utm_content=Bankruptcy%20And%20Chapter%207&amp;keyword=Avoid%20Chapter%207%20Bankruptcy%20In%20Illinois&amp;OVRAW=Bankruptcy%20in%20illinois&amp;OVKEY=chapter%207%20bankruptcy%20in%20illinois&amp;OVMTC=advanced&amp;OVADID=42233281022&amp;OVKWID=207726004022</t>
  </si>
  <si>
    <t>karenmaritano@hotmail.com</t>
  </si>
  <si>
    <t>8C64C879-5C30-4D00-A5C9-AD1AD3E1C0BC</t>
  </si>
  <si>
    <t>Filing Bankrupcy</t>
  </si>
  <si>
    <t>Bankruptcy in Oregon</t>
  </si>
  <si>
    <t>p=Bankruptcy in Oregon&amp;ei=utf-8&amp;fr=b1ie7</t>
  </si>
  <si>
    <t>utm_source=yahoo&amp;utm_medium=cpc&amp;utm_campaign=state&amp;utm_content=Filing%20Bankrupcy&amp;keyword=Avoid%20Filing%20Bankrupcy%20%20In%20Oregon&amp;OVRAW=Bankruptcy%20in%20Oregon&amp;OVKEY=filing%20bankruptcy%20in%20oregon&amp;OVMTC=advanced&amp;OVADID=42233391522&amp;OVKWID=207729275022</t>
  </si>
  <si>
    <t>Lee</t>
  </si>
  <si>
    <t>Mikyong</t>
  </si>
  <si>
    <t>mkkim5073@hotmail.com</t>
  </si>
  <si>
    <t>F13BD873-B76B-4DAF-9F12-7E5DF7496759</t>
  </si>
  <si>
    <t>busibess debt consolidation</t>
  </si>
  <si>
    <t>http://search.yahoo.com/search;_ylt=A0geu.IuLuFJnWMAQcNXNyoA</t>
  </si>
  <si>
    <t>p=busibess debt consolidation&amp;fr=yfp-t-501&amp;fr2=sb-top</t>
  </si>
  <si>
    <t>utm_source=yahoo&amp;utm_medium=cpc&amp;utm_campaign=DebtReductionInc&amp;utm_content=Debt%20Consolidation&amp;keyword=Business%20Debt%20Consolidation&amp;OVRAW=business%20debt%20consolidation&amp;OVKEY=business%20debt%20consolidation&amp;OVMTC=standard&amp;OVADID=42233534522&amp;OVKWID=207713035022</t>
  </si>
  <si>
    <t>a2stone@bresnan.net</t>
  </si>
  <si>
    <t>e3qDCYDpMkekbC-3hDphrg</t>
  </si>
  <si>
    <t>American debt solutions</t>
  </si>
  <si>
    <t>american debt solutions</t>
  </si>
  <si>
    <t>hl=en&amp;q=american debt solutions&amp;rlz=1R2DMUS_en&amp;aq=0&amp;oq=american debt</t>
  </si>
  <si>
    <t>utm_source=google&amp;utm_medium=CPC&amp;utm_content=General%20Debt&amp;utm_campaign=Debt%20General&amp;utm_term=American%20debt%20solutions&amp;keyword=How%20Can%20I%20Consolidate%20My%20Debt</t>
  </si>
  <si>
    <t>Lourdes</t>
  </si>
  <si>
    <t>mamarana@cox.net</t>
  </si>
  <si>
    <t>D19A6E8B-4863-4EFE-B070-CDCA1490BB11</t>
  </si>
  <si>
    <t>http://en.allexperts.com/q/Collections-Law-912/2008/7/Midland-Credit-management.htm</t>
  </si>
  <si>
    <t>kathleen</t>
  </si>
  <si>
    <t>tedybee721@yahoo.com</t>
  </si>
  <si>
    <t>F0F12C3F-540F-434B-B54E-6F642F866467</t>
  </si>
  <si>
    <t>government help to pay off debt</t>
  </si>
  <si>
    <t>ei=UTF-8&amp;fr=fp-yie8&amp;p=government help to pay off debt&amp;rs=0&amp;fr2=rs-bottom</t>
  </si>
  <si>
    <t>utm_source=yahoo&amp;utm_medium=cpc&amp;utm_campaign=DebtReductionInc&amp;utm_content=General%20Debt&amp;keyword=Pay%20Off%20Debt&amp;OVRAW=government%20help%20to%20pay%20off%20debt&amp;OVKEY=pay%20off%20debt&amp;OVMTC=advanced&amp;OVADID=42233303522&amp;OVKWID=207713427022</t>
  </si>
  <si>
    <t>Albert</t>
  </si>
  <si>
    <t>aquakut1@yahoo.com</t>
  </si>
  <si>
    <t>EF138254-DF46-4FFA-A1CF-95325D8CDDFB</t>
  </si>
  <si>
    <t>http://us.mc01g.mail.yahoo.com/mc/compose</t>
  </si>
  <si>
    <t>&amp;.rand=73231568</t>
  </si>
  <si>
    <t>Emilie</t>
  </si>
  <si>
    <t>kkpe3600@yahoo.com</t>
  </si>
  <si>
    <t>lDp60aVNNEu-qrdbdiQlog</t>
  </si>
  <si>
    <t>Credit Card Reduction</t>
  </si>
  <si>
    <t>ways to decrease interest on credit cards</t>
  </si>
  <si>
    <t>p=ways to decrease interest on credit cards&amp;fr=yfp-t-501&amp;toggle=1&amp;cop=mss&amp;ei=UTF-8</t>
  </si>
  <si>
    <t>utm_source=yahoo&amp;utm_medium=cpc&amp;utm_campaign=DebtReductionInc&amp;utm_content=Credit%20Card%20Reduction&amp;keyword=How%20To%20Reduce%20Credit%20Card%20Interest&amp;OVRAW=ways%20to%20decrease%20interest%20on%20credit%20cards&amp;OVKEY=to%20reduce%20interest%20on%20credit%20card&amp;OVMTC=advanced&amp;OVADID=42233484522&amp;OVKWID=207713071522</t>
  </si>
  <si>
    <t>Dorothy</t>
  </si>
  <si>
    <t>pokerqueen@msn.com</t>
  </si>
  <si>
    <t>tY6myUM8uUCWwZifkOtyOg</t>
  </si>
  <si>
    <t>by116w.bay116.mail.live.com</t>
  </si>
  <si>
    <t>http://by116w.bay116.mail.live.com/mail/InboxLight.aspx</t>
  </si>
  <si>
    <t>FolderID=00000000-0000-0000-0000-000000000005&amp;InboxSortAscending=False&amp;InboxSortBy=Date&amp;n=1142205633</t>
  </si>
  <si>
    <t>Debra</t>
  </si>
  <si>
    <t>midnightreasure@aol.com</t>
  </si>
  <si>
    <t>UEUPYW6FqEGb9WRbkpX8Bg</t>
  </si>
  <si>
    <t>americANDEBTSOLUTIONS.COM</t>
  </si>
  <si>
    <t>http://search.aol.com/aol/search</t>
  </si>
  <si>
    <t>invocationType=wscreen-searchboxhtml&amp;query=americANDEBTSOLUTIONS.COM&amp;do=Search</t>
  </si>
  <si>
    <t>jesus</t>
  </si>
  <si>
    <t>angelake100@hotmail.com</t>
  </si>
  <si>
    <t>B686783F-2643-4321-8F79-365DC4DFCDAD</t>
  </si>
  <si>
    <t>client=ca-pub-4962205449119744&amp;dt=1239512991421&amp;lmt=1239512991&amp;format=336x280_as&amp;output=html&amp;correlator=1239512991421&amp;channel=9452060173&amp;url=http%3A%2F%2Fwww.bessed.com%2Fmervynscreditcardpaymentonline%2F&amp;color_bg=FFFFFF&amp;color_text=000000&amp;color_link=0000FF&amp;color_url=000000&amp;color_border=FFFFFF&amp;ad_type=text&amp;eid=68120011&amp;ref=http%3A%2F%2Fwww.google.com%2Fsearch%3Fhl%3Den%26q%3Dwww.gemoneycards.com%252Fe-pay%26btnG%3DSearch&amp;frm=0&amp;ga_vid=82904597.1239512410&amp;ga_sid=1239512992&amp;ga_hid=693647610&amp;ga_fc=true&amp;flash=9.0.124.0&amp;u_h=768&amp;u_w=1024&amp;u_ah=738&amp;u_aw=1024&amp;u_cd=32&amp;u_tz=-420&amp;u_his=3&amp;u_java=true&amp;dtd=797&amp;w=336&amp;h=280&amp;xpc=IBHh5fZHpT&amp;p=http%3A//www.bessed.com</t>
  </si>
  <si>
    <t>scott</t>
  </si>
  <si>
    <t>eric</t>
  </si>
  <si>
    <t>Dde420@aol.com</t>
  </si>
  <si>
    <t>97668C65-B372-4433-A2B0-80B781B33BA5</t>
  </si>
  <si>
    <t>Erase your debt</t>
  </si>
  <si>
    <t>erase your debt as seen on msnbc</t>
  </si>
  <si>
    <t>query=erase your debt as seen on msnbc&amp;s_it=keyword_rollover</t>
  </si>
  <si>
    <t>utm_source=google&amp;utm_medium=CPC&amp;utm_content=Holding%20Tank%20-%20Debt&amp;utm_campaign=Debt%20Holding%20Tank&amp;utm_term=Erase%20your%20debt&amp;keyword=How%20Can%20I%20Consolidate%20My%20Debt</t>
  </si>
  <si>
    <t>Larry</t>
  </si>
  <si>
    <t>qianak@verizon.net</t>
  </si>
  <si>
    <t>22A5B881-3F57-4528-B414-CB662A8901B6</t>
  </si>
  <si>
    <t>us.mg201.mail.yahoo.com</t>
  </si>
  <si>
    <t>http://us.mg201.mail.yahoo.com/dc/launch</t>
  </si>
  <si>
    <t>.partner=vz-acs&amp;.rand=8hs1lrojqufgr</t>
  </si>
  <si>
    <t>VANESSA</t>
  </si>
  <si>
    <t>VANH1999@YAHOO.COM</t>
  </si>
  <si>
    <t>0EEEE8C4-C545-418C-8860-F4ABCA9BA5DF</t>
  </si>
  <si>
    <t>utm_source=yahoo&amp;utm_medium=cpc&amp;utm_campaign=DebtReductionInc&amp;utm_content=Debt%20Reduction&amp;keyword=Debt%20Reduction%20Calculators&amp;OVRAW=Debt%20Repayment%20Calculator&amp;OVKEY=debt%20reduction%20calculator&amp;OVMTC=advanced&amp;OVADID=41951160522&amp;OVKWID=207713471022</t>
  </si>
  <si>
    <t>pari</t>
  </si>
  <si>
    <t>p_kannar@yahoo.com</t>
  </si>
  <si>
    <t>487B8EEA-598E-4504-8983-F5A763E2EC5F</t>
  </si>
  <si>
    <t>utm_source=yahoo&amp;utm_medium=cpc&amp;utm_campaign=DebtReductionInc&amp;utm_content=Debt%20Consolidation&amp;keyword=Personal%20Debt%20Consolidation&amp;OVRAW=personal%20debt%20consolidation&amp;OVKEY=personal%20debt%20consolidation&amp;OVMTC=standard&amp;OVADID=42233534522&amp;OVKWID=207713142022</t>
  </si>
  <si>
    <t>john</t>
  </si>
  <si>
    <t>jgjsc@aol.com</t>
  </si>
  <si>
    <t>0C005C61-5D4D-4C74-A997-0787EB6304DA</t>
  </si>
  <si>
    <t>MarcosAurelius333@yahoo.com</t>
  </si>
  <si>
    <t>1D341A59-4287-45C5-9C4C-EFB583AC6FE7</t>
  </si>
  <si>
    <t>www.ask.com</t>
  </si>
  <si>
    <t>Loans in default</t>
  </si>
  <si>
    <t>if I am in default of my student loans what can I do</t>
  </si>
  <si>
    <t>http://www.ask.com/web</t>
  </si>
  <si>
    <t>q=if I am in default of my student loans what can I do&amp;search=&amp;qsrc=0&amp;o=0&amp;l=dir</t>
  </si>
  <si>
    <t>utm_source=google&amp;utm_medium=CPC&amp;utm_content=Loan%20Default&amp;utm_campaign=Debt%20General&amp;utm_term=Loans%20in%20default&amp;keyword=How%20Can%20I%20Consolidate%20My%20Debt</t>
  </si>
  <si>
    <t>dunn</t>
  </si>
  <si>
    <t>samuelo6@suddenlink.net</t>
  </si>
  <si>
    <t>0E65BE84-F979-435F-8E78-FE451AD3656B</t>
  </si>
  <si>
    <t>Reducing student loan debt</t>
  </si>
  <si>
    <t>reducing student loan debt</t>
  </si>
  <si>
    <t>hl=en&amp;q=reducing student loan debt&amp;btnG=Search</t>
  </si>
  <si>
    <t>utm_source=google&amp;utm_medium=CPC&amp;utm_content=Holding%20Tank%20-%20Debt&amp;utm_campaign=Debt%20Holding%20Tank&amp;utm_term=Reducing%20student%20loan%20debt&amp;keyword=How%20Can%20I%20Consolidate%20My%20Debt</t>
  </si>
  <si>
    <t>Denise</t>
  </si>
  <si>
    <t>wildbunny392@yahoo.com</t>
  </si>
  <si>
    <t>E2E34CAE-2986-4699-AC14-643C8198F05E</t>
  </si>
  <si>
    <t>www.bankrupty.com</t>
  </si>
  <si>
    <t>http://www.bankrupty.com/dtzsch/-FW2/4953/bankruptcy_information</t>
  </si>
  <si>
    <t>utm_source=yahoo&amp;utm_medium=cpc&amp;utm_campaign=DebtReductionInc&amp;utm_content=Chapter%207%20Bankruptcy&amp;keyword=Chapter%207%20Bankruptcy%20Information&amp;OVRAW=bankruptcy%2Binformation&amp;OVKEY=chapter%207%20bankruptcy%20information&amp;OVMTC=advanced&amp;OVADID=42233379522&amp;OVKWID=207713461522</t>
  </si>
  <si>
    <t>jennifer</t>
  </si>
  <si>
    <t>jennifer_woods48375@yahoo.com</t>
  </si>
  <si>
    <t>64EB2632-E29E-4EB4-B361-45F1F0C735B5</t>
  </si>
  <si>
    <t>debt consolidation or settlement which is better</t>
  </si>
  <si>
    <t>ei=UTF-8&amp;fr=yfp-t-501&amp;SpellState=n-1665662351_q-b7WSPdOkZabCSE41iu7HCgAAAA%40%40&amp;p=debt consolidation or settlement which is better&amp;rs=0&amp;fr2=rs-bottom</t>
  </si>
  <si>
    <t>utm_source=yahoo&amp;utm_medium=cpc&amp;utm_campaign=DebtReductionInc&amp;utm_content=Debt%20Consolidation&amp;keyword=Debt%20Consolidation%20Settlement&amp;OVRAW=debt%20consolidation%20or%20settlement%20which%20is%20better&amp;OVKEY=debt%20consolidation%20settlement&amp;OVMTC=advanced&amp;OVADID=42233432022&amp;OVKWID=207713327022</t>
  </si>
  <si>
    <t>Sue Ann</t>
  </si>
  <si>
    <t>A145B755-E8B6-40CE-8F81-312CC64B491D</t>
  </si>
  <si>
    <t>atboseman@yahoo.com</t>
  </si>
  <si>
    <t>90BB75D0-F5DE-4581-A156-6DBD7F1F67E6</t>
  </si>
  <si>
    <t>when your student loans are in default, are the interests rates still being added</t>
  </si>
  <si>
    <t>q=when%20your%20student%20loans%20are%20in%20default%2C%20are%20the%20interests%20rates%20still%20being%20added&amp;qsrc=145&amp;l=dis&amp;o=20008</t>
  </si>
  <si>
    <t>Dusty</t>
  </si>
  <si>
    <t>dlildn2@yahoo.com</t>
  </si>
  <si>
    <t>4FC01F30-E0E3-45AB-87E2-60FC630781E0</t>
  </si>
  <si>
    <t>client=ca-pub-7178429101922652&amp;dt=1239583162538&amp;lmt=1239188564&amp;prev_fmts=200x90_0ads_al&amp;format=fp_al_lp&amp;output=html&amp;correlator=1239583160754&amp;channel=0476757573&amp;url=http%3A%2F%2Fwww.debtfirms.com%2Fcredit-card-debt.html&amp;ea=0&amp;ref=http%3A%2F%2Fwww.debtfirms.com%2Fgovernment-grants.html&amp;frm=0&amp;ga_vid=1447701425.1239583161&amp;ga_sid=1239583161&amp;ga_hid=335840692&amp;flash=9.0.124&amp;u_h=1024&amp;u_w=1280&amp;u_ah=994&amp;u_aw=1280&amp;u_cd=32&amp;u_tz=-300&amp;u_his=10&amp;u_java=true&amp;u_nplug=24&amp;u_nmime=98&amp;dtd=48&amp;kw_type=radlink&amp;rt=ChBJ4onNAAdBFgqDegIKCg5REhVDcmVkaXQgQ2FyZCBEZWJ0IExhd3MaCI98OZEfqrwnKAFSEwjk-cyZz-yZAhUIj4MKHRc3Wsg&amp;hl=en&amp;kw0=Credit Card Debt Laws&amp;kw1=Debit Consolidation&amp;kw2=Stop Paying Credit&amp;kw3=Bill Collector&amp;okw=Credit Card Debt Laws</t>
  </si>
  <si>
    <t>mdenslow@tampabay.rr.com</t>
  </si>
  <si>
    <t>7F5040D0-4410-4725-9A33-B37BCF743825</t>
  </si>
  <si>
    <t>search.rr.com</t>
  </si>
  <si>
    <t>Defaulted student loans</t>
  </si>
  <si>
    <t>http://search.rr.com/search</t>
  </si>
  <si>
    <t>qs=paying%20off%20defaulted%20student%20loans&amp;source=web&amp;safe=high&amp;lr=null&amp;start=1&amp;num=10&amp;channelId=RR_tampa_tampabay_brighthouse&amp;clientId=aol-rr</t>
  </si>
  <si>
    <t>utm_source=google&amp;utm_medium=CPC&amp;utm_content=Student%20Debt&amp;utm_campaign=Debt%20General&amp;utm_term=Defaulted%20student%20loans&amp;keyword=How%20Can%20I%20Consolidate%20My%20Debt</t>
  </si>
  <si>
    <t>huskerfan4ever@cox.net</t>
  </si>
  <si>
    <t>IS3K1ltFp0S8eahB8CvrwQ</t>
  </si>
  <si>
    <t>NE</t>
  </si>
  <si>
    <t>client=ca-pub-8225102170299886&amp;dt=1239640248682&amp;lmt=1239640248&amp;output=html&amp;slotname=5738667497&amp;correlator=1239640248682&amp;url=http%3A%2F%2Fwww.associatedcontent.com%2Farticle%2F595767%2Fdont_negotiate_with_debt_collectors.html%3Fcat%3D3&amp;ref=http%3A%2F%2Fwww.associatedcontent.com%2Farticle%2F595767%2Fdont_negotiate_with_debt_collectors_pg2.html%3Fcat%3D3&amp;frm=0&amp;ga_vid=579763644.1239640249&amp;ga_sid=1239640249&amp;ga_hid=1855104824&amp;flash=10.0.22.87&amp;u_h=1050&amp;u_w=1680&amp;u_ah=1020&amp;u_aw=1680&amp;u_cd=32&amp;u_tz=-300&amp;u_his=9&amp;u_java=true&amp;dtd=31&amp;w=300&amp;h=250&amp;xpc=Pgqbu8vFaH&amp;p=http%3A//www.associatedcontent.com</t>
  </si>
  <si>
    <t>Ruby</t>
  </si>
  <si>
    <t>R_GSalazar@yahoo.com</t>
  </si>
  <si>
    <t>Pst5sjVD80_xOeqh1Lf3ng</t>
  </si>
  <si>
    <t>.gx=1&amp;.rand=fgdsn02o1uo55&amp;noFlush&amp;mcrumb=dB2s1yqyhtJ</t>
  </si>
  <si>
    <t>Sophie</t>
  </si>
  <si>
    <t>bomw@gmail.com</t>
  </si>
  <si>
    <t>JUb6_ncQB0OSNoU7ArQsWw</t>
  </si>
  <si>
    <t>providian credit card payment</t>
  </si>
  <si>
    <t>hl=en&amp;q=providian credit card payment&amp;aq=5&amp;oq=providian</t>
  </si>
  <si>
    <t>bighorn@blackfoot.net</t>
  </si>
  <si>
    <t>LZmsrLlUBky54CKReOf3fQ</t>
  </si>
  <si>
    <t>bankruptcy Montana</t>
  </si>
  <si>
    <t>http://search.yahoo.com/search;_ylt=A0oGki4WuuNJZ14AGEdXNyoA</t>
  </si>
  <si>
    <t>p=bankruptcy Montana&amp;y=Search&amp;fr=yfp-t-501-s&amp;fr2=sb-top</t>
  </si>
  <si>
    <t>utm_source=yahoo&amp;utm_medium=cpc&amp;utm_campaign=state&amp;utm_content=Filing%20Bankrupcy&amp;keyword=Avoid%20Filing%20Bankrupcy%20%20In%20Montana&amp;OVRAW=bankruptcy%20Montana&amp;OVKEY=filing%20bankruptcy%20montana&amp;OVMTC=advanced&amp;OVADID=42233391522&amp;OVKWID=207729295022</t>
  </si>
  <si>
    <t>Ed</t>
  </si>
  <si>
    <t>emmon0620@aol.com</t>
  </si>
  <si>
    <t>DA13FC42-1E37-4F39-9C98-6693FD3F6661</t>
  </si>
  <si>
    <t>Bill collector harassment</t>
  </si>
  <si>
    <t>s_it=topsearchbox.search&amp;q=bill collector harrasement laws</t>
  </si>
  <si>
    <t>utm_source=google&amp;utm_medium=CPC&amp;utm_content=Stop%20Collections&amp;utm_campaign=Debt%20General&amp;utm_term=Bill%20collector%20harassment&amp;keyword=How%20Can%20I%20Consolidate%20My%20Debt</t>
  </si>
  <si>
    <t>Aretha</t>
  </si>
  <si>
    <t>aretha.i.fairley@amedd.army.mil</t>
  </si>
  <si>
    <t>3DEF81A9-772D-4721-AED1-25304F8D2F21</t>
  </si>
  <si>
    <t>military consolidation loans</t>
  </si>
  <si>
    <t>ei=utf-8&amp;fr=slv8-reg&amp;p=military%20consolidation%20loans&amp;type=</t>
  </si>
  <si>
    <t>utm_source=yahoo&amp;utm_medium=cpc&amp;utm_campaign=DebtReductionInc&amp;utm_content=Debt%20Consolidation&amp;keyword=Military%20Debt%20Consolidation&amp;OVRAW=military%20consolidation%20loans&amp;OVKEY=military%20debt%20consolidation&amp;OVMTC=advanced&amp;OVADID=41951387022&amp;OVKWID=207713429022</t>
  </si>
  <si>
    <t>Stephanie</t>
  </si>
  <si>
    <t>sr1lambert@embarqmail.com</t>
  </si>
  <si>
    <t>D5B32074-458E-40EC-B185-1FEF20AC626D</t>
  </si>
  <si>
    <t>russ</t>
  </si>
  <si>
    <t>rcbills@aol.com</t>
  </si>
  <si>
    <t>83F36EBD-A5B0-4F9B-8ACE-A3A6E80DBD8D</t>
  </si>
  <si>
    <t>MICHAELENE</t>
  </si>
  <si>
    <t>SMJLABOMB@VERIZON.NET</t>
  </si>
  <si>
    <t>5D4D5E44-F6CD-4B08-9028-17ECA57C6E7D</t>
  </si>
  <si>
    <t>Dionne</t>
  </si>
  <si>
    <t>dee_booker@hotmail.com</t>
  </si>
  <si>
    <t>6B3339E8-18BC-42E9-948B-8E053B0D835C</t>
  </si>
  <si>
    <t>Creditor harassment</t>
  </si>
  <si>
    <t>how to stop creditor harassment when u don't have any money</t>
  </si>
  <si>
    <t>hl=en&amp;q=how to stop creditor harassment when u don%27t have any money&amp;btnG=Google Search&amp;aq=f&amp;oq=</t>
  </si>
  <si>
    <t>utm_source=google&amp;utm_medium=CPC&amp;utm_content=Stop%20Collections&amp;utm_campaign=Debt%20General&amp;utm_term=Creditor%20harassment&amp;keyword=How%20Can%20I%20Consolidate%20My%20Debt</t>
  </si>
  <si>
    <t>amber</t>
  </si>
  <si>
    <t>amber_moseley12302@yahoo.com</t>
  </si>
  <si>
    <t>5B2C17E9-9CDF-439E-BCE1-3771144DE836</t>
  </si>
  <si>
    <t>AR</t>
  </si>
  <si>
    <t>Private loan default</t>
  </si>
  <si>
    <t>private loan default</t>
  </si>
  <si>
    <t>q=private loan default&amp;hl=en&amp;rlz=1T4GGIH_enUS283US283&amp;start=10&amp;sa=N</t>
  </si>
  <si>
    <t>utm_source=google&amp;utm_medium=CPC&amp;utm_content=Loan%20Default&amp;utm_campaign=Debt%20General&amp;utm_term=Private%20loan%20default&amp;keyword=How%20Can%20I%20Consolidate%20My%20Debt</t>
  </si>
  <si>
    <t>Presetta</t>
  </si>
  <si>
    <t>clerk2@ustconline.net</t>
  </si>
  <si>
    <t>4190ACB7-5026-416C-B987-ED8AD427D5E6</t>
  </si>
  <si>
    <t>dawn</t>
  </si>
  <si>
    <t>ddsl@earthlink.net</t>
  </si>
  <si>
    <t>C26C895C-B712-42EA-AA62-BC8FDF796329</t>
  </si>
  <si>
    <t>search.earthlink.net</t>
  </si>
  <si>
    <t>Paying off debt</t>
  </si>
  <si>
    <t>paying off debt</t>
  </si>
  <si>
    <t>http://search.earthlink.net/search</t>
  </si>
  <si>
    <t>q=paying off debt&amp;start=10&amp;area=earthlink-ws-altsearchbox</t>
  </si>
  <si>
    <t>utm_source=google&amp;utm_medium=CPC&amp;utm_content=Holding%20Tank%20-%20Debt&amp;utm_campaign=Debt%20Holding%20Tank&amp;utm_term=Paying%20off%20debt&amp;keyword=How%20Can%20I%20Consolidate%20My%20Debt</t>
  </si>
  <si>
    <t>Elizabeth</t>
  </si>
  <si>
    <t>liz_w@hotmail.com</t>
  </si>
  <si>
    <t>6DFE34AA-7E03-4FD3-87BD-0BE92F8C44CC</t>
  </si>
  <si>
    <t>Loan default help</t>
  </si>
  <si>
    <t>default student loans help</t>
  </si>
  <si>
    <t>hl=en&amp;q=default student loans help&amp;aq=0&amp;oq=default student loans</t>
  </si>
  <si>
    <t>utm_source=google&amp;utm_medium=CPC&amp;utm_content=Loan%20Default&amp;utm_campaign=Debt%20General&amp;utm_term=Loan%20default%20help&amp;keyword=How%20Can%20I%20Consolidate%20My%20Debt</t>
  </si>
  <si>
    <t>Camille</t>
  </si>
  <si>
    <t>c.mcgee2629@yahoo.com</t>
  </si>
  <si>
    <t>FC4B7A47-221A-4245-97E2-9B6B35738F34</t>
  </si>
  <si>
    <t>bankruptcy missouri</t>
  </si>
  <si>
    <t>http://search.yahoo.com/search;_ylt=A0oGklr6reNJluQAMAVXNyoA</t>
  </si>
  <si>
    <t>fr2=sg-gac&amp;sado=1&amp;p=bankruptcy%20missouri&amp;fr=hp-pvdt&amp;fr2=sb-top&amp;pqstr=bankruptcy%20Misso&amp;gprid=wuKZx8ReSHCXf7pY_MH28A</t>
  </si>
  <si>
    <t>utm_source=yahoo&amp;utm_medium=cpc&amp;utm_campaign=state&amp;utm_content=Bankruptcy%20And%20Chapter%2013&amp;keyword=Avoid%20Chapter%2013%20Bankruptcy%20In%20Missouri&amp;OVRAW=bankruptcy%20missouri&amp;OVKEY=chapter%2013%20bankruptcy%20missouri&amp;OVMTC=advanced&amp;OVADID=42233394022&amp;OVKWID=207725771022</t>
  </si>
  <si>
    <t>mellisa</t>
  </si>
  <si>
    <t>melissasallie020605@yahoo.com</t>
  </si>
  <si>
    <t>9751B702-4A61-4CA7-899E-85E3E4F12958</t>
  </si>
  <si>
    <t>default a school loan</t>
  </si>
  <si>
    <t>p=default a school loan&amp;fr=yfp-t-501&amp;toggle=1&amp;cop=mss&amp;ei=UTF-8</t>
  </si>
  <si>
    <t>utm_source=yahoo&amp;utm_medium=cpc&amp;utm_campaign=DebtReductionInc&amp;utm_content=Student%20Debt&amp;keyword=School%20Loan%20Default%20Solutions&amp;OVRAW=default%20a%20school%20loan&amp;OVKEY=default%20a%20school%20loan&amp;OVMTC=standard&amp;OVADID=41951236022&amp;OVKWID=207721361022</t>
  </si>
  <si>
    <t>Ronny</t>
  </si>
  <si>
    <t>rbakous1@yahoo.com</t>
  </si>
  <si>
    <t>98B3C184-0B06-4898-9253-3D3A627904C3</t>
  </si>
  <si>
    <t>utm_source=yahoo&amp;utm_medium=cpc&amp;utm_campaign=DebtReductionInc&amp;utm_content=Lower%20Payments&amp;keyword=How%20To%20Lower%20Monthly%20Bills&amp;OVRAW=lower%20you%20bills&amp;OVKEY=lower%20your%20monthly%20bills&amp;OVMTC=advanced&amp;OVADID=42233385522&amp;OVKWID=207713094522</t>
  </si>
  <si>
    <t>Dallas</t>
  </si>
  <si>
    <t>dmdorey@huntel.net</t>
  </si>
  <si>
    <t>1E1BC33A-67E1-47A1-B267-5A5F374FE8C7</t>
  </si>
  <si>
    <t>how to settle with creditors</t>
  </si>
  <si>
    <t>http://search.yahoo.com/search;_ylt=A0oGkxZv3.NJxGQAWrtXNyoA</t>
  </si>
  <si>
    <t>fr2=sg-gac&amp;sado=1&amp;p=how%20to%20settle%20with%20creditors&amp;fr=slv8-msgr&amp;fr2=sb-top&amp;pqstr=how%20to%20settle%20with%20&amp;gprid=YTm5jtCMTlKdEiox.B56NA</t>
  </si>
  <si>
    <t>utm_source=yahoo&amp;utm_medium=cpc&amp;utm_campaign=DebtReductionInc&amp;utm_content=Credit%20Card%20Debt&amp;keyword=Settle%20Credit%20Card%20Debt&amp;OVRAW=how%20to%20settle%20with%20creditors&amp;OVKEY=how%20to%20settle%20credit%20card%20debt&amp;OVMTC=advanced&amp;OVADID=41951200522&amp;OVKWID=207713373522</t>
  </si>
  <si>
    <t>CARLOS</t>
  </si>
  <si>
    <t>CALBAREZ@AUSTIN.RR.COM</t>
  </si>
  <si>
    <t>D145A1E3-7291-4B7E-A82A-0CD64F3316BC</t>
  </si>
  <si>
    <t>Debt Collection</t>
  </si>
  <si>
    <t>Debt collection in texas</t>
  </si>
  <si>
    <t>qs=DEBT%20COLLECTION%20STATUTEOFLIMITATIONS%20IN%20TEXAS&amp;lr=&amp;safe=&amp;num=10&amp;source=web&amp;start=11&amp;channelId=RR_austin_austin&amp;clientId=aol-rr</t>
  </si>
  <si>
    <t>utm_source=google&amp;utm_medium=CPC&amp;utm_content=Debt%20Collection&amp;utm_campaign=Debt%20General&amp;utm_term=Debt%20collection%20in%20texas&amp;keyword=How%20Can%20I%20Consolidate%20My%20Debt</t>
  </si>
  <si>
    <t>m964@hotmail.com</t>
  </si>
  <si>
    <t>CD062ECB-3D12-4E4D-A480-B0B5917904BF</t>
  </si>
  <si>
    <t>defaultsloan.com</t>
  </si>
  <si>
    <t>Be Debt Free</t>
  </si>
  <si>
    <t>http://defaultsloan.com/index.php</t>
  </si>
  <si>
    <t>Query=2USvF8Cts35gAI2PLzOzMkavNAKJfhibtTWtkiSZmmXqZ5edlx%2BUuh4Um4NfNUbCPDzGZh3hdbI%3D&amp;tis=1&amp;oq=06oENya4ZGJbLUXW6ocMxzxkdmRirMnkB4Bsd8nbBdQLVDyiJgufOegadPl-sjYcYXPe5SqfWHx7QogWBHGzlmqE0svi7I7fK9OMXuuMEIUJuzLHxe3pKbF6OpGq_nFBZmQDPJUsX_a8lOL6c4Crtyzmb1aNI.%2CYT0z&amp;sk=debt reduction</t>
  </si>
  <si>
    <t>utm_source=yahoo&amp;utm_medium=cpc&amp;utm_campaign=state&amp;utm_content=Be%20Debt%20Free&amp;keyword=Be%20Debt%20Free%20In%20HI&amp;OVRAW=debt%20reduction&amp;OVKEY=be%20debt%20free%20hi&amp;OVMTC=advanced&amp;OVADID=42233314522&amp;OVKWID=207725810022</t>
  </si>
  <si>
    <t>MELISSA</t>
  </si>
  <si>
    <t>none@none.com</t>
  </si>
  <si>
    <t>FED88E15-C9F6-4BAE-834D-2DC179B2AFE9</t>
  </si>
  <si>
    <t>msdbrown74@yahoo.com</t>
  </si>
  <si>
    <t>1FCAA2BC-4222-47BD-8AD4-20DC63392285</t>
  </si>
  <si>
    <t>homebuying.about.com</t>
  </si>
  <si>
    <t>Debt Negotiation</t>
  </si>
  <si>
    <t>Negotiating letter</t>
  </si>
  <si>
    <t>http://homebuying.about.com/lr/offer_negotiations/34192/3/</t>
  </si>
  <si>
    <t>utm_source=google&amp;utm_medium=CPC&amp;utm_content=Debt%20Negotiation&amp;utm_campaign=Debt%20General&amp;utm_term=Negotiating%20letter&amp;keyword=How%20Can%20I%20Consolidate%20My%20Debt</t>
  </si>
  <si>
    <t>Rochelle</t>
  </si>
  <si>
    <t>resoqsou@cox.net</t>
  </si>
  <si>
    <t>92ED0507-FD44-46AA-AE9E-ACC279C37F54</t>
  </si>
  <si>
    <t>Debt rescue usa</t>
  </si>
  <si>
    <t>debt rescue usa</t>
  </si>
  <si>
    <t>hl=en&amp;q=debt rescue usa&amp;btnG=Search</t>
  </si>
  <si>
    <t>utm_source=google&amp;utm_medium=CPC&amp;utm_content=Holding%20Tank%20-%20Debt&amp;utm_campaign=Debt%20Holding%20Tank&amp;utm_term=Debt%20rescue%20usa&amp;keyword=How%20Can%20I%20Consolidate%20My%20Debt</t>
  </si>
  <si>
    <t>mike@firedworks.com</t>
  </si>
  <si>
    <t>1E1AD209-33FA-452E-B410-E1CF0A37D484</t>
  </si>
  <si>
    <t>search.myway.com</t>
  </si>
  <si>
    <t>800 credit card debt</t>
  </si>
  <si>
    <t>http://search.myway.com/search/AJmain.jhtml</t>
  </si>
  <si>
    <t>t=&amp;st=dns&amp;ptnrS=DE&amp;si=&amp;ss=dns-sub&amp;tpr=&amp;searchfor=www.800creditcarddebt.com&amp;x=40&amp;y=19</t>
  </si>
  <si>
    <t>utm_source=google&amp;utm_medium=CPC&amp;utm_content=Credit%20Card%20Debt&amp;utm_campaign=Credit&amp;utm_term=800%20credit%20card%20debt&amp;keyword=How%20Can%20I%20Consolidate%20My%20Debt</t>
  </si>
  <si>
    <t>Linda</t>
  </si>
  <si>
    <t>Lindazkewl@gmail.com</t>
  </si>
  <si>
    <t>edjxr7fKVEiHJ5GU8oGGYA</t>
  </si>
  <si>
    <t>client=ca-pub-4545283430509426&amp;dt=1239767359683&amp;lmt=1239767356&amp;prev_slotnames=2009424525&amp;output=html&amp;slotname=4697265050&amp;correlator=1239767357191&amp;url=http%3A%2F%2Fwww.creditinfocenter.com%2Frebuild%2Fdebt_validation.shtml&amp;ref=http%3A%2F%2Fwww.creditinfocenter.com%2Fdebt%2Fsettle_debts.shtml&amp;frm=0&amp;ga_vid=560605674.1239767250&amp;ga_sid=1239767250&amp;ga_hid=177251124&amp;ga_fc=true&amp;flash=10.0.22&amp;u_h=1050&amp;u_w=1400&amp;u_ah=1020&amp;u_aw=1400&amp;u_cd=32&amp;u_tz=-420&amp;u_his=31&amp;u_java=true&amp;u_nplug=21&amp;u_nmime=111&amp;dtd=6&amp;w=468&amp;h=60&amp;xpc=GVGgGk4Jm1&amp;p=http%3A//www.creditinfocenter.com</t>
  </si>
  <si>
    <t>walden2@charter.net</t>
  </si>
  <si>
    <t>pU3YA-MW_kimB4Mcu2Ncbg</t>
  </si>
  <si>
    <t>Gabriela</t>
  </si>
  <si>
    <t>curvieluv@aol.com</t>
  </si>
  <si>
    <t>qz_4orgNsU6nULP5SewU9Q</t>
  </si>
  <si>
    <t>client=ca-pub-7805397860504090&amp;dt=1239762505562&amp;lmt=1239762505&amp;prev_slotnames=7216269925&amp;output=html&amp;slotname=5273749396&amp;correlator=1239762505046&amp;url=http%3A%2F%2Fwww.democraticunderground.com%2Fdiscuss%2Fduboard.php%3Faz%3Dview_all%26address%3D114x14764&amp;region=test&amp;ref=http%3A%2F%2Fwww.google.com%2Fsearch%3Fhl%3Den%26q%3Dwhat%2Bhappens%2Bwhen%2Byou%2Bgo%2Binto%2Bcollections%26aq%3Df%26oq%3D&amp;frm=0&amp;ga_vid=1391192722.1239762505&amp;ga_sid=1239762505&amp;ga_hid=1957739173&amp;flash=9.0.124.0&amp;u_h=1024&amp;u_w=1280&amp;u_ah=994&amp;u_aw=1280&amp;u_cd=32&amp;u_tz=-420&amp;u_his=2&amp;u_java=true&amp;dtd=63&amp;w=300&amp;h=250&amp;xpc=8Ynnnsl7QG&amp;p=http%3A//www.democraticunderground.com</t>
  </si>
  <si>
    <t>DECARDENASJOHN@YAHOO.COM</t>
  </si>
  <si>
    <t>Yx1X5mpIyU2mA1DSq0Mm0g</t>
  </si>
  <si>
    <t>harrassment debt collection</t>
  </si>
  <si>
    <t>p=harrassment debt collection&amp;fr=yfp-t-501&amp;toggle=1&amp;cop=mss&amp;ei=UTF-8</t>
  </si>
  <si>
    <t>utm_source=yahoo&amp;utm_medium=cpc&amp;utm_campaign=DebtReductionInc&amp;utm_content=Stop%20Collections&amp;keyword=Stop%20Debt%20Collector%20Harassment&amp;OVRAW=harassment%20debt%20collection&amp;OVKEY=harassment%20debt%20collector&amp;OVMTC=advanced&amp;OVADID=42233320022&amp;OVKWID=207721371022</t>
  </si>
  <si>
    <t>Janet</t>
  </si>
  <si>
    <t>mikejan27@yahoo.com</t>
  </si>
  <si>
    <t>_k4EAM3Sj0iLkZShY4mCKQ</t>
  </si>
  <si>
    <t>EP Received</t>
  </si>
  <si>
    <t>utm_source=Google&amp;utm_medium=cpc&amp;utm_campaign=DebtReductionInc&amp;utm_content=Credit%20Card%20Debt&amp;keyword=Credit%20Card%20Debt%20Services</t>
  </si>
  <si>
    <t>joshua</t>
  </si>
  <si>
    <t>josh21389@yahoo.com</t>
  </si>
  <si>
    <t>9BAA00A3-9EE7-466D-8B2F-07D793BD2EA7</t>
  </si>
  <si>
    <t>Debt grants</t>
  </si>
  <si>
    <t>debt grants</t>
  </si>
  <si>
    <t>hl=en&amp;q=debt grants&amp;aq=f&amp;oq=</t>
  </si>
  <si>
    <t>utm_source=google&amp;utm_medium=CPC&amp;utm_content=Holding%20Tank%20-%20Debt&amp;utm_campaign=Debt%20Holding%20Tank&amp;utm_term=Debt%20grants&amp;keyword=How%20Can%20I%20Consolidate%20My%20Debt</t>
  </si>
  <si>
    <t>Eduardo</t>
  </si>
  <si>
    <t>MEbello@gorge.net</t>
  </si>
  <si>
    <t>f51DxaRCD0uz41lsY_uXfQ</t>
  </si>
  <si>
    <t>General Debt - high volume</t>
  </si>
  <si>
    <t>government debt solution</t>
  </si>
  <si>
    <t>p=government debt solution&amp;fr=yfp-t-501-s&amp;toggle=1&amp;cop=mss&amp;ei=UTF-8</t>
  </si>
  <si>
    <t>utm_source=yahoo&amp;utm_medium=cpc&amp;utm_campaign=DebtReductionInc&amp;utm_content=General%20Debt%20-%20high%20volume&amp;keyword=Debt%20Solutions&amp;OVRAW=government%20debt%20solution&amp;OVKEY=debt%20solution&amp;OVMTC=advanced&amp;OVADID=42233330022&amp;OVKWID=207713386022</t>
  </si>
  <si>
    <t>bauget</t>
  </si>
  <si>
    <t>marielapointe70@yahoo.com</t>
  </si>
  <si>
    <t>E357EAF7-BDEB-409B-812D-5279533DB1E2</t>
  </si>
  <si>
    <t>searchfor=www.debt.gov%2Fofe&amp;ptnrS=ZRxdm429YYUS&amp;st=bar</t>
  </si>
  <si>
    <t>Debbie</t>
  </si>
  <si>
    <t>debbieg68@cox.net</t>
  </si>
  <si>
    <t>E26D28EF-2951-46C7-AFA3-86B3DC740F74</t>
  </si>
  <si>
    <t>hl=en&amp;q=debt cures&amp;aq=f&amp;oq=</t>
  </si>
  <si>
    <t>bill</t>
  </si>
  <si>
    <t>denied@denied.com</t>
  </si>
  <si>
    <t>9E6133F7-3688-4F2E-897F-6B53CE5F6A04</t>
  </si>
  <si>
    <t>ELIZABETH</t>
  </si>
  <si>
    <t>TIEONEON11@AOL.COM</t>
  </si>
  <si>
    <t>192F0E23-0016-4312-B153-BC51EC71B09D</t>
  </si>
  <si>
    <t>aolsearcht3.search.aol.com</t>
  </si>
  <si>
    <t>Firstamericandebtrelief</t>
  </si>
  <si>
    <t>www.FIRSTAMERICANDEBTRELIEF.COM</t>
  </si>
  <si>
    <t>http://aolsearcht3.search.aol.com/aol/search</t>
  </si>
  <si>
    <t>invocationType=wscreen-searchboxhtml&amp;query=www.FIRSTAMERICANDEBTRELIEF.COM&amp;do=Search</t>
  </si>
  <si>
    <t>utm_source=google&amp;utm_medium=CPC&amp;utm_content=Holding%20Tank%20-%20Debt&amp;utm_campaign=Debt%20Holding%20Tank&amp;utm_term=Firstamericandebtrelief&amp;keyword=How%20Can%20I%20Consolidate%20My%20Debt</t>
  </si>
  <si>
    <t>chris</t>
  </si>
  <si>
    <t>h_chagoya@yahoo.com</t>
  </si>
  <si>
    <t>DA33D4AE-3967-4263-92ED-E420616DAA4C</t>
  </si>
  <si>
    <t>illinois bankrupcy</t>
  </si>
  <si>
    <t>http://search.yahoo.com/search;_ylt=A0oGkkMV0ORJrd8AiMxXNyoA</t>
  </si>
  <si>
    <t>p=illinois bankrupcy&amp;fr=yfp-t-126&amp;fr2=sb-top</t>
  </si>
  <si>
    <t>utm_source=yahoo&amp;utm_medium=cpc&amp;utm_campaign=state&amp;utm_content=File%20Bankruptcy&amp;keyword=Avoid%20File%20Bankruptcy%20In%20Illinois&amp;OVRAW=illinois%20bankruptcy&amp;OVKEY=how%20to%20file%20bankruptcy%20in%20illinois&amp;OVMTC=advanced&amp;OVADID=42233382522&amp;OVKWID=207729521022</t>
  </si>
  <si>
    <t>jean@awardvacations.com</t>
  </si>
  <si>
    <t>CCE2E8F8-D537-45CB-9C0F-0FA939A26670</t>
  </si>
  <si>
    <t>domains.googlesyndication.com</t>
  </si>
  <si>
    <t>http://domains.googlesyndication.com/apps/domainpark/domainpark.cgi</t>
  </si>
  <si>
    <t>client=ca-dp-mdnh&amp;ref=&amp;s=debtagency.com&amp;ip=97.124.44.247&amp;kw_type=broad&amp;kw=debts</t>
  </si>
  <si>
    <t>gloria</t>
  </si>
  <si>
    <t>richardsdutchgloria@sbcglobal.net</t>
  </si>
  <si>
    <t>C1DC4D06-53BF-45E4-B504-13AC5EE8875E</t>
  </si>
  <si>
    <t>rronnie</t>
  </si>
  <si>
    <t>rmqllilo01@optonline.net</t>
  </si>
  <si>
    <t>1DBEFB35-8BEE-497A-BD47-95105F70AF20</t>
  </si>
  <si>
    <t>sourceid=navclient&amp;aq=h0&amp;oq=&amp;ie=UTF-8&amp;rlz=1T4ADBF_enUS301US301&amp;q=credit services</t>
  </si>
  <si>
    <t>joe</t>
  </si>
  <si>
    <t>dog@hotmail.com</t>
  </si>
  <si>
    <t>EAF041F3-35E4-4459-A8EC-C21802423CCB</t>
  </si>
  <si>
    <t>Debt professionals of america</t>
  </si>
  <si>
    <t>debt professionals of america</t>
  </si>
  <si>
    <t>q=debt professionals of america&amp;ie=utf-8&amp;oe=utf-8&amp;aq=t&amp;rls=org.mozilla:en-US:official&amp;client=firefox-a</t>
  </si>
  <si>
    <t>utm_source=google&amp;utm_medium=CPC&amp;utm_content=Holding%20Tank%20-%20Debt&amp;utm_campaign=Debt%20Holding%20Tank&amp;utm_term=Debt%20professionals%20of%20america&amp;keyword=How%20Can%20I%20Consolidate%20My%20Debt</t>
  </si>
  <si>
    <t>Angelique</t>
  </si>
  <si>
    <t>Aries.4281@hotmail.com</t>
  </si>
  <si>
    <t>46B4870C-FF55-4BBF-B9C5-6D803B8A87BB</t>
  </si>
  <si>
    <t>NCO-Financial-Services&amp;id=255819</t>
  </si>
  <si>
    <t>PETER</t>
  </si>
  <si>
    <t>HENDELP@YAHOO.COM</t>
  </si>
  <si>
    <t>BD5CE156-C517-410E-BAFF-BD6A9BE8759B</t>
  </si>
  <si>
    <t>k=credit%20dispute%20letter&amp;zGTID=test3&amp;d=Credit%20Dispute%20Letter&amp;r=http%3A//credit.about.com/</t>
  </si>
  <si>
    <t>Renee</t>
  </si>
  <si>
    <t>icenolr@comcast.net</t>
  </si>
  <si>
    <t>7E26DDEF-FEA8-4CD0-8768-B926FA0F6909</t>
  </si>
  <si>
    <t>pg=AJmain&amp;action=click&amp;searchfor=Credit Card Debt&amp;t=NULL&amp;si=&amp;nr=Fin&amp;tpr=null29&amp;ss=&amp;st=sb&amp;ptnrS=&amp;ct=NS</t>
  </si>
  <si>
    <t>Erick</t>
  </si>
  <si>
    <t>juno_erick@yahoo.com</t>
  </si>
  <si>
    <t>1CCE5EFC-09AB-4F2F-896C-57C7295D9CBA</t>
  </si>
  <si>
    <t>AK</t>
  </si>
  <si>
    <t>hl=en&amp;q=debt cures&amp;btnG=Google Search&amp;aq=f&amp;oq=</t>
  </si>
  <si>
    <t>Dina</t>
  </si>
  <si>
    <t>dvictorino@roadrunner.com</t>
  </si>
  <si>
    <t>imHFOYZz206zJIDV5OFqcQ</t>
  </si>
  <si>
    <t>bankrupcty laws</t>
  </si>
  <si>
    <t>p=bankrupcty laws&amp;fr=yfp-t-501&amp;toggle=1&amp;cop=mss&amp;ei=UTF-8</t>
  </si>
  <si>
    <t>utm_source=yahoo&amp;utm_medium=cpc&amp;utm_campaign=DebtReductionInc&amp;utm_content=Chapter%207%20Bankruptcy&amp;keyword=Avoid%20Filing%20Chapter%207%20Bankruptcy&amp;OVRAW=bankruptcy%20laws&amp;OVKEY=chapter%207%20bankruptcy%20law&amp;OVMTC=advanced&amp;OVADID=42233379522&amp;OVKWID=207713429522</t>
  </si>
  <si>
    <t>Ravina</t>
  </si>
  <si>
    <t>mishraravina@yahoo.com</t>
  </si>
  <si>
    <t>8RdtQqYvnEm8ylgtm8IT3Q</t>
  </si>
  <si>
    <t>rvrlam@citlink.net</t>
  </si>
  <si>
    <t>ALt9gPUgu0ee36bUpzjyOw</t>
  </si>
  <si>
    <t>searchguide.frontiernet.net</t>
  </si>
  <si>
    <t>http://searchguide.frontiernet.net/index.php</t>
  </si>
  <si>
    <t>origURL=http://www.govconsolidation.com/</t>
  </si>
  <si>
    <t>utm_source=yahoo&amp;utm_medium=cpc&amp;utm_campaign=DebtReductionInc&amp;utm_content=Debt%20Consolidation&amp;keyword=Government%20Debt%20Consolidation&amp;OVRAW=Government%20Consolidation&amp;OVKEY=government%20debt%20consolidation&amp;OVMTC=advanced&amp;OVADID=42233534522&amp;OVKWID=207713454522</t>
  </si>
  <si>
    <t>Cassandra</t>
  </si>
  <si>
    <t>siesielynn@yahoo.com</t>
  </si>
  <si>
    <t>C4083E52-6027-43E1-87EF-48A993189771</t>
  </si>
  <si>
    <t>manuel</t>
  </si>
  <si>
    <t>viper11231@yahoo.com</t>
  </si>
  <si>
    <t>96EC0968-7DFE-4F7C-947A-F97F9AB73DC4</t>
  </si>
  <si>
    <t>debt busters</t>
  </si>
  <si>
    <t>p=debt busters&amp;fr=yfp-t-501-s&amp;toggle=1&amp;cop=mss&amp;ei=UTF-8</t>
  </si>
  <si>
    <t>utm_source=yahoo&amp;utm_medium=cpc&amp;utm_campaign=DebtReductionInc&amp;utm_content=General%20Debt&amp;keyword=Debt%20Solutions&amp;OVRAW=debt%20busters&amp;OVKEY=debt%20buster&amp;OVMTC=advanced&amp;OVADID=42233303522&amp;OVKWID=207713318022</t>
  </si>
  <si>
    <t>jamie</t>
  </si>
  <si>
    <t>baileyj74@yahoo.com</t>
  </si>
  <si>
    <t>F4EDDA57-C796-4BB9-8F32-4AF58FBDE6A4</t>
  </si>
  <si>
    <t>michigan bankruptcy</t>
  </si>
  <si>
    <t>http://search.yahoo.com/search;_ylt=AlvYLSVKO37eTpEg9pUDxSGmN3wV</t>
  </si>
  <si>
    <t>p=michigan bankruptcy&amp;fr=att-portal-s&amp;toggle=1&amp;cop=&amp;ei=UTF-8</t>
  </si>
  <si>
    <t>utm_source=yahoo&amp;utm_medium=cpc&amp;utm_campaign=state&amp;utm_content=Bankruptcy%20And%20Chapter%207&amp;keyword=Avoid%20Chapter%207%20Bankruptcy%20In%20Michigan&amp;OVRAW=michigan%20bankruptcy&amp;OVKEY=chapter%207%20bankruptcy%20michigan&amp;OVMTC=advanced&amp;OVADID=42233281022&amp;OVKWID=207725862022</t>
  </si>
  <si>
    <t>rick</t>
  </si>
  <si>
    <t>thehawkreturns@yahoo.com</t>
  </si>
  <si>
    <t>B6E986A9-FCAA-42FB-BDE6-D99E4E869221</t>
  </si>
  <si>
    <t>how to deal with student loan default</t>
  </si>
  <si>
    <t>hl=en&amp;client=safari&amp;rls=en&amp;q=how to deal with student loan default&amp;btnG=Search</t>
  </si>
  <si>
    <t>howard</t>
  </si>
  <si>
    <t>52EF57E4-A72B-4463-B763-CAFF9829DF4D</t>
  </si>
  <si>
    <t>Nicole</t>
  </si>
  <si>
    <t>nvsherman@yahoo.com</t>
  </si>
  <si>
    <t>35E8B8C6-264B-42B4-AD0E-C3221986539B</t>
  </si>
  <si>
    <t>cnn.search.aol.com</t>
  </si>
  <si>
    <t>Student loan debt</t>
  </si>
  <si>
    <t>student loan debt</t>
  </si>
  <si>
    <t>http://cnn.search.aol.com/aol/weboffers</t>
  </si>
  <si>
    <t>invocationType=cnncom&amp;query=student loan debt</t>
  </si>
  <si>
    <t>utm_source=google&amp;utm_medium=CPC&amp;utm_content=Holding%20Tank%20-%20Debt&amp;utm_campaign=Debt%20Holding%20Tank&amp;utm_term=Student%20loan%20debt&amp;keyword=How%20Can%20I%20Consolidate%20My%20Debt</t>
  </si>
  <si>
    <t>Matthew</t>
  </si>
  <si>
    <t>madridlawlc@yahoo.com</t>
  </si>
  <si>
    <t>I27e1kvzN0Ki-tsWmQxK8w</t>
  </si>
  <si>
    <t>student loan default consolidation</t>
  </si>
  <si>
    <t>hl=en&amp;q=student loan default consolidation</t>
  </si>
  <si>
    <t>jorge</t>
  </si>
  <si>
    <t>cedrix2001@sbcglobal.net</t>
  </si>
  <si>
    <t>BA3B1BAA-5E1C-46CB-8DD3-CE610A86F8E4</t>
  </si>
  <si>
    <t>california banckruptcy</t>
  </si>
  <si>
    <t>http://search.yahoo.com/search;_ylt=A0oGkmuYZeZJKLYASs5XNyoA</t>
  </si>
  <si>
    <t>p=california banckruptcy &amp;fr=yfp-t-501&amp;fr2=sb-top</t>
  </si>
  <si>
    <t>utm_source=yahoo&amp;utm_medium=cpc&amp;utm_campaign=state&amp;utm_content=Bankruptcy%20And%20Chapter%207&amp;keyword=Avoid%20Chapter%207%20Bankruptcy%20In%20California&amp;OVRAW=california%20bankruptcy&amp;OVKEY=california%20chapter%207%20bankruptcy&amp;OVMTC=advanced&amp;OVADID=42233281022&amp;OVKWID=207726033522</t>
  </si>
  <si>
    <t>jenny</t>
  </si>
  <si>
    <t>hothoneyinarizona@yahoo.com</t>
  </si>
  <si>
    <t>0EFE6389-7F89-4DF5-BA63-D23AA45039C9</t>
  </si>
  <si>
    <t>www.findstuff.com</t>
  </si>
  <si>
    <t>Credit Debt Consolidation Loan</t>
  </si>
  <si>
    <t>http://www.findstuff.com/search.php</t>
  </si>
  <si>
    <t>uvx=1sYRgxuiPYfnSl4QrgxPpFPE16rWnVw29FUof_5aI-psvwiEMo2ng09lWPabfzKyuX5TZIIzgDWDMMe9CalsrArO_NvBgwi3C8SQ3QSNqYn0VSh__loj6ig6JFy2VSZo5zu4SizxRxoHX1XVObo9YdjQ9ucLFYAQ5LruJXRbspI%2A</t>
  </si>
  <si>
    <t>utm_source=yahoo&amp;utm_medium=cpc&amp;utm_campaign=DebtReductionInc&amp;utm_content=Credit%20Debt%20Consolidation%20Loan&amp;keyword=Bad%20Credit%20Debt%20Consolidation&amp;OVRAW=Bad%20Credit%20Debt%20Consolidation%20Loan&amp;OVKEY=bad%20credit%20debt%20consolidation%20loan&amp;OVMTC=standard&amp;OVADID=42233512522&amp;OVKWID=207713444522</t>
  </si>
  <si>
    <t>Kati</t>
  </si>
  <si>
    <t>katisweeney@hotmail.com</t>
  </si>
  <si>
    <t>5F1C2188-3A09-4BFC-BCA3-3669D52FF459</t>
  </si>
  <si>
    <t>k=debt%20collections%20law&amp;d=Debt%20Collections%20Law&amp;r=http%3A//en.allexperts.com/q/Collections-Law-912/Writ-Garnishment.htm</t>
  </si>
  <si>
    <t>Ruben</t>
  </si>
  <si>
    <t>bluben88@aol.com</t>
  </si>
  <si>
    <t>Cg-OQiSeBEWJ0ZNUVCGKdg</t>
  </si>
  <si>
    <t>CT</t>
  </si>
  <si>
    <t>get a loan to get out of debt</t>
  </si>
  <si>
    <t>p=get a loan to get out of debt&amp;fr=yfp-t-501-s&amp;toggle=1&amp;cop=mss&amp;ei=UTF-8</t>
  </si>
  <si>
    <t>utm_source=yahoo&amp;utm_medium=cpc&amp;utm_campaign=DebtReductionInc&amp;utm_content=Get%20Out%20Of%20Debt&amp;keyword=Get%20Out%20Of%20Debt&amp;OVRAW=get%20a%20loan%20to%20get%20out%20of%20debt&amp;OVKEY=loan%20to%20get%20out%20of%20debt&amp;OVMTC=standard&amp;OVADID=42233513022&amp;OVKWID=207713285522</t>
  </si>
  <si>
    <t>Kurt</t>
  </si>
  <si>
    <t>badcynomolgus1@yahoo.com</t>
  </si>
  <si>
    <t>hWH0TRKCfk_niQBGrw178Q</t>
  </si>
  <si>
    <t>Consolidating bills</t>
  </si>
  <si>
    <t>ei=UTF-8&amp;fr=yfp-t-501&amp;p=Consolidating bills&amp;SpellState=n-971428589_q-Ykg87z3eyHpxNBg0tMOe1gAAAA%40%40&amp;fr2=sp-top</t>
  </si>
  <si>
    <t>utm_source=yahoo&amp;utm_medium=cpc&amp;utm_campaign=DebtReductionInc&amp;utm_content=Debt%20Consolidation&amp;keyword=Consolidating%20Bills&amp;OVRAW=Consolidating%20bills&amp;OVKEY=consolidating%20bills&amp;OVMTC=standard&amp;OVADID=42233534522&amp;OVKWID=207713245522</t>
  </si>
  <si>
    <t>JENNIFER.L.JAMES@US.ARMY.MIL</t>
  </si>
  <si>
    <t>2ehK2t13xEOxyIG35O4E_A</t>
  </si>
  <si>
    <t>Rescue debt</t>
  </si>
  <si>
    <t>rescue debt</t>
  </si>
  <si>
    <t>hl=en&amp;ei=JqLnSa_LDOjlnQe-q5yYBg&amp;sa=X&amp;oi=spell&amp;resnum=0&amp;ct=result&amp;cd=1&amp;q=rescue debt&amp;spell=1</t>
  </si>
  <si>
    <t>utm_source=google&amp;utm_medium=CPC&amp;utm_content=Holding%20Tank%20-%20Debt&amp;utm_campaign=Debt%20Holding%20Tank&amp;utm_term=Rescue%20debt&amp;keyword=How%20Can%20I%20Consolidate%20My%20Debt</t>
  </si>
  <si>
    <t>maria c</t>
  </si>
  <si>
    <t>cristinagarza10@hotmail.com</t>
  </si>
  <si>
    <t>AEE35A16-ED1B-48ED-A4C6-5424DF1C9E8A</t>
  </si>
  <si>
    <t>consolidate debt government</t>
  </si>
  <si>
    <t>http://search.yahoo.com/search;_ylt=A0oGkjNBvOZJaUYAgltXNyoA</t>
  </si>
  <si>
    <t>p=consolidate debt government&amp;fr=yfp-t-501-s&amp;fr2=sb-bot</t>
  </si>
  <si>
    <t>utm_source=yahoo&amp;utm_medium=cpc&amp;utm_campaign=DebtReductionInc&amp;utm_content=Debt%20Consolidation&amp;keyword=Government%20Debt%20Consolidation&amp;OVRAW=consolidate%20debt%20government&amp;OVKEY=debt%20consolidation%20government&amp;OVMTC=advanced&amp;OVADID=41951255522&amp;OVKWID=207713454522</t>
  </si>
  <si>
    <t>Amy</t>
  </si>
  <si>
    <t>amytcs@yahoo.com</t>
  </si>
  <si>
    <t>sCpcWd-mnEy-55L-HZqTkQ</t>
  </si>
  <si>
    <t>answers.yahoo.com</t>
  </si>
  <si>
    <t>Bankruptcy - high volume</t>
  </si>
  <si>
    <t>disadvantages of filing bankruptcy?</t>
  </si>
  <si>
    <t>http://answers.yahoo.com/search/search_result;_ylt=Au1dMNW7aqpYYkYm_p2hpSAjzKIX;_ylv=3</t>
  </si>
  <si>
    <t>p=disadvantages of filing bankruptcy%3F&amp;cp=2&amp;tp=3&amp;tnu=27</t>
  </si>
  <si>
    <t>utm_source=yahoo&amp;utm_medium=cpc&amp;utm_campaign=DebtReductionInc&amp;utm_content=Bankruptcy%20-%20high%20volume&amp;keyword=Avoid%20Filing%20Bankruptcy&amp;OVRAW=disadvantages%20of%20filing%20bankruptcy%3F&amp;OVKEY=filing%20bankruptcy&amp;OVMTC=advanced&amp;OVADID=42233350022&amp;OVKWID=207713176522</t>
  </si>
  <si>
    <t>David</t>
  </si>
  <si>
    <t>str8upkool4u@yahoo.com</t>
  </si>
  <si>
    <t>91A33073-6E9D-41D4-89F2-023FF70B0AC1</t>
  </si>
  <si>
    <t>va bankruptcy laws</t>
  </si>
  <si>
    <t>ei=UTF-8&amp;fr=yfp-t-501-s&amp;p=va bankruptcy laws&amp;rs=1&amp;fr2=rs-top</t>
  </si>
  <si>
    <t>utm_source=yahoo&amp;utm_medium=cpc&amp;utm_campaign=state&amp;utm_content=Bankruptcy%20And%20Chapter%2013&amp;keyword=Avoid%20Chapter%2013%20Bankruptcy%20In%20VA&amp;OVRAW=va%20bankruptcy%20laws&amp;OVKEY=va%20chapter%2013%20bankruptcy&amp;OVMTC=advanced&amp;OVADID=42233394022&amp;OVKWID=207725872522</t>
  </si>
  <si>
    <t>Diep</t>
  </si>
  <si>
    <t>dieppham@live.com</t>
  </si>
  <si>
    <t>90EA0913-8609-48D5-9C90-D9F2B3192781</t>
  </si>
  <si>
    <t>wwwwz.websearch.verizon.net</t>
  </si>
  <si>
    <t>http://wwwwz.websearch.verizon.net/search</t>
  </si>
  <si>
    <t>qo=DEBT%2520RELEASE%2520BY%2520STIMULUS%2520DEB%2520%2520PROGRAM&amp;rn=30sRYyGWxv7jcvs&amp;rg=As3f</t>
  </si>
  <si>
    <t>utm_source=yahoo&amp;utm_medium=cpc&amp;utm_campaign=DebtReductionInc&amp;utm_content=Debt%20Program&amp;keyword=Debt%20Consolidation%20Programs&amp;OVRAW=DEBT%20RELEASE%20BY%20STIMULUS%20DEB%20PROGRAM&amp;OVKEY=debt%20program&amp;OVMTC=advanced&amp;OVADID=42233270022&amp;OVKWID=207713037022</t>
  </si>
  <si>
    <t>Jane</t>
  </si>
  <si>
    <t>ImJane@AOL.com</t>
  </si>
  <si>
    <t>F7B96446-4EE0-4077-A1F5-D37BA65B2253</t>
  </si>
  <si>
    <t>Work typing</t>
  </si>
  <si>
    <t>s_it=topsearchbox.weboffers&amp;q=LegitimateTypingPosition</t>
  </si>
  <si>
    <t>utm_source=google&amp;utm_medium=CPC&amp;utm_content=Holding%20Tank%20-%20Debt&amp;utm_campaign=Debt%20Holding%20Tank&amp;utm_term=Work%20typing&amp;keyword=How%20Can%20I%20Consolidate%20My%20Debt</t>
  </si>
  <si>
    <t>SHARON</t>
  </si>
  <si>
    <t>MBalch@stny.rr.com</t>
  </si>
  <si>
    <t>DF35D9E6-89F9-48FA-ADD2-C345C81B7812</t>
  </si>
  <si>
    <t>Citicorp Credit Services</t>
  </si>
  <si>
    <t>q=Citicorp Credit Services&amp;qsrc=6&amp;o=20010&amp;l=dis</t>
  </si>
  <si>
    <t>Karl</t>
  </si>
  <si>
    <t>tersiavries@yahoo.com</t>
  </si>
  <si>
    <t>2A679EAC-D3AC-439A-B179-22BED1E7CA2A</t>
  </si>
  <si>
    <t>dept reduction law centers</t>
  </si>
  <si>
    <t>ei=utf-8&amp;fr=slv8-hpd10&amp;p=dept%20reduction%20law%20centers&amp;type=</t>
  </si>
  <si>
    <t>utm_source=yahoo&amp;utm_medium=cpc&amp;utm_campaign=DebtReductionInc&amp;utm_content=Debt%20Reduction&amp;keyword=Debt%20Reduction%20Center&amp;OVRAW=debt%20reduction%20law%20centers&amp;OVKEY=debt%20reduction%20law%20center&amp;OVMTC=standard&amp;OVADID=41951293522&amp;OVKWID=207713090522</t>
  </si>
  <si>
    <t>tracy</t>
  </si>
  <si>
    <t>john@anet.com</t>
  </si>
  <si>
    <t>FE219EDD-6988-4650-AD3E-4696711BA5B7</t>
  </si>
  <si>
    <t>Joseph</t>
  </si>
  <si>
    <t>doddsquad2001@yahoo.com</t>
  </si>
  <si>
    <t>A24055C0-F5A5-4530-97AD-7BF777CE6C64</t>
  </si>
  <si>
    <t>debt cures they don't want you to know about</t>
  </si>
  <si>
    <t>hl=en&amp;q=debt cures they don%27t want you to know about&amp;aq=5&amp;oq=debt c</t>
  </si>
  <si>
    <t>mgenoit147@charter.net</t>
  </si>
  <si>
    <t>3A585730-A812-4D1F-9971-3E07DAF1ABA0</t>
  </si>
  <si>
    <t>affordablestudentloan.net</t>
  </si>
  <si>
    <t>http://affordablestudentloan.net/result.php</t>
  </si>
  <si>
    <t>Keywords=Defaulted%20Student%20Loans</t>
  </si>
  <si>
    <t>utm_source=yahoo&amp;utm_medium=cpc&amp;utm_campaign=DebtReductionInc&amp;utm_content=Student%20Debt&amp;keyword=Defaulted%20Student%20Loan%20Solutions&amp;OVRAW=defaulted%20student%20loan&amp;OVKEY=defaulted%20student%20loan&amp;OVMTC=standard&amp;OVADID=41951236022&amp;OVKWID=207713503022</t>
  </si>
  <si>
    <t>gallopingghosts@netzero.net</t>
  </si>
  <si>
    <t>3B2D8722-9E56-431B-A459-69B616D2714C</t>
  </si>
  <si>
    <t>pg=AJnews&amp;action=click&amp;searchfor=Credit Card Debt&amp;t=NULL&amp;si=&amp;nr=Fin&amp;tpr=null30&amp;ss=&amp;st=bar&amp;ptnrS=ZCxdm492YYUS&amp;ct=NS</t>
  </si>
  <si>
    <t>Kristina</t>
  </si>
  <si>
    <t>kbujnowski@MSN.COM</t>
  </si>
  <si>
    <t>EXaiKfNPnkG4PgdARO1JdA</t>
  </si>
  <si>
    <t>webhelp.qwest.net</t>
  </si>
  <si>
    <t>http://webhelp.qwest.net/main</t>
  </si>
  <si>
    <t>ClientLocation=us&amp;ParticipantID=iil7m3f3h23ub7r46n5xmju72a5h65bb&amp;FailureMode=5&amp;SearchQuery=car payment help</t>
  </si>
  <si>
    <t>utm_source=yahoo&amp;utm_medium=cpc&amp;utm_campaign=DebtReductionInc&amp;utm_content=Lower%20Payments&amp;keyword=How%20To%20Lower%20Monthly%20Car%20Payments&amp;OVRAW=car%20payment%20help&amp;OVKEY=lower%20monthly%20car%20payment&amp;OVMTC=advanced&amp;OVADID=42233385522&amp;OVKWID=207713465022</t>
  </si>
  <si>
    <t>dwilli1998@yahoo.com</t>
  </si>
  <si>
    <t>51FE4773-AD96-4067-B3E6-0C8B0490B671</t>
  </si>
  <si>
    <t>student loan default amnesty</t>
  </si>
  <si>
    <t>q=student loan default amnesty&amp;hl=en&amp;client=firefox-a&amp;rls=org.mozilla:en-US:official&amp;hs=KFw&amp;start=40&amp;sa=N</t>
  </si>
  <si>
    <t>Thomas</t>
  </si>
  <si>
    <t>thomasjames56@msn.com</t>
  </si>
  <si>
    <t>B896D43D-9499-4AF2-BB39-A0E24D990846</t>
  </si>
  <si>
    <t>aim.search.aol.com</t>
  </si>
  <si>
    <t>Sallie Mae defaulted loan help</t>
  </si>
  <si>
    <t>http://aim.search.aol.com/search/search</t>
  </si>
  <si>
    <t>&amp;query=Sallie Mae defaulted loan help&amp;invocationType=TB50TRab</t>
  </si>
  <si>
    <t>Anita</t>
  </si>
  <si>
    <t>affirmedmillionaire@comcast.net</t>
  </si>
  <si>
    <t>9A2C5058-11D1-42A1-9FA8-CE64FF62E21E</t>
  </si>
  <si>
    <t>client=ca-gurunet_wikianswers_radlinks_js&amp;hints=personal financebusiness and finance&amp;format=fp_al_lp&amp;output=html&amp;channel=null&amp;url=http%3A%2F%2Fwiki.answers.com%2FQ%2FCan_a_collection_agency_sue_you_for_charge_offs&amp;kw_type=radlink&amp;hl=en&amp;rt=ChBJ5-xhAAIiEQqwZiR4RDsDEhVDb2xsZWN0aW9uIEFnZW5jeSBMYXcaCLT4EJPRE-Z0KAFSEwiDgvT08faZAhUBi7EKHa1vERs&amp;kw=Collection Agency Law</t>
  </si>
  <si>
    <t>rocio</t>
  </si>
  <si>
    <t>gigglez32@yahoo.com</t>
  </si>
  <si>
    <t>1AD0DE1B-DFF1-4688-912E-6C5E0A081460</t>
  </si>
  <si>
    <t>www.banks.com</t>
  </si>
  <si>
    <t>Credit collectors</t>
  </si>
  <si>
    <t>http://www.banks.com/index.php</t>
  </si>
  <si>
    <t>st=pay banck collections&amp;prid=55&amp;tpid=0&amp;tspid=300&amp;ttid=300&amp;content=1</t>
  </si>
  <si>
    <t>utm_source=google&amp;utm_medium=CPC&amp;utm_content=Stop%20Collections&amp;utm_campaign=Debt%20General&amp;utm_term=Credit%20collectors&amp;keyword=How%20Can%20I%20Consolidate%20My%20Debt</t>
  </si>
  <si>
    <t>jmitt4@cableone.net</t>
  </si>
  <si>
    <t>703B7F22-9E69-4C48-BE31-66CA3C73AF3F</t>
  </si>
  <si>
    <t>amybaze@yahoo.com</t>
  </si>
  <si>
    <t>97718240-5596-4DEF-A598-3B0A59373430</t>
  </si>
  <si>
    <t>us.mc366.mail.yahoo.com</t>
  </si>
  <si>
    <t>http://us.mc366.mail.yahoo.com/mc/welcome</t>
  </si>
  <si>
    <t>.gx=0&amp;.rand=9vijvdcu1hcp5</t>
  </si>
  <si>
    <t>Cheryl</t>
  </si>
  <si>
    <t>cheryldranginis3@charter.net</t>
  </si>
  <si>
    <t>sFMEPpl49Eqv57KTUMN8JQ</t>
  </si>
  <si>
    <t>www.fairdebtcollectionpractices.com</t>
  </si>
  <si>
    <t>http://www.fairdebtcollectionpractices.com/dtzsch/-FW2/53447/fair_debt_collection_practices_act</t>
  </si>
  <si>
    <t>utm_source=yahoo&amp;utm_medium=cpc&amp;utm_campaign=DebtReductionInc&amp;utm_content=Stop%20Collections&amp;keyword=Fair%20Debt%20Collection%20Practices%20Help&amp;OVRAW=debt%2Bcollection%2Bpractices&amp;OVKEY=fair%20debt%20collection%20practice&amp;OVMTC=advanced&amp;OVADID=42233320022&amp;OVKWID=207721349522</t>
  </si>
  <si>
    <t>abc@abc.com</t>
  </si>
  <si>
    <t>pR1Krplrs0_t-zCsuRHYpw</t>
  </si>
  <si>
    <t>credit service</t>
  </si>
  <si>
    <t>p=credit service&amp;fr=yfp-t-501&amp;toggle=1&amp;cop=mss&amp;ei=UTF-8</t>
  </si>
  <si>
    <t>utm_source=yahoo&amp;utm_medium=cpc&amp;utm_campaign=DebtReductionInc&amp;utm_content=Debt%20Credit%20Services&amp;keyword=Credit%20Services&amp;OVRAW=credit%20service&amp;OVKEY=credit%20service&amp;OVMTC=standard&amp;OVADID=41951159522&amp;OVKWID=207713408022</t>
  </si>
  <si>
    <t>tzwcpt17@hotmail.com</t>
  </si>
  <si>
    <t>95A061B0-511A-4265-8C3D-07CDFCAE0CB0</t>
  </si>
  <si>
    <t>spectrumhomeloan.com</t>
  </si>
  <si>
    <t>http://spectrumhomeloan.com/handcrafted2.asp</t>
  </si>
  <si>
    <t>norma</t>
  </si>
  <si>
    <t>nmerritt0530@verizon.net</t>
  </si>
  <si>
    <t>4AE6213A-CEDC-4E2F-874D-DD4FD09F8421</t>
  </si>
  <si>
    <t>searchportal.information.com</t>
  </si>
  <si>
    <t>http://searchportal.information.com/</t>
  </si>
  <si>
    <t>epl=04660089UlsNZ0sAVVETVRBeHhYDUhNXDmgTWkRcEVpFTVRVQzpZXQxTSjpfVQ9UCw1fQxVWAEYFXzxBThEECFlRVl8XC1pAPVpVClBfBFRfUh4RFQ5QBlUOWgIFUVAFE1lnXVVYBAJVDw5DVVsTXT0XVw4DXVxuBQY5BVIIVXwADHNxRg8CBgZ8Y1xsUTtxCjZySAtcKnwCDxJdcCw4dEx5eXl8EANdFQANIWVwLUUNEGgwKmsTTV5cIRNFAA9RaktdUVVYBwVRAApQAQRYCEQIXRwRXBNQW1gNWV4PBBVFWUFZVAtBEgZXVARaWg9RDwYFEhFEBlEJWQ9cWQQSUEdOUVdUS1ZbDx5VDF1fPkQNCF0LW38wdT5hW0J7Ig5Cfn1PXgZXUXA4AWYAaXUJZShOVQotewUMF18keG4gInR0dXVBBwxCDFZ8byF-QQ5DMjZ0PRRKWV8kEQhCaBMAW14FAQ&amp;query=Care%20Credit%20Card%20Payment</t>
  </si>
  <si>
    <t>sara</t>
  </si>
  <si>
    <t>seqr1993@yahoo.com</t>
  </si>
  <si>
    <t>53912B14-491C-469E-8F65-0DC49042F057</t>
  </si>
  <si>
    <t>client=ca-gurunet_radlinks_js&amp;format=fp_al_lp&amp;output=html&amp;channel=link-definitions&amp;url=http%3A%2F%2Fwww.answers.com%2Fdo%2Byou%2Bneed%2Bperfect%2Bcredit%2Bto%2Bqualify%2Bfor%2Ba%2Btitle%2B1%2Brealestate%2Bloans%3Fws_only%3Dtrue%26start%3D40&amp;kw_type=radlink&amp;hl=en&amp;rt=ChBJ6II5AASluwrnStdb1Fd4EhRDcmVkaXQgUmVwYWlyIExldHRlchoISHzZCVyryfwoAVITCLDgueiA-JkCFQk35wodnzCxLA&amp;kw=Credit Repair Letter</t>
  </si>
  <si>
    <t>maria</t>
  </si>
  <si>
    <t>maria_acuna1@yahoo.com</t>
  </si>
  <si>
    <t>019D5761-E4F8-46A6-9059-4B0EC3984CAC</t>
  </si>
  <si>
    <t>http://www.findstuff.com/v3/index.php</t>
  </si>
  <si>
    <t>uvx=A5TZ4lBgUhE-QrzWH0nuDISmrFLMDCg5-FPspgEquYsVcYDGlpyrfLS72FlPl-BtdsyXz92Sizsw9LnqVRZSsuBksHtwzOpCGN1p_abPJKQo2_GhyMhWEg%2A%2A</t>
  </si>
  <si>
    <t>utm_source=yahoo&amp;utm_medium=cpc&amp;utm_campaign=DebtReductionInc&amp;utm_content=Debt%20Consolidation&amp;keyword=Government%20Debt%20Consolidation&amp;OVRAW=Governement%20Loan%20Consolidation&amp;OVKEY=government%20debt%20consolidation&amp;OVMTC=advanced&amp;OVADID=42233534522&amp;OVKWID=207713454522</t>
  </si>
  <si>
    <t>terrence</t>
  </si>
  <si>
    <t>terrence_waters@yahoo.com</t>
  </si>
  <si>
    <t>F2A2EA2C-6BB7-4CD7-BD79-99F09724093A</t>
  </si>
  <si>
    <t>uvx=wmoNGyxvHcE-QrzWH0nuDDJD7kYOiVo--FPspgEquYsLhRRQn_yaZok_HboPv-0O4nQL6xa6U7JkbJIDWUDi-TrGqYqOD65oS5fMaIO8OdbthDGIDlw1RNFyge1CwgWxiXKMPl_yY_Hd1dRNum-zib5JH7ezv-lVBUwZcEFKN4LXR3w_VzSs_BRMgEdzphYlyDWamQ9C0FxzjVQ89oTY2H12Tgt4nZ0zwVVM-n22bcyGHkAaAl0Uhjfs2Y-N-syc</t>
  </si>
  <si>
    <t>utm_source=yahoo&amp;utm_medium=cpc&amp;utm_campaign=DebtReductionInc&amp;utm_content=Debt%20Consolidation&amp;keyword=Government%20Debt%20Consolidation&amp;OVRAW=governement%20loan%20consolidation&amp;OVKEY=government%20debt%20consolidation&amp;OVMTC=advanced&amp;OVADID=41951387022&amp;OVKWID=207713454522</t>
  </si>
  <si>
    <t>yantz1@bellsouth.net</t>
  </si>
  <si>
    <t>40D85C9F-148A-4F6B-BD4E-39B31341A774</t>
  </si>
  <si>
    <t>business dept consolidation + attorney+florida</t>
  </si>
  <si>
    <t>ei=utf-8&amp;fr=slv8-cclean&amp;p=business%20dept%20consolidation%20%2b%20attorney%2bflorida</t>
  </si>
  <si>
    <t>utm_source=yahoo&amp;utm_medium=cpc&amp;utm_campaign=DebtReductionInc&amp;utm_content=Debt%20Consolidation&amp;keyword=Business%20Debt%20Consolidation&amp;OVRAW=business%20debt%20consolidation%20%2B%20attorney%2Bflorida&amp;OVKEY=business%20debt%20consolidation&amp;OVMTC=advanced&amp;OVADID=42233534522&amp;OVKWID=207713035022</t>
  </si>
  <si>
    <t>Luis</t>
  </si>
  <si>
    <t>luisarmando_961@msn.com</t>
  </si>
  <si>
    <t>1C852975-AFBC-4F4B-A1D0-9CA47D0A98F1</t>
  </si>
  <si>
    <t>www.feasiblefinance.com</t>
  </si>
  <si>
    <t>http://www.feasiblefinance.com/search.aspx</t>
  </si>
  <si>
    <t>foo=Credit%20Services</t>
  </si>
  <si>
    <t>utm_source=yahoo&amp;utm_medium=cpc&amp;utm_campaign=DebtReductionInc&amp;utm_content=Debt%20Credit%20Services&amp;keyword=Credit%20Services&amp;OVRAW=credit%20services&amp;OVKEY=credit%20services&amp;OVMTC=standard&amp;OVADID=41951159522&amp;OVKWID=207713408022</t>
  </si>
  <si>
    <t>Alesia</t>
  </si>
  <si>
    <t>adgonzales29@yahoo.com</t>
  </si>
  <si>
    <t>Je5T1hrEL0OWar3cpEyNVQ</t>
  </si>
  <si>
    <t>bankruptcy laws</t>
  </si>
  <si>
    <t>ei=utf-8&amp;fr=slv8-msgrv&amp;p=bankruptcy%20laws&amp;type=</t>
  </si>
  <si>
    <t>Leicester</t>
  </si>
  <si>
    <t>llongden@me.com</t>
  </si>
  <si>
    <t>PHFzKnJHjEOdmK0gqDMzGg</t>
  </si>
  <si>
    <t>client=safari&amp;rls=en-us&amp;q=consumer debt initiative&amp;ie=UTF-8&amp;oe=UTF-8</t>
  </si>
  <si>
    <t>barbara</t>
  </si>
  <si>
    <t>bb_j02@yahoo.com</t>
  </si>
  <si>
    <t>BB2997F5-C42C-46A5-8EF7-A3DB477B08CA</t>
  </si>
  <si>
    <t>us.mc508.mail.yahoo.com</t>
  </si>
  <si>
    <t>http://us.mc508.mail.yahoo.com/mc/showMessage</t>
  </si>
  <si>
    <t>fid=Inbox&amp;sort=date&amp;order=down&amp;startMid=0&amp;.rand=1462804512&amp;da=0&amp;midIndex=1&amp;mid=1_123371_APwmvs4AAXCISeik1AJ7sEB9Ijs&amp;prevMid=1_127962_AHAmvs4AAP80SejCMQ52vxKNar4&amp;nextMid=1_115047_APwmvs4AAKjjSeg%2FIgKZoiXnzTE&amp;m=1_127962_AHAmvs4AAP80SejCMQ52vxKNar4,1_123371_APwmvs4AAXCISeik1AJ7sEB9Ijs,1_115047_APwmvs4AAKjjSeg%2FIgKZoiXnzTE,1_113133_AHAmvs4AARfiSefRHQOjTzuwl9k,1_112518_AHEmvs4AANu8See3UgQouX2ae58,1_105342_AG8mvs4AAQlHSed4DgCXUQyaVK0,1_104023_AHEmvs4AAOP4Sedz%2BAKYCFI%2Fls8,</t>
  </si>
  <si>
    <t>WILLIAM</t>
  </si>
  <si>
    <t>762F3712-56A5-4752-A133-D18F4A13EA3B</t>
  </si>
  <si>
    <t>George</t>
  </si>
  <si>
    <t>graaw3@comcast.net</t>
  </si>
  <si>
    <t>zxWo4gOtP0SiJg45cFRMNg</t>
  </si>
  <si>
    <t>client=ca-pub-5840155318089907&amp;dt=1240016054928&amp;lmt=1240016054&amp;prev_slotnames=7020681951&amp;output=html&amp;slotname=4315074952&amp;correlator=1240016053993&amp;url=http%3A%2F%2Fwww.aralifestyle.com%2Farticle.aspx%3FUserFeedGuid%3De96d78a3-7450-4bb6-b087-5b4855d687a1%26ArticleId%3D1833%26ComboId%3D1916%26title%3DHow-to-Reduce-Credit-Card-Debt-by-70-Percent&amp;eid=68120011&amp;ref=http%3A%2F%2Fwww.adfusion.com%2Fadfusion.partnersite%2Fcategoryhtml.aspx%3Fuserfeedguid%3De96d78a3-7450-4bb6-b087-5b4855d687a1&amp;frm=0&amp;ga_vid=399419427.1229042892&amp;ga_sid=1240016054&amp;ga_hid=1250519673&amp;ga_fc=true&amp;flash=10.0.12.36&amp;u_h=768&amp;u_w=1024&amp;u_ah=738&amp;u_aw=1024&amp;u_cd=32&amp;u_tz=-300&amp;u_java=true&amp;dtd=21&amp;w=160&amp;h=600&amp;xpc=IQameFmXNE&amp;p=http%3A//www.aralifestyle.com</t>
  </si>
  <si>
    <t>kolin</t>
  </si>
  <si>
    <t>kolin_edwards@yahoo.com</t>
  </si>
  <si>
    <t>CB960E13-5166-4788-BF2B-48248614B6C0</t>
  </si>
  <si>
    <t>programs for getting out of student loan default</t>
  </si>
  <si>
    <t>hl=en&amp;q=programs for getting out of student loan default</t>
  </si>
  <si>
    <t>Judith</t>
  </si>
  <si>
    <t>judia@cox.net</t>
  </si>
  <si>
    <t>E703380A-0660-4D62-BBB2-6187F3D4609B</t>
  </si>
  <si>
    <t>hl=en&amp;q=consumer debt initiative</t>
  </si>
  <si>
    <t>Martina</t>
  </si>
  <si>
    <t>tinagall77@yahoo.com</t>
  </si>
  <si>
    <t>430147F4-76DF-4B48-ADB1-1B1F0C269FFC</t>
  </si>
  <si>
    <t>credit debit negotiations</t>
  </si>
  <si>
    <t>ei=utf-8&amp;fr=slv8-&amp;p=credit%20debit%20negotiations&amp;type=</t>
  </si>
  <si>
    <t>utm_source=yahoo&amp;utm_medium=cpc&amp;utm_campaign=DebtReductionInc&amp;utm_content=Debt%20Negotiation&amp;keyword=Credit%20Card%20Debt%20Negotiation&amp;OVRAW=credit%20debt%20negotiations&amp;OVKEY=credit%20debt%20negotiation&amp;OVMTC=standard&amp;OVADID=41951283022&amp;OVKWID=207713278522</t>
  </si>
  <si>
    <t>William</t>
  </si>
  <si>
    <t>MONEYLION2@AOL.COM</t>
  </si>
  <si>
    <t>Fa9YBvVFnEeq9tSCk1hEMA</t>
  </si>
  <si>
    <t>http://ezinearticles.com/trusted-results/</t>
  </si>
  <si>
    <t>google_kw=Credit Card Debt Law&amp;google_rt=ChBJ6qvfAALSGwoVGwRjbDH9EhRDcmVkaXQgQ2FyZCBEZWJ0IExhdxoIQ9XotMUwypUoAVITCLLst-iQ_JkCFSO3FQodFScYMQ&amp;google_page_url=http%3A%2F%2Fezinearticles.com%2F%3FAnswers-to-Common-Questions-About-Credit-Card-Debt-Reduction%26id%3D2187586</t>
  </si>
  <si>
    <t>CNewton788@aol.com</t>
  </si>
  <si>
    <t>M7LnZsODn0S9zxH2g3QHxg</t>
  </si>
  <si>
    <t>Get out of credit debt</t>
  </si>
  <si>
    <t>how to get out of credit card debt government</t>
  </si>
  <si>
    <t>sourceid=navclient&amp;ie=UTF-8&amp;rlz=1T4GWYE_enUS244US252&amp;q=how to get out of credit card debt government</t>
  </si>
  <si>
    <t>utm_source=google&amp;utm_medium=CPC&amp;utm_content=Get%20Out%20Of%20Debt&amp;utm_campaign=Debt%20General&amp;utm_term=Get%20out%20of%20credit%20debt&amp;keyword=How%20Can%20I%20Consolidate%20My%20Debt</t>
  </si>
  <si>
    <t>klustyk@rochester.rr.com</t>
  </si>
  <si>
    <t>L3UQGg84Z0u_fYVt2d5tVQ</t>
  </si>
  <si>
    <t>Debtrescueusa</t>
  </si>
  <si>
    <t>DebtRescueUSA</t>
  </si>
  <si>
    <t>client=firefox-a&amp;rls=org.mozilla%3Aen-US%3Aofficial&amp;channel=s&amp;hl=en&amp;q=DebtRescueUSA&amp;btnG=Google Search</t>
  </si>
  <si>
    <t>utm_source=google&amp;utm_medium=CPC&amp;utm_content=Holding%20Tank%20-%20Debt&amp;utm_campaign=Debt%20Holding%20Tank&amp;utm_term=Debtrescueusa&amp;keyword=How%20Can%20I%20Consolidate%20My%20Debt</t>
  </si>
  <si>
    <t>celeste</t>
  </si>
  <si>
    <t>jesivy0502@yahoo.com</t>
  </si>
  <si>
    <t>98C42C13-549F-490F-8D7B-43B589DB7AFB</t>
  </si>
  <si>
    <t>self file bankruptcy forms in california</t>
  </si>
  <si>
    <t>ei=UTF-8&amp;y=Search&amp;fr=yfp-t-501&amp;p=self file bankruptcy forms in california&amp;SpellState=n-61402384_q-D3SZ88Y4QNcy8A.%2F2v%2FCBQAAAA%40%40&amp;fr2=sp-top</t>
  </si>
  <si>
    <t>utm_source=yahoo&amp;utm_medium=cpc&amp;utm_campaign=state&amp;utm_content=File%20Bankruptcy&amp;keyword=Avoid%20File%20Bankruptcy%20In%20California&amp;OVRAW=self%20file%20bankruptcy%20forms%20in%20california&amp;OVKEY=file%20bankruptcy%20in%20california&amp;OVMTC=advanced&amp;OVADID=42233365522&amp;OVKWID=207729613522</t>
  </si>
  <si>
    <t>aida</t>
  </si>
  <si>
    <t>aida_4@msn.com</t>
  </si>
  <si>
    <t>6CCD5D0D-507A-43F0-8C19-07823DA4BD5F</t>
  </si>
  <si>
    <t>bankrupcy.com</t>
  </si>
  <si>
    <t>http://bankrupcy.com/dtzsch.php</t>
  </si>
  <si>
    <t>dc=5&amp;base=5&amp;SRCH=662330202&amp;X=chapter 11 bankruptcy&amp;K2=&amp;ppid=63150</t>
  </si>
  <si>
    <t>utm_source=yahoo&amp;utm_medium=cpc&amp;utm_campaign=DebtReductionInc&amp;utm_content=Chapter%207%20Bankruptcy&amp;keyword=Avoid%20Filing%20Chapter%207%20Bankruptcy&amp;OVRAW=chapter%2B11%2Bbankruptcy&amp;OVKEY=chapter%207%20bankruptcy%20law&amp;OVMTC=advanced&amp;OVADID=42233379522&amp;OVKWID=207713429522</t>
  </si>
  <si>
    <t>carlton_gldr@yahoo.com</t>
  </si>
  <si>
    <t>69672DD6-9D6B-48F9-B706-DFF6EA4C98C3</t>
  </si>
  <si>
    <t>epl=02030031UlsNZ0sAVVETVRBeHhYDUhNXDmgTWkRcEVpFTVRVQzpYVQtWZglSWgVZDAQeFgNSE1cOaBdMRwRcWVxWUxJfCkFrAFRWBlhRBQ1TRUwWWwJTAFYHWwEDVFQTVGdRUAxQAwFESlgLV2sSVQcHBVBXBFUGXwRXAhEFDlhUUVZaUAhQCQtPUAlfRABJTABXCEBYFmsUVg1eClA&amp;query=Defaulted%20Student%20Loan</t>
  </si>
  <si>
    <t>connie</t>
  </si>
  <si>
    <t>quark8@mshsi.com</t>
  </si>
  <si>
    <t>21E7FA51-E449-4DC3-8997-5F8D589D9A1D</t>
  </si>
  <si>
    <t>JESUS</t>
  </si>
  <si>
    <t>DECLINED@DECLINED.COM</t>
  </si>
  <si>
    <t>A87164CA-E383-4D03-9845-1689C4D4F938</t>
  </si>
  <si>
    <t>Brown</t>
  </si>
  <si>
    <t>jeanabrown2@yahoo.com</t>
  </si>
  <si>
    <t>14D0FCDD-4202-4D56-8C67-3C8E9F270C5D</t>
  </si>
  <si>
    <t>us.mc821.mail.yahoo.com</t>
  </si>
  <si>
    <t>http://us.mc821.mail.yahoo.com/mc/showMessage</t>
  </si>
  <si>
    <t>fid=Inbox&amp;sort=date&amp;order=down&amp;startMid=0&amp;.rand=1022757924&amp;da=0&amp;midIndex=1&amp;mid=1_108011_ANtUv9EAANGCSej26QuiEBEtbco&amp;prevMid=1_108524_ANZUv9EAARAtSej5Twie9z4U26M&amp;nextMid=1_109084_ANZUv9EAADOISekFSw4QGVtiSH4&amp;m=1_108524_ANZUv9EAARAtSej5Twie9z4U26M,1_108011_ANtUv9EAANGCSej26QuiEBEtbco,1_109084_ANZUv9EAADOISekFSw4QGVtiSH4,1_107439_ANZUv9EAAJkxSejyEAR6kFpws1w,1_106867_ANdUv9EAADyQSejtewSiX3CNdIg,1_106278_ANpUv9EAAEX8SejZhAy8OBMi2LM,1_105691_ANpUv9EAATj7SejPKQmHkiHKRHE,</t>
  </si>
  <si>
    <t>jmcelroy54@yahoo.com</t>
  </si>
  <si>
    <t>ED5584AC-4D80-45AE-AC3B-A2063A260C88</t>
  </si>
  <si>
    <t>Student-Loan-Default&amp;id=2234056</t>
  </si>
  <si>
    <t>joshuaorozco@yahoo.com</t>
  </si>
  <si>
    <t>B6409A64-3578-40DD-A8D4-8C9D4BACE0E0</t>
  </si>
  <si>
    <t>loans in default</t>
  </si>
  <si>
    <t>p=loans in default&amp;ygmasrchbtn=web search&amp;fr=ush1-mail</t>
  </si>
  <si>
    <t>utm_source=yahoo&amp;utm_medium=cpc&amp;utm_campaign=DebtReductionInc&amp;utm_content=Loan%20Default&amp;keyword=Loans%20In%20Default%20Solutions&amp;OVRAW=loans%20in%20default&amp;OVKEY=loan%20in%20default&amp;OVMTC=standard&amp;OVADID=41951178022&amp;OVKWID=207713477022</t>
  </si>
  <si>
    <t>GLYNN</t>
  </si>
  <si>
    <t>GRADY9254@YAHOO.COM</t>
  </si>
  <si>
    <t>526A520F-9527-4EF8-BBD9-797ED7EC27BC</t>
  </si>
  <si>
    <t>Government grants for debt</t>
  </si>
  <si>
    <t>GOVERNMENT GRANTS FOR DEBT</t>
  </si>
  <si>
    <t>hl=en&amp;q=GOVERNMENT GRANTS FOR DEBT&amp;aq=f&amp;oq=</t>
  </si>
  <si>
    <t>utm_source=google&amp;utm_medium=CPC&amp;utm_content=Holding%20Tank%20-%20Debt&amp;utm_campaign=Debt%20Holding%20Tank&amp;utm_term=Government%20grants%20for%20debt&amp;keyword=How%20Can%20I%20Consolidate%20My%20Debt</t>
  </si>
  <si>
    <t>Christie</t>
  </si>
  <si>
    <t>CCANNON@tularefcu.org</t>
  </si>
  <si>
    <t>8KG2B-CZokmJ3QNXAafrHw</t>
  </si>
  <si>
    <t>CREDIT COUNSELING</t>
  </si>
  <si>
    <t>p=CREDIT COUNSELING&amp;y=Search&amp;fr=yfp-t-501&amp;fr2=sb-top&amp;xargs=12KPjg135Sr4e9mvinEOOIMLrcmUsOkZ%2Dx8bo%5FXIR7GtYq8DtcV%5FwmXuHJwPUmEK7O2A94%2D8jXqfZUf6uZzbjPTkrNEmGMGpIc643Az9gPMO3w7u9E87Kg9%2DgRrn1vPX0bfkKDleCul1f%2DJstADXbnz4W7%5Fy6R67c3lIiv3dKuCRLAwXJNX0zUQatE%2DpMq9c3WK5wX8oOlSeuYliKDcgdWyKh3zNykrhAmeXi35xsOrnuwFA%2E%2E&amp;pstart=19&amp;b=21</t>
  </si>
  <si>
    <t>utm_source=yahoo&amp;utm_medium=cpc&amp;utm_campaign=DebtReductionInc&amp;utm_content=Credit%20Card%20Debt&amp;keyword=Credit%20Card%20Debt%20Relief&amp;OVRAW=CREDIT%20COUNSELING&amp;OVKEY=credit%20card%20debt%20relief&amp;OVMTC=advanced&amp;OVADID=42233453522&amp;OVKWID=207713138522</t>
  </si>
  <si>
    <t>Gary</t>
  </si>
  <si>
    <t>guadagni@comcast.net</t>
  </si>
  <si>
    <t>JitDlCF-o0OsmbPAzvrrQg</t>
  </si>
  <si>
    <t>Visa debt</t>
  </si>
  <si>
    <t>visa debt</t>
  </si>
  <si>
    <t>sourceid=navclient&amp;ie=UTF-8&amp;rlz=1T4ADBF_enUS239US244&amp;q=visa debt</t>
  </si>
  <si>
    <t>utm_source=google&amp;utm_medium=CPC&amp;utm_content=Holding%20Tank%20-%20Debt&amp;utm_campaign=Debt%20Holding%20Tank&amp;utm_term=Visa%20debt&amp;keyword=How%20Can%20I%20Consolidate%20My%20Debt</t>
  </si>
  <si>
    <t>jeremy</t>
  </si>
  <si>
    <t>jhadley76@aol.com</t>
  </si>
  <si>
    <t>1ADD94ED-52B6-4924-9B7F-89C67043291F</t>
  </si>
  <si>
    <t>www.43things.com</t>
  </si>
  <si>
    <t>Get rid of debt</t>
  </si>
  <si>
    <t>http://www.43things.com/things/view/305741/get-rid-of-debti-have-been-taking-out-payday-loans-to-make-ends-meet-and-now-the-loans-are-coming-due-and-i-dont-have-the-money-to-pay-them-backi-am-possibly-facing-bankruptcy-and-it-is-scarry-i-make-good-money-but-i-need-to-learn-how-to-budget</t>
  </si>
  <si>
    <t>utm_source=google&amp;utm_medium=CPC&amp;utm_content=Get%20Out%20Of%20Debt&amp;utm_campaign=Debt%20General&amp;utm_term=Get%20rid%20of%20debt&amp;keyword=How%20Can%20I%20Consolidate%20My%20Debt</t>
  </si>
  <si>
    <t>MINDY</t>
  </si>
  <si>
    <t>qt4ut81@yahoo.com</t>
  </si>
  <si>
    <t>19C2BCF8-CB53-4C99-8E6C-980F08EDDA29</t>
  </si>
  <si>
    <t>Chapter 13</t>
  </si>
  <si>
    <t>filing chapter 13 in virginia</t>
  </si>
  <si>
    <t>ei=UTF-8&amp;fr=moz2&amp;p=filing chapter 13 in virginia&amp;rs=0&amp;fr2=rs-bottom</t>
  </si>
  <si>
    <t>utm_source=yahoo&amp;utm_medium=cpc&amp;utm_campaign=state&amp;utm_content=Chapter%2013&amp;keyword=Avoid%20Chapter%2013%20In%20Virginia&amp;OVRAW=filing%20chapter%2013%20in%20virginia&amp;OVKEY=chapter%2013%20in%20virginia&amp;OVMTC=advanced&amp;OVADID=42233317022&amp;OVKWID=207713603022</t>
  </si>
  <si>
    <t>theresa</t>
  </si>
  <si>
    <t>ttilley2@yahoo.com</t>
  </si>
  <si>
    <t>64F860ED-CAE4-4CC0-A49E-DB61CB0213B3</t>
  </si>
  <si>
    <t>.gx=1&amp;.rand=2d6c33fph8lqu&amp;noFlush&amp;mcrumb=CE5ixXzeK4v</t>
  </si>
  <si>
    <t>daveinsandiego@gmail.com</t>
  </si>
  <si>
    <t>1C3CAFA3-731E-4180-A255-6CFB9E866FDB</t>
  </si>
  <si>
    <t>hl=en&amp;q=debt cures</t>
  </si>
  <si>
    <t>bigtime2172@yahoo.com</t>
  </si>
  <si>
    <t>8B878AC1-2E6C-4079-8390-3C041F4DB7BA</t>
  </si>
  <si>
    <t>clear my debts</t>
  </si>
  <si>
    <t>p=clear my debts&amp;fr=yfp-t-120-s&amp;toggle=1&amp;cop=mss&amp;ei=UTF-8</t>
  </si>
  <si>
    <t>utm_source=yahoo&amp;utm_medium=cpc&amp;utm_campaign=DebtReductionInc&amp;utm_content=General%20Debt&amp;keyword=Debt%20Solutions&amp;OVRAW=clear%20my%20debts&amp;OVKEY=clear%20my%20debt&amp;OVMTC=standard&amp;OVADID=42233303522&amp;OVKWID=207713451022</t>
  </si>
  <si>
    <t>Sam</t>
  </si>
  <si>
    <t>ssct@sbcglobal.net</t>
  </si>
  <si>
    <t>2FCCA2DB-7627-4D3D-B878-C956F0508FB7</t>
  </si>
  <si>
    <t>hl=en&amp;q=credit services&amp;aq=0&amp;oq=credit ser</t>
  </si>
  <si>
    <t>jeffery</t>
  </si>
  <si>
    <t>wildbrown71@hotmail.com</t>
  </si>
  <si>
    <t>19278997-0D71-4117-8350-F90283284E66</t>
  </si>
  <si>
    <t>IN</t>
  </si>
  <si>
    <t>hl=en&amp;q=debt stoppers&amp;aq=0&amp;oq=debt stopper</t>
  </si>
  <si>
    <t>jeana</t>
  </si>
  <si>
    <t>jeanareed@ymail.com</t>
  </si>
  <si>
    <t>E29BA51C-26EB-40EF-927E-0A471EE7559B</t>
  </si>
  <si>
    <t>What is debt</t>
  </si>
  <si>
    <t>what is debt of honour</t>
  </si>
  <si>
    <t>q=what is debt of honour&amp;search=&amp;qsrc=0&amp;o=0&amp;l=dir</t>
  </si>
  <si>
    <t>utm_source=google&amp;utm_medium=CPC&amp;utm_content=Holding%20Tank%20-%20Debt&amp;utm_campaign=Debt%20Holding%20Tank&amp;utm_term=What%20is%20debt&amp;keyword=How%20Can%20I%20Consolidate%20My%20Debt</t>
  </si>
  <si>
    <t>Basia</t>
  </si>
  <si>
    <t>priga_basia@att.net</t>
  </si>
  <si>
    <t>6785852A-5371-496E-AD8A-22C0A3CDF217</t>
  </si>
  <si>
    <t>reducing credit card balance</t>
  </si>
  <si>
    <t>p=reducing credit card balance&amp;ei=UTF-8&amp;fr=nscp</t>
  </si>
  <si>
    <t>utm_source=yahoo&amp;utm_medium=cpc&amp;utm_campaign=DebtReductionInc&amp;utm_content=Credit%20Card%20Reduction&amp;keyword=How%20To%20Reduce%20Credit%20Card%20Balance&amp;OVRAW=reducing%20credit%20card%20balance&amp;OVKEY=reduce%20credit%20card%20balance&amp;OVMTC=advanced&amp;OVADID=42233482022&amp;OVKWID=207713389022</t>
  </si>
  <si>
    <t>kramerwave01@yahoo.com</t>
  </si>
  <si>
    <t>FA10C2B3-AB50-496C-AFD2-A25982D62034</t>
  </si>
  <si>
    <t>maryland bankruptcy laws</t>
  </si>
  <si>
    <t>p=maryland bankruptcy laws&amp;ei=utf-8&amp;fr=chr-yie8</t>
  </si>
  <si>
    <t>utm_source=yahoo&amp;utm_medium=cpc&amp;utm_campaign=state&amp;utm_content=Bankruptcy%20And%20Chapter%207&amp;keyword=Avoid%20Chapter%207%20Bankruptcy%20In%20Maryland&amp;OVRAW=maryland%20bankruptcy%20laws&amp;OVKEY=maryland%20chapter%207%20bankruptcy&amp;OVMTC=advanced&amp;OVADID=42233281022&amp;OVKWID=207725791022</t>
  </si>
  <si>
    <t>Kevin</t>
  </si>
  <si>
    <t>dealerswife2000@yahoo.com</t>
  </si>
  <si>
    <t>FC83B15A-9F47-404D-A8D3-EEFA44CAB2AD</t>
  </si>
  <si>
    <t>how do you file for bankruptcy in Illinois</t>
  </si>
  <si>
    <t>ei=UTF-8&amp;fr=yfp-t-125-s&amp;p=how do you file for bankruptcy in Illinois&amp;SpellState=n-858765873_q-iSCoCCGyChYNZHVVC3306wAAAA%40%40&amp;fr2=sp-qrw-corr-top</t>
  </si>
  <si>
    <t>utm_source=yahoo&amp;utm_medium=cpc&amp;utm_campaign=state&amp;utm_content=File%20Bankruptcy&amp;keyword=Avoid%20File%20Bankruptcy%20In%20Illinois&amp;OVRAW=how%20do%20you%20file%20for%20bankruptcy%20in%20Illinois&amp;OVKEY=you%20file%20for%20bankruptcy%20in%20illinois&amp;OVMTC=standard&amp;OVADID=42233341522&amp;OVKWID=207729521022</t>
  </si>
  <si>
    <t>Shannon</t>
  </si>
  <si>
    <t>shayduncan@msn.com</t>
  </si>
  <si>
    <t>7cokYzlKg0Cub3J1Jkh0jA</t>
  </si>
  <si>
    <t>nebraska bankruptcy</t>
  </si>
  <si>
    <t>p=nebraska bankruptcy&amp;fr=yfp-t-830&amp;toggle=1&amp;cop=mss&amp;ei=UTF-8</t>
  </si>
  <si>
    <t>utm_source=yahoo&amp;utm_medium=cpc&amp;utm_campaign=state&amp;utm_content=Bankruptcy%20And%20Chapter%207&amp;keyword=Avoid%20Chapter%207%20Bankruptcy%20In%20Nebraska&amp;OVRAW=nebraska%20bankruptcy&amp;OVKEY=nebraska%20chapter%207%20bankruptcy&amp;OVMTC=advanced&amp;OVADID=42233281022&amp;OVKWID=207725948522</t>
  </si>
  <si>
    <t>mtlarson@satx.rr.com</t>
  </si>
  <si>
    <t>01B46DB2-7D3E-4A33-81B4-92FEE6C0A447</t>
  </si>
  <si>
    <t>get out of dept loans</t>
  </si>
  <si>
    <t>p=get out of dept loans&amp;fr=yfp-t-501-s&amp;toggle=1&amp;cop=mss&amp;ei=UTF-8</t>
  </si>
  <si>
    <t>utm_source=yahoo&amp;utm_medium=cpc&amp;utm_campaign=DebtReductionInc&amp;utm_content=Get%20Out%20Of%20Debt&amp;keyword=Get%20Out%20Of%20Debt&amp;OVRAW=get%20out%20of%20dept%20loans&amp;OVKEY=get%20out%20of%20debt%20loan&amp;OVMTC=advanced&amp;OVADID=42233513022&amp;OVKWID=207713285522</t>
  </si>
  <si>
    <t>DebraRezendes@gmail.com</t>
  </si>
  <si>
    <t>A4E82913-19E1-4040-963F-104FA4211ECF</t>
  </si>
  <si>
    <t>help paying medical bills</t>
  </si>
  <si>
    <t>http://search.yahoo.com/search;_ylt=A0geu6kD3etJKbcAM.1XNyoA</t>
  </si>
  <si>
    <t>p=help paying medical bills&amp;fr=mcsaoffblock&amp;fr2=sb-bot</t>
  </si>
  <si>
    <t>utm_source=yahoo&amp;utm_medium=cpc&amp;utm_campaign=DebtReductionInc&amp;utm_content=General%20Debt&amp;keyword=Medical%20Debt%20Solutions&amp;OVRAW=help%20paying%20medical%20bills&amp;OVKEY=medical%20debt&amp;OVMTC=advanced&amp;OVADID=42233303522&amp;OVKWID=207713159022</t>
  </si>
  <si>
    <t>Jeff</t>
  </si>
  <si>
    <t>joperbof@yahoo.com</t>
  </si>
  <si>
    <t>810D80B7-3A5B-4309-AB46-6890007DA968</t>
  </si>
  <si>
    <t>client=ca-pub-7025449865608971&amp;dt=1240200999720&amp;lmt=1236934008&amp;output=html&amp;slotname=3469039675&amp;correlator=1240200999720&amp;url=http%3A%2F%2Fwww.obamabailout.us%2Fstudentloans.html&amp;ref=http%3A%2F%2Fwww.obamabailout.us%2F&amp;frm=0&amp;ga_vid=1093860352.1240201000&amp;ga_sid=1240201000&amp;ga_hid=1869552717&amp;flash=10.0.22.87&amp;u_h=768&amp;u_w=1024&amp;u_ah=768&amp;u_aw=1024&amp;u_cd=32&amp;u_tz=-420&amp;u_his=5&amp;u_java=true&amp;dtd=301&amp;w=336&amp;h=280&amp;xpc=yaTjekxJcc&amp;p=http%3A//www.obamabailout.us</t>
  </si>
  <si>
    <t>Jessica</t>
  </si>
  <si>
    <t>sgbabyloca05@yahoo.com</t>
  </si>
  <si>
    <t>z9zVfnneqEqjSZ_C3cHn1w</t>
  </si>
  <si>
    <t>in debt how to pay</t>
  </si>
  <si>
    <t>http://search.yahoo.com/search;_ylt=A0geu6lH.OtJBNkAgnlXNyoA</t>
  </si>
  <si>
    <t>p=in debt how to pay&amp;fr=yfp-t-203-s&amp;fr2=sb-top</t>
  </si>
  <si>
    <t>utm_source=yahoo&amp;utm_medium=cpc&amp;utm_campaign=DebtReductionInc&amp;utm_content=Credit%20Card%20Debt&amp;keyword=Pay%20Credit%20Card%20Debt&amp;OVRAW=in%20debt%20how%20to%20pay&amp;OVKEY=on%20credit%20card%20debt%20how%20to%20pay&amp;OVMTC=advanced&amp;OVADID=41951200522&amp;OVKWID=207713420522</t>
  </si>
  <si>
    <t>Salvador</t>
  </si>
  <si>
    <t>chambace2@gmail.com</t>
  </si>
  <si>
    <t>x13JqGzbzk_VXCaGFLoBIw</t>
  </si>
  <si>
    <t>EP Sent</t>
  </si>
  <si>
    <t>losangeles.citysearch.com</t>
  </si>
  <si>
    <t>http://losangeles.citysearch.com/listings/manhattan-beach/credit_collections/56077_1631</t>
  </si>
  <si>
    <t>utm_source=yahoo&amp;utm_medium=cpc&amp;utm_campaign=DebtReductionInc&amp;utm_content=Stop%20Collections&amp;keyword=Stop%20Credit%20Collectors&amp;OVRAW=Credit%20%26%20Collections&amp;OVKEY=credit%20collector&amp;OVMTC=advanced&amp;OVADID=42233307522&amp;OVKWID=207721371522</t>
  </si>
  <si>
    <t>Marc</t>
  </si>
  <si>
    <t>mbannor@yahoo.com</t>
  </si>
  <si>
    <t>dHZ8NvJsMUeqm-hWX5v_ew</t>
  </si>
  <si>
    <t>collecton laws</t>
  </si>
  <si>
    <t>p=collecton laws&amp;fr=yfp-t-501&amp;toggle=1&amp;cop=mss&amp;ei=UTF-8</t>
  </si>
  <si>
    <t>Lebarron</t>
  </si>
  <si>
    <t>reffused@gmail.com</t>
  </si>
  <si>
    <t>zp4e9AU2zEOYtaic09RdTg</t>
  </si>
  <si>
    <t>Kimberley</t>
  </si>
  <si>
    <t>k_pruit@hotmail.com</t>
  </si>
  <si>
    <t>5vndEeY1hEuCBwbz6erXnw</t>
  </si>
  <si>
    <t>hl=en&amp;client=firefox-a&amp;rls=org.mozilla%3Aen-US%3Aofficial&amp;hs=gMO&amp;q=consumer debt initiative &amp;btnG=Search</t>
  </si>
  <si>
    <t>robert</t>
  </si>
  <si>
    <t>robgroove@aol.com</t>
  </si>
  <si>
    <t>4AFC66F4-E96E-4E16-9348-FE0B18D77DEE</t>
  </si>
  <si>
    <t>client=ca-pub-4461215404735941&amp;dt=1240228770621&amp;lmt=1236378787&amp;prev_slotnames=6628846820&amp;format=300x250_as&amp;output=html&amp;correlator=1240228770031&amp;channel=3856425527&amp;url=http%3A%2F%2Fwww.studentdoc.com%2Fdefaulted-student-loans.html&amp;color_bg=FFFFFF&amp;color_text=336699&amp;color_link=CC0000&amp;color_url=336699&amp;color_border=5E5E5E&amp;ad_type=text&amp;ref=http%3A%2F%2Fwww.google.com%2Fsearch%3Fq%3Ddefaulted%2Bstudent%2Bloans%26rls%3Dcom.microsoft%3A*%3AIE-Address%26ie%3DUTF-8%26oe%3DUTF-8%26sourceid%3Die7%26rlz%3D1I7GWYE&amp;frm=0&amp;ga_vid=89231687.1240228770&amp;ga_sid=1240228770&amp;ga_hid=843463124&amp;flash=10.0.22.87&amp;u_h=768&amp;u_w=1024&amp;u_ah=738&amp;u_aw=1024&amp;u_cd=32&amp;u_tz=-240&amp;u_his=2&amp;u_java=true&amp;dtd=301&amp;w=300&amp;h=250&amp;xpc=qJiVOiVJB3&amp;p=http%3A//www.studentdoc.com</t>
  </si>
  <si>
    <t>Elaine</t>
  </si>
  <si>
    <t>Elayn24@yahoo.com</t>
  </si>
  <si>
    <t>D940E8E2-DF16-464C-8315-0EA82ED6ADB4</t>
  </si>
  <si>
    <t>Debt negotiation letter</t>
  </si>
  <si>
    <t>debt negotiation letter</t>
  </si>
  <si>
    <t>hl=en&amp;q=debt negotiation letter&amp;aq=4&amp;oq=debt neg</t>
  </si>
  <si>
    <t>utm_source=google&amp;utm_medium=CPC&amp;utm_content=Debt%20Negotiation&amp;utm_campaign=Debt%20General&amp;utm_term=Debt%20negotiation%20letter&amp;keyword=How%20Can%20I%20Consolidate%20My%20Debt</t>
  </si>
  <si>
    <t>Patrick</t>
  </si>
  <si>
    <t>the_flicks@yahoo.com</t>
  </si>
  <si>
    <t>803C9A35-CADF-4CDF-9681-AB0CA070DDFD</t>
  </si>
  <si>
    <t>chapter 11 colorado</t>
  </si>
  <si>
    <t>http://search.yahoo.com/search;_ylt=A0geu_U5p.xJmQgAMrFXNyoA</t>
  </si>
  <si>
    <t>p=chapter 11 colorado&amp;y=Search&amp;fr=yfp-t-501-s&amp;fr2=sb-top</t>
  </si>
  <si>
    <t>utm_source=yahoo&amp;utm_medium=cpc&amp;utm_campaign=state&amp;utm_content=Chapter%2013&amp;keyword=Avoid%20Chapter%2013%20In%20Colorado&amp;OVRAW=chapter%2011%20colorado&amp;OVKEY=chapter%2013%20colorado&amp;OVMTC=advanced&amp;OVADID=42233276522&amp;OVKWID=207713825022</t>
  </si>
  <si>
    <t>kamran</t>
  </si>
  <si>
    <t>payvark@mjc.Edu</t>
  </si>
  <si>
    <t>3E3115C7-C8FF-4D04-895C-E6768CD9A03E</t>
  </si>
  <si>
    <t>client=ca-pub-5840155318089907&amp;dt=1240249382538&amp;lmt=1240249382&amp;prev_slotnames=7020681951&amp;output=html&amp;slotname=4315074952&amp;correlator=1240249380538&amp;url=http%3A%2F%2Fwww.aralifestyle.com%2Farticle.aspx%3FUserFeedGuid%3D3f7bc313-0642-4d52-bdd4-90874a688ae5%26ArticleId%3D1279%26ComboId%3D624%26title%3DHow-to-Avoid-Bankruptcy&amp;ref=http%3A%2F%2Fwww.adfusion.com%2Fadfusion.partnersite%2Fcategoryhtml.aspx%3Fuserfeedguid%3D3f7bc313-0642-4d52-bdd4-90874a688ae5&amp;frm=0&amp;ga_vid=1881680825.1240249381&amp;ga_sid=1240249381&amp;ga_hid=177820563&amp;flash=9.0.16.0&amp;u_h=1024&amp;u_w=1280&amp;u_ah=994&amp;u_aw=1280&amp;u_cd=32&amp;u_tz=-420&amp;u_java=true&amp;dtd=16&amp;w=160&amp;h=600&amp;xpc=rzC6eFBKLT&amp;p=http%3A//www.aralifestyle.com</t>
  </si>
  <si>
    <t>utm_source=Google&amp;utm_medium=cpc&amp;utm_campaign=DebtReductionInc&amp;utm_content=Debt%20Credit%20Services&amp;keyword=Debt%20Credit%20Services</t>
  </si>
  <si>
    <t>Jeremy</t>
  </si>
  <si>
    <t>jkane423@yahoo.com</t>
  </si>
  <si>
    <t>502F4154-3B20-485B-BC5A-A98151F7F9C0</t>
  </si>
  <si>
    <t>www.surveysforfun.com</t>
  </si>
  <si>
    <t>http://www.surveysforfun.com/survey.cfm</t>
  </si>
  <si>
    <t>utm_source=yahoo&amp;utm_medium=cpc&amp;utm_campaign=DebtReductionInc&amp;utm_content=Debt%20Consolidation&amp;keyword=Debt%20Consolidation%20Lending&amp;OVRAW=debt%20consolidation%20lending&amp;OVKEY=debt%20consolidation%20lending&amp;OVMTC=standard&amp;OVADID=41951387022&amp;OVKWID=207713206022</t>
  </si>
  <si>
    <t>Sean</t>
  </si>
  <si>
    <t>XTh4O7V8FU6e5niTszZYsQ</t>
  </si>
  <si>
    <t>ester</t>
  </si>
  <si>
    <t>CF7E2DAD-D92E-494F-A4EE-80F7BA6726CE</t>
  </si>
  <si>
    <t>rodney</t>
  </si>
  <si>
    <t>rodlhamp@yahoo.com</t>
  </si>
  <si>
    <t>49452CD3-567A-45DB-ABE0-42D223E23E90</t>
  </si>
  <si>
    <t>student loan default help</t>
  </si>
  <si>
    <t>o=sb&amp;l=zu&amp;q=student loan default help</t>
  </si>
  <si>
    <t>Ron</t>
  </si>
  <si>
    <t>cVgnCed3fkat0fc8eIf9kQ</t>
  </si>
  <si>
    <t>Kyle</t>
  </si>
  <si>
    <t>kyle_laun@hotmail.com</t>
  </si>
  <si>
    <t>v_0utPX7SEyV4RF-ffmWVg</t>
  </si>
  <si>
    <t>SD</t>
  </si>
  <si>
    <t>utm_source=yahoo&amp;utm_medium=cpc&amp;utm_campaign=DebtReductionInc&amp;utm_content=General%20Debt&amp;keyword=Pay%20Off%20Debt&amp;OVRAW=debt%20pay%20off%20calculator&amp;OVKEY=debt%20pay%20off&amp;OVMTC=advanced&amp;OVADID=42233303522&amp;OVKWID=207713427022</t>
  </si>
  <si>
    <t>Lori</t>
  </si>
  <si>
    <t>kira_1960@yahoo.com</t>
  </si>
  <si>
    <t>kybLqph7VkyMQ0x8k1LGRg</t>
  </si>
  <si>
    <t>chapter 7 bankruptcy</t>
  </si>
  <si>
    <t>p=chapter 7 bankruptcy&amp;fr=yfp-t-203-s&amp;toggle=1&amp;cop=mss&amp;ei=UTF-8</t>
  </si>
  <si>
    <t>utm_source=yahoo&amp;utm_medium=cpc&amp;utm_campaign=DebtReductionInc&amp;utm_content=Chapter%207%20Bankruptcy&amp;keyword=Avoid%20Filing%20Chapter%207%20Bankruptcy&amp;OVRAW=chapter%207%20bankruptcy&amp;OVKEY=chapter%207%20bankruptcy%20law&amp;OVMTC=advanced&amp;OVADID=42233379522&amp;OVKWID=207713429522</t>
  </si>
  <si>
    <t>r</t>
  </si>
  <si>
    <t>dirtywerty69@yahoo.com</t>
  </si>
  <si>
    <t>C9EB52E6-3398-42B6-9D66-828F40871E7A</t>
  </si>
  <si>
    <t>www.ehow.com</t>
  </si>
  <si>
    <t>http://www.ehow.com/ehow_radlinks_ads.html</t>
  </si>
  <si>
    <t>term=Credit Card Debt Laws&amp;channel=fin_money_managing,fuel&amp;google_kw_type=radlinks&amp;google_rt=ChBJ7RQGAAVUNwrnNANehAVxEhVDcmVkaXQgQ2FyZCBEZWJ0IExhd3MaCGjcfxy2LUo3KAFSEwj7u7e23ICaAhXHR-cKHdNpnwY&amp;google_rts=ChBJ7RQGAAVUNwrnNANehAVxEhVDcmVkaXQgQ2FyZCBEZWJ0IExhd3MaCGjcfxy2LUo3KAFSEwj7u7e23ICaAhXHR-cKHdNpnwY|ChBJ7RQGAAVUTArnNANehAVxEhlEZWJ0IFJlbGllZiBDb25zb2xpZGF0aW9uGgjNMpLPVYkOnygBUhMI-7u3ttyAmgIVx0fnCh3TaZ8G|ChBJ7RQGAAVUUArnNANehAVxEg5EZWJ0IENvbXBhbmllcxoIn4qE5PqYl_koAVITCPu7t7bcgJoCFcdH5wod02mfBg|ChBJ7RQGAAVUVQrnNANehAVxEhBDb25zb2xpZGF0ZSBEZWJ0GghGbpJ8JETp6ygBUhMI-7u3ttyAmgIVx0fnCh3TaZ8G|ChBJ7RQGAAVUWQrnNANehAVxEhJEZWJ0IENvbnNvbGlkYXRvcnMaCOOOpWlULaBGKAFSEwj7u7e23ICaAhXHR-cKHdNpnwY|ChBJ7RQGAAVUXQrnNANehAVxEhZEZWJ0IFNldHRsZW1lbnQgTGV0dGVyGgiCDgMeJFWM_CgBUhMI-7u3ttyAmgIVx0fnCh3TaZ8G&amp;google_page_url=http%3A//www.ehow.com/how_2263385_out-debt-fast.html%3Fref%3Dfuel%26utm_source%3Dyahoo%26utm_medium%3Dssp%26utm_campaign%3Dyssp_art&amp;radkws=Credit%20Card%20Debt%20Laws%7CDebt%20Relief%20Consolidation%7CDebt%20Companies%7CConsolidate%20Debt%7CDebt%20Consolidators%7CDebt%20Settlement%20Letter&amp;contentid=2263385&amp;category=Personal Finance&amp;subcategory=Money Managing</t>
  </si>
  <si>
    <t>Georgiann</t>
  </si>
  <si>
    <t>nann60@yahoo.com</t>
  </si>
  <si>
    <t>8D847AB0-9FA0-4947-9AB0-1718E1387836</t>
  </si>
  <si>
    <t>us.mc632.mail.yahoo.com</t>
  </si>
  <si>
    <t>http://us.mc632.mail.yahoo.com/mc/showMessage</t>
  </si>
  <si>
    <t>fid=Inbox&amp;sort=date&amp;order=down&amp;startMid=0&amp;.rand=1614719413&amp;da=0&amp;midIndex=3&amp;mid=1_26603_ABBhk0UAAQVQSelW7wETZVL6tfE&amp;prevMid=1_79024_ABBhk0UAAF08SexrKgB3FGOIYZc&amp;nextMid=1_27164_AAthk0UAAQ0vSemNugy1by6pngk&amp;m=1_97889_ABFhk0UAAX1lSe0Q6Q0cYWiDZ8w,1_98452_AA5hk0UAAA1eSe0Upgf2zRgCBeg,1_79024_ABBhk0UAAF08SexrKgB3FGOIYZc,1_26603_ABBhk0UAAQVQSelW7wETZVL6tfE,1_27164_AAthk0UAAQ0vSemNugy1by6pngk,1_27970_ABBhk0UAANS%2FSekptAJ5cW7IQiE,1_28535_ABFhk0UAAS6ISej59gNlvHrNlu8,1_29198_AA9hk0UAAYQFSeiN0wb1Ixhhft8,1_29747_AA9hk0UAAJF0SelUWA5%2FoGk37Ec,</t>
  </si>
  <si>
    <t>Tammy</t>
  </si>
  <si>
    <t>wright5088@sbcglobal.net</t>
  </si>
  <si>
    <t>7785D894-FD05-4AC1-8E14-55879E48DEE2</t>
  </si>
  <si>
    <t>Loans for personal debt</t>
  </si>
  <si>
    <t>Loans for Personal Debt</t>
  </si>
  <si>
    <t>q=Loans for Personal Debt&amp;qsrc=6&amp;o=1251&amp;l=dis</t>
  </si>
  <si>
    <t>utm_source=google&amp;utm_medium=CPC&amp;utm_content=Holding%20Tank%20-%20Debt&amp;utm_campaign=Debt%20Holding%20Tank&amp;utm_term=Loans%20for%20personal%20debt&amp;keyword=How%20Can%20I%20Consolidate%20My%20Debt</t>
  </si>
  <si>
    <t>Anabel</t>
  </si>
  <si>
    <t>ANAGARCIA@COX.NET</t>
  </si>
  <si>
    <t>D9wxwJJrrUCoLPTuLYUsOg</t>
  </si>
  <si>
    <t>www.webcrawler.com</t>
  </si>
  <si>
    <t>http://www.webcrawler.com/webcrawler300/ws/results/Web/credit payment card/1/417/TopNavigation/Relevance/iq=true/zoom=off/_iceUrlFlag=7</t>
  </si>
  <si>
    <t>_IceUrl=true&amp;gclid=CP_c-JTzgJoCFR4hnAodThM8RQ</t>
  </si>
  <si>
    <t>paularthun@yahoo.com</t>
  </si>
  <si>
    <t>8E2AB812-BC0F-4900-AA19-1D3461B90BD2</t>
  </si>
  <si>
    <t>Jeannie</t>
  </si>
  <si>
    <t>y-y7OHwHnEKR78s6BYS73w</t>
  </si>
  <si>
    <t>PatriciaH@hvaceng.com</t>
  </si>
  <si>
    <t>Sf_6FDkV9UyKVnaBbi55LQ</t>
  </si>
  <si>
    <t>How to reduce credit card interest rates</t>
  </si>
  <si>
    <t>how to decrease credit card interest rates</t>
  </si>
  <si>
    <t>client=firefox-a&amp;rls=org.mozilla%3Aen-US%3Aofficial&amp;channel=s&amp;hl=en&amp;q=how to decrease credit card interest rates&amp;btnG=Google Search</t>
  </si>
  <si>
    <t>utm_source=google&amp;utm_medium=CPC&amp;utm_content=How&amp;utm_campaign=Credit&amp;utm_term=How%20to%20reduce%20credit%20card%20interest%20rates&amp;keyword=How%20Can%20I%20Consolidate%20My%20Debt</t>
  </si>
  <si>
    <t>msozarkyankee@yahoo.com</t>
  </si>
  <si>
    <t>ojDRGW_yFkijM7GanI1Bfg</t>
  </si>
  <si>
    <t>Bill Consolidation</t>
  </si>
  <si>
    <t>consolidating medical bills</t>
  </si>
  <si>
    <t>ei=utf-8&amp;fr=slv8-msgr&amp;p=consolidating%20medical%20bills&amp;type=</t>
  </si>
  <si>
    <t>utm_source=yahoo&amp;utm_medium=cpc&amp;utm_campaign=DebtReductionInc&amp;utm_content=Bill%20Consolidation&amp;keyword=Medical%20Bill%20Consolidation%20Services&amp;OVRAW=consolidating%20medical%20bills&amp;OVKEY=consolidation%20medical%20bills&amp;OVMTC=advanced&amp;OVADID=41951349522&amp;OVKWID=207713117022</t>
  </si>
  <si>
    <t>Ann</t>
  </si>
  <si>
    <t>arosier@proassurance.com</t>
  </si>
  <si>
    <t>guide.opendns.com</t>
  </si>
  <si>
    <t>http://guide.opendns.com/controller.php</t>
  </si>
  <si>
    <t>url=credit services&amp;client=ie7&amp;ref=</t>
  </si>
  <si>
    <t>Carol</t>
  </si>
  <si>
    <t>oklaanna@yahoo.com</t>
  </si>
  <si>
    <t>W0T0MlkMk0OL9fzmNeKgLQ</t>
  </si>
  <si>
    <t>kfajk</t>
  </si>
  <si>
    <t>afmdnfnq@yahoo.com</t>
  </si>
  <si>
    <t>501CC5C6-92A2-4BE0-9293-F5E2FB415FC3</t>
  </si>
  <si>
    <t>debt cancellation insurance</t>
  </si>
  <si>
    <t>p=debt cancellation insurance&amp;fr=yfp-t-501-s&amp;toggle=1&amp;cop=mss&amp;ei=UTF-8</t>
  </si>
  <si>
    <t>utm_source=yahoo&amp;utm_medium=cpc&amp;utm_campaign=DebtReductionInc&amp;utm_content=General%20Debt&amp;keyword=Debt%20Cancellation&amp;OVRAW=debt%20cancellation%20insurance&amp;OVKEY=debt%20cancellation&amp;OVMTC=advanced&amp;OVADID=42233303522&amp;OVKWID=207713187522</t>
  </si>
  <si>
    <t>Gina</t>
  </si>
  <si>
    <t>wagoner_gina@yahoo.com</t>
  </si>
  <si>
    <t>hFg80jf_R0CRN55hdhWILw</t>
  </si>
  <si>
    <t>us.mc582.mail.yahoo.com</t>
  </si>
  <si>
    <t>http://us.mc582.mail.yahoo.com/mc/showMessage</t>
  </si>
  <si>
    <t>&amp;fid=Inbox&amp;sort=date&amp;order=down&amp;startMid=0&amp;.rand=1583035318&amp;da=0&amp;mid=1_57951_AI3sjkQAADszSeqZ9A5cdi36zYk&amp;blockimages=none</t>
  </si>
  <si>
    <t>nineth</t>
  </si>
  <si>
    <t>nineth_noche2001@yahoo.com</t>
  </si>
  <si>
    <t>95F210FD-88F4-4B49-8672-45E0030C9154</t>
  </si>
  <si>
    <t>us.mc388.mail.yahoo.com</t>
  </si>
  <si>
    <t>http://us.mc388.mail.yahoo.com/mc/welcome</t>
  </si>
  <si>
    <t>.gx=1&amp;.rand=248k1278b091i</t>
  </si>
  <si>
    <t>Roberto</t>
  </si>
  <si>
    <t>rvs6161@yahoo.com</t>
  </si>
  <si>
    <t>E9AEEB3D-8143-4DF0-B3CF-7AF9E382FE55</t>
  </si>
  <si>
    <t>Debt Advice</t>
  </si>
  <si>
    <t>debt advizor of texas</t>
  </si>
  <si>
    <t>http://search.yahoo.com/search;_ylt=A0geu7j.ve1J7BQB6r1XNyoA</t>
  </si>
  <si>
    <t>p=debt advizor of texas&amp;y=Search&amp;fr=yfp-t-501&amp;fr2=sb-top</t>
  </si>
  <si>
    <t>utm_source=yahoo&amp;utm_medium=cpc&amp;utm_campaign=state&amp;utm_content=Debt%20Advice&amp;keyword=Debt%20Advice%20In%20Texas&amp;OVRAW=debt%20advisor%20of%20texas&amp;OVKEY=debt%20advice%20of%20texas&amp;OVMTC=advanced&amp;OVADID=42233362022&amp;OVKWID=207713587522</t>
  </si>
  <si>
    <t>Richard</t>
  </si>
  <si>
    <t>Richtrayblair@gmail.com</t>
  </si>
  <si>
    <t>FB0792E6-EE21-4D5C-B2A5-86FB6DD34D29</t>
  </si>
  <si>
    <t>Debt letters</t>
  </si>
  <si>
    <t>debt  letters or templates</t>
  </si>
  <si>
    <t>q=debt  letters or templates&amp;sourceid=navclient-ff&amp;ie=UTF-8&amp;rlz=1B3GGGL_enUS228US235</t>
  </si>
  <si>
    <t>utm_source=google&amp;utm_medium=CPC&amp;utm_content=Holding%20Tank%20-%20Debt&amp;utm_campaign=Debt%20Holding%20Tank&amp;utm_term=Debt%20letters&amp;keyword=How%20Can%20I%20Consolidate%20My%20Debt</t>
  </si>
  <si>
    <t>jwoolf@gt.rr.com</t>
  </si>
  <si>
    <t>_k9ff-j13EuVlUm6CzuHwA</t>
  </si>
  <si>
    <t>Consumer Debt Initiative, Washington, DC</t>
  </si>
  <si>
    <t>sourceid=navclient&amp;ie=UTF-8&amp;rlz=1T4GPEA_enUS289US289&amp;q=Consumer Debt Initiative%2c Washington%2c DC</t>
  </si>
  <si>
    <t>parkerandshelly@yahoo.com</t>
  </si>
  <si>
    <t>0CDF7FE2-91BB-4F2C-963D-33817F0512A7</t>
  </si>
  <si>
    <t>how to lower car payments</t>
  </si>
  <si>
    <t>p=how to lower car payments&amp;fr=yfp-t-501-s&amp;toggle=1&amp;cop=mss&amp;ei=UTF-8</t>
  </si>
  <si>
    <t>utm_source=yahoo&amp;utm_medium=cpc&amp;utm_campaign=DebtReductionInc&amp;utm_content=Lower%20Payments&amp;keyword=How%20To%20Lower%20Monthly%20Car%20Payments&amp;OVRAW=how%20to%20lower%20car%20payments&amp;OVKEY=lower%20monthly%20car%20payment&amp;OVMTC=advanced&amp;OVADID=42233385522&amp;OVKWID=207713465022</t>
  </si>
  <si>
    <t>DUANE</t>
  </si>
  <si>
    <t>DEWEY450P@SBCGLOBAL.NET</t>
  </si>
  <si>
    <t>C1F4CA4F-8EC9-46D1-924A-D95B0FAA3CE4</t>
  </si>
  <si>
    <t>Legally erase your debt as seen on msnbc</t>
  </si>
  <si>
    <t>legally erase your debt as seen on msnbc</t>
  </si>
  <si>
    <t>q=legally erase your debt as seen on msnbc&amp;ie=utf-8&amp;oe=utf-8&amp;aq=t&amp;rls=org.mozilla:en-US:official&amp;client=firefox-a</t>
  </si>
  <si>
    <t>utm_source=google&amp;utm_medium=CPC&amp;utm_content=Holding%20Tank%20-%20Debt&amp;utm_campaign=Debt%20Holding%20Tank&amp;utm_term=Legally%20erase%20your%20debt%20as%20seen%20on%20msnbc&amp;keyword=How%20Can%20I%20Consolidate%20My%20Debt</t>
  </si>
  <si>
    <t>Bashirah</t>
  </si>
  <si>
    <t>bashirahgreen@yahoo.com</t>
  </si>
  <si>
    <t>lZgnImg1Y0iSAuMAr2MSkA</t>
  </si>
  <si>
    <t>how to get loans out of default</t>
  </si>
  <si>
    <t>qsrc=2417&amp;o=0&amp;l=dir&amp;q=how to get loans out of default</t>
  </si>
  <si>
    <t>marc</t>
  </si>
  <si>
    <t>md2of2@yahoo.com</t>
  </si>
  <si>
    <t>E3D8B7C3-4793-4D1D-B41A-EFBDA5A81073</t>
  </si>
  <si>
    <t>how to file bankruptcy in california</t>
  </si>
  <si>
    <t>ei=UTF-8&amp;fr=my-myy&amp;p=how to file bankruptcy in california&amp;rs=0&amp;fr2=rs-top</t>
  </si>
  <si>
    <t>utm_source=yahoo&amp;utm_medium=cpc&amp;utm_campaign=state&amp;utm_content=File%20Bankruptcy&amp;keyword=Avoid%20File%20Bankruptcy%20In%20California&amp;OVRAW=how%20to%20file%20bankruptcy%20in%20california&amp;OVKEY=how%20to%20file%20bankruptcy%20in%20california&amp;OVMTC=standard&amp;OVADID=42233370022&amp;OVKWID=207729613522</t>
  </si>
  <si>
    <t>Judi</t>
  </si>
  <si>
    <t>judy@pca.aero</t>
  </si>
  <si>
    <t>AC408AEB-41FE-4046-ACB2-C1538856B403</t>
  </si>
  <si>
    <t>client=ca-pub-4927466948888122&amp;dt=1240349819727&amp;lmt=1225200915&amp;prev_slotnames=5608111617&amp;output=html&amp;slotname=9300126344&amp;correlator=1240349818617&amp;url=http%3A%2F%2Fclarkhoward.com%2Ftopics%2Fdrop_dead_letter.html&amp;ref=http%3A%2F%2Fclarkhoward.com%2Fadvice%2Fsample_letters.html&amp;frm=0&amp;ga_vid=229820726.1240349819&amp;ga_sid=1240349819&amp;ga_hid=143197360&amp;flash=0&amp;u_h=768&amp;u_w=1024&amp;u_ah=730&amp;u_aw=1024&amp;u_cd=32&amp;u_tz=-420&amp;u_his=9&amp;u_java=true&amp;dtd=15&amp;w=300&amp;h=250&amp;xpc=1I7qmZg0h9&amp;p=http%3A//clarkhoward.com</t>
  </si>
  <si>
    <t>PEGGY</t>
  </si>
  <si>
    <t>booklines1@earthlink.net</t>
  </si>
  <si>
    <t>6494C886-66B6-4103-AA5B-64CDB7319A29</t>
  </si>
  <si>
    <t>debit clear</t>
  </si>
  <si>
    <t>ei=UTF-8&amp;fr=slv8-reg&amp;p=debit clear&amp;SpellState=n-4038603144_q-46IdFc5Ut3xlJgseQtWhnQAAAA%40%40&amp;fr2=sp-top</t>
  </si>
  <si>
    <t>utm_source=yahoo&amp;utm_medium=cpc&amp;utm_campaign=DebtReductionInc&amp;utm_content=General%20Debt&amp;keyword=Debt%20Solutions&amp;OVRAW=debit%20clear&amp;OVKEY=debt%20clear&amp;OVMTC=advanced&amp;OVADID=42233303522&amp;OVKWID=207713451022</t>
  </si>
  <si>
    <t>Katie</t>
  </si>
  <si>
    <t>katielacerda@yahoo.com</t>
  </si>
  <si>
    <t>2C8FC736-7BA0-4399-A479-3A63B61BC168</t>
  </si>
  <si>
    <t>Settlement</t>
  </si>
  <si>
    <t>Debt settlement</t>
  </si>
  <si>
    <t>Debt-Problems</t>
  </si>
  <si>
    <t>utm_source=google&amp;utm_medium=CPC&amp;utm_content=Settlement&amp;utm_campaign=Debt%20Volume_CA&amp;utm_term=Debt%20settlement&amp;keyword=How%20Can%20I%20Consolidate%20My%20Debt</t>
  </si>
  <si>
    <t>none@NONE.COM</t>
  </si>
  <si>
    <t>51C43F6A-EFCE-427A-B9AC-DF0C9CE74D82</t>
  </si>
  <si>
    <t>Jackie</t>
  </si>
  <si>
    <t>hydrojack219@yahoo.com</t>
  </si>
  <si>
    <t>C89EAB7F-0F3E-448C-86C3-AD6BB7183683</t>
  </si>
  <si>
    <t>client=ca-pub-5020414380043533&amp;dt=1240353265281&amp;lmt=1240353265&amp;output=html&amp;slotname=2438729075&amp;correlator=1240353265281&amp;dblk=1&amp;url=http%3A%2F%2Fwww.credit-card-consolidation-loans.com%2F&amp;ea=0&amp;ref=http%3A%2F%2Fsocialsecurityinformation.info%2F&amp;frm=0&amp;ga_vid=454136321.1240353265&amp;ga_sid=1240353265&amp;ga_hid=423021650&amp;flash=10.0.12.36&amp;u_h=768&amp;u_w=1024&amp;u_ah=738&amp;u_aw=1024&amp;u_cd=16&amp;u_tz=-240&amp;u_his=7&amp;u_java=true&amp;dtd=47&amp;format=fp_al_lp&amp;kw_type=radlink&amp;prev_fmts=728x15_0ads_al_s&amp;rt=ChBJ7kn6AAXGUAqwHgkQ2XzbEhRDcmVkaXQgQ2FyZCBEZWJ0IExhdxoIG5gkyhERl4coAVITCJiawoKEg5oCFSZxsAod5DKPHQ&amp;hl=en&amp;kw0=Credit Card Debt Law&amp;kw1=Debit Consolidation&amp;kw2=Credit Relief&amp;kw3=Consolidating Credit&amp;kw4=Loan Poor Credit&amp;okw=Credit Card Debt Law</t>
  </si>
  <si>
    <t>nicci-marie@comcast.net</t>
  </si>
  <si>
    <t>27E2BBBD-29A7-48CD-BE2E-0DC5937952B2</t>
  </si>
  <si>
    <t>Debts cure</t>
  </si>
  <si>
    <t>cura debt</t>
  </si>
  <si>
    <t>hl=en&amp;q=cura debt&amp;aq=0&amp;oq=cura de</t>
  </si>
  <si>
    <t>utm_source=google&amp;utm_medium=CPC&amp;utm_content=Holding%20Tank%20-%20Debt&amp;utm_campaign=Debt%20Holding%20Tank&amp;utm_term=Debts%20cure&amp;keyword=How%20Can%20I%20Consolidate%20My%20Debt</t>
  </si>
  <si>
    <t>donna</t>
  </si>
  <si>
    <t>ttfam4@aol.com</t>
  </si>
  <si>
    <t>CC815F5E-0667-4ED3-A348-53125422F255</t>
  </si>
  <si>
    <t>debet settlement in california</t>
  </si>
  <si>
    <t>http://search.yahoo.com/search;_ylt=A0oGklleZO5Jw4AAxg1XNyoA</t>
  </si>
  <si>
    <t>p=debet settlement in california&amp;y=Search&amp;fr=yfp-t-501-s&amp;fr2=sb-top</t>
  </si>
  <si>
    <t>utm_source=yahoo&amp;utm_medium=cpc&amp;utm_campaign=state&amp;utm_content=Debt%20Settlement&amp;keyword=Debt%20Settlement%20In%20California&amp;OVRAW=debt%20settlement%20in%20california&amp;OVKEY=debt%20settlement%20in%20california&amp;OVMTC=standard&amp;OVADID=42233365022&amp;OVKWID=207729354022</t>
  </si>
  <si>
    <t>Dawn</t>
  </si>
  <si>
    <t>dawnducett@msn.com</t>
  </si>
  <si>
    <t>F7C8923C-1DBA-47C8-ACB6-9669AB3A652E</t>
  </si>
  <si>
    <t>government grants for debt</t>
  </si>
  <si>
    <t>hl=en&amp;q=government grants for debt&amp;aq=f&amp;oq=</t>
  </si>
  <si>
    <t>Jack</t>
  </si>
  <si>
    <t>patrickfb@cheerful.com</t>
  </si>
  <si>
    <t>V34zUF5BPUWXSfuSf9RzKg</t>
  </si>
  <si>
    <t>How-to-Eliminate-Student-Loan-Debt&amp;id=2246306</t>
  </si>
  <si>
    <t>Jamey</t>
  </si>
  <si>
    <t>jameycoffman@laidig.com</t>
  </si>
  <si>
    <t>424DF167-E9D0-4871-AA16-390CA2732926</t>
  </si>
  <si>
    <t>Credit debt negotiation</t>
  </si>
  <si>
    <t>what does debt negotiation do to your credit report?</t>
  </si>
  <si>
    <t>q=what does debt negotiation do to your credit report%3F&amp;qsrc=19&amp;o=20008&amp;l=dis</t>
  </si>
  <si>
    <t>utm_source=google&amp;utm_medium=CPC&amp;utm_content=Debt%20Negotiation&amp;utm_campaign=Debt%20General&amp;utm_term=Credit%20debt%20negotiation&amp;keyword=How%20Can%20I%20Consolidate%20My%20Debt</t>
  </si>
  <si>
    <t>robin</t>
  </si>
  <si>
    <t>cmpsweety@bellsouth.net</t>
  </si>
  <si>
    <t>6588F55A-1477-418B-8923-61550245DAFE</t>
  </si>
  <si>
    <t>spage=search/resultshome1.htm&amp;searchType=web&amp;source=APYWEBHM&amp;string=central credit services&amp;spelltoken=n-1463730714_q-2EXP94paSj1iCt6pAB/qkgAAAAXX&amp;where=&amp;sm=</t>
  </si>
  <si>
    <t>utm_source=yahoo&amp;utm_medium=cpc&amp;utm_campaign=DebtReductionInc&amp;utm_content=Debt%20Credit%20Services&amp;keyword=Credit%20Services&amp;OVRAW=central%20credit%20services&amp;OVKEY=credit%20services&amp;OVMTC=advanced&amp;OVADID=41951159522&amp;OVKWID=207713408022</t>
  </si>
  <si>
    <t>Rich</t>
  </si>
  <si>
    <t>richp@aol.com</t>
  </si>
  <si>
    <t>64gMCQMjMUCg8hlYO3thPQ</t>
  </si>
  <si>
    <t>ways to get out of debt</t>
  </si>
  <si>
    <t>p=ways to get out of debt&amp;fr=yfp-t-305-s&amp;toggle=1&amp;cop=mss&amp;ei=UTF-8</t>
  </si>
  <si>
    <t>utm_source=yahoo&amp;utm_medium=cpc&amp;utm_campaign=DebtReductionInc&amp;utm_content=Get%20Out%20Of%20Debt&amp;keyword=Ways%20To%20Get%20Out%20Of%20Debt&amp;OVRAW=ways%20to%20get%20out%20of%20debt&amp;OVKEY=ways%20to%20get%20out%20of%20debt&amp;OVMTC=standard&amp;OVADID=42233513022&amp;OVKWID=207713174522</t>
  </si>
  <si>
    <t>Amanda</t>
  </si>
  <si>
    <t>amanjohn1@live.com</t>
  </si>
  <si>
    <t>Innl5IdfsEukL77uSKYFtQ</t>
  </si>
  <si>
    <t>utm_source=yahoo&amp;utm_medium=cpc&amp;utm_campaign=DebtReductionInc&amp;utm_content=Debt%20Consolidation&amp;keyword=Debt%20Consolidation%20Lending&amp;OVRAW=debt%20consolidation%20lending&amp;OVKEY=debt%20consolidation%20lending&amp;OVMTC=standard&amp;OVADID=41951255522&amp;OVKWID=207713206022</t>
  </si>
  <si>
    <t>Candace</t>
  </si>
  <si>
    <t>cnetzley101@comcast.net</t>
  </si>
  <si>
    <t>Ohw-u7PkMkiniaYRqu_RBQ</t>
  </si>
  <si>
    <t>client=ca-pub-5840155318089907&amp;dt=1240424634518&amp;lmt=1240424634&amp;prev_slotnames=7020681951&amp;output=html&amp;slotname=4315074952&amp;correlator=1240424632221&amp;url=http%3A%2F%2Fwww.aralifestyle.com%2Farticle.aspx%3FUserFeedGuid%3D20fc6dd9-afab-43fa-bb9d-346565bb074f%26ArticleId%3D671%26ComboId%3D0%26title%3DEliminate-Credit-Card-Debt&amp;ref=http%3A%2F%2Fwww.adfusion.com%2Fadfusion.partnersite%2Fcategoryhtml.aspx%3Fuserfeedguid%3D20fc6dd9-afab-43fa-bb9d-346565bb074f&amp;frm=0&amp;ga_vid=1618074845.1240424632&amp;ga_sid=1240424632&amp;ga_hid=405306870&amp;flash=10.0.22.87&amp;u_h=768&amp;u_w=1024&amp;u_ah=738&amp;u_aw=1024&amp;u_cd=32&amp;u_tz=-240&amp;u_java=true&amp;dtd=47&amp;w=160&amp;h=600&amp;xpc=JtCpxNOVHq&amp;p=http%3A//www.aralifestyle.com</t>
  </si>
  <si>
    <t>Sepideh</t>
  </si>
  <si>
    <t>seprox@hotmail.com</t>
  </si>
  <si>
    <t>LYiiwg-h8USpSweZaaQk0Q</t>
  </si>
  <si>
    <t>lowering credit cards payments</t>
  </si>
  <si>
    <t>ei=utf-8&amp;fr=slv8-hptb6&amp;p=lowering%20credit%20cards%20payments&amp;type=</t>
  </si>
  <si>
    <t>utm_source=yahoo&amp;utm_medium=cpc&amp;utm_campaign=DebtReductionInc&amp;utm_content=Credit%20Card%20Reduction&amp;keyword=Reducing%20Credit%20Card%20Debt&amp;OVRAW=lowering%20credit%20cards%20payments&amp;OVKEY=reducing%20credit%20card&amp;OVMTC=advanced&amp;OVADID=41951173522&amp;OVKWID=207713435522</t>
  </si>
  <si>
    <t>dharman@pwcgov.org</t>
  </si>
  <si>
    <t>B-u563pNkUOeIoGyX8enVQ</t>
  </si>
  <si>
    <t>1800creditcarddebt</t>
  </si>
  <si>
    <t>p=1800creditcarddebt&amp;fr=yfp-t-501&amp;toggle=1&amp;cop=mss&amp;ei=UTF-8</t>
  </si>
  <si>
    <t>utm_source=yahoo&amp;utm_medium=cpc&amp;utm_campaign=DebtReductionInc&amp;utm_content=Credit%20Card%20Debt&amp;keyword=Credit%20Card%20Debt%20Services&amp;OVRAW=1800creditcarddebt&amp;OVKEY=800%20credit%20card%20debt&amp;OVMTC=advanced&amp;OVADID=42233453522&amp;OVKWID=207713449522</t>
  </si>
  <si>
    <t>Maria</t>
  </si>
  <si>
    <t>maria_ledezma@yahoo.com</t>
  </si>
  <si>
    <t>JLHL1JbcW0SmP1YuK08qgg</t>
  </si>
  <si>
    <t>Nathan</t>
  </si>
  <si>
    <t>nathanreynolds848@msn.com</t>
  </si>
  <si>
    <t>elmYHGmc206Y80XkUIoruw</t>
  </si>
  <si>
    <t>google_kw=Debt Settlement Laws&amp;google_rt=ChBJ76ZOAAzyZArnSxIVv1TOEhREZWJ0IFNldHRsZW1lbnQgTGF3cxoIsDiaW0P6ukQoAVITCOyvoZvQhZoCFeJN5wodrzlMGA&amp;google_page_url=http%3A%2F%2Fezinearticles.com%2F%3FShocking-Facts---What-Debt-Settlement-Companies-Dont-Tell-You%26id%3D14774</t>
  </si>
  <si>
    <t>jean405@att.net</t>
  </si>
  <si>
    <t>gJweNqDgrU6PgwHVPaohpQ</t>
  </si>
  <si>
    <t>should i file bankruptcy</t>
  </si>
  <si>
    <t>p=should i file bankruptcy&amp;ei=utf-8&amp;fr=slv8-hptb6&amp;xargs=12KPjg1itSroGmmvmnEOOIMLrcmUsOkZ7Fo5h7DOV5CtdY6hNdE%2DIfXpP0xZg6WO8T7xvSy7HBreVFdJGu277WVk0qfeG%5FGOK%5F772GnNVmepv9Y9HXt4d9lf%5Fq6odOHU82&amp;pstart=7&amp;b=11</t>
  </si>
  <si>
    <t>utm_source=yahoo&amp;utm_medium=cpc&amp;utm_campaign=DebtReductionInc&amp;utm_content=Bankruptcy&amp;keyword=Avoid%20Filing%20Bankruptcy&amp;OVRAW=should%20i%20file%20bankruptcy&amp;OVKEY=should%20i%20file%20bankruptcy&amp;OVMTC=standard&amp;OVADID=42233254522&amp;OVKWID=207713497022</t>
  </si>
  <si>
    <t>Harmony</t>
  </si>
  <si>
    <t>HARMONYLAVALLEE@YAHOO.COM</t>
  </si>
  <si>
    <t>8d76AA4btUi7tNPcpAXJ-A</t>
  </si>
  <si>
    <t>Shelley</t>
  </si>
  <si>
    <t>shel_birdwell@yahoo.com</t>
  </si>
  <si>
    <t>NHwJjKm-90GqAf9CQYm8pw</t>
  </si>
  <si>
    <t>debt negotiators creditors</t>
  </si>
  <si>
    <t>p=debt negotiators creditors&amp;fr=fp-yie8-s&amp;toggle=1&amp;cop=mss&amp;ei=UTF-8</t>
  </si>
  <si>
    <t>utm_source=yahoo&amp;utm_medium=cpc&amp;utm_campaign=DebtReductionInc&amp;utm_content=Debt%20Negotiation&amp;keyword=Debt%20Negotiators&amp;OVRAW=debt%20negotiators%20creditors&amp;OVKEY=debt%20negotiators&amp;OVMTC=advanced&amp;OVADID=41951283022&amp;OVKWID=207713419522</t>
  </si>
  <si>
    <t>jmajors@unm.edu</t>
  </si>
  <si>
    <t>zo1gv9eNrEq6wfwQhzu_qQ</t>
  </si>
  <si>
    <t>How to reduce credit card</t>
  </si>
  <si>
    <t>ways to reduce apr credit card rates</t>
  </si>
  <si>
    <t>q=ways to reduce apr credit card rates&amp;ie=utf-8&amp;oe=utf-8&amp;aq=t&amp;rls=org.mozilla:en-US:official&amp;client=firefox-a</t>
  </si>
  <si>
    <t>utm_source=google&amp;utm_medium=CPC&amp;utm_content=How&amp;utm_campaign=Credit&amp;utm_term=How%20to%20reduce%20credit%20card&amp;keyword=How%20Can%20I%20Consolidate%20My%20Debt</t>
  </si>
  <si>
    <t>Jordan</t>
  </si>
  <si>
    <t>jmfay972@msn.com</t>
  </si>
  <si>
    <t>xKveaKKf6kKkInMuMVVJCg</t>
  </si>
  <si>
    <t>utm_source=yahoo&amp;utm_medium=cpc&amp;utm_campaign=DebtReductionInc&amp;utm_content=General%20Debt&amp;keyword=Unsecured%20Debt%20Solutions&amp;OVRAW=unsecured%20debt%20search&amp;OVKEY=unsecured%20debt&amp;OVMTC=advanced&amp;OVADID=42233303522&amp;OVKWID=207713413022</t>
  </si>
  <si>
    <t>Adrian</t>
  </si>
  <si>
    <t>fyvfhwn569@msn.com</t>
  </si>
  <si>
    <t>EF50AE74-1E37-46BA-819D-96586637F0A0</t>
  </si>
  <si>
    <t>yourloanman.net</t>
  </si>
  <si>
    <t>http://yourloanman.net/handcrafted2.asp</t>
  </si>
  <si>
    <t>utm_source=yahoo&amp;utm_medium=cpc&amp;utm_campaign=DebtReductionInc&amp;utm_content=Debt%20Reduction&amp;keyword=Reducing%20Debt%20Today&amp;OVRAW=reduce%20you%20unsecured%20debt&amp;OVKEY=reducing%20you%20debt&amp;OVMTC=advanced&amp;OVADID=41951160522&amp;OVKWID=207713019022</t>
  </si>
  <si>
    <t>Yvonne</t>
  </si>
  <si>
    <t>yrendon_216@yahoo.com</t>
  </si>
  <si>
    <t>082533FD-57E8-4B35-8CBD-BD80259DA09D</t>
  </si>
  <si>
    <t>visa debt biz index</t>
  </si>
  <si>
    <t>q=visa debt biz index</t>
  </si>
  <si>
    <t>andrea</t>
  </si>
  <si>
    <t>msiwish@yahoo.com</t>
  </si>
  <si>
    <t>18D93FD9-416E-4E4D-ADD1-CB0ADE451DFD</t>
  </si>
  <si>
    <t>partner.googleadservices.com</t>
  </si>
  <si>
    <t>http://partner.googleadservices.com/gampad/ads</t>
  </si>
  <si>
    <t>correlator=1240412033257&amp;output=html&amp;impl=ifr&amp;client=ca-pub-0200629403145096&amp;slotname=CA_CreditCardATFRightRect300x250&amp;page_slots=CA_CreditCardATFTopLeder728x90%2CCA_FinanceATFLeftSky160x600%2CCA_FinanceBTFLeftSky160x600%2CLowerLeftROS%2CCA_CreditCardATFRightRect300x250&amp;cust_params=&amp;cookie=ID%3D0b8fe03b933decd1%3AT%3D1237575542%3AS%3DALNI_MaCmWoNQfy02QdPtgBwEL92SzYyMw&amp;dblk=1&amp;ga_vid=67175866.1237990861&amp;ga_sid=1240412033&amp;ga_hid=240185557&amp;ga_fc=true&amp;url=http%3A%2F%2Fwww.consumeraffairs.com%2Fcredit_cards%2Fprovidian_national_bank.htm&amp;ref=http%3A%2F%2Fwww.google.com%2Fsearch%3Fhl%3Den%26safe%3Dactive%26q%3Dprovidian%2Bbanking%26revid%3D0%26ei%3DXi_vSdb9EuTVlQfNveQn%26sa%3DX%26oi%3Drevisions_inline%26resnum%3D0%26ct%3Dbroad-revision%26cd%3D3&amp;lmt=1240412035&amp;dt=1240412035835&amp;cc=129&amp;oe=utf-8&amp;u_h=600&amp;u_w=800&amp;u_ah=570&amp;u_aw=800&amp;u_cd=32&amp;u_tz=-240&amp;u_his=10&amp;u_java=true&amp;u_nplug=0&amp;u_nmime=0&amp;flash=7.0.19.0</t>
  </si>
  <si>
    <t>Milton</t>
  </si>
  <si>
    <t>Hrb5DwbMIEGpUzRHlpvFWA</t>
  </si>
  <si>
    <t>jacque</t>
  </si>
  <si>
    <t>momof3bap@aol.com</t>
  </si>
  <si>
    <t>FC9958FB-656F-4346-B4CC-9278512CADC3</t>
  </si>
  <si>
    <t>client=ca-pub-7025449865608971&amp;dt=1240416615239&amp;lmt=1236934008&amp;output=html&amp;slotname=3469039675&amp;correlator=1240416615239&amp;url=http%3A%2F%2Fwww.obamabailout.us%2Fstudentloans.html&amp;ref=http%3A%2F%2Fwww.obamabailout.us%2F&amp;frm=0&amp;ga_vid=2139439135.1240416616&amp;ga_sid=1240416616&amp;ga_hid=1600202650&amp;flash=10.0.12.36&amp;u_h=768&amp;u_w=1024&amp;u_ah=740&amp;u_aw=1024&amp;u_cd=16&amp;u_tz=-300&amp;u_his=1&amp;u_java=true&amp;dtd=419&amp;w=336&amp;h=280&amp;xpc=ZG8Eoi96Fe&amp;p=http%3A//www.obamabailout.us</t>
  </si>
  <si>
    <t>BG0z2KJfM0CO0BUbjyaXcg</t>
  </si>
  <si>
    <t>penelope</t>
  </si>
  <si>
    <t>moanaavilla@yahoo.com</t>
  </si>
  <si>
    <t>CF2D4F36-58E6-43FC-9C92-80E78EF7785C</t>
  </si>
  <si>
    <t>Union Workers Credit Services</t>
  </si>
  <si>
    <t>q=Union Workers Credit Services&amp;qsrc=6&amp;o=101676&amp;l=dis</t>
  </si>
  <si>
    <t>Corando</t>
  </si>
  <si>
    <t>corando@hotmail.com</t>
  </si>
  <si>
    <t>rop8kDVsFkO2Sb7PhRlrDw</t>
  </si>
  <si>
    <t>bank default</t>
  </si>
  <si>
    <t>p=bank default&amp;fr=yfp-t-120-s&amp;toggle=1&amp;cop=mss&amp;ei=UTF-8</t>
  </si>
  <si>
    <t>utm_source=yahoo&amp;utm_medium=cpc&amp;utm_campaign=DebtReductionInc&amp;utm_content=Loan%20Default&amp;keyword=Bank%20Loan%20Default%20Solutions&amp;OVRAW=bank%20default&amp;OVKEY=bank%20loan%20default&amp;OVMTC=advanced&amp;OVADID=41951178022&amp;OVKWID=207713319022</t>
  </si>
  <si>
    <t>Gene</t>
  </si>
  <si>
    <t>woneagle@suddenlink.net</t>
  </si>
  <si>
    <t>5700A36B-B283-4A67-BBE9-FE647FE0383D</t>
  </si>
  <si>
    <t>Superior debt</t>
  </si>
  <si>
    <t>superior Debt Reduction</t>
  </si>
  <si>
    <t>q=superior Debt Reduction&amp;hl=en&amp;start=10&amp;sa=N</t>
  </si>
  <si>
    <t>utm_source=google&amp;utm_medium=CPC&amp;utm_content=Holding%20Tank%20-%20Debt&amp;utm_campaign=Debt%20Holding%20Tank&amp;utm_term=Superior%20debt&amp;keyword=How%20Can%20I%20Consolidate%20My%20Debt</t>
  </si>
  <si>
    <t>August</t>
  </si>
  <si>
    <t>paigedempsey@hotmail.com</t>
  </si>
  <si>
    <t>38c2TN4JVU6nQ7O87VVHnA</t>
  </si>
  <si>
    <t>find defaulted student loans</t>
  </si>
  <si>
    <t>q=find defaulted student loans&amp;sourceid=ie7&amp;rls=com.microsoft:en-US&amp;ie=utf8&amp;oe=utf8</t>
  </si>
  <si>
    <t>robinennis2@aol.com</t>
  </si>
  <si>
    <t>35365FA7-D08B-46B9-B197-52FD171AE5BA</t>
  </si>
  <si>
    <t>client=ca-pub-2355614223147885&amp;dt=1240427305634&amp;lmt=1240427305&amp;prev_fmts=468x60_as&amp;format=336x280_as&amp;output=html&amp;correlator=1240427305259&amp;channel=9791535483&amp;url=http%3A%2F%2Fwww.crazysquirrel.com%2Ffinance%2Findex.jspx&amp;color_bg=FFFFFF&amp;color_text=000000&amp;color_link=005500&amp;color_url=000000&amp;color_border=005500&amp;ad_type=text&amp;ref=http%3A%2F%2Fwww.crazysquirrel.com%2Ffinance%2Fpercent-increase-calculator.jspx&amp;frm=0&amp;ga_vid=95293909.1239302242&amp;ga_sid=1240427166&amp;ga_hid=2061086990&amp;ga_fc=true&amp;flash=10.0.12.36&amp;u_h=1024&amp;u_w=1280&amp;u_ah=994&amp;u_aw=1280&amp;u_cd=32&amp;u_tz=-300&amp;u_his=3&amp;u_java=true&amp;dtd=218</t>
  </si>
  <si>
    <t>ejirefe</t>
  </si>
  <si>
    <t>luginedeh@yahoo.com</t>
  </si>
  <si>
    <t>A80FA1F5-9F04-4B94-AEC3-B3ED74B5F3F2</t>
  </si>
  <si>
    <t>government loan to pay debt</t>
  </si>
  <si>
    <t>hl=en&amp;q=government loan to pay debt</t>
  </si>
  <si>
    <t>amylynnluke1027@live.com</t>
  </si>
  <si>
    <t>44EFC46F-1508-4E41-BB7F-35980A907E1D</t>
  </si>
  <si>
    <t>defaulted student loan</t>
  </si>
  <si>
    <t>o=13016&amp;l=dis&amp;q=defaulted student loan</t>
  </si>
  <si>
    <t>Maria_Ledezma@yahoo.com</t>
  </si>
  <si>
    <t>748D2B29-D4C6-454F-AECE-04DC98296593</t>
  </si>
  <si>
    <t>affordable debt relief</t>
  </si>
  <si>
    <t>p=affordable debt relief&amp;fr=yfp-t-501-s&amp;toggle=1&amp;cop=mss&amp;ei=UTF-8</t>
  </si>
  <si>
    <t>utm_source=yahoo&amp;utm_medium=cpc&amp;utm_campaign=DebtReductionInc&amp;utm_content=General%20Debt&amp;keyword=Debt%20Relief&amp;OVRAW=affordable%20debt%20relief&amp;OVKEY=debt%20relief&amp;OVMTC=advanced&amp;OVADID=42233303522&amp;OVKWID=207713042522</t>
  </si>
  <si>
    <t>johndoe333@yahoo.com</t>
  </si>
  <si>
    <t>hxFrkNSCjU6rE2u-7yH-KQ</t>
  </si>
  <si>
    <t>q=credit services&amp;rls=com.microsoft:*&amp;ie=UTF-8&amp;oe=UTF-8&amp;startIndex=&amp;startPage=1&amp;rlz=1I7GGLL_en</t>
  </si>
  <si>
    <t>grant</t>
  </si>
  <si>
    <t>shea</t>
  </si>
  <si>
    <t>shea_hoston@yahoo.com</t>
  </si>
  <si>
    <t>994A7C36-8AFC-456E-8D8D-9F885F1A0F74</t>
  </si>
  <si>
    <t>what is chapter 7 bankruptcy</t>
  </si>
  <si>
    <t>ei=utf-8&amp;fr=slv8-tyc7&amp;p=what%20is%20chapter%207%20bankruptcy&amp;type=</t>
  </si>
  <si>
    <t>utm_source=yahoo&amp;utm_medium=cpc&amp;utm_campaign=DebtReductionInc&amp;utm_content=Chapter%207%20Bankruptcy&amp;keyword=Avoid%20Filing%20Chapter%207%20Bankruptcy&amp;OVRAW=what%20is%20chapter%207%20bankruptcy&amp;OVKEY=chapter%207%20bankruptcy%20law&amp;OVMTC=advanced&amp;OVADID=42233379522&amp;OVKWID=207713429522</t>
  </si>
  <si>
    <t>70A0F86D-B2C7-40F9-958D-F415155D0E6D</t>
  </si>
  <si>
    <t>Julio</t>
  </si>
  <si>
    <t>1497EF00-60A2-402C-9582-48F273BCEF7D</t>
  </si>
  <si>
    <t>donna2957@yahoo.com</t>
  </si>
  <si>
    <t>B529FD2C-48FA-4BA3-B475-48ABF4F4FFBC</t>
  </si>
  <si>
    <t>govt debt consolidation</t>
  </si>
  <si>
    <t>p=govt debt consolidation&amp;ei=UTF-8&amp;fr=hp-pvdt</t>
  </si>
  <si>
    <t>utm_source=yahoo&amp;utm_medium=cpc&amp;utm_campaign=DebtReductionInc&amp;utm_content=Debt%20Consolidation&amp;keyword=Government%20Debt%20Consolidation&amp;OVRAW=govt%20debt%20consolidation&amp;OVKEY=government%20debt%20consolidation&amp;OVMTC=standard&amp;OVADID=41951255522&amp;OVKWID=207713454522</t>
  </si>
  <si>
    <t>J</t>
  </si>
  <si>
    <t>Melody</t>
  </si>
  <si>
    <t>0EC95F59-2235-4894-82A5-05EA76A499F0</t>
  </si>
  <si>
    <t>Jami</t>
  </si>
  <si>
    <t>snd2jami@yahoo.com</t>
  </si>
  <si>
    <t>124AD3BA-40C7-403F-B4CB-EA97E19B0FF6</t>
  </si>
  <si>
    <t>wwww11.charter.net</t>
  </si>
  <si>
    <t>http://wwww11.charter.net/search</t>
  </si>
  <si>
    <t>qo=government%2520advise%2520on%2520debt%2520consolidation&amp;rn=DubKFb3ledqLdJX&amp;rg=As3f</t>
  </si>
  <si>
    <t>utm_source=yahoo&amp;utm_medium=cpc&amp;utm_campaign=DebtReductionInc&amp;utm_content=Debt%20Consolidation&amp;keyword=Government%20Debt%20Consolidation&amp;OVRAW=government%20advise%20on%20debt%20consolidation&amp;OVKEY=government%20debt%20consolidation&amp;OVMTC=advanced&amp;OVADID=42233432022&amp;OVKWID=207713454522</t>
  </si>
  <si>
    <t>Karisa</t>
  </si>
  <si>
    <t>fnccrafts@yahoo.com</t>
  </si>
  <si>
    <t>D83E383D-D47E-4D83-92E5-971A0C9A17D2</t>
  </si>
  <si>
    <t>dept forum</t>
  </si>
  <si>
    <t>ei=utf-8&amp;fr=slv8-wave&amp;p=dept%20forum&amp;type=</t>
  </si>
  <si>
    <t>utm_source=yahoo&amp;utm_medium=cpc&amp;utm_campaign=DebtReductionInc&amp;utm_content=General%20Debt&amp;keyword=Debt%20Forum&amp;OVRAW=dept%20forum&amp;OVKEY=debt%20forum&amp;OVMTC=advanced&amp;OVADID=42233303522&amp;OVKWID=207713275022</t>
  </si>
  <si>
    <t>joseph</t>
  </si>
  <si>
    <t>efficientjoey@yahoo.com</t>
  </si>
  <si>
    <t>372F80BB-6309-4C91-A2F3-0C671378ACFB</t>
  </si>
  <si>
    <t>get out of debt free</t>
  </si>
  <si>
    <t>ei=utf-8&amp;fr=slv8-&amp;p=get%20out%20of%20debt%20free&amp;type=</t>
  </si>
  <si>
    <t>utm_source=yahoo&amp;utm_medium=cpc&amp;utm_campaign=DebtReductionInc&amp;utm_content=Get%20Out%20Of%20Debt&amp;keyword=Get%20Out%20Of%20Debt&amp;OVRAW=get%20out%20of%20debt%20free&amp;OVKEY=get%20out%20of%20debt%20free&amp;OVMTC=standard&amp;OVADID=42233302522&amp;OVKWID=207713140522</t>
  </si>
  <si>
    <t>QUYEN</t>
  </si>
  <si>
    <t>QNGUYEN28@HOTMAIL.COM</t>
  </si>
  <si>
    <t>65B295EF-BBCC-488F-ACE3-909BCD8E20D7</t>
  </si>
  <si>
    <t>reduce credit card debt</t>
  </si>
  <si>
    <t>p=reduce credit card debt&amp;fr=yfp-t-501-s&amp;toggle=1&amp;cop=mss&amp;ei=UTF-8</t>
  </si>
  <si>
    <t>utm_source=yahoo&amp;utm_medium=cpc&amp;utm_campaign=DebtReductionInc&amp;utm_content=Credit%20Card%20Debt&amp;keyword=How%20To%20Reduce%20Credit%20Card%20Debt&amp;OVRAW=reduce%20credit%20card%20debt&amp;OVKEY=reduce%20credit%20card%20debt&amp;OVMTC=standard&amp;OVADID=41951200522&amp;OVKWID=207713453522</t>
  </si>
  <si>
    <t>stephanie</t>
  </si>
  <si>
    <t>stephrodriguez04@hotmail.com</t>
  </si>
  <si>
    <t>EE77A527-EFE4-4502-B29A-AACA7F0A66A2</t>
  </si>
  <si>
    <t>how to get out of debt</t>
  </si>
  <si>
    <t>p=how to get out of debt&amp;fr=yfp-t-106-s&amp;toggle=1&amp;cop=mss&amp;ei=UTF-8</t>
  </si>
  <si>
    <t>utm_source=yahoo&amp;utm_medium=cpc&amp;utm_campaign=DebtReductionInc&amp;utm_content=Get%20Out%20Of%20Debt&amp;keyword=Get%20Me%20Out%20Of%20Debt&amp;OVRAW=how%20to%20get%20out%20of%20debt&amp;OVKEY=how%20to%20get%20out%20of%20debt&amp;OVMTC=standard&amp;OVADID=42233513022&amp;OVKWID=207713040022</t>
  </si>
  <si>
    <t>Priscilla</t>
  </si>
  <si>
    <t>cilla.chavez@yahoo.com</t>
  </si>
  <si>
    <t>VUl6bUSDvkax3wR14Ye4kg</t>
  </si>
  <si>
    <t>Clear debt</t>
  </si>
  <si>
    <t>searchfor=clear dept&amp;PG=SEASUSH&amp;SEC=ABMANY&amp;st=kwd&amp;ptnrS=ZKxdm021YYUS</t>
  </si>
  <si>
    <t>utm_source=google&amp;utm_medium=CPC&amp;utm_content=General%20Debt&amp;utm_campaign=Debt%20General&amp;utm_term=Clear%20debt&amp;keyword=How%20Can%20I%20Consolidate%20My%20Debt</t>
  </si>
  <si>
    <t>jxqhzjp399@hotmail.com</t>
  </si>
  <si>
    <t>9C75E21A-2D23-49F6-B419-7829C46FBAEA</t>
  </si>
  <si>
    <t>flamingdesire.com</t>
  </si>
  <si>
    <t>http://flamingdesire.com/index.php</t>
  </si>
  <si>
    <t>Query=2USvF8Avr%2F8B%2F6%2B1qpcykr05sQEDiK8alr4vr58Vm2dmZJSXmJyZFsMPFmiEXmZIvUU2yHMfC0L%2F&amp;tis=1&amp;oq=06oENya4ZGJbLUlU8fzDtMYANfl4cVDQ1dq9l8LrUif9hk0A-FggB_jKtar45UZ5y0DowyzXm275nrF8Booiix3g2VNxN9CKEblaaPqSNLPLzU9MgepgT1iaplNy5klB8kPbpomrY-KDBllIkwSpBSxPA_dZDndZNdg9cEp9QavIp-AtK7%2CYT0z&amp;sk=Reduce Your Debt by Upto 70%25 Start Now</t>
  </si>
  <si>
    <t>utm_source=yahoo&amp;utm_medium=cpc&amp;utm_campaign=DebtReductionInc&amp;utm_content=Debt%20Reduction&amp;keyword=Reduce%20Debt%20Now&amp;OVRAW=reduce%20your%20debt%20by%20upto%2070%25%20start%20now&amp;OVKEY=reduce%20your%20debt%20now&amp;OVMTC=advanced&amp;OVADID=41951160522&amp;OVKWID=207713324022</t>
  </si>
  <si>
    <t>Aaron</t>
  </si>
  <si>
    <t>cepale48@msn.com</t>
  </si>
  <si>
    <t>OcG0klji2Uq1k_vqNpou9A</t>
  </si>
  <si>
    <t>utm_source=yahoo&amp;utm_medium=cpc&amp;utm_campaign=DebtReductionInc&amp;utm_content=Debt%20Reduction&amp;keyword=Reducing%20Debt%20Today&amp;OVRAW=reduce%20you%20unsecured%20debt&amp;OVKEY=reducing%20you%20debt&amp;OVMTC=advanced&amp;OVADID=41951293522&amp;OVKWID=207713019022</t>
  </si>
  <si>
    <t>Elise</t>
  </si>
  <si>
    <t>alaskastarchild@yahoo.com</t>
  </si>
  <si>
    <t>CEB40DF5-9236-4D8C-B3CF-6C37BA6B1B71</t>
  </si>
  <si>
    <t>us.mc1105.mail.yahoo.com</t>
  </si>
  <si>
    <t>http://us.mc1105.mail.yahoo.com/mc/welcome</t>
  </si>
  <si>
    <t>&amp;.rand=96422711</t>
  </si>
  <si>
    <t>Stilwil469@sbcglobal.net</t>
  </si>
  <si>
    <t>391FD874-FBD3-4743-B25B-85E240814D96</t>
  </si>
  <si>
    <t>champion debt relief</t>
  </si>
  <si>
    <t>http://search.yahoo.com/search;_ylt=AjQbK1WHigg.t.RzMiNJ.q.mN3wV</t>
  </si>
  <si>
    <t>p=champion debt relief&amp;fr=att-portal&amp;toggle=1&amp;cop=&amp;ei=UTF-8</t>
  </si>
  <si>
    <t>utm_source=yahoo&amp;utm_medium=cpc&amp;utm_campaign=DebtReductionInc&amp;utm_content=General%20Debt&amp;keyword=Debt%20Relief&amp;OVRAW=champion%20debt%20relief&amp;OVKEY=debt%20relief&amp;OVMTC=advanced&amp;OVADID=42233303522&amp;OVKWID=207713042522</t>
  </si>
  <si>
    <t>Mookaka</t>
  </si>
  <si>
    <t>mookiebear@aol.com</t>
  </si>
  <si>
    <t>732C1675-F3E1-44B7-91DC-01AE007823B6</t>
  </si>
  <si>
    <t>American ex debt</t>
  </si>
  <si>
    <t>american ex-debt</t>
  </si>
  <si>
    <t>hl=en&amp;num=100&amp;newwindow=1&amp;q=american ex-debt&amp;revid=1653826211&amp;ei=38vwSbbqE5PItAPIvNjUCg&amp;sa=X&amp;oi=revisions_narrow&amp;resnum=4&amp;ct=revision&amp;cd=1</t>
  </si>
  <si>
    <t>utm_source=google&amp;utm_medium=CPC&amp;utm_content=Holding%20Tank%20-%20Debt&amp;utm_campaign=Debt%20Holding%20Tank&amp;utm_term=American%20ex%20debt&amp;keyword=How%20Can%20I%20Consolidate%20My%20Debt</t>
  </si>
  <si>
    <t>frank</t>
  </si>
  <si>
    <t>veronica</t>
  </si>
  <si>
    <t>vfrank1970@yahoo.com</t>
  </si>
  <si>
    <t>3CA91A2D-D127-454E-9965-D99CA391DCC1</t>
  </si>
  <si>
    <t>search.cbsnews.com</t>
  </si>
  <si>
    <t>Stop debt</t>
  </si>
  <si>
    <t>stop debt</t>
  </si>
  <si>
    <t>http://search.cbsnews.com/</t>
  </si>
  <si>
    <t>source=cbs&amp;q=stop debt&amp;x=17&amp;y=9</t>
  </si>
  <si>
    <t>utm_source=google&amp;utm_medium=CPC&amp;utm_content=Holding%20Tank%20-%20Debt&amp;utm_campaign=Debt%20Holding%20Tank&amp;utm_term=Stop%20debt&amp;keyword=How%20Can%20I%20Consolidate%20My%20Debt</t>
  </si>
  <si>
    <t>aceplace1@gmail.com</t>
  </si>
  <si>
    <t>2BA2A4A8-9FD7-47F7-90EA-89C16B11FCA4</t>
  </si>
  <si>
    <t>Debt Consolidation - high volume</t>
  </si>
  <si>
    <t>utm_source=yahoo&amp;utm_medium=cpc&amp;utm_campaign=DebtReductionInc&amp;utm_content=Debt%20Consolidation%20-%20high%20volume&amp;keyword=Debt%20Consolidation%20Calculator&amp;OVRAW=debt%20repayment%20calculator&amp;OVKEY=debt%20consolidation%20calculator&amp;OVMTC=advanced&amp;OVADID=42233440522&amp;OVKWID=207713109022</t>
  </si>
  <si>
    <t>simplystephanie117@yahoo.com</t>
  </si>
  <si>
    <t>0A39B6FA-E695-4074-B678-0935FE126E08</t>
  </si>
  <si>
    <t>p=how to lower car payments&amp;fr=yfp-t-106-s&amp;toggle=1&amp;cop=mss&amp;ei=UTF-8</t>
  </si>
  <si>
    <t>ashley</t>
  </si>
  <si>
    <t>ashleyraglin2003@yahoo.com</t>
  </si>
  <si>
    <t>90514F58-1045-4661-A613-8A6B7300176B</t>
  </si>
  <si>
    <t>how to refinance a car loan</t>
  </si>
  <si>
    <t>ei=utf-8&amp;fr=slv8-tyc7&amp;p=how%20to%20refinance%20a%20car%20loan&amp;type=</t>
  </si>
  <si>
    <t>utm_source=yahoo&amp;utm_medium=cpc&amp;utm_campaign=DebtReductionInc&amp;utm_content=Lower%20Payments&amp;keyword=How%20To%20Lower%20Monthly%20Car%20Payments&amp;OVRAW=how%20to%20refinance%20a%20car%20loan&amp;OVKEY=how%20to%20lower%20monthly%20car%20payment&amp;OVMTC=advanced&amp;OVADID=42233385522&amp;OVKWID=207713465022</t>
  </si>
  <si>
    <t>mary</t>
  </si>
  <si>
    <t>mwoods5527@att.net</t>
  </si>
  <si>
    <t>0CB8AD8B-0962-48E2-A399-7D7D17472A25</t>
  </si>
  <si>
    <t>Credit Card Settlement</t>
  </si>
  <si>
    <t>legal steps to credit card settlements</t>
  </si>
  <si>
    <t>http://search.yahoo.com/search;_ylt=AoXXEGs4EAcntZbVxE_hzHemN3wV</t>
  </si>
  <si>
    <t>p=legal steps to credit card settlements&amp;fr=att-portal&amp;toggle=1&amp;cop=&amp;ei=UTF-8</t>
  </si>
  <si>
    <t>utm_source=yahoo&amp;utm_medium=cpc&amp;utm_campaign=DebtReductionInc&amp;utm_content=Credit%20Card%20Settlement&amp;keyword=Credit%20Card%20Settlements&amp;OVRAW=legal%20steps%20to%20credit%20card%20settlements&amp;OVKEY=credit%20card%20settlement&amp;OVMTC=advanced&amp;OVADID=41951222022&amp;OVKWID=207713320522</t>
  </si>
  <si>
    <t>Kischa</t>
  </si>
  <si>
    <t>kischa.wilson@sbcglobal.net</t>
  </si>
  <si>
    <t>32A96215-3FC3-4958-B95F-FD01AB50307C</t>
  </si>
  <si>
    <t>get out of credit debt</t>
  </si>
  <si>
    <t>p=get out of credit debt&amp;ei=UTF-8&amp;fr=hp-pvdt</t>
  </si>
  <si>
    <t>utm_source=yahoo&amp;utm_medium=cpc&amp;utm_campaign=DebtReductionInc&amp;utm_content=Get%20Out%20Of%20Debt&amp;keyword=Get%20Out%20Of%20Credit%20Debt&amp;OVRAW=get%20out%20of%20credit%20debt&amp;OVKEY=get%20out%20of%20credit%20debt&amp;OVMTC=standard&amp;OVADID=42233513022&amp;OVKWID=207713260022</t>
  </si>
  <si>
    <t>Kaci</t>
  </si>
  <si>
    <t>crossfield1@sbcglobal.net</t>
  </si>
  <si>
    <t>E92B45BB-CFB0-4781-9DB6-07A6C325BD14</t>
  </si>
  <si>
    <t>Personal Debt</t>
  </si>
  <si>
    <t>utm_source=yahoo&amp;utm_medium=cpc&amp;utm_campaign=DebtReductionInc&amp;utm_content=Personal%20Debt&amp;keyword=Personal%20Debt%20Consolidation&amp;OVRAW=debt%20free%20personal%20finance&amp;OVKEY=debt%20free%20personal&amp;OVMTC=advanced&amp;OVADID=42233507522&amp;OVKWID=207713353022</t>
  </si>
  <si>
    <t>Jubert</t>
  </si>
  <si>
    <t>balisi_jay@yahoo.com</t>
  </si>
  <si>
    <t>cfUFT5WU10C6JRlA049U1A</t>
  </si>
  <si>
    <t>how can i fix my debts</t>
  </si>
  <si>
    <t>p=how can i fix my debts&amp;fr=yfp-t-501-s&amp;toggle=1&amp;cop=mss&amp;ei=UTF-8</t>
  </si>
  <si>
    <t>utm_source=yahoo&amp;utm_medium=cpc&amp;utm_campaign=DebtReductionInc&amp;utm_content=General%20Debt&amp;keyword=Debt%20Repair&amp;OVRAW=how%20can%20i%20fix%20my%20debts&amp;OVKEY=repair%20my%20debt&amp;OVMTC=advanced&amp;OVADID=42233303522&amp;OVKWID=207713317522</t>
  </si>
  <si>
    <t>Margie</t>
  </si>
  <si>
    <t>MFSepulveda@aol.com</t>
  </si>
  <si>
    <t>6kU9-iR4JUe-goUdSvHUYQ</t>
  </si>
  <si>
    <t>deb soloutions</t>
  </si>
  <si>
    <t>p=deb soloutions&amp;fr=yfp-t-501&amp;toggle=1&amp;cop=mss&amp;ei=UTF-8</t>
  </si>
  <si>
    <t>utm_source=yahoo&amp;utm_medium=cpc&amp;utm_campaign=DebtReductionInc&amp;utm_content=General%20Debt%20-%20high%20volume&amp;keyword=Debt%20Solutions&amp;OVRAW=deb%20solutions&amp;OVKEY=debt%20solution&amp;OVMTC=advanced&amp;OVADID=42233330022&amp;OVKWID=207713386022</t>
  </si>
  <si>
    <t>Jason</t>
  </si>
  <si>
    <t>jasonturnage2@yahoo.com</t>
  </si>
  <si>
    <t>6IFf-3nidEeugrqQxk6lrg</t>
  </si>
  <si>
    <t>Chapter 13 Bankruptcy</t>
  </si>
  <si>
    <t>bankrupcy and income</t>
  </si>
  <si>
    <t>p=bankrupcy and income&amp;ei=utf-8&amp;fr=chr-yie8</t>
  </si>
  <si>
    <t>utm_source=yahoo&amp;utm_medium=cpc&amp;utm_campaign=DebtReductionInc&amp;utm_content=Chapter%2013%20Bankruptcy&amp;keyword=Avoid%20Filing%20Chapter%2013%20Bankruptcy&amp;OVRAW=bankruptcy%20and%20income&amp;OVKEY=chapter%2013%20bankruptcy%20and%20income&amp;OVMTC=advanced&amp;OVADID=42233268522&amp;OVKWID=207713467022</t>
  </si>
  <si>
    <t>patricia</t>
  </si>
  <si>
    <t>webbpatweb1@aol.com</t>
  </si>
  <si>
    <t>90E54959-105C-49DD-BD23-C9C98B003E0D</t>
  </si>
  <si>
    <t>bankruptcy.com</t>
  </si>
  <si>
    <t>http://bankruptcy.com/Chapter-13.html</t>
  </si>
  <si>
    <t>qs=06oENya4ZGJbLUV9ocEMFx9YsQ3UcNixYsdlt6hjPBp-Gr3ABel-h7FJm-JgeMZlvBS7_h2NrVpPEwCtJazNVaP3_0YRmj0oaJKMfUutqxpSgmM7_JPNIMJqJl_9_6HtpeE1-tuLHM_FWOgZvFgRQIzTRnjk0haWUHVWafU3JqZBJOzkfuUvdDVbMux4gDq-dovYxiPJrAa8z6lhOGSY2Gxw0PtZU1B1o2yHuQ1I3cKNM.,YT0xO0w9Q2hhcHRlciAxMztSPTk7Uz10IzItI0RB</t>
  </si>
  <si>
    <t>utm_source=yahoo&amp;utm_medium=cpc&amp;utm_campaign=state&amp;utm_content=Chapter%2013&amp;keyword=Avoid%20Chapter%2013%20In%20Texas&amp;OVRAW=Chapter%2013&amp;OVKEY=chapter%2013%20texas&amp;OVMTC=advanced&amp;OVADID=42233276522&amp;OVKWID=207713994522</t>
  </si>
  <si>
    <t>travis</t>
  </si>
  <si>
    <t>foolishphan@yahoo.com</t>
  </si>
  <si>
    <t>1AE2FC60-6F0F-403C-B6A5-7A5BA1132387</t>
  </si>
  <si>
    <t>www.mcall.com</t>
  </si>
  <si>
    <t>http://www.mcall.com/common/includes/google-adsense-content2.html</t>
  </si>
  <si>
    <t>client=ca-tribune_news3_html&amp;channel_content=mcall.com&amp;channel_section=mcall_section&amp;type=wide&amp;keywords=jersey%20shore&amp;page_url=http://www.mcall.com/news/nationworld/state/all-a6_obama-credit.6870725apr24,0,2994054,print.story</t>
  </si>
  <si>
    <t>dewittcha@yahoo.com</t>
  </si>
  <si>
    <t>1A35AE79-DE82-433D-A4FA-FABBAB0BBB45</t>
  </si>
  <si>
    <t>when to file bankruptcy</t>
  </si>
  <si>
    <t>ei=UTF-8&amp;y=Search&amp;fr=yfp-t-501-s&amp;p=when to file bankruptcy&amp;SpellState=n-658671645_q-y7GYtpGT8cDllYacV593JQAAAA%40%40&amp;fr2=sp-qrw-corr-top</t>
  </si>
  <si>
    <t>utm_source=yahoo&amp;utm_medium=cpc&amp;utm_campaign=DebtReductionInc&amp;utm_content=Bankruptcy&amp;keyword=When%20To%20File%20Bankruptcy&amp;OVRAW=when%20to%20file%20bankruptcy&amp;OVKEY=when%20to%20file%20bankruptcy&amp;OVMTC=standard&amp;OVADID=42233254522&amp;OVKWID=207713324522</t>
  </si>
  <si>
    <t>patrick</t>
  </si>
  <si>
    <t>maryandpat@bellsouth.net</t>
  </si>
  <si>
    <t>2D94C87F-E8F6-46C8-9176-0503DFF97495</t>
  </si>
  <si>
    <t>Debt reduction calculator</t>
  </si>
  <si>
    <t>debt reduction calculator</t>
  </si>
  <si>
    <t>hl=en&amp;q=debt reduction calculator&amp;aq=0&amp;oq=debt reduction</t>
  </si>
  <si>
    <t>utm_source=google&amp;utm_medium=CPC&amp;utm_content=Holding%20Tank%20-%20Debt&amp;utm_campaign=Debt%20Holding%20Tank&amp;utm_term=Debt%20reduction%20calculator&amp;keyword=How%20Can%20I%20Consolidate%20My%20Debt</t>
  </si>
  <si>
    <t>Ashley</t>
  </si>
  <si>
    <t>yellowwitch731@yahoo.com</t>
  </si>
  <si>
    <t>65D6E311-9C68-493A-89D3-51940615D01E</t>
  </si>
  <si>
    <t>help for student loans in default</t>
  </si>
  <si>
    <t>source=ig&amp;hl=en&amp;rlz=&amp;=&amp;q=help for student loans in default&amp;aq=0&amp;oq=help for student loans in</t>
  </si>
  <si>
    <t>Donna</t>
  </si>
  <si>
    <t>donna.m.monds.hyzh@statefarm.com</t>
  </si>
  <si>
    <t>827A85C3-E7C6-41C0-92FC-B7FE56D377CF</t>
  </si>
  <si>
    <t>client=ca-pub-7643816519439245&amp;dt=1240592580353&amp;lmt=1240592580&amp;prev_slotnames=2345408139&amp;output=html&amp;slotname=9023412582&amp;correlator=1240592580306&amp;url=http%3A%2F%2Fwww.complaintsboard.com%2Fcomplaints%2Fabusive-and-deceitful-collection-c87536.html&amp;ref=http%3A%2F%2Fwww.complaintsboard.com%2Fcomplaints%2Fprivacy-law-c128963.html&amp;frm=0&amp;ga_vid=1948684251.1240591918&amp;ga_sid=1240591918&amp;ga_hid=1295271860&amp;ga_fc=true&amp;flash=10.0.12.36&amp;u_h=1024&amp;u_w=1280&amp;u_ah=988&amp;u_aw=1280&amp;u_cd=32&amp;u_tz=-240&amp;u_his=16&amp;u_java=true&amp;dtd=0&amp;w=250&amp;h=250&amp;xpc=XdWoRyUtLN&amp;p=http%3A//www.complaintsboard.com</t>
  </si>
  <si>
    <t>bmau55@yahoo.com</t>
  </si>
  <si>
    <t>0EB90AAC-6F39-4881-8671-4C9F01C04076</t>
  </si>
  <si>
    <t>Jana</t>
  </si>
  <si>
    <t>dragonflyjana@gmail.com</t>
  </si>
  <si>
    <t>1B6D9796-C270-4040-A3D6-8888063D91BD</t>
  </si>
  <si>
    <t>client=ca-pub-7025449865608971&amp;dt=1240596140822&amp;lmt=1236934008&amp;output=html&amp;slotname=3469039675&amp;correlator=1240596140822&amp;url=http%3A%2F%2Fwww.obamabailout.us%2Fstudentloans.html&amp;ref=http%3A%2F%2Fwww.obamabailout.us%2F&amp;frm=0&amp;ga_vid=1932653089.1240596141&amp;ga_sid=1240596141&amp;ga_hid=2087558250&amp;flash=9.0.151&amp;u_h=800&amp;u_w=1280&amp;u_ah=778&amp;u_aw=1276&amp;u_cd=24&amp;u_tz=-360&amp;u_his=2&amp;u_java=true&amp;u_nplug=5&amp;u_nmime=82&amp;dtd=435&amp;w=336&amp;h=280&amp;xpc=T5y0rOdKHp&amp;p=http%3A//www.obamabailout.us</t>
  </si>
  <si>
    <t>Brenda</t>
  </si>
  <si>
    <t>hillbillymama@mail.com</t>
  </si>
  <si>
    <t>2240DB03-C582-4908-A42C-030073623180</t>
  </si>
  <si>
    <t>Securedebt</t>
  </si>
  <si>
    <t>http://search.yahoo.com/search;_ylt=A0geu5sTEfJJueEAP1tXNyoA</t>
  </si>
  <si>
    <t>p=Securedebt&amp;fr=vmn&amp;type=egames&amp;fr2=sb-top&amp;rd=pref</t>
  </si>
  <si>
    <t>utm_source=yahoo&amp;utm_medium=cpc&amp;utm_campaign=DebtReductionInc&amp;utm_content=Debt%20Consolidation&amp;keyword=Secured%20Debt%20Consolidation&amp;OVRAW=Secure%20debt&amp;OVKEY=secured%20debt%20consolidation&amp;OVMTC=advanced&amp;OVADID=42233534522&amp;OVKWID=207713224022</t>
  </si>
  <si>
    <t>karen</t>
  </si>
  <si>
    <t>karenwalrath@yahoo.com</t>
  </si>
  <si>
    <t>32957F90-8DB7-4DEF-9422-8C80FE2EC3D9</t>
  </si>
  <si>
    <t>free debt free programs</t>
  </si>
  <si>
    <t>p=free debt free programs&amp;fr=yfp-t-501-s&amp;toggle=1&amp;cop=mss&amp;ei=UTF-8</t>
  </si>
  <si>
    <t>utm_source=yahoo&amp;utm_medium=cpc&amp;utm_campaign=DebtReductionInc&amp;utm_content=Debt%20Program&amp;keyword=Debt%20Consolidation%20Programs&amp;OVRAW=free%20debt%20free%20programs&amp;OVKEY=debt%20free%20program&amp;OVMTC=advanced&amp;OVADID=41951214022&amp;OVKWID=207713027022</t>
  </si>
  <si>
    <t>Fairlie</t>
  </si>
  <si>
    <t>ffirari@yahoo.com</t>
  </si>
  <si>
    <t>m57wBbltuESTzYYDr10-nw</t>
  </si>
  <si>
    <t>www.federaldebtrelief.com</t>
  </si>
  <si>
    <t>http://www.federaldebtrelief.com/search.php</t>
  </si>
  <si>
    <t>d=federaldebtrelief.com&amp;cachekey=1240601250&amp;rc=true&amp;term=Debt Federal Relief&amp;append=</t>
  </si>
  <si>
    <t>utm_source=yahoo&amp;utm_medium=cpc&amp;utm_campaign=DebtReductionInc&amp;utm_content=General%20Debt&amp;keyword=Debt%20Relief&amp;OVRAW=Debt%20Federal%20Relief&amp;OVKEY=debt%20relief&amp;OVMTC=advanced&amp;OVADID=42233303522&amp;OVKWID=207713042522</t>
  </si>
  <si>
    <t>Bethany</t>
  </si>
  <si>
    <t>xxbethanyallenxx@gmail.com</t>
  </si>
  <si>
    <t>5DCD4E58-2204-4D5A-B578-9F85D57461E1</t>
  </si>
  <si>
    <t>student loan default</t>
  </si>
  <si>
    <t>hl=en&amp;rls=com.microsoft%3Aen-us&amp;q=student loan default</t>
  </si>
  <si>
    <t>sebastian</t>
  </si>
  <si>
    <t>bass-sebastian@aramark.com</t>
  </si>
  <si>
    <t>5ED972E6-A744-4A3A-9092-98AE7A7C1A20</t>
  </si>
  <si>
    <t>http://www.ehow.com/how_4824754_defaulted-student-loan-repayment-options.html</t>
  </si>
  <si>
    <t>danielle</t>
  </si>
  <si>
    <t>dyp04@yahoo.com</t>
  </si>
  <si>
    <t>DDFAA5B1-F3D6-4F7B-BB18-ADDD826A3029</t>
  </si>
  <si>
    <t>jeanette</t>
  </si>
  <si>
    <t>B8FB7AB2-5B57-446D-84F2-D20E401821CB</t>
  </si>
  <si>
    <t>Teresa</t>
  </si>
  <si>
    <t>rodriguez10_9@yahoo.com</t>
  </si>
  <si>
    <t>9EDNnJE7Qk2JqAV2M5UNYw</t>
  </si>
  <si>
    <t>http://search.mywebsearch.com/mywebsearch/GGmain.jhtml</t>
  </si>
  <si>
    <t>qid=3FE015C2811D8EBD29A38BB00BE1A6DF&amp;pg=GGmain&amp;ord=0&amp;action=click&amp;p=GGmain&amp;tpr=jrel3&amp;ptnrS=&amp;searchfor=Student Loan Default Garnishment&amp;si=&amp;ct=RR&amp;st=sb&amp;ss=sub&amp;cb=ZU</t>
  </si>
  <si>
    <t>CYNTHIA</t>
  </si>
  <si>
    <t>CALEXANDRE0001@MAIL.COM</t>
  </si>
  <si>
    <t>8FDFD612-C968-41FA-93CC-6D5D405129B8</t>
  </si>
  <si>
    <t>finder.cox.net</t>
  </si>
  <si>
    <t>Credit Debt Consolidation</t>
  </si>
  <si>
    <t>http://finder.cox.net/main</t>
  </si>
  <si>
    <t>AddInType=Bdns&amp;Version=1.4.11&amp;FailureMode=4&amp;ParticipantID=96e687opkbv4scrood8k84drs6gw5duf&amp;ClientLocation=us&amp;Referer=&amp;FailedURI=http%3A%2F%2Fsearch.live.com%2Fresults.aspx%3Fq%3Dwww.credit%2Breport%2Bconsolidation%26src%3DIE-Address&amp;InterceptSource=2&amp;SearchQuery=www.credit report consolidation</t>
  </si>
  <si>
    <t>utm_source=yahoo&amp;utm_medium=cpc&amp;utm_campaign=DebtReductionInc&amp;utm_content=Credit%20Debt%20Consolidation&amp;keyword=Debt%20Consolidation%20Credit%20Report&amp;OVRAW=www%20credit%20report%20consolidation&amp;OVKEY=credit%20report%20debt%20consolidation&amp;OVMTC=advanced&amp;OVADID=41951292022&amp;OVKWID=207713229022</t>
  </si>
  <si>
    <t>AURELIUS</t>
  </si>
  <si>
    <t>9F56506F-DB43-41EB-B56C-16C01E37F190</t>
  </si>
  <si>
    <t>utm_source=yahoo&amp;utm_medium=cpc&amp;utm_campaign=DebtReductionInc&amp;utm_content=Credit%20Debt%20Consolidation&amp;keyword=Debt%20Consolidation%20Credit%20Report&amp;OVRAW=www%20credit%20report%20consolidation&amp;OVKEY=credit%20report%20debt%20consolidation&amp;OVMTC=advanced&amp;OVADID=42233460022&amp;OVKWID=207713229022</t>
  </si>
  <si>
    <t>layne</t>
  </si>
  <si>
    <t>gaspro59@gmail.com</t>
  </si>
  <si>
    <t>F7B3C972-F4EA-49D2-80EF-0A31626DFA05</t>
  </si>
  <si>
    <t>www.shopica.com</t>
  </si>
  <si>
    <t>det help</t>
  </si>
  <si>
    <t>http://www.shopica.com/search.php</t>
  </si>
  <si>
    <t>q=det help</t>
  </si>
  <si>
    <t>utm_source=yahoo&amp;utm_medium=cpc&amp;utm_campaign=DebtReductionInc&amp;utm_content=General%20Debt&amp;keyword=Debt%20Help&amp;OVRAW=det%20help&amp;OVKEY=debt%20help&amp;OVMTC=advanced&amp;OVADID=42233303522&amp;OVKWID=207713466022</t>
  </si>
  <si>
    <t>Kristen</t>
  </si>
  <si>
    <t>kcuddy@directmedia.com</t>
  </si>
  <si>
    <t>947E7225-72DE-4D47-B4DA-6017AB33E10E</t>
  </si>
  <si>
    <t>How do i lower credit cards</t>
  </si>
  <si>
    <t>how do i get credit cards to lower my interest</t>
  </si>
  <si>
    <t>hl=en&amp;q=how do i get credit cards to lower my interest</t>
  </si>
  <si>
    <t>utm_source=google&amp;utm_medium=CPC&amp;utm_content=How&amp;utm_campaign=Credit&amp;utm_term=How%20do%20i%20lower%20credit%20cards&amp;keyword=How%20Can%20I%20Consolidate%20My%20Debt</t>
  </si>
  <si>
    <t>Miranda</t>
  </si>
  <si>
    <t>mirandaartis@yahoo.com</t>
  </si>
  <si>
    <t>112374EE-0654-4829-B974-03C0F0EFADFE</t>
  </si>
  <si>
    <t>Personal grants to pay off debts</t>
  </si>
  <si>
    <t>Personal Grants to Pay off Debts</t>
  </si>
  <si>
    <t>q=Personal Grants to Pay off Debts&amp;qsrc=6&amp;o=101740&amp;l=dis</t>
  </si>
  <si>
    <t>utm_source=google&amp;utm_medium=CPC&amp;utm_content=Holding%20Tank%20-%20Debt&amp;utm_campaign=Debt%20Holding%20Tank&amp;utm_term=Personal%20grants%20to%20pay%20off%20debts&amp;keyword=How%20Can%20I%20Consolidate%20My%20Debt</t>
  </si>
  <si>
    <t>Suzette</t>
  </si>
  <si>
    <t>Suzetteoskins@yahoo.com</t>
  </si>
  <si>
    <t>573CE27B-71AF-4F9E-9DE5-059CDC489C7C</t>
  </si>
  <si>
    <t>client=ca-pub-3764604816253477&amp;dt=1240627631484&amp;lmt=1228247120&amp;prev_fmts=728x90_as&amp;format=250x250_as&amp;output=html&amp;correlator=1240627631414&amp;url=http%3A%2F%2Fakanksha.50webs.com%2Fhow-much-credit-can-you-afford.html&amp;color_bg=FFFFFF&amp;color_text=000000&amp;color_link=0000FF&amp;color_url=008000&amp;color_border=FFFFFF&amp;ad_type=text&amp;eid=68120021&amp;ref=http%3A%2F%2Fakanksha.50webs.com%2F&amp;frm=0&amp;ff=serif&amp;fs=16&amp;biw=1280&amp;bih=608&amp;adx=245&amp;ady=397.5&amp;ga_vid=2141843131.1240627631&amp;ga_sid=1240627631&amp;ga_hid=1160188448&amp;flash=9.0.45&amp;u_h=800&amp;u_w=1280&amp;u_ah=770&amp;u_aw=1280&amp;u_cd=32&amp;u_tz=330&amp;u_his=1&amp;u_java=true&amp;u_nplug=13&amp;u_nmime=52&amp;dtd=6&amp;w=250&amp;h=250&amp;xpc=MyxfRSsBS6&amp;p=http%3A//akanksha.50webs.com</t>
  </si>
  <si>
    <t>armando</t>
  </si>
  <si>
    <t>anaid_1885@yahoo.com</t>
  </si>
  <si>
    <t>8139DC9C-439B-4EFF-8264-0FDAA084C789</t>
  </si>
  <si>
    <t>debrt calulators</t>
  </si>
  <si>
    <t>ei=utf-8&amp;fr=slv8-ver&amp;p=debrt%20calulators&amp;type=</t>
  </si>
  <si>
    <t>utm_source=yahoo&amp;utm_medium=cpc&amp;utm_campaign=DebtReductionInc&amp;utm_content=Get%20Out%20Of%20Debt&amp;keyword=Get%20Out%20Of%20Debt%20Calculator&amp;OVRAW=debt%20calculators&amp;OVKEY=get%20out%20of%20debt%20calculator&amp;OVMTC=advanced&amp;OVADID=42233302522&amp;OVKWID=207713270022</t>
  </si>
  <si>
    <t>Steve</t>
  </si>
  <si>
    <t>wilkersonsteve@ymail.com</t>
  </si>
  <si>
    <t>DE1CD8C2-B380-4A43-A95D-4A39C2BF2108</t>
  </si>
  <si>
    <t>utm_source=yahoo&amp;utm_medium=cpc&amp;utm_campaign=DebtReductionInc&amp;utm_content=General%20Debt&amp;keyword=Debt%20Relief&amp;OVRAW=debt%20relief%20grant&amp;OVKEY=debt%20relief&amp;OVMTC=advanced&amp;OVADID=42233303522&amp;OVKWID=207713042522</t>
  </si>
  <si>
    <t>Barry</t>
  </si>
  <si>
    <t>PhillyTAT2s@aol.com</t>
  </si>
  <si>
    <t>0046A5FB-B6BA-4E53-82B6-B71F46F0034A</t>
  </si>
  <si>
    <t>slyeepytimez@hotmail.com</t>
  </si>
  <si>
    <t>1695A8C4-59CA-40D3-AF16-920C27524DDB</t>
  </si>
  <si>
    <t>utm_source=yahoo&amp;utm_medium=cpc&amp;utm_campaign=DebtReductionInc&amp;utm_content=Credit%20Debt%20Consolidation%20Loan&amp;keyword=Bad%20Credit%20Debt%20Consolidation&amp;OVRAW=bad%20credit%20debt%20consolidation%20loan&amp;OVKEY=bad%20credit%20debt%20consolidation%20loan&amp;OVMTC=standard&amp;OVADID=41951184522&amp;OVKWID=207713444522</t>
  </si>
  <si>
    <t>charles</t>
  </si>
  <si>
    <t>qtpanda@verizon.net</t>
  </si>
  <si>
    <t>D9567EB3-4C42-473A-865A-3D88491B2CD5</t>
  </si>
  <si>
    <t>directory.ConsumerOnly.com</t>
  </si>
  <si>
    <t>http://directory.ConsumerOnly.com/Listings.aspx</t>
  </si>
  <si>
    <t>sltcid=26861&amp;slk=bankruptcy question&amp;akwd=bankruptcy question&amp;cid=685934494&amp;uq=bankruptcy questions&amp;rurl=http%3a%2f%2fwww.ask.com%2fweb%3fqsrc%3d178%26o%3d0%26l%3ddir%26dm%3d%26q%3dbankruptcy questions&amp;rsite=ask.com&amp;kwid=636832711&amp;nid=4&amp;feed=2759&amp;ilpc=1&amp;PopUp=0</t>
  </si>
  <si>
    <t>utm_source=yahoo&amp;utm_medium=cpc&amp;utm_campaign=DebtReductionInc&amp;utm_content=Chapter%207%20Bankruptcy&amp;keyword=Chapter%207%20Bankruptcy%20Questions&amp;OVRAW=bankruptcy%20question&amp;OVKEY=chapter%207%20bankruptcy%20question&amp;OVMTC=advanced&amp;OVADID=42233379522&amp;OVKWID=207713368022</t>
  </si>
  <si>
    <t>Kimberly</t>
  </si>
  <si>
    <t>granny76112@yahoo.com</t>
  </si>
  <si>
    <t>C26379A0-4DE3-451A-9B39-9497E036E131</t>
  </si>
  <si>
    <t>Elsie</t>
  </si>
  <si>
    <t>elsie5100@sbcglobal.net</t>
  </si>
  <si>
    <t>7364FBF3-3BAC-4BC5-B6C7-3DD438364C7B</t>
  </si>
  <si>
    <t>uvx=wmoNGyxvHcE-QrzWH0nuDDJD7kYOiVo--FPspgEquYsLhRRQn_yaZok_HboPv-0O4nQL6xa6U7JkbJIDWUDi-TrGqYqOD65oS5fMaIO8OdbthDGIDlw1RNFyge1CwgWxiXKMPl_yY_Hd1dRNum-ziVohggWJn8NOj3aSUyI1ltd70oxhptBpK91CJIoJ7VDcffaer4oC8qtzjVQ89oTY2H12Tgt4nZ0zwVVM-n22bcylFfWagoKUlx6ITTmCNYLz</t>
  </si>
  <si>
    <t>utm_source=yahoo&amp;utm_medium=cpc&amp;utm_campaign=DebtReductionInc&amp;utm_content=Debt%20Consolidation&amp;keyword=Government%20Debt%20Consolidation&amp;OVRAW=governement%20loan%20consolidation&amp;OVKEY=government%20debt%20consolidation&amp;OVMTC=advanced&amp;OVADID=42233534522&amp;OVKWID=207713454522</t>
  </si>
  <si>
    <t>stormen33@yahoo.com</t>
  </si>
  <si>
    <t>60851ACB-06F8-48A0-9C92-1C661FAF79BD</t>
  </si>
  <si>
    <t>uvx=wmoNGyxvHcE-QrzWH0nuDDJD7kYOiVo--FPspgEquYsLhRRQn_yaZok_HboPv-0O4nQL6xa6U7JkbJIDWUDi-TrGqYqOD65oS5fMaIO8OdbthDGIDlw1RNFyge1CwgWxiXKMPl_yY_F2qZ8WbUcpNZrJ6nf471O704naYHNsWdrjARcyGeipY5BfvBaDbWHDCR4iz4zYg4BQV8maTlXKmwA-IJXXmgXyqqr5mpJs1AzoTjI50qYjEg04zh-wOlz5-BLfxqLZKQz3O0ID8hR8TA%2A%2A</t>
  </si>
  <si>
    <t>utm_source=yahoo&amp;utm_medium=cpc&amp;utm_campaign=DebtReductionInc&amp;utm_content=Debt%20Consolidation&amp;keyword=Government%20Debt%20Consolidation&amp;OVRAW=governement%20loan%20consolidation&amp;OVKEY=government%20debt%20consolidation&amp;OVMTC=advanced&amp;OVADID=41951208522&amp;OVKWID=207713454522</t>
  </si>
  <si>
    <t>rbrtqrls@yahoo.com</t>
  </si>
  <si>
    <t>F42FB04C-65E6-4431-9423-52BC3F6B8045</t>
  </si>
  <si>
    <t>p=what is chapter 7 bankruptcy&amp;fr=yfp-t-501-s&amp;toggle=1&amp;cop=mss&amp;ei=UTF-8</t>
  </si>
  <si>
    <t>utm_source=yahoo&amp;utm_medium=cpc&amp;utm_campaign=DebtReductionInc&amp;utm_content=Chapter%207%20Bankruptcy&amp;keyword=Avoid%20Filing%20Chapter%207%20Bankruptcy&amp;OVRAW=what%20is%20chapter%207%20bankruptcy&amp;OVKEY=chapter%207%20bankruptcy%20lawyer&amp;OVMTC=advanced&amp;OVADID=42233379522&amp;OVKWID=207713092522</t>
  </si>
  <si>
    <t>cynthia_morris59@yahoo.com</t>
  </si>
  <si>
    <t>C9BA5638-51A2-4840-AAD4-2F1AFD42F77B</t>
  </si>
  <si>
    <t>sltcid=32040&amp;slk=negotiate credit card debt&amp;akwd=www.negotiate credit card debt.com&amp;cid=691307353&amp;uq=How do you negotiate credit card debt%3f&amp;rurl=http%3a%2f%2fwww.ask.com%2fweb%3fq%3dHow%2bdo%2byou%2bnegotiate%2bcredit%2bcard%2bdebt%3f%26search%3d%26qsrc%3d0%26o%3d0%26l%3ddir&amp;rsite=ask.com&amp;kwid=674774285&amp;nid=4&amp;feed=2749&amp;ilpc=1&amp;PopUp=0</t>
  </si>
  <si>
    <t>utm_source=yahoo&amp;utm_medium=cpc&amp;utm_campaign=DebtReductionInc&amp;utm_content=Credit%20Card%20Debt&amp;keyword=Negotiate%20Credit%20Card%20Debt&amp;OVRAW=negotiate%20credit%20card%20debt&amp;OVKEY=negotiate%20credit%20card%20debt&amp;OVMTC=standard&amp;OVADID=42233457522&amp;OVKWID=207713191022</t>
  </si>
  <si>
    <t>JOE</t>
  </si>
  <si>
    <t>RoeRandazzo@aol.com</t>
  </si>
  <si>
    <t>539AF981-9F7E-420F-ACA6-99510ADF8A8F</t>
  </si>
  <si>
    <t>Debt america</t>
  </si>
  <si>
    <t>debt america</t>
  </si>
  <si>
    <t>q=debt america&amp;url=/aclk%3Fsa%3Dl%26ai%3DCfPgZz3PzSaLPJ4mZlQeJrPD7AeDb1b8BnrGe-Qy_3dfhAhAEKAhQ5czosfr_____AWDJloyLwKTYD6AB4qGR9gPIAQGqBBNP0GzuB9wJdeQo1US7IxwFDASi%26num%3D7%26sig%3DAGiWqtwnyzhF38E7SqKMcUB92WB7CV3bJg%26q%3Dhttp://www.debtreductioninc.com/index8.html%253Futm_source%253Dgoogle%2526utm_medium%253DCPC%2526utm_content%253DHolding%252520Tank%252520-%252520Debt%2526utm_campaign%253DDebt%252520Holding%252520Tank%2526utm_term%253DDebt%252520america%2526keyword%253DHow%252520Can%252520I%252520Consolidate%252520My%252520Debt%253F&amp;rct=j&amp;ei=z3PzSef9Js_5lAeOv-S6DA&amp;usg=AFQjCNGYC3JEw3KTmK9wHsTI8igJWJdmoQ</t>
  </si>
  <si>
    <t>utm_source=google&amp;utm_medium=CPC&amp;utm_content=Holding%20Tank%20-%20Debt&amp;utm_campaign=Debt%20Holding%20Tank&amp;utm_term=Debt%20america&amp;keyword=How%20Can%20I%20Consolidate%20My%20Debt</t>
  </si>
  <si>
    <t>bt@yahoo.com</t>
  </si>
  <si>
    <t>dgxaefKtIEOQwQ5nwdhiIg</t>
  </si>
  <si>
    <t>hl=en&amp;q=debt cures they don%27t want you to know about&amp;aq=1&amp;oq=debt cu</t>
  </si>
  <si>
    <t>brandy</t>
  </si>
  <si>
    <t>brandy75137@yahoo.com</t>
  </si>
  <si>
    <t>EA3703A3-61C9-40CE-92F7-61F0E02B1365</t>
  </si>
  <si>
    <t>client=ca-pub-7025449865608971&amp;dt=1240694798966&amp;lmt=1236934008&amp;output=html&amp;slotname=3469039675&amp;correlator=1240694798966&amp;url=http%3A%2F%2Fwww.obamabailout.us%2Fstudentloans.html&amp;ref=http%3A%2F%2Fwww.obamabailout.us%2Fstudentloans.html&amp;frm=0&amp;ga_vid=1346320062.1240694799&amp;ga_sid=1240694799&amp;ga_hid=1388485536&amp;flash=9.0.124.0&amp;u_h=1050&amp;u_w=1680&amp;u_ah=1020&amp;u_aw=1680&amp;u_cd=32&amp;u_tz=-300&amp;u_his=27&amp;u_java=true&amp;dtd=126&amp;w=336&amp;h=280&amp;xpc=DhLLVpm7SE&amp;p=http%3A//www.obamabailout.us</t>
  </si>
  <si>
    <t>mtncat800@kennylakeak.net</t>
  </si>
  <si>
    <t>F62F0B20-FF23-41BB-BFA5-BC8904454F9A</t>
  </si>
  <si>
    <t>client=ca-pub-5840155318089907&amp;dt=1240694228918&amp;lmt=1240694228&amp;prev_slotnames=7020681951&amp;output=html&amp;slotname=4315074952&amp;correlator=1240694227826&amp;url=http%3A%2F%2Fwww.aralifestyle.com%2Farticle.aspx%3FUserFeedGuid%3D904bf890-db23-4551-95d2-1f5aa83e9e6a%26ArticleId%3D1887%26ComboId%3D2125%26title%3DA-More-Affordable-Option-than-Buying-a-New-Car&amp;eid=68120011&amp;ea=0&amp;ref=http%3A%2F%2Fads.cnn.com%2Fhtml.ng%2Fsite%3Dcnn%26cnn_pagetype%3Darticle%26cnn_position%3D160x600_rgt%26cnn_rollup%3Dcrime%26page.allowcompete%3Dyes%26params.styles%3Dfs%26tile%3D3645104960421%26domId%3D507265&amp;frm=0&amp;ga_vid=362622546.1240694228&amp;ga_sid=1240694228&amp;ga_hid=785747948&amp;flash=10.0.22.87&amp;u_h=800&amp;u_w=1280&amp;u_ah=800&amp;u_aw=1280&amp;u_cd=32&amp;u_tz=-480&amp;u_java=true&amp;dtd=62</t>
  </si>
  <si>
    <t>utm_source=Google&amp;utm_medium=cpc&amp;utm_campaign=DebtReductionInc&amp;utm_content=Get%20Out%20Of%20Debt&amp;keyword=Get%20Out%20Of%20Debt</t>
  </si>
  <si>
    <t>Natalie</t>
  </si>
  <si>
    <t>allbeautyaccess@yahoo.com</t>
  </si>
  <si>
    <t>0BF51821-FE15-4874-AEBC-596F3545B366</t>
  </si>
  <si>
    <t>how to get out of financial debt</t>
  </si>
  <si>
    <t>p=how to get out of financial debt&amp;fr=yfp-t-501-s&amp;toggle=1&amp;cop=mss&amp;ei=UTF-8</t>
  </si>
  <si>
    <t>utm_source=yahoo&amp;utm_medium=cpc&amp;utm_campaign=DebtReductionInc&amp;utm_content=Get%20Out%20Of%20Debt&amp;keyword=Get%20Out%20Of%20Financial%20Debt&amp;OVRAW=how%20to%20get%20out%20of%20financial%20debt&amp;OVKEY=how%20to%20get%20out%20of%20financial%20debt&amp;OVMTC=standard&amp;OVADID=42233302522&amp;OVKWID=207713170522</t>
  </si>
  <si>
    <t>Ricardo</t>
  </si>
  <si>
    <t>ric.marin415@gmail.com</t>
  </si>
  <si>
    <t>57735150-D8D8-44ED-BADD-21242E9A1530</t>
  </si>
  <si>
    <t>client=ca-pub-7025449865608971&amp;dt=1240698805874&amp;lmt=1236934008&amp;output=html&amp;slotname=3469039675&amp;correlator=1240698805874&amp;url=http%3A%2F%2Fwww.obamabailout.us%2Fstudentloans.html&amp;ref=http%3A%2F%2Fwww.obamabailout.us%2F&amp;frm=0&amp;ga_vid=2096020256.1240698806&amp;ga_sid=1240698806&amp;ga_hid=1100045920&amp;flash=10.0.12&amp;u_h=900&amp;u_w=1440&amp;u_ah=870&amp;u_aw=1440&amp;u_cd=32&amp;u_tz=-300&amp;u_his=2&amp;u_java=true&amp;u_nplug=5&amp;u_nmime=38&amp;dtd=28&amp;w=336&amp;h=280&amp;xpc=6kcQqBCptL&amp;p=http%3A//www.obamabailout.us</t>
  </si>
  <si>
    <t>denton</t>
  </si>
  <si>
    <t>dentonwilson36@yahoo.com</t>
  </si>
  <si>
    <t>F14FAA8D-4589-444B-89DA-03ADA4960276</t>
  </si>
  <si>
    <t>debt consolidation</t>
  </si>
  <si>
    <t>http://search.yahoo.com/search;_ylt=ApOfzRXcpUaFa9r1MuvLACFG2vAI</t>
  </si>
  <si>
    <t>p=debt consolidation&amp;fr=my-myy-s&amp;toggle=1&amp;cop=&amp;ei=UTF-8</t>
  </si>
  <si>
    <t>utm_source=yahoo&amp;utm_medium=cpc&amp;utm_campaign=DebtReductionInc&amp;utm_content=Debt%20Consolidation&amp;keyword=Debt%20Relief%20Consolidation&amp;OVRAW=consolidation%20%22debt%20relief%22&amp;OVKEY=consolidation%20debt%20relief&amp;OVMTC=standard&amp;OVADID=42233534522&amp;OVKWID=207713446522</t>
  </si>
  <si>
    <t>veyhuk62@hotmail.com</t>
  </si>
  <si>
    <t>045FE596-05A7-48CE-998F-59B5AE02DBC1</t>
  </si>
  <si>
    <t>utm_source=yahoo&amp;utm_medium=cpc&amp;utm_campaign=DebtReductionInc&amp;utm_content=Debt%20Consolidation&amp;keyword=Debt%20Consolidation%20Services&amp;OVRAW=non%20profit%20debt%20consolidation%20services&amp;OVKEY=non%20profit%20debt%20consolidation%20services&amp;OVMTC=standard&amp;OVADID=42233432022&amp;OVKWID=207713118522</t>
  </si>
  <si>
    <t>j.lilly@charter.net</t>
  </si>
  <si>
    <t>sMei_WNlD0elVnTadAQWoQ</t>
  </si>
  <si>
    <t>Credit negotiators</t>
  </si>
  <si>
    <t>CREDIT CARD NEGOIATOR</t>
  </si>
  <si>
    <t>hl=en&amp;rlz=1T4ADBS_enUS322US324&amp;q=CREDIT CARD NEGOIATOR&amp;btnG=Search</t>
  </si>
  <si>
    <t>utm_source=google&amp;utm_medium=CPC&amp;utm_content=Debt%20Negotiation&amp;utm_campaign=Debt%20General&amp;utm_term=Credit%20negotiators&amp;keyword=How%20Can%20I%20Consolidate%20My%20Debt</t>
  </si>
  <si>
    <t>andrea.delaportas@verizon.net</t>
  </si>
  <si>
    <t>DcnAJo1I-U60jHcfHscxKw</t>
  </si>
  <si>
    <t>debtrescueusa</t>
  </si>
  <si>
    <t>sourceid=navclient&amp;ie=UTF-8&amp;rlz=1T4ADBS_enUS316US316&amp;q=debtrescueusa</t>
  </si>
  <si>
    <t>michelleah1992@yahoo.com</t>
  </si>
  <si>
    <t>xxY0pVps0E_z5VhF8zG5yw</t>
  </si>
  <si>
    <t>utm_source=yahoo&amp;utm_medium=cpc&amp;utm_campaign=DebtReductionInc&amp;utm_content=Debt%20Consolidation&amp;keyword=Debt%20Consolidation%20Services&amp;OVRAW=debt%20consolidation%20service&amp;OVKEY=debt%20consolidation%20service&amp;OVMTC=standard&amp;OVADID=41951255522&amp;OVKWID=207713187022</t>
  </si>
  <si>
    <t>Earl</t>
  </si>
  <si>
    <t>napalitano@yahoo.com</t>
  </si>
  <si>
    <t>pIylrVGkPkKQMaybUm3uSg</t>
  </si>
  <si>
    <t>k=debt%20statute%20of%20limitations&amp;d=Debt%20Statute%20of%20Limitations&amp;r=http%3A//en.allexperts.com/q/Collections-Law-912/2008/7/Summons-First-Resolution-Investment.htm</t>
  </si>
  <si>
    <t>utm_source=google&amp;utm_medium=CPC&amp;utm_content=How&amp;utm_campaign=Debt%20Volume&amp;utm_term=debt&amp;keyword=Be%20Debt%20Free%20in%2012%20-%2036%20Months.</t>
  </si>
  <si>
    <t>minnie</t>
  </si>
  <si>
    <t>joseph5910@att.net</t>
  </si>
  <si>
    <t>3E94473B-D9E6-4A0E-A8EA-0694BC3BBD45</t>
  </si>
  <si>
    <t>federal debt relief system</t>
  </si>
  <si>
    <t>http://search.yahoo.com/search;_ylt=ApnfQ20CQ9EEphqUfgdrhBqmN3wV</t>
  </si>
  <si>
    <t>p=federal debt relief system&amp;fr=att-portal-s&amp;toggle=1&amp;cop=&amp;ei=UTF-8</t>
  </si>
  <si>
    <t>utm_source=yahoo&amp;utm_medium=cpc&amp;utm_campaign=DebtReductionInc&amp;utm_content=General%20Debt&amp;keyword=Debt%20Relief&amp;OVRAW=federal%20debt%20relief%20system&amp;OVKEY=debt%20relief&amp;OVMTC=advanced&amp;OVADID=42233303522&amp;OVKWID=207713042522</t>
  </si>
  <si>
    <t>Victor</t>
  </si>
  <si>
    <t>Mae</t>
  </si>
  <si>
    <t>louweez63@yahoo.com</t>
  </si>
  <si>
    <t>83F1F223-E684-451B-898C-56D903D8E1B6</t>
  </si>
  <si>
    <t>reagan</t>
  </si>
  <si>
    <t>kandis.cable@att.net</t>
  </si>
  <si>
    <t>F137AE34-4CD4-4B02-B4FD-E548EB4BB917</t>
  </si>
  <si>
    <t>client=ca-pub-5840155318089907&amp;dt=1240777817726&amp;lmt=1240777817&amp;prev_slotnames=7020681951&amp;output=html&amp;slotname=4315074952&amp;correlator=1240777812747&amp;url=http%3A%2F%2Fwww.aralifestyle.com%2Farticle.aspx%3FUserFeedGuid%3D543827df-1642-4d70-8aff-ef0cd7fbf0d9%26ArticleId%3D670%26ComboId%3D0%26title%3DCredit-Card-Debt-Help&amp;ref=http%3A%2F%2Fwww.adfusion.com%2Fadfusion.partnersite%2Fcategoryhtml.aspx%3Fuserfeedguid%3D543827df-1642-4d70-8aff-ef0cd7fbf0d9%26clickTag%3Dhttp%3A%2F%2Fads.cnn.com%2Fevent.ng%2FType%253dclick%2526FlightID%253d205427%2526AdID%253d282744%2526TargetID%253d29032%2526Segments%253d730%2C2743%2C3030%2C3285%2C6298%2C8463%2C8796%2C9496%2C9779%2C9781%2C9853%2C10381%2C14888%2C14997%2C15581%2C16113%2C18517%2C18672%2C18961%2C18982%2C21717%2C22006%2C22082%2C23857%2C23886%2C24369%2C24441%2C24537%2C24633%2526Values%253d1588%2526Redirect%253d&amp;frm=0&amp;ga_vid=1799114769.1240777814&amp;ga_sid=1240777814&amp;ga_hid=1199864074&amp;flash=10.0.12.36&amp;u_h=800&amp;u_w=1280&amp;u_ah=770&amp;u_aw=1280&amp;u_cd=32&amp;u_tz=-420&amp;u_java=true&amp;dtd=167&amp;w=160&amp;h=600&amp;xpc=InUVRVClIy&amp;p=http%3A//www.aralifestyle.com</t>
  </si>
  <si>
    <t>K</t>
  </si>
  <si>
    <t>kari@familyfunding.net</t>
  </si>
  <si>
    <t>56AD0BA7-96E5-43CA-B51F-E6DEA35ACB9B</t>
  </si>
  <si>
    <t>Debt Settlement Sample letters</t>
  </si>
  <si>
    <t>q=Debt Settlement Sample letters&amp;rls=com.microsoft:*:IE-SearchBox&amp;ie=UTF-8&amp;oe=UTF-8&amp;sourceid=ie7&amp;rlz=1I7ADBF_en</t>
  </si>
  <si>
    <t>Ada</t>
  </si>
  <si>
    <t>hercules31@verizon.net</t>
  </si>
  <si>
    <t>F8B346CE-C8F4-4803-B679-4923AC954173</t>
  </si>
  <si>
    <t>Debtchoice</t>
  </si>
  <si>
    <t>debtchoice</t>
  </si>
  <si>
    <t>sourceid=navclient&amp;ie=UTF-8&amp;rlz=1T4SUNA_enUS281US282&amp;q=debtchoice</t>
  </si>
  <si>
    <t>utm_source=google&amp;utm_medium=CPC&amp;utm_content=Holding%20Tank%20-%20Debt&amp;utm_campaign=Debt%20Holding%20Tank&amp;utm_term=Debtchoice&amp;keyword=How%20Can%20I%20Consolidate%20My%20Debt</t>
  </si>
  <si>
    <t>Reva</t>
  </si>
  <si>
    <t>jimreva@yahoo.com</t>
  </si>
  <si>
    <t>A3AA9554-C33B-4562-988D-B6D3D215A0C8</t>
  </si>
  <si>
    <t>new mexico debt laws</t>
  </si>
  <si>
    <t>p=new mexico debt laws&amp;fr=yfp-t-305-s&amp;toggle=1&amp;cop=mss&amp;ei=UTF-8</t>
  </si>
  <si>
    <t>utm_source=yahoo&amp;utm_medium=cpc&amp;utm_campaign=DebtReductionInc&amp;utm_content=General%20Debt&amp;keyword=Debt%20Solutions&amp;OVRAW=new%20mexico%20debt%20laws&amp;OVKEY=debt%20law&amp;OVMTC=advanced&amp;OVADID=42233303522&amp;OVKWID=207713166022</t>
  </si>
  <si>
    <t>Noel</t>
  </si>
  <si>
    <t>nsch12@comcast.net</t>
  </si>
  <si>
    <t>045AC2C3-15E2-40B4-A0B4-C83EB1C3E023</t>
  </si>
  <si>
    <t>Debt Solution</t>
  </si>
  <si>
    <t>utm_source=yahoo&amp;utm_medium=cpc&amp;utm_campaign=state&amp;utm_content=Debt%20Solution&amp;keyword=Debt%20Solutions%20In%20Colorado&amp;OVRAW=debtsoloutions%20colorado&amp;OVKEY=debtsoloutions%20colorado&amp;OVMTC=standard&amp;OVADID=41951185022&amp;OVKWID=207729597522</t>
  </si>
  <si>
    <t>sandra</t>
  </si>
  <si>
    <t>BELLS4@MI.GOV</t>
  </si>
  <si>
    <t>940EF7DF-B0AE-4E34-A905-4FE5F6756727</t>
  </si>
  <si>
    <t>www.zimbio.com</t>
  </si>
  <si>
    <t>http://www.zimbio.com/Student Loans/articles/2968/Student Loan Forgiveness</t>
  </si>
  <si>
    <t>Iris</t>
  </si>
  <si>
    <t>tatycolon@hotmail.com</t>
  </si>
  <si>
    <t>015B2A45-058A-436B-AB7B-2A83445AF37B</t>
  </si>
  <si>
    <t>How to fix your credit</t>
  </si>
  <si>
    <t>credit repair</t>
  </si>
  <si>
    <t>hl=en&amp;q=credit repair&amp;aq=f&amp;oq=</t>
  </si>
  <si>
    <t>utm_source=google&amp;utm_medium=CPC&amp;utm_content=How&amp;utm_campaign=Credit&amp;utm_term=How%20to%20fix%20your%20credit&amp;keyword=How%20Can%20I%20Consolidate%20My%20Debt</t>
  </si>
  <si>
    <t>dburson10351@yahoo.com</t>
  </si>
  <si>
    <t>80E2A485-46EE-48C2-8E1E-AF5D215D64BF</t>
  </si>
  <si>
    <t>www.ezcreditrepair.com</t>
  </si>
  <si>
    <t>http://www.ezcreditrepair.com/search.php</t>
  </si>
  <si>
    <t>d=ezcreditrepair.com&amp;cachekey=1240804986&amp;rc=true&amp;term=Credit repair service&amp;append=</t>
  </si>
  <si>
    <t>utm_source=yahoo&amp;utm_medium=cpc&amp;utm_campaign=DebtReductionInc&amp;utm_content=General%20Debt&amp;keyword=Debt%20Repair&amp;OVRAW=Credit%20repair%20service&amp;OVKEY=debt%20repair&amp;OVMTC=advanced&amp;OVADID=42233303522&amp;OVKWID=207713317522</t>
  </si>
  <si>
    <t>anna</t>
  </si>
  <si>
    <t>rudemoon@msn.com</t>
  </si>
  <si>
    <t>5301608B-74EA-4AE8-83D8-9325D30AD7B9</t>
  </si>
  <si>
    <t>utm_source=yahoo&amp;utm_medium=cpc&amp;utm_campaign=DebtReductionInc&amp;utm_content=Stop%20Collections&amp;keyword=Fair%20Debt%20Collection%20Practice%20Act%20Help&amp;OVRAW=Fair%20Debt%20Collection%20Practice%20Act&amp;OVKEY=fair%20debt%20collection%20practice%20act&amp;OVMTC=standard&amp;OVADID=42233320022&amp;OVKWID=207721346522</t>
  </si>
  <si>
    <t>missbarbidoll42@yahoo.com</t>
  </si>
  <si>
    <t>47EF6DE5-2A36-4190-B255-F05F89D05A21</t>
  </si>
  <si>
    <t>www.titanautoinsurance.com</t>
  </si>
  <si>
    <t>http://www.titanautoinsurance.com/serve.php</t>
  </si>
  <si>
    <t>lg=en&amp;dn=titanautoinsurance.com&amp;ps=e980bfb66a7257824d58bcb6554c1102&amp;tk=n1FNmgktmeUKEwiui6binpCaAhWoM-cKHSQ0uhgYACAAMNej8wI4HlDXo_MCUKCUrQ5Qy7qLD1CJ76gQUOK3tRE&amp;le=2009042700000168962&amp;aq=Credit Card Payment Options</t>
  </si>
  <si>
    <t>Misha</t>
  </si>
  <si>
    <t>misblackman@att.net</t>
  </si>
  <si>
    <t>FYd2P--oOUuReRgS6hbAWg</t>
  </si>
  <si>
    <t>q=debt stoppers&amp;rls=com.microsoft:*:IE-SearchBox&amp;ie=UTF-8&amp;oe=UTF-8&amp;sourceid=ie7&amp;rlz=1I7ADBF_en</t>
  </si>
  <si>
    <t>amandaboyd@gmail.com</t>
  </si>
  <si>
    <t>tkNrcYtXi0GoWAke7I2gMA</t>
  </si>
  <si>
    <t>Debt arbitrators</t>
  </si>
  <si>
    <t>family debt arbitration</t>
  </si>
  <si>
    <t>q=family debt arbitration&amp;hl=en&amp;client=firefox-a&amp;rls=org.mozilla:en-US:official&amp;hs=kHP&amp;start=20&amp;sa=N</t>
  </si>
  <si>
    <t>utm_source=google&amp;utm_medium=CPC&amp;utm_content=Debt%20Arbitration&amp;utm_campaign=Debt%20General&amp;utm_term=Debt%20arbitrators&amp;keyword=How%20Can%20I%20Consolidate%20My%20Debt</t>
  </si>
  <si>
    <t>Aldo</t>
  </si>
  <si>
    <t>acviveros@hotmail.com</t>
  </si>
  <si>
    <t>GHgxdu9UgE6FQHJe6bhOFw</t>
  </si>
  <si>
    <t>Dedt cures</t>
  </si>
  <si>
    <t>dedt cures</t>
  </si>
  <si>
    <t>sourceid=navclient&amp;ie=UTF-8&amp;rls=HPIA,HPIA:2009-03,HPIA:en&amp;q=dedt cures</t>
  </si>
  <si>
    <t>utm_source=google&amp;utm_medium=CPC&amp;utm_content=Holding%20Tank%20-%20Debt&amp;utm_campaign=Debt%20Holding%20Tank&amp;utm_term=Dedt%20cures&amp;keyword=How%20Can%20I%20Consolidate%20My%20Debt</t>
  </si>
  <si>
    <t>Ricard</t>
  </si>
  <si>
    <t>silva3131@sbcglobal.net</t>
  </si>
  <si>
    <t>AF369BF3-15C7-4B47-8E2D-FE218A5DBCC3</t>
  </si>
  <si>
    <t>term=Lower Monthly Car Payments&amp;channel=fin_money_managing,fuel&amp;google_kw_type=radlinks&amp;google_rt=ChBJ9c9dAAYZbQrnN6YU-WgeEhpMb3dlciBNb250aGx5IENhciBQYXltZW50cxoIeBj0uJFvN2IoAVITCJHSiZuwkZoCFUE35wodUn5FIw&amp;google_rts=ChBJ9c9dAAYZUArnN6YU-WgeEhpIb21lIExvYW4gTW9udGhseSBQYXltZW50cxoIUbxbUou-tdcoAVITCJHSiZuwkZoCFUE35wodUn5FIw|ChBJ9c9dAAYZaArnN6YU-WgeEhlFeHRyYSBQYXltZW50cyBDYWxjdWxhdG9yGghDXDz2RZ9HaigBUhMIkdKJm7CRmgIVQTfnCh1SfkUj|ChBJ9c9dAAYZbQrnN6YU-WgeEhpMb3dlciBNb250aGx5IENhciBQYXltZW50cxoIeBj0uJFvN2IoAVITCJHSiZuwkZoCFUE35wodUn5FIw|ChBJ9c9dAAYZcgrnN6YU-WgeEhNMb3cgQXByIENyZWRpdCBDYXJkGgjjwAQ0ocqB0CgBUhMIkdKJm7CRmgIVQTfnCh1SfkUj|ChBJ9c9dAAYZdgrnN6YU-WgeEhtEZWJ0IENvbnNvbGlkYXRpb24gUGF5bWVudHMaCFJ-onutEzUVKAFSEwiR0ombsJGaAhVBN-cKHVJ-RSM|ChBJ9c9dAAYZewrnN6YU-WgeEgxDcmVkaXQgU2NvcmUaCBeB-sgbxzpkKAFSEwiR0ombsJGaAhVBN-cKHVJ-RSM&amp;google_page_url=http%3A//www.ehow.com/how_2083332_lower-monthly-payments.html%3Fref%3Dfuel%26utm_source%3Dyahoo%26utm_medium%3Dssp%26utm_campaign%3Dyssp_art&amp;radkws=Home%20Loan%20Monthly%20Payments%7CExtra%20Payments%20Calculator%7CLower%20Monthly%20Car%20Payments%7CLow%20Apr%20Credit%20Card%7CDebt%20Consolidation%20Payments%7CCredit%20Score&amp;contentid=2083332&amp;category=Personal Finance&amp;subcategory=Money Managing</t>
  </si>
  <si>
    <t>Sheryl</t>
  </si>
  <si>
    <t>sherwil7@msn.com</t>
  </si>
  <si>
    <t>EB805AF1-5978-4F36-96BA-5B945086DA94</t>
  </si>
  <si>
    <t>Home loan default</t>
  </si>
  <si>
    <t>home equity loan default</t>
  </si>
  <si>
    <t>hl=en&amp;rls=com.microsoft:en-us&amp;q=home equity loan default&amp;revid=1109853934&amp;ei=Adb1SZazMt7MlQeRp6nHBg&amp;sa=X&amp;oi=revisions_inline&amp;resnum=0&amp;ct=broad-revision&amp;cd=2</t>
  </si>
  <si>
    <t>utm_source=google&amp;utm_medium=CPC&amp;utm_content=Loan%20Default&amp;utm_campaign=Debt%20General&amp;utm_term=Home%20loan%20default&amp;keyword=How%20Can%20I%20Consolidate%20My%20Debt</t>
  </si>
  <si>
    <t>sheri</t>
  </si>
  <si>
    <t>sheriseldon12@yahoo.com</t>
  </si>
  <si>
    <t>F31904C4-E6B8-4B2E-B622-E796F2E7435C</t>
  </si>
  <si>
    <t>http://www.ehow.com/how_2002568_get-loans-forgiven.html</t>
  </si>
  <si>
    <t>S</t>
  </si>
  <si>
    <t>SORINEAGLES@NETZERO.NET</t>
  </si>
  <si>
    <t>4j6vxJMaO0O5q7Osu41ykQ</t>
  </si>
  <si>
    <t>Consolidation Program</t>
  </si>
  <si>
    <t>Credit card debt consolidation program</t>
  </si>
  <si>
    <t>client=ca-pub-3683987017468561&amp;dt=1240850906132&amp;lmt=1240850906&amp;prev_fmts=336x280_as&amp;format=160x600_as&amp;output=html&amp;correlator=1240850905008&amp;channel=0005223448&amp;pv_ch=0005223448%2B&amp;url=http%3A%2F%2Fwww.vertex42.com%2FCalculators%2Fdebt-reduction-calculator.html&amp;color_bg=eeeeee&amp;color_text=000000&amp;color_link=003366&amp;color_url=003366&amp;color_border=ffffff&amp;ad_type=text&amp;ref=http%3A%2F%2Fsearch.live.com%2Fresults.aspx%3Fq%3Ddebt%2520reduction%2520calculator%26mkt%3Den-us%26FORM%3DTBRC%26DI%3D6244%26CE%3D14.0%26CM%3DSearchWeb&amp;frm=0&amp;ga_vid=688531572.1240850906&amp;ga_sid=1240850906&amp;ga_hid=702636469&amp;flash=9.0.28.0&amp;u_h=800&amp;u_w=1280&amp;u_ah=770&amp;u_aw=1280&amp;u_cd=32&amp;u_tz=-240&amp;u_his=3&amp;u_java=true&amp;dtd=119&amp;w=160&amp;h=600&amp;xpc=0fG50Ski84&amp;p=http%3A//www.vertex42.com</t>
  </si>
  <si>
    <t>utm_source=google&amp;utm_medium=CPC&amp;utm_content=Consolidation%20Program&amp;utm_campaign=Debt%20Consolidation&amp;utm_term=Credit%20card%20debt%20consolidation%20program&amp;keyword=How%20Can%20I%20Consolidate%20My%20Debt</t>
  </si>
  <si>
    <t>Dave</t>
  </si>
  <si>
    <t>dcgoat@yahoo.com</t>
  </si>
  <si>
    <t>nUZxv-Qq7U2yb1zLsfQlGg</t>
  </si>
  <si>
    <t>news.search.yahoo.com</t>
  </si>
  <si>
    <t>credit card debt company fees</t>
  </si>
  <si>
    <t>http://news.search.yahoo.com/search/news;_ylt=A0WTTkjhCvZJ45UA9RXQtDMD;_ylu=X3oDMTBlM21mM3ZrBHNlYwNwYWdpbmF0aW9u</t>
  </si>
  <si>
    <t>p=credit card debt company fees&amp;c=&amp;ei=UTF-8&amp;n=10&amp;fr=&amp;xargs=12KPjg1ihSroGmmvmnEOOIMLrcmUsOkZ7Fo5h7DOV5CtdY6hNdE%2DIfXpP0xZg6WO8T7xvSy7HBreVFdJGu277WVk0qfeO%5FI%2DL7yY7Cj9pjbbqiLdREL4Mfl7n8nfJLHU82&amp;pstart=4&amp;b=11</t>
  </si>
  <si>
    <t>utm_source=yahoo&amp;utm_medium=cpc&amp;utm_campaign=DebtReductionInc&amp;utm_content=Credit%20Card%20Debt&amp;keyword=Credit%20Card%20Debt%20Services&amp;OVRAW=credit%20card%20debt%20company%20fees&amp;OVKEY=credit%20card%20debt%20company&amp;OVMTC=advanced&amp;OVADID=42233453022&amp;OVKWID=207713174022</t>
  </si>
  <si>
    <t>Jimmy</t>
  </si>
  <si>
    <t>jimmy26773@yahoo.com</t>
  </si>
  <si>
    <t>a7H-7mQlR0yUjW0ZkxMNIw</t>
  </si>
  <si>
    <t>debtproblems</t>
  </si>
  <si>
    <t>p=debtproblems&amp;ei=UTF-8&amp;fr=fp-yie8&amp;xargs=12KPjg14NSr4e9mvinEOOIMLrcmUsOkZ%2Dx8bo%5FXIR7GtYq8DtcV%5FwmXuHJwPUmEK7O2A94%2D8jXqfZUf6uZzbjPTkrNEmGMGpIc643ExdgPMO3w7e92hMctxEbYnH5%2DxF4yY2ynP4vr2fdgEnLdg1pSSr278R35zaVN8szCxPIcFqRg6aJOyV3VJY4GYYEYgrjCIZmZeoYELMya5yeeUaxw&amp;pstart=13&amp;b=21</t>
  </si>
  <si>
    <t>utm_source=yahoo&amp;utm_medium=cpc&amp;utm_campaign=DebtReductionInc&amp;utm_content=General%20Debt&amp;keyword=Debt%20Solutions&amp;OVRAW=debt%20problems&amp;OVKEY=debt%20problem&amp;OVMTC=standard&amp;OVADID=42233303522&amp;OVKWID=207713293522</t>
  </si>
  <si>
    <t>Liane</t>
  </si>
  <si>
    <t>lianehumphrey@gmail.com</t>
  </si>
  <si>
    <t>25704337-7659-49B7-814B-339FAABDBD68</t>
  </si>
  <si>
    <t>What-Rules-Do-Debt-Collectors-Have-to-Follow-When-Calling-Me</t>
  </si>
  <si>
    <t>pat</t>
  </si>
  <si>
    <t>teampillor@aol.com</t>
  </si>
  <si>
    <t>09603360-E1BC-43A8-BAB0-19EA754C5BA5</t>
  </si>
  <si>
    <t>Credit services co</t>
  </si>
  <si>
    <t>credit services co</t>
  </si>
  <si>
    <t>hl=en&amp;rlz=1T4ADBR_enUS252US252&amp;q=credit services co</t>
  </si>
  <si>
    <t>utm_source=google&amp;utm_medium=CPC&amp;utm_content=Credit%20Services&amp;utm_campaign=Credit&amp;utm_term=Credit%20services%20co&amp;keyword=How%20Can%20I%20Consolidate%20My%20Debt</t>
  </si>
  <si>
    <t>speakerin@gmail.com</t>
  </si>
  <si>
    <t>MmC1w4Iv_06aFUEZgbMVTQ</t>
  </si>
  <si>
    <t>Credit card interest reduction</t>
  </si>
  <si>
    <t>credit card interest deductions</t>
  </si>
  <si>
    <t>hl=en&amp;rls=gm&amp;q=credit card interest deductions&amp;btnG=Search</t>
  </si>
  <si>
    <t>utm_source=google&amp;utm_medium=CPC&amp;utm_content=Credit%20Card%20Reduction&amp;utm_campaign=Credit&amp;utm_term=Credit%20card%20interest%20reduction&amp;keyword=How%20Can%20I%20Consolidate%20My%20Debt</t>
  </si>
  <si>
    <t>curtis</t>
  </si>
  <si>
    <t>curtisjones_334@hotmail.com</t>
  </si>
  <si>
    <t>AEA3FF08-5C47-4892-A660-C332EC173019</t>
  </si>
  <si>
    <t>how to solve federal default student loans</t>
  </si>
  <si>
    <t>hl=en&amp;q=how to solve federal default student loans&amp;aq=f&amp;oq=&amp;safe=strict</t>
  </si>
  <si>
    <t>mike</t>
  </si>
  <si>
    <t>mike@mmzprinting.com</t>
  </si>
  <si>
    <t>883A7EDC-B4DD-4C76-99B6-741B0C5E23A5</t>
  </si>
  <si>
    <t>as.starware.com</t>
  </si>
  <si>
    <t>http://as.starware.com/dp/search</t>
  </si>
  <si>
    <t>x=wKX1ILEOi V4Si9t41cPILeCDXZ2TTLyZf3qkyeEbMLNu4VJzvdv9THDMGcGXtSi/klCV48zhWkEOJ3pDhIU MoWAWfwjP/Q/9o9HR0cPoQWtvfCVLbmK14mApGIQZ7/IxBGf5lMATeNKmcW9HQWI9sW8cLGOFRixaNZE1ph8WxvTz jviIQp5oS/RL0cn VT/11OicF 5g=</t>
  </si>
  <si>
    <t>utm_source=yahoo&amp;utm_medium=cpc&amp;utm_campaign=DebtReductionInc&amp;utm_content=General%20Debt&amp;keyword=Be%20Debt%20Free&amp;OVRAW=Care%20Free%20Debt&amp;OVKEY=free%20debt&amp;OVMTC=advanced&amp;OVADID=42233303522&amp;OVKWID=207713077522</t>
  </si>
  <si>
    <t>ndreamzz@yahoo.com</t>
  </si>
  <si>
    <t>9C01F1D4-EE8C-4D58-B564-E7A7993C1B14</t>
  </si>
  <si>
    <t>chapter 7 bankruptcy laws</t>
  </si>
  <si>
    <t>p=chapter 7 bankruptcy laws&amp;fr=yfp-t-103-s&amp;toggle=1&amp;cop=mss&amp;ei=UTF-8</t>
  </si>
  <si>
    <t>utm_source=yahoo&amp;utm_medium=cpc&amp;utm_campaign=DebtReductionInc&amp;utm_content=Chapter%207%20Bankruptcy&amp;keyword=Avoid%20Filing%20Chapter%207%20Bankruptcy&amp;OVRAW=chapter%207%20bankruptcy%20laws&amp;OVKEY=chapter%207%20bankruptcy%20law&amp;OVMTC=standard&amp;OVADID=42233379522&amp;OVKWID=207713429522</t>
  </si>
  <si>
    <t>lschoeb@austin.rr.com</t>
  </si>
  <si>
    <t>EE0AE2F3-320C-4C06-BEB4-41D3C633DD08</t>
  </si>
  <si>
    <t>cambridge credit counseling services</t>
  </si>
  <si>
    <t>q=cambridge credit counseling services&amp;ie=utf-8&amp;oe=utf-8&amp;aq=t&amp;rls=org.mozilla:en-US:official&amp;client=firefox-a</t>
  </si>
  <si>
    <t>Brian</t>
  </si>
  <si>
    <t>psumoser@netzero.com</t>
  </si>
  <si>
    <t>C210B472-233E-43AC-B413-5C7136C72192</t>
  </si>
  <si>
    <t>american credit counseling</t>
  </si>
  <si>
    <t>hl=en&amp;q=american credit counseling&amp;aq=1&amp;oq=american credit</t>
  </si>
  <si>
    <t>donald</t>
  </si>
  <si>
    <t>dchapman@netzero.com</t>
  </si>
  <si>
    <t>0B02A146-9ED5-4C39-9276-B2A620A0C1D6</t>
  </si>
  <si>
    <t>search.netzero.net</t>
  </si>
  <si>
    <t>http://search.netzero.net/search</t>
  </si>
  <si>
    <t>source=topsearchbox_opt2&amp;action=search&amp;query=kron 4.com dept reduction</t>
  </si>
  <si>
    <t>utm_source=yahoo&amp;utm_medium=cpc&amp;utm_campaign=DebtReductionInc&amp;utm_content=Debt%20Reduction&amp;keyword=Debt%20Reduction%20Program&amp;OVRAW=kron%204.com%20dept%20reduction&amp;OVKEY=dept%20reduction&amp;OVMTC=advanced&amp;OVADID=41951160522&amp;OVKWID=207713364522</t>
  </si>
  <si>
    <t>Martha</t>
  </si>
  <si>
    <t>mrzornow@gvtc.com</t>
  </si>
  <si>
    <t>389FCA06-CE59-4938-81CE-902192C3A179</t>
  </si>
  <si>
    <t>client=ca-pub-5840155318089907&amp;dt=1240886209578&amp;lmt=1240886209&amp;prev_slotnames=7020681951&amp;output=html&amp;slotname=4315074952&amp;correlator=1240886208812&amp;url=http%3A%2F%2Fwww.aralifestyle.com%2Farticle.aspx%3FUserFeedGuid%3D0a2d7ae0-cc7e-4262-a575-67cd842bf253%26ArticleId%3D671%26ComboId%3D0%26title%3DEliminate-Credit-Card-Debt&amp;ea=0&amp;ref=http%3A%2F%2Fwww.adfusion.com%2Fadfusion.partnersite%2Fcategoryhtml.aspx%3Fuserfeedguid%3D0a2d7ae0-cc7e-4262-a575-67cd842bf253&amp;frm=0&amp;ga_vid=159113944.1240886209&amp;ga_sid=1240886209&amp;ga_hid=1888694011&amp;flash=10.0.22.87&amp;u_h=768&amp;u_w=1024&amp;u_ah=738&amp;u_aw=1024&amp;u_cd=32&amp;u_tz=-300&amp;u_java=true&amp;dtd=15</t>
  </si>
  <si>
    <t>kamekona_jr@yahoo.com</t>
  </si>
  <si>
    <t>cHxacLwM1kaRozgkU8klqA</t>
  </si>
  <si>
    <t>fast debt relief</t>
  </si>
  <si>
    <t>http://search.yahoo.com/search;_ylt=AnUI9phRumJH4EtEut2KiMRG2vAI</t>
  </si>
  <si>
    <t>p=fast debt relief&amp;fr=my-myy-s&amp;toggle=1&amp;cop=&amp;ei=UTF-8</t>
  </si>
  <si>
    <t>utm_source=yahoo&amp;utm_medium=cpc&amp;utm_campaign=DebtReductionInc&amp;utm_content=General%20Debt&amp;keyword=Debt%20Relief&amp;OVRAW=fast%20debt%20relief&amp;OVKEY=debt%20relief&amp;OVMTC=advanced&amp;OVADID=42233303522&amp;OVKWID=207713042522</t>
  </si>
  <si>
    <t>mark.davis7@yahoo.com</t>
  </si>
  <si>
    <t>789C180E-D721-44AD-952D-62EC91FD02E2</t>
  </si>
  <si>
    <t>Student Debt - high volume</t>
  </si>
  <si>
    <t>pay off student loans</t>
  </si>
  <si>
    <t>p=pay off student loans&amp;ei=UTF-8&amp;fr=yfp-t-501-s&amp;xargs=12KPjg1ihSroGmmvmnEOOIMLrcmUsOkZ7Fo5h7DOV5CtdY6hNdE%2DIfXpP0xZg6WO8T7xvSy7HBreVFdJGu277WVk0qfeO%5FL%2Dv8yY7Cj9pjbdqbUdLvt4B9lf%5Fq6o5vDE8%2E&amp;pstart=7&amp;b=161</t>
  </si>
  <si>
    <t>utm_source=yahoo&amp;utm_medium=cpc&amp;utm_campaign=DebtReductionInc&amp;utm_content=Student%20Debt%20-%20high%20volume&amp;keyword=Student%20Loan%20Consolidation&amp;OVRAW=pay%20off%20student%20loans&amp;OVKEY=student%20loan%20debt&amp;OVMTC=advanced&amp;OVADID=42233253022&amp;OVKWID=207721351522</t>
  </si>
  <si>
    <t>sabrina</t>
  </si>
  <si>
    <t>bina1977@verizon.net</t>
  </si>
  <si>
    <t>6BC1611C-6087-416C-8288-8D637069EF57</t>
  </si>
  <si>
    <t>p=bankruptcy laws&amp;fr=fp-yie8-s&amp;toggle=1&amp;cop=mss&amp;ei=UTF-8</t>
  </si>
  <si>
    <t>aana7116@yahoo.com</t>
  </si>
  <si>
    <t>LctmejFoE0ar4j2Tnqbqjw</t>
  </si>
  <si>
    <t>credit with bankruptcy</t>
  </si>
  <si>
    <t>ei=utf-8&amp;fr=slv8-frz6&amp;p=credit%20with%20bankruptcy&amp;type=</t>
  </si>
  <si>
    <t>utm_source=yahoo&amp;utm_medium=cpc&amp;utm_campaign=DebtReductionInc&amp;utm_content=Bankruptcy&amp;keyword=Avoid%20Filing%20Credit%20Card%20Bankruptcy&amp;OVRAW=credit%20with%20bankruptcy&amp;OVKEY=credit%20card%20with%20filing%20bankruptcy&amp;OVMTC=advanced&amp;OVADID=41951299022&amp;OVKWID=207713123522</t>
  </si>
  <si>
    <t>Henry</t>
  </si>
  <si>
    <t>jsmith@aol.com</t>
  </si>
  <si>
    <t>vnCdWM0BFUClK3lvp8gM3g</t>
  </si>
  <si>
    <t>Consumer Debt Initiative</t>
  </si>
  <si>
    <t>q=Consumer Debt Initiative&amp;hl=en&amp;rlz=1T4ADBF_enUS259US263&amp;start=80&amp;sa=N</t>
  </si>
  <si>
    <t>Angela</t>
  </si>
  <si>
    <t>angelastroud2007@sbcglobal.net</t>
  </si>
  <si>
    <t>DUKCDlfpnEacdDGAOYUDbQ</t>
  </si>
  <si>
    <t>Melissa</t>
  </si>
  <si>
    <t>phillygrl83@yahoo.com</t>
  </si>
  <si>
    <t>HpBrg1GrkEi4bsYCpKC8dQ</t>
  </si>
  <si>
    <t>http://answers.yahoo.com/question/index</t>
  </si>
  <si>
    <t>qid=20070904025256AAqviLm</t>
  </si>
  <si>
    <t>utm_source=yahoo&amp;utm_medium=cpc&amp;utm_campaign=DebtReductionInc&amp;utm_content=General%20Debt&amp;keyword=Pay%20Off%20Debt&amp;OVRAW=federal%20grants%20to%20pay%20off%20debt&amp;OVKEY=pay%20off%20debt&amp;OVMTC=advanced&amp;OVADID=42233303522&amp;OVKWID=207713427022</t>
  </si>
  <si>
    <t>Francisco</t>
  </si>
  <si>
    <t>Francob74@yahoo.com</t>
  </si>
  <si>
    <t>kXsL1ylpB0WUmJrj3hfViw</t>
  </si>
  <si>
    <t>sourceid=navclient&amp;ie=UTF-8&amp;rlz=1T4DMUS_enUS271US279&amp;q=Credit Services</t>
  </si>
  <si>
    <t>Tina</t>
  </si>
  <si>
    <t>Armida28@msn.com</t>
  </si>
  <si>
    <t>4C144ED0-A4BC-42DB-A912-BE12A5BA5A5C</t>
  </si>
  <si>
    <t>bankruptcy laws in virginia</t>
  </si>
  <si>
    <t>p=bankruptcy laws in virginia&amp;ei=UTF-8&amp;fr=hp-pvdt</t>
  </si>
  <si>
    <t>utm_source=yahoo&amp;utm_medium=cpc&amp;utm_campaign=state&amp;utm_content=Bankruptcy%20And%20Chapter%207&amp;keyword=Avoid%20Chapter%207%20Bankruptcy%20In%20Virginia&amp;OVRAW=bankruptcy%20laws%20in%20virginia&amp;OVKEY=chapter%207%20bankruptcy%20in%20virginia&amp;OVMTC=advanced&amp;OVADID=42233281022&amp;OVKWID=207725881022</t>
  </si>
  <si>
    <t>KellyGriffit@yahoo.com</t>
  </si>
  <si>
    <t>6CBE9896-E90F-44D9-A7E1-4DD3DE4153D7</t>
  </si>
  <si>
    <t>search.viewpoint.com</t>
  </si>
  <si>
    <t>http://search.viewpoint.com/pl/websearch</t>
  </si>
  <si>
    <t>k=Chapter 7 Bankruptcy Laws&amp;vb=1&amp;tn=0&amp;type=rel39_xp&amp;instid=ViewTestV38c_xp</t>
  </si>
  <si>
    <t>utm_source=yahoo&amp;utm_medium=cpc&amp;utm_campaign=DebtReductionInc&amp;utm_content=Chapter%207%20Bankruptcy&amp;keyword=Avoid%20Filing%20Chapter%207%20Bankruptcy&amp;OVRAW=Chapter%207%20Bankruptcy%20Laws&amp;OVKEY=chapter%207%20bankruptcy%20law&amp;OVMTC=standard&amp;OVADID=42233379522&amp;OVKWID=207713429522</t>
  </si>
  <si>
    <t>420007B1-B34E-41FA-A293-FF83809A652A</t>
  </si>
  <si>
    <t>Maxim</t>
  </si>
  <si>
    <t>GEDMON@adelphia.com</t>
  </si>
  <si>
    <t>CleiwPhxRk6T-NKn4rO8pw</t>
  </si>
  <si>
    <t>wiki.answers.com</t>
  </si>
  <si>
    <t>http://wiki.answers.com/Q/Is_it_better_to_pay_off_a_low_balance_low_APR_card_completely_or_part_of_a_high_balance_high_APR_card</t>
  </si>
  <si>
    <t>roxanne</t>
  </si>
  <si>
    <t>rox@dtisp.com</t>
  </si>
  <si>
    <t>10862F64-0328-4DFB-B8D6-CB31DC7C53B3</t>
  </si>
  <si>
    <t>Reliance debt relief</t>
  </si>
  <si>
    <t>reliance debt relief</t>
  </si>
  <si>
    <t>q=reliance debt relief&amp;rls=com.microsoft:en-us:IE-SearchBox&amp;ie=UTF-8&amp;oe=UTF-8&amp;sourceid=ie7&amp;rlz=1I7GWYA</t>
  </si>
  <si>
    <t>utm_source=google&amp;utm_medium=CPC&amp;utm_content=Holding%20Tank%20-%20Debt&amp;utm_campaign=Debt%20Holding%20Tank&amp;utm_term=Reliance%20debt%20relief&amp;keyword=How%20Can%20I%20Consolidate%20My%20Debt</t>
  </si>
  <si>
    <t>Charlene</t>
  </si>
  <si>
    <t>blissburger@gmail.com</t>
  </si>
  <si>
    <t>66E1117D-E2CE-42DB-90CD-DEC642921B1B</t>
  </si>
  <si>
    <t>epl=03900093UlsNZ0sAVVETVRBeUBESQ1sbSUAUQhkGDlpSVF0aUgpYGxFdWBdQXF5BR1BcEhFET10RXg9ZRwAYG1ZXVREDU1xRRwtdEEdSTAhHUQ4KAxZSUBNDBRgPRFMDVEkdB1UREAZUSlUWFgcFXxAEFggJSQhYClZZUFlMNGYPV15SWAZcVQ4dC1NQWAhVDBcdVgJVCEYDUQxNGgBHRlBZSldZOkVbEQVJCkNBDVEQPEwKFmwNVQhTCltQRxJQVEpbXG4RTEQHBVUMXV9HXg0XZwcKXAJfA1NeBBEVEggECgwECFEHAVcMHwRsXQUNV1UNQxRSD1A5RAZQU1xQAwUADAQDXQUNRFxWCFJdD14DDl1YD0QIWApHAkwZAg5YE1NPa0MEW19fCQ&amp;query=Defaulted%20Student%20Loan</t>
  </si>
  <si>
    <t>Kendalle</t>
  </si>
  <si>
    <t>kendalle.jackson@yahoo.com</t>
  </si>
  <si>
    <t>1D0F833B-4AC4-470C-99DF-7AE72BA60CAC</t>
  </si>
  <si>
    <t>federal grants for bill consolidation</t>
  </si>
  <si>
    <t>p=federal grants for bill consolidation&amp;fr=yfp-t-501-s&amp;toggle=1&amp;cop=mss&amp;ei=UTF-8</t>
  </si>
  <si>
    <t>utm_source=yahoo&amp;utm_medium=cpc&amp;utm_campaign=DebtReductionInc&amp;utm_content=Bill%20Consolidation&amp;keyword=Federal%20Bill%20Consolidation%20Services&amp;OVRAW=federal%20grants%20for%20bill%20consolidation&amp;OVKEY=federal%20bill%20consolidation&amp;OVMTC=advanced&amp;OVADID=41951349522&amp;OVKWID=207713390522</t>
  </si>
  <si>
    <t>mikhail</t>
  </si>
  <si>
    <t>barbakov@netzero.com</t>
  </si>
  <si>
    <t>25FED141-A90E-4879-AD55-CCFA41A6292B</t>
  </si>
  <si>
    <t>uvx=A5TZ4lBgUhE-QrzWH0nuDISmrFLMDCg5-FPspgEquYsVcYDGlpyrfLS72FlPl-BtidPW70R8pDtN6tXbtDVZRudGZ3mqiGxHfSleHFWYDm442tiLj9ENhQ%2A%2A</t>
  </si>
  <si>
    <t>utm_source=yahoo&amp;utm_medium=cpc&amp;utm_campaign=DebtReductionInc&amp;utm_content=Debt%20Consolidation&amp;keyword=Government%20Debt%20Consolidation&amp;OVRAW=Governement%20Loan%20Consolidation&amp;OVKEY=government%20debt%20consolidation&amp;OVMTC=advanced&amp;OVADID=41951208522&amp;OVKWID=207713454522</t>
  </si>
  <si>
    <t>musicforman@aol.com</t>
  </si>
  <si>
    <t>26ABFCF2-A0D6-4B9A-9B1C-052DE7284B42</t>
  </si>
  <si>
    <t>www.youtube.com</t>
  </si>
  <si>
    <t>Free debt program</t>
  </si>
  <si>
    <t>http://www.youtube.com/results</t>
  </si>
  <si>
    <t>search_type=&amp;search_query=best debt free programs&amp;aq=f</t>
  </si>
  <si>
    <t>utm_source=google&amp;utm_medium=CPC&amp;utm_content=Debt%20Program&amp;utm_campaign=Debt%20General&amp;utm_term=Free%20debt%20program&amp;keyword=How%20Can%20I%20Consolidate%20My%20Debt</t>
  </si>
  <si>
    <t>Annette</t>
  </si>
  <si>
    <t>chicerchia@yahoo.com</t>
  </si>
  <si>
    <t>346EB5E6-2F19-4BD3-9158-8B9BD3A6EB7E</t>
  </si>
  <si>
    <t>florida debt relief center</t>
  </si>
  <si>
    <t>p=florida debt relief center&amp;fr=fp-yie8-s&amp;toggle=1&amp;cop=mss&amp;ei=UTF-8</t>
  </si>
  <si>
    <t>utm_source=yahoo&amp;utm_medium=cpc&amp;utm_campaign=DebtReductionInc&amp;utm_content=General%20Debt&amp;keyword=Debt%20Relief&amp;OVRAW=florida%20debt%20relief%20center&amp;OVKEY=debt%20relief&amp;OVMTC=advanced&amp;OVADID=42233303522&amp;OVKWID=207713042522</t>
  </si>
  <si>
    <t>Bliss</t>
  </si>
  <si>
    <t>blissvirginia@yahoo.com</t>
  </si>
  <si>
    <t>8D23B0EA-449E-42C9-A3DE-42F22DF025B9</t>
  </si>
  <si>
    <t>uvx=wmoNGyxvHcE-QrzWH0nuDDJD7kYOiVo--FPspgEquYsLhRRQn_yaZok_HboPv-0O4nQL6xa6U7JkbJIDWUDi-TrGqYqOD65oS5fMaIO8OdbthDGIDlw1RNFyge1CwgWxiXKMPl_yY_F2qZ8WbUcpNZrJ6nf471O7tR60Mpe6gUJcUT_4sSXnzF0pPiMF20IwTHON3P44oGU-PSZ_7BRL6AA-IJXXmgXyqqr5mpJs1AzoTjI50qYjEgTOV5kvBSgy-fsnlDg60bTLsySFHgimXA%2A%2A</t>
  </si>
  <si>
    <t>utm_source=yahoo&amp;utm_medium=cpc&amp;utm_campaign=DebtReductionInc&amp;utm_content=Debt%20Consolidation&amp;keyword=Government%20Debt%20Consolidation&amp;OVRAW=governement%20loan%20consolidation&amp;OVKEY=government%20debt%20consolidation&amp;OVMTC=advanced&amp;OVADID=42233432022&amp;OVKWID=207713454522</t>
  </si>
  <si>
    <t>Howard</t>
  </si>
  <si>
    <t>Derrick</t>
  </si>
  <si>
    <t>FATFINGA@HOTMAIL.COM</t>
  </si>
  <si>
    <t>3lLWskEmuEqIE-ZErch24Q</t>
  </si>
  <si>
    <t>debt consolidation loans military</t>
  </si>
  <si>
    <t>ei=UTF-8&amp;fr=yfp-t-305&amp;p=debt consolidation loans military&amp;rs=0&amp;fr2=rs-bottom</t>
  </si>
  <si>
    <t>utm_source=yahoo&amp;utm_medium=cpc&amp;utm_campaign=DebtReductionInc&amp;utm_content=Debt%20Consolidation&amp;keyword=Military%20Debt%20Consolidation&amp;OVRAW=debt%20consolidation%20loans%20military&amp;OVKEY=debt%20consolidation%20military&amp;OVMTC=advanced&amp;OVADID=42233534522&amp;OVKWID=207713429022</t>
  </si>
  <si>
    <t>Dick</t>
  </si>
  <si>
    <t>016ABEF4-4184-4232-BBE9-1A8A75A55A57</t>
  </si>
  <si>
    <t>http://www.mycalculators.com</t>
  </si>
  <si>
    <t>client=ca-pub-3663371863707356&amp;dt=1240976588678&amp;lmt=1240275807&amp;output=html&amp;slotname=5858467238&amp;correlator=1240976588678&amp;url=http%3A%2F%2Fwww.mycalculators.com%2Fca%2Fccalm.html&amp;ref=http%3A%2F%2Fsearch.yahoo.com%2Fsearch%3Fp%3Dhow%2Bto%2Bcalculate%2Bcredit%2Bcard%2Bpayment%26fr%3Dyfp-t-501%26toggle%3D1%26cop%3Dmss%26ei%3DUTF-8&amp;frm=0&amp;ga_vid=143331614.1240976470&amp;ga_sid=1240976470&amp;ga_hid=1957933294&amp;ga_fc=true&amp;flash=10.0.22.87&amp;w=160&amp;h=600&amp;u_h=1024&amp;u_w=1280&amp;u_ah=994&amp;u_aw=1280&amp;u_cd=32&amp;u_tz=-240&amp;u_his=5&amp;u_java=true&amp;dtd=78&amp;w=160&amp;h=600&amp;xpc=oHu4T2ChH8&amp;p=http%3A//www.mycalculators.com</t>
  </si>
  <si>
    <t>c_cove_local@yahoo.com</t>
  </si>
  <si>
    <t>3FA321A7-6268-45EF-ADE5-615AFA72120B</t>
  </si>
  <si>
    <t>consumer credit counseling</t>
  </si>
  <si>
    <t>q=consumer credit counseling&amp;qsrc=19&amp;o=13148&amp;l=dis</t>
  </si>
  <si>
    <t>Patti</t>
  </si>
  <si>
    <t>breesnanna@sbcglobal.net</t>
  </si>
  <si>
    <t>XB7KZMxA1kuediW-kF-hkg</t>
  </si>
  <si>
    <t>http://search.yahoo.com/search;_ylt=AkfKER89MM2hYU9mCEn8BoOmN3wV</t>
  </si>
  <si>
    <t>p=bankruptcy laws&amp;fr=att-portal-s&amp;toggle=1&amp;cop=&amp;ei=UTF-8</t>
  </si>
  <si>
    <t>tamika</t>
  </si>
  <si>
    <t>tamikabouseman24@yahoo.com</t>
  </si>
  <si>
    <t>FFCE4200-8D41-455E-8E26-A8C003865DD0</t>
  </si>
  <si>
    <t>www.usa-debt-solutions.com</t>
  </si>
  <si>
    <t>http://www.usa-debt-solutions.com/results.aspx</t>
  </si>
  <si>
    <t>keywords=credit%20card%20debt%20elimination</t>
  </si>
  <si>
    <t>utm_source=yahoo&amp;utm_medium=cpc&amp;utm_campaign=DebtReductionInc&amp;utm_content=Credit%20Card%20Debt&amp;keyword=Credit%20Card%20Debt%20Elimination&amp;OVRAW=credit%20card%20debt%20elimination&amp;OVKEY=credit%20card%20debt%20elimination&amp;OVMTC=standard&amp;OVADID=42233457522&amp;OVKWID=207713145522</t>
  </si>
  <si>
    <t>Randy</t>
  </si>
  <si>
    <t>stiffstylist@aol.com</t>
  </si>
  <si>
    <t>409EC946-B7A0-4F47-835C-A99F584AEA15</t>
  </si>
  <si>
    <t>Are-You-Recklessly-High-in-Credit-Card-Debt</t>
  </si>
  <si>
    <t>glo200@sbcglobal.net</t>
  </si>
  <si>
    <t>A0BCA9F1-1CEB-4647-A05A-6A7D936CEEC2</t>
  </si>
  <si>
    <t>client=ca-pub-5636776763461467&amp;dt=1240996002750&amp;lmt=1240996002&amp;prev_fmts=468x60_as&amp;format=160x600_as&amp;output=html&amp;correlator=1240996002500&amp;url=http%3A%2F%2Fwww.yourmoneypage.com%2Fdebt%2Fpayoff2.cgi&amp;ad_type=text_image&amp;ref=http%3A%2F%2Fwww.yourmoneypage.com%2Fdebt%2Fpayoff1.cgi&amp;frm=0&amp;ga_vid=1722621617.1240996003&amp;ga_sid=1240996003&amp;ga_hid=1269614786&amp;flash=10.0.12.36&amp;w=160&amp;h=600&amp;u_h=1050&amp;u_w=1680&amp;u_ah=1020&amp;u_aw=1680&amp;u_cd=32&amp;u_tz=-300&amp;u_his=6&amp;u_java=true&amp;dtd=172&amp;w=160&amp;h=600&amp;xpc=R91pKtHUET&amp;p=http%3A//www.yourmoneypage.com</t>
  </si>
  <si>
    <t>pugrats2@yahoo.com</t>
  </si>
  <si>
    <t>9847661E-2838-4659-B07D-EBAEB582B147</t>
  </si>
  <si>
    <t>www.cambridge.com</t>
  </si>
  <si>
    <t>p=www.cambridge.com&amp;ei=UTF-8&amp;fr=hp-pvdt</t>
  </si>
  <si>
    <t>utm_source=yahoo&amp;utm_medium=cpc&amp;utm_campaign=DebtReductionInc&amp;utm_content=Debt%20Consolidation&amp;keyword=Debt%20Consolidation&amp;OVRAW=www.cambridge.com&amp;OVKEY=cambridge%20debt%20consolidation&amp;OVMTC=advanced&amp;OVADID=42233432022&amp;OVKWID=207713252522</t>
  </si>
  <si>
    <t>Robin</t>
  </si>
  <si>
    <t>robinsvet2001@aol.com</t>
  </si>
  <si>
    <t>4616B20B-FA7B-4413-A61A-21D29F1048BC</t>
  </si>
  <si>
    <t>k=debt%20laws&amp;d=Debt%20Laws&amp;r=http%3A//en.allexperts.com/q/Collections-Law-912/debt-collections-2.htm</t>
  </si>
  <si>
    <t>Alejandro</t>
  </si>
  <si>
    <t>elpasopina@aol.com</t>
  </si>
  <si>
    <t>2F83A763-A937-4AE7-B8E9-EAF4C7025C8E</t>
  </si>
  <si>
    <t>help with student loans in default</t>
  </si>
  <si>
    <t>hl=en&amp;q=help with student loans in default&amp;aq=2&amp;oq=help with stud</t>
  </si>
  <si>
    <t>Migdalia</t>
  </si>
  <si>
    <t>sobre.laroca@yahoo.com</t>
  </si>
  <si>
    <t>NGWanB5rDUSWs8qJQPOTbw</t>
  </si>
  <si>
    <t>utm_source=yahoo&amp;utm_medium=cpc&amp;utm_campaign=DebtReductionInc&amp;utm_content=Debt%20Consolidation&amp;keyword=Personal%20Debt%20Consolidation&amp;OVRAW=personal%20debt%20consolidation&amp;OVKEY=personal%20debt%20consolidation&amp;OVMTC=standard&amp;OVADID=41951255522&amp;OVKWID=207713142022</t>
  </si>
  <si>
    <t>Marie</t>
  </si>
  <si>
    <t>msylvester618@sbcglobal.net</t>
  </si>
  <si>
    <t>C0617F8F-6C65-4084-A0E9-2B1EEED7D236</t>
  </si>
  <si>
    <t>http://search.yahoo.com/search;_ylt=Ata7UxzFpOtTGirkYEiIYpWmN3wV</t>
  </si>
  <si>
    <t>p=government debt solution&amp;fr=att-portal-s&amp;toggle=1&amp;cop=&amp;ei=UTF-8</t>
  </si>
  <si>
    <t>Wendi</t>
  </si>
  <si>
    <t>cecewendi@aol.com</t>
  </si>
  <si>
    <t>8F693256-03D8-4F61-A092-0D2AE9EC2BFF</t>
  </si>
  <si>
    <t>Paying-Off-Student-Loans---Whats-Your-Plan</t>
  </si>
  <si>
    <t>wmark43@verizon.net</t>
  </si>
  <si>
    <t>_CManjvBh0CQqPum4CrbcQ</t>
  </si>
  <si>
    <t>ei=UTF-8&amp;type=vendio&amp;fr=vmn&amp;p=bankruptcy laws&amp;rs=0&amp;fr2=rs-top</t>
  </si>
  <si>
    <t>LOUVENIA</t>
  </si>
  <si>
    <t>LLUCIJACKSON@BELLSOUTH.NET</t>
  </si>
  <si>
    <t>31361C11-341B-4ED5-88D9-55265E71C61E</t>
  </si>
  <si>
    <t>credit card debt 8k</t>
  </si>
  <si>
    <t>ei=utf-8&amp;fr=slv8-frz6&amp;p=credit%20card%20debt%208k&amp;type=</t>
  </si>
  <si>
    <t>utm_source=yahoo&amp;utm_medium=cpc&amp;utm_campaign=DebtReductionInc&amp;utm_content=Credit%20Card%20Debt&amp;keyword=Credit%20Card%20Debt%20Consolidation&amp;OVRAW=credit%20card%20debt%208k&amp;OVKEY=credit%20card%20debt&amp;OVMTC=advanced&amp;OVADID=42233461522&amp;OVKWID=207713338522</t>
  </si>
  <si>
    <t>sl@yahoo.com</t>
  </si>
  <si>
    <t>op8dboVXJEquWojlB2DpnQ</t>
  </si>
  <si>
    <t>businessmajors.about.com</t>
  </si>
  <si>
    <t>http://businessmajors.about.com/od/financialaidfaq/f/FinancialAid2.htm</t>
  </si>
  <si>
    <t>Ronald</t>
  </si>
  <si>
    <t>ronibbetson@yahoo.com</t>
  </si>
  <si>
    <t>B95B1C6B-B928-47EC-82E9-7FEB764FFE26</t>
  </si>
  <si>
    <t>www.helpwithcredit.org</t>
  </si>
  <si>
    <t>http://www.helpwithcredit.org/result.php</t>
  </si>
  <si>
    <t>Lfzxpset%3EDsfeju%2CSfqbjs%2CTfswjdf%27tfbsdi%60uzqf%3Esfmbufe%27qpt%3E4%27c%3EbHWtdIeqeHikdnWlbYRvc4Ko%27f%3Evt%3CVT%3C7%3C2%3C2%3C21115124%3Ctuzmf2%607%2Fdtt%3C3%3Cjoufsdptnpt%60bggjmjbuf%608%60e3s%60efsq%3Cejmmqvqq%3Cejmmqvqq%3C26878%3C2827%3Cdmfbo%3C%27jqvb%60je%3E3793%3A96%27enybsht%3E17pFOzb5%5BHKcMVYmzOWS%3AZlcSYb1tmcfiFXGebr%60OC796H5nQYeGBP%7BBvpM9hfdFGl%7BRPkEBRPbUmuZNrOCL19S2mWJ4mDwGdt%5BPhRSV96LPuex7t3Qdi%60%3AS3infTdIhR3VuW94YKbEJMJc3SrO1ukg8rX.DkOj4JmfXxwxEY3VF5%3Ab7RzERsddsBeleDJwBoHHfFn2N9%2F-ZU1%7B</t>
  </si>
  <si>
    <t>utm_source=yahoo&amp;utm_medium=cpc&amp;utm_campaign=DebtReductionInc&amp;utm_content=General%20Debt&amp;keyword=Debt%20Repair&amp;OVRAW=credit%20repair%20service&amp;OVKEY=debt%20repair&amp;OVMTC=advanced&amp;OVADID=42233303522&amp;OVKWID=207713317522</t>
  </si>
  <si>
    <t>csmurphy801@yahoo.com</t>
  </si>
  <si>
    <t>CAC0DE5F-2A09-4209-9983-40FC88C2B482</t>
  </si>
  <si>
    <t>ww23.rr.com</t>
  </si>
  <si>
    <t>http://ww23.rr.com/search.php</t>
  </si>
  <si>
    <t>search=debt collections in NY state&amp;src=1</t>
  </si>
  <si>
    <t>utm_source=yahoo&amp;utm_medium=cpc&amp;utm_campaign=state&amp;utm_content=Debt%20Collection&amp;keyword=Debt%20Consolidation%20In%20NY&amp;OVRAW=Debt%20Collection%20In%20NY%20State&amp;OVKEY=debt%20collection%20ny&amp;OVMTC=advanced&amp;OVADID=42233334522&amp;OVKWID=207713645522</t>
  </si>
  <si>
    <t>carmen</t>
  </si>
  <si>
    <t>alexiloveu31@yahoo.com</t>
  </si>
  <si>
    <t>C3720B18-1A10-4D26-B74A-0D305FAD267E</t>
  </si>
  <si>
    <t>how to pay off your debt</t>
  </si>
  <si>
    <t>p=how to pay off your debt&amp;fr=fp-yie8&amp;fr2=sb-top&amp;xargs=12KPjg1ipSroGmmvmnEOOIMLrcmUsOkZ7Fo5h7DOV5CtdY6hNdE%2DIfXpP0xZg6WO8T7xvSy7HBreVFdJGu277WVk0qfeK%5FG7%5FM7c6Vk9B1AvebWX13s%2DJ%5F0%2Dmdn4ZvDE8%2E&amp;pstart=7&amp;b=11</t>
  </si>
  <si>
    <t>utm_source=yahoo&amp;utm_medium=cpc&amp;utm_campaign=DebtReductionInc&amp;utm_content=General%20Debt&amp;keyword=Pay%20Off%20Debt&amp;OVRAW=how%20to%20pay%20off%20your%20debt&amp;OVKEY=how%20to%20pay%20off%20your%20debt&amp;OVMTC=standard&amp;OVADID=42233303522&amp;OVKWID=207713427022</t>
  </si>
  <si>
    <t>Erika</t>
  </si>
  <si>
    <t>erika1249@att.net</t>
  </si>
  <si>
    <t>A9565277-A191-435B-9BE4-043EC0A06427</t>
  </si>
  <si>
    <t>defaulted student loans</t>
  </si>
  <si>
    <t>ei=utf-8&amp;fr=slv8-frz6&amp;p=defaulted%20student%20loans&amp;type=</t>
  </si>
  <si>
    <t>utm_source=yahoo&amp;utm_medium=cpc&amp;utm_campaign=DebtReductionInc&amp;utm_content=Student%20Debt&amp;keyword=Defaulted%20Student%20Loan%20Solutions&amp;OVRAW=defaulted%20student%20loans&amp;OVKEY=defaulted%20student%20loan&amp;OVMTC=standard&amp;OVADID=41951236022&amp;OVKWID=207713503022</t>
  </si>
  <si>
    <t>car</t>
  </si>
  <si>
    <t>bamajammer21@hotmail.com</t>
  </si>
  <si>
    <t>9F99165F-D34F-45BC-B58E-A9D789682806</t>
  </si>
  <si>
    <t>how to reduce mortage</t>
  </si>
  <si>
    <t>ei=utf-8&amp;fr=slv8-acer&amp;p=how%20to%20reduce%20mortage&amp;type=</t>
  </si>
  <si>
    <t>utm_source=yahoo&amp;utm_medium=cpc&amp;utm_campaign=DebtReductionInc&amp;utm_content=Lower%20Payments&amp;keyword=How%20To%20Lower%20Monthly%20Mortgage%20Payments&amp;OVRAW=how%20to%20reduce%20mortgage&amp;OVKEY=lower%20monthly%20mortgage%20payment&amp;OVMTC=advanced&amp;OVADID=42233385522&amp;OVKWID=207713042022</t>
  </si>
  <si>
    <t>gesuskrist58@yahoo.com</t>
  </si>
  <si>
    <t>03312982-5132-4E48-8803-796C1E508D8B</t>
  </si>
  <si>
    <t>finance debt relief</t>
  </si>
  <si>
    <t>p=finance debt relief&amp;fr=yfp-t-103&amp;toggle=1&amp;cop=mss&amp;ei=UTF-8</t>
  </si>
  <si>
    <t>utm_source=yahoo&amp;utm_medium=cpc&amp;utm_campaign=DebtReductionInc&amp;utm_content=General%20Debt&amp;keyword=Debt%20Relief&amp;OVRAW=finance%20debt%20relief&amp;OVKEY=debt%20relief&amp;OVMTC=advanced&amp;OVADID=42233303522&amp;OVKWID=207713042522</t>
  </si>
  <si>
    <t>Nora</t>
  </si>
  <si>
    <t>Nora.King@mrcsb.state.va.us</t>
  </si>
  <si>
    <t>U_uWCQ3-rE6cq2tjFtqDMw</t>
  </si>
  <si>
    <t>www.thefreedictionary.com</t>
  </si>
  <si>
    <t>http://www.thefreedictionary.com/personal judgment</t>
  </si>
  <si>
    <t>utm_source=yahoo&amp;utm_medium=cpc&amp;utm_campaign=DebtReductionInc&amp;utm_content=Personal%20Debt&amp;keyword=About%20Personal%20Debt&amp;OVRAW=personal%20judgment&amp;OVKEY=personal%20debt&amp;OVMTC=advanced&amp;OVADID=42233373522&amp;OVKWID=207713062022</t>
  </si>
  <si>
    <t>Cassidy</t>
  </si>
  <si>
    <t>cassidyzapp@gmail.com</t>
  </si>
  <si>
    <t>0i0EF8JzgUK0-6_-gtDQiw</t>
  </si>
  <si>
    <t>Debt paydown calculator</t>
  </si>
  <si>
    <t>debt paydown calculator</t>
  </si>
  <si>
    <t>q=debt paydown calculator&amp;ie=utf-8&amp;oe=utf-8&amp;aq=t&amp;rls=org.mozilla:en-US:official&amp;client=firefox-a</t>
  </si>
  <si>
    <t>utm_source=google&amp;utm_medium=CPC&amp;utm_content=Holding%20Tank%20-%20Debt&amp;utm_campaign=Debt%20Holding%20Tank&amp;utm_term=Debt%20paydown%20calculator&amp;keyword=How%20Can%20I%20Consolidate%20My%20Debt</t>
  </si>
  <si>
    <t>Daniel</t>
  </si>
  <si>
    <t>daniel.stryker@yahoo.com</t>
  </si>
  <si>
    <t>85384D5B-4D0E-4485-9C24-06E3380C7FEE</t>
  </si>
  <si>
    <t>consolidated credit</t>
  </si>
  <si>
    <t>http://search.yahoo.com/search;_ylt=AvelOL5HXVvUTQmLG.KFeuZG2vAI</t>
  </si>
  <si>
    <t>p=consolidated credit&amp;fr=my-myy-s&amp;toggle=1&amp;cop=&amp;ei=UTF-8</t>
  </si>
  <si>
    <t>utm_source=yahoo&amp;utm_medium=cpc&amp;utm_campaign=DebtReductionInc&amp;utm_content=Credit%20Debt%20Consolidation&amp;keyword=Consolidate%20Credit&amp;OVRAW=consolidated%20credit&amp;OVKEY=consolidate%20credit&amp;OVMTC=advanced&amp;OVADID=41951292022&amp;OVKWID=207713318522</t>
  </si>
  <si>
    <t>Pamela</t>
  </si>
  <si>
    <t>topaz1106@juno.com</t>
  </si>
  <si>
    <t>2DDF13B9-9787-4D1D-8C07-1996FB149C13</t>
  </si>
  <si>
    <t>debt  consolidation services 48001</t>
  </si>
  <si>
    <t>p=debt  consolidation services 48001&amp;ei=utf-8&amp;fr=slv8-msgr&amp;xargs=12KPjg1ipSroGmmvmnEOOIMLrcmUsOkZ7Fo5h7DOV5CtdY6hNdE%2DIfXpP0xZg6WO8T7xvSy7HBreVFdJGu277WVk0qfeO%5FL%2DL7yY7Cj9pjbeeVAetHK4MYl7n8nfJPPF42Ug%2E%2E&amp;pstart=7&amp;b=11</t>
  </si>
  <si>
    <t>utm_source=yahoo&amp;utm_medium=cpc&amp;utm_campaign=DebtReductionInc&amp;utm_content=Debt%20Consolidation&amp;keyword=Debt%20Consolidation%20Services&amp;OVRAW=debt%20%20consolidation%20services%2048001&amp;OVKEY=debt%20consolidation%20services&amp;OVMTC=advanced&amp;OVADID=42233432022&amp;OVKWID=207713187022</t>
  </si>
  <si>
    <t>Sharon</t>
  </si>
  <si>
    <t>dssc678@tds.net</t>
  </si>
  <si>
    <t>384239DC-8073-47A5-86D0-D4E4E1CFBD94</t>
  </si>
  <si>
    <t>gov consolidation loans</t>
  </si>
  <si>
    <t>p=gov consolidation loans&amp;fr=fp-yie8-s&amp;toggle=1&amp;cop=mss&amp;ei=UTF-8</t>
  </si>
  <si>
    <t>utm_source=yahoo&amp;utm_medium=cpc&amp;utm_campaign=DebtReductionInc&amp;utm_content=Debt%20Consolidation&amp;keyword=Government%20Debt%20Consolidation&amp;OVRAW=gov%20consolidation%20loans&amp;OVKEY=government%20debt%20consolidation&amp;OVMTC=advanced&amp;OVADID=42233432022&amp;OVKWID=207713454522</t>
  </si>
  <si>
    <t>patriciac1965@aol.com</t>
  </si>
  <si>
    <t>B7CB5D55-8229-435D-9D19-741371C316DA</t>
  </si>
  <si>
    <t>Debt Corp?</t>
  </si>
  <si>
    <t>sourceid=navclient&amp;ie=UTF-8&amp;rlz=1T4GGLR_enUS270US275&amp;q=Debt Corp%3f&amp;safe=active</t>
  </si>
  <si>
    <t>utm_source=google&amp;utm_medium=CPC&amp;utm_content=Debt&amp;utm_campaign=Debt%20Volume&amp;utm_term=Debt&amp;keyword=How%20Can%20I%20Consolidate%20My%20Debt</t>
  </si>
  <si>
    <t>Erin</t>
  </si>
  <si>
    <t>erin21nicole@gmail.com</t>
  </si>
  <si>
    <t>D2FB6CE3-3B3F-4ED2-9EAC-8866A7F4EE26</t>
  </si>
  <si>
    <t>private student loan debt</t>
  </si>
  <si>
    <t>hl=en&amp;q=private student loan debt&amp;revid=423841068&amp;ei=Epr5SYryKoKHtgeH3rStAw&amp;sa=X&amp;oi=revisions_inline&amp;resnum=0&amp;ct=broad-revision&amp;cd=4</t>
  </si>
  <si>
    <t>kredesigns@live.com</t>
  </si>
  <si>
    <t>10FB0C52-3155-49FD-BDD6-3EAE35788776</t>
  </si>
  <si>
    <t>Chapter 7</t>
  </si>
  <si>
    <t>how to file chapter 7 texas</t>
  </si>
  <si>
    <t>http://search.yahoo.com/search;_ylt=A0geu7.gqPlJps4ARxBXNyoA</t>
  </si>
  <si>
    <t>p=how to file chapter 7 texas&amp;fr=yfp-t-105-s&amp;fr2=sb-top</t>
  </si>
  <si>
    <t>utm_source=yahoo&amp;utm_medium=cpc&amp;utm_campaign=state&amp;utm_content=Chapter%207&amp;keyword=Avoid%20Chapter%207%20In%20Texas&amp;OVRAW=how%20to%20file%20chapter%207%20texas&amp;OVKEY=chapter%207%20texas&amp;OVMTC=advanced&amp;OVADID=42233382022&amp;OVKWID=207713597522</t>
  </si>
  <si>
    <t>JESSICA</t>
  </si>
  <si>
    <t>BRATGIRL7969@CHARTER.NET</t>
  </si>
  <si>
    <t>2A3C51BF-0FFA-4639-9F22-C9D97589174B</t>
  </si>
  <si>
    <t>AddInType=Bdns&amp;Version=1.4.11&amp;FailureMode=4&amp;ParticipantID=iil7m3f3h23ub7r46n5xmju72a5h65bb&amp;ClientLocation=us&amp;Referer=&amp;FailedURI=http%3A%2F%2Fsearch.live.com%2Fresults.aspx%3FFORM%3DMSN8A%26srch%3D105%26Lang%3Denus%26q%3DHELP%2BPAYING%2BMEDICAL%2BBILLS&amp;InterceptSource=6&amp;SearchQuery=HELP PAYING MEDICAL BILLS</t>
  </si>
  <si>
    <t>Lance</t>
  </si>
  <si>
    <t>Coolarie2@aol.com</t>
  </si>
  <si>
    <t>92FC063D-171A-40C0-81AC-7C0A1BE96F8B</t>
  </si>
  <si>
    <t>s_it=wo_more&amp;q=Obamas credit card intetrest reduction</t>
  </si>
  <si>
    <t>Shonna</t>
  </si>
  <si>
    <t>shonna.merrill@yahoo.com</t>
  </si>
  <si>
    <t>01C17507-0A56-4314-9711-F97E3684C9B0</t>
  </si>
  <si>
    <t>student loan default assistance</t>
  </si>
  <si>
    <t>hl=en&amp;rlz=1T4ADBR_enUS302__302&amp;q=student loan default assistance&amp;revid=119591890&amp;ei=zdz5SafKIZDwtAPBkbTJAQ&amp;sa=X&amp;oi=revisions_inline&amp;resnum=0&amp;ct=broad-revision&amp;cd=6</t>
  </si>
  <si>
    <t>LISA</t>
  </si>
  <si>
    <t>COOLDUSTIN@YAHOO.COM</t>
  </si>
  <si>
    <t>81333644-528A-4D38-B9C8-F41DF5478A80</t>
  </si>
  <si>
    <t>client=ca-pub-3163882305480438&amp;dt=1241112817363&amp;lmt=1241112817&amp;alt_color=FFFFFF&amp;format=160x600_as&amp;output=html&amp;correlator=1241112817363&amp;channel=2924845410&amp;url=http%3A%2F%2Fwww.bcsalliance.com%2Fy_debt_statelaws_garnishments~ns4.html&amp;color_bg=FFFFFF&amp;color_text=000000&amp;color_link=CC0000&amp;color_url=0066CC&amp;color_border=FFFFFF&amp;ad_type=text&amp;ref=http%3A%2F%2Fwww.bcsalliance.com%2Fy_debt_statelaws_garnishments.html&amp;frm=0&amp;ga_vid=387731163.1241112817&amp;ga_sid=1241112817&amp;ga_hid=2092041896&amp;flash=10.0.12.36&amp;w=160&amp;h=600&amp;u_h=768&amp;u_w=1024&amp;u_ah=738&amp;u_aw=1024&amp;u_cd=32&amp;u_tz=-240&amp;u_his=7&amp;u_java=true&amp;dtd=78&amp;w=160&amp;h=600&amp;xpc=QKzoO3Gxfn&amp;p=http%3A//www.bcsalliance.com</t>
  </si>
  <si>
    <t>TRACY</t>
  </si>
  <si>
    <t>tracybrock@yahoo.com</t>
  </si>
  <si>
    <t>3B4EEB7D-B821-494C-A24B-59DA3BB49A6F</t>
  </si>
  <si>
    <t>pg=AWmain&amp;action=click&amp;searchfor=Credit Card Debt&amp;t=NULL&amp;nr=Fin&amp;si=&amp;tpr=null29&amp;ss=&amp;st=bar&amp;ptnrS=ZSfox000&amp;ct=NS</t>
  </si>
  <si>
    <t>utility57@gmail.com</t>
  </si>
  <si>
    <t>DCADB99F-A791-4237-9A5A-5F5FC902194F</t>
  </si>
  <si>
    <t>assistance for defaulted student loans</t>
  </si>
  <si>
    <t>hl=en&amp;q=assistance for defaulted student loans&amp;aq=f&amp;oq=assistance for defaulted student loan</t>
  </si>
  <si>
    <t>Herbert</t>
  </si>
  <si>
    <t>kerry1221@sbcglobal.net</t>
  </si>
  <si>
    <t>E3831C84-07FF-4E55-BF30-88B1B2658479</t>
  </si>
  <si>
    <t>eliminate credit card debt legally</t>
  </si>
  <si>
    <t>p=eliminate credit card debt legally&amp;fr=fptb--s&amp;toggle=1&amp;cop=mss&amp;ei=UTF-8</t>
  </si>
  <si>
    <t>utm_source=yahoo&amp;utm_medium=cpc&amp;utm_campaign=DebtReductionInc&amp;utm_content=Credit%20Card%20Debt&amp;keyword=Eliminate%20Credit%20Card%20Debt&amp;OVRAW=eliminate%20credit%20card%20debt%20legally&amp;OVKEY=eliminate%20credit%20card%20debt%20legally&amp;OVMTC=standard&amp;OVADID=42233461522&amp;OVKWID=207713268522</t>
  </si>
  <si>
    <t>annaboo1982@yahoo.com</t>
  </si>
  <si>
    <t>F46BDEE6-D47F-494C-AD18-803D27713FA3</t>
  </si>
  <si>
    <t>stop creditor harassment</t>
  </si>
  <si>
    <t>http://search.yahoo.com/search;_ylt=A0geu8JGF_pJQHgBva9XNyoA</t>
  </si>
  <si>
    <t>fr2=sg-gac&amp;sado=1&amp;p=stop%20creditor%20harassment&amp;fr=yfp-t-501&amp;pqstr=creditor%20harassment&amp;gprid=B5byU9wyTW.UaIQDS8aL.A</t>
  </si>
  <si>
    <t>utm_source=yahoo&amp;utm_medium=cpc&amp;utm_campaign=DebtReductionInc&amp;utm_content=Stop%20Collections&amp;keyword=Stop%20Creditor%20Harassment&amp;OVRAW=stop%20creditor%20harassment&amp;OVKEY=creditor%20harassment&amp;OVMTC=advanced&amp;OVADID=42233307522&amp;OVKWID=207721360522</t>
  </si>
  <si>
    <t>Sangeun</t>
  </si>
  <si>
    <t>declined@declined.com</t>
  </si>
  <si>
    <t>81D21883-33F4-4FA4-9002-ED71A15B98D1</t>
  </si>
  <si>
    <t>mohamed</t>
  </si>
  <si>
    <t>mrahman672@hotmail.com</t>
  </si>
  <si>
    <t>FEA07FAA-CCA0-49C6-B2DA-C41D2091F159</t>
  </si>
  <si>
    <t>client=ca-pub-0174696702846016&amp;dt=1241129642608&amp;output=html&amp;slotname=0142675560&amp;correlator=1241129642608&amp;url=http%3A%2F%2Fwww.bankrate.com%2Fcalculators%2Fmanaging-debt%2Fminimum-payment-calculator.aspx&amp;ea=0&amp;frm=1&amp;ga_vid=308264404.1241129643&amp;ga_sid=1241129643&amp;ga_hid=742720774&amp;flash=10.0.22.87&amp;w=728&amp;h=90&amp;u_h=900&amp;u_w=1440&amp;u_ah=870&amp;u_aw=1440&amp;u_cd=32&amp;u_tz=-360&amp;u_his=3&amp;u_java=true&amp;dtd=186</t>
  </si>
  <si>
    <t>Shari</t>
  </si>
  <si>
    <t>dane_and_shari@yahoo.com</t>
  </si>
  <si>
    <t>AF77C867-9599-46D8-BD1B-AA38919CDF04</t>
  </si>
  <si>
    <t>www.wisegeek.com</t>
  </si>
  <si>
    <t>http://www.wisegeek.com/what-is-double-cycle-billing.htm</t>
  </si>
  <si>
    <t>Angelica</t>
  </si>
  <si>
    <t>noangel1972@hotmail.com</t>
  </si>
  <si>
    <t>E8570360-4AD4-4DD1-8FD5-165E2897EC2C</t>
  </si>
  <si>
    <t>student loans in default and i want to go back to school</t>
  </si>
  <si>
    <t>hl=en&amp;q=student loans in default and i want to go back to school&amp;aq=f&amp;oq=</t>
  </si>
  <si>
    <t>carolgwenj@hotmail.com</t>
  </si>
  <si>
    <t>SAZhczEeMkm8U5LYmD5n7g</t>
  </si>
  <si>
    <t>will the government give loans to help pay debt</t>
  </si>
  <si>
    <t>client=firefox-a&amp;rls=org.mozilla%3Aen-US%3Aofficial&amp;channel=s&amp;hl=en&amp;q=will the government give loans to help pay debt&amp;btnG=Google Search</t>
  </si>
  <si>
    <t>peter</t>
  </si>
  <si>
    <t>phowell75@aol.com</t>
  </si>
  <si>
    <t>AD9FDD01-273F-4869-88F9-FE2E6CA33988</t>
  </si>
  <si>
    <t>Msnbc debt</t>
  </si>
  <si>
    <t>s_it=wo_more&amp;q=msnbc debt stimulus</t>
  </si>
  <si>
    <t>utm_source=google&amp;utm_medium=CPC&amp;utm_content=Holding%20Tank%20-%20Debt&amp;utm_campaign=Debt%20Holding%20Tank&amp;utm_term=Msnbc%20debt&amp;keyword=How%20Can%20I%20Consolidate%20My%20Debt</t>
  </si>
  <si>
    <t>WWW.SHEBASELLERS@aol.com</t>
  </si>
  <si>
    <t>knIqOX5FyUaQrUqbNJZNuw</t>
  </si>
  <si>
    <t>WWW.DEBTAMERICA.COM</t>
  </si>
  <si>
    <t>p=WWW.DEBTAMERICA.COM&amp;fr=yfp-t-501&amp;toggle=1&amp;cop=mss&amp;ei=UTF-8</t>
  </si>
  <si>
    <t>utm_source=yahoo&amp;utm_medium=cpc&amp;utm_campaign=DebtReductionInc&amp;utm_content=General%20Debt&amp;keyword=Debt%20Free%20America&amp;OVRAW=WWW.DEBTAMERICA.COM&amp;OVKEY=debt%20free%20america&amp;OVMTC=advanced&amp;OVADID=42233303522&amp;OVKWID=207713028022</t>
  </si>
  <si>
    <t>Nickola</t>
  </si>
  <si>
    <t>nixstrlv11@yahoo.com</t>
  </si>
  <si>
    <t>qDniKc0KjkqaxgfU5HnLXg</t>
  </si>
  <si>
    <t>http://search.yahoo.com/search;_ylt=Ap3.yvVn7atqLSKstY1uP2AGIn0V</t>
  </si>
  <si>
    <t>p=how to file bankruptcy in california&amp;fr=vz-portal-s&amp;toggle=1&amp;cop=&amp;ei=UTF-8</t>
  </si>
  <si>
    <t>utm_source=yahoo&amp;utm_medium=cpc&amp;utm_campaign=state&amp;utm_content=File%20Bankruptcy&amp;keyword=Avoid%20File%20Bankruptcy%20In%20California&amp;OVRAW=how%20to%20file%20bankruptcy%20in%20california&amp;OVKEY=how%20to%20file%20bankruptcy%20in%20california&amp;OVMTC=standard&amp;OVADID=42233373022&amp;OVKWID=207729613522</t>
  </si>
  <si>
    <t>Donald</t>
  </si>
  <si>
    <t>tarheels610@yahoo.com</t>
  </si>
  <si>
    <t>ynF_GDVY4EGik1wgnRYgZQ</t>
  </si>
  <si>
    <t>debt settlement in ny</t>
  </si>
  <si>
    <t>p=debt settlement in ny&amp;fr=yfp-t-501&amp;toggle=1&amp;cop=mss&amp;ei=UTF-8</t>
  </si>
  <si>
    <t>utm_source=yahoo&amp;utm_medium=cpc&amp;utm_campaign=state&amp;utm_content=Debt%20Settlement&amp;keyword=Debt%20Settlement%20In%20NY&amp;OVRAW=debt%20settlement%20in%20ny&amp;OVKEY=debt%20settlement%20in%20ny&amp;OVMTC=standard&amp;OVADID=42233365022&amp;OVKWID=207726708022</t>
  </si>
  <si>
    <t>jeffbellez@cox.net</t>
  </si>
  <si>
    <t>36279888-3F50-4993-9559-523A89956F9F</t>
  </si>
  <si>
    <t>debt consolidation for secured debt</t>
  </si>
  <si>
    <t>ei=utf-8&amp;fr=slv8-fp&amp;p=debt%20consolidation%20for%20secured%20debt&amp;type=</t>
  </si>
  <si>
    <t>utm_source=yahoo&amp;utm_medium=cpc&amp;utm_campaign=DebtReductionInc&amp;utm_content=Debt%20Consolidation&amp;keyword=Secured%20Debt%20Consolidation&amp;OVRAW=debt%20consolidation%20for%20secured%20debt&amp;OVKEY=debt%20consolidation%20secured&amp;OVMTC=advanced&amp;OVADID=41951387022&amp;OVKWID=207713224022</t>
  </si>
  <si>
    <t>warren</t>
  </si>
  <si>
    <t>lisa</t>
  </si>
  <si>
    <t>lisa_warren35980@yahoo.com</t>
  </si>
  <si>
    <t>E950F8F0-A83A-4687-AC6D-829772E8EA0B</t>
  </si>
  <si>
    <t>How to lower credit card interest rates</t>
  </si>
  <si>
    <t>http://search.mywebsearch.com/mywebsearch/AJweb.jhtml</t>
  </si>
  <si>
    <t>pg=AJmain&amp;action=click&amp;searchfor=How to Lower Credit Card Interest Rates&amp;pn=2&amp;si=6483&amp;tpr=jrel3&amp;ss=sub&amp;st=kwd&amp;ptnrS=ZKxdm176YYUS&amp;ct=PN</t>
  </si>
  <si>
    <t>utm_source=google&amp;utm_medium=CPC&amp;utm_content=How&amp;utm_campaign=Credit&amp;utm_term=How%20to%20lower%20credit%20card%20interest%20rates&amp;keyword=How%20Can%20I%20Consolidate%20My%20Debt</t>
  </si>
  <si>
    <t>Rob</t>
  </si>
  <si>
    <t>roblove11@aol.com</t>
  </si>
  <si>
    <t>516CF94C-11B3-4BC2-B66F-FAF71AB73B7E</t>
  </si>
  <si>
    <t>Student-Loan-Forbearance-Can-Help-if-You-Are-Struggling-to-Repay-Student-Loans&amp;id=512908</t>
  </si>
  <si>
    <t>don</t>
  </si>
  <si>
    <t>donsch@fps.fitz.k12.mi.us</t>
  </si>
  <si>
    <t>4279C9A8-43FE-414B-A08E-AE23D1D3CE6C</t>
  </si>
  <si>
    <t>www.answerbag.com</t>
  </si>
  <si>
    <t>http://www.answerbag.com/pageads</t>
  </si>
  <si>
    <t>term=Credit Card Debt Law&amp;channel=S_links,P_Question,Users_Unregistered,C_Finance&amp;category=Credit cards&amp;links=Debt Budget,Consumer Debt Advice,Best Credit Counseling,Credit Card Debt Law,American Debt Consolidation</t>
  </si>
  <si>
    <t>jocelyn</t>
  </si>
  <si>
    <t>FC7F5A9A-A41F-4B79-9D90-4089019C999D</t>
  </si>
  <si>
    <t>ERICKA</t>
  </si>
  <si>
    <t>ERICAARTURO@YAHOO.COM</t>
  </si>
  <si>
    <t>12D4EA7C-76E0-4A72-A7E5-C8C5A7B96F5B</t>
  </si>
  <si>
    <t>roald</t>
  </si>
  <si>
    <t>roaldg@msn.com</t>
  </si>
  <si>
    <t>D65BB8C3-9E94-47D1-8C02-680A259C1C30</t>
  </si>
  <si>
    <t>www.studentloanhelper.com</t>
  </si>
  <si>
    <t>http://www.studentloanhelper.com/good/help/paying/student/student_loan_in_default.htm</t>
  </si>
  <si>
    <t>t=QhAZczwyCeAKEwiL7bzf8puaAhUZXGoKHXkopBcQAhgBIA0wi_CgAzgVUIvwoANQy7qLD1DirK8PULvcthBQw7e1EQ&amp;slt=8&amp;slr=14&amp;lpt=2</t>
  </si>
  <si>
    <t>ja_quay79@yahoo.com</t>
  </si>
  <si>
    <t>417375E7-40D4-4B29-8900-E6D1FC64F9B3</t>
  </si>
  <si>
    <t>http://www.ehow.com/how_4880044_end-student-loan-wage-garnishment.html</t>
  </si>
  <si>
    <t>BETH</t>
  </si>
  <si>
    <t>OCNQUEST@YAHOO.COM</t>
  </si>
  <si>
    <t>E67C936B-8F10-40FC-9EFD-F7A1343CE9A4</t>
  </si>
  <si>
    <t>nco collections</t>
  </si>
  <si>
    <t>ei=UTF-8&amp;fr=yfp-t-501&amp;p=nco collections&amp;rs=3&amp;fr2=rs-top</t>
  </si>
  <si>
    <t>utm_source=yahoo&amp;utm_medium=cpc&amp;utm_campaign=DebtReductionInc&amp;utm_content=Stop%20Collections&amp;keyword=How%20To%20Stop%20Bill%20Collectors%20From%20Calling&amp;OVRAW=nco%20collections&amp;OVKEY=stop%20bill%20collector%20from%20calling&amp;OVMTC=advanced&amp;OVADID=42233307522&amp;OVKWID=207713502522</t>
  </si>
  <si>
    <t>Emilia</t>
  </si>
  <si>
    <t>berto930@yahoo.com</t>
  </si>
  <si>
    <t>C1503987-7EA5-4BC6-92CE-C92F7F062E9E</t>
  </si>
  <si>
    <t>client=ca-pub-5585981870708547&amp;host=pub-1556223355139109&amp;dt=1241210269843&amp;lmt=1241208948&amp;output=html&amp;slotname=1522566013&amp;correlator=1241210269843&amp;url=http%3A%2F%2Ffantastic-search.blogspot.com%2F2009%2F04%2Fwwwgeonlineservicecom-ge-online-service.html&amp;ref=http%3A%2F%2Fwww.ask.com%2Fweb%3Fo%3Dtb%26l%3Dzn%26q%3Dwww.geonlineservice.com&amp;frm=0&amp;ga_vid=2066832568.1241210270&amp;ga_sid=1241210270&amp;ga_hid=819525123&amp;flash=9.0.115.0&amp;w=300&amp;h=250&amp;u_h=864&amp;u_w=1152&amp;u_ah=792&amp;u_aw=1152&amp;u_cd=32&amp;u_tz=-240&amp;u_his=3&amp;u_java=true&amp;dtd=407&amp;w=300&amp;h=250&amp;xpc=FMb0PRrPn9&amp;p=http%3A//fantastic-search.blogspot.com</t>
  </si>
  <si>
    <t>afif</t>
  </si>
  <si>
    <t>kherasisafif@yahoo.com</t>
  </si>
  <si>
    <t>AF53ED5E-2E21-4321-93EE-96F031A42147</t>
  </si>
  <si>
    <t>emmanuel</t>
  </si>
  <si>
    <t>emmymannie@hotmail.com</t>
  </si>
  <si>
    <t>4002E607-570C-4F97-B55D-65855F4B8BF2</t>
  </si>
  <si>
    <t>consolidated debt management</t>
  </si>
  <si>
    <t>fr=ytff1-sunm&amp;p=consolidated%20debt%20management&amp;ei=UTF-8&amp;type=</t>
  </si>
  <si>
    <t>utm_source=yahoo&amp;utm_medium=cpc&amp;utm_campaign=DebtReductionInc&amp;utm_content=Debt%20Consolidation&amp;keyword=Debt%20Consolidation&amp;OVRAW=consolidated%20debt%20management&amp;OVKEY=consolidated%20debt&amp;OVMTC=advanced&amp;OVADID=42233534522&amp;OVKWID=207713247022</t>
  </si>
  <si>
    <t>andrew</t>
  </si>
  <si>
    <t>pressdocsorhire@aol.com</t>
  </si>
  <si>
    <t>AD485503-7B6D-461F-8AAA-4E610A2E5DBF</t>
  </si>
  <si>
    <t>bernard</t>
  </si>
  <si>
    <t>musicmannard@att.net</t>
  </si>
  <si>
    <t>D035A71D-AECE-48A9-912C-5D84B95EAE5F</t>
  </si>
  <si>
    <t>source=ig&amp;hl=en&amp;rlz=1G1GGLQ_ENUS308&amp;q=student loan default help&amp;btnG=Google Search&amp;aq=o&amp;oq=</t>
  </si>
  <si>
    <t>Betty</t>
  </si>
  <si>
    <t>bettyhodik@hotmail.com</t>
  </si>
  <si>
    <t>102369A0-5B3E-47FA-8B92-4651C9E56129</t>
  </si>
  <si>
    <t>markalanadams@yahoo.com</t>
  </si>
  <si>
    <t>0ACE996B-2B66-4A23-8071-8BC0DA432021</t>
  </si>
  <si>
    <t>p=bankruptcy laws&amp;fr=fptb-divx-s&amp;toggle=1&amp;cop=mss&amp;ei=UTF-8</t>
  </si>
  <si>
    <t>Rafael</t>
  </si>
  <si>
    <t>sobecutz81@aol.com</t>
  </si>
  <si>
    <t>98B0F8A3-7C46-4808-BE19-C2799A5DCAB1</t>
  </si>
  <si>
    <t>q=Credit services&amp;ie=utf-8&amp;oe=utf-8&amp;aq=t&amp;rls=org.mozilla:en-US:official&amp;client=firefox-a</t>
  </si>
  <si>
    <t>Jacqueline</t>
  </si>
  <si>
    <t>jchadamek@yahoo.com</t>
  </si>
  <si>
    <t>2FAE84FC-EF32-48A7-9193-16C9252E8C45</t>
  </si>
  <si>
    <t>top debt solution companies</t>
  </si>
  <si>
    <t>p=top debt solution companies&amp;fr=yfp-t-305-s&amp;toggle=1&amp;cop=mss&amp;ei=UTF-8</t>
  </si>
  <si>
    <t>utm_source=yahoo&amp;utm_medium=cpc&amp;utm_campaign=state&amp;utm_content=Debt%20Solution&amp;keyword=Debt%20Solutions%20In%20CO&amp;OVRAW=top%20debt%20solution%20companies&amp;OVKEY=to%20debt%20solution%20co&amp;OVMTC=advanced&amp;OVADID=42233467522&amp;OVKWID=207726673522</t>
  </si>
  <si>
    <t>sandy</t>
  </si>
  <si>
    <t>fwskomg44@msn.com</t>
  </si>
  <si>
    <t>AA0A103F-5504-46CD-AB0D-373C9EA36227</t>
  </si>
  <si>
    <t>jointsuccession.com</t>
  </si>
  <si>
    <t>Free Debt Consolidation</t>
  </si>
  <si>
    <t>http://jointsuccession.com/handcrafted2.asp</t>
  </si>
  <si>
    <t>utm_source=yahoo&amp;utm_medium=cpc&amp;utm_campaign=state&amp;utm_content=Free%20Debt%20Consolidation&amp;keyword=Debt%20Consolidation%20%20In%20AZ&amp;OVRAW=debt%20consolidation&amp;OVKEY=free%20debt%20consolidation%20az&amp;OVMTC=advanced&amp;OVADID=41951237022&amp;OVKWID=207729319022</t>
  </si>
  <si>
    <t>Karey</t>
  </si>
  <si>
    <t>mitchell_k@comcast.net</t>
  </si>
  <si>
    <t>CE0DFCFA-AEBD-456F-83A6-6C3BBF0AC574</t>
  </si>
  <si>
    <t>Lower mortgage payments</t>
  </si>
  <si>
    <t>lower my mortgage payment</t>
  </si>
  <si>
    <t xml:space="preserve">hl=en&amp;q=lower my mortgage payment&amp;aq=5&amp;oq=lower my </t>
  </si>
  <si>
    <t>utm_source=google&amp;utm_medium=CPC&amp;utm_content=Lower%20Payments&amp;utm_campaign=Debt%20General&amp;utm_term=Lower%20mortgage%20payments&amp;keyword=How%20Can%20I%20Consolidate%20My%20Debt</t>
  </si>
  <si>
    <t>tatjana</t>
  </si>
  <si>
    <t>tictac_77@hotmail.com</t>
  </si>
  <si>
    <t>49809B1B-AA39-4A77-8F9E-6916AB647790</t>
  </si>
  <si>
    <t>Need-Help-Paying-Back-Student-Loans</t>
  </si>
  <si>
    <t>drharbur@centurytel.net</t>
  </si>
  <si>
    <t>C87DCCEF-042C-441A-B5FD-9C38ACFA801F</t>
  </si>
  <si>
    <t>Consumer debt advocates</t>
  </si>
  <si>
    <t>consumer debt advocates</t>
  </si>
  <si>
    <t>q=consumer debt advocates&amp;url=/aclk%3Fsa%3Dl%26ai%3DCpCtsX4f8SYPkFYq8NKug_d4P4NvVvwGesZ75DLCK2OoDCAAQAigDUOzS8K35_____wFgyf6Jh8yjwBegAeKhkfYDyAEBqgQTT9Au6Zhz0NsVYFQC5sxE5UI24g%26sig%3DAGiWqtw-KdKx7-8APd6OeGBFxyChd7lI_A%26q%3Dhttp://www.debtreductioninc.com/index8.html%253Futm_source%253Dgoogle%2526utm_medium%253DCPC%2526utm_content%253DHolding%252520Tank%252520-%252520Debt%2526utm_campaign%253DDebt%252520Holding%252520Tank%2526utm_term%253DConsumer%252520debt%252520advocates%2526keyword%253DHow%252520Can%252520I%252520Consolidate%252520My%252520Debt%253F&amp;rct=j&amp;ei=X4f8Sce8FIieMtiwoLEE&amp;usg=AFQjCNG3A2wC-sxub2frb8cfwmOT2AyWHA</t>
  </si>
  <si>
    <t>utm_source=google&amp;utm_medium=CPC&amp;utm_content=Holding%20Tank%20-%20Debt&amp;utm_campaign=Debt%20Holding%20Tank&amp;utm_term=Consumer%20debt%20advocates&amp;keyword=How%20Can%20I%20Consolidate%20My%20Debt</t>
  </si>
  <si>
    <t>fermoy52@aol.com</t>
  </si>
  <si>
    <t>61AFC297-8234-4678-B4E3-E1FADC071945</t>
  </si>
  <si>
    <t>Federal debt relief system</t>
  </si>
  <si>
    <t xml:space="preserve">hl=en&amp;q=federal debt relief system&amp;aq=1&amp;oq=federal debt </t>
  </si>
  <si>
    <t>utm_source=google&amp;utm_medium=CPC&amp;utm_content=Holding%20Tank%20-%20Debt&amp;utm_campaign=Debt%20Holding%20Tank&amp;utm_term=Federal%20debt%20relief%20system&amp;keyword=How%20Can%20I%20Consolidate%20My%20Debt</t>
  </si>
  <si>
    <t>jodi</t>
  </si>
  <si>
    <t>bamachik2284@aol.com</t>
  </si>
  <si>
    <t>93D9BA6C-9491-430A-AF20-FD45170CD884</t>
  </si>
  <si>
    <t>bestsyndication.com</t>
  </si>
  <si>
    <t>http://bestsyndication.com/</t>
  </si>
  <si>
    <t>q=node/24241</t>
  </si>
  <si>
    <t>utm_source=yahoo&amp;utm_medium=cpc&amp;utm_campaign=DebtReductionInc&amp;utm_content=Debt%20Consolidation&amp;keyword=Secured%20Debt%20Consolidation&amp;OVRAW=secureddebt%20consolidation&amp;OVKEY=secured%20debt%20consolidation&amp;OVMTC=advanced&amp;OVADID=41951387022&amp;OVKWID=207713224022</t>
  </si>
  <si>
    <t>ilemir</t>
  </si>
  <si>
    <t>lokaile25@hotmail.com</t>
  </si>
  <si>
    <t>76696E03-8B49-438A-8C29-75636AD59A62</t>
  </si>
  <si>
    <t>creditunion.com</t>
  </si>
  <si>
    <t>http://creditunion.com/</t>
  </si>
  <si>
    <t>show=debt consolidation&amp;qpar=qs%3D06oENya4ZGJbLUQaixZpq5NfAL-saQoDVYMAhuHbT9-dBh7RgckNie_ZMnL8gGcFEk1CxjDQQNqSttauONNHGuOGhH85oBUre0DzSnGRP5Mq5fZxBD8Q1Whame6QPCcFiVcv4wbaan1OZsAHkvZ79yR-D7FEh5IKWuebpcN9M5Y1DA47u-z7H0BEs4A0OdmvXTHr8Rc8JmTOnAL70J%2CYT03</t>
  </si>
  <si>
    <t>utm_source=yahoo&amp;utm_medium=cpc&amp;utm_campaign=state&amp;utm_content=Free%20Debt%20Consolidation&amp;keyword=Debt%20Consolidation%20%20In%20AZ&amp;OVRAW=debt%20consolidation&amp;OVKEY=free%20debt%20consolidation%20az&amp;OVMTC=advanced&amp;OVADID=41951367522&amp;OVKWID=207729319022</t>
  </si>
  <si>
    <t>adriana</t>
  </si>
  <si>
    <t>segovia_adriana@yahoo.com</t>
  </si>
  <si>
    <t>9AE79FCB-4598-4E9E-9833-200FEBE7810C</t>
  </si>
  <si>
    <t>cambridge debt</t>
  </si>
  <si>
    <t>p=cambridge debt&amp;fr=yfp-t-501&amp;toggle=1&amp;cop=mss&amp;ei=UTF-8</t>
  </si>
  <si>
    <t>utm_source=yahoo&amp;utm_medium=cpc&amp;utm_campaign=DebtReductionInc&amp;utm_content=Debt%20Consolidation&amp;keyword=Debt%20Consolidation&amp;OVRAW=cambridge%20debt&amp;OVKEY=cambridge%20debt%20consolidation&amp;OVMTC=advanced&amp;OVADID=41951387022&amp;OVKWID=207713252522</t>
  </si>
  <si>
    <t>sandra_d_whitaker@yahoo.com</t>
  </si>
  <si>
    <t>AD4C2D75-3688-4226-90EE-91BD347E3B4F</t>
  </si>
  <si>
    <t>bankruptcy law in arkansas</t>
  </si>
  <si>
    <t>http://search.yahoo.com/search;_ylt=A0geu9gw3PxJG_kAP.RXNyoA</t>
  </si>
  <si>
    <t>fr2=sg-gac&amp;sado=1&amp;p=bankruptcy%20law%20in%20arkansas&amp;fr=fptb-yie8-s&amp;pqstr=bankruptcy%20law%20in%20ark&amp;gprid=zPS7awHhShGu8eoG1fijFA</t>
  </si>
  <si>
    <t>utm_source=yahoo&amp;utm_medium=cpc&amp;utm_campaign=state&amp;utm_content=Bankruptcy%20And%20Chapter%207&amp;keyword=Avoid%20Chapter%207%20Bankruptcy%20In%20Arkansas&amp;OVRAW=bankruptcy%20law%20in%20arkansas&amp;OVKEY=chapter%207%20bankruptcy%20in%20arkansas&amp;OVMTC=advanced&amp;OVADID=42233281022&amp;OVKWID=207725847522</t>
  </si>
  <si>
    <t>Normita</t>
  </si>
  <si>
    <t>noraagustin@gmail.com</t>
  </si>
  <si>
    <t>5C3796D2-781C-4692-8F0B-AA551E8B4159</t>
  </si>
  <si>
    <t>Bruce</t>
  </si>
  <si>
    <t>brucegoepfert@comcast.net</t>
  </si>
  <si>
    <t>vT_-ek6Ur0m12nz8XXAkow</t>
  </si>
  <si>
    <t>search.comcast.net</t>
  </si>
  <si>
    <t>www.debtrescueusa.com</t>
  </si>
  <si>
    <t>http://search.comcast.net/</t>
  </si>
  <si>
    <t>q=www.debtrescueusa.com&amp;cat=Web&amp;con=betaa</t>
  </si>
  <si>
    <t>leeb4weath@sbcglobal.net</t>
  </si>
  <si>
    <t>9iXv0FX41km0mBwW__odfQ</t>
  </si>
  <si>
    <t>Ester</t>
  </si>
  <si>
    <t>eladye40@yahoo.com</t>
  </si>
  <si>
    <t>3E30B008-761D-4891-B1C5-15C1823B69E2</t>
  </si>
  <si>
    <t>http://www.ehow.com/how_4695399_student-loan-forgiveness.html</t>
  </si>
  <si>
    <t>angela</t>
  </si>
  <si>
    <t>angela.okonski@gmail.com</t>
  </si>
  <si>
    <t>B3828B81-CA5E-49C7-8E7C-B3ED9F7EAC94</t>
  </si>
  <si>
    <t>Loan debt</t>
  </si>
  <si>
    <t>utm_source=google&amp;utm_medium=CPC&amp;utm_content=Holding%20Tank%20-%20Debt&amp;utm_campaign=Debt%20Holding%20Tank&amp;utm_term=Loan%20debt&amp;keyword=How%20Can%20I%20Consolidate%20My%20Debt</t>
  </si>
  <si>
    <t>johnlawrie@comcast.net</t>
  </si>
  <si>
    <t>7B58B221-7113-49DE-8A57-67EF10321EA2</t>
  </si>
  <si>
    <t>client=ca-pub-3671292978804124&amp;dt=1241345923100&amp;prev_fmts=160x600_as&amp;prev_slotnames=3446736811&amp;format=468x60_as&amp;output=html&amp;correlator=1241345920003&amp;channel=7595922477&amp;url=http%3A%2F%2Farticles.webraydian.com%2Farticle12626-How_to_Pay_Off_Credit_Card_Debt_Fast.html&amp;color_bg=FBFBFB&amp;color_text=000000&amp;color_link=000080&amp;color_url=008000&amp;color_border=FFFFFF&amp;ad_type=text&amp;ref=http%3A%2F%2Fwww.google.com%2Fsearch%3Fhl%3Den%26q%3Dpay%2Bcredit%2Bcard%2Bdebt%2Bfast%26aq%3D1%26oq%3Dpay%2Bcredit%2Bcard%2Bdebt&amp;frm=0&amp;ga_vid=2125559542.1241345922&amp;ga_sid=1241345922&amp;ga_hid=1012039508&amp;flash=9.0.151&amp;w=468&amp;h=60&amp;u_h=840&amp;u_w=1344&amp;u_ah=777&amp;u_aw=1344&amp;u_cd=24&amp;u_tz=-240&amp;u_his=3&amp;u_java=true&amp;u_nplug=16&amp;u_nmime=178&amp;dtd=3&amp;w=468&amp;h=60&amp;xpc=nzfKguS9ce&amp;p=http%3A//articles.webraydian.com</t>
  </si>
  <si>
    <t>marsha</t>
  </si>
  <si>
    <t>mw79915@yahoo.com</t>
  </si>
  <si>
    <t>D9521384-3E75-4101-BB8D-A2D6D7B20498</t>
  </si>
  <si>
    <t>About Debt Consolidation</t>
  </si>
  <si>
    <t>debt consalidations in md</t>
  </si>
  <si>
    <t>p=debt consalidations in md&amp;fr=yfp-t-501&amp;toggle=1&amp;cop=mss&amp;ei=UTF-8</t>
  </si>
  <si>
    <t>utm_source=yahoo&amp;utm_medium=cpc&amp;utm_campaign=state&amp;utm_content=About%20Debt%20Consolidation&amp;keyword=About%20Debt%20Consolidation%20In%20MD&amp;OVRAW=debt%20consolidation%20in%20md&amp;OVKEY=debt%20consolidation%20in%20md&amp;OVMTC=standard&amp;OVADID=41951360022&amp;OVKWID=207725987022</t>
  </si>
  <si>
    <t>glhdeb@yahoo.com</t>
  </si>
  <si>
    <t>5724DADA-C1AB-4A43-9276-3D15B4C956D5</t>
  </si>
  <si>
    <t>Credit services in michigan</t>
  </si>
  <si>
    <t>reputable free credit services in Michigan</t>
  </si>
  <si>
    <t>hl=en&amp;q=reputable free credit services in Michigan&amp;btnG=Google Search&amp;aq=f&amp;oq=</t>
  </si>
  <si>
    <t>utm_source=google&amp;utm_medium=CPC&amp;utm_content=Credit%20Services&amp;utm_campaign=Credit&amp;utm_term=Credit%20services%20in%20michigan&amp;keyword=How%20Can%20I%20Consolidate%20My%20Debt</t>
  </si>
  <si>
    <t>medina-michael@att.net</t>
  </si>
  <si>
    <t>C71A23B0-FF1A-4B55-8358-A961DFF6F3D8</t>
  </si>
  <si>
    <t>Legally erase your debt as seen on cnbc</t>
  </si>
  <si>
    <t>Legally erase your debt as seen on CNBC</t>
  </si>
  <si>
    <t>sourceid=navclient&amp;ie=UTF-8&amp;rlz=1T4RNWO_enUS310US270&amp;q=Legally erase your debt as seen on CNBC</t>
  </si>
  <si>
    <t>utm_source=google&amp;utm_medium=CPC&amp;utm_content=Holding%20Tank%20-%20Debt&amp;utm_campaign=Debt%20Holding%20Tank&amp;utm_term=Legally%20erase%20your%20debt%20as%20seen%20on%20cnbc&amp;keyword=How%20Can%20I%20Consolidate%20My%20Debt</t>
  </si>
  <si>
    <t>peggy</t>
  </si>
  <si>
    <t>peggyasher@sbcglobal.net</t>
  </si>
  <si>
    <t>0F79DDD4-F154-4E96-8F7A-1894EEE8B6D6</t>
  </si>
  <si>
    <t>debt relief missouri</t>
  </si>
  <si>
    <t>p=debt relief missouri&amp;fr=ybr_sbc&amp;xargs=12KPjg1ipSroGmmvmnEOOIMLrcmUsOkZ7Fo5h7DOV5CtdY6hNdE%2DIfXpP0xZg6WO8T7xvSy7HBreVFdJGu277WVk0qfeO%5FL%2DH7yY7Cj9pjbeeVAetHK4MYl7n8nfJPPF42Ug%2E%2E&amp;pstart=7&amp;b=11</t>
  </si>
  <si>
    <t>utm_source=yahoo&amp;utm_medium=cpc&amp;utm_campaign=state&amp;utm_content=Debt%20Settlement&amp;keyword=Debt%20Settlement%20In%20Missouri&amp;OVRAW=debt%20relief%20missouri&amp;OVKEY=debt%20settlement%20missouri&amp;OVMTC=advanced&amp;OVADID=42233365022&amp;OVKWID=207726664522</t>
  </si>
  <si>
    <t>justin</t>
  </si>
  <si>
    <t>justinchapa@tmail.com</t>
  </si>
  <si>
    <t>84BB8D81-CEFD-4E8A-875C-1D94C7C3C993</t>
  </si>
  <si>
    <t>Edna</t>
  </si>
  <si>
    <t>emhunt_77@yahoo.com</t>
  </si>
  <si>
    <t>CF007CFC-3970-42A1-9F5A-FC1F39615EAE</t>
  </si>
  <si>
    <t>personal bankruptcy</t>
  </si>
  <si>
    <t>ei=utf-8&amp;fr=slv8-msgr&amp;p=personal%20bankruptcy&amp;type=</t>
  </si>
  <si>
    <t>utm_source=yahoo&amp;utm_medium=cpc&amp;utm_campaign=DebtReductionInc&amp;utm_content=Chapter%207%20Bankruptcy&amp;keyword=Avoid%20Filing%20Personal%20Chapter%207%20Bankruptcy&amp;OVRAW=personal%20bankruptcy&amp;OVKEY=personal%20chapter%207%20bankruptcy&amp;OVMTC=advanced&amp;OVADID=42233379522&amp;OVKWID=207713431522</t>
  </si>
  <si>
    <t>nena10@bellsouth.net</t>
  </si>
  <si>
    <t>cm0fMu7r4EORrhwz5bpj2w</t>
  </si>
  <si>
    <t>www.chase.com creditcards payment</t>
  </si>
  <si>
    <t>sourceid=navclient&amp;aq=2&amp;oq=www.chase&amp;ie=UTF-8&amp;rlz=1T4SUNA_enUS274US282&amp;q=www.chase.com creditcards payment</t>
  </si>
  <si>
    <t>corey</t>
  </si>
  <si>
    <t>smileypooh590@yahoo.com</t>
  </si>
  <si>
    <t>9276D9C4-90A6-4F60-94E6-0872210EB435</t>
  </si>
  <si>
    <t>uvx=Qn9oImmCCCpE2j_CCUIUJDCfYXjOY701bmgjPkdyZZ1E-8VdQ-1_IHNTOMevfPXzMJ9heM5jvTXTzFrFR7tojsIGjj81-iHfKiYsWuUXDLUHFUY2QH1U8voZmMm7oxYkahkGMsQyxfBe1Xk346qPf8X8Ez-TkNXYP6z_9YhCrb5hp-DAS6KoKghq4eEoDh8OVcY7T0jG1d_nRmd5qohsR4C_6JAi3UQhNnW1M7BIi24%2A</t>
  </si>
  <si>
    <t>jtdelivery@yaho.com</t>
  </si>
  <si>
    <t>3166307A-FED6-44F2-8748-0F5558B60F45</t>
  </si>
  <si>
    <t>illinois bankruptcy laws</t>
  </si>
  <si>
    <t>p=illinois bankruptcy laws&amp;fr=yfp-t-501-s&amp;toggle=1&amp;cop=mss&amp;ei=UTF-8</t>
  </si>
  <si>
    <t>utm_source=yahoo&amp;utm_medium=cpc&amp;utm_campaign=state&amp;utm_content=Bankruptcy%20And%20Chapter%2013&amp;keyword=Avoid%20Chapter%2013%20Bankruptcy%20In%20Illinois&amp;OVRAW=illinois%20bankruptcy%20laws&amp;OVKEY=illinois%20chapter%2013%20bankruptcy&amp;OVMTC=advanced&amp;OVADID=42233394022&amp;OVKWID=207725849022</t>
  </si>
  <si>
    <t>kevin</t>
  </si>
  <si>
    <t>mmmkb2002@yahoo.com</t>
  </si>
  <si>
    <t>EE97055D-016E-479E-9918-61400D5674C8</t>
  </si>
  <si>
    <t>christian debt</t>
  </si>
  <si>
    <t>hl=en&amp;safe=off&amp;rlz=1G1GGLQ_ENUS321&amp;q=christian debt&amp;btnG=Search</t>
  </si>
  <si>
    <t>amelia</t>
  </si>
  <si>
    <t>sissygirl711@sbcglobal.net</t>
  </si>
  <si>
    <t>CCBA6881-D210-44AF-8513-B5C1D7E31A6F</t>
  </si>
  <si>
    <t>goverment help on debt</t>
  </si>
  <si>
    <t>fr=ybr_sbc&amp;p=goverment%20help%20on%20debt</t>
  </si>
  <si>
    <t>utm_source=yahoo&amp;utm_medium=cpc&amp;utm_campaign=DebtReductionInc&amp;utm_content=Debt%20Consolidation&amp;keyword=Government%20Debt%20Consolidation&amp;OVRAW=government%20help%20on%20debt&amp;OVKEY=debt%20consolidation%20government&amp;OVMTC=advanced&amp;OVADID=42233534522&amp;OVKWID=207713454522</t>
  </si>
  <si>
    <t>lance@lanceford.com</t>
  </si>
  <si>
    <t>h5aTjUsH60_CLznpLIqURQ</t>
  </si>
  <si>
    <t>client=ca-pub-7178429101922652&amp;dt=1241431452010&amp;lmt=1239188569&amp;prev_fmts=200x90_0ads_al&amp;output=html&amp;slotname=5760023777&amp;correlator=1241431451691&amp;url=http%3A%2F%2Fwww.debtfirms.com%2Fdebt-negotiation-services.html&amp;ref=http%3A%2F%2Fezinearticles.com%2F%3FCredit-Card-Debt-Settlement---Can-I-Do-it-Myself%3F%26id%3D2110525&amp;frm=0&amp;ga_vid=268920532.1241431452&amp;ga_sid=1241431452&amp;ga_hid=1630761753&amp;flash=9.0.124.0&amp;w=200&amp;h=90&amp;u_h=900&amp;u_w=1440&amp;u_ah=870&amp;u_aw=1440&amp;u_cd=32&amp;u_tz=-420&amp;u_java=true&amp;dtd=285&amp;w=200&amp;h=90&amp;xpc=PkXZpdswEW&amp;p=http%3A//www.debtfirms.com&amp;format=fp_al_lp&amp;kw_type=radlink&amp;rt=ChBJ_2ZuAALlTgrnM4hL7RHnEhhEZWJ0IE5lZ290aWF0aW9uIExldHRlcnMaCIDqyuiHZAjCKAFSEwjZvNvF1aOaAhXdTucKHYJKM4o&amp;hl=en&amp;kw0=Debt Negotiation Letters&amp;kw1=Debt Settlement Review&amp;kw2=Credit Card Debt Law&amp;kw3=Debt Restructuring&amp;okw=Debt Negotiation Letters</t>
  </si>
  <si>
    <t>utm_source=Google&amp;utm_medium=cpc&amp;utm_campaign=DebtReductionInc&amp;utm_content=Debt%20Negotiation&amp;keyword=Debt%20Negotiation</t>
  </si>
  <si>
    <t>bachicha@coastside.net</t>
  </si>
  <si>
    <t>YdOeEb_FW0asNuzkyTox4w</t>
  </si>
  <si>
    <t>Debt school</t>
  </si>
  <si>
    <t>debt school</t>
  </si>
  <si>
    <t>hl=en&amp;q=debt school&amp;btnG=Google Search&amp;aq=f&amp;oq=</t>
  </si>
  <si>
    <t>utm_source=google&amp;utm_medium=CPC&amp;utm_content=Holding%20Tank%20-%20Debt&amp;utm_campaign=Debt%20Holding%20Tank&amp;utm_term=Debt%20school&amp;keyword=How%20Can%20I%20Consolidate%20My%20Debt</t>
  </si>
  <si>
    <t>www.petertang@148.com</t>
  </si>
  <si>
    <t>F259A1AC-008F-40D6-8F4A-AE5FFE5E70F9</t>
  </si>
  <si>
    <t>search7.info.com</t>
  </si>
  <si>
    <t>http://search7.info.com/What%20Happen%20To%20Chapter%207</t>
  </si>
  <si>
    <t>CMP=3540&amp;affiliate=rs2-1936_1179</t>
  </si>
  <si>
    <t>utm_source=yahoo&amp;utm_medium=cpc&amp;utm_campaign=DebtReductionInc&amp;utm_content=Chapter%207%20Bankruptcy&amp;keyword=Avoid%20Filing%20Chapter%207%20Bankruptcy&amp;OVRAW=What%20Happen%20To%20Chapter%207&amp;OVKEY=what%20to%20chapter%20seven&amp;OVMTC=advanced&amp;OVADID=42233379522&amp;OVKWID=207713059522</t>
  </si>
  <si>
    <t>Vicki</t>
  </si>
  <si>
    <t>641A92D9-FA77-451D-9D99-A5FF59DB4BA5</t>
  </si>
  <si>
    <t>c.barmore@yahoo.com</t>
  </si>
  <si>
    <t>2790FC49-ED86-4B1C-AB77-C52523913F83</t>
  </si>
  <si>
    <t>Debt Restructuring</t>
  </si>
  <si>
    <t>debt restructuring services</t>
  </si>
  <si>
    <t>p=debt restructuring services&amp;fr=yfp-t-501-s&amp;toggle=1&amp;cop=mss&amp;ei=UTF-8</t>
  </si>
  <si>
    <t>utm_source=yahoo&amp;utm_medium=cpc&amp;utm_campaign=DebtReductionInc&amp;utm_content=Debt%20Restructuring&amp;keyword=Restructuring%20Debt&amp;OVRAW=debt%20restructuring%20services&amp;OVKEY=restructuring%20sovereign%20debt&amp;OVMTC=advanced&amp;OVADID=41951195022&amp;OVKWID=207713298022</t>
  </si>
  <si>
    <t>brenda</t>
  </si>
  <si>
    <t>brendariley62@yahoo.com</t>
  </si>
  <si>
    <t>9BB64C69-CB73-4AF8-800F-FE77AAED373B</t>
  </si>
  <si>
    <t>p=bankruptcy laws&amp;fr=yfp-t-501-s&amp;toggle=1&amp;cop=mss&amp;ei=UTF-8</t>
  </si>
  <si>
    <t>ayhollingsusa@aol.com</t>
  </si>
  <si>
    <t>4F9B4BC1-FE28-4E75-8AC4-975B73FAECB1</t>
  </si>
  <si>
    <t>shelly</t>
  </si>
  <si>
    <t>sexylady69@frontiernet.net</t>
  </si>
  <si>
    <t>5CF1B644-9B69-402D-A45C-938C6CE79068</t>
  </si>
  <si>
    <t>http://searchguide.frontiernet.net/index_results.php</t>
  </si>
  <si>
    <t>querybox=debtbuster88.com&amp;submit=Web Search&amp;clear=1&amp;qs=06oENya4ZGJbKU5WboxcBcwsKQGM71hoixcd_3K3U2nVVuL-p_cU33vVwhejxqXsd0IELikJ-WTb7wFa9CKk6_BnSz1TLTMEyo_LJ9r5hJksUJ7LnhEXvlj48gTj4s6NfCZi93gEv67VC1w56OXWyp45cX9TU4ZOh_WLo_Q0dm7CHo_o-N8p1iN80ymxR6YuCodRC-QhtECs57ZTMeWEaGmLNSt7oIn_1IRg3MQjxcfjxWGo4jISE2QL7kByfb%2CYT0z</t>
  </si>
  <si>
    <t>utm_source=yahoo&amp;utm_medium=cpc&amp;utm_campaign=DebtReductionInc&amp;utm_content=General%20Debt&amp;keyword=Debt%20Solutions&amp;OVRAW=debt%20buster&amp;OVKEY=debt%20buster&amp;OVMTC=standard&amp;OVADID=42233303522&amp;OVKWID=207713318022</t>
  </si>
  <si>
    <t>Heather</t>
  </si>
  <si>
    <t>none@mail.com</t>
  </si>
  <si>
    <t>zg_AAvao0kmAQlTCxAF07Q</t>
  </si>
  <si>
    <t>diane</t>
  </si>
  <si>
    <t>jojuje4@yahoo.com</t>
  </si>
  <si>
    <t>F6CC0F88-C074-4B3A-96ED-A2D6F13A40BB</t>
  </si>
  <si>
    <t>jenn_jenn2530@yahoo.com</t>
  </si>
  <si>
    <t>0D8511FE-388D-4426-85CF-E0650734DEBF</t>
  </si>
  <si>
    <t>help me get out of debt</t>
  </si>
  <si>
    <t>p=help me get out of debt&amp;fr=yfp-t-501-s&amp;toggle=1&amp;cop=mss&amp;ei=UTF-8</t>
  </si>
  <si>
    <t>utm_source=yahoo&amp;utm_medium=cpc&amp;utm_campaign=DebtReductionInc&amp;utm_content=Get%20Out%20Of%20Debt&amp;keyword=Help%20Get%20Out%20Of%20Debt&amp;OVRAW=help%20me%20get%20out%20of%20debt&amp;OVKEY=help%20me%20get%20out%20of%20debt&amp;OVMTC=standard&amp;OVADID=42233513022&amp;OVKWID=207713420022</t>
  </si>
  <si>
    <t>lee</t>
  </si>
  <si>
    <t>babymmg27pogo@aol.com</t>
  </si>
  <si>
    <t>B9085E15-3FE9-45B7-8EF5-328C603BF8C3</t>
  </si>
  <si>
    <t>http://en.allexperts.com/q/Collections-Law-912/debt-garnishment.htm</t>
  </si>
  <si>
    <t>Mariphel</t>
  </si>
  <si>
    <t>Mariphel@sbcglobal.net</t>
  </si>
  <si>
    <t>B17A7306-EDD9-4FE1-B82C-5498EFF483E8</t>
  </si>
  <si>
    <t>government debt help</t>
  </si>
  <si>
    <t>p=government debt help&amp;fr=yfp-t-501-s&amp;toggle=1&amp;cop=mss&amp;ei=UTF-8</t>
  </si>
  <si>
    <t>utm_source=yahoo&amp;utm_medium=cpc&amp;utm_campaign=DebtReductionInc&amp;utm_content=General%20Debt&amp;keyword=Debt%20Help&amp;OVRAW=government%20debt%20help&amp;OVKEY=debt%20help&amp;OVMTC=advanced&amp;OVADID=42233303522&amp;OVKWID=207713466022</t>
  </si>
  <si>
    <t>Leonard</t>
  </si>
  <si>
    <t>lethomasiii@yahoo.com</t>
  </si>
  <si>
    <t>6CE8DB2C-35F6-4E28-BF4B-1CE2CF6AE62B</t>
  </si>
  <si>
    <t>uvx=wmoNGyxvHcE-QrzWH0nuDDJD7kYOiVo--FPspgEquYsLhRRQn_yaZok_HboPv-0O4nQL6xa6U7JkbJIDWUDi-TrGqYqOD65oS5fMaIO8OdbthDGIDlw1RNFyge1CwgWxiXKMPl_yY_Hd1dRNum-ziZT4w_cUGzJ2b-Sh6nM7GAWc8mA589dlN9v4WRjqJ2-9iLGIjVOqDGRzjVQ89oTY2H12Tgt4nZ0zwVVM-n22bcyKKqT7tRjckPGBlvHxoifu</t>
  </si>
  <si>
    <t>utm_source=yahoo&amp;utm_medium=cpc&amp;utm_campaign=DebtReductionInc&amp;utm_content=Debt%20Consolidation&amp;keyword=Government%20Debt%20Consolidation&amp;OVRAW=governement%20loan%20consolidation&amp;OVKEY=government%20debt%20consolidation&amp;OVMTC=advanced&amp;OVADID=41951255522&amp;OVKWID=207713454522</t>
  </si>
  <si>
    <t>Shontay</t>
  </si>
  <si>
    <t>iwoncontest@hotmail.com</t>
  </si>
  <si>
    <t>OIA4dZUKlUKRWL0nLXHTFA</t>
  </si>
  <si>
    <t>Debt Services</t>
  </si>
  <si>
    <t>debt support groups</t>
  </si>
  <si>
    <t>http://search.yahoo.com/search;_ylt=A0geu43Jcv9JU.YAthJXNyoA</t>
  </si>
  <si>
    <t>p=debt support groups&amp;y=Search&amp;fr=yff3kc&amp;fr2=sb-bot</t>
  </si>
  <si>
    <t>utm_source=yahoo&amp;utm_medium=cpc&amp;utm_campaign=DebtReductionInc&amp;utm_content=Debt%20Services&amp;keyword=Debt%20Reduction%20Services&amp;OVRAW=debt%20support%20groups&amp;OVKEY=debt%20services%20group&amp;OVMTC=advanced&amp;OVADID=42233458022&amp;OVKWID=207713064522</t>
  </si>
  <si>
    <t>Alessandro</t>
  </si>
  <si>
    <t>akg798@optonline.net</t>
  </si>
  <si>
    <t>10BE8A21-243B-4B4A-A8C8-BC81BB050295</t>
  </si>
  <si>
    <t>client=ca-pub-3163882305480438&amp;dt=1241480085159&amp;lmt=1241480085&amp;alt_color=0000FF&amp;prev_fmts=160x600_as&amp;format=728x90_as&amp;output=html&amp;correlator=1241480084987&amp;channel=2924845410&amp;pv_ch=2924845410%2B&amp;url=http%3A%2F%2Fwww.bcsalliance.com%2Fy_debt_statelaws_garnishments~ns4.html&amp;color_bg=FFFFFF&amp;color_text=000000&amp;color_link=0000FF&amp;color_url=008000&amp;color_border=CC0000&amp;ad_type=text&amp;ref=http%3A%2F%2Fwww.bcsalliance.com%2Fy_debt_statelaws_garnishments.html&amp;frm=0&amp;ga_vid=1811875842.1241480085&amp;ga_sid=1241480085&amp;ga_hid=662875884&amp;flash=10.0.22.87&amp;w=728&amp;h=90&amp;u_h=768&amp;u_w=1024&amp;u_ah=738&amp;u_aw=1024&amp;u_cd=32&amp;u_tz=-240&amp;u_his=116&amp;u_java=true&amp;dtd=47&amp;w=728&amp;h=90&amp;xpc=EKMALLTBug&amp;p=http%3A//www.bcsalliance.com</t>
  </si>
  <si>
    <t>Alexis</t>
  </si>
  <si>
    <t>alexis2011@tmail.com</t>
  </si>
  <si>
    <t>251604C2-9F95-4348-9344-F477C326AED7</t>
  </si>
  <si>
    <t>p=how to get out of debt&amp;fr=yfp-t-501-s&amp;toggle=1&amp;cop=mss&amp;ei=UTF-8</t>
  </si>
  <si>
    <t>e_donaldson2@hotmail.com</t>
  </si>
  <si>
    <t>BC36D4D1-0498-4249-B360-C7269B4A5850</t>
  </si>
  <si>
    <t>paying back defaulted student loans</t>
  </si>
  <si>
    <t>q=paying back defaulted student loans&amp;ie=utf-8&amp;oe=utf-8&amp;aq=t&amp;rls=org.mozilla:en-US:official&amp;client=firefox-a</t>
  </si>
  <si>
    <t>Louise</t>
  </si>
  <si>
    <t>candypony1@yahoo.com</t>
  </si>
  <si>
    <t>0F3AB605-7742-4F2C-B70D-FBC57409A512</t>
  </si>
  <si>
    <t>pay off credit cards</t>
  </si>
  <si>
    <t>p=pay off credit cards&amp;fr=yfp-t-501&amp;toggle=1&amp;cop=mss&amp;ei=UTF-8</t>
  </si>
  <si>
    <t>utm_source=yahoo&amp;utm_medium=cpc&amp;utm_campaign=DebtReductionInc&amp;utm_content=Credit%20Card%20Debt&amp;keyword=Pay%20Off%20Credit%20Card%20Debt&amp;OVRAW=pay%20off%20credit%20cards&amp;OVKEY=how%20to%20pay%20off%20credit%20card%20debt&amp;OVMTC=advanced&amp;OVADID=41951212022&amp;OVKWID=207713075022</t>
  </si>
  <si>
    <t>Julie</t>
  </si>
  <si>
    <t>Jules5461@aol.com</t>
  </si>
  <si>
    <t>6AC22AD1-F982-4841-B9AB-1B72726DE7B1</t>
  </si>
  <si>
    <t>client=ca-about-allexperts_html&amp;dt=1241489539114&amp;hints=Collections%20Law%2CCorporate%20Law%2CBusiness%2CCredit%20Card%20-%20Collection%20Action%20(Claims)%20in%20Multiple%20States%3F&amp;adsafe=medium&amp;skip=6&amp;format=728x90_pas_sln&amp;output=html&amp;correlator=1241489535855&amp;url=http%3A%2F%2Fen.allexperts.com%2Fq%2FCollections-Law-912%2FCredit-Card-Collection-Action.htm&amp;color_bg=ffffff&amp;color_border=cc0000&amp;ad_type=text_image_flash&amp;ea=0&amp;ref=http%3A%2F%2Fwww.ask.com%2Fbar%3Fq%3DCredit%2BCard%2BCollection%2BLaws%26page%3D1%26qsrc%3D2070%26ab%3D9%26u%3Dhttp%253A%252F%252Fen.allexperts.com%252Fq%252FCollections-Law-912%252FCredit-Card-Collection-Action.htm&amp;frm=0&amp;ga_vid=249303106.1241489537&amp;ga_sid=1241489537&amp;ga_hid=340060597&amp;flash=0&amp;w=728&amp;h=90&amp;u_h=396&amp;u_w=320&amp;u_ah=396&amp;u_aw=320&amp;u_cd=32&amp;u_tz=-420&amp;u_his=14&amp;u_nplug=2&amp;u_nmime=27&amp;dtd=215</t>
  </si>
  <si>
    <t>Thanh M</t>
  </si>
  <si>
    <t>itzsuikoden@gmail.com</t>
  </si>
  <si>
    <t>E47CA1C6-2A60-462A-9CF5-382B65525BBA</t>
  </si>
  <si>
    <t>term=Judgment%20Bankruptcy&amp;channel=leg_other_areas_of_law&amp;google_kw_type=radlinks&amp;google_rt=ChBJ_8DKAA6owwqwXChD2Vk-EhNKdWRnbWVudCBCYW5rcnVwdGN5Ggjg35Teu-TMrSgBUhMImbKi3KukmgIVEBawCh3meHyv&amp;google_rts=ChBJ_8DKAA6omQqwXChD2Vk-EgxKdWRnbWVudCBMYXcaCJql8lv39ucTKAFSEwiZsqLcq6SaAhUQFrAKHeZ4fK8|ChBJ_8DKAA6ovgqwXChD2Vk-EhZCYW5rcnVwdGN5IENyZWRpdCBDYXJkGgh9OBCs61hM-CgBUhMImbKi3KukmgIVEBawCh3meHyv|ChBJ_8DKAA6owwqwXChD2Vk-EhNKdWRnbWVudCBCYW5rcnVwdGN5Ggjg35Teu-TMrSgBUhMImbKi3KukmgIVEBawCh3meHyv|ChBJ_8DKAA6oyAqwXChD2Vk-EhBDb2xsZWN0IEp1ZGdtZW50GghosOpWVj9lkSgBUhMImbKi3KukmgIVEBawCh3meHyv|ChBJ_8DKAA6ozAqwXChD2Vk-EhFKdWRnbWVudCBSZWNvdmVyeRoIQVzC7d4fV7MoAVITCJmyotyrpJoCFRAWsAod5nh8rw|ChBJ_8DKAA6o0AqwXChD2Vk-EhRKdWRnbWVudCBDb2xsZWN0aW9ucxoIGsKR8hF296IoAVITCJmyotyrpJoCFRAWsAod5nh8rw&amp;google_page_url=http%3A//www.ehow.com/how_4689403_settle-a-judgment.html&amp;radkws=Judgment%20Law%7CBankruptcy%20Credit%20Card%7CJudgment%20Bankruptcy%7CCollect%20Judgment%7CJudgment%20Recovery%7CJudgment%20Collections&amp;contentid=4689403&amp;studioid=4240C80C-085B-4EB6-88F0-EBACA6B7C232&amp;category=Legal&amp;subcategory=Other%20Areas%20of%20Law</t>
  </si>
  <si>
    <t>tom</t>
  </si>
  <si>
    <t>tmac1fl@aol.com</t>
  </si>
  <si>
    <t>666A67E1-C605-4C5D-BF14-C47F3AC4D579</t>
  </si>
  <si>
    <t>Consolidation</t>
  </si>
  <si>
    <t>Debt consolidation</t>
  </si>
  <si>
    <t>client=ca-pub-3683987017468561&amp;dt=1241498602970&amp;lmt=1241498602&amp;format=336x280_as&amp;output=html&amp;correlator=1241498602970&amp;channel=0005223448&amp;url=http%3A%2F%2Fwww.vertex42.com%2FCalculators%2Fdebt-reduction-calculator.html&amp;color_bg=FFFFFF&amp;color_text=000000&amp;color_link=660000&amp;color_url=003366&amp;color_border=ffffff&amp;ad_type=text&amp;ref=http%3A%2F%2Fwww.vertex42.com%2FCalculators%2Fdebt-calculators.html&amp;frm=0&amp;ui=rc%3A0&amp;ga_vid=1284588094.1241498285&amp;ga_sid=1241498285&amp;ga_hid=1182388138&amp;ga_fc=true&amp;flash=10.0.12.36&amp;w=336&amp;h=280&amp;u_h=768&amp;u_w=1024&amp;u_ah=738&amp;u_aw=1024&amp;u_cd=16&amp;u_tz=-240&amp;u_his=4&amp;u_java=true&amp;dtd=40&amp;w=336&amp;h=280&amp;xpc=rfBy5ZxOU6&amp;p=http%3A//www.vertex42.com</t>
  </si>
  <si>
    <t>utm_source=google&amp;utm_medium=CPC&amp;utm_content=Consolidation&amp;utm_campaign=Debt%20Consolidation&amp;utm_term=Debt%20consolidation&amp;keyword=How%20Can%20I%20Consolidate%20My%20Debt</t>
  </si>
  <si>
    <t>Cathleen</t>
  </si>
  <si>
    <t>cat_bishop76@yahoo.com</t>
  </si>
  <si>
    <t>BLPDGIz54Ue4jOdsOvFpYw</t>
  </si>
  <si>
    <t>Gerald</t>
  </si>
  <si>
    <t>jmolloy@swbell.net</t>
  </si>
  <si>
    <t>ExpddWFea0a9Ub9l4A-NzA</t>
  </si>
  <si>
    <t>www.consolidate-my-debt-now.com</t>
  </si>
  <si>
    <t>http://www.consolidate-my-debt-now.com/results.aspx</t>
  </si>
  <si>
    <t>keywords=credit%20card%20debt%20problems</t>
  </si>
  <si>
    <t>utm_source=yahoo&amp;utm_medium=cpc&amp;utm_campaign=DebtReductionInc&amp;utm_content=Credit%20Card%20Debt&amp;keyword=Credit%20Card%20Debt%20Services&amp;OVRAW=credit%20card%20debt%20problems&amp;OVKEY=credit%20card%20debt%20problem&amp;OVMTC=standard&amp;OVADID=42233453022&amp;OVKWID=207713422522</t>
  </si>
  <si>
    <t>stacey</t>
  </si>
  <si>
    <t>stacey@peacelightbooks.com</t>
  </si>
  <si>
    <t>D7D815AF-4F18-414E-8A52-57B324075061</t>
  </si>
  <si>
    <t>default student loan help</t>
  </si>
  <si>
    <t>hl=en&amp;site=ap_index&amp;ei=aMv_SfWwO6iCtgPA6Zn3BQ&amp;sa=X&amp;oi=spell&amp;resnum=0&amp;ct=result&amp;cd=1&amp;q=default student loan help&amp;spell=1</t>
  </si>
  <si>
    <t>j.bulicek@yahoo.com</t>
  </si>
  <si>
    <t>E1CC3D8B-E396-41CB-9682-0B2F9C3EB644</t>
  </si>
  <si>
    <t>utm_source=yahoo&amp;utm_medium=cpc&amp;utm_campaign=DebtReductionInc&amp;utm_content=Lower%20Payments&amp;keyword=How%20To%20Lower%20Monthly%20Car%20Payments&amp;OVRAW=lower%20car%20payment&amp;OVKEY=how%20to%20lower%20monthly%20car%20payment&amp;OVMTC=advanced&amp;OVADID=42233385522&amp;OVKWID=207713465022</t>
  </si>
  <si>
    <t>Gloria</t>
  </si>
  <si>
    <t>gfuselier@allen.k12.la.us</t>
  </si>
  <si>
    <t>8F018729-3974-4100-A5D3-8175AB64D991</t>
  </si>
  <si>
    <t>dir.yahoo.com</t>
  </si>
  <si>
    <t>http://dir.yahoo.com/Government/U_S__Government/Executive_Branch/Departments_and_Agencies/</t>
  </si>
  <si>
    <t>utm_source=yahoo&amp;utm_medium=cpc&amp;utm_campaign=DebtReductionInc&amp;utm_content=Debt%20Consolidation&amp;keyword=Government%20Debt%20Consolidation&amp;OVRAW=government%20loan%20and%20grant%20for%20debt%20consolidation&amp;OVKEY=government%20debt%20consolidation&amp;OVMTC=advanced&amp;OVADID=41951255522&amp;OVKWID=207713454522</t>
  </si>
  <si>
    <t>leila</t>
  </si>
  <si>
    <t>LEILARNMEJIA@AOL.COM</t>
  </si>
  <si>
    <t>3AE1FD19-9BA8-489D-9C21-03B3A0DDDE83</t>
  </si>
  <si>
    <t>chapter13 bankruptcy</t>
  </si>
  <si>
    <t>p=chapter13 bankruptcy&amp;ei=UTF-8&amp;fr=ytff1-msgr&amp;xargs=12KPjg135Sr4e9mvinEOOIMLrcmUsOkZ%2Dx8bo%5FXIR7GtYq8DtcV%5FwmXuHJwPUmEK7O2A94%2D8jXqfZUf6uZzbjPTkrNEmGMGpIc643AztgPMO3w7e92hMctxEbYnH5%2Dx14HYHOtVeBSrP7FmeT%5Fh1xTR70LYSyTRcNdydnwnLJZCaLtaEvQ40X0FD8U7cAZwdvwKu4IX7BTYWGoYxCkcZlG3t7thtynSiIWK7uS0D5fv1n0JjRekZ4%2E&amp;pstart=19&amp;b=31</t>
  </si>
  <si>
    <t>utm_source=yahoo&amp;utm_medium=cpc&amp;utm_campaign=DebtReductionInc&amp;utm_content=Chapter%2013%20Bankruptcy&amp;keyword=Avoid%20Filing%20Chapter%2013%20Bankruptcy&amp;OVRAW=chapter%2013%20bankruptcy&amp;OVKEY=chapter%2013%20bankruptcy%20rule&amp;OVMTC=advanced&amp;OVADID=42233268522&amp;OVKWID=207713103522</t>
  </si>
  <si>
    <t>Timothy</t>
  </si>
  <si>
    <t>jt102261@aol.com</t>
  </si>
  <si>
    <t>2D1EC4F4-568F-49BC-B185-97BF5761A741</t>
  </si>
  <si>
    <t>Debt collector harassment</t>
  </si>
  <si>
    <t>credit collection harassment</t>
  </si>
  <si>
    <t>hl=en&amp;q=credit collection harassment&amp;aq=0&amp;oq=credit collection h</t>
  </si>
  <si>
    <t>utm_source=google&amp;utm_medium=CPC&amp;utm_content=Stop%20Collections&amp;utm_campaign=Debt%20General&amp;utm_term=Debt%20collector%20harassment&amp;keyword=How%20Can%20I%20Consolidate%20My%20Debt</t>
  </si>
  <si>
    <t>teaseabitch2005@yahoo.com</t>
  </si>
  <si>
    <t>f5g1-EQ_AUiLe9x61Q7DRw</t>
  </si>
  <si>
    <t>term=Student Loans Debt&amp;channel=edu_college_higher_education,fuel&amp;google_kw_type=radlinks&amp;google_rt=ChBKAGN6AADIIAqwoSE_yyZ4EhJTdHVkZW50IExvYW5zIERlYnQaCPpROKhquHw0KAFSEwiM8JLvxqWaAhUBOLAKHQgXH58&amp;google_rts=ChBKAGN6AADIIAqwoSE_yyZ4EhJTdHVkZW50IExvYW5zIERlYnQaCPpROKhquHw0KAFSEwiM8JLvxqWaAhUBOLAKHQgXH58|ChBKAGN6AADIOAqwoSE_yyZ4EhREaXNhYmlsaXR5IEVkdWNhdGlvbhoIa-jBzKCLwpsoAVITCIzwku_GpZoCFQE4sAodCBcfnw|ChBKAGN6AADIPAqwoSE_yyZ4EhNEaXNhYmlsaXR5IFJlc291cmNlGggw21NEPFpBkCgBUhMIjPCS78almgIVATiwCh0IFx-f|ChBKAGN6AADIQQqwoSE_yyZ4EhpEaXNhYmlsaXR5IEluc3VyYW5jZSBDbGFpbRoI5aq2bfsyW6YoAVITCIzwku_GpZoCFQE4sAodCBcfnw|ChBKAGN6AADIRgqwoSE_yyZ4EhRFbW90aW9uYWwgRGlzYWJpbGl0eRoIpAy3SsywvfAoAVITCIzwku_GpZoCFQE4sAodCBcfnw|ChBKAGN6AADISgqwoSE_yyZ4Eg9Ob24gU3RhdHVzIExvYW4aCIk9uPKU15obKAFSEwiM8JLvxqWaAhUBOLAKHQgXH58&amp;google_page_url=http%3A//www.ehow.com/how_4768294_student-loans-disability-discharged-forgiven.html&amp;radkws=Student%20Loans%20Debt%7CDisability%20Education%7CDisability%20Resource%7CDisability%20Insurance%20Claim%7CEmotional%20Disability%7CNon%20Status%20Loan&amp;contentid=4768294&amp;studioid=&amp;category=Education&amp;subcategory=College &amp; Higher Education</t>
  </si>
  <si>
    <t>alexjenna22@yahoo.com</t>
  </si>
  <si>
    <t>AD689E39-B1D2-4EF1-9498-9BB26FE5ADAF</t>
  </si>
  <si>
    <t>client=ca-gurunet_wikianswers_radlinks_js&amp;hints=personal financebusiness and finance&amp;format=fp_al_lp&amp;output=html&amp;channel=null&amp;url=http%3A%2F%2Fwiki.answers.com%2FQ%2FCan_your_condo_association_file_a_lien_against_you_when_your_dues_are_paid_to_date&amp;kw_type=radlink&amp;hl=en&amp;rt=ChBKAGv7AAO1QQprGAqURTPVEg1Qcm9wZXJ0eSBMaWVuGgixVrHtyFXarygBUhMIks6o_c6lmgIVIKJqCh2CKbZJ&amp;kw=Property Lien</t>
  </si>
  <si>
    <t>TONNIE</t>
  </si>
  <si>
    <t>tmacias727@hotmail.com</t>
  </si>
  <si>
    <t>CB8AA740-BA32-42C6-A2CC-7504637C39B6</t>
  </si>
  <si>
    <t>American debt resources</t>
  </si>
  <si>
    <t>AMERICAN DEBT RESOURCES</t>
  </si>
  <si>
    <t>q=AMERICAN DEBT RESOURCES&amp;rls=com.microsoft:*&amp;ie=UTF-8&amp;oe=UTF-8&amp;startIndex=&amp;startPage=1;</t>
  </si>
  <si>
    <t>utm_source=google&amp;utm_medium=CPC&amp;utm_content=Holding%20Tank%20-%20Debt&amp;utm_campaign=Debt%20Holding%20Tank&amp;utm_term=American%20debt%20resources&amp;keyword=How%20Can%20I%20Consolidate%20My%20Debt</t>
  </si>
  <si>
    <t>Lyn</t>
  </si>
  <si>
    <t>pasha02@hotmail.com</t>
  </si>
  <si>
    <t>F661FEF5-0ADE-455D-B449-E46D627C248A</t>
  </si>
  <si>
    <t>student loan consolidation default</t>
  </si>
  <si>
    <t>hl=en&amp;q=student loan consolidation default&amp;revid=2119865589&amp;ei=e4AASrKiPJmxtgfNyKWKBw&amp;sa=X&amp;oi=revisions_inline&amp;resnum=0&amp;ct=broad-revision&amp;cd=3</t>
  </si>
  <si>
    <t>Harold</t>
  </si>
  <si>
    <t>drlanddfrittz@verizon.net</t>
  </si>
  <si>
    <t>D1D238BA-AF6E-4858-A2F3-64ABDC19A7E8</t>
  </si>
  <si>
    <t>federal bankruptcy rules</t>
  </si>
  <si>
    <t>p=federal bankruptcy rules&amp;fr=fp-yie8&amp;toggle=1&amp;cop=mss&amp;ei=UTF-8</t>
  </si>
  <si>
    <t>utm_source=yahoo&amp;utm_medium=cpc&amp;utm_campaign=DebtReductionInc&amp;utm_content=Chapter%207%20Bankruptcy&amp;keyword=Avoid%20Filing%20Chapter%207%20Bankruptcy&amp;OVRAW=federal%20bankruptcy%20rules&amp;OVKEY=chapter%207%20bankruptcy%20rule&amp;OVMTC=advanced&amp;OVADID=42233379522&amp;OVKWID=207713380022</t>
  </si>
  <si>
    <t>Joy</t>
  </si>
  <si>
    <t>Marka</t>
  </si>
  <si>
    <t>mmjoy@knology.net</t>
  </si>
  <si>
    <t>0EFA42DC-F0FE-4835-804D-B04051991D25</t>
  </si>
  <si>
    <t>client=ca-pub-8350969307886865&amp;dt=1241551133152&amp;lmt=1241551133&amp;prev_fmts=728x90_as&amp;format=336x280_as&amp;output=html&amp;correlator=1241551133011&amp;url=http%3A%2F%2Fwww.repaystudentloans.info%2F&amp;color_bg=FFFFFF&amp;color_text=FFFFFF&amp;color_link=009dff&amp;color_url=FFFFFF&amp;color_border=FFFFFF&amp;ad_type=text&amp;ref=http%3A%2F%2Fsearch.msn.com%2Fresults.aspx%3Fq%3Di%2Bcan%2527t%2Brepay%2Bmy%2Bstudent%2Bloans%26FORM%3DMSNH11&amp;frm=0&amp;ga_vid=359650333.1241551133&amp;ga_sid=1241551133&amp;ga_hid=2031881844&amp;flash=10.0.22.87&amp;w=336&amp;h=280&amp;u_h=768&amp;u_w=1024&amp;u_ah=736&amp;u_aw=1024&amp;u_cd=32&amp;u_tz=-300&amp;u_his=5&amp;u_java=true&amp;dtd=0&amp;w=336&amp;h=280&amp;xpc=uIEwY5Dpr8&amp;p=http%3A//www.repaystudentloans.info</t>
  </si>
  <si>
    <t>Javier</t>
  </si>
  <si>
    <t>jrnuvo@yahoo.com</t>
  </si>
  <si>
    <t>0846070A-2651-4C64-BB47-49BD4FA97528</t>
  </si>
  <si>
    <t>uvx=A5TZ4lBgUhE-QrzWH0nuDISmrFLMDCg5-FPspgEquYsVcYDGlpyrfLS72FlPl-Bt0YpAPlK2BPjoTjI50qYjEozHtw57aJuNogpLjz7uE4qYBD9fs3QejA%2A%2A</t>
  </si>
  <si>
    <t>Bradley</t>
  </si>
  <si>
    <t>robsmiles2004@yahoo.com</t>
  </si>
  <si>
    <t>8B1DEB9A-6487-43D6-A0E5-E1646DB07D2C</t>
  </si>
  <si>
    <t>federal student loan default help</t>
  </si>
  <si>
    <t>hl=en&amp;q=federal student loan default help</t>
  </si>
  <si>
    <t>Felecia</t>
  </si>
  <si>
    <t>pinkpearl08@yahoo.com</t>
  </si>
  <si>
    <t>5278A3D8-E41D-4116-89B8-521D8810B619</t>
  </si>
  <si>
    <t>government consolidation loans</t>
  </si>
  <si>
    <t>p=government consolidation loans&amp;fr=yfp-t-305&amp;toggle=1&amp;cop=mss&amp;ei=UTF-8</t>
  </si>
  <si>
    <t>utm_source=yahoo&amp;utm_medium=cpc&amp;utm_campaign=DebtReductionInc&amp;utm_content=Debt%20Consolidation&amp;keyword=Government%20Debt%20Consolidation&amp;OVRAW=government%20consolidation%20loans&amp;OVKEY=government%20debt%20consolidation&amp;OVMTC=advanced&amp;OVADID=41951255522&amp;OVKWID=207713454522</t>
  </si>
  <si>
    <t>teresa</t>
  </si>
  <si>
    <t>teresa.a.brown@navy.mil</t>
  </si>
  <si>
    <t>19676988-5414-4A60-81BA-1DC3D0CF10C7</t>
  </si>
  <si>
    <t>search.hp.my.aol.com</t>
  </si>
  <si>
    <t>Nationaldebt</t>
  </si>
  <si>
    <t>www.nationaldebt.com</t>
  </si>
  <si>
    <t>http://search.hp.my.aol.com/aol/search</t>
  </si>
  <si>
    <t>invocationType=enus-mh-1_-hp-ws-cn-nb-le&amp;query=www.nationaldebt.com</t>
  </si>
  <si>
    <t>utm_source=google&amp;utm_medium=CPC&amp;utm_content=Holding%20Tank%20-%20Debt&amp;utm_campaign=Debt%20Holding%20Tank&amp;utm_term=Nationaldebt&amp;keyword=How%20Can%20I%20Consolidate%20My%20Debt</t>
  </si>
  <si>
    <t>heinrichcontracting@yahoo.com</t>
  </si>
  <si>
    <t>E4D356CF-78B3-477A-B735-88F6CEAEE7C1</t>
  </si>
  <si>
    <t>ND</t>
  </si>
  <si>
    <t>uvx=wmoNGyxvHcE-QrzWH0nuDDJD7kYOiVo--FPspgEquYsLhRRQn_yaZok_HboPv-0O4nQL6xa6U7JkbJIDWUDi-TrGqYqOD65oS5fMaIO8OdbthDGIDlw1RNFyge1CwgWxiXKMPl_yY_F2qZ8WbUcpNZrJ6nf471O7s9PfH5fgPw2sStaAJ2PD-luSuUBBFgIpWP2CGcGzt314kMGfr4iudgA-IJXXmgXyqqr5mpJs1AzoTjI50qYjEtv6LZxmrAzPCHKJZNOfqN8%2A</t>
  </si>
  <si>
    <t>cindy</t>
  </si>
  <si>
    <t>cindym.king@comcast.net</t>
  </si>
  <si>
    <t>9A294A70-84EE-49D0-8297-AC69F5739084</t>
  </si>
  <si>
    <t>chase credit card payment</t>
  </si>
  <si>
    <t>hl=en&amp;q=chase credit card payment&amp;revid=976806765&amp;ei=tOQASt2kK57yswPc3Nz9BQ&amp;sa=X&amp;oi=revisions_inline&amp;resnum=0&amp;ct=broad-revision&amp;cd=3</t>
  </si>
  <si>
    <t>utm_source=google&amp;utm_medium=CPC&amp;utm_content=Lower%20Payments&amp;utm_campaign=Debt%20General&amp;utm_term=Credit%20card%20payments&amp;keyword=Lower%20My%20Credit%20Card%20Payments</t>
  </si>
  <si>
    <t>littlesfamily4@hotmail.com</t>
  </si>
  <si>
    <t>E3013AB2-DC2F-4C40-A8E5-5373C2B0E072</t>
  </si>
  <si>
    <t>client=ca-gurunet_wikianswers_radlinks_js&amp;hints=repossessionpersonal financebusiness and finance&amp;format=fp_al_lp&amp;output=html&amp;channel=null&amp;url=http%3A%2F%2Fwiki.answers.com%2FQ%2FWhen_can_your_car_get_repossessed_and_what_are_your_rights&amp;kw_type=radlink&amp;hl=en&amp;rt=ChBKAOs0AAbHAwrG5gK58m9YEhRQcmV2ZW50IFJlcG9zc2Vzc2lvbhoIf3NV-udyz1soAVITCO7hwafIppoCFQ8rxgodSlUZpQ&amp;kw=Prevent Repossession</t>
  </si>
  <si>
    <t>Lydia</t>
  </si>
  <si>
    <t>lydiamr925@yahoo.com</t>
  </si>
  <si>
    <t>FA5C87C5-1488-4017-9551-34D31A178174</t>
  </si>
  <si>
    <t>client=ca-pub-7178429101922652&amp;dt=1241577210245&amp;lmt=1239188566&amp;prev_fmts=200x90_0ads_al&amp;format=fp_al_lp&amp;output=html&amp;correlator=1241577209985&amp;channel=0476757573&amp;url=http%3A%2F%2Fwww.debtfirms.com%2Fcredit-card-debt-settlement.html&amp;ea=0&amp;ref=http%3A%2F%2Fwww.debtfirms.com%2Fcredit-card-debt-negotiation.html&amp;frm=0&amp;ga_vid=131874082.1241577210&amp;ga_sid=1241577210&amp;ga_hid=2102241014&amp;flash=10.0.12.36&amp;w=200&amp;h=90&amp;u_h=768&amp;u_w=1024&amp;u_ah=734&amp;u_aw=1024&amp;u_cd=16&amp;u_tz=-420&amp;u_his=2&amp;u_java=true&amp;dtd=50&amp;kw_type=radlink&amp;rt=ChBKAPcLAAOwHQrnN2S52GzWEhZEZWJ0IFNldHRsZW1lbnQgTGV0dGVyGgiafCE_HUCsrygBUhMIwM3bzNOmmgIVVVXnCh1LLqyu&amp;hl=en&amp;kw0=Debt Settlement Letter&amp;kw1=Credit Card Debt Law&amp;kw2=Settle My Debt&amp;kw3=Debt Consolidation Loans&amp;okw=Debt Settlement Letter</t>
  </si>
  <si>
    <t>bing</t>
  </si>
  <si>
    <t>blforonlineuse@gmail.com</t>
  </si>
  <si>
    <t>761FCE39-1412-45AE-8783-7AB73455B3C6</t>
  </si>
  <si>
    <t>firstamericandebtrelief.com</t>
  </si>
  <si>
    <t>hl=en&amp;q=firstamericandebtrelief.com&amp;rlz=1R2GPEA_en&amp;aq=f&amp;oq=</t>
  </si>
  <si>
    <t>ann</t>
  </si>
  <si>
    <t>annfournet@suddenlink.net</t>
  </si>
  <si>
    <t>B1D50037-21E1-46D4-890D-D6C169D7182E</t>
  </si>
  <si>
    <t>sourceid=navclient&amp;aq=0h&amp;oq=www.chase.com&amp;ie=UTF-8&amp;rlz=1T4DELA_enUS309US309&amp;q=www.chase.com creditcards payment</t>
  </si>
  <si>
    <t>Eva</t>
  </si>
  <si>
    <t>evasunflower@yahoo.com</t>
  </si>
  <si>
    <t>n4Pu4qralkeJygqNnTS4xg</t>
  </si>
  <si>
    <t>types of bancruptcy</t>
  </si>
  <si>
    <t>ei=utf-8&amp;fr=slv8-&amp;p=types%20of%20bancruptcy&amp;type=</t>
  </si>
  <si>
    <t>utm_source=yahoo&amp;utm_medium=cpc&amp;utm_campaign=DebtReductionInc&amp;utm_content=Chapter%207%20Bankruptcy&amp;keyword=Avoid%20Filing%20Chapter%207%20Bankruptcy&amp;OVRAW=types%20of%20bankruptcy&amp;OVKEY=chapter%20seven%20bankruptcy&amp;OVMTC=advanced&amp;OVADID=42233379522&amp;OVKWID=207713424522</t>
  </si>
  <si>
    <t>HINA</t>
  </si>
  <si>
    <t>HINA21_RAHEEM@YAHOO.COM</t>
  </si>
  <si>
    <t>508B2825-4315-4E65-8A29-1566A946FE4F</t>
  </si>
  <si>
    <t>Steven</t>
  </si>
  <si>
    <t>steven.j.rivera@gmail.com</t>
  </si>
  <si>
    <t>BBF55F65-6AF1-4222-93B5-2D44A970B2F8</t>
  </si>
  <si>
    <t>government grants for student loans in defalut</t>
  </si>
  <si>
    <t>hl=en&amp;q=government grants for student loans in defalut</t>
  </si>
  <si>
    <t>ben</t>
  </si>
  <si>
    <t>griff191919@yahoo.com</t>
  </si>
  <si>
    <t>B6CF6B87-BF97-41CF-A926-30BD36BDA26B</t>
  </si>
  <si>
    <t>p=federal debt relief system&amp;fr=yfp-t-501-s&amp;toggle=1&amp;cop=mss&amp;ei=UTF-8</t>
  </si>
  <si>
    <t>Forrest</t>
  </si>
  <si>
    <t>krfont@yahoo.com</t>
  </si>
  <si>
    <t>2LwQs0Xoyk_ul0Pp-CVOgA</t>
  </si>
  <si>
    <t>student loan debt reduction</t>
  </si>
  <si>
    <t>sourceid=navclient&amp;aq=8&amp;oq=student loan debt&amp;ie=UTF-8&amp;rlz=1T4GPEA_enUS303US304&amp;q=student loan debt reduction</t>
  </si>
  <si>
    <t>stanisz6754@yahoo.com</t>
  </si>
  <si>
    <t>3BC32B9F-D624-44A8-B6C0-A622FAADA4E2</t>
  </si>
  <si>
    <t>uvx=wmoNGyxvHcE-QrzWH0nuDDJD7kYOiVo--FPspgEquYsLhRRQn_yaZok_HboPv-0O4nQL6xa6U7JkbJIDWUDi-TrGqYqOD65oS5fMaIO8OdbthDGIDlw1RNFyge1CwgWxiXKMPl_yY_F2qZ8WbUcpNZrJ6nf471O7Wf8WQ5X7Z-NB1AZVOr_o1Q8Iv2b8tdQZiD7qWjxWsvotWGrWVISukwA-IJXXmgXyqqr5mpJs1AzoTjI50qYjEiPMGYJpXrR_08QVzHrz9oRM0KemjedghA%2A%2A</t>
  </si>
  <si>
    <t>Cody</t>
  </si>
  <si>
    <t>codytrejo@yahoo.com</t>
  </si>
  <si>
    <t>E37C6349-A488-4411-BD7E-014BCE509FD3</t>
  </si>
  <si>
    <t>student loans in default</t>
  </si>
  <si>
    <t>p=student loans in default&amp;fr=yie7c&amp;yie7ss=1&amp;type=iechrog</t>
  </si>
  <si>
    <t>utm_source=yahoo&amp;utm_medium=cpc&amp;utm_campaign=DebtReductionInc&amp;utm_content=Loan%20Default&amp;keyword=Loans%20In%20Default%20Solutions&amp;OVRAW=student%20loans%20in%20default&amp;OVKEY=loan%20in%20default&amp;OVMTC=advanced&amp;OVADID=41951178022&amp;OVKWID=207713477022</t>
  </si>
  <si>
    <t>ED8F6D2B-ECB8-48A2-9331-7E73D35AB957</t>
  </si>
  <si>
    <t>WESTON</t>
  </si>
  <si>
    <t>westonharris7@yahoo.com</t>
  </si>
  <si>
    <t>D7949A94-55B0-46BF-B7F2-B4CE104C307E</t>
  </si>
  <si>
    <t>denisetcdhc@hotmail.com</t>
  </si>
  <si>
    <t>LVJ6VPzr_0yVduLdcUV0Ow</t>
  </si>
  <si>
    <t>help with repayment of student loans in default</t>
  </si>
  <si>
    <t>hl=en&amp;q=help with repayment of student loans in default</t>
  </si>
  <si>
    <t>Joyce</t>
  </si>
  <si>
    <t>jayceetrap@yahoo.com</t>
  </si>
  <si>
    <t>0CE4866C-2A91-409F-B099-88D2C562395E</t>
  </si>
  <si>
    <t>Superior debt services</t>
  </si>
  <si>
    <t>Superior Debt Services</t>
  </si>
  <si>
    <t>q=Superior Debt Services&amp;hl=en&amp;rls=com.microsoft:en-us:IE-SearchBox&amp;rlz=1I7SUNA&amp;start=10&amp;sa=N</t>
  </si>
  <si>
    <t>utm_source=google&amp;utm_medium=CPC&amp;utm_content=Holding%20Tank%20-%20Debt&amp;utm_campaign=Debt%20Holding%20Tank&amp;utm_term=Superior%20debt%20services&amp;keyword=How%20Can%20I%20Consolidate%20My%20Debt</t>
  </si>
  <si>
    <t>Guillermo</t>
  </si>
  <si>
    <t>masgui@msn.com</t>
  </si>
  <si>
    <t>471E864F-CF64-4430-BA0D-F528591F8DE9</t>
  </si>
  <si>
    <t>how can i reduce debt</t>
  </si>
  <si>
    <t>utm_source=google&amp;utm_medium=CPC&amp;utm_content=How&amp;utm_campaign=Debt%20Reduction&amp;utm_term=how%20can%20i%20reduce%20debt&amp;keyword=Be%20Debt%20Free%20in%2012%20-%2036%20Months.</t>
  </si>
  <si>
    <t>Kristine</t>
  </si>
  <si>
    <t>kristine42@gmail.com</t>
  </si>
  <si>
    <t>357A114A-14B3-475D-93E2-EE79F798810E</t>
  </si>
  <si>
    <t>client=safari&amp;rls=en&amp;q=credit services&amp;ie=UTF-8&amp;oe=UTF-8</t>
  </si>
  <si>
    <t>charlesnjulie@gmail.com</t>
  </si>
  <si>
    <t>EC21CC6D-8446-4A17-8F7A-2C03EE7FC81A</t>
  </si>
  <si>
    <t>Credit Card Consolidation</t>
  </si>
  <si>
    <t>credit card consolidation loans</t>
  </si>
  <si>
    <t>http://search.yahoo.com/search;_ylt=A0oGkk15LAJKtxwAR31XNyoA</t>
  </si>
  <si>
    <t>fr2=sg-gac&amp;sado=1&amp;p=credit%20card%20consolidation%20loans&amp;fr=yffk-sfp&amp;pqstr=credit%20card%20consolidation&amp;gprid=SHJZux5MRsWny.C73aKRkA</t>
  </si>
  <si>
    <t>utm_source=yahoo&amp;utm_medium=cpc&amp;utm_campaign=DebtReductionInc&amp;utm_content=Credit%20Card%20Consolidation&amp;keyword=Credit%20Card%20Consolidation&amp;OVRAW=credit%20card%20consolidation%20loans&amp;OVKEY=credit%20card%20consolidation%20loan&amp;OVMTC=standard&amp;OVADID=41951287022&amp;OVKWID=207713205522</t>
  </si>
  <si>
    <t>anolda</t>
  </si>
  <si>
    <t>anolda_griffith@yahoo.com</t>
  </si>
  <si>
    <t>247D5AC4-DA9D-45FE-A909-8C76F72F0346</t>
  </si>
  <si>
    <t>s_it=relsearch-atmcs&amp;q=chase credit card payment</t>
  </si>
  <si>
    <t>bertha</t>
  </si>
  <si>
    <t>berthavales@yahoo.com</t>
  </si>
  <si>
    <t>E194A79D-1C3E-4905-9B21-99A41E70E451</t>
  </si>
  <si>
    <t>Credit card consolidation loan</t>
  </si>
  <si>
    <t>loan to consolidate credit cards</t>
  </si>
  <si>
    <t>http://aim.search.aol.com/search/weboffers</t>
  </si>
  <si>
    <t>s_it=wo_more&amp;query=loan to consolidate credit cards</t>
  </si>
  <si>
    <t>utm_source=google&amp;utm_medium=CPC&amp;utm_content=Credit%20Card%20Consolidation&amp;utm_campaign=Credit&amp;utm_term=Credit%20card%20consolidation%20loan&amp;keyword=How%20Can%20I%20Consolidate%20My%20Debt</t>
  </si>
  <si>
    <t>Zachary</t>
  </si>
  <si>
    <t>zebarnum@student.cccs.edu</t>
  </si>
  <si>
    <t>57980ED0-656C-485A-B6BF-4F021FD1D58B</t>
  </si>
  <si>
    <t>Credit services colorado</t>
  </si>
  <si>
    <t>colorado credit services</t>
  </si>
  <si>
    <t>q=colorado credit services&amp;ie=utf-8&amp;oe=utf-8&amp;aq=t&amp;rls=org.mozilla:en-US:official&amp;client=firefox-a</t>
  </si>
  <si>
    <t>utm_source=google&amp;utm_medium=CPC&amp;utm_content=Credit%20Services&amp;utm_campaign=Credit&amp;utm_term=Credit%20services%20colorado&amp;keyword=How%20Can%20I%20Consolidate%20My%20Debt</t>
  </si>
  <si>
    <t>Mike</t>
  </si>
  <si>
    <t>michaelseals36@yahoo.com</t>
  </si>
  <si>
    <t>QCDipu9HskuQPtAjcPnL-g</t>
  </si>
  <si>
    <t>larryzamora458@yahoo.com</t>
  </si>
  <si>
    <t>TTmM5RaADUyAuJdvWBkKJQ</t>
  </si>
  <si>
    <t>fix outstanding debts</t>
  </si>
  <si>
    <t>hl=en&amp;client=firefox-a&amp;channel=s&amp;rls=org.mozilla%3Aen-US%3Aofficial&amp;hs=jsw&amp;q=fix outstanding debts&amp;btnG=Search</t>
  </si>
  <si>
    <t>pmolloy13@verizon.net</t>
  </si>
  <si>
    <t>MxuigyL0mku5kA-QLM8_iQ</t>
  </si>
  <si>
    <t>p=ways to get out of debt&amp;fr=yfp-t-203-s&amp;toggle=1&amp;cop=mss&amp;ei=UTF-8</t>
  </si>
  <si>
    <t>Micahael</t>
  </si>
  <si>
    <t>m_macchionhi@yahoo.com</t>
  </si>
  <si>
    <t>572B14AB-C327-425D-B74C-DFD490DFE5C7</t>
  </si>
  <si>
    <t>defaulted student loan assistance</t>
  </si>
  <si>
    <t>hl=en&amp;q=defaulted student loan assistance&amp;aq=5&amp;oq=defaulted stu</t>
  </si>
  <si>
    <t>beeg54@aol.com</t>
  </si>
  <si>
    <t>BBCD7B04-A6DB-4590-9E8E-7714AF62B83F</t>
  </si>
  <si>
    <t>American debt</t>
  </si>
  <si>
    <t>american debt foundation reviews</t>
  </si>
  <si>
    <t>q=american debt foundation reviews&amp;ie=utf-8&amp;oe=utf-8&amp;aq=t&amp;rls=org.mozilla:en-US:official&amp;client=firefox-a</t>
  </si>
  <si>
    <t>utm_source=google&amp;utm_medium=CPC&amp;utm_content=Holding%20Tank%20-%20Debt&amp;utm_campaign=Debt%20Holding%20Tank&amp;utm_term=American%20debt&amp;keyword=How%20Can%20I%20Consolidate%20My%20Debt</t>
  </si>
  <si>
    <t>churchhouse32@yahoo.com</t>
  </si>
  <si>
    <t>g_3f2RdMN0K2QU627Zvnlw</t>
  </si>
  <si>
    <t>w-302252-DebtReduction1-1DC-white</t>
  </si>
  <si>
    <t>help for defaulted student loans</t>
  </si>
  <si>
    <t>hl=en&amp;q=help for defaulted student loans</t>
  </si>
  <si>
    <t>ROGER</t>
  </si>
  <si>
    <t>1AC7280D-B94A-4BC1-BA06-B36660931C65</t>
  </si>
  <si>
    <t>HOLLY</t>
  </si>
  <si>
    <t>2B7E6D3A-3FBF-4DA5-B70E-34E41749D93B</t>
  </si>
  <si>
    <t>Ken</t>
  </si>
  <si>
    <t>khamilton421@comcast.net</t>
  </si>
  <si>
    <t>D4BDF58F-CFC6-4AB9-A294-E4556BC8419A</t>
  </si>
  <si>
    <t>client=ca-pub-3089121361425291&amp;dt=1241749927695&amp;lmt=1240835804&amp;prev_slotnames=1739470378&amp;output=html&amp;slotname=1739470378&amp;correlator=1241749927618&amp;url=http%3A%2F%2Fwww.dinkytown.net%2Fdebt.html&amp;ref=http%3A%2F%2Fwww.dinkytown.net%2F&amp;frm=0&amp;ga_vid=565181346.1241749928&amp;ga_sid=1241749928&amp;ga_hid=648440404&amp;flash=10.0.22.87&amp;w=300&amp;h=250&amp;u_h=900&amp;u_w=1440&amp;u_ah=870&amp;u_aw=1440&amp;u_cd=32&amp;u_tz=-300&amp;u_his=3&amp;u_java=true&amp;dtd=30&amp;w=300&amp;h=250&amp;xpc=Me4nWKplv8&amp;p=http%3A//www.dinkytown.net</t>
  </si>
  <si>
    <t>tigerose94@sbcglobal.net</t>
  </si>
  <si>
    <t>62CB6980-5796-4EB4-9249-354811570E4A</t>
  </si>
  <si>
    <t>w-302252-DebtReduction1-1DC</t>
  </si>
  <si>
    <t>hl=en&amp;q=help with student loans in default&amp;rlz=1W1ADBR_en&amp;aq=0&amp;oq=help with student loans</t>
  </si>
  <si>
    <t>leah3450@gmail.com</t>
  </si>
  <si>
    <t>QxXLkOR2IE2-dPCZv7iuHQ</t>
  </si>
  <si>
    <t>w-302252-DebtReduction1-1DC-CreditSolutions</t>
  </si>
  <si>
    <t>Abc debt relief</t>
  </si>
  <si>
    <t>abc debt relief scam</t>
  </si>
  <si>
    <t>hl=en&amp;rlz=1T4ADBS_enUS246US246&amp;q=abc debt relief scam&amp;revid=894391011&amp;ei=nP0ESrDJCNuwtgeu3OCFBw&amp;sa=X&amp;oi=revisions_inline&amp;resnum=0&amp;ct=broad-revision&amp;cd=4</t>
  </si>
  <si>
    <t>utm_source=google&amp;utm_medium=CPC&amp;utm_content=Holding%20Tank%20-%20Debt&amp;utm_campaign=Debt%20Holding%20Tank&amp;utm_term=Abc%20debt%20relief&amp;keyword=How%20Can%20I%20Consolidate%20My%20Debt</t>
  </si>
  <si>
    <t>Lolita</t>
  </si>
  <si>
    <t>C-cCrQWn7UqxuMV45HeG8g</t>
  </si>
  <si>
    <t>mhmmms@mac.com</t>
  </si>
  <si>
    <t>408B8098-0154-4C6E-80D9-553FA4F86406</t>
  </si>
  <si>
    <t>q=debt cures they don%27t want you to know about&amp;ie=utf-8&amp;oe=utf-8&amp;aq=t&amp;rls=org.mozilla:en-US:official&amp;client=firefox-a</t>
  </si>
  <si>
    <t>Phillip</t>
  </si>
  <si>
    <t>philtheiaguy@yahoo.com</t>
  </si>
  <si>
    <t>7616FAC5-1007-4502-BF1F-D4F244716CE9</t>
  </si>
  <si>
    <t>Debt forgiveness</t>
  </si>
  <si>
    <t>debt forgiveness</t>
  </si>
  <si>
    <t>hl=en&amp;q=debt forgiveness&amp;aq=0&amp;oq=debt forgi</t>
  </si>
  <si>
    <t>utm_source=google&amp;utm_medium=CPC&amp;utm_content=Holding%20Tank%20-%20Debt&amp;utm_campaign=Debt%20Holding%20Tank&amp;utm_term=Debt%20forgiveness&amp;keyword=How%20Can%20I%20Consolidate%20My%20Debt</t>
  </si>
  <si>
    <t>t.ziehmn@cox.net</t>
  </si>
  <si>
    <t>83CDF334-C50B-4830-B6DC-9F90978120FC</t>
  </si>
  <si>
    <t>p=bankruptcy laws&amp;ei=utf-8&amp;fr=b2ie7</t>
  </si>
  <si>
    <t>Jay</t>
  </si>
  <si>
    <t>jdhsonic@leaco.net</t>
  </si>
  <si>
    <t>KCRHmBMkokS3IZY7K3umpw</t>
  </si>
  <si>
    <t>ei=utf-8&amp;fr=slv8-&amp;p=bankruptcy%20laws&amp;type=</t>
  </si>
  <si>
    <t>suesportsmom3@frontiernet.net</t>
  </si>
  <si>
    <t>D4A40B56-7CDA-43A8-8162-69317CA6989F</t>
  </si>
  <si>
    <t>Rbt com</t>
  </si>
  <si>
    <t>rbt.com</t>
  </si>
  <si>
    <t>rls=ig&amp;hl=en&amp;q=rbt.com&amp;aq=3&amp;oq=RBT</t>
  </si>
  <si>
    <t>utm_source=google&amp;utm_medium=CPC&amp;utm_content=Holding%20Tank%20-%20Debt&amp;utm_campaign=Debt%20Holding%20Tank&amp;utm_term=Rbt%20com&amp;keyword=How%20Can%20I%20Consolidate%20My%20Debt</t>
  </si>
  <si>
    <t>bonnie</t>
  </si>
  <si>
    <t>bonnieat3@yahoo.com</t>
  </si>
  <si>
    <t>7D7D797B-A5BB-4AB2-AAF0-72C96AEBBF0F</t>
  </si>
  <si>
    <t>uvx=wmoNGyxvHcE-QrzWH0nuDDJD7kYOiVo--FPspgEquYsLhRRQn_yaZok_HboPv-0O4nQL6xa6U7JkbJIDWUDi-TrGqYqOD65oS5fMaIO8OdbthDGIDlw1RNFyge1CwgWxiXKMPl_yY_F2qZ8WbUcpNZrJ6nf471O7_d38wWJVY82BBrhN_LOP1yR2zkejjaKdcrFiccTfSyhQV8maTlXKmwA-IJXXmgXyqqr5mpJs1AzoTjI50qYjEufwJUrAARbcO9hGxCzWFGYhQAP0ctmMSw%2A%2A</t>
  </si>
  <si>
    <t>Rachael</t>
  </si>
  <si>
    <t>imtheonlyrachael@hotmail.com</t>
  </si>
  <si>
    <t>EBB07A60-03D5-48D7-81EB-1BDF9B3BD1F2</t>
  </si>
  <si>
    <t>utm_source=yahoo&amp;utm_medium=cpc&amp;utm_campaign=DebtReductionInc&amp;utm_content=Get%20Out%20Of%20Debt&amp;keyword=Get%20Out%20Of%20Debt%20Calculator&amp;OVRAW=debt%20calculator&amp;OVKEY=get%20out%20of%20debt%20calculator&amp;OVMTC=advanced&amp;OVADID=42233302522&amp;OVKWID=207713270022</t>
  </si>
  <si>
    <t>TONNYA</t>
  </si>
  <si>
    <t>tONNYAGARTHE1@AOL.COM</t>
  </si>
  <si>
    <t>A2BECF05-C06C-4577-B87A-6CC00862DBCC</t>
  </si>
  <si>
    <t>Cresencio</t>
  </si>
  <si>
    <t>Lrdfm5@aol.com</t>
  </si>
  <si>
    <t>24D6CC0C-4485-4784-BE63-392F816BD79A</t>
  </si>
  <si>
    <t>ways to keep tract of bills properly to prevent debt</t>
  </si>
  <si>
    <t>http://search.yahoo.com/search;_ylt=A0geu6KnigRKVeIAn2JXNyoA</t>
  </si>
  <si>
    <t>p=ways to keep tract of bills properly to prevent debt&amp;fr=slv1-mdp&amp;fr2=sb-top&amp;sao=1</t>
  </si>
  <si>
    <t>utm_source=yahoo&amp;utm_medium=cpc&amp;utm_campaign=DebtReductionInc&amp;utm_content=General%20Debt&amp;keyword=Debt%20&amp;%20Bill%20Solutions&amp;OVRAW=ways%20to%20keep%20tract%20of%20bills%20properly%20to%20prevent%20debt&amp;OVKEY=bills%20to%20debt&amp;OVMTC=advanced&amp;OVADID=42233303522&amp;OVKWID=207713398522</t>
  </si>
  <si>
    <t>jay.chalmers@att.net</t>
  </si>
  <si>
    <t>33469916-C227-4A8F-BAAB-D70F7974315B</t>
  </si>
  <si>
    <t>www.matchpoint.com</t>
  </si>
  <si>
    <t>Debt Counseling</t>
  </si>
  <si>
    <t>http://www.matchpoint.com/business/San-Diego/CA/San-Diego-Credit-Card-Debt-Consolidation/gbjdjdbhdj</t>
  </si>
  <si>
    <t>utm_source=yahoo&amp;utm_medium=cpc&amp;utm_campaign=state&amp;utm_content=Debt%20Counseling&amp;keyword=Debt%20Counseling%20In%20CA&amp;OVRAW=debt%20counseling%20%20san%20diego%20ca&amp;OVKEY=debt%20counseling%20ca&amp;OVMTC=advanced&amp;OVADID=42233337022&amp;OVKWID=207726832022</t>
  </si>
  <si>
    <t>danny</t>
  </si>
  <si>
    <t>steveson.danny@yahoo.com</t>
  </si>
  <si>
    <t>08256E7B-55D3-4E2A-B3BC-EE3FE91FA6FB</t>
  </si>
  <si>
    <t>uvx=wmoNGyxvHcE-QrzWH0nuDDJD7kYOiVo--FPspgEquYsLhRRQn_yaZok_HboPv-0O4nQL6xa6U7JkbJIDWUDi-TrGqYqOD65oS5fMaIO8OdbthDGIDlw1RNFyge1CwgWxiXKMPl_yY_F2qZ8WbUcpNZrJ6nf471O7ql9eXVraTcAJywrChFqYtZam7jNl1E9SlDrJxrxW-dgpKwASd75p-AA-IJXXmgXyqqr5mpJs1AzoTjI50qYjEmqLdKI--5803xjarVYWZqRqkSa_JzsvoA%2A%2A</t>
  </si>
  <si>
    <t>gabriel</t>
  </si>
  <si>
    <t>ekgfloors@sbcglobal.net</t>
  </si>
  <si>
    <t>CEFAB0E0-27B8-4E67-ADDC-AB5004968171</t>
  </si>
  <si>
    <t>Credit card reducing</t>
  </si>
  <si>
    <t>loweringcreditcardpayments</t>
  </si>
  <si>
    <t>q=loweringcreditcardpayments&amp;qsrc=2871&amp;o=101664&amp;l=dis</t>
  </si>
  <si>
    <t>utm_source=google&amp;utm_medium=CPC&amp;utm_content=Credit%20Card%20Reduction&amp;utm_campaign=Credit&amp;utm_term=Credit%20card%20reducing&amp;keyword=How%20Can%20I%20Consolidate%20My%20Debt</t>
  </si>
  <si>
    <t>Constance</t>
  </si>
  <si>
    <t>csh81620@yahoo.com</t>
  </si>
  <si>
    <t>4A63FB3F-BFAD-4A79-9D01-C86571665145</t>
  </si>
  <si>
    <t>reducing credit card rates</t>
  </si>
  <si>
    <t>p=reducing credit card rates&amp;fr=yfp-t-501&amp;toggle=1&amp;cop=mss&amp;ei=UTF-8</t>
  </si>
  <si>
    <t>utm_source=yahoo&amp;utm_medium=cpc&amp;utm_campaign=DebtReductionInc&amp;utm_content=Credit%20Card%20Reduction&amp;keyword=How%20To%20Reduce%20Credit%20Card%20Rate%20Apr&amp;OVRAW=reducing%20credit%20card%20rates&amp;OVKEY=how%20to%20reduce%20credit%20card%20rate&amp;OVMTC=advanced&amp;OVADID=42233477522&amp;OVKWID=207713303022</t>
  </si>
  <si>
    <t>david</t>
  </si>
  <si>
    <t>dlee55@STNY.RR.COM</t>
  </si>
  <si>
    <t>D732CB8A-467F-4A7D-85FC-AF26CC24A274</t>
  </si>
  <si>
    <t>utm_source=yahoo&amp;utm_medium=cpc&amp;utm_campaign=state&amp;utm_content=Debt%20Solution&amp;keyword=Debt%20Solutions%20In%20CO&amp;OVRAW=Debt%20CO&amp;OVKEY=debt%20solution%20co&amp;OVMTC=advanced&amp;OVADID=41951185022&amp;OVKWID=207726673522</t>
  </si>
  <si>
    <t>Nobleson</t>
  </si>
  <si>
    <t>sazaria@yahoo.com</t>
  </si>
  <si>
    <t>770E3C18-CD99-4F5E-9B14-7B20D9E4CA04</t>
  </si>
  <si>
    <t>bad credit consolidation</t>
  </si>
  <si>
    <t>p=bad credit consolidation&amp;fr=yfp-t-501-s&amp;toggle=1&amp;cop=mss&amp;ei=UTF-8</t>
  </si>
  <si>
    <t>utm_source=yahoo&amp;utm_medium=cpc&amp;utm_campaign=DebtReductionInc&amp;utm_content=Debt%20Consolidation&amp;keyword=Bad%20Debt%20Consolidation&amp;OVRAW=bad%20credit%20consolidation&amp;OVKEY=bad%20debt%20consolidation&amp;OVMTC=advanced&amp;OVADID=41951387022&amp;OVKWID=207713379022</t>
  </si>
  <si>
    <t>salvador</t>
  </si>
  <si>
    <t>tonylopez_4@yahoo.com</t>
  </si>
  <si>
    <t>8F297EEE-6D7C-46B0-9D5B-0CD0447B10A3</t>
  </si>
  <si>
    <t>information about bankruptcy</t>
  </si>
  <si>
    <t>http://search.yahoo.com/search;_ylt=A0oGkj4n9wRK7S4A411XNyoA</t>
  </si>
  <si>
    <t>fr2=sg-gac&amp;sado=1&amp;p=information%20about%20bankruptcy&amp;fr=yfp-t-501-s&amp;pqstr=information%20about%20bank&amp;gprid=Wi7zBuc2Qe.5ca632dTmnA&amp;sac=1&amp;sao=1</t>
  </si>
  <si>
    <t>utm_source=yahoo&amp;utm_medium=cpc&amp;utm_campaign=DebtReductionInc&amp;utm_content=Chapter%207%20Bankruptcy&amp;keyword=Chapter%207%20Bankruptcy%20Information&amp;OVRAW=information%20about%20bankruptcy&amp;OVKEY=information%20about%20chapter%207%20bankruptcy&amp;OVMTC=advanced&amp;OVADID=42233379522&amp;OVKWID=207713461522</t>
  </si>
  <si>
    <t>oliver6116@sbcglobal.net</t>
  </si>
  <si>
    <t>5DhNxI5CcEy_xEdjMIH2rA</t>
  </si>
  <si>
    <t>www.soyouwanna.com</t>
  </si>
  <si>
    <t>http://www.soyouwanna.com/site/syws/loans/loansfull.html</t>
  </si>
  <si>
    <t>Audelia</t>
  </si>
  <si>
    <t>ada.bautista@sbcglobal.net</t>
  </si>
  <si>
    <t>cxRZiF10jUKXiaLHJPv2Ww</t>
  </si>
  <si>
    <t>govt debt relief</t>
  </si>
  <si>
    <t>http://search.yahoo.com/search;_ylt=Ar7g1XHyUVSB8qQiG7NFOo.mN3wV</t>
  </si>
  <si>
    <t>p=govt debt relief&amp;fr=att-portal-s&amp;toggle=1&amp;cop=&amp;ei=UTF-8</t>
  </si>
  <si>
    <t>utm_source=yahoo&amp;utm_medium=cpc&amp;utm_campaign=DebtReductionInc&amp;utm_content=General%20Debt&amp;keyword=Debt%20Solutions&amp;OVRAW=govt%20debt%20relief&amp;OVKEY=american%20debt%20solution&amp;OVMTC=advanced&amp;OVADID=42233303522&amp;OVKWID=207713388022</t>
  </si>
  <si>
    <t>LaNae</t>
  </si>
  <si>
    <t>schone_1985@yahoo.com</t>
  </si>
  <si>
    <t>D9AA2F90-B3DA-4E14-91E8-B8343FCB1985</t>
  </si>
  <si>
    <t>defaulted student loan consolidation</t>
  </si>
  <si>
    <t>hl=en&amp;q=defaulted student loan consolidation&amp;aq=0&amp;oq=defaulted student loan con</t>
  </si>
  <si>
    <t>daniel.mccart@comcast.net</t>
  </si>
  <si>
    <t>FF964870-A1C1-431D-A099-4149B89B5308</t>
  </si>
  <si>
    <t>client=ca-pub-7178429101922652&amp;dt=1241853281314&amp;lmt=1239188511&amp;prev_fmts=200x90_0ads_al&amp;output=html&amp;slotname=8486313728&amp;correlator=1241853280549&amp;url=http%3A%2F%2Fwww.debtfirms.com%2Fdebt-management.html&amp;ea=0&amp;ref=http%3A%2F%2Fwww.2livesearch.com%2FUsingGovernmentGrantsForDebtRelief.html&amp;frm=0&amp;ga_vid=684671060.1241852956&amp;ga_sid=1241852956&amp;ga_hid=377822111&amp;ga_fc=true&amp;flash=10.0.22.87&amp;w=200&amp;h=90&amp;u_h=900&amp;u_w=1440&amp;u_ah=870&amp;u_aw=1440&amp;u_cd=32&amp;u_tz=-240&amp;u_java=true&amp;dtd=187&amp;format=fp_al_lp&amp;kw_type=radlink&amp;rt=ChBKBS1fAARfuwoVlQSzyCsSEhRDcmVkaXQgQ2FyZCBEZWJ0IExhdxoIu5IGrhVuiFgoAVITCLOEzPzXrpoCFR9RFQodASgC0w&amp;hl=en&amp;kw0=Credit Card Debt Law&amp;kw1=Personal Debt&amp;kw2=Pay Off Debt&amp;kw3=Old Debt&amp;okw=Credit Card Debt Law</t>
  </si>
  <si>
    <t>janderson386@gmail.com</t>
  </si>
  <si>
    <t>MFUV_RhAc0CPmKBio-adyw</t>
  </si>
  <si>
    <t>not paying credit card debt</t>
  </si>
  <si>
    <t>p=not paying credit card debt&amp;fr=yfp-t-501&amp;toggle=1&amp;cop=mss&amp;ei=UTF-8</t>
  </si>
  <si>
    <t>utm_source=yahoo&amp;utm_medium=cpc&amp;utm_campaign=DebtReductionInc&amp;utm_content=Credit%20Card%20Debt&amp;keyword=Paying%20Off%20Credit%20Card%20Debt&amp;OVRAW=not%20paying%20credit%20card%20debt&amp;OVKEY=paying%20off%20credit%20card%20debt&amp;OVMTC=advanced&amp;OVADID=42233468522&amp;OVKWID=207713401022</t>
  </si>
  <si>
    <t>roselyn</t>
  </si>
  <si>
    <t>roselyn_miller704@yahoo.com</t>
  </si>
  <si>
    <t>B73FD7F4-0D36-4D09-9D50-70E763414F8F</t>
  </si>
  <si>
    <t>uvx=wmoNGyxvHcE-QrzWH0nuDDJD7kYOiVo--FPspgEquYsLhRRQn_yaZok_HboPv-0O4nQL6xa6U7JkbJIDWUDi-TrGqYqOD65oS5fMaIO8OdbthDGIDlw1RNFyge1CwgWxiXKMPl_yY_F2qZ8WbUcpNZrJ6nf471O7LZIytlFnmGs740ht3E6c7Albt_u-u412royzPBlT81SvQyHbNiDhbwA-IJXXmgXyqqr5mpJs1AzoTjI50qYjEjQmArxTUlzWgNlwTlayUnhSWGo33VzTPg%2A%2A</t>
  </si>
  <si>
    <t>tirbish@netzero.net</t>
  </si>
  <si>
    <t>6A3DB89D-C3A3-4EAA-8A84-54CC1668156A</t>
  </si>
  <si>
    <t>webmaila.netzero.net</t>
  </si>
  <si>
    <t>http://webmaila.netzero.net/webmail/new/8</t>
  </si>
  <si>
    <t>folder=Inbox&amp;msgNum=00002nk0:001A1RZA00001n^4&amp;block=1&amp;msgNature=all&amp;msgStatus=all&amp;count=1241896560&amp;content=central</t>
  </si>
  <si>
    <t>mybellwhistles@verizon.net</t>
  </si>
  <si>
    <t>8D4F271E-51AF-4633-860E-1F32B328D80C</t>
  </si>
  <si>
    <t>Credit Bill Consolidation</t>
  </si>
  <si>
    <t>utm_source=yahoo&amp;utm_medium=cpc&amp;utm_campaign=DebtReductionInc&amp;utm_content=Credit%20Bill%20Consolidation&amp;keyword=Credit%20Card%20Bill%20Consolidation&amp;OVRAW=credit%20card%20bailout%20bill&amp;OVKEY=credit%20card%20bill%20consolidation&amp;OVMTC=advanced&amp;OVADID=41951211522&amp;OVKWID=207713254522</t>
  </si>
  <si>
    <t>Sayyadain</t>
  </si>
  <si>
    <t>syedainz@yahoo.com</t>
  </si>
  <si>
    <t>D9CB6B75-61A4-47F7-8249-07BAC48015D5</t>
  </si>
  <si>
    <t>uvx=wmoNGyxvHcE-QrzWH0nuDDJD7kYOiVo--FPspgEquYsLhRRQn_yaZok_HboPv-0O4nQL6xa6U7JkbJIDWUDi-TrGqYqOD65oS5fMaIO8OdbthDGIDlw1RNFyge1CwgWxiXKMPl_yY_F2qZ8WbUcpNZrJ6nf471O757XvKzGJM8Xwx-5mYmUv2zNcUDB9vfH6royzPBlT81SvQyHbNiDhbwA-IJXXmgXyqqr5mpJs1AzoTjI50qYjEtK111MZcj5kGO6Zwhjag2kZwEZNQPDzRQ%2A%2A</t>
  </si>
  <si>
    <t>jessicab54@hotmail.com</t>
  </si>
  <si>
    <t>61F41565-79FE-4B06-BBEB-6E38B4474B97</t>
  </si>
  <si>
    <t>client=ca-pub-8621957794194569&amp;dt=1241906447421&amp;lmt=1241906446&amp;prev_fmts=728x15_0ads_al&amp;output=html&amp;slotname=5897696373&amp;correlator=1241906446818&amp;url=http%3A%2F%2Fwww.metafilter.com%2F23490%2FStudent-loans-suck-What-more-needs-to-be-said&amp;ref=http%3A%2F%2Fwww.google.com%2Fsearch%3Fq%3Dstudent%2Bloans%2Bsuck%26ie%3Dutf-8%26oe%3Dutf-8%26aq%3Dt%26rls%3Dorg.mozilla%3Aen-US%3Aofficial%26client%3Dfirefox-a&amp;frm=0&amp;ga_vid=685634319.1241906447&amp;ga_sid=1241906447&amp;ga_hid=2117920430&amp;flash=10.0.22&amp;w=300&amp;h=250&amp;u_h=800&amp;u_w=1280&amp;u_ah=724&amp;u_aw=1280&amp;u_cd=24&amp;u_tz=-300&amp;u_his=4&amp;u_java=true&amp;u_nplug=4&amp;u_nmime=78&amp;dtd=219&amp;w=300&amp;h=250&amp;xpc=HN1aad89KK&amp;p=http%3A//www.metafilter.com</t>
  </si>
  <si>
    <t>nick</t>
  </si>
  <si>
    <t>cox.N@hotmail.com</t>
  </si>
  <si>
    <t>5209C341-145A-4531-9085-AF8818496CA9</t>
  </si>
  <si>
    <t>uvx=ejalvwEqknyeMw8r-q5MqwlgnYICYkgU3yo8NuFgme1L7QbgXSqBNlGquPhcDrd8KrsdjhG6pWslrUerRjXp8UfxYpPS3easPPR15POLbaA4vMQkT_9jTIARBTsXIZjpBG_1NBJRbk4L2BSk0fxGYw7wkF3H7t3p01W_5l6WlZPuIrTS2cfJUKTeMBQzZLw_jp4H4EnX7ZKxC6Af-KOsa5CwZ_va6ZuG88IG8TRF2cZI-k8XPMc3LSBIVH5oWToj</t>
  </si>
  <si>
    <t>utm_source=yahoo&amp;utm_medium=cpc&amp;utm_campaign=DebtReductionInc&amp;utm_content=Student%20Debt&amp;keyword=College%20Student%20Credit%20Card%20Debt%20Consolidation&amp;OVRAW=college%20student%20credit%20card%20debt&amp;OVKEY=college%20student%20credit%20card%20debt&amp;OVMTC=standard&amp;OVADID=42233380022&amp;OVKWID=207721342022</t>
  </si>
  <si>
    <t>victorlsaid@yahoo.com</t>
  </si>
  <si>
    <t>vEcmGSInXU_ZG_fn5gBMFw</t>
  </si>
  <si>
    <t>http://ww23.rr.com/index.php</t>
  </si>
  <si>
    <t>querybox=government help for debt&amp;qs=06oENya4ZGJbKU9l45oQU4aICmrTo4DckEL8eOK5NrIUSHw5rgrPxNaIp7iw4BLL5CaubV8u_6jYYvzWDLek-HbDMjCV8z1OMtOJsky7-v04Y1fP2w8VMkgO6VXRy6hCzRELGtCg3ymSlsYrQr151f45QbKjSAQ4xDvBxbBRCfMcD0b-YLKVhLM44K9bjHYTzfB9b6WrJ6ZdGORXIApbuVnv5Ue8v8vx2s5QsCV577UeuejYEjqB26cm0Prk33gleu8NOqZLdL4zZTuaoTXbiOm0jtyImDNwsnICp_mH2kCs9VD1t7AZiQ9obXvUOoNcdajrXZxlY.%2CYT0z</t>
  </si>
  <si>
    <t>utm_source=yahoo&amp;utm_medium=cpc&amp;utm_campaign=DebtReductionInc&amp;utm_content=Debt%20Consolidation&amp;keyword=Government%20Debt%20Consolidation&amp;OVRAW=government%20help%20for%20debt&amp;OVKEY=debt%20consolidation%20government&amp;OVMTC=advanced&amp;OVADID=41951255522&amp;OVKWID=207713454522</t>
  </si>
  <si>
    <t>jennifersanchez_29@yahoo.com</t>
  </si>
  <si>
    <t>YwgYszvzXUSfZ4HIy2sq5A</t>
  </si>
  <si>
    <t>dept consolidation</t>
  </si>
  <si>
    <t>http://search.yahoo.com/search;_ylt=A0geu.WAhQdKa8wAJ8NXNyoA</t>
  </si>
  <si>
    <t>fr2=sg-gac&amp;sado=1&amp;p=dept%20consolidation&amp;fr=yfp-t-501&amp;pqstr=dept%20c&amp;gprid=epwu7q1CQla4DzaSY2KgMA&amp;sac=1&amp;sao=1</t>
  </si>
  <si>
    <t>utm_source=yahoo&amp;utm_medium=cpc&amp;utm_campaign=DebtReductionInc&amp;utm_content=Debt%20Consolidation&amp;keyword=Debt%20Consolidation%20Services&amp;OVRAW=debt%20consolidation&amp;OVKEY=debt%20consolidation%20services&amp;OVMTC=advanced&amp;OVADID=41951387022&amp;OVKWID=207713187022</t>
  </si>
  <si>
    <t>Meryl</t>
  </si>
  <si>
    <t>primakfamily@hotmail.com</t>
  </si>
  <si>
    <t>CWA6pa1bXk6G5MNtk5Hy4w</t>
  </si>
  <si>
    <t>debt consolidation on secured debt</t>
  </si>
  <si>
    <t>ei=utf-8&amp;fr=slv8-iobit&amp;p=debt%20consolidation%20on%20secured%20debt&amp;type=</t>
  </si>
  <si>
    <t>utm_source=yahoo&amp;utm_medium=cpc&amp;utm_campaign=DebtReductionInc&amp;utm_content=Debt%20Consolidation&amp;keyword=Secured%20Debt%20Consolidation&amp;OVRAW=debt%20consolidation%20on%20secured%20debt&amp;OVKEY=debt%20consolidation%20secured&amp;OVMTC=advanced&amp;OVADID=41951387022&amp;OVKWID=207713224022</t>
  </si>
  <si>
    <t>sbrandhorst@mchsi.com</t>
  </si>
  <si>
    <t>D31BF6AF-1C8E-4F9B-84F0-4D096FE7B306</t>
  </si>
  <si>
    <t>www.mediacomtoday.com</t>
  </si>
  <si>
    <t>http://www.mediacomtoday.com/google/index.php</t>
  </si>
  <si>
    <t>q=how to lower cedit card intrest&amp;context=www.mediacomtoday.com&amp;_LT=HOME_GBARGLBCT_UGLSR</t>
  </si>
  <si>
    <t>spencer</t>
  </si>
  <si>
    <t>tanya</t>
  </si>
  <si>
    <t>etspencer@alaska.com</t>
  </si>
  <si>
    <t>7DAB99D2-2D50-4D15-885C-1A1828EA1DDC</t>
  </si>
  <si>
    <t>how to file for bankruptcy in alaska</t>
  </si>
  <si>
    <t>p=how to file for bankruptcy in alaska&amp;ei=UTF-8&amp;fr=hp-pvdt</t>
  </si>
  <si>
    <t>utm_source=yahoo&amp;utm_medium=cpc&amp;utm_campaign=state&amp;utm_content=File%20Bankruptcy&amp;keyword=Avoid%20File%20Bankruptcy%20In%20Alaska&amp;OVRAW=how%20to%20file%20for%20bankruptcy%20in%20alaska&amp;OVKEY=how%20to%20file%20for%20bankruptcy%20in%20alaska&amp;OVMTC=standard&amp;OVADID=42233384022&amp;OVKWID=207726711522</t>
  </si>
  <si>
    <t>mary johns</t>
  </si>
  <si>
    <t>swanally@msn.com</t>
  </si>
  <si>
    <t>F1AAD861-F9CE-4B7F-AB32-0F63D0AD13DD</t>
  </si>
  <si>
    <t>credit card interest reduction</t>
  </si>
  <si>
    <t>p=credit card interest reduction&amp;fr=yfp-t-501&amp;toggle=1&amp;cop=mss&amp;ei=UTF-8</t>
  </si>
  <si>
    <t>utm_source=yahoo&amp;utm_medium=cpc&amp;utm_campaign=DebtReductionInc&amp;utm_content=Credit%20Card%20Reduction&amp;keyword=Credit%20Card%20Interest%20Reduction%20Apr&amp;OVRAW=credit%20card%20interest%20reduction&amp;OVKEY=credit%20card%20interest%20reduction&amp;OVMTC=standard&amp;OVADID=42233477522&amp;OVKWID=207713056022</t>
  </si>
  <si>
    <t>thephansconstruction@yahoo.com</t>
  </si>
  <si>
    <t>39F738B3-B92A-4727-8A86-31173D970539</t>
  </si>
  <si>
    <t>www.sedoparking.com</t>
  </si>
  <si>
    <t>http://www.sedoparking.com/www.myhomedepotacount.com</t>
  </si>
  <si>
    <t>DAVID</t>
  </si>
  <si>
    <t>dnyalimo@yahoo.com</t>
  </si>
  <si>
    <t>E65DB7A1-08A9-4590-A1B9-2BAEAE6B3B4A</t>
  </si>
  <si>
    <t>uvx=eOQWhpMM2R4Vx3ynHwLoh42FDHM5KfwlhsebSmsfB5zrwxLCM6Cjv3y0MLrD6WfiXXV5ukRD0GswRJHVd_d7l2dsCTfDhhke3SAXJqXYVMhYcR7leQu6UrS72FlPl-Bt-tDAO6IBzPmJh33MSVOIQjHwTm1sMOE3dkY8aJzUrxNXrODDzUZp8_8QPor2ZJJUgvT79XXAExO7QmMkqmy-KPFTp_Kwh9fCG-lZ0DjLF40o3Fhv8V3PhK8_vHZdCcs70ZOWf5yGOYSVI-vxmz78Zg%2A%2A</t>
  </si>
  <si>
    <t>utm_source=yahoo&amp;utm_medium=cpc&amp;utm_campaign=DebtReductionInc&amp;utm_content=Credit%20Debt%20Consolidation%20Loan&amp;keyword=Bad%20Credit%20Debt%20Consolidation&amp;OVRAW=bad%20consolidation%20credit%20debt%20loan&amp;OVKEY=bad%20consolidation%20credit%20debt%20loan&amp;OVMTC=standard&amp;OVADID=42233512522&amp;OVKWID=207713444522</t>
  </si>
  <si>
    <t>Nigel</t>
  </si>
  <si>
    <t>sswedenburgonthenile5@yahoo.com</t>
  </si>
  <si>
    <t>8200FAD3-345C-4B3B-AFC6-37253F722EB4</t>
  </si>
  <si>
    <t>uvx=wmoNGyxvHcE-QrzWH0nuDDJD7kYOiVo--FPspgEquYsLhRRQn_yaZok_HboPv-0O4nQL6xa6U7JkbJIDWUDi-TrGqYqOD65oS5fMaIO8OdbthDGIDlw1RNFyge1CwgWxiXKMPl_yY_F2qZ8WbUcpNZrJ6nf471O7k5DU3zo6d1GeZYU6vckb1PCijICNUf__THON3P44oGU-PSZ_7BRL6AA-IJXXmgXyqqr5mpJs1AzoTjI50qYjEjQmArxTUlzWxhaxX_ddzdQ%2A</t>
  </si>
  <si>
    <t>michaelmaury36@yahoo.com</t>
  </si>
  <si>
    <t>CED101FC-1B15-47C8-BFB8-C6CF0C7DE9F5</t>
  </si>
  <si>
    <t>uvx=wmoNGyxvHcE-QrzWH0nuDDJD7kYOiVo--FPspgEquYsLhRRQn_yaZok_HboPv-0O4nQL6xa6U7JkbJIDWUDi-TrGqYqOD65oS5fMaIO8OdbthDGIDlw1RNFyge1CwgWxiXKMPl_yY_F2qZ8WbUcpNZrJ6nf471O7YDnld69rE225oZEnN5hbJZ4l4Y7XUtlQ8Ns23r8aeqn3aj4CPzXu_wA-IJXXmgXyqqr5mpJs1AzoTjI50qYjEvJ6vcpmcM79qokHArcd1WxGpfSgkoDh3A%2A%2A</t>
  </si>
  <si>
    <t>sandig7@yahoo.com</t>
  </si>
  <si>
    <t>7FE3F574-71FE-4F72-9F89-E91EEB11C00C</t>
  </si>
  <si>
    <t>uvx=eOQWhpMM2R6wrVJl-5M_PZNmY-JvrJbH9FUof_5aI-qw1hHx1hlItHy0MLrD6WfiXXV5ukRD0GuYHbhl4a5e1O8DTzEOpIJUa8ONvI46dptYcR7leQu6UrS72FlPl-Bt-tDAO6IBzPmJh33MSVOIQjHwTm1sMOE3cmyQBgrcEmFG0aQuOoZj8gZrEmfgvCOE5uqqmCC8yfPX30iXBFXTKrELoB_4o6xrkLBn-9rpm4bzwgbxNEXZxmFNQ4LO4JhICjRbssHXRGo%2A</t>
  </si>
  <si>
    <t>utm_source=yahoo&amp;utm_medium=cpc&amp;utm_campaign=DebtReductionInc&amp;utm_content=Credit%20Debt%20Consolidation%20Loan&amp;keyword=Bad%20Credit%20Debt%20Consolidation&amp;OVRAW=bad%20credit%20debt%20consolidation%20loan&amp;OVKEY=bad%20credit%20debt%20consolidation%20loan&amp;OVMTC=standard&amp;OVADID=42233512522&amp;OVKWID=207713444522</t>
  </si>
  <si>
    <t>michaeljohnwyatt@yahoo.com</t>
  </si>
  <si>
    <t>2by4z-bXm0KAwP_jmY73dg</t>
  </si>
  <si>
    <t>debt relief stories</t>
  </si>
  <si>
    <t>http://search.yahoo.com/search;_ylt=A0oGkjFt3AdKYB4AZW1XNyoA</t>
  </si>
  <si>
    <t>fr2=sg-gac&amp;sado=1&amp;p=debt%20relief%20stories&amp;fr=yfp-t-501-s&amp;pqstr=debt%20relief%20sto&amp;gprid=Sfmop0pVQcW0UzFr.g2OqA&amp;sac=1&amp;sao=1</t>
  </si>
  <si>
    <t>utm_source=yahoo&amp;utm_medium=cpc&amp;utm_campaign=DebtReductionInc&amp;utm_content=General%20Debt&amp;keyword=Debt%20Relief&amp;OVRAW=debt%20relief%20stories&amp;OVKEY=debt%20relief&amp;OVMTC=advanced&amp;OVADID=42233303522&amp;OVKWID=207713042522</t>
  </si>
  <si>
    <t>Corelli</t>
  </si>
  <si>
    <t>corellig@msn.com</t>
  </si>
  <si>
    <t>n1SJO0zoKkuoF0OxSrPNEg</t>
  </si>
  <si>
    <t>debt agency</t>
  </si>
  <si>
    <t>p=debt agency&amp;fr=yfp-t-501&amp;toggle=1&amp;cop=mss&amp;ei=UTF-8</t>
  </si>
  <si>
    <t>utm_source=yahoo&amp;utm_medium=cpc&amp;utm_campaign=DebtReductionInc&amp;utm_content=Debt%20Consolidation&amp;keyword=Debt%20Consolidation%20Agencies&amp;OVRAW=debt%20agency&amp;OVKEY=debt%20consolidation%20agency&amp;OVMTC=advanced&amp;OVADID=42233432022&amp;OVKWID=207713276522</t>
  </si>
  <si>
    <t>tiffany</t>
  </si>
  <si>
    <t>macnbell13@yahoo.com</t>
  </si>
  <si>
    <t>C41CC853-B3F9-4ECE-9E6B-2C42EF447237</t>
  </si>
  <si>
    <t>uvx=wmoNGyxvHcE-QrzWH0nuDDJD7kYOiVo--FPspgEquYsLhRRQn_yaZok_HboPv-0O4nQL6xa6U7JkbJIDWUDi-TrGqYqOD65oS5fMaIO8OdbthDGIDlw1RNFyge1CwgWxiXKMPl_yY_Hd1dRNum-ziZCe_nRDp5K4cyrixVzvjh1jei-EkYpLzNQ581MbdbVpsqd3rOVhzA9zjVQ89oTY2H12Tgt4nZ0zwVVM-n22bcwwChPXaWDTHMPdspXuOGOF</t>
  </si>
  <si>
    <t>Collen</t>
  </si>
  <si>
    <t>2F9CF452-5547-47E6-B353-301112BADAFD</t>
  </si>
  <si>
    <t>lori</t>
  </si>
  <si>
    <t>dirkerl@yahoo.com</t>
  </si>
  <si>
    <t>C1932190-066B-49DA-94F2-6A46D4E3D71F</t>
  </si>
  <si>
    <t>.gx=0&amp;.rand=2j40fhdu7a6r4</t>
  </si>
  <si>
    <t>Meshonna</t>
  </si>
  <si>
    <t>meme002004@yahoo.com</t>
  </si>
  <si>
    <t>52993C67-B22E-430B-A9BB-3FB2AEC1DE67</t>
  </si>
  <si>
    <t>Student-Loan-Debt-Forgiveness&amp;id=129871</t>
  </si>
  <si>
    <t>Felix</t>
  </si>
  <si>
    <t>lourdes_felix@msn.com</t>
  </si>
  <si>
    <t>85876788-B648-4252-84E0-B9049A81B604</t>
  </si>
  <si>
    <t>utm_source=yahoo&amp;utm_medium=cpc&amp;utm_campaign=DebtReductionInc&amp;utm_content=Debt%20Credit%20Services&amp;keyword=Credit%20Services&amp;OVRAW=union%20worker%20credit%20service&amp;OVKEY=credit%20service&amp;OVMTC=advanced&amp;OVADID=41951159522&amp;OVKWID=207713408022</t>
  </si>
  <si>
    <t>Lillian</t>
  </si>
  <si>
    <t>lillynyc55@yahoo.com</t>
  </si>
  <si>
    <t>xaLij69u3k_yxYiXk4Pdgg</t>
  </si>
  <si>
    <t>relief "debt management program"</t>
  </si>
  <si>
    <t>http://search.yahoo.com/search;_ylt=A0oGknADbghKOpcA2GNXNyoA</t>
  </si>
  <si>
    <t>p=relief %22debt management program%22&amp;y=Search&amp;fr=yfp-t-501-s&amp;fr2=sb-top&amp;sao=1</t>
  </si>
  <si>
    <t>utm_source=yahoo&amp;utm_medium=cpc&amp;utm_campaign=DebtReductionInc&amp;utm_content=Debt%20Program&amp;keyword=Debt%20Management%20Programs&amp;OVRAW=relief%20%22debt%20management%20program%22&amp;OVKEY=debt%20management%20program&amp;OVMTC=advanced&amp;OVADID=41951214022&amp;OVKWID=207713418022</t>
  </si>
  <si>
    <t>tony</t>
  </si>
  <si>
    <t>frichard70@yahoo.com</t>
  </si>
  <si>
    <t>453984E1-7A09-4BBE-82E3-27B20E5E3A95</t>
  </si>
  <si>
    <t>debt  bailout</t>
  </si>
  <si>
    <t>webSrchInput=debt  bailout&amp;searchbutton=WEB SEARCH&amp;ei=UTF-8&amp;fr=ush-mailc&amp;p=debt  bailout</t>
  </si>
  <si>
    <t>utm_source=yahoo&amp;utm_medium=cpc&amp;utm_campaign=DebtReductionInc&amp;utm_content=Debt%20Restructuring&amp;keyword=Debt%20Reduction%20And%20Restructuring&amp;OVRAW=bailout%20%22Debt%20Reduction%22&amp;OVKEY=restructuring%20and%20debt%20reduction&amp;OVMTC=advanced&amp;OVADID=41951319022&amp;OVKWID=207713399022</t>
  </si>
  <si>
    <t>deno</t>
  </si>
  <si>
    <t>sanmac44@yahoo.com</t>
  </si>
  <si>
    <t>591767B8-2C29-4D77-89C0-9D588B115D3A</t>
  </si>
  <si>
    <t>Prudence</t>
  </si>
  <si>
    <t>pwaltz9027@sbcglobal.net</t>
  </si>
  <si>
    <t>99F80E0B-1FAD-4962-A2B4-0A33B82899F5</t>
  </si>
  <si>
    <t>younayoubin@yahoo.com</t>
  </si>
  <si>
    <t>850B8F0B-3D08-4D30-85EC-6210729ABC42</t>
  </si>
  <si>
    <t>Debt negotiation lawyer</t>
  </si>
  <si>
    <t>debt settlement lawer</t>
  </si>
  <si>
    <t>hl=en&amp;q=debt settlement lawer&amp;btnG=Search</t>
  </si>
  <si>
    <t>utm_source=google&amp;utm_medium=CPC&amp;utm_content=Debt%20Negotiation&amp;utm_campaign=Debt%20General&amp;utm_term=Debt%20negotiation%20lawyer&amp;keyword=How%20Can%20I%20Consolidate%20My%20Debt</t>
  </si>
  <si>
    <t>davidargo@hotmail.com</t>
  </si>
  <si>
    <t>56C393C8-2029-4AD1-BAD0-8E99791D4737</t>
  </si>
  <si>
    <t>http://directory.consumeronly.com/landing.aspx</t>
  </si>
  <si>
    <t>sltcid=26861&amp;slk=bankruptcy question&amp;akwd=bankruptcy%20question&amp;uq=bankruptcy%20questions&amp;cid=685934494&amp;kwid=636832711&amp;feed=2759&amp;nid=4</t>
  </si>
  <si>
    <t>shan_is_silly@hotmail.com</t>
  </si>
  <si>
    <t>lfLWiN6BPk2OnRd5vwk9Ng</t>
  </si>
  <si>
    <t>Msnbc debt relief</t>
  </si>
  <si>
    <t>msnbc debt relief scams</t>
  </si>
  <si>
    <t>hl=en&amp;rlz=1G1GGLQ_ENUS325&amp;q=msnbc debt relief scams</t>
  </si>
  <si>
    <t>utm_source=google&amp;utm_medium=CPC&amp;utm_content=Holding%20Tank%20-%20Debt&amp;utm_campaign=Debt%20Holding%20Tank&amp;utm_term=Msnbc%20debt%20relief&amp;keyword=How%20Can%20I%20Consolidate%20My%20Debt</t>
  </si>
  <si>
    <t>4DDD4E3B-709C-450B-8632-8F29A37CAF85</t>
  </si>
  <si>
    <t>Damore4479@aol.com</t>
  </si>
  <si>
    <t>7909C1DB-224C-44C5-8823-116EAA870B78</t>
  </si>
  <si>
    <t>Important-Information-About-Bankruptcy-and-Your-IRS-Tax-Debt!&amp;id=1097765</t>
  </si>
  <si>
    <t>snell50@aol.com</t>
  </si>
  <si>
    <t>560327C9-974C-485C-8962-4B84BF1156D0</t>
  </si>
  <si>
    <t>lawyer for negotiate medical bill</t>
  </si>
  <si>
    <t>sourceid=navclient&amp;ie=UTF-8&amp;rlz=1T4GGLL_en&amp;q=lawyer for negotiate medical bill</t>
  </si>
  <si>
    <t>augustin</t>
  </si>
  <si>
    <t>agusmove1978@yahoo.com</t>
  </si>
  <si>
    <t>5D571DF4-AB9E-4544-9CB4-54C8C9A8553F</t>
  </si>
  <si>
    <t>client=ca-pub-2535605535177572&amp;dt=1242090815773&amp;lmt=1241767223&amp;alternate_ad_url=http%3A%2F%2Fbusiness-foreclosure.com%2Famazon.htm&amp;prev_fmts=336x280_as&amp;prev_slotnames=6435451252&amp;format=336x280_as&amp;output=html&amp;correlator=1242090815180&amp;channel=8167585468&amp;pv_ch=8167585468%2B&amp;url=http%3A%2F%2Fwww.business-foreclosure.com%2Fcapital_one_online_payments.htm&amp;color_bg=EDEBEB&amp;color_text=333333&amp;color_link=000080&amp;color_url=666666&amp;color_border=EDEBEB&amp;ad_type=text_image&amp;ref=http%3A%2F%2Fwww.ask.com%2Fweb%3Fq%3DCapital%2BOne%2BOnline%2BPayments%26qsrc%3D6%26o%3D20011%26l%3Ddis&amp;frm=0&amp;ga_vid=323606620.1242090815&amp;ga_sid=1242090815&amp;ga_hid=942538110&amp;flash=10.0.12.36&amp;w=336&amp;h=280&amp;u_h=900&amp;u_w=1440&amp;u_ah=870&amp;u_aw=1440&amp;u_cd=32&amp;u_tz=-420&amp;u_his=3&amp;u_java=true&amp;dtd=31&amp;w=336&amp;h=280&amp;xpc=huQpzvHSin&amp;p=http%3A//www.business-foreclosure.com</t>
  </si>
  <si>
    <t>roberto</t>
  </si>
  <si>
    <t>laura.ov75@sbcglobal.net</t>
  </si>
  <si>
    <t>DD6D5A1C-B4E4-47D8-A4EB-3F8AEC19D12D</t>
  </si>
  <si>
    <t>www.orchandbank.com</t>
  </si>
  <si>
    <t>http://www.orchandbank.com/serve.php</t>
  </si>
  <si>
    <t>lg=en&amp;dn=orchandbank.com&amp;ps=e468b4b6a1dc2b7eca6b9b871d23bcb2&amp;tk=mXgJPwNDO_8KEwjrrInU5rWaAhUPTOcKHVFBKLoYACAAMMu6iw84DVDLuosPUJ_Kiw9QsfmYD1CF76gQULzcthBQkq2KyAE&amp;le=2009051123000039652&amp;aq=orchard credit card payment</t>
  </si>
  <si>
    <t>kelli@dtidental.com</t>
  </si>
  <si>
    <t>5BF3B80F-D25E-4529-84F5-EC8A98483A03</t>
  </si>
  <si>
    <t>is consumer credit consuling a scam</t>
  </si>
  <si>
    <t>q=is consumer credit consuling a scam&amp;qsrc=0&amp;o=0&amp;l=dir</t>
  </si>
  <si>
    <t>maggie5952@pacbell.net</t>
  </si>
  <si>
    <t>2626E27F-2C65-448B-8A38-10DFCF3D7074</t>
  </si>
  <si>
    <t>Credit Card Debt Reduction</t>
  </si>
  <si>
    <t>what happens with credit reduction</t>
  </si>
  <si>
    <t>resultPage=10&amp;spage=search%2Fypresults.htm&amp;searchtype=yp&amp;source=APYHPYPS&amp;where=Location&amp;csz=Location&amp;ei=UTF-8&amp;p=what happens with credit reduction&amp;fr=ush-mail&amp;string=what happens with credit reduction&amp;string=Location</t>
  </si>
  <si>
    <t>utm_source=yahoo&amp;utm_medium=cpc&amp;utm_campaign=DebtReductionInc&amp;utm_content=Credit%20Card%20Debt%20Reduction&amp;keyword=Credit%20Card%20Debt%20Reduction&amp;OVRAW=what%20happens%20with%20credit%20reduction&amp;OVKEY=what%20with%20credit%20card%20reduction&amp;OVMTC=advanced&amp;OVADID=42233514522&amp;OVKWID=207713271522</t>
  </si>
  <si>
    <t>Martin</t>
  </si>
  <si>
    <t>Emily</t>
  </si>
  <si>
    <t>V9hqId7FgUKpcLwzDoul3w</t>
  </si>
  <si>
    <t>mikebemiss@yahoo.com</t>
  </si>
  <si>
    <t>f2Whnik4iEawlpS536SFyQ</t>
  </si>
  <si>
    <t>government debt consolidator</t>
  </si>
  <si>
    <t>p=government debt consolidator&amp;fr=yfp-t-501&amp;toggle=1&amp;cop=mss&amp;ei=UTF-8</t>
  </si>
  <si>
    <t>utm_source=yahoo&amp;utm_medium=cpc&amp;utm_campaign=DebtReductionInc&amp;utm_content=Debt%20Consolidation&amp;keyword=Government%20Debt%20Consolidation&amp;OVRAW=government%20debt%20consolidation&amp;OVKEY=government%20debt%20consolidation&amp;OVMTC=standard&amp;OVADID=41951387022&amp;OVKWID=207713454522</t>
  </si>
  <si>
    <t>Erik</t>
  </si>
  <si>
    <t>ebadgett@cox.net</t>
  </si>
  <si>
    <t>UZoWG1_0cEy0LbfCXhcH1Q</t>
  </si>
  <si>
    <t>payday loan and credit card consolidation</t>
  </si>
  <si>
    <t>ei=UTF-8&amp;fr=slv8-yma3&amp;p=payday loan and credit card consolidation&amp;SpellState=n-1382370177_q-PWcFv8uFUXswhhTjMgZ79wAAAA%40%40&amp;fr2=sp-qrw-corr-top</t>
  </si>
  <si>
    <t>utm_source=yahoo&amp;utm_medium=cpc&amp;utm_campaign=DebtReductionInc&amp;utm_content=Credit%20Card%20Consolidation&amp;keyword=Credit%20Card%20Consolidation&amp;OVRAW=payday%20loan%20and%20credit%20card%20consolidation&amp;OVKEY=loan%20and%20credit%20card%20consolidation&amp;OVMTC=advanced&amp;OVADID=41951287022&amp;OVKWID=207713205522</t>
  </si>
  <si>
    <t>Manuel</t>
  </si>
  <si>
    <t>mrosa@extremenetworks.com</t>
  </si>
  <si>
    <t>ShhDXuPxiU2oqcuoPKz1DA</t>
  </si>
  <si>
    <t>How to repair your credit</t>
  </si>
  <si>
    <t>qid=653F4D0D345F32E34ACD5AFFB1A7B380&amp;pg=AJmain&amp;ord=0&amp;action=click&amp;p=AJmain&amp;tpr=sugrs&amp;ptnrS=ZRxdm429YYUS&amp;searchfor=How Long Does It Take to Repair Your Credit&amp;si=&amp;ct=RR&amp;st=bar&amp;ss=sub&amp;cb=ZR</t>
  </si>
  <si>
    <t>utm_source=google&amp;utm_medium=CPC&amp;utm_content=How&amp;utm_campaign=Credit&amp;utm_term=How%20to%20repair%20your%20credit&amp;keyword=How%20Can%20I%20Consolidate%20My%20Debt</t>
  </si>
  <si>
    <t>Junior</t>
  </si>
  <si>
    <t>juntine2000@yahoo.com</t>
  </si>
  <si>
    <t>qxvcepqQqUS97r4jWaHfEA</t>
  </si>
  <si>
    <t>us.mc656.mail.yahoo.com</t>
  </si>
  <si>
    <t>http://us.mc656.mail.yahoo.com/mc/showMessage</t>
  </si>
  <si>
    <t>fid=Inbox&amp;sort=date&amp;order=down&amp;startMid=0&amp;.rand=1519669577&amp;da=0&amp;midIndex=0&amp;mid=1_322669_AEgJDUwAANZ2SgoG1wghcRU6nAw&amp;f=1&amp;nextMid=1_323814_AFQJDUwAASFdSgoLyw5v2z6Fe6k&amp;m=1_322669_AEgJDUwAANZ2SgoG1wghcRU6nAw,1_323814_AFQJDUwAASFdSgoLyw5v2z6Fe6k,1_308309_AFIJDUwAAGz4SgnFSA69JmKx2vg,1_293856_AFAJDUwAAFC2Sgmg%2BAtVpwAoMHc,1_295885_AE4JDUwAALZQSgmsaw9CDjMhCVg,1_291410_AEcJDUwAAIboSgmQ8g4vzgkfMe4,</t>
  </si>
  <si>
    <t>Gennie</t>
  </si>
  <si>
    <t>gennie1954@hotmail.com</t>
  </si>
  <si>
    <t>FF438D62-9918-4407-BE04-2BA7D4A1FC12</t>
  </si>
  <si>
    <t>How to reduce credit card apr</t>
  </si>
  <si>
    <t>qid=8A372483CC9299E0531418A40BAD4A8A&amp;pg=AJmain&amp;ord=0&amp;action=click&amp;p=AJmain&amp;tpr=jrel3&amp;ptnrS=ZUxdm080YYUS&amp;searchfor=How Do You Lower Credit Card APR&amp;si=&amp;ct=RR&amp;st=bar&amp;ss=sub&amp;cb=ZU</t>
  </si>
  <si>
    <t>utm_source=google&amp;utm_medium=CPC&amp;utm_content=Credit%20Card%20Reduction&amp;utm_campaign=Credit&amp;utm_term=How%20to%20reduce%20credit%20card%20apr&amp;keyword=How%20Can%20I%20Consolidate%20My%20Debt</t>
  </si>
  <si>
    <t>chances5gallaway@hotmail.com</t>
  </si>
  <si>
    <t>4AMpuE-YFE6fCzlVad2o1Q</t>
  </si>
  <si>
    <t>Debt Loan</t>
  </si>
  <si>
    <t>utm_source=yahoo&amp;utm_medium=cpc&amp;utm_campaign=DebtReductionInc&amp;utm_content=Debt%20Loan&amp;keyword=Debt%20Settlement&amp;OVRAW=loan%20settlement&amp;OVKEY=loan%20debt%20settlement&amp;OVMTC=advanced&amp;OVADID=41951282522&amp;OVKWID=207713215022</t>
  </si>
  <si>
    <t>Lindsey</t>
  </si>
  <si>
    <t>lillabell26@yahoo.com</t>
  </si>
  <si>
    <t>57097829-B7BB-44F8-93AD-09B21DC54E0B</t>
  </si>
  <si>
    <t>How do i lower my credit card interest rate</t>
  </si>
  <si>
    <t>how do i lower my credit card interest rate</t>
  </si>
  <si>
    <t xml:space="preserve">hl=en&amp;q=how do i lower my credit card interest rate&amp;aq=7&amp;oq=how do i lower my </t>
  </si>
  <si>
    <t>utm_source=google&amp;utm_medium=CPC&amp;utm_content=How&amp;utm_campaign=Credit&amp;utm_term=How%20do%20i%20lower%20my%20credit%20card%20interest%20rate&amp;keyword=How%20Can%20I%20Consolidate%20My%20Debt</t>
  </si>
  <si>
    <t>JIMMY</t>
  </si>
  <si>
    <t>lovebug_49424@yahoo.com</t>
  </si>
  <si>
    <t>4B19876C-9498-435B-A301-51B39315ED5F</t>
  </si>
  <si>
    <t>uvx=wmoNGyxvHcE-QrzWH0nuDDJD7kYOiVo--FPspgEquYsLhRRQn_yaZok_HboPv-0O4nQL6xa6U7JkbJIDWUDi-TrGqYqOD65oS5fMaIO8OdbthDGIDlw1RNFyge1CwgWxiXKMPl_yY_F2qZ8WbUcpNZrJ6nf471O7EQ4In1qgh9EQv4dXV6g9GZNkJTM0Tp0uiD7qWjxWsvotWGrWVISukwA-IJXXmgXyqqr5mpJs1AzoTjI50qYjEiPMGYJpXrR_-S0u-GbqEyAz4x_F0KVFcw%2A%2A</t>
  </si>
  <si>
    <t>eleanor</t>
  </si>
  <si>
    <t>tomell6119@yahoo.com</t>
  </si>
  <si>
    <t>5C91EA73-51F0-4663-94AD-324383716FF2</t>
  </si>
  <si>
    <t>uvx=wmoNGyxvHcE-QrzWH0nuDDJD7kYOiVo--FPspgEquYsLhRRQn_yaZok_HboPv-0O4nQL6xa6U7JkbJIDWUDi-TrGqYqOD65oS5fMaIO8OdbthDGIDlw1RNFyge1CwgWxiXKMPl_yY_Hd1dRNum-zibxha5eDIz00HFOfK9_iykvE1ifrtm0S8rf7-iCJ-1HRKYeheRq-7rtzjVQ89oTY2H12Tgt4nZ0zwVVM-n22bcx9V3VHvuBKUGEwqILsXIZ-</t>
  </si>
  <si>
    <t>Perklunk</t>
  </si>
  <si>
    <t>perk@aol.com</t>
  </si>
  <si>
    <t>6Ph9rD9VJEKRszhxly9p_w</t>
  </si>
  <si>
    <t>american ex debt</t>
  </si>
  <si>
    <t>hl=en&amp;num=100&amp;newwindow=1&amp;q=american ex debt</t>
  </si>
  <si>
    <t>Joan</t>
  </si>
  <si>
    <t>jbennettson@yahoo.com</t>
  </si>
  <si>
    <t>BMqSg9T3Aky8ilR59nJx6g</t>
  </si>
  <si>
    <t>pubads.g.doubleclick.net</t>
  </si>
  <si>
    <t>http://pubads.g.doubleclick.net/gampad/ads</t>
  </si>
  <si>
    <t>correlator=1242143019365&amp;output=html&amp;impl=ifr&amp;client=ca-pub-0200629403145096&amp;slotname=CA_ROSATFLeftSky160x600&amp;page_slots=CA_FinanceATFtopleder728x90%2CCA_ROSATFLeftSky160x600&amp;cust_params=&amp;cookie=ID%3Df0dca2a3415669cc%3AT%3D1242141331%3AS%3DALNI_Ma4A8qAHsKM-zW9JBK6DVxDRxKwAA&amp;ga_vid=1316390074.1242141239&amp;ga_sid=1242142665&amp;ga_hid=314095080&amp;ga_fc=true&amp;url=http%3A%2F%2Fwww.consumeraffairs.com%2Fnews04%2F2008%2F04%2Fcc_arbitration.html&amp;ref=http%3A%2F%2Fwww.consumeraffairs.com%2Fnews04%2F2008%2F04%2Fcc_arbitration.html&amp;lmt=1242143019&amp;dt=1242143019615&amp;cc=100&amp;oe=utf-8&amp;u_h=1024&amp;u_w=1280&amp;u_ah=994&amp;u_aw=1280&amp;u_cd=32&amp;u_tz=-240&amp;u_his=9&amp;u_java=true&amp;u_nplug=0&amp;u_nmime=0&amp;flash=10.0.22.87</t>
  </si>
  <si>
    <t>utm_source=Google&amp;utm_medium=cpc&amp;utm_campaign=DebtReductionInc&amp;utm_content=Debt%20Arbitration&amp;keyword=Debt%20Arbitration</t>
  </si>
  <si>
    <t>mnomeara@verizon.net</t>
  </si>
  <si>
    <t>A8FED35C-1FCE-4F2F-8160-3CC3C31E6874</t>
  </si>
  <si>
    <t>National Debt Initiative Program</t>
  </si>
  <si>
    <t>ei=UTF-8&amp;fr=yfp-t-501&amp;p=National Debt Initiative Program&amp;SpellState=n-3755739691_q-relQ1SkOLF3JDHiid9MGXgAAAA%40%40&amp;fr2=sp-qrw-corr-top</t>
  </si>
  <si>
    <t>utm_source=yahoo&amp;utm_medium=cpc&amp;utm_campaign=DebtReductionInc&amp;utm_content=Debt%20Program&amp;keyword=National%20Debt%20Consolidation%20Programs&amp;OVRAW=National%20Debt%20Initiative%20Program&amp;OVKEY=national%20debt%20program&amp;OVMTC=advanced&amp;OVADID=41951214022&amp;OVKWID=207713437022</t>
  </si>
  <si>
    <t>Megan</t>
  </si>
  <si>
    <t>MEGANMOORE@KGET.COM</t>
  </si>
  <si>
    <t>1GznpluhME2byTIxf_KLkw</t>
  </si>
  <si>
    <t>erindom13767@gmail.com</t>
  </si>
  <si>
    <t>512825DE-21E4-4626-9F95-F450FFFBB1F6</t>
  </si>
  <si>
    <t>www.thecenter4debtmanagement.com</t>
  </si>
  <si>
    <t>Debt busters</t>
  </si>
  <si>
    <t>http://www.thecenter4debtmanagement.com/parking.php</t>
  </si>
  <si>
    <t>ses=cHh5X3Q9MjU0JnN0YXJ0PTEmYWRkX2M9NmE2MTlhNjc5YTczZTliZTMyOGVhNTAwMDFmM2RjNWYmcmxfdG9rZW49MSZ0Y2lkPW9Gbm16aks0YTA5YzhmYzZiMjc4JnRhc2s9c2VhcmNoJmRvbWFpbj10aGVjZW50ZXI0ZGVidG1hbmFnZW1lbnQuY29tJnM9YzU1ZjI5NmQyMDUyNzg0OWVkYjMmY29uZl9pZD0xNDU4ODQ5NjkmbGFuZ3VhZ2U9ZW4mcGd0PXhGZWJ5a25VVkVFS0V3aWt3OEg0dkxlYUFoWFNIdDhLSFJRZ0pfMFlBQ0FBTU11Nml3ODREVkRMdW9zUFVMdmN0aEJRcjZDdktRJmFncz1iTm12TE1fY05NSUtFd2lrdzhINHZMZWFBaFhTSHQ4S0hSUWdKXzBZQXlBQU1NdTZpdzg0RFZETHVvc1BVTHZjdGhCUXI2Q3ZLUSZhX2lkPTIma2V5d29yZD1kZWJ0K2J1c3RlcnMmcG9zPTIma3dzPTQma3dzaT0w&amp;domain=thecenter4debtmanagement.com&amp;token=xFebyknUVEEKEwikw8H4vLeaAhXSHt8KHRQgJ_0YACAAMMu6iw84DVDLuosPULvcthBQr6CvKQ</t>
  </si>
  <si>
    <t>utm_source=google&amp;utm_medium=CPC&amp;utm_content=Holding%20Tank%20-%20Debt&amp;utm_campaign=Debt%20Holding%20Tank&amp;utm_term=Debt%20busters&amp;keyword=How%20Can%20I%20Consolidate%20My%20Debt</t>
  </si>
  <si>
    <t>nicolesieler@sio.midco.net</t>
  </si>
  <si>
    <t>39F19D79-476C-445F-9DF6-5CA8E31BFCC7</t>
  </si>
  <si>
    <t>http://www.google.com/cse</t>
  </si>
  <si>
    <t>cx=014368166379998286206%3A-7q-kycmcak&amp;cof=FORID%3A11&amp;q=Student loan debt&amp;ad=w9&amp;num=10&amp;rurl=http%3A%2F%2Fclarkhoward.com%2Fquery%2Fresults.html%3Fcx%3D014368166379998286206%253A-7q-kycmcak%26cof%3DFORID%253A11%26q%3DStudent%2Bloan%2Bdebt</t>
  </si>
  <si>
    <t>Jonette</t>
  </si>
  <si>
    <t>jonetteparr@rocketmail.com</t>
  </si>
  <si>
    <t>ECD85B01-4F2E-4806-9271-21A83E3A76C8</t>
  </si>
  <si>
    <t>bank loan consolitation</t>
  </si>
  <si>
    <t>ei=utf-8&amp;fr=slv8-frz_cb5&amp;p=bank%20loan%20consolitation&amp;type=W3i_TB,100,7_010,Search,20090207,0,0,0,0&amp;vst=0&amp;vm=r</t>
  </si>
  <si>
    <t>utm_source=yahoo&amp;utm_medium=cpc&amp;utm_campaign=DebtReductionInc&amp;utm_content=Debt%20Consolidation&amp;keyword=Bank%20Debt%20Consolidation&amp;OVRAW=bank%20loan%20consolidation&amp;OVKEY=bank%20debt%20consolidation&amp;OVMTC=advanced&amp;OVADID=41951255522&amp;OVKWID=207713283022</t>
  </si>
  <si>
    <t>robrteta@yahoo.com</t>
  </si>
  <si>
    <t>E75F71DD-2E52-48AC-8B07-A8C96FFBD5A2</t>
  </si>
  <si>
    <t>uvx=wmoNGyxvHcE-QrzWH0nuDDJD7kYOiVo--FPspgEquYsLhRRQn_yaZok_HboPv-0O4nQL6xa6U7JkbJIDWUDi-TrGqYqOD65oS5fMaIO8OdbthDGIDlw1RNFyge1CwgWxiXKMPl_yY_F2qZ8WbUcpNZrJ6nf471O7EQ4In1qgh9HmK_Cn5nLObtx4ztB6WB9tTHON3P44oGU-PSZ_7BRL6AA-IJXXmgXyqqr5mpJs1AzoTjI50qYjElnjLqU0BHPZIwQ2UXVI4JX3O0ID8hR8TA%2A%2A</t>
  </si>
  <si>
    <t>CAROLE</t>
  </si>
  <si>
    <t>CHAVEL@ALIANT.COM</t>
  </si>
  <si>
    <t>BDF876B5-FEFD-4875-8460-E0096429532F</t>
  </si>
  <si>
    <t>Safe harbor debt management</t>
  </si>
  <si>
    <t>safe harbor debt management</t>
  </si>
  <si>
    <t>sourceid=navclient&amp;aq=0&amp;oq=SAFE HARBOR DEB&amp;ie=UTF-8&amp;rlz=1T4DMUS_enUS255US274&amp;q=safe harbor debt management</t>
  </si>
  <si>
    <t>utm_source=google&amp;utm_medium=CPC&amp;utm_content=Holding%20Tank%20-%20Debt&amp;utm_campaign=Debt%20Holding%20Tank&amp;utm_term=Safe%20harbor%20debt%20management&amp;keyword=How%20Can%20I%20Consolidate%20My%20Debt</t>
  </si>
  <si>
    <t>WtjowV_crkG-waPxFs9QZQ</t>
  </si>
  <si>
    <t>btbba6@comcast.net</t>
  </si>
  <si>
    <t>F86C3019-E694-471A-8E21-7A7453A98E90</t>
  </si>
  <si>
    <t>How to lower credit interest</t>
  </si>
  <si>
    <t>how to lower interest rates on credit cards</t>
  </si>
  <si>
    <t>hl=en&amp;q=how to lower interest rates on credit cards&amp;aq=0&amp;oq=how to lower interest r</t>
  </si>
  <si>
    <t>utm_source=google&amp;utm_medium=CPC&amp;utm_content=How&amp;utm_campaign=Credit&amp;utm_term=How%20to%20lower%20credit%20interest&amp;keyword=How%20Can%20I%20Consolidate%20My%20Debt</t>
  </si>
  <si>
    <t>D</t>
  </si>
  <si>
    <t>in1accord77@yahoo.com</t>
  </si>
  <si>
    <t>99188236-C129-470E-AD33-DD6AAE87CDD4</t>
  </si>
  <si>
    <t>http://www.ehow.com/how_4595040_cancel-obligation-pay-student-loans.html</t>
  </si>
  <si>
    <t>nyma_24@frontiernet.net</t>
  </si>
  <si>
    <t>50DD11ED-BA64-4541-B394-027783245D56</t>
  </si>
  <si>
    <t>whois.domaintools.com</t>
  </si>
  <si>
    <t>http://whois.domaintools.com/payrgs.com</t>
  </si>
  <si>
    <t>sherie</t>
  </si>
  <si>
    <t>40EEA6FC-60AB-4514-9C41-24C52A183507</t>
  </si>
  <si>
    <t>Hector</t>
  </si>
  <si>
    <t>hecmanmonran@YAHOO.COM</t>
  </si>
  <si>
    <t>D14BC979-F649-4D67-93D2-D0290D0219CD</t>
  </si>
  <si>
    <t>espanol.search.yahoo.com</t>
  </si>
  <si>
    <t>as sen on tv debt free</t>
  </si>
  <si>
    <t>http://espanol.search.yahoo.com/search</t>
  </si>
  <si>
    <t>p=as sen on tv debt free&amp;ei=utf-8&amp;fr=slv8-msgr&amp;xargs=12KPjg1ipSroGmmvmnEOOIMLrcmUsOkZ7Fo5h7DOV5CtdY6hNdE%2DIfXpP0xZg6WO8T7xvSy7HBreVFdJGu277WVk0qfeK%5FGL%5FM7c6Vk9B1AvebWX13s%2DJ%5F0%2Dmdn4ZvDE8%2E&amp;pstart=6&amp;b=11</t>
  </si>
  <si>
    <t>utm_source=yahoo&amp;utm_medium=cpc&amp;utm_campaign=DebtReductionInc&amp;utm_content=General%20Debt&amp;keyword=Be%20Debt%20Free&amp;OVRAW=as%20sen%20on%20tv%20debt%20free&amp;OVKEY=debt%20free&amp;OVMTC=advanced&amp;OVADID=42233303522&amp;OVKWID=207713077522</t>
  </si>
  <si>
    <t>cpprkng@yahoo.com</t>
  </si>
  <si>
    <t>44EECD04-D90E-497E-85DE-6CB6C83FA828</t>
  </si>
  <si>
    <t>uvx=wmoNGyxvHcE-QrzWH0nuDDJD7kYOiVo--FPspgEquYsLhRRQn_yaZok_HboPv-0O4nQL6xa6U7JkbJIDWUDi-TrGqYqOD65oS5fMaIO8OdbthDGIDlw1RNFyge1CwgWxiXKMPl_yY_Hd1dRNum-ziRaJr7Lu7zv9mYbzN_PvnB8gg7NEen2NN7W99Evjfu79xc6N--yFA1VzjVQ89oTY2H12Tgt4nZ0zwVVM-n22bcxfXSZpsjkinOZBVGlNsfmc</t>
  </si>
  <si>
    <t>sharon</t>
  </si>
  <si>
    <t>alcolmj@live.com</t>
  </si>
  <si>
    <t>C4BF5AD3-43EF-43D8-9665-44A8476BD1DA</t>
  </si>
  <si>
    <t>epl=00790048UlsNZ0sAVVETVRBeHgEJXgBdCFkCWFJcCEJcVFREUBwbVw1VHxFACVACVlEJUlUHUQ1AVjxcU1xUAwA</t>
  </si>
  <si>
    <t>Abbie</t>
  </si>
  <si>
    <t>beautylou78@yahoo.com</t>
  </si>
  <si>
    <t>B718C122-EA8C-42B1-AB70-6052DD12377B</t>
  </si>
  <si>
    <t>q=student loan default assistance&amp;hl=en&amp;start=10&amp;sa=N</t>
  </si>
  <si>
    <t>LYNELL</t>
  </si>
  <si>
    <t>LYNELL9@ATT.NET</t>
  </si>
  <si>
    <t>A687319A-B644-4EF5-BCC3-628D09DD9CC6</t>
  </si>
  <si>
    <t>illinois debt collection laws</t>
  </si>
  <si>
    <t>http://search.yahoo.com/search;_ylt=AnMWT6MJk8aYMHi6vN1o02ymN3wV</t>
  </si>
  <si>
    <t>p=illinois debt collection laws&amp;fr=att-portal-s&amp;toggle=1&amp;cop=&amp;ei=UTF-8</t>
  </si>
  <si>
    <t>utm_source=yahoo&amp;utm_medium=cpc&amp;utm_campaign=state&amp;utm_content=Debt%20Collection&amp;keyword=Debt%20Consolidation%20In%20Illinois&amp;OVRAW=illinois%20debt%20collection%20laws&amp;OVKEY=debt%20collection%20in%20illinois&amp;OVMTC=advanced&amp;OVADID=42233334522&amp;OVKWID=207713598522</t>
  </si>
  <si>
    <t>Jamie</t>
  </si>
  <si>
    <t>grahamfarms@farmerstel.com</t>
  </si>
  <si>
    <t>766AE0BD-3184-4CC5-8FAE-1A90AB2604C9</t>
  </si>
  <si>
    <t>client=ca-pub-3571736066417029&amp;dt=1242182711440&amp;lmt=1242182711&amp;output=html&amp;slotname=8928500312&amp;correlator=1242182711440&amp;url=http%3A%2F%2Fwww.callferret.com%2Fars-national-services-associated-recovery.html&amp;ref=http%3A%2F%2Fwww.google.com%2Fsearch%3Fq%3Dassociated%2Brecovery%2Bsystems%26hl%3Den%26start%3D10%26sa%3DN&amp;frm=0&amp;ga_vid=382330400.1242182711&amp;ga_sid=1242182711&amp;ga_hid=1909448064&amp;flash=10.0.12.36&amp;w=468&amp;h=60&amp;u_h=720&amp;u_w=1280&amp;u_ah=690&amp;u_aw=1280&amp;u_cd=32&amp;u_tz=-300&amp;u_his=4&amp;u_java=true&amp;dtd=41&amp;w=468&amp;h=60&amp;xpc=naxVjkp2sF&amp;p=http%3A//www.callferret.com</t>
  </si>
  <si>
    <t>joanna</t>
  </si>
  <si>
    <t>fashion503@yahoo.com</t>
  </si>
  <si>
    <t>4ADC21BC-D79B-4389-91D3-D9A37D44DC1C</t>
  </si>
  <si>
    <t>Debt Payment</t>
  </si>
  <si>
    <t>debt consolidation one monthly payment</t>
  </si>
  <si>
    <t>ei=UTF-8&amp;p=debt consolidation one monthly payment&amp;rs=0&amp;fr2=rs-top</t>
  </si>
  <si>
    <t>utm_source=yahoo&amp;utm_medium=cpc&amp;utm_campaign=DebtReductionInc&amp;utm_content=Debt%20Payment&amp;keyword=Debt%20Consolidation%20Payments&amp;OVRAW=debt%20consolidation%20one%20monthly%20payment&amp;OVKEY=debt%20consolidation%20payment&amp;OVMTC=advanced&amp;OVADID=41951306522&amp;OVKWID=207713500022</t>
  </si>
  <si>
    <t>ROMANO1971@AOL.COM</t>
  </si>
  <si>
    <t>i4bjb2VCaUua4wxGFhqKxw</t>
  </si>
  <si>
    <t>Khyle</t>
  </si>
  <si>
    <t>khyle39_29@hotmail.com</t>
  </si>
  <si>
    <t>BC4ZTMci2ECNDlmMqOHFcg</t>
  </si>
  <si>
    <t>collection agency harassment law</t>
  </si>
  <si>
    <t>ei=UTF-8&amp;p=collection agency harassment law&amp;rs=0&amp;fr2=rs-top</t>
  </si>
  <si>
    <t>utm_source=yahoo&amp;utm_medium=cpc&amp;utm_campaign=DebtReductionInc&amp;utm_content=Stop%20Collections&amp;keyword=Stop%20Collection%20Agency%20Harassment&amp;OVRAW=collection%20agency%20harassment%20law&amp;OVKEY=collection%20agency%20harassment&amp;OVMTC=advanced&amp;OVADID=42233307522&amp;OVKWID=207721345022</t>
  </si>
  <si>
    <t>Gavino</t>
  </si>
  <si>
    <t>forevertrejos@hotmail.com</t>
  </si>
  <si>
    <t>rfxFp1HyhEyLU94SkInshg</t>
  </si>
  <si>
    <t>hl=en&amp;rlz=1T4TSHB_enUS323US323&amp;q=chase credit card payment&amp;btnG=Search</t>
  </si>
  <si>
    <t>anita</t>
  </si>
  <si>
    <t>maffieandmollie@aol.com</t>
  </si>
  <si>
    <t>8DB41E9C-A479-4764-87B5-A12C7D8DCFFA</t>
  </si>
  <si>
    <t>fdcpa laws debt collection practices</t>
  </si>
  <si>
    <t>ei=UTF-8&amp;fr=yfp-t-501-s&amp;p=fdcpa laws debt collection practices&amp;rs=0&amp;fr2=rs-bottom</t>
  </si>
  <si>
    <t>utm_source=yahoo&amp;utm_medium=cpc&amp;utm_campaign=DebtReductionInc&amp;utm_content=Stop%20Collections&amp;keyword=Fair%20Debt%20Collection%20Practices%20Help&amp;OVRAW=fdcpa%20laws%20debt%20collection%20practices&amp;OVKEY=fair%20debt%20collection%20practice&amp;OVMTC=advanced&amp;OVADID=42233320022&amp;OVKWID=207721349522</t>
  </si>
  <si>
    <t>Fajardo</t>
  </si>
  <si>
    <t>Sapphire24@msn.com</t>
  </si>
  <si>
    <t>02068FC5-4671-4790-8142-F064A11C3A05</t>
  </si>
  <si>
    <t>How to pay debt</t>
  </si>
  <si>
    <t>how to pay debt</t>
  </si>
  <si>
    <t>sourceid=navclient&amp;ie=UTF-8&amp;rlz=1T4ADBF_enUS308US323&amp;q=how to pay debt</t>
  </si>
  <si>
    <t>utm_source=google&amp;utm_medium=CPC&amp;utm_content=Holding%20Tank%20-%20Debt&amp;utm_campaign=Debt%20Holding%20Tank&amp;utm_term=How%20to%20pay%20debt&amp;keyword=How%20Can%20I%20Consolidate%20My%20Debt</t>
  </si>
  <si>
    <t>Angelo</t>
  </si>
  <si>
    <t>humbirdcrazy@yahoo.com</t>
  </si>
  <si>
    <t>147840EC-3482-42D7-A5B7-25EED5BA24CD</t>
  </si>
  <si>
    <t>uvx=wmoNGyxvHcE-QrzWH0nuDDJD7kYOiVo--FPspgEquYsLhRRQn_yaZok_HboPv-0O4nQL6xa6U7JkbJIDWUDi-TrGqYqOD65oS5fMaIO8OdbthDGIDlw1RNFyge1CwgWxiXKMPl_yY_Hd1dRNum-ziTFf48E4m80rBNftbmirAwaqmPB9WV_e71SBVy565Whcp0JaCSgcKWlzjVQ89oTY2H12Tgt4nZ0zwVVM-n22bcw1KqG-VAEJUm6kc9YmPoaI</t>
  </si>
  <si>
    <t>Sarah</t>
  </si>
  <si>
    <t>whistlers_1106@yahoo.com</t>
  </si>
  <si>
    <t>F2847F47-5569-47CC-AAA6-E5DC81551EB5</t>
  </si>
  <si>
    <t>inga</t>
  </si>
  <si>
    <t>undinele1@yahoo.com</t>
  </si>
  <si>
    <t>D51A6544-3CA5-4DDB-BB4B-2558692805E3</t>
  </si>
  <si>
    <t>ei=UTF-8&amp;fr=yfp-t-501-s&amp;p=bankruptcy laws&amp;rs=0&amp;fr2=rs-top</t>
  </si>
  <si>
    <t>vanessa</t>
  </si>
  <si>
    <t>vanessarandolph40@yahoo.com</t>
  </si>
  <si>
    <t>B2C5F3EA-0598-4493-8C52-588954F5ABDC</t>
  </si>
  <si>
    <t>uvx=wmoNGyxvHcE-QrzWH0nuDDJD7kYOiVo--FPspgEquYsLhRRQn_yaZok_HboPv-0O4nQL6xa6U7JkbJIDWUDi-TrGqYqOD65oS5fMaIO8OdbthDGIDlw1RNFyge1CwgWxiXKMPl_yY_F2qZ8WbUcpNZrJ6nf471O7op7qt96SdCuT5invA3PYqhXEDkjN1jeGlDrJxrxW-dgpKwASd75p-AA-IJXXmgXyqqr5mpJs1AzoTjI50qYjEiPMGYJpXrR_iPiYQZYGPl-LQ-dPpMM24w%2A%2A</t>
  </si>
  <si>
    <t>STACY</t>
  </si>
  <si>
    <t>SFELD12@WOWWAY.COM</t>
  </si>
  <si>
    <t>77032453-08CA-4CB2-A03F-6F19FE5EA696</t>
  </si>
  <si>
    <t>client=ca-pub-3163882305480438&amp;dt=1242241543701&amp;lmt=1242241543&amp;alt_color=FFFFFF&amp;prev_fmts=160x600_as&amp;format=160x600_as&amp;output=html&amp;correlator=1242241543584&amp;channel=4779269032&amp;pv_ch=4779269032%2B&amp;url=http%3A%2F%2Fwww.bcsalliance.com%2Fdebt1_michigan~ns4.html&amp;ad_type=text_image&amp;ref=http%3A%2F%2Fwww.bcsalliance.com%2Fdebt1_michigan.html&amp;frm=0&amp;ga_vid=378129748.1242241544&amp;ga_sid=1242241544&amp;ga_hid=242895745&amp;flash=10.0.12.36&amp;w=160&amp;h=600&amp;u_h=600&amp;u_w=800&amp;u_ah=570&amp;u_aw=800&amp;u_cd=32&amp;u_tz=-240&amp;u_his=4&amp;u_java=true&amp;dtd=19&amp;w=160&amp;h=600&amp;xpc=OO2ei79Iio&amp;p=http%3A//www.bcsalliance.com</t>
  </si>
  <si>
    <t>jim</t>
  </si>
  <si>
    <t>profsurles@msn.com</t>
  </si>
  <si>
    <t>6CE6AD5E-F136-4351-87D1-9B399FFBB2DA</t>
  </si>
  <si>
    <t>debra</t>
  </si>
  <si>
    <t>chavez_dac@aps.edu</t>
  </si>
  <si>
    <t>4C857F98-3AE4-4114-8CA2-21D02A12CDAB</t>
  </si>
  <si>
    <t>utm_source=yahoo&amp;utm_medium=cpc&amp;utm_campaign=DebtReductionInc&amp;utm_content=General%20Debt&amp;keyword=Debt%20Repair&amp;OVRAW=Credit%20Repair&amp;OVKEY=debt%20repair&amp;OVMTC=advanced&amp;OVADID=42233303522&amp;OVKWID=207713317522</t>
  </si>
  <si>
    <t>tcstone08@aol.com</t>
  </si>
  <si>
    <t>nJ1to7sOm0qAgGf3_0uWbA</t>
  </si>
  <si>
    <t>uvx=wmoNGyxvHcE-QrzWH0nuDDJD7kYOiVo--FPspgEquYsLhRRQn_yaZok_HboPv-0O4nQL6xa6U7JkbJIDWUDi-TrGqYqOD65oS5fMaIO8OdbthDGIDlw1RNFyge1CwgWxiXKMPl_yY_F2qZ8WbUcpNZrJ6nf471O7Voa2xYArYxrBDB2YkTQDssAXvrOktSh2royzPBlT81SvQyHbNiDhbwA-IJXXmgXyqqr5mpJs1AzoTjI50qYjEtK111MZcj5k6lo3BHWseVGOEkATCYpUOA%2A%2A</t>
  </si>
  <si>
    <t>beata</t>
  </si>
  <si>
    <t>malinka312002@yahoo.com</t>
  </si>
  <si>
    <t>A23F219D-4F7D-41DA-B9ED-526699E72110</t>
  </si>
  <si>
    <t>Federal Debt</t>
  </si>
  <si>
    <t>federal help for debt</t>
  </si>
  <si>
    <t>p=federal help for debt&amp;fr=fptb-hptb5-s&amp;toggle=1&amp;cop=mss&amp;ei=UTF-8</t>
  </si>
  <si>
    <t>utm_source=yahoo&amp;utm_medium=cpc&amp;utm_campaign=state&amp;utm_content=Federal%20Debt&amp;keyword=Federal%20Debt%20Consolidation%20In%20New%20York&amp;OVRAW=federal%20help%20for%20debt&amp;OVKEY=federal%20debt%20new%20york&amp;OVMTC=advanced&amp;OVADID=41951219022&amp;OVKWID=207726712522</t>
  </si>
  <si>
    <t>chich49@yahoo.com</t>
  </si>
  <si>
    <t>F36E248A-3ECD-42FE-A3A8-FC51C2DFD240</t>
  </si>
  <si>
    <t>us.mc310.mail.yahoo.com</t>
  </si>
  <si>
    <t>http://us.mc310.mail.yahoo.com/mc/welcome</t>
  </si>
  <si>
    <t>.gx=1&amp;.rand=d6h7bua600pg6</t>
  </si>
  <si>
    <t>heather</t>
  </si>
  <si>
    <t>heather_bugg7@yahoo.com</t>
  </si>
  <si>
    <t>9B4216BC-F6D1-437B-953B-3BE173D5FC0F</t>
  </si>
  <si>
    <t>stafford loans going into default</t>
  </si>
  <si>
    <t>hl=en&amp;q=stafford loans going into default&amp;aq=f&amp;oq=</t>
  </si>
  <si>
    <t>jtmonkey37@hotmail.com</t>
  </si>
  <si>
    <t>B72DECF1-1DAB-41D3-BF6B-8E490D7F9EEE</t>
  </si>
  <si>
    <t>p=get out of debt free&amp;fr=yfp-t-501-s&amp;toggle=1&amp;cop=mss&amp;ei=UTF-8</t>
  </si>
  <si>
    <t>utm_source=yahoo&amp;utm_medium=cpc&amp;utm_campaign=DebtReductionInc&amp;utm_content=Get%20Out%20Of%20Debt&amp;keyword=Get%20Out%20Of%20Debt&amp;OVRAW=get%20out%20of%20debt%20free&amp;OVKEY=get%20out%20of%20debt%20free&amp;OVMTC=standard&amp;OVADID=42233513022&amp;OVKWID=207713140522</t>
  </si>
  <si>
    <t>doug_eden2002@yahoo.com</t>
  </si>
  <si>
    <t>3E3B8D1B-2A49-4184-B24B-180177FDE4D4</t>
  </si>
  <si>
    <t>.gx=1&amp;.rand=2dqe1sf7uav5r</t>
  </si>
  <si>
    <t>Ernesto</t>
  </si>
  <si>
    <t>ernesto_trujillo@sbcglobal.net</t>
  </si>
  <si>
    <t>QW4hxEv6UUuHUPzTl2vODQ</t>
  </si>
  <si>
    <t>origURL=http://www.mymidlandmortgage./</t>
  </si>
  <si>
    <t>utm_source=yahoo&amp;utm_medium=cpc&amp;utm_campaign=DebtReductionInc&amp;utm_content=Chapter%2013%20Bankruptcy&amp;keyword=Avoid%20Chapter%2013%20For%20Mortgage%20loans&amp;OVRAW=My%20Midland%20Mortgage&amp;OVKEY=mortgage%20for%20chapter%2013&amp;OVMTC=advanced&amp;OVADID=42233268522&amp;OVKWID=207713168522</t>
  </si>
  <si>
    <t>Rashid</t>
  </si>
  <si>
    <t>saadansari@juno.com</t>
  </si>
  <si>
    <t>1B2DD103-AE6C-413F-BE43-D19158F5C9E8</t>
  </si>
  <si>
    <t>Mortgage-Debt-Elimination-Secrets&amp;id=2171940</t>
  </si>
  <si>
    <t>blodjet78@yahoo.com</t>
  </si>
  <si>
    <t>7A7853F4-9C24-4B4C-9B34-752B06341587</t>
  </si>
  <si>
    <t>first consumer debt consolidation</t>
  </si>
  <si>
    <t>p=first consumer debt consolidation&amp;ei=utf-8&amp;fr=b1ie7</t>
  </si>
  <si>
    <t>utm_source=yahoo&amp;utm_medium=cpc&amp;utm_campaign=DebtReductionInc&amp;utm_content=Debt%20Consolidation&amp;keyword=Consumer%20Debt%20Consolidation&amp;OVRAW=first%20consumer%20debt%20consolidation&amp;OVKEY=consumer%20debt%20consolidation&amp;OVMTC=advanced&amp;OVADID=41951255522&amp;OVKWID=207713329522</t>
  </si>
  <si>
    <t>nixon</t>
  </si>
  <si>
    <t>plaato77@hotmail.com</t>
  </si>
  <si>
    <t>E883DAFA-79B2-43CE-878F-4A147EA554D0</t>
  </si>
  <si>
    <t>robertdwilliams1967@live.com</t>
  </si>
  <si>
    <t>bUC6INeHqEyL5bFYt0BSeQ</t>
  </si>
  <si>
    <t>Melinda</t>
  </si>
  <si>
    <t>gmkadams@aol.com</t>
  </si>
  <si>
    <t>50F3A968-D475-461C-8AB3-5A4A5A53BCED</t>
  </si>
  <si>
    <t>moneyfor20s.about.com</t>
  </si>
  <si>
    <t>http://moneyfor20s.about.com/od/creditcards/ht/lowerccinterest.htm</t>
  </si>
  <si>
    <t>Wade</t>
  </si>
  <si>
    <t>melinda.wade@us.army.mil</t>
  </si>
  <si>
    <t>vM7mZzFk4kCtdRMV7Cd7iQ</t>
  </si>
  <si>
    <t>sourceid=navclient&amp;ie=UTF-8&amp;rlz=1T4DMUS_enUS262US262&amp;q=visa debt</t>
  </si>
  <si>
    <t>allen</t>
  </si>
  <si>
    <t>jaybigallen@yahoo.com</t>
  </si>
  <si>
    <t>6AAFFA01-5E8C-4DAA-BF99-C2B56A2AE936</t>
  </si>
  <si>
    <t>.gx=1&amp;.rand=3piqfoolfihrn</t>
  </si>
  <si>
    <t>bruleford@hotmail.com</t>
  </si>
  <si>
    <t>tpMw3BMEtkaQRhZORYXNIQ</t>
  </si>
  <si>
    <t>Dan</t>
  </si>
  <si>
    <t>danwhite247metal@msn.com</t>
  </si>
  <si>
    <t>P8GJmxw25EKfve79Ld7cEA</t>
  </si>
  <si>
    <t>paulsr57@hotmail.com</t>
  </si>
  <si>
    <t>UGF6wQ4RoUiGlg96MpHCZg</t>
  </si>
  <si>
    <t>jaygordon1000@aol.com</t>
  </si>
  <si>
    <t>5GFuWM2O5US9lGA3t_aHpw</t>
  </si>
  <si>
    <t>http://www.webcrawler.com/webcrawler104/ws/results/Web/Government%20Debt%20Consolidation%20Loans/1/302357/RightNav/Relevance/iq=true/zoom=off/_iceUrlFlag=7</t>
  </si>
  <si>
    <t>utm_source=yahoo&amp;utm_medium=cpc&amp;utm_campaign=DebtReductionInc&amp;utm_content=Debt%20Consolidation&amp;keyword=Government%20Debt%20Consolidation&amp;OVRAW=Government%20Debt%20Consolidation%20Loans&amp;OVKEY=government%20debt%20consolidation&amp;OVMTC=advanced&amp;OVADID=42233432022&amp;OVKWID=207713454522</t>
  </si>
  <si>
    <t>schwertfegerf@yahoo.com</t>
  </si>
  <si>
    <t>0E5CCE78-38E3-4490-9AEF-A2AC411FF67E</t>
  </si>
  <si>
    <t>client=ca-pub-7643816519439245&amp;dt=1242279944696&amp;lmt=1242279944&amp;output=html&amp;slotname=2345408139&amp;correlator=1242279944696&amp;url=http%3A%2F%2Fwww.complaintsboard.com%2Fbysubcategory%2Fcollections-agencies%2Fsort%2FAlphAsc.html&amp;ref=http%3A%2F%2Fwww.complaintsboard.com%2Fbysubcategory%2Fcollections-agencies.html&amp;frm=0&amp;ga_vid=1009482391.1241651009&amp;ga_sid=1242279652&amp;ga_hid=227945741&amp;ga_fc=true&amp;ga_wpids=UA-6753034-2&amp;flash=10.0.22&amp;w=728&amp;h=90&amp;u_h=768&amp;u_w=1024&amp;u_ah=734&amp;u_aw=1024&amp;u_cd=32&amp;u_tz=-420&amp;u_his=19&amp;u_nplug=16&amp;u_nmime=74&amp;dtd=32&amp;w=728&amp;h=90&amp;xpc=ZazOSrOLQP&amp;p=http%3A//www.complaintsboard.com</t>
  </si>
  <si>
    <t>michelledelonnie@yahoo.com</t>
  </si>
  <si>
    <t>5BB13FEA-B6EB-4D38-94AF-6DFFCEF529CA</t>
  </si>
  <si>
    <t>k=debt%20statute%20of%20limitations&amp;d=Debt%20Statute%20of%20Limitations&amp;r=http%3A//en.allexperts.com/q/Collections-Law-912/credit-card-debt-PJ.htm</t>
  </si>
  <si>
    <t>KEN</t>
  </si>
  <si>
    <t>kenrthau@aim.com</t>
  </si>
  <si>
    <t>88E826A3-F841-4F2B-AA04-77AA5C344A5D</t>
  </si>
  <si>
    <t>client=ca-pub-3089121361425291&amp;dt=1242303183078&amp;lmt=1240835804&amp;output=html&amp;slotname=1739470378&amp;correlator=1242303183078&amp;url=http%3A%2F%2Fwww.dinkytown.com%2Fdebt.html&amp;ref=http%3A%2F%2Fwww.dinkytown.com%2F&amp;frm=0&amp;ga_vid=928159050.1242303183&amp;ga_sid=1242303183&amp;ga_hid=130974804&amp;flash=10.0.22.87&amp;w=300&amp;h=250&amp;u_h=768&amp;u_w=1024&amp;u_ah=738&amp;u_aw=1024&amp;u_cd=32&amp;u_tz=-240&amp;u_his=5&amp;u_java=true&amp;dtd=125&amp;w=300&amp;h=250&amp;xpc=gqduX9DQuJ&amp;p=http%3A//www.dinkytown.com</t>
  </si>
  <si>
    <t>stephywobbs@netzero.net</t>
  </si>
  <si>
    <t>0CB71C3B-700B-44B3-B570-DC343CD829ED</t>
  </si>
  <si>
    <t>webmailb.netzero.net</t>
  </si>
  <si>
    <t>http://webmailb.netzero.net/webmail/new/8</t>
  </si>
  <si>
    <t>folder=Inbox&amp;msgNum=00000jk0:001A31AQ00000c7c&amp;block=1&amp;msgNature=all&amp;msgStatus=all&amp;count=1242307130&amp;content=central</t>
  </si>
  <si>
    <t>Mary</t>
  </si>
  <si>
    <t>katibug@juno.com</t>
  </si>
  <si>
    <t>42051471-0349-48E3-BCC6-4CED3007744B</t>
  </si>
  <si>
    <t>webmaila.juno.com</t>
  </si>
  <si>
    <t>http://webmaila.juno.com/webmail/new/8</t>
  </si>
  <si>
    <t>folder=Inbox&amp;msgNum=0000FWG0:001A30zv00000^dz&amp;block=1&amp;msgNature=all&amp;msgStatus=all&amp;count=1242310370&amp;content=central</t>
  </si>
  <si>
    <t>daniellethompson@thecoastal.net</t>
  </si>
  <si>
    <t>99C73A92-BABF-41BA-8FB0-87755026F9EB</t>
  </si>
  <si>
    <t>Msnbc erase debt</t>
  </si>
  <si>
    <t>msnbc erase debt legally</t>
  </si>
  <si>
    <t>sourceid=navclient&amp;aq=2&amp;oq=msnbc era&amp;ie=UTF-8&amp;rlz=1T4GGIR_enUS219US219&amp;q=msnbc erase debt legally</t>
  </si>
  <si>
    <t>utm_source=google&amp;utm_medium=CPC&amp;utm_content=Holding%20Tank%20-%20Debt&amp;utm_campaign=Debt%20Holding%20Tank&amp;utm_term=Msnbc%20erase%20debt&amp;keyword=How%20Can%20I%20Consolidate%20My%20Debt</t>
  </si>
  <si>
    <t>hollicj02@yahoo.com</t>
  </si>
  <si>
    <t>HOqz2SU04UKjPN3Dlu90qg</t>
  </si>
  <si>
    <t>secured debt consolidation loans</t>
  </si>
  <si>
    <t>p=secured debt consolidation loans&amp;fr=yfp-t-501-s&amp;toggle=1&amp;cop=mss&amp;ei=UTF-8</t>
  </si>
  <si>
    <t>utm_source=yahoo&amp;utm_medium=cpc&amp;utm_campaign=DebtReductionInc&amp;utm_content=Debt%20Consolidation&amp;keyword=Secured%20Debt%20Consolidation&amp;OVRAW=secured%20debt%20consolidation%20loans&amp;OVKEY=secured%20debt%20consolidation&amp;OVMTC=advanced&amp;OVADID=41951255522&amp;OVKWID=207713224022</t>
  </si>
  <si>
    <t>TERESA</t>
  </si>
  <si>
    <t>tbryden@charter.net</t>
  </si>
  <si>
    <t>3E42A962-96D6-4A18-93A8-346CF4FA5EBC</t>
  </si>
  <si>
    <t>REDUCE CC INTEREST</t>
  </si>
  <si>
    <t>p=REDUCE CC INTEREST&amp;fr=yfp-t-501&amp;toggle=1&amp;cop=mss&amp;ei=UTF-8</t>
  </si>
  <si>
    <t>utm_source=yahoo&amp;utm_medium=cpc&amp;utm_campaign=DebtReductionInc&amp;utm_content=Credit%20Card%20Reduction&amp;keyword=How%20To%20Reduce%20Credit%20Card%20Interest&amp;OVRAW=REDUCE%20CC%20INTEREST&amp;OVKEY=reduce%20credit%20card%20interest&amp;OVMTC=advanced&amp;OVADID=42233477522&amp;OVKWID=207713071522</t>
  </si>
  <si>
    <t>laura</t>
  </si>
  <si>
    <t>smartsimplesolutions@hotmail.com</t>
  </si>
  <si>
    <t>1C114A7D-E393-4CA4-ADB4-BAC1F62CB08F</t>
  </si>
  <si>
    <t>louis</t>
  </si>
  <si>
    <t>luypo@netzero.net</t>
  </si>
  <si>
    <t>45B42170-6CAF-40DF-BAC1-8A4266AD3059</t>
  </si>
  <si>
    <t>folder=Inbox&amp;msgNum=00000Q00:001A31Ia00001QR9&amp;block=1&amp;msgNature=all&amp;msgStatus=all&amp;count=1242317334&amp;content=central</t>
  </si>
  <si>
    <t>PATRICIA</t>
  </si>
  <si>
    <t>PATRICIAMARTOCCHIA@YAHOO.COM</t>
  </si>
  <si>
    <t>C460B1C5-CD11-4494-9F19-6B8B5E38445A</t>
  </si>
  <si>
    <t>melsue21@juno.com</t>
  </si>
  <si>
    <t>LNwSLGMvD0qLFnf8jxXIXA</t>
  </si>
  <si>
    <t>webmailb.juno.com</t>
  </si>
  <si>
    <t>http://webmailb.juno.com/webmail/new/8</t>
  </si>
  <si>
    <t>folder=Inbox&amp;msgNum=00000LW0:001A313R00001Xv4&amp;block=1&amp;msgNature=all&amp;msgStatus=all&amp;count=1242319422&amp;content=central</t>
  </si>
  <si>
    <t>betty</t>
  </si>
  <si>
    <t>bettybbenton@yahoo.com</t>
  </si>
  <si>
    <t>B85EFF0F-00B6-408E-98CD-3DCF5EEC3A96</t>
  </si>
  <si>
    <t>uvx=wmoNGyxvHcE-QrzWH0nuDDJD7kYOiVo--FPspgEquYsLhRRQn_yaZok_HboPv-0O4nQL6xa6U7JkbJIDWUDi-TrGqYqOD65oS5fMaIO8OdbthDGIDlw1RNFyge1CwgWxiXKMPl_yY_Hd1dRNum-zieQV9VN7n1JbFYj8n2FGmqyHaQXy5H2YBQhAyv9inSU5ibiniJSpFldzjVQ89oTY2H12Tgt4nZ0zwVVM-n22bczGxsT4BiMKZFeWP8D0_MzD</t>
  </si>
  <si>
    <t>gina.costa@c-a-m.com</t>
  </si>
  <si>
    <t>8D09F440-4E94-4B26-8FA0-39456C249542</t>
  </si>
  <si>
    <t>client=ca-pub-4032824937422891&amp;dt=1242322574172&amp;lmt=1242322570&amp;prev_slotnames=0123331701&amp;output=html&amp;slotname=2347363262&amp;correlator=1242322571688&amp;url=http%3A%2F%2Ftexasjudgmentcollection.com%2Fbackfiring-texas-judgment-liens%2F&amp;ref=http%3A%2F%2Fwww.google.com%2Furl%3Fsa%3Dt%26source%3Dweb%26ct%3Dres%26cd%3D1%26url%3Dhttp%253A%252F%252Ftexasjudgmentcollection.com%252Fbackfiring-texas-judgment-liens%252F%26ei%3D91UMStmtMpCi8ATJpenQDw%26rct%3Dj%26q%3Dhow%2Bdo%2Bi%2Bfind%2Bany%2Bjudgement%2Bliens%2Bfiled%2Bon%2Bme%2Bi%2Btexas%26usg%3DAFQjCNE4eRpwMHB7cLUlcj_L6BJauZOPkw&amp;frm=0&amp;ga_vid=1466758678.1242322572&amp;ga_sid=1242322572&amp;ga_hid=1559611193&amp;flash=0&amp;w=336&amp;h=280&amp;u_h=1024&amp;u_w=1280&amp;u_ah=994&amp;u_aw=1280&amp;u_cd=32&amp;u_tz=-300&amp;u_his=10&amp;u_java=true&amp;u_nplug=17&amp;u_nmime=102&amp;dtd=5&amp;w=336&amp;h=280&amp;xpc=6GoHoxgNDs&amp;p=http%3A//texasjudgmentcollection.com</t>
  </si>
  <si>
    <t>shenita</t>
  </si>
  <si>
    <t>ladylibra13@att.net</t>
  </si>
  <si>
    <t>C464A630-8DD0-42C7-8138-21F5A0D9A933</t>
  </si>
  <si>
    <t>.gx=0&amp;.rand=8u57t5k6hidut</t>
  </si>
  <si>
    <t>Waty</t>
  </si>
  <si>
    <t>048583D5-2C26-41A2-8BD5-679C15267228</t>
  </si>
  <si>
    <t>allenihsieh@yahoo.com</t>
  </si>
  <si>
    <t>E1C319B6-BFD1-4C34-9C45-66DF1CD42FFC</t>
  </si>
  <si>
    <t>http://us.mc656.mail.yahoo.com/mc/welcome</t>
  </si>
  <si>
    <t>.gx=0&amp;.rand=414p7dtkf92jk</t>
  </si>
  <si>
    <t>Deborah</t>
  </si>
  <si>
    <t>mmcgwire2000@yahoo.com</t>
  </si>
  <si>
    <t>73DAC757-EE22-4A90-82B8-20336250FBCB</t>
  </si>
  <si>
    <t>8007066208 credit card consolidation</t>
  </si>
  <si>
    <t>http://search.yahoo.com/search;_ylt=A0oGkj7OewxKzS8B6XFXNyoA</t>
  </si>
  <si>
    <t>p=8007066208 credit card consolidation&amp;y=Search&amp;fr=my-myy&amp;fr2=sb-top&amp;sao=1</t>
  </si>
  <si>
    <t>utm_source=yahoo&amp;utm_medium=cpc&amp;utm_campaign=DebtReductionInc&amp;utm_content=Credit%20Card%20Consolidation&amp;keyword=Credit%20Card%20Consolidation&amp;OVRAW=8007066208%20credit%20card%20consolidation&amp;OVKEY=credit%20card%20consolidation&amp;OVMTC=advanced&amp;OVADID=41951287022&amp;OVKWID=207713091022</t>
  </si>
  <si>
    <t>colleen</t>
  </si>
  <si>
    <t>maggie.may1964@live.com</t>
  </si>
  <si>
    <t>EAB32F97-EAFC-4F20-95DA-EC71B960E0B2</t>
  </si>
  <si>
    <t>wwwz.websearch.verizon.net</t>
  </si>
  <si>
    <t>http://wwwz.websearch.verizon.net/search</t>
  </si>
  <si>
    <t>qo=www.creditcaerdbailout.com&amp;rn=oMyqb5s2tDKbU8-&amp;rg=</t>
  </si>
  <si>
    <t>utm_source=yahoo&amp;utm_medium=cpc&amp;utm_campaign=DebtReductionInc&amp;utm_content=General%20Debt&amp;keyword=Debt%20Solutions&amp;OVRAW=Credit%20Card%20Bailout&amp;OVKEY=american%20debt%20solution&amp;OVMTC=advanced&amp;OVADID=42233303522&amp;OVKWID=207713388022</t>
  </si>
  <si>
    <t>brooke</t>
  </si>
  <si>
    <t>87D84DAB-CF56-4FB6-B0EA-9731B1B88784</t>
  </si>
  <si>
    <t>Diana</t>
  </si>
  <si>
    <t>dparker2911@sbcglobal.net</t>
  </si>
  <si>
    <t>AE447D9C-DE3A-43E8-9AF1-CADD8DEC22D8</t>
  </si>
  <si>
    <t>BRAULIO</t>
  </si>
  <si>
    <t>BMMENDEZ@NETZERO.NET</t>
  </si>
  <si>
    <t>3F14F93F-C16D-4A0C-8686-1CF5B85FF7AF</t>
  </si>
  <si>
    <t>folder=Inbox&amp;msgNum=00000MG0:001A31DF00003aUv&amp;block=1&amp;msgNature=all&amp;msgStatus=all&amp;count=1242340766&amp;content=central</t>
  </si>
  <si>
    <t>stevo9660@yahoo.com</t>
  </si>
  <si>
    <t>508797AC-7DCF-4B46-83F2-D03078B9C871</t>
  </si>
  <si>
    <t>professional debt reduction services</t>
  </si>
  <si>
    <t>p=professional debt reduction services &amp;fr=yfp-t-203&amp;toggle=1&amp;cop=mss&amp;ei=UTF-8</t>
  </si>
  <si>
    <t>utm_source=yahoo&amp;utm_medium=cpc&amp;utm_campaign=DebtReductionInc&amp;utm_content=Debt%20Arbitration&amp;keyword=Professional%20Debt%20Arbitrators&amp;OVRAW=professional%20debt%20reduction%20services&amp;OVKEY=of%20professional%20debt%20arbitrator&amp;OVMTC=advanced&amp;OVADID=41951308022&amp;OVKWID=207713230522</t>
  </si>
  <si>
    <t>marjorie</t>
  </si>
  <si>
    <t>troylegal@live.com</t>
  </si>
  <si>
    <t>6A630480-E8BB-4ABB-BF32-889A57A94715</t>
  </si>
  <si>
    <t>stokerplay50@hotmail.com</t>
  </si>
  <si>
    <t>D4CE7C6A-DB71-40CB-983A-B1C40F2F0FB9</t>
  </si>
  <si>
    <t>Marvin</t>
  </si>
  <si>
    <t>big_easy9@hotmail.com</t>
  </si>
  <si>
    <t>TH1K3hxK4UKeOefvAmpi7Q</t>
  </si>
  <si>
    <t>cbs2.com</t>
  </si>
  <si>
    <t>http://cbs2.com/search/Default.aspx</t>
  </si>
  <si>
    <t>SearchString=HOW TO REFIANCE A CAR LOAN&amp;TabId=0</t>
  </si>
  <si>
    <t>utm_source=yahoo&amp;utm_medium=cpc&amp;utm_campaign=DebtReductionInc&amp;utm_content=Lower%20Payments&amp;keyword=How%20To%20Lower%20Monthly%20Car%20Payments&amp;OVRAW=HOW%20TO%20REFIANCE%20A%20CAR%20LOAN&amp;OVKEY=how%20to%20lower%20monthly%20car%20payment&amp;OVMTC=advanced&amp;OVADID=42233385522&amp;OVKWID=207713465022</t>
  </si>
  <si>
    <t>Patricia.Ahumada@SunTrust.com</t>
  </si>
  <si>
    <t>FF49D65B-BF0B-448C-BB16-958FD57E9E8D</t>
  </si>
  <si>
    <t>How to reduce interest on credit cards</t>
  </si>
  <si>
    <t>How to reduce interest rates on credit cards</t>
  </si>
  <si>
    <t>q=How to reduce interest rates on credit cards&amp;qsrc=19&amp;o=0&amp;l=dir</t>
  </si>
  <si>
    <t>utm_source=google&amp;utm_medium=CPC&amp;utm_content=How&amp;utm_campaign=Credit&amp;utm_term=How%20to%20reduce%20interest%20on%20credit%20cards&amp;keyword=How%20Can%20I%20Consolidate%20My%20Debt</t>
  </si>
  <si>
    <t>jdoyle81@yahoo.com</t>
  </si>
  <si>
    <t>89BFCF31-EBF2-40D6-A6E3-82F22812D5D8</t>
  </si>
  <si>
    <t>http://wiki.answers.com/Q/Are_there_any_grants_for_repaying_private_student_loans</t>
  </si>
  <si>
    <t>shirley</t>
  </si>
  <si>
    <t>shirlsjw812@aol.com</t>
  </si>
  <si>
    <t>8C2316A6-44F1-468F-AA2D-4068656C30D7</t>
  </si>
  <si>
    <t>http://www.soyouwanna.com/site/syws/loans/loans.html</t>
  </si>
  <si>
    <t>towne98@gmail.com</t>
  </si>
  <si>
    <t>F7C9732E-BFAA-44B4-B8B0-872AFE2075B5</t>
  </si>
  <si>
    <t>http://www.creditrelief.com/buy/credit/card/debt/pay_off_credit_card_bills.htm</t>
  </si>
  <si>
    <t>yt=qs%3d06oENya4ZG1YS6vOLJwpLiFbgelS4Umj4PQg5Gl4jftn8ohJ7fQ8PtG5JTrI6Eh2cxSXkAcJrjr0CCPE9DnWD2LZP0ehUPYX-PZuQ4QTERrQE3L6DS8qXUR7C5RFvTmtjZMEqFfX4Kdhv0HJYV6Vpj1q-9pl4ddcSZxIvJ7OtYsXzZKafYvKfydiwMRHoAUnCP_Vo4P7yxoOkpPLzd%2cYT03&amp;slt=7&amp;slr=2&amp;lpt=1</t>
  </si>
  <si>
    <t>sjfreeman@tampabay.rr.com</t>
  </si>
  <si>
    <t>1B7xKpm0N0K5bBqT2FLrqg</t>
  </si>
  <si>
    <t>stellarpopulation@yahoo.com</t>
  </si>
  <si>
    <t>cioZbOIO30efILKnesQcpA</t>
  </si>
  <si>
    <t>guide-1.net</t>
  </si>
  <si>
    <t>http://guide-1.net/w.php</t>
  </si>
  <si>
    <t>x=JnA9Y3JlZGl0K2FkdmljZSZtPWImcz1BJnU9MjAmYj1jcmVkaXQrYWR2aWNl&amp;feed=3</t>
  </si>
  <si>
    <t>utm_source=yahoo&amp;utm_medium=cpc&amp;utm_campaign=DebtReductionInc&amp;utm_content=Credit%20Card%20Debt&amp;keyword=Credit%20Card%20Debt%20Advice&amp;OVRAW=Credit%20Advice&amp;OVKEY=credit%20card%20debt%20advice&amp;OVMTC=advanced&amp;OVADID=42233457522&amp;OVKWID=207713231522</t>
  </si>
  <si>
    <t>flores-doud@comcast.net</t>
  </si>
  <si>
    <t>2YUUcPhmv0mHz6VN25Nu9g</t>
  </si>
  <si>
    <t>Debt negotiation reviews</t>
  </si>
  <si>
    <t>reviews debt settlement</t>
  </si>
  <si>
    <t>hl=en&amp;q=reviews debt settlement&amp;aq=f&amp;oq=</t>
  </si>
  <si>
    <t>utm_source=google&amp;utm_medium=CPC&amp;utm_content=Holding%20Tank%20-%20Debt&amp;utm_campaign=Debt%20Holding%20Tank&amp;utm_term=Debt%20negotiation%20reviews&amp;keyword=How%20Can%20I%20Consolidate%20My%20Debt</t>
  </si>
  <si>
    <t>ANDRE</t>
  </si>
  <si>
    <t>NONE@AAOL.COM</t>
  </si>
  <si>
    <t>BF23C722-8926-4349-819A-424CF1F45397</t>
  </si>
  <si>
    <t>Natividad</t>
  </si>
  <si>
    <t>tita.lesure@ge.com</t>
  </si>
  <si>
    <t>v29eX_QHpUSP-Wbie_TIBQ</t>
  </si>
  <si>
    <t>mlhsweetheart33@yahoo.om</t>
  </si>
  <si>
    <t>9BED904F-209F-4EFD-B2B1-771DEB6C113B</t>
  </si>
  <si>
    <t>debt relief albany ny</t>
  </si>
  <si>
    <t>ei=UTF-8&amp;fr=ush1-mail&amp;p=debt relief albany ny&amp;SpellState=n-2150552117_q-f1X.2K9weQEr7Wj51XG%2FywAAAA%40%40&amp;fr2=sp-qrw-corr-top</t>
  </si>
  <si>
    <t>utm_source=yahoo&amp;utm_medium=cpc&amp;utm_campaign=DebtReductionInc&amp;utm_content=General%20Debt&amp;keyword=Debt%20Relief&amp;OVRAW=debt%20relief%20albany%20ny&amp;OVKEY=debt%20relief&amp;OVMTC=advanced&amp;OVADID=42233303522&amp;OVKWID=207713042522</t>
  </si>
  <si>
    <t>lll</t>
  </si>
  <si>
    <t>mungulsi@msn.com</t>
  </si>
  <si>
    <t>32FF45E1-AA60-41DE-95AE-04C2FFD02415</t>
  </si>
  <si>
    <t>utm_source=yahoo&amp;utm_medium=cpc&amp;utm_campaign=state&amp;utm_content=About%20Bill%20Consolidation&amp;keyword=About%20Bill%20Consolidation%20In%20Arizona&amp;OVRAW=Bill%20Consolidation%20Debt&amp;OVKEY=about%20bill%20consolidation%20arizona&amp;OVMTC=advanced&amp;OVADID=41951297022&amp;OVKWID=207725857022</t>
  </si>
  <si>
    <t>T M</t>
  </si>
  <si>
    <t>aheartlady@sbcglobal.net</t>
  </si>
  <si>
    <t>86B8A979-DC0A-4FF8-A812-49B9B59B6B00</t>
  </si>
  <si>
    <t>us.mc815.mail.yahoo.com</t>
  </si>
  <si>
    <t>http://us.mc815.mail.yahoo.com/mc/showMessage</t>
  </si>
  <si>
    <t>fid=Inbox&amp;sort=date&amp;order=down&amp;startMid=0&amp;.rand=1600904381&amp;da=0&amp;midIndex=4&amp;mid=1_4640293_AJTHjkQAAB6WSg1yoAGWZ3CgDf0&amp;prevMid=1_4640842_AJHHjkQAASw%2FSg1zLAjXqQ8YWYk&amp;nextMid=1_4638958_AI%2FHjkQAASnzSg1rAwgSzFKQE3E&amp;m=1_4647755_AI7HjkQAATXvSg2zaggJr0shc%2BA,1_4647120_AJPHjkQAAOI1Sg2wkwbehCboo40,1_4642284_AJHHjkQAAGWmSg1%2B%2FwrwlSQemxY,1_4640842_AJHHjkQAASw%2FSg1zLAjXqQ8YWYk,1_4640293_AJTHjkQAAB6WSg1yoAGWZ3CgDf0,1_4638958_AI%2FHjkQAASnzSg1rAwgSzFKQE3E,1_4636011_AJTHjkQAAHreSg1eOQBn3FnrhVU,1_4633770_AI%2FHjkQAAS3WSg01xwUlxRcAsiA,1_4633041_AJLHjkQAALl2Sg0l8QX3qRmLBjA,1_4628253_AJDHjkQAAOCHSgz%2B0QaS%2FRwX86U,</t>
  </si>
  <si>
    <t>ehovland@comcast.net</t>
  </si>
  <si>
    <t>28E113DD-53A4-4499-BA79-323D3341D2FE</t>
  </si>
  <si>
    <t>debt consolidation even with bad credit</t>
  </si>
  <si>
    <t>http://search.yahoo.com/search;_ylt=A0geu9tliQ1Ki4sAa15XNyoA</t>
  </si>
  <si>
    <t>p=debt consolidation even with bad credit&amp;fr=my-myy&amp;fr2=sb-top</t>
  </si>
  <si>
    <t>utm_source=yahoo&amp;utm_medium=cpc&amp;utm_campaign=DebtReductionInc&amp;utm_content=Credit%20Debt%20Consolidation&amp;keyword=Bad%20Credit%20Debt%20Consolidation&amp;OVRAW=debt%20consolidation%20even%20with%20bad%20credit&amp;OVKEY=debt%20consolidation%20with%20bad%20credit&amp;OVMTC=advanced&amp;OVADID=41951257522&amp;OVKWID=207713312022</t>
  </si>
  <si>
    <t>Annis</t>
  </si>
  <si>
    <t>tla613@hotmail.com</t>
  </si>
  <si>
    <t>85A1CFEB-51DE-492E-BFA1-61C173986809</t>
  </si>
  <si>
    <t>Wen</t>
  </si>
  <si>
    <t>wennliu@hotmail.com</t>
  </si>
  <si>
    <t>4cBiDdXbLEyh2j5-j0fv8w</t>
  </si>
  <si>
    <t>us.mc361.mail.yahoo.com</t>
  </si>
  <si>
    <t>http://us.mc361.mail.yahoo.com/mc/welcome</t>
  </si>
  <si>
    <t>.gx=0&amp;.rand=9okrsde119l2l</t>
  </si>
  <si>
    <t>KEVIN</t>
  </si>
  <si>
    <t>KEVINBLACKMON3@YAHOO.COM</t>
  </si>
  <si>
    <t>270A00BF-3B69-4C4A-ADC3-FA0ECF0467A8</t>
  </si>
  <si>
    <t>.gx=1&amp;.rand=72kl3o7uqgq7i</t>
  </si>
  <si>
    <t>Erroll</t>
  </si>
  <si>
    <t>phlippinirish@yahoo.com</t>
  </si>
  <si>
    <t>7A8EBA55-87DF-490F-9F72-18AAC1F5C4B3</t>
  </si>
  <si>
    <t>wwk.searchresults.gci.net</t>
  </si>
  <si>
    <t>http://wwk.searchresults.gci.net/search</t>
  </si>
  <si>
    <t>qo=alaska%2520bankruptcy%2520laws&amp;rn=d5BxYMojuYCy5vH&amp;rg=As3f</t>
  </si>
  <si>
    <t>utm_source=yahoo&amp;utm_medium=cpc&amp;utm_campaign=state&amp;utm_content=Filing%20Bankrupcy&amp;keyword=Avoid%20Filing%20Bankrupcy%20%20In%20Alaska&amp;OVRAW=alaska%20bankruptcy%20laws&amp;OVKEY=alaska%20filing%20bankruptcy&amp;OVMTC=advanced&amp;OVADID=42233391522&amp;OVKWID=207729446522</t>
  </si>
  <si>
    <t>balgobinr@comcast.net</t>
  </si>
  <si>
    <t>DD706C34-A36C-4E07-BD97-B9D9A430D808</t>
  </si>
  <si>
    <t>default student loan assistance</t>
  </si>
  <si>
    <t>q=default student loan assistance&amp;ie=utf-8&amp;oe=utf-8&amp;aq=t&amp;rls=org.mozilla:en-US:official&amp;client=firefox-a</t>
  </si>
  <si>
    <t>rafa657893@yahoo.com</t>
  </si>
  <si>
    <t>6F3F0910-64A3-4288-B4E2-FDB766368ECA</t>
  </si>
  <si>
    <t>uvx=wmoNGyxvHcE-QrzWH0nuDDJD7kYOiVo--FPspgEquYsLhRRQn_yaZok_HboPv-0O4nQL6xa6U7JkbJIDWUDi-TrGqYqOD65oS5fMaIO8OdbthDGIDlw1RNFyge1CwgWxiXKMPl_yY_Hd1dRNum-ziYcH4wDFerKQWNdqmucjArVx6RSxWE-3JRQhUSc_-wEKChoFD23rA5pzjVQ89oTY2H12Tgt4nZ0zwVVM-n22bcwhlLZNMiPrhjlSt0LV6TYu</t>
  </si>
  <si>
    <t>beverly</t>
  </si>
  <si>
    <t>beverlygray@bellsouth.net</t>
  </si>
  <si>
    <t>B9F94C99-5C08-425E-AE5A-F200E4175560</t>
  </si>
  <si>
    <t>www.bediddle.com</t>
  </si>
  <si>
    <t>Chapter 13 Bankruptcy - high volume</t>
  </si>
  <si>
    <t>http://www.bediddle.com/web.php</t>
  </si>
  <si>
    <t>q=chapter13&amp;cd=3640&amp;cpe=cz1WYW5jZSZjcD1jaGFwdGVyMTMmYz0wLjA1</t>
  </si>
  <si>
    <t>utm_source=yahoo&amp;utm_medium=cpc&amp;utm_campaign=DebtReductionInc&amp;utm_content=Chapter%2013%20Bankruptcy%20-%20high%20volume&amp;keyword=Avoid%20Filing%20Chapter%2013%20Bankruptcy&amp;OVRAW=chapter13&amp;OVKEY=chapter%2013&amp;OVMTC=advanced&amp;OVADID=42233368022&amp;OVKWID=207713034522</t>
  </si>
  <si>
    <t>thomas</t>
  </si>
  <si>
    <t>cooperth57@hotmail.cpm</t>
  </si>
  <si>
    <t>26BC6B2A-9185-43F7-A2EE-C5F4D9C80AA5</t>
  </si>
  <si>
    <t>search.bearshare.com</t>
  </si>
  <si>
    <t>http://search.bearshare.com/webResults.html</t>
  </si>
  <si>
    <t>hl=en&amp;q=debt cures&amp;lr=1&amp;src=hmp&amp;page=2</t>
  </si>
  <si>
    <t>Brandy</t>
  </si>
  <si>
    <t>brandyk@comcast.net</t>
  </si>
  <si>
    <t>q2vJBe2o706aK86MHi88lw</t>
  </si>
  <si>
    <t>client=ca-pub-7960434366878076&amp;dt=1242430785343&amp;lmt=1242430785&amp;prev_slotnames=1399518008&amp;output=html&amp;slotname=0732606714&amp;correlator=1242430784843&amp;url=http%3A%2F%2Fwww.i-newswire.com%2Fpr167685.html&amp;ref=http%3A%2F%2Fwww.google.com%2Fsearch%3Fhl%3Den%26ei%3DXv4NSoeNJoHKtgfu6-2HCA%26sa%3DX%26oi%3Dspell%26resnum%3D0%26ct%3Dresult%26cd%3D1%26q%3Dcreditcardclients.com%26spell%3D1&amp;frm=0&amp;ga_vid=1375589719.1242430785&amp;ga_sid=1242430785&amp;ga_hid=1236794691&amp;flash=9.0.124.0&amp;w=250&amp;h=250&amp;u_h=768&amp;u_w=1024&amp;u_ah=738&amp;u_aw=1024&amp;u_cd=32&amp;u_tz=-240&amp;u_his=5&amp;u_java=true&amp;dtd=47&amp;w=250&amp;h=250&amp;xpc=wya6gx89ET&amp;p=http%3A//www.i-newswire.com</t>
  </si>
  <si>
    <t>ttdad2654@yahoo.com</t>
  </si>
  <si>
    <t>PcsG-evInEKIiJrGDxkXIw</t>
  </si>
  <si>
    <t>debt consoladation</t>
  </si>
  <si>
    <t>p=debt consoladation&amp;ei=UTF-8&amp;fr=yfp-t-501&amp;xargs=12KPjg135Sr4e9mvinEOOIMLrcmUsOkZ%2Dx8bo%5FXIR7GtYq8DtcV%5FwmXuHJwPUmEK7O2A94%2D8jXqfZUf6uZzbjPTkrNEmGMGpIc643AyNgPMO3w7e92hMctxEbYnH5%2Dx14HYHOtVeBSrP7EmeT8p1xTR70LwqWrzvl4h5bjgv4GJQrBcEph22lwMZtk3eA%2Dss%2D3KI8LTKxxSymvoSeTdolCU8pEk5mmOiOCGB%5Fzt3oP3liEBQBP&amp;pstart=19&amp;b=11</t>
  </si>
  <si>
    <t>utm_source=yahoo&amp;utm_medium=cpc&amp;utm_campaign=DebtReductionInc&amp;utm_content=Debt%20Consolidation&amp;keyword=Debt%20Consolidation%20Services&amp;OVRAW=debt%20consolidation&amp;OVKEY=debt%20consolidation%20services&amp;OVMTC=advanced&amp;OVADID=42233432022&amp;OVKWID=207713187022</t>
  </si>
  <si>
    <t>piccolo90@gmail.com</t>
  </si>
  <si>
    <t>9Sn71npWVUWMvzWTx9zKhQ</t>
  </si>
  <si>
    <t>utm_source=yahoo&amp;utm_medium=cpc&amp;utm_campaign=DebtReductionInc&amp;utm_content=Debt%20Credit%20Services&amp;keyword=Credit%20Services&amp;OVRAW=ccd%20credit%20services&amp;OVKEY=credit%20services&amp;OVMTC=advanced&amp;OVADID=41951159522&amp;OVKWID=207713408022</t>
  </si>
  <si>
    <t>jessicakrall@verizon.net</t>
  </si>
  <si>
    <t>VofP2UVbmU6oJyVqhqz2KA</t>
  </si>
  <si>
    <t>p=credit repair&amp;fr=yfp-t-501&amp;toggle=1&amp;cop=mss&amp;ei=UTF-8</t>
  </si>
  <si>
    <t>utm_source=yahoo&amp;utm_medium=cpc&amp;utm_campaign=DebtReductionInc&amp;utm_content=General%20Debt&amp;keyword=Debt%20Repair&amp;OVRAW=credit%20repair&amp;OVKEY=debt%20repair&amp;OVMTC=advanced&amp;OVADID=42233303522&amp;OVKWID=207713317522</t>
  </si>
  <si>
    <t>Roger</t>
  </si>
  <si>
    <t>tbreeze78@hotmail.com</t>
  </si>
  <si>
    <t>cSsRpMIu_UiT9VGF-30QxA</t>
  </si>
  <si>
    <t>utm_source=yahoo&amp;utm_medium=cpc&amp;utm_campaign=DebtReductionInc&amp;utm_content=Debt%20Consolidation&amp;keyword=Debt%20Consolidation&amp;OVRAW=non%20profit%20debt%20consolidation%20in%20texas&amp;OVKEY=non%20profit%20debt%20consolidation&amp;OVMTC=advanced&amp;OVADID=42233432022&amp;OVKWID=207713393522</t>
  </si>
  <si>
    <t>Amber</t>
  </si>
  <si>
    <t>charming22_f@yahoo.com</t>
  </si>
  <si>
    <t>-6bsU4pVoEeJ0Iz6gnELIA</t>
  </si>
  <si>
    <t>chapter 7 bk virginia</t>
  </si>
  <si>
    <t>p=chapter 7 bk virginia&amp;fr=fptb-msgr&amp;toggle=1&amp;cop=mss&amp;ei=UTF-8</t>
  </si>
  <si>
    <t>utm_source=yahoo&amp;utm_medium=cpc&amp;utm_campaign=state&amp;utm_content=Bankruptcy%20And%20Chapter%207&amp;keyword=Avoid%20Chapter%207%20Bankruptcy%20In%20Virginia&amp;OVRAW=chapter%207%20bk%20virginia&amp;OVKEY=chapter%207%20bankruptcy%20virginia&amp;OVMTC=advanced&amp;OVADID=42233281022&amp;OVKWID=207725636522</t>
  </si>
  <si>
    <t>Rea</t>
  </si>
  <si>
    <t>189anonas_rea@yahoo.com</t>
  </si>
  <si>
    <t>E0DAD44A-F117-48D4-B867-3B1CA2D5A3B0</t>
  </si>
  <si>
    <t>uvx=wmoNGyxvHcE-QrzWH0nuDDJD7kYOiVo--FPspgEquYsLhRRQn_yaZok_HboPv-0O4nQL6xa6U7JkbJIDWUDi-TrGqYqOD65oS5fMaIO8OdbthDGIDlw1RNFyge1CwgWxiXKMPl_yY_F2qZ8WbUcpNZrJ6nf471O7FI31py2tl2eF2fIDlNlFDwzbEcV4RG9YroyzPBlT81SvQyHbNiDhbwA-IJXXmgXyqqr5mpJs1AzoTjI50qYjEgTOV5kvBSgygSCAW-ukmZziuyLnk9jeIQ%2A%2A</t>
  </si>
  <si>
    <t>pic90@cfl.rr.com</t>
  </si>
  <si>
    <t>95D01257-1BDC-4B3B-8D00-23B6202A8ECE</t>
  </si>
  <si>
    <t>lorena</t>
  </si>
  <si>
    <t>ordonezw@yahoo.com</t>
  </si>
  <si>
    <t>66BAC0C0-1BD8-4D0B-B6CC-8518FFFA7302</t>
  </si>
  <si>
    <t>http://www.webcrawler.com/webcrawler300/ws/results/Web/ge credit card payment/1/417/TopNavigation/Relevance/iq=true/zoom=off/_iceUrlFlag=7</t>
  </si>
  <si>
    <t>_IceUrl=true&amp;gclid=CNC34vT7wJoCFQgNDQodvRbdsw</t>
  </si>
  <si>
    <t>reinke.jeff@yahoo.com</t>
  </si>
  <si>
    <t>EF8A57A4-998B-40AD-A676-9A176BD3B798</t>
  </si>
  <si>
    <t>negotiating credit card debt</t>
  </si>
  <si>
    <t>fr=mcafee&amp;p=negotiating credit card debt</t>
  </si>
  <si>
    <t>utm_source=yahoo&amp;utm_medium=cpc&amp;utm_campaign=DebtReductionInc&amp;utm_content=Credit%20Card%20Debt&amp;keyword=Negotiating%20Credit%20Card%20Debt&amp;OVRAW=negotiating%20credit%20card%20debt&amp;OVKEY=negotiating%20credit%20card%20debt&amp;OVMTC=standard&amp;OVADID=42233468522&amp;OVKWID=207713054522</t>
  </si>
  <si>
    <t>Nicholas</t>
  </si>
  <si>
    <t>nbelowch@gmail.com</t>
  </si>
  <si>
    <t>948DE9B3-AEC2-4B25-8F6F-FB05405F2893</t>
  </si>
  <si>
    <t>client=ca-pub-4545283430509426&amp;dt=1242487371843&amp;lmt=1242487371&amp;prev_slotnames=6623402734%2C8339715885&amp;output=html&amp;slotname=4697265050&amp;correlator=1242487370562&amp;url=http%3A%2F%2Fwww.creditinfocenter.com%2Fforms%2Fsampleletter6.shtml&amp;ref=http%3A%2F%2Fwww.creditinfocenter.com%2Fforms%2Findex.shtml&amp;frm=0&amp;ga_vid=926230491.1234028354&amp;ga_sid=1242487294&amp;ga_hid=338008388&amp;ga_fc=true&amp;flash=9.0.124.0&amp;w=468&amp;h=60&amp;u_h=1024&amp;u_w=1280&amp;u_ah=994&amp;u_aw=1280&amp;u_cd=32&amp;u_tz=-240&amp;u_his=4&amp;u_java=true&amp;dtd=78&amp;w=468&amp;h=60&amp;xpc=NLsvYARhYL&amp;p=http%3A//www.creditinfocenter.com</t>
  </si>
  <si>
    <t>Dixie</t>
  </si>
  <si>
    <t>dixiemcw@yahoo.com</t>
  </si>
  <si>
    <t>BUfYoem3oUKntbeujxgP5g</t>
  </si>
  <si>
    <t>www.alphadealt.com</t>
  </si>
  <si>
    <t>http://www.alphadealt.com/search.asp</t>
  </si>
  <si>
    <t>xins5=Credit%20Card%20Debt%20Laws</t>
  </si>
  <si>
    <t>utm_source=yahoo&amp;utm_medium=cpc&amp;utm_campaign=DebtReductionInc&amp;utm_content=Credit%20Card%20Debt%20-%20high%20volume&amp;keyword=Eliminate%20Credit%20Card%20Debt&amp;OVRAW=credit%20card%20debt%20law&amp;OVKEY=eliminate%20credit%20card%20debt&amp;OVMTC=advanced&amp;OVADID=42233492522&amp;OVKWID=207713101022</t>
  </si>
  <si>
    <t>Casidy</t>
  </si>
  <si>
    <t>creiser@hotmail.com</t>
  </si>
  <si>
    <t>0387F6B0-2EAD-45E2-9A2C-D422191A4B53</t>
  </si>
  <si>
    <t>stop credit card payment</t>
  </si>
  <si>
    <t>hl=en&amp;q=stop credit card payment&amp;aq=8&amp;oq=stop credit</t>
  </si>
  <si>
    <t>efalls43@yahoo.com</t>
  </si>
  <si>
    <t>811723B1-24D1-4323-9848-A27CA41F2E9C</t>
  </si>
  <si>
    <t>uvx=wmoNGyxvHcE-QrzWH0nuDDJD7kYOiVo--FPspgEquYsLhRRQn_yaZok_HboPv-0O4nQL6xa6U7JkbJIDWUDi-TrGqYqOD65oS5fMaIO8OdbthDGIDlw1RNFyge1CwgWxiXKMPl_yY_F2qZ8WbUcpNZrJ6nf471O7kGyeI0z2vkdP_lDLRi9YrFARdZyh-9RkTHON3P44oGU-PSZ_7BRL6AA-IJXXmgXyqqr5mpJs1AzoTjI50qYjEtv6LZxmrAzPn12r4r8jS97WNOy73eO0bw%2A%2A</t>
  </si>
  <si>
    <t>wilma</t>
  </si>
  <si>
    <t>wilma_lou57@yahoo.com</t>
  </si>
  <si>
    <t>38CCBBF5-897D-42B4-AACC-CF28CE379961</t>
  </si>
  <si>
    <t>how to file bankruptcy in va.</t>
  </si>
  <si>
    <t>p=how to file bankruptcy in va.&amp;fr=yfp-t-501&amp;toggle=1&amp;cop=mss&amp;ei=UTF-8</t>
  </si>
  <si>
    <t>utm_source=yahoo&amp;utm_medium=cpc&amp;utm_campaign=state&amp;utm_content=File%20Bankruptcy&amp;keyword=Avoid%20File%20Bankruptcy%20In%20VA&amp;OVRAW=how%20to%20file%20bankruptcy%20in%20va.&amp;OVKEY=how%20to%20file%20bankruptcy%20in%20va&amp;OVMTC=standard&amp;OVADID=42233395022&amp;OVKWID=207726734022</t>
  </si>
  <si>
    <t>jmh76233@netzero.com</t>
  </si>
  <si>
    <t>42E9531D-77B3-43DF-81C6-6EADA232AD05</t>
  </si>
  <si>
    <t>www.altavista.com</t>
  </si>
  <si>
    <t>http://www.altavista.com/web/results</t>
  </si>
  <si>
    <t>q=debt%20repayments</t>
  </si>
  <si>
    <t>utm_source=yahoo&amp;utm_medium=cpc&amp;utm_campaign=DebtReductionInc&amp;utm_content=Personal%20Debt&amp;keyword=Personal%20Debt%20Repayment&amp;OVRAW=debt%20repayments&amp;OVKEY=personal%20debt%20repayment&amp;OVMTC=advanced&amp;OVADID=42233507522&amp;OVKWID=207721362022</t>
  </si>
  <si>
    <t>suzie@hadtohaveit.com</t>
  </si>
  <si>
    <t>DF3D390E-A75C-4611-996D-2B8AEE6581D2</t>
  </si>
  <si>
    <t>Debt law</t>
  </si>
  <si>
    <t>debt law</t>
  </si>
  <si>
    <t>sourceid=navclient&amp;ie=UTF-8&amp;rlz=1T4GGIT_en&amp;q=debt law</t>
  </si>
  <si>
    <t>utm_source=google&amp;utm_medium=CPC&amp;utm_content=Holding%20Tank%20-%20Debt&amp;utm_campaign=Debt%20Holding%20Tank&amp;utm_term=Debt%20law&amp;keyword=How%20Can%20I%20Consolidate%20My%20Debt</t>
  </si>
  <si>
    <t>Tiffani</t>
  </si>
  <si>
    <t>hoggiam@embarqmail.com</t>
  </si>
  <si>
    <t>FA06570E-6D45-498F-9F86-B745D3297408</t>
  </si>
  <si>
    <t>search.embarq.com</t>
  </si>
  <si>
    <t>http://search.embarq.com/index_results.php</t>
  </si>
  <si>
    <t>querybox=credit repair&amp;clear=1&amp;qs=06oENya4ZG1YS6vOLJwpLiFbgele60a3EgBlkci1tOPkq-9EHj6-ZgbaJIo6316PRXzV3emYG5Ta_hAQpNbi4E6-em5I-qQcjJWbdAMqVpX7dZW6mDrMO_KQthZhpyHrJw2ra2BmihZnXU5NQ9QYtqM3eCE0RDmZUOFXKaHnHfri6sUsnnmEzUw_hnn8KSw5HSCDRu68Bd8SQYZiGa6r1LYpyAFZTwtnVcSFEUbeQLosRxSsk4lJ7JzhYo%2CYT0z</t>
  </si>
  <si>
    <t>LUIS</t>
  </si>
  <si>
    <t>HOTBOY292@TMAIL.COM</t>
  </si>
  <si>
    <t>4F7C242B-4829-46D9-A9B0-E4E9B125F6E2</t>
  </si>
  <si>
    <t>toolbar.inbox.com</t>
  </si>
  <si>
    <t>Debit</t>
  </si>
  <si>
    <t>debit</t>
  </si>
  <si>
    <t>http://toolbar.inbox.com/search/results.aspx</t>
  </si>
  <si>
    <t>q=debit&amp;tbid=80305&amp;tp=sf&amp;lng=en</t>
  </si>
  <si>
    <t>utm_source=google&amp;utm_medium=CPC&amp;utm_content=Holding%20Tank%20-%20Debt&amp;utm_campaign=Debt%20Holding%20Tank&amp;utm_term=Debit&amp;keyword=How%20Can%20I%20Consolidate%20My%20Debt</t>
  </si>
  <si>
    <t>bridget</t>
  </si>
  <si>
    <t>mr.ccwat@gmail.com</t>
  </si>
  <si>
    <t>C8CD56C0-8735-408F-940F-BC410CDFAA2D</t>
  </si>
  <si>
    <t>correlator=1242530504043&amp;output=html&amp;impl=ifr&amp;client=ca-pub-0200629403145096&amp;slotname=CA_FinanceATFLeftSky160x600&amp;page_slots=CA_CreditCardATFTopLeder728x90%2CCA_FinanceATFLeftSky160x600&amp;cust_params=&amp;cookie=ID%3De411019ae755d20d%3AT%3D1242530503%3AS%3DALNI_Mal2OguIWaQMylVm2e80nNwhayKQw&amp;cookie_enabled=1&amp;ga_vid=1029367743.1242530504&amp;ga_sid=1242530504&amp;ga_hid=1773832068&amp;ga_fc=false&amp;url=http%3A%2F%2Fwww.consumeraffairs.com%2Fcredit_cards%2Fprovidian_national_bank.htm&amp;ref=http%3A%2F%2Fwww.google.com%2Fsearch%3Fhl%3Den%26q%3Dprovidian%26btnG%3DSearch&amp;lmt=1242530503&amp;dt=1242530504774&amp;cc=100&amp;u_h=800&amp;u_w=1280&amp;u_ah=770&amp;u_aw=1280&amp;u_cd=32&amp;u_tz=-240&amp;u_his=5&amp;u_java=true&amp;u_nplug=11&amp;u_nmime=60&amp;flash=10.0.22</t>
  </si>
  <si>
    <t>NIKKIDA</t>
  </si>
  <si>
    <t>NIKKIDAS@AOL.COM</t>
  </si>
  <si>
    <t>B355AFB0-7064-4493-99D1-AC8D45F6B28D</t>
  </si>
  <si>
    <t>Get out of debt</t>
  </si>
  <si>
    <t>get out of debt before marriage</t>
  </si>
  <si>
    <t>hl=en&amp;q=get out of debt before marriage&amp;aq=f&amp;oq=</t>
  </si>
  <si>
    <t>utm_source=google&amp;utm_medium=CPC&amp;utm_content=Get%20Out%20Of%20Debt&amp;utm_campaign=Debt%20General&amp;utm_term=Get%20out%20of%20debt&amp;keyword=How%20Can%20I%20Consolidate%20My%20Debt</t>
  </si>
  <si>
    <t>teresa_choa@yahoo.com</t>
  </si>
  <si>
    <t>www.debt free.com</t>
  </si>
  <si>
    <t>p=www.debt free.com&amp;fr=ush1-mail&amp;xargs=12KPjg1ipSroGmmvmnEOOIMLrcmUsOkZ7Fo5h7DOV5CtdY6hNdE%2DIfXpP0xZg6WO8T7xvSy7HBreVFdJGu277WVk0qfeO%5FL%2Dv2yY7Cj9pjbeaVW9Lrt4d9lf%5Fq6odMHU82&amp;pstart=7&amp;b=11</t>
  </si>
  <si>
    <t>utm_source=yahoo&amp;utm_medium=cpc&amp;utm_campaign=DebtReductionInc&amp;utm_content=General%20Debt&amp;keyword=Be%20Debt%20Free&amp;OVRAW=www.debtfree.com&amp;OVKEY=debt%20free&amp;OVMTC=advanced&amp;OVADID=42233303522&amp;OVKWID=207713077522</t>
  </si>
  <si>
    <t>jenntagg@insightmg.com</t>
  </si>
  <si>
    <t>A6416925-E592-4C6C-A113-FFCD0E7D12A7</t>
  </si>
  <si>
    <t>k=credit%20card%20debt%20bankruptcy&amp;d=Credit%20Card%20Debt%20Bankruptcy&amp;r=http%3A//financialplan.about.com/od/creditcarddebt/a/EliminateCCDebt.htm</t>
  </si>
  <si>
    <t>paul</t>
  </si>
  <si>
    <t>ev.aguil@yahoo.com</t>
  </si>
  <si>
    <t>AE74D404-1389-4507-923A-46363F815C2F</t>
  </si>
  <si>
    <t>defaultpayments</t>
  </si>
  <si>
    <t>fr=cb-hp06&amp;type=advisor&amp;ei=UTF-8&amp;p=defaultpayments</t>
  </si>
  <si>
    <t>utm_source=yahoo&amp;utm_medium=cpc&amp;utm_campaign=DebtReductionInc&amp;utm_content=Loan%20Default&amp;keyword=Loan%20Default%20Payment%20Solutions&amp;OVRAW=default%20payments&amp;OVKEY=default%20on%20loan%20payment&amp;OVMTC=advanced&amp;OVADID=41951178022&amp;OVKWID=207713098022</t>
  </si>
  <si>
    <t>CHARLES</t>
  </si>
  <si>
    <t>daddo23456@yahoo.com</t>
  </si>
  <si>
    <t>3D02E9B3-A90E-4A7A-B1CE-29C8CA743180</t>
  </si>
  <si>
    <t>uvx=wmoNGyxvHcE-QrzWH0nuDDJD7kYOiVo--FPspgEquYsLhRRQn_yaZok_HboPv-0O4nQL6xa6U7JkbJIDWUDi-TrGqYqOD65oS5fMaIO8OdbthDGIDlw1RNFyge1CwgWxiXKMPl_yY_Hd1dRNum-zibJomd_3bbYG5QNLy5bXBaaVwdvKHhKLS4k7pzDtUNzq7_1hHRVycSlzjVQ89oTY2H12Tgt4nZ0zwVVM-n22bcypKLHXoIZfjrV4IFGDxF06</t>
  </si>
  <si>
    <t>tdmac@sofnet.com</t>
  </si>
  <si>
    <t>044FCFC4-49CE-46E5-90C9-C60C5F3E5172</t>
  </si>
  <si>
    <t>uvx=wmoNGyxvHcE-QrzWH0nuDDJD7kYOiVo--FPspgEquYsLhRRQn_yaZok_HboPv-0O4nQL6xa6U7JkbJIDWUDi-TrGqYqOD65oS5fMaIO8OdbthDGIDlw1RNFyge1CwgWxiXKMPl_yY_Hd1dRNum-zicfNM0rFOnvIgcM_eFwVtKB54kEMdhvpx56NL7lyIy8N733SHsQ3yIRzjVQ89oTY2H12Tgt4nZ0zwVVM-n22bczNLrGTfeNrGwSdjlXFxYyL</t>
  </si>
  <si>
    <t>Khadysja</t>
  </si>
  <si>
    <t>khadysja2000@gmail.com</t>
  </si>
  <si>
    <t>11ED52AC-D9C7-4A1B-9ADE-FC4446B2533F</t>
  </si>
  <si>
    <t xml:space="preserve">hl=en&amp;q=student loan consolidation default&amp;aq=8&amp;oq=student loan consolidation </t>
  </si>
  <si>
    <t>wendy</t>
  </si>
  <si>
    <t>drwendy26@yahoo.com</t>
  </si>
  <si>
    <t>D46060B0-3D42-4901-8B64-E9F3E650B8D5</t>
  </si>
  <si>
    <t>conciliation credit</t>
  </si>
  <si>
    <t>http://search.yahoo.com/search;_ylt=A0geu7chTBBKOoAA.o5XNyoA</t>
  </si>
  <si>
    <t>p=conciliation credit&amp;fr=yfp-t-501-s&amp;fr2=sb-top&amp;sao=1</t>
  </si>
  <si>
    <t>utm_source=yahoo&amp;utm_medium=cpc&amp;utm_campaign=DebtReductionInc&amp;utm_content=Debt%20Arbitration&amp;keyword=Credit%20Arbitration&amp;OVRAW=conciliation%20credit&amp;OVKEY=arbitration%20credit&amp;OVMTC=advanced&amp;OVADID=41951229522&amp;OVKWID=207713222522</t>
  </si>
  <si>
    <t>carol</t>
  </si>
  <si>
    <t>carollighthouse@aol.com</t>
  </si>
  <si>
    <t>710E64A9-8718-4F83-8B48-91E5D2938CE3</t>
  </si>
  <si>
    <t>s_it=wo_efind&amp;q=credit card payment</t>
  </si>
  <si>
    <t>cruppy@hotmail.com</t>
  </si>
  <si>
    <t>7A92452A-B160-47F7-831A-C71F6F95B00D</t>
  </si>
  <si>
    <t>news.google.com</t>
  </si>
  <si>
    <t>Buried in debt</t>
  </si>
  <si>
    <t>buried in debt what to do</t>
  </si>
  <si>
    <t>http://news.google.com/news</t>
  </si>
  <si>
    <t>hl=en&amp;q=buried in debt what to do&amp;rlz=1W1GGIC_en&amp;um=1&amp;ie=UTF-8&amp;ei=Z2AQSq7wM4PQswPrvq2SAw&amp;sa=X&amp;oi=news_group&amp;ct=title&amp;resnum=11</t>
  </si>
  <si>
    <t>utm_source=google&amp;utm_medium=CPC&amp;utm_content=Holding%20Tank%20-%20Debt&amp;utm_campaign=Debt%20Holding%20Tank&amp;utm_term=Buried%20in%20debt&amp;keyword=How%20Can%20I%20Consolidate%20My%20Debt</t>
  </si>
  <si>
    <t>carlos</t>
  </si>
  <si>
    <t>cwharff@hotmail.com</t>
  </si>
  <si>
    <t>5BB57FB0-A821-4ACD-86B7-F3DD27740CDB</t>
  </si>
  <si>
    <t>sourceid=navclient&amp;aq=3&amp;oq=www.chase.com%2f&amp;ie=UTF-8&amp;rlz=1T4ACGW_enUS315US315&amp;q=www.chase.com creditcards payment</t>
  </si>
  <si>
    <t>lisaluker53@hotmail.com</t>
  </si>
  <si>
    <t>EE1E58A6-2A15-481F-8A7C-732DF0559CFB</t>
  </si>
  <si>
    <t>Reduce credit card balances</t>
  </si>
  <si>
    <t>lower credit card balance</t>
  </si>
  <si>
    <t>q=lower credit card balance&amp;sourceid=ie7&amp;rls=com.microsoft:en-us:IE-SearchBox&amp;ie=&amp;oe=</t>
  </si>
  <si>
    <t>utm_source=google&amp;utm_medium=CPC&amp;utm_content=Holding%20Tank%20-%20Debt&amp;utm_campaign=Debt%20Holding%20Tank&amp;utm_term=Reduce%20credit%20card%20balances&amp;keyword=How%20Can%20I%20Consolidate%20My%20Debt</t>
  </si>
  <si>
    <t>Pasquale</t>
  </si>
  <si>
    <t>4BB71C0A-021B-41E4-9B06-68C62F992E91</t>
  </si>
  <si>
    <t>utm_source=yahoo&amp;utm_medium=cpc&amp;utm_campaign=DebtReductionInc&amp;utm_content=Credit%20Card%20Debt&amp;keyword=Legal%20Credit%20Card%20Debt%20Services&amp;OVRAW=credit%20card%20debt%20law&amp;OVKEY=credit%20card%20debt%20legal&amp;OVMTC=advanced&amp;OVADID=42233466522&amp;OVKWID=207713017522</t>
  </si>
  <si>
    <t>michael.milliorn@yahoo.com</t>
  </si>
  <si>
    <t>251576E1-F7C3-4832-ADDC-89097C00C3E2</t>
  </si>
  <si>
    <t>www.dotellall.com</t>
  </si>
  <si>
    <t>http://www.dotellall.com/local/aubert-tx--reduce-mortgage-payments.html</t>
  </si>
  <si>
    <t>ds=overture&amp;did=yh69d308d&amp;original_query=%7Bkeyword%7D&amp;network=%7BifContent%3Acontent%7D%7BifSearch%3Asearch%7D&amp;OVRAW=reduce mortgage payments&amp;OVKEY=reduce mortgage payment&amp;OVMTC=standard&amp;OVADID=23894086021&amp;OVKWID=215565843521&amp;param1=%7BifContent%3Acontent%7D%7BifSearch%3Asearch%7D&amp;param4=mortgage help&amp;param6=standard&amp;query=reduce mortgage payments&amp;location=Aubert%2C TX&amp;x=28&amp;y=24</t>
  </si>
  <si>
    <t>utm_source=yahoo&amp;utm_medium=cpc&amp;utm_campaign=DebtReductionInc&amp;utm_content=Lower%20Payments&amp;keyword=How%20To%20Lower%20Monthly%20Mortgage%20Payments&amp;OVRAW=reduce%20mortgage%20payments&amp;OVKEY=how%20to%20lower%20monthly%20mortgage%20payment&amp;OVMTC=advanced&amp;OVADID=42233385522&amp;OVKWID=207713042022</t>
  </si>
  <si>
    <t>macknz04@aol.com</t>
  </si>
  <si>
    <t>0BE33737-0BE8-4522-8D3E-6F32477E0EBB</t>
  </si>
  <si>
    <t>help me get rid of my debts</t>
  </si>
  <si>
    <t>q=help me get rid of my debts&amp;client=dell-usuk&amp;channel=us-psp&amp;safe=high&amp;adsafe=high&amp;hl=en&amp;ie=UTF-8&amp;oe=UTF-8&amp;start=10&amp;br=</t>
  </si>
  <si>
    <t>JosephBlasetti@yahoo.com</t>
  </si>
  <si>
    <t>4D2A1ABB-F27C-41F3-8751-C2905D811FB3</t>
  </si>
  <si>
    <t>uvx=wmoNGyxvHcE-QrzWH0nuDDJD7kYOiVo--FPspgEquYsLhRRQn_yaZok_HboPv-0O4nQL6xa6U7JkbJIDWUDi-TrGqYqOD65oS5fMaIO8OdbthDGIDlw1RNFyge1CwgWxiXKMPl_yY_F2qZ8WbUcpNZrJ6nf471O7IYINXiqyM6BJiXTCuKrMpeOF8sGC7SHcWP2CGcGzt314kMGfr4iudgA-IJXXmgXyqqr5mpJs1AzoTjI50qYjElnjLqU0BHPZ8e3wtxIHBOhGNtHU4T1gRg%2A%2A</t>
  </si>
  <si>
    <t>maxdavexx@yahoo.com</t>
  </si>
  <si>
    <t>0D37FF68-83AD-489A-85B3-C7C7E7C037A0</t>
  </si>
  <si>
    <t>search.alot.com</t>
  </si>
  <si>
    <t>chase  credit card payment</t>
  </si>
  <si>
    <t>http://search.alot.com/web</t>
  </si>
  <si>
    <t>pr=frnt&amp;camp_id=14&amp;conf_id=25&amp;src_id=11076&amp;tb_version=2.4.2.399&amp;install_time=2009-04-27T17%3A24%3A00%2B0000&amp;client_id=A735F49001C9C79705CBC8C1&amp;q=chase  credit card payment</t>
  </si>
  <si>
    <t>Lorien</t>
  </si>
  <si>
    <t>lorien_graysay@nps.gov</t>
  </si>
  <si>
    <t>7CE2A74A-BC03-417F-9EB7-CB2C38DF95F8</t>
  </si>
  <si>
    <t>How-to-Write-Off-Credit-Card-Debt-Legally&amp;id=2007999</t>
  </si>
  <si>
    <t>Raymond</t>
  </si>
  <si>
    <t>raymond.cook63@yahoo.com</t>
  </si>
  <si>
    <t>89B705D0-FE3D-441A-9F50-CB61F8663775</t>
  </si>
  <si>
    <t>docs1.myway.com</t>
  </si>
  <si>
    <t>http://docs1.myway.com/gca_iframe.html</t>
  </si>
  <si>
    <t>mexBdyTxt=</t>
  </si>
  <si>
    <t>conniea18@yahoo.com</t>
  </si>
  <si>
    <t>4D9CCAEE-D8DC-414A-9915-9C811AA6906E</t>
  </si>
  <si>
    <t>uvx=wmoNGyxvHcE-QrzWH0nuDDJD7kYOiVo--FPspgEquYsLhRRQn_yaZok_HboPv-0O4nQL6xa6U7JkbJIDWUDi-TrGqYqOD65oS5fMaIO8OdbthDGIDlw1RNFyge1CwgWxiXKMPl_yY_F2qZ8WbUcpNZrJ6nf471O768wzG5q8mN1rhqNWd5JdIKFaucheecdqWP2CGcGzt314kMGfr4iudgA-IJXXmgXyqqr5mpJs1AzoTjI50qYjEg04zh-wOlz5ny-NNLLN79uAbFSLBEz1rw%2A%2A</t>
  </si>
  <si>
    <t>rdutton@devry.edu</t>
  </si>
  <si>
    <t>AB5A9193-7A0C-458F-9B04-95AB1A1B3776</t>
  </si>
  <si>
    <t>collegesavings.about.com</t>
  </si>
  <si>
    <t>http://collegesavings.about.com/od/financialaid/a/repayingloans.htm</t>
  </si>
  <si>
    <t>Mohammed</t>
  </si>
  <si>
    <t>mo-taha-3@hotmail.com</t>
  </si>
  <si>
    <t>wgf73iwOwk6g_iEk1FdNrw</t>
  </si>
  <si>
    <t>sourceid=navclient&amp;aq=2&amp;oq=www.chase&amp;ie=UTF-8&amp;rlz=1T4SUNA_enUS295US296&amp;q=www.chase.com creditcards payment</t>
  </si>
  <si>
    <t>Hudson</t>
  </si>
  <si>
    <t>Shanon</t>
  </si>
  <si>
    <t>chudson109@yahoo.com</t>
  </si>
  <si>
    <t>72E2DD2A-DAFE-426C-A911-8D6C2BE8820C</t>
  </si>
  <si>
    <t>chiannesmommy@hotmail.com</t>
  </si>
  <si>
    <t>3CECA7A6-7522-4718-A5F5-D5C85072E3AE</t>
  </si>
  <si>
    <t>hl=en&amp;q=legally erase your debt as seen on msnbc&amp;aq=1&amp;oq=legally erase</t>
  </si>
  <si>
    <t>AMANDA</t>
  </si>
  <si>
    <t>3CF5D58F-729D-453F-BBCC-9D1F5188E0E3</t>
  </si>
  <si>
    <t>Dana.Chavez1@state.nm.us</t>
  </si>
  <si>
    <t>D676FCAE-B38E-4789-BF2E-E7D35C4C50D4</t>
  </si>
  <si>
    <t>http://www.sedoparking.com/search/registrar.php</t>
  </si>
  <si>
    <t>registrar=dotsterexpired&amp;domain=LEGALCREDITREPAIR.INFO&amp;site_id=4798</t>
  </si>
  <si>
    <t>cedric</t>
  </si>
  <si>
    <t>cedmitch14@gmail.com</t>
  </si>
  <si>
    <t>F09B3E0A-19E3-434F-AFD4-73221677886D</t>
  </si>
  <si>
    <t>is bankruptcy a better way to get out of debt</t>
  </si>
  <si>
    <t>cx=002149014876709622843%3Awxch-wachok&amp;cof=FORID%3A10&amp;ie=UTF-8&amp;q=is bankruptcy a better way to get out of debt&amp;sa=Get Instant Answers&amp;ad=w9&amp;num=10&amp;rurl=http%3A%2F%2Fwww.answerly.com%2Finstant_results.php%3Fcx%3D002149014876709622843%253Awxch-wachok%26cof%3DFORID%253A10%26ie%3DUTF-8%26q%3Dis%2Bbankruptcy%2Ba%2Bbetter%2Bway%2Bto%2Bget%2Bout%2Bof%2Bdebt%26sa%3DGet%2BInstant%2BAnswers</t>
  </si>
  <si>
    <t>Dennis</t>
  </si>
  <si>
    <t>dmendoza312@yahoo.com</t>
  </si>
  <si>
    <t>BAC84954-F175-4FB6-8D0A-79C0A3735FF3</t>
  </si>
  <si>
    <t>credit collection laws</t>
  </si>
  <si>
    <t>http://search.yahoo.com/search;_ylt=A0oGkld87RFKJyQByVBXNyoA</t>
  </si>
  <si>
    <t>fr2=sg-gac&amp;sado=1&amp;p=credit%20collection%20laws&amp;fr=yfp-t-501-s&amp;pqstr=credit%20collection%20la&amp;gprid=WuN_pvWDTdGxMxc5f4MmGA&amp;sac=1&amp;sao=1</t>
  </si>
  <si>
    <t>utm_source=yahoo&amp;utm_medium=cpc&amp;utm_campaign=DebtReductionInc&amp;utm_content=Stop%20Collections&amp;keyword=Stop%20Debt%20Collection&amp;OVRAW=credit%20collection%20laws&amp;OVKEY=debt%20collection%20law&amp;OVMTC=advanced&amp;OVADID=42233320022&amp;OVKWID=207721353022</t>
  </si>
  <si>
    <t>Rey</t>
  </si>
  <si>
    <t>sugie802@aol.com</t>
  </si>
  <si>
    <t>0243B13F-F98A-49A2-8EA5-E3966307BDB0</t>
  </si>
  <si>
    <t>webmail.aol.com</t>
  </si>
  <si>
    <t>http://webmail.aol.com/42951/aol/en-us/Suite.aspx</t>
  </si>
  <si>
    <t>thightower9@aol.com</t>
  </si>
  <si>
    <t>A9432DDB-9087-4B25-89D2-8507D0A87C93</t>
  </si>
  <si>
    <t>epl=02430061UlsNZ0sAVVETVRBeUBESQ1sbSUAUQkQEAEdGW1lGVUtWWw8XHxZWVRNTCjxIChUOEVsWQg9URT4MVFxWZ1hQC1FdDF8fFlZVE1MKPEwcFlZcWA9ZCBNZDhVqV1RXV1oAUQlTHk0WDgVTBFBVAVFSBVYSB2gKUQpWWQ0ADB5GUAtRaxFdXAEOB1IBVVcNVlECVRICWA5UXg8PVFhdBVlIFlBVEFtYF1dHT1MNDh4OEWwTVQhcXgE&amp;query=Credit%20Card%20Payment</t>
  </si>
  <si>
    <t>Enjilita</t>
  </si>
  <si>
    <t>justrright222@yahoo.com</t>
  </si>
  <si>
    <t>45D57522-9EA5-4D6B-95FB-54D1947FE027</t>
  </si>
  <si>
    <t>www.defaultloans.com</t>
  </si>
  <si>
    <t>http://www.defaultloans.com/</t>
  </si>
  <si>
    <t>vbb</t>
  </si>
  <si>
    <t>nikkiv@cox.net</t>
  </si>
  <si>
    <t>20900712-94EF-4E69-837C-E5000AD8AA45</t>
  </si>
  <si>
    <t>Debt Consolidation Loan</t>
  </si>
  <si>
    <t>utm_source=yahoo&amp;utm_medium=cpc&amp;utm_campaign=DebtReductionInc&amp;utm_content=Debt%20Consolidation%20Loan&amp;keyword=Debt%20Consolidation%20Calculator&amp;OVRAW=consolidation%20loan%20calculator&amp;OVKEY=debt%20consolidation%20loan%20calculator&amp;OVMTC=advanced&amp;OVADID=42233518522&amp;OVKWID=207713307022</t>
  </si>
  <si>
    <t>Francis</t>
  </si>
  <si>
    <t>Mustang02black@aol.com</t>
  </si>
  <si>
    <t>1749D141-F7F0-46CC-8C3A-6EEC8B8EF228</t>
  </si>
  <si>
    <t>credit consolidation</t>
  </si>
  <si>
    <t>p=credit consolidation&amp;ei=UTF-8&amp;fr=slv8-msgr&amp;fr2=sp-qrw-corr-top&amp;SpellState=n-2373144098_q-FlqCNfiRuETBC.vwe62cdwAAAA%40%40&amp;xargs=12KPjg1itSroGmmvmnEOOIMLrcmUsOkZ7Fo5h7DOV5CtdY6hNdE%2DIfXpP0xZg6WO8T7xvSy7HBreVFdJGu277WVk0qfeO%5FLuL%5F3pnGy8lsaPTtbY12hyMc8ru6i4U6PX0nUl4%2E&amp;pstart=7&amp;b=11</t>
  </si>
  <si>
    <t>utm_source=yahoo&amp;utm_medium=cpc&amp;utm_campaign=DebtReductionInc&amp;utm_content=Credit%20Card%20Consolidation&amp;keyword=Credit%20Card%20Consolidation&amp;OVRAW=credit%20consolidation&amp;OVKEY=credit%20consolidation&amp;OVMTC=standard&amp;OVADID=41951287022&amp;OVKWID=207713331022</t>
  </si>
  <si>
    <t>josette</t>
  </si>
  <si>
    <t>rjmmk@comcast.net</t>
  </si>
  <si>
    <t>27B61D27-AD45-46FA-96E1-B88209572C7B</t>
  </si>
  <si>
    <t>cut credit card debt without hurting your credit report</t>
  </si>
  <si>
    <t>q=cut credit card debt without hurting your credit report&amp;rls=com.microsoft:*:IE-Address&amp;ie=UTF-8&amp;oe=UTF-8&amp;sourceid=ie7&amp;rlz=1I7SUNA_en</t>
  </si>
  <si>
    <t>pjones540@yahoo.com</t>
  </si>
  <si>
    <t>yn3FAptOtEux04X934QEtA</t>
  </si>
  <si>
    <t>National debt initiative</t>
  </si>
  <si>
    <t>National Debt Initiative</t>
  </si>
  <si>
    <t>q=National Debt Initiative&amp;rls=com.microsoft:*:IE-SearchBox&amp;ie=UTF-8&amp;oe=UTF-8&amp;sourceid=ie7&amp;rlz=1I7DKUS_en</t>
  </si>
  <si>
    <t>utm_source=google&amp;utm_medium=CPC&amp;utm_content=Holding%20Tank%20-%20Debt&amp;utm_campaign=Debt%20Holding%20Tank&amp;utm_term=National%20debt%20initiative&amp;keyword=How%20Can%20I%20Consolidate%20My%20Debt</t>
  </si>
  <si>
    <t>foxden4@verizon.net</t>
  </si>
  <si>
    <t>N_D9uXen7k6jGI6sL6bgnA</t>
  </si>
  <si>
    <t xml:space="preserve">hl=en&amp;q=consumer debt initiative&amp;rlz=1W1ADBR_en&amp;aq=3&amp;oq=consumer debt </t>
  </si>
  <si>
    <t>bnolin17@yahoo.com</t>
  </si>
  <si>
    <t>dzp597cpaU644mOHpzHy7A</t>
  </si>
  <si>
    <t>uvx=wmoNGyxvHcE-QrzWH0nuDDJD7kYOiVo--FPspgEquYsLhRRQn_yaZok_HboPv-0O4nQL6xa6U7JkbJIDWUDi-TrGqYqOD65oS5fMaIO8OdbthDGIDlw1RNFyge1CwgWxiXKMPl_yY_F2qZ8WbUcpNZrJ6nf471O7XzQp5iFn5REmctsDF7SLkUHIkeNimllfd-XGWHxIrhNQV8maTlXKmwA-IJXXmgXyqqr5mpJs1AzoTjI50qYjEh6DzyGnTRM7nO9AgnZ2oOwZwEZNQPDzRQ%2A%2A</t>
  </si>
  <si>
    <t>Theresa</t>
  </si>
  <si>
    <t>live.aloha@hawaiiantel.net</t>
  </si>
  <si>
    <t>DE60A593-8087-4B35-806B-49151CAD2809</t>
  </si>
  <si>
    <t>http://credit.about.com/od/creditcardbasics/tp/Credit-Card-Payments.htm</t>
  </si>
  <si>
    <t>Imogene</t>
  </si>
  <si>
    <t>suzzecu@yahoo.com</t>
  </si>
  <si>
    <t>8F5179A8-4771-4308-84F3-518D12D5B1EA</t>
  </si>
  <si>
    <t>client=ca-pub-1924184521445182&amp;dt=1242739216365&amp;lmt=1242739216&amp;output=html&amp;slotname=6598926442&amp;correlator=1242739216365&amp;url=http%3A%2F%2Faspencreditcard.info%2F&amp;ref=http%3A%2F%2Fwww.google.com%2Fsearch%3Fsourceid%3Dnavclient%26ie%3DUTF-8%26rlz%3D1T4DKUS_enUS266US267%26q%3Daspen%2Bcredit%2Bcard&amp;frm=0&amp;ga_vid=893945780.1242739217&amp;ga_sid=1242739217&amp;ga_hid=1210247864&amp;flash=10.0.22.87&amp;w=160&amp;h=600&amp;u_h=900&amp;u_w=1440&amp;u_ah=870&amp;u_aw=1440&amp;u_cd=32&amp;u_tz=-300&amp;u_his=8&amp;u_java=true&amp;dtd=983&amp;w=160&amp;h=600&amp;xpc=Lgdl5phSGS&amp;p=http%3A//aspencreditcard.info</t>
  </si>
  <si>
    <t>danayvonne@verizon.net</t>
  </si>
  <si>
    <t>55455EE2-73CE-4771-8556-3DCE3D006BD1</t>
  </si>
  <si>
    <t>http://search.yahoo.com/search;_ylt=A0geu4s9wxJKEUcArGlXNyoA</t>
  </si>
  <si>
    <t>p=get out of debt free&amp;fr=yfp-t-501&amp;fr2=sb-top&amp;sao=1</t>
  </si>
  <si>
    <t>Kathy</t>
  </si>
  <si>
    <t>hanta_yo_56@yahoo.com</t>
  </si>
  <si>
    <t>D27C476D-76E6-40AA-B1F8-01C6ACB4BFED</t>
  </si>
  <si>
    <t>uvx=X1R1vkOqZvospnau4rzd1WvDjbyOOnabXNQ7NGZxx1z7VGrWirgLMYk_HboPv-0Os1huAGzS6bX0VSh__loj6n_AqEq1tvaMSywKpUjpUbpkrkShmtocZ_Sv6jhh7msiUNRjiwSnJy52qZ8WbUcpNd2i1C7pQ53hX8XZZfil6Wt5jFYREdjPnoekSlqxWdrNCVkMx2pRlapzjVQ89oTY2H12Tgt4nZ0zwVVM-n22bcxHFLT5XC2AyD1KB8fDSQ9A</t>
  </si>
  <si>
    <t>utm_source=yahoo&amp;utm_medium=cpc&amp;utm_campaign=state&amp;utm_content=Consolidation%20Debt%20Loan&amp;keyword=Debt%20Consolidation%20In%20Arizona&amp;OVRAW=debt%20consolidation%20equity%20loan&amp;OVKEY=arizona%20debt%20consolidation%20loan&amp;OVMTC=advanced&amp;OVADID=42233449022&amp;OVKWID=207713649022</t>
  </si>
  <si>
    <t>margaret</t>
  </si>
  <si>
    <t>margaretmonk@yahoo.com</t>
  </si>
  <si>
    <t>517B5F4D-C07A-40D0-A332-D77245E7725D</t>
  </si>
  <si>
    <t>client=ca-pub-3089121361425291&amp;dt=1242749011622&amp;lmt=1240835804&amp;output=html&amp;slotname=1739470378&amp;correlator=1242749011622&amp;url=http%3A%2F%2Fwww.dinkytown.com%2Fdebt.html&amp;ref=http%3A%2F%2Fwww.dinkytown.com%2F&amp;frm=0&amp;ga_vid=649817881.1242749012&amp;ga_sid=1242749012&amp;ga_hid=1725501669&amp;flash=10.0.22.87&amp;w=300&amp;h=250&amp;u_h=768&amp;u_w=1024&amp;u_ah=704&amp;u_aw=1024&amp;u_cd=32&amp;u_tz=-300&amp;u_his=1&amp;u_java=true&amp;dtd=125&amp;w=300&amp;h=250&amp;xpc=z7FZeambru&amp;p=http%3A//www.dinkytown.com</t>
  </si>
  <si>
    <t>linda</t>
  </si>
  <si>
    <t>coolgrandma1952@yahoo.com</t>
  </si>
  <si>
    <t>EE8745FD-8541-4506-B550-7327E16BF9C3</t>
  </si>
  <si>
    <t>us.mc308.mail.yahoo.com</t>
  </si>
  <si>
    <t>http://us.mc308.mail.yahoo.com/mc/welcome</t>
  </si>
  <si>
    <t>.gx=0&amp;.rand=a682nc0quuk4i</t>
  </si>
  <si>
    <t>43D06097-5380-4D67-A89A-086FE8E75968</t>
  </si>
  <si>
    <t>Connie</t>
  </si>
  <si>
    <t>galushapenn@yahoo.com</t>
  </si>
  <si>
    <t>CBYRwk0b4kiuWRCekotxZQ</t>
  </si>
  <si>
    <t>http://creditcards.j3hh.info</t>
  </si>
  <si>
    <t>client=ca-pub-4260931761098524&amp;dt=1242756433390&amp;lmt=1242756433&amp;output=html&amp;slotname=8397409816&amp;correlator=1242756433390&amp;url=http%3A%2F%2Fcreditcards.j3hh.info%2F%3FOVRAW%3Dcredit%252Bcard%252Bbill%26OVKEY%3DNULL%26OVMTC%3Dcontent%26OVADID%3D15896294513%26OVKWID%3D150408215013&amp;ref=http%3A%2F%2Fnews.yahoo.com%2Fs%2Fap%2Fus_congress_credit_cards&amp;frm=0&amp;ga_vid=1248390243.1242756434&amp;ga_sid=1242756434&amp;ga_hid=1314500586&amp;flash=9.0.124.0&amp;w=160&amp;h=600&amp;u_h=768&amp;u_w=1024&amp;u_ah=740&amp;u_aw=1024&amp;u_cd=32&amp;u_tz=-240&amp;u_his=5&amp;u_java=true&amp;dtd=906&amp;w=160&amp;h=600&amp;xpc=Q2NUmTZgsY&amp;p=http%3A//creditcards.j3hh.info</t>
  </si>
  <si>
    <t>RACHEL</t>
  </si>
  <si>
    <t>garciarachel10@yahoo.com</t>
  </si>
  <si>
    <t>B04451A8-EAA7-4882-9D48-59A31A59B86F</t>
  </si>
  <si>
    <t>bill herassment</t>
  </si>
  <si>
    <t>p=bill herassment&amp;fr=yfp-t-101&amp;toggle=1&amp;cop=mss&amp;ei=UTF-8</t>
  </si>
  <si>
    <t>utm_source=yahoo&amp;utm_medium=cpc&amp;utm_campaign=DebtReductionInc&amp;utm_content=Stop%20Collections&amp;keyword=Stop%20Bill%20Collector%20Harassment&amp;OVRAW=bill%20harassment&amp;OVKEY=bill%20collector%20harassment&amp;OVMTC=advanced&amp;OVADID=42233320022&amp;OVKWID=207721372522</t>
  </si>
  <si>
    <t>susodell@yahoo.com</t>
  </si>
  <si>
    <t>8DA14A77-28E2-408C-B2DA-C5942A44F8F6</t>
  </si>
  <si>
    <t>credit cards to lower ny debt</t>
  </si>
  <si>
    <t>ei=utf-8&amp;fr=slv8-frz6&amp;p=credit%20cards%20to%20lower%20ny%20debt&amp;type=</t>
  </si>
  <si>
    <t>utm_source=yahoo&amp;utm_medium=cpc&amp;utm_campaign=DebtReductionInc&amp;utm_content=Credit%20Card%20Debt&amp;keyword=Lower%20Credit%20Card%20Debt&amp;OVRAW=credit%20cards%20to%20lower%20ny%20debt&amp;OVKEY=credit%20card%20lower%20debt&amp;OVMTC=advanced&amp;OVADID=41951200522&amp;OVKWID=207713352522</t>
  </si>
  <si>
    <t>cheryl</t>
  </si>
  <si>
    <t>dochollywood1@juno.com</t>
  </si>
  <si>
    <t>284EBA15-5239-4092-A48F-AAB5EC264236</t>
  </si>
  <si>
    <t>http://www.linkroll.com/debt-relief-help/dont-be-scared-of-student-loan-debt-relief.php</t>
  </si>
  <si>
    <t>utm_source=yahoo&amp;utm_medium=cpc&amp;utm_campaign=DebtReductionInc&amp;utm_content=General%20Debt&amp;keyword=Debt%20Relief&amp;OVRAW=student%20loan%20debt%20relief&amp;OVKEY=debt%20relief&amp;OVMTC=advanced&amp;OVADID=42233303522&amp;OVKWID=207713042522</t>
  </si>
  <si>
    <t>heidi</t>
  </si>
  <si>
    <t>heidicoronel@rocketmail.com</t>
  </si>
  <si>
    <t>A6694583-AE9E-40E3-A038-A67179D954F4</t>
  </si>
  <si>
    <t>www.scribd.com</t>
  </si>
  <si>
    <t>http://www.scribd.com/doc/12591762/Public-Law-American-Recovery-and-Revitalization-Act-of-2009-Economic-Stimulus-Act-signed-by-President-Barack-Obama-February-17-2009</t>
  </si>
  <si>
    <t>rachelsviolin@bellsouth.net</t>
  </si>
  <si>
    <t>E8156E23-3EE5-4EF0-8D08-14968C6A2C46</t>
  </si>
  <si>
    <t>term=Debt Relief Agencies&amp;channel=fin_money_managing&amp;google_kw_type=radlinks&amp;google_rt=ChBKE1eRAAjCPgrHZQE4nTcfEhREZWJ0IFJlbGllZiBBZ2VuY2llcxoI-IhOu0tO3mEoAVITCLf-wpfayZoCFRJvxwodIwKw-Q&amp;google_rts=ChBKE1eRAAjCPgrHZQE4nTcfEhREZWJ0IFJlbGllZiBBZ2VuY2llcxoI-IhOu0tO3mEoAVITCLf-wpfayZoCFRJvxwodIwKw-Q|ChBKE1eRAAjCWgrHZQE4nTcfEg1HZXQgRGVidCBGcmVlGghChH8RR4fonSgBUhMIt_7Cl9rJmgIVEm_HCh0jArD5|ChBKE1eRAAjCYArHZQE4nTcfEhFEZWJ0IENvbnN1bHRhdGlvbhoI6LFaUbSLLHEoAVITCLf-wpfayZoCFRJvxwodIwKw-Q|ChBKE1eRAAjCZArHZQE4nTcfEhFDcmVkaXQgQ2FyZHMgRGVidBoI23o86flKV7ooAVITCLf-wpfayZoCFRJvxwodIwKw-Q|ChBKE1eRAAjCaArHZQE4nTcfEg1DcmVkaXQgUmVsaWVmGgh9Txy-mU7ImCgBUhMIt_7Cl9rJmgIVEm_HCh0jArD5|ChBKE1eRAAjCbArHZQE4nTcfEhlDcmVkaXQgQ291bnNlbGluZyBTZXJ2aWNlGgjwjs92_pFnWygBUhMIt_7Cl9rJmgIVEm_HCh0jArD5&amp;google_page_url=http%3A//www.ehow.com/how_4896533_choose-debt-relief-agency.html&amp;radkws=Debt%20Relief%20Agencies%7CGet%20Debt%20Free%7CDebt%20Consultation%7CCredit%20Cards%20Debt%7CCredit%20Relief%7CCredit%20Counseling%20Service&amp;contentid=4896533&amp;studioid=9ACD8E11-CC04-4D82-B3D8-079728B7DA17&amp;category=Personal Finance&amp;subcategory=Money Managing</t>
  </si>
  <si>
    <t>Snow</t>
  </si>
  <si>
    <t>Wendy</t>
  </si>
  <si>
    <t>poohie1969@hotmail.com</t>
  </si>
  <si>
    <t>c2jTJQUTTk_6cKfzP8aJsw</t>
  </si>
  <si>
    <t>attorney based debt settlement</t>
  </si>
  <si>
    <t>hl=en&amp;q=attorney based debt settlement&amp;aq=2&amp;oq=attorney base</t>
  </si>
  <si>
    <t>rogersjta@embarqmail.com</t>
  </si>
  <si>
    <t>faH_bI12oUacZmo8dZ-fwQ</t>
  </si>
  <si>
    <t>national debt initiative program</t>
  </si>
  <si>
    <t>p=national debt initiative program&amp;fr=yfp-t-106&amp;toggle=1&amp;cop=mss&amp;ei=UTF-8</t>
  </si>
  <si>
    <t>utm_source=yahoo&amp;utm_medium=cpc&amp;utm_campaign=DebtReductionInc&amp;utm_content=Debt%20Program&amp;keyword=National%20Debt%20Consolidation%20Programs&amp;OVRAW=national%20debt%20initiative%20program&amp;OVKEY=national%20debt%20program&amp;OVMTC=advanced&amp;OVADID=42233270022&amp;OVKWID=207713437022</t>
  </si>
  <si>
    <t>Fayette</t>
  </si>
  <si>
    <t>dotsonjd@yahoo.com</t>
  </si>
  <si>
    <t>JzOgcjGCoEm-FxJf0eEmBA</t>
  </si>
  <si>
    <t>INCHARGE.COM</t>
  </si>
  <si>
    <t>ei=utf-8&amp;fr=slv8-reg&amp;p=INCHARGE.COM&amp;type=</t>
  </si>
  <si>
    <t>utm_source=yahoo&amp;utm_medium=cpc&amp;utm_campaign=DebtReductionInc&amp;utm_content=General%20Debt&amp;keyword=Unsecured%20Debt%20Solutions&amp;OVRAW=INCHARGE.COM&amp;OVKEY=unsecured%20debt&amp;OVMTC=advanced&amp;OVADID=42233303522&amp;OVKWID=207713413022</t>
  </si>
  <si>
    <t>Delores</t>
  </si>
  <si>
    <t>djay@fidnet.com</t>
  </si>
  <si>
    <t>fewEI_Ssckq6lNo0hL-8ZA</t>
  </si>
  <si>
    <t>www.Chase.com credit card payment</t>
  </si>
  <si>
    <t>source=ig&amp;hl=en&amp;rlz=1G1GGLQ_ENUS311&amp;q=www.Chase.com credit card payment&amp;btnG=Google Search&amp;aq=f&amp;oq=</t>
  </si>
  <si>
    <t>kirk</t>
  </si>
  <si>
    <t>ect_tech@yahoo.com</t>
  </si>
  <si>
    <t>67CE71A8-854D-4F88-8F11-FA377ADFDDCA</t>
  </si>
  <si>
    <t>how to fix student loan default</t>
  </si>
  <si>
    <t xml:space="preserve">hl=en&amp;q=how to fix student loan default&amp;aq=0&amp;oq=how to fix student </t>
  </si>
  <si>
    <t>kanika</t>
  </si>
  <si>
    <t>shanee2413@yahoo.com</t>
  </si>
  <si>
    <t>F0A5AA0C-E89E-4958-A447-FEA485258271</t>
  </si>
  <si>
    <t>www.mahalo.com</t>
  </si>
  <si>
    <t>http://www.mahalo.com/How_to_Defer_Student_Loans</t>
  </si>
  <si>
    <t>mandy04_us@yahoo.com</t>
  </si>
  <si>
    <t>aiBR0axuK0K9lOGiD5OF9w</t>
  </si>
  <si>
    <t>http://www.ehow.com/how_4406379_student-loans-out-default.html</t>
  </si>
  <si>
    <t>ref=fuel&amp;utm_source=yahoo&amp;utm_medium=ssp&amp;utm_campaign=yssp_art</t>
  </si>
  <si>
    <t>Craig</t>
  </si>
  <si>
    <t>kktcoach@yahoo.com</t>
  </si>
  <si>
    <t>3E1CF575-75A5-49E2-99C8-5D21FDB75E16</t>
  </si>
  <si>
    <t>how to lower monthly bills</t>
  </si>
  <si>
    <t>p=how to lower monthly bills&amp;fr=fptb-&amp;toggle=1&amp;cop=mss&amp;ei=UTF-8</t>
  </si>
  <si>
    <t>utm_source=yahoo&amp;utm_medium=cpc&amp;utm_campaign=DebtReductionInc&amp;utm_content=Lower%20Payments&amp;keyword=How%20To%20Lower%20Monthly%20Bills&amp;OVRAW=how%20to%20lower%20monthly%20bills&amp;OVKEY=how%20to%20lower%20monthly%20bills&amp;OVMTC=standard&amp;OVADID=42233385522&amp;OVKWID=207713094522</t>
  </si>
  <si>
    <t>maegan</t>
  </si>
  <si>
    <t>morphsalon@yahoo.com</t>
  </si>
  <si>
    <t>9927AE21-2F53-4D26-822C-B4126C652027</t>
  </si>
  <si>
    <t>fresno bill consolidation</t>
  </si>
  <si>
    <t>ei=utf-8&amp;fr=slv8-&amp;p=fresno%20bill%20consolidation&amp;type=</t>
  </si>
  <si>
    <t>utm_source=yahoo&amp;utm_medium=cpc&amp;utm_campaign=DebtReductionInc&amp;utm_content=Bill%20Consolidation&amp;keyword=Bill%20Consolidation%20Services&amp;OVRAW=fresno%20bill%20consolidation&amp;OVKEY=bill%20consolidation&amp;OVMTC=advanced&amp;OVADID=41951349522&amp;OVKWID=207713064022</t>
  </si>
  <si>
    <t>Diane</t>
  </si>
  <si>
    <t>dianekent@embarqmail.com</t>
  </si>
  <si>
    <t>363CD70C-88F9-4307-B776-3791881212F3</t>
  </si>
  <si>
    <t>client=ca-pub-0200629403145096&amp;dt=1242833801998&amp;lmt=1242833801&amp;format=fp_al_lp&amp;output=html&amp;correlator=1242833801998&amp;channel=8744056080&amp;url=http%3A%2F%2Fwww.consumeraffairs.com%2Ffinance%2Fsallie_mae.html&amp;ea=0&amp;ref=http%3A%2F%2Fwww.google.com%2Fsearch%3Fhl%3Den%26q%3Dsallie%2Bmae%2Bcomplaints%26revid%3D1985623620%26ei%3Dzh4USp_KHoSa9QTCkbyMBA%26sa%3DX%26oi%3Drevisions_inline%26resnum%3D0%26ct%3Dbroad-revision%26cd%3D3&amp;frm=0&amp;ga_vid=1384419367.1242832750&amp;ga_sid=1242832750&amp;ga_hid=1947678381&amp;ga_fc=true&amp;flash=10.0.22.87&amp;w=728&amp;h=15&amp;u_h=900&amp;u_w=1440&amp;u_ah=864&amp;u_aw=1440&amp;u_cd=32&amp;u_tz=-240&amp;u_his=10&amp;u_java=true&amp;dtd=78&amp;kw_type=radlink&amp;prev_fmts=728x15_0ads_al_s&amp;rt=ChBKFCONAATYFQoVEQFAIUUmEhBMb2FuIEZvcmdpdmVuZXNzGggk0RhNk4D3jSgBUhMIt8jo25zLmgIVJLUVCh2rM4Hd&amp;hl=en&amp;kw0=Loan Forgiveness&amp;kw1=Student Loans com&amp;kw2=Grants Student&amp;kw3=Business Collection&amp;kw4=Pay Off College Loan&amp;okw=Loan Forgiveness</t>
  </si>
  <si>
    <t>melinda.geniza@mattel.com</t>
  </si>
  <si>
    <t>8D9FB210-C162-4AB9-8EB6-0AB5C03B7C26</t>
  </si>
  <si>
    <t>credit card debt consolidation, reviews</t>
  </si>
  <si>
    <t>http://search.yahoo.com/search;_ylt=A0geu6K1PBRKZSUBscRXNyoA</t>
  </si>
  <si>
    <t>p=credit card debt consolidation%2C reviews&amp;fr=yfp-t-501&amp;fr2=sb-top&amp;sao=1</t>
  </si>
  <si>
    <t>utm_source=yahoo&amp;utm_medium=cpc&amp;utm_campaign=DebtReductionInc&amp;utm_content=Debt%20Consolidation&amp;keyword=Debt%20Consolidation&amp;OVRAW=credit%20card%20debt%20consolidation%2C%20reviews&amp;OVKEY=debt%20consolidation%20review&amp;OVMTC=advanced&amp;OVADID=42233432022&amp;OVKWID=207713122522</t>
  </si>
  <si>
    <t>shaun</t>
  </si>
  <si>
    <t>shawnthebarber100@yahoo.com</t>
  </si>
  <si>
    <t>3D51704F-85BD-4DAA-BAE9-12484666DFD4</t>
  </si>
  <si>
    <t>uvx=wmoNGyxvHcE-QrzWH0nuDDJD7kYOiVo--FPspgEquYsLhRRQn_yaZok_HboPv-0O4nQL6xa6U7JkbJIDWUDi-TrGqYqOD65oS5fMaIO8OdbthDGIDlw1RNFyge1CwgWxiXKMPl_yY_Hd1dRNum-zifeP2qwv62mpyIpWRMRQXfASrYgC_S8FamvloM6lsN2_KEg-2uG_cjJzjVQ89oTY2H12Tgt4nZ0zwVVM-n22bczstIsJwAD90D1TyOqA30TT</t>
  </si>
  <si>
    <t>norman</t>
  </si>
  <si>
    <t>arsenault1926@yahoo.com</t>
  </si>
  <si>
    <t>AC07238E-4B8B-4506-B631-E4A03DB3E4DE</t>
  </si>
  <si>
    <t>uvx=wmoNGyxvHcE-QrzWH0nuDDJD7kYOiVo--FPspgEquYsLhRRQn_yaZok_HboPv-0O4nQL6xa6U7JkbJIDWUDi-TrGqYqOD65oS5fMaIO8OdbthDGIDlw1RNFyge1CwgWxiXKMPl_yY_F2qZ8WbUcpNZrJ6nf471O76Ctn5MQOhDKmCA_hLGzQIaouKaVHRJbiZZUUHuZS0KnUpn606mk8VAA-IJXXmgXyqqr5mpJs1AzoTjI50qYjEjQmArxTUlzW-9qm7ZGE5FU9Bt7rcEZFbQ%2A%2A</t>
  </si>
  <si>
    <t>Salmon</t>
  </si>
  <si>
    <t>staymuree@yahoo.com</t>
  </si>
  <si>
    <t>F5066C07-C7A1-4C79-BBC2-BD5B81DDE469</t>
  </si>
  <si>
    <t>Student loan debt forgiveness</t>
  </si>
  <si>
    <t>student loan debt forgiveness</t>
  </si>
  <si>
    <t>hl=en&amp;q=student loan debt forgiveness&amp;aq=4&amp;oq=student loan de</t>
  </si>
  <si>
    <t>utm_source=google&amp;utm_medium=CPC&amp;utm_content=Holding%20Tank%20-%20Debt&amp;utm_campaign=Debt%20Holding%20Tank&amp;utm_term=Student%20loan%20debt%20forgiveness&amp;keyword=How%20Can%20I%20Consolidate%20My%20Debt</t>
  </si>
  <si>
    <t>charlotte</t>
  </si>
  <si>
    <t>smile4metoday@verizon.net</t>
  </si>
  <si>
    <t>B92300DA-0B22-4CCB-8C45-391ACC65A69D</t>
  </si>
  <si>
    <t>Natarsha</t>
  </si>
  <si>
    <t>natarsha.lewis@yahoo.com</t>
  </si>
  <si>
    <t>8108B236-C509-4DC9-89C4-FE225CA6F170</t>
  </si>
  <si>
    <t>how to reduce credit card debt</t>
  </si>
  <si>
    <t>p=how to reduce credit card debt&amp;fr=yfp-t-501-s&amp;toggle=1&amp;cop=mss&amp;ei=UTF-8</t>
  </si>
  <si>
    <t>utm_source=yahoo&amp;utm_medium=cpc&amp;utm_campaign=DebtReductionInc&amp;utm_content=Credit%20Card%20Debt&amp;keyword=How%20To%20Reduce%20Credit%20Card%20Debt&amp;OVRAW=how%20to%20reduce%20credit%20card%20debt&amp;OVKEY=how%20to%20reduce%20credit%20card%20debt&amp;OVMTC=standard&amp;OVADID=42233466522&amp;OVKWID=207713453522</t>
  </si>
  <si>
    <t>123@none.com</t>
  </si>
  <si>
    <t>A8634AE6-3B77-4A2E-8090-FBAC07D020D4</t>
  </si>
  <si>
    <t>Marcus</t>
  </si>
  <si>
    <t>kingspade2051@hotmail.com</t>
  </si>
  <si>
    <t>LxtH-SzFkk_87cqF_6kXSw</t>
  </si>
  <si>
    <t>how do i file bankruptcy in montana</t>
  </si>
  <si>
    <t>ei=utf-8&amp;fr=slv8-ytbm&amp;p=how%20do%20i%20file%20bankruptcy%20in%20montana&amp;type=</t>
  </si>
  <si>
    <t>utm_source=yahoo&amp;utm_medium=cpc&amp;utm_campaign=state&amp;utm_content=File%20Bankruptcy&amp;keyword=Avoid%20File%20Bankruptcy%20In%20Montana&amp;OVRAW=how%20do%20i%20file%20bankruptcy%20in%20montana&amp;OVKEY=file%20bankruptcy%20in%20montana&amp;OVMTC=standard&amp;OVADID=42233373022&amp;OVKWID=207729340022</t>
  </si>
  <si>
    <t>susan</t>
  </si>
  <si>
    <t>chubbygirlrocks2@live.com</t>
  </si>
  <si>
    <t>7777D281-02C6-4DCC-B3D9-2E21B955E0E0</t>
  </si>
  <si>
    <t>client=firefox-a&amp;rls=org.mozilla%3Aen-US%3Aofficial&amp;channel=s&amp;hl=en&amp;q=debit&amp;btnG=Google Search</t>
  </si>
  <si>
    <t>Benjamin</t>
  </si>
  <si>
    <t>benjamin.d.jones2@us.army.mil</t>
  </si>
  <si>
    <t>VLVScf0Eok2uBpXNi2riwg</t>
  </si>
  <si>
    <t>msnbc debt stimulus package</t>
  </si>
  <si>
    <t>hl=en&amp;client=firefox-a&amp;rls=org.mozilla:en-US:official&amp;hs=Jja&amp;ei=qY8USvvzDpW6tgO-vNnfDQ&amp;sa=X&amp;oi=spell&amp;resnum=0&amp;ct=result&amp;cd=1&amp;q=msnbc debt stimulus package&amp;spell=1</t>
  </si>
  <si>
    <t>Justen</t>
  </si>
  <si>
    <t>justenveriato@gmail.com</t>
  </si>
  <si>
    <t>72A46830-84FB-4A8D-B76B-075F5C52A1EF</t>
  </si>
  <si>
    <t>debt collections help</t>
  </si>
  <si>
    <t>http://search.yahoo.com/search;_ylt=A0geu80ZnxRKCeMAEd1XNyoA</t>
  </si>
  <si>
    <t>fr2=sg-gac&amp;sado=1&amp;p=debt%20collections%20help&amp;fr=b1ie7&amp;pqstr=collections%20help&amp;gprid=duJmnwfnTpqDdnWc1wVnNA&amp;sac=1&amp;sao=0</t>
  </si>
  <si>
    <t>utm_source=yahoo&amp;utm_medium=cpc&amp;utm_campaign=DebtReductionInc&amp;utm_content=General%20Debt&amp;keyword=Debt%20Help&amp;OVRAW=debt%20collections%20help&amp;OVKEY=debt%20help&amp;OVMTC=advanced&amp;OVADID=42233303522&amp;OVKWID=207713466022</t>
  </si>
  <si>
    <t>fpl1953@verizon.net</t>
  </si>
  <si>
    <t>ECB6F270-B8D5-4BE3-809E-0CD8837B2626</t>
  </si>
  <si>
    <t>www.fairhavengroup.com</t>
  </si>
  <si>
    <t>http://www.fairhavengroup.com/</t>
  </si>
  <si>
    <t>addargs=qs%3D06oENya4ZGO2oEkQzaUAqnuZ4phr08ng0P7CtPhohRplMCzBUySUUOTg1PZf1NUOk-HbisM-cjP2oHjPDrpE7QuUxPpKsO3_g6MXPzCh2nvYeItjsz3L9rSRjMUV5JEswLbsmuekzgfm0NH97HJ0JN4D7E8yRlzU-F037d0aUdM77_dMKWA2ixIWo3Y7PFgz1g8PE6DSA-LjuWB9_oEghO84bdMNzPWvdgGpBZR9hCPe42tio_B2IvNnM0MWRnSx0-W4dxgORNTEmSZMkiCuVvHO7Dq1lm8MZfMJqkiJRCPnRICRaXBUatodJB4rKE2-QJrx907d9P70SvoUuixr-Va4rulQ6NwG0S9elzbklXBnhGSPjSp7sPyK4CR3p0FrIFYViOpat2ygmGkTeMHO3bCL_srIGEfKLo7B9ZE0vq-58x0-WuxIYeVEAJuTbv7RY7FbF5VOCFv6k3KFJcxr9cQDP_1gJ_LUsWXNh_0u7WGvY-7VkebO_f11e98ePSQwaHd-y2C4k2Vzg8x3-MBCqcf_IM8vNHuYQN5lXXkCVL2Vpj8-jCO7JXuR0COVC7zNiVP9592oVeRuSwFg..&amp;Keywords=Debt Consolidation</t>
  </si>
  <si>
    <t>utm_source=yahoo&amp;utm_medium=cpc&amp;utm_campaign=DebtReductionInc&amp;utm_content=Debt%20Consolidation&amp;keyword=Debt%20Consolidation%20Services&amp;OVRAW=Debt%20Consolidation&amp;OVKEY=free%20debt%20consolidation%20services&amp;OVMTC=advanced&amp;OVADID=42233432022&amp;OVKWID=207713201022</t>
  </si>
  <si>
    <t>gomila1266@excite.com</t>
  </si>
  <si>
    <t>60B22481-0FBD-46F1-B11E-EFA77C330AFD</t>
  </si>
  <si>
    <t>tcoopercta@aol.com</t>
  </si>
  <si>
    <t>8187827A-3A75-45BC-8ABA-63A42A4A039E</t>
  </si>
  <si>
    <t>http://www.wisegeek.com/what-are-garnished-wages.htm</t>
  </si>
  <si>
    <t>Edward</t>
  </si>
  <si>
    <t>edwardleerb@aol.com</t>
  </si>
  <si>
    <t>lktEpnQ_iEqDWG-_vty_ag</t>
  </si>
  <si>
    <t>sourceid=navclient&amp;ie=UTF-8&amp;rlz=1T4SUNA_enUS278US279&amp;q=visa debt</t>
  </si>
  <si>
    <t>dlocket@columbus.edu.co</t>
  </si>
  <si>
    <t>t_F__anN7kybRYUQu2cJFA</t>
  </si>
  <si>
    <t>www.freedom debt relief.com</t>
  </si>
  <si>
    <t>p=www.freedom debt relief.com&amp;type=</t>
  </si>
  <si>
    <t>utm_source=yahoo&amp;utm_medium=cpc&amp;utm_campaign=DebtReductionInc&amp;utm_content=General%20Debt&amp;keyword=Debt%20Help&amp;OVRAW=www.freedomdebtrelief.com&amp;OVKEY=debt%20help&amp;OVMTC=advanced&amp;OVADID=42233303522&amp;OVKWID=207713466022</t>
  </si>
  <si>
    <t>Irena</t>
  </si>
  <si>
    <t>irene-adrian@verizon.net</t>
  </si>
  <si>
    <t>V6Uia0Pq90mHak-gO0AppQ</t>
  </si>
  <si>
    <t>gmacathym@sbcglobal.net</t>
  </si>
  <si>
    <t>cYHTr-4oUU_5saD2TqTs-w</t>
  </si>
  <si>
    <t>p=ways to get out of debt&amp;cs=bz&amp;sado=1</t>
  </si>
  <si>
    <t>gary</t>
  </si>
  <si>
    <t>foxcpa123@aol.com</t>
  </si>
  <si>
    <t>8ADD0117-E313-4AAE-9D75-85B932C40751</t>
  </si>
  <si>
    <t>s_it=topsearchbox.search&amp;q=defaulted student loans</t>
  </si>
  <si>
    <t>hector</t>
  </si>
  <si>
    <t>ace112107@yahoo.com</t>
  </si>
  <si>
    <t>69602A3C-E060-416F-8984-861F7B9E7584</t>
  </si>
  <si>
    <t>Keith</t>
  </si>
  <si>
    <t>kjameso@netscape.net</t>
  </si>
  <si>
    <t>E03EEF0B-4301-4B54-93DF-CCB2EA38E084</t>
  </si>
  <si>
    <t>sourceid=navclient&amp;aq=2&amp;oq=www.chase&amp;ie=UTF-8&amp;rlz=1T4ADBF_enUS277US285&amp;q=www.chase.com creditcards payment</t>
  </si>
  <si>
    <t>Sonia Guerra</t>
  </si>
  <si>
    <t>guerrasuarez@bellsouth.net</t>
  </si>
  <si>
    <t>CDAC93B4-746A-43EA-95BF-FEE6E3A87480</t>
  </si>
  <si>
    <t>JAMES</t>
  </si>
  <si>
    <t>jr6258@verizon.net</t>
  </si>
  <si>
    <t>CD36603D-4A15-4395-9666-34732534D048</t>
  </si>
  <si>
    <t>utm_source=yahoo&amp;utm_medium=cpc&amp;utm_campaign=DebtReductionInc&amp;utm_content=Get%20Out%20Of%20Debt&amp;keyword=Ways%20To%20Get%20Out%20Of%20Debt&amp;OVRAW=ways%20to%20get%20out%20of%20debt&amp;OVKEY=ways%20to%20get%20out%20of%20debt&amp;OVMTC=standard&amp;OVADID=42233302522&amp;OVKWID=207713174522</t>
  </si>
  <si>
    <t>Marlette</t>
  </si>
  <si>
    <t>mmmhome13@pacbell.net</t>
  </si>
  <si>
    <t>97274C09-981E-40A5-BE0F-DC821FA46E68</t>
  </si>
  <si>
    <t>jason.dombrowsky@yahoo.com</t>
  </si>
  <si>
    <t>E37A241A-09E4-4A63-A52E-32732AE14573</t>
  </si>
  <si>
    <t>National debt relief initiative</t>
  </si>
  <si>
    <t>national debt relief initiative</t>
  </si>
  <si>
    <t>hl=en&amp;q=national debt relief initiative&amp;aq=0&amp;oq=national debt relief &amp;aqi=g10&amp;rlz=1R2GGLL_en</t>
  </si>
  <si>
    <t>utm_source=google&amp;utm_medium=CPC&amp;utm_content=Holding%20Tank%20-%20Debt&amp;utm_campaign=Debt%20Holding%20Tank&amp;utm_term=National%20debt%20relief%20initiative&amp;keyword=How%20Can%20I%20Consolidate%20My%20Debt</t>
  </si>
  <si>
    <t>DANI</t>
  </si>
  <si>
    <t>DENIED@DENIED.COM</t>
  </si>
  <si>
    <t>DBC66670-6BA1-4B2E-8F3E-B13BEFB2DEF7</t>
  </si>
  <si>
    <t>Sally</t>
  </si>
  <si>
    <t>garettos@jbltd.com</t>
  </si>
  <si>
    <t>3BAD6C4E-8172-4605-951C-CD04ACE0D508</t>
  </si>
  <si>
    <t>hl=en&amp;q=www.chase.com creditcards payment&amp;rlz=1W1ADBR_en&amp;aq=2&amp;oq=www.chase&amp;aqi=g10</t>
  </si>
  <si>
    <t>jeanne</t>
  </si>
  <si>
    <t>jinavaldez@hotmail.com</t>
  </si>
  <si>
    <t>6FD9CBD0-E81A-4107-83B8-A51E5B77315C</t>
  </si>
  <si>
    <t>emily</t>
  </si>
  <si>
    <t>eforshey@hotmail.com</t>
  </si>
  <si>
    <t>2FA58A51-31A2-42A3-BF34-A89A03C05CB2</t>
  </si>
  <si>
    <t>http://www.ehow.com/how_4449352_get-rid-student-loans.html</t>
  </si>
  <si>
    <t>Glenn</t>
  </si>
  <si>
    <t>glepore55@yahoo.com</t>
  </si>
  <si>
    <t>25C29B72-62E5-46DE-8EEB-0AF5EFC922E5</t>
  </si>
  <si>
    <t>Three-Ways-to-Reduce-Your-Credit-Card-Payments&amp;id=2367069</t>
  </si>
  <si>
    <t>sherry</t>
  </si>
  <si>
    <t>rodriguez.sherry43@yahoo.com</t>
  </si>
  <si>
    <t>92DB5F57-E85D-43C3-BC3A-F130A870B24A</t>
  </si>
  <si>
    <t>client=ca-pub-8402877151302574&amp;dt=1242928467953&amp;lmt=1242928467&amp;alternate_ad_url=http%3A%2F%2Fwww.thriftyfun.com%2Fincludes%2F300x250.lasso&amp;prev_fmts=160x90_0ads_al&amp;format=300x250_as&amp;output=html&amp;correlator=1242928467328&amp;channel=9234101059&amp;url=http%3A%2F%2Fwww.thriftyfun.com%2Ftf307165.tip.html&amp;color_bg=FFFFFF&amp;color_text=000000&amp;color_link=003366&amp;color_url=006699&amp;color_border=FFFFFF&amp;ad_type=text_image&amp;ref=http%3A%2F%2Fwww.google.com%2Fsearch%3Fhl%3Den%26q%3Dhow%2Bto%2Bwrite%2Boff%2Bhigh%2Binterest%2Bon%2Bschool%2Bloan%26aq%3Df%26oq%3D%26aqi%3D&amp;frm=0&amp;ga_vid=2089383189.1242928468&amp;ga_sid=1242928468&amp;ga_hid=1147002978&amp;flash=9.0.124.0&amp;w=300&amp;h=250&amp;u_h=768&amp;u_w=1024&amp;u_ah=740&amp;u_aw=1024&amp;u_cd=32&amp;u_tz=-300&amp;u_his=4&amp;u_java=true&amp;dtd=484&amp;xpc=aOIMB2BLzr&amp;p=http%3A//www.thriftyfun.com</t>
  </si>
  <si>
    <t>jthaxmd@yahoo.com</t>
  </si>
  <si>
    <t>XAdglGt_1EaJTeLEE9reBg</t>
  </si>
  <si>
    <t>uvx=wmoNGyxvHcE-QrzWH0nuDDJD7kYOiVo--FPspgEquYsLhRRQn_yaZok_HboPv-0O4nQL6xa6U7JkbJIDWUDi-TrGqYqOD65oS5fMaIO8OdbthDGIDlw1RNFyge1CwgWxiXKMPl_yY_Hd1dRNum-ziZjZCFJKaq0vOEe7lAOokHeKKPAtxNNCjXDXv3PZROb4A8bDR8bR0F5zjVQ89oTY2H12Tgt4nZ0zwVVM-n22bcx0qD_f-kXEgpPQTY1rxcBJ</t>
  </si>
  <si>
    <t>helan</t>
  </si>
  <si>
    <t>elenoftwins95@yahoo.com</t>
  </si>
  <si>
    <t>740DCAC9-32B0-4444-BC5F-6CBF30797EFA</t>
  </si>
  <si>
    <t>blaschka@sbcglobal.net</t>
  </si>
  <si>
    <t>151AF13F-78C8-42F5-9F27-7F43A453B311</t>
  </si>
  <si>
    <t>5EAED77B-CDB6-4FB2-8E6C-3CF01F44755B</t>
  </si>
  <si>
    <t>kennedy4357@yahoo.com</t>
  </si>
  <si>
    <t>uRm8X0GD90iGnjCt4JsRjg</t>
  </si>
  <si>
    <t>7500-10000</t>
  </si>
  <si>
    <t>google_kw=Student Loans Debt&amp;google_rt=ChBKFeiVAAd26wrG4Bkz1mkdEhJTdHVkZW50IExvYW5zIERlYnQaCP5bRJavs5kPKAFSEwjuwsrhzM6aAhUCj8cKHQBdbe4&amp;google_page_url=http%3A%2F%2Fezinearticles.com%2F%3FNeed-Help-Paying-Back-Your-Student-Loans%3F%26id%3D1873353</t>
  </si>
  <si>
    <t>Tiffany</t>
  </si>
  <si>
    <t>Chrystal</t>
  </si>
  <si>
    <t>bluechrystal@sbcglobal.net</t>
  </si>
  <si>
    <t>9894A8C0-1230-4E67-ABD2-9AAAD0133746</t>
  </si>
  <si>
    <t>mardivq@yahoo.com</t>
  </si>
  <si>
    <t>74B9B78A-6AFE-4215-BEB9-5B1B48213367</t>
  </si>
  <si>
    <t>10001-15000</t>
  </si>
  <si>
    <t>fair debt collection</t>
  </si>
  <si>
    <t>p=fair%20debt%20collection</t>
  </si>
  <si>
    <t>utm_source=yahoo&amp;utm_medium=cpc&amp;utm_campaign=DebtReductionInc&amp;utm_content=Stop%20Collections&amp;keyword=Stop%20Debt%20Collection&amp;OVRAW=fair%20debt%20collection&amp;OVKEY=debt%20collection%20law&amp;OVMTC=advanced&amp;OVADID=42233320022&amp;OVKWID=207721353022</t>
  </si>
  <si>
    <t>tami</t>
  </si>
  <si>
    <t>hartsbt5@aol.com</t>
  </si>
  <si>
    <t>56925E3B-D9B9-4D2F-9CBB-D60FBFFDE0E9</t>
  </si>
  <si>
    <t>AddInType=Bdns&amp;Version=1.4.11&amp;FailureMode=4&amp;ParticipantID=iil7m3f3h23ub7r46n5xmju72a5h65bb&amp;ClientLocation=us&amp;Referer=&amp;FailedURI=http%3A%2F%2Fsearch.live.com%2Fresults.aspx%3Fq%3Dnon%2Bprofit%2Bdebt%2Bconsolutation%26src%3DIE-Address&amp;InterceptSource=2&amp;SearchQuery=non profit debt consolutation</t>
  </si>
  <si>
    <t>utm_source=yahoo&amp;utm_medium=cpc&amp;utm_campaign=DebtReductionInc&amp;utm_content=General%20Debt&amp;keyword=Debt%20Solutions&amp;OVRAW=non%20profit%20debt%20consolutation&amp;OVKEY=non%20profit%20debt&amp;OVMTC=advanced&amp;OVADID=42233303522&amp;OVKWID=207713387522</t>
  </si>
  <si>
    <t>Penny</t>
  </si>
  <si>
    <t>kittle1217@gmail.com</t>
  </si>
  <si>
    <t>F283A6EB-451D-4387-9F0F-4FA02F7CC6EF</t>
  </si>
  <si>
    <t>filing bankruptcy</t>
  </si>
  <si>
    <t>p=filing bankruptcy&amp;ei=utf-8&amp;fr=chr-yie8</t>
  </si>
  <si>
    <t>utm_source=yahoo&amp;utm_medium=cpc&amp;utm_campaign=DebtReductionInc&amp;utm_content=Bankruptcy&amp;keyword=Avoid%20Filing%20Bankruptcy&amp;OVRAW=filing%20bankruptcy&amp;OVKEY=cost%20of%20filing%20bankruptcy&amp;OVMTC=advanced&amp;OVADID=42233254522&amp;OVKWID=207713075522</t>
  </si>
  <si>
    <t>jmyersccisd@gmail.com</t>
  </si>
  <si>
    <t>l82W8D9OikS5LHkRcr_CrQ</t>
  </si>
  <si>
    <t>debt cancellation 80%</t>
  </si>
  <si>
    <t>ei=utf-8&amp;fr=slv8-msgr&amp;p=debt%20cancellation%2080%25&amp;type=</t>
  </si>
  <si>
    <t>utm_source=yahoo&amp;utm_medium=cpc&amp;utm_campaign=DebtReductionInc&amp;utm_content=General%20Debt&amp;keyword=Debt%20Cancellation&amp;OVRAW=debt%20cancellation%2080%25&amp;OVKEY=debt%20cancellation&amp;OVMTC=advanced&amp;OVADID=42233303522&amp;OVKWID=207713187522</t>
  </si>
  <si>
    <t>akayatj@yahoo.com</t>
  </si>
  <si>
    <t>0D999EF8-EA56-47E2-A2E7-9772DA6FF5E1</t>
  </si>
  <si>
    <t>paulshewmake7@yahoo.com</t>
  </si>
  <si>
    <t>7486DACB-A778-4C7D-BF51-E45C61942383</t>
  </si>
  <si>
    <t>Kellen</t>
  </si>
  <si>
    <t>kwatson@mpowermedia.com</t>
  </si>
  <si>
    <t>GZH2YlgiNUOXnkVRzNVY5A</t>
  </si>
  <si>
    <t>chow19@netzero.com</t>
  </si>
  <si>
    <t>90B1DEF7-2CAE-422A-A364-2FB481191F37</t>
  </si>
  <si>
    <t>folder=Inbox&amp;msgNum=00000PW0:001A5UWz00002NFV&amp;block=1&amp;msgNature=email&amp;msgStatus=all&amp;count=1243006254&amp;content=central</t>
  </si>
  <si>
    <t>Ali9966@comcast.net</t>
  </si>
  <si>
    <t>7A083D9F-062F-423E-A62E-CDCE0A648F22</t>
  </si>
  <si>
    <t>Credit card debt loan</t>
  </si>
  <si>
    <t>loan for no income student</t>
  </si>
  <si>
    <t>hl=en&amp;client=firefox-a&amp;rls=org.mozilla%3Aen-US%3Aofficial&amp;hs=IRC&amp;q=loan for no income student&amp;btnG=Search</t>
  </si>
  <si>
    <t>utm_source=google&amp;utm_medium=CPC&amp;utm_content=Debt%20Loan&amp;utm_campaign=Debt%20General&amp;utm_term=Credit%20card%20debt%20loan&amp;keyword=How%20Can%20I%20Consolidate%20My%20Debt</t>
  </si>
  <si>
    <t>RAFAEL</t>
  </si>
  <si>
    <t>RAFAEL.F600@YAHOO.COM</t>
  </si>
  <si>
    <t>E96EFE0B-CDD5-4B37-9310-E37EB0473EEE</t>
  </si>
  <si>
    <t>julied12@hotmail.com</t>
  </si>
  <si>
    <t>FB44013F-5120-446B-BDEA-588179A768C0</t>
  </si>
  <si>
    <t>governmentloansconsolidation.com</t>
  </si>
  <si>
    <t>http://governmentloansconsolidation.com/</t>
  </si>
  <si>
    <t>dc=5&amp;base=0&amp;SRCH=668560966&amp;X=government loans consolidation&amp;K2=</t>
  </si>
  <si>
    <t>utm_source=yahoo&amp;utm_medium=cpc&amp;utm_campaign=DebtReductionInc&amp;utm_content=Debt%20Consolidation&amp;keyword=Government%20Debt%20Consolidation&amp;OVRAW=government%2Bloans%2Bconsolidation&amp;OVKEY=government%20debt%20consolidation&amp;OVMTC=advanced&amp;OVADID=42233534522&amp;OVKWID=207713454522</t>
  </si>
  <si>
    <t>jerry</t>
  </si>
  <si>
    <t>jmulkey714@netzero.com</t>
  </si>
  <si>
    <t>C504B7D8-5A27-47E4-8D0A-09D4FA44C0E8</t>
  </si>
  <si>
    <t>uvx=wmoNGyxvHcE-QrzWH0nuDDJD7kYOiVo--FPspgEquYsLhRRQn_yaZok_HboPv-0O4nQL6xa6U7JkbJIDWUDi-TrGqYqOD65oS5fMaIO8OdbthDGIDlw1RNFyge1CwgWxiXKMPl_yY_Hd1dRNum-ziYjjsqeUFeiTVER7s62hlVerCiNsfvEkrV-TqJ6nANNPYTyGby0oenJzjVQ89oTY2H12Tgt4nZ0zwVVM-n22bcy1gE1GMKf_EkDysEYt0KZQ</t>
  </si>
  <si>
    <t>rafael</t>
  </si>
  <si>
    <t>tokemon718@aol.com</t>
  </si>
  <si>
    <t>354F930B-785F-4458-9132-D1AB6CD17174</t>
  </si>
  <si>
    <t>uvx=wmoNGyxvHcE-QrzWH0nuDDJD7kYOiVo--FPspgEquYsLhRRQn_yaZok_HboPv-0O4nQL6xa6U7JkbJIDWUDi-TrGqYqOD65oS5fMaIO8OdbthDGIDlw1RNFyge1CwgWxiXKMPl_yY_F2qZ8WbUcpNZrJ6nf471O7CzF62fq0ui5gWSvSdWwhlpTfj8LIhsH5K0lLqAyhAP7Upn606mk8VAA-IJXXmgXyqqr5mpJs1AzoTjI50qYjEh6DzyGnTRM7PL-zDtQ6fRrRNIRtMpYvwQ%2A%2A</t>
  </si>
  <si>
    <t>Kerry</t>
  </si>
  <si>
    <t>kdevonzas73@yahoo.com</t>
  </si>
  <si>
    <t>0E592624-DAFD-4A6F-962C-329BD5774615</t>
  </si>
  <si>
    <t>cheester2003@yahoo.com</t>
  </si>
  <si>
    <t>94CE05AF-E126-4511-B1D2-9E18EEBC07EB</t>
  </si>
  <si>
    <t>debt settlement virginia</t>
  </si>
  <si>
    <t>p=debt settlement virginia</t>
  </si>
  <si>
    <t>utm_source=yahoo&amp;utm_medium=cpc&amp;utm_campaign=state&amp;utm_content=Debt%20Settlement&amp;keyword=Debt%20Settlement%20In%20Virginia&amp;OVRAW=debt%20settlement%20virginia&amp;OVKEY=debt%20settlement%20virginia&amp;OVMTC=standard&amp;OVADID=42233365022&amp;OVKWID=207729284022</t>
  </si>
  <si>
    <t>timothy</t>
  </si>
  <si>
    <t>bigdaddytim1231@hotmail.com</t>
  </si>
  <si>
    <t>31050D41-0B7D-4D1E-A97D-A8DF559C0902</t>
  </si>
  <si>
    <t>sourceid=navclient&amp;aq=2&amp;oq=www.chase.com&amp;ie=UTF-8&amp;rlz=1T4GGLL_enUS319US319&amp;q=www.chase.com creditcards payment</t>
  </si>
  <si>
    <t>pego_3@yahoo.com</t>
  </si>
  <si>
    <t>73D260C4-3214-4EC9-B160-648628814A13</t>
  </si>
  <si>
    <t>lower car payment</t>
  </si>
  <si>
    <t>p=lower car payment&amp;fr=yfp-t-501&amp;toggle=1&amp;cop=mss&amp;ei=UTF-8</t>
  </si>
  <si>
    <t>Kelly</t>
  </si>
  <si>
    <t>mklisiscki@gmail.com</t>
  </si>
  <si>
    <t>5EBDB69E-9BCB-4EB7-AE6D-A09495E61EFC</t>
  </si>
  <si>
    <t>I-Cant-Pay-My-Credit-Cards---Whats-Going-to-Happen-to-Me</t>
  </si>
  <si>
    <t>ronald</t>
  </si>
  <si>
    <t>justpeachy73942@yahoo.com</t>
  </si>
  <si>
    <t>D8A75F2B-782A-4508-9883-21C7CF419154</t>
  </si>
  <si>
    <t>uvx=wmoNGyxvHcE-QrzWH0nuDDJD7kYOiVo--FPspgEquYsLhRRQn_yaZok_HboPv-0O4nQL6xa6U7JkbJIDWUDi-TrGqYqOD65oS5fMaIO8OdbthDGIDlw1RNFyge1CwgWxiXKMPl_yY_F2qZ8WbUcpNZrJ6nf471O7BQbJglSaVXqpk2bLQzqcBxpzNy47Y8Fv9YGq83-1PNdQV8maTlXKmwA-IJXXmgXyqqr5mpJs1AzoTjI50qYjEozHtw57aJuNbEA2tWBx9VWkpETiruj1eg%2A%2A</t>
  </si>
  <si>
    <t>Jaekyu</t>
  </si>
  <si>
    <t>kongjk7911@hotmail.com</t>
  </si>
  <si>
    <t>EQ69wVypJUatYkFDCY1Epw</t>
  </si>
  <si>
    <t>alice</t>
  </si>
  <si>
    <t>alicejv23@yahoo.com</t>
  </si>
  <si>
    <t>CCE52519-7BFB-4BA1-9C13-90D8E4A0F561</t>
  </si>
  <si>
    <t>chapter 13 in oregon</t>
  </si>
  <si>
    <t>p=chapter 13 in oregon&amp;fr=yfp-t-501&amp;toggle=1&amp;cop=mss&amp;ei=UTF-8</t>
  </si>
  <si>
    <t>utm_source=yahoo&amp;utm_medium=cpc&amp;utm_campaign=state&amp;utm_content=Chapter%2013&amp;keyword=Avoid%20Chapter%2013%20In%20Oregon&amp;OVRAW=chapter%2013%20in%20oregon&amp;OVKEY=chapter%2013%20in%20oregon&amp;OVMTC=standard&amp;OVADID=41951215522&amp;OVKWID=207713616022</t>
  </si>
  <si>
    <t>jamiegaddy@cableone.net</t>
  </si>
  <si>
    <t>39A5A35A-7825-4ADB-9E27-01FD99BFFDC0</t>
  </si>
  <si>
    <t>Debtors court</t>
  </si>
  <si>
    <t>debtors court</t>
  </si>
  <si>
    <t>sourceid=navclient&amp;ie=UTF-8&amp;rlz=1T4GGIH_enUS261US263&amp;q=debtors court</t>
  </si>
  <si>
    <t>utm_source=google&amp;utm_medium=CPC&amp;utm_content=Holding%20Tank%20-%20Debt&amp;utm_campaign=Debt%20Holding%20Tank&amp;utm_term=Debtors%20court&amp;keyword=How%20Can%20I%20Consolidate%20My%20Debt</t>
  </si>
  <si>
    <t>djaquinn@att.net</t>
  </si>
  <si>
    <t>1E0A0797-721C-4AD8-B53A-22050B882CD4</t>
  </si>
  <si>
    <t>http://www.ehow.com/how_4890667_student-loan-forgiveness-programs.html</t>
  </si>
  <si>
    <t>Rhonda</t>
  </si>
  <si>
    <t>rkpulym@yahoo.com</t>
  </si>
  <si>
    <t>9A29E848-5639-45C2-B3BF-24FCC1A53C23</t>
  </si>
  <si>
    <t>How to reduce credit card payments</t>
  </si>
  <si>
    <t>how can you reduce your credit card payments</t>
  </si>
  <si>
    <t>q=how can you reduce your credit card payments&amp;search=&amp;qsrc=0&amp;o=0&amp;l=dir</t>
  </si>
  <si>
    <t>utm_source=google&amp;utm_medium=CPC&amp;utm_content=How&amp;utm_campaign=Credit&amp;utm_term=How%20to%20reduce%20credit%20card%20payments&amp;keyword=How%20Can%20I%20Consolidate%20My%20Debt</t>
  </si>
  <si>
    <t>Lindsay</t>
  </si>
  <si>
    <t>lindsay_deann@yahoo.com</t>
  </si>
  <si>
    <t>222A8129-E665-4AF9-837C-44380D07FAF4</t>
  </si>
  <si>
    <t>Ivan</t>
  </si>
  <si>
    <t>fdim@aol.com</t>
  </si>
  <si>
    <t>8DA24124-3843-499D-AAE1-5A9681493022</t>
  </si>
  <si>
    <t>search25.info.com</t>
  </si>
  <si>
    <t>http://search25.info.com/searchw</t>
  </si>
  <si>
    <t>qkw=Defaulted Student Loans&amp;r_cop=aylf</t>
  </si>
  <si>
    <t>paula</t>
  </si>
  <si>
    <t>popskis@sbcglobal.net</t>
  </si>
  <si>
    <t>E042220A-5624-4576-A911-9D1C88BA41F1</t>
  </si>
  <si>
    <t>http://www.google.com/hws/dell-usuk/afe</t>
  </si>
  <si>
    <t>hl=en&amp;channel=us&amp;s=http://www.debtconsolitaion/</t>
  </si>
  <si>
    <t>roberston57@yahoo.com</t>
  </si>
  <si>
    <t>DVulBCyLPkmrLv8MuOrtGA</t>
  </si>
  <si>
    <t>http://www.buzzle.com/articles/wage-garnishments/</t>
  </si>
  <si>
    <t>angiegoose@live.com</t>
  </si>
  <si>
    <t>C16E31C9-E69C-4D70-B5CD-7FC78CEAE417</t>
  </si>
  <si>
    <t>hl=en&amp;q=student loan consolidation default&amp;revid=1261569918&amp;ei=JFYYSujXBY22NP34tJIP&amp;sa=X&amp;oi=revisions_inline&amp;resnum=0&amp;ct=broad-revision&amp;cd=3</t>
  </si>
  <si>
    <t>susanysams@yahoo.com</t>
  </si>
  <si>
    <t>1DB595B9-947C-4E38-88D2-AF7FFC585D69</t>
  </si>
  <si>
    <t>student loans consolidation</t>
  </si>
  <si>
    <t>sourceid=navclient&amp;aq=1h&amp;oq=&amp;ie=UTF-8&amp;rlz=1T4ADBR_enUS206US210&amp;q=student loans consolidation</t>
  </si>
  <si>
    <t>Courtney</t>
  </si>
  <si>
    <t>faithana@live.com</t>
  </si>
  <si>
    <t>E0CD5E86-858B-4215-8B43-FC7F3713D511</t>
  </si>
  <si>
    <t>colorado debt repair</t>
  </si>
  <si>
    <t>http://search.yahoo.com/search;_ylt=A0geu4zuuBhKJ18ANt9XNyoA</t>
  </si>
  <si>
    <t>p=colorado debt repair&amp;y=Search&amp;fr=yfp-t-501&amp;fr2=sb-top&amp;sao=1</t>
  </si>
  <si>
    <t>utm_source=yahoo&amp;utm_medium=cpc&amp;utm_campaign=DebtReductionInc&amp;utm_content=General%20Debt&amp;keyword=Debt%20Repair&amp;OVRAW=colorado%20debt%20repair&amp;OVKEY=debt%20repair&amp;OVMTC=advanced&amp;OVADID=42233303522&amp;OVKWID=207713317522</t>
  </si>
  <si>
    <t>davs</t>
  </si>
  <si>
    <t>davisvincent40@yahoo.com</t>
  </si>
  <si>
    <t>AF77A6A5-F0D9-4E5B-9DBB-2C9CBA3A584D</t>
  </si>
  <si>
    <t>uvx=wmoNGyxvHcE-QrzWH0nuDDJD7kYOiVo--FPspgEquYsLhRRQn_yaZok_HboPv-0O4nQL6xa6U7JkbJIDWUDi-TrGqYqOD65oS5fMaIO8OdbthDGIDlw1RNFyge1CwgWxiXKMPl_yY_F2qZ8WbUcpNZrJ6nf471O7-9XjS9wrRIwAQ9V05hq-J0HsmZKYsoS0_Hfd1UXOClEf81Flc-n0XwA-IJXXmgXyqqr5mpJs1AzoTjI50qYjEnJp48FTKt5yfWaNwj0YFPI2dbUzsEiLbg%2A%2A</t>
  </si>
  <si>
    <t>Kate</t>
  </si>
  <si>
    <t>andersonkk@cox.net</t>
  </si>
  <si>
    <t>A52E761B-0CF5-4206-9275-D533C8029BB4</t>
  </si>
  <si>
    <t>ad.doubleclick.net</t>
  </si>
  <si>
    <t>http://ad.doubleclick.net/adi/huffpost.politics/news;politics=1;entry_id=206944;@ypolitics=1;barack-obama=1;credit-card-fees=1;credit-cards=1;tile=1;sz=728x90;ord=1348660305851819200</t>
  </si>
  <si>
    <t>porfirio</t>
  </si>
  <si>
    <t>hurtado@310yahoo.com</t>
  </si>
  <si>
    <t>79517136-751C-47C4-BD43-B89B7FF5E663</t>
  </si>
  <si>
    <t>www.credit.org</t>
  </si>
  <si>
    <t>p=www.credit.org&amp;fr=chr-nick</t>
  </si>
  <si>
    <t>utm_source=yahoo&amp;utm_medium=cpc&amp;utm_campaign=DebtReductionInc&amp;utm_content=Debt%20Negotiation&amp;keyword=Debt%20Negotiators&amp;OVRAW=www.credit.org&amp;OVKEY=credit%20negotiators&amp;OVMTC=advanced&amp;OVADID=41951283022&amp;OVKWID=207713374022</t>
  </si>
  <si>
    <t>kristen</t>
  </si>
  <si>
    <t>skylerwood09@yahoo.com</t>
  </si>
  <si>
    <t>1B93D455-40D7-47E9-B143-557168CC0A71</t>
  </si>
  <si>
    <t>help to get out of debt</t>
  </si>
  <si>
    <t>ei=utf-8&amp;fr=ieas-tb&amp;p=help to get out of debt</t>
  </si>
  <si>
    <t>utm_source=yahoo&amp;utm_medium=cpc&amp;utm_campaign=DebtReductionInc&amp;utm_content=Get%20Out%20Of%20Debt&amp;keyword=Help%20Get%20Out%20Of%20Debt&amp;OVRAW=help%20to%20get%20out%20of%20debt&amp;OVKEY=help%20to%20get%20out%20of%20debt&amp;OVMTC=standard&amp;OVADID=42233302522&amp;OVKWID=207713420022</t>
  </si>
  <si>
    <t>donandjane@hotmail.com</t>
  </si>
  <si>
    <t>F3F7E221-3304-4117-A4CB-463C612F6D53</t>
  </si>
  <si>
    <t>College-Loan-Consolidation----You-Solution-To-Student-Loan-Payback&amp;id=651851</t>
  </si>
  <si>
    <t>JOHN</t>
  </si>
  <si>
    <t>JSCRISPIN@YAHOO.COM</t>
  </si>
  <si>
    <t>0F70ECCD-3D27-4EFE-836F-DE29BE79E569</t>
  </si>
  <si>
    <t>Debt Settlement Companies</t>
  </si>
  <si>
    <t>DEBT SETTLEMENT COMPANIES IN MICHIGAN</t>
  </si>
  <si>
    <t>http://search.yahoo.com/search;_ylt=ApLIhL64n9L.dkATTiZFGwKmN3wV</t>
  </si>
  <si>
    <t>p=DEBT SETTLEMENT COMPANIES IN MICHIGAN&amp;fr=att-portal&amp;toggle=1&amp;cop=&amp;ei=UTF-8</t>
  </si>
  <si>
    <t>utm_source=yahoo&amp;utm_medium=cpc&amp;utm_campaign=state&amp;utm_content=Debt%20Settlement%20Companies&amp;keyword=Debt%20Settlement%20Companies%20In%20Michigan&amp;OVRAW=DEBT%20SETTLEMENT%20COMPANIES%20IN%20MICHIGAN&amp;OVKEY=debt%20settlement%20company%20in%20michigan&amp;OVMTC=standard&amp;OVADID=42233278522&amp;OVKWID=207729288022</t>
  </si>
  <si>
    <t>unico1627@aol.com</t>
  </si>
  <si>
    <t>BD4D0D06-1BE4-4130-AE93-9D9577C0BB8A</t>
  </si>
  <si>
    <t>customer reviews on credit counseling in pa</t>
  </si>
  <si>
    <t>q=customer reviews on credit counseling in pa&amp;hl=en&amp;ie=UTF-8&amp;start=10&amp;sa=N</t>
  </si>
  <si>
    <t>kim</t>
  </si>
  <si>
    <t>kimwhisker2@yahoo.com</t>
  </si>
  <si>
    <t>9CDFCDAB-D07A-4F0B-A159-65823F672967</t>
  </si>
  <si>
    <t>client=ca-pub-4156398908232320&amp;dt=1243201057532&amp;lmt=1243201057&amp;prev_fmts=300x250_as&amp;format=728x90_as&amp;output=html&amp;correlator=1243201057265&amp;channel=3423313334&amp;pv_ch=3423313334%2B&amp;url=http%3A%2F%2Fwww.askmehelpdesk.com%2Freal-estate-law%2Fcan-credit-card-companies-put-lien-property-195951.html&amp;color_bg=FFFFFF&amp;color_text=464A51&amp;color_link=1A64CB&amp;color_url=000000&amp;color_border=FFFFFF&amp;ad_type=text_image&amp;ref=http%3A%2F%2Fwww.google.com%2Fsearch%3Fsourceid%3Dnavclient%26ie%3DUTF-8%26rlz%3D1T4GWYE_enUS288US288%26q%3Dany%2Blien%2Bput%2Bon%2Bmy%2Bproperty&amp;frm=0&amp;ga_vid=3977757757890123000.1243200620&amp;ga_sid=1243200620&amp;ga_hid=607358500&amp;ga_fc=true&amp;flash=9.0.115.0&amp;w=728&amp;h=90&amp;u_h=1050&amp;u_w=1680&amp;u_ah=1020&amp;u_aw=1680&amp;u_cd=32&amp;u_tz=-300&amp;u_his=10&amp;u_java=true&amp;dtd=191&amp;xpc=RrMpQx2V1J&amp;p=http%3A//www.askmehelpdesk.com</t>
  </si>
  <si>
    <t>Nichelle</t>
  </si>
  <si>
    <t>kittynichelle@yahoo.com</t>
  </si>
  <si>
    <t>E39B9D27-4929-4B2F-B51F-7D2A4477C2EB</t>
  </si>
  <si>
    <t>http://www.ehow.com/video_4952293_know-maximum-wage-garnishment-failure.html</t>
  </si>
  <si>
    <t>lindsmcd@yahoo.com</t>
  </si>
  <si>
    <t>F83A0071-AFDA-4053-9BBD-4B4297CB4381</t>
  </si>
  <si>
    <t>free debt consolidation in virginia</t>
  </si>
  <si>
    <t>http://search.yahoo.com/search;_ylt=A0geu.qG.BlKoX8BWo9XNyoA</t>
  </si>
  <si>
    <t>fr2=sg-gac&amp;sado=1&amp;p=free%20debt%20consolidation%20in%20virginia&amp;fr=yfp-t-501-s&amp;pqstr=debt%20consolidation%20in%20virginia&amp;gprid=bzShbAoUTCaR7TJ0IHlHFA&amp;sac=1&amp;sao=0</t>
  </si>
  <si>
    <t>utm_source=yahoo&amp;utm_medium=cpc&amp;utm_campaign=state&amp;utm_content=Free%20Debt%20Consolidation&amp;keyword=Debt%20Consolidation%20%20In%20Virginia&amp;OVRAW=free%20debt%20consolidation%20in%20virginia&amp;OVKEY=free%20debt%20consolidation%20in%20virginia&amp;OVMTC=standard&amp;OVADID=42233433522&amp;OVKWID=207727219522</t>
  </si>
  <si>
    <t>kingheli@yahoo.com</t>
  </si>
  <si>
    <t>D95CB91A-44EA-421D-B2C2-0ECBD874896A</t>
  </si>
  <si>
    <t>us.mc313.mail.yahoo.com</t>
  </si>
  <si>
    <t>http://us.mc313.mail.yahoo.com/mc/showMessage</t>
  </si>
  <si>
    <t>.rand=1091895746&amp;fid=Inbox&amp;mid=1_5312614_AGHGjkQAATMXShnTcggO2Cr%2B9Rw</t>
  </si>
  <si>
    <t>Glrnnr</t>
  </si>
  <si>
    <t>glenn9269@yahoo.com</t>
  </si>
  <si>
    <t>Byi49_8bXkaaG74n9HQWwg</t>
  </si>
  <si>
    <t>credit card interest rate reduction program</t>
  </si>
  <si>
    <t>hl=en&amp;tbo=1&amp;q=credit card interest rate reduction program&amp;aq=3&amp;oq=credit card interest rate reduction&amp;aqi=g4</t>
  </si>
  <si>
    <t>Honey</t>
  </si>
  <si>
    <t>honeyjane47@gmail.com</t>
  </si>
  <si>
    <t>d3NmFX_Bl0mX1cd-51g6RQ</t>
  </si>
  <si>
    <t>sourceid=gmail&amp;rls=gm&amp;q=rbt.com</t>
  </si>
  <si>
    <t>wilmaflinstone50@yahoo.com</t>
  </si>
  <si>
    <t>78B494E8-2846-40B9-9F60-1B336FEDF5DE</t>
  </si>
  <si>
    <t>jpper33@comcast.net</t>
  </si>
  <si>
    <t>BE6CB9C3-4BEC-4D46-9F49-6F7DC11B0AEC</t>
  </si>
  <si>
    <t>client=ca-pub-0242303025910955&amp;dt=1243247184781&amp;lmt=1243243535&amp;output=html&amp;slotname=5786993793&amp;correlator=1243247184781&amp;url=http%3A%2F%2Fwww.ncnblog.com%2F2008%2F08%2F29%2Fcalculating-average-daily-balance-with-free-spreadsheet%2F&amp;ref=http%3A%2F%2Fwww.ncnblog.com%2F2008%2F08%2F29%2Fcalculating-average-daily-balance-with-free-spreadsheet%2F&amp;frm=0&amp;ga_vid=2099995469.1243246769&amp;ga_sid=1243246769&amp;ga_hid=152892819&amp;ga_fc=true&amp;flash=10.0.22.87&amp;w=468&amp;h=60&amp;u_h=768&amp;u_w=1024&amp;u_ah=768&amp;u_aw=1024&amp;u_cd=32&amp;u_tz=-240&amp;u_his=23&amp;u_java=true&amp;dtd=50&amp;xpc=Nx739LiDw2&amp;p=http%3A//www.ncnblog.com</t>
  </si>
  <si>
    <t>Ryan</t>
  </si>
  <si>
    <t>Doris</t>
  </si>
  <si>
    <t>dorisryan11@yahoo.com</t>
  </si>
  <si>
    <t>Y-EYuRL51USa4mG6q-b7Hg</t>
  </si>
  <si>
    <t>rollerhockeystick.com</t>
  </si>
  <si>
    <t>http://rollerhockeystick.com/index.php</t>
  </si>
  <si>
    <t>pt=1&amp;tid=20&amp;Query=2USvF6AuNfx9YC4usDiyE5%2BSL38CCa80ML%2BvGqi4MXxg5Jmak5uamKiUm2iF3hSbsZVmSM8%2FOJU0T213AQ%3D%3D&amp;tis=1&amp;oq=06oENya4ZG1YS6vOLJwpLiFbgelW6z6-kNpJPeKQYM1txXYEfWqHAub8MXiNfaPG1dD5ngLGqkGh4bvs6GGrio74_4wWKNi84CvhY-zJnXzqRBVMm7hVsrxt_wDJcjEKuup2qsQO2FGZ52SbUb7VsA3j-QK_VxD0P0oJQLR14lDgdcL6uRGKX1dql004NJs3wJBKqE0C5s%2CYT0z&amp;sk=unsecured debt</t>
  </si>
  <si>
    <t>utm_source=yahoo&amp;utm_medium=cpc&amp;utm_campaign=DebtReductionInc&amp;utm_content=General%20Debt&amp;keyword=Unsecured%20Debt%20Solutions&amp;OVRAW=unsecured%20debt&amp;OVKEY=unsecured%20debt&amp;OVMTC=standard&amp;OVADID=42233303522&amp;OVKWID=207713413022</t>
  </si>
  <si>
    <t>llano36male@yahoo.com</t>
  </si>
  <si>
    <t>3F1FCBA3-C2E4-46AE-AC1E-B140EBF40AAC</t>
  </si>
  <si>
    <t>client=ca-pub-9336631000664321&amp;dt=1243253954041&amp;lmt=1243252883&amp;prev_slotnames=6068351789&amp;output=html&amp;slotname=0959149431&amp;correlator=1243253952188&amp;url=http%3A%2F%2Ffrugaldad.com%2F2008%2F08%2F20%2Fwhy-you-should-never-put-credit-cards-before-the-mortgage-payment%2F&amp;ref=http%3A%2F%2Fwww.google.com%2Fsearch%3Fhl%3Den%26q%3Dwhat%2Bif%2Bi%2Bcan%2527t%2Bpay%2Bcredit%2Bcards%26aq%3D0s%26oq%3Dwhat%2Bif%2Bi%2Bcant%2Bpay%2Bcredit%26aqi%3Dg1&amp;frm=0&amp;ga_vid=1969880457.1243253954&amp;ga_sid=1243253954&amp;ga_hid=1247791489&amp;flash=9.0.124.0&amp;w=336&amp;h=280&amp;u_h=768&amp;u_w=1024&amp;u_ah=734&amp;u_aw=1024&amp;u_cd=32&amp;u_tz=-300&amp;u_his=3&amp;u_java=true&amp;dtd=40&amp;xpc=Jqp1bUA1im&amp;p=http%3A//frugaldad.com</t>
  </si>
  <si>
    <t>Idris</t>
  </si>
  <si>
    <t>idrisflute1@gmail.com</t>
  </si>
  <si>
    <t>11AAC5CB-FC1B-44C8-8AFC-AA2182B9F1A0</t>
  </si>
  <si>
    <t>default student loan consolidation</t>
  </si>
  <si>
    <t>q=default student loan consolidation&amp;url=/aclk%3Fsa%3Dl%26ai%3DCe2Dvk74aSvDYHYebngfMv4z3DeDwwMIBipKl-QzYjO0FCAAQAigDUML-g8cEYMneyobEo8gXoAHioZH2A8gBAaoEGE_QojdZ5C1X7ciPv9Ute1W9kTfTVzp-nw%26sig%3DAGiWqty24Mnj703rrnCBZLxQIkm6agY7Ow%26q%3Dhttp://www.debtreductioninc.com/index8.html%253Futm_source%253Dgoogle%2526utm_medium%253DCPC%2526utm_content%253DStudent%252520Debt%2526utm_campaign%253DDebt%252520General%2526utm_term%253DStudent%252520loan%252520default%2526keyword%253DHow%252520Can%252520I%252520Consolidate%252520My%252520Debt%253F&amp;rct=j&amp;ei=k74aSuTjHIjKM8iNvY0P&amp;usg=AFQjCNFqqaoW505myonq3sL7-8hTyK6JAQ</t>
  </si>
  <si>
    <t>kathy</t>
  </si>
  <si>
    <t>kathysmith558179@att.net</t>
  </si>
  <si>
    <t>A2802886-D29F-411E-B120-990DC0A23CF8</t>
  </si>
  <si>
    <t>What-to-Do-If-You-Fall-Behind-on-Credit-Cards&amp;id=2119350</t>
  </si>
  <si>
    <t>Josephine</t>
  </si>
  <si>
    <t>acobaja@yahoo.com</t>
  </si>
  <si>
    <t>586761A7-E1D0-4918-BE1C-B00D5356B123</t>
  </si>
  <si>
    <t>www.consolidateloans.com</t>
  </si>
  <si>
    <t>http://www.consolidateloans.com/</t>
  </si>
  <si>
    <t>utm_source=yahoo&amp;utm_medium=cpc&amp;utm_campaign=DebtReductionInc&amp;utm_content=Debt%20Consolidation%20Loan&amp;keyword=Debt%20Consolidate&amp;OVRAW=Consolidate%20Loan&amp;OVKEY=debt%20consolidate%20loan&amp;OVMTC=advanced&amp;OVADID=42233518522&amp;OVKWID=207713120522</t>
  </si>
  <si>
    <t>reaz</t>
  </si>
  <si>
    <t>reazarazi@gmail.com</t>
  </si>
  <si>
    <t>DE12B572-DE3D-43CC-8D7E-0648982A518E</t>
  </si>
  <si>
    <t>client=ca-pub-5585981870708547&amp;host=pub-1556223355139109&amp;dt=1243277281375&amp;lmt=1243245812&amp;prev_slotnames=1522566013&amp;output=html&amp;slotname=7277427386&amp;correlator=1243277281062&amp;url=http%3A%2F%2Ffantastic-search.blogspot.com%2F2009%2F03%2Fnationalcitycomcardservices-national.html&amp;ref=http%3A%2F%2Fsearch.winamp.com%2Fsearch%2Fsearch%3F%26query%3Dnationalcity.com%252Fcardservices%26invocationType%3Dtb50winampab&amp;frm=0&amp;ga_vid=323130284.1243277281&amp;ga_sid=1243277281&amp;ga_hid=1744557461&amp;flash=10.0.22.87&amp;w=300&amp;h=250&amp;u_h=1024&amp;u_w=1280&amp;u_ah=994&amp;u_aw=1280&amp;u_cd=32&amp;u_tz=-300&amp;u_java=true&amp;dtd=15&amp;xpc=eng5hiLCDd&amp;p=http%3A//fantastic-search.blogspot.com</t>
  </si>
  <si>
    <t>shannon</t>
  </si>
  <si>
    <t>shnnn_mace@yahoo.com</t>
  </si>
  <si>
    <t>BF030431-721C-469F-9CC4-438AAF8FB926</t>
  </si>
  <si>
    <t>best way to get out of credit card debt</t>
  </si>
  <si>
    <t>p=best way to get out of credit card debt&amp;fr=yfp-t-501&amp;toggle=1&amp;cop=mss&amp;ei=UTF-8</t>
  </si>
  <si>
    <t>utm_source=yahoo&amp;utm_medium=cpc&amp;utm_campaign=DebtReductionInc&amp;utm_content=Get%20Out%20Of%20Debt&amp;keyword=Way%20To%20Get%20Out%20Of%20Credit%20Card%20Debt&amp;OVRAW=best%20way%20to%20get%20out%20of%20credit%20card%20debt&amp;OVKEY=best%20way%20to%20get%20out%20of%20credit%20card%20debt&amp;OVMTC=standard&amp;OVADID=42233302522&amp;OVKWID=207720812022</t>
  </si>
  <si>
    <t>jorgve</t>
  </si>
  <si>
    <t>C21home@bellsouth.net</t>
  </si>
  <si>
    <t>2218CF79-172B-4E8C-BB3F-131D3EC6B343</t>
  </si>
  <si>
    <t>spage=search%2Fresultshome1.htm&amp;searchType=web&amp;source=APYWEBHM&amp;string=chapter13&amp;where=&amp;sm.x=11&amp;sm.y=11</t>
  </si>
  <si>
    <t>utm_source=yahoo&amp;utm_medium=cpc&amp;utm_campaign=DebtReductionInc&amp;utm_content=Chapter%2013%20Bankruptcy%20-%20high%20volume&amp;keyword=Avoid%20Filing%20Chapter%2013%20Bankruptcy&amp;OVRAW=chapter13&amp;OVKEY=chapter%2013&amp;OVMTC=advanced&amp;OVADID=41951245522&amp;OVKWID=207713034522</t>
  </si>
  <si>
    <t>sterling8gnsherm@hotmail.com</t>
  </si>
  <si>
    <t>5013EFA4-4194-4651-9AE7-3CBC624FC7E7</t>
  </si>
  <si>
    <t>Advertise.com</t>
  </si>
  <si>
    <t>www.abcjmp.com</t>
  </si>
  <si>
    <t>http://www.abcjmp.com/jump2/</t>
  </si>
  <si>
    <t>affiliate=parked&amp;subid=nosubid&amp;terms=debt%20reduction</t>
  </si>
  <si>
    <t>utm_source=Advertise.com&amp;utm_medium=cpc&amp;utm_campaign=Debt&amp;utm_content=debt&amp;keyword=2009%20Debt%20Relief%20Program&amp;code=sDRIadc1000000-05192009</t>
  </si>
  <si>
    <t>Jessie</t>
  </si>
  <si>
    <t>jes_tei@yahoo.com</t>
  </si>
  <si>
    <t>PyDcUWSDukWpmMDI4WOLvQ</t>
  </si>
  <si>
    <t>uvx=1sYRgxuiPYfnSl4QrgxPpFPE16rWnVw29FUof_5aI-psvwiEMo2ng09lWPabfzKyAyez6Z0eFtV2CsftWbCBP_PCBvE0RdnGRBlCNFmbdXsvLHV4u_uEQg%2A%2A</t>
  </si>
  <si>
    <t>utm_source=yahoo&amp;utm_medium=cpc&amp;utm_campaign=DebtReductionInc&amp;utm_content=Credit%20Debt%20Consolidation%20Loan&amp;keyword=Bad%20Credit%20Debt%20Consolidation&amp;OVRAW=Bad%20Credit%20Debt%20Consolidation%20Loan&amp;OVKEY=bad%20credit%20debt%20consolidation%20loan&amp;OVMTC=standard&amp;OVADID=42233503522&amp;OVKWID=207713444522</t>
  </si>
  <si>
    <t>eddy</t>
  </si>
  <si>
    <t>mycarrunfaster@yahoo.com</t>
  </si>
  <si>
    <t>11239441-66DE-4811-9465-F0350B7A79B4</t>
  </si>
  <si>
    <t>bankruptcy 2009</t>
  </si>
  <si>
    <t>http://search.yahoo.com/search;_ylt=A0geu5kCkxtKNYsAJn9XNyoA</t>
  </si>
  <si>
    <t>p=bankruptcy 2009&amp;fr=yfp-t-501-s&amp;fr2=sb-top&amp;sao=1</t>
  </si>
  <si>
    <t>utm_source=yahoo&amp;utm_medium=cpc&amp;utm_campaign=DebtReductionInc&amp;utm_content=Bankruptcy%20-%20high%20volume&amp;keyword=Avoid%20Filing%20Bankruptcy&amp;OVRAW=bankruptcy%202009&amp;OVKEY=file%20bankruptcy&amp;OVMTC=advanced&amp;OVADID=42233322522&amp;OVKWID=207713050522</t>
  </si>
  <si>
    <t>TONIA</t>
  </si>
  <si>
    <t>TGF642@AOL.COM</t>
  </si>
  <si>
    <t>CD7BC1DA-F1F4-48CD-9575-8068B7A43F8B</t>
  </si>
  <si>
    <t>Federal-Student-Consolidation---Teacher-Loan-Forgiveness&amp;id=1009106</t>
  </si>
  <si>
    <t>regina</t>
  </si>
  <si>
    <t>motherhettinger@yahoo.com</t>
  </si>
  <si>
    <t>09F26895-574B-40BC-8368-F5844F2F1100</t>
  </si>
  <si>
    <t>client=ca-pub-9854863758935661&amp;dt=1243346962436&amp;lmt=1243314132&amp;output=html&amp;slotname=4875715625&amp;correlator=1243346962436&amp;url=http%3A%2F%2Fwww.newsday.com%2Fbusiness%2Fla-fi-credit26-2009may26%2C0%2C91883.story&amp;ref=http%3A%2F%2Fnews.google.com%2Fnews%3Fhl%3Den%26q%3Dpresident%2Bobama%2Bcredit%2Bcard%26um%3D1%26ie%3DUTF-8%26ei%3D9fcbSuLSJJL0Mtz3hZUP%26sa%3DX%26oi%3Dnews_group%26resnum%3D1%26ct%3Dtitle&amp;frm=0&amp;ga_vid=968237002.1243346962&amp;ga_sid=1243346962&amp;ga_hid=1975331996&amp;flash=10.0.12.36&amp;w=300&amp;h=250&amp;u_h=768&amp;u_w=1024&amp;u_ah=768&amp;u_aw=1024&amp;u_cd=32&amp;u_tz=-240&amp;u_his=6&amp;u_java=true&amp;dtd=31&amp;xpc=9u3tc2pTED&amp;p=http%3A//www.newsday.com</t>
  </si>
  <si>
    <t>portia</t>
  </si>
  <si>
    <t>portiasickmeier@yahoo.com</t>
  </si>
  <si>
    <t>FB085159-51E0-41C9-8F5B-441151B82188</t>
  </si>
  <si>
    <t>debt clear</t>
  </si>
  <si>
    <t>p=debt clear&amp;fr=yfp-t-501-s&amp;toggle=1&amp;cop=mss&amp;ei=UTF-8</t>
  </si>
  <si>
    <t>utm_source=yahoo&amp;utm_medium=cpc&amp;utm_campaign=DebtReductionInc&amp;utm_content=General%20Debt&amp;keyword=Debt%20Solutions&amp;OVRAW=debt%20clear&amp;OVKEY=debt%20clear&amp;OVMTC=standard&amp;OVADID=42233303522&amp;OVKWID=207713451022</t>
  </si>
  <si>
    <t>cgentry@frontiernet.net</t>
  </si>
  <si>
    <t>B7216F61-D6FA-431D-9E6B-8E1CDFAD7279</t>
  </si>
  <si>
    <t>client=ca-pub-8947388409604770&amp;dt=1243355609343&amp;lmt=1243355609&amp;prev_fmts=728x90_as%2C300x250_as&amp;format=120x600_as&amp;output=html&amp;correlator=1243355608375&amp;channel=6333935644&amp;url=http%3A%2F%2Fwww.americanchronicle.com%2Farticles%2Fview%2F42283&amp;color_bg=FFFFFF&amp;color_text=000000&amp;color_link=0000FF&amp;color_url=008000&amp;color_border=336699&amp;ad_type=text_image&amp;ref=http%3A%2F%2Fwww.careonecredit.com%2Fdebtnews%2Fhome.aspx&amp;frm=0&amp;ga_vid=530182223.1243355609&amp;ga_sid=1243355609&amp;ga_hid=1538816668&amp;flash=10.0.22.87&amp;w=120&amp;h=600&amp;u_h=1024&amp;u_w=1280&amp;u_ah=994&amp;u_aw=1280&amp;u_cd=32&amp;u_tz=-420&amp;u_java=true&amp;dtd=0&amp;xpc=IHTJvc0XZD&amp;p=http%3A//www.americanchronicle.com</t>
  </si>
  <si>
    <t>Norma</t>
  </si>
  <si>
    <t>NOLI147@COMCAST.NET</t>
  </si>
  <si>
    <t>F78F6CB6-0254-4D37-A3C8-B2324A7CCDD5</t>
  </si>
  <si>
    <t>utm_source=yahoo&amp;utm_medium=cpc&amp;utm_campaign=DebtReductionInc&amp;utm_content=Credit%20Card%20Debt&amp;keyword=Legal%20Credit%20Card%20Debt%20Services&amp;OVRAW=credit%20card%20debt%20law&amp;OVKEY=credit%20card%20debt%20legal&amp;OVMTC=advanced&amp;OVADID=41951200522&amp;OVKWID=207713017522</t>
  </si>
  <si>
    <t>ebg5hottie@yahoo.com</t>
  </si>
  <si>
    <t>0969B01B-46A8-4ADE-8165-3222950B1461</t>
  </si>
  <si>
    <t>lower monthly bills</t>
  </si>
  <si>
    <t>ei=utf-8&amp;fr=slv8-acer&amp;p=lower%20monthly%20bills&amp;type=</t>
  </si>
  <si>
    <t>utm_source=yahoo&amp;utm_medium=cpc&amp;utm_campaign=DebtReductionInc&amp;utm_content=Lower%20Payments&amp;keyword=How%20To%20Lower%20Monthly%20Bills&amp;OVRAW=lower%20monthly%20bills&amp;OVKEY=lower%20monthly%20bills&amp;OVMTC=standard&amp;OVADID=42233385522&amp;OVKWID=207713094522</t>
  </si>
  <si>
    <t>rhonda</t>
  </si>
  <si>
    <t>rhonda@txacademy.com</t>
  </si>
  <si>
    <t>A28F76C9-522A-4118-98B9-1F641A6C1BBD</t>
  </si>
  <si>
    <t>correlator=1243368747592&amp;output=html&amp;impl=ifr&amp;client=ca-pub-0200629403145096&amp;slotname=CA_ROSATFLeftSky160x600&amp;page_slots=CA_ROSATFtopleder728x90%2CCA_ROSATFLeftSky160x600&amp;cust_params=&amp;cookie=ID%3Db4d49e9000c54d13%3AT%3D1243368727%3AS%3DALNI_MbZspJXyUKu4Jyg3XEDsCM5MVvtnQ&amp;cookie_enabled=1&amp;ga_vid=899697219.1243368748&amp;ga_sid=1243368748&amp;ga_hid=187240157&amp;ga_fc=false&amp;url=http%3A%2F%2Fwww.consumeraffairs.com%2Fnews04%2F2009%2F05%2Fadvanta.html&amp;ref=http%3A%2F%2Fwww.google.com%2Fsearch%3Fhl%3Den%26client%3Dfirefox-a%26channel%3Ds%26rls%3Dorg.mozilla%253Aen-US%253Aofficial%26q%3Dcredit%2Bcard%2Bbalances%26btnG%3DSearch&amp;lmt=1243368742&amp;dt=1243368751692&amp;cc=100&amp;u_h=768&amp;u_w=1024&amp;u_ah=734&amp;u_aw=1024&amp;u_cd=32&amp;u_tz=-300&amp;u_his=5&amp;u_java=true&amp;u_nplug=12&amp;u_nmime=57&amp;flash=9.0.124</t>
  </si>
  <si>
    <t>poweragent@roadrunner.com</t>
  </si>
  <si>
    <t>E25036FF-B513-47D9-AE84-5E99DE25E188</t>
  </si>
  <si>
    <t>client=ca-pub-3163882305480438&amp;dt=1243369719320&amp;lmt=1243369719&amp;alt_color=FFFFFF&amp;prev_fmts=160x600_as%2C160x600_as&amp;format=160x600_as&amp;output=html&amp;correlator=1243369718914&amp;channel=2924845410&amp;pv_ch=2924845410%2B&amp;url=http%3A%2F%2Fbcsalliance.com%2Fy_debt_sol_judgments~ns4.html&amp;ad_type=text_image&amp;ref=http%3A%2F%2Fbcsalliance.com%2Fy_debt_sol_judgments.html&amp;frm=0&amp;ga_vid=234232364.1243369719&amp;ga_sid=1243369719&amp;ga_hid=1651741875&amp;flash=6.0.79.0&amp;w=160&amp;h=600&amp;u_h=768&amp;u_w=1024&amp;u_ah=740&amp;u_aw=1024&amp;u_cd=32&amp;u_tz=-420&amp;u_his=5&amp;u_java=true&amp;dtd=47&amp;xpc=OtMrhEPMZS&amp;p=http%3A//bcsalliance.com</t>
  </si>
  <si>
    <t>Linett</t>
  </si>
  <si>
    <t>scorp10@earthlink.net</t>
  </si>
  <si>
    <t>1A8D8E8C-CB19-4011-A11B-2C15F0E30FE8</t>
  </si>
  <si>
    <t>utm_source=yahoo&amp;utm_medium=cpc&amp;utm_campaign=DebtReductionInc&amp;utm_content=Stop%20Collections&amp;keyword=Stop%20Credit%20Collectors&amp;OVRAW=Collections%20Credit&amp;OVKEY=collector%20credit&amp;OVMTC=advanced&amp;OVADID=42233307522&amp;OVKWID=207721371522</t>
  </si>
  <si>
    <t>michael.polendey@usmc.mil</t>
  </si>
  <si>
    <t>5B01C080-E7EA-4B7D-8A46-7E7735702873</t>
  </si>
  <si>
    <t>67.29.139.253</t>
  </si>
  <si>
    <t>http://67.29.139.253/jump1/</t>
  </si>
  <si>
    <t>affiliate=and1&amp;subid=2137&amp;terms=bankruptcy&amp;sid=Z599044462%40EzX5gzM2ITNz81MxUzMfRjMfNTNy8FNxUjM3MzM0ITM&amp;a=naq5&amp;mr=1&amp;rc=0</t>
  </si>
  <si>
    <t>annodalee@gmail.com</t>
  </si>
  <si>
    <t>668EDE1E-D925-4509-8405-40DC3B505A67</t>
  </si>
  <si>
    <t>q=credit services&amp;rls=com.microsoft:en-us&amp;ie=UTF-8&amp;oe=UTF-8&amp;startIndex=&amp;startPage=1</t>
  </si>
  <si>
    <t>tamara</t>
  </si>
  <si>
    <t>princesswright2001@yahoo.com</t>
  </si>
  <si>
    <t>2428FB3C-B961-403B-85FB-323F384D593E</t>
  </si>
  <si>
    <t>shop.simpli.com</t>
  </si>
  <si>
    <t>college student credit card</t>
  </si>
  <si>
    <t>http://shop.simpli.com/search.php</t>
  </si>
  <si>
    <t>q=college student credit card&amp;txn=91d42ce64a4d11dea63a0019b9f313a6</t>
  </si>
  <si>
    <t>utm_source=yahoo&amp;utm_medium=cpc&amp;utm_campaign=DebtReductionInc&amp;utm_content=Student%20Debt&amp;keyword=College%20Student%20Credit%20Card%20Debt%20Consolidation&amp;OVRAW=college%20student%20credit%20card&amp;OVKEY=college%20student%20debt%20credit%20card&amp;OVMTC=advanced&amp;OVADID=41951236022&amp;OVKWID=207721342022</t>
  </si>
  <si>
    <t>Christina</t>
  </si>
  <si>
    <t>bluemadmax@hotmail.com</t>
  </si>
  <si>
    <t>SQzRcxJ5vUSInUbsEQ9WQA</t>
  </si>
  <si>
    <t>client=ca-pub-8621957794194569&amp;dt=1243380755781&amp;lmt=1243380755&amp;prev_fmts=728x15_0ads_al&amp;output=html&amp;slotname=1784341338&amp;correlator=1243380755640&amp;url=http%3A%2F%2Fask.metafilter.com%2F85727%2FHow-do-I-negotiate-with-a-collection-agency&amp;ref=http%3A%2F%2Fsearch.live.com%2Fresults.aspx%3Fq%3Dhow%2Bto%2Bnegotiate%2Bwith%2Ba%2Bcollection%2Bagency%26form%3DQBRE&amp;frm=0&amp;ga_vid=1529889376.1243380756&amp;ga_sid=1243380756&amp;ga_hid=1871341957&amp;flash=10.0.22.87&amp;w=300&amp;h=250&amp;u_h=768&amp;u_w=1024&amp;u_ah=734&amp;u_aw=1024&amp;u_cd=32&amp;u_tz=-360&amp;u_his=3&amp;u_java=true&amp;dtd=15&amp;xpc=2lAF8qpwjR&amp;p=http%3A//ask.metafilter.com</t>
  </si>
  <si>
    <t>LYDIA</t>
  </si>
  <si>
    <t>YOURUMEIGIRL@YAHOO.COM</t>
  </si>
  <si>
    <t>ADB605EA-D9EC-4270-926C-46B95693FD50</t>
  </si>
  <si>
    <t>SECUREDEBTCONSOLIDATION</t>
  </si>
  <si>
    <t>p=SECUREDEBTCONSOLIDATION&amp;fr=fp-yie8&amp;toggle=1&amp;cop=mss&amp;ei=UTF-8</t>
  </si>
  <si>
    <t>utm_source=yahoo&amp;utm_medium=cpc&amp;utm_campaign=DebtReductionInc&amp;utm_content=Debt%20Consolidation&amp;keyword=Secured%20Debt%20Consolidation&amp;OVRAW=SECURE%20DEBT%20CONSOLIDATION&amp;OVKEY=secured%20debt%20consolidation&amp;OVMTC=advanced&amp;OVADID=41951255522&amp;OVKWID=207713224022</t>
  </si>
  <si>
    <t>Jon</t>
  </si>
  <si>
    <t>jbrown@yahoo.com</t>
  </si>
  <si>
    <t>fM127Hsb3UiGmxLlYD8i2A</t>
  </si>
  <si>
    <t>http://www.soyouwanna.com/site/syws/loans/loans5.html</t>
  </si>
  <si>
    <t>stevenskm332@yahoo.com</t>
  </si>
  <si>
    <t>0686695C-F3A7-4F9E-AC4B-A2B4B0027ACF</t>
  </si>
  <si>
    <t>National debt initiative program</t>
  </si>
  <si>
    <t>hl=en&amp;q=national debt initiative program&amp;aq=0&amp;oq=National debt ini&amp;aqi=g1</t>
  </si>
  <si>
    <t>utm_source=google&amp;utm_medium=CPC&amp;utm_content=Holding%20Tank%20-%20Debt&amp;utm_campaign=Debt%20Holding%20Tank&amp;utm_term=National%20debt%20initiative%20program&amp;keyword=How%20Can%20I%20Consolidate%20My%20Debt</t>
  </si>
  <si>
    <t>Cathy</t>
  </si>
  <si>
    <t>catrherinenorthan@cox.net</t>
  </si>
  <si>
    <t>mrUDe3Joj0euMKNzmfe56w</t>
  </si>
  <si>
    <t>Contacted - Doesn't Qualify</t>
  </si>
  <si>
    <t>Debt Cures</t>
  </si>
  <si>
    <t>source=ig&amp;hl=en&amp;rlz=1G1GGLQ_ENUS322&amp;q=Debt Cures&amp;aq=f&amp;oq=</t>
  </si>
  <si>
    <t>nicole</t>
  </si>
  <si>
    <t>tucsonpickettmom@yahoo.com</t>
  </si>
  <si>
    <t>D804B626-ACDD-4B77-BB04-8CB385A47D50</t>
  </si>
  <si>
    <t>www.wikihow.com</t>
  </si>
  <si>
    <t>http://www.wikihow.com/Pay-Off-Credit-Card-Debt</t>
  </si>
  <si>
    <t>patrick_grss@yahoo.com</t>
  </si>
  <si>
    <t>7B27C770-3409-4CEA-B64B-5FBEBBE42044</t>
  </si>
  <si>
    <t>ezamarron@att.net</t>
  </si>
  <si>
    <t>D7DC74D7-E33D-48B1-A332-0F3F49F9B8B4</t>
  </si>
  <si>
    <t>top rated debt consolidation</t>
  </si>
  <si>
    <t>ei=UTF-8&amp;fr=yfp-t-126&amp;p=top rated debt consolidation&amp;SpellState=n-1782419889_q-P4xO0iFSMdfWp2D9EVPiyQAAAA%40%40&amp;fr2=sp-top</t>
  </si>
  <si>
    <t>utm_source=yahoo&amp;utm_medium=cpc&amp;utm_campaign=DebtReductionInc&amp;utm_content=Debt%20Consolidation&amp;keyword=Debt%20Consolidation&amp;OVRAW=top%20rated%20debt%20consolidation&amp;OVKEY=best%20debt%20consolidation&amp;OVMTC=advanced&amp;OVADID=42233534522&amp;OVKWID=207713044522</t>
  </si>
  <si>
    <t>ryan</t>
  </si>
  <si>
    <t>ryanmcwilliams@mac.com</t>
  </si>
  <si>
    <t>A3EAC05D-2BCB-44A2-B099-FF00EC3EFA8C</t>
  </si>
  <si>
    <t>Debt relief</t>
  </si>
  <si>
    <t>debt relief from 2009 stimulus package</t>
  </si>
  <si>
    <t>q=debt relief from 2009 stimulus package&amp;hl=en&amp;client=safari&amp;rls=en-us&amp;start=30&amp;sa=N</t>
  </si>
  <si>
    <t>utm_source=google&amp;utm_medium=CPC&amp;utm_content=Holding%20Tank%20-%20Debt&amp;utm_campaign=Debt%20Holding%20Tank&amp;utm_term=Debt%20relief&amp;keyword=How%20Can%20I%20Consolidate%20My%20Debt</t>
  </si>
  <si>
    <t>Jill</t>
  </si>
  <si>
    <t>jill.hayes1@comcast.net</t>
  </si>
  <si>
    <t>240BA3E8-9220-4595-A376-886107F6E27A</t>
  </si>
  <si>
    <t>epl=02060072R1UMXGYWVlEFDVNRCFReBFENVAZFUVgMAFxbVllZVFhcQwtUVRVSTU9TDQ4eAglcPkYDUQZHUhNcE0ZdWUZSDWpEDUsEFVxEFFwDEWcJD10KRzlbAltTCA9SE0tdVUMGXWsWQUkADlgIXglFVgoSbANYCVQIUFNcUBNBSwUFA1EGAFEIDlcKEgBvCwcFUFAGR18RaBFUWQpcBA&amp;query=Defaulted%20Student%20Loan</t>
  </si>
  <si>
    <t>natalierust63@hotmail.com</t>
  </si>
  <si>
    <t>8DF74A64-FC95-4D47-91C8-974288E25C6F</t>
  </si>
  <si>
    <t>http://www.ehow.com/how_2108697_rehabilitate-defaulted-student-loans.html</t>
  </si>
  <si>
    <t>Hyrum</t>
  </si>
  <si>
    <t>HYRUMHERRERA@aol.com</t>
  </si>
  <si>
    <t>E_4-7LWxbEOooeBmSZE_TQ</t>
  </si>
  <si>
    <t>stop debt collectors</t>
  </si>
  <si>
    <t>ei=UTF-8&amp;fr=yfp-t-501-s&amp;p=stop debt collectors&amp;rs=1&amp;fr2=rs-top</t>
  </si>
  <si>
    <t>utm_source=yahoo&amp;utm_medium=cpc&amp;utm_campaign=DebtReductionInc&amp;utm_content=Stop%20Collections&amp;keyword=Stop%20Debt%20Collectors&amp;OVRAW=stop%20debt%20collectors&amp;OVKEY=stop%20debt%20collector&amp;OVMTC=standard&amp;OVADID=42233307522&amp;OVKWID=207721363522</t>
  </si>
  <si>
    <t>susanjhawk@gmail.com</t>
  </si>
  <si>
    <t>B5A54A5F-B40A-49C1-BE3D-7E11A11CC39C</t>
  </si>
  <si>
    <t>www.edfincial.com</t>
  </si>
  <si>
    <t>http://www.edfincial.com/home.php</t>
  </si>
  <si>
    <t>pid=100&amp;rr=&amp;ref=&amp;ff=ffyy</t>
  </si>
  <si>
    <t>utm_source=Google&amp;utm_medium=cpc&amp;utm_campaign=DebtReductionInc&amp;utm_content=Debt%20Services&amp;keyword=Debt%20Reduction%20Services</t>
  </si>
  <si>
    <t>hlallie@yahoo.com</t>
  </si>
  <si>
    <t>b4NeeGToiEmAwlXrj14ZKw</t>
  </si>
  <si>
    <t>hl=en&amp;q=www.chase.com creditcards payment&amp;aq=2&amp;oq=www.chase&amp;aqi=g10</t>
  </si>
  <si>
    <t>Viannette</t>
  </si>
  <si>
    <t>viannette_lara@yahoo.com</t>
  </si>
  <si>
    <t>wN5qCXzeZE6ZIqbjjy0f5A</t>
  </si>
  <si>
    <t>hl=en&amp;rls=com.microsoft%3Aen-us%3AIE-SearchBox&amp;rlz=1I7ADBF&amp;q=default student loan assistance&amp;aq=f&amp;oq=&amp;aqi=g1</t>
  </si>
  <si>
    <t>lisakburroughs@yahoo.com</t>
  </si>
  <si>
    <t>8E8AB655-4EF7-4065-8F74-C9D01AD51181</t>
  </si>
  <si>
    <t>c1TTEBmOl0uq0dsqznAIKg</t>
  </si>
  <si>
    <t>marcus</t>
  </si>
  <si>
    <t>megajordan416@yahoo.com</t>
  </si>
  <si>
    <t>95274B2C-3B74-4BBC-93F1-17591297CDE8</t>
  </si>
  <si>
    <t>http://www.dotellall.com/results.php</t>
  </si>
  <si>
    <t>query=bank%20debt%20consolidation&amp;localkw=bank%20debt%20consolidation&amp;qakw=debt%20consolidation%20loan&amp;ds=overture&amp;did=yhf1f7b4d&amp;original_query={keyword}&amp;network={ifContent:content}{ifSearch:search}&amp;&amp;OVRAW=help%20with%20bank%20debt&amp;OVKEY=help%20and%20bank%20debt%20consolidation&amp;OVMTC=advanced&amp;OVADID=23893672521&amp;OVKWID=215564459521</t>
  </si>
  <si>
    <t>utm_source=yahoo&amp;utm_medium=cpc&amp;utm_campaign=DebtReductionInc&amp;utm_content=Debt%20Consolidation&amp;keyword=Bank%20Debt%20Consolidation&amp;OVRAW=bank%20debt%20consolidation&amp;OVKEY=bank%20debt%20consolidation&amp;OVMTC=standard&amp;OVADID=42233534522&amp;OVKWID=207713283022</t>
  </si>
  <si>
    <t>MANDE</t>
  </si>
  <si>
    <t>quickperformance@peoplepc.com</t>
  </si>
  <si>
    <t>5B3BBAAE-314C-4866-A4C8-26B4379E972E</t>
  </si>
  <si>
    <t>No more debt</t>
  </si>
  <si>
    <t>NO MORE DEBT</t>
  </si>
  <si>
    <t>area=earthlink-peoplepc-wssynd&amp;cgid=176&amp;memberID=null&amp;segmentID=1,-2,-3,-4&amp;category=membersite&amp;channel=&amp;hl=&amp;logosrc=http://home.peoplepc.com/i/common/ppco_blue.gif&amp;q=NO MORE DEBT</t>
  </si>
  <si>
    <t>utm_source=google&amp;utm_medium=CPC&amp;utm_content=Holding%20Tank%20-%20Debt&amp;utm_campaign=Debt%20Holding%20Tank&amp;utm_term=No%20more%20debt&amp;keyword=How%20Can%20I%20Consolidate%20My%20Debt</t>
  </si>
  <si>
    <t>Doty711@aol.com</t>
  </si>
  <si>
    <t>647E1CC6-EEBA-4B6E-921E-6EC1119FFC35</t>
  </si>
  <si>
    <t>client=ca-pub-1548927254388046&amp;dt=1243470884562&amp;lmt=1243470884&amp;alternate_ad_url=http%3A%2F%2Fyedda.com%2Fscripts%2Fgoogle_adsense_script.html&amp;prev_fmts=468x60_as&amp;format=468x60_as&amp;output=html&amp;correlator=1243470882453&amp;channel=4629160403%2B1640639091%2B0012072323%2B2693920441&amp;pv_ch=4629160403%2B0012072323%2B2693920441%2B&amp;url=http%3A%2F%2Fyedda.com%2Fquestions%2Fnew%2F%3Fcir%3D2%26editNew%3D%26flv%3D1%26p%3D1%26q%3Dwho%2Bto%2Bturn%2Bto%252c%2Bwhen%2Bthe%2Bdebt%2Bis%2Bto%2Bmuch%26qt%3Dq&amp;color_bg=f4f9fc&amp;color_border=f4f9fc&amp;ad_type=text&amp;frm=0&amp;ga_vid=1582059920.1243470884&amp;ga_sid=1243470884&amp;ga_hid=579421454&amp;flash=9.0.45.0&amp;w=468&amp;h=60&amp;u_h=900&amp;u_w=1440&amp;u_ah=866&amp;u_aw=1440&amp;u_cd=32&amp;u_tz=-240&amp;u_java=true&amp;dtd=31&amp;xpc=CX9DJR6Wb8&amp;p=http%3A//yedda.com</t>
  </si>
  <si>
    <t>http://www.debtreductioninc.com/index12.html</t>
  </si>
  <si>
    <t>utm_source=Google&amp;utm_medium=cpc&amp;utm_campaign=DebtReductionInc&amp;utm_content=Personal%20Debt&amp;keyword=Consolidate%20Personal%20Debt</t>
  </si>
  <si>
    <t>Bilman</t>
  </si>
  <si>
    <t>bilmanb@gmail.com</t>
  </si>
  <si>
    <t>43BA4700-7127-4B38-B236-DAEE9B0A2E20</t>
  </si>
  <si>
    <t>california bankruptcy court</t>
  </si>
  <si>
    <t>p=california bankruptcy court&amp;ei=UTF-8&amp;fr=hp-pvdt</t>
  </si>
  <si>
    <t>utm_source=yahoo&amp;utm_medium=cpc&amp;utm_campaign=state&amp;utm_content=File%20Bankruptcy&amp;keyword=Avoid%20File%20Bankruptcy%20In%20California&amp;OVRAW=california%20bankruptcy%20court&amp;OVKEY=how%20to%20file%20bankruptcy%20in%20california&amp;OVMTC=advanced&amp;OVADID=41951178522&amp;OVKWID=207729613522</t>
  </si>
  <si>
    <t>melinda</t>
  </si>
  <si>
    <t>mcorbett_2001@yahoo.com</t>
  </si>
  <si>
    <t>8D75623F-8284-4B12-B95B-7FA5BFD085C8</t>
  </si>
  <si>
    <t>p=government debt solution&amp;fr=yfp-t-501&amp;toggle=1&amp;cop=mss&amp;ei=UTF-8</t>
  </si>
  <si>
    <t>Leslie</t>
  </si>
  <si>
    <t>frankandlesliec@yahoo.com</t>
  </si>
  <si>
    <t>FB93D68D-F31E-4A87-9BFA-D0F9BCEF3E20</t>
  </si>
  <si>
    <t>client=ca-pub-3089121361425291&amp;dt=1243478352475&amp;lmt=1240835804&amp;output=html&amp;slotname=1739470378&amp;correlator=1243478352475&amp;url=http%3A%2F%2Fwww.dinkytown.net%2Fdebt.html&amp;ref=http%3A%2F%2Fwww.dinkytown.net%2F&amp;frm=0&amp;ga_vid=338121781.1243478353&amp;ga_sid=1243478353&amp;ga_hid=213210104&amp;flash=9.0.124.0&amp;w=300&amp;h=250&amp;u_h=600&amp;u_w=800&amp;u_ah=569&amp;u_aw=800&amp;u_cd=32&amp;u_tz=-240&amp;u_his=3&amp;u_java=true&amp;dtd=234&amp;xpc=mBLqtSlSa5&amp;p=http%3A//www.dinkytown.net</t>
  </si>
  <si>
    <t>Alisha</t>
  </si>
  <si>
    <t>alishamadrigal@rocketmail.com</t>
  </si>
  <si>
    <t>1D994AEF-F0A8-41FD-A932-212BEE62C014</t>
  </si>
  <si>
    <t>how to fix my credit</t>
  </si>
  <si>
    <t>sourceid=navclient&amp;aq=2h&amp;oq=credit cards&amp;ie=UTF-8&amp;rlz=1T4DMUS_enUS288US288&amp;q=how to fix my credit</t>
  </si>
  <si>
    <t>thervey@hotmail.com</t>
  </si>
  <si>
    <t>43B3D9B5-66AB-4CD0-8EA3-078B61895E50</t>
  </si>
  <si>
    <t>ronnie</t>
  </si>
  <si>
    <t>griffinjuliet@gmail.com</t>
  </si>
  <si>
    <t>B9EC86A2-4987-474E-A48A-424FEF9D15CF</t>
  </si>
  <si>
    <t>chapter 13 bankruptcy forms</t>
  </si>
  <si>
    <t>http://search.yahoo.com/search;_ylt=Av2.hClBlsjT9UPs224VuRoGIn0V</t>
  </si>
  <si>
    <t>p=chapter 13 bankruptcy forms&amp;fr=vz-portal&amp;toggle=1&amp;cop=&amp;ei=UTF-8</t>
  </si>
  <si>
    <t>utm_source=yahoo&amp;utm_medium=cpc&amp;utm_campaign=DebtReductionInc&amp;utm_content=Chapter%2013%20Bankruptcy&amp;keyword=Avoid%20Filing%20Chapter%2013%20Bankruptcy&amp;OVRAW=chapter%2013%20bankruptcy%20forms&amp;OVKEY=chapter%2013%20bankruptcy%20form&amp;OVMTC=standard&amp;OVADID=42233268522&amp;OVKWID=207713478022</t>
  </si>
  <si>
    <t>powellca@dor.state.fl.us</t>
  </si>
  <si>
    <t>7D0B0648-8264-4E49-AA55-719DA7D1E3D7</t>
  </si>
  <si>
    <t>Candice</t>
  </si>
  <si>
    <t>islandlady22@yahoo.com</t>
  </si>
  <si>
    <t>9D18C822-0611-482D-8EF0-443E5405E556</t>
  </si>
  <si>
    <t>RICHARD</t>
  </si>
  <si>
    <t>FC68EB64-92C8-45B0-B80B-B6D70AC5733C</t>
  </si>
  <si>
    <t>patkish@roadrunner.com</t>
  </si>
  <si>
    <t>7B7907BF-C480-4579-81FF-FF05A760B909</t>
  </si>
  <si>
    <t>Business debt restructuring</t>
  </si>
  <si>
    <t>utm_source=google&amp;utm_medium=CPC&amp;utm_content=Debt%20Restructuring&amp;utm_campaign=Debt%20General&amp;utm_term=Business%20debt%20restructuring&amp;keyword=How%20Can%20I%20Consolidate%20My%20Debt</t>
  </si>
  <si>
    <t>Peter</t>
  </si>
  <si>
    <t>pdesuno@gmail.com</t>
  </si>
  <si>
    <t>11483E98-2FEC-4A54-AEAC-D6D20A59BAEE</t>
  </si>
  <si>
    <t>client=ca-pub-7145847650058742&amp;dt=1243526902184&amp;lmt=1243526727&amp;prev_slotnames=4568799426&amp;format=160x600_as&amp;output=html&amp;correlator=1243526902043&amp;url=http%3A%2F%2Fwww.studentloanrelief.org%2Fsecret-getting-career-related-forgiveness-all-your-student-loans&amp;color_bg=FFFFFF&amp;color_text=000000&amp;color_link=D9330D&amp;color_url=000000&amp;color_border=FFFFFF&amp;ad_type=text&amp;ref=http%3A%2F%2Fwww.studentloanrelief.org%2Ftopics%2Fstudent-loan-forgiveness&amp;frm=0&amp;ui=rc%3A0&amp;ga_vid=719784953.1243526791&amp;ga_sid=1243526791&amp;ga_hid=917574249&amp;ga_fc=true&amp;flash=10.0.22.87&amp;w=160&amp;h=600&amp;u_h=1050&amp;u_w=1400&amp;u_ah=1020&amp;u_aw=1400&amp;u_cd=32&amp;u_tz=-300&amp;u_his=4&amp;u_java=true&amp;dtd=62&amp;xpc=dZ7I71NAqy&amp;p=http%3A//www.studentloanrelief.org</t>
  </si>
  <si>
    <t>cherry</t>
  </si>
  <si>
    <t>rodriguez.cherry43@yahoo.com</t>
  </si>
  <si>
    <t>201A619A-CEC8-45EF-908B-F974622C88CF</t>
  </si>
  <si>
    <t>tkal4@yahoo.com</t>
  </si>
  <si>
    <t>51BB0C16-4AD0-4269-A6F6-3A37B2AAA964</t>
  </si>
  <si>
    <t>http://www.debtreductioninc.com/index11.html</t>
  </si>
  <si>
    <t>Stacy</t>
  </si>
  <si>
    <t>stacy121474@aol.com</t>
  </si>
  <si>
    <t>1D89E541-1CC8-4016-934E-BCE59C61D529</t>
  </si>
  <si>
    <t>debt consolidation long island ny</t>
  </si>
  <si>
    <t>p=debt consolidation long island ny&amp;fr=yfp-t-501&amp;fr2=sg-gac&amp;xargs=12KPjg1ipSroGmmvmnEOOIMLrcmUsOkZ7Fo5h7DOV5CtdY6hNdE%2DIfXpP0xZg6WO8T7xvSy7HBreVFdJGu277WVk0qfeO%5FL%2DH9yY7Cj9pjbeeVAetHK4MYl7n8nfJPPF42Ug%2E%2E&amp;pstart=7&amp;b=11</t>
  </si>
  <si>
    <t>utm_source=yahoo&amp;utm_medium=cpc&amp;utm_campaign=state&amp;utm_content=About%20Debt%20Consolidation&amp;keyword=About%20Debt%20Consolidation%20In%20NY&amp;OVRAW=debt%20consolidation%20long%20island%20ny&amp;OVKEY=debt%20consolidation%20ny&amp;OVMTC=advanced&amp;OVADID=41951360022&amp;OVKWID=207725696522</t>
  </si>
  <si>
    <t>shawna</t>
  </si>
  <si>
    <t>shawna.houck@yahoo.com</t>
  </si>
  <si>
    <t>47E4DB89-5D76-4502-8F52-477D8294B1A2</t>
  </si>
  <si>
    <t>www.debtreductioninc.com</t>
  </si>
  <si>
    <t>Bessie</t>
  </si>
  <si>
    <t>bgeneva22@hotmail.com</t>
  </si>
  <si>
    <t>5s4jOzfByES6d8bKhPILgg</t>
  </si>
  <si>
    <t>epl=03750069UlsNZ0sAVVETVRBeUBESQ1sbSUAUQhkGDlpSVF0aUgpYGxFdWBdQXF5YDkYLAQNdRAZQRQ9PElIFBGEMfH9kNmpRDG1qVwIANGNQUg1AVAUQEVVTCkJeDQ1FVEEWV14IEAZUWk0LdBFSVDEGWRcFW0QGUFYSEAQFBxAHDldFFFZREVAOWBRaEVJUBVIeFgNSE1cOaBNaRFwRWkVNVFVDOlhVC1ZmCVJaBVkMBB4WA1ITVw5oF0xHBFxZXFZTEl8KQWsAVFYGWFEFDVNFTBZbAlMAVQJXBQZTWRNUZ1FQDFADAURKWAtXaxJVBwcFV1EAVwVSAFoMDkcFWlhZUVpfBFhRX1FODF9YEVEbTVsKCxUKQzlFAltcXFA&amp;query=Defaulted%20Student%20Loan</t>
  </si>
  <si>
    <t>itsmandee1976@yahoo.com</t>
  </si>
  <si>
    <t>5E55622D-2684-44B8-8A9B-C730C0057C67</t>
  </si>
  <si>
    <t>badotpeter@yahoo.com</t>
  </si>
  <si>
    <t>3EEE0397-7F9A-494B-AB42-EA343EA5AC24</t>
  </si>
  <si>
    <t>client=ca-pub-8949118578199171&amp;dt=1243546203772&amp;lmt=1243546203&amp;output=html&amp;slotname=7218333456&amp;correlator=1243546203772&amp;url=http%3A%2F%2Fwww.bloggingawaydebt.com%2F&amp;ref=http%3A%2F%2Fwww.google.com%2Fsearch%3Fhl%3Den%26safe%3Dactive%26q%3Ddebt%2Bblogs%26aq%3Df%26oq%3D%26aqi%3Dg6&amp;frm=0&amp;ga_vid=1425527888.1243546204&amp;ga_sid=1243546204&amp;ga_hid=203784866&amp;flash=9.0.124.0&amp;w=160&amp;h=600&amp;u_h=1200&amp;u_w=1920&amp;u_ah=1170&amp;u_aw=1920&amp;u_cd=32&amp;u_tz=-240&amp;u_his=26&amp;u_java=true&amp;dtd=461&amp;xpc=wPDNpT6VMV&amp;p=http%3A//www.bloggingawaydebt.com</t>
  </si>
  <si>
    <t>wanda</t>
  </si>
  <si>
    <t>wcegers1@aol.com</t>
  </si>
  <si>
    <t>ED22218A-6222-45C7-90E1-01CD1B935AB9</t>
  </si>
  <si>
    <t>epl=02030019R1UMXGYWVlEFDVBXClFWA1AFUREHWloACFtbWVVRDAxCXQ5USQRKGgJfD0VfCglsE1EAUhFQRVxHRlBZSldZOkVbEQVJCkNBDVEQPFUED10_WAdZB1xZBkdGUFlKV1k6QU0SXQQJWloKFgwMTDoEXw5XDVIHCAZHFUYICQoAAlABA1AADkNSawhUX1YOUEBYFmsUVg1eClA&amp;query=Defaulted%20Student%20Loan</t>
  </si>
  <si>
    <t>Holly</t>
  </si>
  <si>
    <t>mrskammy_07@yahoo.com</t>
  </si>
  <si>
    <t>9B3076C2-2A1B-4D0C-B111-1787498850D3</t>
  </si>
  <si>
    <t>ways to lower your car payment</t>
  </si>
  <si>
    <t>p=ways to lower your car payment&amp;fr=fptb-yie7-s&amp;toggle=1&amp;cop=mss&amp;ei=UTF-8</t>
  </si>
  <si>
    <t>utm_source=yahoo&amp;utm_medium=cpc&amp;utm_campaign=DebtReductionInc&amp;utm_content=Lower%20Payments&amp;keyword=How%20To%20Lower%20Monthly%20Car%20Payments&amp;OVRAW=ways%20to%20lower%20your%20car%20payment&amp;OVKEY=to%20lower%20your%20monthly%20car%20payment&amp;OVMTC=advanced&amp;OVADID=42233385522&amp;OVKWID=207713465022</t>
  </si>
  <si>
    <t>christine</t>
  </si>
  <si>
    <t>cknapp@flatironcorp.com</t>
  </si>
  <si>
    <t>26823DAB-245F-45DD-804E-16E405283A02</t>
  </si>
  <si>
    <t>videos.howstuffworks.com</t>
  </si>
  <si>
    <t>http://videos.howstuffworks.com/radlinks.php</t>
  </si>
  <si>
    <t>google_ad_channel=videos-VideoIndividual&amp;term=Credit Card Debt Law&amp;google_rt=ChBKHxrFAAkIUAqCiAKnJUfMEhRDcmVkaXQgQ2FyZCBEZWJ0IExhdxoIAUuKn6wIDyAoAVITCMP6hPKR4JoCFQQ9gwodFkU5tw&amp;google_page_url=http%3A//videos.howstuffworks.com/marketplace/4096-getting-rid-of-credit-card-debt-video.htm</t>
  </si>
  <si>
    <t>j.downing@comcast.net</t>
  </si>
  <si>
    <t>boyNJZxHIk_E4y2XKrxGiQ</t>
  </si>
  <si>
    <t>studentdebtconsolidate.org</t>
  </si>
  <si>
    <t>Student Debt Consolidation</t>
  </si>
  <si>
    <t>http://studentdebtconsolidate.org/result.php</t>
  </si>
  <si>
    <t>Keywords=Debt%20Consolidation%20Student</t>
  </si>
  <si>
    <t>utm_source=yahoo&amp;utm_medium=cpc&amp;utm_campaign=state&amp;utm_content=Student%20Debt%20Consolidation&amp;keyword=Student%20Debt%20Consolidation%20In%20MO&amp;OVRAW=debt%20consolidation%20student&amp;OVKEY=student%20debt%20consolidation%20mo&amp;OVMTC=advanced&amp;OVADID=41951271522&amp;OVKWID=207727215522</t>
  </si>
  <si>
    <t>jessie</t>
  </si>
  <si>
    <t>fuscoj3@aol.com</t>
  </si>
  <si>
    <t>C75F8285-CFF3-4B92-897D-A819303EA625</t>
  </si>
  <si>
    <t>client=ca-pub-8018289210612122&amp;dt=1243561731989&amp;lmt=1243561731&amp;prev_slotnames=5801455384&amp;output=html&amp;slotname=6723677678&amp;correlator=1243561731949&amp;url=http%3A%2F%2Fwww.csgnetwork.com%2Fcreditcardcalc.html&amp;ref=http%3A%2F%2Fsearch.msn.com%2Fresults.aspx%3Fq%3DCredit%2BCard%2BPayment%2BCalculator%26FORM%3DQSRE4&amp;frm=0&amp;ga_vid=1604562684.1243561670&amp;ga_sid=1243561670&amp;ga_hid=344649291&amp;ga_fc=true&amp;flash=9.0.115.0&amp;w=160&amp;h=600&amp;u_h=1024&amp;u_w=1280&amp;u_ah=990&amp;u_aw=1280&amp;u_cd=16&amp;u_tz=-240&amp;u_his=9&amp;u_java=true&amp;dtd=10&amp;xpc=DfmwEH9YWa&amp;p=http%3A//www.csgnetwork.com</t>
  </si>
  <si>
    <t>SABRENIA</t>
  </si>
  <si>
    <t>SABRENIABEST@AOL.COM</t>
  </si>
  <si>
    <t>F5D166FC-4F60-4660-9174-00D2B0D7F046</t>
  </si>
  <si>
    <t>magazine=web&amp;source=money&amp;query=&amp;invocationType=search%252Ftop&amp;QueryText=DEBT RESCUE USA&amp;search.x=15&amp;search.y=12</t>
  </si>
  <si>
    <t>Ola</t>
  </si>
  <si>
    <t>opietime@rocketmail.com</t>
  </si>
  <si>
    <t>C13ABB97-43CF-459F-BDFC-AC22DB27EE4B</t>
  </si>
  <si>
    <t>lower bills</t>
  </si>
  <si>
    <t>p=lower bills&amp;fr=chr-tyc8</t>
  </si>
  <si>
    <t>utm_source=yahoo&amp;utm_medium=cpc&amp;utm_campaign=DebtReductionInc&amp;utm_content=Lower%20Payments&amp;keyword=How%20To%20Lower%20Monthly%20Bills&amp;OVRAW=lower%20bills&amp;OVKEY=lower%20your%20monthly%20bills&amp;OVMTC=advanced&amp;OVADID=42233385522&amp;OVKWID=207713094522</t>
  </si>
  <si>
    <t>Joshua</t>
  </si>
  <si>
    <t>joshua.michaud@us.army.mil</t>
  </si>
  <si>
    <t>PenZ0y9tiEqTDf5e4iG9GA</t>
  </si>
  <si>
    <t>search.live.com</t>
  </si>
  <si>
    <t>debt eliminator</t>
  </si>
  <si>
    <t>http://search.live.com/results.aspx</t>
  </si>
  <si>
    <t>go=Search&amp;q=debt%20eliminator&amp;form=CPNTLB</t>
  </si>
  <si>
    <t>tommiestanton@yahoo.com</t>
  </si>
  <si>
    <t>DFDCD3AA-CFBF-4A98-B921-BE2BCDDF78FC</t>
  </si>
  <si>
    <t>uvx=wmoNGyxvHcE-QrzWH0nuDDJD7kYOiVo--FPspgEquYsLhRRQn_yaZok_HboPv-0O4nQL6xa6U7JkbJIDWUDi-TrGqYqOD65oS5fMaIO8OdbthDGIDlw1RNFyge1CwgWxiXKMPl_yY_F2qZ8WbUcpNZrJ6nf471O7ir21bx9f2Zt4HcbRLq0gJTTuXn4uVwhf_Hfd1UXOClEf81Flc-n0XwA-IJXXmgXyqqr5mpJs1AzoTjI50qYjEh6DzyGnTRM7oGgCLPgPHYziuyLnk9jeIQ%2A%2A</t>
  </si>
  <si>
    <t>leonard</t>
  </si>
  <si>
    <t>lnealdneal@aol.com</t>
  </si>
  <si>
    <t>566F4F48-277C-4587-814A-7F963CE85DF4</t>
  </si>
  <si>
    <t>client=ca-pub-9220995399611813&amp;dt=1243609539303&amp;lmt=1229712387&amp;format=120x600_as&amp;output=html&amp;correlator=1243609539303&amp;dblk=1&amp;channel=9444415261&amp;url=http%3A%2F%2Fwww.jiskha.com%2Ffinance%2Fdebt%2FDebt_collector_laws.html&amp;color_bg=EFE6C7&amp;color_text=000444&amp;color_link=000444&amp;color_url=000444&amp;color_border=EFE6C7&amp;ad_type=text&amp;ref=http%3A%2F%2Fwww.google.com%2Fsearch%3Fhl%3Den%26q%3Dflorida%2Bstate%2Bcollection%2Bcall%2Blaws%26btnG%3DSearch%26aq%3Df%26oq%3D%26aqi%3D&amp;frm=0&amp;ga_vid=1397300277.1243609539&amp;ga_sid=1243609539&amp;ga_hid=583401195&amp;flash=9.0.124.0&amp;w=120&amp;h=600&amp;u_h=768&amp;u_w=1024&amp;u_ah=738&amp;u_aw=1024&amp;u_cd=32&amp;u_tz=-240&amp;u_his=7&amp;u_java=true&amp;dtd=200&amp;xpc=CTMQBV6KAJ&amp;p=http%3A//www.jiskha.com</t>
  </si>
  <si>
    <t>zil10wal@earthlink.com</t>
  </si>
  <si>
    <t>khujHOFkM0GW6Lj4akEf7Q</t>
  </si>
  <si>
    <t>client=ca-pub-3981628220369525&amp;dt=1243615538419&amp;lmt=1239722462&amp;prev_slotnames=1737547468&amp;output=html&amp;slotname=5436360264&amp;correlator=1243615538258&amp;url=http%3A%2F%2Fwww.carreonandassociates.com%2Farticles%2Fstatute.htm&amp;ref=http%3A%2F%2Fwww.carreonandassociates.com%2Farticles%2Fgarnishments.htm&amp;frm=0&amp;ga_vid=1519919067.1243615538&amp;ga_sid=1243615538&amp;ga_hid=1658273468&amp;flash=10.0.22.87&amp;w=234&amp;h=60&amp;u_h=768&amp;u_w=1024&amp;u_ah=738&amp;u_aw=1024&amp;u_cd=32&amp;u_tz=-300&amp;u_his=3&amp;u_java=true&amp;dtd=101&amp;xpc=yfM6hU2XdK&amp;p=http%3A//www.carreonandassociates.com</t>
  </si>
  <si>
    <t>tinay68@gmail.com</t>
  </si>
  <si>
    <t>F4AE517F-D004-4AF7-8A15-EB4B5828985A</t>
  </si>
  <si>
    <t>utm_source=yahoo&amp;utm_medium=cpc&amp;utm_campaign=DebtReductionInc&amp;utm_content=General%20Debt&amp;keyword=Debt%20Solutions&amp;OVRAW=Debt%20Clear&amp;OVKEY=debt%20clear&amp;OVMTC=standard&amp;OVADID=42233303522&amp;OVKWID=207713451022</t>
  </si>
  <si>
    <t>dboman@gmail.com</t>
  </si>
  <si>
    <t>20B835C2-617D-4183-A659-C77574D6615C</t>
  </si>
  <si>
    <t>Leelee_tea@yahoo.com</t>
  </si>
  <si>
    <t>06510ED6-E604-4868-A8BA-FB31583F426E</t>
  </si>
  <si>
    <t>Sheila</t>
  </si>
  <si>
    <t>ASHCATAY@AOL.COM</t>
  </si>
  <si>
    <t>kFt-k8Y0tUinUchHV4H2kw</t>
  </si>
  <si>
    <t>Consumer debt service</t>
  </si>
  <si>
    <t>CONSUMER REPORT FOR CREDIT AND DEBT REPAIRDEBT</t>
  </si>
  <si>
    <t>query=CONSUMER REPORT FOR CREDIT AND DEBT REPAIRDEBT&amp;s_it=keyword_rollover&amp;c.userid=692528533405460143&amp;c.userid=4720fcdc-0039d-02e68-e9960c40</t>
  </si>
  <si>
    <t>utm_source=google&amp;utm_medium=CPC&amp;utm_content=Debt%20Services&amp;utm_campaign=Debt%20General&amp;utm_term=Consumer%20debt%20service&amp;keyword=How%20Can%20I%20Consolidate%20My%20Debt</t>
  </si>
  <si>
    <t>Rmaldonado96@satx.rr.com</t>
  </si>
  <si>
    <t>7E2E7C1D-5CB0-4912-8FAE-D452F7AD8FA8</t>
  </si>
  <si>
    <t>Jose</t>
  </si>
  <si>
    <t>elizardej@att.net</t>
  </si>
  <si>
    <t>6FE87F18-9733-45EE-9E9B-B790705636C8</t>
  </si>
  <si>
    <t>http://bankruptcy.com/Debt-Settlement.html</t>
  </si>
  <si>
    <t>cr=1&amp;qs=06oENya4ZG1YS6vOLJwpLiFbgelW6z6_31z1LtLbL46448ohwrMLkOF-HUusRE947T2NJxlir4nYa4lPS5teZ2qTyPV7SM9uMC2IEwUfGakidkXZJauE8wsVQC1vERY_qKLkkiaUJ_ihrNSrbJpMzvXmuRoUm2TiKCLT-kIMs2AqOB_gsuTQXNALqSdNmQ2BoVMLu__ITjyS9vhb9v1r020qWMJE4SN6aG-QVwsNkZ90q5NXYMcNTSBH4ww6sR2r2oc-R2Vg..,YT03</t>
  </si>
  <si>
    <t>utm_source=yahoo&amp;utm_medium=cpc&amp;utm_campaign=DebtReductionInc&amp;utm_content=General%20Debt%20-%20high%20volume&amp;keyword=Debt%20Solutions&amp;OVRAW=Debt%20Settlement&amp;OVKEY=debt%20solution&amp;OVMTC=advanced&amp;OVADID=42233330022&amp;OVKWID=207713386022</t>
  </si>
  <si>
    <t>len</t>
  </si>
  <si>
    <t>hoeflerl@optonline.net</t>
  </si>
  <si>
    <t>48BBF13D-9DA5-4592-B032-0EC8797A1471</t>
  </si>
  <si>
    <t>Debt counselors</t>
  </si>
  <si>
    <t>utm_source=google&amp;utm_medium=CPC&amp;utm_content=General%20Debt&amp;utm_campaign=Debt%20General&amp;utm_term=Debt%20counselors&amp;keyword=How%20Can%20I%20Consolidate%20My%20Debt</t>
  </si>
  <si>
    <t>tina</t>
  </si>
  <si>
    <t>Tinamarie7825@aim.com</t>
  </si>
  <si>
    <t>E7339226-4813-4486-869D-E5F0BF41F917</t>
  </si>
  <si>
    <t>www.consolidatebills.com</t>
  </si>
  <si>
    <t>Debt Consolidate</t>
  </si>
  <si>
    <t>http://www.consolidatebills.com/</t>
  </si>
  <si>
    <t>utm_source=yahoo&amp;utm_medium=cpc&amp;utm_campaign=DebtReductionInc&amp;utm_content=Debt%20Consolidate&amp;keyword=Bill%20Consolidation%20Company&amp;OVRAW=Bill%20Consolidate&amp;OVKEY=bill%20consolidate&amp;OVMTC=standard&amp;OVADID=41951204022&amp;OVKWID=207713421522</t>
  </si>
  <si>
    <t>Jenna</t>
  </si>
  <si>
    <t>jenna.marie.d@gmail.com</t>
  </si>
  <si>
    <t>2E687ECD-676B-43E4-9527-E217340DFD09</t>
  </si>
  <si>
    <t>client=ca-pub-4461215404735941&amp;dt=1243648728599&amp;lmt=1236375187&amp;output=html&amp;slotname=6628846820&amp;correlator=1243648728599&amp;url=http%3A%2F%2Fwww.studentdoc.com%2Fdefaulted-student-loans.html&amp;ref=http%3A%2F%2Fwww.google.com%2Fsearch%3Fq%3Ddefault%2Bstudent%2Bloan%2Bconsolidation%26sourceid%3Dnavclient-ff%26ie%3DUTF-8%26rlz%3D1B3GGGL_enUS312US313&amp;frm=0&amp;ga_vid=901654188.1243648729&amp;ga_sid=1243648729&amp;ga_hid=1620335357&amp;flash=10.0.22&amp;w=300&amp;h=250&amp;u_h=768&amp;u_w=1024&amp;u_ah=738&amp;u_aw=1024&amp;u_cd=32&amp;u_tz=-240&amp;u_his=5&amp;u_java=true&amp;u_nplug=19&amp;u_nmime=111&amp;dtd=329&amp;xpc=aA1VnyESy2&amp;p=http%3A//www.studentdoc.com</t>
  </si>
  <si>
    <t>jditri19@aol.com</t>
  </si>
  <si>
    <t>90899277-B3C2-4C1C-9D6A-75DA1252E800</t>
  </si>
  <si>
    <t>how to settle credit card debt</t>
  </si>
  <si>
    <t>p=how to settle credit card debt&amp;fr=yfp-t-501-s&amp;toggle=1&amp;cop=mss&amp;ei=UTF-8</t>
  </si>
  <si>
    <t>utm_source=yahoo&amp;utm_medium=cpc&amp;utm_campaign=DebtReductionInc&amp;utm_content=Credit%20Card%20Debt&amp;keyword=Settle%20Credit%20Card%20Debt&amp;OVRAW=how%20to%20settle%20credit%20card%20debt&amp;OVKEY=how%20to%20settle%20credit%20card%20debt&amp;OVMTC=standard&amp;OVADID=42233453022&amp;OVKWID=207713373522</t>
  </si>
  <si>
    <t>afrankland@yahoo.com</t>
  </si>
  <si>
    <t>C57FD336-9A3B-4999-92BE-D325D62B8FC9</t>
  </si>
  <si>
    <t>reduce your debt payments</t>
  </si>
  <si>
    <t>p=reduce your debt payments&amp;fr=yfp-t-501-s&amp;toggle=1&amp;cop=mss&amp;ei=UTF-8</t>
  </si>
  <si>
    <t>utm_source=yahoo&amp;utm_medium=cpc&amp;utm_campaign=DebtReductionInc&amp;utm_content=Debt%20Payment&amp;keyword=Reduce%20Debt%20Payments&amp;OVRAW=reduce%20your%20debt%20payments&amp;OVKEY=reduce%20your%20debt%20payment&amp;OVMTC=standard&amp;OVADID=41951306522&amp;OVKWID=207713351522</t>
  </si>
  <si>
    <t>Nikki</t>
  </si>
  <si>
    <t>nikkilc@msn.com</t>
  </si>
  <si>
    <t>3A9AEB3B-8CC1-42D3-9267-64874CF34C9E</t>
  </si>
  <si>
    <t>http://search.yahoo.com/search;_ylt=A0geu5cxqSBK3BoBHV1XNyoA</t>
  </si>
  <si>
    <t>fr2=sg-gac&amp;sado=1&amp;p=debt%20consolidation&amp;fr=yfp-t-501&amp;pqstr=ddebt&amp;gprid=zCEhDLDpSwSvEH.GWDyReA&amp;sac=1&amp;sao=3</t>
  </si>
  <si>
    <t>utm_source=yahoo&amp;utm_medium=cpc&amp;utm_campaign=DebtReductionInc&amp;utm_content=General%20Debt%20-%20high%20volume&amp;keyword=Debt%20Solutions&amp;OVRAW=debt%20consolidation&amp;OVKEY=debt%20solution&amp;OVMTC=advanced&amp;OVADID=42233330022&amp;OVKWID=207713386022</t>
  </si>
  <si>
    <t>Susannah</t>
  </si>
  <si>
    <t>nascar20champ@yahoo.com</t>
  </si>
  <si>
    <t>8F31D719-B7D7-4F48-9FAA-96B47450EA56</t>
  </si>
  <si>
    <t>creditcardhelp.org</t>
  </si>
  <si>
    <t>http://creditcardhelp.org/</t>
  </si>
  <si>
    <t>utm_source=yahoo&amp;utm_medium=cpc&amp;utm_campaign=DebtReductionInc&amp;utm_content=Credit%20Card%20Debt&amp;keyword=Credit%20Card%20Debt%20Help&amp;OVRAW=Credit%20Card%20Help&amp;OVKEY=help%20with%20credit%20card%20debt&amp;OVMTC=advanced&amp;OVADID=42233453022&amp;OVKWID=207713048522</t>
  </si>
  <si>
    <t>Antonio</t>
  </si>
  <si>
    <t>tonyjac67@yahoo.com</t>
  </si>
  <si>
    <t>K1lOkanF_0Cl3IUKHvbxbw</t>
  </si>
  <si>
    <t>Unsecured debt</t>
  </si>
  <si>
    <t>unsecured debt</t>
  </si>
  <si>
    <t>output=googleabout&amp;sitesearch=http%3A%2F%2Fwww.google.com&amp;hl=en&amp;q=unsecured debt</t>
  </si>
  <si>
    <t>utm_source=google&amp;utm_medium=CPC&amp;utm_content=Holding%20Tank%20-%20Debt&amp;utm_campaign=Debt%20Holding%20Tank&amp;utm_term=Unsecured%20debt&amp;keyword=How%20Can%20I%20Consolidate%20My%20Debt</t>
  </si>
  <si>
    <t>jose</t>
  </si>
  <si>
    <t>jose343465@yahoo.com</t>
  </si>
  <si>
    <t>AF561570-10A8-4699-8ED4-0EB254419F5B</t>
  </si>
  <si>
    <t>search26.info.com</t>
  </si>
  <si>
    <t>http://search26.info.com/searchw</t>
  </si>
  <si>
    <t>qkw=Home Loans And Debt Consolidation&amp;r_cop=aylf</t>
  </si>
  <si>
    <t>utm_source=yahoo&amp;utm_medium=cpc&amp;utm_campaign=DebtReductionInc&amp;utm_content=Debt%20Consolidation%20Loan&amp;keyword=Home%20Debt%20Consolidation&amp;OVRAW=Home%20Loans%20And%20Debt%20Consolidation&amp;OVKEY=home%20loan%20and%20debt%20consolidation&amp;OVMTC=standard&amp;OVADID=42233518522&amp;OVKWID=207713235022</t>
  </si>
  <si>
    <t>Shadowbladebear@aol.com</t>
  </si>
  <si>
    <t>25EF76A8-3757-47B5-91F8-B362326F0D56</t>
  </si>
  <si>
    <t>sourceid=navclient&amp;aq=3&amp;oq=master de&amp;ie=UTF-8&amp;rlz=1T4SUNA_enUS279US280&amp;q=master debt</t>
  </si>
  <si>
    <t>jimi</t>
  </si>
  <si>
    <t>nash769@gail.com</t>
  </si>
  <si>
    <t>6B65EA57-58F7-4CF8-99E7-3D1F92781341</t>
  </si>
  <si>
    <t>client=ca-pub-5531308416380875&amp;dt=1243683638606&amp;lmt=1243683636&amp;prev_fmts=468x60_as%2C336x280_as&amp;prev_slotnames=3547180996&amp;format=160x600_as&amp;output=html&amp;correlator=1243683638146&amp;url=http%3A%2F%2Fwww.howtosettledebt.org%2F&amp;color_bg=FFFFFF&amp;color_text=000000&amp;color_link=0000FF&amp;color_url=E6E6E6&amp;color_border=FFFFFF&amp;ad_type=text&amp;ref=http%3A%2F%2Fwww.google.com%2Fsearch%3Fq%3Dwhats%2Bthe%2Bproper%2Bway%2Bto%2Bsettle%2Bwith%2Ba%2Bcredit%2Bcard%2Bcompany%26ie%3Dutf-8%26oe%3Dutf-8%26aq%3Dt%26rls%3Dorg.mozilla%3Aen-US%3Aofficial%26client%3Dfirefox-a&amp;frm=0&amp;ga_vid=1203688078.1243683638&amp;ga_sid=1243683638&amp;ga_hid=764527567&amp;flash=10.0.22&amp;w=160&amp;h=600&amp;u_h=768&amp;u_w=1024&amp;u_ah=738&amp;u_aw=1024&amp;u_cd=32&amp;u_tz=-420&amp;u_his=10&amp;u_java=true&amp;u_nplug=17&amp;u_nmime=109&amp;dtd=6&amp;xpc=iWeAvI6lhj&amp;p=http%3A//www.howtosettledebt.org</t>
  </si>
  <si>
    <t>Miriam</t>
  </si>
  <si>
    <t>mlopez2@dallasculinary.com</t>
  </si>
  <si>
    <t>3E2731C6-9CB4-4A3F-A565-6C15A21D6017</t>
  </si>
  <si>
    <t>how to consolidate medical bills</t>
  </si>
  <si>
    <t>ei=UTF-8&amp;fr=yfp-t-501-s&amp;p=how to consolidate medical bills&amp;rs=0&amp;fr2=rs-top</t>
  </si>
  <si>
    <t>utm_source=yahoo&amp;utm_medium=cpc&amp;utm_campaign=DebtReductionInc&amp;utm_content=Bill%20Consolidation&amp;keyword=Medical%20Bill%20Consolidation%20Services&amp;OVRAW=how%20to%20consolidate%20medical%20bills&amp;OVKEY=how%20to%20consolidation%20medical%20bills&amp;OVMTC=advanced&amp;OVADID=42233536022&amp;OVKWID=207713117022</t>
  </si>
  <si>
    <t>Divine</t>
  </si>
  <si>
    <t>divinegracecruz@yahoo.com</t>
  </si>
  <si>
    <t>554246DE-179A-4D13-9312-5D5F5AE3F80B</t>
  </si>
  <si>
    <t>principal reduction credit card</t>
  </si>
  <si>
    <t>http://search.yahoo.com/search;_ylt=A0geu5pFWiFK6r8A4uBXNyoA</t>
  </si>
  <si>
    <t>p=principal reduction credit card&amp;fr=yfp-t-501-s&amp;fr2=sb-top&amp;sao=1</t>
  </si>
  <si>
    <t>utm_source=yahoo&amp;utm_medium=cpc&amp;utm_campaign=DebtReductionInc&amp;utm_content=Credit%20Card%20Debt%20Reduction&amp;keyword=Credit%20Card%20Debt%20Reduction&amp;OVRAW=principal%20reduction%20credit%20card&amp;OVKEY=reduction%20credit%20card&amp;OVMTC=advanced&amp;OVADID=42233514522&amp;OVKWID=207713271522</t>
  </si>
  <si>
    <t>vida</t>
  </si>
  <si>
    <t>mpdmg@cox.net</t>
  </si>
  <si>
    <t>A89F38B2-93FD-4598-A4E2-F08BCA8F7763</t>
  </si>
  <si>
    <t>debt rescue usa reviews</t>
  </si>
  <si>
    <t>hl=en&amp;rlz=1T4TSHA_enUS299US299&amp;q=debt rescue usa reviews&amp;btnG=Search&amp;aq=f&amp;oq=&amp;aqi=</t>
  </si>
  <si>
    <t>Neatrice</t>
  </si>
  <si>
    <t>neatri8@aol.com</t>
  </si>
  <si>
    <t>ZBzBzdEtb0G7OIXPFDj-iw</t>
  </si>
  <si>
    <t>https://callcenter.inadcoads.com/callcenter/signius/CallCenterDRI.html</t>
  </si>
  <si>
    <t>tinawilliams1963@yahoo.com</t>
  </si>
  <si>
    <t>C5E6A3E9-7998-46AA-BF3C-4C2AF9776E6A</t>
  </si>
  <si>
    <t>how to get out of debt quickly</t>
  </si>
  <si>
    <t>p=how to get out of debt quickly&amp;fr=yfp-t-501-s&amp;toggle=1&amp;cop=mss&amp;ei=UTF-8</t>
  </si>
  <si>
    <t>utm_source=yahoo&amp;utm_medium=cpc&amp;utm_campaign=DebtReductionInc&amp;utm_content=Get%20Out%20Of%20Debt&amp;keyword=Get%20Out%20Of%20Debt%20Quickly&amp;OVRAW=how%20to%20get%20out%20of%20debt%20quickly&amp;OVKEY=how%20to%20get%20out%20of%20debt%20quickly&amp;OVMTC=standard&amp;OVADID=42233513022&amp;OVKWID=207713058022</t>
  </si>
  <si>
    <t>jewell</t>
  </si>
  <si>
    <t>jewell.stout@lrsd.org</t>
  </si>
  <si>
    <t>0559F8B0-7823-4633-803B-C7FE890F9F06</t>
  </si>
  <si>
    <t>www.usnews.com</t>
  </si>
  <si>
    <t>http://www.usnews.com/blogs/capital-commerce/2009/03/08/the-next-bailout-cancel-us-student-loans.html</t>
  </si>
  <si>
    <t>mmb312@aol.com</t>
  </si>
  <si>
    <t>2HxwweAmlkKzMjcnD0zW0g</t>
  </si>
  <si>
    <t>Debt eliminator</t>
  </si>
  <si>
    <t>s_it=wo_more&amp;q=%231 top rated debt eliminator website</t>
  </si>
  <si>
    <t>utm_source=google&amp;utm_medium=CPC&amp;utm_content=Holding%20Tank%20-%20Debt&amp;utm_campaign=Debt%20Holding%20Tank&amp;utm_term=Debt%20eliminator&amp;keyword=How%20Can%20I%20Consolidate%20My%20Debt</t>
  </si>
  <si>
    <t>richard</t>
  </si>
  <si>
    <t>rtdriver38@aol.com</t>
  </si>
  <si>
    <t>D1637C8C-B738-4F11-A7B1-90BC69C4CCE0</t>
  </si>
  <si>
    <t>www.justclicklocal.com</t>
  </si>
  <si>
    <t>http://www.justclicklocal.com/local.php</t>
  </si>
  <si>
    <t>query=govt debt consolidation&amp;source=q&amp;adgroupid=qbg550&amp;param1=quigo3</t>
  </si>
  <si>
    <t>utm_source=yahoo&amp;utm_medium=cpc&amp;utm_campaign=DebtReductionInc&amp;utm_content=Debt%20Consolidation&amp;keyword=Government%20Debt%20Consolidation&amp;OVRAW=govt%20debt%20consolidation&amp;OVKEY=government%20debt%20consolidation&amp;OVMTC=standard&amp;OVADID=42233534522&amp;OVKWID=207713454522</t>
  </si>
  <si>
    <t>joerod1@gmail.com</t>
  </si>
  <si>
    <t>43A02F90-60A5-4D88-BCE9-98A92D83D897</t>
  </si>
  <si>
    <t>jeffrey d cole</t>
  </si>
  <si>
    <t>dclexa@aol.com</t>
  </si>
  <si>
    <t>B8F9A1F5-E273-4EEE-82E4-1D011DF438CB</t>
  </si>
  <si>
    <t>www.who.is</t>
  </si>
  <si>
    <t>http://www.who.is/whois/debtbackupideas1.info/</t>
  </si>
  <si>
    <t>martin</t>
  </si>
  <si>
    <t>jason</t>
  </si>
  <si>
    <t>jthebadamf@yahoo.com</t>
  </si>
  <si>
    <t>3B281CC4-84A5-44AA-9927-C53E6BFEF324</t>
  </si>
  <si>
    <t>collection laws</t>
  </si>
  <si>
    <t>p=collection laws&amp;fr=yfp-t-501&amp;toggle=1&amp;cop=mss&amp;ei=UTF-8</t>
  </si>
  <si>
    <t>jarmijo73@hotmail.com</t>
  </si>
  <si>
    <t>2266C241-7787-4B79-B433-A8D4EAA3BD02</t>
  </si>
  <si>
    <t>http://businessmajors.about.com/od/payingforschool/tp/TopConsolid.htm</t>
  </si>
  <si>
    <t>ron.lauderman@yahoo.com</t>
  </si>
  <si>
    <t>T_-ZgXETh0KOZxD5t_PqpA</t>
  </si>
  <si>
    <t>p=debt relief&amp;fr=yfp-t-501&amp;toggle=1&amp;cop=mss&amp;ei=UTF-8</t>
  </si>
  <si>
    <t>Anthony</t>
  </si>
  <si>
    <t>burkybeare@verizon.net</t>
  </si>
  <si>
    <t>gDoItyH_5kWD-4SlTGPf5w</t>
  </si>
  <si>
    <t>affiliate=lsbf&amp;subid=fromguide.com&amp;terms=debt%20negotiation%20programs</t>
  </si>
  <si>
    <t>rev.ray@gmail.com</t>
  </si>
  <si>
    <t>CvSIPRcIqkKnAsCzAPd0Rw</t>
  </si>
  <si>
    <t>http://www.linkroll.com/debt-relief-help/debt-relief-help-for-everybody.php</t>
  </si>
  <si>
    <t>utm_source=yahoo&amp;utm_medium=cpc&amp;utm_campaign=DebtReductionInc&amp;utm_content=General%20Debt&amp;keyword=Debt%20Relief&amp;OVRAW=consumer%20debt%20cancel%20relief&amp;OVKEY=debt%20relief&amp;OVMTC=advanced&amp;OVADID=42233303522&amp;OVKWID=207713042522</t>
  </si>
  <si>
    <t>cadeep@att.net</t>
  </si>
  <si>
    <t>cvKCzJ5sRkyk1uMA0GBw0A</t>
  </si>
  <si>
    <t>spage=search/resultshome1.htm&amp;source=MATTEMLWEB&amp;searchtype=web&amp;string=debt consolidation&amp;firstresult=10&amp;xargs=12KPjg1uFStIGmmvmnNu2WF%5FaAx119lIi3hspuGpN%5FXIAPsiE1M7U8K%5F%2DF2H9LD7%5Fa3Q%5FTjcKgrfQDL4f6mNq6Ig%2E%2E&amp;hData=12KPjg1o1gk8f%2DzruvdM7NROP0xCsN4pCx8spvCpR5bdBW8ARrJOEJT5Px</t>
  </si>
  <si>
    <t>utm_source=yahoo&amp;utm_medium=cpc&amp;utm_campaign=DebtReductionInc&amp;utm_content=Debt%20Consolidation&amp;keyword=Debt%20Consolidation&amp;OVRAW=debt%20consolidation&amp;OVKEY=best%20debt%20consolidation&amp;OVMTC=advanced&amp;OVADID=42233432022&amp;OVKWID=207713044522</t>
  </si>
  <si>
    <t>tuyen</t>
  </si>
  <si>
    <t>trantuevan66@yahoo.com</t>
  </si>
  <si>
    <t>559E2D68-74AE-4A2B-9E0D-C54DEFDBE70D</t>
  </si>
  <si>
    <t>sourceid=navclient&amp;aq=2&amp;oq=www.chase&amp;ie=UTF-8&amp;rlz=1T4TSHB_enUS304US305&amp;q=www.chase.com creditcards payment</t>
  </si>
  <si>
    <t>lhoran3@cox.net</t>
  </si>
  <si>
    <t>4636D96B-A535-4B24-AD46-ECD4BFEC8398</t>
  </si>
  <si>
    <t>virginiaoutfitters@yahoo.com</t>
  </si>
  <si>
    <t>31657552-620E-4596-A1B3-2C1B0FF4CDA9</t>
  </si>
  <si>
    <t>what is a good loan to business debt consolidation debt</t>
  </si>
  <si>
    <t>http://search.yahoo.com/search;_ylt=A0geu9_mjCJKkhQASDpXNyoA</t>
  </si>
  <si>
    <t>p=what is a good loan to business debt consolidation debt&amp;y=Search&amp;fr=my-myy&amp;fr2=sb-top&amp;sao=1</t>
  </si>
  <si>
    <t>utm_source=yahoo&amp;utm_medium=cpc&amp;utm_campaign=DebtReductionInc&amp;utm_content=Debt%20Consolidation%20Loan&amp;keyword=Business%20Debt%20Consolidation&amp;OVRAW=what%20is%20a%20good%20loan%20to%20business%20debt%20consolidation%20debt&amp;OVKEY=loan%20business%20debt%20consolidation&amp;OVMTC=advanced&amp;OVADID=42233518522&amp;OVKWID=207713487022</t>
  </si>
  <si>
    <t>Armen</t>
  </si>
  <si>
    <t>A7B192D7-9A35-415A-9D3F-5D4F6448DDC6</t>
  </si>
  <si>
    <t>lauren</t>
  </si>
  <si>
    <t>ljones0716@msn.com</t>
  </si>
  <si>
    <t>3FB5813A-B0A5-4F4F-84B3-0F4DA18F04F9</t>
  </si>
  <si>
    <t>debt collection</t>
  </si>
  <si>
    <t>ei=UTF-8&amp;fr=moz2&amp;p=debt collection&amp;SpellState=n-1422637283_q-klU84boj3NWJ.FP7k9YToAAAAA%40%40&amp;fr2=sp-top</t>
  </si>
  <si>
    <t>utm_source=yahoo&amp;utm_medium=cpc&amp;utm_campaign=DebtReductionInc&amp;utm_content=General%20Debt%20-%20high%20volume&amp;keyword=Debt%20Consolidation&amp;OVRAW=debt%20collection&amp;OVKEY=debt%20collection&amp;OVMTC=standard&amp;OVADID=42233330022&amp;OVKWID=207720813022</t>
  </si>
  <si>
    <t>ariane</t>
  </si>
  <si>
    <t>ariane@missblissspa.com</t>
  </si>
  <si>
    <t>74633DE2-FC93-45D8-AA83-DC3E15F0ED23</t>
  </si>
  <si>
    <t>virginia</t>
  </si>
  <si>
    <t>kalamansi100@yahoo.com</t>
  </si>
  <si>
    <t>13A544E9-CACB-457F-9F8F-E6AACE2B6C16</t>
  </si>
  <si>
    <t>client=ca-pub-8545909396613424&amp;dt=1243787042157&amp;lmt=1171386437&amp;prev_fmts=120x600_as%2C468x60_as&amp;format=336x280_as&amp;output=html&amp;correlator=1243787041590&amp;channel=7856142936&amp;url=http%3A%2F%2Fwww.bostonapts.com%2Floans%2Fcredit_card_rates.html&amp;color_bg=FFFFFF&amp;color_text=000444&amp;color_link=003399&amp;color_url=000444&amp;color_border=FFFFFF&amp;ad_type=text_image&amp;ref=http%3A%2F%2Fwww.ask.com%2Fbar%3Fq%3Dlowest%2Btransfer%2Binterest%2Brate%2Bcard%26page%3D1%26qsrc%3D0%26ab%3D6%26u%3Dhttp%253A%252F%252Fwww.bostonapts.com%252Floans%252Fcredit_card_rates.html&amp;frm=0&amp;ga_vid=945864289.1243787042&amp;ga_sid=1243787042&amp;ga_hid=2016782438&amp;flash=10.0.22.87&amp;w=336&amp;h=280&amp;u_h=800&amp;u_w=1280&amp;u_ah=770&amp;u_aw=1280&amp;u_cd=32&amp;u_tz=-300&amp;u_his=3&amp;u_java=true&amp;dtd=297&amp;xpc=cZSz8UJHFN&amp;p=http%3A//www.bostonapts.com</t>
  </si>
  <si>
    <t>choatehouston@aol.com</t>
  </si>
  <si>
    <t>75216960-F582-46A5-8A03-D3B28CF9FDFF</t>
  </si>
  <si>
    <t>client=ca-pub-8018289210612122&amp;dt=1243792111575&amp;lmt=1243792111&amp;prev_slotnames=5801455384&amp;output=html&amp;slotname=6723677678&amp;correlator=1243792111419&amp;url=http%3A%2F%2Fwww.csgnetwork.com%2Fcreditcardcalc.html&amp;ref=http%3A%2F%2Fsearch.aol.com%2Faol%2Fsearch%3Fquery%3Dcredit%2Bcard%2Bpayment%2Bcalculator%26s_it%3Dkeyword_rollover&amp;frm=0&amp;ga_vid=1249455791.1243792111&amp;ga_sid=1243792111&amp;ga_hid=1760501048&amp;flash=10.0.22.87&amp;w=160&amp;h=600&amp;u_h=1024&amp;u_w=1280&amp;u_ah=994&amp;u_aw=1280&amp;u_cd=32&amp;u_tz=-300&amp;u_java=true&amp;dtd=15&amp;xpc=J8fqarImen&amp;p=http%3A//www.csgnetwork.com</t>
  </si>
  <si>
    <t>TOMECA</t>
  </si>
  <si>
    <t>SLADESILKY71@YAHOO.COM</t>
  </si>
  <si>
    <t>16022223-1347-44C9-B30C-0C81B73310CC</t>
  </si>
  <si>
    <t>DEBT RESOLUTIONS</t>
  </si>
  <si>
    <t>p=DEBT RESOLUTIONS&amp;ei=utf-8&amp;fr=chr-yie8</t>
  </si>
  <si>
    <t>utm_source=yahoo&amp;utm_medium=cpc&amp;utm_campaign=DebtReductionInc&amp;utm_content=General%20Debt%20-%20high%20volume&amp;keyword=Debt%20Solutions&amp;OVRAW=DEBT%20RESOLUTIONS&amp;OVKEY=debt%20solution&amp;OVMTC=advanced&amp;OVADID=42233330022&amp;OVKWID=207713386022</t>
  </si>
  <si>
    <t>cristina</t>
  </si>
  <si>
    <t>samelung@comcast.net</t>
  </si>
  <si>
    <t>E8DBF344-18B5-468F-AF07-292B46663BB2</t>
  </si>
  <si>
    <t>hl=en&amp;rlz=1T4DKUS_enUS309&amp;q=student loan default assistance&amp;revid=72043585&amp;ei=2s4iSpKDGobSyQXntuG5Bg&amp;sa=X&amp;oi=revisions_inline&amp;resnum=0&amp;ct=broad-revision&amp;cd=7</t>
  </si>
  <si>
    <t>gigimarie2@juno.com</t>
  </si>
  <si>
    <t>19154799-CF65-4C55-A65A-EFDDE24D0260</t>
  </si>
  <si>
    <t>Student debt consolidation</t>
  </si>
  <si>
    <t>client=ca-pub-4157239200299189&amp;dt=1243795620177&amp;lmt=1243795618&amp;prev_slotnames=2830935871%2C0460700952&amp;output=html&amp;slotname=7925273921&amp;correlator=1243795618858&amp;url=http%3A%2F%2Fwww.student-loan-consolidation-rate.com%2Fefficient-financial-debt-repayment.html&amp;ea=0&amp;ref=http%3A%2F%2Fwww.google.com%2Fsearch%3Fhl%3Den%26q%3Dstudent%2Bloan%2Bconsolidation%26btnG%3DGoogle%2BSearch%26aq%3Df%26oq%3D%26aqi%3D&amp;frm=0&amp;ga_vid=1366735967.1243795619&amp;ga_sid=1243795619&amp;ga_hid=2039172693&amp;flash=9.0.151&amp;w=300&amp;h=250&amp;u_h=768&amp;u_w=1024&amp;u_ah=742&amp;u_aw=1024&amp;u_cd=32&amp;u_tz=-420&amp;u_his=3&amp;u_nplug=7&amp;u_nmime=90&amp;dtd=13</t>
  </si>
  <si>
    <t>utm_source=google&amp;utm_medium=CPC&amp;utm_content=Consolidation&amp;utm_campaign=Debt%20Consolidation&amp;utm_term=Student%20debt%20consolidation&amp;keyword=How%20Can%20I%20Consolidate%20My%20Debt</t>
  </si>
  <si>
    <t>rebecca</t>
  </si>
  <si>
    <t>rscotmic1@yahoo.com</t>
  </si>
  <si>
    <t>C1FC43FA-3AFA-4AE1-8635-1023A645BC69</t>
  </si>
  <si>
    <t>www.debtconsolidated.com</t>
  </si>
  <si>
    <t>http://www.debtconsolidated.com/result.php</t>
  </si>
  <si>
    <t>Lfzxpset%3EDsfeju%2CDbse%2CEfcu%2CIfmq%27tfbsdi%60uzqf%3Esfmbufe%27qpt%3E31%27c%3E%5BHWjeHOwcoOwcHmlZYSm%5BD6kc31%3E%27f%3Evt%3CVT%3C22%3C2%3C2%3C7763163%3Ctuzmf2%6022%2Fdtt%3C3%3Cjoufsdptnpt%60bggjmjbuf%608%60e3s%60efsq%3Cxbmfyboefs%3Cxbmfyboefs%3C26878%3C863%3Cdmfbo%3C%27jqvb%60je%3E3132593%27enybsht%3E17pFOzb5%5BH2ZT7wPMKxqMjGchfmX7%7B71IiW9MJG.9BZvgEj3rUsimMt9r8jufDQL2cEKihXd4gVJy9iEotUjl4VYl23T.Hqfw5q%60JCdCgIOL76S9%5BTfc8SDwezNtYv8qQvln%3AgyIb3bdUj9M8nDKGqxh35kgFzchSkzeJ.dv.4heYCkH.URnrsBvPQRhBvKU5X3C3Df3eJIj3mJ4UBysqJ7Q54JG.HIDTHHKw%5BFeR%2F-ZU1%7B</t>
  </si>
  <si>
    <t>utm_source=yahoo&amp;utm_medium=cpc&amp;utm_campaign=DebtReductionInc&amp;utm_content=Credit%20Card%20Debt&amp;keyword=Credit%20Card%20Debt%20Help&amp;OVRAW=credit%20card%20debt%20help&amp;OVKEY=credit%20card%20debt%20help&amp;OVMTC=standard&amp;OVADID=42233457522&amp;OVKWID=207713048522</t>
  </si>
  <si>
    <t>Barton</t>
  </si>
  <si>
    <t>barton.tam@gmail.com</t>
  </si>
  <si>
    <t>E90C8F65-390A-4BC6-85EA-33CEC68F92BA</t>
  </si>
  <si>
    <t>utm_source=yahoo&amp;utm_medium=cpc&amp;utm_campaign=state&amp;utm_content=Student%20Debt%20Consolidation&amp;keyword=Student%20Debt%20Consolidation%20In%20Oregon&amp;OVRAW=debt%20consolidation%20student&amp;OVKEY=student%20debt%20consolidation%20oregon&amp;OVMTC=advanced&amp;OVADID=42233433022&amp;OVKWID=207727478022</t>
  </si>
  <si>
    <t>Edwin</t>
  </si>
  <si>
    <t>ebscott1952@yahoo.com</t>
  </si>
  <si>
    <t>323B72EA-86D2-4663-B319-FC94F78C7AC8</t>
  </si>
  <si>
    <t>consumer debt advocate</t>
  </si>
  <si>
    <t>p=consumer debt advocate&amp;fr=yfp-t-501-s&amp;toggle=1&amp;cop=mss&amp;ei=UTF-8</t>
  </si>
  <si>
    <t>utm_source=yahoo&amp;utm_medium=cpc&amp;utm_campaign=DebtReductionInc&amp;utm_content=General%20Debt&amp;keyword=Consumer%20Debt%20Solutions&amp;OVRAW=consumer%20debt%20advocate&amp;OVKEY=consumer%20debt&amp;OVMTC=advanced&amp;OVADID=42233303522&amp;OVKWID=207713055522</t>
  </si>
  <si>
    <t>critter@blackfoot.net</t>
  </si>
  <si>
    <t>465A6764-B34E-4456-A75F-18A42658851B</t>
  </si>
  <si>
    <t>how to rid credit card debt</t>
  </si>
  <si>
    <t>p=how to rid credit card debt&amp;fr=yfp-t-501&amp;toggle=1&amp;cop=mss&amp;ei=UTF-8</t>
  </si>
  <si>
    <t>utm_source=yahoo&amp;utm_medium=cpc&amp;utm_campaign=DebtReductionInc&amp;utm_content=Credit%20Card%20Debt&amp;keyword=Getting%20Rid%20Of%20Credit%20Card%20Debt&amp;OVRAW=how%20to%20rid%20credit%20card%20debt&amp;OVKEY=how%20to%20rid%20credit%20card%20debt&amp;OVMTC=standard&amp;OVADID=42233453522&amp;OVKWID=207713255522</t>
  </si>
  <si>
    <t>Flores</t>
  </si>
  <si>
    <t>ctwosoldiers@netzero.net</t>
  </si>
  <si>
    <t>4E0A75FC-49C9-486C-9B9A-4AF7E18D1B4C</t>
  </si>
  <si>
    <t>source=topsearchbox_old&amp;action=search&amp;query=what is defaulted school loan&amp;sbuttonT.x=44&amp;sbuttonT.y=9</t>
  </si>
  <si>
    <t>utm_source=yahoo&amp;utm_medium=cpc&amp;utm_campaign=DebtReductionInc&amp;utm_content=Student%20Debt&amp;keyword=School%20Loan%20Default%20Solutions&amp;OVRAW=what%20is%20defaulted%20school%20loan&amp;OVKEY=default%20school%20loan&amp;OVMTC=advanced&amp;OVADID=42233361022&amp;OVKWID=207721361022</t>
  </si>
  <si>
    <t>drivetoplatinum@yahoo.com</t>
  </si>
  <si>
    <t>D5F523E9-C2A0-4500-B0E6-45842776097D</t>
  </si>
  <si>
    <t>Who-You-Pay-And-How-Much-You-Owe-For-Student-Loans&amp;id=686311</t>
  </si>
  <si>
    <t>ebankscharles@yahoo.com</t>
  </si>
  <si>
    <t>tjymdYGMBkqYi6xZX7MjUQ</t>
  </si>
  <si>
    <t>jimvida68@hotmail.com</t>
  </si>
  <si>
    <t>12CEC30D-AE89-4508-90E7-07ABEC84E855</t>
  </si>
  <si>
    <t>client=ca-pub-0751974658121276&amp;dt=1243817707764&amp;lmt=1243817707&amp;prev_slotnames=2853593088%2C1764759984&amp;output=html&amp;slotname=1682626039&amp;correlator=1243817705034&amp;url=http%3A%2F%2Fwww.christianpf.com%2Fhow-to-negotiate-with-credit-card-companies%2F&amp;ref=http%3A%2F%2Fwww.google.com%2Fsearch%3Fhl%3Den%26q%3Dhow%2Bto%2Bnegotiate%2Bwith%2Bcredit%2Bcard%2Bcompanies%26aq%3D0%26oq%3Dhow%2Bto%2Bnegotiate%2Bwith%26aqi%3Dg10&amp;frm=0&amp;ga_vid=273254155.1243817363&amp;ga_sid=1243817363&amp;ga_hid=2084361600&amp;ga_fc=true&amp;flash=10.0.12.36&amp;w=120&amp;h=600&amp;u_h=800&amp;u_w=1280&amp;u_ah=770&amp;u_aw=1280&amp;u_cd=32&amp;u_tz=-240&amp;u_his=14&amp;u_java=true&amp;dtd=36&amp;xpc=XbKXWzzulU&amp;p=http%3A//www.christianpf.com</t>
  </si>
  <si>
    <t>Erica</t>
  </si>
  <si>
    <t>erica0968@sbcglobal.net</t>
  </si>
  <si>
    <t>10C24AAC-7F2B-4AE7-B966-3726BBDED546</t>
  </si>
  <si>
    <t>private student loan default</t>
  </si>
  <si>
    <t>&amp;query=private student loan default&amp;invocationType=tb50sony</t>
  </si>
  <si>
    <t>bryan</t>
  </si>
  <si>
    <t>tangles@bellsouth.net</t>
  </si>
  <si>
    <t>9EAA90DE-D6FA-45D9-A301-F04B137E4AD3</t>
  </si>
  <si>
    <t>www.lawyer.com</t>
  </si>
  <si>
    <t>http://www.lawyer.com/CREDIT_CARD_DEBT_COUNSELING</t>
  </si>
  <si>
    <t>utm_source=yahoo&amp;utm_medium=cpc&amp;utm_campaign=DebtReductionInc&amp;utm_content=Credit%20Card%20Debt&amp;keyword=Credit%20Card%20Debt%20Counseling&amp;OVRAW=credit%20card%20debt%20counseling&amp;OVKEY=credit%20card%20debt%20counseling&amp;OVMTC=standard&amp;OVADID=42233457522&amp;OVKWID=207713306022</t>
  </si>
  <si>
    <t>Hdejesus58@aol.com</t>
  </si>
  <si>
    <t>7EC89594-C333-436E-B819-568C1CC8930C</t>
  </si>
  <si>
    <t>s_it=searchbox.webhome&amp;q=www.ftc.gov%2Fbcp%2Fmenus%2Fconsumer%2Fcredit%2Fdebt.shtm</t>
  </si>
  <si>
    <t>munoz7233@sbcglobal.net</t>
  </si>
  <si>
    <t>5D6DFD62-9DD9-4A4B-AA40-FD19028A2790</t>
  </si>
  <si>
    <t>www.kwinzy.com</t>
  </si>
  <si>
    <t>http://www.kwinzy.com/b.cgi</t>
  </si>
  <si>
    <t>bk=H8QueS101fJYSdWWGT34tewpwSTXMpXB8H5PpjHggTQZLDhodHN0ZPJFD6BzG5AYiaLg3mTorlC8c5DV*oGYJJDASTn1Iidt0Kfwhx5pPGu3kmEW0p85pV9HV4Xa-9Y</t>
  </si>
  <si>
    <t>utm_source=yahoo&amp;utm_medium=cpc&amp;utm_campaign=DebtReductionInc&amp;utm_content=General%20Debt&amp;keyword=Be%20Debt%20Free&amp;OVRAW=Free%20of%20Depth&amp;OVKEY=free%20of%20debt&amp;OVMTC=advanced&amp;OVADID=42233303522&amp;OVKWID=207713077522</t>
  </si>
  <si>
    <t>Hildegard</t>
  </si>
  <si>
    <t>hawaii20077@gmail.com</t>
  </si>
  <si>
    <t>LhPgFPbaKUGxqfxImaq4vg</t>
  </si>
  <si>
    <t>debtco</t>
  </si>
  <si>
    <t>p=debtco&amp;fr=yfp-t-501&amp;toggle=1&amp;cop=mss&amp;ei=UTF-8</t>
  </si>
  <si>
    <t>utm_source=yahoo&amp;utm_medium=cpc&amp;utm_campaign=DebtReductionInc&amp;utm_content=Debt%20Negotiation&amp;keyword=Debt%20Negotiator&amp;OVRAW=debtco&amp;OVKEY=debt%20negotiator&amp;OVMTC=advanced&amp;OVADID=41951283022&amp;OVKWID=207713395522</t>
  </si>
  <si>
    <t>Eddyth</t>
  </si>
  <si>
    <t>eddyready@comcast.net</t>
  </si>
  <si>
    <t>oAn1x5I54kS7Csy0FfQR7g</t>
  </si>
  <si>
    <t>Monica</t>
  </si>
  <si>
    <t>hildrethvms@msn.com</t>
  </si>
  <si>
    <t>6-g-PHQzbUKb1rBQvklNOA</t>
  </si>
  <si>
    <t>http://www.linkroll.com/credit-card-debt/do-it-yourself-credit-card-debt-reduction-services.php</t>
  </si>
  <si>
    <t>utm_source=yahoo&amp;utm_medium=cpc&amp;utm_campaign=DebtReductionInc&amp;utm_content=Credit%20Card%20Debt%20Reduction&amp;keyword=Credit%20Card%20Debt%20Reduction%20Services&amp;OVRAW=credit%20card%20reduction%20services&amp;OVKEY=credit%20card%20debt%20reduction%20services&amp;OVMTC=advanced&amp;OVADID=42233454022&amp;OVKWID=207713159522</t>
  </si>
  <si>
    <t>Maricela</t>
  </si>
  <si>
    <t>mvbeach4@hotmail.com</t>
  </si>
  <si>
    <t>KsvJSjafIU_WwB77w7fMjA</t>
  </si>
  <si>
    <t>debt free stimulus</t>
  </si>
  <si>
    <t>sourceid=navclient&amp;aq=3&amp;oq=debt free s&amp;ie=UTF-8&amp;rlz=1T4ACAW_enUS305US306&amp;q=debt free stimulus</t>
  </si>
  <si>
    <t>Rowena</t>
  </si>
  <si>
    <t>rwf2_00@yahoo.com</t>
  </si>
  <si>
    <t>3cuQ_s6xXU2_lGAOytqh_g</t>
  </si>
  <si>
    <t>qo=natinwidedebtcenter.org&amp;rn=mxzV-D4gakNrYwD&amp;rg=</t>
  </si>
  <si>
    <t>utm_source=yahoo&amp;utm_medium=cpc&amp;utm_campaign=DebtReductionInc&amp;utm_content=Debt%20Services&amp;keyword=Nationwide%20Debt%20Reduction%20Services&amp;OVRAW=Nationwide%20Debt%20Center&amp;OVKEY=nationwide%20debt%20services&amp;OVMTC=advanced&amp;OVADID=42233458022&amp;OVKWID=207713150522</t>
  </si>
  <si>
    <t>leethomas@live.com</t>
  </si>
  <si>
    <t>xw2-RcJdwEGnF5Ci9kB1og</t>
  </si>
  <si>
    <t>hl=en&amp;q=debt rescue usa&amp;aq=f&amp;oq=&amp;aqi=g2</t>
  </si>
  <si>
    <t>usnkrystah@hotmail.com</t>
  </si>
  <si>
    <t>5E196722-1888-41B1-BBAD-F68B87A74C08</t>
  </si>
  <si>
    <t>military debt consolidation</t>
  </si>
  <si>
    <t>p=military debt consolidation&amp;fr=yfp-t-501-s&amp;toggle=1&amp;cop=mss&amp;ei=UTF-8</t>
  </si>
  <si>
    <t>utm_source=yahoo&amp;utm_medium=cpc&amp;utm_campaign=DebtReductionInc&amp;utm_content=Debt%20Consolidation&amp;keyword=Military%20Debt%20Consolidation&amp;OVRAW=military%20debt%20consolidation&amp;OVKEY=military%20debt%20consolidation&amp;OVMTC=standard&amp;OVADID=42233534522&amp;OVKWID=207713429022</t>
  </si>
  <si>
    <t>leon</t>
  </si>
  <si>
    <t>leonanders@hotmail.com</t>
  </si>
  <si>
    <t>D390EF5B-F2B8-48AF-A166-6B55D12E2CA8</t>
  </si>
  <si>
    <t>www.debt-information.info</t>
  </si>
  <si>
    <t>http://www.debt-information.info/result.php</t>
  </si>
  <si>
    <t>Lfzxpset%3EEfcu%2CFmjnjobujpo%27f%3Evt%3CVT%3C79%3C2%3C2%3C23685369%3Ctuzmf2%60dvtupn%2Fdtt%3C3%3Cjoufsdptnpt%60bggjmjbuf%605%60e3s%60efsq%3Cfcj%7B358%3Cfcj%7B358%3C65729%3C22%3A59%3Cdmfbo%3C%3C0e0tfbsdi0q0joufsdptnpt0ynm0epnbjomboefs0joum0e3s0gfg0qpqdbu0w30%3Cenynm%2Fjoufsdptnpt%2Fpwfsuvsf%2Fdpn%27c%3E%5BHWjeD2qcn%5Bwdn2ieHmwcj6qcn%5Bw%27qpt%3E8%27tfbsdi%60uzqf%3Esfmbufe%27enybsht%3E17pFOzb5%5BH2ZT7wPMKxqMjGchfmX7%7B71IiW%60MJG.9BZt.%60yW.oPVSFFCvMj9QKSetT8I%5B%60%602DbJB%5BJ%3AO.oOKl1GfzkXDom5.MuNR15PZxu321isdSqomFuCfvsJt4lDdoRGzbjkGp%60M82BD9%605hYOQUlqxu3YEoP%605Wk6Q2NM3I84b3VYV7VB1R79RXOEYkwgzwQYKN%60cGuJHKHNWHrbh%5BwQhi%5B9ohJVXjL4%60KyxNeZpDIuFJFib%60.yLg44RQedi%609Y%3A7GsMDpmlZ%2F-ZU1%7B%27jqvb%60je%3E4636563</t>
  </si>
  <si>
    <t>utm_source=yahoo&amp;utm_medium=cpc&amp;utm_campaign=DebtReductionInc&amp;utm_content=General%20Debt%20-%20high%20volume&amp;keyword=Debt%20Elimination&amp;OVRAW=debt%20elimination&amp;OVKEY=debt%20elimination&amp;OVMTC=standard&amp;OVADID=42233330022&amp;OVKWID=207713404522</t>
  </si>
  <si>
    <t>Willie</t>
  </si>
  <si>
    <t>vbskesclwjyp35444@yahoo.com</t>
  </si>
  <si>
    <t>83508315-9721-4EED-97F1-AB557A06870A</t>
  </si>
  <si>
    <t>revenuestock.com</t>
  </si>
  <si>
    <t>http://revenuestock.com/Debt-Consolidation.html</t>
  </si>
  <si>
    <t>cr=1&amp;qs=06oENya4ZG1YS6vOLJwpLiFbgelW6z6_31z1Lt7RL4684ailrFy0L81xuS-1EKyPTXK95onHVcMBcsoPInwJqotLSntsJ3UNXOLbk1Gx2pwi82MIHjLsgVhNYelcwFp6rT6UaESC-pj3jNEuLVwGhSqBlV-6QvC4h3tzaQM3E_RgMuLkvuYuX1ly19mxYPeOpl0IwoayQMqe89hxFeSbq44KSkydklCxpFOlqY6g8eG-y7FNksKRQ.,YT03</t>
  </si>
  <si>
    <t>utm_source=yahoo&amp;utm_medium=cpc&amp;utm_campaign=DebtReductionInc&amp;utm_content=Debt%20Consolidation&amp;keyword=Debt%20Consolidation&amp;OVRAW=Debt%20Consolidation&amp;OVKEY=best%20debt%20consolidation&amp;OVMTC=advanced&amp;OVADID=42233534522&amp;OVKWID=207713044522</t>
  </si>
  <si>
    <t>decline@aol.com</t>
  </si>
  <si>
    <t>1D8FF07E-54DC-4885-8B08-B9876B8415F4</t>
  </si>
  <si>
    <t>Ali</t>
  </si>
  <si>
    <t>alihishemian66@hotmail.com</t>
  </si>
  <si>
    <t>LUl1_xlc_kGnn252AN0Pog</t>
  </si>
  <si>
    <t>Randi</t>
  </si>
  <si>
    <t>declined@delcine.com</t>
  </si>
  <si>
    <t>C378B57B-8FCF-4230-944C-9E33DB94486D</t>
  </si>
  <si>
    <t>Dawnett</t>
  </si>
  <si>
    <t>keomy1@netzero.net</t>
  </si>
  <si>
    <t>YbMzYTkpGkqBy9PYzZOrfQ</t>
  </si>
  <si>
    <t>http://www.ehow.com/how_2002633_stop-wages-garnished.html</t>
  </si>
  <si>
    <t>amyjvaughn5@yahoo.com</t>
  </si>
  <si>
    <t>C35F5BDE-8EA4-492B-AD52-CCE65B27070F</t>
  </si>
  <si>
    <t>second mortgage debt relief</t>
  </si>
  <si>
    <t>p=second mortgage debt relief&amp;fr=fptb-ygames-s&amp;toggle=1&amp;cop=mss&amp;ei=UTF-8</t>
  </si>
  <si>
    <t>utm_source=yahoo&amp;utm_medium=cpc&amp;utm_campaign=DebtReductionInc&amp;utm_content=General%20Debt&amp;keyword=Debt%20Relief&amp;OVRAW=second%20mortgage%20debt%20relief&amp;OVKEY=debt%20relief&amp;OVMTC=advanced&amp;OVADID=42233303522&amp;OVKWID=207713042522</t>
  </si>
  <si>
    <t>Sheri</t>
  </si>
  <si>
    <t>chiappis@rroese.com</t>
  </si>
  <si>
    <t>081C3BFC-B57D-471B-8B0E-F78200B05524</t>
  </si>
  <si>
    <t>steven</t>
  </si>
  <si>
    <t>stevenjude1@yahoo.com</t>
  </si>
  <si>
    <t>6618946B-3EBE-402A-BEFD-524017517EE9</t>
  </si>
  <si>
    <t>goverment credit card consolidation</t>
  </si>
  <si>
    <t>http://answers.yahoo.com/search/search_result;_ylt=AhOuEkPevLzHZ6QYiWstdpLpy6IX;_ylv=3</t>
  </si>
  <si>
    <t>p=goverment credit card consolidation</t>
  </si>
  <si>
    <t>utm_source=yahoo&amp;utm_medium=cpc&amp;utm_campaign=DebtReductionInc&amp;utm_content=Debt%20Consolidation&amp;keyword=Government%20Debt%20Consolidation&amp;OVRAW=goverment%20credit%20card%20consolidation&amp;OVKEY=government%20debt%20consolidation&amp;OVMTC=advanced&amp;OVADID=42233534522&amp;OVKWID=207713454522</t>
  </si>
  <si>
    <t>christianson1545@bellsouth.net</t>
  </si>
  <si>
    <t>57EE46D3-D21E-4629-A484-B3C37937EECE</t>
  </si>
  <si>
    <t>PANDORA</t>
  </si>
  <si>
    <t>pbuddy25@yahoo.com</t>
  </si>
  <si>
    <t>51DC67DE-2458-4E14-8915-14E514F09A3F</t>
  </si>
  <si>
    <t>Sandy</t>
  </si>
  <si>
    <t>meekeroo@yahoo.com</t>
  </si>
  <si>
    <t>fZXj9yh7EUGO2FUnwWwZ1w</t>
  </si>
  <si>
    <t>p=how to file bankruptcy in california&amp;fr=yfp-t-501&amp;toggle=1&amp;cop=mss&amp;ei=UTF-8</t>
  </si>
  <si>
    <t>utm_source=yahoo&amp;utm_medium=cpc&amp;utm_campaign=state&amp;utm_content=File%20Bankruptcy&amp;keyword=Avoid%20File%20Bankruptcy%20In%20California&amp;OVRAW=how%20to%20file%20bankruptcy%20in%20california&amp;OVKEY=how%20to%20file%20bankruptcy%20in%20california&amp;OVMTC=standard&amp;OVADID=42233384022&amp;OVKWID=207729613522</t>
  </si>
  <si>
    <t>lutzl@byron.ogle.k12.il.us</t>
  </si>
  <si>
    <t>B5961E61-7E80-4AF8-82DC-040B2996E8ED</t>
  </si>
  <si>
    <t>hl=en&amp;q=www.chase.com creditcards payment&amp;aq=2&amp;oq=www.chase.com%2Fcre&amp;aqi=g10</t>
  </si>
  <si>
    <t>EVELYN</t>
  </si>
  <si>
    <t>ZELAYAEVELYN@YAHOO.COM</t>
  </si>
  <si>
    <t>B5A1F186-2A68-48CE-BD8C-660B361605C9</t>
  </si>
  <si>
    <t>ei=UTF-8&amp;fr=slv8-wave&amp;SpellState=n-1140361189_q-ZoFBupy4ZaNi49N5Ci0rbAAAAA%40%40&amp;p=credit card consolidation loans&amp;rs=0&amp;fr2=rs-top</t>
  </si>
  <si>
    <t>Abraham</t>
  </si>
  <si>
    <t>abarragnon@charter.net</t>
  </si>
  <si>
    <t>06C495F5-36DA-42E5-A5CD-77882A2139A6</t>
  </si>
  <si>
    <t>RHONDA</t>
  </si>
  <si>
    <t>KINGRL912@YAHOO.COM</t>
  </si>
  <si>
    <t>4F4669D0-2F4C-4617-A0A4-CAD041F73642</t>
  </si>
  <si>
    <t>adkdomains.com</t>
  </si>
  <si>
    <t>http://adkdomains.com/landerfeed/feed</t>
  </si>
  <si>
    <t>uuid=2d4c40c31ae1440c928a3b012603fda3&amp;aff=6782&amp;dom=cash.com&amp;cat=1050&amp;discount=32&amp;ip=208.61.147.254&amp;host=10.10.12.249&amp;args=7496f7ade0266b75fb3b5719ceebd1fb5b21e75e9b2f94b64fea7f1a1010d04fcf7af9862a1729231f8c0e49ff8a1ad92f8fccb8ef1964bbc71b52eb6ee3a329be63bce065510275b8028725422e8255</t>
  </si>
  <si>
    <t>Laurie</t>
  </si>
  <si>
    <t>lab0712@windstream.net</t>
  </si>
  <si>
    <t>FB05C7EE-858E-4DB7-99D6-181E2787D8B5</t>
  </si>
  <si>
    <t>sourceid=navclient&amp;gfns=1&amp;ie=UTF-8&amp;rlz=1T4ADBR_enUS265US271&amp;q=Consumer Debt Initiative</t>
  </si>
  <si>
    <t>Juan</t>
  </si>
  <si>
    <t>villalobosjgv@yahoo.com</t>
  </si>
  <si>
    <t>LfatQ19SFkWfP3-hH7TVTQ</t>
  </si>
  <si>
    <t>client=ca-pub-7277345023380563&amp;host=pub-1556223355139109&amp;dt=1243902147397&amp;lmt=1243712118&amp;prev_fmts=468x60_as&amp;format=160x600_as&amp;output=html&amp;correlator=1243902147022&amp;url=http%3A%2F%2Fdebtcollectionlawyer.blogspot.com%2Fsearch%3Fupdated-min%3D2009-01-01T00%253A00%253A00-06%253A00%26updated-max%3D2010-01-01T00%253A00%253A00-06%253A00%26max-results%3D4&amp;color_bg=FFFFFF&amp;color_text=333333&amp;color_link=225588&amp;color_url=225588&amp;color_border=FFFFFF&amp;ad_type=text_image&amp;ref=http%3A%2F%2Fdebtcollectionlawyer.blogspot.com%2F2007%2F08%2Fhow-to-beat-old-credit-card-debt-part_14.html&amp;frm=0&amp;ga_vid=240724660.1243902147&amp;ga_sid=1243902147&amp;ga_hid=1405182392&amp;flash=9.0.115.0&amp;w=160&amp;h=600&amp;u_h=1024&amp;u_w=1280&amp;u_ah=996&amp;u_aw=1280&amp;u_cd=32&amp;u_tz=-300&amp;u_his=15&amp;u_java=true&amp;dtd=47&amp;xpc=AGQFDuxYaN&amp;p=http%3A//debtcollectionlawyer.blogspot.com</t>
  </si>
  <si>
    <t>tania</t>
  </si>
  <si>
    <t>taniaramey@hotmail.com</t>
  </si>
  <si>
    <t>06CFBB4B-6CE0-4716-90AB-565310C97B92</t>
  </si>
  <si>
    <t>jodie</t>
  </si>
  <si>
    <t>kitten.kandy@yahoo.com</t>
  </si>
  <si>
    <t>02D057CF-EC57-4790-B1A9-C07951EC307D</t>
  </si>
  <si>
    <t>how does credit card consolidation help</t>
  </si>
  <si>
    <t>p=how does credit card consolidation help&amp;fr=yfp-t-501&amp;toggle=1&amp;cop=mss&amp;ei=UTF-8</t>
  </si>
  <si>
    <t>utm_source=yahoo&amp;utm_medium=cpc&amp;utm_campaign=DebtReductionInc&amp;utm_content=Debt%20Consolidation&amp;keyword=Debt%20Consolidation%20Help&amp;OVRAW=how%20does%20credit%20card%20consolidation%20help&amp;OVKEY=how%20debt%20consolidation%20help&amp;OVMTC=advanced&amp;OVADID=41951387022&amp;OVKWID=207713356022</t>
  </si>
  <si>
    <t>Marco</t>
  </si>
  <si>
    <t>makk_rodriguez@yahoo.com</t>
  </si>
  <si>
    <t>tmcLJsmrmECEVRx15x_MOQ</t>
  </si>
  <si>
    <t>q=www.chase.com creditcards payment&amp;ie=utf-8&amp;oe=utf-8&amp;aq=t&amp;rls=org.mozilla:en-US:official&amp;client=firefox-a</t>
  </si>
  <si>
    <t>Esther</t>
  </si>
  <si>
    <t>Esthervilla@ymail.com</t>
  </si>
  <si>
    <t>3803E200-E228-4C1C-A19C-1FA3536EB522</t>
  </si>
  <si>
    <t>www.applyforaloan.com</t>
  </si>
  <si>
    <t>Bill Consolidation Loan</t>
  </si>
  <si>
    <t>http://www.applyforaloan.com/buy/interest/loan/online/low_interest_loan.htm</t>
  </si>
  <si>
    <t>yt=&amp;slt=7&amp;slr=1&amp;lpt=1</t>
  </si>
  <si>
    <t>utm_source=yahoo&amp;utm_medium=cpc&amp;utm_campaign=DebtReductionInc&amp;utm_content=Bill%20Consolidation%20Loan&amp;keyword=Bill%20Consolidation%20Without%20Loans&amp;OVRAW=low%20interest%20loan&amp;OVKEY=bill%20consolidation%20loan&amp;OVMTC=advanced&amp;OVADID=41951247522&amp;OVKWID=207713126022</t>
  </si>
  <si>
    <t>Philipp</t>
  </si>
  <si>
    <t>czernin23@hotmail.com</t>
  </si>
  <si>
    <t>E3548BE2-3A4C-42A0-87C5-D6384CB101EF</t>
  </si>
  <si>
    <t>california bankruptcy</t>
  </si>
  <si>
    <t>p=california bankruptcy&amp;fr=yfp-t-501-s&amp;toggle=1&amp;cop=mss&amp;ei=UTF-8</t>
  </si>
  <si>
    <t>utm_source=yahoo&amp;utm_medium=cpc&amp;utm_campaign=state&amp;utm_content=Filing%20Bankrupcy&amp;keyword=Avoid%20Filing%20Bankrupcy%20%20In%20California&amp;OVRAW=california%20bankruptcy&amp;OVKEY=filing%20bankruptcy%20california&amp;OVMTC=advanced&amp;OVADID=42233391522&amp;OVKWID=207729520522</t>
  </si>
  <si>
    <t>daniel</t>
  </si>
  <si>
    <t>danlabelle@yahoo.com</t>
  </si>
  <si>
    <t>C93B9877-9C13-49FF-8ABB-C948A3DFEF95</t>
  </si>
  <si>
    <t>uvx=wmoNGyxvHcE-QrzWH0nuDDJD7kYOiVo--FPspgEquYsLhRRQn_yaZok_HboPv-0O4nQL6xa6U7JkbJIDWUDi-TrGqYqOD65oS5fMaIO8OdbthDGIDlw1RNFyge1CwgWxiXKMPl_yY_F2qZ8WbUcpNZrJ6nf471O7wAjfX55yqvgNO2RG8aXe7wNwSpd5edmx3s74zsnP3b0pKwASd75p-AA-IJXXmgXyqqr5mpJs1AzoTjI50qYjEgTOV5kvBSgyPUesomAZf-M%2A</t>
  </si>
  <si>
    <t>JimW@satco.com</t>
  </si>
  <si>
    <t>ndcNqaRcF0Ce_ODyHq1gzQ</t>
  </si>
  <si>
    <t>q=consumer%20debt%20initiative&amp;pr=tbar&amp;client_id=D9405FB001C84F03008B6D7B&amp;install_time=04-01-2008:10:58&amp;src_id=11006&amp;tb_version=1.1.0.171</t>
  </si>
  <si>
    <t>webbg92@yahoo.com</t>
  </si>
  <si>
    <t>Ex_LLdU-G02X4rARbCC4Fg</t>
  </si>
  <si>
    <t>how do i lower my credit cards</t>
  </si>
  <si>
    <t>q=how do i lower my credit cards&amp;search=&amp;qsrc=0&amp;o=0&amp;l=dir</t>
  </si>
  <si>
    <t>Baron</t>
  </si>
  <si>
    <t>marquis08garzazd@hotmail.com</t>
  </si>
  <si>
    <t>K2M7M_lrz0eQipgAf-KKNA</t>
  </si>
  <si>
    <t>claudia</t>
  </si>
  <si>
    <t>www.valencia@yahoo.com</t>
  </si>
  <si>
    <t>65884619-C812-4F7F-BEC1-552218888715</t>
  </si>
  <si>
    <t>www.ave99.com</t>
  </si>
  <si>
    <t>debt free</t>
  </si>
  <si>
    <t>http://www.ave99.com/search.php</t>
  </si>
  <si>
    <t>q=debt%20free</t>
  </si>
  <si>
    <t>utm_source=yahoo&amp;utm_medium=cpc&amp;utm_campaign=DebtReductionInc&amp;utm_content=General%20Debt&amp;keyword=Be%20Debt%20Free&amp;OVRAW=debt%20free&amp;OVKEY=debt%20free&amp;OVMTC=standard&amp;OVADID=42233303522&amp;OVKWID=207713077522</t>
  </si>
  <si>
    <t>mohammed</t>
  </si>
  <si>
    <t>shareef62@gmail.com</t>
  </si>
  <si>
    <t>B60E2606-95A6-45AD-9021-EB2F841159B7</t>
  </si>
  <si>
    <t>courtney</t>
  </si>
  <si>
    <t>ryberg</t>
  </si>
  <si>
    <t>capecourtney@yahoo.com</t>
  </si>
  <si>
    <t>ABAE4381-8B6F-457D-9299-19FA70E85D1F</t>
  </si>
  <si>
    <t>default on private student loans</t>
  </si>
  <si>
    <t>p=default on private student loans&amp;fr=yfp-t-501&amp;toggle=1&amp;cop=mss&amp;ei=UTF-8</t>
  </si>
  <si>
    <t>utm_source=yahoo&amp;utm_medium=cpc&amp;utm_campaign=DebtReductionInc&amp;utm_content=Student%20Debt&amp;keyword=Student%20Loan%20Default%20Solutions&amp;OVRAW=default%20on%20private%20student%20loans&amp;OVKEY=default%20on%20student%20loan&amp;OVMTC=advanced&amp;OVADID=42233361022&amp;OVKWID=207721346022</t>
  </si>
  <si>
    <t>djfugua@alaweb.com</t>
  </si>
  <si>
    <t>57786AF6-2F4F-4A80-B77A-52B6C886AAE4</t>
  </si>
  <si>
    <t>ksara781@gmail.com</t>
  </si>
  <si>
    <t>C2946B7A-A67B-47D3-A2E2-67A158D28B38</t>
  </si>
  <si>
    <t>hl=en&amp;ei=YSUlSuOJBZCgtgO6pamRBg&amp;sa=X&amp;oi=spell&amp;resnum=0&amp;ct=result&amp;cd=1&amp;q=consumer debt initiative&amp;spell=1</t>
  </si>
  <si>
    <t>GURBIR</t>
  </si>
  <si>
    <t>CJ1827@YAHOO.COM</t>
  </si>
  <si>
    <t>3E5F8F40-638D-4EA0-8AFA-BDC2749EC774</t>
  </si>
  <si>
    <t>Keatenl@aol.com</t>
  </si>
  <si>
    <t>62939365-3BAB-4A35-AEDF-11CBFBBDEB65</t>
  </si>
  <si>
    <t>lucas</t>
  </si>
  <si>
    <t>pruessing@msn.com</t>
  </si>
  <si>
    <t>46FE094C-0ECC-40D0-A11F-CFDF4B70E7F1</t>
  </si>
  <si>
    <t>Jeanette</t>
  </si>
  <si>
    <t>nvs1jett@yahoo.com</t>
  </si>
  <si>
    <t>A13A1A5E-F103-40B9-80E0-DDAD9E8FDBD2</t>
  </si>
  <si>
    <t>client=ca-gurunet_wikianswers_radlinks_js&amp;hints=repossessionpersonal financebusiness and finance&amp;format=fp_al_lp&amp;output=html&amp;channel=null&amp;url=http%3A%2F%2Fwiki.answers.com%2FQ%2FCan_a_credit_card_company_garnish_your_wages&amp;kw_type=radlink&amp;hl=en&amp;rt=ChBKJU5gAAnwlgqzZgj8DklsEhRDcmVkaXQgQ2FyZCBBdHRvcm5leRoIoZfuWjE3sn4oAVITCM6uyPn765oCFRkTswodQUBVbQ&amp;kw=Credit Card Attorney</t>
  </si>
  <si>
    <t>debbiesonlyjoe@hughes.net</t>
  </si>
  <si>
    <t>DVJPWKZpGUuXbVW9EEEz2w</t>
  </si>
  <si>
    <t>home.myhughesnet.com</t>
  </si>
  <si>
    <t>http://home.myhughesnet.com/google/index.php</t>
  </si>
  <si>
    <t>src=toolbar2&amp;q=debt%20rescue%20usa</t>
  </si>
  <si>
    <t>melanie</t>
  </si>
  <si>
    <t>meln_grvs@yahoo.com</t>
  </si>
  <si>
    <t>B3D4E9A9-AEF1-47B9-B11A-EDFF982926F9</t>
  </si>
  <si>
    <t>client=ca-pub-5424100926552153&amp;dt=1243960205562&amp;lmt=1243960205&amp;prev_slotnames=5968336525&amp;output=html&amp;slotname=1592141422&amp;correlator=1243960205437&amp;url=http%3A%2F%2Fwww.studentloanconsolidator.com%2Fconsolidation%2Flocateyourstudentloans.php&amp;ref=http%3A%2F%2Fwww.studentloanconsolidator.com%2Fdebt-consultation.php&amp;frm=0&amp;ga_vid=2782936363228597000.1243960117&amp;ga_sid=1243960117&amp;ga_hid=261324637&amp;ga_fc=true&amp;flash=10.0.22.87&amp;w=300&amp;h=250&amp;u_h=768&amp;u_w=1024&amp;u_ah=738&amp;u_aw=1024&amp;u_cd=32&amp;u_tz=-420&amp;u_his=3&amp;u_java=true&amp;dtd=31&amp;xpc=H6p3LS9VLF&amp;p=http%3A//www.studentloanconsolidator.com</t>
  </si>
  <si>
    <t>kstopp62@gmail.com</t>
  </si>
  <si>
    <t>yGjYuSwDU0q-rJg86Y7Z1w</t>
  </si>
  <si>
    <t>womeninbusiness.about.com</t>
  </si>
  <si>
    <t>http://womeninbusiness.about.com/od/debtcollectionproblems/a/collectorscando.htm</t>
  </si>
  <si>
    <t>Deloris</t>
  </si>
  <si>
    <t>charityremains@yahoo.com</t>
  </si>
  <si>
    <t>BYS9u_mIqUiPyaEV9J4Vtg</t>
  </si>
  <si>
    <t>false student loan defaults</t>
  </si>
  <si>
    <t>p=false student loan defaults&amp;ei=UTF-8&amp;fr=yfp-t-501&amp;fr2=sp-qrw-corr-top&amp;SpellState=n-1398005027_q-lMXV%2Fi.Vwue4IoXlG1JNXAAAAA%40%40&amp;xargs=12KPjg1ipSroGmmvmnEOOIMLrcmUsOkZ7Fo5h7DOV5CtdY6hNdE%2DIfXpP0xZg6WO8T7xvSy7HBreVFdJGu277WVk0qfeK%5FG7%5FM7c6Vk9B1AvebWX13s%2DJ%5F0%2Dmdn4ZvDE8%2E&amp;pstart=7&amp;b=11</t>
  </si>
  <si>
    <t>utm_source=yahoo&amp;utm_medium=cpc&amp;utm_campaign=DebtReductionInc&amp;utm_content=Student%20Debt&amp;keyword=Student%20Loan%20Default%20Solutions&amp;OVRAW=false%20student%20loan%20defaults&amp;OVKEY=student%20loan%20default&amp;OVMTC=advanced&amp;OVADID=41951236022&amp;OVKWID=207721346022</t>
  </si>
  <si>
    <t>tulio</t>
  </si>
  <si>
    <t>thlrep5@yahoo.com</t>
  </si>
  <si>
    <t>DCF4D947-7E30-4C78-9842-4E5B9BE204D2</t>
  </si>
  <si>
    <t>http://www.webcrawler.com/webcrawler301/ws/results/Web/credit card payment/1/417/TopNavigation/Relevance/iq=true/zoom=off/_iceUrlFlag=7</t>
  </si>
  <si>
    <t>_IceUrl=true&amp;s_kwcid=credit%20card%20payment|1188073380&amp;gclid=CIqJ4Jyy7JoCFQKHxwodK1mAkQ</t>
  </si>
  <si>
    <t>NightRaynDreamer@yahoo.com</t>
  </si>
  <si>
    <t>DEB235C2-261B-4768-A0DB-67B8A4B1AE21</t>
  </si>
  <si>
    <t>client=ca-pub-2194089676981858&amp;dt=1243974563484&amp;lmt=1243974563&amp;prev_slotnames=2532315186&amp;output=html&amp;slotname=6605828632&amp;correlator=1243974563234&amp;url=http%3A%2F%2Fwww.creditkarma.com%2Ftools&amp;ref=http%3A%2F%2Fwww.creditkarma.com%2Fall%2Fquestions&amp;frm=0&amp;ga_vid=844596149.1243949196&amp;ga_sid=1243972132&amp;ga_hid=893193523&amp;ga_fc=true&amp;flash=9.0.115.0&amp;w=300&amp;h=250&amp;u_h=864&amp;u_w=1152&amp;u_ah=828&amp;u_aw=1152&amp;u_cd=32&amp;u_tz=-240&amp;u_his=31&amp;u_java=true&amp;dtd=31&amp;xpc=4QTv1I9lpN&amp;p=http%3A//www.creditkarma.com</t>
  </si>
  <si>
    <t>ashleypopejoy@gmail.com</t>
  </si>
  <si>
    <t>14735A42-3B38-4085-B6D6-C82663519C0E</t>
  </si>
  <si>
    <t>http://www.sedoparking.com/osla.com</t>
  </si>
  <si>
    <t>Peggy</t>
  </si>
  <si>
    <t>pegysue35@yahoo.com</t>
  </si>
  <si>
    <t>0C7D02A0-F2B2-4B74-9BDB-E0AA9934EF73</t>
  </si>
  <si>
    <t>us.mc827.mail.yahoo.com</t>
  </si>
  <si>
    <t>http://us.mc827.mail.yahoo.com/mc/showFolder;_ylc=X3oDMTBuZ3FvZWFnBF9TAzM5ODMwMTAzMQRhYwNjaGtNYWls</t>
  </si>
  <si>
    <t>.rand=1467050660</t>
  </si>
  <si>
    <t>jacquelinecurry64@yahoo.com</t>
  </si>
  <si>
    <t>E6E544B7-7DE5-4E4C-8D47-9A736F3E3CD4</t>
  </si>
  <si>
    <t>utm_source=Google&amp;utm_medium=cpc&amp;utm_campaign=state&amp;utm_content=Debt%20Negotiation&amp;keyword=Debt%20Negotiation</t>
  </si>
  <si>
    <t>ramona</t>
  </si>
  <si>
    <t>danilo70@univision.com</t>
  </si>
  <si>
    <t>D80819D8-6208-4A3F-A7D6-E65B479436BB</t>
  </si>
  <si>
    <t>http://www.webcrawler.com/webcrawler303/ws/results/Web/credit card payment online/1/417/TopNavigation/Relevance/iq=true/zoom=off/_iceUrlFlag=7</t>
  </si>
  <si>
    <t>Adam</t>
  </si>
  <si>
    <t>dqdpnlh489@msn.com</t>
  </si>
  <si>
    <t>2646B387-1C7C-4383-8E0B-69E2D3AD778C</t>
  </si>
  <si>
    <t>usaspace.net</t>
  </si>
  <si>
    <t>http://usaspace.net/</t>
  </si>
  <si>
    <t>qs=06oENya4ZG1YS6vOLJwpLiFbgelW6z6_31z1Lt7RL4687eZUZDKtNqTZEAoH8Y3a5SbkQMzKnM1oW6RUn8ztaXYfT9RAFv6wDyMWjdKHbPrZ_WpcMwHyRFop-ZFKUMiIkNKCUqrAc1ttv9ncPobR-HwTFhbjmanvLdtbxlUcONRIGLO2r7jw8HBXjgGZhactjQWiFdcUkB3GGhcCLVQ-YS5YWqhXO8SR42SI_RaVI8jf0Yng..%2CYT0z&amp;search=DEBT REDUCTION</t>
  </si>
  <si>
    <t>utm_source=yahoo&amp;utm_medium=cpc&amp;utm_campaign=DebtReductionInc&amp;utm_content=Debt%20Reduction&amp;keyword=Debt%20Reduction%20Services&amp;OVRAW=debt%20reduction&amp;OVKEY=debt%20reduction&amp;OVMTC=standard&amp;OVADID=41951160522&amp;OVKWID=207713353522</t>
  </si>
  <si>
    <t>lydiachatto@att.net</t>
  </si>
  <si>
    <t>CFD54D6D-D7E6-4DE6-832A-FB594C91791A</t>
  </si>
  <si>
    <t>Bills consolidation In Houston, Texas</t>
  </si>
  <si>
    <t>http://search.yahoo.com/search;_ylt=A0geu.dZ6yVKwAABZPBXNyoA</t>
  </si>
  <si>
    <t>p=Bills consolidation In Houston%2C Texas&amp;y=Search&amp;fr=ush_mailm&amp;fr2=sb-top&amp;sao=2</t>
  </si>
  <si>
    <t>utm_source=yahoo&amp;utm_medium=cpc&amp;utm_campaign=DebtReductionInc&amp;utm_content=Bill%20Consolidation&amp;keyword=Bill%20Consolidation%20Services&amp;OVRAW=Bills%20consolidation%20In%20Houston%2C%20Texas&amp;OVKEY=bills%20consolidation&amp;OVMTC=advanced&amp;OVADID=42233532522&amp;OVKWID=207713064022</t>
  </si>
  <si>
    <t>zhixiong</t>
  </si>
  <si>
    <t>hellman_zhi@yahoo.com</t>
  </si>
  <si>
    <t>CFA2A5F2-598E-4E53-A7D4-81FF93F251C2</t>
  </si>
  <si>
    <t>http://www.discovertheinformation.com</t>
  </si>
  <si>
    <t>client=ca-pub-1694318595582615&amp;dt=1243999305555&amp;lmt=1243999305&amp;prev_slotnames=1078608706%2C5823772963&amp;output=html&amp;slotname=4030112516&amp;correlator=1243999305274&amp;url=http%3A%2F%2Fwww.discovertheinformation.com%2Ffinance%2F&amp;ref=http%3A%2F%2Ffinance.yahoo.com%2Fpersonal-finance&amp;frm=0&amp;ga_vid=700954585.1243999305&amp;ga_sid=1243999305&amp;ga_hid=1290236371&amp;flash=10.0.22.87&amp;w=336&amp;h=280&amp;u_h=768&amp;u_w=1024&amp;u_ah=738&amp;u_aw=1024&amp;u_cd=32&amp;u_tz=-420&amp;u_his=15&amp;u_java=true&amp;dtd=16&amp;xpc=7o1BN7J9mH&amp;p=http%3A//www.discovertheinformation.com</t>
  </si>
  <si>
    <t>astall2@netzero.com</t>
  </si>
  <si>
    <t>lzAGw6tvdUS_LjQm9MUtOQ</t>
  </si>
  <si>
    <t>uvx=wmoNGyxvHcE-QrzWH0nuDDJD7kYOiVo--FPspgEquYsLhRRQn_yaZok_HboPv-0O4nQL6xa6U7JkbJIDWUDi-TrGqYqOD65oS5fMaIO8OdbthDGIDlw1RNFyge1CwgWxiXKMPl_yY_F2qZ8WbUcpNZrJ6nf471O7AOYaHqDb01Vms4teZ4fQZUEP4IIR2RDX3s74zsnP3b0pKwASd75p-AA-IJXXmgXyqqr5mpJs1AzoTjI50qYjElnjLqU0BHPZ4juHA9vvyhv4g4nQ43K7-A%2A%2A</t>
  </si>
  <si>
    <t>boodrym@yahoo.com</t>
  </si>
  <si>
    <t>E909C6F6-C4A5-494D-A3A6-F54D509C10BF</t>
  </si>
  <si>
    <t>default on loans</t>
  </si>
  <si>
    <t>p=default on loans&amp;fr=yfp-t-501&amp;toggle=1&amp;cop=mss&amp;ei=UTF-8</t>
  </si>
  <si>
    <t>utm_source=yahoo&amp;utm_medium=cpc&amp;utm_campaign=DebtReductionInc&amp;utm_content=Loan%20Default&amp;keyword=Default%20On%20Loan%20Solutions&amp;OVRAW=default%20on%20loans&amp;OVKEY=default%20on%20loan&amp;OVMTC=standard&amp;OVADID=41951178022&amp;OVKWID=207713193522</t>
  </si>
  <si>
    <t>Darren</t>
  </si>
  <si>
    <t>mauiaikane@hotmail.com</t>
  </si>
  <si>
    <t>QXqPK0EpRkeUB_ufHj0FIw</t>
  </si>
  <si>
    <t>Miss Kazimiera</t>
  </si>
  <si>
    <t>hotmama.007@netzero.net</t>
  </si>
  <si>
    <t>A1C940A0-46F6-47BC-84A2-9537EAECDACB</t>
  </si>
  <si>
    <t>folder=Inbox&amp;msgNum=00001p00:001A9_ti00002LwN&amp;block=1&amp;msgNature=all&amp;msgStatus=all&amp;count=1244029731&amp;content=central</t>
  </si>
  <si>
    <t>Kiley</t>
  </si>
  <si>
    <t>msjettaknb@aol.com</t>
  </si>
  <si>
    <t>fVuGVcuNR0KHFB7yu0rbNQ</t>
  </si>
  <si>
    <t>credit settlement agreement</t>
  </si>
  <si>
    <t>ei=utf-8&amp;fr=slv8-yie8&amp;p=credit%20settlement%20agreement&amp;type=</t>
  </si>
  <si>
    <t>utm_source=yahoo&amp;utm_medium=cpc&amp;utm_campaign=DebtReductionInc&amp;utm_content=Settlement&amp;keyword=Credit%20Debt%20Settlement&amp;OVRAW=credit%20settlement%20agreement&amp;OVKEY=credit%20settlement&amp;OVMTC=advanced&amp;OVADID=42233356022&amp;OVKWID=207721339522</t>
  </si>
  <si>
    <t>Nancy</t>
  </si>
  <si>
    <t>pattycake1x@aol.com</t>
  </si>
  <si>
    <t>uDkKUT-DP0iE9TvpG1dnJA</t>
  </si>
  <si>
    <t>how to get credit cards lowered</t>
  </si>
  <si>
    <t>q=how to get credit cards lowered&amp;search=&amp;qsrc=0&amp;o=0&amp;l=dir</t>
  </si>
  <si>
    <t>kelleybutler@live.com</t>
  </si>
  <si>
    <t>z6SYXj1g30KB2dIo27cjRg</t>
  </si>
  <si>
    <t>Jed</t>
  </si>
  <si>
    <t>bronxrule03@yahoo.com</t>
  </si>
  <si>
    <t>AF19EF8B-D182-482E-ACAD-64EAF9ABBEEF</t>
  </si>
  <si>
    <t>Lower monthly car payments</t>
  </si>
  <si>
    <t>How do I lower a monthly car payment</t>
  </si>
  <si>
    <t>q=How do I lower a monthly car payment&amp;qsrc=0&amp;o=10181&amp;l=dir</t>
  </si>
  <si>
    <t>utm_source=google&amp;utm_medium=CPC&amp;utm_content=Lower%20Payments&amp;utm_campaign=Debt%20General&amp;utm_term=Lower%20monthly%20car%20payments&amp;keyword=How%20Can%20I%20Consolidate%20My%20Debt</t>
  </si>
  <si>
    <t>Pat</t>
  </si>
  <si>
    <t>rebearmac1@hotmail.com</t>
  </si>
  <si>
    <t>B693E0FF-D889-43FB-9939-8A40B43C9BFA</t>
  </si>
  <si>
    <t>consolidate defaulted student loans</t>
  </si>
  <si>
    <t>hl=en&amp;q=consolidate defaulted student loans&amp;aq=2&amp;oq=consolidate def&amp;aqi=g5</t>
  </si>
  <si>
    <t>Carolyn</t>
  </si>
  <si>
    <t>sileah55@yahoo.com</t>
  </si>
  <si>
    <t>51AB1370-3B34-4FA5-BD7E-63E40F807EF5</t>
  </si>
  <si>
    <t>small business bill consolidation loans</t>
  </si>
  <si>
    <t>http://search.yahoo.com/search;_ylt=A0oGkk1W_yZKIM4AFeNXNyoA</t>
  </si>
  <si>
    <t>p=small business bill consolidation loans&amp;fr=yfp-t-119-s&amp;fr2=sb-top&amp;sao=1</t>
  </si>
  <si>
    <t>utm_source=yahoo&amp;utm_medium=cpc&amp;utm_campaign=DebtReductionInc&amp;utm_content=Debt%20Consolidation&amp;keyword=Small%20Business%20Debt%20Consolidation&amp;OVRAW=small%20business%20bill%20consolidation%20loans&amp;OVKEY=small%20business%20debt%20consolidation&amp;OVMTC=advanced&amp;OVADID=42233534522&amp;OVKWID=207713106022</t>
  </si>
  <si>
    <t>xcvzxcvb</t>
  </si>
  <si>
    <t>afrolyric@gmail.com</t>
  </si>
  <si>
    <t>A02BBDC4-52E8-4569-86A5-A93B4CA96195</t>
  </si>
  <si>
    <t>how to pay a defaulted student loan</t>
  </si>
  <si>
    <t>q=how to pay a defaulted student loan&amp;rls=com.microsoft:en-us:IE-SearchBox&amp;ie=UTF-8&amp;oe=UTF-8&amp;sourceid=ie7&amp;rlz=1I7SUNA</t>
  </si>
  <si>
    <t>Jo Ann</t>
  </si>
  <si>
    <t>jojojd24@aol.com</t>
  </si>
  <si>
    <t>mrKHcEocV0evejUhiFua2g</t>
  </si>
  <si>
    <t>s_it=wo_more&amp;q=how much is payments   for a 9000.00 credit card charge at 19.99%25</t>
  </si>
  <si>
    <t>Elena</t>
  </si>
  <si>
    <t>Lw5dY-N_h0qq6PV2XNzoFw</t>
  </si>
  <si>
    <t>mkmiami00@hotmail.com</t>
  </si>
  <si>
    <t>513917B9-B0B9-44BF-833E-7B893FEF0572</t>
  </si>
  <si>
    <t>ei=UTF-8&amp;fr=slv8-yma2&amp;p=government debt solution&amp;rs=0&amp;fr2=rs-bottom</t>
  </si>
  <si>
    <t>zfont@verizon.net</t>
  </si>
  <si>
    <t>86C869B6-5BD7-4076-8A05-18CAF3CF70A1</t>
  </si>
  <si>
    <t>how to reduce monthly payments</t>
  </si>
  <si>
    <t>http://search.yahoo.com/search;_ylt=AlDb9QSumTIyScC09YXvDzsGIn0V</t>
  </si>
  <si>
    <t>p=how to reduce monthly payments&amp;fr=vz-portal&amp;toggle=1&amp;cop=&amp;ei=UTF-8</t>
  </si>
  <si>
    <t>utm_source=yahoo&amp;utm_medium=cpc&amp;utm_campaign=DebtReductionInc&amp;utm_content=Lower%20Payments&amp;keyword=How%20To%20Lower%20Monthly%20Mortgage%20Payments&amp;OVRAW=how%20to%20reduce%20monthly%20payments&amp;OVKEY=lower%20monthly%20mortgage%20payment&amp;OVMTC=advanced&amp;OVADID=42233385522&amp;OVKWID=207713042022</t>
  </si>
  <si>
    <t>jburk17@yahoo.com</t>
  </si>
  <si>
    <t>1h1w4hUZI0CBAd45iKuEHw</t>
  </si>
  <si>
    <t>client=ca-pub-6478277329169103&amp;dt=1244080838367&amp;lmt=1231264655&amp;format=468x60_as&amp;output=html&amp;correlator=1244080838367&amp;url=http%3A%2F%2Fopportunitiesaplenty.com%2FDebt_Blog%2F2007%2F09%2F_can_the_government_help_pay_back_your_s.html&amp;color_bg=FFFFFF&amp;color_text=000000&amp;color_link=FF0000&amp;color_url=336699&amp;color_border=FFFFFF&amp;ad_type=text_image&amp;ref=http%3A%2F%2Fwww.google.com%2Fsearch%3Fhl%3Den%26q%3Dgovernment%2Bhelp%2Bon%2Brepaying%2Bstudent%2Bloans%26aq%3Df%26oq%3D%26aqi%3D&amp;frm=0&amp;ga_vid=2720318.1244080839&amp;ga_sid=1244080839&amp;ga_hid=192365782&amp;flash=10.0.22.87&amp;w=468&amp;h=60&amp;u_h=800&amp;u_w=1280&amp;u_ah=740&amp;u_aw=1280&amp;u_cd=32&amp;u_tz=-420&amp;u_his=3&amp;u_java=true&amp;dtd=231&amp;xpc=kMTgmdVth7&amp;p=http%3A//opportunitiesaplenty.com</t>
  </si>
  <si>
    <t>sjuhas@eischools.org</t>
  </si>
  <si>
    <t>pKYrlDzODUW081Nnz7_U6w</t>
  </si>
  <si>
    <t>client=ca-pub-6367561450764046&amp;dt=1244082517938&amp;lmt=1244082490&amp;output=html&amp;slotname=1567792731&amp;correlator=1244082517938&amp;url=http%3A%2F%2Fwww.forgivestudentloandebt.com%2Fnode&amp;ref=http%3A%2F%2Fwww.forgivestudentloandebt.com%2F&amp;frm=0&amp;ga_vid=1575033081.1244082518&amp;ga_sid=1244082518&amp;ga_hid=1927407916&amp;flash=10.0.22.87&amp;w=160&amp;h=600&amp;u_h=800&amp;u_w=1280&amp;u_ah=770&amp;u_aw=1280&amp;u_cd=32&amp;u_tz=-240&amp;u_his=3&amp;u_java=true&amp;dtd=31&amp;xpc=Cw6RXM2lMC&amp;p=http%3A//www.forgivestudentloandebt.com</t>
  </si>
  <si>
    <t>bhardie504@yahoo.com</t>
  </si>
  <si>
    <t>100454DB-E96D-4A4A-A428-EDAA83481750</t>
  </si>
  <si>
    <t>client=ca-pub-0440906599874466&amp;dt=1244088354073&amp;lmt=1244088354&amp;prev_fmts=200x90_0ads_al_s&amp;format=fp_al_lp&amp;output=html&amp;correlator=1244088353075&amp;url=http%3A%2F%2Fwww.filife.com%2Fstories%2Fnew-credit-card-law-wont-be-perfect-panacea-for-consumers&amp;ad_type=text_image&amp;ea=0&amp;ref=http%3A%2F%2Fwww.filife.com%2Freviews%2Fvisions-federal-credit-union-mastercard&amp;frm=0&amp;ui=rc%3A0&amp;ga_vid=146636241.1244088315&amp;ga_sid=1244088315&amp;ga_hid=111469457&amp;ga_fc=true&amp;flash=10.0.12.36&amp;w=200&amp;h=90&amp;u_h=1050&amp;u_w=1680&amp;u_ah=1020&amp;u_aw=1680&amp;u_cd=32&amp;u_tz=-240&amp;u_his=24&amp;u_java=true&amp;dtd=31&amp;kw_type=radlink&amp;rt=ChBKJ0guAAef5wqzFwrEDlZ2EhVDcmVkaXQgQ2FyZCBEZWJ0IExhd3MaCNiKVIv2848LKAFSEwi0hp2p3u-aAhUiEbMKHVxDcYU&amp;hl=en&amp;kw0=Credit Card Debt Laws&amp;kw1=Fixed Rate Credit Cards&amp;kw2=Credit Card Payment Protection&amp;kw3=Visa Credit Card Interest&amp;kw4=Prepaid Mastercard&amp;okw=Credit Card Debt Laws</t>
  </si>
  <si>
    <t>Lupe</t>
  </si>
  <si>
    <t>glaaortega@prodigy.net</t>
  </si>
  <si>
    <t>XsrpBf2iwE2K4_4WiiGmSQ</t>
  </si>
  <si>
    <t>government debt assistance</t>
  </si>
  <si>
    <t>p=government debt assistance&amp;fr=yfp-t-501&amp;toggle=1&amp;cop=mss&amp;ei=UTF-8</t>
  </si>
  <si>
    <t>utm_source=yahoo&amp;utm_medium=cpc&amp;utm_campaign=DebtReductionInc&amp;utm_content=Debt%20Consolidation&amp;keyword=Government%20Debt%20Consolidation&amp;OVRAW=government%20debt%20assistance&amp;OVKEY=government%20debt%20consolidation&amp;OVMTC=advanced&amp;OVADID=42233534522&amp;OVKWID=207713454522</t>
  </si>
  <si>
    <t>RkhbdtekZE6vI33bERcHCQ</t>
  </si>
  <si>
    <t>Alice</t>
  </si>
  <si>
    <t>uueuuqi591@msn.com</t>
  </si>
  <si>
    <t>AD71C159-9964-45FB-A370-50C2F1C8B604</t>
  </si>
  <si>
    <t>Hubert</t>
  </si>
  <si>
    <t>hubertw9@gmail.com</t>
  </si>
  <si>
    <t>C6BD37CC-B165-4F43-81F0-478740F33543</t>
  </si>
  <si>
    <t>my chapter 13 plan with rebecca connelly trustee</t>
  </si>
  <si>
    <t>p=my chapter 13 plan with rebecca connelly trustee&amp;fr=yhs-avgb&amp;ei=UTF-8&amp;partnerid=yhs-avgb</t>
  </si>
  <si>
    <t>utm_source=yahoo&amp;utm_medium=cpc&amp;utm_campaign=DebtReductionInc&amp;utm_content=Chapter%2013%20Bankruptcy&amp;keyword=Avoid%20Filing%20Chapter%2013%20Bankruptcy&amp;OVRAW=my%20chapter%2013%20plan%20with%20rebecca%20connelly%20trustee&amp;OVKEY=chapter%2013%20trustee&amp;OVMTC=advanced&amp;OVADID=42233268522&amp;OVKWID=207713418522</t>
  </si>
  <si>
    <t>shellie</t>
  </si>
  <si>
    <t>shellbenson03@yahoo.com</t>
  </si>
  <si>
    <t>6F9A9EE3-518B-4FA1-9275-0E7DDC7DFEAA</t>
  </si>
  <si>
    <t>www.bing.com</t>
  </si>
  <si>
    <t>peachtree debt</t>
  </si>
  <si>
    <t>http://www.bing.com/search</t>
  </si>
  <si>
    <t>q=peachtree debt&amp;form=QBRE</t>
  </si>
  <si>
    <t>sdame777@yahoo.com</t>
  </si>
  <si>
    <t>36B0E0F2-2A3F-4374-BF29-F38062B1FF48</t>
  </si>
  <si>
    <t>consolidating medical bills in ny</t>
  </si>
  <si>
    <t>ei=utf-8&amp;fr=slv8-hptb5&amp;p=consolidating%20medical%20bills%20in%20ny&amp;type=</t>
  </si>
  <si>
    <t>utm_source=yahoo&amp;utm_medium=cpc&amp;utm_campaign=DebtReductionInc&amp;utm_content=Debt%20Consolidation&amp;keyword=Consolidating%20Bills&amp;OVRAW=consolidating%20medical%20bills%20in%20ny&amp;OVKEY=consolidating%20bills&amp;OVMTC=advanced&amp;OVADID=41951255522&amp;OVKWID=207713245522</t>
  </si>
  <si>
    <t>Bryan</t>
  </si>
  <si>
    <t>cashmanbryan@aol.com</t>
  </si>
  <si>
    <t>6CA53D8C-4D2E-48BC-B971-3DC90041A4F1</t>
  </si>
  <si>
    <t>best way to settle credit card debt</t>
  </si>
  <si>
    <t>q=best way to settle credit card debt&amp;hl=en&amp;start=20&amp;sa=N</t>
  </si>
  <si>
    <t>dlavarry@bellsouth.net</t>
  </si>
  <si>
    <t>pG3yRt-acEqw4L27LIyTcA</t>
  </si>
  <si>
    <t>Delinquent Student Loans</t>
  </si>
  <si>
    <t>q=Delinquent Student Loans&amp;qsrc=6&amp;o=1495&amp;l=dis</t>
  </si>
  <si>
    <t>krystal</t>
  </si>
  <si>
    <t>krystal20n@aol.com</t>
  </si>
  <si>
    <t>8E4C4049-7FCB-40F1-8E5E-55C81A942553</t>
  </si>
  <si>
    <t>limited your debt</t>
  </si>
  <si>
    <t>q=limited your debt&amp;go=&amp;form=QBRE</t>
  </si>
  <si>
    <t>Beau</t>
  </si>
  <si>
    <t>montecarlo1@netscape.com</t>
  </si>
  <si>
    <t>CA173241-6EE1-4F50-87FE-2BA88AAFC48C</t>
  </si>
  <si>
    <t>spage=search%2Fresultshome1.htm&amp;searchType=web&amp;source=APYWEBHM&amp;string=debt consolidators of orlando&amp;where=&amp;sm.x=0&amp;sm.y=0&amp;sm=Go</t>
  </si>
  <si>
    <t>utm_source=yahoo&amp;utm_medium=cpc&amp;utm_campaign=DebtReductionInc&amp;utm_content=Debt%20Consolidation&amp;keyword=Debt%20Consolidation&amp;OVRAW=debt%20consolidators%20of%20orlando&amp;OVKEY=debt%20consolidators&amp;OVMTC=advanced&amp;OVADID=41951208522&amp;OVKWID=207713134022</t>
  </si>
  <si>
    <t>Miguel</t>
  </si>
  <si>
    <t>jpsmith_70515@yahoo.com</t>
  </si>
  <si>
    <t>40152FFD-6B5B-4FB3-A9EE-CBFF4816B458</t>
  </si>
  <si>
    <t>ruth</t>
  </si>
  <si>
    <t>ruthanne41@comcast.net</t>
  </si>
  <si>
    <t>A7EDDF3C-2FB5-423A-AE37-9AC683566824</t>
  </si>
  <si>
    <t>Chase Credit Card Payment</t>
  </si>
  <si>
    <t>q=Chase Credit Card Payment&amp;cat=web&amp;con=betaa</t>
  </si>
  <si>
    <t>Josiah</t>
  </si>
  <si>
    <t>jojosiah2009@live.com</t>
  </si>
  <si>
    <t>A1C34359-65EF-434C-B57B-6855D898E073</t>
  </si>
  <si>
    <t>pay my default student loan for me please</t>
  </si>
  <si>
    <t>sourceid=navclient&amp;ie=UTF-8&amp;rlz=1T4DKUS_enUS317US318&amp;q=pay my default student loan for me please</t>
  </si>
  <si>
    <t>DARLA</t>
  </si>
  <si>
    <t>darlaolson@sbcglobal.net</t>
  </si>
  <si>
    <t>73F61669-8B1C-443F-A149-29C0A7EF4BAB</t>
  </si>
  <si>
    <t>hl=en&amp;q=www.chase.com creditcards payment&amp;aq=2&amp;oq=WWW.CHAS&amp;aqi=g10</t>
  </si>
  <si>
    <t>Xtace_79@yahoo.com</t>
  </si>
  <si>
    <t>5IW1rxtgnk2CngcZO9fPDA</t>
  </si>
  <si>
    <t>client=ca-pub-4461215404735941&amp;dt=1244215143061&amp;lmt=1236378787&amp;output=html&amp;slotname=6628846820&amp;correlator=1244215143061&amp;url=http%3A%2F%2Fwww.studentdoc.com%2Fdefaulted-student-loans.html&amp;ref=http%3A%2F%2Fwww.google.com%2Fsearch%3Fhl%3Den%26q%3Ddefaulted%2Bstudent%2Bloan%2Bforgiveness%26aq%3D6%26oq%3Ddefaulted%2Bstud%26aqi%3Dg10&amp;frm=0&amp;ga_vid=266477155.1244215063&amp;ga_sid=1244215063&amp;ga_hid=434937482&amp;ga_fc=true&amp;flash=9.0.28.0&amp;w=300&amp;h=250&amp;u_h=1024&amp;u_w=1280&amp;u_ah=994&amp;u_aw=1280&amp;u_cd=32&amp;u_tz=-300&amp;u_his=27&amp;u_java=true&amp;dtd=79&amp;xpc=Qr7ngPPRZ4&amp;p=http%3A//www.studentdoc.com</t>
  </si>
  <si>
    <t>butterfly22801@yahoo.com</t>
  </si>
  <si>
    <t>83FD9357-A8AE-4134-92B1-F8C3C26B0CA9</t>
  </si>
  <si>
    <t>online debt help</t>
  </si>
  <si>
    <t>p=online debt help&amp;fr=ush-ans&amp;xargs=12KPjg1ipSroGmmvmnEOOIMLrcmUsOkZ7Fo5h7DOV5CtdY6hNdE%2DIfXpP0xZg6WO8T7xvSy7HBreVFdJGu277WVk0qfeO%5FL%2DT6yY7Cj9pjbeeVAetHK4MYl7n8nfJPPF42Ug%2E%2E&amp;pstart=7&amp;b=11</t>
  </si>
  <si>
    <t>utm_source=yahoo&amp;utm_medium=cpc&amp;utm_campaign=DebtReductionInc&amp;utm_content=General%20Debt&amp;keyword=Pay%20Off%20Debt&amp;OVRAW=online%20debt%20help&amp;OVKEY=pay%20off%20debt&amp;OVMTC=advanced&amp;OVADID=42233303522&amp;OVKWID=207713427022</t>
  </si>
  <si>
    <t>bookkeepingpros@ymail.com</t>
  </si>
  <si>
    <t>B278CE59-B965-44FE-BD83-6873E033067A</t>
  </si>
  <si>
    <t>client=ca-pub-2090988506854078&amp;dt=1244221779674&amp;lmt=1244221779&amp;prev_slotnames=3682091518&amp;output=html&amp;slotname=5728049982&amp;correlator=1244221779241&amp;url=http%3A%2F%2Fwww.collegescholarships.org%2Floans%2Fdeferment.htm&amp;ref=http%3A%2F%2Fwww.bing.com%2Fsearch%3Fq%3Dstudent%2Bloan%2Bhardship%26src%3DIE-SearchBox&amp;frm=0&amp;ga_vid=1029296411.1244221780&amp;ga_sid=1244221780&amp;ga_hid=1699187085&amp;flash=9.0.45.0&amp;w=468&amp;h=60&amp;u_h=768&amp;u_w=1280&amp;u_ah=738&amp;u_aw=1280&amp;u_cd=32&amp;u_tz=-240&amp;u_his=2&amp;u_java=true&amp;dtd=50&amp;xpc=2gJ88TPiWc&amp;p=http%3A//www.collegescholarships.org</t>
  </si>
  <si>
    <t>margarita</t>
  </si>
  <si>
    <t>margotfisa@msn.com</t>
  </si>
  <si>
    <t>3B72BC84-85FD-4FBE-A107-D8F81137CC89</t>
  </si>
  <si>
    <t>Darlene</t>
  </si>
  <si>
    <t>heintzd7@yahoo.com</t>
  </si>
  <si>
    <t>DE8583A2-FBB2-43F0-B385-13415D9B86E8</t>
  </si>
  <si>
    <t>loan default help</t>
  </si>
  <si>
    <t>sourceid=navclient&amp;aq=1h&amp;oq=&amp;ie=UTF-8&amp;rlz=1T4SUNA_enDE250DE250&amp;q=loan default help</t>
  </si>
  <si>
    <t>Gerard</t>
  </si>
  <si>
    <t>gerardjaitkeniv@yahoo.com</t>
  </si>
  <si>
    <t>3638A2B7-F5AE-45AC-9905-BEE30C7FA43B</t>
  </si>
  <si>
    <t>Debt consolidation NY</t>
  </si>
  <si>
    <t>http://search.yahoo.com/search;_ylt=A0geu9RuYilKz_EAK2JXNyoA</t>
  </si>
  <si>
    <t>p=Debt consolidation NY&amp;y=Search&amp;fr=ytff1-yff3&amp;fr2=sb-top&amp;sao=0</t>
  </si>
  <si>
    <t>utm_source=yahoo&amp;utm_medium=cpc&amp;utm_campaign=state&amp;utm_content=About%20Debt%20Consolidation&amp;keyword=About%20Debt%20Consolidation%20In%20NY&amp;OVRAW=Debt%20consolidation%20NY&amp;OVKEY=debt%20consolidation%20ny&amp;OVMTC=standard&amp;OVADID=41951360022&amp;OVKWID=207725696522</t>
  </si>
  <si>
    <t>Sandra</t>
  </si>
  <si>
    <t>sdlevert@gmail.com</t>
  </si>
  <si>
    <t>NI3HD4q4CUmIGmCEK9qPCw</t>
  </si>
  <si>
    <t>AddInType=Bdns&amp;Version=1.4.11&amp;FailureMode=4&amp;ParticipantID=96e687opkbv4scrood8k84drs6gw5duf&amp;ClientLocation=us&amp;Referer=&amp;FailedURI=http%3A%2F%2Fauto.search.msn.com%2Fresponse.asp%3FMT%3Dbankruptcy%2Bprograms%26srch%3D4%26prov%3D%26utf8&amp;SearchQuery=bankruptcy programs</t>
  </si>
  <si>
    <t>utm_source=yahoo&amp;utm_medium=cpc&amp;utm_campaign=DebtReductionInc&amp;utm_content=Bankruptcy%20-%20high%20volume&amp;keyword=Avoid%20Filing%20Bankruptcy&amp;OVRAW=bankruptcy%20programs&amp;OVKEY=file%20bankruptcy&amp;OVMTC=advanced&amp;OVADID=42233371522&amp;OVKWID=207713050522</t>
  </si>
  <si>
    <t>paula808@optonline.net</t>
  </si>
  <si>
    <t>A4B4FB85-E248-44CF-A1AC-FA4FB3DD8A00</t>
  </si>
  <si>
    <t>client=ca-about-allexperts_html&amp;dt=1244228400748&amp;hints=Collections%20Law%2CCorporate%20Law%2CBusiness%2CI%26%2339%3Bm%20disabled%20and%20can%20no%20longer%20pay%20my%20bills.&amp;adsafe=medium&amp;lmt=1244228400&amp;skip=10&amp;prev_fmts=728x90_pas_sl&amp;slot=2&amp;format=300x250_pas_abgnc&amp;output=html&amp;correlator=1244228399938&amp;url=http%3A%2F%2Fen.allexperts.com%2Fq%2FCollections-Law-912%2Fm-disabled-longer-pay.htm&amp;color_bg=ffffff&amp;color_border=cc0000&amp;ad_type=text_image_flash&amp;ref=http%3A%2F%2Fwww.optimum.net%2FSearch%3Fq%3Di%2520get%2520ssi%2520and%2520i%2520can't%2520pay%2520my%2520mortgage%2520or%2520my%2520bills&amp;frm=0&amp;ga_vid=1669384445.1244228400&amp;ga_sid=1244228400&amp;ga_hid=1204490080&amp;flash=10.0.22.87&amp;w=300&amp;h=250&amp;u_h=1080&amp;u_w=1920&amp;u_ah=1050&amp;u_aw=1920&amp;u_cd=32&amp;u_tz=-240&amp;u_his=2&amp;u_java=true&amp;dtd=53&amp;xpc=L2MEWWzGSh&amp;p=http%3A//en.allexperts.com</t>
  </si>
  <si>
    <t>MARYBETH</t>
  </si>
  <si>
    <t>mist8spartanalum@aol.com</t>
  </si>
  <si>
    <t>28598E77-B59B-48E9-AE3F-1D60C3BC7341</t>
  </si>
  <si>
    <t>client=ca-pub-3899343556632182&amp;dt=1244228816187&amp;lmt=1244228816&amp;prev_fmts=120x600_as&amp;format=728x90_as&amp;output=html&amp;correlator=1244228816062&amp;channel=7481421698&amp;pv_ch=7481421698%2B&amp;url=http%3A%2F%2Fwww.omniglot.com%2Fonlineinfo%2Fflorida%2Fexxon_mobil_credit_card.html&amp;color_bg=ffffff&amp;color_text=000444&amp;color_link=000444&amp;color_url=000444&amp;color_border=ffffff&amp;ad_type=text&amp;ref=http%3A%2F%2Fwww.google.com%2Fsearch%3Fq%3Dmobil%2Bcredit%26rls%3Dcom.microsoft%3Aen-us%3AIE-SearchBox%26ie%3DUTF-8%26oe%3DUTF-8%26sourceid%3Die7%26rlz%3D1I7GGLJ_en&amp;frm=0&amp;ga_vid=107610342.1244228816&amp;ga_sid=1244228816&amp;ga_hid=1416321063&amp;flash=10.0.22.87&amp;w=728&amp;h=90&amp;u_h=768&amp;u_w=1024&amp;u_ah=738&amp;u_aw=1024&amp;u_cd=32&amp;u_tz=-420&amp;u_his=4&amp;u_java=true&amp;dtd=16&amp;xpc=Ek7FhjbmWz&amp;p=http%3A//www.omniglot.com</t>
  </si>
  <si>
    <t>Albi</t>
  </si>
  <si>
    <t>albiherevia@ymail.com</t>
  </si>
  <si>
    <t>1kL8m3_1P0COcdeZk0d66w</t>
  </si>
  <si>
    <t>how to get rid credit card debt</t>
  </si>
  <si>
    <t>p=how to get rid credit card debt&amp;ei=UTF-8&amp;fr=hp-psnb</t>
  </si>
  <si>
    <t>utm_source=yahoo&amp;utm_medium=cpc&amp;utm_campaign=DebtReductionInc&amp;utm_content=Credit%20Card%20Debt&amp;keyword=Get%20Rid%20Of%20Credit%20Card%20Debt&amp;OVRAW=how%20to%20get%20rid%20credit%20card%20debt&amp;OVKEY=how%20to%20get%20rid%20credit%20card%20debt&amp;OVMTC=standard&amp;OVADID=42233466522&amp;OVKWID=207713473522</t>
  </si>
  <si>
    <t>drazz36@aol.com</t>
  </si>
  <si>
    <t>9BDlc7J-u0mTEi-YSRK07Q</t>
  </si>
  <si>
    <t>debt elimators</t>
  </si>
  <si>
    <t>q=debt elimators&amp;src=IE-SearchBox</t>
  </si>
  <si>
    <t>nanmonty@yahoo.com</t>
  </si>
  <si>
    <t>1011D599-BE5F-48FD-B71A-6EDF3F003036</t>
  </si>
  <si>
    <t>Loan Default to Co Signer</t>
  </si>
  <si>
    <t>q=Loan Default to Co Signer&amp;qsrc=6&amp;o=0&amp;l=dir</t>
  </si>
  <si>
    <t>ericaramos99@yahoo.com</t>
  </si>
  <si>
    <t>Cs-8-7vtUUeTFfL_uI8UCQ</t>
  </si>
  <si>
    <t>how to lower secured debt</t>
  </si>
  <si>
    <t>ei=utf-8&amp;fr=slv8-yie7&amp;p=how%20to%20lower%20secured%20debt&amp;type=</t>
  </si>
  <si>
    <t>utm_source=yahoo&amp;utm_medium=cpc&amp;utm_campaign=DebtReductionInc&amp;utm_content=Debt%20Consolidation&amp;keyword=Secured%20Debt%20Consolidation&amp;OVRAW=how%20to%20lower%20secured%20debt&amp;OVKEY=how%20to%20your%20secured%20debt%20consolidation&amp;OVMTC=advanced&amp;OVADID=41951255522&amp;OVKWID=207713224022</t>
  </si>
  <si>
    <t>micheal</t>
  </si>
  <si>
    <t>mcw10883@yahoo.com</t>
  </si>
  <si>
    <t>7C4B4F0A-478C-4697-A62D-E792A4AAB7BA</t>
  </si>
  <si>
    <t>mws.ask.com</t>
  </si>
  <si>
    <t>Repo debt</t>
  </si>
  <si>
    <t>http://mws.ask.com/mywebsearch/AJmain.jhtml</t>
  </si>
  <si>
    <t>searchfor=repo debt&amp;si=9999419&amp;st=kw&amp;ptnrS=ZKxdm021YYUS</t>
  </si>
  <si>
    <t>utm_source=google&amp;utm_medium=CPC&amp;utm_content=Holding%20Tank%20-%20Debt&amp;utm_campaign=Debt%20Holding%20Tank&amp;utm_term=Repo%20debt&amp;keyword=How%20Can%20I%20Consolidate%20My%20Debt</t>
  </si>
  <si>
    <t>amanda</t>
  </si>
  <si>
    <t>amandaowens162@hotmail.com</t>
  </si>
  <si>
    <t>D3FE708A-59FA-49B4-8560-65105EDE039A</t>
  </si>
  <si>
    <t>www.tattoodle.com</t>
  </si>
  <si>
    <t>http://www.tattoodle.com/results/results.aspx</t>
  </si>
  <si>
    <t>q=debt settlers&amp;tid=%7B5B0EA1AF-1CCD-40a4-B021-7F3380410049%7D&amp;s=homepage&amp;v=12&amp;l=</t>
  </si>
  <si>
    <t>Rhodora</t>
  </si>
  <si>
    <t>rhodoraramos@yahoo.com</t>
  </si>
  <si>
    <t>oAiR2wSGJ06akpMNrydsGA</t>
  </si>
  <si>
    <t>government debt consolidation</t>
  </si>
  <si>
    <t>p=government debt consolidation&amp;ygmasrchbtn=web search&amp;fr=ush1-mail</t>
  </si>
  <si>
    <t>utm_source=yahoo&amp;utm_medium=cpc&amp;utm_campaign=DebtReductionInc&amp;utm_content=Debt%20Consolidation&amp;keyword=Government%20Debt%20Consolidation&amp;OVRAW=government%20debt%20consolidation&amp;OVKEY=government%20debt%20consolidation&amp;OVMTC=standard&amp;OVADID=42233534522&amp;OVKWID=207713454522</t>
  </si>
  <si>
    <t>wallsind@glastel.net</t>
  </si>
  <si>
    <t>ql5aOH8CBUGuYuG6nZ7ULg</t>
  </si>
  <si>
    <t>sourceid=navclient&amp;aq=1&amp;oq=www.chase.com%2fcreditcards&amp;ie=UTF-8&amp;rlz=1T4RNTN_enUS325US326&amp;q=www.chase.com creditcards payment</t>
  </si>
  <si>
    <t>Sabina</t>
  </si>
  <si>
    <t>sabina.texas@hotmail.com</t>
  </si>
  <si>
    <t>H8zEuwQ7IkKXrecF61wE3Q</t>
  </si>
  <si>
    <t>Debt mediation</t>
  </si>
  <si>
    <t>sourceid=navclient&amp;ie=UTF-8&amp;rlz=1T4ADBF_enUS307US308&amp;q=Debt mediation</t>
  </si>
  <si>
    <t>utm_source=google&amp;utm_medium=CPC&amp;utm_content=Holding%20Tank%20-%20Debt&amp;utm_campaign=Debt%20Holding%20Tank&amp;utm_term=Debt%20mediation&amp;keyword=How%20Can%20I%20Consolidate%20My%20Debt</t>
  </si>
  <si>
    <t>nursetthomas@yahoo.com</t>
  </si>
  <si>
    <t>C3919ECD-CEDC-4DC9-9827-F99BE373B92A</t>
  </si>
  <si>
    <t>debt collection judgement alabama</t>
  </si>
  <si>
    <t>p=debt collection judgement alabama&amp;fr=mcsaoffblock</t>
  </si>
  <si>
    <t>utm_source=yahoo&amp;utm_medium=cpc&amp;utm_campaign=state&amp;utm_content=Debt%20Collection&amp;keyword=Debt%20Consolidation%20In%20Alabama&amp;OVRAW=debt%20collection%20judgement%20alabama&amp;OVKEY=debt%20collection%20alabama&amp;OVMTC=advanced&amp;OVADID=42233334522&amp;OVKWID=207713979022</t>
  </si>
  <si>
    <t>Valerie</t>
  </si>
  <si>
    <t>valeriebundy77@yahoo.com</t>
  </si>
  <si>
    <t>9216D634-EE22-4ACD-9392-05C600284D31</t>
  </si>
  <si>
    <t>rcastilleja123@gmail.com</t>
  </si>
  <si>
    <t>55ED2EA8-FAED-4248-8691-C008DF7EF5BA</t>
  </si>
  <si>
    <t>christian debt relief services</t>
  </si>
  <si>
    <t>hl=en&amp;q=christian debt relief services&amp;aq=0&amp;oq=christian debt relief&amp;aqi=g5</t>
  </si>
  <si>
    <t>michele</t>
  </si>
  <si>
    <t>mmcw@comcast.net</t>
  </si>
  <si>
    <t>275A8A26-1E27-4514-9299-4976C9DB45F1</t>
  </si>
  <si>
    <t>Beatriz</t>
  </si>
  <si>
    <t>amalia25@verizon.net</t>
  </si>
  <si>
    <t>E63DA256-1F19-41D2-AC91-B3F12F0F6830</t>
  </si>
  <si>
    <t>www.lowpriceshopper.com</t>
  </si>
  <si>
    <t>http://www.lowpriceshopper.com/search__arbkey--1__keyword--credit card payment__noskip--1.html</t>
  </si>
  <si>
    <t>arthur</t>
  </si>
  <si>
    <t>chillydawg60@yahoo.com</t>
  </si>
  <si>
    <t>C5F49EE2-0BEC-4F99-89E8-C99B29D5AD03</t>
  </si>
  <si>
    <t>search.domainnotfound.optimum.net</t>
  </si>
  <si>
    <t>Debt remedy</t>
  </si>
  <si>
    <t>http://search.domainnotfound.optimum.net/cablevassistsearch/ws/results/dns/Debt%20Remedy%20Contract/1/4010/RightNavigation/Relevance/iq=true/_iceUrlFlag=7</t>
  </si>
  <si>
    <t>utm_source=google&amp;utm_medium=CPC&amp;utm_content=Holding%20Tank%20-%20Debt&amp;utm_campaign=Debt%20Holding%20Tank&amp;utm_term=Debt%20remedy&amp;keyword=How%20Can%20I%20Consolidate%20My%20Debt</t>
  </si>
  <si>
    <t>AG_EE99@YAHOO.COM</t>
  </si>
  <si>
    <t>6EC38616-AAA3-41EA-92D7-6DE3C6A1EC1F</t>
  </si>
  <si>
    <t>http://www.webcrawler.com/webcrawler_stoolbar/ws/results/Web/Government%20Home%20Typing%20Jobs/1/302363/RightNav/Relevance/iq=true/zoom=off/_iceUrlFlag=7</t>
  </si>
  <si>
    <t>ellen</t>
  </si>
  <si>
    <t>angiemc@comcast.com</t>
  </si>
  <si>
    <t>AEDAC333-55CF-4FCB-8FD7-47811297EE3F</t>
  </si>
  <si>
    <t>www.local.com</t>
  </si>
  <si>
    <t>http://www.local.com/results.aspx</t>
  </si>
  <si>
    <t>keyword=Debt Consolidation Services&amp;cid=3120</t>
  </si>
  <si>
    <t>utm_source=yahoo&amp;utm_medium=cpc&amp;utm_campaign=DebtReductionInc&amp;utm_content=Debt%20Consolidation&amp;keyword=Debt%20Consolidation%20Services&amp;OVRAW=Debt%20Consolidation%20Services&amp;OVKEY=non%20profit%20debt%20consolidation%20services&amp;OVMTC=advanced&amp;OVADID=42233432022&amp;OVKWID=207713118522</t>
  </si>
  <si>
    <t>Maria t</t>
  </si>
  <si>
    <t>maytec88@yahoo.com</t>
  </si>
  <si>
    <t>EEBC0114-6365-411D-B1D0-6C43373A0B8D</t>
  </si>
  <si>
    <t>kaquintero@sbcglobal.net</t>
  </si>
  <si>
    <t>74B13CA0-730F-4BC9-A4EB-9E0790E04EB2</t>
  </si>
  <si>
    <t>consumer credit counseling in fort worth, tx</t>
  </si>
  <si>
    <t>sourceid=navclient&amp;ie=UTF-8&amp;rlz=1T4ADBR_enUS314US316&amp;q=consumer credit counseling in fort worth%2c tx</t>
  </si>
  <si>
    <t>krazylilac@yahoo.com</t>
  </si>
  <si>
    <t>Y5g4wus8iEaZPUtBwtELpQ</t>
  </si>
  <si>
    <t>montana consumer credit counseling</t>
  </si>
  <si>
    <t>http://search.yahoo.com/search;_ylt=A0oGkmAtSitKse0AnHVXNyoA</t>
  </si>
  <si>
    <t>fr2=sg-gac&amp;sado=1&amp;p=montana%20consumer%20credit%20counseling&amp;fr=slv8-msgr&amp;pqstr=Montana%20Consumer%20Credit&amp;gprid=d1snaK3dTv.ci4oT5_OxwA&amp;sac=1&amp;sao=1</t>
  </si>
  <si>
    <t>utm_source=yahoo&amp;utm_medium=cpc&amp;utm_campaign=state&amp;utm_content=About%20Debt%20Consolidation&amp;keyword=About%20Debt%20Consolidation%20In%20Montana&amp;OVRAW=montana%20consumer%20credit%20counseling&amp;OVKEY=montana%20debt%20consolidation&amp;OVMTC=advanced&amp;OVADID=41951360022&amp;OVKWID=207725984522</t>
  </si>
  <si>
    <t>Drewann</t>
  </si>
  <si>
    <t>DrewannRN@aol.com</t>
  </si>
  <si>
    <t>kCHPAdkLWUqrS9Xt0qwpMg</t>
  </si>
  <si>
    <t>Education debt reduction program</t>
  </si>
  <si>
    <t>education debt reduction program</t>
  </si>
  <si>
    <t>q=education debt reduction program&amp;hl=en&amp;rlz=1T4ADBS_enUS286US286&amp;start=30&amp;sa=N</t>
  </si>
  <si>
    <t>utm_source=google&amp;utm_medium=CPC&amp;utm_content=Debt%20Reduction&amp;utm_campaign=Debt%20General&amp;utm_term=Education%20debt%20reduction%20program&amp;keyword=How%20Can%20I%20Consolidate%20My%20Debt</t>
  </si>
  <si>
    <t>April</t>
  </si>
  <si>
    <t>aprilm@cswnet.com</t>
  </si>
  <si>
    <t>bLDpX4f7BEeVZT9ixE8FDQ</t>
  </si>
  <si>
    <t>Leticia</t>
  </si>
  <si>
    <t>mattmay04@yahoo.com</t>
  </si>
  <si>
    <t>CD740C0E-4466-4F33-8DC3-2ECEC180B267</t>
  </si>
  <si>
    <t>debit consolidators in california</t>
  </si>
  <si>
    <t>http://search.yahoo.com/search;_ylt=A0geu5Ay4itKFzoAliFXNyoA</t>
  </si>
  <si>
    <t>p=debit consolidators in california&amp;y=Search&amp;fr=fp-yie8-s&amp;fr2=sb-top&amp;sao=2</t>
  </si>
  <si>
    <t>utm_source=yahoo&amp;utm_medium=cpc&amp;utm_campaign=DebtReductionInc&amp;utm_content=Debt%20Consolidation&amp;keyword=Debt%20Consolidation&amp;OVRAW=debt%20consolidators%20in%20california&amp;OVKEY=debt%20consolidators&amp;OVMTC=advanced&amp;OVADID=41951387022&amp;OVKWID=207713134022</t>
  </si>
  <si>
    <t>kwillz1985@att.net</t>
  </si>
  <si>
    <t>559AEE5D-F88B-4CF5-9AAC-D62B0ECD5AA6</t>
  </si>
  <si>
    <t>loan debt</t>
  </si>
  <si>
    <t>hl=en&amp;q=loan debt&amp;aq=f&amp;oq=&amp;aqi=g8</t>
  </si>
  <si>
    <t>Mischa</t>
  </si>
  <si>
    <t>texgal0225@yahoo.com</t>
  </si>
  <si>
    <t>0E8D67FB-29B9-4FF7-A691-C3F57F165B95</t>
  </si>
  <si>
    <t>search.conduit.com</t>
  </si>
  <si>
    <t>do it yourself credit repair</t>
  </si>
  <si>
    <t>http://search.conduit.com/ResultsExt.aspx</t>
  </si>
  <si>
    <t>q=do it yourself credit repair&amp;SearchSource=4&amp;ctid=CT1641676</t>
  </si>
  <si>
    <t>declined@email.com</t>
  </si>
  <si>
    <t>Fvy0QXf7_0mOsDkr25BnTw</t>
  </si>
  <si>
    <t>airalexanderstyle@yahoo.com</t>
  </si>
  <si>
    <t>4628F7A8-EF5F-4824-9735-D0DF5E944039</t>
  </si>
  <si>
    <t>search23.info.com</t>
  </si>
  <si>
    <t>http://search23.info.com/searchw</t>
  </si>
  <si>
    <t>qkw=sample debt letters&amp;ocmp=4009&amp;qcat=web&amp;qhqn=&amp;KW=&amp;q=</t>
  </si>
  <si>
    <t>dale</t>
  </si>
  <si>
    <t>dalejanus@comcast.net</t>
  </si>
  <si>
    <t>6983EC27-4A46-4DDF-A790-0EFF1AEE294F</t>
  </si>
  <si>
    <t>credit card dept grant</t>
  </si>
  <si>
    <t>ei=utf-8&amp;fr=slv8-msgr&amp;p=credit%20card%20dept%20grant&amp;type=</t>
  </si>
  <si>
    <t>utm_source=yahoo&amp;utm_medium=cpc&amp;utm_campaign=DebtReductionInc&amp;utm_content=Credit%20Card%20Debt&amp;keyword=Credit%20Card%20Debt%20Programs&amp;OVRAW=credit%20card%20debt%20grant&amp;OVKEY=credit%20card%20debt%20program&amp;OVMTC=advanced&amp;OVADID=41951200522&amp;OVKWID=207713284022</t>
  </si>
  <si>
    <t>pamlr16@aol.com</t>
  </si>
  <si>
    <t>7C59E37E-CA38-4CB7-99ED-7E37A0758FE5</t>
  </si>
  <si>
    <t>amysmith@gmail.com</t>
  </si>
  <si>
    <t>A8D88FB4-1A7B-40E9-928A-7DA08B50D199</t>
  </si>
  <si>
    <t>Reduce debt payments</t>
  </si>
  <si>
    <t>reduce apr and monthly payments</t>
  </si>
  <si>
    <t>client=safari&amp;rls=en-us&amp;q=reduce apr and monthly payments&amp;ie=UTF-8&amp;oe=UTF-8</t>
  </si>
  <si>
    <t>utm_source=google&amp;utm_medium=CPC&amp;utm_content=Debt%20Payment&amp;utm_campaign=Debt%20General&amp;utm_term=Reduce%20debt%20payments&amp;keyword=How%20Can%20I%20Consolidate%20My%20Debt</t>
  </si>
  <si>
    <t>anthony.smith@mchsi.com</t>
  </si>
  <si>
    <t>6872EF28-F1F2-4938-8A4D-B486B37F98F1</t>
  </si>
  <si>
    <t>Superior debt relief reviews</t>
  </si>
  <si>
    <t>superior debt relief reviews</t>
  </si>
  <si>
    <t>sourceid=navclient&amp;aq=3&amp;oq=superior debt&amp;ie=UTF-8&amp;rlz=1T4RNWE_enUS321US321&amp;q=superior debt relief reviews</t>
  </si>
  <si>
    <t>utm_source=google&amp;utm_medium=CPC&amp;utm_content=Holding%20Tank%20-%20Debt&amp;utm_campaign=Debt%20Holding%20Tank&amp;utm_term=Superior%20debt%20relief%20reviews&amp;keyword=How%20Can%20I%20Consolidate%20My%20Debt</t>
  </si>
  <si>
    <t>brendan</t>
  </si>
  <si>
    <t>richardordick2003@yahoo.com</t>
  </si>
  <si>
    <t>B78996A3-7EEA-45CF-AD7B-E1ADD50949E4</t>
  </si>
  <si>
    <t>ei=UTF-8&amp;fr=yfp-t-501&amp;p=how to get out of debt quickly&amp;rs=0&amp;fr2=rs-bottom</t>
  </si>
  <si>
    <t>ida</t>
  </si>
  <si>
    <t>missue@suddenlink.net</t>
  </si>
  <si>
    <t>D12E9A79-61FB-4F8C-ABF5-E1AE688D7520</t>
  </si>
  <si>
    <t>home.suddenlink.net</t>
  </si>
  <si>
    <t>http://home.suddenlink.net/google/index.php</t>
  </si>
  <si>
    <t>q=master debt .net&amp;context=home.suddenlink.net</t>
  </si>
  <si>
    <t>www.ampy_frank@yahoo.com</t>
  </si>
  <si>
    <t>34E875D8-1E29-4593-8336-944C0DF8A3FB</t>
  </si>
  <si>
    <t>rlz=1W1ADBF_en&amp;hl=en&amp;q=www.chase.com creditcards payment&amp;aq=2&amp;oq=www.chase&amp;aqi=g10</t>
  </si>
  <si>
    <t>butcher9414@yahoo.com</t>
  </si>
  <si>
    <t>406E6732-CD4E-4BB5-9DA6-C5A1DF0CA1FC</t>
  </si>
  <si>
    <t>paying off credit card bills</t>
  </si>
  <si>
    <t>p=paying off credit card bills&amp;fr=yfp-t-501&amp;toggle=1&amp;cop=mss&amp;ei=UTF-8</t>
  </si>
  <si>
    <t>utm_source=yahoo&amp;utm_medium=cpc&amp;utm_campaign=DebtReductionInc&amp;utm_content=Credit%20Card%20Debt&amp;keyword=Paying%20Off%20Credit%20Card%20Debt&amp;OVRAW=paying%20off%20credit%20card%20bills&amp;OVKEY=paying%20off%20credit%20card%20debt&amp;OVMTC=advanced&amp;OVADID=41951330522&amp;OVKWID=207713401022</t>
  </si>
  <si>
    <t>mzkadi@yahoo.com</t>
  </si>
  <si>
    <t>698B34A0-5BF6-4227-A126-39A20B029BE7</t>
  </si>
  <si>
    <t>Rosemary</t>
  </si>
  <si>
    <t>rosemary.minzey@yahoo.com</t>
  </si>
  <si>
    <t>Ud7kiibLEU_cQ0_AYxNObA</t>
  </si>
  <si>
    <t>debt buster</t>
  </si>
  <si>
    <t>p=debt buster&amp;ei=utf-8&amp;fr=b1ie7</t>
  </si>
  <si>
    <t>Kelli</t>
  </si>
  <si>
    <t>kelli@mcc4u.com</t>
  </si>
  <si>
    <t>tDNchl3WUE_o161Qa00ZvA</t>
  </si>
  <si>
    <t>National debt program</t>
  </si>
  <si>
    <t>searchfor=nATIONAL DEBT INCENTIVE PROGRAM&amp;ptnrS=ZRxdm429TJUS&amp;st=bar</t>
  </si>
  <si>
    <t>utm_source=google&amp;utm_medium=CPC&amp;utm_content=Debt%20Program&amp;utm_campaign=Debt%20General&amp;utm_term=National%20debt%20program&amp;keyword=How%20Can%20I%20Consolidate%20My%20Debt</t>
  </si>
  <si>
    <t>tonya</t>
  </si>
  <si>
    <t>clynsgirl@yahoo.com</t>
  </si>
  <si>
    <t>BDF99C42-7770-4726-8364-92CD43BA30C0</t>
  </si>
  <si>
    <t>client=firefox-a&amp;rls=org.mozilla%3Aen-US%3Aofficial&amp;channel=s&amp;hl=en&amp;q=defaulted student loans&amp;btnG=Google Search</t>
  </si>
  <si>
    <t>Rschussl@cox.net</t>
  </si>
  <si>
    <t>u9nKwo5BHEy0UsY0eXs_Aw</t>
  </si>
  <si>
    <t>Student-Loan-Consolidation---All-Your-Loans-Into-a-Single-One!&amp;id=2311965</t>
  </si>
  <si>
    <t>cindylea54@hotmail.com</t>
  </si>
  <si>
    <t>K79_3Ni4i02BVC5O1iy4Ag</t>
  </si>
  <si>
    <t>Debt recovery</t>
  </si>
  <si>
    <t>debt recovery</t>
  </si>
  <si>
    <t>hl=en&amp;q=debt recovery&amp;aq=f&amp;oq=&amp;aqi=g10</t>
  </si>
  <si>
    <t>utm_source=google&amp;utm_medium=CPC&amp;utm_content=Holding%20Tank%20-%20Debt&amp;utm_campaign=Debt%20Holding%20Tank&amp;utm_term=Debt%20recovery&amp;keyword=How%20Can%20I%20Consolidate%20My%20Debt</t>
  </si>
  <si>
    <t>Heidi</t>
  </si>
  <si>
    <t>heidilogan@charter.net</t>
  </si>
  <si>
    <t>tPgtktLvWkG0n_vAD64VFA</t>
  </si>
  <si>
    <t>moneycentral.msn.com</t>
  </si>
  <si>
    <t>get rid of debt</t>
  </si>
  <si>
    <t>http://moneycentral.msn.com/money.search</t>
  </si>
  <si>
    <t>q=get%20rid%20of%20debt&amp;fmt=1</t>
  </si>
  <si>
    <t>carling</t>
  </si>
  <si>
    <t>juna24@aol.com</t>
  </si>
  <si>
    <t>DB3874E4-ECC5-4779-954D-1A97EA63C75D</t>
  </si>
  <si>
    <t>client=ca-pub-3163882305480438&amp;dt=1244442694640&amp;lmt=1244442694&amp;alt_color=FFFFFF&amp;format=160x600_as&amp;output=html&amp;correlator=1244442694640&amp;channel=2128049545&amp;url=http%3A%2F%2Fwww.bcsalliance.com%2Fdebt_colorado~ns4.html&amp;ad_type=text_image&amp;ref=http%3A%2F%2Fwww.bcsalliance.com%2Fdebt_colorado.html&amp;frm=0&amp;ga_vid=433797530.1244442695&amp;ga_sid=1244442695&amp;ga_hid=301448662&amp;flash=10.0.22.87&amp;w=160&amp;h=600&amp;u_h=768&amp;u_w=1024&amp;u_ah=738&amp;u_aw=1024&amp;u_cd=32&amp;u_tz=-240&amp;u_his=5&amp;u_java=true&amp;dtd=141&amp;xpc=4gUdbeKdk1&amp;p=http%3A//www.bcsalliance.com</t>
  </si>
  <si>
    <t>vkzjynqpx79952@yahoo.com</t>
  </si>
  <si>
    <t>6qoRIw98tUa0b0wPMwYhEA</t>
  </si>
  <si>
    <t>www.megasearch.biz</t>
  </si>
  <si>
    <t>http://www.megasearch.biz/m/search.aspx</t>
  </si>
  <si>
    <t>s=debt reduction&amp;mkt=us&amp;type=all&amp;orig=3</t>
  </si>
  <si>
    <t>Carla</t>
  </si>
  <si>
    <t>ThaMisses21@yahoo.com</t>
  </si>
  <si>
    <t>o8W-Qktj1E_Elz--eeZsgw</t>
  </si>
  <si>
    <t>client=ca-pub-1595801131541582&amp;dt=1244461803525&amp;lmt=1244461803&amp;format=fp_al_lp&amp;output=html&amp;correlator=1244461803525&amp;channel=5507941813&amp;url=http%3A%2F%2Fwww.theassistancecenter.com%2F&amp;ea=0&amp;ref=http%3A%2F%2Fdoj.com%2F&amp;frm=0&amp;ga_vid=424723620.1244461804&amp;ga_sid=1244461804&amp;ga_hid=440654187&amp;flash=10.0.12.36&amp;w=200&amp;h=90&amp;u_h=768&amp;u_w=1024&amp;u_ah=740&amp;u_aw=1024&amp;u_cd=32&amp;u_tz=-420&amp;u_his=6&amp;u_java=true&amp;dtd=821&amp;kw_type=radlink&amp;prev_fmts=200x90_0ads_al_s&amp;rt=ChBKLPrrAAgJQwrHcBwoMlsEEhtDcmVkaXQgQ2FyZCBEZWJ0IEFzc2lzdGFuY2UaCBAsw0e5GiDfKAFSEwioqvC9zfqaAhUBLMcKHcFNGpE&amp;hl=en&amp;kw0=Assistance&amp;kw1=IRS Tax Assistance&amp;kw2=Corporate Photographer Boston&amp;kw3=Cheap Legal Assistance&amp;kw4=Credit Card Debt Assistance&amp;okw=Credit Card Debt Assistance</t>
  </si>
  <si>
    <t>kylem1970@optonline.net</t>
  </si>
  <si>
    <t>5CC2657F-6E3B-4BF0-B117-EE652028C708</t>
  </si>
  <si>
    <t>defaulted student loan options</t>
  </si>
  <si>
    <t>q=defaulted student loan options&amp;rls=com.microsoft:en-us&amp;ie=UTF-8&amp;oe=UTF-8&amp;startIndex=1&amp;startPage=1</t>
  </si>
  <si>
    <t>burtonk3@gmail.com</t>
  </si>
  <si>
    <t>wwww.citibankstudentloan.com</t>
  </si>
  <si>
    <t>http://wwww.citibankstudentloan.com/</t>
  </si>
  <si>
    <t>Janice</t>
  </si>
  <si>
    <t>sanchezb42000@yahoo.com</t>
  </si>
  <si>
    <t>3B52685B-F45A-49E0-A7DA-63C141744F8D</t>
  </si>
  <si>
    <t>consolidation</t>
  </si>
  <si>
    <t>http://search.yahoo.com/search;_ylt=A0oGkwdmOi1KUhMBUppXNyoA;_ylu=X3oDMTB2NTl1bGFlBHNlYwNzYwRjb2xvA3NrMQR2dGlkA01BUDAxOF8xMDI-</t>
  </si>
  <si>
    <t>p=consolidation&amp;fr2=sc-sb&amp;fr=yfp-t-106-s</t>
  </si>
  <si>
    <t>utm_source=yahoo&amp;utm_medium=cpc&amp;utm_campaign=DebtReductionInc&amp;utm_content=Bill%20Consolidation&amp;keyword=Bill%20Consolidation%20Services&amp;OVRAW=consolidation&amp;OVKEY=bill%20consolidation&amp;OVMTC=advanced&amp;OVADID=42233532522&amp;OVKWID=207713064022</t>
  </si>
  <si>
    <t>john_jeneczko@parxair.com</t>
  </si>
  <si>
    <t>8DDD6BB1-55F0-44B9-8F68-9831635F64E4</t>
  </si>
  <si>
    <t>k</t>
  </si>
  <si>
    <t>tallfeatherwilson@yahoo.com</t>
  </si>
  <si>
    <t>3338A037-5E10-4716-9C0C-ACCAC0FE980C</t>
  </si>
  <si>
    <t>www.searchnut.com</t>
  </si>
  <si>
    <t>http://www.searchnut.com/result.php</t>
  </si>
  <si>
    <t>Lfzxpset%3EFmjnjobuf%2CEfcu%27f%3Evt%3CVT%3C22%3C2%3C2%3C6618434%3Ctuzmf2%6022%2Fdtt%3C3%3Cjoufsdptnpt%60bggjmjbuf%605%60e3s%60efsq%3Cejsfduojd%3Cejsfduojd%3C239%3A376%3C863%3Cdmfbo%3C%3C0e0tfbsdi0q0tuboebse0ynm0epnbjomboefs0joum0e3s0gmfy0w30%3Cenynm%2Fjoufsdptnpt%2Fpwfsuvsf%2Fdpn%27c%3EcH%3A4%5BYKufT2l%5BXK1MnOwcR%3E%3E%27qpt%3E6%27tfbsdi%60uzqf%3Esfmbufe%27enybsht%3E17pFOzb5%5BH2ZT7wPMKxqMjGchfmX7%7B7.%60i2%3AoV%60miqnQd3QncJddHT%60nw1xQTWruzGYS2TBK.HdHYYXoWpP6xwNYkb8it%601Kgsu%5Bqi685wR7o4m7U64tyweV%5BciLYbmIlBJuM3HjmG3f%603FwzIUdJZTslMR9%7BbJFW%3AMPQeVcUrGyk5PhSwd4RPi95ZI%60Z%60q6RSfdtbPeGHX6k7ByeBCkqJbQt4zG5HHTRHHRvEGuN%2F-ZU1%7B%27jqvb%60je%3E2871393</t>
  </si>
  <si>
    <t>utm_source=yahoo&amp;utm_medium=cpc&amp;utm_campaign=DebtReductionInc&amp;utm_content=Credit%20Card%20Debt%20-%20high%20volume&amp;keyword=Eliminate%20Credit%20Card%20Debt&amp;OVRAW=eliminate%20debt&amp;OVKEY=eliminate%20credit%20card%20debt&amp;OVMTC=advanced&amp;OVADID=42233492522&amp;OVKWID=207713101022</t>
  </si>
  <si>
    <t>slymile7@yahoo.com</t>
  </si>
  <si>
    <t>4D46CD76-0481-4183-8AA5-6A5449ECEF14</t>
  </si>
  <si>
    <t>kmitchell2614@gmail.com</t>
  </si>
  <si>
    <t>17E19DDB-7DE2-4ADF-A221-9DCDB64EAEF9</t>
  </si>
  <si>
    <t>defaulted student loans who to contact</t>
  </si>
  <si>
    <t>sourceid=navclient&amp;ie=UTF-8&amp;rlz=1T4GZHY_enUS237US237&amp;q=defaulted student loans who to contact</t>
  </si>
  <si>
    <t>theyoungprofessionals@nsn.com</t>
  </si>
  <si>
    <t>C3D046CF-3C87-4EE5-9BCA-E9DB71A43C5C</t>
  </si>
  <si>
    <t>secured vs. unsecured debt</t>
  </si>
  <si>
    <t>q=secured vs. unsecured debt&amp;form=QBRE</t>
  </si>
  <si>
    <t>anthony</t>
  </si>
  <si>
    <t>anthony.bates@leapfish.com</t>
  </si>
  <si>
    <t>B2DAF24A-286F-427B-9FC6-7E344E699AEF</t>
  </si>
  <si>
    <t>shortyd_w@yahoo.com</t>
  </si>
  <si>
    <t>2E98DF31-C347-437B-AD22-94B299ECC00D</t>
  </si>
  <si>
    <t>debt mortgage student loan consolidation</t>
  </si>
  <si>
    <t>q=debt%20mortgage%20student%20loan%20consolidation&amp;form=SOLTLB</t>
  </si>
  <si>
    <t>Herold</t>
  </si>
  <si>
    <t>plDmvv9L-EubaJ57oj_tlA</t>
  </si>
  <si>
    <t>Carling</t>
  </si>
  <si>
    <t>D8E001E4-ECA4-45E7-8EC0-53CC22D07826</t>
  </si>
  <si>
    <t>tom_gustafon_1999@yahoo.com</t>
  </si>
  <si>
    <t>691EF88C-83ED-4289-885D-F26318DE41C5</t>
  </si>
  <si>
    <t>angelaboron@hotmail.com</t>
  </si>
  <si>
    <t>A80CA797-BF55-4A9C-A51A-1B17F12B771D</t>
  </si>
  <si>
    <t>attorney and negotiation of debt las vegas</t>
  </si>
  <si>
    <t>hl=en&amp;ei=B2AtStrbGaLmtgOWn-30Cg&amp;sa=X&amp;oi=spell&amp;resnum=0&amp;ct=result&amp;cd=1&amp;q=attorney and negotiation of debt las vegas&amp;spell=1</t>
  </si>
  <si>
    <t>colsan51@yahoo.com</t>
  </si>
  <si>
    <t>297AC87D-3019-4FF2-BB42-FBE1955A47E5</t>
  </si>
  <si>
    <t>qr=michigan debt settlement companies&amp;sid=51102uEv8JFQIxh37QnZ&amp;rg=Y-h0&amp;ri=ySBd</t>
  </si>
  <si>
    <t>utm_source=yahoo&amp;utm_medium=cpc&amp;utm_campaign=state&amp;utm_content=Debt%20Settlement%20Companies&amp;keyword=Debt%20Settlement%20Companies%20In%20Michigan&amp;OVRAW=michigan%20debt%20settlement%20companies&amp;OVKEY=michigan%20debt%20settlement%20company&amp;OVMTC=standard&amp;OVADID=42233331022&amp;OVKWID=207729595522</t>
  </si>
  <si>
    <t>Marianne</t>
  </si>
  <si>
    <t>mnweldon@earthlink.net</t>
  </si>
  <si>
    <t>EAE02B02-934C-4E92-8857-BF38426D99AF</t>
  </si>
  <si>
    <t>Resq debt</t>
  </si>
  <si>
    <t>resq debt</t>
  </si>
  <si>
    <t>cx=002940997111014779860%3Ae4jfo9dtire&amp;cof=FORID%3A11&amp;ie=UTF-8&amp;q=resq debt&amp;ad=w9&amp;num=10&amp;rurl=http%3A%2F%2Fwww.debtconsolidationcare.com%2Fresources%2Fsearch-result.php%3Fcx%3D002940997111014779860%253Ae4jfo9dtire%26cof%3DFORID%253A11%26ie%3DUTF-8%26q%3Dresq%2Bdebt</t>
  </si>
  <si>
    <t>utm_source=google&amp;utm_medium=CPC&amp;utm_content=Holding%20Tank%20-%20Debt&amp;utm_campaign=Debt%20Holding%20Tank&amp;utm_term=Resq%20debt&amp;keyword=How%20Can%20I%20Consolidate%20My%20Debt</t>
  </si>
  <si>
    <t>frogdaddy1954@comcast.net</t>
  </si>
  <si>
    <t>ED073531-1287-4F50-8E6A-B2DE4C92FC2D</t>
  </si>
  <si>
    <t>student loan consolidation on defaulted loans</t>
  </si>
  <si>
    <t>q=student loan consolidation on defaulted loans&amp;ie=utf-8&amp;oe=utf-8&amp;aq=t&amp;rls=org.mozilla:en-US:official&amp;client=firefox-a</t>
  </si>
  <si>
    <t>vick@trenton-mi.com</t>
  </si>
  <si>
    <t>DA05D17B-6329-44A0-9224-6448D8B1C797</t>
  </si>
  <si>
    <t>freefromdebt.com</t>
  </si>
  <si>
    <t>http://freefromdebt.com/search.php</t>
  </si>
  <si>
    <t>page=true&amp;d=freefromdebt.com&amp;term=Become debt free&amp;nterms=QmVjb21lIGRlYnQgZnJlZQ%3D%3D&amp;append=qs%3D06oENya4ZGO2uEjAyqVEtH9kTIHi5E3kWFxtf29wkBygfu4IgGNZRxI5o1URsERsCfMtKGtDRTKwdvPkoZTVOImApM9ht-Vzk2BqOC1Fan1IqtWAfPQX29OqouxWpAoy4CU2KFn4_PUcjwrgXJGVDhJdxbSPrawbFO8Tn9f9aoEGoQCQAyQG2zfhOpH1l-nph7k7U650xhYxOiuiQlq32hQz-HYyW67kCpSSDc0G-SpJvnaMhU7YBbtBP7N_77jCYbItDZjd0X8BJWpBRG7U-SlZyodRMOd5plxYzOUSd2wQbkj84HuSNNhd6mqpULXsk_TIWMP02IAc2h_fNnr8Wi6bcOmxIEu_YPSyUNVf5kA8C12d5GOvwVVS116ZFhoJFMxmEFmNrrhU5yMjKFP3oGi9xPVpWMKCtUX3slD1RuJUqTBsTQ4KNKMKxJKU_msfIESqamAtrS_s4XLH342ZWIkGT9uoKNrwSWlNzYjOI7MeekmNb-bDWJe8xHvUGJDhHK305HyIxveDRwTsSFS-0qRB9sPkkh3i-tHWFAXkQvDPEUFkJU7e5edni3lV8rgB7WNFwreYFSzZXGZg..</t>
  </si>
  <si>
    <t>utm_source=yahoo&amp;utm_medium=cpc&amp;utm_campaign=DebtReductionInc&amp;utm_content=General%20Debt&amp;keyword=Be%20Debt%20Free&amp;OVRAW=Become%20debt%20free&amp;OVKEY=debt%20free&amp;OVMTC=advanced&amp;OVADID=42233303522&amp;OVKWID=207713077522</t>
  </si>
  <si>
    <t>62ECF645-5941-478B-92A8-DC5E1E76B0D5</t>
  </si>
  <si>
    <t>mbm122987@hotmail.com</t>
  </si>
  <si>
    <t>qyMKT51DiESKG69ypGQlAQ</t>
  </si>
  <si>
    <t>aid=5&amp;Keywords=credit%20and%20debts%20i%20owe&amp;qs=06oENya4ZGO2qClA3aVAoHtg815KvIRz8HF2P6C-NAC9F5ib6dDFgUsoVAFEt7ns5yaKr2kmmnQ3nd8m8JJBqWyPUqGLBxgKQicFsHz4B7g41yYE-Fi8Ayu5mEj8mdLCJWAbCM28veuUYZFxVHBQXp1SJbhPGJ6NoSmjUPiYqzgSQ5gOsPsdC8-617wvkwYOhPJguTBFN0RG7AB5Ot0Fdd9txI-8ngD1KBmHr6aLpdmbYlsYOuRLz-ETzom4vF6TnB2bLp9OiRjZnYRX58VzVFdkpXDYbeo2UOXAlFd_iN-RXnvLL7dI46Nh5WWgb-bbASQRWSwKolMktQni6pSrL7o-xRB1CcloaqoT1N0A7TWEF_dt-CLTEKTpvKtAXR39zd97PJFHutYWfxQIEV0diK-lSWo2aIrzbqT7XpnYUYTGrRkqJU_8MN9qJ6Yi5e52yAvT6V,YT0z</t>
  </si>
  <si>
    <t>utm_source=yahoo&amp;utm_medium=cpc&amp;utm_campaign=DebtReductionInc&amp;utm_content=General%20Debt&amp;keyword=Credit%20Debt%20Solutions&amp;OVRAW=credit%20and%20debts%20i%20owe&amp;OVKEY=credit%20debt&amp;OVMTC=advanced&amp;OVADID=42233303522&amp;OVKWID=207713185522</t>
  </si>
  <si>
    <t>mzludiesgirl@sbcglobal.net</t>
  </si>
  <si>
    <t>40EA5E7C-CCC6-4B8A-9F77-538CA4F39445</t>
  </si>
  <si>
    <t>www.consolidated debt counseling</t>
  </si>
  <si>
    <t>p=www.consolidated debt counseling&amp;ei=utf-8&amp;fr=att-ie8</t>
  </si>
  <si>
    <t>utm_source=yahoo&amp;utm_medium=cpc&amp;utm_campaign=DebtReductionInc&amp;utm_content=Debt%20Consolidation&amp;keyword=Debt%20Consolidation%20Counseling&amp;OVRAW=www.consolidated%20debt%20counseling&amp;OVKEY=consolidation%20debt%20counseling&amp;OVMTC=advanced&amp;OVADID=42233534522&amp;OVKWID=207713397522</t>
  </si>
  <si>
    <t>Tara</t>
  </si>
  <si>
    <t>t.schull@sbcglobal.net</t>
  </si>
  <si>
    <t>D43D6463-458F-4650-8E43-758AD3F882F0</t>
  </si>
  <si>
    <t>Debt Company</t>
  </si>
  <si>
    <t>legitimate bill consolidation companies</t>
  </si>
  <si>
    <t>ei=UTF-8&amp;fr=ybr_sbc&amp;p=legitimate bill consolidation companies&amp;rs=0&amp;fr2=rs-top</t>
  </si>
  <si>
    <t>utm_source=yahoo&amp;utm_medium=cpc&amp;utm_campaign=DebtReductionInc&amp;utm_content=Debt%20Company&amp;keyword=Legitimate%20Debt%20Consolidation%20Companies&amp;OVRAW=legitimate%20bill%20consolidation%20companies&amp;OVKEY=legitimate%20debt%20consolidation%20company&amp;OVMTC=advanced&amp;OVADID=41951260022&amp;OVKWID=207713078522</t>
  </si>
  <si>
    <t>aox4u@yahoo.com</t>
  </si>
  <si>
    <t>234D03DE-6EB3-4A62-9119-678328930A55</t>
  </si>
  <si>
    <t>filing chapter 13</t>
  </si>
  <si>
    <t>p=filing chapter 13&amp;fr=yfp-t-501-s&amp;toggle=1&amp;cop=mss&amp;ei=UTF-8</t>
  </si>
  <si>
    <t>utm_source=yahoo&amp;utm_medium=cpc&amp;utm_campaign=DebtReductionInc&amp;utm_content=Chapter%2013%20Bankruptcy&amp;keyword=Avoid%20Filing%20Chapter%2013%20Bankruptcy&amp;OVRAW=filing%20chapter%2013&amp;OVKEY=filing%20chapter%2013&amp;OVMTC=standard&amp;OVADID=42233268522&amp;OVKWID=207713194522</t>
  </si>
  <si>
    <t>mackare</t>
  </si>
  <si>
    <t>mackare@sbcglobal.net</t>
  </si>
  <si>
    <t>E42F7305-093E-4BE3-B276-D82C4F30511C</t>
  </si>
  <si>
    <t>http://www.findstuff.com/home/search/index</t>
  </si>
  <si>
    <t>1&amp;uvx=txtTKGZZwHxZyynNRN_a4KxXwDQhIbAgHQXlqE69e_mpbU-gsHH5nsmop9tZvG3IiDiHjB_oSUrO-mF1ausa-mGG-aarPdmpZuFF6ZZPsWDL-5FjuGhQLZD938f69WMItZWSM_xRTw2sP1l7jzCksuOeFpSd-rp_omKHtIvAHsbJBghtA-RSYhrL6KR6eAby5AZOvUxCajVhp-DAS6KoKghq4eEoDh8OVcY7T0jG1d97MJ0WzKUKfmFVWl5W1ileyydXC61nRZJEB5n-5SGcVAyVUvkAIvDySoSa3STArMxm4UXplk-xYAahu1BoDLzD</t>
  </si>
  <si>
    <t>KELLY</t>
  </si>
  <si>
    <t>CRACKER020@YAHOO.COM</t>
  </si>
  <si>
    <t>58CA7B44-3D28-4E44-8210-57B2B756E47E</t>
  </si>
  <si>
    <t>What-Happens-If-I-Dont-Pay-My-Credit-Card-Debt</t>
  </si>
  <si>
    <t>Lois</t>
  </si>
  <si>
    <t>Teachlmp@charter.net</t>
  </si>
  <si>
    <t>4EA04241-C777-40F4-B652-26C748A54D9F</t>
  </si>
  <si>
    <t>client=ca-pub-7178429101922652&amp;dt=1244506881035&amp;lmt=1242207339&amp;prev_slotnames=3501033164&amp;format=fp_al_lp&amp;output=html&amp;correlator=1244506880953&amp;channel=8289089153&amp;url=http%3A%2F%2Fwww.debtfirms.com%2F&amp;ea=0&amp;ref=http%3A%2F%2Fezinearticles.com%2F%3FUsing-Government-Grants-For-Debt-Relief%26id%3D802693&amp;frm=0&amp;ga_vid=540657698.1244506881&amp;ga_sid=1244506881&amp;ga_hid=1440640344&amp;flash=9.0.151&amp;w=200&amp;h=90&amp;u_h=720&amp;u_w=1152&amp;u_ah=694&amp;u_aw=1152&amp;u_cd=32&amp;u_tz=-300&amp;u_his=1&amp;u_java=true&amp;u_nplug=7&amp;u_nmime=93&amp;dtd=3&amp;kw_type=radlink&amp;prev_fmts=200x90_0ads_al&amp;rt=ChBKLasBAAP-CgrG6AEgUm_IEhhEZWJ0IE5lZ290aWF0aW9uIExldHRlcnMaCP3xI1V4TAlZKAFSEwiGxc609fuaAhUYgMYKHU4ddXc&amp;hl=en&amp;kw0=Best Debt Settlement&amp;kw1=Debt Negotiation Letters&amp;kw2=Credit Card Settlement&amp;kw3=Debt Consolidation&amp;okw=Debt Negotiation Letters</t>
  </si>
  <si>
    <t>brownhouse@q.com</t>
  </si>
  <si>
    <t>AADDF5ED-CDD2-471E-BA2A-F3F7791BAFD6</t>
  </si>
  <si>
    <t>debt reconsolidation</t>
  </si>
  <si>
    <t>q=debt reconsolidation&amp;FORM=MSNH11</t>
  </si>
  <si>
    <t>pbetdashto@gmail.com</t>
  </si>
  <si>
    <t>277CCBF5-3068-4231-AE6D-4F9862C54A47</t>
  </si>
  <si>
    <t>blackworld@earthlink.net</t>
  </si>
  <si>
    <t>3F05E3E2-6C28-4C46-8D3A-9D977528BB5F</t>
  </si>
  <si>
    <t>Tena</t>
  </si>
  <si>
    <t>Workineh</t>
  </si>
  <si>
    <t>workk_tena@yahoo.com</t>
  </si>
  <si>
    <t>63D5DBEA-7511-44B2-ABA4-CB60E1EAB8C9</t>
  </si>
  <si>
    <t>Debt calculator</t>
  </si>
  <si>
    <t>debt calculator</t>
  </si>
  <si>
    <t>q=debt calculator&amp;url=/aclk%3Fsa%3Dl%26ai%3DCLe_Ct90tStiZEI6ytQOsor2QC-Db1b8BnrGe-Qz9oP0LEAEoCFCtj4r5_f____8BYMm2hofMo8AXoAHioZH2A8gBAaoEFE_QLP8DrLjYNH744RpR9eUiMmIy%26num%3D1%26sig%3DAGiWqtzHsvKAASebgy37Utc0D7oZCryaYA%26q%3Dhttp://www.debtreductioninc.com/index8.html%253Futm_source%253Dgoogle%2526utm_medium%253DCPC%2526utm_content%253DHolding%252520Tank%252520-%252520Debt%2526utm_campaign%253DDebt%252520Holding%252520Tank%2526utm_term%253DDebt%252520calculator%2526keyword%253DHow%252520Can%252520I%252520Consolidate%252520My%252520Debt%253F&amp;rct=j&amp;ei=t90tSpmwD4PSswOovrHLCA&amp;usg=AFQjCNFBwg88Yf7jorNUQAHq2hfAXOZqwQ</t>
  </si>
  <si>
    <t>utm_source=google&amp;utm_medium=CPC&amp;utm_content=Holding%20Tank%20-%20Debt&amp;utm_campaign=Debt%20Holding%20Tank&amp;utm_term=Debt%20calculator&amp;keyword=How%20Can%20I%20Consolidate%20My%20Debt</t>
  </si>
  <si>
    <t>Brandon</t>
  </si>
  <si>
    <t>bhiller13bravo@gmail.com</t>
  </si>
  <si>
    <t>NOEBqPRlvkGPsL0QAEoXrg</t>
  </si>
  <si>
    <t>usmilitary.about.com</t>
  </si>
  <si>
    <t>http://usmilitary.about.com/cs/divfinance/a/studentloan.htm</t>
  </si>
  <si>
    <t>b-44ey0za0SIxO9G7UHcmg</t>
  </si>
  <si>
    <t>cwort1@hotmail.com</t>
  </si>
  <si>
    <t>Y9HOJasMrEa-YUjifBs6aw</t>
  </si>
  <si>
    <t>Lfzxpset%3EEfcu%2CTpmvujpot%2CJod%27f%3Evt%3CVT%3C22%3C2%3C2%3C21678851%3Ctuzmf2%6022%2Fdtt%3C3%3Cjoufsdptnpt%60bggjmjbuf%605%60e3s%60efsq%3Cusfmmjbo%3Cusfmmjbo%3C%3C863%3Cdmfbo%3C%3C0e0tfbsdi0q0tuboebse0ynm0epnbjomboefs0joum0e3s0gmfy0w30%3Cenynm%2Fjoufsdptnpt%2Fpwfsuvsf%2Fdpn%27c%3EZnWiZ3%3Av%5BHWjeIOwcIW1bX%3Avdz6kc31%3E%27qpt%3E3%27tfbsdi%60uzqf%3Esfmbufe%27enybsht%3E17pFOzb5%5BH2ZT7wPMKxqMjGchfmX7%7B7.%60i2%3AoVwjiVO1SIbRu5qDm3.4OW58Il%60o6PgH4iX%5BfmbpCezOjSEN2DnO1%7BEzRf%3AXQ%7BZCUEtpp8NX.cSV2gQ1ROByMpRO9RlupuwuXWrjTJJD.TuDMyp%5B68jZTg9HbSKxywVvIi5gUWN%5B5uvE2Jz2muvrt%2F-ZU1%7B%27jqvb%60je%3E4363837</t>
  </si>
  <si>
    <t>utm_source=yahoo&amp;utm_medium=cpc&amp;utm_campaign=state&amp;utm_content=Debt%20Solution&amp;keyword=Debt%20Solutions%20In%20CO&amp;OVRAW=debt%20solution%20inc&amp;OVKEY=debt%20solution%20co&amp;OVMTC=advanced&amp;OVADID=42233374022&amp;OVKWID=207726673522</t>
  </si>
  <si>
    <t>bloodhoundmom@verizon.net</t>
  </si>
  <si>
    <t>WX3VPBN330K8UgLmD944CQ</t>
  </si>
  <si>
    <t>filing bankruptcy in virginia</t>
  </si>
  <si>
    <t>http://search.yahoo.com/search;_ylt=AoMqrYh9waRW0mebjwoozF4GIn0V</t>
  </si>
  <si>
    <t>p=filing bankruptcy in virginia&amp;fr=vz-portal-s&amp;toggle=1&amp;cop=&amp;ei=UTF-8</t>
  </si>
  <si>
    <t>utm_source=yahoo&amp;utm_medium=cpc&amp;utm_campaign=state&amp;utm_content=Filing%20Bankrupcy&amp;keyword=Avoid%20Filing%20Bankrupcy%20%20In%20Virginia&amp;OVRAW=filing%20bankruptcy%20in%20virginia&amp;OVKEY=filing%20bankruptcy%20in%20virginia&amp;OVMTC=standard&amp;OVADID=42233391522&amp;OVKWID=207729562022</t>
  </si>
  <si>
    <t>Jannel</t>
  </si>
  <si>
    <t>ellisjannel@yahoo.com</t>
  </si>
  <si>
    <t>zPtijRN6X0S1I_BIh3KyeQ</t>
  </si>
  <si>
    <t>looking for old debts and how to fix them</t>
  </si>
  <si>
    <t>hl=en&amp;q=looking for old debts and how to fix them&amp;aq=f&amp;oq=&amp;aqi=</t>
  </si>
  <si>
    <t>Courtland</t>
  </si>
  <si>
    <t>bigcs79@hotmail.com</t>
  </si>
  <si>
    <t>tbuD80mkHUWrVoB3RiZHNg</t>
  </si>
  <si>
    <t>credit counseling</t>
  </si>
  <si>
    <t>cx=partner-pub-0200629403145096%3Aqt7mbbqybbg&amp;cof=FORID%3A10&amp;ie=ISO-8859-1&amp;q=credit counseling&amp;sa=Search&amp;ad=w9&amp;num=10&amp;rurl=http%3A%2F%2Fwww.consumeraffairs.com%2Fsearch.html%3Fcx%3Dpartner-pub-0200629403145096%253Aqt7mbbqybbg%26cof%3DFORID%253A10%26ie%3DISO-8859-1%26q%3Dcredit%2Bcounseling%26sa%3DSearch</t>
  </si>
  <si>
    <t>Corinne</t>
  </si>
  <si>
    <t>1cachambe@live.com</t>
  </si>
  <si>
    <t>8A0D2C35-A3B0-4C05-9684-4931C1118704</t>
  </si>
  <si>
    <t>sourceid=navclient&amp;ie=UTF-8&amp;rlz=1T4ADBF_enUS308US308&amp;q=consumer debt initiative</t>
  </si>
  <si>
    <t>d2aross@yahoo.com</t>
  </si>
  <si>
    <t>60BC5498-9FD3-4078-9846-3310C8BF1B03</t>
  </si>
  <si>
    <t>http://collegesavings.about.com/od/financialaid/a/loanforgiveness.htm</t>
  </si>
  <si>
    <t>maricela</t>
  </si>
  <si>
    <t>mar.cleonard@yahoo.com</t>
  </si>
  <si>
    <t>20ACB793-6361-4E0A-BD98-71471B959255</t>
  </si>
  <si>
    <t>client=ca-pub-5189458742139326&amp;dt=1244570155078&amp;lmt=1233800993&amp;prev_fmts=728x90_as%2C160x600_as&amp;format=200x200_as&amp;output=html&amp;correlator=1244570154968&amp;channel=4743920369&amp;url=http%3A%2F%2Fwww.moneychimp.com%2Ffeatures%2Fdebt_payment_calculator.htm&amp;color_bg=FFFFFF&amp;color_text=000000&amp;color_link=0099cc&amp;color_url=008000&amp;color_border=666666&amp;ad_type=text&amp;ref=http%3A%2F%2Fwww.moneychimp.com%2Fcalculator%2Fcompound_interest_calculator.htm&amp;frm=0&amp;ga_vid=620678309.1244570155&amp;ga_sid=1244570155&amp;ga_hid=1448214392&amp;flash=9.0.115.0&amp;w=200&amp;h=200&amp;u_h=768&amp;u_w=1024&amp;u_ah=734&amp;u_aw=1024&amp;u_cd=32&amp;u_tz=-420&amp;u_his=3&amp;u_java=true&amp;dtd=15&amp;xpc=hIJk2NSW5G&amp;p=http%3A//www.moneychimp.com</t>
  </si>
  <si>
    <t>larry</t>
  </si>
  <si>
    <t>skypilot60@hotmail.com</t>
  </si>
  <si>
    <t>914CA079-4AB8-409F-82D9-5EF23FE8015B</t>
  </si>
  <si>
    <t>secured debt settlement</t>
  </si>
  <si>
    <t>ei=utf-8&amp;fr=slv8-mdp&amp;p=secured%20debt%20settlement&amp;type=</t>
  </si>
  <si>
    <t>utm_source=yahoo&amp;utm_medium=cpc&amp;utm_campaign=DebtReductionInc&amp;utm_content=Debt%20Consolidation&amp;keyword=Secured%20Debt%20Consolidation&amp;OVRAW=secured%20debt%20settlement&amp;OVKEY=secured%20debt%20consolidation&amp;OVMTC=advanced&amp;OVADID=41951387022&amp;OVKWID=207713224022</t>
  </si>
  <si>
    <t>brdo42@yahoo.com</t>
  </si>
  <si>
    <t>1F0662D7-7441-48E8-A750-F3A54A77EE68</t>
  </si>
  <si>
    <t>consolidation loan calculator</t>
  </si>
  <si>
    <t>p=consolidation loan calculator&amp;fr=yfp-t-501-s&amp;toggle=1&amp;cop=mss&amp;ei=UTF-8</t>
  </si>
  <si>
    <t>sscingle@hotmail.com</t>
  </si>
  <si>
    <t>A68AAC24-014C-4EC4-8638-2C6AD304DEC7</t>
  </si>
  <si>
    <t>client=ca-pub-1782141714568059&amp;dt=1244577113125&amp;lmt=1244577113&amp;output=html&amp;slotname=8711673049&amp;correlator=1244577113125&amp;url=http%3A%2F%2Fplanning-financial.com%2Fcan-i-get-student-loans-to-go-back-to-school-after-earning-a-bachelors-of-science%2F&amp;ref=http%3A%2F%2Fplanning-financial.com%2Fcategory%2Floans%2Fstudent-loans-loans%2F&amp;frm=0&amp;ga_vid=450201495.1244576734&amp;ga_sid=1244577025&amp;ga_hid=520101343&amp;ga_fc=true&amp;flash=10.0.22.87&amp;w=336&amp;h=280&amp;u_h=768&amp;u_w=1360&amp;u_ah=731&amp;u_aw=1360&amp;u_cd=32&amp;u_tz=-420&amp;u_his=4&amp;u_java=true&amp;dtd=62&amp;xpc=Yimc1GOkCs&amp;p=http%3A//planning-financial.com</t>
  </si>
  <si>
    <t>Larhonda</t>
  </si>
  <si>
    <t>larhondarivers@yahoo.com</t>
  </si>
  <si>
    <t>bhFUw1k_e0GW-nMHLMfbGw</t>
  </si>
  <si>
    <t>settle all your debt for cents on the $</t>
  </si>
  <si>
    <t>srch=106&amp;FORM=AS6&amp;q=settle all your debt for cents on the %24&amp;adlt=strict</t>
  </si>
  <si>
    <t>pkhendryx@embarqmail.com</t>
  </si>
  <si>
    <t>T30XC4nZ60G2ehwIjjX_Nw</t>
  </si>
  <si>
    <t>Keywords=Debt Consolidation Student</t>
  </si>
  <si>
    <t>utm_source=yahoo&amp;utm_medium=cpc&amp;utm_campaign=state&amp;utm_content=Student%20Debt%20Consolidation&amp;keyword=Student%20Debt%20Consolidation%20In%20NM&amp;OVRAW=debt%20consolidation%20student&amp;OVKEY=student%20debt%20consolidation%20nm&amp;OVMTC=advanced&amp;OVADID=41951356022&amp;OVKWID=207727235522</t>
  </si>
  <si>
    <t>kllong3@verizon.net</t>
  </si>
  <si>
    <t>B99863FB-7D4E-48A3-B9CA-ABB06C786227</t>
  </si>
  <si>
    <t>client=ca-pub-0174696702846016&amp;dt=1244587648156&amp;output=html&amp;slotname=5498415065&amp;correlator=1244587648156&amp;url=http%3A%2F%2Fwww.bankrate.com%2Fcalculators%2Fcredit-cards%2Fcredit-card-payoff-calculator.aspx&amp;ea=0&amp;frm=1&amp;ga_vid=840271679.1244587648&amp;ga_sid=1244587648&amp;ga_hid=564605746&amp;flash=9.0.47&amp;w=728&amp;h=90&amp;u_h=960&amp;u_w=1280&amp;u_ah=930&amp;u_aw=1280&amp;u_cd=32&amp;u_tz=-240&amp;u_his=8&amp;u_java=true&amp;u_nplug=28&amp;u_nmime=113&amp;dtd=140</t>
  </si>
  <si>
    <t>crystalalexander08@yahoo.com</t>
  </si>
  <si>
    <t>9076E6DC-F3EE-4526-AB53-7E265C56D72B</t>
  </si>
  <si>
    <t>las vegas debt consolidators</t>
  </si>
  <si>
    <t>http://search.yahoo.com/search;_ylt=A0oGkl629y5KMaAAe8xXNyoA</t>
  </si>
  <si>
    <t>fr2=sg-gac&amp;sado=1&amp;p=las%20vegas%20debt%20consolidators&amp;fr=yfp-t-103-s&amp;pqstr=las%20vegas%20debt%20con&amp;gprid=Ip3kQaZNSou266F.bsTpYA&amp;sac=1&amp;sao=1</t>
  </si>
  <si>
    <t>utm_source=yahoo&amp;utm_medium=cpc&amp;utm_campaign=DebtReductionInc&amp;utm_content=Debt%20Consolidation&amp;keyword=Debt%20Consolidation&amp;OVRAW=las%20vegas%20debt%20consolidators&amp;OVKEY=debt%20consolidators&amp;OVMTC=advanced&amp;OVADID=42233432022&amp;OVKWID=207713134022</t>
  </si>
  <si>
    <t>mkilcoyne01@hotmail.com</t>
  </si>
  <si>
    <t>_TjSvZfjA02BEgPFXqVhGg</t>
  </si>
  <si>
    <t>Lower monthly mortgage payments</t>
  </si>
  <si>
    <t>lower monthly payments on private loans</t>
  </si>
  <si>
    <t>hl=en&amp;q=lower monthly payments on private loans&amp;aq=f&amp;oq=&amp;aqi=</t>
  </si>
  <si>
    <t>utm_source=google&amp;utm_medium=CPC&amp;utm_content=Lower%20Payments&amp;utm_campaign=Debt%20General&amp;utm_term=Lower%20monthly%20mortgage%20payments&amp;keyword=How%20Can%20I%20Consolidate%20My%20Debt</t>
  </si>
  <si>
    <t>chuck</t>
  </si>
  <si>
    <t>gysmortcc@yahoo.com</t>
  </si>
  <si>
    <t>0703034F-A8B6-449D-848C-09C39606236B</t>
  </si>
  <si>
    <t>filing +bankruptsy in ca</t>
  </si>
  <si>
    <t>ei=UTF-8&amp;fr=yfp-t-101&amp;p=filing %2Bbankruptsy in ca&amp;fr2=sp-qrw-orig-top&amp;norw=1</t>
  </si>
  <si>
    <t>utm_source=yahoo&amp;utm_medium=cpc&amp;utm_campaign=state&amp;utm_content=Filing%20Bankrupcy&amp;keyword=Avoid%20Filing%20Bankrupcy%20%20In%20CA&amp;OVRAW=filing%20%2Bbankruptsy%20in%20ca&amp;OVKEY=filing%20bankruptcy%20in%20ca&amp;OVMTC=standard&amp;OVADID=42233391522&amp;OVKWID=207729310022</t>
  </si>
  <si>
    <t>easjjs@netzero.net</t>
  </si>
  <si>
    <t>B592FE11-EF83-43B3-8267-DFDEA97567AF</t>
  </si>
  <si>
    <t>bankruptcy</t>
  </si>
  <si>
    <t>p=bankruptcy&amp;ei=UTF-8&amp;fr=hp-pvnb</t>
  </si>
  <si>
    <t>utm_source=yahoo&amp;utm_medium=cpc&amp;utm_campaign=DebtReductionInc&amp;utm_content=Bankruptcy%20-%20high%20volume&amp;keyword=Avoid%20Filing%20Bankruptcy&amp;OVRAW=bankruptcy&amp;OVKEY=how%20to%20file%20bankruptcy&amp;OVMTC=advanced&amp;OVADID=42233333522&amp;OVKWID=207713050522</t>
  </si>
  <si>
    <t>akmetalmike@excite.com</t>
  </si>
  <si>
    <t>5IwnX8nYSkW2eOQe7jiCJg</t>
  </si>
  <si>
    <t>hl=en&amp;q=student loan default help&amp;revid=1606376845&amp;ei=TQgvSp7fBorKyQWKrMj8Cw&amp;sa=X&amp;oi=revisions_inline&amp;resnum=0&amp;ct=broad-revision&amp;cd=2</t>
  </si>
  <si>
    <t>GUARDRECRUITER82@GMAIL.COM</t>
  </si>
  <si>
    <t>QzBf4gMg70aWHssoWh3XBQ</t>
  </si>
  <si>
    <t>STUDENT LOAN DEFAULT HELP</t>
  </si>
  <si>
    <t>hl=en&amp;q=STUDENT LOAN DEFAULT HELP&amp;aq=f&amp;oq=&amp;aqi=</t>
  </si>
  <si>
    <t>mjhooten@yahoo.com</t>
  </si>
  <si>
    <t>3B5F08B2-F60D-4F37-A683-DDE0751B6BB5</t>
  </si>
  <si>
    <t>debt relief.com</t>
  </si>
  <si>
    <t>http://search.yahoo.com/search;_ylt=A0geu..0ES9KQXEAlTlXNyoA</t>
  </si>
  <si>
    <t>p=debt relief.com&amp;y=Search&amp;fr=att-portal&amp;fr2=sb-top&amp;sao=0</t>
  </si>
  <si>
    <t>utm_source=yahoo&amp;utm_medium=cpc&amp;utm_campaign=DebtReductionInc&amp;utm_content=General%20Debt&amp;keyword=Debt%20Relief&amp;OVRAW=debtrelief.com&amp;OVKEY=debt%20relief&amp;OVMTC=advanced&amp;OVADID=42233303522&amp;OVKWID=207713042522</t>
  </si>
  <si>
    <t>johnetta</t>
  </si>
  <si>
    <t>johnniemac1973@yahoo.com</t>
  </si>
  <si>
    <t>E31E69C9-9B70-4F94-9CE1-910FC24AA9E5</t>
  </si>
  <si>
    <t>Scotti</t>
  </si>
  <si>
    <t>pink_girly_girl801@yahoo.com</t>
  </si>
  <si>
    <t>51B2D914-A169-439F-9775-75625EBD3577</t>
  </si>
  <si>
    <t>Montana Bankruptcy</t>
  </si>
  <si>
    <t>ei=UTF-8&amp;fr=yfp-t-501&amp;p=Montana Bankruptcy&amp;SpellState=n-12165119_q-ZyDR%2FTe6Jte9PIuAo5RtjAAAAA%40%40&amp;fr2=sp-qrw-corr-top</t>
  </si>
  <si>
    <t>utm_source=yahoo&amp;utm_medium=cpc&amp;utm_campaign=state&amp;utm_content=Filing%20Bankrupcy&amp;keyword=Avoid%20Filing%20Bankrupcy%20%20In%20Montana&amp;OVRAW=Montana%20Bankruptcy&amp;OVKEY=montana%20filing%20bankruptcy&amp;OVMTC=advanced&amp;OVADID=42233391522&amp;OVKWID=207729295022</t>
  </si>
  <si>
    <t>bamash0109@yahoo.com</t>
  </si>
  <si>
    <t>8ADBBDA6-EDBA-4429-B6EF-D3F0BDF393CF</t>
  </si>
  <si>
    <t>ei=UTF-8&amp;fr=yfp-t-501-s&amp;SpellState=n-2233053152_q-r.J3YLcoG.DWPBIyDqFNnAAAAA%40%40&amp;p=florida debt relief center&amp;rs=0&amp;fr2=rs-top</t>
  </si>
  <si>
    <t>WWEFANUS@YAHOO.COM</t>
  </si>
  <si>
    <t>CBD5B298-B209-465B-B474-ED921C5EC2F0</t>
  </si>
  <si>
    <t>how to fix your credit</t>
  </si>
  <si>
    <t>sourceid=navclient&amp;aq=5&amp;oq=HOW TO FIX &amp;ie=UTF-8&amp;rlz=1T4ADBF_en___US330&amp;q=how to fix your credit</t>
  </si>
  <si>
    <t>Abe</t>
  </si>
  <si>
    <t>sczvmugeao1223@yahoo.com</t>
  </si>
  <si>
    <t>sUlpU1SrpE_2t27e2csCOA</t>
  </si>
  <si>
    <t>utm_source=yahoo&amp;utm_medium=cpc&amp;utm_campaign=DebtReductionInc&amp;utm_content=Debt%20Reduction&amp;keyword=Debt%20Reduction%20Services&amp;OVRAW=debt%20reduction&amp;OVKEY=debt%20reduction&amp;OVMTC=standard&amp;OVADID=41951293522&amp;OVKWID=207713353522</t>
  </si>
  <si>
    <t>Sonya</t>
  </si>
  <si>
    <t>bothompson@hughes.net</t>
  </si>
  <si>
    <t>53066083-1C98-4072-9AB1-95EB2919AF52</t>
  </si>
  <si>
    <t>sourceid=navclient&amp;aq=9&amp;oq=debt&amp;ie=UTF-8&amp;rlz=1T4TSHB_enUS256US256&amp;q=debt cures</t>
  </si>
  <si>
    <t>Irene</t>
  </si>
  <si>
    <t>inabizadeh@yahoo.com</t>
  </si>
  <si>
    <t>iQKO2EZB2ki3xKNyhbNvjg</t>
  </si>
  <si>
    <t>national debt consolidation</t>
  </si>
  <si>
    <t>p=national debt consolidation&amp;fr=yfp-t-501-s&amp;toggle=1&amp;cop=mss&amp;ei=UTF-8</t>
  </si>
  <si>
    <t>utm_source=yahoo&amp;utm_medium=cpc&amp;utm_campaign=DebtReductionInc&amp;utm_content=Personal%20Debt&amp;keyword=National%20Personal%20Debt%20Consolidation&amp;OVRAW=national%20debt%20consolidation&amp;OVKEY=national%20personal%20debt&amp;OVMTC=advanced&amp;OVADID=42233507522&amp;OVKWID=207713476522</t>
  </si>
  <si>
    <t>zimmer.paul@cox.net</t>
  </si>
  <si>
    <t>fiG55SjqGE2phDXv2PtrLw</t>
  </si>
  <si>
    <t>legal debt settlement</t>
  </si>
  <si>
    <t>q=legal debt settlement&amp;ie=utf-8&amp;oe=utf-8&amp;aq=t&amp;rls=org.mozilla:en-US:official&amp;client=firefox-a</t>
  </si>
  <si>
    <t>Stefanie</t>
  </si>
  <si>
    <t>sebbiediva@yahoo.com</t>
  </si>
  <si>
    <t>1DR3BEwa2EKzBvBsNRmBiw</t>
  </si>
  <si>
    <t>query=national debt initiative program&amp;s_it=keyword_rollover&amp;c.userid=8922320107110290332</t>
  </si>
  <si>
    <t>Kenneth</t>
  </si>
  <si>
    <t>kbknives@att.net</t>
  </si>
  <si>
    <t>ycUohquA802F-HMRDgJzMA</t>
  </si>
  <si>
    <t>Ramon</t>
  </si>
  <si>
    <t>ramonsuarez57@yahoo.com</t>
  </si>
  <si>
    <t>Y6k8_8ev_UGmsXQ43jvXXQ</t>
  </si>
  <si>
    <t>client=ca-pub-9336631000664321&amp;dt=1244613219354&amp;lmt=1244611786&amp;prev_slotnames=6068351789%2C0959149431&amp;output=html&amp;slotname=2534751440&amp;correlator=1244613218822&amp;url=http%3A%2F%2Ffrugaldad.com%2F2008%2F05%2F21%2Fhow-to-get-out-of-credit-card-debt-and-stay-out%2F&amp;ref=http%3A%2F%2Fwww.ask.com%2Fbar%3Fq%3Dhow%2Bto%2Bget%2Bout%2Bof%2Bcredit%2Bcard%2Bdebt%26page%3D1%26qsrc%3D178%26ab%3D3%26u%3Dhttp%253A%252F%252Ffrugaldad.com%252F2008%252F05%252F21%252Fhow-to-get-out-of-credit-card-debt-and-stay-out%252F&amp;frm=0&amp;ga_vid=1724717473.1244613219&amp;ga_sid=1244613219&amp;ga_hid=527820722&amp;flash=10.0.22.87&amp;w=160&amp;h=600&amp;u_h=768&amp;u_w=1024&amp;u_ah=768&amp;u_aw=1024&amp;u_cd=32&amp;u_tz=-420&amp;u_his=3&amp;u_java=true&amp;dtd=62&amp;xpc=KLGb49C0X9&amp;p=http%3A//frugaldad.com</t>
  </si>
  <si>
    <t>princessgalan@hotmail.com</t>
  </si>
  <si>
    <t>0ulPCncONU_geKrmAx3Aiw</t>
  </si>
  <si>
    <t>How to lower credit card</t>
  </si>
  <si>
    <t>how do I get my credit card companies to lower my interest rates</t>
  </si>
  <si>
    <t>hl=en&amp;q=how do I get my credit card companies to lower my interest rates&amp;aq=f&amp;oq=&amp;aqi=</t>
  </si>
  <si>
    <t>utm_source=google&amp;utm_medium=CPC&amp;utm_content=How&amp;utm_campaign=Credit&amp;utm_term=How%20to%20lower%20credit%20card&amp;keyword=How%20Can%20I%20Consolidate%20My%20Debt</t>
  </si>
  <si>
    <t>Wilma</t>
  </si>
  <si>
    <t>wilma_crz@yahoo.com</t>
  </si>
  <si>
    <t>411A39BC-4FDD-402E-91E4-2D29736DB369</t>
  </si>
  <si>
    <t>chapter11</t>
  </si>
  <si>
    <t>p=chapter11&amp;ygmasrchbtn=web search&amp;fr=ush-news</t>
  </si>
  <si>
    <t>utm_source=yahoo&amp;utm_medium=cpc&amp;utm_campaign=DebtReductionInc&amp;utm_content=Chapter%207%20Bankruptcy&amp;keyword=Avoid%20Filing%20Chapter%207%20Bankruptcy&amp;OVRAW=chapter%2011&amp;OVKEY=chapter%207%20bankruptcy%20law&amp;OVMTC=advanced&amp;OVADID=42233379522&amp;OVKWID=207713429522</t>
  </si>
  <si>
    <t>garbear727@yahoo.com</t>
  </si>
  <si>
    <t>gq9SzxqzpkOwTP2HrCchcg</t>
  </si>
  <si>
    <t>www.debtrelief.us.com</t>
  </si>
  <si>
    <t>http://search.yahoo.com/search;_ylt=AqiJhTZceU3KMDAeZkOgiiRG2vAI</t>
  </si>
  <si>
    <t>p=www.debtrelief.us.com&amp;fr=my-myy&amp;toggle=1&amp;cop=&amp;ei=UTF-8</t>
  </si>
  <si>
    <t>utm_source=yahoo&amp;utm_medium=cpc&amp;utm_campaign=DebtReductionInc&amp;utm_content=General%20Debt&amp;keyword=Debt%20Relief&amp;OVRAW=www.debtrelief.us.com&amp;OVKEY=debt%20relief&amp;OVMTC=advanced&amp;OVADID=42233303522&amp;OVKWID=207713042522</t>
  </si>
  <si>
    <t>ljbinc1985@yahoo.com</t>
  </si>
  <si>
    <t>7262A0B1-CD7E-40C6-B456-5BF6297917E7</t>
  </si>
  <si>
    <t>Consumer Debit Initiative</t>
  </si>
  <si>
    <t>ei=utf-8&amp;fr=slv8-&amp;p=Consumer%20Debit%20Initiative&amp;type=</t>
  </si>
  <si>
    <t>utm_source=yahoo&amp;utm_medium=cpc&amp;utm_campaign=DebtReductionInc&amp;utm_content=General%20Debt&amp;keyword=Consumer%20Debt%20Solutions&amp;OVRAW=Consumer%20Debt%20Initiative&amp;OVKEY=consumer%20debt&amp;OVMTC=advanced&amp;OVADID=42233303522&amp;OVKWID=207713055522</t>
  </si>
  <si>
    <t>Eric</t>
  </si>
  <si>
    <t>AE7ED6E5-8EAD-42C9-A267-589BE5D2AC08</t>
  </si>
  <si>
    <t>stacybrrs@yahoo.com</t>
  </si>
  <si>
    <t>DBrLKPlC3kOO18UJYFY9xA</t>
  </si>
  <si>
    <t>Carroll</t>
  </si>
  <si>
    <t>jenlipscomb@msn.com</t>
  </si>
  <si>
    <t>VMtExQsg1EeIcOu_l_olyQ</t>
  </si>
  <si>
    <t>om=u&amp;of=3DjW&amp;rg=&amp;rn=T5gj4u75fH33nur&amp;qf=national debt initiative program&amp;x=38&amp;y=16</t>
  </si>
  <si>
    <t>Marcella</t>
  </si>
  <si>
    <t>mgartside@nbrs.com</t>
  </si>
  <si>
    <t>233C0B6F-8CCE-460C-980A-D73C8A731777</t>
  </si>
  <si>
    <t>client=ca-pub-4996707388096603&amp;dt=1244650915449&amp;lmt=1244650915&amp;format=120x600_as&amp;output=html&amp;correlator=1244650915449&amp;url=http%3A%2F%2Fwww.freelegalforms.net%2Findex.cfm%3Findex%3Dforms%26filename%3DForm15277.htm&amp;color_bg=FFFFFF&amp;color_text=000000&amp;color_link=0000FF&amp;color_url=008000&amp;color_border=313194&amp;ad_type=text&amp;ref=http%3A%2F%2Fwww.freelegalforms.net%2FFreeLegalForms.cfm%3Findex%3Dforms&amp;frm=0&amp;ga_vid=2014060577.1244650667&amp;ga_sid=1244650667&amp;ga_hid=1178476164&amp;ga_fc=true&amp;flash=10.0.22.87&amp;w=120&amp;h=600&amp;u_h=768&amp;u_w=1024&amp;u_ah=738&amp;u_aw=1024&amp;u_cd=32&amp;u_tz=-240&amp;u_his=7&amp;u_java=true&amp;dtd=140&amp;xpc=lSX7AsCgQK&amp;p=http%3A//www.freelegalforms.net</t>
  </si>
  <si>
    <t>B4D4E80E-404A-4D5C-9B30-2AA35FDB259E</t>
  </si>
  <si>
    <t>misstrendy1@hotmail.com</t>
  </si>
  <si>
    <t>3DA5397E-A2C2-48C5-B1E7-921038DC2EF1</t>
  </si>
  <si>
    <t>client=ca-pub-0174696702846016&amp;dt=1244657336488&amp;lmt=1244657335&amp;output=html&amp;slotname=1216307127&amp;correlator=1244657336488&amp;url=http%3A%2F%2Fwww.bankrate.com%2Fbrm%2Fnews%2Fadvice%2F20030318a1.asp&amp;ref=http%3A%2F%2Fwww.bing.com%2Fsearch%3Fq%3Dloans%2Bto%2Bpay%2Boff%2Bdefaulted%2Bloans%26FORM%3DMSNH11&amp;frm=0&amp;ga_vid=1298818332.1244657337&amp;ga_sid=1244657337&amp;ga_hid=1330990390&amp;flash=10.0.22&amp;w=728&amp;h=90&amp;u_h=768&amp;u_w=1024&amp;u_ah=704&amp;u_aw=1024&amp;u_cd=32&amp;u_tz=-420&amp;u_his=15&amp;u_java=true&amp;u_nplug=24&amp;u_nmime=111&amp;dtd=87&amp;xpc=fz7uUeFlhU&amp;p=http%3A//www.bankrate.com</t>
  </si>
  <si>
    <t>khaoticmusik@earthlink.net</t>
  </si>
  <si>
    <t>AF5D207B-CBA8-41DF-A794-661CCA31837F</t>
  </si>
  <si>
    <t>Debt relief act</t>
  </si>
  <si>
    <t>The Mortgage Forgiveness Debt Relief Act (H.R.3648)</t>
  </si>
  <si>
    <t>q=The Mortgage Forgiveness Debt Relief Act %28H.R.3648%29&amp;area=earthlink-ws&amp;channel=nonregistered&amp;abtcgid=87&amp;abtli=1</t>
  </si>
  <si>
    <t>utm_source=google&amp;utm_medium=CPC&amp;utm_content=Holding%20Tank%20-%20Debt&amp;utm_campaign=Debt%20Holding%20Tank&amp;utm_term=Debt%20relief%20act&amp;keyword=How%20Can%20I%20Consolidate%20My%20Debt</t>
  </si>
  <si>
    <t>JOHN@ANET.COM</t>
  </si>
  <si>
    <t>E1C18240-02E8-499C-A5CE-8AC7BA257245</t>
  </si>
  <si>
    <t>tequisha</t>
  </si>
  <si>
    <t>tequishawiggins@yahoo.com</t>
  </si>
  <si>
    <t>215D3342-970D-4C62-B65F-E902C15FD5E7</t>
  </si>
  <si>
    <t>studentloans for people who are in default</t>
  </si>
  <si>
    <t>sourceid=navclient&amp;ie=UTF-8&amp;rls=HPIC,HPIC:2005-21,HPIC:en&amp;q=studentloans for people who are in default</t>
  </si>
  <si>
    <t>dominguezangela70@yahoo.com</t>
  </si>
  <si>
    <t>AF9FB031-E207-4A90-9913-113C43A4EAB6</t>
  </si>
  <si>
    <t>consolidating</t>
  </si>
  <si>
    <t>p=consolidating&amp;ei=UTF-8&amp;fr=my-myy&amp;xargs=12KPjg1ipSroGmmvmnEOOIMLrcmUsOkZ7Fo5h7DOV5CtdY6hNdE%2DIfXpP0xZg6WO8T7xvSy7HBreVFdJGu277WVk0qfeO%5FL%2DX2yY7Cj9pjbeeVAetHK4MYl7n8nfJPPF42Ug%2E%2E&amp;pstart=7&amp;b=11</t>
  </si>
  <si>
    <t>utm_source=yahoo&amp;utm_medium=cpc&amp;utm_campaign=DebtReductionInc&amp;utm_content=Debt%20Consolidation&amp;keyword=Government%20Debt%20Consolidation&amp;OVRAW=consolidating&amp;OVKEY=debt%20consolidation%20government&amp;OVMTC=advanced&amp;OVADID=42233534522&amp;OVKWID=207713454522</t>
  </si>
  <si>
    <t>cfliearman@hotmail.com</t>
  </si>
  <si>
    <t>67AF1472-4586-46F1-A2F4-91CDC3100BFC</t>
  </si>
  <si>
    <t>chatham</t>
  </si>
  <si>
    <t>chathambrown@yahoo.com</t>
  </si>
  <si>
    <t>5B2E9812-B1BE-4D19-A4FE-C0D7CD9FBD02</t>
  </si>
  <si>
    <t>can i file bankruptcy now that im divorced</t>
  </si>
  <si>
    <t>p=can i file bankruptcy now that im divorced&amp;fr=fptb-hptb6&amp;toggle=1&amp;cop=mss&amp;ei=UTF-8</t>
  </si>
  <si>
    <t>utm_source=yahoo&amp;utm_medium=cpc&amp;utm_campaign=DebtReductionInc&amp;utm_content=Bankruptcy&amp;keyword=Avoid%20Filing%20Bankruptcy&amp;OVRAW=can%20i%20file%20bankruptcy%20now%20that%20im%20divorced&amp;OVKEY=can%20i%20file%20bankruptcy&amp;OVMTC=advanced&amp;OVADID=42233254522&amp;OVKWID=207713372522</t>
  </si>
  <si>
    <t>rcsancio@aol.com</t>
  </si>
  <si>
    <t>XnhZ2SNBj0uLtoOnPpR6oQ</t>
  </si>
  <si>
    <t>private student loan default help</t>
  </si>
  <si>
    <t>hl=en&amp;client=firefox-a&amp;rls=org.mozilla:en-US:official&amp;ei=eGowSqhnlZYxyo3MhAo&amp;sa=X&amp;oi=spell&amp;resnum=0&amp;ct=result&amp;cd=1&amp;q=private student loan default help&amp;spell=1&amp;cts=1244686975768</t>
  </si>
  <si>
    <t>dixieoutdoors85@yahoo.com</t>
  </si>
  <si>
    <t>6AED2B72-E154-46D4-9467-73A65E02E574</t>
  </si>
  <si>
    <t>term=Debt Pay Off Calculator&amp;channel=fin_money_managing,Channel_A&amp;google_kw_type=radlinks&amp;google_rt=ChBKMHOAAA1ejQqzYwbFUR8DEhdEZWJ0IFBheSBPZmYgQ2FsY3VsYXRvchoI9eJghWfJO04oAVITCJTTw_OcgZsCFSENswodvjTVyg&amp;google_rts=ChBKMHOAAA1ejQqzYwbFUR8DEhdEZWJ0IFBheSBPZmYgQ2FsY3VsYXRvchoI9eJghWfJO04oAVITCJTTw_OcgZsCFSENswodvjTVyg|ChBKMHOAAA1emwqzYwbFUR8DEhRDcmVkaXQgQ2FyZCBEZWJ0IExhdxoIvUNyhvTMMtIoAVITCJTTw_OcgZsCFSENswodvjTVyg|ChBKMHOAAA1enwqzYwbFUR8DEg1Mb3dlciBNeSBEZWJ0Ggj45S5W5vBxUCgBUhMIlNPD85yBmwIVIQ2zCh2-NNXK|ChBKMHOAAA1epAqzYwbFUR8DEgxSZWR1Y2UgRGVidHMaCBtqqRzXq6luKAFSEwiU08PznIGbAhUhDbMKHb401co|ChBKMHOAAA1eqAqzYwbFUR8DEhtSZWR1Y2UgQ3JlZGl0IENhcmQgUGF5bWVudHMaCPFoMQWHKH1PKAFSEwiU08PznIGbAhUhDbMKHb401co|ChBKMHOAAA1erAqzYwbFUR8DEg1EZWJ0IFNub3diYWxsGggVsX7KFT2lQSgBUhMIlNPD85yBmwIVIQ2zCh2-NNXK&amp;google_page_url=http%3A//www.ehow.com/how_4772786_reduce-credit-card-debt-now.html&amp;radkws=Debt%20Pay%20Off%20Calculator%7CCredit%20Card%20Debt%20Law%7CLower%20My%20Debt%7CReduce%20Debts%7CReduce%20Credit%20Card%20Payments%7CDebt%20Snowball&amp;contentid=4772786&amp;studioid=&amp;category=Personal Finance&amp;subcategory=Money Managing</t>
  </si>
  <si>
    <t>mlo77@aol.com</t>
  </si>
  <si>
    <t>1AB4CB39-CAD2-43E4-80C1-7C05C2258BF6</t>
  </si>
  <si>
    <t>Debt advice line</t>
  </si>
  <si>
    <t>debt advice line</t>
  </si>
  <si>
    <t>http://search.hp.my.aol.com/aol/weboffers</t>
  </si>
  <si>
    <t>s_it=enus-mh-1_-hp-woh-cn-nb-le&amp;query=debt advice line</t>
  </si>
  <si>
    <t>utm_source=google&amp;utm_medium=CPC&amp;utm_content=Holding%20Tank%20-%20Debt&amp;utm_campaign=Debt%20Holding%20Tank&amp;utm_term=Debt%20advice%20line&amp;keyword=How%20Can%20I%20Consolidate%20My%20Debt</t>
  </si>
  <si>
    <t>ricardo</t>
  </si>
  <si>
    <t>inalvisaldana@yahoo.com</t>
  </si>
  <si>
    <t>EF4C9D9F-FD0D-4F56-8A3F-8D1369ABCF71</t>
  </si>
  <si>
    <t>sourceid=navclient&amp;aq=2&amp;oq=www.chase.com%2f&amp;ie=UTF-8&amp;rlz=1T4GWYE_enUS263US284&amp;q=www.chase.com creditcards payment</t>
  </si>
  <si>
    <t>dmashatt@gmil.com</t>
  </si>
  <si>
    <t>sjvebq7Z-0yCJWLYc8MyCg</t>
  </si>
  <si>
    <t>car loan delinquency help</t>
  </si>
  <si>
    <t>sourceid=navclient&amp;ie=UTF-8&amp;rlz=1T4SKPB_enUS311US312&amp;q=car loan delinquency help</t>
  </si>
  <si>
    <t>Malia</t>
  </si>
  <si>
    <t>michellekamealoha@yahoo.com</t>
  </si>
  <si>
    <t>uNVwVKD4fUq0jRyhh6NyoA</t>
  </si>
  <si>
    <t>www.debtfree.com</t>
  </si>
  <si>
    <t>ei=utf-8&amp;fr=slv8-ytbm&amp;p=www.debtfree.com&amp;type=</t>
  </si>
  <si>
    <t>Chelsea</t>
  </si>
  <si>
    <t>loub54@bellsouth.net</t>
  </si>
  <si>
    <t>TqS1PaTz9k6YKc-v3Zf90w</t>
  </si>
  <si>
    <t>spage=search%2Fresultshome1.htm&amp;searchType=web&amp;source=APYWEBHM&amp;string=the best consolidation loan&amp;where=&amp;sm.x=0&amp;sm.y=0</t>
  </si>
  <si>
    <t>utm_source=yahoo&amp;utm_medium=cpc&amp;utm_campaign=DebtReductionInc&amp;utm_content=Debt%20Consolidation%20Loan&amp;keyword=Debt%20Consolidation&amp;OVRAW=the%20best%20consolidation%20loan&amp;OVKEY=the%20best%20debt%20consolidation%20loan&amp;OVMTC=advanced&amp;OVADID=42233527522&amp;OVKWID=207713283522</t>
  </si>
  <si>
    <t>amberaskins@wmconnect.com</t>
  </si>
  <si>
    <t>FFD895DE-8B15-4354-AD6C-6F814C7D1076</t>
  </si>
  <si>
    <t>websearch.cs.com</t>
  </si>
  <si>
    <t>http://websearch.cs.com/wm/search</t>
  </si>
  <si>
    <t>query=how do i get out of credit card debit without hurting my credit&amp;fromPage=wmthomepage</t>
  </si>
  <si>
    <t>Alane</t>
  </si>
  <si>
    <t>sezpezhttm8399@yahoo.com</t>
  </si>
  <si>
    <t>hUzoogPIv0yuz94oaKaEvA</t>
  </si>
  <si>
    <t>Tess</t>
  </si>
  <si>
    <t>tbennett@springisd.org</t>
  </si>
  <si>
    <t>738BEFB4-1AD6-4F58-9BAB-DAABC49F92F2</t>
  </si>
  <si>
    <t>maria.coast1968@gmail.com</t>
  </si>
  <si>
    <t>oPXErDn3qkizi7h7RYCsWQ</t>
  </si>
  <si>
    <t>client=ca-pub-1122322012506559&amp;dt=1242358265586&amp;lmt=1244258881&amp;output=html&amp;slotname=0323508625&amp;correlator=1242358265586&amp;url=http%3A%2F%2Fuhjenny.110mb.com%2F&amp;eid=68120021&amp;frm=0&amp;dff=Arial&amp;dfs=9&amp;biw=1007&amp;bih=576&amp;adx=50&amp;ady=831&amp;ga_vid=1032528984.1242358266&amp;ga_sid=1242358266&amp;ga_hid=488604670&amp;flash=0&amp;w=728&amp;h=15&amp;u_h=768&amp;u_w=1024&amp;u_ah=738&amp;u_aw=1024&amp;u_cd=32&amp;u_tz=-420&amp;u_his=2&amp;u_java=true&amp;u_nplug=12&amp;u_nmime=51&amp;dtd=643&amp;xpc=5Wzl9uE2Zy&amp;p=http%3A//uhjenny.110mb.com&amp;format=fp_al_lp&amp;kw_type=radlink&amp;prev_fmts=728x15_0ads_al_s&amp;rt=ChBKMT4CAAxE1wpqWw8aszc9Eg5FdmVudCBQYXltZW50cxoIdp8_yWKzujsoAVITCMvZ2IPegpsCFQsXagodQj1Sdg&amp;hl=en&amp;kw0=Check Payments&amp;kw1=Phone Payments&amp;kw2=Event Payments&amp;kw3=Accept Payments&amp;okw=Event Payments</t>
  </si>
  <si>
    <t>aircooled1959@yahoo.com</t>
  </si>
  <si>
    <t>A6449F90-F5E0-492E-AA22-5BB41BD44231</t>
  </si>
  <si>
    <t>http://www.brasschecktv.com</t>
  </si>
  <si>
    <t>client=ca-pub-6806835162578064&amp;dt=1244741261703&amp;lmt=1244741261&amp;prev_slotnames=9752661045&amp;output=html&amp;slotname=9752661045&amp;correlator=1244741261359&amp;url=http%3A%2F%2Fwww.brasschecktv.com%2Fpage%2F641.html&amp;ref=http%3A%2F%2Fus.mc1115.mail.yahoo.com%2Fmc%2Fwelcome%3F.gx%3D1%26.rand%3Deo02n2bre73og&amp;frm=0&amp;ga_vid=150267322.1224343252&amp;ga_sid=1244741262&amp;ga_hid=280998317&amp;ga_fc=true&amp;flash=10.0.22.87&amp;w=468&amp;h=60&amp;u_h=600&amp;u_w=800&amp;u_ah=570&amp;u_aw=800&amp;u_cd=16&amp;u_tz=-420&amp;u_java=true&amp;dtd=15&amp;xpc=ck04FJgIYC&amp;p=http%3A//www.brasschecktv.com</t>
  </si>
  <si>
    <t>ejwhiteman@yahoo.com</t>
  </si>
  <si>
    <t>4767C43B-F9F4-4921-A76C-9F26A47408BE</t>
  </si>
  <si>
    <t>wwww23.entry-not-found.com</t>
  </si>
  <si>
    <t>http://wwww23.entry-not-found.com/search</t>
  </si>
  <si>
    <t>qr=how much is bankruptcy cost&amp;sid=511010a9ybja8-gboqb0&amp;rg=Y-h0&amp;ri=ySBd</t>
  </si>
  <si>
    <t>utm_source=yahoo&amp;utm_medium=cpc&amp;utm_campaign=DebtReductionInc&amp;utm_content=Bankruptcy&amp;keyword=Avoid%20Filing%20Bankruptcy&amp;OVRAW=how%20much%20is%20bankruptcy%20cost&amp;OVKEY=is%20filing%20bankruptcy%20cost&amp;OVMTC=advanced&amp;OVADID=41951299022&amp;OVKWID=207713075522</t>
  </si>
  <si>
    <t>dwilkins68@gmail.com</t>
  </si>
  <si>
    <t>254CC794-42E7-4570-B7F1-05F778D0B7B3</t>
  </si>
  <si>
    <t>client=ca-pub-6367561450764046&amp;dt=1244745197130&amp;lmt=1244745211&amp;output=html&amp;slotname=1567792731&amp;correlator=1244745197130&amp;url=http%3A%2F%2Fforgivestudentloandebt.com%2Fusers%2Fwhere-am-i&amp;ref=http%3A%2F%2Fforgivestudentloandebt.com%2Fuser&amp;frm=0&amp;ga_vid=262016129.1244745197&amp;ga_sid=1244745197&amp;ga_hid=1072546592&amp;flash=10.0.22&amp;w=160&amp;h=600&amp;u_h=768&amp;u_w=1024&amp;u_ah=734&amp;u_aw=1024&amp;u_cd=32&amp;u_tz=-300&amp;u_his=2&amp;u_java=true&amp;u_nplug=19&amp;u_nmime=90&amp;dtd=16&amp;xpc=ceVi2sxK7i&amp;p=http%3A//forgivestudentloandebt.com</t>
  </si>
  <si>
    <t>leslie</t>
  </si>
  <si>
    <t>bearleyu@gmail.com</t>
  </si>
  <si>
    <t>B2F8007C-CCCF-46BC-B0D0-394B93206870</t>
  </si>
  <si>
    <t>jgulino@cox.net</t>
  </si>
  <si>
    <t>9ED952DC-F8CA-482A-A3C9-D0EDDEF8F7D1</t>
  </si>
  <si>
    <t>credit card negotiating debt</t>
  </si>
  <si>
    <t>p=credit card negotiating debt&amp;fr=yfp-t-501-s&amp;toggle=1&amp;cop=mss&amp;ei=UTF-8</t>
  </si>
  <si>
    <t>utm_source=yahoo&amp;utm_medium=cpc&amp;utm_campaign=DebtReductionInc&amp;utm_content=Credit%20Card%20Debt&amp;keyword=Negotiating%20Credit%20Card%20Debt&amp;OVRAW=credit%20card%20negotiating%20debt&amp;OVKEY=credit%20card%20negotiating%20debt&amp;OVMTC=standard&amp;OVADID=42233457522&amp;OVKWID=207713054522</t>
  </si>
  <si>
    <t>DIANE</t>
  </si>
  <si>
    <t>DCROGERS@COX.NET</t>
  </si>
  <si>
    <t>11590516-A461-43F4-8DF8-C3BEDBE16E6C</t>
  </si>
  <si>
    <t>Search DEBT CURES</t>
  </si>
  <si>
    <t>sourceid=navclient&amp;gfns=1&amp;ie=UTF-8&amp;rlz=1T4ADBF_enUS313US313&amp;q=Search DEBT CURES</t>
  </si>
  <si>
    <t>Oscar</t>
  </si>
  <si>
    <t>delacruz.oscar14@yahoo.com</t>
  </si>
  <si>
    <t>C1NziQ4ve0_LvjhC7yELrQ</t>
  </si>
  <si>
    <t>http://www.webcrawler.com/webcrawler304/ws/results/Web/my credit card payment/1/417/TopNavigation/Relevance/iq=true/zoom=off/_iceUrlFlag=7</t>
  </si>
  <si>
    <t>sergio</t>
  </si>
  <si>
    <t>the_m0rpheus@yahoo.com</t>
  </si>
  <si>
    <t>2032F149-6FDC-4635-B098-624F47638F2C</t>
  </si>
  <si>
    <t>debt consolidation vs bankruptcy</t>
  </si>
  <si>
    <t>http://search.yahoo.com/search;_ylt=A0geuyc1kzFKdL4AOsZXNyoA</t>
  </si>
  <si>
    <t>fr2=sg-gac&amp;sado=1&amp;p=debt%20consolidation%20vs%20bankruptcy&amp;fr=yfp-t-501&amp;pqstr=debt%20Consolidation%20vs%20&amp;gprid=k.E01029T9WxbY5l1DrMMA&amp;sac=1&amp;sao=1</t>
  </si>
  <si>
    <t>utm_source=yahoo&amp;utm_medium=cpc&amp;utm_campaign=DebtReductionInc&amp;utm_content=Debt%20Consolidation&amp;keyword=Debt%20Consolidation%20Without%20Bankruptcy&amp;OVRAW=debt%20consolidation%20vs%20bankruptcy&amp;OVKEY=debt%20consolidation%20bankruptcy&amp;OVMTC=advanced&amp;OVADID=42233432022&amp;OVKWID=207713358522</t>
  </si>
  <si>
    <t>anneotis@gmail.com</t>
  </si>
  <si>
    <t>fGQCD1bpmEypMcj3Dcnh2w</t>
  </si>
  <si>
    <t>JoAnna</t>
  </si>
  <si>
    <t>joannagavigan@gmail.com</t>
  </si>
  <si>
    <t>87484A79-060B-427C-8223-46E49AAA7CEB</t>
  </si>
  <si>
    <t>client=ca-pub-9336631000664321&amp;dt=1244773625631&amp;lmt=1244773207&amp;prev_slotnames=6068351789%2C0959149431&amp;output=html&amp;slotname=2534751440&amp;correlator=1244773624840&amp;url=http%3A%2F%2Ffrugaldad.com%2F2008%2F05%2F21%2Fhow-to-get-out-of-credit-card-debt-and-stay-out%2F&amp;eid=68120041&amp;ref=http%3A%2F%2Fwww.google.com%2Fsearch%3Fhl%3Den%26q%3Dgetting%2Bout%2Bof%2Bcredit%2Bcard%2Bdebt%26aq%3D0%26oq%3D%2522getting%2Bout%2Bof%2Bcre%26aqi%3Dg6%26emsg%3DNCSR%26ei%3Df7wxSpy9KsehlAfP-dC9CQ&amp;frm=0&amp;ga_vid=494976046.1244773625&amp;ga_sid=1244773625&amp;ga_hid=1539130759&amp;flash=10.0.22&amp;w=160&amp;h=600&amp;u_h=800&amp;u_w=1280&amp;u_ah=774&amp;u_aw=1280&amp;u_cd=24&amp;u_tz=-240&amp;u_his=50&amp;u_java=true&amp;u_nplug=6&amp;u_nmime=83&amp;dtd=4&amp;xpc=zmCfb1lxg0&amp;p=http%3A//frugaldad.com</t>
  </si>
  <si>
    <t>yo@yomama.com</t>
  </si>
  <si>
    <t>eCFEc3XqiUCC2RSkTCzF_g</t>
  </si>
  <si>
    <t>client=ca-pub-3089121361425291&amp;dt=1244776253390&amp;lmt=1240835804&amp;output=html&amp;slotname=1739470378&amp;correlator=1244776253390&amp;url=http%3A%2F%2Fwww.dinkytown.net%2Fdebt.html&amp;ref=http%3A%2F%2Fwww.google.com%2Fsearch%3Fhl%3Den%26ei%3DJsUxSs7-G5esMoXUjYMK%26sa%3DX%26oi%3Dspell%26resnum%3D0%26ct%3Dresult%26cd%3D1%26q%3Dcredit%2Bcard%2Bcalculators%26spell%3D1&amp;frm=0&amp;ga_vid=1883114167.1244776253&amp;ga_sid=1244776253&amp;ga_hid=1333480849&amp;flash=9.0.47.0&amp;w=300&amp;h=250&amp;u_h=768&amp;u_w=1280&amp;u_ah=734&amp;u_aw=1280&amp;u_cd=32&amp;u_tz=-420&amp;u_his=4&amp;u_java=true&amp;dtd=47&amp;xpc=F9ObQGU94S&amp;p=http%3A//www.dinkytown.net</t>
  </si>
  <si>
    <t>mrsdeigs@rcn.com</t>
  </si>
  <si>
    <t>B896384B-3D57-4D5C-B0BB-8E07EE73C52D</t>
  </si>
  <si>
    <t>how to lower credit card finance charges</t>
  </si>
  <si>
    <t>sourceid=navclient&amp;ie=UTF-8&amp;rlz=1T4HPIB_enUS314US314&amp;q=how to lower credit card finance charges</t>
  </si>
  <si>
    <t>Caleb</t>
  </si>
  <si>
    <t>jarockjores@msn.com</t>
  </si>
  <si>
    <t>QdZVtNiUTU6j4LauIhQfbA</t>
  </si>
  <si>
    <t>q=student loan default&amp;ie=utf-8&amp;oe=utf-8&amp;aq=t&amp;rls=org.mozilla:en-US:official&amp;client=firefox-a</t>
  </si>
  <si>
    <t>Alfonso</t>
  </si>
  <si>
    <t>Recovery3@elp.rr.com</t>
  </si>
  <si>
    <t>magqsIjkFk2Ej2aVjphUoQ</t>
  </si>
  <si>
    <t>debt solutions texas</t>
  </si>
  <si>
    <t>fr=yfp-t-835-s&amp;toggle=1&amp;cop=mss&amp;ei=UTF8&amp;p=debt%20solutions%20texas</t>
  </si>
  <si>
    <t>utm_source=yahoo&amp;utm_medium=cpc&amp;utm_campaign=state&amp;utm_content=Debt%20Solution&amp;keyword=Debt%20Solutions%20In%20Texas&amp;OVRAW=debt%20solutions%20texas&amp;OVKEY=debt%20solution%20texas&amp;OVMTC=standard&amp;OVADID=42233368522&amp;OVKWID=207729404022</t>
  </si>
  <si>
    <t>Debi</t>
  </si>
  <si>
    <t>ddaniels54@hotmail.com</t>
  </si>
  <si>
    <t>f0dJOBcH10CjgVjgfqPLJA</t>
  </si>
  <si>
    <t>debtfree.com</t>
  </si>
  <si>
    <t>fr=yhs-avg&amp;type=yahoo_avg_hs2-tb-web_us&amp;p=debtfree.com</t>
  </si>
  <si>
    <t>utm_source=yahoo&amp;utm_medium=cpc&amp;utm_campaign=DebtReductionInc&amp;utm_content=General%20Debt&amp;keyword=Be%20Debt%20Free&amp;OVRAW=debtfree.com&amp;OVKEY=debt%20free&amp;OVMTC=advanced&amp;OVADID=42233303522&amp;OVKWID=207713077522</t>
  </si>
  <si>
    <t>rhonda_gilley@yahoo.com</t>
  </si>
  <si>
    <t>wMSBynobC0aRpHYgEkDcAw</t>
  </si>
  <si>
    <t>client=ca-pub-8563075950370390&amp;dt=1244819934125&amp;lmt=1244819934&amp;output=html&amp;slotname=4271065771&amp;correlator=1244819934125&amp;url=http%3A%2F%2Fstudentloan.fgdh.info%2F%3FOVRAW%3DStudent%2520loan%2520payment%26OVKEY%3Dstudent%2520loan%2520payment%26OVMTC%3Dstandard%26OVADID%3D14159347013%26OVKWID%3D137168278013&amp;ref=http%3A%2F%2Fwww.wholesalestudentloans.com%2Fsearch.php%3Fd%3DWholesaleStudentLoans.com%26cachekey%3D1244819805%26rc%3Dtrue%26term%3DStudent%2Bloan%2Bpayment%26append%3Dqs%253D06oENya4ZG1YS6vOLJwpLiFbgelW6z6_Hh2tk09CCQF_C6oGhzSNWiCpTnI4yNZS1ahDh7etRHbL-g95VLwpy6y_mghJK8l1pBtF8p_aHiiFFRQ_RUaR7famhzkpwzsZIEwrycesmt6WRbqWlYVjBKnBuoO9YCKCTl6fqHmPQPyvvv51pNq0JaMTcqESG8tnBXGfiVYZaH4wlKCHYnc_FQfOFt_Z1pAxA3MqHx%252CYT03&amp;frm=0&amp;ga_vid=590540921.1244819936&amp;ga_sid=1244819936&amp;ga_hid=1416792347&amp;flash=10.0.22.87&amp;w=160&amp;h=600&amp;u_h=768&amp;u_w=1024&amp;u_ah=738&amp;u_aw=1024&amp;u_cd=32&amp;u_tz=-300&amp;u_java=true&amp;dtd=M&amp;xpc=iEke3P2vKc&amp;p=http%3A//studentloan.fgdh.info</t>
  </si>
  <si>
    <t>calloj54@yahoo.com</t>
  </si>
  <si>
    <t>dsdgBWdRbk2GZAUPGfdZ6Q</t>
  </si>
  <si>
    <t>client=ca-pub-3089121361425291&amp;dt=1244818286599&amp;lmt=1240835804&amp;output=html&amp;slotname=1739470378&amp;correlator=1244818286599&amp;url=http%3A%2F%2Fwww.dinkytown.net%2Fdebt.html&amp;ref=http%3A%2F%2Fwww.dinkytown.net%2Fmoney%2Ffree.html&amp;frm=0&amp;ga_vid=1690163507.1244818287&amp;ga_sid=1244818287&amp;ga_hid=1607795699&amp;flash=10.0.22.87&amp;w=300&amp;h=250&amp;u_h=900&amp;u_w=1440&amp;u_ah=900&amp;u_aw=1440&amp;u_cd=32&amp;u_tz=-240&amp;u_his=4&amp;u_java=true&amp;dtd=109&amp;xpc=1tgnFWBvzG&amp;p=http%3A//www.dinkytown.net</t>
  </si>
  <si>
    <t>tapgum81@msn.com</t>
  </si>
  <si>
    <t>FF72DDF0-7B45-4367-8C4F-B8DAF712E70A</t>
  </si>
  <si>
    <t>cosovowar.com</t>
  </si>
  <si>
    <t>http://cosovowar.com/handcrafted2.asp</t>
  </si>
  <si>
    <t>Jarrett</t>
  </si>
  <si>
    <t>Antone</t>
  </si>
  <si>
    <t>ajarr35@yahoo.com</t>
  </si>
  <si>
    <t>8MU47zrQGE_B7nx-EeZjkA</t>
  </si>
  <si>
    <t>fultonweb.info</t>
  </si>
  <si>
    <t>http://fultonweb.info/results/debt-relief-grant</t>
  </si>
  <si>
    <t>utm_source=yahoo&amp;utm_medium=cpc&amp;utm_campaign=DebtReductionInc&amp;utm_content=Debt%20Program&amp;keyword=Debt%20Relief%20Programs&amp;OVRAW=debt%20relief%20grant&amp;OVKEY=debt%20relief%20program&amp;OVMTC=advanced&amp;OVADID=41951214022&amp;OVKWID=207713288022</t>
  </si>
  <si>
    <t>Gayle</t>
  </si>
  <si>
    <t>ggiffor3@nycap.rr.com</t>
  </si>
  <si>
    <t>W8LSeBk6EUyN0FgKl-NZwA</t>
  </si>
  <si>
    <t>hl=en&amp;q=debt free stimulus&amp;aq=f&amp;oq=&amp;aqi=</t>
  </si>
  <si>
    <t>dominguez9089@yahoo.com</t>
  </si>
  <si>
    <t>EBE7BDDF-279A-464F-ABE0-3E4F87DCD8B4</t>
  </si>
  <si>
    <t>Summer</t>
  </si>
  <si>
    <t>kierra53@hotmail.com</t>
  </si>
  <si>
    <t>1BDA75DD-AD74-4476-AA05-568403201B52</t>
  </si>
  <si>
    <t>q=debt stoppers&amp;FORM=MSNH11</t>
  </si>
  <si>
    <t>Terry</t>
  </si>
  <si>
    <t>high40@greenhills.net</t>
  </si>
  <si>
    <t>vMWLz2UGeEip3SpUmr4jGA</t>
  </si>
  <si>
    <t>Wilner</t>
  </si>
  <si>
    <t>warmand@ymail.com</t>
  </si>
  <si>
    <t>Rq0fSIFpbUyuJRhZzYd38A</t>
  </si>
  <si>
    <t>wwww.householdbankplatinum.com</t>
  </si>
  <si>
    <t>http://wwww.householdbankplatinum.com/serve.php</t>
  </si>
  <si>
    <t>lg=en&amp;dn=householdbankplatinum.com&amp;ps=02d6a8e63819103ea5d63f8ffd252887&amp;tk=vveAVJO4KBAKEwiYs6z1yIWbAhUSK8cKHZ0hJgcYACAAMNH2qAM4CEDvyImFocek6s0BUNH2qAM&amp;le=2009061216000179686&amp;aq=credit card payments</t>
  </si>
  <si>
    <t>reyes398829@bellsouth.net</t>
  </si>
  <si>
    <t>86C52891-DDE2-4654-88F4-0A0297412C01</t>
  </si>
  <si>
    <t>t=&amp;st=kwd&amp;ptnrS=&amp;si=&amp;ss=sub&amp;tpr=&amp;searchfor=fair debt assessment department dds-556 1467 west elliot rd gilbert%2C arizona 85233&amp;x=38&amp;y=13</t>
  </si>
  <si>
    <t>alvena</t>
  </si>
  <si>
    <t>gmarlene1@yahoo.com</t>
  </si>
  <si>
    <t>01C2CCEA-B638-462E-9107-06E2870F1AE0</t>
  </si>
  <si>
    <t>www.debtmanagement.com</t>
  </si>
  <si>
    <t>p=www.debtmanagement.com&amp;fr=yfp-t-501&amp;toggle=1&amp;cop=mss&amp;ei=UTF-8</t>
  </si>
  <si>
    <t>utm_source=yahoo&amp;utm_medium=cpc&amp;utm_campaign=DebtReductionInc&amp;utm_content=General%20Debt&amp;keyword=Debt%20Solutions&amp;OVRAW=www.debtmanagement.com&amp;OVKEY=debt%20problem&amp;OVMTC=advanced&amp;OVADID=42233303522&amp;OVKWID=207713293522</t>
  </si>
  <si>
    <t>lanajoy@ymail.com</t>
  </si>
  <si>
    <t>5F3ABBFD-DAC7-4C13-AA33-BE15A1D1BC0E</t>
  </si>
  <si>
    <t>http://wiki.answers.com/Q/If_your_pay_is_being_garnished_for_student_loans_what_can_you_do_to_lower_the_monthly_amount_and_stop_garnishment_after_a_few_months</t>
  </si>
  <si>
    <t>Rebekah</t>
  </si>
  <si>
    <t>reyler@access.k12.wv.us</t>
  </si>
  <si>
    <t>DD04A2E3-D724-47E5-9247-DE0B26F20321</t>
  </si>
  <si>
    <t>Best way to get out of debt</t>
  </si>
  <si>
    <t>What Is the Best Way to Get out of Debt</t>
  </si>
  <si>
    <t>q=What Is the Best Way to Get out of Debt&amp;qsrc=6&amp;o=13721&amp;l=dis</t>
  </si>
  <si>
    <t>utm_source=google&amp;utm_medium=CPC&amp;utm_content=Get%20Out%20Of%20Debt&amp;utm_campaign=Debt%20General&amp;utm_term=Best%20way%20to%20get%20out%20of%20debt&amp;keyword=How%20Can%20I%20Consolidate%20My%20Debt</t>
  </si>
  <si>
    <t>percy</t>
  </si>
  <si>
    <t>ptpedersen@yahoo.com</t>
  </si>
  <si>
    <t>0D8836C3-D4E1-46DA-B023-2BF3C3469310</t>
  </si>
  <si>
    <t>Consumer debt advocate reviews</t>
  </si>
  <si>
    <t>consumer debt advocate reviews</t>
  </si>
  <si>
    <t>q=consumer debt advocate reviews&amp;ie=utf-8&amp;oe=utf-8&amp;aq=t&amp;rls=org.mozilla:en-US:official&amp;client=firefox-a</t>
  </si>
  <si>
    <t>utm_source=google&amp;utm_medium=CPC&amp;utm_content=Holding%20Tank%20-%20Debt&amp;utm_campaign=Debt%20Holding%20Tank&amp;utm_term=Consumer%20debt%20advocate%20reviews&amp;keyword=How%20Can%20I%20Consolidate%20My%20Debt</t>
  </si>
  <si>
    <t>Mirtha</t>
  </si>
  <si>
    <t>mirthatorres1@yahoo.com</t>
  </si>
  <si>
    <t>FwtDajoVYkSIzENucJutFw</t>
  </si>
  <si>
    <t>chapter 7 and 13</t>
  </si>
  <si>
    <t>ei=utf-8&amp;fr=slv8-hpd04&amp;p=chapter%207%20and%2013&amp;type=</t>
  </si>
  <si>
    <t>utm_source=yahoo&amp;utm_medium=cpc&amp;utm_campaign=DebtReductionInc&amp;utm_content=Chapter%207%20Bankruptcy&amp;keyword=Avoid%20Filing%20Chapter%207%20Bankruptcy&amp;OVRAW=chapter%207%20and%2013&amp;OVKEY=chapter%207%20and%2013&amp;OVMTC=standard&amp;OVADID=42233379522&amp;OVKWID=207713389522</t>
  </si>
  <si>
    <t>Randolph</t>
  </si>
  <si>
    <t>csyde518@yahoo.com</t>
  </si>
  <si>
    <t>0TaxRZBi_0_igAjMzu0dww</t>
  </si>
  <si>
    <t>q=debt cures&amp;rls=com.microsoft:*:IE-SearchBox&amp;ie=UTF-8&amp;oe=UTF-8&amp;sourceid=ie7&amp;rlz=1I7ADBF</t>
  </si>
  <si>
    <t>sgarner002@tampabay.rr.com</t>
  </si>
  <si>
    <t>KQe5yklzH0yuqkX772nPsw</t>
  </si>
  <si>
    <t>utm_source=yahoo&amp;utm_medium=cpc&amp;utm_campaign=DebtReductionInc&amp;utm_content=General%20Debt&amp;keyword=Debt%20&amp;%20Bill%20Solutions&amp;OVRAW=debt%20bills%20fl&amp;OVKEY=debt%20bills&amp;OVMTC=advanced&amp;OVADID=42233303522&amp;OVKWID=207713398522</t>
  </si>
  <si>
    <t>Konstantinos</t>
  </si>
  <si>
    <t>Zeus1981@comcast.net</t>
  </si>
  <si>
    <t>1D0AA2BB-67A1-43EF-8F86-E853B3CE0CE8</t>
  </si>
  <si>
    <t>debt stimulus</t>
  </si>
  <si>
    <t>source=ig&amp;hl=en&amp;rlz=1G1GGLQ_ENUS327&amp;=&amp;q=debt stimulus&amp;btnG=Google Search&amp;aq=f&amp;oq=</t>
  </si>
  <si>
    <t>Elyse</t>
  </si>
  <si>
    <t>k.amodei@comcast.net</t>
  </si>
  <si>
    <t>HdqEQnNXOUW6k4P2uDa2AQ</t>
  </si>
  <si>
    <t>get free financial help</t>
  </si>
  <si>
    <t>http://search.yahoo.com/search;_ylt=A0geu5eKnjNKczwAi1NXNyoA</t>
  </si>
  <si>
    <t>fr2=sg-gac&amp;sado=1&amp;p=get%20free%20financial%20help&amp;fr=yfp-t-501-s&amp;pqstr=free%20financial%20help&amp;gprid=mR5uf.PLT0OyTktqhYJ_bA&amp;sac=1&amp;sao=0</t>
  </si>
  <si>
    <t>utm_source=yahoo&amp;utm_medium=cpc&amp;utm_campaign=DebtReductionInc&amp;utm_content=Debt%20Reduction&amp;keyword=Financial%20Debt%20Reduction&amp;OVRAW=get%20free%20financial%20help%20%22debt%20reduction%22&amp;OVKEY=financial%20debt%20reduction&amp;OVMTC=advanced&amp;OVADID=41951160522&amp;OVKWID=207713041522</t>
  </si>
  <si>
    <t>obryant.jeff@yahoo.com</t>
  </si>
  <si>
    <t>woIuu-6V0UmVfI1VyT7L8Q</t>
  </si>
  <si>
    <t>free debt consolidation</t>
  </si>
  <si>
    <t>p=free debt consolidation&amp;fr=yfp-t-501-s&amp;toggle=1&amp;cop=mss&amp;ei=UTF-8</t>
  </si>
  <si>
    <t>utm_source=yahoo&amp;utm_medium=cpc&amp;utm_campaign=DebtReductionInc&amp;utm_content=Debt%20Consolidation&amp;keyword=Debt%20Consolidation%20Services&amp;OVRAW=free%20debt%20consolidation&amp;OVKEY=free%20debt%20consolidation%20services&amp;OVMTC=advanced&amp;OVADID=42233534522&amp;OVKWID=207713201022</t>
  </si>
  <si>
    <t>rnceh@comcast.net</t>
  </si>
  <si>
    <t>FFXR09VCdkOnXopoXfS7dA</t>
  </si>
  <si>
    <t>debt consolidation programs facebook single mom stimulus</t>
  </si>
  <si>
    <t>hl=en&amp;rlz=1T4ADBF_enUS250US273&amp;tbo=1&amp;q=debt consolidation programs facebook single mom stimulus&amp;btnG=Search&amp;aq=f&amp;oq=&amp;aqi=</t>
  </si>
  <si>
    <t>doncremer@myqmi.com</t>
  </si>
  <si>
    <t>bMQSVQLINEadtcRkK6JF3A</t>
  </si>
  <si>
    <t>bmanemann@aol.com</t>
  </si>
  <si>
    <t>AF3A82D3-981E-425A-85D7-C3AFCC551D89</t>
  </si>
  <si>
    <t>combine credit card debt</t>
  </si>
  <si>
    <t>q=combine credit card debt&amp;FORM=MSNH11</t>
  </si>
  <si>
    <t>smyers2635@cox.net</t>
  </si>
  <si>
    <t>lQYtAi1AGU2IEdGxg01P0w</t>
  </si>
  <si>
    <t>www.allbusiness.com</t>
  </si>
  <si>
    <t>http://www.allbusiness.com/banking-finance/personal-finance-personal-debt/6594431-1.html</t>
  </si>
  <si>
    <t>bettycetucker@yahoo.com</t>
  </si>
  <si>
    <t>5F4C2246-4DE9-47B0-8F9F-9D07A3BF53CD</t>
  </si>
  <si>
    <t>http://www.lowpriceshopper.com/search__arbkey--1__keyword--Hsbc Credit Card Payment__noskip--1.html</t>
  </si>
  <si>
    <t>bustachasez83@yahoo.com</t>
  </si>
  <si>
    <t>0D314B6B-D1D1-43E9-BC19-93D5543E7C0D</t>
  </si>
  <si>
    <t>debt settlement law firms</t>
  </si>
  <si>
    <t>ei=utf-8&amp;fr=slv8-sbc&amp;p=debt%20settlement%20law%20firms&amp;type=</t>
  </si>
  <si>
    <t>utm_source=yahoo&amp;utm_medium=cpc&amp;utm_campaign=DebtReductionInc&amp;utm_content=Debt%20Negotiation&amp;keyword=Debt%20Negotiation&amp;OVRAW=debt%20settlement%20law%20firms&amp;OVKEY=lawyer%20debt%20negotiation&amp;OVMTC=advanced&amp;OVADID=41951283022&amp;OVKWID=207713011522</t>
  </si>
  <si>
    <t>cynthia</t>
  </si>
  <si>
    <t>larryramos@sbcglobal.net</t>
  </si>
  <si>
    <t>F6BB1C5E-E107-4CD0-9174-B5F19012B121</t>
  </si>
  <si>
    <t>chesney</t>
  </si>
  <si>
    <t>chesney86@gmail.com</t>
  </si>
  <si>
    <t>FDB3BB47-C6A8-42CB-9895-EC8469DB4A1F</t>
  </si>
  <si>
    <t>utm_source=yahoo&amp;utm_medium=cpc&amp;utm_campaign=DebtReductionInc&amp;utm_content=Get%20Out%20Of%20Debt&amp;keyword=Get%20Out%20Of%20Debt%20Quickly&amp;OVRAW=how%20to%20get%20out%20of%20debt%20quickly&amp;OVKEY=how%20to%20get%20out%20of%20debt%20quickly&amp;OVMTC=standard&amp;OVADID=42233302522&amp;OVKWID=207713058022</t>
  </si>
  <si>
    <t>shortiend03@yahoo.com</t>
  </si>
  <si>
    <t>Kfcm3_8UKEmzQO1sDXqVoQ</t>
  </si>
  <si>
    <t>CHARLENE</t>
  </si>
  <si>
    <t>CLJ1955@Q.COM</t>
  </si>
  <si>
    <t>5809A709-E9F0-432A-8F19-093B726F35AA</t>
  </si>
  <si>
    <t>Non Profit Debt Consolidation Loan</t>
  </si>
  <si>
    <t>q=Non Profit Debt Consolidation Loan&amp;FORM=R5FD3</t>
  </si>
  <si>
    <t>nay</t>
  </si>
  <si>
    <t>nayrive@yahoo.com</t>
  </si>
  <si>
    <t>B65AED2C-7E85-41D7-8315-9052B5FEE0CD</t>
  </si>
  <si>
    <t>http://www.dogpile.com/dogpile/ws/results/Web/debt%20negotiation%20in%20new%20york/1/417/TopNavigation/Relevance/iq=true/zoom=off/_iceUrlFlag=7</t>
  </si>
  <si>
    <t>utm_source=yahoo&amp;utm_medium=cpc&amp;utm_campaign=state&amp;utm_content=Debt%20Negotiation&amp;keyword=Debt%20Negotiation%20In%20New%20York&amp;OVRAW=debt%20negotiation%20in%20new%20york&amp;OVKEY=debt%20negotiation%20in%20new%20york&amp;OVMTC=standard&amp;OVADID=42233308522&amp;OVKWID=207714216522</t>
  </si>
  <si>
    <t>Koree</t>
  </si>
  <si>
    <t>koreegilbert@yahoo.com</t>
  </si>
  <si>
    <t>as_E2jhBpUClQ9T3wmSUdA</t>
  </si>
  <si>
    <t>Liana</t>
  </si>
  <si>
    <t>lleordeanu@austin.rr.com</t>
  </si>
  <si>
    <t>0F9A65ED-E5E8-404C-8AF2-5E85734A9835</t>
  </si>
  <si>
    <t>q=debt cures &amp;qsrc=0&amp;o=0&amp;l=dir</t>
  </si>
  <si>
    <t>burkdad_82@yahoo.com</t>
  </si>
  <si>
    <t>wHzfQCqRKkOpQEwntDcuXA</t>
  </si>
  <si>
    <t>Scot</t>
  </si>
  <si>
    <t>briar_red99@hotmail.com</t>
  </si>
  <si>
    <t>3E2AD29E-B89F-4930-9DD9-79B45CB55FC0</t>
  </si>
  <si>
    <t>payoffstudentloansdebt.com</t>
  </si>
  <si>
    <t>http://payoffstudentloansdebt.com/result.php</t>
  </si>
  <si>
    <t>Keywords=Student%20Debt%20Consolidation&amp;OVRAW=refinancing%20college%20loans&amp;OVKEY=refinance%20student%20loan&amp;OVMTC=advanced&amp;OVADID=45587439022&amp;OVKWID=226808226522</t>
  </si>
  <si>
    <t>utm_source=yahoo&amp;utm_medium=cpc&amp;utm_campaign=DebtReductionInc&amp;utm_content=Debt%20Consolidation%20-%20high%20volume&amp;keyword=About%20Debt%20Consolidation&amp;OVRAW=student%20debt%20consolidation&amp;OVKEY=debt%20consolidation&amp;OVMTC=advanced&amp;OVADID=42233440522&amp;OVKWID=207713482022</t>
  </si>
  <si>
    <t>tlvrebel@mindspring.com</t>
  </si>
  <si>
    <t>CB7F0DF3-060D-474C-9B9B-C66E166B2CDE</t>
  </si>
  <si>
    <t>client=firefox-a&amp;rls=org.mozilla%3Aen-US%3Aofficial&amp;channel=s&amp;hl=en&amp;q=National Debt Initiative Program&amp;btnG=Google Search</t>
  </si>
  <si>
    <t>michael.nguyen48@yahoo.com</t>
  </si>
  <si>
    <t>bpUJ-MFr3UmYutaTeLrn3A</t>
  </si>
  <si>
    <t>become debt free</t>
  </si>
  <si>
    <t>p=become debt free&amp;fr=fptb-cclean-s&amp;toggle=1&amp;cop=mss&amp;ei=UTF-8</t>
  </si>
  <si>
    <t>utm_source=yahoo&amp;utm_medium=cpc&amp;utm_campaign=DebtReductionInc&amp;utm_content=General%20Debt&amp;keyword=Be%20Debt%20Free&amp;OVRAW=become%20debt%20free&amp;OVKEY=debt%20free&amp;OVMTC=advanced&amp;OVADID=42233303522&amp;OVKWID=207713077522</t>
  </si>
  <si>
    <t>Nick</t>
  </si>
  <si>
    <t>nick02gi@hotmail.com</t>
  </si>
  <si>
    <t>B21F5059-4176-4F8C-85C1-25D1924B4666</t>
  </si>
  <si>
    <t>debt crisis hotline</t>
  </si>
  <si>
    <t>p=debt crisis hotline&amp;ei=UTF-8&amp;fr=yfp-t-501&amp;pstart=1&amp;b=11</t>
  </si>
  <si>
    <t>utm_source=yahoo&amp;utm_medium=cpc&amp;utm_campaign=DebtReductionInc&amp;utm_content=General%20Debt&amp;keyword=Debt%20Solutions&amp;OVRAW=debt%20crisis%20hotline&amp;OVKEY=debt%20crisis&amp;OVMTC=advanced&amp;OVADID=42233303522&amp;OVKWID=207713080022</t>
  </si>
  <si>
    <t>Zaida</t>
  </si>
  <si>
    <t>zaida7@comcsat.net</t>
  </si>
  <si>
    <t>E8930E77-1B40-468C-B813-E47498B9ADE3</t>
  </si>
  <si>
    <t>www.msnbc.msn.com</t>
  </si>
  <si>
    <t xml:space="preserve"> how to wipe out your debt legally</t>
  </si>
  <si>
    <t>http://www.msnbc.msn.com/</t>
  </si>
  <si>
    <t>id=11881780&amp;q=%20how%20to%20wipe%20out%20your%20debt%20legally&amp;p=1&amp;st=1&amp;sm=user</t>
  </si>
  <si>
    <t>Tito</t>
  </si>
  <si>
    <t>t.barroga@yahoo.com</t>
  </si>
  <si>
    <t>2QBjGuDTHU2KSkN2ML7qkw</t>
  </si>
  <si>
    <t>1&amp;uvx=txtTKGZZwHxZyynNRN_a4KxXwDQhIbAgHQXlqE69e_mpbU-gsHH5nsmop9tZvG3I8fDPlCtu946ClFBQOWsyOSdLRzMTl0PrE0gcOni0OPM5BgEqr4acBdgqpJvNAdV2OHRzk8KPwac-NcIzpmsljgbb7Tg-xDAe2fqSpkywo9xxZLRgKsQqnzlI6U1gv1DpEmDLZPr4P1Mb6VnQOMsXjSjcWG_xXc-Erz-8dl0JyzsSPqs4vEICGHM8PoyeAdHmI7sVx4p62dKvSxmKKXGEOgyrIfM0KrsmVRX4n-zAC5kyWYQI29ccfg%2A%2A</t>
  </si>
  <si>
    <t>jnebowers@att.net</t>
  </si>
  <si>
    <t>B40hP-0vtkmMj_F8hiMJEA</t>
  </si>
  <si>
    <t>negotiating credit card debt in collections</t>
  </si>
  <si>
    <t>ei=UTF-8&amp;sado=1&amp;fr=att-portal-s&amp;p=negotiating credit card debt in collections&amp;rs=0&amp;fr2=rs-bottom</t>
  </si>
  <si>
    <t>utm_source=yahoo&amp;utm_medium=cpc&amp;utm_campaign=DebtReductionInc&amp;utm_content=Credit%20Card%20Debt&amp;keyword=Negotiating%20Credit%20Card%20Debt&amp;OVRAW=negotiating%20credit%20card%20debt%20in%20collections&amp;OVKEY=negotiating%20credit%20card%20debt&amp;OVMTC=advanced&amp;OVADID=42233461522&amp;OVKWID=207713054522</t>
  </si>
  <si>
    <t>melissa</t>
  </si>
  <si>
    <t>melissas99gt@yahoo.com</t>
  </si>
  <si>
    <t>CCC54CF2-76BF-4FB7-9357-82706390C891</t>
  </si>
  <si>
    <t>utm_source=yahoo&amp;utm_medium=cpc&amp;utm_campaign=DebtReductionInc&amp;utm_content=General%20Debt&amp;keyword=Debt%20&amp;%20Bill%20Solutions&amp;OVRAW=debt%20bill%20sale&amp;OVKEY=debt%20bill&amp;OVMTC=advanced&amp;OVADID=42233303522&amp;OVKWID=207713398522</t>
  </si>
  <si>
    <t>edymay2@centurytel.net</t>
  </si>
  <si>
    <t>658A921E-80F2-4A18-9BAD-D00C3CF13E90</t>
  </si>
  <si>
    <t>Beverley</t>
  </si>
  <si>
    <t>bevmor@comcast.net</t>
  </si>
  <si>
    <t>C2A1BFDA-2FCF-48CF-9E34-D6932CF6F1F3</t>
  </si>
  <si>
    <t>loan consolidation</t>
  </si>
  <si>
    <t>q=loan consolidation&amp;form=MS8TDF&amp;pc=MS8TDF&amp;src=IE-SearchBox</t>
  </si>
  <si>
    <t>Guadalupe</t>
  </si>
  <si>
    <t>GUADALUPE1280@COMCAST.NET</t>
  </si>
  <si>
    <t>Yeszz-Ir9U2Y7K4BtmApgg</t>
  </si>
  <si>
    <t>Joanne</t>
  </si>
  <si>
    <t>joanne_pwrs@yahoo.com</t>
  </si>
  <si>
    <t>DABDFB18-0482-4DD3-9683-8D50005CC0E1</t>
  </si>
  <si>
    <t>1&amp;uvx=txtTKGZZwHxZyynNRN_a4KxXwDQhIbAgHQXlqE69e_mpbU-gsHH5nsmop9tZvG3I8fDPlCtu946ClFBQOWsyOSdLRzMTl0PrE0gcOni0OPM5BgEqr4acBahgeslhCH-YhZ_YskXp9KSS48Ic-lX8RX0DxHtUbrDQjhWw6vnNZDHLRJilfkNeo0egUwxsDZq51DuMdTt5BjJ1iq3AkByYf5DdhkQMmf6M5zu4SizxRxorB71zHSAvB-NKj-LtftSHPkdiTAdkWPUHfyyf_4uc15M2S8HgrV7FSJUg_MgWaOhrw428jjp2mw%2A%2A</t>
  </si>
  <si>
    <t>gwshall@msn.com</t>
  </si>
  <si>
    <t>F7D5C7CF-1BD6-44F0-BE7F-A3ECA7E69678</t>
  </si>
  <si>
    <t>client=ca-pub-4919933747810071&amp;dt=1245007352406&amp;lmt=1238223748&amp;prev_fmts=728x90_as%2C160x600_as&amp;output=html&amp;slotname=2512568827&amp;correlator=1245007352094&amp;url=http%3A%2F%2Fwww.straightforwardmedia.com%2Fdebt2%2Ffair-debt-collection-practices-act.html&amp;ref=http%3A%2F%2Fwww.straightforwardmedia.com%2Fdebt2%2Fdebt-scholarship.html&amp;frm=0&amp;ga_vid=747611171.1245006622&amp;ga_sid=1245006622&amp;ga_hid=1538720037&amp;ga_fc=true&amp;flash=10.0.22.87&amp;w=300&amp;h=250&amp;u_h=768&amp;u_w=1360&amp;u_ah=738&amp;u_aw=1360&amp;u_cd=32&amp;u_tz=-300&amp;u_his=1&amp;u_java=true&amp;dtd=15&amp;xpc=aweKXFtSnc&amp;p=http%3A//www.straightforwardmedia.com</t>
  </si>
  <si>
    <t>lilskibby05@yahoo.com</t>
  </si>
  <si>
    <t>0121C059-BD2C-4CAA-9131-6E559C6E1889</t>
  </si>
  <si>
    <t>Charmaine</t>
  </si>
  <si>
    <t>csabbott1970@aol.com</t>
  </si>
  <si>
    <t>347C0C18-91B5-4626-B71C-ACCA62BE5A48</t>
  </si>
  <si>
    <t>origURL=http://credit%20consolidation%20options/</t>
  </si>
  <si>
    <t>utm_source=yahoo&amp;utm_medium=cpc&amp;utm_campaign=DebtReductionInc&amp;utm_content=Debt%20Consolidation&amp;keyword=Debt%20Consolidation%20Options&amp;OVRAW=Http%20Credit%20Consolidation%20Option&amp;OVKEY=http%20debt%20consolidation%20option&amp;OVMTC=advanced&amp;OVADID=42233432022&amp;OVKWID=207713482522</t>
  </si>
  <si>
    <t>genevieve</t>
  </si>
  <si>
    <t>gencur25@yahoo.com</t>
  </si>
  <si>
    <t>15163E25-95D3-4298-9648-C656E6017C58</t>
  </si>
  <si>
    <t>Consolidate-Private-Student-Loans&amp;id=2443962</t>
  </si>
  <si>
    <t>Tyrone</t>
  </si>
  <si>
    <t>tyronelewis28@yahoo.com</t>
  </si>
  <si>
    <t>V-z_olMWqEiy5bwVcduBhg</t>
  </si>
  <si>
    <t>sltcid=27545&amp;slk=debt finance&amp;what=debt finance&amp;akwd=debtfinance.com&amp;mt=std&amp;uq=www.debtfinance.com&amp;cid=43797754011&amp;kwid=294481761511&amp;campid=10226931011&amp;adgrpid=18125849899&amp;nid=2</t>
  </si>
  <si>
    <t>utm_source=yahoo&amp;utm_medium=cpc&amp;utm_campaign=DebtReductionInc&amp;utm_content=General%20Debt&amp;keyword=Financial%20Debt%20Solutions&amp;OVRAW=debt%20finance&amp;OVKEY=debt%20financial&amp;OVMTC=advanced&amp;OVADID=42233303522&amp;OVKWID=207713180022</t>
  </si>
  <si>
    <t>nuckols6@shentel.net</t>
  </si>
  <si>
    <t>FE415B22-D7D4-46D5-818A-D3EBE4335CC2</t>
  </si>
  <si>
    <t>hl=en&amp;rlz=1W1DKUS_en&amp;q=debt clear scam&amp;aq=0&amp;oq=debt clear&amp;aqi=g3g%3As1g6</t>
  </si>
  <si>
    <t>troymorgan8@yahoo.com</t>
  </si>
  <si>
    <t>86BA2044-8061-435F-825B-40FAE4E4B892</t>
  </si>
  <si>
    <t>chrstnocampo@comcast.net</t>
  </si>
  <si>
    <t>DBAC8DBA-6A1F-4E30-B613-E712AD8B75B2</t>
  </si>
  <si>
    <t>Debt free book</t>
  </si>
  <si>
    <t>hl=en&amp;q=Debt free book&amp;aq=f&amp;oq=&amp;aqi=g1</t>
  </si>
  <si>
    <t>utm_source=google&amp;utm_medium=CPC&amp;utm_content=Holding%20Tank%20-%20Debt&amp;utm_campaign=Debt%20Holding%20Tank&amp;utm_term=Debt%20free%20book&amp;keyword=How%20Can%20I%20Consolidate%20My%20Debt</t>
  </si>
  <si>
    <t>foma</t>
  </si>
  <si>
    <t>fboru@yahoo.com</t>
  </si>
  <si>
    <t>3BC2A59E-CE2E-4B4A-8707-18F4DC6C10A7</t>
  </si>
  <si>
    <t>www.debtreductionservices.org</t>
  </si>
  <si>
    <t>http://search.yahoo.com/search;_ylt=A0oGkwtnwTVKHT8AHU1XNyoA</t>
  </si>
  <si>
    <t>p=www.debtreductionservices.org&amp;fr=yfp-t-501&amp;fr2=sb-top&amp;sao=1</t>
  </si>
  <si>
    <t>utm_source=yahoo&amp;utm_medium=cpc&amp;utm_campaign=DebtReductionInc&amp;utm_content=Debt%20Reduction&amp;keyword=Debt%20Reduction%20Services&amp;OVRAW=www.debtreductionservices.org&amp;OVKEY=debt%20reduction%20service&amp;OVMTC=advanced&amp;OVADID=41951293522&amp;OVKWID=207713433022</t>
  </si>
  <si>
    <t>rtallon222@bellsouth.net</t>
  </si>
  <si>
    <t>zEVn-6SxW0mgAXTGKCcqvQ</t>
  </si>
  <si>
    <t>spage=search/resultshome1.htm&amp;searchType=web&amp;source=APYWEBHM&amp;string=consumer credit consolidation&amp;spelltoken=n-2014819542_q-XeFK/9A2.UsGbWmwROAEnQAAAAXX&amp;where=Location (e.g. Address)&amp;sm=</t>
  </si>
  <si>
    <t>utm_source=yahoo&amp;utm_medium=cpc&amp;utm_campaign=DebtReductionInc&amp;utm_content=Debt%20Consolidation&amp;keyword=Consumer%20Debt%20Consolidation&amp;OVRAW=consumer%20credit%20consolidation&amp;OVKEY=consumer%20debt%20consolidation&amp;OVMTC=advanced&amp;OVADID=42233534522&amp;OVKWID=207713329522</t>
  </si>
  <si>
    <t>Nubia</t>
  </si>
  <si>
    <t>bostrio@clearwire.net</t>
  </si>
  <si>
    <t>up3Hz2DGwUm372t_MMdM-Q</t>
  </si>
  <si>
    <t>utm_source=yahoo&amp;utm_medium=cpc&amp;utm_campaign=DebtReductionInc&amp;utm_content=Debt%20Consolidation&amp;keyword=Government%20Debt%20Consolidation&amp;OVRAW=govt%20debt%20consolidation&amp;OVKEY=government%20debt%20consolidation&amp;OVMTC=standard&amp;OVADID=42233432022&amp;OVKWID=207713454522</t>
  </si>
  <si>
    <t>Danny</t>
  </si>
  <si>
    <t>pparegien@bak.rr.com</t>
  </si>
  <si>
    <t>RSIuDlGVLk_O1mN5KGSs0A</t>
  </si>
  <si>
    <t>credit card debt control</t>
  </si>
  <si>
    <t>http://search.yahoo.com/search;_ylt=Ag__XIcmVC0HcMLAVx4ZD4RG2vAI</t>
  </si>
  <si>
    <t>p=credit card debt control&amp;fr=my-myy-s&amp;toggle=1&amp;cop=&amp;ei=UTF-8</t>
  </si>
  <si>
    <t>utm_source=yahoo&amp;utm_medium=cpc&amp;utm_campaign=DebtReductionInc&amp;utm_content=General%20Debt&amp;keyword=Debt%20Control&amp;OVRAW=credit%20card%20debt%20control&amp;OVKEY=debt%20control&amp;OVMTC=advanced&amp;OVADID=42233303522&amp;OVKWID=207713280522</t>
  </si>
  <si>
    <t>Rebecca</t>
  </si>
  <si>
    <t>ragreen1216@cox.net</t>
  </si>
  <si>
    <t>7KXGUCWoVUapI7CZV-P_DA</t>
  </si>
  <si>
    <t>debt consolidation of cal</t>
  </si>
  <si>
    <t>p=debt consolidation of cal&amp;fr=yfp-t-501&amp;toggle=1&amp;cop=mss&amp;ei=UTF-8</t>
  </si>
  <si>
    <t>utm_source=yahoo&amp;utm_medium=cpc&amp;utm_campaign=DebtReductionInc&amp;utm_content=Debt%20Consolidation%20-%20high%20volume&amp;keyword=About%20Debt%20Consolidation&amp;OVRAW=debt%20consolidation%20of%20cal&amp;OVKEY=debt%20consolidation&amp;OVMTC=advanced&amp;OVADID=42233440522&amp;OVKWID=207713482022</t>
  </si>
  <si>
    <t>bbehle@telebeep.com</t>
  </si>
  <si>
    <t>d-xYjFznEkyD_Hpi4gO3gg</t>
  </si>
  <si>
    <t>debt reli</t>
  </si>
  <si>
    <t>q=debt reli&amp;FORM=MSNH11</t>
  </si>
  <si>
    <t>declined@mail.com</t>
  </si>
  <si>
    <t>n0bUpQFWQUaipAFynIvdLA</t>
  </si>
  <si>
    <t>aantdou@aol.com</t>
  </si>
  <si>
    <t>20962079-B8D3-463E-BCA8-57206C4AF649</t>
  </si>
  <si>
    <t>hl=en&amp;q=debt calculator&amp;aq=4&amp;oq=debt&amp;aqi=g10</t>
  </si>
  <si>
    <t>t_ann.1969@yahoo.com</t>
  </si>
  <si>
    <t>AC6050C1-19A9-45C5-BA71-976E04317400</t>
  </si>
  <si>
    <t>http://www.kansan.com</t>
  </si>
  <si>
    <t>client=ca-pub-6984653979973670&amp;dt=1245066844572&amp;lmt=1245066844&amp;output=html&amp;slotname=5014295879&amp;correlator=1245066844572&amp;url=http%3A%2F%2Fwww.kansan.com%2Fstories%2F2008%2Foct%2F07%2Fstudent_loans%2F%3Fnews&amp;ref=http%3A%2F%2Fsearch.yahoo.com%2Fsearch%3Fei%3Dutf-8%26fr%3Dslv8-hptb7%26p%3Dapply%2520for%2520the%2520student%2520bailout%26type%3D&amp;frm=0&amp;ga_vid=811905216.1245066845&amp;ga_sid=1245066845&amp;ga_hid=328009379&amp;flash=10.0.22.87&amp;w=468&amp;h=60&amp;u_h=720&amp;u_w=1280&amp;u_ah=690&amp;u_aw=1280&amp;u_cd=32&amp;u_tz=-420&amp;u_his=6&amp;u_java=true&amp;dtd=591&amp;xpc=9nuakx02Ex&amp;p=http%3A//www.kansan.com</t>
  </si>
  <si>
    <t>Paula</t>
  </si>
  <si>
    <t>kokomo4@charter.net</t>
  </si>
  <si>
    <t>5ECBE552-BB02-4C16-825E-BD26923D3F6F</t>
  </si>
  <si>
    <t>sourceid=navclient&amp;aq=0&amp;oq=National Debt Initi&amp;ie=UTF-8&amp;rlz=1T4DMUS_enUS307US307&amp;q=national debt initiative program</t>
  </si>
  <si>
    <t>katherine</t>
  </si>
  <si>
    <t>kltaylor@samford.edu</t>
  </si>
  <si>
    <t>3857EC53-03AD-41BF-995C-87B741B4F09D</t>
  </si>
  <si>
    <t>Credit services alabama</t>
  </si>
  <si>
    <t>utm_source=google&amp;utm_medium=CPC&amp;utm_content=Credit%20Services&amp;utm_campaign=Credit&amp;utm_term=Credit%20services%20alabama&amp;keyword=How%20Can%20I%20Consolidate%20My%20Debt</t>
  </si>
  <si>
    <t>sposkys@carrinter.net</t>
  </si>
  <si>
    <t>3BA290A1-8A75-436F-9D7E-B763AD19E8EC</t>
  </si>
  <si>
    <t>client=ca-pub-3163882305480438&amp;dt=1245078231656&amp;lmt=1245078231&amp;alt_color=FFFFFF&amp;prev_fmts=160x600_as&amp;format=160x600_as&amp;output=html&amp;correlator=1245078231468&amp;channel=2924845410&amp;pv_ch=2924845410%2B&amp;url=http%3A%2F%2Fwww.bcsalliance.com%2Fy_debt_sol_judgments~ns4.html&amp;ad_type=text_image&amp;ref=http%3A%2F%2Fwww.bcsalliance.com%2Fy_debt_sol_judgments.html&amp;frm=0&amp;ga_vid=833486594.1245078232&amp;ga_sid=1245078232&amp;ga_hid=402872807&amp;flash=10.0.22.87&amp;w=160&amp;h=600&amp;u_h=768&amp;u_w=1024&amp;u_ah=734&amp;u_aw=1024&amp;u_cd=32&amp;u_tz=-240&amp;u_his=6&amp;u_java=true&amp;dtd=94&amp;xpc=kIuHCtBX6P&amp;p=http%3A//www.bcsalliance.com</t>
  </si>
  <si>
    <t>RICK</t>
  </si>
  <si>
    <t>MELTON61@HOTMAIL.COM</t>
  </si>
  <si>
    <t>246927ED-C71D-4FEA-BA67-B1C2549AC444</t>
  </si>
  <si>
    <t>bjmbrown@aol.com</t>
  </si>
  <si>
    <t>DtsaQ_6cIkaz4LmbtUJrGw</t>
  </si>
  <si>
    <t>get rid of debt problems</t>
  </si>
  <si>
    <t>fr=yhs-avgb&amp;type=yahoo_avg_hs2-tb-web_us&amp;p=get%20rid%20of%20debt%20problems</t>
  </si>
  <si>
    <t>utm_source=yahoo&amp;utm_medium=cpc&amp;utm_campaign=DebtReductionInc&amp;utm_content=Get%20Out%20Of%20Debt&amp;keyword=Get%20Rid%20Of%20Debt&amp;OVRAW=get%20rid%20of%20debt%20problems&amp;OVKEY=get%20rid%20of%20debt&amp;OVMTC=advanced&amp;OVADID=42233302522&amp;OVKWID=207713172522</t>
  </si>
  <si>
    <t>strevino8255@aol.com</t>
  </si>
  <si>
    <t>98C7792B-F524-4C14-AAF2-ECCD3E818031</t>
  </si>
  <si>
    <t>client=ca-pub-0540338099227977&amp;dt=1245098870931&amp;lmt=1245098870&amp;output=html&amp;slotname=7489061802&amp;correlator=1245098870931&amp;url=http%3A%2F%2Fnews-reviews.org%2Ffinance%2Fnew-student-loans-payment%2F&amp;frm=0&amp;ga_vid=902618653.1245098872&amp;ga_sid=1245098872&amp;ga_hid=1072626689&amp;flash=9.0.124.0&amp;w=160&amp;h=600&amp;u_h=768&amp;u_w=1024&amp;u_ah=738&amp;u_aw=1024&amp;u_cd=16&amp;u_tz=-300&amp;u_java=true&amp;dtd=M&amp;xpc=BzlDKImJRF&amp;p=http%3A//news-reviews.org</t>
  </si>
  <si>
    <t>Krystle</t>
  </si>
  <si>
    <t>krystlemorgan@live.com</t>
  </si>
  <si>
    <t>W_OMDfYIzEOYdqLcebFp9A</t>
  </si>
  <si>
    <t>intellimatch.org</t>
  </si>
  <si>
    <t>http://intellimatch.org/c/PR--JRxrQYDNxxo_fxolllKJJ2s4fr24iByiZ2G37tOyjdkAZR5CNS5OGg-dzrkVLxePGhJT7di9uBTdC3vonQhmykIAcNi_MIanjeonqiy5R3j4ljzTYzlUXXJvlwsPQC7V0JJyVxhfe8XmU8LJ0iPAYb8VohUdg2i9y-6lbLbqHTMkR0A2eO349gShoH2MnLgYPhjskq9dkH87SYzGFv1wem-phG0wY0lsJ56wyG8PAL3yTNzJrkPDGpb-lL484iy-u9k632bOf8cjGOlbBN3jfLmF9b3_ziy1aCv53UdqBlYssScpp8kObhwDVrIgMpo_SPjnLBWenVBLfX15BWfGSBuMsYCS2VyyAHSzwoV6wrLtxOTJhWM_sBL4wtYJQ3at1N053zKaRlMIFZ5tFhYjff3JfqUXb56Oj0yf4KZNgOnW0TqTHzFvrNl7QZdZGqE-DMk5EMNi7Q78VnN4mIW75uocwKMYq1llwN1f7sobwko3CR-1l3cmpaABRcGXA8zbA3IEW8JkLOSOahZK4uAazfj0hCaECtu8j7LtT3WnfSPqgEHAcrU87Fcvw4u92gAwpaEnIFqAgN_WLecG0sUVP_1U63oBF7EXfg7g6TirZPdYzXwuyd84B7FebqnNf26tYaQ5ED48OLX3fIewhO3hXy39ZXx4KZn18Riya-wELXxWcw1Eb6-0OjHUWx57TBPS6di-Z06ndOmXRHT_qgLX762spWnTuNy7Ylo5uagd8Wk</t>
  </si>
  <si>
    <t>mentha</t>
  </si>
  <si>
    <t>mlkcasunshine@aol.com</t>
  </si>
  <si>
    <t>C9FDC11D-C663-49C9-9E01-075CE9D859C8</t>
  </si>
  <si>
    <t>client=ca-pub-0540338099227977&amp;dt=1245108514038&amp;lmt=1245108514&amp;output=html&amp;slotname=7489061802&amp;correlator=1245108514038&amp;url=http%3A%2F%2Fnews-reviews.org%2Ffinance%2Fnew-student-loans-payment%2F&amp;frm=0&amp;ga_vid=2091150057.1245108514&amp;ga_sid=1245108514&amp;ga_hid=1697362098&amp;flash=10.0.22.87&amp;w=160&amp;h=600&amp;u_h=1024&amp;u_w=1280&amp;u_ah=988&amp;u_aw=1280&amp;u_cd=32&amp;u_tz=-300&amp;u_his=2&amp;u_java=true&amp;dtd=78&amp;xpc=AIvhQkiGUl&amp;p=http%3A//news-reviews.org</t>
  </si>
  <si>
    <t>Anna</t>
  </si>
  <si>
    <t>amkjane@comcast.net</t>
  </si>
  <si>
    <t>G00718SzcE6cgYRDjYBsxg</t>
  </si>
  <si>
    <t>help with defaulted private student loans</t>
  </si>
  <si>
    <t>client=firefox-a&amp;rls=org.mozilla%3Aen-US%3Aofficial&amp;channel=s&amp;hl=en&amp;q=help with defaulted private student loans&amp;btnG=Google Search</t>
  </si>
  <si>
    <t>B1DCA365-6706-4121-ABC8-B7CC44130624</t>
  </si>
  <si>
    <t>joeyv@beld.net</t>
  </si>
  <si>
    <t>rqH0CZi1m0qJvekmNStPDw</t>
  </si>
  <si>
    <t>consalodate.com</t>
  </si>
  <si>
    <t>http://consalodate.com/dtzsch/-FW2/150924/student_loan_debt_consolidation</t>
  </si>
  <si>
    <t>utm_source=yahoo&amp;utm_medium=cpc&amp;utm_campaign=DebtReductionInc&amp;utm_content=Debt%20Consolidation%20-%20high%20volume&amp;keyword=About%20Debt%20Consolidation&amp;OVRAW=student%2Bloan%2Bdebt%2Bconsolidation&amp;OVKEY=debt%20consolidation&amp;OVMTC=advanced&amp;OVADID=42233440522&amp;OVKWID=207713482022</t>
  </si>
  <si>
    <t>ne_chargois@yahoo.com</t>
  </si>
  <si>
    <t>BueVrAMIIEqCixpkI5SAww</t>
  </si>
  <si>
    <t>{searchterms}</t>
  </si>
  <si>
    <t>fr=yhs-avgb&amp;p={searchterms}&amp;p=debt%20consolidation%20austin%2C%20tx</t>
  </si>
  <si>
    <t>utm_source=yahoo&amp;utm_medium=cpc&amp;utm_campaign=DebtReductionInc&amp;utm_content=Debt%20Consolidation%20-%20high%20volume&amp;keyword=About%20Debt%20Consolidation&amp;OVRAW=debt%20consolidation%20austin%2C%20tx&amp;OVKEY=debt%20consolidation&amp;OVMTC=advanced&amp;OVADID=42233440522&amp;OVKWID=207713482022</t>
  </si>
  <si>
    <t>barbaraj47@yahoo.com</t>
  </si>
  <si>
    <t>0019FB2E-94B6-4E63-BF72-21124C72ED08</t>
  </si>
  <si>
    <t>get out of debt calculator</t>
  </si>
  <si>
    <t>p=get out of debt calculator&amp;fr=fptb--s&amp;toggle=1&amp;cop=mss&amp;ei=UTF-8</t>
  </si>
  <si>
    <t>utm_source=yahoo&amp;utm_medium=cpc&amp;utm_campaign=DebtReductionInc&amp;utm_content=Get%20Out%20Of%20Debt&amp;keyword=Get%20Out%20Of%20Debt%20Calculator&amp;OVRAW=get%20out%20of%20debt%20calculator&amp;OVKEY=get%20out%20of%20debt%20calculator&amp;OVMTC=standard&amp;OVADID=42233513022&amp;OVKWID=207713270022</t>
  </si>
  <si>
    <t>joenamym@yahoo.com</t>
  </si>
  <si>
    <t>D03FAA80-A201-4489-B626-28784D6A62F8</t>
  </si>
  <si>
    <t>client=ca-pub-6197002898879092&amp;dt=1245119389187&amp;lmt=1245119389&amp;prev_slotnames=2287158373&amp;output=html&amp;slotname=2068527935&amp;correlator=1245119388390&amp;url=http%3A%2F%2Fmasteryourcard.com%2Fblog%2F2008%2F12%2F12%2Fwhat-to-do-if-you-cant-afford-your-credit-card-payments%2F&amp;ref=http%3A%2F%2Fwww.google.com%2Fsearch%3Fsourceid%3Dnavclient%26aq%3D0%26oq%3Dcant%2Bafford%2Bcredit%26ie%3DUTF-8%26rlz%3D1T4ADRA_enUS331US332%26q%3Dcan%2527t%2Bafford%2Bcredit%2Bcard%2Bpayments&amp;frm=0&amp;ga_vid=1463359049.1245119388&amp;ga_sid=1245119388&amp;ga_hid=2016254383&amp;flash=10.0.22.87&amp;w=300&amp;h=250&amp;u_h=768&amp;u_w=1024&amp;u_ah=738&amp;u_aw=1024&amp;u_cd=32&amp;u_tz=-240&amp;u_his=22&amp;u_java=true&amp;dtd=16&amp;xpc=GZRhnEOSzl&amp;p=http%3A//masteryourcard.com</t>
  </si>
  <si>
    <t>Jean Ann</t>
  </si>
  <si>
    <t>jaclilly@yahoo.com</t>
  </si>
  <si>
    <t>YqA0tPQfeESXsUJ9U9fosg</t>
  </si>
  <si>
    <t>http://studentloandebthelp.net</t>
  </si>
  <si>
    <t>client=ca-pub-6210996138504641&amp;dt=1245119392609&amp;lmt=1245119392&amp;output=html&amp;slotname=9143592624&amp;correlator=1245119392609&amp;url=http%3A%2F%2Fstudentloandebthelp.net%2F&amp;ref=http%3A%2F%2Fsearch.yahoo.com%2Fsearch%3B_ylt%3DA0geu57EAjdKZWUBTldXNyoA%3Fp%3Dhelp%2Bstudent%2Bloan%2Bdebt%26fr%3Dyfp-t-501-s%26fr2%3Dsb-top%26sao%3D1&amp;frm=0&amp;ga_vid=605539239.1245119393&amp;ga_sid=1245119393&amp;ga_hid=2001092256&amp;flash=10.0.22.87&amp;w=336&amp;h=280&amp;u_h=945&amp;u_w=1680&amp;u_ah=915&amp;u_aw=1680&amp;u_cd=32&amp;u_tz=-420&amp;u_his=10&amp;u_java=true&amp;dtd=78&amp;xpc=5YMZRgH1Ch&amp;p=http%3A//studentloandebthelp.net</t>
  </si>
  <si>
    <t>wensday44@aol.com</t>
  </si>
  <si>
    <t>YJr9_tEQpUms2tIsTwsp0g</t>
  </si>
  <si>
    <t>client=ca-pub-0540338099227977&amp;dt=1245119747643&amp;output=html&amp;slotname=7489061802&amp;correlator=1245119747643&amp;url=http%3A%2F%2Fnews-reviews.org%2Ffinance%2Fnew-student-loans-payment%2F&amp;ea=0&amp;ref=http%3A%2F%2Fwww.propeller.com%2Fstory%2F2009%2F06%2F14%2Fnew-student-loan-payment-policy-helps-graduates-pay-loan-easier%2F&amp;frm=0&amp;ga_vid=932963485.1245119748&amp;ga_sid=1245119748&amp;ga_hid=2063936098&amp;flash=10.0.22&amp;w=160&amp;h=600&amp;u_h=900&amp;u_w=1440&amp;u_ah=805&amp;u_aw=1440&amp;u_cd=32&amp;u_tz=-240&amp;u_his=2&amp;u_java=true&amp;u_nplug=8&amp;u_nmime=122&amp;dtd=195</t>
  </si>
  <si>
    <t>jl299@tmail.com</t>
  </si>
  <si>
    <t>562D4232-A3C4-4C5A-9A87-32A4BB8F07B9</t>
  </si>
  <si>
    <t>Debt loan</t>
  </si>
  <si>
    <t>k=debt%20loan%20calculator&amp;d=Debt%20Loan%20Calculator&amp;r=http%3A//financialplan.about.com/od/creditanddebt/a/DebtIncomeRatio.htm</t>
  </si>
  <si>
    <t>utm_source=google&amp;utm_medium=CPC&amp;utm_content=Holding%20Tank%20-%20Debt&amp;utm_campaign=Debt%20Holding%20Tank&amp;utm_term=Debt%20loan&amp;keyword=How%20Can%20I%20Consolidate%20My%20Debt</t>
  </si>
  <si>
    <t>Eugene</t>
  </si>
  <si>
    <t>gigglez-97@hotmail.com</t>
  </si>
  <si>
    <t>IHSwdDiZ-0misQUyPuEyeg</t>
  </si>
  <si>
    <t>http://search.yahoo.com/search;_ylt=A0oGky.vIzdKA9QADNBXNyoA</t>
  </si>
  <si>
    <t>p=cambridge debt&amp;fr=myy-sny08-s&amp;fr2=sb-bot</t>
  </si>
  <si>
    <t>utm_source=yahoo&amp;utm_medium=cpc&amp;utm_campaign=DebtReductionInc&amp;utm_content=Debt%20Consolidation&amp;keyword=Debt%20Consolidation&amp;OVRAW=cambridge%20debt&amp;OVKEY=cambridge%20debt%20consolidation&amp;OVMTC=advanced&amp;OVADID=42233534522&amp;OVKWID=207713252522</t>
  </si>
  <si>
    <t>Sherry</t>
  </si>
  <si>
    <t>sherrybruner83@yahoo.com</t>
  </si>
  <si>
    <t>P2AV9nfeGEa2jB44NtJlRQ</t>
  </si>
  <si>
    <t>1800ccd.com</t>
  </si>
  <si>
    <t>http://search.yahoo.com/search;_ylt=A0geus.XnjdKDGYBN4pXNyoA</t>
  </si>
  <si>
    <t>p=1800ccd.com&amp;fr=yfp-t-203&amp;fr2=sb-top&amp;sao=1</t>
  </si>
  <si>
    <t>utm_source=yahoo&amp;utm_medium=cpc&amp;utm_campaign=DebtReductionInc&amp;utm_content=Credit%20Card%20Debt&amp;keyword=Credit%20Card%20Debt%20Services&amp;OVRAW=1800ccd.com&amp;OVKEY=800%20credit%20card%20debt&amp;OVMTC=advanced&amp;OVADID=42233453022&amp;OVKWID=207713449522</t>
  </si>
  <si>
    <t>blinkblingeyes@yahoo.com</t>
  </si>
  <si>
    <t>RvvMUkHlQki-8Tcmvobb8Q</t>
  </si>
  <si>
    <t>self debt consolidation</t>
  </si>
  <si>
    <t>p=self debt consolidation&amp;fr=yfp-t-501-s&amp;toggle=1&amp;cop=mss&amp;ei=UTF-8</t>
  </si>
  <si>
    <t>utm_source=yahoo&amp;utm_medium=cpc&amp;utm_campaign=DebtReductionInc&amp;utm_content=Debt%20Consolidation%20-%20high%20volume&amp;keyword=About%20Debt%20Consolidation&amp;OVRAW=self%20debt%20consolidation&amp;OVKEY=debt%20consolidation&amp;OVMTC=advanced&amp;OVADID=42233440522&amp;OVKWID=207713482022</t>
  </si>
  <si>
    <t>Nelson</t>
  </si>
  <si>
    <t>tribbles851@netzero.net</t>
  </si>
  <si>
    <t>LX8X0zr5CUOoaJCX-WX9NQ</t>
  </si>
  <si>
    <t>action=search&amp;r=search&amp;source=hybrid_zerobar&amp;query=non%20profit%20debt%20relief%20company</t>
  </si>
  <si>
    <t>utm_source=yahoo&amp;utm_medium=cpc&amp;utm_campaign=DebtReductionInc&amp;utm_content=Debt%20Company&amp;keyword=Debt%20Consolidation%20Companies&amp;OVRAW=non%20profit%20debt%20relief%20company&amp;OVKEY=non%20profit%20debt%20consolidation%20company&amp;OVMTC=advanced&amp;OVADID=42233381022&amp;OVKWID=207713116022</t>
  </si>
  <si>
    <t>Misty</t>
  </si>
  <si>
    <t>itzmistyanna@hotmai.com</t>
  </si>
  <si>
    <t>6-oNms9AFUKSvZ9hwOwCHQ</t>
  </si>
  <si>
    <t>utm_source=yahoo&amp;utm_medium=cpc&amp;utm_campaign=DebtReductionInc&amp;utm_content=General%20Debt&amp;keyword=Debt%20&amp;%20Bill%20Solutions&amp;OVRAW=debt%20bills%20ca&amp;OVKEY=debt%20bills&amp;OVMTC=advanced&amp;OVADID=42233303522&amp;OVKWID=207713398522</t>
  </si>
  <si>
    <t>roger</t>
  </si>
  <si>
    <t>vicki2@chartermi.net</t>
  </si>
  <si>
    <t>E10E2AA3-E6FA-4D6B-B1E3-A4FAC524BE64</t>
  </si>
  <si>
    <t>utm_source=yahoo&amp;utm_medium=cpc&amp;utm_campaign=DebtReductionInc&amp;utm_content=Debt%20Consolidation%20-%20high%20volume&amp;keyword=About%20Debt%20Consolidation&amp;OVRAW=debt%20consolidation%20service&amp;OVKEY=debt%20consolidation&amp;OVMTC=advanced&amp;OVADID=42233440522&amp;OVKWID=207713482022</t>
  </si>
  <si>
    <t>Jeanine</t>
  </si>
  <si>
    <t>NENEBEANIE@HOTMAIL.COM</t>
  </si>
  <si>
    <t>CTII8unimUCKW9hM2TVYCA</t>
  </si>
  <si>
    <t>fromguide.com</t>
  </si>
  <si>
    <t>http://fromguide.com/</t>
  </si>
  <si>
    <t>2b642b737d7b6e3b7f726b7153444e4a4a4206544d5b5c424f48</t>
  </si>
  <si>
    <t>Christopher</t>
  </si>
  <si>
    <t>chrishendon@gmail.com</t>
  </si>
  <si>
    <t>1D9217C1-F3C2-43AB-A220-2C7BDDAFDAD0</t>
  </si>
  <si>
    <t>epl=02040081R1UMXGYWVlEFDVNSDFxeAlYDVwZFUVgMAFxbVllZVFhcQwtUVRVSTU9TDQ4eAglcPkYDUQZHUhNcE0ZdWUZSDWpEDUsEFVxEFFwDEWcIB1oPawpWDVFeDwYTRl1ZRlINakAbSFxYX10PW0QNVxE5UQ1bBVwGUQpQR0FGBQkGBVAEAVQLDVYVVT5ZBl4NU1MVCkM5RQJbXFxQ&amp;query=Defaulted%20Student%20Loan</t>
  </si>
  <si>
    <t>vesa819@yahoo.com</t>
  </si>
  <si>
    <t>F772A428-56CE-43D7-B140-920832D40008</t>
  </si>
  <si>
    <t>p=student loan default help&amp;fr=yfp-t-501-s&amp;toggle=1&amp;cop=mss&amp;ei=UTF-8</t>
  </si>
  <si>
    <t>utm_source=yahoo&amp;utm_medium=cpc&amp;utm_campaign=DebtReductionInc&amp;utm_content=Student%20Debt&amp;keyword=Student%20Loan%20Default%20Solutions&amp;OVRAW=student%20loan%20default%20help&amp;OVKEY=student%20loan%20default&amp;OVMTC=advanced&amp;OVADID=42233361022&amp;OVKWID=207721346022</t>
  </si>
  <si>
    <t>dfoster@usouthal.edu</t>
  </si>
  <si>
    <t>46DFCA32-C85E-43B3-B4D5-4A3E0CF4A3A9</t>
  </si>
  <si>
    <t>GE Money Bank Online Services</t>
  </si>
  <si>
    <t>http://www.google.com/hws/dell-usuk-rel/afe</t>
  </si>
  <si>
    <t>hl=en&amp;q=GE Money Bank Online Services</t>
  </si>
  <si>
    <t>lestriesch@yahoo.com</t>
  </si>
  <si>
    <t>D6B078A1-E30E-40C2-8ED6-3A11BED76F80</t>
  </si>
  <si>
    <t>chapter 13 bankruptcy colorado</t>
  </si>
  <si>
    <t>http://search.yahoo.com/search;_ylt=A0oGk0MxtjdKbD4A4ztXNyoA</t>
  </si>
  <si>
    <t>p=chapter 13 bankruptcy colorado&amp;fr=yfp-t-501-s&amp;fr2=sb-top&amp;sao=1</t>
  </si>
  <si>
    <t>utm_source=yahoo&amp;utm_medium=cpc&amp;utm_campaign=state&amp;utm_content=Bankruptcy%20And%20Chapter%2013&amp;keyword=Avoid%20Chapter%2013%20Bankruptcy%20In%20Colorado&amp;OVRAW=chapter%2013%20bankruptcy%20colorado&amp;OVKEY=chapter%2013%20bankruptcy%20colorado&amp;OVMTC=standard&amp;OVADID=42233394022&amp;OVKWID=207726082522</t>
  </si>
  <si>
    <t>Vickie</t>
  </si>
  <si>
    <t>vmabarak@yahoo.com</t>
  </si>
  <si>
    <t>8281385F-EEC3-4557-B682-DCC885647F9E</t>
  </si>
  <si>
    <t>Reduce medical debt</t>
  </si>
  <si>
    <t>negotiate to lower medical bills</t>
  </si>
  <si>
    <t>cx=016562026678751929112%3Aohfdgqnedms&amp;cof=FORID%3A10&amp;ie=UTF-8&amp;q=negotiate to lower medical bills&amp;ad=w9&amp;num=10&amp;rurl=http%3A%2F%2Fwww.wikihow.com%2FSpecial%3AGoogSearch%3Fcx%3D016562026678751929112%253Aohfdgqnedms%26cof%3DFORID%253A10%26ie%3DUTF-8%26q%3Dnegotiate%2Bto%2Blower%2Bmedical%2Bbills</t>
  </si>
  <si>
    <t>utm_source=google&amp;utm_medium=CPC&amp;utm_content=Debt%20Reduction&amp;utm_campaign=Debt%20General&amp;utm_term=Reduce%20medical%20debt&amp;keyword=How%20Can%20I%20Consolidate%20My%20Debt</t>
  </si>
  <si>
    <t>denise2@netins.net</t>
  </si>
  <si>
    <t>178DCF9C-5D63-4895-AB0E-FCF1F2A0B086</t>
  </si>
  <si>
    <t>National Debt Relief Program</t>
  </si>
  <si>
    <t>fr=yhs-avg&amp;p=National%20Debt%20Relief%20Program</t>
  </si>
  <si>
    <t>utm_source=yahoo&amp;utm_medium=cpc&amp;utm_campaign=DebtReductionInc&amp;utm_content=Debt%20Program&amp;keyword=National%20Debt%20Consolidation%20Programs&amp;OVRAW=National%20Debt%20Relief%20Program&amp;OVKEY=national%20debt%20program&amp;OVMTC=advanced&amp;OVADID=42233270022&amp;OVKWID=207713437022</t>
  </si>
  <si>
    <t>Annie</t>
  </si>
  <si>
    <t>awalsh7772@yahoo.com</t>
  </si>
  <si>
    <t>D1D5C1BD-3842-4CA6-9005-5E227CD46E73</t>
  </si>
  <si>
    <t>debt consolidation programs in NY</t>
  </si>
  <si>
    <t>p=debt consolidation programs in NY&amp;fr=yfp-t-106&amp;toggle=1&amp;cop=mss&amp;ei=UTF-8</t>
  </si>
  <si>
    <t>utm_source=yahoo&amp;utm_medium=cpc&amp;utm_campaign=state&amp;utm_content=About%20Debt%20Consolidation&amp;keyword=About%20Debt%20Consolidation%20In%20NY&amp;OVRAW=debt%20consolidation%20programs%20in%20NY&amp;OVKEY=debt%20consolidation%20in%20ny&amp;OVMTC=advanced&amp;OVADID=41951360022&amp;OVKWID=207725899522</t>
  </si>
  <si>
    <t>mandylea2003@yahoo.com</t>
  </si>
  <si>
    <t>zH5SmzuET0SxJ-SNyfgAcA</t>
  </si>
  <si>
    <t>client=ca-pub-6611264601606993&amp;dt=1245151479639&amp;lmt=1245151478&amp;output=html&amp;slotname=5513027339&amp;correlator=1245151479639&amp;url=http%3A%2F%2Fdebtprison.net%2Fwordpress%2F48%2Fhow-to-deal-with-collection-agencies%2F&amp;ref=http%3A%2F%2Fwww.google.com%2Fsearch%3Fhl%3Den%26client%3Dfirefox-a%26rls%3Dorg.mozilla%253Aen-US%253Aofficial%26q%3Dwhat%2Bis%2Bthe%2Bleast%2Bamount%2Bof%2Bmoney%2Bthat%2Bi%2Bcan%2Bpay%2Ba%2Bcolllection%2Bagency%26btnG%3DSearch&amp;frm=0&amp;ga_vid=1985960479.1245151480&amp;ga_sid=1245151480&amp;ga_hid=1835880679&amp;flash=10.0.22&amp;w=336&amp;h=280&amp;u_h=600&amp;u_w=800&amp;u_ah=566&amp;u_aw=800&amp;u_cd=32&amp;u_tz=-300&amp;u_his=32&amp;u_java=true&amp;u_nplug=21&amp;u_nmime=87&amp;dtd=95&amp;xpc=8rjn9nhXu0&amp;p=http%3A//debtprison.net</t>
  </si>
  <si>
    <t>maria.arcay@coulter.com</t>
  </si>
  <si>
    <t>A208FCCD-A31B-450C-A77E-E922754ED9CE</t>
  </si>
  <si>
    <t>client=ca-pub-4786890999895428&amp;dt=1245180078234&amp;lmt=1245179929&amp;output=html&amp;slotname=7558662754&amp;correlator=1245180078234&amp;url=http%3A%2F%2Fwww.topshareware.com%2Fcredit-card-analysis%2Fdownloads%2F1.htm&amp;ref=http%3A%2F%2Fwww.google.com%2Fsearch%3Fhl%3Den%26q%3Dfree%2Bcredit%2Banalyzer%2Bscreenshot%26btnG%3DSearch%26aq%3Df%26oq%3D%26aqi%3D&amp;frm=0&amp;ga_vid=2061793877.1245180078&amp;ga_sid=1245180078&amp;ga_hid=1365486649&amp;flash=10.0.22.87&amp;w=336&amp;h=280&amp;u_h=720&amp;u_w=1280&amp;u_ah=686&amp;u_aw=1280&amp;u_cd=32&amp;u_tz=-240&amp;u_his=4&amp;u_java=true&amp;dtd=78&amp;xpc=QSkJgFjh3F&amp;p=http%3A//www.topshareware.com</t>
  </si>
  <si>
    <t>donnadouglas17@yahoo.com</t>
  </si>
  <si>
    <t>3FBAF734-40D5-471D-98B1-A070CE174AC0</t>
  </si>
  <si>
    <t>hl=en&amp;rlz=1W1ADBF_en&amp;ei=BAM4SuCiKMnUlAe37fzoDQ&amp;sa=X&amp;oi=spell&amp;resnum=0&amp;ct=result&amp;cd=1&amp;q=debt stimulus&amp;spell=1</t>
  </si>
  <si>
    <t>Ledora</t>
  </si>
  <si>
    <t>ledora_1981@yahoo.com</t>
  </si>
  <si>
    <t>ijBOD0X1R0yojnYPeZCTNQ</t>
  </si>
  <si>
    <t>default student loans</t>
  </si>
  <si>
    <t>p=default student loans&amp;fr=yfp-t-501-s&amp;toggle=1&amp;cop=mss&amp;ei=UTF-8</t>
  </si>
  <si>
    <t>utm_source=yahoo&amp;utm_medium=cpc&amp;utm_campaign=DebtReductionInc&amp;utm_content=Student%20Debt&amp;keyword=Student%20Loan%20Default%20Solutions&amp;OVRAW=default%20student%20loans&amp;OVKEY=default%20student%20loan&amp;OVMTC=standard&amp;OVADID=41951236022&amp;OVKWID=207721346022</t>
  </si>
  <si>
    <t>bowsofvelvet@yahoo.com</t>
  </si>
  <si>
    <t>dB58Jodx2EuYaP0wwOeuYw</t>
  </si>
  <si>
    <t>free accredited debt</t>
  </si>
  <si>
    <t>ei=utf-8&amp;fr=slv8-frz6&amp;p=free%20accredited%20debt&amp;type=</t>
  </si>
  <si>
    <t>utm_source=yahoo&amp;utm_medium=cpc&amp;utm_campaign=DebtReductionInc&amp;utm_content=Debt%20Program&amp;keyword=Debt%20Consolidation%20Programs&amp;OVRAW=free%20accredited%20debt&amp;OVKEY=free%20program%20debt&amp;OVMTC=advanced&amp;OVADID=42233270022&amp;OVKWID=207713027022</t>
  </si>
  <si>
    <t>gaalvarezz@comcast.net</t>
  </si>
  <si>
    <t>JCaeEPRoL0WfYps2arwDvA</t>
  </si>
  <si>
    <t>http://search6.info.com/default%20student%20loan</t>
  </si>
  <si>
    <t>cmp=3626&amp;affiliate=16914</t>
  </si>
  <si>
    <t>Carri</t>
  </si>
  <si>
    <t>cfcasciato@hotmail.com</t>
  </si>
  <si>
    <t>GhC7yJh0mUuA7GN4njSQXQ</t>
  </si>
  <si>
    <t>w-302252-DebtReduction1-1DC-yellowarrow-blue</t>
  </si>
  <si>
    <t>client=ca-pub-4554954310063546&amp;dt=1245194149496&amp;lmt=1245194149&amp;output=html&amp;slotname=2074567185&amp;correlator=1245194149496&amp;url=http%3A%2F%2Fwww.financialaidfinder.com%2Ffinancial-aid%2Ffinancial-aid-programs%2Fstudent-loan-programs%2Frepaying-student-loans%2F&amp;ref=http%3A%2F%2Fwww.google.com%2Fsearch%3Fq%3Dflorida%2Bstudent%2Bloan%2Brepay%2Brights%26rls%3Dcom.microsoft%3Aen-us%3AIE-SearchBox%26ie%3DUTF-8%26oe%3DUTF-8%26sourceid%3Die7%26rlz%3D1I7GGIE_en&amp;frm=0&amp;ga_vid=823292557.1245194150&amp;ga_sid=1245194150&amp;ga_hid=1813001937&amp;flash=9.0.124.0&amp;w=336&amp;h=280&amp;u_h=768&amp;u_w=1024&amp;u_ah=740&amp;u_aw=1024&amp;u_cd=32&amp;u_tz=-240&amp;u_his=13&amp;u_java=true&amp;dtd=781&amp;xpc=hZwMeSrx2C&amp;p=http%3A//www.financialaidfinder.com</t>
  </si>
  <si>
    <t>top2wwd@yahoo.com</t>
  </si>
  <si>
    <t>40iF7No94UidLXbDRDD6Hw</t>
  </si>
  <si>
    <t>fr=ytff1-sunm&amp;p=student%20loan%20default&amp;ei=UTF-8&amp;type=</t>
  </si>
  <si>
    <t>utm_source=yahoo&amp;utm_medium=cpc&amp;utm_campaign=DebtReductionInc&amp;utm_content=Student%20Debt&amp;keyword=Student%20Loan%20Default%20Solutions&amp;OVRAW=student%20loan%20default&amp;OVKEY=student%20loan%20default&amp;OVMTC=standard&amp;OVADID=42233361022&amp;OVKWID=207721346022</t>
  </si>
  <si>
    <t>LAWRENCE</t>
  </si>
  <si>
    <t>9903D6C0-1509-4844-B1B8-8FDBD86B13B6</t>
  </si>
  <si>
    <t>atkinsbabe@yahoo.com</t>
  </si>
  <si>
    <t>EA86FDC3-99FD-41C8-A99B-79A4C75D00DF</t>
  </si>
  <si>
    <t>debt consolidation loans in virginia</t>
  </si>
  <si>
    <t>http://search.yahoo.com/search;_ylt=A0geu.qhLThKDYUBOvJXNyoA</t>
  </si>
  <si>
    <t>p=debt consolidation loans in virginia&amp;y=Search&amp;fr=slv8-tyc7&amp;fr2=sb-top&amp;sao=1</t>
  </si>
  <si>
    <t>utm_source=yahoo&amp;utm_medium=cpc&amp;utm_campaign=state&amp;utm_content=Consolidation%20Debt%20Loan&amp;keyword=Debt%20Consolidation%20In%20Virginia&amp;OVRAW=debt%20consolidation%20loans%20in%20virginia&amp;OVKEY=debt%20consolidation%20loan%20in%20virginia&amp;OVMTC=standard&amp;OVADID=42233449022&amp;OVKWID=207713842022</t>
  </si>
  <si>
    <t>kdawnvogel@yahoo.con</t>
  </si>
  <si>
    <t>A0844892-DBD2-4DA4-AC8D-6B21E8A88FAC</t>
  </si>
  <si>
    <t>how can i file for bankruptcy for free</t>
  </si>
  <si>
    <t>ei=utf-8&amp;fr=slv8-tyc7&amp;p=how%20can%20i%20file%20for%20bankruptcy%20for%20free&amp;type=</t>
  </si>
  <si>
    <t>utm_source=yahoo&amp;utm_medium=cpc&amp;utm_campaign=DebtReductionInc&amp;utm_content=Bankruptcy%20-%20high%20volume&amp;keyword=Avoid%20Filing%20Bankruptcy&amp;OVRAW=how%20can%20i%20file%20for%20bankruptcy%20for%20free&amp;OVKEY=filing%20for%20bankruptcy%20for%20free&amp;OVMTC=advanced&amp;OVADID=42233350022&amp;OVKWID=207713401522</t>
  </si>
  <si>
    <t>babybluend@yahoo.com</t>
  </si>
  <si>
    <t>xgIMNKAwQ0uD2V9nFunQCg</t>
  </si>
  <si>
    <t>http://www.wisegeek.com/what-is-a-finance-charge.htm</t>
  </si>
  <si>
    <t>kristie</t>
  </si>
  <si>
    <t>kcgold28@yahoo.com</t>
  </si>
  <si>
    <t>1B928332-CAE1-4AEF-AEF7-F141A1B555C8</t>
  </si>
  <si>
    <t>filing bankruptcy california</t>
  </si>
  <si>
    <t>http://search.yahoo.com/search;_ylt=A0oGkzmlOjhKZwYBRh9XNyoA</t>
  </si>
  <si>
    <t>fr2=sg-gac&amp;sado=1&amp;p=filing%20bankruptcy%20california&amp;fr=yfp-t-501-s&amp;pqstr=filing%20bankruptcy%2C%20ca&amp;gprid=AVuaV_ZeQGSeEeetjUbPDA&amp;sac=1&amp;sao=1</t>
  </si>
  <si>
    <t>utm_source=yahoo&amp;utm_medium=cpc&amp;utm_campaign=state&amp;utm_content=Bankruptcy%20And%20Chapter%207&amp;keyword=Avoid%20Chapter%207%20Bankruptcy%20In%20California&amp;OVRAW=filing%20bankruptcy%20california&amp;OVKEY=chapter%207%20bankruptcy%20california&amp;OVMTC=advanced&amp;OVADID=42233281022&amp;OVKWID=207726033522</t>
  </si>
  <si>
    <t>jasonjkauffman@gmail.com</t>
  </si>
  <si>
    <t>8967DD81-F17D-4D9F-84F2-DED051BA3BE2</t>
  </si>
  <si>
    <t>sourceid=navclient&amp;ie=UTF-8&amp;rlz=1T4ADBF_enUS322US322&amp;q=student loans in default</t>
  </si>
  <si>
    <t>Dottie</t>
  </si>
  <si>
    <t>d.fiest@sbcglobal.net</t>
  </si>
  <si>
    <t>9248AF21-EC31-46BE-80CD-276C04F20D1C</t>
  </si>
  <si>
    <t>http://www.dogpile.com/dogpile/ws/results/Web/credit%20repair/1/417/TopNavigation/Relevance/iq=true/zoom=off/_iceUrlFlag=7</t>
  </si>
  <si>
    <t>jore21@yahoo.com</t>
  </si>
  <si>
    <t>2ACEC67B-3B3B-4880-AD84-5A4842EA7965</t>
  </si>
  <si>
    <t>fr=chr-vmn&amp;type=oovoo2_0yach&amp;q=debt consolidation %2Blas vegas&amp;ei=UTF-8</t>
  </si>
  <si>
    <t>utm_source=yahoo&amp;utm_medium=cpc&amp;utm_campaign=DebtReductionInc&amp;utm_content=Debt%20Consolidation%20-%20high%20volume&amp;keyword=About%20Debt%20Consolidation&amp;OVRAW=debt%20consolidation%20%2Blas%20vegas&amp;OVKEY=debt%20consolidation&amp;OVMTC=advanced&amp;OVADID=42233440522&amp;OVKWID=207713482022</t>
  </si>
  <si>
    <t>deborah</t>
  </si>
  <si>
    <t>dfergy@mchsi.com</t>
  </si>
  <si>
    <t>495FA94F-BDAE-4E99-A3B6-6B1F8AEC1D47</t>
  </si>
  <si>
    <t>federal debt relief act</t>
  </si>
  <si>
    <t>p=federal debt relief act&amp;toggle=1&amp;cop=mss&amp;ei=UTF-8&amp;fr=yfp-t-849</t>
  </si>
  <si>
    <t>utm_source=yahoo&amp;utm_medium=cpc&amp;utm_campaign=DebtReductionInc&amp;utm_content=General%20Debt&amp;keyword=Debt%20Relief&amp;OVRAW=federal%20debt%20relief%20act&amp;OVKEY=debt%20relief&amp;OVMTC=advanced&amp;OVADID=42233303522&amp;OVKWID=207713042522</t>
  </si>
  <si>
    <t>Estelle</t>
  </si>
  <si>
    <t>EstelleMellan@yahoo.com</t>
  </si>
  <si>
    <t>E5606CF3-7D1F-4624-8497-A4F4C0198824</t>
  </si>
  <si>
    <t>1&amp;uvx=txtTKGZZwHxZyynNRN_a4KxXwDQhIbAgHQXlqE69e_mpbU-gsHH5nsmop9tZvG3I8fDPlCtu946ClFBQOWsyOSdLRzMTl0PrE0gcOni0OPM5BgEqr4acBdgqpJvNAdV2OHRzk8KPwaeWdvujLzvOOFIAobCKkGNdnMOlcJWFMgpNMiRa32NJm5Os_HAUAzgBXBFboMeaIh-TZ-9OclXFQWGn4MBLoqgqCGrh4SgOHw5VxjtPSMbV39pBQZGe2uTlcsAQMU_gsMjg2BJfqUbwLn9FRcSveTgbzvphdWrrGvr1dJ2J0TDty_RVKH_-WiPqXZCD2VZAfTY%2A</t>
  </si>
  <si>
    <t>DONNARIGGIE@YAHOO.COM</t>
  </si>
  <si>
    <t>8zfSrSZUtUq_N53wdKfeLw</t>
  </si>
  <si>
    <t>solarcleaning1@aol.com</t>
  </si>
  <si>
    <t>MSFQ1bfz8Eizb5X5-iVhLQ</t>
  </si>
  <si>
    <t>National debt initiative division</t>
  </si>
  <si>
    <t>searchfor=national debt initiative division&amp;PG=SEASUSH&amp;SEC=ABMANY&amp;st=kwd&amp;ptnrS=ZNxdm414YYUS</t>
  </si>
  <si>
    <t>utm_source=google&amp;utm_medium=CPC&amp;utm_content=Holding%20Tank%20-%20Debt&amp;utm_campaign=Debt%20Holding%20Tank&amp;utm_term=National%20debt%20initiative%20division&amp;keyword=How%20Can%20I%20Consolidate%20My%20Debt</t>
  </si>
  <si>
    <t>Vuronda</t>
  </si>
  <si>
    <t>www.mizvah@juno.com</t>
  </si>
  <si>
    <t>4tGPQ5Osd0edVh5Jan8SDw</t>
  </si>
  <si>
    <t>free debt consolidation agencies</t>
  </si>
  <si>
    <t>p=free debt consolidation agencies&amp;toggle=1&amp;cop=mss&amp;ei=UTF-8&amp;fr=yfp-t-833</t>
  </si>
  <si>
    <t>utm_source=yahoo&amp;utm_medium=cpc&amp;utm_campaign=DebtReductionInc&amp;utm_content=Debt%20Consolidation&amp;keyword=Debt%20Consolidation%20Agencies&amp;OVRAW=free%20debt%20consolidation%20agencies&amp;OVKEY=debt%20consolidation%20agency&amp;OVMTC=advanced&amp;OVADID=42233432022&amp;OVKWID=207713276522</t>
  </si>
  <si>
    <t>Tarki</t>
  </si>
  <si>
    <t>hvnforu@yahoo.com</t>
  </si>
  <si>
    <t>bAv3GBV1Kky9MMGWPF8qDA</t>
  </si>
  <si>
    <t>credit +consilation</t>
  </si>
  <si>
    <t>ei=UTF-8&amp;fr=fptb-hptb5&amp;p=credit %2Bconsilation&amp;fr2=sp-qrw-orig-top&amp;norw=1</t>
  </si>
  <si>
    <t>utm_source=yahoo&amp;utm_medium=cpc&amp;utm_campaign=DebtReductionInc&amp;utm_content=Credit%20Card%20Consolidation&amp;keyword=Credit%20Card%20Consolidation&amp;OVRAW=credit%20%2Bconsilation&amp;OVKEY=credit%20consolidation&amp;OVMTC=advanced&amp;OVADID=41951287022&amp;OVKWID=207713331022</t>
  </si>
  <si>
    <t>Pam</t>
  </si>
  <si>
    <t>scooberp@cox.net</t>
  </si>
  <si>
    <t>493799F3-7FC9-4939-A6D1-1096E6A8A88B</t>
  </si>
  <si>
    <t>ndparking.com</t>
  </si>
  <si>
    <t>http://ndparking.com/serve.php</t>
  </si>
  <si>
    <t>lid=549836&amp;dn=osla.com</t>
  </si>
  <si>
    <t>tiffcheer16@hotmail.com</t>
  </si>
  <si>
    <t>64DEFB32-8369-4BA0-A474-A92B0444080E</t>
  </si>
  <si>
    <t>utm_source=yahoo&amp;utm_medium=cpc&amp;utm_campaign=DebtReductionInc&amp;utm_content=Debt%20Consolidation&amp;keyword=Debt%20Consolidation%20Counseling&amp;OVRAW=debt%20counseling&amp;OVKEY=debt%20consolidation%20counseling&amp;OVMTC=advanced&amp;OVADID=42233432022&amp;OVKWID=207713397522</t>
  </si>
  <si>
    <t>trudy</t>
  </si>
  <si>
    <t>trudy@gmx.us</t>
  </si>
  <si>
    <t>42E24322-F8D4-4785-BDD5-DB9DAB4D7E84</t>
  </si>
  <si>
    <t>hl=en&amp;q=debt stoppers&amp;aq=0&amp;oq=debt st&amp;aqi=g1g%3As1g8</t>
  </si>
  <si>
    <t>spiritedangel@hotmail.com</t>
  </si>
  <si>
    <t>YO8vt6iYvEan7fJuUByDVA</t>
  </si>
  <si>
    <t>debt mediation</t>
  </si>
  <si>
    <t>q=debt mediation&amp;sourceid=ie7&amp;rls=com.microsoft:en-US&amp;ie=utf8&amp;oe=utf8&amp;rlz=1I7GGLL_en</t>
  </si>
  <si>
    <t>seawolf122003@yahoo.com</t>
  </si>
  <si>
    <t>4xOsRf-T202UmchmWolKrQ</t>
  </si>
  <si>
    <t>default private student loans</t>
  </si>
  <si>
    <t>http://search.yahoo.com/search;_ylt=A0geusJs5jhKipsAu_lXNyoA</t>
  </si>
  <si>
    <t>p=default private student loans&amp;y=Search&amp;fr=fptb-msgr-s&amp;fr2=sb-top&amp;sao=1</t>
  </si>
  <si>
    <t>utm_source=yahoo&amp;utm_medium=cpc&amp;utm_campaign=DebtReductionInc&amp;utm_content=Student%20Debt&amp;keyword=Student%20Loan%20Default%20Solutions&amp;OVRAW=default%20private%20student%20loans&amp;OVKEY=default%20student%20loan&amp;OVMTC=advanced&amp;OVADID=42233361022&amp;OVKWID=207721346022</t>
  </si>
  <si>
    <t>kcibrown@yahoo.com</t>
  </si>
  <si>
    <t>0F94BDA1-763D-464A-AF4A-71A4E23D200E</t>
  </si>
  <si>
    <t>utm_source=yahoo&amp;utm_medium=cpc&amp;utm_campaign=DebtReductionInc&amp;utm_content=Credit%20Card%20Debt&amp;keyword=Credit%20Card%20Debt%20Services&amp;OVRAW=credit%20card%20debt%20problems&amp;OVKEY=credit%20card%20debt%20problem&amp;OVMTC=standard&amp;OVADID=41951330522&amp;OVKWID=207713422522</t>
  </si>
  <si>
    <t>amanda@pfionline-usa.com</t>
  </si>
  <si>
    <t>134CC005-A8DA-475B-BAAD-12B8DB0723B2</t>
  </si>
  <si>
    <t>http://search6.info.com/debt%20cosolidation</t>
  </si>
  <si>
    <t>cmp=3353&amp;affiliate=2749</t>
  </si>
  <si>
    <t>utm_source=yahoo&amp;utm_medium=cpc&amp;utm_campaign=DebtReductionInc&amp;utm_content=Debt%20Consolidation&amp;keyword=Debt%20Consolidation&amp;OVRAW=debt%20cosolidation&amp;OVKEY=debt%20cosolidation&amp;OVMTC=standard&amp;OVADID=42233432022&amp;OVKWID=207713069522</t>
  </si>
  <si>
    <t>jimorr7@gmail.com</t>
  </si>
  <si>
    <t>M2HtBrcAtESqLCm0YgWbOw</t>
  </si>
  <si>
    <t>sourceid=navclient&amp;aq=3h&amp;oq=www&amp;ie=UTF-8&amp;rlz=1T4GWYE_enUS302US302&amp;q=www.chase.com creditcards payment</t>
  </si>
  <si>
    <t>Samah</t>
  </si>
  <si>
    <t>snour01@gmail.com</t>
  </si>
  <si>
    <t>2BC94BF1-44E8-4213-9DF3-C39DA0C3D310</t>
  </si>
  <si>
    <t>client=ca-pub-2090988506854078&amp;dt=1245267274140&amp;lmt=1245267274&amp;output=html&amp;slotname=3682091518&amp;correlator=1245267274140&amp;url=http%3A%2F%2Fwww.collegescholarships.org%2Floans%2Fdeferment.htm&amp;ref=http%3A%2F%2Fwww.google.com%2Fsearch%3Fhl%3Den%26q%3Dloan%2Bforbearance%2Bmothers%2Byoung%2Bchildren%26aq%3Df%26oq%3D%26aqi%3D&amp;frm=0&amp;ga_vid=507324633.1245267206&amp;ga_sid=1245267206&amp;ga_hid=2103722260&amp;ga_fc=true&amp;flash=10.0.22.87&amp;w=336&amp;h=280&amp;u_h=800&amp;u_w=1280&amp;u_ah=766&amp;u_aw=1280&amp;u_cd=32&amp;u_tz=-240&amp;u_his=16&amp;u_java=true&amp;dtd=31&amp;xpc=XCSp9QguZ5&amp;p=http%3A//www.collegescholarships.org</t>
  </si>
  <si>
    <t>adg_1224@yahoo.com</t>
  </si>
  <si>
    <t>5A1F292E-B331-4CBE-998A-F2CBAB687A78</t>
  </si>
  <si>
    <t>chapter 11</t>
  </si>
  <si>
    <t>p=chapter 11&amp;ei=utf-8&amp;fr=chr-yie8</t>
  </si>
  <si>
    <t>utm_source=yahoo&amp;utm_medium=cpc&amp;utm_campaign=DebtReductionInc&amp;utm_content=Chapter%2013%20Bankruptcy&amp;keyword=Avoid%20Filing%20Chapter%2013%20Bankruptcy&amp;OVRAW=chapter%2011&amp;OVKEY=chapter%2013%20trustee&amp;OVMTC=advanced&amp;OVADID=42233268522&amp;OVKWID=207713418522</t>
  </si>
  <si>
    <t>0CAE37BE-B26A-44AB-B33D-D43CF78F0A7D</t>
  </si>
  <si>
    <t>Tosha</t>
  </si>
  <si>
    <t>toshanthomas@yahoo.com</t>
  </si>
  <si>
    <t>9038F784-8238-4E42-B88A-709F2E3BA5DB</t>
  </si>
  <si>
    <t>www.myfoxdc.com</t>
  </si>
  <si>
    <t>http://www.myfoxdc.com/search/SERP</t>
  </si>
  <si>
    <t>search_type=site&amp;top_search_field=student loans default&amp;sm=&amp;srm=&amp;startIndex=0&amp;currentPage=1</t>
  </si>
  <si>
    <t>utm_source=yahoo&amp;utm_medium=cpc&amp;utm_campaign=DebtReductionInc&amp;utm_content=Student%20Debt&amp;keyword=Student%20Loan%20Default%20Solutions&amp;OVRAW=student%2Bloans%2Bdefault&amp;OVKEY=student%20loan%20default&amp;OVMTC=standard&amp;OVADID=42233380022&amp;OVKWID=207721346022</t>
  </si>
  <si>
    <t>nbennett690@yahoo.com</t>
  </si>
  <si>
    <t>vFD0UIyt6kCw9438v-H5BA</t>
  </si>
  <si>
    <t>chartlog.com</t>
  </si>
  <si>
    <t>http://chartlog.com/</t>
  </si>
  <si>
    <t>epl=02080012UlsNZ0sAVVETVRBeHhYDUhNXDmgTWkRcEVpFTVRVQzpBWxJnVQRdUAheBUVLAAdBAlw5QxpFUlwNXFtTHlpeEWpWDldaDlZQXAFEF0tYVwFVAVQAUQUDWEdUalFcCQVUBwxbHksEXVA_QwcGXFhfClAFXgNbBA5HBVpYWVFaXwRYUV8ACVVaQwhcDhNZHEhQDllAXBRqRQAPXggJ&amp;query=Defaulted%20Student%20Loan</t>
  </si>
  <si>
    <t>Cristobal</t>
  </si>
  <si>
    <t>Academico1000@Lycos.com</t>
  </si>
  <si>
    <t>5931445C-EFB7-4E0A-A0E8-E13F06DCAD1B</t>
  </si>
  <si>
    <t>How-the-APR,-or-Annual-Percentage-Rate-Works-with-Credit-Cards&amp;id=72445</t>
  </si>
  <si>
    <t>john.jameson@yahoo.com</t>
  </si>
  <si>
    <t>99E53F65-16D1-4D11-9FC4-ECF81E9E7F64</t>
  </si>
  <si>
    <t>hl=en&amp;rlz=1T4SUNA_enUS251US261&amp;q=%22debt law%22</t>
  </si>
  <si>
    <t>elizabethh5@cox.net</t>
  </si>
  <si>
    <t>29199E15-6C33-45F4-929C-9129DA55E20D</t>
  </si>
  <si>
    <t>debt relief right away</t>
  </si>
  <si>
    <t>ei=utf-8&amp;fr=slv8-tyc7&amp;p=debt%20relief%20right%20away&amp;type=</t>
  </si>
  <si>
    <t>utm_source=yahoo&amp;utm_medium=cpc&amp;utm_campaign=DebtReductionInc&amp;utm_content=General%20Debt&amp;keyword=Debt%20Relief&amp;OVRAW=debt%20relief%20right%20away&amp;OVKEY=debt%20relief&amp;OVMTC=advanced&amp;OVADID=42233303522&amp;OVKWID=207713042522</t>
  </si>
  <si>
    <t>rquezada@nhra.com</t>
  </si>
  <si>
    <t>9A62412B-9DE2-4434-94DC-65047F5758DE</t>
  </si>
  <si>
    <t>Lynn</t>
  </si>
  <si>
    <t>aprilbab33@yahoo.com</t>
  </si>
  <si>
    <t>15501F72-89DD-46EA-A722-395F0D6DD917</t>
  </si>
  <si>
    <t>FIX MY DEBT</t>
  </si>
  <si>
    <t>p=FIX MY DEBT &amp;fr=yfp-t-501&amp;toggle=1&amp;cop=mss&amp;ei=UTF-8</t>
  </si>
  <si>
    <t>utm_source=yahoo&amp;utm_medium=cpc&amp;utm_campaign=DebtReductionInc&amp;utm_content=General%20Debt&amp;keyword=Debt%20Repair&amp;OVRAW=FIX%20MY%20DEBT&amp;OVKEY=repair%20my%20debt&amp;OVMTC=advanced&amp;OVADID=42233303522&amp;OVKWID=207713317522</t>
  </si>
  <si>
    <t>LLERmLea-U63zIkSQlpehw</t>
  </si>
  <si>
    <t>belinda</t>
  </si>
  <si>
    <t>belinda_frazier61@yahoo.com</t>
  </si>
  <si>
    <t>8BB05387-A28B-491B-85AD-3F238847E456</t>
  </si>
  <si>
    <t>ashley.gremillion@yahoo.com</t>
  </si>
  <si>
    <t>27B51506-8AD1-4D71-AFB4-4C9F0DB453F7</t>
  </si>
  <si>
    <t>FHA debt consolidation loans</t>
  </si>
  <si>
    <t>q=FHA debt consolidation loans&amp;FORM=HPDTDF</t>
  </si>
  <si>
    <t>Karina</t>
  </si>
  <si>
    <t>karigonzalez32@yahoo.com</t>
  </si>
  <si>
    <t>SOIR3z_XvEOkpP9RBk577g</t>
  </si>
  <si>
    <t>Wailyn</t>
  </si>
  <si>
    <t>wailyn55@yahoo.com</t>
  </si>
  <si>
    <t>A4859535-B5B1-4935-86CF-0C9C3E4B3BF3</t>
  </si>
  <si>
    <t>term=Debt Collection Settlement&amp;channel=S_links,P_Question,Users_Unregistered,C_Legal&amp;category=Contracts&amp;links=Collection Agency Laws,Debt Collection Settlement,Bill Assistance,Judgement Collection,Pay</t>
  </si>
  <si>
    <t>jweast@utmb.edu</t>
  </si>
  <si>
    <t>3XJcfZ3zAUC6gFfcbcnL-g</t>
  </si>
  <si>
    <t>utm_source=yahoo&amp;utm_medium=cpc&amp;utm_campaign=DebtReductionInc&amp;utm_content=Debt%20Consolidation%20-%20high%20volume&amp;keyword=About%20Debt%20Consolidation&amp;OVRAW=reputable%20debt%20consolidation&amp;OVKEY=debt%20consolidati</t>
  </si>
  <si>
    <t>kianajogreen@cox.net</t>
  </si>
  <si>
    <t>Z6ckh_tPuEKc7CWNuePQGg</t>
  </si>
  <si>
    <t>client=ca-pub-7365497111999455&amp;dt=1245359221698&amp;lmt=1245359221&amp;prev_fmts=234x60_as%2C728x15_0ads_al_s&amp;format=120x600_as&amp;output=html&amp;correlator=1245359221597&amp;channel=6001012786&amp;url=http%3A%2F%2Fwww.whatsthecost.com%2FmySnowballs.aspx&amp;color_bg=FFFFFF&amp;color_text=000000&amp;color_link=000080&amp;color_url=008000&amp;color_border=FFFFFF&amp;ad_type=text_image&amp;ref=http%3A%2F%2Fwww.whatsthecost.com%2FmySnowballs.aspx&amp;frm=0&amp;ga_vid=1826211936.1233271266&amp;ga_sid=1245359177&amp;ga_hid=1419175864&amp;ga_fc=true&amp;flash=10.0.22&amp;w=120&amp;h=600&amp;u_h=800&amp;u_w=1280&amp;u_ah=766&amp;u_aw=1280&amp;u_cd=32&amp;u_tz=-420&amp;u_his=4&amp;u_java=true&amp;u_nplug=29&amp;u_nmime=123&amp;dtd=3&amp;xpc=5Zm4XMA6If&amp;p=http%3A//www.whatsthecost.com</t>
  </si>
  <si>
    <t>bamamickey25@bellsouth.net</t>
  </si>
  <si>
    <t>dezFwAIL_Ean-t1GXEMWJg</t>
  </si>
  <si>
    <t>client=ca-pub-3163882305480438&amp;dt=1245316463242&amp;lmt=1245316463&amp;alt_color=FFFFFF&amp;prev_fmts=160x600_as&amp;format=160x600_as&amp;output=html&amp;correlator=1245316463008&amp;channel=4156380527&amp;pv_ch=4156380527%2B&amp;url=http%3A%2F%2Fwww.bcsalliance.com%2Fcreditcards_askforalowerrate~ns4.html&amp;ad_type=text_image&amp;ref=http%3A%2F%2Fwww.bcsalliance.com%2Fcreditcards_askforalowerrate.html&amp;frm=0&amp;ga_vid=675040196.1245316463&amp;ga_sid=1245316463&amp;ga_hid=1496143238&amp;flash=10.0.22.87&amp;w=160&amp;h=600&amp;u_h=768&amp;u_w=1024&amp;u_ah=740&amp;u_aw=1024&amp;u_cd=32&amp;u_tz=-300&amp;u_his=4&amp;u_java=true&amp;dtd=109&amp;xpc=5pg46st003&amp;p=http%3A//www.bcsalliance.com</t>
  </si>
  <si>
    <t>mjrbknel@consolidated.net</t>
  </si>
  <si>
    <t>KUNwaXL_Vk6ruccJQSiAQg</t>
  </si>
  <si>
    <t>cost of filing bankruptcy</t>
  </si>
  <si>
    <t>ei=UTF-8&amp;fr=yfp-t-501&amp;rs=1&amp;p=cost of filing bankruptcy&amp;rs=0&amp;fr2=rs-top</t>
  </si>
  <si>
    <t>utm_source=yahoo&amp;utm_medium=cpc&amp;utm_campaign=DebtReductionInc&amp;utm_content=Bankruptcy&amp;keyword=Avoid%20Filing%20Bankruptcy&amp;OVRAW=cost%20of%20filing%20bankruptcy&amp;OVKEY=cost%20of%20filing%20bankruptcy&amp;OVMTC=standard&amp;OVADID=42233326522&amp;OVKWID=207713075522</t>
  </si>
  <si>
    <t>Lorraine</t>
  </si>
  <si>
    <t>amigos28@hotmail.com</t>
  </si>
  <si>
    <t>0t5-nbGbRkOw9YC3wByvdw</t>
  </si>
  <si>
    <t>alaska usa DEBT CONSOLIDATION</t>
  </si>
  <si>
    <t>http://search.yahoo.com/search;_ylt=A0oGk0o0yDpKp4sAbeJXNyoA</t>
  </si>
  <si>
    <t>p=alaska usa DEBT CONSOLIDATION&amp;y=Search&amp;fr=yfp-t-501-s&amp;fr2=sb-top&amp;sao=1</t>
  </si>
  <si>
    <t>utm_source=yahoo&amp;utm_medium=cpc&amp;utm_campaign=DebtReductionInc&amp;utm_content=Debt%20Consolidation&amp;keyword=Debt%20Consolidation&amp;OVRAW=alaska%20usa%20DEBT%20CONSOLIDATION&amp;OVKEY=usa%20debt%20consolidation&amp;OVMTC=advanced&amp;OVADID=41951387022&amp;OVKWID=207713301022</t>
  </si>
  <si>
    <t>Jovetta</t>
  </si>
  <si>
    <t>jrwmccormick@yahoo.com</t>
  </si>
  <si>
    <t>HAXhknWAxUOd9PO6Mr-CzA</t>
  </si>
  <si>
    <t>http://www.lawyer.com/</t>
  </si>
  <si>
    <t>qq=bankruptcy md</t>
  </si>
  <si>
    <t>utm_source=yahoo&amp;utm_medium=cpc&amp;utm_campaign=state&amp;utm_content=Filing%20Bankrupcy&amp;keyword=Avoid%20Filing%20Bankrupcy%20%20In%20MD&amp;OVRAW=bankruptcy%20md&amp;OVKEY=filing%20bankruptcy%20md&amp;OVMTC=advanced&amp;OVADID=42233391522&amp;OVKWID=207729502022</t>
  </si>
  <si>
    <t>Shawnie</t>
  </si>
  <si>
    <t>shawnie_perez@yahoo.com</t>
  </si>
  <si>
    <t>HTiKGEjFkU_QvU5aWwELkQ</t>
  </si>
  <si>
    <t>jessica</t>
  </si>
  <si>
    <t>paysingers3@yahoo.com</t>
  </si>
  <si>
    <t>F337E1C3-30F1-4B04-B928-0B7C1E8EACC3</t>
  </si>
  <si>
    <t>search.pch.com</t>
  </si>
  <si>
    <t>debt solution</t>
  </si>
  <si>
    <t>http://search.pch.com/search</t>
  </si>
  <si>
    <t>n=10&amp;p=W6YdN%252bNHfQNXx%252brnGiVWs3e0Q7zYlPO%252fPIZ%252fkXXQcWHPRtL%252bPuniUvprvExw2p6mO7sF3oC01PL6i7LMZ5%252brrQ0knJ%252bPch02ghlVMSot9Bzknp9MWHqEovrpbs%252bNSIpeYEvY5mSd5sH1JucNuwS7l6rzYHP7q9bHpZ6mRkqxL7BBFkE%252b0ph9xYG%252f%252fmqrx5QAQs4bda1GsGNGI5MdIkLCHhG6qxpmCOwMqtyeNVMHo3qyWqNgJvWcY6j5grRi2J6RD7VQi0t1AFzOuy6ZsJYY9tt4WaHiFWmfIKx8JYxpPm0IeCSQFgCpPwfFFSF5BA7GLiQq27mgFnf%252fgSWh%252bQP%252b%252bDGDCANuMnj%252bb7mbppoCBLRdL%252bEdlB5dNvgld7f%252bOUOrK2pwEew9hpJOliwFA3amQrRIrJmM06I%252b6dZNqKByDRnIV9whAO1vk7zHWihVTqSZgTzBbqmBds7qms0CKzjEph%252fKbSnXyEcSbQK%252bdKdKzpQZlKYsdhGocoMQc63%252frUtZFNYCY8LlVsUbijHVp5loYaQY%252b%252f%252bycU0%252fCtgpzqN92HI3ewbfFDVEXggLzdLGwTbsi%252b57XHtDcEemQhWyv4tJTamUnRGnGxHFT3pSyltkkSZu4cs5MRqq9VDbptTYRtoAbXVQUICPvQBqRAf8xRB52mw%252bJSr2TiG5hETZp2m09o1Lhvt5lNXzEvE7qsv3sIL6OrkhSCze8nhoimIEJJF%252fzaq2qnvkfuAOgAgxoByYWXH4%252fult%252f9j7hpglQA2%252fmiAhXXj2TybrRybEIAW2h4urRSfi6Gpz02UinVp6xXc%252fBLxxStg5EoaAcqk1g7e6h44yO3J0DQUEn0l4UhoHuLDX9jOehy0OHuJVq1fdCH34P1PeNHV%252bvxtfeXcNbPgDh6d%252b3%252boGndnzGRPU9GnFRbuBxKd8jQsXaS2dakMOjYxXxuhiXlXUJIHviXVEWbLVu4lWKkmVUH0Z16kzBKUG8VAnsUvT32If27GBcVeJKXfwWlnbLw4MgrIa7aOb4l6EmPjmS0dE1F2EaY4LV736FZAkszNf9WNkh7%252fLq84BATCYR6f8aQurJw46mj%252fGkTpVv5vd4zS7Lt4wGavWpOaEXPSZ3XpAXF2426Lp2kLAIJau6fJ%252fB06sTsXIiII24uMBx7kzvUlrDOp5xyQnDSYWnuwGpw%253d%253d&amp;q=debt%20solution</t>
  </si>
  <si>
    <t>utm_source=yahoo&amp;utm_medium=cpc&amp;utm_campaign=DebtReductionInc&amp;utm_content=Credit%20Card%20Debt&amp;keyword=Credit%20Card%20Debt%20Solution&amp;OVRAW=debt%20solution&amp;OVKEY=credit%20card%20debt%20solution&amp;OVMTC=advanced&amp;OVADID=42233466522&amp;OVKWID=207713111522</t>
  </si>
  <si>
    <t>jayraiderman@verizon.net</t>
  </si>
  <si>
    <t>P0FV7htQ_US8pVFVORY_3Q</t>
  </si>
  <si>
    <t>www.attourney.com</t>
  </si>
  <si>
    <t>http://www.attourney.com/search.php</t>
  </si>
  <si>
    <t>utm_source=yahoo&amp;utm_medium=cpc&amp;utm_campaign=DebtReductionInc&amp;utm_content=Chapter%2013%20Bankruptcy&amp;keyword=Avoid%20Filing%20Chapter%2013%20Bankruptcy&amp;OVRAW=ore.%20bankrutcy%2013&amp;OVKEY=bankruptcy%2013&amp;OVMTC=advanced&amp;OVADID=42233268522&amp;OVKWID=207713267022</t>
  </si>
  <si>
    <t>lorblazo@gmail.com</t>
  </si>
  <si>
    <t>3eZWrz5jp0CseQkA77yvZw</t>
  </si>
  <si>
    <t>www.debtsolutions.com</t>
  </si>
  <si>
    <t>fr=yhs-avg&amp;p=www%2Edebtsolutions%2Ecom</t>
  </si>
  <si>
    <t>utm_source=yahoo&amp;utm_medium=cpc&amp;utm_campaign=DebtReductionInc&amp;utm_content=Debt%20Program&amp;keyword=Debt%20Settlement%20Programs&amp;OVRAW=www.debtsolutions.com&amp;OVKEY=debt%20settlement%20program&amp;OVMTC=advanced&amp;OVADID=41951214022&amp;OVKWID=207713435022</t>
  </si>
  <si>
    <t>Trinett</t>
  </si>
  <si>
    <t>TrinketSin@hotmail.com</t>
  </si>
  <si>
    <t>55CC9DF9-F0F9-4314-AB53-0D3649E49A7F</t>
  </si>
  <si>
    <t>debt owed demand letter</t>
  </si>
  <si>
    <t>qsrc=2417&amp;o=13755&amp;l=dis&amp;q=debt owed demand letter</t>
  </si>
  <si>
    <t>Jodi</t>
  </si>
  <si>
    <t>missjodi95@yahoo.com</t>
  </si>
  <si>
    <t>DEB8A02A-6280-462A-80D8-505705D29F19</t>
  </si>
  <si>
    <t>Personal Debt Consolidation Loan</t>
  </si>
  <si>
    <t>personal loan debt constellations</t>
  </si>
  <si>
    <t>ei=UTF-8&amp;fr=yfp-t-501&amp;p=personal loan debt constellations</t>
  </si>
  <si>
    <t>utm_source=yahoo&amp;utm_medium=cpc&amp;utm_campaign=DebtReductionInc&amp;utm_content=Personal%20Debt%20Consolidation%20Loan&amp;keyword=Personal%20Debt%20Consolidation&amp;OVRAW=personal%20loan%20debt%20constellations&amp;OVKEY=personal%20loan%20debt&amp;OVMTC=advanced&amp;OVADID=41951382022&amp;OVKWID=207721359022</t>
  </si>
  <si>
    <t>jss.dlr@yahoo.com</t>
  </si>
  <si>
    <t>QdQr8_HABkiTnZKmO1pUKQ</t>
  </si>
  <si>
    <t>p=debt consolidation&amp;fr=yfp-t-501-s&amp;toggle=1&amp;cop=mss&amp;ei=UTF-8</t>
  </si>
  <si>
    <t>utm_source=yahoo&amp;utm_medium=cpc&amp;utm_campaign=DebtReductionInc&amp;utm_content=Debt%20Consolidation&amp;keyword=Debt%20Consolidation&amp;OVRAW=debt%20consolidation&amp;OVKEY=dept%20consolidation&amp;OVMTC=advanced&amp;OVADID=41951208522&amp;OVKWID=207713470022</t>
  </si>
  <si>
    <t>Tianna</t>
  </si>
  <si>
    <t>Tianna.Miller@yahoo.com</t>
  </si>
  <si>
    <t>15qscxBTOUKgNJWNLKb-SQ</t>
  </si>
  <si>
    <t>reduce car payment</t>
  </si>
  <si>
    <t>p=reduce car payment&amp;fr=yfp-t-203-s&amp;toggle=1&amp;cop=mss&amp;ei=UTF-8</t>
  </si>
  <si>
    <t>utm_source=yahoo&amp;utm_medium=cpc&amp;utm_campaign=DebtReductionInc&amp;utm_content=Lower%20Payments&amp;keyword=How%20To%20Lower%20Monthly%20Car%20Payments&amp;OVRAW=reduce%20car%20payment&amp;OVKEY=lower%20monthly%20car%20payment&amp;OVMTC=advanced&amp;OVADID=42233385522&amp;OVKWID=207713465022</t>
  </si>
  <si>
    <t>Shelia</t>
  </si>
  <si>
    <t>fryee@yahoo.com</t>
  </si>
  <si>
    <t>F400ED60-5634-4C95-BCA6-8412819194CD</t>
  </si>
  <si>
    <t>ei=utf-8&amp;fr=slv8-ygames&amp;p=debt%20calculator&amp;type=</t>
  </si>
  <si>
    <t>utm_source=yahoo&amp;utm_medium=cpc&amp;utm_campaign=DebtReductionInc&amp;utm_content=Debt%20Consolidation%20-%20high%20volume&amp;keyword=Debt%20Consolidation%20Calculator&amp;OVRAW=debt%20calculator&amp;OVKEY=debt%20consolidation%20calculator&amp;OVMTC=advanced&amp;OVADID=42233440522&amp;OVKWID=207713109022</t>
  </si>
  <si>
    <t>LAURA</t>
  </si>
  <si>
    <t>de.facto11@yahoo.com</t>
  </si>
  <si>
    <t>9747301C-2B1F-4782-9482-FA203FDC3C9A</t>
  </si>
  <si>
    <t>Resources-You-Will-Need-to-Negotiate-Down-Your-Own-Debt&amp;id=2466922</t>
  </si>
  <si>
    <t>mistymarie9@yahoo.com</t>
  </si>
  <si>
    <t>VCEMCEFyKEq0D5cNbDnLxw</t>
  </si>
  <si>
    <t>client=ca-pub-7145847650058742&amp;dt=1245346036953&amp;lmt=1245346024&amp;format=160x600_as&amp;output=html&amp;correlator=1245346036953&amp;url=http%3A%2F%2Fwww.studentloanrelief.org%2Ftopics%2Fstudent-loan-repayment&amp;color_bg=FFFFFF&amp;color_text=000000&amp;color_link=D9330D&amp;color_url=000000&amp;color_border=FFFFFF&amp;ad_type=text&amp;ref=http%3A%2F%2Fwww.studentloanrelief.org%2Ftopics&amp;frm=0&amp;ui=rc%3A0&amp;ga_vid=1498275832.1245343977&amp;ga_sid=1245343977&amp;ga_hid=2074959301&amp;ga_fc=true&amp;flash=10.0.22.87&amp;w=160&amp;h=600&amp;u_h=768&amp;u_w=1024&amp;u_ah=734&amp;u_aw=1024&amp;u_cd=32&amp;u_tz=-240&amp;u_his=12&amp;u_java=true&amp;dtd=31&amp;xpc=8NLDwWYkIk&amp;p=http%3A//www.studentloanrelief.org</t>
  </si>
  <si>
    <t>donnafrankart@yahoo.com</t>
  </si>
  <si>
    <t>EC706C61-CC44-4A96-BC5D-F69F746AC27B</t>
  </si>
  <si>
    <t>getting rid of credit card debt</t>
  </si>
  <si>
    <t>p=getting rid of credit card debt&amp;fr=yfp-t-501-s&amp;toggle=1&amp;cop=mss&amp;ei=UTF-8</t>
  </si>
  <si>
    <t>utm_source=yahoo&amp;utm_medium=cpc&amp;utm_campaign=DebtReductionInc&amp;utm_content=Credit%20Card%20Debt&amp;keyword=Getting%20Rid%20Of%20Credit%20Card%20Debt&amp;OVRAW=getting%20rid%20of%20credit%20card%20debt&amp;OVKEY=rid%20of%20credit%20card%20debt&amp;OVMTC=standard&amp;OVADID=42233466522&amp;OVKWID=207713255522</t>
  </si>
  <si>
    <t>tammy_sing6132@yahoo.com</t>
  </si>
  <si>
    <t>JEnhb0OtZkKGYYy5mTuk5A</t>
  </si>
  <si>
    <t>utm_source=yahoo&amp;utm_medium=cpc&amp;utm_campaign=DebtReductionInc&amp;utm_content=Student%20Debt&amp;keyword=Student%20Loan%20Default%20Solutions&amp;OVRAW=student%20loan%20default&amp;OVKEY=student%20loan%20default&amp;OVMTC=standard&amp;OVADID=42233380022&amp;OVKWID=207721346022</t>
  </si>
  <si>
    <t>nicholas</t>
  </si>
  <si>
    <t>nicknissan@hotmail.com</t>
  </si>
  <si>
    <t>33D04123-EC2B-48DE-9601-8FD9A0552852</t>
  </si>
  <si>
    <t>recessionusa@yahoo.com</t>
  </si>
  <si>
    <t>C730170E-1CAA-405E-BE95-CC8D912BF54C</t>
  </si>
  <si>
    <t>get out of debt</t>
  </si>
  <si>
    <t>http://www.google.com/sponsoredlinks</t>
  </si>
  <si>
    <t>q=get out of debt&amp;hl=en&amp;um=1&amp;ie=UTF-8&amp;sa=N&amp;start=12</t>
  </si>
  <si>
    <t>pat66@aol.com</t>
  </si>
  <si>
    <t>0B101CB6-2680-4035-ADBA-04C12D01793C</t>
  </si>
  <si>
    <t>query=debt rescue usa&amp;s_it=client91_searchbox</t>
  </si>
  <si>
    <t>jphonlady@aol.com</t>
  </si>
  <si>
    <t>53A723C9-38B3-4358-BE5B-5ABB4468D4EE</t>
  </si>
  <si>
    <t>Superior debt services inc</t>
  </si>
  <si>
    <t>Superior Debt Services Inc.</t>
  </si>
  <si>
    <t>hl=en&amp;ie=ISO-8859-1&amp;q=Superior Debt Services Inc.&amp;btnG=Google Search&amp;aq=f&amp;oq=&amp;aqi=</t>
  </si>
  <si>
    <t>utm_source=google&amp;utm_medium=CPC&amp;utm_content=Debt%20Services&amp;utm_campaign=Debt%20General&amp;utm_term=Superior%20debt%20services%20inc&amp;keyword=How%20Can%20I%20Consolidate%20My%20Debt</t>
  </si>
  <si>
    <t>miranda</t>
  </si>
  <si>
    <t>mirandas_14@msn.com</t>
  </si>
  <si>
    <t>B40ADA6E-92A1-43A6-BB1F-0F290B128918</t>
  </si>
  <si>
    <t>client=ca-pub-2090988506854078&amp;dt=1245366168671&amp;lmt=1245366168&amp;output=html&amp;slotname=3682091518&amp;correlator=1245366168671&amp;url=http%3A%2F%2Fwww.collegescholarships.org%2Floans%2Frepayment.htm&amp;ref=http%3A%2F%2Fwww.collegescholarships.org%2Floans%2Fpersonal-loans-for-college-students.htm&amp;frm=0&amp;ga_vid=1634480578.1245208110&amp;ga_sid=1245366127&amp;ga_hid=1653106210&amp;ga_fc=true&amp;flash=10.0.22.87&amp;w=336&amp;h=280&amp;u_h=768&amp;u_w=1024&amp;u_ah=738&amp;u_aw=1024&amp;u_cd=32&amp;u_tz=-360&amp;u_his=43&amp;u_java=true&amp;dtd=32&amp;xpc=L7TJnOV69w&amp;p=http%3A//www.collegescholarships.org</t>
  </si>
  <si>
    <t>Bernadette</t>
  </si>
  <si>
    <t>bmilhou@aol.com</t>
  </si>
  <si>
    <t>3C21FDD1-6C84-4E08-B858-7BB8A6FD9A2D</t>
  </si>
  <si>
    <t>how to stop people from calling</t>
  </si>
  <si>
    <t>p=how to stop people from calling&amp;fr=yfp-t-501&amp;toggle=1&amp;cop=mss&amp;ei=UTF-8</t>
  </si>
  <si>
    <t>utm_source=yahoo&amp;utm_medium=cpc&amp;utm_campaign=DebtReductionInc&amp;utm_content=Stop%20Collections&amp;keyword=How%20To%20Stop%20Bill%20Collectors%20From%20Calling&amp;OVRAW=how%20to%20stop%20people%20from%20calling&amp;OVKEY=how%20to%20stop%20bill%20collector%20from%20calling&amp;OVMTC=advanced&amp;OVADID=42233320022&amp;OVKWID=207713502522</t>
  </si>
  <si>
    <t>Tanya</t>
  </si>
  <si>
    <t>tmorris@yahoo.com</t>
  </si>
  <si>
    <t>D5HYJXifqU6TOyxjtYdDqA</t>
  </si>
  <si>
    <t>Debt Strategies</t>
  </si>
  <si>
    <t>Debt strategies</t>
  </si>
  <si>
    <t>optimal debt resolution strategy</t>
  </si>
  <si>
    <t>q=optimal debt resolution strategy&amp;url=/aclk%3Fsa%3Dl%26ai%3DCnwURO906SubgFoOwtQOD0aHsCODwwMIB6Jml-Qzitc4sEAMoCFDSrrbj-_____8BYMn2zYfko6QXoAHioZH2A8gBAaoEGU_QEE4HsMtmKVGDFLaIJ7LpMYq7CwzBK4I%26num%3D6%26sig%3DAGiWqtxBk9AHsY5ANNpPw2ptrq798r5GMA%26q%3Dhttp://www.debtreductioninc.com/index8.html%253Futm_source%253Dgoogle%2526utm_medium%253DCPC%2526utm_content%253DDebt%252520Strategies%2526utm_campaign%253DDebt%252520General%2526utm_term%253DDebt%252520strategies%2526keyword%253DHow%252520Can%252520I%252520Consolidate%252520My%252520Debt%253F&amp;rct=j&amp;ei=O906SsbMFYWIsgOwj73fCg&amp;usg=AFQjCNGSxGb390B2IUKTdP7pfI6fns9xRg</t>
  </si>
  <si>
    <t>utm_source=google&amp;utm_medium=CPC&amp;utm_content=Debt%20Strategies&amp;utm_campaign=Debt%20General&amp;utm_term=Debt%20strategies&amp;keyword=How%20Can%20I%20Consolidate%20My%20Debt</t>
  </si>
  <si>
    <t>sabastianburns@yahoo.com</t>
  </si>
  <si>
    <t>1J7z488whkyRKe1q9y627w</t>
  </si>
  <si>
    <t>defaulted student loan help</t>
  </si>
  <si>
    <t>p=defaulted student loan help&amp;fr=yfp-t-501-s&amp;toggle=1&amp;cop=mss&amp;ei=UTF-8</t>
  </si>
  <si>
    <t>utm_source=yahoo&amp;utm_medium=cpc&amp;utm_campaign=DebtReductionInc&amp;utm_content=Student%20Debt&amp;keyword=Student%20Loan%20Default%20Solutions&amp;OVRAW=defaulted%20student%20loan%20help&amp;OVKEY=student%20loan%20default&amp;OVMTC=advanced&amp;OVADID=42233361022&amp;OVKWID=207721346022</t>
  </si>
  <si>
    <t>Carlinda</t>
  </si>
  <si>
    <t>oldskooldancer@aol.com</t>
  </si>
  <si>
    <t>B8070FF2-52E3-42C3-8303-839E0A21CC2F</t>
  </si>
  <si>
    <t>legal credit card debt elimination</t>
  </si>
  <si>
    <t>ei=UTF-8&amp;fr=slv8-hptb6&amp;p=legal credit card debt elimination&amp;rs=0&amp;fr2=rs-top</t>
  </si>
  <si>
    <t>utm_source=yahoo&amp;utm_medium=cpc&amp;utm_campaign=DebtReductionInc&amp;utm_content=Credit%20Card%20Debt&amp;keyword=Credit%20Card%20Debt%20Elimination&amp;OVRAW=legal%20credit%20card%20debt%20elimination&amp;OVKEY=credit%20card%20debt%20elimination&amp;OVMTC=advanced&amp;OVADID=42233468522&amp;OVKWID=207713145522</t>
  </si>
  <si>
    <t>kschloemer@yahoo.com</t>
  </si>
  <si>
    <t>F9EDED3F-1C29-43F8-9E8A-9916B3FF9D09</t>
  </si>
  <si>
    <t>client=ca-pub-8018289210612122&amp;dt=1245376766437&amp;lmt=1245376766&amp;prev_slotnames=5801455384&amp;output=html&amp;slotname=6723677678&amp;correlator=1245376766328&amp;url=http%3A%2F%2Fwww.csgnetwork.com%2Fcreditcardcalc.html&amp;ref=http%3A%2F%2Fwww.google.com%2Fsearch%3Fhl%3Den%26q%3Dpayment%2Bcalculator%2Bcredit%2Bcard%26aq%3D9%26oq%3Dpayment%2Bca%26aqi%3Dg10&amp;frm=0&amp;ga_vid=380728540.1245376025&amp;ga_sid=1245376025&amp;ga_hid=338645008&amp;ga_fc=true&amp;flash=10.0.12.36&amp;w=160&amp;h=600&amp;u_h=800&amp;u_w=1280&amp;u_ah=770&amp;u_aw=1280&amp;u_cd=32&amp;u_tz=-300&amp;u_his=17&amp;u_java=true&amp;dtd=31&amp;xpc=CVwcQwTQ5m&amp;p=http%3A//www.csgnetwork.com</t>
  </si>
  <si>
    <t>akalapan2007@aol.com</t>
  </si>
  <si>
    <t>649FD20E-A94E-4025-92C3-2D1B8D3907C2</t>
  </si>
  <si>
    <t>Debt negotiation</t>
  </si>
  <si>
    <t>debt settlement student loans</t>
  </si>
  <si>
    <t>hl=en&amp;rls=com.microsoft:*:IE-Address&amp;rlz=1I7DKUS_en&amp;q=debt settlement student loans&amp;revid=1851456147&amp;ei=5vQ6Su_wDqHIMsbcoKQO&amp;sa=X&amp;oi=revisions_inline&amp;resnum=0&amp;ct=broad-revision&amp;cd=5</t>
  </si>
  <si>
    <t>utm_source=google&amp;utm_medium=CPC&amp;utm_content=Holding%20Tank%20-%20Debt&amp;utm_campaign=Debt%20Holding%20Tank&amp;utm_term=Debt%20negotiation&amp;keyword=How%20Can%20I%20Consolidate%20My%20Debt</t>
  </si>
  <si>
    <t>Salamar</t>
  </si>
  <si>
    <t>slcox5s@yahoo.com</t>
  </si>
  <si>
    <t>B56C95D7-AF4E-428A-B347-11F59B13C76B</t>
  </si>
  <si>
    <t>us government debt help</t>
  </si>
  <si>
    <t>http://search.yahoo.com/search;_ylt=A0geu87a.DpKOwUB1xVXNyoA</t>
  </si>
  <si>
    <t>fr2=sg-gac&amp;sado=1&amp;p=us%20government%20debt%20help&amp;fr=yfp-t-501&amp;pqstr=government%20debt%20help&amp;gprid=lLUKGtmRSy.BmbPX42IsiA&amp;sac=1&amp;sao=0</t>
  </si>
  <si>
    <t>utm_source=yahoo&amp;utm_medium=cpc&amp;utm_campaign=DebtReductionInc&amp;utm_content=Debt%20Consolidation&amp;keyword=Government%20Debt%20Consolidation&amp;OVRAW=us%20government%20debt%20help&amp;OVKEY=debt%20consolidation%20government&amp;OVMTC=advanced&amp;OVADID=41951255522&amp;OVKWID=207713454522</t>
  </si>
  <si>
    <t>Darold</t>
  </si>
  <si>
    <t>eyOL7hvMck6Skum0PUH_Bw</t>
  </si>
  <si>
    <t>Lorean</t>
  </si>
  <si>
    <t>lfuqua112@comcast.net</t>
  </si>
  <si>
    <t>l57k_sqTuEKzVRzTLFSe5Q</t>
  </si>
  <si>
    <t>q=Chase Credit Card Payment&amp;cat=web&amp;con=betatwo</t>
  </si>
  <si>
    <t>estell@eastex.net</t>
  </si>
  <si>
    <t>aKwK4FmmPE6TMxuLkrbcYg</t>
  </si>
  <si>
    <t>How to reduce credit card interest</t>
  </si>
  <si>
    <t>utm_source=google&amp;utm_medium=CPC&amp;utm_content=How&amp;utm_campaign=Credit&amp;utm_term=How%20to%20reduce%20credit%20card%20interest&amp;keyword=How%20Can%20I%20Consolidate%20My%20Debt</t>
  </si>
  <si>
    <t>Russell</t>
  </si>
  <si>
    <t>russelltim@live.com</t>
  </si>
  <si>
    <t>bIr3iScKpEeyFdQ7cJE2MA</t>
  </si>
  <si>
    <t>Consolidate Debts</t>
  </si>
  <si>
    <t>FORM=IEFM1&amp;q=Consolidate Debts&amp;src=IE-SearchBox</t>
  </si>
  <si>
    <t>syde518@yahoo.com</t>
  </si>
  <si>
    <t>_Us0aMqla0yhf7OfRozz7Q</t>
  </si>
  <si>
    <t>debt cures written by woman</t>
  </si>
  <si>
    <t>hl=en&amp;rls=com.microsoft%3A*%3AIE-SearchBox&amp;rlz=1I7ADBF&amp;q=debt cures written by woman&amp;aq=f&amp;oq=&amp;aqi=</t>
  </si>
  <si>
    <t>rvollmers@yahoo.com</t>
  </si>
  <si>
    <t>F2871159-8729-467A-810C-CDE04967DEC2</t>
  </si>
  <si>
    <t>debt consolidation in Bismarck nd</t>
  </si>
  <si>
    <t>p=debt consolidation in Bismarck nd&amp;fr=yfp-t-501&amp;toggle=1&amp;cop=mss&amp;ei=UTF-8</t>
  </si>
  <si>
    <t>utm_source=yahoo&amp;utm_medium=cpc&amp;utm_campaign=DebtReductionInc&amp;utm_content=Debt%20Consolidation%20-%20high%20volume&amp;keyword=About%20Debt%20Consolidation&amp;OVRAW=debt%20consolidation%20in%20Bismarck%20nd&amp;OVKEY=debt%20consolidations&amp;OVMTC=advanced&amp;OVADID=42233440522&amp;OVKWID=207713482022</t>
  </si>
  <si>
    <t>JoAnn</t>
  </si>
  <si>
    <t>heyheyitsjojo@yahoo.com</t>
  </si>
  <si>
    <t>1BD2D83D-4CCB-4057-8E2B-D0B281BAA7D4</t>
  </si>
  <si>
    <t>Debt Misspell</t>
  </si>
  <si>
    <t>Dbet</t>
  </si>
  <si>
    <t>are ther any get out dbet companies that are lsgit?</t>
  </si>
  <si>
    <t>q=are ther any get out dbet companies that are lsgit%3f&amp;qsrc=2871&amp;o=20008&amp;l=dis</t>
  </si>
  <si>
    <t>utm_source=google&amp;utm_medium=CPC&amp;utm_content=Debt%20Misspell&amp;utm_campaign=Debt%20Volume&amp;utm_term=Dbet&amp;keyword=How%20Can%20I%20Consolidate%20My%20Debt</t>
  </si>
  <si>
    <t>jennypearlmo@aol.com</t>
  </si>
  <si>
    <t>24AEA7C0-508E-4723-8B08-F36359D47DAD</t>
  </si>
  <si>
    <t>p=consolidated credit&amp;fr=yfp-t-501-s&amp;toggle=1&amp;cop=mss&amp;ei=UTF-8</t>
  </si>
  <si>
    <t>utm_source=yahoo&amp;utm_medium=cpc&amp;utm_campaign=DebtReductionInc&amp;utm_content=Credit%20Debt%20Consolidation&amp;keyword=Consolidate%20Credit&amp;OVRAW=consolidated%20credit&amp;OVKEY=consolidate%20credit&amp;OVMTC=advanced&amp;OVADID=42233460022&amp;OVKWID=207713318522</t>
  </si>
  <si>
    <t>Julian</t>
  </si>
  <si>
    <t>julianmiguel22@yahoo.com</t>
  </si>
  <si>
    <t>F8B9776B-B753-42AF-97AF-FE6F95C9BF34</t>
  </si>
  <si>
    <t>default student loan loan</t>
  </si>
  <si>
    <t>ei=utf-8&amp;fr=slv8-&amp;p=default%20student%20loan%20loan&amp;type=</t>
  </si>
  <si>
    <t>utm_source=yahoo&amp;utm_medium=cpc&amp;utm_campaign=DebtReductionInc&amp;utm_content=Student%20Debt&amp;keyword=Student%20Loan%20Default%20Solutions&amp;OVRAW=default%20student%20loan%20loan&amp;OVKEY=default%20student%20loan&amp;OVMTC=advanced&amp;OVADID=41951236022&amp;OVKWID=207721346022</t>
  </si>
  <si>
    <t>renee</t>
  </si>
  <si>
    <t>renee_zon@yahoo.com</t>
  </si>
  <si>
    <t>81349905-92BC-4E85-9A59-E07CA3446A4F</t>
  </si>
  <si>
    <t>http://www.ehow.com/how_4560946_reduce-credit-card-payments.html</t>
  </si>
  <si>
    <t>Lucy</t>
  </si>
  <si>
    <t>lucyaac@yahh.com</t>
  </si>
  <si>
    <t>Z-OkvmLqCE20wNaeS__oOg</t>
  </si>
  <si>
    <t>p=student loan default&amp;ei=utf-8&amp;fr=b1ie7</t>
  </si>
  <si>
    <t>Georgina</t>
  </si>
  <si>
    <t>ginamora86@yahoo.com</t>
  </si>
  <si>
    <t>4567C30D-759E-4A1E-A71C-E53F3D754CD9</t>
  </si>
  <si>
    <t>how do i lower my car payment</t>
  </si>
  <si>
    <t>p=how do i lower my car payment&amp;fr=yfp-t-501-s&amp;toggle=1&amp;cop=mss&amp;ei=UTF-8</t>
  </si>
  <si>
    <t>utm_source=yahoo&amp;utm_medium=cpc&amp;utm_campaign=DebtReductionInc&amp;utm_content=Lower%20Payments&amp;keyword=How%20To%20Lower%20Monthly%20Car%20Payments&amp;OVRAW=how%20do%20i%20lower%20my%20car%20payment&amp;OVKEY=how%20to%20lower%20monthly%20car%20payment&amp;OVMTC=advanced&amp;OVADID=42233385522&amp;OVKWID=207713465022</t>
  </si>
  <si>
    <t>32209026-ED40-4711-9CBB-3905A4B190D6</t>
  </si>
  <si>
    <t>blondebbs65@aol.com</t>
  </si>
  <si>
    <t>D8879C33-6495-4B78-BA90-F5CA40E1EA81</t>
  </si>
  <si>
    <t>best way to get out of debt</t>
  </si>
  <si>
    <t>q=best way to get out of debt</t>
  </si>
  <si>
    <t>utm_source=yahoo&amp;utm_medium=cpc&amp;utm_campaign=DebtReductionInc&amp;utm_content=Get%20Out%20Of%20Debt&amp;keyword=Way%20To%20Get%20Out%20Of%20Debt&amp;OVRAW=best%20way%20to%20get%20out%20of%20debt&amp;OVKEY=best%20way%20to%20get%20out%20of%20debt&amp;OVMTC=standard&amp;OVADID=42233513022&amp;OVKWID=207713135022</t>
  </si>
  <si>
    <t>Kahuna</t>
  </si>
  <si>
    <t>yhshere@yahoo.com</t>
  </si>
  <si>
    <t>p9h1w-OBWU21bKdkoiFOvA</t>
  </si>
  <si>
    <t>DebtReductionInc - YSM Restructure (05/29/09)</t>
  </si>
  <si>
    <t>Debt Consolidation (LV)</t>
  </si>
  <si>
    <t>federal debt consolidation</t>
  </si>
  <si>
    <t>p=federal debt consolidation</t>
  </si>
  <si>
    <t>utm_source=yahoo&amp;utm_medium=cpc&amp;utm_campaign=DebtReductionInc%20-%20YSM%20Restructure%20(05/29/09)&amp;utm_content=Debt%20Consolidation%20(LV)&amp;keyword=Government%20Debt%20Consolidation&amp;OVRAW=federal%20debt%20consolidation&amp;OVKEY=government%20debt%20consolidation&amp;OVMTC=advanced&amp;OVADID=45758779022&amp;OVKWID=228148288022</t>
  </si>
  <si>
    <t>Janie</t>
  </si>
  <si>
    <t>2jm@sbcglobal.net</t>
  </si>
  <si>
    <t>7313FDEC-C0CF-4034-99A8-187A2307ED5C</t>
  </si>
  <si>
    <t>www.bankrupcyinfo.com</t>
  </si>
  <si>
    <t>Bankruptcy (LV)</t>
  </si>
  <si>
    <t>http://www.bankrupcyinfo.com/buy/chapter/bankruptcy/filing/when_to_file_bankruptcy.htm</t>
  </si>
  <si>
    <t>yt=&amp;slt=7&amp;slr=10&amp;lpt=1</t>
  </si>
  <si>
    <t>utm_source=yahoo&amp;utm_medium=cpc&amp;utm_campaign=DebtReductionInc%20-%20YSM%20Restructure%20(05/29/09)&amp;utm_content=Bankruptcy%20(LV)&amp;keyword=When%20To%20File%20Bankruptcy&amp;OVRAW=when%20to%20file%20bankruptcy&amp;OVKEY=when%20to%20file%20bankruptcy&amp;OVMTC=standard&amp;OVADID=45758620522&amp;OVKWID=228148518022</t>
  </si>
  <si>
    <t>bubbles42998@yahoo.com</t>
  </si>
  <si>
    <t>221D27AA-3B86-4607-A51E-3AE87AD40A87</t>
  </si>
  <si>
    <t>Debt Credit Services (HV)</t>
  </si>
  <si>
    <t>utm_source=yahoo&amp;utm_medium=cpc&amp;utm_campaign=DebtReductionInc%20-%20YSM%20Restructure%20(05/29/09)&amp;utm_content=Debt%20Credit%20Services%20(HV)&amp;keyword=Debt%20Credit%20Services&amp;OVRAW=Credit%20%26%20Debt%20Services&amp;OVKEY=credit%20debt%20services&amp;OVMTC=standard&amp;OVADID=45758665522&amp;OVKWID=228148391522</t>
  </si>
  <si>
    <t>dmj3192@aol.com</t>
  </si>
  <si>
    <t>DA8E1F3E-B902-44E6-BCBA-7D73773D3A00</t>
  </si>
  <si>
    <t>www.searchacross.com</t>
  </si>
  <si>
    <t>General Debt (LV)</t>
  </si>
  <si>
    <t>http://www.searchacross.com/Debt_Pay_Off.cfm</t>
  </si>
  <si>
    <t>domain=dumpdebt.com&amp;fp=yjvKX1lrUKYS7Qbq9yRU%2FGu%2FgFRSeCO89DZ%2FYNgWuFh2j0CnoG56gSfYhFNdnc%2BpuLLUEWEeEY6i98PMk9w13jfRaC8%2FSGvSv7WSQm47Ccw72hfYSvJ1X9x4154fHHsLHo6oBKuvKLf72fQByvS5gvfWkYxmOGwZ&amp;pt=2&amp;sp=2&amp;lpt=1245463225&amp;yep=6jvKXx1KV7BIzkrHwnRUvJ2GpwXxo%2BI3M%2BzYPx8%2Bf0iJCYKpoaomRHM5j4Q0bKRddXPa6oe8Gcmby9oeTjfLz%2BZfSis35RnANQoP5NyTnE3cHP7vvDSQdNQ7b2GTyo8MSGUHj6hj2YHcRE2ij0Ly%2FHmf74vbXogWP%2FOt%2Fn%2FSbDFrOAtrPd%2BoFlsBpvom5JVaS%2B2Grt%2F7ZMyHnMOt2LTpoA0g9P83nJPfDPyfdBGkGLF16PoXCI6GnojJcWGPxL6278Yb4u%2FCXoQFVPJS9JVIK1HOibqdiSRPWQ2huDQIvyV3lk5BD6vFocUaP5f0wg7Z6JkNKVJifgv6zEAK4fDS9Emt%2FVO%2F3CR0XwLBMuWN%2FOwFbUyol0IqwkYkvKPXegrNai89X5fYlKzZ%2BiZB4O4B7vuIxRu2D0CkE0IG5jvxjGIg3cKQonXu2yyoSbvtXuA%3D&amp;gtnp=0&amp;gtpp=0&amp;gtnp=0&amp;gtpp=0&amp;kt=4&amp;bd=-4%23768%231024%231%230%2368%23140</t>
  </si>
  <si>
    <t>utm_source=yahoo&amp;utm_medium=cpc&amp;utm_campaign=DebtReductionInc%20-%20YSM%20Restructure%20(05/29/09)&amp;utm_content=General%20Debt%20(LV)&amp;keyword=Pay%20Off%20Debt&amp;OVRAW=Debt%20Pay%20Off&amp;OVKEY=debt%20pay%20off&amp;OVMTC=standard&amp;OVADID=45758621022&amp;OVKWID=228148554022</t>
  </si>
  <si>
    <t>Vermina</t>
  </si>
  <si>
    <t>vermiwilli@comcast.net</t>
  </si>
  <si>
    <t>8frUFGHI1UKLFwxL4SG8bA</t>
  </si>
  <si>
    <t>hl=en&amp;q=chase credit card payment&amp;revid=170141384&amp;ei=y0o8SvmqOuWetweQnNwM&amp;sa=X&amp;oi=revisions_inline&amp;resnum=0&amp;ct=broad-revision&amp;cd=3</t>
  </si>
  <si>
    <t>dave</t>
  </si>
  <si>
    <t>bombinbirds@yahoo.com</t>
  </si>
  <si>
    <t>79AC516E-39B3-4FC7-AFE4-4D09270195D1</t>
  </si>
  <si>
    <t>Bill Consolidation Loan (HV)</t>
  </si>
  <si>
    <t>low interest loans</t>
  </si>
  <si>
    <t>p=low interest loans&amp;y=Search&amp;fr=fptb-msgr&amp;fr2=sb-top&amp;xargs=12KPjg1itSroGmmvmnEOOIMLrcmUsOkZ7Fo5h7DOV5CtdY6hNdE%2DIfXpP0xZg6WO8T7xvSy7HBreVFdJGu277WVk0qfeG%5FGOC%5F772GnNVme5ujWkF3s%2DJ%5F0%2Dmdn4RvDE8%2E&amp;pstart=7&amp;b=11</t>
  </si>
  <si>
    <t>utm_source=yahoo&amp;utm_medium=cpc&amp;utm_campaign=DebtReductionInc%20-%20YSM%20Restructure%20(05/29/09)&amp;utm_content=Bill%20Consolidation%20Loan%20(HV)&amp;keyword=Bill%20Consolidation%20Without%20Loans&amp;OVRAW=low%20interest%20loans&amp;OVKEY=bill%20consolidation%20loan&amp;OVMTC=advanced&amp;OVADID=45758919522&amp;OVKWID=228148220022</t>
  </si>
  <si>
    <t>EJensen105@yahoo.com</t>
  </si>
  <si>
    <t>pay off debt</t>
  </si>
  <si>
    <t>p=pay off debt&amp;fr=yfp-t-501&amp;toggle=1&amp;cop=mss&amp;ei=UTF-8</t>
  </si>
  <si>
    <t>utm_source=yahoo&amp;utm_medium=cpc&amp;utm_campaign=DebtReductionInc%20-%20YSM%20Restructure%20(05/29/09)&amp;utm_content=General%20Debt%20(LV)&amp;keyword=Pay%20Off%20Debt&amp;OVRAW=pay%20off%20debt&amp;OVKEY=pay%20off%20debt&amp;OVMTC=standard&amp;OVADID=45758733522&amp;OVKWID=228148554022</t>
  </si>
  <si>
    <t>Deise</t>
  </si>
  <si>
    <t>liltwin45sweet@yahoo.com</t>
  </si>
  <si>
    <t>Ntpnw4n4lEavsMKVBiSclQ</t>
  </si>
  <si>
    <t>http://www.ehow.com/about_4744661_federal-student-loans.html</t>
  </si>
  <si>
    <t>joanastro1@aol.com</t>
  </si>
  <si>
    <t>054E663A-E12F-4B02-8B82-EA10EFE638BB</t>
  </si>
  <si>
    <t>http://collegesavings.about.com/od/flteacherloanforgiveness/p/flteacherloan.htm</t>
  </si>
  <si>
    <t>Thelma</t>
  </si>
  <si>
    <t>zinntm@gmail.com</t>
  </si>
  <si>
    <t>DAF3CCF1-E1C3-4108-81E6-0EBF6A390A7E</t>
  </si>
  <si>
    <t>chase.com creditcards payment</t>
  </si>
  <si>
    <t>source=ig&amp;hl=en&amp;rlz=&amp;q=chase.com creditcards payment&amp;aq=7&amp;oq=chase.com</t>
  </si>
  <si>
    <t>lbillingsley@astound.net</t>
  </si>
  <si>
    <t>7BE2D25F-B35E-4605-85E7-F698D6A7C7A4</t>
  </si>
  <si>
    <t>state - YSM Restructure (05/29/09)</t>
  </si>
  <si>
    <t>Filing Bankrupcy (LV)</t>
  </si>
  <si>
    <t>filing bankruptcy in ca</t>
  </si>
  <si>
    <t>p=filing bankruptcy in ca&amp;fr=mcsaoffblock</t>
  </si>
  <si>
    <t>utm_source=yahoo&amp;utm_medium=cpc&amp;utm_campaign=state%20-%20YSM%20Restructure%20(05/29/09)&amp;utm_content=Filing%20Bankrupcy%20(LV)&amp;keyword=Avoid%20Filing%20Bankruptcy%20In%20CA&amp;OVRAW=filing%20bankruptcy%20in%20ca&amp;OVKEY=filing%20bankruptcy%20in%20ca&amp;OVMTC=standard&amp;OVADID=45759131022&amp;OVKWID=228175349522</t>
  </si>
  <si>
    <t>Vered</t>
  </si>
  <si>
    <t>Veekaye2001@yahoo.com</t>
  </si>
  <si>
    <t>777A4A4B-E381-488A-84DB-B1326BBFB4CB</t>
  </si>
  <si>
    <t>www.manufacturersdirectory.com</t>
  </si>
  <si>
    <t>Credit Card Debt (LV)</t>
  </si>
  <si>
    <t>http://www.manufacturersdirectory.com/search-results.aspx</t>
  </si>
  <si>
    <t>keywords=debt settlement</t>
  </si>
  <si>
    <t>utm_source=yahoo&amp;utm_medium=cpc&amp;utm_campaign=DebtReductionInc%20-%20YSM%20Restructure%20(05/29/09)&amp;utm_content=Credit%20Card%20Debt%20(LV)&amp;keyword=Credit%20Card%20Debt%20Settlement&amp;OVRAW=debt%20settlement&amp;OVKEY=credit%20card%20debt%20settlement&amp;OVMTC=advanced&amp;OVADID=45758936522&amp;OVKWID=228148593022</t>
  </si>
  <si>
    <t>shortietg04@yahoo.com</t>
  </si>
  <si>
    <t>financial help to pay a defalted college loan</t>
  </si>
  <si>
    <t>q=financial help to pay a defalted college loan&amp;qsrc=0&amp;o=20011&amp;l=dis</t>
  </si>
  <si>
    <t>DWAYNE</t>
  </si>
  <si>
    <t>NONE@NONE.COM</t>
  </si>
  <si>
    <t>C7ADB5F2-789E-4C03-BDDB-8C2AB4D09F60</t>
  </si>
  <si>
    <t>jenniodonnell01@hotmail.com</t>
  </si>
  <si>
    <t>58EEBC1D-C9D9-4AA3-B3E9-2BD40FB17ED3</t>
  </si>
  <si>
    <t>Debt Consolidation - high volume (LV)</t>
  </si>
  <si>
    <t>debit consolidation</t>
  </si>
  <si>
    <t>p=debit consolidation&amp;fr=yfp-t-501&amp;toggle=1&amp;cop=mss&amp;ei=UTF-8</t>
  </si>
  <si>
    <t>utm_source=yahoo&amp;utm_medium=cpc&amp;utm_campaign=DebtReductionInc%20-%20YSM%20Restructure%20(05/29/09)&amp;utm_content=Debt%20Consolidation%20-%20high%20volume%20(LV)&amp;keyword=About%20Debt%20Consolidation&amp;OVRAW=debt%20consolidation&amp;OVKEY=debt%20consolidation&amp;OVMTC=standard&amp;OVADID=45758592522&amp;OVKWID=228148521022</t>
  </si>
  <si>
    <t>Arbitration Board</t>
  </si>
  <si>
    <t>arbitrationboard@yahoo.com</t>
  </si>
  <si>
    <t>1EA97B6A-4E7D-4649-95DE-F6F1A200E5C7</t>
  </si>
  <si>
    <t>Debt Arbitration (HV)</t>
  </si>
  <si>
    <t>utm_source=yahoo&amp;utm_medium=cpc&amp;utm_campaign=DebtReductionInc%20-%20YSM%20Restructure%20(05/29/09)&amp;utm_content=Debt%20Arbitration%20(HV)&amp;keyword=Debt%20Arbitration&amp;OVRAW=Debt%20Mediation&amp;OVKEY=debt%20arbitration&amp;OVMTC=advanced&amp;OVADID=45758901022&amp;OVKWID=228148398022</t>
  </si>
  <si>
    <t>la_girl_1974@yahoo.com</t>
  </si>
  <si>
    <t>532C0585-36F8-449C-A553-D992309243D2</t>
  </si>
  <si>
    <t>s_it=topsearchbox.search&amp;q=defaulting on student loans</t>
  </si>
  <si>
    <t>83B40CC2-7638-490D-A1E7-981118D94F7E</t>
  </si>
  <si>
    <t>jeje@aol.com</t>
  </si>
  <si>
    <t>VYkUya5dnUaVJh8xkkQcKg</t>
  </si>
  <si>
    <t>utm_source=yahoo&amp;utm_medium=cpc&amp;utm_campaign=DebtReductionInc%20-%20YSM%20Restructure%20(05/29/09)&amp;utm_content=Debt%20Consolidation%20(LV)&amp;keyword=Government%20Debt%20Consolidation&amp;OVRAW=govt%20debt%20consolidation&amp;OVKEY=government%20debt%20consolidation&amp;OVMTC=standard&amp;OVADID=45758779022&amp;OVKWID=228148288022</t>
  </si>
  <si>
    <t>Hnhnhn</t>
  </si>
  <si>
    <t>jmajm44@dcrezxe.l.ledcu</t>
  </si>
  <si>
    <t>C13n-S7Y_0uW2I61BeIpFw</t>
  </si>
  <si>
    <t>client=ca-pub-4545283430509426&amp;dt=1245561605036&amp;lmt=1245561604&amp;prev_slotnames=4192522131&amp;output=html&amp;slotname=5779444389&amp;correlator=1245561604897&amp;url=http%3A%2F%2Fwww.creditinfocenter.com%2Fwordpress%2F2008%2F11%2F26%2Fstudent-loan-default-rate-is-on-the-rise%2F&amp;ref=http%3A%2F%2Fwww.google.com%2Fcse%3Fcx%3D017342505834772776048%253A4gfmvr8jdxg%26cof%3DFORID%253A10%26ie%3DUTF-8%26q%3Dsallie%2Bmae%2Bloans%2Bforgiveness%26sa%3DSearch%26ad%3Dw9%26num%3D10%26rurl%3Dhttp%253A%252F%252Fnewestsearch.com%252Fcse.php%253Fcx%253D017342505834772776048%25253A4gfmvr8jdxg%2526cof%253DFORID%25253A10%2526ie%253DUTF-8%2526q%253Dsallie%252Bmae%252Bloans%252Bforgiveness%2526sa%253DSearch&amp;frm=0&amp;ga_vid=1643087247.1245561201&amp;ga_sid=1245561201&amp;ga_hid=105109554&amp;ga_fc=true&amp;flash=10.0.22&amp;w=468&amp;h=60&amp;u_h=768&amp;u_w=1024&amp;u_ah=738&amp;u_aw=1024&amp;u_cd=32&amp;u_tz=-420&amp;u_his=5&amp;u_java=true&amp;u_nplug=11&amp;u_nmime=58&amp;dtd=4&amp;xpc=juRo6Vi0ou&amp;p=http%3A//www.creditinfocenter.com</t>
  </si>
  <si>
    <t>velmastarnes@yahoo.com</t>
  </si>
  <si>
    <t>83DEC6AC-C09C-40B3-9BD1-03EAD6814A9D</t>
  </si>
  <si>
    <t>Debt Consolidate (HV)</t>
  </si>
  <si>
    <t>consolidate</t>
  </si>
  <si>
    <t>ei=utf-8&amp;fr=slv8-hptb8&amp;p=consolidate&amp;type=</t>
  </si>
  <si>
    <t>utm_source=yahoo&amp;utm_medium=cpc&amp;utm_campaign=DebtReductionInc%20-%20YSM%20Restructure%20(05/29/09)&amp;utm_content=Debt%20Consolidate%20(HV)&amp;keyword=Debt%20Consolidation%20Company&amp;OVRAW=consolidate&amp;OVKEY=consolidate%20debt&amp;OVMTC=advanced&amp;OVADID=45758746022&amp;OVKWID=228148494022</t>
  </si>
  <si>
    <t>Faith</t>
  </si>
  <si>
    <t>hannarfaith@yahoo.com</t>
  </si>
  <si>
    <t>nle6H54cp0mpYqs6nPH0Zw</t>
  </si>
  <si>
    <t>http://www.consolidate-studentloans.biz</t>
  </si>
  <si>
    <t>client=ca-pub-3231448791692406&amp;dt=1245594839968&amp;lmt=1238236887&amp;format=468x60_as&amp;output=html&amp;correlator=1245594839968&amp;url=http%3A%2F%2Fwww.consolidate-studentloans.biz%2Fdefaulted.html&amp;color_bg=f7f6ed&amp;color_text=666666&amp;color_link=8892e1&amp;color_url=333333&amp;color_border=f7f6ed&amp;ad_type=text_image&amp;ref=http%3A%2F%2Fsearch.yahoo.com%2Fsearch%3Fei%3Dutf-8%26fr%3Dslv8-ushdl%26p%3Dconsolidate%2520a%2520defaulted%2520student%2520loan%26type%3D&amp;frm=0&amp;ga_vid=1013899417.1245594843&amp;ga_sid=1245594843&amp;ga_hid=1665707003&amp;flash=10.0.22.87&amp;w=468&amp;h=60&amp;u_h=600&amp;u_w=800&amp;u_ah=566&amp;u_aw=800&amp;u_cd=32&amp;u_tz=-420&amp;u_his=13&amp;u_java=true&amp;dtd=M&amp;xpc=bmgxY0Wl3x&amp;p=http%3A//www.consolidate-studentloans.biz</t>
  </si>
  <si>
    <t>D15C3A68-3BD2-4934-B117-9AFEEDF08A05</t>
  </si>
  <si>
    <t>gmilton122000@yahoo.com</t>
  </si>
  <si>
    <t>F43EBEAA-E280-4C20-852A-DE6E5BBC0A8A</t>
  </si>
  <si>
    <t>http://www.usnews.com/articles/education/2009/01/30/help-for-paying-off-your-student-loans/comments/</t>
  </si>
  <si>
    <t>don.jaye@att.net</t>
  </si>
  <si>
    <t>LCijYSgjSkK6v5ZZLqUq4g</t>
  </si>
  <si>
    <t>Debt Services (LV)</t>
  </si>
  <si>
    <t>utm_source=yahoo&amp;utm_medium=cpc&amp;utm_campaign=DebtReductionInc%20-%20YSM%20Restructure%20(05/29/09)&amp;utm_content=Debt%20Services%20(LV)&amp;keyword=Debt%20Reduction%20Services&amp;OVRAW=debt%20service%20coverage&amp;OVKEY=debt%20service%20coverage&amp;OVMTC=standard&amp;OVADID=45758906522&amp;OVKWID=228148613022</t>
  </si>
  <si>
    <t>rate23@yahoo.com</t>
  </si>
  <si>
    <t>KPhA8Zv6CUyvtIBs8iF0ow</t>
  </si>
  <si>
    <t>sheri36@comcast.net</t>
  </si>
  <si>
    <t>DTM19Lt9kUOHVf2n971xWQ</t>
  </si>
  <si>
    <t>jbartley@live.com</t>
  </si>
  <si>
    <t>C2E06ED7-CC7B-4362-9021-DCDCD87B9516</t>
  </si>
  <si>
    <t>query=debt consolidation&amp;localkw=debt consolidation&amp;source=adcenter&amp;adgroupid=msn-debtconsolidationadwordsar&amp;originalquery=debt%20consolidation`</t>
  </si>
  <si>
    <t>utm_source=yahoo&amp;utm_medium=cpc&amp;utm_campaign=DebtReductionInc%20-%20YSM%20Restructure%20(05/29/09)&amp;utm_content=Debt%20Consolidation%20-%20high%20volume%20(LV)&amp;keyword=About%20Debt%20Consolidation&amp;OVRAW=debt%20consolidation&amp;OVKEY=debt%20consolidation&amp;OVMTC=standard&amp;OVADID=45758886522&amp;OVKWID=228148521022</t>
  </si>
  <si>
    <t>Maki</t>
  </si>
  <si>
    <t>rwdtryugdvjwh55957@yahoo.com</t>
  </si>
  <si>
    <t>6EFEBC14-2CFD-4D01-A353-21AD86920C11</t>
  </si>
  <si>
    <t>jinguihotel.com</t>
  </si>
  <si>
    <t>Debt Reduction (HV)</t>
  </si>
  <si>
    <t>http://jinguihotel.com/handcrafted2.asp</t>
  </si>
  <si>
    <t>utm_source=yahoo&amp;utm_medium=cpc&amp;utm_campaign=DebtReductionInc%20-%20YSM%20Restructure%20(05/29/09)&amp;utm_content=Debt%20Reduction%20(HV)&amp;keyword=Debt%20Reduction%20Services&amp;OVRAW=debt%20reduction&amp;OVKEY=debt%20reduction&amp;OVMTC=standard&amp;OVADID=45758887022&amp;OVKWID=228148525022</t>
  </si>
  <si>
    <t>ynhcbk62@msn.com</t>
  </si>
  <si>
    <t>D19DB37F-786B-4D15-939D-AEC18A99B22A</t>
  </si>
  <si>
    <t>careertheories.com</t>
  </si>
  <si>
    <t>http://careertheories.com/handcrafted2.asp</t>
  </si>
  <si>
    <t>utm_source=yahoo&amp;utm_medium=cpc&amp;utm_campaign=DebtReductionInc%20-%20YSM%20Restructure%20(05/29/09)&amp;utm_content=Debt%20Reduction%20(HV)&amp;keyword=Debt%20Reduction%20Services&amp;OVRAW=debt%20reduction&amp;OVKEY=debt%20reduction&amp;OVMTC=standard&amp;OVADID=45758633022&amp;OVKWID=228148525022</t>
  </si>
  <si>
    <t>xgnxqlyyvzx6681@yahoo.com</t>
  </si>
  <si>
    <t>g1wRAMa2uUi-EB108numqg</t>
  </si>
  <si>
    <t>viewbmx.com</t>
  </si>
  <si>
    <t>http://viewbmx.com/index.php</t>
  </si>
  <si>
    <t>pt=1&amp;tid=20&amp;Query=2USvF6AvsmCD%2FRE2rDgzu74Ym4f%2FfJAXlp6Wl6iXG%2BdkZLsREZ%2B0kXVGwg4GlWSx1Hfp&amp;tis=1&amp;oq=06oENya4ZG1YS6vOLJwpLiFbgelW6z6-kNpJPeKQbpVd5Hd8DVydWKe9tEqaVxi-Ri6jfKMvZh1jAgzPu-3ODOkP42pp-NehBjbEgMXYepLhrlD3GUZ1DeKgZ8hrNXAgJ_2R_lhmAtYBY42GQ1p41igffN_Gi6GRxeGuUXqg..%2CYT0z&amp;sk=Debt  reduction</t>
  </si>
  <si>
    <t>utm_source=yahoo&amp;utm_medium=cpc&amp;utm_campaign=DebtReductionInc%20-%20YSM%20Restructure%20(05/29/09)&amp;utm_content=Debt%20Reduction%20(HV)&amp;keyword=Debt%20Reduction%20Services&amp;OVRAW=debt%20%20reduction&amp;OVKEY=debt%20reduction&amp;OVMTC=standard&amp;OVADID=45758633022&amp;OVKWID=228148525022</t>
  </si>
  <si>
    <t>D7B1196E-64F2-43A8-B4EB-4AA5C12EAB21</t>
  </si>
  <si>
    <t>utm_source=yahoo&amp;utm_medium=cpc&amp;utm_campaign=DebtReductionInc%20-%20YSM%20Restructure%20(05/29/09)&amp;utm_content=Debt%20Reduction%20(HV)&amp;keyword=Debt%20Reduction%20Services&amp;OVRAW=debt%20%20reduction&amp;OVKEY=debt%20reduction&amp;OVMTC=standard&amp;OVADID=45758606522&amp;OVKWID=228148525022</t>
  </si>
  <si>
    <t>jade4410@yahoo.com</t>
  </si>
  <si>
    <t>6qUaGwBF6Eq3Kwk0S0ghlQ</t>
  </si>
  <si>
    <t>Keywords=Student%20Debt%20Consolidation&amp;OVRAW=education%20loan%20consolidation&amp;OVKEY=education%20loan%20consolidation&amp;OVMTC=standard&amp;OVADID=45587439022&amp;OVKWID=227752175022</t>
  </si>
  <si>
    <t>utm_source=yahoo&amp;utm_medium=cpc&amp;utm_campaign=DebtReductionInc%20-%20YSM%20Restructure%20(05/29/09)&amp;utm_content=Debt%20Consolidation%20(LV)&amp;keyword=College%20Debt%20Consolidation&amp;OVRAW=student%20debt%20consolidation&amp;OVKEY=college%20debt%20consolidation&amp;OVMTC=advanced&amp;OVADID=45758904522&amp;OVKWID=228148379522</t>
  </si>
  <si>
    <t>Declined@aol.com</t>
  </si>
  <si>
    <t>JeIr9ICNi0Kff_J9d0Rwvg</t>
  </si>
  <si>
    <t>Lara</t>
  </si>
  <si>
    <t>nilachala@aol.com</t>
  </si>
  <si>
    <t>D1DD0EDC-547F-4FA2-A444-CAE06E4C8840</t>
  </si>
  <si>
    <t>debt settlement recomendations</t>
  </si>
  <si>
    <t>client=safari&amp;rls=en-us&amp;q=debt settlement recomendations&amp;ie=UTF-8&amp;oe=UTF-8</t>
  </si>
  <si>
    <t>lcakell@gmail.com</t>
  </si>
  <si>
    <t>243154EE-8046-4511-85D0-15BCF329BB32</t>
  </si>
  <si>
    <t>http://www.ehow.com/how_2002657_loan-discharged-forgiven.html</t>
  </si>
  <si>
    <t>Katherine</t>
  </si>
  <si>
    <t>crazyfraise@mchsi.com</t>
  </si>
  <si>
    <t>E050941E-3C48-4EED-A1CB-F20549E7048A</t>
  </si>
  <si>
    <t>Credit Consolidation</t>
  </si>
  <si>
    <t>Credit consolidation iowa</t>
  </si>
  <si>
    <t>s_it=wo_entrieva&amp;q=iowa debt consolidation</t>
  </si>
  <si>
    <t>utm_source=google&amp;utm_medium=CPC&amp;utm_content=Credit%20Consolidation&amp;utm_campaign=Credit&amp;utm_term=Credit%20consolidation%20iowa&amp;keyword=How%20Can%20I%20Consolidate%20My%20Debt</t>
  </si>
  <si>
    <t>Alison</t>
  </si>
  <si>
    <t>alisonbrns@gmail.com</t>
  </si>
  <si>
    <t>86E358D0-80F7-41E6-B743-9675F3EE1EEB</t>
  </si>
  <si>
    <t>free legal advice on default student loans</t>
  </si>
  <si>
    <t>client=safari&amp;rls=en-us&amp;q=free legal advice on default student loans&amp;ie=UTF-8&amp;oe=UTF-8</t>
  </si>
  <si>
    <t>iteech@bis.midco.net</t>
  </si>
  <si>
    <t>48255987-2EAA-45BB-AE6D-948E75B0491D</t>
  </si>
  <si>
    <t>Us debt resolve</t>
  </si>
  <si>
    <t>magazine=web&amp;source=money&amp;query=&amp;invocationType=search%252Ftop&amp;QueryText=us debt resolve company&amp;search.x=31&amp;search.y=9&amp;search=Search</t>
  </si>
  <si>
    <t>utm_source=google&amp;utm_medium=CPC&amp;utm_content=Holding%20Tank%20-%20Debt&amp;utm_campaign=Debt%20Holding%20Tank&amp;utm_term=Us%20debt%20resolve&amp;keyword=How%20Can%20I%20Consolidate%20My%20Debt</t>
  </si>
  <si>
    <t>sbsp96@sbcglobal.net</t>
  </si>
  <si>
    <t>GnBQjEi31k_PuK1RfPo0Uw</t>
  </si>
  <si>
    <t>end credit card debt</t>
  </si>
  <si>
    <t>http://search.yahoo.com/search;_ylt=Aox4rILvPyCrnjoBDRzPCJamN3wV</t>
  </si>
  <si>
    <t>p=end credit card debt&amp;fr=att-portal-s&amp;toggle=1&amp;cop=&amp;ei=UTF-8</t>
  </si>
  <si>
    <t>utm_source=yahoo&amp;utm_medium=cpc&amp;utm_campaign=DebtReductionInc%20-%20YSM%20Restructure%20(05/29/09)&amp;utm_content=Credit%20Card%20Debt%20(LV)&amp;keyword=Credit%20Card%20Debt%20Relief&amp;OVRAW=end%20credit%20card%20debt&amp;OVKEY=and%20credit%20card%20debt%20relief&amp;OVMTC=advanced&amp;OVADID=45758892522&amp;OVKWID=228148490522</t>
  </si>
  <si>
    <t>mongeey@yahoo.com</t>
  </si>
  <si>
    <t>Jrf7gfmPgEqyAlFkfFjp4g</t>
  </si>
  <si>
    <t>Debt Solution (LV)</t>
  </si>
  <si>
    <t>debt solutions, victorville, ca</t>
  </si>
  <si>
    <t>p=debt solutions%2C victorville%2C ca&amp;fr=yfp-t-501&amp;toggle=1&amp;cop=mss&amp;ei=UTF-8</t>
  </si>
  <si>
    <t>utm_source=yahoo&amp;utm_medium=cpc&amp;utm_campaign=state%20-%20YSM%20Restructure%20(05/29/09)&amp;utm_content=Debt%20Solution%20(LV)&amp;keyword=Debt%20Solutions%20In%20CA&amp;OVRAW=debt%20solutions%2C%20victorville%2C%20ca&amp;OVKEY=debt%20solution%20ca&amp;OVMTC=advanced&amp;OVADID=45759166522&amp;OVKWID=228175255522</t>
  </si>
  <si>
    <t>Rene</t>
  </si>
  <si>
    <t>wilsonrene@ymail.com</t>
  </si>
  <si>
    <t>7A1FA006-B5A0-4702-B940-D2FD9E47A122</t>
  </si>
  <si>
    <t>mprice60@cox.net</t>
  </si>
  <si>
    <t>92E46F45-8A8A-4ABB-B590-63C77A3B36E3</t>
  </si>
  <si>
    <t>sourceid=navclient&amp;aq=t&amp;ie=UTF-8&amp;rlz=1T4DKUS_enUS235US235&amp;q=debt rescue usa</t>
  </si>
  <si>
    <t>Riena</t>
  </si>
  <si>
    <t>riena.mason@yahoo.com</t>
  </si>
  <si>
    <t>9B435E91-DD85-48C5-A8B8-AD503A0FFB95</t>
  </si>
  <si>
    <t>bankruptcy 7 filing forms</t>
  </si>
  <si>
    <t>http://search.yahoo.com/search;_ylt=A0geu.f1zUBKUOUAbuFXNyoA</t>
  </si>
  <si>
    <t>p=bankruptcy 7 filing forms &amp;y=Search&amp;fr=ytff1-yma3&amp;fr2=sb-top&amp;sao=1</t>
  </si>
  <si>
    <t>utm_source=yahoo&amp;utm_medium=cpc&amp;utm_campaign=DebtReductionInc%20-%20YSM%20Restructure%20(05/29/09)&amp;utm_content=Bankruptcy%20(LV)&amp;keyword=Avoid%20Filing%20Bankruptcy&amp;OVRAW=bankruptcy%207%20filing%20forms&amp;OVKEY=bankruptcy%20filing%20form&amp;OVMTC=advanced&amp;OVADID=45758617522&amp;OVKWID=228148409022</t>
  </si>
  <si>
    <t>sdmhog@hotmail.com</t>
  </si>
  <si>
    <t>1640BF54-DF4E-4FA6-843C-E76F19643400</t>
  </si>
  <si>
    <t>http://financialplan.about.com/od/creditdebtmanagement/qt/how-to-get-out-of-debt.htm</t>
  </si>
  <si>
    <t>robert.santana@comcast.net</t>
  </si>
  <si>
    <t>y_zDpGztb0GrZ4iqNwYNyg</t>
  </si>
  <si>
    <t>rhonda.greeness@yahoo.com</t>
  </si>
  <si>
    <t>34C40373-DBF8-458E-821D-29810D82B107</t>
  </si>
  <si>
    <t>client=ca-pub-6095852326547760&amp;dt=1245773299930&amp;lmt=1245773299&amp;format=160x600_as&amp;output=html&amp;correlator=1245773299930&amp;url=http%3A%2F%2Fwww.usnews.com%2Fusnews%2Fbiztech%2Ftools%2Fmodebtratio.htm&amp;color_bg=FFFFFF&amp;color_text=000000&amp;color_link=B90000&amp;color_url=006699&amp;color_border=FFFFFF&amp;ad_type=text&amp;ref=http%3A%2F%2Fwww.google.com%2Fsearch%3Fhl%3Den%26q%3Ddebt%2Bto%2Bincome%2Bratio%2Bcalculator%26aq%3D1%26oq%3Ddebt%2Bto%2Bincome%2B%26aqi%3Dg10&amp;frm=0&amp;ga_vid=609322665.1245183844&amp;ga_sid=1245773301&amp;ga_hid=1884816889&amp;ga_fc=true&amp;flash=10.0.22.87&amp;w=160&amp;h=600&amp;u_h=768&amp;u_w=1024&amp;u_ah=724&amp;u_aw=1024&amp;u_cd=16&amp;u_tz=-360&amp;u_his=3&amp;dtd=672&amp;xpc=UyobitKHYl&amp;p=http%3A//www.usnews.com</t>
  </si>
  <si>
    <t>grovymary1@aol.com</t>
  </si>
  <si>
    <t>D5BA48A5-E224-48F0-9DC9-D85F1152F531</t>
  </si>
  <si>
    <t>Legally erase your debt</t>
  </si>
  <si>
    <t>legally erase your debt faster be part of obama bail out plan</t>
  </si>
  <si>
    <t>http://search.aol.com/aol/news</t>
  </si>
  <si>
    <t>query=%22legally erase your debt faster be part of obama bail out plan%22&amp;flv=1</t>
  </si>
  <si>
    <t>utm_source=google&amp;utm_medium=CPC&amp;utm_content=Holding%20Tank%20-%20Debt&amp;utm_campaign=Debt%20Holding%20Tank&amp;utm_term=Legally%20erase%20your%20debt&amp;keyword=How%20Can%20I%20Consolidate%20My%20Debt</t>
  </si>
  <si>
    <t>HfklTKfQHEyIdLZzxc3Q9A</t>
  </si>
  <si>
    <t>willie</t>
  </si>
  <si>
    <t>brownbee2@windstream.net</t>
  </si>
  <si>
    <t>6E8F96FF-9B97-453E-9280-AF1650EE5B41</t>
  </si>
  <si>
    <t>www.aralifestyle.com</t>
  </si>
  <si>
    <t>http://www.aralifestyle.com/article.aspx</t>
  </si>
  <si>
    <t>UserFeedGuid=582b8dbd-aab6-4f59-a93d-f2d2fe0bbe06&amp;ArticleId=1833&amp;ComboId=1916&amp;title=How-to-Reduce-Credit-Card-Debt-by-50-Percent-or-Mo</t>
  </si>
  <si>
    <t>utm_source=Google&amp;utm_medium=cpc&amp;utm_campaign=DebtReductionInc&amp;utm_content=Credit%20Debt%20Consolidation&amp;keyword=Debt%20Consolidation%20Poor%20Credit</t>
  </si>
  <si>
    <t>simplegifts4u_1@netzero.net</t>
  </si>
  <si>
    <t>c-9X3TNJFUqVyAkudIpUyA</t>
  </si>
  <si>
    <t>joni</t>
  </si>
  <si>
    <t>jonil1979@hotmail.com</t>
  </si>
  <si>
    <t>1DD67D7B-71C7-4149-868C-C0C827510002</t>
  </si>
  <si>
    <t>http://wiki.answers.com/Q/What_is_an_undue_hardship_petition</t>
  </si>
  <si>
    <t>mayra</t>
  </si>
  <si>
    <t>myravela@yahoo.com</t>
  </si>
  <si>
    <t>ED2D0219-D39F-4171-BC08-2197946AD3BB</t>
  </si>
  <si>
    <t>http://www.ehow.com/how_4796111_refinance-student-loans.html</t>
  </si>
  <si>
    <t>Frank</t>
  </si>
  <si>
    <t>Sunny</t>
  </si>
  <si>
    <t>sfrank@ben.edu</t>
  </si>
  <si>
    <t>FCEF73F1-5196-439E-9E33-A7D494C0FFBD</t>
  </si>
  <si>
    <t>Student-Loan-Debt-Solutions&amp;id=129876</t>
  </si>
  <si>
    <t>atarquinio@yahoo.com</t>
  </si>
  <si>
    <t>378F4AFB-EB4E-402E-8910-3AE6B39E272C</t>
  </si>
  <si>
    <t>COwen1560@aol.com</t>
  </si>
  <si>
    <t>GWy4TuG4l0y2i_cNi7OuNA</t>
  </si>
  <si>
    <t>Student and credit card debt</t>
  </si>
  <si>
    <t>student loan and credit card debt</t>
  </si>
  <si>
    <t>q=student loan and credit card debt&amp;rls=com.microsoft:en-us:IE-Address&amp;ie=UTF-8&amp;oe=UTF-8&amp;sourceid=ie7&amp;rlz=1I7ADBR</t>
  </si>
  <si>
    <t>utm_source=google&amp;utm_medium=CPC&amp;utm_content=Student%20Debt&amp;utm_campaign=Debt%20General&amp;utm_term=Student%20and%20credit%20card%20debt&amp;keyword=How%20Can%20I%20Consolidate%20My%20Debt</t>
  </si>
  <si>
    <t>Ruth</t>
  </si>
  <si>
    <t>rootieschmootie@yahoo.com</t>
  </si>
  <si>
    <t>K4IgBfldjEyHiCpUliSlvA</t>
  </si>
  <si>
    <t>Consolidate credit card debt loan</t>
  </si>
  <si>
    <t>client=ca-pub-9336631000664321&amp;dt=1245868874178&amp;lmt=1245866327&amp;prev_slotnames=6068351789%2C0959149431&amp;output=html&amp;slotname=2534751440&amp;correlator=1245868873735&amp;url=http%3A%2F%2Ffrugaldad.com%2F2008%2F05%2F21%2Fhow-to-get-out-of-credit-card-debt-and-stay-out%2F&amp;ref=http%3A%2F%2Fwww.google.com%2Fsearch%3Fhl%3Den%26rlz%3D1R2GFRE_enUS331%26q%3Dhow%2Bto%2Bget%2Bout%2Bof%2Bcredit%2Bcard%2Bdebt%26aq%3D3%26oq%3Dhow%2Bto%2Bget%2Bout%26aqi%3Dg10&amp;frm=0&amp;ga_vid=1281926694.1245868874&amp;ga_sid=1245868874&amp;ga_hid=218575264&amp;flash=9.0.124.0&amp;w=160&amp;h=600&amp;u_h=768&amp;u_w=1366&amp;u_ah=738&amp;u_aw=1366&amp;u_cd=32&amp;u_tz=-300&amp;u_his=11&amp;u_java=true&amp;dtd=12&amp;xpc=9ONYDw85bC&amp;p=http%3A//frugaldad.com</t>
  </si>
  <si>
    <t>utm_source=google&amp;utm_medium=CPC&amp;utm_content=Consolidation&amp;utm_campaign=Debt%20Consolidation&amp;utm_term=Consolidate%20credit%20card%20debt%20loan&amp;keyword=How%20Can%20I%20Consolidate%20My%20Debt</t>
  </si>
  <si>
    <t>mevianne@hotmail.com</t>
  </si>
  <si>
    <t>LRQFh9RozEeGcJjTsC2L1A</t>
  </si>
  <si>
    <t>PG=SEASUSH&amp;SEC=ABMANY&amp;psa=1uxrdblKFDW_FHqrKMAO_Q&amp;ptnrS=DE&amp;st=kwd&amp;searchfor=my rights to pay back a debt in colorado</t>
  </si>
  <si>
    <t>joem830@yahoo.com</t>
  </si>
  <si>
    <t>B015217B-B35F-4250-8B87-CA35AD92FFBF</t>
  </si>
  <si>
    <t>student loan default companies</t>
  </si>
  <si>
    <t>hl=en&amp;q=student loan default companies&amp;aq=f&amp;oq=&amp;aqi=</t>
  </si>
  <si>
    <t>Ken@verdevalleyrealestate.com</t>
  </si>
  <si>
    <t>FE9FC405-29F5-4E01-8AEC-A141BDEF7676</t>
  </si>
  <si>
    <t>http://www.ehow.com/how_2238485_calculate-finance-charge-credit-card.html</t>
  </si>
  <si>
    <t>sjlester@embarqmail.com</t>
  </si>
  <si>
    <t>8812487E-3903-4744-8E3C-63BBA2D97EC2</t>
  </si>
  <si>
    <t>10,000 dollar debt</t>
  </si>
  <si>
    <t>q=10%2C000 dollar debt&amp;FORM=MSNH11</t>
  </si>
  <si>
    <t>brandid6@yahoo.com</t>
  </si>
  <si>
    <t>369BB271-7460-4466-A8BE-9AEE4065536F</t>
  </si>
  <si>
    <t>should i file bankruptsy on debt thats 7years old</t>
  </si>
  <si>
    <t>ei=utf-8&amp;fr=slv8-hptb5&amp;p=should%20i%20file%20bankruptsy%20on%20debt%20thats%207years%20old&amp;type=</t>
  </si>
  <si>
    <t>utm_source=yahoo&amp;utm_medium=cpc&amp;utm_campaign=DebtReductionInc%20-%20YSM%20Restructure%20(05/29/09)&amp;utm_content=Bankruptcy%20(LV)&amp;keyword=Avoid%20Filing%20Bankruptcy&amp;OVRAW=should%20i%20file%20bankruptsy%20on%20debt%20thats%207years%20old&amp;OVKEY=should%20i%20file%20bankruptcy&amp;OVMTC=advanced&amp;OVADID=45758989522&amp;OVKWID=228148320522</t>
  </si>
  <si>
    <t>_9fSAjwSS0uKYUI9KRN_aA</t>
  </si>
  <si>
    <t>A0mbnxr55kCBdUw0jr05Nw</t>
  </si>
  <si>
    <t>BD_yPEiqQkCzApgJo1u_pA</t>
  </si>
  <si>
    <t>jensenws@yahoo.com</t>
  </si>
  <si>
    <t>xccmUDoQQUmSxY96w4d2ig</t>
  </si>
  <si>
    <t>client=ca-pub-3371166797147374&amp;dt=1245880766203&amp;lmt=1219789171&amp;alt_color=FFFFFF&amp;format=300x250_as&amp;output=html&amp;correlator=1245880766203&amp;channel=3278705052&amp;url=http%3A%2F%2Fwww.christianet.com%2Fbankruptcy%2Fstudentloanbankruptcy.htm&amp;color_bg=FFFFFF&amp;color_text=000000&amp;color_link=0000FF&amp;color_url=000000&amp;color_border=FFFFFF&amp;ad_type=text&amp;ref=http%3A%2F%2Fwww.christianet.com%2Fbankruptcy%2Findex.htm&amp;frm=0&amp;ga_vid=41359208.1245880766&amp;ga_sid=1245880766&amp;ga_hid=1995653326&amp;flash=10.0.22.87&amp;w=300&amp;h=250&amp;u_h=800&amp;u_w=1280&amp;u_ah=770&amp;u_aw=1280&amp;u_cd=32&amp;u_tz=-300&amp;u_his=1&amp;u_java=true&amp;dtd=31&amp;xpc=YyiHnQK6VT&amp;p=http%3A//www.christianet.com</t>
  </si>
  <si>
    <t>Tracey</t>
  </si>
  <si>
    <t>twycheatkinson@aol.com</t>
  </si>
  <si>
    <t>DFFC507B-74CA-4853-A554-592D71ACA916</t>
  </si>
  <si>
    <t>s_it=wo_more&amp;q=vortex Debt Group</t>
  </si>
  <si>
    <t>HkeytOlqRUi2CicUhfy7wQ</t>
  </si>
  <si>
    <t>I1yCaDtAEE2_tzuqkEQkng</t>
  </si>
  <si>
    <t>ruben</t>
  </si>
  <si>
    <t>rubens.2511@hotmail.com</t>
  </si>
  <si>
    <t>AC280506-9CF1-4247-BE2D-B155EFC75B13</t>
  </si>
  <si>
    <t>File Bankruptcy (HV)</t>
  </si>
  <si>
    <t>how to file for bankruptcy in california</t>
  </si>
  <si>
    <t>ei=utf-8&amp;fr=slv8-&amp;p=how%20to%20file%20for%20bankruptcy%20in%20california&amp;type=</t>
  </si>
  <si>
    <t>utm_source=yahoo&amp;utm_medium=cpc&amp;utm_campaign=state%20-%20YSM%20Restructure%20(05/29/09)&amp;utm_content=File%20Bankruptcy%20(HV)&amp;keyword=Avoid%20File%20Bankruptcy%20In%20California&amp;OVRAW=how%20to%20file%20for%20bankruptcy%20in%20california&amp;OVKEY=how%20to%20file%20for%20bankruptcy%20in%20california&amp;OVMTC=standard&amp;OVADID=45759204522&amp;OVKWID=228175189522</t>
  </si>
  <si>
    <t>felixicasiano@yahoo.com</t>
  </si>
  <si>
    <t>NEQ_l9JEA0em8U_dqF2arg</t>
  </si>
  <si>
    <t>walnette</t>
  </si>
  <si>
    <t>docamu@hotmail.com</t>
  </si>
  <si>
    <t>D30EE732-5F69-407A-A0B3-7CEB65D30837</t>
  </si>
  <si>
    <t>www.reducethedebt.org</t>
  </si>
  <si>
    <t>http://www.reducethedebt.org/default.html</t>
  </si>
  <si>
    <t>dcrawley423@gmail.com</t>
  </si>
  <si>
    <t>cLFiZD6kIkW83HkPIPDPng</t>
  </si>
  <si>
    <t>http://usmilitary.about.com/cs/joiningup/a/clrp.htm</t>
  </si>
  <si>
    <t>gimblessed@hotmail.com</t>
  </si>
  <si>
    <t>8B754EF0-0836-44CC-BA2B-0CB9B7F0A83B</t>
  </si>
  <si>
    <t>Chapter 7 Bankruptcy (LV)</t>
  </si>
  <si>
    <t>ei=utf-8&amp;fr=slv8-yma3&amp;p=chapter%207%20bankruptcy&amp;type=</t>
  </si>
  <si>
    <t>utm_source=yahoo&amp;utm_medium=cpc&amp;utm_campaign=DebtReductionInc%20-%20YSM%20Restructure%20(05/29/09)&amp;utm_content=Chapter%207%20Bankruptcy%20(LV)&amp;keyword=Avoid%20Filing%20Chapter%207%20Bankruptcy&amp;OVRAW=chapter%207%20bankruptcy&amp;OVKEY=chapter%207%20bankruptcy%20form&amp;OVMTC=advanced&amp;OVADID=45758596022&amp;OVKWID=228148367022</t>
  </si>
  <si>
    <t>lisa_Busch1@yahoo.com</t>
  </si>
  <si>
    <t>7F87544F-5638-4699-A7BD-C74D2449510A</t>
  </si>
  <si>
    <t>epl=02040081UlsNZ0sAVVETVRBeHhYDUhNXDmgTWkRcEVpFTVRVQzpYVQtWZglSWgVZDAQeFgNSE1cOaBdMRwRcWVxWUxJfCkFrAFRWBlhRBQ1TRUwWWwJTAFMOVwYCWFATVGdRUAxQAwFESlgLV2sSVQcHBVZWBVIBVAZXAwdHBVpYWVFaXwRYUV9RTgxfWBFRG01bCgsVCkM5RQJbXFxQ&amp;query=Defaulted%20Student%20Loan</t>
  </si>
  <si>
    <t>maya</t>
  </si>
  <si>
    <t>mayagorgoni@gmail.com</t>
  </si>
  <si>
    <t>5159D9D5-BC9D-4E4D-9656-B772FE2AD934</t>
  </si>
  <si>
    <t>ads.cnn.com</t>
  </si>
  <si>
    <t>http://ads.cnn.com/html.ng/site=cnn&amp;cnn_pagetype=article&amp;cnn_position=585x280_adlinks&amp;cnn_rollup=us&amp;params.styles=fs_dynamic&amp;tile=0169234495421&amp;domId=209617</t>
  </si>
  <si>
    <t>papa@msn.com</t>
  </si>
  <si>
    <t>mmxhtoem60OxmaDgoA9mxg</t>
  </si>
  <si>
    <t>american debt specialists</t>
  </si>
  <si>
    <t>q=american debt specialists&amp;src=IE-SearchBox&amp;Form=IE8SRC</t>
  </si>
  <si>
    <t>Rae Ann</t>
  </si>
  <si>
    <t>Tomaraa@clearwire.net</t>
  </si>
  <si>
    <t>1F5EEED6-0371-4963-9F76-5651C6F0A2C4</t>
  </si>
  <si>
    <t>Lower Payments (LV)</t>
  </si>
  <si>
    <t>how to reduce credit card payment</t>
  </si>
  <si>
    <t>p=how to reduce credit card payment&amp;fr=yfp-t-501&amp;toggle=1&amp;cop=mss&amp;ei=UTF-8</t>
  </si>
  <si>
    <t>utm_source=yahoo&amp;utm_medium=cpc&amp;utm_campaign=DebtReductionInc%20-%20YSM%20Restructure%20(05/29/09)&amp;utm_content=Lower%20Payments%20(LV)&amp;keyword=How%20To%20Reduce%20Credit%20Card%20Payments&amp;OVRAW=how%20to%20reduce%20credit%20card%20payment&amp;OVKEY=how%20to%20reduce%20credit%20card%20payment&amp;OVMTC=standard&amp;OVADID=45758719022&amp;OVKWID=228148200522</t>
  </si>
  <si>
    <t>Samantha</t>
  </si>
  <si>
    <t>Yadmas@yahoo.com</t>
  </si>
  <si>
    <t>FD8F4D7B-2215-4EA0-87D3-BF49CB189ACE</t>
  </si>
  <si>
    <t>http://www.ehow.com/how_5013830_consolidate-student-loans.html</t>
  </si>
  <si>
    <t>no@mail.com</t>
  </si>
  <si>
    <t>7cd-WUHqyUOFuI4lSJDQ8w</t>
  </si>
  <si>
    <t>41F6CAB8-F540-4135-90C5-95966B3B579E</t>
  </si>
  <si>
    <t>Alex</t>
  </si>
  <si>
    <t>r.ctoysbyalex@yahoo.com</t>
  </si>
  <si>
    <t>SF4mInPGDkqKaODeB5ag5w</t>
  </si>
  <si>
    <t>w-302252-DebtReduction1-1DC-yellowarrow</t>
  </si>
  <si>
    <t>which debt companies are the best</t>
  </si>
  <si>
    <t>q=which debt companies are the best&amp;pr=auto&amp;client_id=4806D89001C9781E0019FE6B&amp;install_time=2009-01-16T16%3A06%3A00%2B0000&amp;src_id=11077&amp;camp_id=145&amp;tb_version=2.3.0.342</t>
  </si>
  <si>
    <t>ashley2382@aol.com</t>
  </si>
  <si>
    <t>JJp4L_Qke0KQJbvpt0LSwg</t>
  </si>
  <si>
    <t>Credit services ma</t>
  </si>
  <si>
    <t>s_it=topsearchbox.search&amp;q=Attorney General%27s Office for credit card companies Boston MA</t>
  </si>
  <si>
    <t>utm_source=google&amp;utm_medium=CPC&amp;utm_content=Credit%20Services&amp;utm_campaign=Credit&amp;utm_term=Credit%20services%20ma&amp;keyword=How%20Can%20I%20Consolidate%20My%20Debt</t>
  </si>
  <si>
    <t>kerry.kelley@columbiasussex.com</t>
  </si>
  <si>
    <t>FrhiJ2lniEu8Hul-g5dHaQ</t>
  </si>
  <si>
    <t>query=debt free stimulus&amp;s_it=spelling</t>
  </si>
  <si>
    <t>Micheal</t>
  </si>
  <si>
    <t>uKawDGbmNk220geME86jNA</t>
  </si>
  <si>
    <t>MICHEAL</t>
  </si>
  <si>
    <t>C235FF3F-922E-4326-813C-2A20B281BAB2</t>
  </si>
  <si>
    <t>billy</t>
  </si>
  <si>
    <t>4kidsmiller.101@comcast.net</t>
  </si>
  <si>
    <t>83987480-9F58-4F9F-BA7D-F7667D0D9E2A</t>
  </si>
  <si>
    <t>How to lower monthly payments</t>
  </si>
  <si>
    <t>best way to lower monthly payments</t>
  </si>
  <si>
    <t>http://search.comcast.net/search</t>
  </si>
  <si>
    <t>cat=Web&amp;con=toolbar&amp;safe=on&amp;cid=toolbar_button&amp;attr=search_websearch&amp;q=best%20way%20to%20lower%20monthly%20payments</t>
  </si>
  <si>
    <t>utm_source=google&amp;utm_medium=CPC&amp;utm_content=Lower%20Payments&amp;utm_campaign=Debt%20General&amp;utm_term=How%20to%20lower%20monthly%20payments&amp;keyword=How%20Can%20I%20Consolidate%20My%20Debt</t>
  </si>
  <si>
    <t>amysnutts@yahoo.com</t>
  </si>
  <si>
    <t>5AB15A47-EEC1-4D6E-88A1-1A8FBF0920DE</t>
  </si>
  <si>
    <t>obama debt relief</t>
  </si>
  <si>
    <t>p=obama debt relief&amp;fr=yfp-t-501-s&amp;toggle=1&amp;cop=mss&amp;ei=UTF-8</t>
  </si>
  <si>
    <t>utm_source=yahoo&amp;utm_medium=cpc&amp;utm_campaign=DebtReductionInc&amp;utm_content=General%20Debt&amp;keyword=Debt%20Relief&amp;OVRAW=obama%20debt%20relief&amp;OVKEY=debt%20relief&amp;OVMTC=advanced&amp;OVADID=42233303522&amp;OVKWID=207713042522</t>
  </si>
  <si>
    <t>buddyhdz@yahoo.com</t>
  </si>
  <si>
    <t>995EA2B3-3082-4363-BA22-C03A5927EC69</t>
  </si>
  <si>
    <t>Online Settle</t>
  </si>
  <si>
    <t>Internet debt settlement</t>
  </si>
  <si>
    <t>client=ca-pub-0305756215531385&amp;dt=1246052496400&amp;lmt=1246052496&amp;prev_slotnames=6442894843&amp;output=html&amp;slotname=4278639515&amp;correlator=1246052496260&amp;url=http%3A%2F%2Fwww.expertlaw.com%2Fforums%2Fshowthread.php%3Ft%3D18392&amp;ref=http%3A%2F%2Fwww.bing.com%2Fsearch%3Fq%3Ddeficiency%2Bbalance%2Brule%2Bin%2Btexas%26FORM%3DMSNH11&amp;frm=0&amp;ga_vid=1394789277.1246048944&amp;ga_sid=1246052180&amp;ga_hid=1696889818&amp;ga_fc=true&amp;flash=10.0.22.87&amp;w=160&amp;h=600&amp;u_h=1024&amp;u_w=1280&amp;u_ah=994&amp;u_aw=1280&amp;u_cd=32&amp;u_tz=-360&amp;u_his=12&amp;u_java=true&amp;dtd=78&amp;xpc=ig0361U4en&amp;p=http%3A//www.expertlaw.com</t>
  </si>
  <si>
    <t>utm_source=google&amp;utm_medium=CPC&amp;utm_content=Online%20Settle&amp;utm_campaign=Debt%20Volume_TX&amp;utm_term=Internet%20debt%20settlement&amp;keyword=How%20Can%20I%20Consolidate%20My%20Debt</t>
  </si>
  <si>
    <t>LANA</t>
  </si>
  <si>
    <t>VNOLAN@VNET.NET</t>
  </si>
  <si>
    <t>5AB83CBB-C569-41EC-BB1E-29DDBEECAF5F</t>
  </si>
  <si>
    <t>sarah</t>
  </si>
  <si>
    <t>sarahhoppe90@yahoo.com</t>
  </si>
  <si>
    <t>70508102-B202-420B-AC05-251C2D2F746F</t>
  </si>
  <si>
    <t>average credit card debt</t>
  </si>
  <si>
    <t>ei=utf-8&amp;fr=slv8-yma2&amp;p=average%20credit%20card%20debt&amp;type=</t>
  </si>
  <si>
    <t>utm_source=yahoo&amp;utm_medium=cpc&amp;utm_campaign=DebtReductionInc&amp;utm_content=Credit%20Card%20Debt&amp;keyword=Credit%20Card%20Debt%20Consolidation&amp;OVRAW=average%20credit%20card%20debt&amp;OVKEY=american%20credit%20card%20debt&amp;OVMTC=advanced&amp;OVADID=42233453022&amp;OVKWID=207713119022</t>
  </si>
  <si>
    <t>raydeoaktiv30@hotmail.com</t>
  </si>
  <si>
    <t>mQ2_44sYmUmoULaEHX9mjg</t>
  </si>
  <si>
    <t>How do i rid of credit cards</t>
  </si>
  <si>
    <t>utm_source=google&amp;utm_medium=CPC&amp;utm_content=How&amp;utm_campaign=Credit&amp;utm_term=How%20do%20i%20rid%20of%20credit%20cards&amp;keyword=How%20Can%20I%20Consolidate%20My%20Debt</t>
  </si>
  <si>
    <t>ANGELA</t>
  </si>
  <si>
    <t>GELAMOR@AOL.COM</t>
  </si>
  <si>
    <t>801946B4-6E15-420F-9303-9E3896C5B25E</t>
  </si>
  <si>
    <t>HELP TO REDUCE MORTGAGE PAYMENT</t>
  </si>
  <si>
    <t>sourceid=navclient&amp;gfns=1&amp;ie=UTF-8&amp;rlz=1T4SUNA_enUS310US210&amp;q=HELP TO REDUCE MORTGAGE PAYMENT</t>
  </si>
  <si>
    <t>Talia</t>
  </si>
  <si>
    <t>pjfGJUeTXUC2qAXUanAbFg</t>
  </si>
  <si>
    <t>annebogen@hotmail.com</t>
  </si>
  <si>
    <t>08DEF522-5168-4FA9-A4AB-41EFC834F24F</t>
  </si>
  <si>
    <t>http://www.sedoparking.com/showparking.php4</t>
  </si>
  <si>
    <t>domain=dinkeytown.net</t>
  </si>
  <si>
    <t>Regina</t>
  </si>
  <si>
    <t>reginalynn1@bellsouth.net</t>
  </si>
  <si>
    <t>4A738EE3-36C5-47F5-8F88-07720F7B714A</t>
  </si>
  <si>
    <t>Kendrick</t>
  </si>
  <si>
    <t>kendrick_jenkins@yahoo.com</t>
  </si>
  <si>
    <t>40D62B64-3416-44EA-A10C-E1E840FC036C</t>
  </si>
  <si>
    <t>government debt relief</t>
  </si>
  <si>
    <t>p=government debt relief&amp;fr=yfp-t-501&amp;toggle=1&amp;cop=mss&amp;ei=UTF-8</t>
  </si>
  <si>
    <t>utm_source=yahoo&amp;utm_medium=cpc&amp;utm_campaign=DebtReductionInc&amp;utm_content=General%20Debt&amp;keyword=Debt%20Relief&amp;OVRAW=government%20debt%20relief&amp;OVKEY=debt%20relief&amp;OVMTC=advanced&amp;OVADID=42233303522&amp;OVKWID=207713042522</t>
  </si>
  <si>
    <t>breyernut@chaffee.net</t>
  </si>
  <si>
    <t>2A445B98-C179-4077-AB0C-92D3AE4F999B</t>
  </si>
  <si>
    <t>client=ca-pub-1777751274207372&amp;dt=1246109668652&amp;lmt=1246109668&amp;prev_fmts=160x600_as&amp;format=468x60_as&amp;output=html&amp;correlator=1246109668402&amp;url=http%3A%2F%2Fwww.planetfeedback.com%2Fchase%2Bbank%2Fother%2Fchange%2Bof%2Bminimum%2Bpayment%2F315314&amp;color_bg=ffffff&amp;color_text=BE0B7F&amp;color_link=BE0B7F&amp;color_url=8AC819&amp;color_border=ffffff&amp;ad_type=text_image&amp;ref=http%3A%2F%2Fwww.google.com%2Fsearch%3Fsourceid%3Dgmail%26rls%3Dgm%26q%3Dchase%2520bank%2520minimum%2520payment&amp;frm=0&amp;ga_vid=1554503497.1246109668&amp;ga_sid=1246109668&amp;ga_hid=839590615&amp;flash=10.0.22.87&amp;w=468&amp;h=60&amp;u_h=768&amp;u_w=1024&amp;u_ah=735&amp;u_aw=1024&amp;u_cd=32&amp;u_tz=-360&amp;u_his=1&amp;u_java=true&amp;dtd=16&amp;xpc=VE9Uj3oSsR&amp;p=http%3A//www.planetfeedback.com</t>
  </si>
  <si>
    <t>jlb10144@suddenlink.net</t>
  </si>
  <si>
    <t>0EC8338C-F3C9-41AD-AFDE-B48A0974D60B</t>
  </si>
  <si>
    <t>client=ca-pub-4018335132104035&amp;dt=1246111801125&amp;lmt=1246111801&amp;alternate_ad_url=http%3A%2F%2Fhindi.avadhwebs.com%2Fads%2Fads2.htm&amp;format=728x90_as&amp;output=html&amp;correlator=1246111801125&amp;url=http%3A%2F%2Fhindi.avadhwebs.com%2Fwebsite%2F1800iwillpay.com&amp;color_bg=FFFFFF&amp;color_text=333333&amp;color_link=0066CC&amp;color_url=333333&amp;color_border=FFFFFF&amp;ad_type=text&amp;ref=http%3A%2F%2Fwww.google.com%2Fsearch%3Fsource%3Dig%26hl%3Den%26rlz%3D1W1DLUS_en%26q%3Dwww.1800iwillpay.com%26btnG%3DGoogle%2BSearch%26aq%3Df%26oq%3D&amp;frm=0&amp;ga_vid=386774361.1246111802&amp;ga_sid=1246111802&amp;ga_hid=1886008324&amp;flash=10.0.22.87&amp;w=728&amp;h=90&amp;u_h=1050&amp;u_w=1680&amp;u_ah=1018&amp;u_aw=1680&amp;u_cd=32&amp;u_tz=-300&amp;u_his=2&amp;u_java=true&amp;dtd=432&amp;xpc=YQLjCBCPFO&amp;p=http%3A//hindi.avadhwebs.com</t>
  </si>
  <si>
    <t>Suzanne</t>
  </si>
  <si>
    <t>szgls77@comcast.net</t>
  </si>
  <si>
    <t>759F23AD-CE12-4DF0-84B7-B6998CA88652</t>
  </si>
  <si>
    <t>taliakaspern@yahoo.com</t>
  </si>
  <si>
    <t>FA7E0189-9DA1-425F-8C17-B59E0AE7A934</t>
  </si>
  <si>
    <t>debt con</t>
  </si>
  <si>
    <t>q=debt con&amp;src=IE-SearchBox&amp;Form=IE8SRC</t>
  </si>
  <si>
    <t>Jerome</t>
  </si>
  <si>
    <t>lonemountainmedicalsupply@yahoo.com</t>
  </si>
  <si>
    <t>kAbitnE86UOcOgTQLFPLAQ</t>
  </si>
  <si>
    <t>business debt consolidation loans</t>
  </si>
  <si>
    <t>ei=UTF-8&amp;fr=yfp-t-501&amp;p=business debt consolidation loans&amp;rs=0&amp;fr2=rs-top</t>
  </si>
  <si>
    <t>utm_source=yahoo&amp;utm_medium=cpc&amp;utm_campaign=DebtReductionInc&amp;utm_content=Debt%20Consolidation%20Loan&amp;keyword=Business%20Debt%20Consolidation&amp;OVRAW=business%20debt%20consolidation%20loans&amp;OVKEY=business%20debt%20consolidation%20loan&amp;OVMTC=standard&amp;OVADID=42233518522&amp;OVKWID=207713487022</t>
  </si>
  <si>
    <t>sedonagold@gmail.com</t>
  </si>
  <si>
    <t>6F8s3asSpEqAQrXqjPTkyQ</t>
  </si>
  <si>
    <t>Debt reduction loan</t>
  </si>
  <si>
    <t>s_it=wo_more&amp;q=student loans debt reduction</t>
  </si>
  <si>
    <t>utm_source=google&amp;utm_medium=CPC&amp;utm_content=Debt%20Loan&amp;utm_campaign=Debt%20General&amp;utm_term=Debt%20reduction%20loan&amp;keyword=How%20Can%20I%20Consolidate%20My%20Debt</t>
  </si>
  <si>
    <t>janet</t>
  </si>
  <si>
    <t>janet_downey2005@yahoo.com</t>
  </si>
  <si>
    <t>1A233240-23C1-407C-BDE6-ADA194A9202D</t>
  </si>
  <si>
    <t>debt counseling</t>
  </si>
  <si>
    <t>p=debt counseling&amp;ei=UTF-8&amp;fr=yfp-t-501-s&amp;xargs=12KPjg14NSr4e9mvinEOOIMLrcmUsOkZ%2Dx8bo%5FXIR7GtYq8DtcV%5FwmXuHJwPUmEK7O2A94%2D8jXqfZUf6uZzbjPTkrNEmGMGpIc643Az9gPMO3w7u9E87Kg9%2DgRrn5vCH4EdCjoLJWnMtxoBGrdJsp5RrMDrS3N3sJttc6jx%2DEAqIso7mB5%5F1rBIxcl3KNdgMTAuao9G%2DFAfK2YmwemQA%2E%2E&amp;pstart=13&amp;b=21</t>
  </si>
  <si>
    <t>utm_source=yahoo&amp;utm_medium=cpc&amp;utm_campaign=DebtReductionInc&amp;utm_content=Debt%20Services&amp;keyword=Debt%20Counseling%20Service&amp;OVRAW=debt%20counseling&amp;OVKEY=debt%20counseling%20services&amp;OVMTC=advanced&amp;OVADID=42233458022&amp;OVKWID=207713036522</t>
  </si>
  <si>
    <t>s</t>
  </si>
  <si>
    <t>superspiv@gmail.com</t>
  </si>
  <si>
    <t>8557626A-1452-4C94-930D-7E5278805C2E</t>
  </si>
  <si>
    <t>Debt software</t>
  </si>
  <si>
    <t>debt software best of</t>
  </si>
  <si>
    <t>hl=en&amp;q=debt software best of&amp;aq=f&amp;oq=&amp;aqi=</t>
  </si>
  <si>
    <t>utm_source=google&amp;utm_medium=CPC&amp;utm_content=General%20Debt&amp;utm_campaign=Debt%20General&amp;utm_term=Debt%20software&amp;keyword=How%20Can%20I%20Consolidate%20My%20Debt</t>
  </si>
  <si>
    <t>simion</t>
  </si>
  <si>
    <t>simionpopescu@sbcglobal.net</t>
  </si>
  <si>
    <t>3B8B293D-78A5-4124-B344-0BE4FE39F4B4</t>
  </si>
  <si>
    <t>debt settlement attorneys.</t>
  </si>
  <si>
    <t>hl=en&amp;tbo=1&amp;q=debt settlement attorneys.&amp;aq=f&amp;oq=&amp;aqi=</t>
  </si>
  <si>
    <t>Lindall</t>
  </si>
  <si>
    <t>lindallj@suddenlink.net</t>
  </si>
  <si>
    <t>BF4B0EA8-A94A-47CC-8A15-BD7FC7AD8141</t>
  </si>
  <si>
    <t>term=Credit Card Bankruptcy&amp;channel=leg_bankruptcy_law,fuel,Channel_A&amp;google_kw_type=radlinks&amp;google_rt=ChBKRo4rAAChegqzDCKHkxaYEhZDcmVkaXQgQ2FyZCBCYW5rcnVwdGN5GgjVxcPNJjdLQygBUhMIweq9trGrmwIVEbayCh0Ycq0I&amp;google_rts=ChBKRo4rAAChXwqzDCKHkxaYEg1CYW5rcnVwdGN5IDEzGggPjzRcpHT6iigBUhMIweq9trGrmwIVEbayCh0Ycq0I|ChBKRo4rAAChcgqzDCKHkxaYEg1BWiBCYW5rcnVwdGN5GgjRuy0POLRAAigBUhMIweq9trGrmwIVEbayCh0Ycq0I|ChBKRo4rAAChdgqzDCKHkxaYEg1GaWxlIEJhbmtydXB0Ggh_8bQcFfOgMCgBUhMIweq9trGrmwIVEbayCh0Ycq0I|ChBKRo4rAAChegqzDCKHkxaYEhZDcmVkaXQgQ2FyZCBCYW5rcnVwdGN5GgjVxcPNJjdLQygBUhMIweq9trGrmwIVEbayCh0Ycq0I|ChBKRo4rAAChfwqzDCKHkxaYEhJGbG9yaWRhIEJhbmtydXB0Y3kaCK90VT-YGKwJKAFSEwjB6r22saubAhURtrIKHRhyrQg|ChBKRo4rAAChhAqzDCKHkxaYEg5GaWxlIENoYXB0ZXIgNxoIyXZzceVS3E4oAVITCMHqvbaxq5sCFRG2sgodGHKtCA&amp;google_page_url=http%3A//www.ehow.com/how_2095609_file-chapter-7-bankruptcy.html&amp;radkws=Bankruptcy%2013%7CAZ%20Bankruptcy%7CFile%20Bankrupt%7CCredit%20Card%20Bankruptcy%7CFlorida%20Bankruptcy%7CFile%20Chapter%207&amp;contentid=2095609&amp;studioid=&amp;category=Legal&amp;subcategory=Bankruptcy Law</t>
  </si>
  <si>
    <t>rcravens88@yahoo.com</t>
  </si>
  <si>
    <t>816BA790-093F-42F4-9B43-EB29339414BC</t>
  </si>
  <si>
    <t>bill consolidation loans</t>
  </si>
  <si>
    <t>http://search.yahoo.com/search;_ylt=A0geu8K6kkZK8u0Ao8BXNyoA</t>
  </si>
  <si>
    <t>fr2=sg-gac&amp;sado=1&amp;p=bill%20consolidation%20loans&amp;fr=yfp-t-203-s&amp;pqstr=bill%20con&amp;gprid=Tk62c8e5TzS2kl_7oAT.pA&amp;sac=1&amp;sao=1</t>
  </si>
  <si>
    <t>utm_source=yahoo&amp;utm_medium=cpc&amp;utm_campaign=DebtReductionInc&amp;utm_content=Bill%20Consolidation&amp;keyword=Bill%20Consolidation%20Services&amp;OVRAW=bill%20consolidation%20loans&amp;OVKEY=bill%20consolidation&amp;OVMTC=advanced&amp;OVADID=41951349522&amp;OVKWID=207713064022</t>
  </si>
  <si>
    <t>imjmi@safe-mail.net</t>
  </si>
  <si>
    <t>CD58E01D-D4D3-45EA-8338-9F2048AEDA1B</t>
  </si>
  <si>
    <t>client=ca-pub-4461215404735941&amp;dt=1246144765538&amp;lmt=1206205618&amp;prev_slotnames=6628846820&amp;format=300x250_as&amp;output=html&amp;correlator=1246144765288&amp;channel=3856425527&amp;url=http%3A%2F%2Fwww.studentdoc.com%2Fstudent-loan-debt.html&amp;color_bg=FFFFFF&amp;color_text=336699&amp;color_link=CC0000&amp;color_url=336699&amp;color_border=5E5E5E&amp;ad_type=text_image&amp;ref=http%3A%2F%2Fwww.google.com%2Fsearch%3Fhl%3Den%26q%3Dgrants%2Bfor%2Bstudent%2Bdebt%26btnG%3DGoogle%2BSearch%26rlz%3D1R2GGLL_en%26aq%3Df%26oq%3D%26aqi%3D&amp;frm=0&amp;ga_vid=304597388.1246144765&amp;ga_sid=1246144765&amp;ga_hid=26863734&amp;flash=10.0.22.87&amp;w=300&amp;h=250&amp;u_h=800&amp;u_w=1280&amp;u_ah=770&amp;u_aw=1280&amp;u_cd=32&amp;u_tz=-300&amp;u_his=6&amp;u_java=true&amp;dtd=187&amp;xpc=RuAcBdwfGZ&amp;p=http%3A//www.studentdoc.com</t>
  </si>
  <si>
    <t>notariesx@yahoo.com</t>
  </si>
  <si>
    <t>P_HHyyt_UEaIbBI_icqwMw</t>
  </si>
  <si>
    <t>debt settlement attorney, ca</t>
  </si>
  <si>
    <t>sourceid=navclient&amp;ie=UTF-8&amp;q=debt settlement attorney%2C ca</t>
  </si>
  <si>
    <t>casey</t>
  </si>
  <si>
    <t>cmdunlap@pacbell.net</t>
  </si>
  <si>
    <t>933852A1-CB50-433A-9032-C02930EDC5BA</t>
  </si>
  <si>
    <t>client=ca-pub-7178429101922652&amp;dt=1246153033297&amp;lmt=1239188564&amp;prev_fmts=200x90_0ads_al&amp;format=fp_al_lp&amp;output=html&amp;correlator=1246153033188&amp;channel=0476757573&amp;url=http%3A%2F%2Fwww.debtfirms.com%2Fcredit-card-debt.html&amp;ea=0&amp;ref=http%3A%2F%2Fwww.debtfirms.com%2Fgovernment-grant.html&amp;frm=0&amp;ga_vid=1123473383.1246153033&amp;ga_sid=1246153033&amp;ga_hid=1161899994&amp;flash=10.0.12.36&amp;w=200&amp;h=90&amp;u_h=800&amp;u_w=1280&amp;u_ah=800&amp;u_aw=1280&amp;u_cd=32&amp;u_tz=-420&amp;u_his=7&amp;u_java=true&amp;dtd=47&amp;kw_type=radlink&amp;rt=ChBKRslKAAhBLQpqUwVtOANDEhlDcmVkaXQgQ2FyZCBEZWJ0IFBheW1lbnRzGghfhdInD7-IxygBUhMIvtnU5-mrmwIVHhZqCh3mB7c0&amp;hl=en&amp;kw0=Credit Card Debt Payments&amp;kw1=Pay Off Credit Cards&amp;kw2=Debt Invalidation&amp;kw3=Debt Help Legal&amp;okw=Credit Card Debt Payments</t>
  </si>
  <si>
    <t>suzi</t>
  </si>
  <si>
    <t>suziloganfox@gmail.com</t>
  </si>
  <si>
    <t>435B943D-56C8-482C-B22A-665BE98F4E2F</t>
  </si>
  <si>
    <t>client=ca-pub-8402877151302574&amp;dt=1246155982739&amp;lmt=1246155982&amp;alternate_ad_url=http%3A%2F%2Fwww.thriftyfun.com%2Fincludes%2F300x250.lasso&amp;prev_fmts=160x90_0ads_al&amp;format=300x250_as&amp;output=html&amp;correlator=1246155982178&amp;channel=9234101059&amp;url=http%3A%2F%2Fwww.thriftyfun.com%2Ftf90233107.tip.html&amp;color_bg=FFFFFF&amp;color_text=000000&amp;color_link=003366&amp;color_url=006699&amp;color_border=FFFFFF&amp;ad_type=text_image&amp;ref=http%3A%2F%2Fwww.google.com%2Fsearch%3Fhl%3Den%26ei%3Dy9NGSvThC4n-MffSlLgC%26sa%3DX%26oi%3Dspell%26resnum%3D0%26ct%3Dresult%26cd%3D1%26q%3Dssi%2Bdisability%2Fcant%2Bpay%2Bback%2Bmy%2Bstudent%2Bloans%26spell%3D1&amp;frm=0&amp;ga_vid=1881694115.1246155982&amp;ga_sid=1246155982&amp;ga_hid=343999480&amp;flash=10.0.12.36&amp;w=300&amp;h=250&amp;u_h=800&amp;u_w=1280&amp;u_ah=770&amp;u_aw=1280&amp;u_cd=32&amp;u_tz=-420&amp;u_his=19&amp;u_java=true&amp;dtd=109&amp;xpc=6hBk2kO9P3&amp;p=http%3A//www.thriftyfun.com</t>
  </si>
  <si>
    <t>william</t>
  </si>
  <si>
    <t>saltytdawg1164@yahoo.com</t>
  </si>
  <si>
    <t>A6DFEE4B-7A08-48F8-9154-CB418A0420D5</t>
  </si>
  <si>
    <t>ali_gator321@yahoo.com</t>
  </si>
  <si>
    <t>64C1E7EC-71AD-4F84-A53D-B5A947D83D4D</t>
  </si>
  <si>
    <t>www.emergencydebtrelief.com</t>
  </si>
  <si>
    <t>http://www.emergencydebtrelief.com/result.php</t>
  </si>
  <si>
    <t>Lfzxpset%3EFnfshfodz%2CEfcu%2CSfmjfg%27f%3Evt%3CVT%3C8%3C2%3C2%3C29829361%3Ctuzmf2%608%2Fdtt%3C3%3Cjoufsdptnpt%60bggjmjbuf%604%60e3s%60efsq%3Cdporvfsofyu%3Cdporvfsofyu%3C32887%3C32887%3Cdmfbo%3C%3C0e0tfbsdi0q0joufsdptnpt0ynm0epnbjomboefs0joum0e3s0gfg0qpqdbu0w30%3Cenynm%2Fjoufsdptnpt%2Fpwfsuvsf%2Fdpn%27c%3E%5BX2mdnemcnO6%5BHWjeIKmcHmm%5Bj6kc31%3E%27qpt%3E5%27tfbsdi%60uzqf%3Esfmbufe%27enybsht%3E17pFOzb5%5BH2ZT7wPMKxqMjGchfmX7%7B7.%60i2%3AoVcDBBOs226CY85ZcS.4XWEWO%5BcEg4ukjKsVKNEJoGnp42OrplXm2jqFBDEdUtLqH.NNjyie%7BOmKye%60xquvWI%3AwZoKYvtv%5BXkyy%5BXujyjOmfC6jR%5Bzi6M6vOze%3Afy7tsGl%3A4qXCcniVPWxVt18KT9SVNibyxfz22nLfn%60okY%7BCN6Xq2NURHv6GfFOYlB%2F%2F-ZU1%7B%27jqvb%60je%3E4583858</t>
  </si>
  <si>
    <t>utm_source=yahoo&amp;utm_medium=cpc&amp;utm_campaign=DebtReductionInc&amp;utm_content=General%20Debt&amp;keyword=Debt%20Relief&amp;OVRAW=emergency%20debt%20relief&amp;OVKEY=debt%20relief&amp;OVMTC=advanced&amp;OVADID=42233303522&amp;OVKWID=207713042522</t>
  </si>
  <si>
    <t>dianereynolds32@yahoo.com</t>
  </si>
  <si>
    <t>mQxVUE28cE6pE6Wx03gSGQ</t>
  </si>
  <si>
    <t>Keywords=Cambridge Debt Consolidation&amp;qs=06oENya4ZG1YS6vOLJwpLiFbgelW6za7_kym95PTIbfpk_0earYMYpGxox_ZJiX6b2lzleYcPsavCy-ID9fWp-GVaHGX3j5VBt9hKh_B0afXuKU5vz8Bd9smSWDhtN0EsRyldhfYOO481yDrMXrtYSbH0MTf199RSN8sbLNSQGUrAYXGJ-KGHXgHm1ftWlggKXeS6rdsCnbjg39Ie0X7hklIBRT0HMDirPLCW64UJUh4sUdIHZhV60b7ut60SmZT7G-VIh62rJV9CelFRuiv57qk9jaTcfds9Scl3pqkNlv5dMMmxrrgPMDS1A9Wu8aUoqF6u6QaFoJQjwj2tLVFaJNA..,YT0xO0w9Q2FtYnJpZGdlIERlYnQgQ29uc29saWRhdGlvbjtSPTE7Uz1NIw..</t>
  </si>
  <si>
    <t>utm_source=yahoo&amp;utm_medium=cpc&amp;utm_campaign=DebtReductionInc&amp;utm_content=Debt%20Consolidation&amp;keyword=Debt%20Consolidation&amp;OVRAW=Cambridge%20Debt%20Consolidation&amp;OVKEY=cambridge%20debt%20consolidation&amp;OVMTC=standard&amp;OVADID=41951208522&amp;OVKWID=207713252522</t>
  </si>
  <si>
    <t>Czarina</t>
  </si>
  <si>
    <t>divarenie@yahoo.com</t>
  </si>
  <si>
    <t>wJ6lQdRpIk2yF8A1MiaASw</t>
  </si>
  <si>
    <t>turing.oversee.net</t>
  </si>
  <si>
    <t>http://turing.oversee.net/</t>
  </si>
  <si>
    <t>epl=00790049UlsNZ0sAVVETVRBeHhEVDlAGUgFSDAJXUwUTWWddVVgAAlceXQpeVQheDAJVAFtaFl0KWxNUTk8CWlg</t>
  </si>
  <si>
    <t>LASHAWN</t>
  </si>
  <si>
    <t>lwilson18@hot.rr.com</t>
  </si>
  <si>
    <t>F00C8D04-ACEE-46E2-B31E-B0B56B4263C7</t>
  </si>
  <si>
    <t>Paulette</t>
  </si>
  <si>
    <t>maxumpm@yahoo.com</t>
  </si>
  <si>
    <t>8459C4BC-FD25-401B-BF32-0EB613621B7D</t>
  </si>
  <si>
    <t>client=ca-pub-2050911826501646&amp;dt=1246201416352&amp;lmt=1246201416&amp;prev_slotnames=4926388291%2C6186112178%2C3027682635&amp;output=html&amp;slotname=3027682635&amp;correlator=1246201415225&amp;url=http%3A%2F%2Fwww.articlesnatch.com%2FArticle%2FLegally-Erase-Your-Debt-Without-a-Credit-Card-Debt-Attorney%2F505028&amp;ref=http%3A%2F%2Fwww.google.com%2Fsearch%3Fq%3Dlegally%2Bearase%2Bcredit%2Bcard%2Bdebt%26hl%3Den%26rlz%3D1T4SUNA_enUS283US283%26start%3D10%26sa%3DN&amp;frm=0&amp;ga_vid=1286599506.1246201416&amp;ga_sid=1246201416&amp;ga_hid=616086919&amp;flash=9.0.124.0&amp;w=300&amp;h=250&amp;u_h=800&amp;u_w=1280&amp;u_ah=770&amp;u_aw=1280&amp;u_cd=32&amp;u_tz=-240&amp;u_his=4&amp;u_java=true&amp;dtd=21&amp;xpc=w7ZRz2l1U0&amp;p=http%3A//www.articlesnatch.com</t>
  </si>
  <si>
    <t>andreaflorey@aol.com</t>
  </si>
  <si>
    <t>n91tromWb0m9wWTtpn7J2A</t>
  </si>
  <si>
    <t>nicklas</t>
  </si>
  <si>
    <t>nicklas.denton@yahoo.com</t>
  </si>
  <si>
    <t>43771942-D4E4-44F2-92C5-058554F9F189</t>
  </si>
  <si>
    <t>http://wiki.answers.com/Q/How_do_you_find_out_how_much_you_owe_in_student_loans</t>
  </si>
  <si>
    <t>stormymts@yahoo.com</t>
  </si>
  <si>
    <t>BC4F9E34-1828-41C6-9BDF-FCBB76347376</t>
  </si>
  <si>
    <t>client=ca-pub-7643816519439245&amp;dt=1246208314837&amp;lmt=1246208314&amp;prev_slotnames=2345408139%2C9023412582&amp;output=html&amp;slotname=4722631983&amp;correlator=1246208313836&amp;url=http%3A%2F%2Fwww.complaintsboard.com%2F%3Fsearch%3DDebt%2520rescue%2520michelle%2520boudreau&amp;ref=http%3A%2F%2Fwww.google.com%2Fsearch%3Fhl%3Den%26q%3Ddebt%2Brescue%2Bmichelle%2Bboudreau%26aq%3D1%26oq%3Ddebt%2Brescue%2B%26aqi%3Dg10&amp;frm=0&amp;ga_vid=674441322.1246208314&amp;ga_sid=1246208314&amp;ga_hid=1714136496&amp;flash=10.0.22.87&amp;w=300&amp;h=250&amp;u_h=768&amp;u_w=1024&amp;u_ah=740&amp;u_aw=1024&amp;u_cd=32&amp;u_tz=-360&amp;u_his=4&amp;u_java=true&amp;dtd=30&amp;xpc=6cE1twEObC&amp;p=http%3A//www.complaintsboard.com</t>
  </si>
  <si>
    <t>Dena</t>
  </si>
  <si>
    <t>drothmann@frontiernet.net</t>
  </si>
  <si>
    <t>DD7EF42C-C3C1-4214-BB64-681D34E338C0</t>
  </si>
  <si>
    <t>source=ig&amp;hl=en&amp;rlz=&amp;q=debt cures they don%27t want you to know about&amp;aq=0&amp;oq=debt cures</t>
  </si>
  <si>
    <t>giddings01@cox.net</t>
  </si>
  <si>
    <t>D46CE32B-A5F2-4BC2-8C49-A7C05A7E6078</t>
  </si>
  <si>
    <t>ww2.cox.com</t>
  </si>
  <si>
    <t>http://ww2.cox.com/search/residential/hamptonroads/myconnection/3781786300321202922/external.cox</t>
  </si>
  <si>
    <t>Gwen</t>
  </si>
  <si>
    <t>33DF6AB7-AF1C-4597-A47E-982E4F57CE27</t>
  </si>
  <si>
    <t>aejeck@gmail.com</t>
  </si>
  <si>
    <t>44D109E6-B3C2-4DDF-8C29-B9F34BC4A283</t>
  </si>
  <si>
    <t>Debt group</t>
  </si>
  <si>
    <t>debt group</t>
  </si>
  <si>
    <t>q=debt group&amp;ie=utf-8&amp;oe=utf-8&amp;aq=t&amp;rls=org.mozilla:en-US:official&amp;client=firefox-a</t>
  </si>
  <si>
    <t>utm_source=google&amp;utm_medium=CPC&amp;utm_content=Holding%20Tank%20-%20Debt&amp;utm_campaign=Debt%20Holding%20Tank&amp;utm_term=Debt%20group&amp;keyword=How%20Can%20I%20Consolidate%20My%20Debt</t>
  </si>
  <si>
    <t>Antoinette</t>
  </si>
  <si>
    <t>antoinette.madison@lausd.net</t>
  </si>
  <si>
    <t>364A5B46-DC00-4BFC-A34D-84AA9ED5F8A3</t>
  </si>
  <si>
    <t>hl=en&amp;q=defaulted student loan help&amp;aq=1&amp;oq=defaulted s&amp;aqi=g10</t>
  </si>
  <si>
    <t>steveg8555@aol.com</t>
  </si>
  <si>
    <t>1B1E8096-17A9-44CA-A051-8181AC5BF4AD</t>
  </si>
  <si>
    <t>http://www.ehow.com/how_2076710_pay-off-credit-card-debt.html</t>
  </si>
  <si>
    <t>Caridad</t>
  </si>
  <si>
    <t>caridadmillan@yahoo.com</t>
  </si>
  <si>
    <t>Juv4c3P7BEqmMtl6gNroaQ</t>
  </si>
  <si>
    <t>w-302252-DebtReduction1-1DC-yellowarrow-dark</t>
  </si>
  <si>
    <t>client=ca-pub-4018335132104035&amp;dt=1246246694843&amp;lmt=1246246694&amp;alternate_ad_url=http%3A%2F%2Fhindi.avadhwebs.com%2Fads%2Fads2.htm&amp;format=728x90_as&amp;output=html&amp;correlator=1246246694843&amp;url=http%3A%2F%2Fhindi.avadhwebs.com%2Fwebsite%2F1800iwillpay.com&amp;color_bg=FFFFFF&amp;color_text=333333&amp;color_link=0066CC&amp;color_url=333333&amp;color_border=FFFFFF&amp;ad_type=text&amp;eid=68120031&amp;ref=http%3A%2F%2Fwww.google.com%2Fsearch%3Fhl%3Den%26q%3Dwww.1800iwillpay.com%26aq%3D0%26oq%3Dwww.1800IwI%26aqi%3Dg1&amp;frm=0&amp;dff=Tahoma&amp;dfs=11&amp;biw=1020&amp;bih=545&amp;adx=-252738&amp;ady=-252738&amp;ga_vid=1862772110.1246246695&amp;ga_sid=1246246695&amp;ga_hid=1914124968&amp;flash=10.0.22.87&amp;w=728&amp;h=90&amp;u_h=768&amp;u_w=1024&amp;u_ah=738&amp;u_aw=1024&amp;u_cd=32&amp;u_tz=-240&amp;u_his=2&amp;u_java=true&amp;dtd=438&amp;xpc=sUfal5kHVF&amp;p=http%3A//hindi.avadhwebs.com</t>
  </si>
  <si>
    <t>katiegirlred@aol.com</t>
  </si>
  <si>
    <t>C4B7D6AA-E39E-4CB5-973E-4B81F8B2267E</t>
  </si>
  <si>
    <t>client=ca-pub-1197510445429965&amp;dt=1246248761540&amp;lmt=1246248761&amp;output=html&amp;slotname=0686278499&amp;correlator=1246248761540&amp;url=http%3A%2F%2Fjohnjohnsaidit.com%2Fobama-will-forgive-student-loans%2F&amp;ref=http%3A%2F%2Fwww.google.com%2Fsearch%3Fq%3Dobamas%2Bstudent%2Bloan%2Bforgiveness%2Bprogram%26rls%3Dcom.microsoft%3Aen-us%26ie%3DUTF-8%26oe%3DUTF-8%26startIndex%3D%26startPage%3D1&amp;frm=0&amp;ga_vid=726026325.1246248762&amp;ga_sid=1246248762&amp;ga_hid=41866607&amp;flash=10.0.22.87&amp;w=336&amp;h=280&amp;u_h=900&amp;u_w=1440&amp;u_ah=870&amp;u_aw=1440&amp;u_cd=32&amp;u_tz=-300&amp;u_his=2&amp;u_java=true&amp;dtd=55&amp;xpc=Ksgqlg97rF&amp;p=http%3A//johnjohnsaidit.com</t>
  </si>
  <si>
    <t>tootteresa@yahoo.com</t>
  </si>
  <si>
    <t>73F7684E-006D-4FF2-9D48-CB921CDBDD3C</t>
  </si>
  <si>
    <t>www.searchtronic.net</t>
  </si>
  <si>
    <t>Debt consolidation loans</t>
  </si>
  <si>
    <t>http://www.searchtronic.net/Search/Shopping</t>
  </si>
  <si>
    <t>i=181306&amp;t=7&amp;utm_source=yahoo&amp;utm_medium=cpc&amp;utm_campaign=181306&amp;utm_content=181306e&amp;utm_term=student%20loan%20debt%20elimination&amp;ysmwa=Qn4SZX_bp_k1miuGo9y4-c8tJFBjkiFzn5vCllx6hXDEaaDjwaD5mYsWTazd_IxC</t>
  </si>
  <si>
    <t>utm_source=google&amp;utm_medium=CPC&amp;utm_content=Holding%20Tank%20-%20Debt&amp;utm_campaign=Debt%20Holding%20Tank&amp;utm_term=Debt%20consolidation%20loans&amp;keyword=How%20Can%20I%20Consolidate%20My%20Debt</t>
  </si>
  <si>
    <t>mdtayl3@cableone.net</t>
  </si>
  <si>
    <t>60A71498-EE09-4DC1-947F-565B587E3AF3</t>
  </si>
  <si>
    <t>utm_source=yahoo&amp;utm_medium=cpc&amp;utm_campaign=DebtReductionInc&amp;utm_content=Student%20Debt&amp;keyword=Student%20Loan%20Default%20Solutions&amp;OVRAW=default%20student%20loans&amp;OVKEY=default%20student%20loan&amp;OVMTC=standard&amp;OVADID=42233361022&amp;OVKWID=207721346022</t>
  </si>
  <si>
    <t>terriwalsh@comcast.net</t>
  </si>
  <si>
    <t>mTL7iuK1b02EIlTr52q8kg</t>
  </si>
  <si>
    <t>Free Credit Card Debt Consolidation</t>
  </si>
  <si>
    <t>massachusetts credit card debt help</t>
  </si>
  <si>
    <t>p=massachusetts credit card debt help&amp;fr=yfp-t-106&amp;toggle=1&amp;cop=mss&amp;ei=UTF-8</t>
  </si>
  <si>
    <t>utm_source=yahoo&amp;utm_medium=cpc&amp;utm_campaign=state&amp;utm_content=Free%20Credit%20Card%20Debt%20Consolidation&amp;keyword=Credit%20Card%20Debt%20Consolidation%20%20In%20Massachusetts&amp;OVRAW=massachusetts%20credit%20card%20debt%20help&amp;OVKEY=free%20credit%20card%20debt%20consolidation%20massachusetts&amp;OVMTC=advanced&amp;OVADID=42233463522&amp;OVKWID=207726640022</t>
  </si>
  <si>
    <t>marz_0618@yahoo.com</t>
  </si>
  <si>
    <t>lFXhfT7LxUukWKwv3tagKw</t>
  </si>
  <si>
    <t>AddInType=Bdns&amp;Version=1.4.11&amp;FailureMode=4&amp;ParticipantID=iil7m3f3h23ub7r46n5xmju72a5h65bb&amp;ClientLocation=us&amp;Referer=&amp;FailedURI=http%3A%2F%2Fauto.search.msn.com%2Fresponse.asp%3FMT%3Dconsumer%2Bdebt%2Badvocacy%26srch%3D3%26prov%3Dgogl%26utf8&amp;SearchQuery=consumer debt advocacy</t>
  </si>
  <si>
    <t>utm_source=yahoo&amp;utm_medium=cpc&amp;utm_campaign=DebtReductionInc&amp;utm_content=General%20Debt&amp;keyword=Consumer%20Debt%20Solutions&amp;OVRAW=consumer%20debt%20advocacy&amp;OVKEY=consumer%20debt&amp;OVMTC=advanced&amp;OVADID=42233303522&amp;OVKWID=207713055522</t>
  </si>
  <si>
    <t>ruiz.miriam@yahoo.com</t>
  </si>
  <si>
    <t>NToZzXE1XUKZvS2GhuVypw</t>
  </si>
  <si>
    <t>origURL=http://www.freestimulusdebtconsolidators.com/</t>
  </si>
  <si>
    <t>utm_source=yahoo&amp;utm_medium=cpc&amp;utm_campaign=DebtReductionInc&amp;utm_content=Debt%20Consolidation&amp;keyword=Debt%20Consolidation&amp;OVRAW=Free%20Stimulus%20Debt%20Consolidators&amp;OVKEY=debt%20consolidators&amp;OVMTC=advanced&amp;OVADID=41951208522&amp;OVKWID=207713134022</t>
  </si>
  <si>
    <t>plaw022061@yahoo.com</t>
  </si>
  <si>
    <t>4dvsaCSWTEqoFRZZvi3WYw</t>
  </si>
  <si>
    <t>http://businessmajors.about.com/od/payingforschool/a/ConsolStuLoans.htm</t>
  </si>
  <si>
    <t>ijspock@bellsouth.net</t>
  </si>
  <si>
    <t>EJK-Fyf8lUyXaGLc8EmTuw</t>
  </si>
  <si>
    <t>q=%2bConsolidaded Debt %2bCounceling&amp;FORM=RCRE</t>
  </si>
  <si>
    <t>Tonya</t>
  </si>
  <si>
    <t>youngdoc72@yahoo.com</t>
  </si>
  <si>
    <t>9C131E72-3730-4E44-A18D-E9175D878A6E</t>
  </si>
  <si>
    <t>how to get rid of debt</t>
  </si>
  <si>
    <t>p=how to get rid of debt&amp;ei=UTF-8&amp;fr=moz2-ytff-ushdl</t>
  </si>
  <si>
    <t>utm_source=yahoo&amp;utm_medium=cpc&amp;utm_campaign=DebtReductionInc&amp;utm_content=Get%20Out%20Of%20Debt&amp;keyword=Get%20Rid%20Of%20Debt&amp;OVRAW=how%20to%20get%20rid%20of%20debt&amp;OVKEY=how%20to%20get%20rid%20of%20debt&amp;OVMTC=standard&amp;OVADID=42233302522&amp;OVKWID=207713172522</t>
  </si>
  <si>
    <t>Tawnya</t>
  </si>
  <si>
    <t>tawsimmons@yahoo.com</t>
  </si>
  <si>
    <t>8A78DA6F-15CD-4F22-91CA-72ED1843A6CB</t>
  </si>
  <si>
    <t>p=defaulted student loan help&amp;fr=yfp-t-501&amp;toggle=1&amp;cop=mss&amp;ei=UTF-8</t>
  </si>
  <si>
    <t>utm_source=yahoo&amp;utm_medium=cpc&amp;utm_campaign=DebtReductionInc&amp;utm_content=Student%20Debt&amp;keyword=Student%20Loan%20Default%20Solutions&amp;OVRAW=defaulted%20student%20loan%20help&amp;OVKEY=student%20loan%20default&amp;OVMTC=advanced&amp;OVADID=42233380022&amp;OVKWID=207721346022</t>
  </si>
  <si>
    <t>CAF58E72-CC34-4C77-BD25-9B97FAF7EE31</t>
  </si>
  <si>
    <t>Meredith</t>
  </si>
  <si>
    <t>mepowell@att.net</t>
  </si>
  <si>
    <t>9o6BJLZzSkSYsi2IXUYkpA</t>
  </si>
  <si>
    <t>utm_source=yahoo&amp;utm_medium=cpc&amp;utm_campaign=DebtReductionInc&amp;utm_content=General%20Debt&amp;keyword=Debt%20Solutions&amp;OVRAW=debt%20problem&amp;OVKEY=debt%20problem&amp;OVMTC=standard&amp;OVADID=42233303522&amp;OVKWID=207713293522</t>
  </si>
  <si>
    <t>KARIN</t>
  </si>
  <si>
    <t>karin91803@hotmail.com</t>
  </si>
  <si>
    <t>9757360D-D2E2-45F7-93A7-07BE04A4D2AF</t>
  </si>
  <si>
    <t>Jan</t>
  </si>
  <si>
    <t>janybany1@yahoo.com</t>
  </si>
  <si>
    <t>F0_iXEMgmUidsg-Fp13uPQ</t>
  </si>
  <si>
    <t>http://www.ehow.com/how_2243961_eliminate-debt.html</t>
  </si>
  <si>
    <t>ref=Track2&amp;utm_source=ask</t>
  </si>
  <si>
    <t>NLHOLLAND2003@YAHOO.COM</t>
  </si>
  <si>
    <t>8wAS94Hdr0Kl-8O7KYMHsQ</t>
  </si>
  <si>
    <t>community debt student loans</t>
  </si>
  <si>
    <t>http://search.yahoo.com/search;_ylt=A0geu7vWL0lKRIcAEAlXNyoA</t>
  </si>
  <si>
    <t>fr2=sg-gac&amp;sado=1&amp;p=community%20debt%20student%20loans&amp;fr=yfp-t-501-s&amp;pqstr=community%20debt%20student%20loan&amp;gprid=IOV0GCPzRPGiiQ1yNB20LA&amp;sac=1&amp;sao=1</t>
  </si>
  <si>
    <t>utm_source=yahoo&amp;utm_medium=cpc&amp;utm_campaign=DebtReductionInc&amp;utm_content=Student%20Debt%20-%20high%20volume&amp;keyword=Student%20Loan%20Consolidation&amp;OVRAW=community%20debt%20student%20loans&amp;OVKEY=debt%20student%20loan&amp;OVMTC=advanced&amp;OVADID=42233253022&amp;OVKWID=207721351522</t>
  </si>
  <si>
    <t>Elaina</t>
  </si>
  <si>
    <t>elainakilgore@yahoo.com</t>
  </si>
  <si>
    <t>5B064528-CFA9-478D-9B03-2120B8A1016C</t>
  </si>
  <si>
    <t>filing bankruptcy in AR</t>
  </si>
  <si>
    <t>ei=UTF-8&amp;fr=yfp-t-203&amp;p=filing bankruptcy in AR</t>
  </si>
  <si>
    <t>utm_source=yahoo&amp;utm_medium=cpc&amp;utm_campaign=state&amp;utm_content=Filing%20Bankrupcy&amp;keyword=Avoid%20Filing%20Bankrupcy%20%20In%20AR&amp;OVRAW=filing%20bankruptcy%20in%20AR&amp;OVKEY=filing%20bankruptcy%20in%20ar&amp;OVMTC=standard&amp;OVADID=42233391522&amp;OVKWID=207729352022</t>
  </si>
  <si>
    <t>Mercy</t>
  </si>
  <si>
    <t>IE0OPJdvDk2DhNlV9ZqA2w</t>
  </si>
  <si>
    <t>bull@yahoo.com</t>
  </si>
  <si>
    <t>_fEHW0hGpU6QfqpNFsRV2A</t>
  </si>
  <si>
    <t>http://www.ehow.com/how_5126465_reduce-student-loan-payments.html</t>
  </si>
  <si>
    <t>becdetmer@hotmail.com</t>
  </si>
  <si>
    <t>330AA342-F8AB-4469-84E3-C0CB5DC7437C</t>
  </si>
  <si>
    <t>Inna</t>
  </si>
  <si>
    <t>mareyassich@msn.com</t>
  </si>
  <si>
    <t>46tBXM3W9kivEW81czA6fQ</t>
  </si>
  <si>
    <t>client=ca-pub-1395555433452684&amp;dt=1246319999071&amp;lmt=1246319999&amp;prev_fmts=234x60_as&amp;format=160x600_as&amp;output=html&amp;correlator=1246319998837&amp;channel=1602099034&amp;url=http%3A%2F%2Fwww.dickmorris.com%2Fblog%2F2009%2F05%2F22%2Fobamas-credit-card-reform-is-a-fraud%2F&amp;color_bg=F0F0F0&amp;color_text=000000&amp;color_link=0000FF&amp;color_url=008000&amp;color_border=000000&amp;ad_type=text_image&amp;ref=http%3A%2F%2Fwww.google.com%2Fsearch%3Fq%3Dobama%2Bcredit%2Bcard%2Bprogram%26rls%3Dcom.microsoft%3A*%26ie%3DUTF-8%26oe%3DUTF-8%26startIndex%3D%26startPage%3D1&amp;frm=0&amp;ga_vid=1099062031.1246319790&amp;ga_sid=1246319790&amp;ga_hid=1682239913&amp;ga_fc=true&amp;flash=10.0.22.87&amp;w=160&amp;h=600&amp;u_h=768&amp;u_w=1024&amp;u_ah=738&amp;u_aw=1024&amp;u_cd=32&amp;u_tz=-300&amp;u_his=7&amp;u_java=true&amp;dtd=250&amp;xpc=1JMW6z4jPp&amp;p=http%3A//www.dickmorris.com</t>
  </si>
  <si>
    <t>fish_e74@yahoo.com</t>
  </si>
  <si>
    <t>oFfIvm5OCE630YUhrb4srQ</t>
  </si>
  <si>
    <t>client=ca-pub-9869658981922990&amp;dt=1246328938451&amp;lmt=1246295548&amp;prev_slotnames=0652360375%2C1435279186%2C1435279186&amp;output=html&amp;slotname=4049991952&amp;correlator=1246328936330&amp;url=http%3A%2F%2Fwww.helpfordebtors.com%2Fmissouri&amp;ref=http%3A%2F%2Fwww.bing.com%2Fsearch%3Fq%3Dmissouri%2Blaw%2Bon%2Bcollections%26form%3DMS8TDF%26pc%3DMS8TDF%26src%3DIE-SearchBox&amp;frm=0&amp;ga_vid=1223637832.1246328936&amp;ga_sid=1246328936&amp;ga_hid=1155710353&amp;flash=10.0.22.87&amp;w=468&amp;h=60&amp;u_h=800&amp;u_w=1280&amp;u_ah=770&amp;u_aw=1280&amp;u_cd=32&amp;u_tz=-300&amp;u_his=12&amp;u_java=true&amp;dtd=32&amp;xpc=5rjp5sD6XG&amp;p=http%3A//www.helpfordebtors.com</t>
  </si>
  <si>
    <t>susiec@281.com</t>
  </si>
  <si>
    <t>A7C15689-5CA3-4A27-8E97-8B194F91B490</t>
  </si>
  <si>
    <t>consumer debt initiative scam</t>
  </si>
  <si>
    <t>hl=en&amp;q=consumer debt initiative scam&amp;aq=1&amp;oq=consumer debt initiative&amp;aqi=g5</t>
  </si>
  <si>
    <t>fmiller211@atlanticbb.net</t>
  </si>
  <si>
    <t>9BB7E586-A994-4004-B239-8A121194CBB9</t>
  </si>
  <si>
    <t>MANBRD@SBCGLOBAL.NET</t>
  </si>
  <si>
    <t>bDQ8HhC1S0G3UsZrQNvGSA</t>
  </si>
  <si>
    <t>utm_source=yahoo&amp;utm_medium=cpc&amp;utm_campaign=DebtReductionInc&amp;utm_content=Debt%20Consolidation&amp;keyword=Debt%20Consolidation%20Financing&amp;OVRAW=debt%20consolidation%20lending&amp;OVKEY=debt%20consolidation%20financing&amp;OVMTC=advanced&amp;OVADID=42233432022&amp;OVKWID=207713148522</t>
  </si>
  <si>
    <t>zivangirl@aol.com</t>
  </si>
  <si>
    <t>JjFSVYu0uUuRPx7Z1KrtGA</t>
  </si>
  <si>
    <t>term=Pay Off Credit Card Debt&amp;channel=fin_money_managing,fuel,Channel_A,fuel&amp;google_page_url=http%3A//www.ehow.com/how_2291389_reduce-credit-card-interest-rates.html%3Fref%3Dfuel%26utm_source%3Dyahoo%26utm_medium%3Dssp%26utm_campaign%3Dyssp_art&amp;google_kw_type=radlink&amp;google_rt=ChBKStnMAAQaBQqywgbZ4yL4EhhQYXkgT2ZmIENyZWRpdCBDYXJkIERlYnQaCAp9S-LIk0xLKAFSEwia3dKOyrObAhUbx7IKHcB2y1s&amp;radkws=Credit%20Card%20Consolidation%7CBill%20Consolidation%7CPay%20Off%20Credit%20Card%20Debt%7C0%20Balance%20Transfer%20Cards%7CSample%20Credit%20Repair%20Letter%7CTo%20Reduce%20Credit%20Card%20Bills&amp;google_rts=ChBKStnMAAQZ4wqywgbZ4yL4EhlDcmVkaXQgQ2FyZCBDb25zb2xpZGF0aW9uGgiVe3R_xgtYFigBUhMImt3SjsqzmwIVG8eyCh3Adstb|ChBKStnMAAQZ-wqywgbZ4yL4EhJCaWxsIENvbnNvbGlkYXRpb24aCG6SCtSZ4XvmKAFSEwia3dKOyrObAhUbx7IKHcB2y1s|ChBKStnMAAQaBQqywgbZ4yL4EhhQYXkgT2ZmIENyZWRpdCBDYXJkIERlYnQaCAp9S-LIk0xLKAFSEwia3dKOyrObAhUbx7IKHcB2y1s|ChBKStnMAAQaCgqywgbZ4yL4EhgwIEJhbGFuY2UgVHJhbnNmZXIgQ2FyZHMaCJNvy9kOLJILKAFSEwia3dKOyrObAhUbx7IKHcB2y1s|ChBKStnMAAQaDwqywgbZ4yL4EhtTYW1wbGUgQ3JlZGl0IFJlcGFpciBMZXR0ZXIaCA97nqApDKQlKAFSEwia3dKOyrObAhUbx7IKHcB2y1s|ChBKStnMAAQaEwqywgbZ4yL4EhtUbyBSZWR1Y2UgQ3JlZGl0IENhcmQgQmlsbHMaCLUvN9EsFc8yKAFSEwia3dKOyrObAhUbx7IKHcB2y1s&amp;contentid=2291389&amp;studioid=&amp;category=Personal Finance&amp;subcategory=Money Managing</t>
  </si>
  <si>
    <t>Henrietta</t>
  </si>
  <si>
    <t>jjwalkerjjw@yahoo.com</t>
  </si>
  <si>
    <t>3Rs1wuQ6UUmxxb19wNWDXg</t>
  </si>
  <si>
    <t>1&amp;uvx=txtTKGZZwHxZyynNRN_a4KxXwDQhIbAgHQXlqE69e_mpbU-gsHH5nsmop9tZvG3I8fDPlCtu946ClFBQOWsyOSdLRzMTl0PrE0gcOni0OPM5BgEqr4acBdgqpJvNAdV2OHRzk8KPwac-NcIzpmsljuoefbv0XFD_vckfoEu4zvfsBTSXuJgi9pNHJV-U1MxfZDl6OAZgbFob6VnQOMsXjSjcWG_xXc-Erz-8dl0JyzsN82QnW843SRdL3-xj7GP65NiYfA_C9IVZyynNRN_a4KxXwDQhIbAgHQXlqE69e_nlgkErzYjB_g%2A%2A</t>
  </si>
  <si>
    <t>paycheck84@aol.com</t>
  </si>
  <si>
    <t>l9EHwSgvRkuShThlu6ZikA</t>
  </si>
  <si>
    <t>1&amp;uvx=txtTKGZZwHxZyynNRN_a4KxXwDQhIbAgHQXlqE69e_mpbU-gsHH5nsmop9tZvG3I8fDPlCtu946ClFBQOWsyOSdLRzMTl0PrE0gcOni0OPM5BgEqr4acBdgqpJvNAdV2OHRzk8KPwac-NcIzpmsljnQ1BEBIf7F88jYENNEvjztYn6MujCAeEnMPfeN7U0TVFGAwf6pdCFcb6VnQOMsXjSjcWG_xXc-Erz-8dl0JyzuxOcFo1Ru8NPB3hUbRBhEsqFQuc-rT6FraTVrjVgqTy-2_fYMcpqnzOgSH2r2O4mI_8kmn5fMgZw%2A%2A</t>
  </si>
  <si>
    <t>Tammie</t>
  </si>
  <si>
    <t>tammieklix@yahoo.com</t>
  </si>
  <si>
    <t>tVCCNOyF8kyLsnY-EzsTUg</t>
  </si>
  <si>
    <t>1&amp;uvx=txtTKGZZwHxZyynNRN_a4KxXwDQhIbAgHQXlqE69e_mpbU-gsHH5nsmop9tZvG3I8fDPlCtu946ClFBQOWsyOSdLRzMTl0PrE0gcOni0OPM5BgEqr4acBdgqpJvNAdV2OHRzk8KPwac-NcIzpmsljjdKWRkqAPOLE8tKVg7C84n8iOwfn4zqSzVWDS6UCKnT11BxmBtGQSwb6VnQOMsXjSjcWG_xXc-Erz-8dl0JyztG3z1dfJijdhghPa3N7Gz2I7sVx4p62dKvSxmKKXGEOgyrIfM0KrsmVRX4n-zAC5kyWYQI29ccfg%2A%2A</t>
  </si>
  <si>
    <t>Pau</t>
  </si>
  <si>
    <t>ptones30@yahoo.com</t>
  </si>
  <si>
    <t>X8BSb9_2506ieCvqTQDZgA</t>
  </si>
  <si>
    <t>American debt specialists</t>
  </si>
  <si>
    <t>sourceid=navclient&amp;aq=2&amp;oq=american debt s&amp;hl=en-GB&amp;ie=UTF-8&amp;rlz=1T4GGLF_en-GBUS326US326&amp;q=american debt specialists</t>
  </si>
  <si>
    <t>utm_source=google&amp;utm_medium=CPC&amp;utm_content=Holding%20Tank%20-%20Debt&amp;utm_campaign=Debt%20Holding%20Tank&amp;utm_term=American%20debt%20specialists&amp;keyword=How%20Can%20I%20Consolidate%20My%20Debt</t>
  </si>
  <si>
    <t>dougmarino@cfl.rr.com</t>
  </si>
  <si>
    <t>AA9CC126-FC17-46C5-8CF0-0C49232F0118</t>
  </si>
  <si>
    <t>hazel</t>
  </si>
  <si>
    <t>hazel.shumaker@midwayisd.org</t>
  </si>
  <si>
    <t>FE041984-2BDE-444B-8BA4-92880675D5CA</t>
  </si>
  <si>
    <t>client=ca-pub-3940180693823531&amp;dt=1246353524563&amp;output=html&amp;slotname=8405255110&amp;correlator=1246353524563&amp;url=http%3A%2F%2Fednews.org%2Farticles%2Ffor-modest-earners-relief-repaying-student-loans.html&amp;frm=0&amp;ga_vid=617828415.1246353526&amp;ga_sid=1246353526&amp;ga_hid=549627284&amp;flash=10.0.22&amp;w=160&amp;h=600&amp;u_h=768&amp;u_w=1024&amp;u_ah=738&amp;u_aw=1024&amp;u_cd=32&amp;u_tz=-300&amp;u_his=2&amp;u_java=true&amp;u_nplug=16&amp;u_nmime=63&amp;dtd=M&amp;xpc=CfVAb1OvYj&amp;p=http%3A//ednews.org</t>
  </si>
  <si>
    <t>ghoule@gmail.com</t>
  </si>
  <si>
    <t>7F3F3017-2F14-403D-9F5E-C892D386E875</t>
  </si>
  <si>
    <t>utm_source=Google&amp;utm_medium=cpc&amp;utm_campaign=DebtReductionInc&amp;utm_content=General%20Debt%20-%20high%20volume&amp;keyword=Tax%20Debt%20Consolidation</t>
  </si>
  <si>
    <t>hazivet</t>
  </si>
  <si>
    <t>hazibola@hotmail.com</t>
  </si>
  <si>
    <t>77786749-A444-4580-A890-1CA1FCF0D1FA</t>
  </si>
  <si>
    <t>querybox=consolidate credit en san antonio texas&amp;qs=06oENya4ZGM2qO9AyqXAqHLXKnW2kzlh6CxJGbsYJ1Klev8uYjHA-5U45fI1vCRjAuqj2dokn5_VKycaqvEpW8AfGgEwMBq5lFxzlf8lftM2WYR5HLfG16dAh0LLPQ-z_d_T5ERVqoQoEGiZ9xnsGsC9xtKwTYi-Fmc66nRf1KtD9rTyA2qwicx0qFVYwMTUco7Cr_WOXEP9VhwVhYkUy869eZzSdJdcPSddndZMjx3mV_MPkUFPZbThW4TOL3I4mSuHdSaoognWKwl_IYjT8qzK_CL8-shqcSKcmOVbIn3eQJhBmQy1Za8YnAdmZB7ipmErhSYpuy9iY.%2CYT0z</t>
  </si>
  <si>
    <t>utm_source=yahoo&amp;utm_medium=cpc&amp;utm_campaign=DebtReductionInc&amp;utm_content=Credit%20Debt%20Consolidation&amp;keyword=Consolidate%20Credit&amp;OVRAW=consolidate%20credit%20en%20san%20antonio%20texas&amp;OVKEY=consolidate%20credit&amp;OVMTC=advanced&amp;OVADID=41951292022&amp;OVKWID=207713318522</t>
  </si>
  <si>
    <t>BARBARA</t>
  </si>
  <si>
    <t>sparks.09@hotmail.com</t>
  </si>
  <si>
    <t>DE693BFA-65E1-4793-9382-7F5A43069653</t>
  </si>
  <si>
    <t>Andre</t>
  </si>
  <si>
    <t>B13B14F7-4F7F-422D-9F35-E769E0C9FEC6</t>
  </si>
  <si>
    <t>joyce</t>
  </si>
  <si>
    <t>dartscorpio@yahoo.com</t>
  </si>
  <si>
    <t>5A1A9E58-3FD3-44DB-97A4-1ACCDC8C3509</t>
  </si>
  <si>
    <t>Chapter Thirteen</t>
  </si>
  <si>
    <t>type=yahoo_avg_hs2-tb-web_us&amp;fr=yhs-avg&amp;p=Chapter Thirteen</t>
  </si>
  <si>
    <t>utm_source=yahoo&amp;utm_medium=cpc&amp;utm_campaign=DebtReductionInc&amp;utm_content=Chapter%2013%20Bankruptcy&amp;keyword=Avoid%20Filing%20Chapter%20Thirteen&amp;OVRAW=Chapter%20Thirteen&amp;OVKEY=chapter%20thirteen&amp;OVMTC=standard&amp;OVADID=42233268522&amp;OVKWID=207713354022</t>
  </si>
  <si>
    <t>stoney331@netzero.net</t>
  </si>
  <si>
    <t>36240516-1CDD-4366-96A5-1A3F4E819BD6</t>
  </si>
  <si>
    <t>Bonny</t>
  </si>
  <si>
    <t>bonnyhoffman@cox.net</t>
  </si>
  <si>
    <t>70B2D2C2-5A09-4EFA-8C89-7D6909E8F16C</t>
  </si>
  <si>
    <t>http://www.dogpile.com/dogpile/ws/results/Web/www!FEdebt%20rescue%20U!FES!FEA!FEcom/1/417/TopNavigation/Relevance/iq=true/zoom=off/_iceUrlFlag=7</t>
  </si>
  <si>
    <t>kmp1074@gmail.com</t>
  </si>
  <si>
    <t>F83E8BA9-6289-45E7-A4B9-656A60911B5A</t>
  </si>
  <si>
    <t>www.apply4onlineloans.com</t>
  </si>
  <si>
    <t>http://www.apply4onlineloans.com/Debt_Loan.cfm</t>
  </si>
  <si>
    <t>fp=zz7XQ0Q6XbxQ5wfi22h18dCCs6JiF9fucCfhfJnIlwR8o9%2FkNrlTj36tCfld2tZLn7eVsAqnDau1LvcnkkPpG0o03aOXPgKUgFwDbGEc05do8s6MbbPDEF657hc%2FRmdl7CD9MIp%2F49%2Bp4cplLk700HgWtvhJBzYLQW6JTGZ15Q%3D%3D&amp;pt=2&amp;sp=2&amp;rpt=2&amp;lpt=1246382869&amp;&amp;kt=5&amp;kp=4&amp;bd=-5%23800%231280%231%230%23633%2375</t>
  </si>
  <si>
    <t>BrendaCarol</t>
  </si>
  <si>
    <t>bcfolk@yahoo.com</t>
  </si>
  <si>
    <t>715B06DD-EABE-476C-A188-D43A7E7E8BF7</t>
  </si>
  <si>
    <t>http://wiki.answers.com/Q/How_do_you_write_a_deferment_letter_for_a_student_loan</t>
  </si>
  <si>
    <t>Gale</t>
  </si>
  <si>
    <t>gfran50@yahoo.com</t>
  </si>
  <si>
    <t>99AC0CBB-EF67-4A6B-AB3F-81338401000A</t>
  </si>
  <si>
    <t>1&amp;uvx=txtTKGZZwHxZyynNRN_a4KxXwDQhIbAgHQXlqE69e_mpbU-gsHH5nsmop9tZvG3I8fDPlCtu946ClFBQOWsyOSdLRzMTl0PrE0gcOni0OPM5BgEqr4acBdgqpJvNAdV2OHRzk8KPwac-NcIzpmsljndQjkay7yCf4e15sGJ_8y8TvL8xeXjvEC12ZUKr30W7AwIo2XKziqUb6VnQOMsXjSjcWG_xXc-Erz-8dl0JyzvARm1Ms6HaKf9Y6JuXeaGaI7sVx4p62dKvSxmKKXGEOgyrIfM0KrsmVRX4n-zAC5kyWYQI29ccfg%2A%2A</t>
  </si>
  <si>
    <t>eduardo</t>
  </si>
  <si>
    <t>ramoseduardo37@yahoo.com</t>
  </si>
  <si>
    <t>5BC14A05-F368-497A-ACBB-1473FA97F4AF</t>
  </si>
  <si>
    <t>client=ca-pub-5585981870708547&amp;host=pub-1556223355139109&amp;dt=1246394116853&amp;lmt=1246376692&amp;prev_slotnames=1522566013&amp;output=html&amp;slotname=7277427386&amp;correlator=1246394116826&amp;url=http%3A%2F%2Ffantastic-search.blogspot.com%2F2009%2F04%2Fwwwgeonlineservicecom-ge-online-service.html&amp;ref=http%3A%2F%2Ffantastic-search.blogspot.com%2F2009%2F04%2Fwwwgeonlineservicecom-ge-online-service.html&amp;frm=0&amp;ga_vid=836542753.1245891337&amp;ga_sid=1246394057&amp;ga_hid=1465016760&amp;ga_fc=true&amp;flash=10.0.22&amp;w=300&amp;h=250&amp;u_h=600&amp;u_w=800&amp;u_ah=570&amp;u_aw=800&amp;u_cd=32&amp;u_tz=-420&amp;u_his=2&amp;u_java=true&amp;u_nplug=21&amp;u_nmime=104&amp;dtd=3&amp;xpc=SINikHMWxq&amp;p=http%3A//fantastic-search.blogspot.com</t>
  </si>
  <si>
    <t>Melanie</t>
  </si>
  <si>
    <t>melanie.keyes@hro.com</t>
  </si>
  <si>
    <t>09AD29CB-BF69-41A6-9552-21D5907F110D</t>
  </si>
  <si>
    <t>client=ca-pub-5743258628667015&amp;dt=1246396692312&amp;lmt=1134590767&amp;format=250x250_as&amp;output=html&amp;correlator=1246396692312&amp;channel=5960999869&amp;url=http%3A%2F%2Fwww.collegefinancingguide.com%2Fdefaulted.html&amp;color_bg=FFFFFF&amp;color_text=000001&amp;color_link=0000FF&amp;color_url=999999&amp;color_border=FFFFFF&amp;ref=http%3A%2F%2Fwww.google.com%2Fsearch%3Fsourceid%3Dnavclient%26ie%3DUTF-8%26rlz%3D1T4GGLD_en___US319%26q%3Dstudent%2Bloan%2Bin%2Bcollections&amp;frm=0&amp;ga_vid=1498320183.1246396692&amp;ga_sid=1246396692&amp;ga_hid=836595265&amp;flash=10.0.12.36&amp;w=250&amp;h=250&amp;u_h=1024&amp;u_w=768&amp;u_ah=996&amp;u_aw=768&amp;u_cd=32&amp;u_tz=-360&amp;u_his=13&amp;u_java=true&amp;dtd=47&amp;xpc=NrQO3w1zAz&amp;p=http%3A//www.collegefinancingguide.com</t>
  </si>
  <si>
    <t>marsy kay</t>
  </si>
  <si>
    <t>grammsof3@aol.com</t>
  </si>
  <si>
    <t>8E95DA52-E7E9-44B6-9104-D7B8B9FDD26E</t>
  </si>
  <si>
    <t>debt settlement comp</t>
  </si>
  <si>
    <t>q=debt settlement comp&amp;FORM=KKITB1</t>
  </si>
  <si>
    <t>saundra</t>
  </si>
  <si>
    <t>saundra_denison@juno.com</t>
  </si>
  <si>
    <t>C8EABB49-0A52-4A3D-B1AE-E3A5AB80288B</t>
  </si>
  <si>
    <t>Trina</t>
  </si>
  <si>
    <t>dtglowienke@comcast.net</t>
  </si>
  <si>
    <t>D95D26F7-3C77-41DD-A7F8-8A0652D0375C</t>
  </si>
  <si>
    <t>debt Recovery</t>
  </si>
  <si>
    <t>q=debt%20Recovery&amp;pr=tbar&amp;src_id=-1&amp;client_id=DEADBEEFDEADBEEFDEADBEEF&amp;camp_id=-1&amp;install_time=1969-12-31T23:59:59Z&amp;tb_version=2.1.0%28F%29</t>
  </si>
  <si>
    <t>amy</t>
  </si>
  <si>
    <t>ahokett@sjc.edu</t>
  </si>
  <si>
    <t>F42BBDFB-D44B-4890-A1B6-D1F0A3838214</t>
  </si>
  <si>
    <t>spage=search/error.htm&amp;searchtype=epa&amp;source=apyepatlbr&amp;string=www%2Edebtconsolidationcare%2Ecom</t>
  </si>
  <si>
    <t>utm_source=yahoo&amp;utm_medium=cpc&amp;utm_campaign=DebtReductionInc&amp;utm_content=Debt%20Consolidation&amp;keyword=Debt%20Consolidation&amp;OVRAW=Debt%20Consolidation%20Care&amp;OVKEY=debt%20consolidation%20care&amp;OVMTC=standard&amp;OVADID=42233432022&amp;OVKWID=207713066022</t>
  </si>
  <si>
    <t>Gregory</t>
  </si>
  <si>
    <t>g.lanestephens@gmail.com</t>
  </si>
  <si>
    <t>b2pNcBLWm0yjIkoHLfgzww</t>
  </si>
  <si>
    <t>how to reduce car payment</t>
  </si>
  <si>
    <t>http://search.yahoo.com/search;_ylt=A0geu7d2oEpKh6gA6fdXNyoA;_ylu=X3oDMTBzcmNjOWl1BHNlYwNzYwRjb2xvA2FjMgR2dGlkA0gzNjZfOTI-</t>
  </si>
  <si>
    <t>p=how to reduce car payment&amp;fr2=sc-sb&amp;fr=yfp-t-866</t>
  </si>
  <si>
    <t>utm_source=yahoo&amp;utm_medium=cpc&amp;utm_campaign=DebtReductionInc&amp;utm_content=Lower%20Payments&amp;keyword=How%20To%20Lower%20Monthly%20Car%20Payments&amp;OVRAW=how%20to%20reduce%20car%20payment&amp;OVKEY=how%20to%20lower%20monthly%20car%20payment&amp;OVMTC=advanced&amp;OVADID=42233385522&amp;OVKWID=207713465022</t>
  </si>
  <si>
    <t>cee</t>
  </si>
  <si>
    <t>westpha77@yahoo.com</t>
  </si>
  <si>
    <t>6A127455-7C5A-4F87-A8FA-103A2B8B499A</t>
  </si>
  <si>
    <t>search.netscape.com</t>
  </si>
  <si>
    <t>http://search.netscape.com/search/search</t>
  </si>
  <si>
    <t>s_it=topsearchbox.search&amp;q=government credit counselors of central fl</t>
  </si>
  <si>
    <t>dphillips1968@gmail.com</t>
  </si>
  <si>
    <t>84210744-4702-470C-AC83-2EA5D77513ED</t>
  </si>
  <si>
    <t>client=ca-pub-8225102170299886&amp;dt=1246420049292&amp;lmt=1246420048&amp;output=html&amp;slotname=4229405110&amp;correlator=1246420049292&amp;url=http%3A%2F%2Fwww.associatedcontent.com%2Farticle%2F78397%2Fstudent_loan_debt_what_have_i_gotten.html%3Fcat%3D17&amp;ref=http%3A%2F%2Fwww.associatedcontent.com%2Farticle%2F199966%2Fseven_ways_to_reduce_student_loan_debt.html%3Fcat%3D4&amp;frm=0&amp;ga_vid=1781491246.1246419400&amp;ga_sid=1246419400&amp;ga_hid=1718831145&amp;ga_fc=true&amp;flash=10.0.22&amp;w=300&amp;h=250&amp;u_h=1024&amp;u_w=1280&amp;u_ah=990&amp;u_aw=1127&amp;u_cd=32&amp;u_tz=-240&amp;u_his=9&amp;u_java=true&amp;u_nplug=22&amp;u_nmime=112&amp;dtd=91&amp;xpc=MxHumbDGiO&amp;p=http%3A//www.associatedcontent.com</t>
  </si>
  <si>
    <t>Chaunce</t>
  </si>
  <si>
    <t>airpyramid@vzw.blackberry.net</t>
  </si>
  <si>
    <t>jOh25AFvQE2OaAyP4qcIYw</t>
  </si>
  <si>
    <t>American Debt Association</t>
  </si>
  <si>
    <t>hl=en&amp;q=American Debt Association&amp;rlz=1R2ADRA_enUS333&amp;aq=f&amp;oq=&amp;aqi=</t>
  </si>
  <si>
    <t>Dorinda</t>
  </si>
  <si>
    <t>kanani@sandwichisles.net</t>
  </si>
  <si>
    <t>FDF81FDA-A649-437B-B99C-FDDE74F7971B</t>
  </si>
  <si>
    <t>Debt specialists</t>
  </si>
  <si>
    <t>debt specialists</t>
  </si>
  <si>
    <t>sourceid=navclient&amp;aq=1&amp;oq=debt sp&amp;ie=UTF-8&amp;rlz=1T4GFRE_enUS317US318&amp;q=debt specialists</t>
  </si>
  <si>
    <t>utm_source=google&amp;utm_medium=CPC&amp;utm_content=Holding%20Tank%20-%20Debt&amp;utm_campaign=Debt%20Holding%20Tank&amp;utm_term=Debt%20specialists&amp;keyword=How%20Can%20I%20Consolidate%20My%20Debt</t>
  </si>
  <si>
    <t>E5bAHxhF-EGXK9tafhdYjg</t>
  </si>
  <si>
    <t>wrightsonian@verizon.net</t>
  </si>
  <si>
    <t>63EE3F50-41D8-4B7F-ADE9-F34CCF59BDF3</t>
  </si>
  <si>
    <t>client=ca-pub-2158116220034243&amp;dt=1246461255687&amp;lmt=1246461255&amp;output=html&amp;slotname=1195196440&amp;correlator=1246461255687&amp;url=http%3A%2F%2Fwww.student.com%2Fresources%2Fstudent-loans%2Fstudent-loan-forgiveness%2F&amp;ref=http%3A%2F%2Fwww.bing.com%2Fsearch%3Fq%3Dgovernment%2Bstudent%2Bloan%2Bforgiveness%2Bin%2Beffect%2BJuly%2B1%26src%3DIE-SearchBox%26Form%3DIE8SRC&amp;frm=0&amp;ga_vid=1956420244514983000.1246461255&amp;ga_sid=1246461255&amp;ga_hid=1309963223&amp;ga_fc=true&amp;flash=10.0.12.36&amp;w=250&amp;h=250&amp;u_h=768&amp;u_w=1024&amp;u_ah=738&amp;u_aw=1024&amp;u_cd=32&amp;u_tz=-240&amp;u_his=1&amp;u_java=true&amp;dtd=344&amp;xpc=EzIdIvKLjw&amp;p=http%3A//www.student.com</t>
  </si>
  <si>
    <t>ankeji@msn.com</t>
  </si>
  <si>
    <t>340A8CBC-2081-48EB-BE11-B25B7F7242FE</t>
  </si>
  <si>
    <t>qid=20061204175903AA0nkl3</t>
  </si>
  <si>
    <t>utm_source=yahoo&amp;utm_medium=cpc&amp;utm_campaign=DebtReductionInc&amp;utm_content=Debt%20Payment&amp;keyword=Reduce%20Credit%20Card%20Debt%20Payments&amp;OVRAW=non%20payment%20of%20credit%20cards&amp;OVKEY=credit%20card%20debt%20non%20payment&amp;OVMTC=advanced&amp;OVADID=41951306522&amp;OVKWID=207713212522</t>
  </si>
  <si>
    <t>machavez@yahoo.com</t>
  </si>
  <si>
    <t>4650705E-C310-4B60-B1D2-2886058B0AD4</t>
  </si>
  <si>
    <t>1&amp;uvx=txtTKGZZwHxZyynNRN_a4KxXwDQhIbAgHQXlqE69e_mpbU-gsHH5nsmop9tZvG3I8fDPlCtu946ClFBQOWsyOSdLRzMTl0PrE0gcOni0OPM5BgEqr4acBdgqpJvNAdV2OHRzk8KPwac-NcIzpmsljo2HpCs_751VXT1PMUpKhCcqWIJW2IoGsH6zhBw2WnELrFcdzcPpqNcb6VnQOMsXjSjcWG_xXc-Erz-8dl0Jyzv-newC_ybenMDZ3M-SxpbvqFQuc-rT6FraTVrjVgqTy-2_fYMcpqnzOgSH2r2O4mI_8kmn5fMgZw%2A%2A</t>
  </si>
  <si>
    <t>vashersr@aol.com</t>
  </si>
  <si>
    <t>client=ca-pub-6478277329169103&amp;dt=1246472970937&amp;lmt=1231268255&amp;format=468x60_as&amp;output=html&amp;correlator=1246472970937&amp;url=http%3A%2F%2Fopportunitiesaplenty.com%2FDebt_Blog%2F2007%2F09%2F_can_the_government_help_pay_back_your_s.html&amp;color_bg=FFFFFF&amp;color_text=000000&amp;color_link=FF0000&amp;color_url=336699&amp;color_border=FFFFFF&amp;ad_type=text_image&amp;ref=http%3A%2F%2Fsearch.aol.com%2Faol%2Fsearch%3FinvocationType%3Dwscreen-bv%26query%3Dgovernment%2Bhelp%2Bwith%2Bstudent%2Bloans%26do%3DSearch&amp;frm=0&amp;ga_vid=161335528.1246472971&amp;ga_sid=1246472971&amp;ga_hid=362980991&amp;flash=10.0.22.87&amp;w=468&amp;h=60&amp;u_h=864&amp;u_w=1152&amp;u_ah=864&amp;u_aw=1152&amp;u_cd=32&amp;u_tz=-300&amp;u_his=2&amp;u_java=true&amp;dtd=94&amp;xpc=LAH3wR3TuY&amp;p=http%3A//opportunitiesaplenty.com</t>
  </si>
  <si>
    <t>test</t>
  </si>
  <si>
    <t>test@test.com</t>
  </si>
  <si>
    <t>0AA8463D-A148-443E-A307-4340FB014B00</t>
  </si>
  <si>
    <t>hl=en&amp;q=legally erase your debt as seen on msnbc&amp;aq=1&amp;oq=legally erase&amp;aqi=g10</t>
  </si>
  <si>
    <t>Mandi</t>
  </si>
  <si>
    <t>ajessie@firstam.com</t>
  </si>
  <si>
    <t>CPYPeFgK9kq7gHnoZ4BCVA</t>
  </si>
  <si>
    <t>how to get debt paid</t>
  </si>
  <si>
    <t>srch=105&amp;FORM=AS5&amp;q=how to get debt paid</t>
  </si>
  <si>
    <t>SUZY</t>
  </si>
  <si>
    <t>SUZTLASVEGAS@EMBARQMAIL.COM</t>
  </si>
  <si>
    <t>FAEFD564-0C1D-4B6F-934A-80E9CCA6FC64</t>
  </si>
  <si>
    <t>client=ca-gurunet_wikianswers_radlinks_js&amp;hints=student loans and financial aidpersonal financebusiness and finance&amp;format=fp_al_lp&amp;output=html&amp;channel=null&amp;url=http%3A%2F%2Fwiki.answers.com%2FQ%2FHow_can_wage_garnishment_for_a_student_loan_be_stopped&amp;kw_type=radlink&amp;hl=en&amp;rt=ChBKS87kAAu7TArnM9SyvENSEg9XYWdlcyBHYXJuaXNoZWQaCEm8hT2JXHocKAFSEwjL08jts7WbAhVDGecKHQA7DcI&amp;kw=Wages Garnished</t>
  </si>
  <si>
    <t>Marisela</t>
  </si>
  <si>
    <t>mariselabarrow@yahoo.com</t>
  </si>
  <si>
    <t>2E7CD5C8-1AF4-4088-A365-B3C0869B93DD</t>
  </si>
  <si>
    <t>www.usanews.com</t>
  </si>
  <si>
    <t>http://www.usanews.com/result.php</t>
  </si>
  <si>
    <t>Keywords=debt-bailout.org&amp;r=c%253EeYOicnW4dz6kc31%253E%2527tfbsdi%2560uzqf%253Etfbsdi%2527f%253Evt%253CVT%253C8%253C3%253C2%253C2143%253A498%253Ctuzmf2%25608%252Fdtt%253C3%253Cjoufsdptnpt%2560bggjmjbuf%25604%2560e3s%2560efsq%253Cdipjt%253Cdipjt%253C26878%253C3446%253Cdmfbo%253C%2527jqvb%2560je%253E383%253A2%253A9%2527enybsht%253E17pFOzb5%255BHN3q19RzrVBrovSZEeMxryd1thvj9HpDq%257B5Ij1he9KeYDqnH%257BcjdxQht6N9lW%257B26cXL7Lmfpd6fk4%253An37vuVLh6LU1j%255BfuydTUtk6npJRMlWuUuR3nDDB%2560uLqyyR%2560kv%257BqC392U2%255BHN%257B3SISX5CeyIU%255BOmtTMlhr2gpNgb5zMtDuC1Ecu%257BXG%257BF%255BB9TP.RdmNsFQC.n2H%2560sjidS8nkDSD%255BBuxbfhr%255BQ47M2lZU6SPnFjl%2560Vx1%253ASomzXK%25604DTM%2560OzsqqPyb%257B%253ADxx2IqL3fs4%2560bjuTzZw46B47XdfTs1qKDX9FFSMmunN181e%253ATiN%2560PWoB6JVQKkXhFR%252F-ZU1%257B</t>
  </si>
  <si>
    <t>utm_source=yahoo&amp;utm_medium=cpc&amp;utm_campaign=DebtReductionInc&amp;utm_content=Debt%20Strategies&amp;keyword=Debt%20Strategies&amp;OVRAW=debt%20bailout&amp;OVKEY=debt%20strategy&amp;OVMTC=advanced&amp;OVADID=42233517022&amp;OVKWID=207713356522</t>
  </si>
  <si>
    <t>Dortha</t>
  </si>
  <si>
    <t>none@aol.com</t>
  </si>
  <si>
    <t>wRDeEfZaSUCw5P8quBL9Hw</t>
  </si>
  <si>
    <t>jackomo@mindspring.com</t>
  </si>
  <si>
    <t>125A3F5D-B29C-4437-8E8B-9D52D2031C19</t>
  </si>
  <si>
    <t>hl=en&amp;client=safari&amp;rls=en&amp;ei=tvVLSpi8IYeOMaDB4LAC&amp;sa=X&amp;oi=spell&amp;resnum=0&amp;ct=result&amp;cd=1&amp;q=debt rescue usa&amp;spell=1</t>
  </si>
  <si>
    <t>bozarth6786@comcast.net</t>
  </si>
  <si>
    <t>6-hohQA7NE_6OBbdX7fPQQ</t>
  </si>
  <si>
    <t>hl=en&amp;q=american debt solutions&amp;aq=1&amp;oq=american deb&amp;aqi=g10</t>
  </si>
  <si>
    <t>Karese</t>
  </si>
  <si>
    <t>kmonae2002@yahoo.com</t>
  </si>
  <si>
    <t>35EA65AB-86A4-4AD1-8358-374C9ED61EE8</t>
  </si>
  <si>
    <t>http://www.ehow.com/how_2179449_aid-after-defaulting-student-loans.html</t>
  </si>
  <si>
    <t>Kimm</t>
  </si>
  <si>
    <t>stormyoco@msn.com</t>
  </si>
  <si>
    <t>g5SV2lCu2UiKtVLCImN83Q</t>
  </si>
  <si>
    <t>holly</t>
  </si>
  <si>
    <t>hmsj1223@msn.com</t>
  </si>
  <si>
    <t>339352EC-9B03-471D-B074-82D22F29B031</t>
  </si>
  <si>
    <t>Free</t>
  </si>
  <si>
    <t>Free debt consolidation</t>
  </si>
  <si>
    <t>client=ca-pub-3683987017468561&amp;dt=1246545783484&amp;lmt=1246545783&amp;prev_fmts=336x280_as&amp;format=160x600_as&amp;output=html&amp;correlator=1246545783406&amp;channel=0005223448&amp;pv_ch=0005223448%2B&amp;url=http%3A%2F%2Fwww.vertex42.com%2FCalculators%2Fdebt-reduction-calculator.html&amp;color_bg=eeeeee&amp;color_text=000000&amp;color_link=003366&amp;color_url=003366&amp;color_border=ffffff&amp;ad_type=text&amp;ref=http%3A%2F%2Fwww.google.com%2Fsearch%3Fhl%3Den%26q%3Ddebt%2Bfree%2Bcalculator%26aq%3D2%26oq%3Ddebt%2Bfree%26aqi%3Dg5g%253As1g4&amp;frm=0&amp;ga_vid=1888335709.1246545588&amp;ga_sid=1246545588&amp;ga_hid=1825682170&amp;ga_fc=true&amp;flash=10.0.12.36&amp;w=160&amp;h=600&amp;u_h=768&amp;u_w=1024&amp;u_ah=768&amp;u_aw=871&amp;u_cd=32&amp;u_tz=-240&amp;u_his=7&amp;u_java=true&amp;dtd=16&amp;xpc=oeLQvIJX1G&amp;p=http%3A//www.vertex42.com</t>
  </si>
  <si>
    <t>utm_source=google&amp;utm_medium=CPC&amp;utm_content=Free&amp;utm_campaign=Debt%20Consolidation&amp;utm_term=Free%20debt%20consolidation&amp;keyword=How%20Can%20I%20Consolidate%20My%20Debt</t>
  </si>
  <si>
    <t>Phil</t>
  </si>
  <si>
    <t>C3D3D9AC-5B49-47D2-9EAD-6A541DEEB578</t>
  </si>
  <si>
    <t>sbbelyew@aol.com</t>
  </si>
  <si>
    <t>9E154EF1-8D83-4A0C-8854-66C0AEA732BE</t>
  </si>
  <si>
    <t>q=debt calculator&amp;sourceid=ie7&amp;rls=com.microsoft:en-US&amp;ie=utf8&amp;oe=utf8</t>
  </si>
  <si>
    <t>luis</t>
  </si>
  <si>
    <t>luis.guaman@ymail.com</t>
  </si>
  <si>
    <t>7A9BA6E6-6994-49AF-ACED-0D3D1998E101</t>
  </si>
  <si>
    <t>hl=en&amp;q=chase.com creditcards payment&amp;aq=7&amp;oq=chase.com&amp;aqi=g10</t>
  </si>
  <si>
    <t>yvette</t>
  </si>
  <si>
    <t>ydhicks2008@hotmail.com</t>
  </si>
  <si>
    <t>0F09A42D-C194-4419-893F-E73DCC4A0308</t>
  </si>
  <si>
    <t>www.ficacardservices.com</t>
  </si>
  <si>
    <t>http://www.ficacardservices.com/</t>
  </si>
  <si>
    <t>jmlangly@yahoo.com</t>
  </si>
  <si>
    <t>45E2DCBC-7B34-4228-85B6-A071A51D5787</t>
  </si>
  <si>
    <t>Debt consolidation loan rate</t>
  </si>
  <si>
    <t>client=ca-pub-7178429101922652&amp;dt=1246593333968&amp;lmt=1239188624&amp;prev_slotnames=1338498995&amp;output=html&amp;slotname=5144372880&amp;correlator=1246593333788&amp;url=http%3A%2F%2Fwww.debtfirms.com%2Fgovernment-debt-consolidation-loans.html&amp;ref=http%3A%2F%2Fwww.debtfirms.com%2Fgovernment-grants.html&amp;frm=0&amp;ga_vid=795290858.1246593334&amp;ga_sid=1246593334&amp;ga_hid=1914595383&amp;flash=9.0.16&amp;w=300&amp;h=250&amp;u_h=768&amp;u_w=1024&amp;u_ah=738&amp;u_aw=1024&amp;u_cd=16&amp;u_tz=-300&amp;u_his=4&amp;u_nplug=8&amp;u_nmime=21&amp;dtd=13&amp;xpc=197gh2gfb6&amp;p=http%3A//www.debtfirms.com</t>
  </si>
  <si>
    <t>utm_source=google&amp;utm_medium=CPC&amp;utm_content=Debt%20Consolidation%20Loan&amp;utm_campaign=Debt%20Consolidation&amp;utm_term=Debt%20consolidation%20loan%20rate&amp;keyword=How%20Can%20I%20Consolidate%20My%20Debt</t>
  </si>
  <si>
    <t>Julia</t>
  </si>
  <si>
    <t>lcarciu@optonline.net</t>
  </si>
  <si>
    <t>76C67969-266A-4646-BD8C-4453D5164212</t>
  </si>
  <si>
    <t>silverbullet@imt.net</t>
  </si>
  <si>
    <t>F98324ED-8A37-4D69-B352-C7C5AC7DE493</t>
  </si>
  <si>
    <t>p=debt relief&amp;y=Search&amp;fr=yfp-t-501-s&amp;fr2=sb-bot&amp;xargs=12KPjg1itSroGmmvmnEOOIMLrcmUsOkZ7Fo5h7DOV5CtdY6hNdE%2DIfXpP0xZg6WO8T7xvSy7HBreVFdJGu277WVk0qfeO%5FLuL93pnGy8lsaPTtbY12hyMc8ru6i4U6PX0nUl4%2E&amp;pstart=7&amp;b=11</t>
  </si>
  <si>
    <t>mrshovan@tampabay.rr.com</t>
  </si>
  <si>
    <t>kHHDer6vUEWW8E00DlHBwg</t>
  </si>
  <si>
    <t>consumer debt advocate/apply 2 save</t>
  </si>
  <si>
    <t>ei=UTF-8&amp;fr=freeze&amp;type=FT_3_5_SEARCH_NA_NS&amp;vintage=20090626&amp;p=consumer debt advocate%2fapply 2 save</t>
  </si>
  <si>
    <t>utm_source=yahoo&amp;utm_medium=cpc&amp;utm_campaign=DebtReductionInc&amp;utm_content=General%20Debt&amp;keyword=Consumer%20Debt%20Solutions&amp;OVRAW=consumer%20debt%20advocate%2Fapply%202%20save&amp;OVKEY=consumer%20debt&amp;OVMTC=advanced&amp;OVADID=42233303522&amp;OVKWID=207713055522</t>
  </si>
  <si>
    <t>geraldblundell@sbcglobal.net</t>
  </si>
  <si>
    <t>fPvX9DdU_kC8a973mArKgA</t>
  </si>
  <si>
    <t>ahudgins@troygroup.com</t>
  </si>
  <si>
    <t>DbyrD47K3kuAKeSvvKEckg</t>
  </si>
  <si>
    <t>credit card debt resolutions</t>
  </si>
  <si>
    <t>q=credit card debt resolutions&amp;rls=com.microsoft:en-us:IE-SearchBox&amp;ie=UTF-8&amp;oe=UTF-8&amp;sourceid=ie7&amp;rlz=1I7GGLL_en</t>
  </si>
  <si>
    <t>michelle</t>
  </si>
  <si>
    <t>sulakmichelle@yahoo.com</t>
  </si>
  <si>
    <t>CFCE5815-F0BA-42B4-AF55-3883FB7CE068</t>
  </si>
  <si>
    <t>condensing credit card debt</t>
  </si>
  <si>
    <t>p=condensing credit card debt&amp;fr=yfp-t-501-s&amp;toggle=1&amp;cop=mss&amp;ei=UTF-8</t>
  </si>
  <si>
    <t>utm_source=yahoo&amp;utm_medium=cpc&amp;utm_campaign=DebtReductionInc&amp;utm_content=Credit%20Card%20Debt&amp;keyword=Credit%20Card%20Debt%20Consolidation&amp;OVRAW=condensing%20credit%20card%20debt&amp;OVKEY=credit%20card%20debt&amp;OVMTC=advanced&amp;OVADID=42233461522&amp;OVKWID=207713338522</t>
  </si>
  <si>
    <t>B851F8C6-CA21-4401-BC83-E580A230E061</t>
  </si>
  <si>
    <t>hl=en&amp;q=default student loan assistance&amp;revid=1035900672&amp;ei=26dNSqSfEou7twf02MmfBA&amp;sa=X&amp;oi=revisions_inline&amp;resnum=0&amp;ct=broad-revision&amp;cd=2</t>
  </si>
  <si>
    <t>nicol</t>
  </si>
  <si>
    <t>nicolrenee@hotmail.com</t>
  </si>
  <si>
    <t>AF548EA6-F471-443B-9D30-4E6B7DBAF1A1</t>
  </si>
  <si>
    <t>JANE ANNE</t>
  </si>
  <si>
    <t>CJPSMC@AOL.COM</t>
  </si>
  <si>
    <t>1CEA3FF3-94EA-4949-B0F4-E79EB7BE25B5</t>
  </si>
  <si>
    <t>GET OUT OF DEBT</t>
  </si>
  <si>
    <t>pr=frnt&amp;camp_id=29&amp;conf_id=1&amp;src_id=11006&amp;tb_version=1.2.1.200&amp;install_time=2008-04-23T12%3A46%3A00%2B0000&amp;client_id=872C094001C8A56100AAC846&amp;q=GET OUT OF DEBT</t>
  </si>
  <si>
    <t>lillie</t>
  </si>
  <si>
    <t>lilylaws@msn.com</t>
  </si>
  <si>
    <t>B8006815-493E-4CE8-9423-BCF54731416C</t>
  </si>
  <si>
    <t>Debt snowball</t>
  </si>
  <si>
    <t>Debt Snowball</t>
  </si>
  <si>
    <t>q=Debt Snowball&amp;qsrc=6&amp;o=14201&amp;l=dis</t>
  </si>
  <si>
    <t>utm_source=google&amp;utm_medium=CPC&amp;utm_content=Holding%20Tank%20-%20Debt&amp;utm_campaign=Debt%20Holding%20Tank&amp;utm_term=Debt%20snowball&amp;keyword=How%20Can%20I%20Consolidate%20My%20Debt</t>
  </si>
  <si>
    <t>k24shine@aol.com</t>
  </si>
  <si>
    <t>CC0AF428-34FF-4256-A15B-A4B1799C4EC7</t>
  </si>
  <si>
    <t>debt rescue USA solutions</t>
  </si>
  <si>
    <t>o=1247&amp;l=dis&amp;q=debt rescue USA solutions</t>
  </si>
  <si>
    <t>Clemsquad@sbcglobal.net</t>
  </si>
  <si>
    <t>FF98BBFB-AB3D-4D91-9A67-3BDEB13A90A0</t>
  </si>
  <si>
    <t>q=debt forgiveness&amp;form=QBLH&amp;qs=AS</t>
  </si>
  <si>
    <t>dreammaster16@juno.com</t>
  </si>
  <si>
    <t>B3755778-0A78-480C-BE21-7E73A4E6A5C3</t>
  </si>
  <si>
    <t>http://webmailb.juno.com/webmail/new/5</t>
  </si>
  <si>
    <t>session_redirect=true&amp;userinfo=533c4f1775432848e6325c4d7aaed405&amp;count=1246647381</t>
  </si>
  <si>
    <t>wbrown30956@aol.com</t>
  </si>
  <si>
    <t>2B2602F7-A1E5-4238-9249-0316D406D6E7</t>
  </si>
  <si>
    <t>Credit services new york</t>
  </si>
  <si>
    <t>utm_source=google&amp;utm_medium=CPC&amp;utm_content=Credit%20Services&amp;utm_campaign=Credit&amp;utm_term=Credit%20services%20new%20york&amp;keyword=How%20Can%20I%20Consolidate%20My%20Debt</t>
  </si>
  <si>
    <t>Kumail</t>
  </si>
  <si>
    <t>kayzee002@hotmail.com</t>
  </si>
  <si>
    <t>2A08AEDE-742A-4623-BEB3-5CC9A9CD2739</t>
  </si>
  <si>
    <t>client=ca-pub-2084580092872304&amp;dt=1246661647381&amp;lmt=1246625599&amp;prev_fmts=728x15_0ads_al&amp;format=fp_al_lp&amp;output=html&amp;correlator=1246661647022&amp;channel=0412784170%2B0005428603%2B7096606518&amp;pv_ch=0412784170%2B0005428603%2B&amp;url=http%3A%2F%2Fwww.debtsteps.com%2Fdebt-settlement.html&amp;ea=0&amp;ref=http%3A%2F%2Fwww.debtsteps.com%2F&amp;frm=0&amp;ga_vid=815028502.1246661616&amp;ga_sid=1246661616&amp;ga_hid=234614800&amp;ga_fc=true&amp;flash=10.0.22.87&amp;w=728&amp;h=15&amp;u_h=768&amp;u_w=1024&amp;u_ah=738&amp;u_aw=1024&amp;u_cd=32&amp;u_tz=-240&amp;u_his=18&amp;u_java=true&amp;dtd=78&amp;kw_type=radlink&amp;rt=ChBKToweAAGhnwrHYRPBCAnQEhdDcmVkaXQgQ2FyZCBEZWJ0IFBheW9mZhoIlpsi8uXUCPsoATgCUhMIwICYzNC6mwIVFKjGCh3oQFrT&amp;hl=en&amp;kw0=Credit Card Debt Payoff&amp;kw1=Debt Settlement Service&amp;kw2=Debt Relief Counseling&amp;kw3=Debt Loans&amp;okw=Debt Loans&amp;random=1246661663178&amp;kw=Credit Card Debt Payoff</t>
  </si>
  <si>
    <t>ketl1man@yahoo.com</t>
  </si>
  <si>
    <t>84F51558-F7CE-4F9F-9C91-C706646806D5</t>
  </si>
  <si>
    <t>Burnhad@caminomedical.org</t>
  </si>
  <si>
    <t>85D456D0-573B-43BF-9292-118D4A74CC94</t>
  </si>
  <si>
    <t>Missi</t>
  </si>
  <si>
    <t>missidk@gmail.com</t>
  </si>
  <si>
    <t>86C168EC-9670-4E3A-90A2-D744A66F8225</t>
  </si>
  <si>
    <t>How to repair credit</t>
  </si>
  <si>
    <t>utm_source=google&amp;utm_medium=CPC&amp;utm_content=How&amp;utm_campaign=Credit&amp;utm_term=How%20to%20repair%20credit&amp;keyword=How%20Can%20I%20Consolidate%20My%20Debt</t>
  </si>
  <si>
    <t>LINDA</t>
  </si>
  <si>
    <t>lindagma@live.com</t>
  </si>
  <si>
    <t>A1E14497-45DB-473E-927C-580C1AE44C4D</t>
  </si>
  <si>
    <t>debt relief group in pueblo,co.</t>
  </si>
  <si>
    <t>q=debt relief group in pueblo,co.&amp;hl=en&amp;rlz=1T4ADBF_enUS329US329&amp;start=150&amp;sa=N</t>
  </si>
  <si>
    <t>Korina</t>
  </si>
  <si>
    <t>gonepostal37@yahoo.com</t>
  </si>
  <si>
    <t>7CC570B4-50A4-4E53-A30E-A161CACB89C3</t>
  </si>
  <si>
    <t>utm_source=yahoo&amp;utm_medium=cpc&amp;utm_campaign=DebtReductionInc&amp;utm_content=Debt%20Consolidation&amp;keyword=Debt%20Consolidation%20Online&amp;OVRAW=Debt%20Consolidation&amp;OVKEY=online%20debt%20consolidation&amp;OVMTC=advanced&amp;OVADID=41951255522&amp;OVKWID=207713060522</t>
  </si>
  <si>
    <t>dpipollak@yahoo.com</t>
  </si>
  <si>
    <t>02tW_pvQ1kueapo7aOO9VQ</t>
  </si>
  <si>
    <t>http://ads.cnn.com/html.ng/site=cnn&amp;cnn_pagetype=article&amp;cnn_position=585x280_adlinks&amp;cnn_rollup=us&amp;params.styles=fs_dynamic&amp;tile=2806583276421&amp;domId=209617</t>
  </si>
  <si>
    <t>LisaD219@msn.com</t>
  </si>
  <si>
    <t>E74F1F90-69DF-46AE-A7B1-11A1A6CB57A2</t>
  </si>
  <si>
    <t>financial counseling</t>
  </si>
  <si>
    <t>ei=utf-8&amp;fr=slv8-yma3&amp;p=financial%20counseling&amp;type=</t>
  </si>
  <si>
    <t>utm_source=yahoo&amp;utm_medium=cpc&amp;utm_campaign=DebtReductionInc&amp;utm_content=General%20Debt&amp;keyword=Debt%20Counseling&amp;OVRAW=financial%20counseling&amp;OVKEY=debt%20counseling&amp;OVMTC=advanced&amp;OVADID=42233303522&amp;OVKWID=207713312522</t>
  </si>
  <si>
    <t>Tristan</t>
  </si>
  <si>
    <t>iggyboos@yahoo.com</t>
  </si>
  <si>
    <t>El_wMqyvJkepNGVfAew0ag</t>
  </si>
  <si>
    <t>how to minimize student loan debt</t>
  </si>
  <si>
    <t>ei=UTF-8&amp;fr=yfp-t-501&amp;p=how to minimize student loan debt&amp;SpellState=n-3525122272_q-7Tf%2FNRqumBf84vJhD2RS.AAAAA%40%40&amp;fr2=sp-qrw-corr-top</t>
  </si>
  <si>
    <t>utm_source=yahoo&amp;utm_medium=cpc&amp;utm_campaign=DebtReductionInc&amp;utm_content=Student%20Debt%20-%20high%20volume&amp;keyword=Student%20Loan%20Consolidation&amp;OVRAW=how%20to%20minimize%20student%20loan%20debt&amp;OVKEY=student%20loan%20debt&amp;OVMTC=advanced&amp;OVADID=42233253022&amp;OVKWID=207721351522</t>
  </si>
  <si>
    <t>macdonald.lisa@scrippshealth.org</t>
  </si>
  <si>
    <t>ogreUXgeFEaJwh77B_frGA</t>
  </si>
  <si>
    <t>debt delttlementr on my own</t>
  </si>
  <si>
    <t>q=debt delttlementr on my own&amp;FORM=HPNTDF</t>
  </si>
  <si>
    <t>gcauditing@aol.com</t>
  </si>
  <si>
    <t>sO3mKhu7x0W_Zm3OoccAlg</t>
  </si>
  <si>
    <t>http://fultonweb.info/results/debt-reduction-calculator</t>
  </si>
  <si>
    <t>utm_source=yahoo&amp;utm_medium=cpc&amp;utm_campaign=DebtReductionInc&amp;utm_content=Debt%20Company&amp;keyword=Debt%20Management%20Companies&amp;OVRAW=Debt%20Reduction%20Calculator&amp;OVKEY=debt%20management%20company&amp;OVMTC=advanced&amp;OVADID=42233358522&amp;OVKWID=207713225022</t>
  </si>
  <si>
    <t>lcifani@aol.com</t>
  </si>
  <si>
    <t>92470497-0342-4710-9266-8E807DEAE7B7</t>
  </si>
  <si>
    <t>The-Top-3-Ways-to-Eliminate-Student-Loan-Debt&amp;id=2495883</t>
  </si>
  <si>
    <t>bgordon524@verizon.net</t>
  </si>
  <si>
    <t>38D2EB62-1C5F-4E16-886F-99819197ADAE</t>
  </si>
  <si>
    <t>term=Credit%20Card%20Bankruptcy&amp;channel=fin_money_managing,Channel_A&amp;google_kw_type=radlinks&amp;google_rt=ChBKURMVAAmN8wqyxSayhQpWEhZDcmVkaXQgQ2FyZCBCYW5rcnVwdGN5Ggjvv0zrC_efvigBUhMI3_zQy7m_mwIVC8CyCh0dXVa-&amp;google_rts=ChBKURMVAAmN3wqyxSayhQpWEg9CYW5rcnVwdGN5IENvc3QaCCfQ_S2lHfhlKAFSEwjf_NDLub-bAhULwLIKHR1dVr4|ChBKURMVAAmN8wqyxSayhQpWEhZDcmVkaXQgQ2FyZCBCYW5rcnVwdGN5Ggjvv0zrC_efvigBUhMI3_zQy7m_mwIVC8CyCh0dXVa-|ChBKURMVAAmN-AqyxSayhQpWEg1VUyBCYW5rcnVwdGN5GgjnckWUY6fJMigBUhMI3_zQy7m_mwIVC8CyCh0dXVa-|ChBKURMVAAmN_wqyxSayhQpWEg1CYW5rcnVwdGN5IDEzGghJeXVdpHiyfSgBUhMI3_zQy7m_mwIVC8CyCh0dXVa-|ChBKURMVAAmOBAqyxSayhQpWEg9GcmVlIEJhbmtydXB0Y3kaCLq3Sd88cLFNKAFSEwjf_NDLub-bAhULwLIKHR1dVr4|ChBKURMVAAmOCAqyxSayhQpWEg1BWiBCYW5rcnVwdGN5GghULcDjF_SD8igBUhMI3_zQy7m_mwIVC8CyCh0dXVa-&amp;google_page_url=http%3A//www.ehow.com/how_2301929_file-bankruptcy-yourself-save.html&amp;radkws=Bankruptcy%20Cost%7CCredit%20Card%20Bankruptcy%7CUS%20Bankruptcy%7CBankruptcy%2013%7CFree%20Bankruptcy%7CAZ%20Bankruptcy&amp;contentid=2301929&amp;studioid=&amp;category=Personal%20Finance&amp;subcategory=Money%20Managing</t>
  </si>
  <si>
    <t>Androssy</t>
  </si>
  <si>
    <t>androssyescamilla@att.net</t>
  </si>
  <si>
    <t>3138E153-75D5-4E64-B7BF-1E63A4888F6F</t>
  </si>
  <si>
    <t>debt goverment relif</t>
  </si>
  <si>
    <t>resultPage=10&amp;spage=search%2Fypresults.htm&amp;searchtype=yp&amp;source=APYHPYPS&amp;where=Location&amp;csz=Location&amp;ei=UTF-8&amp;p=debt goverment relif&amp;fr=ush-mail&amp;string=debt goverment relif&amp;string=Location</t>
  </si>
  <si>
    <t>utm_source=yahoo&amp;utm_medium=cpc&amp;utm_campaign=DebtReductionInc&amp;utm_content=General%20Debt&amp;keyword=Debt%20Relief&amp;OVRAW=debt%20government%20relief&amp;OVKEY=debt%20relief&amp;OVMTC=advanced&amp;OVADID=42233303522&amp;OVKWID=207713042522</t>
  </si>
  <si>
    <t>Joey</t>
  </si>
  <si>
    <t>bestmanjj@hotmail.com</t>
  </si>
  <si>
    <t>q3k5tneI-k_oCOqZfQOcrA</t>
  </si>
  <si>
    <t>redheadcruehead@yahoo.com</t>
  </si>
  <si>
    <t>CB292709-AC45-41CD-8AA5-0113484150B3</t>
  </si>
  <si>
    <t>debt consolidation stimulus 2009</t>
  </si>
  <si>
    <t>hl=en&amp;q=debt consolidation stimulus 2009&amp;btnG=Google Search&amp;rlz=1R2DKUS_en&amp;aq=f&amp;oq=&amp;aqi=</t>
  </si>
  <si>
    <t>linda-stella@hotmail.com</t>
  </si>
  <si>
    <t>7ADEA1B8-1863-4816-90DE-FAB6ABDC383A</t>
  </si>
  <si>
    <t>codybobbykim@yahoo.com</t>
  </si>
  <si>
    <t>B61EE48D-DA42-4C31-95D5-81CE4D3C288C</t>
  </si>
  <si>
    <t>http://search.yahoo.com/search;_ylt=AuCFhfFTKqK4JLhtyraSKOdG2vAI</t>
  </si>
  <si>
    <t>p=how to get out of debt&amp;fr=my-myy&amp;toggle=1&amp;cop=&amp;ei=UTF-8</t>
  </si>
  <si>
    <t>utm_source=yahoo&amp;utm_medium=cpc&amp;utm_campaign=DebtReductionInc&amp;utm_content=Get%20Out%20Of%20Debt&amp;keyword=Get%20Me%20Out%20Of%20Debt&amp;OVRAW=how%20to%20get%20out%20of%20debt&amp;OVKEY=how%20to%20get%20out%20of%20debt&amp;OVMTC=standard&amp;OVADID=42233302522&amp;OVKWID=207713040022</t>
  </si>
  <si>
    <t>JONES3533@HOTMAIL.COM</t>
  </si>
  <si>
    <t>XqsG9RHJika4qWsTq4e3Nw</t>
  </si>
  <si>
    <t>http://purelocal.com/YP/Listings.aspx</t>
  </si>
  <si>
    <t>sltcid=38256&amp;slk=payment help&amp;dist=GS&amp;cid=3045345392&amp;uq=paymenthelp.com&amp;rurl=http%3a%2f%2fwww.crawler.com%2fsearch%2fresults.aspx%3fq%3dwww.wellsfargo.com%2fpaymenthelp%26tbid%3d60323%26sf%3d1&amp;rsite=crawler.com&amp;nid=1&amp;what=payment help&amp;ilpc=1</t>
  </si>
  <si>
    <t>utm_source=yahoo&amp;utm_medium=cpc&amp;utm_campaign=DebtReductionInc&amp;utm_content=Lower%20Payments&amp;keyword=How%20To%20Lower%20Mortgage%20Payments&amp;OVRAW=payment%20help&amp;OVKEY=lower%20mortgage%20payment&amp;OVMTC=advanced&amp;OVADID=42233385522&amp;OVKWID=207713333022</t>
  </si>
  <si>
    <t>stefaniea2003@yahoo.com</t>
  </si>
  <si>
    <t>18E9DCB4-6C6F-43E1-B555-006B0A56A1EC</t>
  </si>
  <si>
    <t>client=ca-pub-6167988213978292&amp;dt=1246857267844&amp;lmt=1246857267&amp;format=336x280_as&amp;output=html&amp;correlator=1246857267844&amp;channel=1930890257&amp;url=http%3A%2F%2Fwww.essortment.com%2Fall%2Fstudentloansre_rzzs.htm&amp;color_bg=FFFFFF&amp;color_text=000000&amp;color_link=339933&amp;color_url=000000&amp;color_border=FFFFFF&amp;ref=http%3A%2F%2Fwww.google.com%2Fsearch%3Fq%3Dcan%2Bi%2Blose%2Bmy%2Bhouse%2Bfor%2Bnon%2Bpayment%2Bof%2Bfederal%2Bstudent%2Bloans%26hl%3Den%26rlz%3D1T4ADBF_enUS305US330%26start%3D30%26sa%3DN&amp;frm=0&amp;ga_vid=1582935018.1246857204&amp;ga_sid=1246857204&amp;ga_hid=163000714&amp;ga_fc=true&amp;flash=0&amp;w=336&amp;h=280&amp;u_h=800&amp;u_w=1280&amp;u_ah=770&amp;u_aw=1280&amp;u_cd=32&amp;u_tz=-300&amp;u_his=20&amp;u_java=true&amp;dtd=244&amp;xpc=5oDT0DlQkm&amp;p=http%3A//www.essortment.com</t>
  </si>
  <si>
    <t>lindsay</t>
  </si>
  <si>
    <t>linzmarie_21@hotmail.com</t>
  </si>
  <si>
    <t>B7DB7519-C976-4A56-A893-AC831E9BA41D</t>
  </si>
  <si>
    <t>sourceid=navclient&amp;aq=8&amp;oq=debt&amp;ie=UTF-8&amp;rlz=1T4DMUS_enUS287US287&amp;q=debt cures</t>
  </si>
  <si>
    <t>kyla</t>
  </si>
  <si>
    <t>kmcmillion@live.com</t>
  </si>
  <si>
    <t>26583F6E-49B5-47B8-96E1-A321CAF09B7A</t>
  </si>
  <si>
    <t>client=ca-pub-4461215404735941&amp;dt=1246898897998&amp;lmt=1206205618&amp;prev_slotnames=6628846820&amp;format=300x250_as&amp;output=html&amp;correlator=1246898897967&amp;channel=3856425527&amp;url=http%3A%2F%2Fwww.studentdoc.com%2Fstudent-loan-debt.html&amp;color_bg=FFFFFF&amp;color_text=336699&amp;color_link=CC0000&amp;color_url=336699&amp;color_border=5E5E5E&amp;ad_type=text_image&amp;ref=http%3A%2F%2Fwww.studentdoc.com%2Frefinance-student-loans.html&amp;frm=0&amp;ga_vid=839255736.1246898502&amp;ga_sid=1246898502&amp;ga_hid=808770669&amp;ga_fc=true&amp;flash=10.0.22.87&amp;w=300&amp;h=250&amp;u_h=1024&amp;u_w=1280&amp;u_ah=994&amp;u_aw=1280&amp;u_cd=32&amp;u_tz=-240&amp;u_his=3&amp;u_java=true&amp;dtd=15&amp;xpc=Fgg7AYKvlW&amp;p=http%3A//www.studentdoc.com</t>
  </si>
  <si>
    <t>9F794D94-A108-479F-9A02-40591F9A6591</t>
  </si>
  <si>
    <t>lizzietish4@aol.com</t>
  </si>
  <si>
    <t>D0BA3A46-F45D-4BF7-9B99-BBBA77EAC39C</t>
  </si>
  <si>
    <t>Maysa</t>
  </si>
  <si>
    <t>gyamy@yahoo.es</t>
  </si>
  <si>
    <t>ssrX-psWVEG2qXUTbEKXfw</t>
  </si>
  <si>
    <t>client=ca-pub-8621957794194569&amp;dt=1246910377429&amp;lmt=1246910377&amp;format=fp_al_lp&amp;output=html&amp;correlator=1246910377429&amp;channel=2139287858&amp;url=http%3A%2F%2Fask.metafilter.com%2F33007%2FHow-can-I-temporarily-reduce-my-monthly-payment-on-my-slowly-dying-credit-card-debt&amp;ea=0&amp;ref=http%3A%2F%2Fwww.google.com%2Furl%3Fsa%3Dt%26source%3Dweb%26ct%3Dres%26cd%3D1%26url%3Dhttp%253A%252F%252Fask.metafilter.com%252F33007%252FHow-can-I-temporarily-reduce-my-monthly-payment-on-my-slowly-dying-credit-card-debt%26ei%3D8FdSSrb8F47KtgeT2a23CA%26rct%3Dj%26q%3Dreduce%2Bmy%2Bcredit%2Bcard%2Bpayment%2B%26usg%3DAFQjCNFI1Aa5Bc6n09bPNZfYHoPB1HVchA&amp;frm=0&amp;ga_vid=172287167.1246910377&amp;ga_sid=1246910377&amp;ga_hid=1403592753&amp;flash=10.0.22&amp;w=728&amp;h=15&amp;u_h=768&amp;u_w=1024&amp;u_ah=738&amp;u_aw=1024&amp;u_cd=32&amp;u_tz=-240&amp;u_his=4&amp;u_java=true&amp;u_nplug=27&amp;u_nmime=111&amp;dtd=18&amp;kw_type=radlink&amp;prev_fmts=728x15_0ads_al&amp;rt=ChBKUlgJAAQc_AqzZBq6HF2ZEhRQYXkgQ3JlZGl0IENhcmQgRGVidBoIe0OCv_yfWJ8oAVITCLfTzL7vwZsCFRkcswodgEhy0Q&amp;hl=en&amp;kw0=Pay Credit Card Debt&amp;kw1=Bankruptcy Courses&amp;kw2=Credit After Bankruptcy&amp;kw3=Bankruptcy Counseling&amp;okw=Pay Credit Card Debt</t>
  </si>
  <si>
    <t>Tony</t>
  </si>
  <si>
    <t>chink8304@hotmail.com</t>
  </si>
  <si>
    <t>0FKiwn4tpkOiKbyu8vSKeA</t>
  </si>
  <si>
    <t>www.info.com</t>
  </si>
  <si>
    <t>Pacific debt</t>
  </si>
  <si>
    <t>http://www.info.com/pacific%20debt</t>
  </si>
  <si>
    <t>cb=28&amp;cmp=3940</t>
  </si>
  <si>
    <t>utm_source=google&amp;utm_medium=CPC&amp;utm_content=Holding%20Tank%20-%20Debt&amp;utm_campaign=Debt%20Holding%20Tank&amp;utm_term=Pacific%20debt&amp;keyword=How%20Can%20I%20Consolidate%20My%20Debt</t>
  </si>
  <si>
    <t>cherylcolvin3@verizon.net</t>
  </si>
  <si>
    <t>4BECB5DB-A24C-487F-A0D7-DFA1F5380047</t>
  </si>
  <si>
    <t>Consumer debt advocate</t>
  </si>
  <si>
    <t>http://www.dogpile.com/dogpile/ws/results/Web/consumer%20debt%20advocate/1/417/TopNavigation/Relevance/iq=true/zoom=off/_iceUrlFlag=7</t>
  </si>
  <si>
    <t>utm_source=google&amp;utm_medium=CPC&amp;utm_content=Holding%20Tank%20-%20Debt&amp;utm_campaign=Debt%20Holding%20Tank&amp;utm_term=Consumer%20debt%20advocate&amp;keyword=How%20Can%20I%20Consolidate%20My%20Debt</t>
  </si>
  <si>
    <t>Curtis</t>
  </si>
  <si>
    <t>tactommytc@yahoo.com</t>
  </si>
  <si>
    <t>C5656F5B-8FDE-4774-8D4C-ABC9B1916AFA</t>
  </si>
  <si>
    <t>client=ca-pub-1873336832241120&amp;dt=1246922593275&amp;lmt=1245962481&amp;format=336x280_as&amp;output=html&amp;correlator=1246922593275&amp;channel=7536979660&amp;url=http%3A%2F%2Fwww.student-loan-today.com%2Flegal-action-against-defaulted-student-loans.htm&amp;color_bg=FFFFFF&amp;color_text=000000&amp;color_link=0000FF&amp;color_url=FFFFFF&amp;color_border=FFFFFF&amp;ad_type=text&amp;ref=http%3A%2F%2Fwww.google.com%2Fsearch%3Fsourceid%3Dnavclient%26ie%3DUTF-8%26rlz%3D1T4RNWK_enUS300US306%26q%3DLegal%2Bactions%2Bagainst%2Bdefaulted%2Bstudent%2Bloans&amp;frm=0&amp;ga_vid=1313027974.1246922594&amp;ga_sid=1246922594&amp;ga_hid=809637829&amp;ga_wpids=UA-9443234-2&amp;flash=10.0.22.87&amp;w=336&amp;h=280&amp;u_h=1200&amp;u_w=1920&amp;u_ah=1170&amp;u_aw=1920&amp;u_cd=32&amp;u_tz=-300&amp;u_his=2&amp;u_java=true&amp;dtd=M&amp;xpc=Z54yqZ8wL3&amp;p=http%3A//www.student-loan-today.com</t>
  </si>
  <si>
    <t>amir</t>
  </si>
  <si>
    <t>aminab2000@yahoo.com</t>
  </si>
  <si>
    <t>7612A928-42F4-4660-8699-60F067EEFA35</t>
  </si>
  <si>
    <t>jboulware0031@live.com</t>
  </si>
  <si>
    <t>Jxzm4d0HxUmQsZxgWhURYg</t>
  </si>
  <si>
    <t>client=ca-pub-3231448791692406&amp;dt=1246924799521&amp;lmt=1245931794&amp;prev_slotnames=7231425507%2C6507079711&amp;output=html&amp;slotname=5906511380&amp;correlator=1246924799162&amp;url=http%3A%2F%2Fwww.collegefinancialaidguide.com%2Fgraduates%2Fpaying-loans.htm&amp;eid=68120011&amp;ref=http%3A%2F%2Fwww.bing.com%2Fsearch%3Fq%3DPay%2BBack%2BStudent%2BLoan%26FORM%3DR5FD3&amp;frm=0&amp;ga_vid=479562042.1246924799&amp;ga_sid=1246924799&amp;ga_hid=713631551&amp;flash=10.0.22.87&amp;w=468&amp;h=60&amp;u_h=768&amp;u_w=1024&amp;u_ah=734&amp;u_aw=1024&amp;u_cd=32&amp;u_tz=-420&amp;u_his=17&amp;u_java=true&amp;dtd=32&amp;xpc=YIeyWjkM7n&amp;p=http%3A//www.collegefinancialaidguide.com</t>
  </si>
  <si>
    <t>michellelindbergkropff@hotmail.com</t>
  </si>
  <si>
    <t>336D304F-02A3-4AE5-A7B1-3B0A27571D6A</t>
  </si>
  <si>
    <t>client=ca-pub-6789250261177596&amp;dt=1246925724562&amp;lmt=1246924832&amp;prev_slotnames=0283829660&amp;format=120x240_as&amp;output=html&amp;correlator=1246925724266&amp;channel=0023958283&amp;url=http%3A%2F%2Fwww.wisebread.com%2Fnew-income-based-federal-student-loans-repayment-plan-can-you-benefit&amp;color_bg=FFFFFF&amp;color_text=000000&amp;color_link=0066CC&amp;color_url=0066CC&amp;color_border=ffffff&amp;ad_type=text_image&amp;ref=http%3A%2F%2Fwww.google.com%2Fig%2Fdell%3Fhl%3Den%26client%3Ddell-usuk%26channel%3Dus%26ibd%3D3080125&amp;frm=0&amp;ga_vid=137356688.1243904629&amp;ga_sid=1246925724&amp;ga_hid=574002568&amp;ga_fc=true&amp;flash=10.0.12.36&amp;w=120&amp;h=240&amp;u_h=800&amp;u_w=1280&amp;u_ah=770&amp;u_aw=1280&amp;u_cd=32&amp;u_tz=-300&amp;u_his=1&amp;u_java=true&amp;dtd=297&amp;xpc=bs80GGpdVR&amp;p=http%3A//www.wisebread.com</t>
  </si>
  <si>
    <t>frances</t>
  </si>
  <si>
    <t>francy1@live.com</t>
  </si>
  <si>
    <t>6ED42E15-3789-466C-ABAA-652FB3C4F4EF</t>
  </si>
  <si>
    <t>co115w.col115.mail.live.com</t>
  </si>
  <si>
    <t>http://co115w.col115.mail.live.com/mail/InboxLight.aspx</t>
  </si>
  <si>
    <t>n=1635491201</t>
  </si>
  <si>
    <t>bobthecopierguy@yahoo.com</t>
  </si>
  <si>
    <t>86ADE459-00B0-4474-80F5-CDD8518DEC0D</t>
  </si>
  <si>
    <t>Alan</t>
  </si>
  <si>
    <t>treeoflife27@msn.com</t>
  </si>
  <si>
    <t>DEC5D063-E7B8-416B-A173-50F0F6304992</t>
  </si>
  <si>
    <t>client=ca-pub-7309899935981811&amp;dt=1246935431875&amp;lmt=1246935431&amp;format=300x250_as&amp;output=html&amp;correlator=1246935431875&amp;channel=7954757524&amp;url=http%3A%2F%2Fwww.students.net%2Fst%2Fstudentloanconsolidation%2Floan-repayment%2Floan_forgiveness.asp&amp;color_bg=FFFFFF&amp;color_text=000000&amp;color_link=000000&amp;color_url=003399&amp;color_border=FFFFFF&amp;ad_type=text_image&amp;ref=http%3A%2F%2Fwww.students.net%2Fst%2Fstudentloanconsolidation%2Ffinancial-aid%2Ffafsa.asp&amp;frm=0&amp;ga_vid=476302833.1246931399&amp;ga_sid=1246935432&amp;ga_hid=515363650&amp;ga_fc=true&amp;flash=10.0.22.87&amp;w=300&amp;h=250&amp;u_h=800&amp;u_w=1280&amp;u_ah=800&amp;u_aw=1202&amp;u_cd=32&amp;u_tz=-240&amp;u_his=16&amp;u_java=true&amp;dtd=31&amp;xpc=d0UUH6PgjX&amp;p=http%3A//www.students.net</t>
  </si>
  <si>
    <t>Sachi H</t>
  </si>
  <si>
    <t>MANJUSY@AOL.COM</t>
  </si>
  <si>
    <t>w1s73GGVP0GSkwRgiCn2Sw</t>
  </si>
  <si>
    <t>walk8099@bellsouth.net</t>
  </si>
  <si>
    <t>BC6A3E16-FB0E-41A9-B887-FA04FBC0C8F4</t>
  </si>
  <si>
    <t>client=ca-pub-3089121361425291&amp;dt=1246969801875&amp;lmt=1246416433&amp;output=html&amp;slotname=1739470378&amp;correlator=1246969801875&amp;url=http%3A%2F%2Fwww.dinkytown.net%2Fdebt.html&amp;ref=http%3A%2F%2Fwww.dinkytown.net%2F&amp;frm=0&amp;ga_vid=613072191.1246969802&amp;ga_sid=1246969802&amp;ga_hid=1824957749&amp;flash=9.0.124.0&amp;w=300&amp;h=250&amp;u_h=768&amp;u_w=1024&amp;u_ah=738&amp;u_aw=1024&amp;u_cd=32&amp;u_tz=-240&amp;u_his=2&amp;u_java=true&amp;dtd=265&amp;xpc=NCD1whPNcH&amp;p=http%3A//www.dinkytown.net</t>
  </si>
  <si>
    <t>zasha44@hotmail.com</t>
  </si>
  <si>
    <t>7BB31641-737F-443A-811B-AEEC0088E5D6</t>
  </si>
  <si>
    <t>hl=en&amp;q=credit services&amp;rlz=1W1SUNA_en&amp;aq=f&amp;oq=&amp;aqi=g10</t>
  </si>
  <si>
    <t>mcdelgato@hotmail.com</t>
  </si>
  <si>
    <t>118A0B49-06C5-4991-B5C9-A7D636DF4E7D</t>
  </si>
  <si>
    <t>Jim</t>
  </si>
  <si>
    <t>BEC0C1BF-CD07-4B87-8683-E6EC00AD43AF</t>
  </si>
  <si>
    <t>g8t-gF1CB0CDYnb4YDeiSA</t>
  </si>
  <si>
    <t>bberg@adv-eng-ser-inc.com</t>
  </si>
  <si>
    <t>9D89D069-7E87-454E-8556-0105E0BA1DCB</t>
  </si>
  <si>
    <t>bearabon@comcast.net</t>
  </si>
  <si>
    <t>3D5C96BA-ADF6-46EF-9A53-A7F6A184CF30</t>
  </si>
  <si>
    <t>source=ig&amp;hl=en&amp;rlz=&amp;q=defaulted student loan help&amp;aq=1&amp;oq=defaulte</t>
  </si>
  <si>
    <t>utm_source=google&amp;utm_medium=CPC&amp;utm_content=Loan%20Default&amp;utm_campaign=Debt%20General&amp;utm_term=Loan%20default%20help&amp;keyword=2009%20Loan%20Default%20Help</t>
  </si>
  <si>
    <t>239BDC4A-832E-4D4D-918F-02A838D048D7</t>
  </si>
  <si>
    <t>silva</t>
  </si>
  <si>
    <t>silvausa@yandex.ru</t>
  </si>
  <si>
    <t>532F9A95-22BB-44B1-A8D1-488971CD8C44</t>
  </si>
  <si>
    <t>source=ig&amp;hl=en&amp;rlz=1W1ACGW_en&amp;q=www.chase.com creditcards payment&amp;aq=2&amp;oq=www.chase</t>
  </si>
  <si>
    <t>savannah</t>
  </si>
  <si>
    <t>celtic90godess@yahoo.com</t>
  </si>
  <si>
    <t>8EF82762-C031-4133-852B-D4A6B3FD8279</t>
  </si>
  <si>
    <t>fair debt collection help</t>
  </si>
  <si>
    <t>ei=UTF-8&amp;fr=moz2&amp;rs=0&amp;p=fair debt collection help&amp;rs=0&amp;fr2=rs-bottom</t>
  </si>
  <si>
    <t>utm_source=yahoo&amp;utm_medium=cpc&amp;utm_campaign=DebtReductionInc&amp;utm_content=Stop%20Collections&amp;keyword=Fair%20Debt%20Collection%20Practices%20Help&amp;OVRAW=fair%20debt%20collection%20help&amp;OVKEY=fair%20debt%20collection%20practice&amp;OVMTC=advanced&amp;OVADID=42233320022&amp;OVKWID=207721349522</t>
  </si>
  <si>
    <t>Dolores</t>
  </si>
  <si>
    <t>doloreslizarraga@mac.com</t>
  </si>
  <si>
    <t>D3119335-965D-48D5-9AEA-70BBE5F002B3</t>
  </si>
  <si>
    <t>epl=02110046UlsNZ0sAVVETVRBeHhYDUhNXDmgTWkRcEVpFTVRVQzpYVQtWZglSWgVZDAQeFgNSE1cOaBdMRwRcWVxWUxJfCkFrAFRWBlhRBQ1TRUwWWwJTAFEHUgUPWFUTVGdRUAxRAQBTDh8XUloFbxEGXQFbAVYAVw9bAAFTVRNRV1VVWAtbVQ9dBAhKURtAAxpVAAhHT1cJWkVeQD4TVFtTBQU&amp;query=Credit%20Card%20Payment</t>
  </si>
  <si>
    <t>deebob88@earthlink.net</t>
  </si>
  <si>
    <t>6MT-9RhAIUSw7UwvgqC5GQ</t>
  </si>
  <si>
    <t>Debt cures they dont want you to know about</t>
  </si>
  <si>
    <t>debt cures they dont want you to know about</t>
  </si>
  <si>
    <t>q=debt cures they dont want you to know about&amp;area=earthlink-ws&amp;channel=nonregistered&amp;abtcgid=87&amp;abtli=0</t>
  </si>
  <si>
    <t>utm_source=google&amp;utm_medium=CPC&amp;utm_content=Holding%20Tank%20-%20Debt&amp;utm_campaign=Debt%20Holding%20Tank&amp;utm_term=Debt%20cures%20they%20dont%20want%20you%20to%20know%20about&amp;keyword=How%20Can%20I%20Consolidate%20My%20Debt</t>
  </si>
  <si>
    <t>ccaguilar27@yahoo.com</t>
  </si>
  <si>
    <t>0F41EBDE-C93F-4CEA-9D4B-4270C0AA9E06</t>
  </si>
  <si>
    <t>http://www.ehow.com/how_2078909_make-smart-choices-credit-cards.html</t>
  </si>
  <si>
    <t>Rosenda</t>
  </si>
  <si>
    <t>rosiescontrias@yahoo.com</t>
  </si>
  <si>
    <t>50B0EFE5-95E5-404E-A101-D742566C5783</t>
  </si>
  <si>
    <t>utm_source=yahoo&amp;utm_medium=cpc&amp;utm_campaign=DebtReductionInc&amp;utm_content=Credit%20Card%20Consolidation&amp;keyword=Credit%20Card%20Consolidation&amp;OVRAW=credit%20card%20consolidation%20loans&amp;OVKEY=credit%20card%20consolidation&amp;OVMTC=advanced&amp;OVADID=41951287022&amp;OVKWID=207713091022</t>
  </si>
  <si>
    <t>Natedee@suddenlink.net</t>
  </si>
  <si>
    <t>06878848-B8A5-48B0-9CE8-4D08B57C4AFF</t>
  </si>
  <si>
    <t>context=home.suddenlink.net&amp;q=debt stimulus plan</t>
  </si>
  <si>
    <t>kellybelleone@hotmail.com</t>
  </si>
  <si>
    <t>vPAQIg1UhEabykCa5wpEYg</t>
  </si>
  <si>
    <t>how to get out of credit card debt without paying</t>
  </si>
  <si>
    <t>sourceid=navclient&amp;aq=6&amp;oq=how to get out of credit card debt&amp;ie=UTF-8&amp;rlz=1T4HPIB_enUS311US311&amp;q=how to get out of credit card debt without paying</t>
  </si>
  <si>
    <t>hennignancy@yahoo.com</t>
  </si>
  <si>
    <t>qJPP6BNdH02XhH8rLAGSHA</t>
  </si>
  <si>
    <t>searchfor=chase credit card payment&amp;si=9999419&amp;st=bar&amp;ptnrS=ZUxdm082YYUS</t>
  </si>
  <si>
    <t>tiffanysg@sbcglobal.net</t>
  </si>
  <si>
    <t>J48ZEROgD0yNVWiNMEpMnQ</t>
  </si>
  <si>
    <t>National credit card debt</t>
  </si>
  <si>
    <t>utm_source=google&amp;utm_medium=CPC&amp;utm_content=Credit%20Card%20Debt&amp;utm_campaign=Credit&amp;utm_term=National%20credit%20card%20debt&amp;keyword=How%20Can%20I%20Consolidate%20My%20Debt</t>
  </si>
  <si>
    <t>EdK-72JT6E2TDsoUkBeATA</t>
  </si>
  <si>
    <t>nettie</t>
  </si>
  <si>
    <t>garrett147@hotmail.com</t>
  </si>
  <si>
    <t>5473A8FE-BB26-4762-9E2F-975CA2CB582C</t>
  </si>
  <si>
    <t>www.aboutus.org</t>
  </si>
  <si>
    <t>http://www.aboutus.org/EdFund.org</t>
  </si>
  <si>
    <t>Kimmie</t>
  </si>
  <si>
    <t>kdgoblue@aol.com</t>
  </si>
  <si>
    <t>sFDY5liL7Em6KIcA9cHEUQ</t>
  </si>
  <si>
    <t>epl=03700023VFcBXUkRbFEPUw0HUQsBDgZOD0dPFVMEB1lUTF0SVgpaaxBdXwBBURMNChdMFVwcTkcDVhFWX08AWlkWW1tcSlRbDhdKAFJGAlhdEGcMEhZSUBJYE0ZSABNWXVpXTB8WUFUQW1FAAQIQFVEHTxIRHShDD1sPRVYYT1ZaVR5HVARHVwpnSQpACRFfEhZUBBRsDFUPWTxZVg8FXFtfHkdUBEdXCmdNHENRXFwLDVNDCFwVawRbDFZcBAUIBB5MRwxUBwBVCAxTAwxSFgM8UQFbBlcBQEUCW1M_ElBQXAUFCFUDAVoPAFIDEgVfDwJRCwhSDFFbXhRcWw0RVEwWW1tcQ15DPUpYC1gJUBYLEGcICVEIWAMKUw&amp;query=Defaulted%20Student%20Loan</t>
  </si>
  <si>
    <t>teresa.yates49@yahoo.com</t>
  </si>
  <si>
    <t>PX1IEkllEUmEUc4TIf14hQ</t>
  </si>
  <si>
    <t>client=ca-pub-7201012838023377&amp;dt=1247067057126&amp;lmt=1246659090&amp;prev_fmts=728x15_0ads_al_s&amp;format=300x250_as&amp;output=html&amp;correlator=1247067057095&amp;url=http%3A%2F%2Fwww.debterasure.com%2Fget-out-of-debt-with-student-loan-forgiveness-programs.html&amp;color_bg=FFFFFF&amp;color_text=000000&amp;color_link=0000FF&amp;color_url=0000FF&amp;color_border=FFFFFF&amp;ad_type=text&amp;ref=http%3A%2F%2Fwww.debterasure.com%2Fstudent-loan-debt.html&amp;frm=0&amp;ui=rc%3A0&amp;ga_vid=1543703993134830300.1247066888&amp;ga_sid=1247066888&amp;ga_hid=981876310&amp;ga_fc=true&amp;flash=10.0.22.87&amp;w=300&amp;h=250&amp;u_h=768&amp;u_w=1024&amp;u_ah=738&amp;u_aw=1024&amp;u_cd=32&amp;u_tz=-300&amp;u_his=4&amp;u_java=true&amp;dtd=31&amp;xpc=ejDOV0rJjt&amp;p=http%3A//www.debterasure.com</t>
  </si>
  <si>
    <t>Isaiah</t>
  </si>
  <si>
    <t>IRAMEY_4@HOTMAIL.COM</t>
  </si>
  <si>
    <t>uVG1Ww5Ndk2iHiZXJrDTgg</t>
  </si>
  <si>
    <t>Paris</t>
  </si>
  <si>
    <t>paris.sparks@yahoo.com</t>
  </si>
  <si>
    <t>295FA9D2-1D13-49A2-9138-420913948956</t>
  </si>
  <si>
    <t>ty8s49@yahoo.com</t>
  </si>
  <si>
    <t>KOmAkLFdq0C5a8l-9eFyMQ</t>
  </si>
  <si>
    <t>client=ca-pub-6210996138504641&amp;dt=1247083149367&amp;lmt=1247083149&amp;output=html&amp;slotname=9143592624&amp;correlator=1247083149367&amp;url=http%3A%2F%2Fstudentloandebthelp.net%2F&amp;ref=http%3A%2F%2Fwww.bing.com%2Fsearch%3Fq%3DStudent%2BLoan%2BDebt%2BHelp%26FORM%3DR5FD6&amp;frm=0&amp;ga_vid=1916963945.1247083149&amp;ga_sid=1247083149&amp;ga_hid=2070567551&amp;flash=10.0.22.87&amp;w=336&amp;h=280&amp;u_h=768&amp;u_w=1024&amp;u_ah=738&amp;u_aw=1024&amp;u_cd=32&amp;u_tz=-300&amp;u_his=19&amp;u_java=true&amp;dtd=32&amp;xpc=4qql6YXYUH&amp;p=http%3A//studentloandebthelp.net</t>
  </si>
  <si>
    <t>marcbeau01@yahoo.com</t>
  </si>
  <si>
    <t>5E9CD0CE-7060-4ED8-8258-E52DF56932C8</t>
  </si>
  <si>
    <t>client=ca-pub-4344823720867401&amp;dt=1247084130203&amp;lmt=1247084130&amp;alternate_ad_url=http%3A%2F%2Fwww.gocollege.com%2Fgoogle_adsense_script.html&amp;format=300x250_as&amp;output=html&amp;correlator=1247084130203&amp;channel=1864560975%2B4683612746&amp;url=http%3A%2F%2Fwww.gocollege.com%2Ffinancial-aid%2Fstudent-loans%2Fstudent-loan-forgiveness%2Fstudent-loan-forbearance.html&amp;color_bg=FFFFFF&amp;color_text=000000&amp;color_link=084C9E&amp;color_url=A66100&amp;color_border=FFFFFF&amp;ad_type=text&amp;ref=http%3A%2F%2Fwww.gocollege.com%2Ffinancial-aid%2Fstudent-loans%2Forganizations%2Facs.html&amp;frm=0&amp;ga_vid=1869302354.1247084130&amp;ga_sid=1247084130&amp;ga_hid=1891675249&amp;flash=10.0.22.87&amp;w=300&amp;h=250&amp;u_h=800&amp;u_w=1280&amp;u_ah=770&amp;u_aw=1280&amp;u_cd=32&amp;u_tz=-240&amp;u_his=8&amp;u_java=true&amp;dtd=31&amp;xpc=DnkHYHl4EL&amp;p=http%3A//www.gocollege.com</t>
  </si>
  <si>
    <t>Derender</t>
  </si>
  <si>
    <t>0Vkn6GHhlUmCGuPvXMooCg</t>
  </si>
  <si>
    <t>marvin</t>
  </si>
  <si>
    <t>gracefamily1@bellsouth.net</t>
  </si>
  <si>
    <t>4226276C-89B4-46F9-8C73-0D75F9203380</t>
  </si>
  <si>
    <t>sourceid=navclient&amp;aq=8&amp;oq=chase.co&amp;ie=UTF-8&amp;rlz=1T4ACAW_enUS307US307&amp;q=chase.com creditcards payment</t>
  </si>
  <si>
    <t>bunnyrogers111@yahoo.com</t>
  </si>
  <si>
    <t>73B91D2C-9266-4221-9788-E77FB8219E35</t>
  </si>
  <si>
    <t>Student-Loan-Debt-Negotiation&amp;id=129873</t>
  </si>
  <si>
    <t>Degas</t>
  </si>
  <si>
    <t>deluking@bellsouth.net</t>
  </si>
  <si>
    <t>tjaKRjHx5UGBIwAdTOAI5Q</t>
  </si>
  <si>
    <t>vstacey48@yahooo.com</t>
  </si>
  <si>
    <t>C5EAE677-0654-4042-8A5A-E9C37E4172D0</t>
  </si>
  <si>
    <t>term=Debt%20Statute%20of%20Limitations&amp;channel=fin_money_managing,fuel&amp;google_kw_type=radlinks&amp;google_rt=ChBKVSHIAAUoOwpqXBnjW0sYEhtEZWJ0IFN0YXR1dGUgb2YgTGltaXRhdGlvbnMaCBwkxuHlmoXaKAFSEwjOv-uVmMebAhUZ-moKHZ1nP78&amp;google_rts=ChBKVSHIAAUoLwpqXBnjW0sYEhVDcmVkaXQgQ2FyZCBEZWJ0IExhd3MaCMjMrkNz0YVgKAFSEwjOv-uVmMebAhUZ-moKHZ1nP78|ChBKVSHIAAUoOwpqXBnjW0sYEhtEZWJ0IFN0YXR1dGUgb2YgTGltaXRhdGlvbnMaCBwkxuHlmoXaKAFSEwjOv-uVmMebAhUZ-moKHZ1nP78|ChBKVSHIAAUoQApqXBnjW0sYEhtTdWVkIGJ5IENyZWRpdCBDYXJkIENvbXBhbnkaCHqqtoSMciCLKAFSEwjOv-uVmMebAhUZ-moKHZ1nP78|ChBKVSHIAAUoRApqXBnjW0sYEhlTdG9wcGluZyBDb2xsZWN0aW9uIENhbGxzGghLYHsbqjvnLygBUhMIzr_rlZjHmwIVGfpqCh2dZz-_|ChBKVSHIAAUoRwpqXBnjW0sYEhNDb2xsZWN0aW9uIFNvZnR3YXJlGggsck6Xo4pGYCgBUhMIzr_rlZjHmwIVGfpqCh2dZz-_|ChBKVSHIAAUoSwpqXBnjW0sYEhVMZWdhbCBEZWJ0IENvbGxlY3Rpb24aCHjuP926yB7mKAFSEwjOv-uVmMebAhUZ-moKHZ1nP78&amp;google_page_url=http%3A//www.ehow.com/facts_4969600_statue-limitations-credit-card-debt.html%3Fref%3Dfuel%26utm_source%3Dyahoo%26utm_medium%3Dssp%26utm_campaign%3Dyssp_art&amp;radkws=Credit%20Card%20Debt%20Laws%7CDebt%20Statute%20of%20Limitations%7CSued%20by%20Credit%20Card%20Company%7CStopping%20Collection%20Calls%7CCollection%20Software%7CLegal%20Debt%20Collection&amp;contentid=4969600&amp;studioid=64a8c1b4-ec86-40e1-8acb-c345f2f5c5bc&amp;category=Personal%20Finance&amp;subcategory=Money%20Managing</t>
  </si>
  <si>
    <t>Kendra</t>
  </si>
  <si>
    <t>zeta-buggie@live.com</t>
  </si>
  <si>
    <t>F2ECD926-A890-4CB2-AFB5-30087FFE10B3</t>
  </si>
  <si>
    <t>http://wiki.answers.com/Q/How_can_you_stop_student_loan_wage_garnishment</t>
  </si>
  <si>
    <t>jweis@mail.com</t>
  </si>
  <si>
    <t>AAE71E84-54E2-4245-BF39-25D0CF2D9803</t>
  </si>
  <si>
    <t>millsb@sutterhealth.org</t>
  </si>
  <si>
    <t>5C0AA865-6B6F-4F22-9CCF-C0A4E2F21E39</t>
  </si>
  <si>
    <t>Www debt com</t>
  </si>
  <si>
    <t>www.debt.com</t>
  </si>
  <si>
    <t>hl=en&amp;q=www.debt.com</t>
  </si>
  <si>
    <t>utm_source=google&amp;utm_medium=CPC&amp;utm_content=Holding%20Tank%20-%20Debt&amp;utm_campaign=Debt%20Holding%20Tank&amp;utm_term=Www%20debt%20com&amp;keyword=How%20Can%20I%20Consolidate%20My%20Debt</t>
  </si>
  <si>
    <t>Sssssss</t>
  </si>
  <si>
    <t>4444@DSD.com</t>
  </si>
  <si>
    <t>NwTCtxvGukSmjg_rqdd7pQ</t>
  </si>
  <si>
    <t>http://www.ehow.com/how_4768294_student-loans-disability-discharged-forgiven.html</t>
  </si>
  <si>
    <t>carolyn580@gmail.com</t>
  </si>
  <si>
    <t>FA985C8A-BA83-4303-ACC5-8666EF2A3CBF</t>
  </si>
  <si>
    <t>q=student loan default help&amp;ie=utf-8&amp;oe=utf-8&amp;aq=t&amp;rls=org.mozilla:en-US:official&amp;client=firefox-a</t>
  </si>
  <si>
    <t>leonardcarlile@yahoo.com</t>
  </si>
  <si>
    <t>D31FADFA-DA09-4D10-BC82-3F61F7C58D2E</t>
  </si>
  <si>
    <t>ljlinda22@gmail.com</t>
  </si>
  <si>
    <t>ED78447E-5280-4797-9FEE-53C1FCD666D1</t>
  </si>
  <si>
    <t>client=ca-pub-4545283430509426&amp;dt=1247150840781&amp;lmt=1247150840&amp;prev_slotnames=6623402734&amp;output=html&amp;slotname=4697265050&amp;correlator=1247150840031&amp;url=http%3A%2F%2Fwww.creditinfocenter.com%2Floans%2Fstudentloans.shtml&amp;ref=http%3A%2F%2Fwww.creditinfocenter.com%2Fbankruptcy%2F&amp;frm=0&amp;ga_vid=1118700588.1247150555&amp;ga_sid=1247150555&amp;ga_hid=485510249&amp;ga_fc=true&amp;flash=10.0.22.87&amp;w=468&amp;h=60&amp;u_h=900&amp;u_w=1440&amp;u_ah=870&amp;u_aw=1440&amp;u_cd=32&amp;u_tz=-420&amp;u_his=7&amp;u_java=true&amp;dtd=15&amp;xpc=j8NNXqaEwB&amp;p=http%3A//www.creditinfocenter.com</t>
  </si>
  <si>
    <t>pax4all@verizon.net</t>
  </si>
  <si>
    <t>NATwR7dNnkuPFLKu1ArItA</t>
  </si>
  <si>
    <t>jbecker@genoptix.com</t>
  </si>
  <si>
    <t>5B16EB56-FC85-4539-A222-60258E30864A</t>
  </si>
  <si>
    <t>american debt association</t>
  </si>
  <si>
    <t>hl=en&amp;q=american debt association&amp;aq=0&amp;oq=american debt ass&amp;aqi=g1</t>
  </si>
  <si>
    <t>utm_source=google&amp;utm_medium=CPC&amp;utm_content=Holding%20Tank%20-%20Debt&amp;utm_campaign=Debt%20Holding%20Tank&amp;utm_term=American%20debt&amp;keyword=2009%20American%20Debt%20Releif%20Program</t>
  </si>
  <si>
    <t>Vanessa</t>
  </si>
  <si>
    <t>hstogdaycare@bellsouth.net</t>
  </si>
  <si>
    <t>842FC0D1-E8DC-41C5-B865-B85B4AD3A0F4</t>
  </si>
  <si>
    <t>google_kw=Credit Card Debt Law&amp;google_rt=ChBKVmEHAAvmVQrHjghMk13WEhRDcmVkaXQgQ2FyZCBEZWJ0IExhdxoIEEBZ4Zzmmi0oAVITCLnlw9DIyZsCFRMnxwodlDUiBw&amp;google_page_url=http%3A%2F%2Fezinearticles.com%2F%3FNew-Credit-Card-Laws---Interest-Rates%26id%3D2415611</t>
  </si>
  <si>
    <t>rachid</t>
  </si>
  <si>
    <t>touwab@hotmail.com</t>
  </si>
  <si>
    <t>28C8B269-950A-4064-84B6-69A2DD5F68CE</t>
  </si>
  <si>
    <t>search28.info.com</t>
  </si>
  <si>
    <t>http://search28.info.com/searchw</t>
  </si>
  <si>
    <t>qkw=Sears On Line Credit Card Payment&amp;r_cop=aylf</t>
  </si>
  <si>
    <t>thompsoncarol@att.net</t>
  </si>
  <si>
    <t>4149BF9B-B245-4D26-8FC7-CE21E1BD3CD0</t>
  </si>
  <si>
    <t>www.fastbrowsersearch.com</t>
  </si>
  <si>
    <t>Lower monthly bills</t>
  </si>
  <si>
    <t>http://www.fastbrowsersearch.com/results/results.aspx</t>
  </si>
  <si>
    <t>s=NAUS&amp;v=18&amp;tid=%7b2869CF87-A8B6-A8CF-0E21-BA9B8CF741ED%7d&amp;q=how can I lower our monthly bills</t>
  </si>
  <si>
    <t>utm_source=google&amp;utm_medium=CPC&amp;utm_content=Lower%20Payments&amp;utm_campaign=Debt%20General&amp;utm_term=Lower%20monthly%20bills&amp;keyword=How%20Can%20I%20Consolidate%20My%20Debt</t>
  </si>
  <si>
    <t>henrietta</t>
  </si>
  <si>
    <t>mperalez@floydadaisd.esc17.net</t>
  </si>
  <si>
    <t>657FA486-1056-4E04-8293-255590323B7E</t>
  </si>
  <si>
    <t>Rick</t>
  </si>
  <si>
    <t>rab41@verizon.net</t>
  </si>
  <si>
    <t>htJ8gTYJw0KKRJi-1KyR2w</t>
  </si>
  <si>
    <t>utm_source=yahoo&amp;utm_medium=cpc&amp;utm_campaign=DebtReductionInc&amp;utm_content=Debt%20Consolidation%20-%20high%20volume&amp;keyword=Debt%20Consolidation%20Calculator&amp;OVRAW=debt%20consolidation%20calculator&amp;OVKEY=debt%20consolidation%20calculator&amp;OVMTC=standard&amp;OVADID=42233440522&amp;OVKWID=207713109022</t>
  </si>
  <si>
    <t>Cecilia</t>
  </si>
  <si>
    <t>impalatahoe@yahoo.com</t>
  </si>
  <si>
    <t>46F8DC05-EFCE-43ED-AA7D-4EDAFBE1EF12</t>
  </si>
  <si>
    <t>patdunn@integrity.com</t>
  </si>
  <si>
    <t>R5OjN7S4zEW4_LOxPOArEA</t>
  </si>
  <si>
    <t>Kevin trudeau's debt cures</t>
  </si>
  <si>
    <t>kevin trudeau's debt cures</t>
  </si>
  <si>
    <t>hl=en&amp;q=kevin trudeau%27s debt cures&amp;aq=0&amp;oq=Kevin Trudeau&amp;aqi=g10</t>
  </si>
  <si>
    <t>utm_source=google&amp;utm_medium=CPC&amp;utm_content=Holding%20Tank%20-%20Debt&amp;utm_campaign=Debt%20Holding%20Tank&amp;utm_term=Kevin%20trudeau's%20debt%20cures&amp;keyword=How%20Can%20I%20Consolidate%20My%20Debt</t>
  </si>
  <si>
    <t>beaub1161@aol.com</t>
  </si>
  <si>
    <t>HmB6r_tb4Ue2ipQQ04Jq3A</t>
  </si>
  <si>
    <t>Det</t>
  </si>
  <si>
    <t>s_it=relsearch&amp;q=det</t>
  </si>
  <si>
    <t>utm_source=google&amp;utm_medium=CPC&amp;utm_content=Holding%20Tank%20-%20Debt&amp;utm_campaign=Debt%20Holding%20Tank&amp;utm_term=Det&amp;keyword=How%20Can%20I%20Consolidate%20My%20Debt</t>
  </si>
  <si>
    <t>marleythegreat@yahoo.com</t>
  </si>
  <si>
    <t>B7375C94-189B-4C2E-91E1-D3373C8BFF24</t>
  </si>
  <si>
    <t>client=ca-pub-9263621359884627&amp;dt=1247208944487&amp;lmt=1244455627&amp;format=336x280_as&amp;output=html&amp;correlator=1247208944487&amp;url=http%3A%2F%2Fwww.debtchallenges.com%2Fconsolidatestudentloans.html&amp;ad_type=text&amp;ref=http%3A%2F%2Fwww.debtchallenges.com%2Fdebtassistance_1.html&amp;frm=0&amp;ga_vid=526966775.1247208927&amp;ga_sid=1247208927&amp;ga_hid=437721010&amp;ga_fc=true&amp;flash=9.0.124&amp;w=336&amp;h=280&amp;u_h=768&amp;u_w=1024&amp;u_ah=738&amp;u_aw=1024&amp;u_cd=32&amp;u_tz=-420&amp;u_his=8&amp;u_nplug=10&amp;u_nmime=24&amp;dtd=36&amp;xpc=a3vd0s2w47&amp;p=http%3A//www.debtchallenges.com</t>
  </si>
  <si>
    <t>mss9998@aol.com</t>
  </si>
  <si>
    <t>C27969F0-E94F-494B-9830-015C375ED38F</t>
  </si>
  <si>
    <t>hl=en&amp;q=consumer debt advocate&amp;aq=1&amp;oq=consumer deb&amp;aqi=g10</t>
  </si>
  <si>
    <t>Phyllis</t>
  </si>
  <si>
    <t>K2663@AOL.COM</t>
  </si>
  <si>
    <t>muEB5SmWyEWmwcn13Hm6iQ</t>
  </si>
  <si>
    <t>antoientte</t>
  </si>
  <si>
    <t>staynstyle@gmail.com</t>
  </si>
  <si>
    <t>678DC9EF-67CB-47A9-8509-2BD19FE90AC5</t>
  </si>
  <si>
    <t>www.life123.com</t>
  </si>
  <si>
    <t>http://www.life123.com/career-money/education-college/college-financial-planning/guide-to-student-loan-consolidation-programs.shtml</t>
  </si>
  <si>
    <t>fcsource=gadwords&amp;gclid=CKn6lYXNy5sCFRwDagodFj5uKA</t>
  </si>
  <si>
    <t>Nina</t>
  </si>
  <si>
    <t>nene20@ultrasw.com</t>
  </si>
  <si>
    <t>CRkr1B4ktU2F4qvqkFc2Hg</t>
  </si>
  <si>
    <t>craig</t>
  </si>
  <si>
    <t>casey51011@verizon.net</t>
  </si>
  <si>
    <t>B4D62D73-2868-42E9-9FEB-026EA8202A94</t>
  </si>
  <si>
    <t>The-Best-Legal-Credit-Card-Debt-Elimination-is-to-Erase-50%-of-What-You-Owe&amp;id=2558921</t>
  </si>
  <si>
    <t>lis0964@att.net</t>
  </si>
  <si>
    <t>rIda5yOE7kaHkNwZvGdg6Q</t>
  </si>
  <si>
    <t>How do i out of credit cards</t>
  </si>
  <si>
    <t>utm_source=google&amp;utm_medium=CPC&amp;utm_content=How&amp;utm_campaign=Credit&amp;utm_term=How%20do%20i%20out%20of%20credit%20cards&amp;keyword=How%20Can%20I%20Consolidate%20My%20Debt</t>
  </si>
  <si>
    <t>Sharyn</t>
  </si>
  <si>
    <t>dlrinker@comcast.net</t>
  </si>
  <si>
    <t>MZqZkOs1IUmnRyGCbRV8ww</t>
  </si>
  <si>
    <t>gwendolyn</t>
  </si>
  <si>
    <t>gwentillman@uno.com</t>
  </si>
  <si>
    <t>B3CAF8C8-FD6A-49C5-AE33-91370A32EE22</t>
  </si>
  <si>
    <t>http://webmaila.juno.com/webmail/new/5</t>
  </si>
  <si>
    <t>userinfo=d28e29a930e10346848cf81e05ddfd7d&amp;count=1247258496</t>
  </si>
  <si>
    <t>Neil</t>
  </si>
  <si>
    <t>dolfan86@iwon.com</t>
  </si>
  <si>
    <t>C415702A-4119-44A9-81F2-D3889366C43E</t>
  </si>
  <si>
    <t>client=ca-pub-4378313224302638&amp;dt=1247259563688&amp;lmt=1247259563&amp;prev_fmts=728x15_0ads_al_s%2C160x600_as&amp;format=300x250_as&amp;output=html&amp;correlator=1247259562674&amp;channel=6391292504&amp;url=http%3A%2F%2Fwww.romingerlegal.com%2Ftenthcircuit%2Ftenth_circuit%2F02-8059.htm&amp;color_bg=FFFFFF&amp;color_text=000000&amp;color_link=000000&amp;color_url=0000FF&amp;color_border=FFFFFF&amp;ad_type=text_image&amp;ref=http%3A%2F%2Fiwon.ask.com%2Fweb%3Fqsrc%3D167%26o%3D10358%26l%3Ddis%26q%3Deducational%2Bcredit%2Bmanagement%2Bcorp&amp;frm=0&amp;ga_vid=1255197904.1247259563&amp;ga_sid=1247259563&amp;ga_hid=1130153875&amp;flash=10.0.22.87&amp;w=300&amp;h=250&amp;u_h=800&amp;u_w=1280&amp;u_ah=770&amp;u_aw=1280&amp;u_cd=32&amp;u_tz=-300&amp;u_java=true&amp;dtd=109&amp;xpc=OXrqraNJk1&amp;p=http%3A//www.romingerlegal.com</t>
  </si>
  <si>
    <t>dlmCcRdvBUmzNXV6y1Irpg</t>
  </si>
  <si>
    <t>odalys</t>
  </si>
  <si>
    <t>odyquintero@yahoo.com</t>
  </si>
  <si>
    <t>12F7626A-FFC8-46C9-B457-0C645810B561</t>
  </si>
  <si>
    <t>freeportgoldfish@yahoo.com</t>
  </si>
  <si>
    <t>fp_nyMZKOUGCONXkr2VN5g</t>
  </si>
  <si>
    <t>geonlineserice.com</t>
  </si>
  <si>
    <t>http://geonlineserice.com/domainserve/domainSearch</t>
  </si>
  <si>
    <t>sessionid=403e933920d87ba083cda98f92ad1d27b3988c52</t>
  </si>
  <si>
    <t>jordanece@gmail.com</t>
  </si>
  <si>
    <t>A615B57F-0F46-4108-8315-E27E08751D1F</t>
  </si>
  <si>
    <t>q=www.chase.com creditcards payment&amp;url=/aclk%3Fsa%3Dl%26ai%3DCKsDcwepXSoDiHpq4tQPcqaCdA-DwwMIBqLem-Qyvx_4GCAAQASgDUKWDi_gHYMnW94bIo6AZoAHioZH2A8gBAaoEGE_QwsvpQfQ1M051Dkevdf9r4enA1fm_-A%26sig%3DAGiWqtzI_3479HvATdImZHw7uv0hizdDag%26q%3Dhttp://www.debtreductioninc.com/index8.html%253Futm_source%253Dgoogle%2526utm_medium%253DCPC%2526utm_content%253DLower%252520Payments%2526utm_campaign%253DDebt%252520General%2526utm_term%253DCredit%252520card%252520payments%2526keyword%253DLower%252520My%252520Credit%252520Card%252520Payments&amp;rct=j&amp;ei=wepXStX0HY2OtAPS1oTXBg&amp;usg=AFQjCNHQvahoGtnRvVAAPO2wTfD-NvSzew</t>
  </si>
  <si>
    <t>plum@twcny.rr.com</t>
  </si>
  <si>
    <t>B5D713E9-93AD-4C87-8B2F-446C50412C0D</t>
  </si>
  <si>
    <t>q=debt%20elimination%20laws&amp;c=web&amp;s=TBS&amp;v=13&amp;tid=0</t>
  </si>
  <si>
    <t>jax131@aol.com</t>
  </si>
  <si>
    <t>19ZqKWKnNESwS1Ku9xdF7A</t>
  </si>
  <si>
    <t>visadebt</t>
  </si>
  <si>
    <t>query=visadebt&amp;s_it=keyword_rollover</t>
  </si>
  <si>
    <t>pamg1155@gmail.com</t>
  </si>
  <si>
    <t>B87RIkIq4Ems0iZWO9Okgw</t>
  </si>
  <si>
    <t>hl=en&amp;q=debt cures they don%27t want you to know about&amp;aq=5&amp;oq=debt c&amp;aqi=g10</t>
  </si>
  <si>
    <t>utm_source=google&amp;utm_medium=CPC&amp;utm_content=Holding%20Tank%20-%20Debt&amp;utm_campaign=Debt%20Holding%20Tank&amp;utm_term=Debt%20cures%20they%20don%20t%20want%20you%20to%20know%20about&amp;keyword=2009%20Debt%20Cure%20Secrets</t>
  </si>
  <si>
    <t>irma</t>
  </si>
  <si>
    <t>gomezqi@hotmail.com</t>
  </si>
  <si>
    <t>9367DCD6-8C2D-446B-96C7-1EDE4904909C</t>
  </si>
  <si>
    <t>client=ca-pub-3163882305480438&amp;dt=1247300415089&amp;lmt=1247300414&amp;alt_color=FFFFFF&amp;prev_fmts=160x600_as&amp;format=160x600_as&amp;output=html&amp;correlator=1247300415033&amp;channel=2924845410&amp;pv_ch=2924845410%2B&amp;url=http%3A%2F%2Fwww.bcsalliance.com%2Fccpa_15usc1673~ns4.html&amp;ad_type=text_image&amp;ref=http%3A%2F%2Fwww.bcsalliance.com%2Fccpa_15usc1673.html&amp;frm=0&amp;ga_vid=873495542.1247300415&amp;ga_sid=1247300415&amp;ga_hid=1993965688&amp;flash=10.0.12&amp;w=160&amp;h=600&amp;u_h=900&amp;u_w=1440&amp;u_ah=870&amp;u_aw=1440&amp;u_cd=32&amp;u_tz=-420&amp;u_his=2&amp;u_java=true&amp;u_nplug=19&amp;u_nmime=104&amp;dtd=3&amp;xpc=wf1yUfpydm&amp;p=http%3A//www.bcsalliance.com</t>
  </si>
  <si>
    <t>rosa</t>
  </si>
  <si>
    <t>m28pikos@yahoo.com</t>
  </si>
  <si>
    <t>FDD91207-CB44-4CA6-B252-AF830724D687</t>
  </si>
  <si>
    <t>park.parkingpanel.com</t>
  </si>
  <si>
    <t>http://park.parkingpanel.com/</t>
  </si>
  <si>
    <t>domain=americanquest.com&amp;search=1&amp;q=payments&amp;to=100&amp;search=1&amp;domain=americanquest.com&amp;co=45&amp;oct=BQ0WTPz4tQoKEwjF7aP-4c2bAhUP5McKHdhk7lEYAyAAOA0&amp;ta=5&amp;fid=33</t>
  </si>
  <si>
    <t>kalypsokatbaby@gmail.com</t>
  </si>
  <si>
    <t>DE9A75E7-0CEE-4D7C-BA9C-F124C81108E0</t>
  </si>
  <si>
    <t>free bill consolidation services</t>
  </si>
  <si>
    <t>ei=utf-8&amp;fr=slv8-msgr&amp;p=free%20bill%20consolidation%20services&amp;type=</t>
  </si>
  <si>
    <t>utm_source=yahoo&amp;utm_medium=cpc&amp;utm_campaign=DebtReductionInc&amp;utm_content=Debt%20Consolidation&amp;keyword=Debt%20Consolidation%20Services&amp;OVRAW=free%20bill%20consolidation%20services&amp;OVKEY=free%20debt%20consolidation%20services&amp;OVMTC=advanced&amp;OVADID=42233534522&amp;OVKWID=207713201022</t>
  </si>
  <si>
    <t>Jeffrey</t>
  </si>
  <si>
    <t>jeffrey.faris@yahoo.com</t>
  </si>
  <si>
    <t>610B520B-6836-4D0F-9462-6729B8A4A948</t>
  </si>
  <si>
    <t>fcsource=gadwords&amp;gclid=CNjQ6PSXzpsCFVCE7QodumD4JA</t>
  </si>
  <si>
    <t>jean</t>
  </si>
  <si>
    <t>jean1450@yahoo.com</t>
  </si>
  <si>
    <t>FB89FB55-6D12-4E7F-8E56-3853CFC9985E</t>
  </si>
  <si>
    <t>term=What Is a Judgement&amp;channel=fin_money_managing,Channel_A&amp;google_kw_type=radlinks&amp;google_rt=ChBKWOQcAAETmwrHaRlT0USYEhNXaGF0IElzIGEgSnVkZ2VtZW50GgitwBgTK4yp7ygBUhMIur-09a3OmwIVDT3HCh25MSfn&amp;google_rts=ChBKWOQcAAETfgrHaRlT0USYEhZDcmVkaXQgUmVwb3J0IEp1ZGdtZW50GgitpBhBItQ5eCgBUhMIur-09a3OmwIVDT3HCh25MSfn|ChBKWOQcAAETkQrHaRlT0USYEhhHZXQgYSBGcmVlIENyZWRpdCBSZXBvcnQaCFcppaofAbckKAFSEwi6v7T1rc6bAhUNPccKHbkxJ-c|ChBKWOQcAAETlgrHaRlT0USYEgpKdWRnZW1lbnRzGggnLXWT4xY5oigBUhMIur-09a3OmwIVDT3HCh25MSfn|ChBKWOQcAAETmwrHaRlT0USYEhNXaGF0IElzIGEgSnVkZ2VtZW50GgitwBgTK4yp7ygBUhMIur-09a3OmwIVDT3HCh25MSfn|ChBKWOQcAAETnwrHaRlT0USYEhZDb3VudHkgQ291cnQgSnVkZ2VtZW50GgidBycy5cmQOygBUhMIur-09a3OmwIVDT3HCh25MSfn|ChBKWOQcAAETqArHaRlT0USYEhVKdWRnZW1lbnQgQWdhaW5zdCBZb3UaCEjI_709tBApKAFSEwi6v7T1rc6bAhUNPccKHbkxJ-c&amp;google_page_url=http%3A//www.ehow.com/how_4783924_judgement-off-credit-report.html&amp;radkws=Credit%20Report%20Judgment%7CGet%20a%20Free%20Credit%20Report%7CJudgements%7CWhat%20Is%20a%20Judgement%7CCounty%20Court%20Judgement%7CJudgement%20Against%20You&amp;contentid=4783924&amp;studioid=&amp;category=Personal Finance&amp;subcategory=Money Managing</t>
  </si>
  <si>
    <t>jen</t>
  </si>
  <si>
    <t>SMERRILL70@EARTHLINK.NET</t>
  </si>
  <si>
    <t>F6714C8A-B2E7-4719-AC3D-E22BB6DC8205</t>
  </si>
  <si>
    <t>debt help companies</t>
  </si>
  <si>
    <t>p=debt help companies&amp;fr=yfp-t-501&amp;toggle=1&amp;cop=mss&amp;ei=UTF-8</t>
  </si>
  <si>
    <t>utm_source=yahoo&amp;utm_medium=cpc&amp;utm_campaign=DebtReductionInc&amp;utm_content=General%20Debt&amp;keyword=Debt%20Help&amp;OVRAW=debt%20help%20companies&amp;OVKEY=debt%20help&amp;OVMTC=advanced&amp;OVADID=42233303522&amp;OVKWID=207713466022</t>
  </si>
  <si>
    <t>kipfer2005@aol.com</t>
  </si>
  <si>
    <t>0E0B2600-CAB8-4A12-A266-33F31426FA96</t>
  </si>
  <si>
    <t>s_it=wo_more&amp;q=how to clear your debt&amp;nt=SG2&amp;page=2</t>
  </si>
  <si>
    <t>lnf616@scbglobal.net</t>
  </si>
  <si>
    <t>779A4B9A-7FF3-4129-83FD-9324A9EDC9C2</t>
  </si>
  <si>
    <t>Student-Loan-Forgiveness-Programs&amp;id=1900663</t>
  </si>
  <si>
    <t>Kareem</t>
  </si>
  <si>
    <t>Kareemanthony24@gmail.com</t>
  </si>
  <si>
    <t>DEB0415C-5403-44F3-A8BE-EBCCF4DFAF47</t>
  </si>
  <si>
    <t>74.125.113.103</t>
  </si>
  <si>
    <t>http://74.125.113.103/m/gn/ib</t>
  </si>
  <si>
    <t>Khalid</t>
  </si>
  <si>
    <t>tcc42000@yahoo.com</t>
  </si>
  <si>
    <t>5FEA02CE-93A7-492A-B1E1-CEA62507B678</t>
  </si>
  <si>
    <t>http://www.ehow.com/how_4769120_student-loans-during-financial-troubles.html</t>
  </si>
  <si>
    <t>coldiniceland@gmail.com</t>
  </si>
  <si>
    <t>gNDxSZr6rUyvD1YMtFkBPw</t>
  </si>
  <si>
    <t>client=ca-pub-8380944818910206&amp;dt=1247366850645&amp;lmt=1247115462&amp;output=html&amp;slotname=6764342459&amp;correlator=1247366850645&amp;url=http%3A%2F%2Fwww.beat-tuition.com%2Fstudent-loan-debt-help.html&amp;ref=http%3A%2F%2Fezinearticles.com%2F%3FStafford-Student-Loan---One-Goofy-Way-to-Pay-it-Off-Fast!%26id%3D2589959&amp;frm=0&amp;ga_vid=621730991.1247366851&amp;ga_sid=1247366851&amp;ga_hid=1066085460&amp;flash=10.0.22.87&amp;w=336&amp;h=280&amp;u_h=864&amp;u_w=1152&amp;u_ah=834&amp;u_aw=1152&amp;u_cd=32&amp;u_tz=-240&amp;u_java=true&amp;dtd=729&amp;xpc=zmqrSAppgI&amp;p=http%3A//www.beat-tuition.com</t>
  </si>
  <si>
    <t>heavenewaitin52@aol.com</t>
  </si>
  <si>
    <t>363F84D9-E645-4B6F-904D-D5D7A5CC501C</t>
  </si>
  <si>
    <t>s_it=topsearchbox.search&amp;q=consumer debt advocate</t>
  </si>
  <si>
    <t>maggpie41@yahoo.com</t>
  </si>
  <si>
    <t>5usOVO7B7UWwTeSGoP9-Ow</t>
  </si>
  <si>
    <t>Legally eliminate debt</t>
  </si>
  <si>
    <t>HOW TO ELIMINATE DEBT LEGALLY</t>
  </si>
  <si>
    <t>q=HOW TO ELIMINATE DEBT LEGALLY&amp;search=&amp;qsrc=0&amp;o=0&amp;l=dir</t>
  </si>
  <si>
    <t>utm_source=google&amp;utm_medium=CPC&amp;utm_content=Holding%20Tank%20-%20Debt&amp;utm_campaign=Debt%20Holding%20Tank&amp;utm_term=Legally%20eliminate%20debt&amp;keyword=How%20Can%20I%20Consolidate%20My%20Debt</t>
  </si>
  <si>
    <t>Anna Martha</t>
  </si>
  <si>
    <t>graciouslady44@att.net</t>
  </si>
  <si>
    <t>43D297BC-E9E5-422D-9549-40E9DE36EBDF</t>
  </si>
  <si>
    <t>client=safari&amp;rls=en&amp;q=debt cures&amp;ie=UTF-8&amp;oe=UTF-8</t>
  </si>
  <si>
    <t>utm_source=google&amp;utm_medium=CPC&amp;utm_content=Holding%20Tank%20-%20Debt&amp;utm_campaign=Debt%20Holding%20Tank&amp;utm_term=Debt%20cures&amp;keyword=Debt%20Cures%20for%202009</t>
  </si>
  <si>
    <t>Moodykim@optonline.net</t>
  </si>
  <si>
    <t>hdITP3T8jkq1bJa4EhizgA</t>
  </si>
  <si>
    <t>Credit card debt laws</t>
  </si>
  <si>
    <t>k=credit%20card%20debt%20laws&amp;d=Credit%20Card%20Debt%20Laws&amp;r=http%3A//en.allexperts.com/q/Collections-Law-912/2008/11/Fraudulent-Lawsuit.htm</t>
  </si>
  <si>
    <t>utm_source=google&amp;utm_medium=CPC&amp;utm_content=Holding%20Tank%20-%20Debt&amp;utm_campaign=Debt%20Holding%20Tank&amp;utm_term=Credit%20card%20debt%20laws&amp;keyword=How%20Can%20I%20Consolidate%20My%20Debt</t>
  </si>
  <si>
    <t>pattykillian@yahoo.com</t>
  </si>
  <si>
    <t>07B681BC-8743-4EC0-8B95-07AA9EDEFDBC</t>
  </si>
  <si>
    <t>debt consolodation</t>
  </si>
  <si>
    <t>ei=utf-8&amp;fr=slv8-ytbm&amp;p=debt%20consolodation&amp;type=</t>
  </si>
  <si>
    <t>utm_source=yahoo&amp;utm_medium=cpc&amp;utm_campaign=DebtReductionInc&amp;utm_content=Credit%20Card%20Consolidation&amp;keyword=Credit%20Card%20Consolidation&amp;OVRAW=debt%20consolidation&amp;OVKEY=credit%20card%20consolidation&amp;OVMTC=advanced&amp;OVADID=41951287022&amp;OVKWID=207713091022</t>
  </si>
  <si>
    <t>justinchaplin33@yahoo.com</t>
  </si>
  <si>
    <t>435DF026-6147-4818-8627-36016904F6D9</t>
  </si>
  <si>
    <t>Military debt consolidation</t>
  </si>
  <si>
    <t>Bill-Consolidation-Loans-For-Military-Personnel&amp;id=280320</t>
  </si>
  <si>
    <t>utm_source=google&amp;utm_medium=CPC&amp;utm_content=Debt%20Consolidation&amp;utm_campaign=Debt%20Consolidation&amp;utm_term=Military%20debt%20consolidation&amp;keyword=How%20Can%20I%20Consolidate%20My%20Debt</t>
  </si>
  <si>
    <t>Lorri</t>
  </si>
  <si>
    <t>kyleprice95@yahoo.com</t>
  </si>
  <si>
    <t>E47E0F54-F600-4B42-BD66-CE0FE656CC8A</t>
  </si>
  <si>
    <t>http://www.ehow.com/how_2076711_get-credit-card-debt-help.html</t>
  </si>
  <si>
    <t>courtychick@yahoo.com</t>
  </si>
  <si>
    <t>03FDC7AF-627D-4163-B146-021E2B8309C3</t>
  </si>
  <si>
    <t>http://ads.cnn.com/html.ng/site=cnn&amp;cnn_pagetype=article&amp;cnn_position=585x280_adlinks&amp;cnn_rollup=us&amp;params.styles=fs_dynamic&amp;tile=6405842347421&amp;domId=209617</t>
  </si>
  <si>
    <t>perry</t>
  </si>
  <si>
    <t>plsurvey17@gmail.com</t>
  </si>
  <si>
    <t>F23A125D-177D-43FC-9943-9268B02660B6</t>
  </si>
  <si>
    <t>hl=en&amp;q=consumer debt advocates&amp;btnG=Google Search&amp;aq=f&amp;oq=&amp;aqi=</t>
  </si>
  <si>
    <t>juanetta</t>
  </si>
  <si>
    <t>bigdog5757@comcast.net</t>
  </si>
  <si>
    <t>FC021F9E-ECAF-466D-96DB-F2B05D1F5BAA</t>
  </si>
  <si>
    <t>www.thefreelibrary.com</t>
  </si>
  <si>
    <t>http://www.thefreelibrary.com/Student loan debts burden new nurses and teachers-a0132873510</t>
  </si>
  <si>
    <t>Stuart</t>
  </si>
  <si>
    <t>stuart.westphal@gmail.com</t>
  </si>
  <si>
    <t>0A43C058-5729-44A4-8AA2-F1F113A38D1C</t>
  </si>
  <si>
    <t>http://www.mahalo.com/how-to-reduce-student-loan-debt</t>
  </si>
  <si>
    <t>K46uis0qGkiEKBtFbmexSQ</t>
  </si>
  <si>
    <t>LpCse0WuOECDLkdQS-re2g</t>
  </si>
  <si>
    <t>7pBP4C2zmU2QHNccqKoHFg</t>
  </si>
  <si>
    <t>flyinw@prestontel.com</t>
  </si>
  <si>
    <t>35DEDD40-9DE8-4534-B380-2406C3461BD5</t>
  </si>
  <si>
    <t>http://www.ehow.com/how_4837072_consolidate-federal-student-loans.html</t>
  </si>
  <si>
    <t>gordon</t>
  </si>
  <si>
    <t>E57068AF-7C3E-4189-8729-7C09347EB7F3</t>
  </si>
  <si>
    <t>bobelol@yahoo.com</t>
  </si>
  <si>
    <t>1sZp9p6Vt0aenMqhj2tSYg</t>
  </si>
  <si>
    <t>fcsource=gadwords&amp;gclid=CI6gwpL80psCFSRPagodk0LmKQ</t>
  </si>
  <si>
    <t>sadie</t>
  </si>
  <si>
    <t>sadiehill@comcast.net</t>
  </si>
  <si>
    <t>CFF55A26-3D2D-42D8-B13F-8EDBAFA37FFA</t>
  </si>
  <si>
    <t>XeXu1QU_j0K_Bg-K7NCX1w</t>
  </si>
  <si>
    <t>Sadie</t>
  </si>
  <si>
    <t>sadiehill@va.gov</t>
  </si>
  <si>
    <t>2E66F435-544D-4F06-AED4-9876D08C8485</t>
  </si>
  <si>
    <t>323D4ED8-1464-4B53-AB25-35135ADD7249</t>
  </si>
  <si>
    <t>ohjA12doAEaUt__ocR-exg</t>
  </si>
  <si>
    <t>adela</t>
  </si>
  <si>
    <t>adelaflores95@hotmail.com</t>
  </si>
  <si>
    <t>8DDC59FE-200B-4C3C-8C90-432C73D0630D</t>
  </si>
  <si>
    <t>http://www.webcrawler.com/webcrawler303/ws/results/Web/credit card payment service/1/417/TopNavigation/Relevance/iq=true/zoom=off/_iceUrlFlag=7</t>
  </si>
  <si>
    <t>lailvatime@yahoo.com</t>
  </si>
  <si>
    <t>v1CWcDUXVk6PjntEFvT6Dw</t>
  </si>
  <si>
    <t>http://getoutofdebt.org</t>
  </si>
  <si>
    <t>client=ca-pub-6186302871949550&amp;dt=1247506515444&amp;lmt=1247506515&amp;alt_color=FFFFFF&amp;prev_slotnames=2759742579&amp;format=300x250_as&amp;output=html&amp;correlator=1247506514334&amp;channel=4404830654&amp;url=http%3A%2F%2Fgetoutofdebt.org%2F7231%2Fobama-student-loan-forgiveness-program&amp;ad_type=text&amp;cb=1&amp;cd=1&amp;ref=http%3A%2F%2Fsearch.yahoo.com%2Fsearch%3Ffr%3Dyfp-t-832-s%26toggle%3D1%26cop%3Dmss%26ei%3DUTF8%26rd%3Dr2%26p%3Dobama%2520student%2520loan%2520forgiveness&amp;frm=0&amp;ui=rc%3A0&amp;ga_vid=768748874.1247506515&amp;ga_sid=1247506515&amp;ga_hid=1789938377&amp;flash=10.0.12.36&amp;w=300&amp;h=250&amp;u_h=1024&amp;u_w=1280&amp;u_ah=994&amp;u_aw=1280&amp;u_cd=32&amp;u_tz=-420&amp;u_his=5&amp;u_java=true&amp;dtd=62&amp;xpc=xRtyQ5Qadn&amp;p=http%3A//getoutofdebt.org</t>
  </si>
  <si>
    <t>Nathaniel</t>
  </si>
  <si>
    <t>nmallery@hotmail.com</t>
  </si>
  <si>
    <t>ALnQEc4BkE6zRtf6kB-4OA</t>
  </si>
  <si>
    <t>amanew2006@yahoo.com</t>
  </si>
  <si>
    <t>LwFQA9isNU2SvA152bl-PQ</t>
  </si>
  <si>
    <t>www.reuters.com</t>
  </si>
  <si>
    <t>http://www.reuters.com/article/pressRelease/idUS140020 21-Jul-2008 MW20080721</t>
  </si>
  <si>
    <t>sansouth@verizon.net</t>
  </si>
  <si>
    <t>X2fuFdSYlkmhEPaXjjoMXA</t>
  </si>
  <si>
    <t>www.verizon.net</t>
  </si>
  <si>
    <t>http://www.verizon.net/central/vzc.portal</t>
  </si>
  <si>
    <t>_nfpb=true&amp;_pageLabel=google_results&amp;rs=&amp;web_search_type=basic&amp;sc=web&amp;channel=Ccntrlb&amp;clientid=Cnsmr&amp;q=consumer debt advocate and government bailout&amp;imageField.x=24&amp;imageField.y=6</t>
  </si>
  <si>
    <t>ashleana@hotmail.com</t>
  </si>
  <si>
    <t>1848A788-A575-44D8-8ADC-7A9CBEDE5159</t>
  </si>
  <si>
    <t>hl=en&amp;q=consolidate defaulted student loans&amp;aq=f&amp;oq=&amp;aqi=g1</t>
  </si>
  <si>
    <t>coxjim85@yahoo.com</t>
  </si>
  <si>
    <t>16E5F6E5-58AC-4B67-B08C-B320F53C908D</t>
  </si>
  <si>
    <t>epl=02710061VFcBXUkRbFEPUw0HUQsBDgZOD0dPFVMEB1lUTF0SVgpaaxBdXwBBURMNRBBdBBRQCWsWWBAIRw4RQFlZSmtcBFxaPVRYC1ddD1dEEF0EFFAJaxJOE1AKDQhbXh5WW0U6V1gNW1IAVwlQFhYQBVRUB1YBVAFbBgJHAGpcXAUABFYBA0RKWAtXaxJVBwcFV1AFWQNeA1cEAkcFWlhZUVpfBFhRX01XDEVRE0MDD1sEFFcSGgVYDhNcFj5HVFZTCQhDXEc9VVYHWlgEDVI&amp;query=Online%20Credit%20Card%20Payment</t>
  </si>
  <si>
    <t>CHRIS</t>
  </si>
  <si>
    <t>progressive4@msn.com</t>
  </si>
  <si>
    <t>41A1A6E8-AB28-4C8B-8226-8D3ECE2072D0</t>
  </si>
  <si>
    <t>Debters</t>
  </si>
  <si>
    <t>debters anonaymos.com</t>
  </si>
  <si>
    <t>client=safari&amp;rls=en-us&amp;q=debters anonaymos.com&amp;ie=UTF-8&amp;oe=UTF-8</t>
  </si>
  <si>
    <t>utm_source=google&amp;utm_medium=CPC&amp;utm_content=Holding%20Tank%20-%20Debt&amp;utm_campaign=Debt%20Holding%20Tank&amp;utm_term=Debters&amp;keyword=How%20Can%20I%20Consolidate%20My%20Debt</t>
  </si>
  <si>
    <t>whisper99@cox.net</t>
  </si>
  <si>
    <t>3E32E64B-834B-447A-BC0E-6529583BABE2</t>
  </si>
  <si>
    <t>debtruscueusa.com</t>
  </si>
  <si>
    <t>hl=en&amp;q=debtruscueusa.com&amp;rlz=1W1SUNA_en&amp;aq=f&amp;oq=&amp;aqi=</t>
  </si>
  <si>
    <t>nikk4x4@yahoo.com</t>
  </si>
  <si>
    <t>SHRTzXd-3keikhznE-OTzw</t>
  </si>
  <si>
    <t>www.lawguru.com</t>
  </si>
  <si>
    <t>How Settle</t>
  </si>
  <si>
    <t>How do i settle debt</t>
  </si>
  <si>
    <t>http://www.lawguru.com/cgi/bbs/message.php</t>
  </si>
  <si>
    <t>i=994278912</t>
  </si>
  <si>
    <t>utm_source=google&amp;utm_medium=CPC&amp;utm_content=How%20Settle&amp;utm_campaign=Debt%20Volume_TX&amp;utm_term=How%20do%20i%20settle%20debt&amp;keyword=How%20Can%20I%20Consolidate%20My%20Debt</t>
  </si>
  <si>
    <t>Brande</t>
  </si>
  <si>
    <t>btucker29@bellsouth.net</t>
  </si>
  <si>
    <t>80F249E8-7A04-46DE-B834-7407F13DEBC1</t>
  </si>
  <si>
    <t>spage=search%2Fresultshome1.htm&amp;searchType=web&amp;source=APYWEBHM&amp;string=getting banks to lower morgage payment&amp;where=&amp;sm.x=0&amp;sm.y=0&amp;sm=Go</t>
  </si>
  <si>
    <t>utm_source=yahoo&amp;utm_medium=cpc&amp;utm_campaign=DebtReductionInc&amp;utm_content=Lower%20Payments&amp;keyword=How%20To%20Lower%20Mortgage%20Payments&amp;OVRAW=getting%20banks%20to%20lower%20morgage%20payment&amp;OVKEY=lower%20mortgage%20payment&amp;OVMTC=advanced&amp;OVADID=42233385522&amp;OVKWID=207713333022</t>
  </si>
  <si>
    <t>fUnZQnuPe0KVmO7vTdwQKQ</t>
  </si>
  <si>
    <t>mjamo212@att.net</t>
  </si>
  <si>
    <t>sZyjkH0gHEu1BRK5-J31kQ</t>
  </si>
  <si>
    <t>pg=AJmain&amp;qid=55fd7ebd803b7988186774ad3575b640&amp;ord=40&amp;action=click&amp;p=AJmain&amp;tpr=jrel3&amp;ptnrS=ZCxdm801MOUS&amp;searchfor=Legally Eliminate Debt&amp;si=&amp;ct=RR&amp;st=bar&amp;ss=sub&amp;cb=ZC</t>
  </si>
  <si>
    <t>Issaac</t>
  </si>
  <si>
    <t>gFn31qh310KrA5ECop-MFg</t>
  </si>
  <si>
    <t>Bridgette</t>
  </si>
  <si>
    <t>bridgett-henderson@sbcglobal.net</t>
  </si>
  <si>
    <t>4C0AAFDE-4709-4CF0-A606-0B7E746926B5</t>
  </si>
  <si>
    <t>direct student loan.gov</t>
  </si>
  <si>
    <t>channel=us&amp;hl=en&amp;ibd=&amp;q=direct student loan.gov&amp;Submit=Search</t>
  </si>
  <si>
    <t>mkbarnes@live.com</t>
  </si>
  <si>
    <t>cXVXaxevgEChTmO-Mw1gBg</t>
  </si>
  <si>
    <t>defaulted private student loan help</t>
  </si>
  <si>
    <t>q=defaulted private student loan help&amp;url=/aclk%3Fsa%3Dl%26ai%3DCytJQ4qdcSoqaM5jkM9yGnLoC4PDAwgHc3qX5DMOlqOgBCAAQAygDUMWypYIEYMmO5IvIpIAVoAHioZH2A8gBAaoEGE_QKISzG-KNlnamqL5dBC64-4YITQqzTQ%26sig%3DAGiWqtw3K8pm0a4z7RH8V5FRdQ53JPjnhA%26q%3Dhttp://www.debtreductioninc.com/index8.html%253Futm_source%253Dgoogle%2526utm_medium%253DCPC%2526utm_content%253DLoan%252520Default%2526utm_campaign%253DDebt%252520General%2526utm_term%253DLoan%252520default%252520help%2526keyword%253D2009%252520Loan%252520Default%252520Help&amp;rct=j&amp;ei=4qdcSovAMpX4NbyK-L8C&amp;usg=AFQjCNE78PdQSFXcP3P0DKmE-iI5Ofqbjw</t>
  </si>
  <si>
    <t>Islene</t>
  </si>
  <si>
    <t>kiwipoo1996@yahoo.com</t>
  </si>
  <si>
    <t>ZvHammfUy0_73cRcoPnvAg</t>
  </si>
  <si>
    <t>studentloandebt</t>
  </si>
  <si>
    <t>http://search.yahoo.com/search;_ylt=A0geu75ArlxKM.YA0oFXNyoA</t>
  </si>
  <si>
    <t>p=studentloandebt&amp;y=Search&amp;fr=fp-yie8-858&amp;fr2=sb-top&amp;sao=3</t>
  </si>
  <si>
    <t>utm_source=yahoo&amp;utm_medium=cpc&amp;utm_campaign=DebtReductionInc&amp;utm_content=Student%20Debt%20-%20high%20volume&amp;keyword=Student%20Loan%20Consolidation&amp;OVRAW=student%20loan%20debt&amp;OVKEY=student%20loan%20debt&amp;OVMTC=standard&amp;OVADID=42233253022&amp;OVKWID=207721351522</t>
  </si>
  <si>
    <t>Christian</t>
  </si>
  <si>
    <t>chrisday1974@live.com</t>
  </si>
  <si>
    <t>88101DA2-7809-40E7-8042-8E10049C2709</t>
  </si>
  <si>
    <t>q=debt resolution help&amp;s=TDBS&amp;v=13&amp;tid={4085454F-7FC3-EC70-C625-D330D180A44C}</t>
  </si>
  <si>
    <t>utm_source=yahoo&amp;utm_medium=cpc&amp;utm_campaign=DebtReductionInc&amp;utm_content=General%20Debt&amp;keyword=Debt%20Help&amp;OVRAW=debt%20resolution%20help&amp;OVKEY=debt%20help&amp;OVMTC=advanced&amp;OVADID=42233303522&amp;OVKWID=207713466022</t>
  </si>
  <si>
    <t>Ethel</t>
  </si>
  <si>
    <t>mkethel@bellsouth.net</t>
  </si>
  <si>
    <t>0D14D7FF-3655-4869-8C79-D99B6411F2EE</t>
  </si>
  <si>
    <t>www.lifescript.com</t>
  </si>
  <si>
    <t>http://www.lifescript.com/Life/Money/Owe/The%20Smart%20Womens%20Credit%20Card%20Guide.aspx</t>
  </si>
  <si>
    <t>utm_campaign=2009-07-14-31416&amp;utm_source=healthy-advantage&amp;utm_medium=email&amp;utm_content=healthy-well-wise_The%20Smart%20Womens%20Credi&amp;FromNL=1&amp;sc_date=20090714T000000</t>
  </si>
  <si>
    <t>ttozzolo2@washcoll.edu</t>
  </si>
  <si>
    <t>dMIn0BfpT0inGMtZeXMrCQ</t>
  </si>
  <si>
    <t>chad</t>
  </si>
  <si>
    <t>cbanderson24@yahoo.com</t>
  </si>
  <si>
    <t>19073C65-189A-40FB-9E13-AEE50ECC2670</t>
  </si>
  <si>
    <t>marc23is@hotmail.com</t>
  </si>
  <si>
    <t>eHWMK5wmrUKXgKc7JRQeMQ</t>
  </si>
  <si>
    <t>client=ca-pub-5327679562133707&amp;dt=1247599931062&amp;lmt=1246054616&amp;output=html&amp;slotname=2223842166&amp;correlator=1247599931062&amp;url=http%3A%2F%2Fwww.bklaw.com%2Fchapter7%2Fstudent_loans.html&amp;ref=http%3A%2F%2Fwww.google.com%2Fsearch%3Fsourceid%3Dnavclient%26ie%3DUTF-8%26rlz%3D1T4ADBR_enUS267US267%26q%3Dwhat%2Bkinds%2Bof%2Bstudent%2Bloans%2Bcan%2Bbe%2Bdischarged%253f&amp;frm=0&amp;ga_vid=1813727406.1247599931&amp;ga_sid=1247599931&amp;ga_hid=297689741&amp;flash=10.0.12.36&amp;w=468&amp;h=60&amp;u_h=768&amp;u_w=1024&amp;u_ah=738&amp;u_aw=1024&amp;u_cd=32&amp;u_tz=-420&amp;u_his=8&amp;u_java=true&amp;dtd=31&amp;xpc=feMVW8O9wY&amp;p=http%3A//www.bklaw.com</t>
  </si>
  <si>
    <t>MATTHEW</t>
  </si>
  <si>
    <t>MATTHEW.SCHUENEMAN@NAVY.MIL</t>
  </si>
  <si>
    <t>A0412B22-D0E0-4CEF-938F-FA665E08394D</t>
  </si>
  <si>
    <t>client=ca-pub-1415334591037307&amp;dt=1245789251140&amp;output=html&amp;slotname=0693103766&amp;correlator=1245789251140&amp;url=http%3A%2F%2Fhotair.com%2Farchives%2F2009%2F03%2F24%2Fstimulus-idea-how-about-massive-forgiveness-of-student-loans%2F&amp;ea=0&amp;frm=1&amp;ga_vid=1858205858.1245789251&amp;ga_sid=1245789251&amp;ga_hid=687946465&amp;flash=9.0.124.0&amp;w=160&amp;h=600&amp;u_h=768&amp;u_w=1024&amp;u_ah=738&amp;u_aw=1024&amp;u_cd=32&amp;u_tz=-300&amp;u_his=3&amp;u_java=true&amp;dtd=188</t>
  </si>
  <si>
    <t>fine.finley@yahoo.com</t>
  </si>
  <si>
    <t>F1B77FF1-55B4-4E3A-819E-6D43EC0FBFA8</t>
  </si>
  <si>
    <t>client=ca-pub-7145847650058742&amp;dt=1247599955410&amp;lmt=1247600174&amp;prev_slotnames=4568799426&amp;format=160x600_as&amp;output=html&amp;correlator=1247599955270&amp;url=http%3A%2F%2Fwww.studentloanrelief.org%2Fintroduction-student-loan-forgiveness&amp;color_bg=FFFFFF&amp;color_text=000000&amp;color_link=D9330D&amp;color_url=000000&amp;color_border=FFFFFF&amp;ad_type=text&amp;ea=0&amp;ref=http%3A%2F%2Fwww.studentloanrelief.org%2Ftopics%2Fstudent-loan-forgiveness%3Fpage%3D1&amp;frm=0&amp;ui=rc%3A0&amp;ga_vid=1074511306.1247599544&amp;ga_sid=1247599544&amp;ga_hid=1506447622&amp;ga_fc=true&amp;flash=10.0.22&amp;w=160&amp;h=600&amp;u_h=768&amp;u_w=1024&amp;u_ah=738&amp;u_aw=1024&amp;u_cd=16&amp;u_tz=-360&amp;u_his=30&amp;u_java=true&amp;u_nplug=16&amp;u_nmime=49&amp;dtd=20</t>
  </si>
  <si>
    <t>hoobasgirl@yahoo.com</t>
  </si>
  <si>
    <t>AAFD8C33-599E-422C-9882-BC9AEDE97479</t>
  </si>
  <si>
    <t>www.thriftyfun.com</t>
  </si>
  <si>
    <t>http://www.thriftyfun.com/tf90233107.tip.html</t>
  </si>
  <si>
    <t>carole</t>
  </si>
  <si>
    <t>cr18414@comcast.net</t>
  </si>
  <si>
    <t>384C8739-1E58-4975-B467-724E20AD59E9</t>
  </si>
  <si>
    <t>q=american debt association&amp;rls=com.microsoft:en-us:IE-SearchBox&amp;ie=UTF-8&amp;oe=UTF-8&amp;sourceid=ie7&amp;rlz=1I7SUNA_en</t>
  </si>
  <si>
    <t>Knder</t>
  </si>
  <si>
    <t>odellslade@ymail.com</t>
  </si>
  <si>
    <t>UXgMNhFT10mtKHTFXNBFJg</t>
  </si>
  <si>
    <t>Defaulted-Student-Loan---Information-You-Need-to-Know&amp;id=2592884</t>
  </si>
  <si>
    <t>ZH2LlG-WH0_KKhBzjFU5JQ</t>
  </si>
  <si>
    <t>blair</t>
  </si>
  <si>
    <t>klynnmac49@gmail.com</t>
  </si>
  <si>
    <t>F172EDE7-67D9-423E-AF24-5D53140090F7</t>
  </si>
  <si>
    <t>client=ca-pub-7538936246305536&amp;dt=1247609306290&amp;lmt=1217195629&amp;output=html&amp;slotname=6543124880&amp;correlator=1247609306290&amp;url=http%3A%2F%2Fwww.student-loan-consolidation-advice.com%2Findex.html&amp;ref=http%3A%2F%2Fwww.student-loan-consolidation-advice.com%2Fstudentloans.html&amp;frm=0&amp;ga_vid=118472598.1247609306&amp;ga_sid=1247609306&amp;ga_hid=745599324&amp;flash=10.0.22&amp;w=336&amp;h=280&amp;u_h=1024&amp;u_w=1280&amp;u_ah=994&amp;u_aw=1280&amp;u_cd=32&amp;u_tz=-300&amp;u_his=50&amp;u_java=true&amp;u_nplug=12&amp;u_nmime=54&amp;dtd=35&amp;xpc=ttm9xm34PJ&amp;p=http%3A//www.student-loan-consolidation-advice.com</t>
  </si>
  <si>
    <t>katina</t>
  </si>
  <si>
    <t>katoswald@gmail.com</t>
  </si>
  <si>
    <t>64BD6885-4223-468B-B14F-1E35350B2994</t>
  </si>
  <si>
    <t>Student-Loan-Forgiveness-Programs-for-College-Graduates&amp;id=129754</t>
  </si>
  <si>
    <t>emarshall19@cox.net</t>
  </si>
  <si>
    <t>14DD8131-E274-4560-A4E6-A932E1E3813F</t>
  </si>
  <si>
    <t>Managing-Credit-Card-Debt-Through-Government-Programs&amp;id=2569151</t>
  </si>
  <si>
    <t>piper</t>
  </si>
  <si>
    <t>jackson_piper@yahoo.com</t>
  </si>
  <si>
    <t>3497BF0B-AC96-4490-8786-B1B5BF4CB6FD</t>
  </si>
  <si>
    <t>can I file single bankruptcy when married?</t>
  </si>
  <si>
    <t>p=can I file single bankruptcy when married%3F&amp;toggle=1&amp;cop=mss&amp;ei=UTF-8&amp;fr=yfp-t-832</t>
  </si>
  <si>
    <t>utm_source=yahoo&amp;utm_medium=cpc&amp;utm_campaign=DebtReductionInc&amp;utm_content=Bankruptcy&amp;keyword=Avoid%20Filing%20Bankruptcy&amp;OVRAW=can%20I%20file%20single%20bankruptcy%20when%20married%3F&amp;OVKEY=can%20i%20file%20bankruptcy&amp;OVMTC=advanced&amp;OVADID=42233254522&amp;OVKWID=207713372522</t>
  </si>
  <si>
    <t>drksdesti@msn.com</t>
  </si>
  <si>
    <t>6C2EEF17-934F-44C9-85B7-39960458B432</t>
  </si>
  <si>
    <t>client=ca-pub-9490787183837702&amp;dt=1247626702359&amp;lmt=1247626702&amp;output=html&amp;slotname=2760148807&amp;correlator=1247626702359&amp;url=http%3A%2F%2Fcashmoneylife.com%2F2009%2F05%2F08%2Fcant-afford-student-loan-payments%2F&amp;ref=http%3A%2F%2Fcashmoneylife.com%2Fcategory%2Fcredit%2F&amp;frm=0&amp;ga_vid=3973077776842987000.1247625890&amp;ga_sid=1247625890&amp;ga_hid=1843291927&amp;ga_fc=true&amp;flash=10.0.22.87&amp;w=300&amp;h=250&amp;u_h=768&amp;u_w=1024&amp;u_ah=738&amp;u_aw=1024&amp;u_cd=32&amp;u_tz=-300&amp;u_his=6&amp;u_java=true&amp;dtd=62&amp;xpc=jYlxdrHnvM&amp;p=http%3A//cashmoneylife.com</t>
  </si>
  <si>
    <t>STAN</t>
  </si>
  <si>
    <t>STANFORDOGILVIE@HOTMAIL.COM</t>
  </si>
  <si>
    <t>2A6285C2-7E0A-4C60-8B3A-1607412D8788</t>
  </si>
  <si>
    <t>client=ca-pub-7178429101922652&amp;dt=1247631548829&amp;lmt=1242207339&amp;prev_slotnames=3501033164&amp;format=fp_al_lp&amp;output=html&amp;correlator=1247631548799&amp;channel=8289089153&amp;url=http%3A%2F%2Fwww.debtfirms.com%2F&amp;ea=0&amp;ref=http%3A%2F%2Fezinearticles.com%2F%3FUsing-Government-Grants-For-Debt-Relief%26id%3D802693&amp;frm=0&amp;ga_vid=1891728880.1247631549&amp;ga_sid=1247631549&amp;ga_hid=1231420570&amp;flash=9.0.124&amp;w=200&amp;h=90&amp;u_h=800&amp;u_w=1280&amp;u_ah=733&amp;u_aw=1280&amp;u_cd=24&amp;u_tz=-240&amp;u_his=1&amp;u_java=true&amp;u_nplug=7&amp;u_nmime=124&amp;dtd=1&amp;kw_type=radlink&amp;prev_fmts=200x90_0ads_al&amp;rt=ChBKXVmBAASF1wrHUxWScQySEg9OZWdvdGlhdGUgRGVidHMaCCRGhsUrnbY-KAFSEwips_S37tabAhUcNMcKHQIL9S4&amp;hl=en&amp;kw0=Debt Negotiation Letters&amp;kw1=Credit Card Debt Relief&amp;kw2=Negotiate Debts&amp;kw3=Debt Consolidation Firms&amp;okw=Negotiate Debts</t>
  </si>
  <si>
    <t>ambler2@yahoo.com</t>
  </si>
  <si>
    <t>DYQKzDrZw0eirBDrI0kRqw</t>
  </si>
  <si>
    <t>client=ca-pub-4461215404735941&amp;dt=1247689434296&amp;lmt=1215569375&amp;output=html&amp;slotname=6628846820&amp;correlator=1247689434296&amp;url=http%3A%2F%2Fwww.studentdoc.com%2Fstudent-loan-consolidation-programs.html&amp;ref=http%3A%2F%2Fwww.studentdoc.com%2Fstudent-loans.html&amp;frm=0&amp;ga_vid=1998602941.1247689250&amp;ga_sid=1247689250&amp;ga_hid=238557386&amp;ga_fc=true&amp;flash=9.0.124.0&amp;w=300&amp;h=250&amp;u_h=768&amp;u_w=1024&amp;u_ah=740&amp;u_aw=1024&amp;u_cd=16&amp;u_tz=-300&amp;u_his=20&amp;u_java=true&amp;dtd=109&amp;xpc=N3JqnDGPID&amp;p=http%3A//www.studentdoc.com</t>
  </si>
  <si>
    <t>kroshaudpt@gmail.com</t>
  </si>
  <si>
    <t>EED9F974-931E-48F4-A2A0-2C68F214B371</t>
  </si>
  <si>
    <t>http://www.soyouwanna.com/site/syws/loans/loans2.html</t>
  </si>
  <si>
    <t>TERESA@LINKINGYOU.COM</t>
  </si>
  <si>
    <t>N2ors4hLTEaXVgfy4CLYpA</t>
  </si>
  <si>
    <t>best_card_credit_debt_get_way</t>
  </si>
  <si>
    <t>q=best_card_credit_debt_get_way</t>
  </si>
  <si>
    <t>utm_source=yahoo&amp;utm_medium=cpc&amp;utm_campaign=DebtReductionInc&amp;utm_content=Get%20Out%20Of%20Debt&amp;keyword=Way%20To%20Get%20Out%20Of%20Credit%20Card%20Debt&amp;OVRAW=best%2Fcard%2Fcredit%2Fdebt%2Fget%2Fway&amp;OVKEY=best%20card%20credit%20debt%20get%20way&amp;OVMTC=standard&amp;OVADID=42233513022&amp;OVKWID=207720812022</t>
  </si>
  <si>
    <t>Bill</t>
  </si>
  <si>
    <t>billsmith@gmail.com</t>
  </si>
  <si>
    <t>H48KxmEHCkCoaEKZ7DgUaQ</t>
  </si>
  <si>
    <t>client=ca-pub-2905739116842914&amp;dt=1247664555218&amp;lmt=1247664555&amp;format=468x60_as&amp;output=html&amp;correlator=1247664555218&amp;channel=8931940007&amp;url=http%3A%2F%2Ffirstforextrading.com%2Fwhy-student-loans-are-evil-3570&amp;color_bg=FFFFFF&amp;color_text=000000&amp;color_link=003399&amp;color_url=999999&amp;color_border=FFFFFF&amp;ad_type=text&amp;frm=0&amp;ga_vid=83507386.1247664556&amp;ga_sid=1247664556&amp;ga_hid=992456250&amp;flash=10.0.12.36&amp;w=468&amp;h=60&amp;u_h=900&amp;u_w=1440&amp;u_ah=866&amp;u_aw=1440&amp;u_cd=32&amp;u_tz=-240&amp;u_java=true&amp;dtd=297&amp;xpc=HC0V3AP2to&amp;p=http%3A//firstforextrading.com</t>
  </si>
  <si>
    <t>JUDY</t>
  </si>
  <si>
    <t>JUDYCOLON74@YAHOO.COM</t>
  </si>
  <si>
    <t>34E308C4-FD85-428D-BF2F-17C6706797DF</t>
  </si>
  <si>
    <t>janice</t>
  </si>
  <si>
    <t>bowryjani@comcast.net</t>
  </si>
  <si>
    <t>6FE335B7-64C1-48C5-9754-C4E871F96355</t>
  </si>
  <si>
    <t>registrar=dotsterexpired&amp;domain=SUESALLIEMAE.COM&amp;site_id=20788</t>
  </si>
  <si>
    <t>mrussell1127@hotmail.com</t>
  </si>
  <si>
    <t>Z26Md0QFrkuMgZRApiJf0w</t>
  </si>
  <si>
    <t>lower monthly car payment</t>
  </si>
  <si>
    <t>q=lower monthly car payment&amp;url=/aclk%3Fsa%3Dl%26ai%3DC-6kgLwReStSsD6OYNOD7iaQE4PDAwgGot6b5DIfAh5ICCAAQAigDUJ7Hycv6_____wFgya63iZCk0BGgAeKhkfYDyAEBqgQWT9CDicMloXnsXectHgNKD6XhJKYrUA%26sig%3DAGiWqtzCckb9n1dbA_-qiBDfXVW_eLFCug%26q%3Dhttp://www.debtreductioninc.com/index8.html%253Futm_source%253Dgoogle%2526utm_medium%253DCPC%2526utm_content%253DLower%252520Payments%2526utm_campaign%253DDebt%252520General%2526utm_term%253DLower%252520monthly%252520car%252520payments%2526keyword%253DHow%252520Can%252520I%252520Consolidate%252520My%252520Debt%253F&amp;rct=j&amp;ei=LwReSoTLDpXgNcL55L8C&amp;usg=AFQjCNHYEu0GvP1_xl6xhUmDIQRCyr2ZSQ</t>
  </si>
  <si>
    <t>misty</t>
  </si>
  <si>
    <t>5EFBD53B-9A7F-48F4-BF18-0077D3189DBF</t>
  </si>
  <si>
    <t>client=ca-pub-3876756223334558&amp;dt=1247676189156&amp;lmt=1225903183&amp;output=html&amp;slotname=6674004740&amp;correlator=1247676189156&amp;url=http%3A%2F%2Fwww.consumerguideto.com%2FFinancial_Services%2Fstudentloanconsolidation.htm&amp;ref=http%3A%2F%2Fwww.info.com%2Fstudent%2520loan%2520bailout%3Fcb%3D23%26cmp%3D3989&amp;frm=0&amp;ga_vid=585150974.1247676189&amp;ga_sid=1247676189&amp;ga_hid=627395828&amp;flash=10.0.22.87&amp;w=336&amp;h=280&amp;u_h=768&amp;u_w=1024&amp;u_ah=734&amp;u_aw=1024&amp;u_cd=32&amp;u_tz=-240&amp;u_his=2&amp;u_java=true&amp;dtd=94&amp;xpc=0QThzJnOxC&amp;p=http%3A//www.consumerguideto.com</t>
  </si>
  <si>
    <t>klapperich@provide.net</t>
  </si>
  <si>
    <t>EFB7E454-4DEF-481F-8C6B-CB7C98D17598</t>
  </si>
  <si>
    <t>client=ca-excite_pss_js&amp;dt=1247678551093&amp;hints=Debt%20Consolidation%2CMortgage%2CRefinance%2CCredit%20Card%20Debt%2CLoans%2CBankruptcy&amp;lmt=1247678551&amp;format=fp_al_lp&amp;output=html&amp;correlator=1247678551093&amp;channel=pss-1&amp;url=http%3A%2F%2Fgallery.popularscreensavers.com%2F%3Fcatid%3D22%26subcatid%3D412&amp;ea=0&amp;frm=0&amp;ga_vid=210603958.1247678551&amp;ga_sid=1247678551&amp;ga_hid=367863252&amp;flash=10.0.12.36&amp;w=120&amp;h=90&amp;u_h=768&amp;u_w=1024&amp;u_ah=738&amp;u_aw=1024&amp;u_cd=32&amp;u_tz=-240&amp;u_his=10&amp;u_java=true&amp;dtd=32&amp;kw_type=radlink&amp;prev_fmts=120x90_0ads_al_s&amp;rt=ChBKXhBZAAcj-ArnRxeRJFmoEgtEZWJ0IFBheW9mZhoIWkgURDG2qTEoAVITCKKC5Oec2JsCFYRN5wodO3xcGQ&amp;hl=en&amp;kw0=Refinance Loans&amp;kw1=Credit Loans&amp;kw2=Bankruptcy CA&amp;kw3=No More Debt&amp;kw4=Debt Payoff&amp;okw=Debt Payoff</t>
  </si>
  <si>
    <t>mlatini327@hotmail.com</t>
  </si>
  <si>
    <t>xwHe2xPvdEeKmffFQZ8Pow</t>
  </si>
  <si>
    <t>lindadris@tds.net</t>
  </si>
  <si>
    <t>6B78B8F3-65C6-4601-8B0C-B03AE729A8F8</t>
  </si>
  <si>
    <t>sourceid=navclient&amp;ie=UTF-8&amp;rlz=1T4ADBS_enUS248US249&amp;q=www.chase.com creditcards payment</t>
  </si>
  <si>
    <t>Kerrie</t>
  </si>
  <si>
    <t>kerriebear08@yahoo.com</t>
  </si>
  <si>
    <t>86E8C9DD-758D-48E1-8DAA-EA57237882C1</t>
  </si>
  <si>
    <t>Debt bailout</t>
  </si>
  <si>
    <t>debt bailout</t>
  </si>
  <si>
    <t>client=safari&amp;rls=en-us&amp;q=debt bailout&amp;ie=UTF-8&amp;oe=UTF-8</t>
  </si>
  <si>
    <t>utm_source=google&amp;utm_medium=CPC&amp;utm_content=Holding%20Tank%20-%20Debt&amp;utm_campaign=Debt%20Holding%20Tank&amp;utm_term=Debt%20bailout&amp;keyword=How%20Can%20I%20Consolidate%20My%20Debt</t>
  </si>
  <si>
    <t>maurice</t>
  </si>
  <si>
    <t>5011CD36-DD0A-42A1-B93C-32208F5D2655</t>
  </si>
  <si>
    <t>rebeccamendias@yahoo.com</t>
  </si>
  <si>
    <t>A847156A-FE92-4991-A4AC-5DF9977AB711</t>
  </si>
  <si>
    <t>client=ca-pub-7942454862810132&amp;dt=1247687689977&amp;lmt=1247687689&amp;alternate_ad_url=http%3A%2F%2Fwww.student-loans.cc%2Fincludes%2Fgoogle_alt.php&amp;prev_fmts=728x15_0ads_al&amp;format=728x90_as&amp;output=html&amp;correlator=1247687689884&amp;url=http%3A%2F%2Fwww.student-loans.cc%2Fconsolodate-student-loans.php&amp;color_bg=FFFFFF&amp;color_text=000000&amp;color_link=0000FF&amp;color_url=000000&amp;color_border=9FADBA&amp;ad_type=text&amp;ref=http%3A%2F%2Fwww.google.com%2Fsearch%3Fsourceid%3Dnavclient%26ie%3DUTF-8%26rlz%3D1T4GZEZ_enUS315US315%26q%3D%2522consolodate%2Bstudent%2Bloans%2522%252b%2522forgiveness%2522&amp;frm=0&amp;ga_vid=1212845835.1247687690&amp;ga_sid=1247687690&amp;ga_hid=579420201&amp;flash=9.0.124.0&amp;w=728&amp;h=90&amp;u_h=800&amp;u_w=1280&amp;u_ah=770&amp;u_aw=1280&amp;u_cd=32&amp;u_tz=-300&amp;u_his=4&amp;u_java=true&amp;dtd=319&amp;xpc=6PnxGvEroi&amp;p=http%3A//www.student-loans.cc</t>
  </si>
  <si>
    <t>Celia</t>
  </si>
  <si>
    <t>celia1949@yahoo.com</t>
  </si>
  <si>
    <t>VtPeHfwHiU_paOzaIc6xgg</t>
  </si>
  <si>
    <t>q=credit services&amp;btnG=Search&amp;hl=en&amp;rls=com.microsoft%3Aen-us%3AIE-SearchBox&amp;rlz=1I7DKUS&amp;sa=2</t>
  </si>
  <si>
    <t>kennyc30@yahoo.com</t>
  </si>
  <si>
    <t>4BB49BFF-C5CA-4B0D-88F3-E50D1FE863E4</t>
  </si>
  <si>
    <t>reduce credit debt without bankruptcy</t>
  </si>
  <si>
    <t>p=reduce credit debt without bankruptcy&amp;fr=yfp-t-501&amp;toggle=1&amp;cop=mss&amp;ei=UTF-8</t>
  </si>
  <si>
    <t>utm_source=yahoo&amp;utm_medium=cpc&amp;utm_campaign=DebtReductionInc&amp;utm_content=Credit%20Card%20Debt%20Reduction&amp;keyword=Reduce%20Credit%20Card%20Debt%20Quickly&amp;OVRAW=reduce%20credit%20debt%20without%20bankruptcy&amp;OVKEY=reduce%20credit%20card%20debt%20quickly&amp;OVMTC=advanced&amp;OVADID=41951241022&amp;OVKWID=207713397022</t>
  </si>
  <si>
    <t>Glyndle</t>
  </si>
  <si>
    <t>KutZ63YHUkeuwUMN89vOtw</t>
  </si>
  <si>
    <t>maristelajessica@yahoo.com</t>
  </si>
  <si>
    <t>A419A9F4-2B58-46F4-A6A5-E926B84C9DB8</t>
  </si>
  <si>
    <t>erase debt free</t>
  </si>
  <si>
    <t>http://search.yahoo.com/search;_ylt=A0geu55CdF5KmgAAyy5XNyoA</t>
  </si>
  <si>
    <t>p=erase debt free&amp;fr=yfp-t-105&amp;fr2=sb-top&amp;sao=1</t>
  </si>
  <si>
    <t>utm_source=yahoo&amp;utm_medium=cpc&amp;utm_campaign=DebtReductionInc&amp;utm_content=General%20Debt&amp;keyword=Be%20Debt%20Free&amp;OVRAW=erase%20debt%20free&amp;OVKEY=debt%20free&amp;OVMTC=advanced&amp;OVADID=42233303522&amp;OVKWID=207713077522</t>
  </si>
  <si>
    <t>paradiseproperties@comcast.net</t>
  </si>
  <si>
    <t>02D18030-249C-4292-9207-1CFF3BE487E5</t>
  </si>
  <si>
    <t>legally erase your debt</t>
  </si>
  <si>
    <t>cat=Web&amp;con=homepage&amp;q=legally erase your debt</t>
  </si>
  <si>
    <t>Julianne</t>
  </si>
  <si>
    <t>juliannemanske@gmail.com</t>
  </si>
  <si>
    <t>3851B503-54E6-4776-A670-1B92EC735FD2</t>
  </si>
  <si>
    <t>client=ca-pub-9336631000664321&amp;dt=1247707224644&amp;lmt=1247705376&amp;prev_slotnames=6068351789&amp;output=html&amp;slotname=0959149431&amp;correlator=1247707223974&amp;url=http%3A%2F%2Ffrugaldad.com%2F2008%2F05%2F21%2Fhow-to-get-out-of-credit-card-debt-and-stay-out%2F&amp;ref=http%3A%2F%2Fwww.google.com%2Fsearch%3Fie%3DUTF-8%26oe%3DUTF-8%26sourceid%3Dnavclient%26gfns%3D1%26q%3Dhow%2Bto%2Bget%2Bout%2Bof%2Bcredit%2Bcard%2Bdebt&amp;frm=0&amp;ga_vid=1774521261.1247707224&amp;ga_sid=1247707224&amp;ga_hid=785730355&amp;flash=10.0.22&amp;w=336&amp;h=280&amp;u_h=1050&amp;u_w=1400&amp;u_ah=1020&amp;u_aw=1400&amp;u_cd=16&amp;u_tz=-420&amp;u_his=2&amp;u_java=true&amp;u_nplug=20&amp;u_nmime=112&amp;dtd=3&amp;xpc=cAKR2Tl4Qx&amp;p=http%3A//frugaldad.com</t>
  </si>
  <si>
    <t>camille123321@wmconnect.com</t>
  </si>
  <si>
    <t>j0HdU7ktekSr8MfapGfOGQ</t>
  </si>
  <si>
    <t>walter</t>
  </si>
  <si>
    <t>wlehmus@aol.com</t>
  </si>
  <si>
    <t>C2EF143E-202D-4329-9117-94CC142A6A5B</t>
  </si>
  <si>
    <t>http://webmail.aol.com/43792/aol/en-us/Suite.aspx</t>
  </si>
  <si>
    <t>npsantos@verizon.net</t>
  </si>
  <si>
    <t>94D08DB2-58CE-4FA1-A60D-099798207837</t>
  </si>
  <si>
    <t>debt away usa</t>
  </si>
  <si>
    <t>q=debt away usa&amp;form=QBRE&amp;qs=n</t>
  </si>
  <si>
    <t>hale</t>
  </si>
  <si>
    <t>arlenehale@hotmail.com</t>
  </si>
  <si>
    <t>880B6EF8-E8EE-45AE-90C2-6E9FF4583B69</t>
  </si>
  <si>
    <t>beginnersinvest.about.com</t>
  </si>
  <si>
    <t>http://beginnersinvest.about.com/od/creditcarddebt/a/negotiate-a-credit-card-debt-settlement.htm</t>
  </si>
  <si>
    <t>Jess</t>
  </si>
  <si>
    <t>hanna.kim58@gmail.com</t>
  </si>
  <si>
    <t>9DC23A4D-B1B8-4216-A3D4-FCEF75BB77AF</t>
  </si>
  <si>
    <t>MARLENE</t>
  </si>
  <si>
    <t>MINDY.THIBODEAUX@YAHOO.COM</t>
  </si>
  <si>
    <t>36684F5C-F21E-4914-8FA7-AB0BC8CA1B2A</t>
  </si>
  <si>
    <t>topdecker@hotmail.com</t>
  </si>
  <si>
    <t>Qj7YzJm3Y0KPtjsSAcXANQ</t>
  </si>
  <si>
    <t>q=defaulted student loan help&amp;rls=com.microsoft:en-us:IE-SearchBox&amp;ie=UTF-8&amp;oe=UTF-8&amp;sourceid=ie7&amp;rlz=1I7DMUS</t>
  </si>
  <si>
    <t>none@none.co</t>
  </si>
  <si>
    <t>vwtnnL5QPUCCrxmOxX5Mcw</t>
  </si>
  <si>
    <t>Tlejeune1@yahoo.com</t>
  </si>
  <si>
    <t>836BC99E-B354-49FA-928F-4837EBC1B2A1</t>
  </si>
  <si>
    <t>free debt relief letters</t>
  </si>
  <si>
    <t>ei=utf-8&amp;fr=slv8-hpd04&amp;p=free%20debt%20relief%20letters&amp;type=</t>
  </si>
  <si>
    <t>utm_source=yahoo&amp;utm_medium=cpc&amp;utm_campaign=DebtReductionInc&amp;utm_content=General%20Debt&amp;keyword=Debt%20Relief&amp;OVRAW=free%20debt%20relief%20letters&amp;OVKEY=debt%20relief&amp;OVMTC=advanced&amp;OVADID=42233303522&amp;OVKWID=207713042522</t>
  </si>
  <si>
    <t>Alessandra</t>
  </si>
  <si>
    <t>xanda_2001@hotmail.com</t>
  </si>
  <si>
    <t>A7D02ACD-1888-48AE-A3EB-C370F690F810</t>
  </si>
  <si>
    <t>http://www.ehow.com/how_2080716_calculate-auto-sales-tax.html</t>
  </si>
  <si>
    <t>7043F573-03E4-420A-916B-4B1C648B67DC</t>
  </si>
  <si>
    <t>Meini</t>
  </si>
  <si>
    <t>rene2780@yahoo.com</t>
  </si>
  <si>
    <t>A0C28504-8E6C-4A2C-BA9A-4C4EF6247F07</t>
  </si>
  <si>
    <t>client=ca-pub-3377207431605665&amp;dt=1247781309135&amp;lmt=1237757065&amp;output=html&amp;slotname=5146899709&amp;correlator=1247781309135&amp;url=http%3A%2F%2Fwww.rebuildcreditscores.com%2FDefaulted_Student_Loans.html&amp;ref=http%3A%2F%2Fwww.rebuildcreditscores.com%2F&amp;frm=0&amp;ga_vid=22470839.1247781280&amp;ga_sid=1247781280&amp;ga_hid=10147490&amp;ga_fc=true&amp;flash=9.0.124.0&amp;w=336&amp;h=280&amp;u_h=1024&amp;u_w=1280&amp;u_ah=946&amp;u_aw=1280&amp;u_cd=32&amp;u_tz=-300&amp;u_his=4&amp;u_java=true&amp;dtd=359&amp;xpc=BgLjZflTtJ&amp;p=http%3A//www.rebuildcreditscores.com</t>
  </si>
  <si>
    <t>Takicha</t>
  </si>
  <si>
    <t>takki337@yahoo.com</t>
  </si>
  <si>
    <t>11FB1201-82E3-439F-8949-F48DD92369E2</t>
  </si>
  <si>
    <t>Tyler</t>
  </si>
  <si>
    <t>tdw.1983@hotmail.com</t>
  </si>
  <si>
    <t>19D56DA3-85A6-4662-ABBB-66ADAC503FFF</t>
  </si>
  <si>
    <t>client=ca-pub-8334320066378454&amp;dt=1247790443433&amp;lmt=1205940094&amp;format=468x60_as&amp;output=html&amp;correlator=1247790443433&amp;url=http%3A%2F%2Fwww.online-loan-calculator.com%2Floan_calculators.html&amp;color_bg=9EB39B&amp;color_text=333333&amp;color_link=0000FF&amp;color_url=666666&amp;color_border=9EB39B&amp;ref=http%3A%2F%2Fwww.online-loan-calculator.com%2F&amp;frm=0&amp;ga_vid=755154012.1247790391&amp;ga_sid=1247790391&amp;ga_hid=1062958666&amp;ga_fc=true&amp;flash=10.0.22.87&amp;w=468&amp;h=60&amp;u_h=900&amp;u_w=1440&amp;u_ah=870&amp;u_aw=1440&amp;u_cd=32&amp;u_tz=-420&amp;u_his=5&amp;u_java=true&amp;dtd=74&amp;xpc=NZK4Bi5CyK&amp;p=http%3A//www.online-loan-calculator.com</t>
  </si>
  <si>
    <t>janie</t>
  </si>
  <si>
    <t>nanaj@stjoelive.com</t>
  </si>
  <si>
    <t>AC1C38F3-6D72-4C84-A25A-12206FC42590</t>
  </si>
  <si>
    <t>http://www.dogpile.com/dogpile/ws/results/Web/Medical%20Debt%20Collection/1/302357/RightNav/Relevance/iq=true/zoom=off/_iceUrlFlag=7</t>
  </si>
  <si>
    <t>utm_source=yahoo&amp;utm_medium=cpc&amp;utm_campaign=DebtReductionInc&amp;utm_content=General%20Debt&amp;keyword=Medical%20Debt%20Solutions&amp;OVRAW=Medical%20Debt%20Collection&amp;OVKEY=medical%20debt&amp;OVMTC=advanced&amp;OVADID=42233303522&amp;OVKWID=207713159022</t>
  </si>
  <si>
    <t>jskennedy1@cox.net</t>
  </si>
  <si>
    <t>pM2qjy-K_0GOuGkeshoS_w</t>
  </si>
  <si>
    <t>lds.families.com</t>
  </si>
  <si>
    <t>http://lds.families.com/blog/getting-out-of-debt</t>
  </si>
  <si>
    <t>unicorn21b@hotmail.com</t>
  </si>
  <si>
    <t>B3034658-8992-4E09-B4E9-7420662724E6</t>
  </si>
  <si>
    <t>client=ca-pub-4461215404735941&amp;dt=1247830566652&amp;lmt=1233558104&amp;output=html&amp;slotname=6628846820&amp;correlator=1247830566652&amp;url=http%3A%2F%2Fwww.studentdoc.com%2Fconsolidate-federal-student-loans.html&amp;ref=http%3A%2F%2Fwww.studentdoc.com%2Frefinance-student-loans.html&amp;frm=0&amp;ga_vid=551545727.1247713392&amp;ga_sid=1247830560&amp;ga_hid=1473654753&amp;ga_fc=true&amp;flash=10.0.22&amp;w=300&amp;h=250&amp;u_h=800&amp;u_w=1280&amp;u_ah=800&amp;u_aw=1280&amp;u_cd=32&amp;u_tz=-300&amp;u_his=2&amp;u_java=true&amp;u_nplug=21&amp;u_nmime=114&amp;dtd=232&amp;xpc=7ez1qGz3HY&amp;p=http%3A//www.studentdoc.com</t>
  </si>
  <si>
    <t>Shawna</t>
  </si>
  <si>
    <t>jandrew.shawna@att.net</t>
  </si>
  <si>
    <t>4043AD3F-DA5E-4E45-AE88-FF5A4106E685</t>
  </si>
  <si>
    <t>scrappychicklynn@hotmail.com</t>
  </si>
  <si>
    <t>8B89F4FB-003E-4EAD-BDB6-AF65D70397CD</t>
  </si>
  <si>
    <t>american debt resolution services</t>
  </si>
  <si>
    <t>q=american debt resolution services&amp;ie=utf-8&amp;oe=utf-8&amp;aq=t&amp;rls=org.mozilla:en-US:official&amp;client=firefox-a</t>
  </si>
  <si>
    <t>ahull1977@yahoo.com</t>
  </si>
  <si>
    <t>883E5912-11E8-46DE-9E91-41E681ABBAC1</t>
  </si>
  <si>
    <t>Debt shield scam</t>
  </si>
  <si>
    <t>debt shield scam</t>
  </si>
  <si>
    <t>sourceid=navclient&amp;aq=0h&amp;oq=debt&amp;ie=UTF-8&amp;rlz=1T4SKPB_en&amp;q=debt shield scam</t>
  </si>
  <si>
    <t>utm_source=google&amp;utm_medium=CPC&amp;utm_content=Holding%20Tank%20-%20Debt&amp;utm_campaign=Debt%20Holding%20Tank&amp;utm_term=Debt%20shield%20scam&amp;keyword=How%20Can%20I%20Consolidate%20My%20Debt</t>
  </si>
  <si>
    <t>Desiree</t>
  </si>
  <si>
    <t>imdmojsept4u@yahoo.com</t>
  </si>
  <si>
    <t>4895DA2D-D249-4AF5-A17A-221373179C48</t>
  </si>
  <si>
    <t>Debt guru</t>
  </si>
  <si>
    <t>debt guru</t>
  </si>
  <si>
    <t>sourceid=navclient&amp;aq=1&amp;oq=debt gu&amp;ie=UTF-8&amp;rlz=1T4SUNA_enUS223US236&amp;q=debt guru</t>
  </si>
  <si>
    <t>utm_source=google&amp;utm_medium=CPC&amp;utm_content=Holding%20Tank%20-%20Debt&amp;utm_campaign=Debt%20Holding%20Tank&amp;utm_term=Debt%20guru&amp;keyword=How%20Can%20I%20Consolidate%20My%20Debt</t>
  </si>
  <si>
    <t>robertswoodson@msn.com</t>
  </si>
  <si>
    <t>16B03CEF-8E7D-4DF0-B82A-909B9E1A8ECE</t>
  </si>
  <si>
    <t>http://www.ehow.com/how_4605214_calculate-daily-interest-credit-cards.html</t>
  </si>
  <si>
    <t>litttlelisa@aol.com</t>
  </si>
  <si>
    <t>xVWg9ClGoUO5ljbPe0x8nQ</t>
  </si>
  <si>
    <t>real debt consolidations that deal with pay day loans</t>
  </si>
  <si>
    <t>q=real debt consolidations that deal with pay day loans&amp;hl=en&amp;ie=UTF-8&amp;start=40&amp;sa=N</t>
  </si>
  <si>
    <t>patrice</t>
  </si>
  <si>
    <t>pmahder@comcast.net</t>
  </si>
  <si>
    <t>861E31FA-9A31-4C46-92B1-5073DAD09D68</t>
  </si>
  <si>
    <t>www.iprowl.com</t>
  </si>
  <si>
    <t>http://www.iprowl.com/search-results.aspx</t>
  </si>
  <si>
    <t>keywords=consolidated credit</t>
  </si>
  <si>
    <t>utm_source=yahoo&amp;utm_medium=cpc&amp;utm_campaign=DebtReductionInc&amp;utm_content=Credit%20Card%20Consolidation&amp;keyword=Credit%20Card%20Consolidation&amp;OVRAW=consolidated%20credit&amp;OVKEY=credit%20card%20consolidation&amp;OVMTC=advanced&amp;OVADID=41951287022&amp;OVKWID=207713091022</t>
  </si>
  <si>
    <t>carla</t>
  </si>
  <si>
    <t>cstar8691@gmail.com</t>
  </si>
  <si>
    <t>E782281B-4C60-43BD-B305-2D4887439402</t>
  </si>
  <si>
    <t>www.getoutofdebttoday.com</t>
  </si>
  <si>
    <t>http://www.getoutofdebttoday.com/search.php</t>
  </si>
  <si>
    <t>page=true&amp;d=getoutofdebttoday.com&amp;term=old debt&amp;nterms=b2xkIGRlYnQ%3D&amp;append=qs%3D06oENya4ZGI6qUjCyqUHLTwL-tye4sxdt-0uyGXQvJTYyVEtPWw3I-T3YDQMLJaQ29MM7g2SU4heWYb9v5Ydz5FfBl4XrQzYAgfdMJhJSKm8La1_YTk3M-eib1bVfC8Kld6Fr3vhK7Pw-U8cItp4huxhfk1BSjfAm_tNJHIJFBY8voJgr5dGXhj-o1h0ozDnjxtb3kwFZkBe60TbRuoIjmPDdLmjMxC_4QN29jth0EXqRKPkKVnwGcaMBjhr5tI6x6gaxP5VNuiJmiO4bEMfK1md8mW4iUbzJKmElULdq-p1IJA2sXsDE1zcnlnnA8Uu1b3Szakwpd_cxI8xWfRsdw5RZJA_aoSHp1i2fljt8jfa-sg8c7HsDSI9aQjVDgW3jbe1PcuuiTe2dxloj_WZvUDalFAtwk2CicPF9-ibHHkiyYljt8u8Bj8Cghz0s67hAbouxNxowBg0_bgxuFKSo9wFbEtPnXyd35iBTnEQpwzMeW5HawL1nOMxuIHWOYrNckkIwxTRSoPNw7EY0X43ZiTHm4Z6RzEsP4XvY2HJzywnQ8owc9CfEVpR5FFjXt85Bf6R1cZZrJfTgEnQR2HIfSyKRtFxE1KvEIqVYwyBDMzV0ySkrjf9GoTFzH2md8c3iiohhjDJmtswrVF4gaUs7uKHfP8-CX1OCXFc3tzV69_ZNHcKdGmNmQ</t>
  </si>
  <si>
    <t>utm_source=yahoo&amp;utm_medium=cpc&amp;utm_campaign=DebtReductionInc&amp;utm_content=General%20Debt&amp;keyword=Debt%20Solutions&amp;OVRAW=old%20debt&amp;OVKEY=old%20debt&amp;OVMTC=standard&amp;OVADID=42233303522&amp;OVKWID=207713008522</t>
  </si>
  <si>
    <t>Verlene</t>
  </si>
  <si>
    <t>vc4runnerbabe@aol.com</t>
  </si>
  <si>
    <t>3AAF3E19-745A-4ABC-B9F4-C4C97F180C30</t>
  </si>
  <si>
    <t>www2.searchresultsdirect.com</t>
  </si>
  <si>
    <t>http://www2.searchresultsdirect.com/parking.php4</t>
  </si>
  <si>
    <t>domain=debtconsoladationloan.com&amp;registrar=238091&amp;keyword=&amp;eq=82001930d66b67f78d6766850b6a4bde</t>
  </si>
  <si>
    <t>Don</t>
  </si>
  <si>
    <t>dontbooker@hotmail.com</t>
  </si>
  <si>
    <t>IKpoLcZ1CUmjUIKFaPg2kQ</t>
  </si>
  <si>
    <t>sltcid=26899&amp;slk=debt forgiveness for student loans&amp;akwd=www%20debt%20forgiveness%20for%20student%20loan&amp;uq=Debt%20Forgiveness%20for%20Student%20Loans&amp;cid=686906350&amp;kwid=647892135&amp;feed=3977&amp;nid=4</t>
  </si>
  <si>
    <t>utm_source=yahoo&amp;utm_medium=cpc&amp;utm_campaign=DebtReductionInc&amp;utm_content=Student%20Debt%20-%20high%20volume&amp;keyword=Student%20Loan%20Consolidation&amp;OVRAW=debt%20forgiveness%20for%20student%20loans&amp;OVKEY=debt%20student%20loan&amp;OVMTC=advanced&amp;OVADID=42233253022&amp;OVKWID=207721351522</t>
  </si>
  <si>
    <t>orrhoney@yahoo.com</t>
  </si>
  <si>
    <t>6A1385A5-7A61-4506-A692-906A1C9A9122</t>
  </si>
  <si>
    <t>1&amp;uvx=txtTKGZZwHxZyynNRN_a4KxXwDQhIbAgHQXlqE69e_mpbU-gsHH5nsmop9tZvG3I8fDPlCtu946ClFBQOWsyOSdLRzMTl0PrE0gcOni0OPM5BgEqr4acBahgeslhCH-YhZ_YskXp9KSS48Ic-lX8RaxL7g62n6Dbpe-4C-n_LKRYlDI1x_xgVU_7CHsExu3y2LKAFIn-x5R1iq3AkByYf5DdhkQMmf6M5zu4SizxRxrE_rag7WmAUkzLemM5Dm3RqFQuc-rT6FraTVrjVgqTy-2_fYMcpqnzOgSH2r2O4mI_8kmn5fMgZw%2A%2A</t>
  </si>
  <si>
    <t>jack@scoopersdogwaste.com</t>
  </si>
  <si>
    <t>tkyW68b3CE6Zl_91pNXeVQ</t>
  </si>
  <si>
    <t>business loan consolidation</t>
  </si>
  <si>
    <t>http://search.yahoo.com/search;_ylt=ApZJSpBk_Vcm56rtgfmyRzYGIn0V</t>
  </si>
  <si>
    <t>p=business loan consolidation&amp;fr=vz-portal-s&amp;toggle=1&amp;cop=&amp;ei=UTF-8</t>
  </si>
  <si>
    <t>utm_source=yahoo&amp;utm_medium=cpc&amp;utm_campaign=DebtReductionInc&amp;utm_content=Debt%20Consolidation%20Loan&amp;keyword=Business%20Debt%20Consolidation&amp;OVRAW=business%20loan%20consolidation&amp;OVKEY=business%20debt%20consolidation%20loan&amp;OVMTC=advanced&amp;OVADID=42233518522&amp;OVKWID=207713487022</t>
  </si>
  <si>
    <t>MARY</t>
  </si>
  <si>
    <t>JEN951957@YAHOO.COM</t>
  </si>
  <si>
    <t>BC40B625-EF77-4898-B792-6A1B3A97475D</t>
  </si>
  <si>
    <t>sourceid=navclient&amp;aq=0&amp;oq=DEBTR&amp;ie=UTF-8&amp;rlz=1T4ADBR_enUS330US332&amp;q=debt rescue usa</t>
  </si>
  <si>
    <t>utm_source=google&amp;utm_medium=CPC&amp;utm_content=Holding%20Tank%20-%20Debt&amp;utm_campaign=Debt%20Holding%20Tank&amp;utm_term=Debt%20rescue%20usa&amp;keyword=USA%20Debt%20Rescue%20Program</t>
  </si>
  <si>
    <t>michaelmcmahen@yahoo.com</t>
  </si>
  <si>
    <t>llU1Rywy4EGljBZk6pDKZQ</t>
  </si>
  <si>
    <t>term=Pay Credit Card Debt&amp;channel=fin_money_managing,fuel,Channel_A&amp;google_kw_type=radlinks&amp;google_rt=ChBKYoX4AAPnpgrHSxqKS3-LEhRQYXkgQ3JlZGl0IENhcmQgRGVidBoI6FRMdq3jVTAoAVITCM7Y28Xd4JsCFRIIxwodbEwmHw&amp;google_rts=ChBKYoX4AAPnhwrHSxqKS3-LEhVWaXNhIENyZWRpdCBDYXJkIEZlZXMaCGF_YSGVX-lAKAFSEwjO2NvF3eCbAhUSCMcKHWxMJh8|ChBKYoX4AAPnogrHSxqKS3-LEhpDcmVkaXQgQ2FyZCBGaW5hbmNlIENoYXJnZRoIby-MZSRjDy0oAVITCM7Y28Xd4JsCFRIIxwodbEwmHw|ChBKYoX4AAPnpgrHSxqKS3-LEhRQYXkgQ3JlZGl0IENhcmQgRGVidBoI6FRMdq3jVTAoAVITCM7Y28Xd4JsCFRIIxwodbEwmHw|ChBKYoX4AAPnqgrHSxqKS3-LEhRXaXNlIFVzZSBDcmVkaXQgQ2FyZBoIhB60WDz6f0IoAVITCM7Y28Xd4JsCFRIIxwodbEwmHw|ChBKYoX4AAPnrgrHSxqKS3-LEhVMb3cgTGltaXQgQ3JlZGl0IENhcmQaCB6rguQPaeCWKAFSEwjO2NvF3eCbAhUSCMcKHWxMJh8|ChBKYoX4AAPnsQrHSxqKS3-LEhlDcmVkaXQgQ2FyZCBUcmFuc2ZlciBSYXRlGgir-0s5jCpVSCgBUhMIztjbxd3gmwIVEgjHCh1sTCYf&amp;google_page_url=http%3A//www.ehow.com/how_4771224_avoid-paying-credit-card-fees.html%3Fref%3Dfuel%26utm_source%3Dyahoo%26utm_medium%3Dssp%26utm_campaign%3Dyssp_art&amp;radkws=Visa%20Credit%20Card%20Fees%7CCredit%20Card%20Finance%20Charge%7CPay%20Credit%20Card%20Debt%7CWise%20Use%20Credit%20Card%7CLow%20Limit%20Credit%20Card%7CCredit%20Card%20Transfer%20Rate&amp;contentid=4771224&amp;studioid=&amp;category=Personal Finance&amp;subcategory=Money Managing</t>
  </si>
  <si>
    <t>fructuoso</t>
  </si>
  <si>
    <t>fructuosoarias@yahoo.com</t>
  </si>
  <si>
    <t>40F87FEE-AEC5-4BF4-9215-A352A2B0F0AA</t>
  </si>
  <si>
    <t>seow h</t>
  </si>
  <si>
    <t>sieong82588@yahoo.com</t>
  </si>
  <si>
    <t>3F24A291-25BA-42FC-BC78-55AA19014B25</t>
  </si>
  <si>
    <t>cannot pay student loan debt</t>
  </si>
  <si>
    <t>p=cannot pay student loan debt&amp;fr=yfp-t-501-s&amp;toggle=1&amp;cop=mss&amp;ei=UTF-8</t>
  </si>
  <si>
    <t>utm_source=yahoo&amp;utm_medium=cpc&amp;utm_campaign=DebtReductionInc&amp;utm_content=Student%20Debt%20-%20high%20volume&amp;keyword=Student%20Loan%20Consolidation&amp;OVRAW=cannot%20pay%20student%20loan%20debt&amp;OVKEY=student%20loan%20debt&amp;OVMTC=advanced&amp;OVADID=42233253022&amp;OVKWID=207721351522</t>
  </si>
  <si>
    <t>Abby</t>
  </si>
  <si>
    <t>sugapye_914@yahoo.com</t>
  </si>
  <si>
    <t>ANvOrjfOHkWVjttCNRYclQ</t>
  </si>
  <si>
    <t>q=lower monthly bills&amp;ie=utf-8&amp;oe=utf-8&amp;aq=t&amp;rls=org.mozilla:en-US:official&amp;client=firefox-a</t>
  </si>
  <si>
    <t>amy.heller@charter.net</t>
  </si>
  <si>
    <t>52501718-03B4-4BB5-ACB4-FBB60C435DF9</t>
  </si>
  <si>
    <t>darrentwarren@gmail.com</t>
  </si>
  <si>
    <t>ci4vRPH7qkq7rLwYVqrgjQ</t>
  </si>
  <si>
    <t>client=ca-pub-0540338099227977&amp;dt=1247893780430&amp;lmt=1247893780&amp;output=html&amp;slotname=7489061802&amp;correlator=1247893780430&amp;url=http%3A%2F%2Fnews-reviews.org%2Funcategorized%2Fnew-college-loan-repayment-rules-benefit-millions%2F&amp;frm=0&amp;ga_vid=582524278.1247893780&amp;ga_sid=1247893780&amp;ga_hid=18446712&amp;flash=10.0.22.87&amp;w=160&amp;h=600&amp;u_h=768&amp;u_w=1366&amp;u_ah=768&amp;u_aw=1298&amp;u_cd=32&amp;u_tz=-420&amp;u_java=true&amp;dtd=47&amp;xpc=GHNIsZ3VzF&amp;p=http%3A//news-reviews.org</t>
  </si>
  <si>
    <t>sharongrgic@hotmail.com</t>
  </si>
  <si>
    <t>A9C003A1-BB8E-44DC-B68D-F547A8BC5C0B</t>
  </si>
  <si>
    <t>Debt settlement settlement</t>
  </si>
  <si>
    <t>client=ca-pub-7867261723852556&amp;dt=1247966310855&amp;lmt=1247966310&amp;output=html&amp;slotname=2344878303&amp;correlator=1247966310855&amp;url=http%3A%2F%2Fwww.pressemeldungen.at%2F89142%2Fdebt-settlement-really-provide-help-for-credit-card-debt%2F&amp;ref=http%3A%2F%2Fwww.google.com%2Fsearch%3Fhl%3Den%26q%3Ddebt%2Bsettlement%26aq%3D3%26oq%3Ddebt%2B%26aqi%3Dg10&amp;frm=0&amp;ga_vid=1196872270.1247966311&amp;ga_sid=1247966311&amp;ga_hid=813696961&amp;flash=10.0.22.87&amp;w=160&amp;h=90&amp;u_h=1024&amp;u_w=1280&amp;u_ah=992&amp;u_aw=1280&amp;u_cd=32&amp;u_tz=-300&amp;u_his=5&amp;u_java=true&amp;dtd=47&amp;xpc=o4ROd4p4cK&amp;p=http%3A//www.pressemeldungen.at&amp;format=fp_al_lp&amp;kw_type=radlink&amp;prev_fmts=160x90_0ads_al&amp;rt=ChBKYnQ-AAfY9QqzGgKMz195EhBEZWJ0cyBTZXR0bGVtZW50GghS-daerG-BeyCM39DEAigBSIzf0MQCUhMIxJj70czgmwIVCcSyCh0zF_wm&amp;hl=en&amp;kw0=Debts Settlement&amp;kw1=Debt Relief Loan&amp;kw2=Credit Solution&amp;kw3=Credit Card Debts&amp;okw=Debts Settlement</t>
  </si>
  <si>
    <t>utm_source=google&amp;utm_medium=CPC&amp;utm_content=Settlement&amp;utm_campaign=Debt%20Volume_TX&amp;utm_term=Debt%20settlement%20settlement&amp;keyword=How%20Can%20I%20Consolidate%20My%20Debt</t>
  </si>
  <si>
    <t>daviszoo@power-net.net</t>
  </si>
  <si>
    <t>D5DC8670-8283-4CB5-9B5D-9BC2FF5962C4</t>
  </si>
  <si>
    <t>Debt Consolidation Loan - high volume</t>
  </si>
  <si>
    <t>Government debt consolidation loan</t>
  </si>
  <si>
    <t>client=ca-pub-7178429101922652&amp;dt=1247967049171&amp;lmt=1239188624&amp;alt_color=FFFFFF&amp;prev_slotnames=1338498995%2C5144372880&amp;format=120x240_as&amp;output=html&amp;correlator=1247967048562&amp;channel=8665501093&amp;url=http%3A%2F%2Fwww.debtfirms.com%2Fgovernment-debt-consolidation-loans.html&amp;color_bg=FFFFFF&amp;color_text=000000&amp;color_link=0000CC&amp;color_url=000000&amp;color_border=FFFFFF&amp;ad_type=text&amp;ref=http%3A%2F%2Fwww.debtfirms.com%2Fgovernment-debt-consolidation-loan.html&amp;frm=0&amp;ga_vid=1493332452.1247967049&amp;ga_sid=1247967049&amp;ga_hid=802557605&amp;flash=9.0.28.0&amp;w=120&amp;h=240&amp;u_h=768&amp;u_w=1024&amp;u_ah=738&amp;u_aw=1024&amp;u_cd=32&amp;u_tz=-300&amp;u_his=2&amp;u_java=true&amp;dtd=47&amp;xpc=oHovBmO8zz&amp;p=http%3A//www.debtfirms.com</t>
  </si>
  <si>
    <t>utm_source=google&amp;utm_medium=CPC&amp;utm_content=Debt%20Consolidation%20Loan%20-%20high%20volume&amp;utm_campaign=Debt%20Consolidation&amp;utm_term=Government%20debt%20consolidation%20loan&amp;keyword=How%20Can%20I%20Consolidate%20My%20Debt</t>
  </si>
  <si>
    <t>Nohemi</t>
  </si>
  <si>
    <t>nohemi.calderon@yahoo.com</t>
  </si>
  <si>
    <t>vB3uZMziL0idY51IOfnDiQ</t>
  </si>
  <si>
    <t>lhilleary@verizon.net</t>
  </si>
  <si>
    <t>5RoDDK-DcUSULu-9keW6hw</t>
  </si>
  <si>
    <t>google_kw=Credit Card Debt Law&amp;google_rt=ChBKY5_eAABx9wrHiRyIAS36EhRDcmVkaXQgQ2FyZCBEZWJ0IExhdxoITRImoSlCmwsoAVITCMrog7Hq4psCFQYlxgodWT2FDw&amp;google_page_url=http%3A%2F%2Fezinearticles.com%2F%3FConsumer-Credit-Card-Debt-Relief-Scams!-Are-They-Real%3F%26id%3D1832819</t>
  </si>
  <si>
    <t>nobs127@yahoo.com</t>
  </si>
  <si>
    <t>6B0DA6D1-70F7-4D9E-BFF1-29E8D512D859</t>
  </si>
  <si>
    <t>client=ca-pub-0540338099227977&amp;dt=1247980436411&amp;lmt=1247980435&amp;output=html&amp;slotname=7489061802&amp;correlator=1247980436411&amp;url=http%3A%2F%2Fnews-reviews.org%2Funcategorized%2Fnew-college-loan-repayment-rules-benefit-millions%2F&amp;eid=68120031&amp;ref=http%3A%2F%2Fwww.propeller.com%2Fstory%2F2009%2F07%2F18%2Fnew-college-loan-repayment-rules-benefit-millions%2F&amp;frm=0&amp;dff=serif&amp;dfs=12&amp;adx=755&amp;ady=172.5&amp;biw=1102&amp;bih=731&amp;ga_vid=1853781025.1247980436&amp;ga_sid=1247980436&amp;ga_hid=100210040&amp;flash=10.0.22&amp;w=160&amp;h=600&amp;u_h=1024&amp;u_w=1280&amp;u_ah=994&amp;u_aw=1280&amp;u_cd=32&amp;u_tz=-420&amp;u_his=1&amp;u_java=true&amp;u_nplug=24&amp;u_nmime=117&amp;dtd=56&amp;xpc=y3ZnAcNxzi&amp;p=http%3A//news-reviews.org</t>
  </si>
  <si>
    <t>mustang_sam_2@yahoo.com</t>
  </si>
  <si>
    <t>82EE4FFD-BEF4-43C3-835E-A34569D9FDBB</t>
  </si>
  <si>
    <t>action=search&amp;source=nextpage_opt3&amp;query=debt consolidation loans&amp;is=41&amp;os=13</t>
  </si>
  <si>
    <t>utm_source=yahoo&amp;utm_medium=cpc&amp;utm_campaign=DebtReductionInc&amp;utm_content=Debt%20Consolidation&amp;keyword=Debt%20Consolidation&amp;OVRAW=debt%20consolidation%20loans&amp;OVKEY=low%20interest%20debt%20consolidation&amp;OVMTC=advanced&amp;OVADID=41951387022&amp;OVKWID=207713379522</t>
  </si>
  <si>
    <t>claire</t>
  </si>
  <si>
    <t>c.dieujuste@yahoo.com</t>
  </si>
  <si>
    <t>5DC5332F-E265-4B8F-B05F-E96D18CD6A92</t>
  </si>
  <si>
    <t>www.crawler.com</t>
  </si>
  <si>
    <t>How do i fix credit</t>
  </si>
  <si>
    <t>i want to fixes my credit</t>
  </si>
  <si>
    <t>http://www.crawler.com/search/results.aspx</t>
  </si>
  <si>
    <t>q=i want to fixes my credit&amp;tbid=60179&amp;sf=1</t>
  </si>
  <si>
    <t>utm_source=google&amp;utm_medium=CPC&amp;utm_content=How&amp;utm_campaign=Credit&amp;utm_term=How%20do%20i%20fix%20credit&amp;keyword=How%20Can%20I%20Consolidate%20My%20Debt</t>
  </si>
  <si>
    <t>tanya.l.kise@wellsfargo.com</t>
  </si>
  <si>
    <t>167FB44B-00EB-4364-B5E9-1E786A3959BB</t>
  </si>
  <si>
    <t>Pay-Off-Credit-Card-Debt-FAST!&amp;id=295473</t>
  </si>
  <si>
    <t>darby03pk@gmail.com</t>
  </si>
  <si>
    <t>D50A3062-819B-42B7-A4BF-0D93C0BFBDDF</t>
  </si>
  <si>
    <t>http://www.mahalo.com/how-to-defer-student-loans</t>
  </si>
  <si>
    <t>Tasha</t>
  </si>
  <si>
    <t>ebonytms@yahoo.com</t>
  </si>
  <si>
    <t>o7Sb20oRLE6nGDBAQYmYag</t>
  </si>
  <si>
    <t>tpeacock2005@live.com</t>
  </si>
  <si>
    <t>9C105324-2A4B-4460-BC6D-13D90EE23D2E</t>
  </si>
  <si>
    <t>Debt free books</t>
  </si>
  <si>
    <t>debt free books</t>
  </si>
  <si>
    <t>q=debt free books&amp;rls=com.microsoft:en-us:IE-SearchBox&amp;ie=UTF-8&amp;oe=UTF-8&amp;sourceid=ie7&amp;rlz=1I7DKUS</t>
  </si>
  <si>
    <t>utm_source=google&amp;utm_medium=CPC&amp;utm_content=Holding%20Tank%20-%20Debt&amp;utm_campaign=Debt%20Holding%20Tank&amp;utm_term=Debt%20free%20books&amp;keyword=How%20Can%20I%20Consolidate%20My%20Debt</t>
  </si>
  <si>
    <t>RITA</t>
  </si>
  <si>
    <t>RITASHORTY@WMCONNECT.COM</t>
  </si>
  <si>
    <t>3A4BC6C6-8E1B-4BA3-A46B-F5F3E7965B6B</t>
  </si>
  <si>
    <t>Www debtfree com</t>
  </si>
  <si>
    <t>query=wwwdebtfree.com&amp;fromPage=WMTResultsT&amp;x=10&amp;y=8</t>
  </si>
  <si>
    <t>utm_source=google&amp;utm_medium=CPC&amp;utm_content=Holding%20Tank%20-%20Debt&amp;utm_campaign=Debt%20Holding%20Tank&amp;utm_term=Www%20debtfree%20com&amp;keyword=How%20Can%20I%20Consolidate%20My%20Debt</t>
  </si>
  <si>
    <t>RUBY</t>
  </si>
  <si>
    <t>2WALLACE@EMBARQMAIL.COM</t>
  </si>
  <si>
    <t>5A2EBD4B-BE74-4E41-94F5-44710973221E</t>
  </si>
  <si>
    <t>debt counseling services</t>
  </si>
  <si>
    <t>p=debt counseling services&amp;ei=UTF-8&amp;fr=yfp-t-501-s&amp;fr2=rs-bottom&amp;rs=1&amp;xargs=12KPjg1itSroGmmvmnEOOIMLrcmUsOkZ7Fo5h7DOV5CtdY6hNdE%2DIfXpP0xZg6WO8T7xvSy7HBreVFdJGu277WVk0qfeO%5FLuL%2D1JnGy8lsaPTsbdNEF4MYl7n8nfJPPl42Ug%2E%2E&amp;pstart=7&amp;b=171</t>
  </si>
  <si>
    <t>utm_source=yahoo&amp;utm_medium=cpc&amp;utm_campaign=DebtReductionInc&amp;utm_content=Debt%20Services&amp;keyword=Debt%20Counseling%20Service&amp;OVRAW=debt%20counseling%20services&amp;OVKEY=debt%20counseling%20services&amp;OVMTC=standard&amp;OVADID=42233458022&amp;OVKWID=207713036522</t>
  </si>
  <si>
    <t>Bobbie</t>
  </si>
  <si>
    <t>bbbmosley@yahoo.com</t>
  </si>
  <si>
    <t>E1CCB1C4-4E40-44CF-AACA-C5C0EA98E91C</t>
  </si>
  <si>
    <t>credit card debt</t>
  </si>
  <si>
    <t>p=credit card debt&amp;fr=yfp-t-501&amp;toggle=1&amp;cop=mss&amp;ei=UTF-8</t>
  </si>
  <si>
    <t>utm_source=yahoo&amp;utm_medium=cpc&amp;utm_campaign=DebtReductionInc&amp;utm_content=Credit%20Card%20Consolidation&amp;keyword=Credit%20Card%20Consolidation&amp;OVRAW=credit%20card%20debt&amp;OVKEY=credit%20card%20consolidation&amp;OVMTC=advanced&amp;OVADID=41951287022&amp;OVKWID=207713091022</t>
  </si>
  <si>
    <t>brnxgt@hotmail.com</t>
  </si>
  <si>
    <t>jJ4yflikQ0GM0O1qjJZ5ew</t>
  </si>
  <si>
    <t>http://lopup.com</t>
  </si>
  <si>
    <t>client=ca-pub-2788748207884369&amp;dt=1248138977640&amp;lmt=1248138977&amp;output=html&amp;slotname=5418887531&amp;correlator=1248138977640&amp;url=http%3A%2F%2Flopup.com%2Fv%2Fcredit-and-lending%2Fcredit-default.php%3Fkw%3Dcredit%2520card%2520default%26OVRAW%3Dcredit%2520card%2520default%26OVKEY%3Dcredit%2520card%2520default%2520law%26OVMTC%3Dadvanced%26OVADID%3D44190495022%26OVKWID%3D219131186022&amp;ref=http%3A%2F%2Fsearch.yahoo.com%2Fsearch%3Fp%3Dcredit%2Bcard%2Bdefault%26ei%3Dutf-8%26fr%3Db1ie7&amp;frm=0&amp;ga_vid=942294433.1248138978&amp;ga_sid=1248138978&amp;ga_hid=1349627308&amp;flash=10.0.22.87&amp;w=336&amp;h=280&amp;u_h=1024&amp;u_w=1280&amp;u_ah=994&amp;u_aw=1280&amp;u_cd=32&amp;u_tz=-240&amp;u_his=10&amp;u_java=true&amp;dtd=188&amp;xpc=LRBJeVzw3f&amp;p=http%3A//lopup.com</t>
  </si>
  <si>
    <t>jennifer.breese@comcast.net</t>
  </si>
  <si>
    <t>dSvXFwstVk_WrooFnRiFbw</t>
  </si>
  <si>
    <t>free debt consolidation services</t>
  </si>
  <si>
    <t>ei=UTF-8&amp;fr=yfp-t-151-s&amp;p=free debt consolidation services&amp;rs=0&amp;fr2=rs-top</t>
  </si>
  <si>
    <t>utm_source=yahoo&amp;utm_medium=cpc&amp;utm_campaign=DebtReductionInc&amp;utm_content=Debt%20Consolidation&amp;keyword=Debt%20Consolidation%20Services&amp;OVRAW=free%20debt%20consolidation%20services&amp;OVKEY=free%20debt%20consolidation%20services&amp;OVMTC=standard&amp;OVADID=42233432022&amp;OVKWID=207713201022</t>
  </si>
  <si>
    <t>kendell</t>
  </si>
  <si>
    <t>show.alexander@gmail.com</t>
  </si>
  <si>
    <t>3FFE1229-6287-4A46-A47A-E3AD13AB2D63</t>
  </si>
  <si>
    <t>www.businessweek.com</t>
  </si>
  <si>
    <t>http://www.businessweek.com/bschools/content/mar2009/bs20090323_558993_page_2.htm</t>
  </si>
  <si>
    <t>levar</t>
  </si>
  <si>
    <t>vardon718@aol.com</t>
  </si>
  <si>
    <t>D61279F8-A488-494E-8A6C-DADEF09D3DA1</t>
  </si>
  <si>
    <t>Lawrence</t>
  </si>
  <si>
    <t>na@na.com</t>
  </si>
  <si>
    <t>3F8570CF-9849-4518-A146-63A3903AB8CE</t>
  </si>
  <si>
    <t>qweqrhlobyl@gmail.com</t>
  </si>
  <si>
    <t>99A9A858-B255-4A1D-9C4E-769514C95D10</t>
  </si>
  <si>
    <t>pages.us.com</t>
  </si>
  <si>
    <t>http://pages.us.com/adsection.php</t>
  </si>
  <si>
    <t>link=MD03NjE1NTU5OTA9NTgxMTg2Mjc0PTg5ODk4MTI1Nzk9NDk3NjImcHJvdmtleXdvcmQ9ZGVidCByZWR1Y2luZyZiaWRrZXl3b3JkPWRlYnQgcmVkdWNpbmcmc291cmNlPUEmYmlkbWF0Y2g9Yg==&amp;feed=4</t>
  </si>
  <si>
    <t>utm_source=yahoo&amp;utm_medium=cpc&amp;utm_campaign=DebtReductionInc&amp;utm_content=Debt%20Reduction&amp;keyword=Reducing%20Debt%20Today&amp;OVRAW=Debt%20Reducing&amp;OVKEY=debt%20reducing&amp;OVMTC=standard&amp;OVADID=41951293522&amp;OVKWID=207713019022</t>
  </si>
  <si>
    <t>dhuber5@cfl.rr.com</t>
  </si>
  <si>
    <t>59A5DE64-6542-4F08-B70E-2D06F2CF0B4F</t>
  </si>
  <si>
    <t>chirotalk.proboards.com</t>
  </si>
  <si>
    <t>http://chirotalk.proboards.com/index.cgi</t>
  </si>
  <si>
    <t>board=studentloans&amp;action=display&amp;thread=4325&amp;page=1</t>
  </si>
  <si>
    <t>edward</t>
  </si>
  <si>
    <t>2044651A-B46A-4EBE-81F3-1820FE8BB3F0</t>
  </si>
  <si>
    <t>salemcraft99@aol.com</t>
  </si>
  <si>
    <t>23EABA4C-15D9-41CF-B2C7-011807AE5669</t>
  </si>
  <si>
    <t>invocationType=webmail-hawaii1-standardaol&amp;query=debtrescueusa</t>
  </si>
  <si>
    <t>linda.kellly48@gmail.com</t>
  </si>
  <si>
    <t>vqEvmZVn7ECOFFFr5m4uNA</t>
  </si>
  <si>
    <t>College loan default</t>
  </si>
  <si>
    <t>defaulted college loans and garnisherment laws</t>
  </si>
  <si>
    <t>hl=en&amp;client=dell-usuk-rel&amp;channel=us-psp&amp;ibd=5090116&amp;q=defaulted college loans and garnisherment laws&amp;Submit=Google Search</t>
  </si>
  <si>
    <t>utm_source=google&amp;utm_medium=CPC&amp;utm_content=Student%20Debt&amp;utm_campaign=Debt%20General&amp;utm_term=College%20loan%20default&amp;keyword=How%20Can%20I%20Consolidate%20My%20Debt</t>
  </si>
  <si>
    <t>do6dhE2eAkOC68EKeD0qrw</t>
  </si>
  <si>
    <t>brittany</t>
  </si>
  <si>
    <t>brittany.alderman@gmail.com</t>
  </si>
  <si>
    <t>45C20E66-3BF3-4182-8DB0-6B9A955B9C88</t>
  </si>
  <si>
    <t>utm_source=yahoo&amp;utm_medium=cpc&amp;utm_campaign=DebtReductionInc&amp;utm_content=Student%20Debt%20-%20high%20volume&amp;keyword=Student%20Loan%20Consolidation&amp;OVRAW=student%20debt&amp;OVKEY=student%20loan%20debt&amp;OVMTC=advanced&amp;OVADID=42233253022&amp;OVKWID=207721351522</t>
  </si>
  <si>
    <t>swalton@nish.org</t>
  </si>
  <si>
    <t>A4558075-C3FA-4674-9337-C9C78F81A818</t>
  </si>
  <si>
    <t>Debt choice</t>
  </si>
  <si>
    <t>debt choice</t>
  </si>
  <si>
    <t>hl=en&amp;q=debt choice&amp;aq=f&amp;oq=&amp;aqi=g4</t>
  </si>
  <si>
    <t>utm_source=google&amp;utm_medium=CPC&amp;utm_content=Holding%20Tank%20-%20Debt&amp;utm_campaign=Debt%20Holding%20Tank&amp;utm_term=Debt%20choice&amp;keyword=How%20Can%20I%20Consolidate%20My%20Debt</t>
  </si>
  <si>
    <t>lpaloma1@aol.com</t>
  </si>
  <si>
    <t>1EF8C748-F85B-4F6A-B15E-6BC132AFBFCF</t>
  </si>
  <si>
    <t xml:space="preserve"> debt forgiveness</t>
  </si>
  <si>
    <t>hl=en&amp;q= debt forgiveness&amp;aq=f&amp;oq=&amp;aqi=g10</t>
  </si>
  <si>
    <t>rudy</t>
  </si>
  <si>
    <t>vaness_o8@ymail.com</t>
  </si>
  <si>
    <t>AB66C9FB-A1E9-4604-B1D7-04B633CF8E90</t>
  </si>
  <si>
    <t>st=hp&amp;ptnrS=ZKxdm144YYUS&amp;si=&amp;ss=sub&amp;tpr=&amp;searchfor=how to lower my master and visa card payments monthly&amp;x=40&amp;y=5</t>
  </si>
  <si>
    <t>Stephen</t>
  </si>
  <si>
    <t>sjc@bay-area-immigration.com</t>
  </si>
  <si>
    <t>F7EC0F4C-7B63-4DB8-B0F9-0F731C540291</t>
  </si>
  <si>
    <t>Glenda</t>
  </si>
  <si>
    <t>orangetigger9636@yahoo.com</t>
  </si>
  <si>
    <t>2EheCDGnrEaDT7krJhFTMw</t>
  </si>
  <si>
    <t>credit counseling in oklahoma</t>
  </si>
  <si>
    <t>p=credit counseling in oklahoma&amp;ei=UTF-8&amp;fr=yfp-t-501&amp;xargs=12KPjg1ipSroGmmvmnEOOIMLrcmUsOkZ7Fo5h7DOV5CtdY6hNdE%2DIfXpP0xZg6WO8T7xvSy7HBreVFdJGu277WVk0qfeK%5FG6vH7c6Vk9B1AvOQWX13s%2DJ%5F0%2Dmdn4ZvDE8%2E&amp;pstart=7&amp;b=11</t>
  </si>
  <si>
    <t>utm_source=yahoo&amp;utm_medium=cpc&amp;utm_campaign=state&amp;utm_content=About%20Debt%20Consolidation&amp;keyword=About%20Debt%20Consolidation%20In%20Oklahoma&amp;OVRAW=credit%20counseling%20in%20oklahoma&amp;OVKEY=debt%20consolidation%20in%20oklahoma&amp;OVMTC=advanced&amp;OVADID=41951360022&amp;OVKWID=207726006022</t>
  </si>
  <si>
    <t>roy</t>
  </si>
  <si>
    <t>randy</t>
  </si>
  <si>
    <t>crellinboy87@yahoo.com</t>
  </si>
  <si>
    <t>EFD69288-6AE2-49B5-B3B9-708A12700A37</t>
  </si>
  <si>
    <t>how can i get my monthly bills lowerd</t>
  </si>
  <si>
    <t>hl=en&amp;q=how can i get my monthly bills lowerd&amp;btnG=Google Search&amp;aq=f&amp;oq=&amp;aqi=</t>
  </si>
  <si>
    <t>ml8parks@aol.com</t>
  </si>
  <si>
    <t>45Lcj-u5FEeg0FomjoNZBQ</t>
  </si>
  <si>
    <t>New-Credit-Card-Laws---Interest-Rates&amp;id=2415611</t>
  </si>
  <si>
    <t>Tori</t>
  </si>
  <si>
    <t>salinalaurie@sbcglobal.net</t>
  </si>
  <si>
    <t>2DAD0B96-CFC1-425E-810A-FE4A206A7ABF</t>
  </si>
  <si>
    <t>nATIONAL DEBT INITIATIVES PROGRAM NOTICE LISTING</t>
  </si>
  <si>
    <t>q=nATIONAL DEBT INITIATIVES PROGRAM NOTICE LISTING &amp;qsrc=1&amp;o=101664&amp;l=dis</t>
  </si>
  <si>
    <t>airtecusa01@att.net</t>
  </si>
  <si>
    <t>lmZ-dRyk2kS3b-WT1HaecQ</t>
  </si>
  <si>
    <t>Can You interest paid on defaulted student loans Your Taxes</t>
  </si>
  <si>
    <t>q=Can You interest paid on defaulted student loans Your Taxes&amp;qsrc=19&amp;o=10475&amp;l=dir</t>
  </si>
  <si>
    <t>chip_hayes@hotmail.com</t>
  </si>
  <si>
    <t>66983A6B-8BBA-4004-A126-ED5AD26398E3</t>
  </si>
  <si>
    <t>hl=en&amp;q=www.chase.com creditcards payment&amp;aq=1&amp;oq=www.chase.com%2Fcreditcards&amp;aqi=g10</t>
  </si>
  <si>
    <t>Trisha</t>
  </si>
  <si>
    <t>t_kayeg@yahoo.com</t>
  </si>
  <si>
    <t>iFDVYVFuyUSN9AXoBId8JA</t>
  </si>
  <si>
    <t>client=ca-pub-3683987017468561&amp;dt=1248225987912&amp;lmt=1248225987&amp;format=336x280_as&amp;output=html&amp;correlator=1248225987912&amp;channel=0005223448&amp;url=http%3A%2F%2Fwww.vertex42.com%2FCalculators%2Fdebt-reduction-calculator.html&amp;color_bg=FFFFFF&amp;color_text=000000&amp;color_link=660000&amp;color_url=003366&amp;color_border=ffffff&amp;ad_type=text&amp;frm=0&amp;ui=rc%3A0&amp;ga_vid=1833573694.1248225353&amp;ga_sid=1248225988&amp;ga_hid=667896032&amp;ga_fc=true&amp;flash=10.0.12.36&amp;w=336&amp;h=280&amp;u_h=800&amp;u_w=1280&amp;u_ah=770&amp;u_aw=1280&amp;u_cd=32&amp;u_tz=-300&amp;u_java=true&amp;dtd=186&amp;xpc=nD2MQ5VNPM&amp;p=http%3A//www.vertex42.com</t>
  </si>
  <si>
    <t>Marissa</t>
  </si>
  <si>
    <t>marissarlopez@gmail.com</t>
  </si>
  <si>
    <t>0656DE47-A9A7-447D-A50D-FAABE10BF046</t>
  </si>
  <si>
    <t>client=ca-pub-2175381521975350&amp;dt=1248156047826&amp;lmt=1248156047&amp;prev_slotnames=0497727758%2C2282654374%2C2282654374&amp;output=html&amp;slotname=4986109154&amp;correlator=1248156046194&amp;url=http%3A%2F%2Fwww.staffordloanforgiveness.com%2F&amp;ref=http%3A%2F%2Fwww.google.com%2Fsearch%3Fhl%3Den%26q%3Dstafford%2Bloan%2B%252B%2Bforgiveness%26aq%3Do%26oq%3D%26aqi%3Dg10&amp;frm=0&amp;ga_vid=1438808406.1248156047&amp;ga_sid=1248156047&amp;ga_hid=827441306&amp;flash=9.0.45.0&amp;w=468&amp;h=60&amp;u_h=768&amp;u_w=1024&amp;u_ah=738&amp;u_aw=1024&amp;u_cd=32&amp;u_tz=-300&amp;u_his=59&amp;u_java=true&amp;dtd=10&amp;xpc=TR9XjKms20&amp;p=http%3A//www.staffordloanforgiveness.com</t>
  </si>
  <si>
    <t>Adrianne</t>
  </si>
  <si>
    <t>liyivtnlz@gmail.com</t>
  </si>
  <si>
    <t>E4KKklzGB02PxxzDfWYn3g</t>
  </si>
  <si>
    <t>utm_source=yahoo&amp;utm_medium=cpc&amp;utm_campaign=DebtReductionInc&amp;utm_content=Debt%20Reduction&amp;keyword=Reducing%20Debt%20Today&amp;OVRAW=Debt%20Reducing&amp;OVKEY=debt%20reducing&amp;OVMTC=standard&amp;OVADID=41951160522&amp;OVKWID=207713019022</t>
  </si>
  <si>
    <t>kelli</t>
  </si>
  <si>
    <t>smith_km81@hotmail.com</t>
  </si>
  <si>
    <t>A340B2D1-67AF-4800-8C42-042866D68E6A</t>
  </si>
  <si>
    <t>epl=02660069VFcBXUkRbFEPUw0HUQsBDgZOD0dPFVMEB1lUTF0SVgpaaxBdXwBBURMNRBBdBBRQCWsWWBAIRw4RQFlZSmtcBFxaPVRYC1ddD1dEEF0EFFAJaxJOE1AKDQhbXh5WW0U6V1gNW1IAVwlQFhYQBVRUB1kFUQBTAw9HAGpcXAUABVEEAkRKWAtXaxJVBwcFVlcCUwdfDlABEQUOWFRRVlpQCFAJD0FcH0NVGF0HDUxLBVwMEg1APEdWDwoIBB5RR24IWlYLVFxYAw&amp;query=Credit%20Card%20Payment</t>
  </si>
  <si>
    <t>Ibrahim</t>
  </si>
  <si>
    <t>ikkamara@yahoo.com</t>
  </si>
  <si>
    <t>Yv0kZqEAK0CweigHCacbLw</t>
  </si>
  <si>
    <t>swatgal@aol.com</t>
  </si>
  <si>
    <t>azZcvktzg0etwZrA8bI9iQ</t>
  </si>
  <si>
    <t>legal debt restructuring</t>
  </si>
  <si>
    <t>&amp;query=legal debt restructuring&amp;invocationType=tb50trab</t>
  </si>
  <si>
    <t>kevinandfamily@msn.com</t>
  </si>
  <si>
    <t>AD977A02-53F1-4AEB-9EDC-7E728FFD96F4</t>
  </si>
  <si>
    <t>hl=en&amp;q=defaulted student loans&amp;aq=0&amp;oq=defaulted s&amp;aqi=g10</t>
  </si>
  <si>
    <t>Eddie</t>
  </si>
  <si>
    <t>ybXl1SLf7kuDwgGz7okThA</t>
  </si>
  <si>
    <t>maggie_love@live.com</t>
  </si>
  <si>
    <t>0223E865-D9B9-4324-975B-17D13316465B</t>
  </si>
  <si>
    <t>How to Fix Credit Myself</t>
  </si>
  <si>
    <t>q=How to Fix Credit Myself&amp;qsrc=6&amp;o=0&amp;l=dir</t>
  </si>
  <si>
    <t>deebob88@gmail.com</t>
  </si>
  <si>
    <t>66C53991-E151-42A3-8E2C-C097D65969C5</t>
  </si>
  <si>
    <t>client=ca-pub-3683987017468561&amp;dt=1248208989562&amp;lmt=1248208989&amp;format=336x280_as&amp;output=html&amp;correlator=1248208989562&amp;channel=0005223448&amp;url=http%3A%2F%2Fwww.vertex42.com%2FCalculators%2Fdebt-reduction-calculator.html&amp;color_bg=FFFFFF&amp;color_text=000000&amp;color_link=660000&amp;color_url=003366&amp;color_border=ffffff&amp;ad_type=text&amp;ref=http%3A%2F%2Fsearch.earthlink.net%2Fsearch%3Fq%3Ddebt%2Breduction%26area%3Dearthlink-ws%26channel%3Dnonregistered%26abtcgid%3D87%26abtli%3D1&amp;frm=0&amp;ui=rc%3A0&amp;ga_vid=1880468393.1248208990&amp;ga_sid=1248208990&amp;ga_hid=523507169&amp;flash=10.0.22.87&amp;w=336&amp;h=280&amp;u_h=800&amp;u_w=1280&amp;u_ah=742&amp;u_aw=1280&amp;u_cd=32&amp;u_tz=-240&amp;u_his=5&amp;u_java=true&amp;dtd=109&amp;xpc=4PkVcXnUN2&amp;p=http%3A//www.vertex42.com</t>
  </si>
  <si>
    <t>T'LANA</t>
  </si>
  <si>
    <t>MRS.TLANALINDY@YAHOO.COM</t>
  </si>
  <si>
    <t>9658831F-CA68-47BB-B52F-4CBD419A384A</t>
  </si>
  <si>
    <t>dimess@cox.net</t>
  </si>
  <si>
    <t>402EE051-7C57-4C6C-BD76-5FA4E78E9842</t>
  </si>
  <si>
    <t>Erase-Credit-Card-Debt-by-Legally-Getting-Rid-of-50%-of-What-You-Owe-to-Credit-Card-Companies&amp;id=2642408</t>
  </si>
  <si>
    <t>pto.prez@hotmail.com</t>
  </si>
  <si>
    <t>71396E28-6C92-4C19-BF58-4972589E5AB6</t>
  </si>
  <si>
    <t>hl=en&amp;rlz=1T4RNWK_enUS311US311&amp;q=consumer debt initiative&amp;btnG=Search&amp;aq=f&amp;oq=&amp;aqi=g5</t>
  </si>
  <si>
    <t>utm_source=google&amp;utm_medium=CPC&amp;utm_content=Holding%20Tank%20-%20Debt&amp;utm_campaign=Debt%20Holding%20Tank&amp;utm_term=Consumer%20debt%20initiative&amp;keyword=Consumer%20Debt%20Initiative:%20Reduce%20your%20Mortgage%20Payments!</t>
  </si>
  <si>
    <t>larncomp@yahoo.com</t>
  </si>
  <si>
    <t>245320CC-17B2-4694-9D1C-D68D8C6A74E9</t>
  </si>
  <si>
    <t>Fair debt act</t>
  </si>
  <si>
    <t>fair debt act</t>
  </si>
  <si>
    <t>client=firefox-a&amp;rls=org.mozilla%3Aen-US%3Aofficial&amp;channel=s&amp;hl=en&amp;q=fair debt act&amp;btnG=Google Search</t>
  </si>
  <si>
    <t>utm_source=google&amp;utm_medium=CPC&amp;utm_content=Holding%20Tank%20-%20Debt&amp;utm_campaign=Debt%20Holding%20Tank&amp;utm_term=Fair%20debt%20act&amp;keyword=How%20Can%20I%20Consolidate%20My%20Debt</t>
  </si>
  <si>
    <t>Danielle</t>
  </si>
  <si>
    <t>dmariecenteno@hotmail.com</t>
  </si>
  <si>
    <t>4FB5C7A4-1D10-44B6-BE22-67AA972A8A97</t>
  </si>
  <si>
    <t>Settling credit card debt</t>
  </si>
  <si>
    <t>settling credit card debt</t>
  </si>
  <si>
    <t>q=settling credit card debt&amp;url=/aclk%3Fsa%3Dl%26ai%3DCPVbQo0RmSsikH9yItgfz0pCRDuDb1b8BnrGe-Qyz5fwYEAUoCFC-7cXu-f____8BYMnGqYvApNgPoAHioZH2A8gBAaoEFE_Q5dBOgf7jO3eHiFJjt22ie0mY%26num%3D8%26sig%3DAGiWqtzClihQY5kuSAPCV8TuS9yxhY0H9A%26q%3Dhttp://www.debtreductioninc.com/index8.html%253Futm_source%253Dgoogle%2526utm_medium%253DCPC%2526utm_content%253DHolding%252520Tank%252520-%252520Debt%2526utm_campaign%253DDebt%252520Holding%252520Tank%2526utm_term%253DSettling%252520credit%252520card%252520debt%2526keyword%253DHow%252520Can%252520I%252520Consolidate%252520My%252520Debt%253F&amp;rct=j&amp;ei=o0RmSv-THoWBtwfLpbn1Dw&amp;usg=AFQjCNEN_dRrd8iG13-H7djkY28a2rSg6A</t>
  </si>
  <si>
    <t>utm_source=google&amp;utm_medium=CPC&amp;utm_content=Holding%20Tank%20-%20Debt&amp;utm_campaign=Debt%20Holding%20Tank&amp;utm_term=Settling%20credit%20card%20debt&amp;keyword=How%20Can%20I%20Consolidate%20My%20Debt</t>
  </si>
  <si>
    <t>jdrhouse@aol.com</t>
  </si>
  <si>
    <t>59ABB8B7-05BF-46F7-AAD9-DCFBF34DE839</t>
  </si>
  <si>
    <t>Cheri</t>
  </si>
  <si>
    <t>CheriC@tm.net</t>
  </si>
  <si>
    <t>9F1E5F15-8EE0-46AF-B67C-CFED184D9609</t>
  </si>
  <si>
    <t>www.couponmountain.com</t>
  </si>
  <si>
    <t>http://www.couponmountain.com/search.php</t>
  </si>
  <si>
    <t>searchText=consolidate_debt_loan</t>
  </si>
  <si>
    <t>utm_source=yahoo&amp;utm_medium=cpc&amp;utm_campaign=DebtReductionInc&amp;utm_content=Get%20Out%20Of%20Debt&amp;keyword=Getting%20Out%20Of%20Debt&amp;OVRAW=consolidate%20debt%20loan&amp;OVKEY=out%20of%20debt&amp;OVMTC=advanced&amp;OVADID=42233302522&amp;OVKWID=207713300022</t>
  </si>
  <si>
    <t>Francine</t>
  </si>
  <si>
    <t>Fkelley11@live.com</t>
  </si>
  <si>
    <t>598CEA4B-7EBB-45B0-9410-7E58E901F394</t>
  </si>
  <si>
    <t>www.toseeka.com</t>
  </si>
  <si>
    <t>Non_profit_debt_consolidation in California</t>
  </si>
  <si>
    <t>http://www.toseeka.com/search.php</t>
  </si>
  <si>
    <t>q=Non_profit_debt_consolidation in California</t>
  </si>
  <si>
    <t>utm_source=yahoo&amp;utm_medium=cpc&amp;utm_campaign=DebtReductionInc&amp;utm_content=Debt%20Consolidation&amp;keyword=Debt%20Consolidation&amp;OVRAW=Non_profit_debt_consolidation%20in%20California&amp;OVKEY=non%20profit%20debt%20consolidation&amp;OVMTC=advanced&amp;OVADID=42233534522&amp;OVKWID=207713393522</t>
  </si>
  <si>
    <t>Constantine</t>
  </si>
  <si>
    <t>Tbirdchachi@aol.com</t>
  </si>
  <si>
    <t>1EDE8C96-1C85-4E31-8B13-36EDE21F110E</t>
  </si>
  <si>
    <t>client=ca-pub-5110325872386644&amp;dt=1248226110502&amp;lmt=1248226110&amp;output=html&amp;slotname=8528129592&amp;correlator=1248226110502&amp;url=http%3A%2F%2Fwww.filife.com%2Fguides%2Fhow-to-negotiate-with-credit-card-companies&amp;ref=http%3A%2F%2Fwww.google.com%2Fsearch%3Fsourceid%3Dnavclient%26ie%3DUTF-8%26rlz%3D1T4ADBF_enUS234US235%26q%3Dnegotiating%2Bwith%2Bcredit%2Bcard%2Bcompanies&amp;frm=0&amp;ga_vid=2837410090548395500.1248226109&amp;ga_sid=1248226109&amp;ga_hid=2136347084&amp;ga_fc=true&amp;flash=9.0.115.0&amp;w=200&amp;h=90&amp;u_h=768&amp;u_w=1024&amp;u_ah=734&amp;u_aw=1024&amp;u_cd=32&amp;u_tz=-420&amp;u_his=4&amp;u_java=true&amp;dtd=101&amp;xpc=RbDLGFNjoq&amp;p=http%3A//www.filife.com&amp;format=fp_al_lp&amp;kw_type=radlink&amp;prev_fmts=200x90_0ads_al&amp;rt=ChBKZmgpAAxFZgrnSqWPk3TQEhRDcmVkaXQgQ2FyZCBEZWJ0IExhdxoITZPwZaiJfEwoAVITCIqindeR6JsCFdM35wod9m85QQ&amp;hl=en&amp;kw0=Credit Card Debt Law&amp;kw1=Pay Off Credit Cards&amp;kw2=Top Credit Card Offers&amp;kw3=Credit Cards Bad Credit&amp;okw=Credit Card Debt Law</t>
  </si>
  <si>
    <t>robinporter2@yahoo.com</t>
  </si>
  <si>
    <t>C8E3FC63-380D-44D8-87EA-ADA4853C2013</t>
  </si>
  <si>
    <t>hl=en&amp;q=debt bailout&amp;aq=f&amp;oq=</t>
  </si>
  <si>
    <t>greeneyes-24@cfl.rr.com</t>
  </si>
  <si>
    <t>2375661B-205F-4C46-BA7B-61F9D2AC686A</t>
  </si>
  <si>
    <t>hl=en&amp;q=student loan default assistance&amp;aq=4&amp;oq=student loan default&amp;aqi=g10</t>
  </si>
  <si>
    <t>orthorn@zoominternet.net</t>
  </si>
  <si>
    <t>E4A6786E-E5B1-4DF1-9864-1EEC50059349</t>
  </si>
  <si>
    <t>Kandy</t>
  </si>
  <si>
    <t>Inuyashamonk3@yahoo.com</t>
  </si>
  <si>
    <t>C612D42A-2D97-4B92-8A4F-AAAA4252C4E0</t>
  </si>
  <si>
    <t>Debt forgiveness for student loans</t>
  </si>
  <si>
    <t>Debt Forgiveness for Student Loans</t>
  </si>
  <si>
    <t>q=Debt Forgiveness for Student Loans&amp;qsrc=6&amp;o=101664&amp;l=dis</t>
  </si>
  <si>
    <t>utm_source=google&amp;utm_medium=CPC&amp;utm_content=Holding%20Tank%20-%20Debt&amp;utm_campaign=Debt%20Holding%20Tank&amp;utm_term=Debt%20forgiveness%20for%20student%20loans&amp;keyword=How%20Can%20I%20Consolidate%20My%20Debt</t>
  </si>
  <si>
    <t>linda77@cox.net</t>
  </si>
  <si>
    <t>YxZJifiRaUGIaPAezjy4pw</t>
  </si>
  <si>
    <t>Debt rescue USA</t>
  </si>
  <si>
    <t>q=Debt rescue USA&amp;rls=com.microsoft:en-us:IE-SearchBox&amp;ie=UTF-8&amp;oe=UTF-8&amp;sourceid=ie7&amp;rlz=1I7TSHB</t>
  </si>
  <si>
    <t>LEONA</t>
  </si>
  <si>
    <t>leonadavids@yahoo.com</t>
  </si>
  <si>
    <t>492129AE-F87E-4EDA-91FE-992D473B21D6</t>
  </si>
  <si>
    <t>google_kw=Credit Card Debt com&amp;google_rt=ChBKZqVDAAFGSgqzEiqKAUopEhRDcmVkaXQgQ2FyZCBEZWJ0IGNvbRoIgloajpiXOXEoAVITCMntyfnL6JsCFQKysgodfDePPg&amp;google_page_url=http%3A%2F%2Fezinearticles.com%2F%3FObama-Wants-Everybody-Out-of-Debt---You-Can-Now-Erase-50%25-Your-Credit-Card-Debt%26id%3D2527329</t>
  </si>
  <si>
    <t>vallery</t>
  </si>
  <si>
    <t>F55DD90F-D445-41AB-AA21-DED0CC4C6363</t>
  </si>
  <si>
    <t>abrowne099@gmail.com</t>
  </si>
  <si>
    <t>89awJOD4gkiwN9bN6tB8VQ</t>
  </si>
  <si>
    <t>moores1765@yahoo.com</t>
  </si>
  <si>
    <t>852DA886-6A77-432F-9456-BACA7ECD0DF1</t>
  </si>
  <si>
    <t>client=ca-pub-7867261723852556&amp;dt=1248288036244&amp;lmt=1248288036&amp;output=html&amp;slotname=2344878303&amp;correlator=1248288036244&amp;url=http%3A%2F%2Fwww.pressemeldungen.at%2F89582%2Fsurvey-finds-electronic-bill-consolidation-on-the-rise%2F&amp;ref=http%3A%2F%2Fwww.google.com%2Fsearch%3Fhl%3Den%26q%3Dcredit%2Bcard%2Bdebt%2Bconsolidation%26aq%3D1%26oq%3Dcredit%2Bcard%2Bdebt%26aqi%3Dg10&amp;frm=0&amp;ga_vid=1566308903.1248288036&amp;ga_sid=1248288036&amp;ga_hid=1921424679&amp;flash=10.0.22.87&amp;w=160&amp;h=90&amp;u_h=768&amp;u_w=2048&amp;u_ah=738&amp;u_aw=2048&amp;u_cd=24&amp;u_tz=-240&amp;u_his=17&amp;u_java=true&amp;dtd=235&amp;xpc=6XdZeGetIi&amp;p=http%3A//www.pressemeldungen.at&amp;format=fp_al_lp&amp;kw_type=radlink&amp;prev_fmts=160x90_0ads_al&amp;rt=ChBKZ10kAAzGpwrnAJxWIRoUEhBEZWJ0cyBTZXR0bGVtZW50GggDtKENP9iPsCgBUhMIrpmMqPvpmwIVzE3nCh2VcTU-&amp;hl=en&amp;kw0=Debts Settlement&amp;kw1=Consolidate Loan&amp;kw2=Debt Payoff&amp;kw3=Consolidate Bills&amp;okw=Debts Settlement</t>
  </si>
  <si>
    <t>Erinn</t>
  </si>
  <si>
    <t>cutiecalamity@gmail.com</t>
  </si>
  <si>
    <t>44h_FL_4ekK0xflank7rug</t>
  </si>
  <si>
    <t>Raeanne</t>
  </si>
  <si>
    <t>raeannemedina22@yahoo.com</t>
  </si>
  <si>
    <t>637z1pKhp0CHvgu5icqaWA</t>
  </si>
  <si>
    <t>Consolidation loans</t>
  </si>
  <si>
    <t>http://www.getridofthings.com</t>
  </si>
  <si>
    <t>client=ca-pub-6142937595184898&amp;dt=1248293935195&amp;lmt=1248293935&amp;prev_fmts=160x600_as&amp;format=468x60_as&amp;output=html&amp;correlator=1248293934087&amp;channel=6589990572&amp;url=http%3A%2F%2Fwww.getridofthings.com%2Fget-rid-of-student-loan-debt.htm&amp;color_bg=FFFFFF&amp;color_text=000000&amp;color_link=003399&amp;color_url=000000&amp;color_border=FFFFFF&amp;ad_type=text_image&amp;ref=http%3A%2F%2Fsearch.yahoo.com%2Fsearch%3Fp%3Dhow%2Bto%2Bget%2Brid%2Bof%2Ba%2Bstudent%2Bloan%2Bin%2Bdeferment%26fr%3Dyfp-t-150%26toggle%3D1%26cop%3Dmss%26ei%3DUTF-8&amp;frm=0&amp;ga_vid=1669821249.1248293935&amp;ga_sid=1248293935&amp;ga_hid=957868410&amp;flash=10.0.22.87&amp;w=468&amp;h=60&amp;u_h=1024&amp;u_w=1280&amp;u_ah=996&amp;u_aw=1280&amp;u_cd=32&amp;u_tz=-420&amp;u_his=8&amp;u_java=true&amp;dtd=390&amp;xpc=XnSkkErw3I&amp;p=http%3A//www.getridofthings.com</t>
  </si>
  <si>
    <t>utm_source=google&amp;utm_medium=CPC&amp;utm_content=Consolidation&amp;utm_campaign=Debt%20Consolidation&amp;utm_term=Consolidation%20loans&amp;keyword=How%20Can%20I%20Consolidate%20My%20Debt</t>
  </si>
  <si>
    <t>Shelly</t>
  </si>
  <si>
    <t>shellyereth@hotmail.com</t>
  </si>
  <si>
    <t>93E4127A-7712-4497-8A39-85C412754586</t>
  </si>
  <si>
    <t>Unsecured debt consolidation</t>
  </si>
  <si>
    <t>Government-Debt-Consolidation-Loans&amp;id=197238</t>
  </si>
  <si>
    <t>utm_source=google&amp;utm_medium=CPC&amp;utm_content=Debt%20Consolidation&amp;utm_campaign=Debt%20Consolidation&amp;utm_term=Unsecured%20debt%20consolidation&amp;keyword=How%20Can%20I%20Consolidate%20My%20Debt</t>
  </si>
  <si>
    <t>chrissy895@verizon.net</t>
  </si>
  <si>
    <t>P58QexTg8Ue7j6uW4NBilA</t>
  </si>
  <si>
    <t>Parc</t>
  </si>
  <si>
    <t>medford46@yahoo.com</t>
  </si>
  <si>
    <t>_3gG7VkZS0Wg-LqXsykFzA</t>
  </si>
  <si>
    <t>p=become debt free&amp;fr=yfp-t-152-s&amp;toggle=1&amp;cop=mss&amp;ei=UTF-8</t>
  </si>
  <si>
    <t>utm_source=yahoo&amp;utm_medium=cpc&amp;utm_campaign=DebtReductionInc&amp;utm_content=General%20Debt&amp;keyword=Debt%20Counseling&amp;OVRAW=become%20debt%20free&amp;OVKEY=debt%20counseling&amp;OVMTC=advanced&amp;OVADID=42233303522&amp;OVKWID=207713312522</t>
  </si>
  <si>
    <t>kalboal@gmail.com</t>
  </si>
  <si>
    <t>40996B1B-8451-45CB-916D-0F8EB51C949B</t>
  </si>
  <si>
    <t>non prophet debt consolidators</t>
  </si>
  <si>
    <t>fr=yhs-avg-chrome&amp;type=yahoo_avg_hs2-tb-web_chrome_us&amp;p=non prophet debt consolidators</t>
  </si>
  <si>
    <t>utm_source=yahoo&amp;utm_medium=cpc&amp;utm_campaign=DebtReductionInc&amp;utm_content=Debt%20Consolidation&amp;keyword=Debt%20Consolidation&amp;OVRAW=non%20prophet%20debt%20consolidators&amp;OVKEY=debt%20consolidators&amp;OVMTC=advanced&amp;OVADID=42233432022&amp;OVKWID=207713134022</t>
  </si>
  <si>
    <t>June</t>
  </si>
  <si>
    <t>juneluider@aol.com</t>
  </si>
  <si>
    <t>8F9E8633-A47E-4ACC-820D-30199EFDD01F</t>
  </si>
  <si>
    <t>Salexa3k@live.com</t>
  </si>
  <si>
    <t>3ACD72C7-7726-428D-AD7F-BB4C29A68313</t>
  </si>
  <si>
    <t>wolfepackfive@sbcglobal.net</t>
  </si>
  <si>
    <t>UsrPQa6AyUKdUb0qSUSkUA</t>
  </si>
  <si>
    <t>q=national debt&amp;c=web&amp;tid={192B0D41-C46A-4300-89F1-8E6CA03002E4}&amp;l=fl13&amp;v=4&amp;s=TBS</t>
  </si>
  <si>
    <t>pedro</t>
  </si>
  <si>
    <t>retanapedro@q.com</t>
  </si>
  <si>
    <t>D920D60F-5630-4401-BCD6-B5614CD16C5D</t>
  </si>
  <si>
    <t>finance.kosmix.com</t>
  </si>
  <si>
    <t>http://finance.kosmix.com/topic/Chase_Credit_Card_Make_Payment</t>
  </si>
  <si>
    <t>p=hl&amp;as=yhoo&amp;ac=1387</t>
  </si>
  <si>
    <t>Felicia</t>
  </si>
  <si>
    <t>nspiracion@ymail.com</t>
  </si>
  <si>
    <t>930454C8-F44B-4648-B955-AAC63D7CFCA3</t>
  </si>
  <si>
    <t>Restructuring bankruptcy</t>
  </si>
  <si>
    <t>bankruptcy reorganization</t>
  </si>
  <si>
    <t>sourceid=navclient&amp;aq=0&amp;oq=bankruptcy reor&amp;ie=UTF-8&amp;rlz=1T4DMUS_enUS329US329&amp;q=bankruptcy reorganization</t>
  </si>
  <si>
    <t>utm_source=google&amp;utm_medium=CPC&amp;utm_content=Debt%20Restructuring&amp;utm_campaign=Debt%20General&amp;utm_term=Restructuring%20bankruptcy&amp;keyword=How%20Can%20I%20Consolidate%20My%20Debt</t>
  </si>
  <si>
    <t>Harriet</t>
  </si>
  <si>
    <t>hlearson@att.net</t>
  </si>
  <si>
    <t>31BE0A7B-97AC-4277-8FCE-DED8EE55FCD8</t>
  </si>
  <si>
    <t>rcoburn1982@comcast.net</t>
  </si>
  <si>
    <t>4A3982C4-0761-44DA-B6F8-EE8095C223E4</t>
  </si>
  <si>
    <t>Giselle</t>
  </si>
  <si>
    <t>gisellenoel@yahoo.com</t>
  </si>
  <si>
    <t>bkPeuyaNkUOx6T2qpexBCA</t>
  </si>
  <si>
    <t>DANIELLE</t>
  </si>
  <si>
    <t>FE58C19F-97D8-4F23-BBD5-837D9E3A2BDE</t>
  </si>
  <si>
    <t>vada501@hotmail.com</t>
  </si>
  <si>
    <t>C268BF0D-B165-44F1-B3DF-1C1079CDB3C7</t>
  </si>
  <si>
    <t>rtusim@hotmail.com</t>
  </si>
  <si>
    <t>3F57CD3A-7B59-4C4E-9293-DB0F889FD347</t>
  </si>
  <si>
    <t>http://moneyfor20s.about.com/od/managingyourstudentloans/tp/studentloanpymnts.htm</t>
  </si>
  <si>
    <t>jennifer.richey@mppmfg.com</t>
  </si>
  <si>
    <t>CBFA76F2-A875-4608-AA52-27ACF032CE5B</t>
  </si>
  <si>
    <t>how does debt consolidation affect your credit</t>
  </si>
  <si>
    <t>http://search.yahoo.com/search;_ylt=A0oGkkJM1WhKMQgBgjZXNyoA</t>
  </si>
  <si>
    <t>fr2=sg-gac&amp;sado=1&amp;p=how%20does%20debt%20consolidation%20affect%20your%20credit&amp;fr=yfp-t-150&amp;pqstr=how%20does%20debt%20consolidation%20aff&amp;gprid=6i8bPmaISu.LCyRZ.jx3pA&amp;sac=1&amp;sao=1</t>
  </si>
  <si>
    <t>utm_source=yahoo&amp;utm_medium=cpc&amp;utm_campaign=DebtReductionInc&amp;utm_content=Credit%20Debt%20Consolidation&amp;keyword=Credit%20Debt%20Consolidation&amp;OVRAW=how%20does%20debt%20consolidation%20affect%20your%20credit&amp;OVKEY=credit%20debt%20consolidation&amp;OVMTC=advanced&amp;OVADID=41951284022&amp;OVKWID=207713448522</t>
  </si>
  <si>
    <t>Letha</t>
  </si>
  <si>
    <t>lethabroderick@yahoo.com</t>
  </si>
  <si>
    <t>5E636DB0-AED0-427E-B38F-33EBC465071B</t>
  </si>
  <si>
    <t>Babatunde</t>
  </si>
  <si>
    <t>nijawife@verizon.net</t>
  </si>
  <si>
    <t>3DD3DE52-BE4B-470B-B2B2-EE479CDA602C</t>
  </si>
  <si>
    <t>WA</t>
  </si>
  <si>
    <t>client=ca-pub-6867868616144494&amp;dt=1248394457419&amp;lmt=1248394457&amp;prev_fmts=160x600_as&amp;format=300x250_as&amp;output=html&amp;correlator=1248394457231&amp;url=http%3A%2F%2Fwww.pier52.net%2Fstudent-loan-consolidation%2F&amp;color_bg=FFFFFF&amp;color_text=333333&amp;color_link=0000CC&amp;color_url=999999&amp;color_border=FFFFFF&amp;ad_type=text&amp;ref=http%3A%2F%2Fwww.departmentofeducation.com%2Flanding.php%3Fd%3Ddepartmentofeducation.com&amp;frm=0&amp;ga_vid=431896528.1248394457&amp;ga_sid=1248394457&amp;ga_hid=56142114&amp;flash=10.0.22.87&amp;w=300&amp;h=250&amp;u_h=1024&amp;u_w=1280&amp;u_ah=990&amp;u_aw=1280&amp;u_cd=32&amp;u_tz=-420&amp;u_his=2&amp;u_java=true&amp;dtd=62&amp;xpc=akScCdOBz4&amp;p=http%3A//www.pier52.net</t>
  </si>
  <si>
    <t>sherri</t>
  </si>
  <si>
    <t>A0426EEB-8886-4316-9540-312D2441DACB</t>
  </si>
  <si>
    <t>amykj1972@roadrunner.com</t>
  </si>
  <si>
    <t>W9SyZLpI-0ezGd1SYrS4XQ</t>
  </si>
  <si>
    <t>danielle.johnson21@yahoo.com</t>
  </si>
  <si>
    <t>DBD5B25D-9F7C-458B-83BB-EAC3738B2A51</t>
  </si>
  <si>
    <t>energy_burn05@yahoo.com</t>
  </si>
  <si>
    <t>58DBE833-556A-4BA0-9830-34D5325F7A2A</t>
  </si>
  <si>
    <t>Can-I-Really-Negotiate-For-a-Credit-Card-Reduction</t>
  </si>
  <si>
    <t>ronkisena@yahoo.com</t>
  </si>
  <si>
    <t>l-Pq58NIpkyMTGAP-GmE8w</t>
  </si>
  <si>
    <t>client=ca-pub-4625907541779367&amp;dt=1248400160260&amp;lmt=1248400157&amp;prev_slotnames=0139487095&amp;output=html&amp;slotname=8299749993&amp;correlator=1248400159775&amp;url=http%3A%2F%2Fpersonalmoneystore.com%2Fmoneyblog%2F2009%2F04%2F24%2Fpay-student-loans%2F&amp;ref=http%3A%2F%2Fwww.google.com%2Fsearch%3Fhl%3Den%26q%3Di%2Bcant%2Bpay%2Bstudent%2Bloans%2B%26cts%3D1248399955474%26aq%3Df%26oq%3D%26aqi%3D&amp;frm=0&amp;ga_vid=1011689239.1248400160&amp;ga_sid=1248400160&amp;ga_hid=1703841791&amp;flash=10.0.22&amp;w=630&amp;h=60&amp;u_h=720&amp;u_w=1280&amp;u_ah=690&amp;u_aw=1280&amp;u_cd=32&amp;u_tz=-300&amp;u_his=1&amp;u_nplug=25&amp;u_nmime=112&amp;dtd=7&amp;xpc=iI8vKvhvxX&amp;p=http%3A//personalmoneystore.com</t>
  </si>
  <si>
    <t>Charlotte</t>
  </si>
  <si>
    <t>Carlota4u@aol.com</t>
  </si>
  <si>
    <t>520EF914-8EBA-46A7-A771-29968C77A16C</t>
  </si>
  <si>
    <t>government backed debt consolidatiom</t>
  </si>
  <si>
    <t>p=government backed debt consolidatiom&amp;fr=yfp-t-152&amp;toggle=1&amp;cop=mss&amp;ei=UTF-8</t>
  </si>
  <si>
    <t>utm_source=yahoo&amp;utm_medium=cpc&amp;utm_campaign=DebtReductionInc&amp;utm_content=Debt%20Consolidation&amp;keyword=Government%20Debt%20Consolidation&amp;OVRAW=government%20backed%20debt%20consolidation&amp;OVKEY=government%20debt%20consolidation&amp;OVMTC=advanced&amp;OVADID=41951255522&amp;OVKWID=207713454522</t>
  </si>
  <si>
    <t>uvonkia</t>
  </si>
  <si>
    <t>uvonkia@charter.net</t>
  </si>
  <si>
    <t>6375BB48-76F4-469B-9B23-0E65D0A3625E</t>
  </si>
  <si>
    <t>client=ca-pub-6095852326547760&amp;dt=1248403702182&amp;lmt=1248403702&amp;format=160x600_as&amp;output=html&amp;correlator=1248403702182&amp;url=http%3A%2F%2Fwww.usnews.com%2Fusnews%2Fbiztech%2Ftools%2Fmodebtratio.htm&amp;color_bg=FFFFFF&amp;color_text=000000&amp;color_link=B90000&amp;color_url=006699&amp;color_border=FFFFFF&amp;ad_type=text&amp;ref=http%3A%2F%2Fwww.ask.com%2Fbar%3Fq%3Dwhat%2Bis%2Byour%2Bdebt%2Bto%2Bincome%2Bratio%26page%3D1%26qsrc%3D2417%26ab%3D0%26u%3Dhttp%253A%252F%252Fwww.usnews.com%252Fusnews%252Fbiztech%252Ftools%252Fmodebtratio.htm&amp;frm=0&amp;ga_vid=1119564952.1248403702&amp;ga_sid=1248403702&amp;ga_hid=1083307712&amp;flash=9.0.115.0&amp;w=160&amp;h=600&amp;u_h=900&amp;u_w=1440&amp;u_ah=870&amp;u_aw=1440&amp;u_cd=32&amp;u_tz=-300&amp;u_his=6&amp;u_java=true&amp;dtd=122&amp;xpc=0UD34x67Fl&amp;p=http%3A//www.usnews.com</t>
  </si>
  <si>
    <t>wilam@hotmail.com</t>
  </si>
  <si>
    <t>DD5D587D-DE7B-4036-80C2-BCF7D009036D</t>
  </si>
  <si>
    <t>how to repair debt</t>
  </si>
  <si>
    <t>o=13148&amp;l=dis&amp;gct=&amp;gc=&amp;q=how%20to%20repair%20debt&amp;qsrc=2873&amp;inttb=1</t>
  </si>
  <si>
    <t>klbelty@yahoo.com</t>
  </si>
  <si>
    <t>8CDFE9A0-5902-450D-A1D1-2487614C0669</t>
  </si>
  <si>
    <t>Lfzxpset%3EIpx%2CUp%2CHfu%2CPvu%2CPg%2CDsfeju%2CDbse%2CEfcu%27c%3EZX2mdnmkZX6mfHSmZoRvZ3%3Au%27f%3Evt%3CVT%3C22%3C2%3C2%3C22662813%3Ctuzmf2%6022%2Fdtt%3C3%3Cjoufsdptnpt%60bggjmjbuf%605%60e3s%60efsq%3Cejsfduojd%3Cejsfduojd%3C%3C863%3Cdmfbo%3C%3C0e0tfbsdi0q0tuboebse0ynm0epnbjomboefs0joum0e3s0gmfy0w30%3Cenynm%2Fjoufsdptnpt%2Fpwfsuvsf%2Fdpn%27dbu%3EHfu%60Pvu%60Pg%60Efcu%27dbuqpt%3E2%27qpt%3E4%27tfbsdi%60uzqf%3Edbufhpsz%27enybsht%3E17pFOzb5%5BH2ZT7wPMKxqMjGchfmX7%7B7.%60i2%3AoVMJDz5SZ97yBQ9qsI2vPiq%7B%5B9WIhC%3As6VoF4Wk4DT2og%5BGQqVPucc7.npzo4ilvW2WLqV8zZsJeE6MhrOWRFLoxuDz.xnf.RNSQ6udxpP5suGkd8%3AYb%60fqb.uX9mj9qJooqWmb6pC7WygiGT2jdi%60zZkxtMY8rLl%7BM%5BhlRdU6v%5BdhSLy%7BfWGI-ZU1%7B%27jqvb%60je%3E4571362</t>
  </si>
  <si>
    <t>utm_source=yahoo&amp;utm_medium=cpc&amp;utm_campaign=DebtReductionInc&amp;utm_content=Credit%20Card%20Debt&amp;keyword=Get%20Out%20Of%20Credit%20Card%20Debt&amp;OVRAW=how%20to%20get%20out%20of%20credit%20card%20debt&amp;OVKEY=how%20to%20get%20out%20of%20credit%20card%20debt&amp;OVMTC=standard&amp;OVADID=41951212022&amp;OVKWID=207713165522</t>
  </si>
  <si>
    <t>clstone2@bellsouth.net</t>
  </si>
  <si>
    <t>FAE8C339-A09C-4301-BDCC-9F98CBEF9FDC</t>
  </si>
  <si>
    <t>debt shield</t>
  </si>
  <si>
    <t>p="debt shield"&amp;ei=UTF-8&amp;fr=hp-pvdt</t>
  </si>
  <si>
    <t>utm_source=yahoo&amp;utm_medium=cpc&amp;utm_campaign=DebtReductionInc&amp;utm_content=General%20Debt&amp;keyword=Be%20Debt%20Free&amp;OVRAW=%22debt%20shield%22&amp;OVKEY=be%20debt%20free&amp;OVMTC=advanced&amp;OVADID=42233303522&amp;OVKWID=207713077522</t>
  </si>
  <si>
    <t>pescotojr@comcast.net</t>
  </si>
  <si>
    <t>SCtbraTzWEuSCRfc_-WdjQ</t>
  </si>
  <si>
    <t>Dasa5DCkukS4yqA7ouHvfQ</t>
  </si>
  <si>
    <t>lbranch@madisoncounty.net</t>
  </si>
  <si>
    <t>MXrTZXRfLEm25wdEuWa3_A</t>
  </si>
  <si>
    <t>http://en.allexperts.com/q/Collections-Law-912/2008/9/Senior-Citizen-Credit-Card.htm</t>
  </si>
  <si>
    <t>KIRAN</t>
  </si>
  <si>
    <t>LIONSHH@YAHOO.COM</t>
  </si>
  <si>
    <t>F86EA566-1CE1-4558-9960-A07CEFB31ECA</t>
  </si>
  <si>
    <t>jam6088@sbcglobal.net</t>
  </si>
  <si>
    <t>4E8D9E7D-D290-4748-AE82-49AE10D115ED</t>
  </si>
  <si>
    <t>us.mc811.mail.yahoo.com</t>
  </si>
  <si>
    <t>http://us.mc811.mail.yahoo.com/mc/welcome</t>
  </si>
  <si>
    <t>.partner=sbc&amp;.gx=1&amp;.tm=1248441235&amp;.rand=9jg753ff0dav5</t>
  </si>
  <si>
    <t>utm_source=yahoo</t>
  </si>
  <si>
    <t>christyhevia@yahoo.com</t>
  </si>
  <si>
    <t>AC185F4D-5045-4D3E-A88B-B501A28DB677</t>
  </si>
  <si>
    <t>kndesmarais@yahoo.com</t>
  </si>
  <si>
    <t>WnuDUm47WEC_CN2rrXTxNQ</t>
  </si>
  <si>
    <t>jplanetdesign@hotmail.com</t>
  </si>
  <si>
    <t>526B3093-10B7-4EB5-BCAC-E099E3811470</t>
  </si>
  <si>
    <t>LLJKNIGHT@YAHOO.COM</t>
  </si>
  <si>
    <t>A30B0C83-050C-425B-9AFA-E4FB4549B52B</t>
  </si>
  <si>
    <t>medical debt counseling</t>
  </si>
  <si>
    <t>ei=UTF-8&amp;y=Search&amp;fr=yie8ms&amp;p=medical debt counseling&amp;SpellState=n-2239800803_q-Hq6fTGbataMYIAak7JreEgAAAA%40%40&amp;fr2=sp-top</t>
  </si>
  <si>
    <t>utm_source=yahoo&amp;utm_medium=cpc&amp;utm_campaign=DebtReductionInc&amp;utm_content=General%20Debt&amp;keyword=Medical%20Debt%20Solutions&amp;OVRAW=medical%20debt%20counseling&amp;OVKEY=medical%20debt&amp;OVMTC=advanced&amp;OVADID=42233303522&amp;OVKWID=207713159022</t>
  </si>
  <si>
    <t>banditcocoteddy@aol.com</t>
  </si>
  <si>
    <t>EB8F3520-7C01-42ED-A3C2-1820DACB8E37</t>
  </si>
  <si>
    <t>jc pennys collection creditor</t>
  </si>
  <si>
    <t>l=dis&amp;o=13992&amp;qsrc=2873&amp;q=jc%20pennys%20collection%20creditor</t>
  </si>
  <si>
    <t>terance</t>
  </si>
  <si>
    <t>teespell42@yahoo.com</t>
  </si>
  <si>
    <t>A2F5DB20-4F9A-4F9A-A338-E501643EA87F</t>
  </si>
  <si>
    <t>http://www.complaintsboard.com</t>
  </si>
  <si>
    <t>client=ca-pub-7643816519439245&amp;dt=1248457287962&amp;lmt=1248457287&amp;output=html&amp;slotname=2345408139&amp;correlator=1248457287962&amp;url=http%3A%2F%2Fwww.complaintsboard.com%2Fcomplaints%2Fge-money-bankdiscount-tiregemb-c54281.html&amp;ref=http%3A%2F%2Fsearch.yahoo.com%2Fsearch%3Fei%3DUTF-8%26rd%3Dr2%26fr%3Dyfp-t-701-s%26rs%3D0%26p%3Dgeonlineservice%2Bpayments%2Bcredit%2Bcard%2Bminimum%2Bpayment%26rs%3D0%26fr2%3Drs-bottom&amp;frm=0&amp;ga_vid=1125592342.1248457239&amp;ga_sid=1248457239&amp;ga_hid=2026245104&amp;ga_fc=true&amp;ga_wpids=UA-6753034-2&amp;flash=10.0.22.87&amp;w=728&amp;h=90&amp;u_h=737&amp;u_w=1311&amp;u_ah=703&amp;u_aw=1311&amp;u_cd=32&amp;u_tz=-300&amp;u_his=6&amp;u_java=true&amp;dtd=265&amp;xpc=eIgDeZeAeq&amp;p=http%3A//www.complaintsboard.com</t>
  </si>
  <si>
    <t>kelly</t>
  </si>
  <si>
    <t>eastmead@cbpu.com</t>
  </si>
  <si>
    <t>E247465B-119D-47EC-BE18-AC323E8A2C8D</t>
  </si>
  <si>
    <t>mncl98@aol.com</t>
  </si>
  <si>
    <t>527B746C-9808-43E5-A5C4-D697BA7D0AE1</t>
  </si>
  <si>
    <t>Y6UbO0Jy8kixL7ex9aJplw</t>
  </si>
  <si>
    <t>LAKIESHA</t>
  </si>
  <si>
    <t>PRETTYMOOMMY5@aol.com</t>
  </si>
  <si>
    <t>DE888D4D-1F34-464E-85D5-8286F0034696</t>
  </si>
  <si>
    <t>leighrulz2000@yahoo.com</t>
  </si>
  <si>
    <t>QNpyjuJn-Ui1tCbuNl1L8A</t>
  </si>
  <si>
    <t>client=ca-pub-2003811181290024&amp;dt=1248480188473&amp;lmt=1248480188&amp;format=336x280_as&amp;output=html&amp;correlator=1248480188473&amp;url=http%3A%2F%2Fwww.studentloandebtconsolidationhelp.us%2F&amp;color_bg=FFFFFF&amp;color_text=000000&amp;color_link=004B91&amp;color_url=F4F4F4&amp;color_border=FFFFFF&amp;ad_type=text_image&amp;ref=http%3A%2F%2Fwww.bing.com%2Fsearch%3Fq%3Dconsolidation%2Bof%2Bstudent%2Bloans%26form%3DQBRE%26qs%3DAS&amp;frm=0&amp;ga_vid=1825046031.1248480190&amp;ga_sid=1248480190&amp;ga_hid=1896261487&amp;flash=10.0.22.87&amp;w=336&amp;h=280&amp;u_h=800&amp;u_w=1280&amp;u_ah=770&amp;u_aw=1280&amp;u_cd=32&amp;u_tz=-240&amp;u_his=11&amp;u_java=true&amp;dtd=M&amp;xpc=jFw9txbNHI&amp;p=http%3A//www.studentloandebtconsolidationhelp.us</t>
  </si>
  <si>
    <t>nickjt919@aol.com</t>
  </si>
  <si>
    <t>0AC5008D-25B1-4C10-9CA7-846DDFB49B9C</t>
  </si>
  <si>
    <t>hl=en&amp;ie=ISO-8859-1&amp;q=consumer debt advocates&amp;aq=f&amp;oq=&amp;aqi=</t>
  </si>
  <si>
    <t>patwolt@cox.net</t>
  </si>
  <si>
    <t>6317BEE4-0E18-4628-8F6C-1ECC64C56A05</t>
  </si>
  <si>
    <t>Eliminate your debt</t>
  </si>
  <si>
    <t>eliminate 80% of your debt</t>
  </si>
  <si>
    <t>q=eliminate 80%25 of your debt&amp;hl=en&amp;start=10&amp;sa=N</t>
  </si>
  <si>
    <t>utm_source=google&amp;utm_medium=CPC&amp;utm_content=Holding%20Tank%20-%20Debt&amp;utm_campaign=Debt%20Holding%20Tank&amp;utm_term=Eliminate%20your%20debt&amp;keyword=How%20Can%20I%20Consolidate%20My%20Debt</t>
  </si>
  <si>
    <t>Twenz69@aol.com</t>
  </si>
  <si>
    <t>h6mrkcU340y8UBrwV1deFg</t>
  </si>
  <si>
    <t>client=ca-pub-0596338921167698&amp;dt=1248493925428&amp;lmt=1248461713&amp;prev_fmts=468x60_as&amp;format=468x60_as&amp;output=html&amp;correlator=1248493924928&amp;url=http%3A%2F%2Fwww.scholarshiphunter.com%2Fconsolidateprivateloans.html&amp;color_bg=EBFFED&amp;color_text=6F6F6F&amp;color_link=0000CC&amp;color_url=008000&amp;color_border=A8DDA0&amp;ad_type=text_image&amp;frm=0&amp;ga_vid=735043336.1248493925&amp;ga_sid=1248493925&amp;ga_hid=339725270&amp;flash=9.0.124.0&amp;w=468&amp;h=60&amp;u_h=800&amp;u_w=1280&amp;u_ah=766&amp;u_aw=1280&amp;u_cd=32&amp;u_tz=-360&amp;u_his=2&amp;u_java=true&amp;dtd=62&amp;xpc=ZH2L5FSEyH&amp;p=http%3A//www.scholarshiphunter.com</t>
  </si>
  <si>
    <t>Ignacio</t>
  </si>
  <si>
    <t>nash77009@hotmail.com</t>
  </si>
  <si>
    <t>olkFh_2YSkO7xII2u3ml8Q</t>
  </si>
  <si>
    <t>client=ca-pub-2785564201699569&amp;dt=1248510091764&amp;lmt=1248510091&amp;output=html&amp;slotname=8086505347&amp;correlator=1248510091764&amp;url=http%3A%2F%2Fwww.earth-comm.com%2Fhome%2Fcredit-card-companies-looking-at-your-balance%2F&amp;frm=0&amp;ga_vid=364039764.1248510092&amp;ga_sid=1248510092&amp;ga_hid=1119617469&amp;flash=10.0.12.36&amp;w=250&amp;h=250&amp;u_h=600&amp;u_w=800&amp;u_ah=570&amp;u_aw=800&amp;u_cd=32&amp;u_tz=-300&amp;u_his=2&amp;u_java=true&amp;dtd=200&amp;xpc=s5qCduy8z5&amp;p=http%3A//www.earth-comm.com</t>
  </si>
  <si>
    <t>rwagner60@tampabay.rr.com</t>
  </si>
  <si>
    <t>ADcfG1RZ_0Sm88lErdL7ng</t>
  </si>
  <si>
    <t>Superior debt service</t>
  </si>
  <si>
    <t>qs=superior%20debt%20service&amp;clientId=twc-rr-toolbar</t>
  </si>
  <si>
    <t>utm_source=google&amp;utm_medium=CPC&amp;utm_content=Debt%20Services&amp;utm_campaign=Debt%20General&amp;utm_term=Superior%20debt%20service&amp;keyword=How%20Can%20I%20Consolidate%20My%20Debt</t>
  </si>
  <si>
    <t>jetco6@aol.com</t>
  </si>
  <si>
    <t>pA69S4uzckuA9eolZ7oXOw</t>
  </si>
  <si>
    <t>s_it=relsearch-atmcs&amp;q=chase visa credit card payments</t>
  </si>
  <si>
    <t>timeslick2008@gmail.com</t>
  </si>
  <si>
    <t>65A0D334-9ACF-4996-9FFB-709A1F3858E0</t>
  </si>
  <si>
    <t>jmiller245@cox.net</t>
  </si>
  <si>
    <t>DE4D2C5B-D5DA-4E29-9067-6E08CC5FDDC9</t>
  </si>
  <si>
    <t>qkw=Chase Credit Card Payments On Line&amp;r_cop=aylf&amp;ocmp=4013</t>
  </si>
  <si>
    <t>shotowarrior2002@yahoo.com</t>
  </si>
  <si>
    <t>DCC33A0A-AA00-4037-B3EC-3EA2CFA32ABC</t>
  </si>
  <si>
    <t>mike.gibson@cavtel.net</t>
  </si>
  <si>
    <t>EE6423A7-F3FC-40A7-8A29-5392D0FB15EE</t>
  </si>
  <si>
    <t>JMEDELLINL@STUDENTS.TAMIU.EDU</t>
  </si>
  <si>
    <t>83ACD119-9B1E-4A69-9471-E227B314E1A0</t>
  </si>
  <si>
    <t>client=ca-pub-4554954310063546&amp;dt=1248524865734&amp;lmt=1248524865&amp;output=html&amp;slotname=2074567185&amp;correlator=1248524865734&amp;url=http%3A%2F%2Fwww.financialaidfinder.com%2Fdefault-student-loans.html&amp;ref=http%3A%2F%2Fwww.financialaidfinder.com%2Fwhat-happens-when-you-default-on-your-student-loans.html&amp;frm=0&amp;ga_vid=1774360543.1248524755&amp;ga_sid=1248524755&amp;ga_hid=223084542&amp;ga_fc=true&amp;flash=10.0.12.36&amp;w=336&amp;h=280&amp;u_h=1024&amp;u_w=1280&amp;u_ah=994&amp;u_aw=1280&amp;u_cd=32&amp;u_tz=-300&amp;u_his=12&amp;u_java=true&amp;dtd=74&amp;xpc=fLGjdoF3yz&amp;p=http%3A//www.financialaidfinder.com</t>
  </si>
  <si>
    <t>m_degnan2006@comcast.net</t>
  </si>
  <si>
    <t>5F718199-FBD9-468A-937C-107DD2D26CD6</t>
  </si>
  <si>
    <t>lawyers who handle debt law in florida</t>
  </si>
  <si>
    <t>sourceid=navclient&amp;ie=UTF-8&amp;rlz=1T4GGLJ_en&amp;q=lawyers who handle debt law in florida</t>
  </si>
  <si>
    <t>niva</t>
  </si>
  <si>
    <t>nivagrc@yahoo.com</t>
  </si>
  <si>
    <t>DB5DA735-C74C-4E6A-806D-9452A6E55F58</t>
  </si>
  <si>
    <t>Hughetta</t>
  </si>
  <si>
    <t>hleavell2014@yahoo.com</t>
  </si>
  <si>
    <t>D193012D-873E-4589-8248-5E7F5F34CB34</t>
  </si>
  <si>
    <t>government approved debt consolidation program</t>
  </si>
  <si>
    <t>http://search.yahoo.com/search;_ylt=A0geu6ZaQWtKMqsAz3BXNyoA</t>
  </si>
  <si>
    <t>p=government approved debt consolidation program&amp;fr=yfp-t-151&amp;fr2=sb-top&amp;sao=1</t>
  </si>
  <si>
    <t>utm_source=yahoo&amp;utm_medium=cpc&amp;utm_campaign=DebtReductionInc&amp;utm_content=Consolidation%20Program&amp;keyword=Debt%20Consolidation%20Programs&amp;OVRAW=government%20approved%20debt%20consolidation%20program&amp;OVKEY=debt%20consolidation%20program&amp;OVMTC=advanced&amp;OVADID=42233522522&amp;OVKWID=207713474522</t>
  </si>
  <si>
    <t>Micaela</t>
  </si>
  <si>
    <t>micaelacleary@hotmail.com</t>
  </si>
  <si>
    <t>OIcTOSi6RUi3HCEdBRzwlQ</t>
  </si>
  <si>
    <t>client=ca-pub-4156398908232320&amp;dt=1248544524187&amp;lmt=1248544524&amp;prev_fmts=300x250_as&amp;format=728x90_as&amp;output=html&amp;correlator=1248544524000&amp;channel=0168495352&amp;url=http%3A%2F%2Fwww.askmehelpdesk.com%2Fother-law%2Fstudent-loan-garnishment-social-security-benefits-162041.html&amp;color_bg=FFFFFF&amp;color_text=464A51&amp;color_link=1A64CB&amp;color_url=000000&amp;color_border=FFFFFF&amp;ad_type=text_image&amp;ref=http%3A%2F%2Fwww.google.com%2Fsearch%3Fhl%3Den%26q%3Dsocial%2Bsecurity%2Bbenefits%2Band%2Bstudent%2Bloans%26btnG%3DGoogle%2BSearch%26aq%3Df%26oq%3D%26aqi%3D&amp;frm=0&amp;ga_vid=2683846882878430700.1248544524&amp;ga_sid=1248544524&amp;ga_hid=362086739&amp;ga_fc=true&amp;flash=10.0.22.87&amp;w=728&amp;h=90&amp;u_h=1024&amp;u_w=1280&amp;u_ah=994&amp;u_aw=1280&amp;u_cd=32&amp;u_tz=-240&amp;u_his=3&amp;u_java=true&amp;dtd=31&amp;xpc=VALSW6aD3C&amp;p=http%3A//www.askmehelpdesk.com</t>
  </si>
  <si>
    <t>Sxykel22@aol.com</t>
  </si>
  <si>
    <t>2A5658E3-F238-4A47-AC9D-D14257D8878C</t>
  </si>
  <si>
    <t>Unpaid debts</t>
  </si>
  <si>
    <t>unpaid debt</t>
  </si>
  <si>
    <t>hl=en&amp;rlz=1G1GGLQ_ENUS287&amp;q=unpaid debt&amp;aq=f&amp;oq=&amp;aqi=g10</t>
  </si>
  <si>
    <t>utm_source=google&amp;utm_medium=CPC&amp;utm_content=Holding%20Tank%20-%20Debt&amp;utm_campaign=Debt%20Holding%20Tank&amp;utm_term=Unpaid%20debts&amp;keyword=How%20Can%20I%20Consolidate%20My%20Debt</t>
  </si>
  <si>
    <t>studiodune@hotmail.com</t>
  </si>
  <si>
    <t>DCF614EF-F72E-4183-9C78-46AB83E0D4AE</t>
  </si>
  <si>
    <t>how do i lower interest rate on credit cards</t>
  </si>
  <si>
    <t>q=how do i lower interest rate on credit cards&amp;qsrc=0&amp;o=0&amp;l=dir</t>
  </si>
  <si>
    <t>altha</t>
  </si>
  <si>
    <t>alpowell1@verizon.net</t>
  </si>
  <si>
    <t>AB4DD09D-0F9D-4FD2-9E66-25D99E6E575D</t>
  </si>
  <si>
    <t>volkbrandon@hotmail.com</t>
  </si>
  <si>
    <t>trJLE7pH1EmPrjRqiI_szQ</t>
  </si>
  <si>
    <t>correlator=1248555942109&amp;output=html&amp;impl=ifr&amp;client=ca-pub-0200629403145096&amp;slotname=CA_FinanceATFLeftSky160x600&amp;page_slots=CA_FinanceATFtopleder728x90%2CCA_FinanceATFLeftSky160x600&amp;cust_params=&amp;cookie=ID%3Dedf19fe3bb6a987b%3AT%3D1248555936%3AS%3DALNI_MaUjr_FrssJv1UHGAaZKwvOM5HHtQ&amp;cookie_enabled=1&amp;ga_vid=1826821701.1248555942&amp;ga_sid=1248555942&amp;ga_hid=378902244&amp;ga_fc=false&amp;url=http%3A%2F%2Fwww.consumeraffairs.com%2Ffinance%2Fsallie_mae.html&amp;ref=http%3A%2F%2Fsearch.yahoo.com%2Fsearch%3B_ylt%3DA0geu5_3cmtKdu8AcBJXNyoA%3Fp%3Dproblems%2Bwith%2Bsallie%2Bmae%2Bstudent%2Bloans%26fr%3Dyfp-t-152%26fr2%3Dsb-top%26sao%3D0&amp;lmt=1248555942&amp;dt=1248555942734&amp;cc=170&amp;oe=utf-8&amp;u_h=768&amp;u_w=1024&amp;u_ah=738&amp;u_aw=1024&amp;u_cd=32&amp;u_tz=-240&amp;u_his=42&amp;u_java=true&amp;u_nplug=0&amp;u_nmime=0&amp;flash=10.0.12.36</t>
  </si>
  <si>
    <t>IRMA</t>
  </si>
  <si>
    <t>irmagp@inbox.com</t>
  </si>
  <si>
    <t>B2D8A250-7C92-4D54-AA11-A443B42F30F7</t>
  </si>
  <si>
    <t>www.kevintradeau.com</t>
  </si>
  <si>
    <t>http://www.kevintradeau.com/result.php</t>
  </si>
  <si>
    <t>Keywords=HOW TO LOWER MORTGAGE PAYMENTS&amp;r=c%253Eb3W3bX61dnGl%255BXG2MnOwcR%253E%253E%2527tfbsdi%2560uzqf%253Etfbsdi%2527f%253Evt%253CVT%253C68%253C2%253C2%253C%253A244959%253Ctuzmf2%256068%252Fdtt%253C3%253Cjoufsdptnpt%2560bggjmjbuf%25606%2560e3s%2560efsq%253Ceoqbslfehppe%253Ceoqbslfehppe%253C26878%253C25343%253A%253Cdmfbo%253C%2527jqvb%2560je%253E3742864%2527enybsht%253E17pFOzb5%255BH2ZT7wPMKxqMjGchfmX7%257B71IiW%253AMJG39IBv%255BFyj%253AXLgyrgDnxXw7f45xGjkRzgw9XxWrNWu%25605XZ1NRW8oN2w%2560UVkY.jUi629KoIiqT7SCE2udfJbXbgSiv8NH%253Aqb1g6JD3g4%255BZug2BdVUBg%253A%2560yG1e8p8M5oI5isw%2560%257B6RLkPSbOO%257B%255BYsO%253AI5rkiw%255BKdpE6Z%257BEnSFfoFjXtG4Zy%253AbZWfmxTGyEk2utE-ZU1%257B&amp;Submit=Go</t>
  </si>
  <si>
    <t>utm_source=yahoo&amp;utm_medium=cpc&amp;utm_campaign=DebtReductionInc&amp;utm_content=Lower%20Payments&amp;keyword=How%20To%20Lower%20Mortgage%20Payments&amp;OVRAW=how%20to%20lower%20mortgage%20payment&amp;OVKEY=how%20to%20lower%20mortgage%20payment&amp;OVMTC=standard&amp;OVADID=42233385522&amp;OVKWID=207713333022</t>
  </si>
  <si>
    <t>phillip</t>
  </si>
  <si>
    <t>phlloyd@comcast.net</t>
  </si>
  <si>
    <t>23C3C11C-3F96-4083-9E1E-402EFEF65E7C</t>
  </si>
  <si>
    <t>pg=AJmain&amp;action=click&amp;searchfor=Credit Card Debt&amp;t=NULL&amp;si=&amp;nr=Fin&amp;tpr=null29&amp;ss=&amp;st=bar&amp;ptnrS=ZRxdm429YYUS&amp;ct=NS</t>
  </si>
  <si>
    <t>ambie_862005@yahoo.com</t>
  </si>
  <si>
    <t>1601892D-ADA3-4A9C-AFCC-A76D54165117</t>
  </si>
  <si>
    <t>client=ca-pub-6958755572607374&amp;dt=1248571423053&amp;lmt=1248571423&amp;alternate_ad_url=http%3A%2F%2Fhubpages.com%2Fgoogle_adsense_script.html&amp;format=728x90_as&amp;output=html&amp;correlator=1248571423053&amp;channel=4455870224%2B9133651905%2B6305928360%2B5602380156%2B8102179167&amp;url=http%3A%2F%2Fhubpages.com%2Fhub%2FHelp-Paying-Back-Student-Loans&amp;color_bg=ffffff&amp;color_text=3d3d3d&amp;color_link=0000e3&amp;color_url=3d3d3d&amp;color_border=ffffff&amp;ad_type=text_image&amp;ref=http%3A%2F%2Fwww.google.com%2Fsearch%3Fhl%3Den%26rls%3Dcom.microsoft%3Aen-us%3AIE-SearchBox%26rlz%3D1I7ADRA_en%26ei%3Dfa9rSrfsBImiMbSTjfkG%26sa%3DX%26oi%3Dspell%26resnum%3D0%26ct%3Dresult%26cd%3D1%26q%3Dcan%2Bpaying%2Bback%2Bstudent%2Bloans%2Bhelp%2Bwith%2Bimproving%2Bcredit%26spell%3D1&amp;frm=0&amp;ui=rc%3A6&amp;ga_vid=2100572710.1248571263&amp;ga_sid=1248571263&amp;ga_hid=1093792166&amp;ga_fc=true&amp;flash=10.0.22.87&amp;w=728&amp;h=90&amp;u_h=768&amp;u_w=1024&amp;u_ah=738&amp;u_aw=1024&amp;u_cd=32&amp;u_tz=-300&amp;u_his=56&amp;u_java=true&amp;dtd=53&amp;xpc=7hntSuOmc8&amp;p=http%3A//hubpages.com</t>
  </si>
  <si>
    <t>mdalton1994@yahoo.com</t>
  </si>
  <si>
    <t>80A580E5-975A-49F8-8256-876D905F9675</t>
  </si>
  <si>
    <t>http://guide-1.net/welcome.php</t>
  </si>
  <si>
    <t>serial=MD0xMTQyMzM3MDM1PTk1MTAxJmJpZG1hdGNoPWImYmlka2V5d29yZD1yZWR1Y2luZyBjcmVkaXQgY2FyZCBkZWJ0JnByb3ZrZXl3b3JkPXJlZHVjaW5nIGNyZWRpdCBjYXJkIGRlYnQmc291cmNlPUE%3D&amp;feed=3</t>
  </si>
  <si>
    <t>utm_source=yahoo&amp;utm_medium=cpc&amp;utm_campaign=DebtReductionInc&amp;utm_content=Credit%20Card%20Debt&amp;keyword=Reducing%20Credit%20Card%20Debt&amp;OVRAW=Reducing%20Credit%20Card%20Debt&amp;OVKEY=reducing%20credit%20card%20debt&amp;OVMTC=standard&amp;OVADID=42233453022&amp;OVKWID=207713096022</t>
  </si>
  <si>
    <t>ameliasctt@yahoo.com</t>
  </si>
  <si>
    <t>6C642394-68C6-47B6-8973-3CCF37C8A845</t>
  </si>
  <si>
    <t>debt consolidation with a non-profit agency</t>
  </si>
  <si>
    <t>http://search.yahoo.com/search;_ylt=A0oGkwoNxmtKgUEBd2FXNyoA</t>
  </si>
  <si>
    <t>p=debt consolidation with a non-profit agency&amp;y=Search&amp;fr=yfp-t-701-s&amp;fr2=sb-top&amp;sao=1</t>
  </si>
  <si>
    <t>utm_source=yahoo&amp;utm_medium=cpc&amp;utm_campaign=DebtReductionInc&amp;utm_content=Debt%20Consolidation&amp;keyword=Debt%20Consolidation&amp;OVRAW=debt%20consolidation%20with%20a%20non-profit%20agency&amp;OVKEY=debt%20consolidation%20non%20profit&amp;OVMTC=advanced&amp;OVADID=42233534522&amp;OVKWID=207713393522</t>
  </si>
  <si>
    <t>cacha008@yahoo.com</t>
  </si>
  <si>
    <t>0EBB94C9-B9A2-4902-855D-DF13E7FA75A2</t>
  </si>
  <si>
    <t>dc area personal debt restructuring lawyer</t>
  </si>
  <si>
    <t>http://search.yahoo.com/search;_ylt=A0geu45Ky2tK8jwAfQVXNyoA</t>
  </si>
  <si>
    <t>p=dc area personal debt restructuring lawyer&amp;fr=yfp-t-203&amp;fr2=sb-top&amp;sao=1</t>
  </si>
  <si>
    <t>utm_source=yahoo&amp;utm_medium=cpc&amp;utm_campaign=DebtReductionInc&amp;utm_content=Debt%20Restructuring&amp;keyword=Personal%20Debt%20Restructuring&amp;OVRAW=dc%20area%20personal%20debt%20restructuring%20lawyer&amp;OVKEY=personal%20debt%20restructuring&amp;OVMTC=advanced&amp;OVADID=42233298022&amp;OVKWID=207713132022</t>
  </si>
  <si>
    <t>d411944@Yahoo.com</t>
  </si>
  <si>
    <t>Zg1K7I4pC0qyVFIEb8nVCA</t>
  </si>
  <si>
    <t>creditor harassment</t>
  </si>
  <si>
    <t>q=creditor harassment&amp;url=/aclk%3Fsa%3Dl%26ai%3DCoHcCBmxsSpu8DpO8NIS_9Qbg8MDCAfbIpfkMpdTFCBABKAhQprPp_AZgyabHiZCkiBCgAeKhkfYDyAEBqgQTT9AnAG9wQBDSBk1fImm-zO1eMw%26num%3D3%26sig%3DAGiWqtySpBsBA5KckBku57PV9ymdUzi-pg%26q%3Dhttp://www.debtreductioninc.com/index8.html%253Futm_source%253Dgoogle%2526utm_medium%253DCPC%2526utm_content%253DStop%252520Collections%2526utm_campaign%253DDebt%252520General%2526utm_term%253DCreditor%252520harassment%2526keyword%253DHow%252520Can%252520I%252520Consolidate%252520My%252520Debt%253F&amp;rct=j&amp;ei=BmxsSt3mDYqENMmAlfkG&amp;usg=AFQjCNGKY14IRkD8BJw0INesXHdu28CeCQ</t>
  </si>
  <si>
    <t>cbsells4u@aol.com</t>
  </si>
  <si>
    <t>IOqsS60NsU2K4VEYFngyXQ</t>
  </si>
  <si>
    <t>consolidate bills</t>
  </si>
  <si>
    <t>ei=utf-8&amp;fr=slv8-hptb2&amp;p=consolidate%20bills</t>
  </si>
  <si>
    <t>utm_source=yahoo&amp;utm_medium=cpc&amp;utm_campaign=DebtReductionInc&amp;utm_content=Debt%20Consolidate&amp;keyword=Bill%20Consolidation%20Company&amp;OVRAW=consolidate%20bills&amp;OVKEY=consolidate%20bills&amp;OVMTC=standard&amp;OVADID=42233449522&amp;OVKWID=207713421522</t>
  </si>
  <si>
    <t>jenilich@yahoo.com</t>
  </si>
  <si>
    <t>0117944C-6A1F-425A-B6AA-C605CAB35DCC</t>
  </si>
  <si>
    <t>client=ca-pub-2089284210156667&amp;dt=1248586023609&amp;lmt=1246224969&amp;prev_slotnames=4256293088&amp;output=html&amp;slotname=2849560731&amp;correlator=1248586023156&amp;url=http%3A%2F%2Fwww.controlcreditcarddebt.com%2F&amp;ref=http%3A%2F%2Fwww.google.com%2Fsearch%3Fhl%3Den%26q%3Dcredit%2Bcard%2Bcontrol.gov%26aq%3Df%26oq%3D%26aqi%3D&amp;frm=0&amp;ga_vid=1071742471.1248586024&amp;ga_sid=1248586024&amp;ga_hid=2091803822&amp;flash=10.0.22.87&amp;w=336&amp;h=280&amp;u_h=768&amp;u_w=1024&amp;u_ah=734&amp;u_aw=1024&amp;u_cd=32&amp;u_tz=-240&amp;u_his=12&amp;u_java=true&amp;dtd=16&amp;xpc=bMJnbwUYo4&amp;p=http%3A//www.controlcreditcarddebt.com</t>
  </si>
  <si>
    <t>Fredrick</t>
  </si>
  <si>
    <t>rawk.lobstyr@gmail.com</t>
  </si>
  <si>
    <t>34D636F9-BD4A-4CB1-9984-6AF1B92BFB25</t>
  </si>
  <si>
    <t>mahatma1000@hotmail.com</t>
  </si>
  <si>
    <t>A6C61608-19EB-4F90-A8D4-8C29280B74A8</t>
  </si>
  <si>
    <t>client=ca-pub-3089121361425291&amp;dt=1248605755445&amp;lmt=1246416433&amp;output=html&amp;slotname=1739470378&amp;correlator=1248605755445&amp;dblk=1&amp;url=http%3A%2F%2Fwww.dinkytown.net%2Fdebt.html&amp;ref=http%3A%2F%2Fwww.dinkytown.net%2Ffinancialcalculators.html&amp;frm=0&amp;ga_vid=721707559.1248605756&amp;ga_sid=1248605756&amp;ga_hid=1418205424&amp;flash=10.0.22.87&amp;w=300&amp;h=250&amp;u_h=768&amp;u_w=1024&amp;u_ah=738&amp;u_aw=1024&amp;u_cd=32&amp;u_tz=-300&amp;u_his=10&amp;u_java=true&amp;dtd=125&amp;xpc=hlrK1zuzSa&amp;p=http%3A//www.dinkytown.net</t>
  </si>
  <si>
    <t>kcwc255@verizon.com</t>
  </si>
  <si>
    <t>9BD29BEC-FE58-4012-A15F-E4CF1C0A48EC</t>
  </si>
  <si>
    <t>Sample-Loan-Modification-Hardship-Letter&amp;id=2315840</t>
  </si>
  <si>
    <t>giselle4@optonline.net</t>
  </si>
  <si>
    <t>DCAD6F05-5441-4C15-9681-68B654815C9D</t>
  </si>
  <si>
    <t>hl=en&amp;q=www.debtfree.com&amp;aq=8&amp;oq=www.debt&amp;aqi=g10</t>
  </si>
  <si>
    <t>monet</t>
  </si>
  <si>
    <t>starbaby34@gmail.com</t>
  </si>
  <si>
    <t>BA66B71A-FB9C-4F58-B9ED-B2F4E5E2374D</t>
  </si>
  <si>
    <t>www.dontpayitback.com</t>
  </si>
  <si>
    <t>http://www.dontpayitback.com/</t>
  </si>
  <si>
    <t>aid=5&amp;Keywords=debt%20solutions&amp;qs=06oENya4ZG1YS6vOLJwpLiFbgelW6z62kE_hNsFg04tOeid0fU9ElqvsgMo7J8VbrWpCqq6UIe2KVtCIMxGIwPg08-Mgmg_3v5bPpBnitkaJnXPdpOzOaKbEM-CDArLgoDdjWjjk8pzVe7VojMXZJBCATScnS6WVmbBcOqb-otkcJqi79Ev6CGrQKl-Di4qJObAcU5_sSUy_ormkzkQIv867w_pUKoaZBc1YsnViS0iYIKKshRpOaXDWUujJKCcMIj5S7ZGPS75NSH9_Pg8htjw3q1nrgQCDviuwDvjG79T1Z8,YT0z</t>
  </si>
  <si>
    <t>utm_source=yahoo&amp;utm_medium=cpc&amp;utm_campaign=DebtReductionInc&amp;utm_content=General%20Debt&amp;keyword=Debt%20Counseling&amp;OVRAW=debt%20solutions&amp;OVKEY=debt%20counseling&amp;OVMTC=advanced&amp;OVADID=42233303522&amp;OVKWID=207713312522</t>
  </si>
  <si>
    <t>daehlevesque@yahoo.com</t>
  </si>
  <si>
    <t>BB4774E3-6DE2-43B2-8D50-B2D6E08BFC25</t>
  </si>
  <si>
    <t>Debby</t>
  </si>
  <si>
    <t>dkskid@msn.com</t>
  </si>
  <si>
    <t>D338A364-F166-47E8-ABCF-7C9FF17F0228</t>
  </si>
  <si>
    <t>Consumer Debt initiative</t>
  </si>
  <si>
    <t>sourceid=navclient&amp;ie=UTF-8&amp;rlz=1T4DKUS_enUS310&amp;q=Consumer Debt initiative</t>
  </si>
  <si>
    <t>baitchrm@gmail.com</t>
  </si>
  <si>
    <t>D4D62B82-231B-4BE6-BD71-628F5719EC3A</t>
  </si>
  <si>
    <t>VICWDAL@AOL.COM</t>
  </si>
  <si>
    <t>_Vfh9ZuDo0WAUC_dndTyFA</t>
  </si>
  <si>
    <t>http://www.webcrawler.com/webcrawler104/ws/results/Web/Hsbc%20Credit%20Card%20Payment/1/302364/RightNav/Relevance/iq=true/zoom=off/_iceUrlFlag=7</t>
  </si>
  <si>
    <t>Tamika</t>
  </si>
  <si>
    <t>black_tamika@yahoo.com</t>
  </si>
  <si>
    <t>E11B5E6C-59E2-4244-8620-7C7385247869</t>
  </si>
  <si>
    <t>debt managemment</t>
  </si>
  <si>
    <t>ei=utf-8&amp;fr=slv8-msgr&amp;p=debt%20managemment&amp;type=</t>
  </si>
  <si>
    <t>utm_source=yahoo&amp;utm_medium=cpc&amp;utm_campaign=DebtReductionInc&amp;utm_content=General%20Debt&amp;keyword=Debt%20Counseling&amp;OVRAW=debt%20management&amp;OVKEY=debt%20counseling&amp;OVMTC=advanced&amp;OVADID=42233303522&amp;OVKWID=207713312522</t>
  </si>
  <si>
    <t>XUU-7mifMkqUSdcpGKdzsw</t>
  </si>
  <si>
    <t>chdiana2004@yahoo.com</t>
  </si>
  <si>
    <t>HINO7gGZ3UahEz9xVRoDLw</t>
  </si>
  <si>
    <t>patricia_silva_pantoja@yahoo.com</t>
  </si>
  <si>
    <t>JI9FyJILcEin9zJGlV4UIg</t>
  </si>
  <si>
    <t>Credit-Card-Court-Summons---How-Do-I-Save-Myself-From-the-Credit-Card-Collection-Agency</t>
  </si>
  <si>
    <t>sandragreencarter794@yahoo.com</t>
  </si>
  <si>
    <t>ReRd-fUft0W9k9GYwwgqMQ</t>
  </si>
  <si>
    <t>Debt Volume_MI</t>
  </si>
  <si>
    <t>What-is-a-Good-and-Reputable-Debt-Settlement-Company</t>
  </si>
  <si>
    <t>utm_source=google&amp;utm_medium=CPC&amp;utm_content=Settlement&amp;utm_campaign=Debt%20Volume_MI&amp;utm_term=Debt%20settlement&amp;keyword=How%20Can%20I%20Consolidate%20My%20Debt</t>
  </si>
  <si>
    <t>styson3@verizon.net</t>
  </si>
  <si>
    <t>6AF298BB-FA33-4A00-ACB0-B53FE85EBE51</t>
  </si>
  <si>
    <t>Debt advice</t>
  </si>
  <si>
    <t>debtadvice.org</t>
  </si>
  <si>
    <t>invocationType=enus-mh-1_-hp-ws-cn-dt-le&amp;query=debtadvice.org</t>
  </si>
  <si>
    <t>utm_source=google&amp;utm_medium=CPC&amp;utm_content=General%20Debt%20-%20high%20volume&amp;utm_campaign=Debt%20General&amp;utm_term=Debt%20advice&amp;keyword=How%20Can%20I%20Consolidate%20My%20Debt</t>
  </si>
  <si>
    <t>esulivant@gmail.com</t>
  </si>
  <si>
    <t>BAE39BB3-1972-4E3E-B020-A5F3BA7515F5</t>
  </si>
  <si>
    <t>client=ca-pub-3981628220369525&amp;dt=1248659284020&amp;lmt=1239722443&amp;output=html&amp;slotname=1737547468&amp;correlator=1248659284020&amp;url=http%3A%2F%2Fwww.carreonandassociates.com%2Farticles%2Fsl4.htm&amp;ref=http%3A%2F%2Fwww.carreonandassociates.com%2Farticles%2Fsl.htm&amp;frm=0&amp;ga_vid=1418519729.1248659284&amp;ga_sid=1248659284&amp;ga_hid=686475896&amp;flash=10.0.22.87&amp;w=234&amp;h=60&amp;u_h=1080&amp;u_w=1920&amp;u_ah=1050&amp;u_aw=1920&amp;u_cd=32&amp;u_tz=-300&amp;u_his=4&amp;u_java=true&amp;dtd=31&amp;xpc=LeFFHS3udK&amp;p=http%3A//www.carreonandassociates.com</t>
  </si>
  <si>
    <t>vickie</t>
  </si>
  <si>
    <t>strangevickie@hotmail.com</t>
  </si>
  <si>
    <t>B5B4DBDA-DE88-48E2-BC79-3272813F843B</t>
  </si>
  <si>
    <t>refinance loan debt consolidation lower interest</t>
  </si>
  <si>
    <t>q=refinance loan debt consolidation lower interest&amp;hl=en&amp;rlz=1T4ADBF_en___US290&amp;start=10&amp;sa=N</t>
  </si>
  <si>
    <t>carolearmstrong@frontiernet.net</t>
  </si>
  <si>
    <t>262EC1EF-7CDC-4163-91ED-C0E0EBBD664D</t>
  </si>
  <si>
    <t>Mortgage default</t>
  </si>
  <si>
    <t>what should I expect from morgage default?</t>
  </si>
  <si>
    <t>q=what should I expect from morgage default%3f&amp;qsrc=2871&amp;o=20008&amp;l=dis</t>
  </si>
  <si>
    <t>utm_source=google&amp;utm_medium=CPC&amp;utm_content=Loan%20Default&amp;utm_campaign=Debt%20General&amp;utm_term=Mortgage%20default&amp;keyword=How%20Can%20I%20Consolidate%20My%20Debt</t>
  </si>
  <si>
    <t>Doretha</t>
  </si>
  <si>
    <t>mageeanita@gmail.com</t>
  </si>
  <si>
    <t>45AF742C-2DD2-4021-A932-676543A96D46</t>
  </si>
  <si>
    <t>http://www.ehow.com/how_4689403_settle-a-judgment.html</t>
  </si>
  <si>
    <t>stephanieteneyck@yahoo.com</t>
  </si>
  <si>
    <t>8CB141B0-F54F-4528-88D0-F947AB0EFA46</t>
  </si>
  <si>
    <t>ei=UTF-8&amp;fr=yfp-t-203-s&amp;p=how to get out of debt&amp;rs=0&amp;fr2=rs-bottom</t>
  </si>
  <si>
    <t>rick.olive@hotmail.com</t>
  </si>
  <si>
    <t>o5zNaZa3lEmdj-yjCGnu0g</t>
  </si>
  <si>
    <t>1&amp;uvx=SmMdwQjTH3Lah0NoIClJu5NmY-JvrJbH9FUof_5aI-pZZHXQd6j8Aa0ELVexjWZJ_QqZLJIIGCpyAUAI7sdakx0F5ahOvXv5kqVlnQgPWkdbyy_ekZPbTNFyge1CwgWxGiaV0oL8iLg-NcIzpmsljnU3N_Qu2SihQ-0teMT7qkAJbDWMZG5OKVCuafZHgwL1LHkSNTA7dN8b6VnQOMsXjSjcWG_xXc-Erz-8dl0JyztoC1YXmdcLRnmfxetYaeS83yhbZr_5XTgwYt6zQ1U592Itatnb6iOWOgSH2r2O4mI_8kmn5fMgZw%2A%2A</t>
  </si>
  <si>
    <t>utm_source=yahoo&amp;utm_medium=cpc&amp;utm_campaign=DebtReductionInc&amp;utm_content=Debt%20Consolidation&amp;keyword=Debt%20Consolidation&amp;OVRAW=nonprofit%20debt%20consolidation&amp;OVKEY=nonprofit%20debt%20consolidation&amp;OVMTC=standard&amp;OVADID=42233432022&amp;OVKWID=207713081522</t>
  </si>
  <si>
    <t>Crystal</t>
  </si>
  <si>
    <t>sweetie7897@hotmail.com</t>
  </si>
  <si>
    <t>JAzWMmuf90u1UHrKqT_z2g</t>
  </si>
  <si>
    <t>free out of debt</t>
  </si>
  <si>
    <t>p=free out of debt&amp;ei=utf-8&amp;type=W3i_YT%2C125%2C7_22165%2CSearch%2C20090730%2C0%2C0%2C4%2C0&amp;fr=slv8-w3i&amp;xargs=12KPjg1ipSroGmmvmnEOOIMLrcmUsOkZ7Fo5h7DOV5CtdY6hNdE%2DIfXpP0xZg6WO8T7xvSy7HBreVFdJGu277WVk0qfeO%5FL%2Db8yY7Cj9pjbeaVW9Lrt4d9lf%5Fq6odMHU82&amp;pstart=7&amp;b=11</t>
  </si>
  <si>
    <t>utm_source=yahoo&amp;utm_medium=cpc&amp;utm_campaign=DebtReductionInc&amp;utm_content=General%20Debt&amp;keyword=Be%20Debt%20Free&amp;OVRAW=free%20out%20of%20debt&amp;OVKEY=free%20out%20of%20debt&amp;OVMTC=standard&amp;OVADID=42233303522&amp;OVKWID=207713077522</t>
  </si>
  <si>
    <t>Nestor</t>
  </si>
  <si>
    <t>nestorrny@aol.com</t>
  </si>
  <si>
    <t>k74GrQzgGEe5oH9AEA84zQ</t>
  </si>
  <si>
    <t>epl=02040072UlsNZ0sAVVETVRBeHhYDUhNXDmgTWkRcEVpFTVRVQzpYVQtWZglSWgVZDAQeFgNSE1cOaBdMRwRcWVxWUxJfCkFrAFRWBlhRBQ1TRUwWWwJTAF4AUgcHVVkTVGdRUAxQAwFESlgLV2sSVQcHBVdRBFUHUg5RAgZHBVpYWVFaXwRYUV9RTgxfWBFRG01bCgsVCkM5RQJbXFxQ&amp;query=Defaulted%20Student%20Loan</t>
  </si>
  <si>
    <t>lynne</t>
  </si>
  <si>
    <t>leatman54@aol.com</t>
  </si>
  <si>
    <t>1BE0995F-8D5F-4DDB-BFB9-9B5BA0B87C83</t>
  </si>
  <si>
    <t>Bobchatman@aol.com</t>
  </si>
  <si>
    <t>A5DE4097-B7F2-405C-A9A9-4C839F19CD95</t>
  </si>
  <si>
    <t>Credit counseling services reviews</t>
  </si>
  <si>
    <t>credit consumer counseling services</t>
  </si>
  <si>
    <t>sourceid=navclient&amp;aq=8&amp;oq=credit con&amp;ie=UTF-8&amp;rlz=1T4HPIC_enUS311US311&amp;q=credit consumer counseling services</t>
  </si>
  <si>
    <t>utm_source=google&amp;utm_medium=CPC&amp;utm_content=Holding%20Tank%20-%20Debt&amp;utm_campaign=Debt%20Holding%20Tank&amp;utm_term=Credit%20counseling%20services%20reviews&amp;keyword=How%20Can%20I%20Consolidate%20My%20Debt</t>
  </si>
  <si>
    <t>LESTER</t>
  </si>
  <si>
    <t>ROBERT</t>
  </si>
  <si>
    <t>SCUBADIVERROBERT@YAHOO.COM</t>
  </si>
  <si>
    <t>04CBD3D2-4ECF-4EFA-A227-B853D0265FF4</t>
  </si>
  <si>
    <t>www.swagbucks.com</t>
  </si>
  <si>
    <t>http://www.swagbucks.com/</t>
  </si>
  <si>
    <t>t=w&amp;p=1&amp;q=BEST WAY TO TRACK YOUR DEBT</t>
  </si>
  <si>
    <t>montaganolisa@yahoo.com</t>
  </si>
  <si>
    <t>0A397A9D-674A-4552-A54C-6532375A9C87</t>
  </si>
  <si>
    <t>Debt-Collection-Agencies---Things-You-Need-to-Know-to-Help-Take-the-Pressure-Off&amp;id=2420072</t>
  </si>
  <si>
    <t>declined@delcined.com</t>
  </si>
  <si>
    <t>49d2ZQ5_QUuin2CAoJgLfg</t>
  </si>
  <si>
    <t>ccotton_77@hotmail.com</t>
  </si>
  <si>
    <t>w0l7wjowl06PxYUy1bQSkQ</t>
  </si>
  <si>
    <t>3A539921-55BC-4909-9246-7DDB3511871D</t>
  </si>
  <si>
    <t>CARVER2185@roadrunner.com</t>
  </si>
  <si>
    <t>aS3FjKqjskW5laZ0roIwZw</t>
  </si>
  <si>
    <t>utm_source=yahoo&amp;utm_medium=cpc&amp;utm_campaign=DebtReductionInc&amp;utm_content=Credit%20Card%20Debt&amp;keyword=Managing%20Credit%20Card%20Debt&amp;OVRAW=credit%20card%20debt%20law&amp;OVKEY=managing%20credit%20card%20debt&amp;OVMTC=advanced&amp;OVADID=42233457522&amp;OVKWID=207713328022</t>
  </si>
  <si>
    <t>the_rev_jim@yahoo.com</t>
  </si>
  <si>
    <t>E8900838-AB8F-4180-93B8-119C94B11E66</t>
  </si>
  <si>
    <t>nataliebell@att.net</t>
  </si>
  <si>
    <t>26DEF9C2-46ED-4094-AD68-5C9C33A7A543</t>
  </si>
  <si>
    <t>client=ca-pub-6095852326547760&amp;dt=1248720032823&amp;output=html&amp;slotname=1439122949&amp;correlator=1248720032823&amp;url=http%3A%2F%2Fwww.usnews.com%2Fblogs%2Falpha-consumer%2F2007%2F09%2F27%2Fgetting-out-of-student-loan-debt.html%3Floomia_ow%3Dt0%3As0%3Aa41%3Ag2%3Ar4%3Ac0.248316%3Ab21507349%3Az0%26s_cid%3Dloomia%3Ahelp-for-paying-off-your-student-loans&amp;ref=http%3A%2F%2Fwww.usnews.com%2Farticles%2Feducation%2F2009%2F01%2F30%2Fhelp-for-paying-off-your-student-loans.html&amp;frm=0&amp;ga_vid=1746765902151711500.1248719940&amp;ga_sid=1248719940&amp;ga_hid=29375667&amp;ga_fc=true&amp;flash=10.0.22&amp;w=468&amp;h=60&amp;u_h=1024&amp;u_w=1280&amp;u_ah=949&amp;u_aw=1280&amp;u_cd=24&amp;u_tz=-300&amp;u_his=4&amp;u_java=true&amp;u_nplug=10&amp;u_nmime=145&amp;dtd=29&amp;xpc=LMrQpzIUTH&amp;p=http%3A//www.usnews.com</t>
  </si>
  <si>
    <t>Blake</t>
  </si>
  <si>
    <t>blakelanza@aol.com</t>
  </si>
  <si>
    <t>4205D70A-1BB1-4F52-A468-02B7CEF91B7C</t>
  </si>
  <si>
    <t>acastillo@thorntontomasetti.com</t>
  </si>
  <si>
    <t>qVkjotIdMkOJ79_lt0xGnw</t>
  </si>
  <si>
    <t>client=ca-pub-2090988506854078&amp;dt=1248722001550&amp;lmt=1248722001&amp;prev_slotnames=3682091518&amp;output=html&amp;slotname=5728049982&amp;correlator=1248722001316&amp;url=http%3A%2F%2Fwww.collegescholarships.org%2Fconsolidation%2Fcash.htm&amp;ref=http%3A%2F%2Fwww.google.com%2Fsearch%3Fhl%3Den%26q%3Dstudent%2Bloan%2Bconsolidation%2Bcash%2Bback%26revid%3D213200866%26ei%3D4vttSoDqO9DElAe99-i1Ag%26sa%3DX%26oi%3Drevisions_inline%26resnum%3D0%26ct%3Dbroad-revision%26cd%3D6&amp;frm=0&amp;ga_vid=2054374640.1248722001&amp;ga_sid=1248722001&amp;ga_hid=516891447&amp;flash=10.0.12.36&amp;w=468&amp;h=60&amp;u_h=1024&amp;u_w=1280&amp;u_ah=994&amp;u_aw=1280&amp;u_cd=32&amp;u_tz=-420&amp;u_his=3&amp;u_java=true&amp;dtd=157&amp;xpc=RTJUFkggUZ&amp;p=http%3A//www.collegescholarships.org</t>
  </si>
  <si>
    <t>Virgilie</t>
  </si>
  <si>
    <t>princessvirgilie@hotmail.com</t>
  </si>
  <si>
    <t>FYijkamCA0_ee_NU3nod0g</t>
  </si>
  <si>
    <t>client=ca-pub-2090988506854078&amp;dt=1248722269751&amp;lmt=1248722269&amp;output=html&amp;slotname=3682091518&amp;correlator=1248722269751&amp;url=http%3A%2F%2Fwww.collegescholarships.org%2Floans%2Fforbearance.htm&amp;frm=0&amp;ga_vid=1903851185.1248722270&amp;ga_sid=1248722270&amp;ga_hid=1156332781&amp;flash=9.0.124.0&amp;w=336&amp;h=280&amp;u_h=768&amp;u_w=1024&amp;u_ah=704&amp;u_aw=1024&amp;u_cd=32&amp;u_tz=-420&amp;u_java=true&amp;dtd=282&amp;xpc=EWomdjXosF&amp;p=http%3A//www.collegescholarships.org</t>
  </si>
  <si>
    <t>cardon1813@yahoo.com</t>
  </si>
  <si>
    <t>D5E78F60-49C9-4B95-B684-E2AF603AAE3B</t>
  </si>
  <si>
    <t>Tye</t>
  </si>
  <si>
    <t>tye.west@yahoo.com</t>
  </si>
  <si>
    <t>aUdH82ICYku_RYgQTCPLxw</t>
  </si>
  <si>
    <t>Ox1bl1GbpkCbE0_39y0uEQ</t>
  </si>
  <si>
    <t>ralph</t>
  </si>
  <si>
    <t>ralphso@juno.com</t>
  </si>
  <si>
    <t>EE6FB557-3F91-4A6E-855A-9B99280A25D7</t>
  </si>
  <si>
    <t>sourceid=navclient&amp;aq=0h&amp;oq=&amp;ie=UTF-8&amp;rlz=1T4ADBS_enUS269US270&amp;q=help with student loans in default</t>
  </si>
  <si>
    <t>laisi@sbcglobal.net</t>
  </si>
  <si>
    <t>B9530917-B1E2-4172-AF17-2584BFD2C5EE</t>
  </si>
  <si>
    <t>randymoe@gmail.com</t>
  </si>
  <si>
    <t>93962629-B37A-42B5-A954-ABBD4D233F3D</t>
  </si>
  <si>
    <t>Sidney</t>
  </si>
  <si>
    <t>shantail.miller@lrsd.org</t>
  </si>
  <si>
    <t>2EAB6681-124B-4448-98D5-66B628781F90</t>
  </si>
  <si>
    <t>client=ca-pub-0174696702846016&amp;dt=1248736633412&amp;lmt=1248736633&amp;output=html&amp;slotname=4619719250&amp;correlator=1248736633412&amp;url=http%3A%2F%2Fwww.bankrate.com%2Fbrm%2Fnews%2Fadvice%2F20030318a1.asp&amp;ref=http%3A%2F%2Fwww.google.com%2Fsearch%3Fhl%3Den%26q%3Dstudent%2Bloan%2Bdefault%2Bhelp%26aq%3D0%26oq%3Dstudent%2Bloan%2Bdefault%26aqi%3Dg10%26rlz%3D1R2ADSA_enUS338&amp;frm=0&amp;ga_vid=1297381397.1248736634&amp;ga_sid=1248736634&amp;ga_hid=854759491&amp;flash=9.0.28.0&amp;w=300&amp;h=250&amp;u_h=768&amp;u_w=1024&amp;u_ah=738&amp;u_aw=1024&amp;u_cd=32&amp;u_tz=-300&amp;u_his=3&amp;u_java=true&amp;dtd=184&amp;xpc=ZmEXNjU5uz&amp;p=http%3A//www.bankrate.com</t>
  </si>
  <si>
    <t>hottieali8504@hotmail.com</t>
  </si>
  <si>
    <t>DA85D01B-BEAE-4304-8574-049A134C8045</t>
  </si>
  <si>
    <t>credit collectors</t>
  </si>
  <si>
    <t>q=credit collectors&amp;sourceid=ie7&amp;rls=com.microsoft:en-US&amp;ie=utf8&amp;oe=utf8&amp;rlz=1I7RNWK_en</t>
  </si>
  <si>
    <t>cataveira@verizon.net</t>
  </si>
  <si>
    <t>GkMKIsAqPka9Kj6IVw35tw</t>
  </si>
  <si>
    <t>gov fl debt</t>
  </si>
  <si>
    <t>qsrc=2417&amp;o=0&amp;l=dir&amp;q=gov fl debt</t>
  </si>
  <si>
    <t>coxcove@localnet.com</t>
  </si>
  <si>
    <t>E758DDDF-1F41-4F7D-961B-30F4823BCB4E</t>
  </si>
  <si>
    <t>query=legal%20government%20debt%20release&amp;type=web&amp;sortBy=date&amp;intl=false</t>
  </si>
  <si>
    <t>mbl532001@yahoo.com</t>
  </si>
  <si>
    <t>DA08D132-2268-4192-9BD1-F9459488B507</t>
  </si>
  <si>
    <t>Debt-Cures-Book-Review---Is-Kevin-Trudeaus-Latest-Book-A-Scam</t>
  </si>
  <si>
    <t>SMCJFREELAND@GMAIL.COM</t>
  </si>
  <si>
    <t>P047eZmkiku13B2pVPW5wA</t>
  </si>
  <si>
    <t>jacks-12@live.com</t>
  </si>
  <si>
    <t>BAF39985-3AC0-441E-A542-47D478720D11</t>
  </si>
  <si>
    <t>richard42nash@yahoo.com</t>
  </si>
  <si>
    <t>arCmtbf9tUOTSBVTXtD_qA</t>
  </si>
  <si>
    <t>http://www.scribd.com</t>
  </si>
  <si>
    <t>client=ca-pub-7291399211842501&amp;dt=1248742238565&amp;lmt=1248742238&amp;format=468x60_as&amp;output=html&amp;correlator=1248742238565&amp;channel=3350947141%2B6427529825%2B3827463369&amp;url=http%3A%2F%2Fwww.scribd.com%2Fdoc%2F1089955%2F-description-tags-0999dlguide&amp;color_bg=ffffff&amp;color_text=404040&amp;color_link=0000e1&amp;color_url=404040&amp;color_border=ffffff&amp;ad_type=text_image&amp;ref=http%3A%2F%2Fsearch.yahoo.com%2Fsearch%3Fp%3DWays%2Bto%2Bhandle%2Bstudent%2Bloans%2Bwhile%2Bstill%2Bin%2Bschool%2Bowe%2B%252411.000%26fr%3Dyfp-t-501%26toggle%3D1%26cop%3Dmss%26ei%3DUTF-8&amp;frm=0&amp;ui=rc%3A6&amp;ga_vid=2126446811.1248742138&amp;ga_sid=1248742138&amp;ga_hid=1105238354&amp;ga_fc=true&amp;flash=10.0.22.87&amp;w=468&amp;h=60&amp;u_h=1050&amp;u_w=1680&amp;u_ah=1020&amp;u_aw=1680&amp;u_cd=32&amp;u_tz=-300&amp;u_his=29&amp;u_java=true&amp;dtd=110&amp;xpc=ax9l5y0wLP&amp;p=http%3A//www.scribd.com</t>
  </si>
  <si>
    <t>Joellene</t>
  </si>
  <si>
    <t>xoxoeeyore86@yahoo.com</t>
  </si>
  <si>
    <t>FCF35E58-F9FB-4283-A5A0-0D6794E613F6</t>
  </si>
  <si>
    <t>blrldeso@embarqmail.com</t>
  </si>
  <si>
    <t>E9F5570B-E700-4E45-B4C2-D17D59F20B89</t>
  </si>
  <si>
    <t>Ross dept stores</t>
  </si>
  <si>
    <t>utm_source=google&amp;utm_medium=CPC&amp;utm_content=Holding%20Tank%20-%20Debt&amp;utm_campaign=Debt%20Holding%20Tank&amp;utm_term=Ross%20dept%20stores&amp;keyword=How%20Can%20I%20Consolidate%20My%20Debt</t>
  </si>
  <si>
    <t>dlsmith26@gmail.com</t>
  </si>
  <si>
    <t>3640D102-8F20-4219-B279-8895B084DAEE</t>
  </si>
  <si>
    <t>debt consolidation.gov</t>
  </si>
  <si>
    <t>ei=utf-8&amp;fr=slv8-&amp;p=debt%20consolidation.gov&amp;type=</t>
  </si>
  <si>
    <t>utm_source=yahoo&amp;utm_medium=cpc&amp;utm_campaign=DebtReductionInc&amp;utm_content=Consolidation%20Program&amp;keyword=Debt%20Consolidation%20Programs&amp;OVRAW=debt%20consolidation.gov&amp;OVKEY=free%20debt%20consolidation%20program&amp;OVMTC=advanced&amp;OVADID=42233522522&amp;OVKWID=207713124522</t>
  </si>
  <si>
    <t>susanna</t>
  </si>
  <si>
    <t>suzmartinez@bresnan.net</t>
  </si>
  <si>
    <t>62F1C66D-1A0D-4AE7-B31E-2D337D268AA2</t>
  </si>
  <si>
    <t>my.bresnan.net</t>
  </si>
  <si>
    <t>Debt services</t>
  </si>
  <si>
    <t>http://my.bresnan.net/google/index.php</t>
  </si>
  <si>
    <t>_LT=HOME_GBARGLBCT_UGLSR&amp;q=debt services&amp;context=my.bresnan.net</t>
  </si>
  <si>
    <t>utm_source=google&amp;utm_medium=CPC&amp;utm_content=Holding%20Tank%20-%20Debt&amp;utm_campaign=Debt%20Holding%20Tank&amp;utm_term=Debt%20services&amp;keyword=How%20Can%20I%20Consolidate%20My%20Debt</t>
  </si>
  <si>
    <t>Vrooyr</t>
  </si>
  <si>
    <t>vrooyr2000@yahoo.com</t>
  </si>
  <si>
    <t>3ty8HShMvUG5ffbG-wL0ow</t>
  </si>
  <si>
    <t>VOLANDA</t>
  </si>
  <si>
    <t>VOLANDWHITAK5778@AOL.COM</t>
  </si>
  <si>
    <t>3049DE51-0807-4ABA-86EF-E5F10D016CEB</t>
  </si>
  <si>
    <t>http://www.sedoparking.com/debtfreeprogram.com</t>
  </si>
  <si>
    <t>cpnpals@comcast.net</t>
  </si>
  <si>
    <t>F65B5E4D-ABCF-4C9B-88C1-0A51551AF77E</t>
  </si>
  <si>
    <t>http://www.info.com/debt%20help%20gov</t>
  </si>
  <si>
    <t>cb=23&amp;cmp=4010</t>
  </si>
  <si>
    <t>utm_source=yahoo&amp;utm_medium=cpc&amp;utm_campaign=DebtReductionInc&amp;utm_content=General%20Debt&amp;keyword=Debt%20Help&amp;OVRAW=debt%20help%20gov&amp;OVKEY=debt%20help&amp;OVMTC=advanced&amp;OVADID=42233303522&amp;OVKWID=207713466022</t>
  </si>
  <si>
    <t>Joylin</t>
  </si>
  <si>
    <t>djmdaniels3@msn.com</t>
  </si>
  <si>
    <t>wtgp1cxRX0y5MjF0VUM8kg</t>
  </si>
  <si>
    <t>hl=en&amp;q=debt cures they don%27t want you to know about&amp;aq=5&amp;oq=DEBT C&amp;aqi=g10</t>
  </si>
  <si>
    <t>Bertha</t>
  </si>
  <si>
    <t>nana_bertha@yahoo.com</t>
  </si>
  <si>
    <t>nr-o7KjtDUWeRPbERcjHrw</t>
  </si>
  <si>
    <t>haymaqfm21@hawaiiantel.com</t>
  </si>
  <si>
    <t>79F88765-49A6-47E1-9E14-D7272F51CF5A</t>
  </si>
  <si>
    <t>College debt consolidation</t>
  </si>
  <si>
    <t>client=ca-pub-7178429101922652&amp;dt=1248761443220&amp;lmt=1239188626&amp;alt_color=FFFFFF&amp;prev_slotnames=1338498995%2C5144372880&amp;format=120x240_as&amp;output=html&amp;correlator=1248761442960&amp;channel=8665501093&amp;url=http%3A%2F%2Fwww.debtfirms.com%2Fgovernment-grants.html&amp;color_bg=FFFFFF&amp;color_text=000000&amp;color_link=0000cc&amp;color_url=000000&amp;color_border=FFFFFF&amp;ad_type=text&amp;ref=http%3A%2F%2Fwww.google.com%2Fsearch%3Fhl%3Den%26ei%3D35RuStzaHYawNqmdlegI%26sa%3DX%26oi%3Dspell%26resnum%3D0%26ct%3Dresult%26cd%3D1%26q%3Dgovernment%2Bprograms%2Bdebt%2Bconsolidation%26spell%3D1&amp;frm=0&amp;ga_vid=565123700.1248761443&amp;ga_sid=1248761443&amp;ga_hid=251882222&amp;flash=10.0.22&amp;w=120&amp;h=240&amp;u_h=768&amp;u_w=1024&amp;u_ah=734&amp;u_aw=1024&amp;u_cd=32&amp;u_tz=-600&amp;u_his=5&amp;u_java=true&amp;u_nplug=24&amp;u_nmime=108&amp;dtd=6&amp;xpc=UqYXiFFNDv&amp;p=http%3A//www.debtfirms.com</t>
  </si>
  <si>
    <t>utm_source=google&amp;utm_medium=CPC&amp;utm_content=Debt%20Consolidation&amp;utm_campaign=Debt%20Consolidation&amp;utm_term=College%20debt%20consolidation&amp;keyword=How%20Can%20I%20Consolidate%20My%20Debt</t>
  </si>
  <si>
    <t>elaine</t>
  </si>
  <si>
    <t>ewaxy@aol.com</t>
  </si>
  <si>
    <t>C3FB1BD2-EAC9-4567-8005-FDA4B7129D2B</t>
  </si>
  <si>
    <t>http://wiki.answers.com/Q/What_is_the_highest_interest_rate_allowed_by_credit_card_companies_to_charge_consumers</t>
  </si>
  <si>
    <t>teegraw@sbcglobal.net</t>
  </si>
  <si>
    <t>73F58B44-20A7-4ACC-B52D-3ED97D88DFAD</t>
  </si>
  <si>
    <t>Bill consolodation</t>
  </si>
  <si>
    <t>client=ca-pub-7403833000905374&amp;dt=1248770219173&amp;lmt=1248770219&amp;alternate_ad_url=http%3A%2F%2Fwww.rockryno.com%2Fcollapse.shtml&amp;prev_fmts=336x280_as&amp;format=336x280_as&amp;output=html&amp;correlator=1248770218392&amp;channel=1787100068&amp;pv_ch=1787100068%2B&amp;url=http%3A%2F%2Fwww.rockryno.com%2Ftaxes%2FHouse-Passes-Tax-Rebate-Bill-HR5140-9636-.htm&amp;color_bg=FFFFFF&amp;color_text=000000&amp;color_link=0000FF&amp;color_url=AAAAAA&amp;color_border=FFFFFF&amp;ad_type=text_image&amp;ref=http%3A%2F%2Fwww.bing.com%2Fsearch%3Fsrch%3D105%26FORM%3DIE7RE%26q%3Dhr5140&amp;frm=0&amp;ga_vid=1252925356.1248770219&amp;ga_sid=1248770219&amp;ga_hid=192686797&amp;flash=10.0.22.87&amp;w=336&amp;h=280&amp;u_h=600&amp;u_w=800&amp;u_ah=600&amp;u_aw=800&amp;u_cd=8&amp;u_tz=-360&amp;u_his=21&amp;u_java=true&amp;dtd=32&amp;xpc=XBBnaJTjZe&amp;p=http%3A//www.rockryno.com</t>
  </si>
  <si>
    <t>utm_source=google&amp;utm_medium=CPC&amp;utm_content=Bill%20Consolidation&amp;utm_campaign=Debt%20Consolidation&amp;utm_term=Bill%20consolodation&amp;keyword=How%20Can%20I%20Consolidate%20My%20Debt</t>
  </si>
  <si>
    <t>dawnbushrealtor@aol.com</t>
  </si>
  <si>
    <t>D76461E8-5012-4C03-81B6-28DAB70033E1</t>
  </si>
  <si>
    <t>1&amp;uvx=SmMdwQjTH3Lah0NoIClJu5NmY-JvrJbH9FUof_5aI-pZZHXQd6j8Aa0ELVexjWZJ_QqZLJIIGCpyAUAI7sdakx0F5ahOvXv5kqVlnQgPWkdbyy_ekZPbTNFyge1CwgWxGiaV0oL8iLg-NcIzpmsljimcHwDsSVUMJ236cD4GacspC898-ChLS-3ZnsqAN-yZhAvdiXY3xSsb6VnQOMsXjSjcWG_xXc-Erz-8dl0JyzusnKvIjAN65cxxHVT6GxV2aVIeSe2YJvnah0NoIClJu5NmY-JvrJbH9FUof_5aI-pdkIPZVkB9Ng%2A%2A</t>
  </si>
  <si>
    <t>utm_source=yahoo&amp;utm_medium=cpc&amp;utm_campaign=DebtReductionInc&amp;utm_content=Debt%20Consolidation&amp;keyword=Debt%20Consolidation&amp;OVRAW=nonprofit%20debt%20consolidation&amp;OVKEY=nonprofit%20debt%20consolidation&amp;OVMTC=standard&amp;OVADID=41951387022&amp;OVKWID=207713081522</t>
  </si>
  <si>
    <t>lwelsb01@baker.edu</t>
  </si>
  <si>
    <t>5WdHk3i0dUmINixiB0zOTw</t>
  </si>
  <si>
    <t>www.kidica.com</t>
  </si>
  <si>
    <t>http://www.kidica.com/education/funding-education/financial-aid/</t>
  </si>
  <si>
    <t>Kara</t>
  </si>
  <si>
    <t>kgirlwork@hotmail.com</t>
  </si>
  <si>
    <t>B0C2EA3C-6A86-4B9D-8044-17C314572BDD</t>
  </si>
  <si>
    <t>Obama-Will-Change-Laws-Soon---Americans-Can-Now-Erase-50%-of-Their-Credit-Card-Debt&amp;id=2636691</t>
  </si>
  <si>
    <t>VONEICE</t>
  </si>
  <si>
    <t>vncartersmith@aol.com</t>
  </si>
  <si>
    <t>358C75BF-52F0-4642-B1A8-C83D66B81C59</t>
  </si>
  <si>
    <t>central.search-help.sprint.net</t>
  </si>
  <si>
    <t>http://central.search-help.sprint.net/search</t>
  </si>
  <si>
    <t>om=&amp;of=&amp;rn=&amp;qf=DEBT CONSOLIDATORS IN HOUSTON TX&amp;x=43&amp;y=12</t>
  </si>
  <si>
    <t>utm_source=yahoo&amp;utm_medium=cpc&amp;utm_campaign=DebtReductionInc&amp;utm_content=Debt%20Consolidation&amp;keyword=Debt%20Consolidation&amp;OVRAW=DEBT%20CONSOLIDATORS%20IN%20HOUSTON%20TX&amp;OVKEY=debt%20consolidators&amp;OVMTC=advanced&amp;OVADID=42233432022&amp;OVKWID=207713134022</t>
  </si>
  <si>
    <t>corzo_1776@hotmail.com</t>
  </si>
  <si>
    <t>3B9836F9-0510-4B84-BCBD-CB8CE35B3668</t>
  </si>
  <si>
    <t>http://www.info.com/sams%20credit%20card%20payment</t>
  </si>
  <si>
    <t>cb=23&amp;cmp=3980</t>
  </si>
  <si>
    <t>goildfish397@yahoo.com</t>
  </si>
  <si>
    <t>E65C0BFA-B11A-41CF-B7AD-E0661AE5E27F</t>
  </si>
  <si>
    <t>Debt consolidation non profit</t>
  </si>
  <si>
    <t>client=ca-pub-8947388409604770&amp;dt=1248803127265&amp;lmt=1248803127&amp;prev_fmts=728x90_as%2C300x250_as&amp;format=120x600_as&amp;output=html&amp;correlator=1248803123453&amp;channel=6333935644&amp;url=http%3A%2F%2Fwww.americanchronicle.com%2Farticles%2Fview%2F26356&amp;color_bg=FFFFFF&amp;color_text=000000&amp;color_link=0000FF&amp;color_url=008000&amp;color_border=336699&amp;ad_type=text_image&amp;ref=http%3A%2F%2Fwww.google.com%2Fsearch%3Fhl%3Den%26rls%3Dcom.microsoft%3A*%3AIE-SearchBox%26rlz%3D1I7GGLL_en%26q%3Dnon%2Bprofit%2Bdebt%2Bconsolidation%2Bloans%26revid%3D1911674327%26ei%3DejZvSr-TEYjSNdTn8eEI%26sa%3DX%26oi%3Drevisions_inline%26resnum%3D0%26ct%3Dbroad-revision%26cd%3D1&amp;frm=0&amp;ga_vid=313798838.1248803124&amp;ga_sid=1248803124&amp;ga_hid=1374036415&amp;flash=10.0.22.87&amp;w=120&amp;h=600&amp;u_h=768&amp;u_w=1024&amp;u_ah=738&amp;u_aw=1024&amp;u_cd=32&amp;u_tz=-240&amp;u_his=5&amp;u_java=true&amp;dtd=16&amp;xpc=msTqfKF2p4&amp;p=http%3A//www.americanchronicle.com</t>
  </si>
  <si>
    <t>utm_source=google&amp;utm_medium=CPC&amp;utm_content=Debt%20Consolidation&amp;utm_campaign=Debt%20Consolidation&amp;utm_term=Debt%20consolidation%20non%20profit&amp;keyword=How%20Can%20I%20Consolidate%20My%20Debt</t>
  </si>
  <si>
    <t>Lei</t>
  </si>
  <si>
    <t>Lei2b@yahoo.com</t>
  </si>
  <si>
    <t>52765B9F-1745-4738-AC8C-37EA027ED34B</t>
  </si>
  <si>
    <t>client=ca-pub-4461215404735941&amp;dt=1248803999203&amp;lmt=1233561704&amp;output=html&amp;slotname=6628846820&amp;correlator=1248803999203&amp;url=http%3A%2F%2Fwww.studentdoc.com%2Fconsolidate-federal-student-loans.html&amp;ref=http%3A%2F%2Fwww.studentdoc.com%2Fgovernment-student-loan-consolidation.html&amp;frm=0&amp;ga_vid=259614965.1248801771&amp;ga_sid=1248801771&amp;ga_hid=1822959464&amp;ga_fc=true&amp;flash=10.0.12.36&amp;w=300&amp;h=250&amp;u_h=768&amp;u_w=1024&amp;u_ah=768&amp;u_aw=1024&amp;u_cd=32&amp;u_tz=-240&amp;u_his=32&amp;u_java=true&amp;dtd=31&amp;xpc=zZ5MR4xU7g&amp;p=http%3A//www.studentdoc.com</t>
  </si>
  <si>
    <t>aurora</t>
  </si>
  <si>
    <t>aurora_a_gonzalez@yahoo.com</t>
  </si>
  <si>
    <t>524F3457-A614-40E2-9DE8-C8A85A3CD581</t>
  </si>
  <si>
    <t>client=ca-gurunet_wikianswers_radlinks_js&amp;hints=statutes of limitationslaw and legal issues&amp;format=fp_al_lp&amp;output=html&amp;channel=Questions_ad_links&amp;url=http%3A%2F%2Fwiki.answers.com%2FQ%2FHow_do_you_write_a_letter_of_dispute_to_the_original_creditor_as_opposed_to_the_credit_bureau&amp;kw_type=radlink&amp;hl=en&amp;rt=ChBKb0vxAAf8gQrlOlZJJV3rEhNEZWJ0IERpc3B1dGUgTGV0dGVyGggGAaG8xAnCiSgBUhMI4K23hIz5mwIVGTvlCh3CA_05&amp;kw=Debt Dispute Letter</t>
  </si>
  <si>
    <t>knytelady1@verizon.net</t>
  </si>
  <si>
    <t>FDEFA7D5-B3B3-4F59-9C22-3B997FBC5CAC</t>
  </si>
  <si>
    <t>what to do if you cant pay adebt do to no work</t>
  </si>
  <si>
    <t>http://www.google.com/custom</t>
  </si>
  <si>
    <t>domains=EzineArticles.com&amp;q=what to do if you cant pay adebt do to no work&amp;sa=Google Search&amp;sitesearch=EzineArticles.com&amp;client=pub-3754405753000444&amp;forid=1&amp;channel=4551525989&amp;ie=ISO-8859-1&amp;oe=ISO-8859-1&amp;flav=0000&amp;sig=pyZc_H88ghdJkBJ7&amp;cof=GALT%3A%23008000%3BGL%3A1%3BDIV%3A%23FFFFF4%3BVLC%3A663399%3BAH%3Acenter%3BBGC%3AFFFFFF%3BLBGC%3AFFFFFF%3BALC%3A0000FF%3BLC%3A0000FF%3BT%3A000000%3BGFNT%3A0000FF%3BGIMP%3A0000FF%3BLH%3A50%3BLW%3A102%3BL%3Ahttp%3A%2F%2Fezinearticles.com%2Fimages%2Fea_logo_google.jpg%3BS%3Ahttp%3A%2F%2Fezinearticles.com%2F%3BFORID%3A10%3B&amp;hl=en&amp;ad=w9&amp;num=10</t>
  </si>
  <si>
    <t>sl526@yahoo.com</t>
  </si>
  <si>
    <t>BB77DA9B-B1EE-4393-B027-90FAC282C1A8</t>
  </si>
  <si>
    <t>http://www.ehow.com/how_2223794_have-student-loan-forgivendismissed.html</t>
  </si>
  <si>
    <t>RUSSELL</t>
  </si>
  <si>
    <t>russgarland196@aol.com</t>
  </si>
  <si>
    <t>895F1933-648B-4185-9CDE-908BBF0F19BC</t>
  </si>
  <si>
    <t>hl=en&amp;q=debt cures&amp;aq=7&amp;oq=DEBT&amp;aqi=g10</t>
  </si>
  <si>
    <t>ramirezmom@aol.com</t>
  </si>
  <si>
    <t>EC0E3EC8-897E-4E36-9810-A08D60472E00</t>
  </si>
  <si>
    <t>hold@suddenlink.net</t>
  </si>
  <si>
    <t>E415A285-0021-4B4B-87E8-747EC1D1CD52</t>
  </si>
  <si>
    <t>i want to consolidate my bills</t>
  </si>
  <si>
    <t>p=i want to consolidate my bills&amp;fr=yfp-t-151-s&amp;toggle=1&amp;cop=mss&amp;ei=UTF-8</t>
  </si>
  <si>
    <t>utm_source=yahoo&amp;utm_medium=cpc&amp;utm_campaign=DebtReductionInc&amp;utm_content=Debt%20Consolidate&amp;keyword=Bill%20Consolidation%20Company&amp;OVRAW=i%20want%20to%20consolidate%20my%20bills&amp;OVKEY=to%20consolidate%20my%20bills&amp;OVMTC=standard&amp;OVADID=42233449522&amp;OVKWID=207713421522</t>
  </si>
  <si>
    <t>chadd7@lycos.com</t>
  </si>
  <si>
    <t>783C0AC9-66B4-4CCE-82E0-253B06299EB2</t>
  </si>
  <si>
    <t>best get out of debt</t>
  </si>
  <si>
    <t>p=best get out of debt</t>
  </si>
  <si>
    <t>utm_source=yahoo&amp;utm_medium=cpc&amp;utm_campaign=DebtReductionInc&amp;utm_content=Get%20Out%20Of%20Debt&amp;keyword=Get%20Out%20Of%20Debt%20Solutions&amp;OVRAW=best%20get%20out%20of%20debt&amp;OVKEY=best%20get%20out%20of%20debt&amp;OVMTC=standard&amp;OVADID=42233513022&amp;OVKWID=207713051022</t>
  </si>
  <si>
    <t>THOMAS</t>
  </si>
  <si>
    <t>TDARENA@HOTMAIL.COM</t>
  </si>
  <si>
    <t>A4D63FCD-F9CD-4CDF-A608-735F6C6E277E</t>
  </si>
  <si>
    <t>LOWER MY MORTGAGE</t>
  </si>
  <si>
    <t>http://search.yahoo.com/search;_ylt=AnRT8jHE0hJzKVplIaol2WBG2vAI</t>
  </si>
  <si>
    <t>p=LOWER MY MORTGAGE&amp;fr=my-myy&amp;toggle=1&amp;cop=&amp;ei=UTF-8</t>
  </si>
  <si>
    <t>utm_source=yahoo&amp;utm_medium=cpc&amp;utm_campaign=DebtReductionInc&amp;utm_content=Lower%20Payments&amp;keyword=How%20To%20Lower%20Mortgage%20Payments&amp;OVRAW=LOWER%20MY%20MORTGAGE&amp;OVKEY=lower%20my%20mortgage%20payment&amp;OVMTC=advanced&amp;OVADID=42233385522&amp;OVKWID=207713333022</t>
  </si>
  <si>
    <t>eduard</t>
  </si>
  <si>
    <t>khach69@yahoo.com</t>
  </si>
  <si>
    <t>1BEE1664-108F-4383-A69C-DD177B59A624</t>
  </si>
  <si>
    <t>amitchellann7@aol.com</t>
  </si>
  <si>
    <t>57EAAB89-56BB-4EBB-A1F4-258C259A8826</t>
  </si>
  <si>
    <t>http://search.embarq.com/index.php</t>
  </si>
  <si>
    <t>origURL=http://cardconsolidators.com/</t>
  </si>
  <si>
    <t>utm_source=yahoo&amp;utm_medium=cpc&amp;utm_campaign=DebtReductionInc&amp;utm_content=Credit%20Debt%20Consolidation&amp;keyword=Credit%20Consolidators&amp;OVRAW=Card%20Consolidators&amp;OVKEY=credit%20consolidators&amp;OVMTC=advanced&amp;OVADID=41951292022&amp;OVKWID=207713345022</t>
  </si>
  <si>
    <t>Sebrina</t>
  </si>
  <si>
    <t>sebjoh41@hotmail.com</t>
  </si>
  <si>
    <t>xN8WAEYjIkut6FSw53phGw</t>
  </si>
  <si>
    <t>Axel</t>
  </si>
  <si>
    <t>axelbelnap@gmail.com</t>
  </si>
  <si>
    <t>anz7J33F9kuaAv_S2UVgQQ</t>
  </si>
  <si>
    <t>SHANNON</t>
  </si>
  <si>
    <t>SDK42035@COMCAST.NET</t>
  </si>
  <si>
    <t>79025DDC-A78D-409D-AE90-05280162D5D4</t>
  </si>
  <si>
    <t>CREDITCARD COUNSELING</t>
  </si>
  <si>
    <t>p=CREDITCARD COUNSELING&amp;toggle=1&amp;cop=mss&amp;ei=UTF-8&amp;fr=yfp-t-701</t>
  </si>
  <si>
    <t>utm_source=yahoo&amp;utm_medium=cpc&amp;utm_campaign=DebtReductionInc&amp;utm_content=Credit%20Card%20Consolidation&amp;keyword=Credit%20Card%20Consolidation&amp;OVRAW=CREDIT%20CARD%20COUNSELING&amp;OVKEY=credit%20card%20consolidation&amp;OVMTC=advanced&amp;OVADID=41951287022&amp;OVKWID=207713091022</t>
  </si>
  <si>
    <t>Claire</t>
  </si>
  <si>
    <t>BabyBellaAngel77@aol.com</t>
  </si>
  <si>
    <t>C9CBD88A-4D5D-4766-871A-F5683AAAC3CD</t>
  </si>
  <si>
    <t>How can i lower credit</t>
  </si>
  <si>
    <t>how can i ask credit card companies to lower interest rate</t>
  </si>
  <si>
    <t>query=how can i ask credit card companies to lower interest rate&amp;s_it=keyword_rollover</t>
  </si>
  <si>
    <t>utm_source=google&amp;utm_medium=CPC&amp;utm_content=How&amp;utm_campaign=Credit&amp;utm_term=How%20can%20i%20lower%20credit&amp;keyword=How%20Can%20I%20Consolidate%20My%20Debt</t>
  </si>
  <si>
    <t>georgewitty967@hotmail.com</t>
  </si>
  <si>
    <t>0c5g_rGrV02kkXC6ODPr7w</t>
  </si>
  <si>
    <t>educationexcels.com</t>
  </si>
  <si>
    <t>http://educationexcels.com/handcrafted2.asp</t>
  </si>
  <si>
    <t>alix</t>
  </si>
  <si>
    <t>MELCHORALIX@HOTMAIL.COM</t>
  </si>
  <si>
    <t>8C691FFB-4FC8-4A62-A24D-1B5C79B011D5</t>
  </si>
  <si>
    <t>firsnationalcc.com</t>
  </si>
  <si>
    <t>http://firsnationalcc.com/result.php</t>
  </si>
  <si>
    <t>Lfzxpset%3EDpotpmjebujpo%27tfbsdi%60uzqf%3Esfmbufe%27qpt%3E8%27c%3E%5Bnmzd36ieHmwcnGtZ3NvZ3%3Au%27f%3Evt%3CVT%3C79%3C2%3C2%3C22574666%3Ctuzmf2%60dvtupn%2Fdtt%3C3%3Cjoufsdptnpt%60bggjmjbuf%602%60e3s%60efsq%3Cfcbudbwf%3A%3A%3Cfcbudbwf%3A%3A%3C26878%3C8%3A4%3Cdmfbo%3C%27jqvb%60je%3E4521922%27enybsht%3E17pFOzb5%5BH2ZT7wPMKxqMjGchfmX7%7B7.%3AC9OoVwmReYwuXzVDvG.KfU628zqXv%60IhDEr9QOJelCjZjjKDZHBxHh1g8z%60DD%3A1v55CcdVYvGgyU%5BorQJn3%7BBKGDqDj76xJQ.h8CpMgBV9Ue%3ACBtQ%7B4kG2%5BcjdxkiUgRbv8gtqQmBw1m7ZRWp%60%5BFFebiv%7BhVWgVp%7BMfRKjypHCOV%5BxQUHi3sykF49K.VOs1%3A3gC%5BNKWhGBHnUqTGHtDjrsgX6ReUC5E%3A5vecOIOP%7BTB%2F%2F-ZU1%7B</t>
  </si>
  <si>
    <t>utm_source=yahoo&amp;utm_medium=cpc&amp;utm_campaign=DebtReductionInc&amp;utm_content=Credit%20Card%20Consolidation&amp;keyword=Credit%20Card%20Consolidation&amp;OVRAW=consolidation&amp;OVKEY=credit%20card%20consolidation&amp;OVMTC=advanced&amp;OVADID=41951287022&amp;OVKWID=207713091022</t>
  </si>
  <si>
    <t>maparkhurst@yahoo.com</t>
  </si>
  <si>
    <t>F04A9785-39D3-44D2-A122-11747D2204F6</t>
  </si>
  <si>
    <t>www.debtconsolidation.com</t>
  </si>
  <si>
    <t>ei=utf-8&amp;fr=slv8-yga&amp;p=www.debtconsolidation.com&amp;type=</t>
  </si>
  <si>
    <t>utm_source=yahoo&amp;utm_medium=cpc&amp;utm_campaign=DebtReductionInc&amp;utm_content=Consolidation%20Program&amp;keyword=Debt%20Consolidation%20Programs&amp;OVRAW=www.debtconsolidation.com&amp;OVKEY=best%20debt%20consolidation%20program&amp;OVMTC=advanced&amp;OVADID=42233522522&amp;OVKWID=207713119522</t>
  </si>
  <si>
    <t>judyangus123@yahoo.com</t>
  </si>
  <si>
    <t>z_QGNBrjC0K02vbPhYqP4g</t>
  </si>
  <si>
    <t>Debt relief program</t>
  </si>
  <si>
    <t>best debt releif programs</t>
  </si>
  <si>
    <t>pr=frnt&amp;camp_id=30&amp;conf_id=1&amp;src_id=11078&amp;tb_version=2.4.5.418&amp;install_time=2009-06-18T15%3A55%3A01%2B0000&amp;client_id=29EDDF0001CA10550012B5E6&amp;q=best debt releif programs</t>
  </si>
  <si>
    <t>utm_source=google&amp;utm_medium=CPC&amp;utm_content=Debt%20Program&amp;utm_campaign=Debt%20General&amp;utm_term=Debt%20relief%20program&amp;keyword=How%20Can%20I%20Consolidate%20My%20Debt</t>
  </si>
  <si>
    <t>Leidis</t>
  </si>
  <si>
    <t>arechavaleta@bellsouth.net</t>
  </si>
  <si>
    <t>E886AA75-9AE2-4C06-9609-AE7192257BB9</t>
  </si>
  <si>
    <t>www.docstoc.com</t>
  </si>
  <si>
    <t>http://www.docstoc.com/docs/3355399/calculate-card-credit-monthly-payment</t>
  </si>
  <si>
    <t>cornerstone5050@yahoo.com</t>
  </si>
  <si>
    <t>B14C08CD-5565-4641-9CB6-1D2785C1B478</t>
  </si>
  <si>
    <t>client=ca-pub-1618188262478211&amp;dt=1248870164626&amp;lmt=1248870164&amp;alt_color=FFFFFF&amp;format=300x250_as&amp;output=html&amp;correlator=1248870164626&amp;channel=8656102172&amp;url=http%3A%2F%2Fwww.pr-inside.com%2Fhow-to-avoid-7-types-of-r1410879.htm&amp;color_bg=FFFFFF&amp;color_text=336699&amp;color_link=0000FF&amp;color_url=333333&amp;color_border=FFFFFF&amp;ad_type=text_image&amp;ref=http%3A%2F%2Fnews.google.com%2Fnews%3Fsourceid%3Dnavclient%26rlz%3D1T4ADSA_enUS335US336%26q%3Dbalance%2Btransfer%2Bcredit%2Bcard%2Boffers%26um%3D1%26ie%3DUTF-8%26hl%3Den%26ei%3D5j5wSsq0CofiMNOWtN8I%26sa%3DX%26oi%3Dnews_group%26ct%3Dtitle%26resnum%3D1&amp;frm=0&amp;ga_vid=1397477251.1248870165&amp;ga_sid=1248870165&amp;ga_hid=1387074031&amp;flash=10.0.12.36&amp;w=300&amp;h=250&amp;u_h=720&amp;u_w=1280&amp;u_ah=690&amp;u_aw=1280&amp;u_cd=32&amp;u_tz=-300&amp;u_his=6&amp;u_java=true&amp;dtd=703&amp;xpc=eGDDQsooVg&amp;p=http%3A//www.pr-inside.com</t>
  </si>
  <si>
    <t>nancypark@earthlink.net</t>
  </si>
  <si>
    <t>28178FA1-CF05-47B2-84D4-80337237BCF0</t>
  </si>
  <si>
    <t>What-is-a-Bank-Levy</t>
  </si>
  <si>
    <t>Joanda_36609@yahoo.com</t>
  </si>
  <si>
    <t>2357503A-3FC0-4FC9-AC1C-101A11F13F19</t>
  </si>
  <si>
    <t>client=ca-pub-7178429101922652&amp;dt=1248873930125&amp;lmt=1242207339&amp;prev_slotnames=3501033164&amp;format=fp_al_lp&amp;output=html&amp;correlator=1248873930015&amp;channel=8289089153&amp;url=http%3A%2F%2Fwww.debtfirms.com%2Findex.html&amp;ea=0&amp;ref=http%3A%2F%2Fwww.debtfirms.com%2Fgovernment-grants.html&amp;frm=0&amp;ga_vid=1149944912.1248873930&amp;ga_sid=1248873930&amp;ga_hid=1363322137&amp;flash=10.0.12.36&amp;w=200&amp;h=90&amp;u_h=768&amp;u_w=1024&amp;u_ah=738&amp;u_aw=1024&amp;u_cd=16&amp;u_tz=-300&amp;u_his=3&amp;u_java=true&amp;dtd=78&amp;kw_type=radlink&amp;prev_fmts=200x90_0ads_al&amp;rt=ChBKcFRLAAjBjgqzYQdhyDgsEhhEZWJ0IE5lZ290aWF0aW9uIExldHRlcnMaCBeSWtyOrwd_KAE4AlITCNiQ-JGI-5sCFSFrswodgkGWQw&amp;hl=en&amp;kw0=Debt Negotiation Letters&amp;kw1=Credit Card Debt Relief&amp;kw2=Debt Consolidation Firms&amp;kw3=Debt Settlement Tips&amp;okw=Credit Card Debt Relief&amp;random=1248874213265&amp;kw=Debt Negotiation Letters</t>
  </si>
  <si>
    <t>Carmen</t>
  </si>
  <si>
    <t>carmenoemi@yahoo.com</t>
  </si>
  <si>
    <t>Fm8xNkdSE0_4eE_qCeD0Tw</t>
  </si>
  <si>
    <t>How to lower my monthly bills?</t>
  </si>
  <si>
    <t>q=How%20to%20lower%20my%20monthly%20bills%3F</t>
  </si>
  <si>
    <t>annatahbo@yahoo.com</t>
  </si>
  <si>
    <t>46F26797-2E0B-41EE-AE79-995830791D0F</t>
  </si>
  <si>
    <t>http://www.mydollarplan.com</t>
  </si>
  <si>
    <t>client=ca-pub-5913378723297430&amp;dt=1248880125741&amp;lmt=1248880125&amp;prev_slotnames=1723017134&amp;output=html&amp;slotname=0592480172&amp;correlator=1248880125382&amp;url=http%3A%2F%2Fwww.mydollarplan.com%2F7-ways-to-payoff-credit-card-debt%2F&amp;cb=1&amp;cd=1&amp;ref=http%3A%2F%2Fus.mg1.mail.yahoo.com%2Fdc%2Flaunch%3F.gx%3D1%26.rand%3D526j1um7bicl3&amp;frm=0&amp;ga_vid=2039160518.1247066260&amp;ga_sid=1248880126&amp;ga_hid=475216034&amp;ga_fc=true&amp;flash=10.0.22.87&amp;w=160&amp;h=600&amp;u_h=768&amp;u_w=1024&amp;u_ah=738&amp;u_aw=1024&amp;u_cd=32&amp;u_tz=-420&amp;u_java=true&amp;dtd=16&amp;xpc=czddYTidyC&amp;p=http%3A//www.mydollarplan.com</t>
  </si>
  <si>
    <t>design_chief@yahoo.com</t>
  </si>
  <si>
    <t>3m5NTdRyhUqIt4hwpsVf6Q</t>
  </si>
  <si>
    <t>Consolidate loans</t>
  </si>
  <si>
    <t>client=ca-pub-7145847650058742&amp;dt=1248889478860&amp;lmt=1248889479&amp;output=html&amp;slotname=8293167076&amp;correlator=1248889478860&amp;url=http%3A%2F%2Fwww.studentloanrelief.org%2Fsecret-getting-career-related-forgiveness-all-your-student-loans&amp;cb=1&amp;cd=1&amp;ref=http%3A%2F%2Fwww.studentloanrelief.org%2Ftopics%2Fstudent-loan-forgiveness&amp;frm=0&amp;ga_vid=1003155055.1248889321&amp;ga_sid=1248889321&amp;ga_hid=2022504961&amp;ga_fc=true&amp;flash=10.0.22&amp;w=160&amp;h=600&amp;u_h=1050&amp;u_w=1680&amp;u_ah=1010&amp;u_aw=1680&amp;u_cd=32&amp;u_tz=-420&amp;u_his=7&amp;u_java=true&amp;u_nplug=6&amp;u_nmime=46&amp;dtd=10&amp;xpc=jJmZ6A061b&amp;p=http%3A//www.studentloanrelief.org</t>
  </si>
  <si>
    <t>utm_source=google&amp;utm_medium=CPC&amp;utm_content=Consolidation&amp;utm_campaign=Debt%20Consolidation&amp;utm_term=Consolidate%20loans&amp;keyword=How%20Can%20I%20Consolidate%20My%20Debt</t>
  </si>
  <si>
    <t>todd</t>
  </si>
  <si>
    <t>todd.williams@dc.gov</t>
  </si>
  <si>
    <t>BC20089C-8A5A-4995-9129-D1574116D826</t>
  </si>
  <si>
    <t>client=ca-pub-4525444337670319&amp;dt=1248891158921&amp;lmt=1246637546&amp;format=fp_al_lp&amp;output=html&amp;correlator=1248891158921&amp;channel=0864452923&amp;url=http%3A%2F%2Fwww.betterbudgeting.com%2Fdebt.htm&amp;ea=0&amp;ref=http%3A%2F%2Fwww.betterbudgeting.com%2Farticles%2Fmoney%2Fhowmuch.htm&amp;frm=0&amp;ga_vid=65322585.1248891159&amp;ga_sid=1248891159&amp;ga_hid=716389498&amp;flash=10.0.12.36&amp;w=728&amp;h=15&amp;u_h=768&amp;u_w=1024&amp;u_ah=740&amp;u_aw=1024&amp;u_cd=16&amp;u_tz=-240&amp;u_his=4&amp;u_java=true&amp;dtd=63&amp;kw_type=radlink&amp;prev_fmts=728x15_0ads_al_s&amp;rt=ChBKcJGxAAYVRArHfxpfLTy3Eg1EZWJ0IEFnZW5jaWVzGgjjYdI8Bx_AbSgBUhMI5ezi2ML7mwIVGVzHCh3iZeg7&amp;hl=en&amp;kw0=Debt Agencies&amp;kw1=Get Out of Debt Plan&amp;kw2=Debt Budget&amp;kw3=Household Budget&amp;kw4=Debt Repayment&amp;okw=Debt Agencies</t>
  </si>
  <si>
    <t>Autumn</t>
  </si>
  <si>
    <t>AutumnD77@gmail.com</t>
  </si>
  <si>
    <t>MNWIbXWGb0eiEv66Tl7ZnQ</t>
  </si>
  <si>
    <t>What-Happens-to-Credit-Card-Debt-After-Death</t>
  </si>
  <si>
    <t>vkfrogger@aol.com</t>
  </si>
  <si>
    <t>C3786A17-E5AD-44BB-B3FC-0EEAEB78491D</t>
  </si>
  <si>
    <t>markus</t>
  </si>
  <si>
    <t>markus8905@msn.com</t>
  </si>
  <si>
    <t>F83A52DC-DD14-4249-86A2-D468B5CA585A</t>
  </si>
  <si>
    <t>abc debt relief</t>
  </si>
  <si>
    <t>hl=en&amp;q=abc debt relief&amp;aq=0&amp;oq=abc debt &amp;aqi=g10</t>
  </si>
  <si>
    <t>diana</t>
  </si>
  <si>
    <t>diana.powers@tirecenters.com</t>
  </si>
  <si>
    <t>94AB0C2C-0DEA-4B5D-96FA-94AE6C470CA0</t>
  </si>
  <si>
    <t>client=ca-pub-9336631000664321&amp;dt=1248896663478&amp;lmt=1248896663&amp;output=html&amp;slotname=6068351789&amp;correlator=1248896663478&amp;url=http%3A%2F%2Ffrugaldad.com%2F2009%2F06%2F19%2Fwhen-stranded-in-a-forest-of-debt-just-keep-chopping%2F&amp;frm=0&amp;ga_vid=732715846.1248896665&amp;ga_sid=1248896665&amp;ga_hid=885290943&amp;flash=10.0.22.87&amp;w=336&amp;h=280&amp;u_h=768&amp;u_w=1024&amp;u_ah=740&amp;u_aw=1024&amp;u_cd=32&amp;u_tz=-360&amp;u_java=true&amp;dtd=M&amp;xpc=04PUoqbS6H&amp;p=http%3A//frugaldad.com</t>
  </si>
  <si>
    <t>angelbeeware@aol.com</t>
  </si>
  <si>
    <t>77416ED2-9FFE-4073-94FE-039C481F5ED2</t>
  </si>
  <si>
    <t>s_it=topsearchbox.search&amp;q=best debt companies</t>
  </si>
  <si>
    <t>rbtrezza@optonline.net</t>
  </si>
  <si>
    <t>3F69D0A9-7CEC-46E8-BC95-9596E06A423B</t>
  </si>
  <si>
    <t>Debtfree</t>
  </si>
  <si>
    <t>debtfree</t>
  </si>
  <si>
    <t>sourceid=navclient&amp;aq=0&amp;oq=debtf&amp;ie=UTF-8&amp;rlz=1T4SUNA_enUS282US282&amp;q=debtfree</t>
  </si>
  <si>
    <t>utm_source=google&amp;utm_medium=CPC&amp;utm_content=Holding%20Tank%20-%20Debt&amp;utm_campaign=Debt%20Holding%20Tank&amp;utm_term=Debtfree&amp;keyword=How%20Can%20I%20Consolidate%20My%20Debt</t>
  </si>
  <si>
    <t>JEANNINE</t>
  </si>
  <si>
    <t>jeanninefenn@comcast.net</t>
  </si>
  <si>
    <t>ADF2D50C-D2D6-4E79-BEBF-FA1430A17023</t>
  </si>
  <si>
    <t>chrisabanta@yahoo.com</t>
  </si>
  <si>
    <t>CJKuSNfMBkWCwh9VkNDElA</t>
  </si>
  <si>
    <t>defaulting on student loans</t>
  </si>
  <si>
    <t>sourceid=navclient&amp;ie=UTF-8&amp;rlz=1T4DKUS_enUS292US293&amp;q=defaulting on student loans</t>
  </si>
  <si>
    <t>carilla</t>
  </si>
  <si>
    <t>cande_nila@aol.com</t>
  </si>
  <si>
    <t>6F84ABA9-F707-4DF5-8F22-DB2569C49BD7</t>
  </si>
  <si>
    <t>http://search.conduit.com/Results.aspx</t>
  </si>
  <si>
    <t>q=credit repair&amp;SelfSearch=1&amp;hl=en&amp;ctid=CT2148705&amp;octid=CT2148705&amp;start=10</t>
  </si>
  <si>
    <t>Nikki40384@yahoo.com</t>
  </si>
  <si>
    <t>15C59F08-7FB1-46A1-8E7E-63E2C3BFAD22</t>
  </si>
  <si>
    <t>filing_chapter_13</t>
  </si>
  <si>
    <t>q=filing_chapter_13&amp;source=miva2_kw 001 001_filing_chapter_13&amp;source=miva2_kw 001 001_filing_chapter_13&amp;source=miva2_kw 001 001_filing_chapter_13</t>
  </si>
  <si>
    <t>utm_source=yahoo&amp;utm_medium=cpc&amp;utm_campaign=DebtReductionInc&amp;utm_content=Chapter%2013%20Bankruptcy&amp;keyword=Avoid%20Filing%20Chapter%2013%20Bankruptcy&amp;OVRAW=filing_chapter_13&amp;OVKEY=filing%20chapter%2013&amp;OVMTC=standard&amp;OVADID=42233268522&amp;OVKWID=207713194522</t>
  </si>
  <si>
    <t>Galina</t>
  </si>
  <si>
    <t>galinalebed@gmail.com</t>
  </si>
  <si>
    <t>79B6D040-E30E-4B39-96BB-82E33C57D25C</t>
  </si>
  <si>
    <t>client=ca-pub-1618188262478211&amp;dt=1248919429227&amp;lmt=1248919429&amp;alt_color=FFFFFF&amp;format=300x250_as&amp;output=html&amp;correlator=1248919429227&amp;channel=8656102172&amp;url=http%3A%2F%2Fwww.pr-inside.com%2Fhow-to-avoid-7-types-of-r1410879.htm&amp;color_bg=FFFFFF&amp;color_text=336699&amp;color_link=0000FF&amp;color_url=333333&amp;color_border=FFFFFF&amp;ad_type=text_image&amp;ref=http%3A%2F%2Fnews.google.com%2Fnews%3Fhl%3Den%26q%3Dbalance%2Btransfer%2Bcredit%2Bcard%2Boffers%26um%3D1%26ie%3DUTF-8%26ei%3Daf5wSr7hOp6-tAOs2rHODw%26sa%3DX%26oi%3Dnews_group%26ct%3Dtitle%26resnum%3D1&amp;frm=0&amp;ga_vid=798549626.1248919430&amp;ga_sid=1248919430&amp;ga_hid=1370508582&amp;flash=10.0.22.87&amp;w=300&amp;h=250&amp;u_h=1050&amp;u_w=1680&amp;u_ah=1020&amp;u_aw=1680&amp;u_cd=32&amp;u_tz=-420&amp;u_his=37&amp;u_java=true&amp;dtd=325&amp;xpc=1ImlR2voW3&amp;p=http%3A//www.pr-inside.com</t>
  </si>
  <si>
    <t>SMEZA031@HOTMAIL.COM</t>
  </si>
  <si>
    <t>frarvZ_JBUebwqEsrTrxJA</t>
  </si>
  <si>
    <t>Government debt relief</t>
  </si>
  <si>
    <t>hl=en&amp;safe=off&amp;q=government debt relief&amp;aq=0&amp;oq=government debt r&amp;aqi=g10</t>
  </si>
  <si>
    <t>utm_source=google&amp;utm_medium=CPC&amp;utm_content=Holding%20Tank%20-%20Debt&amp;utm_campaign=Debt%20Holding%20Tank&amp;utm_term=Government%20debt%20relief&amp;keyword=How%20Can%20I%20Consolidate%20My%20Debt</t>
  </si>
  <si>
    <t>danasparky22@aol.com</t>
  </si>
  <si>
    <t>0DBBB344-9C4B-484B-89E9-021668BEB8B3</t>
  </si>
  <si>
    <t>Debt solutions they don t want you to know about</t>
  </si>
  <si>
    <t>debt solutions they don't want you to know about</t>
  </si>
  <si>
    <t>hl=en&amp;rlz=1T4DKUS_enUS252US252&amp;q=debt solutions they don%27t want you to know about&amp;aq=0&amp;oq= debt solutions&amp;aqi=g2g-s1g7</t>
  </si>
  <si>
    <t>utm_source=google&amp;utm_medium=CPC&amp;utm_content=Holding%20Tank%20-%20Debt&amp;utm_campaign=Debt%20Holding%20Tank&amp;utm_term=Debt%20solutions%20they%20don%20t%20want%20you%20to%20know%20about&amp;keyword=How%20Can%20I%20Consolidate%20My%20Debt</t>
  </si>
  <si>
    <t>lakajunboy@yahoo.com</t>
  </si>
  <si>
    <t>YZAQizFRLE2E8oKyoWfK7g</t>
  </si>
  <si>
    <t>debit consolidators</t>
  </si>
  <si>
    <t>p=debit consolidators&amp;ei=UTF8&amp;rd=r2&amp;fr=yfp-t-701-s&amp;pstart=1&amp;b=11</t>
  </si>
  <si>
    <t>utm_source=yahoo&amp;utm_medium=cpc&amp;utm_campaign=DebtReductionInc&amp;utm_content=Debt%20Consolidation&amp;keyword=Debt%20Consolidation&amp;OVRAW=debt%20consolidators&amp;OVKEY=debt%20consolidators&amp;OVMTC=standard&amp;OVADID=42233432022&amp;OVKWID=207713134022</t>
  </si>
  <si>
    <t>Maja</t>
  </si>
  <si>
    <t>majanickle@aol.com</t>
  </si>
  <si>
    <t>E72F86E0-ABF0-4D29-A3CF-3A7247E42F3A</t>
  </si>
  <si>
    <t>debt help 24</t>
  </si>
  <si>
    <t>http://search.yahoo.com/search;_ylt=A0oGkjyGYXFKyXAATFFXNyoA</t>
  </si>
  <si>
    <t>p=debt help 24 &amp;y=Search&amp;fr=moz2-ytff-tyc&amp;fr2=sb-top&amp;sao=1</t>
  </si>
  <si>
    <t>utm_source=yahoo&amp;utm_medium=cpc&amp;utm_campaign=DebtReductionInc&amp;utm_content=General%20Debt&amp;keyword=Debt%20Help&amp;OVRAW=debt%20help%2024&amp;OVKEY=debt%20help&amp;OVMTC=advanced&amp;OVADID=42233303522&amp;OVKWID=207713466022</t>
  </si>
  <si>
    <t>ms.ulrich@sbcglobal.net</t>
  </si>
  <si>
    <t>3BDBD93A-8431-41B0-8BCF-DE5998FC62F7</t>
  </si>
  <si>
    <t>Get me out of debt</t>
  </si>
  <si>
    <t>http://search.cnn.com/search.jsp</t>
  </si>
  <si>
    <t>query=get me out of debt&amp;type=web&amp;sortBy=date&amp;intl=false</t>
  </si>
  <si>
    <t>utm_source=google&amp;utm_medium=CPC&amp;utm_content=Get%20Out%20Of%20Debt&amp;utm_campaign=Debt%20General&amp;utm_term=Get%20me%20out%20of%20debt&amp;keyword=How%20Can%20I%20Consolidate%20My%20Debt</t>
  </si>
  <si>
    <t>LeeAnn</t>
  </si>
  <si>
    <t>leeannjameson@yahoo.com</t>
  </si>
  <si>
    <t>21154EB3-0B98-4402-B3E7-7E0614342956</t>
  </si>
  <si>
    <t>client=ca-pub-3089121361425291&amp;dt=1248977064295&amp;lmt=1246416433&amp;output=html&amp;slotname=1739470378&amp;correlator=1248977064295&amp;url=http%3A%2F%2Fwww.dinkytown.net%2Fdebt.html&amp;cb=1&amp;cd=1&amp;ref=http%3A%2F%2Fwww.dinkytown.net%2Fdebt.html&amp;frm=0&amp;ga_vid=404975414.1248977064&amp;ga_sid=1248977064&amp;ga_hid=908036244&amp;flash=9.0.124.0&amp;w=300&amp;h=250&amp;u_h=768&amp;u_w=1024&amp;u_ah=704&amp;u_aw=1024&amp;u_cd=32&amp;u_tz=-300&amp;u_his=4&amp;u_java=true&amp;dtd=15&amp;xpc=FnrDjodGbo&amp;p=http%3A//www.dinkytown.net</t>
  </si>
  <si>
    <t>aj_jordansgrandma@yahoo.com</t>
  </si>
  <si>
    <t>19E79C42-C4CE-4E44-9AC5-9743EA72F095</t>
  </si>
  <si>
    <t>fr=yfp-t-832-s&amp;toggle=1&amp;cop=mss&amp;ei=UTF8&amp;rd=r2&amp;p=how%20to%20get%20out%20of%20debt</t>
  </si>
  <si>
    <t>eleyram@yahoo.com</t>
  </si>
  <si>
    <t>08F2F90C-19A6-459D-959F-B6F750640FAC</t>
  </si>
  <si>
    <t>search.magentic.com</t>
  </si>
  <si>
    <t>www.chase.com/creditcards payment</t>
  </si>
  <si>
    <t>http://search.magentic.com/</t>
  </si>
  <si>
    <t>q=www.chase.com%2Fcreditcards payment&amp;lang=english&amp;source=002022051011&amp;gl=US</t>
  </si>
  <si>
    <t>aiasinfo@yahoo.com</t>
  </si>
  <si>
    <t>BFC2E58F-DCE4-436C-B02F-B7F93B2C51AE</t>
  </si>
  <si>
    <t>best rated debt reduction company;s</t>
  </si>
  <si>
    <t>http://search.yahoo.com/search;_ylt=AqSGD0hUSwCydffFuPFLPtNG2vAI</t>
  </si>
  <si>
    <t>p=best rated debt reduction company%3Bs&amp;fr=my-myy&amp;toggle=1&amp;cop=&amp;ei=UTF-8</t>
  </si>
  <si>
    <t>utm_source=yahoo&amp;utm_medium=cpc&amp;utm_campaign=DebtReductionInc&amp;utm_content=Debt%20Reduction&amp;keyword=Debt%20Reduction%20Companies&amp;OVRAW=best%20rated%20debt%20reduction%20companies&amp;OVKEY=debt%20reduction%20company&amp;OVMTC=advanced&amp;OVADID=41951160522&amp;OVKWID=207713299522</t>
  </si>
  <si>
    <t>jtg1028@hotmail.com</t>
  </si>
  <si>
    <t>CF1A50E3-A059-47D7-B478-9133F33C416C</t>
  </si>
  <si>
    <t>http://www.docstoc.com/docs/7925953/Loan-Calculator-Monthly-Interest</t>
  </si>
  <si>
    <t>scm1956@sbcglobal.com</t>
  </si>
  <si>
    <t>56E76E63-1E98-4CFA-8501-BA1932B5086C</t>
  </si>
  <si>
    <t>consolidatebills</t>
  </si>
  <si>
    <t>fr=ybr_sbc&amp;p=consolidatebills</t>
  </si>
  <si>
    <t>lleonard126@gmail.com</t>
  </si>
  <si>
    <t>DB633E53-C2B0-44FA-96C9-3A9109F92A29</t>
  </si>
  <si>
    <t>Debt negotiation services</t>
  </si>
  <si>
    <t>tpid=11690&amp;tspid=4&amp;ttid=119&amp;ec=1000&amp;st=debt consolidation&amp;bmst=debt consolidation&amp;dsaid=1d2q3v4u5cgw</t>
  </si>
  <si>
    <t>utm_source=google&amp;utm_medium=CPC&amp;utm_content=Debt%20Negotiation&amp;utm_campaign=Debt%20General&amp;utm_term=Debt%20negotiation%20services&amp;keyword=How%20Can%20I%20Consolidate%20My%20Debt</t>
  </si>
  <si>
    <t>stevensenn@yahoo.com</t>
  </si>
  <si>
    <t>F790D884-428A-46AB-8872-0892B49B2753</t>
  </si>
  <si>
    <t>term=Credit Card Bankrupt&amp;channel=leg_bankruptcy_law,text&amp;google_page_url=http%3A//www.ehow.com/facts_4743937_facts-chapter-bankruptcy.html&amp;google_kw_type=radlink&amp;google_rt=ChBKcj31AA5-pgrnSNbOFGfDEhRDcmVkaXQgQ2FyZCBCYW5rcnVwdBoIBPCLZlnEKRMoAVITCPnDx4_b_psCFdY45wod3lYZoQ&amp;radkws=Credit%20Card%20Bankrupt%7CGoing%20Bankrupt%7CFree%20Bankruptcy%7CConsumer%20Bankruptcy%7CFiling%20Bankruptcy%7CChapter%2013%20Bankruptcy%20Laws&amp;google_rts=ChBKcj31AA5-pgrnSNbOFGfDEhRDcmVkaXQgQ2FyZCBCYW5rcnVwdBoIBPCLZlnEKRMoAVITCPnDx4_b_psCFdY45wod3lYZoQ|ChBKcj31AA5-sQrnSNbOFGfDEg5Hb2luZyBCYW5rcnVwdBoIQCTrVGhfaZ0oAVITCPnDx4_b_psCFdY45wod3lYZoQ|ChBKcj31AA5-tgrnSNbOFGfDEg9GcmVlIEJhbmtydXB0Y3kaCDS2EBb-W1maKAFSEwj5w8eP2_6bAhXWOOcKHd5WGaE|ChBKcj31AA5-ugrnSNbOFGfDEhNDb25zdW1lciBCYW5rcnVwdGN5GgiA5wvTRdbRtCgBUhMI-cPHj9v-mwIV1jjnCh3eVhmh|ChBKcj31AA5-vgrnSNbOFGfDEhFGaWxpbmcgQmFua3J1cHRjeRoIacfTSbPS9RMoAVITCPnDx4_b_psCFdY45wod3lYZoQ|ChBKcj31AA5-wgrnSNbOFGfDEhpDaGFwdGVyIDEzIEJhbmtydXB0Y3kgTGF3cxoI5BDZ3qDAqSMoAVITCPnDx4_b_psCFdY45wod3lYZoQ&amp;contentid=4743937&amp;studioid=F58234E9-19D8-4820-BB44-5B566075EEB9&amp;category=Legal&amp;subcategory=Bankruptcy Law</t>
  </si>
  <si>
    <t>bobbie</t>
  </si>
  <si>
    <t>bandi4@verizon.net</t>
  </si>
  <si>
    <t>D68DC3F4-DCB3-43ED-9EEA-CED193DD1157</t>
  </si>
  <si>
    <t>query=debt&amp;type=web&amp;sortBy=date&amp;intl=false</t>
  </si>
  <si>
    <t>utm_source=google&amp;utm_medium=CPC&amp;utm_content=Holding%20Tank%20-%20Debt&amp;utm_campaign=Debt%20Holding%20Tank&amp;utm_term=Debt&amp;keyword=How%20Can%20I%20Consolidate%20My%20Debt</t>
  </si>
  <si>
    <t>bradyite_2000@yahoo.com</t>
  </si>
  <si>
    <t>F1B5E51F-1447-47ED-9AF3-9EBC71764D5C</t>
  </si>
  <si>
    <t>google_kw=Debt Settlement Fees&amp;google_rt=ChBKclZnAABkHwrGyQPAumRkEhREZWJ0IFNldHRsZW1lbnQgRmVlcxoIfWxInVrMLWUoAVITCP6Nlbfy_psCFQYyxgodbzfcLA&amp;google_page_url=http%3A%2F%2Fezinearticles.com%2F%3FBill-Consolidation-Company---Comparing-Debt-Management-Programs%26id%3D143338</t>
  </si>
  <si>
    <t>parsoa@msn.com</t>
  </si>
  <si>
    <t>737FBBB8-F028-4071-B8BE-61FFC56BC334</t>
  </si>
  <si>
    <t>p=government debt help&amp;fr=yfp-t-152-s&amp;toggle=1&amp;cop=mss&amp;ei=UTF-8</t>
  </si>
  <si>
    <t>james_newbill@yahoo.com</t>
  </si>
  <si>
    <t>DD37062A-39B0-4E76-B2A5-7AAFA7D1926B</t>
  </si>
  <si>
    <t>client=ca-pub-6254916237007897&amp;dt=1249010612063&amp;hints=Education%20Articles%20from%20AMAZINES.COM%20-%20The%20Article%20Database&amp;lmt=1249010612&amp;alternate_ad_url=altad.cfm&amp;format=336x280_as&amp;output=html&amp;correlator=1249010612063&amp;channel=2745603290%2B9659427950&amp;url=http%3A%2F%2F74.125.113.132%2Fsearch%3Fq%3Dcache%3Ay-wtMCfLZx0J%3Awww.amazines.com%2FEducation%2Farticle_category.cfm%253Fcatid%253D60%2B%252Bbriter%2Bdays%2Bdebt%2Brelease%26cd%3D1%26hl%3Den%26ct%3Dclnk%26gl%3Dus&amp;color_bg=ffffff&amp;color_text=000000&amp;color_link=0000FF&amp;color_url=0000FF&amp;color_border=FFFFFF&amp;ad_type=text_image&amp;frm=0&amp;ga_vid=1112537270.1249008442&amp;ga_sid=1249010613&amp;ga_hid=1872404859&amp;ga_fc=true&amp;flash=10.0.22.87&amp;w=336&amp;h=280&amp;u_h=600&amp;u_w=800&amp;u_ah=572&amp;u_aw=800&amp;u_cd=24&amp;u_tz=-240&amp;u_his=33&amp;u_java=true&amp;dtd=M&amp;xpc=y5hY07nCP4&amp;p=http%3A//74.125.113.132</t>
  </si>
  <si>
    <t>pammcclure65@comcast.net</t>
  </si>
  <si>
    <t>R6nTS0--tku-IrS7L4ZwKg</t>
  </si>
  <si>
    <t>10,000.00 in debt</t>
  </si>
  <si>
    <t>hl=en&amp;q=10%2C000.00 in debt&amp;btnG=Search&amp;aq=f&amp;oq=&amp;aqi=</t>
  </si>
  <si>
    <t>Frances</t>
  </si>
  <si>
    <t>mavonhatten@charter.net</t>
  </si>
  <si>
    <t>mskA740enEKF-ljk_Dw2Eg</t>
  </si>
  <si>
    <t>Federal Debt Relief Program</t>
  </si>
  <si>
    <t>p=Federal Debt Relief Program&amp;ei=UTF-8&amp;fr=yfp-t-151&amp;xargs=12KPjg1ipSroGmmvmnEOOIMLrcmUsOkZ7Fo5h7DOV5CtdY6hNdE%2DIfXpP0xZg6WO8T7xvSy7HBreVFdJGu277WVk0qfeO%5FL%2Dv8yY7Cj9pjbeeVAetHK4MYl7n8nfJPPF42Ug%2E%2E&amp;pstart=7&amp;b=11</t>
  </si>
  <si>
    <t>utm_source=yahoo&amp;utm_medium=cpc&amp;utm_campaign=DebtReductionInc&amp;utm_content=Debt%20Program&amp;keyword=Debt%20Relief%20Programs&amp;OVRAW=Federal%20Debt%20Relief%20Program&amp;OVKEY=debt%20relief%20program&amp;OVMTC=advanced&amp;OVADID=42233270022&amp;OVKWID=207713288022</t>
  </si>
  <si>
    <t>alicia</t>
  </si>
  <si>
    <t>aliciazaragoza@aol.com</t>
  </si>
  <si>
    <t>9A349416-C3DC-4A6E-9C11-88494F7EFF19</t>
  </si>
  <si>
    <t>p=www.debtconsolidation.com&amp;ei=utf-8&amp;fr=b1ie7</t>
  </si>
  <si>
    <t>vjvarner@yahoo.com</t>
  </si>
  <si>
    <t>5992FD69-ED2D-4B74-B3B0-B50618D20B9D</t>
  </si>
  <si>
    <t>www.doityourself.com</t>
  </si>
  <si>
    <t>http://www.doityourself.com/stry/ara_eliminatecreditc</t>
  </si>
  <si>
    <t>Louis</t>
  </si>
  <si>
    <t>lpbaronejr@aol.com</t>
  </si>
  <si>
    <t>512668B8-7834-4C17-9D71-75234E35B270</t>
  </si>
  <si>
    <t>New leaf debt</t>
  </si>
  <si>
    <t>utm_source=google&amp;utm_medium=CPC&amp;utm_content=Holding%20Tank%20-%20Debt&amp;utm_campaign=Debt%20Holding%20Tank&amp;utm_term=New%20leaf%20debt&amp;keyword=How%20Can%20I%20Consolidate%20My%20Debt</t>
  </si>
  <si>
    <t>Catherlyn</t>
  </si>
  <si>
    <t>LewisBrim@aol.com</t>
  </si>
  <si>
    <t>993A432B-11CB-48F3-A98A-46EFF7D44234</t>
  </si>
  <si>
    <t>client=ca-pub-6394280900476616&amp;dt=1249060154213&amp;lmt=1207818552&amp;prev_fmts=120x600_as%2C300x250_as&amp;format=300x250_as&amp;output=html&amp;correlator=1249060153871&amp;channel=5535100013&amp;pv_ch=5535100013%2B&amp;url=http%3A%2F%2Fwww.lawspoof.com%2Flegal%2FFlorida-Statute-Limitations-Credit-Cards.html&amp;color_bg=FFFFFF&amp;color_text=000000&amp;color_link=990000&amp;color_url=000000&amp;color_border=FFFFFF&amp;ad_type=text_image&amp;ref=http%3A%2F%2Fwww.ask.com%2Fbar%3Fq%3Dwhat%2Bis%2Bthe%2Bstatute%2Bof%2Blimitation%2Bon%2Bcredit%2Bcards%2Bin%2Bflorida%26page%3D1%26qsrc%3D0%26ab%3D1%26u%3Dhttp%253A%252F%252Fwww.lawspoof.com%252Flegal%252FFlorida-Statute-Limitations-Credit-Cards.html&amp;frm=0&amp;ga_vid=1665011192.1249060154&amp;ga_sid=1249060154&amp;ga_hid=1012125671&amp;flash=10.0.22.87&amp;w=300&amp;h=250&amp;u_h=800&amp;u_w=1280&amp;u_ah=770&amp;u_aw=1280&amp;u_cd=32&amp;u_tz=-300&amp;u_his=11&amp;u_java=true&amp;dtd=31&amp;xpc=YbeelsvKeW&amp;p=http%3A//www.lawspoof.com</t>
  </si>
  <si>
    <t>Daphne</t>
  </si>
  <si>
    <t>tdaf41@aol.com</t>
  </si>
  <si>
    <t>30D374BB-70FA-4B53-86E0-D0D2EFC98D6A</t>
  </si>
  <si>
    <t>searchfor=lowering personal debt on my own&amp;st=kwd</t>
  </si>
  <si>
    <t>Janelle</t>
  </si>
  <si>
    <t>jolieamie1@yahoo.com</t>
  </si>
  <si>
    <t>9FBC696C-911E-4D81-8711-61A57ACBCC61</t>
  </si>
  <si>
    <t>student loan debt consolidation</t>
  </si>
  <si>
    <t>p=student loan debt consolidation &amp;fr=yfp-t-203-s&amp;toggle=1&amp;cop=mss&amp;ei=UTF-8</t>
  </si>
  <si>
    <t>utm_source=yahoo&amp;utm_medium=cpc&amp;utm_campaign=DebtReductionInc&amp;utm_content=Student%20Debt%20-%20high%20volume&amp;keyword=Student%20Loan%20Consolidation&amp;OVRAW=student%20loan%20debt%20consolidation&amp;OVKEY=student%20loan%20debt&amp;OVMTC=advanced&amp;OVADID=42233253022&amp;OVKWID=207721351522</t>
  </si>
  <si>
    <t>Majda</t>
  </si>
  <si>
    <t>majdaalusi@yahoo.com</t>
  </si>
  <si>
    <t>RvXwhHtc5E6jTy57DRYntw</t>
  </si>
  <si>
    <t>uncle sam student debt loan</t>
  </si>
  <si>
    <t>p=uncle sam student debt loan&amp;fr=yfp-t-151&amp;toggle=1&amp;cop=mss&amp;ei=UTF-8</t>
  </si>
  <si>
    <t>utm_source=yahoo&amp;utm_medium=cpc&amp;utm_campaign=DebtReductionInc&amp;utm_content=Student%20Debt%20-%20high%20volume&amp;keyword=Student%20Loan%20Consolidation&amp;OVRAW=uncle%20sam%20student%20debt%20loan&amp;OVKEY=student%20debt%20loan&amp;OVMTC=advanced&amp;OVADID=42233253022&amp;OVKWID=207721351522</t>
  </si>
  <si>
    <t>karlirose@embarqmail.com</t>
  </si>
  <si>
    <t>37794BAB-D155-46CA-994C-317F66C76CA8</t>
  </si>
  <si>
    <t>http://www.wikihow.com/File-Bankruptcy-in-the-United-States</t>
  </si>
  <si>
    <t>chatup1128@yahoo.com</t>
  </si>
  <si>
    <t>AE82419F-D870-4726-9764-285FCC4D87F6</t>
  </si>
  <si>
    <t>www.finweb.com</t>
  </si>
  <si>
    <t>http://www.finweb.com/banking-credit/how-credit-card-finance-charges-are-calculated.html</t>
  </si>
  <si>
    <t>wyonnie</t>
  </si>
  <si>
    <t>wy60628@yahoo.com</t>
  </si>
  <si>
    <t>6C2C983C-E604-4E36-98AC-EF3D1FD4D7AB</t>
  </si>
  <si>
    <t>www.ndparking.com</t>
  </si>
  <si>
    <t>http://www.ndparking.com/serve.php</t>
  </si>
  <si>
    <t>lg=en&amp;dn=orchard.com&amp;ps=3ef6459682aa3937995677c6dabec2f7&amp;tk=nTrGTMr_-EEKEwiviLa904GcAhUCjbEKHRUqbgkYACAAOA0&amp;le=2009080100000208363&amp;aq=orchard bank credit card payments</t>
  </si>
  <si>
    <t>bobbieadams1@msn.com</t>
  </si>
  <si>
    <t>BRUJc_GKOU_MVBktYsAnVg</t>
  </si>
  <si>
    <t>e7JMS6exqECxAaTh6qGOpQ</t>
  </si>
  <si>
    <t>Tabethia</t>
  </si>
  <si>
    <t>tlittlefield_14@yahoo.com</t>
  </si>
  <si>
    <t>JOLufgobL0GJGi9atTdgWw</t>
  </si>
  <si>
    <t>jperrybelieves@sbcglobal.net</t>
  </si>
  <si>
    <t>216FC86F-0BB5-4FAD-A826-B9102D613FA8</t>
  </si>
  <si>
    <t>Credit Card Debt Company</t>
  </si>
  <si>
    <t>credit card relief companies</t>
  </si>
  <si>
    <t>p=credit card relief companies&amp;ei=UTF-8&amp;fr=hp-pvnb</t>
  </si>
  <si>
    <t>utm_source=yahoo&amp;utm_medium=cpc&amp;utm_campaign=DebtReductionInc&amp;utm_content=Credit%20Card%20Debt%20Company&amp;keyword=Credit%20Card%20Debt%20Relief%20Services&amp;OVRAW=credit%20card%20relief%20companies&amp;OVKEY=credit%20card%20debt%20relief%20company&amp;OVMTC=advanced&amp;OVADID=42233498022&amp;OVKWID=207713128022</t>
  </si>
  <si>
    <t>arlene</t>
  </si>
  <si>
    <t>rleemiller33@yahoo.com</t>
  </si>
  <si>
    <t>43E555EE-C889-4E65-83B9-CAA92450D13A</t>
  </si>
  <si>
    <t>term=Debt%20Lawsuit&amp;channel=fin_money_managing,Channel_A,text&amp;google_kw_type=radlinks&amp;google_rt=ChBKc-rFAADMMQrHKRjHCktVEgxEZWJ0IExhd3N1aXQaCMr875YYWFvXKAFSEwjjtbSI9IGcAhUQ5MYKHZA2bDQ&amp;google_rts=ChBKc-rFAADMHQrHKRjHCktVEhlDcmVkaXQgQ2FyZCBEZWJ0IENyZWRpdG9yGgi9gTugM_toCygBUhMI47W0iPSBnAIVEOTGCh2QNmw0|ChBKc-rFAADMMQrHKRjHCktVEgxEZWJ0IExhd3N1aXQaCMr875YYWFvXKAFSEwjjtbSI9IGcAhUQ5MYKHZA2bDQ|ChBKc-rFAADMNgrHKRjHCktVEhtDb25zdW1lciBEZWJ0IENvbnNvbGlkYXRpb24aCKzm8m5O5YQUKAFSEwjjtbSI9IGcAhUQ5MYKHZA2bDQ|ChBKc-rFAADMOgrHKRjHCktVEhBEZWJ0cyBTZXR0bGVtZW50GggjOb9S-8N7GygBUhMI47W0iPSBnAIVEOTGCh2QNmw0|ChBKc-rFAADMPgrHKRjHCktVEhpDcmVkaXQgQ2FyZCBMYXdzdWl0IEFuc3dlchoIDs7XXSQSJJAoAVITCOO1tIj0gZwCFRDkxgodkDZsNA|ChBKc-rFAADMQgrHKRjHCktVEhJTdWVkIGJ5IGEgQ3JlZGl0b3IaCHmpDf6wetP1KAFSEwjjtbSI9IGcAhUQ5MYKHZA2bDQ&amp;google_page_url=http%3A//www.ehow.com/how_4622818_credit-card-debt-lawsuit-creditor.html%3Foptype%3Dtext&amp;radkws=Credit%20Card%20Debt%20Creditor%7CDebt%20Lawsuit%7CConsumer%20Debt%20Consolidation%7CDebts%20Settlement%7CCredit%20Card%20Lawsuit%20Answer%7CSued%20by%20a%20Creditor&amp;contentid=4622818&amp;studioid=&amp;category=Personal%20Finance&amp;subcategory=Money%20Managing</t>
  </si>
  <si>
    <t>Deidre</t>
  </si>
  <si>
    <t>dlmcjack@yahoo.com</t>
  </si>
  <si>
    <t>59B6F2CB-E042-42D4-8D59-9B0657A23DFF</t>
  </si>
  <si>
    <t>best debt consolidation programs</t>
  </si>
  <si>
    <t>http://search.yahoo.com/search;_ylt=A0geut3nB3RKLUABQIBXNyoA</t>
  </si>
  <si>
    <t>fr2=sg-gac&amp;sado=1&amp;p=best%20debt%20consolidation%20programs&amp;fr=ytff1-msgff&amp;pqstr=debt%20consolidation%20programs&amp;gprid=MS9qgEeuTC.CJeg4NFGt4A&amp;sac=1&amp;sao=0</t>
  </si>
  <si>
    <t>utm_source=yahoo&amp;utm_medium=cpc&amp;utm_campaign=DebtReductionInc&amp;utm_content=Consolidation%20Program&amp;keyword=Debt%20Consolidation%20Programs&amp;OVRAW=best%20debt%20consolidation%20programs&amp;OVKEY=best%20debt%20consolidation%20program&amp;OVMTC=standard&amp;OVADID=42233522522&amp;OVKWID=207713119522</t>
  </si>
  <si>
    <t>shuttsie69@yahoo.com</t>
  </si>
  <si>
    <t>A9A93743-D10B-4DC8-AC67-7F69B9E8B1FE</t>
  </si>
  <si>
    <t>client=ca-pub-7178429101922652&amp;dt=1249135764521&amp;lmt=1239188564&amp;prev_fmts=200x90_0ads_al&amp;format=fp_al_lp&amp;output=html&amp;correlator=1249135764455&amp;channel=0476757573&amp;url=http%3A%2F%2Fwww.debtfirms.com%2Fcredit-card-debt.html&amp;ea=0&amp;ref=http%3A%2F%2Fwww.debtfirms.com%2F&amp;frm=0&amp;ga_vid=809781789.1249135747&amp;ga_sid=1249135747&amp;ga_hid=881020871&amp;ga_fc=true&amp;flash=10.0.22.87&amp;w=200&amp;h=90&amp;u_h=900&amp;u_w=1440&amp;u_ah=864&amp;u_aw=1440&amp;u_cd=32&amp;u_tz=-240&amp;u_his=1&amp;u_java=true&amp;dtd=24&amp;kw_type=radlink&amp;rt=ChBKdEydAAnEuwrG6BLBf2uSEgxHZXQgT3V0IERlYnQaCLalCKw9sGm2KAFSEwiB28Cw0YKcAhUQR8cKHRFxWzk&amp;hl=en&amp;kw0=Bad Debt Loans&amp;kw1=Credit Card Debt Facts&amp;kw2=Get Out Debt&amp;kw3=Consolidating Debt&amp;okw=Get Out Debt</t>
  </si>
  <si>
    <t>Cara</t>
  </si>
  <si>
    <t>caramclaughlin@yahoo.com</t>
  </si>
  <si>
    <t>DDE9D4A1-9FCC-4299-9FA7-361327D41BB8</t>
  </si>
  <si>
    <t>id=1859533</t>
  </si>
  <si>
    <t>nana418@yahoo.com</t>
  </si>
  <si>
    <t>6F326F3F-5804-41D6-9327-D38C0D38FC14</t>
  </si>
  <si>
    <t>us national debt service</t>
  </si>
  <si>
    <t>p=us national debt service&amp;fr=yfp-t-501-s&amp;toggle=1&amp;cop=mss&amp;ei=UTF-8</t>
  </si>
  <si>
    <t>utm_source=yahoo&amp;utm_medium=cpc&amp;utm_campaign=DebtReductionInc&amp;utm_content=Credit%20Card%20Debt&amp;keyword=National%20Credit%20Card%20Debt%20Services&amp;OVRAW=us%20national%20debt%20service&amp;OVKEY=national%20credit%20card%20debt&amp;OVMTC=advanced&amp;OVADID=41951330522&amp;OVKWID=207713220022</t>
  </si>
  <si>
    <t>TandDplus3@msn.com</t>
  </si>
  <si>
    <t>625FD021-0CEE-4DD6-B9B5-2C236AF584FF</t>
  </si>
  <si>
    <t>pg=AJmain&amp;action=click&amp;searchfor=Credit Card Debt&amp;t=NULL&amp;si=&amp;nr=Fin&amp;tpr=ps13&amp;ss=dns-pop&amp;st=dns&amp;ptnrS=ZRxdm429YYUS&amp;ct=NS</t>
  </si>
  <si>
    <t>jedwards940@msn.com</t>
  </si>
  <si>
    <t>E28028BF-A0AA-49B0-9FED-4FB9F7E9C371</t>
  </si>
  <si>
    <t>epl=03720065VGsLXARSCwxUBEQHVwgHWg9aB1oGCFoYElBUSltVQwFGGgFXVENUWw5vEAZeABRWEwkOQxdFDU5OQkJPS1FQF0ZXA0pdS1BbDB9EF0tYVwFVDVcBVQMHUkdbWkxnVl0KVl8HXARUFVEPRBAMSBxbA08MVg9XE0MEEkFqUVwJBFICEg1ITVhcWkdRFxdXEQNAFWsJRxdcWA8_XFEFDwAGVgUNUgoMQ0NbEUUMB10XW1wHUkBcFGpFAA9eCAoeR1QER1cKZ0kKQAkRXxIWVAQUbAxVD1k8WVYPBVxbXx5QVBZcUwxnUAEOA1MCRABZEQNUDkYfCgRQWQQTXFYeS1hYBlBrC1wEVxVHBFEQAFA6EkoRUVtbCltc&amp;query=credit%20card%20payment</t>
  </si>
  <si>
    <t>Blocker</t>
  </si>
  <si>
    <t>pblocker@centurytel.net</t>
  </si>
  <si>
    <t>3FCCD4AE-A33E-4E01-A248-A8351501C52B</t>
  </si>
  <si>
    <t>how to get out of credit card debt</t>
  </si>
  <si>
    <t>p=how to get out of credit card debt&amp;fr=yfp-t-105&amp;toggle=1&amp;cop=mss&amp;ei=UTF-8</t>
  </si>
  <si>
    <t>utm_source=yahoo&amp;utm_medium=cpc&amp;utm_campaign=DebtReductionInc&amp;utm_content=Credit%20Card%20Debt&amp;keyword=Get%20Out%20Of%20Credit%20Card%20Debt&amp;OVRAW=how%20to%20get%20out%20of%20credit%20card%20debt&amp;OVKEY=how%20to%20get%20out%20of%20credit%20card%20debt&amp;OVMTC=standard&amp;OVADID=42233461522&amp;OVKWID=207713165522</t>
  </si>
  <si>
    <t>clvancuren@fairpoint.net</t>
  </si>
  <si>
    <t>E995503A-B1EC-42AF-A4B2-916CD0F1D4C1</t>
  </si>
  <si>
    <t>http://www.bediddle.com/webs.php</t>
  </si>
  <si>
    <t>q=non profit debt consolidation&amp;cpe=cz1WYW5jZSZjcD1kZWJ0IGNvbnNvbGlkYXRpb24mYz0wLjA1</t>
  </si>
  <si>
    <t>utm_source=yahoo&amp;utm_medium=cpc&amp;utm_campaign=DebtReductionInc&amp;utm_content=Debt%20Consolidation&amp;keyword=Debt%20Consolidation&amp;OVRAW=non%20profit%20debt%20consolidation&amp;OVKEY=non%20profit%20debt%20consolidation&amp;OVMTC=standard&amp;OVADID=42233432022&amp;OVKWID=207713393522</t>
  </si>
  <si>
    <t>elise</t>
  </si>
  <si>
    <t>elisebrowne@aol.com</t>
  </si>
  <si>
    <t>A14DA263-0FD2-43EC-8288-8D47E9086EC5</t>
  </si>
  <si>
    <t>client=ca-pub-4008682991820371&amp;dt=1249173324512&amp;lmt=1248291500&amp;format=728x90_as&amp;output=html&amp;correlator=1249173324512&amp;channel=6208389656&amp;url=http%3A%2F%2Fwww.themoneyalert.com%2FCalculators.html&amp;color_bg=FFFFFF&amp;color_text=000000&amp;color_link=0000FF&amp;color_url=000000&amp;color_border=FFFFFF&amp;ad_type=text_image&amp;ref=http%3A%2F%2Fwww.themoneyalert.com%2FCorp-Entity-Table.html&amp;frm=0&amp;ga_vid=1034507334.1249173325&amp;ga_sid=1249173325&amp;ga_hid=1332334911&amp;flash=10.0.22.87&amp;w=728&amp;h=90&amp;u_h=600&amp;u_w=800&amp;u_ah=570&amp;u_aw=800&amp;u_cd=32&amp;u_tz=-240&amp;u_his=5&amp;u_java=true&amp;dtd=358&amp;xpc=pPBdVAxGOk&amp;p=http%3A//www.themoneyalert.com</t>
  </si>
  <si>
    <t>Kandi</t>
  </si>
  <si>
    <t>kandielko@verizon.net</t>
  </si>
  <si>
    <t>7YvjZQLOi0aAT7DhiqDISg</t>
  </si>
  <si>
    <t>client=ca-pub-3089121361425291&amp;dt=1249177300777&amp;lmt=1247393886&amp;output=html&amp;slotname=6618657966&amp;correlator=1249177300777&amp;url=http%3A%2F%2Fwww.dinkytown.net%2Fjava%2FCreditAssessment.html&amp;ref=http%3A%2F%2Fwww.dinkytown.net%2F&amp;frm=0&amp;ga_vid=1041681605.1249177301&amp;ga_sid=1249177301&amp;ga_hid=1217790591&amp;flash=10.0.32.18&amp;w=300&amp;h=250&amp;u_h=800&amp;u_w=1280&amp;u_ah=764&amp;u_aw=1280&amp;u_cd=32&amp;u_tz=-300&amp;u_his=5&amp;u_java=true&amp;dtd=230&amp;xpc=d2qmu3te5i&amp;p=http%3A//www.dinkytown.net</t>
  </si>
  <si>
    <t>OkS-kR_mu0yg8z6ng1oGVw</t>
  </si>
  <si>
    <t>Tadd</t>
  </si>
  <si>
    <t>taddcurtis@mac.com</t>
  </si>
  <si>
    <t>2D35513C-A139-4059-BD14-FDD48CA55762</t>
  </si>
  <si>
    <t>newstudentloan.info</t>
  </si>
  <si>
    <t>http://newstudentloan.info/results/student-debt</t>
  </si>
  <si>
    <t>mortontribe@comcast.net</t>
  </si>
  <si>
    <t>024F77DE-B21F-4D51-95EF-F95B3F244AC1</t>
  </si>
  <si>
    <t>http://beginnersinvest.about.com/od/creditcarddebt/ss/overcoming-credit-card-debt_10.htm</t>
  </si>
  <si>
    <t>shane</t>
  </si>
  <si>
    <t>kirkhart@ptsi.net</t>
  </si>
  <si>
    <t>74854987-B5F0-424F-A278-BDA216179854</t>
  </si>
  <si>
    <t>debt relif help</t>
  </si>
  <si>
    <t>q=debt relif help&amp;tbid=60175&amp;sf=1&amp;tmpl=1&amp;src=sf</t>
  </si>
  <si>
    <t>utm_source=yahoo&amp;utm_medium=cpc&amp;utm_campaign=DebtReductionInc&amp;utm_content=General%20Debt&amp;keyword=Debt%20Help&amp;OVRAW=debt%20relif%20help&amp;OVKEY=debt%20help&amp;OVMTC=advanced&amp;OVADID=42233303522&amp;OVKWID=207713466022</t>
  </si>
  <si>
    <t>sonnylove86@hotmail.com</t>
  </si>
  <si>
    <t>5F1B4356-8AE3-4200-828D-0B72D1C41DD1</t>
  </si>
  <si>
    <t>client=ca-pub-2464987215087049&amp;dt=1249263404967&amp;lmt=1249263404&amp;prev_slotnames=4945732089%2C8100860521&amp;output=html&amp;slotname=4649300228&amp;correlator=1249263404827&amp;url=http%3A%2F%2Fwww.creditcounselingcenter.net%2F&amp;frm=0&amp;ga_vid=1532325932.1249263405&amp;ga_sid=1249263405&amp;ga_hid=1985141910&amp;flash=10.0.12.36&amp;w=468&amp;h=60&amp;u_h=600&amp;u_w=800&amp;u_ah=564&amp;u_aw=800&amp;u_cd=32&amp;u_tz=-300&amp;u_java=true&amp;dtd=30&amp;xpc=nycTgxHNEJ&amp;p=http%3A//www.creditcounselingcenter.net</t>
  </si>
  <si>
    <t>dnbparker@netscape.com</t>
  </si>
  <si>
    <t>D452348E-9202-4334-A4E9-F345ABF212D5</t>
  </si>
  <si>
    <t>graciepate@hotmail.com</t>
  </si>
  <si>
    <t>UG3A3zHR2UyrHXlxQ92PmQ</t>
  </si>
  <si>
    <t>www.national debt counsler.com</t>
  </si>
  <si>
    <t>q=www.national debt counsler.com&amp;rls=com.microsoft:en-us:IE-SearchBox&amp;ie=UTF-8&amp;oe=UTF-8&amp;sourceid=ie7&amp;rlz=1I7DMUS</t>
  </si>
  <si>
    <t>char0430@msn.com</t>
  </si>
  <si>
    <t>zmxlfGEYOkGig6PIAiNqhA</t>
  </si>
  <si>
    <t>client=ca-pub-3089121361425291&amp;dt=1249338901017&amp;lmt=1247393911&amp;output=html&amp;slotname=6618657966&amp;correlator=1249338901017&amp;url=http%3A%2F%2Fwww.dinkytown.com%2Fjava%2FCardOptimizer.html&amp;ref=http%3A%2F%2Fwww.dinkytown.com%2Fdebt.html&amp;frm=0&amp;ga_vid=558623790.1249338901&amp;ga_sid=1249338901&amp;ga_hid=1771715141&amp;flash=10.0.22.87&amp;w=300&amp;h=250&amp;u_h=864&amp;u_w=1152&amp;u_ah=834&amp;u_aw=1152&amp;u_cd=32&amp;u_tz=-360&amp;u_his=3&amp;u_java=true&amp;dtd=250&amp;xpc=2GpCauLhU9&amp;p=http%3A//www.dinkytown.com</t>
  </si>
  <si>
    <t>steven.stalker@us.army.mil</t>
  </si>
  <si>
    <t>SyQ0iMyVrUS3WMUvyhP5mw</t>
  </si>
  <si>
    <t>client=ca-pub-7867261723852556&amp;dt=1249323542768&amp;lmt=1249323542&amp;output=html&amp;slotname=2344878303&amp;correlator=1249323542768&amp;url=http%3A%2F%2Fwww.pressemeldungen.at%2F90918%2Fhow-to-secure-lower-rates-on-debt-consolidation-loans-with-bad-credit%2F&amp;ref=http%3A%2F%2Fwww.google.com%2Fsearch%3Fhl%3Den%26q%3Ddebt%2Bconsolidation%2Bloans%26aq%3D1%26oq%3Ddebt%26aqi%3Dg10&amp;frm=0&amp;ga_vid=103042835.1249323543&amp;ga_sid=1249323543&amp;ga_hid=1342508863&amp;flash=10.0.22.87&amp;w=160&amp;h=90&amp;u_h=1024&amp;u_w=1280&amp;u_ah=996&amp;u_aw=1280&amp;u_cd=32&amp;u_tz=-240&amp;u_his=2&amp;dtd=484&amp;xpc=VxhgQBjHma&amp;p=http%3A//www.pressemeldungen.at&amp;format=fp_al_lp&amp;kw_type=radlink&amp;prev_fmts=160x90_0ads_al&amp;rt=ChBKdyoXAA8wfAqyyCjykEi9Eg5EZWJ0IFJlcGF5bWVudBoIZXMDVcdIwFEoAVITCInFsPCMiJwCFSdlswoduzRi2g&amp;hl=en&amp;kw0=Bad Credit Lenders&amp;kw1=Cash Loans Bad&amp;kw2=Debt Repayment&amp;kw3=College Loans&amp;okw=Debt Repayment</t>
  </si>
  <si>
    <t>obie20792@yahoo.com</t>
  </si>
  <si>
    <t>fZAYGdDoAEyAg8ra15sbSg</t>
  </si>
  <si>
    <t>www.tiphero.com</t>
  </si>
  <si>
    <t>Eliminate your credit card debt</t>
  </si>
  <si>
    <t>http://www.tiphero.com/search&amp;q=eliminate your credit card debt&amp;spage=8&amp;lpid=1</t>
  </si>
  <si>
    <t>utm_source=google&amp;utm_medium=CPC&amp;utm_content=Holding%20Tank%20-%20Debt&amp;utm_campaign=Debt%20Holding%20Tank&amp;utm_term=Eliminate%20your%20credit%20card%20debt&amp;keyword=How%20Can%20I%20Consolidate%20My%20Debt</t>
  </si>
  <si>
    <t>carissa</t>
  </si>
  <si>
    <t>carissa.lucas@yahoo.com</t>
  </si>
  <si>
    <t>30E5BABA-2277-4C45-BAB5-E5EB3B01A6E4</t>
  </si>
  <si>
    <t>Beth</t>
  </si>
  <si>
    <t>georgenbeth@yahoo.com</t>
  </si>
  <si>
    <t>68BDD0DC-1FCF-44D4-9F6D-9277C65F3B55</t>
  </si>
  <si>
    <t>mommy debt bailout</t>
  </si>
  <si>
    <t>hl=en&amp;q=mommy debt bailout&amp;aq=f&amp;oq=&amp;aqi=</t>
  </si>
  <si>
    <t>fimbwellness@yahoo.com</t>
  </si>
  <si>
    <t>222E58C2-C612-4B54-8B1E-9001C4CEF0C6</t>
  </si>
  <si>
    <t>s_it=topsearchbox.search&amp;query=debt choice</t>
  </si>
  <si>
    <t>karey</t>
  </si>
  <si>
    <t>john@answer.com</t>
  </si>
  <si>
    <t>A91D159D-549B-49A4-ABC6-80DDCA7813C6</t>
  </si>
  <si>
    <t>howieslamb@yahoo.com</t>
  </si>
  <si>
    <t>A829BE76-6109-4EC2-9602-12E628AAB8C6</t>
  </si>
  <si>
    <t>True debt advisor</t>
  </si>
  <si>
    <t>true debt advisor scam</t>
  </si>
  <si>
    <t>sourceid=navclient&amp;ie=UTF-8&amp;rlz=1T4GZYZ_enUS276US276&amp;q=true debt advisor scam</t>
  </si>
  <si>
    <t>utm_source=google&amp;utm_medium=CPC&amp;utm_content=Holding%20Tank%20-%20Debt&amp;utm_campaign=Debt%20Holding%20Tank&amp;utm_term=True%20debt%20advisor&amp;keyword=How%20Can%20I%20Consolidate%20My%20Debt</t>
  </si>
  <si>
    <t>Whit</t>
  </si>
  <si>
    <t>whitcourtney@yahoo.com</t>
  </si>
  <si>
    <t>34AB1A03-8ADB-4394-8997-3089A589C5CD</t>
  </si>
  <si>
    <t>client=ca-pub-2788748207884369&amp;dt=1249331302358&amp;lmt=1249331302&amp;prev_slotnames=5418887531%2C8921275868%2C0409665792&amp;output=html&amp;slotname=9250899386&amp;correlator=1249331295907&amp;url=http%3A%2F%2Flopup.com%2Fv%2Fbanking%2Fdebt-card.php%3Fkw%3Dcredit%2520card%2520debt%2520and%2520no%2520income%26OVRAW%3Dcredit%2520card%2520debt%2520and%2520no%2520income%26OVKEY%3Dcredit%2520card%2520debt%2520no%26OVMTC%3Dadvanced%26OVADID%3D42419896522%26OVKWID%3D210741089522&amp;ref=http%3A%2F%2Fsearch.yahoo.com%2Fsearch%3Fp%3Dcredit%2Bcard%2Bdebt%2Bamd%2Bno%2Bincome%26fr%3Dfptb-hptb5-152%26toggle%3D1%26cop%3Dmss%26ei%3DUTF-8&amp;frm=0&amp;ga_vid=2066037555.1249331302&amp;ga_sid=1249331302&amp;ga_hid=20319432&amp;flash=10.0.32.18&amp;w=728&amp;h=15&amp;u_h=1024&amp;u_w=1280&amp;u_ah=994&amp;u_aw=1280&amp;u_cd=32&amp;u_tz=-240&amp;u_his=30&amp;u_java=true&amp;dtd=128&amp;xpc=K67ZKHiGGy&amp;p=http%3A//lopup.com&amp;format=fp_al_lp&amp;kw_type=radlink&amp;prev_fmts=728x15_0ads_al&amp;rt=ChBKd0hrAADs_QrlOpaCKS3vEhZDcmVkaXQgQ2FyZCBEZWJ0IEZhY3RzGgj_rfOohpKC4igBUhMI1-iM5qmInAIV3XrlCh00TCz2&amp;hl=en&amp;kw0=Credit Card Debt Facts&amp;kw1=CC Debt&amp;kw2=Debt Calc&amp;kw3=Bankruptcy&amp;okw=Credit Card Debt Facts</t>
  </si>
  <si>
    <t>maricelashabazz@yahoo.com</t>
  </si>
  <si>
    <t>-Curwk7-AE6ZP5Qq-8eBgg</t>
  </si>
  <si>
    <t>credit consolidation in spanish</t>
  </si>
  <si>
    <t>http://search.yahoo.com/search;_ylt=Atu3U_Xv60ZXtyyIkMWEZUhG2vAI</t>
  </si>
  <si>
    <t>p=credit consolidation in spanish&amp;fr=my-myy&amp;toggle=1&amp;cop=&amp;ei=UTF-8</t>
  </si>
  <si>
    <t>utm_source=yahoo&amp;utm_medium=cpc&amp;utm_campaign=DebtReductionInc&amp;utm_content=Credit%20Card%20Consolidation&amp;keyword=Credit%20Card%20Consolidation&amp;OVRAW=credit%20consolidation%20in%20spanish&amp;OVKEY=credit%20consolidation&amp;OVMTC=advanced&amp;OVADID=41951287022&amp;OVKWID=207713331022</t>
  </si>
  <si>
    <t>roxanne_mccray@msn.com</t>
  </si>
  <si>
    <t>BE6867E4-0CF3-4A36-8B3A-139470173C71</t>
  </si>
  <si>
    <t>Kari</t>
  </si>
  <si>
    <t>usa4ley@yahoo.com</t>
  </si>
  <si>
    <t>jB01QgYZxkWArI9jWxuufw</t>
  </si>
  <si>
    <t>norwich.kijiji.com</t>
  </si>
  <si>
    <t>http://norwich.kijiji.com/c-Cars-vehicles-Cars-I-TAKE-OVER-ANY-CAR-PAYMENTS-LEASED-FINANCED-CALL-347-777-1431-W0QQAdIdZ140110392</t>
  </si>
  <si>
    <t>ginnyblack2002@yahoo.com</t>
  </si>
  <si>
    <t>ic1adA7sIUGLzPNlIW_YCg</t>
  </si>
  <si>
    <t>free bankruptcy filing</t>
  </si>
  <si>
    <t>fr=ytff1-mozff&amp;p=free%20bankruptcy%20filing&amp;ei=UTF-8&amp;type=</t>
  </si>
  <si>
    <t>utm_source=yahoo&amp;utm_medium=cpc&amp;utm_campaign=DebtReductionInc&amp;utm_content=Bankruptcy%20-%20high%20volume&amp;keyword=Avoid%20Filing%20Bankruptcy&amp;OVRAW=free%20bankruptcy%20filing&amp;OVKEY=free%20bankruptcy%20filing&amp;OVMTC=standard&amp;OVADID=42233322522&amp;OVKWID=207713401522</t>
  </si>
  <si>
    <t>tonishirella</t>
  </si>
  <si>
    <t>toniparks2009@hotmail.com</t>
  </si>
  <si>
    <t>FE12C32E-4320-4BFE-B29B-334A97C3817B</t>
  </si>
  <si>
    <t>non profit debt consolidation</t>
  </si>
  <si>
    <t>ei=utf-8&amp;fr=slv8-msgr&amp;p=non%20profit%20debt%20consolidation&amp;type=</t>
  </si>
  <si>
    <t>utm_source=yahoo&amp;utm_medium=cpc&amp;utm_campaign=DebtReductionInc&amp;utm_content=Debt%20Consolidation&amp;keyword=Debt%20Consolidation&amp;OVRAW=non%20profit%20debt%20consolidation&amp;OVKEY=non%20profit%20debt%20consolidation&amp;OVMTC=standard&amp;OVADID=42233534522&amp;OVKWID=207713393522</t>
  </si>
  <si>
    <t>damamacat@yahoo.com</t>
  </si>
  <si>
    <t>77MZk0EXQ0C_lf8dKxg1bg</t>
  </si>
  <si>
    <t>chrisgsu2000@yahoo.com</t>
  </si>
  <si>
    <t>V6tnQDTLt0WXUmoQ3RfY1A</t>
  </si>
  <si>
    <t>Getting out of debt on your own</t>
  </si>
  <si>
    <t>getting out of debt on your own</t>
  </si>
  <si>
    <t>hl=en&amp;q=getting out of debt on your own&amp;btnG=Google Search&amp;aq=f&amp;oq=&amp;aqi=</t>
  </si>
  <si>
    <t>utm_source=google&amp;utm_medium=CPC&amp;utm_content=Holding%20Tank%20-%20Debt&amp;utm_campaign=Debt%20Holding%20Tank&amp;utm_term=Getting%20out%20of%20debt%20on%20your%20own&amp;keyword=How%20Can%20I%20Consolidate%20My%20Debt</t>
  </si>
  <si>
    <t>cau_asian@hotmail.com</t>
  </si>
  <si>
    <t>S5H9nZ8GX0_UsuCjjJibxA</t>
  </si>
  <si>
    <t>source=ig&amp;hl=en&amp;rlz=&amp;q=debt rescue usa&amp;aq=0&amp;oq=debt rescue&amp;aqi=g9g%3As1</t>
  </si>
  <si>
    <t>Daria</t>
  </si>
  <si>
    <t>eqDyq3-dd0yrvc1pgN-f2Q</t>
  </si>
  <si>
    <t>jwelch3366@aol.com</t>
  </si>
  <si>
    <t>esdG0pvs802d7R4iPb60cw</t>
  </si>
  <si>
    <t>q=debt rescue usa&amp;qsrc=2871&amp;o=13149&amp;l=dis</t>
  </si>
  <si>
    <t>angelahansen@centurytel.net</t>
  </si>
  <si>
    <t>_lRuagGg_UGIrqRmFVXWRw</t>
  </si>
  <si>
    <t>debt relief programs with out bankrupcy</t>
  </si>
  <si>
    <t>p=debt relief programs with out bankrupcy&amp;fr=yhs-avgb&amp;ei=UTF-8&amp;partnerid=yhs-avgb&amp;type=yahoo_avg_hs2-tb-web_us</t>
  </si>
  <si>
    <t>utm_source=yahoo&amp;utm_medium=cpc&amp;utm_campaign=DebtReductionInc&amp;utm_content=Debt%20Program&amp;keyword=Debt%20Relief%20Programs&amp;OVRAW=debt%20relief%20programs%20with%20out%20bankrupcy&amp;OVKEY=debt%20relief%20program&amp;OVMTC=advanced&amp;OVADID=42233270022&amp;OVKWID=207713288022</t>
  </si>
  <si>
    <t>Cecelia</t>
  </si>
  <si>
    <t>monamunoz72@yahoo.com</t>
  </si>
  <si>
    <t>ciSkWKOhz0S29_2pr_C81Q</t>
  </si>
  <si>
    <t>client=ca-pub-7178429101922652&amp;dt=1249369880390&amp;lmt=1239188627&amp;prev_fmts=200x90_0ads_al&amp;format=fp_al_lp&amp;output=html&amp;correlator=1249369880016&amp;channel=2510314159&amp;url=http%3A%2F%2Fwww.debtfirms.com%2Fdebt-consolidation-lenders.html&amp;ea=0&amp;ref=http%3A%2F%2Fwww.debtfirms.com%2Fnonprofit-debt-consolidation.html&amp;frm=0&amp;ga_vid=930296870.1249369880&amp;ga_sid=1249369880&amp;ga_hid=1634069909&amp;flash=10.0.22.87&amp;w=200&amp;h=90&amp;u_h=800&amp;u_w=1280&amp;u_ah=770&amp;u_aw=1280&amp;u_cd=32&amp;u_tz=-420&amp;u_his=32&amp;u_java=true&amp;dtd=23&amp;kw_type=radlink&amp;rt=ChBKd98YAAS2sgpqAhho3ygAEhhEZWJ0IENvbnNvbGlkYXRpb24gRmlybXMaCD6DwvtmMOLOKAFSEwiJ1KG_uYmcAhUNGWsKHdY8d1o&amp;hl=en&amp;kw0=Debt Consolidation Firms&amp;kw1=Debt Relief Counseling&amp;kw2=Debt Settlement Plan&amp;kw3=Loan for Bad Credit&amp;okw=Debt Consolidation Firms</t>
  </si>
  <si>
    <t>pamkelly92@yahoo.com</t>
  </si>
  <si>
    <t>FBCCE721-724A-4B60-8A44-07E13128A9ED</t>
  </si>
  <si>
    <t>hl=en&amp;ei=KRV4SsGvBIGTtgf0nt2WCQ&amp;sa=X&amp;oi=spell&amp;resnum=0&amp;ct=result&amp;cd=1&amp;q=national debt initiative program&amp;spell=1</t>
  </si>
  <si>
    <t>sherrelle</t>
  </si>
  <si>
    <t>sherre05@yahoo.com</t>
  </si>
  <si>
    <t>005A7918-8FE5-4769-8E47-11931B3B3682</t>
  </si>
  <si>
    <t>help with default student loans</t>
  </si>
  <si>
    <t>hl=en&amp;q=help with default student loans&amp;aq=f&amp;oq=&amp;aqi=</t>
  </si>
  <si>
    <t>kmalacara@wfbiz.rr.com</t>
  </si>
  <si>
    <t>5FF0550A-BB93-4F45-A9C5-3407D8ED1486</t>
  </si>
  <si>
    <t>term=Credit Card Debt Law&amp;channel=fin_money_managing,Channel_A,text&amp;google_kw_type=radlinks&amp;google_rt=ChBKeEqvAAKR4ArGMxLQnjvqEhRDcmVkaXQgQ2FyZCBEZWJ0IExhdxoIuUqKqK7xa1QoAVITCJWB3IygipwCFQJ3xwodwB1WRw&amp;google_rts=ChBKeEqvAAKRwQrGMxLQnjvqEgtQYXkgTXkgQmlsbBoIMgjolKm2VUkoAVITCJWB3IygipwCFQJ3xwodwB1WRw|ChBKeEqvAAKR4ArGMxLQnjvqEhRDcmVkaXQgQ2FyZCBEZWJ0IExhdxoIuUqKqK7xa1QoAVITCJWB3IygipwCFQJ3xwodwB1WRw|ChBKeEqvAAKR5grGMxLQnjvqEhRQYXkgT2ZmIENyZWRpdCBDYXJkcxoIyFo4PPmAYGEoAVITCJWB3IygipwCFQJ3xwodwB1WRw|ChBKeEqvAAKR6grGMxLQnjvqEhtDcmVkaXQgQ2FyZHMgSW50ZXJlc3QgUmF0ZXMaCFvLVY0h0PYWKAFSEwiVgdyMoIqcAhUCd8cKHcAdVkc|ChBKeEqvAAKR7grGMxLQnjvqEhtUbyBSZWR1Y2UgQ3JlZGl0IENhcmQgQmlsbHMaCCYwG6qbZyAfKAFSEwiVgdyMoIqcAhUCd8cKHcAdVkc|ChBKeEqvAAKR8grGMxLQnjvqEgtMb3dlciBCaWxscxoIjXcfgL0jvrMoAVITCJWB3IygipwCFQJ3xwodwB1WRw&amp;google_page_url=http%3A//www.ehow.com/how_4738498_reduce-credit-card-interest-rates.html&amp;radkws=Pay%20My%20Bill%7CCredit%20Card%20Debt%20Law%7CPay%20Off%20Credit%20Cards%7CCredit%20Cards%20Interest%20Rates%7CTo%20Reduce%20Credit%20Card%20Bills%7CLower%20Bills&amp;contentid=4738498&amp;studioid=&amp;category=Personal Finance&amp;subcategory=Money Managing</t>
  </si>
  <si>
    <t>Maggie</t>
  </si>
  <si>
    <t>magkuyken@yahoo.com</t>
  </si>
  <si>
    <t>C4D7D7D2-6403-4D85-AE96-5A1D4258B36C</t>
  </si>
  <si>
    <t>Student-Loan-Debt-Relief-(Debt-Solution-Options-to-Help-Students-Get-Out-of-Debt)&amp;id=1929634</t>
  </si>
  <si>
    <t>Psychologywhiz@yahoo.com</t>
  </si>
  <si>
    <t>HZwk0ghKWE2sE4I5DQ9RXg</t>
  </si>
  <si>
    <t>student debt</t>
  </si>
  <si>
    <t>p=student debt&amp;fr=yfp-t-150&amp;toggle=1&amp;cop=mss&amp;ei=UTF-8</t>
  </si>
  <si>
    <t>sufam5@aol.com</t>
  </si>
  <si>
    <t>786C4B27-290A-4D8C-A261-13E78BA980D0</t>
  </si>
  <si>
    <t>aolsearcht11.search.aol.com</t>
  </si>
  <si>
    <t>http://aolsearcht11.search.aol.com/aol/weboffers</t>
  </si>
  <si>
    <t>s_it=wo_more&amp;q=National Debt Initiative Program</t>
  </si>
  <si>
    <t>stephiswright@aol.com</t>
  </si>
  <si>
    <t>EE4858EA-8953-4488-995B-6005E2E629A5</t>
  </si>
  <si>
    <t>client=ca-pub-3089121361425291&amp;dt=1249436548994&amp;lmt=1246416433&amp;output=html&amp;slotname=1739470378&amp;correlator=1249436548994&amp;url=http%3A%2F%2Fwww.dinkytown.net%2Fdebt.html&amp;ref=http%3A%2F%2Fwww.dinkytown.net%2Fjava%2FConsolidate.html&amp;frm=0&amp;ga_vid=764032791.1249436549&amp;ga_sid=1249436549&amp;ga_hid=370833582&amp;flash=10.0.22&amp;w=300&amp;h=250&amp;u_h=768&amp;u_w=1024&amp;u_ah=740&amp;u_aw=1024&amp;u_cd=32&amp;u_tz=-300&amp;u_his=11&amp;u_java=true&amp;u_nplug=24&amp;u_nmime=106&amp;dtd=27&amp;xpc=GcMvVZo5b7&amp;p=http%3A//www.dinkytown.net</t>
  </si>
  <si>
    <t>elizbayliss@verizon.net</t>
  </si>
  <si>
    <t>F4C0D276-0D7F-4884-9CE5-A5FAFE84911A</t>
  </si>
  <si>
    <t>tpid=11690&amp;tspid=4&amp;ttid=119&amp;ec=1000&amp;st=debt consolidation&amp;bmst=debt consolidation&amp;dsaid=1bg2v3u4cw00</t>
  </si>
  <si>
    <t>gerri</t>
  </si>
  <si>
    <t>gerridegraaf@att.net</t>
  </si>
  <si>
    <t>AB92427F-D53C-42F9-AC4D-AE34A59B4ED9</t>
  </si>
  <si>
    <t>help in debt consolidation</t>
  </si>
  <si>
    <t>p=help in debt consolidation&amp;fr=yfp-t-501&amp;toggle=1&amp;cop=mss&amp;ei=UTF-8</t>
  </si>
  <si>
    <t>utm_source=yahoo&amp;utm_medium=cpc&amp;utm_campaign=DebtReductionInc&amp;utm_content=Debt%20Consolidation&amp;keyword=Debt%20Consolidation%20Help&amp;OVRAW=help%20in%20debt%20consolidation&amp;OVKEY=help%20debt%20consolidation&amp;OVMTC=advanced&amp;OVADID=42233432022&amp;OVKWID=207713356022</t>
  </si>
  <si>
    <t>Reginald</t>
  </si>
  <si>
    <t>carter.reginald@sbcglobal.net</t>
  </si>
  <si>
    <t>86D99009-A4A3-4DD7-A72D-AB77A786235E</t>
  </si>
  <si>
    <t>client=ca-pub-3089121361425291&amp;dt=1249439943671&amp;lmt=1246416433&amp;output=html&amp;slotname=1739470378&amp;correlator=1249439943671&amp;url=http%3A%2F%2Fwww.dinkytown.net%2Fdebt.html&amp;ref=http%3A%2F%2Fwww.dinkytown.net%2F&amp;frm=0&amp;ga_vid=663021243.1249439944&amp;ga_sid=1249439944&amp;ga_hid=161402380&amp;flash=10.0.12.36&amp;w=300&amp;h=250&amp;u_h=600&amp;u_w=800&amp;u_ah=566&amp;u_aw=800&amp;u_cd=32&amp;u_tz=-300&amp;u_his=1&amp;u_java=true&amp;dtd=141&amp;xpc=plhUd2XisN&amp;p=http%3A//www.dinkytown.net</t>
  </si>
  <si>
    <t>Carlene</t>
  </si>
  <si>
    <t>truscapesinc@comcast.net</t>
  </si>
  <si>
    <t>51a2AocofkSbVzIaim3f3Q</t>
  </si>
  <si>
    <t>client=ca-pub-9365140739338882&amp;dt=1249516970823&amp;output=html&amp;slotname=8501775427&amp;correlator=1249516970823&amp;url=http%3A%2F%2Fwww.shrinkbill.com%2Farticles%2F18814%2FCredit-cards&amp;cb=1&amp;cd=1&amp;ref=http%3A%2F%2Fwww.shrinkbill.com%2F&amp;frm=0&amp;ga_vid=1933479070.1249448464&amp;ga_sid=1249516955&amp;ga_hid=1160276620&amp;ga_fc=true&amp;flash=10.0.32&amp;w=160&amp;h=600&amp;u_h=800&amp;u_w=1280&amp;u_ah=718&amp;u_aw=1280&amp;u_cd=24&amp;u_tz=-420&amp;u_his=4&amp;u_java=true&amp;u_nplug=7&amp;u_nmime=137&amp;ifi=1&amp;dtd=16&amp;xpc=Uwcra0uXA8&amp;p=http%3A//www.shrinkbill.com</t>
  </si>
  <si>
    <t>Keya</t>
  </si>
  <si>
    <t>kluke333@bellsouth.net</t>
  </si>
  <si>
    <t>p8pOskL48Um17Xv8i5Ls4g</t>
  </si>
  <si>
    <t>google_kw=Debt Relief Taxes&amp;google_rt=ChBKeYRzAAJ7JgqyvwPOqzevEhFEZWJ0IFJlbGllZiBUYXhlcxoIbG86ko04xQIoAVITCLqml6rLjJwCFQtvswod7C_f1w&amp;google_page_url=http%3A%2F%2Fezinearticles.com%2F%3FNever-Pay-it-Back---Free-Debt-Relief-Grant-Money%26id%3D2364575</t>
  </si>
  <si>
    <t>JennieTrap@Yahoo.com</t>
  </si>
  <si>
    <t>J5MrWn-0fEGduLK7eIMGsQ</t>
  </si>
  <si>
    <t>Shocking-Facts---What-Debt-Settlement-Companies-Dont-Tell-You&amp;id=14774</t>
  </si>
  <si>
    <t>angelahernandez_99@hotmail.com</t>
  </si>
  <si>
    <t>197EB67E-9929-4C79-8E97-C8CB9B612C49</t>
  </si>
  <si>
    <t>Stop bill collectors from</t>
  </si>
  <si>
    <t>How to Stop Bill Collectors from Calling</t>
  </si>
  <si>
    <t>q=How to Stop Bill Collectors from Calling&amp;qsrc=6&amp;o=0&amp;l=dir</t>
  </si>
  <si>
    <t>utm_source=google&amp;utm_medium=CPC&amp;utm_content=Stop%20Collections&amp;utm_campaign=Debt%20General&amp;utm_term=Stop%20bill%20collectors%20from&amp;keyword=How%20Can%20I%20Consolidate%20My%20Debt</t>
  </si>
  <si>
    <t>rshaw@caseying.com</t>
  </si>
  <si>
    <t>C97FB136-FE6E-4804-857D-74E471489EEF</t>
  </si>
  <si>
    <t>http://finance.kosmix.com/topic/Make_Payment_To_Chase_Credit_Card</t>
  </si>
  <si>
    <t>bug_n_peasmom@yahoo.com</t>
  </si>
  <si>
    <t>31639CA4-C7E5-45E8-B334-2562BBA104D8</t>
  </si>
  <si>
    <t>chris.pebb@yahoo.com</t>
  </si>
  <si>
    <t>718DFE8B-EC53-449C-B013-89E163179FB4</t>
  </si>
  <si>
    <t>phillipandamy@gmail.com</t>
  </si>
  <si>
    <t>_oMbq1AK30ChGABuvJFk_A</t>
  </si>
  <si>
    <t>How to stop creditors calling</t>
  </si>
  <si>
    <t>how to get creditors to quit calling</t>
  </si>
  <si>
    <t>q=how to get creditors to quit calling&amp;search=search&amp;qsrc=0&amp;o=0&amp;l=dir</t>
  </si>
  <si>
    <t>utm_source=google&amp;utm_medium=CPC&amp;utm_content=How&amp;utm_campaign=Credit&amp;utm_term=How%20to%20stop%20creditors%20calling&amp;keyword=How%20Can%20I%20Consolidate%20My%20Debt</t>
  </si>
  <si>
    <t>Joand97556@aol.com</t>
  </si>
  <si>
    <t>769FCF5F-8A57-4F4E-A6E2-CBBB5F19A595</t>
  </si>
  <si>
    <t>www.articlesbase.com</t>
  </si>
  <si>
    <t>http://www.articlesbase.com/finance-articles/what-is-a-judgment-lien-22167.html</t>
  </si>
  <si>
    <t>jtac1000@aol.com</t>
  </si>
  <si>
    <t>0E40E2D9-0FD5-4E80-A49A-482380240852</t>
  </si>
  <si>
    <t>national debt initiative</t>
  </si>
  <si>
    <t>s_it=topsearchbox.search&amp;query=national debt initiative</t>
  </si>
  <si>
    <t>barbarafoster80@yahoo.com</t>
  </si>
  <si>
    <t>E4C109AC-5A22-4F62-B714-746729B733B0</t>
  </si>
  <si>
    <t>government help for debt consolation</t>
  </si>
  <si>
    <t>p=government help for debt consolation&amp;fr=yfp-t-150&amp;toggle=1&amp;cop=mss&amp;ei=UTF-8</t>
  </si>
  <si>
    <t>utm_source=yahoo&amp;utm_medium=cpc&amp;utm_campaign=DebtReductionInc&amp;utm_content=Debt%20Consolidation&amp;keyword=Government%20Debt%20Consolidation&amp;OVRAW=government%20help%20for%20debt%20consolidation&amp;OVKEY=debt%20consolidation%20government&amp;OVMTC=advanced&amp;OVADID=42233534522&amp;OVKWID=207713454522</t>
  </si>
  <si>
    <t>jjrs625@msn.com</t>
  </si>
  <si>
    <t>wvFXkIDviUCZt_NMlUfR5w</t>
  </si>
  <si>
    <t>federalstudentloanconsolidation.org</t>
  </si>
  <si>
    <t>http://federalstudentloanconsolidation.org/location/higher/education/loan/student_loan_debt_help.htm</t>
  </si>
  <si>
    <t>yt=qs%3d06oENya4ZG1YS6vOLJwpLiFbgelS4Umn7WkbubQdAABo0d-vJRZf2FdF0-YrlJWp4H3BzwIGJcSQ2EHPaNqa80ILT_rTA5iKJ2ux7rI6_tHoX3hWnmtU_eK1HzY2XD8RzEGheA16wXkEg97i7gz46vFSSn6W3lTQBMeZimpB3vCaJPKKLIu2bW1j22AdOFfUzXOI4YviRMEyCjmlbniaZqqewPlgyG%2cYT03&amp;slt=7&amp;slr=5&amp;lpt=1</t>
  </si>
  <si>
    <t>utm_source=yahoo&amp;utm_medium=cpc&amp;utm_campaign=DebtReductionInc&amp;utm_content=Student%20Debt%20-%20high%20volume&amp;keyword=Student%20Loan%20Consolidation&amp;OVRAW=student%20loan%20debt%20help&amp;OVKEY=student%20loan%20debt&amp;OVMTC=advanced&amp;OVADID=42233253022&amp;OVKWID=207721351522</t>
  </si>
  <si>
    <t>Edmond</t>
  </si>
  <si>
    <t>edlabat@bellsouth.net</t>
  </si>
  <si>
    <t>4ZDexOpctUO-jmeVEY5IxQ</t>
  </si>
  <si>
    <t>http://finance.kosmix.com/topic/Exxonmobil_Credit_Card_Payment</t>
  </si>
  <si>
    <t>mrs_14@yahoo.com</t>
  </si>
  <si>
    <t>E50FF07C-DCA5-47E0-AF70-A8E028CE1A00</t>
  </si>
  <si>
    <t>debt settlement lawyer, kansas city, mo</t>
  </si>
  <si>
    <t>hl=en&amp;client=firefox-a&amp;channel=s&amp;rls=org.mozilla%3Aen-US%3Aofficial&amp;hs=YbV&amp;q=debt settlement lawyer%2C kansas city%2C mo&amp;btnG=Search&amp;aq=f&amp;oq=&amp;aqi=</t>
  </si>
  <si>
    <t>utm_source=google&amp;utm_medium=CPC&amp;utm_content=Debt%20Negotiation&amp;utm_campaign=Debt%20General&amp;utm_term=Debt%20negotiation%20lawyer&amp;keyword=We%27ll%20Negotiate%20Your%20Debt%20</t>
  </si>
  <si>
    <t>dennis</t>
  </si>
  <si>
    <t>wagnerdennis76@yahoo.com</t>
  </si>
  <si>
    <t>22E13C2D-CC94-4A5A-B635-18A78DE7F91C</t>
  </si>
  <si>
    <t>Non profit debt</t>
  </si>
  <si>
    <t>non profit debt counsu</t>
  </si>
  <si>
    <t>q=non profit debt counsu&amp;rls=com.microsoft:*:IE-SearchBox&amp;ie=UTF-8&amp;oe=UTF-8&amp;sourceid=ie7&amp;rlz=1I7GWYE_en</t>
  </si>
  <si>
    <t>utm_source=google&amp;utm_medium=CPC&amp;utm_content=General%20Debt&amp;utm_campaign=Debt%20General&amp;utm_term=Non%20profit%20debt&amp;keyword=How%20Can%20I%20Consolidate%20My%20Debt</t>
  </si>
  <si>
    <t>mharroff@bobsbarricades.com</t>
  </si>
  <si>
    <t>x-mSu0GuB0uQ3EANUPaHtQ</t>
  </si>
  <si>
    <t>Beverly</t>
  </si>
  <si>
    <t>abstir0213@YAHOOO.COM</t>
  </si>
  <si>
    <t>jWq9mUp_ckWT5CfXDfdhhQ</t>
  </si>
  <si>
    <t>credit union help payoff defaulted school loan</t>
  </si>
  <si>
    <t>hl=en&amp;rlz=1T4RNTN_enUS333US333&amp;ei=wzd6SuC5D4maMImt3e8C&amp;sa=X&amp;oi=spell&amp;resnum=0&amp;ct=result&amp;cd=1&amp;q=credit union help payoff defaulted school loan&amp;spell=1</t>
  </si>
  <si>
    <t>richgain1@comcast.net</t>
  </si>
  <si>
    <t>61A91305-3964-4345-9B65-14346CEA3D02</t>
  </si>
  <si>
    <t>searchfor=debt genie&amp;st=sb</t>
  </si>
  <si>
    <t>Myrna</t>
  </si>
  <si>
    <t>ANRYMM52@AOL.COM</t>
  </si>
  <si>
    <t>kzLaWY26Bki0K1YZjt6QXA</t>
  </si>
  <si>
    <t>Fair debt</t>
  </si>
  <si>
    <t>s_it=wo_more&amp;q=fair debt collections and practices act</t>
  </si>
  <si>
    <t>utm_source=google&amp;utm_medium=CPC&amp;utm_content=Holding%20Tank%20-%20Debt&amp;utm_campaign=Debt%20Holding%20Tank&amp;utm_term=Fair%20debt&amp;keyword=How%20Can%20I%20Consolidate%20My%20Debt</t>
  </si>
  <si>
    <t>bcna96@yahoo.com</t>
  </si>
  <si>
    <t>VyAGQB799Ue6QORxApdixw</t>
  </si>
  <si>
    <t>p=credit card debt&amp;fr=yfp-t-151-s&amp;toggle=1&amp;cop=mss&amp;ei=UTF-8</t>
  </si>
  <si>
    <t>Mikhail</t>
  </si>
  <si>
    <t>hotdevil1311224@yahoo.com</t>
  </si>
  <si>
    <t>4QWOoNVqO0auBw5gvfibDw</t>
  </si>
  <si>
    <t>free bill consolidation</t>
  </si>
  <si>
    <t>p=free bill consolidation&amp;ei=UTF-8&amp;fr=yfp-t-151-s&amp;xargs=12KPjg1NlSr4e9mvinEOOIMLrcmUsOkZ%2Dx8bo%5FXIR7GtYq8DtcV%5FwmXuHJwPUmEK7O2A94%2D8jXqfZUf6uZzbjPTkrNEmGMGpIc643ExdgPMO3w7u9E87IkPtoSv4dPIWMqUIKDadoErO%5FJPW%5FLONJ6%5FOswNzyY%2DuERef0u5%5F87JbPXYGBL8kqSeM5D9CQePcF3JIOlfQJQf7mp3y2lc%2DhB3t5zjsmQzhYgKSmi8W2LoFn0JjTvkZqcL5oKzbfwu7%2Do&amp;pstart=13&amp;b=81</t>
  </si>
  <si>
    <t>utm_source=yahoo&amp;utm_medium=cpc&amp;utm_campaign=DebtReductionInc&amp;utm_content=Bill%20Consolidation&amp;keyword=Bill%20Consolidation%20Services&amp;OVRAW=free%20bill%20consolidation&amp;OVKEY=free%20bill%20consolidation&amp;OVMTC=standard&amp;OVADID=42233446022&amp;OVKWID=207713203522</t>
  </si>
  <si>
    <t>nancydecker@rocketmail.com</t>
  </si>
  <si>
    <t>F00E4ECB-D0F3-4214-BAF1-E44733073F88</t>
  </si>
  <si>
    <t>How to get credit cards to lower interest rate</t>
  </si>
  <si>
    <t>s_it=topsearchbox.weboffers_en_US_hpcom&amp;query=How to get credit cards to lower interest rate</t>
  </si>
  <si>
    <t>emshaw71@comcast.net</t>
  </si>
  <si>
    <t>24474F0C-A7E3-48FB-997E-90B339F86EFE</t>
  </si>
  <si>
    <t>Debt-Reducing-Calculator---How-Do-You-Use-This,-and-What-Will-it-Tell-You</t>
  </si>
  <si>
    <t>Philip</t>
  </si>
  <si>
    <t>qstar1@comcast.net</t>
  </si>
  <si>
    <t>1D596F13-9F27-426A-B796-49DD09A98048</t>
  </si>
  <si>
    <t>correlator=1249601848511&amp;output=html&amp;impl=ifr&amp;client=ca-pub-0200629403145096&amp;slotname=CA_FinanceATFLeftSky160x600&amp;page_slots=CA_CreditCardATFTopLeder728x90%2CCA_FinanceATFLeftSky160x600&amp;cust_params=&amp;cookie=ID%3D16975b21e6a0f892%3AT%3D1249602110%3AS%3DALNI_MbQxFWNsqeNC2hcEEnuQwmIy-Gt5g&amp;cookie_enabled=1&amp;ga_vid=1942343565.1249601849&amp;ga_sid=1249601849&amp;ga_hid=1679057143&amp;ga_fc=false&amp;url=http%3A%2F%2Fwww.consumeraffairs.com%2Ffinance%2Fbofa_cc.html&amp;ref=http%3A%2F%2Fwww.google.com%2Fsearch%3Fq%3Dcredit%2Bcard%2Brate%2Breduction%2Bwith%2BBank%2Bof%2BAmerica%26rls%3Dcom.microsoft%3A*%3AIE-SearchBox%26ie%3DUTF-8%26oe%3DUTF-8%26sourceid%3Die7&amp;lmt=1249601849&amp;dt=1249601849226&amp;cc=214&amp;oe=utf-8&amp;u_h=900&amp;u_w=1440&amp;u_ah=870&amp;u_aw=1440&amp;u_cd=32&amp;u_tz=-240&amp;u_his=4&amp;u_java=true&amp;u_nplug=0&amp;u_nmime=0&amp;flash=9.0.28.0</t>
  </si>
  <si>
    <t>juzam23@yahoo.com</t>
  </si>
  <si>
    <t>77C25383-CD70-46F6-A4AC-7EB27053671B</t>
  </si>
  <si>
    <t>debt reduction services oklahoma</t>
  </si>
  <si>
    <t>http://search.yahoo.com/search;_ylt=A0geuttjjXtKtOYAYF1XNyoA</t>
  </si>
  <si>
    <t>fr2=sg-gac&amp;sado=1&amp;p=debt%20reduction%20services%20oklahoma&amp;fr=yfp-t-152-s&amp;pqstr=debt%20reduction%20services%20ok&amp;gprid=LvGKYuVRRoidJq24rgLAdA&amp;sac=1&amp;sao=1</t>
  </si>
  <si>
    <t>utm_source=yahoo&amp;utm_medium=cpc&amp;utm_campaign=DebtReductionInc&amp;utm_content=Debt%20Reduction&amp;keyword=Debt%20Reduction%20Services&amp;OVRAW=debt%20reduction%20services%20oklahoma&amp;OVKEY=debt%20reduction%20services&amp;OVMTC=advanced&amp;OVADID=41951160522&amp;OVKWID=207713218522</t>
  </si>
  <si>
    <t>jjjanitorial@kc.rr.com</t>
  </si>
  <si>
    <t>HNpQzFKNi0OGC7sQoz0W_w</t>
  </si>
  <si>
    <t>client=ca-pub-3089121361425291&amp;dt=1249613556309&amp;lmt=1246416433&amp;output=html&amp;slotname=1739470378&amp;correlator=1249613556309&amp;url=http%3A%2F%2Fwww.dinkytown.net%2Fdebt.html&amp;ref=http%3A%2F%2Fwww.dinkytown.net%2F&amp;frm=0&amp;ga_vid=268115495.1249613557&amp;ga_sid=1249613557&amp;ga_hid=338250334&amp;flash=9.0.124.0&amp;w=300&amp;h=250&amp;u_h=768&amp;u_w=1024&amp;u_ah=738&amp;u_aw=1024&amp;u_cd=16&amp;u_tz=-300&amp;u_his=1&amp;u_java=true&amp;ifi=1&amp;dtd=471&amp;xpc=KQfNRQ68C7&amp;p=http%3A//www.dinkytown.net</t>
  </si>
  <si>
    <t>KateCarmack1@mac.com</t>
  </si>
  <si>
    <t>D2722142-800C-4E5A-9EBC-F3065A497F11</t>
  </si>
  <si>
    <t>How can i lower my interest rate</t>
  </si>
  <si>
    <t>how can i lower my interest rates on all of my credit cards</t>
  </si>
  <si>
    <t>hl=en&amp;client=safari&amp;rls=en&amp;ei=J557SrSlB92BtgezgcnzAQ&amp;sa=X&amp;oi=spell&amp;resnum=0&amp;ct=result&amp;cd=1&amp;q=how can i lower my interest rates on all of my credit cards&amp;spell=1</t>
  </si>
  <si>
    <t>utm_source=google&amp;utm_medium=CPC&amp;utm_content=How&amp;utm_campaign=Credit&amp;utm_term=How%20can%20i%20lower%20my%20interest%20rate&amp;keyword=How%20Can%20I%20Consolidate%20My%20Debt</t>
  </si>
  <si>
    <t>hamdur69@yahoo.com</t>
  </si>
  <si>
    <t>6E86F4AE-3AD5-4728-8021-23CA9A45498A</t>
  </si>
  <si>
    <t>q=consolidation</t>
  </si>
  <si>
    <t>ddebbie57@yahoo.com</t>
  </si>
  <si>
    <t>4174A95F-228F-460C-8F13-4021C52C0C9E</t>
  </si>
  <si>
    <t>pg=AJmain&amp;action=click&amp;searchfor=Credit Card Debt&amp;t=NULL&amp;si=&amp;nr=Fin&amp;tpr=ps13&amp;ss=&amp;st=kwd&amp;ptnrS=&amp;ct=NS</t>
  </si>
  <si>
    <t>mmoniz808@yahoo.com</t>
  </si>
  <si>
    <t>E219C1DC-3AA6-4052-821F-8FC884AB8AAF</t>
  </si>
  <si>
    <t>what is the best debt consolidation program</t>
  </si>
  <si>
    <t>http://search.yahoo.com/search;_ylt=A0oGkmm8sHtKGW0ADEhXNyoA</t>
  </si>
  <si>
    <t>fr2=sg-gac&amp;sado=1&amp;p=what%20is%20the%20best%20debt%20consolidation%20program&amp;fr=yfp-t-701-s&amp;pqstr=what%20is%20the%20best%20debt%20consolidation&amp;gprid=.5Yn2GjpT0qqVjr0msurSA&amp;sac=1&amp;sao=2</t>
  </si>
  <si>
    <t>utm_source=yahoo&amp;utm_medium=cpc&amp;utm_campaign=DebtReductionInc&amp;utm_content=Consolidation%20Program&amp;keyword=Debt%20Consolidation%20Programs&amp;OVRAW=what%20is%20the%20best%20debt%20consolidation%20program&amp;OVKEY=best%20debt%20consolidation%20program&amp;OVMTC=standard&amp;OVADID=42233522522&amp;OVKWID=207713119522</t>
  </si>
  <si>
    <t>Victor M</t>
  </si>
  <si>
    <t>vml5199@yahoo.com</t>
  </si>
  <si>
    <t>bWlUzFxj70qk-HQQw8JRsA</t>
  </si>
  <si>
    <t>utm_source=Google&amp;utm_medium=cpc&amp;utm_campaign=DebtReductionInc&amp;utm_content=Debt%20Payment&amp;keyword=Reduce%20Debt%20Payments</t>
  </si>
  <si>
    <t>Maureen</t>
  </si>
  <si>
    <t>mrouse8634@aol.com</t>
  </si>
  <si>
    <t>rDd-30a8wE2b93YO-C095w</t>
  </si>
  <si>
    <t>Debt assistance</t>
  </si>
  <si>
    <t>k=debt%20assistance&amp;d=Debt%20Assistance&amp;r=http%3A//credit.about.com/od/reducingdebt/qt/payccdebt.htm</t>
  </si>
  <si>
    <t>utm_source=google&amp;utm_medium=CPC&amp;utm_content=General%20Debt&amp;utm_campaign=Debt%20General&amp;utm_term=Debt%20assistance&amp;keyword=How%20Can%20I%20Consolidate%20My%20Debt</t>
  </si>
  <si>
    <t>None Of</t>
  </si>
  <si>
    <t>thericks32@yahoo.com</t>
  </si>
  <si>
    <t>0JmaVga7W0iXsPIVT-Vqqg</t>
  </si>
  <si>
    <t>link=MD00MDA2ODIxMjY9MTIwODA2JnByb3ZrZXl3b3JkPWRlYnQgY29uc29saWRhdGlvbiBoZWxwJmJpZGtleXdvcmQ9ZGVidCBjb25zb2xpZGF0aW9uIGhlbHAmYmlkbWF0Y2g9YiZzb3VyY2U9TA%3D%3D&amp;feed=3</t>
  </si>
  <si>
    <t>utm_source=yahoo&amp;utm_medium=cpc&amp;utm_campaign=DebtReductionInc&amp;utm_content=Debt%20Consolidation&amp;keyword=Debt%20Consolidation%20Help&amp;OVRAW=Debt%20Consolidation%20Help&amp;OVKEY=debt%20consolidation%20help&amp;OVMTC=standard&amp;OVADID=42233534522&amp;OVKWID=207713356022</t>
  </si>
  <si>
    <t>Deena</t>
  </si>
  <si>
    <t>gmtech3@yahoo.com</t>
  </si>
  <si>
    <t>0F273861-7858-4FCA-8BF5-0D2EC6C99DAD</t>
  </si>
  <si>
    <t>debt management services</t>
  </si>
  <si>
    <t>fr=fp-yie8-701-s&amp;toggle=1&amp;cop=mss&amp;ei=UTF8&amp;rd=r2&amp;p=debt%20management%20services</t>
  </si>
  <si>
    <t>utm_source=yahoo&amp;utm_medium=cpc&amp;utm_campaign=DebtReductionInc&amp;utm_content=Debt%20Company&amp;keyword=Debt%20Management%20Companies&amp;OVRAW=debt%20management%20services&amp;OVKEY=debt%20management%20company&amp;OVMTC=advanced&amp;OVADID=42233381022&amp;OVKWID=207713225022</t>
  </si>
  <si>
    <t>celia</t>
  </si>
  <si>
    <t>celia.mendez@twcable.com</t>
  </si>
  <si>
    <t>D0CFE18A-0160-40D0-8A64-B686AA9F3C45</t>
  </si>
  <si>
    <t>FRANCISCO</t>
  </si>
  <si>
    <t>zman55554@yahoo.com</t>
  </si>
  <si>
    <t>24A6A55A-14F2-4CB6-9EB9-32AF3A26AC88</t>
  </si>
  <si>
    <t>refinance to lower payment</t>
  </si>
  <si>
    <t>p=refinance to lower payment &amp;fr=yfp-t-152-s&amp;toggle=1&amp;cop=mss&amp;ei=UTF-8</t>
  </si>
  <si>
    <t>utm_source=yahoo&amp;utm_medium=cpc&amp;utm_campaign=DebtReductionInc&amp;utm_content=Lower%20Payments&amp;keyword=How%20To%20Lower%20Mortgage%20Payments&amp;OVRAW=refinance%20to%20lower%20payment&amp;OVKEY=mortgage%20to%20lower%20payment&amp;OVMTC=advanced&amp;OVADID=42233385522&amp;OVKWID=207713333022</t>
  </si>
  <si>
    <t>Ajhurd4992@yahoo.com</t>
  </si>
  <si>
    <t>A636ADF0-72A6-4E11-A946-FDEF69E64E53</t>
  </si>
  <si>
    <t>http://www.docstoc.com/docs/1581454/Sample-Debt-Settlement-Letter</t>
  </si>
  <si>
    <t>rccic@hotmail.com</t>
  </si>
  <si>
    <t>lqOOmPw06UKRUVGGWYI3pw</t>
  </si>
  <si>
    <t>http://credit.about.com/od/gj/g/judgment.htm</t>
  </si>
  <si>
    <t>Val</t>
  </si>
  <si>
    <t>free2bgold@yahoo.com</t>
  </si>
  <si>
    <t>AC393FBF-724B-4071-879E-C122B46B8F07</t>
  </si>
  <si>
    <t>http://www.justclicklocal.com/home/citydir/Eugene-OR--govt-debt-consolidation.html</t>
  </si>
  <si>
    <t>query=govt debt consolidation&amp;source=q&amp;adgroupid=qbg550&amp;param1=quigo3&amp;param5=0&amp;param2=Debt Consolidation&amp;param3=Quigo AdSonar&amp;param4=14067&amp;keyword=govt debt consolidation</t>
  </si>
  <si>
    <t>map1128@yahoo.com</t>
  </si>
  <si>
    <t>LA3PYXmrqEaNBNu1a6W6Jw</t>
  </si>
  <si>
    <t>Credit Card Debt Consolidation Loan</t>
  </si>
  <si>
    <t>credit card debt consolidation loan in michigan</t>
  </si>
  <si>
    <t>http://search.yahoo.com/search;_ylt=A0geurjqtXxKihMBo2tXNyoA</t>
  </si>
  <si>
    <t>p=credit card debt consolidation loan in michigan&amp;y=Search&amp;fr=yfp-t-501-s&amp;fr2=sb-top&amp;sao=1</t>
  </si>
  <si>
    <t>utm_source=yahoo&amp;utm_medium=cpc&amp;utm_campaign=state&amp;utm_content=Credit%20Card%20Debt%20Consolidation%20Loan&amp;keyword=Credit%20Card%20Debt%20Consolidation%20In%20Michigan&amp;OVRAW=credit%20card%20debt%20consolidation%20loan%20in%20michigan&amp;OVKEY=credit%20card%20debt%20consolidation%20loan%20in%20michigan&amp;OVMTC=standard&amp;OVADID=42233497522&amp;OVKWID=207713815522</t>
  </si>
  <si>
    <t>jaietaylor@hotmail.com</t>
  </si>
  <si>
    <t>6880DDF9-A933-495B-99F5-8593C430AA3D</t>
  </si>
  <si>
    <t>Glenda_smoot@sbcglobal.net</t>
  </si>
  <si>
    <t>30E75120-C1FE-4BD1-905C-D206CC7B4B17</t>
  </si>
  <si>
    <t>http://www.google.com/m/search</t>
  </si>
  <si>
    <t>oe=UTF-8&amp;client=safari&amp;q=debt stimulus&amp;start=60&amp;sa=N</t>
  </si>
  <si>
    <t>lheise30@yahoo.com</t>
  </si>
  <si>
    <t>CE425ACC-BF03-4EFE-8FBF-C89B4374B30C</t>
  </si>
  <si>
    <t>us.mc533.mail.yahoo.com</t>
  </si>
  <si>
    <t>http://us.mc533.mail.yahoo.com/mc/welcome</t>
  </si>
  <si>
    <t>.gx=1&amp;.tm=1249703289&amp;.rand=9500a1tn0h07j</t>
  </si>
  <si>
    <t>Remona</t>
  </si>
  <si>
    <t>monas1fan@aol.com</t>
  </si>
  <si>
    <t>AA365D1B-8191-4604-936D-C127FD25B99B</t>
  </si>
  <si>
    <t>You-Can-Beat-Credit-Card-Debt-and-Erase-50%-of-Your-Bill-Now!&amp;id=2691881</t>
  </si>
  <si>
    <t>whiteholly00@yahoo.com</t>
  </si>
  <si>
    <t>1ACBC43A-F1E1-43DE-9303-D77239559E9B</t>
  </si>
  <si>
    <t>http://www.justclicklocal.com/home/citydir/Harpers-Ferry-WV--govt-debt-consolidation.html</t>
  </si>
  <si>
    <t>query=govt debt consolidation&amp;source=q&amp;adgroupid=qbg550&amp;param1=quigo3&amp;param4=14067&amp;param2=Debt Consolidation&amp;param5=0&amp;param3=Quigo AdSonar&amp;keyword=govt debt consolidation</t>
  </si>
  <si>
    <t>rickandjackiebender@hotmail.com</t>
  </si>
  <si>
    <t>BB2EAB65-11DE-4AB5-8CEE-589B4D6ED26F</t>
  </si>
  <si>
    <t>Credit card reduction</t>
  </si>
  <si>
    <t>utm_source=google&amp;utm_medium=CPC&amp;utm_content=Credit%20Card%20Debt%20Reduction&amp;utm_campaign=Credit&amp;utm_term=Credit%20card%20reduction&amp;keyword=How%20Can%20I%20Consolidate%20My%20Debt</t>
  </si>
  <si>
    <t>kkcjane@yahoo.com</t>
  </si>
  <si>
    <t>DB79C3F6-AC8A-406C-9AC4-8BB4FBA5EEBC</t>
  </si>
  <si>
    <t>www.lsa.myareaguide.com</t>
  </si>
  <si>
    <t>http://www.lsa.myareaguide.com/ypcyellow.html</t>
  </si>
  <si>
    <t>what=debt help&amp;where=&amp;x=0&amp;y=0</t>
  </si>
  <si>
    <t>utm_source=Google&amp;utm_medium=cpc&amp;utm_campaign=state&amp;utm_content=Debt%20Collection&amp;keyword=Debt%20Consolidation</t>
  </si>
  <si>
    <t>SAL</t>
  </si>
  <si>
    <t>BULLITT@BZW.BLACKBERRY.NET</t>
  </si>
  <si>
    <t>02F22095-9077-4314-847A-7D5E37174495</t>
  </si>
  <si>
    <t>wesley</t>
  </si>
  <si>
    <t>wrogulski@yahoo.com</t>
  </si>
  <si>
    <t>434B720D-2EBE-420E-A10C-A40A104C4147</t>
  </si>
  <si>
    <t>Can-They-Garnish-My-Wages</t>
  </si>
  <si>
    <t>christinajackson64@yahoo.com</t>
  </si>
  <si>
    <t>8A583494-96D5-4D4C-A414-5F1416817B15</t>
  </si>
  <si>
    <t>client=ca-pub-3089121361425291&amp;dt=1249776955140&amp;lmt=1247393876&amp;output=html&amp;slotname=6618657966&amp;correlator=1249776955140&amp;url=http%3A%2F%2Fwww.dinkytown.net%2Fjava%2FDebtRolldown.html&amp;ref=http%3A%2F%2Fwww.dinkytown.net%2F&amp;frm=0&amp;ga_vid=427871262.1249776955&amp;ga_sid=1249776955&amp;ga_hid=1518456064&amp;flash=9.0.124.0&amp;w=300&amp;h=250&amp;u_h=900&amp;u_w=1440&amp;u_ah=870&amp;u_aw=1260&amp;u_cd=32&amp;u_tz=-240&amp;u_his=9&amp;u_java=true&amp;ifi=1&amp;dtd=116&amp;xpc=Xn0j1YjmrJ&amp;p=http%3A//www.dinkytown.net</t>
  </si>
  <si>
    <t>phantoml@aol.com</t>
  </si>
  <si>
    <t>1AFA737A-6960-419E-8231-BA52178808C2</t>
  </si>
  <si>
    <t>query=debit&amp;s_it=chstrip</t>
  </si>
  <si>
    <t>juanita</t>
  </si>
  <si>
    <t>deebishop@suddenlink.net</t>
  </si>
  <si>
    <t>D781E18E-3BA5-482C-9AE9-979F68E803FA</t>
  </si>
  <si>
    <t>search.shareazaweb.com</t>
  </si>
  <si>
    <t>csc credit services</t>
  </si>
  <si>
    <t>http://search.shareazaweb.com/web</t>
  </si>
  <si>
    <t>q=csc%20credit%20services&amp;hl=en&amp;page=1&amp;src=hmp</t>
  </si>
  <si>
    <t>bjc2500@juno.com</t>
  </si>
  <si>
    <t>25C5E0A8-D941-4F2D-9725-BA0107561121</t>
  </si>
  <si>
    <t>stimulus package credit card debt</t>
  </si>
  <si>
    <t>source=ig&amp;hl=en&amp;rlz=1G1GGLQ_ENUS314&amp;q=stimulus package credit card debt&amp;aq=0&amp;oq=stimulus package credit&amp;aqi=g9</t>
  </si>
  <si>
    <t>Sondra</t>
  </si>
  <si>
    <t>sbryant@bcbe.org</t>
  </si>
  <si>
    <t>dO4W9DNNVUODEQNlIWPBbQ</t>
  </si>
  <si>
    <t>credit card debt settlement</t>
  </si>
  <si>
    <t>client=firefox-a&amp;rls=org.mozilla:en-US:official&amp;channel=s&amp;hl=en&amp;q=credit card debt settlement&amp;um=1&amp;ie=UTF-8&amp;ei=M3R_SqrlEpaBtweZ1KX7AQ&amp;sa=X&amp;oi=news_group&amp;ct=title&amp;resnum=1</t>
  </si>
  <si>
    <t>Marye</t>
  </si>
  <si>
    <t>4colintern@gmail.com</t>
  </si>
  <si>
    <t>C87E5C99-68F8-4C78-A9C7-B02C9A1B4219</t>
  </si>
  <si>
    <t>how to file chapter 7 inexpensively</t>
  </si>
  <si>
    <t>http://answers.yahoo.com/search/search_result;_ylt=AvVBf_Spc2eYXhJNA2OM1iTpy6IX;_ylv=3</t>
  </si>
  <si>
    <t>p=how to file chapter 7 inexpensively</t>
  </si>
  <si>
    <t>utm_source=yahoo&amp;utm_medium=cpc&amp;utm_campaign=DebtReductionInc&amp;utm_content=Chapter%207%20Bankruptcy&amp;keyword=Avoid%20Filing%20Chapter%207%20Bankruptcy&amp;OVRAW=how%20to%20file%20chapter%207%20inexpensively&amp;OVKEY=file%20chapter%207&amp;OVMTC=advanced&amp;OVADID=42233379522&amp;OVKWID=207713261522</t>
  </si>
  <si>
    <t>Tonja</t>
  </si>
  <si>
    <t>tsbigpaw@comcast.net</t>
  </si>
  <si>
    <t>64CDB16B-8C34-4F2B-A10F-F3B763FFB364</t>
  </si>
  <si>
    <t>Government-Aid-in-Free-Debt-Consolidation&amp;id=2383182</t>
  </si>
  <si>
    <t>hootie@terranova.net</t>
  </si>
  <si>
    <t>C77EE77D-991A-4A5C-B753-9944A1126A22</t>
  </si>
  <si>
    <t>Government debt program</t>
  </si>
  <si>
    <t>government debt consolidation program</t>
  </si>
  <si>
    <t>s_it=enus-mh-1_-hp-wod-cn-nb-le&amp;query=government debt consolidation program</t>
  </si>
  <si>
    <t>utm_source=google&amp;utm_medium=CPC&amp;utm_content=Debt%20Program&amp;utm_campaign=Debt%20General&amp;utm_term=Government%20debt%20program&amp;keyword=How%20Can%20I%20Consolidate%20My%20Debt</t>
  </si>
  <si>
    <t>RLRENIEWICZ@AOL.COM</t>
  </si>
  <si>
    <t>524A8C67-4FCE-4228-B3FA-A1224B02418E</t>
  </si>
  <si>
    <t>client=ca-pub-7077183407169853&amp;dt=1249843614953&amp;lmt=1248973507&amp;prev_slotnames=7018528130&amp;output=html&amp;slotname=1189020219&amp;correlator=1249843614921&amp;dblk=1&amp;url=http%3A%2F%2Fwww.consumerdebtlaw.com%2Fdebt_collector_harassment.htm&amp;ref=http%3A%2F%2Fwww.consumerdebtlaw.com%2Frepair-credit.htm&amp;frm=0&amp;ga_vid=284396303.1249838963&amp;ga_sid=1249838963&amp;ga_hid=77878797&amp;ga_fc=true&amp;flash=10.0.22.87&amp;w=120&amp;h=600&amp;u_h=768&amp;u_w=1024&amp;u_ah=734&amp;u_aw=1024&amp;u_cd=32&amp;u_tz=-240&amp;u_his=17&amp;u_java=true&amp;ifi=2&amp;dtd=0&amp;xpc=1E2SchaI7O&amp;p=http%3A//www.consumerdebtlaw.com</t>
  </si>
  <si>
    <t>Ucelar</t>
  </si>
  <si>
    <t>heaven2522@yahoo.com</t>
  </si>
  <si>
    <t>Gfv4Xow1YUGbUrG5X21Jiw</t>
  </si>
  <si>
    <t>Debt rite</t>
  </si>
  <si>
    <t>debt rite</t>
  </si>
  <si>
    <t>s_it=topsearchbox.search&amp;query=debt rite</t>
  </si>
  <si>
    <t>utm_source=google&amp;utm_medium=CPC&amp;utm_content=Holding%20Tank%20-%20Debt&amp;utm_campaign=Debt%20Holding%20Tank&amp;utm_term=Debt%20rite&amp;keyword=How%20Can%20I%20Consolidate%20My%20Debt</t>
  </si>
  <si>
    <t>jhproperties4842@sbcglobal.net</t>
  </si>
  <si>
    <t>c7bZy3aY_EKjKSHbrwAS6w</t>
  </si>
  <si>
    <t>bill collectors</t>
  </si>
  <si>
    <t>fr=ybr_sbc&amp;p=bill%20collectors</t>
  </si>
  <si>
    <t>utm_source=yahoo&amp;utm_medium=cpc&amp;utm_campaign=DebtReductionInc&amp;utm_content=Stop%20Collections&amp;keyword=Get%20Bill%20Collectors%20To%20Stop&amp;OVRAW=bill%20collectors&amp;OVKEY=stop%20bill%20collector&amp;OVMTC=advanced&amp;OVADID=42233307522&amp;OVKWID=207721340522</t>
  </si>
  <si>
    <t>marisol</t>
  </si>
  <si>
    <t>mvasquez08@snet.net</t>
  </si>
  <si>
    <t>00383C97-30E2-4EA8-BDCF-98FE03F4B769</t>
  </si>
  <si>
    <t>Credit consolidators</t>
  </si>
  <si>
    <t>credit consolidators in danbury connecticut</t>
  </si>
  <si>
    <t>l=dis&amp;o=13992&amp;qsrc=2873&amp;q=credit%20consolidators%20in%20danbury%20connecticut</t>
  </si>
  <si>
    <t>utm_source=google&amp;utm_medium=CPC&amp;utm_content=Credit%20Debt%20Consolidation&amp;utm_campaign=Credit&amp;utm_term=Credit%20consolidators&amp;keyword=How%20Can%20I%20Consolidate%20My%20Debt</t>
  </si>
  <si>
    <t>CHRISTINE</t>
  </si>
  <si>
    <t>christine.weiss@ssfhs.org</t>
  </si>
  <si>
    <t>27CE76CD-EB7A-4742-A9C2-1D84A8899573</t>
  </si>
  <si>
    <t>bewitched90@hotmail.com</t>
  </si>
  <si>
    <t>C3324047-64AB-4B62-9EA3-216340CC6DB1</t>
  </si>
  <si>
    <t>how to earn credit</t>
  </si>
  <si>
    <t>q=how to earn credit&amp;url=/aclk%3Fsa%3Dl%26ai%3DC7SqVf5d_SqPcMpS0tQOyuYTyCIzzz8IBiLKa-QzI0OgGEAQoCFCKzrfmBWDJ_u2GyKOgGaAB4qGR9gPIAQGqBBlP0P9mK9JuI_H9txDBCV-eop8ljhJiw3Ql%26num%3D7%26sig%3DAGiWqtwKcfOoJlzCFTcsC1hl-2_8ctMZSA%26q%3Dhttp://www.debtreductioninc.com/index12.aspx%253Futm_source%253Dgoogle%2526utm_medium%253DCPC%2526utm_content%253DHow%2526utm_campaign%253DCredit%2526utm_term%253DHow%252520to%252520fix%252520credit%2526keyword%253DHow%252520Can%252520I%252520Consolidate%252520My%252520Debt%253F&amp;rct=j&amp;ei=f5d_SoyFMo7ssQPty6zvCg&amp;usg=AFQjCNE8vwzyq10-xPVibSGRuG7C1eTZ9w</t>
  </si>
  <si>
    <t>TDGYSIN@YAHOO.COM</t>
  </si>
  <si>
    <t>OQzr_UeCt06rcSxMVNbMEQ</t>
  </si>
  <si>
    <t>hewittnicole266@gmail.com</t>
  </si>
  <si>
    <t>oha70JyR_UimnvPhOqquLw</t>
  </si>
  <si>
    <t>averagejoeboxer@hotmail.com</t>
  </si>
  <si>
    <t>15FBC9BE-E10E-4163-ACFD-E494456AC0BA</t>
  </si>
  <si>
    <t>iQzxfTG32kG1YF7-Q-TjRw</t>
  </si>
  <si>
    <t>khartung610@aol.com</t>
  </si>
  <si>
    <t>C6533B2B-E327-4EDB-8CB6-DF32AD17DA3D</t>
  </si>
  <si>
    <t>sourceid=navclient&amp;aq=4&amp;oq=debt &amp;ie=UTF-8&amp;rlz=1T4ADBF_enUS298US302&amp;q=debt calculator</t>
  </si>
  <si>
    <t>Dianne</t>
  </si>
  <si>
    <t>diannebanks@sbcglobal.net</t>
  </si>
  <si>
    <t>hGLQZ2m2cEieF1WHdf_6RA</t>
  </si>
  <si>
    <t>Debt Consoidation - low interest rates</t>
  </si>
  <si>
    <t>p=Debt Consoidation - low interest rates&amp;toggle=1&amp;cop=mss&amp;ei=UTF-8&amp;fr=yfp-t-701</t>
  </si>
  <si>
    <t>utm_source=yahoo&amp;utm_medium=cpc&amp;utm_campaign=DebtReductionInc&amp;utm_content=Debt%20Consolidation&amp;keyword=Debt%20Consolidation&amp;OVRAW=Debt%20Consolidation%20-%20low%20interest%20rates&amp;OVKEY=debt%20consolidation%20low%20interest&amp;OVMTC=advanced&amp;OVADID=42233432022&amp;OVKWID=207713379522</t>
  </si>
  <si>
    <t>shawnrwl</t>
  </si>
  <si>
    <t>bruinbaskets@comcat.net</t>
  </si>
  <si>
    <t>C0150261-8483-4F0A-9F1D-DBFF589647AF</t>
  </si>
  <si>
    <t>national debt resolution.com</t>
  </si>
  <si>
    <t>q=national debt resolution.com&amp;tbid=80126&amp;tp=sf&amp;lng=en</t>
  </si>
  <si>
    <t>jjbrosnan@hotmail.com</t>
  </si>
  <si>
    <t>1A2463AB-98C9-4FB5-9894-F9251D8B3910</t>
  </si>
  <si>
    <t>invocationType=cnncom&amp;query=debt%20advice%20line</t>
  </si>
  <si>
    <t>Alysoun</t>
  </si>
  <si>
    <t>alysoun1947@yahoo.com</t>
  </si>
  <si>
    <t>217EBB29-6297-4066-A1FE-29A4CB481359</t>
  </si>
  <si>
    <t>client=ca-pub-3089121361425291&amp;dt=1249941669139&amp;lmt=1246416433&amp;output=html&amp;slotname=1739470378&amp;correlator=1249941669139&amp;url=http%3A%2F%2Fwww.dinkytown.com%2Fdebt.html&amp;ref=http%3A%2F%2Fwww.dinkytown.com%2F&amp;frm=0&amp;ga_vid=934898567.1249941669&amp;ga_sid=1249941669&amp;ga_hid=229974222&amp;flash=10.0.22.87&amp;w=300&amp;h=250&amp;u_h=768&amp;u_w=1024&amp;u_ah=768&amp;u_aw=1024&amp;u_cd=32&amp;u_tz=-240&amp;u_his=1&amp;u_java=true&amp;ifi=1&amp;dtd=344&amp;xpc=twGE4LRBre&amp;p=http%3A//www.dinkytown.com</t>
  </si>
  <si>
    <t>charles.stevens1@att.net</t>
  </si>
  <si>
    <t>76E4C989-191B-43B8-A82D-C581E757D873</t>
  </si>
  <si>
    <t>source=ig&amp;hl=en&amp;rlz=1G1GGLQ_ENUS271&amp;q=national debt relief initiative&amp;aq=f&amp;oq=&amp;aqi=g9</t>
  </si>
  <si>
    <t>Karine</t>
  </si>
  <si>
    <t>gangyne@gmail.com</t>
  </si>
  <si>
    <t>5VjLUQ0LC0_-FsQRWdMDFQ</t>
  </si>
  <si>
    <t>ei=utf-8&amp;fr=slv8-yma3&amp;p=national%20debt%20initiative%20program&amp;type=</t>
  </si>
  <si>
    <t>joy</t>
  </si>
  <si>
    <t>joyian2001@yahoo.com</t>
  </si>
  <si>
    <t>DDB14A30-0309-44A8-95A4-B1D27D39F03F</t>
  </si>
  <si>
    <t>federal debt corp</t>
  </si>
  <si>
    <t>ei=UTF-8&amp;fr=ush1-mail&amp;p=federal debt corp&amp;rs=0&amp;fr2=rs-bottom</t>
  </si>
  <si>
    <t>utm_source=yahoo&amp;utm_medium=cpc&amp;utm_campaign=DebtReductionInc&amp;utm_content=General%20Debt&amp;keyword=Federal%20Debt%20Solutions&amp;OVRAW=federal%20debt%20corp&amp;OVKEY=federal%20debt&amp;OVMTC=advanced&amp;OVADID=42233303522&amp;OVKWID=207713087022</t>
  </si>
  <si>
    <t>monique</t>
  </si>
  <si>
    <t>lanemoniquesugar@yahoo.com</t>
  </si>
  <si>
    <t>2B42284D-3F12-4F63-AAED-5B358D1EDC27</t>
  </si>
  <si>
    <t>need help with debt consolidation</t>
  </si>
  <si>
    <t>fr=fptb-msgr-701-s&amp;toggle=1&amp;cop=mss&amp;ei=UTF8&amp;rd=r2&amp;p=need%20help%20with%20debt%20consolidation</t>
  </si>
  <si>
    <t>utm_source=yahoo&amp;utm_medium=cpc&amp;utm_campaign=DebtReductionInc&amp;utm_content=Debt%20Consolidation&amp;keyword=Debt%20Consolidation%20Help&amp;OVRAW=need%20help%20with%20debt%20consolidation&amp;OVKEY=help%20debt%20consolidation&amp;OVMTC=advanced&amp;OVADID=41951255522&amp;OVKWID=207713356022</t>
  </si>
  <si>
    <t>dbuchholz@cableone.net</t>
  </si>
  <si>
    <t>8D9D535B-FF04-4FEE-A211-863ADE5E088A</t>
  </si>
  <si>
    <t>http://www.ehow.com/about_5278978_credit-card-debt-reduction-forgiveness.html</t>
  </si>
  <si>
    <t>Reyneann</t>
  </si>
  <si>
    <t>reynnemazz@verizon.net</t>
  </si>
  <si>
    <t>Bt0eH0_xTEedidXGElcd3A</t>
  </si>
  <si>
    <t>http://www.info.com/debt%20plan</t>
  </si>
  <si>
    <t>cb=28&amp;cmp=3955</t>
  </si>
  <si>
    <t>eaginsr@bellsouth.net</t>
  </si>
  <si>
    <t>F0EeY01YwUWCKq_rd2W11Q</t>
  </si>
  <si>
    <t>http://www.manta.com/mb</t>
  </si>
  <si>
    <t>search=dept cure companies</t>
  </si>
  <si>
    <t>Leah</t>
  </si>
  <si>
    <t>leahrackley@hotmail.com</t>
  </si>
  <si>
    <t>7BAAF584-E3AC-4A51-A592-B43BF876CAD6</t>
  </si>
  <si>
    <t>http://www.buzzle.com/editorials/8-18-2006-105846.asp</t>
  </si>
  <si>
    <t>Hortentia</t>
  </si>
  <si>
    <t>h2vet2@aol.com</t>
  </si>
  <si>
    <t>KL046ZCqTUSwiosOroY6DQ</t>
  </si>
  <si>
    <t>bill collector</t>
  </si>
  <si>
    <t>q=bill collector</t>
  </si>
  <si>
    <t>utm_source=yahoo&amp;utm_medium=cpc&amp;utm_campaign=DebtReductionInc&amp;utm_content=Stop%20Collections&amp;keyword=Get%20Bill%20Collectors%20To%20Stop&amp;OVRAW=bill%20collector&amp;OVKEY=stop%20bill%20collector&amp;OVMTC=advanced&amp;OVADID=42233307522&amp;OVKWID=207721340522</t>
  </si>
  <si>
    <t>angie</t>
  </si>
  <si>
    <t>angiedowler@yahoo.com</t>
  </si>
  <si>
    <t>5CE6087F-0020-4287-B77D-566AACD07A3D</t>
  </si>
  <si>
    <t>home debt consolidation</t>
  </si>
  <si>
    <t>ei=utf-8&amp;fr=slv8-hptb5&amp;p=home%20debt%20consolidation&amp;type=</t>
  </si>
  <si>
    <t>utm_source=yahoo&amp;utm_medium=cpc&amp;utm_campaign=DebtReductionInc&amp;utm_content=Debt%20Consolidation&amp;keyword=Home%20Equity%20Debt%20Consolidation&amp;OVRAW=home%20debt%20consolidation&amp;OVKEY=home%20equity%20debt%20consolidation&amp;OVMTC=advanced&amp;OVADID=42233534522&amp;OVKWID=207713005022</t>
  </si>
  <si>
    <t>Toni</t>
  </si>
  <si>
    <t>63288690-93D8-4685-8C3F-C97326FD89D3</t>
  </si>
  <si>
    <t>lucita</t>
  </si>
  <si>
    <t>lucita.hidalgo@yahoo.com</t>
  </si>
  <si>
    <t>CC09A7E3-E137-47B0-9900-336C585A4F48</t>
  </si>
  <si>
    <t>hl=en&amp;rlz=1T4ADBR_enUS293US297&amp;q=chase.com creditcards payment&amp;aq=1s&amp;oq=chase.com%2Fcrd&amp;aqi=g-s10</t>
  </si>
  <si>
    <t>ginny</t>
  </si>
  <si>
    <t>johnstontbfarm@aol.com</t>
  </si>
  <si>
    <t>C62C0263-8FC0-4B79-8CD9-581575706281</t>
  </si>
  <si>
    <t>msnbc debt</t>
  </si>
  <si>
    <t>q=msnbc debt&amp;btnG=Search&amp;hl=en&amp;sa=2</t>
  </si>
  <si>
    <t>rsbd545@ptsi.net</t>
  </si>
  <si>
    <t>E9767865-47CA-4053-A014-30C1828FD432</t>
  </si>
  <si>
    <t>Government Bill consolidation</t>
  </si>
  <si>
    <t>p=Government Bill consolidation&amp;fr=fptb-msgr-501&amp;toggle=1&amp;cop=mss&amp;ei=UTF-8</t>
  </si>
  <si>
    <t>utm_source=yahoo&amp;utm_medium=cpc&amp;utm_campaign=DebtReductionInc&amp;utm_content=Debt%20Consolidation&amp;keyword=Government%20Debt%20Consolidation&amp;OVRAW=Government%20Bill%20consolidation&amp;OVKEY=government%20debt%20consolidation&amp;OVMTC=advanced&amp;OVADID=41951255522&amp;OVKWID=207713454522</t>
  </si>
  <si>
    <t>dbottema@austin.rr.com</t>
  </si>
  <si>
    <t>4BA7A579-3B49-42D0-B2C1-38DA8E1583A5</t>
  </si>
  <si>
    <t>Get-Rid-of-Credit-Card-Debt---Clues-to-Be-Credit-Card-Debt-Free-Asap&amp;id=2730751</t>
  </si>
  <si>
    <t>gunzie26@yahoo.com</t>
  </si>
  <si>
    <t>DA992E5F-D21E-4662-BBA6-38E0DB7B03F6</t>
  </si>
  <si>
    <t>what are the best ways to pay off debt</t>
  </si>
  <si>
    <t>hl=en&amp;q=what are the best ways to pay off debt&amp;aq=f&amp;oq=&amp;aqi=</t>
  </si>
  <si>
    <t>rthompson1000@comcast.net</t>
  </si>
  <si>
    <t>44E48560-F89F-4D04-908A-E81875FA364B</t>
  </si>
  <si>
    <t>credit card interest rate reduction</t>
  </si>
  <si>
    <t>hl=en&amp;q=credit card interest rate reduction&amp;aq=4&amp;oq=credit card interest&amp;aqi=g9</t>
  </si>
  <si>
    <t>Bluewater313@yahoo.com</t>
  </si>
  <si>
    <t>6B1956EB-7853-4D64-B5E1-383F8B13E80D</t>
  </si>
  <si>
    <t>http://finance.kosmix.com/topic/Emerge_Credit_Card_Payment</t>
  </si>
  <si>
    <t>daymian01@yahoo.com</t>
  </si>
  <si>
    <t>82F79328-B145-42A2-8D07-60037DE275AC</t>
  </si>
  <si>
    <t>Please-Erase-My-Credit-Card-Debt,-I-Dont-Want-to-Be-Broke-Anymore&amp;id=2504253</t>
  </si>
  <si>
    <t>emma j</t>
  </si>
  <si>
    <t>sonnygramos@msn.com</t>
  </si>
  <si>
    <t>341B29A9-0CA4-41AD-930B-2A42235C417A</t>
  </si>
  <si>
    <t>client=ca-pub-8872123907438690&amp;dt=1250030449968&amp;lmt=1250030449&amp;output=html&amp;slotname=9938271493&amp;correlator=1250030450000&amp;url=http%3A%2F%2Fwww.hrsaccountlog.com%2F&amp;ref=http%3A%2F%2Fwww.google.com%2Fsearch%3Fhl%3Den%26q%3Dwww.hrsaccount.com%26btnG%3DSearch%26aq%3Df%26oq%3D%26aqi%3D&amp;frm=0&amp;ga_vid=36363806.1250030452&amp;ga_sid=1250030452&amp;ga_hid=1463666762&amp;flash=10.0.22.87&amp;w=336&amp;h=280&amp;u_h=768&amp;u_w=1024&amp;u_ah=738&amp;u_aw=1024&amp;u_cd=32&amp;u_tz=-300&amp;u_his=6&amp;u_java=true&amp;ifi=1&amp;dtd=M&amp;xpc=c4F6hxYdBd&amp;p=http%3A//www.hrsaccountlog.com</t>
  </si>
  <si>
    <t>tctc22@hotmail.com</t>
  </si>
  <si>
    <t>y8BuNck8ZEi4VQauoOOxww</t>
  </si>
  <si>
    <t>q=debt cures&amp;ie=utf-8&amp;oe=utf-8&amp;aq=t&amp;rls=org.mozilla:en-US:official&amp;client=firefox-a</t>
  </si>
  <si>
    <t>tirapumpina@yahoo.com</t>
  </si>
  <si>
    <t>23A14811-00F4-4860-BC38-30E8F355C901</t>
  </si>
  <si>
    <t>client=ca-pub-2089284210156667&amp;dt=1250042871184&amp;lmt=1249492358&amp;prev_slotnames=4256293088&amp;output=html&amp;slotname=2849560731&amp;correlator=1250042870720&amp;url=http%3A%2F%2Fwww.controlcreditcarddebt.com%2F&amp;ref=http%3A%2F%2Fwww.google.com%2Fsearch%3Fsourceid%3Dnavclient%26ie%3DUTF-8%26rlz%3D1T4ADBS_enUS301US302%26q%3Dhelp%2Bto%2Bcontrol%2Bdebt&amp;frm=0&amp;ga_vid=1566044089.1250042871&amp;ga_sid=1250042871&amp;ga_hid=1009622664&amp;flash=10.0.12.36&amp;w=336&amp;h=280&amp;u_h=900&amp;u_w=1440&amp;u_ah=870&amp;u_aw=1440&amp;u_cd=32&amp;u_tz=-240&amp;u_his=23&amp;u_java=true&amp;ifi=2&amp;dtd=149&amp;xpc=RUtqwKecI7&amp;p=http%3A//www.controlcreditcarddebt.com</t>
  </si>
  <si>
    <t>tommy</t>
  </si>
  <si>
    <t>xaisongkam@yahoo.com</t>
  </si>
  <si>
    <t>7FB0D44F-369A-4DE8-9C0B-FFEED135F8E1</t>
  </si>
  <si>
    <t>Debf</t>
  </si>
  <si>
    <t>debf consultance.com</t>
  </si>
  <si>
    <t>q=debf consultance%2ecom&amp;qsrc=2871&amp;o=10591&amp;l=dis</t>
  </si>
  <si>
    <t>utm_source=google&amp;utm_medium=CPC&amp;utm_content=Debt%20Misspell&amp;utm_campaign=Debt%20Volume&amp;utm_term=Debf&amp;keyword=How%20Can%20I%20Consolidate%20My%20Debt</t>
  </si>
  <si>
    <t>julissa</t>
  </si>
  <si>
    <t>julissanvrr@gmail.com</t>
  </si>
  <si>
    <t>93A978F3-0624-471A-B27E-C2C32082C719</t>
  </si>
  <si>
    <t>http://www.webcrawler.com/webcrawler303/ws/results/Web/online credit card payment/1/417/TopNavigation/Relevance/iq=true/zoom=off/_iceUrlFlag=7</t>
  </si>
  <si>
    <t>dragmazda@hotmail.com</t>
  </si>
  <si>
    <t>VIViolzsdUGZ5Lw93SkEgQ</t>
  </si>
  <si>
    <t>client=safari&amp;rls=en&amp;q=debt%20cures%20they%20don't%20want%20you%20to%20know%20about&amp;ie=UTF-8&amp;oe=UTF-8</t>
  </si>
  <si>
    <t>jennb156@gmail.com</t>
  </si>
  <si>
    <t>FBDE4EBB-6F58-43B1-8119-942387AECD3A</t>
  </si>
  <si>
    <t>q=legally erase your debt&amp;s=NTO&amp;c=web&amp;tid=19c0a37b-a76e-4685-9905-2fa15c88c98b&amp;v=18</t>
  </si>
  <si>
    <t>addison.jessica@yahoo.com</t>
  </si>
  <si>
    <t>D525E70F-AE9E-4738-8405-7F08212DF976</t>
  </si>
  <si>
    <t>http://wiki.answers.com/Q/How_does_interest_rate_work_on_a_credit_card</t>
  </si>
  <si>
    <t>amy_v_richards@yahoo.com</t>
  </si>
  <si>
    <t>glApG2TjJEyv54_YPxu1wg</t>
  </si>
  <si>
    <t>www.charter.net</t>
  </si>
  <si>
    <t>http://www.charter.net/google/index.php</t>
  </si>
  <si>
    <t>_LT=GOLP_GBARGLBIN_UGLSR&amp;context=www.charter.net&amp;q=debt advocacy group</t>
  </si>
  <si>
    <t>Fay</t>
  </si>
  <si>
    <t>fantasyfay54@yahoo.com</t>
  </si>
  <si>
    <t>iZ7u2PbtxEK3sttOcf-zng</t>
  </si>
  <si>
    <t>sourceid=navclient&amp;aq=4h&amp;oq=&amp;ie=UTF-8&amp;rlz=1T4HPIC_enUS311US311&amp;q=debt cures</t>
  </si>
  <si>
    <t>Lanny</t>
  </si>
  <si>
    <t>kabualanny@yahoo.com</t>
  </si>
  <si>
    <t>hawbg_nZrkWOq0JCvk2Apw</t>
  </si>
  <si>
    <t>.gx=0&amp;.rand=5vt01q5qfrsfp</t>
  </si>
  <si>
    <t>pam_allgood@comcast.net</t>
  </si>
  <si>
    <t>NNUgDiaI0U_Oo7iwTApm8g</t>
  </si>
  <si>
    <t>http://www.wikihow.com/Choose-a-Debt-Management-Program</t>
  </si>
  <si>
    <t>utm_source=google&amp;utm_medium=CPC&amp;utm_content=Debt&amp;utm_campaign=Debt%20Volume_MI&amp;utm_term=Debt&amp;keyword=How%20Can%20I%20Consolidate%20My%20Debt</t>
  </si>
  <si>
    <t>Daneen</t>
  </si>
  <si>
    <t>DANEEN1967@AOL.COM</t>
  </si>
  <si>
    <t>q-4FuONChEeIAoA7D_Qzyg</t>
  </si>
  <si>
    <t>NATIONAL DEBT INITIATIVE</t>
  </si>
  <si>
    <t>query=NATIONAL DEBT INITIATIVE&amp;invocationType=tb50-ff-aolmailtb-chromesbox-en-us</t>
  </si>
  <si>
    <t>kelly59682003@yahoo.com</t>
  </si>
  <si>
    <t>BaaqAXBKkkmrPKLK5tqXtg</t>
  </si>
  <si>
    <t>http://www.justclicklocal.com/home/citydir/Sacramento-CA--student-loan-debt-consolidate.html</t>
  </si>
  <si>
    <t>query=student loan debt consolidate&amp;source=bus&amp;adgroupid=BusJS478&amp;keyword=student loan debt consolidate</t>
  </si>
  <si>
    <t>utm_source=yahoo&amp;utm_medium=cpc&amp;utm_campaign=DebtReductionInc&amp;utm_content=Student%20Debt%20-%20high%20volume&amp;keyword=Student%20Loan%20Consolidation&amp;OVRAW=student%20loan%20debt%20consolidate&amp;OVKEY=student%20loan%20debt&amp;OVMTC=advanced&amp;OVADID=42233253022&amp;OVKWID=207721351522</t>
  </si>
  <si>
    <t>melissa.tarasoff@cox.net</t>
  </si>
  <si>
    <t>89wSJztch0eEyjZEpGxWVw</t>
  </si>
  <si>
    <t>How to eliminate debt</t>
  </si>
  <si>
    <t>how to eliminate house debt</t>
  </si>
  <si>
    <t>q=how to eliminate house debt</t>
  </si>
  <si>
    <t>utm_source=google&amp;utm_medium=CPC&amp;utm_content=Holding%20Tank%20-%20Debt&amp;utm_campaign=Debt%20Holding%20Tank&amp;utm_term=How%20to%20eliminate%20debt&amp;keyword=How%20Can%20I%20Consolidate%20My%20Debt</t>
  </si>
  <si>
    <t>denise.cable@alonusa.com</t>
  </si>
  <si>
    <t>1379AAF3-3BA6-4163-BDF4-5DC22DDC034D</t>
  </si>
  <si>
    <t>client=ca-pub-6058185686159155&amp;dt=1250082487174&amp;lmt=1247144936&amp;output=html&amp;slotname=3305036238&amp;correlator=1250082487189&amp;url=http%3A%2F%2Fwww.debtcollectionanswers.com%2Fjudgement.html&amp;ref=http%3A%2F%2Fwww.debtcollectionanswers.com%2FDebt-Collection-Questions.html&amp;frm=0&amp;ga_vid=940292763.1250082487&amp;ga_sid=1250082487&amp;ga_hid=1153320112&amp;flash=10.0.22.87&amp;w=120&amp;h=90&amp;u_h=900&amp;u_w=1440&amp;u_ah=872&amp;u_aw=1440&amp;u_cd=32&amp;u_tz=-300&amp;u_his=16&amp;u_java=true&amp;ifi=1&amp;dtd=94&amp;xpc=NmUpUs1OmK&amp;p=http%3A//www.debtcollectionanswers.com&amp;format=fp_al_lp&amp;kw_type=radlink&amp;prev_fmts=120x90_0ads_al&amp;rt=ChBKgr63AAmWWgrHcQoG2lxNEg5KdWRnZW1lbnQgTGllbhoIToXfKOVBw6soAVITCKOS9ZSYnpwCFRF6xgod6DG9qA&amp;hl=en&amp;kw0=Judgement Lien&amp;kw1=Judgement Debt&amp;kw2=Bad Debt Law&amp;kw3=Tax Lien Laws&amp;okw=Judgement Lien</t>
  </si>
  <si>
    <t>lavonna</t>
  </si>
  <si>
    <t>2112C86C-DB27-492D-BA7E-1F47CFF40CE1</t>
  </si>
  <si>
    <t>erik</t>
  </si>
  <si>
    <t>Ltcino26@aol.com</t>
  </si>
  <si>
    <t>D531A78F-F8F7-4419-A59A-6BE36D65C25C</t>
  </si>
  <si>
    <t>best way to pay 61,000 in debt</t>
  </si>
  <si>
    <t>hl=en&amp;q=best way to pay 61%2C000 in debt&amp;aq=f&amp;oq=&amp;aqi=</t>
  </si>
  <si>
    <t>felix.linda@sbcglobal.net</t>
  </si>
  <si>
    <t>A0B876E0-F29A-4DE8-AE2F-E52DB57579C9</t>
  </si>
  <si>
    <t>fix bad debt on my own</t>
  </si>
  <si>
    <t>sourceid=navclient&amp;ie=UTF-8&amp;rls=ADBS,ADBS:2006-33,ADBS:en&amp;q=fix bad debt on my own</t>
  </si>
  <si>
    <t>Rubela</t>
  </si>
  <si>
    <t>rubelakhan02@aol.com</t>
  </si>
  <si>
    <t>AF719F71-15D8-4D61-9284-A7B10072F685</t>
  </si>
  <si>
    <t>http://searchportal.information.com/index.mas</t>
  </si>
  <si>
    <t>epl=01140017UlsNZ0sAVVETVRBeHgsJRz5WClgAXlIFXAQTTEsJAFcABFIBD10FBEdRPQpcWFcFVgNREQdaWgAIW1tZVVEMEkJDBV1WC19dD1URBkoTD1AEGgVYDg</t>
  </si>
  <si>
    <t>Jose L</t>
  </si>
  <si>
    <t>joselgomez@ymail.com</t>
  </si>
  <si>
    <t>8EFA8AF3-1A5F-4CCD-9E76-3FD85AFF6A75</t>
  </si>
  <si>
    <t>government help for dedt</t>
  </si>
  <si>
    <t>http://search.yahoo.com/search;_ylt=A0geu9QGH4NKY7gAI.Ol87UF</t>
  </si>
  <si>
    <t>p=government help for dedt&amp;fr=ush_mailm&amp;fr2=sfp&amp;iscqry=</t>
  </si>
  <si>
    <t>utm_source=yahoo&amp;utm_medium=cpc&amp;utm_campaign=DebtReductionInc&amp;utm_content=Debt%20Consolidation&amp;keyword=Government%20Debt%20Consolidation&amp;OVRAW=government%20help%20for%20debt&amp;OVKEY=debt%20consolidation%20government&amp;OVMTC=advanced&amp;OVADID=42233534522&amp;OVKWID=207713454522</t>
  </si>
  <si>
    <t>krjrwilliams@comcast.net</t>
  </si>
  <si>
    <t>47F44058-CD77-425E-962F-B6E583C597BD</t>
  </si>
  <si>
    <t>client=ca-pub-7643816519439245&amp;dt=1250120788367&amp;lmt=1250120787&amp;output=html&amp;slotname=2345408139&amp;correlator=1250120788369&amp;url=http%3A%2F%2Fwww.complaintsboard.com%2Fcomplaints%2Famerican-express-c142633.html&amp;cb=1&amp;cd=1&amp;ref=http%3A%2F%2Fwww.google.com%2Fsearch%3Fq%3Damerican%2Bexpress%2Brate%2Bincreases%26ie%3Dutf-8%26oe%3Dutf-8%26aq%3Dt%26rls%3Dorg.mozilla%3Aen-US%3Aofficial%26client%3Dfirefox-a&amp;frm=0&amp;ga_vid=1530369974.1250120788&amp;ga_sid=1250120788&amp;ga_hid=529403468&amp;ga_wpids=UA-6753034-2&amp;flash=10.0.22&amp;w=728&amp;h=90&amp;u_h=768&amp;u_w=1024&amp;u_ah=734&amp;u_aw=1024&amp;u_cd=32&amp;u_tz=-420&amp;u_his=6&amp;u_java=true&amp;u_nplug=17&amp;u_nmime=107&amp;ifi=1&amp;dtd=48&amp;xpc=7T0eYkbz8C&amp;p=http%3A//www.complaintsboard.com</t>
  </si>
  <si>
    <t>danielle510@sbcglobal.net</t>
  </si>
  <si>
    <t>rcr5PZvhtE6x0KvBuOh6Yw</t>
  </si>
  <si>
    <t>debt consolidation in lake county illinois</t>
  </si>
  <si>
    <t>resultPage=10&amp;spage=search%2Fypresults.htm&amp;searchtype=yp&amp;source=APYHPYPS&amp;where=Location&amp;csz=Location&amp;ei=UTF-8&amp;p=debt consolidation in lake county illinois&amp;fr=ush-mail&amp;string=debt consolidation in lake county illinois&amp;string=Location</t>
  </si>
  <si>
    <t>utm_source=yahoo&amp;utm_medium=cpc&amp;utm_campaign=state&amp;utm_content=About%20Debt%20Consolidation&amp;keyword=About%20Debt%20Consolidation%20In%20Illinois&amp;OVRAW=debt%20consolidation%20in%20lake%20county%20illinois&amp;OVKEY=debt%20consolidation%20in%20illinois&amp;OVMTC=advanced&amp;OVADID=41951360022&amp;OVKWID=207725899022</t>
  </si>
  <si>
    <t>r_strauser@yahoo.com</t>
  </si>
  <si>
    <t>B818B89E-2DBF-4505-942D-5E87668B8FA8</t>
  </si>
  <si>
    <t>dalezommerjr@comcast.net</t>
  </si>
  <si>
    <t>1BBDDB48-E42D-4762-9084-314ED18FD109</t>
  </si>
  <si>
    <t>utm_source=yahoo&amp;utm_medium=cpc&amp;utm_campaign=DebtReductionInc&amp;utm_content=Lower%20Payments&amp;keyword=How%20To%20Lower%20Mortgage%20Payments&amp;OVRAW=negotiate%20lower%20mortgage%20payment&amp;OVKEY=lower%20mortgage%20payment&amp;OVMTC=advanced&amp;OVADID=42233385522&amp;OVKWID=207713333022</t>
  </si>
  <si>
    <t>dr91864@aol.com</t>
  </si>
  <si>
    <t>63444929-E823-442B-A140-3599958BA869</t>
  </si>
  <si>
    <t>q=unsecuredebt&amp;page=2&amp;nt=SG2&amp;oreq=e50a1c94f25f42f7a05eeb3b9a58bc6f&amp;s_it=keyword_rollover</t>
  </si>
  <si>
    <t>Gilberto</t>
  </si>
  <si>
    <t>gmontero19@aol.com</t>
  </si>
  <si>
    <t>BD68EB25-E2F7-467D-A856-4088DE821C8C</t>
  </si>
  <si>
    <t>can i get a consolidation debt loan without a house?</t>
  </si>
  <si>
    <t>hl=en&amp;client=safari&amp;rls=en&amp;ei=To2DSsuiHOCFmQeEtpXHBg&amp;sa=X&amp;oi=spell&amp;resnum=0&amp;ct=result&amp;cd=1&amp;q=can i get a consolidation debt loan without a house%3F&amp;spell=1</t>
  </si>
  <si>
    <t>kimh704@comcast.net</t>
  </si>
  <si>
    <t>ABA9B59F-01F2-453F-82D8-6EFEF01520EC</t>
  </si>
  <si>
    <t>query=debt relief as seen on cnn&amp;type=web&amp;sortBy=date&amp;intl=false</t>
  </si>
  <si>
    <t>Elida</t>
  </si>
  <si>
    <t>elidaochoa@att.net</t>
  </si>
  <si>
    <t>As6RJH9odkmhSXvK2H9p9w</t>
  </si>
  <si>
    <t>sourceid=navclient&amp;aq=0h&amp;oq=C&amp;ie=UTF-8&amp;rlz=1T4DKUS_enUS300US300&amp;q=consumer debt initiative</t>
  </si>
  <si>
    <t>Latisha</t>
  </si>
  <si>
    <t>LNICOLE789@AOL.COM</t>
  </si>
  <si>
    <t>LThU51jMg0mCPg9e2QVA7w</t>
  </si>
  <si>
    <t>Shirley</t>
  </si>
  <si>
    <t>grannysfaith@yahoo.com</t>
  </si>
  <si>
    <t>gPG_uQZtvkaH7rX_NkpSYw</t>
  </si>
  <si>
    <t>government debt settlement programs</t>
  </si>
  <si>
    <t>p=government debt settlement programs&amp;fr=yfp-t-501-s&amp;toggle=1&amp;cop=mss&amp;ei=UTF-8</t>
  </si>
  <si>
    <t>utm_source=yahoo&amp;utm_medium=cpc&amp;utm_campaign=DebtReductionInc&amp;utm_content=Debt%20Program&amp;keyword=Debt%20Settlement%20Programs&amp;OVRAW=government%20debt%20settlement%20programs&amp;OVKEY=debt%20settlement%20program&amp;OVMTC=advanced&amp;OVADID=42233270022&amp;OVKWID=207713435022</t>
  </si>
  <si>
    <t>brianmyers82@live.com</t>
  </si>
  <si>
    <t>DVV803CW0UyM9_MW_EpEKg</t>
  </si>
  <si>
    <t>q=government debt relief&amp;ie=UTF-8&amp;oe=UTF-8&amp;client=safari</t>
  </si>
  <si>
    <t>julian</t>
  </si>
  <si>
    <t>canuresist@sbcglobal.net</t>
  </si>
  <si>
    <t>3396E0C5-8AB8-46AE-B2C3-FF5320D063D6</t>
  </si>
  <si>
    <t>Debt settle</t>
  </si>
  <si>
    <t>settle debt collectors</t>
  </si>
  <si>
    <t>hl=en&amp;q=settle debt collectors&amp;rlz=1R2GGLL_en&amp;aq=1&amp;oq=settle debt colle&amp;aqi=g2</t>
  </si>
  <si>
    <t>utm_source=google&amp;utm_medium=CPC&amp;utm_content=Settlement&amp;utm_campaign=Debt%20Volume_CA&amp;utm_term=Debt%20settle&amp;keyword=How%20Can%20I%20Consolidate%20My%20Debt</t>
  </si>
  <si>
    <t>Kristi</t>
  </si>
  <si>
    <t>kristithmpsn@yahoo.com</t>
  </si>
  <si>
    <t>PsVC9AzaDka55I0J02SDgg</t>
  </si>
  <si>
    <t>www.topdebtconsolidationcenter.com</t>
  </si>
  <si>
    <t>http://www.topdebtconsolidationcenter.com/results.aspx</t>
  </si>
  <si>
    <t>keywords=Get out of Debt&amp;=06oENya4ZG1YS6vOLJwpLiFbgelW6z6wEn9tNjY-VtLEZN5XdU1ejuZqzWmPDUYf3gmV2kwqrxoIl8HsMOkIMFILS_rbA5eGWGSvPiI4_tHsHwCGvusTEhZBAKbLUtAG1_G10fh3zPa7Cl2I8Jz39F3sApzW_gzsUc9qfzUVOKNm-K42AQAZ3oNc8-5cWY1iP6PoFKFkuvci1gr10cAr4yIbhAGUmJekoj7N8YKH3sdFTUHfAmvA6OY18fCUpZr1IiauH5mat_bKGQwl4_URWz2ouz0a8QpU-yWNKbDA..,YT0xO0w9R2V0IG91dCBvZiBEZWJ0O1I9NztTPXQjMi0jRWk.&amp;sesId=ofpnkuuozz4npm55v1gmsgeb&amp;cc=US&amp;ptype=blah</t>
  </si>
  <si>
    <t>utm_source=yahoo&amp;utm_medium=cpc&amp;utm_campaign=DebtReductionInc&amp;utm_content=Get%20Out%20Of%20Debt&amp;keyword=Get%20Out%20Of%20Debt&amp;OVRAW=get%20out%20of%20debt&amp;OVKEY=get%20out%20of%20debt&amp;OVMTC=standard&amp;OVADID=42233513022&amp;OVKWID=207713305022</t>
  </si>
  <si>
    <t>agscojax@yahoo.com</t>
  </si>
  <si>
    <t>AA508FA4-A94C-4FA6-9EF0-61F8BFB17B2B</t>
  </si>
  <si>
    <t>maps.google.com</t>
  </si>
  <si>
    <t>consumer credit counseling service in Jacksonville, FL</t>
  </si>
  <si>
    <t>http://maps.google.com/maps</t>
  </si>
  <si>
    <t>hl=en&amp;rls=DGUS,DGUS:2006-15,DGUS:en&amp;um=1&amp;ie=UTF-8&amp;q=consumer credit counseling service in Jacksonville, FL&amp;fb=1&amp;split=1&amp;gl=us&amp;view=text&amp;ei=sB2ESvC8CuWttgeGuvyuCg&amp;sa=X&amp;oi=local_group&amp;ct=more-results&amp;resnum=1</t>
  </si>
  <si>
    <t>consultamyh@yahoo.com</t>
  </si>
  <si>
    <t>48428370-958D-4E79-BD11-2DDA45108E20</t>
  </si>
  <si>
    <t>How-to-Pay-Off-the-Average-American-Credit-Card-Debt&amp;id=2740406</t>
  </si>
  <si>
    <t>Billie</t>
  </si>
  <si>
    <t>blwiederrich@yahoo.com</t>
  </si>
  <si>
    <t>41CE7AC9-AB43-4C16-B693-30405DBBF414</t>
  </si>
  <si>
    <t>samt824@yahoo.com</t>
  </si>
  <si>
    <t>D84F9FE2-298E-456E-90D5-CC8236359973</t>
  </si>
  <si>
    <t>hl=en&amp;q=debt calculator&amp;aq=4&amp;oq=debt &amp;aqi=g10</t>
  </si>
  <si>
    <t>Maryisa83@hotmail.com</t>
  </si>
  <si>
    <t>587F1087-AE44-4B9D-A165-598F8DF87BEC</t>
  </si>
  <si>
    <t>cheap debt consolidation programs</t>
  </si>
  <si>
    <t>p=cheap debt consolidation programs&amp;fr=yfp-t-501&amp;toggle=1&amp;cop=mss&amp;ei=UTF-8</t>
  </si>
  <si>
    <t>utm_source=yahoo&amp;utm_medium=cpc&amp;utm_campaign=DebtReductionInc&amp;utm_content=Consolidation%20Program&amp;keyword=Debt%20Consolidation%20Programs&amp;OVRAW=cheap%20debt%20consolidation%20programs&amp;OVKEY=debt%20consolidation%20program&amp;OVMTC=advanced&amp;OVADID=42233522522&amp;OVKWID=207713474522</t>
  </si>
  <si>
    <t>hubbard@wifiskynet.com</t>
  </si>
  <si>
    <t>3BD94BDE-8BB4-4071-AA1B-F60433489FB9</t>
  </si>
  <si>
    <t>Dwight</t>
  </si>
  <si>
    <t>dwight.wilson@att.net</t>
  </si>
  <si>
    <t>68C01E84-B9D3-47BA-8B50-6C35916CAD11</t>
  </si>
  <si>
    <t>http://www.ehow.com/about_5147914_student-debt.html</t>
  </si>
  <si>
    <t>Tracy</t>
  </si>
  <si>
    <t>vze2dpj7@verizon.net</t>
  </si>
  <si>
    <t>0DEE180C-FAF9-44A5-AF1D-2FC74DD8175D</t>
  </si>
  <si>
    <t>q=consumer debt initiative&amp;hl=en&amp;client=firefox-a&amp;rls=org.mozilla:en-US:official&amp;hs=CQN&amp;start=10&amp;sa=N</t>
  </si>
  <si>
    <t>s_hummingbird@yahoo.com</t>
  </si>
  <si>
    <t>CB153EC8-9C6E-46E7-ABC0-9008EBD70094</t>
  </si>
  <si>
    <t>client=ca-pub-2077001698600181&amp;dt=1250202013373&amp;lmt=1250202013&amp;output=html&amp;slotname=1231105149&amp;correlator=1250202013389&amp;url=http%3A%2F%2Fwww.creditunionsonline.com%2Fcalculators_basicloan.html&amp;ref=http%3A%2F%2Fwww.creditunionsonline.com%2Fcredit-union-5111.html&amp;frm=0&amp;ga_vid=964020736.1250201834&amp;ga_sid=1250201834&amp;ga_hid=2033435445&amp;ga_fc=true&amp;flash=10.0.22.87&amp;w=160&amp;h=600&amp;u_h=768&amp;u_w=1024&amp;u_ah=738&amp;u_aw=1024&amp;u_cd=16&amp;u_tz=-420&amp;u_his=3&amp;u_java=true&amp;ifi=1&amp;dtd=94&amp;xpc=P363f6P8Nx&amp;p=http%3A//www.creditunionsonline.com</t>
  </si>
  <si>
    <t>patrickjb2@comcast.net</t>
  </si>
  <si>
    <t>586F000D-7BA5-4CD5-8A66-5F98638F2A7B</t>
  </si>
  <si>
    <t>q=debt settlement lawyers&amp;c=web&amp;s=DSP&amp;v=18&amp;tid={D87411DC-3EDE-4664-91C1-591ECF62450D}</t>
  </si>
  <si>
    <t>utm_source=google&amp;utm_medium=CPC&amp;utm_content=Debt%20Negotiation&amp;utm_campaign=Debt%20General&amp;utm_term=Debt%20negotiation%20lawyer&amp;keyword=We'll%20Negotiate%20Your%20Debt%20</t>
  </si>
  <si>
    <t>marco</t>
  </si>
  <si>
    <t>RODRIGUEZ.MARCO14@yahoo.com</t>
  </si>
  <si>
    <t>938044B4-3C8B-4B84-BFD0-B0D825F72F39</t>
  </si>
  <si>
    <t>della</t>
  </si>
  <si>
    <t>jordan.l@att.net</t>
  </si>
  <si>
    <t>CA4B9893-5583-4F52-8E02-70996D0215BA</t>
  </si>
  <si>
    <t>q=american debt association&amp;rls=com.microsoft:en-us:IE-Address&amp;ie=UTF-8&amp;oe=UTF-8&amp;sourceid=ie7&amp;rlz=1I7ADBF_en</t>
  </si>
  <si>
    <t>COOMBSP58@GMAIL.COM</t>
  </si>
  <si>
    <t>m2x3hQ-Nok2L3duQ2OSPtQ</t>
  </si>
  <si>
    <t>source=ig&amp;hl=en&amp;rlz=1G1GGLQ_ENUS341&amp;q=american debt association&amp;aq=0&amp;oq=AMERICAN DEBT ASSO&amp;aqi=g1</t>
  </si>
  <si>
    <t>Jodelia</t>
  </si>
  <si>
    <t>jepatrich@yahoo.com</t>
  </si>
  <si>
    <t>GH_wBo17kEKplzQpgb75Bw</t>
  </si>
  <si>
    <t>client=ca-pub-2594676763870873&amp;dt=1250298020796&amp;lmt=1250298020&amp;alt_color=66CCCC&amp;output=html&amp;format=160x600_as&amp;correlator=1250298020796&amp;channel=8530495642&amp;url=http%3A%2F%2Fwww.webwinder.com%2Fww_stm_calc_display.php&amp;color_bg=FFFFFF&amp;color_text=333333&amp;color_link=000000&amp;color_url=666666&amp;color_border=000000&amp;ad_type=text&amp;eid=36814001&amp;ref=http%3A%2F%2Fwww.webwinder.com%2Fww_stm_calc_display.php%3Fold_script_id%3D8&amp;frm=0&amp;ga_vid=1819940481.1250298021&amp;ga_sid=1250298021&amp;ga_hid=2146675663&amp;flash=10.0.32.18&amp;w=160&amp;h=600&amp;u_h=600&amp;u_w=800&amp;u_ah=570&amp;u_aw=800&amp;u_cd=32&amp;u_tz=-600&amp;u_his=1&amp;u_java=true&amp;ifi=1&amp;dtd=141&amp;xpc=8nOPYRftce&amp;p=http%3A//www.webwinder.com</t>
  </si>
  <si>
    <t>Arthur Jr</t>
  </si>
  <si>
    <t>aosborne@hra.com</t>
  </si>
  <si>
    <t>FEA7AE3A-20EF-40D7-8215-6456AA0527D9</t>
  </si>
  <si>
    <t>TAMMY</t>
  </si>
  <si>
    <t>TINXENDEAVORS@KTIS.NET</t>
  </si>
  <si>
    <t>7B1FFA60-B93C-4946-807F-10B52FE076CC</t>
  </si>
  <si>
    <t>searchfor=DEBTRESCUEUSA&amp;si=&amp;st=bar&amp;ptnrS=ZUxdm020YYUS</t>
  </si>
  <si>
    <t>tisha</t>
  </si>
  <si>
    <t>tishacory@yahoo.com</t>
  </si>
  <si>
    <t>2C990E9A-8B78-433C-A2D9-2B5E8FF4F44C</t>
  </si>
  <si>
    <t>client=ca-about-allexperts_html&amp;dt=1250265934980&amp;hints=Collections%20Law%2CCorporate%20Law%2CBusiness%2Ccredit%20card%20pass%20sol&amp;adsafe=medium&amp;lmt=1250265934&amp;skip=6&amp;output=html&amp;format=728x90_pas_sl&amp;correlator=1250265934120&amp;url=http%3A%2F%2Fen.allexperts.com%2Fq%2FCollections-Law-912%2F2008%2F1%2Fcredit-card-pass-sol.htm&amp;color_bg=ffffff&amp;color_border=cc0000&amp;ad_type=text_image_flash&amp;ref=http%3A%2F%2Fwww.google.com%2Fsearch%3Fq%3Dtexas%2Bcredit%2Bcard%2Blaws%26sourceid%3Die7%26rls%3Dcom.microsoft%3Aen-US%26ie%3Dutf8%26oe%3Dutf8&amp;frm=0&amp;ga_vid=1482620397.1250265934&amp;ga_sid=1250265934&amp;ga_hid=375478183&amp;flash=10.0.22.87&amp;w=728&amp;h=90&amp;u_h=1024&amp;u_w=1280&amp;u_ah=994&amp;u_aw=1280&amp;u_cd=32&amp;u_tz=-300&amp;u_java=true&amp;ifi=2&amp;dtd=31&amp;xpc=qZHdFPGw6G&amp;p=http%3A//en.allexperts.com</t>
  </si>
  <si>
    <t>Sara</t>
  </si>
  <si>
    <t>saramcrae@hotmail.com</t>
  </si>
  <si>
    <t>58D83C83-0E86-4B13-9A4D-5C209CDEA457</t>
  </si>
  <si>
    <t>Do-You-Need-to-Reduce-Credit-Card-Debt</t>
  </si>
  <si>
    <t>magdalena</t>
  </si>
  <si>
    <t>maggiehdz041672@yahoo.com</t>
  </si>
  <si>
    <t>B8545F6E-12BB-48BA-949C-9F937E8CE477</t>
  </si>
  <si>
    <t>madisonsofia@yahoo.com</t>
  </si>
  <si>
    <t>09839C21-5FBE-4FB1-8F3E-995824596685</t>
  </si>
  <si>
    <t>us.mc370.mail.yahoo.com</t>
  </si>
  <si>
    <t>http://us.mc370.mail.yahoo.com/mc/welcome</t>
  </si>
  <si>
    <t>.gx=0&amp;.tm=1250272580&amp;.rand=8u13angikphmd</t>
  </si>
  <si>
    <t>CHRISTOPHER</t>
  </si>
  <si>
    <t>MILLERTIME3094@AOL.COM</t>
  </si>
  <si>
    <t>861168C0-9BF4-406A-9A4C-0B0B3B92490B</t>
  </si>
  <si>
    <t>Help,-I-Am-Being-Sued-by-a-Bill-Collector!&amp;id=1840698</t>
  </si>
  <si>
    <t>oscar</t>
  </si>
  <si>
    <t>MR.OSEL.07@GMAIL.COM</t>
  </si>
  <si>
    <t>8B784C34-2779-4C02-93F0-AFC2DAC9B597</t>
  </si>
  <si>
    <t>onecredit.com</t>
  </si>
  <si>
    <t>http://onecredit.com/</t>
  </si>
  <si>
    <t>Adrien</t>
  </si>
  <si>
    <t>aaadams04@hotmail.com</t>
  </si>
  <si>
    <t>90EE730E-E7DE-4965-86AF-698280D17E69</t>
  </si>
  <si>
    <t>Cliff</t>
  </si>
  <si>
    <t>snovakcau@hotmail.com</t>
  </si>
  <si>
    <t>TnZy715dZUS0x0_VXa3Dpg</t>
  </si>
  <si>
    <t>client=ca-pub-4156398908232320&amp;dt=1250308508571&amp;lmt=1250308502&amp;prev_fmts=300x250_as&amp;output=html&amp;format=728x90_as&amp;correlator=1250308508286&amp;channel=0168495352&amp;url=http%3A%2F%2Fwww.askmehelpdesk.com%2Freal-estate-law%2Flien-home-loan-unsecured-debt-california-176209.html&amp;color_bg=FFFFFF&amp;color_text=464A51&amp;color_link=1A64CB&amp;color_url=000000&amp;color_border=FFFFFF&amp;ad_type=text_image&amp;ref=http%3A%2F%2Fsearch.magentic.com%2F%3Fq%3DUNSECURED%2BDEBT%252C%2BCA%26lang%3Denglish%26source%3D002022051016%26gl%3DUS&amp;frm=0&amp;ga_vid=1770202366148998400.1250308505&amp;ga_sid=1250308505&amp;ga_hid=1045719930&amp;ga_fc=true&amp;flash=10.0.22&amp;w=728&amp;h=90&amp;u_h=768&amp;u_w=1024&amp;u_ah=738&amp;u_aw=1024&amp;u_cd=32&amp;u_tz=-420&amp;u_his=5&amp;u_java=true&amp;u_nplug=22&amp;u_nmime=103&amp;ifi=2&amp;dtd=4&amp;xpc=fiX4BOnUiL&amp;p=http%3A//www.askmehelpdesk.com</t>
  </si>
  <si>
    <t>adelso</t>
  </si>
  <si>
    <t>maidycastro96@yahoo.com</t>
  </si>
  <si>
    <t>DA15E2F2-4A05-411C-869C-F90712B0103B</t>
  </si>
  <si>
    <t>pg=AJweb&amp;qid=6a6f433d33cfa091d596919b06a47754&amp;ord=32&amp;action=click&amp;p=AJweb&amp;tpr=jrel3&amp;ptnrS=ZCxdm801YYUS&amp;searchfor=Credit Card Payment Calculator&amp;si=&amp;ct=RR&amp;st=bar&amp;ss=sub&amp;cb=ZC</t>
  </si>
  <si>
    <t>Kathleen</t>
  </si>
  <si>
    <t>nywildiris@yahoo.com</t>
  </si>
  <si>
    <t>nySAo7rbvECbpsR4nNa4Rw</t>
  </si>
  <si>
    <t>consolidate debt</t>
  </si>
  <si>
    <t>p=consolidate debt&amp;ei=UTF-8&amp;fr=yfp-t-152-s&amp;xargs=12KPjg1itSroGmmvmnEOOIMLrcmUsOkZ7Fo5h7DOV5CtdY6hNdE%2DIfXpP0xZg6WO8T7xvSy7HBreVFdJGu277WVk0qfeO%5FLuL93pnGy8lsaPTtbY12hyMc8ru6i4U6PX0nUl4%2E&amp;pstart=7&amp;b=11</t>
  </si>
  <si>
    <t>utm_source=yahoo&amp;utm_medium=cpc&amp;utm_campaign=DebtReductionInc&amp;utm_content=Credit%20Card%20Consolidation&amp;keyword=Credit%20Card%20Consolidation&amp;OVRAW=consolidate%20debt&amp;OVKEY=credit%20card%20consolidation&amp;OVMTC=advanced&amp;OVADID=41951287022&amp;OVKWID=207713091022</t>
  </si>
  <si>
    <t>Josie</t>
  </si>
  <si>
    <t>mojojojo35@yahoo.com</t>
  </si>
  <si>
    <t>cqSazKvQF0q5GitNQesm1A</t>
  </si>
  <si>
    <t>us.mc448.mail.yahoo.com</t>
  </si>
  <si>
    <t>http://us.mc448.mail.yahoo.com/mc/welcome</t>
  </si>
  <si>
    <t>.gx=0&amp;.tm=1250379116&amp;.rand=2v9rq5mi0t0jc</t>
  </si>
  <si>
    <t>V_Raub@yahoo.com</t>
  </si>
  <si>
    <t>wcUJVCO4akCZKUOXug0tPA</t>
  </si>
  <si>
    <t>hl=en&amp;q=student loan default help&amp;aq=2&amp;oq=student loan def&amp;aqi=g10</t>
  </si>
  <si>
    <t>sanav82@yahoo.com</t>
  </si>
  <si>
    <t>C72E13AA-D017-4FEF-BAC7-2B8B3505369F</t>
  </si>
  <si>
    <t>.gx=1&amp;.rand=8lkj17osdp0et</t>
  </si>
  <si>
    <t>jkculhane@sbcglobal.net</t>
  </si>
  <si>
    <t>68DF1481-A82C-4125-B46A-D1B169B01465</t>
  </si>
  <si>
    <t>client=ca-pub-6958755572607374&amp;dt=1250339449629&amp;lmt=1250339448&amp;alternate_ad_url=http%3A%2F%2Fhubpages.com%2Fgoogle_adsense_script.html&amp;output=html&amp;format=728x90_as&amp;correlator=1250339449631&amp;channel=4455870224%2B9133651905%2B8421848098%2B5602380156%2B8102179167&amp;url=http%3A%2F%2Fhubpages.com%2Fhub%2FHow-to-get-out-of-debt-and-save-money_&amp;color_bg=ffffff&amp;color_text=3d3d3d&amp;color_link=0000e3&amp;color_url=3d3d3d&amp;color_border=ffffff&amp;ad_type=text_image&amp;ref=http%3A%2F%2Fhubpages.com%2Fhub%2FFree-Budget-Worksheets&amp;frm=0&amp;ui=rc%3A6&amp;ga_vid=1512206520.1250339368&amp;ga_sid=1250339368&amp;ga_hid=202781863&amp;ga_fc=true&amp;flash=10.0.22&amp;w=728&amp;h=90&amp;u_h=768&amp;u_w=1024&amp;u_ah=738&amp;u_aw=1024&amp;u_cd=32&amp;u_tz=-240&amp;u_his=27&amp;u_java=true&amp;u_nplug=14&amp;u_nmime=57&amp;ifi=1&amp;dtd=29&amp;xpc=S3kxEpNECZ&amp;p=http%3A//hubpages.com</t>
  </si>
  <si>
    <t>rileycarson07@gmail.com</t>
  </si>
  <si>
    <t>A264325D-56DA-4C22-BF41-A45771C0D479</t>
  </si>
  <si>
    <t>google_kw=Charge Off&amp;google_rt=ChBKhuDyAAhLzwpqGSKGCn5kEgpDaGFyZ2UgT2ZmGghtwQ0tltktHiD43tDEAigBSPje0MQCUhMIhsixr4mmnAIVGhBqCh29GOp_&amp;google_page_url=http%3A%2F%2Foffto.net%2Fdebtcures%2F%3Faction%3Dredirect%26nick%3Ddebtcures%26m%3D1</t>
  </si>
  <si>
    <t>jkend@mo-net.com</t>
  </si>
  <si>
    <t>AF67ADF1-F768-480D-862B-62D0A0F30FFD</t>
  </si>
  <si>
    <t>Debt negotiation tips</t>
  </si>
  <si>
    <t>k=debt%20settlement%20tips&amp;d=Debt%20Settlement%20Tips&amp;r=http%3A//financialplan.about.com/cs/creditdebt/a/GetOutOfDebt.htm</t>
  </si>
  <si>
    <t>utm_source=google&amp;utm_medium=CPC&amp;utm_content=Debt%20Negotiation&amp;utm_campaign=Debt%20General&amp;utm_term=Debt%20negotiation%20tips&amp;keyword=How%20Can%20I%20Consolidate%20My%20Debt</t>
  </si>
  <si>
    <t>littleltd@netzero.net</t>
  </si>
  <si>
    <t>upitzw_Xjky4F0K01j6QAg</t>
  </si>
  <si>
    <t>http://webmailb.netzero.net/webmail/new/5</t>
  </si>
  <si>
    <t>userinfo=874afa5c733df85a9c4c2fff2082d093&amp;count=1250371628</t>
  </si>
  <si>
    <t>Sammy</t>
  </si>
  <si>
    <t>gravestone3@hotmail.com</t>
  </si>
  <si>
    <t>CZV-S7NFSk6m0eU6QbW2iw</t>
  </si>
  <si>
    <t>http://domains.googlesyndication.com/apps/domainpark/results.cgi</t>
  </si>
  <si>
    <t>client=ca-dp-mdnh&amp;url=http://classactionlawsuit.com/&amp;hl=en&amp;ac=r&amp;q=Unsecured%20Debt%20Settlement&amp;afdt=dULqChbOgf0KEwjtg8y8_6acAhXJetoKHX1JMQEQAxgBIAcw6KyvDzgNUOisrw9Qie-oEFC93LYQUMKgryk</t>
  </si>
  <si>
    <t>thomassean54@yahoo.com</t>
  </si>
  <si>
    <t>CW3pfH574UqPgu_phNR3tQ</t>
  </si>
  <si>
    <t>p=how to get out of debt&amp;toggle=1&amp;cop=mss&amp;ei=UTF-8&amp;fr=yfp-t-832</t>
  </si>
  <si>
    <t>rn2joy@aol.com</t>
  </si>
  <si>
    <t>F0D047CD-ADE9-4862-9FD7-7192AE35142E</t>
  </si>
  <si>
    <t>Debt payoff</t>
  </si>
  <si>
    <t>utm_source=google&amp;utm_medium=CPC&amp;utm_content=Holding%20Tank%20-%20Debt&amp;utm_campaign=Debt%20Holding%20Tank&amp;utm_term=Debt%20payoff&amp;keyword=How%20Can%20I%20Consolidate%20My%20Debt</t>
  </si>
  <si>
    <t>Jmartin@martinlilly.com</t>
  </si>
  <si>
    <t>54906F0F-5EE5-4D20-BAE9-694D061963CD</t>
  </si>
  <si>
    <t>Best debt reduction</t>
  </si>
  <si>
    <t>best debt reduction</t>
  </si>
  <si>
    <t>oe=UTF-8&amp;client=safari&amp;q=best debt reduction&amp;hl=en&amp;start=170&amp;sa=N</t>
  </si>
  <si>
    <t>utm_source=google&amp;utm_medium=CPC&amp;utm_content=Debt%20Reduction&amp;utm_campaign=Debt%20General&amp;utm_term=Best%20debt%20reduction&amp;keyword=How%20Can%20I%20Consolidate%20My%20Debt</t>
  </si>
  <si>
    <t>Edgar</t>
  </si>
  <si>
    <t>EDDOC618@COMCAST.NET</t>
  </si>
  <si>
    <t>NZQEi5WGz0CVDSdlYsX8RQ</t>
  </si>
  <si>
    <t>term=Credit Card Debt Laws&amp;channel=fin_money_managing,text&amp;google_kw_type=radlinks&amp;google_rt=ChBKiEyQAARrkArnAlALKV41EhVDcmVkaXQgQ2FyZCBEZWJ0IExhd3MaCNta1xl-w9JkKAFSEwjNw5KS5KicAhUbG-cKHTwcNQw&amp;google_rts=ChBKiEyQAARrZArnAlALKV41EhdDcmVkaXQgR3VhcmQgb2YgQW1lcmljYRoIKpAuw-9kjrAoAVITCM3DkpLkqJwCFRsb5wodPBw1DA|ChBKiEyQAARrhgrnAlALKV41Eg5GaXggQ3JlZGl0IE5vdxoIhvYdz9amOVMoAVITCM3DkpLkqJwCFRsb5wodPBw1DA|ChBKiEyQAARriwrnAlALKV41EhFOb24gUHJvZml0IENyZWRpdBoI-MrKpnKitA4oAVITCM3DkpLkqJwCFRsb5wodPBw1DA|ChBKiEyQAARrkArnAlALKV41EhVDcmVkaXQgQ2FyZCBEZWJ0IExhd3MaCNta1xl-w9JkKAFSEwjNw5KS5KicAhUbG-cKHTwcNQw|ChBKiEyQAARrlArnAlALKV41EhJDcmVkaXQgUmVzdG9yYXRpb24aCMoGvmVN2RQ8KAFSEwjNw5KS5KicAhUbG-cKHTwcNQw|ChBKiEyQAARrmQrnAlALKV41EgxDcmVkaXQgQ2hlY2saCB32ENDCDC3oKAFSEwjNw5KS5KicAhUbG-cKHTwcNQw&amp;google_page_url=http%3A//www.ehow.com/about_5044767_information-credit-guard-america.html&amp;radkws=Credit%20Guard%20of%20America%7CFix%20Credit%20Now%7CNon%20Profit%20Credit%7CCredit%20Card%20Debt%20Laws%7CCredit%20Restoration%7CCredit%20Check&amp;contentid=5044767&amp;studioid=cdc64be4-498a-478c-b7ed-b2d914ed2e8f&amp;category=Personal Finance&amp;subcategory=Money Managing</t>
  </si>
  <si>
    <t>sureshot238@comcast.net</t>
  </si>
  <si>
    <t>H9guhInKRUCaa--N1DdO_Q</t>
  </si>
  <si>
    <t>debt     5</t>
  </si>
  <si>
    <t>cat=web&amp;con=homepage&amp;q=debt     5&amp;offset=10</t>
  </si>
  <si>
    <t>Della</t>
  </si>
  <si>
    <t>dean@netscape.com</t>
  </si>
  <si>
    <t>NjDchlQLKUmnkIulrjyXmQ</t>
  </si>
  <si>
    <t>freedom debt relief scam</t>
  </si>
  <si>
    <t>sourceid=navclient&amp;aq=1&amp;oq=Freedom Debt&amp;ie=UTF-8&amp;rlz=1T4ADFA_enUS339US339&amp;q=freedom debt relief scam</t>
  </si>
  <si>
    <t>cris</t>
  </si>
  <si>
    <t>jtietje@bellsouth.net</t>
  </si>
  <si>
    <t>F49657BE-04CD-49CC-AA15-FAC72ED460EF</t>
  </si>
  <si>
    <t>client=ca-pub-6581670305192830&amp;dt=1250402831298&amp;lmt=1250402831&amp;output=html&amp;slotname=0737488981&amp;correlator=1250402831329&amp;url=http%3A%2F%2Fwww.debtmanagement1.com%2Fcredit-card-debt-pay-off-calculator&amp;ref=http%3A%2F%2Fezinearticles.com%2F%3FCredit-Card-Debt-Pay-Off-Calculator-How-Long-Will-You-Be-in-Debt%3F%26id%3D2196071&amp;frm=0&amp;ga_vid=2109517262.1250402831&amp;ga_sid=1250402831&amp;ga_hid=155113317&amp;ga_wpids=ua-7457383-1&amp;flash=10.0.22.87&amp;w=336&amp;h=280&amp;u_h=720&amp;u_w=1280&amp;u_ah=686&amp;u_aw=1280&amp;u_cd=32&amp;u_tz=-240&amp;u_java=true&amp;ifi=1&amp;dtd=109&amp;xpc=2gBq147KiC&amp;p=http%3A//www.debtmanagement1.com</t>
  </si>
  <si>
    <t>Demertria</t>
  </si>
  <si>
    <t>dcdavis@ualr.edu</t>
  </si>
  <si>
    <t>8676CFCB-F16B-4AD7-A17C-346122855098</t>
  </si>
  <si>
    <t>utm_source=yahoo&amp;utm_medium=cpc&amp;utm_campaign=DebtReductionInc&amp;utm_content=Student%20Debt%20-%20high%20volume&amp;keyword=Student%20Loan%20Consolidation&amp;OVRAW=student%20loan%20people&amp;OVKEY=student%20loan%20debt&amp;OVMTC=advanced&amp;OVADID=42233253022&amp;OVKWID=207721351522</t>
  </si>
  <si>
    <t>MARTINE</t>
  </si>
  <si>
    <t>ZOEGIRL32136@YAHOO.COM</t>
  </si>
  <si>
    <t>135C7DD6-D0B8-4BCA-819D-186E9FFC723D</t>
  </si>
  <si>
    <t>client=ca-pub-9336631000664321&amp;dt=1250442731355&amp;lmt=1250431684&amp;prev_slotnames=6068351789&amp;output=html&amp;slotname=0959149431&amp;correlator=1250442730918&amp;url=http%3A%2F%2Ffrugaldad.com%2F2008%2F05%2F21%2Fhow-to-get-out-of-credit-card-debt-and-stay-out%2F&amp;frm=0&amp;ga_vid=1201232102.1250442731&amp;ga_sid=1250442731&amp;ga_hid=454236959&amp;flash=10.0.12.36&amp;w=336&amp;h=280&amp;u_h=720&amp;u_w=1152&amp;u_ah=720&amp;u_aw=1152&amp;u_cd=32&amp;u_tz=-420&amp;u_his=15&amp;u_java=true&amp;ifi=2&amp;dtd=265&amp;xpc=hisMBXuQZS&amp;p=http%3A//frugaldad.com</t>
  </si>
  <si>
    <t>Chikako</t>
  </si>
  <si>
    <t>chiktamaki@hotmail.com</t>
  </si>
  <si>
    <t>1385D60B-00E9-4352-82DD-0EE51081539A</t>
  </si>
  <si>
    <t>Considering-Alternatives-to-Bankruptcy</t>
  </si>
  <si>
    <t>tmfla@aol.com</t>
  </si>
  <si>
    <t>BD7C38ED-D498-423A-BA5B-379E780C0391</t>
  </si>
  <si>
    <t>how to lower credit card rates</t>
  </si>
  <si>
    <t>hl=en&amp;ie=ISO-8859-1&amp;q=how to lower credit card rates&amp;aq=f&amp;oq=&amp;aqi=</t>
  </si>
  <si>
    <t>holly_twigg@yahoo.com</t>
  </si>
  <si>
    <t>VKrs02qGs0ynozSLmLGO0w</t>
  </si>
  <si>
    <t>.gx=1&amp;.rand=a67djenk7sae9</t>
  </si>
  <si>
    <t>Kenna</t>
  </si>
  <si>
    <t>kkcgrace07@yahoo.com</t>
  </si>
  <si>
    <t>C94D6B21-7DF7-4CC2-BBF2-0727D51C1959</t>
  </si>
  <si>
    <t>banks in MO+debt consolidation loans</t>
  </si>
  <si>
    <t>p=banks in MO%2Bdebt consolidation loans&amp;toggle=1&amp;cop=mss&amp;ei=UTF-8&amp;fr=yfp-t-701</t>
  </si>
  <si>
    <t>utm_source=yahoo&amp;utm_medium=cpc&amp;utm_campaign=state&amp;utm_content=Consolidation%20Debt%20Loan&amp;keyword=Debt%20Consolidation%20In%20MO&amp;OVRAW=banks%20in%20MO%2Bdebt%20consolidation%20loans&amp;OVKEY=mo%20debt%20consolidation%20loan&amp;OVMTC=advanced&amp;OVADID=42233523522&amp;OVKWID=207713604022</t>
  </si>
  <si>
    <t>wmurphyguy@yahoo.com</t>
  </si>
  <si>
    <t>982AB98E-3E30-44D2-BB0C-09F9F15B2F90</t>
  </si>
  <si>
    <t>www.government consolidation information</t>
  </si>
  <si>
    <t>p=www.government consolidation information&amp;ei=utf-8&amp;fr=yie8ms</t>
  </si>
  <si>
    <t>utm_source=yahoo&amp;utm_medium=cpc&amp;utm_campaign=DebtReductionInc&amp;utm_content=Debt%20Consolidation&amp;keyword=Government%20Debt%20Consolidation&amp;OVRAW=www.government%20consolidation%20information&amp;OVKEY=government%20debt%20consolidation%20about&amp;OVMTC=advanced&amp;OVADID=42233432022&amp;OVKWID=207713454522</t>
  </si>
  <si>
    <t>harcourtlaura5223@hotmail.com</t>
  </si>
  <si>
    <t>ECBE70C2-1171-4EAE-8172-288A202B08C0</t>
  </si>
  <si>
    <t>http://moneyfor20s.about.com/od/gettingoutofdebt/f/cantaffordcar.htm</t>
  </si>
  <si>
    <t>ruthvela@comcast.net</t>
  </si>
  <si>
    <t>9CFCD4E5-DE6D-4B97-A6F1-68F238BBD643</t>
  </si>
  <si>
    <t>Consumer debt consolidation</t>
  </si>
  <si>
    <t>client=ca-pub-4927466948888122&amp;dt=1250468593790&amp;lmt=1248962556&amp;prev_slotnames=5608111617%2C1624779264&amp;output=html&amp;slotname=9300126344&amp;correlator=1250468592795&amp;url=http%3A%2F%2Fclarkhoward.com%2Fcac%2F&amp;ref=http%3A%2F%2Fclarkhoward.com%2Fnewmember%2Flogin_confirm.html%3Freferer%3D%2Fmembers%2Fsubscriptions.html%26email%3Druthvela%2540comcast.net&amp;frm=0&amp;ga_vid=14051133.1250468593&amp;ga_sid=1250468593&amp;ga_hid=688465388&amp;flash=10.0.22.87&amp;w=300&amp;h=250&amp;u_h=800&amp;u_w=1280&amp;u_ah=770&amp;u_aw=1280&amp;u_cd=32&amp;u_tz=-420&amp;u_his=2&amp;u_java=true&amp;ifi=3&amp;dtd=17&amp;xpc=3tPvDkBKCQ&amp;p=http%3A//clarkhoward.com</t>
  </si>
  <si>
    <t>utm_source=google&amp;utm_medium=CPC&amp;utm_content=Debt%20Consolidation&amp;utm_campaign=Debt%20Consolidation&amp;utm_term=Consumer%20debt%20consolidation&amp;keyword=How%20Can%20I%20Consolidate%20My%20Debt</t>
  </si>
  <si>
    <t>131JF4GLSEiU-gvscNC3Pw</t>
  </si>
  <si>
    <t>hl=en&amp;q=defaulted student loan help&amp;aq=1&amp;oq=defaulted &amp;aqi=g10</t>
  </si>
  <si>
    <t>edna</t>
  </si>
  <si>
    <t>girlsoutherngeorgia@yahoo.com</t>
  </si>
  <si>
    <t>0E47BFA8-85E3-4FF8-8993-E1052FEED4A0</t>
  </si>
  <si>
    <t>us.mc456.mail.yahoo.com</t>
  </si>
  <si>
    <t>http://us.mc456.mail.yahoo.com/mc/welcome</t>
  </si>
  <si>
    <t>.gx=1&amp;.tm=1250481313&amp;.rand=e6actvluhotvq</t>
  </si>
  <si>
    <t>Liliana</t>
  </si>
  <si>
    <t>lcarioto@si.rr.com</t>
  </si>
  <si>
    <t>A9A5EF1B-9BF3-4C37-A90E-80FDC9F1BDD9</t>
  </si>
  <si>
    <t>client=ca-pub-8096163373271288&amp;dt=1250482334844&amp;lmt=1250482333&amp;prev_slotnames=0427666928%2C1614682338%2C1614682338&amp;output=html&amp;slotname=4109152998&amp;correlator=1250482334166&amp;url=http%3A%2F%2Fgrasfinance.com%2Fdebt-settlement%2F%3FOVRAW%3DUS%2520Settlement%2520Services%26OVKEY%3Ddebt%2520settlement%2520usa%26OVMTC%3Dadvanced%26OVADID%3D26488897022%26OVKWID%3D129331818522&amp;ref=http%3A%2F%2Fww23.rr.com%2Findex.php%3ForigURL%3Dhttp%3A%2F%2Fwww.ussettlementservices.net%2F&amp;frm=0&amp;ga_vid=1125408556.1250482334&amp;ga_sid=1250482334&amp;ga_hid=1541407730&amp;ga_wpids=UA-4761302-3&amp;flash=10.0.12&amp;w=336&amp;h=280&amp;u_h=800&amp;u_w=1280&amp;u_ah=770&amp;u_aw=1280&amp;u_cd=32&amp;u_tz=-240&amp;u_his=12&amp;u_java=true&amp;u_nplug=21&amp;u_nmime=104&amp;ifi=4&amp;dtd=10&amp;xpc=8zfL5Vcezk&amp;p=http%3A//grasfinance.com</t>
  </si>
  <si>
    <t>MARION</t>
  </si>
  <si>
    <t>asbury0297@msn.com</t>
  </si>
  <si>
    <t>7A289D53-9FC6-48FB-838E-7E6989B73390</t>
  </si>
  <si>
    <t>lg=en&amp;dn=orchard.com&amp;ps=704be5c8325f1358702f7289f380fbef&amp;tk=VkjlKk8CMqIKEwjkx6aX76mcAhVZbtoKHY9irwIYACAAOA0&amp;le=2009081700000190578&amp;aq=orchard bank credit card payments</t>
  </si>
  <si>
    <t>rcarbs@att.net</t>
  </si>
  <si>
    <t>iKUp2COerU68zlfrrqbmnw</t>
  </si>
  <si>
    <t>http://wiki.answers.com/Q/In_Wisconsin_who_would_be_responsible_for_your_mothers_Discover_Card_debt_if_she_died_had_no_one_else_on_the_card_and_her_only_survivor_was_a_son&amp;src=ansTT</t>
  </si>
  <si>
    <t>Gail</t>
  </si>
  <si>
    <t>ggbarrette@aol.com</t>
  </si>
  <si>
    <t>6keYrQC1rEi5gFVv0jpHUw</t>
  </si>
  <si>
    <t>sourceid=navclient&amp;aq=1&amp;oq=legally erase&amp;ie=UTF-8&amp;rlz=1T4ADBS_enUS295US295&amp;q=legally erase your debt as seen on msnbc</t>
  </si>
  <si>
    <t>Hotkj29@yahoo.com</t>
  </si>
  <si>
    <t>1D490C5C-5E3A-4878-9752-B8F2A45FB520</t>
  </si>
  <si>
    <t>debt consolidation government</t>
  </si>
  <si>
    <t>http://search.yahoo.com/search;_ylt=A0geurbf8ohKp10AIVdXNyoA</t>
  </si>
  <si>
    <t>p=debt consolidation government&amp;fr=yfp-t-152&amp;fr2=sb-top&amp;sao=1</t>
  </si>
  <si>
    <t>utm_source=yahoo&amp;utm_medium=cpc&amp;utm_campaign=DebtReductionInc&amp;utm_content=Debt%20Consolidation&amp;keyword=Government%20Debt%20Consolidation&amp;OVRAW=debt%20consolidation%20government&amp;OVKEY=debt%20consolidation%20government&amp;OVMTC=standard&amp;OVADID=42233432022&amp;OVKWID=207713454522</t>
  </si>
  <si>
    <t>nzsdjt19@msn.com</t>
  </si>
  <si>
    <t>I5PQteFhP06_ZS8Y5pjHew</t>
  </si>
  <si>
    <t>serial=MD04Njg4NTg3NzI9NjU3NzMmYmlkbWF0Y2g9YiZiaWRrZXl3b3JkPWRlYnQgcmVkdWN0aW9uJnByb3ZrZXl3b3JkPWRlYnQgcmVkdWN0aW9uJnNvdXJjZT1B&amp;feed=3</t>
  </si>
  <si>
    <t>utm_source=yahoo&amp;utm_medium=cpc&amp;utm_campaign=DebtReductionInc&amp;utm_content=Debt%20Reduction&amp;keyword=Debt%20Reduction%20Services&amp;OVRAW=Debt%20Reduction&amp;OVKEY=debt%20reduction&amp;OVMTC=standard&amp;OVADID=41951293522&amp;OVKWID=207713353522</t>
  </si>
  <si>
    <t>manderson0802@charter.net</t>
  </si>
  <si>
    <t>7B900204-3D2D-4450-ACF8-EE249C84CA5D</t>
  </si>
  <si>
    <t>hl=en&amp;rlz=1G1GGLQ_ENUS339&amp;q=chase credit card payment&amp;btnG=Search&amp;cts=1250516685161&amp;aq=f&amp;oq=&amp;aqi=</t>
  </si>
  <si>
    <t>0ECD41CF-3FBC-4B68-A85A-43807CA9867A</t>
  </si>
  <si>
    <t>Danita</t>
  </si>
  <si>
    <t>danitabohle@hotmail.com</t>
  </si>
  <si>
    <t>6F1F0DB2-52CC-4107-8ADF-093E6B227581</t>
  </si>
  <si>
    <t>client=ca-pub-3089121361425291&amp;dt=1250529237815&amp;lmt=1246416433&amp;output=html&amp;slotname=1739470378&amp;correlator=1250529237831&amp;url=http%3A%2F%2Fwww.dinkytown.net%2Fdebt.html&amp;ref=http%3A%2F%2Fwww.dinkytown.net%2Fjava%2FSimpleLoan.html&amp;frm=0&amp;ga_vid=1137437827.1250529238&amp;ga_sid=1250529238&amp;ga_hid=2130245780&amp;flash=10.0.22.87&amp;w=300&amp;h=250&amp;u_h=600&amp;u_w=800&amp;u_ah=570&amp;u_aw=800&amp;u_cd=32&amp;u_tz=-240&amp;u_his=4&amp;u_java=true&amp;ifi=1&amp;dtd=31&amp;xpc=M1yko7ZqWL&amp;p=http%3A//www.dinkytown.net</t>
  </si>
  <si>
    <t>wholland53me@yahoo.com</t>
  </si>
  <si>
    <t>V0gijj4mxE6KU2YqXwzdyg</t>
  </si>
  <si>
    <t>Get-A-Waiver-On-Your-Student-Debt-And-Become-Debt-Free&amp;id=501497</t>
  </si>
  <si>
    <t>lance</t>
  </si>
  <si>
    <t>lia1@msn.com</t>
  </si>
  <si>
    <t>166CF6F9-26FC-45C0-A3A3-F0F2F0047010</t>
  </si>
  <si>
    <t>www.bankruptcy.com</t>
  </si>
  <si>
    <t>http://www.bankruptcy.com/Debt-Management-Service.html</t>
  </si>
  <si>
    <t>cr=1&amp;qs=06oENya4ZG1YS6vOLJwpLiFbgelW6z6_31z1LtLbL46448ohwrMLkOF-HUusRE947T2NJxllZBWctGmPS5tej5oKKOV7SBlusfW4zTOW8ykQtZnJU5uEnR_plXcs45YyCD7iKW6sIuV_q4IryRD6X5Wi_nX3HN4gLMcZimT71eUrrfWCp9zGqyWzFxRwl467a3ncNTKOD_9pDjJ7cHwQ3RSl0Mym_xikFoSikbfVmItWYKRQ_95g0F2DwlOSVVqbKZWSkZbxU.,YT03</t>
  </si>
  <si>
    <t>utm_source=yahoo&amp;utm_medium=cpc&amp;utm_campaign=DebtReductionInc&amp;utm_content=Debt%20Company&amp;keyword=Debt%20Management%20Companies&amp;OVRAW=Debt%20Management%20Service&amp;OVKEY=debt%20management%20company&amp;OVMTC=advanced&amp;OVADID=42233381022&amp;OVKWID=207713225022</t>
  </si>
  <si>
    <t>treveira@gmail.com</t>
  </si>
  <si>
    <t>29621A08-340C-44F7-A2C7-C442DA7409BE</t>
  </si>
  <si>
    <t>www.allexperts.com</t>
  </si>
  <si>
    <t>http://www.allexperts.com/el/Collections-Law/</t>
  </si>
  <si>
    <t>Sasha</t>
  </si>
  <si>
    <t>airrusse@aol.com</t>
  </si>
  <si>
    <t>drECSWbgcUOT3jK2HkdI4g</t>
  </si>
  <si>
    <t>best debt consolidator</t>
  </si>
  <si>
    <t>q=best debt consolidator&amp;FORM=MSNHES&amp;setlang=es-us&amp;mkt=es-us</t>
  </si>
  <si>
    <t>utm_source=yahoo&amp;utm_medium=cpc&amp;utm_campaign=DebtReductionInc&amp;utm_content=Debt%20Consolidation&amp;keyword=Debt%20Consolidation&amp;OVRAW=best%20debt%20consolidator&amp;OVKEY=debt%20consolidator&amp;OVMTC=advanced&amp;OVADID=42233432022&amp;OVKWID=207713134022</t>
  </si>
  <si>
    <t>dwayne</t>
  </si>
  <si>
    <t>no@email.com</t>
  </si>
  <si>
    <t>3E029EE9-558F-45DE-81B0-1D9A03977B25</t>
  </si>
  <si>
    <t>Chett</t>
  </si>
  <si>
    <t>chett_salzman@yahoo.com</t>
  </si>
  <si>
    <t>1D76F4F4-0B37-4937-942B-79CBB4379DEB</t>
  </si>
  <si>
    <t>800-211-debt</t>
  </si>
  <si>
    <t>q=800-211-debt&amp;rls=com.microsoft:en-us&amp;ie=UTF-8&amp;oe=UTF-8&amp;startIndex=&amp;startPage=1</t>
  </si>
  <si>
    <t>PamGraff@AOL.com</t>
  </si>
  <si>
    <t>67F26BBF-6109-45B4-8D04-55CBEB3F7DC0</t>
  </si>
  <si>
    <t>www.gklife.com</t>
  </si>
  <si>
    <t>http://www.gklife.com/search/web/creditcard%20payment</t>
  </si>
  <si>
    <t>jennifer.normand@planetbeach.com</t>
  </si>
  <si>
    <t>F4072208-DDF5-4D11-AD1B-223BDED61A25</t>
  </si>
  <si>
    <t>http://www.justclicklocal.com/home/citydir/San-Francisco-CA--govt-debt-consolidation.html</t>
  </si>
  <si>
    <t>naw</t>
  </si>
  <si>
    <t>doreenpan@gmail.com</t>
  </si>
  <si>
    <t>51DDB7F0-D901-46AC-8949-BB9F3AF83B71</t>
  </si>
  <si>
    <t>snobuny216@yahoo.com</t>
  </si>
  <si>
    <t>jVUBLogoNU_uLY0eDh0kqg</t>
  </si>
  <si>
    <t>www.getoutofdebt.com</t>
  </si>
  <si>
    <t>http://www.getoutofdebt.com/Get-out-of-Debt.html</t>
  </si>
  <si>
    <t>qs=06oENya4ZGM2uU9AyqXAoH9qwSgqCF7dmlY9sAStUU6inolCJaaCq4pxoozx48hrLsJ6CX5q7Yo4Ngs_Uunv_IrrnIsnA3wiXC8EK_svxcz23zK72orPZZvEM2HFx50I8hMA5rfLSng4aZ1mt1-_jhs3suUf6LHLElAozy_SHlyyq6mIlzkwn5XiFkAbuMRNq7i9VhEfcdPWYOWU5FQpuHc4tOJG5I1yJuILqK5RY43aL1OqNxhBKOZpbD55OnmHSqZQ5pfzBoiFwxFvWGsdMYHtBxUbRxSAWVTMeDWE28Kv-jTaMPuXypPeHvRKU-0w..,YT0xO0w9R2V0IG91dCBvZiBEZWJ0O1I9MTtTPU0j</t>
  </si>
  <si>
    <t>utm_source=yahoo&amp;utm_medium=cpc&amp;utm_campaign=DebtReductionInc&amp;utm_content=Get%20Out%20Of%20Debt&amp;keyword=Get%20Out%20Of%20Debt&amp;OVRAW=Get%20out%20of%20Debt&amp;OVKEY=get%20out%20of%20debt&amp;OVMTC=standard&amp;OVADID=42233513022&amp;OVKWID=207713305022</t>
  </si>
  <si>
    <t>DjMelo9877@ymail.com</t>
  </si>
  <si>
    <t>pdr-CSSBoEihNcYQbiN75g</t>
  </si>
  <si>
    <t>hl=en&amp;q=debt cures&amp;aq=7&amp;oq=debt&amp;aqi=g10</t>
  </si>
  <si>
    <t>kathymonicayoung@hotmail.com</t>
  </si>
  <si>
    <t>ch_GpvP9S0KFYmn1N8RWNA</t>
  </si>
  <si>
    <t>Debt-Settlement-Company---How-to-Choose-the-Best-Debt-Settlement-Service&amp;id=2758662</t>
  </si>
  <si>
    <t>innalitvakov@hotmail.com</t>
  </si>
  <si>
    <t>A348B514-9613-40B5-95D7-F3BE50B6F668</t>
  </si>
  <si>
    <t>correlator=1250567243558&amp;output=html&amp;impl=ifr&amp;client=ca-pub-0200629403145096&amp;slotname=CA_FinanceATFtopleder728x90&amp;page_slots=CA_FinanceATFtopleder728x90&amp;cust_params=&amp;cookie=ID%3Dc232443c318d6385%3AT%3D1250567160%3AS%3DALNI_MYyM8pCMeS1qtacfldH2BFm0FJUpQ&amp;cookie_enabled=1&amp;ga_vid=439229212.1250567244&amp;ga_sid=1250567244&amp;ga_hid=1178891939&amp;ga_fc=false&amp;url=http%3A%2F%2Fwww.consumeraffairs.com%2Fnews04%2F2006%2F10%2Fbofa_trailing.html&amp;ref=http%3A%2F%2Fsearch.yahoo.com%2Fsearch%3Fp%3Dbank%2Bof%2BAmerica%2Bfinance%2Bcharges%26fr%3Dyfp-t-501%26toggle%3D1%26cop%3Dmss%26ei%3DUTF-8&amp;lmt=1250567243&amp;dt=1250567243640&amp;cc=487&amp;oe=utf-8&amp;u_tz=-420&amp;u_his=2&amp;u_java=true&amp;u_h=800&amp;u_w=1280&amp;u_ah=770&amp;u_aw=1280&amp;u_cd=32&amp;u_nplug=0&amp;u_nmime=0&amp;flash=10.0.22.87</t>
  </si>
  <si>
    <t>nonatocoelhobrasil@hotmail.com</t>
  </si>
  <si>
    <t>NIRL040fpUWq4KGS-xhYBg</t>
  </si>
  <si>
    <t>How-Did-I-Increase-My-Credit-Score-on-the-Credit-Rating-Scale</t>
  </si>
  <si>
    <t>Jaime</t>
  </si>
  <si>
    <t>caratacheajaime@yahoo.com</t>
  </si>
  <si>
    <t>fiGm4t-BF0G77Xj2ExjRqw</t>
  </si>
  <si>
    <t>p=government debt consolidation&amp;fr=my-myy-s&amp;fr2=sg-gac&amp;xargs=12KPjg1itSroGmmvmnEOOIMLrcmUsOkZ7Fo5h7DOV5CtdY6hNdE%2DIfXpP0xZg6WO8T7xvSy7HBreVFdJGu277WVk0qfeO%5FLuL%2D2ZnGy8lsaPTtbY19hyMc8ru6i4U6PX8nUl4%2E&amp;pstart=7&amp;b=11</t>
  </si>
  <si>
    <t>utm_source=yahoo&amp;utm_medium=cpc&amp;utm_campaign=DebtReductionInc&amp;utm_content=Debt%20Consolidation&amp;keyword=Government%20Debt%20Consolidation&amp;OVRAW=government%20debt%20consolidation&amp;OVKEY=government%20debt%20consolidation&amp;OVMTC=standard&amp;OVADID=41951255522&amp;OVKWID=207713454522</t>
  </si>
  <si>
    <t>eunice</t>
  </si>
  <si>
    <t>eunicemariebrown@yahoo.com</t>
  </si>
  <si>
    <t>3F141CEF-4705-4989-B971-B0BD6EB7928E</t>
  </si>
  <si>
    <t>debt consolidation in salem or</t>
  </si>
  <si>
    <t>p=debt consolidation in salem or&amp;type=2177840</t>
  </si>
  <si>
    <t>utm_source=yahoo&amp;utm_medium=cpc&amp;utm_campaign=state&amp;utm_content=About%20Debt%20Consolidation&amp;keyword=About%20Debt%20Consolidation%20In%20Oregon&amp;OVRAW=debt%20consolidation%20in%20salem%20or&amp;OVKEY=debt%20consolidation%20of%20oregon&amp;OVMTC=advanced&amp;OVADID=41951360022&amp;OVKWID=207725915522</t>
  </si>
  <si>
    <t>davis.stephanie80@yahoo.com</t>
  </si>
  <si>
    <t>B364BA73-4522-48A9-ACF4-0F26858AE544</t>
  </si>
  <si>
    <t>ei=UTF-8&amp;type=W3i_TB%2C100%2C7_010%2CSearch%2C20081252%2C0%2C0%2C0%2C0&amp;fr=slv8-frz_cb5&amp;p=us government debt help&amp;rs=1&amp;fr2=rs-top</t>
  </si>
  <si>
    <t>utm_source=yahoo&amp;utm_medium=cpc&amp;utm_campaign=DebtReductionInc&amp;utm_content=Debt%20Consolidation&amp;keyword=Government%20Debt%20Consolidation&amp;OVRAW=us%20government%20debt%20help&amp;OVKEY=debt%20consolidation%20government&amp;OVMTC=advanced&amp;OVADID=42233534522&amp;OVKWID=207713454522</t>
  </si>
  <si>
    <t>elitemg@sbcglobal.net</t>
  </si>
  <si>
    <t>91C818AA-7CF9-463C-84A6-3F08A6B92729</t>
  </si>
  <si>
    <t>term=Defaulted Student Loans&amp;channel=edu_college_higher_education,Channel_A,text&amp;google_kw_type=radlinks&amp;google_rt=ChBKir5pAA1yWgrnTOBAET6zEhdEZWZhdWx0ZWQgU3R1ZGVudCBMb2FucxoImUmaShn22k0oAVITCMKd6_-4rZwCFWdL5wodYE1I3Q&amp;google_rts=ChBKir5pAA1yQArnTOBAET6zEhdNaWxpdGFyeSBQZXJzb25hbCBMb2FucxoIFypLe6bG2uEoAVITCMKd6_-4rZwCFWdL5wodYE1I3Q|ChBKir5pAA1yWgrnTOBAET6zEhdEZWZhdWx0ZWQgU3R1ZGVudCBMb2FucxoImUmaShn22k0oAVITCMKd6_-4rZwCFWdL5wodYE1I3Q|ChBKir5pAA1yXwrnTOBAET6zEhVMb2FucyBmb3IgUG9vciBDcmVkaXQaCGb0WFscyHfHKAFSEwjCnev_uK2cAhVnS-cKHWBNSN0|ChBKir5pAA1yYwrnTOBAET6zEhNCYW5rcnVwdGN5IFByb3BlcnR5GggwslqTZ1mYnCgBUhMIwp3r_7itnAIVZ0vnCh1gTUjd|ChBKir5pAA1yaArnTOBAET6zEhRCYWQgQ3JlZGl0IGFuZCBMb2FucxoIShrxdl4pOXUoAVITCMKd6_-4rZwCFWdL5wodYE1I3Q|ChBKir5pAA1ybArnTOBAET6zEhRMb2FucyB3aXRoIE5vIENyZWRpdBoI-K-S-nCFQQIoAVITCMKd6_-4rZwCFWdL5wodYE1I3Q&amp;google_page_url=http%3A//www.ehow.com/how_2002568_get-loans-forgiven.html&amp;radkws=Military%20Personal%20Loans%7CDefaulted%20Student%20Loans%7CLoans%20for%20Poor%20Credit%7CBankruptcy%20Property%7CBad%20Credit%20and%20Loans%7CLoans%20with%20No%20Credit&amp;contentid=2002568&amp;studioid=&amp;category=Education&amp;subcategory=College &amp; Higher Education</t>
  </si>
  <si>
    <t>JQxm0sTVoE61XUji9QkOrg</t>
  </si>
  <si>
    <t>haekwon</t>
  </si>
  <si>
    <t>oneonlylhk@yahoo.com</t>
  </si>
  <si>
    <t>C107AC04-0C5F-4A71-92B8-440DEF5FFB30</t>
  </si>
  <si>
    <t>p=credit card debt&amp;fr=yfp-t-501-s&amp;toggle=1&amp;cop=mss&amp;ei=UTF-8</t>
  </si>
  <si>
    <t>NONE@ABC.COM</t>
  </si>
  <si>
    <t>Rijp6nhcGkWWoPAV5rnBpA</t>
  </si>
  <si>
    <t>gR_RXMP_A0ShtAGlssMT4w</t>
  </si>
  <si>
    <t>cpriest8@aol.com</t>
  </si>
  <si>
    <t>A0751A46-6954-4910-8F7C-AFAB9AE24DFE</t>
  </si>
  <si>
    <t>credit debt</t>
  </si>
  <si>
    <t>p=credit debt&amp;fr=yfp-t-108-s&amp;toggle=1&amp;cop=mss&amp;ei=UTF-8</t>
  </si>
  <si>
    <t>utm_source=yahoo&amp;utm_medium=cpc&amp;utm_campaign=DebtReductionInc&amp;utm_content=Credit%20Debt%20Consolidation&amp;keyword=Credit%20Debt%20Consolidation&amp;OVRAW=credit%20debt&amp;OVKEY=credit%20debt%20consolidation&amp;OVMTC=advanced&amp;OVADID=42233460022&amp;OVKWID=207713448522</t>
  </si>
  <si>
    <t>Maryjo</t>
  </si>
  <si>
    <t>chatmarijo@yahoo.com</t>
  </si>
  <si>
    <t>D9138919-F540-424C-A8A2-E95F41028E8F</t>
  </si>
  <si>
    <t>Stimulus dollars for student loan debts</t>
  </si>
  <si>
    <t>http://search.yahoo.com/search;_ylt=A0geusfITYtKDQwBZM5XNyoA</t>
  </si>
  <si>
    <t>p=Stimulus dollars for student loan debts&amp;y=Search&amp;fr=yfp-t-152&amp;fr2=sb-top&amp;sao=0</t>
  </si>
  <si>
    <t>utm_source=yahoo&amp;utm_medium=cpc&amp;utm_campaign=DebtReductionInc&amp;utm_content=Student%20Debt%20-%20high%20volume&amp;keyword=Student%20Loan%20Consolidation&amp;OVRAW=Stimulus%20dollars%20for%20student%20loan%20debts&amp;OVKEY=student%20loan%20debt&amp;OVMTC=advanced&amp;OVADID=42233253022&amp;OVKWID=207721351522</t>
  </si>
  <si>
    <t>michelecerino@yahoo.com</t>
  </si>
  <si>
    <t>6DF39AD2-3772-4E3C-AFE2-3D22015B171E</t>
  </si>
  <si>
    <t>qkw=Help With Defaulted Student Loans&amp;r_cop=aylf</t>
  </si>
  <si>
    <t>RAMJIT</t>
  </si>
  <si>
    <t>THINDRK@GMAIL.COM</t>
  </si>
  <si>
    <t>FD35EC61-E397-4562-AFFD-B0A2B1FE9D23</t>
  </si>
  <si>
    <t>p=get out of debt&amp;fr=yfp-t-153-s&amp;toggle=1&amp;cop=mss&amp;ei=UTF-8</t>
  </si>
  <si>
    <t>ramzit</t>
  </si>
  <si>
    <t>AAC8F811-182F-4E70-A40D-73E4F2744081</t>
  </si>
  <si>
    <t>missdottie23@gmail.com</t>
  </si>
  <si>
    <t>X3fMwyVRsEG-pnwUifMWpQ</t>
  </si>
  <si>
    <t>fair debt collections</t>
  </si>
  <si>
    <t>invocationType=enus-mh-1_-cp-ws-cn-dt-le&amp;query=fair debt collections</t>
  </si>
  <si>
    <t>jimsvihjla@earthlink.net</t>
  </si>
  <si>
    <t>q=debt rescue usa&amp;channel=webmail</t>
  </si>
  <si>
    <t>SNUPPER@AOL.COM</t>
  </si>
  <si>
    <t>kwzKNvq1jEOvRWkK6Ytejg</t>
  </si>
  <si>
    <t>Madaline</t>
  </si>
  <si>
    <t>KrfZ12u1vEaey9vTLeNolg</t>
  </si>
  <si>
    <t>Ninnie</t>
  </si>
  <si>
    <t>suchaldytoo@sbcglobal.net</t>
  </si>
  <si>
    <t>7DD2248C-9514-4205-B478-71A59520F4B3</t>
  </si>
  <si>
    <t>sourceid=navclient&amp;aq=4&amp;oq=unse&amp;ie=UTF-8&amp;rlz=1T4GGLJ_enUS330US330&amp;q=unsecured debt</t>
  </si>
  <si>
    <t>Wesley</t>
  </si>
  <si>
    <t>luvmyeodtech@yahoo.com</t>
  </si>
  <si>
    <t>526265E3-1631-459C-98D5-AE887CD9DB27</t>
  </si>
  <si>
    <t>searchfor=get out of debt without filing bankruptcy&amp;PG=SEASUSH&amp;SEC=ABMANY&amp;st=kwd&amp;ptnrS=ZUxdm080TWUS</t>
  </si>
  <si>
    <t>lionheartleo99@aol.com</t>
  </si>
  <si>
    <t>BD46AB39-8ACE-4DA5-8611-724E7706948C</t>
  </si>
  <si>
    <t>consolidation programs "debt settlement"</t>
  </si>
  <si>
    <t>http://search.yahoo.com/search;_ylt=A0oGkmvFlItKCOwA.G1XNyoA</t>
  </si>
  <si>
    <t>fr2=rc&amp;ei=UTF-8&amp;fr=fptb-hptb5-501-s&amp;rp=debt consolidation programs&amp;p=consolidation programs %22debt settlement%22&amp;rc=debt settlement</t>
  </si>
  <si>
    <t>utm_source=yahoo&amp;utm_medium=cpc&amp;utm_campaign=DebtReductionInc&amp;utm_content=Debt%20Program&amp;keyword=Debt%20Settlement%20Programs&amp;OVRAW=consolidation%20programs%20%22debt%20settlement%22&amp;OVKEY=program%20debt%20settlement&amp;OVMTC=advanced&amp;OVADID=42233270022&amp;OVKWID=207713435022</t>
  </si>
  <si>
    <t>meanmommy53@hotmail.com</t>
  </si>
  <si>
    <t>F0B2682C-0877-4635-AA27-CA96A21E5269</t>
  </si>
  <si>
    <t>mm.chitika.net</t>
  </si>
  <si>
    <t>http://mm.chitika.net/minimall</t>
  </si>
  <si>
    <t>w=550&amp;h=250&amp;client=xomreviews&amp;noctxt=4&amp;sid=xomreviews%20550x250%20Premium&amp;url=http%3A//www.xomreviews.com/familydebt.org&amp;ref=http%3A//www.xomreviews.com/familycredit.org&amp;query=Family%20Debt%20&amp;type=mpu&amp;mquery=Family%20Debt%20&amp;cttarget=_blank&amp;noborders=1&amp;vertical=premium&amp;cl_title=3366CC&amp;alturl=http%3A//www.xomreviews.com/sponsors/tfm&amp;tp=ys%2Cyc&amp;cb=525</t>
  </si>
  <si>
    <t>utm_source=yahoo&amp;utm_medium=cpc&amp;utm_campaign=DebtReductionInc&amp;utm_content=Debt%20Consolidation&amp;keyword=Debt%20Consolidation&amp;OVRAW=Family%20Debt&amp;OVKEY=non%20profit%20debt%20consolidation&amp;OVMTC=advanced&amp;OVADID=42233432022&amp;OVKWID=207713393522</t>
  </si>
  <si>
    <t>lorialoia@yahoo.com</t>
  </si>
  <si>
    <t>940DED0E-8C18-463E-85E0-F2A67861AC79</t>
  </si>
  <si>
    <t>client=ca-pub-7178429101922652&amp;format=fp_al_lp&amp;output=html&amp;h=90&amp;w=200&amp;lmt=1249494367&amp;channel=8289089153&amp;ea=0&amp;flash=10.0.12.36&amp;url=http%3A%2F%2Fwww.debtfirms.com%2F&amp;ref=http%3A%2F%2Fezinearticles.com%2F%3FUsing-Government-Grants-For-Debt-Relief%26id%3D802693&amp;dt=1250692222247&amp;prev_slotnames=3501033164&amp;correlator=1250692221670&amp;frm=0&amp;ga_vid=918536896.1250692222&amp;ga_sid=1250692222&amp;ga_hid=195273834&amp;ga_fc=0&amp;u_tz=-240&amp;u_his=0&amp;u_java=1&amp;u_h=800&amp;u_w=1280&amp;u_ah=740&amp;u_aw=1277&amp;u_cd=32&amp;u_nplug=0&amp;u_nmime=0&amp;fu=0&amp;ifi=2&amp;dtd=374&amp;kw_type=radlink&amp;prev_fmts=200x90_0ads_al&amp;rt=ChBKjAxSAAj2bgraXdx6J0gJEhhEZWJ0IE5lZ290aWF0aW9uIExldHRlcnMaCD-AvwYrFvRjKAFSEwjEqZy496-cAhWaXNoKHX1woNI&amp;hl=en&amp;kw0=Debt Negotiation Letters&amp;kw1=Consolidating Debt&amp;kw2=Credit Card Consolidation&amp;kw3=Debt Relief Reviews&amp;okw=Debt Negotiation Letters</t>
  </si>
  <si>
    <t>Corressa</t>
  </si>
  <si>
    <t>cooleygirl@ymail.com</t>
  </si>
  <si>
    <t>T7jtkw_D7Ua9Ethpk_pHdg</t>
  </si>
  <si>
    <t>reconsolidation of defauted student loans</t>
  </si>
  <si>
    <t>http://search.yahoo.com/search;_ylt=A0geut8TDYxKLd0Ad8dXNyoA</t>
  </si>
  <si>
    <t>p=reconsolidation of defauted student loans&amp;y=Search&amp;fr=b2ie7&amp;fr2=sb-top&amp;sao=0</t>
  </si>
  <si>
    <t>utm_source=yahoo&amp;utm_medium=cpc&amp;utm_campaign=DebtReductionInc&amp;utm_content=Student%20Debt&amp;keyword=Defaulted%20Student%20Loan%20Solutions&amp;OVRAW=reconsolidation%20of%20defaulted%20student%20loans&amp;OVKEY=defaulted%20student%20loan&amp;OVMTC=advanced&amp;OVADID=41951236022&amp;OVKWID=207713503022</t>
  </si>
  <si>
    <t>debanddendudley@msn.com</t>
  </si>
  <si>
    <t>A836E696-04FB-4359-9AE0-30AC8B9AADD8</t>
  </si>
  <si>
    <t>The-Fastest-Way-To-Pay-Off-Credit-Card-Debt&amp;id=272682</t>
  </si>
  <si>
    <t>newi6642@yahoo.com</t>
  </si>
  <si>
    <t>FDBF68EE-EE7D-4434-838B-FC681A0C2E6A</t>
  </si>
  <si>
    <t>us.mc558.mail.yahoo.com</t>
  </si>
  <si>
    <t>http://us.mc558.mail.yahoo.com/mc/welcome</t>
  </si>
  <si>
    <t>.gx=1&amp;.tm=1250703048&amp;.rand=cdis97a26urlm</t>
  </si>
  <si>
    <t>Derek</t>
  </si>
  <si>
    <t>derek.w.turner@gmail.com</t>
  </si>
  <si>
    <t>8B3989FB-57C4-495E-94BD-AD19D0B965ED</t>
  </si>
  <si>
    <t>www.usatoday.com</t>
  </si>
  <si>
    <t>college loan default money from gov</t>
  </si>
  <si>
    <t>http://www.usatoday.com/search/results</t>
  </si>
  <si>
    <t>q=college loan default money from gov</t>
  </si>
  <si>
    <t>Roxann</t>
  </si>
  <si>
    <t>roxyscorral@aol.com</t>
  </si>
  <si>
    <t>67880319-D78E-47D5-9E2A-49FA82345F4E</t>
  </si>
  <si>
    <t>MITRA</t>
  </si>
  <si>
    <t>mitrasaum@gmail.com</t>
  </si>
  <si>
    <t>26605BC2-2F21-4444-A63D-5F010567F15D</t>
  </si>
  <si>
    <t>varela.1980@hotmail.com</t>
  </si>
  <si>
    <t>B3676778-7C0A-493B-B718-2409D687E7CB</t>
  </si>
  <si>
    <t>hl=en&amp;q=www.chase.com creditcards payment&amp;aq=2&amp;oq=www.chase.com creditcar&amp;aqi=g10</t>
  </si>
  <si>
    <t>Lacresha</t>
  </si>
  <si>
    <t>creedk@hotmail.com</t>
  </si>
  <si>
    <t>061A8930-FAEF-4D7A-B949-FC299BC90952</t>
  </si>
  <si>
    <t>how to lower your credit card APR</t>
  </si>
  <si>
    <t>client=firefox-a&amp;rls=org.mozilla%3Aen-US%3Aofficial&amp;channel=s&amp;hl=en&amp;q=how to lower your credit card APR&amp;btnG=Google Search</t>
  </si>
  <si>
    <t>sheriethorn@aol.com</t>
  </si>
  <si>
    <t>8617EC6D-80B5-4C03-B00A-9EB9FACEC77A</t>
  </si>
  <si>
    <t>s_it=bottomsearchbox.weboffers&amp;q=debt free life style now&amp;nt=SG3&amp;page=3</t>
  </si>
  <si>
    <t>smiles0755@yahoo.com</t>
  </si>
  <si>
    <t>6832B79C-E21D-4424-B888-DFB03AC17A01</t>
  </si>
  <si>
    <t>americanex-debt.com</t>
  </si>
  <si>
    <t>q=americanex-debt.com&amp;qsrc=1&amp;o=20009&amp;l=dis</t>
  </si>
  <si>
    <t>joan</t>
  </si>
  <si>
    <t>joan101364@aol.com</t>
  </si>
  <si>
    <t>703867AC-0E5C-4E06-B509-33D1E609B523</t>
  </si>
  <si>
    <t>Consumer debt</t>
  </si>
  <si>
    <t>s_it=wo_more&amp;q=%22Consumer Debt Hotline%22</t>
  </si>
  <si>
    <t>utm_source=google&amp;utm_medium=CPC&amp;utm_content=Holding%20Tank%20-%20Debt&amp;utm_campaign=Debt%20Holding%20Tank&amp;utm_term=Consumer%20debt&amp;keyword=How%20Can%20I%20Consolidate%20My%20Debt</t>
  </si>
  <si>
    <t>Anush</t>
  </si>
  <si>
    <t>123@NON.COM</t>
  </si>
  <si>
    <t>L1kIu7tpCE6cX5uC7e2YQw</t>
  </si>
  <si>
    <t>hh2houser@yahoo.com</t>
  </si>
  <si>
    <t>DB2FD007-E1D8-4E58-AC38-5417D04DC74A</t>
  </si>
  <si>
    <t>shild64289@juno.com</t>
  </si>
  <si>
    <t>FqlDVwdy0kuxo2yPavJe-Q</t>
  </si>
  <si>
    <t>q=national debt initiative program&amp;url=/aclk%3Fsa%3Dl%26ai%3DCacpJESuNSqK2K6CYNP3p9ZAN4NvVvwGesZ75DLz3rLwrCAAQASgDUMe2q8H7_____wFgyZ7ljOSkwBOgAeKhkfYDyAEBqgQZT9CzmGl-nNdwx5WaziO9LzGAusFXUzPJHA%26sig%3DAGiWqtwVNbep7xmPMU8jqBlmFHniu--YCg%26q%3Dhttp://www.debtreductioninc.com/index8.html%253Futm_source%253Dgoogle%2526utm_medium%253DCPC%2526utm_content%253DHolding%252520Tank%252520-%252520Debt%2526utm_campaign%253DDebt%252520Holding%252520Tank%2526utm_term%253DNational%252520debt%252520initiative%2526keyword%253DHow%252520Can%252520I%252520Consolidate%252520My%252520Debt%253F&amp;rct=j&amp;ei=ESuNSovEKpK4NbOs2bkK&amp;usg=AFQjCNE7rfe5OR5GpQhAl_a_RbI-Lzb0KQ</t>
  </si>
  <si>
    <t>portland</t>
  </si>
  <si>
    <t>portlandsouthern@yahoo.com</t>
  </si>
  <si>
    <t>86FB1F86-0925-49B2-A48A-2D752CD30300</t>
  </si>
  <si>
    <t>establishment to lower morgage payment and interest; nappa</t>
  </si>
  <si>
    <t>http://search.yahoo.com/search;_ylt=A0geu9uRXY1KvY4AgTVXNyoA</t>
  </si>
  <si>
    <t>p=establishment to lower morgage payment and interest%3B nappa&amp;y=Search&amp;fr=yfp-t-830-s&amp;fr2=sb-top&amp;sao=1</t>
  </si>
  <si>
    <t>utm_source=yahoo&amp;utm_medium=cpc&amp;utm_campaign=DebtReductionInc&amp;utm_content=Lower%20Payments&amp;keyword=How%20To%20Lower%20Mortgage%20Payments&amp;OVRAW=establishment%20to%20lower%20mortgage%20payment%20and%20interest%3B%20nappa&amp;OVKEY=lower%20mortgage%20payment%20and&amp;OVMTC=advanced&amp;OVADID=42233385522&amp;OVKWID=207713333022</t>
  </si>
  <si>
    <t>april</t>
  </si>
  <si>
    <t>aespino123@yahoo.com</t>
  </si>
  <si>
    <t>EABDB7EF-1B08-45D5-A3C8-B1C8C76A42F2</t>
  </si>
  <si>
    <t>http://credit.about.com/od/consumercreditlaws/tp/new-credit-card-rules.htm</t>
  </si>
  <si>
    <t>Doan</t>
  </si>
  <si>
    <t>dtv11@hotmail.com</t>
  </si>
  <si>
    <t>1036E257-8A58-4E00-B950-34225EA68D97</t>
  </si>
  <si>
    <t>http://search.yahoo.com/search;_ylt=A0geu9Rco41K51gBR59XNyoA</t>
  </si>
  <si>
    <t>p=national debt initiative program&amp;y=Search&amp;fr=yfp-t-701&amp;fr2=sb-top&amp;sao=0</t>
  </si>
  <si>
    <t>krystyne065@aol.com</t>
  </si>
  <si>
    <t>D0F3395E-F859-469B-B884-A8B84334DD77</t>
  </si>
  <si>
    <t>hl=en&amp;q=chase.com creditcards payment&amp;rlz=1R2FUJA_enUS333&amp;aq=8&amp;oq=chase.com&amp;aqi=n1g10</t>
  </si>
  <si>
    <t>feliciaserrano1987@yahoo.com</t>
  </si>
  <si>
    <t>DImvRBksKUivA7UJNkaN9Q</t>
  </si>
  <si>
    <t>help consolidate private student loans default</t>
  </si>
  <si>
    <t>hl=en&amp;q=help consolidate private student loans default&amp;aq=f&amp;oq=&amp;aqi=</t>
  </si>
  <si>
    <t>Linder</t>
  </si>
  <si>
    <t>winewish@gmail.com</t>
  </si>
  <si>
    <t>LUUQrWcUFkmJszf-Qf9gAQ</t>
  </si>
  <si>
    <t>Hawaii Credit mediation</t>
  </si>
  <si>
    <t>q=Hawaii Credit mediation&amp;sourceid=navclient-ff&amp;ie=UTF-8&amp;rlz=1B3GGGL_enUS241US298</t>
  </si>
  <si>
    <t>got2bgood6@aol.com</t>
  </si>
  <si>
    <t>14CD72C8-F233-4812-9AEA-EE3DE192F43C</t>
  </si>
  <si>
    <t>Debtfree com</t>
  </si>
  <si>
    <t>q=debtfree.com&amp;hl=en&amp;SelfSearch=1&amp;SearchSourceOrigin=10&amp;ctid=CT2077543</t>
  </si>
  <si>
    <t>utm_source=google&amp;utm_medium=CPC&amp;utm_content=Holding%20Tank%20-%20Debt&amp;utm_campaign=Debt%20Holding%20Tank&amp;utm_term=Debtfree%20com&amp;keyword=How%20Can%20I%20Consolidate%20My%20Debt</t>
  </si>
  <si>
    <t>tinastobie@yahoo.com</t>
  </si>
  <si>
    <t>AB3CC62A-0524-44E2-84B3-01261CF0EF0B</t>
  </si>
  <si>
    <t>Debt consolidation online</t>
  </si>
  <si>
    <t>client=ca-pub-3619764495662405&amp;output=html&amp;h=90&amp;slotname=1132180166&amp;w=160&amp;lmt=1233281656&amp;flash=10.0.22.87&amp;url=http%3A%2F%2Fcreditcards.lovetoknow.com%2FDo_It_Yourself_Card_Credit_Debt_Settlement&amp;ref=http%3A%2F%2Fwww.google.com%2Fsearch%3Fhl%3Den%26rlz%3D1T4TSHB_enUS293US293%26q%3Dcredit%2Bcard%2Bdebt%2Bsettlement%2Bletter%26revid%3D1991738362%26ei%3DEQ-OSprNCI2cswP7o_TmCQ%26sa%3DX%26oi%3Drevisions_inline%26resnum%3D0%26ct%3Dbroad-revision%26cd%3D6&amp;dt=1250824499564&amp;prev_slotnames=7282645801&amp;correlator=1250824496966&amp;frm=0&amp;ga_vid=827021921.1250824497&amp;ga_sid=1250824497&amp;ga_hid=1019595841&amp;ga_fc=1&amp;u_tz=-360&amp;u_his=9&amp;u_java=1&amp;u_h=900&amp;u_w=1440&amp;u_ah=870&amp;u_aw=1440&amp;u_cd=32&amp;u_nplug=0&amp;u_nmime=0&amp;fu=0&amp;ifi=4&amp;dtd=84&amp;xpc=RwVQy3IgUQ&amp;p=http%3A//creditcards.lovetoknow.com&amp;rl_rc=true&amp;format=fp_al_lp&amp;adsense_enabled=false&amp;ad_type=text_image&amp;ui=rc:6&amp;height=90&amp;width=160&amp;kw_type=radlink&amp;prev_fmts=160x90_0ads_al&amp;rt=ChBKjhE9AADhDwpqHSYPvD-fEhBPbmxpbmUgRGVidCBIZWxwGgh8kL2qzuNXVygBUhMI88GmtOSznAIVCy1rCh3eaf4n&amp;hl=en&amp;kw0=Online Debt Help&amp;kw1=Settle My Debt&amp;kw2=Credit Card Bill&amp;kw3=Debt Dispute&amp;okw=Online Debt Help</t>
  </si>
  <si>
    <t>utm_source=google&amp;utm_medium=CPC&amp;utm_content=Debt%20Consolidation&amp;utm_campaign=Debt%20Consolidation&amp;utm_term=Debt%20consolidation%20online&amp;keyword=How%20Can%20I%20Consolidate%20My%20Debt</t>
  </si>
  <si>
    <t>myriam</t>
  </si>
  <si>
    <t>mauita67@yahoo.com</t>
  </si>
  <si>
    <t>41E23486-8ADC-465F-A630-73755FD7AE66</t>
  </si>
  <si>
    <t>fr=yfp-t-701-s&amp;toggle=1&amp;cop=mss&amp;ei=UTF8&amp;rd=r2&amp;p=non%20profit%20debt%20consolidation</t>
  </si>
  <si>
    <t>Janine</t>
  </si>
  <si>
    <t>jsmith61415@stny.rr.com</t>
  </si>
  <si>
    <t>mfDtje_Si02uQVMWQCVkBA</t>
  </si>
  <si>
    <t>www.seekeen.com</t>
  </si>
  <si>
    <t>http://www.seekeen.com/b.cgi</t>
  </si>
  <si>
    <t>bk=H8QuaChmletyS5uQCC7jqKQ0yjqULcaAp2sQ9GDn0DIcKjI6dXQpaKJFW6x1FZIYiqW33Wrk9RL6ZcWUt76OKsPpai7WKmR*xLyw3BZqPHj8wHpUkcB67VkID9Xe89xDEV0</t>
  </si>
  <si>
    <t>utm_source=yahoo&amp;utm_medium=cpc&amp;utm_campaign=DebtReductionInc&amp;utm_content=Credit%20Card%20Debt&amp;keyword=Credit%20Card%20Debt%20Relief&amp;OVRAW=Debt%20Counsel&amp;OVKEY=credit%20card%20debt%20relief&amp;OVMTC=advanced&amp;OVADID=42233453522&amp;OVKWID=207713138522</t>
  </si>
  <si>
    <t>bigmissy37@yahoo.com</t>
  </si>
  <si>
    <t>80C35A0A-8B74-4304-839D-4055B5A03E68</t>
  </si>
  <si>
    <t>American Debt</t>
  </si>
  <si>
    <t>hl=en&amp;source=hp&amp;q=American Debt&amp;aq=f&amp;oq=&amp;aqi=&amp;rlz=1R2GGIE_en</t>
  </si>
  <si>
    <t>Trudy</t>
  </si>
  <si>
    <t>trudy6747@hotmail.com</t>
  </si>
  <si>
    <t>3C2D7C03-F7AA-4CDF-8F0A-A63476359CB7</t>
  </si>
  <si>
    <t>client=ca-pub-4768796043284331&amp;output=html&amp;h=600&amp;slotname=4634565966&amp;w=160&amp;lmt=1250840078&amp;flash=10.0.12.36&amp;url=http%3A%2F%2Fwww.thedigeratilife.com%2Fblog%2Findex.php%2F2009%2F04%2F26%2Fhow-to-pay-off-credit-card-debt%2F&amp;ref=http%3A%2F%2Fwww.thedigeratilife.com%2Fblog%2Findex.php%2F2009%2F05%2F29%2Fbalance-transfer-credit-card-tips-facts%2F&amp;dt=1250860207875&amp;prev_slotnames=1153707281&amp;correlator=1250860207593&amp;frm=0&amp;ga_vid=803058665.1250860189&amp;ga_sid=1250860189&amp;ga_hid=166809939&amp;ga_fc=1&amp;u_tz=-240&amp;u_his=3&amp;u_java=1&amp;u_h=768&amp;u_w=1024&amp;u_ah=708&amp;u_aw=1024&amp;u_cd=32&amp;u_nplug=0&amp;u_nmime=0&amp;fu=0&amp;ifi=2&amp;dtd=15&amp;xpc=ECkrWYyUcG&amp;p=http%3A//www.thedigeratilife.com</t>
  </si>
  <si>
    <t>debrameow@yahoo.com</t>
  </si>
  <si>
    <t>wwK7INsSHU6LBkJmivzhcg</t>
  </si>
  <si>
    <t>how to stop creditors calling you</t>
  </si>
  <si>
    <t>q=how to stop creditors calling you&amp;qsrc=1&amp;o=1247&amp;l=dis</t>
  </si>
  <si>
    <t>Darick</t>
  </si>
  <si>
    <t>djjackson465@hotmail.com</t>
  </si>
  <si>
    <t>ou4C9J2gkUKJqw3lSh2C-A</t>
  </si>
  <si>
    <t>education loan default for darick lashey jackson</t>
  </si>
  <si>
    <t>&amp;o=101881&amp;l=dis&amp;q=education%20loan%20default%20for%20darick%20lashey%20jackson</t>
  </si>
  <si>
    <t>pkesting@cableone.net</t>
  </si>
  <si>
    <t>3CEAB2DB-075F-41E5-94F5-E1447C733CB6</t>
  </si>
  <si>
    <t>transforming debt into wealth scam</t>
  </si>
  <si>
    <t>hl=en&amp;rlz=1T4DKUS_enUS231US232&amp;q=transforming debt into wealth scam&amp;revid=2138259311&amp;ei=jTKPSrCjCJSwMO3CyK8K&amp;sa=X&amp;oi=revisions_inline&amp;resnum=0&amp;ct=broad-revision&amp;cd=2</t>
  </si>
  <si>
    <t>threecoopersrus@yahoo.com</t>
  </si>
  <si>
    <t>D84699FF-B384-4CF2-B6A7-EDF8332D5B45</t>
  </si>
  <si>
    <t>webSrchInput=debt consolidation&amp;searchbutton=WEB SEARCH&amp;ei=UTF-8&amp;fr=ush-mailc&amp;p=debt consolidation</t>
  </si>
  <si>
    <t>grnidblond1@aol.com</t>
  </si>
  <si>
    <t>4734601E-1389-4B86-BE03-B58045C89451</t>
  </si>
  <si>
    <t>s_it=searchbox.webhome&amp;q=superior debt legitimate</t>
  </si>
  <si>
    <t>norman_underwood_2000@yahoo.com</t>
  </si>
  <si>
    <t>6265DC97-950D-461A-9EFB-5B263E9EE8DE</t>
  </si>
  <si>
    <t>results.mindspark.com</t>
  </si>
  <si>
    <t>http://results.mindspark.com/AJmain.jhtml</t>
  </si>
  <si>
    <t>id=ZKxdm032TXUS&amp;st=kwd&amp;ptnrS=ZKxdm032TXUS&amp;PG=SEASUSH&amp;SEC=ABMANY&amp;ind=2009030801&amp;searchfor=how to pay down 4000 dollar debt</t>
  </si>
  <si>
    <t>elisa</t>
  </si>
  <si>
    <t>elisa8888@aol.com</t>
  </si>
  <si>
    <t>A5539177-A119-4330-9773-6E58E050C9F3</t>
  </si>
  <si>
    <t>correlator=1250915163309&amp;output=html&amp;impl=ifr&amp;client=ca-pub-0200629403145096&amp;slotname=CA_FinanceATFLeftSky160x600&amp;page_slots=CA_CreditCardATFTopLeder728x90%2CCA_FinanceATFLeftSky160x600&amp;cust_params=&amp;cookie=ID%3Dd8139012092226d3%3AT%3D1250915163%3AS%3DALNI_Mb4vccb9vUOkHLsonvjbl7MVQivHA&amp;cookie_enabled=1&amp;ga_vid=1191861481.1250915164&amp;ga_sid=1250915164&amp;ga_hid=1461511482&amp;ga_fc=false&amp;url=http%3A%2F%2Fwww.consumeraffairs.com%2Fcredit_cards%2Fchase_credit_cards.html&amp;ref=http%3A%2F%2Fwebmail.aol.com%2F44148%2Faol%2Fen-us%2FSuite.aspx&amp;lmt=1250915164&amp;dt=1250915164637&amp;cc=136&amp;oe=utf-8&amp;u_tz=-420&amp;u_his=0&amp;u_java=true&amp;u_h=768&amp;u_w=1024&amp;u_ah=738&amp;u_aw=1024&amp;u_cd=32&amp;u_nplug=0&amp;u_nmime=0&amp;flash=9.0.124.0</t>
  </si>
  <si>
    <t>Tom</t>
  </si>
  <si>
    <t>tom.schmidt@rocketmail.com</t>
  </si>
  <si>
    <t>7PTeY3NE7Eiq9Rjl0b5DjA</t>
  </si>
  <si>
    <t>client=ca-pub-6230004141648292&amp;output=html&amp;h=250&amp;slotname=4079196637&amp;w=300&amp;lmt=1250949923&amp;flash=9.0.124.0&amp;url=http%3A%2F%2Fwww.lifeaftertheoilcrash.net%2FArchives2009%2FWhitneyDemolition.html&amp;ref=http%3A%2F%2Fwww.lifeaftertheoilcrash.net%2Fbreakingnews.html&amp;dt=1250949923118&amp;correlator=1250949923149&amp;frm=0&amp;ga_vid=882685804.1250949923&amp;ga_sid=1250949923&amp;ga_hid=943922409&amp;ga_fc=0&amp;u_tz=-300&amp;u_his=0&amp;u_java=1&amp;u_h=1024&amp;u_w=1280&amp;u_ah=994&amp;u_aw=1280&amp;u_cd=32&amp;u_nplug=0&amp;u_nmime=0&amp;fu=0&amp;ifi=1&amp;dtd=379&amp;xpc=gQcavKAm6q&amp;p=http%3A//www.lifeaftertheoilcrash.net</t>
  </si>
  <si>
    <t>clayton</t>
  </si>
  <si>
    <t>claykim@bellsouth.net</t>
  </si>
  <si>
    <t>69F9022A-0478-4A4F-8661-FF91009140E0</t>
  </si>
  <si>
    <t>gauranteed to lower monthly mogtgage payment</t>
  </si>
  <si>
    <t>hl=en&amp;q=gauranteed to lower monthly mogtgage payment&amp;aq=f&amp;oq=&amp;aqi=</t>
  </si>
  <si>
    <t>brigette</t>
  </si>
  <si>
    <t>whitebm00@aol.com</t>
  </si>
  <si>
    <t>0F869C87-2639-4BBA-92A6-77C0C61F548F</t>
  </si>
  <si>
    <t>stimulus debt loan for homeowners</t>
  </si>
  <si>
    <t>hl=en&amp;q=stimulus debt loan for homeowners&amp;btnG=Search&amp;aq=f&amp;oq=&amp;aqi=</t>
  </si>
  <si>
    <t>decline@declined.com</t>
  </si>
  <si>
    <t>A640565E-68DC-4E7B-BD91-FF12AE5FB3FA</t>
  </si>
  <si>
    <t>deb</t>
  </si>
  <si>
    <t>officermom28@yahpp.com</t>
  </si>
  <si>
    <t>E769BBC5-4770-4298-A9CF-0296018554B9</t>
  </si>
  <si>
    <t>Debt payment schedule</t>
  </si>
  <si>
    <t>calculate debt payment schedule</t>
  </si>
  <si>
    <t>hl=en&amp;client=firefox-a&amp;rls=org.mozilla%3Aen-US%3Aofficial&amp;hs=r1E&amp;q=calculate debt payment schedule&amp;aq=f&amp;oq=&amp;aqi=g1</t>
  </si>
  <si>
    <t>utm_source=google&amp;utm_medium=CPC&amp;utm_content=Debt%20Payment&amp;utm_campaign=Debt%20General&amp;utm_term=Debt%20payment%20schedule&amp;keyword=How%20Can%20I%20Consolidate%20My%20Debt</t>
  </si>
  <si>
    <t>herbert</t>
  </si>
  <si>
    <t>hervy1@yahoo.com</t>
  </si>
  <si>
    <t>4FF59ECA-66E9-4BED-B7DB-B728E8E780E6</t>
  </si>
  <si>
    <t>dms credit negotiator</t>
  </si>
  <si>
    <t>hl=en&amp;rlz=1T4GGLJ_en___US327&amp;ei=GiiQStKVGY78tgew9LDOBA&amp;sa=X&amp;oi=spell&amp;resnum=0&amp;ct=result&amp;cd=1&amp;q=dms credit negotiator&amp;spell=1</t>
  </si>
  <si>
    <t>w0214150@selu.edu</t>
  </si>
  <si>
    <t>51804123-A4C6-4552-9E94-EB8E856B8BE7</t>
  </si>
  <si>
    <t>utm_source=yahoo&amp;utm_medium=cpc&amp;utm_campaign=DebtReductionInc&amp;utm_content=Lower%20Payments&amp;keyword=How%20To%20Lower%20Mortgage%20Payments&amp;OVRAW=Lower%20Mortgage%20Payment%20Without%20Refi%20NAC%20Ning&amp;OVKEY=lower%20mortgage%20payment&amp;OVMTC=advanced&amp;OVADID=42233385522&amp;OVKWID=207713333022</t>
  </si>
  <si>
    <t>Tillis</t>
  </si>
  <si>
    <t>eltil@aol.com</t>
  </si>
  <si>
    <t>73B7C6FA-E8B8-484D-8DA0-945705308BA6</t>
  </si>
  <si>
    <t>client=ca-pub-7178429101922652&amp;format=250x250_as&amp;output=html&amp;h=250&amp;w=250&amp;lmt=1249494281&amp;channel=0746918397&amp;ad_type=text&amp;alt_color=FFFFFF&amp;color_bg=FFFFFF&amp;color_border=FFFFFF&amp;color_link=0000CC&amp;color_text=000000&amp;color_url=000000&amp;flash=10.0.22.87&amp;url=http%3A%2F%2Fwww.debtfirms.com%2Fpay-off-credit-card-debt.html&amp;ref=http%3A%2F%2Fezinearticles.com%2F%3FWays-To-Pay-Off-Credit-Card-Debt-You-Need-To-Consider%26id%3D725821&amp;dt=1250979309625&amp;correlator=1250979309625&amp;frm=0&amp;ga_vid=430699134.1250979310&amp;ga_sid=1250979310&amp;ga_hid=1218470552&amp;ga_fc=0&amp;u_tz=-240&amp;u_his=0&amp;u_java=1&amp;u_h=768&amp;u_w=1024&amp;u_ah=738&amp;u_aw=1024&amp;u_cd=32&amp;u_nplug=0&amp;u_nmime=0&amp;eid=36814001&amp;fu=0&amp;ifi=1&amp;dtd=109&amp;xpc=gdEXFJZ1CT&amp;p=http%3A//www.debtfirms.com</t>
  </si>
  <si>
    <t>Aherkert@Adams.net</t>
  </si>
  <si>
    <t>40D6CF39-17BA-4AAE-8A43-8ADBCF2392C3</t>
  </si>
  <si>
    <t>katetl42@yahoo.com</t>
  </si>
  <si>
    <t>C4E6D3F0-C302-4467-BFD0-1C986668F889</t>
  </si>
  <si>
    <t>credit card debt consolidation</t>
  </si>
  <si>
    <t>http://search.yahoo.com/search;_ylt=AuW2Ai_S3qyuz7cNNMMqlhBG2vAI</t>
  </si>
  <si>
    <t>p=credit card debt consolidation&amp;fr=my-myy-s&amp;toggle=1&amp;cop=&amp;ei=UTF-8</t>
  </si>
  <si>
    <t>utm_source=yahoo&amp;utm_medium=cpc&amp;utm_campaign=DebtReductionInc&amp;utm_content=Credit%20Card%20Consolidation&amp;keyword=Credit%20Card%20Consolidation&amp;OVRAW=credit%20card%20debt%20consolidation&amp;OVKEY=credit%20card%20consolidation&amp;OVMTC=advanced&amp;OVADID=41951287022&amp;OVKWID=207713091022</t>
  </si>
  <si>
    <t>Cortez</t>
  </si>
  <si>
    <t>cortez.cox@us.army.mil</t>
  </si>
  <si>
    <t>7605820B-8ACA-47C8-8C27-BD0C8475E1A6</t>
  </si>
  <si>
    <t>debt consolidation programs</t>
  </si>
  <si>
    <t>ei=UTF-8&amp;fr=slv8-hptb6&amp;p=debt consolidation programs&amp;rs=1&amp;fr2=rs-top</t>
  </si>
  <si>
    <t>utm_source=yahoo&amp;utm_medium=cpc&amp;utm_campaign=DebtReductionInc&amp;utm_content=Credit%20Debt%20Consolidation&amp;keyword=Credit%20Counseling%20And%20Debt%20Consolidation&amp;OVRAW=debt%20consolidation%20programs%20%22credit%20counseling%22&amp;OVKEY=credit%20counseling%20and%20debt%20consolidation&amp;OVMTC=advanced&amp;OVADID=42233460022&amp;OVKWID=207713234022</t>
  </si>
  <si>
    <t>rgmarc18@roadrunner.com</t>
  </si>
  <si>
    <t>oMvwOwMLK0uxA87BjdQzSQ</t>
  </si>
  <si>
    <t>www.debtguidenow.com</t>
  </si>
  <si>
    <t>http://www.debtguidenow.com/debt7/</t>
  </si>
  <si>
    <t>davidfoster1982@yahoo.com</t>
  </si>
  <si>
    <t>X-C-niOvKky5t9MVCGspuw</t>
  </si>
  <si>
    <t>.gx=1&amp;.rand=bfirisu0be81q</t>
  </si>
  <si>
    <t>nmason@powernet.org</t>
  </si>
  <si>
    <t>10460397-8C6D-49C9-823B-4E72E8BAC009</t>
  </si>
  <si>
    <t>When debtors file lein on estates does the debts  have to be paid</t>
  </si>
  <si>
    <t>q=When debtors file lein on estates does the debts  have to be paid&amp;search=&amp;qsrc=0&amp;o=0&amp;l=dir</t>
  </si>
  <si>
    <t>jg22_srs2002@yahoo.com</t>
  </si>
  <si>
    <t>D5F2E5FC-59AE-499A-8592-1A80FC8728E6</t>
  </si>
  <si>
    <t>ways around defaulted loans</t>
  </si>
  <si>
    <t>hl=en&amp;q=ways around defaulted loans&amp;cts=1251006713560&amp;aq=f&amp;oq=&amp;aqi=</t>
  </si>
  <si>
    <t>Alicia</t>
  </si>
  <si>
    <t>shoeshoe@gmail.com</t>
  </si>
  <si>
    <t>C0FA84D0-1C6C-43D7-9C22-490FD9891D1B</t>
  </si>
  <si>
    <t>client=ca-pub-3683987017468561&amp;format=336x280_as&amp;output=html&amp;h=280&amp;w=336&amp;lmt=1251010461&amp;channel=0005223448&amp;ad_type=text&amp;color_bg=FFFFFF&amp;color_border=ffffff&amp;color_link=660000&amp;color_text=000000&amp;color_url=003366&amp;flash=10.0.22.87&amp;url=http%3A%2F%2Fwww.vertex42.com%2FCalculators%2Fdebt-reduction-calculator.html&amp;ref=http%3A%2F%2Fwww.vertex42.com%2F&amp;ui=rc%3A0&amp;dt=1251010461718&amp;correlator=1251010461734&amp;frm=0&amp;ga_vid=2135974264.1251005495&amp;ga_sid=1251010437&amp;ga_hid=447892710&amp;ga_fc=1&amp;u_tz=-240&amp;u_his=4&amp;u_java=1&amp;u_h=768&amp;u_w=1024&amp;u_ah=738&amp;u_aw=1024&amp;u_cd=32&amp;u_nplug=0&amp;u_nmime=0&amp;fu=0&amp;ifi=1&amp;dtd=94&amp;xpc=OdzgKIs3Gl&amp;p=http%3A//www.vertex42.com</t>
  </si>
  <si>
    <t>ludstetar@hotmal.com</t>
  </si>
  <si>
    <t>905A2468-970A-461B-B6E2-22DE383E5F84</t>
  </si>
  <si>
    <t>How to reduce credit card rate</t>
  </si>
  <si>
    <t>utm_source=google&amp;utm_medium=CPC&amp;utm_content=Credit%20Card%20Reduction&amp;utm_campaign=Credit&amp;utm_term=How%20to%20reduce%20credit%20card%20rate&amp;keyword=How%20Can%20I%20Consolidate%20My%20Debt</t>
  </si>
  <si>
    <t>shanecc99@yahoo.com</t>
  </si>
  <si>
    <t>A70FC284-24C0-4539-9E7D-980B7FCAD67E</t>
  </si>
  <si>
    <t>client=ca-gurunet_wikianswers_radlinks_js&amp;hints=income garnishmentpersonal financebusiness and finance&amp;format=fp_al_lp&amp;output=html&amp;channel=Questions_ad_links&amp;url=http%3A%2F%2Fwiki.answers.com%2FQ%2FHow_do_you_get_rid_of_a_car_you_can%2527t_afford_to_keep_without_having_it_repossessed_and_spoiling_your_credit&amp;kw_type=radlink&amp;hl=en&amp;rt=ChBKkUmZAAh56QqytBtA_S7ZEhVDcmVkaXQgQ2FyZCBEZWJ0IExhd3MaCKq-rEifNkFhKAFSEwivw6zK9rmcAhUDH7MKHSA5xOY&amp;kw=Credit Card Debt Laws</t>
  </si>
  <si>
    <t>ELLERBJ@AOL.COM</t>
  </si>
  <si>
    <t>9DBE0C06-B5BE-48C3-8BC5-83B67C5FD03E</t>
  </si>
  <si>
    <t>searchservice.myspace.com</t>
  </si>
  <si>
    <t>http://searchservice.myspace.com/index.cfm</t>
  </si>
  <si>
    <t>fuseaction=sitesearch.results&amp;qry=debt network&amp;type=Web&amp;orig=IMC-FF&amp;cmstest=true</t>
  </si>
  <si>
    <t>Lorin</t>
  </si>
  <si>
    <t>lorin.haube@yahoo.com</t>
  </si>
  <si>
    <t>A85E9994-8C41-4DE3-93A6-6B1C7C4E54B7</t>
  </si>
  <si>
    <t>us.mc574.mail.yahoo.com</t>
  </si>
  <si>
    <t>http://us.mc574.mail.yahoo.com/mc/welcome</t>
  </si>
  <si>
    <t>.gx=1&amp;.tm=1251036914&amp;.rand=997kasrbt7ga3</t>
  </si>
  <si>
    <t>christa</t>
  </si>
  <si>
    <t>christahimmelein@delta.edu</t>
  </si>
  <si>
    <t>CD509DCE-2060-4AE0-9201-13798630D3A8</t>
  </si>
  <si>
    <t>herchel</t>
  </si>
  <si>
    <t>boxer342003@yahoo.com</t>
  </si>
  <si>
    <t>883A3529-C27E-4BDE-9AE4-070EAB324336</t>
  </si>
  <si>
    <t>us.mc317.mail.yahoo.com</t>
  </si>
  <si>
    <t>http://us.mc317.mail.yahoo.com/mc/welcome</t>
  </si>
  <si>
    <t>.gx=0&amp;.tm=1251046348&amp;.rand=a4f21952abh44</t>
  </si>
  <si>
    <t>Tsai</t>
  </si>
  <si>
    <t>chory98@yahoo.com</t>
  </si>
  <si>
    <t>92AC00C4-D18B-4E60-948C-86E05BB48168</t>
  </si>
  <si>
    <t>us.mc1124.mail.yahoo.com</t>
  </si>
  <si>
    <t>http://us.mc1124.mail.yahoo.com/mc/welcome</t>
  </si>
  <si>
    <t>.gx=1&amp;.tm=1251057686&amp;.rand=dvju8508540b1</t>
  </si>
  <si>
    <t>sherlyne</t>
  </si>
  <si>
    <t>caramelle022@yahoo.com</t>
  </si>
  <si>
    <t>75C8376D-FBED-4DB8-8A14-354E5B11D7AB</t>
  </si>
  <si>
    <t>us.mc588.mail.yahoo.com</t>
  </si>
  <si>
    <t>http://us.mc588.mail.yahoo.com/mc/welcome</t>
  </si>
  <si>
    <t>.gx=1&amp;.tm=1251055938&amp;.rand=d93r25klkde4q</t>
  </si>
  <si>
    <t>kaimi</t>
  </si>
  <si>
    <t>warmleatherrats@yahoo.com</t>
  </si>
  <si>
    <t>02C084E2-6AF4-492D-81AE-528E954AEB4B</t>
  </si>
  <si>
    <t>.gx=0&amp;.rand=egm9mdfbg7hal</t>
  </si>
  <si>
    <t>tanya.carter@hotmail.com</t>
  </si>
  <si>
    <t>7041D397-7B5B-4944-BE66-24227D387253</t>
  </si>
  <si>
    <t>by120w.bay120.mail.live.com</t>
  </si>
  <si>
    <t>http://by120w.bay120.mail.live.com/mail/InboxLight.aspx</t>
  </si>
  <si>
    <t>FolderID=00000000-0000-0000-0000-000000000001&amp;InboxSortAscending=False&amp;InboxSortBy=Date&amp;n=1804018879</t>
  </si>
  <si>
    <t>kjjb967@gmail.com</t>
  </si>
  <si>
    <t>828155D3-1D88-447F-A38C-49D90C4A4CCC</t>
  </si>
  <si>
    <t>lowering monthly bills</t>
  </si>
  <si>
    <t>q=lowering monthly bills&amp;url=/aclk%3Fsa%3Dl%26ai%3DCsEoZHMSRStfcKJ3iM8nxgPgN4PDAwgGot6b5DKSxihoIABABKANQwZSViARgyd77h_Cj7BKgAeKhkfYDyAEBqgQXT9BI9Er887vfsXc-Lamxit6STdQN_bw%26sig%3DAGiWqtxuHj0PUvy4w-4thqfjSVB9oxEGnA%26q%3Dhttp://www.debtreductioninc.com/index8.html%253Futm_source%253Dgoogle%2526utm_medium%253DCPC%2526utm_content%253DLower%252520Payments%2526utm_campaign%253DDebt%252520General%2526utm_term%253DLower%252520monthly%252520bills%2526keyword%253DHow%252520Can%252520I%252520Consolidate%252520My%252520Debt%253F&amp;rct=j&amp;ei=HMSRSvjqJ4jUNYvp1JEK&amp;usg=AFQjCNFXb1LtyZHJJBjIfzON3B2sK78EAA</t>
  </si>
  <si>
    <t>greg</t>
  </si>
  <si>
    <t>grg_hey@yahoo.com</t>
  </si>
  <si>
    <t>255D01A1-3F13-4E2D-B9F2-B117D3C53D1D</t>
  </si>
  <si>
    <t>Debt relief lawyers</t>
  </si>
  <si>
    <t>debt relief lawyers</t>
  </si>
  <si>
    <t>client=firefox-a&amp;rls=org.mozilla%3Aen-US%3Aofficial&amp;channel=s&amp;hl=en&amp;source=hp&amp;q=debt relief lawyers&amp;btnG=Google Search</t>
  </si>
  <si>
    <t>utm_source=google&amp;utm_medium=CPC&amp;utm_content=Holding%20Tank%20-%20Debt&amp;utm_campaign=Debt%20Holding%20Tank&amp;utm_term=Debt%20relief%20lawyers&amp;keyword=How%20Can%20I%20Consolidate%20My%20Debt</t>
  </si>
  <si>
    <t>mom1154@yahoo.com</t>
  </si>
  <si>
    <t>z6kMsn0QC0CTQzeAjgUH8Q</t>
  </si>
  <si>
    <t>Credit card settlement</t>
  </si>
  <si>
    <t>utm_source=google&amp;utm_medium=CPC&amp;utm_content=Credit%20Card%20Settlement&amp;utm_campaign=Credit&amp;utm_term=Credit%20card%20settlement&amp;keyword=How%20Can%20I%20Consolidate%20My%20Debt</t>
  </si>
  <si>
    <t>Tricia</t>
  </si>
  <si>
    <t>heldt@bellsouth.net</t>
  </si>
  <si>
    <t>7CA41EA1-2013-47C3-8C6A-A50B3DC60888</t>
  </si>
  <si>
    <t>personal credit counseling</t>
  </si>
  <si>
    <t>cx=014368166379998286206%3A-7q-kycmcak&amp;cof=FORID%3A11&amp;q=personal credit counseling&amp;submit.x=23&amp;submit.y=9&amp;ad=w9&amp;num=10&amp;rurl=http%3A%2F%2Fclarkhoward.com%2Fquery%2Fresults.html%3Fcx%3D014368166379998286206%253A-7q-kycmcak%26cof%3DFORID%253A11%26q%3Dpersonal%2Bcredit%2Bcounseling%26submit.x%3D23%26submit.y%3D9</t>
  </si>
  <si>
    <t>rICKY</t>
  </si>
  <si>
    <t>DECLINED@DELCINE.COM</t>
  </si>
  <si>
    <t>3684C43F-0E95-4158-8FF6-C2EF1FB55601</t>
  </si>
  <si>
    <t>Rodney</t>
  </si>
  <si>
    <t>rodlo1@comcast.net</t>
  </si>
  <si>
    <t>D98E7D1B-A441-406A-A360-3CFB639276AC</t>
  </si>
  <si>
    <t>amandarbear@live.com</t>
  </si>
  <si>
    <t>E2E1C4DF-9D31-45C2-AFB2-7A7C1CB6428F</t>
  </si>
  <si>
    <t>lmoe16@hotmail.com</t>
  </si>
  <si>
    <t>E51CF3AA-F2E1-4165-9B7F-6649791AB9A5</t>
  </si>
  <si>
    <t>government debt bailout</t>
  </si>
  <si>
    <t>q=government debt bailout&amp;rls=com.microsoft:*:IE-SearchBox&amp;ie=UTF-8&amp;oe=UTF-8&amp;sourceid=ie7&amp;rlz=1I7DKUS</t>
  </si>
  <si>
    <t>marianne@mariannecampbell.com</t>
  </si>
  <si>
    <t>DEEE6275-EC72-4E32-A775-1B813071F4E8</t>
  </si>
  <si>
    <t>how to lower credit card interest rates</t>
  </si>
  <si>
    <t>client=safari&amp;rls=en-us&amp;q=how to lower credit card interest rates&amp;ie=UTF-8&amp;oe=UTF-8</t>
  </si>
  <si>
    <t>Matthews</t>
  </si>
  <si>
    <t>joyce.matthews@fcps.edu</t>
  </si>
  <si>
    <t>B2344A13-2DA6-4785-8D74-3BA001DA9461</t>
  </si>
  <si>
    <t>http://www.doityourself.com/stry/creditcard</t>
  </si>
  <si>
    <t>joey</t>
  </si>
  <si>
    <t>jcas099101@yahoo.com</t>
  </si>
  <si>
    <t>692506B6-C29D-4811-97B2-5CBABD794960</t>
  </si>
  <si>
    <t>us mortgage reduction</t>
  </si>
  <si>
    <t>fr=yfp-t-701-s&amp;toggle=1&amp;cop=mss&amp;ei=UTF8&amp;rd=r2&amp;p=us%20mortgage%20reduction</t>
  </si>
  <si>
    <t>utm_source=yahoo&amp;utm_medium=cpc&amp;utm_campaign=DebtReductionInc&amp;utm_content=Debt%20Reduction&amp;keyword=Mortgage%20Debt%20Reduction&amp;OVRAW=us%20mortgage%20reduction&amp;OVKEY=mortgage%20debt%20reduction&amp;OVMTC=advanced&amp;OVADID=41951293522&amp;OVKWID=207713073022</t>
  </si>
  <si>
    <t>LORIE</t>
  </si>
  <si>
    <t>horsewomanlw@yahoo.com</t>
  </si>
  <si>
    <t>456A5205-BFAD-4CFD-BA33-E562F8D6F2D3</t>
  </si>
  <si>
    <t>fastbrowsersearch.com</t>
  </si>
  <si>
    <t>Debtclear</t>
  </si>
  <si>
    <t>http://fastbrowsersearch.com/results/results.aspx</t>
  </si>
  <si>
    <t>q=debtclear@webhottest.com&amp;c=web&amp;s=NFAS&amp;v=13&amp;tid={B89C68F7-B9DB-4b00-B730-112CB33192FF}</t>
  </si>
  <si>
    <t>utm_source=google&amp;utm_medium=CPC&amp;utm_content=Holding%20Tank%20-%20Debt&amp;utm_campaign=Debt%20Holding%20Tank&amp;utm_term=Debtclear&amp;keyword=How%20Can%20I%20Consolidate%20My%20Debt</t>
  </si>
  <si>
    <t>matt</t>
  </si>
  <si>
    <t>maboz0020@yahoo.com</t>
  </si>
  <si>
    <t>57E9FE7B-0A2B-4ECE-994F-637D0FA37649</t>
  </si>
  <si>
    <t>Lauren</t>
  </si>
  <si>
    <t>lauren.womack@yahoo.com</t>
  </si>
  <si>
    <t>7FD2F2DC-41C8-4F50-A2F6-35382038F5E3</t>
  </si>
  <si>
    <t>federal loans in default</t>
  </si>
  <si>
    <t>q=federal loans in default&amp;url=/aclk%3Fsa%3Dl%26ai%3DCM4ChkziTSoPmF5urtgepoIGhB-DwwMIB3N6l-QyysezLAQgAEAEoA1DC_t-Q-f____8BYMmO_4zkpPAToAHioZH2A8gBAaoEGE_Q_aLVwY9mBGCgn95DaKpqathtMPwJpg%26sig%3DAGiWqtzR3a5ZKzak3jmv69JWD0Ae5xGhtg%26q%3Dhttp://www.debtreductioninc.com/index8.html%253Futm_source%253Dgoogle%2526utm_medium%253DCPC%2526utm_content%253DLoan%252520Default%2526utm_campaign%253DDebt%252520General%2526utm_term%253DLoans%252520in%252520default%2526keyword%253DHow%252520Can%252520I%252520Consolidate%252520My%252520Debt%253F&amp;rct=j&amp;ei=kziTSp_LFoaBtwfG5IBI&amp;usg=AFQjCNEhT-IT-VTBoTgzPAVUw0oZgHLjLg</t>
  </si>
  <si>
    <t>Arturo</t>
  </si>
  <si>
    <t>landscaper1@verizon.net</t>
  </si>
  <si>
    <t>0D9FF546-48AA-4C4E-B8C1-6B39C4A5E989</t>
  </si>
  <si>
    <t>debt management</t>
  </si>
  <si>
    <t>http://search.yahoo.com/search;_ylt=AoGDzpfL34Ut2BwKUSfVwF9G2vAI</t>
  </si>
  <si>
    <t>p=debt management&amp;fr=my-myy-s&amp;toggle=1&amp;cop=&amp;ei=UTF-8</t>
  </si>
  <si>
    <t>utm_source=yahoo&amp;utm_medium=cpc&amp;utm_campaign=DebtReductionInc&amp;utm_content=Debt%20Company&amp;keyword=Debt%20Management%20Companies&amp;OVRAW=debt%20management&amp;OVKEY=debt%20management%20company&amp;OVMTC=advanced&amp;OVADID=42233381022&amp;OVKWID=207713225022</t>
  </si>
  <si>
    <t>Jart</t>
  </si>
  <si>
    <t>jartmusk@hotmail.com</t>
  </si>
  <si>
    <t>C9ECED4E-01BF-45E7-8963-86404B057A5D</t>
  </si>
  <si>
    <t>by124w.bay124.mail.live.com</t>
  </si>
  <si>
    <t>http://by124w.bay124.mail.live.com/mail/InboxLight.aspx</t>
  </si>
  <si>
    <t>FolderID=00000000-0000-0000-0000-000000000005&amp;InboxSortAscending=False&amp;InboxSortBy=Date&amp;n=613007644</t>
  </si>
  <si>
    <t>poofpate@yahoo.com</t>
  </si>
  <si>
    <t>YuRZ6_70Y0CU8wG06R2EPg</t>
  </si>
  <si>
    <t>.gx=0&amp;.rand=4f9h3kmepognc</t>
  </si>
  <si>
    <t>deenabodiford@yahoo.com</t>
  </si>
  <si>
    <t>B3730A7A-5333-4B88-8F7D-C1CFCDFD6ED9</t>
  </si>
  <si>
    <t>American debt consolidation</t>
  </si>
  <si>
    <t>http://www.ehow.com/articles_3493-american-culture.html</t>
  </si>
  <si>
    <t>utm_source=google&amp;utm_medium=CPC&amp;utm_content=Debt%20Consolidation&amp;utm_campaign=Debt%20Consolidation&amp;utm_term=American%20debt%20consolidation&amp;keyword=How%20Can%20I%20Consolidate%20My%20Debt</t>
  </si>
  <si>
    <t>abbydalton51@aol.com</t>
  </si>
  <si>
    <t>9D709E92-6051-4123-975A-F12D148A736B</t>
  </si>
  <si>
    <t>http://webmail.aol.com/44148/aol/en-us/Suite.aspx</t>
  </si>
  <si>
    <t>MICHELE</t>
  </si>
  <si>
    <t>NONE@ANSWERNET.COM</t>
  </si>
  <si>
    <t>8598C7D1-E679-4201-8DDE-3DEDD763583D</t>
  </si>
  <si>
    <t>gahomes4u@yahoo.com</t>
  </si>
  <si>
    <t>7BEA39CB-AB91-4228-B826-166E1E21A896</t>
  </si>
  <si>
    <t>chase.com/credit card payment</t>
  </si>
  <si>
    <t>sourceid=navclient&amp;ie=UTF-8&amp;rlz=1T4GGLJ_enUS322US322&amp;q=chase.com%2fcredit card payment</t>
  </si>
  <si>
    <t>HENRY</t>
  </si>
  <si>
    <t>hgoldsm172@aol.com</t>
  </si>
  <si>
    <t>DBBD3609-EE47-4EDB-B0A4-1FA18C639BEC</t>
  </si>
  <si>
    <t>Cashmire</t>
  </si>
  <si>
    <t>cashmiyrlee@yahoo.com</t>
  </si>
  <si>
    <t>7iVJGLNOSE_PV8PaTXjXcQ</t>
  </si>
  <si>
    <t>coe1982@aol.com</t>
  </si>
  <si>
    <t>6180BEDF-03CA-482C-8821-19EACCB6CFDC</t>
  </si>
  <si>
    <t>A84381B3-B292-49BD-842F-9876C050CE2F</t>
  </si>
  <si>
    <t>q=debt negotiation lawyer&amp;c=web&amp;s=DSP&amp;v=18&amp;tid={D87411DC-3EDE-4664-91C1-591ECF62450D}</t>
  </si>
  <si>
    <t>india</t>
  </si>
  <si>
    <t>msindia1@yahoo.com</t>
  </si>
  <si>
    <t>BED364E3-42F2-4907-9F63-86F499BE92A7</t>
  </si>
  <si>
    <t>ei=utf-8&amp;fr=slv8-yma3&amp;p=credit%20card%20debt&amp;type=</t>
  </si>
  <si>
    <t>miker0486@comcast.net</t>
  </si>
  <si>
    <t>D27BFEA8-A296-4B04-9111-DED4FEBCECFE</t>
  </si>
  <si>
    <t>Credit card debt law</t>
  </si>
  <si>
    <t>credit card debt new laws</t>
  </si>
  <si>
    <t>cat=Web&amp;con=homepage&amp;q=credit card debt new laws</t>
  </si>
  <si>
    <t>utm_source=google&amp;utm_medium=CPC&amp;utm_content=Credit%20Card%20Debt%20-%20high%20volume&amp;utm_campaign=Credit&amp;utm_term=Credit%20card%20debt%20law&amp;keyword=How%20Can%20I%20Consolidate%20My%20Debt</t>
  </si>
  <si>
    <t>msiemers56@yahoo.com</t>
  </si>
  <si>
    <t>iTbfMYVEwUGWPKRGoMh_2w</t>
  </si>
  <si>
    <t>How to stop interest on credit cards</t>
  </si>
  <si>
    <t>how to stop interest on credit cards</t>
  </si>
  <si>
    <t>q=how to stop interest on credit cards&amp;rlz=1I7DKUS_en&amp;ie=UTF-8&amp;oe=UTF-8&amp;sourceid=ie7</t>
  </si>
  <si>
    <t>utm_source=google&amp;utm_medium=CPC&amp;utm_content=How&amp;utm_campaign=Credit&amp;utm_term=How%20to%20stop%20interest%20on%20credit%20cards&amp;keyword=How%20Can%20I%20Consolidate%20My%20Debt</t>
  </si>
  <si>
    <t>elocin_yar@yahoo.com</t>
  </si>
  <si>
    <t>DEE031F7-DC6B-440D-A563-BF86EF14CEE7</t>
  </si>
  <si>
    <t>American Debt specialists</t>
  </si>
  <si>
    <t>hl=en&amp;client=firefox-a&amp;rls=org.mozilla:en-US:official&amp;hs=3zs&amp;ei=zuiUSonIJY2cMLTJ7PkH&amp;sa=X&amp;oi=spell&amp;resnum=0&amp;ct=result&amp;cd=1&amp;q=American Debt specialists&amp;spell=1</t>
  </si>
  <si>
    <t>48D09FAB-DFC3-4A4C-A491-47C76F626A21</t>
  </si>
  <si>
    <t>Malinda</t>
  </si>
  <si>
    <t>malinda@barrongymnastics.com</t>
  </si>
  <si>
    <t>YWId7R-c5U2CmsrSp8OzTA</t>
  </si>
  <si>
    <t>Keywords=Loan%20Debt</t>
  </si>
  <si>
    <t>utm_source=yahoo&amp;utm_medium=cpc&amp;utm_campaign=DebtReductionInc&amp;utm_content=Student%20Debt%20-%20high%20volume&amp;keyword=Student%20Loan%20Consolidation&amp;OVRAW=loan%20debt&amp;OVKEY=student%20loan%20debt&amp;OVMTC=advanced&amp;OVADID=42233253022&amp;OVKWID=207721351522</t>
  </si>
  <si>
    <t>angeadamgb@yahoo.com</t>
  </si>
  <si>
    <t>99415463-A948-4F0D-9FDE-957F3D56F76A</t>
  </si>
  <si>
    <t>us.mc324.mail.yahoo.com</t>
  </si>
  <si>
    <t>http://us.mc324.mail.yahoo.com/mc/showMessage</t>
  </si>
  <si>
    <t>sMid=5&amp;filterBy=&amp;midIndex=5&amp;mid=1_39533_AMXPjkQAAJwFSpKc5AjhtTm46ro&amp;m=1_49931_AMfPjkQAAKPpSpLZZw8N2Cu0wWk%2C1_49369_AMPPjkQAAWdMSpLV%2FAiQ8WzJcZw%2C1_48845_AMLPjkQAARkQSpLTCg3F1CmMjx8%2C1_43783_AMbPjkQAANJoSpKzeA0NFHHjSU8%2C1_42571_AMbPjkQAAJXaSpKu5Q3zVj%2Fu4oE%2C1_39533_AMXPjkQAAJwFSpKc5AjhtTm46ro%2C1_40651_AMjPjkQAAPa7SpKqlAhzNSOWUwQ%2C1_33910_AMPPjkQAAXOISpJZJAdvshxbuXM%2C1_31537_AMTPjkQAAMYVSpIagAWUFCD4C08%2C1_28434_AMLPjkQAAC7bSpHdwQ42XHN35A4%2C1_26160_AMnPjkQAANoLSpGrBglWyXYSmWU%2C&amp;sort=date&amp;order=down&amp;startMid=0&amp;pSize=25&amp;hash=b7b6f08413ae33e103e1d669f42d3e4a&amp;.jsrand=5880756&amp;acrumb=w3NndlvS4iL&amp;.rand=1480227934&amp;enc=auto</t>
  </si>
  <si>
    <t>jaylynn1028@peoplepc.com</t>
  </si>
  <si>
    <t>D0EEC9A5-245C-41FE-A612-27D99BC4279C</t>
  </si>
  <si>
    <t>term=Debt Programs&amp;channel=leg_bankruptcy_law,video&amp;google_kw_type=radlinks&amp;google_rt=ChBKk94xAA7_jAraQYNAjh2vEg1EZWJ0IFByb2dyYW1zGgihPVpRoRPg-CgBUhMIpLO3yey-nAIVG1jaCh2SB306&amp;google_rts=ChBKk94xAA7_gQraQYNAjh2vEgxSZWR1Y2UgRGVidHMaCLTmqdAhzokIKAFSEwiks7fJ7L6cAhUbWNoKHZIHfTo|ChBKk94xAA7_jAraQYNAjh2vEg1EZWJ0IFByb2dyYW1zGgihPVpRoRPg-CgBUhMIpLO3yey-nAIVG1jaCh2SB306|ChBKk94xAA7_kAraQYNAjh2vEgxQYXlpbmcgQmlsbHMaCFVPIs6YVIViKAFSEwiks7fJ7L6cAhUbWNoKHZIHfTo|ChBKk94xAA7_lAraQYNAjh2vEhRQYXkgT2ZmIENyZWRpdCBDYXJkcxoIDML2JXoCfGkoAVITCKSzt8nsvpwCFRtY2godkgd9Og|ChBKk94xAA7_mAraQYNAjh2vEgpQYXlpbmcgT2ZmGggJUTpThVWn-CgBUhMIpLO3yey-nAIVG1jaCh2SB306|ChBKk94xAA7_nAraQYNAjh2vEhdQYXlpbmcgQ3JlZGl0IENhcmQgRGVidBoIoKGSt--CNPUoAVITCKSzt8nsvpwCFRtY2godkgd9Og&amp;google_page_url=http%3A//www.ehow.com/video_4753621_pay-credit-card-bills-filing.html&amp;radkws=Reduce%20Debts%7CDebt%20Programs%7CPaying%20Bills%7CPay%20Off%20Credit%20Cards%7CPaying%20Off%7CPaying%20Credit%20Card%20Debt&amp;contentid=4753621&amp;studioid=&amp;category=Legal&amp;subcategory=Bankruptcy Law</t>
  </si>
  <si>
    <t>Kemar</t>
  </si>
  <si>
    <t>KBug_7@hotmail.com</t>
  </si>
  <si>
    <t>E80F94C9-5430-4F66-87D9-5BE56D2406C6</t>
  </si>
  <si>
    <t>dora</t>
  </si>
  <si>
    <t>crisostomo_donna@yaoo.com</t>
  </si>
  <si>
    <t>40772DB7-D429-4594-ABA0-7737E37BAF44</t>
  </si>
  <si>
    <t>www.orhardbank.com</t>
  </si>
  <si>
    <t>http://www.orhardbank.com/home.php</t>
  </si>
  <si>
    <t>l=en&amp;r=1&amp;n=5&amp;token=ib6ePu2EotcKEwih8e-lkMCcAhUWIdoKHQAhzy0QAhgBIAQw5drECTgNUOXaxAlQ-abOD1C93LYQUMjh-BBQmt_5EFCBm5oRUMC3tRE&amp;q=Orchard Bank Online Account</t>
  </si>
  <si>
    <t>Raymon</t>
  </si>
  <si>
    <t>rakhan3@aol.com</t>
  </si>
  <si>
    <t>tnEu0EvAYUS0oZ7qkFyqXw</t>
  </si>
  <si>
    <t>help with student loan debt</t>
  </si>
  <si>
    <t>p=help with student loan debt&amp;fr=yfp-t-152-s&amp;toggle=1&amp;cop=mss&amp;ei=UTF-8</t>
  </si>
  <si>
    <t>utm_source=yahoo&amp;utm_medium=cpc&amp;utm_campaign=DebtReductionInc&amp;utm_content=Student%20Debt%20-%20high%20volume&amp;keyword=Student%20Loan%20Consolidation&amp;OVRAW=help%20with%20student%20loan%20debt&amp;OVKEY=student%20loan%20debt&amp;OVMTC=advanced&amp;OVADID=42233253022&amp;OVKWID=207721351522</t>
  </si>
  <si>
    <t>sharront_23@yahoo.com</t>
  </si>
  <si>
    <t>9f4Vb6K-hEKqoIf_ydstCQ</t>
  </si>
  <si>
    <t>us.mc825.mail.yahoo.com</t>
  </si>
  <si>
    <t>http://us.mc825.mail.yahoo.com/mc/welcome</t>
  </si>
  <si>
    <t>.gx=0&amp;.tm=1251331362&amp;.rand=8gau0dnbk95qh</t>
  </si>
  <si>
    <t>arcist1@yahoo.com</t>
  </si>
  <si>
    <t>40C958B0-E823-4A6B-902E-A0D676F277BD</t>
  </si>
  <si>
    <t>Debt collectors</t>
  </si>
  <si>
    <t>debt collectors</t>
  </si>
  <si>
    <t>q=debt collectors&amp;url=/aclk%3Fsa%3Dl%26ai%3DCyA0sANmVSvXbHMqYlQfv86XrD-Db1b8BnrGe-QyljKgPEAcoCFC6ycjFAWDJ3p-I8KPsEqAB4qGR9gPIAQGqBBNP0Pz58-G44f6xj922lUsiJHD3%26num%3D10%26sig%3DAGiWqtwUesdcbcwJFDqxdtndsugJv2pkig%26adurl%3Dhttp://www.debtreductioninc.com/index8.html%253Futm_source%253Dgoogle%2526utm_medium%253DCPC%2526utm_content%253DHolding%252520Tank%252520-%252520Debt%2526utm_campaign%253DDebt%252520Holding%252520Tank%2526utm_term%253DDebt%252520collectors%2526keyword%253DHow%252520Can%252520I%252520Consolidate%252520My%252520Debt%253F&amp;rct=j&amp;ei=ANmVSq39G9WplAewotCxDA&amp;usg=AFQjCNGF7ve0RRsAoDP9QOYgYU4pu_fIgA</t>
  </si>
  <si>
    <t>utm_source=google&amp;utm_medium=CPC&amp;utm_content=Holding%20Tank%20-%20Debt&amp;utm_campaign=Debt%20Holding%20Tank&amp;utm_term=Debt%20collectors&amp;keyword=How%20Can%20I%20Consolidate%20My%20Debt</t>
  </si>
  <si>
    <t>soyoung</t>
  </si>
  <si>
    <t>seok216@hotmail.com</t>
  </si>
  <si>
    <t>9B639A5A-02FE-4273-8BE9-9983A29BFBFF</t>
  </si>
  <si>
    <t>barbb1122@a.o.l.com</t>
  </si>
  <si>
    <t>qvSJ2Eyx0k6MDaejcH8XPQ</t>
  </si>
  <si>
    <t>q=www.debt.com&amp;url=/aclk%3Fsa%3Dl%26ai%3DCu1U9JAeXSoSdAcuotgeboIGhB-Db1b8BnrGe-Qz0oLGpARAFKAhQ-PWosf3_____AWDJnrWH3KPwEKAB4qGR9gPIAQGqBBRP0HTFeNuESr_XgbpvbVNmL79JOg%26num%3D8%26sig%3DAGiWqtwxtNXCyncm1sTjOJv85DzagF62iA%26q%3Dhttp://www.debtreductioninc.com/index8.html%253Futm_source%253Dgoogle%2526utm_medium%253DCPC%2526utm_content%253DHolding%252520Tank%252520-%252520Debt%2526utm_campaign%253DDebt%252520Holding%252520Tank%2526utm_term%253DWww%252520debt%252520com%2526keyword%253DHow%252520Can%252520I%252520Consolidate%252520My%252520Debt%253F&amp;rct=j&amp;ei=JAeXSrE74oy2B6SRsL4O&amp;usg=AFQjCNHElgN7wutaPkKGe92usE6Yw1XM5w</t>
  </si>
  <si>
    <t>Micnael</t>
  </si>
  <si>
    <t>boatmanmt@yahoo.com</t>
  </si>
  <si>
    <t>7qyi93fye02A7ntdil8ktA</t>
  </si>
  <si>
    <t>client=ca-pub-6958755572607374&amp;format=728x90_as&amp;output=html&amp;h=90&amp;w=728&amp;lmt=1251390756&amp;channel=4455870224%2B9133651905%2B5602380156%2B8102179167&amp;ad_type=text_image&amp;alternate_ad_url=http%3A%2F%2Fhubpages.com%2Fgoogle_adsense_script.html&amp;color_bg=ffffff&amp;color_border=ffffff&amp;color_link=0000d8&amp;color_text=3b3b3b&amp;color_url=3f3f3f&amp;flash=10.0.22.87&amp;url=http%3A%2F%2Fhubpages.com%2Ftag%2Fterminate%2Bcredit%2Bcard%2Bdebt%2Fhot&amp;ref=http%3A%2F%2Fhubpages.com%2Fhub%2FHowToGetRidOfCreditCardDebt&amp;ui=rc%3A6&amp;dt=1251390756031&amp;correlator=1251390756031&amp;frm=0&amp;ga_vid=771650168.1251390397&amp;ga_sid=1251390397&amp;ga_hid=1270100832&amp;ga_fc=1&amp;u_tz=-300&amp;u_his=7&amp;u_java=1&amp;u_h=768&amp;u_w=1024&amp;u_ah=730&amp;u_aw=1024&amp;u_cd=32&amp;u_nplug=0&amp;u_nmime=0&amp;biw=999&amp;bih=533&amp;fu=0&amp;ifi=1&amp;dtd=78&amp;xpc=lXFErEGLg9&amp;p=http%3A//hubpages.com</t>
  </si>
  <si>
    <t>trademarkcs@yahoo.com</t>
  </si>
  <si>
    <t>goGrbu6p1kSNQ1yFTsObBw</t>
  </si>
  <si>
    <t>p=debt%20management&amp;fr=ush-mail</t>
  </si>
  <si>
    <t>utm_source=yahoo&amp;utm_medium=cpc&amp;utm_campaign=DebtReductionInc&amp;utm_content=Debt%20Company&amp;keyword=Debt%20Management%20Companies&amp;OVRAW=debt%20management&amp;OVKEY=debt%20management%20company&amp;OVMTC=advanced&amp;OVADID=42233358522&amp;OVKWID=207713225022</t>
  </si>
  <si>
    <t>Gwendolyn</t>
  </si>
  <si>
    <t>gwencumm@yahoo.com</t>
  </si>
  <si>
    <t>8E8C0C59-C0EB-411C-A8AA-49F1A8AAA186</t>
  </si>
  <si>
    <t>us government debt relief program</t>
  </si>
  <si>
    <t>p=us government debt relief program&amp;fr=yfp-t-101&amp;toggle=1&amp;cop=mss&amp;ei=UTF-8</t>
  </si>
  <si>
    <t>utm_source=yahoo&amp;utm_medium=cpc&amp;utm_campaign=DebtReductionInc&amp;utm_content=Debt%20Program&amp;keyword=Debt%20Relief%20Programs&amp;OVRAW=us%20government%20debt%20relief%20program&amp;OVKEY=debt%20relief%20program&amp;OVMTC=advanced&amp;OVADID=42233270022&amp;OVKWID=207713288022</t>
  </si>
  <si>
    <t>jad0714@verizon.net</t>
  </si>
  <si>
    <t>E92AC7FE-5A4F-4CBD-A1AC-3EAA9A871907</t>
  </si>
  <si>
    <t>www.incomathome.com</t>
  </si>
  <si>
    <t>http://www.incomathome.com/related/typing-work-from-home.htm</t>
  </si>
  <si>
    <t>tkn=cb7ZCVyYZEoKEwi3tNyT98OcAhXCEdoKHWNzRysYASAAOA0</t>
  </si>
  <si>
    <t>k9B6GH99l02QKjeMojv1dA</t>
  </si>
  <si>
    <t>Dockmaster612@aol.com</t>
  </si>
  <si>
    <t>DD8FEAA8-FAE7-40DB-B592-C8437A93E8BB</t>
  </si>
  <si>
    <t>yp.yahoo.com</t>
  </si>
  <si>
    <t>http://yp.yahoo.com/ypResults.py</t>
  </si>
  <si>
    <t>stx=credit card deit&amp;stp=a&amp;desc=&amp;city=Trussville&amp;state=AL&amp;zip=35173&amp;uzip=35173&amp;msa=1000&amp;slt=33.619579&amp;sln=-86.608398&amp;cs=5</t>
  </si>
  <si>
    <t>utm_source=yahoo&amp;utm_medium=cpc&amp;utm_campaign=DebtReductionInc&amp;utm_content=Credit%20Card%20Debt%20Reduction&amp;keyword=Reduce%20Credit%20Card%20Debt%20Quickly&amp;OVRAW=credit%20card%20deit&amp;OVKEY=reduce%20credit%20card%20debt%20quickly&amp;OVMTC=advanced&amp;OVADID=41951290522&amp;OVKWID=207713397022</t>
  </si>
  <si>
    <t>sheila</t>
  </si>
  <si>
    <t>rodgerss@rccwireless.net</t>
  </si>
  <si>
    <t>53531E0C-6AE9-4C23-9780-0DE19556E0A8</t>
  </si>
  <si>
    <t>nationak debt stimulus program</t>
  </si>
  <si>
    <t>p=nationak debt stimulus program&amp;toggle=1&amp;cop=mss&amp;ei=UTF-8&amp;fr=yfp-t-701</t>
  </si>
  <si>
    <t>utm_source=yahoo&amp;utm_medium=cpc&amp;utm_campaign=DebtReductionInc&amp;utm_content=Debt%20Program&amp;keyword=National%20Debt%20Consolidation%20Programs&amp;OVRAW=national%20debt%20stimulus%20program&amp;OVKEY=national%20debt%20program&amp;OVMTC=advanced&amp;OVADID=42233270022&amp;OVKWID=207713437022</t>
  </si>
  <si>
    <t>carpenter-tom@comcast.net</t>
  </si>
  <si>
    <t>97C14998-9FAF-4241-8F20-5D4CF2A2FA75</t>
  </si>
  <si>
    <t>term=Debt Collectors Letters&amp;channel=fin_money_managing,Channel_A,text&amp;google_kw_type=radlinks&amp;google_rt=ChBKlw7KAAOqSAprHCHc0CCeEhdEZWJ0IENvbGxlY3RvcnMgTGV0dGVycxoICsGYk0xfuK0oAVITCO_7tKv3xJwCFSIVagodbRcvTQ&amp;google_rts=ChBKlw7KAAOqSAprHCHc0CCeEhdEZWJ0IENvbGxlY3RvcnMgTGV0dGVycxoICsGYk0xfuK0oAVITCO_7tKv3xJwCFSIVagodbRcvTQ|ChBKlw7KAAOqWAprHCHc0CCeEhlCdXNpbmVzcyBMZXR0ZXJzIFRlbXBsYXRlGggiyp50sAM8DygBUhMI7_u0q_fEnAIVIhVqCh1tFy9N|ChBKlw7KAAOqXAprHCHc0CCeEhdTYW1wbGUgUGVyc29uYWwgTGV0dGVycxoItT1KPYL0vyUoAVITCO_7tKv3xJwCFSIVagodbRcvTQ|ChBKlw7KAAOqYAprHCHc0CCeEgk0IExldHRlcnMaCKi_MUZzQtxgKAFSEwjv-7Sr98ScAhUiFWoKHW0XL00|ChBKlw7KAAOqZAprHCHc0CCeEhRDb3ZlciBMZXR0ZXJzIFJldmlldxoIocT16EBPjsgoAVITCO_7tKv3xJwCFSIVagodbRcvTQ|ChBKlw7KAAOqaAprHCHc0CCeEhJGdW5kcmFpc2luZyBMZXR0ZXIaCL7t2itU_gZBKAFSEwjv-7Sr98ScAhUiFWoKHW0XL00&amp;google_page_url=http%3A//www.ehow.com/how_4722747_money-problems-using-form-letters.html&amp;radkws=Debt%20Collectors%20Letters%7CBusiness%20Letters%20Template%7CSample%20Personal%20Letters%7C4%20Letters%7CCover%20Letters%20Review%7CFundraising%20Letter&amp;contentid=4722747&amp;studioid=&amp;category=Personal Finance&amp;subcategory=Money Managing</t>
  </si>
  <si>
    <t>RODOLFO</t>
  </si>
  <si>
    <t>romarpenuela@nyc.rr.com</t>
  </si>
  <si>
    <t>2A223F08-B204-4181-A6D3-7C5F203CB949</t>
  </si>
  <si>
    <t>http://financialplan.about.com/od/creditcarddebt/a/CCMinimums.htm</t>
  </si>
  <si>
    <t>charlesdavis0566@sbcglobal.net</t>
  </si>
  <si>
    <t>Z4dtEJHKZkSyc4u1wI4Rug</t>
  </si>
  <si>
    <t>us.mc830.mail.yahoo.com</t>
  </si>
  <si>
    <t>http://us.mc830.mail.yahoo.com/mc/welcome</t>
  </si>
  <si>
    <t>.partner=sbc&amp;.gx=1&amp;.tm=1251518228&amp;.rand=ecomlvnqa7glp</t>
  </si>
  <si>
    <t>Hye</t>
  </si>
  <si>
    <t>woojin4you@yahoo.com</t>
  </si>
  <si>
    <t>0F09B360-75E4-4502-9720-5139F2FAC3AD</t>
  </si>
  <si>
    <t>client=ca-pub-6186302871949550&amp;output=html&amp;h=15&amp;slotname=2759742579&amp;w=468&amp;lmt=1251444229&amp;flash=10.0.22.87&amp;url=http%3A%2F%2Fgetoutofdebt.org%2F4576%2Fgovernment-handing-out-secret-bailout-money-to-pay-off-credit-card-debts&amp;ref=http%3A%2F%2Fwww.google.co.kr%2Fsearch%3Fhl%3Dko%26rlz%3D1T4RNWE_enUS317US317%26newwindow%3D1%26q%3Dhow%2Bnew%2Bgovernment%2Bbailout%2Bfor%2Bcredit%2Bcard%2Bwill%2Baffect%2Bme%26lr%3D%26aq%3Df%26oq%3D&amp;dt=1251444229508&amp;correlator=1251444229539&amp;frm=0&amp;ga_vid=788039511.1251444230&amp;ga_sid=1251444230&amp;ga_hid=1465244439&amp;ga_fc=0&amp;u_tz=-360&amp;u_his=0&amp;u_java=1&amp;u_h=1024&amp;u_w=1280&amp;u_ah=990&amp;u_aw=1280&amp;u_cd=16&amp;u_nplug=0&amp;u_nmime=0&amp;biw=1259&amp;bih=794&amp;fu=0&amp;ifi=1&amp;dtd=359&amp;xpc=yz4oxcVCsJ&amp;p=http%3A//getoutofdebt.org&amp;rl_rc=true&amp;format=fp_al_lp&amp;adsense_enabled=true&amp;ad_type=text_image&amp;height=15&amp;width=468&amp;kw_type=radlink&amp;prev_fmts=468x15_0ads_al&amp;rt=ChBKl4YGAAq6rgqzBxTNGhXXEg5QYXkgT2ZmIGEgRGVidBoI971-vbg6kXkoAVITCIHKzYbpxZwCFQW7sgodw199sw&amp;hl=en&amp;kw0=Pay My Debt&amp;kw1=Credit Debt&amp;kw2=Pay Off a Debt&amp;kw3=Pay Down Debt&amp;okw=Pay Off a Debt</t>
  </si>
  <si>
    <t>deborahlis918@hotmail.com</t>
  </si>
  <si>
    <t>1160BDCC-D596-4ADF-85C2-071C0C8D2923</t>
  </si>
  <si>
    <t>help student loan is in default</t>
  </si>
  <si>
    <t>q=help student loan is in default&amp;rls=com.microsoft:en-us&amp;ie=UTF-8&amp;oe=UTF-8&amp;startIndex=&amp;startPage=1</t>
  </si>
  <si>
    <t>kel.lapp@verizon.net</t>
  </si>
  <si>
    <t>3996CB27-7F4C-42D9-9F2B-566147BE8F40</t>
  </si>
  <si>
    <t>what is the best program to help reduce debt?</t>
  </si>
  <si>
    <t>client=safari&amp;rls=en&amp;q=what is the best program to help reduce debt%3F&amp;ie=UTF-8&amp;oe=UTF-8</t>
  </si>
  <si>
    <t>francinebrowning@yahoo.com</t>
  </si>
  <si>
    <t>ZZL0zDqY6U6Y-gr2CHSG8w</t>
  </si>
  <si>
    <t>Credit services mt</t>
  </si>
  <si>
    <t>utm_source=google&amp;utm_medium=CPC&amp;utm_content=Credit%20Services&amp;utm_campaign=Credit&amp;utm_term=Credit%20services%20mt&amp;keyword=How%20Can%20I%20Consolidate%20My%20Debt</t>
  </si>
  <si>
    <t>brian</t>
  </si>
  <si>
    <t>BKW983@YAHOO.COM</t>
  </si>
  <si>
    <t>E66E4434-95B0-4573-930D-7DF7402930D6</t>
  </si>
  <si>
    <t>john31007@msn.com</t>
  </si>
  <si>
    <t>540B0706-553E-404E-8563-004AA11F5944</t>
  </si>
  <si>
    <t>sourceid=navclient&amp;ie=UTF-8&amp;rlz=1T4GGIH_enUS256US256&amp;q=debt bailout</t>
  </si>
  <si>
    <t>dannita</t>
  </si>
  <si>
    <t>danni0635@gmail.com</t>
  </si>
  <si>
    <t>5FCFF1BE-E38B-4D7D-8643-58840361B40D</t>
  </si>
  <si>
    <t>hl=en&amp;source=hp&amp;q=help with student loans in default&amp;aq=0&amp;oq=help with student loans&amp;aqi=g3</t>
  </si>
  <si>
    <t>Jerry</t>
  </si>
  <si>
    <t>firechief2286@yahoo.com</t>
  </si>
  <si>
    <t>41B09D59-77F2-48FD-9643-6EEB1EA9E9B5</t>
  </si>
  <si>
    <t>p=credit card debt&amp;fr=yfp-t-203-s&amp;toggle=1&amp;cop=mss&amp;ei=UTF-8</t>
  </si>
  <si>
    <t>Angel</t>
  </si>
  <si>
    <t>gyzpyx77@msn.com</t>
  </si>
  <si>
    <t>iypDX8CZe0K19dHDx7eHAQ</t>
  </si>
  <si>
    <t>nightforum.com</t>
  </si>
  <si>
    <t>http://nightforum.com/result.php</t>
  </si>
  <si>
    <t>Keywords=Credit Card Debt&amp;r=c%253EcnmobISnc4K2cT6kc31%253E%2527tfbsdi%2560uzqf%253Etfbsdi%2527f%253Evt%253CVT%253C59%253C2%253C2%253C21337863%253Ctuzmf2%256059%252Fdtt%253C3%253Cjoufsdptnpt%2560bggjmjbuf%25608%2560e3s%2560efsq%253Ccvtjofttxfc%253Ccvtjofttxfc%253C%253C29669%253Cdmfbo%253C%253C0e0tfbsdi0q0joufsdptnpt0ynm0epnbjomboefs0joum0e3s0gfg0qpqdbu0w30%253Cenynm%252Fjoufsdptnpt%252Fpwfsuvsf%252Fdpn%2527jqvb%2560je%253E41%253A39%253A5%2527enybsht%253E17pFOzb5%255BH2ZT7wPMKxqMjGchfmX7%257B71IiW9MJG3%253ALBvxiD324sQWu8OKBpDQpgRsX56xe%257Bq.Xi3chs7C6M%255BDt%255BBLmkIZdQtYWDDWjXjhgzRH%2560PGhz%2560t2VC8cWxnMGoW46Pk.CxqOC8rsmZBsvEtWXolB2qW477OC.C9eow%253AMnBZnj8UKozHyj%2560C7N-ZU1%257B&amp;Submit=Go</t>
  </si>
  <si>
    <t>pedromerced@hotmail.com</t>
  </si>
  <si>
    <t>A18ADBDD-FC8F-42D8-BCC0-27EF63AE02F9</t>
  </si>
  <si>
    <t>google_kw=Debt Collectors&amp;google_rt=ChBKmKMkAAyu9QrlOljJnxSuEg9EZWJ0IENvbGxlY3RvcnMaCLJNhQKYl94gIIzf0MQCKAFIjN_QxAJSEwi-xIL7-MecAhWUXeUKHWRUMlM&amp;google_page_url=http%3A%2F%2Fezinearticles.com%2F%3FFast-Credit-Report-Repair%26id%3D1067778</t>
  </si>
  <si>
    <t>boon1970@earthlink.net</t>
  </si>
  <si>
    <t>N3r2wHXEJkmPZ4h5a6S-wg</t>
  </si>
  <si>
    <t>st=hp&amp;ptnrS=ZUxdm265YYUS&amp;si=&amp;tpr=sugt&amp;ct=SS&amp;pg=GGmain&amp;ss=sub&amp;searchfor=fair%20debt%20collection%20practices%20act</t>
  </si>
  <si>
    <t>Michele</t>
  </si>
  <si>
    <t>mpicht@aol.com</t>
  </si>
  <si>
    <t>FMf-199ltE_2Ahtzd3dHuw</t>
  </si>
  <si>
    <t>debtrescueusa.com</t>
  </si>
  <si>
    <t>sourceid=navclient&amp;aq=0h&amp;oq=&amp;ie=UTF-8&amp;rlz=1T4RNWN_enUS217US307&amp;q=debtrescueusa.com</t>
  </si>
  <si>
    <t>Oscar.eh10@yahoo.com</t>
  </si>
  <si>
    <t>BE5863EF-4475-4AF7-95CF-57E4B3047EF0</t>
  </si>
  <si>
    <t>How-to-Beat-Debt-Collectors&amp;id=1309657</t>
  </si>
  <si>
    <t>efini226@yahoo.com</t>
  </si>
  <si>
    <t>D574DABA-68D2-4504-9AFF-EFA8BE43DC8B</t>
  </si>
  <si>
    <t>client=ca-pub-1402062294040038&amp;output=html&amp;h=250&amp;slotname=5981110770&amp;w=250&amp;lmt=1251523294&amp;flash=10.0.32.18&amp;url=http%3A%2F%2Fwww.creditcarddebtlaw.com%2F&amp;ref=http%3A%2F%2Fwww.bing.com%2Fsearch%3Fq%3Dcredit%2520card%2520laws%26mkt%3Den-us%26FORM%3DDLCTBR%26DI%3D6244%26CE%3D14.0%26CM%3DSearchWeb&amp;dt=1251523294180&amp;prev_slotnames=1757757282&amp;correlator=1251523292951&amp;frm=0&amp;ga_vid=1511131033.1251523294&amp;ga_sid=1251523294&amp;ga_hid=1754805886&amp;ga_fc=0&amp;u_tz=-420&amp;u_his=13&amp;u_java=1&amp;u_h=900&amp;u_w=1440&amp;u_ah=870&amp;u_aw=1440&amp;u_cd=32&amp;u_nplug=0&amp;u_nmime=0&amp;biw=1419&amp;bih=687&amp;fu=0&amp;ifi=2&amp;dtd=23&amp;xpc=hTYnGFgHyG&amp;p=http%3A//www.creditcarddebtlaw.com</t>
  </si>
  <si>
    <t>shellzie1978@yahoo.com</t>
  </si>
  <si>
    <t>CE5E2BEF-F96B-4C93-9BC6-3A90430665F2</t>
  </si>
  <si>
    <t>www.business.com</t>
  </si>
  <si>
    <t>http://www.business.com/directory/financial_services/consumer_finance/consumer_credit/credit_repair/</t>
  </si>
  <si>
    <t>kevin122273@yahoom.com</t>
  </si>
  <si>
    <t>E77510F7-3996-4443-A53A-02B8DA527CCF</t>
  </si>
  <si>
    <t>KrKnCmoLYkGbH6BkxvFYGA</t>
  </si>
  <si>
    <t>pudding2072@yahoo.com</t>
  </si>
  <si>
    <t>BjJ9oYjueky_d_lcotHc6g</t>
  </si>
  <si>
    <t>ecw0522@verizon.net</t>
  </si>
  <si>
    <t>CBBE8114-2457-4EC4-8703-E6626B0896B8</t>
  </si>
  <si>
    <t>lower my monthly bills</t>
  </si>
  <si>
    <t>hl=en&amp;rlz=1T4TSHB_enUS313US313&amp;q=lower my monthly bills&amp;revid=1186294544&amp;ei=gG-ZSsbfFYOM8Qb73vjFAQ&amp;sa=X&amp;oi=revisions_inline&amp;resnum=0&amp;ct=broad-revision&amp;cd=3</t>
  </si>
  <si>
    <t>Marilyn</t>
  </si>
  <si>
    <t>patrice.anschultz@yahoo.com</t>
  </si>
  <si>
    <t>18DCE469-2517-4C9F-B6AD-7F422B3D6C79</t>
  </si>
  <si>
    <t>fr=yfp-t-832-s&amp;toggle=1&amp;cop=mss&amp;ei=UTF8&amp;rd=r2&amp;p=credit%20card%20debt</t>
  </si>
  <si>
    <t>aamacker@sbcglobal.net</t>
  </si>
  <si>
    <t>94956052-86F5-4CFD-B82D-72303ACA0FD8</t>
  </si>
  <si>
    <t>http://search.yahoo.com/search;_ylt=Am0_4JqccBH3RkHvzZCDI6emN3wV</t>
  </si>
  <si>
    <t>p=credit card debt&amp;fr=att-portal-s&amp;toggle=1&amp;cop=&amp;ei=UTF-8</t>
  </si>
  <si>
    <t>Rebeca</t>
  </si>
  <si>
    <t>rebguevara@yahoo.com</t>
  </si>
  <si>
    <t>1BDF87CC-F950-4B9E-BC12-A79438014970</t>
  </si>
  <si>
    <t>utm_source=yahoo&amp;utm_medium=cpc&amp;utm_campaign=DebtReductionInc&amp;utm_content=Credit%20Card%20Consolidation&amp;keyword=Credit%20Card%20Consolidation&amp;OVRAW=credit%20problems&amp;OVKEY=credit%20card%20consolidation&amp;OVMTC=advanced&amp;OVADID=41951287022&amp;OVKWID=207713091022</t>
  </si>
  <si>
    <t>martinflg@aol.com</t>
  </si>
  <si>
    <t>4814440B-CBAF-4AAF-8D0A-5D7AFAC0F2DD</t>
  </si>
  <si>
    <t>term=Credit Card Debt Law&amp;channel=fin_money_managing,Channel_A,text&amp;google_kw_type=radlinks&amp;google_rt=ChBKmc26AAkuOAraY01NFxkLEhRDcmVkaXQgQ2FyZCBEZWJ0IExhdxoIfMQexafMN9coAVITCL2jsNuVypwCFQpW2godgjRqBw&amp;google_rts=ChBKmc26AAkuOAraY01NFxkLEhRDcmVkaXQgQ2FyZCBEZWJ0IExhdxoIfMQexafMN9coAVITCL2jsNuVypwCFQpW2godgjRqBw|ChBKmc26AAkuQgraY01NFxkLEhFDcmVkaXQgQmFua3J1cHRjeRoIJT2L45tJXVgoAVITCL2jsNuVypwCFQpW2godgjRqBw|ChBKmc26AAkuRwraY01NFxkLEhRHZXQgT3V0IG9mIERlYnQgUGxhbhoIagWslHZSXfsoAVITCL2jsNuVypwCFQpW2godgjRqBw|ChBKmc26AAkuSwraY01NFxkLEg1SZWR1Y2UgQ3JlZGl0GgggU8dGtizQfigBUhMIvaOw25XKnAIVClbaCh2CNGoH|ChBKmc26AAkuTwraY01NFxkLEhBDcmVkaXQgRmluYW5jaWFsGgjbxvEj6lzk9CgBUhMIvaOw25XKnAIVClbaCh2CNGoH|ChBKmc26AAkuUgraY01NFxkLEhtDb25zdW1lciBEZWJ0IENvbnNvbGlkYXRpb24aCA-RbKik-tMiKAFSEwi9o7DblcqcAhUKVtoKHYI0agc&amp;google_page_url=http%3A//www.ehow.com/how_2330584_reduce-credit-card-debt.html&amp;radkws=Credit%20Card%20Debt%20Law%7CCredit%20Bankruptcy%7CGet%20Out%20of%20Debt%20Plan%7CReduce%20Credit%7CCredit%20Financial%7CConsumer%20Debt%20Consolidation&amp;contentid=2330584&amp;studioid=706A6D12-8355-44FC-84E5-185B8A5C5A58&amp;category=Personal Finance&amp;subcategory=Money Managing</t>
  </si>
  <si>
    <t>Dene</t>
  </si>
  <si>
    <t>dross85048@yahoo.com</t>
  </si>
  <si>
    <t>896B6C0C-6FD4-4167-8F64-A5F54C31B50F</t>
  </si>
  <si>
    <t>goverment help with debt</t>
  </si>
  <si>
    <t>p=goverment help with debt&amp;ei=utf-8&amp;fr=b1ie7</t>
  </si>
  <si>
    <t>utm_source=yahoo&amp;utm_medium=cpc&amp;utm_campaign=DebtReductionInc&amp;utm_content=Debt%20Consolidation&amp;keyword=Government%20Debt%20Consolidation&amp;OVRAW=government%20help%20with%20debt&amp;OVKEY=debt%20consolidation%20government&amp;OVMTC=advanced&amp;OVADID=42233432022&amp;OVKWID=207713454522</t>
  </si>
  <si>
    <t>lreyes1054@aol.com</t>
  </si>
  <si>
    <t>IgLPmYKKDEW1Ztl626ylDg</t>
  </si>
  <si>
    <t>s_it=wo_efind&amp;q=creditcard payment</t>
  </si>
  <si>
    <t>delia</t>
  </si>
  <si>
    <t>dn21jamjr@AOL.COM</t>
  </si>
  <si>
    <t>986E6926-63BA-4B24-8182-B8F509EEE2B8</t>
  </si>
  <si>
    <t>aolsearcht7.search.aol.com</t>
  </si>
  <si>
    <t>http://aolsearcht7.search.aol.com/aol/weboffers</t>
  </si>
  <si>
    <t>s_it=wo_more&amp;q=federal debt elief programs</t>
  </si>
  <si>
    <t>erika</t>
  </si>
  <si>
    <t>lovingdsl2002@yahoo.com</t>
  </si>
  <si>
    <t>677C4427-340D-40F4-862F-109F4257CB05</t>
  </si>
  <si>
    <t>dondndavid@yahoo.com</t>
  </si>
  <si>
    <t>4B1EED9A-DD1E-46B7-B2AB-E3009F6D5FF6</t>
  </si>
  <si>
    <t>thesolomongirls@yahoo.com</t>
  </si>
  <si>
    <t>9B1F873D-EE77-4502-A656-78139E0DEDEB</t>
  </si>
  <si>
    <t>client=ca-pub-7178429101922652&amp;format=fp_al_lp&amp;output=html&amp;h=90&amp;w=200&amp;lmt=1249494367&amp;channel=8289089153&amp;ea=0&amp;flash=10.0.22&amp;url=http%3A%2F%2Fwww.debtfirms.com%2F&amp;ref=http%3A%2F%2Fwww.google.com%2Fsearch%3Fclient%3Dsafari%26rls%3Den%26q%3Dcredit%2Bhelp%2Bservices%26ie%3DUTF-8%26oe%3DUTF-8&amp;dt=1251608502323&amp;prev_slotnames=3501033164&amp;correlator=1251608502279&amp;frm=0&amp;ga_vid=437586399.1251608502&amp;ga_sid=1251608502&amp;ga_hid=648867317&amp;ga_fc=0&amp;u_tz=-420&amp;u_his=132&amp;u_java=1&amp;u_h=1200&amp;u_w=1920&amp;u_ah=1079&amp;u_aw=1920&amp;u_cd=24&amp;u_nplug=9&amp;u_nmime=139&amp;biw=1775&amp;bih=1007&amp;fu=0&amp;ifi=2&amp;dtd=12&amp;kw_type=radlink&amp;prev_fmts=200x90_0ads_al&amp;rt=ChBKmgfWAAJ2PwqDYhvDCy0zEhhEZWJ0IE5lZ290aWF0aW9uIExldHRlcnMaCOUnkDp7OTeaKAFSEwjf6c2QzcqcAhUlOoMKHYoyv_A&amp;hl=en&amp;kw0=Debt Negotiation Letters&amp;kw1=Debt Relief Reviews&amp;kw2=Credit Management Solution&amp;kw3=Debt Settlement Services&amp;okw=Debt Negotiation Letters</t>
  </si>
  <si>
    <t>owldrum@earthlink.net</t>
  </si>
  <si>
    <t>0C1A9C20-CC76-4DBC-8978-A72A92E607EA</t>
  </si>
  <si>
    <t>q=american debt specialists&amp;area=earthlink-ws&amp;channel=nonregistered&amp;FD=0&amp;</t>
  </si>
  <si>
    <t>conservative_reality@comcast.net</t>
  </si>
  <si>
    <t>F72C7ABB-5DC3-4CF0-98C8-70B26C2F07EB</t>
  </si>
  <si>
    <t>client=ca-gurunet_wikianswers_radlinks_js&amp;hints=debt collectionpersonal financebusiness and finance&amp;format=fp_al_lp&amp;output=html&amp;channel=Questions_A&amp;url=http%3A%2F%2Fwiki.answers.com%2FQ%2FCan_Social_Security_benefits_be_garnished_for_a_credit_card_debt&amp;kw_type=radlink&amp;hl=en&amp;rt=ChBKmr0PAA2HkQrnVV7JySevEgtDcmVkaXQgRGVidBoIvvHTmInk5_koAVITCKax7fr5y5wCFQtN5wodg3jbEQ&amp;kw=Credit Debt</t>
  </si>
  <si>
    <t>tvegaa16@univision.com</t>
  </si>
  <si>
    <t>F5C3349C-C219-45F6-A2CF-FAE0A630112F</t>
  </si>
  <si>
    <t>micorreo.univision.com</t>
  </si>
  <si>
    <t>http://micorreo.univision.com/scripts/mail/read.mail</t>
  </si>
  <si>
    <t>folder=INBOX&amp;order=Newest&amp;mview=a&amp;mstart=1&amp;pbox=0&amp;msg_uid=1251514975&amp;mprev=1251514978&amp;mnext=1251514974</t>
  </si>
  <si>
    <t>mcharban4466@aol.com</t>
  </si>
  <si>
    <t>525A1018-EBF5-4225-82A8-799A3F60CACF</t>
  </si>
  <si>
    <t>marcia</t>
  </si>
  <si>
    <t>sandm1487@hotmail.com</t>
  </si>
  <si>
    <t>8D7DB97C-366C-4865-AE5F-FC04612EEC39</t>
  </si>
  <si>
    <t>q=government debt relief&amp;qsrc=0&amp;o=101676&amp;l=dis</t>
  </si>
  <si>
    <t>cpickrace@hotmail.com</t>
  </si>
  <si>
    <t>client=ca-pub-4962658429099166&amp;output=html&amp;h=15&amp;slotname=6019748280&amp;w=468&amp;lmt=1251666423&amp;flash=10.0.12.36&amp;url=http%3A%2F%2Fwww.mrkent.com%2FCalculators%2Famator.asp&amp;dt=1251666423415&amp;prev_fmts=468x15_0ads_al_s&amp;prev_slotnames=6981039897%2C8422814792&amp;correlator=1251666422353&amp;frm=0&amp;ga_vid=19735163.1251296940&amp;ga_sid=1251666423&amp;ga_hid=1789843838&amp;ga_fc=1&amp;u_tz=-300&amp;u_his=1&amp;u_java=1&amp;u_h=600&amp;u_w=800&amp;u_ah=572&amp;u_aw=800&amp;u_cd=32&amp;u_nplug=0&amp;u_nmime=0&amp;biw=772&amp;bih=411&amp;fu=0&amp;ifi=4&amp;dtd=32&amp;xpc=hjBOnXRe7P&amp;p=http%3A//www.mrkent.com&amp;rl_rc=true&amp;format=fp_al_lp&amp;adsense_enabled=true&amp;ad_type=text,image&amp;height=15&amp;width=468&amp;kw_type=radlink&amp;rt=ChBKmun7AAXeTQrnTsW03WBxEgdQYXkgT2ZmGgh61iQ2SOhm6igBUhMIiduf5qTMnAIVpBznCh1YNFsS&amp;hl=en&amp;kw0=Calculator&amp;kw1=Pay Off&amp;kw2=Truck Loan&amp;kw3=Loan Rate&amp;kw4=Mortgage&amp;okw=Pay Off</t>
  </si>
  <si>
    <t>nicolecornell@ymail.com</t>
  </si>
  <si>
    <t>1u6GRy0bn0Cckj6L98xZug</t>
  </si>
  <si>
    <t>College-Loan-Forgiveness&amp;id=273941</t>
  </si>
  <si>
    <t>Anne Marie</t>
  </si>
  <si>
    <t>amteache@verizon.net</t>
  </si>
  <si>
    <t>A88137B3-0FD2-43C6-BEB8-B60D4A0FA305</t>
  </si>
  <si>
    <t>client=ca-dp-mdnh&amp;url=http://paymydebt.com/&amp;hl=en&amp;ac=r&amp;q=Credit%20Card%20Minimum%20Payment%20Calculator&amp;afdt=InOdtR8RqsQKEwipmsW1zcycAhUWIdoKHS4I_EsQAhgBIAA4DQ</t>
  </si>
  <si>
    <t>humbert_jason@yahoo.com</t>
  </si>
  <si>
    <t>D394CBAD-E6C7-4F57-89CC-E23067BECBBC</t>
  </si>
  <si>
    <t>credit consolidators</t>
  </si>
  <si>
    <t>ei=utf-8&amp;fr=slv8-tyc8&amp;p=credit%20consolidators&amp;type=</t>
  </si>
  <si>
    <t>utm_source=yahoo&amp;utm_medium=cpc&amp;utm_campaign=DebtReductionInc&amp;utm_content=Credit%20Debt%20Consolidation&amp;keyword=Credit%20Consolidators&amp;OVRAW=credit%20consolidators&amp;OVKEY=credit%20consolidators&amp;OVMTC=standard&amp;OVADID=42233502022&amp;OVKWID=207713345022</t>
  </si>
  <si>
    <t>sfig11@yahoo.com</t>
  </si>
  <si>
    <t>33CC48D8-71DB-4558-9A4F-1372A20ED206</t>
  </si>
  <si>
    <t>JASON</t>
  </si>
  <si>
    <t>JCOXFAMILY@YAHOO.COM</t>
  </si>
  <si>
    <t>39552CEB-A5EA-4A8D-8FBC-11BD2379093B</t>
  </si>
  <si>
    <t>NOT SURE IF i SHOULD FILE CHAPTER 7</t>
  </si>
  <si>
    <t>p=NOT SURE IF i SHOULD FILE CHAPTER 7&amp;fr=yfp-t-501&amp;toggle=1&amp;cop=mss&amp;ei=UTF-8</t>
  </si>
  <si>
    <t>utm_source=yahoo&amp;utm_medium=cpc&amp;utm_campaign=DebtReductionInc&amp;utm_content=Chapter%207%20Bankruptcy&amp;keyword=Avoid%20Filing%20Chapter%207%20Bankruptcy&amp;OVRAW=NOT%20SURE%20IF%20i%20SHOULD%20FILE%20CHAPTER%207&amp;OVKEY=file%20chapter%207&amp;OVMTC=advanced&amp;OVADID=42233379522&amp;OVKWID=207713261522</t>
  </si>
  <si>
    <t>Alma</t>
  </si>
  <si>
    <t>graceagb_28@yahoo.com</t>
  </si>
  <si>
    <t>52CC5059-8B89-4AE3-9F24-1A9417EDAE5D</t>
  </si>
  <si>
    <t>ei=UTF-8&amp;fr=yfp-t-501&amp;p=credit card debt&amp;rs=0&amp;fr2=rs-top</t>
  </si>
  <si>
    <t>blessedtorres@sbcglobal.net</t>
  </si>
  <si>
    <t>_IwjUGyi2UuDofkYiuPGjw</t>
  </si>
  <si>
    <t>www.debtconsolidationsite101.com</t>
  </si>
  <si>
    <t>http://www.debtconsolidationsite101.com/hc3.asp</t>
  </si>
  <si>
    <t>utm_source=yahoo&amp;utm_medium=cpc&amp;utm_campaign=DebtReductionInc&amp;utm_content=Get%20Out%20Of%20Debt&amp;keyword=Get%20Me%20Out%20Of%20Debt&amp;OVRAW=How%20to%20Get%20out%20of%20Debt&amp;OVKEY=how%20to%20get%20out%20of%20debt&amp;OVMTC=standard&amp;OVADID=42233302522&amp;OVKWID=207713040022</t>
  </si>
  <si>
    <t>ss1pooh@yahoo.com</t>
  </si>
  <si>
    <t>2B70B680-73BB-46B3-B27E-821390F4596D</t>
  </si>
  <si>
    <t>how can i pay my debt if am in collection</t>
  </si>
  <si>
    <t>q=how can i pay my debt if am in collection&amp;qsrc=0&amp;o=0&amp;l=dir</t>
  </si>
  <si>
    <t>Cherylyn</t>
  </si>
  <si>
    <t>neku5j@yahoo.com</t>
  </si>
  <si>
    <t>B3C9D104-C079-4FC1-A6CD-70D515809F8E</t>
  </si>
  <si>
    <t>http://finance.kosmix.com/topic/Orchard_Bank_Credit_Card_Payment</t>
  </si>
  <si>
    <t>lovegratitudeforgiveness@yahoo.com</t>
  </si>
  <si>
    <t>52C5CC67-DD5B-41BB-BB28-1BA87962EE61</t>
  </si>
  <si>
    <t>msnbc-A New Stimulus Package to Get out of Debt</t>
  </si>
  <si>
    <t>sourceid=navclient&amp;ie=UTF-8&amp;rlz=1T4GGLL_enUS341US341&amp;q=msnbc-A New Stimulus Package to Get out of Debt</t>
  </si>
  <si>
    <t>kdianalux@gmail.com</t>
  </si>
  <si>
    <t>CE06CDCA-1724-41A1-9C44-D3DDB10B60FF</t>
  </si>
  <si>
    <t>qkw=DDS 556 debt&amp;tbid=80016&amp;tp=bs</t>
  </si>
  <si>
    <t>howardwsc@hotmail.com</t>
  </si>
  <si>
    <t>EtF-JlflBUObppa7OGAo5Q</t>
  </si>
  <si>
    <t>sourceid=navclient&amp;aq=2&amp;oq=www.chase.&amp;ie=UTF-8&amp;rlz=1T4ADBR_enUS278US278&amp;q=www.chase.com creditcards payment</t>
  </si>
  <si>
    <t>lhaynes@madison.k12.al.us</t>
  </si>
  <si>
    <t>5DDBD6F4-E2D3-4EAC-8FD3-81C374837F1D</t>
  </si>
  <si>
    <t>www.zwangi.com</t>
  </si>
  <si>
    <t>http://www.zwangi.com/b.cgi</t>
  </si>
  <si>
    <t>bk=H8QudytlwPwEbtHdDyjtr6kvimT3OsmarXUIp0Dm2WgPfEwvdHZjP69SDtJ1RNEfqLGnj37pskT6YYOX9I6cIYiCIjL3OSQpiOrjgW8-eyignigCxsh5*1gbE9XG*NBAGAxQgP5xRylC*3XzPkEok0LHNk5tgHt2mlMTUC4nmWEl-g0k59oDf7MXDFOmU4H-LKHort-uDPWZ5O4uzUOOXRUh*RUYEKqLr-Z4lossZgmdQH17wWqz4V7RAbduFQ</t>
  </si>
  <si>
    <t>utm_source=yahoo&amp;utm_medium=cpc&amp;utm_campaign=DebtReductionInc&amp;utm_content=Credit%20Card%20Consolidation&amp;keyword=Credit%20Card%20Consolidation&amp;OVRAW=Credit%20Card%20Debt&amp;OVKEY=credit%20card%20consolidation&amp;OVMTC=advanced&amp;OVADID=41951287022&amp;OVKWID=207713091022</t>
  </si>
  <si>
    <t>PREETIKA</t>
  </si>
  <si>
    <t>preetikaprasad82@yahoo.com</t>
  </si>
  <si>
    <t>4B229DE2-1875-4B81-BA59-185469162BDB</t>
  </si>
  <si>
    <t>lower mortgage payment</t>
  </si>
  <si>
    <t>fr=yfp-t-701-s&amp;toggle=1&amp;cop=mss&amp;ei=UTF8&amp;rd=r2&amp;p=lower%20mortgage%20payment</t>
  </si>
  <si>
    <t>utm_source=yahoo&amp;utm_medium=cpc&amp;utm_campaign=DebtReductionInc&amp;utm_content=Lower%20Payments&amp;keyword=How%20To%20Lower%20Mortgage%20Payments&amp;OVRAW=lower%20mortgage%20payment&amp;OVKEY=lower%20mortgage%20payment&amp;OVMTC=standard&amp;OVADID=42233385522&amp;OVKWID=207713333022</t>
  </si>
  <si>
    <t>tenjh@yahoo.com</t>
  </si>
  <si>
    <t>1B9A3C98-36D0-4FAA-A961-B0C581274BE9</t>
  </si>
  <si>
    <t>getting out of debt the fastest way</t>
  </si>
  <si>
    <t>p=getting out of debt the fastest way&amp;toggle=1&amp;cop=mss&amp;ei=UTF-8&amp;fr=yfp-t-701</t>
  </si>
  <si>
    <t>utm_source=yahoo&amp;utm_medium=cpc&amp;utm_campaign=DebtReductionInc&amp;utm_content=Get%20Out%20Of%20Debt&amp;keyword=Fastest%20Way%20To%20Get%20Out%20Of%20Debt&amp;OVRAW=getting%20out%20of%20debt%20the%20fastest%20way&amp;OVKEY=fastest%20way%20to%20get%20out%20of%20debt&amp;OVMTC=advanced&amp;OVADID=42233513022&amp;OVKWID=207713382522</t>
  </si>
  <si>
    <t>salas4insurance@gmail.com</t>
  </si>
  <si>
    <t>43E6F463-BB49-40A1-A0CB-134C188CD3EE</t>
  </si>
  <si>
    <t>fr=yhs-avg&amp;type=yahoo_avg_hs2-tb-web_us&amp;p=credit%20consolidators</t>
  </si>
  <si>
    <t>amberkahler@hotmail.com</t>
  </si>
  <si>
    <t>7564BB3D-AF1A-4890-A513-50A26EC0DE30</t>
  </si>
  <si>
    <t>Credit card debt bankruptcy</t>
  </si>
  <si>
    <t>utm_source=google&amp;utm_medium=CPC&amp;utm_content=Credit%20Card%20Debt&amp;utm_campaign=Credit&amp;utm_term=Credit%20card%20debt%20bankruptcy&amp;keyword=How%20Can%20I%20Consolidate%20My%20Debt</t>
  </si>
  <si>
    <t>zombie242@hotmail.com</t>
  </si>
  <si>
    <t>BcgcLklaPkqlV8G9GRqGYg</t>
  </si>
  <si>
    <t>sourceid=ie7&amp;q=debt cures&amp;rls=com.microsoft:en-us:IE-SearchBox&amp;ie=UTF-8&amp;oe=UTF-8&amp;rlz=1I7ACEW_en___US335</t>
  </si>
  <si>
    <t>Rocio</t>
  </si>
  <si>
    <t>rosey78@sbcglobal.net</t>
  </si>
  <si>
    <t>8D227DC3-5F2A-4774-94F6-466769B1DB13</t>
  </si>
  <si>
    <t>How do i find out how much debt i owe</t>
  </si>
  <si>
    <t>how do I find out how much debt I owe</t>
  </si>
  <si>
    <t>hl=en&amp;source=hp&amp;q=how do I find out how much debt I owe&amp;aq=f&amp;oq=&amp;aqi=</t>
  </si>
  <si>
    <t>utm_source=google&amp;utm_medium=CPC&amp;utm_content=Holding%20Tank%20-%20Debt&amp;utm_campaign=Debt%20Holding%20Tank&amp;utm_term=How%20do%20i%20find%20out%20how%20much%20debt%20i%20owe&amp;keyword=How%20Can%20I%20Consolidate%20My%20Debt</t>
  </si>
  <si>
    <t>jcalicchio@wlu.edu</t>
  </si>
  <si>
    <t>A2ZUvWU-8EmY5vaJg5NsFA</t>
  </si>
  <si>
    <t>client=ca-gurunet_wikianswers_radlinks_js&amp;hints=debt counselors and consolidationpersonal financebusiness and finance&amp;format=fp_al_lp&amp;output=html&amp;channel=Unanswered_ad_links&amp;url=http%3A%2F%2Fwiki.answers.com%2FQ%2FCan_you_negotiate_with_credit_card_company_to_change_payment_plan&amp;kw_type=radlink&amp;hl=en&amp;rt=ChBKnao0AA6hRgrld4-SXENEEg5OZWdvdGlhdGUgRGVidBoIjzk6o2X-2-QoAVITCKbHmbPE0ZwCFZiC5QodsDm9jQ&amp;kw=Negotiate Debt</t>
  </si>
  <si>
    <t>Gertrude</t>
  </si>
  <si>
    <t>TRUMORRO@YAHOO.COM</t>
  </si>
  <si>
    <t>DaDk3akEG0SGTBKhq6EMMw</t>
  </si>
  <si>
    <t>fr=yfp-t-701-s&amp;toggle=1&amp;cop=mss&amp;ei=UTF8&amp;rd=r2&amp;p=government%20debt%20consolidation</t>
  </si>
  <si>
    <t>utm_source=yahoo&amp;utm_medium=cpc&amp;utm_campaign=DebtReductionInc&amp;utm_content=Debt%20Consolidation&amp;keyword=Government%20Debt%20Consolidation&amp;OVRAW=government%20debt%20consolidation&amp;OVKEY=government%20debt%20consolidation&amp;OVMTC=standard&amp;OVADID=42233432022&amp;OVKWID=207713454522</t>
  </si>
  <si>
    <t>holly_tolliver2000@yahoo.com</t>
  </si>
  <si>
    <t>rOdBHBacc0OUhz3QROoeWg</t>
  </si>
  <si>
    <t>http://www.justclicklocal.com/citydir/mountain-home-ar--debt-help.html</t>
  </si>
  <si>
    <t>link=yip-jcl-s-debt_help-mountain_home-ar</t>
  </si>
  <si>
    <t>utm_source=yahoo&amp;utm_medium=cpc&amp;utm_campaign=DebtReductionInc&amp;utm_content=General%20Debt&amp;keyword=Debt%20Help&amp;OVRAW=debt%20help%20Mountain%20Home&amp;OVKEY=debt%20help&amp;OVMTC=advanced&amp;OVADID=42233459522&amp;OVKWID=207713466022</t>
  </si>
  <si>
    <t>Rita</t>
  </si>
  <si>
    <t>sexicop10@aol.com</t>
  </si>
  <si>
    <t>CizZyj1UKUqFURDoz6nJQg</t>
  </si>
  <si>
    <t>s_it=comsearch40&amp;query=debt stimulus&amp;do=Search</t>
  </si>
  <si>
    <t>Geoffrey</t>
  </si>
  <si>
    <t>g.biltgen@comcast.net</t>
  </si>
  <si>
    <t>1243C586-C1D2-4541-BFAD-93209195D67E</t>
  </si>
  <si>
    <t>www.debtsolutionresource101.com</t>
  </si>
  <si>
    <t>http://www.debtsolutionresource101.com/hc3.asp</t>
  </si>
  <si>
    <t>karen_j_eckard@yahoo.com</t>
  </si>
  <si>
    <t>6E42B53F-4E87-44C4-BE75-894241CCBD13</t>
  </si>
  <si>
    <t>laura_aross@hotmail.com</t>
  </si>
  <si>
    <t>70E0733D-53DA-42BE-B9FD-33BF67E91405</t>
  </si>
  <si>
    <t>fr=yhs-avg&amp;type=yahoo_avg_hs2-tb-web_us&amp;p=student%20loan%20debt%20consolidation</t>
  </si>
  <si>
    <t>paulette</t>
  </si>
  <si>
    <t>grubeaul@hotmail.com</t>
  </si>
  <si>
    <t>B0341CA3-9546-4E62-8717-1B38E2FD2347</t>
  </si>
  <si>
    <t>karla</t>
  </si>
  <si>
    <t>prietita27@gmail.com</t>
  </si>
  <si>
    <t>03AD45E0-F893-4EFE-9602-C66305F8499B</t>
  </si>
  <si>
    <t>credit card payment plan</t>
  </si>
  <si>
    <t>q=credit card payment plan&amp;ie=utf-8&amp;oe=utf-8&amp;aq=t&amp;rls=org.mozilla:en-US:official&amp;client=firefox-a</t>
  </si>
  <si>
    <t>BDD92B19-1444-4041-96E3-1A4D432984AA</t>
  </si>
  <si>
    <t>frogsarefine@hotmail.com</t>
  </si>
  <si>
    <t>D527CC2D-161B-4D15-BED5-48779EF1956C</t>
  </si>
  <si>
    <t>client=ca-pub-6390824854589956&amp;output=html&amp;h=600&amp;slotname=1373606826&amp;w=160&amp;lmt=1251857312&amp;flash=9.0.47.0&amp;url=http%3A%2F%2Fwww.fair-news.de%2Fnews%2FUS%2BDeclares%2BDebt%2BConsolidation%2BLoans%2Bfor%2BDebt%2BRelief%2F28000.html&amp;ref=http%3A%2F%2Fwww.google.com%2Fsearch%3Fhl%3Den%26source%3Dhp%26q%3Ddebt%2Bconsolidation%2Bloans%26aq%3Df%26oq%3D%26aqi%3Dg10&amp;dt=1251857312218&amp;prev_slotnames=8669796553%2C4017542307&amp;correlator=1251857310687&amp;jscb=1&amp;jscd=1&amp;frm=0&amp;ga_vid=709110147.1251857311&amp;ga_sid=1251857311&amp;ga_hid=233724315&amp;ga_fc=0&amp;u_tz=-240&amp;u_his=5&amp;u_java=1&amp;u_h=768&amp;u_w=1024&amp;u_ah=738&amp;u_aw=1024&amp;u_cd=32&amp;u_nplug=0&amp;u_nmime=0&amp;biw=1003&amp;bih=592&amp;fu=0&amp;ifi=3&amp;dtd=32&amp;xpc=9A4T06tBUs&amp;p=http%3A//www.fair-news.de</t>
  </si>
  <si>
    <t>CHARMAINE</t>
  </si>
  <si>
    <t>cvossberg@yahoo.com</t>
  </si>
  <si>
    <t>2B9587EC-EE41-4E5E-8DF8-B0331C435849</t>
  </si>
  <si>
    <t>how to get debt free</t>
  </si>
  <si>
    <t>http://search.yahoo.com/search;_ylt=A0geurup0J1KSHwBchZXNyoA</t>
  </si>
  <si>
    <t>p=how to get debt free&amp;fr=slv8-hptb5&amp;fr2=sb-top&amp;sao=1</t>
  </si>
  <si>
    <t>utm_source=yahoo&amp;utm_medium=cpc&amp;utm_campaign=DebtReductionInc&amp;utm_content=Get%20Out%20Of%20Debt&amp;keyword=Get%20Out%20Of%20Debt&amp;OVRAW=how%20to%20get%20debt%20free&amp;OVKEY=how%20to%20get%20debt%20free&amp;OVMTC=standard&amp;OVADID=42233513022&amp;OVKWID=207713140522</t>
  </si>
  <si>
    <t>hepvet578@comcast.net</t>
  </si>
  <si>
    <t>JQA59FmWSU_2YIwrOyCUqw</t>
  </si>
  <si>
    <t>sz0150.wc.mail.comcast.net</t>
  </si>
  <si>
    <t>http://sz0150.wc.mail.comcast.net/zimbra/mail</t>
  </si>
  <si>
    <t>oralia   c</t>
  </si>
  <si>
    <t>oralia.guadarrama@att.net</t>
  </si>
  <si>
    <t>04E3A7A7-965D-4010-8C61-01BE942386BE</t>
  </si>
  <si>
    <t>.partner=sbc&amp;.gx=1&amp;.rand=205r1is8h5e1f</t>
  </si>
  <si>
    <t>HUNG</t>
  </si>
  <si>
    <t>DIEMHOANGNY@YAHOO.COM</t>
  </si>
  <si>
    <t>3915D473-4FFB-4E90-B9B6-8EC076361AE4</t>
  </si>
  <si>
    <t>PAtti</t>
  </si>
  <si>
    <t>mommer3@gmail.com</t>
  </si>
  <si>
    <t>87511BF9-F2B0-4CAD-A083-A243E76B13D0</t>
  </si>
  <si>
    <t>2009 economic stimulus package debt relief</t>
  </si>
  <si>
    <t>hl=en&amp;source=hp&amp;q=2009 economic stimulus package debt relief&amp;aq=f&amp;oq=&amp;aqi=</t>
  </si>
  <si>
    <t>terrynunez@cox.net</t>
  </si>
  <si>
    <t>10450963-23C2-4CE2-98C4-569B78872C55</t>
  </si>
  <si>
    <t>q=lower my monthly bills&amp;channel=linkdoctor</t>
  </si>
  <si>
    <t>keri</t>
  </si>
  <si>
    <t>keribowman@yahoo.com</t>
  </si>
  <si>
    <t>0F15352E-8C5F-4D1D-8FCC-64508CE79BB3</t>
  </si>
  <si>
    <t>Debet</t>
  </si>
  <si>
    <t>fuseaction=sitesearch.results&amp;orig=search_Header&amp;origpfc=User&amp;type=People&amp;qry=city national bank debit fees</t>
  </si>
  <si>
    <t>utm_source=google&amp;utm_medium=CPC&amp;utm_content=Holding%20Tank%20-%20Debt&amp;utm_campaign=Debt%20Holding%20Tank&amp;utm_term=Debet&amp;keyword=How%20Can%20I%20Consolidate%20My%20Debt</t>
  </si>
  <si>
    <t>outfitter1996@yahoo.com</t>
  </si>
  <si>
    <t>3C09A655-F258-4C23-A820-C29073D37DAD</t>
  </si>
  <si>
    <t>correlator=1251915829941&amp;output=html&amp;impl=ifr&amp;client=ca-pub-0200629403145096&amp;slotname=CA_CreditCardATFRightRect300x250&amp;page_slots=CA_CreditCardATFTopLeder728x90%2CCA_FinanceATFLeftSky160x600%2CCA_FinanceBTFLeftSky160x600%2CLowerLeftROS%2CCA_CreditCardATFRightRect300x250&amp;cust_params=&amp;cookie=ID%3D8518dc777b7449cf%3AT%3D1251915722%3AS%3DALNI_MbQAeUV4XnvMyadfAfqQnUepJqpXQ&amp;ga_vid=1962939643.1251915723&amp;ga_sid=1251915723&amp;ga_hid=503052271&amp;ga_fc=true&amp;url=http%3A%2F%2Fwww.consumeraffairs.com%2Fcredit_cards%2Fadvanta.html&amp;ref=http%3A%2F%2Fsearch.asterpix.com%2Fcy%2F2417581%2F%3F%26q%3DAdvanta%2BComplaints%26c%3Da1e9856697ed11deb046001ec9e59734&amp;lmt=1251915831&amp;dt=1251915831672&amp;cc=246&amp;oe=utf-8&amp;u_tz=-240&amp;u_his=2&amp;u_java=true&amp;u_h=1024&amp;u_w=1280&amp;u_ah=994&amp;u_aw=1280&amp;u_cd=32&amp;u_nplug=0&amp;u_nmime=0&amp;flash=10.0.32.18</t>
  </si>
  <si>
    <t>PATSY</t>
  </si>
  <si>
    <t>Bigmomma606@yahoo.com</t>
  </si>
  <si>
    <t>DE266D16-6CF2-4D7B-B3B8-700382E6B6B2</t>
  </si>
  <si>
    <t>Kay</t>
  </si>
  <si>
    <t>kr.weaver@sbcglobal.net</t>
  </si>
  <si>
    <t>9255CF40-0FF5-46D1-9257-18889B027E1E</t>
  </si>
  <si>
    <t>.partner=sbc&amp;.gx=0&amp;.rand=8v1hkestfq54e</t>
  </si>
  <si>
    <t>calabacitas19@yahoo.com</t>
  </si>
  <si>
    <t>AE684747-7CA8-498D-818D-505CF1FFCCF7</t>
  </si>
  <si>
    <t>how to lower your mortgage payments</t>
  </si>
  <si>
    <t>p=how to lower your mortgage payments&amp;fr=yfp-t-153&amp;toggle=1&amp;cop=mss&amp;ei=UTF-8</t>
  </si>
  <si>
    <t>utm_source=yahoo&amp;utm_medium=cpc&amp;utm_campaign=DebtReductionInc&amp;utm_content=Lower%20Payments&amp;keyword=How%20To%20Lower%20Mortgage%20Payments&amp;OVRAW=how%20to%20lower%20your%20mortgage%20payments&amp;OVKEY=how%20to%20lower%20your%20mortgage%20payment&amp;OVMTC=standard&amp;OVADID=42233385522&amp;OVKWID=207713333022</t>
  </si>
  <si>
    <t>jsdoyle@pacbell.net</t>
  </si>
  <si>
    <t>DE7DDBF6-0CA5-4974-B8C3-C6BBD7EDAE9E</t>
  </si>
  <si>
    <t>http://credit.about.com/od/creditcardbasics/qt/avgdailybalance.htm</t>
  </si>
  <si>
    <t>patriciamoman@att.net</t>
  </si>
  <si>
    <t>4E4D3CC1-0134-44B3-903F-77034934D623</t>
  </si>
  <si>
    <t>qsrc=2417&amp;o=10472&amp;l=dir&amp;q=Debt Forgiveness for Student Loans</t>
  </si>
  <si>
    <t>demetrious2@verizon.net</t>
  </si>
  <si>
    <t>ydiwNCa74UG53ffU37subA</t>
  </si>
  <si>
    <t>netmail.verizon.net</t>
  </si>
  <si>
    <t>http://netmail.verizon.net/webmail/driver</t>
  </si>
  <si>
    <t>nimlet=showcanvas</t>
  </si>
  <si>
    <t>Raven</t>
  </si>
  <si>
    <t>lovelygirl8275@yahoo.com</t>
  </si>
  <si>
    <t>B796DBB8-7A97-426E-84C4-93E09DECEA57</t>
  </si>
  <si>
    <t>us.mg4.mail.yahoo.com</t>
  </si>
  <si>
    <t>http://us.mg4.mail.yahoo.com/dc/launch</t>
  </si>
  <si>
    <t>.gx=0&amp;.rand=4vh9op3gr3rgc</t>
  </si>
  <si>
    <t>jcjansen@verizon.net</t>
  </si>
  <si>
    <t>C2607916-0D5D-4655-958A-8B9F87EEE268</t>
  </si>
  <si>
    <t>Carl</t>
  </si>
  <si>
    <t>cd4unme@yahoo.com</t>
  </si>
  <si>
    <t>7105FC9B-D228-44DD-B6F9-52BEF7147AA6</t>
  </si>
  <si>
    <t>.gx=0&amp;.rand=bgoomqdgu8iue</t>
  </si>
  <si>
    <t>s.shari@gmx.com</t>
  </si>
  <si>
    <t>EF7B09DD-D300-45F4-9DE5-3BC9BB214FAB</t>
  </si>
  <si>
    <t>client=ca-pub-8435077616575241&amp;format=468x60_as&amp;output=html&amp;h=60&amp;w=468&amp;lmt=1251971971&amp;channel=1497039510&amp;ad_type=text&amp;color_bg=FFFFFF&amp;color_border=FFFFFF&amp;color_link=0000FF&amp;color_text=000000&amp;color_url=0000FF&amp;flash=10.0.22.87&amp;url=http%3A%2F%2Fwww.mozdex.com%2Fcredit-card-debt%2F&amp;ref=http%3A%2F%2Fwww.google.com%2Fsearch%3Fhl%3Den%26rlz%3D1T4ADBF_enUS320US320%26q%3Dcredit%2Bcard%2Bdebt%2Brights%26revid%3D1705552613%26ei%3D1JKfSo2KKca_tgfl4YQC%26sa%3DX%26oi%3Drevisions_inline%26resnum%3D0%26ct%3Dbroad-revision%26cd%3D8&amp;dt=1251971971293&amp;prev_fmts=468x60_as&amp;correlator=1251971970572&amp;frm=0&amp;ga_vid=896528919.1251971971&amp;ga_sid=1251971971&amp;ga_hid=507478446&amp;ga_fc=0&amp;u_tz=-300&amp;u_his=7&amp;u_java=1&amp;u_h=800&amp;u_w=1280&amp;u_ah=770&amp;u_aw=1280&amp;u_cd=32&amp;u_nplug=0&amp;u_nmime=0&amp;biw=1062&amp;bih=435&amp;fu=0&amp;ifi=2&amp;dtd=110&amp;xpc=H8Jr7OLLju&amp;p=http%3A//www.mozdex.com</t>
  </si>
  <si>
    <t>daigle_garrett@yahoo.com</t>
  </si>
  <si>
    <t>7AECE741-0A9D-4ACE-BF65-BC3F5BB3AA11</t>
  </si>
  <si>
    <t>chapter 7 laws in texas</t>
  </si>
  <si>
    <t>p=chapter 7 laws in texas&amp;fr=yfp-t-153&amp;toggle=1&amp;cop=mss&amp;ei=UTF-8</t>
  </si>
  <si>
    <t>utm_source=yahoo&amp;utm_medium=cpc&amp;utm_campaign=state&amp;utm_content=Chapter%207&amp;keyword=Avoid%20Chapter%207%20In%20Texas&amp;OVRAW=chapter%207%20laws%20in%20texas&amp;OVKEY=chapter%207%20texas&amp;OVMTC=advanced&amp;OVADID=42233284022&amp;OVKWID=207713597522</t>
  </si>
  <si>
    <t>Devin</t>
  </si>
  <si>
    <t>Devincrawford@me.com</t>
  </si>
  <si>
    <t>FACB5656-2A61-4413-B2E3-D65E82BE3BB9</t>
  </si>
  <si>
    <t>transcontinental lending group reviews debt loan</t>
  </si>
  <si>
    <t>oe=UTF-8&amp;client=safari&amp;hl=en&amp;q=transcontinental lending group reviews debt loan</t>
  </si>
  <si>
    <t>nancy</t>
  </si>
  <si>
    <t>LOCKHART_NANCY43@YAHOO.COM</t>
  </si>
  <si>
    <t>5F0AF9DB-22B6-4BF6-92F4-9CD05209D092</t>
  </si>
  <si>
    <t>karin</t>
  </si>
  <si>
    <t>25640076-A03D-497C-BD3B-691F3DE81DFD</t>
  </si>
  <si>
    <t>kcoleman2102006@gmail.com</t>
  </si>
  <si>
    <t>34494A49-D231-4CB9-9D0F-F72C846B98E3</t>
  </si>
  <si>
    <t>client=ca-pub-1973226537122682&amp;output=html&amp;h=90&amp;slotname=1049051088&amp;w=200&amp;lmt=1252007533&amp;flash=10.0.22&amp;url=http%3A%2F%2Fnotmadeofmoney.com%2Fblog%2F2009%2F05%2Fcredit-card-debt-%25e2%2580%2593-make-a-plan-to-get-out-of-it.html&amp;ref=http%3A%2F%2Fnotmadeofmoney.com%2Fblog%2F2009%2F04%2Fpaying-off-credit-card-debt.html&amp;dt=1252007534792&amp;prev_slotnames=6581888634%2C6581888634&amp;correlator=1252007534553&amp;frm=0&amp;ga_vid=1953610772.1252007432&amp;ga_sid=1252007432&amp;ga_hid=1815950826&amp;ga_fc=1&amp;u_tz=-300&amp;u_his=2&amp;u_java=1&amp;u_h=768&amp;u_w=1024&amp;u_ah=738&amp;u_aw=1024&amp;u_cd=32&amp;u_nplug=35&amp;u_nmime=123&amp;biw=1001&amp;bih=547&amp;fu=0&amp;ifi=3&amp;dtd=4&amp;xpc=HBYs676YrY&amp;p=http%3A//notmadeofmoney.com&amp;rl_rc=true&amp;format=fp_al_lp&amp;adsense_enabled=true&amp;ad_type=text_image&amp;height=90&amp;width=200&amp;kw_type=radlink&amp;prev_fmts=200x90_0ads_al_s&amp;rt=ChBKoB5vAAfvwQrnHMPI63FVEhlDcmVkaXQgQ2FyZCBEZWJ0IFBheW1lbnRzGgjj9-aaXPFMdCgBUhMIyJijw5vWnAIVkB3nCh1sOt0B&amp;hl=en&amp;kw0=Family Finances&amp;kw1=Loan to Pay Off Debt&amp;kw2=Credit Card Debt Payments&amp;kw3=Student Mastercard&amp;kw4=Household&amp;okw=Credit Card Debt Payments</t>
  </si>
  <si>
    <t>slb@bradley.edu</t>
  </si>
  <si>
    <t>wbig4gPOxUmwE1Wc7swZ0w</t>
  </si>
  <si>
    <t>reducing credit card interest</t>
  </si>
  <si>
    <t>p=reducing credit card interest&amp;toggle=1&amp;cop=mss&amp;ei=UTF-8&amp;fr=yfp-t-701</t>
  </si>
  <si>
    <t>utm_source=yahoo&amp;utm_medium=cpc&amp;utm_campaign=DebtReductionInc&amp;utm_content=Credit%20Card%20Reduction&amp;keyword=Credit%20Card%20Interest%20Reduction%20Apr&amp;OVRAW=reducing%20credit%20card%20interest&amp;OVKEY=reduction%20credit%20card%20interest&amp;OVMTC=advanced&amp;OVADID=42233477522&amp;OVKWID=207713056022</t>
  </si>
  <si>
    <t>aldairy@att.net</t>
  </si>
  <si>
    <t>45993703-7B2D-4549-947B-E247AA10731C</t>
  </si>
  <si>
    <t>national debt +stimmulus program</t>
  </si>
  <si>
    <t>ei=UTF-8&amp;fr=slv8-msgr&amp;p=national debt %2Bstimmulus program&amp;fr2=sp-qrw-orig-top&amp;norw=1</t>
  </si>
  <si>
    <t>utm_source=yahoo&amp;utm_medium=cpc&amp;utm_campaign=DebtReductionInc&amp;utm_content=Debt%20Program&amp;keyword=National%20Debt%20Consolidation%20Programs&amp;OVRAW=national%20debt%20%2Bstimmulus%20program&amp;OVKEY=national%20debt%20program&amp;OVMTC=advanced&amp;OVADID=42233270022&amp;OVKWID=207713437022</t>
  </si>
  <si>
    <t>angelanorris38@yahoo.com</t>
  </si>
  <si>
    <t>7GfWHSLQyE2aFB8KQxlVog</t>
  </si>
  <si>
    <t>starjesus5@yahoo.com</t>
  </si>
  <si>
    <t>jEFkQ9FcAUGcsxvZYEz9tA</t>
  </si>
  <si>
    <t>hl=en&amp;source=hp&amp;q=debt cures they don%27t want you to know about&amp;aq=5&amp;oq=debt c&amp;aqi=g10</t>
  </si>
  <si>
    <t>dvera1030@yahoo.com</t>
  </si>
  <si>
    <t>0DE82191-5ECC-46BD-8F49-00BDD00065FF</t>
  </si>
  <si>
    <t>www.foundry42.com</t>
  </si>
  <si>
    <t>http://www.foundry42.com/lieberman/</t>
  </si>
  <si>
    <t>format=html&amp;keywords=Credit%20Card%20Debt&amp;maxcount=5&amp;referrer=&amp;keyword=&amp;camp=&amp;group=&amp;creativeid=&amp;traffictype=&amp;feed=PM&amp;serveUrl=http%3a%2f%2fwww.debtgone.org%2fCredit-Card-Debt.cfm</t>
  </si>
  <si>
    <t>brandee</t>
  </si>
  <si>
    <t>smileybrandee@yahoo.com</t>
  </si>
  <si>
    <t>5358072E-5231-47B8-A846-D30C4EFF1237</t>
  </si>
  <si>
    <t>credit relief</t>
  </si>
  <si>
    <t>ei=utf-8&amp;fr=slv8-hptb6&amp;p=credit%20relief&amp;type=</t>
  </si>
  <si>
    <t>utm_source=yahoo&amp;utm_medium=cpc&amp;utm_campaign=DebtReductionInc&amp;utm_content=Credit%20Card%20Debt&amp;keyword=Credit%20Card%20Debt%20Relief&amp;OVRAW=credit%20relief&amp;OVKEY=credit%20card%20debt%20relief&amp;OVMTC=advanced&amp;OVADID=42233468522&amp;OVKWID=207713138522</t>
  </si>
  <si>
    <t>JINNYSCULLY@YAHOO.COM</t>
  </si>
  <si>
    <t>86FC5DA4-5DE9-4BC6-8671-6DB9C6BBD902</t>
  </si>
  <si>
    <t>client=ca-pub-4543699445461945&amp;format=fp_al_lp&amp;output=html&amp;h=15&amp;w=728&amp;lmt=1252079634&amp;host=pub-2977055522707306&amp;h_ch=5691694464%2B7227800252&amp;ea=0&amp;flash=10.0.22.87&amp;url=http%3A%2F%2Fwww.webanswers.com%2Fmisc%2Fpayment-online-4b4552&amp;ref=http%3A%2F%2Fwww.webanswers.com%2Fy36.cfm%3Fk%3DOnline-Bill-Payment&amp;dt=1252079634761&amp;correlator=1252079634792&amp;frm=0&amp;ga_vid=562713344.1252079635&amp;ga_sid=1252079635&amp;ga_hid=1426258946&amp;ga_fc=0&amp;u_tz=-240&amp;u_his=1&amp;u_java=1&amp;u_h=1050&amp;u_w=1680&amp;u_ah=1020&amp;u_aw=1680&amp;u_cd=32&amp;u_nplug=0&amp;u_nmime=0&amp;biw=1238&amp;bih=770&amp;fu=0&amp;ifi=1&amp;dtd=109&amp;kw_type=radlink&amp;prev_fmts=728x15_0ads_al&amp;rt=ChBKoTgGAACDlgrnHMHFMUheEg9QYXkgQ3JlZGl0IENhcmQaCOJDeszEMnlpKAFSEwjnuOeIqNicAhUbOucKHTUhJ5I&amp;hl=en&amp;kw0=Carecredit Payment&amp;kw1=Pay Credit Card&amp;kw2=Time Payment&amp;kw3=Payment Calculator&amp;okw=Pay Credit Card</t>
  </si>
  <si>
    <t>bjacobson@sunriseco.com</t>
  </si>
  <si>
    <t>231931D4-9EF5-45DA-8A1E-28F42697F823</t>
  </si>
  <si>
    <t>lilsmilegurl0103@yahoo.com</t>
  </si>
  <si>
    <t>MsVuHocrwk_KOZb_rCs5JQ</t>
  </si>
  <si>
    <t>Superior Dept Service</t>
  </si>
  <si>
    <t>s_it=comsearch40&amp;query=Superior Dept Service&amp;do=Search</t>
  </si>
  <si>
    <t>my3jams@comcast.net</t>
  </si>
  <si>
    <t>44597C24-2499-4808-8A01-AE6DC4BAC7DD</t>
  </si>
  <si>
    <t>sz0120.wc.mail.comcast.net</t>
  </si>
  <si>
    <t>http://sz0120.wc.mail.comcast.net/zimbra/mail</t>
  </si>
  <si>
    <t>Angelie</t>
  </si>
  <si>
    <t>angie_814@yahoo.com</t>
  </si>
  <si>
    <t>D2szJIw6MkmhQFHIGjh2uA</t>
  </si>
  <si>
    <t>us.mc431.mail.yahoo.com</t>
  </si>
  <si>
    <t>http://us.mc431.mail.yahoo.com/mc/welcome</t>
  </si>
  <si>
    <t>.gx=0&amp;.tm=1252106599&amp;.rand=7r4bbkc5n694m</t>
  </si>
  <si>
    <t>sanny</t>
  </si>
  <si>
    <t>sfigueroa@challengerschool.com</t>
  </si>
  <si>
    <t>7A343D41-5B25-463E-BA8C-515D91BA7BA8</t>
  </si>
  <si>
    <t>client=ca-pub-1907408331997182&amp;output=html&amp;h=90&amp;slotname=4937070085&amp;w=200&amp;lmt=1252112798&amp;flash=9.0.124.0&amp;url=http%3A%2F%2Fwww.huliq.com%2F0%2F84646%2Fallegro-law-gets-busted-fraudulent-debt-settlement-practices&amp;ref=http%3A%2F%2Fwww.google.com%2Fsearch%3Fq%3Dallegrolaw.com%26rls%3Dcom.microsoft%3A*%26ie%3DUTF-8%26oe%3DUTF-8%26startIndex%3D%26startPage%3D1&amp;dt=1252113344749&amp;prev_slotnames=8387336631%2C8978162965&amp;correlator=1252113343358&amp;frm=0&amp;ga_vid=9105649.1252113344&amp;ga_sid=1252113344&amp;ga_hid=1277239371&amp;ga_fc=0&amp;u_tz=-420&amp;u_his=2&amp;u_java=1&amp;u_h=768&amp;u_w=1024&amp;u_ah=738&amp;u_aw=1024&amp;u_cd=32&amp;u_nplug=0&amp;u_nmime=0&amp;biw=1003&amp;bih=592&amp;fu=0&amp;ifi=3&amp;dtd=109&amp;xpc=WOh34wrbN8&amp;p=http%3A//www.huliq.com&amp;rl_rc=true&amp;format=fp_al_lp&amp;adsense_enabled=true&amp;ad_type=text_image&amp;height=90&amp;width=200&amp;fs=large&amp;f=arial&amp;kw_type=radlink&amp;prev_fmts=200x90_0ads_al&amp;rt=ChBKobu0AAFpLArlg2WVrg2FEhNTZXR0bGUgQ3JlZGl0IENhcmRzGghhyabubswn2ygBUhMI-siB06XZnAIVA3LlCh1edaf-&amp;hl=en&amp;kw0=Debt Relief Companies&amp;kw1=How to Get Out of Debt&amp;kw2=Settle Credit Cards&amp;kw3=Bad Credit Loans&amp;okw=Settle Credit Cards</t>
  </si>
  <si>
    <t>Mario</t>
  </si>
  <si>
    <t>u6cg2VViwUWZcCXtmlXTvQ</t>
  </si>
  <si>
    <t>mikeweb333@yahoo.com</t>
  </si>
  <si>
    <t>kPGBKts3MUiDR4g4b8nD4g</t>
  </si>
  <si>
    <t>p=credit card debt&amp;fr=yfp-t-153-s&amp;toggle=1&amp;cop=mss&amp;ei=UTF-8</t>
  </si>
  <si>
    <t>dhyatt@clearwire.net</t>
  </si>
  <si>
    <t>q3MkZuG_wkeKcibFpycUUA</t>
  </si>
  <si>
    <t>q=consumer debt advocate&amp;FORM=MSNH11&amp;qs=AS</t>
  </si>
  <si>
    <t>kleber</t>
  </si>
  <si>
    <t>woosterct@aol.com</t>
  </si>
  <si>
    <t>C897B9EF-F390-4562-9DBC-1E6934C79E95</t>
  </si>
  <si>
    <t>www.myacountaccess.com</t>
  </si>
  <si>
    <t>http://www.myacountaccess.com/factor/related_search.php</t>
  </si>
  <si>
    <t>tk=04iCdxUIu-oKEwjsz5Xf8NqcAhWSTtoKHWYGmO0YACAAOAhArdrb65Sm2JvmAQ&amp;k=Online Credit Card Billing System&amp;cat_hd=&amp;keywordtype=Related_Cat_G</t>
  </si>
  <si>
    <t>pelicanman@hawaiiantel.net</t>
  </si>
  <si>
    <t>22062B5D-A45F-496F-9697-7D95E2B5ECF2</t>
  </si>
  <si>
    <t>Debt wizard</t>
  </si>
  <si>
    <t>debt wizard</t>
  </si>
  <si>
    <t>client=safari&amp;rls=en-us&amp;q=debt wizard&amp;ie=UTF-8&amp;oe=UTF-8</t>
  </si>
  <si>
    <t>utm_source=google&amp;utm_medium=CPC&amp;utm_content=Holding%20Tank%20-%20Debt&amp;utm_campaign=Debt%20Holding%20Tank&amp;utm_term=Debt%20wizard&amp;keyword=How%20Can%20I%20Consolidate%20My%20Debt</t>
  </si>
  <si>
    <t>DELL</t>
  </si>
  <si>
    <t>DELLBRAUNSDORF@YAHOO.COM</t>
  </si>
  <si>
    <t>6553AF78-4EE5-43A2-87F8-D09EEE91C142</t>
  </si>
  <si>
    <t>national foundation for credit counseling</t>
  </si>
  <si>
    <t>sourceid=navclient&amp;ie=UTF-8&amp;rlz=1T4ADRA_enUS342&amp;q=national foundation for credit counseling</t>
  </si>
  <si>
    <t>sharonscusa@neb.rr.com</t>
  </si>
  <si>
    <t>D8290B57-B608-4866-A820-3AFB8BBF14E4</t>
  </si>
  <si>
    <t>government approved debt consolation</t>
  </si>
  <si>
    <t>ei=utf-8&amp;fr=slv8-hptb5&amp;p=government%20approved%20debt%20consolation&amp;type=</t>
  </si>
  <si>
    <t>utm_source=yahoo&amp;utm_medium=cpc&amp;utm_campaign=DebtReductionInc&amp;utm_content=Debt%20Consolidation&amp;keyword=Government%20Debt%20Consolidation&amp;OVRAW=government%20approved%20debt%20consolidation&amp;OVKEY=government%20debt%20consolidation&amp;OVMTC=advanced&amp;OVADID=42233432022&amp;OVKWID=207713454522</t>
  </si>
  <si>
    <t>Demetria</t>
  </si>
  <si>
    <t>demi1aka@bellsouth.net</t>
  </si>
  <si>
    <t>C3FCB0F7-D9D7-47B5-9F96-E6156309C1B6</t>
  </si>
  <si>
    <t>Eliminate debt</t>
  </si>
  <si>
    <t>Forms to Send Creditors to Eliminate Debt</t>
  </si>
  <si>
    <t>q=Forms to Send Creditors to Eliminate Debt&amp;qsrc=6&amp;o=20008&amp;l=dis</t>
  </si>
  <si>
    <t>utm_source=google&amp;utm_medium=CPC&amp;utm_content=Holding%20Tank%20-%20Debt&amp;utm_campaign=Debt%20Holding%20Tank&amp;utm_term=Eliminate%20debt&amp;keyword=How%20Can%20I%20Consolidate%20My%20Debt</t>
  </si>
  <si>
    <t>Lucita</t>
  </si>
  <si>
    <t>lucypalma@sbcglobal.net</t>
  </si>
  <si>
    <t>WAB5HeBofkWa2DXpzbdccw</t>
  </si>
  <si>
    <t>search.incredimail.com</t>
  </si>
  <si>
    <t>credit cards reduction</t>
  </si>
  <si>
    <t>http://search.incredimail.com/</t>
  </si>
  <si>
    <t>q=credit cards reduction&amp;lang=english&amp;source=051022011092</t>
  </si>
  <si>
    <t>crt333@gmail.com</t>
  </si>
  <si>
    <t>r89k4MdbKEixBbpLB9Va9A</t>
  </si>
  <si>
    <t>q=government grants for debt&amp;url=/aclk%3Fsa%3Dl%26ai%3DCSGyoY8qjSpWvCY60tQOq6JT-BuDb1b8BxLCe-Qzb4ZXaBhADKAhQkLGz7_______AWDJloyHzKPAF6AB4qGR9gPIAQGqBBRP0DdmH50MBs8Yv_9TeRopVUBUkQ%26num%3D6%26sig%3DAGiWqtyN6eeuLJg6NF7iNw_Dgx-fY5Pj2g%26q%3Dhttp://www.debtreductioninc.com/index8.html%253Futm_source%253Dgoogle%2526utm_medium%253DCPC%2526utm_content%253DHolding%252520Tank%252520-%252520Debt%2526utm_campaign%253DDebt%252520Holding%252520Tank%2526utm_term%253DGovernment%252520grants%252520for%252520debt%2526keyword%253DHow%252520Can%252520I%252520Consolidate%252520My%252520Debt%253F&amp;rct=j&amp;ei=Y8qjSv_ACJHcsgOPvKiNDw&amp;usg=AFQjCNEkTH3aXLi_GM1e6NXnKP8lKeSX9A</t>
  </si>
  <si>
    <t>gerardo</t>
  </si>
  <si>
    <t>gerashop@hotmail.com</t>
  </si>
  <si>
    <t>E3F80993-D278-42D3-A904-28FA358A43FC</t>
  </si>
  <si>
    <t>client=ca-pub-0282640372032307&amp;output=html&amp;h=280&amp;slotname=8906223377&amp;w=336&amp;lmt=1252265630&amp;flash=10.0.32.18&amp;url=http%3A%2F%2Fwww.geonlineservicereview.us%2Fgeonlineservicecom.php&amp;ref=http%3A%2F%2Fwww.geonlineservicereview.us%2Fwwwgeonlineservicecom.php&amp;dt=1252265630593&amp;prev_slotnames=6903972705&amp;correlator=1252265630468&amp;frm=0&amp;ga_vid=1195816297.1252265631&amp;ga_sid=1252265631&amp;ga_hid=1718938083&amp;ga_fc=0&amp;u_tz=-420&amp;u_his=4&amp;u_java=1&amp;u_h=768&amp;u_w=1024&amp;u_ah=738&amp;u_aw=1024&amp;u_cd=16&amp;u_nplug=0&amp;u_nmime=0&amp;biw=1003&amp;bih=539&amp;fu=0&amp;ifi=2&amp;dtd=78&amp;xpc=Fl4eLeRA0w&amp;p=http%3A//www.geonlineservicereview.us</t>
  </si>
  <si>
    <t>vannadeth</t>
  </si>
  <si>
    <t>v_plong@yahoo.com</t>
  </si>
  <si>
    <t>F52F49AA-2862-46A2-93E7-3D7494555568</t>
  </si>
  <si>
    <t>fr=yfp-t-832-s&amp;toggle=1&amp;cop=mss&amp;ei=UTF8&amp;rd=r2&amp;p=debt%20management</t>
  </si>
  <si>
    <t>Ellen</t>
  </si>
  <si>
    <t>EllenFears@yahoo.com</t>
  </si>
  <si>
    <t>7036C3A9-C4D6-470D-B548-FEA6BC549852</t>
  </si>
  <si>
    <t>utm_source=yahoo&amp;utm_medium=cpc&amp;utm_campaign=DebtReductionInc&amp;utm_content=Debt%20Company&amp;keyword=Debt%20Management%20Companies&amp;OVRAW=debt%20management%20counseling&amp;OVKEY=debt%20management%20company&amp;OVMTC=advanced&amp;OVADID=42233358522&amp;OVKWID=207713225022</t>
  </si>
  <si>
    <t>tonibluebird@yahoo.com</t>
  </si>
  <si>
    <t>eJfoyu2SEk6wzAEbpX2lMg</t>
  </si>
  <si>
    <t>lescuster@yahoo.com</t>
  </si>
  <si>
    <t>67500133-9435-4E53-9A6C-50977861F80E</t>
  </si>
  <si>
    <t>client=ca-pub-6986933720350545&amp;output=html&amp;h=280&amp;slotname=7413098398&amp;w=336&amp;lmt=1252286987&amp;flash=9.0.124.0&amp;url=http%3A%2F%2Fwww.sherpy.com%2Fresults.php%3Fskw%3Dcustom%2520credit%2520card&amp;ref=http%3A%2F%2Fsearch.suddenlink.net%2Fsearch.php%3Fsearch%3DAspire%2BCredit%2BCard%26src%3D9&amp;dt=1252286987406&amp;prev_slotnames=5535462209%2C1337842260%2C6361113927&amp;correlator=1252286986156&amp;frm=0&amp;ga_vid=560796643.1252286987&amp;ga_sid=1252286987&amp;ga_hid=1921048676&amp;ga_fc=0&amp;u_tz=-300&amp;u_his=3&amp;u_java=1&amp;u_h=600&amp;u_w=800&amp;u_ah=570&amp;u_aw=800&amp;u_cd=32&amp;u_nplug=0&amp;u_nmime=0&amp;biw=779&amp;bih=424&amp;fu=0&amp;ifi=4&amp;dtd=47&amp;xpc=O9SJWzdckj&amp;p=http%3A//www.sherpy.com</t>
  </si>
  <si>
    <t>utm_source=Google&amp;utm_medium=cpc&amp;utm_campaign=DebtReductionInc&amp;utm_content=Credit%20Card%20Reduction&amp;keyword=How%20To%20Reduce%20Credit%20Card%20Bills</t>
  </si>
  <si>
    <t>XRAY925@COMCAST.NET</t>
  </si>
  <si>
    <t>KniWoFpsfU6MIkO6aoaq6A</t>
  </si>
  <si>
    <t>CHRISTIAN DEBT CONSULTANTS</t>
  </si>
  <si>
    <t>hl=en&amp;source=hp&amp;q=CHRISTIAN DEBT CONSULTANTS&amp;aq=f&amp;oq=&amp;aqi=g3</t>
  </si>
  <si>
    <t>Baypup39@tampabay.rr.com</t>
  </si>
  <si>
    <t>DzVskk0exUKxW4eDOQVFXQ</t>
  </si>
  <si>
    <t>lg=en&amp;dn=orchard.com&amp;ps=bd898dc8faa88b0dcec30ef5985ed1d1&amp;tk=jNncTYqDMewKEwiluu2XhOCcAhUnD7AKHU4R5uwYACAAMIvwoAM4FVCL8KADUIb9mA9QuMrvFQ&amp;le=2009090713000278013&amp;aq=orchard bank credit card payments</t>
  </si>
  <si>
    <t>Dessie</t>
  </si>
  <si>
    <t>ebesatx@gmail.com</t>
  </si>
  <si>
    <t>4nLKMwuLPkOQbCypkmSsLA</t>
  </si>
  <si>
    <t>lg=en&amp;dn=orchard.com&amp;ps=6a9a3ffecae72c8d39193b7c0fae1faf&amp;tk=rP2K6zUzaA0KEwih_7Wl9d-cAhVCEdoKHTF3FOwYACAAMIb9mA84DVCG_ZgPUNWsrw9Q7aXOD1CJ76gQUPjVyhE&amp;le=2009090712000231063&amp;aq=orchard bank credit card payments</t>
  </si>
  <si>
    <t>robert.hawkins830@yahoo.com</t>
  </si>
  <si>
    <t>3dOoXbTuDEeab2DsF46WZA</t>
  </si>
  <si>
    <t>p=government debt help&amp;fr=ush-autos&amp;ygmasrchbtn=Web Search</t>
  </si>
  <si>
    <t>utm_source=yahoo&amp;utm_medium=cpc&amp;utm_campaign=DebtReductionInc&amp;utm_content=Debt%20Consolidation&amp;keyword=Government%20Debt%20Consolidation&amp;OVRAW=government%20debt%20help&amp;OVKEY=debt%20consolidation%20government&amp;OVMTC=advanced&amp;OVADID=42233432022&amp;OVKWID=207713454522</t>
  </si>
  <si>
    <t>torre</t>
  </si>
  <si>
    <t>tlocke212121@yahoo.com</t>
  </si>
  <si>
    <t>F3A3FCA8-8F83-4EF6-B7B9-E38825B8145E</t>
  </si>
  <si>
    <t>Erase credit card debt in months</t>
  </si>
  <si>
    <t>http://search.yahoo.com/search;_ylt=A0oGk9.HraRKHzIBTyFXNyoA</t>
  </si>
  <si>
    <t>p=Erase credit card debt in months&amp;fr=yfp-t-501&amp;fr2=sb-top&amp;sao=1</t>
  </si>
  <si>
    <t>utm_source=yahoo&amp;utm_medium=cpc&amp;utm_campaign=DebtReductionInc&amp;utm_content=Credit%20Card%20Debt&amp;keyword=Erase%20Credit%20Card%20Debt&amp;OVRAW=Erase%20credit%20card%20debt%20in%20months&amp;OVKEY=erase%20credit%20card%20debt&amp;OVMTC=advanced&amp;OVADID=42233468522&amp;OVKWID=207713460022</t>
  </si>
  <si>
    <t>Marion</t>
  </si>
  <si>
    <t>DANMARIONROSS@COMCAST.NET</t>
  </si>
  <si>
    <t>FE699059-2383-407C-BB1A-FF98B4BB38F7</t>
  </si>
  <si>
    <t>client=ca-pub-6986933720350545&amp;output=html&amp;h=600&amp;slotname=5535462209&amp;w=160&amp;lmt=1252335800&amp;flash=10.0.22.87&amp;url=http%3A%2F%2Fwww.sherpy.com%2Fresults.php%3Fskw%3Donline%2520credit%2520card%2520payments&amp;dt=1252335800661&amp;correlator=1252335800661&amp;frm=0&amp;ga_vid=1401478715.1252276704&amp;ga_sid=1252335801&amp;ga_hid=1538815797&amp;ga_fc=1&amp;u_tz=-420&amp;u_his=2&amp;u_java=1&amp;u_h=720&amp;u_w=1280&amp;u_ah=684&amp;u_aw=1280&amp;u_cd=32&amp;u_nplug=0&amp;u_nmime=0&amp;biw=1255&amp;bih=517&amp;fu=0&amp;ifi=1&amp;dtd=562&amp;xpc=Uit5mHVB8r&amp;p=http%3A//www.sherpy.com</t>
  </si>
  <si>
    <t>Krisna</t>
  </si>
  <si>
    <t>kkarto5262@aol.com</t>
  </si>
  <si>
    <t>85FB559C-0E89-4C81-A5B5-54C218DC69E4</t>
  </si>
  <si>
    <t>creditconceling</t>
  </si>
  <si>
    <t>q=creditconceling&amp;aus=1&amp;tbid=60179</t>
  </si>
  <si>
    <t>skipit2@yahoo.com</t>
  </si>
  <si>
    <t>2E746300-9C26-4943-9C87-37F2EA808BEB</t>
  </si>
  <si>
    <t>fr=yfp-t-701-s&amp;toggle=1&amp;cop=mss&amp;ei=UTF8&amp;rd=r2&amp;p=credit%20card%20debt%20consolidation</t>
  </si>
  <si>
    <t>csllamas@me.com</t>
  </si>
  <si>
    <t>Dact0Yu--kONMpY57v1r_A</t>
  </si>
  <si>
    <t>client=safari&amp;rls=en&amp;q=loans in default&amp;ie=UTF-8&amp;oe=UTF-8</t>
  </si>
  <si>
    <t>agentkoolkat@yahoo.com</t>
  </si>
  <si>
    <t>CB7A65FA-A0F2-4768-AE21-EFE1C5EC050C</t>
  </si>
  <si>
    <t>best way to handle $250, 000 in credit card debts</t>
  </si>
  <si>
    <t>hl=en&amp;source=hp&amp;q=best way to handle %24250%2C 000 in credit card debts&amp;aq=f&amp;oq=&amp;aqi=</t>
  </si>
  <si>
    <t>Grasshopper-1@msn.com</t>
  </si>
  <si>
    <t>E6C4D8EE-4228-4816-99F7-D22D0D5C7524</t>
  </si>
  <si>
    <t>American Debt Associates</t>
  </si>
  <si>
    <t>hl=en&amp;source=hp&amp;q=American Debt Associates&amp;btnG=Google Search&amp;aq=f&amp;oq=&amp;aqi=</t>
  </si>
  <si>
    <t>jlp2ep@yahoo.com</t>
  </si>
  <si>
    <t>8B9B12FC-5EA7-4DA0-967E-0FBF15746340</t>
  </si>
  <si>
    <t>apid=34&amp;ldid=23042&amp;fpid=14&amp;fdid=3&amp;tpid=611690&amp;tspid=4&amp;ttid=320&amp;prid=55&amp;pn=0&amp;fnid=6&amp;fdrc=&amp;uid=10090907195713124062&amp;sid=100909071957131260631957&amp;refcd=&amp;tsacr=government%20grant&amp;cc=US&amp;rg=VA&amp;rdf=0&amp;dsaid=1bw2f3q4cwo&amp;lytn=Results&amp;bmst=government%20grant&amp;st=Personal%20Grants%20To%20Pay%20Off%20Debts</t>
  </si>
  <si>
    <t>Aleesha</t>
  </si>
  <si>
    <t>aleesha.ruff@und.edu</t>
  </si>
  <si>
    <t>XEXgJuTfFEiTa-1qYviang</t>
  </si>
  <si>
    <t>client=ca-pub-6478277329169103&amp;format=468x60_as&amp;output=html&amp;h=60&amp;w=468&amp;lmt=1231268255&amp;ad_type=text_image&amp;color_bg=FFFFFF&amp;color_border=FFFFFF&amp;color_link=FF0000&amp;color_text=000000&amp;color_url=336699&amp;flash=10.0.22.87&amp;url=http%3A%2F%2Fopportunitiesaplenty.com%2FDebt_Blog%2F2007%2F09%2F_can_the_government_help_pay_back_your_s.html&amp;ref=http%3A%2F%2Fwww.google.com%2Fsearch%3Fhl%3Den%26source%3Dhp%26q%3Ddoes%2Bthe%2Barmy%2Bhelp%2Bpay%2Bback%2Bspouses%2Bstudents%2Bloans%26rlz%3D1R2GGIK_enUS331%26aq%3Df%26oq%3D%26aqi%3D&amp;dt=1252382557196&amp;prev_fmts=468x60_as&amp;correlator=1252382556852&amp;frm=0&amp;ga_vid=402192183.1252382557&amp;ga_sid=1252382557&amp;ga_hid=2045827453&amp;ga_fc=0&amp;u_tz=-420&amp;u_his=8&amp;u_java=1&amp;u_h=800&amp;u_w=1280&amp;u_ah=770&amp;u_aw=1280&amp;u_cd=32&amp;u_nplug=0&amp;u_nmime=0&amp;biw=1259&amp;bih=597&amp;fu=0&amp;ifi=2&amp;dtd=15&amp;xpc=sc2dbQvqAY&amp;p=http%3A//opportunitiesaplenty.com</t>
  </si>
  <si>
    <t>Darla</t>
  </si>
  <si>
    <t>maschod@yahoo.com</t>
  </si>
  <si>
    <t>imn3YCfS6kuBeakjzK0WKA</t>
  </si>
  <si>
    <t>searchfor=debt bailout&amp;si=&amp;st=bar&amp;ptnrS=ZKxdm021YYUS</t>
  </si>
  <si>
    <t>macwam@charter.net</t>
  </si>
  <si>
    <t>gx43xXbWAUqSLXXMYFijiw</t>
  </si>
  <si>
    <t>Stop-Paying-Credit-Card-Debt-and-Stop-Worrying-About-It&amp;id=2687340</t>
  </si>
  <si>
    <t>96johnsonpa@hughes.net</t>
  </si>
  <si>
    <t>80U7d9RSokygOcPxILxFMA</t>
  </si>
  <si>
    <t>client=ca-pub-3418906291605762&amp;output=html&amp;h=60&amp;slotname=1849918118&amp;w=234&amp;lmt=1252452042&amp;flash=10.0.22.87&amp;url=http%3A%2F%2Fwww.govtrack.us%2Fusers%2Fquestions.xpd%3Ftopic%3Dbill%3Ah111-627&amp;ref=http%3A%2F%2Fwww.govtrack.us%2Fcongress%2Fbill.xpd%3Fbill%3Dh111-627&amp;dt=1252452042828&amp;correlator=1252452042921&amp;frm=0&amp;ga_vid=1441500621.1252451465&amp;ga_sid=1252451465&amp;ga_hid=1516273838&amp;ga_fc=1&amp;u_tz=-300&amp;u_his=4&amp;u_java=1&amp;u_h=768&amp;u_w=1024&amp;u_ah=738&amp;u_aw=1024&amp;u_cd=32&amp;u_nplug=0&amp;u_nmime=0&amp;biw=1003&amp;bih=619&amp;fu=0&amp;ifi=1&amp;dtd=281&amp;xpc=AqMwcrYKPd&amp;p=http%3A//www.govtrack.us</t>
  </si>
  <si>
    <t>garznick@yahoo.com</t>
  </si>
  <si>
    <t>9DF625DB-DE6A-4919-BA43-1E77440ACD16</t>
  </si>
  <si>
    <t>Consumer debt attorneys</t>
  </si>
  <si>
    <t>consumer debt attorneys</t>
  </si>
  <si>
    <t>hl=en&amp;source=hp&amp;q=consumer debt attorneys&amp;rlz=1R2TSHB_en&amp;aq=0&amp;oq=consumer debt attorney&amp;aqi=g1</t>
  </si>
  <si>
    <t>utm_source=google&amp;utm_medium=CPC&amp;utm_content=Holding%20Tank%20-%20Debt&amp;utm_campaign=Debt%20Holding%20Tank&amp;utm_term=Consumer%20debt%20attorneys&amp;keyword=How%20Can%20I%20Consolidate%20My%20Debt</t>
  </si>
  <si>
    <t>FELIX</t>
  </si>
  <si>
    <t>FJIMENEZ@WILLKIE.COM</t>
  </si>
  <si>
    <t>0C46C5EC-C17A-483B-B67E-CD488F4C4525</t>
  </si>
  <si>
    <t>&amp;query=debt cures&amp;invocationType=tb50ab</t>
  </si>
  <si>
    <t>arta</t>
  </si>
  <si>
    <t>arpahl@pir.midco.net</t>
  </si>
  <si>
    <t>3AD2DCC2-1429-4B52-A7DE-7D1D1FBAC818</t>
  </si>
  <si>
    <t>q=www.chase.com creditcards payment&amp;rls=com.microsoft:en-us:IE-SearchBox&amp;ie=UTF-8&amp;oe=UTF-8&amp;sourceid=ie7&amp;rlz=1I7GWYE</t>
  </si>
  <si>
    <t>andrelthomas@aol.com</t>
  </si>
  <si>
    <t>0EF19EFE-9283-4DCF-9D00-65CAE978E308</t>
  </si>
  <si>
    <t>booboocal@yahoo.com</t>
  </si>
  <si>
    <t>WcfJpg-wJEal5eTPxBfMbQ</t>
  </si>
  <si>
    <t>pagetrack@aol.com</t>
  </si>
  <si>
    <t>B09ECEC6-8474-416D-A435-B433F2C2CEDB</t>
  </si>
  <si>
    <t>MARYELZY@SBCGLOBAL.NET</t>
  </si>
  <si>
    <t>bEifgfqM5kyCfGirdyTrFw</t>
  </si>
  <si>
    <t>source=ig&amp;hl=en&amp;rlz=&amp;q=debt cures&amp;aq=1p&amp;oq=DEBT&amp;aqi=g-p2g8</t>
  </si>
  <si>
    <t>Gabriel</t>
  </si>
  <si>
    <t>ggu5465993@aol.com</t>
  </si>
  <si>
    <t>D6E569EA-4022-4D8D-910E-567957F531A7</t>
  </si>
  <si>
    <t>client=ca-pub-0100042580022243&amp;format=fp_al_lp&amp;output=html&amp;h=15&amp;w=728&amp;lmt=1252183366&amp;channel=0945755046&amp;ea=0&amp;flash=10.0.32.18&amp;url=http%3A%2F%2Fwww.onetlk.com%2Fdebtconsolidation%2FDebt-Consolidation%2FCredit-Card-Debt-Consolidation.php&amp;ref=http%3A%2F%2Fwww.betterbusniessbureau.washintondc.com%2Fdtzsch.php%3Fdc%3D5%26base%3D5%26SRCH%3D686929427%26X%3Dbetter%2Bbusiness%2Bbureau%26K2%3D%26ppid%3D28048&amp;dt=1252183366375&amp;correlator=1252183366375&amp;frm=0&amp;ga_vid=1080278986.1252183367&amp;ga_sid=1252183367&amp;ga_hid=1470114864&amp;ga_fc=0&amp;u_tz=-300&amp;u_his=0&amp;u_java=1&amp;u_h=768&amp;u_w=1024&amp;u_ah=734&amp;u_aw=1024&amp;u_cd=32&amp;u_nplug=0&amp;u_nmime=0&amp;biw=771&amp;bih=417&amp;fu=0&amp;ifi=1&amp;dtd=265&amp;kw_type=radlink&amp;prev_fmts=728x15_0ads_al&amp;rt=ChBKos1JAAIl8QrnCIHDvWlxEghCYWQgRGVidBoIOZRO58Y1g8wg-N7QxAIoAUj43tDEAkiE39DEAlITCL3mo8eq25wCFSNL5wodLUEA6A&amp;hl=en&amp;kw0=Consolidate Your Debt&amp;kw1=Consolidating Debt&amp;kw2=Loan Credit&amp;kw3=Bad Debt&amp;okw=Bad Debt</t>
  </si>
  <si>
    <t>akdixierose@yahoo.com</t>
  </si>
  <si>
    <t>0AF52C80-1AF8-49F3-A8A1-A3CCF9A67ED8</t>
  </si>
  <si>
    <t>mrsgatorhp@gmail.com</t>
  </si>
  <si>
    <t>D76012AC-DE9A-4A75-8A09-892C7B110337</t>
  </si>
  <si>
    <t>http://www.ehow.com/how_2161495_reduce-interest-rates-credit-cards.html</t>
  </si>
  <si>
    <t>Mimi</t>
  </si>
  <si>
    <t>smimigs@aol.com</t>
  </si>
  <si>
    <t>52946A8E-BE06-4EAA-8AE1-681BB1986512</t>
  </si>
  <si>
    <t>mikeserena@gmail.com</t>
  </si>
  <si>
    <t>xrNpUEmub0a-RJhpi1RP_Q</t>
  </si>
  <si>
    <t>american debt</t>
  </si>
  <si>
    <t>source=ig&amp;hl=en&amp;rlz=1R2GGLL_enUS331&amp;q=american debt&amp;aq=f&amp;oq=&amp;aqi=g10</t>
  </si>
  <si>
    <t>riostammy@ymail.com</t>
  </si>
  <si>
    <t>V69iO9TosU_umHYzqGZS3g</t>
  </si>
  <si>
    <t>search2.comcast.com</t>
  </si>
  <si>
    <t>http://search2.comcast.com/</t>
  </si>
  <si>
    <t>cat=dnsr&amp;con=ds&amp;q=Credit Dept&amp;qs=06oENya4ZG1YS6vOLJwpLiFbgelW6za8lMQ5kGnbXdYXflQJcEKNqfmWqYImU1msRm02TgZkWTYqStFyGAKL6xmrO26yg35pyE7xv0db4HJoSFmzJjF_V8uc0nKO_HbVf_kHlRn_vsJtUoAA7Pdgbx_z-V5erdTp05fetlbcE-yNG2eTmulSyum1pA0J_ThdG3U5u3HHPrt_olslwkwTKT_aN2PlwkljAX6YPxn2PSuyTWTFLApOLub9tmqisFziu6tocoxIF6BRCtiogzJ7TC-k73sXao,YT0xO0w9Q3JlZGl0IERlcHQ7Uj0xO1M9TSM.&amp;narrow=1</t>
  </si>
  <si>
    <t>utm_source=yahoo&amp;utm_medium=cpc&amp;utm_campaign=DebtReductionInc&amp;utm_content=Credit%20Debt%20Consolidation&amp;keyword=Consolidate%20Credit%20Debt&amp;OVRAW=Credit%20Dept&amp;OVKEY=consolidate%20credit%20debt&amp;OVMTC=advanced&amp;OVADID=41951292022&amp;OVKWID=207713457522</t>
  </si>
  <si>
    <t>gjmunn@gmail.com</t>
  </si>
  <si>
    <t>Qx8YBmkIbUOT-N9eH2_9kA</t>
  </si>
  <si>
    <t>int.ask.com</t>
  </si>
  <si>
    <t>debt one financial</t>
  </si>
  <si>
    <t>http://int.ask.com/web</t>
  </si>
  <si>
    <t>siteid=10000865&amp;qsrc=999&amp;l=dis&amp;q=debt one financial</t>
  </si>
  <si>
    <t>terrie</t>
  </si>
  <si>
    <t>terrieszwed@yahoo.com</t>
  </si>
  <si>
    <t>3C4CAFED-519C-42CD-AEB8-BE6E217FC467</t>
  </si>
  <si>
    <t>norvellmystee@aol.com</t>
  </si>
  <si>
    <t>9753AA1C-7EF9-453A-B9BE-ED0B820ED306</t>
  </si>
  <si>
    <t>bill collector harassment</t>
  </si>
  <si>
    <t>qsrc=178&amp;o=0&amp;l=dir&amp;dm=all&amp;q=bill%20collector%20harassment</t>
  </si>
  <si>
    <t>Ka</t>
  </si>
  <si>
    <t>kahawj@hotmail.com</t>
  </si>
  <si>
    <t>wSN6_bMSykmr70LuXIqskg</t>
  </si>
  <si>
    <t>government consolidate debt</t>
  </si>
  <si>
    <t>http://search.yahoo.com/search;_ylt=A0geut_f9adK78MA0VlXNyoA</t>
  </si>
  <si>
    <t>p=government consolidate debt&amp;fr=slv8-tyc8&amp;fr2=sb-bot</t>
  </si>
  <si>
    <t>utm_source=yahoo&amp;utm_medium=cpc&amp;utm_campaign=DebtReductionInc&amp;utm_content=Debt%20Consolidation&amp;keyword=Government%20Debt%20Consolidation&amp;OVRAW=government%20consolidate%20debt&amp;OVKEY=government%20debt%20consolidation&amp;OVMTC=advanced&amp;OVADID=42233534522&amp;OVKWID=207713454522</t>
  </si>
  <si>
    <t>REFUSED@REFUSED.COM</t>
  </si>
  <si>
    <t>waoDFDelm0qR5-aQtQRcPw</t>
  </si>
  <si>
    <t>karenjeanf@yahoo.com</t>
  </si>
  <si>
    <t>CE7FEEA9-9A77-4E34-AF5B-A474D4EE7BE4</t>
  </si>
  <si>
    <t>foreclosure defaulted student loans</t>
  </si>
  <si>
    <t>http://search.yahoo.com/search;_ylt=A0geu65BB6hKyIUAyWpXNyoA</t>
  </si>
  <si>
    <t>p=foreclosure defaulted student loans&amp;fr=yfp-t-501&amp;fr2=sb-top&amp;sao=0</t>
  </si>
  <si>
    <t>utm_source=yahoo&amp;utm_medium=cpc&amp;utm_campaign=DebtReductionInc&amp;utm_content=Student%20Debt&amp;keyword=Defaulted%20Student%20Loan%20Solutions&amp;OVRAW=foreclosure%20defaulted%20student%20loans&amp;OVKEY=defaulted%20student%20loan&amp;OVMTC=advanced&amp;OVADID=42233361022&amp;OVKWID=207713503022</t>
  </si>
  <si>
    <t>dreidys</t>
  </si>
  <si>
    <t>dias_andres@yahoo.com</t>
  </si>
  <si>
    <t>A2657818-00F7-486B-95BE-A50137305621</t>
  </si>
  <si>
    <t>mmcderosa@optonline.net</t>
  </si>
  <si>
    <t>AD5BE9B9-54AE-42A7-8C27-E4E668EB2304</t>
  </si>
  <si>
    <t>www.blogcatalog.com</t>
  </si>
  <si>
    <t>Do it yourself debt negotiation</t>
  </si>
  <si>
    <t>http://www.blogcatalog.com/topic/do it yourself debt settlement/</t>
  </si>
  <si>
    <t>utm_source=google&amp;utm_medium=CPC&amp;utm_content=Holding%20Tank%20-%20Debt&amp;utm_campaign=Debt%20Holding%20Tank&amp;utm_term=Do%20it%20yourself%20debt%20negotiation&amp;keyword=How%20Can%20I%20Consolidate%20My%20Debt</t>
  </si>
  <si>
    <t>joepat1957@yahoo.com</t>
  </si>
  <si>
    <t>29021C0C-DC75-4C2C-A5A5-BB9A152864C8</t>
  </si>
  <si>
    <t>us.mc322.mail.yahoo.com</t>
  </si>
  <si>
    <t>http://us.mc322.mail.yahoo.com/mc/welcome</t>
  </si>
  <si>
    <t>.gx=1&amp;.tm=1252551711&amp;.rand=fcvale7pd6vja</t>
  </si>
  <si>
    <t>velvettouch88@live.com</t>
  </si>
  <si>
    <t>7EBDE95D-FA1A-4965-B6DB-4DC983D79ED8</t>
  </si>
  <si>
    <t>clear my debt</t>
  </si>
  <si>
    <t>q=clear my debt&amp;FORM=MSNH11&amp;qs=AS</t>
  </si>
  <si>
    <t>lancewhalin@earthlink.net</t>
  </si>
  <si>
    <t>Nd4SvUGKNUOB5r_a_PU6-A</t>
  </si>
  <si>
    <t>q=debt group&amp;area=earthlink-ws&amp;channel=nonregistered&amp;FD=0&amp;</t>
  </si>
  <si>
    <t>Nicholette</t>
  </si>
  <si>
    <t>nicholettenance@yahoo.com</t>
  </si>
  <si>
    <t>37dS_J1We0mSaK1fm6KufQ</t>
  </si>
  <si>
    <t>term=Bankrupt Credit Card&amp;channel=fin_money_managing,text&amp;google_kw_type=radlinks&amp;google_rt=ChBKqJuTAAAingpqEykgNixJEhRCYW5rcnVwdCBDcmVkaXQgQ2FyZBoINCUO9kFUQC4oAVITCNjL_v6z5pwCFQstawodnwVt6g&amp;google_rts=ChBKqJuTAAAingpqEykgNixJEhRCYW5rcnVwdCBDcmVkaXQgQ2FyZBoINCUO9kFUQC4oAVITCNjL_v6z5pwCFQstawodnwVt6g|ChBKqJuTAAAiswpqEykgNixJEhpIZWxwIHdpdGggQ3JlZGl0IENhcmQgRGVidBoIIXfDtAtfbFMoAVITCNjL_v6z5pwCFQstawodnwVt6g|ChBKqJuTAAAiuApqEykgNixJEgpGaXggQ3JlZGl0GgjgwyE9uRrTMygBUhMI2Mv-_rPmnAIVCy1rCh2fBW3q|ChBKqJuTAAAivQpqEykgNixJEgxDbGVhbiBDcmVkaXQaCLuQ8m3xSYoUKAFSEwjYy_7-s-acAhULLWsKHZ8Fbeo|ChBKqJuTAAAiwQpqEykgNixJEhBFcmFzZSBCYWQgQ3JlZGl0GgjYFY65hYwq8CgBUhMI2Mv-_rPmnAIVCy1rCh2fBW3q|ChBKqJuTAAAi2ApqEykgNixJEhRDcmVkaXQgUmVwYWlyIExldHRlchoI2RZ_w2IJjWYoAVITCNjL_v6z5pwCFQstawodnwVt6g&amp;google_page_url=http%3A//www.ehow.com/about_5114243_assets-can-credit-card-companies.html&amp;radkws=Bankrupt%20Credit%20Card%7CHelp%20with%20Credit%20Card%20Debt%7CFix%20Credit%7CClean%20Credit%7CErase%20Bad%20Credit%7CCredit%20Repair%20Letter&amp;contentid=5114243&amp;studioid=e0410a0e-fd34-4765-97b0-5a161260232a&amp;category=Personal Finance&amp;subcategory=Money Managing</t>
  </si>
  <si>
    <t>marquetta</t>
  </si>
  <si>
    <t>marquettacriley@gmail.com</t>
  </si>
  <si>
    <t>0D0C93FC-E955-4596-99CB-0495AE3FD637</t>
  </si>
  <si>
    <t>rod</t>
  </si>
  <si>
    <t>34CC86E4-11C3-4DE0-8EBE-E66A74B5CDC2</t>
  </si>
  <si>
    <t>dannyvo_081180@yahoo.com</t>
  </si>
  <si>
    <t>CD7ED416-1589-4668-9924-B11A91F11248</t>
  </si>
  <si>
    <t>d.caravella@yahoo.com</t>
  </si>
  <si>
    <t>iD5k-j1n5kesq1s7HC7HPw</t>
  </si>
  <si>
    <t>.gx=1&amp;.rand=1admn3o29ruho</t>
  </si>
  <si>
    <t>mohamriarwoodmed</t>
  </si>
  <si>
    <t>momustofa@gmail.com</t>
  </si>
  <si>
    <t>A1EA8C0D-F248-458A-95BC-B331C7BB0924</t>
  </si>
  <si>
    <t>debt consulate</t>
  </si>
  <si>
    <t>client=firefox-a&amp;rls=org.mozilla%3Aen-US%3Aofficial&amp;channel=s&amp;hl=en&amp;source=hp&amp;q=debt consulate&amp;btnG=Google Search</t>
  </si>
  <si>
    <t>geosue1015@msn.com</t>
  </si>
  <si>
    <t>69CE8C74-2892-4A8B-8DB2-67ADD5FC99B2</t>
  </si>
  <si>
    <t>Debt Calculator</t>
  </si>
  <si>
    <t>q=Debt Calculator&amp;FORM=R5FD7</t>
  </si>
  <si>
    <t>guillermo</t>
  </si>
  <si>
    <t>g.carrion@yahoo.com</t>
  </si>
  <si>
    <t>96AFCF67-F4F3-44B6-B137-8290442B3A76</t>
  </si>
  <si>
    <t>http://www.info.com/make%20credit%20card%20payment</t>
  </si>
  <si>
    <t>cb=28&amp;cmp=3946</t>
  </si>
  <si>
    <t>buzzardgranny@hotmail.com</t>
  </si>
  <si>
    <t>4B6F567D-F4D4-46EB-BF95-C63D81E5A6D0</t>
  </si>
  <si>
    <t>o_id=65294&amp;domainname=mysearcards.com</t>
  </si>
  <si>
    <t>jim.knotts@comcast.net</t>
  </si>
  <si>
    <t>5ED0E9C7-881D-41CB-9BC8-321DC86EEB54</t>
  </si>
  <si>
    <t>_IceUrl=true&amp;gclid=CM_48_DV6pwCFSDxDAodb1MakQ</t>
  </si>
  <si>
    <t>TINA</t>
  </si>
  <si>
    <t>ORTIZ.TINA@ATT.NET</t>
  </si>
  <si>
    <t>4A4B6C78-9390-4B5A-B883-CB70F59383D8</t>
  </si>
  <si>
    <t>Elvia</t>
  </si>
  <si>
    <t>celvia94@yahoo.com</t>
  </si>
  <si>
    <t>SZiCUM1va0CjeOH8WQH1pA</t>
  </si>
  <si>
    <t>us.mc1116.mail.yahoo.com</t>
  </si>
  <si>
    <t>http://us.mc1116.mail.yahoo.com/mc/welcome</t>
  </si>
  <si>
    <t>.gx=0&amp;.tm=1252722344&amp;.rand=aov3vg3sdpgdn</t>
  </si>
  <si>
    <t>susan_ebert@interact.ccsd.net</t>
  </si>
  <si>
    <t>8IaZ-rhrf0q6TSi-1QSVzQ</t>
  </si>
  <si>
    <t>southern nevada debt consolidation</t>
  </si>
  <si>
    <t>p=southern nevada debt consolidation&amp;fr=mcsaoffblock</t>
  </si>
  <si>
    <t>utm_source=yahoo&amp;utm_medium=cpc&amp;utm_campaign=state&amp;utm_content=About%20Debt%20Consolidation&amp;keyword=About%20Debt%20Consolidation%20In%20Nevada&amp;OVRAW=southern%20nevada%20debt%20consolidation&amp;OVKEY=nevada%20debt%20consolidation&amp;OVMTC=advanced&amp;OVADID=41951360022&amp;OVKWID=207725718522</t>
  </si>
  <si>
    <t>mariajalcala@yahoo.com</t>
  </si>
  <si>
    <t>MW5gKBOmgkmFxKv-SJ_YGg</t>
  </si>
  <si>
    <t>Kattina</t>
  </si>
  <si>
    <t>ktbrittan@yahoo.com</t>
  </si>
  <si>
    <t>HPq5LCoQpUKzRRMzvOvPlA</t>
  </si>
  <si>
    <t>http://www.findstuff.com/home/search/</t>
  </si>
  <si>
    <t>uvx=W7gIytRTMOymIUNFL8NgpD4ZafA3v1VcCmCPWLgwOtd2P7ShEfrWOVhtk_NZyuXh8hvccS_PsB49uOL2zqM_oT4iZ4unD-7mZuFF6ZZPsWChi3bLMjcaFfAfX9iKPgEY9_ZalHcZHO853cIzASlBOz6UrqLTnflLVaePhm4xohR5J_d4ax4WJN2IPpG5prZFX8NZJCrMr7w%2A</t>
  </si>
  <si>
    <t>ramond</t>
  </si>
  <si>
    <t>natoshachambers@yahoo.com</t>
  </si>
  <si>
    <t>5111FA89-0985-47AB-BD34-F4A3A463BF3A</t>
  </si>
  <si>
    <t>search.cnbc.com</t>
  </si>
  <si>
    <t>http://search.cnbc.com/main.do</t>
  </si>
  <si>
    <t>target=all&amp;keywords=credit%20card%20consoladation</t>
  </si>
  <si>
    <t>utm_source=yahoo&amp;utm_medium=cpc&amp;utm_campaign=DebtReductionInc&amp;utm_content=Credit%20Card%20Consolidation&amp;keyword=Credit%20Card%20Consolidation&amp;OVRAW=credit%20card%20consoladation&amp;OVKEY=credit%20card%20consolidation&amp;OVMTC=advanced&amp;OVADID=41951287022&amp;OVKWID=207713091022</t>
  </si>
  <si>
    <t>lydia</t>
  </si>
  <si>
    <t>lydiac@satx.rr.com</t>
  </si>
  <si>
    <t>DDE8BC34-8723-48AC-BDBC-5AE2B1145B1C</t>
  </si>
  <si>
    <t>Debt elimination calculator</t>
  </si>
  <si>
    <t>searchfor=snowball debt elimination calculator&amp;ptnrS=ZUman000&amp;st=bar</t>
  </si>
  <si>
    <t>utm_source=google&amp;utm_medium=CPC&amp;utm_content=Holding%20Tank%20-%20Debt&amp;utm_campaign=Debt%20Holding%20Tank&amp;utm_term=Debt%20elimination%20calculator&amp;keyword=How%20Can%20I%20Consolidate%20My%20Debt</t>
  </si>
  <si>
    <t>cstreb@cfl.rr.com</t>
  </si>
  <si>
    <t>EumDIdKL6k_KF4sZ5NQoVg</t>
  </si>
  <si>
    <t>http://www.doityourself.com/stry/ara_howtoreducecredi</t>
  </si>
  <si>
    <t>rhoadespriscilla@yahoo.com</t>
  </si>
  <si>
    <t>bn5goUkLaka8XsZS-6BdjA</t>
  </si>
  <si>
    <t>How to consolidate credit card debt</t>
  </si>
  <si>
    <t>http://www.finweb.com/banking-credit/understanding-how-a-credit-card-debt-collection-agency-works.html</t>
  </si>
  <si>
    <t>utm_source=google&amp;utm_medium=CPC&amp;utm_content=Consolidation&amp;utm_campaign=Debt%20Consolidation&amp;utm_term=How%20to%20consolidate%20credit%20card%20debt&amp;keyword=How%20Can%20I%20Consolidate%20My%20Debt</t>
  </si>
  <si>
    <t>MICHAEL</t>
  </si>
  <si>
    <t>frozier@verizon.net</t>
  </si>
  <si>
    <t>A90F1AFA-28EF-49DD-B40E-80E71F28E7B4</t>
  </si>
  <si>
    <t>cbantum@sbcglobal.net</t>
  </si>
  <si>
    <t>PScTkld21UCj9tK-Az8dpg</t>
  </si>
  <si>
    <t>http://search.yahoo.com/search;_ylt=AgFDgRV6stRZXDm7gkFndwKmN3wV</t>
  </si>
  <si>
    <t>beckypbeckyp@yahoo.com</t>
  </si>
  <si>
    <t>owkwOVm2CUWNM1PQwsa5Jg</t>
  </si>
  <si>
    <t>get rid of bills</t>
  </si>
  <si>
    <t>http://search.yahoo.com/search;_ylt=Ahwo71YgtoSToGm6Qm9fCBNG2vAI</t>
  </si>
  <si>
    <t>p=get rid of bills&amp;fr=my-myy&amp;toggle=1&amp;cop=&amp;ei=UTF-8</t>
  </si>
  <si>
    <t>utm_source=yahoo&amp;utm_medium=cpc&amp;utm_campaign=DebtReductionInc&amp;utm_content=Get%20Out%20Of%20Debt&amp;keyword=Get%20Rid%20Of%20Debt&amp;OVRAW=get%20rid%20of%20bills&amp;OVKEY=get%20rid%20of%20debt&amp;OVMTC=advanced&amp;OVADID=42233302522&amp;OVKWID=207713172522</t>
  </si>
  <si>
    <t>michelle1968@frontiernet.net</t>
  </si>
  <si>
    <t>yCFfNCozOUS2VA6G3kf2EA</t>
  </si>
  <si>
    <t>term=Student Loans Debt&amp;channel=edu_college_higher_education,fuel,Channel_A,text,fuel&amp;google_page_url=http%3A//www.ehow.com/how_5088687_out-repaying-student-loans.html&amp;google_kw_type=radlink&amp;google_rt=ChBKrYTBAAhv0AqzXQtuCDidEhJTdHVkZW50IExvYW5zIERlYnQaCKDXaaC70l6AKAFSEwiglMj34u-cAhUPvLIKHU0E7b8&amp;radkws=Student%20Loans%20Debt%7CStudent%20Loans%20Payment%7CDischarge%20Student%20Loans%7CStafford%20College%20Loan%7CEducation%20Loan%20Repayment%7CStudent%20Loan%20and%20Bad%20Credit&amp;google_rts=ChBKrYTBAAhv0AqzXQtuCDidEhJTdHVkZW50IExvYW5zIERlYnQaCKDXaaC70l6AKAFSEwiglMj34u-cAhUPvLIKHU0E7b8|ChBKrYTBAAhv7AqzXQtuCDidEhVTdHVkZW50IExvYW5zIFBheW1lbnQaCExpx4kTr7Q6KAFSEwiglMj34u-cAhUPvLIKHU0E7b8|ChBKrYTBAAhv8QqzXQtuCDidEhdEaXNjaGFyZ2UgU3R1ZGVudCBMb2FucxoIa5Vn5sdRsI8oAVITCKCUyPfi75wCFQ-8sgodTQTtvw|ChBKrYTBAAhv9QqzXQtuCDidEhVTdGFmZm9yZCBDb2xsZWdlIExvYW4aCKhGVrRCTCmnKAFSEwiglMj34u-cAhUPvLIKHU0E7b8|ChBKrYTBAAhv-gqzXQtuCDidEhhFZHVjYXRpb24gTG9hbiBSZXBheW1lbnQaCKog4tc9LSNEKAFSEwiglMj34u-cAhUPvLIKHU0E7b8|ChBKrYTBAAhv_wqzXQtuCDidEhtTdHVkZW50IExvYW4gYW5kIEJhZCBDcmVkaXQaCJaRyB3ftF19KAFSEwiglMj34u-cAhUPvLIKHU0E7b8&amp;contentid=5088687&amp;studioid=&amp;category=Education&amp;subcategory=College</t>
  </si>
  <si>
    <t>willis</t>
  </si>
  <si>
    <t>willis.collins1@gmail.com</t>
  </si>
  <si>
    <t>6C6C2CB3-E086-42B6-A159-AD5D92A006CC</t>
  </si>
  <si>
    <t>Credit card debt help</t>
  </si>
  <si>
    <t>www.creditcarddebthelp.com</t>
  </si>
  <si>
    <t>hl=en&amp;rlz=1R2ADBR_en&amp;q=www.creditcarddebthelp.com&amp;start=20&amp;sa=N</t>
  </si>
  <si>
    <t>utm_source=google&amp;utm_medium=CPC&amp;utm_content=Credit%20Card%20Debt&amp;utm_campaign=Credit&amp;utm_term=Credit%20card%20debt%20help&amp;keyword=How%20Can%20I%20Consolidate%20My%20Debt</t>
  </si>
  <si>
    <t>4ftarason1@verizon.net</t>
  </si>
  <si>
    <t>F3A8552D-2101-44CB-8766-B038DDDC2D8C</t>
  </si>
  <si>
    <t>encyclopedia.thefreedictionary.com</t>
  </si>
  <si>
    <t>http://encyclopedia.thefreedictionary.com/debt consolidation on unsecured loans without refinancing my house</t>
  </si>
  <si>
    <t>Benny</t>
  </si>
  <si>
    <t>bennylw@centurytel.com</t>
  </si>
  <si>
    <t>cnYnxYBu00aTPNxSdftzEQ</t>
  </si>
  <si>
    <t>sourceid=navclient&amp;aq=0&amp;oq=wwwdebt.com&amp;ie=UTF-8&amp;rlz=1T4DKUS_enUS344US344&amp;q=www.debt.com</t>
  </si>
  <si>
    <t>bobo0920@aol.com</t>
  </si>
  <si>
    <t>qyf1RJQleU6QM5FKFQ3Xpw</t>
  </si>
  <si>
    <t>nursecrys27@yahoo.com</t>
  </si>
  <si>
    <t>wE9vnzTCI0GwUOEpkJ-39w</t>
  </si>
  <si>
    <t>Debt consolidate help</t>
  </si>
  <si>
    <t>Want-to-Consolidate-Credit-Card-Debt</t>
  </si>
  <si>
    <t>utm_source=google&amp;utm_medium=CPC&amp;utm_content=Consolidation&amp;utm_campaign=Debt%20Consolidation&amp;utm_term=Debt%20consolidate%20help&amp;keyword=How%20Can%20I%20Consolidate%20My%20Debt</t>
  </si>
  <si>
    <t>Enessa</t>
  </si>
  <si>
    <t>mhoon748@comcast.net</t>
  </si>
  <si>
    <t>F71282E7-BFD4-4C96-AEA9-1723BB4D5D27</t>
  </si>
  <si>
    <t>philip</t>
  </si>
  <si>
    <t>philip.marucci@gmail.com</t>
  </si>
  <si>
    <t>B2E403C7-6C54-445C-BF47-1CDE836939A7</t>
  </si>
  <si>
    <t>american ex debt msnbc</t>
  </si>
  <si>
    <t>client=safari&amp;rls=en-us&amp;q=american ex debt msnbc&amp;ie=UTF-8&amp;oe=UTF-8</t>
  </si>
  <si>
    <t>don-janemoffett@mindspring.com</t>
  </si>
  <si>
    <t>522D0476-7882-49F8-BFAD-A9F7B30EA94F</t>
  </si>
  <si>
    <t>creditcard debt</t>
  </si>
  <si>
    <t>q=creditcard debt&amp;start=40&amp;area=earthlink-ws&amp;channel=nonregistered</t>
  </si>
  <si>
    <t>gjk1@axmax.net</t>
  </si>
  <si>
    <t>3iQNpOPqb0_JyoBH_m2JMQ</t>
  </si>
  <si>
    <t>lg=en&amp;dn=orchard.com&amp;ps=820e726246dcfa1f5cf967445e3bd36e&amp;tk=XCaX4EbY4xAKEwjkprP-zfGcAhUWIdoKHf02sa0YACAAOA0&amp;le=2009091413000160302&amp;aq=Credit Card Payment Billing</t>
  </si>
  <si>
    <t>liberties02@hotmail.com</t>
  </si>
  <si>
    <t>392D6306-2DC2-4888-A6EB-8915745174A0</t>
  </si>
  <si>
    <t>mfranco1979@yahoo.com</t>
  </si>
  <si>
    <t>Dmcvt2HNmU2c3frv5NfzBA</t>
  </si>
  <si>
    <t>fr=yhs-avg-chrome&amp;type=yahoo_avg_hs2-tb-web_chrome_us&amp;p=debt consolidation</t>
  </si>
  <si>
    <t>jab22664@comcast.net</t>
  </si>
  <si>
    <t>dfOyNu6cRkKSm2J7G8sAGA</t>
  </si>
  <si>
    <t>q=the best company for helping to erase credit card debt&amp;s=TDBS&amp;v=4&amp;tid={CF78F576-8D31-D594-13B6-ADAE22EEEC46}</t>
  </si>
  <si>
    <t>Claudia</t>
  </si>
  <si>
    <t>lozoyac@verizon.net</t>
  </si>
  <si>
    <t>xVXyBobSRU6EcGrCXVFW7Q</t>
  </si>
  <si>
    <t>qr=Credit consalidation&amp;sid=51102mvTHEYVrDhq8d3X&amp;rg=L2f8&amp;ri=V3ry</t>
  </si>
  <si>
    <t>utm_source=yahoo&amp;utm_medium=cpc&amp;utm_campaign=DebtReductionInc&amp;utm_content=Credit%20Card%20Consolidation&amp;keyword=Credit%20Card%20Consolidation&amp;OVRAW=Credit%20consalidation&amp;OVKEY=credit%20consolidation&amp;OVMTC=advanced&amp;OVADID=41951287022&amp;OVKWID=207713331022</t>
  </si>
  <si>
    <t>denisse</t>
  </si>
  <si>
    <t>tootsiepg2003@yahoo.com</t>
  </si>
  <si>
    <t>0B587450-0563-459A-84FC-A643CB2370CA</t>
  </si>
  <si>
    <t>fr=yfp-t-878-s&amp;toggle=1&amp;cop=mss&amp;ei=UTF8&amp;rd=r2&amp;p=consolidate%20bills</t>
  </si>
  <si>
    <t>utm_source=yahoo&amp;utm_medium=cpc&amp;utm_campaign=DebtReductionInc&amp;utm_content=Debt%20Consolidate&amp;keyword=Bill%20Consolidation%20Company&amp;OVRAW=consolidate%20bills&amp;OVKEY=consolidate%20bills&amp;OVMTC=standard&amp;OVADID=42233526022&amp;OVKWID=207713421522</t>
  </si>
  <si>
    <t>astaras1999@yahoo.com</t>
  </si>
  <si>
    <t>zkH_ymYclECtS-rRKeQY3g</t>
  </si>
  <si>
    <t>rlallen39@aol.com</t>
  </si>
  <si>
    <t>ax2MbrUL50mJRM-Ueqa-mg</t>
  </si>
  <si>
    <t>hl=en&amp;source=hp&amp;q=student loan default help&amp;aq=0&amp;oq=student loan default h&amp;aqi=g1</t>
  </si>
  <si>
    <t>cleecpa2003@yahoo.com</t>
  </si>
  <si>
    <t>wGl8M-NTiEqj-lYtq7jXVA</t>
  </si>
  <si>
    <t>epl=03230064VGsLXARRBwBQBkQHVwgHWg9aB1oGCFoYBE9FWUFZVAtBGgFXVENUWw5vEAZeABRWEwlAQxAIBlNUBgUMAA0CXBNbEFFeOkFVD1tfRVYKEmwDWAlUCFBTXEdQW0xKW0EcCARMCgBQAAJHXxIXBQoIFQBBElgXUEQVPlpFTFFbXzpcUF8PC1MBBVQFU1ceFQlDFFoCUhEIWA9HXkJnSlVfDggFREtcBEFXCW8SDEtYFlwRQQpWEWpaAAhbalRZWlUMW1NEXFwWWlMPbwsHBVJUBkdXB0MGUlgTGAhTUVZVXwZQEhFdWBdQXD5EGxNdWApaD18&amp;query=credit%20card%20payment</t>
  </si>
  <si>
    <t>Patsy</t>
  </si>
  <si>
    <t>hello2bootzie@yahoo.com</t>
  </si>
  <si>
    <t>965BC0A2-AD8E-49FA-90C0-2268DB5EE5AE</t>
  </si>
  <si>
    <t>searscreditcardservices.com</t>
  </si>
  <si>
    <t>http://searscreditcardservices.com/</t>
  </si>
  <si>
    <t>to=450&amp;co=59&amp;ta=5&amp;q=credit card account&amp;click=u8gEvR_MiYGT&amp;domain=searscreditcardservices.com&amp;fid=02</t>
  </si>
  <si>
    <t>KIMBERLY</t>
  </si>
  <si>
    <t>OEHRINGK@RAYTOWNSCHOOLS.ORG</t>
  </si>
  <si>
    <t>B5B536C8-1496-4F3C-AD3C-6B7A612CEFDC</t>
  </si>
  <si>
    <t>epl=03230054VGsLXARRBwBQBkQHVwgHWg9aB1oGCFoYBE9FWUFZVAtBGgFXVENUWw5vEAZeABRWEwlAQxAIBlNUBgUOCw0IUhNbEFFeOkFVD1tfRVYKEmwDWAlUCFBTXEdQW0xKW0EcCARMDAxWCgdHXxIXBQoIFQBBElgXUEQVPlpFTFFbXzpcUF8PC1MBBVQFU1ceFQlDFFoCUhEIWA9HXkJnSlVfDggFREtcBEFXCW8SDEtYFlwRQQpWEWpaAAhbalRZWlUMW1NEXFwWWlMPbwsHBVJUBkdXB0MGUlgTGAhTUVZVXwZQEhFdWBdQXD5EGxNdWApaD18&amp;query=credit%20card%20payment</t>
  </si>
  <si>
    <t>arzola@sbcglobal.net</t>
  </si>
  <si>
    <t>21483C20-37A1-43B1-8C56-91EB1241A719</t>
  </si>
  <si>
    <t>Unsecured Debt Consolidation Loan</t>
  </si>
  <si>
    <t>unsecured debt consolidation loans in texas</t>
  </si>
  <si>
    <t>ei=UTF-8&amp;fr=att-portal&amp;p=unsecured debt consolidation loans in texas&amp;rs=0&amp;fr2=rs-top</t>
  </si>
  <si>
    <t>utm_source=yahoo&amp;utm_medium=cpc&amp;utm_campaign=state&amp;utm_content=Unsecured%20Debt%20Consolidation%20Loan&amp;keyword=Unsecured%20Debt%20Consolidation%20In%20%20In%20Texas&amp;OVRAW=unsecured%20debt%20consolidation%20loans%20in%20texas&amp;OVKEY=unsecured%20debt%20consolidation%20loan%20in%20texas&amp;OVMTC=standard&amp;OVADID=42233531522&amp;OVKWID=207727281022</t>
  </si>
  <si>
    <t>Ana</t>
  </si>
  <si>
    <t>casobalvarro@yahoo.com</t>
  </si>
  <si>
    <t>IRT_AEs2zUqa-4ccy4jN6Q</t>
  </si>
  <si>
    <t>p=debt consolidation&amp;fr=yfp-t-101-s&amp;toggle=1&amp;cop=mss&amp;ei=UTF-8</t>
  </si>
  <si>
    <t>utm_source=yahoo&amp;utm_medium=cpc&amp;utm_campaign=DebtReductionInc&amp;utm_content=Credit%20Card%20Consolidation&amp;keyword=Credit%20Card%20Consolidation&amp;OVRAW=debt%20consolidation&amp;OVKEY=consolidation%20credit%20card&amp;OVMTC=advanced&amp;OVADID=41951287022&amp;OVKWID=207713091022</t>
  </si>
  <si>
    <t>Rizwan</t>
  </si>
  <si>
    <t>Rizzie7200@aol.com</t>
  </si>
  <si>
    <t>C76BD60C-2AA2-48FD-9A51-35F63C1B06D6</t>
  </si>
  <si>
    <t>best review for debt relief</t>
  </si>
  <si>
    <t>sourceid=navclient&amp;ie=UTF-8&amp;rlz=1T4TSHB_enUS316US316&amp;q=best review for debt relief</t>
  </si>
  <si>
    <t>vickina</t>
  </si>
  <si>
    <t>hughesvickina@yahoo.com</t>
  </si>
  <si>
    <t>B8100679-15EB-4A17-94CB-679ADB582844</t>
  </si>
  <si>
    <t>help with defaulted student loans</t>
  </si>
  <si>
    <t>sourceid=navclient&amp;aq=0&amp;oq=help with def&amp;ie=UTF-8&amp;rlz=1T4GWYE_enUS294US294&amp;q=help with defaulted student loans</t>
  </si>
  <si>
    <t>forschs@hotmail.com</t>
  </si>
  <si>
    <t>Cp3_F954YUOh7BnEOmS9cQ</t>
  </si>
  <si>
    <t>Top-5-Facts-About-Debt-Settlement&amp;id=2912213</t>
  </si>
  <si>
    <t>Lou</t>
  </si>
  <si>
    <t>cubs@ix.netcom.com</t>
  </si>
  <si>
    <t>7745516A-99AC-4B98-8467-F0068C62389F</t>
  </si>
  <si>
    <t>Online debt settlement</t>
  </si>
  <si>
    <t>utm_source=google&amp;utm_medium=CPC&amp;utm_content=Online%20Settle&amp;utm_campaign=Debt%20Volume_CA&amp;utm_term=Online%20debt%20settlement&amp;keyword=How%20Can%20I%20Consolidate%20My%20Debt</t>
  </si>
  <si>
    <t>pcleary@tampabay.rr.com</t>
  </si>
  <si>
    <t>12D6F314-2290-4CEB-BA59-0C899F2C6DD8</t>
  </si>
  <si>
    <t>agentilucci@comcast.net</t>
  </si>
  <si>
    <t>65E50085-0531-47C9-A2E8-89E698E7CEB7</t>
  </si>
  <si>
    <t>hl=en&amp;safe=active&amp;rlz=1G1GGLQ_ENUS270&amp;q=default student loan assistance&amp;aq=1&amp;oq=default stu&amp;aqi=g10</t>
  </si>
  <si>
    <t>Roman</t>
  </si>
  <si>
    <t>roman_jackson@yahoo.com</t>
  </si>
  <si>
    <t>gCRDWUcT9E20uzadzQ6hUw</t>
  </si>
  <si>
    <t>free credit consolidation creditors</t>
  </si>
  <si>
    <t>ei=UTF-8&amp;fr=my-myy-s&amp;p=free credit consolidation creditors&amp;rs=0&amp;fr2=rs-top</t>
  </si>
  <si>
    <t>utm_source=yahoo&amp;utm_medium=cpc&amp;utm_campaign=DebtReductionInc&amp;utm_content=Credit%20Debt%20Consolidation&amp;keyword=Credit%20Consolidators&amp;OVRAW=free%20credit%20consolidation%20creditors&amp;OVKEY=credit%20consolidators&amp;OVMTC=advanced&amp;OVADID=41951284022&amp;OVKWID=207713345022</t>
  </si>
  <si>
    <t>cherryl</t>
  </si>
  <si>
    <t>cher11106@hotmail.com</t>
  </si>
  <si>
    <t>F53BD82D-74C8-4F89-A327-72C624921851</t>
  </si>
  <si>
    <t>www.debtsolution.com</t>
  </si>
  <si>
    <t>http://www.debtsolution.com/-/results/</t>
  </si>
  <si>
    <t>k=Debt Consolidation&amp;qs=06oENya4ZGM2sQkAyqVEsH5j5jst82q9bU05aOMhU4ofKtzwf7aVJBqzyu8M9JGPJc8fMFJ3lQ8sgGmGgdf0GMR0DWkehtOX06UAEd6J74kFGw5Fcwvd5hjyNOJWojKaGCpdTNQN7IRB0Gu5Bbnil_o7tR1f3BOPneGNuLAqAWrEbUDPbvU2_GYesO3NJ7pGz94r8uqTCtStrj3zdTXANnRRBaxk2yU-DkoErbGUGoOjBwkfbzGsrNbdYHDY6VSgWDXarH1ZH3340FOaTUFDTpVyjQgHTxwgEtuRc9Okst69BktECAFSjq__DNbE-kRtD9KSmF_R2-nzoKNtvq6VPrf-bXioXgpoWPuwHxK1sXzB1SEN0CqeMJMNyEV2wJKTqYoL8vv89Zxd7MDcwVbStal7iAmK9JnWdcqX2xRDk2XeHn4p5WQdgju_7ztu1xCPfr8y_D0BV9u14enuGiNN8Nvs8xTY731Mg8ioa3fYDnihSTZqa59LbOVSb23Ow9lNB_jq_JGwZaNAJjpxu6TRmWTRK7nlAvhvOrBzgaslTkfBaqajWh3g..&amp;s=0&amp;p=Next&amp;</t>
  </si>
  <si>
    <t>utm_source=yahoo&amp;utm_medium=cpc&amp;utm_campaign=DebtReductionInc&amp;utm_content=Credit%20Card%20Consolidation&amp;keyword=Credit%20Card%20Consolidation&amp;OVRAW=Debt%20Consolidation&amp;OVKEY=consolidation%20credit%20card&amp;OVMTC=advanced&amp;OVADID=41951287022&amp;OVKWID=207713091022</t>
  </si>
  <si>
    <t>felicia</t>
  </si>
  <si>
    <t>ftarason1@verizon.net</t>
  </si>
  <si>
    <t>C08841E7-2D83-4404-977B-1D9F6AEFEAC3</t>
  </si>
  <si>
    <t>rmonrosa@yahoo.com</t>
  </si>
  <si>
    <t>S6ekXvO0XE2ZlWhN6IsJ9Q</t>
  </si>
  <si>
    <t>us.mc587.mail.yahoo.com</t>
  </si>
  <si>
    <t>http://us.mc587.mail.yahoo.com/mc/welcome</t>
  </si>
  <si>
    <t>.gx=1&amp;.tm=1253059137&amp;.rand=2qs4bfe9q4hds</t>
  </si>
  <si>
    <t>xxjuanito17xx@aim.com</t>
  </si>
  <si>
    <t>BQshXs9ptkKxXcC1mYbhJw</t>
  </si>
  <si>
    <t>chinn68@gmail.com</t>
  </si>
  <si>
    <t>445CEFCE-9A7F-416C-8CDA-7EA20502E536</t>
  </si>
  <si>
    <t>titamayes@sbcglobal.net</t>
  </si>
  <si>
    <t>87765FDA-9CFC-4E37-BD38-C6D67EECAF7F</t>
  </si>
  <si>
    <t>http://search.yahoo.com/search;_ylt=As1EN4xBGdSIQoAf403ytNOmN3wV</t>
  </si>
  <si>
    <t>p=debt consolidation&amp;fr=att-portal&amp;toggle=1&amp;cop=&amp;ei=UTF-8</t>
  </si>
  <si>
    <t>Shuron</t>
  </si>
  <si>
    <t>Shuron3333@sbcglobal.net</t>
  </si>
  <si>
    <t>B65C67F2-E277-483D-903C-455002E3DF4F</t>
  </si>
  <si>
    <t>shop2.forless.com</t>
  </si>
  <si>
    <t>http://shop2.forless.com/</t>
  </si>
  <si>
    <t>pid=561&amp;keywords=debt&amp;src=&amp;go=aHR0cCUzQSUyRiUyRmFwaS12Y2YtZGF0YS5mb3JsZXNzLmNvbSUyRnJlc3VsdC5waHAlM0ZrZXklM0R0YWctNDAyNTItNi0yMDA5MDkxNzAxNDExMDg1NTMxNjQ5NjU3NjAwOSUyNmFmZklEJTNENDAyNTIlMjZzaWQlM0Q5JTI2aWQlM0RMRlB2QWZmVkM2JTI2c2l0ZWhvc3QlM0R3d3cuRGVidFJlZHVjdGlvbkluYy5jb20.</t>
  </si>
  <si>
    <t>SHIRLEY</t>
  </si>
  <si>
    <t>SMPD1238@WMCONNECT.COM</t>
  </si>
  <si>
    <t>1D4C5380-8325-498B-948E-DF5AECB6A033</t>
  </si>
  <si>
    <t>Netdebt</t>
  </si>
  <si>
    <t>query=WWWNETDEBT%2ECOM&amp;fromPage=WMTRoll</t>
  </si>
  <si>
    <t>utm_source=google&amp;utm_medium=CPC&amp;utm_content=Holding%20Tank%20-%20Debt&amp;utm_campaign=Debt%20Holding%20Tank&amp;utm_term=Netdebt&amp;keyword=How%20Can%20I%20Consolidate%20My%20Debt</t>
  </si>
  <si>
    <t>deb.t.walker@gmail.com</t>
  </si>
  <si>
    <t>41E753BC-7B4B-4B89-90FC-A9A2F7E9C54B</t>
  </si>
  <si>
    <t>client=ca-pub-9336631000664321&amp;output=html&amp;h=280&amp;slotname=0959149431&amp;w=336&amp;lmt=1253185344&amp;flash=10.0.12&amp;url=http%3A%2F%2Ffrugaldad.com%2F2008%2F05%2F21%2Fhow-to-get-out-of-credit-card-debt-and-stay-out%2F&amp;ref=http%3A%2F%2Fwww.google.com%2Fsearch%3Fhl%3Den%26safe%3Dactive%26client%3Dfirefox-a%26rls%3Dorg.mozilla%253Aen-US%253Aofficial%26hs%3DVXa%26q%3Dhow%2Bto%2Bget%2Bout%2Bof%2Bcredit%2Bcard%2Bdebt%253F%26aq%3Df%26oq%3D%26aqi%3Dg7&amp;dt=1253189244135&amp;prev_slotnames=6068351789&amp;correlator=1253189244051&amp;frm=0&amp;ga_vid=2016102784.1253189244&amp;ga_sid=1253189244&amp;ga_hid=1401004468&amp;ga_fc=0&amp;u_tz=-240&amp;u_his=13&amp;u_java=1&amp;u_h=800&amp;u_w=1280&amp;u_ah=770&amp;u_aw=1280&amp;u_cd=32&amp;u_nplug=9&amp;u_nmime=51&amp;biw=1247&amp;bih=560&amp;fu=0&amp;ifi=2&amp;dtd=6&amp;xpc=i8fMMmrvxb&amp;p=http%3A//frugaldad.com</t>
  </si>
  <si>
    <t>melmo18@sbcglobal.net</t>
  </si>
  <si>
    <t>DF8D3335-4BDE-4EDA-9121-06E4470832B4</t>
  </si>
  <si>
    <t>How-to-Find-a-Great-Debt-Solution-Company&amp;id=608687</t>
  </si>
  <si>
    <t>delgado.angie@ventura.sysco.com</t>
  </si>
  <si>
    <t>03B1D34F-F05D-4B85-BECB-8E243CF55B6E</t>
  </si>
  <si>
    <t>Mona</t>
  </si>
  <si>
    <t>serenamona@yahoo.com</t>
  </si>
  <si>
    <t>9QvGh8HKV0OXmly_tyBeHg</t>
  </si>
  <si>
    <t>help with defaulted loans</t>
  </si>
  <si>
    <t>hl=en&amp;rlz=1T4SUNA_enUS263US313&amp;q=help with defaulted loans&amp;aq=f&amp;oq=&amp;aqi=</t>
  </si>
  <si>
    <t>jrkawilson@sbcglobal.net</t>
  </si>
  <si>
    <t>9E0D50D4-6E42-4AFA-A0C8-FE2DFD7F951A</t>
  </si>
  <si>
    <t>q=credit services&amp;sourceid=ie7&amp;rls=com.microsoft:en-US&amp;ie=utf8&amp;oe=utf8&amp;rlz=</t>
  </si>
  <si>
    <t>mountainbikingsportsman@yahoo.com</t>
  </si>
  <si>
    <t>FE99C0C8-3AD9-44BA-8D02-C2A8F0329F3E</t>
  </si>
  <si>
    <t>ei=utf-8&amp;fr=slv8-logi&amp;p=debt%20relief&amp;type=</t>
  </si>
  <si>
    <t>utm_source=yahoo&amp;utm_medium=cpc&amp;utm_campaign=DebtReductionInc&amp;utm_content=Debt%20Services&amp;keyword=Debt%20Relief%20Services&amp;OVRAW=relief%20%22debt%20reduction%22&amp;OVKEY=debt%20relief%20services&amp;OVMTC=advanced&amp;OVADID=42233327522&amp;OVKWID=207713213522</t>
  </si>
  <si>
    <t>williamretana@sbcglobal.net</t>
  </si>
  <si>
    <t>2CFF5F18-FFB2-4870-A5AF-C86F2E5CEBC2</t>
  </si>
  <si>
    <t>spage=search/webresults.htm&amp;searchType=web&amp;source=APYWEBHM&amp;string=consolidate bills&amp;spelltoken=n-3713647231_q-68H2cnK9kV7L9GnC6qR0/wAAAAXX&amp;where=&amp;sm=Search</t>
  </si>
  <si>
    <t>heatheralbers_31@hotmail.com</t>
  </si>
  <si>
    <t>7nfm13q_ZkiFK7rOvDt0sA</t>
  </si>
  <si>
    <t>hl=en&amp;source=hp&amp;q=help with defaulted student loans&amp;aq=0&amp;oq=help with defau&amp;aqi=g3</t>
  </si>
  <si>
    <t>sdhopson@sbcglobal.net</t>
  </si>
  <si>
    <t>tWL4lsQNkk_Kvb1KLdK-6A</t>
  </si>
  <si>
    <t>resultPage=10&amp;spage=search%2Fypresults.htm&amp;searchtype=yp&amp;source=APYHPYPS&amp;where=Location&amp;csz=Location&amp;ei=UTF-8&amp;p=debt consolidation&amp;fr=ush-mail&amp;string=debt consolidation&amp;string=Location</t>
  </si>
  <si>
    <t>mariernc228@yahoo.com</t>
  </si>
  <si>
    <t>533F3354-69AE-471F-ACF4-81C6A8E553A5</t>
  </si>
  <si>
    <t>searchfor=american ex debt&amp;PG=SEASUSH&amp;SEC=ABMANY&amp;st=kwd&amp;ptnrS=ZJman000</t>
  </si>
  <si>
    <t>dudlita</t>
  </si>
  <si>
    <t>dudlita41@yahoo.com</t>
  </si>
  <si>
    <t>D7651017-887E-415E-9011-CB5252B2F1A0</t>
  </si>
  <si>
    <t>ei=utf-8&amp;fr=slv8-msgr&amp;p=debt%20consolidation&amp;type=</t>
  </si>
  <si>
    <t>rifraffs@hotmail.com</t>
  </si>
  <si>
    <t>zAwbACFNFkq6xy1Y9g0DPQ</t>
  </si>
  <si>
    <t>lowering house payments</t>
  </si>
  <si>
    <t>p=lowering house payments&amp;fr=ush-ans&amp;ygmasrchbtn=Web Search</t>
  </si>
  <si>
    <t>utm_source=yahoo&amp;utm_medium=cpc&amp;utm_campaign=DebtReductionInc&amp;utm_content=Lower%20Payments&amp;keyword=How%20To%20Lower%20Mortgage%20Payments&amp;OVRAW=lowering%20house%20payments&amp;OVKEY=lower%20mortgage%20payment&amp;OVMTC=advanced&amp;OVADID=42233385522&amp;OVKWID=207713333022</t>
  </si>
  <si>
    <t>afield1@twcny.rr.com</t>
  </si>
  <si>
    <t>D839BA46-2289-4989-B93A-E34A383C89A7</t>
  </si>
  <si>
    <t>Obama-Wants-You-to-Get-Out-of-Credit-Card-Debt-With-These-Tips&amp;id=2944377</t>
  </si>
  <si>
    <t>jewelsmurr@yahoo.com</t>
  </si>
  <si>
    <t>uxzXN9_-m0WV2v2cTAr2-Q</t>
  </si>
  <si>
    <t>www.moneypowercenter.com</t>
  </si>
  <si>
    <t>http://www.moneypowercenter.com/investing/</t>
  </si>
  <si>
    <t>ovraw=Student Loan Bill&amp;ovkey=student loan debt reduction&amp;ovmtc=advanced&amp;ovadid=12543611011&amp;ovkwid=92408715011</t>
  </si>
  <si>
    <t>utm_source=yahoo&amp;utm_medium=cpc&amp;utm_campaign=DebtReductionInc&amp;utm_content=Student%20Debt%20-%20high%20volume&amp;keyword=Student%20Loan%20Consolidation&amp;OVRAW=student%20loan%20debt%20reductions&amp;OVKEY=student%20loan%20debt&amp;OVMTC=advanced&amp;OVADID=42233253022&amp;OVKWID=207721351522</t>
  </si>
  <si>
    <t>janms51@yahoo.com</t>
  </si>
  <si>
    <t>PUCzEKwAgEqM054mL4DSIg</t>
  </si>
  <si>
    <t>elizabeth</t>
  </si>
  <si>
    <t>ilovebooks1969@aol.com</t>
  </si>
  <si>
    <t>1C2D3709-5115-4B56-BE1D-BEE19F8E73F1</t>
  </si>
  <si>
    <t>q=debt group&amp;search=&amp;qsrc=0&amp;o=0&amp;l=dir</t>
  </si>
  <si>
    <t>DONNA</t>
  </si>
  <si>
    <t>donnaleedodd@earthlink.net</t>
  </si>
  <si>
    <t>E9704751-82A8-44F1-BB0D-B46A702E98DF</t>
  </si>
  <si>
    <t>sourceid=ie7&amp;q=DebtRescueUSA&amp;rls=com.microsoft:en-us:IE-SearchBox&amp;ie=UTF-8&amp;oe=UTF-8&amp;rlz=1I7TSHB_en</t>
  </si>
  <si>
    <t>mrsemo1@verizon.net</t>
  </si>
  <si>
    <t>A93A8171-B73D-4B48-A219-C143A00156C8</t>
  </si>
  <si>
    <t>google_kw=Pay Off Debt&amp;google_rt=ChBKtBgaAAl0SQrlDoGZnyr4EgxQYXkgT2ZmIERlYnQaCOPAWsWnEXE_INPf0MQCKAFI09_QxAJSEwiJk7CmqPycAhXZZ-UKHVlFQOU&amp;google_page_url=http%3A%2F%2Fezinearticles.com%2F%3FGovernment-Grants-For-Personal-Debt-Elimination%26id%3D643146</t>
  </si>
  <si>
    <t>Abbigail</t>
  </si>
  <si>
    <t>dfmfmoving@live.com</t>
  </si>
  <si>
    <t>5E68B5EE-AA5F-4F3F-8B78-FD1264A1707A</t>
  </si>
  <si>
    <t>Keywords=Student Loan Debt Consolidation</t>
  </si>
  <si>
    <t>Brittany</t>
  </si>
  <si>
    <t>bhubbard85@yahoo.com</t>
  </si>
  <si>
    <t>B1B0B550-3DB0-433A-B048-8D887B1F1509</t>
  </si>
  <si>
    <t>ei=UTF-8&amp;fr=yfp-t-501-s&amp;p=student loan debt consolidation&amp;SpellState=n-2528700869_q-PyHkIHCdqCsmaBwLLbH2tQAAAA%40%40&amp;fr2=sp-qrw-corr-top</t>
  </si>
  <si>
    <t>rick.jackson@charter.net</t>
  </si>
  <si>
    <t>BA22BF23-E180-48E3-9D72-1B6E66689445</t>
  </si>
  <si>
    <t>Deaidran</t>
  </si>
  <si>
    <t>deedeembrown@netzero.net</t>
  </si>
  <si>
    <t>cgK7MlOtiU6GKPcjNPP4jQ</t>
  </si>
  <si>
    <t>hl=en&amp;q=help with defaulted student loans&amp;revid=1416615753&amp;ei=GkW0SsWzBpPT-QbSl4znCQ&amp;sa=X&amp;oi=revisions_inline&amp;resnum=0&amp;ct=broad-revision&amp;cd=7</t>
  </si>
  <si>
    <t>darlene</t>
  </si>
  <si>
    <t>kc7pit@comcast.net</t>
  </si>
  <si>
    <t>9C6F5295-E265-4BA1-A262-3D86271A9828</t>
  </si>
  <si>
    <t>debt consoledash</t>
  </si>
  <si>
    <t>sourceid=navclient&amp;ie=UTF-8&amp;rlz=1T4DKUS_enUS295US295&amp;q=debt consoledash</t>
  </si>
  <si>
    <t>brendab1604@verizon.net</t>
  </si>
  <si>
    <t>FCF62781-A7B7-425C-AE65-E6FFA4CFA62A</t>
  </si>
  <si>
    <t>www.tvlegalhelp.com</t>
  </si>
  <si>
    <t>http://www.tvlegalhelp.com/result.php</t>
  </si>
  <si>
    <t>Lfzxpset%3EEfcu%2CDpotpmjebujpo%27tfbsdi%60uzqf%3Esfmbufe%27qpt%3E4%27c%3EeI%5Bt%5BXeicHimcIBvZ3%3Au%27f%3Evt%3CVT%3C4%3C2%3C2%3C23254643%3Ctuzmf2%604%2Fdtt%3C3%3Cjoufsdptnpt%60bggjmjbuf%602%60e3s%60efsq%3CUwDpnjdt2%3CUwDpnjdt2%3C26878%3C7489%3Cdmfbo%3C%27jqvb%60je%3E4372456%27enybsht%3E17pFOzb5%5BH2ZT7wPMKxqMjGchfmX7%7B7.%3AC9OoVeHt8c%7B6LBQnJbSe6evn7ZfHJKy%7BRd26wmpGYZHf7DI.7SWQgtON7%5BMUgl63nweqSNyMMrOgh6OUlmlTqVVGj7fhNOS2rTW3bw5xrbvvHLD%5Bs1o2skcXw.3%3AkUgCf4YDLYFV.NIG1nNeNM%60%7BmuL.dTqHiplh2-ZU1%7B</t>
  </si>
  <si>
    <t>phyllis</t>
  </si>
  <si>
    <t>4775E588-B17C-4E81-87C2-2476B93158BF</t>
  </si>
  <si>
    <t>Sophia</t>
  </si>
  <si>
    <t>gbwiaa91@msn.com</t>
  </si>
  <si>
    <t>607A72F6-8C25-4458-943E-BAE8A5A168F3</t>
  </si>
  <si>
    <t>hostghostplus.com</t>
  </si>
  <si>
    <t>http://hostghostplus.com/hc3.asp</t>
  </si>
  <si>
    <t>jbhowardbeach@aol.com</t>
  </si>
  <si>
    <t>gbzBavvcv0Grc_3GxYnm7Q</t>
  </si>
  <si>
    <t>query=debt mediation&amp;s_it=keyword_rollover</t>
  </si>
  <si>
    <t>Francheska</t>
  </si>
  <si>
    <t>tavefran978@aol.com</t>
  </si>
  <si>
    <t>A24AZ_VaMEqJh3abUbrVtg</t>
  </si>
  <si>
    <t>p=debt consolidation&amp;fr=yfp-t-156-s&amp;toggle=1&amp;cop=mss&amp;ei=UTF-8</t>
  </si>
  <si>
    <t>sqtddt@yahoo.com</t>
  </si>
  <si>
    <t>2dFVUWjukkeeELfdLyypOg</t>
  </si>
  <si>
    <t>lawyers that negotiate debt</t>
  </si>
  <si>
    <t>hl=en&amp;source=hp&amp;q=lawyers that negotiate debt&amp;aq=f&amp;oq=&amp;aqi=</t>
  </si>
  <si>
    <t>kub8295@yahoo.com</t>
  </si>
  <si>
    <t>mS2w4MXAQ0qZNmN8FMZSCg</t>
  </si>
  <si>
    <t>Personal debt restructuring</t>
  </si>
  <si>
    <t>personal debt restructuring companies</t>
  </si>
  <si>
    <t>hl=en&amp;rls=com.microsoft%3Aen-us%3AIE-SearchBox&amp;rlz=1I7ADFA_en&amp;q=personal debt restructuring companies&amp;btnG=Search&amp;aq=f&amp;oq=&amp;aqi=</t>
  </si>
  <si>
    <t>utm_source=google&amp;utm_medium=CPC&amp;utm_content=Debt%20Restructuring&amp;utm_campaign=Debt%20General&amp;utm_term=Personal%20debt%20restructuring&amp;keyword=How%20Can%20I%20Consolidate%20My%20Debt</t>
  </si>
  <si>
    <t>ninalopez1@clear.net</t>
  </si>
  <si>
    <t>66862D32-C7D2-42FB-8B7E-DDEC336959F5</t>
  </si>
  <si>
    <t>term=Pay Off Credit Card Debt&amp;channel=fin_money_managing,fuel,Channel_A,text&amp;google_kw_type=radlinks&amp;google_rt=ChBKtHDpAAbhPgqDexqPbxBsEhhQYXkgT2ZmIENyZWRpdCBDYXJkIERlYnQaCJWZDRQMzQ47KAFSEwj-xZj__PycAhUkO4MKHQ4qJOo&amp;google_rts=ChBKtHDpAAbhIwqDexqPbxBsEhZHb3Zlcm5tZW50IEhvbWUgR3JhbnRzGgh4GIJzTaKCRSgBUhMI_sWY__z8nAIVJDuDCh0OKiTq|ChBKtHDpAAbhOQqDexqPbxBsEgxXb21lbiBHcmFudHMaCDapVUq_lXbLKAFSEwj-xZj__PycAhUkO4MKHQ4qJOo|ChBKtHDpAAbhPgqDexqPbxBsEhhQYXkgT2ZmIENyZWRpdCBDYXJkIERlYnQaCJWZDRQMzQ47KAFSEwj-xZj__PycAhUkO4MKHQ4qJOo|ChBKtHDpAAbhQQqDexqPbxBsEgtGcmVlIEdyYW50cxoIkS2ak4zcqGMoAVITCP7FmP_8_JwCFSQ7gwodDiok6g|ChBKtHDpAAbhRQqDexqPbxBsEg9NaW5vcml0eSBHcmFudHMaCFJAe2jwUBFtKAFSEwj-xZj__PycAhUkO4MKHQ4qJOo|ChBKtHDpAAbhSQqDexqPbxBsEhBDb21tdW5pdHkgR3JhbnRzGgh7YF5_5g7hmigBUhMI_sWY__z8nAIVJDuDCh0OKiTq&amp;google_page_url=http%3A%2F%2Fwww.ehow.com%2Fhow_4619071_credit-card-debt-government-grant.html%3Fref%3Dfuel%26utm_source%3Dyahoo%26utm_medium%3Dssp%26utm_campaign%3Dyssp_art&amp;radkws=Government%20Home%20Grants%7CWomen%20Grants%7CPay%20Off%20Credit%20Card%20Debt%7CFree%20Grants%7CMinority%20Grants%7CCommunity%20Grants&amp;contentid=4619071&amp;studioid=&amp;category=Personal Finance&amp;subcategory=Money Managing</t>
  </si>
  <si>
    <t>Afif</t>
  </si>
  <si>
    <t>kheraisafif@yahoo.com</t>
  </si>
  <si>
    <t>AdadQzWQ70_vkMH_NDoC7w</t>
  </si>
  <si>
    <t>hl=en&amp;rlz=1T4GGLL_enUS315US315&amp;q=help with defaulted student loans&amp;revid=386714176&amp;ei=Y2-0Ssq2FMiutgf6_JHIDg&amp;sa=X&amp;oi=revisions_inline&amp;resnum=0&amp;ct=broad-revision&amp;cd=8</t>
  </si>
  <si>
    <t>pruettmj@hotmail.com</t>
  </si>
  <si>
    <t>8380B755-E3E8-41C8-8877-EF612584D2DD</t>
  </si>
  <si>
    <t>q=visa debt&amp;rls=com.microsoft:en-us:IE-SearchBox&amp;ie=UTF-8&amp;oe=UTF-8&amp;sourceid=ie7&amp;rlz=1I7ADBF</t>
  </si>
  <si>
    <t>lourdes</t>
  </si>
  <si>
    <t>launica-l@hotmail.com</t>
  </si>
  <si>
    <t>CA9AB4B1-0D73-4D6A-85B8-C5C92F7E15A2</t>
  </si>
  <si>
    <t>client=ca-gurunet_wikianswers_radlinks_js&amp;hints=credit and debit cardspersonal financebusiness and finance&amp;format=fp_al_lp&amp;output=html&amp;channel=Questions_ad_links&amp;url=http%3A%2F%2Fwiki.answers.com%2FQ%2FCan_Household_Bank_Card_garnish_wages_for_an_unsecured_debt_from_3_years_ago&amp;kw_type=radlink&amp;hl=en&amp;rt=ChBKtIk-AAL3GgpqTAkXHE6HEg5EZWJ0b3JzIFJpZ2h0cxoIdXpvMkUu7J4oAVITCPykpJmU_ZwCFRJGagodFzcDxw&amp;kw=Debtors Rights</t>
  </si>
  <si>
    <t>kasilv1@msn.com</t>
  </si>
  <si>
    <t>6648EFDA-8626-469D-A0EE-E979AAE21F68</t>
  </si>
  <si>
    <t>Debt-Cures-Review---Is-Kevin-Trudeaus-Latest-Book-A-Scam</t>
  </si>
  <si>
    <t>lilwamammas@comcast.net</t>
  </si>
  <si>
    <t>TIZIV99CJEOKBQK4fTWpRA</t>
  </si>
  <si>
    <t>SaintJW504@gmail.com</t>
  </si>
  <si>
    <t>F5D42A8B-D489-4759-95F3-B3FFDCD2E009</t>
  </si>
  <si>
    <t>www.profileonline.com</t>
  </si>
  <si>
    <t>http://www.profileonline.com/-/results/</t>
  </si>
  <si>
    <t>k=Debt Consolidation&amp;qs=06oENya4ZG1YS6vOLJwpLiFbgelW6z61nGzer7OjHk73V4wousikIXCp1dqLVTABwG0wtN5bkw143fG9vTyUbIIVYqTgXALsWsqAVRShhovuQn8n74iNGI1U_bZqeT5albPEKTwfZfX3gNfoyw9mA9j_9ItaXGAXFfJ_Ov1H5rmYJnKvDLrEzy9EvgXKSg_7XRWHC__6kQb-66i2PmA65wXLv71A..%2CYT03&amp;p=RC&amp;r=13&amp;</t>
  </si>
  <si>
    <t>Greg</t>
  </si>
  <si>
    <t>Whosdattt@yahoo.com</t>
  </si>
  <si>
    <t>GsZK0Aik_E2tIdALL0EmRQ</t>
  </si>
  <si>
    <t>how to pay off student loans that are in default</t>
  </si>
  <si>
    <t>hl=en&amp;source=hp&amp;q=how to pay off student loans that are in default&amp;aq=f&amp;oq=&amp;aqi=g10</t>
  </si>
  <si>
    <t>dfansle@aol.com</t>
  </si>
  <si>
    <t>B84A8C91-9005-42EA-916C-1E1D40028C36</t>
  </si>
  <si>
    <t>laws on settling credit card debts</t>
  </si>
  <si>
    <t>fr=yfp-t-701-s&amp;toggle=1&amp;cop=mss&amp;ei=UTF8&amp;rd=r2&amp;p=laws%20on%20settling%20credit%20card%20debts</t>
  </si>
  <si>
    <t>utm_source=yahoo&amp;utm_medium=cpc&amp;utm_campaign=DebtReductionInc&amp;utm_content=Credit%20Card%20Debt&amp;keyword=Settling%20Credit%20Card%20Debt&amp;OVRAW=laws%20on%20settling%20credit%20card%20debts&amp;OVKEY=settling%20credit%20card%20debt&amp;OVMTC=advanced&amp;OVADID=42233461522&amp;OVKWID=207713237522</t>
  </si>
  <si>
    <t>robin_brockman@hotmail.com</t>
  </si>
  <si>
    <t>50107EEB-9F45-4D75-A475-49013CD6FA32</t>
  </si>
  <si>
    <t>on line credit counseling</t>
  </si>
  <si>
    <t>hl=en&amp;source=hp&amp;q=on line credit counseling&amp;aq=f&amp;oq=&amp;aqi=g10</t>
  </si>
  <si>
    <t>monica</t>
  </si>
  <si>
    <t>monica.menjivar@yahoo.com</t>
  </si>
  <si>
    <t>285D048C-1DB8-46C7-8AED-F03246D73A7C</t>
  </si>
  <si>
    <t>ww3.instafinder.com</t>
  </si>
  <si>
    <t>http://ww3.instafinder.com/index.php</t>
  </si>
  <si>
    <t>url=aHR0cDovL3JjMTIub3ZlcnR1cmUuY29tL2Qvc3IvP3hhcmdzPTE1S1BqZzElNUZwU201YW13cnlvY0xYTFNPU0t3MThGZ3N6diU1Rjg1cUNKZDdIZEpiOG5CN0FMeHlaNkhIbTgxNVNlaG03aGlCa1AlMkRWJTJENlVTS1B2JTVGbXZtQ0VnaU5UVmVCR3VmNjNKcVZrNFk1TjZha1dOTlBnTE5zOE5LMms0Uk9PM2dIWVc2NGVINlBydk9NTGREJTVGUDM1ZHI4NE96eHFlJTVGZWNkbVl5N3hPVWJFN25mMzFKeCU1RkZYQ2NNb0p2JTVGOTl5TnFTZTVjTFNNWlhkNjJjbFZPWGNwczB5ZGgwaHJ6M015QkNHQnVONVcwUDNsNzFJME44cDZqYkk0SU91NnZ5bXBHZGQlMkRYcnpZMVRPQnZOdDZzJTVGc1VySGpTZkNsNW8zWXlqR24lMkRJTW5STTBXN0NuVUN5TXpSYXptSjdGMzdDT2ZZVW5ybVAlMkRDNWpQUmlmNllWUXFLMGdqRVB5NGFCYWVaemhpdFhIZUxkWUNJS2J0cjNMOFUlMkRuVVVtZ3hNeGNNNThYbFlNc0M5VnlTaWc5ZU1pV1ZSSkhSdkM5Zlk2QmkwQiU1RjE4aWVMJTJEbHNveWVRMzc2YlNMZkJ6aXclMkUlMkU=&amp;Keyword=ZGVidCBjb25zb2xpZGF0aW9u&amp;partner=aGx3&amp;Affiliate=ZGVidCBjb25zb2xpZGF0aW9u&amp;campaign=cHZfaWRfMTQ2NjA0OTA=&amp;sid=&amp;referer=&amp;ua=TW96aWxsYS80LjAgKGNvbXBhdGlibGU7IE1TSUUgNy4wOyBXaW5kb3dzIE5UIDUuMSk=&amp;ip=MjA2LjIxMC4xNjEuMTM=&amp;serveUrl=aHR0cDovL3d3dy5ob3dsaWZld29ya3MuY29t&amp;sourceTag=YnJvYWRzcHJpbmdfaW5zdGFfc2VhcmNoYm94&amp;blocked_url=d3d3LkRlYnRSZWR1Y3Rpb25JbmMuY29t&amp;feed=0&amp;partnerID=38</t>
  </si>
  <si>
    <t>caryn</t>
  </si>
  <si>
    <t>crashcaryn@yahoo.com</t>
  </si>
  <si>
    <t>8832F7E3-75B1-47C9-95CB-B3B0C160473B</t>
  </si>
  <si>
    <t>http://www.ehow.com/how_4610838_write-debt-settlement-letter.html</t>
  </si>
  <si>
    <t>Jade</t>
  </si>
  <si>
    <t>jadeptran@gmail.com</t>
  </si>
  <si>
    <t>9BAD8C36-2F08-4D5A-B93B-6FE53BFB01ED</t>
  </si>
  <si>
    <t>attorney to fight debatable debt</t>
  </si>
  <si>
    <t>q=attorney to fight debatable debt&amp;rls=com.microsoft:*:IE-SearchBox&amp;ie=UTF-8&amp;oe=UTF-8&amp;sourceid=ie7&amp;rlz=1I7WZPA_en</t>
  </si>
  <si>
    <t>hrobinson831@yahoo.com</t>
  </si>
  <si>
    <t>0359AF35-7A69-4270-B9BE-76C09D1C9261</t>
  </si>
  <si>
    <t>http://search.yahoo.com/search;_ylt=A0geusfGg7VKxWMAE_BXNyoA</t>
  </si>
  <si>
    <t>fr2=sg-gac&amp;sado=1&amp;p=debt%20consolidation&amp;fr=ush1-finance&amp;pqstr=consol&amp;gprid=otKyZNXPT2.EX24Vc3f4_A&amp;sac=1&amp;sao=2</t>
  </si>
  <si>
    <t>gina</t>
  </si>
  <si>
    <t>sweetpea4499@yahoo.com</t>
  </si>
  <si>
    <t>FA463BE4-96A7-4D17-B11B-B6FD9FC333B3</t>
  </si>
  <si>
    <t>results.freeze.com</t>
  </si>
  <si>
    <t>http://results.freeze.com/</t>
  </si>
  <si>
    <t>q=student loan debt consoludation&amp;type=W3i_TB,142,3_6,NA%20Error,20090311,0,0,0,0</t>
  </si>
  <si>
    <t>utm_source=yahoo&amp;utm_medium=cpc&amp;utm_campaign=DebtReductionInc&amp;utm_content=Student%20Debt%20-%20high%20volume&amp;keyword=Student%20Loan%20Consolidation&amp;OVRAW=Student%20Loan%20Debt%20Cons%20OLU%20Dayton&amp;OVKEY=student%20loan%20debt&amp;OVMTC=advanced&amp;OVADID=42233253022&amp;OVKWID=207721351522</t>
  </si>
  <si>
    <t>merleshanttn3lk@hotmail.com</t>
  </si>
  <si>
    <t>9AB650FD-E960-4DEE-9418-D2B7BE776E59</t>
  </si>
  <si>
    <t>helpersdebt.com</t>
  </si>
  <si>
    <t>http://helpersdebt.com/hc3.asp</t>
  </si>
  <si>
    <t>maxfield</t>
  </si>
  <si>
    <t>aksania9@yahoo.com</t>
  </si>
  <si>
    <t>F368638F-3941-4EE3-B902-582F6DD99D34</t>
  </si>
  <si>
    <t>Keywords=Student%20Loan%20Debt%20Consolidation</t>
  </si>
  <si>
    <t>Marjorie</t>
  </si>
  <si>
    <t>barkermj4@gmail.com</t>
  </si>
  <si>
    <t>DSeBoM1UyUStv4Ou2RAqRA</t>
  </si>
  <si>
    <t>Advantage debt services</t>
  </si>
  <si>
    <t>advantage debt services</t>
  </si>
  <si>
    <t>q=advantage debt services&amp;ie=utf-8&amp;oe=utf-8&amp;aq=t&amp;rls=org.mozilla:en-US:official&amp;client=firefox-a</t>
  </si>
  <si>
    <t>utm_source=google&amp;utm_medium=CPC&amp;utm_content=Debt%20Services&amp;utm_campaign=Debt%20General&amp;utm_term=Advantage%20debt%20services&amp;keyword=How%20Can%20I%20Consolidate%20My%20Debt</t>
  </si>
  <si>
    <t>serena</t>
  </si>
  <si>
    <t>allygrl819@yahoo.com</t>
  </si>
  <si>
    <t>F4193F1C-2EA3-4805-B47A-8862D726D24B</t>
  </si>
  <si>
    <t>p=credit card debt consolidation&amp;fr=yfp-t-501-s&amp;toggle=1&amp;cop=mss&amp;ei=UTF-8</t>
  </si>
  <si>
    <t>ANA</t>
  </si>
  <si>
    <t>LALOKAMEXI@HOTMAIL.COM</t>
  </si>
  <si>
    <t>CC51EE08-B7EC-4D00-A55D-AB8E0313E7A4</t>
  </si>
  <si>
    <t>apid=34&amp;ldid=23042&amp;fpid=14&amp;fdid=3&amp;tpid=611690&amp;tspid=4&amp;ttid=320&amp;prid=55&amp;pn=0&amp;fnid=6&amp;fdrc=&amp;uid=10090920003432819317&amp;sid=100909200034328223130042&amp;refcd=&amp;tsacr=government%20grant&amp;cc=US&amp;rg=MA&amp;rdf=0&amp;dsaid=1ag2v3t4dww&amp;lytn=Results&amp;bmst=government%20grant&amp;st=Personal%20Grants%20To%20Pay%20Off%20Debts</t>
  </si>
  <si>
    <t>judith</t>
  </si>
  <si>
    <t>judith.allen@sbcglobal.net</t>
  </si>
  <si>
    <t>0DA07F98-CC5C-450C-9EEE-AB643D3DD14A</t>
  </si>
  <si>
    <t>hl=en&amp;rlz=1T4ACAW_enUS312US315&amp;q=debt cures&amp;revid=1992754974&amp;ei=xBq2Svu2OeSH8Aa_mtm5Dg&amp;sa=X&amp;oi=revisions_inline&amp;resnum=0&amp;ct=broad-revision&amp;cd=8</t>
  </si>
  <si>
    <t>misspiggie98@verizon.net</t>
  </si>
  <si>
    <t>CEE2E341-A7E7-4A27-887F-59FCE75D5FBA</t>
  </si>
  <si>
    <t>Transforming debt into wealth</t>
  </si>
  <si>
    <t>transforming debt into wealth</t>
  </si>
  <si>
    <t>sourceid=navclient&amp;aq=0h&amp;oq=tra&amp;ie=UTF-8&amp;rlz=1T4GGLL_enUS311US311&amp;q=transforming debt into wealth</t>
  </si>
  <si>
    <t>utm_source=google&amp;utm_medium=CPC&amp;utm_content=Holding%20Tank%20-%20Debt&amp;utm_campaign=Debt%20Holding%20Tank&amp;utm_term=Transforming%20debt%20into%20wealth&amp;keyword=How%20Can%20I%20Consolidate%20My%20Debt</t>
  </si>
  <si>
    <t>david.kalita@us.army.mil</t>
  </si>
  <si>
    <t>D5B4FADE-E61A-4F86-8563-E6BA84FDBD1E</t>
  </si>
  <si>
    <t>Consolidated credit card debt</t>
  </si>
  <si>
    <t>client=ca-pub-3561925617094932&amp;output=html&amp;h=90&amp;slotname=7157486477&amp;w=728&amp;lmt=1253459363&amp;flash=10.0.22.87&amp;url=http%3A%2F%2Fwww.creditcards.com%2Fcredit-card-news%2Ffour-ways-fight-minimum-payment-increases-1267.php&amp;ref=http%3A%2F%2Fwww.creditcards.com%2Fcredit-card-news%2Fcredit-card-balance-transfer-new-rules-1266.php%3Faid%3D7704c6a5&amp;dt=1253459363016&amp;correlator=1253459363021&amp;jscb=1&amp;jscd=1&amp;frm=0&amp;ga_vid=1574643792.1253459363&amp;ga_sid=1253459363&amp;ga_hid=2029118789&amp;ga_fc=0&amp;u_tz=-420&amp;u_his=3&amp;u_java=0&amp;u_h=800&amp;u_w=1280&amp;u_ah=770&amp;u_aw=1280&amp;u_cd=32&amp;u_nplug=0&amp;u_nmime=0&amp;biw=1259&amp;bih=654&amp;fu=0&amp;ifi=1&amp;dtd=41&amp;xpc=ulspGnNOac&amp;p=http%3A//www.creditcards.com</t>
  </si>
  <si>
    <t>utm_source=google&amp;utm_medium=CPC&amp;utm_content=Consolidation&amp;utm_campaign=Debt%20Consolidation&amp;utm_term=Consolidated%20credit%20card%20debt&amp;keyword=How%20Can%20I%20Consolidate%20My%20Debt</t>
  </si>
  <si>
    <t>zigark@centurytel.net</t>
  </si>
  <si>
    <t>8447C692-467B-48AA-A98C-3B8CED36602C</t>
  </si>
  <si>
    <t>Hai</t>
  </si>
  <si>
    <t>hphung36@yahoo.com</t>
  </si>
  <si>
    <t>15ADB701-9EA5-4CEF-9977-18B1C78D4D82</t>
  </si>
  <si>
    <t>client=ca-pub-7105448901988333&amp;output=html&amp;h=280&amp;slotname=7895637271&amp;w=336&amp;lmt=1252013934&amp;flash=10.0.32&amp;url=http%3A%2F%2Ftopcreditcardsolutions.com%2Ftop-credit-card.html&amp;ref=http%3A%2F%2Fwww.searchnut.com%2F%3Fdomain%3Dorchardcreditcard.com&amp;dt=1253472391108&amp;prev_slotnames=7895637271&amp;correlator=1253472378867&amp;jscb=1&amp;jscd=1&amp;frm=0&amp;ga_vid=530884887.1253472383&amp;ga_sid=1253472383&amp;ga_hid=225043440&amp;ga_fc=0&amp;u_tz=-300&amp;u_his=1&amp;u_java=1&amp;u_h=768&amp;u_w=1024&amp;u_ah=734&amp;u_aw=1024&amp;u_cd=32&amp;u_nplug=17&amp;u_nmime=59&amp;biw=1024&amp;bih=540&amp;fu=0&amp;ifi=2&amp;dtd=53&amp;xpc=sq8Tfizmwe&amp;p=http%3A//topcreditcardsolutions.com</t>
  </si>
  <si>
    <t>hawaiilauren@hotmail.com</t>
  </si>
  <si>
    <t>6EDAA3B4-A69B-47E1-946A-FBC57B32DD5B</t>
  </si>
  <si>
    <t>http://www.wikihow.com/Avoid-the-5-Most-Common-Reasons-for-Credit-Denial</t>
  </si>
  <si>
    <t>angelgal03w@hotmail.com</t>
  </si>
  <si>
    <t>3C985F8A-B737-4E7E-B3C6-BF60C3F485AC</t>
  </si>
  <si>
    <t>fr=yfp-t-701-s&amp;toggle=1&amp;cop=mss&amp;ei=UTF8&amp;rd=r2&amp;p=debt%20consolidation</t>
  </si>
  <si>
    <t>saesparza55@aol.com</t>
  </si>
  <si>
    <t>2E0A4348-FEF0-4E04-9143-7891EB60B4A7</t>
  </si>
  <si>
    <t>hl=en&amp;source=hp&amp;ie=ISO-8859-1&amp;q=debt rescue usa</t>
  </si>
  <si>
    <t>erin</t>
  </si>
  <si>
    <t>edelgadoend@yahoo.com</t>
  </si>
  <si>
    <t>10D682EE-FFAA-4F02-AB2C-2A15E737D592</t>
  </si>
  <si>
    <t>client=ca-pub-5189458742139326&amp;format=200x200_as&amp;output=html&amp;h=200&amp;w=200&amp;lmt=1233800993&amp;channel=4743920369&amp;ad_type=text&amp;color_bg=FFFFFF&amp;color_border=666666&amp;color_link=0099cc&amp;color_text=000000&amp;color_url=008000&amp;flash=10.0.32.18&amp;url=http%3A%2F%2Fwww.moneychimp.com%2Ffeatures%2Fdebt_payment_calculator.htm&amp;ref=http%3A%2F%2Fwww.moneychimp.com%2Ffeatures%2Fsimple_interest_calculator.htm&amp;dt=1253491140046&amp;prev_fmts=160x600_as&amp;correlator=1253491139937&amp;frm=0&amp;ga_vid=1424629538.1253491140&amp;ga_sid=1253491140&amp;ga_hid=618366296&amp;ga_fc=0&amp;u_tz=-420&amp;u_his=4&amp;u_java=1&amp;u_h=768&amp;u_w=1024&amp;u_ah=738&amp;u_aw=1024&amp;u_cd=32&amp;u_nplug=0&amp;u_nmime=0&amp;biw=1003&amp;bih=546&amp;fu=0&amp;ifi=2&amp;dtd=16&amp;xpc=NjV9R742XO&amp;p=http%3A//www.moneychimp.com</t>
  </si>
  <si>
    <t>Ritzarre</t>
  </si>
  <si>
    <t>ritzarrejeanbaptiste@yahoo.com</t>
  </si>
  <si>
    <t>3BC65003-D3A7-4A46-9CB8-8B33FB929483</t>
  </si>
  <si>
    <t>utm_source=yahoo&amp;utm_medium=cpc&amp;utm_campaign=DebtReductionInc&amp;utm_content=Credit%20Card%20Consolidation&amp;keyword=Credit%20Card%20Consolidation&amp;OVRAW=Debt%20Consolidation&amp;OVKEY=credit%20card%20consolidation&amp;OVMTC=advanced&amp;OVADID=41951287022&amp;OVKWID=207713091022</t>
  </si>
  <si>
    <t>christopher</t>
  </si>
  <si>
    <t>c.tizzoni@yahoo.com</t>
  </si>
  <si>
    <t>4BAD4072-586D-46DF-BFD4-3DFB03AC7036</t>
  </si>
  <si>
    <t>fr=fptb-hptb5-832-s&amp;toggle=1&amp;cop=mss&amp;ei=UTF8&amp;rd=r2&amp;p=debt%20consolidation</t>
  </si>
  <si>
    <t>rm13845@yahoo.com</t>
  </si>
  <si>
    <t>uWHLu94Aa0_-BnkyCSnugA</t>
  </si>
  <si>
    <t>mandtvescio@qwest.net</t>
  </si>
  <si>
    <t>Aej29yOCFUKAmIXapOG21w</t>
  </si>
  <si>
    <t>Loan payment default</t>
  </si>
  <si>
    <t>default loan repayment</t>
  </si>
  <si>
    <t>q=default loan repayment&amp;ie=utf-8&amp;oe=utf-8&amp;aq=t&amp;rls=org.mozilla:en-US:official&amp;client=firefox-a</t>
  </si>
  <si>
    <t>utm_source=google&amp;utm_medium=CPC&amp;utm_content=Loan%20Default&amp;utm_campaign=Debt%20General&amp;utm_term=Loan%20payment%20default&amp;keyword=How%20Can%20I%20Consolidate%20My%20Debt</t>
  </si>
  <si>
    <t>bo_hayes@hotmail.com</t>
  </si>
  <si>
    <t>CFD0EE98-BA98-40FD-8179-482988659662</t>
  </si>
  <si>
    <t>how to fix bad debt</t>
  </si>
  <si>
    <t>p=how to fix bad debt&amp;toggle=1&amp;cop=mss&amp;ei=UTF-8&amp;fr=yfp-t-701</t>
  </si>
  <si>
    <t>utm_source=yahoo&amp;utm_medium=cpc&amp;utm_campaign=DebtReductionInc&amp;utm_content=General%20Debt%20-%20high%20volume&amp;keyword=Bad%20Debt%20Consolidation&amp;OVRAW=how%20to%20fix%20bad%20debt&amp;OVKEY=bad%20debt&amp;OVMTC=advanced&amp;OVADID=42233330022&amp;OVKWID=207713147022</t>
  </si>
  <si>
    <t>DeShondra</t>
  </si>
  <si>
    <t>cdbrown14@bellsouth.net</t>
  </si>
  <si>
    <t>709C9477-EEAA-4295-B733-EA518435DEE4</t>
  </si>
  <si>
    <t>hl=en&amp;source=hp&amp;q=debt free stimulus&amp;aq=f&amp;oq=&amp;aqi=</t>
  </si>
  <si>
    <t>blambert@tellepsen.com</t>
  </si>
  <si>
    <t>83C427AA-20A4-4743-8697-4B5BC33D2F6A</t>
  </si>
  <si>
    <t>client=ca-pub-5800642452561149&amp;output=html&amp;h=90&amp;slotname=5893169153&amp;w=728&amp;loc=http%3A%2F%2Fwww.home-mortgage-expert.com%2FBad-Credit-Debt-Consolidation.aspx%3FK%3D5CCC0D36C3D6CD9D04C02427AF5DED5890C59664F957F9B0AE682A099B67D83FD28FECF3515C829033C01BE32EAF23DB&amp;ea=0&amp;flash=9.0.124.0&amp;url=http%3A%2F%2Fwww.home-mortgage-expert.com%2F1%2F1_1_credit-card-debt-attorny-s-houston-texas.aspx&amp;dt=1253554785877&amp;correlator=1253554785887&amp;jscb=1&amp;jscd=1&amp;frm=1&amp;ga_vid=1582564443.1253554787&amp;ga_sid=1253554787&amp;ga_hid=1304346259&amp;ga_fc=0&amp;u_tz=-300&amp;u_his=6&amp;u_java=1&amp;u_h=1050&amp;u_w=1400&amp;u_ah=1022&amp;u_aw=1400&amp;u_cd=32&amp;u_nplug=0&amp;u_nmime=0&amp;biw=728&amp;bih=109&amp;fu=0&amp;ifi=1&amp;dtd=M</t>
  </si>
  <si>
    <t>karenhannafious@hotmail.com</t>
  </si>
  <si>
    <t>272F96D0-6784-4034-93CB-603CC239C48E</t>
  </si>
  <si>
    <t>consumer debt initiative 2009</t>
  </si>
  <si>
    <t>hl=en&amp;safe=off&amp;q=consumer debt initiative 2009&amp;aq=2&amp;oq=Consumer Debt Initiative&amp;aqi=g7g-m3</t>
  </si>
  <si>
    <t>loretta</t>
  </si>
  <si>
    <t>laweda@suddenlink.nert</t>
  </si>
  <si>
    <t>7FE2CD06-9A85-4853-BECF-27B4C47484DD</t>
  </si>
  <si>
    <t>kmhansen2000@yahoo.com</t>
  </si>
  <si>
    <t>C5E1A8AE-28FF-4FCB-8792-0908CACF292F</t>
  </si>
  <si>
    <t>Melina</t>
  </si>
  <si>
    <t>mlnmelinadavid@aol.com</t>
  </si>
  <si>
    <t>D353616C-B4DD-477A-A471-ADC8FE9ECF04</t>
  </si>
  <si>
    <t>www.optingateway.info</t>
  </si>
  <si>
    <t>http://www.optingateway.info/adk1/debt1/</t>
  </si>
  <si>
    <t>utm_source=AdKnowledge&amp;utm_medium=CPC&amp;utm_content=Debt&amp;20Negotiation&amp;utm_campaign=Financial%20Services&amp;keyword=Debt%20Consolidation%20Experts</t>
  </si>
  <si>
    <t>trewilliams@monkslaw.com</t>
  </si>
  <si>
    <t>BE256C95-867B-4F85-9483-33E964E3F494</t>
  </si>
  <si>
    <t>qsrc=178&amp;o=0&amp;l=dir&amp;dm=all&amp;q=help%20with%20defaulted%20student%20loans</t>
  </si>
  <si>
    <t>KNavin3877@aol.com</t>
  </si>
  <si>
    <t>C1A2305F-1C48-4AD6-8383-84C73D2E66D8</t>
  </si>
  <si>
    <t>client=ca-pub-9283348401602740&amp;output=html&amp;h=250&amp;slotname=7823700693&amp;w=300&amp;lmt=1253588194&amp;flash=10.0.22.87&amp;url=http%3A%2F%2Fsavestanton.com%2Ftag%2Fbankruptcy%2F&amp;ref=http%3A%2F%2Fsavestanton.com%2Fare-there-good-debit-consolidation-loans-for-bad-credit%2F&amp;dt=1253588194843&amp;prev_slotnames=6586093778%2C1075541339&amp;correlator=1253588194500&amp;jscb=1&amp;jscd=1&amp;frm=0&amp;ga_vid=1141101030.1253588195&amp;ga_sid=1253588195&amp;ga_hid=1408160374&amp;ga_fc=0&amp;u_tz=-420&amp;u_his=1&amp;u_java=1&amp;u_h=864&amp;u_w=1152&amp;u_ah=834&amp;u_aw=1152&amp;u_cd=32&amp;u_nplug=0&amp;u_nmime=0&amp;biw=948&amp;bih=629&amp;fu=0&amp;ifi=3&amp;dtd=78&amp;xpc=Y4IpiPYtU2&amp;p=http%3A//savestanton.com</t>
  </si>
  <si>
    <t>dmcdonald5759@yahoo.com</t>
  </si>
  <si>
    <t>110_p7iRh0WCf2yTpmnOYA</t>
  </si>
  <si>
    <t>my debt liberty</t>
  </si>
  <si>
    <t>client=firefox-a&amp;rls=org.mozilla%3Aen-US%3Aofficial&amp;channel=s&amp;hl=en&amp;source=hp&amp;q=my debt liberty&amp;btnG=Google Search</t>
  </si>
  <si>
    <t>peters42004@aol.com</t>
  </si>
  <si>
    <t>x_d9KZja-0u32TF2aO6VDg</t>
  </si>
  <si>
    <t>scottrjackson1@cox.net</t>
  </si>
  <si>
    <t>lacxWevM-0mQ1CoyQL1zOQ</t>
  </si>
  <si>
    <t>default on loan</t>
  </si>
  <si>
    <t>sourceid=navclient&amp;aq=0h&amp;oq=default on&amp;ie=UTF-8&amp;rlz=1T4DMUS_enUS308US308&amp;q=default on loan</t>
  </si>
  <si>
    <t>moponyexpress@yahoo.com</t>
  </si>
  <si>
    <t>552EF4D0-0D78-42B5-8F91-08849B7561C1</t>
  </si>
  <si>
    <t>pacific debt inc</t>
  </si>
  <si>
    <t>query=pacific debt inc&amp;s_it=client91_searchbox</t>
  </si>
  <si>
    <t>ANNA MARIA</t>
  </si>
  <si>
    <t>ariz4me@aol.com</t>
  </si>
  <si>
    <t>3F12BB8B-8215-48BA-A235-CD39A95820CE</t>
  </si>
  <si>
    <t>client=ca-pub-3089121361425291&amp;output=html&amp;h=250&amp;slotname=1739470378&amp;w=300&amp;lmt=1246416433&amp;flash=10.0.22&amp;url=http%3A%2F%2Fwww.dinkytown.net%2Fdebt.html&amp;ref=http%3A%2F%2Fwww.dinkytown.net%2Fmoney%2Ffree.html&amp;dt=1253677892193&amp;correlator=1253677892198&amp;frm=0&amp;ga_vid=1801020016.1253677892&amp;ga_sid=1253677892&amp;ga_hid=821844246&amp;ga_fc=0&amp;u_tz=-240&amp;u_his=5&amp;u_java=1&amp;u_h=800&amp;u_w=1280&amp;u_ah=714&amp;u_aw=1280&amp;u_cd=24&amp;u_nplug=8&amp;u_nmime=138&amp;biw=1267&amp;bih=602&amp;fu=0&amp;ifi=1&amp;dtd=32&amp;xpc=9gTFvNIvsJ&amp;p=http%3A//www.dinkytown.net</t>
  </si>
  <si>
    <t>stephen d</t>
  </si>
  <si>
    <t>s.felde@yahoo.com</t>
  </si>
  <si>
    <t>CBFC4ACB-57DE-4B2F-B707-7EC37A9481F0</t>
  </si>
  <si>
    <t>Debt reduction program</t>
  </si>
  <si>
    <t>free debt reduction programs</t>
  </si>
  <si>
    <t>q=free debt reduction programs&amp;ie=utf-8&amp;oe=utf-8&amp;aq=t&amp;rls=org.mozilla:en-US:official&amp;client=firefox-a</t>
  </si>
  <si>
    <t>utm_source=google&amp;utm_medium=CPC&amp;utm_content=Debt%20Program&amp;utm_campaign=Debt%20General&amp;utm_term=Debt%20reduction%20program&amp;keyword=How%20Can%20I%20Consolidate%20My%20Debt</t>
  </si>
  <si>
    <t>Leni</t>
  </si>
  <si>
    <t>V-ll0--y6UOFWiNjXFbplQ</t>
  </si>
  <si>
    <t>Tricia.Maghinay@yahoo.com</t>
  </si>
  <si>
    <t>FGSRAgAkm0uJG4Rp6GdHJA</t>
  </si>
  <si>
    <t>epl=03260053VGsLXARdCgZUCEQHVwgHWg9aB1oGCFQTBFFcTFtbRAtGUQ5RVwIdVw5dRARXCjlBBFIDRQZHCgkVQUUCFxtSF1BQC0xaCkZaElUOClYCSFAOWUkRF0YKUFMABg8MBQJSAhINSlACbEYAXgleHgsJRz5WClgAXlIFXBNQVkxGXhVMCVIWDVUEEg5AFl5XC0BDDkQTWQdQRVwOWxNTT2tDBFtfXwwfFlZVE1MKPEgKFQ4RWxZCD1RFPgxUXFZnWFALUV0MXx8BVkcIVww8UQFbBFMAQFQCQVIGDkdMBV9RXwBHXQEeSgBSRgJYPRdBFQMODV0IXA&amp;query=credit%20counseling</t>
  </si>
  <si>
    <t>leon.ijaz@yahoo.com</t>
  </si>
  <si>
    <t>5A290BC2-8FCE-4A9C-B723-BAA18CD092B9</t>
  </si>
  <si>
    <t>Obama-Wants-Everybody-Out-of-Debt---You-Can-Now-Erase-50%-Your-Credit-Card-Debt&amp;id=2527329</t>
  </si>
  <si>
    <t>heatherwaterhouse5@localnet.com</t>
  </si>
  <si>
    <t>E01B9AB9-DE8A-4C25-8A80-78489ED6A155</t>
  </si>
  <si>
    <t>legally clear your debt as seen on msnbc</t>
  </si>
  <si>
    <t>rls=ig&amp;hl=en&amp;source=hp&amp;q=legally clear your debt as seen on msnbc&amp;btnG=Google Search&amp;aq=f&amp;oq=&amp;aqi=&amp;rlz=1R2GGLL_en</t>
  </si>
  <si>
    <t>Anastasia</t>
  </si>
  <si>
    <t>anastasiafernandez@yahoo.com</t>
  </si>
  <si>
    <t>60DBF855-172D-4718-AACE-EA48E0A034D8</t>
  </si>
  <si>
    <t>nichole</t>
  </si>
  <si>
    <t>cole2ni2003@yahooc.om</t>
  </si>
  <si>
    <t>6C8E5A21-B139-4BFE-85C9-99DA002898F0</t>
  </si>
  <si>
    <t>5-Steps-to-Living-a-Debt-Free-Lifestyle&amp;id=2896993</t>
  </si>
  <si>
    <t>Ralph</t>
  </si>
  <si>
    <t>raschauber@aol.com</t>
  </si>
  <si>
    <t>437E527B-FDD5-4DFD-AF60-D519763F1505</t>
  </si>
  <si>
    <t>Justin</t>
  </si>
  <si>
    <t>motherwell99@hotmail.com</t>
  </si>
  <si>
    <t>4236A8A8-4577-4BD6-827A-007CECFDE0EF</t>
  </si>
  <si>
    <t>http://www.ehow.com/how_4488138_calculate-credit-card-interest-payments.html</t>
  </si>
  <si>
    <t>debraroque@att.net</t>
  </si>
  <si>
    <t>9126C7DB-F5BB-4CE1-BDCF-5E6F1841ADAD</t>
  </si>
  <si>
    <t>lonnie</t>
  </si>
  <si>
    <t>lonniecrist@hotmail.com</t>
  </si>
  <si>
    <t>7F14449C-223A-435B-AF86-667E7D8F8CBA</t>
  </si>
  <si>
    <t>legally wipe your debt as seen on msnbc</t>
  </si>
  <si>
    <t>hl=en&amp;source=hp&amp;fkt=2524&amp;fsdt=12468&amp;q=legally wipe your debt as seen on msnbc&amp;rlz=1R2GGLL_en&amp;aq=f&amp;oq=&amp;aqi=</t>
  </si>
  <si>
    <t>juliesantos20@gmail.com</t>
  </si>
  <si>
    <t>i6hKRq9iG0uqzuHcfaX67A</t>
  </si>
  <si>
    <t>client=ca-pub-3513408899322293&amp;format=468x60_as&amp;output=html&amp;h=60&amp;w=468&amp;lmt=1253678400&amp;channel=8625720315&amp;ad_type=text&amp;color_bg=FFFFFF&amp;color_border=FFFFFF&amp;color_link=336699&amp;color_text=666666&amp;color_url=336699&amp;flash=10.0.32&amp;url=http%3A%2F%2Farticles.directorym.net%2FCut_Credit_Card_Debt_Honolulu_HI-r960027-Honolulu_HI.html&amp;ref=http%3A%2F%2Farticles.directorym.net%2FDealing_With_Credit_Card_Debt_Honolulu_HI-r958639-Honolulu_HI.html&amp;dt=1253841829229&amp;prev_fmts=468x60_as&amp;correlator=1253841827846&amp;pv_ch=8625720315%2B&amp;jscb=1&amp;jscd=1&amp;frm=0&amp;ga_vid=1212079245.1253841800&amp;ga_sid=1253841800&amp;ga_hid=623640134&amp;ga_fc=1&amp;u_tz=-600&amp;u_his=5&amp;u_java=1&amp;u_h=1200&amp;u_w=1920&amp;u_ah=1090&amp;u_aw=1920&amp;u_cd=24&amp;u_nplug=10&amp;u_nmime=141&amp;biw=1071&amp;bih=980&amp;fu=0&amp;ifi=2&amp;dtd=8&amp;xpc=AuxYx3Y3KY&amp;p=http%3A//articles.directorym.net</t>
  </si>
  <si>
    <t>justchise@aol.com</t>
  </si>
  <si>
    <t>pEPGKazrlkuM3BEK1QjzXg</t>
  </si>
  <si>
    <t>client=ca-pub-7178429101922652&amp;format=fp_al_lp&amp;output=html&amp;h=90&amp;w=200&amp;lmt=1249494367&amp;channel=8289089153&amp;ea=0&amp;flash=10.0.32&amp;url=http%3A%2F%2Fwww.debtfirms.com%2F&amp;ref=http%3A%2F%2Fezinearticles.com%2F%3FUsing-Government-Grants-For-Debt-Relief%26id%3D802693&amp;dt=1253827187600&amp;prev_slotnames=3501033164&amp;correlator=1253827187376&amp;frm=0&amp;ga_vid=2137054020.1253827188&amp;ga_sid=1253827188&amp;ga_hid=245857293&amp;ga_fc=0&amp;u_tz=-240&amp;u_his=1&amp;u_java=0&amp;u_h=1024&amp;u_w=1280&amp;u_ah=984&amp;u_aw=1280&amp;u_cd=32&amp;u_nplug=16&amp;u_nmime=74&amp;biw=1263&amp;bih=776&amp;fu=0&amp;ifi=2&amp;dtd=3&amp;kw_type=radlink&amp;prev_fmts=200x90_0ads_al&amp;rt=ChBKu-J6AAp_JwrlgNwhYgFxEhhEZWJ0IE5lZ290aWF0aW9uIExldHRlcnMaCJ7V_yPqPxwwIIPf0MQCKAFIg9_QxAJSEwiUp7GkloudAhVOdeUKHThyjvM&amp;hl=en&amp;kw0=Debt Negotiation Letters&amp;kw1=Debt Consolidation Firms&amp;kw2=Debt Relief Reviews&amp;kw3=Debt Consolidators&amp;okw=Debt Negotiation Letters</t>
  </si>
  <si>
    <t>aliciad_123@yahoo.com</t>
  </si>
  <si>
    <t>cUWdHkQ8PkCwYnHfjrAxpw</t>
  </si>
  <si>
    <t>Loan for personal debt</t>
  </si>
  <si>
    <t>How-Can-I-Get-a-Fast-Bad-Credit-Personal-Loan</t>
  </si>
  <si>
    <t>utm_source=google&amp;utm_medium=CPC&amp;utm_content=Personal%20Debt%20Consolidation%20Loan&amp;utm_campaign=Debt%20Consolidation&amp;utm_term=Loan%20for%20personal%20debt&amp;keyword=How%20Can%20I%20Consolidate%20My%20Debt</t>
  </si>
  <si>
    <t>mamawigs@aol.com</t>
  </si>
  <si>
    <t>C9F89E14-AD45-4F8C-8FA8-E2B85D0E259F</t>
  </si>
  <si>
    <t>client=ca-pub-8018289210612122&amp;output=html&amp;h=600&amp;slotname=6723677678&amp;w=160&amp;lmt=1253808677&amp;flash=10.0.22.87&amp;url=http%3A%2F%2Fwww.csgnetwork.com%2Fcreditcardcalc.html&amp;ref=http%3A%2F%2Fwww.google.com%2Fsearch%3Fhl%3Den%26source%3Dhp%26q%3Dcredit%2Bcard%2Bpayment%2Bcalculator%26aq%3D0%26oq%3Dcredit%2Bcard%2Bpay%26aqi%3Dg10&amp;dt=1253808677972&amp;prev_slotnames=5801455384&amp;correlator=1253808677691&amp;frm=0&amp;ga_vid=1954815205.1253808678&amp;ga_sid=1253808678&amp;ga_hid=1479206391&amp;ga_fc=0&amp;u_tz=-300&amp;u_his=2&amp;u_java=1&amp;u_h=1024&amp;u_w=1280&amp;u_ah=994&amp;u_aw=1280&amp;u_cd=32&amp;u_nplug=0&amp;u_nmime=0&amp;biw=1243&amp;bih=826&amp;fu=0&amp;ifi=2&amp;dtd=218&amp;xpc=xr0TbP8OfK&amp;p=http%3A//www.csgnetwork.com</t>
  </si>
  <si>
    <t>andi9800@hotmail.com</t>
  </si>
  <si>
    <t>496F0E22-5826-491C-AF96-977A942CCC45</t>
  </si>
  <si>
    <t>hl=en&amp;source=hp&amp;q=private student loan default help&amp;aq=f&amp;oq=&amp;aqi=</t>
  </si>
  <si>
    <t>eastgate@q.com</t>
  </si>
  <si>
    <t>C47_cl2eUEK9Q3hTkunDXQ</t>
  </si>
  <si>
    <t>Credit-Card-Debt---What-Happens-If-You-Dont-Pay-It&amp;id=1677894</t>
  </si>
  <si>
    <t>jesshartley@ymail.com</t>
  </si>
  <si>
    <t>OZewp2hkCEiWF0Kxji-LBA</t>
  </si>
  <si>
    <t>sourceid=navclient&amp;ie=UTF-8&amp;rlz=1T4ADBS_enUS310US204&amp;q=help with defaulted private student loans</t>
  </si>
  <si>
    <t>SKING1325@COMCAST.NET</t>
  </si>
  <si>
    <t>4kn8h9t3VU28hIdRe231yw</t>
  </si>
  <si>
    <t>Evan</t>
  </si>
  <si>
    <t>ederouin@thetennischannel.com</t>
  </si>
  <si>
    <t>A9CD6AE7-5C2A-4E7A-B31E-41CC7C853EAC</t>
  </si>
  <si>
    <t>hl=en&amp;source=hp&amp;q=credit services&amp;aq=0&amp;oq=credit ser&amp;aqi=g10</t>
  </si>
  <si>
    <t>john@iinet.com</t>
  </si>
  <si>
    <t>FuMe3uP1rUqbul2dn78Qlg</t>
  </si>
  <si>
    <t>The-Rule-of-72:-Is-Your-Money-Working-For-You-Or-Against-You</t>
  </si>
  <si>
    <t>kdan7267@yahoo.com</t>
  </si>
  <si>
    <t>F10AF2F3-BBC7-41EE-9CBF-6525875E3DF5</t>
  </si>
  <si>
    <t>www.shellcreditcard.accountline.com</t>
  </si>
  <si>
    <t>http://www.shellcreditcard.accountline.com/com/bill/online/credit/debt_consolidation.htm</t>
  </si>
  <si>
    <t>yt=qs%3d06oENya4ZGI6qEjAyqVHLTwWcFyGoIZAyDJpp3XcIsgwCIw4PXwfJFoGnXiqOIqqx3bVJ42B1TAfO-8G1qsyyOR2iKhy7RWVw_yB7Revj94H-r3Q3Y8mKxj8kLx5U07j8H8XIsKK1OyHHYHft1FI5gANkBQSYV38OQWv0pJfSYLtOGAa5N6vjn2iWQEx9pMveWEzL_CJQgJmRd9CgNhL1-oToOtLZoGR7HNkxq3gjW0RESmdnw7Vo5JMbAqFsPONgWfLvphtWuTCMqSRwzntIP4q6ADVHQ0ldeIx68ytG-AbIzPdp0lViz_J4nHXv7m-jbFDsa-kTWqrLf5F9QltzmFAp-17CqLEZLiRmogECHJcygLTkERprex1UnKIo33LE3uOpw38FIxSACjzVqcCxVnQudTGA7WcbmRHtZEJa0wuRCJvyBAxUG5ClZtj35Acb4mjSiljFmTl4HjMPUw9jIzb6aX2C4gIRsGszN5M4oNApw49upWWOzcOxwtZsa3PAjz4bPTpl9OxU6RhWiqMywAx65bfnulrW2W9isPLqmi0Zc-O1hNcuP57c1&amp;slt=14&amp;slr=0&amp;lpt=0</t>
  </si>
  <si>
    <t>EIRLEEN</t>
  </si>
  <si>
    <t>GPADILLA26@AOL.COM</t>
  </si>
  <si>
    <t>D22535BF-C473-4DEE-A930-6BCAC0DD6158</t>
  </si>
  <si>
    <t>landings.trafficz.com</t>
  </si>
  <si>
    <t>http://landings.trafficz.com/index.php</t>
  </si>
  <si>
    <t>pt=1&amp;Query=2USvGqi4MeDm6BgatbUVs6Gus%2FxgfLKSqzMttT%2BPPF5hiS%2BvjRuZmqWZHGNl6pSYtzUZa%2F25Pk3cSD2AY2qemoWw&amp;oq=06oENya4ZG1YS6vOLJwpLiFbgelW6z6-kNpJPeKQaAaiXUbEbFzoLPO_OvGuuYSyBm0rSybZBIHf0-DVOV_kmPeDMepIkhSj8jaq1Zk3vbbs7PCL8XN6ySnp9X4_nJEAQR_RIlkdarukm6OJdAypW7jvU6tABjSDlQ5zAYdGH-wUbCrO5T0ff2n9s_sYEHs7Zk-bnfdvKjfZv5I3S_qvVwLLbvCw..%2CYT03&amp;sk=debt consolidation</t>
  </si>
  <si>
    <t>brendalynn54@suddenlink.net</t>
  </si>
  <si>
    <t>F6BBBE96-07E8-441C-A71C-9FAE4473D113</t>
  </si>
  <si>
    <t>Stacey</t>
  </si>
  <si>
    <t>tide115@yahoo.com</t>
  </si>
  <si>
    <t>A2254CBB-6A7D-4065-B2D0-902F1F548C05</t>
  </si>
  <si>
    <t>p=free debt consolidation&amp;fr=yfp-t-203-s&amp;toggle=1&amp;cop=mss&amp;ei=UTF-8</t>
  </si>
  <si>
    <t>utm_source=yahoo&amp;utm_medium=cpc&amp;utm_campaign=DebtReductionInc&amp;utm_content=Credit%20Card%20Consolidation&amp;keyword=Credit%20Card%20Consolidation&amp;OVRAW=free%20debt%20consolidation&amp;OVKEY=credit%20card%20consolidation&amp;OVMTC=advanced&amp;OVADID=41951287022&amp;OVKWID=207713091022</t>
  </si>
  <si>
    <t>john.prim@answernet.com</t>
  </si>
  <si>
    <t>pkldHf-9GEiwwqr-_oPHaA</t>
  </si>
  <si>
    <t>rosemillermsmc@yahoo.com</t>
  </si>
  <si>
    <t>PyOwuBzHfUCHAgsFVX2SJQ</t>
  </si>
  <si>
    <t>search.dnsassist.verizon.net</t>
  </si>
  <si>
    <t>http://search.dnsassist.verizon.net/subscribers/assist</t>
  </si>
  <si>
    <t>q=www.debtconsolidation.com&amp;spelling=true</t>
  </si>
  <si>
    <t>jayandali4ever@yahoo.com</t>
  </si>
  <si>
    <t>Vk7wNCP88EmlpoySQdUUBw</t>
  </si>
  <si>
    <t>kade316@comcast.net</t>
  </si>
  <si>
    <t>54472EC3-EB65-4760-82DA-22DA553255E3</t>
  </si>
  <si>
    <t>homes.hud.com</t>
  </si>
  <si>
    <t>http://homes.hud.com/search.php</t>
  </si>
  <si>
    <t>d=hud.com&amp;term=Credit Card Debt</t>
  </si>
  <si>
    <t>katrina</t>
  </si>
  <si>
    <t>kmvrzal@eiu.edu</t>
  </si>
  <si>
    <t>344C40FB-FFD6-4A25-AC37-3BF0A68EBE07</t>
  </si>
  <si>
    <t>fr=yfp-t-701-s&amp;toggle=1&amp;cop=mss&amp;ei=UTF8&amp;rd=r2&amp;p=how%20to%20get%20rid%20of%20debt</t>
  </si>
  <si>
    <t>utm_source=yahoo&amp;utm_medium=cpc&amp;utm_campaign=DebtReductionInc&amp;utm_content=Get%20Out%20Of%20Debt&amp;keyword=Get%20Rid%20Of%20Debt&amp;OVRAW=how%20to%20get%20rid%20of%20debt&amp;OVKEY=how%20to%20get%20rid%20of%20debt&amp;OVMTC=standard&amp;OVADID=42233513022&amp;OVKWID=207713172522</t>
  </si>
  <si>
    <t>jslphotography1@yahoo.com</t>
  </si>
  <si>
    <t>FF5CC3A4-F530-4DDB-A76B-09A8AD25E2F2</t>
  </si>
  <si>
    <t>http://www.justclicklocal.com/citydir/Denver-CO--debt-consultant.html</t>
  </si>
  <si>
    <t>query=debt consultant&amp;localkw=debt services&amp;source=adcenter&amp;adgroupid=msn-debtconsultantadwordsji&amp;originalquery=debt consultants&amp;local_type=localcom&amp;keyword=debt consultant</t>
  </si>
  <si>
    <t>utm_source=yahoo&amp;utm_medium=cpc&amp;utm_campaign=DebtReductionInc&amp;utm_content=Debt%20Consolidation&amp;keyword=Government%20Debt%20Consolidation&amp;OVRAW=debt%20consultant&amp;OVKEY=debt%20consolidation%20government&amp;OVMTC=advanced&amp;OVADID=42233432022&amp;OVKWID=207713454522</t>
  </si>
  <si>
    <t>AACB23D2-3CC4-4083-B0C1-B00C30912445</t>
  </si>
  <si>
    <t>KAMI</t>
  </si>
  <si>
    <t>mrsdewaynepruitt@yahoo.com</t>
  </si>
  <si>
    <t>9494186A-B413-4732-9A12-C47AE5AF53C0</t>
  </si>
  <si>
    <t>p=debt consolidation&amp;ei=UTF-8&amp;fr=yfp-t-501-s&amp;xargs=12KPjg14NSr4e9mvinEOOIMLrcmUsOkZ%2Dx8bo%5FXIR7GtYq8DtcV%5FwmXuHJwPUmEK7O2A94%2D8jXqfZUf6uZzbjPTkrNEmGMGpIc643DxNgPMO3w7e92hMctxEbYnH5%2DxF4yY2ynP4vr2fdgEnLdg1pSSr278R35zaVN8szCxPIcFqRg6aJOyV3cJ44GYYEYgrjCIZmZeoYELMya5yeeUaxw&amp;pstart=9&amp;b=21</t>
  </si>
  <si>
    <t>georgia</t>
  </si>
  <si>
    <t>georgia75@ymail.com</t>
  </si>
  <si>
    <t>309D38BD-DD51-4174-A02E-621746F18797</t>
  </si>
  <si>
    <t>Ji Mi</t>
  </si>
  <si>
    <t>btl316@gmail.com</t>
  </si>
  <si>
    <t>7F2EEFF4-4D9F-4254-BFFE-25C21F45A285</t>
  </si>
  <si>
    <t>http://wiki.answers.com/Q/How_do_you_stop_creditors_from_calling</t>
  </si>
  <si>
    <t>Claudelle</t>
  </si>
  <si>
    <t>Cma0597@aol.com</t>
  </si>
  <si>
    <t>A89B0350-7E34-4D9A-890B-8FA31BAF9C77</t>
  </si>
  <si>
    <t>Debt cures book</t>
  </si>
  <si>
    <t>debt cures book</t>
  </si>
  <si>
    <t>hl=en&amp;source=hp&amp;q=debt cures book&amp;aq=1&amp;oq=debt cures&amp;aqi=g10</t>
  </si>
  <si>
    <t>utm_source=google&amp;utm_medium=CPC&amp;utm_content=Holding%20Tank%20-%20Debt&amp;utm_campaign=Debt%20Holding%20Tank&amp;utm_term=Debt%20cures%20book&amp;keyword=How%20Can%20I%20Consolidate%20My%20Debt</t>
  </si>
  <si>
    <t>Walter A</t>
  </si>
  <si>
    <t>walter_21_88@hotmail.com</t>
  </si>
  <si>
    <t>L3Sq8fyuvku4A12UktPGZA</t>
  </si>
  <si>
    <t>Debt_Consolidation_-_SN</t>
  </si>
  <si>
    <t>Debt_Consolidate</t>
  </si>
  <si>
    <t>Consolidate bill</t>
  </si>
  <si>
    <t>utm_source=google&amp;utm_medium=CPC&amp;utm_content=Debt_Consolidate&amp;utm_campaign=Debt_Consolidation_-_SN&amp;utm_term=Consolidate%20bill&amp;keyword=consolidate_bill</t>
  </si>
  <si>
    <t>hodgesmelissa@frontiernet.net</t>
  </si>
  <si>
    <t>C85FB005-847D-46AE-BAAF-43843A6F96C9</t>
  </si>
  <si>
    <t>Tips-For-Budget-Planning---Paying-Off-Your-Debt&amp;id=2955335</t>
  </si>
  <si>
    <t>liz</t>
  </si>
  <si>
    <t>bepease2006@yahoo.com</t>
  </si>
  <si>
    <t>4DA9B3D6-82A7-4FAE-94BF-203782BA3A2B</t>
  </si>
  <si>
    <t>credit card re;ief</t>
  </si>
  <si>
    <t>p=credit card re%3Bief&amp;toggle=1&amp;cop=mss&amp;ei=UTF-8&amp;fr=yfp-t-701</t>
  </si>
  <si>
    <t>utm_source=yahoo&amp;utm_medium=cpc&amp;utm_campaign=DebtReductionInc&amp;utm_content=Credit%20Card%20Consolidation&amp;keyword=Credit%20Card%20Consolidation&amp;OVRAW=credit%20card%20relief&amp;OVKEY=credit%20card%20consolidation&amp;OVMTC=advanced&amp;OVADID=41951287022&amp;OVKWID=207713091022</t>
  </si>
  <si>
    <t>kmusk@mei.net</t>
  </si>
  <si>
    <t>CFA6DF6C-85AD-417B-900B-B11B7D45C7AF</t>
  </si>
  <si>
    <t>Debt_Holding_Tank_-_SN</t>
  </si>
  <si>
    <t>Holding_Tank_-_Debt</t>
  </si>
  <si>
    <t>netdebt.com&lt;system@securesend.org&gt;</t>
  </si>
  <si>
    <t>q=netdebt.com%3Csystem%40securesend.org%3E&amp;sa=Search&amp;client=pub-7709354788728419&amp;forid=1&amp;ie=ISO-8859-1&amp;oe=ISO-8859-1&amp;cof=GALT%3A%23008000%3BGL%3A1%3BDIV%3A%23336699%3BVLC%3A663399%3BAH%3Acenter%3BBGC%3AFFFFFF%3BLBGC%3AFFFFFF%3BALC%3A0000FF%3BLC%3A0000FF%3BT%3A000000%3BGFNT%3A0000FF%3BGIMP%3A0000FF%3BLH%3A50%3BLW%3A429%3BL%3Ahttp%3A%2F%2Fmei.net%2Fml80%2Bflag.png%3BS%3Ahttp%3A%2F%2F%3BFORID%3A1&amp;hl=en</t>
  </si>
  <si>
    <t>utm_source=google&amp;utm_medium=CPC&amp;utm_content=Holding_Tank_-_Debt&amp;utm_campaign=Debt_Holding_Tank_-_SN&amp;utm_term=Netdebt&amp;keyword=netdebt</t>
  </si>
  <si>
    <t>janleecan@hotmail.com</t>
  </si>
  <si>
    <t>14C3E6E5-BE3D-4C97-874D-82846BA54C7B</t>
  </si>
  <si>
    <t>Unsecured Debt</t>
  </si>
  <si>
    <t>Unsecured debt texas</t>
  </si>
  <si>
    <t>unsecured debt texas</t>
  </si>
  <si>
    <t>q=unsecured debt texas&amp;sourceid=ie7&amp;rls=com.microsoft:en-US&amp;ie=utf8&amp;oe=utf8&amp;rlz=1I7ADBF_en</t>
  </si>
  <si>
    <t>utm_source=google&amp;utm_medium=CPC&amp;utm_content=Unsecured%20Debt&amp;utm_campaign=Debt%20General&amp;utm_term=Unsecured%20debt%20texas&amp;keyword=How%20Can%20I%20Consolidate%20My%20Debt</t>
  </si>
  <si>
    <t>francisco</t>
  </si>
  <si>
    <t>franciscoc@chase.com</t>
  </si>
  <si>
    <t>D77DB084-75E0-4B0E-9FDE-11F621672BF9</t>
  </si>
  <si>
    <t>Debt_General_-_SN</t>
  </si>
  <si>
    <t>Debt_Services</t>
  </si>
  <si>
    <t>pg=AJmain&amp;action=click&amp;searchfor=Chase Credit debit Customer Service&amp;si=105&amp;tpr=sc&amp;ss=sub&amp;st=is-dns&amp;ptnrS=ZCxdm993YYUS&amp;ct=SC</t>
  </si>
  <si>
    <t>utm_source=google&amp;utm_medium=CPC&amp;utm_content=Debt_Services&amp;utm_campaign=Debt_General_-_SN&amp;utm_term=Consumer%20debt%20service&amp;keyword=consumer_debt_service</t>
  </si>
  <si>
    <t>YVONNE</t>
  </si>
  <si>
    <t>gypseybeaver@netpenny.net</t>
  </si>
  <si>
    <t>1899FE5C-B0E8-4395-A77B-648A350A5174</t>
  </si>
  <si>
    <t>client=ca-pub-3089121361425291&amp;output=html&amp;h=250&amp;slotname=1739470378&amp;w=300&amp;lmt=1246416433&amp;flash=9.0.124.0&amp;url=http%3A%2F%2Fwww.dinkytown.net%2Fdebt.html&amp;ref=http%3A%2F%2Fwww.dinkytown.net%2Fdebt.html&amp;dt=1253989613833&amp;correlator=1253989613849&amp;jscb=1&amp;jscd=1&amp;frm=0&amp;ga_vid=807424532.1253989614&amp;ga_sid=1253989614&amp;ga_hid=1166177010&amp;ga_fc=0&amp;u_tz=-240&amp;u_his=3&amp;u_java=1&amp;u_h=800&amp;u_w=1280&amp;u_ah=770&amp;u_aw=1280&amp;u_cd=32&amp;u_nplug=0&amp;u_nmime=0&amp;biw=1259&amp;bih=538&amp;fu=0&amp;ifi=1&amp;dtd=364&amp;xpc=wa7xIfsaK4&amp;p=http%3A//www.dinkytown.net</t>
  </si>
  <si>
    <t>gbazan28@yahoo.com</t>
  </si>
  <si>
    <t>423CB7E0-1DD0-4227-BE46-1DE0E1127BCB</t>
  </si>
  <si>
    <t>sguinta4@yahoo.com</t>
  </si>
  <si>
    <t>zBs_-HRAukmkHyGvZRN4gA</t>
  </si>
  <si>
    <t>consolidate credit card debt</t>
  </si>
  <si>
    <t>ei=UTF-8&amp;fr=yfp-t-501&amp;p=consolidate credit card debt&amp;rs=0&amp;fr2=rs-top</t>
  </si>
  <si>
    <t>utm_source=yahoo&amp;utm_medium=cpc&amp;utm_campaign=DebtReductionInc&amp;utm_content=Credit%20Card%20Consolidation&amp;keyword=Credit%20Card%20Consolidation&amp;OVRAW=consolidate%20credit%20card%20debt&amp;OVKEY=credit%20card%20consolidation&amp;OVMTC=advanced&amp;OVADID=41951287022&amp;OVKWID=207713091022</t>
  </si>
  <si>
    <t>imelda</t>
  </si>
  <si>
    <t>imelda_mendez@sbcglobal.net</t>
  </si>
  <si>
    <t>E81899BB-10EF-4078-AB3F-E00212311F21</t>
  </si>
  <si>
    <t>Ian</t>
  </si>
  <si>
    <t>snowphox77@live.com</t>
  </si>
  <si>
    <t>EA317607-114A-4598-AF84-23AC0DADB90B</t>
  </si>
  <si>
    <t>waYx9bs-LEW43i0N0zci8g</t>
  </si>
  <si>
    <t>TERA</t>
  </si>
  <si>
    <t>crzycarebear2000@yahoo.com</t>
  </si>
  <si>
    <t>EB094069-6409-4143-9651-9D59BD241C12</t>
  </si>
  <si>
    <t>default on school loans</t>
  </si>
  <si>
    <t>p=default on school loans&amp;fr=yfp-t-501&amp;toggle=1&amp;cop=mss&amp;ei=UTF-8</t>
  </si>
  <si>
    <t>utm_source=yahoo&amp;utm_medium=cpc&amp;utm_campaign=DebtReductionInc&amp;utm_content=Student%20Debt&amp;keyword=School%20Loan%20Default%20Solutions&amp;OVRAW=default%20on%20school%20loans&amp;OVKEY=default%20on%20school%20loan&amp;OVMTC=standard&amp;OVADID=42233361022&amp;OVKWID=207721361022</t>
  </si>
  <si>
    <t>rflaimjr@aol.com</t>
  </si>
  <si>
    <t>9FBFB677-D05A-4CDB-9D98-46E73379374E</t>
  </si>
  <si>
    <t>p=debt consolidation&amp;ei=UTF-8&amp;fr=moz2-ytff-amo</t>
  </si>
  <si>
    <t>degeorgehouse@yahoo.com</t>
  </si>
  <si>
    <t>Ts_DF1xGsEOBPMhazLiLEQ</t>
  </si>
  <si>
    <t>http://www.justclicklocal.com/citydir/Papillion-NE--govt-debt-consolidation.html</t>
  </si>
  <si>
    <t>query=govt debt consolidation&amp;source=q&amp;adgroupid=qbg550&amp;param1=quigo3&amp;param5=0&amp;param2=Debt Consolidation&amp;param3=AOL Sponsored Listings&amp;param4=14067&amp;keyword=govt debt consolidation</t>
  </si>
  <si>
    <t>gail_hescock@yahoo.com</t>
  </si>
  <si>
    <t>p02CEip3wUCKyITSfSA20Q</t>
  </si>
  <si>
    <t>How to lower mortgage payments 800-284-8011</t>
  </si>
  <si>
    <t>p=How to lower mortgage payments 800-284-8011&amp;toggle=1&amp;cop=mss&amp;ei=UTF-8&amp;fr=yfp-t-701</t>
  </si>
  <si>
    <t>utm_source=yahoo&amp;utm_medium=cpc&amp;utm_campaign=DebtReductionInc&amp;utm_content=Lower%20Payments&amp;keyword=How%20To%20Lower%20Mortgage%20Payments&amp;OVRAW=How%20to%20lower%20mortgage%20payments%20800-284-8011&amp;OVKEY=lower%20mortgage%20payment&amp;OVMTC=advanced&amp;OVADID=42233385522&amp;OVKWID=207713333022</t>
  </si>
  <si>
    <t>Joel</t>
  </si>
  <si>
    <t>j03g4m3r@hotmail.com</t>
  </si>
  <si>
    <t>qk7md56tjUO8Cm_qIfgqjw</t>
  </si>
  <si>
    <t>debt consolidation programs goverment</t>
  </si>
  <si>
    <t>http://search.yahoo.com/search;_ylt=A0geu6ETIcBK08IAwLhXNyoA</t>
  </si>
  <si>
    <t>p=debt consolidation programs goverment &amp;fr2=sb-top&amp;fr=yfp-t-155-s&amp;sao=1</t>
  </si>
  <si>
    <t>utm_source=yahoo&amp;utm_medium=cpc&amp;utm_campaign=DebtReductionInc&amp;utm_content=Debt%20Consolidation&amp;keyword=Government%20Debt%20Consolidation&amp;OVRAW=debt%20consolidation%20programs%20government&amp;OVKEY=debt%20consolidation%20government&amp;OVMTC=advanced&amp;OVADID=42233432022&amp;OVKWID=207713454522</t>
  </si>
  <si>
    <t>Melony</t>
  </si>
  <si>
    <t>mhoffman501@yahoo.com</t>
  </si>
  <si>
    <t>C3146734-F844-4A31-A27E-742D4414496C</t>
  </si>
  <si>
    <t>client=ca-pub-5189458742139326&amp;format=160x600_as&amp;output=html&amp;h=600&amp;w=160&amp;lmt=1233797393&amp;ad_type=text&amp;ea=0&amp;color_bg=FFFFFF&amp;color_border=FFFFFF&amp;color_link=0099cc&amp;color_text=000000&amp;color_url=008000&amp;flash=0&amp;url=http%3A%2F%2Fwww.moneychimp.com%2Ffeatures%2Fdebt_payment_calculator.htm&amp;ref=http%3A%2F%2Fwww.moneychimp.com%2Fcalculator%2Fpresent_value_annuity_calculator.htm&amp;dt=1254024407875&amp;prev_fmts=728x90_as&amp;correlator=1254024407583&amp;frm=0&amp;ga_vid=438348059.1254024408&amp;ga_sid=1254024408&amp;ga_hid=2124418529&amp;ga_fc=0&amp;u_tz=-300&amp;u_his=8&amp;u_java=0&amp;u_h=396&amp;u_w=320&amp;u_ah=396&amp;u_aw=320&amp;u_cd=32&amp;u_nplug=2&amp;u_nmime=34&amp;biw=980&amp;bih=425&amp;fu=0&amp;ifi=2&amp;dtd=81</t>
  </si>
  <si>
    <t>darnell</t>
  </si>
  <si>
    <t>dbell1002@yahoo.com</t>
  </si>
  <si>
    <t>96505324-71F2-444D-9DF8-3E11C979A85D</t>
  </si>
  <si>
    <t>consumers credit counseling</t>
  </si>
  <si>
    <t>hl=en&amp;rlz=1T4GZAZ_enUS323US323&amp;q=consumers credit counseling&amp;start=10&amp;sa=N</t>
  </si>
  <si>
    <t>parandzem</t>
  </si>
  <si>
    <t>sarkism@lavc.edu</t>
  </si>
  <si>
    <t>8F1333D0-AEE9-4B6E-BC2A-543E1A1D1452</t>
  </si>
  <si>
    <t>http://search.yahoo.com/search;_ylt=A0oGkkd8l79KpiMA5thXNyoA</t>
  </si>
  <si>
    <t>fr2=sg-gac&amp;sado=1&amp;p=credit%20card%20debt%20consolidation&amp;fr=yfp-t-832&amp;pqstr=debt%20con&amp;gprid=5yMjsXCVTpOy8PLsp.4T1A&amp;sac=1&amp;sao=2</t>
  </si>
  <si>
    <t>j_minchin@yahoo.com</t>
  </si>
  <si>
    <t>B306764F-79D2-4517-8BB8-16176CB0E359</t>
  </si>
  <si>
    <t>ei=utf-8&amp;fr=slv8-msgr&amp;p=free%20debt%20consolidation&amp;type=</t>
  </si>
  <si>
    <t>beth</t>
  </si>
  <si>
    <t>nobleb69@yahoo.com</t>
  </si>
  <si>
    <t>F45803AD-A3FD-41E0-8268-43D7822A36BE</t>
  </si>
  <si>
    <t>how to eliminate debt</t>
  </si>
  <si>
    <t>http://search.yahoo.com/search;_ylt=A0oGkxQzwb9KNQQAgopXNyoA</t>
  </si>
  <si>
    <t>fr2=sg-gac&amp;sado=1&amp;p=how%20to%20eliminate%20debt&amp;fr=yfp-t-156&amp;pqstr=how%20to%20elim&amp;gprid=eJowp2xiTVS8Pf3nXgQu5A&amp;sac=1&amp;sao=1</t>
  </si>
  <si>
    <t>utm_source=yahoo&amp;utm_medium=cpc&amp;utm_campaign=DebtReductionInc&amp;utm_content=Credit%20Card%20Consolidation&amp;keyword=Credit%20Card%20Consolidation&amp;OVRAW=how%20to%20eliminate%20debt&amp;OVKEY=credit%20card%20consolidation&amp;OVMTC=advanced&amp;OVADID=41951287022&amp;OVKWID=207713091022</t>
  </si>
  <si>
    <t>A2C42C4F-135C-4474-B781-84D3C7C83430</t>
  </si>
  <si>
    <t>sandrayavoich@yahoo.com</t>
  </si>
  <si>
    <t>612E679E-7191-4188-ACB5-60907A331987</t>
  </si>
  <si>
    <t>fr=yhs-avg&amp;type=yahoo_avg_hs2-tb-web_us&amp;p=debt%20consolidation</t>
  </si>
  <si>
    <t>koplinpa@hotmail.com</t>
  </si>
  <si>
    <t>F105CF89-9E2D-4F3E-87AF-DE4483D1939B</t>
  </si>
  <si>
    <t>bk=H8QudytlwPwEbtHdCzr7*PgCwTnfLNqXr3Vf4WTi0yAYC34qNCVXeqkZT-FhEMcZ3aXn3mC1rhD8NcXWo67WL8zbN3r1bTQuhqug0BJqLz2wljsarooqpX0IBNSZ7JMcFV4A17xjU2xTvzSweQAC0RGQdxIojg</t>
  </si>
  <si>
    <t>utm_source=yahoo&amp;utm_medium=cpc&amp;utm_campaign=DebtReductionInc&amp;utm_content=General%20Debt&amp;keyword=No%20More%20Debt&amp;OVRAW=NO%20More%20Mortgage&amp;OVKEY=no%20more%20debt&amp;OVMTC=advanced&amp;OVADID=42233316022&amp;OVKWID=207713414022</t>
  </si>
  <si>
    <t>blenda</t>
  </si>
  <si>
    <t>bruha3131@yahoo.com</t>
  </si>
  <si>
    <t>6B634F36-FDEB-4655-80EE-DDDF4070E77C</t>
  </si>
  <si>
    <t>deborah.licata@gmail.com</t>
  </si>
  <si>
    <t>38FBD7DB-FC5C-4CE1-873D-C1C581738342</t>
  </si>
  <si>
    <t>bierly25@verizon.com</t>
  </si>
  <si>
    <t>2EA8C49A-43D3-486A-89C4-62396CAEACBA</t>
  </si>
  <si>
    <t>government help with debt</t>
  </si>
  <si>
    <t>ei=UTF-8&amp;fr=yfp-t-156&amp;p=government help with debt&amp;rs=1&amp;fr2=rs-bottom</t>
  </si>
  <si>
    <t>utm_source=yahoo&amp;utm_medium=cpc&amp;utm_campaign=DebtReductionInc&amp;utm_content=Debt%20Consolidation&amp;keyword=Government%20Debt%20Consolidation&amp;OVRAW=government%20help%20with%20debt&amp;OVKEY=debt%20consolidation%20government&amp;OVMTC=advanced&amp;OVADID=42233534522&amp;OVKWID=207713454522</t>
  </si>
  <si>
    <t>ugpub@aol.com</t>
  </si>
  <si>
    <t>2F7606DC-6F28-4B09-A819-42C48A987AB4</t>
  </si>
  <si>
    <t>q=debt what if creditor will not put agreement in writing&amp;page=2&amp;nt=SG2&amp;ncid=aolsea00010000000041&amp;c.userid=-4897644948055171122&amp;oreq=86ce8a5c5e624ccfb5098e477bc96351&amp;s_it=clpromo1&amp;icid=aolsea00010000000041</t>
  </si>
  <si>
    <t>Kellye</t>
  </si>
  <si>
    <t>ksorelleesq@yahoo.com</t>
  </si>
  <si>
    <t>B06E68DE-E968-4CA6-AF89-3F6B3E3E09D1</t>
  </si>
  <si>
    <t>q=defaulted student loan help&amp;rls=com.microsoft:*:IE-SearchBox&amp;ie=UTF-8&amp;oe=UTF-8&amp;sourceid=ie7&amp;rlz=1I7ACAW_en___US333</t>
  </si>
  <si>
    <t>Jolene</t>
  </si>
  <si>
    <t>joleneboland@yahoo.com</t>
  </si>
  <si>
    <t>GhIv5XPGR06VmzmvGyFmSA</t>
  </si>
  <si>
    <t>fr=fptb-hptb6-701-s&amp;toggle=1&amp;cop=mss&amp;ei=UTF8&amp;rd=r2&amp;p=debt%20consolidation</t>
  </si>
  <si>
    <t>Noemi</t>
  </si>
  <si>
    <t>noemi.oliva@nmm.cc</t>
  </si>
  <si>
    <t>51bQ-fAx_UenVlX_cAb4hg</t>
  </si>
  <si>
    <t>debt cosolidation</t>
  </si>
  <si>
    <t>p=debt cosolidation&amp;toggle=1&amp;cop=mss&amp;ei=UTF-8&amp;fr=yfp-t-701</t>
  </si>
  <si>
    <t>twtubens6699@yahoo.com</t>
  </si>
  <si>
    <t>bHyi5fZV006q0KoHGXyKJQ</t>
  </si>
  <si>
    <t>p=debt consolidation&amp;ei=utf-8&amp;fr=b1ie7</t>
  </si>
  <si>
    <t>barkerstv@yahoo.com</t>
  </si>
  <si>
    <t>8C8A9D4F-454C-468F-82D9-9314742C2B5D</t>
  </si>
  <si>
    <t>Credit_-_SN</t>
  </si>
  <si>
    <t>Credit_Debt_Consolidation</t>
  </si>
  <si>
    <t>Consolidate credit</t>
  </si>
  <si>
    <t>q=consolidated credit&amp;ie=UTF-8&amp;oe=UTF-8&amp;hl=en&amp;client=safari</t>
  </si>
  <si>
    <t>utm_source=google&amp;utm_medium=CPC&amp;utm_content=Credit_Debt_Consolidation&amp;utm_campaign=Credit_-_SN&amp;utm_term=Consolidate%20credit&amp;keyword=consolidate_credit</t>
  </si>
  <si>
    <t>Annalie</t>
  </si>
  <si>
    <t>Pannalie2002@yahoo.com</t>
  </si>
  <si>
    <t>47BBB34B-ED27-4071-A39B-740C2973A07F</t>
  </si>
  <si>
    <t>p=debt consolidation&amp;toggle=1&amp;cop=mss&amp;ei=UTF-8&amp;fr=yfp-t-701</t>
  </si>
  <si>
    <t>rebeca</t>
  </si>
  <si>
    <t>beckyg9@aol.com</t>
  </si>
  <si>
    <t>D90A54AD-8557-499B-9C54-533A48964EAE</t>
  </si>
  <si>
    <t>BEDD05B2-ACDF-46C3-AEC8-FA96F51AFAF5</t>
  </si>
  <si>
    <t>geroge</t>
  </si>
  <si>
    <t>3B7FF5CA-B5C9-442A-9DFD-EA4CDF172A18</t>
  </si>
  <si>
    <t>joeerin06@yahoo.com</t>
  </si>
  <si>
    <t>78B78E4C-3236-45A5-95D5-8D6B8D5A53B0</t>
  </si>
  <si>
    <t>http://search.yahoo.com/search;_ylt=A0geu_ClC8FKSYAAuvNXNyoA</t>
  </si>
  <si>
    <t>fr2=sg-gac&amp;sado=1&amp;p=debt%20consolidation&amp;fr=yfp-t-701-s&amp;pqstr=debt%20con&amp;gprid=65EyOHJ7TFK5XIs2MNwo8A&amp;sac=1&amp;sao=1</t>
  </si>
  <si>
    <t>paulshauno@aol.com</t>
  </si>
  <si>
    <t>59709284-4C52-4B66-9FDC-294C2B32B93F</t>
  </si>
  <si>
    <t>Debt_Volume_-_SN</t>
  </si>
  <si>
    <t>s_it=topsearchbox.search&amp;q=I have alot of dept Ijust lost my job what options do I have</t>
  </si>
  <si>
    <t>utm_source=google&amp;utm_medium=CPC&amp;utm_content=Debt&amp;utm_campaign=Debt_Volume_-_SN&amp;utm_term=Debt&amp;keyword=debt</t>
  </si>
  <si>
    <t>pam.muldowney@gmail.com</t>
  </si>
  <si>
    <t>69403EA3-CE06-44BE-A0BD-AAEC66805345</t>
  </si>
  <si>
    <t>sourceid=navclient&amp;ie=UTF-8&amp;rlz=1T4DKUS_enUS317US317&amp;q=student loan default help</t>
  </si>
  <si>
    <t>KIMBERLEY</t>
  </si>
  <si>
    <t>MSSEXEE1@YAHOO.COM</t>
  </si>
  <si>
    <t>B16F4F9C-5457-42D1-96D1-E410B7F827FF</t>
  </si>
  <si>
    <t>InterceptSource=1&amp;ClientLocation=us&amp;ParticipantID=iil7m3f3h23ub7r46n5xmju72a5h65bb&amp;FailureMode=4&amp;SearchQuery=debt consaldation&amp;FailedURI=http%3A%2F%2Fauto.search.msn.com%2Fresponse.asp%3FMT%3Ddebt%2Bconsaldation%26srch%3D5%26prov%3Dmsn%26utf8&amp;AddInType=4&amp;Version=2.1.1-1.56base&amp;Referer=&amp;Implementation=0</t>
  </si>
  <si>
    <t>utm_source=yahoo&amp;utm_medium=cpc&amp;utm_campaign=DebtReductionInc&amp;utm_content=Personal%20Debt%20Consolidation%20Loan&amp;keyword=Personal%20Debt%20Consolidation&amp;OVRAW=debt%20consaldation&amp;OVKEY=bill%20consolidation%20personal%20loan&amp;OVMTC=advanced&amp;OVADID=41951261522&amp;OVKWID=207721345522</t>
  </si>
  <si>
    <t>Donetta</t>
  </si>
  <si>
    <t>dlwwv304@yahoo.com</t>
  </si>
  <si>
    <t>gEpla0HZyUui1sG3sZ9MWg</t>
  </si>
  <si>
    <t>http://www.justclicklocal.com/citydir/Clarksburg-WV--govt-debt-consolidation.html</t>
  </si>
  <si>
    <t>query=govt debt consolidation&amp;source=q&amp;adgroupid=qbg550&amp;param1=quigo3&amp;param4=14067&amp;param2=Debt Consolidation&amp;param5=0&amp;param3=AOL Sponsored Listings&amp;keyword=govt debt consolidation</t>
  </si>
  <si>
    <t>MITCH</t>
  </si>
  <si>
    <t>MP@PROLANDSCAPESERVICES.NET</t>
  </si>
  <si>
    <t>3216A782-36A3-46DA-A0CE-1E422A7C51C8</t>
  </si>
  <si>
    <t>tetyana</t>
  </si>
  <si>
    <t>tanyshechka.86@mail.ru</t>
  </si>
  <si>
    <t>6CB42CC6-D932-49D0-8423-A3B3C9D35871</t>
  </si>
  <si>
    <t>Lower_Payments</t>
  </si>
  <si>
    <t>www.chase.com creditcards</t>
  </si>
  <si>
    <t>hl=ru&amp;rlz=1G1SNYR_RUUS344&amp;q=www.chase.com creditcards &amp;lr=</t>
  </si>
  <si>
    <t>utm_source=google&amp;utm_medium=CPC&amp;utm_content=Lower_Payments&amp;utm_campaign=Debt_General_-_SN&amp;utm_term=Credit%20card%20payments&amp;keyword=credit_card_payments</t>
  </si>
  <si>
    <t>evalove@bellsouth.net</t>
  </si>
  <si>
    <t>HY9YbMVi50mV2vHowcDBRg</t>
  </si>
  <si>
    <t>www.whatsyoursay.com</t>
  </si>
  <si>
    <t>http://www.whatsyoursay.com/</t>
  </si>
  <si>
    <t>utm_source=Google&amp;utm_medium=cpc&amp;utm_campaign=DebtReductionInc&amp;utm_content=Credit%20Card%20Debt%20Reduction&amp;keyword=Ways%20To%20Reduce%20Credit%20Card%20Debt</t>
  </si>
  <si>
    <t>lynieswartzlander@yahoo.com</t>
  </si>
  <si>
    <t>cdNgGBRv606ghpzE9pY-WA</t>
  </si>
  <si>
    <t>consumer credit counseling service</t>
  </si>
  <si>
    <t>q=consumer credit counseling service&amp;rls=com.microsoft:en-us&amp;ie=UTF-8&amp;oe=UTF-8&amp;startIndex=&amp;startPage=1&amp;rlz=</t>
  </si>
  <si>
    <t>mg@markglinski.com</t>
  </si>
  <si>
    <t>A3C35655-40F2-4FBA-91F6-FE2FB3C9DBF2</t>
  </si>
  <si>
    <t>epl=03230036VGsLXARRBwBQBkQHVwgHWg9aB1oGCFoYBE9FWUFZVAtBGgFXVENUWw5vEAZeABRWEwlAQxAIBlNUAQcICQwAURNbEFFeOkFVD1tfRVYKEmwDWAlUCFBTXEdQW0xKW0EcCARMAABUAhIOQBZeVwtAUhRACUMGRkM_DkVBUVdabgxRCVUKD1cCAVQBVkVIChZGD1ADRV5aUQdHXkJnSlVfDggFREtcBEFXCW8SDEtYFlwRQQpWEWpaAAhbalRZWlUMW1NEXFwWWlMPbwsHBVJUBkdXB0MGUlgTGAhTUVZVXwZQEhFdWBdQXD5EGxNdWApaD18&amp;query=credit%20card%20payment</t>
  </si>
  <si>
    <t>EVETTE</t>
  </si>
  <si>
    <t>EVETTE@CHARMEDEVENTS.BIV</t>
  </si>
  <si>
    <t>502CD4FE-9380-4511-A73C-B3C6266AC5C0</t>
  </si>
  <si>
    <t>juangarcia32003@yahoo.com</t>
  </si>
  <si>
    <t>E61DA7A1-9DD6-4F09-8806-0D8D1849D331</t>
  </si>
  <si>
    <t>credit dept</t>
  </si>
  <si>
    <t>p=credit dept&amp;fr=fp-yie8-101&amp;toggle=1&amp;cop=mss&amp;ei=UTF-8</t>
  </si>
  <si>
    <t>utm_source=yahoo&amp;utm_medium=cpc&amp;utm_campaign=DebtReductionInc&amp;utm_content=Credit%20Card%20Consolidation&amp;keyword=Credit%20Card%20Consolidation&amp;OVRAW=credit%20debt&amp;OVKEY=credit%20card%20consolidation&amp;OVMTC=advanced&amp;OVADID=41951287022&amp;OVKWID=207713091022</t>
  </si>
  <si>
    <t>mildred</t>
  </si>
  <si>
    <t>mildredosims@gmail.com</t>
  </si>
  <si>
    <t>B88D8859-FB76-4B71-8CD1-48871BBBEF53</t>
  </si>
  <si>
    <t>hl=en&amp;source=hp&amp;q=www.chase.com creditcards payment&amp;rlz=1W1ACGW_enUS305&amp;aq=1&amp;oq=www.chase&amp;aqi=g10</t>
  </si>
  <si>
    <t>sheresa</t>
  </si>
  <si>
    <t>sheresa_jenkins@yahoo.com</t>
  </si>
  <si>
    <t>E69F91BE-2788-426B-8A43-899874B96CB8</t>
  </si>
  <si>
    <t>help!!! my student loan is in default and they want the whole balance ...what cn i do</t>
  </si>
  <si>
    <t>client=safari&amp;rls=en&amp;q=help!!! my student loan is in default and they want the whole balance ...what cn i do&amp;ie=UTF-8&amp;oe=UTF-8</t>
  </si>
  <si>
    <t>catstwo2000@yahoo.com</t>
  </si>
  <si>
    <t>7BZRYTRqR0uDLKrjhhQW1w</t>
  </si>
  <si>
    <t>ei=utf-8&amp;fr=slv8-hptb5&amp;p=debt%20consolidation&amp;type=</t>
  </si>
  <si>
    <t>Ayarberro@gmail.com</t>
  </si>
  <si>
    <t>1dxV0aSUXESe0JjialNEeQ</t>
  </si>
  <si>
    <t>Debt_Consolidation</t>
  </si>
  <si>
    <t>http://www.google.com/</t>
  </si>
  <si>
    <t>utm_source=google&amp;utm_medium=CPC&amp;utm_content=Debt_Consolidation&amp;utm_campaign=Debt_Consolidation_-_SN&amp;utm_term=Debt%20consolidation%20non%20profit&amp;keyword=debt_consolidation_non_profit</t>
  </si>
  <si>
    <t>Essa</t>
  </si>
  <si>
    <t>essageffen@aol.com</t>
  </si>
  <si>
    <t>MIL5TCO-hU2_gZ0zLrUZeQ</t>
  </si>
  <si>
    <t>epl=03240095VGsLXARRBwBQBkQHVwgHWg9aB1oGCFoYBE9FWUFZVAtBGgFXVENUWw5vEAZeABRWEwlAQxAIBlNUAQQJAAQGVhNbEFFeOkFVD1tfRVYKEmwDWAlUCFBTXEdQW0xKW0EcCARMCgtTAAFHXxIXBQoIFQBBElgXUEQVPlpFTFFbXzpcUF8PC1MBBVQFU1ceFQlDFFoCUhEIWAcHE15PZ0ZQC14JUx5KAFJGAlg9E1cWW0MORBNbAkdoDABcW2dUVV8BXFoFHl0AQF0GXj0KXFhRAVQSBVYXUFAOE0wIXlFaUAtWUURLXARBVwlvFhpIAFtfCFoN&amp;query=credit%20card%20payment</t>
  </si>
  <si>
    <t>smittyd01@cox.net</t>
  </si>
  <si>
    <t>CnX4ZeABDUKGTqoIQQfCrg</t>
  </si>
  <si>
    <t>debt consaladaton</t>
  </si>
  <si>
    <t>p=debt consaladaton&amp;fr=chr-tyc8</t>
  </si>
  <si>
    <t>larry@sandersdenver.com</t>
  </si>
  <si>
    <t>Y7jbMUUgqEmqqFDwxBLoOw</t>
  </si>
  <si>
    <t>Mariana</t>
  </si>
  <si>
    <t>marianadit@gmail.com</t>
  </si>
  <si>
    <t>aFyR8rv4206QKiv_xj0E5g</t>
  </si>
  <si>
    <t>goverment debts consolidation</t>
  </si>
  <si>
    <t>p=goverment debts consolidation&amp;toggle=1&amp;cop=mss&amp;ei=UTF-8&amp;fr=yfp-t-701</t>
  </si>
  <si>
    <t>utm_source=yahoo&amp;utm_medium=cpc&amp;utm_campaign=DebtReductionInc&amp;utm_content=Debt%20Consolidation&amp;keyword=Government%20Debt%20Consolidation&amp;OVRAW=government%20debts%20consolidation&amp;OVKEY=government%20debt%20consolidation&amp;OVMTC=standard&amp;OVADID=41951255522&amp;OVKWID=207713454522</t>
  </si>
  <si>
    <t>2E49562D-6028-4A50-991E-BD6D040AE9B1</t>
  </si>
  <si>
    <t>ronaldo</t>
  </si>
  <si>
    <t>rzrac@cox.net</t>
  </si>
  <si>
    <t>7C46775E-4231-4B18-B77A-6FBD73F07BCC</t>
  </si>
  <si>
    <t>http://www.kidica.com/education/funding-education/financial-aid/student-loans.aspx</t>
  </si>
  <si>
    <t>ovraw=how to discharge debts %22student loans%22&amp;ovkey=how to discharge debt student loan&amp;ovmtc=standard&amp;ovadid=26207035011&amp;ovkwid=196842850511</t>
  </si>
  <si>
    <t>utm_source=yahoo&amp;utm_medium=cpc&amp;utm_campaign=DebtReductionInc&amp;utm_content=Student%20Debt%20-%20high%20volume&amp;keyword=Student%20Loan%20Consolidation&amp;OVRAW=Student%20Loan%20Debt&amp;OVKEY=student%20loan%20debt&amp;OVMTC=standard&amp;OVADID=42233253022&amp;OVKWID=207721351522</t>
  </si>
  <si>
    <t>Freweini</t>
  </si>
  <si>
    <t>abbyrosa@yahoo.com</t>
  </si>
  <si>
    <t>z-jkN_QlREqbGG2CJQUToA</t>
  </si>
  <si>
    <t>credit debt help</t>
  </si>
  <si>
    <t>p=credit%20debt%20help&amp;fr=ush1-finance</t>
  </si>
  <si>
    <t>utm_source=yahoo&amp;utm_medium=cpc&amp;utm_campaign=DebtReductionInc&amp;utm_content=Credit%20Card%20Consolidation&amp;keyword=Credit%20Card%20Consolidation&amp;OVRAW=credit%20debt%20help&amp;OVKEY=credit%20consolidation&amp;OVMTC=advanced&amp;OVADID=41951287022&amp;OVKWID=207713331022</t>
  </si>
  <si>
    <t>Demetrius</t>
  </si>
  <si>
    <t>demetrius_proctor8443@hotmail.com</t>
  </si>
  <si>
    <t>30-C1MfQLUSh0WEnJGfVVQ</t>
  </si>
  <si>
    <t>LOWEPRO2909@YAHOO.COM</t>
  </si>
  <si>
    <t>909F3EA7-2702-4EED-BE5C-B5EBBDAB0212</t>
  </si>
  <si>
    <t>kevfade@gmail.com</t>
  </si>
  <si>
    <t>xSvvqJNH2km7VdYj6txJnw</t>
  </si>
  <si>
    <t>sourceid=navclient&amp;aq=6&amp;oq=credit card interes&amp;ie=UTF-8&amp;rlz=1T4ACGW_enUS302US302&amp;q=credit card interest rate reduction</t>
  </si>
  <si>
    <t>george</t>
  </si>
  <si>
    <t>antbunch1@comcast.net</t>
  </si>
  <si>
    <t>5BCCFF84-E16D-4FDD-9DDD-B84048EA94C6</t>
  </si>
  <si>
    <t>Yancy</t>
  </si>
  <si>
    <t>yancyvikefan@yahoo.com</t>
  </si>
  <si>
    <t>9AD71AE4-46CF-4992-9123-E2DF4CE88397</t>
  </si>
  <si>
    <t>consumer credit card bailout</t>
  </si>
  <si>
    <t>fr=yfp-t-701-s&amp;toggle=1&amp;cop=mss&amp;ei=UTF8&amp;rd=r2&amp;p=consumer%20credit%20card%20bailout</t>
  </si>
  <si>
    <t>utm_source=yahoo&amp;utm_medium=cpc&amp;utm_campaign=DebtReductionInc&amp;utm_content=Credit%20Debt%20Consolidation&amp;keyword=Consumer%20Credit%20Debt%20Consolidation&amp;OVRAW=consumer%20credit%20card%20bailout&amp;OVKEY=consumer%20credit%20debt%20consolidation&amp;OVMTC=advanced&amp;OVADID=42233460022&amp;OVKWID=207713351022</t>
  </si>
  <si>
    <t>vic7304@yahoo.com</t>
  </si>
  <si>
    <t>82439CCB-9C0E-40C6-A90F-93422148A692</t>
  </si>
  <si>
    <t>ei=UTF-8&amp;fr=yfp-t-701&amp;p=credit card consolidation loans&amp;rs=0&amp;fr2=rs-top</t>
  </si>
  <si>
    <t>utm_source=yahoo&amp;utm_medium=cpc&amp;utm_campaign=DebtReductionInc&amp;utm_content=Credit%20Card%20Consolidation&amp;keyword=Credit%20Card%20Consolidation&amp;OVRAW=credit%20card%20consolidation%20loans&amp;OVKEY=credit%20card%20consolidation&amp;OVMTC=advanced&amp;OVADID=41951263522&amp;OVKWID=207713091022</t>
  </si>
  <si>
    <t>rjburnsey@hotmail.com</t>
  </si>
  <si>
    <t>084BE098-0744-481E-8336-90D91D9893DB</t>
  </si>
  <si>
    <t>google_kw=Credit Card Debt Law&amp;google_rt=ChBKw-xBAASYFArldZnd-zYVEhRDcmVkaXQgQ2FyZCBEZWJ0IExhdxoIKr8KDfVtHh8g3t_QxAIoAUje39DEAlITCLfZ3N3Amp0CFShx5QodAhLPpw&amp;google_page_url=http%3A%2F%2Fezinearticles.com%2F%3FHow-To-Eliminate-Major-Credit-Card-Debt-Legally%2C-Is-It-Possible%3F%26id%3D96195</t>
  </si>
  <si>
    <t>michelleogrin@comcast.net</t>
  </si>
  <si>
    <t>rRs569k8A0WGS7lOFGQAHg</t>
  </si>
  <si>
    <t>articles.directorym.com</t>
  </si>
  <si>
    <t>http://articles.directorym.com/Debt_Consolidation_Spokane_WA-r961544-Spokane_WA.html</t>
  </si>
  <si>
    <t>utm_source=yahoo&amp;utm_medium=cpc&amp;utm_campaign=DebtReductionInc&amp;utm_content=Credit%20Card%20Consolidation&amp;keyword=Credit%20Card%20Consolidation&amp;OVRAW=debt%20consolidation%20care&amp;OVKEY=credit%20card%20consolidation&amp;OVMTC=advanced&amp;OVADID=41951263522&amp;OVKWID=207713091022</t>
  </si>
  <si>
    <t>kenhickey@verizon.net</t>
  </si>
  <si>
    <t>50B6F5D8-A99F-417A-B14E-319A21E78767</t>
  </si>
  <si>
    <t>utm_source=yahoo&amp;utm_medium=cpc&amp;utm_campaign=DebtReductionInc&amp;utm_content=Credit%20Card%20Consolidation&amp;keyword=Credit%20Card%20Consolidation&amp;OVRAW=debt%20consolidation&amp;OVKEY=credit%20card%20consolidation&amp;OVMTC=advanced&amp;OVADID=41951263522&amp;OVKWID=207713091022</t>
  </si>
  <si>
    <t>jc020604@yahoo.com</t>
  </si>
  <si>
    <t>687C66DA-D0FA-43D2-B8D3-1D8FE47CC417</t>
  </si>
  <si>
    <t>credit consolidation loans</t>
  </si>
  <si>
    <t>ei=utf-8&amp;fr=slv8-yie8&amp;p=credit%20consolidation%20loans&amp;type=</t>
  </si>
  <si>
    <t>utm_source=yahoo&amp;utm_medium=cpc&amp;utm_campaign=DebtReductionInc&amp;utm_content=Credit%20Card%20Consolidation&amp;keyword=Credit%20Card%20Consolidation&amp;OVRAW=credit%20consolidation%20loans&amp;OVKEY=credit%20consolidation&amp;OVMTC=advanced&amp;OVADID=41951287022&amp;OVKWID=207713331022</t>
  </si>
  <si>
    <t>IP Address</t>
  </si>
  <si>
    <t xml:space="preserve">Variation of Call Status </t>
  </si>
  <si>
    <t>Count of CallStatus</t>
  </si>
  <si>
    <t>Total</t>
  </si>
  <si>
    <t>Grand Total</t>
  </si>
  <si>
    <t>Months</t>
  </si>
  <si>
    <t>Apr</t>
  </si>
  <si>
    <t>May</t>
  </si>
  <si>
    <t>Jun</t>
  </si>
  <si>
    <t>Jul</t>
  </si>
  <si>
    <t>Aug</t>
  </si>
  <si>
    <t>Sep</t>
  </si>
  <si>
    <t>Unknown</t>
  </si>
  <si>
    <t xml:space="preserve">Total Count of Call Status </t>
  </si>
  <si>
    <t xml:space="preserve">Call Status Vs Lead Date </t>
  </si>
  <si>
    <t>Call Status Vs Widget Name</t>
  </si>
  <si>
    <t xml:space="preserve">Call Status Vs Address Score </t>
  </si>
  <si>
    <t xml:space="preserve">Call Status Vs Phone Score </t>
  </si>
  <si>
    <t xml:space="preserve">Call Status Vs Advertiser Campaign Name  </t>
  </si>
  <si>
    <t xml:space="preserve">Call Status Vs Debt Level </t>
  </si>
  <si>
    <t xml:space="preserve">Call Status Vs Partner </t>
  </si>
  <si>
    <t>Average</t>
  </si>
  <si>
    <t>Order</t>
  </si>
  <si>
    <t>Desirable Order</t>
  </si>
  <si>
    <t xml:space="preserve">Month </t>
  </si>
  <si>
    <t>September</t>
  </si>
  <si>
    <t>July</t>
  </si>
  <si>
    <t xml:space="preserve">Widget Name </t>
  </si>
  <si>
    <t>Address Score</t>
  </si>
  <si>
    <t xml:space="preserve">Phone Score </t>
  </si>
  <si>
    <t>Debt Level</t>
  </si>
  <si>
    <t>Month</t>
  </si>
  <si>
    <t xml:space="preserve">Rank of Month </t>
  </si>
  <si>
    <t xml:space="preserve">Rank of Widget Name </t>
  </si>
  <si>
    <t xml:space="preserve">Rank of Address Score </t>
  </si>
  <si>
    <t xml:space="preserve">Rank of Phone Score </t>
  </si>
  <si>
    <t>Rank Of Debt Level</t>
  </si>
  <si>
    <t xml:space="preserve">Rank of Partner </t>
  </si>
  <si>
    <t>Rank Of Call Status</t>
  </si>
  <si>
    <t>Total Rank</t>
  </si>
  <si>
    <t>Lead Quality</t>
  </si>
  <si>
    <t>Bin</t>
  </si>
  <si>
    <t>More</t>
  </si>
  <si>
    <t>Frequency</t>
  </si>
  <si>
    <t xml:space="preserve">April and May </t>
  </si>
  <si>
    <t>t-Test: Two-Sample Assuming Unequal Variances</t>
  </si>
  <si>
    <t>Variable 1</t>
  </si>
  <si>
    <t>Variable 2</t>
  </si>
  <si>
    <t>Mean</t>
  </si>
  <si>
    <t>Variance</t>
  </si>
  <si>
    <t>Observations</t>
  </si>
  <si>
    <t>Hypothesized Mean Difference</t>
  </si>
  <si>
    <t>df</t>
  </si>
  <si>
    <t>t Stat</t>
  </si>
  <si>
    <t>P(T&lt;=t) one-tail</t>
  </si>
  <si>
    <t>t Critical one-tail</t>
  </si>
  <si>
    <t>P(T&lt;=t) two-tail</t>
  </si>
  <si>
    <t>t Critical two-tail</t>
  </si>
  <si>
    <t>May and June</t>
  </si>
  <si>
    <t xml:space="preserve">June and July </t>
  </si>
  <si>
    <t xml:space="preserve">July and August </t>
  </si>
  <si>
    <t xml:space="preserve">August and Spetember </t>
  </si>
  <si>
    <t xml:space="preserve">Null Hypothesis </t>
  </si>
  <si>
    <t>Alternate Hypothesis</t>
  </si>
  <si>
    <t xml:space="preserve">H0 : µ1 = µ2 </t>
  </si>
  <si>
    <t xml:space="preserve">H1 : µ1 &lt; µ2 </t>
  </si>
  <si>
    <t xml:space="preserve">µ1 </t>
  </si>
  <si>
    <t xml:space="preserve">µ2 </t>
  </si>
  <si>
    <t xml:space="preserve">May </t>
  </si>
  <si>
    <t xml:space="preserve">June </t>
  </si>
  <si>
    <t>P Value is Much Lesser than 0.5</t>
  </si>
  <si>
    <t xml:space="preserve">Also , t0 &lt; - t(𝛼,v) </t>
  </si>
  <si>
    <t>Average Lead Quality of June is Higher than May</t>
  </si>
  <si>
    <t>Average Lead Quality of July is Higher than June</t>
  </si>
  <si>
    <t xml:space="preserve">July </t>
  </si>
  <si>
    <t>Average Lead Quality of August is Higher than July</t>
  </si>
  <si>
    <t>Average Lead Quality of September is Higher than August</t>
  </si>
  <si>
    <t xml:space="preserve">But , t0 ≨ - t(𝛼,v) </t>
  </si>
  <si>
    <t>So, result Contradiction. So we check May Vs April</t>
  </si>
  <si>
    <t>Average Lead Quality of May is Higher than April</t>
  </si>
  <si>
    <t xml:space="preserve">April Vs May </t>
  </si>
  <si>
    <t>May Vs April</t>
  </si>
  <si>
    <t>May Vs June</t>
  </si>
  <si>
    <t>June Vs July</t>
  </si>
  <si>
    <t>July Vs August</t>
  </si>
  <si>
    <t>August Vs September</t>
  </si>
  <si>
    <t>Row Labels</t>
  </si>
  <si>
    <t>Average of Lead Quality</t>
  </si>
  <si>
    <t>Column Labels</t>
  </si>
  <si>
    <t xml:space="preserve">Lead Quality - Dashboard </t>
  </si>
  <si>
    <t>Lead Quality Drivers</t>
  </si>
  <si>
    <t xml:space="preserve">Call Status Vs Landing URL </t>
  </si>
  <si>
    <t xml:space="preserve">Call Status Vs Landing Page URL </t>
  </si>
  <si>
    <t>Landing Page URL</t>
  </si>
  <si>
    <t>Rank of Landing Page URL</t>
  </si>
  <si>
    <t>"9.14 ≨ -1.64"</t>
  </si>
  <si>
    <t>"-9.14 &lt; -1.64"</t>
  </si>
  <si>
    <t>"-8.92 &lt; -1.64"</t>
  </si>
  <si>
    <t>"-6.24 &lt; -1.64"</t>
  </si>
  <si>
    <t>"-12.53 &lt; -1.64"</t>
  </si>
  <si>
    <t>"-5.19 &lt; -1.64"</t>
  </si>
  <si>
    <t>(blank)</t>
  </si>
  <si>
    <t>Lead Quality vs Widget Name</t>
  </si>
  <si>
    <t>Lead Quality vs Partner</t>
  </si>
  <si>
    <t>Lead Quality Across States in US</t>
  </si>
  <si>
    <t>Lead Quality vs (State and Debt Level)</t>
  </si>
  <si>
    <t>Lead Quality vs Debt Level</t>
  </si>
  <si>
    <t>Lead Quality vs Landing Page URL</t>
  </si>
  <si>
    <t xml:space="preserve">C- Widget Name </t>
  </si>
  <si>
    <t xml:space="preserve">C-  Address Score </t>
  </si>
  <si>
    <t xml:space="preserve">C - Phone Score </t>
  </si>
  <si>
    <t>C - Debt Level</t>
  </si>
  <si>
    <t xml:space="preserve">C - Partner </t>
  </si>
  <si>
    <t>C - Landing Page URL</t>
  </si>
  <si>
    <t xml:space="preserve">C - Month </t>
  </si>
  <si>
    <t>Widget Name</t>
  </si>
  <si>
    <t xml:space="preserve">Address Score </t>
  </si>
  <si>
    <t>Correlation Matrix</t>
  </si>
  <si>
    <t>Phone Score</t>
  </si>
  <si>
    <t xml:space="preserve">Lead Quality </t>
  </si>
  <si>
    <t xml:space="preserve">Lead Quality vs Address Score </t>
  </si>
  <si>
    <t xml:space="preserve">Lead Quality vs Phone Score </t>
  </si>
  <si>
    <t>Call Status Vs Publisher Zone Name</t>
  </si>
  <si>
    <t xml:space="preserve">Back to Index </t>
  </si>
  <si>
    <t>Factors Affecting Lead Quality - Dashboard</t>
  </si>
  <si>
    <t xml:space="preserve">google </t>
  </si>
  <si>
    <t xml:space="preserve">May and April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</si>
</sst>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000"/>
  </numFmts>
  <fonts count="19">
    <font>
      <sz val="11"/>
      <color theme="1"/>
      <name val="Calibri"/>
      <family val="2"/>
      <scheme val="minor"/>
    </font>
    <font>
      <sz val="12"/>
      <color theme="1"/>
      <name val="Calibri"/>
      <family val="2"/>
      <scheme val="minor"/>
    </font>
    <font>
      <b/>
      <sz val="11"/>
      <color theme="1"/>
      <name val="Calibri"/>
      <family val="2"/>
      <scheme val="minor"/>
    </font>
    <font>
      <sz val="36"/>
      <color theme="0"/>
      <name val="Calibri (Body)"/>
    </font>
    <font>
      <sz val="20"/>
      <color theme="0"/>
      <name val="Calibri (Body)"/>
    </font>
    <font>
      <sz val="11"/>
      <color rgb="FF000000"/>
      <name val="Calibri"/>
      <family val="2"/>
      <scheme val="minor"/>
    </font>
    <font>
      <sz val="10"/>
      <color theme="1"/>
      <name val="Calibri"/>
      <family val="2"/>
      <scheme val="minor"/>
    </font>
    <font>
      <u/>
      <sz val="11"/>
      <color theme="10"/>
      <name val="Calibri"/>
      <family val="2"/>
      <scheme val="minor"/>
    </font>
    <font>
      <i/>
      <sz val="11"/>
      <color theme="1"/>
      <name val="Calibri"/>
      <family val="2"/>
      <scheme val="minor"/>
    </font>
    <font>
      <b/>
      <sz val="11"/>
      <color theme="0"/>
      <name val="Calibri (Body)"/>
    </font>
    <font>
      <b/>
      <sz val="11"/>
      <color theme="0"/>
      <name val="Calibri"/>
      <family val="2"/>
      <scheme val="minor"/>
    </font>
    <font>
      <sz val="20"/>
      <color rgb="FFFFFFFF"/>
      <name val="Calibri (Body)"/>
    </font>
    <font>
      <sz val="11"/>
      <color rgb="FFFF0000"/>
      <name val="Calibri"/>
      <family val="2"/>
      <scheme val="minor"/>
    </font>
    <font>
      <b/>
      <sz val="10"/>
      <color theme="1"/>
      <name val="Calibri"/>
      <family val="2"/>
      <scheme val="minor"/>
    </font>
    <font>
      <sz val="18"/>
      <color theme="0"/>
      <name val="Calibri (Body)"/>
    </font>
    <font>
      <sz val="19"/>
      <color theme="0"/>
      <name val="Calibri (Body)"/>
    </font>
    <font>
      <sz val="11"/>
      <color rgb="FFFFFFFF"/>
      <name val="Calibri"/>
      <family val="2"/>
      <scheme val="minor"/>
    </font>
    <font>
      <sz val="34"/>
      <color theme="0"/>
      <name val="Calibri (Body)"/>
    </font>
    <font>
      <sz val="20"/>
      <color theme="1"/>
      <name val="Calibri"/>
      <family val="2"/>
      <scheme val="minor"/>
    </font>
  </fonts>
  <fills count="12">
    <fill>
      <patternFill patternType="none"/>
    </fill>
    <fill>
      <patternFill patternType="gray125"/>
    </fill>
    <fill>
      <patternFill patternType="solid">
        <fgColor theme="1" tint="0.499984740745262"/>
        <bgColor indexed="64"/>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5" tint="0.59999389629810485"/>
        <bgColor rgb="FF000000"/>
      </patternFill>
    </fill>
    <fill>
      <patternFill patternType="solid">
        <fgColor rgb="FFE6B7B6"/>
        <bgColor indexed="64"/>
      </patternFill>
    </fill>
  </fills>
  <borders count="20">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113">
    <xf numFmtId="0" fontId="0" fillId="0" borderId="0" xfId="0"/>
    <xf numFmtId="14" fontId="2" fillId="0" borderId="0" xfId="0" applyNumberFormat="1" applyFont="1"/>
    <xf numFmtId="0" fontId="2" fillId="0" borderId="0" xfId="0" applyFont="1"/>
    <xf numFmtId="14" fontId="0" fillId="0" borderId="0" xfId="0" applyNumberFormat="1"/>
    <xf numFmtId="0" fontId="0" fillId="0" borderId="0" xfId="0" applyNumberFormat="1"/>
    <xf numFmtId="11" fontId="0" fillId="0" borderId="0" xfId="0" applyNumberFormat="1"/>
    <xf numFmtId="0" fontId="0" fillId="0" borderId="0" xfId="0" pivotButton="1"/>
    <xf numFmtId="0" fontId="0" fillId="0" borderId="0" xfId="0" applyFill="1"/>
    <xf numFmtId="0" fontId="5" fillId="0" borderId="0" xfId="0" applyFont="1"/>
    <xf numFmtId="0" fontId="0" fillId="0" borderId="2" xfId="0" pivotButton="1" applyBorder="1"/>
    <xf numFmtId="0" fontId="0" fillId="0" borderId="2" xfId="0" applyBorder="1"/>
    <xf numFmtId="0" fontId="0" fillId="0" borderId="2" xfId="0" applyBorder="1" applyAlignment="1">
      <alignment wrapText="1"/>
    </xf>
    <xf numFmtId="0" fontId="0" fillId="0" borderId="2" xfId="0" applyNumberFormat="1" applyBorder="1"/>
    <xf numFmtId="0" fontId="6" fillId="0" borderId="2" xfId="0" applyFont="1" applyBorder="1"/>
    <xf numFmtId="0" fontId="0" fillId="4" borderId="5" xfId="0" applyFill="1" applyBorder="1"/>
    <xf numFmtId="0" fontId="3" fillId="5" borderId="6" xfId="0" applyFont="1" applyFill="1" applyBorder="1"/>
    <xf numFmtId="0" fontId="0" fillId="5" borderId="7" xfId="0" applyFill="1" applyBorder="1"/>
    <xf numFmtId="0" fontId="0" fillId="5" borderId="8" xfId="0" applyFill="1" applyBorder="1"/>
    <xf numFmtId="0" fontId="0" fillId="0" borderId="9" xfId="0" pivotButton="1" applyBorder="1"/>
    <xf numFmtId="0" fontId="0" fillId="0" borderId="10" xfId="0" applyBorder="1"/>
    <xf numFmtId="0" fontId="0" fillId="0" borderId="11" xfId="0" applyBorder="1"/>
    <xf numFmtId="0" fontId="0" fillId="0" borderId="12" xfId="0" applyBorder="1"/>
    <xf numFmtId="0" fontId="0" fillId="0" borderId="13" xfId="0" applyNumberFormat="1" applyBorder="1"/>
    <xf numFmtId="0" fontId="0" fillId="0" borderId="13" xfId="0" applyBorder="1"/>
    <xf numFmtId="0" fontId="0" fillId="0" borderId="9" xfId="0" applyBorder="1"/>
    <xf numFmtId="0" fontId="6" fillId="0" borderId="13" xfId="0" applyFont="1" applyBorder="1"/>
    <xf numFmtId="0" fontId="1" fillId="0" borderId="0" xfId="0" applyFont="1" applyAlignment="1">
      <alignment vertical="center"/>
    </xf>
    <xf numFmtId="0" fontId="0" fillId="0" borderId="0" xfId="0" applyFill="1" applyBorder="1" applyAlignment="1"/>
    <xf numFmtId="0" fontId="0" fillId="0" borderId="14" xfId="0" applyFill="1" applyBorder="1" applyAlignment="1"/>
    <xf numFmtId="0" fontId="8" fillId="0" borderId="15" xfId="0" applyFont="1" applyFill="1" applyBorder="1" applyAlignment="1">
      <alignment horizontal="center"/>
    </xf>
    <xf numFmtId="0" fontId="9" fillId="2" borderId="0" xfId="0" applyFont="1" applyFill="1"/>
    <xf numFmtId="0" fontId="10" fillId="2" borderId="0" xfId="0" applyFont="1" applyFill="1"/>
    <xf numFmtId="0" fontId="0" fillId="0" borderId="0" xfId="0" applyAlignment="1">
      <alignment horizontal="center"/>
    </xf>
    <xf numFmtId="0" fontId="8" fillId="0" borderId="10" xfId="0" applyFont="1" applyFill="1" applyBorder="1" applyAlignment="1">
      <alignment horizontal="center"/>
    </xf>
    <xf numFmtId="0" fontId="0" fillId="0" borderId="12" xfId="0" applyBorder="1" applyAlignment="1">
      <alignment horizontal="center"/>
    </xf>
    <xf numFmtId="0" fontId="8" fillId="0" borderId="16" xfId="0" applyFont="1" applyFill="1" applyBorder="1" applyAlignment="1">
      <alignment horizontal="center"/>
    </xf>
    <xf numFmtId="0" fontId="0" fillId="0" borderId="17" xfId="0" applyBorder="1" applyAlignment="1">
      <alignment horizontal="center"/>
    </xf>
    <xf numFmtId="0" fontId="0" fillId="0" borderId="16" xfId="0" applyBorder="1"/>
    <xf numFmtId="0" fontId="8" fillId="0" borderId="17" xfId="0" applyFont="1" applyFill="1" applyBorder="1" applyAlignment="1">
      <alignment horizontal="center"/>
    </xf>
    <xf numFmtId="0" fontId="0" fillId="0" borderId="17" xfId="0" applyFill="1" applyBorder="1" applyAlignment="1">
      <alignment horizontal="center"/>
    </xf>
    <xf numFmtId="0" fontId="7" fillId="0" borderId="0" xfId="1"/>
    <xf numFmtId="0" fontId="3" fillId="0" borderId="0" xfId="0" applyFont="1" applyFill="1" applyBorder="1"/>
    <xf numFmtId="0" fontId="0" fillId="0" borderId="0" xfId="0" applyFill="1" applyBorder="1"/>
    <xf numFmtId="0" fontId="4" fillId="4" borderId="2" xfId="0" applyFont="1" applyFill="1" applyBorder="1"/>
    <xf numFmtId="0" fontId="0" fillId="5" borderId="5" xfId="0" applyFill="1" applyBorder="1"/>
    <xf numFmtId="0" fontId="0" fillId="0" borderId="2" xfId="0" applyBorder="1" applyAlignment="1">
      <alignment horizontal="center"/>
    </xf>
    <xf numFmtId="0" fontId="0" fillId="0" borderId="3" xfId="0" pivotButton="1" applyBorder="1"/>
    <xf numFmtId="0" fontId="0" fillId="0" borderId="4" xfId="0" pivotButton="1" applyBorder="1"/>
    <xf numFmtId="0" fontId="0" fillId="0" borderId="4" xfId="0" applyBorder="1"/>
    <xf numFmtId="0" fontId="0" fillId="0" borderId="5" xfId="0" applyBorder="1"/>
    <xf numFmtId="0" fontId="6" fillId="0" borderId="2" xfId="0" applyFont="1" applyBorder="1" applyAlignment="1">
      <alignment wrapText="1"/>
    </xf>
    <xf numFmtId="0" fontId="15" fillId="4" borderId="3" xfId="0" applyFont="1" applyFill="1" applyBorder="1"/>
    <xf numFmtId="0" fontId="16" fillId="0" borderId="0" xfId="0" applyFont="1" applyAlignment="1">
      <alignment horizontal="center"/>
    </xf>
    <xf numFmtId="0" fontId="17" fillId="5" borderId="3" xfId="0" applyFont="1" applyFill="1" applyBorder="1"/>
    <xf numFmtId="0" fontId="14" fillId="4" borderId="2" xfId="0" applyFont="1" applyFill="1" applyBorder="1"/>
    <xf numFmtId="10" fontId="0" fillId="0" borderId="2" xfId="0" applyNumberFormat="1" applyBorder="1"/>
    <xf numFmtId="0" fontId="2" fillId="3" borderId="1" xfId="0" applyFont="1" applyFill="1" applyBorder="1" applyAlignment="1">
      <alignment wrapText="1"/>
    </xf>
    <xf numFmtId="0" fontId="2" fillId="3" borderId="2" xfId="0" applyFont="1" applyFill="1" applyBorder="1" applyAlignment="1">
      <alignment wrapText="1"/>
    </xf>
    <xf numFmtId="0" fontId="13" fillId="3" borderId="2" xfId="0" applyFont="1" applyFill="1" applyBorder="1" applyAlignment="1">
      <alignment wrapText="1"/>
    </xf>
    <xf numFmtId="0" fontId="2" fillId="3" borderId="2" xfId="0" applyFont="1" applyFill="1" applyBorder="1"/>
    <xf numFmtId="164" fontId="0" fillId="0" borderId="2" xfId="0" applyNumberFormat="1" applyBorder="1"/>
    <xf numFmtId="165" fontId="0" fillId="0" borderId="0" xfId="0" applyNumberFormat="1"/>
    <xf numFmtId="0" fontId="2" fillId="0" borderId="2" xfId="0" applyFont="1" applyBorder="1"/>
    <xf numFmtId="165" fontId="2" fillId="0" borderId="2" xfId="0" applyNumberFormat="1" applyFont="1" applyBorder="1"/>
    <xf numFmtId="165" fontId="0" fillId="0" borderId="2" xfId="0" applyNumberFormat="1" applyBorder="1"/>
    <xf numFmtId="0" fontId="0" fillId="0" borderId="3" xfId="0" applyBorder="1"/>
    <xf numFmtId="0" fontId="0" fillId="0" borderId="2" xfId="0" applyFill="1" applyBorder="1" applyAlignment="1"/>
    <xf numFmtId="0" fontId="0" fillId="6" borderId="2" xfId="0" applyFill="1" applyBorder="1" applyAlignment="1"/>
    <xf numFmtId="0" fontId="8" fillId="0" borderId="2" xfId="0" applyFont="1" applyFill="1" applyBorder="1" applyAlignment="1">
      <alignment horizontal="center"/>
    </xf>
    <xf numFmtId="0" fontId="10" fillId="0" borderId="0" xfId="0" applyFont="1" applyFill="1"/>
    <xf numFmtId="0" fontId="8" fillId="7" borderId="2" xfId="0" applyFont="1" applyFill="1" applyBorder="1" applyAlignment="1">
      <alignment horizontal="center"/>
    </xf>
    <xf numFmtId="0" fontId="0" fillId="7" borderId="2" xfId="0" applyFill="1" applyBorder="1" applyAlignment="1">
      <alignment horizontal="center"/>
    </xf>
    <xf numFmtId="0" fontId="0" fillId="7" borderId="2" xfId="0" applyFill="1" applyBorder="1"/>
    <xf numFmtId="0" fontId="0" fillId="0" borderId="2" xfId="0" applyFill="1" applyBorder="1"/>
    <xf numFmtId="0" fontId="5" fillId="0" borderId="2" xfId="0" applyFont="1" applyBorder="1" applyAlignment="1">
      <alignment horizontal="center"/>
    </xf>
    <xf numFmtId="0" fontId="0" fillId="3" borderId="2" xfId="0" applyFont="1" applyFill="1" applyBorder="1"/>
    <xf numFmtId="0" fontId="18" fillId="8" borderId="0" xfId="0" applyFont="1" applyFill="1"/>
    <xf numFmtId="0" fontId="0" fillId="8" borderId="0" xfId="0" applyFill="1"/>
    <xf numFmtId="0" fontId="0" fillId="9" borderId="0" xfId="0" applyFill="1"/>
    <xf numFmtId="0" fontId="11" fillId="0" borderId="0" xfId="0" applyFont="1" applyFill="1"/>
    <xf numFmtId="0" fontId="5" fillId="0" borderId="0" xfId="0" applyFont="1" applyFill="1"/>
    <xf numFmtId="0" fontId="11" fillId="10" borderId="0" xfId="0" applyFont="1" applyFill="1"/>
    <xf numFmtId="0" fontId="0" fillId="0" borderId="2" xfId="0" applyBorder="1" applyAlignment="1">
      <alignment horizontal="left"/>
    </xf>
    <xf numFmtId="0" fontId="0" fillId="0" borderId="0" xfId="0" applyBorder="1" applyAlignment="1">
      <alignment horizontal="center"/>
    </xf>
    <xf numFmtId="0" fontId="0" fillId="0" borderId="0" xfId="0" applyNumberFormat="1" applyBorder="1"/>
    <xf numFmtId="0" fontId="11" fillId="10" borderId="3" xfId="0" applyFont="1" applyFill="1" applyBorder="1"/>
    <xf numFmtId="0" fontId="11" fillId="10" borderId="4" xfId="0" applyFont="1" applyFill="1" applyBorder="1"/>
    <xf numFmtId="0" fontId="5" fillId="10" borderId="4" xfId="0" applyFont="1" applyFill="1" applyBorder="1"/>
    <xf numFmtId="0" fontId="5" fillId="10" borderId="5" xfId="0" applyFont="1" applyFill="1" applyBorder="1"/>
    <xf numFmtId="0" fontId="17" fillId="5" borderId="6" xfId="0" applyFont="1" applyFill="1" applyBorder="1"/>
    <xf numFmtId="0" fontId="11" fillId="10" borderId="5" xfId="0" applyFont="1" applyFill="1" applyBorder="1"/>
    <xf numFmtId="0" fontId="0" fillId="0" borderId="2" xfId="0" applyNumberFormat="1" applyFill="1" applyBorder="1" applyAlignment="1"/>
    <xf numFmtId="0" fontId="0" fillId="0" borderId="13" xfId="0" pivotButton="1" applyBorder="1"/>
    <xf numFmtId="0" fontId="0" fillId="0" borderId="13" xfId="0" applyBorder="1" applyAlignment="1">
      <alignment wrapText="1"/>
    </xf>
    <xf numFmtId="0" fontId="6" fillId="0" borderId="13" xfId="0" applyFont="1" applyBorder="1" applyAlignment="1">
      <alignment wrapText="1"/>
    </xf>
    <xf numFmtId="0" fontId="4" fillId="11" borderId="16" xfId="0" applyFont="1" applyFill="1" applyBorder="1" applyAlignment="1"/>
    <xf numFmtId="0" fontId="4" fillId="11" borderId="0" xfId="0" applyFont="1" applyFill="1" applyBorder="1" applyAlignment="1"/>
    <xf numFmtId="0" fontId="0" fillId="11" borderId="0" xfId="0" applyFill="1" applyBorder="1"/>
    <xf numFmtId="0" fontId="0" fillId="0" borderId="0" xfId="0" applyBorder="1"/>
    <xf numFmtId="0" fontId="0" fillId="0" borderId="2" xfId="0" applyFill="1" applyBorder="1" applyAlignment="1">
      <alignment horizontal="center"/>
    </xf>
    <xf numFmtId="0" fontId="4" fillId="4" borderId="16" xfId="0" applyFont="1" applyFill="1" applyBorder="1" applyAlignment="1">
      <alignment horizontal="center"/>
    </xf>
    <xf numFmtId="0" fontId="4" fillId="4" borderId="0" xfId="0" applyFont="1" applyFill="1" applyBorder="1" applyAlignment="1">
      <alignment horizontal="center"/>
    </xf>
    <xf numFmtId="0" fontId="4" fillId="4" borderId="0" xfId="0" applyFont="1" applyFill="1" applyAlignment="1">
      <alignment horizontal="center"/>
    </xf>
    <xf numFmtId="0" fontId="3" fillId="5" borderId="3" xfId="0" applyFont="1" applyFill="1" applyBorder="1" applyAlignment="1"/>
    <xf numFmtId="0" fontId="0" fillId="0" borderId="4" xfId="0" applyBorder="1" applyAlignment="1"/>
    <xf numFmtId="0" fontId="0" fillId="0" borderId="5" xfId="0" applyBorder="1" applyAlignment="1"/>
    <xf numFmtId="0" fontId="0" fillId="6" borderId="18" xfId="0" applyFill="1" applyBorder="1" applyAlignment="1">
      <alignment horizontal="center"/>
    </xf>
    <xf numFmtId="0" fontId="0" fillId="6" borderId="19" xfId="0" applyFill="1" applyBorder="1" applyAlignment="1">
      <alignment horizontal="center"/>
    </xf>
    <xf numFmtId="0" fontId="12" fillId="7" borderId="2" xfId="0" applyFont="1" applyFill="1" applyBorder="1" applyAlignment="1">
      <alignment horizontal="center"/>
    </xf>
    <xf numFmtId="0" fontId="12" fillId="7" borderId="18" xfId="0" applyFont="1" applyFill="1" applyBorder="1" applyAlignment="1">
      <alignment horizontal="center"/>
    </xf>
    <xf numFmtId="0" fontId="12" fillId="7" borderId="19" xfId="0" applyFont="1" applyFill="1" applyBorder="1" applyAlignment="1">
      <alignment horizontal="center"/>
    </xf>
    <xf numFmtId="0" fontId="0" fillId="6" borderId="18" xfId="0" applyFill="1" applyBorder="1" applyAlignment="1">
      <alignment horizontal="center" wrapText="1"/>
    </xf>
    <xf numFmtId="0" fontId="0" fillId="6" borderId="19" xfId="0" applyFill="1" applyBorder="1" applyAlignment="1">
      <alignment horizontal="center" wrapText="1"/>
    </xf>
  </cellXfs>
  <cellStyles count="2">
    <cellStyle name="Hyperlink" xfId="1" builtinId="8"/>
    <cellStyle name="Normal" xfId="0" builtinId="0"/>
  </cellStyles>
  <dxfs count="23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font>
        <sz val="10"/>
      </font>
    </dxf>
    <dxf>
      <alignment wrapText="1" readingOrder="0"/>
    </dxf>
    <dxf>
      <font>
        <sz val="10"/>
      </font>
    </dxf>
    <dxf>
      <alignment wrapText="1" readingOrder="0"/>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alignment wrapText="1" readingOrder="0"/>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wrapText="1" readingOrder="0"/>
    </dxf>
    <dxf>
      <alignment wrapText="1" readingOrder="0"/>
    </dxf>
    <dxf>
      <alignment wrapText="1" readingOrder="0"/>
    </dxf>
    <dxf>
      <font>
        <sz val="10"/>
      </font>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readingOrder="0"/>
    </dxf>
    <dxf>
      <alignment wrapText="1" readingOrder="0"/>
    </dxf>
    <dxf>
      <font>
        <sz val="10"/>
      </font>
    </dxf>
    <dxf>
      <alignment wrapText="1" readingOrder="0"/>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alignment wrapText="1" readingOrder="0"/>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border>
        <right style="thin">
          <color indexed="64"/>
        </right>
      </border>
    </dxf>
    <dxf>
      <alignment wrapText="1" readingOrder="0"/>
    </dxf>
    <dxf>
      <alignment wrapText="1" readingOrder="0"/>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alignment wrapText="1"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alignment wrapText="1" readingOrder="0"/>
    </dxf>
    <dxf>
      <font>
        <sz val="10"/>
      </fon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alignment wrapText="1" readingOrder="0"/>
    </dxf>
    <dxf>
      <alignment wrapText="1" readingOrder="0"/>
    </dxf>
    <dxf>
      <font>
        <sz val="10"/>
      </font>
    </dxf>
    <dxf>
      <alignment wrapText="1" readingOrder="0"/>
    </dxf>
    <dxf>
      <alignment wrapText="1" readingOrder="0"/>
    </dxf>
    <dxf>
      <font>
        <sz val="10"/>
      </font>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s>
  <tableStyles count="0" defaultTableStyle="TableStyleMedium9" defaultPivotStyle="PivotStyleLight16"/>
  <colors>
    <mruColors>
      <color rgb="FFE6B7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a:t>
            </a:r>
            <a:r>
              <a:rPr lang="en-US" baseline="0"/>
              <a:t> of Call Status</a:t>
            </a:r>
            <a:endParaRPr lang="en-US"/>
          </a:p>
        </c:rich>
      </c:tx>
      <c:overlay val="0"/>
      <c:spPr>
        <a:noFill/>
        <a:ln>
          <a:noFill/>
        </a:ln>
        <a:effectLst/>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s>
    <c:plotArea>
      <c:layout/>
      <c:pieChart>
        <c:varyColors val="1"/>
        <c:ser>
          <c:idx val="0"/>
          <c:order val="0"/>
          <c:tx>
            <c:strRef>
              <c:f>'Variation of Call Status'!$B$6:$B$7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36-0245-B996-92CD14EA87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36-0245-B996-92CD14EA87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36-0245-B996-92CD14EA87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36-0245-B996-92CD14EA87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536-0245-B996-92CD14EA87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536-0245-B996-92CD14EA879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536-0245-B996-92CD14EA8797}"/>
              </c:ext>
            </c:extLst>
          </c:dPt>
          <c:cat>
            <c:strRef>
              <c:f>'Variation of Call Status'!$A$8:$A$15</c:f>
              <c:strCache>
                <c:ptCount val="7"/>
                <c:pt idx="0">
                  <c:v>Closed</c:v>
                </c:pt>
                <c:pt idx="1">
                  <c:v>Contacted - Doesn't Qualify</c:v>
                </c:pt>
                <c:pt idx="2">
                  <c:v>Contacted - Invalid Profile</c:v>
                </c:pt>
                <c:pt idx="3">
                  <c:v>EP Confirmed</c:v>
                </c:pt>
                <c:pt idx="4">
                  <c:v>EP Received</c:v>
                </c:pt>
                <c:pt idx="5">
                  <c:v>EP Sent</c:v>
                </c:pt>
                <c:pt idx="6">
                  <c:v>Unable to contact - Bad Contact Information</c:v>
                </c:pt>
              </c:strCache>
            </c:strRef>
          </c:cat>
          <c:val>
            <c:numRef>
              <c:f>'Variation of Call Status'!$B$8:$B$15</c:f>
              <c:numCache>
                <c:formatCode>General</c:formatCode>
                <c:ptCount val="7"/>
                <c:pt idx="0">
                  <c:v>245</c:v>
                </c:pt>
                <c:pt idx="1">
                  <c:v>212</c:v>
                </c:pt>
                <c:pt idx="2">
                  <c:v>85</c:v>
                </c:pt>
                <c:pt idx="3">
                  <c:v>130</c:v>
                </c:pt>
                <c:pt idx="4">
                  <c:v>2</c:v>
                </c:pt>
                <c:pt idx="5">
                  <c:v>16</c:v>
                </c:pt>
                <c:pt idx="6">
                  <c:v>191</c:v>
                </c:pt>
              </c:numCache>
            </c:numRef>
          </c:val>
          <c:extLst>
            <c:ext xmlns:c16="http://schemas.microsoft.com/office/drawing/2014/chart" uri="{C3380CC4-5D6E-409C-BE32-E72D297353CC}">
              <c16:uniqueId val="{00000000-DCD1-DC45-8E56-898E6B85BF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Lead Date</a:t>
            </a:r>
            <a:endParaRPr lang="en-US"/>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'Variation of Call Status'!$B$21:$B$22</c:f>
              <c:strCache>
                <c:ptCount val="1"/>
                <c:pt idx="0">
                  <c:v>Closed</c:v>
                </c:pt>
              </c:strCache>
            </c:strRef>
          </c:tx>
          <c:spPr>
            <a:ln w="28575" cap="rnd">
              <a:solidFill>
                <a:schemeClr val="accent1"/>
              </a:solidFill>
              <a:round/>
            </a:ln>
            <a:effectLst/>
          </c:spPr>
          <c:marker>
            <c:symbol val="none"/>
          </c:marker>
          <c:cat>
            <c:strRef>
              <c:f>'Variation of Call Status'!$A$23:$A$29</c:f>
              <c:strCache>
                <c:ptCount val="6"/>
                <c:pt idx="0">
                  <c:v>Apr</c:v>
                </c:pt>
                <c:pt idx="1">
                  <c:v>May</c:v>
                </c:pt>
                <c:pt idx="2">
                  <c:v>Jun</c:v>
                </c:pt>
                <c:pt idx="3">
                  <c:v>Jul</c:v>
                </c:pt>
                <c:pt idx="4">
                  <c:v>Aug</c:v>
                </c:pt>
                <c:pt idx="5">
                  <c:v>Sep</c:v>
                </c:pt>
              </c:strCache>
            </c:strRef>
          </c:cat>
          <c:val>
            <c:numRef>
              <c:f>'Variation of Call Status'!$B$23:$B$29</c:f>
              <c:numCache>
                <c:formatCode>General</c:formatCode>
                <c:ptCount val="6"/>
                <c:pt idx="0">
                  <c:v>56</c:v>
                </c:pt>
                <c:pt idx="1">
                  <c:v>37</c:v>
                </c:pt>
                <c:pt idx="2">
                  <c:v>63</c:v>
                </c:pt>
                <c:pt idx="3">
                  <c:v>33</c:v>
                </c:pt>
                <c:pt idx="4">
                  <c:v>41</c:v>
                </c:pt>
                <c:pt idx="5">
                  <c:v>15</c:v>
                </c:pt>
              </c:numCache>
            </c:numRef>
          </c:val>
          <c:smooth val="0"/>
          <c:extLst>
            <c:ext xmlns:c16="http://schemas.microsoft.com/office/drawing/2014/chart" uri="{C3380CC4-5D6E-409C-BE32-E72D297353CC}">
              <c16:uniqueId val="{00000000-A3AE-9545-8330-6EB4D153FDBA}"/>
            </c:ext>
          </c:extLst>
        </c:ser>
        <c:ser>
          <c:idx val="1"/>
          <c:order val="1"/>
          <c:tx>
            <c:strRef>
              <c:f>'Variation of Call Status'!$C$21:$C$22</c:f>
              <c:strCache>
                <c:ptCount val="1"/>
                <c:pt idx="0">
                  <c:v>Contacted - Doesn't Qualify</c:v>
                </c:pt>
              </c:strCache>
            </c:strRef>
          </c:tx>
          <c:spPr>
            <a:ln w="28575" cap="rnd">
              <a:solidFill>
                <a:schemeClr val="accent2"/>
              </a:solidFill>
              <a:round/>
            </a:ln>
            <a:effectLst/>
          </c:spPr>
          <c:marker>
            <c:symbol val="none"/>
          </c:marker>
          <c:cat>
            <c:strRef>
              <c:f>'Variation of Call Status'!$A$23:$A$29</c:f>
              <c:strCache>
                <c:ptCount val="6"/>
                <c:pt idx="0">
                  <c:v>Apr</c:v>
                </c:pt>
                <c:pt idx="1">
                  <c:v>May</c:v>
                </c:pt>
                <c:pt idx="2">
                  <c:v>Jun</c:v>
                </c:pt>
                <c:pt idx="3">
                  <c:v>Jul</c:v>
                </c:pt>
                <c:pt idx="4">
                  <c:v>Aug</c:v>
                </c:pt>
                <c:pt idx="5">
                  <c:v>Sep</c:v>
                </c:pt>
              </c:strCache>
            </c:strRef>
          </c:cat>
          <c:val>
            <c:numRef>
              <c:f>'Variation of Call Status'!$C$23:$C$29</c:f>
              <c:numCache>
                <c:formatCode>General</c:formatCode>
                <c:ptCount val="6"/>
                <c:pt idx="1">
                  <c:v>1</c:v>
                </c:pt>
                <c:pt idx="2">
                  <c:v>70</c:v>
                </c:pt>
                <c:pt idx="3">
                  <c:v>72</c:v>
                </c:pt>
                <c:pt idx="4">
                  <c:v>34</c:v>
                </c:pt>
                <c:pt idx="5">
                  <c:v>35</c:v>
                </c:pt>
              </c:numCache>
            </c:numRef>
          </c:val>
          <c:smooth val="0"/>
          <c:extLst>
            <c:ext xmlns:c16="http://schemas.microsoft.com/office/drawing/2014/chart" uri="{C3380CC4-5D6E-409C-BE32-E72D297353CC}">
              <c16:uniqueId val="{0000000B-2716-224D-8433-C03D48B72E6C}"/>
            </c:ext>
          </c:extLst>
        </c:ser>
        <c:ser>
          <c:idx val="2"/>
          <c:order val="2"/>
          <c:tx>
            <c:strRef>
              <c:f>'Variation of Call Status'!$D$21:$D$22</c:f>
              <c:strCache>
                <c:ptCount val="1"/>
                <c:pt idx="0">
                  <c:v>Contacted - Invalid Profile</c:v>
                </c:pt>
              </c:strCache>
            </c:strRef>
          </c:tx>
          <c:spPr>
            <a:ln w="28575" cap="rnd">
              <a:solidFill>
                <a:schemeClr val="accent3"/>
              </a:solidFill>
              <a:round/>
            </a:ln>
            <a:effectLst/>
          </c:spPr>
          <c:marker>
            <c:symbol val="none"/>
          </c:marker>
          <c:cat>
            <c:strRef>
              <c:f>'Variation of Call Status'!$A$23:$A$29</c:f>
              <c:strCache>
                <c:ptCount val="6"/>
                <c:pt idx="0">
                  <c:v>Apr</c:v>
                </c:pt>
                <c:pt idx="1">
                  <c:v>May</c:v>
                </c:pt>
                <c:pt idx="2">
                  <c:v>Jun</c:v>
                </c:pt>
                <c:pt idx="3">
                  <c:v>Jul</c:v>
                </c:pt>
                <c:pt idx="4">
                  <c:v>Aug</c:v>
                </c:pt>
                <c:pt idx="5">
                  <c:v>Sep</c:v>
                </c:pt>
              </c:strCache>
            </c:strRef>
          </c:cat>
          <c:val>
            <c:numRef>
              <c:f>'Variation of Call Status'!$D$23:$D$29</c:f>
              <c:numCache>
                <c:formatCode>General</c:formatCode>
                <c:ptCount val="6"/>
                <c:pt idx="0">
                  <c:v>15</c:v>
                </c:pt>
                <c:pt idx="1">
                  <c:v>24</c:v>
                </c:pt>
                <c:pt idx="2">
                  <c:v>20</c:v>
                </c:pt>
                <c:pt idx="3">
                  <c:v>8</c:v>
                </c:pt>
                <c:pt idx="4">
                  <c:v>10</c:v>
                </c:pt>
                <c:pt idx="5">
                  <c:v>8</c:v>
                </c:pt>
              </c:numCache>
            </c:numRef>
          </c:val>
          <c:smooth val="0"/>
          <c:extLst>
            <c:ext xmlns:c16="http://schemas.microsoft.com/office/drawing/2014/chart" uri="{C3380CC4-5D6E-409C-BE32-E72D297353CC}">
              <c16:uniqueId val="{0000000C-2716-224D-8433-C03D48B72E6C}"/>
            </c:ext>
          </c:extLst>
        </c:ser>
        <c:ser>
          <c:idx val="3"/>
          <c:order val="3"/>
          <c:tx>
            <c:strRef>
              <c:f>'Variation of Call Status'!$E$21:$E$22</c:f>
              <c:strCache>
                <c:ptCount val="1"/>
                <c:pt idx="0">
                  <c:v>EP Confirmed</c:v>
                </c:pt>
              </c:strCache>
            </c:strRef>
          </c:tx>
          <c:spPr>
            <a:ln w="28575" cap="rnd">
              <a:solidFill>
                <a:schemeClr val="accent4"/>
              </a:solidFill>
              <a:round/>
            </a:ln>
            <a:effectLst/>
          </c:spPr>
          <c:marker>
            <c:symbol val="none"/>
          </c:marker>
          <c:cat>
            <c:strRef>
              <c:f>'Variation of Call Status'!$A$23:$A$29</c:f>
              <c:strCache>
                <c:ptCount val="6"/>
                <c:pt idx="0">
                  <c:v>Apr</c:v>
                </c:pt>
                <c:pt idx="1">
                  <c:v>May</c:v>
                </c:pt>
                <c:pt idx="2">
                  <c:v>Jun</c:v>
                </c:pt>
                <c:pt idx="3">
                  <c:v>Jul</c:v>
                </c:pt>
                <c:pt idx="4">
                  <c:v>Aug</c:v>
                </c:pt>
                <c:pt idx="5">
                  <c:v>Sep</c:v>
                </c:pt>
              </c:strCache>
            </c:strRef>
          </c:cat>
          <c:val>
            <c:numRef>
              <c:f>'Variation of Call Status'!$E$23:$E$29</c:f>
              <c:numCache>
                <c:formatCode>General</c:formatCode>
                <c:ptCount val="6"/>
                <c:pt idx="0">
                  <c:v>19</c:v>
                </c:pt>
                <c:pt idx="1">
                  <c:v>20</c:v>
                </c:pt>
                <c:pt idx="2">
                  <c:v>19</c:v>
                </c:pt>
                <c:pt idx="3">
                  <c:v>15</c:v>
                </c:pt>
                <c:pt idx="4">
                  <c:v>20</c:v>
                </c:pt>
                <c:pt idx="5">
                  <c:v>37</c:v>
                </c:pt>
              </c:numCache>
            </c:numRef>
          </c:val>
          <c:smooth val="0"/>
          <c:extLst>
            <c:ext xmlns:c16="http://schemas.microsoft.com/office/drawing/2014/chart" uri="{C3380CC4-5D6E-409C-BE32-E72D297353CC}">
              <c16:uniqueId val="{0000000D-2716-224D-8433-C03D48B72E6C}"/>
            </c:ext>
          </c:extLst>
        </c:ser>
        <c:ser>
          <c:idx val="4"/>
          <c:order val="4"/>
          <c:tx>
            <c:strRef>
              <c:f>'Variation of Call Status'!$F$21:$F$22</c:f>
              <c:strCache>
                <c:ptCount val="1"/>
                <c:pt idx="0">
                  <c:v>EP Received</c:v>
                </c:pt>
              </c:strCache>
            </c:strRef>
          </c:tx>
          <c:spPr>
            <a:ln w="28575" cap="rnd">
              <a:solidFill>
                <a:schemeClr val="accent5"/>
              </a:solidFill>
              <a:round/>
            </a:ln>
            <a:effectLst/>
          </c:spPr>
          <c:marker>
            <c:symbol val="none"/>
          </c:marker>
          <c:cat>
            <c:strRef>
              <c:f>'Variation of Call Status'!$A$23:$A$29</c:f>
              <c:strCache>
                <c:ptCount val="6"/>
                <c:pt idx="0">
                  <c:v>Apr</c:v>
                </c:pt>
                <c:pt idx="1">
                  <c:v>May</c:v>
                </c:pt>
                <c:pt idx="2">
                  <c:v>Jun</c:v>
                </c:pt>
                <c:pt idx="3">
                  <c:v>Jul</c:v>
                </c:pt>
                <c:pt idx="4">
                  <c:v>Aug</c:v>
                </c:pt>
                <c:pt idx="5">
                  <c:v>Sep</c:v>
                </c:pt>
              </c:strCache>
            </c:strRef>
          </c:cat>
          <c:val>
            <c:numRef>
              <c:f>'Variation of Call Status'!$F$23:$F$29</c:f>
              <c:numCache>
                <c:formatCode>General</c:formatCode>
                <c:ptCount val="6"/>
                <c:pt idx="0">
                  <c:v>1</c:v>
                </c:pt>
                <c:pt idx="1">
                  <c:v>1</c:v>
                </c:pt>
              </c:numCache>
            </c:numRef>
          </c:val>
          <c:smooth val="0"/>
          <c:extLst>
            <c:ext xmlns:c16="http://schemas.microsoft.com/office/drawing/2014/chart" uri="{C3380CC4-5D6E-409C-BE32-E72D297353CC}">
              <c16:uniqueId val="{0000000E-2716-224D-8433-C03D48B72E6C}"/>
            </c:ext>
          </c:extLst>
        </c:ser>
        <c:ser>
          <c:idx val="5"/>
          <c:order val="5"/>
          <c:tx>
            <c:strRef>
              <c:f>'Variation of Call Status'!$G$21:$G$22</c:f>
              <c:strCache>
                <c:ptCount val="1"/>
                <c:pt idx="0">
                  <c:v>EP Sent</c:v>
                </c:pt>
              </c:strCache>
            </c:strRef>
          </c:tx>
          <c:spPr>
            <a:ln w="28575" cap="rnd">
              <a:solidFill>
                <a:schemeClr val="accent6"/>
              </a:solidFill>
              <a:round/>
            </a:ln>
            <a:effectLst/>
          </c:spPr>
          <c:marker>
            <c:symbol val="none"/>
          </c:marker>
          <c:cat>
            <c:strRef>
              <c:f>'Variation of Call Status'!$A$23:$A$29</c:f>
              <c:strCache>
                <c:ptCount val="6"/>
                <c:pt idx="0">
                  <c:v>Apr</c:v>
                </c:pt>
                <c:pt idx="1">
                  <c:v>May</c:v>
                </c:pt>
                <c:pt idx="2">
                  <c:v>Jun</c:v>
                </c:pt>
                <c:pt idx="3">
                  <c:v>Jul</c:v>
                </c:pt>
                <c:pt idx="4">
                  <c:v>Aug</c:v>
                </c:pt>
                <c:pt idx="5">
                  <c:v>Sep</c:v>
                </c:pt>
              </c:strCache>
            </c:strRef>
          </c:cat>
          <c:val>
            <c:numRef>
              <c:f>'Variation of Call Status'!$G$23:$G$29</c:f>
              <c:numCache>
                <c:formatCode>General</c:formatCode>
                <c:ptCount val="6"/>
                <c:pt idx="0">
                  <c:v>3</c:v>
                </c:pt>
                <c:pt idx="1">
                  <c:v>1</c:v>
                </c:pt>
                <c:pt idx="2">
                  <c:v>4</c:v>
                </c:pt>
                <c:pt idx="3">
                  <c:v>1</c:v>
                </c:pt>
                <c:pt idx="4">
                  <c:v>1</c:v>
                </c:pt>
                <c:pt idx="5">
                  <c:v>6</c:v>
                </c:pt>
              </c:numCache>
            </c:numRef>
          </c:val>
          <c:smooth val="0"/>
          <c:extLst>
            <c:ext xmlns:c16="http://schemas.microsoft.com/office/drawing/2014/chart" uri="{C3380CC4-5D6E-409C-BE32-E72D297353CC}">
              <c16:uniqueId val="{0000000F-2716-224D-8433-C03D48B72E6C}"/>
            </c:ext>
          </c:extLst>
        </c:ser>
        <c:ser>
          <c:idx val="6"/>
          <c:order val="6"/>
          <c:tx>
            <c:strRef>
              <c:f>'Variation of Call Status'!$H$21:$H$22</c:f>
              <c:strCache>
                <c:ptCount val="1"/>
                <c:pt idx="0">
                  <c:v>Unable to contact - Bad Contact Information</c:v>
                </c:pt>
              </c:strCache>
            </c:strRef>
          </c:tx>
          <c:spPr>
            <a:ln w="28575" cap="rnd">
              <a:solidFill>
                <a:schemeClr val="accent1">
                  <a:lumMod val="60000"/>
                </a:schemeClr>
              </a:solidFill>
              <a:round/>
            </a:ln>
            <a:effectLst/>
          </c:spPr>
          <c:marker>
            <c:symbol val="none"/>
          </c:marker>
          <c:cat>
            <c:strRef>
              <c:f>'Variation of Call Status'!$A$23:$A$29</c:f>
              <c:strCache>
                <c:ptCount val="6"/>
                <c:pt idx="0">
                  <c:v>Apr</c:v>
                </c:pt>
                <c:pt idx="1">
                  <c:v>May</c:v>
                </c:pt>
                <c:pt idx="2">
                  <c:v>Jun</c:v>
                </c:pt>
                <c:pt idx="3">
                  <c:v>Jul</c:v>
                </c:pt>
                <c:pt idx="4">
                  <c:v>Aug</c:v>
                </c:pt>
                <c:pt idx="5">
                  <c:v>Sep</c:v>
                </c:pt>
              </c:strCache>
            </c:strRef>
          </c:cat>
          <c:val>
            <c:numRef>
              <c:f>'Variation of Call Status'!$H$23:$H$29</c:f>
              <c:numCache>
                <c:formatCode>General</c:formatCode>
                <c:ptCount val="6"/>
                <c:pt idx="0">
                  <c:v>42</c:v>
                </c:pt>
                <c:pt idx="1">
                  <c:v>32</c:v>
                </c:pt>
                <c:pt idx="2">
                  <c:v>51</c:v>
                </c:pt>
                <c:pt idx="3">
                  <c:v>30</c:v>
                </c:pt>
                <c:pt idx="4">
                  <c:v>23</c:v>
                </c:pt>
                <c:pt idx="5">
                  <c:v>13</c:v>
                </c:pt>
              </c:numCache>
            </c:numRef>
          </c:val>
          <c:smooth val="0"/>
          <c:extLst>
            <c:ext xmlns:c16="http://schemas.microsoft.com/office/drawing/2014/chart" uri="{C3380CC4-5D6E-409C-BE32-E72D297353CC}">
              <c16:uniqueId val="{00000002-F85B-AC47-B9AD-5E625ED4CF0E}"/>
            </c:ext>
          </c:extLst>
        </c:ser>
        <c:dLbls>
          <c:showLegendKey val="0"/>
          <c:showVal val="0"/>
          <c:showCatName val="0"/>
          <c:showSerName val="0"/>
          <c:showPercent val="0"/>
          <c:showBubbleSize val="0"/>
        </c:dLbls>
        <c:smooth val="0"/>
        <c:axId val="95760768"/>
        <c:axId val="95762688"/>
      </c:lineChart>
      <c:catAx>
        <c:axId val="95760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62688"/>
        <c:crosses val="autoZero"/>
        <c:auto val="1"/>
        <c:lblAlgn val="ctr"/>
        <c:lblOffset val="100"/>
        <c:noMultiLvlLbl val="0"/>
      </c:catAx>
      <c:valAx>
        <c:axId val="9576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6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Widget Name</a:t>
            </a:r>
            <a:endParaRPr lang="en-US"/>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'Variation of Call Status'!$B$60:$B$61</c:f>
              <c:strCache>
                <c:ptCount val="1"/>
                <c:pt idx="0">
                  <c:v>Closed</c:v>
                </c:pt>
              </c:strCache>
            </c:strRef>
          </c:tx>
          <c:spPr>
            <a:ln w="28575" cap="rnd">
              <a:solidFill>
                <a:schemeClr val="accent1"/>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Status'!$B$62:$B$76</c:f>
              <c:numCache>
                <c:formatCode>General</c:formatCode>
                <c:ptCount val="14"/>
                <c:pt idx="0">
                  <c:v>34</c:v>
                </c:pt>
                <c:pt idx="1">
                  <c:v>13</c:v>
                </c:pt>
                <c:pt idx="2">
                  <c:v>12</c:v>
                </c:pt>
                <c:pt idx="3">
                  <c:v>11</c:v>
                </c:pt>
                <c:pt idx="4">
                  <c:v>4</c:v>
                </c:pt>
                <c:pt idx="5">
                  <c:v>1</c:v>
                </c:pt>
                <c:pt idx="6">
                  <c:v>6</c:v>
                </c:pt>
                <c:pt idx="7">
                  <c:v>6</c:v>
                </c:pt>
                <c:pt idx="8">
                  <c:v>23</c:v>
                </c:pt>
                <c:pt idx="9">
                  <c:v>76</c:v>
                </c:pt>
                <c:pt idx="10">
                  <c:v>31</c:v>
                </c:pt>
                <c:pt idx="11">
                  <c:v>3</c:v>
                </c:pt>
                <c:pt idx="12">
                  <c:v>15</c:v>
                </c:pt>
                <c:pt idx="13">
                  <c:v>10</c:v>
                </c:pt>
              </c:numCache>
            </c:numRef>
          </c:val>
          <c:smooth val="0"/>
          <c:extLst>
            <c:ext xmlns:c16="http://schemas.microsoft.com/office/drawing/2014/chart" uri="{C3380CC4-5D6E-409C-BE32-E72D297353CC}">
              <c16:uniqueId val="{00000000-1F93-074F-A659-250047D43FCC}"/>
            </c:ext>
          </c:extLst>
        </c:ser>
        <c:ser>
          <c:idx val="1"/>
          <c:order val="1"/>
          <c:tx>
            <c:strRef>
              <c:f>'Variation of Call Status'!$C$60:$C$61</c:f>
              <c:strCache>
                <c:ptCount val="1"/>
                <c:pt idx="0">
                  <c:v>Contacted - Doesn't Qualify</c:v>
                </c:pt>
              </c:strCache>
            </c:strRef>
          </c:tx>
          <c:spPr>
            <a:ln w="28575" cap="rnd">
              <a:solidFill>
                <a:schemeClr val="accent2"/>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Status'!$C$62:$C$76</c:f>
              <c:numCache>
                <c:formatCode>General</c:formatCode>
                <c:ptCount val="14"/>
                <c:pt idx="0">
                  <c:v>42</c:v>
                </c:pt>
                <c:pt idx="8">
                  <c:v>12</c:v>
                </c:pt>
                <c:pt idx="9">
                  <c:v>79</c:v>
                </c:pt>
                <c:pt idx="10">
                  <c:v>33</c:v>
                </c:pt>
                <c:pt idx="11">
                  <c:v>5</c:v>
                </c:pt>
                <c:pt idx="12">
                  <c:v>26</c:v>
                </c:pt>
                <c:pt idx="13">
                  <c:v>15</c:v>
                </c:pt>
              </c:numCache>
            </c:numRef>
          </c:val>
          <c:smooth val="0"/>
          <c:extLst>
            <c:ext xmlns:c16="http://schemas.microsoft.com/office/drawing/2014/chart" uri="{C3380CC4-5D6E-409C-BE32-E72D297353CC}">
              <c16:uniqueId val="{00000000-BCB5-A946-BCB7-FB4C26CB3355}"/>
            </c:ext>
          </c:extLst>
        </c:ser>
        <c:ser>
          <c:idx val="2"/>
          <c:order val="2"/>
          <c:tx>
            <c:strRef>
              <c:f>'Variation of Call Status'!$D$60:$D$61</c:f>
              <c:strCache>
                <c:ptCount val="1"/>
                <c:pt idx="0">
                  <c:v>Contacted - Invalid Profile</c:v>
                </c:pt>
              </c:strCache>
            </c:strRef>
          </c:tx>
          <c:spPr>
            <a:ln w="28575" cap="rnd">
              <a:solidFill>
                <a:schemeClr val="accent3"/>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Status'!$D$62:$D$76</c:f>
              <c:numCache>
                <c:formatCode>General</c:formatCode>
                <c:ptCount val="14"/>
                <c:pt idx="0">
                  <c:v>16</c:v>
                </c:pt>
                <c:pt idx="1">
                  <c:v>1</c:v>
                </c:pt>
                <c:pt idx="2">
                  <c:v>2</c:v>
                </c:pt>
                <c:pt idx="3">
                  <c:v>4</c:v>
                </c:pt>
                <c:pt idx="4">
                  <c:v>1</c:v>
                </c:pt>
                <c:pt idx="6">
                  <c:v>1</c:v>
                </c:pt>
                <c:pt idx="7">
                  <c:v>2</c:v>
                </c:pt>
                <c:pt idx="8">
                  <c:v>6</c:v>
                </c:pt>
                <c:pt idx="9">
                  <c:v>28</c:v>
                </c:pt>
                <c:pt idx="10">
                  <c:v>11</c:v>
                </c:pt>
                <c:pt idx="11">
                  <c:v>1</c:v>
                </c:pt>
                <c:pt idx="12">
                  <c:v>10</c:v>
                </c:pt>
                <c:pt idx="13">
                  <c:v>2</c:v>
                </c:pt>
              </c:numCache>
            </c:numRef>
          </c:val>
          <c:smooth val="0"/>
          <c:extLst>
            <c:ext xmlns:c16="http://schemas.microsoft.com/office/drawing/2014/chart" uri="{C3380CC4-5D6E-409C-BE32-E72D297353CC}">
              <c16:uniqueId val="{00000001-BCB5-A946-BCB7-FB4C26CB3355}"/>
            </c:ext>
          </c:extLst>
        </c:ser>
        <c:ser>
          <c:idx val="3"/>
          <c:order val="3"/>
          <c:tx>
            <c:strRef>
              <c:f>'Variation of Call Status'!$E$60:$E$61</c:f>
              <c:strCache>
                <c:ptCount val="1"/>
                <c:pt idx="0">
                  <c:v>EP Confirmed</c:v>
                </c:pt>
              </c:strCache>
            </c:strRef>
          </c:tx>
          <c:spPr>
            <a:ln w="28575" cap="rnd">
              <a:solidFill>
                <a:schemeClr val="accent4"/>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Status'!$E$62:$E$76</c:f>
              <c:numCache>
                <c:formatCode>General</c:formatCode>
                <c:ptCount val="14"/>
                <c:pt idx="0">
                  <c:v>20</c:v>
                </c:pt>
                <c:pt idx="1">
                  <c:v>1</c:v>
                </c:pt>
                <c:pt idx="2">
                  <c:v>5</c:v>
                </c:pt>
                <c:pt idx="3">
                  <c:v>3</c:v>
                </c:pt>
                <c:pt idx="6">
                  <c:v>6</c:v>
                </c:pt>
                <c:pt idx="7">
                  <c:v>2</c:v>
                </c:pt>
                <c:pt idx="8">
                  <c:v>9</c:v>
                </c:pt>
                <c:pt idx="9">
                  <c:v>48</c:v>
                </c:pt>
                <c:pt idx="10">
                  <c:v>12</c:v>
                </c:pt>
                <c:pt idx="11">
                  <c:v>7</c:v>
                </c:pt>
                <c:pt idx="12">
                  <c:v>14</c:v>
                </c:pt>
                <c:pt idx="13">
                  <c:v>3</c:v>
                </c:pt>
              </c:numCache>
            </c:numRef>
          </c:val>
          <c:smooth val="0"/>
          <c:extLst>
            <c:ext xmlns:c16="http://schemas.microsoft.com/office/drawing/2014/chart" uri="{C3380CC4-5D6E-409C-BE32-E72D297353CC}">
              <c16:uniqueId val="{00000002-BCB5-A946-BCB7-FB4C26CB3355}"/>
            </c:ext>
          </c:extLst>
        </c:ser>
        <c:ser>
          <c:idx val="4"/>
          <c:order val="4"/>
          <c:tx>
            <c:strRef>
              <c:f>'Variation of Call Status'!$F$60:$F$61</c:f>
              <c:strCache>
                <c:ptCount val="1"/>
                <c:pt idx="0">
                  <c:v>EP Received</c:v>
                </c:pt>
              </c:strCache>
            </c:strRef>
          </c:tx>
          <c:spPr>
            <a:ln w="28575" cap="rnd">
              <a:solidFill>
                <a:schemeClr val="accent5"/>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Status'!$F$62:$F$76</c:f>
              <c:numCache>
                <c:formatCode>General</c:formatCode>
                <c:ptCount val="14"/>
                <c:pt idx="2">
                  <c:v>1</c:v>
                </c:pt>
                <c:pt idx="9">
                  <c:v>1</c:v>
                </c:pt>
              </c:numCache>
            </c:numRef>
          </c:val>
          <c:smooth val="0"/>
          <c:extLst>
            <c:ext xmlns:c16="http://schemas.microsoft.com/office/drawing/2014/chart" uri="{C3380CC4-5D6E-409C-BE32-E72D297353CC}">
              <c16:uniqueId val="{00000003-BCB5-A946-BCB7-FB4C26CB3355}"/>
            </c:ext>
          </c:extLst>
        </c:ser>
        <c:ser>
          <c:idx val="5"/>
          <c:order val="5"/>
          <c:tx>
            <c:strRef>
              <c:f>'Variation of Call Status'!$G$60:$G$61</c:f>
              <c:strCache>
                <c:ptCount val="1"/>
                <c:pt idx="0">
                  <c:v>EP Sent</c:v>
                </c:pt>
              </c:strCache>
            </c:strRef>
          </c:tx>
          <c:spPr>
            <a:ln w="28575" cap="rnd">
              <a:solidFill>
                <a:schemeClr val="accent6"/>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Status'!$G$62:$G$76</c:f>
              <c:numCache>
                <c:formatCode>General</c:formatCode>
                <c:ptCount val="14"/>
                <c:pt idx="0">
                  <c:v>2</c:v>
                </c:pt>
                <c:pt idx="4">
                  <c:v>1</c:v>
                </c:pt>
                <c:pt idx="9">
                  <c:v>6</c:v>
                </c:pt>
                <c:pt idx="10">
                  <c:v>1</c:v>
                </c:pt>
                <c:pt idx="11">
                  <c:v>2</c:v>
                </c:pt>
                <c:pt idx="12">
                  <c:v>2</c:v>
                </c:pt>
                <c:pt idx="13">
                  <c:v>2</c:v>
                </c:pt>
              </c:numCache>
            </c:numRef>
          </c:val>
          <c:smooth val="0"/>
          <c:extLst>
            <c:ext xmlns:c16="http://schemas.microsoft.com/office/drawing/2014/chart" uri="{C3380CC4-5D6E-409C-BE32-E72D297353CC}">
              <c16:uniqueId val="{00000004-BCB5-A946-BCB7-FB4C26CB3355}"/>
            </c:ext>
          </c:extLst>
        </c:ser>
        <c:ser>
          <c:idx val="6"/>
          <c:order val="6"/>
          <c:tx>
            <c:strRef>
              <c:f>'Variation of Call Status'!$H$60:$H$61</c:f>
              <c:strCache>
                <c:ptCount val="1"/>
                <c:pt idx="0">
                  <c:v>Unable to contact - Bad Contact Information</c:v>
                </c:pt>
              </c:strCache>
            </c:strRef>
          </c:tx>
          <c:spPr>
            <a:ln w="28575" cap="rnd">
              <a:solidFill>
                <a:schemeClr val="accent1">
                  <a:lumMod val="60000"/>
                </a:schemeClr>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Status'!$H$62:$H$76</c:f>
              <c:numCache>
                <c:formatCode>General</c:formatCode>
                <c:ptCount val="14"/>
                <c:pt idx="0">
                  <c:v>22</c:v>
                </c:pt>
                <c:pt idx="1">
                  <c:v>3</c:v>
                </c:pt>
                <c:pt idx="2">
                  <c:v>3</c:v>
                </c:pt>
                <c:pt idx="3">
                  <c:v>4</c:v>
                </c:pt>
                <c:pt idx="4">
                  <c:v>6</c:v>
                </c:pt>
                <c:pt idx="6">
                  <c:v>8</c:v>
                </c:pt>
                <c:pt idx="7">
                  <c:v>10</c:v>
                </c:pt>
                <c:pt idx="8">
                  <c:v>20</c:v>
                </c:pt>
                <c:pt idx="9">
                  <c:v>66</c:v>
                </c:pt>
                <c:pt idx="10">
                  <c:v>25</c:v>
                </c:pt>
                <c:pt idx="11">
                  <c:v>3</c:v>
                </c:pt>
                <c:pt idx="12">
                  <c:v>13</c:v>
                </c:pt>
                <c:pt idx="13">
                  <c:v>8</c:v>
                </c:pt>
              </c:numCache>
            </c:numRef>
          </c:val>
          <c:smooth val="0"/>
          <c:extLst>
            <c:ext xmlns:c16="http://schemas.microsoft.com/office/drawing/2014/chart" uri="{C3380CC4-5D6E-409C-BE32-E72D297353CC}">
              <c16:uniqueId val="{00000009-BCB5-A946-BCB7-FB4C26CB3355}"/>
            </c:ext>
          </c:extLst>
        </c:ser>
        <c:dLbls>
          <c:showLegendKey val="0"/>
          <c:showVal val="0"/>
          <c:showCatName val="0"/>
          <c:showSerName val="0"/>
          <c:showPercent val="0"/>
          <c:showBubbleSize val="0"/>
        </c:dLbls>
        <c:smooth val="0"/>
        <c:axId val="96057600"/>
        <c:axId val="95953280"/>
      </c:lineChart>
      <c:catAx>
        <c:axId val="9605760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53280"/>
        <c:crosses val="autoZero"/>
        <c:auto val="1"/>
        <c:lblAlgn val="ctr"/>
        <c:lblOffset val="100"/>
        <c:noMultiLvlLbl val="0"/>
      </c:catAx>
      <c:valAx>
        <c:axId val="95953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5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PublisherZoneName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'Variation of Call Status'!$B$114:$B$115</c:f>
              <c:strCache>
                <c:ptCount val="1"/>
                <c:pt idx="0">
                  <c:v>Closed</c:v>
                </c:pt>
              </c:strCache>
            </c:strRef>
          </c:tx>
          <c:spPr>
            <a:solidFill>
              <a:schemeClr val="accent1"/>
            </a:solidFill>
            <a:ln>
              <a:noFill/>
            </a:ln>
            <a:effectLst/>
          </c:spPr>
          <c:invertIfNegative val="0"/>
          <c:cat>
            <c:strRef>
              <c:f>'Variation of Call Status'!$A$116:$A$118</c:f>
              <c:strCache>
                <c:ptCount val="2"/>
                <c:pt idx="0">
                  <c:v>Top Right-300x250</c:v>
                </c:pt>
                <c:pt idx="1">
                  <c:v>TopLeft-302252</c:v>
                </c:pt>
              </c:strCache>
            </c:strRef>
          </c:cat>
          <c:val>
            <c:numRef>
              <c:f>'Variation of Call Status'!$B$116:$B$118</c:f>
              <c:numCache>
                <c:formatCode>General</c:formatCode>
                <c:ptCount val="2"/>
                <c:pt idx="0">
                  <c:v>26</c:v>
                </c:pt>
                <c:pt idx="1">
                  <c:v>219</c:v>
                </c:pt>
              </c:numCache>
            </c:numRef>
          </c:val>
          <c:extLst>
            <c:ext xmlns:c16="http://schemas.microsoft.com/office/drawing/2014/chart" uri="{C3380CC4-5D6E-409C-BE32-E72D297353CC}">
              <c16:uniqueId val="{00000000-B6E4-BA4D-B885-40F77C130880}"/>
            </c:ext>
          </c:extLst>
        </c:ser>
        <c:ser>
          <c:idx val="1"/>
          <c:order val="1"/>
          <c:tx>
            <c:strRef>
              <c:f>'Variation of Call Status'!$C$114:$C$115</c:f>
              <c:strCache>
                <c:ptCount val="1"/>
                <c:pt idx="0">
                  <c:v>Contacted - Doesn't Qualify</c:v>
                </c:pt>
              </c:strCache>
            </c:strRef>
          </c:tx>
          <c:spPr>
            <a:solidFill>
              <a:schemeClr val="accent2"/>
            </a:solidFill>
            <a:ln>
              <a:noFill/>
            </a:ln>
            <a:effectLst/>
          </c:spPr>
          <c:invertIfNegative val="0"/>
          <c:cat>
            <c:strRef>
              <c:f>'Variation of Call Status'!$A$116:$A$118</c:f>
              <c:strCache>
                <c:ptCount val="2"/>
                <c:pt idx="0">
                  <c:v>Top Right-300x250</c:v>
                </c:pt>
                <c:pt idx="1">
                  <c:v>TopLeft-302252</c:v>
                </c:pt>
              </c:strCache>
            </c:strRef>
          </c:cat>
          <c:val>
            <c:numRef>
              <c:f>'Variation of Call Status'!$C$116:$C$118</c:f>
              <c:numCache>
                <c:formatCode>General</c:formatCode>
                <c:ptCount val="2"/>
                <c:pt idx="0">
                  <c:v>42</c:v>
                </c:pt>
                <c:pt idx="1">
                  <c:v>170</c:v>
                </c:pt>
              </c:numCache>
            </c:numRef>
          </c:val>
          <c:extLst>
            <c:ext xmlns:c16="http://schemas.microsoft.com/office/drawing/2014/chart" uri="{C3380CC4-5D6E-409C-BE32-E72D297353CC}">
              <c16:uniqueId val="{0000000B-C230-9543-BD86-7E3E5ADDEC96}"/>
            </c:ext>
          </c:extLst>
        </c:ser>
        <c:ser>
          <c:idx val="2"/>
          <c:order val="2"/>
          <c:tx>
            <c:strRef>
              <c:f>'Variation of Call Status'!$D$114:$D$115</c:f>
              <c:strCache>
                <c:ptCount val="1"/>
                <c:pt idx="0">
                  <c:v>Contacted - Invalid Profile</c:v>
                </c:pt>
              </c:strCache>
            </c:strRef>
          </c:tx>
          <c:spPr>
            <a:solidFill>
              <a:schemeClr val="accent3"/>
            </a:solidFill>
            <a:ln>
              <a:noFill/>
            </a:ln>
            <a:effectLst/>
          </c:spPr>
          <c:invertIfNegative val="0"/>
          <c:cat>
            <c:strRef>
              <c:f>'Variation of Call Status'!$A$116:$A$118</c:f>
              <c:strCache>
                <c:ptCount val="2"/>
                <c:pt idx="0">
                  <c:v>Top Right-300x250</c:v>
                </c:pt>
                <c:pt idx="1">
                  <c:v>TopLeft-302252</c:v>
                </c:pt>
              </c:strCache>
            </c:strRef>
          </c:cat>
          <c:val>
            <c:numRef>
              <c:f>'Variation of Call Status'!$D$116:$D$118</c:f>
              <c:numCache>
                <c:formatCode>General</c:formatCode>
                <c:ptCount val="2"/>
                <c:pt idx="0">
                  <c:v>12</c:v>
                </c:pt>
                <c:pt idx="1">
                  <c:v>73</c:v>
                </c:pt>
              </c:numCache>
            </c:numRef>
          </c:val>
          <c:extLst>
            <c:ext xmlns:c16="http://schemas.microsoft.com/office/drawing/2014/chart" uri="{C3380CC4-5D6E-409C-BE32-E72D297353CC}">
              <c16:uniqueId val="{0000000C-C230-9543-BD86-7E3E5ADDEC96}"/>
            </c:ext>
          </c:extLst>
        </c:ser>
        <c:ser>
          <c:idx val="3"/>
          <c:order val="3"/>
          <c:tx>
            <c:strRef>
              <c:f>'Variation of Call Status'!$E$114:$E$115</c:f>
              <c:strCache>
                <c:ptCount val="1"/>
                <c:pt idx="0">
                  <c:v>EP Confirmed</c:v>
                </c:pt>
              </c:strCache>
            </c:strRef>
          </c:tx>
          <c:spPr>
            <a:solidFill>
              <a:schemeClr val="accent4"/>
            </a:solidFill>
            <a:ln>
              <a:noFill/>
            </a:ln>
            <a:effectLst/>
          </c:spPr>
          <c:invertIfNegative val="0"/>
          <c:cat>
            <c:strRef>
              <c:f>'Variation of Call Status'!$A$116:$A$118</c:f>
              <c:strCache>
                <c:ptCount val="2"/>
                <c:pt idx="0">
                  <c:v>Top Right-300x250</c:v>
                </c:pt>
                <c:pt idx="1">
                  <c:v>TopLeft-302252</c:v>
                </c:pt>
              </c:strCache>
            </c:strRef>
          </c:cat>
          <c:val>
            <c:numRef>
              <c:f>'Variation of Call Status'!$E$116:$E$118</c:f>
              <c:numCache>
                <c:formatCode>General</c:formatCode>
                <c:ptCount val="2"/>
                <c:pt idx="0">
                  <c:v>17</c:v>
                </c:pt>
                <c:pt idx="1">
                  <c:v>113</c:v>
                </c:pt>
              </c:numCache>
            </c:numRef>
          </c:val>
          <c:extLst>
            <c:ext xmlns:c16="http://schemas.microsoft.com/office/drawing/2014/chart" uri="{C3380CC4-5D6E-409C-BE32-E72D297353CC}">
              <c16:uniqueId val="{0000000D-C230-9543-BD86-7E3E5ADDEC96}"/>
            </c:ext>
          </c:extLst>
        </c:ser>
        <c:ser>
          <c:idx val="4"/>
          <c:order val="4"/>
          <c:tx>
            <c:strRef>
              <c:f>'Variation of Call Status'!$F$114:$F$115</c:f>
              <c:strCache>
                <c:ptCount val="1"/>
                <c:pt idx="0">
                  <c:v>EP Received</c:v>
                </c:pt>
              </c:strCache>
            </c:strRef>
          </c:tx>
          <c:spPr>
            <a:solidFill>
              <a:schemeClr val="accent5"/>
            </a:solidFill>
            <a:ln>
              <a:noFill/>
            </a:ln>
            <a:effectLst/>
          </c:spPr>
          <c:invertIfNegative val="0"/>
          <c:cat>
            <c:strRef>
              <c:f>'Variation of Call Status'!$A$116:$A$118</c:f>
              <c:strCache>
                <c:ptCount val="2"/>
                <c:pt idx="0">
                  <c:v>Top Right-300x250</c:v>
                </c:pt>
                <c:pt idx="1">
                  <c:v>TopLeft-302252</c:v>
                </c:pt>
              </c:strCache>
            </c:strRef>
          </c:cat>
          <c:val>
            <c:numRef>
              <c:f>'Variation of Call Status'!$F$116:$F$118</c:f>
              <c:numCache>
                <c:formatCode>General</c:formatCode>
                <c:ptCount val="2"/>
                <c:pt idx="1">
                  <c:v>2</c:v>
                </c:pt>
              </c:numCache>
            </c:numRef>
          </c:val>
          <c:extLst>
            <c:ext xmlns:c16="http://schemas.microsoft.com/office/drawing/2014/chart" uri="{C3380CC4-5D6E-409C-BE32-E72D297353CC}">
              <c16:uniqueId val="{0000000E-C230-9543-BD86-7E3E5ADDEC96}"/>
            </c:ext>
          </c:extLst>
        </c:ser>
        <c:ser>
          <c:idx val="5"/>
          <c:order val="5"/>
          <c:tx>
            <c:strRef>
              <c:f>'Variation of Call Status'!$G$114:$G$115</c:f>
              <c:strCache>
                <c:ptCount val="1"/>
                <c:pt idx="0">
                  <c:v>EP Sent</c:v>
                </c:pt>
              </c:strCache>
            </c:strRef>
          </c:tx>
          <c:spPr>
            <a:solidFill>
              <a:schemeClr val="accent6"/>
            </a:solidFill>
            <a:ln>
              <a:noFill/>
            </a:ln>
            <a:effectLst/>
          </c:spPr>
          <c:invertIfNegative val="0"/>
          <c:cat>
            <c:strRef>
              <c:f>'Variation of Call Status'!$A$116:$A$118</c:f>
              <c:strCache>
                <c:ptCount val="2"/>
                <c:pt idx="0">
                  <c:v>Top Right-300x250</c:v>
                </c:pt>
                <c:pt idx="1">
                  <c:v>TopLeft-302252</c:v>
                </c:pt>
              </c:strCache>
            </c:strRef>
          </c:cat>
          <c:val>
            <c:numRef>
              <c:f>'Variation of Call Status'!$G$116:$G$118</c:f>
              <c:numCache>
                <c:formatCode>General</c:formatCode>
                <c:ptCount val="2"/>
                <c:pt idx="0">
                  <c:v>1</c:v>
                </c:pt>
                <c:pt idx="1">
                  <c:v>15</c:v>
                </c:pt>
              </c:numCache>
            </c:numRef>
          </c:val>
          <c:extLst>
            <c:ext xmlns:c16="http://schemas.microsoft.com/office/drawing/2014/chart" uri="{C3380CC4-5D6E-409C-BE32-E72D297353CC}">
              <c16:uniqueId val="{0000000F-C230-9543-BD86-7E3E5ADDEC96}"/>
            </c:ext>
          </c:extLst>
        </c:ser>
        <c:ser>
          <c:idx val="6"/>
          <c:order val="6"/>
          <c:tx>
            <c:strRef>
              <c:f>'Variation of Call Status'!$H$114:$H$115</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Status'!$A$116:$A$118</c:f>
              <c:strCache>
                <c:ptCount val="2"/>
                <c:pt idx="0">
                  <c:v>Top Right-300x250</c:v>
                </c:pt>
                <c:pt idx="1">
                  <c:v>TopLeft-302252</c:v>
                </c:pt>
              </c:strCache>
            </c:strRef>
          </c:cat>
          <c:val>
            <c:numRef>
              <c:f>'Variation of Call Status'!$H$116:$H$118</c:f>
              <c:numCache>
                <c:formatCode>General</c:formatCode>
                <c:ptCount val="2"/>
                <c:pt idx="0">
                  <c:v>12</c:v>
                </c:pt>
                <c:pt idx="1">
                  <c:v>179</c:v>
                </c:pt>
              </c:numCache>
            </c:numRef>
          </c:val>
          <c:extLst>
            <c:ext xmlns:c16="http://schemas.microsoft.com/office/drawing/2014/chart" uri="{C3380CC4-5D6E-409C-BE32-E72D297353CC}">
              <c16:uniqueId val="{00000002-87F7-B04C-8526-8C4C261D7828}"/>
            </c:ext>
          </c:extLst>
        </c:ser>
        <c:dLbls>
          <c:showLegendKey val="0"/>
          <c:showVal val="0"/>
          <c:showCatName val="0"/>
          <c:showSerName val="0"/>
          <c:showPercent val="0"/>
          <c:showBubbleSize val="0"/>
        </c:dLbls>
        <c:gapWidth val="219"/>
        <c:overlap val="100"/>
        <c:axId val="96240000"/>
        <c:axId val="96241920"/>
      </c:barChart>
      <c:catAx>
        <c:axId val="96240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a:t>
                </a:r>
                <a:r>
                  <a:rPr lang="en-US" baseline="0"/>
                  <a:t> Zone Name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41920"/>
        <c:crosses val="autoZero"/>
        <c:auto val="1"/>
        <c:lblAlgn val="ctr"/>
        <c:lblOffset val="100"/>
        <c:noMultiLvlLbl val="0"/>
      </c:catAx>
      <c:valAx>
        <c:axId val="96241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40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 of</a:t>
            </a:r>
            <a:r>
              <a:rPr lang="en-US" baseline="0"/>
              <a:t> Call Status Vs Address Score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'Variation of Call Status'!$B$155:$B$156</c:f>
              <c:strCache>
                <c:ptCount val="1"/>
                <c:pt idx="0">
                  <c:v>Closed</c:v>
                </c:pt>
              </c:strCache>
            </c:strRef>
          </c:tx>
          <c:spPr>
            <a:solidFill>
              <a:schemeClr val="accent1"/>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Status'!$B$157:$B$163</c:f>
              <c:numCache>
                <c:formatCode>General</c:formatCode>
                <c:ptCount val="6"/>
                <c:pt idx="0">
                  <c:v>5</c:v>
                </c:pt>
                <c:pt idx="1">
                  <c:v>4</c:v>
                </c:pt>
                <c:pt idx="2">
                  <c:v>5</c:v>
                </c:pt>
                <c:pt idx="3">
                  <c:v>1</c:v>
                </c:pt>
                <c:pt idx="4">
                  <c:v>64</c:v>
                </c:pt>
                <c:pt idx="5">
                  <c:v>166</c:v>
                </c:pt>
              </c:numCache>
            </c:numRef>
          </c:val>
          <c:extLst>
            <c:ext xmlns:c16="http://schemas.microsoft.com/office/drawing/2014/chart" uri="{C3380CC4-5D6E-409C-BE32-E72D297353CC}">
              <c16:uniqueId val="{00000000-5B01-1E4E-AD03-4A40A3FB2092}"/>
            </c:ext>
          </c:extLst>
        </c:ser>
        <c:ser>
          <c:idx val="1"/>
          <c:order val="1"/>
          <c:tx>
            <c:strRef>
              <c:f>'Variation of Call Status'!$C$155:$C$156</c:f>
              <c:strCache>
                <c:ptCount val="1"/>
                <c:pt idx="0">
                  <c:v>Contacted - Doesn't Qualify</c:v>
                </c:pt>
              </c:strCache>
            </c:strRef>
          </c:tx>
          <c:spPr>
            <a:solidFill>
              <a:schemeClr val="accent2"/>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Status'!$C$157:$C$163</c:f>
              <c:numCache>
                <c:formatCode>General</c:formatCode>
                <c:ptCount val="6"/>
                <c:pt idx="0">
                  <c:v>10</c:v>
                </c:pt>
                <c:pt idx="1">
                  <c:v>4</c:v>
                </c:pt>
                <c:pt idx="2">
                  <c:v>12</c:v>
                </c:pt>
                <c:pt idx="3">
                  <c:v>6</c:v>
                </c:pt>
                <c:pt idx="4">
                  <c:v>88</c:v>
                </c:pt>
                <c:pt idx="5">
                  <c:v>92</c:v>
                </c:pt>
              </c:numCache>
            </c:numRef>
          </c:val>
          <c:extLst>
            <c:ext xmlns:c16="http://schemas.microsoft.com/office/drawing/2014/chart" uri="{C3380CC4-5D6E-409C-BE32-E72D297353CC}">
              <c16:uniqueId val="{0000000B-8E2C-164C-A4EA-964AAB7CF644}"/>
            </c:ext>
          </c:extLst>
        </c:ser>
        <c:ser>
          <c:idx val="2"/>
          <c:order val="2"/>
          <c:tx>
            <c:strRef>
              <c:f>'Variation of Call Status'!$D$155:$D$156</c:f>
              <c:strCache>
                <c:ptCount val="1"/>
                <c:pt idx="0">
                  <c:v>Contacted - Invalid Profile</c:v>
                </c:pt>
              </c:strCache>
            </c:strRef>
          </c:tx>
          <c:spPr>
            <a:solidFill>
              <a:schemeClr val="accent3"/>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Status'!$D$157:$D$163</c:f>
              <c:numCache>
                <c:formatCode>General</c:formatCode>
                <c:ptCount val="6"/>
                <c:pt idx="0">
                  <c:v>4</c:v>
                </c:pt>
                <c:pt idx="2">
                  <c:v>4</c:v>
                </c:pt>
                <c:pt idx="3">
                  <c:v>1</c:v>
                </c:pt>
                <c:pt idx="4">
                  <c:v>17</c:v>
                </c:pt>
                <c:pt idx="5">
                  <c:v>59</c:v>
                </c:pt>
              </c:numCache>
            </c:numRef>
          </c:val>
          <c:extLst>
            <c:ext xmlns:c16="http://schemas.microsoft.com/office/drawing/2014/chart" uri="{C3380CC4-5D6E-409C-BE32-E72D297353CC}">
              <c16:uniqueId val="{0000000C-8E2C-164C-A4EA-964AAB7CF644}"/>
            </c:ext>
          </c:extLst>
        </c:ser>
        <c:ser>
          <c:idx val="3"/>
          <c:order val="3"/>
          <c:tx>
            <c:strRef>
              <c:f>'Variation of Call Status'!$E$155:$E$156</c:f>
              <c:strCache>
                <c:ptCount val="1"/>
                <c:pt idx="0">
                  <c:v>EP Confirmed</c:v>
                </c:pt>
              </c:strCache>
            </c:strRef>
          </c:tx>
          <c:spPr>
            <a:solidFill>
              <a:schemeClr val="accent4"/>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Status'!$E$157:$E$163</c:f>
              <c:numCache>
                <c:formatCode>General</c:formatCode>
                <c:ptCount val="6"/>
                <c:pt idx="0">
                  <c:v>8</c:v>
                </c:pt>
                <c:pt idx="1">
                  <c:v>3</c:v>
                </c:pt>
                <c:pt idx="2">
                  <c:v>4</c:v>
                </c:pt>
                <c:pt idx="3">
                  <c:v>1</c:v>
                </c:pt>
                <c:pt idx="4">
                  <c:v>50</c:v>
                </c:pt>
                <c:pt idx="5">
                  <c:v>64</c:v>
                </c:pt>
              </c:numCache>
            </c:numRef>
          </c:val>
          <c:extLst>
            <c:ext xmlns:c16="http://schemas.microsoft.com/office/drawing/2014/chart" uri="{C3380CC4-5D6E-409C-BE32-E72D297353CC}">
              <c16:uniqueId val="{0000000D-8E2C-164C-A4EA-964AAB7CF644}"/>
            </c:ext>
          </c:extLst>
        </c:ser>
        <c:ser>
          <c:idx val="4"/>
          <c:order val="4"/>
          <c:tx>
            <c:strRef>
              <c:f>'Variation of Call Status'!$F$155:$F$156</c:f>
              <c:strCache>
                <c:ptCount val="1"/>
                <c:pt idx="0">
                  <c:v>EP Received</c:v>
                </c:pt>
              </c:strCache>
            </c:strRef>
          </c:tx>
          <c:spPr>
            <a:solidFill>
              <a:schemeClr val="accent5"/>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Status'!$F$157:$F$163</c:f>
              <c:numCache>
                <c:formatCode>General</c:formatCode>
                <c:ptCount val="6"/>
                <c:pt idx="5">
                  <c:v>2</c:v>
                </c:pt>
              </c:numCache>
            </c:numRef>
          </c:val>
          <c:extLst>
            <c:ext xmlns:c16="http://schemas.microsoft.com/office/drawing/2014/chart" uri="{C3380CC4-5D6E-409C-BE32-E72D297353CC}">
              <c16:uniqueId val="{0000000E-8E2C-164C-A4EA-964AAB7CF644}"/>
            </c:ext>
          </c:extLst>
        </c:ser>
        <c:ser>
          <c:idx val="5"/>
          <c:order val="5"/>
          <c:tx>
            <c:strRef>
              <c:f>'Variation of Call Status'!$G$155:$G$156</c:f>
              <c:strCache>
                <c:ptCount val="1"/>
                <c:pt idx="0">
                  <c:v>EP Sent</c:v>
                </c:pt>
              </c:strCache>
            </c:strRef>
          </c:tx>
          <c:spPr>
            <a:solidFill>
              <a:schemeClr val="accent6"/>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Status'!$G$157:$G$163</c:f>
              <c:numCache>
                <c:formatCode>General</c:formatCode>
                <c:ptCount val="6"/>
                <c:pt idx="0">
                  <c:v>1</c:v>
                </c:pt>
                <c:pt idx="4">
                  <c:v>6</c:v>
                </c:pt>
                <c:pt idx="5">
                  <c:v>9</c:v>
                </c:pt>
              </c:numCache>
            </c:numRef>
          </c:val>
          <c:extLst>
            <c:ext xmlns:c16="http://schemas.microsoft.com/office/drawing/2014/chart" uri="{C3380CC4-5D6E-409C-BE32-E72D297353CC}">
              <c16:uniqueId val="{0000000F-8E2C-164C-A4EA-964AAB7CF644}"/>
            </c:ext>
          </c:extLst>
        </c:ser>
        <c:ser>
          <c:idx val="6"/>
          <c:order val="6"/>
          <c:tx>
            <c:strRef>
              <c:f>'Variation of Call Status'!$H$155:$H$156</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Status'!$H$157:$H$163</c:f>
              <c:numCache>
                <c:formatCode>General</c:formatCode>
                <c:ptCount val="6"/>
                <c:pt idx="0">
                  <c:v>11</c:v>
                </c:pt>
                <c:pt idx="1">
                  <c:v>3</c:v>
                </c:pt>
                <c:pt idx="2">
                  <c:v>7</c:v>
                </c:pt>
                <c:pt idx="3">
                  <c:v>4</c:v>
                </c:pt>
                <c:pt idx="4">
                  <c:v>31</c:v>
                </c:pt>
                <c:pt idx="5">
                  <c:v>135</c:v>
                </c:pt>
              </c:numCache>
            </c:numRef>
          </c:val>
          <c:extLst>
            <c:ext xmlns:c16="http://schemas.microsoft.com/office/drawing/2014/chart" uri="{C3380CC4-5D6E-409C-BE32-E72D297353CC}">
              <c16:uniqueId val="{00000002-A532-8243-B4E4-072EEC07318C}"/>
            </c:ext>
          </c:extLst>
        </c:ser>
        <c:dLbls>
          <c:showLegendKey val="0"/>
          <c:showVal val="0"/>
          <c:showCatName val="0"/>
          <c:showSerName val="0"/>
          <c:showPercent val="0"/>
          <c:showBubbleSize val="0"/>
        </c:dLbls>
        <c:gapWidth val="219"/>
        <c:axId val="96278784"/>
        <c:axId val="96289152"/>
      </c:barChart>
      <c:catAx>
        <c:axId val="96278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Address Score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89152"/>
        <c:crosses val="autoZero"/>
        <c:auto val="1"/>
        <c:lblAlgn val="ctr"/>
        <c:lblOffset val="100"/>
        <c:noMultiLvlLbl val="0"/>
      </c:catAx>
      <c:valAx>
        <c:axId val="962891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800" b="0" i="0" baseline="0">
                    <a:effectLst/>
                  </a:rPr>
                  <a:t>Number of Call Status</a:t>
                </a:r>
                <a:endParaRPr lang="en-US">
                  <a:effectLst/>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787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Phone Score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'Variation of Call Status'!$B$203:$B$204</c:f>
              <c:strCache>
                <c:ptCount val="1"/>
                <c:pt idx="0">
                  <c:v>Closed</c:v>
                </c:pt>
              </c:strCache>
            </c:strRef>
          </c:tx>
          <c:spPr>
            <a:solidFill>
              <a:schemeClr val="accent1"/>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Status'!$B$205:$B$211</c:f>
              <c:numCache>
                <c:formatCode>General</c:formatCode>
                <c:ptCount val="6"/>
                <c:pt idx="1">
                  <c:v>7</c:v>
                </c:pt>
                <c:pt idx="2">
                  <c:v>28</c:v>
                </c:pt>
                <c:pt idx="3">
                  <c:v>7</c:v>
                </c:pt>
                <c:pt idx="4">
                  <c:v>54</c:v>
                </c:pt>
                <c:pt idx="5">
                  <c:v>149</c:v>
                </c:pt>
              </c:numCache>
            </c:numRef>
          </c:val>
          <c:extLst>
            <c:ext xmlns:c16="http://schemas.microsoft.com/office/drawing/2014/chart" uri="{C3380CC4-5D6E-409C-BE32-E72D297353CC}">
              <c16:uniqueId val="{00000000-068A-DE4C-A6CE-A395594284B1}"/>
            </c:ext>
          </c:extLst>
        </c:ser>
        <c:ser>
          <c:idx val="1"/>
          <c:order val="1"/>
          <c:tx>
            <c:strRef>
              <c:f>'Variation of Call Status'!$C$203:$C$204</c:f>
              <c:strCache>
                <c:ptCount val="1"/>
                <c:pt idx="0">
                  <c:v>Contacted - Doesn't Qualify</c:v>
                </c:pt>
              </c:strCache>
            </c:strRef>
          </c:tx>
          <c:spPr>
            <a:solidFill>
              <a:schemeClr val="accent2"/>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Status'!$C$205:$C$211</c:f>
              <c:numCache>
                <c:formatCode>General</c:formatCode>
                <c:ptCount val="6"/>
                <c:pt idx="0">
                  <c:v>1</c:v>
                </c:pt>
                <c:pt idx="1">
                  <c:v>17</c:v>
                </c:pt>
                <c:pt idx="2">
                  <c:v>55</c:v>
                </c:pt>
                <c:pt idx="3">
                  <c:v>16</c:v>
                </c:pt>
                <c:pt idx="4">
                  <c:v>55</c:v>
                </c:pt>
                <c:pt idx="5">
                  <c:v>68</c:v>
                </c:pt>
              </c:numCache>
            </c:numRef>
          </c:val>
          <c:extLst>
            <c:ext xmlns:c16="http://schemas.microsoft.com/office/drawing/2014/chart" uri="{C3380CC4-5D6E-409C-BE32-E72D297353CC}">
              <c16:uniqueId val="{0000000B-A913-F842-951A-D3BB168984CA}"/>
            </c:ext>
          </c:extLst>
        </c:ser>
        <c:ser>
          <c:idx val="2"/>
          <c:order val="2"/>
          <c:tx>
            <c:strRef>
              <c:f>'Variation of Call Status'!$D$203:$D$204</c:f>
              <c:strCache>
                <c:ptCount val="1"/>
                <c:pt idx="0">
                  <c:v>Contacted - Invalid Profile</c:v>
                </c:pt>
              </c:strCache>
            </c:strRef>
          </c:tx>
          <c:spPr>
            <a:solidFill>
              <a:schemeClr val="accent3"/>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Status'!$D$205:$D$211</c:f>
              <c:numCache>
                <c:formatCode>General</c:formatCode>
                <c:ptCount val="6"/>
                <c:pt idx="1">
                  <c:v>4</c:v>
                </c:pt>
                <c:pt idx="2">
                  <c:v>8</c:v>
                </c:pt>
                <c:pt idx="3">
                  <c:v>5</c:v>
                </c:pt>
                <c:pt idx="4">
                  <c:v>14</c:v>
                </c:pt>
                <c:pt idx="5">
                  <c:v>54</c:v>
                </c:pt>
              </c:numCache>
            </c:numRef>
          </c:val>
          <c:extLst>
            <c:ext xmlns:c16="http://schemas.microsoft.com/office/drawing/2014/chart" uri="{C3380CC4-5D6E-409C-BE32-E72D297353CC}">
              <c16:uniqueId val="{0000000C-A913-F842-951A-D3BB168984CA}"/>
            </c:ext>
          </c:extLst>
        </c:ser>
        <c:ser>
          <c:idx val="3"/>
          <c:order val="3"/>
          <c:tx>
            <c:strRef>
              <c:f>'Variation of Call Status'!$E$203:$E$204</c:f>
              <c:strCache>
                <c:ptCount val="1"/>
                <c:pt idx="0">
                  <c:v>EP Confirmed</c:v>
                </c:pt>
              </c:strCache>
            </c:strRef>
          </c:tx>
          <c:spPr>
            <a:solidFill>
              <a:schemeClr val="accent4"/>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Status'!$E$205:$E$211</c:f>
              <c:numCache>
                <c:formatCode>General</c:formatCode>
                <c:ptCount val="6"/>
                <c:pt idx="1">
                  <c:v>8</c:v>
                </c:pt>
                <c:pt idx="2">
                  <c:v>19</c:v>
                </c:pt>
                <c:pt idx="3">
                  <c:v>6</c:v>
                </c:pt>
                <c:pt idx="4">
                  <c:v>43</c:v>
                </c:pt>
                <c:pt idx="5">
                  <c:v>54</c:v>
                </c:pt>
              </c:numCache>
            </c:numRef>
          </c:val>
          <c:extLst>
            <c:ext xmlns:c16="http://schemas.microsoft.com/office/drawing/2014/chart" uri="{C3380CC4-5D6E-409C-BE32-E72D297353CC}">
              <c16:uniqueId val="{0000000D-A913-F842-951A-D3BB168984CA}"/>
            </c:ext>
          </c:extLst>
        </c:ser>
        <c:ser>
          <c:idx val="4"/>
          <c:order val="4"/>
          <c:tx>
            <c:strRef>
              <c:f>'Variation of Call Status'!$F$203:$F$204</c:f>
              <c:strCache>
                <c:ptCount val="1"/>
                <c:pt idx="0">
                  <c:v>EP Received</c:v>
                </c:pt>
              </c:strCache>
            </c:strRef>
          </c:tx>
          <c:spPr>
            <a:solidFill>
              <a:schemeClr val="accent5"/>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Status'!$F$205:$F$211</c:f>
              <c:numCache>
                <c:formatCode>General</c:formatCode>
                <c:ptCount val="6"/>
                <c:pt idx="5">
                  <c:v>2</c:v>
                </c:pt>
              </c:numCache>
            </c:numRef>
          </c:val>
          <c:extLst>
            <c:ext xmlns:c16="http://schemas.microsoft.com/office/drawing/2014/chart" uri="{C3380CC4-5D6E-409C-BE32-E72D297353CC}">
              <c16:uniqueId val="{0000000E-A913-F842-951A-D3BB168984CA}"/>
            </c:ext>
          </c:extLst>
        </c:ser>
        <c:ser>
          <c:idx val="5"/>
          <c:order val="5"/>
          <c:tx>
            <c:strRef>
              <c:f>'Variation of Call Status'!$G$203:$G$204</c:f>
              <c:strCache>
                <c:ptCount val="1"/>
                <c:pt idx="0">
                  <c:v>EP Sent</c:v>
                </c:pt>
              </c:strCache>
            </c:strRef>
          </c:tx>
          <c:spPr>
            <a:solidFill>
              <a:schemeClr val="accent6"/>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Status'!$G$205:$G$211</c:f>
              <c:numCache>
                <c:formatCode>General</c:formatCode>
                <c:ptCount val="6"/>
                <c:pt idx="1">
                  <c:v>1</c:v>
                </c:pt>
                <c:pt idx="2">
                  <c:v>3</c:v>
                </c:pt>
                <c:pt idx="4">
                  <c:v>3</c:v>
                </c:pt>
                <c:pt idx="5">
                  <c:v>9</c:v>
                </c:pt>
              </c:numCache>
            </c:numRef>
          </c:val>
          <c:extLst>
            <c:ext xmlns:c16="http://schemas.microsoft.com/office/drawing/2014/chart" uri="{C3380CC4-5D6E-409C-BE32-E72D297353CC}">
              <c16:uniqueId val="{0000000F-A913-F842-951A-D3BB168984CA}"/>
            </c:ext>
          </c:extLst>
        </c:ser>
        <c:ser>
          <c:idx val="6"/>
          <c:order val="6"/>
          <c:tx>
            <c:strRef>
              <c:f>'Variation of Call Status'!$H$203:$H$204</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Status'!$H$205:$H$211</c:f>
              <c:numCache>
                <c:formatCode>General</c:formatCode>
                <c:ptCount val="6"/>
                <c:pt idx="1">
                  <c:v>12</c:v>
                </c:pt>
                <c:pt idx="2">
                  <c:v>23</c:v>
                </c:pt>
                <c:pt idx="3">
                  <c:v>10</c:v>
                </c:pt>
                <c:pt idx="4">
                  <c:v>27</c:v>
                </c:pt>
                <c:pt idx="5">
                  <c:v>119</c:v>
                </c:pt>
              </c:numCache>
            </c:numRef>
          </c:val>
          <c:extLst>
            <c:ext xmlns:c16="http://schemas.microsoft.com/office/drawing/2014/chart" uri="{C3380CC4-5D6E-409C-BE32-E72D297353CC}">
              <c16:uniqueId val="{00000002-C563-8244-9BD0-05D7514C464E}"/>
            </c:ext>
          </c:extLst>
        </c:ser>
        <c:dLbls>
          <c:showLegendKey val="0"/>
          <c:showVal val="0"/>
          <c:showCatName val="0"/>
          <c:showSerName val="0"/>
          <c:showPercent val="0"/>
          <c:showBubbleSize val="0"/>
        </c:dLbls>
        <c:gapWidth val="182"/>
        <c:axId val="96493952"/>
        <c:axId val="96495872"/>
      </c:barChart>
      <c:catAx>
        <c:axId val="964939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Phone</a:t>
                </a:r>
                <a:r>
                  <a:rPr lang="en-US" baseline="0"/>
                  <a:t> Score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5872"/>
        <c:crosses val="autoZero"/>
        <c:auto val="1"/>
        <c:lblAlgn val="ctr"/>
        <c:lblOffset val="100"/>
        <c:noMultiLvlLbl val="0"/>
      </c:catAx>
      <c:valAx>
        <c:axId val="964958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Number of Call Status</a:t>
                </a:r>
                <a:endParaRPr lang="en-US">
                  <a:effectLst/>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3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Avertiser Campaign Name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'Variation of Call Status'!$B$258:$B$259</c:f>
              <c:strCache>
                <c:ptCount val="1"/>
                <c:pt idx="0">
                  <c:v>Closed</c:v>
                </c:pt>
              </c:strCache>
            </c:strRef>
          </c:tx>
          <c:spPr>
            <a:solidFill>
              <a:schemeClr val="accent1"/>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Status'!$B$260:$B$262</c:f>
              <c:numCache>
                <c:formatCode>General</c:formatCode>
                <c:ptCount val="2"/>
                <c:pt idx="0">
                  <c:v>94</c:v>
                </c:pt>
                <c:pt idx="1">
                  <c:v>151</c:v>
                </c:pt>
              </c:numCache>
            </c:numRef>
          </c:val>
          <c:extLst>
            <c:ext xmlns:c16="http://schemas.microsoft.com/office/drawing/2014/chart" uri="{C3380CC4-5D6E-409C-BE32-E72D297353CC}">
              <c16:uniqueId val="{00000000-8EB9-0E43-B4E5-1B412B051D20}"/>
            </c:ext>
          </c:extLst>
        </c:ser>
        <c:ser>
          <c:idx val="1"/>
          <c:order val="1"/>
          <c:tx>
            <c:strRef>
              <c:f>'Variation of Call Status'!$C$258:$C$259</c:f>
              <c:strCache>
                <c:ptCount val="1"/>
                <c:pt idx="0">
                  <c:v>Contacted - Doesn't Qualify</c:v>
                </c:pt>
              </c:strCache>
            </c:strRef>
          </c:tx>
          <c:spPr>
            <a:solidFill>
              <a:schemeClr val="accent2"/>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Status'!$C$260:$C$262</c:f>
              <c:numCache>
                <c:formatCode>General</c:formatCode>
                <c:ptCount val="2"/>
                <c:pt idx="0">
                  <c:v>79</c:v>
                </c:pt>
                <c:pt idx="1">
                  <c:v>133</c:v>
                </c:pt>
              </c:numCache>
            </c:numRef>
          </c:val>
          <c:extLst>
            <c:ext xmlns:c16="http://schemas.microsoft.com/office/drawing/2014/chart" uri="{C3380CC4-5D6E-409C-BE32-E72D297353CC}">
              <c16:uniqueId val="{0000000B-2E5E-4242-8665-A7CEB68B4484}"/>
            </c:ext>
          </c:extLst>
        </c:ser>
        <c:ser>
          <c:idx val="2"/>
          <c:order val="2"/>
          <c:tx>
            <c:strRef>
              <c:f>'Variation of Call Status'!$D$258:$D$259</c:f>
              <c:strCache>
                <c:ptCount val="1"/>
                <c:pt idx="0">
                  <c:v>Contacted - Invalid Profile</c:v>
                </c:pt>
              </c:strCache>
            </c:strRef>
          </c:tx>
          <c:spPr>
            <a:solidFill>
              <a:schemeClr val="accent3"/>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Status'!$D$260:$D$262</c:f>
              <c:numCache>
                <c:formatCode>General</c:formatCode>
                <c:ptCount val="2"/>
                <c:pt idx="0">
                  <c:v>32</c:v>
                </c:pt>
                <c:pt idx="1">
                  <c:v>53</c:v>
                </c:pt>
              </c:numCache>
            </c:numRef>
          </c:val>
          <c:extLst>
            <c:ext xmlns:c16="http://schemas.microsoft.com/office/drawing/2014/chart" uri="{C3380CC4-5D6E-409C-BE32-E72D297353CC}">
              <c16:uniqueId val="{0000000C-2E5E-4242-8665-A7CEB68B4484}"/>
            </c:ext>
          </c:extLst>
        </c:ser>
        <c:ser>
          <c:idx val="3"/>
          <c:order val="3"/>
          <c:tx>
            <c:strRef>
              <c:f>'Variation of Call Status'!$E$258:$E$259</c:f>
              <c:strCache>
                <c:ptCount val="1"/>
                <c:pt idx="0">
                  <c:v>EP Confirmed</c:v>
                </c:pt>
              </c:strCache>
            </c:strRef>
          </c:tx>
          <c:spPr>
            <a:solidFill>
              <a:schemeClr val="accent4"/>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Status'!$E$260:$E$262</c:f>
              <c:numCache>
                <c:formatCode>General</c:formatCode>
                <c:ptCount val="2"/>
                <c:pt idx="0">
                  <c:v>55</c:v>
                </c:pt>
                <c:pt idx="1">
                  <c:v>75</c:v>
                </c:pt>
              </c:numCache>
            </c:numRef>
          </c:val>
          <c:extLst>
            <c:ext xmlns:c16="http://schemas.microsoft.com/office/drawing/2014/chart" uri="{C3380CC4-5D6E-409C-BE32-E72D297353CC}">
              <c16:uniqueId val="{0000000D-2E5E-4242-8665-A7CEB68B4484}"/>
            </c:ext>
          </c:extLst>
        </c:ser>
        <c:ser>
          <c:idx val="4"/>
          <c:order val="4"/>
          <c:tx>
            <c:strRef>
              <c:f>'Variation of Call Status'!$F$258:$F$259</c:f>
              <c:strCache>
                <c:ptCount val="1"/>
                <c:pt idx="0">
                  <c:v>EP Received</c:v>
                </c:pt>
              </c:strCache>
            </c:strRef>
          </c:tx>
          <c:spPr>
            <a:solidFill>
              <a:schemeClr val="accent5"/>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Status'!$F$260:$F$262</c:f>
              <c:numCache>
                <c:formatCode>General</c:formatCode>
                <c:ptCount val="2"/>
                <c:pt idx="0">
                  <c:v>2</c:v>
                </c:pt>
              </c:numCache>
            </c:numRef>
          </c:val>
          <c:extLst>
            <c:ext xmlns:c16="http://schemas.microsoft.com/office/drawing/2014/chart" uri="{C3380CC4-5D6E-409C-BE32-E72D297353CC}">
              <c16:uniqueId val="{0000000E-2E5E-4242-8665-A7CEB68B4484}"/>
            </c:ext>
          </c:extLst>
        </c:ser>
        <c:ser>
          <c:idx val="5"/>
          <c:order val="5"/>
          <c:tx>
            <c:strRef>
              <c:f>'Variation of Call Status'!$G$258:$G$259</c:f>
              <c:strCache>
                <c:ptCount val="1"/>
                <c:pt idx="0">
                  <c:v>EP Sent</c:v>
                </c:pt>
              </c:strCache>
            </c:strRef>
          </c:tx>
          <c:spPr>
            <a:solidFill>
              <a:schemeClr val="accent6"/>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Status'!$G$260:$G$262</c:f>
              <c:numCache>
                <c:formatCode>General</c:formatCode>
                <c:ptCount val="2"/>
                <c:pt idx="0">
                  <c:v>6</c:v>
                </c:pt>
                <c:pt idx="1">
                  <c:v>10</c:v>
                </c:pt>
              </c:numCache>
            </c:numRef>
          </c:val>
          <c:extLst>
            <c:ext xmlns:c16="http://schemas.microsoft.com/office/drawing/2014/chart" uri="{C3380CC4-5D6E-409C-BE32-E72D297353CC}">
              <c16:uniqueId val="{0000000F-2E5E-4242-8665-A7CEB68B4484}"/>
            </c:ext>
          </c:extLst>
        </c:ser>
        <c:ser>
          <c:idx val="6"/>
          <c:order val="6"/>
          <c:tx>
            <c:strRef>
              <c:f>'Variation of Call Status'!$H$258:$H$259</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Status'!$H$260:$H$262</c:f>
              <c:numCache>
                <c:formatCode>General</c:formatCode>
                <c:ptCount val="2"/>
                <c:pt idx="0">
                  <c:v>79</c:v>
                </c:pt>
                <c:pt idx="1">
                  <c:v>112</c:v>
                </c:pt>
              </c:numCache>
            </c:numRef>
          </c:val>
          <c:extLst>
            <c:ext xmlns:c16="http://schemas.microsoft.com/office/drawing/2014/chart" uri="{C3380CC4-5D6E-409C-BE32-E72D297353CC}">
              <c16:uniqueId val="{00000002-B574-364F-B801-57C93F96F95F}"/>
            </c:ext>
          </c:extLst>
        </c:ser>
        <c:dLbls>
          <c:showLegendKey val="0"/>
          <c:showVal val="0"/>
          <c:showCatName val="0"/>
          <c:showSerName val="0"/>
          <c:showPercent val="0"/>
          <c:showBubbleSize val="0"/>
        </c:dLbls>
        <c:gapWidth val="219"/>
        <c:overlap val="-27"/>
        <c:axId val="96659712"/>
        <c:axId val="96539008"/>
      </c:barChart>
      <c:catAx>
        <c:axId val="96659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Call</a:t>
                </a:r>
                <a:r>
                  <a:rPr lang="en-US" baseline="0"/>
                  <a:t> Status </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008"/>
        <c:crosses val="autoZero"/>
        <c:auto val="1"/>
        <c:lblAlgn val="ctr"/>
        <c:lblOffset val="100"/>
        <c:noMultiLvlLbl val="0"/>
      </c:catAx>
      <c:valAx>
        <c:axId val="9653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 </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59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Status!PivotTable9</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Debt Level </a:t>
            </a:r>
            <a:endParaRPr lang="en-US"/>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'Variation of Call Status'!$B$298:$B$299</c:f>
              <c:strCache>
                <c:ptCount val="1"/>
                <c:pt idx="0">
                  <c:v>Closed</c:v>
                </c:pt>
              </c:strCache>
            </c:strRef>
          </c:tx>
          <c:spPr>
            <a:ln w="28575" cap="rnd">
              <a:solidFill>
                <a:schemeClr val="accent1"/>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Status'!$B$300:$B$310</c:f>
              <c:numCache>
                <c:formatCode>General</c:formatCode>
                <c:ptCount val="10"/>
                <c:pt idx="0">
                  <c:v>34</c:v>
                </c:pt>
                <c:pt idx="1">
                  <c:v>35</c:v>
                </c:pt>
                <c:pt idx="2">
                  <c:v>40</c:v>
                </c:pt>
                <c:pt idx="3">
                  <c:v>39</c:v>
                </c:pt>
                <c:pt idx="4">
                  <c:v>22</c:v>
                </c:pt>
                <c:pt idx="5">
                  <c:v>18</c:v>
                </c:pt>
                <c:pt idx="6">
                  <c:v>22</c:v>
                </c:pt>
                <c:pt idx="7">
                  <c:v>19</c:v>
                </c:pt>
                <c:pt idx="8">
                  <c:v>9</c:v>
                </c:pt>
                <c:pt idx="9">
                  <c:v>7</c:v>
                </c:pt>
              </c:numCache>
            </c:numRef>
          </c:val>
          <c:smooth val="0"/>
          <c:extLst>
            <c:ext xmlns:c16="http://schemas.microsoft.com/office/drawing/2014/chart" uri="{C3380CC4-5D6E-409C-BE32-E72D297353CC}">
              <c16:uniqueId val="{00000000-BDD0-024F-B878-911F8E5A2930}"/>
            </c:ext>
          </c:extLst>
        </c:ser>
        <c:ser>
          <c:idx val="1"/>
          <c:order val="1"/>
          <c:tx>
            <c:strRef>
              <c:f>'Variation of Call Status'!$C$298:$C$299</c:f>
              <c:strCache>
                <c:ptCount val="1"/>
                <c:pt idx="0">
                  <c:v>Contacted - Doesn't Qualify</c:v>
                </c:pt>
              </c:strCache>
            </c:strRef>
          </c:tx>
          <c:spPr>
            <a:ln w="28575" cap="rnd">
              <a:solidFill>
                <a:schemeClr val="accent2"/>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Status'!$C$300:$C$310</c:f>
              <c:numCache>
                <c:formatCode>General</c:formatCode>
                <c:ptCount val="10"/>
                <c:pt idx="0">
                  <c:v>25</c:v>
                </c:pt>
                <c:pt idx="1">
                  <c:v>20</c:v>
                </c:pt>
                <c:pt idx="2">
                  <c:v>24</c:v>
                </c:pt>
                <c:pt idx="3">
                  <c:v>41</c:v>
                </c:pt>
                <c:pt idx="4">
                  <c:v>12</c:v>
                </c:pt>
                <c:pt idx="5">
                  <c:v>8</c:v>
                </c:pt>
                <c:pt idx="6">
                  <c:v>61</c:v>
                </c:pt>
                <c:pt idx="8">
                  <c:v>4</c:v>
                </c:pt>
                <c:pt idx="9">
                  <c:v>17</c:v>
                </c:pt>
              </c:numCache>
            </c:numRef>
          </c:val>
          <c:smooth val="0"/>
          <c:extLst>
            <c:ext xmlns:c16="http://schemas.microsoft.com/office/drawing/2014/chart" uri="{C3380CC4-5D6E-409C-BE32-E72D297353CC}">
              <c16:uniqueId val="{0000000B-4B15-8040-8570-B1149B5A88B8}"/>
            </c:ext>
          </c:extLst>
        </c:ser>
        <c:ser>
          <c:idx val="2"/>
          <c:order val="2"/>
          <c:tx>
            <c:strRef>
              <c:f>'Variation of Call Status'!$D$298:$D$299</c:f>
              <c:strCache>
                <c:ptCount val="1"/>
                <c:pt idx="0">
                  <c:v>Contacted - Invalid Profile</c:v>
                </c:pt>
              </c:strCache>
            </c:strRef>
          </c:tx>
          <c:spPr>
            <a:ln w="28575" cap="rnd">
              <a:solidFill>
                <a:schemeClr val="accent3"/>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Status'!$D$300:$D$310</c:f>
              <c:numCache>
                <c:formatCode>General</c:formatCode>
                <c:ptCount val="10"/>
                <c:pt idx="0">
                  <c:v>9</c:v>
                </c:pt>
                <c:pt idx="1">
                  <c:v>5</c:v>
                </c:pt>
                <c:pt idx="2">
                  <c:v>13</c:v>
                </c:pt>
                <c:pt idx="3">
                  <c:v>10</c:v>
                </c:pt>
                <c:pt idx="4">
                  <c:v>5</c:v>
                </c:pt>
                <c:pt idx="5">
                  <c:v>2</c:v>
                </c:pt>
                <c:pt idx="6">
                  <c:v>19</c:v>
                </c:pt>
                <c:pt idx="7">
                  <c:v>13</c:v>
                </c:pt>
                <c:pt idx="8">
                  <c:v>3</c:v>
                </c:pt>
                <c:pt idx="9">
                  <c:v>6</c:v>
                </c:pt>
              </c:numCache>
            </c:numRef>
          </c:val>
          <c:smooth val="0"/>
          <c:extLst>
            <c:ext xmlns:c16="http://schemas.microsoft.com/office/drawing/2014/chart" uri="{C3380CC4-5D6E-409C-BE32-E72D297353CC}">
              <c16:uniqueId val="{0000000C-4B15-8040-8570-B1149B5A88B8}"/>
            </c:ext>
          </c:extLst>
        </c:ser>
        <c:ser>
          <c:idx val="3"/>
          <c:order val="3"/>
          <c:tx>
            <c:strRef>
              <c:f>'Variation of Call Status'!$E$298:$E$299</c:f>
              <c:strCache>
                <c:ptCount val="1"/>
                <c:pt idx="0">
                  <c:v>EP Confirmed</c:v>
                </c:pt>
              </c:strCache>
            </c:strRef>
          </c:tx>
          <c:spPr>
            <a:ln w="28575" cap="rnd">
              <a:solidFill>
                <a:schemeClr val="accent4"/>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Status'!$E$300:$E$310</c:f>
              <c:numCache>
                <c:formatCode>General</c:formatCode>
                <c:ptCount val="10"/>
                <c:pt idx="0">
                  <c:v>16</c:v>
                </c:pt>
                <c:pt idx="1">
                  <c:v>19</c:v>
                </c:pt>
                <c:pt idx="2">
                  <c:v>28</c:v>
                </c:pt>
                <c:pt idx="3">
                  <c:v>19</c:v>
                </c:pt>
                <c:pt idx="4">
                  <c:v>16</c:v>
                </c:pt>
                <c:pt idx="5">
                  <c:v>6</c:v>
                </c:pt>
                <c:pt idx="6">
                  <c:v>9</c:v>
                </c:pt>
                <c:pt idx="7">
                  <c:v>11</c:v>
                </c:pt>
                <c:pt idx="8">
                  <c:v>1</c:v>
                </c:pt>
                <c:pt idx="9">
                  <c:v>5</c:v>
                </c:pt>
              </c:numCache>
            </c:numRef>
          </c:val>
          <c:smooth val="0"/>
          <c:extLst>
            <c:ext xmlns:c16="http://schemas.microsoft.com/office/drawing/2014/chart" uri="{C3380CC4-5D6E-409C-BE32-E72D297353CC}">
              <c16:uniqueId val="{0000000D-4B15-8040-8570-B1149B5A88B8}"/>
            </c:ext>
          </c:extLst>
        </c:ser>
        <c:ser>
          <c:idx val="4"/>
          <c:order val="4"/>
          <c:tx>
            <c:strRef>
              <c:f>'Variation of Call Status'!$F$298:$F$299</c:f>
              <c:strCache>
                <c:ptCount val="1"/>
                <c:pt idx="0">
                  <c:v>EP Received</c:v>
                </c:pt>
              </c:strCache>
            </c:strRef>
          </c:tx>
          <c:spPr>
            <a:ln w="28575" cap="rnd">
              <a:solidFill>
                <a:schemeClr val="accent5"/>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Status'!$F$300:$F$310</c:f>
              <c:numCache>
                <c:formatCode>General</c:formatCode>
                <c:ptCount val="10"/>
                <c:pt idx="2">
                  <c:v>1</c:v>
                </c:pt>
                <c:pt idx="3">
                  <c:v>1</c:v>
                </c:pt>
              </c:numCache>
            </c:numRef>
          </c:val>
          <c:smooth val="0"/>
          <c:extLst>
            <c:ext xmlns:c16="http://schemas.microsoft.com/office/drawing/2014/chart" uri="{C3380CC4-5D6E-409C-BE32-E72D297353CC}">
              <c16:uniqueId val="{0000000E-4B15-8040-8570-B1149B5A88B8}"/>
            </c:ext>
          </c:extLst>
        </c:ser>
        <c:ser>
          <c:idx val="5"/>
          <c:order val="5"/>
          <c:tx>
            <c:strRef>
              <c:f>'Variation of Call Status'!$G$298:$G$299</c:f>
              <c:strCache>
                <c:ptCount val="1"/>
                <c:pt idx="0">
                  <c:v>EP Sent</c:v>
                </c:pt>
              </c:strCache>
            </c:strRef>
          </c:tx>
          <c:spPr>
            <a:ln w="28575" cap="rnd">
              <a:solidFill>
                <a:schemeClr val="accent6"/>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Status'!$G$300:$G$310</c:f>
              <c:numCache>
                <c:formatCode>General</c:formatCode>
                <c:ptCount val="10"/>
                <c:pt idx="0">
                  <c:v>4</c:v>
                </c:pt>
                <c:pt idx="1">
                  <c:v>3</c:v>
                </c:pt>
                <c:pt idx="2">
                  <c:v>3</c:v>
                </c:pt>
                <c:pt idx="3">
                  <c:v>2</c:v>
                </c:pt>
                <c:pt idx="5">
                  <c:v>1</c:v>
                </c:pt>
                <c:pt idx="7">
                  <c:v>1</c:v>
                </c:pt>
                <c:pt idx="8">
                  <c:v>1</c:v>
                </c:pt>
                <c:pt idx="9">
                  <c:v>1</c:v>
                </c:pt>
              </c:numCache>
            </c:numRef>
          </c:val>
          <c:smooth val="0"/>
          <c:extLst>
            <c:ext xmlns:c16="http://schemas.microsoft.com/office/drawing/2014/chart" uri="{C3380CC4-5D6E-409C-BE32-E72D297353CC}">
              <c16:uniqueId val="{0000000F-4B15-8040-8570-B1149B5A88B8}"/>
            </c:ext>
          </c:extLst>
        </c:ser>
        <c:ser>
          <c:idx val="6"/>
          <c:order val="6"/>
          <c:tx>
            <c:strRef>
              <c:f>'Variation of Call Status'!$H$298:$H$299</c:f>
              <c:strCache>
                <c:ptCount val="1"/>
                <c:pt idx="0">
                  <c:v>Unable to contact - Bad Contact Information</c:v>
                </c:pt>
              </c:strCache>
            </c:strRef>
          </c:tx>
          <c:spPr>
            <a:ln w="28575" cap="rnd">
              <a:solidFill>
                <a:schemeClr val="accent1">
                  <a:lumMod val="60000"/>
                </a:schemeClr>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Status'!$H$300:$H$310</c:f>
              <c:numCache>
                <c:formatCode>General</c:formatCode>
                <c:ptCount val="10"/>
                <c:pt idx="0">
                  <c:v>15</c:v>
                </c:pt>
                <c:pt idx="1">
                  <c:v>24</c:v>
                </c:pt>
                <c:pt idx="2">
                  <c:v>33</c:v>
                </c:pt>
                <c:pt idx="3">
                  <c:v>33</c:v>
                </c:pt>
                <c:pt idx="4">
                  <c:v>17</c:v>
                </c:pt>
                <c:pt idx="5">
                  <c:v>6</c:v>
                </c:pt>
                <c:pt idx="6">
                  <c:v>29</c:v>
                </c:pt>
                <c:pt idx="7">
                  <c:v>13</c:v>
                </c:pt>
                <c:pt idx="8">
                  <c:v>6</c:v>
                </c:pt>
                <c:pt idx="9">
                  <c:v>15</c:v>
                </c:pt>
              </c:numCache>
            </c:numRef>
          </c:val>
          <c:smooth val="0"/>
          <c:extLst>
            <c:ext xmlns:c16="http://schemas.microsoft.com/office/drawing/2014/chart" uri="{C3380CC4-5D6E-409C-BE32-E72D297353CC}">
              <c16:uniqueId val="{00000002-F6A6-0E46-9648-21F9170B13C9}"/>
            </c:ext>
          </c:extLst>
        </c:ser>
        <c:dLbls>
          <c:showLegendKey val="0"/>
          <c:showVal val="0"/>
          <c:showCatName val="0"/>
          <c:showSerName val="0"/>
          <c:showPercent val="0"/>
          <c:showBubbleSize val="0"/>
        </c:dLbls>
        <c:smooth val="0"/>
        <c:axId val="96686464"/>
        <c:axId val="96688384"/>
      </c:lineChart>
      <c:catAx>
        <c:axId val="96686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Level</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8384"/>
        <c:crosses val="autoZero"/>
        <c:auto val="1"/>
        <c:lblAlgn val="ctr"/>
        <c:lblOffset val="100"/>
        <c:noMultiLvlLbl val="0"/>
      </c:catAx>
      <c:valAx>
        <c:axId val="96688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6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Partner</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'Variation of Call Status'!$B$351:$B$352</c:f>
              <c:strCache>
                <c:ptCount val="1"/>
                <c:pt idx="0">
                  <c:v>Closed</c:v>
                </c:pt>
              </c:strCache>
            </c:strRef>
          </c:tx>
          <c:spPr>
            <a:solidFill>
              <a:schemeClr val="accent1"/>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Status'!$B$353:$B$358</c:f>
              <c:numCache>
                <c:formatCode>General</c:formatCode>
                <c:ptCount val="5"/>
                <c:pt idx="0">
                  <c:v>21</c:v>
                </c:pt>
                <c:pt idx="1">
                  <c:v>1</c:v>
                </c:pt>
                <c:pt idx="2">
                  <c:v>26</c:v>
                </c:pt>
                <c:pt idx="3">
                  <c:v>123</c:v>
                </c:pt>
                <c:pt idx="4">
                  <c:v>74</c:v>
                </c:pt>
              </c:numCache>
            </c:numRef>
          </c:val>
          <c:extLst>
            <c:ext xmlns:c16="http://schemas.microsoft.com/office/drawing/2014/chart" uri="{C3380CC4-5D6E-409C-BE32-E72D297353CC}">
              <c16:uniqueId val="{00000000-82D7-2C4B-BA4C-FC280C647FC2}"/>
            </c:ext>
          </c:extLst>
        </c:ser>
        <c:ser>
          <c:idx val="1"/>
          <c:order val="1"/>
          <c:tx>
            <c:strRef>
              <c:f>'Variation of Call Status'!$C$351:$C$352</c:f>
              <c:strCache>
                <c:ptCount val="1"/>
                <c:pt idx="0">
                  <c:v>Contacted - Doesn't Qualify</c:v>
                </c:pt>
              </c:strCache>
            </c:strRef>
          </c:tx>
          <c:spPr>
            <a:solidFill>
              <a:schemeClr val="accent2"/>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Status'!$C$353:$C$358</c:f>
              <c:numCache>
                <c:formatCode>General</c:formatCode>
                <c:ptCount val="5"/>
                <c:pt idx="0">
                  <c:v>10</c:v>
                </c:pt>
                <c:pt idx="2">
                  <c:v>42</c:v>
                </c:pt>
                <c:pt idx="3">
                  <c:v>107</c:v>
                </c:pt>
                <c:pt idx="4">
                  <c:v>53</c:v>
                </c:pt>
              </c:numCache>
            </c:numRef>
          </c:val>
          <c:extLst>
            <c:ext xmlns:c16="http://schemas.microsoft.com/office/drawing/2014/chart" uri="{C3380CC4-5D6E-409C-BE32-E72D297353CC}">
              <c16:uniqueId val="{00000003-8E1E-034D-A390-1D8C3DE26B81}"/>
            </c:ext>
          </c:extLst>
        </c:ser>
        <c:ser>
          <c:idx val="2"/>
          <c:order val="2"/>
          <c:tx>
            <c:strRef>
              <c:f>'Variation of Call Status'!$D$351:$D$352</c:f>
              <c:strCache>
                <c:ptCount val="1"/>
                <c:pt idx="0">
                  <c:v>Contacted - Invalid Profile</c:v>
                </c:pt>
              </c:strCache>
            </c:strRef>
          </c:tx>
          <c:spPr>
            <a:solidFill>
              <a:schemeClr val="accent3"/>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Status'!$D$353:$D$358</c:f>
              <c:numCache>
                <c:formatCode>General</c:formatCode>
                <c:ptCount val="5"/>
                <c:pt idx="0">
                  <c:v>4</c:v>
                </c:pt>
                <c:pt idx="2">
                  <c:v>12</c:v>
                </c:pt>
                <c:pt idx="3">
                  <c:v>45</c:v>
                </c:pt>
                <c:pt idx="4">
                  <c:v>24</c:v>
                </c:pt>
              </c:numCache>
            </c:numRef>
          </c:val>
          <c:extLst>
            <c:ext xmlns:c16="http://schemas.microsoft.com/office/drawing/2014/chart" uri="{C3380CC4-5D6E-409C-BE32-E72D297353CC}">
              <c16:uniqueId val="{00000004-8E1E-034D-A390-1D8C3DE26B81}"/>
            </c:ext>
          </c:extLst>
        </c:ser>
        <c:ser>
          <c:idx val="3"/>
          <c:order val="3"/>
          <c:tx>
            <c:strRef>
              <c:f>'Variation of Call Status'!$E$351:$E$352</c:f>
              <c:strCache>
                <c:ptCount val="1"/>
                <c:pt idx="0">
                  <c:v>EP Confirmed</c:v>
                </c:pt>
              </c:strCache>
            </c:strRef>
          </c:tx>
          <c:spPr>
            <a:solidFill>
              <a:schemeClr val="accent4"/>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Status'!$E$353:$E$358</c:f>
              <c:numCache>
                <c:formatCode>General</c:formatCode>
                <c:ptCount val="5"/>
                <c:pt idx="0">
                  <c:v>11</c:v>
                </c:pt>
                <c:pt idx="2">
                  <c:v>17</c:v>
                </c:pt>
                <c:pt idx="3">
                  <c:v>49</c:v>
                </c:pt>
                <c:pt idx="4">
                  <c:v>53</c:v>
                </c:pt>
              </c:numCache>
            </c:numRef>
          </c:val>
          <c:extLst>
            <c:ext xmlns:c16="http://schemas.microsoft.com/office/drawing/2014/chart" uri="{C3380CC4-5D6E-409C-BE32-E72D297353CC}">
              <c16:uniqueId val="{00000005-8E1E-034D-A390-1D8C3DE26B81}"/>
            </c:ext>
          </c:extLst>
        </c:ser>
        <c:ser>
          <c:idx val="4"/>
          <c:order val="4"/>
          <c:tx>
            <c:strRef>
              <c:f>'Variation of Call Status'!$F$351:$F$352</c:f>
              <c:strCache>
                <c:ptCount val="1"/>
                <c:pt idx="0">
                  <c:v>EP Received</c:v>
                </c:pt>
              </c:strCache>
            </c:strRef>
          </c:tx>
          <c:spPr>
            <a:solidFill>
              <a:schemeClr val="accent5"/>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Status'!$F$353:$F$358</c:f>
              <c:numCache>
                <c:formatCode>General</c:formatCode>
                <c:ptCount val="5"/>
                <c:pt idx="3">
                  <c:v>1</c:v>
                </c:pt>
                <c:pt idx="4">
                  <c:v>1</c:v>
                </c:pt>
              </c:numCache>
            </c:numRef>
          </c:val>
          <c:extLst>
            <c:ext xmlns:c16="http://schemas.microsoft.com/office/drawing/2014/chart" uri="{C3380CC4-5D6E-409C-BE32-E72D297353CC}">
              <c16:uniqueId val="{00000006-8E1E-034D-A390-1D8C3DE26B81}"/>
            </c:ext>
          </c:extLst>
        </c:ser>
        <c:ser>
          <c:idx val="5"/>
          <c:order val="5"/>
          <c:tx>
            <c:strRef>
              <c:f>'Variation of Call Status'!$G$351:$G$352</c:f>
              <c:strCache>
                <c:ptCount val="1"/>
                <c:pt idx="0">
                  <c:v>EP Sent</c:v>
                </c:pt>
              </c:strCache>
            </c:strRef>
          </c:tx>
          <c:spPr>
            <a:solidFill>
              <a:schemeClr val="accent6"/>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Status'!$G$353:$G$358</c:f>
              <c:numCache>
                <c:formatCode>General</c:formatCode>
                <c:ptCount val="5"/>
                <c:pt idx="2">
                  <c:v>1</c:v>
                </c:pt>
                <c:pt idx="3">
                  <c:v>7</c:v>
                </c:pt>
                <c:pt idx="4">
                  <c:v>8</c:v>
                </c:pt>
              </c:numCache>
            </c:numRef>
          </c:val>
          <c:extLst>
            <c:ext xmlns:c16="http://schemas.microsoft.com/office/drawing/2014/chart" uri="{C3380CC4-5D6E-409C-BE32-E72D297353CC}">
              <c16:uniqueId val="{00000007-8E1E-034D-A390-1D8C3DE26B81}"/>
            </c:ext>
          </c:extLst>
        </c:ser>
        <c:ser>
          <c:idx val="6"/>
          <c:order val="6"/>
          <c:tx>
            <c:strRef>
              <c:f>'Variation of Call Status'!$H$351:$H$352</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Status'!$H$353:$H$358</c:f>
              <c:numCache>
                <c:formatCode>General</c:formatCode>
                <c:ptCount val="5"/>
                <c:pt idx="0">
                  <c:v>9</c:v>
                </c:pt>
                <c:pt idx="2">
                  <c:v>12</c:v>
                </c:pt>
                <c:pt idx="3">
                  <c:v>100</c:v>
                </c:pt>
                <c:pt idx="4">
                  <c:v>70</c:v>
                </c:pt>
              </c:numCache>
            </c:numRef>
          </c:val>
          <c:extLst>
            <c:ext xmlns:c16="http://schemas.microsoft.com/office/drawing/2014/chart" uri="{C3380CC4-5D6E-409C-BE32-E72D297353CC}">
              <c16:uniqueId val="{00000000-A7D9-EA45-833B-91738476CE20}"/>
            </c:ext>
          </c:extLst>
        </c:ser>
        <c:dLbls>
          <c:showLegendKey val="0"/>
          <c:showVal val="0"/>
          <c:showCatName val="0"/>
          <c:showSerName val="0"/>
          <c:showPercent val="0"/>
          <c:showBubbleSize val="0"/>
        </c:dLbls>
        <c:gapWidth val="150"/>
        <c:overlap val="100"/>
        <c:axId val="97106176"/>
        <c:axId val="96993664"/>
      </c:barChart>
      <c:catAx>
        <c:axId val="97106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Partner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93664"/>
        <c:crosses val="autoZero"/>
        <c:auto val="1"/>
        <c:lblAlgn val="ctr"/>
        <c:lblOffset val="100"/>
        <c:noMultiLvlLbl val="0"/>
      </c:catAx>
      <c:valAx>
        <c:axId val="9699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 </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061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Status!PivotTable26</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Landing URL</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'Variation of Call Status'!$B$397:$B$398</c:f>
              <c:strCache>
                <c:ptCount val="1"/>
                <c:pt idx="0">
                  <c:v>Closed</c:v>
                </c:pt>
              </c:strCache>
            </c:strRef>
          </c:tx>
          <c:spPr>
            <a:solidFill>
              <a:schemeClr val="accent1"/>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Status'!$B$399:$B$404</c:f>
              <c:numCache>
                <c:formatCode>General</c:formatCode>
                <c:ptCount val="5"/>
                <c:pt idx="0">
                  <c:v>6</c:v>
                </c:pt>
                <c:pt idx="1">
                  <c:v>2</c:v>
                </c:pt>
                <c:pt idx="2">
                  <c:v>211</c:v>
                </c:pt>
                <c:pt idx="3">
                  <c:v>4</c:v>
                </c:pt>
                <c:pt idx="4">
                  <c:v>22</c:v>
                </c:pt>
              </c:numCache>
            </c:numRef>
          </c:val>
          <c:extLst>
            <c:ext xmlns:c16="http://schemas.microsoft.com/office/drawing/2014/chart" uri="{C3380CC4-5D6E-409C-BE32-E72D297353CC}">
              <c16:uniqueId val="{00000000-9241-4C4B-AB89-35BEC0D6519A}"/>
            </c:ext>
          </c:extLst>
        </c:ser>
        <c:ser>
          <c:idx val="1"/>
          <c:order val="1"/>
          <c:tx>
            <c:strRef>
              <c:f>'Variation of Call Status'!$C$397:$C$398</c:f>
              <c:strCache>
                <c:ptCount val="1"/>
                <c:pt idx="0">
                  <c:v>Contacted - Doesn't Qualify</c:v>
                </c:pt>
              </c:strCache>
            </c:strRef>
          </c:tx>
          <c:spPr>
            <a:solidFill>
              <a:schemeClr val="accent2"/>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Status'!$C$399:$C$404</c:f>
              <c:numCache>
                <c:formatCode>General</c:formatCode>
                <c:ptCount val="5"/>
                <c:pt idx="0">
                  <c:v>10</c:v>
                </c:pt>
                <c:pt idx="1">
                  <c:v>16</c:v>
                </c:pt>
                <c:pt idx="2">
                  <c:v>144</c:v>
                </c:pt>
                <c:pt idx="4">
                  <c:v>42</c:v>
                </c:pt>
              </c:numCache>
            </c:numRef>
          </c:val>
          <c:extLst>
            <c:ext xmlns:c16="http://schemas.microsoft.com/office/drawing/2014/chart" uri="{C3380CC4-5D6E-409C-BE32-E72D297353CC}">
              <c16:uniqueId val="{00000001-9241-4C4B-AB89-35BEC0D6519A}"/>
            </c:ext>
          </c:extLst>
        </c:ser>
        <c:ser>
          <c:idx val="2"/>
          <c:order val="2"/>
          <c:tx>
            <c:strRef>
              <c:f>'Variation of Call Status'!$D$397:$D$398</c:f>
              <c:strCache>
                <c:ptCount val="1"/>
                <c:pt idx="0">
                  <c:v>Contacted - Invalid Profile</c:v>
                </c:pt>
              </c:strCache>
            </c:strRef>
          </c:tx>
          <c:spPr>
            <a:solidFill>
              <a:schemeClr val="accent3"/>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Status'!$D$399:$D$404</c:f>
              <c:numCache>
                <c:formatCode>General</c:formatCode>
                <c:ptCount val="5"/>
                <c:pt idx="0">
                  <c:v>1</c:v>
                </c:pt>
                <c:pt idx="1">
                  <c:v>4</c:v>
                </c:pt>
                <c:pt idx="2">
                  <c:v>68</c:v>
                </c:pt>
                <c:pt idx="3">
                  <c:v>7</c:v>
                </c:pt>
                <c:pt idx="4">
                  <c:v>5</c:v>
                </c:pt>
              </c:numCache>
            </c:numRef>
          </c:val>
          <c:extLst>
            <c:ext xmlns:c16="http://schemas.microsoft.com/office/drawing/2014/chart" uri="{C3380CC4-5D6E-409C-BE32-E72D297353CC}">
              <c16:uniqueId val="{00000002-9241-4C4B-AB89-35BEC0D6519A}"/>
            </c:ext>
          </c:extLst>
        </c:ser>
        <c:ser>
          <c:idx val="3"/>
          <c:order val="3"/>
          <c:tx>
            <c:strRef>
              <c:f>'Variation of Call Status'!$E$397:$E$398</c:f>
              <c:strCache>
                <c:ptCount val="1"/>
                <c:pt idx="0">
                  <c:v>EP Confirmed</c:v>
                </c:pt>
              </c:strCache>
            </c:strRef>
          </c:tx>
          <c:spPr>
            <a:solidFill>
              <a:schemeClr val="accent4"/>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Status'!$E$399:$E$404</c:f>
              <c:numCache>
                <c:formatCode>General</c:formatCode>
                <c:ptCount val="5"/>
                <c:pt idx="0">
                  <c:v>1</c:v>
                </c:pt>
                <c:pt idx="1">
                  <c:v>1</c:v>
                </c:pt>
                <c:pt idx="2">
                  <c:v>111</c:v>
                </c:pt>
                <c:pt idx="3">
                  <c:v>5</c:v>
                </c:pt>
                <c:pt idx="4">
                  <c:v>12</c:v>
                </c:pt>
              </c:numCache>
            </c:numRef>
          </c:val>
          <c:extLst>
            <c:ext xmlns:c16="http://schemas.microsoft.com/office/drawing/2014/chart" uri="{C3380CC4-5D6E-409C-BE32-E72D297353CC}">
              <c16:uniqueId val="{00000003-9241-4C4B-AB89-35BEC0D6519A}"/>
            </c:ext>
          </c:extLst>
        </c:ser>
        <c:ser>
          <c:idx val="4"/>
          <c:order val="4"/>
          <c:tx>
            <c:strRef>
              <c:f>'Variation of Call Status'!$F$397:$F$398</c:f>
              <c:strCache>
                <c:ptCount val="1"/>
                <c:pt idx="0">
                  <c:v>EP Received</c:v>
                </c:pt>
              </c:strCache>
            </c:strRef>
          </c:tx>
          <c:spPr>
            <a:solidFill>
              <a:schemeClr val="accent5"/>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Status'!$F$399:$F$404</c:f>
              <c:numCache>
                <c:formatCode>General</c:formatCode>
                <c:ptCount val="5"/>
                <c:pt idx="2">
                  <c:v>2</c:v>
                </c:pt>
              </c:numCache>
            </c:numRef>
          </c:val>
          <c:extLst>
            <c:ext xmlns:c16="http://schemas.microsoft.com/office/drawing/2014/chart" uri="{C3380CC4-5D6E-409C-BE32-E72D297353CC}">
              <c16:uniqueId val="{00000004-9241-4C4B-AB89-35BEC0D6519A}"/>
            </c:ext>
          </c:extLst>
        </c:ser>
        <c:ser>
          <c:idx val="5"/>
          <c:order val="5"/>
          <c:tx>
            <c:strRef>
              <c:f>'Variation of Call Status'!$G$397:$G$398</c:f>
              <c:strCache>
                <c:ptCount val="1"/>
                <c:pt idx="0">
                  <c:v>EP Sent</c:v>
                </c:pt>
              </c:strCache>
            </c:strRef>
          </c:tx>
          <c:spPr>
            <a:solidFill>
              <a:schemeClr val="accent6"/>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Status'!$G$399:$G$404</c:f>
              <c:numCache>
                <c:formatCode>General</c:formatCode>
                <c:ptCount val="5"/>
                <c:pt idx="1">
                  <c:v>1</c:v>
                </c:pt>
                <c:pt idx="2">
                  <c:v>14</c:v>
                </c:pt>
                <c:pt idx="3">
                  <c:v>1</c:v>
                </c:pt>
              </c:numCache>
            </c:numRef>
          </c:val>
          <c:extLst>
            <c:ext xmlns:c16="http://schemas.microsoft.com/office/drawing/2014/chart" uri="{C3380CC4-5D6E-409C-BE32-E72D297353CC}">
              <c16:uniqueId val="{00000005-9241-4C4B-AB89-35BEC0D6519A}"/>
            </c:ext>
          </c:extLst>
        </c:ser>
        <c:ser>
          <c:idx val="6"/>
          <c:order val="6"/>
          <c:tx>
            <c:strRef>
              <c:f>'Variation of Call Status'!$H$397:$H$398</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Status'!$H$399:$H$404</c:f>
              <c:numCache>
                <c:formatCode>General</c:formatCode>
                <c:ptCount val="5"/>
                <c:pt idx="0">
                  <c:v>5</c:v>
                </c:pt>
                <c:pt idx="1">
                  <c:v>8</c:v>
                </c:pt>
                <c:pt idx="2">
                  <c:v>166</c:v>
                </c:pt>
                <c:pt idx="3">
                  <c:v>2</c:v>
                </c:pt>
                <c:pt idx="4">
                  <c:v>10</c:v>
                </c:pt>
              </c:numCache>
            </c:numRef>
          </c:val>
          <c:extLst>
            <c:ext xmlns:c16="http://schemas.microsoft.com/office/drawing/2014/chart" uri="{C3380CC4-5D6E-409C-BE32-E72D297353CC}">
              <c16:uniqueId val="{00000000-EDAF-F848-84A9-67B0E81B01A5}"/>
            </c:ext>
          </c:extLst>
        </c:ser>
        <c:dLbls>
          <c:showLegendKey val="0"/>
          <c:showVal val="0"/>
          <c:showCatName val="0"/>
          <c:showSerName val="0"/>
          <c:showPercent val="0"/>
          <c:showBubbleSize val="0"/>
        </c:dLbls>
        <c:gapWidth val="150"/>
        <c:axId val="97141120"/>
        <c:axId val="97143040"/>
      </c:barChart>
      <c:catAx>
        <c:axId val="97141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Landing</a:t>
                </a:r>
                <a:r>
                  <a:rPr lang="en-US" baseline="0"/>
                  <a:t> Page URL</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43040"/>
        <c:crosses val="autoZero"/>
        <c:auto val="1"/>
        <c:lblAlgn val="ctr"/>
        <c:lblOffset val="100"/>
        <c:noMultiLvlLbl val="0"/>
      </c:catAx>
      <c:valAx>
        <c:axId val="9714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41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 of Call Status Vs Lead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'Variation of Call Status'!$B$21:$B$22</c:f>
              <c:strCache>
                <c:ptCount val="1"/>
                <c:pt idx="0">
                  <c:v>Closed</c:v>
                </c:pt>
              </c:strCache>
            </c:strRef>
          </c:tx>
          <c:spPr>
            <a:solidFill>
              <a:schemeClr val="accent1"/>
            </a:solidFill>
            <a:ln>
              <a:noFill/>
            </a:ln>
            <a:effectLst/>
          </c:spPr>
          <c:invertIfNegative val="0"/>
          <c:cat>
            <c:strRef>
              <c:f>'Variation of Call Status'!$A$23:$A$29</c:f>
              <c:strCache>
                <c:ptCount val="6"/>
                <c:pt idx="0">
                  <c:v>Apr</c:v>
                </c:pt>
                <c:pt idx="1">
                  <c:v>May</c:v>
                </c:pt>
                <c:pt idx="2">
                  <c:v>Jun</c:v>
                </c:pt>
                <c:pt idx="3">
                  <c:v>Jul</c:v>
                </c:pt>
                <c:pt idx="4">
                  <c:v>Aug</c:v>
                </c:pt>
                <c:pt idx="5">
                  <c:v>Sep</c:v>
                </c:pt>
              </c:strCache>
            </c:strRef>
          </c:cat>
          <c:val>
            <c:numRef>
              <c:f>'Variation of Call Status'!$B$23:$B$29</c:f>
              <c:numCache>
                <c:formatCode>General</c:formatCode>
                <c:ptCount val="6"/>
                <c:pt idx="0">
                  <c:v>56</c:v>
                </c:pt>
                <c:pt idx="1">
                  <c:v>37</c:v>
                </c:pt>
                <c:pt idx="2">
                  <c:v>63</c:v>
                </c:pt>
                <c:pt idx="3">
                  <c:v>33</c:v>
                </c:pt>
                <c:pt idx="4">
                  <c:v>41</c:v>
                </c:pt>
                <c:pt idx="5">
                  <c:v>15</c:v>
                </c:pt>
              </c:numCache>
            </c:numRef>
          </c:val>
          <c:extLst>
            <c:ext xmlns:c16="http://schemas.microsoft.com/office/drawing/2014/chart" uri="{C3380CC4-5D6E-409C-BE32-E72D297353CC}">
              <c16:uniqueId val="{00000000-42C8-8B45-83BF-753924561179}"/>
            </c:ext>
          </c:extLst>
        </c:ser>
        <c:ser>
          <c:idx val="1"/>
          <c:order val="1"/>
          <c:tx>
            <c:strRef>
              <c:f>'Variation of Call Status'!$C$21:$C$22</c:f>
              <c:strCache>
                <c:ptCount val="1"/>
                <c:pt idx="0">
                  <c:v>Contacted - Doesn't Qualify</c:v>
                </c:pt>
              </c:strCache>
            </c:strRef>
          </c:tx>
          <c:spPr>
            <a:solidFill>
              <a:schemeClr val="accent2"/>
            </a:solidFill>
            <a:ln>
              <a:noFill/>
            </a:ln>
            <a:effectLst/>
          </c:spPr>
          <c:invertIfNegative val="0"/>
          <c:cat>
            <c:strRef>
              <c:f>'Variation of Call Status'!$A$23:$A$29</c:f>
              <c:strCache>
                <c:ptCount val="6"/>
                <c:pt idx="0">
                  <c:v>Apr</c:v>
                </c:pt>
                <c:pt idx="1">
                  <c:v>May</c:v>
                </c:pt>
                <c:pt idx="2">
                  <c:v>Jun</c:v>
                </c:pt>
                <c:pt idx="3">
                  <c:v>Jul</c:v>
                </c:pt>
                <c:pt idx="4">
                  <c:v>Aug</c:v>
                </c:pt>
                <c:pt idx="5">
                  <c:v>Sep</c:v>
                </c:pt>
              </c:strCache>
            </c:strRef>
          </c:cat>
          <c:val>
            <c:numRef>
              <c:f>'Variation of Call Status'!$C$23:$C$29</c:f>
              <c:numCache>
                <c:formatCode>General</c:formatCode>
                <c:ptCount val="6"/>
                <c:pt idx="1">
                  <c:v>1</c:v>
                </c:pt>
                <c:pt idx="2">
                  <c:v>70</c:v>
                </c:pt>
                <c:pt idx="3">
                  <c:v>72</c:v>
                </c:pt>
                <c:pt idx="4">
                  <c:v>34</c:v>
                </c:pt>
                <c:pt idx="5">
                  <c:v>35</c:v>
                </c:pt>
              </c:numCache>
            </c:numRef>
          </c:val>
          <c:extLst>
            <c:ext xmlns:c16="http://schemas.microsoft.com/office/drawing/2014/chart" uri="{C3380CC4-5D6E-409C-BE32-E72D297353CC}">
              <c16:uniqueId val="{0000000B-0FA4-6043-96A6-3E340C7414E3}"/>
            </c:ext>
          </c:extLst>
        </c:ser>
        <c:ser>
          <c:idx val="2"/>
          <c:order val="2"/>
          <c:tx>
            <c:strRef>
              <c:f>'Variation of Call Status'!$D$21:$D$22</c:f>
              <c:strCache>
                <c:ptCount val="1"/>
                <c:pt idx="0">
                  <c:v>Contacted - Invalid Profile</c:v>
                </c:pt>
              </c:strCache>
            </c:strRef>
          </c:tx>
          <c:spPr>
            <a:solidFill>
              <a:schemeClr val="accent3"/>
            </a:solidFill>
            <a:ln>
              <a:noFill/>
            </a:ln>
            <a:effectLst/>
          </c:spPr>
          <c:invertIfNegative val="0"/>
          <c:cat>
            <c:strRef>
              <c:f>'Variation of Call Status'!$A$23:$A$29</c:f>
              <c:strCache>
                <c:ptCount val="6"/>
                <c:pt idx="0">
                  <c:v>Apr</c:v>
                </c:pt>
                <c:pt idx="1">
                  <c:v>May</c:v>
                </c:pt>
                <c:pt idx="2">
                  <c:v>Jun</c:v>
                </c:pt>
                <c:pt idx="3">
                  <c:v>Jul</c:v>
                </c:pt>
                <c:pt idx="4">
                  <c:v>Aug</c:v>
                </c:pt>
                <c:pt idx="5">
                  <c:v>Sep</c:v>
                </c:pt>
              </c:strCache>
            </c:strRef>
          </c:cat>
          <c:val>
            <c:numRef>
              <c:f>'Variation of Call Status'!$D$23:$D$29</c:f>
              <c:numCache>
                <c:formatCode>General</c:formatCode>
                <c:ptCount val="6"/>
                <c:pt idx="0">
                  <c:v>15</c:v>
                </c:pt>
                <c:pt idx="1">
                  <c:v>24</c:v>
                </c:pt>
                <c:pt idx="2">
                  <c:v>20</c:v>
                </c:pt>
                <c:pt idx="3">
                  <c:v>8</c:v>
                </c:pt>
                <c:pt idx="4">
                  <c:v>10</c:v>
                </c:pt>
                <c:pt idx="5">
                  <c:v>8</c:v>
                </c:pt>
              </c:numCache>
            </c:numRef>
          </c:val>
          <c:extLst>
            <c:ext xmlns:c16="http://schemas.microsoft.com/office/drawing/2014/chart" uri="{C3380CC4-5D6E-409C-BE32-E72D297353CC}">
              <c16:uniqueId val="{0000000C-0FA4-6043-96A6-3E340C7414E3}"/>
            </c:ext>
          </c:extLst>
        </c:ser>
        <c:ser>
          <c:idx val="3"/>
          <c:order val="3"/>
          <c:tx>
            <c:strRef>
              <c:f>'Variation of Call Status'!$E$21:$E$22</c:f>
              <c:strCache>
                <c:ptCount val="1"/>
                <c:pt idx="0">
                  <c:v>EP Confirmed</c:v>
                </c:pt>
              </c:strCache>
            </c:strRef>
          </c:tx>
          <c:spPr>
            <a:solidFill>
              <a:schemeClr val="accent4"/>
            </a:solidFill>
            <a:ln>
              <a:noFill/>
            </a:ln>
            <a:effectLst/>
          </c:spPr>
          <c:invertIfNegative val="0"/>
          <c:cat>
            <c:strRef>
              <c:f>'Variation of Call Status'!$A$23:$A$29</c:f>
              <c:strCache>
                <c:ptCount val="6"/>
                <c:pt idx="0">
                  <c:v>Apr</c:v>
                </c:pt>
                <c:pt idx="1">
                  <c:v>May</c:v>
                </c:pt>
                <c:pt idx="2">
                  <c:v>Jun</c:v>
                </c:pt>
                <c:pt idx="3">
                  <c:v>Jul</c:v>
                </c:pt>
                <c:pt idx="4">
                  <c:v>Aug</c:v>
                </c:pt>
                <c:pt idx="5">
                  <c:v>Sep</c:v>
                </c:pt>
              </c:strCache>
            </c:strRef>
          </c:cat>
          <c:val>
            <c:numRef>
              <c:f>'Variation of Call Status'!$E$23:$E$29</c:f>
              <c:numCache>
                <c:formatCode>General</c:formatCode>
                <c:ptCount val="6"/>
                <c:pt idx="0">
                  <c:v>19</c:v>
                </c:pt>
                <c:pt idx="1">
                  <c:v>20</c:v>
                </c:pt>
                <c:pt idx="2">
                  <c:v>19</c:v>
                </c:pt>
                <c:pt idx="3">
                  <c:v>15</c:v>
                </c:pt>
                <c:pt idx="4">
                  <c:v>20</c:v>
                </c:pt>
                <c:pt idx="5">
                  <c:v>37</c:v>
                </c:pt>
              </c:numCache>
            </c:numRef>
          </c:val>
          <c:extLst>
            <c:ext xmlns:c16="http://schemas.microsoft.com/office/drawing/2014/chart" uri="{C3380CC4-5D6E-409C-BE32-E72D297353CC}">
              <c16:uniqueId val="{0000000D-0FA4-6043-96A6-3E340C7414E3}"/>
            </c:ext>
          </c:extLst>
        </c:ser>
        <c:ser>
          <c:idx val="4"/>
          <c:order val="4"/>
          <c:tx>
            <c:strRef>
              <c:f>'Variation of Call Status'!$F$21:$F$22</c:f>
              <c:strCache>
                <c:ptCount val="1"/>
                <c:pt idx="0">
                  <c:v>EP Received</c:v>
                </c:pt>
              </c:strCache>
            </c:strRef>
          </c:tx>
          <c:spPr>
            <a:solidFill>
              <a:schemeClr val="accent5"/>
            </a:solidFill>
            <a:ln>
              <a:noFill/>
            </a:ln>
            <a:effectLst/>
          </c:spPr>
          <c:invertIfNegative val="0"/>
          <c:cat>
            <c:strRef>
              <c:f>'Variation of Call Status'!$A$23:$A$29</c:f>
              <c:strCache>
                <c:ptCount val="6"/>
                <c:pt idx="0">
                  <c:v>Apr</c:v>
                </c:pt>
                <c:pt idx="1">
                  <c:v>May</c:v>
                </c:pt>
                <c:pt idx="2">
                  <c:v>Jun</c:v>
                </c:pt>
                <c:pt idx="3">
                  <c:v>Jul</c:v>
                </c:pt>
                <c:pt idx="4">
                  <c:v>Aug</c:v>
                </c:pt>
                <c:pt idx="5">
                  <c:v>Sep</c:v>
                </c:pt>
              </c:strCache>
            </c:strRef>
          </c:cat>
          <c:val>
            <c:numRef>
              <c:f>'Variation of Call Status'!$F$23:$F$29</c:f>
              <c:numCache>
                <c:formatCode>General</c:formatCode>
                <c:ptCount val="6"/>
                <c:pt idx="0">
                  <c:v>1</c:v>
                </c:pt>
                <c:pt idx="1">
                  <c:v>1</c:v>
                </c:pt>
              </c:numCache>
            </c:numRef>
          </c:val>
          <c:extLst>
            <c:ext xmlns:c16="http://schemas.microsoft.com/office/drawing/2014/chart" uri="{C3380CC4-5D6E-409C-BE32-E72D297353CC}">
              <c16:uniqueId val="{0000000E-0FA4-6043-96A6-3E340C7414E3}"/>
            </c:ext>
          </c:extLst>
        </c:ser>
        <c:ser>
          <c:idx val="5"/>
          <c:order val="5"/>
          <c:tx>
            <c:strRef>
              <c:f>'Variation of Call Status'!$G$21:$G$22</c:f>
              <c:strCache>
                <c:ptCount val="1"/>
                <c:pt idx="0">
                  <c:v>EP Sent</c:v>
                </c:pt>
              </c:strCache>
            </c:strRef>
          </c:tx>
          <c:spPr>
            <a:solidFill>
              <a:schemeClr val="accent6"/>
            </a:solidFill>
            <a:ln>
              <a:noFill/>
            </a:ln>
            <a:effectLst/>
          </c:spPr>
          <c:invertIfNegative val="0"/>
          <c:cat>
            <c:strRef>
              <c:f>'Variation of Call Status'!$A$23:$A$29</c:f>
              <c:strCache>
                <c:ptCount val="6"/>
                <c:pt idx="0">
                  <c:v>Apr</c:v>
                </c:pt>
                <c:pt idx="1">
                  <c:v>May</c:v>
                </c:pt>
                <c:pt idx="2">
                  <c:v>Jun</c:v>
                </c:pt>
                <c:pt idx="3">
                  <c:v>Jul</c:v>
                </c:pt>
                <c:pt idx="4">
                  <c:v>Aug</c:v>
                </c:pt>
                <c:pt idx="5">
                  <c:v>Sep</c:v>
                </c:pt>
              </c:strCache>
            </c:strRef>
          </c:cat>
          <c:val>
            <c:numRef>
              <c:f>'Variation of Call Status'!$G$23:$G$29</c:f>
              <c:numCache>
                <c:formatCode>General</c:formatCode>
                <c:ptCount val="6"/>
                <c:pt idx="0">
                  <c:v>3</c:v>
                </c:pt>
                <c:pt idx="1">
                  <c:v>1</c:v>
                </c:pt>
                <c:pt idx="2">
                  <c:v>4</c:v>
                </c:pt>
                <c:pt idx="3">
                  <c:v>1</c:v>
                </c:pt>
                <c:pt idx="4">
                  <c:v>1</c:v>
                </c:pt>
                <c:pt idx="5">
                  <c:v>6</c:v>
                </c:pt>
              </c:numCache>
            </c:numRef>
          </c:val>
          <c:extLst>
            <c:ext xmlns:c16="http://schemas.microsoft.com/office/drawing/2014/chart" uri="{C3380CC4-5D6E-409C-BE32-E72D297353CC}">
              <c16:uniqueId val="{0000000F-0FA4-6043-96A6-3E340C7414E3}"/>
            </c:ext>
          </c:extLst>
        </c:ser>
        <c:ser>
          <c:idx val="6"/>
          <c:order val="6"/>
          <c:tx>
            <c:strRef>
              <c:f>'Variation of Call Status'!$H$21:$H$22</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Status'!$A$23:$A$29</c:f>
              <c:strCache>
                <c:ptCount val="6"/>
                <c:pt idx="0">
                  <c:v>Apr</c:v>
                </c:pt>
                <c:pt idx="1">
                  <c:v>May</c:v>
                </c:pt>
                <c:pt idx="2">
                  <c:v>Jun</c:v>
                </c:pt>
                <c:pt idx="3">
                  <c:v>Jul</c:v>
                </c:pt>
                <c:pt idx="4">
                  <c:v>Aug</c:v>
                </c:pt>
                <c:pt idx="5">
                  <c:v>Sep</c:v>
                </c:pt>
              </c:strCache>
            </c:strRef>
          </c:cat>
          <c:val>
            <c:numRef>
              <c:f>'Variation of Call Status'!$H$23:$H$29</c:f>
              <c:numCache>
                <c:formatCode>General</c:formatCode>
                <c:ptCount val="6"/>
                <c:pt idx="0">
                  <c:v>42</c:v>
                </c:pt>
                <c:pt idx="1">
                  <c:v>32</c:v>
                </c:pt>
                <c:pt idx="2">
                  <c:v>51</c:v>
                </c:pt>
                <c:pt idx="3">
                  <c:v>30</c:v>
                </c:pt>
                <c:pt idx="4">
                  <c:v>23</c:v>
                </c:pt>
                <c:pt idx="5">
                  <c:v>13</c:v>
                </c:pt>
              </c:numCache>
            </c:numRef>
          </c:val>
          <c:extLst>
            <c:ext xmlns:c16="http://schemas.microsoft.com/office/drawing/2014/chart" uri="{C3380CC4-5D6E-409C-BE32-E72D297353CC}">
              <c16:uniqueId val="{00000002-4D79-8E48-89C8-98A2C5B289E7}"/>
            </c:ext>
          </c:extLst>
        </c:ser>
        <c:dLbls>
          <c:showLegendKey val="0"/>
          <c:showVal val="0"/>
          <c:showCatName val="0"/>
          <c:showSerName val="0"/>
          <c:showPercent val="0"/>
          <c:showBubbleSize val="0"/>
        </c:dLbls>
        <c:gapWidth val="219"/>
        <c:overlap val="-27"/>
        <c:axId val="97285248"/>
        <c:axId val="97287168"/>
      </c:barChart>
      <c:catAx>
        <c:axId val="97285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87168"/>
        <c:crosses val="autoZero"/>
        <c:auto val="1"/>
        <c:lblAlgn val="ctr"/>
        <c:lblOffset val="100"/>
        <c:noMultiLvlLbl val="0"/>
      </c:catAx>
      <c:valAx>
        <c:axId val="97287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Call Status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8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Status!PivotTable4</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Widget Name</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'Variation of Call Status'!$B$60:$B$61</c:f>
              <c:strCache>
                <c:ptCount val="1"/>
                <c:pt idx="0">
                  <c:v>Closed</c:v>
                </c:pt>
              </c:strCache>
            </c:strRef>
          </c:tx>
          <c:spPr>
            <a:ln w="28575" cap="rnd">
              <a:solidFill>
                <a:schemeClr val="accent1"/>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Status'!$B$62:$B$76</c:f>
              <c:numCache>
                <c:formatCode>General</c:formatCode>
                <c:ptCount val="14"/>
                <c:pt idx="0">
                  <c:v>34</c:v>
                </c:pt>
                <c:pt idx="1">
                  <c:v>13</c:v>
                </c:pt>
                <c:pt idx="2">
                  <c:v>12</c:v>
                </c:pt>
                <c:pt idx="3">
                  <c:v>11</c:v>
                </c:pt>
                <c:pt idx="4">
                  <c:v>4</c:v>
                </c:pt>
                <c:pt idx="5">
                  <c:v>1</c:v>
                </c:pt>
                <c:pt idx="6">
                  <c:v>6</c:v>
                </c:pt>
                <c:pt idx="7">
                  <c:v>6</c:v>
                </c:pt>
                <c:pt idx="8">
                  <c:v>23</c:v>
                </c:pt>
                <c:pt idx="9">
                  <c:v>76</c:v>
                </c:pt>
                <c:pt idx="10">
                  <c:v>31</c:v>
                </c:pt>
                <c:pt idx="11">
                  <c:v>3</c:v>
                </c:pt>
                <c:pt idx="12">
                  <c:v>15</c:v>
                </c:pt>
                <c:pt idx="13">
                  <c:v>10</c:v>
                </c:pt>
              </c:numCache>
            </c:numRef>
          </c:val>
          <c:smooth val="0"/>
          <c:extLst>
            <c:ext xmlns:c16="http://schemas.microsoft.com/office/drawing/2014/chart" uri="{C3380CC4-5D6E-409C-BE32-E72D297353CC}">
              <c16:uniqueId val="{00000000-0A54-6C4D-A7BD-D1A43BD4986C}"/>
            </c:ext>
          </c:extLst>
        </c:ser>
        <c:ser>
          <c:idx val="1"/>
          <c:order val="1"/>
          <c:tx>
            <c:strRef>
              <c:f>'Variation of Call Status'!$C$60:$C$61</c:f>
              <c:strCache>
                <c:ptCount val="1"/>
                <c:pt idx="0">
                  <c:v>Contacted - Doesn't Qualify</c:v>
                </c:pt>
              </c:strCache>
            </c:strRef>
          </c:tx>
          <c:spPr>
            <a:ln w="28575" cap="rnd">
              <a:solidFill>
                <a:schemeClr val="accent2"/>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Status'!$C$62:$C$76</c:f>
              <c:numCache>
                <c:formatCode>General</c:formatCode>
                <c:ptCount val="14"/>
                <c:pt idx="0">
                  <c:v>42</c:v>
                </c:pt>
                <c:pt idx="8">
                  <c:v>12</c:v>
                </c:pt>
                <c:pt idx="9">
                  <c:v>79</c:v>
                </c:pt>
                <c:pt idx="10">
                  <c:v>33</c:v>
                </c:pt>
                <c:pt idx="11">
                  <c:v>5</c:v>
                </c:pt>
                <c:pt idx="12">
                  <c:v>26</c:v>
                </c:pt>
                <c:pt idx="13">
                  <c:v>15</c:v>
                </c:pt>
              </c:numCache>
            </c:numRef>
          </c:val>
          <c:smooth val="0"/>
          <c:extLst>
            <c:ext xmlns:c16="http://schemas.microsoft.com/office/drawing/2014/chart" uri="{C3380CC4-5D6E-409C-BE32-E72D297353CC}">
              <c16:uniqueId val="{00000000-0CA2-7344-BC98-82EF59211F50}"/>
            </c:ext>
          </c:extLst>
        </c:ser>
        <c:ser>
          <c:idx val="2"/>
          <c:order val="2"/>
          <c:tx>
            <c:strRef>
              <c:f>'Variation of Call Status'!$D$60:$D$61</c:f>
              <c:strCache>
                <c:ptCount val="1"/>
                <c:pt idx="0">
                  <c:v>Contacted - Invalid Profile</c:v>
                </c:pt>
              </c:strCache>
            </c:strRef>
          </c:tx>
          <c:spPr>
            <a:ln w="28575" cap="rnd">
              <a:solidFill>
                <a:schemeClr val="accent3"/>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Status'!$D$62:$D$76</c:f>
              <c:numCache>
                <c:formatCode>General</c:formatCode>
                <c:ptCount val="14"/>
                <c:pt idx="0">
                  <c:v>16</c:v>
                </c:pt>
                <c:pt idx="1">
                  <c:v>1</c:v>
                </c:pt>
                <c:pt idx="2">
                  <c:v>2</c:v>
                </c:pt>
                <c:pt idx="3">
                  <c:v>4</c:v>
                </c:pt>
                <c:pt idx="4">
                  <c:v>1</c:v>
                </c:pt>
                <c:pt idx="6">
                  <c:v>1</c:v>
                </c:pt>
                <c:pt idx="7">
                  <c:v>2</c:v>
                </c:pt>
                <c:pt idx="8">
                  <c:v>6</c:v>
                </c:pt>
                <c:pt idx="9">
                  <c:v>28</c:v>
                </c:pt>
                <c:pt idx="10">
                  <c:v>11</c:v>
                </c:pt>
                <c:pt idx="11">
                  <c:v>1</c:v>
                </c:pt>
                <c:pt idx="12">
                  <c:v>10</c:v>
                </c:pt>
                <c:pt idx="13">
                  <c:v>2</c:v>
                </c:pt>
              </c:numCache>
            </c:numRef>
          </c:val>
          <c:smooth val="0"/>
          <c:extLst>
            <c:ext xmlns:c16="http://schemas.microsoft.com/office/drawing/2014/chart" uri="{C3380CC4-5D6E-409C-BE32-E72D297353CC}">
              <c16:uniqueId val="{00000001-0CA2-7344-BC98-82EF59211F50}"/>
            </c:ext>
          </c:extLst>
        </c:ser>
        <c:ser>
          <c:idx val="3"/>
          <c:order val="3"/>
          <c:tx>
            <c:strRef>
              <c:f>'Variation of Call Status'!$E$60:$E$61</c:f>
              <c:strCache>
                <c:ptCount val="1"/>
                <c:pt idx="0">
                  <c:v>EP Confirmed</c:v>
                </c:pt>
              </c:strCache>
            </c:strRef>
          </c:tx>
          <c:spPr>
            <a:ln w="28575" cap="rnd">
              <a:solidFill>
                <a:schemeClr val="accent4"/>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Status'!$E$62:$E$76</c:f>
              <c:numCache>
                <c:formatCode>General</c:formatCode>
                <c:ptCount val="14"/>
                <c:pt idx="0">
                  <c:v>20</c:v>
                </c:pt>
                <c:pt idx="1">
                  <c:v>1</c:v>
                </c:pt>
                <c:pt idx="2">
                  <c:v>5</c:v>
                </c:pt>
                <c:pt idx="3">
                  <c:v>3</c:v>
                </c:pt>
                <c:pt idx="6">
                  <c:v>6</c:v>
                </c:pt>
                <c:pt idx="7">
                  <c:v>2</c:v>
                </c:pt>
                <c:pt idx="8">
                  <c:v>9</c:v>
                </c:pt>
                <c:pt idx="9">
                  <c:v>48</c:v>
                </c:pt>
                <c:pt idx="10">
                  <c:v>12</c:v>
                </c:pt>
                <c:pt idx="11">
                  <c:v>7</c:v>
                </c:pt>
                <c:pt idx="12">
                  <c:v>14</c:v>
                </c:pt>
                <c:pt idx="13">
                  <c:v>3</c:v>
                </c:pt>
              </c:numCache>
            </c:numRef>
          </c:val>
          <c:smooth val="0"/>
          <c:extLst>
            <c:ext xmlns:c16="http://schemas.microsoft.com/office/drawing/2014/chart" uri="{C3380CC4-5D6E-409C-BE32-E72D297353CC}">
              <c16:uniqueId val="{00000002-0CA2-7344-BC98-82EF59211F50}"/>
            </c:ext>
          </c:extLst>
        </c:ser>
        <c:ser>
          <c:idx val="4"/>
          <c:order val="4"/>
          <c:tx>
            <c:strRef>
              <c:f>'Variation of Call Status'!$F$60:$F$61</c:f>
              <c:strCache>
                <c:ptCount val="1"/>
                <c:pt idx="0">
                  <c:v>EP Received</c:v>
                </c:pt>
              </c:strCache>
            </c:strRef>
          </c:tx>
          <c:spPr>
            <a:ln w="28575" cap="rnd">
              <a:solidFill>
                <a:schemeClr val="accent5"/>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Status'!$F$62:$F$76</c:f>
              <c:numCache>
                <c:formatCode>General</c:formatCode>
                <c:ptCount val="14"/>
                <c:pt idx="2">
                  <c:v>1</c:v>
                </c:pt>
                <c:pt idx="9">
                  <c:v>1</c:v>
                </c:pt>
              </c:numCache>
            </c:numRef>
          </c:val>
          <c:smooth val="0"/>
          <c:extLst>
            <c:ext xmlns:c16="http://schemas.microsoft.com/office/drawing/2014/chart" uri="{C3380CC4-5D6E-409C-BE32-E72D297353CC}">
              <c16:uniqueId val="{00000003-0CA2-7344-BC98-82EF59211F50}"/>
            </c:ext>
          </c:extLst>
        </c:ser>
        <c:ser>
          <c:idx val="5"/>
          <c:order val="5"/>
          <c:tx>
            <c:strRef>
              <c:f>'Variation of Call Status'!$G$60:$G$61</c:f>
              <c:strCache>
                <c:ptCount val="1"/>
                <c:pt idx="0">
                  <c:v>EP Sent</c:v>
                </c:pt>
              </c:strCache>
            </c:strRef>
          </c:tx>
          <c:spPr>
            <a:ln w="28575" cap="rnd">
              <a:solidFill>
                <a:schemeClr val="accent6"/>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Status'!$G$62:$G$76</c:f>
              <c:numCache>
                <c:formatCode>General</c:formatCode>
                <c:ptCount val="14"/>
                <c:pt idx="0">
                  <c:v>2</c:v>
                </c:pt>
                <c:pt idx="4">
                  <c:v>1</c:v>
                </c:pt>
                <c:pt idx="9">
                  <c:v>6</c:v>
                </c:pt>
                <c:pt idx="10">
                  <c:v>1</c:v>
                </c:pt>
                <c:pt idx="11">
                  <c:v>2</c:v>
                </c:pt>
                <c:pt idx="12">
                  <c:v>2</c:v>
                </c:pt>
                <c:pt idx="13">
                  <c:v>2</c:v>
                </c:pt>
              </c:numCache>
            </c:numRef>
          </c:val>
          <c:smooth val="0"/>
          <c:extLst>
            <c:ext xmlns:c16="http://schemas.microsoft.com/office/drawing/2014/chart" uri="{C3380CC4-5D6E-409C-BE32-E72D297353CC}">
              <c16:uniqueId val="{00000004-0CA2-7344-BC98-82EF59211F50}"/>
            </c:ext>
          </c:extLst>
        </c:ser>
        <c:ser>
          <c:idx val="6"/>
          <c:order val="6"/>
          <c:tx>
            <c:strRef>
              <c:f>'Variation of Call Status'!$H$60:$H$61</c:f>
              <c:strCache>
                <c:ptCount val="1"/>
                <c:pt idx="0">
                  <c:v>Unable to contact - Bad Contact Information</c:v>
                </c:pt>
              </c:strCache>
            </c:strRef>
          </c:tx>
          <c:spPr>
            <a:ln w="28575" cap="rnd">
              <a:solidFill>
                <a:schemeClr val="accent1">
                  <a:lumMod val="60000"/>
                </a:schemeClr>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Status'!$H$62:$H$76</c:f>
              <c:numCache>
                <c:formatCode>General</c:formatCode>
                <c:ptCount val="14"/>
                <c:pt idx="0">
                  <c:v>22</c:v>
                </c:pt>
                <c:pt idx="1">
                  <c:v>3</c:v>
                </c:pt>
                <c:pt idx="2">
                  <c:v>3</c:v>
                </c:pt>
                <c:pt idx="3">
                  <c:v>4</c:v>
                </c:pt>
                <c:pt idx="4">
                  <c:v>6</c:v>
                </c:pt>
                <c:pt idx="6">
                  <c:v>8</c:v>
                </c:pt>
                <c:pt idx="7">
                  <c:v>10</c:v>
                </c:pt>
                <c:pt idx="8">
                  <c:v>20</c:v>
                </c:pt>
                <c:pt idx="9">
                  <c:v>66</c:v>
                </c:pt>
                <c:pt idx="10">
                  <c:v>25</c:v>
                </c:pt>
                <c:pt idx="11">
                  <c:v>3</c:v>
                </c:pt>
                <c:pt idx="12">
                  <c:v>13</c:v>
                </c:pt>
                <c:pt idx="13">
                  <c:v>8</c:v>
                </c:pt>
              </c:numCache>
            </c:numRef>
          </c:val>
          <c:smooth val="0"/>
          <c:extLst>
            <c:ext xmlns:c16="http://schemas.microsoft.com/office/drawing/2014/chart" uri="{C3380CC4-5D6E-409C-BE32-E72D297353CC}">
              <c16:uniqueId val="{00000009-0CA2-7344-BC98-82EF59211F50}"/>
            </c:ext>
          </c:extLst>
        </c:ser>
        <c:dLbls>
          <c:showLegendKey val="0"/>
          <c:showVal val="0"/>
          <c:showCatName val="0"/>
          <c:showSerName val="0"/>
          <c:showPercent val="0"/>
          <c:showBubbleSize val="0"/>
        </c:dLbls>
        <c:smooth val="0"/>
        <c:axId val="97441280"/>
        <c:axId val="97443200"/>
      </c:lineChart>
      <c:catAx>
        <c:axId val="9744128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43200"/>
        <c:crosses val="autoZero"/>
        <c:auto val="1"/>
        <c:lblAlgn val="ctr"/>
        <c:lblOffset val="100"/>
        <c:noMultiLvlLbl val="0"/>
      </c:catAx>
      <c:valAx>
        <c:axId val="97443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412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PublisherZoneName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'Variation of Call Status'!$B$114:$B$115</c:f>
              <c:strCache>
                <c:ptCount val="1"/>
                <c:pt idx="0">
                  <c:v>Closed</c:v>
                </c:pt>
              </c:strCache>
            </c:strRef>
          </c:tx>
          <c:spPr>
            <a:solidFill>
              <a:schemeClr val="accent1"/>
            </a:solidFill>
            <a:ln>
              <a:noFill/>
            </a:ln>
            <a:effectLst/>
          </c:spPr>
          <c:invertIfNegative val="0"/>
          <c:cat>
            <c:strRef>
              <c:f>'Variation of Call Status'!$A$116:$A$118</c:f>
              <c:strCache>
                <c:ptCount val="2"/>
                <c:pt idx="0">
                  <c:v>Top Right-300x250</c:v>
                </c:pt>
                <c:pt idx="1">
                  <c:v>TopLeft-302252</c:v>
                </c:pt>
              </c:strCache>
            </c:strRef>
          </c:cat>
          <c:val>
            <c:numRef>
              <c:f>'Variation of Call Status'!$B$116:$B$118</c:f>
              <c:numCache>
                <c:formatCode>General</c:formatCode>
                <c:ptCount val="2"/>
                <c:pt idx="0">
                  <c:v>26</c:v>
                </c:pt>
                <c:pt idx="1">
                  <c:v>219</c:v>
                </c:pt>
              </c:numCache>
            </c:numRef>
          </c:val>
          <c:extLst>
            <c:ext xmlns:c16="http://schemas.microsoft.com/office/drawing/2014/chart" uri="{C3380CC4-5D6E-409C-BE32-E72D297353CC}">
              <c16:uniqueId val="{00000000-7696-BB4A-A414-463CCC2A79D1}"/>
            </c:ext>
          </c:extLst>
        </c:ser>
        <c:ser>
          <c:idx val="1"/>
          <c:order val="1"/>
          <c:tx>
            <c:strRef>
              <c:f>'Variation of Call Status'!$C$114:$C$115</c:f>
              <c:strCache>
                <c:ptCount val="1"/>
                <c:pt idx="0">
                  <c:v>Contacted - Doesn't Qualify</c:v>
                </c:pt>
              </c:strCache>
            </c:strRef>
          </c:tx>
          <c:spPr>
            <a:solidFill>
              <a:schemeClr val="accent2"/>
            </a:solidFill>
            <a:ln>
              <a:noFill/>
            </a:ln>
            <a:effectLst/>
          </c:spPr>
          <c:invertIfNegative val="0"/>
          <c:cat>
            <c:strRef>
              <c:f>'Variation of Call Status'!$A$116:$A$118</c:f>
              <c:strCache>
                <c:ptCount val="2"/>
                <c:pt idx="0">
                  <c:v>Top Right-300x250</c:v>
                </c:pt>
                <c:pt idx="1">
                  <c:v>TopLeft-302252</c:v>
                </c:pt>
              </c:strCache>
            </c:strRef>
          </c:cat>
          <c:val>
            <c:numRef>
              <c:f>'Variation of Call Status'!$C$116:$C$118</c:f>
              <c:numCache>
                <c:formatCode>General</c:formatCode>
                <c:ptCount val="2"/>
                <c:pt idx="0">
                  <c:v>42</c:v>
                </c:pt>
                <c:pt idx="1">
                  <c:v>170</c:v>
                </c:pt>
              </c:numCache>
            </c:numRef>
          </c:val>
          <c:extLst>
            <c:ext xmlns:c16="http://schemas.microsoft.com/office/drawing/2014/chart" uri="{C3380CC4-5D6E-409C-BE32-E72D297353CC}">
              <c16:uniqueId val="{0000000B-9E35-2442-B591-06554D279476}"/>
            </c:ext>
          </c:extLst>
        </c:ser>
        <c:ser>
          <c:idx val="2"/>
          <c:order val="2"/>
          <c:tx>
            <c:strRef>
              <c:f>'Variation of Call Status'!$D$114:$D$115</c:f>
              <c:strCache>
                <c:ptCount val="1"/>
                <c:pt idx="0">
                  <c:v>Contacted - Invalid Profile</c:v>
                </c:pt>
              </c:strCache>
            </c:strRef>
          </c:tx>
          <c:spPr>
            <a:solidFill>
              <a:schemeClr val="accent3"/>
            </a:solidFill>
            <a:ln>
              <a:noFill/>
            </a:ln>
            <a:effectLst/>
          </c:spPr>
          <c:invertIfNegative val="0"/>
          <c:cat>
            <c:strRef>
              <c:f>'Variation of Call Status'!$A$116:$A$118</c:f>
              <c:strCache>
                <c:ptCount val="2"/>
                <c:pt idx="0">
                  <c:v>Top Right-300x250</c:v>
                </c:pt>
                <c:pt idx="1">
                  <c:v>TopLeft-302252</c:v>
                </c:pt>
              </c:strCache>
            </c:strRef>
          </c:cat>
          <c:val>
            <c:numRef>
              <c:f>'Variation of Call Status'!$D$116:$D$118</c:f>
              <c:numCache>
                <c:formatCode>General</c:formatCode>
                <c:ptCount val="2"/>
                <c:pt idx="0">
                  <c:v>12</c:v>
                </c:pt>
                <c:pt idx="1">
                  <c:v>73</c:v>
                </c:pt>
              </c:numCache>
            </c:numRef>
          </c:val>
          <c:extLst>
            <c:ext xmlns:c16="http://schemas.microsoft.com/office/drawing/2014/chart" uri="{C3380CC4-5D6E-409C-BE32-E72D297353CC}">
              <c16:uniqueId val="{0000000C-9E35-2442-B591-06554D279476}"/>
            </c:ext>
          </c:extLst>
        </c:ser>
        <c:ser>
          <c:idx val="3"/>
          <c:order val="3"/>
          <c:tx>
            <c:strRef>
              <c:f>'Variation of Call Status'!$E$114:$E$115</c:f>
              <c:strCache>
                <c:ptCount val="1"/>
                <c:pt idx="0">
                  <c:v>EP Confirmed</c:v>
                </c:pt>
              </c:strCache>
            </c:strRef>
          </c:tx>
          <c:spPr>
            <a:solidFill>
              <a:schemeClr val="accent4"/>
            </a:solidFill>
            <a:ln>
              <a:noFill/>
            </a:ln>
            <a:effectLst/>
          </c:spPr>
          <c:invertIfNegative val="0"/>
          <c:cat>
            <c:strRef>
              <c:f>'Variation of Call Status'!$A$116:$A$118</c:f>
              <c:strCache>
                <c:ptCount val="2"/>
                <c:pt idx="0">
                  <c:v>Top Right-300x250</c:v>
                </c:pt>
                <c:pt idx="1">
                  <c:v>TopLeft-302252</c:v>
                </c:pt>
              </c:strCache>
            </c:strRef>
          </c:cat>
          <c:val>
            <c:numRef>
              <c:f>'Variation of Call Status'!$E$116:$E$118</c:f>
              <c:numCache>
                <c:formatCode>General</c:formatCode>
                <c:ptCount val="2"/>
                <c:pt idx="0">
                  <c:v>17</c:v>
                </c:pt>
                <c:pt idx="1">
                  <c:v>113</c:v>
                </c:pt>
              </c:numCache>
            </c:numRef>
          </c:val>
          <c:extLst>
            <c:ext xmlns:c16="http://schemas.microsoft.com/office/drawing/2014/chart" uri="{C3380CC4-5D6E-409C-BE32-E72D297353CC}">
              <c16:uniqueId val="{0000000D-9E35-2442-B591-06554D279476}"/>
            </c:ext>
          </c:extLst>
        </c:ser>
        <c:ser>
          <c:idx val="4"/>
          <c:order val="4"/>
          <c:tx>
            <c:strRef>
              <c:f>'Variation of Call Status'!$F$114:$F$115</c:f>
              <c:strCache>
                <c:ptCount val="1"/>
                <c:pt idx="0">
                  <c:v>EP Received</c:v>
                </c:pt>
              </c:strCache>
            </c:strRef>
          </c:tx>
          <c:spPr>
            <a:solidFill>
              <a:schemeClr val="accent5"/>
            </a:solidFill>
            <a:ln>
              <a:noFill/>
            </a:ln>
            <a:effectLst/>
          </c:spPr>
          <c:invertIfNegative val="0"/>
          <c:cat>
            <c:strRef>
              <c:f>'Variation of Call Status'!$A$116:$A$118</c:f>
              <c:strCache>
                <c:ptCount val="2"/>
                <c:pt idx="0">
                  <c:v>Top Right-300x250</c:v>
                </c:pt>
                <c:pt idx="1">
                  <c:v>TopLeft-302252</c:v>
                </c:pt>
              </c:strCache>
            </c:strRef>
          </c:cat>
          <c:val>
            <c:numRef>
              <c:f>'Variation of Call Status'!$F$116:$F$118</c:f>
              <c:numCache>
                <c:formatCode>General</c:formatCode>
                <c:ptCount val="2"/>
                <c:pt idx="1">
                  <c:v>2</c:v>
                </c:pt>
              </c:numCache>
            </c:numRef>
          </c:val>
          <c:extLst>
            <c:ext xmlns:c16="http://schemas.microsoft.com/office/drawing/2014/chart" uri="{C3380CC4-5D6E-409C-BE32-E72D297353CC}">
              <c16:uniqueId val="{0000000E-9E35-2442-B591-06554D279476}"/>
            </c:ext>
          </c:extLst>
        </c:ser>
        <c:ser>
          <c:idx val="5"/>
          <c:order val="5"/>
          <c:tx>
            <c:strRef>
              <c:f>'Variation of Call Status'!$G$114:$G$115</c:f>
              <c:strCache>
                <c:ptCount val="1"/>
                <c:pt idx="0">
                  <c:v>EP Sent</c:v>
                </c:pt>
              </c:strCache>
            </c:strRef>
          </c:tx>
          <c:spPr>
            <a:solidFill>
              <a:schemeClr val="accent6"/>
            </a:solidFill>
            <a:ln>
              <a:noFill/>
            </a:ln>
            <a:effectLst/>
          </c:spPr>
          <c:invertIfNegative val="0"/>
          <c:cat>
            <c:strRef>
              <c:f>'Variation of Call Status'!$A$116:$A$118</c:f>
              <c:strCache>
                <c:ptCount val="2"/>
                <c:pt idx="0">
                  <c:v>Top Right-300x250</c:v>
                </c:pt>
                <c:pt idx="1">
                  <c:v>TopLeft-302252</c:v>
                </c:pt>
              </c:strCache>
            </c:strRef>
          </c:cat>
          <c:val>
            <c:numRef>
              <c:f>'Variation of Call Status'!$G$116:$G$118</c:f>
              <c:numCache>
                <c:formatCode>General</c:formatCode>
                <c:ptCount val="2"/>
                <c:pt idx="0">
                  <c:v>1</c:v>
                </c:pt>
                <c:pt idx="1">
                  <c:v>15</c:v>
                </c:pt>
              </c:numCache>
            </c:numRef>
          </c:val>
          <c:extLst>
            <c:ext xmlns:c16="http://schemas.microsoft.com/office/drawing/2014/chart" uri="{C3380CC4-5D6E-409C-BE32-E72D297353CC}">
              <c16:uniqueId val="{0000000F-9E35-2442-B591-06554D279476}"/>
            </c:ext>
          </c:extLst>
        </c:ser>
        <c:ser>
          <c:idx val="6"/>
          <c:order val="6"/>
          <c:tx>
            <c:strRef>
              <c:f>'Variation of Call Status'!$H$114:$H$115</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Status'!$A$116:$A$118</c:f>
              <c:strCache>
                <c:ptCount val="2"/>
                <c:pt idx="0">
                  <c:v>Top Right-300x250</c:v>
                </c:pt>
                <c:pt idx="1">
                  <c:v>TopLeft-302252</c:v>
                </c:pt>
              </c:strCache>
            </c:strRef>
          </c:cat>
          <c:val>
            <c:numRef>
              <c:f>'Variation of Call Status'!$H$116:$H$118</c:f>
              <c:numCache>
                <c:formatCode>General</c:formatCode>
                <c:ptCount val="2"/>
                <c:pt idx="0">
                  <c:v>12</c:v>
                </c:pt>
                <c:pt idx="1">
                  <c:v>179</c:v>
                </c:pt>
              </c:numCache>
            </c:numRef>
          </c:val>
          <c:extLst>
            <c:ext xmlns:c16="http://schemas.microsoft.com/office/drawing/2014/chart" uri="{C3380CC4-5D6E-409C-BE32-E72D297353CC}">
              <c16:uniqueId val="{00000002-0FF6-694A-B45F-005C3C16AF70}"/>
            </c:ext>
          </c:extLst>
        </c:ser>
        <c:dLbls>
          <c:showLegendKey val="0"/>
          <c:showVal val="0"/>
          <c:showCatName val="0"/>
          <c:showSerName val="0"/>
          <c:showPercent val="0"/>
          <c:showBubbleSize val="0"/>
        </c:dLbls>
        <c:gapWidth val="219"/>
        <c:overlap val="100"/>
        <c:axId val="97638272"/>
        <c:axId val="97660928"/>
      </c:barChart>
      <c:catAx>
        <c:axId val="97638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a:t>
                </a:r>
                <a:r>
                  <a:rPr lang="en-US" baseline="0"/>
                  <a:t> Zone Name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60928"/>
        <c:crosses val="autoZero"/>
        <c:auto val="1"/>
        <c:lblAlgn val="ctr"/>
        <c:lblOffset val="100"/>
        <c:noMultiLvlLbl val="0"/>
      </c:catAx>
      <c:valAx>
        <c:axId val="97660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38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 of</a:t>
            </a:r>
            <a:r>
              <a:rPr lang="en-US" baseline="0"/>
              <a:t> Call Status Vs Address Score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'Variation of Call Status'!$B$155:$B$156</c:f>
              <c:strCache>
                <c:ptCount val="1"/>
                <c:pt idx="0">
                  <c:v>Closed</c:v>
                </c:pt>
              </c:strCache>
            </c:strRef>
          </c:tx>
          <c:spPr>
            <a:solidFill>
              <a:schemeClr val="accent1"/>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Status'!$B$157:$B$163</c:f>
              <c:numCache>
                <c:formatCode>General</c:formatCode>
                <c:ptCount val="6"/>
                <c:pt idx="0">
                  <c:v>5</c:v>
                </c:pt>
                <c:pt idx="1">
                  <c:v>4</c:v>
                </c:pt>
                <c:pt idx="2">
                  <c:v>5</c:v>
                </c:pt>
                <c:pt idx="3">
                  <c:v>1</c:v>
                </c:pt>
                <c:pt idx="4">
                  <c:v>64</c:v>
                </c:pt>
                <c:pt idx="5">
                  <c:v>166</c:v>
                </c:pt>
              </c:numCache>
            </c:numRef>
          </c:val>
          <c:extLst>
            <c:ext xmlns:c16="http://schemas.microsoft.com/office/drawing/2014/chart" uri="{C3380CC4-5D6E-409C-BE32-E72D297353CC}">
              <c16:uniqueId val="{00000000-84AC-CD4F-B5F5-5054B9D41F1C}"/>
            </c:ext>
          </c:extLst>
        </c:ser>
        <c:ser>
          <c:idx val="1"/>
          <c:order val="1"/>
          <c:tx>
            <c:strRef>
              <c:f>'Variation of Call Status'!$C$155:$C$156</c:f>
              <c:strCache>
                <c:ptCount val="1"/>
                <c:pt idx="0">
                  <c:v>Contacted - Doesn't Qualify</c:v>
                </c:pt>
              </c:strCache>
            </c:strRef>
          </c:tx>
          <c:spPr>
            <a:solidFill>
              <a:schemeClr val="accent2"/>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Status'!$C$157:$C$163</c:f>
              <c:numCache>
                <c:formatCode>General</c:formatCode>
                <c:ptCount val="6"/>
                <c:pt idx="0">
                  <c:v>10</c:v>
                </c:pt>
                <c:pt idx="1">
                  <c:v>4</c:v>
                </c:pt>
                <c:pt idx="2">
                  <c:v>12</c:v>
                </c:pt>
                <c:pt idx="3">
                  <c:v>6</c:v>
                </c:pt>
                <c:pt idx="4">
                  <c:v>88</c:v>
                </c:pt>
                <c:pt idx="5">
                  <c:v>92</c:v>
                </c:pt>
              </c:numCache>
            </c:numRef>
          </c:val>
          <c:extLst>
            <c:ext xmlns:c16="http://schemas.microsoft.com/office/drawing/2014/chart" uri="{C3380CC4-5D6E-409C-BE32-E72D297353CC}">
              <c16:uniqueId val="{0000000B-902D-FD45-A034-AAFF9F35DD0B}"/>
            </c:ext>
          </c:extLst>
        </c:ser>
        <c:ser>
          <c:idx val="2"/>
          <c:order val="2"/>
          <c:tx>
            <c:strRef>
              <c:f>'Variation of Call Status'!$D$155:$D$156</c:f>
              <c:strCache>
                <c:ptCount val="1"/>
                <c:pt idx="0">
                  <c:v>Contacted - Invalid Profile</c:v>
                </c:pt>
              </c:strCache>
            </c:strRef>
          </c:tx>
          <c:spPr>
            <a:solidFill>
              <a:schemeClr val="accent3"/>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Status'!$D$157:$D$163</c:f>
              <c:numCache>
                <c:formatCode>General</c:formatCode>
                <c:ptCount val="6"/>
                <c:pt idx="0">
                  <c:v>4</c:v>
                </c:pt>
                <c:pt idx="2">
                  <c:v>4</c:v>
                </c:pt>
                <c:pt idx="3">
                  <c:v>1</c:v>
                </c:pt>
                <c:pt idx="4">
                  <c:v>17</c:v>
                </c:pt>
                <c:pt idx="5">
                  <c:v>59</c:v>
                </c:pt>
              </c:numCache>
            </c:numRef>
          </c:val>
          <c:extLst>
            <c:ext xmlns:c16="http://schemas.microsoft.com/office/drawing/2014/chart" uri="{C3380CC4-5D6E-409C-BE32-E72D297353CC}">
              <c16:uniqueId val="{0000000C-902D-FD45-A034-AAFF9F35DD0B}"/>
            </c:ext>
          </c:extLst>
        </c:ser>
        <c:ser>
          <c:idx val="3"/>
          <c:order val="3"/>
          <c:tx>
            <c:strRef>
              <c:f>'Variation of Call Status'!$E$155:$E$156</c:f>
              <c:strCache>
                <c:ptCount val="1"/>
                <c:pt idx="0">
                  <c:v>EP Confirmed</c:v>
                </c:pt>
              </c:strCache>
            </c:strRef>
          </c:tx>
          <c:spPr>
            <a:solidFill>
              <a:schemeClr val="accent4"/>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Status'!$E$157:$E$163</c:f>
              <c:numCache>
                <c:formatCode>General</c:formatCode>
                <c:ptCount val="6"/>
                <c:pt idx="0">
                  <c:v>8</c:v>
                </c:pt>
                <c:pt idx="1">
                  <c:v>3</c:v>
                </c:pt>
                <c:pt idx="2">
                  <c:v>4</c:v>
                </c:pt>
                <c:pt idx="3">
                  <c:v>1</c:v>
                </c:pt>
                <c:pt idx="4">
                  <c:v>50</c:v>
                </c:pt>
                <c:pt idx="5">
                  <c:v>64</c:v>
                </c:pt>
              </c:numCache>
            </c:numRef>
          </c:val>
          <c:extLst>
            <c:ext xmlns:c16="http://schemas.microsoft.com/office/drawing/2014/chart" uri="{C3380CC4-5D6E-409C-BE32-E72D297353CC}">
              <c16:uniqueId val="{0000000D-902D-FD45-A034-AAFF9F35DD0B}"/>
            </c:ext>
          </c:extLst>
        </c:ser>
        <c:ser>
          <c:idx val="4"/>
          <c:order val="4"/>
          <c:tx>
            <c:strRef>
              <c:f>'Variation of Call Status'!$F$155:$F$156</c:f>
              <c:strCache>
                <c:ptCount val="1"/>
                <c:pt idx="0">
                  <c:v>EP Received</c:v>
                </c:pt>
              </c:strCache>
            </c:strRef>
          </c:tx>
          <c:spPr>
            <a:solidFill>
              <a:schemeClr val="accent5"/>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Status'!$F$157:$F$163</c:f>
              <c:numCache>
                <c:formatCode>General</c:formatCode>
                <c:ptCount val="6"/>
                <c:pt idx="5">
                  <c:v>2</c:v>
                </c:pt>
              </c:numCache>
            </c:numRef>
          </c:val>
          <c:extLst>
            <c:ext xmlns:c16="http://schemas.microsoft.com/office/drawing/2014/chart" uri="{C3380CC4-5D6E-409C-BE32-E72D297353CC}">
              <c16:uniqueId val="{0000000E-902D-FD45-A034-AAFF9F35DD0B}"/>
            </c:ext>
          </c:extLst>
        </c:ser>
        <c:ser>
          <c:idx val="5"/>
          <c:order val="5"/>
          <c:tx>
            <c:strRef>
              <c:f>'Variation of Call Status'!$G$155:$G$156</c:f>
              <c:strCache>
                <c:ptCount val="1"/>
                <c:pt idx="0">
                  <c:v>EP Sent</c:v>
                </c:pt>
              </c:strCache>
            </c:strRef>
          </c:tx>
          <c:spPr>
            <a:solidFill>
              <a:schemeClr val="accent6"/>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Status'!$G$157:$G$163</c:f>
              <c:numCache>
                <c:formatCode>General</c:formatCode>
                <c:ptCount val="6"/>
                <c:pt idx="0">
                  <c:v>1</c:v>
                </c:pt>
                <c:pt idx="4">
                  <c:v>6</c:v>
                </c:pt>
                <c:pt idx="5">
                  <c:v>9</c:v>
                </c:pt>
              </c:numCache>
            </c:numRef>
          </c:val>
          <c:extLst>
            <c:ext xmlns:c16="http://schemas.microsoft.com/office/drawing/2014/chart" uri="{C3380CC4-5D6E-409C-BE32-E72D297353CC}">
              <c16:uniqueId val="{0000000F-902D-FD45-A034-AAFF9F35DD0B}"/>
            </c:ext>
          </c:extLst>
        </c:ser>
        <c:ser>
          <c:idx val="6"/>
          <c:order val="6"/>
          <c:tx>
            <c:strRef>
              <c:f>'Variation of Call Status'!$H$155:$H$156</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Status'!$H$157:$H$163</c:f>
              <c:numCache>
                <c:formatCode>General</c:formatCode>
                <c:ptCount val="6"/>
                <c:pt idx="0">
                  <c:v>11</c:v>
                </c:pt>
                <c:pt idx="1">
                  <c:v>3</c:v>
                </c:pt>
                <c:pt idx="2">
                  <c:v>7</c:v>
                </c:pt>
                <c:pt idx="3">
                  <c:v>4</c:v>
                </c:pt>
                <c:pt idx="4">
                  <c:v>31</c:v>
                </c:pt>
                <c:pt idx="5">
                  <c:v>135</c:v>
                </c:pt>
              </c:numCache>
            </c:numRef>
          </c:val>
          <c:extLst>
            <c:ext xmlns:c16="http://schemas.microsoft.com/office/drawing/2014/chart" uri="{C3380CC4-5D6E-409C-BE32-E72D297353CC}">
              <c16:uniqueId val="{00000002-216B-094D-9028-907DE4F7016D}"/>
            </c:ext>
          </c:extLst>
        </c:ser>
        <c:dLbls>
          <c:showLegendKey val="0"/>
          <c:showVal val="0"/>
          <c:showCatName val="0"/>
          <c:showSerName val="0"/>
          <c:showPercent val="0"/>
          <c:showBubbleSize val="0"/>
        </c:dLbls>
        <c:gapWidth val="219"/>
        <c:axId val="97765632"/>
        <c:axId val="97866112"/>
      </c:barChart>
      <c:catAx>
        <c:axId val="97765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Address Score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66112"/>
        <c:crosses val="autoZero"/>
        <c:auto val="1"/>
        <c:lblAlgn val="ctr"/>
        <c:lblOffset val="100"/>
        <c:noMultiLvlLbl val="0"/>
      </c:catAx>
      <c:valAx>
        <c:axId val="978661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800" b="0" i="0" baseline="0">
                    <a:effectLst/>
                  </a:rPr>
                  <a:t>Number of Call Status</a:t>
                </a:r>
                <a:endParaRPr lang="en-US">
                  <a:effectLst/>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656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Phone Score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'Variation of Call Status'!$B$203:$B$204</c:f>
              <c:strCache>
                <c:ptCount val="1"/>
                <c:pt idx="0">
                  <c:v>Closed</c:v>
                </c:pt>
              </c:strCache>
            </c:strRef>
          </c:tx>
          <c:spPr>
            <a:solidFill>
              <a:schemeClr val="accent1"/>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Status'!$B$205:$B$211</c:f>
              <c:numCache>
                <c:formatCode>General</c:formatCode>
                <c:ptCount val="6"/>
                <c:pt idx="1">
                  <c:v>7</c:v>
                </c:pt>
                <c:pt idx="2">
                  <c:v>28</c:v>
                </c:pt>
                <c:pt idx="3">
                  <c:v>7</c:v>
                </c:pt>
                <c:pt idx="4">
                  <c:v>54</c:v>
                </c:pt>
                <c:pt idx="5">
                  <c:v>149</c:v>
                </c:pt>
              </c:numCache>
            </c:numRef>
          </c:val>
          <c:extLst>
            <c:ext xmlns:c16="http://schemas.microsoft.com/office/drawing/2014/chart" uri="{C3380CC4-5D6E-409C-BE32-E72D297353CC}">
              <c16:uniqueId val="{00000000-1CE7-CD40-9F77-D5B52B9FD82D}"/>
            </c:ext>
          </c:extLst>
        </c:ser>
        <c:ser>
          <c:idx val="1"/>
          <c:order val="1"/>
          <c:tx>
            <c:strRef>
              <c:f>'Variation of Call Status'!$C$203:$C$204</c:f>
              <c:strCache>
                <c:ptCount val="1"/>
                <c:pt idx="0">
                  <c:v>Contacted - Doesn't Qualify</c:v>
                </c:pt>
              </c:strCache>
            </c:strRef>
          </c:tx>
          <c:spPr>
            <a:solidFill>
              <a:schemeClr val="accent2"/>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Status'!$C$205:$C$211</c:f>
              <c:numCache>
                <c:formatCode>General</c:formatCode>
                <c:ptCount val="6"/>
                <c:pt idx="0">
                  <c:v>1</c:v>
                </c:pt>
                <c:pt idx="1">
                  <c:v>17</c:v>
                </c:pt>
                <c:pt idx="2">
                  <c:v>55</c:v>
                </c:pt>
                <c:pt idx="3">
                  <c:v>16</c:v>
                </c:pt>
                <c:pt idx="4">
                  <c:v>55</c:v>
                </c:pt>
                <c:pt idx="5">
                  <c:v>68</c:v>
                </c:pt>
              </c:numCache>
            </c:numRef>
          </c:val>
          <c:extLst>
            <c:ext xmlns:c16="http://schemas.microsoft.com/office/drawing/2014/chart" uri="{C3380CC4-5D6E-409C-BE32-E72D297353CC}">
              <c16:uniqueId val="{0000000B-EAB0-CE45-A6CA-3C57BBBA6F27}"/>
            </c:ext>
          </c:extLst>
        </c:ser>
        <c:ser>
          <c:idx val="2"/>
          <c:order val="2"/>
          <c:tx>
            <c:strRef>
              <c:f>'Variation of Call Status'!$D$203:$D$204</c:f>
              <c:strCache>
                <c:ptCount val="1"/>
                <c:pt idx="0">
                  <c:v>Contacted - Invalid Profile</c:v>
                </c:pt>
              </c:strCache>
            </c:strRef>
          </c:tx>
          <c:spPr>
            <a:solidFill>
              <a:schemeClr val="accent3"/>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Status'!$D$205:$D$211</c:f>
              <c:numCache>
                <c:formatCode>General</c:formatCode>
                <c:ptCount val="6"/>
                <c:pt idx="1">
                  <c:v>4</c:v>
                </c:pt>
                <c:pt idx="2">
                  <c:v>8</c:v>
                </c:pt>
                <c:pt idx="3">
                  <c:v>5</c:v>
                </c:pt>
                <c:pt idx="4">
                  <c:v>14</c:v>
                </c:pt>
                <c:pt idx="5">
                  <c:v>54</c:v>
                </c:pt>
              </c:numCache>
            </c:numRef>
          </c:val>
          <c:extLst>
            <c:ext xmlns:c16="http://schemas.microsoft.com/office/drawing/2014/chart" uri="{C3380CC4-5D6E-409C-BE32-E72D297353CC}">
              <c16:uniqueId val="{0000000C-EAB0-CE45-A6CA-3C57BBBA6F27}"/>
            </c:ext>
          </c:extLst>
        </c:ser>
        <c:ser>
          <c:idx val="3"/>
          <c:order val="3"/>
          <c:tx>
            <c:strRef>
              <c:f>'Variation of Call Status'!$E$203:$E$204</c:f>
              <c:strCache>
                <c:ptCount val="1"/>
                <c:pt idx="0">
                  <c:v>EP Confirmed</c:v>
                </c:pt>
              </c:strCache>
            </c:strRef>
          </c:tx>
          <c:spPr>
            <a:solidFill>
              <a:schemeClr val="accent4"/>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Status'!$E$205:$E$211</c:f>
              <c:numCache>
                <c:formatCode>General</c:formatCode>
                <c:ptCount val="6"/>
                <c:pt idx="1">
                  <c:v>8</c:v>
                </c:pt>
                <c:pt idx="2">
                  <c:v>19</c:v>
                </c:pt>
                <c:pt idx="3">
                  <c:v>6</c:v>
                </c:pt>
                <c:pt idx="4">
                  <c:v>43</c:v>
                </c:pt>
                <c:pt idx="5">
                  <c:v>54</c:v>
                </c:pt>
              </c:numCache>
            </c:numRef>
          </c:val>
          <c:extLst>
            <c:ext xmlns:c16="http://schemas.microsoft.com/office/drawing/2014/chart" uri="{C3380CC4-5D6E-409C-BE32-E72D297353CC}">
              <c16:uniqueId val="{0000000D-EAB0-CE45-A6CA-3C57BBBA6F27}"/>
            </c:ext>
          </c:extLst>
        </c:ser>
        <c:ser>
          <c:idx val="4"/>
          <c:order val="4"/>
          <c:tx>
            <c:strRef>
              <c:f>'Variation of Call Status'!$F$203:$F$204</c:f>
              <c:strCache>
                <c:ptCount val="1"/>
                <c:pt idx="0">
                  <c:v>EP Received</c:v>
                </c:pt>
              </c:strCache>
            </c:strRef>
          </c:tx>
          <c:spPr>
            <a:solidFill>
              <a:schemeClr val="accent5"/>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Status'!$F$205:$F$211</c:f>
              <c:numCache>
                <c:formatCode>General</c:formatCode>
                <c:ptCount val="6"/>
                <c:pt idx="5">
                  <c:v>2</c:v>
                </c:pt>
              </c:numCache>
            </c:numRef>
          </c:val>
          <c:extLst>
            <c:ext xmlns:c16="http://schemas.microsoft.com/office/drawing/2014/chart" uri="{C3380CC4-5D6E-409C-BE32-E72D297353CC}">
              <c16:uniqueId val="{0000000E-EAB0-CE45-A6CA-3C57BBBA6F27}"/>
            </c:ext>
          </c:extLst>
        </c:ser>
        <c:ser>
          <c:idx val="5"/>
          <c:order val="5"/>
          <c:tx>
            <c:strRef>
              <c:f>'Variation of Call Status'!$G$203:$G$204</c:f>
              <c:strCache>
                <c:ptCount val="1"/>
                <c:pt idx="0">
                  <c:v>EP Sent</c:v>
                </c:pt>
              </c:strCache>
            </c:strRef>
          </c:tx>
          <c:spPr>
            <a:solidFill>
              <a:schemeClr val="accent6"/>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Status'!$G$205:$G$211</c:f>
              <c:numCache>
                <c:formatCode>General</c:formatCode>
                <c:ptCount val="6"/>
                <c:pt idx="1">
                  <c:v>1</c:v>
                </c:pt>
                <c:pt idx="2">
                  <c:v>3</c:v>
                </c:pt>
                <c:pt idx="4">
                  <c:v>3</c:v>
                </c:pt>
                <c:pt idx="5">
                  <c:v>9</c:v>
                </c:pt>
              </c:numCache>
            </c:numRef>
          </c:val>
          <c:extLst>
            <c:ext xmlns:c16="http://schemas.microsoft.com/office/drawing/2014/chart" uri="{C3380CC4-5D6E-409C-BE32-E72D297353CC}">
              <c16:uniqueId val="{0000000F-EAB0-CE45-A6CA-3C57BBBA6F27}"/>
            </c:ext>
          </c:extLst>
        </c:ser>
        <c:ser>
          <c:idx val="6"/>
          <c:order val="6"/>
          <c:tx>
            <c:strRef>
              <c:f>'Variation of Call Status'!$H$203:$H$204</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Status'!$H$205:$H$211</c:f>
              <c:numCache>
                <c:formatCode>General</c:formatCode>
                <c:ptCount val="6"/>
                <c:pt idx="1">
                  <c:v>12</c:v>
                </c:pt>
                <c:pt idx="2">
                  <c:v>23</c:v>
                </c:pt>
                <c:pt idx="3">
                  <c:v>10</c:v>
                </c:pt>
                <c:pt idx="4">
                  <c:v>27</c:v>
                </c:pt>
                <c:pt idx="5">
                  <c:v>119</c:v>
                </c:pt>
              </c:numCache>
            </c:numRef>
          </c:val>
          <c:extLst>
            <c:ext xmlns:c16="http://schemas.microsoft.com/office/drawing/2014/chart" uri="{C3380CC4-5D6E-409C-BE32-E72D297353CC}">
              <c16:uniqueId val="{00000002-BCAA-2148-A4C1-D6845CFC5418}"/>
            </c:ext>
          </c:extLst>
        </c:ser>
        <c:dLbls>
          <c:showLegendKey val="0"/>
          <c:showVal val="0"/>
          <c:showCatName val="0"/>
          <c:showSerName val="0"/>
          <c:showPercent val="0"/>
          <c:showBubbleSize val="0"/>
        </c:dLbls>
        <c:gapWidth val="182"/>
        <c:axId val="97929856"/>
        <c:axId val="97944320"/>
      </c:barChart>
      <c:catAx>
        <c:axId val="97929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Phone</a:t>
                </a:r>
                <a:r>
                  <a:rPr lang="en-US" baseline="0"/>
                  <a:t> Score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44320"/>
        <c:crosses val="autoZero"/>
        <c:auto val="1"/>
        <c:lblAlgn val="ctr"/>
        <c:lblOffset val="100"/>
        <c:noMultiLvlLbl val="0"/>
      </c:catAx>
      <c:valAx>
        <c:axId val="979443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Number of Call Status</a:t>
                </a:r>
                <a:endParaRPr lang="en-US">
                  <a:effectLst/>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29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Avertiser Campaign Name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'Variation of Call Status'!$B$258:$B$259</c:f>
              <c:strCache>
                <c:ptCount val="1"/>
                <c:pt idx="0">
                  <c:v>Closed</c:v>
                </c:pt>
              </c:strCache>
            </c:strRef>
          </c:tx>
          <c:spPr>
            <a:solidFill>
              <a:schemeClr val="accent1"/>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Status'!$B$260:$B$262</c:f>
              <c:numCache>
                <c:formatCode>General</c:formatCode>
                <c:ptCount val="2"/>
                <c:pt idx="0">
                  <c:v>94</c:v>
                </c:pt>
                <c:pt idx="1">
                  <c:v>151</c:v>
                </c:pt>
              </c:numCache>
            </c:numRef>
          </c:val>
          <c:extLst>
            <c:ext xmlns:c16="http://schemas.microsoft.com/office/drawing/2014/chart" uri="{C3380CC4-5D6E-409C-BE32-E72D297353CC}">
              <c16:uniqueId val="{00000000-600B-3841-8F0E-9D54B7F2F9C1}"/>
            </c:ext>
          </c:extLst>
        </c:ser>
        <c:ser>
          <c:idx val="1"/>
          <c:order val="1"/>
          <c:tx>
            <c:strRef>
              <c:f>'Variation of Call Status'!$C$258:$C$259</c:f>
              <c:strCache>
                <c:ptCount val="1"/>
                <c:pt idx="0">
                  <c:v>Contacted - Doesn't Qualify</c:v>
                </c:pt>
              </c:strCache>
            </c:strRef>
          </c:tx>
          <c:spPr>
            <a:solidFill>
              <a:schemeClr val="accent2"/>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Status'!$C$260:$C$262</c:f>
              <c:numCache>
                <c:formatCode>General</c:formatCode>
                <c:ptCount val="2"/>
                <c:pt idx="0">
                  <c:v>79</c:v>
                </c:pt>
                <c:pt idx="1">
                  <c:v>133</c:v>
                </c:pt>
              </c:numCache>
            </c:numRef>
          </c:val>
          <c:extLst>
            <c:ext xmlns:c16="http://schemas.microsoft.com/office/drawing/2014/chart" uri="{C3380CC4-5D6E-409C-BE32-E72D297353CC}">
              <c16:uniqueId val="{0000000B-6EBE-C948-844C-27976CC9CB7A}"/>
            </c:ext>
          </c:extLst>
        </c:ser>
        <c:ser>
          <c:idx val="2"/>
          <c:order val="2"/>
          <c:tx>
            <c:strRef>
              <c:f>'Variation of Call Status'!$D$258:$D$259</c:f>
              <c:strCache>
                <c:ptCount val="1"/>
                <c:pt idx="0">
                  <c:v>Contacted - Invalid Profile</c:v>
                </c:pt>
              </c:strCache>
            </c:strRef>
          </c:tx>
          <c:spPr>
            <a:solidFill>
              <a:schemeClr val="accent3"/>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Status'!$D$260:$D$262</c:f>
              <c:numCache>
                <c:formatCode>General</c:formatCode>
                <c:ptCount val="2"/>
                <c:pt idx="0">
                  <c:v>32</c:v>
                </c:pt>
                <c:pt idx="1">
                  <c:v>53</c:v>
                </c:pt>
              </c:numCache>
            </c:numRef>
          </c:val>
          <c:extLst>
            <c:ext xmlns:c16="http://schemas.microsoft.com/office/drawing/2014/chart" uri="{C3380CC4-5D6E-409C-BE32-E72D297353CC}">
              <c16:uniqueId val="{0000000C-6EBE-C948-844C-27976CC9CB7A}"/>
            </c:ext>
          </c:extLst>
        </c:ser>
        <c:ser>
          <c:idx val="3"/>
          <c:order val="3"/>
          <c:tx>
            <c:strRef>
              <c:f>'Variation of Call Status'!$E$258:$E$259</c:f>
              <c:strCache>
                <c:ptCount val="1"/>
                <c:pt idx="0">
                  <c:v>EP Confirmed</c:v>
                </c:pt>
              </c:strCache>
            </c:strRef>
          </c:tx>
          <c:spPr>
            <a:solidFill>
              <a:schemeClr val="accent4"/>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Status'!$E$260:$E$262</c:f>
              <c:numCache>
                <c:formatCode>General</c:formatCode>
                <c:ptCount val="2"/>
                <c:pt idx="0">
                  <c:v>55</c:v>
                </c:pt>
                <c:pt idx="1">
                  <c:v>75</c:v>
                </c:pt>
              </c:numCache>
            </c:numRef>
          </c:val>
          <c:extLst>
            <c:ext xmlns:c16="http://schemas.microsoft.com/office/drawing/2014/chart" uri="{C3380CC4-5D6E-409C-BE32-E72D297353CC}">
              <c16:uniqueId val="{0000000D-6EBE-C948-844C-27976CC9CB7A}"/>
            </c:ext>
          </c:extLst>
        </c:ser>
        <c:ser>
          <c:idx val="4"/>
          <c:order val="4"/>
          <c:tx>
            <c:strRef>
              <c:f>'Variation of Call Status'!$F$258:$F$259</c:f>
              <c:strCache>
                <c:ptCount val="1"/>
                <c:pt idx="0">
                  <c:v>EP Received</c:v>
                </c:pt>
              </c:strCache>
            </c:strRef>
          </c:tx>
          <c:spPr>
            <a:solidFill>
              <a:schemeClr val="accent5"/>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Status'!$F$260:$F$262</c:f>
              <c:numCache>
                <c:formatCode>General</c:formatCode>
                <c:ptCount val="2"/>
                <c:pt idx="0">
                  <c:v>2</c:v>
                </c:pt>
              </c:numCache>
            </c:numRef>
          </c:val>
          <c:extLst>
            <c:ext xmlns:c16="http://schemas.microsoft.com/office/drawing/2014/chart" uri="{C3380CC4-5D6E-409C-BE32-E72D297353CC}">
              <c16:uniqueId val="{0000000E-6EBE-C948-844C-27976CC9CB7A}"/>
            </c:ext>
          </c:extLst>
        </c:ser>
        <c:ser>
          <c:idx val="5"/>
          <c:order val="5"/>
          <c:tx>
            <c:strRef>
              <c:f>'Variation of Call Status'!$G$258:$G$259</c:f>
              <c:strCache>
                <c:ptCount val="1"/>
                <c:pt idx="0">
                  <c:v>EP Sent</c:v>
                </c:pt>
              </c:strCache>
            </c:strRef>
          </c:tx>
          <c:spPr>
            <a:solidFill>
              <a:schemeClr val="accent6"/>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Status'!$G$260:$G$262</c:f>
              <c:numCache>
                <c:formatCode>General</c:formatCode>
                <c:ptCount val="2"/>
                <c:pt idx="0">
                  <c:v>6</c:v>
                </c:pt>
                <c:pt idx="1">
                  <c:v>10</c:v>
                </c:pt>
              </c:numCache>
            </c:numRef>
          </c:val>
          <c:extLst>
            <c:ext xmlns:c16="http://schemas.microsoft.com/office/drawing/2014/chart" uri="{C3380CC4-5D6E-409C-BE32-E72D297353CC}">
              <c16:uniqueId val="{0000000F-6EBE-C948-844C-27976CC9CB7A}"/>
            </c:ext>
          </c:extLst>
        </c:ser>
        <c:ser>
          <c:idx val="6"/>
          <c:order val="6"/>
          <c:tx>
            <c:strRef>
              <c:f>'Variation of Call Status'!$H$258:$H$259</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Status'!$A$260:$A$262</c:f>
              <c:strCache>
                <c:ptCount val="2"/>
                <c:pt idx="0">
                  <c:v>creditsolutions-branded-shortform</c:v>
                </c:pt>
                <c:pt idx="1">
                  <c:v>Debt Settlement1 Master</c:v>
                </c:pt>
              </c:strCache>
            </c:strRef>
          </c:cat>
          <c:val>
            <c:numRef>
              <c:f>'Variation of Call Status'!$H$260:$H$262</c:f>
              <c:numCache>
                <c:formatCode>General</c:formatCode>
                <c:ptCount val="2"/>
                <c:pt idx="0">
                  <c:v>79</c:v>
                </c:pt>
                <c:pt idx="1">
                  <c:v>112</c:v>
                </c:pt>
              </c:numCache>
            </c:numRef>
          </c:val>
          <c:extLst>
            <c:ext xmlns:c16="http://schemas.microsoft.com/office/drawing/2014/chart" uri="{C3380CC4-5D6E-409C-BE32-E72D297353CC}">
              <c16:uniqueId val="{00000002-9187-014D-B82F-CB70E05632CA}"/>
            </c:ext>
          </c:extLst>
        </c:ser>
        <c:dLbls>
          <c:showLegendKey val="0"/>
          <c:showVal val="0"/>
          <c:showCatName val="0"/>
          <c:showSerName val="0"/>
          <c:showPercent val="0"/>
          <c:showBubbleSize val="0"/>
        </c:dLbls>
        <c:gapWidth val="219"/>
        <c:overlap val="-27"/>
        <c:axId val="98044928"/>
        <c:axId val="98075776"/>
      </c:barChart>
      <c:catAx>
        <c:axId val="98044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Call</a:t>
                </a:r>
                <a:r>
                  <a:rPr lang="en-US" baseline="0"/>
                  <a:t> Status </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75776"/>
        <c:crosses val="autoZero"/>
        <c:auto val="1"/>
        <c:lblAlgn val="ctr"/>
        <c:lblOffset val="100"/>
        <c:noMultiLvlLbl val="0"/>
      </c:catAx>
      <c:valAx>
        <c:axId val="98075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 </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44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Debt Level </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'Variation of Call Status'!$B$298:$B$299</c:f>
              <c:strCache>
                <c:ptCount val="1"/>
                <c:pt idx="0">
                  <c:v>Closed</c:v>
                </c:pt>
              </c:strCache>
            </c:strRef>
          </c:tx>
          <c:spPr>
            <a:ln w="28575" cap="rnd">
              <a:solidFill>
                <a:schemeClr val="accent1"/>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Status'!$B$300:$B$310</c:f>
              <c:numCache>
                <c:formatCode>General</c:formatCode>
                <c:ptCount val="10"/>
                <c:pt idx="0">
                  <c:v>34</c:v>
                </c:pt>
                <c:pt idx="1">
                  <c:v>35</c:v>
                </c:pt>
                <c:pt idx="2">
                  <c:v>40</c:v>
                </c:pt>
                <c:pt idx="3">
                  <c:v>39</c:v>
                </c:pt>
                <c:pt idx="4">
                  <c:v>22</c:v>
                </c:pt>
                <c:pt idx="5">
                  <c:v>18</c:v>
                </c:pt>
                <c:pt idx="6">
                  <c:v>22</c:v>
                </c:pt>
                <c:pt idx="7">
                  <c:v>19</c:v>
                </c:pt>
                <c:pt idx="8">
                  <c:v>9</c:v>
                </c:pt>
                <c:pt idx="9">
                  <c:v>7</c:v>
                </c:pt>
              </c:numCache>
            </c:numRef>
          </c:val>
          <c:smooth val="0"/>
          <c:extLst>
            <c:ext xmlns:c16="http://schemas.microsoft.com/office/drawing/2014/chart" uri="{C3380CC4-5D6E-409C-BE32-E72D297353CC}">
              <c16:uniqueId val="{00000000-20F9-E848-AEFD-381C2BE1E685}"/>
            </c:ext>
          </c:extLst>
        </c:ser>
        <c:ser>
          <c:idx val="1"/>
          <c:order val="1"/>
          <c:tx>
            <c:strRef>
              <c:f>'Variation of Call Status'!$C$298:$C$299</c:f>
              <c:strCache>
                <c:ptCount val="1"/>
                <c:pt idx="0">
                  <c:v>Contacted - Doesn't Qualify</c:v>
                </c:pt>
              </c:strCache>
            </c:strRef>
          </c:tx>
          <c:spPr>
            <a:ln w="28575" cap="rnd">
              <a:solidFill>
                <a:schemeClr val="accent2"/>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Status'!$C$300:$C$310</c:f>
              <c:numCache>
                <c:formatCode>General</c:formatCode>
                <c:ptCount val="10"/>
                <c:pt idx="0">
                  <c:v>25</c:v>
                </c:pt>
                <c:pt idx="1">
                  <c:v>20</c:v>
                </c:pt>
                <c:pt idx="2">
                  <c:v>24</c:v>
                </c:pt>
                <c:pt idx="3">
                  <c:v>41</c:v>
                </c:pt>
                <c:pt idx="4">
                  <c:v>12</c:v>
                </c:pt>
                <c:pt idx="5">
                  <c:v>8</c:v>
                </c:pt>
                <c:pt idx="6">
                  <c:v>61</c:v>
                </c:pt>
                <c:pt idx="8">
                  <c:v>4</c:v>
                </c:pt>
                <c:pt idx="9">
                  <c:v>17</c:v>
                </c:pt>
              </c:numCache>
            </c:numRef>
          </c:val>
          <c:smooth val="0"/>
          <c:extLst>
            <c:ext xmlns:c16="http://schemas.microsoft.com/office/drawing/2014/chart" uri="{C3380CC4-5D6E-409C-BE32-E72D297353CC}">
              <c16:uniqueId val="{0000000B-DC0C-1E4B-8E37-73C280E62937}"/>
            </c:ext>
          </c:extLst>
        </c:ser>
        <c:ser>
          <c:idx val="2"/>
          <c:order val="2"/>
          <c:tx>
            <c:strRef>
              <c:f>'Variation of Call Status'!$D$298:$D$299</c:f>
              <c:strCache>
                <c:ptCount val="1"/>
                <c:pt idx="0">
                  <c:v>Contacted - Invalid Profile</c:v>
                </c:pt>
              </c:strCache>
            </c:strRef>
          </c:tx>
          <c:spPr>
            <a:ln w="28575" cap="rnd">
              <a:solidFill>
                <a:schemeClr val="accent3"/>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Status'!$D$300:$D$310</c:f>
              <c:numCache>
                <c:formatCode>General</c:formatCode>
                <c:ptCount val="10"/>
                <c:pt idx="0">
                  <c:v>9</c:v>
                </c:pt>
                <c:pt idx="1">
                  <c:v>5</c:v>
                </c:pt>
                <c:pt idx="2">
                  <c:v>13</c:v>
                </c:pt>
                <c:pt idx="3">
                  <c:v>10</c:v>
                </c:pt>
                <c:pt idx="4">
                  <c:v>5</c:v>
                </c:pt>
                <c:pt idx="5">
                  <c:v>2</c:v>
                </c:pt>
                <c:pt idx="6">
                  <c:v>19</c:v>
                </c:pt>
                <c:pt idx="7">
                  <c:v>13</c:v>
                </c:pt>
                <c:pt idx="8">
                  <c:v>3</c:v>
                </c:pt>
                <c:pt idx="9">
                  <c:v>6</c:v>
                </c:pt>
              </c:numCache>
            </c:numRef>
          </c:val>
          <c:smooth val="0"/>
          <c:extLst>
            <c:ext xmlns:c16="http://schemas.microsoft.com/office/drawing/2014/chart" uri="{C3380CC4-5D6E-409C-BE32-E72D297353CC}">
              <c16:uniqueId val="{0000000C-DC0C-1E4B-8E37-73C280E62937}"/>
            </c:ext>
          </c:extLst>
        </c:ser>
        <c:ser>
          <c:idx val="3"/>
          <c:order val="3"/>
          <c:tx>
            <c:strRef>
              <c:f>'Variation of Call Status'!$E$298:$E$299</c:f>
              <c:strCache>
                <c:ptCount val="1"/>
                <c:pt idx="0">
                  <c:v>EP Confirmed</c:v>
                </c:pt>
              </c:strCache>
            </c:strRef>
          </c:tx>
          <c:spPr>
            <a:ln w="28575" cap="rnd">
              <a:solidFill>
                <a:schemeClr val="accent4"/>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Status'!$E$300:$E$310</c:f>
              <c:numCache>
                <c:formatCode>General</c:formatCode>
                <c:ptCount val="10"/>
                <c:pt idx="0">
                  <c:v>16</c:v>
                </c:pt>
                <c:pt idx="1">
                  <c:v>19</c:v>
                </c:pt>
                <c:pt idx="2">
                  <c:v>28</c:v>
                </c:pt>
                <c:pt idx="3">
                  <c:v>19</c:v>
                </c:pt>
                <c:pt idx="4">
                  <c:v>16</c:v>
                </c:pt>
                <c:pt idx="5">
                  <c:v>6</c:v>
                </c:pt>
                <c:pt idx="6">
                  <c:v>9</c:v>
                </c:pt>
                <c:pt idx="7">
                  <c:v>11</c:v>
                </c:pt>
                <c:pt idx="8">
                  <c:v>1</c:v>
                </c:pt>
                <c:pt idx="9">
                  <c:v>5</c:v>
                </c:pt>
              </c:numCache>
            </c:numRef>
          </c:val>
          <c:smooth val="0"/>
          <c:extLst>
            <c:ext xmlns:c16="http://schemas.microsoft.com/office/drawing/2014/chart" uri="{C3380CC4-5D6E-409C-BE32-E72D297353CC}">
              <c16:uniqueId val="{0000000D-DC0C-1E4B-8E37-73C280E62937}"/>
            </c:ext>
          </c:extLst>
        </c:ser>
        <c:ser>
          <c:idx val="4"/>
          <c:order val="4"/>
          <c:tx>
            <c:strRef>
              <c:f>'Variation of Call Status'!$F$298:$F$299</c:f>
              <c:strCache>
                <c:ptCount val="1"/>
                <c:pt idx="0">
                  <c:v>EP Received</c:v>
                </c:pt>
              </c:strCache>
            </c:strRef>
          </c:tx>
          <c:spPr>
            <a:ln w="28575" cap="rnd">
              <a:solidFill>
                <a:schemeClr val="accent5"/>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Status'!$F$300:$F$310</c:f>
              <c:numCache>
                <c:formatCode>General</c:formatCode>
                <c:ptCount val="10"/>
                <c:pt idx="2">
                  <c:v>1</c:v>
                </c:pt>
                <c:pt idx="3">
                  <c:v>1</c:v>
                </c:pt>
              </c:numCache>
            </c:numRef>
          </c:val>
          <c:smooth val="0"/>
          <c:extLst>
            <c:ext xmlns:c16="http://schemas.microsoft.com/office/drawing/2014/chart" uri="{C3380CC4-5D6E-409C-BE32-E72D297353CC}">
              <c16:uniqueId val="{0000000E-DC0C-1E4B-8E37-73C280E62937}"/>
            </c:ext>
          </c:extLst>
        </c:ser>
        <c:ser>
          <c:idx val="5"/>
          <c:order val="5"/>
          <c:tx>
            <c:strRef>
              <c:f>'Variation of Call Status'!$G$298:$G$299</c:f>
              <c:strCache>
                <c:ptCount val="1"/>
                <c:pt idx="0">
                  <c:v>EP Sent</c:v>
                </c:pt>
              </c:strCache>
            </c:strRef>
          </c:tx>
          <c:spPr>
            <a:ln w="28575" cap="rnd">
              <a:solidFill>
                <a:schemeClr val="accent6"/>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Status'!$G$300:$G$310</c:f>
              <c:numCache>
                <c:formatCode>General</c:formatCode>
                <c:ptCount val="10"/>
                <c:pt idx="0">
                  <c:v>4</c:v>
                </c:pt>
                <c:pt idx="1">
                  <c:v>3</c:v>
                </c:pt>
                <c:pt idx="2">
                  <c:v>3</c:v>
                </c:pt>
                <c:pt idx="3">
                  <c:v>2</c:v>
                </c:pt>
                <c:pt idx="5">
                  <c:v>1</c:v>
                </c:pt>
                <c:pt idx="7">
                  <c:v>1</c:v>
                </c:pt>
                <c:pt idx="8">
                  <c:v>1</c:v>
                </c:pt>
                <c:pt idx="9">
                  <c:v>1</c:v>
                </c:pt>
              </c:numCache>
            </c:numRef>
          </c:val>
          <c:smooth val="0"/>
          <c:extLst>
            <c:ext xmlns:c16="http://schemas.microsoft.com/office/drawing/2014/chart" uri="{C3380CC4-5D6E-409C-BE32-E72D297353CC}">
              <c16:uniqueId val="{0000000F-DC0C-1E4B-8E37-73C280E62937}"/>
            </c:ext>
          </c:extLst>
        </c:ser>
        <c:ser>
          <c:idx val="6"/>
          <c:order val="6"/>
          <c:tx>
            <c:strRef>
              <c:f>'Variation of Call Status'!$H$298:$H$299</c:f>
              <c:strCache>
                <c:ptCount val="1"/>
                <c:pt idx="0">
                  <c:v>Unable to contact - Bad Contact Information</c:v>
                </c:pt>
              </c:strCache>
            </c:strRef>
          </c:tx>
          <c:spPr>
            <a:ln w="28575" cap="rnd">
              <a:solidFill>
                <a:schemeClr val="accent1">
                  <a:lumMod val="60000"/>
                </a:schemeClr>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Status'!$H$300:$H$310</c:f>
              <c:numCache>
                <c:formatCode>General</c:formatCode>
                <c:ptCount val="10"/>
                <c:pt idx="0">
                  <c:v>15</c:v>
                </c:pt>
                <c:pt idx="1">
                  <c:v>24</c:v>
                </c:pt>
                <c:pt idx="2">
                  <c:v>33</c:v>
                </c:pt>
                <c:pt idx="3">
                  <c:v>33</c:v>
                </c:pt>
                <c:pt idx="4">
                  <c:v>17</c:v>
                </c:pt>
                <c:pt idx="5">
                  <c:v>6</c:v>
                </c:pt>
                <c:pt idx="6">
                  <c:v>29</c:v>
                </c:pt>
                <c:pt idx="7">
                  <c:v>13</c:v>
                </c:pt>
                <c:pt idx="8">
                  <c:v>6</c:v>
                </c:pt>
                <c:pt idx="9">
                  <c:v>15</c:v>
                </c:pt>
              </c:numCache>
            </c:numRef>
          </c:val>
          <c:smooth val="0"/>
          <c:extLst>
            <c:ext xmlns:c16="http://schemas.microsoft.com/office/drawing/2014/chart" uri="{C3380CC4-5D6E-409C-BE32-E72D297353CC}">
              <c16:uniqueId val="{00000002-946C-8242-884B-F47DCB779208}"/>
            </c:ext>
          </c:extLst>
        </c:ser>
        <c:dLbls>
          <c:showLegendKey val="0"/>
          <c:showVal val="0"/>
          <c:showCatName val="0"/>
          <c:showSerName val="0"/>
          <c:showPercent val="0"/>
          <c:showBubbleSize val="0"/>
        </c:dLbls>
        <c:smooth val="0"/>
        <c:axId val="98209152"/>
        <c:axId val="98223616"/>
      </c:lineChart>
      <c:catAx>
        <c:axId val="98209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Level</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3616"/>
        <c:crosses val="autoZero"/>
        <c:auto val="1"/>
        <c:lblAlgn val="ctr"/>
        <c:lblOffset val="100"/>
        <c:noMultiLvlLbl val="0"/>
      </c:catAx>
      <c:valAx>
        <c:axId val="982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09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Status!PivotTable10</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Partner</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'Variation of Call Status'!$B$351:$B$352</c:f>
              <c:strCache>
                <c:ptCount val="1"/>
                <c:pt idx="0">
                  <c:v>Closed</c:v>
                </c:pt>
              </c:strCache>
            </c:strRef>
          </c:tx>
          <c:spPr>
            <a:solidFill>
              <a:schemeClr val="accent1"/>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Status'!$B$353:$B$358</c:f>
              <c:numCache>
                <c:formatCode>General</c:formatCode>
                <c:ptCount val="5"/>
                <c:pt idx="0">
                  <c:v>21</c:v>
                </c:pt>
                <c:pt idx="1">
                  <c:v>1</c:v>
                </c:pt>
                <c:pt idx="2">
                  <c:v>26</c:v>
                </c:pt>
                <c:pt idx="3">
                  <c:v>123</c:v>
                </c:pt>
                <c:pt idx="4">
                  <c:v>74</c:v>
                </c:pt>
              </c:numCache>
            </c:numRef>
          </c:val>
          <c:extLst>
            <c:ext xmlns:c16="http://schemas.microsoft.com/office/drawing/2014/chart" uri="{C3380CC4-5D6E-409C-BE32-E72D297353CC}">
              <c16:uniqueId val="{00000000-FEC6-A94E-BC44-A3394A7AFD24}"/>
            </c:ext>
          </c:extLst>
        </c:ser>
        <c:ser>
          <c:idx val="1"/>
          <c:order val="1"/>
          <c:tx>
            <c:strRef>
              <c:f>'Variation of Call Status'!$C$351:$C$352</c:f>
              <c:strCache>
                <c:ptCount val="1"/>
                <c:pt idx="0">
                  <c:v>Contacted - Doesn't Qualify</c:v>
                </c:pt>
              </c:strCache>
            </c:strRef>
          </c:tx>
          <c:spPr>
            <a:solidFill>
              <a:schemeClr val="accent2"/>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Status'!$C$353:$C$358</c:f>
              <c:numCache>
                <c:formatCode>General</c:formatCode>
                <c:ptCount val="5"/>
                <c:pt idx="0">
                  <c:v>10</c:v>
                </c:pt>
                <c:pt idx="2">
                  <c:v>42</c:v>
                </c:pt>
                <c:pt idx="3">
                  <c:v>107</c:v>
                </c:pt>
                <c:pt idx="4">
                  <c:v>53</c:v>
                </c:pt>
              </c:numCache>
            </c:numRef>
          </c:val>
          <c:extLst>
            <c:ext xmlns:c16="http://schemas.microsoft.com/office/drawing/2014/chart" uri="{C3380CC4-5D6E-409C-BE32-E72D297353CC}">
              <c16:uniqueId val="{00000003-0A06-984D-98B1-D571D1B28562}"/>
            </c:ext>
          </c:extLst>
        </c:ser>
        <c:ser>
          <c:idx val="2"/>
          <c:order val="2"/>
          <c:tx>
            <c:strRef>
              <c:f>'Variation of Call Status'!$D$351:$D$352</c:f>
              <c:strCache>
                <c:ptCount val="1"/>
                <c:pt idx="0">
                  <c:v>Contacted - Invalid Profile</c:v>
                </c:pt>
              </c:strCache>
            </c:strRef>
          </c:tx>
          <c:spPr>
            <a:solidFill>
              <a:schemeClr val="accent3"/>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Status'!$D$353:$D$358</c:f>
              <c:numCache>
                <c:formatCode>General</c:formatCode>
                <c:ptCount val="5"/>
                <c:pt idx="0">
                  <c:v>4</c:v>
                </c:pt>
                <c:pt idx="2">
                  <c:v>12</c:v>
                </c:pt>
                <c:pt idx="3">
                  <c:v>45</c:v>
                </c:pt>
                <c:pt idx="4">
                  <c:v>24</c:v>
                </c:pt>
              </c:numCache>
            </c:numRef>
          </c:val>
          <c:extLst>
            <c:ext xmlns:c16="http://schemas.microsoft.com/office/drawing/2014/chart" uri="{C3380CC4-5D6E-409C-BE32-E72D297353CC}">
              <c16:uniqueId val="{00000004-0A06-984D-98B1-D571D1B28562}"/>
            </c:ext>
          </c:extLst>
        </c:ser>
        <c:ser>
          <c:idx val="3"/>
          <c:order val="3"/>
          <c:tx>
            <c:strRef>
              <c:f>'Variation of Call Status'!$E$351:$E$352</c:f>
              <c:strCache>
                <c:ptCount val="1"/>
                <c:pt idx="0">
                  <c:v>EP Confirmed</c:v>
                </c:pt>
              </c:strCache>
            </c:strRef>
          </c:tx>
          <c:spPr>
            <a:solidFill>
              <a:schemeClr val="accent4"/>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Status'!$E$353:$E$358</c:f>
              <c:numCache>
                <c:formatCode>General</c:formatCode>
                <c:ptCount val="5"/>
                <c:pt idx="0">
                  <c:v>11</c:v>
                </c:pt>
                <c:pt idx="2">
                  <c:v>17</c:v>
                </c:pt>
                <c:pt idx="3">
                  <c:v>49</c:v>
                </c:pt>
                <c:pt idx="4">
                  <c:v>53</c:v>
                </c:pt>
              </c:numCache>
            </c:numRef>
          </c:val>
          <c:extLst>
            <c:ext xmlns:c16="http://schemas.microsoft.com/office/drawing/2014/chart" uri="{C3380CC4-5D6E-409C-BE32-E72D297353CC}">
              <c16:uniqueId val="{00000005-0A06-984D-98B1-D571D1B28562}"/>
            </c:ext>
          </c:extLst>
        </c:ser>
        <c:ser>
          <c:idx val="4"/>
          <c:order val="4"/>
          <c:tx>
            <c:strRef>
              <c:f>'Variation of Call Status'!$F$351:$F$352</c:f>
              <c:strCache>
                <c:ptCount val="1"/>
                <c:pt idx="0">
                  <c:v>EP Received</c:v>
                </c:pt>
              </c:strCache>
            </c:strRef>
          </c:tx>
          <c:spPr>
            <a:solidFill>
              <a:schemeClr val="accent5"/>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Status'!$F$353:$F$358</c:f>
              <c:numCache>
                <c:formatCode>General</c:formatCode>
                <c:ptCount val="5"/>
                <c:pt idx="3">
                  <c:v>1</c:v>
                </c:pt>
                <c:pt idx="4">
                  <c:v>1</c:v>
                </c:pt>
              </c:numCache>
            </c:numRef>
          </c:val>
          <c:extLst>
            <c:ext xmlns:c16="http://schemas.microsoft.com/office/drawing/2014/chart" uri="{C3380CC4-5D6E-409C-BE32-E72D297353CC}">
              <c16:uniqueId val="{00000006-0A06-984D-98B1-D571D1B28562}"/>
            </c:ext>
          </c:extLst>
        </c:ser>
        <c:ser>
          <c:idx val="5"/>
          <c:order val="5"/>
          <c:tx>
            <c:strRef>
              <c:f>'Variation of Call Status'!$G$351:$G$352</c:f>
              <c:strCache>
                <c:ptCount val="1"/>
                <c:pt idx="0">
                  <c:v>EP Sent</c:v>
                </c:pt>
              </c:strCache>
            </c:strRef>
          </c:tx>
          <c:spPr>
            <a:solidFill>
              <a:schemeClr val="accent6"/>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Status'!$G$353:$G$358</c:f>
              <c:numCache>
                <c:formatCode>General</c:formatCode>
                <c:ptCount val="5"/>
                <c:pt idx="2">
                  <c:v>1</c:v>
                </c:pt>
                <c:pt idx="3">
                  <c:v>7</c:v>
                </c:pt>
                <c:pt idx="4">
                  <c:v>8</c:v>
                </c:pt>
              </c:numCache>
            </c:numRef>
          </c:val>
          <c:extLst>
            <c:ext xmlns:c16="http://schemas.microsoft.com/office/drawing/2014/chart" uri="{C3380CC4-5D6E-409C-BE32-E72D297353CC}">
              <c16:uniqueId val="{00000007-0A06-984D-98B1-D571D1B28562}"/>
            </c:ext>
          </c:extLst>
        </c:ser>
        <c:ser>
          <c:idx val="6"/>
          <c:order val="6"/>
          <c:tx>
            <c:strRef>
              <c:f>'Variation of Call Status'!$H$351:$H$352</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Status'!$A$353:$A$358</c:f>
              <c:strCache>
                <c:ptCount val="5"/>
                <c:pt idx="0">
                  <c:v>AdKnowledge</c:v>
                </c:pt>
                <c:pt idx="1">
                  <c:v>Advertise.com</c:v>
                </c:pt>
                <c:pt idx="2">
                  <c:v>Call_Center</c:v>
                </c:pt>
                <c:pt idx="3">
                  <c:v>google</c:v>
                </c:pt>
                <c:pt idx="4">
                  <c:v>yahoo</c:v>
                </c:pt>
              </c:strCache>
            </c:strRef>
          </c:cat>
          <c:val>
            <c:numRef>
              <c:f>'Variation of Call Status'!$H$353:$H$358</c:f>
              <c:numCache>
                <c:formatCode>General</c:formatCode>
                <c:ptCount val="5"/>
                <c:pt idx="0">
                  <c:v>9</c:v>
                </c:pt>
                <c:pt idx="2">
                  <c:v>12</c:v>
                </c:pt>
                <c:pt idx="3">
                  <c:v>100</c:v>
                </c:pt>
                <c:pt idx="4">
                  <c:v>70</c:v>
                </c:pt>
              </c:numCache>
            </c:numRef>
          </c:val>
          <c:extLst>
            <c:ext xmlns:c16="http://schemas.microsoft.com/office/drawing/2014/chart" uri="{C3380CC4-5D6E-409C-BE32-E72D297353CC}">
              <c16:uniqueId val="{00000000-B627-434C-A5BF-E173CF8EC8B3}"/>
            </c:ext>
          </c:extLst>
        </c:ser>
        <c:dLbls>
          <c:showLegendKey val="0"/>
          <c:showVal val="0"/>
          <c:showCatName val="0"/>
          <c:showSerName val="0"/>
          <c:showPercent val="0"/>
          <c:showBubbleSize val="0"/>
        </c:dLbls>
        <c:gapWidth val="150"/>
        <c:overlap val="100"/>
        <c:axId val="98422784"/>
        <c:axId val="98424704"/>
      </c:barChart>
      <c:catAx>
        <c:axId val="98422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Partner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24704"/>
        <c:crosses val="autoZero"/>
        <c:auto val="1"/>
        <c:lblAlgn val="ctr"/>
        <c:lblOffset val="100"/>
        <c:noMultiLvlLbl val="0"/>
      </c:catAx>
      <c:valAx>
        <c:axId val="98424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 </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227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a:t>
            </a:r>
            <a:r>
              <a:rPr lang="en-US" baseline="0"/>
              <a:t> of Call Status</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pivotFmt>
      <c:pivotFmt>
        <c:idx val="16"/>
      </c:pivotFmt>
      <c:pivotFmt>
        <c:idx val="17"/>
      </c:pivotFmt>
      <c:pivotFmt>
        <c:idx val="18"/>
      </c:pivotFmt>
    </c:pivotFmts>
    <c:plotArea>
      <c:layout>
        <c:manualLayout>
          <c:layoutTarget val="inner"/>
          <c:xMode val="edge"/>
          <c:yMode val="edge"/>
          <c:x val="0.16415617187317458"/>
          <c:y val="0.22936197048595469"/>
          <c:w val="0.43429916586836148"/>
          <c:h val="0.66983441143083722"/>
        </c:manualLayout>
      </c:layout>
      <c:pieChart>
        <c:varyColors val="1"/>
        <c:ser>
          <c:idx val="0"/>
          <c:order val="0"/>
          <c:tx>
            <c:strRef>
              <c:f>'Variation of Call Status'!$B$6:$B$7</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dLblPos val="bestFit"/>
            <c:showLegendKey val="0"/>
            <c:showVal val="1"/>
            <c:showCatName val="1"/>
            <c:showSerName val="0"/>
            <c:showPercent val="0"/>
            <c:showBubbleSize val="0"/>
            <c:showLeaderLines val="1"/>
            <c:extLst>
              <c:ext xmlns:c15="http://schemas.microsoft.com/office/drawing/2012/chart" uri="{CE6537A1-D6FC-4f65-9D91-7224C49458BB}"/>
            </c:extLst>
          </c:dLbls>
          <c:cat>
            <c:strRef>
              <c:f>'Variation of Call Status'!$A$8:$A$15</c:f>
              <c:strCache>
                <c:ptCount val="7"/>
                <c:pt idx="0">
                  <c:v>Closed</c:v>
                </c:pt>
                <c:pt idx="1">
                  <c:v>Contacted - Doesn't Qualify</c:v>
                </c:pt>
                <c:pt idx="2">
                  <c:v>Contacted - Invalid Profile</c:v>
                </c:pt>
                <c:pt idx="3">
                  <c:v>EP Confirmed</c:v>
                </c:pt>
                <c:pt idx="4">
                  <c:v>EP Received</c:v>
                </c:pt>
                <c:pt idx="5">
                  <c:v>EP Sent</c:v>
                </c:pt>
                <c:pt idx="6">
                  <c:v>Unable to contact - Bad Contact Information</c:v>
                </c:pt>
              </c:strCache>
            </c:strRef>
          </c:cat>
          <c:val>
            <c:numRef>
              <c:f>'Variation of Call Status'!$B$8:$B$15</c:f>
              <c:numCache>
                <c:formatCode>General</c:formatCode>
                <c:ptCount val="7"/>
                <c:pt idx="0">
                  <c:v>245</c:v>
                </c:pt>
                <c:pt idx="1">
                  <c:v>212</c:v>
                </c:pt>
                <c:pt idx="2">
                  <c:v>85</c:v>
                </c:pt>
                <c:pt idx="3">
                  <c:v>130</c:v>
                </c:pt>
                <c:pt idx="4">
                  <c:v>2</c:v>
                </c:pt>
                <c:pt idx="5">
                  <c:v>16</c:v>
                </c:pt>
                <c:pt idx="6">
                  <c:v>191</c:v>
                </c:pt>
              </c:numCache>
            </c:numRef>
          </c:val>
          <c:extLst>
            <c:ext xmlns:c16="http://schemas.microsoft.com/office/drawing/2014/chart" uri="{C3380CC4-5D6E-409C-BE32-E72D297353CC}">
              <c16:uniqueId val="{00000010-B628-9E4D-9692-9690665E8E1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Status!PivotTable26</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Landing URL</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'Variation of Call Status'!$B$397:$B$398</c:f>
              <c:strCache>
                <c:ptCount val="1"/>
                <c:pt idx="0">
                  <c:v>Closed</c:v>
                </c:pt>
              </c:strCache>
            </c:strRef>
          </c:tx>
          <c:spPr>
            <a:solidFill>
              <a:schemeClr val="accent1"/>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Status'!$B$399:$B$404</c:f>
              <c:numCache>
                <c:formatCode>General</c:formatCode>
                <c:ptCount val="5"/>
                <c:pt idx="0">
                  <c:v>6</c:v>
                </c:pt>
                <c:pt idx="1">
                  <c:v>2</c:v>
                </c:pt>
                <c:pt idx="2">
                  <c:v>211</c:v>
                </c:pt>
                <c:pt idx="3">
                  <c:v>4</c:v>
                </c:pt>
                <c:pt idx="4">
                  <c:v>22</c:v>
                </c:pt>
              </c:numCache>
            </c:numRef>
          </c:val>
          <c:extLst>
            <c:ext xmlns:c16="http://schemas.microsoft.com/office/drawing/2014/chart" uri="{C3380CC4-5D6E-409C-BE32-E72D297353CC}">
              <c16:uniqueId val="{00000000-2D99-0E4E-A41B-1F3DA85F8E5D}"/>
            </c:ext>
          </c:extLst>
        </c:ser>
        <c:ser>
          <c:idx val="1"/>
          <c:order val="1"/>
          <c:tx>
            <c:strRef>
              <c:f>'Variation of Call Status'!$C$397:$C$398</c:f>
              <c:strCache>
                <c:ptCount val="1"/>
                <c:pt idx="0">
                  <c:v>Contacted - Doesn't Qualify</c:v>
                </c:pt>
              </c:strCache>
            </c:strRef>
          </c:tx>
          <c:spPr>
            <a:solidFill>
              <a:schemeClr val="accent2"/>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Status'!$C$399:$C$404</c:f>
              <c:numCache>
                <c:formatCode>General</c:formatCode>
                <c:ptCount val="5"/>
                <c:pt idx="0">
                  <c:v>10</c:v>
                </c:pt>
                <c:pt idx="1">
                  <c:v>16</c:v>
                </c:pt>
                <c:pt idx="2">
                  <c:v>144</c:v>
                </c:pt>
                <c:pt idx="4">
                  <c:v>42</c:v>
                </c:pt>
              </c:numCache>
            </c:numRef>
          </c:val>
          <c:extLst>
            <c:ext xmlns:c16="http://schemas.microsoft.com/office/drawing/2014/chart" uri="{C3380CC4-5D6E-409C-BE32-E72D297353CC}">
              <c16:uniqueId val="{00000001-2D99-0E4E-A41B-1F3DA85F8E5D}"/>
            </c:ext>
          </c:extLst>
        </c:ser>
        <c:ser>
          <c:idx val="2"/>
          <c:order val="2"/>
          <c:tx>
            <c:strRef>
              <c:f>'Variation of Call Status'!$D$397:$D$398</c:f>
              <c:strCache>
                <c:ptCount val="1"/>
                <c:pt idx="0">
                  <c:v>Contacted - Invalid Profile</c:v>
                </c:pt>
              </c:strCache>
            </c:strRef>
          </c:tx>
          <c:spPr>
            <a:solidFill>
              <a:schemeClr val="accent3"/>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Status'!$D$399:$D$404</c:f>
              <c:numCache>
                <c:formatCode>General</c:formatCode>
                <c:ptCount val="5"/>
                <c:pt idx="0">
                  <c:v>1</c:v>
                </c:pt>
                <c:pt idx="1">
                  <c:v>4</c:v>
                </c:pt>
                <c:pt idx="2">
                  <c:v>68</c:v>
                </c:pt>
                <c:pt idx="3">
                  <c:v>7</c:v>
                </c:pt>
                <c:pt idx="4">
                  <c:v>5</c:v>
                </c:pt>
              </c:numCache>
            </c:numRef>
          </c:val>
          <c:extLst>
            <c:ext xmlns:c16="http://schemas.microsoft.com/office/drawing/2014/chart" uri="{C3380CC4-5D6E-409C-BE32-E72D297353CC}">
              <c16:uniqueId val="{00000002-2D99-0E4E-A41B-1F3DA85F8E5D}"/>
            </c:ext>
          </c:extLst>
        </c:ser>
        <c:ser>
          <c:idx val="3"/>
          <c:order val="3"/>
          <c:tx>
            <c:strRef>
              <c:f>'Variation of Call Status'!$E$397:$E$398</c:f>
              <c:strCache>
                <c:ptCount val="1"/>
                <c:pt idx="0">
                  <c:v>EP Confirmed</c:v>
                </c:pt>
              </c:strCache>
            </c:strRef>
          </c:tx>
          <c:spPr>
            <a:solidFill>
              <a:schemeClr val="accent4"/>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Status'!$E$399:$E$404</c:f>
              <c:numCache>
                <c:formatCode>General</c:formatCode>
                <c:ptCount val="5"/>
                <c:pt idx="0">
                  <c:v>1</c:v>
                </c:pt>
                <c:pt idx="1">
                  <c:v>1</c:v>
                </c:pt>
                <c:pt idx="2">
                  <c:v>111</c:v>
                </c:pt>
                <c:pt idx="3">
                  <c:v>5</c:v>
                </c:pt>
                <c:pt idx="4">
                  <c:v>12</c:v>
                </c:pt>
              </c:numCache>
            </c:numRef>
          </c:val>
          <c:extLst>
            <c:ext xmlns:c16="http://schemas.microsoft.com/office/drawing/2014/chart" uri="{C3380CC4-5D6E-409C-BE32-E72D297353CC}">
              <c16:uniqueId val="{00000003-2D99-0E4E-A41B-1F3DA85F8E5D}"/>
            </c:ext>
          </c:extLst>
        </c:ser>
        <c:ser>
          <c:idx val="4"/>
          <c:order val="4"/>
          <c:tx>
            <c:strRef>
              <c:f>'Variation of Call Status'!$F$397:$F$398</c:f>
              <c:strCache>
                <c:ptCount val="1"/>
                <c:pt idx="0">
                  <c:v>EP Received</c:v>
                </c:pt>
              </c:strCache>
            </c:strRef>
          </c:tx>
          <c:spPr>
            <a:solidFill>
              <a:schemeClr val="accent5"/>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Status'!$F$399:$F$404</c:f>
              <c:numCache>
                <c:formatCode>General</c:formatCode>
                <c:ptCount val="5"/>
                <c:pt idx="2">
                  <c:v>2</c:v>
                </c:pt>
              </c:numCache>
            </c:numRef>
          </c:val>
          <c:extLst>
            <c:ext xmlns:c16="http://schemas.microsoft.com/office/drawing/2014/chart" uri="{C3380CC4-5D6E-409C-BE32-E72D297353CC}">
              <c16:uniqueId val="{00000004-2D99-0E4E-A41B-1F3DA85F8E5D}"/>
            </c:ext>
          </c:extLst>
        </c:ser>
        <c:ser>
          <c:idx val="5"/>
          <c:order val="5"/>
          <c:tx>
            <c:strRef>
              <c:f>'Variation of Call Status'!$G$397:$G$398</c:f>
              <c:strCache>
                <c:ptCount val="1"/>
                <c:pt idx="0">
                  <c:v>EP Sent</c:v>
                </c:pt>
              </c:strCache>
            </c:strRef>
          </c:tx>
          <c:spPr>
            <a:solidFill>
              <a:schemeClr val="accent6"/>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Status'!$G$399:$G$404</c:f>
              <c:numCache>
                <c:formatCode>General</c:formatCode>
                <c:ptCount val="5"/>
                <c:pt idx="1">
                  <c:v>1</c:v>
                </c:pt>
                <c:pt idx="2">
                  <c:v>14</c:v>
                </c:pt>
                <c:pt idx="3">
                  <c:v>1</c:v>
                </c:pt>
              </c:numCache>
            </c:numRef>
          </c:val>
          <c:extLst>
            <c:ext xmlns:c16="http://schemas.microsoft.com/office/drawing/2014/chart" uri="{C3380CC4-5D6E-409C-BE32-E72D297353CC}">
              <c16:uniqueId val="{00000005-2D99-0E4E-A41B-1F3DA85F8E5D}"/>
            </c:ext>
          </c:extLst>
        </c:ser>
        <c:ser>
          <c:idx val="6"/>
          <c:order val="6"/>
          <c:tx>
            <c:strRef>
              <c:f>'Variation of Call Status'!$H$397:$H$398</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Status'!$A$399:$A$404</c:f>
              <c:strCache>
                <c:ptCount val="5"/>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strCache>
            </c:strRef>
          </c:cat>
          <c:val>
            <c:numRef>
              <c:f>'Variation of Call Status'!$H$399:$H$404</c:f>
              <c:numCache>
                <c:formatCode>General</c:formatCode>
                <c:ptCount val="5"/>
                <c:pt idx="0">
                  <c:v>5</c:v>
                </c:pt>
                <c:pt idx="1">
                  <c:v>8</c:v>
                </c:pt>
                <c:pt idx="2">
                  <c:v>166</c:v>
                </c:pt>
                <c:pt idx="3">
                  <c:v>2</c:v>
                </c:pt>
                <c:pt idx="4">
                  <c:v>10</c:v>
                </c:pt>
              </c:numCache>
            </c:numRef>
          </c:val>
          <c:extLst>
            <c:ext xmlns:c16="http://schemas.microsoft.com/office/drawing/2014/chart" uri="{C3380CC4-5D6E-409C-BE32-E72D297353CC}">
              <c16:uniqueId val="{00000000-A636-C844-B87C-D7DA7D1701DA}"/>
            </c:ext>
          </c:extLst>
        </c:ser>
        <c:dLbls>
          <c:showLegendKey val="0"/>
          <c:showVal val="0"/>
          <c:showCatName val="0"/>
          <c:showSerName val="0"/>
          <c:showPercent val="0"/>
          <c:showBubbleSize val="0"/>
        </c:dLbls>
        <c:gapWidth val="150"/>
        <c:axId val="98520064"/>
        <c:axId val="98534528"/>
      </c:barChart>
      <c:catAx>
        <c:axId val="98520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Landing</a:t>
                </a:r>
                <a:r>
                  <a:rPr lang="en-US" baseline="0"/>
                  <a:t> Page URL</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34528"/>
        <c:crosses val="autoZero"/>
        <c:auto val="1"/>
        <c:lblAlgn val="ctr"/>
        <c:lblOffset val="100"/>
        <c:noMultiLvlLbl val="0"/>
      </c:catAx>
      <c:valAx>
        <c:axId val="98534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20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'Obtain Lead Quality'!$S$1</c:f>
              <c:strCache>
                <c:ptCount val="1"/>
                <c:pt idx="0">
                  <c:v>Lead Quality</c:v>
                </c:pt>
              </c:strCache>
            </c:strRef>
          </c:tx>
          <c:spPr>
            <a:ln w="28575" cap="rnd">
              <a:solidFill>
                <a:schemeClr val="accent1"/>
              </a:solidFill>
              <a:round/>
            </a:ln>
            <a:effectLst/>
          </c:spPr>
          <c:marker>
            <c:symbol val="none"/>
          </c:marker>
          <c:trendline>
            <c:spPr>
              <a:ln w="19050" cap="rnd">
                <a:solidFill>
                  <a:schemeClr val="tx1"/>
                </a:solidFill>
                <a:prstDash val="sysDot"/>
              </a:ln>
              <a:effectLst/>
            </c:spPr>
            <c:trendlineType val="linear"/>
            <c:dispRSqr val="0"/>
            <c:dispEq val="0"/>
          </c:trendline>
          <c:cat>
            <c:numRef>
              <c:f>'Obtain Lead Quality'!$A$2:$A$8820</c:f>
              <c:numCache>
                <c:formatCode>m/d/yy</c:formatCode>
                <c:ptCount val="8819"/>
                <c:pt idx="0">
                  <c:v>39995.058675497683</c:v>
                </c:pt>
                <c:pt idx="1">
                  <c:v>39916.644166550926</c:v>
                </c:pt>
                <c:pt idx="2">
                  <c:v>39924.307627314818</c:v>
                </c:pt>
                <c:pt idx="3">
                  <c:v>40028.818773148145</c:v>
                </c:pt>
                <c:pt idx="4">
                  <c:v>39916.429600578704</c:v>
                </c:pt>
                <c:pt idx="5">
                  <c:v>40023.61813260417</c:v>
                </c:pt>
                <c:pt idx="6">
                  <c:v>40000.493532523149</c:v>
                </c:pt>
                <c:pt idx="7">
                  <c:v>39925.695706018516</c:v>
                </c:pt>
                <c:pt idx="8">
                  <c:v>39938.297011342591</c:v>
                </c:pt>
                <c:pt idx="9">
                  <c:v>40032.617570451388</c:v>
                </c:pt>
                <c:pt idx="10">
                  <c:v>39965.811076388891</c:v>
                </c:pt>
                <c:pt idx="11">
                  <c:v>40020.914153090278</c:v>
                </c:pt>
                <c:pt idx="12">
                  <c:v>39957.560396793982</c:v>
                </c:pt>
                <c:pt idx="13">
                  <c:v>39957.059723611113</c:v>
                </c:pt>
                <c:pt idx="14">
                  <c:v>39939.478862696757</c:v>
                </c:pt>
                <c:pt idx="15">
                  <c:v>39961.972458101853</c:v>
                </c:pt>
                <c:pt idx="16">
                  <c:v>39922.528299421298</c:v>
                </c:pt>
                <c:pt idx="17">
                  <c:v>40026.864745370367</c:v>
                </c:pt>
                <c:pt idx="18">
                  <c:v>40079.523733182868</c:v>
                </c:pt>
                <c:pt idx="19">
                  <c:v>39952.447942592589</c:v>
                </c:pt>
                <c:pt idx="20">
                  <c:v>39913.630591400462</c:v>
                </c:pt>
                <c:pt idx="21">
                  <c:v>39922.715088969904</c:v>
                </c:pt>
                <c:pt idx="22">
                  <c:v>39947.44258101852</c:v>
                </c:pt>
                <c:pt idx="23">
                  <c:v>39930.756742442129</c:v>
                </c:pt>
                <c:pt idx="24">
                  <c:v>40003.580657175924</c:v>
                </c:pt>
                <c:pt idx="25">
                  <c:v>39914</c:v>
                </c:pt>
                <c:pt idx="26">
                  <c:v>40020.247527314816</c:v>
                </c:pt>
                <c:pt idx="27">
                  <c:v>40001.524001504629</c:v>
                </c:pt>
                <c:pt idx="28">
                  <c:v>40072.470758680553</c:v>
                </c:pt>
                <c:pt idx="29">
                  <c:v>39938.553354479169</c:v>
                </c:pt>
                <c:pt idx="30">
                  <c:v>39927.504387766203</c:v>
                </c:pt>
                <c:pt idx="31">
                  <c:v>40026.810949571758</c:v>
                </c:pt>
                <c:pt idx="32">
                  <c:v>40023.424381631943</c:v>
                </c:pt>
                <c:pt idx="33">
                  <c:v>39979.768090277779</c:v>
                </c:pt>
                <c:pt idx="34">
                  <c:v>40022.730683449074</c:v>
                </c:pt>
                <c:pt idx="35">
                  <c:v>40044.540380208331</c:v>
                </c:pt>
                <c:pt idx="36">
                  <c:v>39926.610028009258</c:v>
                </c:pt>
                <c:pt idx="37">
                  <c:v>40044.527191238427</c:v>
                </c:pt>
                <c:pt idx="38">
                  <c:v>40069.839710266206</c:v>
                </c:pt>
                <c:pt idx="39">
                  <c:v>39924.323954629632</c:v>
                </c:pt>
                <c:pt idx="40">
                  <c:v>39930.474103159722</c:v>
                </c:pt>
                <c:pt idx="41">
                  <c:v>39945.590036307869</c:v>
                </c:pt>
                <c:pt idx="42">
                  <c:v>39982</c:v>
                </c:pt>
                <c:pt idx="43">
                  <c:v>39982</c:v>
                </c:pt>
                <c:pt idx="44">
                  <c:v>39927.64743394676</c:v>
                </c:pt>
                <c:pt idx="45">
                  <c:v>39973</c:v>
                </c:pt>
                <c:pt idx="46">
                  <c:v>39949.769719247684</c:v>
                </c:pt>
                <c:pt idx="47">
                  <c:v>40017.801882754633</c:v>
                </c:pt>
                <c:pt idx="48">
                  <c:v>39943.781135613426</c:v>
                </c:pt>
                <c:pt idx="49">
                  <c:v>39944.498426620368</c:v>
                </c:pt>
                <c:pt idx="50">
                  <c:v>40042.750231678241</c:v>
                </c:pt>
                <c:pt idx="51">
                  <c:v>39987.473522071756</c:v>
                </c:pt>
                <c:pt idx="52">
                  <c:v>39980.598425578704</c:v>
                </c:pt>
                <c:pt idx="53">
                  <c:v>39948.384837962964</c:v>
                </c:pt>
                <c:pt idx="54">
                  <c:v>40059.680046296293</c:v>
                </c:pt>
                <c:pt idx="55">
                  <c:v>39964</c:v>
                </c:pt>
                <c:pt idx="56">
                  <c:v>39938.982392013888</c:v>
                </c:pt>
                <c:pt idx="57">
                  <c:v>40081.444407256946</c:v>
                </c:pt>
                <c:pt idx="58">
                  <c:v>40077.474573182873</c:v>
                </c:pt>
                <c:pt idx="59">
                  <c:v>39919</c:v>
                </c:pt>
                <c:pt idx="60">
                  <c:v>39954.38706134259</c:v>
                </c:pt>
                <c:pt idx="61">
                  <c:v>39953.322865509261</c:v>
                </c:pt>
                <c:pt idx="62">
                  <c:v>40028</c:v>
                </c:pt>
                <c:pt idx="63">
                  <c:v>39933.561430636575</c:v>
                </c:pt>
                <c:pt idx="64">
                  <c:v>39919.418191516204</c:v>
                </c:pt>
                <c:pt idx="65">
                  <c:v>39923.822617592596</c:v>
                </c:pt>
                <c:pt idx="66">
                  <c:v>40039</c:v>
                </c:pt>
                <c:pt idx="67">
                  <c:v>40070.40424841435</c:v>
                </c:pt>
                <c:pt idx="68">
                  <c:v>39926.782931562499</c:v>
                </c:pt>
                <c:pt idx="69">
                  <c:v>40041.353109722222</c:v>
                </c:pt>
                <c:pt idx="70">
                  <c:v>40075.313602696762</c:v>
                </c:pt>
                <c:pt idx="71">
                  <c:v>39975.777170636575</c:v>
                </c:pt>
                <c:pt idx="72">
                  <c:v>39912.419130208335</c:v>
                </c:pt>
                <c:pt idx="73">
                  <c:v>39983.459321793984</c:v>
                </c:pt>
                <c:pt idx="74">
                  <c:v>39981.672645752318</c:v>
                </c:pt>
                <c:pt idx="75">
                  <c:v>39990.696484143518</c:v>
                </c:pt>
                <c:pt idx="76">
                  <c:v>40037.393885613426</c:v>
                </c:pt>
                <c:pt idx="77">
                  <c:v>39933.743368518517</c:v>
                </c:pt>
                <c:pt idx="78">
                  <c:v>40050.580728819441</c:v>
                </c:pt>
                <c:pt idx="79">
                  <c:v>40032.766435185185</c:v>
                </c:pt>
                <c:pt idx="80">
                  <c:v>40071.663252314815</c:v>
                </c:pt>
                <c:pt idx="81">
                  <c:v>39946.364256828703</c:v>
                </c:pt>
                <c:pt idx="82">
                  <c:v>40049.712755405089</c:v>
                </c:pt>
                <c:pt idx="83">
                  <c:v>39943.513095173614</c:v>
                </c:pt>
                <c:pt idx="84">
                  <c:v>40024.905525034723</c:v>
                </c:pt>
                <c:pt idx="85">
                  <c:v>39942.021803124997</c:v>
                </c:pt>
                <c:pt idx="86">
                  <c:v>39953.393472222226</c:v>
                </c:pt>
                <c:pt idx="87">
                  <c:v>40007.442093483798</c:v>
                </c:pt>
                <c:pt idx="88">
                  <c:v>39995.670455011576</c:v>
                </c:pt>
                <c:pt idx="89">
                  <c:v>39936.099271180552</c:v>
                </c:pt>
                <c:pt idx="90">
                  <c:v>39947.526734409723</c:v>
                </c:pt>
                <c:pt idx="91">
                  <c:v>40072.533976701387</c:v>
                </c:pt>
                <c:pt idx="92">
                  <c:v>39913</c:v>
                </c:pt>
                <c:pt idx="93">
                  <c:v>40015.640223958333</c:v>
                </c:pt>
                <c:pt idx="94">
                  <c:v>40008.555474537039</c:v>
                </c:pt>
                <c:pt idx="95">
                  <c:v>39911.171350891207</c:v>
                </c:pt>
                <c:pt idx="96">
                  <c:v>40025.33326605324</c:v>
                </c:pt>
                <c:pt idx="97">
                  <c:v>40023.605612002313</c:v>
                </c:pt>
                <c:pt idx="98">
                  <c:v>39918.747436226855</c:v>
                </c:pt>
                <c:pt idx="99">
                  <c:v>39947.727427048609</c:v>
                </c:pt>
                <c:pt idx="100">
                  <c:v>40021.777976504629</c:v>
                </c:pt>
                <c:pt idx="101">
                  <c:v>40036.404375231483</c:v>
                </c:pt>
                <c:pt idx="102">
                  <c:v>39950.449518287038</c:v>
                </c:pt>
                <c:pt idx="103">
                  <c:v>39948.428587962961</c:v>
                </c:pt>
                <c:pt idx="104">
                  <c:v>40017.534814814811</c:v>
                </c:pt>
                <c:pt idx="105">
                  <c:v>39914.453416006945</c:v>
                </c:pt>
                <c:pt idx="106">
                  <c:v>39965</c:v>
                </c:pt>
                <c:pt idx="107">
                  <c:v>40046.981168206017</c:v>
                </c:pt>
                <c:pt idx="108">
                  <c:v>40063.697130474538</c:v>
                </c:pt>
                <c:pt idx="109">
                  <c:v>39961.871075659721</c:v>
                </c:pt>
                <c:pt idx="110">
                  <c:v>39921.622139155093</c:v>
                </c:pt>
                <c:pt idx="111">
                  <c:v>39966.336605821758</c:v>
                </c:pt>
                <c:pt idx="112">
                  <c:v>39951.740367442129</c:v>
                </c:pt>
                <c:pt idx="113">
                  <c:v>39907.096815972225</c:v>
                </c:pt>
                <c:pt idx="114">
                  <c:v>39927.282882870371</c:v>
                </c:pt>
                <c:pt idx="115">
                  <c:v>40048.080002743052</c:v>
                </c:pt>
                <c:pt idx="116">
                  <c:v>39973.65828703704</c:v>
                </c:pt>
                <c:pt idx="117">
                  <c:v>39951.076538657406</c:v>
                </c:pt>
                <c:pt idx="118">
                  <c:v>39974</c:v>
                </c:pt>
                <c:pt idx="119">
                  <c:v>39935.79097415509</c:v>
                </c:pt>
                <c:pt idx="120">
                  <c:v>39965</c:v>
                </c:pt>
                <c:pt idx="121">
                  <c:v>40006.547710185187</c:v>
                </c:pt>
                <c:pt idx="122">
                  <c:v>40047.726557407404</c:v>
                </c:pt>
                <c:pt idx="123">
                  <c:v>40054.511157407411</c:v>
                </c:pt>
                <c:pt idx="124">
                  <c:v>40018.688613078702</c:v>
                </c:pt>
                <c:pt idx="125">
                  <c:v>40023.554260150464</c:v>
                </c:pt>
                <c:pt idx="126">
                  <c:v>40032.838408877316</c:v>
                </c:pt>
                <c:pt idx="127">
                  <c:v>40011.276652465276</c:v>
                </c:pt>
                <c:pt idx="128">
                  <c:v>40051.677188425929</c:v>
                </c:pt>
                <c:pt idx="129">
                  <c:v>40022.490445173615</c:v>
                </c:pt>
                <c:pt idx="130">
                  <c:v>40012.98578703704</c:v>
                </c:pt>
                <c:pt idx="131">
                  <c:v>40059.498147141203</c:v>
                </c:pt>
                <c:pt idx="132">
                  <c:v>40040.940659340275</c:v>
                </c:pt>
                <c:pt idx="133">
                  <c:v>40001.914258217592</c:v>
                </c:pt>
                <c:pt idx="134">
                  <c:v>39948.611364201388</c:v>
                </c:pt>
                <c:pt idx="135">
                  <c:v>39910.642939548612</c:v>
                </c:pt>
                <c:pt idx="136">
                  <c:v>40009.405952083333</c:v>
                </c:pt>
                <c:pt idx="137">
                  <c:v>40014.389624224539</c:v>
                </c:pt>
                <c:pt idx="138">
                  <c:v>39993.765711111111</c:v>
                </c:pt>
                <c:pt idx="139">
                  <c:v>39953.729078900462</c:v>
                </c:pt>
                <c:pt idx="140">
                  <c:v>39960.374692627316</c:v>
                </c:pt>
                <c:pt idx="141">
                  <c:v>39924.80725150463</c:v>
                </c:pt>
                <c:pt idx="142">
                  <c:v>40042.575740740744</c:v>
                </c:pt>
                <c:pt idx="143">
                  <c:v>39995.664208564813</c:v>
                </c:pt>
                <c:pt idx="144">
                  <c:v>39951.698705555558</c:v>
                </c:pt>
                <c:pt idx="145">
                  <c:v>40063.708220868059</c:v>
                </c:pt>
                <c:pt idx="146">
                  <c:v>40058.558613043984</c:v>
                </c:pt>
                <c:pt idx="147">
                  <c:v>39952.891423611109</c:v>
                </c:pt>
                <c:pt idx="148">
                  <c:v>39919.188357638886</c:v>
                </c:pt>
                <c:pt idx="149">
                  <c:v>40041</c:v>
                </c:pt>
                <c:pt idx="150">
                  <c:v>39924.900992743052</c:v>
                </c:pt>
                <c:pt idx="151">
                  <c:v>39910.245074571758</c:v>
                </c:pt>
                <c:pt idx="152">
                  <c:v>39906.495490081019</c:v>
                </c:pt>
                <c:pt idx="153">
                  <c:v>39991.58353009259</c:v>
                </c:pt>
                <c:pt idx="154">
                  <c:v>39952</c:v>
                </c:pt>
                <c:pt idx="155">
                  <c:v>39977</c:v>
                </c:pt>
                <c:pt idx="156">
                  <c:v>39991.765854363424</c:v>
                </c:pt>
                <c:pt idx="157">
                  <c:v>39994.95243715278</c:v>
                </c:pt>
                <c:pt idx="158">
                  <c:v>40015.425868055558</c:v>
                </c:pt>
                <c:pt idx="159">
                  <c:v>40080.675127314818</c:v>
                </c:pt>
                <c:pt idx="160">
                  <c:v>40071.967320868054</c:v>
                </c:pt>
                <c:pt idx="161">
                  <c:v>40015.044438194447</c:v>
                </c:pt>
                <c:pt idx="162">
                  <c:v>40043.928414351853</c:v>
                </c:pt>
                <c:pt idx="163">
                  <c:v>39927.88629771991</c:v>
                </c:pt>
                <c:pt idx="164">
                  <c:v>40024.949987581022</c:v>
                </c:pt>
                <c:pt idx="165">
                  <c:v>39964.466650613424</c:v>
                </c:pt>
                <c:pt idx="166">
                  <c:v>40027.966436076385</c:v>
                </c:pt>
                <c:pt idx="167">
                  <c:v>39977.580034722225</c:v>
                </c:pt>
                <c:pt idx="168">
                  <c:v>39996.956274189812</c:v>
                </c:pt>
                <c:pt idx="169">
                  <c:v>39986.772891319444</c:v>
                </c:pt>
                <c:pt idx="170">
                  <c:v>39907.723837766207</c:v>
                </c:pt>
                <c:pt idx="171">
                  <c:v>40070.402167129629</c:v>
                </c:pt>
                <c:pt idx="172">
                  <c:v>39917.702394756947</c:v>
                </c:pt>
                <c:pt idx="173">
                  <c:v>39996.985439085649</c:v>
                </c:pt>
                <c:pt idx="174">
                  <c:v>39989.436473726855</c:v>
                </c:pt>
                <c:pt idx="175">
                  <c:v>39982.87672172454</c:v>
                </c:pt>
                <c:pt idx="176">
                  <c:v>40002.3125462963</c:v>
                </c:pt>
                <c:pt idx="177">
                  <c:v>39980.947008831019</c:v>
                </c:pt>
                <c:pt idx="178">
                  <c:v>39943.383262847223</c:v>
                </c:pt>
                <c:pt idx="179">
                  <c:v>40044.269560034722</c:v>
                </c:pt>
                <c:pt idx="180">
                  <c:v>39977.700713043982</c:v>
                </c:pt>
                <c:pt idx="181">
                  <c:v>39953.393690046294</c:v>
                </c:pt>
                <c:pt idx="182">
                  <c:v>39937.413053553239</c:v>
                </c:pt>
                <c:pt idx="183">
                  <c:v>39971.686789386571</c:v>
                </c:pt>
                <c:pt idx="184">
                  <c:v>39956.629895833335</c:v>
                </c:pt>
                <c:pt idx="185">
                  <c:v>39986.897867557869</c:v>
                </c:pt>
                <c:pt idx="186">
                  <c:v>39982.005259953701</c:v>
                </c:pt>
                <c:pt idx="187">
                  <c:v>40021.439409722225</c:v>
                </c:pt>
                <c:pt idx="188">
                  <c:v>39975.812094907407</c:v>
                </c:pt>
                <c:pt idx="189">
                  <c:v>40020.853053125</c:v>
                </c:pt>
                <c:pt idx="190">
                  <c:v>39947</c:v>
                </c:pt>
                <c:pt idx="191">
                  <c:v>39979.770723576388</c:v>
                </c:pt>
                <c:pt idx="192">
                  <c:v>39990.943958333337</c:v>
                </c:pt>
                <c:pt idx="193">
                  <c:v>39932.769930555558</c:v>
                </c:pt>
                <c:pt idx="194">
                  <c:v>39973</c:v>
                </c:pt>
                <c:pt idx="195">
                  <c:v>40055.799789155091</c:v>
                </c:pt>
                <c:pt idx="196">
                  <c:v>39952</c:v>
                </c:pt>
                <c:pt idx="197">
                  <c:v>40004</c:v>
                </c:pt>
                <c:pt idx="198">
                  <c:v>40071</c:v>
                </c:pt>
                <c:pt idx="199">
                  <c:v>39964.145150428238</c:v>
                </c:pt>
                <c:pt idx="200">
                  <c:v>39973.826867939817</c:v>
                </c:pt>
                <c:pt idx="201">
                  <c:v>40011.85670138889</c:v>
                </c:pt>
                <c:pt idx="202">
                  <c:v>39950.65158070602</c:v>
                </c:pt>
                <c:pt idx="203">
                  <c:v>40063</c:v>
                </c:pt>
                <c:pt idx="204">
                  <c:v>39930.715081828705</c:v>
                </c:pt>
                <c:pt idx="205">
                  <c:v>40069.600833067132</c:v>
                </c:pt>
                <c:pt idx="206">
                  <c:v>39925</c:v>
                </c:pt>
                <c:pt idx="207">
                  <c:v>39914.406469907408</c:v>
                </c:pt>
                <c:pt idx="208">
                  <c:v>40069.95566728009</c:v>
                </c:pt>
                <c:pt idx="209">
                  <c:v>39972.756841932867</c:v>
                </c:pt>
                <c:pt idx="210">
                  <c:v>39975.89520486111</c:v>
                </c:pt>
                <c:pt idx="211">
                  <c:v>39913.953470868059</c:v>
                </c:pt>
                <c:pt idx="212">
                  <c:v>40016.026999918984</c:v>
                </c:pt>
                <c:pt idx="213">
                  <c:v>40011.406522372687</c:v>
                </c:pt>
                <c:pt idx="214">
                  <c:v>40020.714162615739</c:v>
                </c:pt>
                <c:pt idx="215">
                  <c:v>39930.867151122686</c:v>
                </c:pt>
                <c:pt idx="216">
                  <c:v>39974.024066122685</c:v>
                </c:pt>
                <c:pt idx="217">
                  <c:v>39972.066625659725</c:v>
                </c:pt>
                <c:pt idx="218">
                  <c:v>40042.747449849536</c:v>
                </c:pt>
                <c:pt idx="219">
                  <c:v>40052</c:v>
                </c:pt>
                <c:pt idx="220">
                  <c:v>39957.293785150461</c:v>
                </c:pt>
                <c:pt idx="221">
                  <c:v>40026.185288622684</c:v>
                </c:pt>
                <c:pt idx="222">
                  <c:v>40026.816531909724</c:v>
                </c:pt>
                <c:pt idx="223">
                  <c:v>40030</c:v>
                </c:pt>
                <c:pt idx="224">
                  <c:v>39933.60170269676</c:v>
                </c:pt>
                <c:pt idx="225">
                  <c:v>40070</c:v>
                </c:pt>
                <c:pt idx="226">
                  <c:v>40050</c:v>
                </c:pt>
                <c:pt idx="227">
                  <c:v>40028</c:v>
                </c:pt>
                <c:pt idx="228">
                  <c:v>40022.704297916665</c:v>
                </c:pt>
                <c:pt idx="229">
                  <c:v>40046.87978491898</c:v>
                </c:pt>
                <c:pt idx="230">
                  <c:v>40033.941885069442</c:v>
                </c:pt>
                <c:pt idx="231">
                  <c:v>39971.705541284726</c:v>
                </c:pt>
                <c:pt idx="232">
                  <c:v>40049</c:v>
                </c:pt>
                <c:pt idx="233">
                  <c:v>40046.924225381947</c:v>
                </c:pt>
                <c:pt idx="234">
                  <c:v>40053.448969907404</c:v>
                </c:pt>
                <c:pt idx="235">
                  <c:v>40086.875232407408</c:v>
                </c:pt>
                <c:pt idx="236">
                  <c:v>40069</c:v>
                </c:pt>
                <c:pt idx="237">
                  <c:v>40036.30367361111</c:v>
                </c:pt>
                <c:pt idx="238">
                  <c:v>40018.796527777777</c:v>
                </c:pt>
                <c:pt idx="239">
                  <c:v>40067.646113194445</c:v>
                </c:pt>
                <c:pt idx="240">
                  <c:v>40038.380627777777</c:v>
                </c:pt>
                <c:pt idx="241">
                  <c:v>39975.618890509257</c:v>
                </c:pt>
                <c:pt idx="242">
                  <c:v>39983.77236033565</c:v>
                </c:pt>
                <c:pt idx="243">
                  <c:v>39941.616240706018</c:v>
                </c:pt>
                <c:pt idx="244">
                  <c:v>39974.857099768516</c:v>
                </c:pt>
                <c:pt idx="245">
                  <c:v>40042.900717592594</c:v>
                </c:pt>
                <c:pt idx="246">
                  <c:v>39948.531502395832</c:v>
                </c:pt>
                <c:pt idx="247">
                  <c:v>40084.867113888889</c:v>
                </c:pt>
                <c:pt idx="248">
                  <c:v>40038.063310185185</c:v>
                </c:pt>
                <c:pt idx="249">
                  <c:v>39959.938621956018</c:v>
                </c:pt>
                <c:pt idx="250">
                  <c:v>40062.608308333336</c:v>
                </c:pt>
                <c:pt idx="251">
                  <c:v>40009.533275462964</c:v>
                </c:pt>
                <c:pt idx="252">
                  <c:v>39936.388834143516</c:v>
                </c:pt>
                <c:pt idx="253">
                  <c:v>40047.0290684375</c:v>
                </c:pt>
                <c:pt idx="254">
                  <c:v>39997.315962534725</c:v>
                </c:pt>
                <c:pt idx="255">
                  <c:v>39972.49018267361</c:v>
                </c:pt>
                <c:pt idx="256">
                  <c:v>39930.856024340275</c:v>
                </c:pt>
                <c:pt idx="257">
                  <c:v>39937.841514201391</c:v>
                </c:pt>
                <c:pt idx="258">
                  <c:v>40010.705863923613</c:v>
                </c:pt>
                <c:pt idx="259">
                  <c:v>40012.845981053244</c:v>
                </c:pt>
                <c:pt idx="260">
                  <c:v>40007.526377314818</c:v>
                </c:pt>
                <c:pt idx="261">
                  <c:v>39948.575947881945</c:v>
                </c:pt>
                <c:pt idx="262">
                  <c:v>39980.712465277778</c:v>
                </c:pt>
                <c:pt idx="263">
                  <c:v>39967.630929247687</c:v>
                </c:pt>
                <c:pt idx="264">
                  <c:v>40003.720227893522</c:v>
                </c:pt>
                <c:pt idx="265">
                  <c:v>39923.546947303243</c:v>
                </c:pt>
                <c:pt idx="266">
                  <c:v>39996.492635763891</c:v>
                </c:pt>
                <c:pt idx="267">
                  <c:v>40003.086242013887</c:v>
                </c:pt>
                <c:pt idx="268">
                  <c:v>40079.511931331021</c:v>
                </c:pt>
                <c:pt idx="269">
                  <c:v>40022</c:v>
                </c:pt>
                <c:pt idx="270">
                  <c:v>39969.473838043981</c:v>
                </c:pt>
                <c:pt idx="271">
                  <c:v>40022.50087207176</c:v>
                </c:pt>
                <c:pt idx="272">
                  <c:v>39906.265655011572</c:v>
                </c:pt>
                <c:pt idx="273">
                  <c:v>40000.627268518518</c:v>
                </c:pt>
                <c:pt idx="274">
                  <c:v>39954.791215277779</c:v>
                </c:pt>
                <c:pt idx="275">
                  <c:v>40023.371606284723</c:v>
                </c:pt>
                <c:pt idx="276">
                  <c:v>39938.596994409723</c:v>
                </c:pt>
                <c:pt idx="277">
                  <c:v>39981.428240474539</c:v>
                </c:pt>
                <c:pt idx="278">
                  <c:v>39947</c:v>
                </c:pt>
                <c:pt idx="279">
                  <c:v>39910.441573958335</c:v>
                </c:pt>
                <c:pt idx="280">
                  <c:v>40004.657660034725</c:v>
                </c:pt>
                <c:pt idx="281">
                  <c:v>39954</c:v>
                </c:pt>
                <c:pt idx="282">
                  <c:v>39933.289083101852</c:v>
                </c:pt>
                <c:pt idx="283">
                  <c:v>39978.867986655096</c:v>
                </c:pt>
                <c:pt idx="284">
                  <c:v>40072</c:v>
                </c:pt>
                <c:pt idx="285">
                  <c:v>40019</c:v>
                </c:pt>
                <c:pt idx="286">
                  <c:v>40008.776734872685</c:v>
                </c:pt>
                <c:pt idx="287">
                  <c:v>39927.361344710647</c:v>
                </c:pt>
                <c:pt idx="288">
                  <c:v>40004.21462121528</c:v>
                </c:pt>
                <c:pt idx="289">
                  <c:v>40005.903999386574</c:v>
                </c:pt>
                <c:pt idx="290">
                  <c:v>40009</c:v>
                </c:pt>
                <c:pt idx="291">
                  <c:v>39994.090691550926</c:v>
                </c:pt>
                <c:pt idx="292">
                  <c:v>40021.69606234954</c:v>
                </c:pt>
                <c:pt idx="293">
                  <c:v>40045.601413194447</c:v>
                </c:pt>
                <c:pt idx="294">
                  <c:v>39961.31556959491</c:v>
                </c:pt>
                <c:pt idx="295">
                  <c:v>40037.507062615739</c:v>
                </c:pt>
                <c:pt idx="296">
                  <c:v>39970.650771261571</c:v>
                </c:pt>
                <c:pt idx="297">
                  <c:v>39924</c:v>
                </c:pt>
                <c:pt idx="298">
                  <c:v>40017.526209525466</c:v>
                </c:pt>
                <c:pt idx="299">
                  <c:v>40045.62570193287</c:v>
                </c:pt>
                <c:pt idx="300">
                  <c:v>40032</c:v>
                </c:pt>
                <c:pt idx="301">
                  <c:v>40010</c:v>
                </c:pt>
                <c:pt idx="302">
                  <c:v>39971.613880590281</c:v>
                </c:pt>
                <c:pt idx="303">
                  <c:v>40044.55842346065</c:v>
                </c:pt>
                <c:pt idx="304">
                  <c:v>40033.832863344905</c:v>
                </c:pt>
                <c:pt idx="305">
                  <c:v>40054.917222488424</c:v>
                </c:pt>
                <c:pt idx="306">
                  <c:v>40016.874871527776</c:v>
                </c:pt>
                <c:pt idx="307">
                  <c:v>39966.449795219909</c:v>
                </c:pt>
                <c:pt idx="308">
                  <c:v>39915</c:v>
                </c:pt>
                <c:pt idx="309">
                  <c:v>39915.37971119213</c:v>
                </c:pt>
                <c:pt idx="310">
                  <c:v>39915.807437847223</c:v>
                </c:pt>
                <c:pt idx="311">
                  <c:v>39919.497350925929</c:v>
                </c:pt>
                <c:pt idx="312">
                  <c:v>39922.04779355324</c:v>
                </c:pt>
                <c:pt idx="313">
                  <c:v>39928.292505520832</c:v>
                </c:pt>
                <c:pt idx="314">
                  <c:v>39957.613842592589</c:v>
                </c:pt>
                <c:pt idx="315">
                  <c:v>40004</c:v>
                </c:pt>
                <c:pt idx="316">
                  <c:v>40050.674474039355</c:v>
                </c:pt>
                <c:pt idx="317">
                  <c:v>40065.491419444443</c:v>
                </c:pt>
                <c:pt idx="318">
                  <c:v>40041.514204895837</c:v>
                </c:pt>
                <c:pt idx="319">
                  <c:v>39984.881493055553</c:v>
                </c:pt>
                <c:pt idx="320">
                  <c:v>39995.563287037039</c:v>
                </c:pt>
                <c:pt idx="321">
                  <c:v>39992.97895783565</c:v>
                </c:pt>
                <c:pt idx="322">
                  <c:v>40011.582430555558</c:v>
                </c:pt>
                <c:pt idx="323">
                  <c:v>39984.77922650463</c:v>
                </c:pt>
                <c:pt idx="324">
                  <c:v>39997.654137418984</c:v>
                </c:pt>
                <c:pt idx="325">
                  <c:v>39992.922723495372</c:v>
                </c:pt>
                <c:pt idx="326">
                  <c:v>40054.874363425923</c:v>
                </c:pt>
                <c:pt idx="327">
                  <c:v>39962.776631944442</c:v>
                </c:pt>
                <c:pt idx="328">
                  <c:v>40033.124525081017</c:v>
                </c:pt>
                <c:pt idx="329">
                  <c:v>39982.751038229166</c:v>
                </c:pt>
                <c:pt idx="330">
                  <c:v>39975.023076122685</c:v>
                </c:pt>
                <c:pt idx="331">
                  <c:v>39933.469772997683</c:v>
                </c:pt>
                <c:pt idx="332">
                  <c:v>40029.722555324071</c:v>
                </c:pt>
                <c:pt idx="333">
                  <c:v>39934.220389236114</c:v>
                </c:pt>
                <c:pt idx="334">
                  <c:v>40075</c:v>
                </c:pt>
                <c:pt idx="335">
                  <c:v>39926.403797766201</c:v>
                </c:pt>
                <c:pt idx="336">
                  <c:v>40018</c:v>
                </c:pt>
                <c:pt idx="337">
                  <c:v>39925.414123298608</c:v>
                </c:pt>
                <c:pt idx="338">
                  <c:v>39967.007375462963</c:v>
                </c:pt>
                <c:pt idx="339">
                  <c:v>39943.465184375003</c:v>
                </c:pt>
                <c:pt idx="340">
                  <c:v>39968</c:v>
                </c:pt>
                <c:pt idx="341">
                  <c:v>39945.603230752313</c:v>
                </c:pt>
                <c:pt idx="342">
                  <c:v>39951.386928587963</c:v>
                </c:pt>
                <c:pt idx="343">
                  <c:v>40075.823315474539</c:v>
                </c:pt>
                <c:pt idx="344">
                  <c:v>39945.860855787039</c:v>
                </c:pt>
                <c:pt idx="345">
                  <c:v>40058.62527005787</c:v>
                </c:pt>
                <c:pt idx="346">
                  <c:v>39938.626854594906</c:v>
                </c:pt>
                <c:pt idx="347">
                  <c:v>40008.452002314814</c:v>
                </c:pt>
                <c:pt idx="348">
                  <c:v>40008.6406283912</c:v>
                </c:pt>
                <c:pt idx="349">
                  <c:v>39973.950476932871</c:v>
                </c:pt>
                <c:pt idx="350">
                  <c:v>39942.242488425924</c:v>
                </c:pt>
                <c:pt idx="351">
                  <c:v>40017.763002812499</c:v>
                </c:pt>
                <c:pt idx="352">
                  <c:v>40014.567403159723</c:v>
                </c:pt>
                <c:pt idx="353">
                  <c:v>40058.475982719909</c:v>
                </c:pt>
                <c:pt idx="354">
                  <c:v>39926.777376736114</c:v>
                </c:pt>
                <c:pt idx="355">
                  <c:v>39924</c:v>
                </c:pt>
                <c:pt idx="356">
                  <c:v>40076.476721990737</c:v>
                </c:pt>
                <c:pt idx="357">
                  <c:v>40080.81739452546</c:v>
                </c:pt>
                <c:pt idx="358">
                  <c:v>40058.833596412034</c:v>
                </c:pt>
                <c:pt idx="359">
                  <c:v>39953.690192395836</c:v>
                </c:pt>
                <c:pt idx="360">
                  <c:v>40081.445113078706</c:v>
                </c:pt>
                <c:pt idx="361">
                  <c:v>40019.562857673613</c:v>
                </c:pt>
                <c:pt idx="362">
                  <c:v>39970</c:v>
                </c:pt>
                <c:pt idx="363">
                  <c:v>40015.809663622684</c:v>
                </c:pt>
                <c:pt idx="364">
                  <c:v>39945</c:v>
                </c:pt>
                <c:pt idx="365">
                  <c:v>39950.596724502313</c:v>
                </c:pt>
                <c:pt idx="366">
                  <c:v>40019</c:v>
                </c:pt>
                <c:pt idx="367">
                  <c:v>40044.843127083332</c:v>
                </c:pt>
                <c:pt idx="368">
                  <c:v>39906.05943040509</c:v>
                </c:pt>
                <c:pt idx="369">
                  <c:v>39909.177136689817</c:v>
                </c:pt>
                <c:pt idx="370">
                  <c:v>39911.692141203705</c:v>
                </c:pt>
                <c:pt idx="371">
                  <c:v>39915.287364004631</c:v>
                </c:pt>
                <c:pt idx="372">
                  <c:v>39916.053249999997</c:v>
                </c:pt>
                <c:pt idx="373">
                  <c:v>40074.749758136575</c:v>
                </c:pt>
                <c:pt idx="374">
                  <c:v>40077.916204247682</c:v>
                </c:pt>
                <c:pt idx="375">
                  <c:v>40001</c:v>
                </c:pt>
                <c:pt idx="376">
                  <c:v>40018.8649883912</c:v>
                </c:pt>
                <c:pt idx="377">
                  <c:v>39953.951678738427</c:v>
                </c:pt>
                <c:pt idx="378">
                  <c:v>40013.7445224537</c:v>
                </c:pt>
                <c:pt idx="379">
                  <c:v>40031</c:v>
                </c:pt>
                <c:pt idx="380">
                  <c:v>40076.716293483798</c:v>
                </c:pt>
                <c:pt idx="381">
                  <c:v>40042.873148842591</c:v>
                </c:pt>
                <c:pt idx="382">
                  <c:v>40023.399004629631</c:v>
                </c:pt>
                <c:pt idx="383">
                  <c:v>40061.48617271991</c:v>
                </c:pt>
                <c:pt idx="384">
                  <c:v>39925.589801307869</c:v>
                </c:pt>
                <c:pt idx="385">
                  <c:v>39926.641969131946</c:v>
                </c:pt>
                <c:pt idx="386">
                  <c:v>40009.812867210647</c:v>
                </c:pt>
                <c:pt idx="387">
                  <c:v>39991.38324722222</c:v>
                </c:pt>
                <c:pt idx="388">
                  <c:v>39934</c:v>
                </c:pt>
                <c:pt idx="389">
                  <c:v>39999.981757835645</c:v>
                </c:pt>
                <c:pt idx="390">
                  <c:v>39957.868676273145</c:v>
                </c:pt>
                <c:pt idx="391">
                  <c:v>39965.074226701392</c:v>
                </c:pt>
                <c:pt idx="392">
                  <c:v>39984.776451585647</c:v>
                </c:pt>
                <c:pt idx="393">
                  <c:v>39967.286511956016</c:v>
                </c:pt>
                <c:pt idx="394">
                  <c:v>39965.628342557873</c:v>
                </c:pt>
                <c:pt idx="395">
                  <c:v>39960.710080474535</c:v>
                </c:pt>
                <c:pt idx="396">
                  <c:v>39974.575413506944</c:v>
                </c:pt>
                <c:pt idx="397">
                  <c:v>39962.945273923608</c:v>
                </c:pt>
                <c:pt idx="398">
                  <c:v>40064.554756944446</c:v>
                </c:pt>
                <c:pt idx="399">
                  <c:v>40063.879756944443</c:v>
                </c:pt>
                <c:pt idx="400">
                  <c:v>39988.712094907409</c:v>
                </c:pt>
                <c:pt idx="401">
                  <c:v>40077.528722453702</c:v>
                </c:pt>
                <c:pt idx="402">
                  <c:v>40000.917099618055</c:v>
                </c:pt>
                <c:pt idx="403">
                  <c:v>40067.228795636576</c:v>
                </c:pt>
                <c:pt idx="404">
                  <c:v>39945.663636805555</c:v>
                </c:pt>
                <c:pt idx="405">
                  <c:v>39911.427575428243</c:v>
                </c:pt>
                <c:pt idx="406">
                  <c:v>39980.550522418984</c:v>
                </c:pt>
                <c:pt idx="407">
                  <c:v>40032.95787677083</c:v>
                </c:pt>
                <c:pt idx="408">
                  <c:v>39933.524621909724</c:v>
                </c:pt>
                <c:pt idx="409">
                  <c:v>40082.372128391202</c:v>
                </c:pt>
                <c:pt idx="410">
                  <c:v>39922.668565046297</c:v>
                </c:pt>
                <c:pt idx="411">
                  <c:v>39980.356781678238</c:v>
                </c:pt>
                <c:pt idx="412">
                  <c:v>39980.765243055554</c:v>
                </c:pt>
                <c:pt idx="413">
                  <c:v>39972.506151076392</c:v>
                </c:pt>
                <c:pt idx="414">
                  <c:v>40039</c:v>
                </c:pt>
                <c:pt idx="415">
                  <c:v>40082.319345567128</c:v>
                </c:pt>
                <c:pt idx="416">
                  <c:v>40022.154332789352</c:v>
                </c:pt>
                <c:pt idx="417">
                  <c:v>39974.1637962963</c:v>
                </c:pt>
                <c:pt idx="418">
                  <c:v>40076.634358761577</c:v>
                </c:pt>
                <c:pt idx="419">
                  <c:v>39934.634241400461</c:v>
                </c:pt>
                <c:pt idx="420">
                  <c:v>39959.637951585646</c:v>
                </c:pt>
                <c:pt idx="421">
                  <c:v>39982.823437500003</c:v>
                </c:pt>
                <c:pt idx="422">
                  <c:v>39916</c:v>
                </c:pt>
                <c:pt idx="423">
                  <c:v>39965.724168946763</c:v>
                </c:pt>
                <c:pt idx="424">
                  <c:v>39994.610132407404</c:v>
                </c:pt>
                <c:pt idx="425">
                  <c:v>40036.573104016206</c:v>
                </c:pt>
                <c:pt idx="426">
                  <c:v>40051</c:v>
                </c:pt>
                <c:pt idx="427">
                  <c:v>39961.761369409724</c:v>
                </c:pt>
                <c:pt idx="428">
                  <c:v>40075</c:v>
                </c:pt>
                <c:pt idx="429">
                  <c:v>39906.223992708336</c:v>
                </c:pt>
                <c:pt idx="430">
                  <c:v>39973.794943136571</c:v>
                </c:pt>
                <c:pt idx="431">
                  <c:v>40069.684212962966</c:v>
                </c:pt>
                <c:pt idx="432">
                  <c:v>39909.400026469906</c:v>
                </c:pt>
                <c:pt idx="433">
                  <c:v>39909.371558368053</c:v>
                </c:pt>
                <c:pt idx="434">
                  <c:v>40015.858964895837</c:v>
                </c:pt>
                <c:pt idx="435">
                  <c:v>40059.043294479168</c:v>
                </c:pt>
                <c:pt idx="436">
                  <c:v>39924.692670914352</c:v>
                </c:pt>
                <c:pt idx="437">
                  <c:v>39925.581122685187</c:v>
                </c:pt>
                <c:pt idx="438">
                  <c:v>39928.706181909722</c:v>
                </c:pt>
                <c:pt idx="439">
                  <c:v>40010.476284722223</c:v>
                </c:pt>
                <c:pt idx="440">
                  <c:v>39952.619455092594</c:v>
                </c:pt>
                <c:pt idx="441">
                  <c:v>39946.537172337965</c:v>
                </c:pt>
                <c:pt idx="442">
                  <c:v>40053.636068599539</c:v>
                </c:pt>
                <c:pt idx="443">
                  <c:v>40032.146738043979</c:v>
                </c:pt>
                <c:pt idx="444">
                  <c:v>39946.66355917824</c:v>
                </c:pt>
                <c:pt idx="445">
                  <c:v>39980.323446909722</c:v>
                </c:pt>
                <c:pt idx="446">
                  <c:v>40010.641294525463</c:v>
                </c:pt>
                <c:pt idx="447">
                  <c:v>39982.379027777781</c:v>
                </c:pt>
                <c:pt idx="448">
                  <c:v>39917.051354166666</c:v>
                </c:pt>
                <c:pt idx="449">
                  <c:v>40080.460467326389</c:v>
                </c:pt>
                <c:pt idx="450">
                  <c:v>40007.744409722225</c:v>
                </c:pt>
                <c:pt idx="451">
                  <c:v>39937.540820173614</c:v>
                </c:pt>
                <c:pt idx="452">
                  <c:v>40056.454603275466</c:v>
                </c:pt>
                <c:pt idx="453">
                  <c:v>40002.636438576388</c:v>
                </c:pt>
                <c:pt idx="454">
                  <c:v>39994.726758761572</c:v>
                </c:pt>
                <c:pt idx="455">
                  <c:v>39944.633166979169</c:v>
                </c:pt>
                <c:pt idx="456">
                  <c:v>39914.684642210646</c:v>
                </c:pt>
                <c:pt idx="457">
                  <c:v>40015.655497650463</c:v>
                </c:pt>
                <c:pt idx="458">
                  <c:v>40055.6953587963</c:v>
                </c:pt>
                <c:pt idx="459">
                  <c:v>39966.347715474534</c:v>
                </c:pt>
                <c:pt idx="460">
                  <c:v>40019.887844560188</c:v>
                </c:pt>
                <c:pt idx="461">
                  <c:v>40057</c:v>
                </c:pt>
                <c:pt idx="462">
                  <c:v>40019.549678668984</c:v>
                </c:pt>
                <c:pt idx="463">
                  <c:v>40039.329165625</c:v>
                </c:pt>
                <c:pt idx="464">
                  <c:v>39954.956591087961</c:v>
                </c:pt>
                <c:pt idx="465">
                  <c:v>40024.898592939811</c:v>
                </c:pt>
                <c:pt idx="466">
                  <c:v>39994.391377314816</c:v>
                </c:pt>
                <c:pt idx="467">
                  <c:v>39993.583587962959</c:v>
                </c:pt>
                <c:pt idx="468">
                  <c:v>39967.69827739583</c:v>
                </c:pt>
                <c:pt idx="469">
                  <c:v>39947.347605821757</c:v>
                </c:pt>
                <c:pt idx="470">
                  <c:v>40035.439839583334</c:v>
                </c:pt>
                <c:pt idx="471">
                  <c:v>39959.084539664349</c:v>
                </c:pt>
                <c:pt idx="472">
                  <c:v>40082.729722071759</c:v>
                </c:pt>
                <c:pt idx="473">
                  <c:v>39939.63373159722</c:v>
                </c:pt>
                <c:pt idx="474">
                  <c:v>39988.378214965276</c:v>
                </c:pt>
                <c:pt idx="475">
                  <c:v>40029</c:v>
                </c:pt>
                <c:pt idx="476">
                  <c:v>39914.509659918978</c:v>
                </c:pt>
                <c:pt idx="477">
                  <c:v>40011.459976423612</c:v>
                </c:pt>
                <c:pt idx="478">
                  <c:v>39969.433657407404</c:v>
                </c:pt>
                <c:pt idx="479">
                  <c:v>40019.13858903935</c:v>
                </c:pt>
                <c:pt idx="480">
                  <c:v>39975.385561423609</c:v>
                </c:pt>
                <c:pt idx="481">
                  <c:v>39980</c:v>
                </c:pt>
                <c:pt idx="482">
                  <c:v>39979.420039467594</c:v>
                </c:pt>
                <c:pt idx="483">
                  <c:v>39981.670752314814</c:v>
                </c:pt>
                <c:pt idx="484">
                  <c:v>40047.799469212965</c:v>
                </c:pt>
                <c:pt idx="485">
                  <c:v>40050.712673032409</c:v>
                </c:pt>
                <c:pt idx="486">
                  <c:v>39915.338045914352</c:v>
                </c:pt>
                <c:pt idx="487">
                  <c:v>39935.639599305556</c:v>
                </c:pt>
                <c:pt idx="488">
                  <c:v>39964.69996539352</c:v>
                </c:pt>
                <c:pt idx="489">
                  <c:v>39916</c:v>
                </c:pt>
                <c:pt idx="490">
                  <c:v>39963.422309525464</c:v>
                </c:pt>
                <c:pt idx="491">
                  <c:v>39972.489492048611</c:v>
                </c:pt>
                <c:pt idx="492">
                  <c:v>39982.590821759259</c:v>
                </c:pt>
                <c:pt idx="493">
                  <c:v>39944</c:v>
                </c:pt>
                <c:pt idx="494">
                  <c:v>39978.943025694447</c:v>
                </c:pt>
                <c:pt idx="495">
                  <c:v>40024.545136145833</c:v>
                </c:pt>
                <c:pt idx="496">
                  <c:v>40009.521910567128</c:v>
                </c:pt>
                <c:pt idx="497">
                  <c:v>40034.46618491898</c:v>
                </c:pt>
                <c:pt idx="498">
                  <c:v>39916.783037928239</c:v>
                </c:pt>
                <c:pt idx="499">
                  <c:v>40005.358208993057</c:v>
                </c:pt>
                <c:pt idx="500">
                  <c:v>39947</c:v>
                </c:pt>
                <c:pt idx="501">
                  <c:v>40075.776763807873</c:v>
                </c:pt>
                <c:pt idx="502">
                  <c:v>40035.709238460651</c:v>
                </c:pt>
                <c:pt idx="503">
                  <c:v>40081.048613391205</c:v>
                </c:pt>
                <c:pt idx="504">
                  <c:v>40000.858157719907</c:v>
                </c:pt>
                <c:pt idx="505">
                  <c:v>40046.804780208331</c:v>
                </c:pt>
                <c:pt idx="506">
                  <c:v>40070.952199074076</c:v>
                </c:pt>
                <c:pt idx="507">
                  <c:v>39962.494016203702</c:v>
                </c:pt>
                <c:pt idx="508">
                  <c:v>39919.933419525463</c:v>
                </c:pt>
                <c:pt idx="509">
                  <c:v>39955.065488738423</c:v>
                </c:pt>
                <c:pt idx="510">
                  <c:v>40038.620889548612</c:v>
                </c:pt>
                <c:pt idx="511">
                  <c:v>39976.06</c:v>
                </c:pt>
                <c:pt idx="512">
                  <c:v>40010.898908645831</c:v>
                </c:pt>
                <c:pt idx="513">
                  <c:v>39918.889773067131</c:v>
                </c:pt>
                <c:pt idx="514">
                  <c:v>39985.400231481479</c:v>
                </c:pt>
                <c:pt idx="515">
                  <c:v>40061</c:v>
                </c:pt>
                <c:pt idx="516">
                  <c:v>39994</c:v>
                </c:pt>
                <c:pt idx="517">
                  <c:v>39956.106354166666</c:v>
                </c:pt>
                <c:pt idx="518">
                  <c:v>40073.346384108794</c:v>
                </c:pt>
                <c:pt idx="519">
                  <c:v>40019.794095833335</c:v>
                </c:pt>
                <c:pt idx="520">
                  <c:v>39942.094714270832</c:v>
                </c:pt>
                <c:pt idx="521">
                  <c:v>40002.240638506948</c:v>
                </c:pt>
                <c:pt idx="522">
                  <c:v>39949.365592048613</c:v>
                </c:pt>
                <c:pt idx="523">
                  <c:v>40023.533715277779</c:v>
                </c:pt>
                <c:pt idx="524">
                  <c:v>40004.642268518517</c:v>
                </c:pt>
                <c:pt idx="525">
                  <c:v>39975.936868599536</c:v>
                </c:pt>
                <c:pt idx="526">
                  <c:v>40030.557546296295</c:v>
                </c:pt>
                <c:pt idx="527">
                  <c:v>40041.715582835648</c:v>
                </c:pt>
                <c:pt idx="528">
                  <c:v>39944.699151354165</c:v>
                </c:pt>
                <c:pt idx="529">
                  <c:v>40031.884937187497</c:v>
                </c:pt>
                <c:pt idx="530">
                  <c:v>40075.826762696757</c:v>
                </c:pt>
                <c:pt idx="531">
                  <c:v>39966.64629556713</c:v>
                </c:pt>
                <c:pt idx="532">
                  <c:v>39913.909723958335</c:v>
                </c:pt>
                <c:pt idx="533">
                  <c:v>39950.692550462962</c:v>
                </c:pt>
                <c:pt idx="534">
                  <c:v>40049.7210877662</c:v>
                </c:pt>
                <c:pt idx="535">
                  <c:v>40036.737684259257</c:v>
                </c:pt>
                <c:pt idx="536">
                  <c:v>39957.866589502315</c:v>
                </c:pt>
                <c:pt idx="537">
                  <c:v>40063.806821099533</c:v>
                </c:pt>
                <c:pt idx="538">
                  <c:v>40018.345582326387</c:v>
                </c:pt>
                <c:pt idx="539">
                  <c:v>40024.809006828706</c:v>
                </c:pt>
                <c:pt idx="540">
                  <c:v>39986.077784988425</c:v>
                </c:pt>
                <c:pt idx="541">
                  <c:v>39968.113512465279</c:v>
                </c:pt>
                <c:pt idx="542">
                  <c:v>39993</c:v>
                </c:pt>
                <c:pt idx="543">
                  <c:v>39998.379772071756</c:v>
                </c:pt>
                <c:pt idx="544">
                  <c:v>40007.430543981478</c:v>
                </c:pt>
                <c:pt idx="545">
                  <c:v>40084</c:v>
                </c:pt>
                <c:pt idx="546">
                  <c:v>39938.472557870373</c:v>
                </c:pt>
                <c:pt idx="547">
                  <c:v>39983.691804247683</c:v>
                </c:pt>
                <c:pt idx="548">
                  <c:v>40025.508973148149</c:v>
                </c:pt>
                <c:pt idx="549">
                  <c:v>40080</c:v>
                </c:pt>
                <c:pt idx="550">
                  <c:v>39945</c:v>
                </c:pt>
                <c:pt idx="551">
                  <c:v>40041.968340821761</c:v>
                </c:pt>
                <c:pt idx="552">
                  <c:v>40038.85698892361</c:v>
                </c:pt>
                <c:pt idx="553">
                  <c:v>40050.822390312504</c:v>
                </c:pt>
                <c:pt idx="554">
                  <c:v>40054.020061111114</c:v>
                </c:pt>
                <c:pt idx="555">
                  <c:v>40059.749479166669</c:v>
                </c:pt>
                <c:pt idx="556">
                  <c:v>39935.7895741088</c:v>
                </c:pt>
                <c:pt idx="557">
                  <c:v>39952.463914039348</c:v>
                </c:pt>
                <c:pt idx="558">
                  <c:v>39911.531729479168</c:v>
                </c:pt>
                <c:pt idx="559">
                  <c:v>40010.46006878472</c:v>
                </c:pt>
                <c:pt idx="560">
                  <c:v>39912.720509259256</c:v>
                </c:pt>
                <c:pt idx="561">
                  <c:v>39970</c:v>
                </c:pt>
                <c:pt idx="562">
                  <c:v>39927</c:v>
                </c:pt>
                <c:pt idx="563">
                  <c:v>39934.930634571756</c:v>
                </c:pt>
                <c:pt idx="564">
                  <c:v>39928.73325315972</c:v>
                </c:pt>
                <c:pt idx="565">
                  <c:v>40053.867002314815</c:v>
                </c:pt>
                <c:pt idx="566">
                  <c:v>39950.905034178242</c:v>
                </c:pt>
                <c:pt idx="567">
                  <c:v>39959.470651192132</c:v>
                </c:pt>
                <c:pt idx="568">
                  <c:v>39978.115263622683</c:v>
                </c:pt>
                <c:pt idx="569">
                  <c:v>40048.48712824074</c:v>
                </c:pt>
                <c:pt idx="570">
                  <c:v>39974</c:v>
                </c:pt>
                <c:pt idx="571">
                  <c:v>40001.660094791667</c:v>
                </c:pt>
                <c:pt idx="572">
                  <c:v>40077.686351736113</c:v>
                </c:pt>
                <c:pt idx="573">
                  <c:v>40017.90950829861</c:v>
                </c:pt>
                <c:pt idx="574">
                  <c:v>40006.484097222223</c:v>
                </c:pt>
                <c:pt idx="575">
                  <c:v>39965.493738425925</c:v>
                </c:pt>
                <c:pt idx="576">
                  <c:v>39964.549976585651</c:v>
                </c:pt>
                <c:pt idx="577">
                  <c:v>39937.774833946758</c:v>
                </c:pt>
                <c:pt idx="578">
                  <c:v>39970.618829282408</c:v>
                </c:pt>
                <c:pt idx="579">
                  <c:v>39985.892383530096</c:v>
                </c:pt>
                <c:pt idx="580">
                  <c:v>40053.9457625</c:v>
                </c:pt>
                <c:pt idx="581">
                  <c:v>39945.450046296297</c:v>
                </c:pt>
                <c:pt idx="582">
                  <c:v>40008.487453703703</c:v>
                </c:pt>
                <c:pt idx="583">
                  <c:v>39934.768261493053</c:v>
                </c:pt>
                <c:pt idx="584">
                  <c:v>39967</c:v>
                </c:pt>
                <c:pt idx="585">
                  <c:v>39932.803075497686</c:v>
                </c:pt>
                <c:pt idx="586">
                  <c:v>40012.612683645835</c:v>
                </c:pt>
                <c:pt idx="587">
                  <c:v>39917.182301354165</c:v>
                </c:pt>
                <c:pt idx="588">
                  <c:v>40031.977319756945</c:v>
                </c:pt>
                <c:pt idx="589">
                  <c:v>40030.874884259261</c:v>
                </c:pt>
                <c:pt idx="590">
                  <c:v>39969.585607210647</c:v>
                </c:pt>
                <c:pt idx="591">
                  <c:v>40012</c:v>
                </c:pt>
                <c:pt idx="592">
                  <c:v>39996.839506631943</c:v>
                </c:pt>
                <c:pt idx="593">
                  <c:v>39930.458824849535</c:v>
                </c:pt>
                <c:pt idx="594">
                  <c:v>39934.652993171294</c:v>
                </c:pt>
                <c:pt idx="595">
                  <c:v>39969.677343715281</c:v>
                </c:pt>
                <c:pt idx="596">
                  <c:v>40011.589137037037</c:v>
                </c:pt>
                <c:pt idx="597">
                  <c:v>39941.589150775464</c:v>
                </c:pt>
                <c:pt idx="598">
                  <c:v>40075.843428321758</c:v>
                </c:pt>
                <c:pt idx="599">
                  <c:v>40028.716006944444</c:v>
                </c:pt>
                <c:pt idx="600">
                  <c:v>39981</c:v>
                </c:pt>
                <c:pt idx="601">
                  <c:v>39963.92851273148</c:v>
                </c:pt>
                <c:pt idx="602">
                  <c:v>39945.946958136577</c:v>
                </c:pt>
                <c:pt idx="603">
                  <c:v>39998.808657407404</c:v>
                </c:pt>
                <c:pt idx="604">
                  <c:v>40063.420735844906</c:v>
                </c:pt>
                <c:pt idx="605">
                  <c:v>40043.83279857639</c:v>
                </c:pt>
                <c:pt idx="606">
                  <c:v>39987.28255084491</c:v>
                </c:pt>
                <c:pt idx="607">
                  <c:v>40074.77476443287</c:v>
                </c:pt>
                <c:pt idx="608">
                  <c:v>39953.945433449073</c:v>
                </c:pt>
                <c:pt idx="609">
                  <c:v>40071.675057870372</c:v>
                </c:pt>
                <c:pt idx="610">
                  <c:v>40074.795593287039</c:v>
                </c:pt>
                <c:pt idx="611">
                  <c:v>40025</c:v>
                </c:pt>
                <c:pt idx="612">
                  <c:v>39972</c:v>
                </c:pt>
                <c:pt idx="613">
                  <c:v>39919</c:v>
                </c:pt>
                <c:pt idx="614">
                  <c:v>40076.003842858794</c:v>
                </c:pt>
                <c:pt idx="615">
                  <c:v>40007.774715740743</c:v>
                </c:pt>
                <c:pt idx="616">
                  <c:v>40073.920069444444</c:v>
                </c:pt>
                <c:pt idx="617">
                  <c:v>40021.650924502312</c:v>
                </c:pt>
                <c:pt idx="618">
                  <c:v>40082.768610335646</c:v>
                </c:pt>
                <c:pt idx="619">
                  <c:v>39916.867751585647</c:v>
                </c:pt>
                <c:pt idx="620">
                  <c:v>40064.279004594908</c:v>
                </c:pt>
                <c:pt idx="621">
                  <c:v>40056.958703703705</c:v>
                </c:pt>
                <c:pt idx="622">
                  <c:v>39972.587852858793</c:v>
                </c:pt>
                <c:pt idx="623">
                  <c:v>40013.64453391204</c:v>
                </c:pt>
                <c:pt idx="624">
                  <c:v>39917.931540358797</c:v>
                </c:pt>
                <c:pt idx="625">
                  <c:v>39925.093331249998</c:v>
                </c:pt>
                <c:pt idx="626">
                  <c:v>39919.512627546297</c:v>
                </c:pt>
                <c:pt idx="627">
                  <c:v>40072.53125</c:v>
                </c:pt>
                <c:pt idx="628">
                  <c:v>39931.971209687501</c:v>
                </c:pt>
                <c:pt idx="629">
                  <c:v>39945.664335879628</c:v>
                </c:pt>
                <c:pt idx="630">
                  <c:v>39980.07415054398</c:v>
                </c:pt>
                <c:pt idx="631">
                  <c:v>40031</c:v>
                </c:pt>
                <c:pt idx="632">
                  <c:v>39967.760077280094</c:v>
                </c:pt>
                <c:pt idx="633">
                  <c:v>39975.634168402779</c:v>
                </c:pt>
                <c:pt idx="634">
                  <c:v>39958.45403857639</c:v>
                </c:pt>
                <c:pt idx="635">
                  <c:v>40021.820338738427</c:v>
                </c:pt>
                <c:pt idx="636">
                  <c:v>40083.151917210649</c:v>
                </c:pt>
                <c:pt idx="637">
                  <c:v>40014.459753356481</c:v>
                </c:pt>
                <c:pt idx="638">
                  <c:v>39962.806405173615</c:v>
                </c:pt>
                <c:pt idx="639">
                  <c:v>39979.848645833335</c:v>
                </c:pt>
                <c:pt idx="640">
                  <c:v>39973.849930555552</c:v>
                </c:pt>
                <c:pt idx="641">
                  <c:v>40049.836334259257</c:v>
                </c:pt>
                <c:pt idx="642">
                  <c:v>39978.702026006948</c:v>
                </c:pt>
                <c:pt idx="643">
                  <c:v>39972.791560729165</c:v>
                </c:pt>
                <c:pt idx="644">
                  <c:v>39958.230451504627</c:v>
                </c:pt>
                <c:pt idx="645">
                  <c:v>39914.672407407408</c:v>
                </c:pt>
                <c:pt idx="646">
                  <c:v>39938.905316469907</c:v>
                </c:pt>
                <c:pt idx="647">
                  <c:v>39937</c:v>
                </c:pt>
                <c:pt idx="648">
                  <c:v>39943.545744791663</c:v>
                </c:pt>
                <c:pt idx="649">
                  <c:v>40022.697366435183</c:v>
                </c:pt>
                <c:pt idx="650">
                  <c:v>40045.656770833331</c:v>
                </c:pt>
                <c:pt idx="651">
                  <c:v>39978.520789618058</c:v>
                </c:pt>
                <c:pt idx="652">
                  <c:v>40014.44122685185</c:v>
                </c:pt>
                <c:pt idx="653">
                  <c:v>39961.569727812501</c:v>
                </c:pt>
                <c:pt idx="654">
                  <c:v>39962.875850115743</c:v>
                </c:pt>
                <c:pt idx="655">
                  <c:v>39972.386718553244</c:v>
                </c:pt>
                <c:pt idx="656">
                  <c:v>40003.410560335651</c:v>
                </c:pt>
                <c:pt idx="657">
                  <c:v>39967.897685185184</c:v>
                </c:pt>
                <c:pt idx="658">
                  <c:v>39978.419560185182</c:v>
                </c:pt>
                <c:pt idx="659">
                  <c:v>39980.311805555553</c:v>
                </c:pt>
                <c:pt idx="660">
                  <c:v>39947.961440011575</c:v>
                </c:pt>
                <c:pt idx="661">
                  <c:v>39919.5230409375</c:v>
                </c:pt>
                <c:pt idx="662">
                  <c:v>40022.961934687497</c:v>
                </c:pt>
                <c:pt idx="663">
                  <c:v>40057.453840543982</c:v>
                </c:pt>
                <c:pt idx="664">
                  <c:v>40074.5379846875</c:v>
                </c:pt>
                <c:pt idx="665">
                  <c:v>40004.920138657406</c:v>
                </c:pt>
                <c:pt idx="666">
                  <c:v>40065</c:v>
                </c:pt>
                <c:pt idx="667">
                  <c:v>40086</c:v>
                </c:pt>
                <c:pt idx="668">
                  <c:v>39954.203735532406</c:v>
                </c:pt>
                <c:pt idx="669">
                  <c:v>39993</c:v>
                </c:pt>
                <c:pt idx="670">
                  <c:v>39970.472319247689</c:v>
                </c:pt>
                <c:pt idx="671">
                  <c:v>39915.01099490741</c:v>
                </c:pt>
                <c:pt idx="672">
                  <c:v>39923.549032870367</c:v>
                </c:pt>
                <c:pt idx="673">
                  <c:v>40075.708807870367</c:v>
                </c:pt>
                <c:pt idx="674">
                  <c:v>40071</c:v>
                </c:pt>
                <c:pt idx="675">
                  <c:v>40048.960703009259</c:v>
                </c:pt>
                <c:pt idx="676">
                  <c:v>40052.77224672454</c:v>
                </c:pt>
                <c:pt idx="677">
                  <c:v>40051.66955810185</c:v>
                </c:pt>
                <c:pt idx="678">
                  <c:v>40084.605968090276</c:v>
                </c:pt>
                <c:pt idx="679">
                  <c:v>40028.097649618052</c:v>
                </c:pt>
                <c:pt idx="680">
                  <c:v>39930.967303240737</c:v>
                </c:pt>
                <c:pt idx="681">
                  <c:v>39959.382419791669</c:v>
                </c:pt>
                <c:pt idx="682">
                  <c:v>39911.358136539355</c:v>
                </c:pt>
                <c:pt idx="683">
                  <c:v>40038</c:v>
                </c:pt>
                <c:pt idx="684">
                  <c:v>39984.591043749999</c:v>
                </c:pt>
                <c:pt idx="685">
                  <c:v>39937.920658645831</c:v>
                </c:pt>
                <c:pt idx="686">
                  <c:v>40079</c:v>
                </c:pt>
                <c:pt idx="687">
                  <c:v>40049.462066203705</c:v>
                </c:pt>
                <c:pt idx="688">
                  <c:v>40005.759556944446</c:v>
                </c:pt>
                <c:pt idx="689">
                  <c:v>39984.981999340278</c:v>
                </c:pt>
                <c:pt idx="690">
                  <c:v>40042.878046956015</c:v>
                </c:pt>
                <c:pt idx="691">
                  <c:v>40017.981043784719</c:v>
                </c:pt>
                <c:pt idx="692">
                  <c:v>39994.680940243059</c:v>
                </c:pt>
                <c:pt idx="693">
                  <c:v>40021.594965277778</c:v>
                </c:pt>
                <c:pt idx="694">
                  <c:v>39925.877277280095</c:v>
                </c:pt>
                <c:pt idx="695">
                  <c:v>39921.406884293981</c:v>
                </c:pt>
                <c:pt idx="696">
                  <c:v>39924.976307870369</c:v>
                </c:pt>
                <c:pt idx="697">
                  <c:v>39971.439756944441</c:v>
                </c:pt>
                <c:pt idx="698">
                  <c:v>40055.538003703703</c:v>
                </c:pt>
                <c:pt idx="699">
                  <c:v>39962.973047488427</c:v>
                </c:pt>
                <c:pt idx="700">
                  <c:v>39934.827282256942</c:v>
                </c:pt>
                <c:pt idx="701">
                  <c:v>39924.545104166667</c:v>
                </c:pt>
                <c:pt idx="702">
                  <c:v>40005.525546956022</c:v>
                </c:pt>
                <c:pt idx="703">
                  <c:v>40014.477115162037</c:v>
                </c:pt>
                <c:pt idx="704">
                  <c:v>39953.522851354166</c:v>
                </c:pt>
                <c:pt idx="705">
                  <c:v>39931.568454282409</c:v>
                </c:pt>
                <c:pt idx="706">
                  <c:v>39905.786585648151</c:v>
                </c:pt>
                <c:pt idx="707">
                  <c:v>40045.016029247687</c:v>
                </c:pt>
                <c:pt idx="708">
                  <c:v>39919.810514895835</c:v>
                </c:pt>
                <c:pt idx="709">
                  <c:v>39944.969303356484</c:v>
                </c:pt>
                <c:pt idx="710">
                  <c:v>39980</c:v>
                </c:pt>
                <c:pt idx="711">
                  <c:v>39923.887523148151</c:v>
                </c:pt>
                <c:pt idx="712">
                  <c:v>39918.994623726852</c:v>
                </c:pt>
                <c:pt idx="713">
                  <c:v>39939.950403819443</c:v>
                </c:pt>
                <c:pt idx="714">
                  <c:v>40036.514770983798</c:v>
                </c:pt>
                <c:pt idx="715">
                  <c:v>40047</c:v>
                </c:pt>
                <c:pt idx="716">
                  <c:v>39954.65994297454</c:v>
                </c:pt>
                <c:pt idx="717">
                  <c:v>39933.323118946762</c:v>
                </c:pt>
                <c:pt idx="718">
                  <c:v>39961.462782905095</c:v>
                </c:pt>
                <c:pt idx="719">
                  <c:v>39946.908946759257</c:v>
                </c:pt>
                <c:pt idx="720">
                  <c:v>39924.455192094909</c:v>
                </c:pt>
                <c:pt idx="721">
                  <c:v>39913.788905868052</c:v>
                </c:pt>
                <c:pt idx="722">
                  <c:v>40060.845950000003</c:v>
                </c:pt>
                <c:pt idx="723">
                  <c:v>39949</c:v>
                </c:pt>
                <c:pt idx="724">
                  <c:v>39959.649061111108</c:v>
                </c:pt>
                <c:pt idx="725">
                  <c:v>40045.397944560187</c:v>
                </c:pt>
                <c:pt idx="726">
                  <c:v>39925.467587233798</c:v>
                </c:pt>
                <c:pt idx="727">
                  <c:v>39917.00523584491</c:v>
                </c:pt>
                <c:pt idx="728">
                  <c:v>40031</c:v>
                </c:pt>
                <c:pt idx="729">
                  <c:v>39949.43363915509</c:v>
                </c:pt>
                <c:pt idx="730">
                  <c:v>40079.752167743056</c:v>
                </c:pt>
                <c:pt idx="731">
                  <c:v>40034.583558877312</c:v>
                </c:pt>
                <c:pt idx="732">
                  <c:v>39964.928414351853</c:v>
                </c:pt>
                <c:pt idx="733">
                  <c:v>40033.48982584491</c:v>
                </c:pt>
                <c:pt idx="734">
                  <c:v>39906.876706828705</c:v>
                </c:pt>
                <c:pt idx="735">
                  <c:v>39917.535044988428</c:v>
                </c:pt>
                <c:pt idx="736">
                  <c:v>39921</c:v>
                </c:pt>
                <c:pt idx="737">
                  <c:v>40083.903253819444</c:v>
                </c:pt>
                <c:pt idx="738">
                  <c:v>39974</c:v>
                </c:pt>
                <c:pt idx="739">
                  <c:v>39987.501304247686</c:v>
                </c:pt>
                <c:pt idx="740">
                  <c:v>40005.700551122682</c:v>
                </c:pt>
                <c:pt idx="741">
                  <c:v>39967.765752314815</c:v>
                </c:pt>
                <c:pt idx="742">
                  <c:v>40021</c:v>
                </c:pt>
                <c:pt idx="743">
                  <c:v>39982.750343206018</c:v>
                </c:pt>
                <c:pt idx="744">
                  <c:v>39960.817704016205</c:v>
                </c:pt>
                <c:pt idx="745">
                  <c:v>40005</c:v>
                </c:pt>
                <c:pt idx="746">
                  <c:v>39956.579205902781</c:v>
                </c:pt>
                <c:pt idx="747">
                  <c:v>39964.543037187497</c:v>
                </c:pt>
                <c:pt idx="748">
                  <c:v>40022.898030983793</c:v>
                </c:pt>
                <c:pt idx="749">
                  <c:v>39954.007923229168</c:v>
                </c:pt>
                <c:pt idx="750">
                  <c:v>39999.358175960646</c:v>
                </c:pt>
                <c:pt idx="751">
                  <c:v>40055.726909722223</c:v>
                </c:pt>
                <c:pt idx="752">
                  <c:v>39963.653634259259</c:v>
                </c:pt>
                <c:pt idx="753">
                  <c:v>40037.929257951386</c:v>
                </c:pt>
                <c:pt idx="754">
                  <c:v>40015.287463425928</c:v>
                </c:pt>
                <c:pt idx="755">
                  <c:v>40005.913019409723</c:v>
                </c:pt>
                <c:pt idx="756">
                  <c:v>39988.840693020837</c:v>
                </c:pt>
                <c:pt idx="757">
                  <c:v>40073.304737349536</c:v>
                </c:pt>
                <c:pt idx="758">
                  <c:v>39939.852488773147</c:v>
                </c:pt>
                <c:pt idx="759">
                  <c:v>39944.830394247685</c:v>
                </c:pt>
                <c:pt idx="760">
                  <c:v>40046.915207789352</c:v>
                </c:pt>
                <c:pt idx="761">
                  <c:v>40025.389535682873</c:v>
                </c:pt>
                <c:pt idx="762">
                  <c:v>39989.702436608794</c:v>
                </c:pt>
                <c:pt idx="763">
                  <c:v>39977.619469247686</c:v>
                </c:pt>
                <c:pt idx="764">
                  <c:v>40086.778740740738</c:v>
                </c:pt>
                <c:pt idx="765">
                  <c:v>40013.037630127314</c:v>
                </c:pt>
                <c:pt idx="766">
                  <c:v>39964.702045057871</c:v>
                </c:pt>
                <c:pt idx="767">
                  <c:v>40074.909560185188</c:v>
                </c:pt>
                <c:pt idx="768">
                  <c:v>39979.422820335647</c:v>
                </c:pt>
                <c:pt idx="769">
                  <c:v>39921.706163506948</c:v>
                </c:pt>
                <c:pt idx="770">
                  <c:v>39975.521157407406</c:v>
                </c:pt>
                <c:pt idx="771">
                  <c:v>40069.629351851851</c:v>
                </c:pt>
                <c:pt idx="772">
                  <c:v>39945.909459953706</c:v>
                </c:pt>
                <c:pt idx="773">
                  <c:v>40038</c:v>
                </c:pt>
                <c:pt idx="774">
                  <c:v>39959.646284224538</c:v>
                </c:pt>
                <c:pt idx="775">
                  <c:v>40050.133541319447</c:v>
                </c:pt>
                <c:pt idx="776">
                  <c:v>40017.792848576391</c:v>
                </c:pt>
                <c:pt idx="777">
                  <c:v>39984.637071759258</c:v>
                </c:pt>
                <c:pt idx="778">
                  <c:v>40016.597395833334</c:v>
                </c:pt>
                <c:pt idx="779">
                  <c:v>40053.856879513885</c:v>
                </c:pt>
                <c:pt idx="780">
                  <c:v>39932.420452280094</c:v>
                </c:pt>
                <c:pt idx="781">
                  <c:v>40003.865353043984</c:v>
                </c:pt>
                <c:pt idx="782">
                  <c:v>39920.349353090278</c:v>
                </c:pt>
                <c:pt idx="783">
                  <c:v>40052.67155648148</c:v>
                </c:pt>
                <c:pt idx="784">
                  <c:v>39994.507326770836</c:v>
                </c:pt>
                <c:pt idx="785">
                  <c:v>39991.031886539349</c:v>
                </c:pt>
                <c:pt idx="786">
                  <c:v>39989.491909722223</c:v>
                </c:pt>
                <c:pt idx="787">
                  <c:v>39981.783759872684</c:v>
                </c:pt>
                <c:pt idx="788">
                  <c:v>39951.766755752316</c:v>
                </c:pt>
                <c:pt idx="789">
                  <c:v>40072.706319444442</c:v>
                </c:pt>
                <c:pt idx="790">
                  <c:v>40011.887716863428</c:v>
                </c:pt>
                <c:pt idx="791">
                  <c:v>39963.038320798609</c:v>
                </c:pt>
                <c:pt idx="792">
                  <c:v>40015.801336689816</c:v>
                </c:pt>
                <c:pt idx="793">
                  <c:v>40040.554570636574</c:v>
                </c:pt>
                <c:pt idx="794">
                  <c:v>39934.291915428243</c:v>
                </c:pt>
                <c:pt idx="795">
                  <c:v>39906.578122800929</c:v>
                </c:pt>
                <c:pt idx="796">
                  <c:v>39968.70385416667</c:v>
                </c:pt>
                <c:pt idx="797">
                  <c:v>40008.500353738425</c:v>
                </c:pt>
                <c:pt idx="798">
                  <c:v>40018.44352572917</c:v>
                </c:pt>
                <c:pt idx="799">
                  <c:v>40038.724346840281</c:v>
                </c:pt>
                <c:pt idx="800">
                  <c:v>40044</c:v>
                </c:pt>
                <c:pt idx="801">
                  <c:v>40076.001762997686</c:v>
                </c:pt>
                <c:pt idx="802">
                  <c:v>39938.599074652775</c:v>
                </c:pt>
                <c:pt idx="803">
                  <c:v>40022.543227048613</c:v>
                </c:pt>
                <c:pt idx="804">
                  <c:v>39960.474685995374</c:v>
                </c:pt>
                <c:pt idx="805">
                  <c:v>39997.747191469905</c:v>
                </c:pt>
                <c:pt idx="806">
                  <c:v>39931.465683333336</c:v>
                </c:pt>
                <c:pt idx="807">
                  <c:v>40001.312896030089</c:v>
                </c:pt>
                <c:pt idx="808">
                  <c:v>39946.439958067131</c:v>
                </c:pt>
                <c:pt idx="809">
                  <c:v>39966</c:v>
                </c:pt>
                <c:pt idx="810">
                  <c:v>39975</c:v>
                </c:pt>
                <c:pt idx="811">
                  <c:v>40023.152866168981</c:v>
                </c:pt>
                <c:pt idx="812">
                  <c:v>39926.639194525465</c:v>
                </c:pt>
                <c:pt idx="813">
                  <c:v>39945.446608796294</c:v>
                </c:pt>
                <c:pt idx="814">
                  <c:v>39991.575173611112</c:v>
                </c:pt>
                <c:pt idx="815">
                  <c:v>39962.423110300922</c:v>
                </c:pt>
                <c:pt idx="816">
                  <c:v>39974.474728900466</c:v>
                </c:pt>
                <c:pt idx="817">
                  <c:v>39908.778571030096</c:v>
                </c:pt>
                <c:pt idx="818">
                  <c:v>39993.333796724539</c:v>
                </c:pt>
                <c:pt idx="819">
                  <c:v>39927.471751273151</c:v>
                </c:pt>
                <c:pt idx="820">
                  <c:v>39974.816836840277</c:v>
                </c:pt>
                <c:pt idx="821">
                  <c:v>39948.485543981478</c:v>
                </c:pt>
                <c:pt idx="822">
                  <c:v>39970.422325081017</c:v>
                </c:pt>
                <c:pt idx="823">
                  <c:v>40032</c:v>
                </c:pt>
                <c:pt idx="824">
                  <c:v>39987</c:v>
                </c:pt>
                <c:pt idx="825">
                  <c:v>39968.404505289349</c:v>
                </c:pt>
                <c:pt idx="826">
                  <c:v>40021</c:v>
                </c:pt>
                <c:pt idx="827">
                  <c:v>40037.339718634263</c:v>
                </c:pt>
                <c:pt idx="828">
                  <c:v>39995.66814814815</c:v>
                </c:pt>
                <c:pt idx="829">
                  <c:v>39962.514110381948</c:v>
                </c:pt>
                <c:pt idx="830">
                  <c:v>40031.913738425923</c:v>
                </c:pt>
                <c:pt idx="831">
                  <c:v>39910.923464004627</c:v>
                </c:pt>
                <c:pt idx="832">
                  <c:v>40051.792500000003</c:v>
                </c:pt>
                <c:pt idx="833">
                  <c:v>40041.387132094904</c:v>
                </c:pt>
                <c:pt idx="834">
                  <c:v>39913.783354247687</c:v>
                </c:pt>
                <c:pt idx="835">
                  <c:v>40057.881577812499</c:v>
                </c:pt>
                <c:pt idx="836">
                  <c:v>39981.329097222224</c:v>
                </c:pt>
                <c:pt idx="837">
                  <c:v>39976.74869857639</c:v>
                </c:pt>
                <c:pt idx="838">
                  <c:v>40063</c:v>
                </c:pt>
                <c:pt idx="839">
                  <c:v>40019</c:v>
                </c:pt>
                <c:pt idx="840">
                  <c:v>39982.586472881943</c:v>
                </c:pt>
                <c:pt idx="841">
                  <c:v>39945.673355324077</c:v>
                </c:pt>
                <c:pt idx="842">
                  <c:v>40022.903194444443</c:v>
                </c:pt>
                <c:pt idx="843">
                  <c:v>39930.73814814815</c:v>
                </c:pt>
                <c:pt idx="844">
                  <c:v>39951.81397476852</c:v>
                </c:pt>
                <c:pt idx="845">
                  <c:v>39973.950624999998</c:v>
                </c:pt>
                <c:pt idx="846">
                  <c:v>39994.183043321762</c:v>
                </c:pt>
                <c:pt idx="847">
                  <c:v>40071.856917164354</c:v>
                </c:pt>
                <c:pt idx="848">
                  <c:v>40036.957123032407</c:v>
                </c:pt>
                <c:pt idx="849">
                  <c:v>39932.178120254626</c:v>
                </c:pt>
                <c:pt idx="850">
                  <c:v>39918.60091346065</c:v>
                </c:pt>
                <c:pt idx="851">
                  <c:v>39970.919502546298</c:v>
                </c:pt>
                <c:pt idx="852">
                  <c:v>39956.012595682871</c:v>
                </c:pt>
                <c:pt idx="853">
                  <c:v>40036.521712997688</c:v>
                </c:pt>
                <c:pt idx="854">
                  <c:v>39951.750783298608</c:v>
                </c:pt>
                <c:pt idx="855">
                  <c:v>39966.640050729169</c:v>
                </c:pt>
                <c:pt idx="856">
                  <c:v>39907</c:v>
                </c:pt>
                <c:pt idx="857">
                  <c:v>40081.702025231483</c:v>
                </c:pt>
                <c:pt idx="858">
                  <c:v>39993.684953703705</c:v>
                </c:pt>
                <c:pt idx="859">
                  <c:v>40022.587683483798</c:v>
                </c:pt>
                <c:pt idx="860">
                  <c:v>39920.412537465279</c:v>
                </c:pt>
                <c:pt idx="861">
                  <c:v>39925.625906562498</c:v>
                </c:pt>
                <c:pt idx="862">
                  <c:v>39993.692118599538</c:v>
                </c:pt>
                <c:pt idx="863">
                  <c:v>39908.453692129631</c:v>
                </c:pt>
                <c:pt idx="864">
                  <c:v>39979.659618634258</c:v>
                </c:pt>
                <c:pt idx="865">
                  <c:v>40086.648900381944</c:v>
                </c:pt>
                <c:pt idx="866">
                  <c:v>39957.809650312498</c:v>
                </c:pt>
                <c:pt idx="867">
                  <c:v>39930</c:v>
                </c:pt>
                <c:pt idx="868">
                  <c:v>40043.414069907405</c:v>
                </c:pt>
                <c:pt idx="869">
                  <c:v>39981.72820153935</c:v>
                </c:pt>
                <c:pt idx="870">
                  <c:v>39927.606122685182</c:v>
                </c:pt>
                <c:pt idx="871">
                  <c:v>40010.63990509259</c:v>
                </c:pt>
                <c:pt idx="872">
                  <c:v>40024.110069444447</c:v>
                </c:pt>
                <c:pt idx="873">
                  <c:v>39973.454017939817</c:v>
                </c:pt>
                <c:pt idx="874">
                  <c:v>40076.303820370369</c:v>
                </c:pt>
                <c:pt idx="875">
                  <c:v>39934.639102696761</c:v>
                </c:pt>
                <c:pt idx="876">
                  <c:v>40016.57283020833</c:v>
                </c:pt>
                <c:pt idx="877">
                  <c:v>39950.621721261574</c:v>
                </c:pt>
                <c:pt idx="878">
                  <c:v>39929.953313078702</c:v>
                </c:pt>
                <c:pt idx="879">
                  <c:v>39951.309154976851</c:v>
                </c:pt>
                <c:pt idx="880">
                  <c:v>39946.594113043982</c:v>
                </c:pt>
                <c:pt idx="881">
                  <c:v>39972.63600309028</c:v>
                </c:pt>
                <c:pt idx="882">
                  <c:v>39916</c:v>
                </c:pt>
                <c:pt idx="883">
                  <c:v>39943.32234953704</c:v>
                </c:pt>
                <c:pt idx="884">
                  <c:v>39910</c:v>
                </c:pt>
                <c:pt idx="885">
                  <c:v>39913.568093136571</c:v>
                </c:pt>
                <c:pt idx="886">
                  <c:v>39994</c:v>
                </c:pt>
                <c:pt idx="887">
                  <c:v>39979</c:v>
                </c:pt>
                <c:pt idx="888">
                  <c:v>39928.541025312501</c:v>
                </c:pt>
                <c:pt idx="889">
                  <c:v>40081.686750381945</c:v>
                </c:pt>
                <c:pt idx="890">
                  <c:v>40035.014095833336</c:v>
                </c:pt>
                <c:pt idx="891">
                  <c:v>39993.946270138891</c:v>
                </c:pt>
                <c:pt idx="892">
                  <c:v>40040</c:v>
                </c:pt>
                <c:pt idx="893">
                  <c:v>39964.383321608795</c:v>
                </c:pt>
                <c:pt idx="894">
                  <c:v>39962.496017557867</c:v>
                </c:pt>
                <c:pt idx="895">
                  <c:v>39972.588785763888</c:v>
                </c:pt>
                <c:pt idx="896">
                  <c:v>40009.354131944441</c:v>
                </c:pt>
                <c:pt idx="897">
                  <c:v>40004.731275659724</c:v>
                </c:pt>
                <c:pt idx="898">
                  <c:v>39972.113287037035</c:v>
                </c:pt>
                <c:pt idx="899">
                  <c:v>40039.539367592595</c:v>
                </c:pt>
                <c:pt idx="900">
                  <c:v>40061</c:v>
                </c:pt>
                <c:pt idx="901">
                  <c:v>40079.107771446761</c:v>
                </c:pt>
                <c:pt idx="902">
                  <c:v>39930.990902777776</c:v>
                </c:pt>
                <c:pt idx="903">
                  <c:v>39936.33813329861</c:v>
                </c:pt>
                <c:pt idx="904">
                  <c:v>39916.834419444443</c:v>
                </c:pt>
                <c:pt idx="905">
                  <c:v>40005.694291168984</c:v>
                </c:pt>
                <c:pt idx="906">
                  <c:v>39913.709749502312</c:v>
                </c:pt>
                <c:pt idx="907">
                  <c:v>40048.65865957176</c:v>
                </c:pt>
                <c:pt idx="908">
                  <c:v>39914.393699386572</c:v>
                </c:pt>
                <c:pt idx="909">
                  <c:v>39938.011637233794</c:v>
                </c:pt>
                <c:pt idx="910">
                  <c:v>40002.742662997684</c:v>
                </c:pt>
                <c:pt idx="911">
                  <c:v>40025</c:v>
                </c:pt>
                <c:pt idx="912">
                  <c:v>39933</c:v>
                </c:pt>
                <c:pt idx="913">
                  <c:v>39953.547152812498</c:v>
                </c:pt>
                <c:pt idx="914">
                  <c:v>39973.367887928238</c:v>
                </c:pt>
                <c:pt idx="915">
                  <c:v>39963.632706099539</c:v>
                </c:pt>
                <c:pt idx="916">
                  <c:v>39950.427989895834</c:v>
                </c:pt>
                <c:pt idx="917">
                  <c:v>39949.698199803242</c:v>
                </c:pt>
                <c:pt idx="918">
                  <c:v>39948.63635818287</c:v>
                </c:pt>
                <c:pt idx="919">
                  <c:v>39929.96303564815</c:v>
                </c:pt>
                <c:pt idx="920">
                  <c:v>39947.52812476852</c:v>
                </c:pt>
                <c:pt idx="921">
                  <c:v>39924</c:v>
                </c:pt>
                <c:pt idx="922">
                  <c:v>39976.729254895836</c:v>
                </c:pt>
                <c:pt idx="923">
                  <c:v>40023.677142974535</c:v>
                </c:pt>
                <c:pt idx="924">
                  <c:v>39952.549780092595</c:v>
                </c:pt>
                <c:pt idx="925">
                  <c:v>40013.241783680554</c:v>
                </c:pt>
                <c:pt idx="926">
                  <c:v>39977.349362002315</c:v>
                </c:pt>
                <c:pt idx="927">
                  <c:v>39916.845533993059</c:v>
                </c:pt>
                <c:pt idx="928">
                  <c:v>40048.034170983796</c:v>
                </c:pt>
                <c:pt idx="929">
                  <c:v>39939.815668634263</c:v>
                </c:pt>
                <c:pt idx="930">
                  <c:v>40030.490575081021</c:v>
                </c:pt>
                <c:pt idx="931">
                  <c:v>40002.438958333332</c:v>
                </c:pt>
                <c:pt idx="932">
                  <c:v>40002.625057870369</c:v>
                </c:pt>
                <c:pt idx="933">
                  <c:v>39954.477325613429</c:v>
                </c:pt>
                <c:pt idx="934">
                  <c:v>40045.677604166667</c:v>
                </c:pt>
                <c:pt idx="935">
                  <c:v>39975</c:v>
                </c:pt>
                <c:pt idx="936">
                  <c:v>39976</c:v>
                </c:pt>
                <c:pt idx="937">
                  <c:v>40008.450362615738</c:v>
                </c:pt>
                <c:pt idx="938">
                  <c:v>40036.934187581021</c:v>
                </c:pt>
                <c:pt idx="939">
                  <c:v>39925.571746990739</c:v>
                </c:pt>
                <c:pt idx="940">
                  <c:v>39963.893096643522</c:v>
                </c:pt>
                <c:pt idx="941">
                  <c:v>39977.639074074075</c:v>
                </c:pt>
                <c:pt idx="942">
                  <c:v>40075.669844444441</c:v>
                </c:pt>
                <c:pt idx="943">
                  <c:v>40063</c:v>
                </c:pt>
                <c:pt idx="944">
                  <c:v>40020.370437349535</c:v>
                </c:pt>
                <c:pt idx="945">
                  <c:v>40075.049143518518</c:v>
                </c:pt>
                <c:pt idx="946">
                  <c:v>40068.945327511574</c:v>
                </c:pt>
                <c:pt idx="947">
                  <c:v>40054.93666003472</c:v>
                </c:pt>
                <c:pt idx="948">
                  <c:v>39910.811668252318</c:v>
                </c:pt>
                <c:pt idx="949">
                  <c:v>40014.586848576386</c:v>
                </c:pt>
                <c:pt idx="950">
                  <c:v>39983</c:v>
                </c:pt>
                <c:pt idx="951">
                  <c:v>39925.68771096065</c:v>
                </c:pt>
                <c:pt idx="952">
                  <c:v>40012.856394409719</c:v>
                </c:pt>
                <c:pt idx="953">
                  <c:v>40039.957858796297</c:v>
                </c:pt>
                <c:pt idx="954">
                  <c:v>39973.952553622687</c:v>
                </c:pt>
                <c:pt idx="955">
                  <c:v>39966.470763888887</c:v>
                </c:pt>
                <c:pt idx="956">
                  <c:v>40044.041098229165</c:v>
                </c:pt>
                <c:pt idx="957">
                  <c:v>39987.763789039353</c:v>
                </c:pt>
                <c:pt idx="958">
                  <c:v>39921</c:v>
                </c:pt>
                <c:pt idx="959">
                  <c:v>39931</c:v>
                </c:pt>
                <c:pt idx="960">
                  <c:v>39912.642019062499</c:v>
                </c:pt>
                <c:pt idx="961">
                  <c:v>40049.637042592592</c:v>
                </c:pt>
                <c:pt idx="962">
                  <c:v>39978.600644710648</c:v>
                </c:pt>
                <c:pt idx="963">
                  <c:v>40077.23916203704</c:v>
                </c:pt>
                <c:pt idx="964">
                  <c:v>40063.603379629632</c:v>
                </c:pt>
                <c:pt idx="965">
                  <c:v>39944.51578483796</c:v>
                </c:pt>
                <c:pt idx="966">
                  <c:v>39929.719299074073</c:v>
                </c:pt>
                <c:pt idx="967">
                  <c:v>40008.611462071756</c:v>
                </c:pt>
                <c:pt idx="968">
                  <c:v>39966.593634259261</c:v>
                </c:pt>
                <c:pt idx="969">
                  <c:v>39944.954006134256</c:v>
                </c:pt>
                <c:pt idx="970">
                  <c:v>39977.837510879632</c:v>
                </c:pt>
                <c:pt idx="971">
                  <c:v>40016.639733796299</c:v>
                </c:pt>
                <c:pt idx="972">
                  <c:v>40048.390615474535</c:v>
                </c:pt>
                <c:pt idx="973">
                  <c:v>39994.741362303241</c:v>
                </c:pt>
                <c:pt idx="974">
                  <c:v>39948.580113159725</c:v>
                </c:pt>
                <c:pt idx="975">
                  <c:v>40051.833417708331</c:v>
                </c:pt>
                <c:pt idx="976">
                  <c:v>39970.700773113429</c:v>
                </c:pt>
                <c:pt idx="977">
                  <c:v>39981.231192129628</c:v>
                </c:pt>
                <c:pt idx="978">
                  <c:v>40042</c:v>
                </c:pt>
                <c:pt idx="979">
                  <c:v>40004.854170949075</c:v>
                </c:pt>
                <c:pt idx="980">
                  <c:v>39944.743194444447</c:v>
                </c:pt>
                <c:pt idx="981">
                  <c:v>39990.645119212961</c:v>
                </c:pt>
                <c:pt idx="982">
                  <c:v>39986.660392905091</c:v>
                </c:pt>
                <c:pt idx="983">
                  <c:v>39936.533963159723</c:v>
                </c:pt>
                <c:pt idx="984">
                  <c:v>40028.927462615742</c:v>
                </c:pt>
                <c:pt idx="985">
                  <c:v>40039.658097951389</c:v>
                </c:pt>
                <c:pt idx="986">
                  <c:v>39960.817709722221</c:v>
                </c:pt>
                <c:pt idx="987">
                  <c:v>39927.544663506946</c:v>
                </c:pt>
                <c:pt idx="988">
                  <c:v>40020.866970914351</c:v>
                </c:pt>
                <c:pt idx="989">
                  <c:v>40086.723208217591</c:v>
                </c:pt>
                <c:pt idx="990">
                  <c:v>39953.424938159726</c:v>
                </c:pt>
                <c:pt idx="991">
                  <c:v>40075.460219907407</c:v>
                </c:pt>
                <c:pt idx="992">
                  <c:v>39907</c:v>
                </c:pt>
                <c:pt idx="993">
                  <c:v>40086.795543981483</c:v>
                </c:pt>
                <c:pt idx="994">
                  <c:v>40044.043182175927</c:v>
                </c:pt>
                <c:pt idx="995">
                  <c:v>40022.854974224538</c:v>
                </c:pt>
                <c:pt idx="996">
                  <c:v>39914.723527002316</c:v>
                </c:pt>
                <c:pt idx="997">
                  <c:v>39941.582213275462</c:v>
                </c:pt>
                <c:pt idx="998">
                  <c:v>39951.982707870367</c:v>
                </c:pt>
                <c:pt idx="999">
                  <c:v>39935.783338194444</c:v>
                </c:pt>
                <c:pt idx="1000">
                  <c:v>39990.320393518516</c:v>
                </c:pt>
                <c:pt idx="1001">
                  <c:v>39959.776898148149</c:v>
                </c:pt>
                <c:pt idx="1002">
                  <c:v>39955.442517476855</c:v>
                </c:pt>
                <c:pt idx="1003">
                  <c:v>40027.46923599537</c:v>
                </c:pt>
                <c:pt idx="1004">
                  <c:v>39952</c:v>
                </c:pt>
                <c:pt idx="1005">
                  <c:v>39988.458076504627</c:v>
                </c:pt>
                <c:pt idx="1006">
                  <c:v>39949.794023530092</c:v>
                </c:pt>
                <c:pt idx="1007">
                  <c:v>39921.877673344905</c:v>
                </c:pt>
                <c:pt idx="1008">
                  <c:v>40017.958125081015</c:v>
                </c:pt>
                <c:pt idx="1009">
                  <c:v>40030.665185185186</c:v>
                </c:pt>
                <c:pt idx="1010">
                  <c:v>40009.285381944443</c:v>
                </c:pt>
                <c:pt idx="1011">
                  <c:v>39930.620798611111</c:v>
                </c:pt>
                <c:pt idx="1012">
                  <c:v>39953</c:v>
                </c:pt>
                <c:pt idx="1013">
                  <c:v>40021.893266122686</c:v>
                </c:pt>
                <c:pt idx="1014">
                  <c:v>39973.661111111112</c:v>
                </c:pt>
                <c:pt idx="1015">
                  <c:v>40025.833926620369</c:v>
                </c:pt>
                <c:pt idx="1016">
                  <c:v>39923.701435185183</c:v>
                </c:pt>
                <c:pt idx="1017">
                  <c:v>40017.837569444448</c:v>
                </c:pt>
                <c:pt idx="1018">
                  <c:v>39923.323359525464</c:v>
                </c:pt>
                <c:pt idx="1019">
                  <c:v>39955.656383761576</c:v>
                </c:pt>
                <c:pt idx="1020">
                  <c:v>39911.844890706016</c:v>
                </c:pt>
                <c:pt idx="1021">
                  <c:v>39961.621180555558</c:v>
                </c:pt>
                <c:pt idx="1022">
                  <c:v>40055.620636921296</c:v>
                </c:pt>
                <c:pt idx="1023">
                  <c:v>40075.891343634263</c:v>
                </c:pt>
                <c:pt idx="1024">
                  <c:v>39965</c:v>
                </c:pt>
                <c:pt idx="1025">
                  <c:v>39962.314085763886</c:v>
                </c:pt>
                <c:pt idx="1026">
                  <c:v>39932.31907503472</c:v>
                </c:pt>
                <c:pt idx="1027">
                  <c:v>39954.214161145836</c:v>
                </c:pt>
                <c:pt idx="1028">
                  <c:v>40001.623311030089</c:v>
                </c:pt>
                <c:pt idx="1029">
                  <c:v>40043.662673113424</c:v>
                </c:pt>
                <c:pt idx="1030">
                  <c:v>39977.837507372686</c:v>
                </c:pt>
                <c:pt idx="1031">
                  <c:v>39972.835292708332</c:v>
                </c:pt>
                <c:pt idx="1032">
                  <c:v>40081</c:v>
                </c:pt>
                <c:pt idx="1033">
                  <c:v>40003.410538622687</c:v>
                </c:pt>
                <c:pt idx="1034">
                  <c:v>39935.375024537039</c:v>
                </c:pt>
                <c:pt idx="1035">
                  <c:v>39953</c:v>
                </c:pt>
                <c:pt idx="1036">
                  <c:v>40077.734259409721</c:v>
                </c:pt>
                <c:pt idx="1037">
                  <c:v>40021.507465277777</c:v>
                </c:pt>
                <c:pt idx="1038">
                  <c:v>40056.787164351852</c:v>
                </c:pt>
                <c:pt idx="1039">
                  <c:v>39954</c:v>
                </c:pt>
                <c:pt idx="1040">
                  <c:v>39959</c:v>
                </c:pt>
                <c:pt idx="1041">
                  <c:v>39982</c:v>
                </c:pt>
                <c:pt idx="1042">
                  <c:v>39974.677477233796</c:v>
                </c:pt>
                <c:pt idx="1043">
                  <c:v>39956.291037499999</c:v>
                </c:pt>
                <c:pt idx="1044">
                  <c:v>40048.630179745371</c:v>
                </c:pt>
                <c:pt idx="1045">
                  <c:v>39906.284403124999</c:v>
                </c:pt>
                <c:pt idx="1046">
                  <c:v>40029</c:v>
                </c:pt>
                <c:pt idx="1047">
                  <c:v>39916.739290196761</c:v>
                </c:pt>
                <c:pt idx="1048">
                  <c:v>39973.797164351854</c:v>
                </c:pt>
                <c:pt idx="1049">
                  <c:v>40013.85841547454</c:v>
                </c:pt>
                <c:pt idx="1050">
                  <c:v>39947.38646616898</c:v>
                </c:pt>
                <c:pt idx="1051">
                  <c:v>39988</c:v>
                </c:pt>
                <c:pt idx="1052">
                  <c:v>39976</c:v>
                </c:pt>
                <c:pt idx="1053">
                  <c:v>39917</c:v>
                </c:pt>
                <c:pt idx="1054">
                  <c:v>39992.946817129632</c:v>
                </c:pt>
                <c:pt idx="1055">
                  <c:v>39910.790145752311</c:v>
                </c:pt>
                <c:pt idx="1056">
                  <c:v>40065.886525694441</c:v>
                </c:pt>
                <c:pt idx="1057">
                  <c:v>39963.72158553241</c:v>
                </c:pt>
                <c:pt idx="1058">
                  <c:v>39954.446769212962</c:v>
                </c:pt>
                <c:pt idx="1059">
                  <c:v>40058.476674618054</c:v>
                </c:pt>
                <c:pt idx="1060">
                  <c:v>39951.451273148145</c:v>
                </c:pt>
                <c:pt idx="1061">
                  <c:v>40014.897918206021</c:v>
                </c:pt>
                <c:pt idx="1062">
                  <c:v>40017.749132523146</c:v>
                </c:pt>
                <c:pt idx="1063">
                  <c:v>39960.904500543984</c:v>
                </c:pt>
                <c:pt idx="1064">
                  <c:v>39974</c:v>
                </c:pt>
                <c:pt idx="1065">
                  <c:v>39919.983415162038</c:v>
                </c:pt>
                <c:pt idx="1066">
                  <c:v>39929</c:v>
                </c:pt>
                <c:pt idx="1067">
                  <c:v>40019.032338460645</c:v>
                </c:pt>
                <c:pt idx="1068">
                  <c:v>40011</c:v>
                </c:pt>
                <c:pt idx="1069">
                  <c:v>39964.627745636571</c:v>
                </c:pt>
                <c:pt idx="1070">
                  <c:v>39912.703126701388</c:v>
                </c:pt>
                <c:pt idx="1071">
                  <c:v>39972.841547916665</c:v>
                </c:pt>
                <c:pt idx="1072">
                  <c:v>39960.565023148149</c:v>
                </c:pt>
                <c:pt idx="1073">
                  <c:v>39950.9397497338</c:v>
                </c:pt>
                <c:pt idx="1074">
                  <c:v>39981.849031446756</c:v>
                </c:pt>
                <c:pt idx="1075">
                  <c:v>40040.844594907408</c:v>
                </c:pt>
                <c:pt idx="1076">
                  <c:v>39963.523696956021</c:v>
                </c:pt>
                <c:pt idx="1077">
                  <c:v>39911.265093518516</c:v>
                </c:pt>
                <c:pt idx="1078">
                  <c:v>39994.513580405095</c:v>
                </c:pt>
                <c:pt idx="1079">
                  <c:v>40025.630499999999</c:v>
                </c:pt>
                <c:pt idx="1080">
                  <c:v>39986.1559837963</c:v>
                </c:pt>
                <c:pt idx="1081">
                  <c:v>39986.165274224535</c:v>
                </c:pt>
                <c:pt idx="1082">
                  <c:v>39946.077502199078</c:v>
                </c:pt>
                <c:pt idx="1083">
                  <c:v>39979</c:v>
                </c:pt>
                <c:pt idx="1084">
                  <c:v>40008.498274074074</c:v>
                </c:pt>
                <c:pt idx="1085">
                  <c:v>40019.514252627312</c:v>
                </c:pt>
                <c:pt idx="1086">
                  <c:v>40037</c:v>
                </c:pt>
                <c:pt idx="1087">
                  <c:v>39924.711419328705</c:v>
                </c:pt>
                <c:pt idx="1088">
                  <c:v>40015.698554282404</c:v>
                </c:pt>
                <c:pt idx="1089">
                  <c:v>39960.160819560188</c:v>
                </c:pt>
                <c:pt idx="1090">
                  <c:v>39981.005344594909</c:v>
                </c:pt>
                <c:pt idx="1091">
                  <c:v>39958.46445324074</c:v>
                </c:pt>
                <c:pt idx="1092">
                  <c:v>40055.817147071757</c:v>
                </c:pt>
                <c:pt idx="1093">
                  <c:v>39922.972009687503</c:v>
                </c:pt>
                <c:pt idx="1094">
                  <c:v>39937.642904166663</c:v>
                </c:pt>
                <c:pt idx="1095">
                  <c:v>40083.494946493054</c:v>
                </c:pt>
                <c:pt idx="1096">
                  <c:v>40071.898578043983</c:v>
                </c:pt>
                <c:pt idx="1097">
                  <c:v>40016</c:v>
                </c:pt>
                <c:pt idx="1098">
                  <c:v>40016.671413622687</c:v>
                </c:pt>
                <c:pt idx="1099">
                  <c:v>40021.601215277777</c:v>
                </c:pt>
                <c:pt idx="1100">
                  <c:v>39965.6047372338</c:v>
                </c:pt>
                <c:pt idx="1101">
                  <c:v>39977.57711096065</c:v>
                </c:pt>
                <c:pt idx="1102">
                  <c:v>40080</c:v>
                </c:pt>
                <c:pt idx="1103">
                  <c:v>40030.781145833331</c:v>
                </c:pt>
                <c:pt idx="1104">
                  <c:v>39981.879062499997</c:v>
                </c:pt>
                <c:pt idx="1105">
                  <c:v>39983.311418368059</c:v>
                </c:pt>
                <c:pt idx="1106">
                  <c:v>39982</c:v>
                </c:pt>
                <c:pt idx="1107">
                  <c:v>39920.488920798613</c:v>
                </c:pt>
                <c:pt idx="1108">
                  <c:v>40021.591900694446</c:v>
                </c:pt>
                <c:pt idx="1109">
                  <c:v>39917</c:v>
                </c:pt>
                <c:pt idx="1110">
                  <c:v>39989.444805520834</c:v>
                </c:pt>
                <c:pt idx="1111">
                  <c:v>39945.314361192133</c:v>
                </c:pt>
                <c:pt idx="1112">
                  <c:v>39944.842221724539</c:v>
                </c:pt>
                <c:pt idx="1113">
                  <c:v>39980.56439861111</c:v>
                </c:pt>
                <c:pt idx="1114">
                  <c:v>39928.652007835648</c:v>
                </c:pt>
                <c:pt idx="1115">
                  <c:v>39940.500328043985</c:v>
                </c:pt>
                <c:pt idx="1116">
                  <c:v>39972.849178900462</c:v>
                </c:pt>
                <c:pt idx="1117">
                  <c:v>40029.862834837964</c:v>
                </c:pt>
                <c:pt idx="1118">
                  <c:v>39916.686524803241</c:v>
                </c:pt>
                <c:pt idx="1119">
                  <c:v>39974.965447569448</c:v>
                </c:pt>
                <c:pt idx="1120">
                  <c:v>39977.830023148148</c:v>
                </c:pt>
                <c:pt idx="1121">
                  <c:v>39958.27008101852</c:v>
                </c:pt>
                <c:pt idx="1122">
                  <c:v>39917</c:v>
                </c:pt>
                <c:pt idx="1123">
                  <c:v>39965.713064004631</c:v>
                </c:pt>
                <c:pt idx="1124">
                  <c:v>40075.849681597225</c:v>
                </c:pt>
                <c:pt idx="1125">
                  <c:v>40004.780428240738</c:v>
                </c:pt>
                <c:pt idx="1126">
                  <c:v>40029.695127314815</c:v>
                </c:pt>
                <c:pt idx="1127">
                  <c:v>39962.87930980324</c:v>
                </c:pt>
                <c:pt idx="1128">
                  <c:v>39935.550021145835</c:v>
                </c:pt>
                <c:pt idx="1129">
                  <c:v>39949.866932604164</c:v>
                </c:pt>
                <c:pt idx="1130">
                  <c:v>39976.043111805557</c:v>
                </c:pt>
                <c:pt idx="1131">
                  <c:v>40014</c:v>
                </c:pt>
                <c:pt idx="1132">
                  <c:v>39987.974870104168</c:v>
                </c:pt>
                <c:pt idx="1133">
                  <c:v>40032.341186886573</c:v>
                </c:pt>
                <c:pt idx="1134">
                  <c:v>39989.339944293984</c:v>
                </c:pt>
                <c:pt idx="1135">
                  <c:v>39946.658698993058</c:v>
                </c:pt>
                <c:pt idx="1136">
                  <c:v>39952.475021331018</c:v>
                </c:pt>
                <c:pt idx="1137">
                  <c:v>39994.330952511576</c:v>
                </c:pt>
                <c:pt idx="1138">
                  <c:v>39955.641117905092</c:v>
                </c:pt>
                <c:pt idx="1139">
                  <c:v>40021.817164351851</c:v>
                </c:pt>
                <c:pt idx="1140">
                  <c:v>39931.796222303237</c:v>
                </c:pt>
                <c:pt idx="1141">
                  <c:v>39963.697282870373</c:v>
                </c:pt>
                <c:pt idx="1142">
                  <c:v>40014.31531484954</c:v>
                </c:pt>
                <c:pt idx="1143">
                  <c:v>39964.794502314813</c:v>
                </c:pt>
                <c:pt idx="1144">
                  <c:v>39972</c:v>
                </c:pt>
                <c:pt idx="1145">
                  <c:v>40000.502545798612</c:v>
                </c:pt>
                <c:pt idx="1146">
                  <c:v>39970.373018020837</c:v>
                </c:pt>
                <c:pt idx="1147">
                  <c:v>39962.864728969907</c:v>
                </c:pt>
                <c:pt idx="1148">
                  <c:v>40029.350372256944</c:v>
                </c:pt>
                <c:pt idx="1149">
                  <c:v>40050.871677777781</c:v>
                </c:pt>
                <c:pt idx="1150">
                  <c:v>39930.618715277778</c:v>
                </c:pt>
                <c:pt idx="1151">
                  <c:v>40049.069027118057</c:v>
                </c:pt>
                <c:pt idx="1152">
                  <c:v>39946.679803240739</c:v>
                </c:pt>
                <c:pt idx="1153">
                  <c:v>39997.582630752317</c:v>
                </c:pt>
                <c:pt idx="1154">
                  <c:v>40011.448181712964</c:v>
                </c:pt>
                <c:pt idx="1155">
                  <c:v>39966.465067094905</c:v>
                </c:pt>
                <c:pt idx="1156">
                  <c:v>40024.735424108796</c:v>
                </c:pt>
                <c:pt idx="1157">
                  <c:v>39916</c:v>
                </c:pt>
                <c:pt idx="1158">
                  <c:v>39906</c:v>
                </c:pt>
                <c:pt idx="1159">
                  <c:v>39959.608171493055</c:v>
                </c:pt>
                <c:pt idx="1160">
                  <c:v>39987.760023148148</c:v>
                </c:pt>
                <c:pt idx="1161">
                  <c:v>39955.735757754628</c:v>
                </c:pt>
                <c:pt idx="1162">
                  <c:v>39982</c:v>
                </c:pt>
                <c:pt idx="1163">
                  <c:v>40015.847854629632</c:v>
                </c:pt>
                <c:pt idx="1164">
                  <c:v>39937.024201504631</c:v>
                </c:pt>
                <c:pt idx="1165">
                  <c:v>40034.674641203703</c:v>
                </c:pt>
                <c:pt idx="1166">
                  <c:v>39983</c:v>
                </c:pt>
                <c:pt idx="1167">
                  <c:v>39994</c:v>
                </c:pt>
                <c:pt idx="1168">
                  <c:v>39931.304583414349</c:v>
                </c:pt>
                <c:pt idx="1169">
                  <c:v>39954.055838738423</c:v>
                </c:pt>
                <c:pt idx="1170">
                  <c:v>40073.803996678238</c:v>
                </c:pt>
                <c:pt idx="1171">
                  <c:v>40030.860300925924</c:v>
                </c:pt>
                <c:pt idx="1172">
                  <c:v>40023.841029363422</c:v>
                </c:pt>
                <c:pt idx="1173">
                  <c:v>39951.93201744213</c:v>
                </c:pt>
                <c:pt idx="1174">
                  <c:v>39976.73481519676</c:v>
                </c:pt>
                <c:pt idx="1175">
                  <c:v>39995</c:v>
                </c:pt>
                <c:pt idx="1176">
                  <c:v>39938.458796145831</c:v>
                </c:pt>
                <c:pt idx="1177">
                  <c:v>39925</c:v>
                </c:pt>
                <c:pt idx="1178">
                  <c:v>40040.920503553243</c:v>
                </c:pt>
                <c:pt idx="1179">
                  <c:v>39939.335682870369</c:v>
                </c:pt>
                <c:pt idx="1180">
                  <c:v>39962.929305752317</c:v>
                </c:pt>
                <c:pt idx="1181">
                  <c:v>40041.965565127313</c:v>
                </c:pt>
                <c:pt idx="1182">
                  <c:v>39975.92597222222</c:v>
                </c:pt>
                <c:pt idx="1183">
                  <c:v>39920.886105092592</c:v>
                </c:pt>
                <c:pt idx="1184">
                  <c:v>40025.815497685187</c:v>
                </c:pt>
                <c:pt idx="1185">
                  <c:v>39949.44822121528</c:v>
                </c:pt>
                <c:pt idx="1186">
                  <c:v>39982.890606747686</c:v>
                </c:pt>
                <c:pt idx="1187">
                  <c:v>39969.890423807869</c:v>
                </c:pt>
                <c:pt idx="1188">
                  <c:v>40022.376157407409</c:v>
                </c:pt>
                <c:pt idx="1189">
                  <c:v>39946.835107372688</c:v>
                </c:pt>
                <c:pt idx="1190">
                  <c:v>39949.674591087962</c:v>
                </c:pt>
                <c:pt idx="1191">
                  <c:v>39986.069452581018</c:v>
                </c:pt>
                <c:pt idx="1192">
                  <c:v>40052.349344675924</c:v>
                </c:pt>
                <c:pt idx="1193">
                  <c:v>39916.614308715281</c:v>
                </c:pt>
                <c:pt idx="1194">
                  <c:v>39971.554163229164</c:v>
                </c:pt>
                <c:pt idx="1195">
                  <c:v>39978.419405520835</c:v>
                </c:pt>
                <c:pt idx="1196">
                  <c:v>39975.998888888891</c:v>
                </c:pt>
                <c:pt idx="1197">
                  <c:v>40009.489972685187</c:v>
                </c:pt>
                <c:pt idx="1198">
                  <c:v>40019.423971608798</c:v>
                </c:pt>
                <c:pt idx="1199">
                  <c:v>40008.667711655093</c:v>
                </c:pt>
                <c:pt idx="1200">
                  <c:v>39925</c:v>
                </c:pt>
                <c:pt idx="1201">
                  <c:v>40060.686245173609</c:v>
                </c:pt>
                <c:pt idx="1202">
                  <c:v>40010.369076932868</c:v>
                </c:pt>
                <c:pt idx="1203">
                  <c:v>40025.779092858793</c:v>
                </c:pt>
                <c:pt idx="1204">
                  <c:v>39931.886666666665</c:v>
                </c:pt>
                <c:pt idx="1205">
                  <c:v>39965.52488070602</c:v>
                </c:pt>
                <c:pt idx="1206">
                  <c:v>39946.905208993056</c:v>
                </c:pt>
                <c:pt idx="1207">
                  <c:v>39981</c:v>
                </c:pt>
                <c:pt idx="1208">
                  <c:v>40055.540086840279</c:v>
                </c:pt>
                <c:pt idx="1209">
                  <c:v>40074.785177199075</c:v>
                </c:pt>
                <c:pt idx="1210">
                  <c:v>40006.87824244213</c:v>
                </c:pt>
                <c:pt idx="1211">
                  <c:v>39968.864140972219</c:v>
                </c:pt>
                <c:pt idx="1212">
                  <c:v>39966.100624999999</c:v>
                </c:pt>
                <c:pt idx="1213">
                  <c:v>40041</c:v>
                </c:pt>
                <c:pt idx="1214">
                  <c:v>39965.871373576389</c:v>
                </c:pt>
                <c:pt idx="1215">
                  <c:v>39933.226594988424</c:v>
                </c:pt>
                <c:pt idx="1216">
                  <c:v>39972.397986111115</c:v>
                </c:pt>
                <c:pt idx="1217">
                  <c:v>39926.939168715275</c:v>
                </c:pt>
                <c:pt idx="1218">
                  <c:v>39920.688518518517</c:v>
                </c:pt>
                <c:pt idx="1219">
                  <c:v>39907.446782638886</c:v>
                </c:pt>
                <c:pt idx="1220">
                  <c:v>39965.009651539352</c:v>
                </c:pt>
                <c:pt idx="1221">
                  <c:v>39971.935520833336</c:v>
                </c:pt>
                <c:pt idx="1222">
                  <c:v>40037</c:v>
                </c:pt>
                <c:pt idx="1223">
                  <c:v>39999.665796608795</c:v>
                </c:pt>
                <c:pt idx="1224">
                  <c:v>40010.816279629631</c:v>
                </c:pt>
                <c:pt idx="1225">
                  <c:v>39946.905928854168</c:v>
                </c:pt>
                <c:pt idx="1226">
                  <c:v>39942.682181678239</c:v>
                </c:pt>
                <c:pt idx="1227">
                  <c:v>40071.847887349541</c:v>
                </c:pt>
                <c:pt idx="1228">
                  <c:v>39969.351583877316</c:v>
                </c:pt>
                <c:pt idx="1229">
                  <c:v>39993.387284178243</c:v>
                </c:pt>
                <c:pt idx="1230">
                  <c:v>39972.701973379626</c:v>
                </c:pt>
                <c:pt idx="1231">
                  <c:v>40005.515828124997</c:v>
                </c:pt>
                <c:pt idx="1232">
                  <c:v>39958</c:v>
                </c:pt>
                <c:pt idx="1233">
                  <c:v>39977.346712962964</c:v>
                </c:pt>
                <c:pt idx="1234">
                  <c:v>39987.303386956017</c:v>
                </c:pt>
                <c:pt idx="1235">
                  <c:v>39913.631281747686</c:v>
                </c:pt>
                <c:pt idx="1236">
                  <c:v>40022.715417280095</c:v>
                </c:pt>
                <c:pt idx="1237">
                  <c:v>39977</c:v>
                </c:pt>
                <c:pt idx="1238">
                  <c:v>40032.005370370367</c:v>
                </c:pt>
                <c:pt idx="1239">
                  <c:v>39907.737030902776</c:v>
                </c:pt>
                <c:pt idx="1240">
                  <c:v>39966.934482407407</c:v>
                </c:pt>
                <c:pt idx="1241">
                  <c:v>39974.55179957176</c:v>
                </c:pt>
                <c:pt idx="1242">
                  <c:v>39928.540925266207</c:v>
                </c:pt>
                <c:pt idx="1243">
                  <c:v>40030.837753125001</c:v>
                </c:pt>
                <c:pt idx="1244">
                  <c:v>40043.831407905091</c:v>
                </c:pt>
                <c:pt idx="1245">
                  <c:v>39979.900717592594</c:v>
                </c:pt>
                <c:pt idx="1246">
                  <c:v>40048.630171840276</c:v>
                </c:pt>
                <c:pt idx="1247">
                  <c:v>39962.846676041663</c:v>
                </c:pt>
                <c:pt idx="1248">
                  <c:v>39915.818550810189</c:v>
                </c:pt>
                <c:pt idx="1249">
                  <c:v>39969.635729166665</c:v>
                </c:pt>
                <c:pt idx="1250">
                  <c:v>39966.894221956019</c:v>
                </c:pt>
                <c:pt idx="1251">
                  <c:v>39971.899267592591</c:v>
                </c:pt>
                <c:pt idx="1252">
                  <c:v>39993.75439814815</c:v>
                </c:pt>
                <c:pt idx="1253">
                  <c:v>39950.530064733794</c:v>
                </c:pt>
                <c:pt idx="1254">
                  <c:v>39939.773997534721</c:v>
                </c:pt>
                <c:pt idx="1255">
                  <c:v>40014.062562349536</c:v>
                </c:pt>
                <c:pt idx="1256">
                  <c:v>40014.063251006941</c:v>
                </c:pt>
                <c:pt idx="1257">
                  <c:v>40064.048464548614</c:v>
                </c:pt>
                <c:pt idx="1258">
                  <c:v>39920.897212812502</c:v>
                </c:pt>
                <c:pt idx="1259">
                  <c:v>39955.337660682868</c:v>
                </c:pt>
                <c:pt idx="1260">
                  <c:v>40078</c:v>
                </c:pt>
                <c:pt idx="1261">
                  <c:v>40016.965132523146</c:v>
                </c:pt>
                <c:pt idx="1262">
                  <c:v>39946.905934606482</c:v>
                </c:pt>
                <c:pt idx="1263">
                  <c:v>39924.319093749997</c:v>
                </c:pt>
                <c:pt idx="1264">
                  <c:v>39954.500935682867</c:v>
                </c:pt>
                <c:pt idx="1265">
                  <c:v>39955.760538738425</c:v>
                </c:pt>
                <c:pt idx="1266">
                  <c:v>40022.534207025463</c:v>
                </c:pt>
                <c:pt idx="1267">
                  <c:v>40023.863932870372</c:v>
                </c:pt>
                <c:pt idx="1268">
                  <c:v>39935.027146909721</c:v>
                </c:pt>
                <c:pt idx="1269">
                  <c:v>39997.509009293979</c:v>
                </c:pt>
                <c:pt idx="1270">
                  <c:v>39907.641897800924</c:v>
                </c:pt>
                <c:pt idx="1271">
                  <c:v>39953.741354166668</c:v>
                </c:pt>
                <c:pt idx="1272">
                  <c:v>39927.605083483795</c:v>
                </c:pt>
                <c:pt idx="1273">
                  <c:v>39923.943435763889</c:v>
                </c:pt>
                <c:pt idx="1274">
                  <c:v>39947.549651817128</c:v>
                </c:pt>
                <c:pt idx="1275">
                  <c:v>40007.841631944444</c:v>
                </c:pt>
                <c:pt idx="1276">
                  <c:v>39980.932425231484</c:v>
                </c:pt>
                <c:pt idx="1277">
                  <c:v>39974</c:v>
                </c:pt>
                <c:pt idx="1278">
                  <c:v>40039.467838854165</c:v>
                </c:pt>
                <c:pt idx="1279">
                  <c:v>40060.489718368059</c:v>
                </c:pt>
                <c:pt idx="1280">
                  <c:v>40035.462083333332</c:v>
                </c:pt>
                <c:pt idx="1281">
                  <c:v>39979.856121909725</c:v>
                </c:pt>
                <c:pt idx="1282">
                  <c:v>39931.389986724535</c:v>
                </c:pt>
                <c:pt idx="1283">
                  <c:v>40000.803923344909</c:v>
                </c:pt>
                <c:pt idx="1284">
                  <c:v>40020.408639664354</c:v>
                </c:pt>
                <c:pt idx="1285">
                  <c:v>40028.520545798609</c:v>
                </c:pt>
                <c:pt idx="1286">
                  <c:v>39913.637531134256</c:v>
                </c:pt>
                <c:pt idx="1287">
                  <c:v>39925</c:v>
                </c:pt>
                <c:pt idx="1288">
                  <c:v>40064.58803240741</c:v>
                </c:pt>
                <c:pt idx="1289">
                  <c:v>40038.906303506941</c:v>
                </c:pt>
                <c:pt idx="1290">
                  <c:v>39980.428304432869</c:v>
                </c:pt>
                <c:pt idx="1291">
                  <c:v>40074.767143368059</c:v>
                </c:pt>
                <c:pt idx="1292">
                  <c:v>39988</c:v>
                </c:pt>
                <c:pt idx="1293">
                  <c:v>40032.553712037035</c:v>
                </c:pt>
                <c:pt idx="1294">
                  <c:v>40074.197719212963</c:v>
                </c:pt>
                <c:pt idx="1295">
                  <c:v>40083.724793483794</c:v>
                </c:pt>
                <c:pt idx="1296">
                  <c:v>39917.888488738427</c:v>
                </c:pt>
                <c:pt idx="1297">
                  <c:v>40057</c:v>
                </c:pt>
                <c:pt idx="1298">
                  <c:v>40043.85640420139</c:v>
                </c:pt>
                <c:pt idx="1299">
                  <c:v>39982</c:v>
                </c:pt>
                <c:pt idx="1300">
                  <c:v>40018.351845138888</c:v>
                </c:pt>
                <c:pt idx="1301">
                  <c:v>40062.849953703706</c:v>
                </c:pt>
                <c:pt idx="1302">
                  <c:v>39929.636658796298</c:v>
                </c:pt>
                <c:pt idx="1303">
                  <c:v>40021.732150115742</c:v>
                </c:pt>
                <c:pt idx="1304">
                  <c:v>39922.351928321761</c:v>
                </c:pt>
                <c:pt idx="1305">
                  <c:v>40064</c:v>
                </c:pt>
                <c:pt idx="1306">
                  <c:v>39941</c:v>
                </c:pt>
                <c:pt idx="1307">
                  <c:v>39999.754692789349</c:v>
                </c:pt>
                <c:pt idx="1308">
                  <c:v>39981.610164039354</c:v>
                </c:pt>
                <c:pt idx="1309">
                  <c:v>39908.116147650464</c:v>
                </c:pt>
                <c:pt idx="1310">
                  <c:v>39923.295584375002</c:v>
                </c:pt>
                <c:pt idx="1311">
                  <c:v>39932.770453553239</c:v>
                </c:pt>
                <c:pt idx="1312">
                  <c:v>40073.403343831022</c:v>
                </c:pt>
                <c:pt idx="1313">
                  <c:v>39933.285616168978</c:v>
                </c:pt>
                <c:pt idx="1314">
                  <c:v>40037.482772835647</c:v>
                </c:pt>
                <c:pt idx="1315">
                  <c:v>39994.651174733794</c:v>
                </c:pt>
                <c:pt idx="1316">
                  <c:v>39932.031619444446</c:v>
                </c:pt>
                <c:pt idx="1317">
                  <c:v>40053.621479594905</c:v>
                </c:pt>
                <c:pt idx="1318">
                  <c:v>39957.025693831019</c:v>
                </c:pt>
                <c:pt idx="1319">
                  <c:v>40026.003361342591</c:v>
                </c:pt>
                <c:pt idx="1320">
                  <c:v>40073.876925925928</c:v>
                </c:pt>
                <c:pt idx="1321">
                  <c:v>40024</c:v>
                </c:pt>
                <c:pt idx="1322">
                  <c:v>39922.554685381947</c:v>
                </c:pt>
                <c:pt idx="1323">
                  <c:v>40044.021656365738</c:v>
                </c:pt>
                <c:pt idx="1324">
                  <c:v>40020.749189814815</c:v>
                </c:pt>
                <c:pt idx="1325">
                  <c:v>40055.546362233799</c:v>
                </c:pt>
                <c:pt idx="1326">
                  <c:v>39979.972084062501</c:v>
                </c:pt>
                <c:pt idx="1327">
                  <c:v>39919.024791666663</c:v>
                </c:pt>
                <c:pt idx="1328">
                  <c:v>39991.660314699075</c:v>
                </c:pt>
                <c:pt idx="1329">
                  <c:v>40055.001932673615</c:v>
                </c:pt>
                <c:pt idx="1330">
                  <c:v>40004.496562187502</c:v>
                </c:pt>
                <c:pt idx="1331">
                  <c:v>40039.01043746528</c:v>
                </c:pt>
                <c:pt idx="1332">
                  <c:v>40008.606863425928</c:v>
                </c:pt>
                <c:pt idx="1333">
                  <c:v>39917</c:v>
                </c:pt>
                <c:pt idx="1334">
                  <c:v>39966.480351701386</c:v>
                </c:pt>
                <c:pt idx="1335">
                  <c:v>39945.744890740738</c:v>
                </c:pt>
                <c:pt idx="1336">
                  <c:v>39956.605591817133</c:v>
                </c:pt>
                <c:pt idx="1337">
                  <c:v>40056.989280983798</c:v>
                </c:pt>
                <c:pt idx="1338">
                  <c:v>40043.905705937497</c:v>
                </c:pt>
                <c:pt idx="1339">
                  <c:v>40054.015200694441</c:v>
                </c:pt>
                <c:pt idx="1340">
                  <c:v>39954.819649155092</c:v>
                </c:pt>
                <c:pt idx="1341">
                  <c:v>39947.737837465276</c:v>
                </c:pt>
                <c:pt idx="1342">
                  <c:v>39977</c:v>
                </c:pt>
                <c:pt idx="1343">
                  <c:v>39931</c:v>
                </c:pt>
                <c:pt idx="1344">
                  <c:v>40031.935630636573</c:v>
                </c:pt>
                <c:pt idx="1345">
                  <c:v>39925</c:v>
                </c:pt>
                <c:pt idx="1346">
                  <c:v>40021.269689351851</c:v>
                </c:pt>
                <c:pt idx="1347">
                  <c:v>39997.827038923613</c:v>
                </c:pt>
                <c:pt idx="1348">
                  <c:v>40001.361516863428</c:v>
                </c:pt>
                <c:pt idx="1349">
                  <c:v>39911.776153090279</c:v>
                </c:pt>
                <c:pt idx="1350">
                  <c:v>40050.932781793985</c:v>
                </c:pt>
                <c:pt idx="1351">
                  <c:v>40056.774017743053</c:v>
                </c:pt>
                <c:pt idx="1352">
                  <c:v>39923.635132835647</c:v>
                </c:pt>
                <c:pt idx="1353">
                  <c:v>40084.928172881948</c:v>
                </c:pt>
                <c:pt idx="1354">
                  <c:v>39929.902615543979</c:v>
                </c:pt>
                <c:pt idx="1355">
                  <c:v>40054.297124687502</c:v>
                </c:pt>
                <c:pt idx="1356">
                  <c:v>39947.491180555553</c:v>
                </c:pt>
                <c:pt idx="1357">
                  <c:v>40002.885592557868</c:v>
                </c:pt>
                <c:pt idx="1358">
                  <c:v>39980.733298611114</c:v>
                </c:pt>
                <c:pt idx="1359">
                  <c:v>40083.86714278935</c:v>
                </c:pt>
                <c:pt idx="1360">
                  <c:v>39981.608085844906</c:v>
                </c:pt>
                <c:pt idx="1361">
                  <c:v>40017.862299340275</c:v>
                </c:pt>
                <c:pt idx="1362">
                  <c:v>39938.84558572917</c:v>
                </c:pt>
                <c:pt idx="1363">
                  <c:v>39929.970673842596</c:v>
                </c:pt>
                <c:pt idx="1364">
                  <c:v>40030.993998379628</c:v>
                </c:pt>
                <c:pt idx="1365">
                  <c:v>40020.482945254633</c:v>
                </c:pt>
                <c:pt idx="1366">
                  <c:v>39923.678530092591</c:v>
                </c:pt>
                <c:pt idx="1367">
                  <c:v>39991.584620752314</c:v>
                </c:pt>
                <c:pt idx="1368">
                  <c:v>40026.768599849536</c:v>
                </c:pt>
                <c:pt idx="1369">
                  <c:v>39975.537633680557</c:v>
                </c:pt>
                <c:pt idx="1370">
                  <c:v>40024.827064895835</c:v>
                </c:pt>
                <c:pt idx="1371">
                  <c:v>40010.305189965278</c:v>
                </c:pt>
                <c:pt idx="1372">
                  <c:v>39958.576942511572</c:v>
                </c:pt>
                <c:pt idx="1373">
                  <c:v>39917.547543599539</c:v>
                </c:pt>
                <c:pt idx="1374">
                  <c:v>39914.543685497687</c:v>
                </c:pt>
                <c:pt idx="1375">
                  <c:v>39945.689336377312</c:v>
                </c:pt>
                <c:pt idx="1376">
                  <c:v>39960.947550196761</c:v>
                </c:pt>
                <c:pt idx="1377">
                  <c:v>39980.785405092596</c:v>
                </c:pt>
                <c:pt idx="1378">
                  <c:v>39980.784519212961</c:v>
                </c:pt>
                <c:pt idx="1379">
                  <c:v>39949</c:v>
                </c:pt>
                <c:pt idx="1380">
                  <c:v>39949.365588738423</c:v>
                </c:pt>
                <c:pt idx="1381">
                  <c:v>39910.451296145831</c:v>
                </c:pt>
                <c:pt idx="1382">
                  <c:v>39966.572812500002</c:v>
                </c:pt>
                <c:pt idx="1383">
                  <c:v>39970</c:v>
                </c:pt>
                <c:pt idx="1384">
                  <c:v>39911.617137650464</c:v>
                </c:pt>
                <c:pt idx="1385">
                  <c:v>39930.881036956016</c:v>
                </c:pt>
                <c:pt idx="1386">
                  <c:v>39980.399146030089</c:v>
                </c:pt>
                <c:pt idx="1387">
                  <c:v>40075.96079016204</c:v>
                </c:pt>
                <c:pt idx="1388">
                  <c:v>40004.506840277776</c:v>
                </c:pt>
                <c:pt idx="1389">
                  <c:v>39992.990765011571</c:v>
                </c:pt>
                <c:pt idx="1390">
                  <c:v>40002.550333680556</c:v>
                </c:pt>
                <c:pt idx="1391">
                  <c:v>39976.433364155091</c:v>
                </c:pt>
                <c:pt idx="1392">
                  <c:v>39941.508598495369</c:v>
                </c:pt>
                <c:pt idx="1393">
                  <c:v>39914</c:v>
                </c:pt>
                <c:pt idx="1394">
                  <c:v>40011.634964120371</c:v>
                </c:pt>
                <c:pt idx="1395">
                  <c:v>40054.551295289355</c:v>
                </c:pt>
                <c:pt idx="1396">
                  <c:v>39956.445883298613</c:v>
                </c:pt>
                <c:pt idx="1397">
                  <c:v>40086.804415474537</c:v>
                </c:pt>
                <c:pt idx="1398">
                  <c:v>39919.842455902777</c:v>
                </c:pt>
                <c:pt idx="1399">
                  <c:v>40054.49145833333</c:v>
                </c:pt>
                <c:pt idx="1400">
                  <c:v>40052.179217395831</c:v>
                </c:pt>
                <c:pt idx="1401">
                  <c:v>39967.858679942132</c:v>
                </c:pt>
                <c:pt idx="1402">
                  <c:v>39960.873950497684</c:v>
                </c:pt>
                <c:pt idx="1403">
                  <c:v>39977.659741319447</c:v>
                </c:pt>
                <c:pt idx="1404">
                  <c:v>40001.955922453701</c:v>
                </c:pt>
                <c:pt idx="1405">
                  <c:v>39959.84626875</c:v>
                </c:pt>
                <c:pt idx="1406">
                  <c:v>39971.52221732639</c:v>
                </c:pt>
                <c:pt idx="1407">
                  <c:v>39926.179861111108</c:v>
                </c:pt>
                <c:pt idx="1408">
                  <c:v>40069</c:v>
                </c:pt>
                <c:pt idx="1409">
                  <c:v>39971.235625000001</c:v>
                </c:pt>
                <c:pt idx="1410">
                  <c:v>40028.585821527777</c:v>
                </c:pt>
                <c:pt idx="1411">
                  <c:v>40015.911039895836</c:v>
                </c:pt>
                <c:pt idx="1412">
                  <c:v>40020.20031605324</c:v>
                </c:pt>
                <c:pt idx="1413">
                  <c:v>40035.765532407408</c:v>
                </c:pt>
                <c:pt idx="1414">
                  <c:v>39992.394282835645</c:v>
                </c:pt>
                <c:pt idx="1415">
                  <c:v>39910.857500034719</c:v>
                </c:pt>
                <c:pt idx="1416">
                  <c:v>39997</c:v>
                </c:pt>
                <c:pt idx="1417">
                  <c:v>39994.836956018517</c:v>
                </c:pt>
                <c:pt idx="1418">
                  <c:v>39987</c:v>
                </c:pt>
                <c:pt idx="1419">
                  <c:v>39911.842114895837</c:v>
                </c:pt>
                <c:pt idx="1420">
                  <c:v>40042.895162037035</c:v>
                </c:pt>
                <c:pt idx="1421">
                  <c:v>39929.324885648151</c:v>
                </c:pt>
                <c:pt idx="1422">
                  <c:v>39933.653825347224</c:v>
                </c:pt>
                <c:pt idx="1423">
                  <c:v>40017</c:v>
                </c:pt>
                <c:pt idx="1424">
                  <c:v>40015</c:v>
                </c:pt>
                <c:pt idx="1425">
                  <c:v>39946.956026354164</c:v>
                </c:pt>
                <c:pt idx="1426">
                  <c:v>40023.308409872683</c:v>
                </c:pt>
                <c:pt idx="1427">
                  <c:v>40072.906854432869</c:v>
                </c:pt>
                <c:pt idx="1428">
                  <c:v>40035.862711956019</c:v>
                </c:pt>
                <c:pt idx="1429">
                  <c:v>40017.907422719909</c:v>
                </c:pt>
                <c:pt idx="1430">
                  <c:v>40084.449737303243</c:v>
                </c:pt>
                <c:pt idx="1431">
                  <c:v>39938.630344988429</c:v>
                </c:pt>
                <c:pt idx="1432">
                  <c:v>39910.90193954861</c:v>
                </c:pt>
                <c:pt idx="1433">
                  <c:v>39927.416897372685</c:v>
                </c:pt>
                <c:pt idx="1434">
                  <c:v>40021.001644560187</c:v>
                </c:pt>
                <c:pt idx="1435">
                  <c:v>39964.401376192131</c:v>
                </c:pt>
                <c:pt idx="1436">
                  <c:v>39928.386249421295</c:v>
                </c:pt>
                <c:pt idx="1437">
                  <c:v>39994.016180555554</c:v>
                </c:pt>
                <c:pt idx="1438">
                  <c:v>40008.789938506947</c:v>
                </c:pt>
                <c:pt idx="1439">
                  <c:v>40080.999321875002</c:v>
                </c:pt>
                <c:pt idx="1440">
                  <c:v>40063.447836226849</c:v>
                </c:pt>
                <c:pt idx="1441">
                  <c:v>39941.415551701386</c:v>
                </c:pt>
                <c:pt idx="1442">
                  <c:v>39950.359247106484</c:v>
                </c:pt>
                <c:pt idx="1443">
                  <c:v>39964.15070578704</c:v>
                </c:pt>
                <c:pt idx="1444">
                  <c:v>40057</c:v>
                </c:pt>
                <c:pt idx="1445">
                  <c:v>40036.021061770836</c:v>
                </c:pt>
                <c:pt idx="1446">
                  <c:v>39939.716909722221</c:v>
                </c:pt>
                <c:pt idx="1447">
                  <c:v>39938.540053206016</c:v>
                </c:pt>
                <c:pt idx="1448">
                  <c:v>39927.314824340276</c:v>
                </c:pt>
                <c:pt idx="1449">
                  <c:v>39928.932553622682</c:v>
                </c:pt>
                <c:pt idx="1450">
                  <c:v>39980.93520320602</c:v>
                </c:pt>
                <c:pt idx="1451">
                  <c:v>39946.051109143518</c:v>
                </c:pt>
                <c:pt idx="1452">
                  <c:v>39932.886417511574</c:v>
                </c:pt>
                <c:pt idx="1453">
                  <c:v>40003.972291284721</c:v>
                </c:pt>
                <c:pt idx="1454">
                  <c:v>40054</c:v>
                </c:pt>
                <c:pt idx="1455">
                  <c:v>39991.328386770831</c:v>
                </c:pt>
                <c:pt idx="1456">
                  <c:v>39933.887109293981</c:v>
                </c:pt>
                <c:pt idx="1457">
                  <c:v>40054.85680454861</c:v>
                </c:pt>
                <c:pt idx="1458">
                  <c:v>39931.948334108798</c:v>
                </c:pt>
                <c:pt idx="1459">
                  <c:v>39934.064883298612</c:v>
                </c:pt>
                <c:pt idx="1460">
                  <c:v>40007.511541898151</c:v>
                </c:pt>
                <c:pt idx="1461">
                  <c:v>39959.354645486113</c:v>
                </c:pt>
                <c:pt idx="1462">
                  <c:v>39983.769768518519</c:v>
                </c:pt>
                <c:pt idx="1463">
                  <c:v>39980.974088194445</c:v>
                </c:pt>
                <c:pt idx="1464">
                  <c:v>39969.56517361111</c:v>
                </c:pt>
                <c:pt idx="1465">
                  <c:v>39922.431087696757</c:v>
                </c:pt>
                <c:pt idx="1466">
                  <c:v>39987.428390358793</c:v>
                </c:pt>
                <c:pt idx="1467">
                  <c:v>39921.380496030091</c:v>
                </c:pt>
                <c:pt idx="1468">
                  <c:v>39976</c:v>
                </c:pt>
                <c:pt idx="1469">
                  <c:v>39956.940981828702</c:v>
                </c:pt>
                <c:pt idx="1470">
                  <c:v>39979.611157407409</c:v>
                </c:pt>
                <c:pt idx="1471">
                  <c:v>39966.782405439815</c:v>
                </c:pt>
                <c:pt idx="1472">
                  <c:v>39917.332984375003</c:v>
                </c:pt>
                <c:pt idx="1473">
                  <c:v>40057.883667627313</c:v>
                </c:pt>
                <c:pt idx="1474">
                  <c:v>40085.619976851849</c:v>
                </c:pt>
                <c:pt idx="1475">
                  <c:v>39971.700679166664</c:v>
                </c:pt>
                <c:pt idx="1476">
                  <c:v>40012.60596064815</c:v>
                </c:pt>
                <c:pt idx="1477">
                  <c:v>39964.7249590625</c:v>
                </c:pt>
                <c:pt idx="1478">
                  <c:v>40001.829953703702</c:v>
                </c:pt>
                <c:pt idx="1479">
                  <c:v>39950.825869247688</c:v>
                </c:pt>
                <c:pt idx="1480">
                  <c:v>39955.944063425923</c:v>
                </c:pt>
                <c:pt idx="1481">
                  <c:v>39910.414495023149</c:v>
                </c:pt>
                <c:pt idx="1482">
                  <c:v>40079.930650312497</c:v>
                </c:pt>
                <c:pt idx="1483">
                  <c:v>39911</c:v>
                </c:pt>
                <c:pt idx="1484">
                  <c:v>40034.021060914354</c:v>
                </c:pt>
                <c:pt idx="1485">
                  <c:v>39924.423587962963</c:v>
                </c:pt>
                <c:pt idx="1486">
                  <c:v>39915.463728159724</c:v>
                </c:pt>
                <c:pt idx="1487">
                  <c:v>40021.771734259259</c:v>
                </c:pt>
                <c:pt idx="1488">
                  <c:v>39930.92895436343</c:v>
                </c:pt>
                <c:pt idx="1489">
                  <c:v>40040.350414664354</c:v>
                </c:pt>
                <c:pt idx="1490">
                  <c:v>39983.997534722221</c:v>
                </c:pt>
                <c:pt idx="1491">
                  <c:v>40055.832432754629</c:v>
                </c:pt>
                <c:pt idx="1492">
                  <c:v>40074</c:v>
                </c:pt>
                <c:pt idx="1493">
                  <c:v>39916.07685853009</c:v>
                </c:pt>
                <c:pt idx="1494">
                  <c:v>40065.572685185187</c:v>
                </c:pt>
                <c:pt idx="1495">
                  <c:v>39934.621739201386</c:v>
                </c:pt>
                <c:pt idx="1496">
                  <c:v>39908.757740127316</c:v>
                </c:pt>
                <c:pt idx="1497">
                  <c:v>39944.924845868052</c:v>
                </c:pt>
                <c:pt idx="1498">
                  <c:v>39982.899635381946</c:v>
                </c:pt>
                <c:pt idx="1499">
                  <c:v>39961.757202314817</c:v>
                </c:pt>
                <c:pt idx="1500">
                  <c:v>40022</c:v>
                </c:pt>
                <c:pt idx="1501">
                  <c:v>40058.652354976854</c:v>
                </c:pt>
                <c:pt idx="1502">
                  <c:v>40024.454892210648</c:v>
                </c:pt>
                <c:pt idx="1503">
                  <c:v>39914.664780092593</c:v>
                </c:pt>
                <c:pt idx="1504">
                  <c:v>39909</c:v>
                </c:pt>
                <c:pt idx="1505">
                  <c:v>39942</c:v>
                </c:pt>
                <c:pt idx="1506">
                  <c:v>39952.348643171295</c:v>
                </c:pt>
                <c:pt idx="1507">
                  <c:v>40005</c:v>
                </c:pt>
                <c:pt idx="1508">
                  <c:v>40019.791313888891</c:v>
                </c:pt>
                <c:pt idx="1509">
                  <c:v>40075.090710763892</c:v>
                </c:pt>
                <c:pt idx="1510">
                  <c:v>39991.90335778935</c:v>
                </c:pt>
                <c:pt idx="1511">
                  <c:v>40085.47465142361</c:v>
                </c:pt>
                <c:pt idx="1512">
                  <c:v>39927</c:v>
                </c:pt>
                <c:pt idx="1513">
                  <c:v>40058.233629826391</c:v>
                </c:pt>
                <c:pt idx="1514">
                  <c:v>39956.552820023149</c:v>
                </c:pt>
                <c:pt idx="1515">
                  <c:v>39958.94427453704</c:v>
                </c:pt>
                <c:pt idx="1516">
                  <c:v>39999.844675925924</c:v>
                </c:pt>
                <c:pt idx="1517">
                  <c:v>39971.468062465276</c:v>
                </c:pt>
                <c:pt idx="1518">
                  <c:v>40033.814098229166</c:v>
                </c:pt>
                <c:pt idx="1519">
                  <c:v>39999</c:v>
                </c:pt>
                <c:pt idx="1520">
                  <c:v>40051.510405092595</c:v>
                </c:pt>
                <c:pt idx="1521">
                  <c:v>40036.025937500002</c:v>
                </c:pt>
                <c:pt idx="1522">
                  <c:v>39916.671941400462</c:v>
                </c:pt>
                <c:pt idx="1523">
                  <c:v>39966.462290081021</c:v>
                </c:pt>
                <c:pt idx="1524">
                  <c:v>39922.729305555556</c:v>
                </c:pt>
                <c:pt idx="1525">
                  <c:v>39954.946031331019</c:v>
                </c:pt>
                <c:pt idx="1526">
                  <c:v>39981</c:v>
                </c:pt>
                <c:pt idx="1527">
                  <c:v>39982.433699155095</c:v>
                </c:pt>
                <c:pt idx="1528">
                  <c:v>39991.702665590281</c:v>
                </c:pt>
                <c:pt idx="1529">
                  <c:v>39984.918993055559</c:v>
                </c:pt>
                <c:pt idx="1530">
                  <c:v>39944.460226157411</c:v>
                </c:pt>
                <c:pt idx="1531">
                  <c:v>40082.561683831016</c:v>
                </c:pt>
                <c:pt idx="1532">
                  <c:v>39920</c:v>
                </c:pt>
                <c:pt idx="1533">
                  <c:v>39912.587165011573</c:v>
                </c:pt>
                <c:pt idx="1534">
                  <c:v>39973.742845370369</c:v>
                </c:pt>
                <c:pt idx="1535">
                  <c:v>39994</c:v>
                </c:pt>
                <c:pt idx="1536">
                  <c:v>39964.577751736113</c:v>
                </c:pt>
                <c:pt idx="1537">
                  <c:v>39953.645059756942</c:v>
                </c:pt>
                <c:pt idx="1538">
                  <c:v>40015.175891203704</c:v>
                </c:pt>
                <c:pt idx="1539">
                  <c:v>40066.061550925922</c:v>
                </c:pt>
                <c:pt idx="1540">
                  <c:v>39942.677320983799</c:v>
                </c:pt>
                <c:pt idx="1541">
                  <c:v>39960.547662037039</c:v>
                </c:pt>
                <c:pt idx="1542">
                  <c:v>40025.028429085651</c:v>
                </c:pt>
                <c:pt idx="1543">
                  <c:v>39937.85748726852</c:v>
                </c:pt>
                <c:pt idx="1544">
                  <c:v>39925.867554479169</c:v>
                </c:pt>
                <c:pt idx="1545">
                  <c:v>40036.938356250001</c:v>
                </c:pt>
                <c:pt idx="1546">
                  <c:v>39995.429492129631</c:v>
                </c:pt>
                <c:pt idx="1547">
                  <c:v>39938.488661192132</c:v>
                </c:pt>
                <c:pt idx="1548">
                  <c:v>39912.874635266206</c:v>
                </c:pt>
                <c:pt idx="1549">
                  <c:v>39945.503917789349</c:v>
                </c:pt>
                <c:pt idx="1550">
                  <c:v>40083</c:v>
                </c:pt>
                <c:pt idx="1551">
                  <c:v>39982.023495370369</c:v>
                </c:pt>
                <c:pt idx="1552">
                  <c:v>40041.778782604168</c:v>
                </c:pt>
                <c:pt idx="1553">
                  <c:v>39915</c:v>
                </c:pt>
                <c:pt idx="1554">
                  <c:v>39927.980737233796</c:v>
                </c:pt>
                <c:pt idx="1555">
                  <c:v>40047.194649108795</c:v>
                </c:pt>
                <c:pt idx="1556">
                  <c:v>40074.771284178241</c:v>
                </c:pt>
                <c:pt idx="1557">
                  <c:v>39940.670347222222</c:v>
                </c:pt>
                <c:pt idx="1558">
                  <c:v>39971.821712962963</c:v>
                </c:pt>
                <c:pt idx="1559">
                  <c:v>40022.606401041667</c:v>
                </c:pt>
                <c:pt idx="1560">
                  <c:v>39915.303327928239</c:v>
                </c:pt>
                <c:pt idx="1561">
                  <c:v>39991.894324039349</c:v>
                </c:pt>
                <c:pt idx="1562">
                  <c:v>39999.887309456019</c:v>
                </c:pt>
                <c:pt idx="1563">
                  <c:v>40021.002337534723</c:v>
                </c:pt>
                <c:pt idx="1564">
                  <c:v>39972.288958333331</c:v>
                </c:pt>
                <c:pt idx="1565">
                  <c:v>39917.863490358795</c:v>
                </c:pt>
                <c:pt idx="1566">
                  <c:v>40016.741122685184</c:v>
                </c:pt>
                <c:pt idx="1567">
                  <c:v>39908.645945868055</c:v>
                </c:pt>
                <c:pt idx="1568">
                  <c:v>39977.736128506942</c:v>
                </c:pt>
                <c:pt idx="1569">
                  <c:v>39938.587956828706</c:v>
                </c:pt>
                <c:pt idx="1570">
                  <c:v>39912.361493750002</c:v>
                </c:pt>
                <c:pt idx="1571">
                  <c:v>40071.890347222223</c:v>
                </c:pt>
                <c:pt idx="1572">
                  <c:v>40075.108080243059</c:v>
                </c:pt>
                <c:pt idx="1573">
                  <c:v>39932</c:v>
                </c:pt>
                <c:pt idx="1574">
                  <c:v>39965.667234224537</c:v>
                </c:pt>
                <c:pt idx="1575">
                  <c:v>39990.956894988427</c:v>
                </c:pt>
                <c:pt idx="1576">
                  <c:v>39973.613693599538</c:v>
                </c:pt>
                <c:pt idx="1577">
                  <c:v>39940.935052627312</c:v>
                </c:pt>
                <c:pt idx="1578">
                  <c:v>40056.880262071762</c:v>
                </c:pt>
                <c:pt idx="1579">
                  <c:v>39972.760996759258</c:v>
                </c:pt>
                <c:pt idx="1580">
                  <c:v>39978</c:v>
                </c:pt>
                <c:pt idx="1581">
                  <c:v>40082.650566701392</c:v>
                </c:pt>
                <c:pt idx="1582">
                  <c:v>40081.728411805554</c:v>
                </c:pt>
                <c:pt idx="1583">
                  <c:v>40002</c:v>
                </c:pt>
                <c:pt idx="1584">
                  <c:v>39936</c:v>
                </c:pt>
                <c:pt idx="1585">
                  <c:v>39944.563263888886</c:v>
                </c:pt>
                <c:pt idx="1586">
                  <c:v>39983.391959803237</c:v>
                </c:pt>
                <c:pt idx="1587">
                  <c:v>39947.826574074075</c:v>
                </c:pt>
                <c:pt idx="1588">
                  <c:v>39967.448425925926</c:v>
                </c:pt>
                <c:pt idx="1589">
                  <c:v>39961.914128009259</c:v>
                </c:pt>
                <c:pt idx="1590">
                  <c:v>40018.379895833335</c:v>
                </c:pt>
                <c:pt idx="1591">
                  <c:v>40010.313522025463</c:v>
                </c:pt>
                <c:pt idx="1592">
                  <c:v>39990.216249999998</c:v>
                </c:pt>
                <c:pt idx="1593">
                  <c:v>39964</c:v>
                </c:pt>
                <c:pt idx="1594">
                  <c:v>39937.831099340277</c:v>
                </c:pt>
                <c:pt idx="1595">
                  <c:v>39943.668655706017</c:v>
                </c:pt>
                <c:pt idx="1596">
                  <c:v>39942.593273530096</c:v>
                </c:pt>
                <c:pt idx="1597">
                  <c:v>39992.420668831015</c:v>
                </c:pt>
                <c:pt idx="1598">
                  <c:v>40082.911653900461</c:v>
                </c:pt>
                <c:pt idx="1599">
                  <c:v>39932.684525462966</c:v>
                </c:pt>
                <c:pt idx="1600">
                  <c:v>40008.97532769676</c:v>
                </c:pt>
                <c:pt idx="1601">
                  <c:v>39998.470486111109</c:v>
                </c:pt>
                <c:pt idx="1602">
                  <c:v>40020.736689814818</c:v>
                </c:pt>
                <c:pt idx="1603">
                  <c:v>39982.390643981482</c:v>
                </c:pt>
                <c:pt idx="1604">
                  <c:v>39911</c:v>
                </c:pt>
                <c:pt idx="1605">
                  <c:v>39932.026757256943</c:v>
                </c:pt>
                <c:pt idx="1606">
                  <c:v>39994.710788657409</c:v>
                </c:pt>
                <c:pt idx="1607">
                  <c:v>39980.586087962962</c:v>
                </c:pt>
                <c:pt idx="1608">
                  <c:v>40080.425729432871</c:v>
                </c:pt>
                <c:pt idx="1609">
                  <c:v>39906</c:v>
                </c:pt>
                <c:pt idx="1610">
                  <c:v>39914.572848414355</c:v>
                </c:pt>
                <c:pt idx="1611">
                  <c:v>40058.838425925926</c:v>
                </c:pt>
                <c:pt idx="1612">
                  <c:v>39982.778147025463</c:v>
                </c:pt>
                <c:pt idx="1613">
                  <c:v>39929.650552743056</c:v>
                </c:pt>
                <c:pt idx="1614">
                  <c:v>40065</c:v>
                </c:pt>
                <c:pt idx="1615">
                  <c:v>39982.520682870374</c:v>
                </c:pt>
                <c:pt idx="1616">
                  <c:v>40006.618529594911</c:v>
                </c:pt>
                <c:pt idx="1617">
                  <c:v>40038.577831331022</c:v>
                </c:pt>
                <c:pt idx="1618">
                  <c:v>40074.929607789352</c:v>
                </c:pt>
                <c:pt idx="1619">
                  <c:v>40074.933076423615</c:v>
                </c:pt>
                <c:pt idx="1620">
                  <c:v>39971.799283182867</c:v>
                </c:pt>
                <c:pt idx="1621">
                  <c:v>39929</c:v>
                </c:pt>
                <c:pt idx="1622">
                  <c:v>39927.875880706022</c:v>
                </c:pt>
                <c:pt idx="1623">
                  <c:v>39997.333326701388</c:v>
                </c:pt>
                <c:pt idx="1624">
                  <c:v>40065.920554247685</c:v>
                </c:pt>
                <c:pt idx="1625">
                  <c:v>40020.339880706022</c:v>
                </c:pt>
                <c:pt idx="1626">
                  <c:v>40057.041369826387</c:v>
                </c:pt>
                <c:pt idx="1627">
                  <c:v>40060.523032407407</c:v>
                </c:pt>
                <c:pt idx="1628">
                  <c:v>40022.733461076386</c:v>
                </c:pt>
                <c:pt idx="1629">
                  <c:v>39905.821954317129</c:v>
                </c:pt>
                <c:pt idx="1630">
                  <c:v>40064</c:v>
                </c:pt>
                <c:pt idx="1631">
                  <c:v>40013</c:v>
                </c:pt>
                <c:pt idx="1632">
                  <c:v>40076.304515937503</c:v>
                </c:pt>
                <c:pt idx="1633">
                  <c:v>39952.402112928241</c:v>
                </c:pt>
                <c:pt idx="1634">
                  <c:v>39934</c:v>
                </c:pt>
                <c:pt idx="1635">
                  <c:v>40020.999556365743</c:v>
                </c:pt>
                <c:pt idx="1636">
                  <c:v>39937.598452395832</c:v>
                </c:pt>
                <c:pt idx="1637">
                  <c:v>39969.543246446759</c:v>
                </c:pt>
                <c:pt idx="1638">
                  <c:v>39953.815876469911</c:v>
                </c:pt>
                <c:pt idx="1639">
                  <c:v>39947.301080439815</c:v>
                </c:pt>
                <c:pt idx="1640">
                  <c:v>39948.783414351848</c:v>
                </c:pt>
                <c:pt idx="1641">
                  <c:v>39987.961681365741</c:v>
                </c:pt>
                <c:pt idx="1642">
                  <c:v>39980.821332604166</c:v>
                </c:pt>
                <c:pt idx="1643">
                  <c:v>39920.120208483793</c:v>
                </c:pt>
                <c:pt idx="1644">
                  <c:v>39936.224957523147</c:v>
                </c:pt>
                <c:pt idx="1645">
                  <c:v>40068</c:v>
                </c:pt>
                <c:pt idx="1646">
                  <c:v>40051.698705787036</c:v>
                </c:pt>
                <c:pt idx="1647">
                  <c:v>40075.035849803244</c:v>
                </c:pt>
                <c:pt idx="1648">
                  <c:v>40044.395950925929</c:v>
                </c:pt>
                <c:pt idx="1649">
                  <c:v>39974.978632256942</c:v>
                </c:pt>
                <c:pt idx="1650">
                  <c:v>40059.620336840278</c:v>
                </c:pt>
                <c:pt idx="1651">
                  <c:v>40036.949464201389</c:v>
                </c:pt>
                <c:pt idx="1652">
                  <c:v>39978.895761342596</c:v>
                </c:pt>
                <c:pt idx="1653">
                  <c:v>39922.069318668982</c:v>
                </c:pt>
                <c:pt idx="1654">
                  <c:v>39980.762465277781</c:v>
                </c:pt>
                <c:pt idx="1655">
                  <c:v>40019.536770833336</c:v>
                </c:pt>
                <c:pt idx="1656">
                  <c:v>39983.903090277781</c:v>
                </c:pt>
                <c:pt idx="1657">
                  <c:v>39981.399758761574</c:v>
                </c:pt>
                <c:pt idx="1658">
                  <c:v>40004.667380520834</c:v>
                </c:pt>
                <c:pt idx="1659">
                  <c:v>39983</c:v>
                </c:pt>
                <c:pt idx="1660">
                  <c:v>40028</c:v>
                </c:pt>
                <c:pt idx="1661">
                  <c:v>40060.769548611112</c:v>
                </c:pt>
                <c:pt idx="1662">
                  <c:v>39910.888745567128</c:v>
                </c:pt>
                <c:pt idx="1663">
                  <c:v>40059.210641550926</c:v>
                </c:pt>
                <c:pt idx="1664">
                  <c:v>39956.108421493052</c:v>
                </c:pt>
                <c:pt idx="1665">
                  <c:v>39965</c:v>
                </c:pt>
                <c:pt idx="1666">
                  <c:v>40086.524039351854</c:v>
                </c:pt>
                <c:pt idx="1667">
                  <c:v>40077</c:v>
                </c:pt>
                <c:pt idx="1668">
                  <c:v>40070.703563854164</c:v>
                </c:pt>
                <c:pt idx="1669">
                  <c:v>39908.830646875002</c:v>
                </c:pt>
                <c:pt idx="1670">
                  <c:v>39967.748272881945</c:v>
                </c:pt>
                <c:pt idx="1671">
                  <c:v>39923</c:v>
                </c:pt>
                <c:pt idx="1672">
                  <c:v>39961.855879629627</c:v>
                </c:pt>
                <c:pt idx="1673">
                  <c:v>39996.993068055555</c:v>
                </c:pt>
                <c:pt idx="1674">
                  <c:v>40044.504964780092</c:v>
                </c:pt>
                <c:pt idx="1675">
                  <c:v>39993</c:v>
                </c:pt>
                <c:pt idx="1676">
                  <c:v>40026</c:v>
                </c:pt>
                <c:pt idx="1677">
                  <c:v>40032.709935185187</c:v>
                </c:pt>
                <c:pt idx="1678">
                  <c:v>39997.941614039351</c:v>
                </c:pt>
                <c:pt idx="1679">
                  <c:v>39918.701238425929</c:v>
                </c:pt>
                <c:pt idx="1680">
                  <c:v>40040.021053240744</c:v>
                </c:pt>
                <c:pt idx="1681">
                  <c:v>40031.781461192128</c:v>
                </c:pt>
                <c:pt idx="1682">
                  <c:v>39984.507716666667</c:v>
                </c:pt>
                <c:pt idx="1683">
                  <c:v>39984.067469907408</c:v>
                </c:pt>
                <c:pt idx="1684">
                  <c:v>40076.942688460651</c:v>
                </c:pt>
                <c:pt idx="1685">
                  <c:v>40084.767086921296</c:v>
                </c:pt>
                <c:pt idx="1686">
                  <c:v>39991.521429976849</c:v>
                </c:pt>
                <c:pt idx="1687">
                  <c:v>39909.757634293979</c:v>
                </c:pt>
                <c:pt idx="1688">
                  <c:v>40028</c:v>
                </c:pt>
                <c:pt idx="1689">
                  <c:v>40038.557710729168</c:v>
                </c:pt>
                <c:pt idx="1690">
                  <c:v>39968.910696261577</c:v>
                </c:pt>
                <c:pt idx="1691">
                  <c:v>40020.37113295139</c:v>
                </c:pt>
                <c:pt idx="1692">
                  <c:v>39922</c:v>
                </c:pt>
                <c:pt idx="1693">
                  <c:v>40048.73294652778</c:v>
                </c:pt>
                <c:pt idx="1694">
                  <c:v>39976.48344398148</c:v>
                </c:pt>
                <c:pt idx="1695">
                  <c:v>39908.738379629627</c:v>
                </c:pt>
                <c:pt idx="1696">
                  <c:v>40018.170600196761</c:v>
                </c:pt>
                <c:pt idx="1697">
                  <c:v>40022.930668402776</c:v>
                </c:pt>
                <c:pt idx="1698">
                  <c:v>40004.546555821762</c:v>
                </c:pt>
                <c:pt idx="1699">
                  <c:v>40019.627438657408</c:v>
                </c:pt>
                <c:pt idx="1700">
                  <c:v>39992.455384687499</c:v>
                </c:pt>
                <c:pt idx="1701">
                  <c:v>39930.942130821757</c:v>
                </c:pt>
                <c:pt idx="1702">
                  <c:v>39949.37808746528</c:v>
                </c:pt>
                <c:pt idx="1703">
                  <c:v>39954.273867627315</c:v>
                </c:pt>
                <c:pt idx="1704">
                  <c:v>39976.871053240742</c:v>
                </c:pt>
                <c:pt idx="1705">
                  <c:v>39983.053287037037</c:v>
                </c:pt>
                <c:pt idx="1706">
                  <c:v>39914.48119140046</c:v>
                </c:pt>
                <c:pt idx="1707">
                  <c:v>40015.739522453703</c:v>
                </c:pt>
                <c:pt idx="1708">
                  <c:v>39924.35728434028</c:v>
                </c:pt>
                <c:pt idx="1709">
                  <c:v>39953.713802314815</c:v>
                </c:pt>
                <c:pt idx="1710">
                  <c:v>40020.351686539354</c:v>
                </c:pt>
                <c:pt idx="1711">
                  <c:v>39948.582194479168</c:v>
                </c:pt>
                <c:pt idx="1712">
                  <c:v>39974.374884259261</c:v>
                </c:pt>
                <c:pt idx="1713">
                  <c:v>39920.322272534722</c:v>
                </c:pt>
                <c:pt idx="1714">
                  <c:v>40007.763159722221</c:v>
                </c:pt>
                <c:pt idx="1715">
                  <c:v>39965.806794942131</c:v>
                </c:pt>
                <c:pt idx="1716">
                  <c:v>39954.428730127314</c:v>
                </c:pt>
                <c:pt idx="1717">
                  <c:v>39992.500521724534</c:v>
                </c:pt>
                <c:pt idx="1718">
                  <c:v>39996.308356481481</c:v>
                </c:pt>
                <c:pt idx="1719">
                  <c:v>39982.308888888889</c:v>
                </c:pt>
                <c:pt idx="1720">
                  <c:v>40016.8686087963</c:v>
                </c:pt>
                <c:pt idx="1721">
                  <c:v>40015.734661111113</c:v>
                </c:pt>
                <c:pt idx="1722">
                  <c:v>39923</c:v>
                </c:pt>
                <c:pt idx="1723">
                  <c:v>40029.411468483799</c:v>
                </c:pt>
                <c:pt idx="1724">
                  <c:v>40071.31598457176</c:v>
                </c:pt>
                <c:pt idx="1725">
                  <c:v>39911.626164849535</c:v>
                </c:pt>
                <c:pt idx="1726">
                  <c:v>39920.632974537039</c:v>
                </c:pt>
                <c:pt idx="1727">
                  <c:v>40039.85808943287</c:v>
                </c:pt>
                <c:pt idx="1728">
                  <c:v>40078.905013078707</c:v>
                </c:pt>
                <c:pt idx="1729">
                  <c:v>39913.747499999998</c:v>
                </c:pt>
                <c:pt idx="1730">
                  <c:v>39992.968547025463</c:v>
                </c:pt>
                <c:pt idx="1731">
                  <c:v>39925.919633761572</c:v>
                </c:pt>
                <c:pt idx="1732">
                  <c:v>39947.744783101851</c:v>
                </c:pt>
                <c:pt idx="1733">
                  <c:v>39993.901608796295</c:v>
                </c:pt>
                <c:pt idx="1734">
                  <c:v>39914.962388738422</c:v>
                </c:pt>
                <c:pt idx="1735">
                  <c:v>40023.877820335649</c:v>
                </c:pt>
                <c:pt idx="1736">
                  <c:v>40063.565872025465</c:v>
                </c:pt>
                <c:pt idx="1737">
                  <c:v>39977.693912037037</c:v>
                </c:pt>
                <c:pt idx="1738">
                  <c:v>39919.906340011577</c:v>
                </c:pt>
                <c:pt idx="1739">
                  <c:v>39958.771364814813</c:v>
                </c:pt>
                <c:pt idx="1740">
                  <c:v>40045.602101736113</c:v>
                </c:pt>
                <c:pt idx="1741">
                  <c:v>39962.563375034719</c:v>
                </c:pt>
                <c:pt idx="1742">
                  <c:v>40028.913912037038</c:v>
                </c:pt>
                <c:pt idx="1743">
                  <c:v>40036.750196759262</c:v>
                </c:pt>
                <c:pt idx="1744">
                  <c:v>39984.711174039352</c:v>
                </c:pt>
                <c:pt idx="1745">
                  <c:v>39924.948541666665</c:v>
                </c:pt>
                <c:pt idx="1746">
                  <c:v>39986.942325312499</c:v>
                </c:pt>
                <c:pt idx="1747">
                  <c:v>39983.959860416668</c:v>
                </c:pt>
                <c:pt idx="1748">
                  <c:v>39934.126673495368</c:v>
                </c:pt>
                <c:pt idx="1749">
                  <c:v>40083</c:v>
                </c:pt>
                <c:pt idx="1750">
                  <c:v>40039.815046793985</c:v>
                </c:pt>
                <c:pt idx="1751">
                  <c:v>40049.956483912036</c:v>
                </c:pt>
                <c:pt idx="1752">
                  <c:v>39959.735166435188</c:v>
                </c:pt>
                <c:pt idx="1753">
                  <c:v>40012.677476851852</c:v>
                </c:pt>
                <c:pt idx="1754">
                  <c:v>39960.44767361111</c:v>
                </c:pt>
                <c:pt idx="1755">
                  <c:v>39965</c:v>
                </c:pt>
                <c:pt idx="1756">
                  <c:v>40019.673564814817</c:v>
                </c:pt>
                <c:pt idx="1757">
                  <c:v>40021.778981481482</c:v>
                </c:pt>
                <c:pt idx="1758">
                  <c:v>39961.259327893516</c:v>
                </c:pt>
                <c:pt idx="1759">
                  <c:v>39996.03778515046</c:v>
                </c:pt>
                <c:pt idx="1760">
                  <c:v>40042.950217511578</c:v>
                </c:pt>
                <c:pt idx="1761">
                  <c:v>40076.687818749997</c:v>
                </c:pt>
                <c:pt idx="1762">
                  <c:v>39953.808938344904</c:v>
                </c:pt>
                <c:pt idx="1763">
                  <c:v>40030.781562268516</c:v>
                </c:pt>
                <c:pt idx="1764">
                  <c:v>40035.756468020831</c:v>
                </c:pt>
                <c:pt idx="1765">
                  <c:v>40036.945347222223</c:v>
                </c:pt>
                <c:pt idx="1766">
                  <c:v>40002.721562500003</c:v>
                </c:pt>
                <c:pt idx="1767">
                  <c:v>39924.948209525464</c:v>
                </c:pt>
                <c:pt idx="1768">
                  <c:v>39948.736481099535</c:v>
                </c:pt>
                <c:pt idx="1769">
                  <c:v>40047.51198815972</c:v>
                </c:pt>
                <c:pt idx="1770">
                  <c:v>39965.585990243053</c:v>
                </c:pt>
                <c:pt idx="1771">
                  <c:v>40002.671154050928</c:v>
                </c:pt>
                <c:pt idx="1772">
                  <c:v>40038.37994421296</c:v>
                </c:pt>
                <c:pt idx="1773">
                  <c:v>40021.833831018521</c:v>
                </c:pt>
                <c:pt idx="1774">
                  <c:v>40016.831388888888</c:v>
                </c:pt>
                <c:pt idx="1775">
                  <c:v>39949.435474537036</c:v>
                </c:pt>
                <c:pt idx="1776">
                  <c:v>39997.563183564816</c:v>
                </c:pt>
                <c:pt idx="1777">
                  <c:v>39935.53543773148</c:v>
                </c:pt>
                <c:pt idx="1778">
                  <c:v>40064</c:v>
                </c:pt>
                <c:pt idx="1779">
                  <c:v>39973</c:v>
                </c:pt>
                <c:pt idx="1780">
                  <c:v>39925.655073414353</c:v>
                </c:pt>
                <c:pt idx="1781">
                  <c:v>39960.011536574071</c:v>
                </c:pt>
                <c:pt idx="1782">
                  <c:v>39991.358944525462</c:v>
                </c:pt>
                <c:pt idx="1783">
                  <c:v>39969.559971909723</c:v>
                </c:pt>
                <c:pt idx="1784">
                  <c:v>40023</c:v>
                </c:pt>
                <c:pt idx="1785">
                  <c:v>40056.451132557871</c:v>
                </c:pt>
                <c:pt idx="1786">
                  <c:v>39914.90016203704</c:v>
                </c:pt>
                <c:pt idx="1787">
                  <c:v>39933.512822303244</c:v>
                </c:pt>
                <c:pt idx="1788">
                  <c:v>40021.914083368058</c:v>
                </c:pt>
                <c:pt idx="1789">
                  <c:v>40065.952497650462</c:v>
                </c:pt>
                <c:pt idx="1790">
                  <c:v>39938.867125462966</c:v>
                </c:pt>
                <c:pt idx="1791">
                  <c:v>40059.378692395832</c:v>
                </c:pt>
                <c:pt idx="1792">
                  <c:v>40047.962698148149</c:v>
                </c:pt>
                <c:pt idx="1793">
                  <c:v>39945.73932630787</c:v>
                </c:pt>
                <c:pt idx="1794">
                  <c:v>40008.916300231482</c:v>
                </c:pt>
                <c:pt idx="1795">
                  <c:v>40014.751608796294</c:v>
                </c:pt>
                <c:pt idx="1796">
                  <c:v>39922.798414618053</c:v>
                </c:pt>
                <c:pt idx="1797">
                  <c:v>40009.69690451389</c:v>
                </c:pt>
                <c:pt idx="1798">
                  <c:v>40009.623994328707</c:v>
                </c:pt>
                <c:pt idx="1799">
                  <c:v>40072.445064120373</c:v>
                </c:pt>
                <c:pt idx="1800">
                  <c:v>39915</c:v>
                </c:pt>
                <c:pt idx="1801">
                  <c:v>39976.929375</c:v>
                </c:pt>
                <c:pt idx="1802">
                  <c:v>39948</c:v>
                </c:pt>
                <c:pt idx="1803">
                  <c:v>39915.827577314813</c:v>
                </c:pt>
                <c:pt idx="1804">
                  <c:v>40029.258694942131</c:v>
                </c:pt>
                <c:pt idx="1805">
                  <c:v>39950.33424837963</c:v>
                </c:pt>
                <c:pt idx="1806">
                  <c:v>39971.652074270831</c:v>
                </c:pt>
                <c:pt idx="1807">
                  <c:v>40042.754884259259</c:v>
                </c:pt>
                <c:pt idx="1808">
                  <c:v>39916.516402048612</c:v>
                </c:pt>
                <c:pt idx="1809">
                  <c:v>39949</c:v>
                </c:pt>
                <c:pt idx="1810">
                  <c:v>39973.878247187502</c:v>
                </c:pt>
                <c:pt idx="1811">
                  <c:v>39920.388237187501</c:v>
                </c:pt>
                <c:pt idx="1812">
                  <c:v>39925.986483831017</c:v>
                </c:pt>
                <c:pt idx="1813">
                  <c:v>39940</c:v>
                </c:pt>
                <c:pt idx="1814">
                  <c:v>39945</c:v>
                </c:pt>
                <c:pt idx="1815">
                  <c:v>39963.283435844911</c:v>
                </c:pt>
                <c:pt idx="1816">
                  <c:v>39916.98301797454</c:v>
                </c:pt>
                <c:pt idx="1817">
                  <c:v>39914.792964085646</c:v>
                </c:pt>
                <c:pt idx="1818">
                  <c:v>39910.466567557873</c:v>
                </c:pt>
                <c:pt idx="1819">
                  <c:v>40015.707598530091</c:v>
                </c:pt>
                <c:pt idx="1820">
                  <c:v>40013.014721956017</c:v>
                </c:pt>
                <c:pt idx="1821">
                  <c:v>39959.678921180559</c:v>
                </c:pt>
                <c:pt idx="1822">
                  <c:v>39928.839502395836</c:v>
                </c:pt>
                <c:pt idx="1823">
                  <c:v>40001.78856940972</c:v>
                </c:pt>
                <c:pt idx="1824">
                  <c:v>39925.572094907409</c:v>
                </c:pt>
                <c:pt idx="1825">
                  <c:v>39938.726167824076</c:v>
                </c:pt>
                <c:pt idx="1826">
                  <c:v>39967.879629629628</c:v>
                </c:pt>
                <c:pt idx="1827">
                  <c:v>40085.624456018515</c:v>
                </c:pt>
                <c:pt idx="1828">
                  <c:v>39949</c:v>
                </c:pt>
                <c:pt idx="1829">
                  <c:v>40037.330706018518</c:v>
                </c:pt>
                <c:pt idx="1830">
                  <c:v>40083</c:v>
                </c:pt>
                <c:pt idx="1831">
                  <c:v>40080</c:v>
                </c:pt>
                <c:pt idx="1832">
                  <c:v>39964.609690428239</c:v>
                </c:pt>
                <c:pt idx="1833">
                  <c:v>39982.748959340279</c:v>
                </c:pt>
                <c:pt idx="1834">
                  <c:v>40011.733831018515</c:v>
                </c:pt>
                <c:pt idx="1835">
                  <c:v>39993</c:v>
                </c:pt>
                <c:pt idx="1836">
                  <c:v>40082.570021840278</c:v>
                </c:pt>
                <c:pt idx="1837">
                  <c:v>40085.905170914353</c:v>
                </c:pt>
                <c:pt idx="1838">
                  <c:v>39924.816278668979</c:v>
                </c:pt>
                <c:pt idx="1839">
                  <c:v>39946.805937384263</c:v>
                </c:pt>
                <c:pt idx="1840">
                  <c:v>40021.859914664354</c:v>
                </c:pt>
                <c:pt idx="1841">
                  <c:v>39937</c:v>
                </c:pt>
                <c:pt idx="1842">
                  <c:v>39949.514879282404</c:v>
                </c:pt>
                <c:pt idx="1843">
                  <c:v>39915.74147627315</c:v>
                </c:pt>
                <c:pt idx="1844">
                  <c:v>40018.522667280093</c:v>
                </c:pt>
                <c:pt idx="1845">
                  <c:v>39925.845338078703</c:v>
                </c:pt>
                <c:pt idx="1846">
                  <c:v>39931.735807141202</c:v>
                </c:pt>
                <c:pt idx="1847">
                  <c:v>39996.610657256948</c:v>
                </c:pt>
                <c:pt idx="1848">
                  <c:v>39937.981781678238</c:v>
                </c:pt>
                <c:pt idx="1849">
                  <c:v>40015.94993865741</c:v>
                </c:pt>
                <c:pt idx="1850">
                  <c:v>40058.329457060187</c:v>
                </c:pt>
                <c:pt idx="1851">
                  <c:v>39952.193103321762</c:v>
                </c:pt>
                <c:pt idx="1852">
                  <c:v>40022.051565972222</c:v>
                </c:pt>
                <c:pt idx="1853">
                  <c:v>40061.568100960649</c:v>
                </c:pt>
                <c:pt idx="1854">
                  <c:v>39947.924640243058</c:v>
                </c:pt>
                <c:pt idx="1855">
                  <c:v>40076.652418055557</c:v>
                </c:pt>
                <c:pt idx="1856">
                  <c:v>39930.915914351855</c:v>
                </c:pt>
                <c:pt idx="1857">
                  <c:v>39981.924715775465</c:v>
                </c:pt>
                <c:pt idx="1858">
                  <c:v>40075.805240277776</c:v>
                </c:pt>
                <c:pt idx="1859">
                  <c:v>40035.964099884259</c:v>
                </c:pt>
                <c:pt idx="1860">
                  <c:v>39933.888240740744</c:v>
                </c:pt>
                <c:pt idx="1861">
                  <c:v>39906</c:v>
                </c:pt>
                <c:pt idx="1862">
                  <c:v>39965.897164351853</c:v>
                </c:pt>
                <c:pt idx="1863">
                  <c:v>39973.541478622683</c:v>
                </c:pt>
                <c:pt idx="1864">
                  <c:v>40021.782141006945</c:v>
                </c:pt>
                <c:pt idx="1865">
                  <c:v>40037</c:v>
                </c:pt>
                <c:pt idx="1866">
                  <c:v>40031.99188927083</c:v>
                </c:pt>
                <c:pt idx="1867">
                  <c:v>40041.395469872688</c:v>
                </c:pt>
                <c:pt idx="1868">
                  <c:v>40000.76713359954</c:v>
                </c:pt>
                <c:pt idx="1869">
                  <c:v>39959.801886574074</c:v>
                </c:pt>
                <c:pt idx="1870">
                  <c:v>40065</c:v>
                </c:pt>
                <c:pt idx="1871">
                  <c:v>40011.549577696758</c:v>
                </c:pt>
                <c:pt idx="1872">
                  <c:v>39946.952361111114</c:v>
                </c:pt>
                <c:pt idx="1873">
                  <c:v>39952.481964930557</c:v>
                </c:pt>
                <c:pt idx="1874">
                  <c:v>39947.446182905092</c:v>
                </c:pt>
                <c:pt idx="1875">
                  <c:v>40022.661954976851</c:v>
                </c:pt>
                <c:pt idx="1876">
                  <c:v>40017.867845983797</c:v>
                </c:pt>
                <c:pt idx="1877">
                  <c:v>39964.640244178241</c:v>
                </c:pt>
                <c:pt idx="1878">
                  <c:v>39924.733655555552</c:v>
                </c:pt>
                <c:pt idx="1879">
                  <c:v>40058.485725497689</c:v>
                </c:pt>
                <c:pt idx="1880">
                  <c:v>40038.686861030095</c:v>
                </c:pt>
                <c:pt idx="1881">
                  <c:v>39922.89770883102</c:v>
                </c:pt>
                <c:pt idx="1882">
                  <c:v>39954.483575150465</c:v>
                </c:pt>
                <c:pt idx="1883">
                  <c:v>39976.66398341435</c:v>
                </c:pt>
                <c:pt idx="1884">
                  <c:v>39914.511049849534</c:v>
                </c:pt>
                <c:pt idx="1885">
                  <c:v>39968.67249178241</c:v>
                </c:pt>
                <c:pt idx="1886">
                  <c:v>40067.351006631943</c:v>
                </c:pt>
                <c:pt idx="1887">
                  <c:v>40057.647577511576</c:v>
                </c:pt>
                <c:pt idx="1888">
                  <c:v>40047.500888692128</c:v>
                </c:pt>
                <c:pt idx="1889">
                  <c:v>40084.597676585647</c:v>
                </c:pt>
                <c:pt idx="1890">
                  <c:v>40077.832176006945</c:v>
                </c:pt>
                <c:pt idx="1891">
                  <c:v>39925</c:v>
                </c:pt>
                <c:pt idx="1892">
                  <c:v>40022.083507025462</c:v>
                </c:pt>
                <c:pt idx="1893">
                  <c:v>39979.897096296299</c:v>
                </c:pt>
                <c:pt idx="1894">
                  <c:v>39987.322136805553</c:v>
                </c:pt>
                <c:pt idx="1895">
                  <c:v>40037.862596724539</c:v>
                </c:pt>
                <c:pt idx="1896">
                  <c:v>40000.653961886572</c:v>
                </c:pt>
                <c:pt idx="1897">
                  <c:v>40002.893898495371</c:v>
                </c:pt>
                <c:pt idx="1898">
                  <c:v>40033.798827118058</c:v>
                </c:pt>
                <c:pt idx="1899">
                  <c:v>40014.798842592594</c:v>
                </c:pt>
                <c:pt idx="1900">
                  <c:v>39968.737070567127</c:v>
                </c:pt>
                <c:pt idx="1901">
                  <c:v>40048.332979016202</c:v>
                </c:pt>
                <c:pt idx="1902">
                  <c:v>40036</c:v>
                </c:pt>
                <c:pt idx="1903">
                  <c:v>40080.602797604166</c:v>
                </c:pt>
                <c:pt idx="1904">
                  <c:v>40021.082192442133</c:v>
                </c:pt>
                <c:pt idx="1905">
                  <c:v>40078.948762233798</c:v>
                </c:pt>
                <c:pt idx="1906">
                  <c:v>40029.896174652778</c:v>
                </c:pt>
                <c:pt idx="1907">
                  <c:v>39967.365787037037</c:v>
                </c:pt>
                <c:pt idx="1908">
                  <c:v>40047.667542592593</c:v>
                </c:pt>
                <c:pt idx="1909">
                  <c:v>39982</c:v>
                </c:pt>
                <c:pt idx="1910">
                  <c:v>39965.53182271991</c:v>
                </c:pt>
                <c:pt idx="1911">
                  <c:v>40007.965662037037</c:v>
                </c:pt>
                <c:pt idx="1912">
                  <c:v>40074.021345104164</c:v>
                </c:pt>
                <c:pt idx="1913">
                  <c:v>39958.825530243055</c:v>
                </c:pt>
                <c:pt idx="1914">
                  <c:v>39929.465140972221</c:v>
                </c:pt>
                <c:pt idx="1915">
                  <c:v>39976.65634548611</c:v>
                </c:pt>
                <c:pt idx="1916">
                  <c:v>39906.559374733799</c:v>
                </c:pt>
                <c:pt idx="1917">
                  <c:v>40080.93680466435</c:v>
                </c:pt>
                <c:pt idx="1918">
                  <c:v>39925.577302893522</c:v>
                </c:pt>
                <c:pt idx="1919">
                  <c:v>39960.622585300924</c:v>
                </c:pt>
                <c:pt idx="1920">
                  <c:v>40001.963551504632</c:v>
                </c:pt>
                <c:pt idx="1921">
                  <c:v>39915.509554942131</c:v>
                </c:pt>
                <c:pt idx="1922">
                  <c:v>40068.927967939817</c:v>
                </c:pt>
                <c:pt idx="1923">
                  <c:v>39937.351944131944</c:v>
                </c:pt>
                <c:pt idx="1924">
                  <c:v>39961.563465243053</c:v>
                </c:pt>
                <c:pt idx="1925">
                  <c:v>40056.883733252318</c:v>
                </c:pt>
                <c:pt idx="1926">
                  <c:v>39982.108026192131</c:v>
                </c:pt>
                <c:pt idx="1927">
                  <c:v>40036.540467789353</c:v>
                </c:pt>
                <c:pt idx="1928">
                  <c:v>40083.009563807871</c:v>
                </c:pt>
                <c:pt idx="1929">
                  <c:v>39979.289483368055</c:v>
                </c:pt>
                <c:pt idx="1930">
                  <c:v>40042.119513888887</c:v>
                </c:pt>
                <c:pt idx="1931">
                  <c:v>39927.910601307871</c:v>
                </c:pt>
                <c:pt idx="1932">
                  <c:v>40000.01160972222</c:v>
                </c:pt>
                <c:pt idx="1933">
                  <c:v>39991.68530902778</c:v>
                </c:pt>
                <c:pt idx="1934">
                  <c:v>40062.854116516202</c:v>
                </c:pt>
                <c:pt idx="1935">
                  <c:v>39963.054292511573</c:v>
                </c:pt>
                <c:pt idx="1936">
                  <c:v>39911.694210879628</c:v>
                </c:pt>
                <c:pt idx="1937">
                  <c:v>40058.60444181713</c:v>
                </c:pt>
                <c:pt idx="1938">
                  <c:v>39939.266375659725</c:v>
                </c:pt>
                <c:pt idx="1939">
                  <c:v>39963.603543483798</c:v>
                </c:pt>
                <c:pt idx="1940">
                  <c:v>40077.690516168979</c:v>
                </c:pt>
                <c:pt idx="1941">
                  <c:v>39910.70473607639</c:v>
                </c:pt>
                <c:pt idx="1942">
                  <c:v>40053.10137596065</c:v>
                </c:pt>
                <c:pt idx="1943">
                  <c:v>40036.88003197917</c:v>
                </c:pt>
                <c:pt idx="1944">
                  <c:v>40029</c:v>
                </c:pt>
                <c:pt idx="1945">
                  <c:v>39952.83957989583</c:v>
                </c:pt>
                <c:pt idx="1946">
                  <c:v>39991.271444016202</c:v>
                </c:pt>
                <c:pt idx="1947">
                  <c:v>40085</c:v>
                </c:pt>
                <c:pt idx="1948">
                  <c:v>39909.657643483799</c:v>
                </c:pt>
                <c:pt idx="1949">
                  <c:v>39939.584305555552</c:v>
                </c:pt>
                <c:pt idx="1950">
                  <c:v>39968.815536921298</c:v>
                </c:pt>
                <c:pt idx="1951">
                  <c:v>39994.908711226853</c:v>
                </c:pt>
                <c:pt idx="1952">
                  <c:v>39973.874780671293</c:v>
                </c:pt>
                <c:pt idx="1953">
                  <c:v>39941.564854594908</c:v>
                </c:pt>
                <c:pt idx="1954">
                  <c:v>39981.695561805558</c:v>
                </c:pt>
                <c:pt idx="1955">
                  <c:v>40030</c:v>
                </c:pt>
                <c:pt idx="1956">
                  <c:v>40062.073619212963</c:v>
                </c:pt>
                <c:pt idx="1957">
                  <c:v>39964.914524733795</c:v>
                </c:pt>
                <c:pt idx="1958">
                  <c:v>39932.71906427083</c:v>
                </c:pt>
                <c:pt idx="1959">
                  <c:v>40006.256319444445</c:v>
                </c:pt>
                <c:pt idx="1960">
                  <c:v>39980.690778587959</c:v>
                </c:pt>
                <c:pt idx="1961">
                  <c:v>39959.483109641202</c:v>
                </c:pt>
                <c:pt idx="1962">
                  <c:v>39945.698367245372</c:v>
                </c:pt>
                <c:pt idx="1963">
                  <c:v>39918</c:v>
                </c:pt>
                <c:pt idx="1964">
                  <c:v>39938</c:v>
                </c:pt>
                <c:pt idx="1965">
                  <c:v>39943</c:v>
                </c:pt>
                <c:pt idx="1966">
                  <c:v>39945.397677627312</c:v>
                </c:pt>
                <c:pt idx="1967">
                  <c:v>40022.307802164352</c:v>
                </c:pt>
                <c:pt idx="1968">
                  <c:v>40084</c:v>
                </c:pt>
                <c:pt idx="1969">
                  <c:v>39933.021059143517</c:v>
                </c:pt>
                <c:pt idx="1970">
                  <c:v>40049.725936076386</c:v>
                </c:pt>
                <c:pt idx="1971">
                  <c:v>40081.963807094908</c:v>
                </c:pt>
                <c:pt idx="1972">
                  <c:v>40020.933596331015</c:v>
                </c:pt>
                <c:pt idx="1973">
                  <c:v>39978.781880208335</c:v>
                </c:pt>
                <c:pt idx="1974">
                  <c:v>39992.62204765046</c:v>
                </c:pt>
                <c:pt idx="1975">
                  <c:v>39937.45818267361</c:v>
                </c:pt>
                <c:pt idx="1976">
                  <c:v>40069.790462962963</c:v>
                </c:pt>
                <c:pt idx="1977">
                  <c:v>40029.680219872687</c:v>
                </c:pt>
                <c:pt idx="1978">
                  <c:v>40033.227305405089</c:v>
                </c:pt>
                <c:pt idx="1979">
                  <c:v>40048.566984756944</c:v>
                </c:pt>
                <c:pt idx="1980">
                  <c:v>40021.809252002313</c:v>
                </c:pt>
                <c:pt idx="1981">
                  <c:v>40022.775135729164</c:v>
                </c:pt>
                <c:pt idx="1982">
                  <c:v>39967.072118055556</c:v>
                </c:pt>
                <c:pt idx="1983">
                  <c:v>40052.779178124998</c:v>
                </c:pt>
                <c:pt idx="1984">
                  <c:v>39941.917627199073</c:v>
                </c:pt>
                <c:pt idx="1985">
                  <c:v>39921</c:v>
                </c:pt>
                <c:pt idx="1986">
                  <c:v>39926.77946056713</c:v>
                </c:pt>
                <c:pt idx="1987">
                  <c:v>39918.413429942128</c:v>
                </c:pt>
                <c:pt idx="1988">
                  <c:v>39968.608609525465</c:v>
                </c:pt>
                <c:pt idx="1989">
                  <c:v>39947</c:v>
                </c:pt>
                <c:pt idx="1990">
                  <c:v>40046.239363425928</c:v>
                </c:pt>
                <c:pt idx="1991">
                  <c:v>40039.492163078707</c:v>
                </c:pt>
                <c:pt idx="1992">
                  <c:v>39960.67396940972</c:v>
                </c:pt>
                <c:pt idx="1993">
                  <c:v>39930.785892129628</c:v>
                </c:pt>
                <c:pt idx="1994">
                  <c:v>40040</c:v>
                </c:pt>
                <c:pt idx="1995">
                  <c:v>39976.212071759262</c:v>
                </c:pt>
                <c:pt idx="1996">
                  <c:v>40053.136103622688</c:v>
                </c:pt>
                <c:pt idx="1997">
                  <c:v>39992</c:v>
                </c:pt>
                <c:pt idx="1998">
                  <c:v>39936.613810219904</c:v>
                </c:pt>
                <c:pt idx="1999">
                  <c:v>40000.635601851849</c:v>
                </c:pt>
                <c:pt idx="2000">
                  <c:v>40000.856003969908</c:v>
                </c:pt>
                <c:pt idx="2001">
                  <c:v>40082.625</c:v>
                </c:pt>
                <c:pt idx="2002">
                  <c:v>39931.684451932873</c:v>
                </c:pt>
                <c:pt idx="2003">
                  <c:v>39907.764105173614</c:v>
                </c:pt>
                <c:pt idx="2004">
                  <c:v>39967.967701932874</c:v>
                </c:pt>
                <c:pt idx="2005">
                  <c:v>39925.721036724535</c:v>
                </c:pt>
                <c:pt idx="2006">
                  <c:v>40035</c:v>
                </c:pt>
                <c:pt idx="2007">
                  <c:v>40048</c:v>
                </c:pt>
                <c:pt idx="2008">
                  <c:v>39946.723274999997</c:v>
                </c:pt>
                <c:pt idx="2009">
                  <c:v>39975.577226469904</c:v>
                </c:pt>
                <c:pt idx="2010">
                  <c:v>39969.505066238424</c:v>
                </c:pt>
                <c:pt idx="2011">
                  <c:v>39965.62704861111</c:v>
                </c:pt>
                <c:pt idx="2012">
                  <c:v>39946.926038541664</c:v>
                </c:pt>
                <c:pt idx="2013">
                  <c:v>40017.496342164355</c:v>
                </c:pt>
                <c:pt idx="2014">
                  <c:v>39924.515604976848</c:v>
                </c:pt>
                <c:pt idx="2015">
                  <c:v>40057</c:v>
                </c:pt>
                <c:pt idx="2016">
                  <c:v>40026.630408449077</c:v>
                </c:pt>
                <c:pt idx="2017">
                  <c:v>39919.830656018516</c:v>
                </c:pt>
                <c:pt idx="2018">
                  <c:v>40020.974556631947</c:v>
                </c:pt>
                <c:pt idx="2019">
                  <c:v>40007.338622569441</c:v>
                </c:pt>
                <c:pt idx="2020">
                  <c:v>40046.329133877312</c:v>
                </c:pt>
                <c:pt idx="2021">
                  <c:v>40052</c:v>
                </c:pt>
                <c:pt idx="2022">
                  <c:v>39945.031779016201</c:v>
                </c:pt>
                <c:pt idx="2023">
                  <c:v>39979.897245370368</c:v>
                </c:pt>
                <c:pt idx="2024">
                  <c:v>40012.013401157405</c:v>
                </c:pt>
                <c:pt idx="2025">
                  <c:v>39951.936187037034</c:v>
                </c:pt>
                <c:pt idx="2026">
                  <c:v>39931.836498576391</c:v>
                </c:pt>
                <c:pt idx="2027">
                  <c:v>39989.798944641203</c:v>
                </c:pt>
                <c:pt idx="2028">
                  <c:v>39949.93498244213</c:v>
                </c:pt>
                <c:pt idx="2029">
                  <c:v>39915.822716354167</c:v>
                </c:pt>
                <c:pt idx="2030">
                  <c:v>40028.514988113428</c:v>
                </c:pt>
                <c:pt idx="2031">
                  <c:v>39951.590383182869</c:v>
                </c:pt>
                <c:pt idx="2032">
                  <c:v>39951.264715127312</c:v>
                </c:pt>
                <c:pt idx="2033">
                  <c:v>40026.533232326386</c:v>
                </c:pt>
                <c:pt idx="2034">
                  <c:v>40041.740584872685</c:v>
                </c:pt>
                <c:pt idx="2035">
                  <c:v>40052.513933946757</c:v>
                </c:pt>
                <c:pt idx="2036">
                  <c:v>39914.152063888891</c:v>
                </c:pt>
                <c:pt idx="2037">
                  <c:v>39978.351356828702</c:v>
                </c:pt>
                <c:pt idx="2038">
                  <c:v>39946</c:v>
                </c:pt>
                <c:pt idx="2039">
                  <c:v>39944.394270370372</c:v>
                </c:pt>
                <c:pt idx="2040">
                  <c:v>39907.482193981479</c:v>
                </c:pt>
                <c:pt idx="2041">
                  <c:v>40021</c:v>
                </c:pt>
                <c:pt idx="2042">
                  <c:v>40015.965201736108</c:v>
                </c:pt>
                <c:pt idx="2043">
                  <c:v>40044.920209722222</c:v>
                </c:pt>
                <c:pt idx="2044">
                  <c:v>40056.837227627315</c:v>
                </c:pt>
                <c:pt idx="2045">
                  <c:v>40035.845350312498</c:v>
                </c:pt>
                <c:pt idx="2046">
                  <c:v>39906.918367094906</c:v>
                </c:pt>
                <c:pt idx="2047">
                  <c:v>39972.810295682873</c:v>
                </c:pt>
                <c:pt idx="2048">
                  <c:v>40024.76736380787</c:v>
                </c:pt>
                <c:pt idx="2049">
                  <c:v>39992.354513888888</c:v>
                </c:pt>
                <c:pt idx="2050">
                  <c:v>40083.958799039348</c:v>
                </c:pt>
                <c:pt idx="2051">
                  <c:v>40056.94901971065</c:v>
                </c:pt>
                <c:pt idx="2052">
                  <c:v>39959.774782488428</c:v>
                </c:pt>
                <c:pt idx="2053">
                  <c:v>40048</c:v>
                </c:pt>
                <c:pt idx="2054">
                  <c:v>40003.367486076386</c:v>
                </c:pt>
                <c:pt idx="2055">
                  <c:v>39990</c:v>
                </c:pt>
                <c:pt idx="2056">
                  <c:v>39906.822548344906</c:v>
                </c:pt>
                <c:pt idx="2057">
                  <c:v>39907.530114351852</c:v>
                </c:pt>
                <c:pt idx="2058">
                  <c:v>39909.668748807868</c:v>
                </c:pt>
                <c:pt idx="2059">
                  <c:v>39910.458236724538</c:v>
                </c:pt>
                <c:pt idx="2060">
                  <c:v>39912.317748379632</c:v>
                </c:pt>
                <c:pt idx="2061">
                  <c:v>39912.610775497684</c:v>
                </c:pt>
                <c:pt idx="2062">
                  <c:v>39912.715625081022</c:v>
                </c:pt>
                <c:pt idx="2063">
                  <c:v>39913.34679880787</c:v>
                </c:pt>
                <c:pt idx="2064">
                  <c:v>39913.404783831022</c:v>
                </c:pt>
                <c:pt idx="2065">
                  <c:v>39916.460153553242</c:v>
                </c:pt>
                <c:pt idx="2066">
                  <c:v>39916.481678854165</c:v>
                </c:pt>
                <c:pt idx="2067">
                  <c:v>39916.871918831021</c:v>
                </c:pt>
                <c:pt idx="2068">
                  <c:v>39917</c:v>
                </c:pt>
                <c:pt idx="2069">
                  <c:v>39917.494775081017</c:v>
                </c:pt>
                <c:pt idx="2070">
                  <c:v>39917.575322025463</c:v>
                </c:pt>
                <c:pt idx="2071">
                  <c:v>39918.355800775462</c:v>
                </c:pt>
                <c:pt idx="2072">
                  <c:v>39918.559258067129</c:v>
                </c:pt>
                <c:pt idx="2073">
                  <c:v>39919.611925231482</c:v>
                </c:pt>
                <c:pt idx="2074">
                  <c:v>39920.827083483797</c:v>
                </c:pt>
                <c:pt idx="2075">
                  <c:v>39921.625612766205</c:v>
                </c:pt>
                <c:pt idx="2076">
                  <c:v>39921.679776539349</c:v>
                </c:pt>
                <c:pt idx="2077">
                  <c:v>39923</c:v>
                </c:pt>
                <c:pt idx="2078">
                  <c:v>39923.570891203701</c:v>
                </c:pt>
                <c:pt idx="2079">
                  <c:v>39923.608054432872</c:v>
                </c:pt>
                <c:pt idx="2080">
                  <c:v>39923.637557870374</c:v>
                </c:pt>
                <c:pt idx="2081">
                  <c:v>39924</c:v>
                </c:pt>
                <c:pt idx="2082">
                  <c:v>39924</c:v>
                </c:pt>
                <c:pt idx="2083">
                  <c:v>39924.713508877314</c:v>
                </c:pt>
                <c:pt idx="2084">
                  <c:v>39925</c:v>
                </c:pt>
                <c:pt idx="2085">
                  <c:v>39925</c:v>
                </c:pt>
                <c:pt idx="2086">
                  <c:v>39925.435995370368</c:v>
                </c:pt>
                <c:pt idx="2087">
                  <c:v>39925.537372685183</c:v>
                </c:pt>
                <c:pt idx="2088">
                  <c:v>39925.732149849537</c:v>
                </c:pt>
                <c:pt idx="2089">
                  <c:v>39925.734926701392</c:v>
                </c:pt>
                <c:pt idx="2090">
                  <c:v>39925.866862581017</c:v>
                </c:pt>
                <c:pt idx="2091">
                  <c:v>39927.541190706019</c:v>
                </c:pt>
                <c:pt idx="2092">
                  <c:v>39927.671736886572</c:v>
                </c:pt>
                <c:pt idx="2093">
                  <c:v>39927.678680902776</c:v>
                </c:pt>
                <c:pt idx="2094">
                  <c:v>39928.538123576385</c:v>
                </c:pt>
                <c:pt idx="2095">
                  <c:v>39931.403187847223</c:v>
                </c:pt>
                <c:pt idx="2096">
                  <c:v>39933.73364741898</c:v>
                </c:pt>
                <c:pt idx="2097">
                  <c:v>39934.395376539353</c:v>
                </c:pt>
                <c:pt idx="2098">
                  <c:v>39934.496746724537</c:v>
                </c:pt>
                <c:pt idx="2099">
                  <c:v>39934.766872256943</c:v>
                </c:pt>
                <c:pt idx="2100">
                  <c:v>39934.794647650466</c:v>
                </c:pt>
                <c:pt idx="2101">
                  <c:v>39936.480492476854</c:v>
                </c:pt>
                <c:pt idx="2102">
                  <c:v>39937.270017395836</c:v>
                </c:pt>
                <c:pt idx="2103">
                  <c:v>39937.45124490741</c:v>
                </c:pt>
                <c:pt idx="2104">
                  <c:v>39937.491377314815</c:v>
                </c:pt>
                <c:pt idx="2105">
                  <c:v>39937.499156909726</c:v>
                </c:pt>
                <c:pt idx="2106">
                  <c:v>39939.346928321756</c:v>
                </c:pt>
                <c:pt idx="2107">
                  <c:v>39939.637217905096</c:v>
                </c:pt>
                <c:pt idx="2108">
                  <c:v>39939.67471269676</c:v>
                </c:pt>
                <c:pt idx="2109">
                  <c:v>39940</c:v>
                </c:pt>
                <c:pt idx="2110">
                  <c:v>39940.699101701386</c:v>
                </c:pt>
                <c:pt idx="2111">
                  <c:v>39940.705893668979</c:v>
                </c:pt>
                <c:pt idx="2112">
                  <c:v>39941</c:v>
                </c:pt>
                <c:pt idx="2113">
                  <c:v>39944.410936956017</c:v>
                </c:pt>
                <c:pt idx="2114">
                  <c:v>39944.648445914354</c:v>
                </c:pt>
                <c:pt idx="2115">
                  <c:v>39944.697059293983</c:v>
                </c:pt>
                <c:pt idx="2116">
                  <c:v>39944.746374270835</c:v>
                </c:pt>
                <c:pt idx="2117">
                  <c:v>39945</c:v>
                </c:pt>
                <c:pt idx="2118">
                  <c:v>39945.581979166665</c:v>
                </c:pt>
                <c:pt idx="2119">
                  <c:v>39945.675034722219</c:v>
                </c:pt>
                <c:pt idx="2120">
                  <c:v>39945.719890590277</c:v>
                </c:pt>
                <c:pt idx="2121">
                  <c:v>39947.464240937501</c:v>
                </c:pt>
                <c:pt idx="2122">
                  <c:v>39947.48298857639</c:v>
                </c:pt>
                <c:pt idx="2123">
                  <c:v>39947.573959606481</c:v>
                </c:pt>
                <c:pt idx="2124">
                  <c:v>39947.677429664349</c:v>
                </c:pt>
                <c:pt idx="2125">
                  <c:v>39948.434304780094</c:v>
                </c:pt>
                <c:pt idx="2126">
                  <c:v>39951.700789155089</c:v>
                </c:pt>
                <c:pt idx="2127">
                  <c:v>39953.738110682869</c:v>
                </c:pt>
                <c:pt idx="2128">
                  <c:v>39954</c:v>
                </c:pt>
                <c:pt idx="2129">
                  <c:v>39954.439130752318</c:v>
                </c:pt>
                <c:pt idx="2130">
                  <c:v>39954.620366863426</c:v>
                </c:pt>
                <c:pt idx="2131">
                  <c:v>39954.734244942127</c:v>
                </c:pt>
                <c:pt idx="2132">
                  <c:v>39955.400231481479</c:v>
                </c:pt>
                <c:pt idx="2133">
                  <c:v>39955.446679594905</c:v>
                </c:pt>
                <c:pt idx="2134">
                  <c:v>39955.683461608794</c:v>
                </c:pt>
                <c:pt idx="2135">
                  <c:v>39960.662939814814</c:v>
                </c:pt>
                <c:pt idx="2136">
                  <c:v>39961.344736076389</c:v>
                </c:pt>
                <c:pt idx="2137">
                  <c:v>39961.35237403935</c:v>
                </c:pt>
                <c:pt idx="2138">
                  <c:v>39961.485011689816</c:v>
                </c:pt>
                <c:pt idx="2139">
                  <c:v>39963.551585648151</c:v>
                </c:pt>
                <c:pt idx="2140">
                  <c:v>39964.39026605324</c:v>
                </c:pt>
                <c:pt idx="2141">
                  <c:v>39965</c:v>
                </c:pt>
                <c:pt idx="2142">
                  <c:v>39965.420027048611</c:v>
                </c:pt>
                <c:pt idx="2143">
                  <c:v>39965.459722222222</c:v>
                </c:pt>
                <c:pt idx="2144">
                  <c:v>39965.483217395835</c:v>
                </c:pt>
                <c:pt idx="2145">
                  <c:v>39966.338690358796</c:v>
                </c:pt>
                <c:pt idx="2146">
                  <c:v>39966.388686805556</c:v>
                </c:pt>
                <c:pt idx="2147">
                  <c:v>39967.508148148147</c:v>
                </c:pt>
                <c:pt idx="2148">
                  <c:v>39967.848391203705</c:v>
                </c:pt>
                <c:pt idx="2149">
                  <c:v>39968</c:v>
                </c:pt>
                <c:pt idx="2150">
                  <c:v>39971.543888888889</c:v>
                </c:pt>
                <c:pt idx="2151">
                  <c:v>39972.481863194444</c:v>
                </c:pt>
                <c:pt idx="2152">
                  <c:v>39972.509632986112</c:v>
                </c:pt>
                <c:pt idx="2153">
                  <c:v>39972.530613425923</c:v>
                </c:pt>
                <c:pt idx="2154">
                  <c:v>39972.533237233794</c:v>
                </c:pt>
                <c:pt idx="2155">
                  <c:v>39972.538793634259</c:v>
                </c:pt>
                <c:pt idx="2156">
                  <c:v>39972.645728043979</c:v>
                </c:pt>
                <c:pt idx="2157">
                  <c:v>39973</c:v>
                </c:pt>
                <c:pt idx="2158">
                  <c:v>39974.368479826386</c:v>
                </c:pt>
                <c:pt idx="2159">
                  <c:v>39974.373495370368</c:v>
                </c:pt>
                <c:pt idx="2160">
                  <c:v>39974.478889039354</c:v>
                </c:pt>
                <c:pt idx="2161">
                  <c:v>39974.631654548612</c:v>
                </c:pt>
                <c:pt idx="2162">
                  <c:v>39975.59390378472</c:v>
                </c:pt>
                <c:pt idx="2163">
                  <c:v>39976.616898148146</c:v>
                </c:pt>
                <c:pt idx="2164">
                  <c:v>39977.522953472224</c:v>
                </c:pt>
                <c:pt idx="2165">
                  <c:v>39979</c:v>
                </c:pt>
                <c:pt idx="2166">
                  <c:v>39979.450615891205</c:v>
                </c:pt>
                <c:pt idx="2167">
                  <c:v>39979.822104282408</c:v>
                </c:pt>
                <c:pt idx="2168">
                  <c:v>39980.768558761571</c:v>
                </c:pt>
                <c:pt idx="2169">
                  <c:v>39981</c:v>
                </c:pt>
                <c:pt idx="2170">
                  <c:v>39981.610863923612</c:v>
                </c:pt>
                <c:pt idx="2171">
                  <c:v>39981.794340277775</c:v>
                </c:pt>
                <c:pt idx="2172">
                  <c:v>39982.744798414351</c:v>
                </c:pt>
                <c:pt idx="2173">
                  <c:v>39983</c:v>
                </c:pt>
                <c:pt idx="2174">
                  <c:v>39983.679308946761</c:v>
                </c:pt>
                <c:pt idx="2175">
                  <c:v>39984.696597534719</c:v>
                </c:pt>
                <c:pt idx="2176">
                  <c:v>39984.788944872686</c:v>
                </c:pt>
                <c:pt idx="2177">
                  <c:v>39985.558385960649</c:v>
                </c:pt>
                <c:pt idx="2178">
                  <c:v>39986</c:v>
                </c:pt>
                <c:pt idx="2179">
                  <c:v>39986</c:v>
                </c:pt>
                <c:pt idx="2180">
                  <c:v>39986.57675925926</c:v>
                </c:pt>
                <c:pt idx="2181">
                  <c:v>39987.462118055555</c:v>
                </c:pt>
                <c:pt idx="2182">
                  <c:v>39987.590578703705</c:v>
                </c:pt>
                <c:pt idx="2183">
                  <c:v>39988.650995370372</c:v>
                </c:pt>
                <c:pt idx="2184">
                  <c:v>39988.667662037034</c:v>
                </c:pt>
                <c:pt idx="2185">
                  <c:v>39988.710011574076</c:v>
                </c:pt>
                <c:pt idx="2186">
                  <c:v>39988.853067129632</c:v>
                </c:pt>
                <c:pt idx="2187">
                  <c:v>39988.857928240737</c:v>
                </c:pt>
                <c:pt idx="2188">
                  <c:v>39989</c:v>
                </c:pt>
                <c:pt idx="2189">
                  <c:v>39989.887083333335</c:v>
                </c:pt>
                <c:pt idx="2190">
                  <c:v>39989.888909490743</c:v>
                </c:pt>
                <c:pt idx="2191">
                  <c:v>39990.452337962961</c:v>
                </c:pt>
                <c:pt idx="2192">
                  <c:v>39990.481928506946</c:v>
                </c:pt>
                <c:pt idx="2193">
                  <c:v>39990.779121261578</c:v>
                </c:pt>
                <c:pt idx="2194">
                  <c:v>39991</c:v>
                </c:pt>
                <c:pt idx="2195">
                  <c:v>39992.428113425929</c:v>
                </c:pt>
                <c:pt idx="2196">
                  <c:v>39992.719255011572</c:v>
                </c:pt>
                <c:pt idx="2197">
                  <c:v>39993.388665474537</c:v>
                </c:pt>
                <c:pt idx="2198">
                  <c:v>39993.576159756944</c:v>
                </c:pt>
                <c:pt idx="2199">
                  <c:v>39993.727314814816</c:v>
                </c:pt>
                <c:pt idx="2200">
                  <c:v>39994.438600960646</c:v>
                </c:pt>
                <c:pt idx="2201">
                  <c:v>39995.399409722224</c:v>
                </c:pt>
                <c:pt idx="2202">
                  <c:v>39995.769525462965</c:v>
                </c:pt>
                <c:pt idx="2203">
                  <c:v>39996.492627164349</c:v>
                </c:pt>
                <c:pt idx="2204">
                  <c:v>39997</c:v>
                </c:pt>
                <c:pt idx="2205">
                  <c:v>40000.494216122686</c:v>
                </c:pt>
                <c:pt idx="2206">
                  <c:v>40001.372632557868</c:v>
                </c:pt>
                <c:pt idx="2207">
                  <c:v>40001.394851354169</c:v>
                </c:pt>
                <c:pt idx="2208">
                  <c:v>40001.415393518517</c:v>
                </c:pt>
                <c:pt idx="2209">
                  <c:v>40001.605256284725</c:v>
                </c:pt>
                <c:pt idx="2210">
                  <c:v>40002</c:v>
                </c:pt>
                <c:pt idx="2211">
                  <c:v>40002.534768518519</c:v>
                </c:pt>
                <c:pt idx="2212">
                  <c:v>40002.66741898148</c:v>
                </c:pt>
                <c:pt idx="2213">
                  <c:v>40003.440949074073</c:v>
                </c:pt>
                <c:pt idx="2214">
                  <c:v>40004.376284722224</c:v>
                </c:pt>
                <c:pt idx="2215">
                  <c:v>40004.684594907405</c:v>
                </c:pt>
                <c:pt idx="2216">
                  <c:v>40007</c:v>
                </c:pt>
                <c:pt idx="2217">
                  <c:v>40007</c:v>
                </c:pt>
                <c:pt idx="2218">
                  <c:v>40007</c:v>
                </c:pt>
                <c:pt idx="2219">
                  <c:v>40007.387230243054</c:v>
                </c:pt>
                <c:pt idx="2220">
                  <c:v>40007.443773148145</c:v>
                </c:pt>
                <c:pt idx="2221">
                  <c:v>40007.446265706021</c:v>
                </c:pt>
                <c:pt idx="2222">
                  <c:v>40007.463624386575</c:v>
                </c:pt>
                <c:pt idx="2223">
                  <c:v>40007.493043981478</c:v>
                </c:pt>
                <c:pt idx="2224">
                  <c:v>40007.558310185188</c:v>
                </c:pt>
                <c:pt idx="2225">
                  <c:v>40008</c:v>
                </c:pt>
                <c:pt idx="2226">
                  <c:v>40008.442280092589</c:v>
                </c:pt>
                <c:pt idx="2227">
                  <c:v>40008.585086377316</c:v>
                </c:pt>
                <c:pt idx="2228">
                  <c:v>40008.672129629631</c:v>
                </c:pt>
                <c:pt idx="2229">
                  <c:v>40009.401790358796</c:v>
                </c:pt>
                <c:pt idx="2230">
                  <c:v>40009.595526736113</c:v>
                </c:pt>
                <c:pt idx="2231">
                  <c:v>40009.72215277778</c:v>
                </c:pt>
                <c:pt idx="2232">
                  <c:v>40010.476033877312</c:v>
                </c:pt>
                <c:pt idx="2233">
                  <c:v>40010.569351851853</c:v>
                </c:pt>
                <c:pt idx="2234">
                  <c:v>40010.651011111113</c:v>
                </c:pt>
                <c:pt idx="2235">
                  <c:v>40014.075751307872</c:v>
                </c:pt>
                <c:pt idx="2236">
                  <c:v>40014.334064120369</c:v>
                </c:pt>
                <c:pt idx="2237">
                  <c:v>40014.442604166667</c:v>
                </c:pt>
                <c:pt idx="2238">
                  <c:v>40015.344629629632</c:v>
                </c:pt>
                <c:pt idx="2239">
                  <c:v>40015.594664351855</c:v>
                </c:pt>
                <c:pt idx="2240">
                  <c:v>40015.759658645831</c:v>
                </c:pt>
                <c:pt idx="2241">
                  <c:v>40016.401300694444</c:v>
                </c:pt>
                <c:pt idx="2242">
                  <c:v>40016.503634259258</c:v>
                </c:pt>
                <c:pt idx="2243">
                  <c:v>40017.55608480324</c:v>
                </c:pt>
                <c:pt idx="2244">
                  <c:v>40017.817158368052</c:v>
                </c:pt>
                <c:pt idx="2245">
                  <c:v>40018</c:v>
                </c:pt>
                <c:pt idx="2246">
                  <c:v>40018</c:v>
                </c:pt>
                <c:pt idx="2247">
                  <c:v>40018.644928125002</c:v>
                </c:pt>
                <c:pt idx="2248">
                  <c:v>40018.714594907404</c:v>
                </c:pt>
                <c:pt idx="2249">
                  <c:v>40020.733912037038</c:v>
                </c:pt>
                <c:pt idx="2250">
                  <c:v>40021.391504629632</c:v>
                </c:pt>
                <c:pt idx="2251">
                  <c:v>40021.466930358794</c:v>
                </c:pt>
                <c:pt idx="2252">
                  <c:v>40021.683148148149</c:v>
                </c:pt>
                <c:pt idx="2253">
                  <c:v>40022.847650462965</c:v>
                </c:pt>
                <c:pt idx="2254">
                  <c:v>40023.595892557867</c:v>
                </c:pt>
                <c:pt idx="2255">
                  <c:v>40023.789658020833</c:v>
                </c:pt>
                <c:pt idx="2256">
                  <c:v>40026</c:v>
                </c:pt>
                <c:pt idx="2257">
                  <c:v>40026</c:v>
                </c:pt>
                <c:pt idx="2258">
                  <c:v>40027</c:v>
                </c:pt>
                <c:pt idx="2259">
                  <c:v>40028.551813078702</c:v>
                </c:pt>
                <c:pt idx="2260">
                  <c:v>40028.783723460649</c:v>
                </c:pt>
                <c:pt idx="2261">
                  <c:v>40029</c:v>
                </c:pt>
                <c:pt idx="2262">
                  <c:v>40029</c:v>
                </c:pt>
                <c:pt idx="2263">
                  <c:v>40030.496828159725</c:v>
                </c:pt>
                <c:pt idx="2264">
                  <c:v>40030.498913425923</c:v>
                </c:pt>
                <c:pt idx="2265">
                  <c:v>40032.767585844907</c:v>
                </c:pt>
                <c:pt idx="2266">
                  <c:v>40033.73493515046</c:v>
                </c:pt>
                <c:pt idx="2267">
                  <c:v>40034.847435960648</c:v>
                </c:pt>
                <c:pt idx="2268">
                  <c:v>40035</c:v>
                </c:pt>
                <c:pt idx="2269">
                  <c:v>40035.219733796293</c:v>
                </c:pt>
                <c:pt idx="2270">
                  <c:v>40036.312709409722</c:v>
                </c:pt>
                <c:pt idx="2271">
                  <c:v>40037.361944293982</c:v>
                </c:pt>
                <c:pt idx="2272">
                  <c:v>40038</c:v>
                </c:pt>
                <c:pt idx="2273">
                  <c:v>40042.463459456019</c:v>
                </c:pt>
                <c:pt idx="2274">
                  <c:v>40042.759955636575</c:v>
                </c:pt>
                <c:pt idx="2275">
                  <c:v>40043.502800925926</c:v>
                </c:pt>
                <c:pt idx="2276">
                  <c:v>40043.666631944441</c:v>
                </c:pt>
                <c:pt idx="2277">
                  <c:v>40043.713148148148</c:v>
                </c:pt>
                <c:pt idx="2278">
                  <c:v>40043.90986709491</c:v>
                </c:pt>
                <c:pt idx="2279">
                  <c:v>40044</c:v>
                </c:pt>
                <c:pt idx="2280">
                  <c:v>40044</c:v>
                </c:pt>
                <c:pt idx="2281">
                  <c:v>40045</c:v>
                </c:pt>
                <c:pt idx="2282">
                  <c:v>40047.348809224539</c:v>
                </c:pt>
                <c:pt idx="2283">
                  <c:v>40049.361373958331</c:v>
                </c:pt>
                <c:pt idx="2284">
                  <c:v>40050.525871064812</c:v>
                </c:pt>
                <c:pt idx="2285">
                  <c:v>40050.681793981479</c:v>
                </c:pt>
                <c:pt idx="2286">
                  <c:v>40051.484835914351</c:v>
                </c:pt>
                <c:pt idx="2287">
                  <c:v>40052.46329861111</c:v>
                </c:pt>
                <c:pt idx="2288">
                  <c:v>40053.51941015046</c:v>
                </c:pt>
                <c:pt idx="2289">
                  <c:v>40054.383933877318</c:v>
                </c:pt>
                <c:pt idx="2290">
                  <c:v>40055.616474965274</c:v>
                </c:pt>
                <c:pt idx="2291">
                  <c:v>40057.607292442131</c:v>
                </c:pt>
                <c:pt idx="2292">
                  <c:v>40057.825336493057</c:v>
                </c:pt>
                <c:pt idx="2293">
                  <c:v>40059.512018946756</c:v>
                </c:pt>
                <c:pt idx="2294">
                  <c:v>40059.566874155091</c:v>
                </c:pt>
                <c:pt idx="2295">
                  <c:v>40061</c:v>
                </c:pt>
                <c:pt idx="2296">
                  <c:v>40064.359561805555</c:v>
                </c:pt>
                <c:pt idx="2297">
                  <c:v>40064.586670914352</c:v>
                </c:pt>
                <c:pt idx="2298">
                  <c:v>40064.788018715277</c:v>
                </c:pt>
                <c:pt idx="2299">
                  <c:v>40065.480320833332</c:v>
                </c:pt>
                <c:pt idx="2300">
                  <c:v>40065.656018518515</c:v>
                </c:pt>
                <c:pt idx="2301">
                  <c:v>40066.66217265046</c:v>
                </c:pt>
                <c:pt idx="2302">
                  <c:v>40066.685108020836</c:v>
                </c:pt>
                <c:pt idx="2303">
                  <c:v>40068</c:v>
                </c:pt>
                <c:pt idx="2304">
                  <c:v>40070</c:v>
                </c:pt>
                <c:pt idx="2305">
                  <c:v>40070.374399421293</c:v>
                </c:pt>
                <c:pt idx="2306">
                  <c:v>40071.548668981479</c:v>
                </c:pt>
                <c:pt idx="2307">
                  <c:v>40072.552014849534</c:v>
                </c:pt>
                <c:pt idx="2308">
                  <c:v>40072.750615474535</c:v>
                </c:pt>
                <c:pt idx="2309">
                  <c:v>40073.671398113423</c:v>
                </c:pt>
                <c:pt idx="2310">
                  <c:v>40077</c:v>
                </c:pt>
                <c:pt idx="2311">
                  <c:v>40079</c:v>
                </c:pt>
                <c:pt idx="2312">
                  <c:v>40080.536944444444</c:v>
                </c:pt>
                <c:pt idx="2313">
                  <c:v>40081</c:v>
                </c:pt>
                <c:pt idx="2314">
                  <c:v>40081.472218136572</c:v>
                </c:pt>
                <c:pt idx="2315">
                  <c:v>40082.739571759259</c:v>
                </c:pt>
                <c:pt idx="2316">
                  <c:v>40083.629681018516</c:v>
                </c:pt>
                <c:pt idx="2317">
                  <c:v>40083.818555636572</c:v>
                </c:pt>
                <c:pt idx="2318">
                  <c:v>40084.513636076386</c:v>
                </c:pt>
                <c:pt idx="2319">
                  <c:v>40084.517140081021</c:v>
                </c:pt>
                <c:pt idx="2320">
                  <c:v>40084.544201817131</c:v>
                </c:pt>
                <c:pt idx="2321">
                  <c:v>40085.383009872683</c:v>
                </c:pt>
                <c:pt idx="2322">
                  <c:v>40085.674166666664</c:v>
                </c:pt>
                <c:pt idx="2323">
                  <c:v>40085.783673877311</c:v>
                </c:pt>
                <c:pt idx="2324">
                  <c:v>40086.025879629633</c:v>
                </c:pt>
                <c:pt idx="2325">
                  <c:v>40086.453792939814</c:v>
                </c:pt>
                <c:pt idx="2326">
                  <c:v>40086.564188344906</c:v>
                </c:pt>
                <c:pt idx="2327">
                  <c:v>39929.987338923609</c:v>
                </c:pt>
                <c:pt idx="2328">
                  <c:v>39975.045486111114</c:v>
                </c:pt>
                <c:pt idx="2329">
                  <c:v>39926.961387881944</c:v>
                </c:pt>
                <c:pt idx="2330">
                  <c:v>39909</c:v>
                </c:pt>
                <c:pt idx="2331">
                  <c:v>40030.433632870372</c:v>
                </c:pt>
                <c:pt idx="2332">
                  <c:v>40033.321734988429</c:v>
                </c:pt>
                <c:pt idx="2333">
                  <c:v>39923.504593136575</c:v>
                </c:pt>
                <c:pt idx="2334">
                  <c:v>40082.024923182871</c:v>
                </c:pt>
                <c:pt idx="2335">
                  <c:v>39947.787833912036</c:v>
                </c:pt>
                <c:pt idx="2336">
                  <c:v>39933.453802164353</c:v>
                </c:pt>
                <c:pt idx="2337">
                  <c:v>40080.486273148148</c:v>
                </c:pt>
                <c:pt idx="2338">
                  <c:v>40021.667870370373</c:v>
                </c:pt>
                <c:pt idx="2339">
                  <c:v>40040.69321759259</c:v>
                </c:pt>
                <c:pt idx="2340">
                  <c:v>39977.599334259263</c:v>
                </c:pt>
                <c:pt idx="2341">
                  <c:v>39919.820543981485</c:v>
                </c:pt>
                <c:pt idx="2342">
                  <c:v>40014.572266087962</c:v>
                </c:pt>
                <c:pt idx="2343">
                  <c:v>40078.807210648149</c:v>
                </c:pt>
                <c:pt idx="2344">
                  <c:v>39969.934167905092</c:v>
                </c:pt>
                <c:pt idx="2345">
                  <c:v>39916.987184108795</c:v>
                </c:pt>
                <c:pt idx="2346">
                  <c:v>40017.022076469904</c:v>
                </c:pt>
                <c:pt idx="2347">
                  <c:v>39982.066562499997</c:v>
                </c:pt>
                <c:pt idx="2348">
                  <c:v>40049.471814317127</c:v>
                </c:pt>
                <c:pt idx="2349">
                  <c:v>40007.778901273145</c:v>
                </c:pt>
                <c:pt idx="2350">
                  <c:v>40060.089047569447</c:v>
                </c:pt>
                <c:pt idx="2351">
                  <c:v>39914.681864618055</c:v>
                </c:pt>
                <c:pt idx="2352">
                  <c:v>40058.684299189816</c:v>
                </c:pt>
                <c:pt idx="2353">
                  <c:v>40067.447538854169</c:v>
                </c:pt>
                <c:pt idx="2354">
                  <c:v>39930.497893518521</c:v>
                </c:pt>
                <c:pt idx="2355">
                  <c:v>40079.865356365743</c:v>
                </c:pt>
                <c:pt idx="2356">
                  <c:v>40043.403648032407</c:v>
                </c:pt>
                <c:pt idx="2357">
                  <c:v>39955.442520289354</c:v>
                </c:pt>
                <c:pt idx="2358">
                  <c:v>39937.752465277779</c:v>
                </c:pt>
                <c:pt idx="2359">
                  <c:v>40006.774785613423</c:v>
                </c:pt>
                <c:pt idx="2360">
                  <c:v>39928.671631944446</c:v>
                </c:pt>
                <c:pt idx="2361">
                  <c:v>40041.955636574072</c:v>
                </c:pt>
                <c:pt idx="2362">
                  <c:v>39964.477065706022</c:v>
                </c:pt>
                <c:pt idx="2363">
                  <c:v>40026.384592164351</c:v>
                </c:pt>
                <c:pt idx="2364">
                  <c:v>40076.445489733793</c:v>
                </c:pt>
                <c:pt idx="2365">
                  <c:v>40007.809435682873</c:v>
                </c:pt>
                <c:pt idx="2366">
                  <c:v>39923.824700462967</c:v>
                </c:pt>
                <c:pt idx="2367">
                  <c:v>40017.487338344908</c:v>
                </c:pt>
                <c:pt idx="2368">
                  <c:v>39929.091747685183</c:v>
                </c:pt>
                <c:pt idx="2369">
                  <c:v>40084.880946990743</c:v>
                </c:pt>
                <c:pt idx="2370">
                  <c:v>40041.63690972222</c:v>
                </c:pt>
                <c:pt idx="2371">
                  <c:v>40073.07142083333</c:v>
                </c:pt>
                <c:pt idx="2372">
                  <c:v>40013.499406215276</c:v>
                </c:pt>
                <c:pt idx="2373">
                  <c:v>40026.48666412037</c:v>
                </c:pt>
                <c:pt idx="2374">
                  <c:v>39914.689502465277</c:v>
                </c:pt>
                <c:pt idx="2375">
                  <c:v>39973.046550925923</c:v>
                </c:pt>
                <c:pt idx="2376">
                  <c:v>40034.833563969907</c:v>
                </c:pt>
                <c:pt idx="2377">
                  <c:v>39997.886757835651</c:v>
                </c:pt>
                <c:pt idx="2378">
                  <c:v>39973</c:v>
                </c:pt>
                <c:pt idx="2379">
                  <c:v>40056.958035416668</c:v>
                </c:pt>
                <c:pt idx="2380">
                  <c:v>39980.441497372682</c:v>
                </c:pt>
                <c:pt idx="2381">
                  <c:v>39946.686479201388</c:v>
                </c:pt>
                <c:pt idx="2382">
                  <c:v>40062.263194444444</c:v>
                </c:pt>
                <c:pt idx="2383">
                  <c:v>39941.907913275463</c:v>
                </c:pt>
                <c:pt idx="2384">
                  <c:v>40045.250543981485</c:v>
                </c:pt>
                <c:pt idx="2385">
                  <c:v>39916.918440428242</c:v>
                </c:pt>
                <c:pt idx="2386">
                  <c:v>40040.480953321756</c:v>
                </c:pt>
                <c:pt idx="2387">
                  <c:v>39974.290025694441</c:v>
                </c:pt>
                <c:pt idx="2388">
                  <c:v>40045.974289548612</c:v>
                </c:pt>
                <c:pt idx="2389">
                  <c:v>39934.803675034724</c:v>
                </c:pt>
                <c:pt idx="2390">
                  <c:v>39989.338449074072</c:v>
                </c:pt>
                <c:pt idx="2391">
                  <c:v>40037.628598692128</c:v>
                </c:pt>
                <c:pt idx="2392">
                  <c:v>39965.989416747689</c:v>
                </c:pt>
                <c:pt idx="2393">
                  <c:v>39931</c:v>
                </c:pt>
                <c:pt idx="2394">
                  <c:v>40025.86032083333</c:v>
                </c:pt>
                <c:pt idx="2395">
                  <c:v>39932.880168599535</c:v>
                </c:pt>
                <c:pt idx="2396">
                  <c:v>40008</c:v>
                </c:pt>
                <c:pt idx="2397">
                  <c:v>40085.478835185182</c:v>
                </c:pt>
                <c:pt idx="2398">
                  <c:v>40045.803472025465</c:v>
                </c:pt>
                <c:pt idx="2399">
                  <c:v>39997.063212465277</c:v>
                </c:pt>
                <c:pt idx="2400">
                  <c:v>40031.432881863424</c:v>
                </c:pt>
                <c:pt idx="2401">
                  <c:v>39966.792820601855</c:v>
                </c:pt>
                <c:pt idx="2402">
                  <c:v>40084</c:v>
                </c:pt>
                <c:pt idx="2403">
                  <c:v>39964.98187476852</c:v>
                </c:pt>
                <c:pt idx="2404">
                  <c:v>39937.651929432868</c:v>
                </c:pt>
                <c:pt idx="2405">
                  <c:v>39994</c:v>
                </c:pt>
                <c:pt idx="2406">
                  <c:v>40053</c:v>
                </c:pt>
                <c:pt idx="2407">
                  <c:v>39932.92939459491</c:v>
                </c:pt>
                <c:pt idx="2408">
                  <c:v>39910</c:v>
                </c:pt>
                <c:pt idx="2409">
                  <c:v>39909.484048379629</c:v>
                </c:pt>
                <c:pt idx="2410">
                  <c:v>39924.127446493054</c:v>
                </c:pt>
                <c:pt idx="2411">
                  <c:v>40042.87244259259</c:v>
                </c:pt>
                <c:pt idx="2412">
                  <c:v>40008.81214047454</c:v>
                </c:pt>
                <c:pt idx="2413">
                  <c:v>39918</c:v>
                </c:pt>
                <c:pt idx="2414">
                  <c:v>39924.874930555554</c:v>
                </c:pt>
                <c:pt idx="2415">
                  <c:v>39966.934470451386</c:v>
                </c:pt>
                <c:pt idx="2416">
                  <c:v>40004.622129629628</c:v>
                </c:pt>
                <c:pt idx="2417">
                  <c:v>39950.727962534722</c:v>
                </c:pt>
                <c:pt idx="2418">
                  <c:v>39950</c:v>
                </c:pt>
                <c:pt idx="2419">
                  <c:v>40037.845960648148</c:v>
                </c:pt>
                <c:pt idx="2420">
                  <c:v>40029.901717858796</c:v>
                </c:pt>
                <c:pt idx="2421">
                  <c:v>40000.767126932871</c:v>
                </c:pt>
                <c:pt idx="2422">
                  <c:v>39969.614999999998</c:v>
                </c:pt>
                <c:pt idx="2423">
                  <c:v>39925.061030092591</c:v>
                </c:pt>
                <c:pt idx="2424">
                  <c:v>39982.846190312499</c:v>
                </c:pt>
                <c:pt idx="2425">
                  <c:v>40014.132712002312</c:v>
                </c:pt>
                <c:pt idx="2426">
                  <c:v>39954.872425081019</c:v>
                </c:pt>
                <c:pt idx="2427">
                  <c:v>40060.005031909721</c:v>
                </c:pt>
                <c:pt idx="2428">
                  <c:v>40068</c:v>
                </c:pt>
                <c:pt idx="2429">
                  <c:v>39993.528715277775</c:v>
                </c:pt>
                <c:pt idx="2430">
                  <c:v>39979.82571759259</c:v>
                </c:pt>
                <c:pt idx="2431">
                  <c:v>39933.960010960647</c:v>
                </c:pt>
                <c:pt idx="2432">
                  <c:v>39945.686558252317</c:v>
                </c:pt>
                <c:pt idx="2433">
                  <c:v>39948.653025381944</c:v>
                </c:pt>
                <c:pt idx="2434">
                  <c:v>39972.971386377314</c:v>
                </c:pt>
                <c:pt idx="2435">
                  <c:v>39936</c:v>
                </c:pt>
                <c:pt idx="2436">
                  <c:v>39929.723459803237</c:v>
                </c:pt>
                <c:pt idx="2437">
                  <c:v>39953.764953703707</c:v>
                </c:pt>
                <c:pt idx="2438">
                  <c:v>39993.834247685183</c:v>
                </c:pt>
                <c:pt idx="2439">
                  <c:v>40062.419432870367</c:v>
                </c:pt>
                <c:pt idx="2440">
                  <c:v>39941.917623761576</c:v>
                </c:pt>
                <c:pt idx="2441">
                  <c:v>40015.44787797454</c:v>
                </c:pt>
                <c:pt idx="2442">
                  <c:v>39958.009631053239</c:v>
                </c:pt>
                <c:pt idx="2443">
                  <c:v>39939.765668900465</c:v>
                </c:pt>
                <c:pt idx="2444">
                  <c:v>40054.763770949074</c:v>
                </c:pt>
                <c:pt idx="2445">
                  <c:v>39926</c:v>
                </c:pt>
                <c:pt idx="2446">
                  <c:v>39945.80252326389</c:v>
                </c:pt>
                <c:pt idx="2447">
                  <c:v>39971.762475462965</c:v>
                </c:pt>
                <c:pt idx="2448">
                  <c:v>40004.074355173609</c:v>
                </c:pt>
                <c:pt idx="2449">
                  <c:v>40038.903514467595</c:v>
                </c:pt>
                <c:pt idx="2450">
                  <c:v>40040.176807719909</c:v>
                </c:pt>
                <c:pt idx="2451">
                  <c:v>39928.640897453704</c:v>
                </c:pt>
                <c:pt idx="2452">
                  <c:v>39949.09269409722</c:v>
                </c:pt>
                <c:pt idx="2453">
                  <c:v>39963.720196527778</c:v>
                </c:pt>
                <c:pt idx="2454">
                  <c:v>39943</c:v>
                </c:pt>
                <c:pt idx="2455">
                  <c:v>39991.969331562497</c:v>
                </c:pt>
                <c:pt idx="2456">
                  <c:v>40022.783078703702</c:v>
                </c:pt>
                <c:pt idx="2457">
                  <c:v>40066.906631944446</c:v>
                </c:pt>
                <c:pt idx="2458">
                  <c:v>39910</c:v>
                </c:pt>
                <c:pt idx="2459">
                  <c:v>40073.852623761573</c:v>
                </c:pt>
                <c:pt idx="2460">
                  <c:v>40024.688895833337</c:v>
                </c:pt>
                <c:pt idx="2461">
                  <c:v>40015.736058599534</c:v>
                </c:pt>
                <c:pt idx="2462">
                  <c:v>40074.606805555559</c:v>
                </c:pt>
                <c:pt idx="2463">
                  <c:v>40066.72882434028</c:v>
                </c:pt>
                <c:pt idx="2464">
                  <c:v>39928.54104290509</c:v>
                </c:pt>
                <c:pt idx="2465">
                  <c:v>40083.795628935186</c:v>
                </c:pt>
                <c:pt idx="2466">
                  <c:v>39906.60381828704</c:v>
                </c:pt>
                <c:pt idx="2467">
                  <c:v>39930.8525528588</c:v>
                </c:pt>
                <c:pt idx="2468">
                  <c:v>39933.362840706017</c:v>
                </c:pt>
                <c:pt idx="2469">
                  <c:v>39946.578833333333</c:v>
                </c:pt>
                <c:pt idx="2470">
                  <c:v>39981.660146840281</c:v>
                </c:pt>
                <c:pt idx="2471">
                  <c:v>39944</c:v>
                </c:pt>
                <c:pt idx="2472">
                  <c:v>39992.748426585647</c:v>
                </c:pt>
                <c:pt idx="2473">
                  <c:v>40021.994624733794</c:v>
                </c:pt>
                <c:pt idx="2474">
                  <c:v>40054.947082604165</c:v>
                </c:pt>
                <c:pt idx="2475">
                  <c:v>40034.948149340278</c:v>
                </c:pt>
                <c:pt idx="2476">
                  <c:v>40034.351594641201</c:v>
                </c:pt>
                <c:pt idx="2477">
                  <c:v>39910.745706018519</c:v>
                </c:pt>
                <c:pt idx="2478">
                  <c:v>39969.853055555555</c:v>
                </c:pt>
                <c:pt idx="2479">
                  <c:v>39949.959290011575</c:v>
                </c:pt>
                <c:pt idx="2480">
                  <c:v>39959.790026932867</c:v>
                </c:pt>
                <c:pt idx="2481">
                  <c:v>39932.650309606484</c:v>
                </c:pt>
                <c:pt idx="2482">
                  <c:v>39912.379547569442</c:v>
                </c:pt>
                <c:pt idx="2483">
                  <c:v>39940.898246412034</c:v>
                </c:pt>
                <c:pt idx="2484">
                  <c:v>39920.531973032404</c:v>
                </c:pt>
                <c:pt idx="2485">
                  <c:v>39912.629548611112</c:v>
                </c:pt>
                <c:pt idx="2486">
                  <c:v>39965.538764895835</c:v>
                </c:pt>
                <c:pt idx="2487">
                  <c:v>39999.949111307869</c:v>
                </c:pt>
                <c:pt idx="2488">
                  <c:v>40024.660422106484</c:v>
                </c:pt>
                <c:pt idx="2489">
                  <c:v>39988.318493136576</c:v>
                </c:pt>
                <c:pt idx="2490">
                  <c:v>39976.650925925926</c:v>
                </c:pt>
                <c:pt idx="2491">
                  <c:v>39914.954751423611</c:v>
                </c:pt>
                <c:pt idx="2492">
                  <c:v>39974.993391203701</c:v>
                </c:pt>
                <c:pt idx="2493">
                  <c:v>40027.450483645836</c:v>
                </c:pt>
                <c:pt idx="2494">
                  <c:v>39965.060339930555</c:v>
                </c:pt>
                <c:pt idx="2495">
                  <c:v>39983.789017905096</c:v>
                </c:pt>
                <c:pt idx="2496">
                  <c:v>40018.95484953704</c:v>
                </c:pt>
                <c:pt idx="2497">
                  <c:v>40043.042584953706</c:v>
                </c:pt>
                <c:pt idx="2498">
                  <c:v>40064.001252430557</c:v>
                </c:pt>
                <c:pt idx="2499">
                  <c:v>39906.277459375</c:v>
                </c:pt>
                <c:pt idx="2500">
                  <c:v>40070.517500000002</c:v>
                </c:pt>
                <c:pt idx="2501">
                  <c:v>40058</c:v>
                </c:pt>
                <c:pt idx="2502">
                  <c:v>39979.804895833331</c:v>
                </c:pt>
                <c:pt idx="2503">
                  <c:v>40046.340930787039</c:v>
                </c:pt>
                <c:pt idx="2504">
                  <c:v>40037.972311921294</c:v>
                </c:pt>
                <c:pt idx="2505">
                  <c:v>39944.69775644676</c:v>
                </c:pt>
                <c:pt idx="2506">
                  <c:v>40037.916063854165</c:v>
                </c:pt>
                <c:pt idx="2507">
                  <c:v>39970.457038773151</c:v>
                </c:pt>
                <c:pt idx="2508">
                  <c:v>40009.859392905091</c:v>
                </c:pt>
                <c:pt idx="2509">
                  <c:v>39980.073622685188</c:v>
                </c:pt>
                <c:pt idx="2510">
                  <c:v>39912.424682442128</c:v>
                </c:pt>
                <c:pt idx="2511">
                  <c:v>39951.832027511577</c:v>
                </c:pt>
                <c:pt idx="2512">
                  <c:v>39954.572615740741</c:v>
                </c:pt>
                <c:pt idx="2513">
                  <c:v>39972.481854976853</c:v>
                </c:pt>
                <c:pt idx="2514">
                  <c:v>40021.905053553244</c:v>
                </c:pt>
                <c:pt idx="2515">
                  <c:v>39909.896512002313</c:v>
                </c:pt>
                <c:pt idx="2516">
                  <c:v>39945.047997685186</c:v>
                </c:pt>
                <c:pt idx="2517">
                  <c:v>39934</c:v>
                </c:pt>
                <c:pt idx="2518">
                  <c:v>39918.527313738428</c:v>
                </c:pt>
                <c:pt idx="2519">
                  <c:v>39927.60091021991</c:v>
                </c:pt>
                <c:pt idx="2520">
                  <c:v>40072.247853159723</c:v>
                </c:pt>
                <c:pt idx="2521">
                  <c:v>39953.392308680559</c:v>
                </c:pt>
                <c:pt idx="2522">
                  <c:v>40017.960897604164</c:v>
                </c:pt>
                <c:pt idx="2523">
                  <c:v>40005.144319247687</c:v>
                </c:pt>
                <c:pt idx="2524">
                  <c:v>40085.547563773151</c:v>
                </c:pt>
                <c:pt idx="2525">
                  <c:v>39975.677384259259</c:v>
                </c:pt>
                <c:pt idx="2526">
                  <c:v>39963.466752546294</c:v>
                </c:pt>
                <c:pt idx="2527">
                  <c:v>40085.016361076392</c:v>
                </c:pt>
                <c:pt idx="2528">
                  <c:v>39994.491368900461</c:v>
                </c:pt>
                <c:pt idx="2529">
                  <c:v>39965.972059108797</c:v>
                </c:pt>
                <c:pt idx="2530">
                  <c:v>40049.973142858798</c:v>
                </c:pt>
                <c:pt idx="2531">
                  <c:v>40038.6826846412</c:v>
                </c:pt>
                <c:pt idx="2532">
                  <c:v>39922.975798611114</c:v>
                </c:pt>
                <c:pt idx="2533">
                  <c:v>39994.580955520833</c:v>
                </c:pt>
                <c:pt idx="2534">
                  <c:v>39978.8674537037</c:v>
                </c:pt>
                <c:pt idx="2535">
                  <c:v>40038.016062615738</c:v>
                </c:pt>
                <c:pt idx="2536">
                  <c:v>39918</c:v>
                </c:pt>
                <c:pt idx="2537">
                  <c:v>39961.36695679398</c:v>
                </c:pt>
                <c:pt idx="2538">
                  <c:v>39992.749808761575</c:v>
                </c:pt>
                <c:pt idx="2539">
                  <c:v>40056.106707951389</c:v>
                </c:pt>
                <c:pt idx="2540">
                  <c:v>39932.770437581021</c:v>
                </c:pt>
                <c:pt idx="2541">
                  <c:v>40000.793912037036</c:v>
                </c:pt>
                <c:pt idx="2542">
                  <c:v>40050.219659606482</c:v>
                </c:pt>
                <c:pt idx="2543">
                  <c:v>39931.418680555558</c:v>
                </c:pt>
                <c:pt idx="2544">
                  <c:v>40027.875462534721</c:v>
                </c:pt>
                <c:pt idx="2545">
                  <c:v>39957.695081284721</c:v>
                </c:pt>
                <c:pt idx="2546">
                  <c:v>39925.964960648147</c:v>
                </c:pt>
                <c:pt idx="2547">
                  <c:v>39946.885335648149</c:v>
                </c:pt>
                <c:pt idx="2548">
                  <c:v>39928.331390659725</c:v>
                </c:pt>
                <c:pt idx="2549">
                  <c:v>40017.869513888887</c:v>
                </c:pt>
                <c:pt idx="2550">
                  <c:v>39997.574297453706</c:v>
                </c:pt>
                <c:pt idx="2551">
                  <c:v>39936.397864004626</c:v>
                </c:pt>
                <c:pt idx="2552">
                  <c:v>39939.58997577546</c:v>
                </c:pt>
                <c:pt idx="2553">
                  <c:v>39966.32410810185</c:v>
                </c:pt>
                <c:pt idx="2554">
                  <c:v>39910</c:v>
                </c:pt>
                <c:pt idx="2555">
                  <c:v>39983.323225659726</c:v>
                </c:pt>
                <c:pt idx="2556">
                  <c:v>40030</c:v>
                </c:pt>
                <c:pt idx="2557">
                  <c:v>39988.936508680556</c:v>
                </c:pt>
                <c:pt idx="2558">
                  <c:v>39944.845682754632</c:v>
                </c:pt>
                <c:pt idx="2559">
                  <c:v>40034.728796296295</c:v>
                </c:pt>
                <c:pt idx="2560">
                  <c:v>40064.665094756943</c:v>
                </c:pt>
                <c:pt idx="2561">
                  <c:v>39942.60022010417</c:v>
                </c:pt>
                <c:pt idx="2562">
                  <c:v>40042.04541697917</c:v>
                </c:pt>
                <c:pt idx="2563">
                  <c:v>39979.193670173612</c:v>
                </c:pt>
                <c:pt idx="2564">
                  <c:v>39972.513154942128</c:v>
                </c:pt>
                <c:pt idx="2565">
                  <c:v>40020.019083831015</c:v>
                </c:pt>
                <c:pt idx="2566">
                  <c:v>40083.588011111111</c:v>
                </c:pt>
                <c:pt idx="2567">
                  <c:v>40055.815073344907</c:v>
                </c:pt>
                <c:pt idx="2568">
                  <c:v>40036.736989201388</c:v>
                </c:pt>
                <c:pt idx="2569">
                  <c:v>40023.839942129627</c:v>
                </c:pt>
                <c:pt idx="2570">
                  <c:v>39925.328714386575</c:v>
                </c:pt>
                <c:pt idx="2571">
                  <c:v>40011.70162083333</c:v>
                </c:pt>
                <c:pt idx="2572">
                  <c:v>39986</c:v>
                </c:pt>
                <c:pt idx="2573">
                  <c:v>40024.645133252314</c:v>
                </c:pt>
                <c:pt idx="2574">
                  <c:v>40002</c:v>
                </c:pt>
                <c:pt idx="2575">
                  <c:v>39983.875818055552</c:v>
                </c:pt>
                <c:pt idx="2576">
                  <c:v>39965.935255868055</c:v>
                </c:pt>
                <c:pt idx="2577">
                  <c:v>39974</c:v>
                </c:pt>
                <c:pt idx="2578">
                  <c:v>39960.116382673608</c:v>
                </c:pt>
                <c:pt idx="2579">
                  <c:v>40005.709571377316</c:v>
                </c:pt>
                <c:pt idx="2580">
                  <c:v>39922.685925659724</c:v>
                </c:pt>
                <c:pt idx="2581">
                  <c:v>39927.630074803237</c:v>
                </c:pt>
                <c:pt idx="2582">
                  <c:v>39956.443810069446</c:v>
                </c:pt>
                <c:pt idx="2583">
                  <c:v>39924.856551585646</c:v>
                </c:pt>
                <c:pt idx="2584">
                  <c:v>40039.958078391202</c:v>
                </c:pt>
                <c:pt idx="2585">
                  <c:v>40021.571059062502</c:v>
                </c:pt>
                <c:pt idx="2586">
                  <c:v>39964</c:v>
                </c:pt>
                <c:pt idx="2587">
                  <c:v>39909.98468854167</c:v>
                </c:pt>
                <c:pt idx="2588">
                  <c:v>40017.563010648148</c:v>
                </c:pt>
                <c:pt idx="2589">
                  <c:v>39973.621336307871</c:v>
                </c:pt>
                <c:pt idx="2590">
                  <c:v>39991.613089120372</c:v>
                </c:pt>
                <c:pt idx="2591">
                  <c:v>39922</c:v>
                </c:pt>
                <c:pt idx="2592">
                  <c:v>39962</c:v>
                </c:pt>
                <c:pt idx="2593">
                  <c:v>39984.511895983793</c:v>
                </c:pt>
                <c:pt idx="2594">
                  <c:v>40043</c:v>
                </c:pt>
                <c:pt idx="2595">
                  <c:v>40018.530300694445</c:v>
                </c:pt>
                <c:pt idx="2596">
                  <c:v>40011.303045219909</c:v>
                </c:pt>
                <c:pt idx="2597">
                  <c:v>39920.729175</c:v>
                </c:pt>
                <c:pt idx="2598">
                  <c:v>39945.390046608794</c:v>
                </c:pt>
                <c:pt idx="2599">
                  <c:v>39964.832588391204</c:v>
                </c:pt>
                <c:pt idx="2600">
                  <c:v>39923.818451192128</c:v>
                </c:pt>
                <c:pt idx="2601">
                  <c:v>40003.778571909723</c:v>
                </c:pt>
                <c:pt idx="2602">
                  <c:v>39926.919031331017</c:v>
                </c:pt>
                <c:pt idx="2603">
                  <c:v>39932.57461408565</c:v>
                </c:pt>
                <c:pt idx="2604">
                  <c:v>39962.833482951391</c:v>
                </c:pt>
                <c:pt idx="2605">
                  <c:v>39961.691230937497</c:v>
                </c:pt>
                <c:pt idx="2606">
                  <c:v>39936.865895173614</c:v>
                </c:pt>
                <c:pt idx="2607">
                  <c:v>40042.912511574075</c:v>
                </c:pt>
                <c:pt idx="2608">
                  <c:v>40042</c:v>
                </c:pt>
                <c:pt idx="2609">
                  <c:v>40038</c:v>
                </c:pt>
                <c:pt idx="2610">
                  <c:v>40014</c:v>
                </c:pt>
                <c:pt idx="2611">
                  <c:v>39927.70888888889</c:v>
                </c:pt>
                <c:pt idx="2612">
                  <c:v>39914</c:v>
                </c:pt>
                <c:pt idx="2613">
                  <c:v>39947.887833217595</c:v>
                </c:pt>
                <c:pt idx="2614">
                  <c:v>39951.856328090274</c:v>
                </c:pt>
                <c:pt idx="2615">
                  <c:v>40024.008365624999</c:v>
                </c:pt>
                <c:pt idx="2616">
                  <c:v>40003.688976655096</c:v>
                </c:pt>
                <c:pt idx="2617">
                  <c:v>39994.520527928238</c:v>
                </c:pt>
                <c:pt idx="2618">
                  <c:v>40021.537728553238</c:v>
                </c:pt>
                <c:pt idx="2619">
                  <c:v>40039.510895868058</c:v>
                </c:pt>
                <c:pt idx="2620">
                  <c:v>40037</c:v>
                </c:pt>
                <c:pt idx="2621">
                  <c:v>40037.954974224536</c:v>
                </c:pt>
                <c:pt idx="2622">
                  <c:v>40047.719614004629</c:v>
                </c:pt>
                <c:pt idx="2623">
                  <c:v>39953.447857094907</c:v>
                </c:pt>
                <c:pt idx="2624">
                  <c:v>40062.647887581021</c:v>
                </c:pt>
                <c:pt idx="2625">
                  <c:v>39940.300343831019</c:v>
                </c:pt>
                <c:pt idx="2626">
                  <c:v>39980.780350694447</c:v>
                </c:pt>
                <c:pt idx="2627">
                  <c:v>39981.060885185187</c:v>
                </c:pt>
                <c:pt idx="2628">
                  <c:v>39947.083767592594</c:v>
                </c:pt>
                <c:pt idx="2629">
                  <c:v>39932.297553553239</c:v>
                </c:pt>
                <c:pt idx="2630">
                  <c:v>40061.634090046296</c:v>
                </c:pt>
                <c:pt idx="2631">
                  <c:v>39947.033046064818</c:v>
                </c:pt>
                <c:pt idx="2632">
                  <c:v>40029.100706018522</c:v>
                </c:pt>
                <c:pt idx="2633">
                  <c:v>40078</c:v>
                </c:pt>
                <c:pt idx="2634">
                  <c:v>39977.041034756941</c:v>
                </c:pt>
                <c:pt idx="2635">
                  <c:v>40048.627413969909</c:v>
                </c:pt>
                <c:pt idx="2636">
                  <c:v>39975.523047604169</c:v>
                </c:pt>
                <c:pt idx="2637">
                  <c:v>39927.800194247684</c:v>
                </c:pt>
                <c:pt idx="2638">
                  <c:v>39969.602266168979</c:v>
                </c:pt>
                <c:pt idx="2639">
                  <c:v>40020.56517361111</c:v>
                </c:pt>
                <c:pt idx="2640">
                  <c:v>39972.612396724537</c:v>
                </c:pt>
                <c:pt idx="2641">
                  <c:v>39919.911202164352</c:v>
                </c:pt>
                <c:pt idx="2642">
                  <c:v>39991.860298460648</c:v>
                </c:pt>
                <c:pt idx="2643">
                  <c:v>39955.785533449074</c:v>
                </c:pt>
                <c:pt idx="2644">
                  <c:v>39935.969426932868</c:v>
                </c:pt>
                <c:pt idx="2645">
                  <c:v>40071.67986103009</c:v>
                </c:pt>
                <c:pt idx="2646">
                  <c:v>39934.890461689814</c:v>
                </c:pt>
                <c:pt idx="2647">
                  <c:v>39912.916993865743</c:v>
                </c:pt>
                <c:pt idx="2648">
                  <c:v>39953.762410185183</c:v>
                </c:pt>
                <c:pt idx="2649">
                  <c:v>40073.797129629631</c:v>
                </c:pt>
                <c:pt idx="2650">
                  <c:v>39995.785055057873</c:v>
                </c:pt>
                <c:pt idx="2651">
                  <c:v>39968.192670717595</c:v>
                </c:pt>
                <c:pt idx="2652">
                  <c:v>40036.698092939812</c:v>
                </c:pt>
                <c:pt idx="2653">
                  <c:v>39934.880748379626</c:v>
                </c:pt>
                <c:pt idx="2654">
                  <c:v>40067.896145833336</c:v>
                </c:pt>
                <c:pt idx="2655">
                  <c:v>39970.904921145833</c:v>
                </c:pt>
                <c:pt idx="2656">
                  <c:v>40085.615891203706</c:v>
                </c:pt>
                <c:pt idx="2657">
                  <c:v>39986.365659722222</c:v>
                </c:pt>
                <c:pt idx="2658">
                  <c:v>39980</c:v>
                </c:pt>
                <c:pt idx="2659">
                  <c:v>40054</c:v>
                </c:pt>
                <c:pt idx="2660">
                  <c:v>39958.311684837965</c:v>
                </c:pt>
                <c:pt idx="2661">
                  <c:v>39936.465216817131</c:v>
                </c:pt>
                <c:pt idx="2662">
                  <c:v>40053.171510682871</c:v>
                </c:pt>
                <c:pt idx="2663">
                  <c:v>39930</c:v>
                </c:pt>
                <c:pt idx="2664">
                  <c:v>39948.491928206022</c:v>
                </c:pt>
                <c:pt idx="2665">
                  <c:v>40076</c:v>
                </c:pt>
                <c:pt idx="2666">
                  <c:v>40062.620108252311</c:v>
                </c:pt>
                <c:pt idx="2667">
                  <c:v>39952.78680494213</c:v>
                </c:pt>
                <c:pt idx="2668">
                  <c:v>39947.641326655095</c:v>
                </c:pt>
                <c:pt idx="2669">
                  <c:v>39947.65798822917</c:v>
                </c:pt>
                <c:pt idx="2670">
                  <c:v>39911</c:v>
                </c:pt>
                <c:pt idx="2671">
                  <c:v>40010.735028206022</c:v>
                </c:pt>
                <c:pt idx="2672">
                  <c:v>40081.957685185182</c:v>
                </c:pt>
                <c:pt idx="2673">
                  <c:v>40009.646493055552</c:v>
                </c:pt>
                <c:pt idx="2674">
                  <c:v>39933.735723298611</c:v>
                </c:pt>
                <c:pt idx="2675">
                  <c:v>39993.982371990744</c:v>
                </c:pt>
                <c:pt idx="2676">
                  <c:v>39956.616747685184</c:v>
                </c:pt>
                <c:pt idx="2677">
                  <c:v>39932.541481481479</c:v>
                </c:pt>
                <c:pt idx="2678">
                  <c:v>39911.55603359954</c:v>
                </c:pt>
                <c:pt idx="2679">
                  <c:v>40075</c:v>
                </c:pt>
                <c:pt idx="2680">
                  <c:v>39965.817228587963</c:v>
                </c:pt>
                <c:pt idx="2681">
                  <c:v>40002.712119363423</c:v>
                </c:pt>
                <c:pt idx="2682">
                  <c:v>40023.757006250002</c:v>
                </c:pt>
                <c:pt idx="2683">
                  <c:v>40012.450196296297</c:v>
                </c:pt>
                <c:pt idx="2684">
                  <c:v>40076.876689502315</c:v>
                </c:pt>
                <c:pt idx="2685">
                  <c:v>39996.405815659724</c:v>
                </c:pt>
                <c:pt idx="2686">
                  <c:v>40019.933681863426</c:v>
                </c:pt>
                <c:pt idx="2687">
                  <c:v>39948.611238425925</c:v>
                </c:pt>
                <c:pt idx="2688">
                  <c:v>40048.37532777778</c:v>
                </c:pt>
                <c:pt idx="2689">
                  <c:v>39995.427426886577</c:v>
                </c:pt>
                <c:pt idx="2690">
                  <c:v>39940</c:v>
                </c:pt>
                <c:pt idx="2691">
                  <c:v>40008.669351851851</c:v>
                </c:pt>
                <c:pt idx="2692">
                  <c:v>40024.896495636574</c:v>
                </c:pt>
                <c:pt idx="2693">
                  <c:v>39949</c:v>
                </c:pt>
                <c:pt idx="2694">
                  <c:v>40026.104740196759</c:v>
                </c:pt>
                <c:pt idx="2695">
                  <c:v>39979</c:v>
                </c:pt>
                <c:pt idx="2696">
                  <c:v>40074.944900613424</c:v>
                </c:pt>
                <c:pt idx="2697">
                  <c:v>39994.28997824074</c:v>
                </c:pt>
                <c:pt idx="2698">
                  <c:v>39970.504258831017</c:v>
                </c:pt>
                <c:pt idx="2699">
                  <c:v>40018.397003935184</c:v>
                </c:pt>
                <c:pt idx="2700">
                  <c:v>40022.516819594908</c:v>
                </c:pt>
                <c:pt idx="2701">
                  <c:v>39919.790380590275</c:v>
                </c:pt>
                <c:pt idx="2702">
                  <c:v>39914.436056631945</c:v>
                </c:pt>
                <c:pt idx="2703">
                  <c:v>39982.29203877315</c:v>
                </c:pt>
                <c:pt idx="2704">
                  <c:v>39998.685306446758</c:v>
                </c:pt>
                <c:pt idx="2705">
                  <c:v>39943.666555173608</c:v>
                </c:pt>
                <c:pt idx="2706">
                  <c:v>39961.623892824071</c:v>
                </c:pt>
                <c:pt idx="2707">
                  <c:v>39942.709960497683</c:v>
                </c:pt>
                <c:pt idx="2708">
                  <c:v>39983.27956570602</c:v>
                </c:pt>
                <c:pt idx="2709">
                  <c:v>39986.972162071761</c:v>
                </c:pt>
                <c:pt idx="2710">
                  <c:v>39947.632987037039</c:v>
                </c:pt>
                <c:pt idx="2711">
                  <c:v>40021.967847222222</c:v>
                </c:pt>
                <c:pt idx="2712">
                  <c:v>40009.570522187503</c:v>
                </c:pt>
                <c:pt idx="2713">
                  <c:v>40048.009874189818</c:v>
                </c:pt>
                <c:pt idx="2714">
                  <c:v>40006.671310185186</c:v>
                </c:pt>
                <c:pt idx="2715">
                  <c:v>39930.903959178242</c:v>
                </c:pt>
                <c:pt idx="2716">
                  <c:v>40006.954630983797</c:v>
                </c:pt>
                <c:pt idx="2717">
                  <c:v>40005.592900810188</c:v>
                </c:pt>
                <c:pt idx="2718">
                  <c:v>40083.764390706019</c:v>
                </c:pt>
                <c:pt idx="2719">
                  <c:v>39943.815171875001</c:v>
                </c:pt>
                <c:pt idx="2720">
                  <c:v>40080.920136145833</c:v>
                </c:pt>
                <c:pt idx="2721">
                  <c:v>39937.98940165509</c:v>
                </c:pt>
                <c:pt idx="2722">
                  <c:v>40041.047589236114</c:v>
                </c:pt>
                <c:pt idx="2723">
                  <c:v>39964</c:v>
                </c:pt>
                <c:pt idx="2724">
                  <c:v>39935.408360266207</c:v>
                </c:pt>
                <c:pt idx="2725">
                  <c:v>39945</c:v>
                </c:pt>
                <c:pt idx="2726">
                  <c:v>39979.993078703701</c:v>
                </c:pt>
                <c:pt idx="2727">
                  <c:v>39971.554158217594</c:v>
                </c:pt>
                <c:pt idx="2728">
                  <c:v>40078.955016284723</c:v>
                </c:pt>
                <c:pt idx="2729">
                  <c:v>39956.922931793983</c:v>
                </c:pt>
                <c:pt idx="2730">
                  <c:v>39971.008518518516</c:v>
                </c:pt>
                <c:pt idx="2731">
                  <c:v>40000</c:v>
                </c:pt>
                <c:pt idx="2732">
                  <c:v>39914.502022106484</c:v>
                </c:pt>
                <c:pt idx="2733">
                  <c:v>39981.429780092592</c:v>
                </c:pt>
                <c:pt idx="2734">
                  <c:v>39990.912443136571</c:v>
                </c:pt>
                <c:pt idx="2735">
                  <c:v>40045.933322337965</c:v>
                </c:pt>
                <c:pt idx="2736">
                  <c:v>39917.565600497684</c:v>
                </c:pt>
                <c:pt idx="2737">
                  <c:v>40076.791968634258</c:v>
                </c:pt>
                <c:pt idx="2738">
                  <c:v>39974.67401091435</c:v>
                </c:pt>
                <c:pt idx="2739">
                  <c:v>39946.721208020834</c:v>
                </c:pt>
                <c:pt idx="2740">
                  <c:v>40030.630844907406</c:v>
                </c:pt>
                <c:pt idx="2741">
                  <c:v>40019.31287415509</c:v>
                </c:pt>
                <c:pt idx="2742">
                  <c:v>40046.487256944441</c:v>
                </c:pt>
                <c:pt idx="2743">
                  <c:v>40006.574785034725</c:v>
                </c:pt>
                <c:pt idx="2744">
                  <c:v>39919.805657094905</c:v>
                </c:pt>
                <c:pt idx="2745">
                  <c:v>40042.363467476855</c:v>
                </c:pt>
                <c:pt idx="2746">
                  <c:v>40020</c:v>
                </c:pt>
                <c:pt idx="2747">
                  <c:v>39958</c:v>
                </c:pt>
                <c:pt idx="2748">
                  <c:v>39920.856244363429</c:v>
                </c:pt>
                <c:pt idx="2749">
                  <c:v>39988.491394444442</c:v>
                </c:pt>
                <c:pt idx="2750">
                  <c:v>39920.105254629627</c:v>
                </c:pt>
                <c:pt idx="2751">
                  <c:v>40083.615784456022</c:v>
                </c:pt>
                <c:pt idx="2752">
                  <c:v>39979.347813622684</c:v>
                </c:pt>
                <c:pt idx="2753">
                  <c:v>40019.01844861111</c:v>
                </c:pt>
                <c:pt idx="2754">
                  <c:v>39929</c:v>
                </c:pt>
                <c:pt idx="2755">
                  <c:v>39971.454168634256</c:v>
                </c:pt>
                <c:pt idx="2756">
                  <c:v>40019.917705405096</c:v>
                </c:pt>
                <c:pt idx="2757">
                  <c:v>40064.690785381943</c:v>
                </c:pt>
                <c:pt idx="2758">
                  <c:v>40005.909826388888</c:v>
                </c:pt>
                <c:pt idx="2759">
                  <c:v>39981.010199270837</c:v>
                </c:pt>
                <c:pt idx="2760">
                  <c:v>39973.937969293984</c:v>
                </c:pt>
                <c:pt idx="2761">
                  <c:v>39971.883449074077</c:v>
                </c:pt>
                <c:pt idx="2762">
                  <c:v>40003.884652777779</c:v>
                </c:pt>
                <c:pt idx="2763">
                  <c:v>39991.830023148148</c:v>
                </c:pt>
                <c:pt idx="2764">
                  <c:v>39956.93195633102</c:v>
                </c:pt>
                <c:pt idx="2765">
                  <c:v>39976</c:v>
                </c:pt>
                <c:pt idx="2766">
                  <c:v>39990.666637118054</c:v>
                </c:pt>
                <c:pt idx="2767">
                  <c:v>40058.978029479164</c:v>
                </c:pt>
                <c:pt idx="2768">
                  <c:v>40081</c:v>
                </c:pt>
                <c:pt idx="2769">
                  <c:v>40079.048054282408</c:v>
                </c:pt>
                <c:pt idx="2770">
                  <c:v>39947.853114814818</c:v>
                </c:pt>
                <c:pt idx="2771">
                  <c:v>39982.752432905094</c:v>
                </c:pt>
                <c:pt idx="2772">
                  <c:v>39973.890050613423</c:v>
                </c:pt>
                <c:pt idx="2773">
                  <c:v>39928.080725659725</c:v>
                </c:pt>
                <c:pt idx="2774">
                  <c:v>40024.168766435185</c:v>
                </c:pt>
                <c:pt idx="2775">
                  <c:v>40008.714246261574</c:v>
                </c:pt>
                <c:pt idx="2776">
                  <c:v>39942.921513738424</c:v>
                </c:pt>
                <c:pt idx="2777">
                  <c:v>39973.835193946761</c:v>
                </c:pt>
                <c:pt idx="2778">
                  <c:v>39974.919617361113</c:v>
                </c:pt>
                <c:pt idx="2779">
                  <c:v>40028.651095717592</c:v>
                </c:pt>
                <c:pt idx="2780">
                  <c:v>39927</c:v>
                </c:pt>
                <c:pt idx="2781">
                  <c:v>39926.114939004627</c:v>
                </c:pt>
                <c:pt idx="2782">
                  <c:v>39974.892013888886</c:v>
                </c:pt>
                <c:pt idx="2783">
                  <c:v>40019.267035185185</c:v>
                </c:pt>
                <c:pt idx="2784">
                  <c:v>40058.878738391206</c:v>
                </c:pt>
                <c:pt idx="2785">
                  <c:v>39947.757278784724</c:v>
                </c:pt>
                <c:pt idx="2786">
                  <c:v>40049.784253437501</c:v>
                </c:pt>
                <c:pt idx="2787">
                  <c:v>39921.747129513889</c:v>
                </c:pt>
                <c:pt idx="2788">
                  <c:v>39931.553866979164</c:v>
                </c:pt>
                <c:pt idx="2789">
                  <c:v>39963</c:v>
                </c:pt>
                <c:pt idx="2790">
                  <c:v>39979</c:v>
                </c:pt>
                <c:pt idx="2791">
                  <c:v>40009.021155324073</c:v>
                </c:pt>
                <c:pt idx="2792">
                  <c:v>39923</c:v>
                </c:pt>
                <c:pt idx="2793">
                  <c:v>39921.761017245371</c:v>
                </c:pt>
                <c:pt idx="2794">
                  <c:v>40051.854941203703</c:v>
                </c:pt>
                <c:pt idx="2795">
                  <c:v>39999</c:v>
                </c:pt>
                <c:pt idx="2796">
                  <c:v>39982.818645833337</c:v>
                </c:pt>
                <c:pt idx="2797">
                  <c:v>40030.582916284722</c:v>
                </c:pt>
                <c:pt idx="2798">
                  <c:v>40084.872754629629</c:v>
                </c:pt>
                <c:pt idx="2799">
                  <c:v>39941.273893136575</c:v>
                </c:pt>
                <c:pt idx="2800">
                  <c:v>39913.120446909721</c:v>
                </c:pt>
                <c:pt idx="2801">
                  <c:v>39938.381726238425</c:v>
                </c:pt>
                <c:pt idx="2802">
                  <c:v>39914.952672222222</c:v>
                </c:pt>
                <c:pt idx="2803">
                  <c:v>39988</c:v>
                </c:pt>
                <c:pt idx="2804">
                  <c:v>39984</c:v>
                </c:pt>
                <c:pt idx="2805">
                  <c:v>39941.000324918983</c:v>
                </c:pt>
                <c:pt idx="2806">
                  <c:v>40018.865678668983</c:v>
                </c:pt>
                <c:pt idx="2807">
                  <c:v>39939.471224155095</c:v>
                </c:pt>
                <c:pt idx="2808">
                  <c:v>39973.568554247686</c:v>
                </c:pt>
                <c:pt idx="2809">
                  <c:v>40007.812908136577</c:v>
                </c:pt>
                <c:pt idx="2810">
                  <c:v>39959.922013888892</c:v>
                </c:pt>
                <c:pt idx="2811">
                  <c:v>40013.569768518515</c:v>
                </c:pt>
                <c:pt idx="2812">
                  <c:v>39992.698443252317</c:v>
                </c:pt>
                <c:pt idx="2813">
                  <c:v>39983.30585744213</c:v>
                </c:pt>
                <c:pt idx="2814">
                  <c:v>39981.697645219909</c:v>
                </c:pt>
                <c:pt idx="2815">
                  <c:v>39927.793253819444</c:v>
                </c:pt>
                <c:pt idx="2816">
                  <c:v>39927.796031215279</c:v>
                </c:pt>
                <c:pt idx="2817">
                  <c:v>40051.122369062497</c:v>
                </c:pt>
                <c:pt idx="2818">
                  <c:v>39933.690595752312</c:v>
                </c:pt>
                <c:pt idx="2819">
                  <c:v>39907.517603206019</c:v>
                </c:pt>
                <c:pt idx="2820">
                  <c:v>39946</c:v>
                </c:pt>
                <c:pt idx="2821">
                  <c:v>40081.754827928242</c:v>
                </c:pt>
                <c:pt idx="2822">
                  <c:v>40065.690739664351</c:v>
                </c:pt>
                <c:pt idx="2823">
                  <c:v>39966.718509988423</c:v>
                </c:pt>
                <c:pt idx="2824">
                  <c:v>39972.505503043983</c:v>
                </c:pt>
                <c:pt idx="2825">
                  <c:v>39950.584921527778</c:v>
                </c:pt>
                <c:pt idx="2826">
                  <c:v>40049.499566168983</c:v>
                </c:pt>
                <c:pt idx="2827">
                  <c:v>40054.831110995372</c:v>
                </c:pt>
                <c:pt idx="2828">
                  <c:v>40036</c:v>
                </c:pt>
                <c:pt idx="2829">
                  <c:v>40031.965484918983</c:v>
                </c:pt>
                <c:pt idx="2830">
                  <c:v>40035.475928206019</c:v>
                </c:pt>
                <c:pt idx="2831">
                  <c:v>40054.812375925925</c:v>
                </c:pt>
                <c:pt idx="2832">
                  <c:v>40042.976400462961</c:v>
                </c:pt>
                <c:pt idx="2833">
                  <c:v>40082.512396493054</c:v>
                </c:pt>
                <c:pt idx="2834">
                  <c:v>40023.348007870372</c:v>
                </c:pt>
                <c:pt idx="2835">
                  <c:v>40060</c:v>
                </c:pt>
                <c:pt idx="2836">
                  <c:v>39952.573627511571</c:v>
                </c:pt>
                <c:pt idx="2837">
                  <c:v>40061.608377511577</c:v>
                </c:pt>
                <c:pt idx="2838">
                  <c:v>40036.59741357639</c:v>
                </c:pt>
                <c:pt idx="2839">
                  <c:v>39922.675509641202</c:v>
                </c:pt>
                <c:pt idx="2840">
                  <c:v>40027.033147337963</c:v>
                </c:pt>
                <c:pt idx="2841">
                  <c:v>39955</c:v>
                </c:pt>
                <c:pt idx="2842">
                  <c:v>40077.909249108794</c:v>
                </c:pt>
                <c:pt idx="2843">
                  <c:v>39987.729749421298</c:v>
                </c:pt>
                <c:pt idx="2844">
                  <c:v>40013.920908020831</c:v>
                </c:pt>
                <c:pt idx="2845">
                  <c:v>39960.993382372682</c:v>
                </c:pt>
                <c:pt idx="2846">
                  <c:v>40019.523280439818</c:v>
                </c:pt>
                <c:pt idx="2847">
                  <c:v>39972.623527430558</c:v>
                </c:pt>
                <c:pt idx="2848">
                  <c:v>39995.707254976849</c:v>
                </c:pt>
                <c:pt idx="2849">
                  <c:v>40072.707233796296</c:v>
                </c:pt>
                <c:pt idx="2850">
                  <c:v>40063</c:v>
                </c:pt>
                <c:pt idx="2851">
                  <c:v>40041</c:v>
                </c:pt>
                <c:pt idx="2852">
                  <c:v>39961.702341550925</c:v>
                </c:pt>
                <c:pt idx="2853">
                  <c:v>40009.895499456019</c:v>
                </c:pt>
                <c:pt idx="2854">
                  <c:v>39977</c:v>
                </c:pt>
                <c:pt idx="2855">
                  <c:v>40037.095312500001</c:v>
                </c:pt>
                <c:pt idx="2856">
                  <c:v>40013.041101157411</c:v>
                </c:pt>
                <c:pt idx="2857">
                  <c:v>40037.782740891205</c:v>
                </c:pt>
                <c:pt idx="2858">
                  <c:v>39959.585877511578</c:v>
                </c:pt>
                <c:pt idx="2859">
                  <c:v>39924.604487500001</c:v>
                </c:pt>
                <c:pt idx="2860">
                  <c:v>39933</c:v>
                </c:pt>
                <c:pt idx="2861">
                  <c:v>39964.572198576388</c:v>
                </c:pt>
                <c:pt idx="2862">
                  <c:v>39939.897601041666</c:v>
                </c:pt>
                <c:pt idx="2863">
                  <c:v>39924.698920717594</c:v>
                </c:pt>
                <c:pt idx="2864">
                  <c:v>39922.726890428239</c:v>
                </c:pt>
                <c:pt idx="2865">
                  <c:v>39955.562711770835</c:v>
                </c:pt>
                <c:pt idx="2866">
                  <c:v>39978.874930243059</c:v>
                </c:pt>
                <c:pt idx="2867">
                  <c:v>39917.929459988423</c:v>
                </c:pt>
                <c:pt idx="2868">
                  <c:v>39980.71802083333</c:v>
                </c:pt>
                <c:pt idx="2869">
                  <c:v>39936.843660381943</c:v>
                </c:pt>
                <c:pt idx="2870">
                  <c:v>39960.353869062499</c:v>
                </c:pt>
                <c:pt idx="2871">
                  <c:v>39991.51101678241</c:v>
                </c:pt>
                <c:pt idx="2872">
                  <c:v>39997.071539432873</c:v>
                </c:pt>
                <c:pt idx="2873">
                  <c:v>39976.935494560188</c:v>
                </c:pt>
                <c:pt idx="2874">
                  <c:v>39941.921799733798</c:v>
                </c:pt>
                <c:pt idx="2875">
                  <c:v>39941.952361145835</c:v>
                </c:pt>
                <c:pt idx="2876">
                  <c:v>39941.498078703706</c:v>
                </c:pt>
                <c:pt idx="2877">
                  <c:v>40044.93408958333</c:v>
                </c:pt>
                <c:pt idx="2878">
                  <c:v>39981.808056400463</c:v>
                </c:pt>
                <c:pt idx="2879">
                  <c:v>40032.621307870373</c:v>
                </c:pt>
                <c:pt idx="2880">
                  <c:v>40057.014974108795</c:v>
                </c:pt>
                <c:pt idx="2881">
                  <c:v>39947.405908645836</c:v>
                </c:pt>
                <c:pt idx="2882">
                  <c:v>39938.721311076391</c:v>
                </c:pt>
                <c:pt idx="2883">
                  <c:v>40041.821129398151</c:v>
                </c:pt>
                <c:pt idx="2884">
                  <c:v>39986.015292557873</c:v>
                </c:pt>
                <c:pt idx="2885">
                  <c:v>39973.86451388889</c:v>
                </c:pt>
                <c:pt idx="2886">
                  <c:v>40003.305532407408</c:v>
                </c:pt>
                <c:pt idx="2887">
                  <c:v>40067.754437465279</c:v>
                </c:pt>
                <c:pt idx="2888">
                  <c:v>39920.832951388889</c:v>
                </c:pt>
                <c:pt idx="2889">
                  <c:v>39995.445458761576</c:v>
                </c:pt>
                <c:pt idx="2890">
                  <c:v>39919</c:v>
                </c:pt>
                <c:pt idx="2891">
                  <c:v>40044.823689965277</c:v>
                </c:pt>
                <c:pt idx="2892">
                  <c:v>40055.939360567128</c:v>
                </c:pt>
                <c:pt idx="2893">
                  <c:v>39956.904175844909</c:v>
                </c:pt>
                <c:pt idx="2894">
                  <c:v>40035.463460844905</c:v>
                </c:pt>
                <c:pt idx="2895">
                  <c:v>39996</c:v>
                </c:pt>
                <c:pt idx="2896">
                  <c:v>40009.58927931713</c:v>
                </c:pt>
                <c:pt idx="2897">
                  <c:v>39915.36651670139</c:v>
                </c:pt>
                <c:pt idx="2898">
                  <c:v>40031.518962233793</c:v>
                </c:pt>
                <c:pt idx="2899">
                  <c:v>39909</c:v>
                </c:pt>
                <c:pt idx="2900">
                  <c:v>40066</c:v>
                </c:pt>
                <c:pt idx="2901">
                  <c:v>40030.579445949072</c:v>
                </c:pt>
                <c:pt idx="2902">
                  <c:v>39976.775243055556</c:v>
                </c:pt>
                <c:pt idx="2903">
                  <c:v>39930.659525925927</c:v>
                </c:pt>
                <c:pt idx="2904">
                  <c:v>40014.795146608798</c:v>
                </c:pt>
                <c:pt idx="2905">
                  <c:v>40023.583020833335</c:v>
                </c:pt>
                <c:pt idx="2906">
                  <c:v>39997</c:v>
                </c:pt>
                <c:pt idx="2907">
                  <c:v>40018.717780173611</c:v>
                </c:pt>
                <c:pt idx="2908">
                  <c:v>40026.741501041666</c:v>
                </c:pt>
                <c:pt idx="2909">
                  <c:v>40037</c:v>
                </c:pt>
                <c:pt idx="2910">
                  <c:v>39953</c:v>
                </c:pt>
                <c:pt idx="2911">
                  <c:v>39966.787300543983</c:v>
                </c:pt>
                <c:pt idx="2912">
                  <c:v>39966.181061539355</c:v>
                </c:pt>
                <c:pt idx="2913">
                  <c:v>40074.919193402777</c:v>
                </c:pt>
                <c:pt idx="2914">
                  <c:v>40001.574705405095</c:v>
                </c:pt>
                <c:pt idx="2915">
                  <c:v>40075.963554710645</c:v>
                </c:pt>
                <c:pt idx="2916">
                  <c:v>40041.987777696762</c:v>
                </c:pt>
                <c:pt idx="2917">
                  <c:v>40084.08171755787</c:v>
                </c:pt>
                <c:pt idx="2918">
                  <c:v>40065.841406053238</c:v>
                </c:pt>
                <c:pt idx="2919">
                  <c:v>39961.59749375</c:v>
                </c:pt>
                <c:pt idx="2920">
                  <c:v>39993</c:v>
                </c:pt>
                <c:pt idx="2921">
                  <c:v>39948.714259456021</c:v>
                </c:pt>
                <c:pt idx="2922">
                  <c:v>40029.897549849535</c:v>
                </c:pt>
                <c:pt idx="2923">
                  <c:v>40074.64916666667</c:v>
                </c:pt>
                <c:pt idx="2924">
                  <c:v>40021.970334027777</c:v>
                </c:pt>
                <c:pt idx="2925">
                  <c:v>40048.370475844909</c:v>
                </c:pt>
                <c:pt idx="2926">
                  <c:v>40042.509974618057</c:v>
                </c:pt>
                <c:pt idx="2927">
                  <c:v>39925</c:v>
                </c:pt>
                <c:pt idx="2928">
                  <c:v>39979</c:v>
                </c:pt>
                <c:pt idx="2929">
                  <c:v>39936.601863425924</c:v>
                </c:pt>
                <c:pt idx="2930">
                  <c:v>39972.666712962964</c:v>
                </c:pt>
                <c:pt idx="2931">
                  <c:v>40034</c:v>
                </c:pt>
                <c:pt idx="2932">
                  <c:v>40046.421296296299</c:v>
                </c:pt>
                <c:pt idx="2933">
                  <c:v>40044.67578553241</c:v>
                </c:pt>
                <c:pt idx="2934">
                  <c:v>39912</c:v>
                </c:pt>
                <c:pt idx="2935">
                  <c:v>39972.756837071756</c:v>
                </c:pt>
                <c:pt idx="2936">
                  <c:v>39941.719019594908</c:v>
                </c:pt>
                <c:pt idx="2937">
                  <c:v>39941.748893321761</c:v>
                </c:pt>
                <c:pt idx="2938">
                  <c:v>40014.840974074075</c:v>
                </c:pt>
                <c:pt idx="2939">
                  <c:v>39938</c:v>
                </c:pt>
                <c:pt idx="2940">
                  <c:v>40056</c:v>
                </c:pt>
                <c:pt idx="2941">
                  <c:v>40025.99156234954</c:v>
                </c:pt>
                <c:pt idx="2942">
                  <c:v>39954</c:v>
                </c:pt>
                <c:pt idx="2943">
                  <c:v>39945.905993749999</c:v>
                </c:pt>
                <c:pt idx="2944">
                  <c:v>39938.103285960649</c:v>
                </c:pt>
                <c:pt idx="2945">
                  <c:v>40008.61079702546</c:v>
                </c:pt>
                <c:pt idx="2946">
                  <c:v>39950.358552812497</c:v>
                </c:pt>
                <c:pt idx="2947">
                  <c:v>39917.71558758102</c:v>
                </c:pt>
                <c:pt idx="2948">
                  <c:v>39946</c:v>
                </c:pt>
                <c:pt idx="2949">
                  <c:v>39936.218009259261</c:v>
                </c:pt>
                <c:pt idx="2950">
                  <c:v>39918.441902511571</c:v>
                </c:pt>
                <c:pt idx="2951">
                  <c:v>40021.73770366898</c:v>
                </c:pt>
                <c:pt idx="2952">
                  <c:v>39916.674717326387</c:v>
                </c:pt>
                <c:pt idx="2953">
                  <c:v>39952.825689699072</c:v>
                </c:pt>
                <c:pt idx="2954">
                  <c:v>40038.662555127317</c:v>
                </c:pt>
                <c:pt idx="2955">
                  <c:v>39929.567218750002</c:v>
                </c:pt>
                <c:pt idx="2956">
                  <c:v>39967.85320193287</c:v>
                </c:pt>
                <c:pt idx="2957">
                  <c:v>39941.867621990743</c:v>
                </c:pt>
                <c:pt idx="2958">
                  <c:v>40044.787573807873</c:v>
                </c:pt>
                <c:pt idx="2959">
                  <c:v>40060.455011307873</c:v>
                </c:pt>
                <c:pt idx="2960">
                  <c:v>40063.079791203701</c:v>
                </c:pt>
                <c:pt idx="2961">
                  <c:v>39906</c:v>
                </c:pt>
                <c:pt idx="2962">
                  <c:v>40051.690378391206</c:v>
                </c:pt>
                <c:pt idx="2963">
                  <c:v>40033.97035570602</c:v>
                </c:pt>
                <c:pt idx="2964">
                  <c:v>39930</c:v>
                </c:pt>
                <c:pt idx="2965">
                  <c:v>39919.004343055552</c:v>
                </c:pt>
                <c:pt idx="2966">
                  <c:v>40014.852303240739</c:v>
                </c:pt>
                <c:pt idx="2967">
                  <c:v>39966</c:v>
                </c:pt>
                <c:pt idx="2968">
                  <c:v>40006.336598761576</c:v>
                </c:pt>
                <c:pt idx="2969">
                  <c:v>40020.849872685183</c:v>
                </c:pt>
                <c:pt idx="2970">
                  <c:v>40051.80809027778</c:v>
                </c:pt>
                <c:pt idx="2971">
                  <c:v>40074.472094907411</c:v>
                </c:pt>
                <c:pt idx="2972">
                  <c:v>39911.815043287039</c:v>
                </c:pt>
                <c:pt idx="2973">
                  <c:v>39958.492227662035</c:v>
                </c:pt>
                <c:pt idx="2974">
                  <c:v>39977.404912071761</c:v>
                </c:pt>
                <c:pt idx="2975">
                  <c:v>39948.770508182868</c:v>
                </c:pt>
                <c:pt idx="2976">
                  <c:v>40080.490416666667</c:v>
                </c:pt>
                <c:pt idx="2977">
                  <c:v>40040.898761574077</c:v>
                </c:pt>
                <c:pt idx="2978">
                  <c:v>40020</c:v>
                </c:pt>
                <c:pt idx="2979">
                  <c:v>40029</c:v>
                </c:pt>
                <c:pt idx="2980">
                  <c:v>39968.836366435185</c:v>
                </c:pt>
                <c:pt idx="2981">
                  <c:v>40070</c:v>
                </c:pt>
                <c:pt idx="2982">
                  <c:v>40085</c:v>
                </c:pt>
                <c:pt idx="2983">
                  <c:v>39928.713809918983</c:v>
                </c:pt>
                <c:pt idx="2984">
                  <c:v>39969.556435266204</c:v>
                </c:pt>
                <c:pt idx="2985">
                  <c:v>39971.820806909724</c:v>
                </c:pt>
                <c:pt idx="2986">
                  <c:v>40000.415062534725</c:v>
                </c:pt>
                <c:pt idx="2987">
                  <c:v>39947.465631562503</c:v>
                </c:pt>
                <c:pt idx="2988">
                  <c:v>40085.615474537037</c:v>
                </c:pt>
                <c:pt idx="2989">
                  <c:v>39987.813779710646</c:v>
                </c:pt>
                <c:pt idx="2990">
                  <c:v>40011.80925165509</c:v>
                </c:pt>
                <c:pt idx="2991">
                  <c:v>39997.862451469904</c:v>
                </c:pt>
                <c:pt idx="2992">
                  <c:v>39978</c:v>
                </c:pt>
                <c:pt idx="2993">
                  <c:v>40064.737304594906</c:v>
                </c:pt>
                <c:pt idx="2994">
                  <c:v>40067.802351539351</c:v>
                </c:pt>
                <c:pt idx="2995">
                  <c:v>39936.876313391207</c:v>
                </c:pt>
                <c:pt idx="2996">
                  <c:v>39989.009412384257</c:v>
                </c:pt>
                <c:pt idx="2997">
                  <c:v>39964.911050810188</c:v>
                </c:pt>
                <c:pt idx="2998">
                  <c:v>40059.709913506944</c:v>
                </c:pt>
                <c:pt idx="2999">
                  <c:v>40054.733900543979</c:v>
                </c:pt>
                <c:pt idx="3000">
                  <c:v>39978.697165046295</c:v>
                </c:pt>
                <c:pt idx="3001">
                  <c:v>40044.410324074073</c:v>
                </c:pt>
                <c:pt idx="3002">
                  <c:v>40019.853809340275</c:v>
                </c:pt>
                <c:pt idx="3003">
                  <c:v>40075</c:v>
                </c:pt>
                <c:pt idx="3004">
                  <c:v>40052.039270833331</c:v>
                </c:pt>
                <c:pt idx="3005">
                  <c:v>40085.696319444447</c:v>
                </c:pt>
                <c:pt idx="3006">
                  <c:v>39942</c:v>
                </c:pt>
                <c:pt idx="3007">
                  <c:v>39939.729576701386</c:v>
                </c:pt>
                <c:pt idx="3008">
                  <c:v>39954.538426736108</c:v>
                </c:pt>
                <c:pt idx="3009">
                  <c:v>40002</c:v>
                </c:pt>
                <c:pt idx="3010">
                  <c:v>39983.458807870367</c:v>
                </c:pt>
                <c:pt idx="3011">
                  <c:v>40022.681385416668</c:v>
                </c:pt>
                <c:pt idx="3012">
                  <c:v>40009.482581018521</c:v>
                </c:pt>
                <c:pt idx="3013">
                  <c:v>39980.89911165509</c:v>
                </c:pt>
                <c:pt idx="3014">
                  <c:v>39906.401056979164</c:v>
                </c:pt>
                <c:pt idx="3015">
                  <c:v>40042.883574652777</c:v>
                </c:pt>
                <c:pt idx="3016">
                  <c:v>39994.760104664354</c:v>
                </c:pt>
                <c:pt idx="3017">
                  <c:v>39928.706176736108</c:v>
                </c:pt>
                <c:pt idx="3018">
                  <c:v>39915.776887349537</c:v>
                </c:pt>
                <c:pt idx="3019">
                  <c:v>40079.903567048612</c:v>
                </c:pt>
                <c:pt idx="3020">
                  <c:v>39930.438687187503</c:v>
                </c:pt>
              </c:numCache>
            </c:numRef>
          </c:cat>
          <c:val>
            <c:numRef>
              <c:f>'Obtain Lead Quality'!$S$2:$S$8820</c:f>
              <c:numCache>
                <c:formatCode>General</c:formatCode>
                <c:ptCount val="8819"/>
                <c:pt idx="0">
                  <c:v>0.48333333333333334</c:v>
                </c:pt>
                <c:pt idx="1">
                  <c:v>0.56666666666666665</c:v>
                </c:pt>
                <c:pt idx="2">
                  <c:v>0.65</c:v>
                </c:pt>
                <c:pt idx="3">
                  <c:v>0.43333333333333335</c:v>
                </c:pt>
                <c:pt idx="4">
                  <c:v>0.26666666666666666</c:v>
                </c:pt>
                <c:pt idx="5">
                  <c:v>0.45</c:v>
                </c:pt>
                <c:pt idx="6">
                  <c:v>0.35</c:v>
                </c:pt>
                <c:pt idx="7">
                  <c:v>0.48333333333333334</c:v>
                </c:pt>
                <c:pt idx="8">
                  <c:v>0.38333333333333336</c:v>
                </c:pt>
                <c:pt idx="9">
                  <c:v>0.58333333333333337</c:v>
                </c:pt>
                <c:pt idx="10">
                  <c:v>0.53333333333333333</c:v>
                </c:pt>
                <c:pt idx="11">
                  <c:v>0.55000000000000004</c:v>
                </c:pt>
                <c:pt idx="12">
                  <c:v>0.48333333333333334</c:v>
                </c:pt>
                <c:pt idx="13">
                  <c:v>0.36666666666666664</c:v>
                </c:pt>
                <c:pt idx="14">
                  <c:v>0.33333333333333331</c:v>
                </c:pt>
                <c:pt idx="15">
                  <c:v>0.31666666666666665</c:v>
                </c:pt>
                <c:pt idx="16">
                  <c:v>0.33333333333333331</c:v>
                </c:pt>
                <c:pt idx="17">
                  <c:v>0.56666666666666665</c:v>
                </c:pt>
                <c:pt idx="18">
                  <c:v>0.46666666666666667</c:v>
                </c:pt>
                <c:pt idx="19">
                  <c:v>0.23333333333333334</c:v>
                </c:pt>
                <c:pt idx="20">
                  <c:v>0.48333333333333334</c:v>
                </c:pt>
                <c:pt idx="21">
                  <c:v>0.28333333333333333</c:v>
                </c:pt>
                <c:pt idx="22">
                  <c:v>0.28333333333333333</c:v>
                </c:pt>
                <c:pt idx="23">
                  <c:v>0.3</c:v>
                </c:pt>
                <c:pt idx="24">
                  <c:v>0.43333333333333335</c:v>
                </c:pt>
                <c:pt idx="25">
                  <c:v>0.66666666666666663</c:v>
                </c:pt>
                <c:pt idx="26">
                  <c:v>0.5</c:v>
                </c:pt>
                <c:pt idx="27">
                  <c:v>0.5</c:v>
                </c:pt>
                <c:pt idx="28">
                  <c:v>0.53333333333333333</c:v>
                </c:pt>
                <c:pt idx="29">
                  <c:v>0.21666666666666667</c:v>
                </c:pt>
                <c:pt idx="30">
                  <c:v>0.31666666666666665</c:v>
                </c:pt>
                <c:pt idx="31">
                  <c:v>0.66666666666666663</c:v>
                </c:pt>
                <c:pt idx="32">
                  <c:v>0.6166666666666667</c:v>
                </c:pt>
                <c:pt idx="33">
                  <c:v>0.51666666666666672</c:v>
                </c:pt>
                <c:pt idx="34">
                  <c:v>0.65</c:v>
                </c:pt>
                <c:pt idx="35">
                  <c:v>0.4</c:v>
                </c:pt>
                <c:pt idx="36">
                  <c:v>0.56666666666666665</c:v>
                </c:pt>
                <c:pt idx="37">
                  <c:v>0.48333333333333334</c:v>
                </c:pt>
                <c:pt idx="38">
                  <c:v>0.68333333333333335</c:v>
                </c:pt>
                <c:pt idx="39">
                  <c:v>0.31666666666666665</c:v>
                </c:pt>
                <c:pt idx="40">
                  <c:v>0.31666666666666665</c:v>
                </c:pt>
                <c:pt idx="41">
                  <c:v>0.3</c:v>
                </c:pt>
                <c:pt idx="42">
                  <c:v>0.68333333333333335</c:v>
                </c:pt>
                <c:pt idx="43">
                  <c:v>0.6333333333333333</c:v>
                </c:pt>
                <c:pt idx="44">
                  <c:v>0.48333333333333334</c:v>
                </c:pt>
                <c:pt idx="45">
                  <c:v>0.51666666666666672</c:v>
                </c:pt>
                <c:pt idx="46">
                  <c:v>0.46666666666666667</c:v>
                </c:pt>
                <c:pt idx="47">
                  <c:v>0.36666666666666664</c:v>
                </c:pt>
                <c:pt idx="48">
                  <c:v>0.48333333333333334</c:v>
                </c:pt>
                <c:pt idx="49">
                  <c:v>0.45</c:v>
                </c:pt>
                <c:pt idx="50">
                  <c:v>0.48333333333333334</c:v>
                </c:pt>
                <c:pt idx="51">
                  <c:v>0.43333333333333335</c:v>
                </c:pt>
                <c:pt idx="52">
                  <c:v>0.43333333333333335</c:v>
                </c:pt>
                <c:pt idx="53">
                  <c:v>0.51666666666666672</c:v>
                </c:pt>
                <c:pt idx="54">
                  <c:v>0.75</c:v>
                </c:pt>
                <c:pt idx="55">
                  <c:v>0.58333333333333337</c:v>
                </c:pt>
                <c:pt idx="56">
                  <c:v>0.35</c:v>
                </c:pt>
                <c:pt idx="57">
                  <c:v>0.6333333333333333</c:v>
                </c:pt>
                <c:pt idx="58">
                  <c:v>0.65</c:v>
                </c:pt>
                <c:pt idx="59">
                  <c:v>0.48333333333333334</c:v>
                </c:pt>
                <c:pt idx="60">
                  <c:v>0.41666666666666669</c:v>
                </c:pt>
                <c:pt idx="61">
                  <c:v>0.3</c:v>
                </c:pt>
                <c:pt idx="62">
                  <c:v>0.56666666666666665</c:v>
                </c:pt>
                <c:pt idx="63">
                  <c:v>0.46666666666666667</c:v>
                </c:pt>
                <c:pt idx="64">
                  <c:v>0.41666666666666669</c:v>
                </c:pt>
                <c:pt idx="65">
                  <c:v>0.4</c:v>
                </c:pt>
                <c:pt idx="66">
                  <c:v>0.68333333333333335</c:v>
                </c:pt>
                <c:pt idx="67">
                  <c:v>0.6333333333333333</c:v>
                </c:pt>
                <c:pt idx="68">
                  <c:v>0.51666666666666672</c:v>
                </c:pt>
                <c:pt idx="69">
                  <c:v>0.6</c:v>
                </c:pt>
                <c:pt idx="70">
                  <c:v>0.6333333333333333</c:v>
                </c:pt>
                <c:pt idx="71">
                  <c:v>0.51666666666666672</c:v>
                </c:pt>
                <c:pt idx="72">
                  <c:v>0.55000000000000004</c:v>
                </c:pt>
                <c:pt idx="73">
                  <c:v>0.43333333333333335</c:v>
                </c:pt>
                <c:pt idx="74">
                  <c:v>0.4</c:v>
                </c:pt>
                <c:pt idx="75">
                  <c:v>0.48333333333333334</c:v>
                </c:pt>
                <c:pt idx="76">
                  <c:v>0.56666666666666665</c:v>
                </c:pt>
                <c:pt idx="77">
                  <c:v>0.51666666666666672</c:v>
                </c:pt>
                <c:pt idx="78">
                  <c:v>0.55000000000000004</c:v>
                </c:pt>
                <c:pt idx="79">
                  <c:v>0.58333333333333337</c:v>
                </c:pt>
                <c:pt idx="80">
                  <c:v>0.55000000000000004</c:v>
                </c:pt>
                <c:pt idx="81">
                  <c:v>0.43333333333333335</c:v>
                </c:pt>
                <c:pt idx="82">
                  <c:v>0.46666666666666667</c:v>
                </c:pt>
                <c:pt idx="83">
                  <c:v>0.5</c:v>
                </c:pt>
                <c:pt idx="84">
                  <c:v>0.53333333333333333</c:v>
                </c:pt>
                <c:pt idx="85">
                  <c:v>0.25</c:v>
                </c:pt>
                <c:pt idx="86">
                  <c:v>0.48333333333333334</c:v>
                </c:pt>
                <c:pt idx="87">
                  <c:v>0.45</c:v>
                </c:pt>
                <c:pt idx="88">
                  <c:v>0.45</c:v>
                </c:pt>
                <c:pt idx="89">
                  <c:v>0.43333333333333335</c:v>
                </c:pt>
                <c:pt idx="90">
                  <c:v>0.46666666666666667</c:v>
                </c:pt>
                <c:pt idx="91">
                  <c:v>0.65</c:v>
                </c:pt>
                <c:pt idx="92">
                  <c:v>0.71666666666666667</c:v>
                </c:pt>
                <c:pt idx="93">
                  <c:v>0.51666666666666672</c:v>
                </c:pt>
                <c:pt idx="94">
                  <c:v>0.35</c:v>
                </c:pt>
                <c:pt idx="95">
                  <c:v>0.56666666666666665</c:v>
                </c:pt>
                <c:pt idx="96">
                  <c:v>0.43333333333333335</c:v>
                </c:pt>
                <c:pt idx="97">
                  <c:v>0.53333333333333333</c:v>
                </c:pt>
                <c:pt idx="98">
                  <c:v>0.41666666666666669</c:v>
                </c:pt>
                <c:pt idx="99">
                  <c:v>0.41666666666666669</c:v>
                </c:pt>
                <c:pt idx="100">
                  <c:v>0.43333333333333335</c:v>
                </c:pt>
                <c:pt idx="101">
                  <c:v>0.5</c:v>
                </c:pt>
                <c:pt idx="102">
                  <c:v>0.23333333333333334</c:v>
                </c:pt>
                <c:pt idx="103">
                  <c:v>0.33333333333333331</c:v>
                </c:pt>
                <c:pt idx="104">
                  <c:v>0.6</c:v>
                </c:pt>
                <c:pt idx="105">
                  <c:v>0.35</c:v>
                </c:pt>
                <c:pt idx="106">
                  <c:v>0.58333333333333337</c:v>
                </c:pt>
                <c:pt idx="107">
                  <c:v>0.41666666666666669</c:v>
                </c:pt>
                <c:pt idx="108">
                  <c:v>0.46666666666666667</c:v>
                </c:pt>
                <c:pt idx="109">
                  <c:v>0.25</c:v>
                </c:pt>
                <c:pt idx="110">
                  <c:v>0.46666666666666667</c:v>
                </c:pt>
                <c:pt idx="111">
                  <c:v>0.43333333333333335</c:v>
                </c:pt>
                <c:pt idx="112">
                  <c:v>0.48333333333333334</c:v>
                </c:pt>
                <c:pt idx="113">
                  <c:v>0.33333333333333331</c:v>
                </c:pt>
                <c:pt idx="114">
                  <c:v>0.38333333333333336</c:v>
                </c:pt>
                <c:pt idx="115">
                  <c:v>0.45</c:v>
                </c:pt>
                <c:pt idx="116">
                  <c:v>0.5</c:v>
                </c:pt>
                <c:pt idx="117">
                  <c:v>0.48333333333333334</c:v>
                </c:pt>
                <c:pt idx="118">
                  <c:v>0.6</c:v>
                </c:pt>
                <c:pt idx="119">
                  <c:v>0.38333333333333336</c:v>
                </c:pt>
                <c:pt idx="120">
                  <c:v>0.56666666666666665</c:v>
                </c:pt>
                <c:pt idx="121">
                  <c:v>0.6166666666666667</c:v>
                </c:pt>
                <c:pt idx="122">
                  <c:v>0.65</c:v>
                </c:pt>
                <c:pt idx="123">
                  <c:v>0.55000000000000004</c:v>
                </c:pt>
                <c:pt idx="124">
                  <c:v>0.5</c:v>
                </c:pt>
                <c:pt idx="125">
                  <c:v>0.33333333333333331</c:v>
                </c:pt>
                <c:pt idx="126">
                  <c:v>0.6333333333333333</c:v>
                </c:pt>
                <c:pt idx="127">
                  <c:v>0.51666666666666672</c:v>
                </c:pt>
                <c:pt idx="128">
                  <c:v>0.45</c:v>
                </c:pt>
                <c:pt idx="129">
                  <c:v>0.58333333333333337</c:v>
                </c:pt>
                <c:pt idx="130">
                  <c:v>0.53333333333333333</c:v>
                </c:pt>
                <c:pt idx="131">
                  <c:v>0.51666666666666672</c:v>
                </c:pt>
                <c:pt idx="132">
                  <c:v>0.53333333333333333</c:v>
                </c:pt>
                <c:pt idx="133">
                  <c:v>0.46666666666666667</c:v>
                </c:pt>
                <c:pt idx="134">
                  <c:v>0.35</c:v>
                </c:pt>
                <c:pt idx="135">
                  <c:v>0.38333333333333336</c:v>
                </c:pt>
                <c:pt idx="136">
                  <c:v>0.6166666666666667</c:v>
                </c:pt>
                <c:pt idx="137">
                  <c:v>0.5</c:v>
                </c:pt>
                <c:pt idx="138">
                  <c:v>0.38333333333333336</c:v>
                </c:pt>
                <c:pt idx="139">
                  <c:v>0.43333333333333335</c:v>
                </c:pt>
                <c:pt idx="140">
                  <c:v>0.26666666666666666</c:v>
                </c:pt>
                <c:pt idx="141">
                  <c:v>0.33333333333333331</c:v>
                </c:pt>
                <c:pt idx="142">
                  <c:v>0.58333333333333337</c:v>
                </c:pt>
                <c:pt idx="143">
                  <c:v>0.41666666666666669</c:v>
                </c:pt>
                <c:pt idx="144">
                  <c:v>0.45</c:v>
                </c:pt>
                <c:pt idx="145">
                  <c:v>0.71666666666666667</c:v>
                </c:pt>
                <c:pt idx="146">
                  <c:v>0.51666666666666672</c:v>
                </c:pt>
                <c:pt idx="147">
                  <c:v>0.53333333333333333</c:v>
                </c:pt>
                <c:pt idx="148">
                  <c:v>0.43333333333333335</c:v>
                </c:pt>
                <c:pt idx="149">
                  <c:v>0.73333333333333328</c:v>
                </c:pt>
                <c:pt idx="150">
                  <c:v>0.36666666666666664</c:v>
                </c:pt>
                <c:pt idx="151">
                  <c:v>0.5</c:v>
                </c:pt>
                <c:pt idx="152">
                  <c:v>0.6</c:v>
                </c:pt>
                <c:pt idx="153">
                  <c:v>0.53333333333333333</c:v>
                </c:pt>
                <c:pt idx="154">
                  <c:v>0.53333333333333333</c:v>
                </c:pt>
                <c:pt idx="155">
                  <c:v>0.65</c:v>
                </c:pt>
                <c:pt idx="156">
                  <c:v>0.55000000000000004</c:v>
                </c:pt>
                <c:pt idx="157">
                  <c:v>0.6166666666666667</c:v>
                </c:pt>
                <c:pt idx="158">
                  <c:v>0.4</c:v>
                </c:pt>
                <c:pt idx="159">
                  <c:v>0.7</c:v>
                </c:pt>
                <c:pt idx="160">
                  <c:v>0.45</c:v>
                </c:pt>
                <c:pt idx="161">
                  <c:v>0.45</c:v>
                </c:pt>
                <c:pt idx="162">
                  <c:v>0.51666666666666672</c:v>
                </c:pt>
                <c:pt idx="163">
                  <c:v>0.51666666666666672</c:v>
                </c:pt>
                <c:pt idx="164">
                  <c:v>0.65</c:v>
                </c:pt>
                <c:pt idx="165">
                  <c:v>0.35</c:v>
                </c:pt>
                <c:pt idx="166">
                  <c:v>0.46666666666666667</c:v>
                </c:pt>
                <c:pt idx="167">
                  <c:v>0.35</c:v>
                </c:pt>
                <c:pt idx="168">
                  <c:v>0.38333333333333336</c:v>
                </c:pt>
                <c:pt idx="169">
                  <c:v>0.41666666666666669</c:v>
                </c:pt>
                <c:pt idx="170">
                  <c:v>0.56666666666666665</c:v>
                </c:pt>
                <c:pt idx="171">
                  <c:v>0.66666666666666663</c:v>
                </c:pt>
                <c:pt idx="172">
                  <c:v>0.5</c:v>
                </c:pt>
                <c:pt idx="173">
                  <c:v>0.26666666666666666</c:v>
                </c:pt>
                <c:pt idx="174">
                  <c:v>0.43333333333333335</c:v>
                </c:pt>
                <c:pt idx="175">
                  <c:v>0.48333333333333334</c:v>
                </c:pt>
                <c:pt idx="176">
                  <c:v>0.35</c:v>
                </c:pt>
                <c:pt idx="177">
                  <c:v>0.41666666666666669</c:v>
                </c:pt>
                <c:pt idx="178">
                  <c:v>0.25</c:v>
                </c:pt>
                <c:pt idx="179">
                  <c:v>0.66666666666666663</c:v>
                </c:pt>
                <c:pt idx="180">
                  <c:v>0.51666666666666672</c:v>
                </c:pt>
                <c:pt idx="181">
                  <c:v>0.51666666666666672</c:v>
                </c:pt>
                <c:pt idx="182">
                  <c:v>0.31666666666666665</c:v>
                </c:pt>
                <c:pt idx="183">
                  <c:v>0.43333333333333335</c:v>
                </c:pt>
                <c:pt idx="184">
                  <c:v>0.25</c:v>
                </c:pt>
                <c:pt idx="185">
                  <c:v>0.41666666666666669</c:v>
                </c:pt>
                <c:pt idx="186">
                  <c:v>0.43333333333333335</c:v>
                </c:pt>
                <c:pt idx="187">
                  <c:v>0.43333333333333335</c:v>
                </c:pt>
                <c:pt idx="188">
                  <c:v>0.43333333333333335</c:v>
                </c:pt>
                <c:pt idx="189">
                  <c:v>0.55000000000000004</c:v>
                </c:pt>
                <c:pt idx="190">
                  <c:v>0.53333333333333333</c:v>
                </c:pt>
                <c:pt idx="191">
                  <c:v>0.43333333333333335</c:v>
                </c:pt>
                <c:pt idx="192">
                  <c:v>0.6166666666666667</c:v>
                </c:pt>
                <c:pt idx="193">
                  <c:v>0.48333333333333334</c:v>
                </c:pt>
                <c:pt idx="194">
                  <c:v>0.58333333333333337</c:v>
                </c:pt>
                <c:pt idx="195">
                  <c:v>0.6</c:v>
                </c:pt>
                <c:pt idx="196">
                  <c:v>0.51666666666666672</c:v>
                </c:pt>
                <c:pt idx="197">
                  <c:v>0.66666666666666663</c:v>
                </c:pt>
                <c:pt idx="198">
                  <c:v>0.8</c:v>
                </c:pt>
                <c:pt idx="199">
                  <c:v>0.38333333333333336</c:v>
                </c:pt>
                <c:pt idx="200">
                  <c:v>0.46666666666666667</c:v>
                </c:pt>
                <c:pt idx="201">
                  <c:v>0.6166666666666667</c:v>
                </c:pt>
                <c:pt idx="202">
                  <c:v>0.2</c:v>
                </c:pt>
                <c:pt idx="203">
                  <c:v>0.75</c:v>
                </c:pt>
                <c:pt idx="204">
                  <c:v>0.45</c:v>
                </c:pt>
                <c:pt idx="205">
                  <c:v>0.43333333333333335</c:v>
                </c:pt>
                <c:pt idx="206">
                  <c:v>0.5</c:v>
                </c:pt>
                <c:pt idx="207">
                  <c:v>0.53333333333333333</c:v>
                </c:pt>
                <c:pt idx="208">
                  <c:v>0.58333333333333337</c:v>
                </c:pt>
                <c:pt idx="209">
                  <c:v>0.5</c:v>
                </c:pt>
                <c:pt idx="210">
                  <c:v>0.51666666666666672</c:v>
                </c:pt>
                <c:pt idx="211">
                  <c:v>0.31666666666666665</c:v>
                </c:pt>
                <c:pt idx="212">
                  <c:v>0.58333333333333337</c:v>
                </c:pt>
                <c:pt idx="213">
                  <c:v>0.58333333333333337</c:v>
                </c:pt>
                <c:pt idx="214">
                  <c:v>0.53333333333333333</c:v>
                </c:pt>
                <c:pt idx="215">
                  <c:v>0.51666666666666672</c:v>
                </c:pt>
                <c:pt idx="216">
                  <c:v>0.46666666666666667</c:v>
                </c:pt>
                <c:pt idx="217">
                  <c:v>0.36666666666666664</c:v>
                </c:pt>
                <c:pt idx="218">
                  <c:v>0.55000000000000004</c:v>
                </c:pt>
                <c:pt idx="219">
                  <c:v>0.75</c:v>
                </c:pt>
                <c:pt idx="220">
                  <c:v>0.41666666666666669</c:v>
                </c:pt>
                <c:pt idx="221">
                  <c:v>0.53333333333333333</c:v>
                </c:pt>
                <c:pt idx="222">
                  <c:v>0.4</c:v>
                </c:pt>
                <c:pt idx="223">
                  <c:v>0.6333333333333333</c:v>
                </c:pt>
                <c:pt idx="224">
                  <c:v>0.46666666666666667</c:v>
                </c:pt>
                <c:pt idx="225">
                  <c:v>0.55000000000000004</c:v>
                </c:pt>
                <c:pt idx="226">
                  <c:v>0.85</c:v>
                </c:pt>
                <c:pt idx="227">
                  <c:v>0.75</c:v>
                </c:pt>
                <c:pt idx="228">
                  <c:v>0.58333333333333337</c:v>
                </c:pt>
                <c:pt idx="229">
                  <c:v>0.6</c:v>
                </c:pt>
                <c:pt idx="230">
                  <c:v>0.43333333333333335</c:v>
                </c:pt>
                <c:pt idx="231">
                  <c:v>0.46666666666666667</c:v>
                </c:pt>
                <c:pt idx="232">
                  <c:v>0.65</c:v>
                </c:pt>
                <c:pt idx="233">
                  <c:v>0.46666666666666667</c:v>
                </c:pt>
                <c:pt idx="234">
                  <c:v>0.45</c:v>
                </c:pt>
                <c:pt idx="235">
                  <c:v>0.58333333333333337</c:v>
                </c:pt>
                <c:pt idx="236">
                  <c:v>0.68333333333333335</c:v>
                </c:pt>
                <c:pt idx="237">
                  <c:v>0.6166666666666667</c:v>
                </c:pt>
                <c:pt idx="238">
                  <c:v>0.56666666666666665</c:v>
                </c:pt>
                <c:pt idx="239">
                  <c:v>0.71666666666666667</c:v>
                </c:pt>
                <c:pt idx="240">
                  <c:v>0.56666666666666665</c:v>
                </c:pt>
                <c:pt idx="241">
                  <c:v>0.46666666666666667</c:v>
                </c:pt>
                <c:pt idx="242">
                  <c:v>0.41666666666666669</c:v>
                </c:pt>
                <c:pt idx="243">
                  <c:v>0.26666666666666666</c:v>
                </c:pt>
                <c:pt idx="244">
                  <c:v>0.55000000000000004</c:v>
                </c:pt>
                <c:pt idx="245">
                  <c:v>0.35</c:v>
                </c:pt>
                <c:pt idx="246">
                  <c:v>0.43333333333333335</c:v>
                </c:pt>
                <c:pt idx="247">
                  <c:v>0.48333333333333334</c:v>
                </c:pt>
                <c:pt idx="248">
                  <c:v>0.53333333333333333</c:v>
                </c:pt>
                <c:pt idx="249">
                  <c:v>0.35</c:v>
                </c:pt>
                <c:pt idx="250">
                  <c:v>0.38333333333333336</c:v>
                </c:pt>
                <c:pt idx="251">
                  <c:v>0.5</c:v>
                </c:pt>
                <c:pt idx="252">
                  <c:v>0.31666666666666665</c:v>
                </c:pt>
                <c:pt idx="253">
                  <c:v>0.55000000000000004</c:v>
                </c:pt>
                <c:pt idx="254">
                  <c:v>0.38333333333333336</c:v>
                </c:pt>
                <c:pt idx="255">
                  <c:v>0.43333333333333335</c:v>
                </c:pt>
                <c:pt idx="256">
                  <c:v>0.38333333333333336</c:v>
                </c:pt>
                <c:pt idx="257">
                  <c:v>0.26666666666666666</c:v>
                </c:pt>
                <c:pt idx="258">
                  <c:v>0.53333333333333333</c:v>
                </c:pt>
                <c:pt idx="259">
                  <c:v>0.6166666666666667</c:v>
                </c:pt>
                <c:pt idx="260">
                  <c:v>0.46666666666666667</c:v>
                </c:pt>
                <c:pt idx="261">
                  <c:v>0.28333333333333333</c:v>
                </c:pt>
                <c:pt idx="262">
                  <c:v>0.56666666666666665</c:v>
                </c:pt>
                <c:pt idx="263">
                  <c:v>0.51666666666666672</c:v>
                </c:pt>
                <c:pt idx="264">
                  <c:v>0.4</c:v>
                </c:pt>
                <c:pt idx="265">
                  <c:v>0.41666666666666669</c:v>
                </c:pt>
                <c:pt idx="266">
                  <c:v>0.53333333333333333</c:v>
                </c:pt>
                <c:pt idx="267">
                  <c:v>0.43333333333333335</c:v>
                </c:pt>
                <c:pt idx="268">
                  <c:v>0.46666666666666667</c:v>
                </c:pt>
                <c:pt idx="269">
                  <c:v>0.71666666666666667</c:v>
                </c:pt>
                <c:pt idx="270">
                  <c:v>0.43333333333333335</c:v>
                </c:pt>
                <c:pt idx="271">
                  <c:v>0.6</c:v>
                </c:pt>
                <c:pt idx="272">
                  <c:v>0.55000000000000004</c:v>
                </c:pt>
                <c:pt idx="273">
                  <c:v>0.45</c:v>
                </c:pt>
                <c:pt idx="274">
                  <c:v>0.41666666666666669</c:v>
                </c:pt>
                <c:pt idx="275">
                  <c:v>0.55000000000000004</c:v>
                </c:pt>
                <c:pt idx="276">
                  <c:v>0.21666666666666667</c:v>
                </c:pt>
                <c:pt idx="277">
                  <c:v>0.56666666666666665</c:v>
                </c:pt>
                <c:pt idx="278">
                  <c:v>0.65</c:v>
                </c:pt>
                <c:pt idx="279">
                  <c:v>0.41666666666666669</c:v>
                </c:pt>
                <c:pt idx="280">
                  <c:v>0.48333333333333334</c:v>
                </c:pt>
                <c:pt idx="281">
                  <c:v>0.66666666666666663</c:v>
                </c:pt>
                <c:pt idx="282">
                  <c:v>0.45</c:v>
                </c:pt>
                <c:pt idx="283">
                  <c:v>0.4</c:v>
                </c:pt>
                <c:pt idx="284">
                  <c:v>0.56666666666666665</c:v>
                </c:pt>
                <c:pt idx="285">
                  <c:v>0.45</c:v>
                </c:pt>
                <c:pt idx="286">
                  <c:v>0.43333333333333335</c:v>
                </c:pt>
                <c:pt idx="287">
                  <c:v>0.58333333333333337</c:v>
                </c:pt>
                <c:pt idx="288">
                  <c:v>0.48333333333333334</c:v>
                </c:pt>
                <c:pt idx="289">
                  <c:v>0.26666666666666666</c:v>
                </c:pt>
                <c:pt idx="290">
                  <c:v>0.51666666666666672</c:v>
                </c:pt>
                <c:pt idx="291">
                  <c:v>0.45</c:v>
                </c:pt>
                <c:pt idx="292">
                  <c:v>0.38333333333333336</c:v>
                </c:pt>
                <c:pt idx="293">
                  <c:v>0.4</c:v>
                </c:pt>
                <c:pt idx="294">
                  <c:v>0.41666666666666669</c:v>
                </c:pt>
                <c:pt idx="295">
                  <c:v>0.6166666666666667</c:v>
                </c:pt>
                <c:pt idx="296">
                  <c:v>0.5</c:v>
                </c:pt>
                <c:pt idx="297">
                  <c:v>0.53333333333333333</c:v>
                </c:pt>
                <c:pt idx="298">
                  <c:v>0.56666666666666665</c:v>
                </c:pt>
                <c:pt idx="299">
                  <c:v>0.55000000000000004</c:v>
                </c:pt>
                <c:pt idx="300">
                  <c:v>0.6166666666666667</c:v>
                </c:pt>
                <c:pt idx="301">
                  <c:v>0.78333333333333333</c:v>
                </c:pt>
                <c:pt idx="302">
                  <c:v>0.31666666666666665</c:v>
                </c:pt>
                <c:pt idx="303">
                  <c:v>0.65</c:v>
                </c:pt>
                <c:pt idx="304">
                  <c:v>0.6333333333333333</c:v>
                </c:pt>
                <c:pt idx="305">
                  <c:v>0.6166666666666667</c:v>
                </c:pt>
                <c:pt idx="306">
                  <c:v>0.46666666666666667</c:v>
                </c:pt>
                <c:pt idx="307">
                  <c:v>0.48333333333333334</c:v>
                </c:pt>
                <c:pt idx="308">
                  <c:v>0.41666666666666669</c:v>
                </c:pt>
                <c:pt idx="309">
                  <c:v>0.56666666666666665</c:v>
                </c:pt>
                <c:pt idx="310">
                  <c:v>0.46666666666666667</c:v>
                </c:pt>
                <c:pt idx="311">
                  <c:v>0.36666666666666664</c:v>
                </c:pt>
                <c:pt idx="312">
                  <c:v>0.46666666666666667</c:v>
                </c:pt>
                <c:pt idx="313">
                  <c:v>0.51666666666666672</c:v>
                </c:pt>
                <c:pt idx="314">
                  <c:v>0.33333333333333331</c:v>
                </c:pt>
                <c:pt idx="315">
                  <c:v>0.6333333333333333</c:v>
                </c:pt>
                <c:pt idx="316">
                  <c:v>0.45</c:v>
                </c:pt>
                <c:pt idx="317">
                  <c:v>0.66666666666666663</c:v>
                </c:pt>
                <c:pt idx="318">
                  <c:v>0.53333333333333333</c:v>
                </c:pt>
                <c:pt idx="319">
                  <c:v>0.45</c:v>
                </c:pt>
                <c:pt idx="320">
                  <c:v>0.4</c:v>
                </c:pt>
                <c:pt idx="321">
                  <c:v>0.6</c:v>
                </c:pt>
                <c:pt idx="322">
                  <c:v>0.48333333333333334</c:v>
                </c:pt>
                <c:pt idx="323">
                  <c:v>0.33333333333333331</c:v>
                </c:pt>
                <c:pt idx="324">
                  <c:v>0.48333333333333334</c:v>
                </c:pt>
                <c:pt idx="325">
                  <c:v>0.53333333333333333</c:v>
                </c:pt>
                <c:pt idx="326">
                  <c:v>0.6333333333333333</c:v>
                </c:pt>
                <c:pt idx="327">
                  <c:v>0.55000000000000004</c:v>
                </c:pt>
                <c:pt idx="328">
                  <c:v>0.45</c:v>
                </c:pt>
                <c:pt idx="329">
                  <c:v>0.53333333333333333</c:v>
                </c:pt>
                <c:pt idx="330">
                  <c:v>0.46666666666666667</c:v>
                </c:pt>
                <c:pt idx="331">
                  <c:v>0.43333333333333335</c:v>
                </c:pt>
                <c:pt idx="332">
                  <c:v>0.7</c:v>
                </c:pt>
                <c:pt idx="333">
                  <c:v>0.35</c:v>
                </c:pt>
                <c:pt idx="334">
                  <c:v>0.71666666666666667</c:v>
                </c:pt>
                <c:pt idx="335">
                  <c:v>0.38333333333333336</c:v>
                </c:pt>
                <c:pt idx="336">
                  <c:v>0.56666666666666665</c:v>
                </c:pt>
                <c:pt idx="337">
                  <c:v>0.45</c:v>
                </c:pt>
                <c:pt idx="338">
                  <c:v>0.33333333333333331</c:v>
                </c:pt>
                <c:pt idx="339">
                  <c:v>0.45</c:v>
                </c:pt>
                <c:pt idx="340">
                  <c:v>0.53333333333333333</c:v>
                </c:pt>
                <c:pt idx="341">
                  <c:v>0.28333333333333333</c:v>
                </c:pt>
                <c:pt idx="342">
                  <c:v>0.38333333333333336</c:v>
                </c:pt>
                <c:pt idx="343">
                  <c:v>0.55000000000000004</c:v>
                </c:pt>
                <c:pt idx="344">
                  <c:v>0.45</c:v>
                </c:pt>
                <c:pt idx="345">
                  <c:v>0.75</c:v>
                </c:pt>
                <c:pt idx="346">
                  <c:v>0.43333333333333335</c:v>
                </c:pt>
                <c:pt idx="347">
                  <c:v>0.6</c:v>
                </c:pt>
                <c:pt idx="348">
                  <c:v>0.55000000000000004</c:v>
                </c:pt>
                <c:pt idx="349">
                  <c:v>0.26666666666666666</c:v>
                </c:pt>
                <c:pt idx="350">
                  <c:v>0.46666666666666667</c:v>
                </c:pt>
                <c:pt idx="351">
                  <c:v>0.46666666666666667</c:v>
                </c:pt>
                <c:pt idx="352">
                  <c:v>0.6166666666666667</c:v>
                </c:pt>
                <c:pt idx="353">
                  <c:v>0.56666666666666665</c:v>
                </c:pt>
                <c:pt idx="354">
                  <c:v>0.33333333333333331</c:v>
                </c:pt>
                <c:pt idx="355">
                  <c:v>0.7</c:v>
                </c:pt>
                <c:pt idx="356">
                  <c:v>0.73333333333333328</c:v>
                </c:pt>
                <c:pt idx="357">
                  <c:v>0.65</c:v>
                </c:pt>
                <c:pt idx="358">
                  <c:v>0.51666666666666672</c:v>
                </c:pt>
                <c:pt idx="359">
                  <c:v>0.33333333333333331</c:v>
                </c:pt>
                <c:pt idx="360">
                  <c:v>0.51666666666666672</c:v>
                </c:pt>
                <c:pt idx="361">
                  <c:v>0.38333333333333336</c:v>
                </c:pt>
                <c:pt idx="362">
                  <c:v>0.6333333333333333</c:v>
                </c:pt>
                <c:pt idx="363">
                  <c:v>0.6166666666666667</c:v>
                </c:pt>
                <c:pt idx="364">
                  <c:v>0.41666666666666669</c:v>
                </c:pt>
                <c:pt idx="365">
                  <c:v>0.36666666666666664</c:v>
                </c:pt>
                <c:pt idx="366">
                  <c:v>0.53333333333333333</c:v>
                </c:pt>
                <c:pt idx="367">
                  <c:v>0.6</c:v>
                </c:pt>
                <c:pt idx="368">
                  <c:v>0.36666666666666664</c:v>
                </c:pt>
                <c:pt idx="369">
                  <c:v>0.41666666666666669</c:v>
                </c:pt>
                <c:pt idx="370">
                  <c:v>0.36666666666666664</c:v>
                </c:pt>
                <c:pt idx="371">
                  <c:v>0.31666666666666665</c:v>
                </c:pt>
                <c:pt idx="372">
                  <c:v>0.48333333333333334</c:v>
                </c:pt>
                <c:pt idx="373">
                  <c:v>0.58333333333333337</c:v>
                </c:pt>
                <c:pt idx="374">
                  <c:v>0.53333333333333333</c:v>
                </c:pt>
                <c:pt idx="375">
                  <c:v>0.73333333333333328</c:v>
                </c:pt>
                <c:pt idx="376">
                  <c:v>0.43333333333333335</c:v>
                </c:pt>
                <c:pt idx="377">
                  <c:v>0.45</c:v>
                </c:pt>
                <c:pt idx="378">
                  <c:v>0.53333333333333333</c:v>
                </c:pt>
                <c:pt idx="379">
                  <c:v>0.55000000000000004</c:v>
                </c:pt>
                <c:pt idx="380">
                  <c:v>0.38333333333333336</c:v>
                </c:pt>
                <c:pt idx="381">
                  <c:v>0.45</c:v>
                </c:pt>
                <c:pt idx="382">
                  <c:v>0.48333333333333334</c:v>
                </c:pt>
                <c:pt idx="383">
                  <c:v>0.45</c:v>
                </c:pt>
                <c:pt idx="384">
                  <c:v>0.43333333333333335</c:v>
                </c:pt>
                <c:pt idx="385">
                  <c:v>0.46666666666666667</c:v>
                </c:pt>
                <c:pt idx="386">
                  <c:v>0.65</c:v>
                </c:pt>
                <c:pt idx="387">
                  <c:v>0.48333333333333334</c:v>
                </c:pt>
                <c:pt idx="388">
                  <c:v>0.55000000000000004</c:v>
                </c:pt>
                <c:pt idx="389">
                  <c:v>0.56666666666666665</c:v>
                </c:pt>
                <c:pt idx="390">
                  <c:v>0.3</c:v>
                </c:pt>
                <c:pt idx="391">
                  <c:v>0.48333333333333334</c:v>
                </c:pt>
                <c:pt idx="392">
                  <c:v>0.43333333333333335</c:v>
                </c:pt>
                <c:pt idx="393">
                  <c:v>0.5</c:v>
                </c:pt>
                <c:pt idx="394">
                  <c:v>0.48333333333333334</c:v>
                </c:pt>
                <c:pt idx="395">
                  <c:v>0.35</c:v>
                </c:pt>
                <c:pt idx="396">
                  <c:v>0.21666666666666667</c:v>
                </c:pt>
                <c:pt idx="397">
                  <c:v>0.48333333333333334</c:v>
                </c:pt>
                <c:pt idx="398">
                  <c:v>0.7</c:v>
                </c:pt>
                <c:pt idx="399">
                  <c:v>0.45</c:v>
                </c:pt>
                <c:pt idx="400">
                  <c:v>0.45</c:v>
                </c:pt>
                <c:pt idx="401">
                  <c:v>0.6333333333333333</c:v>
                </c:pt>
                <c:pt idx="402">
                  <c:v>0.45</c:v>
                </c:pt>
                <c:pt idx="403">
                  <c:v>0.55000000000000004</c:v>
                </c:pt>
                <c:pt idx="404">
                  <c:v>0.4</c:v>
                </c:pt>
                <c:pt idx="405">
                  <c:v>0.36666666666666664</c:v>
                </c:pt>
                <c:pt idx="406">
                  <c:v>0.46666666666666667</c:v>
                </c:pt>
                <c:pt idx="407">
                  <c:v>0.4</c:v>
                </c:pt>
                <c:pt idx="408">
                  <c:v>0.46666666666666667</c:v>
                </c:pt>
                <c:pt idx="409">
                  <c:v>0.48333333333333334</c:v>
                </c:pt>
                <c:pt idx="410">
                  <c:v>0.43333333333333335</c:v>
                </c:pt>
                <c:pt idx="411">
                  <c:v>0.33333333333333331</c:v>
                </c:pt>
                <c:pt idx="412">
                  <c:v>0.36666666666666664</c:v>
                </c:pt>
                <c:pt idx="413">
                  <c:v>0.53333333333333333</c:v>
                </c:pt>
                <c:pt idx="414">
                  <c:v>0.6</c:v>
                </c:pt>
                <c:pt idx="415">
                  <c:v>0.56666666666666665</c:v>
                </c:pt>
                <c:pt idx="416">
                  <c:v>0.55000000000000004</c:v>
                </c:pt>
                <c:pt idx="417">
                  <c:v>0.45</c:v>
                </c:pt>
                <c:pt idx="418">
                  <c:v>0.46666666666666667</c:v>
                </c:pt>
                <c:pt idx="419">
                  <c:v>0.31666666666666665</c:v>
                </c:pt>
                <c:pt idx="420">
                  <c:v>0.51666666666666672</c:v>
                </c:pt>
                <c:pt idx="421">
                  <c:v>0.51666666666666672</c:v>
                </c:pt>
                <c:pt idx="422">
                  <c:v>0.6333333333333333</c:v>
                </c:pt>
                <c:pt idx="423">
                  <c:v>0.51666666666666672</c:v>
                </c:pt>
                <c:pt idx="424">
                  <c:v>0.41666666666666669</c:v>
                </c:pt>
                <c:pt idx="425">
                  <c:v>0.6333333333333333</c:v>
                </c:pt>
                <c:pt idx="426">
                  <c:v>0.55000000000000004</c:v>
                </c:pt>
                <c:pt idx="427">
                  <c:v>0.38333333333333336</c:v>
                </c:pt>
                <c:pt idx="428">
                  <c:v>0.76666666666666672</c:v>
                </c:pt>
                <c:pt idx="429">
                  <c:v>0.4</c:v>
                </c:pt>
                <c:pt idx="430">
                  <c:v>0.5</c:v>
                </c:pt>
                <c:pt idx="431">
                  <c:v>0.58333333333333337</c:v>
                </c:pt>
                <c:pt idx="432">
                  <c:v>0.36666666666666664</c:v>
                </c:pt>
                <c:pt idx="433">
                  <c:v>0.53333333333333333</c:v>
                </c:pt>
                <c:pt idx="434">
                  <c:v>0.53333333333333333</c:v>
                </c:pt>
                <c:pt idx="435">
                  <c:v>0.68333333333333335</c:v>
                </c:pt>
                <c:pt idx="436">
                  <c:v>0.46666666666666667</c:v>
                </c:pt>
                <c:pt idx="437">
                  <c:v>0.4</c:v>
                </c:pt>
                <c:pt idx="438">
                  <c:v>0.31666666666666665</c:v>
                </c:pt>
                <c:pt idx="439">
                  <c:v>0.5</c:v>
                </c:pt>
                <c:pt idx="440">
                  <c:v>0.43333333333333335</c:v>
                </c:pt>
                <c:pt idx="441">
                  <c:v>0.33333333333333331</c:v>
                </c:pt>
                <c:pt idx="442">
                  <c:v>0.38333333333333336</c:v>
                </c:pt>
                <c:pt idx="443">
                  <c:v>0.6333333333333333</c:v>
                </c:pt>
                <c:pt idx="444">
                  <c:v>0.4</c:v>
                </c:pt>
                <c:pt idx="445">
                  <c:v>0.35</c:v>
                </c:pt>
                <c:pt idx="446">
                  <c:v>0.6</c:v>
                </c:pt>
                <c:pt idx="447">
                  <c:v>0.45</c:v>
                </c:pt>
                <c:pt idx="448">
                  <c:v>0.58333333333333337</c:v>
                </c:pt>
                <c:pt idx="449">
                  <c:v>0.5</c:v>
                </c:pt>
                <c:pt idx="450">
                  <c:v>0.51666666666666672</c:v>
                </c:pt>
                <c:pt idx="451">
                  <c:v>0.4</c:v>
                </c:pt>
                <c:pt idx="452">
                  <c:v>0.46666666666666667</c:v>
                </c:pt>
                <c:pt idx="453">
                  <c:v>0.43333333333333335</c:v>
                </c:pt>
                <c:pt idx="454">
                  <c:v>0.5</c:v>
                </c:pt>
                <c:pt idx="455">
                  <c:v>0.26666666666666666</c:v>
                </c:pt>
                <c:pt idx="456">
                  <c:v>0.48333333333333334</c:v>
                </c:pt>
                <c:pt idx="457">
                  <c:v>0.58333333333333337</c:v>
                </c:pt>
                <c:pt idx="458">
                  <c:v>0.6333333333333333</c:v>
                </c:pt>
                <c:pt idx="459">
                  <c:v>0.48333333333333334</c:v>
                </c:pt>
                <c:pt idx="460">
                  <c:v>0.6</c:v>
                </c:pt>
                <c:pt idx="461">
                  <c:v>0.81666666666666665</c:v>
                </c:pt>
                <c:pt idx="462">
                  <c:v>0.41666666666666669</c:v>
                </c:pt>
                <c:pt idx="463">
                  <c:v>0.6</c:v>
                </c:pt>
                <c:pt idx="464">
                  <c:v>0.48333333333333334</c:v>
                </c:pt>
                <c:pt idx="465">
                  <c:v>0.5</c:v>
                </c:pt>
                <c:pt idx="466">
                  <c:v>0.51666666666666672</c:v>
                </c:pt>
                <c:pt idx="467">
                  <c:v>0.58333333333333337</c:v>
                </c:pt>
                <c:pt idx="468">
                  <c:v>0.23333333333333334</c:v>
                </c:pt>
                <c:pt idx="469">
                  <c:v>0.35</c:v>
                </c:pt>
                <c:pt idx="470">
                  <c:v>0.51666666666666672</c:v>
                </c:pt>
                <c:pt idx="471">
                  <c:v>0.23333333333333334</c:v>
                </c:pt>
                <c:pt idx="472">
                  <c:v>0.58333333333333337</c:v>
                </c:pt>
                <c:pt idx="473">
                  <c:v>0.31666666666666665</c:v>
                </c:pt>
                <c:pt idx="474">
                  <c:v>0.21666666666666667</c:v>
                </c:pt>
                <c:pt idx="475">
                  <c:v>0.66666666666666663</c:v>
                </c:pt>
                <c:pt idx="476">
                  <c:v>0.31666666666666665</c:v>
                </c:pt>
                <c:pt idx="477">
                  <c:v>0.55000000000000004</c:v>
                </c:pt>
                <c:pt idx="478">
                  <c:v>0.26666666666666666</c:v>
                </c:pt>
                <c:pt idx="479">
                  <c:v>0.45</c:v>
                </c:pt>
                <c:pt idx="480">
                  <c:v>0.36666666666666664</c:v>
                </c:pt>
                <c:pt idx="481">
                  <c:v>0.6333333333333333</c:v>
                </c:pt>
                <c:pt idx="482">
                  <c:v>0.45</c:v>
                </c:pt>
                <c:pt idx="483">
                  <c:v>0.36666666666666664</c:v>
                </c:pt>
                <c:pt idx="484">
                  <c:v>0.7</c:v>
                </c:pt>
                <c:pt idx="485">
                  <c:v>0.46666666666666667</c:v>
                </c:pt>
                <c:pt idx="486">
                  <c:v>0.56666666666666665</c:v>
                </c:pt>
                <c:pt idx="487">
                  <c:v>0.46666666666666667</c:v>
                </c:pt>
                <c:pt idx="488">
                  <c:v>0.45</c:v>
                </c:pt>
                <c:pt idx="489">
                  <c:v>0.5</c:v>
                </c:pt>
                <c:pt idx="490">
                  <c:v>0.41666666666666669</c:v>
                </c:pt>
                <c:pt idx="491">
                  <c:v>0.35</c:v>
                </c:pt>
                <c:pt idx="492">
                  <c:v>0.48333333333333334</c:v>
                </c:pt>
                <c:pt idx="493">
                  <c:v>0.53333333333333333</c:v>
                </c:pt>
                <c:pt idx="494">
                  <c:v>0.48333333333333334</c:v>
                </c:pt>
                <c:pt idx="495">
                  <c:v>0.6</c:v>
                </c:pt>
                <c:pt idx="496">
                  <c:v>0.53333333333333333</c:v>
                </c:pt>
                <c:pt idx="497">
                  <c:v>0.6333333333333333</c:v>
                </c:pt>
                <c:pt idx="498">
                  <c:v>0.43333333333333335</c:v>
                </c:pt>
                <c:pt idx="499">
                  <c:v>0.28333333333333333</c:v>
                </c:pt>
                <c:pt idx="500">
                  <c:v>0.58333333333333337</c:v>
                </c:pt>
                <c:pt idx="501">
                  <c:v>0.73333333333333328</c:v>
                </c:pt>
                <c:pt idx="502">
                  <c:v>0.55000000000000004</c:v>
                </c:pt>
                <c:pt idx="503">
                  <c:v>0.6166666666666667</c:v>
                </c:pt>
                <c:pt idx="504">
                  <c:v>0.35</c:v>
                </c:pt>
                <c:pt idx="505">
                  <c:v>0.58333333333333337</c:v>
                </c:pt>
                <c:pt idx="506">
                  <c:v>0.68333333333333335</c:v>
                </c:pt>
                <c:pt idx="507">
                  <c:v>0.55000000000000004</c:v>
                </c:pt>
                <c:pt idx="508">
                  <c:v>0.51666666666666672</c:v>
                </c:pt>
                <c:pt idx="509">
                  <c:v>0.25</c:v>
                </c:pt>
                <c:pt idx="510">
                  <c:v>0.53333333333333333</c:v>
                </c:pt>
                <c:pt idx="511">
                  <c:v>0.45</c:v>
                </c:pt>
                <c:pt idx="512">
                  <c:v>0.36666666666666664</c:v>
                </c:pt>
                <c:pt idx="513">
                  <c:v>0.43333333333333335</c:v>
                </c:pt>
                <c:pt idx="514">
                  <c:v>0.5</c:v>
                </c:pt>
                <c:pt idx="515">
                  <c:v>0.75</c:v>
                </c:pt>
                <c:pt idx="516">
                  <c:v>0.71666666666666667</c:v>
                </c:pt>
                <c:pt idx="517">
                  <c:v>0.45</c:v>
                </c:pt>
                <c:pt idx="518">
                  <c:v>0.56666666666666665</c:v>
                </c:pt>
                <c:pt idx="519">
                  <c:v>0.4</c:v>
                </c:pt>
                <c:pt idx="520">
                  <c:v>0.23333333333333334</c:v>
                </c:pt>
                <c:pt idx="521">
                  <c:v>0.45</c:v>
                </c:pt>
                <c:pt idx="522">
                  <c:v>0.36666666666666664</c:v>
                </c:pt>
                <c:pt idx="523">
                  <c:v>0.35</c:v>
                </c:pt>
                <c:pt idx="524">
                  <c:v>0.41666666666666669</c:v>
                </c:pt>
                <c:pt idx="525">
                  <c:v>0.45</c:v>
                </c:pt>
                <c:pt idx="526">
                  <c:v>0.38333333333333336</c:v>
                </c:pt>
                <c:pt idx="527">
                  <c:v>0.6</c:v>
                </c:pt>
                <c:pt idx="528">
                  <c:v>0.28333333333333333</c:v>
                </c:pt>
                <c:pt idx="529">
                  <c:v>0.58333333333333337</c:v>
                </c:pt>
                <c:pt idx="530">
                  <c:v>0.58333333333333337</c:v>
                </c:pt>
                <c:pt idx="531">
                  <c:v>0.4</c:v>
                </c:pt>
                <c:pt idx="532">
                  <c:v>0.45</c:v>
                </c:pt>
                <c:pt idx="533">
                  <c:v>0.5</c:v>
                </c:pt>
                <c:pt idx="534">
                  <c:v>0.53333333333333333</c:v>
                </c:pt>
                <c:pt idx="535">
                  <c:v>0.4</c:v>
                </c:pt>
                <c:pt idx="536">
                  <c:v>0.51666666666666672</c:v>
                </c:pt>
                <c:pt idx="537">
                  <c:v>0.6166666666666667</c:v>
                </c:pt>
                <c:pt idx="538">
                  <c:v>0.56666666666666665</c:v>
                </c:pt>
                <c:pt idx="539">
                  <c:v>0.6333333333333333</c:v>
                </c:pt>
                <c:pt idx="540">
                  <c:v>0.43333333333333335</c:v>
                </c:pt>
                <c:pt idx="541">
                  <c:v>0.55000000000000004</c:v>
                </c:pt>
                <c:pt idx="542">
                  <c:v>0.6</c:v>
                </c:pt>
                <c:pt idx="543">
                  <c:v>0.5</c:v>
                </c:pt>
                <c:pt idx="544">
                  <c:v>0.4</c:v>
                </c:pt>
                <c:pt idx="545">
                  <c:v>0.78333333333333333</c:v>
                </c:pt>
                <c:pt idx="546">
                  <c:v>0.26666666666666666</c:v>
                </c:pt>
                <c:pt idx="547">
                  <c:v>0.51666666666666672</c:v>
                </c:pt>
                <c:pt idx="548">
                  <c:v>0.35</c:v>
                </c:pt>
                <c:pt idx="549">
                  <c:v>0.66666666666666663</c:v>
                </c:pt>
                <c:pt idx="550">
                  <c:v>0.56666666666666665</c:v>
                </c:pt>
                <c:pt idx="551">
                  <c:v>0.48333333333333334</c:v>
                </c:pt>
                <c:pt idx="552">
                  <c:v>0.56666666666666665</c:v>
                </c:pt>
                <c:pt idx="553">
                  <c:v>0.48333333333333334</c:v>
                </c:pt>
                <c:pt idx="554">
                  <c:v>0.65</c:v>
                </c:pt>
                <c:pt idx="555">
                  <c:v>0.6</c:v>
                </c:pt>
                <c:pt idx="556">
                  <c:v>0.45</c:v>
                </c:pt>
                <c:pt idx="557">
                  <c:v>0.25</c:v>
                </c:pt>
                <c:pt idx="558">
                  <c:v>0.48333333333333334</c:v>
                </c:pt>
                <c:pt idx="559">
                  <c:v>0.28333333333333333</c:v>
                </c:pt>
                <c:pt idx="560">
                  <c:v>0.48333333333333334</c:v>
                </c:pt>
                <c:pt idx="561">
                  <c:v>0.51666666666666672</c:v>
                </c:pt>
                <c:pt idx="562">
                  <c:v>0.53333333333333333</c:v>
                </c:pt>
                <c:pt idx="563">
                  <c:v>0.55000000000000004</c:v>
                </c:pt>
                <c:pt idx="564">
                  <c:v>0.33333333333333331</c:v>
                </c:pt>
                <c:pt idx="565">
                  <c:v>0.75</c:v>
                </c:pt>
                <c:pt idx="566">
                  <c:v>0.45</c:v>
                </c:pt>
                <c:pt idx="567">
                  <c:v>0.38333333333333336</c:v>
                </c:pt>
                <c:pt idx="568">
                  <c:v>0.43333333333333335</c:v>
                </c:pt>
                <c:pt idx="569">
                  <c:v>0.6166666666666667</c:v>
                </c:pt>
                <c:pt idx="570">
                  <c:v>0.6</c:v>
                </c:pt>
                <c:pt idx="571">
                  <c:v>0.41666666666666669</c:v>
                </c:pt>
                <c:pt idx="572">
                  <c:v>0.56666666666666665</c:v>
                </c:pt>
                <c:pt idx="573">
                  <c:v>0.6</c:v>
                </c:pt>
                <c:pt idx="574">
                  <c:v>0.66666666666666663</c:v>
                </c:pt>
                <c:pt idx="575">
                  <c:v>0.5</c:v>
                </c:pt>
                <c:pt idx="576">
                  <c:v>0.41666666666666669</c:v>
                </c:pt>
                <c:pt idx="577">
                  <c:v>0.38333333333333336</c:v>
                </c:pt>
                <c:pt idx="578">
                  <c:v>0.45</c:v>
                </c:pt>
                <c:pt idx="579">
                  <c:v>0.35</c:v>
                </c:pt>
                <c:pt idx="580">
                  <c:v>0.6166666666666667</c:v>
                </c:pt>
                <c:pt idx="581">
                  <c:v>0.5</c:v>
                </c:pt>
                <c:pt idx="582">
                  <c:v>0.6166666666666667</c:v>
                </c:pt>
                <c:pt idx="583">
                  <c:v>0.28333333333333333</c:v>
                </c:pt>
                <c:pt idx="584">
                  <c:v>0.5</c:v>
                </c:pt>
                <c:pt idx="585">
                  <c:v>0.5</c:v>
                </c:pt>
                <c:pt idx="586">
                  <c:v>0.4</c:v>
                </c:pt>
                <c:pt idx="587">
                  <c:v>0.46666666666666667</c:v>
                </c:pt>
                <c:pt idx="588">
                  <c:v>0.46666666666666667</c:v>
                </c:pt>
                <c:pt idx="589">
                  <c:v>0.58333333333333337</c:v>
                </c:pt>
                <c:pt idx="590">
                  <c:v>0.21666666666666667</c:v>
                </c:pt>
                <c:pt idx="591">
                  <c:v>0.7</c:v>
                </c:pt>
                <c:pt idx="592">
                  <c:v>0.3</c:v>
                </c:pt>
                <c:pt idx="593">
                  <c:v>0.4</c:v>
                </c:pt>
                <c:pt idx="594">
                  <c:v>0.28333333333333333</c:v>
                </c:pt>
                <c:pt idx="595">
                  <c:v>0.43333333333333335</c:v>
                </c:pt>
                <c:pt idx="596">
                  <c:v>0.51666666666666672</c:v>
                </c:pt>
                <c:pt idx="597">
                  <c:v>0.4</c:v>
                </c:pt>
                <c:pt idx="598">
                  <c:v>0.56666666666666665</c:v>
                </c:pt>
                <c:pt idx="599">
                  <c:v>0.6</c:v>
                </c:pt>
                <c:pt idx="600">
                  <c:v>0.66666666666666663</c:v>
                </c:pt>
                <c:pt idx="601">
                  <c:v>0.48333333333333334</c:v>
                </c:pt>
                <c:pt idx="602">
                  <c:v>0.26666666666666666</c:v>
                </c:pt>
                <c:pt idx="603">
                  <c:v>0.6333333333333333</c:v>
                </c:pt>
                <c:pt idx="604">
                  <c:v>0.46666666666666667</c:v>
                </c:pt>
                <c:pt idx="605">
                  <c:v>0.6</c:v>
                </c:pt>
                <c:pt idx="606">
                  <c:v>0.46666666666666667</c:v>
                </c:pt>
                <c:pt idx="607">
                  <c:v>0.66666666666666663</c:v>
                </c:pt>
                <c:pt idx="608">
                  <c:v>0.4</c:v>
                </c:pt>
                <c:pt idx="609">
                  <c:v>0.68333333333333335</c:v>
                </c:pt>
                <c:pt idx="610">
                  <c:v>0.65</c:v>
                </c:pt>
                <c:pt idx="611">
                  <c:v>0.46666666666666667</c:v>
                </c:pt>
                <c:pt idx="612">
                  <c:v>0.65</c:v>
                </c:pt>
                <c:pt idx="613">
                  <c:v>0.6166666666666667</c:v>
                </c:pt>
                <c:pt idx="614">
                  <c:v>0.38333333333333336</c:v>
                </c:pt>
                <c:pt idx="615">
                  <c:v>0.5</c:v>
                </c:pt>
                <c:pt idx="616">
                  <c:v>0.53333333333333333</c:v>
                </c:pt>
                <c:pt idx="617">
                  <c:v>0.4</c:v>
                </c:pt>
                <c:pt idx="618">
                  <c:v>0.58333333333333337</c:v>
                </c:pt>
                <c:pt idx="619">
                  <c:v>0.51666666666666672</c:v>
                </c:pt>
                <c:pt idx="620">
                  <c:v>0.6</c:v>
                </c:pt>
                <c:pt idx="621">
                  <c:v>0.6166666666666667</c:v>
                </c:pt>
                <c:pt idx="622">
                  <c:v>0.23333333333333334</c:v>
                </c:pt>
                <c:pt idx="623">
                  <c:v>0.58333333333333337</c:v>
                </c:pt>
                <c:pt idx="624">
                  <c:v>0.28333333333333333</c:v>
                </c:pt>
                <c:pt idx="625">
                  <c:v>0.36666666666666664</c:v>
                </c:pt>
                <c:pt idx="626">
                  <c:v>0.5</c:v>
                </c:pt>
                <c:pt idx="627">
                  <c:v>0.48333333333333334</c:v>
                </c:pt>
                <c:pt idx="628">
                  <c:v>0.35</c:v>
                </c:pt>
                <c:pt idx="629">
                  <c:v>0.3</c:v>
                </c:pt>
                <c:pt idx="630">
                  <c:v>0.56666666666666665</c:v>
                </c:pt>
                <c:pt idx="631">
                  <c:v>0.76666666666666672</c:v>
                </c:pt>
                <c:pt idx="632">
                  <c:v>0.5</c:v>
                </c:pt>
                <c:pt idx="633">
                  <c:v>0.53333333333333333</c:v>
                </c:pt>
                <c:pt idx="634">
                  <c:v>0.35</c:v>
                </c:pt>
                <c:pt idx="635">
                  <c:v>0.51666666666666672</c:v>
                </c:pt>
                <c:pt idx="636">
                  <c:v>0.55000000000000004</c:v>
                </c:pt>
                <c:pt idx="637">
                  <c:v>0.65</c:v>
                </c:pt>
                <c:pt idx="638">
                  <c:v>0.2</c:v>
                </c:pt>
                <c:pt idx="639">
                  <c:v>0.48333333333333334</c:v>
                </c:pt>
                <c:pt idx="640">
                  <c:v>0.45</c:v>
                </c:pt>
                <c:pt idx="641">
                  <c:v>0.6</c:v>
                </c:pt>
                <c:pt idx="642">
                  <c:v>0.5</c:v>
                </c:pt>
                <c:pt idx="643">
                  <c:v>0.5</c:v>
                </c:pt>
                <c:pt idx="644">
                  <c:v>0.5</c:v>
                </c:pt>
                <c:pt idx="645">
                  <c:v>0.43333333333333335</c:v>
                </c:pt>
                <c:pt idx="646">
                  <c:v>0.45</c:v>
                </c:pt>
                <c:pt idx="647">
                  <c:v>0.53333333333333333</c:v>
                </c:pt>
                <c:pt idx="648">
                  <c:v>0.45</c:v>
                </c:pt>
                <c:pt idx="649">
                  <c:v>0.45</c:v>
                </c:pt>
                <c:pt idx="650">
                  <c:v>0.68333333333333335</c:v>
                </c:pt>
                <c:pt idx="651">
                  <c:v>0.53333333333333333</c:v>
                </c:pt>
                <c:pt idx="652">
                  <c:v>0.56666666666666665</c:v>
                </c:pt>
                <c:pt idx="653">
                  <c:v>0.33333333333333331</c:v>
                </c:pt>
                <c:pt idx="654">
                  <c:v>0.28333333333333333</c:v>
                </c:pt>
                <c:pt idx="655">
                  <c:v>0.31666666666666665</c:v>
                </c:pt>
                <c:pt idx="656">
                  <c:v>0.3</c:v>
                </c:pt>
                <c:pt idx="657">
                  <c:v>0.48333333333333334</c:v>
                </c:pt>
                <c:pt idx="658">
                  <c:v>0.41666666666666669</c:v>
                </c:pt>
                <c:pt idx="659">
                  <c:v>0.46666666666666667</c:v>
                </c:pt>
                <c:pt idx="660">
                  <c:v>0.35</c:v>
                </c:pt>
                <c:pt idx="661">
                  <c:v>0.58333333333333337</c:v>
                </c:pt>
                <c:pt idx="662">
                  <c:v>0.55000000000000004</c:v>
                </c:pt>
                <c:pt idx="663">
                  <c:v>0.53333333333333333</c:v>
                </c:pt>
                <c:pt idx="664">
                  <c:v>0.46666666666666667</c:v>
                </c:pt>
                <c:pt idx="665">
                  <c:v>0.6</c:v>
                </c:pt>
                <c:pt idx="666">
                  <c:v>0.7</c:v>
                </c:pt>
                <c:pt idx="667">
                  <c:v>0.66666666666666663</c:v>
                </c:pt>
                <c:pt idx="668">
                  <c:v>0.48333333333333334</c:v>
                </c:pt>
                <c:pt idx="669">
                  <c:v>0.7</c:v>
                </c:pt>
                <c:pt idx="670">
                  <c:v>0.51666666666666672</c:v>
                </c:pt>
                <c:pt idx="671">
                  <c:v>0.46666666666666667</c:v>
                </c:pt>
                <c:pt idx="672">
                  <c:v>0.4</c:v>
                </c:pt>
                <c:pt idx="673">
                  <c:v>0.55000000000000004</c:v>
                </c:pt>
                <c:pt idx="674">
                  <c:v>0.7</c:v>
                </c:pt>
                <c:pt idx="675">
                  <c:v>0.6333333333333333</c:v>
                </c:pt>
                <c:pt idx="676">
                  <c:v>0.33333333333333331</c:v>
                </c:pt>
                <c:pt idx="677">
                  <c:v>0.58333333333333337</c:v>
                </c:pt>
                <c:pt idx="678">
                  <c:v>0.7</c:v>
                </c:pt>
                <c:pt idx="679">
                  <c:v>0.65</c:v>
                </c:pt>
                <c:pt idx="680">
                  <c:v>0.51666666666666672</c:v>
                </c:pt>
                <c:pt idx="681">
                  <c:v>0.41666666666666669</c:v>
                </c:pt>
                <c:pt idx="682">
                  <c:v>0.38333333333333336</c:v>
                </c:pt>
                <c:pt idx="683">
                  <c:v>0.8</c:v>
                </c:pt>
                <c:pt idx="684">
                  <c:v>0.4</c:v>
                </c:pt>
                <c:pt idx="685">
                  <c:v>0.41666666666666669</c:v>
                </c:pt>
                <c:pt idx="686">
                  <c:v>0.7</c:v>
                </c:pt>
                <c:pt idx="687">
                  <c:v>0.68333333333333335</c:v>
                </c:pt>
                <c:pt idx="688">
                  <c:v>0.41666666666666669</c:v>
                </c:pt>
                <c:pt idx="689">
                  <c:v>0.36666666666666664</c:v>
                </c:pt>
                <c:pt idx="690">
                  <c:v>0.6333333333333333</c:v>
                </c:pt>
                <c:pt idx="691">
                  <c:v>0.4</c:v>
                </c:pt>
                <c:pt idx="692">
                  <c:v>0.36666666666666664</c:v>
                </c:pt>
                <c:pt idx="693">
                  <c:v>0.41666666666666669</c:v>
                </c:pt>
                <c:pt idx="694">
                  <c:v>0.38333333333333336</c:v>
                </c:pt>
                <c:pt idx="695">
                  <c:v>0.41666666666666669</c:v>
                </c:pt>
                <c:pt idx="696">
                  <c:v>0.43333333333333335</c:v>
                </c:pt>
                <c:pt idx="697">
                  <c:v>0.31666666666666665</c:v>
                </c:pt>
                <c:pt idx="698">
                  <c:v>0.6</c:v>
                </c:pt>
                <c:pt idx="699">
                  <c:v>0.55000000000000004</c:v>
                </c:pt>
                <c:pt idx="700">
                  <c:v>0.3</c:v>
                </c:pt>
                <c:pt idx="701">
                  <c:v>0.38333333333333336</c:v>
                </c:pt>
                <c:pt idx="702">
                  <c:v>0.53333333333333333</c:v>
                </c:pt>
                <c:pt idx="703">
                  <c:v>0.5</c:v>
                </c:pt>
                <c:pt idx="704">
                  <c:v>0.33333333333333331</c:v>
                </c:pt>
                <c:pt idx="705">
                  <c:v>0.35</c:v>
                </c:pt>
                <c:pt idx="706">
                  <c:v>0.35</c:v>
                </c:pt>
                <c:pt idx="707">
                  <c:v>0.68333333333333335</c:v>
                </c:pt>
                <c:pt idx="708">
                  <c:v>0.38333333333333336</c:v>
                </c:pt>
                <c:pt idx="709">
                  <c:v>0.45</c:v>
                </c:pt>
                <c:pt idx="710">
                  <c:v>0.6333333333333333</c:v>
                </c:pt>
                <c:pt idx="711">
                  <c:v>0.51666666666666672</c:v>
                </c:pt>
                <c:pt idx="712">
                  <c:v>0.33333333333333331</c:v>
                </c:pt>
                <c:pt idx="713">
                  <c:v>0.43333333333333335</c:v>
                </c:pt>
                <c:pt idx="714">
                  <c:v>0.58333333333333337</c:v>
                </c:pt>
                <c:pt idx="715">
                  <c:v>0.73333333333333328</c:v>
                </c:pt>
                <c:pt idx="716">
                  <c:v>0.45</c:v>
                </c:pt>
                <c:pt idx="717">
                  <c:v>0.26666666666666666</c:v>
                </c:pt>
                <c:pt idx="718">
                  <c:v>0.38333333333333336</c:v>
                </c:pt>
                <c:pt idx="719">
                  <c:v>0.56666666666666665</c:v>
                </c:pt>
                <c:pt idx="720">
                  <c:v>0.38333333333333336</c:v>
                </c:pt>
                <c:pt idx="721">
                  <c:v>0.36666666666666664</c:v>
                </c:pt>
                <c:pt idx="722">
                  <c:v>0.46666666666666667</c:v>
                </c:pt>
                <c:pt idx="723">
                  <c:v>0.6</c:v>
                </c:pt>
                <c:pt idx="724">
                  <c:v>0.38333333333333336</c:v>
                </c:pt>
                <c:pt idx="725">
                  <c:v>0.68333333333333335</c:v>
                </c:pt>
                <c:pt idx="726">
                  <c:v>0.45</c:v>
                </c:pt>
                <c:pt idx="727">
                  <c:v>0.38333333333333336</c:v>
                </c:pt>
                <c:pt idx="728">
                  <c:v>0.71666666666666667</c:v>
                </c:pt>
                <c:pt idx="729">
                  <c:v>0.28333333333333333</c:v>
                </c:pt>
                <c:pt idx="730">
                  <c:v>0.76666666666666672</c:v>
                </c:pt>
                <c:pt idx="731">
                  <c:v>0.7</c:v>
                </c:pt>
                <c:pt idx="732">
                  <c:v>0.21666666666666667</c:v>
                </c:pt>
                <c:pt idx="733">
                  <c:v>0.51666666666666672</c:v>
                </c:pt>
                <c:pt idx="734">
                  <c:v>0.4</c:v>
                </c:pt>
                <c:pt idx="735">
                  <c:v>0.45</c:v>
                </c:pt>
                <c:pt idx="736">
                  <c:v>0.38333333333333336</c:v>
                </c:pt>
                <c:pt idx="737">
                  <c:v>0.53333333333333333</c:v>
                </c:pt>
                <c:pt idx="738">
                  <c:v>0.58333333333333337</c:v>
                </c:pt>
                <c:pt idx="739">
                  <c:v>0.35</c:v>
                </c:pt>
                <c:pt idx="740">
                  <c:v>0.41666666666666669</c:v>
                </c:pt>
                <c:pt idx="741">
                  <c:v>0.55000000000000004</c:v>
                </c:pt>
                <c:pt idx="742">
                  <c:v>0.71666666666666667</c:v>
                </c:pt>
                <c:pt idx="743">
                  <c:v>0.43333333333333335</c:v>
                </c:pt>
                <c:pt idx="744">
                  <c:v>0.31666666666666665</c:v>
                </c:pt>
                <c:pt idx="745">
                  <c:v>0.6333333333333333</c:v>
                </c:pt>
                <c:pt idx="746">
                  <c:v>0.45</c:v>
                </c:pt>
                <c:pt idx="747">
                  <c:v>0.33333333333333331</c:v>
                </c:pt>
                <c:pt idx="748">
                  <c:v>0.55000000000000004</c:v>
                </c:pt>
                <c:pt idx="749">
                  <c:v>0.46666666666666667</c:v>
                </c:pt>
                <c:pt idx="750">
                  <c:v>0.45</c:v>
                </c:pt>
                <c:pt idx="751">
                  <c:v>0.51666666666666672</c:v>
                </c:pt>
                <c:pt idx="752">
                  <c:v>0.53333333333333333</c:v>
                </c:pt>
                <c:pt idx="753">
                  <c:v>0.48333333333333334</c:v>
                </c:pt>
                <c:pt idx="754">
                  <c:v>0.33333333333333331</c:v>
                </c:pt>
                <c:pt idx="755">
                  <c:v>0.5</c:v>
                </c:pt>
                <c:pt idx="756">
                  <c:v>0.38333333333333336</c:v>
                </c:pt>
                <c:pt idx="757">
                  <c:v>0.55000000000000004</c:v>
                </c:pt>
                <c:pt idx="758">
                  <c:v>0.28333333333333333</c:v>
                </c:pt>
                <c:pt idx="759">
                  <c:v>0.33333333333333331</c:v>
                </c:pt>
                <c:pt idx="760">
                  <c:v>0.51666666666666672</c:v>
                </c:pt>
                <c:pt idx="761">
                  <c:v>0.41666666666666669</c:v>
                </c:pt>
                <c:pt idx="762">
                  <c:v>0.41666666666666669</c:v>
                </c:pt>
                <c:pt idx="763">
                  <c:v>0.55000000000000004</c:v>
                </c:pt>
                <c:pt idx="764">
                  <c:v>0.53333333333333333</c:v>
                </c:pt>
                <c:pt idx="765">
                  <c:v>0.55000000000000004</c:v>
                </c:pt>
                <c:pt idx="766">
                  <c:v>0.5</c:v>
                </c:pt>
                <c:pt idx="767">
                  <c:v>0.6166666666666667</c:v>
                </c:pt>
                <c:pt idx="768">
                  <c:v>0.43333333333333335</c:v>
                </c:pt>
                <c:pt idx="769">
                  <c:v>0.33333333333333331</c:v>
                </c:pt>
                <c:pt idx="770">
                  <c:v>0.41666666666666669</c:v>
                </c:pt>
                <c:pt idx="771">
                  <c:v>0.73333333333333328</c:v>
                </c:pt>
                <c:pt idx="772">
                  <c:v>0.36666666666666664</c:v>
                </c:pt>
                <c:pt idx="773">
                  <c:v>0.78333333333333333</c:v>
                </c:pt>
                <c:pt idx="774">
                  <c:v>0.48333333333333334</c:v>
                </c:pt>
                <c:pt idx="775">
                  <c:v>0.45</c:v>
                </c:pt>
                <c:pt idx="776">
                  <c:v>0.46666666666666667</c:v>
                </c:pt>
                <c:pt idx="777">
                  <c:v>0.25</c:v>
                </c:pt>
                <c:pt idx="778">
                  <c:v>0.5</c:v>
                </c:pt>
                <c:pt idx="779">
                  <c:v>0.43333333333333335</c:v>
                </c:pt>
                <c:pt idx="780">
                  <c:v>0.46666666666666667</c:v>
                </c:pt>
                <c:pt idx="781">
                  <c:v>0.4</c:v>
                </c:pt>
                <c:pt idx="782">
                  <c:v>0.55000000000000004</c:v>
                </c:pt>
                <c:pt idx="783">
                  <c:v>0.5</c:v>
                </c:pt>
                <c:pt idx="784">
                  <c:v>0.56666666666666665</c:v>
                </c:pt>
                <c:pt idx="785">
                  <c:v>0.46666666666666667</c:v>
                </c:pt>
                <c:pt idx="786">
                  <c:v>0.6166666666666667</c:v>
                </c:pt>
                <c:pt idx="787">
                  <c:v>0.51666666666666672</c:v>
                </c:pt>
                <c:pt idx="788">
                  <c:v>0.4</c:v>
                </c:pt>
                <c:pt idx="789">
                  <c:v>0.76666666666666672</c:v>
                </c:pt>
                <c:pt idx="790">
                  <c:v>0.6</c:v>
                </c:pt>
                <c:pt idx="791">
                  <c:v>0.3</c:v>
                </c:pt>
                <c:pt idx="792">
                  <c:v>0.51666666666666672</c:v>
                </c:pt>
                <c:pt idx="793">
                  <c:v>0.5</c:v>
                </c:pt>
                <c:pt idx="794">
                  <c:v>0.26666666666666666</c:v>
                </c:pt>
                <c:pt idx="795">
                  <c:v>0.35</c:v>
                </c:pt>
                <c:pt idx="796">
                  <c:v>0.41666666666666669</c:v>
                </c:pt>
                <c:pt idx="797">
                  <c:v>0.43333333333333335</c:v>
                </c:pt>
                <c:pt idx="798">
                  <c:v>0.56666666666666665</c:v>
                </c:pt>
                <c:pt idx="799">
                  <c:v>0.55000000000000004</c:v>
                </c:pt>
                <c:pt idx="800">
                  <c:v>0.56666666666666665</c:v>
                </c:pt>
                <c:pt idx="801">
                  <c:v>0.48333333333333334</c:v>
                </c:pt>
                <c:pt idx="802">
                  <c:v>0.35</c:v>
                </c:pt>
                <c:pt idx="803">
                  <c:v>0.28333333333333333</c:v>
                </c:pt>
                <c:pt idx="804">
                  <c:v>0.35</c:v>
                </c:pt>
                <c:pt idx="805">
                  <c:v>0.5</c:v>
                </c:pt>
                <c:pt idx="806">
                  <c:v>0.35</c:v>
                </c:pt>
                <c:pt idx="807">
                  <c:v>0.48333333333333334</c:v>
                </c:pt>
                <c:pt idx="808">
                  <c:v>0.25</c:v>
                </c:pt>
                <c:pt idx="809">
                  <c:v>0.55000000000000004</c:v>
                </c:pt>
                <c:pt idx="810">
                  <c:v>0.53333333333333333</c:v>
                </c:pt>
                <c:pt idx="811">
                  <c:v>0.56666666666666665</c:v>
                </c:pt>
                <c:pt idx="812">
                  <c:v>0.31666666666666665</c:v>
                </c:pt>
                <c:pt idx="813">
                  <c:v>0.3</c:v>
                </c:pt>
                <c:pt idx="814">
                  <c:v>0.5</c:v>
                </c:pt>
                <c:pt idx="815">
                  <c:v>0.36666666666666664</c:v>
                </c:pt>
                <c:pt idx="816">
                  <c:v>0.26666666666666666</c:v>
                </c:pt>
                <c:pt idx="817">
                  <c:v>0.4</c:v>
                </c:pt>
                <c:pt idx="818">
                  <c:v>0.45</c:v>
                </c:pt>
                <c:pt idx="819">
                  <c:v>0.5</c:v>
                </c:pt>
                <c:pt idx="820">
                  <c:v>0.48333333333333334</c:v>
                </c:pt>
                <c:pt idx="821">
                  <c:v>0.3</c:v>
                </c:pt>
                <c:pt idx="822">
                  <c:v>0.26666666666666666</c:v>
                </c:pt>
                <c:pt idx="823">
                  <c:v>0.76666666666666672</c:v>
                </c:pt>
                <c:pt idx="824">
                  <c:v>0.55000000000000004</c:v>
                </c:pt>
                <c:pt idx="825">
                  <c:v>0.45</c:v>
                </c:pt>
                <c:pt idx="826">
                  <c:v>0.68333333333333335</c:v>
                </c:pt>
                <c:pt idx="827">
                  <c:v>0.66666666666666663</c:v>
                </c:pt>
                <c:pt idx="828">
                  <c:v>0.33333333333333331</c:v>
                </c:pt>
                <c:pt idx="829">
                  <c:v>0.23333333333333334</c:v>
                </c:pt>
                <c:pt idx="830">
                  <c:v>0.68333333333333335</c:v>
                </c:pt>
                <c:pt idx="831">
                  <c:v>0.51666666666666672</c:v>
                </c:pt>
                <c:pt idx="832">
                  <c:v>0.46666666666666667</c:v>
                </c:pt>
                <c:pt idx="833">
                  <c:v>0.48333333333333334</c:v>
                </c:pt>
                <c:pt idx="834">
                  <c:v>0.35</c:v>
                </c:pt>
                <c:pt idx="835">
                  <c:v>0.55000000000000004</c:v>
                </c:pt>
                <c:pt idx="836">
                  <c:v>0.45</c:v>
                </c:pt>
                <c:pt idx="837">
                  <c:v>0.46666666666666667</c:v>
                </c:pt>
                <c:pt idx="838">
                  <c:v>0.68333333333333335</c:v>
                </c:pt>
                <c:pt idx="839">
                  <c:v>0.73333333333333328</c:v>
                </c:pt>
                <c:pt idx="840">
                  <c:v>0.43333333333333335</c:v>
                </c:pt>
                <c:pt idx="841">
                  <c:v>0.41666666666666669</c:v>
                </c:pt>
                <c:pt idx="842">
                  <c:v>0.36666666666666664</c:v>
                </c:pt>
                <c:pt idx="843">
                  <c:v>0.53333333333333333</c:v>
                </c:pt>
                <c:pt idx="844">
                  <c:v>0.33333333333333331</c:v>
                </c:pt>
                <c:pt idx="845">
                  <c:v>0.35</c:v>
                </c:pt>
                <c:pt idx="846">
                  <c:v>0.56666666666666665</c:v>
                </c:pt>
                <c:pt idx="847">
                  <c:v>0.73333333333333328</c:v>
                </c:pt>
                <c:pt idx="848">
                  <c:v>0.41666666666666669</c:v>
                </c:pt>
                <c:pt idx="849">
                  <c:v>0.46666666666666667</c:v>
                </c:pt>
                <c:pt idx="850">
                  <c:v>0.46666666666666667</c:v>
                </c:pt>
                <c:pt idx="851">
                  <c:v>0.53333333333333333</c:v>
                </c:pt>
                <c:pt idx="852">
                  <c:v>0.45</c:v>
                </c:pt>
                <c:pt idx="853">
                  <c:v>0.6166666666666667</c:v>
                </c:pt>
                <c:pt idx="854">
                  <c:v>0.45</c:v>
                </c:pt>
                <c:pt idx="855">
                  <c:v>0.26666666666666666</c:v>
                </c:pt>
                <c:pt idx="856">
                  <c:v>0.5</c:v>
                </c:pt>
                <c:pt idx="857">
                  <c:v>0.43333333333333335</c:v>
                </c:pt>
                <c:pt idx="858">
                  <c:v>0.51666666666666672</c:v>
                </c:pt>
                <c:pt idx="859">
                  <c:v>0.26666666666666666</c:v>
                </c:pt>
                <c:pt idx="860">
                  <c:v>0.48333333333333334</c:v>
                </c:pt>
                <c:pt idx="861">
                  <c:v>0.38333333333333336</c:v>
                </c:pt>
                <c:pt idx="862">
                  <c:v>0.45</c:v>
                </c:pt>
                <c:pt idx="863">
                  <c:v>0.55000000000000004</c:v>
                </c:pt>
                <c:pt idx="864">
                  <c:v>0.26666666666666666</c:v>
                </c:pt>
                <c:pt idx="865">
                  <c:v>0.56666666666666665</c:v>
                </c:pt>
                <c:pt idx="866">
                  <c:v>0.28333333333333333</c:v>
                </c:pt>
                <c:pt idx="867">
                  <c:v>0.5</c:v>
                </c:pt>
                <c:pt idx="868">
                  <c:v>0.6333333333333333</c:v>
                </c:pt>
                <c:pt idx="869">
                  <c:v>0.51666666666666672</c:v>
                </c:pt>
                <c:pt idx="870">
                  <c:v>0.41666666666666669</c:v>
                </c:pt>
                <c:pt idx="871">
                  <c:v>0.6333333333333333</c:v>
                </c:pt>
                <c:pt idx="872">
                  <c:v>0.6166666666666667</c:v>
                </c:pt>
                <c:pt idx="873">
                  <c:v>0.4</c:v>
                </c:pt>
                <c:pt idx="874">
                  <c:v>0.66666666666666663</c:v>
                </c:pt>
                <c:pt idx="875">
                  <c:v>0.28333333333333333</c:v>
                </c:pt>
                <c:pt idx="876">
                  <c:v>0.48333333333333334</c:v>
                </c:pt>
                <c:pt idx="877">
                  <c:v>0.23333333333333334</c:v>
                </c:pt>
                <c:pt idx="878">
                  <c:v>0.4</c:v>
                </c:pt>
                <c:pt idx="879">
                  <c:v>0.28333333333333333</c:v>
                </c:pt>
                <c:pt idx="880">
                  <c:v>0.36666666666666664</c:v>
                </c:pt>
                <c:pt idx="881">
                  <c:v>0.46666666666666667</c:v>
                </c:pt>
                <c:pt idx="882">
                  <c:v>0.53333333333333333</c:v>
                </c:pt>
                <c:pt idx="883">
                  <c:v>0.43333333333333335</c:v>
                </c:pt>
                <c:pt idx="884">
                  <c:v>0.41666666666666669</c:v>
                </c:pt>
                <c:pt idx="885">
                  <c:v>0.51666666666666672</c:v>
                </c:pt>
                <c:pt idx="886">
                  <c:v>0.76666666666666672</c:v>
                </c:pt>
                <c:pt idx="887">
                  <c:v>0.43333333333333335</c:v>
                </c:pt>
                <c:pt idx="888">
                  <c:v>0.33333333333333331</c:v>
                </c:pt>
                <c:pt idx="889">
                  <c:v>0.6333333333333333</c:v>
                </c:pt>
                <c:pt idx="890">
                  <c:v>0.6</c:v>
                </c:pt>
                <c:pt idx="891">
                  <c:v>0.55000000000000004</c:v>
                </c:pt>
                <c:pt idx="892">
                  <c:v>0.71666666666666667</c:v>
                </c:pt>
                <c:pt idx="893">
                  <c:v>0.53333333333333333</c:v>
                </c:pt>
                <c:pt idx="894">
                  <c:v>0.46666666666666667</c:v>
                </c:pt>
                <c:pt idx="895">
                  <c:v>0.53333333333333333</c:v>
                </c:pt>
                <c:pt idx="896">
                  <c:v>0.65</c:v>
                </c:pt>
                <c:pt idx="897">
                  <c:v>0.46666666666666667</c:v>
                </c:pt>
                <c:pt idx="898">
                  <c:v>0.53333333333333333</c:v>
                </c:pt>
                <c:pt idx="899">
                  <c:v>0.73333333333333328</c:v>
                </c:pt>
                <c:pt idx="900">
                  <c:v>0.71666666666666667</c:v>
                </c:pt>
                <c:pt idx="901">
                  <c:v>0.71666666666666667</c:v>
                </c:pt>
                <c:pt idx="902">
                  <c:v>0.35</c:v>
                </c:pt>
                <c:pt idx="903">
                  <c:v>0.46666666666666667</c:v>
                </c:pt>
                <c:pt idx="904">
                  <c:v>0.5</c:v>
                </c:pt>
                <c:pt idx="905">
                  <c:v>0.65</c:v>
                </c:pt>
                <c:pt idx="906">
                  <c:v>0.41666666666666669</c:v>
                </c:pt>
                <c:pt idx="907">
                  <c:v>0.4</c:v>
                </c:pt>
                <c:pt idx="908">
                  <c:v>0.41666666666666669</c:v>
                </c:pt>
                <c:pt idx="909">
                  <c:v>0.36666666666666664</c:v>
                </c:pt>
                <c:pt idx="910">
                  <c:v>0.35</c:v>
                </c:pt>
                <c:pt idx="911">
                  <c:v>0.6</c:v>
                </c:pt>
                <c:pt idx="912">
                  <c:v>0.38333333333333336</c:v>
                </c:pt>
                <c:pt idx="913">
                  <c:v>0.46666666666666667</c:v>
                </c:pt>
                <c:pt idx="914">
                  <c:v>0.43333333333333335</c:v>
                </c:pt>
                <c:pt idx="915">
                  <c:v>0.45</c:v>
                </c:pt>
                <c:pt idx="916">
                  <c:v>0.5</c:v>
                </c:pt>
                <c:pt idx="917">
                  <c:v>0.43333333333333335</c:v>
                </c:pt>
                <c:pt idx="918">
                  <c:v>0.45</c:v>
                </c:pt>
                <c:pt idx="919">
                  <c:v>0.31666666666666665</c:v>
                </c:pt>
                <c:pt idx="920">
                  <c:v>0.43333333333333335</c:v>
                </c:pt>
                <c:pt idx="921">
                  <c:v>0.56666666666666665</c:v>
                </c:pt>
                <c:pt idx="922">
                  <c:v>0.53333333333333333</c:v>
                </c:pt>
                <c:pt idx="923">
                  <c:v>0.5</c:v>
                </c:pt>
                <c:pt idx="924">
                  <c:v>0.28333333333333333</c:v>
                </c:pt>
                <c:pt idx="925">
                  <c:v>0.5</c:v>
                </c:pt>
                <c:pt idx="926">
                  <c:v>0.36666666666666664</c:v>
                </c:pt>
                <c:pt idx="927">
                  <c:v>0.35</c:v>
                </c:pt>
                <c:pt idx="928">
                  <c:v>0.53333333333333333</c:v>
                </c:pt>
                <c:pt idx="929">
                  <c:v>0.38333333333333336</c:v>
                </c:pt>
                <c:pt idx="930">
                  <c:v>0.46666666666666667</c:v>
                </c:pt>
                <c:pt idx="931">
                  <c:v>0.43333333333333335</c:v>
                </c:pt>
                <c:pt idx="932">
                  <c:v>0.4</c:v>
                </c:pt>
                <c:pt idx="933">
                  <c:v>0.48333333333333334</c:v>
                </c:pt>
                <c:pt idx="934">
                  <c:v>0.68333333333333335</c:v>
                </c:pt>
                <c:pt idx="935">
                  <c:v>0.6333333333333333</c:v>
                </c:pt>
                <c:pt idx="936">
                  <c:v>0.56666666666666665</c:v>
                </c:pt>
                <c:pt idx="937">
                  <c:v>0.5</c:v>
                </c:pt>
                <c:pt idx="938">
                  <c:v>0.66666666666666663</c:v>
                </c:pt>
                <c:pt idx="939">
                  <c:v>0.55000000000000004</c:v>
                </c:pt>
                <c:pt idx="940">
                  <c:v>0.33333333333333331</c:v>
                </c:pt>
                <c:pt idx="941">
                  <c:v>0.5</c:v>
                </c:pt>
                <c:pt idx="942">
                  <c:v>0.51666666666666672</c:v>
                </c:pt>
                <c:pt idx="943">
                  <c:v>0.73333333333333328</c:v>
                </c:pt>
                <c:pt idx="944">
                  <c:v>0.53333333333333333</c:v>
                </c:pt>
                <c:pt idx="945">
                  <c:v>0.58333333333333337</c:v>
                </c:pt>
                <c:pt idx="946">
                  <c:v>0.66666666666666663</c:v>
                </c:pt>
                <c:pt idx="947">
                  <c:v>0.58333333333333337</c:v>
                </c:pt>
                <c:pt idx="948">
                  <c:v>0.51666666666666672</c:v>
                </c:pt>
                <c:pt idx="949">
                  <c:v>0.33333333333333331</c:v>
                </c:pt>
                <c:pt idx="950">
                  <c:v>0.31666666666666665</c:v>
                </c:pt>
                <c:pt idx="951">
                  <c:v>0.31666666666666665</c:v>
                </c:pt>
                <c:pt idx="952">
                  <c:v>0.51666666666666672</c:v>
                </c:pt>
                <c:pt idx="953">
                  <c:v>0.6</c:v>
                </c:pt>
                <c:pt idx="954">
                  <c:v>0.48333333333333334</c:v>
                </c:pt>
                <c:pt idx="955">
                  <c:v>0.51666666666666672</c:v>
                </c:pt>
                <c:pt idx="956">
                  <c:v>0.58333333333333337</c:v>
                </c:pt>
                <c:pt idx="957">
                  <c:v>0.33333333333333331</c:v>
                </c:pt>
                <c:pt idx="958">
                  <c:v>0.43333333333333335</c:v>
                </c:pt>
                <c:pt idx="959">
                  <c:v>0.51666666666666672</c:v>
                </c:pt>
                <c:pt idx="960">
                  <c:v>0.51666666666666672</c:v>
                </c:pt>
                <c:pt idx="961">
                  <c:v>0.48333333333333334</c:v>
                </c:pt>
                <c:pt idx="962">
                  <c:v>0.35</c:v>
                </c:pt>
                <c:pt idx="963">
                  <c:v>0.53333333333333333</c:v>
                </c:pt>
                <c:pt idx="964">
                  <c:v>0.75</c:v>
                </c:pt>
                <c:pt idx="965">
                  <c:v>0.41666666666666669</c:v>
                </c:pt>
                <c:pt idx="966">
                  <c:v>0.33333333333333331</c:v>
                </c:pt>
                <c:pt idx="967">
                  <c:v>0.5</c:v>
                </c:pt>
                <c:pt idx="968">
                  <c:v>0.55000000000000004</c:v>
                </c:pt>
                <c:pt idx="969">
                  <c:v>0.45</c:v>
                </c:pt>
                <c:pt idx="970">
                  <c:v>0.51666666666666672</c:v>
                </c:pt>
                <c:pt idx="971">
                  <c:v>0.4</c:v>
                </c:pt>
                <c:pt idx="972">
                  <c:v>0.6</c:v>
                </c:pt>
                <c:pt idx="973">
                  <c:v>0.56666666666666665</c:v>
                </c:pt>
                <c:pt idx="974">
                  <c:v>0.28333333333333333</c:v>
                </c:pt>
                <c:pt idx="975">
                  <c:v>0.51666666666666672</c:v>
                </c:pt>
                <c:pt idx="976">
                  <c:v>0.55000000000000004</c:v>
                </c:pt>
                <c:pt idx="977">
                  <c:v>0.48333333333333334</c:v>
                </c:pt>
                <c:pt idx="978">
                  <c:v>0.6166666666666667</c:v>
                </c:pt>
                <c:pt idx="979">
                  <c:v>0.5</c:v>
                </c:pt>
                <c:pt idx="980">
                  <c:v>0.41666666666666669</c:v>
                </c:pt>
                <c:pt idx="981">
                  <c:v>0.51666666666666672</c:v>
                </c:pt>
                <c:pt idx="982">
                  <c:v>0.46666666666666667</c:v>
                </c:pt>
                <c:pt idx="983">
                  <c:v>0.28333333333333333</c:v>
                </c:pt>
                <c:pt idx="984">
                  <c:v>0.51666666666666672</c:v>
                </c:pt>
                <c:pt idx="985">
                  <c:v>0.46666666666666667</c:v>
                </c:pt>
                <c:pt idx="986">
                  <c:v>0.45</c:v>
                </c:pt>
                <c:pt idx="987">
                  <c:v>0.4</c:v>
                </c:pt>
                <c:pt idx="988">
                  <c:v>0.35</c:v>
                </c:pt>
                <c:pt idx="989">
                  <c:v>0.48333333333333334</c:v>
                </c:pt>
                <c:pt idx="990">
                  <c:v>0.5</c:v>
                </c:pt>
                <c:pt idx="991">
                  <c:v>0.7</c:v>
                </c:pt>
                <c:pt idx="992">
                  <c:v>0.58333333333333337</c:v>
                </c:pt>
                <c:pt idx="993">
                  <c:v>0.66666666666666663</c:v>
                </c:pt>
                <c:pt idx="994">
                  <c:v>0.41666666666666669</c:v>
                </c:pt>
                <c:pt idx="995">
                  <c:v>0.58333333333333337</c:v>
                </c:pt>
                <c:pt idx="996">
                  <c:v>0.53333333333333333</c:v>
                </c:pt>
                <c:pt idx="997">
                  <c:v>0.48333333333333334</c:v>
                </c:pt>
                <c:pt idx="998">
                  <c:v>0.23333333333333334</c:v>
                </c:pt>
                <c:pt idx="999">
                  <c:v>0.35</c:v>
                </c:pt>
                <c:pt idx="1000">
                  <c:v>0.38333333333333336</c:v>
                </c:pt>
                <c:pt idx="1001">
                  <c:v>0.26666666666666666</c:v>
                </c:pt>
                <c:pt idx="1002">
                  <c:v>0.53333333333333333</c:v>
                </c:pt>
                <c:pt idx="1003">
                  <c:v>0.6</c:v>
                </c:pt>
                <c:pt idx="1004">
                  <c:v>0.35</c:v>
                </c:pt>
                <c:pt idx="1005">
                  <c:v>0.51666666666666672</c:v>
                </c:pt>
                <c:pt idx="1006">
                  <c:v>0.4</c:v>
                </c:pt>
                <c:pt idx="1007">
                  <c:v>0.3</c:v>
                </c:pt>
                <c:pt idx="1008">
                  <c:v>0.46666666666666667</c:v>
                </c:pt>
                <c:pt idx="1009">
                  <c:v>0.68333333333333335</c:v>
                </c:pt>
                <c:pt idx="1010">
                  <c:v>0.6166666666666667</c:v>
                </c:pt>
                <c:pt idx="1011">
                  <c:v>0.43333333333333335</c:v>
                </c:pt>
                <c:pt idx="1012">
                  <c:v>0.38333333333333336</c:v>
                </c:pt>
                <c:pt idx="1013">
                  <c:v>0.4</c:v>
                </c:pt>
                <c:pt idx="1014">
                  <c:v>0.48333333333333334</c:v>
                </c:pt>
                <c:pt idx="1015">
                  <c:v>0.53333333333333333</c:v>
                </c:pt>
                <c:pt idx="1016">
                  <c:v>0.56666666666666665</c:v>
                </c:pt>
                <c:pt idx="1017">
                  <c:v>0.4</c:v>
                </c:pt>
                <c:pt idx="1018">
                  <c:v>0.51666666666666672</c:v>
                </c:pt>
                <c:pt idx="1019">
                  <c:v>0.33333333333333331</c:v>
                </c:pt>
                <c:pt idx="1020">
                  <c:v>0.4</c:v>
                </c:pt>
                <c:pt idx="1021">
                  <c:v>0.56666666666666665</c:v>
                </c:pt>
                <c:pt idx="1022">
                  <c:v>0.6</c:v>
                </c:pt>
                <c:pt idx="1023">
                  <c:v>0.6</c:v>
                </c:pt>
                <c:pt idx="1024">
                  <c:v>0.48333333333333334</c:v>
                </c:pt>
                <c:pt idx="1025">
                  <c:v>0.35</c:v>
                </c:pt>
                <c:pt idx="1026">
                  <c:v>0.41666666666666669</c:v>
                </c:pt>
                <c:pt idx="1027">
                  <c:v>0.36666666666666664</c:v>
                </c:pt>
                <c:pt idx="1028">
                  <c:v>0.41666666666666669</c:v>
                </c:pt>
                <c:pt idx="1029">
                  <c:v>0.51666666666666672</c:v>
                </c:pt>
                <c:pt idx="1030">
                  <c:v>0.43333333333333335</c:v>
                </c:pt>
                <c:pt idx="1031">
                  <c:v>0.53333333333333333</c:v>
                </c:pt>
                <c:pt idx="1032">
                  <c:v>0.76666666666666672</c:v>
                </c:pt>
                <c:pt idx="1033">
                  <c:v>0.36666666666666664</c:v>
                </c:pt>
                <c:pt idx="1034">
                  <c:v>0.53333333333333333</c:v>
                </c:pt>
                <c:pt idx="1035">
                  <c:v>0.48333333333333334</c:v>
                </c:pt>
                <c:pt idx="1036">
                  <c:v>0.66666666666666663</c:v>
                </c:pt>
                <c:pt idx="1037">
                  <c:v>0.41666666666666669</c:v>
                </c:pt>
                <c:pt idx="1038">
                  <c:v>0.6</c:v>
                </c:pt>
                <c:pt idx="1039">
                  <c:v>0.56666666666666665</c:v>
                </c:pt>
                <c:pt idx="1040">
                  <c:v>0.53333333333333333</c:v>
                </c:pt>
                <c:pt idx="1041">
                  <c:v>0.6</c:v>
                </c:pt>
                <c:pt idx="1042">
                  <c:v>0.51666666666666672</c:v>
                </c:pt>
                <c:pt idx="1043">
                  <c:v>0.36666666666666664</c:v>
                </c:pt>
                <c:pt idx="1044">
                  <c:v>0.6166666666666667</c:v>
                </c:pt>
                <c:pt idx="1045">
                  <c:v>0.28333333333333333</c:v>
                </c:pt>
                <c:pt idx="1046">
                  <c:v>0.76666666666666672</c:v>
                </c:pt>
                <c:pt idx="1047">
                  <c:v>0.43333333333333335</c:v>
                </c:pt>
                <c:pt idx="1048">
                  <c:v>0.5</c:v>
                </c:pt>
                <c:pt idx="1049">
                  <c:v>0.51666666666666672</c:v>
                </c:pt>
                <c:pt idx="1050">
                  <c:v>0.45</c:v>
                </c:pt>
                <c:pt idx="1051">
                  <c:v>0.6166666666666667</c:v>
                </c:pt>
                <c:pt idx="1052">
                  <c:v>0.65</c:v>
                </c:pt>
                <c:pt idx="1053">
                  <c:v>0.48333333333333334</c:v>
                </c:pt>
                <c:pt idx="1054">
                  <c:v>0.43333333333333335</c:v>
                </c:pt>
                <c:pt idx="1055">
                  <c:v>0.58333333333333337</c:v>
                </c:pt>
                <c:pt idx="1056">
                  <c:v>0.68333333333333335</c:v>
                </c:pt>
                <c:pt idx="1057">
                  <c:v>0.5</c:v>
                </c:pt>
                <c:pt idx="1058">
                  <c:v>0.41666666666666669</c:v>
                </c:pt>
                <c:pt idx="1059">
                  <c:v>0.68333333333333335</c:v>
                </c:pt>
                <c:pt idx="1060">
                  <c:v>0.4</c:v>
                </c:pt>
                <c:pt idx="1061">
                  <c:v>0.51666666666666672</c:v>
                </c:pt>
                <c:pt idx="1062">
                  <c:v>0.41666666666666669</c:v>
                </c:pt>
                <c:pt idx="1063">
                  <c:v>0.46666666666666667</c:v>
                </c:pt>
                <c:pt idx="1064">
                  <c:v>0.6166666666666667</c:v>
                </c:pt>
                <c:pt idx="1065">
                  <c:v>0.51666666666666672</c:v>
                </c:pt>
                <c:pt idx="1066">
                  <c:v>0.7</c:v>
                </c:pt>
                <c:pt idx="1067">
                  <c:v>0.5</c:v>
                </c:pt>
                <c:pt idx="1068">
                  <c:v>0.6</c:v>
                </c:pt>
                <c:pt idx="1069">
                  <c:v>0.45</c:v>
                </c:pt>
                <c:pt idx="1070">
                  <c:v>0.55000000000000004</c:v>
                </c:pt>
                <c:pt idx="1071">
                  <c:v>0.43333333333333335</c:v>
                </c:pt>
                <c:pt idx="1072">
                  <c:v>0.51666666666666672</c:v>
                </c:pt>
                <c:pt idx="1073">
                  <c:v>0.4</c:v>
                </c:pt>
                <c:pt idx="1074">
                  <c:v>0.41666666666666669</c:v>
                </c:pt>
                <c:pt idx="1075">
                  <c:v>0.6</c:v>
                </c:pt>
                <c:pt idx="1076">
                  <c:v>0.25</c:v>
                </c:pt>
                <c:pt idx="1077">
                  <c:v>0.26666666666666666</c:v>
                </c:pt>
                <c:pt idx="1078">
                  <c:v>0.48333333333333334</c:v>
                </c:pt>
                <c:pt idx="1079">
                  <c:v>0.5</c:v>
                </c:pt>
                <c:pt idx="1080">
                  <c:v>0.51666666666666672</c:v>
                </c:pt>
                <c:pt idx="1081">
                  <c:v>0.5</c:v>
                </c:pt>
                <c:pt idx="1082">
                  <c:v>0.3</c:v>
                </c:pt>
                <c:pt idx="1083">
                  <c:v>0.6166666666666667</c:v>
                </c:pt>
                <c:pt idx="1084">
                  <c:v>0.6333333333333333</c:v>
                </c:pt>
                <c:pt idx="1085">
                  <c:v>0.51666666666666672</c:v>
                </c:pt>
                <c:pt idx="1086">
                  <c:v>0.6</c:v>
                </c:pt>
                <c:pt idx="1087">
                  <c:v>0.46666666666666667</c:v>
                </c:pt>
                <c:pt idx="1088">
                  <c:v>0.38333333333333336</c:v>
                </c:pt>
                <c:pt idx="1089">
                  <c:v>0.38333333333333336</c:v>
                </c:pt>
                <c:pt idx="1090">
                  <c:v>0.45</c:v>
                </c:pt>
                <c:pt idx="1091">
                  <c:v>0.48333333333333334</c:v>
                </c:pt>
                <c:pt idx="1092">
                  <c:v>0.6</c:v>
                </c:pt>
                <c:pt idx="1093">
                  <c:v>0.4</c:v>
                </c:pt>
                <c:pt idx="1094">
                  <c:v>0.31666666666666665</c:v>
                </c:pt>
                <c:pt idx="1095">
                  <c:v>0.66666666666666663</c:v>
                </c:pt>
                <c:pt idx="1096">
                  <c:v>0.6166666666666667</c:v>
                </c:pt>
                <c:pt idx="1097">
                  <c:v>0.65</c:v>
                </c:pt>
                <c:pt idx="1098">
                  <c:v>0.48333333333333334</c:v>
                </c:pt>
                <c:pt idx="1099">
                  <c:v>0.3</c:v>
                </c:pt>
                <c:pt idx="1100">
                  <c:v>0.5</c:v>
                </c:pt>
                <c:pt idx="1101">
                  <c:v>0.43333333333333335</c:v>
                </c:pt>
                <c:pt idx="1102">
                  <c:v>0.7</c:v>
                </c:pt>
                <c:pt idx="1103">
                  <c:v>0.5</c:v>
                </c:pt>
                <c:pt idx="1104">
                  <c:v>0.25</c:v>
                </c:pt>
                <c:pt idx="1105">
                  <c:v>0.5</c:v>
                </c:pt>
                <c:pt idx="1106">
                  <c:v>0.55000000000000004</c:v>
                </c:pt>
                <c:pt idx="1107">
                  <c:v>0.3</c:v>
                </c:pt>
                <c:pt idx="1108">
                  <c:v>0.4</c:v>
                </c:pt>
                <c:pt idx="1109">
                  <c:v>0.75</c:v>
                </c:pt>
                <c:pt idx="1110">
                  <c:v>0.43333333333333335</c:v>
                </c:pt>
                <c:pt idx="1111">
                  <c:v>0.48333333333333334</c:v>
                </c:pt>
                <c:pt idx="1112">
                  <c:v>0.36666666666666664</c:v>
                </c:pt>
                <c:pt idx="1113">
                  <c:v>0.36666666666666664</c:v>
                </c:pt>
                <c:pt idx="1114">
                  <c:v>0.4</c:v>
                </c:pt>
                <c:pt idx="1115">
                  <c:v>0.38333333333333336</c:v>
                </c:pt>
                <c:pt idx="1116">
                  <c:v>0.18333333333333332</c:v>
                </c:pt>
                <c:pt idx="1117">
                  <c:v>0.48333333333333334</c:v>
                </c:pt>
                <c:pt idx="1118">
                  <c:v>0.4</c:v>
                </c:pt>
                <c:pt idx="1119">
                  <c:v>0.26666666666666666</c:v>
                </c:pt>
                <c:pt idx="1120">
                  <c:v>0.55000000000000004</c:v>
                </c:pt>
                <c:pt idx="1121">
                  <c:v>0.46666666666666667</c:v>
                </c:pt>
                <c:pt idx="1122">
                  <c:v>0.53333333333333333</c:v>
                </c:pt>
                <c:pt idx="1123">
                  <c:v>0.31666666666666665</c:v>
                </c:pt>
                <c:pt idx="1124">
                  <c:v>0.51666666666666672</c:v>
                </c:pt>
                <c:pt idx="1125">
                  <c:v>0.36666666666666664</c:v>
                </c:pt>
                <c:pt idx="1126">
                  <c:v>0.6166666666666667</c:v>
                </c:pt>
                <c:pt idx="1127">
                  <c:v>0.53333333333333333</c:v>
                </c:pt>
                <c:pt idx="1128">
                  <c:v>0.26666666666666666</c:v>
                </c:pt>
                <c:pt idx="1129">
                  <c:v>0.43333333333333335</c:v>
                </c:pt>
                <c:pt idx="1130">
                  <c:v>0.46666666666666667</c:v>
                </c:pt>
                <c:pt idx="1131">
                  <c:v>0.65</c:v>
                </c:pt>
                <c:pt idx="1132">
                  <c:v>0.33333333333333331</c:v>
                </c:pt>
                <c:pt idx="1133">
                  <c:v>0.6333333333333333</c:v>
                </c:pt>
                <c:pt idx="1134">
                  <c:v>0.48333333333333334</c:v>
                </c:pt>
                <c:pt idx="1135">
                  <c:v>0.48333333333333334</c:v>
                </c:pt>
                <c:pt idx="1136">
                  <c:v>0.5</c:v>
                </c:pt>
                <c:pt idx="1137">
                  <c:v>0.46666666666666667</c:v>
                </c:pt>
                <c:pt idx="1138">
                  <c:v>0.4</c:v>
                </c:pt>
                <c:pt idx="1139">
                  <c:v>0.48333333333333334</c:v>
                </c:pt>
                <c:pt idx="1140">
                  <c:v>0.35</c:v>
                </c:pt>
                <c:pt idx="1141">
                  <c:v>0.41666666666666669</c:v>
                </c:pt>
                <c:pt idx="1142">
                  <c:v>0.45</c:v>
                </c:pt>
                <c:pt idx="1143">
                  <c:v>0.5</c:v>
                </c:pt>
                <c:pt idx="1144">
                  <c:v>0.51666666666666672</c:v>
                </c:pt>
                <c:pt idx="1145">
                  <c:v>0.43333333333333335</c:v>
                </c:pt>
                <c:pt idx="1146">
                  <c:v>0.56666666666666665</c:v>
                </c:pt>
                <c:pt idx="1147">
                  <c:v>0.41666666666666669</c:v>
                </c:pt>
                <c:pt idx="1148">
                  <c:v>0.45</c:v>
                </c:pt>
                <c:pt idx="1149">
                  <c:v>0.68333333333333335</c:v>
                </c:pt>
                <c:pt idx="1150">
                  <c:v>0.41666666666666669</c:v>
                </c:pt>
                <c:pt idx="1151">
                  <c:v>0.65</c:v>
                </c:pt>
                <c:pt idx="1152">
                  <c:v>0.53333333333333333</c:v>
                </c:pt>
                <c:pt idx="1153">
                  <c:v>0.53333333333333333</c:v>
                </c:pt>
                <c:pt idx="1154">
                  <c:v>0.6</c:v>
                </c:pt>
                <c:pt idx="1155">
                  <c:v>0.38333333333333336</c:v>
                </c:pt>
                <c:pt idx="1156">
                  <c:v>0.35</c:v>
                </c:pt>
                <c:pt idx="1157">
                  <c:v>0.68333333333333335</c:v>
                </c:pt>
                <c:pt idx="1158">
                  <c:v>0.56666666666666665</c:v>
                </c:pt>
                <c:pt idx="1159">
                  <c:v>0.43333333333333335</c:v>
                </c:pt>
                <c:pt idx="1160">
                  <c:v>0.41666666666666669</c:v>
                </c:pt>
                <c:pt idx="1161">
                  <c:v>0.46666666666666667</c:v>
                </c:pt>
                <c:pt idx="1162">
                  <c:v>0.53333333333333333</c:v>
                </c:pt>
                <c:pt idx="1163">
                  <c:v>0.55000000000000004</c:v>
                </c:pt>
                <c:pt idx="1164">
                  <c:v>0.33333333333333331</c:v>
                </c:pt>
                <c:pt idx="1165">
                  <c:v>0.73333333333333328</c:v>
                </c:pt>
                <c:pt idx="1166">
                  <c:v>0.65</c:v>
                </c:pt>
                <c:pt idx="1167">
                  <c:v>0.65</c:v>
                </c:pt>
                <c:pt idx="1168">
                  <c:v>0.53333333333333333</c:v>
                </c:pt>
                <c:pt idx="1169">
                  <c:v>0.36666666666666664</c:v>
                </c:pt>
                <c:pt idx="1170">
                  <c:v>0.53333333333333333</c:v>
                </c:pt>
                <c:pt idx="1171">
                  <c:v>0.6</c:v>
                </c:pt>
                <c:pt idx="1172">
                  <c:v>0.45</c:v>
                </c:pt>
                <c:pt idx="1173">
                  <c:v>0.4</c:v>
                </c:pt>
                <c:pt idx="1174">
                  <c:v>0.35</c:v>
                </c:pt>
                <c:pt idx="1175">
                  <c:v>0.56666666666666665</c:v>
                </c:pt>
                <c:pt idx="1176">
                  <c:v>0.41666666666666669</c:v>
                </c:pt>
                <c:pt idx="1177">
                  <c:v>0.6</c:v>
                </c:pt>
                <c:pt idx="1178">
                  <c:v>0.6</c:v>
                </c:pt>
                <c:pt idx="1179">
                  <c:v>0.51666666666666672</c:v>
                </c:pt>
                <c:pt idx="1180">
                  <c:v>0.51666666666666672</c:v>
                </c:pt>
                <c:pt idx="1181">
                  <c:v>0.66666666666666663</c:v>
                </c:pt>
                <c:pt idx="1182">
                  <c:v>0.53333333333333333</c:v>
                </c:pt>
                <c:pt idx="1183">
                  <c:v>0.41666666666666669</c:v>
                </c:pt>
                <c:pt idx="1184">
                  <c:v>0.56666666666666665</c:v>
                </c:pt>
                <c:pt idx="1185">
                  <c:v>0.31666666666666665</c:v>
                </c:pt>
                <c:pt idx="1186">
                  <c:v>0.48333333333333334</c:v>
                </c:pt>
                <c:pt idx="1187">
                  <c:v>0.33333333333333331</c:v>
                </c:pt>
                <c:pt idx="1188">
                  <c:v>0.58333333333333337</c:v>
                </c:pt>
                <c:pt idx="1189">
                  <c:v>0.41666666666666669</c:v>
                </c:pt>
                <c:pt idx="1190">
                  <c:v>0.43333333333333335</c:v>
                </c:pt>
                <c:pt idx="1191">
                  <c:v>0.55000000000000004</c:v>
                </c:pt>
                <c:pt idx="1192">
                  <c:v>0.5</c:v>
                </c:pt>
                <c:pt idx="1193">
                  <c:v>0.48333333333333334</c:v>
                </c:pt>
                <c:pt idx="1194">
                  <c:v>0.36666666666666664</c:v>
                </c:pt>
                <c:pt idx="1195">
                  <c:v>0.55000000000000004</c:v>
                </c:pt>
                <c:pt idx="1196">
                  <c:v>0.5</c:v>
                </c:pt>
                <c:pt idx="1197">
                  <c:v>0.41666666666666669</c:v>
                </c:pt>
                <c:pt idx="1198">
                  <c:v>0.56666666666666665</c:v>
                </c:pt>
                <c:pt idx="1199">
                  <c:v>0.58333333333333337</c:v>
                </c:pt>
                <c:pt idx="1200">
                  <c:v>0.41666666666666669</c:v>
                </c:pt>
                <c:pt idx="1201">
                  <c:v>0.71666666666666667</c:v>
                </c:pt>
                <c:pt idx="1202">
                  <c:v>0.53333333333333333</c:v>
                </c:pt>
                <c:pt idx="1203">
                  <c:v>0.38333333333333336</c:v>
                </c:pt>
                <c:pt idx="1204">
                  <c:v>0.51666666666666672</c:v>
                </c:pt>
                <c:pt idx="1205">
                  <c:v>0.46666666666666667</c:v>
                </c:pt>
                <c:pt idx="1206">
                  <c:v>0.41666666666666669</c:v>
                </c:pt>
                <c:pt idx="1207">
                  <c:v>0.33333333333333331</c:v>
                </c:pt>
                <c:pt idx="1208">
                  <c:v>0.55000000000000004</c:v>
                </c:pt>
                <c:pt idx="1209">
                  <c:v>0.58333333333333337</c:v>
                </c:pt>
                <c:pt idx="1210">
                  <c:v>0.46666666666666667</c:v>
                </c:pt>
                <c:pt idx="1211">
                  <c:v>0.4</c:v>
                </c:pt>
                <c:pt idx="1212">
                  <c:v>0.55000000000000004</c:v>
                </c:pt>
                <c:pt idx="1213">
                  <c:v>0.7</c:v>
                </c:pt>
                <c:pt idx="1214">
                  <c:v>0.53333333333333333</c:v>
                </c:pt>
                <c:pt idx="1215">
                  <c:v>0.35</c:v>
                </c:pt>
                <c:pt idx="1216">
                  <c:v>0.4</c:v>
                </c:pt>
                <c:pt idx="1217">
                  <c:v>0.33333333333333331</c:v>
                </c:pt>
                <c:pt idx="1218">
                  <c:v>0.53333333333333333</c:v>
                </c:pt>
                <c:pt idx="1219">
                  <c:v>0.35</c:v>
                </c:pt>
                <c:pt idx="1220">
                  <c:v>0.43333333333333335</c:v>
                </c:pt>
                <c:pt idx="1221">
                  <c:v>0.53333333333333333</c:v>
                </c:pt>
                <c:pt idx="1222">
                  <c:v>0.7</c:v>
                </c:pt>
                <c:pt idx="1223">
                  <c:v>0.45</c:v>
                </c:pt>
                <c:pt idx="1224">
                  <c:v>0.51666666666666672</c:v>
                </c:pt>
                <c:pt idx="1225">
                  <c:v>0.4</c:v>
                </c:pt>
                <c:pt idx="1226">
                  <c:v>0.51666666666666672</c:v>
                </c:pt>
                <c:pt idx="1227">
                  <c:v>0.7</c:v>
                </c:pt>
                <c:pt idx="1228">
                  <c:v>0.36666666666666664</c:v>
                </c:pt>
                <c:pt idx="1229">
                  <c:v>0.45</c:v>
                </c:pt>
                <c:pt idx="1230">
                  <c:v>0.46666666666666667</c:v>
                </c:pt>
                <c:pt idx="1231">
                  <c:v>0.6333333333333333</c:v>
                </c:pt>
                <c:pt idx="1232">
                  <c:v>0.46666666666666667</c:v>
                </c:pt>
                <c:pt idx="1233">
                  <c:v>0.21666666666666667</c:v>
                </c:pt>
                <c:pt idx="1234">
                  <c:v>0.31666666666666665</c:v>
                </c:pt>
                <c:pt idx="1235">
                  <c:v>0.46666666666666667</c:v>
                </c:pt>
                <c:pt idx="1236">
                  <c:v>0.43333333333333335</c:v>
                </c:pt>
                <c:pt idx="1237">
                  <c:v>0.46666666666666667</c:v>
                </c:pt>
                <c:pt idx="1238">
                  <c:v>0.65</c:v>
                </c:pt>
                <c:pt idx="1239">
                  <c:v>0.36666666666666664</c:v>
                </c:pt>
                <c:pt idx="1240">
                  <c:v>0.33333333333333331</c:v>
                </c:pt>
                <c:pt idx="1241">
                  <c:v>0.48333333333333334</c:v>
                </c:pt>
                <c:pt idx="1242">
                  <c:v>0.41666666666666669</c:v>
                </c:pt>
                <c:pt idx="1243">
                  <c:v>0.6166666666666667</c:v>
                </c:pt>
                <c:pt idx="1244">
                  <c:v>0.53333333333333333</c:v>
                </c:pt>
                <c:pt idx="1245">
                  <c:v>0.4</c:v>
                </c:pt>
                <c:pt idx="1246">
                  <c:v>0.6</c:v>
                </c:pt>
                <c:pt idx="1247">
                  <c:v>0.38333333333333336</c:v>
                </c:pt>
                <c:pt idx="1248">
                  <c:v>0.43333333333333335</c:v>
                </c:pt>
                <c:pt idx="1249">
                  <c:v>0.5</c:v>
                </c:pt>
                <c:pt idx="1250">
                  <c:v>0.43333333333333335</c:v>
                </c:pt>
                <c:pt idx="1251">
                  <c:v>0.43333333333333335</c:v>
                </c:pt>
                <c:pt idx="1252">
                  <c:v>0.5</c:v>
                </c:pt>
                <c:pt idx="1253">
                  <c:v>0.5</c:v>
                </c:pt>
                <c:pt idx="1254">
                  <c:v>0.35</c:v>
                </c:pt>
                <c:pt idx="1255">
                  <c:v>0.36666666666666664</c:v>
                </c:pt>
                <c:pt idx="1256">
                  <c:v>0.4</c:v>
                </c:pt>
                <c:pt idx="1257">
                  <c:v>0.68333333333333335</c:v>
                </c:pt>
                <c:pt idx="1258">
                  <c:v>0.56666666666666665</c:v>
                </c:pt>
                <c:pt idx="1259">
                  <c:v>0.48333333333333334</c:v>
                </c:pt>
                <c:pt idx="1260">
                  <c:v>0.73333333333333328</c:v>
                </c:pt>
                <c:pt idx="1261">
                  <c:v>0.55000000000000004</c:v>
                </c:pt>
                <c:pt idx="1262">
                  <c:v>0.43333333333333335</c:v>
                </c:pt>
                <c:pt idx="1263">
                  <c:v>0.56666666666666665</c:v>
                </c:pt>
                <c:pt idx="1264">
                  <c:v>0.4</c:v>
                </c:pt>
                <c:pt idx="1265">
                  <c:v>0.35</c:v>
                </c:pt>
                <c:pt idx="1266">
                  <c:v>0.48333333333333334</c:v>
                </c:pt>
                <c:pt idx="1267">
                  <c:v>0.55000000000000004</c:v>
                </c:pt>
                <c:pt idx="1268">
                  <c:v>0.41666666666666669</c:v>
                </c:pt>
                <c:pt idx="1269">
                  <c:v>0.36666666666666664</c:v>
                </c:pt>
                <c:pt idx="1270">
                  <c:v>0.43333333333333335</c:v>
                </c:pt>
                <c:pt idx="1271">
                  <c:v>0.3</c:v>
                </c:pt>
                <c:pt idx="1272">
                  <c:v>0.31666666666666665</c:v>
                </c:pt>
                <c:pt idx="1273">
                  <c:v>0.48333333333333334</c:v>
                </c:pt>
                <c:pt idx="1274">
                  <c:v>0.41666666666666669</c:v>
                </c:pt>
                <c:pt idx="1275">
                  <c:v>0.35</c:v>
                </c:pt>
                <c:pt idx="1276">
                  <c:v>0.38333333333333336</c:v>
                </c:pt>
                <c:pt idx="1277">
                  <c:v>0.56666666666666665</c:v>
                </c:pt>
                <c:pt idx="1278">
                  <c:v>0.6166666666666667</c:v>
                </c:pt>
                <c:pt idx="1279">
                  <c:v>0.51666666666666672</c:v>
                </c:pt>
                <c:pt idx="1280">
                  <c:v>0.55000000000000004</c:v>
                </c:pt>
                <c:pt idx="1281">
                  <c:v>0.36666666666666664</c:v>
                </c:pt>
                <c:pt idx="1282">
                  <c:v>0.51666666666666672</c:v>
                </c:pt>
                <c:pt idx="1283">
                  <c:v>0.43333333333333335</c:v>
                </c:pt>
                <c:pt idx="1284">
                  <c:v>0.43333333333333335</c:v>
                </c:pt>
                <c:pt idx="1285">
                  <c:v>0.65</c:v>
                </c:pt>
                <c:pt idx="1286">
                  <c:v>0.55000000000000004</c:v>
                </c:pt>
                <c:pt idx="1287">
                  <c:v>0.53333333333333333</c:v>
                </c:pt>
                <c:pt idx="1288">
                  <c:v>0.6166666666666667</c:v>
                </c:pt>
                <c:pt idx="1289">
                  <c:v>0.6</c:v>
                </c:pt>
                <c:pt idx="1290">
                  <c:v>0.25</c:v>
                </c:pt>
                <c:pt idx="1291">
                  <c:v>0.51666666666666672</c:v>
                </c:pt>
                <c:pt idx="1292">
                  <c:v>0.58333333333333337</c:v>
                </c:pt>
                <c:pt idx="1293">
                  <c:v>0.51666666666666672</c:v>
                </c:pt>
                <c:pt idx="1294">
                  <c:v>0.46666666666666667</c:v>
                </c:pt>
                <c:pt idx="1295">
                  <c:v>0.65</c:v>
                </c:pt>
                <c:pt idx="1296">
                  <c:v>0.56666666666666665</c:v>
                </c:pt>
                <c:pt idx="1297">
                  <c:v>0.66666666666666663</c:v>
                </c:pt>
                <c:pt idx="1298">
                  <c:v>0.38333333333333336</c:v>
                </c:pt>
                <c:pt idx="1299">
                  <c:v>0.51666666666666672</c:v>
                </c:pt>
                <c:pt idx="1300">
                  <c:v>0.21666666666666667</c:v>
                </c:pt>
                <c:pt idx="1301">
                  <c:v>0.73333333333333328</c:v>
                </c:pt>
                <c:pt idx="1302">
                  <c:v>0.43333333333333335</c:v>
                </c:pt>
                <c:pt idx="1303">
                  <c:v>0.45</c:v>
                </c:pt>
                <c:pt idx="1304">
                  <c:v>0.46666666666666667</c:v>
                </c:pt>
                <c:pt idx="1305">
                  <c:v>0.65</c:v>
                </c:pt>
                <c:pt idx="1306">
                  <c:v>0.53333333333333333</c:v>
                </c:pt>
                <c:pt idx="1307">
                  <c:v>0.48333333333333334</c:v>
                </c:pt>
                <c:pt idx="1308">
                  <c:v>0.48333333333333334</c:v>
                </c:pt>
                <c:pt idx="1309">
                  <c:v>0.46666666666666667</c:v>
                </c:pt>
                <c:pt idx="1310">
                  <c:v>0.41666666666666669</c:v>
                </c:pt>
                <c:pt idx="1311">
                  <c:v>0.48333333333333334</c:v>
                </c:pt>
                <c:pt idx="1312">
                  <c:v>0.53333333333333333</c:v>
                </c:pt>
                <c:pt idx="1313">
                  <c:v>0.36666666666666664</c:v>
                </c:pt>
                <c:pt idx="1314">
                  <c:v>0.48333333333333334</c:v>
                </c:pt>
                <c:pt idx="1315">
                  <c:v>0.38333333333333336</c:v>
                </c:pt>
                <c:pt idx="1316">
                  <c:v>0.48333333333333334</c:v>
                </c:pt>
                <c:pt idx="1317">
                  <c:v>0.45</c:v>
                </c:pt>
                <c:pt idx="1318">
                  <c:v>0.46666666666666667</c:v>
                </c:pt>
                <c:pt idx="1319">
                  <c:v>0.6166666666666667</c:v>
                </c:pt>
                <c:pt idx="1320">
                  <c:v>0.51666666666666672</c:v>
                </c:pt>
                <c:pt idx="1321">
                  <c:v>0.68333333333333335</c:v>
                </c:pt>
                <c:pt idx="1322">
                  <c:v>0.41666666666666669</c:v>
                </c:pt>
                <c:pt idx="1323">
                  <c:v>0.66666666666666663</c:v>
                </c:pt>
                <c:pt idx="1324">
                  <c:v>0.6333333333333333</c:v>
                </c:pt>
                <c:pt idx="1325">
                  <c:v>0.53333333333333333</c:v>
                </c:pt>
                <c:pt idx="1326">
                  <c:v>0.53333333333333333</c:v>
                </c:pt>
                <c:pt idx="1327">
                  <c:v>0.56666666666666665</c:v>
                </c:pt>
                <c:pt idx="1328">
                  <c:v>0.43333333333333335</c:v>
                </c:pt>
                <c:pt idx="1329">
                  <c:v>0.55000000000000004</c:v>
                </c:pt>
                <c:pt idx="1330">
                  <c:v>0.4</c:v>
                </c:pt>
                <c:pt idx="1331">
                  <c:v>0.6</c:v>
                </c:pt>
                <c:pt idx="1332">
                  <c:v>0.35</c:v>
                </c:pt>
                <c:pt idx="1333">
                  <c:v>0.6</c:v>
                </c:pt>
                <c:pt idx="1334">
                  <c:v>0.33333333333333331</c:v>
                </c:pt>
                <c:pt idx="1335">
                  <c:v>0.48333333333333334</c:v>
                </c:pt>
                <c:pt idx="1336">
                  <c:v>0.3</c:v>
                </c:pt>
                <c:pt idx="1337">
                  <c:v>0.56666666666666665</c:v>
                </c:pt>
                <c:pt idx="1338">
                  <c:v>0.55000000000000004</c:v>
                </c:pt>
                <c:pt idx="1339">
                  <c:v>0.65</c:v>
                </c:pt>
                <c:pt idx="1340">
                  <c:v>0.51666666666666672</c:v>
                </c:pt>
                <c:pt idx="1341">
                  <c:v>0.48333333333333334</c:v>
                </c:pt>
                <c:pt idx="1342">
                  <c:v>0.41666666666666669</c:v>
                </c:pt>
                <c:pt idx="1343">
                  <c:v>0.51666666666666672</c:v>
                </c:pt>
                <c:pt idx="1344">
                  <c:v>0.55000000000000004</c:v>
                </c:pt>
                <c:pt idx="1345">
                  <c:v>0.73333333333333328</c:v>
                </c:pt>
                <c:pt idx="1346">
                  <c:v>0.53333333333333333</c:v>
                </c:pt>
                <c:pt idx="1347">
                  <c:v>0.45</c:v>
                </c:pt>
                <c:pt idx="1348">
                  <c:v>0.3</c:v>
                </c:pt>
                <c:pt idx="1349">
                  <c:v>0.43333333333333335</c:v>
                </c:pt>
                <c:pt idx="1350">
                  <c:v>0.48333333333333334</c:v>
                </c:pt>
                <c:pt idx="1351">
                  <c:v>0.6</c:v>
                </c:pt>
                <c:pt idx="1352">
                  <c:v>0.55000000000000004</c:v>
                </c:pt>
                <c:pt idx="1353">
                  <c:v>0.41666666666666669</c:v>
                </c:pt>
                <c:pt idx="1354">
                  <c:v>0.43333333333333335</c:v>
                </c:pt>
                <c:pt idx="1355">
                  <c:v>0.36666666666666664</c:v>
                </c:pt>
                <c:pt idx="1356">
                  <c:v>0.5</c:v>
                </c:pt>
                <c:pt idx="1357">
                  <c:v>0.31666666666666665</c:v>
                </c:pt>
                <c:pt idx="1358">
                  <c:v>0.38333333333333336</c:v>
                </c:pt>
                <c:pt idx="1359">
                  <c:v>0.6166666666666667</c:v>
                </c:pt>
                <c:pt idx="1360">
                  <c:v>0.35</c:v>
                </c:pt>
                <c:pt idx="1361">
                  <c:v>0.45</c:v>
                </c:pt>
                <c:pt idx="1362">
                  <c:v>0.33333333333333331</c:v>
                </c:pt>
                <c:pt idx="1363">
                  <c:v>0.56666666666666665</c:v>
                </c:pt>
                <c:pt idx="1364">
                  <c:v>0.48333333333333334</c:v>
                </c:pt>
                <c:pt idx="1365">
                  <c:v>0.3</c:v>
                </c:pt>
                <c:pt idx="1366">
                  <c:v>0.56666666666666665</c:v>
                </c:pt>
                <c:pt idx="1367">
                  <c:v>0.33333333333333331</c:v>
                </c:pt>
                <c:pt idx="1368">
                  <c:v>0.48333333333333334</c:v>
                </c:pt>
                <c:pt idx="1369">
                  <c:v>0.43333333333333335</c:v>
                </c:pt>
                <c:pt idx="1370">
                  <c:v>0.6</c:v>
                </c:pt>
                <c:pt idx="1371">
                  <c:v>0.68333333333333335</c:v>
                </c:pt>
                <c:pt idx="1372">
                  <c:v>0.35</c:v>
                </c:pt>
                <c:pt idx="1373">
                  <c:v>0.55000000000000004</c:v>
                </c:pt>
                <c:pt idx="1374">
                  <c:v>0.4</c:v>
                </c:pt>
                <c:pt idx="1375">
                  <c:v>0.48333333333333334</c:v>
                </c:pt>
                <c:pt idx="1376">
                  <c:v>0.33333333333333331</c:v>
                </c:pt>
                <c:pt idx="1377">
                  <c:v>0.4</c:v>
                </c:pt>
                <c:pt idx="1378">
                  <c:v>0.53333333333333333</c:v>
                </c:pt>
                <c:pt idx="1379">
                  <c:v>0.51666666666666672</c:v>
                </c:pt>
                <c:pt idx="1380">
                  <c:v>0.28333333333333333</c:v>
                </c:pt>
                <c:pt idx="1381">
                  <c:v>0.6</c:v>
                </c:pt>
                <c:pt idx="1382">
                  <c:v>0.33333333333333331</c:v>
                </c:pt>
                <c:pt idx="1383">
                  <c:v>0.46666666666666667</c:v>
                </c:pt>
                <c:pt idx="1384">
                  <c:v>0.43333333333333335</c:v>
                </c:pt>
                <c:pt idx="1385">
                  <c:v>0.58333333333333337</c:v>
                </c:pt>
                <c:pt idx="1386">
                  <c:v>0.41666666666666669</c:v>
                </c:pt>
                <c:pt idx="1387">
                  <c:v>0.71666666666666667</c:v>
                </c:pt>
                <c:pt idx="1388">
                  <c:v>0.46666666666666667</c:v>
                </c:pt>
                <c:pt idx="1389">
                  <c:v>0.55000000000000004</c:v>
                </c:pt>
                <c:pt idx="1390">
                  <c:v>0.35</c:v>
                </c:pt>
                <c:pt idx="1391">
                  <c:v>0.36666666666666664</c:v>
                </c:pt>
                <c:pt idx="1392">
                  <c:v>0.41666666666666669</c:v>
                </c:pt>
                <c:pt idx="1393">
                  <c:v>0.6</c:v>
                </c:pt>
                <c:pt idx="1394">
                  <c:v>0.45</c:v>
                </c:pt>
                <c:pt idx="1395">
                  <c:v>0.41666666666666669</c:v>
                </c:pt>
                <c:pt idx="1396">
                  <c:v>0.5</c:v>
                </c:pt>
                <c:pt idx="1397">
                  <c:v>0.6333333333333333</c:v>
                </c:pt>
                <c:pt idx="1398">
                  <c:v>0.55000000000000004</c:v>
                </c:pt>
                <c:pt idx="1399">
                  <c:v>0.58333333333333337</c:v>
                </c:pt>
                <c:pt idx="1400">
                  <c:v>0.43333333333333335</c:v>
                </c:pt>
                <c:pt idx="1401">
                  <c:v>0.56666666666666665</c:v>
                </c:pt>
                <c:pt idx="1402">
                  <c:v>0.25</c:v>
                </c:pt>
                <c:pt idx="1403">
                  <c:v>0.5</c:v>
                </c:pt>
                <c:pt idx="1404">
                  <c:v>0.53333333333333333</c:v>
                </c:pt>
                <c:pt idx="1405">
                  <c:v>0.45</c:v>
                </c:pt>
                <c:pt idx="1406">
                  <c:v>0.45</c:v>
                </c:pt>
                <c:pt idx="1407">
                  <c:v>0.43333333333333335</c:v>
                </c:pt>
                <c:pt idx="1408">
                  <c:v>0.65</c:v>
                </c:pt>
                <c:pt idx="1409">
                  <c:v>0.38333333333333336</c:v>
                </c:pt>
                <c:pt idx="1410">
                  <c:v>0.51666666666666672</c:v>
                </c:pt>
                <c:pt idx="1411">
                  <c:v>0.35</c:v>
                </c:pt>
                <c:pt idx="1412">
                  <c:v>0.55000000000000004</c:v>
                </c:pt>
                <c:pt idx="1413">
                  <c:v>0.68333333333333335</c:v>
                </c:pt>
                <c:pt idx="1414">
                  <c:v>0.6</c:v>
                </c:pt>
                <c:pt idx="1415">
                  <c:v>0.6166666666666667</c:v>
                </c:pt>
                <c:pt idx="1416">
                  <c:v>0.56666666666666665</c:v>
                </c:pt>
                <c:pt idx="1417">
                  <c:v>0.6</c:v>
                </c:pt>
                <c:pt idx="1418">
                  <c:v>0.51666666666666672</c:v>
                </c:pt>
                <c:pt idx="1419">
                  <c:v>0.31666666666666665</c:v>
                </c:pt>
                <c:pt idx="1420">
                  <c:v>0.71666666666666667</c:v>
                </c:pt>
                <c:pt idx="1421">
                  <c:v>0.53333333333333333</c:v>
                </c:pt>
                <c:pt idx="1422">
                  <c:v>0.33333333333333331</c:v>
                </c:pt>
                <c:pt idx="1423">
                  <c:v>0.65</c:v>
                </c:pt>
                <c:pt idx="1424">
                  <c:v>0.76666666666666672</c:v>
                </c:pt>
                <c:pt idx="1425">
                  <c:v>0.41666666666666669</c:v>
                </c:pt>
                <c:pt idx="1426">
                  <c:v>0.6</c:v>
                </c:pt>
                <c:pt idx="1427">
                  <c:v>0.5</c:v>
                </c:pt>
                <c:pt idx="1428">
                  <c:v>0.55000000000000004</c:v>
                </c:pt>
                <c:pt idx="1429">
                  <c:v>0.53333333333333333</c:v>
                </c:pt>
                <c:pt idx="1430">
                  <c:v>0.7</c:v>
                </c:pt>
                <c:pt idx="1431">
                  <c:v>0.36666666666666664</c:v>
                </c:pt>
                <c:pt idx="1432">
                  <c:v>0.36666666666666664</c:v>
                </c:pt>
                <c:pt idx="1433">
                  <c:v>0.46666666666666667</c:v>
                </c:pt>
                <c:pt idx="1434">
                  <c:v>0.5</c:v>
                </c:pt>
                <c:pt idx="1435">
                  <c:v>0.33333333333333331</c:v>
                </c:pt>
                <c:pt idx="1436">
                  <c:v>0.51666666666666672</c:v>
                </c:pt>
                <c:pt idx="1437">
                  <c:v>0.5</c:v>
                </c:pt>
                <c:pt idx="1438">
                  <c:v>0.6</c:v>
                </c:pt>
                <c:pt idx="1439">
                  <c:v>0.55000000000000004</c:v>
                </c:pt>
                <c:pt idx="1440">
                  <c:v>0.6</c:v>
                </c:pt>
                <c:pt idx="1441">
                  <c:v>0.46666666666666667</c:v>
                </c:pt>
                <c:pt idx="1442">
                  <c:v>0.5</c:v>
                </c:pt>
                <c:pt idx="1443">
                  <c:v>0.43333333333333335</c:v>
                </c:pt>
                <c:pt idx="1444">
                  <c:v>0.83333333333333337</c:v>
                </c:pt>
                <c:pt idx="1445">
                  <c:v>0.51666666666666672</c:v>
                </c:pt>
                <c:pt idx="1446">
                  <c:v>0.3</c:v>
                </c:pt>
                <c:pt idx="1447">
                  <c:v>0.45</c:v>
                </c:pt>
                <c:pt idx="1448">
                  <c:v>0.31666666666666665</c:v>
                </c:pt>
                <c:pt idx="1449">
                  <c:v>0.53333333333333333</c:v>
                </c:pt>
                <c:pt idx="1450">
                  <c:v>0.5</c:v>
                </c:pt>
                <c:pt idx="1451">
                  <c:v>0.43333333333333335</c:v>
                </c:pt>
                <c:pt idx="1452">
                  <c:v>0.33333333333333331</c:v>
                </c:pt>
                <c:pt idx="1453">
                  <c:v>0.26666666666666666</c:v>
                </c:pt>
                <c:pt idx="1454">
                  <c:v>0.6333333333333333</c:v>
                </c:pt>
                <c:pt idx="1455">
                  <c:v>0.5</c:v>
                </c:pt>
                <c:pt idx="1456">
                  <c:v>0.31666666666666665</c:v>
                </c:pt>
                <c:pt idx="1457">
                  <c:v>0.6333333333333333</c:v>
                </c:pt>
                <c:pt idx="1458">
                  <c:v>0.31666666666666665</c:v>
                </c:pt>
                <c:pt idx="1459">
                  <c:v>0.31666666666666665</c:v>
                </c:pt>
                <c:pt idx="1460">
                  <c:v>0.53333333333333333</c:v>
                </c:pt>
                <c:pt idx="1461">
                  <c:v>0.33333333333333331</c:v>
                </c:pt>
                <c:pt idx="1462">
                  <c:v>0.51666666666666672</c:v>
                </c:pt>
                <c:pt idx="1463">
                  <c:v>0.53333333333333333</c:v>
                </c:pt>
                <c:pt idx="1464">
                  <c:v>0.58333333333333337</c:v>
                </c:pt>
                <c:pt idx="1465">
                  <c:v>0.6</c:v>
                </c:pt>
                <c:pt idx="1466">
                  <c:v>0.35</c:v>
                </c:pt>
                <c:pt idx="1467">
                  <c:v>0.6166666666666667</c:v>
                </c:pt>
                <c:pt idx="1468">
                  <c:v>0.53333333333333333</c:v>
                </c:pt>
                <c:pt idx="1469">
                  <c:v>0.5</c:v>
                </c:pt>
                <c:pt idx="1470">
                  <c:v>0.45</c:v>
                </c:pt>
                <c:pt idx="1471">
                  <c:v>0.45</c:v>
                </c:pt>
                <c:pt idx="1472">
                  <c:v>0.53333333333333333</c:v>
                </c:pt>
                <c:pt idx="1473">
                  <c:v>0.6333333333333333</c:v>
                </c:pt>
                <c:pt idx="1474">
                  <c:v>0.51666666666666672</c:v>
                </c:pt>
                <c:pt idx="1475">
                  <c:v>0.38333333333333336</c:v>
                </c:pt>
                <c:pt idx="1476">
                  <c:v>0.43333333333333335</c:v>
                </c:pt>
                <c:pt idx="1477">
                  <c:v>0.41666666666666669</c:v>
                </c:pt>
                <c:pt idx="1478">
                  <c:v>0.43333333333333335</c:v>
                </c:pt>
                <c:pt idx="1479">
                  <c:v>0.4</c:v>
                </c:pt>
                <c:pt idx="1480">
                  <c:v>0.25</c:v>
                </c:pt>
                <c:pt idx="1481">
                  <c:v>0.5</c:v>
                </c:pt>
                <c:pt idx="1482">
                  <c:v>0.6166666666666667</c:v>
                </c:pt>
                <c:pt idx="1483">
                  <c:v>0.6</c:v>
                </c:pt>
                <c:pt idx="1484">
                  <c:v>0.36666666666666664</c:v>
                </c:pt>
                <c:pt idx="1485">
                  <c:v>0.38333333333333336</c:v>
                </c:pt>
                <c:pt idx="1486">
                  <c:v>0.4</c:v>
                </c:pt>
                <c:pt idx="1487">
                  <c:v>0.38333333333333336</c:v>
                </c:pt>
                <c:pt idx="1488">
                  <c:v>0.4</c:v>
                </c:pt>
                <c:pt idx="1489">
                  <c:v>0.68333333333333335</c:v>
                </c:pt>
                <c:pt idx="1490">
                  <c:v>0.43333333333333335</c:v>
                </c:pt>
                <c:pt idx="1491">
                  <c:v>0.58333333333333337</c:v>
                </c:pt>
                <c:pt idx="1492">
                  <c:v>0.56666666666666665</c:v>
                </c:pt>
                <c:pt idx="1493">
                  <c:v>0.4</c:v>
                </c:pt>
                <c:pt idx="1494">
                  <c:v>0.55000000000000004</c:v>
                </c:pt>
                <c:pt idx="1495">
                  <c:v>0.38333333333333336</c:v>
                </c:pt>
                <c:pt idx="1496">
                  <c:v>0.53333333333333333</c:v>
                </c:pt>
                <c:pt idx="1497">
                  <c:v>0.23333333333333334</c:v>
                </c:pt>
                <c:pt idx="1498">
                  <c:v>0.55000000000000004</c:v>
                </c:pt>
                <c:pt idx="1499">
                  <c:v>0.33333333333333331</c:v>
                </c:pt>
                <c:pt idx="1500">
                  <c:v>0.53333333333333333</c:v>
                </c:pt>
                <c:pt idx="1501">
                  <c:v>0.71666666666666667</c:v>
                </c:pt>
                <c:pt idx="1502">
                  <c:v>0.38333333333333336</c:v>
                </c:pt>
                <c:pt idx="1503">
                  <c:v>0.51666666666666672</c:v>
                </c:pt>
                <c:pt idx="1504">
                  <c:v>0.51666666666666672</c:v>
                </c:pt>
                <c:pt idx="1505">
                  <c:v>0.36666666666666664</c:v>
                </c:pt>
                <c:pt idx="1506">
                  <c:v>0.4</c:v>
                </c:pt>
                <c:pt idx="1507">
                  <c:v>0.6333333333333333</c:v>
                </c:pt>
                <c:pt idx="1508">
                  <c:v>0.6</c:v>
                </c:pt>
                <c:pt idx="1509">
                  <c:v>0.55000000000000004</c:v>
                </c:pt>
                <c:pt idx="1510">
                  <c:v>0.55000000000000004</c:v>
                </c:pt>
                <c:pt idx="1511">
                  <c:v>0.71666666666666667</c:v>
                </c:pt>
                <c:pt idx="1512">
                  <c:v>0.58333333333333337</c:v>
                </c:pt>
                <c:pt idx="1513">
                  <c:v>0.65</c:v>
                </c:pt>
                <c:pt idx="1514">
                  <c:v>0.48333333333333334</c:v>
                </c:pt>
                <c:pt idx="1515">
                  <c:v>0.53333333333333333</c:v>
                </c:pt>
                <c:pt idx="1516">
                  <c:v>0.45</c:v>
                </c:pt>
                <c:pt idx="1517">
                  <c:v>0.23333333333333334</c:v>
                </c:pt>
                <c:pt idx="1518">
                  <c:v>0.68333333333333335</c:v>
                </c:pt>
                <c:pt idx="1519">
                  <c:v>0.6</c:v>
                </c:pt>
                <c:pt idx="1520">
                  <c:v>0.53333333333333333</c:v>
                </c:pt>
                <c:pt idx="1521">
                  <c:v>0.43333333333333335</c:v>
                </c:pt>
                <c:pt idx="1522">
                  <c:v>0.5</c:v>
                </c:pt>
                <c:pt idx="1523">
                  <c:v>0.43333333333333335</c:v>
                </c:pt>
                <c:pt idx="1524">
                  <c:v>0.56666666666666665</c:v>
                </c:pt>
                <c:pt idx="1525">
                  <c:v>0.51666666666666672</c:v>
                </c:pt>
                <c:pt idx="1526">
                  <c:v>0.6166666666666667</c:v>
                </c:pt>
                <c:pt idx="1527">
                  <c:v>0.48333333333333334</c:v>
                </c:pt>
                <c:pt idx="1528">
                  <c:v>0.5</c:v>
                </c:pt>
                <c:pt idx="1529">
                  <c:v>0.36666666666666664</c:v>
                </c:pt>
                <c:pt idx="1530">
                  <c:v>0.51666666666666672</c:v>
                </c:pt>
                <c:pt idx="1531">
                  <c:v>0.5</c:v>
                </c:pt>
                <c:pt idx="1532">
                  <c:v>0.6166666666666667</c:v>
                </c:pt>
                <c:pt idx="1533">
                  <c:v>0.5</c:v>
                </c:pt>
                <c:pt idx="1534">
                  <c:v>0.48333333333333334</c:v>
                </c:pt>
                <c:pt idx="1535">
                  <c:v>0.73333333333333328</c:v>
                </c:pt>
                <c:pt idx="1536">
                  <c:v>0.36666666666666664</c:v>
                </c:pt>
                <c:pt idx="1537">
                  <c:v>0.45</c:v>
                </c:pt>
                <c:pt idx="1538">
                  <c:v>0.7</c:v>
                </c:pt>
                <c:pt idx="1539">
                  <c:v>0.6</c:v>
                </c:pt>
                <c:pt idx="1540">
                  <c:v>0.41666666666666669</c:v>
                </c:pt>
                <c:pt idx="1541">
                  <c:v>0.25</c:v>
                </c:pt>
                <c:pt idx="1542">
                  <c:v>0.56666666666666665</c:v>
                </c:pt>
                <c:pt idx="1543">
                  <c:v>0.31666666666666665</c:v>
                </c:pt>
                <c:pt idx="1544">
                  <c:v>0.55000000000000004</c:v>
                </c:pt>
                <c:pt idx="1545">
                  <c:v>0.38333333333333336</c:v>
                </c:pt>
                <c:pt idx="1546">
                  <c:v>0.56666666666666665</c:v>
                </c:pt>
                <c:pt idx="1547">
                  <c:v>0.25</c:v>
                </c:pt>
                <c:pt idx="1548">
                  <c:v>0.53333333333333333</c:v>
                </c:pt>
                <c:pt idx="1549">
                  <c:v>0.5</c:v>
                </c:pt>
                <c:pt idx="1550">
                  <c:v>0.58333333333333337</c:v>
                </c:pt>
                <c:pt idx="1551">
                  <c:v>0.56666666666666665</c:v>
                </c:pt>
                <c:pt idx="1552">
                  <c:v>0.58333333333333337</c:v>
                </c:pt>
                <c:pt idx="1553">
                  <c:v>0.46666666666666667</c:v>
                </c:pt>
                <c:pt idx="1554">
                  <c:v>0.48333333333333334</c:v>
                </c:pt>
                <c:pt idx="1555">
                  <c:v>0.6</c:v>
                </c:pt>
                <c:pt idx="1556">
                  <c:v>0.6166666666666667</c:v>
                </c:pt>
                <c:pt idx="1557">
                  <c:v>0.33333333333333331</c:v>
                </c:pt>
                <c:pt idx="1558">
                  <c:v>0.58333333333333337</c:v>
                </c:pt>
                <c:pt idx="1559">
                  <c:v>0.51666666666666672</c:v>
                </c:pt>
                <c:pt idx="1560">
                  <c:v>0.55000000000000004</c:v>
                </c:pt>
                <c:pt idx="1561">
                  <c:v>0.4</c:v>
                </c:pt>
                <c:pt idx="1562">
                  <c:v>0.46666666666666667</c:v>
                </c:pt>
                <c:pt idx="1563">
                  <c:v>0.55000000000000004</c:v>
                </c:pt>
                <c:pt idx="1564">
                  <c:v>0.51666666666666672</c:v>
                </c:pt>
                <c:pt idx="1565">
                  <c:v>0.28333333333333333</c:v>
                </c:pt>
                <c:pt idx="1566">
                  <c:v>0.53333333333333333</c:v>
                </c:pt>
                <c:pt idx="1567">
                  <c:v>0.43333333333333335</c:v>
                </c:pt>
                <c:pt idx="1568">
                  <c:v>0.48333333333333334</c:v>
                </c:pt>
                <c:pt idx="1569">
                  <c:v>0.41666666666666669</c:v>
                </c:pt>
                <c:pt idx="1570">
                  <c:v>0.3</c:v>
                </c:pt>
                <c:pt idx="1571">
                  <c:v>0.53333333333333333</c:v>
                </c:pt>
                <c:pt idx="1572">
                  <c:v>0.53333333333333333</c:v>
                </c:pt>
                <c:pt idx="1573">
                  <c:v>0.56666666666666665</c:v>
                </c:pt>
                <c:pt idx="1574">
                  <c:v>0.35</c:v>
                </c:pt>
                <c:pt idx="1575">
                  <c:v>0.46666666666666667</c:v>
                </c:pt>
                <c:pt idx="1576">
                  <c:v>0.55000000000000004</c:v>
                </c:pt>
                <c:pt idx="1577">
                  <c:v>0.45</c:v>
                </c:pt>
                <c:pt idx="1578">
                  <c:v>0.43333333333333335</c:v>
                </c:pt>
                <c:pt idx="1579">
                  <c:v>0.55000000000000004</c:v>
                </c:pt>
                <c:pt idx="1580">
                  <c:v>0.56666666666666665</c:v>
                </c:pt>
                <c:pt idx="1581">
                  <c:v>0.73333333333333328</c:v>
                </c:pt>
                <c:pt idx="1582">
                  <c:v>0.71666666666666667</c:v>
                </c:pt>
                <c:pt idx="1583">
                  <c:v>0.45</c:v>
                </c:pt>
                <c:pt idx="1584">
                  <c:v>0.5</c:v>
                </c:pt>
                <c:pt idx="1585">
                  <c:v>0.48333333333333334</c:v>
                </c:pt>
                <c:pt idx="1586">
                  <c:v>0.26666666666666666</c:v>
                </c:pt>
                <c:pt idx="1587">
                  <c:v>0.53333333333333333</c:v>
                </c:pt>
                <c:pt idx="1588">
                  <c:v>0.28333333333333333</c:v>
                </c:pt>
                <c:pt idx="1589">
                  <c:v>0.46666666666666667</c:v>
                </c:pt>
                <c:pt idx="1590">
                  <c:v>0.56666666666666665</c:v>
                </c:pt>
                <c:pt idx="1591">
                  <c:v>0.41666666666666669</c:v>
                </c:pt>
                <c:pt idx="1592">
                  <c:v>0.45</c:v>
                </c:pt>
                <c:pt idx="1593">
                  <c:v>0.6</c:v>
                </c:pt>
                <c:pt idx="1594">
                  <c:v>0.26666666666666666</c:v>
                </c:pt>
                <c:pt idx="1595">
                  <c:v>0.45</c:v>
                </c:pt>
                <c:pt idx="1596">
                  <c:v>0.5</c:v>
                </c:pt>
                <c:pt idx="1597">
                  <c:v>0.58333333333333337</c:v>
                </c:pt>
                <c:pt idx="1598">
                  <c:v>0.6333333333333333</c:v>
                </c:pt>
                <c:pt idx="1599">
                  <c:v>0.38333333333333336</c:v>
                </c:pt>
                <c:pt idx="1600">
                  <c:v>0.55000000000000004</c:v>
                </c:pt>
                <c:pt idx="1601">
                  <c:v>0.55000000000000004</c:v>
                </c:pt>
                <c:pt idx="1602">
                  <c:v>0.43333333333333335</c:v>
                </c:pt>
                <c:pt idx="1603">
                  <c:v>0.55000000000000004</c:v>
                </c:pt>
                <c:pt idx="1604">
                  <c:v>0.68333333333333335</c:v>
                </c:pt>
                <c:pt idx="1605">
                  <c:v>0.36666666666666664</c:v>
                </c:pt>
                <c:pt idx="1606">
                  <c:v>0.45</c:v>
                </c:pt>
                <c:pt idx="1607">
                  <c:v>0.28333333333333333</c:v>
                </c:pt>
                <c:pt idx="1608">
                  <c:v>0.65</c:v>
                </c:pt>
                <c:pt idx="1609">
                  <c:v>0.43333333333333335</c:v>
                </c:pt>
                <c:pt idx="1610">
                  <c:v>0.33333333333333331</c:v>
                </c:pt>
                <c:pt idx="1611">
                  <c:v>0.76666666666666672</c:v>
                </c:pt>
                <c:pt idx="1612">
                  <c:v>0.43333333333333335</c:v>
                </c:pt>
                <c:pt idx="1613">
                  <c:v>0.28333333333333333</c:v>
                </c:pt>
                <c:pt idx="1614">
                  <c:v>0.78333333333333333</c:v>
                </c:pt>
                <c:pt idx="1615">
                  <c:v>0.28333333333333333</c:v>
                </c:pt>
                <c:pt idx="1616">
                  <c:v>0.6</c:v>
                </c:pt>
                <c:pt idx="1617">
                  <c:v>0.6333333333333333</c:v>
                </c:pt>
                <c:pt idx="1618">
                  <c:v>0.48333333333333334</c:v>
                </c:pt>
                <c:pt idx="1619">
                  <c:v>0.6333333333333333</c:v>
                </c:pt>
                <c:pt idx="1620">
                  <c:v>0.26666666666666666</c:v>
                </c:pt>
                <c:pt idx="1621">
                  <c:v>0.53333333333333333</c:v>
                </c:pt>
                <c:pt idx="1622">
                  <c:v>0.46666666666666667</c:v>
                </c:pt>
                <c:pt idx="1623">
                  <c:v>0.41666666666666669</c:v>
                </c:pt>
                <c:pt idx="1624">
                  <c:v>0.71666666666666667</c:v>
                </c:pt>
                <c:pt idx="1625">
                  <c:v>0.51666666666666672</c:v>
                </c:pt>
                <c:pt idx="1626">
                  <c:v>0.5</c:v>
                </c:pt>
                <c:pt idx="1627">
                  <c:v>0.71666666666666667</c:v>
                </c:pt>
                <c:pt idx="1628">
                  <c:v>0.46666666666666667</c:v>
                </c:pt>
                <c:pt idx="1629">
                  <c:v>0.33333333333333331</c:v>
                </c:pt>
                <c:pt idx="1630">
                  <c:v>0.45</c:v>
                </c:pt>
                <c:pt idx="1631">
                  <c:v>0.46666666666666667</c:v>
                </c:pt>
                <c:pt idx="1632">
                  <c:v>0.6166666666666667</c:v>
                </c:pt>
                <c:pt idx="1633">
                  <c:v>0.4</c:v>
                </c:pt>
                <c:pt idx="1634">
                  <c:v>0.45</c:v>
                </c:pt>
                <c:pt idx="1635">
                  <c:v>0.53333333333333333</c:v>
                </c:pt>
                <c:pt idx="1636">
                  <c:v>0.41666666666666669</c:v>
                </c:pt>
                <c:pt idx="1637">
                  <c:v>0.36666666666666664</c:v>
                </c:pt>
                <c:pt idx="1638">
                  <c:v>0.28333333333333333</c:v>
                </c:pt>
                <c:pt idx="1639">
                  <c:v>0.43333333333333335</c:v>
                </c:pt>
                <c:pt idx="1640">
                  <c:v>0.45</c:v>
                </c:pt>
                <c:pt idx="1641">
                  <c:v>0.48333333333333334</c:v>
                </c:pt>
                <c:pt idx="1642">
                  <c:v>0.51666666666666672</c:v>
                </c:pt>
                <c:pt idx="1643">
                  <c:v>0.46666666666666667</c:v>
                </c:pt>
                <c:pt idx="1644">
                  <c:v>0.45</c:v>
                </c:pt>
                <c:pt idx="1645">
                  <c:v>0.73333333333333328</c:v>
                </c:pt>
                <c:pt idx="1646">
                  <c:v>0.5</c:v>
                </c:pt>
                <c:pt idx="1647">
                  <c:v>0.66666666666666663</c:v>
                </c:pt>
                <c:pt idx="1648">
                  <c:v>0.51666666666666672</c:v>
                </c:pt>
                <c:pt idx="1649">
                  <c:v>0.4</c:v>
                </c:pt>
                <c:pt idx="1650">
                  <c:v>0.6</c:v>
                </c:pt>
                <c:pt idx="1651">
                  <c:v>0.55000000000000004</c:v>
                </c:pt>
                <c:pt idx="1652">
                  <c:v>0.43333333333333335</c:v>
                </c:pt>
                <c:pt idx="1653">
                  <c:v>0.5</c:v>
                </c:pt>
                <c:pt idx="1654">
                  <c:v>0.51666666666666672</c:v>
                </c:pt>
                <c:pt idx="1655">
                  <c:v>0.35</c:v>
                </c:pt>
                <c:pt idx="1656">
                  <c:v>0.38333333333333336</c:v>
                </c:pt>
                <c:pt idx="1657">
                  <c:v>0.48333333333333334</c:v>
                </c:pt>
                <c:pt idx="1658">
                  <c:v>0.41666666666666669</c:v>
                </c:pt>
                <c:pt idx="1659">
                  <c:v>0.58333333333333337</c:v>
                </c:pt>
                <c:pt idx="1660">
                  <c:v>0.7</c:v>
                </c:pt>
                <c:pt idx="1661">
                  <c:v>0.76666666666666672</c:v>
                </c:pt>
                <c:pt idx="1662">
                  <c:v>0.35</c:v>
                </c:pt>
                <c:pt idx="1663">
                  <c:v>0.7</c:v>
                </c:pt>
                <c:pt idx="1664">
                  <c:v>0.23333333333333334</c:v>
                </c:pt>
                <c:pt idx="1665">
                  <c:v>0.6</c:v>
                </c:pt>
                <c:pt idx="1666">
                  <c:v>0.43333333333333335</c:v>
                </c:pt>
                <c:pt idx="1667">
                  <c:v>0.7</c:v>
                </c:pt>
                <c:pt idx="1668">
                  <c:v>0.53333333333333333</c:v>
                </c:pt>
                <c:pt idx="1669">
                  <c:v>0.45</c:v>
                </c:pt>
                <c:pt idx="1670">
                  <c:v>0.43333333333333335</c:v>
                </c:pt>
                <c:pt idx="1671">
                  <c:v>0.58333333333333337</c:v>
                </c:pt>
                <c:pt idx="1672">
                  <c:v>0.48333333333333334</c:v>
                </c:pt>
                <c:pt idx="1673">
                  <c:v>0.6166666666666667</c:v>
                </c:pt>
                <c:pt idx="1674">
                  <c:v>0.51666666666666672</c:v>
                </c:pt>
                <c:pt idx="1675">
                  <c:v>0.51666666666666672</c:v>
                </c:pt>
                <c:pt idx="1676">
                  <c:v>0.73333333333333328</c:v>
                </c:pt>
                <c:pt idx="1677">
                  <c:v>0.65</c:v>
                </c:pt>
                <c:pt idx="1678">
                  <c:v>0.46666666666666667</c:v>
                </c:pt>
                <c:pt idx="1679">
                  <c:v>0.45</c:v>
                </c:pt>
                <c:pt idx="1680">
                  <c:v>0.51666666666666672</c:v>
                </c:pt>
                <c:pt idx="1681">
                  <c:v>0.55000000000000004</c:v>
                </c:pt>
                <c:pt idx="1682">
                  <c:v>0.48333333333333334</c:v>
                </c:pt>
                <c:pt idx="1683">
                  <c:v>0.43333333333333335</c:v>
                </c:pt>
                <c:pt idx="1684">
                  <c:v>0.5</c:v>
                </c:pt>
                <c:pt idx="1685">
                  <c:v>0.58333333333333337</c:v>
                </c:pt>
                <c:pt idx="1686">
                  <c:v>0.35</c:v>
                </c:pt>
                <c:pt idx="1687">
                  <c:v>0.48333333333333334</c:v>
                </c:pt>
                <c:pt idx="1688">
                  <c:v>0.71666666666666667</c:v>
                </c:pt>
                <c:pt idx="1689">
                  <c:v>0.45</c:v>
                </c:pt>
                <c:pt idx="1690">
                  <c:v>0.4</c:v>
                </c:pt>
                <c:pt idx="1691">
                  <c:v>0.55000000000000004</c:v>
                </c:pt>
                <c:pt idx="1692">
                  <c:v>0.6333333333333333</c:v>
                </c:pt>
                <c:pt idx="1693">
                  <c:v>0.46666666666666667</c:v>
                </c:pt>
                <c:pt idx="1694">
                  <c:v>0.38333333333333336</c:v>
                </c:pt>
                <c:pt idx="1695">
                  <c:v>0.46666666666666667</c:v>
                </c:pt>
                <c:pt idx="1696">
                  <c:v>0.2</c:v>
                </c:pt>
                <c:pt idx="1697">
                  <c:v>0.46666666666666667</c:v>
                </c:pt>
                <c:pt idx="1698">
                  <c:v>0.51666666666666672</c:v>
                </c:pt>
                <c:pt idx="1699">
                  <c:v>0.46666666666666667</c:v>
                </c:pt>
                <c:pt idx="1700">
                  <c:v>0.51666666666666672</c:v>
                </c:pt>
                <c:pt idx="1701">
                  <c:v>0.55000000000000004</c:v>
                </c:pt>
                <c:pt idx="1702">
                  <c:v>0.26666666666666666</c:v>
                </c:pt>
                <c:pt idx="1703">
                  <c:v>0.43333333333333335</c:v>
                </c:pt>
                <c:pt idx="1704">
                  <c:v>0.5</c:v>
                </c:pt>
                <c:pt idx="1705">
                  <c:v>0.5</c:v>
                </c:pt>
                <c:pt idx="1706">
                  <c:v>0.41666666666666669</c:v>
                </c:pt>
                <c:pt idx="1707">
                  <c:v>0.6166666666666667</c:v>
                </c:pt>
                <c:pt idx="1708">
                  <c:v>0.38333333333333336</c:v>
                </c:pt>
                <c:pt idx="1709">
                  <c:v>0.33333333333333331</c:v>
                </c:pt>
                <c:pt idx="1710">
                  <c:v>0.53333333333333333</c:v>
                </c:pt>
                <c:pt idx="1711">
                  <c:v>0.41666666666666669</c:v>
                </c:pt>
                <c:pt idx="1712">
                  <c:v>0.48333333333333334</c:v>
                </c:pt>
                <c:pt idx="1713">
                  <c:v>0.28333333333333333</c:v>
                </c:pt>
                <c:pt idx="1714">
                  <c:v>0.51666666666666672</c:v>
                </c:pt>
                <c:pt idx="1715">
                  <c:v>0.51666666666666672</c:v>
                </c:pt>
                <c:pt idx="1716">
                  <c:v>0.43333333333333335</c:v>
                </c:pt>
                <c:pt idx="1717">
                  <c:v>0.28333333333333333</c:v>
                </c:pt>
                <c:pt idx="1718">
                  <c:v>0.56666666666666665</c:v>
                </c:pt>
                <c:pt idx="1719">
                  <c:v>0.56666666666666665</c:v>
                </c:pt>
                <c:pt idx="1720">
                  <c:v>0.6333333333333333</c:v>
                </c:pt>
                <c:pt idx="1721">
                  <c:v>0.6</c:v>
                </c:pt>
                <c:pt idx="1722">
                  <c:v>0.56666666666666665</c:v>
                </c:pt>
                <c:pt idx="1723">
                  <c:v>0.58333333333333337</c:v>
                </c:pt>
                <c:pt idx="1724">
                  <c:v>0.6333333333333333</c:v>
                </c:pt>
                <c:pt idx="1725">
                  <c:v>0.5</c:v>
                </c:pt>
                <c:pt idx="1726">
                  <c:v>0.41666666666666669</c:v>
                </c:pt>
                <c:pt idx="1727">
                  <c:v>0.45</c:v>
                </c:pt>
                <c:pt idx="1728">
                  <c:v>0.68333333333333335</c:v>
                </c:pt>
                <c:pt idx="1729">
                  <c:v>0.36666666666666664</c:v>
                </c:pt>
                <c:pt idx="1730">
                  <c:v>0.38333333333333336</c:v>
                </c:pt>
                <c:pt idx="1731">
                  <c:v>0.48333333333333334</c:v>
                </c:pt>
                <c:pt idx="1732">
                  <c:v>0.26666666666666666</c:v>
                </c:pt>
                <c:pt idx="1733">
                  <c:v>0.56666666666666665</c:v>
                </c:pt>
                <c:pt idx="1734">
                  <c:v>0.46666666666666667</c:v>
                </c:pt>
                <c:pt idx="1735">
                  <c:v>0.51666666666666672</c:v>
                </c:pt>
                <c:pt idx="1736">
                  <c:v>0.71666666666666667</c:v>
                </c:pt>
                <c:pt idx="1737">
                  <c:v>0.48333333333333334</c:v>
                </c:pt>
                <c:pt idx="1738">
                  <c:v>0.35</c:v>
                </c:pt>
                <c:pt idx="1739">
                  <c:v>0.41666666666666669</c:v>
                </c:pt>
                <c:pt idx="1740">
                  <c:v>0.46666666666666667</c:v>
                </c:pt>
                <c:pt idx="1741">
                  <c:v>0.36666666666666664</c:v>
                </c:pt>
                <c:pt idx="1742">
                  <c:v>0.6333333333333333</c:v>
                </c:pt>
                <c:pt idx="1743">
                  <c:v>0.51666666666666672</c:v>
                </c:pt>
                <c:pt idx="1744">
                  <c:v>0.26666666666666666</c:v>
                </c:pt>
                <c:pt idx="1745">
                  <c:v>0.6333333333333333</c:v>
                </c:pt>
                <c:pt idx="1746">
                  <c:v>0.43333333333333335</c:v>
                </c:pt>
                <c:pt idx="1747">
                  <c:v>0.38333333333333336</c:v>
                </c:pt>
                <c:pt idx="1748">
                  <c:v>0.38333333333333336</c:v>
                </c:pt>
                <c:pt idx="1749">
                  <c:v>0.78333333333333333</c:v>
                </c:pt>
                <c:pt idx="1750">
                  <c:v>0.5</c:v>
                </c:pt>
                <c:pt idx="1751">
                  <c:v>0.66666666666666663</c:v>
                </c:pt>
                <c:pt idx="1752">
                  <c:v>0.46666666666666667</c:v>
                </c:pt>
                <c:pt idx="1753">
                  <c:v>0.48333333333333334</c:v>
                </c:pt>
                <c:pt idx="1754">
                  <c:v>0.3</c:v>
                </c:pt>
                <c:pt idx="1755">
                  <c:v>0.66666666666666663</c:v>
                </c:pt>
                <c:pt idx="1756">
                  <c:v>0.5</c:v>
                </c:pt>
                <c:pt idx="1757">
                  <c:v>0.55000000000000004</c:v>
                </c:pt>
                <c:pt idx="1758">
                  <c:v>0.25</c:v>
                </c:pt>
                <c:pt idx="1759">
                  <c:v>0.38333333333333336</c:v>
                </c:pt>
                <c:pt idx="1760">
                  <c:v>0.68333333333333335</c:v>
                </c:pt>
                <c:pt idx="1761">
                  <c:v>0.68333333333333335</c:v>
                </c:pt>
                <c:pt idx="1762">
                  <c:v>0.46666666666666667</c:v>
                </c:pt>
                <c:pt idx="1763">
                  <c:v>0.6333333333333333</c:v>
                </c:pt>
                <c:pt idx="1764">
                  <c:v>0.6</c:v>
                </c:pt>
                <c:pt idx="1765">
                  <c:v>0.71666666666666667</c:v>
                </c:pt>
                <c:pt idx="1766">
                  <c:v>0.5</c:v>
                </c:pt>
                <c:pt idx="1767">
                  <c:v>0.51666666666666672</c:v>
                </c:pt>
                <c:pt idx="1768">
                  <c:v>0.45</c:v>
                </c:pt>
                <c:pt idx="1769">
                  <c:v>0.56666666666666665</c:v>
                </c:pt>
                <c:pt idx="1770">
                  <c:v>0.51666666666666672</c:v>
                </c:pt>
                <c:pt idx="1771">
                  <c:v>0.41666666666666669</c:v>
                </c:pt>
                <c:pt idx="1772">
                  <c:v>0.6166666666666667</c:v>
                </c:pt>
                <c:pt idx="1773">
                  <c:v>0.6</c:v>
                </c:pt>
                <c:pt idx="1774">
                  <c:v>0.41666666666666669</c:v>
                </c:pt>
                <c:pt idx="1775">
                  <c:v>0.46666666666666667</c:v>
                </c:pt>
                <c:pt idx="1776">
                  <c:v>0.46666666666666667</c:v>
                </c:pt>
                <c:pt idx="1777">
                  <c:v>0.35</c:v>
                </c:pt>
                <c:pt idx="1778">
                  <c:v>0.58333333333333337</c:v>
                </c:pt>
                <c:pt idx="1779">
                  <c:v>0.66666666666666663</c:v>
                </c:pt>
                <c:pt idx="1780">
                  <c:v>0.3</c:v>
                </c:pt>
                <c:pt idx="1781">
                  <c:v>0.41666666666666669</c:v>
                </c:pt>
                <c:pt idx="1782">
                  <c:v>0.51666666666666672</c:v>
                </c:pt>
                <c:pt idx="1783">
                  <c:v>0.48333333333333334</c:v>
                </c:pt>
                <c:pt idx="1784">
                  <c:v>0.75</c:v>
                </c:pt>
                <c:pt idx="1785">
                  <c:v>0.46666666666666667</c:v>
                </c:pt>
                <c:pt idx="1786">
                  <c:v>0.58333333333333337</c:v>
                </c:pt>
                <c:pt idx="1787">
                  <c:v>0.41666666666666669</c:v>
                </c:pt>
                <c:pt idx="1788">
                  <c:v>0.6333333333333333</c:v>
                </c:pt>
                <c:pt idx="1789">
                  <c:v>0.66666666666666663</c:v>
                </c:pt>
                <c:pt idx="1790">
                  <c:v>0.35</c:v>
                </c:pt>
                <c:pt idx="1791">
                  <c:v>0.65</c:v>
                </c:pt>
                <c:pt idx="1792">
                  <c:v>0.46666666666666667</c:v>
                </c:pt>
                <c:pt idx="1793">
                  <c:v>0.43333333333333335</c:v>
                </c:pt>
                <c:pt idx="1794">
                  <c:v>0.65</c:v>
                </c:pt>
                <c:pt idx="1795">
                  <c:v>0.51666666666666672</c:v>
                </c:pt>
                <c:pt idx="1796">
                  <c:v>0.46666666666666667</c:v>
                </c:pt>
                <c:pt idx="1797">
                  <c:v>0.51666666666666672</c:v>
                </c:pt>
                <c:pt idx="1798">
                  <c:v>0.31666666666666665</c:v>
                </c:pt>
                <c:pt idx="1799">
                  <c:v>0.65</c:v>
                </c:pt>
                <c:pt idx="1800">
                  <c:v>0.55000000000000004</c:v>
                </c:pt>
                <c:pt idx="1801">
                  <c:v>0.45</c:v>
                </c:pt>
                <c:pt idx="1802">
                  <c:v>0.6</c:v>
                </c:pt>
                <c:pt idx="1803">
                  <c:v>0.3</c:v>
                </c:pt>
                <c:pt idx="1804">
                  <c:v>0.65</c:v>
                </c:pt>
                <c:pt idx="1805">
                  <c:v>0.3</c:v>
                </c:pt>
                <c:pt idx="1806">
                  <c:v>0.43333333333333335</c:v>
                </c:pt>
                <c:pt idx="1807">
                  <c:v>0.56666666666666665</c:v>
                </c:pt>
                <c:pt idx="1808">
                  <c:v>0.36666666666666664</c:v>
                </c:pt>
                <c:pt idx="1809">
                  <c:v>0.66666666666666663</c:v>
                </c:pt>
                <c:pt idx="1810">
                  <c:v>0.41666666666666669</c:v>
                </c:pt>
                <c:pt idx="1811">
                  <c:v>0.33333333333333331</c:v>
                </c:pt>
                <c:pt idx="1812">
                  <c:v>0.51666666666666672</c:v>
                </c:pt>
                <c:pt idx="1813">
                  <c:v>0.45</c:v>
                </c:pt>
                <c:pt idx="1814">
                  <c:v>0.55000000000000004</c:v>
                </c:pt>
                <c:pt idx="1815">
                  <c:v>0.51666666666666672</c:v>
                </c:pt>
                <c:pt idx="1816">
                  <c:v>0.38333333333333336</c:v>
                </c:pt>
                <c:pt idx="1817">
                  <c:v>0.35</c:v>
                </c:pt>
                <c:pt idx="1818">
                  <c:v>0.53333333333333333</c:v>
                </c:pt>
                <c:pt idx="1819">
                  <c:v>0.48333333333333334</c:v>
                </c:pt>
                <c:pt idx="1820">
                  <c:v>0.51666666666666672</c:v>
                </c:pt>
                <c:pt idx="1821">
                  <c:v>0.51666666666666672</c:v>
                </c:pt>
                <c:pt idx="1822">
                  <c:v>0.53333333333333333</c:v>
                </c:pt>
                <c:pt idx="1823">
                  <c:v>0.46666666666666667</c:v>
                </c:pt>
                <c:pt idx="1824">
                  <c:v>0.6</c:v>
                </c:pt>
                <c:pt idx="1825">
                  <c:v>0.41666666666666669</c:v>
                </c:pt>
                <c:pt idx="1826">
                  <c:v>0.5</c:v>
                </c:pt>
                <c:pt idx="1827">
                  <c:v>0.73333333333333328</c:v>
                </c:pt>
                <c:pt idx="1828">
                  <c:v>0.6</c:v>
                </c:pt>
                <c:pt idx="1829">
                  <c:v>0.58333333333333337</c:v>
                </c:pt>
                <c:pt idx="1830">
                  <c:v>0.8</c:v>
                </c:pt>
                <c:pt idx="1831">
                  <c:v>0.8</c:v>
                </c:pt>
                <c:pt idx="1832">
                  <c:v>0.51666666666666672</c:v>
                </c:pt>
                <c:pt idx="1833">
                  <c:v>0.35</c:v>
                </c:pt>
                <c:pt idx="1834">
                  <c:v>0.55000000000000004</c:v>
                </c:pt>
                <c:pt idx="1835">
                  <c:v>0.6166666666666667</c:v>
                </c:pt>
                <c:pt idx="1836">
                  <c:v>0.55000000000000004</c:v>
                </c:pt>
                <c:pt idx="1837">
                  <c:v>0.65</c:v>
                </c:pt>
                <c:pt idx="1838">
                  <c:v>0.53333333333333333</c:v>
                </c:pt>
                <c:pt idx="1839">
                  <c:v>0.35</c:v>
                </c:pt>
                <c:pt idx="1840">
                  <c:v>0.43333333333333335</c:v>
                </c:pt>
                <c:pt idx="1841">
                  <c:v>0.56666666666666665</c:v>
                </c:pt>
                <c:pt idx="1842">
                  <c:v>0.41666666666666669</c:v>
                </c:pt>
                <c:pt idx="1843">
                  <c:v>0.35</c:v>
                </c:pt>
                <c:pt idx="1844">
                  <c:v>0.4</c:v>
                </c:pt>
                <c:pt idx="1845">
                  <c:v>0.5</c:v>
                </c:pt>
                <c:pt idx="1846">
                  <c:v>0.51666666666666672</c:v>
                </c:pt>
                <c:pt idx="1847">
                  <c:v>0.43333333333333335</c:v>
                </c:pt>
                <c:pt idx="1848">
                  <c:v>0.43333333333333335</c:v>
                </c:pt>
                <c:pt idx="1849">
                  <c:v>0.41666666666666669</c:v>
                </c:pt>
                <c:pt idx="1850">
                  <c:v>0.46666666666666667</c:v>
                </c:pt>
                <c:pt idx="1851">
                  <c:v>0.4</c:v>
                </c:pt>
                <c:pt idx="1852">
                  <c:v>0.38333333333333336</c:v>
                </c:pt>
                <c:pt idx="1853">
                  <c:v>0.6</c:v>
                </c:pt>
                <c:pt idx="1854">
                  <c:v>0.48333333333333334</c:v>
                </c:pt>
                <c:pt idx="1855">
                  <c:v>0.53333333333333333</c:v>
                </c:pt>
                <c:pt idx="1856">
                  <c:v>0.36666666666666664</c:v>
                </c:pt>
                <c:pt idx="1857">
                  <c:v>0.5</c:v>
                </c:pt>
                <c:pt idx="1858">
                  <c:v>0.48333333333333334</c:v>
                </c:pt>
                <c:pt idx="1859">
                  <c:v>0.68333333333333335</c:v>
                </c:pt>
                <c:pt idx="1860">
                  <c:v>0.6</c:v>
                </c:pt>
                <c:pt idx="1861">
                  <c:v>0.58333333333333337</c:v>
                </c:pt>
                <c:pt idx="1862">
                  <c:v>0.26666666666666666</c:v>
                </c:pt>
                <c:pt idx="1863">
                  <c:v>0.48333333333333334</c:v>
                </c:pt>
                <c:pt idx="1864">
                  <c:v>0.53333333333333333</c:v>
                </c:pt>
                <c:pt idx="1865">
                  <c:v>0.73333333333333328</c:v>
                </c:pt>
                <c:pt idx="1866">
                  <c:v>0.55000000000000004</c:v>
                </c:pt>
                <c:pt idx="1867">
                  <c:v>0.45</c:v>
                </c:pt>
                <c:pt idx="1868">
                  <c:v>0.5</c:v>
                </c:pt>
                <c:pt idx="1869">
                  <c:v>0.4</c:v>
                </c:pt>
                <c:pt idx="1870">
                  <c:v>0.8</c:v>
                </c:pt>
                <c:pt idx="1871">
                  <c:v>0.36666666666666664</c:v>
                </c:pt>
                <c:pt idx="1872">
                  <c:v>0.53333333333333333</c:v>
                </c:pt>
                <c:pt idx="1873">
                  <c:v>0.48333333333333334</c:v>
                </c:pt>
                <c:pt idx="1874">
                  <c:v>0.5</c:v>
                </c:pt>
                <c:pt idx="1875">
                  <c:v>0.36666666666666664</c:v>
                </c:pt>
                <c:pt idx="1876">
                  <c:v>0.58333333333333337</c:v>
                </c:pt>
                <c:pt idx="1877">
                  <c:v>0.55000000000000004</c:v>
                </c:pt>
                <c:pt idx="1878">
                  <c:v>0.41666666666666669</c:v>
                </c:pt>
                <c:pt idx="1879">
                  <c:v>0.51666666666666672</c:v>
                </c:pt>
                <c:pt idx="1880">
                  <c:v>0.51666666666666672</c:v>
                </c:pt>
                <c:pt idx="1881">
                  <c:v>0.5</c:v>
                </c:pt>
                <c:pt idx="1882">
                  <c:v>0.4</c:v>
                </c:pt>
                <c:pt idx="1883">
                  <c:v>0.26666666666666666</c:v>
                </c:pt>
                <c:pt idx="1884">
                  <c:v>0.4</c:v>
                </c:pt>
                <c:pt idx="1885">
                  <c:v>0.48333333333333334</c:v>
                </c:pt>
                <c:pt idx="1886">
                  <c:v>0.7</c:v>
                </c:pt>
                <c:pt idx="1887">
                  <c:v>0.38333333333333336</c:v>
                </c:pt>
                <c:pt idx="1888">
                  <c:v>0.38333333333333336</c:v>
                </c:pt>
                <c:pt idx="1889">
                  <c:v>0.4</c:v>
                </c:pt>
                <c:pt idx="1890">
                  <c:v>0.75</c:v>
                </c:pt>
                <c:pt idx="1891">
                  <c:v>0.41666666666666669</c:v>
                </c:pt>
                <c:pt idx="1892">
                  <c:v>0.51666666666666672</c:v>
                </c:pt>
                <c:pt idx="1893">
                  <c:v>0.35</c:v>
                </c:pt>
                <c:pt idx="1894">
                  <c:v>0.26666666666666666</c:v>
                </c:pt>
                <c:pt idx="1895">
                  <c:v>0.6166666666666667</c:v>
                </c:pt>
                <c:pt idx="1896">
                  <c:v>0.41666666666666669</c:v>
                </c:pt>
                <c:pt idx="1897">
                  <c:v>0.4</c:v>
                </c:pt>
                <c:pt idx="1898">
                  <c:v>0.51666666666666672</c:v>
                </c:pt>
                <c:pt idx="1899">
                  <c:v>0.56666666666666665</c:v>
                </c:pt>
                <c:pt idx="1900">
                  <c:v>0.53333333333333333</c:v>
                </c:pt>
                <c:pt idx="1901">
                  <c:v>0.46666666666666667</c:v>
                </c:pt>
                <c:pt idx="1902">
                  <c:v>0.71666666666666667</c:v>
                </c:pt>
                <c:pt idx="1903">
                  <c:v>0.45</c:v>
                </c:pt>
                <c:pt idx="1904">
                  <c:v>0.58333333333333337</c:v>
                </c:pt>
                <c:pt idx="1905">
                  <c:v>0.6333333333333333</c:v>
                </c:pt>
                <c:pt idx="1906">
                  <c:v>0.55000000000000004</c:v>
                </c:pt>
                <c:pt idx="1907">
                  <c:v>0.28333333333333333</c:v>
                </c:pt>
                <c:pt idx="1908">
                  <c:v>0.58333333333333337</c:v>
                </c:pt>
                <c:pt idx="1909">
                  <c:v>0.58333333333333337</c:v>
                </c:pt>
                <c:pt idx="1910">
                  <c:v>0.31666666666666665</c:v>
                </c:pt>
                <c:pt idx="1911">
                  <c:v>0.53333333333333333</c:v>
                </c:pt>
                <c:pt idx="1912">
                  <c:v>0.6333333333333333</c:v>
                </c:pt>
                <c:pt idx="1913">
                  <c:v>0.45</c:v>
                </c:pt>
                <c:pt idx="1914">
                  <c:v>0.38333333333333336</c:v>
                </c:pt>
                <c:pt idx="1915">
                  <c:v>0.23333333333333334</c:v>
                </c:pt>
                <c:pt idx="1916">
                  <c:v>0.48333333333333334</c:v>
                </c:pt>
                <c:pt idx="1917">
                  <c:v>0.6333333333333333</c:v>
                </c:pt>
                <c:pt idx="1918">
                  <c:v>0.3</c:v>
                </c:pt>
                <c:pt idx="1919">
                  <c:v>0.36666666666666664</c:v>
                </c:pt>
                <c:pt idx="1920">
                  <c:v>0.46666666666666667</c:v>
                </c:pt>
                <c:pt idx="1921">
                  <c:v>0.48333333333333334</c:v>
                </c:pt>
                <c:pt idx="1922">
                  <c:v>0.7</c:v>
                </c:pt>
                <c:pt idx="1923">
                  <c:v>0.48333333333333334</c:v>
                </c:pt>
                <c:pt idx="1924">
                  <c:v>0.43333333333333335</c:v>
                </c:pt>
                <c:pt idx="1925">
                  <c:v>0.7</c:v>
                </c:pt>
                <c:pt idx="1926">
                  <c:v>0.46666666666666667</c:v>
                </c:pt>
                <c:pt idx="1927">
                  <c:v>0.6</c:v>
                </c:pt>
                <c:pt idx="1928">
                  <c:v>0.43333333333333335</c:v>
                </c:pt>
                <c:pt idx="1929">
                  <c:v>0.48333333333333334</c:v>
                </c:pt>
                <c:pt idx="1930">
                  <c:v>0.55000000000000004</c:v>
                </c:pt>
                <c:pt idx="1931">
                  <c:v>0.55000000000000004</c:v>
                </c:pt>
                <c:pt idx="1932">
                  <c:v>0.5</c:v>
                </c:pt>
                <c:pt idx="1933">
                  <c:v>0.53333333333333333</c:v>
                </c:pt>
                <c:pt idx="1934">
                  <c:v>0.43333333333333335</c:v>
                </c:pt>
                <c:pt idx="1935">
                  <c:v>0.48333333333333334</c:v>
                </c:pt>
                <c:pt idx="1936">
                  <c:v>0.51666666666666672</c:v>
                </c:pt>
                <c:pt idx="1937">
                  <c:v>0.48333333333333334</c:v>
                </c:pt>
                <c:pt idx="1938">
                  <c:v>0.36666666666666664</c:v>
                </c:pt>
                <c:pt idx="1939">
                  <c:v>0.51666666666666672</c:v>
                </c:pt>
                <c:pt idx="1940">
                  <c:v>0.68333333333333335</c:v>
                </c:pt>
                <c:pt idx="1941">
                  <c:v>0.48333333333333334</c:v>
                </c:pt>
                <c:pt idx="1942">
                  <c:v>0.56666666666666665</c:v>
                </c:pt>
                <c:pt idx="1943">
                  <c:v>0.35</c:v>
                </c:pt>
                <c:pt idx="1944">
                  <c:v>0.51666666666666672</c:v>
                </c:pt>
                <c:pt idx="1945">
                  <c:v>0.28333333333333333</c:v>
                </c:pt>
                <c:pt idx="1946">
                  <c:v>0.58333333333333337</c:v>
                </c:pt>
                <c:pt idx="1947">
                  <c:v>0.71666666666666667</c:v>
                </c:pt>
                <c:pt idx="1948">
                  <c:v>0.48333333333333334</c:v>
                </c:pt>
                <c:pt idx="1949">
                  <c:v>0.5</c:v>
                </c:pt>
                <c:pt idx="1950">
                  <c:v>0.36666666666666664</c:v>
                </c:pt>
                <c:pt idx="1951">
                  <c:v>0.53333333333333333</c:v>
                </c:pt>
                <c:pt idx="1952">
                  <c:v>0.3</c:v>
                </c:pt>
                <c:pt idx="1953">
                  <c:v>0.46666666666666667</c:v>
                </c:pt>
                <c:pt idx="1954">
                  <c:v>0.5</c:v>
                </c:pt>
                <c:pt idx="1955">
                  <c:v>0.6</c:v>
                </c:pt>
                <c:pt idx="1956">
                  <c:v>0.73333333333333328</c:v>
                </c:pt>
                <c:pt idx="1957">
                  <c:v>0.41666666666666669</c:v>
                </c:pt>
                <c:pt idx="1958">
                  <c:v>0.36666666666666664</c:v>
                </c:pt>
                <c:pt idx="1959">
                  <c:v>0.58333333333333337</c:v>
                </c:pt>
                <c:pt idx="1960">
                  <c:v>0.5</c:v>
                </c:pt>
                <c:pt idx="1961">
                  <c:v>0.31666666666666665</c:v>
                </c:pt>
                <c:pt idx="1962">
                  <c:v>0.23333333333333334</c:v>
                </c:pt>
                <c:pt idx="1963">
                  <c:v>0.55000000000000004</c:v>
                </c:pt>
                <c:pt idx="1964">
                  <c:v>0.46666666666666667</c:v>
                </c:pt>
                <c:pt idx="1965">
                  <c:v>0.6</c:v>
                </c:pt>
                <c:pt idx="1966">
                  <c:v>0.43333333333333335</c:v>
                </c:pt>
                <c:pt idx="1967">
                  <c:v>0.43333333333333335</c:v>
                </c:pt>
                <c:pt idx="1968">
                  <c:v>0.65</c:v>
                </c:pt>
                <c:pt idx="1969">
                  <c:v>0.33333333333333331</c:v>
                </c:pt>
                <c:pt idx="1970">
                  <c:v>0.6166666666666667</c:v>
                </c:pt>
                <c:pt idx="1971">
                  <c:v>0.68333333333333335</c:v>
                </c:pt>
                <c:pt idx="1972">
                  <c:v>0.55000000000000004</c:v>
                </c:pt>
                <c:pt idx="1973">
                  <c:v>0.51666666666666672</c:v>
                </c:pt>
                <c:pt idx="1974">
                  <c:v>0.58333333333333337</c:v>
                </c:pt>
                <c:pt idx="1975">
                  <c:v>0.36666666666666664</c:v>
                </c:pt>
                <c:pt idx="1976">
                  <c:v>0.55000000000000004</c:v>
                </c:pt>
                <c:pt idx="1977">
                  <c:v>0.38333333333333336</c:v>
                </c:pt>
                <c:pt idx="1978">
                  <c:v>0.51666666666666672</c:v>
                </c:pt>
                <c:pt idx="1979">
                  <c:v>0.48333333333333334</c:v>
                </c:pt>
                <c:pt idx="1980">
                  <c:v>0.48333333333333334</c:v>
                </c:pt>
                <c:pt idx="1981">
                  <c:v>0.55000000000000004</c:v>
                </c:pt>
                <c:pt idx="1982">
                  <c:v>0.38333333333333336</c:v>
                </c:pt>
                <c:pt idx="1983">
                  <c:v>0.6333333333333333</c:v>
                </c:pt>
                <c:pt idx="1984">
                  <c:v>0.5</c:v>
                </c:pt>
                <c:pt idx="1985">
                  <c:v>0.65</c:v>
                </c:pt>
                <c:pt idx="1986">
                  <c:v>0.58333333333333337</c:v>
                </c:pt>
                <c:pt idx="1987">
                  <c:v>0.58333333333333337</c:v>
                </c:pt>
                <c:pt idx="1988">
                  <c:v>0.35</c:v>
                </c:pt>
                <c:pt idx="1989">
                  <c:v>0.53333333333333333</c:v>
                </c:pt>
                <c:pt idx="1990">
                  <c:v>0.51666666666666672</c:v>
                </c:pt>
                <c:pt idx="1991">
                  <c:v>0.6166666666666667</c:v>
                </c:pt>
                <c:pt idx="1992">
                  <c:v>0.25</c:v>
                </c:pt>
                <c:pt idx="1993">
                  <c:v>0.46666666666666667</c:v>
                </c:pt>
                <c:pt idx="1994">
                  <c:v>0.65</c:v>
                </c:pt>
                <c:pt idx="1995">
                  <c:v>0.53333333333333333</c:v>
                </c:pt>
                <c:pt idx="1996">
                  <c:v>0.5</c:v>
                </c:pt>
                <c:pt idx="1997">
                  <c:v>0.75</c:v>
                </c:pt>
                <c:pt idx="1998">
                  <c:v>0.45</c:v>
                </c:pt>
                <c:pt idx="1999">
                  <c:v>0.5</c:v>
                </c:pt>
                <c:pt idx="2000">
                  <c:v>0.53333333333333333</c:v>
                </c:pt>
                <c:pt idx="2001">
                  <c:v>0.6166666666666667</c:v>
                </c:pt>
                <c:pt idx="2002">
                  <c:v>0.33333333333333331</c:v>
                </c:pt>
                <c:pt idx="2003">
                  <c:v>0.36666666666666664</c:v>
                </c:pt>
                <c:pt idx="2004">
                  <c:v>0.23333333333333334</c:v>
                </c:pt>
                <c:pt idx="2005">
                  <c:v>0.5</c:v>
                </c:pt>
                <c:pt idx="2006">
                  <c:v>0.73333333333333328</c:v>
                </c:pt>
                <c:pt idx="2007">
                  <c:v>0.83333333333333337</c:v>
                </c:pt>
                <c:pt idx="2008">
                  <c:v>0.43333333333333335</c:v>
                </c:pt>
                <c:pt idx="2009">
                  <c:v>0.43333333333333335</c:v>
                </c:pt>
                <c:pt idx="2010">
                  <c:v>0.38333333333333336</c:v>
                </c:pt>
                <c:pt idx="2011">
                  <c:v>0.6</c:v>
                </c:pt>
                <c:pt idx="2012">
                  <c:v>0.51666666666666672</c:v>
                </c:pt>
                <c:pt idx="2013">
                  <c:v>0.5</c:v>
                </c:pt>
                <c:pt idx="2014">
                  <c:v>0.5</c:v>
                </c:pt>
                <c:pt idx="2015">
                  <c:v>0.76666666666666672</c:v>
                </c:pt>
                <c:pt idx="2016">
                  <c:v>0.55000000000000004</c:v>
                </c:pt>
                <c:pt idx="2017">
                  <c:v>0.3</c:v>
                </c:pt>
                <c:pt idx="2018">
                  <c:v>0.31666666666666665</c:v>
                </c:pt>
                <c:pt idx="2019">
                  <c:v>0.53333333333333333</c:v>
                </c:pt>
                <c:pt idx="2020">
                  <c:v>0.6</c:v>
                </c:pt>
                <c:pt idx="2021">
                  <c:v>0.45</c:v>
                </c:pt>
                <c:pt idx="2022">
                  <c:v>0.43333333333333335</c:v>
                </c:pt>
                <c:pt idx="2023">
                  <c:v>0.45</c:v>
                </c:pt>
                <c:pt idx="2024">
                  <c:v>0.5</c:v>
                </c:pt>
                <c:pt idx="2025">
                  <c:v>0.26666666666666666</c:v>
                </c:pt>
                <c:pt idx="2026">
                  <c:v>0.33333333333333331</c:v>
                </c:pt>
                <c:pt idx="2027">
                  <c:v>0.35</c:v>
                </c:pt>
                <c:pt idx="2028">
                  <c:v>0.48333333333333334</c:v>
                </c:pt>
                <c:pt idx="2029">
                  <c:v>0.36666666666666664</c:v>
                </c:pt>
                <c:pt idx="2030">
                  <c:v>0.6333333333333333</c:v>
                </c:pt>
                <c:pt idx="2031">
                  <c:v>0.43333333333333335</c:v>
                </c:pt>
                <c:pt idx="2032">
                  <c:v>0.4</c:v>
                </c:pt>
                <c:pt idx="2033">
                  <c:v>0.53333333333333333</c:v>
                </c:pt>
                <c:pt idx="2034">
                  <c:v>0.58333333333333337</c:v>
                </c:pt>
                <c:pt idx="2035">
                  <c:v>0.6</c:v>
                </c:pt>
                <c:pt idx="2036">
                  <c:v>0.36666666666666664</c:v>
                </c:pt>
                <c:pt idx="2037">
                  <c:v>0.51666666666666672</c:v>
                </c:pt>
                <c:pt idx="2038">
                  <c:v>0.53333333333333333</c:v>
                </c:pt>
                <c:pt idx="2039">
                  <c:v>0.35</c:v>
                </c:pt>
                <c:pt idx="2040">
                  <c:v>0.48333333333333334</c:v>
                </c:pt>
                <c:pt idx="2041">
                  <c:v>0.68333333333333335</c:v>
                </c:pt>
                <c:pt idx="2042">
                  <c:v>0.6166666666666667</c:v>
                </c:pt>
                <c:pt idx="2043">
                  <c:v>0.53333333333333333</c:v>
                </c:pt>
                <c:pt idx="2044">
                  <c:v>0.5</c:v>
                </c:pt>
                <c:pt idx="2045">
                  <c:v>0.6333333333333333</c:v>
                </c:pt>
                <c:pt idx="2046">
                  <c:v>0.6166666666666667</c:v>
                </c:pt>
                <c:pt idx="2047">
                  <c:v>0.41666666666666669</c:v>
                </c:pt>
                <c:pt idx="2048">
                  <c:v>0.46666666666666667</c:v>
                </c:pt>
                <c:pt idx="2049">
                  <c:v>0.45</c:v>
                </c:pt>
                <c:pt idx="2050">
                  <c:v>0.48333333333333334</c:v>
                </c:pt>
                <c:pt idx="2051">
                  <c:v>0.46666666666666667</c:v>
                </c:pt>
                <c:pt idx="2052">
                  <c:v>0.41666666666666669</c:v>
                </c:pt>
                <c:pt idx="2053">
                  <c:v>0.78333333333333333</c:v>
                </c:pt>
                <c:pt idx="2054">
                  <c:v>0.43333333333333335</c:v>
                </c:pt>
                <c:pt idx="2055">
                  <c:v>0.58333333333333337</c:v>
                </c:pt>
                <c:pt idx="2056">
                  <c:v>0.3</c:v>
                </c:pt>
                <c:pt idx="2057">
                  <c:v>0.38333333333333336</c:v>
                </c:pt>
                <c:pt idx="2058">
                  <c:v>0.3</c:v>
                </c:pt>
                <c:pt idx="2059">
                  <c:v>0.48333333333333334</c:v>
                </c:pt>
                <c:pt idx="2060">
                  <c:v>0.48333333333333334</c:v>
                </c:pt>
                <c:pt idx="2061">
                  <c:v>0.36666666666666664</c:v>
                </c:pt>
                <c:pt idx="2062">
                  <c:v>0.43333333333333335</c:v>
                </c:pt>
                <c:pt idx="2063">
                  <c:v>0.33333333333333331</c:v>
                </c:pt>
                <c:pt idx="2064">
                  <c:v>0.38333333333333336</c:v>
                </c:pt>
                <c:pt idx="2065">
                  <c:v>0.45</c:v>
                </c:pt>
                <c:pt idx="2066">
                  <c:v>0.35</c:v>
                </c:pt>
                <c:pt idx="2067">
                  <c:v>0.38333333333333336</c:v>
                </c:pt>
                <c:pt idx="2068">
                  <c:v>0.48333333333333334</c:v>
                </c:pt>
                <c:pt idx="2069">
                  <c:v>0.38333333333333336</c:v>
                </c:pt>
                <c:pt idx="2070">
                  <c:v>0.28333333333333333</c:v>
                </c:pt>
                <c:pt idx="2071">
                  <c:v>0.3</c:v>
                </c:pt>
                <c:pt idx="2072">
                  <c:v>0.33333333333333331</c:v>
                </c:pt>
                <c:pt idx="2073">
                  <c:v>0.5</c:v>
                </c:pt>
                <c:pt idx="2074">
                  <c:v>0.28333333333333333</c:v>
                </c:pt>
                <c:pt idx="2075">
                  <c:v>0.4</c:v>
                </c:pt>
                <c:pt idx="2076">
                  <c:v>0.28333333333333333</c:v>
                </c:pt>
                <c:pt idx="2077">
                  <c:v>0.4</c:v>
                </c:pt>
                <c:pt idx="2078">
                  <c:v>0.3</c:v>
                </c:pt>
                <c:pt idx="2079">
                  <c:v>0.28333333333333333</c:v>
                </c:pt>
                <c:pt idx="2080">
                  <c:v>0.31666666666666665</c:v>
                </c:pt>
                <c:pt idx="2081">
                  <c:v>0.45</c:v>
                </c:pt>
                <c:pt idx="2082">
                  <c:v>0.38333333333333336</c:v>
                </c:pt>
                <c:pt idx="2083">
                  <c:v>0.35</c:v>
                </c:pt>
                <c:pt idx="2084">
                  <c:v>0.38333333333333336</c:v>
                </c:pt>
                <c:pt idx="2085">
                  <c:v>0.36666666666666664</c:v>
                </c:pt>
                <c:pt idx="2086">
                  <c:v>0.35</c:v>
                </c:pt>
                <c:pt idx="2087">
                  <c:v>0.33333333333333331</c:v>
                </c:pt>
                <c:pt idx="2088">
                  <c:v>0.28333333333333333</c:v>
                </c:pt>
                <c:pt idx="2089">
                  <c:v>0.36666666666666664</c:v>
                </c:pt>
                <c:pt idx="2090">
                  <c:v>0.3</c:v>
                </c:pt>
                <c:pt idx="2091">
                  <c:v>0.33333333333333331</c:v>
                </c:pt>
                <c:pt idx="2092">
                  <c:v>0.28333333333333333</c:v>
                </c:pt>
                <c:pt idx="2093">
                  <c:v>0.35</c:v>
                </c:pt>
                <c:pt idx="2094">
                  <c:v>0.28333333333333333</c:v>
                </c:pt>
                <c:pt idx="2095">
                  <c:v>0.28333333333333333</c:v>
                </c:pt>
                <c:pt idx="2096">
                  <c:v>0.36666666666666664</c:v>
                </c:pt>
                <c:pt idx="2097">
                  <c:v>0.25</c:v>
                </c:pt>
                <c:pt idx="2098">
                  <c:v>0.3</c:v>
                </c:pt>
                <c:pt idx="2099">
                  <c:v>0.23333333333333334</c:v>
                </c:pt>
                <c:pt idx="2100">
                  <c:v>0.23333333333333334</c:v>
                </c:pt>
                <c:pt idx="2101">
                  <c:v>0.23333333333333334</c:v>
                </c:pt>
                <c:pt idx="2102">
                  <c:v>0.3</c:v>
                </c:pt>
                <c:pt idx="2103">
                  <c:v>0.25</c:v>
                </c:pt>
                <c:pt idx="2104">
                  <c:v>0.38333333333333336</c:v>
                </c:pt>
                <c:pt idx="2105">
                  <c:v>0.31666666666666665</c:v>
                </c:pt>
                <c:pt idx="2106">
                  <c:v>0.31666666666666665</c:v>
                </c:pt>
                <c:pt idx="2107">
                  <c:v>0.23333333333333334</c:v>
                </c:pt>
                <c:pt idx="2108">
                  <c:v>0.31666666666666665</c:v>
                </c:pt>
                <c:pt idx="2109">
                  <c:v>0.36666666666666664</c:v>
                </c:pt>
                <c:pt idx="2110">
                  <c:v>0.23333333333333334</c:v>
                </c:pt>
                <c:pt idx="2111">
                  <c:v>0.35</c:v>
                </c:pt>
                <c:pt idx="2112">
                  <c:v>0.35</c:v>
                </c:pt>
                <c:pt idx="2113">
                  <c:v>0.28333333333333333</c:v>
                </c:pt>
                <c:pt idx="2114">
                  <c:v>0.3</c:v>
                </c:pt>
                <c:pt idx="2115">
                  <c:v>0.28333333333333333</c:v>
                </c:pt>
                <c:pt idx="2116">
                  <c:v>0.3</c:v>
                </c:pt>
                <c:pt idx="2117">
                  <c:v>0.41666666666666669</c:v>
                </c:pt>
                <c:pt idx="2118">
                  <c:v>0.35</c:v>
                </c:pt>
                <c:pt idx="2119">
                  <c:v>0.26666666666666666</c:v>
                </c:pt>
                <c:pt idx="2120">
                  <c:v>0.25</c:v>
                </c:pt>
                <c:pt idx="2121">
                  <c:v>0.23333333333333334</c:v>
                </c:pt>
                <c:pt idx="2122">
                  <c:v>0.28333333333333333</c:v>
                </c:pt>
                <c:pt idx="2123">
                  <c:v>0.23333333333333334</c:v>
                </c:pt>
                <c:pt idx="2124">
                  <c:v>0.23333333333333334</c:v>
                </c:pt>
                <c:pt idx="2125">
                  <c:v>0.31666666666666665</c:v>
                </c:pt>
                <c:pt idx="2126">
                  <c:v>0.31666666666666665</c:v>
                </c:pt>
                <c:pt idx="2127">
                  <c:v>0.31666666666666665</c:v>
                </c:pt>
                <c:pt idx="2128">
                  <c:v>0.41666666666666669</c:v>
                </c:pt>
                <c:pt idx="2129">
                  <c:v>0.2</c:v>
                </c:pt>
                <c:pt idx="2130">
                  <c:v>0.23333333333333334</c:v>
                </c:pt>
                <c:pt idx="2131">
                  <c:v>0.25</c:v>
                </c:pt>
                <c:pt idx="2132">
                  <c:v>0.25</c:v>
                </c:pt>
                <c:pt idx="2133">
                  <c:v>0.21666666666666667</c:v>
                </c:pt>
                <c:pt idx="2134">
                  <c:v>0.3</c:v>
                </c:pt>
                <c:pt idx="2135">
                  <c:v>0.25</c:v>
                </c:pt>
                <c:pt idx="2136">
                  <c:v>0.21666666666666667</c:v>
                </c:pt>
                <c:pt idx="2137">
                  <c:v>0.33333333333333331</c:v>
                </c:pt>
                <c:pt idx="2138">
                  <c:v>0.25</c:v>
                </c:pt>
                <c:pt idx="2139">
                  <c:v>0.3</c:v>
                </c:pt>
                <c:pt idx="2140">
                  <c:v>0.35</c:v>
                </c:pt>
                <c:pt idx="2141">
                  <c:v>0.41666666666666669</c:v>
                </c:pt>
                <c:pt idx="2142">
                  <c:v>0.36666666666666664</c:v>
                </c:pt>
                <c:pt idx="2143">
                  <c:v>0.38333333333333336</c:v>
                </c:pt>
                <c:pt idx="2144">
                  <c:v>0.3</c:v>
                </c:pt>
                <c:pt idx="2145">
                  <c:v>0.35</c:v>
                </c:pt>
                <c:pt idx="2146">
                  <c:v>0.33333333333333331</c:v>
                </c:pt>
                <c:pt idx="2147">
                  <c:v>0.26666666666666666</c:v>
                </c:pt>
                <c:pt idx="2148">
                  <c:v>0.31666666666666665</c:v>
                </c:pt>
                <c:pt idx="2149">
                  <c:v>0.38333333333333336</c:v>
                </c:pt>
                <c:pt idx="2150">
                  <c:v>0.38333333333333336</c:v>
                </c:pt>
                <c:pt idx="2151">
                  <c:v>0.35</c:v>
                </c:pt>
                <c:pt idx="2152">
                  <c:v>0.26666666666666666</c:v>
                </c:pt>
                <c:pt idx="2153">
                  <c:v>0.28333333333333333</c:v>
                </c:pt>
                <c:pt idx="2154">
                  <c:v>0.38333333333333336</c:v>
                </c:pt>
                <c:pt idx="2155">
                  <c:v>0.35</c:v>
                </c:pt>
                <c:pt idx="2156">
                  <c:v>0.26666666666666666</c:v>
                </c:pt>
                <c:pt idx="2157">
                  <c:v>0.41666666666666669</c:v>
                </c:pt>
                <c:pt idx="2158">
                  <c:v>0.33333333333333331</c:v>
                </c:pt>
                <c:pt idx="2159">
                  <c:v>0.41666666666666669</c:v>
                </c:pt>
                <c:pt idx="2160">
                  <c:v>0.26666666666666666</c:v>
                </c:pt>
                <c:pt idx="2161">
                  <c:v>0.35</c:v>
                </c:pt>
                <c:pt idx="2162">
                  <c:v>0.26666666666666666</c:v>
                </c:pt>
                <c:pt idx="2163">
                  <c:v>0.26666666666666666</c:v>
                </c:pt>
                <c:pt idx="2164">
                  <c:v>0.33333333333333331</c:v>
                </c:pt>
                <c:pt idx="2165">
                  <c:v>0.41666666666666669</c:v>
                </c:pt>
                <c:pt idx="2166">
                  <c:v>0.3</c:v>
                </c:pt>
                <c:pt idx="2167">
                  <c:v>0.38333333333333336</c:v>
                </c:pt>
                <c:pt idx="2168">
                  <c:v>0.26666666666666666</c:v>
                </c:pt>
                <c:pt idx="2169">
                  <c:v>0.41666666666666669</c:v>
                </c:pt>
                <c:pt idx="2170">
                  <c:v>0.35</c:v>
                </c:pt>
                <c:pt idx="2171">
                  <c:v>0.28333333333333333</c:v>
                </c:pt>
                <c:pt idx="2172">
                  <c:v>0.36666666666666664</c:v>
                </c:pt>
                <c:pt idx="2173">
                  <c:v>0.38333333333333336</c:v>
                </c:pt>
                <c:pt idx="2174">
                  <c:v>0.26666666666666666</c:v>
                </c:pt>
                <c:pt idx="2175">
                  <c:v>0.38333333333333336</c:v>
                </c:pt>
                <c:pt idx="2176">
                  <c:v>0.31666666666666665</c:v>
                </c:pt>
                <c:pt idx="2177">
                  <c:v>0.36666666666666664</c:v>
                </c:pt>
                <c:pt idx="2178">
                  <c:v>0.48333333333333334</c:v>
                </c:pt>
                <c:pt idx="2179">
                  <c:v>0.4</c:v>
                </c:pt>
                <c:pt idx="2180">
                  <c:v>0.31666666666666665</c:v>
                </c:pt>
                <c:pt idx="2181">
                  <c:v>0.31666666666666665</c:v>
                </c:pt>
                <c:pt idx="2182">
                  <c:v>0.28333333333333333</c:v>
                </c:pt>
                <c:pt idx="2183">
                  <c:v>0.26666666666666666</c:v>
                </c:pt>
                <c:pt idx="2184">
                  <c:v>0.31666666666666665</c:v>
                </c:pt>
                <c:pt idx="2185">
                  <c:v>0.28333333333333333</c:v>
                </c:pt>
                <c:pt idx="2186">
                  <c:v>0.28333333333333333</c:v>
                </c:pt>
                <c:pt idx="2187">
                  <c:v>0.28333333333333333</c:v>
                </c:pt>
                <c:pt idx="2188">
                  <c:v>0.5</c:v>
                </c:pt>
                <c:pt idx="2189">
                  <c:v>0.28333333333333333</c:v>
                </c:pt>
                <c:pt idx="2190">
                  <c:v>0.26666666666666666</c:v>
                </c:pt>
                <c:pt idx="2191">
                  <c:v>0.33333333333333331</c:v>
                </c:pt>
                <c:pt idx="2192">
                  <c:v>0.33333333333333331</c:v>
                </c:pt>
                <c:pt idx="2193">
                  <c:v>0.4</c:v>
                </c:pt>
                <c:pt idx="2194">
                  <c:v>0.41666666666666669</c:v>
                </c:pt>
                <c:pt idx="2195">
                  <c:v>0.35</c:v>
                </c:pt>
                <c:pt idx="2196">
                  <c:v>0.28333333333333333</c:v>
                </c:pt>
                <c:pt idx="2197">
                  <c:v>0.36666666666666664</c:v>
                </c:pt>
                <c:pt idx="2198">
                  <c:v>0.38333333333333336</c:v>
                </c:pt>
                <c:pt idx="2199">
                  <c:v>0.45</c:v>
                </c:pt>
                <c:pt idx="2200">
                  <c:v>0.43333333333333335</c:v>
                </c:pt>
                <c:pt idx="2201">
                  <c:v>0.43333333333333335</c:v>
                </c:pt>
                <c:pt idx="2202">
                  <c:v>0.33333333333333331</c:v>
                </c:pt>
                <c:pt idx="2203">
                  <c:v>0.36666666666666664</c:v>
                </c:pt>
                <c:pt idx="2204">
                  <c:v>0.45</c:v>
                </c:pt>
                <c:pt idx="2205">
                  <c:v>0.43333333333333335</c:v>
                </c:pt>
                <c:pt idx="2206">
                  <c:v>0.41666666666666669</c:v>
                </c:pt>
                <c:pt idx="2207">
                  <c:v>0.33333333333333331</c:v>
                </c:pt>
                <c:pt idx="2208">
                  <c:v>0.31666666666666665</c:v>
                </c:pt>
                <c:pt idx="2209">
                  <c:v>0.35</c:v>
                </c:pt>
                <c:pt idx="2210">
                  <c:v>0.45</c:v>
                </c:pt>
                <c:pt idx="2211">
                  <c:v>0.28333333333333333</c:v>
                </c:pt>
                <c:pt idx="2212">
                  <c:v>0.31666666666666665</c:v>
                </c:pt>
                <c:pt idx="2213">
                  <c:v>0.31666666666666665</c:v>
                </c:pt>
                <c:pt idx="2214">
                  <c:v>0.38333333333333336</c:v>
                </c:pt>
                <c:pt idx="2215">
                  <c:v>0.43333333333333335</c:v>
                </c:pt>
                <c:pt idx="2216">
                  <c:v>0.38333333333333336</c:v>
                </c:pt>
                <c:pt idx="2217">
                  <c:v>0.51666666666666672</c:v>
                </c:pt>
                <c:pt idx="2218">
                  <c:v>0.48333333333333334</c:v>
                </c:pt>
                <c:pt idx="2219">
                  <c:v>0.3</c:v>
                </c:pt>
                <c:pt idx="2220">
                  <c:v>0.43333333333333335</c:v>
                </c:pt>
                <c:pt idx="2221">
                  <c:v>0.45</c:v>
                </c:pt>
                <c:pt idx="2222">
                  <c:v>0.38333333333333336</c:v>
                </c:pt>
                <c:pt idx="2223">
                  <c:v>0.33333333333333331</c:v>
                </c:pt>
                <c:pt idx="2224">
                  <c:v>0.5</c:v>
                </c:pt>
                <c:pt idx="2225">
                  <c:v>0.6166666666666667</c:v>
                </c:pt>
                <c:pt idx="2226">
                  <c:v>0.45</c:v>
                </c:pt>
                <c:pt idx="2227">
                  <c:v>0.36666666666666664</c:v>
                </c:pt>
                <c:pt idx="2228">
                  <c:v>0.35</c:v>
                </c:pt>
                <c:pt idx="2229">
                  <c:v>0.43333333333333335</c:v>
                </c:pt>
                <c:pt idx="2230">
                  <c:v>0.35</c:v>
                </c:pt>
                <c:pt idx="2231">
                  <c:v>0.38333333333333336</c:v>
                </c:pt>
                <c:pt idx="2232">
                  <c:v>0.43333333333333335</c:v>
                </c:pt>
                <c:pt idx="2233">
                  <c:v>0.4</c:v>
                </c:pt>
                <c:pt idx="2234">
                  <c:v>0.46666666666666667</c:v>
                </c:pt>
                <c:pt idx="2235">
                  <c:v>0.36666666666666664</c:v>
                </c:pt>
                <c:pt idx="2236">
                  <c:v>0.4</c:v>
                </c:pt>
                <c:pt idx="2237">
                  <c:v>0.5</c:v>
                </c:pt>
                <c:pt idx="2238">
                  <c:v>0.38333333333333336</c:v>
                </c:pt>
                <c:pt idx="2239">
                  <c:v>0.45</c:v>
                </c:pt>
                <c:pt idx="2240">
                  <c:v>0.31666666666666665</c:v>
                </c:pt>
                <c:pt idx="2241">
                  <c:v>0.45</c:v>
                </c:pt>
                <c:pt idx="2242">
                  <c:v>0.38333333333333336</c:v>
                </c:pt>
                <c:pt idx="2243">
                  <c:v>0.41666666666666669</c:v>
                </c:pt>
                <c:pt idx="2244">
                  <c:v>0.45</c:v>
                </c:pt>
                <c:pt idx="2245">
                  <c:v>0.53333333333333333</c:v>
                </c:pt>
                <c:pt idx="2246">
                  <c:v>0.48333333333333334</c:v>
                </c:pt>
                <c:pt idx="2247">
                  <c:v>0.36666666666666664</c:v>
                </c:pt>
                <c:pt idx="2248">
                  <c:v>0.36666666666666664</c:v>
                </c:pt>
                <c:pt idx="2249">
                  <c:v>0.45</c:v>
                </c:pt>
                <c:pt idx="2250">
                  <c:v>0.43333333333333335</c:v>
                </c:pt>
                <c:pt idx="2251">
                  <c:v>0.5</c:v>
                </c:pt>
                <c:pt idx="2252">
                  <c:v>0.46666666666666667</c:v>
                </c:pt>
                <c:pt idx="2253">
                  <c:v>0.38333333333333336</c:v>
                </c:pt>
                <c:pt idx="2254">
                  <c:v>0.48333333333333334</c:v>
                </c:pt>
                <c:pt idx="2255">
                  <c:v>0.36666666666666664</c:v>
                </c:pt>
                <c:pt idx="2256">
                  <c:v>0.66666666666666663</c:v>
                </c:pt>
                <c:pt idx="2257">
                  <c:v>0.55000000000000004</c:v>
                </c:pt>
                <c:pt idx="2258">
                  <c:v>0.56666666666666665</c:v>
                </c:pt>
                <c:pt idx="2259">
                  <c:v>0.4</c:v>
                </c:pt>
                <c:pt idx="2260">
                  <c:v>0.55000000000000004</c:v>
                </c:pt>
                <c:pt idx="2261">
                  <c:v>0.58333333333333337</c:v>
                </c:pt>
                <c:pt idx="2262">
                  <c:v>0.6166666666666667</c:v>
                </c:pt>
                <c:pt idx="2263">
                  <c:v>0.51666666666666672</c:v>
                </c:pt>
                <c:pt idx="2264">
                  <c:v>0.46666666666666667</c:v>
                </c:pt>
                <c:pt idx="2265">
                  <c:v>0.53333333333333333</c:v>
                </c:pt>
                <c:pt idx="2266">
                  <c:v>0.51666666666666672</c:v>
                </c:pt>
                <c:pt idx="2267">
                  <c:v>0.55000000000000004</c:v>
                </c:pt>
                <c:pt idx="2268">
                  <c:v>0.65</c:v>
                </c:pt>
                <c:pt idx="2269">
                  <c:v>0.46666666666666667</c:v>
                </c:pt>
                <c:pt idx="2270">
                  <c:v>0.31666666666666665</c:v>
                </c:pt>
                <c:pt idx="2271">
                  <c:v>0.53333333333333333</c:v>
                </c:pt>
                <c:pt idx="2272">
                  <c:v>0.65</c:v>
                </c:pt>
                <c:pt idx="2273">
                  <c:v>0.51666666666666672</c:v>
                </c:pt>
                <c:pt idx="2274">
                  <c:v>0.56666666666666665</c:v>
                </c:pt>
                <c:pt idx="2275">
                  <c:v>0.45</c:v>
                </c:pt>
                <c:pt idx="2276">
                  <c:v>0.56666666666666665</c:v>
                </c:pt>
                <c:pt idx="2277">
                  <c:v>0.55000000000000004</c:v>
                </c:pt>
                <c:pt idx="2278">
                  <c:v>0.55000000000000004</c:v>
                </c:pt>
                <c:pt idx="2279">
                  <c:v>0.66666666666666663</c:v>
                </c:pt>
                <c:pt idx="2280">
                  <c:v>0.58333333333333337</c:v>
                </c:pt>
                <c:pt idx="2281">
                  <c:v>0.58333333333333337</c:v>
                </c:pt>
                <c:pt idx="2282">
                  <c:v>0.36666666666666664</c:v>
                </c:pt>
                <c:pt idx="2283">
                  <c:v>0.48333333333333334</c:v>
                </c:pt>
                <c:pt idx="2284">
                  <c:v>0.5</c:v>
                </c:pt>
                <c:pt idx="2285">
                  <c:v>0.53333333333333333</c:v>
                </c:pt>
                <c:pt idx="2286">
                  <c:v>0.51666666666666672</c:v>
                </c:pt>
                <c:pt idx="2287">
                  <c:v>0.56666666666666665</c:v>
                </c:pt>
                <c:pt idx="2288">
                  <c:v>0.55000000000000004</c:v>
                </c:pt>
                <c:pt idx="2289">
                  <c:v>0.53333333333333333</c:v>
                </c:pt>
                <c:pt idx="2290">
                  <c:v>0.53333333333333333</c:v>
                </c:pt>
                <c:pt idx="2291">
                  <c:v>0.55000000000000004</c:v>
                </c:pt>
                <c:pt idx="2292">
                  <c:v>0.55000000000000004</c:v>
                </c:pt>
                <c:pt idx="2293">
                  <c:v>0.53333333333333333</c:v>
                </c:pt>
                <c:pt idx="2294">
                  <c:v>0.48333333333333334</c:v>
                </c:pt>
                <c:pt idx="2295">
                  <c:v>0.68333333333333335</c:v>
                </c:pt>
                <c:pt idx="2296">
                  <c:v>0.53333333333333333</c:v>
                </c:pt>
                <c:pt idx="2297">
                  <c:v>0.6</c:v>
                </c:pt>
                <c:pt idx="2298">
                  <c:v>0.48333333333333334</c:v>
                </c:pt>
                <c:pt idx="2299">
                  <c:v>0.56666666666666665</c:v>
                </c:pt>
                <c:pt idx="2300">
                  <c:v>0.56666666666666665</c:v>
                </c:pt>
                <c:pt idx="2301">
                  <c:v>0.43333333333333335</c:v>
                </c:pt>
                <c:pt idx="2302">
                  <c:v>0.55000000000000004</c:v>
                </c:pt>
                <c:pt idx="2303">
                  <c:v>0.66666666666666663</c:v>
                </c:pt>
                <c:pt idx="2304">
                  <c:v>0.65</c:v>
                </c:pt>
                <c:pt idx="2305">
                  <c:v>0.48333333333333334</c:v>
                </c:pt>
                <c:pt idx="2306">
                  <c:v>0.58333333333333337</c:v>
                </c:pt>
                <c:pt idx="2307">
                  <c:v>0.45</c:v>
                </c:pt>
                <c:pt idx="2308">
                  <c:v>0.43333333333333335</c:v>
                </c:pt>
                <c:pt idx="2309">
                  <c:v>0.5</c:v>
                </c:pt>
                <c:pt idx="2310">
                  <c:v>0.66666666666666663</c:v>
                </c:pt>
                <c:pt idx="2311">
                  <c:v>0.68333333333333335</c:v>
                </c:pt>
                <c:pt idx="2312">
                  <c:v>0.46666666666666667</c:v>
                </c:pt>
                <c:pt idx="2313">
                  <c:v>0.65</c:v>
                </c:pt>
                <c:pt idx="2314">
                  <c:v>0.5</c:v>
                </c:pt>
                <c:pt idx="2315">
                  <c:v>0.4</c:v>
                </c:pt>
                <c:pt idx="2316">
                  <c:v>0.58333333333333337</c:v>
                </c:pt>
                <c:pt idx="2317">
                  <c:v>0.51666666666666672</c:v>
                </c:pt>
                <c:pt idx="2318">
                  <c:v>0.46666666666666667</c:v>
                </c:pt>
                <c:pt idx="2319">
                  <c:v>0.41666666666666669</c:v>
                </c:pt>
                <c:pt idx="2320">
                  <c:v>0.41666666666666669</c:v>
                </c:pt>
                <c:pt idx="2321">
                  <c:v>0.43333333333333335</c:v>
                </c:pt>
                <c:pt idx="2322">
                  <c:v>0.46666666666666667</c:v>
                </c:pt>
                <c:pt idx="2323">
                  <c:v>0.6</c:v>
                </c:pt>
                <c:pt idx="2324">
                  <c:v>0.41666666666666669</c:v>
                </c:pt>
                <c:pt idx="2325">
                  <c:v>0.48333333333333334</c:v>
                </c:pt>
                <c:pt idx="2326">
                  <c:v>0.5</c:v>
                </c:pt>
                <c:pt idx="2327">
                  <c:v>0.56666666666666665</c:v>
                </c:pt>
                <c:pt idx="2328">
                  <c:v>0.58333333333333337</c:v>
                </c:pt>
                <c:pt idx="2329">
                  <c:v>0.33333333333333331</c:v>
                </c:pt>
                <c:pt idx="2330">
                  <c:v>0.48333333333333334</c:v>
                </c:pt>
                <c:pt idx="2331">
                  <c:v>0.43333333333333335</c:v>
                </c:pt>
                <c:pt idx="2332">
                  <c:v>0.6166666666666667</c:v>
                </c:pt>
                <c:pt idx="2333">
                  <c:v>0.28333333333333333</c:v>
                </c:pt>
                <c:pt idx="2334">
                  <c:v>0.6166666666666667</c:v>
                </c:pt>
                <c:pt idx="2335">
                  <c:v>0.41666666666666669</c:v>
                </c:pt>
                <c:pt idx="2336">
                  <c:v>0.6</c:v>
                </c:pt>
                <c:pt idx="2337">
                  <c:v>0.6333333333333333</c:v>
                </c:pt>
                <c:pt idx="2338">
                  <c:v>0.51666666666666672</c:v>
                </c:pt>
                <c:pt idx="2339">
                  <c:v>0.5</c:v>
                </c:pt>
                <c:pt idx="2340">
                  <c:v>0.31666666666666665</c:v>
                </c:pt>
                <c:pt idx="2341">
                  <c:v>0.6166666666666667</c:v>
                </c:pt>
                <c:pt idx="2342">
                  <c:v>0.5</c:v>
                </c:pt>
                <c:pt idx="2343">
                  <c:v>0.46666666666666667</c:v>
                </c:pt>
                <c:pt idx="2344">
                  <c:v>0.35</c:v>
                </c:pt>
                <c:pt idx="2345">
                  <c:v>0.53333333333333333</c:v>
                </c:pt>
                <c:pt idx="2346">
                  <c:v>0.48333333333333334</c:v>
                </c:pt>
                <c:pt idx="2347">
                  <c:v>0.41666666666666669</c:v>
                </c:pt>
                <c:pt idx="2348">
                  <c:v>0.35</c:v>
                </c:pt>
                <c:pt idx="2349">
                  <c:v>0.46666666666666667</c:v>
                </c:pt>
                <c:pt idx="2350">
                  <c:v>0.66666666666666663</c:v>
                </c:pt>
                <c:pt idx="2351">
                  <c:v>0.26666666666666666</c:v>
                </c:pt>
                <c:pt idx="2352">
                  <c:v>0.6333333333333333</c:v>
                </c:pt>
                <c:pt idx="2353">
                  <c:v>0.5</c:v>
                </c:pt>
                <c:pt idx="2354">
                  <c:v>0.38333333333333336</c:v>
                </c:pt>
                <c:pt idx="2355">
                  <c:v>0.6333333333333333</c:v>
                </c:pt>
                <c:pt idx="2356">
                  <c:v>0.66666666666666663</c:v>
                </c:pt>
                <c:pt idx="2357">
                  <c:v>0.38333333333333336</c:v>
                </c:pt>
                <c:pt idx="2358">
                  <c:v>0.41666666666666669</c:v>
                </c:pt>
                <c:pt idx="2359">
                  <c:v>0.51666666666666672</c:v>
                </c:pt>
                <c:pt idx="2360">
                  <c:v>0.56666666666666665</c:v>
                </c:pt>
                <c:pt idx="2361">
                  <c:v>0.6166666666666667</c:v>
                </c:pt>
                <c:pt idx="2362">
                  <c:v>0.38333333333333336</c:v>
                </c:pt>
                <c:pt idx="2363">
                  <c:v>0.5</c:v>
                </c:pt>
                <c:pt idx="2364">
                  <c:v>0.65</c:v>
                </c:pt>
                <c:pt idx="2365">
                  <c:v>0.55000000000000004</c:v>
                </c:pt>
                <c:pt idx="2366">
                  <c:v>0.56666666666666665</c:v>
                </c:pt>
                <c:pt idx="2367">
                  <c:v>0.28333333333333333</c:v>
                </c:pt>
                <c:pt idx="2368">
                  <c:v>0.41666666666666669</c:v>
                </c:pt>
                <c:pt idx="2369">
                  <c:v>0.6333333333333333</c:v>
                </c:pt>
                <c:pt idx="2370">
                  <c:v>0.58333333333333337</c:v>
                </c:pt>
                <c:pt idx="2371">
                  <c:v>0.56666666666666665</c:v>
                </c:pt>
                <c:pt idx="2372">
                  <c:v>0.48333333333333334</c:v>
                </c:pt>
                <c:pt idx="2373">
                  <c:v>0.6333333333333333</c:v>
                </c:pt>
                <c:pt idx="2374">
                  <c:v>0.53333333333333333</c:v>
                </c:pt>
                <c:pt idx="2375">
                  <c:v>0.31666666666666665</c:v>
                </c:pt>
                <c:pt idx="2376">
                  <c:v>0.46666666666666667</c:v>
                </c:pt>
                <c:pt idx="2377">
                  <c:v>0.5</c:v>
                </c:pt>
                <c:pt idx="2378">
                  <c:v>0.58333333333333337</c:v>
                </c:pt>
                <c:pt idx="2379">
                  <c:v>0.58333333333333337</c:v>
                </c:pt>
                <c:pt idx="2380">
                  <c:v>0.23333333333333334</c:v>
                </c:pt>
                <c:pt idx="2381">
                  <c:v>0.33333333333333331</c:v>
                </c:pt>
                <c:pt idx="2382">
                  <c:v>0.55000000000000004</c:v>
                </c:pt>
                <c:pt idx="2383">
                  <c:v>0.2</c:v>
                </c:pt>
                <c:pt idx="2384">
                  <c:v>0.6166666666666667</c:v>
                </c:pt>
                <c:pt idx="2385">
                  <c:v>0.4</c:v>
                </c:pt>
                <c:pt idx="2386">
                  <c:v>0.6333333333333333</c:v>
                </c:pt>
                <c:pt idx="2387">
                  <c:v>0.51666666666666672</c:v>
                </c:pt>
                <c:pt idx="2388">
                  <c:v>0.66666666666666663</c:v>
                </c:pt>
                <c:pt idx="2389">
                  <c:v>0.23333333333333334</c:v>
                </c:pt>
                <c:pt idx="2390">
                  <c:v>0.48333333333333334</c:v>
                </c:pt>
                <c:pt idx="2391">
                  <c:v>0.46666666666666667</c:v>
                </c:pt>
                <c:pt idx="2392">
                  <c:v>0.51666666666666672</c:v>
                </c:pt>
                <c:pt idx="2393">
                  <c:v>0.41666666666666669</c:v>
                </c:pt>
                <c:pt idx="2394">
                  <c:v>0.6166666666666667</c:v>
                </c:pt>
                <c:pt idx="2395">
                  <c:v>0.4</c:v>
                </c:pt>
                <c:pt idx="2396">
                  <c:v>0.6166666666666667</c:v>
                </c:pt>
                <c:pt idx="2397">
                  <c:v>0.5</c:v>
                </c:pt>
                <c:pt idx="2398">
                  <c:v>0.66666666666666663</c:v>
                </c:pt>
                <c:pt idx="2399">
                  <c:v>0.45</c:v>
                </c:pt>
                <c:pt idx="2400">
                  <c:v>0.58333333333333337</c:v>
                </c:pt>
                <c:pt idx="2401">
                  <c:v>0.23333333333333334</c:v>
                </c:pt>
                <c:pt idx="2402">
                  <c:v>0.75</c:v>
                </c:pt>
                <c:pt idx="2403">
                  <c:v>0.31666666666666665</c:v>
                </c:pt>
                <c:pt idx="2404">
                  <c:v>0.31666666666666665</c:v>
                </c:pt>
                <c:pt idx="2405">
                  <c:v>0.6333333333333333</c:v>
                </c:pt>
                <c:pt idx="2406">
                  <c:v>0.68333333333333335</c:v>
                </c:pt>
                <c:pt idx="2407">
                  <c:v>0.58333333333333337</c:v>
                </c:pt>
                <c:pt idx="2408">
                  <c:v>0.58333333333333337</c:v>
                </c:pt>
                <c:pt idx="2409">
                  <c:v>0.36666666666666664</c:v>
                </c:pt>
                <c:pt idx="2410">
                  <c:v>0.38333333333333336</c:v>
                </c:pt>
                <c:pt idx="2411">
                  <c:v>0.6</c:v>
                </c:pt>
                <c:pt idx="2412">
                  <c:v>0.51666666666666672</c:v>
                </c:pt>
                <c:pt idx="2413">
                  <c:v>0.45</c:v>
                </c:pt>
                <c:pt idx="2414">
                  <c:v>0.5</c:v>
                </c:pt>
                <c:pt idx="2415">
                  <c:v>0.43333333333333335</c:v>
                </c:pt>
                <c:pt idx="2416">
                  <c:v>0.4</c:v>
                </c:pt>
                <c:pt idx="2417">
                  <c:v>0.5</c:v>
                </c:pt>
                <c:pt idx="2418">
                  <c:v>0.58333333333333337</c:v>
                </c:pt>
                <c:pt idx="2419">
                  <c:v>0.48333333333333334</c:v>
                </c:pt>
                <c:pt idx="2420">
                  <c:v>0.46666666666666667</c:v>
                </c:pt>
                <c:pt idx="2421">
                  <c:v>0.3</c:v>
                </c:pt>
                <c:pt idx="2422">
                  <c:v>0.31666666666666665</c:v>
                </c:pt>
                <c:pt idx="2423">
                  <c:v>0.6166666666666667</c:v>
                </c:pt>
                <c:pt idx="2424">
                  <c:v>0.46666666666666667</c:v>
                </c:pt>
                <c:pt idx="2425">
                  <c:v>0.6333333333333333</c:v>
                </c:pt>
                <c:pt idx="2426">
                  <c:v>0.36666666666666664</c:v>
                </c:pt>
                <c:pt idx="2427">
                  <c:v>0.71666666666666667</c:v>
                </c:pt>
                <c:pt idx="2428">
                  <c:v>0.78333333333333333</c:v>
                </c:pt>
                <c:pt idx="2429">
                  <c:v>0.51666666666666672</c:v>
                </c:pt>
                <c:pt idx="2430">
                  <c:v>0.48333333333333334</c:v>
                </c:pt>
                <c:pt idx="2431">
                  <c:v>0.48333333333333334</c:v>
                </c:pt>
                <c:pt idx="2432">
                  <c:v>0.38333333333333336</c:v>
                </c:pt>
                <c:pt idx="2433">
                  <c:v>0.41666666666666669</c:v>
                </c:pt>
                <c:pt idx="2434">
                  <c:v>0.4</c:v>
                </c:pt>
                <c:pt idx="2435">
                  <c:v>0.56666666666666665</c:v>
                </c:pt>
                <c:pt idx="2436">
                  <c:v>0.55000000000000004</c:v>
                </c:pt>
                <c:pt idx="2437">
                  <c:v>0.33333333333333331</c:v>
                </c:pt>
                <c:pt idx="2438">
                  <c:v>0.5</c:v>
                </c:pt>
                <c:pt idx="2439">
                  <c:v>0.56666666666666665</c:v>
                </c:pt>
                <c:pt idx="2440">
                  <c:v>0.43333333333333335</c:v>
                </c:pt>
                <c:pt idx="2441">
                  <c:v>0.6333333333333333</c:v>
                </c:pt>
                <c:pt idx="2442">
                  <c:v>0.36666666666666664</c:v>
                </c:pt>
                <c:pt idx="2443">
                  <c:v>0.43333333333333335</c:v>
                </c:pt>
                <c:pt idx="2444">
                  <c:v>0.43333333333333335</c:v>
                </c:pt>
                <c:pt idx="2445">
                  <c:v>0.6333333333333333</c:v>
                </c:pt>
                <c:pt idx="2446">
                  <c:v>0.23333333333333334</c:v>
                </c:pt>
                <c:pt idx="2447">
                  <c:v>0.48333333333333334</c:v>
                </c:pt>
                <c:pt idx="2448">
                  <c:v>0.43333333333333335</c:v>
                </c:pt>
                <c:pt idx="2449">
                  <c:v>0.36666666666666664</c:v>
                </c:pt>
                <c:pt idx="2450">
                  <c:v>0.6</c:v>
                </c:pt>
                <c:pt idx="2451">
                  <c:v>0.45</c:v>
                </c:pt>
                <c:pt idx="2452">
                  <c:v>0.43333333333333335</c:v>
                </c:pt>
                <c:pt idx="2453">
                  <c:v>0.41666666666666669</c:v>
                </c:pt>
                <c:pt idx="2454">
                  <c:v>0.53333333333333333</c:v>
                </c:pt>
                <c:pt idx="2455">
                  <c:v>0.5</c:v>
                </c:pt>
                <c:pt idx="2456">
                  <c:v>0.46666666666666667</c:v>
                </c:pt>
                <c:pt idx="2457">
                  <c:v>0.76666666666666672</c:v>
                </c:pt>
                <c:pt idx="2458">
                  <c:v>0.51666666666666672</c:v>
                </c:pt>
                <c:pt idx="2459">
                  <c:v>0.56666666666666665</c:v>
                </c:pt>
                <c:pt idx="2460">
                  <c:v>0.53333333333333333</c:v>
                </c:pt>
                <c:pt idx="2461">
                  <c:v>0.55000000000000004</c:v>
                </c:pt>
                <c:pt idx="2462">
                  <c:v>0.53333333333333333</c:v>
                </c:pt>
                <c:pt idx="2463">
                  <c:v>0.33333333333333331</c:v>
                </c:pt>
                <c:pt idx="2464">
                  <c:v>0.38333333333333336</c:v>
                </c:pt>
                <c:pt idx="2465">
                  <c:v>0.68333333333333335</c:v>
                </c:pt>
                <c:pt idx="2466">
                  <c:v>0.53333333333333333</c:v>
                </c:pt>
                <c:pt idx="2467">
                  <c:v>0.5</c:v>
                </c:pt>
                <c:pt idx="2468">
                  <c:v>0.38333333333333336</c:v>
                </c:pt>
                <c:pt idx="2469">
                  <c:v>0.4</c:v>
                </c:pt>
                <c:pt idx="2470">
                  <c:v>0.5</c:v>
                </c:pt>
                <c:pt idx="2471">
                  <c:v>0.58333333333333337</c:v>
                </c:pt>
                <c:pt idx="2472">
                  <c:v>0.55000000000000004</c:v>
                </c:pt>
                <c:pt idx="2473">
                  <c:v>0.56666666666666665</c:v>
                </c:pt>
                <c:pt idx="2474">
                  <c:v>0.35</c:v>
                </c:pt>
                <c:pt idx="2475">
                  <c:v>0.33333333333333331</c:v>
                </c:pt>
                <c:pt idx="2476">
                  <c:v>0.6333333333333333</c:v>
                </c:pt>
                <c:pt idx="2477">
                  <c:v>0.5</c:v>
                </c:pt>
                <c:pt idx="2478">
                  <c:v>0.51666666666666672</c:v>
                </c:pt>
                <c:pt idx="2479">
                  <c:v>0.45</c:v>
                </c:pt>
                <c:pt idx="2480">
                  <c:v>0.46666666666666667</c:v>
                </c:pt>
                <c:pt idx="2481">
                  <c:v>0.3</c:v>
                </c:pt>
                <c:pt idx="2482">
                  <c:v>0.41666666666666669</c:v>
                </c:pt>
                <c:pt idx="2483">
                  <c:v>0.25</c:v>
                </c:pt>
                <c:pt idx="2484">
                  <c:v>0.36666666666666664</c:v>
                </c:pt>
                <c:pt idx="2485">
                  <c:v>0.36666666666666664</c:v>
                </c:pt>
                <c:pt idx="2486">
                  <c:v>0.46666666666666667</c:v>
                </c:pt>
                <c:pt idx="2487">
                  <c:v>0.41666666666666669</c:v>
                </c:pt>
                <c:pt idx="2488">
                  <c:v>0.38333333333333336</c:v>
                </c:pt>
                <c:pt idx="2489">
                  <c:v>0.45</c:v>
                </c:pt>
                <c:pt idx="2490">
                  <c:v>0.26666666666666666</c:v>
                </c:pt>
                <c:pt idx="2491">
                  <c:v>0.5</c:v>
                </c:pt>
                <c:pt idx="2492">
                  <c:v>0.38333333333333336</c:v>
                </c:pt>
                <c:pt idx="2493">
                  <c:v>0.6333333333333333</c:v>
                </c:pt>
                <c:pt idx="2494">
                  <c:v>0.38333333333333336</c:v>
                </c:pt>
                <c:pt idx="2495">
                  <c:v>0.53333333333333333</c:v>
                </c:pt>
                <c:pt idx="2496">
                  <c:v>0.46666666666666667</c:v>
                </c:pt>
                <c:pt idx="2497">
                  <c:v>0.51666666666666672</c:v>
                </c:pt>
                <c:pt idx="2498">
                  <c:v>0.65</c:v>
                </c:pt>
                <c:pt idx="2499">
                  <c:v>0.35</c:v>
                </c:pt>
                <c:pt idx="2500">
                  <c:v>0.43333333333333335</c:v>
                </c:pt>
                <c:pt idx="2501">
                  <c:v>0.81666666666666665</c:v>
                </c:pt>
                <c:pt idx="2502">
                  <c:v>0.28333333333333333</c:v>
                </c:pt>
                <c:pt idx="2503">
                  <c:v>0.55000000000000004</c:v>
                </c:pt>
                <c:pt idx="2504">
                  <c:v>0.55000000000000004</c:v>
                </c:pt>
                <c:pt idx="2505">
                  <c:v>0.4</c:v>
                </c:pt>
                <c:pt idx="2506">
                  <c:v>0.56666666666666665</c:v>
                </c:pt>
                <c:pt idx="2507">
                  <c:v>0.4</c:v>
                </c:pt>
                <c:pt idx="2508">
                  <c:v>0.58333333333333337</c:v>
                </c:pt>
                <c:pt idx="2509">
                  <c:v>0.45</c:v>
                </c:pt>
                <c:pt idx="2510">
                  <c:v>0.35</c:v>
                </c:pt>
                <c:pt idx="2511">
                  <c:v>0.23333333333333334</c:v>
                </c:pt>
                <c:pt idx="2512">
                  <c:v>0.5</c:v>
                </c:pt>
                <c:pt idx="2513">
                  <c:v>0.51666666666666672</c:v>
                </c:pt>
                <c:pt idx="2514">
                  <c:v>0.58333333333333337</c:v>
                </c:pt>
                <c:pt idx="2515">
                  <c:v>0.33333333333333331</c:v>
                </c:pt>
                <c:pt idx="2516">
                  <c:v>0.46666666666666667</c:v>
                </c:pt>
                <c:pt idx="2517">
                  <c:v>0.65</c:v>
                </c:pt>
                <c:pt idx="2518">
                  <c:v>0.4</c:v>
                </c:pt>
                <c:pt idx="2519">
                  <c:v>0.55000000000000004</c:v>
                </c:pt>
                <c:pt idx="2520">
                  <c:v>0.66666666666666663</c:v>
                </c:pt>
                <c:pt idx="2521">
                  <c:v>0.28333333333333333</c:v>
                </c:pt>
                <c:pt idx="2522">
                  <c:v>0.55000000000000004</c:v>
                </c:pt>
                <c:pt idx="2523">
                  <c:v>0.53333333333333333</c:v>
                </c:pt>
                <c:pt idx="2524">
                  <c:v>0.71666666666666667</c:v>
                </c:pt>
                <c:pt idx="2525">
                  <c:v>0.38333333333333336</c:v>
                </c:pt>
                <c:pt idx="2526">
                  <c:v>0.41666666666666669</c:v>
                </c:pt>
                <c:pt idx="2527">
                  <c:v>0.45</c:v>
                </c:pt>
                <c:pt idx="2528">
                  <c:v>0.5</c:v>
                </c:pt>
                <c:pt idx="2529">
                  <c:v>0.25</c:v>
                </c:pt>
                <c:pt idx="2530">
                  <c:v>0.48333333333333334</c:v>
                </c:pt>
                <c:pt idx="2531">
                  <c:v>0.55000000000000004</c:v>
                </c:pt>
                <c:pt idx="2532">
                  <c:v>0.5</c:v>
                </c:pt>
                <c:pt idx="2533">
                  <c:v>0.33333333333333331</c:v>
                </c:pt>
                <c:pt idx="2534">
                  <c:v>0.53333333333333333</c:v>
                </c:pt>
                <c:pt idx="2535">
                  <c:v>0.48333333333333334</c:v>
                </c:pt>
                <c:pt idx="2536">
                  <c:v>0.7</c:v>
                </c:pt>
                <c:pt idx="2537">
                  <c:v>0.36666666666666664</c:v>
                </c:pt>
                <c:pt idx="2538">
                  <c:v>0.5</c:v>
                </c:pt>
                <c:pt idx="2539">
                  <c:v>0.65</c:v>
                </c:pt>
                <c:pt idx="2540">
                  <c:v>0.5</c:v>
                </c:pt>
                <c:pt idx="2541">
                  <c:v>0.56666666666666665</c:v>
                </c:pt>
                <c:pt idx="2542">
                  <c:v>0.56666666666666665</c:v>
                </c:pt>
                <c:pt idx="2543">
                  <c:v>0.41666666666666669</c:v>
                </c:pt>
                <c:pt idx="2544">
                  <c:v>0.48333333333333334</c:v>
                </c:pt>
                <c:pt idx="2545">
                  <c:v>0.45</c:v>
                </c:pt>
                <c:pt idx="2546">
                  <c:v>0.36666666666666664</c:v>
                </c:pt>
                <c:pt idx="2547">
                  <c:v>0.43333333333333335</c:v>
                </c:pt>
                <c:pt idx="2548">
                  <c:v>0.41666666666666669</c:v>
                </c:pt>
                <c:pt idx="2549">
                  <c:v>0.51666666666666672</c:v>
                </c:pt>
                <c:pt idx="2550">
                  <c:v>0.46666666666666667</c:v>
                </c:pt>
                <c:pt idx="2551">
                  <c:v>0.35</c:v>
                </c:pt>
                <c:pt idx="2552">
                  <c:v>0.28333333333333333</c:v>
                </c:pt>
                <c:pt idx="2553">
                  <c:v>0.48333333333333334</c:v>
                </c:pt>
                <c:pt idx="2554">
                  <c:v>0.65</c:v>
                </c:pt>
                <c:pt idx="2555">
                  <c:v>0.3</c:v>
                </c:pt>
                <c:pt idx="2556">
                  <c:v>0.71666666666666667</c:v>
                </c:pt>
                <c:pt idx="2557">
                  <c:v>0.51666666666666672</c:v>
                </c:pt>
                <c:pt idx="2558">
                  <c:v>0.36666666666666664</c:v>
                </c:pt>
                <c:pt idx="2559">
                  <c:v>0.65</c:v>
                </c:pt>
                <c:pt idx="2560">
                  <c:v>0.58333333333333337</c:v>
                </c:pt>
                <c:pt idx="2561">
                  <c:v>0.46666666666666667</c:v>
                </c:pt>
                <c:pt idx="2562">
                  <c:v>0.68333333333333335</c:v>
                </c:pt>
                <c:pt idx="2563">
                  <c:v>0.5</c:v>
                </c:pt>
                <c:pt idx="2564">
                  <c:v>0.4</c:v>
                </c:pt>
                <c:pt idx="2565">
                  <c:v>0.45</c:v>
                </c:pt>
                <c:pt idx="2566">
                  <c:v>0.56666666666666665</c:v>
                </c:pt>
                <c:pt idx="2567">
                  <c:v>0.51666666666666672</c:v>
                </c:pt>
                <c:pt idx="2568">
                  <c:v>0.46666666666666667</c:v>
                </c:pt>
                <c:pt idx="2569">
                  <c:v>0.33333333333333331</c:v>
                </c:pt>
                <c:pt idx="2570">
                  <c:v>0.3</c:v>
                </c:pt>
                <c:pt idx="2571">
                  <c:v>0.55000000000000004</c:v>
                </c:pt>
                <c:pt idx="2572">
                  <c:v>0.6333333333333333</c:v>
                </c:pt>
                <c:pt idx="2573">
                  <c:v>0.56666666666666665</c:v>
                </c:pt>
                <c:pt idx="2574">
                  <c:v>0.6166666666666667</c:v>
                </c:pt>
                <c:pt idx="2575">
                  <c:v>0.36666666666666664</c:v>
                </c:pt>
                <c:pt idx="2576">
                  <c:v>0.43333333333333335</c:v>
                </c:pt>
                <c:pt idx="2577">
                  <c:v>0.33333333333333331</c:v>
                </c:pt>
                <c:pt idx="2578">
                  <c:v>0.33333333333333331</c:v>
                </c:pt>
                <c:pt idx="2579">
                  <c:v>0.5</c:v>
                </c:pt>
                <c:pt idx="2580">
                  <c:v>0.55000000000000004</c:v>
                </c:pt>
                <c:pt idx="2581">
                  <c:v>0.5</c:v>
                </c:pt>
                <c:pt idx="2582">
                  <c:v>0.41666666666666669</c:v>
                </c:pt>
                <c:pt idx="2583">
                  <c:v>0.41666666666666669</c:v>
                </c:pt>
                <c:pt idx="2584">
                  <c:v>0.53333333333333333</c:v>
                </c:pt>
                <c:pt idx="2585">
                  <c:v>0.45</c:v>
                </c:pt>
                <c:pt idx="2586">
                  <c:v>0.55000000000000004</c:v>
                </c:pt>
                <c:pt idx="2587">
                  <c:v>0.53333333333333333</c:v>
                </c:pt>
                <c:pt idx="2588">
                  <c:v>0.46666666666666667</c:v>
                </c:pt>
                <c:pt idx="2589">
                  <c:v>0.43333333333333335</c:v>
                </c:pt>
                <c:pt idx="2590">
                  <c:v>0.53333333333333333</c:v>
                </c:pt>
                <c:pt idx="2591">
                  <c:v>0.65</c:v>
                </c:pt>
                <c:pt idx="2592">
                  <c:v>0.58333333333333337</c:v>
                </c:pt>
                <c:pt idx="2593">
                  <c:v>0.45</c:v>
                </c:pt>
                <c:pt idx="2594">
                  <c:v>0.73333333333333328</c:v>
                </c:pt>
                <c:pt idx="2595">
                  <c:v>0.46666666666666667</c:v>
                </c:pt>
                <c:pt idx="2596">
                  <c:v>0.38333333333333336</c:v>
                </c:pt>
                <c:pt idx="2597">
                  <c:v>0.5</c:v>
                </c:pt>
                <c:pt idx="2598">
                  <c:v>0.33333333333333331</c:v>
                </c:pt>
                <c:pt idx="2599">
                  <c:v>0.4</c:v>
                </c:pt>
                <c:pt idx="2600">
                  <c:v>0.5</c:v>
                </c:pt>
                <c:pt idx="2601">
                  <c:v>0.38333333333333336</c:v>
                </c:pt>
                <c:pt idx="2602">
                  <c:v>0.45</c:v>
                </c:pt>
                <c:pt idx="2603">
                  <c:v>0.45</c:v>
                </c:pt>
                <c:pt idx="2604">
                  <c:v>0.51666666666666672</c:v>
                </c:pt>
                <c:pt idx="2605">
                  <c:v>0.45</c:v>
                </c:pt>
                <c:pt idx="2606">
                  <c:v>0.31666666666666665</c:v>
                </c:pt>
                <c:pt idx="2607">
                  <c:v>0.56666666666666665</c:v>
                </c:pt>
                <c:pt idx="2608">
                  <c:v>0.6333333333333333</c:v>
                </c:pt>
                <c:pt idx="2609">
                  <c:v>0.66666666666666663</c:v>
                </c:pt>
                <c:pt idx="2610">
                  <c:v>0.6333333333333333</c:v>
                </c:pt>
                <c:pt idx="2611">
                  <c:v>0.33333333333333331</c:v>
                </c:pt>
                <c:pt idx="2612">
                  <c:v>0.45</c:v>
                </c:pt>
                <c:pt idx="2613">
                  <c:v>0.38333333333333336</c:v>
                </c:pt>
                <c:pt idx="2614">
                  <c:v>0.4</c:v>
                </c:pt>
                <c:pt idx="2615">
                  <c:v>0.43333333333333335</c:v>
                </c:pt>
                <c:pt idx="2616">
                  <c:v>0.43333333333333335</c:v>
                </c:pt>
                <c:pt idx="2617">
                  <c:v>0.48333333333333334</c:v>
                </c:pt>
                <c:pt idx="2618">
                  <c:v>0.33333333333333331</c:v>
                </c:pt>
                <c:pt idx="2619">
                  <c:v>0.66666666666666663</c:v>
                </c:pt>
                <c:pt idx="2620">
                  <c:v>0.68333333333333335</c:v>
                </c:pt>
                <c:pt idx="2621">
                  <c:v>0.56666666666666665</c:v>
                </c:pt>
                <c:pt idx="2622">
                  <c:v>0.5</c:v>
                </c:pt>
                <c:pt idx="2623">
                  <c:v>0.38333333333333336</c:v>
                </c:pt>
                <c:pt idx="2624">
                  <c:v>0.6333333333333333</c:v>
                </c:pt>
                <c:pt idx="2625">
                  <c:v>0.35</c:v>
                </c:pt>
                <c:pt idx="2626">
                  <c:v>0.43333333333333335</c:v>
                </c:pt>
                <c:pt idx="2627">
                  <c:v>0.43333333333333335</c:v>
                </c:pt>
                <c:pt idx="2628">
                  <c:v>0.23333333333333334</c:v>
                </c:pt>
                <c:pt idx="2629">
                  <c:v>0.56666666666666665</c:v>
                </c:pt>
                <c:pt idx="2630">
                  <c:v>0.53333333333333333</c:v>
                </c:pt>
                <c:pt idx="2631">
                  <c:v>0.45</c:v>
                </c:pt>
                <c:pt idx="2632">
                  <c:v>0.68333333333333335</c:v>
                </c:pt>
                <c:pt idx="2633">
                  <c:v>0.66666666666666663</c:v>
                </c:pt>
                <c:pt idx="2634">
                  <c:v>0.4</c:v>
                </c:pt>
                <c:pt idx="2635">
                  <c:v>0.43333333333333335</c:v>
                </c:pt>
                <c:pt idx="2636">
                  <c:v>0.38333333333333336</c:v>
                </c:pt>
                <c:pt idx="2637">
                  <c:v>0.46666666666666667</c:v>
                </c:pt>
                <c:pt idx="2638">
                  <c:v>0.45</c:v>
                </c:pt>
                <c:pt idx="2639">
                  <c:v>0.6333333333333333</c:v>
                </c:pt>
                <c:pt idx="2640">
                  <c:v>0.51666666666666672</c:v>
                </c:pt>
                <c:pt idx="2641">
                  <c:v>0.33333333333333331</c:v>
                </c:pt>
                <c:pt idx="2642">
                  <c:v>0.31666666666666665</c:v>
                </c:pt>
                <c:pt idx="2643">
                  <c:v>0.41666666666666669</c:v>
                </c:pt>
                <c:pt idx="2644">
                  <c:v>0.46666666666666667</c:v>
                </c:pt>
                <c:pt idx="2645">
                  <c:v>0.4</c:v>
                </c:pt>
                <c:pt idx="2646">
                  <c:v>0.33333333333333331</c:v>
                </c:pt>
                <c:pt idx="2647">
                  <c:v>0.56666666666666665</c:v>
                </c:pt>
                <c:pt idx="2648">
                  <c:v>0.46666666666666667</c:v>
                </c:pt>
                <c:pt idx="2649">
                  <c:v>0.56666666666666665</c:v>
                </c:pt>
                <c:pt idx="2650">
                  <c:v>0.45</c:v>
                </c:pt>
                <c:pt idx="2651">
                  <c:v>0.55000000000000004</c:v>
                </c:pt>
                <c:pt idx="2652">
                  <c:v>0.66666666666666663</c:v>
                </c:pt>
                <c:pt idx="2653">
                  <c:v>0.28333333333333333</c:v>
                </c:pt>
                <c:pt idx="2654">
                  <c:v>0.71666666666666667</c:v>
                </c:pt>
                <c:pt idx="2655">
                  <c:v>0.36666666666666664</c:v>
                </c:pt>
                <c:pt idx="2656">
                  <c:v>0.58333333333333337</c:v>
                </c:pt>
                <c:pt idx="2657">
                  <c:v>0.45</c:v>
                </c:pt>
                <c:pt idx="2658">
                  <c:v>0.6</c:v>
                </c:pt>
                <c:pt idx="2659">
                  <c:v>0.71666666666666667</c:v>
                </c:pt>
                <c:pt idx="2660">
                  <c:v>0.45</c:v>
                </c:pt>
                <c:pt idx="2661">
                  <c:v>0.48333333333333334</c:v>
                </c:pt>
                <c:pt idx="2662">
                  <c:v>0.6333333333333333</c:v>
                </c:pt>
                <c:pt idx="2663">
                  <c:v>0.58333333333333337</c:v>
                </c:pt>
                <c:pt idx="2664">
                  <c:v>0.28333333333333333</c:v>
                </c:pt>
                <c:pt idx="2665">
                  <c:v>0.76666666666666672</c:v>
                </c:pt>
                <c:pt idx="2666">
                  <c:v>0.6</c:v>
                </c:pt>
                <c:pt idx="2667">
                  <c:v>0.23333333333333334</c:v>
                </c:pt>
                <c:pt idx="2668">
                  <c:v>0.41666666666666669</c:v>
                </c:pt>
                <c:pt idx="2669">
                  <c:v>0.35</c:v>
                </c:pt>
                <c:pt idx="2670">
                  <c:v>0.41666666666666669</c:v>
                </c:pt>
                <c:pt idx="2671">
                  <c:v>0.45</c:v>
                </c:pt>
                <c:pt idx="2672">
                  <c:v>0.68333333333333335</c:v>
                </c:pt>
                <c:pt idx="2673">
                  <c:v>0.43333333333333335</c:v>
                </c:pt>
                <c:pt idx="2674">
                  <c:v>0.48333333333333334</c:v>
                </c:pt>
                <c:pt idx="2675">
                  <c:v>0.35</c:v>
                </c:pt>
                <c:pt idx="2676">
                  <c:v>0.35</c:v>
                </c:pt>
                <c:pt idx="2677">
                  <c:v>0.55000000000000004</c:v>
                </c:pt>
                <c:pt idx="2678">
                  <c:v>0.4</c:v>
                </c:pt>
                <c:pt idx="2679">
                  <c:v>0.68333333333333335</c:v>
                </c:pt>
                <c:pt idx="2680">
                  <c:v>0.4</c:v>
                </c:pt>
                <c:pt idx="2681">
                  <c:v>0.46666666666666667</c:v>
                </c:pt>
                <c:pt idx="2682">
                  <c:v>0.41666666666666669</c:v>
                </c:pt>
                <c:pt idx="2683">
                  <c:v>0.46666666666666667</c:v>
                </c:pt>
                <c:pt idx="2684">
                  <c:v>0.56666666666666665</c:v>
                </c:pt>
                <c:pt idx="2685">
                  <c:v>0.43333333333333335</c:v>
                </c:pt>
                <c:pt idx="2686">
                  <c:v>0.45</c:v>
                </c:pt>
                <c:pt idx="2687">
                  <c:v>0.46666666666666667</c:v>
                </c:pt>
                <c:pt idx="2688">
                  <c:v>0.58333333333333337</c:v>
                </c:pt>
                <c:pt idx="2689">
                  <c:v>0.38333333333333336</c:v>
                </c:pt>
                <c:pt idx="2690">
                  <c:v>0.58333333333333337</c:v>
                </c:pt>
                <c:pt idx="2691">
                  <c:v>0.41666666666666669</c:v>
                </c:pt>
                <c:pt idx="2692">
                  <c:v>0.6166666666666667</c:v>
                </c:pt>
                <c:pt idx="2693">
                  <c:v>0.6333333333333333</c:v>
                </c:pt>
                <c:pt idx="2694">
                  <c:v>0.56666666666666665</c:v>
                </c:pt>
                <c:pt idx="2695">
                  <c:v>0.6333333333333333</c:v>
                </c:pt>
                <c:pt idx="2696">
                  <c:v>0.51666666666666672</c:v>
                </c:pt>
                <c:pt idx="2697">
                  <c:v>0.51666666666666672</c:v>
                </c:pt>
                <c:pt idx="2698">
                  <c:v>0.4</c:v>
                </c:pt>
                <c:pt idx="2699">
                  <c:v>0.36666666666666664</c:v>
                </c:pt>
                <c:pt idx="2700">
                  <c:v>0.51666666666666672</c:v>
                </c:pt>
                <c:pt idx="2701">
                  <c:v>0.41666666666666669</c:v>
                </c:pt>
                <c:pt idx="2702">
                  <c:v>0.45</c:v>
                </c:pt>
                <c:pt idx="2703">
                  <c:v>0.48333333333333334</c:v>
                </c:pt>
                <c:pt idx="2704">
                  <c:v>0.5</c:v>
                </c:pt>
                <c:pt idx="2705">
                  <c:v>0.45</c:v>
                </c:pt>
                <c:pt idx="2706">
                  <c:v>0.28333333333333333</c:v>
                </c:pt>
                <c:pt idx="2707">
                  <c:v>0.28333333333333333</c:v>
                </c:pt>
                <c:pt idx="2708">
                  <c:v>0.46666666666666667</c:v>
                </c:pt>
                <c:pt idx="2709">
                  <c:v>0.4</c:v>
                </c:pt>
                <c:pt idx="2710">
                  <c:v>0.46666666666666667</c:v>
                </c:pt>
                <c:pt idx="2711">
                  <c:v>0.6</c:v>
                </c:pt>
                <c:pt idx="2712">
                  <c:v>0.43333333333333335</c:v>
                </c:pt>
                <c:pt idx="2713">
                  <c:v>0.35</c:v>
                </c:pt>
                <c:pt idx="2714">
                  <c:v>0.55000000000000004</c:v>
                </c:pt>
                <c:pt idx="2715">
                  <c:v>0.3</c:v>
                </c:pt>
                <c:pt idx="2716">
                  <c:v>0.38333333333333336</c:v>
                </c:pt>
                <c:pt idx="2717">
                  <c:v>0.56666666666666665</c:v>
                </c:pt>
                <c:pt idx="2718">
                  <c:v>0.56666666666666665</c:v>
                </c:pt>
                <c:pt idx="2719">
                  <c:v>0.4</c:v>
                </c:pt>
                <c:pt idx="2720">
                  <c:v>0.7</c:v>
                </c:pt>
                <c:pt idx="2721">
                  <c:v>0.46666666666666667</c:v>
                </c:pt>
                <c:pt idx="2722">
                  <c:v>0.48333333333333334</c:v>
                </c:pt>
                <c:pt idx="2723">
                  <c:v>0.46666666666666667</c:v>
                </c:pt>
                <c:pt idx="2724">
                  <c:v>0.43333333333333335</c:v>
                </c:pt>
                <c:pt idx="2725">
                  <c:v>0.46666666666666667</c:v>
                </c:pt>
                <c:pt idx="2726">
                  <c:v>0.41666666666666669</c:v>
                </c:pt>
                <c:pt idx="2727">
                  <c:v>0.46666666666666667</c:v>
                </c:pt>
                <c:pt idx="2728">
                  <c:v>0.6</c:v>
                </c:pt>
                <c:pt idx="2729">
                  <c:v>0.25</c:v>
                </c:pt>
                <c:pt idx="2730">
                  <c:v>0.6</c:v>
                </c:pt>
                <c:pt idx="2731">
                  <c:v>0.6333333333333333</c:v>
                </c:pt>
                <c:pt idx="2732">
                  <c:v>0.48333333333333334</c:v>
                </c:pt>
                <c:pt idx="2733">
                  <c:v>0.48333333333333334</c:v>
                </c:pt>
                <c:pt idx="2734">
                  <c:v>0.55000000000000004</c:v>
                </c:pt>
                <c:pt idx="2735">
                  <c:v>0.53333333333333333</c:v>
                </c:pt>
                <c:pt idx="2736">
                  <c:v>0.55000000000000004</c:v>
                </c:pt>
                <c:pt idx="2737">
                  <c:v>0.56666666666666665</c:v>
                </c:pt>
                <c:pt idx="2738">
                  <c:v>0.3</c:v>
                </c:pt>
                <c:pt idx="2739">
                  <c:v>0.41666666666666669</c:v>
                </c:pt>
                <c:pt idx="2740">
                  <c:v>0.58333333333333337</c:v>
                </c:pt>
                <c:pt idx="2741">
                  <c:v>0.45</c:v>
                </c:pt>
                <c:pt idx="2742">
                  <c:v>0.45</c:v>
                </c:pt>
                <c:pt idx="2743">
                  <c:v>0.58333333333333337</c:v>
                </c:pt>
                <c:pt idx="2744">
                  <c:v>0.53333333333333333</c:v>
                </c:pt>
                <c:pt idx="2745">
                  <c:v>0.51666666666666672</c:v>
                </c:pt>
                <c:pt idx="2746">
                  <c:v>0.6333333333333333</c:v>
                </c:pt>
                <c:pt idx="2747">
                  <c:v>0.6</c:v>
                </c:pt>
                <c:pt idx="2748">
                  <c:v>0.43333333333333335</c:v>
                </c:pt>
                <c:pt idx="2749">
                  <c:v>0.51666666666666672</c:v>
                </c:pt>
                <c:pt idx="2750">
                  <c:v>0.66666666666666663</c:v>
                </c:pt>
                <c:pt idx="2751">
                  <c:v>0.6</c:v>
                </c:pt>
                <c:pt idx="2752">
                  <c:v>0.43333333333333335</c:v>
                </c:pt>
                <c:pt idx="2753">
                  <c:v>0.45</c:v>
                </c:pt>
                <c:pt idx="2754">
                  <c:v>0.6</c:v>
                </c:pt>
                <c:pt idx="2755">
                  <c:v>0.53333333333333333</c:v>
                </c:pt>
                <c:pt idx="2756">
                  <c:v>0.6</c:v>
                </c:pt>
                <c:pt idx="2757">
                  <c:v>0.66666666666666663</c:v>
                </c:pt>
                <c:pt idx="2758">
                  <c:v>0.65</c:v>
                </c:pt>
                <c:pt idx="2759">
                  <c:v>0.41666666666666669</c:v>
                </c:pt>
                <c:pt idx="2760">
                  <c:v>0.35</c:v>
                </c:pt>
                <c:pt idx="2761">
                  <c:v>0.51666666666666672</c:v>
                </c:pt>
                <c:pt idx="2762">
                  <c:v>0.45</c:v>
                </c:pt>
                <c:pt idx="2763">
                  <c:v>0.6166666666666667</c:v>
                </c:pt>
                <c:pt idx="2764">
                  <c:v>0.4</c:v>
                </c:pt>
                <c:pt idx="2765">
                  <c:v>0.38333333333333336</c:v>
                </c:pt>
                <c:pt idx="2766">
                  <c:v>0.6</c:v>
                </c:pt>
                <c:pt idx="2767">
                  <c:v>0.58333333333333337</c:v>
                </c:pt>
                <c:pt idx="2768">
                  <c:v>0.83333333333333337</c:v>
                </c:pt>
                <c:pt idx="2769">
                  <c:v>0.71666666666666667</c:v>
                </c:pt>
                <c:pt idx="2770">
                  <c:v>0.33333333333333331</c:v>
                </c:pt>
                <c:pt idx="2771">
                  <c:v>0.4</c:v>
                </c:pt>
                <c:pt idx="2772">
                  <c:v>0.5</c:v>
                </c:pt>
                <c:pt idx="2773">
                  <c:v>0.53333333333333333</c:v>
                </c:pt>
                <c:pt idx="2774">
                  <c:v>0.53333333333333333</c:v>
                </c:pt>
                <c:pt idx="2775">
                  <c:v>0.56666666666666665</c:v>
                </c:pt>
                <c:pt idx="2776">
                  <c:v>0.43333333333333335</c:v>
                </c:pt>
                <c:pt idx="2777">
                  <c:v>0.43333333333333335</c:v>
                </c:pt>
                <c:pt idx="2778">
                  <c:v>0.23333333333333334</c:v>
                </c:pt>
                <c:pt idx="2779">
                  <c:v>0.46666666666666667</c:v>
                </c:pt>
                <c:pt idx="2780">
                  <c:v>0.41666666666666669</c:v>
                </c:pt>
                <c:pt idx="2781">
                  <c:v>0.5</c:v>
                </c:pt>
                <c:pt idx="2782">
                  <c:v>0.36666666666666664</c:v>
                </c:pt>
                <c:pt idx="2783">
                  <c:v>0.46666666666666667</c:v>
                </c:pt>
                <c:pt idx="2784">
                  <c:v>0.55000000000000004</c:v>
                </c:pt>
                <c:pt idx="2785">
                  <c:v>0.5</c:v>
                </c:pt>
                <c:pt idx="2786">
                  <c:v>0.68333333333333335</c:v>
                </c:pt>
                <c:pt idx="2787">
                  <c:v>0.36666666666666664</c:v>
                </c:pt>
                <c:pt idx="2788">
                  <c:v>0.38333333333333336</c:v>
                </c:pt>
                <c:pt idx="2789">
                  <c:v>0.6166666666666667</c:v>
                </c:pt>
                <c:pt idx="2790">
                  <c:v>0.58333333333333337</c:v>
                </c:pt>
                <c:pt idx="2791">
                  <c:v>0.43333333333333335</c:v>
                </c:pt>
                <c:pt idx="2792">
                  <c:v>0.43333333333333335</c:v>
                </c:pt>
                <c:pt idx="2793">
                  <c:v>0.6</c:v>
                </c:pt>
                <c:pt idx="2794">
                  <c:v>0.48333333333333334</c:v>
                </c:pt>
                <c:pt idx="2795">
                  <c:v>0.7</c:v>
                </c:pt>
                <c:pt idx="2796">
                  <c:v>0.5</c:v>
                </c:pt>
                <c:pt idx="2797">
                  <c:v>0.56666666666666665</c:v>
                </c:pt>
                <c:pt idx="2798">
                  <c:v>0.66666666666666663</c:v>
                </c:pt>
                <c:pt idx="2799">
                  <c:v>0.41666666666666669</c:v>
                </c:pt>
                <c:pt idx="2800">
                  <c:v>0.33333333333333331</c:v>
                </c:pt>
                <c:pt idx="2801">
                  <c:v>0.25</c:v>
                </c:pt>
                <c:pt idx="2802">
                  <c:v>0.3</c:v>
                </c:pt>
                <c:pt idx="2803">
                  <c:v>0.5</c:v>
                </c:pt>
                <c:pt idx="2804">
                  <c:v>0.46666666666666667</c:v>
                </c:pt>
                <c:pt idx="2805">
                  <c:v>0.2</c:v>
                </c:pt>
                <c:pt idx="2806">
                  <c:v>0.53333333333333333</c:v>
                </c:pt>
                <c:pt idx="2807">
                  <c:v>0.33333333333333331</c:v>
                </c:pt>
                <c:pt idx="2808">
                  <c:v>0.51666666666666672</c:v>
                </c:pt>
                <c:pt idx="2809">
                  <c:v>0.58333333333333337</c:v>
                </c:pt>
                <c:pt idx="2810">
                  <c:v>0.35</c:v>
                </c:pt>
                <c:pt idx="2811">
                  <c:v>0.51666666666666672</c:v>
                </c:pt>
                <c:pt idx="2812">
                  <c:v>0.6</c:v>
                </c:pt>
                <c:pt idx="2813">
                  <c:v>0.48333333333333334</c:v>
                </c:pt>
                <c:pt idx="2814">
                  <c:v>0.51666666666666672</c:v>
                </c:pt>
                <c:pt idx="2815">
                  <c:v>0.35</c:v>
                </c:pt>
                <c:pt idx="2816">
                  <c:v>0.36666666666666664</c:v>
                </c:pt>
                <c:pt idx="2817">
                  <c:v>0.58333333333333337</c:v>
                </c:pt>
                <c:pt idx="2818">
                  <c:v>0.6</c:v>
                </c:pt>
                <c:pt idx="2819">
                  <c:v>0.46666666666666667</c:v>
                </c:pt>
                <c:pt idx="2820">
                  <c:v>0.58333333333333337</c:v>
                </c:pt>
                <c:pt idx="2821">
                  <c:v>0.48333333333333334</c:v>
                </c:pt>
                <c:pt idx="2822">
                  <c:v>0.53333333333333333</c:v>
                </c:pt>
                <c:pt idx="2823">
                  <c:v>0.4</c:v>
                </c:pt>
                <c:pt idx="2824">
                  <c:v>0.4</c:v>
                </c:pt>
                <c:pt idx="2825">
                  <c:v>0.23333333333333334</c:v>
                </c:pt>
                <c:pt idx="2826">
                  <c:v>0.53333333333333333</c:v>
                </c:pt>
                <c:pt idx="2827">
                  <c:v>0.66666666666666663</c:v>
                </c:pt>
                <c:pt idx="2828">
                  <c:v>0.78333333333333333</c:v>
                </c:pt>
                <c:pt idx="2829">
                  <c:v>0.7</c:v>
                </c:pt>
                <c:pt idx="2830">
                  <c:v>0.36666666666666664</c:v>
                </c:pt>
                <c:pt idx="2831">
                  <c:v>0.45</c:v>
                </c:pt>
                <c:pt idx="2832">
                  <c:v>0.56666666666666665</c:v>
                </c:pt>
                <c:pt idx="2833">
                  <c:v>0.58333333333333337</c:v>
                </c:pt>
                <c:pt idx="2834">
                  <c:v>0.41666666666666669</c:v>
                </c:pt>
                <c:pt idx="2835">
                  <c:v>0.78333333333333333</c:v>
                </c:pt>
                <c:pt idx="2836">
                  <c:v>0.26666666666666666</c:v>
                </c:pt>
                <c:pt idx="2837">
                  <c:v>0.65</c:v>
                </c:pt>
                <c:pt idx="2838">
                  <c:v>0.56666666666666665</c:v>
                </c:pt>
                <c:pt idx="2839">
                  <c:v>0.36666666666666664</c:v>
                </c:pt>
                <c:pt idx="2840">
                  <c:v>0.68333333333333335</c:v>
                </c:pt>
                <c:pt idx="2841">
                  <c:v>0.48333333333333334</c:v>
                </c:pt>
                <c:pt idx="2842">
                  <c:v>0.6166666666666667</c:v>
                </c:pt>
                <c:pt idx="2843">
                  <c:v>0.36666666666666664</c:v>
                </c:pt>
                <c:pt idx="2844">
                  <c:v>0.53333333333333333</c:v>
                </c:pt>
                <c:pt idx="2845">
                  <c:v>0.41666666666666669</c:v>
                </c:pt>
                <c:pt idx="2846">
                  <c:v>0.5</c:v>
                </c:pt>
                <c:pt idx="2847">
                  <c:v>0.31666666666666665</c:v>
                </c:pt>
                <c:pt idx="2848">
                  <c:v>0.46666666666666667</c:v>
                </c:pt>
                <c:pt idx="2849">
                  <c:v>0.55000000000000004</c:v>
                </c:pt>
                <c:pt idx="2850">
                  <c:v>0.81666666666666665</c:v>
                </c:pt>
                <c:pt idx="2851">
                  <c:v>0.71666666666666667</c:v>
                </c:pt>
                <c:pt idx="2852">
                  <c:v>0.21666666666666667</c:v>
                </c:pt>
                <c:pt idx="2853">
                  <c:v>0.6166666666666667</c:v>
                </c:pt>
                <c:pt idx="2854">
                  <c:v>0.6</c:v>
                </c:pt>
                <c:pt idx="2855">
                  <c:v>0.6333333333333333</c:v>
                </c:pt>
                <c:pt idx="2856">
                  <c:v>0.56666666666666665</c:v>
                </c:pt>
                <c:pt idx="2857">
                  <c:v>0.58333333333333337</c:v>
                </c:pt>
                <c:pt idx="2858">
                  <c:v>0.33333333333333331</c:v>
                </c:pt>
                <c:pt idx="2859">
                  <c:v>0.43333333333333335</c:v>
                </c:pt>
                <c:pt idx="2860">
                  <c:v>0.58333333333333337</c:v>
                </c:pt>
                <c:pt idx="2861">
                  <c:v>0.45</c:v>
                </c:pt>
                <c:pt idx="2862">
                  <c:v>0.33333333333333331</c:v>
                </c:pt>
                <c:pt idx="2863">
                  <c:v>0.43333333333333335</c:v>
                </c:pt>
                <c:pt idx="2864">
                  <c:v>0.38333333333333336</c:v>
                </c:pt>
                <c:pt idx="2865">
                  <c:v>0.28333333333333333</c:v>
                </c:pt>
                <c:pt idx="2866">
                  <c:v>0.46666666666666667</c:v>
                </c:pt>
                <c:pt idx="2867">
                  <c:v>0.33333333333333331</c:v>
                </c:pt>
                <c:pt idx="2868">
                  <c:v>0.48333333333333334</c:v>
                </c:pt>
                <c:pt idx="2869">
                  <c:v>0.4</c:v>
                </c:pt>
                <c:pt idx="2870">
                  <c:v>0.38333333333333336</c:v>
                </c:pt>
                <c:pt idx="2871">
                  <c:v>0.45</c:v>
                </c:pt>
                <c:pt idx="2872">
                  <c:v>0.43333333333333335</c:v>
                </c:pt>
                <c:pt idx="2873">
                  <c:v>0.4</c:v>
                </c:pt>
                <c:pt idx="2874">
                  <c:v>0.26666666666666666</c:v>
                </c:pt>
                <c:pt idx="2875">
                  <c:v>0.28333333333333333</c:v>
                </c:pt>
                <c:pt idx="2876">
                  <c:v>0.28333333333333333</c:v>
                </c:pt>
                <c:pt idx="2877">
                  <c:v>0.55000000000000004</c:v>
                </c:pt>
                <c:pt idx="2878">
                  <c:v>0.55000000000000004</c:v>
                </c:pt>
                <c:pt idx="2879">
                  <c:v>0.65</c:v>
                </c:pt>
                <c:pt idx="2880">
                  <c:v>0.6166666666666667</c:v>
                </c:pt>
                <c:pt idx="2881">
                  <c:v>0.36666666666666664</c:v>
                </c:pt>
                <c:pt idx="2882">
                  <c:v>0.3</c:v>
                </c:pt>
                <c:pt idx="2883">
                  <c:v>0.55000000000000004</c:v>
                </c:pt>
                <c:pt idx="2884">
                  <c:v>0.38333333333333336</c:v>
                </c:pt>
                <c:pt idx="2885">
                  <c:v>0.28333333333333333</c:v>
                </c:pt>
                <c:pt idx="2886">
                  <c:v>0.36666666666666664</c:v>
                </c:pt>
                <c:pt idx="2887">
                  <c:v>0.71666666666666667</c:v>
                </c:pt>
                <c:pt idx="2888">
                  <c:v>0.48333333333333334</c:v>
                </c:pt>
                <c:pt idx="2889">
                  <c:v>0.45</c:v>
                </c:pt>
                <c:pt idx="2890">
                  <c:v>0.43333333333333335</c:v>
                </c:pt>
                <c:pt idx="2891">
                  <c:v>0.51666666666666672</c:v>
                </c:pt>
                <c:pt idx="2892">
                  <c:v>0.66666666666666663</c:v>
                </c:pt>
                <c:pt idx="2893">
                  <c:v>0.5</c:v>
                </c:pt>
                <c:pt idx="2894">
                  <c:v>0.36666666666666664</c:v>
                </c:pt>
                <c:pt idx="2895">
                  <c:v>0.6166666666666667</c:v>
                </c:pt>
                <c:pt idx="2896">
                  <c:v>0.45</c:v>
                </c:pt>
                <c:pt idx="2897">
                  <c:v>0.33333333333333331</c:v>
                </c:pt>
                <c:pt idx="2898">
                  <c:v>0.65</c:v>
                </c:pt>
                <c:pt idx="2899">
                  <c:v>0.55000000000000004</c:v>
                </c:pt>
                <c:pt idx="2900">
                  <c:v>0.6</c:v>
                </c:pt>
                <c:pt idx="2901">
                  <c:v>0.6333333333333333</c:v>
                </c:pt>
                <c:pt idx="2902">
                  <c:v>0.55000000000000004</c:v>
                </c:pt>
                <c:pt idx="2903">
                  <c:v>0.4</c:v>
                </c:pt>
                <c:pt idx="2904">
                  <c:v>0.43333333333333335</c:v>
                </c:pt>
                <c:pt idx="2905">
                  <c:v>0.28333333333333333</c:v>
                </c:pt>
                <c:pt idx="2906">
                  <c:v>0.53333333333333333</c:v>
                </c:pt>
                <c:pt idx="2907">
                  <c:v>0.51666666666666672</c:v>
                </c:pt>
                <c:pt idx="2908">
                  <c:v>0.56666666666666665</c:v>
                </c:pt>
                <c:pt idx="2909">
                  <c:v>0.66666666666666663</c:v>
                </c:pt>
                <c:pt idx="2910">
                  <c:v>0.55000000000000004</c:v>
                </c:pt>
                <c:pt idx="2911">
                  <c:v>0.35</c:v>
                </c:pt>
                <c:pt idx="2912">
                  <c:v>0.4</c:v>
                </c:pt>
                <c:pt idx="2913">
                  <c:v>0.58333333333333337</c:v>
                </c:pt>
                <c:pt idx="2914">
                  <c:v>0.46666666666666667</c:v>
                </c:pt>
                <c:pt idx="2915">
                  <c:v>0.73333333333333328</c:v>
                </c:pt>
                <c:pt idx="2916">
                  <c:v>0.68333333333333335</c:v>
                </c:pt>
                <c:pt idx="2917">
                  <c:v>0.53333333333333333</c:v>
                </c:pt>
                <c:pt idx="2918">
                  <c:v>0.41666666666666669</c:v>
                </c:pt>
                <c:pt idx="2919">
                  <c:v>0.41666666666666669</c:v>
                </c:pt>
                <c:pt idx="2920">
                  <c:v>0.73333333333333328</c:v>
                </c:pt>
                <c:pt idx="2921">
                  <c:v>0.55000000000000004</c:v>
                </c:pt>
                <c:pt idx="2922">
                  <c:v>0.66666666666666663</c:v>
                </c:pt>
                <c:pt idx="2923">
                  <c:v>0.66666666666666663</c:v>
                </c:pt>
                <c:pt idx="2924">
                  <c:v>0.43333333333333335</c:v>
                </c:pt>
                <c:pt idx="2925">
                  <c:v>0.5</c:v>
                </c:pt>
                <c:pt idx="2926">
                  <c:v>0.48333333333333334</c:v>
                </c:pt>
                <c:pt idx="2927">
                  <c:v>0.6333333333333333</c:v>
                </c:pt>
                <c:pt idx="2928">
                  <c:v>0.6333333333333333</c:v>
                </c:pt>
                <c:pt idx="2929">
                  <c:v>0.46666666666666667</c:v>
                </c:pt>
                <c:pt idx="2930">
                  <c:v>0.3</c:v>
                </c:pt>
                <c:pt idx="2931">
                  <c:v>0.71666666666666667</c:v>
                </c:pt>
                <c:pt idx="2932">
                  <c:v>0.56666666666666665</c:v>
                </c:pt>
                <c:pt idx="2933">
                  <c:v>0.41666666666666669</c:v>
                </c:pt>
                <c:pt idx="2934">
                  <c:v>0.6</c:v>
                </c:pt>
                <c:pt idx="2935">
                  <c:v>0.53333333333333333</c:v>
                </c:pt>
                <c:pt idx="2936">
                  <c:v>0.36666666666666664</c:v>
                </c:pt>
                <c:pt idx="2937">
                  <c:v>0.36666666666666664</c:v>
                </c:pt>
                <c:pt idx="2938">
                  <c:v>0.56666666666666665</c:v>
                </c:pt>
                <c:pt idx="2939">
                  <c:v>0.58333333333333337</c:v>
                </c:pt>
                <c:pt idx="2940">
                  <c:v>0.76666666666666672</c:v>
                </c:pt>
                <c:pt idx="2941">
                  <c:v>0.53333333333333333</c:v>
                </c:pt>
                <c:pt idx="2942">
                  <c:v>0.43333333333333335</c:v>
                </c:pt>
                <c:pt idx="2943">
                  <c:v>0.41666666666666669</c:v>
                </c:pt>
                <c:pt idx="2944">
                  <c:v>0.41666666666666669</c:v>
                </c:pt>
                <c:pt idx="2945">
                  <c:v>0.31666666666666665</c:v>
                </c:pt>
                <c:pt idx="2946">
                  <c:v>0.55000000000000004</c:v>
                </c:pt>
                <c:pt idx="2947">
                  <c:v>0.33333333333333331</c:v>
                </c:pt>
                <c:pt idx="2948">
                  <c:v>0.43333333333333335</c:v>
                </c:pt>
                <c:pt idx="2949">
                  <c:v>0.41666666666666669</c:v>
                </c:pt>
                <c:pt idx="2950">
                  <c:v>0.58333333333333337</c:v>
                </c:pt>
                <c:pt idx="2951">
                  <c:v>0.35</c:v>
                </c:pt>
                <c:pt idx="2952">
                  <c:v>0.31666666666666665</c:v>
                </c:pt>
                <c:pt idx="2953">
                  <c:v>0.41666666666666669</c:v>
                </c:pt>
                <c:pt idx="2954">
                  <c:v>0.58333333333333337</c:v>
                </c:pt>
                <c:pt idx="2955">
                  <c:v>0.46666666666666667</c:v>
                </c:pt>
                <c:pt idx="2956">
                  <c:v>0.51666666666666672</c:v>
                </c:pt>
                <c:pt idx="2957">
                  <c:v>0.43333333333333335</c:v>
                </c:pt>
                <c:pt idx="2958">
                  <c:v>0.5</c:v>
                </c:pt>
                <c:pt idx="2959">
                  <c:v>0.58333333333333337</c:v>
                </c:pt>
                <c:pt idx="2960">
                  <c:v>0.43333333333333335</c:v>
                </c:pt>
                <c:pt idx="2961">
                  <c:v>0.45</c:v>
                </c:pt>
                <c:pt idx="2962">
                  <c:v>0.38333333333333336</c:v>
                </c:pt>
                <c:pt idx="2963">
                  <c:v>0.38333333333333336</c:v>
                </c:pt>
                <c:pt idx="2964">
                  <c:v>0.48333333333333334</c:v>
                </c:pt>
                <c:pt idx="2965">
                  <c:v>0.5</c:v>
                </c:pt>
                <c:pt idx="2966">
                  <c:v>0.6333333333333333</c:v>
                </c:pt>
                <c:pt idx="2967">
                  <c:v>0.55000000000000004</c:v>
                </c:pt>
                <c:pt idx="2968">
                  <c:v>0.55000000000000004</c:v>
                </c:pt>
                <c:pt idx="2969">
                  <c:v>0.48333333333333334</c:v>
                </c:pt>
                <c:pt idx="2970">
                  <c:v>0.66666666666666663</c:v>
                </c:pt>
                <c:pt idx="2971">
                  <c:v>0.6</c:v>
                </c:pt>
                <c:pt idx="2972">
                  <c:v>0.6</c:v>
                </c:pt>
                <c:pt idx="2973">
                  <c:v>0.48333333333333334</c:v>
                </c:pt>
                <c:pt idx="2974">
                  <c:v>0.38333333333333336</c:v>
                </c:pt>
                <c:pt idx="2975">
                  <c:v>0.23333333333333334</c:v>
                </c:pt>
                <c:pt idx="2976">
                  <c:v>0.6333333333333333</c:v>
                </c:pt>
                <c:pt idx="2977">
                  <c:v>0.6333333333333333</c:v>
                </c:pt>
                <c:pt idx="2978">
                  <c:v>0.56666666666666665</c:v>
                </c:pt>
                <c:pt idx="2979">
                  <c:v>0.65</c:v>
                </c:pt>
                <c:pt idx="2980">
                  <c:v>0.45</c:v>
                </c:pt>
                <c:pt idx="2981">
                  <c:v>0.81666666666666665</c:v>
                </c:pt>
                <c:pt idx="2982">
                  <c:v>0.6166666666666667</c:v>
                </c:pt>
                <c:pt idx="2983">
                  <c:v>0.51666666666666672</c:v>
                </c:pt>
                <c:pt idx="2984">
                  <c:v>0.43333333333333335</c:v>
                </c:pt>
                <c:pt idx="2985">
                  <c:v>0.45</c:v>
                </c:pt>
                <c:pt idx="2986">
                  <c:v>0.4</c:v>
                </c:pt>
                <c:pt idx="2987">
                  <c:v>0.28333333333333333</c:v>
                </c:pt>
                <c:pt idx="2988">
                  <c:v>0.71666666666666667</c:v>
                </c:pt>
                <c:pt idx="2989">
                  <c:v>0.46666666666666667</c:v>
                </c:pt>
                <c:pt idx="2990">
                  <c:v>0.51666666666666672</c:v>
                </c:pt>
                <c:pt idx="2991">
                  <c:v>0.43333333333333335</c:v>
                </c:pt>
                <c:pt idx="2992">
                  <c:v>0.6333333333333333</c:v>
                </c:pt>
                <c:pt idx="2993">
                  <c:v>0.7</c:v>
                </c:pt>
                <c:pt idx="2994">
                  <c:v>0.55000000000000004</c:v>
                </c:pt>
                <c:pt idx="2995">
                  <c:v>0.35</c:v>
                </c:pt>
                <c:pt idx="2996">
                  <c:v>0.26666666666666666</c:v>
                </c:pt>
                <c:pt idx="2997">
                  <c:v>0.36666666666666664</c:v>
                </c:pt>
                <c:pt idx="2998">
                  <c:v>0.65</c:v>
                </c:pt>
                <c:pt idx="2999">
                  <c:v>0.58333333333333337</c:v>
                </c:pt>
                <c:pt idx="3000">
                  <c:v>0.43333333333333335</c:v>
                </c:pt>
                <c:pt idx="3001">
                  <c:v>0.5</c:v>
                </c:pt>
                <c:pt idx="3002">
                  <c:v>0.56666666666666665</c:v>
                </c:pt>
                <c:pt idx="3003">
                  <c:v>0.55000000000000004</c:v>
                </c:pt>
                <c:pt idx="3004">
                  <c:v>0.51666666666666672</c:v>
                </c:pt>
                <c:pt idx="3005">
                  <c:v>0.7</c:v>
                </c:pt>
                <c:pt idx="3006">
                  <c:v>0.46666666666666667</c:v>
                </c:pt>
                <c:pt idx="3007">
                  <c:v>0.25</c:v>
                </c:pt>
                <c:pt idx="3008">
                  <c:v>0.48333333333333334</c:v>
                </c:pt>
                <c:pt idx="3009">
                  <c:v>0.66666666666666663</c:v>
                </c:pt>
                <c:pt idx="3010">
                  <c:v>0.51666666666666672</c:v>
                </c:pt>
                <c:pt idx="3011">
                  <c:v>0.55000000000000004</c:v>
                </c:pt>
                <c:pt idx="3012">
                  <c:v>0.5</c:v>
                </c:pt>
                <c:pt idx="3013">
                  <c:v>0.4</c:v>
                </c:pt>
                <c:pt idx="3014">
                  <c:v>0.55000000000000004</c:v>
                </c:pt>
                <c:pt idx="3015">
                  <c:v>0.43333333333333335</c:v>
                </c:pt>
                <c:pt idx="3016">
                  <c:v>0.38333333333333336</c:v>
                </c:pt>
                <c:pt idx="3017">
                  <c:v>0.48333333333333334</c:v>
                </c:pt>
                <c:pt idx="3018">
                  <c:v>0.48333333333333334</c:v>
                </c:pt>
                <c:pt idx="3019">
                  <c:v>0.5</c:v>
                </c:pt>
                <c:pt idx="3020">
                  <c:v>0.48333333333333334</c:v>
                </c:pt>
              </c:numCache>
            </c:numRef>
          </c:val>
          <c:smooth val="0"/>
          <c:extLst>
            <c:ext xmlns:c16="http://schemas.microsoft.com/office/drawing/2014/chart" uri="{C3380CC4-5D6E-409C-BE32-E72D297353CC}">
              <c16:uniqueId val="{00000000-9DC3-C140-A4D7-D5D02EB1E9A0}"/>
            </c:ext>
          </c:extLst>
        </c:ser>
        <c:dLbls>
          <c:showLegendKey val="0"/>
          <c:showVal val="0"/>
          <c:showCatName val="0"/>
          <c:showSerName val="0"/>
          <c:showPercent val="0"/>
          <c:showBubbleSize val="0"/>
        </c:dLbls>
        <c:smooth val="0"/>
        <c:axId val="106232832"/>
        <c:axId val="106243200"/>
      </c:lineChart>
      <c:dateAx>
        <c:axId val="10623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43200"/>
        <c:crosses val="autoZero"/>
        <c:auto val="1"/>
        <c:lblOffset val="100"/>
        <c:baseTimeUnit val="days"/>
      </c:dateAx>
      <c:valAx>
        <c:axId val="106243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Lead</a:t>
                </a:r>
                <a:r>
                  <a:rPr lang="en-US" baseline="0"/>
                  <a:t>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32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'Qn 1 - LQ Trend Over Time'!$O$8</c:f>
              <c:strCache>
                <c:ptCount val="1"/>
                <c:pt idx="0">
                  <c:v>Frequency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'Qn 1 - LQ Trend Over Time'!$N$9:$N$20</c:f>
              <c:strCache>
                <c:ptCount val="12"/>
                <c:pt idx="0">
                  <c:v>0</c:v>
                </c:pt>
                <c:pt idx="1">
                  <c:v>0.1</c:v>
                </c:pt>
                <c:pt idx="2">
                  <c:v>0.2</c:v>
                </c:pt>
                <c:pt idx="3">
                  <c:v>0.3</c:v>
                </c:pt>
                <c:pt idx="4">
                  <c:v>0.4</c:v>
                </c:pt>
                <c:pt idx="5">
                  <c:v>0.5</c:v>
                </c:pt>
                <c:pt idx="6">
                  <c:v>0.6</c:v>
                </c:pt>
                <c:pt idx="7">
                  <c:v>0.7</c:v>
                </c:pt>
                <c:pt idx="8">
                  <c:v>0.8</c:v>
                </c:pt>
                <c:pt idx="9">
                  <c:v>0.9</c:v>
                </c:pt>
                <c:pt idx="10">
                  <c:v>1</c:v>
                </c:pt>
                <c:pt idx="11">
                  <c:v>More</c:v>
                </c:pt>
              </c:strCache>
            </c:strRef>
          </c:xVal>
          <c:yVal>
            <c:numRef>
              <c:f>'Qn 1 - LQ Trend Over Time'!$O$9:$O$20</c:f>
              <c:numCache>
                <c:formatCode>General</c:formatCode>
                <c:ptCount val="12"/>
                <c:pt idx="0">
                  <c:v>0</c:v>
                </c:pt>
                <c:pt idx="1">
                  <c:v>0</c:v>
                </c:pt>
                <c:pt idx="2">
                  <c:v>81</c:v>
                </c:pt>
                <c:pt idx="3">
                  <c:v>311</c:v>
                </c:pt>
                <c:pt idx="4">
                  <c:v>730</c:v>
                </c:pt>
                <c:pt idx="5">
                  <c:v>812</c:v>
                </c:pt>
                <c:pt idx="6">
                  <c:v>696</c:v>
                </c:pt>
                <c:pt idx="7">
                  <c:v>281</c:v>
                </c:pt>
                <c:pt idx="8">
                  <c:v>102</c:v>
                </c:pt>
                <c:pt idx="9">
                  <c:v>8</c:v>
                </c:pt>
                <c:pt idx="10">
                  <c:v>0</c:v>
                </c:pt>
                <c:pt idx="11">
                  <c:v>0</c:v>
                </c:pt>
              </c:numCache>
            </c:numRef>
          </c:yVal>
          <c:smooth val="0"/>
          <c:extLst>
            <c:ext xmlns:c16="http://schemas.microsoft.com/office/drawing/2014/chart" uri="{C3380CC4-5D6E-409C-BE32-E72D297353CC}">
              <c16:uniqueId val="{00000000-5AA4-9B47-8143-A624F5A19575}"/>
            </c:ext>
          </c:extLst>
        </c:ser>
        <c:dLbls>
          <c:showLegendKey val="0"/>
          <c:showVal val="0"/>
          <c:showCatName val="0"/>
          <c:showSerName val="0"/>
          <c:showPercent val="0"/>
          <c:showBubbleSize val="0"/>
        </c:dLbls>
        <c:axId val="108482944"/>
        <c:axId val="108484864"/>
      </c:scatterChart>
      <c:valAx>
        <c:axId val="108482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84864"/>
        <c:crosses val="autoZero"/>
        <c:crossBetween val="midCat"/>
      </c:valAx>
      <c:valAx>
        <c:axId val="10848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829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192913385826774"/>
          <c:y val="0.18224880382775127"/>
          <c:w val="0.86504056311142941"/>
          <c:h val="0.67496816486455935"/>
        </c:manualLayout>
      </c:layout>
      <c:barChart>
        <c:barDir val="col"/>
        <c:grouping val="clustered"/>
        <c:varyColors val="0"/>
        <c:ser>
          <c:idx val="0"/>
          <c:order val="0"/>
          <c:tx>
            <c:strRef>
              <c:f>'Qn 1 - LQ Trend Over Time'!$O$8</c:f>
              <c:strCache>
                <c:ptCount val="1"/>
                <c:pt idx="0">
                  <c:v>Frequency</c:v>
                </c:pt>
              </c:strCache>
            </c:strRef>
          </c:tx>
          <c:spPr>
            <a:solidFill>
              <a:schemeClr val="accent1"/>
            </a:solidFill>
            <a:ln>
              <a:noFill/>
            </a:ln>
            <a:effectLst/>
          </c:spPr>
          <c:invertIfNegative val="0"/>
          <c:cat>
            <c:numRef>
              <c:f>'Qn 1 - LQ Trend Over Time'!$N$9:$N$19</c:f>
              <c:numCache>
                <c:formatCode>General</c:formatCode>
                <c:ptCount val="11"/>
                <c:pt idx="0">
                  <c:v>0</c:v>
                </c:pt>
                <c:pt idx="1">
                  <c:v>0.1</c:v>
                </c:pt>
                <c:pt idx="2">
                  <c:v>0.2</c:v>
                </c:pt>
                <c:pt idx="3">
                  <c:v>0.3</c:v>
                </c:pt>
                <c:pt idx="4">
                  <c:v>0.4</c:v>
                </c:pt>
                <c:pt idx="5">
                  <c:v>0.5</c:v>
                </c:pt>
                <c:pt idx="6">
                  <c:v>0.6</c:v>
                </c:pt>
                <c:pt idx="7">
                  <c:v>0.7</c:v>
                </c:pt>
                <c:pt idx="8">
                  <c:v>0.8</c:v>
                </c:pt>
                <c:pt idx="9">
                  <c:v>0.9</c:v>
                </c:pt>
                <c:pt idx="10">
                  <c:v>1</c:v>
                </c:pt>
              </c:numCache>
            </c:numRef>
          </c:cat>
          <c:val>
            <c:numRef>
              <c:f>'Qn 1 - LQ Trend Over Time'!$O$9:$O$19</c:f>
              <c:numCache>
                <c:formatCode>General</c:formatCode>
                <c:ptCount val="11"/>
                <c:pt idx="0">
                  <c:v>0</c:v>
                </c:pt>
                <c:pt idx="1">
                  <c:v>0</c:v>
                </c:pt>
                <c:pt idx="2">
                  <c:v>81</c:v>
                </c:pt>
                <c:pt idx="3">
                  <c:v>311</c:v>
                </c:pt>
                <c:pt idx="4">
                  <c:v>730</c:v>
                </c:pt>
                <c:pt idx="5">
                  <c:v>812</c:v>
                </c:pt>
                <c:pt idx="6">
                  <c:v>696</c:v>
                </c:pt>
                <c:pt idx="7">
                  <c:v>281</c:v>
                </c:pt>
                <c:pt idx="8">
                  <c:v>102</c:v>
                </c:pt>
                <c:pt idx="9">
                  <c:v>8</c:v>
                </c:pt>
                <c:pt idx="10">
                  <c:v>0</c:v>
                </c:pt>
              </c:numCache>
            </c:numRef>
          </c:val>
          <c:extLst>
            <c:ext xmlns:c16="http://schemas.microsoft.com/office/drawing/2014/chart" uri="{C3380CC4-5D6E-409C-BE32-E72D297353CC}">
              <c16:uniqueId val="{00000000-AA65-C742-A044-02B59113655D}"/>
            </c:ext>
          </c:extLst>
        </c:ser>
        <c:dLbls>
          <c:showLegendKey val="0"/>
          <c:showVal val="0"/>
          <c:showCatName val="0"/>
          <c:showSerName val="0"/>
          <c:showPercent val="0"/>
          <c:showBubbleSize val="0"/>
        </c:dLbls>
        <c:gapWidth val="219"/>
        <c:overlap val="-27"/>
        <c:axId val="108516864"/>
        <c:axId val="108518400"/>
      </c:barChart>
      <c:catAx>
        <c:axId val="10851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8400"/>
        <c:crosses val="autoZero"/>
        <c:auto val="1"/>
        <c:lblAlgn val="ctr"/>
        <c:lblOffset val="100"/>
        <c:noMultiLvlLbl val="0"/>
      </c:catAx>
      <c:valAx>
        <c:axId val="10851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6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Widget Name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2 - LQ Vs Drivers of LQ'!$B$5</c:f>
              <c:strCache>
                <c:ptCount val="1"/>
                <c:pt idx="0">
                  <c:v>Total</c:v>
                </c:pt>
              </c:strCache>
            </c:strRef>
          </c:tx>
          <c:spPr>
            <a:solidFill>
              <a:schemeClr val="accent1"/>
            </a:solidFill>
            <a:ln>
              <a:noFill/>
            </a:ln>
            <a:effectLst/>
          </c:spPr>
          <c:invertIfNegative val="0"/>
          <c:cat>
            <c:strRef>
              <c:f>'Qn 2 - LQ Vs Drivers of LQ'!$A$6:$A$20</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'Qn 2 - LQ Vs Drivers of LQ'!$B$6:$B$20</c:f>
              <c:numCache>
                <c:formatCode>General</c:formatCode>
                <c:ptCount val="14"/>
                <c:pt idx="0">
                  <c:v>0.34514106583072146</c:v>
                </c:pt>
                <c:pt idx="1">
                  <c:v>0.3193675889328062</c:v>
                </c:pt>
                <c:pt idx="2">
                  <c:v>0.42266824085005894</c:v>
                </c:pt>
                <c:pt idx="3">
                  <c:v>0.53054136874361557</c:v>
                </c:pt>
                <c:pt idx="4">
                  <c:v>0.35127272727272718</c:v>
                </c:pt>
                <c:pt idx="5">
                  <c:v>0.33636363636363636</c:v>
                </c:pt>
                <c:pt idx="6">
                  <c:v>0.46854754440961299</c:v>
                </c:pt>
                <c:pt idx="7">
                  <c:v>0.50303030303030316</c:v>
                </c:pt>
                <c:pt idx="8">
                  <c:v>0.43549465240641716</c:v>
                </c:pt>
                <c:pt idx="9">
                  <c:v>0.53569087459030518</c:v>
                </c:pt>
                <c:pt idx="10">
                  <c:v>0.33412262156448247</c:v>
                </c:pt>
                <c:pt idx="11">
                  <c:v>0.55807050092764399</c:v>
                </c:pt>
                <c:pt idx="12">
                  <c:v>0.5072884012539185</c:v>
                </c:pt>
                <c:pt idx="13">
                  <c:v>0.49468013468013466</c:v>
                </c:pt>
              </c:numCache>
            </c:numRef>
          </c:val>
          <c:extLst>
            <c:ext xmlns:c16="http://schemas.microsoft.com/office/drawing/2014/chart" uri="{C3380CC4-5D6E-409C-BE32-E72D297353CC}">
              <c16:uniqueId val="{00000001-A288-CA47-BDC1-2A4758B80603}"/>
            </c:ext>
          </c:extLst>
        </c:ser>
        <c:dLbls>
          <c:showLegendKey val="0"/>
          <c:showVal val="0"/>
          <c:showCatName val="0"/>
          <c:showSerName val="0"/>
          <c:showPercent val="0"/>
          <c:showBubbleSize val="0"/>
        </c:dLbls>
        <c:gapWidth val="219"/>
        <c:overlap val="-27"/>
        <c:axId val="109375488"/>
        <c:axId val="109377408"/>
      </c:barChart>
      <c:catAx>
        <c:axId val="109375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Widget</a:t>
                </a:r>
                <a:r>
                  <a:rPr lang="en-US" baseline="0"/>
                  <a:t> Name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77408"/>
        <c:crosses val="autoZero"/>
        <c:auto val="1"/>
        <c:lblAlgn val="ctr"/>
        <c:lblOffset val="100"/>
        <c:noMultiLvlLbl val="0"/>
      </c:catAx>
      <c:valAx>
        <c:axId val="109377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Partner </a:t>
            </a:r>
          </a:p>
        </c:rich>
      </c:tx>
      <c:overlay val="0"/>
      <c:spPr>
        <a:noFill/>
        <a:ln>
          <a:noFill/>
        </a:ln>
        <a:effectLst/>
      </c:sp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2 - LQ Vs Drivers of LQ'!$B$25</c:f>
              <c:strCache>
                <c:ptCount val="1"/>
                <c:pt idx="0">
                  <c:v>Total</c:v>
                </c:pt>
              </c:strCache>
            </c:strRef>
          </c:tx>
          <c:spPr>
            <a:solidFill>
              <a:schemeClr val="accent1"/>
            </a:solidFill>
            <a:ln>
              <a:noFill/>
            </a:ln>
            <a:effectLst/>
          </c:spPr>
          <c:invertIfNegative val="0"/>
          <c:cat>
            <c:strRef>
              <c:f>'Qn 2 - LQ Vs Drivers of LQ'!$A$26:$A$31</c:f>
              <c:strCache>
                <c:ptCount val="5"/>
                <c:pt idx="0">
                  <c:v>AdKnowledge</c:v>
                </c:pt>
                <c:pt idx="1">
                  <c:v>Advertise.com</c:v>
                </c:pt>
                <c:pt idx="2">
                  <c:v>Call_Center</c:v>
                </c:pt>
                <c:pt idx="3">
                  <c:v>google</c:v>
                </c:pt>
                <c:pt idx="4">
                  <c:v>yahoo</c:v>
                </c:pt>
              </c:strCache>
            </c:strRef>
          </c:cat>
          <c:val>
            <c:numRef>
              <c:f>'Qn 2 - LQ Vs Drivers of LQ'!$B$26:$B$31</c:f>
              <c:numCache>
                <c:formatCode>General</c:formatCode>
                <c:ptCount val="5"/>
                <c:pt idx="0">
                  <c:v>0.51100478468899513</c:v>
                </c:pt>
                <c:pt idx="1">
                  <c:v>0.52727272727272723</c:v>
                </c:pt>
                <c:pt idx="2">
                  <c:v>0.3557195571955723</c:v>
                </c:pt>
                <c:pt idx="3">
                  <c:v>0.4547701988987527</c:v>
                </c:pt>
                <c:pt idx="4">
                  <c:v>0.47337255646232623</c:v>
                </c:pt>
              </c:numCache>
            </c:numRef>
          </c:val>
          <c:extLst>
            <c:ext xmlns:c16="http://schemas.microsoft.com/office/drawing/2014/chart" uri="{C3380CC4-5D6E-409C-BE32-E72D297353CC}">
              <c16:uniqueId val="{00000001-D7D9-2E4E-B2A1-838B53193299}"/>
            </c:ext>
          </c:extLst>
        </c:ser>
        <c:dLbls>
          <c:showLegendKey val="0"/>
          <c:showVal val="0"/>
          <c:showCatName val="0"/>
          <c:showSerName val="0"/>
          <c:showPercent val="0"/>
          <c:showBubbleSize val="0"/>
        </c:dLbls>
        <c:gapWidth val="219"/>
        <c:overlap val="-27"/>
        <c:axId val="109496960"/>
        <c:axId val="109380352"/>
      </c:barChart>
      <c:catAx>
        <c:axId val="109496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Partner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80352"/>
        <c:crosses val="autoZero"/>
        <c:auto val="1"/>
        <c:lblAlgn val="ctr"/>
        <c:lblOffset val="100"/>
        <c:noMultiLvlLbl val="0"/>
      </c:catAx>
      <c:valAx>
        <c:axId val="10938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9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Lead Quality Across US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2 - LQ Vs Drivers of LQ'!$B$45</c:f>
              <c:strCache>
                <c:ptCount val="1"/>
                <c:pt idx="0">
                  <c:v>Total</c:v>
                </c:pt>
              </c:strCache>
            </c:strRef>
          </c:tx>
          <c:spPr>
            <a:solidFill>
              <a:schemeClr val="accent1"/>
            </a:solidFill>
            <a:ln>
              <a:noFill/>
            </a:ln>
            <a:effectLst/>
          </c:spPr>
          <c:invertIfNegative val="0"/>
          <c:cat>
            <c:strRef>
              <c:f>'Qn 2 - LQ Vs Drivers of LQ'!$A$46:$A$78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LQ'!$B$46:$B$78</c:f>
              <c:numCache>
                <c:formatCode>General</c:formatCode>
                <c:ptCount val="32"/>
                <c:pt idx="0">
                  <c:v>0.35681818181818176</c:v>
                </c:pt>
                <c:pt idx="1">
                  <c:v>0.45909090909090927</c:v>
                </c:pt>
                <c:pt idx="2">
                  <c:v>0.46136363636363642</c:v>
                </c:pt>
                <c:pt idx="3">
                  <c:v>0.44023210831721477</c:v>
                </c:pt>
                <c:pt idx="4">
                  <c:v>0.45843314353033582</c:v>
                </c:pt>
                <c:pt idx="5">
                  <c:v>0.45004329004329013</c:v>
                </c:pt>
                <c:pt idx="6">
                  <c:v>0.45533596837944673</c:v>
                </c:pt>
                <c:pt idx="7">
                  <c:v>0.37878787878787873</c:v>
                </c:pt>
                <c:pt idx="8">
                  <c:v>0.43476140717520051</c:v>
                </c:pt>
                <c:pt idx="9">
                  <c:v>0.48295454545454547</c:v>
                </c:pt>
                <c:pt idx="10">
                  <c:v>0.36746411483253594</c:v>
                </c:pt>
                <c:pt idx="11">
                  <c:v>0.43607038123167147</c:v>
                </c:pt>
                <c:pt idx="12">
                  <c:v>0.44797979797979781</c:v>
                </c:pt>
                <c:pt idx="13">
                  <c:v>0.46136363636363642</c:v>
                </c:pt>
                <c:pt idx="14">
                  <c:v>0.45766233766233749</c:v>
                </c:pt>
                <c:pt idx="15">
                  <c:v>0.43024118738404454</c:v>
                </c:pt>
                <c:pt idx="16">
                  <c:v>0.47686520376175556</c:v>
                </c:pt>
                <c:pt idx="17">
                  <c:v>0.44484848484848472</c:v>
                </c:pt>
                <c:pt idx="18">
                  <c:v>0.42954545454545445</c:v>
                </c:pt>
                <c:pt idx="19">
                  <c:v>0.43434343434343442</c:v>
                </c:pt>
                <c:pt idx="20">
                  <c:v>0.4867768595041323</c:v>
                </c:pt>
                <c:pt idx="21">
                  <c:v>0.43887147335423193</c:v>
                </c:pt>
                <c:pt idx="22">
                  <c:v>0.4528619528619528</c:v>
                </c:pt>
                <c:pt idx="23">
                  <c:v>0.45120462576292975</c:v>
                </c:pt>
                <c:pt idx="24">
                  <c:v>0.48036363636363616</c:v>
                </c:pt>
                <c:pt idx="25">
                  <c:v>0.48720538720538725</c:v>
                </c:pt>
                <c:pt idx="26">
                  <c:v>0.49745454545454548</c:v>
                </c:pt>
                <c:pt idx="27">
                  <c:v>0.45454545454545453</c:v>
                </c:pt>
                <c:pt idx="28">
                  <c:v>0.45471328671328681</c:v>
                </c:pt>
                <c:pt idx="29">
                  <c:v>0.46470219435736682</c:v>
                </c:pt>
                <c:pt idx="30">
                  <c:v>0.55519480519480513</c:v>
                </c:pt>
                <c:pt idx="31">
                  <c:v>0.48811188811188805</c:v>
                </c:pt>
              </c:numCache>
            </c:numRef>
          </c:val>
          <c:extLst>
            <c:ext xmlns:c16="http://schemas.microsoft.com/office/drawing/2014/chart" uri="{C3380CC4-5D6E-409C-BE32-E72D297353CC}">
              <c16:uniqueId val="{00000000-9ABB-C048-A1E2-97456A6E677E}"/>
            </c:ext>
          </c:extLst>
        </c:ser>
        <c:dLbls>
          <c:showLegendKey val="0"/>
          <c:showVal val="0"/>
          <c:showCatName val="0"/>
          <c:showSerName val="0"/>
          <c:showPercent val="0"/>
          <c:showBubbleSize val="0"/>
        </c:dLbls>
        <c:gapWidth val="150"/>
        <c:axId val="109536000"/>
        <c:axId val="109537920"/>
      </c:barChart>
      <c:catAx>
        <c:axId val="109536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920"/>
        <c:crosses val="autoZero"/>
        <c:auto val="1"/>
        <c:lblAlgn val="ctr"/>
        <c:lblOffset val="100"/>
        <c:noMultiLvlLbl val="0"/>
      </c:catAx>
      <c:valAx>
        <c:axId val="109537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Average Lead Quality Across US for Vaious Debt Levels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percentStacked"/>
        <c:varyColors val="0"/>
        <c:ser>
          <c:idx val="0"/>
          <c:order val="0"/>
          <c:tx>
            <c:strRef>
              <c:f>'Qn 2 - LQ Vs Drivers of LQ'!$B$84:$B$85</c:f>
              <c:strCache>
                <c:ptCount val="1"/>
                <c:pt idx="0">
                  <c:v>10001-15000</c:v>
                </c:pt>
              </c:strCache>
            </c:strRef>
          </c:tx>
          <c:spPr>
            <a:solidFill>
              <a:schemeClr val="accent1"/>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LQ'!$B$86:$B$118</c:f>
              <c:numCache>
                <c:formatCode>General</c:formatCode>
                <c:ptCount val="32"/>
                <c:pt idx="1">
                  <c:v>0.58484848484848484</c:v>
                </c:pt>
                <c:pt idx="2">
                  <c:v>0.70909090909090911</c:v>
                </c:pt>
                <c:pt idx="3">
                  <c:v>0.47636363636363638</c:v>
                </c:pt>
                <c:pt idx="4">
                  <c:v>0.58493506493506509</c:v>
                </c:pt>
                <c:pt idx="5">
                  <c:v>0.5570247933884297</c:v>
                </c:pt>
                <c:pt idx="6">
                  <c:v>0.54090909090909089</c:v>
                </c:pt>
                <c:pt idx="8">
                  <c:v>0.55594405594405583</c:v>
                </c:pt>
                <c:pt idx="9">
                  <c:v>0.6272727272727272</c:v>
                </c:pt>
                <c:pt idx="10">
                  <c:v>0.43636363636363634</c:v>
                </c:pt>
                <c:pt idx="11">
                  <c:v>0.55378787878787883</c:v>
                </c:pt>
                <c:pt idx="12">
                  <c:v>0.62727272727272732</c:v>
                </c:pt>
                <c:pt idx="13">
                  <c:v>0.55227272727272736</c:v>
                </c:pt>
                <c:pt idx="14">
                  <c:v>0.58484848484848484</c:v>
                </c:pt>
                <c:pt idx="15">
                  <c:v>0.50909090909090904</c:v>
                </c:pt>
                <c:pt idx="16">
                  <c:v>0.54150197628458485</c:v>
                </c:pt>
                <c:pt idx="17">
                  <c:v>0.50303030303030294</c:v>
                </c:pt>
                <c:pt idx="18">
                  <c:v>0.58181818181818179</c:v>
                </c:pt>
                <c:pt idx="20">
                  <c:v>0.5636363636363636</c:v>
                </c:pt>
                <c:pt idx="21">
                  <c:v>0.50303030303030305</c:v>
                </c:pt>
                <c:pt idx="22">
                  <c:v>0.54999999999999993</c:v>
                </c:pt>
                <c:pt idx="23">
                  <c:v>0.52316715542521985</c:v>
                </c:pt>
                <c:pt idx="24">
                  <c:v>0.63030303030303025</c:v>
                </c:pt>
                <c:pt idx="25">
                  <c:v>0.66818181818181821</c:v>
                </c:pt>
                <c:pt idx="26">
                  <c:v>0.55974025974025976</c:v>
                </c:pt>
                <c:pt idx="27">
                  <c:v>0.6</c:v>
                </c:pt>
                <c:pt idx="28">
                  <c:v>0.51447811447811453</c:v>
                </c:pt>
                <c:pt idx="29">
                  <c:v>0.56223776223776212</c:v>
                </c:pt>
                <c:pt idx="30">
                  <c:v>0.63030303030303036</c:v>
                </c:pt>
                <c:pt idx="31">
                  <c:v>0.66753246753246753</c:v>
                </c:pt>
              </c:numCache>
            </c:numRef>
          </c:val>
          <c:extLst>
            <c:ext xmlns:c16="http://schemas.microsoft.com/office/drawing/2014/chart" uri="{C3380CC4-5D6E-409C-BE32-E72D297353CC}">
              <c16:uniqueId val="{00000000-BD28-4047-AA3E-19FBF035C30F}"/>
            </c:ext>
          </c:extLst>
        </c:ser>
        <c:ser>
          <c:idx val="1"/>
          <c:order val="1"/>
          <c:tx>
            <c:strRef>
              <c:f>'Qn 2 - LQ Vs Drivers of LQ'!$C$84:$C$85</c:f>
              <c:strCache>
                <c:ptCount val="1"/>
                <c:pt idx="0">
                  <c:v>15001-20000</c:v>
                </c:pt>
              </c:strCache>
            </c:strRef>
          </c:tx>
          <c:spPr>
            <a:solidFill>
              <a:schemeClr val="accent2"/>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LQ'!$C$86:$C$118</c:f>
              <c:numCache>
                <c:formatCode>General</c:formatCode>
                <c:ptCount val="32"/>
                <c:pt idx="1">
                  <c:v>0.49181818181818182</c:v>
                </c:pt>
                <c:pt idx="2">
                  <c:v>0.59220779220779218</c:v>
                </c:pt>
                <c:pt idx="3">
                  <c:v>0.45909090909090916</c:v>
                </c:pt>
                <c:pt idx="4">
                  <c:v>0.50430622009569337</c:v>
                </c:pt>
                <c:pt idx="5">
                  <c:v>0.48636363636363633</c:v>
                </c:pt>
                <c:pt idx="6">
                  <c:v>0.5636363636363636</c:v>
                </c:pt>
                <c:pt idx="8">
                  <c:v>0.49090909090909096</c:v>
                </c:pt>
                <c:pt idx="9">
                  <c:v>0.48181818181818187</c:v>
                </c:pt>
                <c:pt idx="10">
                  <c:v>0.58181818181818179</c:v>
                </c:pt>
                <c:pt idx="11">
                  <c:v>0.47676767676767667</c:v>
                </c:pt>
                <c:pt idx="12">
                  <c:v>0.47272727272727272</c:v>
                </c:pt>
                <c:pt idx="13">
                  <c:v>0.51074380165289268</c:v>
                </c:pt>
                <c:pt idx="14">
                  <c:v>0.5662337662337662</c:v>
                </c:pt>
                <c:pt idx="15">
                  <c:v>0.51239669421487588</c:v>
                </c:pt>
                <c:pt idx="16">
                  <c:v>0.49437229437229435</c:v>
                </c:pt>
                <c:pt idx="17">
                  <c:v>0.53863636363636369</c:v>
                </c:pt>
                <c:pt idx="18">
                  <c:v>0.5</c:v>
                </c:pt>
                <c:pt idx="19">
                  <c:v>0.67272727272727273</c:v>
                </c:pt>
                <c:pt idx="20">
                  <c:v>0.53636363636363638</c:v>
                </c:pt>
                <c:pt idx="21">
                  <c:v>0.46363636363636362</c:v>
                </c:pt>
                <c:pt idx="22">
                  <c:v>0.4818181818181817</c:v>
                </c:pt>
                <c:pt idx="23">
                  <c:v>0.47056277056277046</c:v>
                </c:pt>
                <c:pt idx="24">
                  <c:v>0.51636363636363636</c:v>
                </c:pt>
                <c:pt idx="25">
                  <c:v>0.50389610389610395</c:v>
                </c:pt>
                <c:pt idx="26">
                  <c:v>0.51239669421487599</c:v>
                </c:pt>
                <c:pt idx="27">
                  <c:v>0.43030303030303035</c:v>
                </c:pt>
                <c:pt idx="28">
                  <c:v>0.52768595041322319</c:v>
                </c:pt>
                <c:pt idx="29">
                  <c:v>0.53787878787878796</c:v>
                </c:pt>
                <c:pt idx="30">
                  <c:v>0.50909090909090915</c:v>
                </c:pt>
                <c:pt idx="31">
                  <c:v>0.47676767676767667</c:v>
                </c:pt>
              </c:numCache>
            </c:numRef>
          </c:val>
          <c:extLst>
            <c:ext xmlns:c16="http://schemas.microsoft.com/office/drawing/2014/chart" uri="{C3380CC4-5D6E-409C-BE32-E72D297353CC}">
              <c16:uniqueId val="{00000001-BD28-4047-AA3E-19FBF035C30F}"/>
            </c:ext>
          </c:extLst>
        </c:ser>
        <c:ser>
          <c:idx val="2"/>
          <c:order val="2"/>
          <c:tx>
            <c:strRef>
              <c:f>'Qn 2 - LQ Vs Drivers of LQ'!$D$84:$D$85</c:f>
              <c:strCache>
                <c:ptCount val="1"/>
                <c:pt idx="0">
                  <c:v>20001-30000</c:v>
                </c:pt>
              </c:strCache>
            </c:strRef>
          </c:tx>
          <c:spPr>
            <a:solidFill>
              <a:schemeClr val="accent3"/>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LQ'!$D$86:$D$118</c:f>
              <c:numCache>
                <c:formatCode>General</c:formatCode>
                <c:ptCount val="32"/>
                <c:pt idx="0">
                  <c:v>0.45454545454545453</c:v>
                </c:pt>
                <c:pt idx="1">
                  <c:v>0.54285714285714282</c:v>
                </c:pt>
                <c:pt idx="2">
                  <c:v>0.51363636363636367</c:v>
                </c:pt>
                <c:pt idx="3">
                  <c:v>0.55515151515151517</c:v>
                </c:pt>
                <c:pt idx="4">
                  <c:v>0.47936117936117922</c:v>
                </c:pt>
                <c:pt idx="5">
                  <c:v>0.51250000000000007</c:v>
                </c:pt>
                <c:pt idx="6">
                  <c:v>0.63030303030303025</c:v>
                </c:pt>
                <c:pt idx="8">
                  <c:v>0.46107226107226101</c:v>
                </c:pt>
                <c:pt idx="9">
                  <c:v>0.48181818181818192</c:v>
                </c:pt>
                <c:pt idx="10">
                  <c:v>0.40606060606060607</c:v>
                </c:pt>
                <c:pt idx="11">
                  <c:v>0.4670846394984326</c:v>
                </c:pt>
                <c:pt idx="12">
                  <c:v>0.44242424242424239</c:v>
                </c:pt>
                <c:pt idx="13">
                  <c:v>0.47692307692307689</c:v>
                </c:pt>
                <c:pt idx="14">
                  <c:v>0.50779220779220779</c:v>
                </c:pt>
                <c:pt idx="15">
                  <c:v>0.45989304812834225</c:v>
                </c:pt>
                <c:pt idx="16">
                  <c:v>0.52015810276679841</c:v>
                </c:pt>
                <c:pt idx="17">
                  <c:v>0.5127272727272727</c:v>
                </c:pt>
                <c:pt idx="18">
                  <c:v>0.54090909090909089</c:v>
                </c:pt>
                <c:pt idx="20">
                  <c:v>0.8</c:v>
                </c:pt>
                <c:pt idx="21">
                  <c:v>0.51515151515151514</c:v>
                </c:pt>
                <c:pt idx="22">
                  <c:v>0.50606060606060599</c:v>
                </c:pt>
                <c:pt idx="23">
                  <c:v>0.51751662971175172</c:v>
                </c:pt>
                <c:pt idx="24">
                  <c:v>0.5</c:v>
                </c:pt>
                <c:pt idx="25">
                  <c:v>0.54747474747474745</c:v>
                </c:pt>
                <c:pt idx="26">
                  <c:v>0.51188811188811179</c:v>
                </c:pt>
                <c:pt idx="27">
                  <c:v>0.32727272727272727</c:v>
                </c:pt>
                <c:pt idx="28">
                  <c:v>0.49421487603305797</c:v>
                </c:pt>
                <c:pt idx="29">
                  <c:v>0.48909090909090902</c:v>
                </c:pt>
                <c:pt idx="30">
                  <c:v>0.58181818181818179</c:v>
                </c:pt>
                <c:pt idx="31">
                  <c:v>0.5636363636363636</c:v>
                </c:pt>
              </c:numCache>
            </c:numRef>
          </c:val>
          <c:extLst>
            <c:ext xmlns:c16="http://schemas.microsoft.com/office/drawing/2014/chart" uri="{C3380CC4-5D6E-409C-BE32-E72D297353CC}">
              <c16:uniqueId val="{00000002-BD28-4047-AA3E-19FBF035C30F}"/>
            </c:ext>
          </c:extLst>
        </c:ser>
        <c:ser>
          <c:idx val="3"/>
          <c:order val="3"/>
          <c:tx>
            <c:strRef>
              <c:f>'Qn 2 - LQ Vs Drivers of LQ'!$E$84:$E$85</c:f>
              <c:strCache>
                <c:ptCount val="1"/>
                <c:pt idx="0">
                  <c:v>30001-50000</c:v>
                </c:pt>
              </c:strCache>
            </c:strRef>
          </c:tx>
          <c:spPr>
            <a:solidFill>
              <a:schemeClr val="accent4"/>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LQ'!$E$86:$E$118</c:f>
              <c:numCache>
                <c:formatCode>General</c:formatCode>
                <c:ptCount val="32"/>
                <c:pt idx="0">
                  <c:v>0.36969696969696969</c:v>
                </c:pt>
                <c:pt idx="1">
                  <c:v>0.43333333333333329</c:v>
                </c:pt>
                <c:pt idx="2">
                  <c:v>0.3515151515151515</c:v>
                </c:pt>
                <c:pt idx="3">
                  <c:v>0.44659090909090898</c:v>
                </c:pt>
                <c:pt idx="4">
                  <c:v>0.43815201192250391</c:v>
                </c:pt>
                <c:pt idx="5">
                  <c:v>0.44242424242424239</c:v>
                </c:pt>
                <c:pt idx="6">
                  <c:v>0.27727272727272728</c:v>
                </c:pt>
                <c:pt idx="7">
                  <c:v>0.50909090909090904</c:v>
                </c:pt>
                <c:pt idx="8">
                  <c:v>0.40677361853832428</c:v>
                </c:pt>
                <c:pt idx="9">
                  <c:v>0.50909090909090904</c:v>
                </c:pt>
                <c:pt idx="10">
                  <c:v>0.26818181818181819</c:v>
                </c:pt>
                <c:pt idx="11">
                  <c:v>0.39358288770053479</c:v>
                </c:pt>
                <c:pt idx="12">
                  <c:v>0.48831168831168831</c:v>
                </c:pt>
                <c:pt idx="13">
                  <c:v>0.49930069930069931</c:v>
                </c:pt>
                <c:pt idx="14">
                  <c:v>0.39030303030303032</c:v>
                </c:pt>
                <c:pt idx="15">
                  <c:v>0.39191919191919194</c:v>
                </c:pt>
                <c:pt idx="16">
                  <c:v>0.42510822510822505</c:v>
                </c:pt>
                <c:pt idx="17">
                  <c:v>0.44497607655502402</c:v>
                </c:pt>
                <c:pt idx="18">
                  <c:v>0.41038961038961042</c:v>
                </c:pt>
                <c:pt idx="19">
                  <c:v>0.45090909090909087</c:v>
                </c:pt>
                <c:pt idx="20">
                  <c:v>0.36969696969696964</c:v>
                </c:pt>
                <c:pt idx="21">
                  <c:v>0.36727272727272725</c:v>
                </c:pt>
                <c:pt idx="22">
                  <c:v>0.51919191919191932</c:v>
                </c:pt>
                <c:pt idx="23">
                  <c:v>0.40606060606060607</c:v>
                </c:pt>
                <c:pt idx="24">
                  <c:v>0.45818181818181813</c:v>
                </c:pt>
                <c:pt idx="25">
                  <c:v>0.48111888111888107</c:v>
                </c:pt>
                <c:pt idx="26">
                  <c:v>0.4939393939393939</c:v>
                </c:pt>
                <c:pt idx="27">
                  <c:v>0.54545454545454541</c:v>
                </c:pt>
                <c:pt idx="28">
                  <c:v>0.43875598086124401</c:v>
                </c:pt>
                <c:pt idx="29">
                  <c:v>0.44405594405594395</c:v>
                </c:pt>
                <c:pt idx="30">
                  <c:v>0.50181818181818172</c:v>
                </c:pt>
                <c:pt idx="31">
                  <c:v>0.3890909090909091</c:v>
                </c:pt>
              </c:numCache>
            </c:numRef>
          </c:val>
          <c:extLst>
            <c:ext xmlns:c16="http://schemas.microsoft.com/office/drawing/2014/chart" uri="{C3380CC4-5D6E-409C-BE32-E72D297353CC}">
              <c16:uniqueId val="{00000003-BD28-4047-AA3E-19FBF035C30F}"/>
            </c:ext>
          </c:extLst>
        </c:ser>
        <c:ser>
          <c:idx val="4"/>
          <c:order val="4"/>
          <c:tx>
            <c:strRef>
              <c:f>'Qn 2 - LQ Vs Drivers of LQ'!$F$84:$F$85</c:f>
              <c:strCache>
                <c:ptCount val="1"/>
                <c:pt idx="0">
                  <c:v>50001-70000</c:v>
                </c:pt>
              </c:strCache>
            </c:strRef>
          </c:tx>
          <c:spPr>
            <a:solidFill>
              <a:schemeClr val="accent5"/>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LQ'!$F$86:$F$118</c:f>
              <c:numCache>
                <c:formatCode>General</c:formatCode>
                <c:ptCount val="32"/>
                <c:pt idx="0">
                  <c:v>0.29090909090909089</c:v>
                </c:pt>
                <c:pt idx="1">
                  <c:v>0.47676767676767678</c:v>
                </c:pt>
                <c:pt idx="2">
                  <c:v>0.44000000000000006</c:v>
                </c:pt>
                <c:pt idx="3">
                  <c:v>0.3772727272727272</c:v>
                </c:pt>
                <c:pt idx="4">
                  <c:v>0.47066115702479333</c:v>
                </c:pt>
                <c:pt idx="5">
                  <c:v>0.45882352941176463</c:v>
                </c:pt>
                <c:pt idx="6">
                  <c:v>0.47272727272727272</c:v>
                </c:pt>
                <c:pt idx="7">
                  <c:v>0.45454545454545453</c:v>
                </c:pt>
                <c:pt idx="8">
                  <c:v>0.44431818181818183</c:v>
                </c:pt>
                <c:pt idx="10">
                  <c:v>0.25454545454545452</c:v>
                </c:pt>
                <c:pt idx="11">
                  <c:v>0.43776223776223777</c:v>
                </c:pt>
                <c:pt idx="12">
                  <c:v>0.48181818181818181</c:v>
                </c:pt>
                <c:pt idx="13">
                  <c:v>0.40454545454545454</c:v>
                </c:pt>
                <c:pt idx="14">
                  <c:v>0.38484848484848477</c:v>
                </c:pt>
                <c:pt idx="15">
                  <c:v>0.45757575757575752</c:v>
                </c:pt>
                <c:pt idx="16">
                  <c:v>0.51818181818181819</c:v>
                </c:pt>
                <c:pt idx="17">
                  <c:v>0.46060606060606063</c:v>
                </c:pt>
                <c:pt idx="18">
                  <c:v>0.4363636363636364</c:v>
                </c:pt>
                <c:pt idx="19">
                  <c:v>0.23636363636363636</c:v>
                </c:pt>
                <c:pt idx="20">
                  <c:v>0.54545454545454541</c:v>
                </c:pt>
                <c:pt idx="21">
                  <c:v>0.54545454545454541</c:v>
                </c:pt>
                <c:pt idx="22">
                  <c:v>0.44793388429752062</c:v>
                </c:pt>
                <c:pt idx="23">
                  <c:v>0.44675324675324674</c:v>
                </c:pt>
                <c:pt idx="24">
                  <c:v>0.52727272727272723</c:v>
                </c:pt>
                <c:pt idx="25">
                  <c:v>0.50909090909090915</c:v>
                </c:pt>
                <c:pt idx="26">
                  <c:v>0.57090909090909092</c:v>
                </c:pt>
                <c:pt idx="27">
                  <c:v>0.23636363636363636</c:v>
                </c:pt>
                <c:pt idx="28">
                  <c:v>0.47960687960687964</c:v>
                </c:pt>
                <c:pt idx="29">
                  <c:v>0.55000000000000004</c:v>
                </c:pt>
                <c:pt idx="30">
                  <c:v>0.61818181818181817</c:v>
                </c:pt>
                <c:pt idx="31">
                  <c:v>0.52727272727272723</c:v>
                </c:pt>
              </c:numCache>
            </c:numRef>
          </c:val>
          <c:extLst>
            <c:ext xmlns:c16="http://schemas.microsoft.com/office/drawing/2014/chart" uri="{C3380CC4-5D6E-409C-BE32-E72D297353CC}">
              <c16:uniqueId val="{00000004-BD28-4047-AA3E-19FBF035C30F}"/>
            </c:ext>
          </c:extLst>
        </c:ser>
        <c:ser>
          <c:idx val="5"/>
          <c:order val="5"/>
          <c:tx>
            <c:strRef>
              <c:f>'Qn 2 - LQ Vs Drivers of LQ'!$G$84:$G$85</c:f>
              <c:strCache>
                <c:ptCount val="1"/>
                <c:pt idx="0">
                  <c:v>70001-90000</c:v>
                </c:pt>
              </c:strCache>
            </c:strRef>
          </c:tx>
          <c:spPr>
            <a:solidFill>
              <a:schemeClr val="accent6"/>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LQ'!$G$86:$G$118</c:f>
              <c:numCache>
                <c:formatCode>General</c:formatCode>
                <c:ptCount val="32"/>
                <c:pt idx="1">
                  <c:v>0.63636363636363635</c:v>
                </c:pt>
                <c:pt idx="2">
                  <c:v>0.54545454545454541</c:v>
                </c:pt>
                <c:pt idx="3">
                  <c:v>0.561038961038961</c:v>
                </c:pt>
                <c:pt idx="4">
                  <c:v>0.54090909090909078</c:v>
                </c:pt>
                <c:pt idx="5">
                  <c:v>0.53090909090909089</c:v>
                </c:pt>
                <c:pt idx="6">
                  <c:v>0.6</c:v>
                </c:pt>
                <c:pt idx="8">
                  <c:v>0.55454545454545456</c:v>
                </c:pt>
                <c:pt idx="9">
                  <c:v>0.46363636363636362</c:v>
                </c:pt>
                <c:pt idx="10">
                  <c:v>0.38181818181818183</c:v>
                </c:pt>
                <c:pt idx="11">
                  <c:v>0.61212121212121207</c:v>
                </c:pt>
                <c:pt idx="13">
                  <c:v>0.39090909090909087</c:v>
                </c:pt>
                <c:pt idx="14">
                  <c:v>0.46363636363636362</c:v>
                </c:pt>
                <c:pt idx="15">
                  <c:v>0.51818181818181819</c:v>
                </c:pt>
                <c:pt idx="16">
                  <c:v>0.48636363636363633</c:v>
                </c:pt>
                <c:pt idx="17">
                  <c:v>0.57272727272727275</c:v>
                </c:pt>
                <c:pt idx="18">
                  <c:v>0.6</c:v>
                </c:pt>
                <c:pt idx="21">
                  <c:v>0.54545454545454553</c:v>
                </c:pt>
                <c:pt idx="22">
                  <c:v>0.52727272727272723</c:v>
                </c:pt>
                <c:pt idx="23">
                  <c:v>0.56704545454545452</c:v>
                </c:pt>
                <c:pt idx="24">
                  <c:v>0.61818181818181817</c:v>
                </c:pt>
                <c:pt idx="25">
                  <c:v>0.53333333333333333</c:v>
                </c:pt>
                <c:pt idx="26">
                  <c:v>0.58787878787878789</c:v>
                </c:pt>
                <c:pt idx="28">
                  <c:v>0.53116883116883118</c:v>
                </c:pt>
                <c:pt idx="29">
                  <c:v>0.52727272727272723</c:v>
                </c:pt>
                <c:pt idx="30">
                  <c:v>0.7</c:v>
                </c:pt>
                <c:pt idx="31">
                  <c:v>0.50909090909090904</c:v>
                </c:pt>
              </c:numCache>
            </c:numRef>
          </c:val>
          <c:extLst>
            <c:ext xmlns:c16="http://schemas.microsoft.com/office/drawing/2014/chart" uri="{C3380CC4-5D6E-409C-BE32-E72D297353CC}">
              <c16:uniqueId val="{00000005-BD28-4047-AA3E-19FBF035C30F}"/>
            </c:ext>
          </c:extLst>
        </c:ser>
        <c:ser>
          <c:idx val="6"/>
          <c:order val="6"/>
          <c:tx>
            <c:strRef>
              <c:f>'Qn 2 - LQ Vs Drivers of LQ'!$H$84:$H$85</c:f>
              <c:strCache>
                <c:ptCount val="1"/>
                <c:pt idx="0">
                  <c:v>7500-10000</c:v>
                </c:pt>
              </c:strCache>
            </c:strRef>
          </c:tx>
          <c:spPr>
            <a:solidFill>
              <a:schemeClr val="accent1">
                <a:lumMod val="60000"/>
              </a:schemeClr>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LQ'!$H$86:$H$118</c:f>
              <c:numCache>
                <c:formatCode>General</c:formatCode>
                <c:ptCount val="32"/>
                <c:pt idx="0">
                  <c:v>0.49090909090909091</c:v>
                </c:pt>
                <c:pt idx="1">
                  <c:v>0.43116883116883109</c:v>
                </c:pt>
                <c:pt idx="2">
                  <c:v>0.37792207792207788</c:v>
                </c:pt>
                <c:pt idx="3">
                  <c:v>0.38977272727272722</c:v>
                </c:pt>
                <c:pt idx="4">
                  <c:v>0.4140089418777943</c:v>
                </c:pt>
                <c:pt idx="5">
                  <c:v>0.40765550239234449</c:v>
                </c:pt>
                <c:pt idx="6">
                  <c:v>0.3666666666666667</c:v>
                </c:pt>
                <c:pt idx="7">
                  <c:v>0.34545454545454546</c:v>
                </c:pt>
                <c:pt idx="8">
                  <c:v>0.36753246753246749</c:v>
                </c:pt>
                <c:pt idx="9">
                  <c:v>0.50681818181818172</c:v>
                </c:pt>
                <c:pt idx="10">
                  <c:v>0.29090909090909089</c:v>
                </c:pt>
                <c:pt idx="11">
                  <c:v>0.38720538720538733</c:v>
                </c:pt>
                <c:pt idx="12">
                  <c:v>0.41212121212121211</c:v>
                </c:pt>
                <c:pt idx="13">
                  <c:v>0.43496503496503502</c:v>
                </c:pt>
                <c:pt idx="14">
                  <c:v>0.38545454545454544</c:v>
                </c:pt>
                <c:pt idx="15">
                  <c:v>0.38311688311688324</c:v>
                </c:pt>
                <c:pt idx="16">
                  <c:v>0.42231404958677671</c:v>
                </c:pt>
                <c:pt idx="17">
                  <c:v>0.3545454545454545</c:v>
                </c:pt>
                <c:pt idx="18">
                  <c:v>0.37727272727272732</c:v>
                </c:pt>
                <c:pt idx="20">
                  <c:v>0.4</c:v>
                </c:pt>
                <c:pt idx="21">
                  <c:v>0.21818181818181817</c:v>
                </c:pt>
                <c:pt idx="22">
                  <c:v>0.34181818181818185</c:v>
                </c:pt>
                <c:pt idx="23">
                  <c:v>0.4</c:v>
                </c:pt>
                <c:pt idx="24">
                  <c:v>0.45454545454545453</c:v>
                </c:pt>
                <c:pt idx="25">
                  <c:v>0.40606060606060607</c:v>
                </c:pt>
                <c:pt idx="26">
                  <c:v>0.39090909090909093</c:v>
                </c:pt>
                <c:pt idx="27">
                  <c:v>0.58181818181818179</c:v>
                </c:pt>
                <c:pt idx="28">
                  <c:v>0.40532150776053222</c:v>
                </c:pt>
                <c:pt idx="29">
                  <c:v>0.42181818181818193</c:v>
                </c:pt>
                <c:pt idx="30">
                  <c:v>0.41212121212121211</c:v>
                </c:pt>
                <c:pt idx="31">
                  <c:v>0.43181818181818182</c:v>
                </c:pt>
              </c:numCache>
            </c:numRef>
          </c:val>
          <c:extLst>
            <c:ext xmlns:c16="http://schemas.microsoft.com/office/drawing/2014/chart" uri="{C3380CC4-5D6E-409C-BE32-E72D297353CC}">
              <c16:uniqueId val="{00000006-BD28-4047-AA3E-19FBF035C30F}"/>
            </c:ext>
          </c:extLst>
        </c:ser>
        <c:ser>
          <c:idx val="7"/>
          <c:order val="7"/>
          <c:tx>
            <c:strRef>
              <c:f>'Qn 2 - LQ Vs Drivers of LQ'!$I$84:$I$85</c:f>
              <c:strCache>
                <c:ptCount val="1"/>
                <c:pt idx="0">
                  <c:v>7500-15000</c:v>
                </c:pt>
              </c:strCache>
            </c:strRef>
          </c:tx>
          <c:spPr>
            <a:solidFill>
              <a:schemeClr val="accent2">
                <a:lumMod val="60000"/>
              </a:schemeClr>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LQ'!$I$86:$I$118</c:f>
              <c:numCache>
                <c:formatCode>General</c:formatCode>
                <c:ptCount val="32"/>
                <c:pt idx="0">
                  <c:v>0.25454545454545452</c:v>
                </c:pt>
                <c:pt idx="1">
                  <c:v>0.36727272727272731</c:v>
                </c:pt>
                <c:pt idx="3">
                  <c:v>0.37878787878787884</c:v>
                </c:pt>
                <c:pt idx="4">
                  <c:v>0.34112554112554117</c:v>
                </c:pt>
                <c:pt idx="5">
                  <c:v>0.34545454545454546</c:v>
                </c:pt>
                <c:pt idx="6">
                  <c:v>0.6</c:v>
                </c:pt>
                <c:pt idx="7">
                  <c:v>0.23636363636363636</c:v>
                </c:pt>
                <c:pt idx="8">
                  <c:v>0.37860962566844919</c:v>
                </c:pt>
                <c:pt idx="9">
                  <c:v>0.34545454545454546</c:v>
                </c:pt>
                <c:pt idx="10">
                  <c:v>0.36969696969696969</c:v>
                </c:pt>
                <c:pt idx="11">
                  <c:v>0.34354066985645931</c:v>
                </c:pt>
                <c:pt idx="12">
                  <c:v>0.26060606060606067</c:v>
                </c:pt>
                <c:pt idx="13">
                  <c:v>0.33818181818181819</c:v>
                </c:pt>
                <c:pt idx="14">
                  <c:v>0.42424242424242425</c:v>
                </c:pt>
                <c:pt idx="15">
                  <c:v>0.35584415584415591</c:v>
                </c:pt>
                <c:pt idx="16">
                  <c:v>0.37727272727272726</c:v>
                </c:pt>
                <c:pt idx="17">
                  <c:v>0.34545454545454546</c:v>
                </c:pt>
                <c:pt idx="18">
                  <c:v>0.26363636363636361</c:v>
                </c:pt>
                <c:pt idx="19">
                  <c:v>0.38181818181818183</c:v>
                </c:pt>
                <c:pt idx="20">
                  <c:v>0.39090909090909087</c:v>
                </c:pt>
                <c:pt idx="21">
                  <c:v>0.40606060606060607</c:v>
                </c:pt>
                <c:pt idx="22">
                  <c:v>0.3418181818181818</c:v>
                </c:pt>
                <c:pt idx="23">
                  <c:v>0.37037037037037035</c:v>
                </c:pt>
                <c:pt idx="24">
                  <c:v>0.35555555555555557</c:v>
                </c:pt>
                <c:pt idx="25">
                  <c:v>0.36363636363636365</c:v>
                </c:pt>
                <c:pt idx="26">
                  <c:v>0.3575757575757576</c:v>
                </c:pt>
                <c:pt idx="28">
                  <c:v>0.3545454545454545</c:v>
                </c:pt>
                <c:pt idx="29">
                  <c:v>0.35000000000000003</c:v>
                </c:pt>
                <c:pt idx="31">
                  <c:v>0.27878787878787875</c:v>
                </c:pt>
              </c:numCache>
            </c:numRef>
          </c:val>
          <c:extLst>
            <c:ext xmlns:c16="http://schemas.microsoft.com/office/drawing/2014/chart" uri="{C3380CC4-5D6E-409C-BE32-E72D297353CC}">
              <c16:uniqueId val="{00000007-BD28-4047-AA3E-19FBF035C30F}"/>
            </c:ext>
          </c:extLst>
        </c:ser>
        <c:ser>
          <c:idx val="8"/>
          <c:order val="8"/>
          <c:tx>
            <c:strRef>
              <c:f>'Qn 2 - LQ Vs Drivers of LQ'!$J$84:$J$85</c:f>
              <c:strCache>
                <c:ptCount val="1"/>
                <c:pt idx="0">
                  <c:v>90000-100000</c:v>
                </c:pt>
              </c:strCache>
            </c:strRef>
          </c:tx>
          <c:spPr>
            <a:solidFill>
              <a:schemeClr val="accent3">
                <a:lumMod val="60000"/>
              </a:schemeClr>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LQ'!$J$86:$J$118</c:f>
              <c:numCache>
                <c:formatCode>General</c:formatCode>
                <c:ptCount val="32"/>
                <c:pt idx="1">
                  <c:v>0.46666666666666662</c:v>
                </c:pt>
                <c:pt idx="2">
                  <c:v>0.49090909090909085</c:v>
                </c:pt>
                <c:pt idx="3">
                  <c:v>0.41363636363636358</c:v>
                </c:pt>
                <c:pt idx="4">
                  <c:v>0.49586776859504128</c:v>
                </c:pt>
                <c:pt idx="5">
                  <c:v>0.30909090909090908</c:v>
                </c:pt>
                <c:pt idx="8">
                  <c:v>0.41558441558441556</c:v>
                </c:pt>
                <c:pt idx="9">
                  <c:v>0.36363636363636365</c:v>
                </c:pt>
                <c:pt idx="10">
                  <c:v>0.47272727272727272</c:v>
                </c:pt>
                <c:pt idx="11">
                  <c:v>0.43939393939393945</c:v>
                </c:pt>
                <c:pt idx="12">
                  <c:v>0.4</c:v>
                </c:pt>
                <c:pt idx="13">
                  <c:v>0.41818181818181821</c:v>
                </c:pt>
                <c:pt idx="14">
                  <c:v>0.48181818181818181</c:v>
                </c:pt>
                <c:pt idx="15">
                  <c:v>0.38181818181818183</c:v>
                </c:pt>
                <c:pt idx="16">
                  <c:v>0.46818181818181814</c:v>
                </c:pt>
                <c:pt idx="17">
                  <c:v>0.54545454545454541</c:v>
                </c:pt>
                <c:pt idx="20">
                  <c:v>0.54545454545454541</c:v>
                </c:pt>
                <c:pt idx="23">
                  <c:v>0.4013986013986014</c:v>
                </c:pt>
                <c:pt idx="25">
                  <c:v>0.63636363636363635</c:v>
                </c:pt>
                <c:pt idx="26">
                  <c:v>0.43636363636363634</c:v>
                </c:pt>
                <c:pt idx="28">
                  <c:v>0.42424242424242425</c:v>
                </c:pt>
                <c:pt idx="29">
                  <c:v>0.45</c:v>
                </c:pt>
                <c:pt idx="30">
                  <c:v>0.69090909090909092</c:v>
                </c:pt>
                <c:pt idx="31">
                  <c:v>0.54545454545454541</c:v>
                </c:pt>
              </c:numCache>
            </c:numRef>
          </c:val>
          <c:extLst>
            <c:ext xmlns:c16="http://schemas.microsoft.com/office/drawing/2014/chart" uri="{C3380CC4-5D6E-409C-BE32-E72D297353CC}">
              <c16:uniqueId val="{00000008-BD28-4047-AA3E-19FBF035C30F}"/>
            </c:ext>
          </c:extLst>
        </c:ser>
        <c:ser>
          <c:idx val="9"/>
          <c:order val="9"/>
          <c:tx>
            <c:strRef>
              <c:f>'Qn 2 - LQ Vs Drivers of LQ'!$K$84:$K$85</c:f>
              <c:strCache>
                <c:ptCount val="1"/>
                <c:pt idx="0">
                  <c:v>More_than_100000</c:v>
                </c:pt>
              </c:strCache>
            </c:strRef>
          </c:tx>
          <c:spPr>
            <a:solidFill>
              <a:schemeClr val="accent4">
                <a:lumMod val="60000"/>
              </a:schemeClr>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LQ'!$K$86:$K$118</c:f>
              <c:numCache>
                <c:formatCode>General</c:formatCode>
                <c:ptCount val="32"/>
                <c:pt idx="1">
                  <c:v>0.23636363636363639</c:v>
                </c:pt>
                <c:pt idx="2">
                  <c:v>0.42909090909090908</c:v>
                </c:pt>
                <c:pt idx="3">
                  <c:v>0.26868686868686864</c:v>
                </c:pt>
                <c:pt idx="4">
                  <c:v>0.35792207792207803</c:v>
                </c:pt>
                <c:pt idx="5">
                  <c:v>0.27999999999999997</c:v>
                </c:pt>
                <c:pt idx="6">
                  <c:v>0.4</c:v>
                </c:pt>
                <c:pt idx="7">
                  <c:v>0.38181818181818183</c:v>
                </c:pt>
                <c:pt idx="8">
                  <c:v>0.3588932806324111</c:v>
                </c:pt>
                <c:pt idx="9">
                  <c:v>0.34545454545454546</c:v>
                </c:pt>
                <c:pt idx="10">
                  <c:v>0.43636363636363634</c:v>
                </c:pt>
                <c:pt idx="11">
                  <c:v>0.39720279720279722</c:v>
                </c:pt>
                <c:pt idx="12">
                  <c:v>0.36969696969696969</c:v>
                </c:pt>
                <c:pt idx="13">
                  <c:v>0.39090909090909087</c:v>
                </c:pt>
                <c:pt idx="14">
                  <c:v>0.39272727272727276</c:v>
                </c:pt>
                <c:pt idx="15">
                  <c:v>0.3768595041322314</c:v>
                </c:pt>
                <c:pt idx="16">
                  <c:v>0.45714285714285718</c:v>
                </c:pt>
                <c:pt idx="17">
                  <c:v>0.30389610389610383</c:v>
                </c:pt>
                <c:pt idx="18">
                  <c:v>0.18181818181818182</c:v>
                </c:pt>
                <c:pt idx="19">
                  <c:v>0.36363636363636365</c:v>
                </c:pt>
                <c:pt idx="21">
                  <c:v>0.38181818181818183</c:v>
                </c:pt>
                <c:pt idx="22">
                  <c:v>0.3227272727272727</c:v>
                </c:pt>
                <c:pt idx="23">
                  <c:v>0.38441558441558438</c:v>
                </c:pt>
                <c:pt idx="24">
                  <c:v>0.34545454545454546</c:v>
                </c:pt>
                <c:pt idx="25">
                  <c:v>0.31818181818181823</c:v>
                </c:pt>
                <c:pt idx="28">
                  <c:v>0.33286713286713288</c:v>
                </c:pt>
                <c:pt idx="29">
                  <c:v>0.39090909090909082</c:v>
                </c:pt>
                <c:pt idx="31">
                  <c:v>0.44242424242424239</c:v>
                </c:pt>
              </c:numCache>
            </c:numRef>
          </c:val>
          <c:extLst>
            <c:ext xmlns:c16="http://schemas.microsoft.com/office/drawing/2014/chart" uri="{C3380CC4-5D6E-409C-BE32-E72D297353CC}">
              <c16:uniqueId val="{00000009-BD28-4047-AA3E-19FBF035C30F}"/>
            </c:ext>
          </c:extLst>
        </c:ser>
        <c:dLbls>
          <c:showLegendKey val="0"/>
          <c:showVal val="0"/>
          <c:showCatName val="0"/>
          <c:showSerName val="0"/>
          <c:showPercent val="0"/>
          <c:showBubbleSize val="0"/>
        </c:dLbls>
        <c:gapWidth val="219"/>
        <c:overlap val="100"/>
        <c:axId val="109836928"/>
        <c:axId val="109581056"/>
      </c:barChart>
      <c:catAx>
        <c:axId val="109836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81056"/>
        <c:crosses val="autoZero"/>
        <c:auto val="1"/>
        <c:lblAlgn val="ctr"/>
        <c:lblOffset val="100"/>
        <c:noMultiLvlLbl val="0"/>
      </c:catAx>
      <c:valAx>
        <c:axId val="109581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Lead</a:t>
                </a:r>
                <a:r>
                  <a:rPr lang="en-US" baseline="0"/>
                  <a:t> Quality </a:t>
                </a:r>
                <a:endParaRPr lang="en-US"/>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36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LQ!PivotTable31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Lead Quality Over Landing Page URL</a:t>
            </a:r>
          </a:p>
        </c:rich>
      </c:tx>
      <c:overlay val="0"/>
      <c:spPr>
        <a:noFill/>
        <a:ln>
          <a:noFill/>
        </a:ln>
        <a:effectLst/>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s>
    <c:plotArea>
      <c:layout/>
      <c:pieChart>
        <c:varyColors val="1"/>
        <c:ser>
          <c:idx val="0"/>
          <c:order val="0"/>
          <c:tx>
            <c:strRef>
              <c:f>'Qn 2 - LQ Vs Drivers of LQ'!$B$167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0F-8144-9A87-33FA84023B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0F-8144-9A87-33FA84023B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0F-8144-9A87-33FA84023B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0F-8144-9A87-33FA84023B7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0F-8144-9A87-33FA84023B7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B0F-8144-9A87-33FA84023B78}"/>
              </c:ext>
            </c:extLst>
          </c:dPt>
          <c:cat>
            <c:strRef>
              <c:f>'Qn 2 - LQ Vs Drivers of LQ'!$A$168:$A$173</c:f>
              <c:strCache>
                <c:ptCount val="6"/>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pt idx="5">
                  <c:v>(blank)</c:v>
                </c:pt>
              </c:strCache>
            </c:strRef>
          </c:cat>
          <c:val>
            <c:numRef>
              <c:f>'Qn 2 - LQ Vs Drivers of LQ'!$B$168:$B$173</c:f>
              <c:numCache>
                <c:formatCode>General</c:formatCode>
                <c:ptCount val="6"/>
                <c:pt idx="0">
                  <c:v>0.46007751937984481</c:v>
                </c:pt>
                <c:pt idx="1">
                  <c:v>0.43427419354838731</c:v>
                </c:pt>
                <c:pt idx="2">
                  <c:v>0.49314960629921267</c:v>
                </c:pt>
                <c:pt idx="3">
                  <c:v>0.3208835341365463</c:v>
                </c:pt>
                <c:pt idx="4">
                  <c:v>0.43377659574468108</c:v>
                </c:pt>
              </c:numCache>
            </c:numRef>
          </c:val>
          <c:extLst>
            <c:ext xmlns:c16="http://schemas.microsoft.com/office/drawing/2014/chart" uri="{C3380CC4-5D6E-409C-BE32-E72D297353CC}">
              <c16:uniqueId val="{00000000-9B00-7F49-863A-7B7472EAF3C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Widget Name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2 - LQ Vs Drivers of LQ'!$B$5</c:f>
              <c:strCache>
                <c:ptCount val="1"/>
                <c:pt idx="0">
                  <c:v>Total</c:v>
                </c:pt>
              </c:strCache>
            </c:strRef>
          </c:tx>
          <c:spPr>
            <a:solidFill>
              <a:schemeClr val="accent1"/>
            </a:solidFill>
            <a:ln>
              <a:noFill/>
            </a:ln>
            <a:effectLst/>
          </c:spPr>
          <c:invertIfNegative val="0"/>
          <c:cat>
            <c:strRef>
              <c:f>'Qn 2 - LQ Vs Drivers of LQ'!$A$6:$A$20</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'Qn 2 - LQ Vs Drivers of LQ'!$B$6:$B$20</c:f>
              <c:numCache>
                <c:formatCode>General</c:formatCode>
                <c:ptCount val="14"/>
                <c:pt idx="0">
                  <c:v>0.34514106583072146</c:v>
                </c:pt>
                <c:pt idx="1">
                  <c:v>0.3193675889328062</c:v>
                </c:pt>
                <c:pt idx="2">
                  <c:v>0.42266824085005894</c:v>
                </c:pt>
                <c:pt idx="3">
                  <c:v>0.53054136874361557</c:v>
                </c:pt>
                <c:pt idx="4">
                  <c:v>0.35127272727272718</c:v>
                </c:pt>
                <c:pt idx="5">
                  <c:v>0.33636363636363636</c:v>
                </c:pt>
                <c:pt idx="6">
                  <c:v>0.46854754440961299</c:v>
                </c:pt>
                <c:pt idx="7">
                  <c:v>0.50303030303030316</c:v>
                </c:pt>
                <c:pt idx="8">
                  <c:v>0.43549465240641716</c:v>
                </c:pt>
                <c:pt idx="9">
                  <c:v>0.53569087459030518</c:v>
                </c:pt>
                <c:pt idx="10">
                  <c:v>0.33412262156448247</c:v>
                </c:pt>
                <c:pt idx="11">
                  <c:v>0.55807050092764399</c:v>
                </c:pt>
                <c:pt idx="12">
                  <c:v>0.5072884012539185</c:v>
                </c:pt>
                <c:pt idx="13">
                  <c:v>0.49468013468013466</c:v>
                </c:pt>
              </c:numCache>
            </c:numRef>
          </c:val>
          <c:extLst>
            <c:ext xmlns:c16="http://schemas.microsoft.com/office/drawing/2014/chart" uri="{C3380CC4-5D6E-409C-BE32-E72D297353CC}">
              <c16:uniqueId val="{00000001-070F-4848-B18B-F496E632CFB8}"/>
            </c:ext>
          </c:extLst>
        </c:ser>
        <c:dLbls>
          <c:showLegendKey val="0"/>
          <c:showVal val="0"/>
          <c:showCatName val="0"/>
          <c:showSerName val="0"/>
          <c:showPercent val="0"/>
          <c:showBubbleSize val="0"/>
        </c:dLbls>
        <c:gapWidth val="219"/>
        <c:overlap val="-27"/>
        <c:axId val="109962752"/>
        <c:axId val="109964672"/>
      </c:barChart>
      <c:catAx>
        <c:axId val="109962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Widget</a:t>
                </a:r>
                <a:r>
                  <a:rPr lang="en-US" baseline="0"/>
                  <a:t> Name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64672"/>
        <c:crosses val="autoZero"/>
        <c:auto val="1"/>
        <c:lblAlgn val="ctr"/>
        <c:lblOffset val="100"/>
        <c:noMultiLvlLbl val="0"/>
      </c:catAx>
      <c:valAx>
        <c:axId val="10996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6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Partner </a:t>
            </a:r>
          </a:p>
        </c:rich>
      </c:tx>
      <c:overlay val="0"/>
      <c:spPr>
        <a:noFill/>
        <a:ln>
          <a:noFill/>
        </a:ln>
        <a:effectLst/>
      </c:sp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2 - LQ Vs Drivers of LQ'!$B$25</c:f>
              <c:strCache>
                <c:ptCount val="1"/>
                <c:pt idx="0">
                  <c:v>Total</c:v>
                </c:pt>
              </c:strCache>
            </c:strRef>
          </c:tx>
          <c:spPr>
            <a:solidFill>
              <a:schemeClr val="accent1"/>
            </a:solidFill>
            <a:ln>
              <a:noFill/>
            </a:ln>
            <a:effectLst/>
          </c:spPr>
          <c:invertIfNegative val="0"/>
          <c:cat>
            <c:strRef>
              <c:f>'Qn 2 - LQ Vs Drivers of LQ'!$A$26:$A$31</c:f>
              <c:strCache>
                <c:ptCount val="5"/>
                <c:pt idx="0">
                  <c:v>AdKnowledge</c:v>
                </c:pt>
                <c:pt idx="1">
                  <c:v>Advertise.com</c:v>
                </c:pt>
                <c:pt idx="2">
                  <c:v>Call_Center</c:v>
                </c:pt>
                <c:pt idx="3">
                  <c:v>google</c:v>
                </c:pt>
                <c:pt idx="4">
                  <c:v>yahoo</c:v>
                </c:pt>
              </c:strCache>
            </c:strRef>
          </c:cat>
          <c:val>
            <c:numRef>
              <c:f>'Qn 2 - LQ Vs Drivers of LQ'!$B$26:$B$31</c:f>
              <c:numCache>
                <c:formatCode>General</c:formatCode>
                <c:ptCount val="5"/>
                <c:pt idx="0">
                  <c:v>0.51100478468899513</c:v>
                </c:pt>
                <c:pt idx="1">
                  <c:v>0.52727272727272723</c:v>
                </c:pt>
                <c:pt idx="2">
                  <c:v>0.3557195571955723</c:v>
                </c:pt>
                <c:pt idx="3">
                  <c:v>0.4547701988987527</c:v>
                </c:pt>
                <c:pt idx="4">
                  <c:v>0.47337255646232623</c:v>
                </c:pt>
              </c:numCache>
            </c:numRef>
          </c:val>
          <c:extLst>
            <c:ext xmlns:c16="http://schemas.microsoft.com/office/drawing/2014/chart" uri="{C3380CC4-5D6E-409C-BE32-E72D297353CC}">
              <c16:uniqueId val="{00000001-951D-434C-B75B-43766AFE3B27}"/>
            </c:ext>
          </c:extLst>
        </c:ser>
        <c:dLbls>
          <c:showLegendKey val="0"/>
          <c:showVal val="0"/>
          <c:showCatName val="0"/>
          <c:showSerName val="0"/>
          <c:showPercent val="0"/>
          <c:showBubbleSize val="0"/>
        </c:dLbls>
        <c:gapWidth val="219"/>
        <c:overlap val="-27"/>
        <c:axId val="110023808"/>
        <c:axId val="110025728"/>
      </c:barChart>
      <c:catAx>
        <c:axId val="110023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Partner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25728"/>
        <c:crosses val="autoZero"/>
        <c:auto val="1"/>
        <c:lblAlgn val="ctr"/>
        <c:lblOffset val="100"/>
        <c:noMultiLvlLbl val="0"/>
      </c:catAx>
      <c:valAx>
        <c:axId val="11002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2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Lead Quality Across US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2 - LQ Vs Drivers of LQ'!$B$45</c:f>
              <c:strCache>
                <c:ptCount val="1"/>
                <c:pt idx="0">
                  <c:v>Total</c:v>
                </c:pt>
              </c:strCache>
            </c:strRef>
          </c:tx>
          <c:spPr>
            <a:solidFill>
              <a:schemeClr val="accent1"/>
            </a:solidFill>
            <a:ln>
              <a:noFill/>
            </a:ln>
            <a:effectLst/>
          </c:spPr>
          <c:invertIfNegative val="0"/>
          <c:cat>
            <c:strRef>
              <c:f>'Qn 2 - LQ Vs Drivers of LQ'!$A$46:$A$78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LQ'!$B$46:$B$78</c:f>
              <c:numCache>
                <c:formatCode>General</c:formatCode>
                <c:ptCount val="32"/>
                <c:pt idx="0">
                  <c:v>0.35681818181818176</c:v>
                </c:pt>
                <c:pt idx="1">
                  <c:v>0.45909090909090927</c:v>
                </c:pt>
                <c:pt idx="2">
                  <c:v>0.46136363636363642</c:v>
                </c:pt>
                <c:pt idx="3">
                  <c:v>0.44023210831721477</c:v>
                </c:pt>
                <c:pt idx="4">
                  <c:v>0.45843314353033582</c:v>
                </c:pt>
                <c:pt idx="5">
                  <c:v>0.45004329004329013</c:v>
                </c:pt>
                <c:pt idx="6">
                  <c:v>0.45533596837944673</c:v>
                </c:pt>
                <c:pt idx="7">
                  <c:v>0.37878787878787873</c:v>
                </c:pt>
                <c:pt idx="8">
                  <c:v>0.43476140717520051</c:v>
                </c:pt>
                <c:pt idx="9">
                  <c:v>0.48295454545454547</c:v>
                </c:pt>
                <c:pt idx="10">
                  <c:v>0.36746411483253594</c:v>
                </c:pt>
                <c:pt idx="11">
                  <c:v>0.43607038123167147</c:v>
                </c:pt>
                <c:pt idx="12">
                  <c:v>0.44797979797979781</c:v>
                </c:pt>
                <c:pt idx="13">
                  <c:v>0.46136363636363642</c:v>
                </c:pt>
                <c:pt idx="14">
                  <c:v>0.45766233766233749</c:v>
                </c:pt>
                <c:pt idx="15">
                  <c:v>0.43024118738404454</c:v>
                </c:pt>
                <c:pt idx="16">
                  <c:v>0.47686520376175556</c:v>
                </c:pt>
                <c:pt idx="17">
                  <c:v>0.44484848484848472</c:v>
                </c:pt>
                <c:pt idx="18">
                  <c:v>0.42954545454545445</c:v>
                </c:pt>
                <c:pt idx="19">
                  <c:v>0.43434343434343442</c:v>
                </c:pt>
                <c:pt idx="20">
                  <c:v>0.4867768595041323</c:v>
                </c:pt>
                <c:pt idx="21">
                  <c:v>0.43887147335423193</c:v>
                </c:pt>
                <c:pt idx="22">
                  <c:v>0.4528619528619528</c:v>
                </c:pt>
                <c:pt idx="23">
                  <c:v>0.45120462576292975</c:v>
                </c:pt>
                <c:pt idx="24">
                  <c:v>0.48036363636363616</c:v>
                </c:pt>
                <c:pt idx="25">
                  <c:v>0.48720538720538725</c:v>
                </c:pt>
                <c:pt idx="26">
                  <c:v>0.49745454545454548</c:v>
                </c:pt>
                <c:pt idx="27">
                  <c:v>0.45454545454545453</c:v>
                </c:pt>
                <c:pt idx="28">
                  <c:v>0.45471328671328681</c:v>
                </c:pt>
                <c:pt idx="29">
                  <c:v>0.46470219435736682</c:v>
                </c:pt>
                <c:pt idx="30">
                  <c:v>0.55519480519480513</c:v>
                </c:pt>
                <c:pt idx="31">
                  <c:v>0.48811188811188805</c:v>
                </c:pt>
              </c:numCache>
            </c:numRef>
          </c:val>
          <c:extLst>
            <c:ext xmlns:c16="http://schemas.microsoft.com/office/drawing/2014/chart" uri="{C3380CC4-5D6E-409C-BE32-E72D297353CC}">
              <c16:uniqueId val="{00000000-8585-0A48-8F4B-EE35F18C892E}"/>
            </c:ext>
          </c:extLst>
        </c:ser>
        <c:dLbls>
          <c:showLegendKey val="0"/>
          <c:showVal val="0"/>
          <c:showCatName val="0"/>
          <c:showSerName val="0"/>
          <c:showPercent val="0"/>
          <c:showBubbleSize val="0"/>
        </c:dLbls>
        <c:gapWidth val="150"/>
        <c:axId val="110228992"/>
        <c:axId val="110230912"/>
      </c:barChart>
      <c:catAx>
        <c:axId val="110228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30912"/>
        <c:crosses val="autoZero"/>
        <c:auto val="1"/>
        <c:lblAlgn val="ctr"/>
        <c:lblOffset val="100"/>
        <c:noMultiLvlLbl val="0"/>
      </c:catAx>
      <c:valAx>
        <c:axId val="110230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2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Average Lead Quality Across US for Vaious Debt Levels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percentStacked"/>
        <c:varyColors val="0"/>
        <c:ser>
          <c:idx val="0"/>
          <c:order val="0"/>
          <c:tx>
            <c:strRef>
              <c:f>'Qn 2 - LQ Vs Drivers of LQ'!$B$84:$B$85</c:f>
              <c:strCache>
                <c:ptCount val="1"/>
                <c:pt idx="0">
                  <c:v>10001-15000</c:v>
                </c:pt>
              </c:strCache>
            </c:strRef>
          </c:tx>
          <c:spPr>
            <a:solidFill>
              <a:schemeClr val="accent1"/>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LQ'!$B$86:$B$118</c:f>
              <c:numCache>
                <c:formatCode>General</c:formatCode>
                <c:ptCount val="32"/>
                <c:pt idx="1">
                  <c:v>0.58484848484848484</c:v>
                </c:pt>
                <c:pt idx="2">
                  <c:v>0.70909090909090911</c:v>
                </c:pt>
                <c:pt idx="3">
                  <c:v>0.47636363636363638</c:v>
                </c:pt>
                <c:pt idx="4">
                  <c:v>0.58493506493506509</c:v>
                </c:pt>
                <c:pt idx="5">
                  <c:v>0.5570247933884297</c:v>
                </c:pt>
                <c:pt idx="6">
                  <c:v>0.54090909090909089</c:v>
                </c:pt>
                <c:pt idx="8">
                  <c:v>0.55594405594405583</c:v>
                </c:pt>
                <c:pt idx="9">
                  <c:v>0.6272727272727272</c:v>
                </c:pt>
                <c:pt idx="10">
                  <c:v>0.43636363636363634</c:v>
                </c:pt>
                <c:pt idx="11">
                  <c:v>0.55378787878787883</c:v>
                </c:pt>
                <c:pt idx="12">
                  <c:v>0.62727272727272732</c:v>
                </c:pt>
                <c:pt idx="13">
                  <c:v>0.55227272727272736</c:v>
                </c:pt>
                <c:pt idx="14">
                  <c:v>0.58484848484848484</c:v>
                </c:pt>
                <c:pt idx="15">
                  <c:v>0.50909090909090904</c:v>
                </c:pt>
                <c:pt idx="16">
                  <c:v>0.54150197628458485</c:v>
                </c:pt>
                <c:pt idx="17">
                  <c:v>0.50303030303030294</c:v>
                </c:pt>
                <c:pt idx="18">
                  <c:v>0.58181818181818179</c:v>
                </c:pt>
                <c:pt idx="20">
                  <c:v>0.5636363636363636</c:v>
                </c:pt>
                <c:pt idx="21">
                  <c:v>0.50303030303030305</c:v>
                </c:pt>
                <c:pt idx="22">
                  <c:v>0.54999999999999993</c:v>
                </c:pt>
                <c:pt idx="23">
                  <c:v>0.52316715542521985</c:v>
                </c:pt>
                <c:pt idx="24">
                  <c:v>0.63030303030303025</c:v>
                </c:pt>
                <c:pt idx="25">
                  <c:v>0.66818181818181821</c:v>
                </c:pt>
                <c:pt idx="26">
                  <c:v>0.55974025974025976</c:v>
                </c:pt>
                <c:pt idx="27">
                  <c:v>0.6</c:v>
                </c:pt>
                <c:pt idx="28">
                  <c:v>0.51447811447811453</c:v>
                </c:pt>
                <c:pt idx="29">
                  <c:v>0.56223776223776212</c:v>
                </c:pt>
                <c:pt idx="30">
                  <c:v>0.63030303030303036</c:v>
                </c:pt>
                <c:pt idx="31">
                  <c:v>0.66753246753246753</c:v>
                </c:pt>
              </c:numCache>
            </c:numRef>
          </c:val>
          <c:extLst>
            <c:ext xmlns:c16="http://schemas.microsoft.com/office/drawing/2014/chart" uri="{C3380CC4-5D6E-409C-BE32-E72D297353CC}">
              <c16:uniqueId val="{00000000-0A0C-0E4F-90F4-A2239CE03B6B}"/>
            </c:ext>
          </c:extLst>
        </c:ser>
        <c:ser>
          <c:idx val="1"/>
          <c:order val="1"/>
          <c:tx>
            <c:strRef>
              <c:f>'Qn 2 - LQ Vs Drivers of LQ'!$C$84:$C$85</c:f>
              <c:strCache>
                <c:ptCount val="1"/>
                <c:pt idx="0">
                  <c:v>15001-20000</c:v>
                </c:pt>
              </c:strCache>
            </c:strRef>
          </c:tx>
          <c:spPr>
            <a:solidFill>
              <a:schemeClr val="accent2"/>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LQ'!$C$86:$C$118</c:f>
              <c:numCache>
                <c:formatCode>General</c:formatCode>
                <c:ptCount val="32"/>
                <c:pt idx="1">
                  <c:v>0.49181818181818182</c:v>
                </c:pt>
                <c:pt idx="2">
                  <c:v>0.59220779220779218</c:v>
                </c:pt>
                <c:pt idx="3">
                  <c:v>0.45909090909090916</c:v>
                </c:pt>
                <c:pt idx="4">
                  <c:v>0.50430622009569337</c:v>
                </c:pt>
                <c:pt idx="5">
                  <c:v>0.48636363636363633</c:v>
                </c:pt>
                <c:pt idx="6">
                  <c:v>0.5636363636363636</c:v>
                </c:pt>
                <c:pt idx="8">
                  <c:v>0.49090909090909096</c:v>
                </c:pt>
                <c:pt idx="9">
                  <c:v>0.48181818181818187</c:v>
                </c:pt>
                <c:pt idx="10">
                  <c:v>0.58181818181818179</c:v>
                </c:pt>
                <c:pt idx="11">
                  <c:v>0.47676767676767667</c:v>
                </c:pt>
                <c:pt idx="12">
                  <c:v>0.47272727272727272</c:v>
                </c:pt>
                <c:pt idx="13">
                  <c:v>0.51074380165289268</c:v>
                </c:pt>
                <c:pt idx="14">
                  <c:v>0.5662337662337662</c:v>
                </c:pt>
                <c:pt idx="15">
                  <c:v>0.51239669421487588</c:v>
                </c:pt>
                <c:pt idx="16">
                  <c:v>0.49437229437229435</c:v>
                </c:pt>
                <c:pt idx="17">
                  <c:v>0.53863636363636369</c:v>
                </c:pt>
                <c:pt idx="18">
                  <c:v>0.5</c:v>
                </c:pt>
                <c:pt idx="19">
                  <c:v>0.67272727272727273</c:v>
                </c:pt>
                <c:pt idx="20">
                  <c:v>0.53636363636363638</c:v>
                </c:pt>
                <c:pt idx="21">
                  <c:v>0.46363636363636362</c:v>
                </c:pt>
                <c:pt idx="22">
                  <c:v>0.4818181818181817</c:v>
                </c:pt>
                <c:pt idx="23">
                  <c:v>0.47056277056277046</c:v>
                </c:pt>
                <c:pt idx="24">
                  <c:v>0.51636363636363636</c:v>
                </c:pt>
                <c:pt idx="25">
                  <c:v>0.50389610389610395</c:v>
                </c:pt>
                <c:pt idx="26">
                  <c:v>0.51239669421487599</c:v>
                </c:pt>
                <c:pt idx="27">
                  <c:v>0.43030303030303035</c:v>
                </c:pt>
                <c:pt idx="28">
                  <c:v>0.52768595041322319</c:v>
                </c:pt>
                <c:pt idx="29">
                  <c:v>0.53787878787878796</c:v>
                </c:pt>
                <c:pt idx="30">
                  <c:v>0.50909090909090915</c:v>
                </c:pt>
                <c:pt idx="31">
                  <c:v>0.47676767676767667</c:v>
                </c:pt>
              </c:numCache>
            </c:numRef>
          </c:val>
          <c:extLst>
            <c:ext xmlns:c16="http://schemas.microsoft.com/office/drawing/2014/chart" uri="{C3380CC4-5D6E-409C-BE32-E72D297353CC}">
              <c16:uniqueId val="{00000001-0A0C-0E4F-90F4-A2239CE03B6B}"/>
            </c:ext>
          </c:extLst>
        </c:ser>
        <c:ser>
          <c:idx val="2"/>
          <c:order val="2"/>
          <c:tx>
            <c:strRef>
              <c:f>'Qn 2 - LQ Vs Drivers of LQ'!$D$84:$D$85</c:f>
              <c:strCache>
                <c:ptCount val="1"/>
                <c:pt idx="0">
                  <c:v>20001-30000</c:v>
                </c:pt>
              </c:strCache>
            </c:strRef>
          </c:tx>
          <c:spPr>
            <a:solidFill>
              <a:schemeClr val="accent3"/>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LQ'!$D$86:$D$118</c:f>
              <c:numCache>
                <c:formatCode>General</c:formatCode>
                <c:ptCount val="32"/>
                <c:pt idx="0">
                  <c:v>0.45454545454545453</c:v>
                </c:pt>
                <c:pt idx="1">
                  <c:v>0.54285714285714282</c:v>
                </c:pt>
                <c:pt idx="2">
                  <c:v>0.51363636363636367</c:v>
                </c:pt>
                <c:pt idx="3">
                  <c:v>0.55515151515151517</c:v>
                </c:pt>
                <c:pt idx="4">
                  <c:v>0.47936117936117922</c:v>
                </c:pt>
                <c:pt idx="5">
                  <c:v>0.51250000000000007</c:v>
                </c:pt>
                <c:pt idx="6">
                  <c:v>0.63030303030303025</c:v>
                </c:pt>
                <c:pt idx="8">
                  <c:v>0.46107226107226101</c:v>
                </c:pt>
                <c:pt idx="9">
                  <c:v>0.48181818181818192</c:v>
                </c:pt>
                <c:pt idx="10">
                  <c:v>0.40606060606060607</c:v>
                </c:pt>
                <c:pt idx="11">
                  <c:v>0.4670846394984326</c:v>
                </c:pt>
                <c:pt idx="12">
                  <c:v>0.44242424242424239</c:v>
                </c:pt>
                <c:pt idx="13">
                  <c:v>0.47692307692307689</c:v>
                </c:pt>
                <c:pt idx="14">
                  <c:v>0.50779220779220779</c:v>
                </c:pt>
                <c:pt idx="15">
                  <c:v>0.45989304812834225</c:v>
                </c:pt>
                <c:pt idx="16">
                  <c:v>0.52015810276679841</c:v>
                </c:pt>
                <c:pt idx="17">
                  <c:v>0.5127272727272727</c:v>
                </c:pt>
                <c:pt idx="18">
                  <c:v>0.54090909090909089</c:v>
                </c:pt>
                <c:pt idx="20">
                  <c:v>0.8</c:v>
                </c:pt>
                <c:pt idx="21">
                  <c:v>0.51515151515151514</c:v>
                </c:pt>
                <c:pt idx="22">
                  <c:v>0.50606060606060599</c:v>
                </c:pt>
                <c:pt idx="23">
                  <c:v>0.51751662971175172</c:v>
                </c:pt>
                <c:pt idx="24">
                  <c:v>0.5</c:v>
                </c:pt>
                <c:pt idx="25">
                  <c:v>0.54747474747474745</c:v>
                </c:pt>
                <c:pt idx="26">
                  <c:v>0.51188811188811179</c:v>
                </c:pt>
                <c:pt idx="27">
                  <c:v>0.32727272727272727</c:v>
                </c:pt>
                <c:pt idx="28">
                  <c:v>0.49421487603305797</c:v>
                </c:pt>
                <c:pt idx="29">
                  <c:v>0.48909090909090902</c:v>
                </c:pt>
                <c:pt idx="30">
                  <c:v>0.58181818181818179</c:v>
                </c:pt>
                <c:pt idx="31">
                  <c:v>0.5636363636363636</c:v>
                </c:pt>
              </c:numCache>
            </c:numRef>
          </c:val>
          <c:extLst>
            <c:ext xmlns:c16="http://schemas.microsoft.com/office/drawing/2014/chart" uri="{C3380CC4-5D6E-409C-BE32-E72D297353CC}">
              <c16:uniqueId val="{00000002-0A0C-0E4F-90F4-A2239CE03B6B}"/>
            </c:ext>
          </c:extLst>
        </c:ser>
        <c:ser>
          <c:idx val="3"/>
          <c:order val="3"/>
          <c:tx>
            <c:strRef>
              <c:f>'Qn 2 - LQ Vs Drivers of LQ'!$E$84:$E$85</c:f>
              <c:strCache>
                <c:ptCount val="1"/>
                <c:pt idx="0">
                  <c:v>30001-50000</c:v>
                </c:pt>
              </c:strCache>
            </c:strRef>
          </c:tx>
          <c:spPr>
            <a:solidFill>
              <a:schemeClr val="accent4"/>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LQ'!$E$86:$E$118</c:f>
              <c:numCache>
                <c:formatCode>General</c:formatCode>
                <c:ptCount val="32"/>
                <c:pt idx="0">
                  <c:v>0.36969696969696969</c:v>
                </c:pt>
                <c:pt idx="1">
                  <c:v>0.43333333333333329</c:v>
                </c:pt>
                <c:pt idx="2">
                  <c:v>0.3515151515151515</c:v>
                </c:pt>
                <c:pt idx="3">
                  <c:v>0.44659090909090898</c:v>
                </c:pt>
                <c:pt idx="4">
                  <c:v>0.43815201192250391</c:v>
                </c:pt>
                <c:pt idx="5">
                  <c:v>0.44242424242424239</c:v>
                </c:pt>
                <c:pt idx="6">
                  <c:v>0.27727272727272728</c:v>
                </c:pt>
                <c:pt idx="7">
                  <c:v>0.50909090909090904</c:v>
                </c:pt>
                <c:pt idx="8">
                  <c:v>0.40677361853832428</c:v>
                </c:pt>
                <c:pt idx="9">
                  <c:v>0.50909090909090904</c:v>
                </c:pt>
                <c:pt idx="10">
                  <c:v>0.26818181818181819</c:v>
                </c:pt>
                <c:pt idx="11">
                  <c:v>0.39358288770053479</c:v>
                </c:pt>
                <c:pt idx="12">
                  <c:v>0.48831168831168831</c:v>
                </c:pt>
                <c:pt idx="13">
                  <c:v>0.49930069930069931</c:v>
                </c:pt>
                <c:pt idx="14">
                  <c:v>0.39030303030303032</c:v>
                </c:pt>
                <c:pt idx="15">
                  <c:v>0.39191919191919194</c:v>
                </c:pt>
                <c:pt idx="16">
                  <c:v>0.42510822510822505</c:v>
                </c:pt>
                <c:pt idx="17">
                  <c:v>0.44497607655502402</c:v>
                </c:pt>
                <c:pt idx="18">
                  <c:v>0.41038961038961042</c:v>
                </c:pt>
                <c:pt idx="19">
                  <c:v>0.45090909090909087</c:v>
                </c:pt>
                <c:pt idx="20">
                  <c:v>0.36969696969696964</c:v>
                </c:pt>
                <c:pt idx="21">
                  <c:v>0.36727272727272725</c:v>
                </c:pt>
                <c:pt idx="22">
                  <c:v>0.51919191919191932</c:v>
                </c:pt>
                <c:pt idx="23">
                  <c:v>0.40606060606060607</c:v>
                </c:pt>
                <c:pt idx="24">
                  <c:v>0.45818181818181813</c:v>
                </c:pt>
                <c:pt idx="25">
                  <c:v>0.48111888111888107</c:v>
                </c:pt>
                <c:pt idx="26">
                  <c:v>0.4939393939393939</c:v>
                </c:pt>
                <c:pt idx="27">
                  <c:v>0.54545454545454541</c:v>
                </c:pt>
                <c:pt idx="28">
                  <c:v>0.43875598086124401</c:v>
                </c:pt>
                <c:pt idx="29">
                  <c:v>0.44405594405594395</c:v>
                </c:pt>
                <c:pt idx="30">
                  <c:v>0.50181818181818172</c:v>
                </c:pt>
                <c:pt idx="31">
                  <c:v>0.3890909090909091</c:v>
                </c:pt>
              </c:numCache>
            </c:numRef>
          </c:val>
          <c:extLst>
            <c:ext xmlns:c16="http://schemas.microsoft.com/office/drawing/2014/chart" uri="{C3380CC4-5D6E-409C-BE32-E72D297353CC}">
              <c16:uniqueId val="{00000003-0A0C-0E4F-90F4-A2239CE03B6B}"/>
            </c:ext>
          </c:extLst>
        </c:ser>
        <c:ser>
          <c:idx val="4"/>
          <c:order val="4"/>
          <c:tx>
            <c:strRef>
              <c:f>'Qn 2 - LQ Vs Drivers of LQ'!$F$84:$F$85</c:f>
              <c:strCache>
                <c:ptCount val="1"/>
                <c:pt idx="0">
                  <c:v>50001-70000</c:v>
                </c:pt>
              </c:strCache>
            </c:strRef>
          </c:tx>
          <c:spPr>
            <a:solidFill>
              <a:schemeClr val="accent5"/>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LQ'!$F$86:$F$118</c:f>
              <c:numCache>
                <c:formatCode>General</c:formatCode>
                <c:ptCount val="32"/>
                <c:pt idx="0">
                  <c:v>0.29090909090909089</c:v>
                </c:pt>
                <c:pt idx="1">
                  <c:v>0.47676767676767678</c:v>
                </c:pt>
                <c:pt idx="2">
                  <c:v>0.44000000000000006</c:v>
                </c:pt>
                <c:pt idx="3">
                  <c:v>0.3772727272727272</c:v>
                </c:pt>
                <c:pt idx="4">
                  <c:v>0.47066115702479333</c:v>
                </c:pt>
                <c:pt idx="5">
                  <c:v>0.45882352941176463</c:v>
                </c:pt>
                <c:pt idx="6">
                  <c:v>0.47272727272727272</c:v>
                </c:pt>
                <c:pt idx="7">
                  <c:v>0.45454545454545453</c:v>
                </c:pt>
                <c:pt idx="8">
                  <c:v>0.44431818181818183</c:v>
                </c:pt>
                <c:pt idx="10">
                  <c:v>0.25454545454545452</c:v>
                </c:pt>
                <c:pt idx="11">
                  <c:v>0.43776223776223777</c:v>
                </c:pt>
                <c:pt idx="12">
                  <c:v>0.48181818181818181</c:v>
                </c:pt>
                <c:pt idx="13">
                  <c:v>0.40454545454545454</c:v>
                </c:pt>
                <c:pt idx="14">
                  <c:v>0.38484848484848477</c:v>
                </c:pt>
                <c:pt idx="15">
                  <c:v>0.45757575757575752</c:v>
                </c:pt>
                <c:pt idx="16">
                  <c:v>0.51818181818181819</c:v>
                </c:pt>
                <c:pt idx="17">
                  <c:v>0.46060606060606063</c:v>
                </c:pt>
                <c:pt idx="18">
                  <c:v>0.4363636363636364</c:v>
                </c:pt>
                <c:pt idx="19">
                  <c:v>0.23636363636363636</c:v>
                </c:pt>
                <c:pt idx="20">
                  <c:v>0.54545454545454541</c:v>
                </c:pt>
                <c:pt idx="21">
                  <c:v>0.54545454545454541</c:v>
                </c:pt>
                <c:pt idx="22">
                  <c:v>0.44793388429752062</c:v>
                </c:pt>
                <c:pt idx="23">
                  <c:v>0.44675324675324674</c:v>
                </c:pt>
                <c:pt idx="24">
                  <c:v>0.52727272727272723</c:v>
                </c:pt>
                <c:pt idx="25">
                  <c:v>0.50909090909090915</c:v>
                </c:pt>
                <c:pt idx="26">
                  <c:v>0.57090909090909092</c:v>
                </c:pt>
                <c:pt idx="27">
                  <c:v>0.23636363636363636</c:v>
                </c:pt>
                <c:pt idx="28">
                  <c:v>0.47960687960687964</c:v>
                </c:pt>
                <c:pt idx="29">
                  <c:v>0.55000000000000004</c:v>
                </c:pt>
                <c:pt idx="30">
                  <c:v>0.61818181818181817</c:v>
                </c:pt>
                <c:pt idx="31">
                  <c:v>0.52727272727272723</c:v>
                </c:pt>
              </c:numCache>
            </c:numRef>
          </c:val>
          <c:extLst>
            <c:ext xmlns:c16="http://schemas.microsoft.com/office/drawing/2014/chart" uri="{C3380CC4-5D6E-409C-BE32-E72D297353CC}">
              <c16:uniqueId val="{00000004-0A0C-0E4F-90F4-A2239CE03B6B}"/>
            </c:ext>
          </c:extLst>
        </c:ser>
        <c:ser>
          <c:idx val="5"/>
          <c:order val="5"/>
          <c:tx>
            <c:strRef>
              <c:f>'Qn 2 - LQ Vs Drivers of LQ'!$G$84:$G$85</c:f>
              <c:strCache>
                <c:ptCount val="1"/>
                <c:pt idx="0">
                  <c:v>70001-90000</c:v>
                </c:pt>
              </c:strCache>
            </c:strRef>
          </c:tx>
          <c:spPr>
            <a:solidFill>
              <a:schemeClr val="accent6"/>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LQ'!$G$86:$G$118</c:f>
              <c:numCache>
                <c:formatCode>General</c:formatCode>
                <c:ptCount val="32"/>
                <c:pt idx="1">
                  <c:v>0.63636363636363635</c:v>
                </c:pt>
                <c:pt idx="2">
                  <c:v>0.54545454545454541</c:v>
                </c:pt>
                <c:pt idx="3">
                  <c:v>0.561038961038961</c:v>
                </c:pt>
                <c:pt idx="4">
                  <c:v>0.54090909090909078</c:v>
                </c:pt>
                <c:pt idx="5">
                  <c:v>0.53090909090909089</c:v>
                </c:pt>
                <c:pt idx="6">
                  <c:v>0.6</c:v>
                </c:pt>
                <c:pt idx="8">
                  <c:v>0.55454545454545456</c:v>
                </c:pt>
                <c:pt idx="9">
                  <c:v>0.46363636363636362</c:v>
                </c:pt>
                <c:pt idx="10">
                  <c:v>0.38181818181818183</c:v>
                </c:pt>
                <c:pt idx="11">
                  <c:v>0.61212121212121207</c:v>
                </c:pt>
                <c:pt idx="13">
                  <c:v>0.39090909090909087</c:v>
                </c:pt>
                <c:pt idx="14">
                  <c:v>0.46363636363636362</c:v>
                </c:pt>
                <c:pt idx="15">
                  <c:v>0.51818181818181819</c:v>
                </c:pt>
                <c:pt idx="16">
                  <c:v>0.48636363636363633</c:v>
                </c:pt>
                <c:pt idx="17">
                  <c:v>0.57272727272727275</c:v>
                </c:pt>
                <c:pt idx="18">
                  <c:v>0.6</c:v>
                </c:pt>
                <c:pt idx="21">
                  <c:v>0.54545454545454553</c:v>
                </c:pt>
                <c:pt idx="22">
                  <c:v>0.52727272727272723</c:v>
                </c:pt>
                <c:pt idx="23">
                  <c:v>0.56704545454545452</c:v>
                </c:pt>
                <c:pt idx="24">
                  <c:v>0.61818181818181817</c:v>
                </c:pt>
                <c:pt idx="25">
                  <c:v>0.53333333333333333</c:v>
                </c:pt>
                <c:pt idx="26">
                  <c:v>0.58787878787878789</c:v>
                </c:pt>
                <c:pt idx="28">
                  <c:v>0.53116883116883118</c:v>
                </c:pt>
                <c:pt idx="29">
                  <c:v>0.52727272727272723</c:v>
                </c:pt>
                <c:pt idx="30">
                  <c:v>0.7</c:v>
                </c:pt>
                <c:pt idx="31">
                  <c:v>0.50909090909090904</c:v>
                </c:pt>
              </c:numCache>
            </c:numRef>
          </c:val>
          <c:extLst>
            <c:ext xmlns:c16="http://schemas.microsoft.com/office/drawing/2014/chart" uri="{C3380CC4-5D6E-409C-BE32-E72D297353CC}">
              <c16:uniqueId val="{00000005-0A0C-0E4F-90F4-A2239CE03B6B}"/>
            </c:ext>
          </c:extLst>
        </c:ser>
        <c:ser>
          <c:idx val="6"/>
          <c:order val="6"/>
          <c:tx>
            <c:strRef>
              <c:f>'Qn 2 - LQ Vs Drivers of LQ'!$H$84:$H$85</c:f>
              <c:strCache>
                <c:ptCount val="1"/>
                <c:pt idx="0">
                  <c:v>7500-10000</c:v>
                </c:pt>
              </c:strCache>
            </c:strRef>
          </c:tx>
          <c:spPr>
            <a:solidFill>
              <a:schemeClr val="accent1">
                <a:lumMod val="60000"/>
              </a:schemeClr>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LQ'!$H$86:$H$118</c:f>
              <c:numCache>
                <c:formatCode>General</c:formatCode>
                <c:ptCount val="32"/>
                <c:pt idx="0">
                  <c:v>0.49090909090909091</c:v>
                </c:pt>
                <c:pt idx="1">
                  <c:v>0.43116883116883109</c:v>
                </c:pt>
                <c:pt idx="2">
                  <c:v>0.37792207792207788</c:v>
                </c:pt>
                <c:pt idx="3">
                  <c:v>0.38977272727272722</c:v>
                </c:pt>
                <c:pt idx="4">
                  <c:v>0.4140089418777943</c:v>
                </c:pt>
                <c:pt idx="5">
                  <c:v>0.40765550239234449</c:v>
                </c:pt>
                <c:pt idx="6">
                  <c:v>0.3666666666666667</c:v>
                </c:pt>
                <c:pt idx="7">
                  <c:v>0.34545454545454546</c:v>
                </c:pt>
                <c:pt idx="8">
                  <c:v>0.36753246753246749</c:v>
                </c:pt>
                <c:pt idx="9">
                  <c:v>0.50681818181818172</c:v>
                </c:pt>
                <c:pt idx="10">
                  <c:v>0.29090909090909089</c:v>
                </c:pt>
                <c:pt idx="11">
                  <c:v>0.38720538720538733</c:v>
                </c:pt>
                <c:pt idx="12">
                  <c:v>0.41212121212121211</c:v>
                </c:pt>
                <c:pt idx="13">
                  <c:v>0.43496503496503502</c:v>
                </c:pt>
                <c:pt idx="14">
                  <c:v>0.38545454545454544</c:v>
                </c:pt>
                <c:pt idx="15">
                  <c:v>0.38311688311688324</c:v>
                </c:pt>
                <c:pt idx="16">
                  <c:v>0.42231404958677671</c:v>
                </c:pt>
                <c:pt idx="17">
                  <c:v>0.3545454545454545</c:v>
                </c:pt>
                <c:pt idx="18">
                  <c:v>0.37727272727272732</c:v>
                </c:pt>
                <c:pt idx="20">
                  <c:v>0.4</c:v>
                </c:pt>
                <c:pt idx="21">
                  <c:v>0.21818181818181817</c:v>
                </c:pt>
                <c:pt idx="22">
                  <c:v>0.34181818181818185</c:v>
                </c:pt>
                <c:pt idx="23">
                  <c:v>0.4</c:v>
                </c:pt>
                <c:pt idx="24">
                  <c:v>0.45454545454545453</c:v>
                </c:pt>
                <c:pt idx="25">
                  <c:v>0.40606060606060607</c:v>
                </c:pt>
                <c:pt idx="26">
                  <c:v>0.39090909090909093</c:v>
                </c:pt>
                <c:pt idx="27">
                  <c:v>0.58181818181818179</c:v>
                </c:pt>
                <c:pt idx="28">
                  <c:v>0.40532150776053222</c:v>
                </c:pt>
                <c:pt idx="29">
                  <c:v>0.42181818181818193</c:v>
                </c:pt>
                <c:pt idx="30">
                  <c:v>0.41212121212121211</c:v>
                </c:pt>
                <c:pt idx="31">
                  <c:v>0.43181818181818182</c:v>
                </c:pt>
              </c:numCache>
            </c:numRef>
          </c:val>
          <c:extLst>
            <c:ext xmlns:c16="http://schemas.microsoft.com/office/drawing/2014/chart" uri="{C3380CC4-5D6E-409C-BE32-E72D297353CC}">
              <c16:uniqueId val="{00000006-0A0C-0E4F-90F4-A2239CE03B6B}"/>
            </c:ext>
          </c:extLst>
        </c:ser>
        <c:ser>
          <c:idx val="7"/>
          <c:order val="7"/>
          <c:tx>
            <c:strRef>
              <c:f>'Qn 2 - LQ Vs Drivers of LQ'!$I$84:$I$85</c:f>
              <c:strCache>
                <c:ptCount val="1"/>
                <c:pt idx="0">
                  <c:v>7500-15000</c:v>
                </c:pt>
              </c:strCache>
            </c:strRef>
          </c:tx>
          <c:spPr>
            <a:solidFill>
              <a:schemeClr val="accent2">
                <a:lumMod val="60000"/>
              </a:schemeClr>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LQ'!$I$86:$I$118</c:f>
              <c:numCache>
                <c:formatCode>General</c:formatCode>
                <c:ptCount val="32"/>
                <c:pt idx="0">
                  <c:v>0.25454545454545452</c:v>
                </c:pt>
                <c:pt idx="1">
                  <c:v>0.36727272727272731</c:v>
                </c:pt>
                <c:pt idx="3">
                  <c:v>0.37878787878787884</c:v>
                </c:pt>
                <c:pt idx="4">
                  <c:v>0.34112554112554117</c:v>
                </c:pt>
                <c:pt idx="5">
                  <c:v>0.34545454545454546</c:v>
                </c:pt>
                <c:pt idx="6">
                  <c:v>0.6</c:v>
                </c:pt>
                <c:pt idx="7">
                  <c:v>0.23636363636363636</c:v>
                </c:pt>
                <c:pt idx="8">
                  <c:v>0.37860962566844919</c:v>
                </c:pt>
                <c:pt idx="9">
                  <c:v>0.34545454545454546</c:v>
                </c:pt>
                <c:pt idx="10">
                  <c:v>0.36969696969696969</c:v>
                </c:pt>
                <c:pt idx="11">
                  <c:v>0.34354066985645931</c:v>
                </c:pt>
                <c:pt idx="12">
                  <c:v>0.26060606060606067</c:v>
                </c:pt>
                <c:pt idx="13">
                  <c:v>0.33818181818181819</c:v>
                </c:pt>
                <c:pt idx="14">
                  <c:v>0.42424242424242425</c:v>
                </c:pt>
                <c:pt idx="15">
                  <c:v>0.35584415584415591</c:v>
                </c:pt>
                <c:pt idx="16">
                  <c:v>0.37727272727272726</c:v>
                </c:pt>
                <c:pt idx="17">
                  <c:v>0.34545454545454546</c:v>
                </c:pt>
                <c:pt idx="18">
                  <c:v>0.26363636363636361</c:v>
                </c:pt>
                <c:pt idx="19">
                  <c:v>0.38181818181818183</c:v>
                </c:pt>
                <c:pt idx="20">
                  <c:v>0.39090909090909087</c:v>
                </c:pt>
                <c:pt idx="21">
                  <c:v>0.40606060606060607</c:v>
                </c:pt>
                <c:pt idx="22">
                  <c:v>0.3418181818181818</c:v>
                </c:pt>
                <c:pt idx="23">
                  <c:v>0.37037037037037035</c:v>
                </c:pt>
                <c:pt idx="24">
                  <c:v>0.35555555555555557</c:v>
                </c:pt>
                <c:pt idx="25">
                  <c:v>0.36363636363636365</c:v>
                </c:pt>
                <c:pt idx="26">
                  <c:v>0.3575757575757576</c:v>
                </c:pt>
                <c:pt idx="28">
                  <c:v>0.3545454545454545</c:v>
                </c:pt>
                <c:pt idx="29">
                  <c:v>0.35000000000000003</c:v>
                </c:pt>
                <c:pt idx="31">
                  <c:v>0.27878787878787875</c:v>
                </c:pt>
              </c:numCache>
            </c:numRef>
          </c:val>
          <c:extLst>
            <c:ext xmlns:c16="http://schemas.microsoft.com/office/drawing/2014/chart" uri="{C3380CC4-5D6E-409C-BE32-E72D297353CC}">
              <c16:uniqueId val="{00000007-0A0C-0E4F-90F4-A2239CE03B6B}"/>
            </c:ext>
          </c:extLst>
        </c:ser>
        <c:ser>
          <c:idx val="8"/>
          <c:order val="8"/>
          <c:tx>
            <c:strRef>
              <c:f>'Qn 2 - LQ Vs Drivers of LQ'!$J$84:$J$85</c:f>
              <c:strCache>
                <c:ptCount val="1"/>
                <c:pt idx="0">
                  <c:v>90000-100000</c:v>
                </c:pt>
              </c:strCache>
            </c:strRef>
          </c:tx>
          <c:spPr>
            <a:solidFill>
              <a:schemeClr val="accent3">
                <a:lumMod val="60000"/>
              </a:schemeClr>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LQ'!$J$86:$J$118</c:f>
              <c:numCache>
                <c:formatCode>General</c:formatCode>
                <c:ptCount val="32"/>
                <c:pt idx="1">
                  <c:v>0.46666666666666662</c:v>
                </c:pt>
                <c:pt idx="2">
                  <c:v>0.49090909090909085</c:v>
                </c:pt>
                <c:pt idx="3">
                  <c:v>0.41363636363636358</c:v>
                </c:pt>
                <c:pt idx="4">
                  <c:v>0.49586776859504128</c:v>
                </c:pt>
                <c:pt idx="5">
                  <c:v>0.30909090909090908</c:v>
                </c:pt>
                <c:pt idx="8">
                  <c:v>0.41558441558441556</c:v>
                </c:pt>
                <c:pt idx="9">
                  <c:v>0.36363636363636365</c:v>
                </c:pt>
                <c:pt idx="10">
                  <c:v>0.47272727272727272</c:v>
                </c:pt>
                <c:pt idx="11">
                  <c:v>0.43939393939393945</c:v>
                </c:pt>
                <c:pt idx="12">
                  <c:v>0.4</c:v>
                </c:pt>
                <c:pt idx="13">
                  <c:v>0.41818181818181821</c:v>
                </c:pt>
                <c:pt idx="14">
                  <c:v>0.48181818181818181</c:v>
                </c:pt>
                <c:pt idx="15">
                  <c:v>0.38181818181818183</c:v>
                </c:pt>
                <c:pt idx="16">
                  <c:v>0.46818181818181814</c:v>
                </c:pt>
                <c:pt idx="17">
                  <c:v>0.54545454545454541</c:v>
                </c:pt>
                <c:pt idx="20">
                  <c:v>0.54545454545454541</c:v>
                </c:pt>
                <c:pt idx="23">
                  <c:v>0.4013986013986014</c:v>
                </c:pt>
                <c:pt idx="25">
                  <c:v>0.63636363636363635</c:v>
                </c:pt>
                <c:pt idx="26">
                  <c:v>0.43636363636363634</c:v>
                </c:pt>
                <c:pt idx="28">
                  <c:v>0.42424242424242425</c:v>
                </c:pt>
                <c:pt idx="29">
                  <c:v>0.45</c:v>
                </c:pt>
                <c:pt idx="30">
                  <c:v>0.69090909090909092</c:v>
                </c:pt>
                <c:pt idx="31">
                  <c:v>0.54545454545454541</c:v>
                </c:pt>
              </c:numCache>
            </c:numRef>
          </c:val>
          <c:extLst>
            <c:ext xmlns:c16="http://schemas.microsoft.com/office/drawing/2014/chart" uri="{C3380CC4-5D6E-409C-BE32-E72D297353CC}">
              <c16:uniqueId val="{00000008-0A0C-0E4F-90F4-A2239CE03B6B}"/>
            </c:ext>
          </c:extLst>
        </c:ser>
        <c:ser>
          <c:idx val="9"/>
          <c:order val="9"/>
          <c:tx>
            <c:strRef>
              <c:f>'Qn 2 - LQ Vs Drivers of LQ'!$K$84:$K$85</c:f>
              <c:strCache>
                <c:ptCount val="1"/>
                <c:pt idx="0">
                  <c:v>More_than_100000</c:v>
                </c:pt>
              </c:strCache>
            </c:strRef>
          </c:tx>
          <c:spPr>
            <a:solidFill>
              <a:schemeClr val="accent4">
                <a:lumMod val="60000"/>
              </a:schemeClr>
            </a:solidFill>
            <a:ln>
              <a:noFill/>
            </a:ln>
            <a:effectLst/>
          </c:spPr>
          <c:invertIfNegative val="0"/>
          <c:cat>
            <c:strRef>
              <c:f>'Qn 2 - LQ Vs Drivers of LQ'!$A$86:$A$118</c:f>
              <c:strCache>
                <c:ptCount val="32"/>
                <c:pt idx="0">
                  <c:v>AK</c:v>
                </c:pt>
                <c:pt idx="1">
                  <c:v>AL</c:v>
                </c:pt>
                <c:pt idx="2">
                  <c:v>AR</c:v>
                </c:pt>
                <c:pt idx="3">
                  <c:v>AZ</c:v>
                </c:pt>
                <c:pt idx="4">
                  <c:v>CA</c:v>
                </c:pt>
                <c:pt idx="5">
                  <c:v>CO</c:v>
                </c:pt>
                <c:pt idx="6">
                  <c:v>CT</c:v>
                </c:pt>
                <c:pt idx="7">
                  <c:v>DC</c:v>
                </c:pt>
                <c:pt idx="8">
                  <c:v>FL</c:v>
                </c:pt>
                <c:pt idx="9">
                  <c:v>HI</c:v>
                </c:pt>
                <c:pt idx="10">
                  <c:v>IA</c:v>
                </c:pt>
                <c:pt idx="11">
                  <c:v>IL</c:v>
                </c:pt>
                <c:pt idx="12">
                  <c:v>IN</c:v>
                </c:pt>
                <c:pt idx="13">
                  <c:v>LA</c:v>
                </c:pt>
                <c:pt idx="14">
                  <c:v>MA</c:v>
                </c:pt>
                <c:pt idx="15">
                  <c:v>MD</c:v>
                </c:pt>
                <c:pt idx="16">
                  <c:v>MI</c:v>
                </c:pt>
                <c:pt idx="17">
                  <c:v>MO</c:v>
                </c:pt>
                <c:pt idx="18">
                  <c:v>MT</c:v>
                </c:pt>
                <c:pt idx="19">
                  <c:v>ND</c:v>
                </c:pt>
                <c:pt idx="20">
                  <c:v>NE</c:v>
                </c:pt>
                <c:pt idx="21">
                  <c:v>NM</c:v>
                </c:pt>
                <c:pt idx="22">
                  <c:v>NV</c:v>
                </c:pt>
                <c:pt idx="23">
                  <c:v>NY</c:v>
                </c:pt>
                <c:pt idx="24">
                  <c:v>OK</c:v>
                </c:pt>
                <c:pt idx="25">
                  <c:v>OR</c:v>
                </c:pt>
                <c:pt idx="26">
                  <c:v>PA</c:v>
                </c:pt>
                <c:pt idx="27">
                  <c:v>SD</c:v>
                </c:pt>
                <c:pt idx="28">
                  <c:v>TX</c:v>
                </c:pt>
                <c:pt idx="29">
                  <c:v>VA</c:v>
                </c:pt>
                <c:pt idx="30">
                  <c:v>WA</c:v>
                </c:pt>
                <c:pt idx="31">
                  <c:v>WV</c:v>
                </c:pt>
              </c:strCache>
            </c:strRef>
          </c:cat>
          <c:val>
            <c:numRef>
              <c:f>'Qn 2 - LQ Vs Drivers of LQ'!$K$86:$K$118</c:f>
              <c:numCache>
                <c:formatCode>General</c:formatCode>
                <c:ptCount val="32"/>
                <c:pt idx="1">
                  <c:v>0.23636363636363639</c:v>
                </c:pt>
                <c:pt idx="2">
                  <c:v>0.42909090909090908</c:v>
                </c:pt>
                <c:pt idx="3">
                  <c:v>0.26868686868686864</c:v>
                </c:pt>
                <c:pt idx="4">
                  <c:v>0.35792207792207803</c:v>
                </c:pt>
                <c:pt idx="5">
                  <c:v>0.27999999999999997</c:v>
                </c:pt>
                <c:pt idx="6">
                  <c:v>0.4</c:v>
                </c:pt>
                <c:pt idx="7">
                  <c:v>0.38181818181818183</c:v>
                </c:pt>
                <c:pt idx="8">
                  <c:v>0.3588932806324111</c:v>
                </c:pt>
                <c:pt idx="9">
                  <c:v>0.34545454545454546</c:v>
                </c:pt>
                <c:pt idx="10">
                  <c:v>0.43636363636363634</c:v>
                </c:pt>
                <c:pt idx="11">
                  <c:v>0.39720279720279722</c:v>
                </c:pt>
                <c:pt idx="12">
                  <c:v>0.36969696969696969</c:v>
                </c:pt>
                <c:pt idx="13">
                  <c:v>0.39090909090909087</c:v>
                </c:pt>
                <c:pt idx="14">
                  <c:v>0.39272727272727276</c:v>
                </c:pt>
                <c:pt idx="15">
                  <c:v>0.3768595041322314</c:v>
                </c:pt>
                <c:pt idx="16">
                  <c:v>0.45714285714285718</c:v>
                </c:pt>
                <c:pt idx="17">
                  <c:v>0.30389610389610383</c:v>
                </c:pt>
                <c:pt idx="18">
                  <c:v>0.18181818181818182</c:v>
                </c:pt>
                <c:pt idx="19">
                  <c:v>0.36363636363636365</c:v>
                </c:pt>
                <c:pt idx="21">
                  <c:v>0.38181818181818183</c:v>
                </c:pt>
                <c:pt idx="22">
                  <c:v>0.3227272727272727</c:v>
                </c:pt>
                <c:pt idx="23">
                  <c:v>0.38441558441558438</c:v>
                </c:pt>
                <c:pt idx="24">
                  <c:v>0.34545454545454546</c:v>
                </c:pt>
                <c:pt idx="25">
                  <c:v>0.31818181818181823</c:v>
                </c:pt>
                <c:pt idx="28">
                  <c:v>0.33286713286713288</c:v>
                </c:pt>
                <c:pt idx="29">
                  <c:v>0.39090909090909082</c:v>
                </c:pt>
                <c:pt idx="31">
                  <c:v>0.44242424242424239</c:v>
                </c:pt>
              </c:numCache>
            </c:numRef>
          </c:val>
          <c:extLst>
            <c:ext xmlns:c16="http://schemas.microsoft.com/office/drawing/2014/chart" uri="{C3380CC4-5D6E-409C-BE32-E72D297353CC}">
              <c16:uniqueId val="{00000009-0A0C-0E4F-90F4-A2239CE03B6B}"/>
            </c:ext>
          </c:extLst>
        </c:ser>
        <c:dLbls>
          <c:showLegendKey val="0"/>
          <c:showVal val="0"/>
          <c:showCatName val="0"/>
          <c:showSerName val="0"/>
          <c:showPercent val="0"/>
          <c:showBubbleSize val="0"/>
        </c:dLbls>
        <c:gapWidth val="219"/>
        <c:overlap val="100"/>
        <c:axId val="110282624"/>
        <c:axId val="110288896"/>
      </c:barChart>
      <c:catAx>
        <c:axId val="1102826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8896"/>
        <c:crosses val="autoZero"/>
        <c:auto val="1"/>
        <c:lblAlgn val="ctr"/>
        <c:lblOffset val="100"/>
        <c:noMultiLvlLbl val="0"/>
      </c:catAx>
      <c:valAx>
        <c:axId val="110288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Lead</a:t>
                </a:r>
                <a:r>
                  <a:rPr lang="en-US" baseline="0"/>
                  <a:t> Quality </a:t>
                </a:r>
                <a:endParaRPr lang="en-US"/>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2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LQ!PivotTable31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Lead Quality Over Landing Page URL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marker>
          <c:symbol val="none"/>
        </c:marker>
        <c:dLbl>
          <c:idx val="0"/>
          <c:delete val="1"/>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5"/>
          </a:solidFill>
          <a:ln w="19050">
            <a:solidFill>
              <a:schemeClr val="lt1"/>
            </a:solidFill>
          </a:ln>
          <a:effectLst/>
        </c:spPr>
      </c:pivotFmt>
      <c:pivotFmt>
        <c:idx val="14"/>
        <c:spPr>
          <a:solidFill>
            <a:schemeClr val="accent6"/>
          </a:solidFill>
          <a:ln w="19050">
            <a:solidFill>
              <a:schemeClr val="lt1"/>
            </a:solid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spPr>
          <a:solidFill>
            <a:schemeClr val="accent4"/>
          </a:solidFill>
          <a:ln w="19050">
            <a:solidFill>
              <a:schemeClr val="lt1"/>
            </a:solidFill>
          </a:ln>
          <a:effectLst/>
        </c:spPr>
      </c:pivotFmt>
      <c:pivotFmt>
        <c:idx val="20"/>
        <c:spPr>
          <a:solidFill>
            <a:schemeClr val="accent5"/>
          </a:solidFill>
          <a:ln w="19050">
            <a:solidFill>
              <a:schemeClr val="lt1"/>
            </a:solidFill>
          </a:ln>
          <a:effectLst/>
        </c:spPr>
      </c:pivotFmt>
      <c:pivotFmt>
        <c:idx val="21"/>
        <c:spPr>
          <a:solidFill>
            <a:schemeClr val="accent6"/>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3"/>
          </a:solidFill>
          <a:ln w="19050">
            <a:solidFill>
              <a:schemeClr val="lt1"/>
            </a:solidFill>
          </a:ln>
          <a:effectLst/>
        </c:spPr>
      </c:pivotFmt>
      <c:pivotFmt>
        <c:idx val="26"/>
        <c:spPr>
          <a:solidFill>
            <a:schemeClr val="accent4"/>
          </a:solidFill>
          <a:ln w="19050">
            <a:solidFill>
              <a:schemeClr val="lt1"/>
            </a:solidFill>
          </a:ln>
          <a:effectLst/>
        </c:spPr>
      </c:pivotFmt>
      <c:pivotFmt>
        <c:idx val="27"/>
        <c:spPr>
          <a:solidFill>
            <a:schemeClr val="accent5"/>
          </a:solidFill>
          <a:ln w="19050">
            <a:solidFill>
              <a:schemeClr val="lt1"/>
            </a:solidFill>
          </a:ln>
          <a:effectLst/>
        </c:spPr>
      </c:pivotFmt>
      <c:pivotFmt>
        <c:idx val="28"/>
        <c:spPr>
          <a:solidFill>
            <a:schemeClr val="accent6"/>
          </a:solidFill>
          <a:ln w="19050">
            <a:solidFill>
              <a:schemeClr val="lt1"/>
            </a:solidFill>
          </a:ln>
          <a:effectLst/>
        </c:spPr>
      </c:pivotFmt>
    </c:pivotFmts>
    <c:plotArea>
      <c:layout/>
      <c:pieChart>
        <c:varyColors val="1"/>
        <c:ser>
          <c:idx val="0"/>
          <c:order val="0"/>
          <c:tx>
            <c:strRef>
              <c:f>'Qn 2 - LQ Vs Drivers of LQ'!$B$167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EF-FD49-A241-AF6D07FC57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EF-FD49-A241-AF6D07FC57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EF-FD49-A241-AF6D07FC57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5EF-FD49-A241-AF6D07FC57C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5EF-FD49-A241-AF6D07FC57C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5EF-FD49-A241-AF6D07FC57C3}"/>
              </c:ext>
            </c:extLst>
          </c:dPt>
          <c:cat>
            <c:strRef>
              <c:f>'Qn 2 - LQ Vs Drivers of LQ'!$A$168:$A$173</c:f>
              <c:strCache>
                <c:ptCount val="6"/>
                <c:pt idx="0">
                  <c:v>http://www.debtreductioninc.com/index11.html</c:v>
                </c:pt>
                <c:pt idx="1">
                  <c:v>http://www.debtreductioninc.com/index12.html</c:v>
                </c:pt>
                <c:pt idx="2">
                  <c:v>http://www.debtreductioninc.com/index8.html</c:v>
                </c:pt>
                <c:pt idx="3">
                  <c:v>http://www.inadcoad.com/CallCenter/Signius/CallCenterDRI.html</c:v>
                </c:pt>
                <c:pt idx="4">
                  <c:v>https://callcenter.inadcoads.com/callcenter/signius/CallCenterDRI.html</c:v>
                </c:pt>
                <c:pt idx="5">
                  <c:v>(blank)</c:v>
                </c:pt>
              </c:strCache>
            </c:strRef>
          </c:cat>
          <c:val>
            <c:numRef>
              <c:f>'Qn 2 - LQ Vs Drivers of LQ'!$B$168:$B$173</c:f>
              <c:numCache>
                <c:formatCode>General</c:formatCode>
                <c:ptCount val="6"/>
                <c:pt idx="0">
                  <c:v>0.46007751937984481</c:v>
                </c:pt>
                <c:pt idx="1">
                  <c:v>0.43427419354838731</c:v>
                </c:pt>
                <c:pt idx="2">
                  <c:v>0.49314960629921267</c:v>
                </c:pt>
                <c:pt idx="3">
                  <c:v>0.3208835341365463</c:v>
                </c:pt>
                <c:pt idx="4">
                  <c:v>0.43377659574468108</c:v>
                </c:pt>
              </c:numCache>
            </c:numRef>
          </c:val>
          <c:extLst>
            <c:ext xmlns:c16="http://schemas.microsoft.com/office/drawing/2014/chart" uri="{C3380CC4-5D6E-409C-BE32-E72D297353CC}">
              <c16:uniqueId val="{0000000C-65EF-FD49-A241-AF6D07FC57C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3 - LQ Vs Scores!PivotTable32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Address Score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3 - LQ Vs Scores'!$B$6</c:f>
              <c:strCache>
                <c:ptCount val="1"/>
                <c:pt idx="0">
                  <c:v>Total</c:v>
                </c:pt>
              </c:strCache>
            </c:strRef>
          </c:tx>
          <c:spPr>
            <a:solidFill>
              <a:schemeClr val="accent1"/>
            </a:solidFill>
            <a:ln>
              <a:noFill/>
            </a:ln>
            <a:effectLst/>
          </c:spPr>
          <c:invertIfNegative val="0"/>
          <c:cat>
            <c:strRef>
              <c:f>'Qn 3 - LQ Vs Scores'!$A$7:$A$12</c:f>
              <c:strCache>
                <c:ptCount val="6"/>
                <c:pt idx="0">
                  <c:v>1</c:v>
                </c:pt>
                <c:pt idx="1">
                  <c:v>2</c:v>
                </c:pt>
                <c:pt idx="2">
                  <c:v>3</c:v>
                </c:pt>
                <c:pt idx="3">
                  <c:v>4</c:v>
                </c:pt>
                <c:pt idx="4">
                  <c:v>5</c:v>
                </c:pt>
                <c:pt idx="5">
                  <c:v>NULL</c:v>
                </c:pt>
              </c:strCache>
            </c:strRef>
          </c:cat>
          <c:val>
            <c:numRef>
              <c:f>'Qn 3 - LQ Vs Scores'!$B$7:$B$12</c:f>
              <c:numCache>
                <c:formatCode>General</c:formatCode>
                <c:ptCount val="6"/>
                <c:pt idx="0">
                  <c:v>0.53674863387978122</c:v>
                </c:pt>
                <c:pt idx="1">
                  <c:v>0.61535087719298265</c:v>
                </c:pt>
                <c:pt idx="2">
                  <c:v>0.50591397849462383</c:v>
                </c:pt>
                <c:pt idx="3">
                  <c:v>0.4614583333333333</c:v>
                </c:pt>
                <c:pt idx="4">
                  <c:v>0.56789272030651272</c:v>
                </c:pt>
                <c:pt idx="5">
                  <c:v>0.43354954954954955</c:v>
                </c:pt>
              </c:numCache>
            </c:numRef>
          </c:val>
          <c:extLst>
            <c:ext xmlns:c16="http://schemas.microsoft.com/office/drawing/2014/chart" uri="{C3380CC4-5D6E-409C-BE32-E72D297353CC}">
              <c16:uniqueId val="{00000000-424C-8F49-AC96-E890265B2C28}"/>
            </c:ext>
          </c:extLst>
        </c:ser>
        <c:dLbls>
          <c:showLegendKey val="0"/>
          <c:showVal val="0"/>
          <c:showCatName val="0"/>
          <c:showSerName val="0"/>
          <c:showPercent val="0"/>
          <c:showBubbleSize val="0"/>
        </c:dLbls>
        <c:gapWidth val="219"/>
        <c:overlap val="-27"/>
        <c:axId val="110824448"/>
        <c:axId val="110851200"/>
      </c:barChart>
      <c:catAx>
        <c:axId val="110824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Address</a:t>
                </a:r>
                <a:r>
                  <a:rPr lang="en-US" baseline="0"/>
                  <a:t> Score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1200"/>
        <c:crosses val="autoZero"/>
        <c:auto val="1"/>
        <c:lblAlgn val="ctr"/>
        <c:lblOffset val="100"/>
        <c:noMultiLvlLbl val="0"/>
      </c:catAx>
      <c:valAx>
        <c:axId val="110851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2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3 - LQ Vs Scores!PivotTable33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Phone Score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3 - LQ Vs Scores'!$B$26</c:f>
              <c:strCache>
                <c:ptCount val="1"/>
                <c:pt idx="0">
                  <c:v>Total</c:v>
                </c:pt>
              </c:strCache>
            </c:strRef>
          </c:tx>
          <c:spPr>
            <a:solidFill>
              <a:schemeClr val="accent1"/>
            </a:solidFill>
            <a:ln>
              <a:noFill/>
            </a:ln>
            <a:effectLst/>
          </c:spPr>
          <c:invertIfNegative val="0"/>
          <c:cat>
            <c:strRef>
              <c:f>'Qn 3 - LQ Vs Scores'!$A$27:$A$32</c:f>
              <c:strCache>
                <c:ptCount val="6"/>
                <c:pt idx="0">
                  <c:v>1</c:v>
                </c:pt>
                <c:pt idx="1">
                  <c:v>2</c:v>
                </c:pt>
                <c:pt idx="2">
                  <c:v>3</c:v>
                </c:pt>
                <c:pt idx="3">
                  <c:v>4</c:v>
                </c:pt>
                <c:pt idx="4">
                  <c:v>5</c:v>
                </c:pt>
                <c:pt idx="5">
                  <c:v>NULL</c:v>
                </c:pt>
              </c:strCache>
            </c:strRef>
          </c:cat>
          <c:val>
            <c:numRef>
              <c:f>'Qn 3 - LQ Vs Scores'!$B$27:$B$32</c:f>
              <c:numCache>
                <c:formatCode>General</c:formatCode>
                <c:ptCount val="6"/>
                <c:pt idx="0">
                  <c:v>0.7</c:v>
                </c:pt>
                <c:pt idx="1">
                  <c:v>0.50925925925925919</c:v>
                </c:pt>
                <c:pt idx="2">
                  <c:v>0.53860265417642472</c:v>
                </c:pt>
                <c:pt idx="3">
                  <c:v>0.48731884057971009</c:v>
                </c:pt>
                <c:pt idx="4">
                  <c:v>0.57226709746903559</c:v>
                </c:pt>
                <c:pt idx="5">
                  <c:v>0.42820434070434132</c:v>
                </c:pt>
              </c:numCache>
            </c:numRef>
          </c:val>
          <c:extLst>
            <c:ext xmlns:c16="http://schemas.microsoft.com/office/drawing/2014/chart" uri="{C3380CC4-5D6E-409C-BE32-E72D297353CC}">
              <c16:uniqueId val="{00000000-6ACC-3A40-8AF5-F0552B06EC21}"/>
            </c:ext>
          </c:extLst>
        </c:ser>
        <c:dLbls>
          <c:showLegendKey val="0"/>
          <c:showVal val="0"/>
          <c:showCatName val="0"/>
          <c:showSerName val="0"/>
          <c:showPercent val="0"/>
          <c:showBubbleSize val="0"/>
        </c:dLbls>
        <c:gapWidth val="219"/>
        <c:overlap val="-27"/>
        <c:axId val="110896256"/>
        <c:axId val="110898176"/>
      </c:barChart>
      <c:catAx>
        <c:axId val="110896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Phone</a:t>
                </a:r>
                <a:r>
                  <a:rPr lang="en-US" baseline="0"/>
                  <a:t> Score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98176"/>
        <c:crosses val="autoZero"/>
        <c:auto val="1"/>
        <c:lblAlgn val="ctr"/>
        <c:lblOffset val="100"/>
        <c:noMultiLvlLbl val="0"/>
      </c:catAx>
      <c:valAx>
        <c:axId val="11089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9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2 - LQ Vs Drivers of LQ!PivotTable21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Widget Name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2 - LQ Vs Drivers of LQ'!$B$5</c:f>
              <c:strCache>
                <c:ptCount val="1"/>
                <c:pt idx="0">
                  <c:v>Total</c:v>
                </c:pt>
              </c:strCache>
            </c:strRef>
          </c:tx>
          <c:spPr>
            <a:solidFill>
              <a:schemeClr val="accent1"/>
            </a:solidFill>
            <a:ln>
              <a:noFill/>
            </a:ln>
            <a:effectLst/>
          </c:spPr>
          <c:invertIfNegative val="0"/>
          <c:cat>
            <c:strRef>
              <c:f>'Qn 2 - LQ Vs Drivers of LQ'!$A$6:$A$20</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'Qn 2 - LQ Vs Drivers of LQ'!$B$6:$B$20</c:f>
              <c:numCache>
                <c:formatCode>General</c:formatCode>
                <c:ptCount val="14"/>
                <c:pt idx="0">
                  <c:v>0.34514106583072146</c:v>
                </c:pt>
                <c:pt idx="1">
                  <c:v>0.3193675889328062</c:v>
                </c:pt>
                <c:pt idx="2">
                  <c:v>0.42266824085005894</c:v>
                </c:pt>
                <c:pt idx="3">
                  <c:v>0.53054136874361557</c:v>
                </c:pt>
                <c:pt idx="4">
                  <c:v>0.35127272727272718</c:v>
                </c:pt>
                <c:pt idx="5">
                  <c:v>0.33636363636363636</c:v>
                </c:pt>
                <c:pt idx="6">
                  <c:v>0.46854754440961299</c:v>
                </c:pt>
                <c:pt idx="7">
                  <c:v>0.50303030303030316</c:v>
                </c:pt>
                <c:pt idx="8">
                  <c:v>0.43549465240641716</c:v>
                </c:pt>
                <c:pt idx="9">
                  <c:v>0.53569087459030518</c:v>
                </c:pt>
                <c:pt idx="10">
                  <c:v>0.33412262156448247</c:v>
                </c:pt>
                <c:pt idx="11">
                  <c:v>0.55807050092764399</c:v>
                </c:pt>
                <c:pt idx="12">
                  <c:v>0.5072884012539185</c:v>
                </c:pt>
                <c:pt idx="13">
                  <c:v>0.49468013468013466</c:v>
                </c:pt>
              </c:numCache>
            </c:numRef>
          </c:val>
          <c:extLst>
            <c:ext xmlns:c16="http://schemas.microsoft.com/office/drawing/2014/chart" uri="{C3380CC4-5D6E-409C-BE32-E72D297353CC}">
              <c16:uniqueId val="{00000000-24DF-AD49-A06F-2C3826EF3EAD}"/>
            </c:ext>
          </c:extLst>
        </c:ser>
        <c:dLbls>
          <c:showLegendKey val="0"/>
          <c:showVal val="0"/>
          <c:showCatName val="0"/>
          <c:showSerName val="0"/>
          <c:showPercent val="0"/>
          <c:showBubbleSize val="0"/>
        </c:dLbls>
        <c:gapWidth val="219"/>
        <c:overlap val="-27"/>
        <c:axId val="110999040"/>
        <c:axId val="111000960"/>
      </c:barChart>
      <c:catAx>
        <c:axId val="110999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Widget</a:t>
                </a:r>
                <a:r>
                  <a:rPr lang="en-US" baseline="0"/>
                  <a:t> Name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00960"/>
        <c:crosses val="autoZero"/>
        <c:auto val="1"/>
        <c:lblAlgn val="ctr"/>
        <c:lblOffset val="100"/>
        <c:noMultiLvlLbl val="0"/>
      </c:catAx>
      <c:valAx>
        <c:axId val="111000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9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.xlsx]Variation of Call Status!PivotTable4</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Widget Name</a:t>
            </a:r>
            <a:endParaRPr lang="en-US"/>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'Variation of Call Status'!$B$60:$B$61</c:f>
              <c:strCache>
                <c:ptCount val="1"/>
                <c:pt idx="0">
                  <c:v>Closed</c:v>
                </c:pt>
              </c:strCache>
            </c:strRef>
          </c:tx>
          <c:spPr>
            <a:ln w="28575" cap="rnd">
              <a:solidFill>
                <a:schemeClr val="accent1"/>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Status'!$B$62:$B$76</c:f>
              <c:numCache>
                <c:formatCode>General</c:formatCode>
                <c:ptCount val="14"/>
                <c:pt idx="0">
                  <c:v>34</c:v>
                </c:pt>
                <c:pt idx="1">
                  <c:v>13</c:v>
                </c:pt>
                <c:pt idx="2">
                  <c:v>12</c:v>
                </c:pt>
                <c:pt idx="3">
                  <c:v>11</c:v>
                </c:pt>
                <c:pt idx="4">
                  <c:v>4</c:v>
                </c:pt>
                <c:pt idx="5">
                  <c:v>1</c:v>
                </c:pt>
                <c:pt idx="6">
                  <c:v>6</c:v>
                </c:pt>
                <c:pt idx="7">
                  <c:v>6</c:v>
                </c:pt>
                <c:pt idx="8">
                  <c:v>23</c:v>
                </c:pt>
                <c:pt idx="9">
                  <c:v>76</c:v>
                </c:pt>
                <c:pt idx="10">
                  <c:v>31</c:v>
                </c:pt>
                <c:pt idx="11">
                  <c:v>3</c:v>
                </c:pt>
                <c:pt idx="12">
                  <c:v>15</c:v>
                </c:pt>
                <c:pt idx="13">
                  <c:v>10</c:v>
                </c:pt>
              </c:numCache>
            </c:numRef>
          </c:val>
          <c:smooth val="0"/>
          <c:extLst>
            <c:ext xmlns:c16="http://schemas.microsoft.com/office/drawing/2014/chart" uri="{C3380CC4-5D6E-409C-BE32-E72D297353CC}">
              <c16:uniqueId val="{00000000-2F56-C040-80B9-B9504A9144DF}"/>
            </c:ext>
          </c:extLst>
        </c:ser>
        <c:ser>
          <c:idx val="1"/>
          <c:order val="1"/>
          <c:tx>
            <c:strRef>
              <c:f>'Variation of Call Status'!$C$60:$C$61</c:f>
              <c:strCache>
                <c:ptCount val="1"/>
                <c:pt idx="0">
                  <c:v>Contacted - Doesn't Qualify</c:v>
                </c:pt>
              </c:strCache>
            </c:strRef>
          </c:tx>
          <c:spPr>
            <a:ln w="28575" cap="rnd">
              <a:solidFill>
                <a:schemeClr val="accent2"/>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Status'!$C$62:$C$76</c:f>
              <c:numCache>
                <c:formatCode>General</c:formatCode>
                <c:ptCount val="14"/>
                <c:pt idx="0">
                  <c:v>42</c:v>
                </c:pt>
                <c:pt idx="8">
                  <c:v>12</c:v>
                </c:pt>
                <c:pt idx="9">
                  <c:v>79</c:v>
                </c:pt>
                <c:pt idx="10">
                  <c:v>33</c:v>
                </c:pt>
                <c:pt idx="11">
                  <c:v>5</c:v>
                </c:pt>
                <c:pt idx="12">
                  <c:v>26</c:v>
                </c:pt>
                <c:pt idx="13">
                  <c:v>15</c:v>
                </c:pt>
              </c:numCache>
            </c:numRef>
          </c:val>
          <c:smooth val="0"/>
          <c:extLst>
            <c:ext xmlns:c16="http://schemas.microsoft.com/office/drawing/2014/chart" uri="{C3380CC4-5D6E-409C-BE32-E72D297353CC}">
              <c16:uniqueId val="{00000000-AAE0-504B-A14F-3A955389B5B3}"/>
            </c:ext>
          </c:extLst>
        </c:ser>
        <c:ser>
          <c:idx val="2"/>
          <c:order val="2"/>
          <c:tx>
            <c:strRef>
              <c:f>'Variation of Call Status'!$D$60:$D$61</c:f>
              <c:strCache>
                <c:ptCount val="1"/>
                <c:pt idx="0">
                  <c:v>Contacted - Invalid Profile</c:v>
                </c:pt>
              </c:strCache>
            </c:strRef>
          </c:tx>
          <c:spPr>
            <a:ln w="28575" cap="rnd">
              <a:solidFill>
                <a:schemeClr val="accent3"/>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Status'!$D$62:$D$76</c:f>
              <c:numCache>
                <c:formatCode>General</c:formatCode>
                <c:ptCount val="14"/>
                <c:pt idx="0">
                  <c:v>16</c:v>
                </c:pt>
                <c:pt idx="1">
                  <c:v>1</c:v>
                </c:pt>
                <c:pt idx="2">
                  <c:v>2</c:v>
                </c:pt>
                <c:pt idx="3">
                  <c:v>4</c:v>
                </c:pt>
                <c:pt idx="4">
                  <c:v>1</c:v>
                </c:pt>
                <c:pt idx="6">
                  <c:v>1</c:v>
                </c:pt>
                <c:pt idx="7">
                  <c:v>2</c:v>
                </c:pt>
                <c:pt idx="8">
                  <c:v>6</c:v>
                </c:pt>
                <c:pt idx="9">
                  <c:v>28</c:v>
                </c:pt>
                <c:pt idx="10">
                  <c:v>11</c:v>
                </c:pt>
                <c:pt idx="11">
                  <c:v>1</c:v>
                </c:pt>
                <c:pt idx="12">
                  <c:v>10</c:v>
                </c:pt>
                <c:pt idx="13">
                  <c:v>2</c:v>
                </c:pt>
              </c:numCache>
            </c:numRef>
          </c:val>
          <c:smooth val="0"/>
          <c:extLst>
            <c:ext xmlns:c16="http://schemas.microsoft.com/office/drawing/2014/chart" uri="{C3380CC4-5D6E-409C-BE32-E72D297353CC}">
              <c16:uniqueId val="{00000001-AAE0-504B-A14F-3A955389B5B3}"/>
            </c:ext>
          </c:extLst>
        </c:ser>
        <c:ser>
          <c:idx val="3"/>
          <c:order val="3"/>
          <c:tx>
            <c:strRef>
              <c:f>'Variation of Call Status'!$E$60:$E$61</c:f>
              <c:strCache>
                <c:ptCount val="1"/>
                <c:pt idx="0">
                  <c:v>EP Confirmed</c:v>
                </c:pt>
              </c:strCache>
            </c:strRef>
          </c:tx>
          <c:spPr>
            <a:ln w="28575" cap="rnd">
              <a:solidFill>
                <a:schemeClr val="accent4"/>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Status'!$E$62:$E$76</c:f>
              <c:numCache>
                <c:formatCode>General</c:formatCode>
                <c:ptCount val="14"/>
                <c:pt idx="0">
                  <c:v>20</c:v>
                </c:pt>
                <c:pt idx="1">
                  <c:v>1</c:v>
                </c:pt>
                <c:pt idx="2">
                  <c:v>5</c:v>
                </c:pt>
                <c:pt idx="3">
                  <c:v>3</c:v>
                </c:pt>
                <c:pt idx="6">
                  <c:v>6</c:v>
                </c:pt>
                <c:pt idx="7">
                  <c:v>2</c:v>
                </c:pt>
                <c:pt idx="8">
                  <c:v>9</c:v>
                </c:pt>
                <c:pt idx="9">
                  <c:v>48</c:v>
                </c:pt>
                <c:pt idx="10">
                  <c:v>12</c:v>
                </c:pt>
                <c:pt idx="11">
                  <c:v>7</c:v>
                </c:pt>
                <c:pt idx="12">
                  <c:v>14</c:v>
                </c:pt>
                <c:pt idx="13">
                  <c:v>3</c:v>
                </c:pt>
              </c:numCache>
            </c:numRef>
          </c:val>
          <c:smooth val="0"/>
          <c:extLst>
            <c:ext xmlns:c16="http://schemas.microsoft.com/office/drawing/2014/chart" uri="{C3380CC4-5D6E-409C-BE32-E72D297353CC}">
              <c16:uniqueId val="{00000002-AAE0-504B-A14F-3A955389B5B3}"/>
            </c:ext>
          </c:extLst>
        </c:ser>
        <c:ser>
          <c:idx val="4"/>
          <c:order val="4"/>
          <c:tx>
            <c:strRef>
              <c:f>'Variation of Call Status'!$F$60:$F$61</c:f>
              <c:strCache>
                <c:ptCount val="1"/>
                <c:pt idx="0">
                  <c:v>EP Received</c:v>
                </c:pt>
              </c:strCache>
            </c:strRef>
          </c:tx>
          <c:spPr>
            <a:ln w="28575" cap="rnd">
              <a:solidFill>
                <a:schemeClr val="accent5"/>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Status'!$F$62:$F$76</c:f>
              <c:numCache>
                <c:formatCode>General</c:formatCode>
                <c:ptCount val="14"/>
                <c:pt idx="2">
                  <c:v>1</c:v>
                </c:pt>
                <c:pt idx="9">
                  <c:v>1</c:v>
                </c:pt>
              </c:numCache>
            </c:numRef>
          </c:val>
          <c:smooth val="0"/>
          <c:extLst>
            <c:ext xmlns:c16="http://schemas.microsoft.com/office/drawing/2014/chart" uri="{C3380CC4-5D6E-409C-BE32-E72D297353CC}">
              <c16:uniqueId val="{00000003-AAE0-504B-A14F-3A955389B5B3}"/>
            </c:ext>
          </c:extLst>
        </c:ser>
        <c:ser>
          <c:idx val="5"/>
          <c:order val="5"/>
          <c:tx>
            <c:strRef>
              <c:f>'Variation of Call Status'!$G$60:$G$61</c:f>
              <c:strCache>
                <c:ptCount val="1"/>
                <c:pt idx="0">
                  <c:v>EP Sent</c:v>
                </c:pt>
              </c:strCache>
            </c:strRef>
          </c:tx>
          <c:spPr>
            <a:ln w="28575" cap="rnd">
              <a:solidFill>
                <a:schemeClr val="accent6"/>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Status'!$G$62:$G$76</c:f>
              <c:numCache>
                <c:formatCode>General</c:formatCode>
                <c:ptCount val="14"/>
                <c:pt idx="0">
                  <c:v>2</c:v>
                </c:pt>
                <c:pt idx="4">
                  <c:v>1</c:v>
                </c:pt>
                <c:pt idx="9">
                  <c:v>6</c:v>
                </c:pt>
                <c:pt idx="10">
                  <c:v>1</c:v>
                </c:pt>
                <c:pt idx="11">
                  <c:v>2</c:v>
                </c:pt>
                <c:pt idx="12">
                  <c:v>2</c:v>
                </c:pt>
                <c:pt idx="13">
                  <c:v>2</c:v>
                </c:pt>
              </c:numCache>
            </c:numRef>
          </c:val>
          <c:smooth val="0"/>
          <c:extLst>
            <c:ext xmlns:c16="http://schemas.microsoft.com/office/drawing/2014/chart" uri="{C3380CC4-5D6E-409C-BE32-E72D297353CC}">
              <c16:uniqueId val="{00000004-AAE0-504B-A14F-3A955389B5B3}"/>
            </c:ext>
          </c:extLst>
        </c:ser>
        <c:ser>
          <c:idx val="6"/>
          <c:order val="6"/>
          <c:tx>
            <c:strRef>
              <c:f>'Variation of Call Status'!$H$60:$H$61</c:f>
              <c:strCache>
                <c:ptCount val="1"/>
                <c:pt idx="0">
                  <c:v>Unable to contact - Bad Contact Information</c:v>
                </c:pt>
              </c:strCache>
            </c:strRef>
          </c:tx>
          <c:spPr>
            <a:ln w="28575" cap="rnd">
              <a:solidFill>
                <a:schemeClr val="accent1">
                  <a:lumMod val="60000"/>
                </a:schemeClr>
              </a:solidFill>
              <a:round/>
            </a:ln>
            <a:effectLst/>
          </c:spPr>
          <c:marker>
            <c:symbol val="none"/>
          </c:marker>
          <c:cat>
            <c:strRef>
              <c:f>'Variation of Call Status'!$A$62:$A$76</c:f>
              <c:strCache>
                <c:ptCount val="14"/>
                <c:pt idx="0">
                  <c:v>w-300250-DebtReduction1-1DC</c:v>
                </c:pt>
                <c:pt idx="1">
                  <c:v>w-300250-DebtReduction1-1DC-BlueMeter</c:v>
                </c:pt>
                <c:pt idx="2">
                  <c:v>w-300250-DebtReduction1-1DC-CreditSolutions</c:v>
                </c:pt>
                <c:pt idx="3">
                  <c:v>w-300250-DebtReduction1-1DC-Head2</c:v>
                </c:pt>
                <c:pt idx="4">
                  <c:v>w-300250-DebtReduction1-1DC-Head3</c:v>
                </c:pt>
                <c:pt idx="5">
                  <c:v>w-300250-DebtReduction1-1DC-white</c:v>
                </c:pt>
                <c:pt idx="6">
                  <c:v>w-300250-DebtReduction1-2DC-BlueMeter</c:v>
                </c:pt>
                <c:pt idx="7">
                  <c:v>w-300250-DebtReduction1-2DC-CreditSolutions</c:v>
                </c:pt>
                <c:pt idx="8">
                  <c:v>w-302252-DebtReduction1-1DC</c:v>
                </c:pt>
                <c:pt idx="9">
                  <c:v>w-302252-DebtReduction1-1DC-CreditSolutions</c:v>
                </c:pt>
                <c:pt idx="10">
                  <c:v>w-302252-DebtReduction1-1DC-white</c:v>
                </c:pt>
                <c:pt idx="11">
                  <c:v>w-302252-DebtReduction1-1DC-yellowarrow</c:v>
                </c:pt>
                <c:pt idx="12">
                  <c:v>w-302252-DebtReduction1-1DC-yellowarrow-blue</c:v>
                </c:pt>
                <c:pt idx="13">
                  <c:v>w-302252-DebtReduction1-1DC-yellowarrow-dark</c:v>
                </c:pt>
              </c:strCache>
            </c:strRef>
          </c:cat>
          <c:val>
            <c:numRef>
              <c:f>'Variation of Call Status'!$H$62:$H$76</c:f>
              <c:numCache>
                <c:formatCode>General</c:formatCode>
                <c:ptCount val="14"/>
                <c:pt idx="0">
                  <c:v>22</c:v>
                </c:pt>
                <c:pt idx="1">
                  <c:v>3</c:v>
                </c:pt>
                <c:pt idx="2">
                  <c:v>3</c:v>
                </c:pt>
                <c:pt idx="3">
                  <c:v>4</c:v>
                </c:pt>
                <c:pt idx="4">
                  <c:v>6</c:v>
                </c:pt>
                <c:pt idx="6">
                  <c:v>8</c:v>
                </c:pt>
                <c:pt idx="7">
                  <c:v>10</c:v>
                </c:pt>
                <c:pt idx="8">
                  <c:v>20</c:v>
                </c:pt>
                <c:pt idx="9">
                  <c:v>66</c:v>
                </c:pt>
                <c:pt idx="10">
                  <c:v>25</c:v>
                </c:pt>
                <c:pt idx="11">
                  <c:v>3</c:v>
                </c:pt>
                <c:pt idx="12">
                  <c:v>13</c:v>
                </c:pt>
                <c:pt idx="13">
                  <c:v>8</c:v>
                </c:pt>
              </c:numCache>
            </c:numRef>
          </c:val>
          <c:smooth val="0"/>
          <c:extLst>
            <c:ext xmlns:c16="http://schemas.microsoft.com/office/drawing/2014/chart" uri="{C3380CC4-5D6E-409C-BE32-E72D297353CC}">
              <c16:uniqueId val="{00000009-AAE0-504B-A14F-3A955389B5B3}"/>
            </c:ext>
          </c:extLst>
        </c:ser>
        <c:dLbls>
          <c:showLegendKey val="0"/>
          <c:showVal val="0"/>
          <c:showCatName val="0"/>
          <c:showSerName val="0"/>
          <c:showPercent val="0"/>
          <c:showBubbleSize val="0"/>
        </c:dLbls>
        <c:smooth val="0"/>
        <c:axId val="111208704"/>
        <c:axId val="111018368"/>
      </c:lineChart>
      <c:catAx>
        <c:axId val="11120870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18368"/>
        <c:crosses val="autoZero"/>
        <c:auto val="1"/>
        <c:lblAlgn val="ctr"/>
        <c:lblOffset val="100"/>
        <c:noMultiLvlLbl val="0"/>
      </c:catAx>
      <c:valAx>
        <c:axId val="111018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08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3 - LQ Vs Scores!PivotTable32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Address Score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3 - LQ Vs Scores'!$B$6</c:f>
              <c:strCache>
                <c:ptCount val="1"/>
                <c:pt idx="0">
                  <c:v>Total</c:v>
                </c:pt>
              </c:strCache>
            </c:strRef>
          </c:tx>
          <c:spPr>
            <a:solidFill>
              <a:schemeClr val="accent1"/>
            </a:solidFill>
            <a:ln>
              <a:noFill/>
            </a:ln>
            <a:effectLst/>
          </c:spPr>
          <c:invertIfNegative val="0"/>
          <c:cat>
            <c:strRef>
              <c:f>'Qn 3 - LQ Vs Scores'!$A$7:$A$12</c:f>
              <c:strCache>
                <c:ptCount val="6"/>
                <c:pt idx="0">
                  <c:v>1</c:v>
                </c:pt>
                <c:pt idx="1">
                  <c:v>2</c:v>
                </c:pt>
                <c:pt idx="2">
                  <c:v>3</c:v>
                </c:pt>
                <c:pt idx="3">
                  <c:v>4</c:v>
                </c:pt>
                <c:pt idx="4">
                  <c:v>5</c:v>
                </c:pt>
                <c:pt idx="5">
                  <c:v>NULL</c:v>
                </c:pt>
              </c:strCache>
            </c:strRef>
          </c:cat>
          <c:val>
            <c:numRef>
              <c:f>'Qn 3 - LQ Vs Scores'!$B$7:$B$12</c:f>
              <c:numCache>
                <c:formatCode>General</c:formatCode>
                <c:ptCount val="6"/>
                <c:pt idx="0">
                  <c:v>0.53674863387978122</c:v>
                </c:pt>
                <c:pt idx="1">
                  <c:v>0.61535087719298265</c:v>
                </c:pt>
                <c:pt idx="2">
                  <c:v>0.50591397849462383</c:v>
                </c:pt>
                <c:pt idx="3">
                  <c:v>0.4614583333333333</c:v>
                </c:pt>
                <c:pt idx="4">
                  <c:v>0.56789272030651272</c:v>
                </c:pt>
                <c:pt idx="5">
                  <c:v>0.43354954954954955</c:v>
                </c:pt>
              </c:numCache>
            </c:numRef>
          </c:val>
          <c:extLst>
            <c:ext xmlns:c16="http://schemas.microsoft.com/office/drawing/2014/chart" uri="{C3380CC4-5D6E-409C-BE32-E72D297353CC}">
              <c16:uniqueId val="{00000000-33CB-0E43-B5D5-C61D1F7F29B4}"/>
            </c:ext>
          </c:extLst>
        </c:ser>
        <c:dLbls>
          <c:showLegendKey val="0"/>
          <c:showVal val="0"/>
          <c:showCatName val="0"/>
          <c:showSerName val="0"/>
          <c:showPercent val="0"/>
          <c:showBubbleSize val="0"/>
        </c:dLbls>
        <c:gapWidth val="219"/>
        <c:overlap val="-27"/>
        <c:axId val="111044096"/>
        <c:axId val="111046016"/>
      </c:barChart>
      <c:catAx>
        <c:axId val="11104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Address</a:t>
                </a:r>
                <a:r>
                  <a:rPr lang="en-US" baseline="0"/>
                  <a:t> Score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46016"/>
        <c:crosses val="autoZero"/>
        <c:auto val="1"/>
        <c:lblAlgn val="ctr"/>
        <c:lblOffset val="100"/>
        <c:noMultiLvlLbl val="0"/>
      </c:catAx>
      <c:valAx>
        <c:axId val="111046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4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.xlsx]Qn 3 - LQ Vs Scores!PivotTable33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Quality Vs Phone Score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'Qn 3 - LQ Vs Scores'!$B$26</c:f>
              <c:strCache>
                <c:ptCount val="1"/>
                <c:pt idx="0">
                  <c:v>Total</c:v>
                </c:pt>
              </c:strCache>
            </c:strRef>
          </c:tx>
          <c:spPr>
            <a:solidFill>
              <a:schemeClr val="accent1"/>
            </a:solidFill>
            <a:ln>
              <a:noFill/>
            </a:ln>
            <a:effectLst/>
          </c:spPr>
          <c:invertIfNegative val="0"/>
          <c:cat>
            <c:strRef>
              <c:f>'Qn 3 - LQ Vs Scores'!$A$27:$A$32</c:f>
              <c:strCache>
                <c:ptCount val="6"/>
                <c:pt idx="0">
                  <c:v>1</c:v>
                </c:pt>
                <c:pt idx="1">
                  <c:v>2</c:v>
                </c:pt>
                <c:pt idx="2">
                  <c:v>3</c:v>
                </c:pt>
                <c:pt idx="3">
                  <c:v>4</c:v>
                </c:pt>
                <c:pt idx="4">
                  <c:v>5</c:v>
                </c:pt>
                <c:pt idx="5">
                  <c:v>NULL</c:v>
                </c:pt>
              </c:strCache>
            </c:strRef>
          </c:cat>
          <c:val>
            <c:numRef>
              <c:f>'Qn 3 - LQ Vs Scores'!$B$27:$B$32</c:f>
              <c:numCache>
                <c:formatCode>General</c:formatCode>
                <c:ptCount val="6"/>
                <c:pt idx="0">
                  <c:v>0.7</c:v>
                </c:pt>
                <c:pt idx="1">
                  <c:v>0.50925925925925919</c:v>
                </c:pt>
                <c:pt idx="2">
                  <c:v>0.53860265417642472</c:v>
                </c:pt>
                <c:pt idx="3">
                  <c:v>0.48731884057971009</c:v>
                </c:pt>
                <c:pt idx="4">
                  <c:v>0.57226709746903559</c:v>
                </c:pt>
                <c:pt idx="5">
                  <c:v>0.42820434070434132</c:v>
                </c:pt>
              </c:numCache>
            </c:numRef>
          </c:val>
          <c:extLst>
            <c:ext xmlns:c16="http://schemas.microsoft.com/office/drawing/2014/chart" uri="{C3380CC4-5D6E-409C-BE32-E72D297353CC}">
              <c16:uniqueId val="{00000000-1CEB-0D4D-82EC-A584AE98A9BC}"/>
            </c:ext>
          </c:extLst>
        </c:ser>
        <c:dLbls>
          <c:showLegendKey val="0"/>
          <c:showVal val="0"/>
          <c:showCatName val="0"/>
          <c:showSerName val="0"/>
          <c:showPercent val="0"/>
          <c:showBubbleSize val="0"/>
        </c:dLbls>
        <c:gapWidth val="219"/>
        <c:overlap val="-27"/>
        <c:axId val="111219072"/>
        <c:axId val="111220992"/>
      </c:barChart>
      <c:catAx>
        <c:axId val="111219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Phone</a:t>
                </a:r>
                <a:r>
                  <a:rPr lang="en-US" baseline="0"/>
                  <a:t> Score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20992"/>
        <c:crosses val="autoZero"/>
        <c:auto val="1"/>
        <c:lblAlgn val="ctr"/>
        <c:lblOffset val="100"/>
        <c:noMultiLvlLbl val="0"/>
      </c:catAx>
      <c:valAx>
        <c:axId val="111220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Lead Quality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 of</a:t>
            </a:r>
            <a:r>
              <a:rPr lang="en-US" baseline="0"/>
              <a:t> Call Status Vs Address Score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'Variation of Call Status'!$B$155:$B$156</c:f>
              <c:strCache>
                <c:ptCount val="1"/>
                <c:pt idx="0">
                  <c:v>Closed</c:v>
                </c:pt>
              </c:strCache>
            </c:strRef>
          </c:tx>
          <c:spPr>
            <a:solidFill>
              <a:schemeClr val="accent1"/>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Status'!$B$157:$B$163</c:f>
              <c:numCache>
                <c:formatCode>General</c:formatCode>
                <c:ptCount val="6"/>
                <c:pt idx="0">
                  <c:v>5</c:v>
                </c:pt>
                <c:pt idx="1">
                  <c:v>4</c:v>
                </c:pt>
                <c:pt idx="2">
                  <c:v>5</c:v>
                </c:pt>
                <c:pt idx="3">
                  <c:v>1</c:v>
                </c:pt>
                <c:pt idx="4">
                  <c:v>64</c:v>
                </c:pt>
                <c:pt idx="5">
                  <c:v>166</c:v>
                </c:pt>
              </c:numCache>
            </c:numRef>
          </c:val>
          <c:extLst>
            <c:ext xmlns:c16="http://schemas.microsoft.com/office/drawing/2014/chart" uri="{C3380CC4-5D6E-409C-BE32-E72D297353CC}">
              <c16:uniqueId val="{00000000-4769-AE4E-B3C5-342169AB5716}"/>
            </c:ext>
          </c:extLst>
        </c:ser>
        <c:ser>
          <c:idx val="1"/>
          <c:order val="1"/>
          <c:tx>
            <c:strRef>
              <c:f>'Variation of Call Status'!$C$155:$C$156</c:f>
              <c:strCache>
                <c:ptCount val="1"/>
                <c:pt idx="0">
                  <c:v>Contacted - Doesn't Qualify</c:v>
                </c:pt>
              </c:strCache>
            </c:strRef>
          </c:tx>
          <c:spPr>
            <a:solidFill>
              <a:schemeClr val="accent2"/>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Status'!$C$157:$C$163</c:f>
              <c:numCache>
                <c:formatCode>General</c:formatCode>
                <c:ptCount val="6"/>
                <c:pt idx="0">
                  <c:v>10</c:v>
                </c:pt>
                <c:pt idx="1">
                  <c:v>4</c:v>
                </c:pt>
                <c:pt idx="2">
                  <c:v>12</c:v>
                </c:pt>
                <c:pt idx="3">
                  <c:v>6</c:v>
                </c:pt>
                <c:pt idx="4">
                  <c:v>88</c:v>
                </c:pt>
                <c:pt idx="5">
                  <c:v>92</c:v>
                </c:pt>
              </c:numCache>
            </c:numRef>
          </c:val>
          <c:extLst>
            <c:ext xmlns:c16="http://schemas.microsoft.com/office/drawing/2014/chart" uri="{C3380CC4-5D6E-409C-BE32-E72D297353CC}">
              <c16:uniqueId val="{00000001-4769-AE4E-B3C5-342169AB5716}"/>
            </c:ext>
          </c:extLst>
        </c:ser>
        <c:ser>
          <c:idx val="2"/>
          <c:order val="2"/>
          <c:tx>
            <c:strRef>
              <c:f>'Variation of Call Status'!$D$155:$D$156</c:f>
              <c:strCache>
                <c:ptCount val="1"/>
                <c:pt idx="0">
                  <c:v>Contacted - Invalid Profile</c:v>
                </c:pt>
              </c:strCache>
            </c:strRef>
          </c:tx>
          <c:spPr>
            <a:solidFill>
              <a:schemeClr val="accent3"/>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Status'!$D$157:$D$163</c:f>
              <c:numCache>
                <c:formatCode>General</c:formatCode>
                <c:ptCount val="6"/>
                <c:pt idx="0">
                  <c:v>4</c:v>
                </c:pt>
                <c:pt idx="2">
                  <c:v>4</c:v>
                </c:pt>
                <c:pt idx="3">
                  <c:v>1</c:v>
                </c:pt>
                <c:pt idx="4">
                  <c:v>17</c:v>
                </c:pt>
                <c:pt idx="5">
                  <c:v>59</c:v>
                </c:pt>
              </c:numCache>
            </c:numRef>
          </c:val>
          <c:extLst>
            <c:ext xmlns:c16="http://schemas.microsoft.com/office/drawing/2014/chart" uri="{C3380CC4-5D6E-409C-BE32-E72D297353CC}">
              <c16:uniqueId val="{00000002-4769-AE4E-B3C5-342169AB5716}"/>
            </c:ext>
          </c:extLst>
        </c:ser>
        <c:ser>
          <c:idx val="3"/>
          <c:order val="3"/>
          <c:tx>
            <c:strRef>
              <c:f>'Variation of Call Status'!$E$155:$E$156</c:f>
              <c:strCache>
                <c:ptCount val="1"/>
                <c:pt idx="0">
                  <c:v>EP Confirmed</c:v>
                </c:pt>
              </c:strCache>
            </c:strRef>
          </c:tx>
          <c:spPr>
            <a:solidFill>
              <a:schemeClr val="accent4"/>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Status'!$E$157:$E$163</c:f>
              <c:numCache>
                <c:formatCode>General</c:formatCode>
                <c:ptCount val="6"/>
                <c:pt idx="0">
                  <c:v>8</c:v>
                </c:pt>
                <c:pt idx="1">
                  <c:v>3</c:v>
                </c:pt>
                <c:pt idx="2">
                  <c:v>4</c:v>
                </c:pt>
                <c:pt idx="3">
                  <c:v>1</c:v>
                </c:pt>
                <c:pt idx="4">
                  <c:v>50</c:v>
                </c:pt>
                <c:pt idx="5">
                  <c:v>64</c:v>
                </c:pt>
              </c:numCache>
            </c:numRef>
          </c:val>
          <c:extLst>
            <c:ext xmlns:c16="http://schemas.microsoft.com/office/drawing/2014/chart" uri="{C3380CC4-5D6E-409C-BE32-E72D297353CC}">
              <c16:uniqueId val="{00000003-4769-AE4E-B3C5-342169AB5716}"/>
            </c:ext>
          </c:extLst>
        </c:ser>
        <c:ser>
          <c:idx val="4"/>
          <c:order val="4"/>
          <c:tx>
            <c:strRef>
              <c:f>'Variation of Call Status'!$F$155:$F$156</c:f>
              <c:strCache>
                <c:ptCount val="1"/>
                <c:pt idx="0">
                  <c:v>EP Received</c:v>
                </c:pt>
              </c:strCache>
            </c:strRef>
          </c:tx>
          <c:spPr>
            <a:solidFill>
              <a:schemeClr val="accent5"/>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Status'!$F$157:$F$163</c:f>
              <c:numCache>
                <c:formatCode>General</c:formatCode>
                <c:ptCount val="6"/>
                <c:pt idx="5">
                  <c:v>2</c:v>
                </c:pt>
              </c:numCache>
            </c:numRef>
          </c:val>
          <c:extLst>
            <c:ext xmlns:c16="http://schemas.microsoft.com/office/drawing/2014/chart" uri="{C3380CC4-5D6E-409C-BE32-E72D297353CC}">
              <c16:uniqueId val="{00000004-4769-AE4E-B3C5-342169AB5716}"/>
            </c:ext>
          </c:extLst>
        </c:ser>
        <c:ser>
          <c:idx val="5"/>
          <c:order val="5"/>
          <c:tx>
            <c:strRef>
              <c:f>'Variation of Call Status'!$G$155:$G$156</c:f>
              <c:strCache>
                <c:ptCount val="1"/>
                <c:pt idx="0">
                  <c:v>EP Sent</c:v>
                </c:pt>
              </c:strCache>
            </c:strRef>
          </c:tx>
          <c:spPr>
            <a:solidFill>
              <a:schemeClr val="accent6"/>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Status'!$G$157:$G$163</c:f>
              <c:numCache>
                <c:formatCode>General</c:formatCode>
                <c:ptCount val="6"/>
                <c:pt idx="0">
                  <c:v>1</c:v>
                </c:pt>
                <c:pt idx="4">
                  <c:v>6</c:v>
                </c:pt>
                <c:pt idx="5">
                  <c:v>9</c:v>
                </c:pt>
              </c:numCache>
            </c:numRef>
          </c:val>
          <c:extLst>
            <c:ext xmlns:c16="http://schemas.microsoft.com/office/drawing/2014/chart" uri="{C3380CC4-5D6E-409C-BE32-E72D297353CC}">
              <c16:uniqueId val="{00000005-4769-AE4E-B3C5-342169AB5716}"/>
            </c:ext>
          </c:extLst>
        </c:ser>
        <c:ser>
          <c:idx val="6"/>
          <c:order val="6"/>
          <c:tx>
            <c:strRef>
              <c:f>'Variation of Call Status'!$H$155:$H$156</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Status'!$A$157:$A$163</c:f>
              <c:strCache>
                <c:ptCount val="6"/>
                <c:pt idx="0">
                  <c:v>1</c:v>
                </c:pt>
                <c:pt idx="1">
                  <c:v>2</c:v>
                </c:pt>
                <c:pt idx="2">
                  <c:v>3</c:v>
                </c:pt>
                <c:pt idx="3">
                  <c:v>4</c:v>
                </c:pt>
                <c:pt idx="4">
                  <c:v>5</c:v>
                </c:pt>
                <c:pt idx="5">
                  <c:v>NULL</c:v>
                </c:pt>
              </c:strCache>
            </c:strRef>
          </c:cat>
          <c:val>
            <c:numRef>
              <c:f>'Variation of Call Status'!$H$157:$H$163</c:f>
              <c:numCache>
                <c:formatCode>General</c:formatCode>
                <c:ptCount val="6"/>
                <c:pt idx="0">
                  <c:v>11</c:v>
                </c:pt>
                <c:pt idx="1">
                  <c:v>3</c:v>
                </c:pt>
                <c:pt idx="2">
                  <c:v>7</c:v>
                </c:pt>
                <c:pt idx="3">
                  <c:v>4</c:v>
                </c:pt>
                <c:pt idx="4">
                  <c:v>31</c:v>
                </c:pt>
                <c:pt idx="5">
                  <c:v>135</c:v>
                </c:pt>
              </c:numCache>
            </c:numRef>
          </c:val>
          <c:extLst>
            <c:ext xmlns:c16="http://schemas.microsoft.com/office/drawing/2014/chart" uri="{C3380CC4-5D6E-409C-BE32-E72D297353CC}">
              <c16:uniqueId val="{00000002-9EFC-F544-A79C-15EA6AD098C8}"/>
            </c:ext>
          </c:extLst>
        </c:ser>
        <c:dLbls>
          <c:showLegendKey val="0"/>
          <c:showVal val="0"/>
          <c:showCatName val="0"/>
          <c:showSerName val="0"/>
          <c:showPercent val="0"/>
          <c:showBubbleSize val="0"/>
        </c:dLbls>
        <c:gapWidth val="219"/>
        <c:axId val="111309184"/>
        <c:axId val="111311104"/>
      </c:barChart>
      <c:catAx>
        <c:axId val="111309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Address Score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11104"/>
        <c:crosses val="autoZero"/>
        <c:auto val="1"/>
        <c:lblAlgn val="ctr"/>
        <c:lblOffset val="100"/>
        <c:noMultiLvlLbl val="0"/>
      </c:catAx>
      <c:valAx>
        <c:axId val="111311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800" b="0" i="0" baseline="0">
                    <a:effectLst/>
                  </a:rPr>
                  <a:t>Number of Call Status</a:t>
                </a:r>
                <a:endParaRPr lang="en-US">
                  <a:effectLst/>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0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Status!PivotTable7</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Phone Score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'Variation of Call Status'!$B$203:$B$204</c:f>
              <c:strCache>
                <c:ptCount val="1"/>
                <c:pt idx="0">
                  <c:v>Closed</c:v>
                </c:pt>
              </c:strCache>
            </c:strRef>
          </c:tx>
          <c:spPr>
            <a:solidFill>
              <a:schemeClr val="accent1"/>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Status'!$B$205:$B$211</c:f>
              <c:numCache>
                <c:formatCode>General</c:formatCode>
                <c:ptCount val="6"/>
                <c:pt idx="1">
                  <c:v>7</c:v>
                </c:pt>
                <c:pt idx="2">
                  <c:v>28</c:v>
                </c:pt>
                <c:pt idx="3">
                  <c:v>7</c:v>
                </c:pt>
                <c:pt idx="4">
                  <c:v>54</c:v>
                </c:pt>
                <c:pt idx="5">
                  <c:v>149</c:v>
                </c:pt>
              </c:numCache>
            </c:numRef>
          </c:val>
          <c:extLst>
            <c:ext xmlns:c16="http://schemas.microsoft.com/office/drawing/2014/chart" uri="{C3380CC4-5D6E-409C-BE32-E72D297353CC}">
              <c16:uniqueId val="{00000000-CBF0-AA49-9223-AFCD1429424C}"/>
            </c:ext>
          </c:extLst>
        </c:ser>
        <c:ser>
          <c:idx val="1"/>
          <c:order val="1"/>
          <c:tx>
            <c:strRef>
              <c:f>'Variation of Call Status'!$C$203:$C$204</c:f>
              <c:strCache>
                <c:ptCount val="1"/>
                <c:pt idx="0">
                  <c:v>Contacted - Doesn't Qualify</c:v>
                </c:pt>
              </c:strCache>
            </c:strRef>
          </c:tx>
          <c:spPr>
            <a:solidFill>
              <a:schemeClr val="accent2"/>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Status'!$C$205:$C$211</c:f>
              <c:numCache>
                <c:formatCode>General</c:formatCode>
                <c:ptCount val="6"/>
                <c:pt idx="0">
                  <c:v>1</c:v>
                </c:pt>
                <c:pt idx="1">
                  <c:v>17</c:v>
                </c:pt>
                <c:pt idx="2">
                  <c:v>55</c:v>
                </c:pt>
                <c:pt idx="3">
                  <c:v>16</c:v>
                </c:pt>
                <c:pt idx="4">
                  <c:v>55</c:v>
                </c:pt>
                <c:pt idx="5">
                  <c:v>68</c:v>
                </c:pt>
              </c:numCache>
            </c:numRef>
          </c:val>
          <c:extLst>
            <c:ext xmlns:c16="http://schemas.microsoft.com/office/drawing/2014/chart" uri="{C3380CC4-5D6E-409C-BE32-E72D297353CC}">
              <c16:uniqueId val="{00000001-CBF0-AA49-9223-AFCD1429424C}"/>
            </c:ext>
          </c:extLst>
        </c:ser>
        <c:ser>
          <c:idx val="2"/>
          <c:order val="2"/>
          <c:tx>
            <c:strRef>
              <c:f>'Variation of Call Status'!$D$203:$D$204</c:f>
              <c:strCache>
                <c:ptCount val="1"/>
                <c:pt idx="0">
                  <c:v>Contacted - Invalid Profile</c:v>
                </c:pt>
              </c:strCache>
            </c:strRef>
          </c:tx>
          <c:spPr>
            <a:solidFill>
              <a:schemeClr val="accent3"/>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Status'!$D$205:$D$211</c:f>
              <c:numCache>
                <c:formatCode>General</c:formatCode>
                <c:ptCount val="6"/>
                <c:pt idx="1">
                  <c:v>4</c:v>
                </c:pt>
                <c:pt idx="2">
                  <c:v>8</c:v>
                </c:pt>
                <c:pt idx="3">
                  <c:v>5</c:v>
                </c:pt>
                <c:pt idx="4">
                  <c:v>14</c:v>
                </c:pt>
                <c:pt idx="5">
                  <c:v>54</c:v>
                </c:pt>
              </c:numCache>
            </c:numRef>
          </c:val>
          <c:extLst>
            <c:ext xmlns:c16="http://schemas.microsoft.com/office/drawing/2014/chart" uri="{C3380CC4-5D6E-409C-BE32-E72D297353CC}">
              <c16:uniqueId val="{00000002-CBF0-AA49-9223-AFCD1429424C}"/>
            </c:ext>
          </c:extLst>
        </c:ser>
        <c:ser>
          <c:idx val="3"/>
          <c:order val="3"/>
          <c:tx>
            <c:strRef>
              <c:f>'Variation of Call Status'!$E$203:$E$204</c:f>
              <c:strCache>
                <c:ptCount val="1"/>
                <c:pt idx="0">
                  <c:v>EP Confirmed</c:v>
                </c:pt>
              </c:strCache>
            </c:strRef>
          </c:tx>
          <c:spPr>
            <a:solidFill>
              <a:schemeClr val="accent4"/>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Status'!$E$205:$E$211</c:f>
              <c:numCache>
                <c:formatCode>General</c:formatCode>
                <c:ptCount val="6"/>
                <c:pt idx="1">
                  <c:v>8</c:v>
                </c:pt>
                <c:pt idx="2">
                  <c:v>19</c:v>
                </c:pt>
                <c:pt idx="3">
                  <c:v>6</c:v>
                </c:pt>
                <c:pt idx="4">
                  <c:v>43</c:v>
                </c:pt>
                <c:pt idx="5">
                  <c:v>54</c:v>
                </c:pt>
              </c:numCache>
            </c:numRef>
          </c:val>
          <c:extLst>
            <c:ext xmlns:c16="http://schemas.microsoft.com/office/drawing/2014/chart" uri="{C3380CC4-5D6E-409C-BE32-E72D297353CC}">
              <c16:uniqueId val="{00000003-CBF0-AA49-9223-AFCD1429424C}"/>
            </c:ext>
          </c:extLst>
        </c:ser>
        <c:ser>
          <c:idx val="4"/>
          <c:order val="4"/>
          <c:tx>
            <c:strRef>
              <c:f>'Variation of Call Status'!$F$203:$F$204</c:f>
              <c:strCache>
                <c:ptCount val="1"/>
                <c:pt idx="0">
                  <c:v>EP Received</c:v>
                </c:pt>
              </c:strCache>
            </c:strRef>
          </c:tx>
          <c:spPr>
            <a:solidFill>
              <a:schemeClr val="accent5"/>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Status'!$F$205:$F$211</c:f>
              <c:numCache>
                <c:formatCode>General</c:formatCode>
                <c:ptCount val="6"/>
                <c:pt idx="5">
                  <c:v>2</c:v>
                </c:pt>
              </c:numCache>
            </c:numRef>
          </c:val>
          <c:extLst>
            <c:ext xmlns:c16="http://schemas.microsoft.com/office/drawing/2014/chart" uri="{C3380CC4-5D6E-409C-BE32-E72D297353CC}">
              <c16:uniqueId val="{00000004-CBF0-AA49-9223-AFCD1429424C}"/>
            </c:ext>
          </c:extLst>
        </c:ser>
        <c:ser>
          <c:idx val="5"/>
          <c:order val="5"/>
          <c:tx>
            <c:strRef>
              <c:f>'Variation of Call Status'!$G$203:$G$204</c:f>
              <c:strCache>
                <c:ptCount val="1"/>
                <c:pt idx="0">
                  <c:v>EP Sent</c:v>
                </c:pt>
              </c:strCache>
            </c:strRef>
          </c:tx>
          <c:spPr>
            <a:solidFill>
              <a:schemeClr val="accent6"/>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Status'!$G$205:$G$211</c:f>
              <c:numCache>
                <c:formatCode>General</c:formatCode>
                <c:ptCount val="6"/>
                <c:pt idx="1">
                  <c:v>1</c:v>
                </c:pt>
                <c:pt idx="2">
                  <c:v>3</c:v>
                </c:pt>
                <c:pt idx="4">
                  <c:v>3</c:v>
                </c:pt>
                <c:pt idx="5">
                  <c:v>9</c:v>
                </c:pt>
              </c:numCache>
            </c:numRef>
          </c:val>
          <c:extLst>
            <c:ext xmlns:c16="http://schemas.microsoft.com/office/drawing/2014/chart" uri="{C3380CC4-5D6E-409C-BE32-E72D297353CC}">
              <c16:uniqueId val="{00000005-CBF0-AA49-9223-AFCD1429424C}"/>
            </c:ext>
          </c:extLst>
        </c:ser>
        <c:ser>
          <c:idx val="6"/>
          <c:order val="6"/>
          <c:tx>
            <c:strRef>
              <c:f>'Variation of Call Status'!$H$203:$H$204</c:f>
              <c:strCache>
                <c:ptCount val="1"/>
                <c:pt idx="0">
                  <c:v>Unable to contact - Bad Contact Information</c:v>
                </c:pt>
              </c:strCache>
            </c:strRef>
          </c:tx>
          <c:spPr>
            <a:solidFill>
              <a:schemeClr val="accent1">
                <a:lumMod val="60000"/>
              </a:schemeClr>
            </a:solidFill>
            <a:ln>
              <a:noFill/>
            </a:ln>
            <a:effectLst/>
          </c:spPr>
          <c:invertIfNegative val="0"/>
          <c:cat>
            <c:strRef>
              <c:f>'Variation of Call Status'!$A$205:$A$211</c:f>
              <c:strCache>
                <c:ptCount val="6"/>
                <c:pt idx="0">
                  <c:v>1</c:v>
                </c:pt>
                <c:pt idx="1">
                  <c:v>2</c:v>
                </c:pt>
                <c:pt idx="2">
                  <c:v>3</c:v>
                </c:pt>
                <c:pt idx="3">
                  <c:v>4</c:v>
                </c:pt>
                <c:pt idx="4">
                  <c:v>5</c:v>
                </c:pt>
                <c:pt idx="5">
                  <c:v>NULL</c:v>
                </c:pt>
              </c:strCache>
            </c:strRef>
          </c:cat>
          <c:val>
            <c:numRef>
              <c:f>'Variation of Call Status'!$H$205:$H$211</c:f>
              <c:numCache>
                <c:formatCode>General</c:formatCode>
                <c:ptCount val="6"/>
                <c:pt idx="1">
                  <c:v>12</c:v>
                </c:pt>
                <c:pt idx="2">
                  <c:v>23</c:v>
                </c:pt>
                <c:pt idx="3">
                  <c:v>10</c:v>
                </c:pt>
                <c:pt idx="4">
                  <c:v>27</c:v>
                </c:pt>
                <c:pt idx="5">
                  <c:v>119</c:v>
                </c:pt>
              </c:numCache>
            </c:numRef>
          </c:val>
          <c:extLst>
            <c:ext xmlns:c16="http://schemas.microsoft.com/office/drawing/2014/chart" uri="{C3380CC4-5D6E-409C-BE32-E72D297353CC}">
              <c16:uniqueId val="{00000002-36FA-6B46-A333-D1E71A047788}"/>
            </c:ext>
          </c:extLst>
        </c:ser>
        <c:dLbls>
          <c:showLegendKey val="0"/>
          <c:showVal val="0"/>
          <c:showCatName val="0"/>
          <c:showSerName val="0"/>
          <c:showPercent val="0"/>
          <c:showBubbleSize val="0"/>
        </c:dLbls>
        <c:gapWidth val="182"/>
        <c:axId val="111461120"/>
        <c:axId val="111463040"/>
      </c:barChart>
      <c:catAx>
        <c:axId val="1114611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Phone</a:t>
                </a:r>
                <a:r>
                  <a:rPr lang="en-US" baseline="0"/>
                  <a:t> Score</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3040"/>
        <c:crosses val="autoZero"/>
        <c:auto val="1"/>
        <c:lblAlgn val="ctr"/>
        <c:lblOffset val="100"/>
        <c:noMultiLvlLbl val="0"/>
      </c:catAx>
      <c:valAx>
        <c:axId val="111463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Number of Call Status</a:t>
                </a:r>
                <a:endParaRPr lang="en-US">
                  <a:effectLst/>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1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.xlsx]Variation of Call Status!PivotTable9</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Variation</a:t>
            </a:r>
            <a:r>
              <a:rPr lang="en-US" baseline="0"/>
              <a:t> of Call Status Vs Debt Level </a:t>
            </a:r>
            <a:endParaRPr lang="en-US"/>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1">
                <a:lumMod val="60000"/>
              </a:schemeClr>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2">
                <a:lumMod val="60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'Variation of Call Status'!$B$298:$B$299</c:f>
              <c:strCache>
                <c:ptCount val="1"/>
                <c:pt idx="0">
                  <c:v>Closed</c:v>
                </c:pt>
              </c:strCache>
            </c:strRef>
          </c:tx>
          <c:spPr>
            <a:ln w="28575" cap="rnd">
              <a:solidFill>
                <a:schemeClr val="accent1"/>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Status'!$B$300:$B$310</c:f>
              <c:numCache>
                <c:formatCode>General</c:formatCode>
                <c:ptCount val="10"/>
                <c:pt idx="0">
                  <c:v>34</c:v>
                </c:pt>
                <c:pt idx="1">
                  <c:v>35</c:v>
                </c:pt>
                <c:pt idx="2">
                  <c:v>40</c:v>
                </c:pt>
                <c:pt idx="3">
                  <c:v>39</c:v>
                </c:pt>
                <c:pt idx="4">
                  <c:v>22</c:v>
                </c:pt>
                <c:pt idx="5">
                  <c:v>18</c:v>
                </c:pt>
                <c:pt idx="6">
                  <c:v>22</c:v>
                </c:pt>
                <c:pt idx="7">
                  <c:v>19</c:v>
                </c:pt>
                <c:pt idx="8">
                  <c:v>9</c:v>
                </c:pt>
                <c:pt idx="9">
                  <c:v>7</c:v>
                </c:pt>
              </c:numCache>
            </c:numRef>
          </c:val>
          <c:smooth val="0"/>
          <c:extLst>
            <c:ext xmlns:c16="http://schemas.microsoft.com/office/drawing/2014/chart" uri="{C3380CC4-5D6E-409C-BE32-E72D297353CC}">
              <c16:uniqueId val="{00000000-D632-6245-94FB-A76565732E0B}"/>
            </c:ext>
          </c:extLst>
        </c:ser>
        <c:ser>
          <c:idx val="1"/>
          <c:order val="1"/>
          <c:tx>
            <c:strRef>
              <c:f>'Variation of Call Status'!$C$298:$C$299</c:f>
              <c:strCache>
                <c:ptCount val="1"/>
                <c:pt idx="0">
                  <c:v>Contacted - Doesn't Qualify</c:v>
                </c:pt>
              </c:strCache>
            </c:strRef>
          </c:tx>
          <c:spPr>
            <a:ln w="28575" cap="rnd">
              <a:solidFill>
                <a:schemeClr val="accent2"/>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Status'!$C$300:$C$310</c:f>
              <c:numCache>
                <c:formatCode>General</c:formatCode>
                <c:ptCount val="10"/>
                <c:pt idx="0">
                  <c:v>25</c:v>
                </c:pt>
                <c:pt idx="1">
                  <c:v>20</c:v>
                </c:pt>
                <c:pt idx="2">
                  <c:v>24</c:v>
                </c:pt>
                <c:pt idx="3">
                  <c:v>41</c:v>
                </c:pt>
                <c:pt idx="4">
                  <c:v>12</c:v>
                </c:pt>
                <c:pt idx="5">
                  <c:v>8</c:v>
                </c:pt>
                <c:pt idx="6">
                  <c:v>61</c:v>
                </c:pt>
                <c:pt idx="8">
                  <c:v>4</c:v>
                </c:pt>
                <c:pt idx="9">
                  <c:v>17</c:v>
                </c:pt>
              </c:numCache>
            </c:numRef>
          </c:val>
          <c:smooth val="0"/>
          <c:extLst>
            <c:ext xmlns:c16="http://schemas.microsoft.com/office/drawing/2014/chart" uri="{C3380CC4-5D6E-409C-BE32-E72D297353CC}">
              <c16:uniqueId val="{00000001-D632-6245-94FB-A76565732E0B}"/>
            </c:ext>
          </c:extLst>
        </c:ser>
        <c:ser>
          <c:idx val="2"/>
          <c:order val="2"/>
          <c:tx>
            <c:strRef>
              <c:f>'Variation of Call Status'!$D$298:$D$299</c:f>
              <c:strCache>
                <c:ptCount val="1"/>
                <c:pt idx="0">
                  <c:v>Contacted - Invalid Profile</c:v>
                </c:pt>
              </c:strCache>
            </c:strRef>
          </c:tx>
          <c:spPr>
            <a:ln w="28575" cap="rnd">
              <a:solidFill>
                <a:schemeClr val="accent3"/>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Status'!$D$300:$D$310</c:f>
              <c:numCache>
                <c:formatCode>General</c:formatCode>
                <c:ptCount val="10"/>
                <c:pt idx="0">
                  <c:v>9</c:v>
                </c:pt>
                <c:pt idx="1">
                  <c:v>5</c:v>
                </c:pt>
                <c:pt idx="2">
                  <c:v>13</c:v>
                </c:pt>
                <c:pt idx="3">
                  <c:v>10</c:v>
                </c:pt>
                <c:pt idx="4">
                  <c:v>5</c:v>
                </c:pt>
                <c:pt idx="5">
                  <c:v>2</c:v>
                </c:pt>
                <c:pt idx="6">
                  <c:v>19</c:v>
                </c:pt>
                <c:pt idx="7">
                  <c:v>13</c:v>
                </c:pt>
                <c:pt idx="8">
                  <c:v>3</c:v>
                </c:pt>
                <c:pt idx="9">
                  <c:v>6</c:v>
                </c:pt>
              </c:numCache>
            </c:numRef>
          </c:val>
          <c:smooth val="0"/>
          <c:extLst>
            <c:ext xmlns:c16="http://schemas.microsoft.com/office/drawing/2014/chart" uri="{C3380CC4-5D6E-409C-BE32-E72D297353CC}">
              <c16:uniqueId val="{00000002-D632-6245-94FB-A76565732E0B}"/>
            </c:ext>
          </c:extLst>
        </c:ser>
        <c:ser>
          <c:idx val="3"/>
          <c:order val="3"/>
          <c:tx>
            <c:strRef>
              <c:f>'Variation of Call Status'!$E$298:$E$299</c:f>
              <c:strCache>
                <c:ptCount val="1"/>
                <c:pt idx="0">
                  <c:v>EP Confirmed</c:v>
                </c:pt>
              </c:strCache>
            </c:strRef>
          </c:tx>
          <c:spPr>
            <a:ln w="28575" cap="rnd">
              <a:solidFill>
                <a:schemeClr val="accent4"/>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Status'!$E$300:$E$310</c:f>
              <c:numCache>
                <c:formatCode>General</c:formatCode>
                <c:ptCount val="10"/>
                <c:pt idx="0">
                  <c:v>16</c:v>
                </c:pt>
                <c:pt idx="1">
                  <c:v>19</c:v>
                </c:pt>
                <c:pt idx="2">
                  <c:v>28</c:v>
                </c:pt>
                <c:pt idx="3">
                  <c:v>19</c:v>
                </c:pt>
                <c:pt idx="4">
                  <c:v>16</c:v>
                </c:pt>
                <c:pt idx="5">
                  <c:v>6</c:v>
                </c:pt>
                <c:pt idx="6">
                  <c:v>9</c:v>
                </c:pt>
                <c:pt idx="7">
                  <c:v>11</c:v>
                </c:pt>
                <c:pt idx="8">
                  <c:v>1</c:v>
                </c:pt>
                <c:pt idx="9">
                  <c:v>5</c:v>
                </c:pt>
              </c:numCache>
            </c:numRef>
          </c:val>
          <c:smooth val="0"/>
          <c:extLst>
            <c:ext xmlns:c16="http://schemas.microsoft.com/office/drawing/2014/chart" uri="{C3380CC4-5D6E-409C-BE32-E72D297353CC}">
              <c16:uniqueId val="{00000003-D632-6245-94FB-A76565732E0B}"/>
            </c:ext>
          </c:extLst>
        </c:ser>
        <c:ser>
          <c:idx val="4"/>
          <c:order val="4"/>
          <c:tx>
            <c:strRef>
              <c:f>'Variation of Call Status'!$F$298:$F$299</c:f>
              <c:strCache>
                <c:ptCount val="1"/>
                <c:pt idx="0">
                  <c:v>EP Received</c:v>
                </c:pt>
              </c:strCache>
            </c:strRef>
          </c:tx>
          <c:spPr>
            <a:ln w="28575" cap="rnd">
              <a:solidFill>
                <a:schemeClr val="accent5"/>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Status'!$F$300:$F$310</c:f>
              <c:numCache>
                <c:formatCode>General</c:formatCode>
                <c:ptCount val="10"/>
                <c:pt idx="2">
                  <c:v>1</c:v>
                </c:pt>
                <c:pt idx="3">
                  <c:v>1</c:v>
                </c:pt>
              </c:numCache>
            </c:numRef>
          </c:val>
          <c:smooth val="0"/>
          <c:extLst>
            <c:ext xmlns:c16="http://schemas.microsoft.com/office/drawing/2014/chart" uri="{C3380CC4-5D6E-409C-BE32-E72D297353CC}">
              <c16:uniqueId val="{00000004-D632-6245-94FB-A76565732E0B}"/>
            </c:ext>
          </c:extLst>
        </c:ser>
        <c:ser>
          <c:idx val="5"/>
          <c:order val="5"/>
          <c:tx>
            <c:strRef>
              <c:f>'Variation of Call Status'!$G$298:$G$299</c:f>
              <c:strCache>
                <c:ptCount val="1"/>
                <c:pt idx="0">
                  <c:v>EP Sent</c:v>
                </c:pt>
              </c:strCache>
            </c:strRef>
          </c:tx>
          <c:spPr>
            <a:ln w="28575" cap="rnd">
              <a:solidFill>
                <a:schemeClr val="accent6"/>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Status'!$G$300:$G$310</c:f>
              <c:numCache>
                <c:formatCode>General</c:formatCode>
                <c:ptCount val="10"/>
                <c:pt idx="0">
                  <c:v>4</c:v>
                </c:pt>
                <c:pt idx="1">
                  <c:v>3</c:v>
                </c:pt>
                <c:pt idx="2">
                  <c:v>3</c:v>
                </c:pt>
                <c:pt idx="3">
                  <c:v>2</c:v>
                </c:pt>
                <c:pt idx="5">
                  <c:v>1</c:v>
                </c:pt>
                <c:pt idx="7">
                  <c:v>1</c:v>
                </c:pt>
                <c:pt idx="8">
                  <c:v>1</c:v>
                </c:pt>
                <c:pt idx="9">
                  <c:v>1</c:v>
                </c:pt>
              </c:numCache>
            </c:numRef>
          </c:val>
          <c:smooth val="0"/>
          <c:extLst>
            <c:ext xmlns:c16="http://schemas.microsoft.com/office/drawing/2014/chart" uri="{C3380CC4-5D6E-409C-BE32-E72D297353CC}">
              <c16:uniqueId val="{00000005-D632-6245-94FB-A76565732E0B}"/>
            </c:ext>
          </c:extLst>
        </c:ser>
        <c:ser>
          <c:idx val="6"/>
          <c:order val="6"/>
          <c:tx>
            <c:strRef>
              <c:f>'Variation of Call Status'!$H$298:$H$299</c:f>
              <c:strCache>
                <c:ptCount val="1"/>
                <c:pt idx="0">
                  <c:v>Unable to contact - Bad Contact Information</c:v>
                </c:pt>
              </c:strCache>
            </c:strRef>
          </c:tx>
          <c:spPr>
            <a:ln w="28575" cap="rnd">
              <a:solidFill>
                <a:schemeClr val="accent1">
                  <a:lumMod val="60000"/>
                </a:schemeClr>
              </a:solidFill>
              <a:round/>
            </a:ln>
            <a:effectLst/>
          </c:spPr>
          <c:marker>
            <c:symbol val="none"/>
          </c:marker>
          <c:cat>
            <c:strRef>
              <c:f>'Variation of Call Status'!$A$300:$A$310</c:f>
              <c:strCache>
                <c:ptCount val="10"/>
                <c:pt idx="0">
                  <c:v>10001-15000</c:v>
                </c:pt>
                <c:pt idx="1">
                  <c:v>15001-20000</c:v>
                </c:pt>
                <c:pt idx="2">
                  <c:v>20001-30000</c:v>
                </c:pt>
                <c:pt idx="3">
                  <c:v>30001-50000</c:v>
                </c:pt>
                <c:pt idx="4">
                  <c:v>50001-70000</c:v>
                </c:pt>
                <c:pt idx="5">
                  <c:v>70001-90000</c:v>
                </c:pt>
                <c:pt idx="6">
                  <c:v>7500-10000</c:v>
                </c:pt>
                <c:pt idx="7">
                  <c:v>7500-15000</c:v>
                </c:pt>
                <c:pt idx="8">
                  <c:v>90000-100000</c:v>
                </c:pt>
                <c:pt idx="9">
                  <c:v>More_than_100000</c:v>
                </c:pt>
              </c:strCache>
            </c:strRef>
          </c:cat>
          <c:val>
            <c:numRef>
              <c:f>'Variation of Call Status'!$H$300:$H$310</c:f>
              <c:numCache>
                <c:formatCode>General</c:formatCode>
                <c:ptCount val="10"/>
                <c:pt idx="0">
                  <c:v>15</c:v>
                </c:pt>
                <c:pt idx="1">
                  <c:v>24</c:v>
                </c:pt>
                <c:pt idx="2">
                  <c:v>33</c:v>
                </c:pt>
                <c:pt idx="3">
                  <c:v>33</c:v>
                </c:pt>
                <c:pt idx="4">
                  <c:v>17</c:v>
                </c:pt>
                <c:pt idx="5">
                  <c:v>6</c:v>
                </c:pt>
                <c:pt idx="6">
                  <c:v>29</c:v>
                </c:pt>
                <c:pt idx="7">
                  <c:v>13</c:v>
                </c:pt>
                <c:pt idx="8">
                  <c:v>6</c:v>
                </c:pt>
                <c:pt idx="9">
                  <c:v>15</c:v>
                </c:pt>
              </c:numCache>
            </c:numRef>
          </c:val>
          <c:smooth val="0"/>
          <c:extLst>
            <c:ext xmlns:c16="http://schemas.microsoft.com/office/drawing/2014/chart" uri="{C3380CC4-5D6E-409C-BE32-E72D297353CC}">
              <c16:uniqueId val="{00000002-8F6F-7C4E-8BBD-328BE3EBAB16}"/>
            </c:ext>
          </c:extLst>
        </c:ser>
        <c:dLbls>
          <c:showLegendKey val="0"/>
          <c:showVal val="0"/>
          <c:showCatName val="0"/>
          <c:showSerName val="0"/>
          <c:showPercent val="0"/>
          <c:showBubbleSize val="0"/>
        </c:dLbls>
        <c:smooth val="0"/>
        <c:axId val="111676032"/>
        <c:axId val="111686400"/>
      </c:lineChart>
      <c:catAx>
        <c:axId val="111676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Level</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86400"/>
        <c:crosses val="autoZero"/>
        <c:auto val="1"/>
        <c:lblAlgn val="ctr"/>
        <c:lblOffset val="100"/>
        <c:noMultiLvlLbl val="0"/>
      </c:catAx>
      <c:valAx>
        <c:axId val="111686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Call Status</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60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Average Lead Quality Across US</a:t>
            </a:r>
            <a:endParaRPr lang="en-US">
              <a:effectLst/>
            </a:endParaRPr>
          </a:p>
        </cx:rich>
      </cx:tx>
    </cx:title>
    <cx:plotArea>
      <cx:plotAreaRegion>
        <cx:series layoutId="regionMap" uniqueId="{52F287E5-43A8-C744-9171-503072BF78FE}">
          <cx:tx>
            <cx:txData>
              <cx:f>_xlchart.v5.2</cx:f>
              <cx:v>Average of Lead Quality</cx:v>
            </cx:txData>
          </cx:tx>
          <cx:dataId val="0"/>
          <cx:layoutPr>
            <cx:geography cultureLanguage="en-US" cultureRegion="US" attribution="Powered by Bing">
              <cx:geoCache provider="{E9337A44-BEBE-4D9F-B70C-5C5E7DAFC167}">
                <cx:binary>1Hxpb9y4lvZfCfL5lZukKJEcTA/QpFSLXN4Sx3Hni1Dxol3Uvv36OZLj2K745k7nBnhhBKEpSiyR
PDzbcw713zfDf92kd/vq3ZClef1fN8Of78OmKf7rjz/qm/Au29dHWXRT6VrfN0c3OvtD399HN3d/
3Fb7PsqDPwjC9I+bcF81d8P7//lv+LXgTu/0zb6JdH7R3lXjh7u6TZv6J/devfXuRrd5M3cP4Jf+
fP8pj5q723cfm31zV79/d5c3UTNejsXdn+9fPPn+3R+Hv/fDu9+lMLymvYW+pjiiwhKYUksQwi1s
v3+X6jz4dtsQ/EhwITixERUcUVs8vvt0n0H///OwlkHtb2+ru7p+9+3vD91fzOSHu1Gt1cOiKD2P
/dPHZbJ/vFz0//nvgwaY/kHLM7ocrtW/uwVDz6Lcieqmim4a/Of7z389LsgDMV7c/4fEoOyIYkyE
zSmlnFBCXhIDE3RkWTaxbcYpFII9vvuBGJ/3dQibstH5Y/trY3qdEs/7vpjDwxTfImWufrYK/5BN
+JFNCcUUCRNhZjH+kjIcHdnYtLEtqGlawmTW47u/Ueaubt5dRVUQ5dH+8dY/IM7L7of0gYm+Qfpc
/UbOMdmRhQnjNrctYtJl/Z+LMQb0A/ElGCECIVMgEHMPIvSBPr9OmqeeB1SZp/cGqfLReVyZ17bn
P+MaSo8oMMWsYBgGcTUrj+dUwQgdERNZyOZwj4Fce3z3A1U+6rYJ3zn7RDe/wDQvex9QZ57mG6TO
2fHjCv3n1DGtIwv0uuCcEEQw5fQldQTwFOI2wQTDc8jEoI2e88xZku5Dnf0CZZ56HlBlnt4bpMrp
348r859ThZIjUB+II5ObJkKM45dUYRZoGgR6hnOLWD9KstO7/t3fukp+NqLXLYCnngdUmaf3Bqny
1+5na/DPJJlJjphtW4iYQBiGkTjgFW4fcYpMBIa0iWybHuqXv9L91/2vsMr3jgc0mSf3Bmly+ju1
C1jL1AZr2RaYC2qZB5wyaxfwVyhofGxjbBKw2Z7Lr1Nd/Qfa5WXvA+rM03yL1PmdFrM4Mi2bYm4j
YWPgi0PqYPvItiyKETCWjbB1oPtP77r97S/olsd+hxSBqb1Bipz/9bhnf4NmQUdgZlkYVpxxjrh1
YI0xdsRNzizCqP2g8B/f/WCNnd/leT2m3f6XXJiXvQ+oM0/zDVLn5PJxhX4DddgRMk3KMdjKi4ty
yC9IgAsKBhmyFv1CDjzME503+/wXGOZ7xwOazJN7izT5jRrGBPALjCxCCHCMOZvAB7aYfcQQmMcM
uMq0GeYHGuZkX43pPr/92S553RZ76nlIFZjeW6QKMPhzyPLFrP4pSkaOQFtgwCotAF/tH/wWho+A
RbAgAJQJsAp+4JR9Xe9vwra+a5oDJPXlsP4VaV50f9Hlz/cnMNE3SJ+zD7+RPiZ4MJxjQiwLlMwP
WMwDisktbkPNRhY9QDHPqrvgVxDMx34HFJmn9gYpsvuNHGOiI7CSrVnxEwZwyyF6KfARcJNAoPUJ
e8Wn3Ok2qqNf0i7Puh7QZZ7gG6TLqfsbOQUkFQGSAHKJGBDAMl/qFyGOOAZ7zQT4hX/DAl54MHdf
q32d7H82oteF2On3ngdUmaf3BqmyPf3ZGvxDX18cCQxgMSCXIMcouCcvqQK+PuGYCWHi2dE/VC/b
/PbXWOV7xwOSzHN7gyRRZ7+RJGCICW5RQPjBp3zN1QcskwJWZlJsAUuZ9PHdD66L0qmu9rf6sfU1
c/11RnnqeUCVeXpvkCqr3wiKEQ6xY2JBVBibHHOIex0wCjmiEHAh2GQU3E6G4f5z8bUCokS/4uN/
73hAk3lyb5Am29+o6gE+RuC/C0ERWMjWEq9/HnIRJtBMQLRliS9jcPdf0mSr+19QJw+9DqgxT+sN
UuNk+7gir0mJf6ZKIAAGARQbM+ATe44a4wMOsY6YCb4jE+YCYB7qkpPoJoyC/S+E8596HlBlnt4b
pMpfv9FBMYEqwAMQ8sKMmPYCDL/gEZBb4MDYsxcJ4a8F7H8ut/6qkn1e73/Bd3zqeUCVeXpvkSq/
MRxpm0fAJ4CmgIqHeDAo+Ze8gi0T0BZKHjJf7B8kF0RKfskUfux3SJG3GYrc/EbphcWRBVYXaHb2
LQJ8SBGwuh60zA/U2Oz7fRT9TJK+bm899jugxjytN8gfJ7/XBgaMEQB8iNhDatgCNh5KrRnYhxDl
q4Hhk6iudVv9Ak2eeh5QZZ7eG6TKX19+ti//mYYHXUIgJQwUOLMhjYKhQ6mF8RHg9QBEMlOAYYbE
47sfPJO/qmjSvwLbf+94QJN5cm+QJqcnj+vyn1tdQBPgDxNYxOYQ8foBIIb0iSOMIF5vQ6j+m6Z5
rt/nRIiTuyG6+QV/8XnfA8rMU3yDlHHUb6QM+PEIoPsHqvyADEMEEpIriQ2g/YOMO2CWx7Tbd/r+
HTjmbfb1V5IpX/+VA2LNs36DxLq8/o3EwpA+AXiwBYEvQgGhfKn9AZw0IUMJZB+C/D1w/g8wl8u7
4VdM5G/dDsgxz+sNkkNd/j5yUACLwVmETAkOCS8z8PiSHgxSlCBn7AmMOaCH0nl+d9NEN23zs0G9
bpa96HxAm3mSb5E2vxF1gfRjCHZBwhGBFDEKaeIHfj4GUxpQAEhNBkh5zg8/CBSrfRrd6+qXEiue
9z2kzNtEYLa/EaOk6AhSv8A6MxkT88kKWPnnVjMXEEzmzGYgxeYAzGGS6zZNo1xH9T9nmaeeB1SZ
p/f/g1/+9SGY7weEnH2zd5eTRc/Owfz87iIv4MzTQdefRfsfbK3tLZw+sgUBtfL9xNL8Iy8g4s+j
huM2wePqP+tzt6+bP98bGNEjBGTjkBoDv7Ug/z2clphvgemNLCYgj1bwhyMB+Zzy9+d7aoGdYYJR
Dv8QBWwORGk955rDLQiVCshWRwhE6Zx9S76f6jrX6QiB6e/L8e36Xd5m5zrKm/rP97C5ioen5pEu
yTqQomAKOJsAJ3qECWBrcbP/ADOCh/H/wxOpk0qU/alZXoeNYlYrS2OVD9Ki5yiTz1bmlZeZEJf6
6dvm+8/eVgYmKoYe3uafjPdDJ+0rPTg6lf6Flcsql9ZnnRwHJ+ZaX0aFpNeFG90F62hLV1krK624
Cnf9Fd4NDtsiOWjVh3Iy3Ea7GsCS70R8Zah48XteDhaswJndIOdJWEA89HKwI65xaqUUn7AaBbIo
p9rL50L05pBKarDa64KQqaIhXJr5JaunYWtkY5fKtrQqr8F95S21OBCNDIaKOiGxsFPSfJKkjZLj
pejwFK98ir6URT54RtAPnomnXmVxodXSlvu9LbE9Fk4ZC+EkEApXfll2q4lnhWyMMveWgtehn8h8
6mIXNEAgzZTnXoR0mMrISrS3XHd1o73lskDdec7LfpUERHu2FU1K4yJSZmWU3lPRBrryRhbbq2DS
p0mblt5SZJWP14UVbJ6aKhwVqZwYTiQsknDwUBUeSlHhtaxIYV3aInGbgQUyml9psZ5s8rJQbPK1
R40uSaW9lEsDyvPCm2gXqTDFo+p55a/NrltpWpQe7WjhGXH4rSbm2nJZVzvdYLK16rH0MjOsU1mH
rPSWopxreDAKp0fRIIWBKs9HovJYTtv02bWmqXDTwf9cpuWmKRFZdzhpvKxqGm+y0AmKGn+1NDWT
gVIJoIft+jz6m6Oy9oImueddXLr2fLU0LcXTJS7ja6uPU2mUjZbLdK15EeImGCa1zHyhCq+CHauz
aL3Md5nlUvM7M4dNOC8C4kmxyqb449MMSWKU36bNmr5KJTLb2yI0atcv68rjQwGb9GnySw3TNN0A
O7ij0daegczaW2pRqbt1R6ctH8pgJZh1tdxLIz/Y1oUpO1JToFptqCFqSy/MU3i1IE2w4q2+ergE
qzD3xjWZdwKk5BTeUlt2x2yvbHpaq6V9aQKKc9UI2POBSGCJSjJor/TTdlI4bAzJ646pITCY14jS
ktRqEscIyyiTZjv0Xt8zqAb5WLrRlAdyENHgRbgavJ4yleh82rB5DMu27eYxP9Sm9iKz/Gb1bL8W
MYNduwyq1pqvar86WUajlyF9L6yo0J4obBjm3ObXJnCcnqxNN8Km8TmIikzDzlkul2KYbzxdHjyS
0iKRVT0aDtVALzTCDg2ypEmllVdsbQu9hmSZylvuTnPt4DL3RyKFqCOHxp3l1KmZS9P0CXaXLjae
mFuk7fXTzy+1po7yTZt2D09VYQ1cN4yxqiisV18D549zsdSWtrEYQHznVURV0oW+XBon3AbSKkXq
Ptx+9mSD7ozOyLbxLLOSccq9pTbQuKiul+oY5Hhyl+pSlNzah6Ay3DoweCKfbiy9y6fGp19bnjF4
hmWa89hZVh4OcH1bb5v2GNiOfGjDst+WoGcnBTxSeIE1iyiclWLTT1T2y9RYAPtjme9SELNL1iJA
xw93qT2BvAvHWeo93A8Jd6PK/KzHIXft2Nz5I3Ot+Ucenl2eWq41Jt9+eblcbixtDz/3rE9utNl6
7NNjXBG2NpGxGuKZyV77mac20pt8UqRqblmtC8cUjQrnbcp7q3dxyvbLVTw3oXm/puFkO0tbj2EP
L7Wn4rAtG0CpAEwSrQ1YjcwwAliBuV8+hffjPPlX+y7dnu7opd/T9VI7fNU8wqe2oKUhnKJcmyPp
VIXIvQZp5nazwjVD7LKhSDdGjq6pH1luPGu9pehnrVdOvWSpQYZi3REEWzRoZDJpY1RTVHUSNWPt
9LRqQVBAwS30wYyzamXOeuipQKx7frncyKPyro6Kwh3n96BCxyqv40HFs5rL+yZDbtOTVppBWznt
vPmXgswK+unyWdus9aqkHEBepfO2Zz5ycwqLnPc1dtqxJKq2pk3cl9mKCLrlaatXSdV8geXotmCU
7mI7TNeRzQaZg6ZFWQcyvftIz2iSJA/v7IDbPbZwUEl14gxJxiQfhHYjQFxkVSXuaJVsk0dR45Km
DKQ/68suq3sw2eZqiEEwLQVYtZYM7WBy+KhXQz/6m6K7WdbGMo1cb3ReTNuanKbziiyrZM/6LmH1
WSymeB3UteVmvXXfxmZ53EapHAe+L+swWPUs2IikHjcid1qsA48Gn8IYmLeeLaxhNk8EazOkusL/
EOmuXC1t83YA2CjdVEMMA66NSWx7susxqJC6ZLUDxtIFZFhdNWDrjmOQeFF/rCuceF2d2WsrCLel
FRAPGyZ+KCbangnLTjZdM25oovlpwXMZkumyzPxuFY+Z1/XFhwiDgaMxqxzL6GXl5+wiplWhSDNg
B1lW5i3FLGw9kQ3fLh9uRGOnkjRPVBj7mbcUDztgqUZ2AkZw0ncqChtQssw4ZSEjCtVT5VQh3fV+
LxQjSSebqd52vA/OmsHC0uoTsJcJ2K12y87sKR3WBbI6UKgZvq8HlLlkNtWWAi9aWkTfLnOzw+vJ
5utc09tiwOd5anZewo3OW2plnA0Sh2HlhBqYMIMZpMBVQJln1wKBsIsfmhMR1g/3OIiOzqrS9VPT
0vHhN7K2A5Osthsh60Bbqp6VUDkXacrNSS3Vlsat9KOucRhtwSJCvcig0/xUkYC1sTy01IZZcy21
pxvLcw9dpiG6TWNSu0sbK0ux5hVd2UUOkmAu0JRTWL65CpsdSzzlmQM2W+MtbcygcLuodt2Ire3S
tNwMg771lpo2kkB1JQwvbatAMo7cqvf5Nm+t88G36Qp2Cqh0Em7Tyu/XvR0kSD20NZCQzIPKJQVY
5kuTlWHDgWPksWzmXk83ni77swIsXCpx6naD7HqXGw5sADxKtsa8O03XQbxqzGMsXIu7/ef8juPs
pHd8DdpxXTv2ZXoKbscHw/UFCaXTZR/GTIbDuoldqBD/uLTBPHfG6kPd76rodPaSYicOvLG7asm+
67QMk3XK3YS4YXJF4zMcr7NaZcaxjs9YvG4I8Mya4WPe1dLwgb93eXxaDrt22E2x9IWT+ceNseVC
2dZFgGQvnCDaJtk2GbWqhpUP81rZXr7jik6gsVVzMwVO6Wb3ZaiqZt2GihlfKi0tmP/Hhm2tOFZo
PBsrmSWfSSXNWAZO+MkOZPkVG5LGqiOXbeiGmaRYtXKIpUlUY6zsRFJzzdDKzrZt4QbRKmlkSc94
JuNPVXxeo6/pCVoVcmd5xZ7L+HSQBbCoitTkmZ6l4i/jrnbi+3Fl7mstO1c7xrkFkiiXwxexHhTf
klt8kbv9NrlGTnFVOtwZNmKS4Zm56TaNzGV0zlzbkPY5OJ2VRFvuZCd4U3yNwLFsTnEgm8JNqEyj
lW9s617aO7NzinaFwcJuHG1I3/laS/Ms31qr6dKeFHWTC+M0uBtvw6viXu/K3QCev6rc7Dq3pA1u
9qcmd6xTcllfU+eu2UzH2/aLv4VRRetpHSkYMNghnj73zGHD1sUoR+qiwNUaVJYzWdJc55lrl9dN
vInCD33gktKpqpVdbvwVHJqUabbOhkoKpuyPU+rQRqFbqi/CUI1/B3plINc2nWl0hkyKSvXtZgC3
NlYDkzGAA4PXBDKu1YTdAjcSVV+q4x27EDCtfGur/KM9eLxzhRttce8Y/mdz2uhgPY0uSMgJNsen
djX5u3AjLoiTnwSr4UsjVH1LdkEss9pJxCaInGJwxo9p4thi1QybRri9v41rqe0PVMt8bxbHaFr9
3WROTC7yZFPo036FbgrDLSbXDUGTzv+jXI5f2S3LYScqbR0nTDJ07IMp3CvzDAuZXJWjOrYuO0Ma
x3hVOPqzdRuCHqxjVcNO2vkfAuSwv7tcjb5Kv4jGMcz5Jj2mdNN9GS9FsSN0g3Zge12kX/AdahQg
E+iryFXqdXsEu7LcYa3A+lnniVMoEWxTsFFsFQ5q5DLC4ClL8jlfN50TFJJd2V+7i+ycX5fb4SRD
suhlke+A/Y1uy32n/9jZMvNlexuo6k4A+2A3t5WvnQFDguSK0jWMEH4+7cHpV/jE9MyLfFTD4Ips
08cyukMn/d64Sc+pqxU4aZfkOrhNLstIlhrAAmXLRvmnyefysz5GF4AOBKvQbY+tQtqnepNGcrpO
t/T0avxgfTQ25nl8l5eSBcospeWge/hMju0NK+2WjQRBU31q1t0F2dBjtE0iWV2R0On24B0n29oZ
JHWNa6QVW/lOI1unvYx6CbIQK/AK4lF2qVNipwlVAiIbHIiL7ku2rSpJBExR0kiiXeCATP1MsZfI
4KP2HZi6djPZdZKA99tLIsmKb/IL8XfiiKvBtZ1pk3zJ1pZrFCriZ2YtUe0KBULTCby8Vr1jU+VL
vQN2i1cA0m2CBEAy2Ie7JpJYAvTlZb0EzifxejqNQ8WHlbUeLm78TbADz3OTbyZg1DRR/LzZoG0P
kqdaUSEnkICmQkISp/wIa7ptjgeZJA7RKoedGmwimEPnpMiJga3PxXWJ1DhIHajSXPm2NGHnE1me
so1vKQ77cO0DvLMO3ESV6/jv/kRXn8D3ig0VwC+KlfUZd0rD3suUueNOsC13/irz7CsKY14bEm+G
RJ2xTLHjslgVGxN0iqKg1VUAcKSv2ti9G8+SndjT8+RTcBKsw685VtbpkGa9elJ/PC8B8FlUpAli
I+vSZgPgkYcoq9ah6Z9iDoZNM3sqvgZ/nc6+Udv3poxqu3Ujwq/tmINtvaF2T6RZFK1jAgLmdXOX
pRbMDslS6y2zyTcPVYEi5MZpd5zQOl5H8zPp4t38695mUoIVUxNwShordnRrq6TR9TFn96HOGThU
oWi99nsRV6j1DDPtvKW23Kjr4ouhkQ04Ei+l6CvqBdO0CpOEbGtArnhvYDVNFCTlUh0QYI+1VZQO
s2lN3ToEg7Mvfa0C3g1eWLA0k1kexiB3AYOIl2ufwS1mps6YJOPGrgSY0yjPAArlABUttSacnYKn
6wpAx3UUomO7o6lTpNUoCc5yD80Fi8C2XWpPbVh0/Tqr2nMfdU6EYfPbIxAY3BPwdMscF84YY2Pt
B2eBjZDHWQo2iJ3jbRxW9bqdbemlaBLrtBwNvOpndOGpCGZX8OmS9CGsUofOFpRtmL22pVYVHETu
UyO160iyqApdMnuBNmkVohPdLHBwM0OCS82e0eAoIWiThULBYf+PKTL9FRcATRVDl6ixADXht0V5
XCGMV9QEedxeDeXYb/uoXxnWINZPABLieavGxJ6ZMWozGZXN5GUTIDFmU4FUFyW46wQsz7aLnMFq
zYdL1EedgqzRC9H5lyyokRdmQw8224Qvi4qXK4gBDB7EAQZP4MFcmxHfBNNM8Ypan7Ox4G6XDnpS
8YzX0cTsJPN54XDdgacyU+6peGrrOjRuib/Le5x5uKsYmEqtHp2Rlpeork8ZeD0m8+1NNwNxC0Q3
R0GU1XUg9WY4mdYzivQAHj+ByYR0XyyLgWA1NJWGHkwvH5tj8H1DkKzl17FJBPAIBE1WujY/dzXH
4LlBgbJY5qhv3bqysbvAqguBl+Lpkjc6gkmCY4jAJl/Ii2fX3hgZBseoFJYqxp7LceQA75Qz6PxQ
zBiyVVTQGATYyUQIJknZ+MqYMCB0C8Iak7jyHq45GjI40gTBiW/hr2/RiYcozo0uxioKwm+f5/t+
+T8b94O79Hhqmr/t93S1vtNzAlf904dOPq4uDx+Yh/H9Z2AU34Y1R75eXPwQhvsXgbaHzwv+i5v/
xygcgMAQAfsewPkhCnd1V2VwvPxFFO6hz7coHBy5pQzCbDZ8HO3h0O37d9+icAwOHJhz9gh8C2L5
zAO86XkYbv5EBLUgb245p/sYhYNcBjIfwqKAS+PliOjjDF/QD+KO366fR+EO4mJEQGgeYnowQIgC
UoogMeJ5XIzjrp0iza1NYIsb3jJpRhcT7gcZB6X574Jw8489C/lRONUKh5Bs+Fji/G0eE80hwWdB
OL/tSmLqwN+MgHWsCG+JBPluwo43Ixc0UoVu6xpt28Qt0XgicjD/jGGbZggw7S77krHMg8NMlqz6
unf6pneSYQwcmgRC8jz6FHF0WaTUUrZtHkepJZyClL3TVjXAyAkH64+BIWpFOx3wTV8jAtbkqN3O
qM6f7YBXFpVBnPaHiVo2nEuEsDpmQN6XEw3tNB3MhIvNGNDN0HBwfWKeOG1k1ZJOKsFpqqyI3FCU
3qeRuSmG6hxFeabAhwbnomhWgZ9tQpTdZzTbpWnXOzzxU2VXlpvkJFOjHZUuAdFFNHhbVYY/J22o
PbIGIUa3hJvbDpSsmgJKXN2YJyxITtIYYibIdHGrTc8gSENIJb6KbNp66RRyQJNzMGiK0ESKpqGT
VniSBhMwUgrDbjqeqh4yBaRIjBxM3eZ6LO1ahkG5CTmGb2GOCEIfYaa4iDcxrwM5p3tAl+gex+Mm
L/rzDr7dKMPaBGMPwIDpDiJc5wkK7u2E1HJKoo9FOzqkHzoF0+IgxpO/dakB/BPdHnDWWGV22jv/
hlYHcehlUzL4EA58XAJBLNo+2JSoooWZNZPYhKHBJS79y9hMwMcBezUfkMyTHIILObgEAY0tpyuR
THTVO5NtbWqDaem3zRqnIdjHJlcsCdGmYhCQ6wlxSNR7RZjbrlXy66G2UwXJy7ZE3SjjMM6Ubwfr
qqgGWaVz0Gq8wJ87lFoOCaJ7Kxa1KiKIpZbMDGWsYd+XnQHATS/ciYqvaQjK1KzK6zTMdxRiRNKI
wJbjUStDKznOSHHV9vl5pmHjsSGRydjtIpx8qa383K/HegXOc9dvR2I7BKensW+ctaTZWUylAAya
qO5U0xWhhAcG2QIVaY4AaOXiAuEeSR+i1DKM4zMhRkDA0suhhshjBRBmaX3IBOyYf0OnV1gKclHA
M+fzuVNyEBOvqdm2I+vFJjKL3qnQBJHPwBpXGDzhhnxsaHL98xfi15gYvgVjWhTO40Oy/8HGsDpc
ZwWGN5qDeVzY9vnEo0zBCcwarL/2cxHlp6aRhDLi7XUywg6ONFCYaZK4bc63oFvva+wGZbDp2r9/
PrbX9qyADAzYLZChIUzQG88FKcF1nmdGKjaM7EStwzULYWigyWqZWcxSrbY7lU//LovildfC0Tlq
wmEtOHZt0gMaiAq+kpv2Bt9kVno/WPwSFSAPuI7v67L13WBI1knNL38+Vwh7/Uh6C44agZqc1dQP
OioO4LOwPTDuBjXgykVgh/cA3IR9uvMhkUCxAqJqtEsaRT/5NbtMYoBDywGCNJqhe0g/O866qVMC
1BKwXXZix/q4jEHI+CgZ1xH8TIrFehQAnefxCP4FYqkqUjtxUjs7p3UUqXSMPueVcZFTgPw6WOqR
BakDVrJbwnshWh/aMqX2Ki4A7arQuW3qHtycugVEPdtC5lUtA/M4R9qW+kswklSyPAB/NBzKOQMB
MAcIg9m8umnQp6RIAAlt+zPhl760fABOp5J9aQC1SCwYWZ+wxEnKekYpE6Egw/t+aK1j7JPEiaOm
A0d3cHmStrKQrQ0uxTgLnnSYdjQAZYBop4YRyFaUK8PmkA8x2JYy0/HS7PSnFs/PgmqVYhw/sAZ0
Tml0SLaRuKQBMJ4vYHGt0ry2x0kmEGlV1shq2Zdl7hCxQjxMNhUYtbptAfangZZplUE+8XcD6xX1
CglCkDP4UsHCkX/IXbPgAwGQ8QkHCF4ygE8gJh9O1bAJBOkg42MV591ZO07T2vDhS8mduADjd5Qh
Lk4g+Ax+SMNOpn4yZFoG23GgwunctAP0IER5JX2ONpj3LWCCcbvKYlBEYKsoq+8B98sSaaA22GmC
P7VxjRXJklKlqxYEutO0ce6EtBMyL1uAz6ybiKWlGrNJjXVGlAVxECdLGyQ1s1wfM1WbEwcNEoSr
MBvvm9z2GImQA5+g/qrRtgr7D0L35SrqcCF13axJQqsTPdHbxKgt5fvj5VD4AHhxC6BOW9aJExXT
RxOFu9TKP/ASwkL2UJmy0IklC0yuRZv24H6xlZXlDAIAAvJgYsOx+OSrqQUTK8DZtpkwIB14XBl5
3oJ3anyGb2bIoQrHNc/MT/Wk//Z1C/hsbX2uxtqXWRp9jCHcLUvAZWzfcGKf7XiaFMqujdNyardD
5kdO17ALeG+tfAaAZlttm4yPsgz7j2ZcbEgXuRxlkWMn/Uk1xq0D3xZQLIWloldNn9ZqKLsPeWnd
j2WkwUcvVnlRtRIXInbgm0PZ1o/DixC+iAPpYw3kgiR4lYi4UCkkl6khBMDPJ6CdJkj10raTjjpR
yADom0ZT6/qm2BoBGF9Fsh3gC+jKgr6K2OMeTDMuJwEAezOms3UKbjP2ndGPAbvFIXc4pPy0gd2d
AQgSrbopylUSV5AjZertwEQIuwG2xP+yd2bLkSJrEn4izIIdboM1VymlTKWkG0yqkogg2Hfi6ceh
zrT69Cxmcz/dZhTkJkQGsbh//gtKDEPzN3g4ZRDYdL2oPSGymqZCO7SlSXb1OjjrvKBOzvrAMWrm
C7V4XUxCs7lhLzLNnzOzOfCs3sFV1bxGLJCdOYuLoYnzRvf7pIZLaUbMQGNYSsMndjVgkjsLNLu4
IS5mT041eNriXtzUqmGBjM9p17herba3ArcrHVX9wiZb2Y2dOKidJj9gNMHuGyiGEiuqE+PFbMwz
CCIRdCpT0A1BWycYXZq5QS+opVpE2OQ55uKbFb+VYj5k6ggNsSI6rfL6NmsNJHk3h8I4VzotBjWy
C62FkYmxlInC8lzFnkM2USWFPOqUC3qUBUr8KO2HitcHyfSHZRyCWlE+imq+YNIKqg1CNtc1zJ7m
oqFqMr6NWgmlGt9/0RJyMMHddDbZaSNmqCZmK5VZF2E5KM96gp5ZluhijbSMO868POOXzClxPznT
U6eMgzcMCgNqpx1lC2naUnFX92oWLwKsWkPnNx23DYVvTesVeFGm7CSyDF10ETVN9dbqVUc7rmXU
KhaFVkmd0DnXP1woo2z43aC32cGCU6g7d1FnJue8aZ5Lx9xdwsllp3rRNeoo5YnMcCyy3q9t9iKK
8auxoVCPJInRs527+TBYzVvfDFe3096FsYest28WjVPuVlkggM7Rvi0zT9rTPTdNf+gTTLr7yBTN
Wc69xEWwW5qNJafLUNGaFbc2H22q5e6HcGC7m2J+zl2Z0sLWPUsvLGpX4OBydPWl4mgPfZtLfxmZ
FqQiSamY1UjRDBESq/MBMB3HMrlOSgGWp5LnsYO3UWv5W1bi6jDjpSZTcSxaDtvPquE4TtMdzjIM
uYyIS624ZWxXHbRFtbkYqaWEkHY0kbFYmWF5DAtIRJ3D7Vks+BxWjRG4x+eT6eZMXYfVx/jUMI1m
iM2iN4RY3hj9zXbLi9LXD0LvM790Rj+bBpf2jhM0nd54nbRvNtY3O1isBq1njj5SdjUtikREnTPs
nJ7lgeoaJXVZ9pHwa9sBb5kWdJoMFkNKCBZdA7X0qJ8NFqksu9ogxeastfbC7S10CkkPo8Zdgl4A
zRibyjdtww7GQYcS7MATmKZb7S4m7bSh9FwJHVbd8anCcLsoEZ/xXQl3+VT4O+5yYHXZlPmm674M
nXuZVYzVQNduXd1Gxqzi6yfwRi+kLdKd1RWRaLgd6GypfFY3rVePQ0gKciQOVn6YR1LFGDpqSv21
do03x6BaDfzVgX+X8xHuh1Xuaz39pWv+mKe/CkOfadEouYfZ1K2vC+71OXzY2pz2WtLdieL+Sgoe
WzVg2SVRXoS1YjBq5WOtPzZBNYt4IMbr2C7XAt0LXXLnIbPnkvZ2HrsjeNMJy0iR7wfX/s6yFZxx
WpzoWN0nV1eoDZFtKtm50tlrkr522iEvQScQYVRepruRWsNU7JkWb++dFp76HMNbJ91gmXNYhC6m
BpNqLh4zPdmIGaLvdGer/N4qTkbHTIF0YBtO3A7ypgx5yKeRxaWb5/6M50uo39ACv83RglSbiylW
F/VeSQYnmJgwHGFLEaPbS/Rx0CJIiy/YOcyt+z2vP0w6FW61NH9hdd/Spk7p0oAv0bBcg9GoZtNb
D4EdQ+erlqrmq9JeMk6eikm2gWIDJdHAlXiTgS6+bIviTVRKpGLMnZYsi6zRmQNgZRlVXPWLZQRA
8PJR9tbjNCmZb0NF2Cn1/NrbcGtYsh/LMXRLhcEgVG7Lohq7mfTBMtUj4I1CBCqkZx/DQO4PNnyQ
+qD15c5YcV0FK9fOgDNjkogoACywAASqs25MafbUqIrR7yENY7oqw0rXYTiLpfCGjV6doZgSqMo7
/LrDfp7YuN/2fjbpKlAUmRh8MowTne1E7kcnjZYydyIU6wQRtWIjVoP5dw9MeJmF3LNVts4Knnlu
LtX1WoKl6MGwDeBPGpDDhuMeUqeADZz3540jEk350joFD8uVtOWJhpFjAn3AbNZQkanRoGun2gSA
W+p+OWk1JpXaKdOgwYrihiaOYRfCNe1Ti9EhxWzEHGHUK4XwidYfpDOGTQc8OVXEF6LIj5MsYFE6
5Zep5iebXWqOtYdc0sckmU+YJs2ea7PHqepuZSeeG8EPxVB9tdN84Jrhq4724QzWu7F31uXnCMx7
KKovLU8ftZ54qjYVWP7YrpepnGKWcRoHC+P6cJuH/AtzqMPYrNMUA4I2kRj6IIY5pKbt4jBPWQQ6
0x4/RfLCDGq3eMe6bwHKNSz7SR/KYLThTVSWWhTUBD/fa6WxGxXYQ3Udzav7sfFkljYngQkU11o9
qX6ElyXwRYvOPKQFblGFV9zvFifZb5tyypU94eKMeXcCjgBNVg7oxvLJjCDSAD8hwpUeL1qLNm11
zUT/q+sxV9m+3W1vaytcgnTnS4J5NqA3FiWrfbBBTNueY8C0UBurCBgMk651r5bWOr5ZyE+tKlRP
WGzHW/KWZlB/prF8SZwkKldBg2TiO4O/gQVTbOSV4bmleQRufHP1gUeL5eJ8iRnzGaNbSYqegkbd
Owv0nbRfwamxHzzcBLuswCSOVwg9NJi6eYbeewopzcDU5G8DtsymYfaZ49CxglMOvtmpVCzYONiJ
dnjFqg3TI7ICCvJkwSfO8ISOfjOYLCxPElyets++RwOCnGkqX/OYuUDq8Av0mkJNgFQ0lQUmN5hi
7m0sL1sbDuq8LFrQWN9iHdZX6W9bJCZ15tVWXVGj6GOnMlS6LbnliM9WubXQYux3tVYAGFl/HE/0
m6ougetwtA9IeJvMpRTutSH5eyMl5rUCwQGSZ7+6RHwbswzsPt9ZM36/rD0zoujelOYz1QhhAe/J
U6Y50NgmvMheHpSV7HErjK4WU0tYs3A+h4QqNVe9ek5lOJS1N/aq9PHXSJhvaY9JD5xxWjCFA2/6
4fTJs9mWcbaAx251Edv58FFYC4CAUdvlkMiPGj/mQw6+JdHo6JSaxyxtim3oqT3oGayg1hYzS2b5
zapjWlILCgYeH+pB2xd1YJqzb7QL91JUGYaMADnaSfDtZyXJd7OJe3xYZcWpYi5+rfnS2+3vxIIi
UE7LoVZTzNdHCBVW1t1hgEX2AoXDJNWLOsjOM5oEGoaYDq2hJX7eY9SG7xpUOiZN0NxLv2jB5AkF
J2Up/SN4TJi6g4qbe/t6GHoaznjvWUn23uOLCEZZvqC+XkYzKIOTWYGIzEoqiFyZlelJGjNIBFnj
9hD6WdGdCzEhnPAGs2nHdZ4UrjJQ7lAlelwVO1thXou/8YFflARa79bqxMyCQiUjTWbMTqaZeDj6
lhLzBwabbxVCRIvGI/W0RPNCrmbVF1niXPPM6NAs8BxWbQ0a1A7lHbYvQGfrknpVYuzCvLSt8Suv
oQ25SU0hJH1xhZxL45mNVUYX5obbJeUANwOde6tQiTAT5jnlyp3gxCvxgbktWC05sqNdrDquIgW1
OuSQ0MCDqRfPxTyfM6CkwVhhLVdww6EDyTU/lxIJm0I95bWIS4gNFKaoFkg0eDr3+F43cbuEGAdl
e9r1E/eIgMKjWEUZVGLQ4kIWmC9MGUBICMNVbfAYbl4P0UlANirM3dBPzb5asvfUgAqjKsdRhSjR
ZvD5C+MpcRoRQr7HcMyAMEwqC0qlar1sdEK34J3fGWUfu8kz6zoesUTipgWeguVXOVTgCLNKhPmE
lYJ0553Kl12rmK8prAesCuqgKROQTuJzSsW4E0OT0dyR3wW59WsDNhmENcUV73xKFrAPWB6X+CEC
upnakstU21GhQ50jGWQlafIMuhAkCzQ86BemV4rD5snkSvYNeQVf8+RceQ5UV5qXLkGzxQSqy4s+
sOsB051B0K2NSaOc/DnTQzVpFty6rRaQobl0nYGVQCW+iURPO7QnHV0lJbzQ/GQBuTOo2kHTDMWH
YE+KJtI07noz6JqCdNDVlHq3iFFQwvDVuVX3K0mS06riJuLYN8sTG9M7KXBTz5am+LkLimnsVh0N
s+B0dHZWYjJ/wf2M37D7amrRegtnB1OtS6xKdDXODAikbjbFCvoUj8Ebh/4Aq61IASG2bp0EE38S
1vzRNuMeQ6yfGAt4w/ToTlUJ7CEtKLExS5yxzOmMJYm0XnlI3bio+K5qYiDpjT+DxTamKK3ragen
4M6N/kK6Ka6gSKlallKI2D1ctwY5DrAWFINzX2AyloLwmqy3Vs1hdOTLzZJ2rBb2x+gov1rY1V6r
KoanYQbX6DtLxbSQZxxSlKl7LdY3tZbd65wJjy/zu21OoAtHsRv1/CgKFeuaUh2pm4+MjlZ3BtQZ
m712bdrScyTozSY/6wu/DBXhQV7wo3TBNSV5G7stSQ9NZX2qQ/7ap1gscicP3JFkK/CyEzYp/YTI
EWOR+aomEsR215wV12giSLbZAdkk11cIxrp+GDETFtVhRhX3vdVfuAE9k/IhXmSxBPhrIl+J1BrH
I0kjA+jMjCZ6JffbJiUNUIif49aFrNlU017pKufQNmob6Ur61OIM9mqRL55toA8ZZ2U5dCAR0Zc0
vo5+ic4SAEnFdAAki9WS/XbssuQBFTsqKgangLqol8cEhqycnBJenR2gmN1EGdfSoJxIZE25TpcV
DO+F0NEi1l1k4bT9trdthFDgmGLsDvJ+0fbbJhlyhjWuwGyNCf3PY9sTkvEjNP85SDPohC2yRlmq
P6eDzo+1nzZTA+BWEZXmISU3xGUCfxKSKZbG3W7AcGQeiIsfVGHUpkmZkf3PxnRrTnVjmANWNeVB
Mdr9JgT/P43w97+j929kAYpOwMH/Syz/LzTCrf9g/80b/goEu0j9EjhoKDSy/i0w+NJ/BYKRFbaw
0kJSf/tjhlDU/xNFQNlE+KL482E/f63iXywCsv0E/+HPVG1/923FFP4PLALKY+r/ruuj8AxMYQJn
ydJhyVpbjPdvhADcXs6qxVlOlgr5LRcpLO4tMve3XctecfstPvdn958vMPIIN4Y9oDMQcl0GyUfO
TId2btVHpT3ARp7cl7Eyp3CojGMKcTkqF+WR2eqElb5zbFtl2huJ4QSKKr/nSuGP5SJbT10WHnWz
yMKqVSxPMSSUwTm1Pb3Vliiz03MhsdCcWPbGFPnK1AyCezLxuDYUGLDTHGnQbcPCdrF2MNQuyhu4
TMWAhETHJ1NCxcZy1incsnrYdhW1cuTztmsUEoifI2EsjUkP+UypgVFvT20k059L8beP2Z7621Xa
XrU9iJIlEe8kVrQZOLRgi4CqorHG120X3lMOgpZdN2Bpe2jbbGjalg/97x4zph6Bye2Z3Ej+c/dP
snZ75/bUT7z05zN+fky5vXE7/i+7//tP3z7t58cAlDR3C29nzLcQLiEbebnujetme+zniW5Na/wc
bnt/Ennb7s9bfj5me8t2yPKceYTn5E+S7x8vhjMh/y3jt33in0e3t5vpGvPcdrlNR9mwPyf7j3P6
+XnbB/zjvLZDtjYKaK+j//PeejZALm/HmE5rXlmPCa2XZY1qb1u+kYpGhta57SLeUu6totnnaVtF
20N/XgitBXnu9dXbS/58xrb750Xr0z+Hf3tabMHwAZGl/Z/d7VX/+Ljt8H9+evsR089Zpj2kZuby
Ci5lDux6S11uIcztlX+SmS7mc36LgRwO1RrfrFZO8yepuR1KhWX76Wl7dHvg55Ok1a/htzUvl6+b
bW/bbC8EKeP+6zO3Bx1lsCDAQO9vmfKgr2GZXi0h5po/u8MalylUxJG25+cSylANKIVOSpp6pip0
f4S45k+KMvrCQCTYNHfqCrsmK+xa8u5oL6MSQvpbYslnr5YlTsJZkdY/u+qqdJi4mpjEruDkn93t
URigByNLoUivr9k22xu31/0c/u0jtwe3p7cX/rxvewxuM/z1rGRhk0qwQ2NRfY4rHymT9iBXwoiU
+aqBgaJM8v4diAV6tk2t25DLauvaN/lOha8HQBtcJqYKCFGvrKaxUpulJL5Y4FQA56zMHOL/hnhu
wTXLPLZFt+w2XQfpoX8pPNvhz2MlUGK/0jBBVNbrIVu9lF7RZOjYkZQ1sgYAKv46Y8zaRo9ShvoH
CSbk+9xS4cACXeUbxOqsPGsC4QcFCC8dTwZkYCAR9kjbUj41iGmsh0XbYJq5MrLjkIFYhwqZachf
QvNF8kGMGUIFqw5Wrzltu0XKK3WHsOdIE6rDiwksV3cGNSy6FH5fOdQHt2uF564cb7ESvbMqn5Pc
8ax6IHGzlYMgiPibK//rrnsdUmMAQgZvyz46KzlsrgzxFnncwo9dvSLGPznIbY8DRdZXJnkT7rYN
+KFq/3O47bUr2awXBlwc3EjbRqz8sw0QGgIAZrRspaOV9KEhvRJZrVX7Sr1WAFgKqFIWUpZQuUa/
BGitrcT11qD0f2+NP481K7dtrwR3jrCKUlV5BKGz28MZw++8ceA/x9teow3QspBXX2IHwLiykuNi
g8jtlScvV7Kcb8ds5c3nlTwXEyiR0rB74OjJ0PjLyqgPG65OoH3s/+z2TewOnbZjwNuTjXMH0UzT
Gup/ilSEw0p3LyrV+bNphp0xoQCENWTOvm87Zw/L3/C5g1kzUDxMk2epwx1LQ0X4bA6ghyMtB5Fw
xLp/uXRZuDwTZObZrnue3x0WQeCCBAaLWb4gYPwN2ifV/WbFfcCeeeI3VtXikY9Rnb4OBT4LAEq8
DK/BL70+NyM1uhhpE6hp46x5gQ3LHVFDREzBsMSl43F5TskjNLvG+D0kH2OxfnTWejpg8hJki9+/
TMxvlYCwj0I/DpyWOco4HAYnzpGJKX2ssKzqlS27Qn5pGoLPiOowBFpDM4VoBr8dsRU6CW+EAD4Z
N8uIDXOn6wespu0vC2tu82a6QTUErRq32amyXpgeNWB7WOBotFgOhjiW7NTCLSex0/pdH1SjB29N
SioHWKN61OFyQtrs0OHAq8n5SW28wd0pjoewpvI91x21tRLA9ms7+8j44xOT+gFJu6IMGfGU4bg4
T2UeTcO9UDqI9491/9sao3bvHADbNDV1xsjk+wwru9kv8x1ToOo5MYyJvtin4smGqoe4DDmnWFs6
cQe0z4n1jymViEBHyE4AMdDEseh2Y+NV5LwKzyN4yyDXr1x/ActWPC6wNCBuuREB0Pat5R55bV8c
ZT+TWP/GeljFfO1BPSEbpuSIvgQW9FEEdNwoh5n2kh1mpMMekBlTb/2J+7oTpL0nEhguVPS7xdqB
uq/ZDnaL2X71tifzQ1qdHOGpPK6S0JJHR/vM5N6y0U1CpJFH4l4qxa8spFEjJvet/SiGQ8b3o8R9
ocPOhmoovqv0xehOKdrRoXbX651JStIow++GaMg3qmDYpr+WyUAzndm+Tr1UD0CnGWMk64P5jXvW
QNpMBmz2G813+r2KamBIs+1q6elkvWC4TgqEJ+Rd0To1O24cVHEIoFrAsLVQygeg4nsFd3L2OCJX
ZbhAT0cMy/XK7MSHoFxNMs92DqSP1dknx/rJVGBoXd18L0kMC6TbQd1OWn/uQrs65DKYkGnuj/aE
wErr12C7gO0epVhoML/PNwbLPEZ2NTcvvbabQESM49HswyUL5wi/ZopQp5nHQ7+b5MEqqfqVvVsK
TnVGqYZIg9CiPcH4tq2QXKEkGcobKU/cfuCv5kx1Ce9ur1qYgXvFm6vvO9wKaVSoj3ULq4w/SQQS
JaBH3LVttiO89lLmq0ZoDNRevLzwp+mgpf5o0kSl4DGxjxI2iw6iAQV7jln72cMHhj+VqdfBeehz
v83iArmsxbN+1wg73hwkJAL9DBsrYdTG2AylGpnqJKiNcHoTSHfaEWJpQxnWRYRlUfWqIO6LjrOm
uuWTxsendEqETJib+7jmZzRm++Se9UMRlXHVBUofIqrhDBRmGXKEYOMQq4R37HMF8a5g7G9YOOnI
9B6GV1N/bQbo9EEfD0/a70QPRBvj1GwJ8gKJU+fc1hHOKelAKh01HdY7sq/prb4DlzJ4pLuH/EBA
+5Cw0p6R54I75qIrVqfjOB0tErLPgZ+l6w/DTvnI8XU1kJbhtHf8DM2qBaKeeYBa7sUJJWYejCuS
b/KJ8VDCu23edf2BJf4AWdMqMYcLSAZEONLzkzofFePUJoe0oUV9Q2mCxgls5eDmF2hLiJwVF3A/
qhErqHdQw/qO+0f3DkPN/VW92Icc3HhsBO1zyWht7NKLRLwLyngw38EFO0sE5WsSweiAzPAk8KtX
ou8tCW0GtoUbdznGOi/hHlwQAYwbs2DcfcdauZoKnNerIffLcpmwKO0+XHLsWwwMCP5THXaf4eHl
Zham0C8l7NtnxJKvi4TRaNK+93i2H/LAtqJyeE6z72l5GxFlwXqScnYvAF6M/UlLH0YkOwkOSKiP
HskRxn4iEqpZLJKjNccjeha+r4nPm4+pPqrKoRMRrpDAUOjQpgGWSEu4swwFEyjMTZh5uUrH384H
zvKBvXLjgE8XByxomE4RFxKQfq8WIoDTE6R9VfNlH5RQqwdaYp3t603QgAX4VG1aRawFJ+9fQRxY
nrXXPIVmIci81v8Fxry+14tvPYqg3RkXXYQyBChyWB6tNtDfk7jPYJF7doCWZgdiQmgYgejsJb1m
EPaf7TN0fJw5Etzwh+8oRJUgXA4Z/2Y8Or/rGPHB01d7ByponjMYhDCNEm8pPYQVbzhQAsXrqfmE
UKiXxIWHa0qZp1IWmk+/6FcdDL+60PJ3jFDtUT+Xsfa4oFPABOBmTOsdU96zO6AroEnt3XwaE0+3
aWH4qFOSXEHI4F+Wn/DSqQq7cWf1voj0yk8eEwAo2g3xbQfZeFRESjwT1q4NyMpjvotJcuX3Y5hO
wS5Hi2MxvMvqvYvqBx7MA4hZFNF4wnIJ0cxEemkbLgECTv7oIfSvgRo0wrE8I41uw/rxP0HieCgg
ogWDFqr3nTH403uC6OxxCVIQP7Q7K7/IiwoAn9PuA159gNzHxYyLC7mle3ECpcdKCmosyc6w2Ktb
FWU4q4hfnDcFK0P0uHcgC03lyU8bZx0InBqqZVQ7ZA1TjzmYtgHEw7XNfH7pkGuFIo7Lfie4wyAT
YfV0U68aSiY8ay/dufTLcHw0jzPU60dxsDzdR2MPB7C3uGieedSP3Xl8bHdJhEAklUd5bM566DRe
Gis4dFlwwu1dAOBByuE4j7S99smazQ0lJghL+YxXAIFCplUezZC99TtzxC++BM4+2b93H/OxOM9A
66gTYfZx1FB1AFyTDDtcR+EpQe67tKDAD06JBybNL/3qlIduqHnZY7+zHK++inN9VV750+wPH9kV
ueGrTcl38zIF9Q7qPQBM2r+ld0sivexeUZvAstEFgLGksLFbXw0xatzRk6Hp4AobuK+QA/HQYhGK
Rx8+Pcqn9gh0oN6JsxKbvn00r7Vv+4lXRu5j6fHQfkNFEqX32clqPfkGItGbqYIiBS7xzJRab4oe
o8IIBpc3+IFelEaYlOzyA5rDS3btj9O3ODvReGw+csx6oHy9ku/X4syfliD5Zm/l7yImuBLoY8yD
eRhOrgK4jaL/fB5OcHHD4Z3c+AW5Rgt9C+1wU3F6JV+ljxcShNBvsAJnenU/h/ceWncgDs2liJ0P
49a+LWd0hOggjY/2LftleNM5S/35WRxQR+9meeMj+LSbCIiHixppJ2w96Sv4AZ+18ND7hJ1X+tAK
zaMdI5i9Z69ro4uVO1AndG+wtdDDNe8Gdk9Ih+NBmEIXNS4fMCTumy+01eqWl3QnD1nY3eQhRR/T
o2JhUJ0wOomvrd339+yBgVfB6IK7yJ8PoCKNzO972lt7PfE4MtDIbYApw5r0q5d+f8dzuJn44Fuo
hIE1Ci6NAaKLFrhMoBYxZnzKz+xZSbxMeAni3mMIl85YIgCqPay1m/JJTuiXLc8MUYEwwa1bPlr7
NJ53M76Q5Tz/bt/AdQF+DdHey+uEKfmvFNSUV70oDzJUwzSuMCJlatyhrsTLpL+KiOzSHd8hpI6K
BU0oA6SVTvoJJlRgPxVfC6Z2qKDj/haLB0Kx0DBkzo/i7tgUZRLYZXkikf0gj8NyEaf2gCkFYFjc
K+QNMEUwxsnjF79MuNSzBxcVqMCEqfI+e0Du7T5vHeDWSySY3WIgMmh3q75S1POCsUzNzwFvbGhf
0gr9B4bBz+lkoSN46XelD/sUS7WP/qHZu59FHiiKB5obAfgP7LVv7NU8jg/WvJ61RJkHr3sae9iU
cPXp+Gzfya19AD8tZFRc1vnBu/rZvOMUs9rnpt98jctR3jEgjp/AKHB6oBTRGaNjwxRhOnXolpYA
UFhLl/0SfI4xZnhYaz7pZ4TeKWJEHvPSoH1AX4ph8l2i4MoSdbf8AV1e/jCdcF1FTLwmUA4ooqY+
aHuGOxRTIE99JygMg5oebuDscOMbNR6ENeyX8YzuxorcB6BfKIvQ9755Te8tSkgs0Kso7P3uJY0/
mQ8uIpoZxrT5Yh1HCvbHyx5w3nMTqOgkiTeHWI3dG4w4KFUh3/rJM3+rb+aDg7E7C91zea8PFkoF
sM5zn7QsmOwAwXwMadojpoPQYdBob3Oso3tud5PX+qhk8exETYQZKj45egTC8IQ5xfTlrL99uh8P
VSTj4WtEPxEXcec1HhzaMHvmF3ExD2U4PYWt5ql3DU1A0FnxtduIO/OCezZ5gbaIL9D40rlf8oC8
LB/LR/3YXsVTce6PJXpB+5f7wK72s/rQwvreJXsrKs7gJwKUJnj7zHzlaT6MuJ31eP3fmpFnobz1
rBftI39UUECsphMAbkA7cNhfCQokgvvEFArUFH112AkjDXnpkqPTh5gX70GXBjxyIe/usF64ZKF6
xjQTrVa7uahGh7pUtJp28xUlrFBDxS8zxC8DaX8RkCpOehHWgm9RourBtb+i0Ge6t9COWtyx1ZN7
x0l8onYJHbJsDDe0S4yYWKFAuo61EdZHm+KmrEJkNSGKvW3+PIaoAKJEFrQCFN9C5ADMwrqnrpH2
bW/bLI46hNWUXbAKgcZsrHLyttmUqJ/DbS9do9GoMWd4mwq1nY9DAIkyF8U1bfVZTCiHiupHtEmm
eoe4mKf2nY06LJgLjvzQKe+AfZgqUcUUBQebUePxQlDcy8FdvZ4+VwBy2qKKwc4+aNDkozZPsQBe
N1i6WESxdmmDEg7tKuVte12nt7HUJ3+rY9X9Kd64YokQgJCG2QpbiZ5wjAITusu8q3YlMkMad6Bg
OrfUaYtApjoUkrJ8qiQ4S1rqWPDKFVxc9OaxNaANblnNjXbbQEnG1M7vF/Gp9hbUF+CxGcOMGiAU
DKp5XiflhTeL/LTUFqZB6xlD1YIjQDJiI+3AAT4nNY9mUJMauExUy1EeoNHGbdrm6DhxTnqqt9Ss
7vNo296wYpvmWp6r32qqbrvDbEHS4Aag+03S3TTeTdfd9uzNrEM86FAkaRFl+lqNa90sa/lLbQVI
fx6rlYHHLequoYTmWst2LbLW/0WTbofbhtQQrsYJK7BNB902iAY0ANhWXdRKkks/FGO46bJ/tFpN
AsXRGo7txCwlRt1EYGg2ig3MqzK8/LVnriU3tse2zT8Ot9dtbxNKDRulKJd3FVwcWKEvQbovMoMg
MGx0AAI1QxWCcaZXq4Paa9rebc95/x/snceSpMq2bf/l9dmGIxxovE4EQajMyqxUJTpYSbSWztff
AVn7ZJ26+zx7t3/NyrCQRGQFOO5rzTnmij+dV6imWtmZjTDnY4o0vgjP0xClvjGYjET/YojN/yKH
YSa+LmWMxWuZ76FulAKg6oqZbQZnvApzuBuaVgSjJpvLYtQAA6iqY5GULw4+6/Prve0JT3cdP4mo
2f/24Pa+1/vbzRFQTunUV3Oh5moz4BuIQBACtdSPO9uOc2Z96+3t4W1T0qukVcLm7e7bs00XUnEd
8+P2srfHX/diDm277N+eklP5Hi96H1R4X/ejjroPwaF9m3h0QXdGp5DUUtkMZ/Q+/b+AKpo1Ggfo
Ep+q3G6PFWjCt+e2W9GKSXWXhe8drgQWUzYdEvx1B9umQWEEmarLK1RYI6Kh9UXbm6heY5Z4A7jM
6AYXtCvrrt4efb2/vWF767bT1FlBstvNt/29vnJ78O3tb+953f2fL5/tqAzadnz84y3bB05OC6Sq
pab9tpu31/35zX67/4/f7O2jGzvLj4aX0nn+1x/727f/7a97vbm9M3z7P/7tk15vbi94/QO9gXUm
Vnnr9efYvsl//D/Z/hgHM+avH++3T377O//4Y7bP+m/f4O0jls9Lbz3TpvuENK6Elsngv6yUxG3z
x2N/3P2nl9ADoK71x27E1rR6e/l26+01226rRrICe3vN29P/9NifH7Pt4o/dvr7GMZeHnn5bsAFq
XiHdUaqqI/bRV3A3nsm/8TVrm/PtrrN1OBmf/yZ8b13U7Xl3u7lxvytqTYZrD68YnO2ht11sd7fN
225eX7L+b79+m+2L/dP7/n93s73u7ZO2/b09Nq9dsP8VHdU//u//+bckhn/TEJlEd/y/REdPP0hP
6bofP/7hXb+URy5JX7bjCNzIpsPOfqmOPP0vk+xC7PwYO5kHuvh8f6mOTPmXdEmjwuOuW4JkF3RP
f6uOrL8giGD7Jb8ACREklP+J6mgFCPy76oi4V1JfMW0RfIDG6b85/R3Vmlo82SWTQoflwIxGRKyb
CWn+uddfhnUOUpkGHrVFdye6C1W+79YHt2e2zSt+v/8XeX9erTBvT29PbI+VA1AmXBjhzlmLTmtL
uFutEXoUcVnd7r/edM32jBEPyZKkGY6o5nVkcdaW6TZAbJsh0RlzhiHFu9uYdxs/SXQdio7t5hRW
HlDrlarUbAYMK12VoGZtYIfUVhxiMlziSTtjn4n2xhxlSHOzF3vVVTQFjUmbWnu/XCczO8xAsi4C
dzwy33DCimMwC7HK4iqYiQAtbJSfeMgxQBYEWRx9ETPrZDXXz60wp12fOd+QRlj6p0LJ+J0y0osd
zxpy1QU7o7ZOIAerC+o6v+v18X6y4uyQq6naKxEOFORbPxla6rk0C1Diovtv06MOKeNkoytMojm5
9r0TeNMQ+noZf6xb86rWmbDlmoIq9gIDJU+umjm8n/PuiC6W9sBxxpMQGNNzFo9xUKwa4Wm2kCHX
gVFYH3SZP3VTvxxkiJsXYfK+KGlUYHt5r7qE0o4jY2SRtQ1u69GNqI6kC/33Rbgfy8XY1aA9DnaY
sjDXvRs1IgAVhauddIU5k0RCOiuDBy4Mc96OBteh75kL6hjNwFX26acclHWZ0OW0aD81oS58sFgi
wBEIWwAFWRovzW5yNQGdY7oxIvux4AQ86QlkQDe5y8LBChyRa7so6f1c5J1vuF7JGsG9tbqa7oIl
fmqlJlnBGt6lyet7M2ub90Z2sblkHVSu9XBmcCsTqhxgEGx3kAssvxQCAYS2PDgIFIK4ozmnXIyJ
OYaq3sHm2tLXGMz5k5HQ7MuqRCBdcCkWhPLrtO5FKqyy88cybDBCJpSFoIV/xm+VBAJs+HaiLI9M
wgpfGfO9XiKfTuwI0GgymfR9rW9Rj/FkNOnM5g6HTYg5uqTvcVRFe+wGkAW9IS/Cyo6ACLx1Ev7A
XJtKRRN2wdS49a6M1KHozGCOe5rXmZudotE8uL0EeD8mgd1O50WCwmnlfJOAc/fD956RnW3solhG
xz0YnkcjGb/mA1Y6tVTv+14v92KhoDmgWWdYY+lhIE4xMaLg8hRh3exNzUj2TtI9lO00+GpO9vgf
W5ABto/NkBOxP5WyxO8w5HR56DFkdSOuGKKfWt0sD4kmgH2eGsv6nhhDw2qrsE+y0m9Ej22isxA5
zwn+AdesvnJ0lLtomKhMJNRGMDvEftnQKdCgLpoKWMHMEiBpP44sb67IJdESsibHmBNmpXUV+rQb
ejUFoh/ErqrmnWsvw740LBidLiZwjWQUgDk5JQmNlICj1HMv4AB6XyHaQPz1sYOFDNkNH4Rav1gD
wHk/mFHP8jei2Wo9FUJ+zhy86yxqbRqiTfFZdp7Yl4IyiBfS1jKDCXSD82Ownf6ENnXh5whL3zKs
ym+z7kPOYXZyTGzmEW3afgHYDHz9GnoxwP4i2dXerbDoxinKg2NPf9Iuj6le1ceYcAIfEnt69NoJ
xeIkvjfqHBXtxyyCcCBqMz0xgBxzi1MjRiTQxOWdXD+kaigmjZN2jB06J6F+qwuszebc2vfYWL/n
eFOqaAiGZMZ5k/TvVG6p/di2pFV4j+HsRS+dY68CvGQ+LaI8txxjWOokZQhFt8igaY1FVR3H1IGS
SSYNfA9/GvVvRsa9Qo++RNQRQQKxqE/8cFXPF/noh/GDikLtaMT5nVXalLekkfh9foi6mqMRtTmj
B3V2S76Ys855kMBvmqMo38/4m3zW+pB0UI5oJZoUp3SqwzI19IYMF9wrpFMUSuGVhsNYTjQFJiUP
4+T+sGaGl1HS2FAe53l9HtSYfaZ/eq5DrlQUND7a1k+taPq90Gxa9HlyDqsk2lf1T7cqjUsWjiet
FcMpmoAHFRQ0Z61twcNiyEjzWN7bsKTSEv9KpoXnRTBukiSC2uwULuaLp5wRbDzk5KybaHiUnnHg
qB5RsKPMwTaCieHsOA8pTYlWQyfjCgGRwEb/brjadIbnV+0KUYzgnr8uNWZiHOH2NVwZU8bncaSz
26YmXNmh85vBVJh26PNjjvo6e9OXWdH6xnw0aPNdMa6gTt27kAPTXU1qoTic6epkONaM8FNb6dPZ
jQeuMrE4h0V8JFTQAjBaAloyFxQ9OU6OFoDUZFu0prHm3Ws1JCrIbzssMOGhcDA+xUoOoJbhzc/X
TnBKmrMMAa+n79WcjvvupS1GFEWUTfx66VckijrO3oygzUbA39lQjFIcThUdo8VsKb1O+Key+Kkp
uBYtxhQecx1AdlYyaEw4mqOxhIlv5mBMlLNP9QGo5wcyX7Blq9t6ALfsKnUE5/7B1bG41c3g5xYy
GDspf5YeagfPbttDGTcuiq/mfdSpO5UtT63s+iCTqboZ6RYsomn2Ccy4h0gkJG8swInj5co4/S6R
dRTYZvOCL0YelS7faWkwdrh3tU6/S9I2hk6FUwOcnLbvVtMRQbMPmmafPLthDVYZwTp9wTYV+k6f
XfEqvnNK+5Ez56O+mlmbup6PbRYD8McQsm0grSBSRRzoGA+17fqahW/DXgt21ogyo4krMNoNmqRm
qqi3eVg51o0ZG58LLuk+wvvbUPTOodEX21+y/H0MxHXvxt7nMS6KQ01JcY6AZ4SRPjPWWQ3k48J+
0kfAt3GoPukk9xwm4DSaG1MBrPUCroJbfqmTFArAmgwxZlBYdzh2HvSMWqwCwhylknZJbZ8alza5
UzVB6H0PVdccbBF2u8QTWN4mzKTMJ05oS78y5neBpzV3UT/ar2VBqVngHSBP4H61uGZ5OW6uxq32
lko5TNV+MBIE7nb3vkwyPwQ9daYtuGH89XX8TqcK7/BaDTVKWjZN1z6Ya51wygyKH8VIlzZMHNOf
TGbVmfkgUzvCAeeYXCSoVekxiT4ln9nppX4p+moqdhpnHvbu6S7RUXeZuThl6yQWATntSQHZuU1u
N6moYxrjcWY9i+/aDqY5vpuhL12UZayC/Z62R5obp4qsp37FZxK2BI0UNUJJSedsJo8qfonaNPFx
l0N2X7+OhOjAcRKfHfxzQT6G0EWaGa1emMG/RUYtqeaVKk6AqQjmhJ6RBzAlntItM0itRvRh1m4X
L7PPxWBMjHvWa2U5qunO6Wr106fiR2Nr/QH6CWkPiEdAe9BwbWgh5aGH0iIZG19POoewCLQEW7k0
XgunRfjZ6sLndGGy3FlYBzlJdNN9KHpK0FOsv5iG7AKaslA54M52OfIUhX0pc6z+lIrhsIxwS/tW
ftx0rV3pTHTTLLrSa3270nV5cFxgiwniziVHNLuGMmEk1/qCQyoqPzfjY5G6P6aE8SLWq3dlCh23
MvKL15jPM6aqrMmekkYz9mNNXsMA729npvKLl2go9mxgA57LL6+rsPGTibC1itNJgEFYPGrcfWTt
o8L7yDwwDjwjvalKCfK+0oGOjD/GLNQOVCzCCOmF0uOf/Uw4zSo3rmE/wiw7R72pLta6iLAqLYgl
KqDcrVuQaIp8i4rCd+nR2OQwsq0BS5XOHEyva8cvZ4j0jd0c7WI82IRmocyhThvmFXqbFRhblx0i
R++hVWjk6nUzRd9yx1XnJVzIQoEfYJpitWQt8MTiDJK1ZtLpiuJ27zZ2hymFrsYUm4GT15+YUeCf
LBhskHz3vbUCIGhet8VCu24unxsG2wACfVyr8ZokzeM4wTWu1mqvBhtALa44K4RRC6b5Lum/MHt4
wZOWcFp1V9uDHjCkhNeBYplidQFMCrfQA748xLZ1KV15FFzITp2NOwtLDNyUIjcu+Lycs1N9SDQ5
I2+DHL+d1NZUvDcag87x7EEkX4/CrXIvyW45zrmjdmFUicAZPztrOEpYA/gudK3dRwNwtbln6JAa
mWweJrfoVVKdlhorwugU9kCoPQUOuPUgZQ3kjbGyuk1wzVzUPZy5YY+G2tw7ZvRUqQjEQ9rH16FY
aAYim9Q2x5lMi8CLnZfIMcU+dhYGvLWsBThJlkt6acp9mSd89lBbu35Q6TkKWTNXnffSJIL5gkBT
vB3mChzYjoEnO3jyk5MYn+OMJLxR1TepIa7SNIeD2S7XPLKZCNlICGrST9JlsWETMKV2bLh09XTT
ZJgTY+tzUSL9ASow+o37s4AodNk2WNuZgYW2+X4qFo7Rde0KKe3XJq8HvEndHEya/euhRuokjMVj
DbqFTSjxmJZ5NNzoOgoaJumHxRTvuZB2F0Gy0MXMeEjrmy+2uXg7L0nkftbQnXBZ6v0CNtVl6yS9
Uj+h2J0mShKysPogzgn+wfAwBv2HhMHoEi66dUmawn69lU1yH2Uw1EquQxjF7a49RKWOKFiDH2TO
MebaiKyErrGIHWpZVlrNvVfiO9AleT5LI32n8bzVh/P7ZnssT7HCRBoaJW99SVMVNE3T9KEU0kGc
XmUX2LSGhVszImTsm0VxZa8G177gYOYCWknvXYOT4rjp0CvPAabfIA7YcB5WC+EHE8rHaQVnK8tL
Vwd+hjfMIOaxDs1PNe0XThfE3CC7Yg5m133PUqx5NS1svaxwvUqKmNluuuFF1o2ejgtGasM3O4gS
tovhfCOUbBtted/gQT5vl7W3h41+X9trC6ywdZDRbJahfip7i/QId1WhJ9aXsMsi7M3GdF0cDqp0
YfBdOEZPUVGdlwUEQCnxXAA8QGlbzytzTqL5KcdzhNgghM/EGKBzdaHLaMaFdb9tCk3/qg/Vo907
HTl34rkBXcGFMyQ5zNupLE2IIUL5NRp9fWw7rnIdqhFXZAx+R8UFQWb1SSClBKB2zofn+imuXGsf
r2FMG7Bj8CLHp9rE9XsdPDVmAnT6suIU6V0QmgN4Ck9MCDAximajRFTYDrR5NDRJ60Ncw9TlvsmB
z28bpQaQ85MJdNzADLI1/zayzNYV1CrX9zqIuK7XBaZa+DkFqo5cgLZNSWrK1jOuHRnmIjMONgeI
tzX7jPae1dj0+pCxFctqQz73MzGDxgri3jb6esuVTVD1Tb5P1pGiie/5D4E5vj5lMkKj7U/p75Yx
Y3yhz9DvjI5soy1g6q29bcwd8DhiBXQdp/cg4xZx3QpT2S5WYccfvd3KRZoHWSlethlqxXTUKWJx
nGeB0qJsTlKI76LBElAnxbkYpXeCm+Wh9u3wz5DeEWFI34fCYJmsyvRUR1zVxzmXzE684cSfx2KW
Ur2uYASGMb+7dj9jO9pjKBSwXpppZ80Sncksrspyr66bCso2C31EkOZ59RBHKZlb03hh78jNwowk
F7Rii0PVLzGQlpuhwNNUNXdpw2eN8I/Y2PeREYWHMZQIC9UU3taABVYYH4d2ZfjxQcuSQ+su8Z3b
H+qpHI8VOVw0KDnyVr8MkUS+V3PpjaP7wXTuU/SmhyEj8qIxjLOTOg8ZOlSKEdmR3zub56CO9faQ
L3DdVD0+Z2lxYq4dHZSL0opytLZr+Ql2LZybQ6JKyDcd5MM2Rf9o/hhUWWLoy6rdFMVfWH/dDdFM
TFTGCr0jo7FdGYEUhXAbjMHcMLQ63Rzu+JUyYZ7Is0x3VIXGgwm5c2ethiYPcy01LlX6dcJ/trM0
he90Gc13MxkCkxjJyb3JsMT6w+J8LTPv3Hv5TQGgn1I0f763fLAn55KiaDTm7A7mJrUV/L1+3UEm
0iu/pjiHjE3nopRJ3o1/E4XcAq9eZEdnWB5nQauaSQeu+YSqY4dQFHYgmS0ZyC5HS8VdpcDJGyjh
dDe5MfnPkcJCqAT6JKAMDbDQa24lNS5IDT9mnVrc5JHYQx0X62sB/cGzT0YBAkKHjLX0yzvRaVdl
4hJoeu2RAu3jAS3GXqvFx7GjXKfsY1JOX3RWRbvU0LuHYklgTujGQwf4ntI6JgKrLygUchlP8uiR
CVyKBEwVE9XM+LFbam1vhYxUtL2wNRZP0ohuHeYyY9fHt/P6QzekANygjpsr9GaWNL45jbtgnnsB
34VqpXCeKdm/2BaM3nggMAYOze3ksIT1ZIjnw8U8E7lEzICvA5IhUubhzrmLSTQqQ2gfaUSVQ8ug
ZuqB284fYNE4Z02oJ9fNAyEV8HHGLBgl7U1DDuashumUmXNPEVbUwSDifayl4Sm35UOuGSjAcjM8
6ChsFyGh+iCl6+CF5UWNZxDEd1nk4fssvB1IRt0tRovSnGq3DlnGV9IqfaXhhZgm8lxsjHm6wEwX
UaIvPNPzDfOH5vXfTSN+Z5QVfgGtypnQfIri+3iIwrOKCG0zQMHqZkZgWzxReED769pS7fnsG1GQ
RCW66UBPEEN/uzT8Z+kMKuHF1drPdguB9ltJd2eXR+WtRqf+pojiD2X6jRVGTNGlBzkK/XxB4a8j
GvLL+l4l4O4Wj2qDRahk0dVPncUB4iyPDQZ25rmmb0VWSRwf1g6kx/MkQfHJj6kAyiqUGfSdAp+V
RYQa5hJ/DcaDulLBOLGUs4ADHSKQG+hPoxRfnmsXqd8aHysETH6amc9Wb3xNTGguzQTsI16ql7Kg
xCmIRiaMKL62Q1sF/YzWK6MKVCrxhHyzaRVcds65erCewsRrT8ST3BRV9pRZ2H+8dCH1Z6x8WXhu
EKcqZqAov0QCFV1tSyoJiBxMKt4QRXEMCXKI0Mf15hTIEslBwgXLoqyf1KelrEbfdbQHXQ/7x9gy
CPX0PpVZjcNFxN6xZ0jvYvnOCJOfUUp0mJoic+fWJSDRNKXWX3I1ikP0QFGHXsMtwOzAq9p1KsZO
Qi34YGTaeSDdMPDINjmAK072Ghl6u0lAk+PChsA30b52Wne0w9CvRRcF8JPqA4ka1gGfIbi78Rjb
2jdOdj9u4XZY5Uyak26wKIq1vWPcmcV1FJxpTfrcMK/eybaujpVOkbmLxIuT98mRtc55ceubqLTP
VjKvhZesIni2vcm8pT9iQ49LddehVGvzFiuZGYPebm/B6RHfIYCi1eZPo11OdET4/s70aXJ6B9OK
N5yLJr+NnxDOMhpepV1SucfgvoPNiicB9uFtiBy50/LPwHiYrCSomweGksY07lKKOue00q6NTdSR
tYxoVpFoAoq7m+MYPfIIVCArKgdpam0Dr6wtXDyc9W0by33vlOZhLk06Ok0VjLn3rUeGsI+XWt5G
6QJklROqY20fatg+vHbnNDXTOLvmFOE60UlKdCXXy50N9A8hMGsHNXTMXXXn4ErXn8pwOLCc4igE
gJU7n6lKfWuqkmwlgsvn6ewQyPuUVA5l/BwXDT8S/ppvCfklRNfBtFsaHwvRWerU9mFeH9zvhPKV
ZFjmpeOA3lyX+lC2iindxbp+lxsp2CxmQUnfk7HmMJZZWvrYVhgubCd7GMnl3ekzjZaSU9rvF4Xz
qy5xlpR4LGQ3P1lOdSmKNkURP8/+HNM5ipGpFR3QQ2ieDKqOWwU2IJ/ehUhsO5eodYLcCVuUxmtI
NlTbZi6QEIqPTW5zaBoy3TWjwDOFISkvv1jfUjs33xn1+EkDrbdr7co62wTxLRMoflrJKBTLrjrY
s4tL2+1+MsY4+0Z33H05j1f4RhTEGTOOYqRiFsMGhsHwtaK04MCYPqQT9hjHfUcPTgZiLflUo0U4
KmFl2BC31JW3jbNy67YQlj8ee7v7ms4iohJ0cok3dotELzdr6HbzNTed1V8DIC6soUkXEQ7rNSnI
3Hz4qz339fVtaNC3LPLnenv79prfbr7ubn15tS4CpcHpIdZduAjGxCIWui88uW22977dff0Sb5/3
267/ePnr54GK1A/RKqqcQZICFOdTttCjaP2EyU7pSG8fLUC3YYbQB7hHxrP1PHv9ORU4ZMUXzVgo
EKyLCW9ak57+vFk2mOEbF1BdPxAGuK4wtgDxbZO68u9ocZq8njhsj8awJamqrz9KpzvppbApr43W
uSqufz6/7e+3NPZ8/bTtRdtGGunfe3p90FqYEkrSa2sunW+ve/tar/t6u/9Pr/mnxyytd89Od2zW
eqW9hslPVHZ2jqVMf7sbG2T8bJnr293t1vbY293tsW0H2623F//x3j/ubq+DMzkx3eK3aNda9Jpv
36x10Yi/lpLLev8fHzTrVXL49ny1vil5e9N2f3taNixaBvc8rZXaduBIpD3IzbBy1K+b21Pbxk58
KhLa+e3tf3zEdtfUp195Nf+LF/pPeCFDWIIoif+MF7pNVqVP1X/5Xenz611/K328v1BUmAh3XGI6
bLlKh/5W+zh/GaZHd8u1BOE/tgd+6G/GkPeX6VqWdBlzJbCrVQj0S+1jEZLkeQZR0qb4BS36HzCG
pM2H/B4doK+BPGtPyrSkKfi3Ioh+QwzpymYWnlXiOs6p5wHBl6Guq+9UxVgyxVm+tFwiUp1KD7yw
DhJwuCTqubZplP3MNQb+HzUQ9PzZCpc5eukHx1htUIx54RdW3nr2QxqeC2x8dir89ZXXISlV0Mwp
8iZcOMvQmV16mln+EbwlPkVnMnR5arMkT09ul8g4mCV7/U7Tt9Do+qYrH3Xw5ocwcwG8lVAQrAA4
fVnvGnPyohvVRVJejQrt+o65V/Fk18yHLi09H+fYeWE8gX0e8T6k00JjOC2y/CuwQguDTxIxG3ed
mkyIXJqeovZZGvNyDMch+xZ5aWFjjtdZiOeFi5Zn0OcFUHI7mi/WYCsUTI1tOyeuglqIQd2RtMAD
6VZ63NGIb+j1w70ovaQ/wx1bE5WnJQ/FFyuB7X+OWi0lAi0rDMWCBuTGGUlD1B8zZjr7tK9DZB+F
U5IdL7suDFSs0q/9KPDzzF6YZTe16YDrReVEyf00FV6HuLizaDHYs3S0TyjIJ2TwkzYyyxrNkMjJ
aqRuXzvaJaK13+xnPcrNj4mZmcMzdevQeezCyRm/271owOT28XcB7KM91o1mkpFYadgjZypn5p4e
Xv+5sAY40rocMNsNkhgUR2XPQ+kU+6YWTke9Y5rTvTaTILMfCdG4dAR6Dft5aemrdYVuEM1n59qz
lcasb6Zu0eb3XgVBnR7cVKZ+pJJav0T5mOCijzu3g95ueTAju36s7pPUcdPDmBZMSJvO1ZmVJQLn
Vq5yOQV0YsOCFm04lveJvbQwEKIigYztaCCSd15EcZ5wA7rzOwtJNbMLKHi5vGrkW1CPcQTqFPjw
NHL3VZql33W7we5FmDp+jzqKafq77oIUu9fbkFXrQN4Pi+64MU80XS2DnkM7aJ3viTQJATlYvXrx
LKYyZ49LS39pPTekB16PTa5lhzrpzCJCIGbZ0fuywwAejbSpMs+Nz/Skk31nKIR3VUx7rG2bQzlG
je/pxA4ZyzzcLVr/bNmdzWwBxFFSz/27phE2FknT2+kCNmIsbFYVOQAFt+sRjpmsE0sWfmcVhs5X
ESn51CfOJ4LujSPURtYl+uAdRw/rI4UBiBPIlQJCyBw6ABaT5TYixlgAObDG2UKwNjWHuen6tUlX
0DyzFhAKBOLcTBVc4aXoCVhK0ZIMY1Ej1ogEfs8+PmppIvA+xC6Ai8Q+hno/+HMfRRek50/j0JMy
USn7cWQyQLlF5L6RG+BWdNs4ZKl8pCRTfJFcEwlw8OrqrjG7L4PtLd9Lq54DTrMZacs03oW6Qxbr
UEJdHfqZLtcc3atiDv1ZTiHVozx5KNMu+zKNVnhRPUt0043H48SSB3Od42W3ut6BkXbQHOVrT9Zt
NfnZlGN2ElEcXYZUD2nuatSWwOkctdiFwK460eLFn/vAc0FjFY0FX9MznMNSpxUSJCkIvi7BrXvL
cjKxOzyM7iJvNYJ6rpoUEasp6KggxQ0qklFylbEVBjXdyCPYskc1GQ33KCKpGR5u4hRfO1Xo52Uq
5H0hC6K0a/i8TFasOyOTsCCHmNWHtxTPIPzbY8667rpMuTwAQtWfYaGQqWHY4S1Jc8VxGlVOzkVb
PqR1qiE96PRjNmvLoavoZsZWyaJS8fO/U246weGmf9xXJEHXPZX4AZUTR04PsrlWy8FuZcLH2RAU
ukk6+Al7B2kNItGP3VyxoMuZPgLK9d7prOm/1S4ak75y2iBn9s8qw9WupkSo2Peu8peqxUe5LM49
/qAEzdnSUD0EzpKsYg7l6owNE6HeTctwbpfFcGA63U7wPmx5aGxUkGRD6Xu30+z3LCnEzoilOgxr
8gK6PpMAzjoLkO6775IEzUoOFn5PUFgY0EkFrAlked95Bn/j5NZgKsG9FysWck7U9C2WBjNSE9lD
PKTeHeoi6vYhi6k+r3pfxUXyLmon20dDphCfu4ROq0Ydy7ZWp9a046OcBwD03goNRaYBv0atHdnJ
eJc0Ov1P0+6PKLVMCNV0aI0Wm020zFjp0gG/lvKWwKThgwRPVfR0ZknC97jgztb47QrApWsHC3qp
PdzZIS27yo7sA5NVEBtGh0+kk/QNmYqjz4v0oJzjnCFMzsEQjtRFJ7rzI/va97at9rVD0a/qVhFm
HdYn+tTyZtBa7LQZqysQ5dYhZKoeVLlp34qcMqsbGSWaD+ANiQuEKGZAvhWd7dyMmW6c8oLjvakh
iHsuKAsvxAY0ZcTx4OoCSYxicE9/FKPuUFAEFeZwZMzHNt7FRDoL4oeKVisDuFXdGcKxwcjIs3U1
e3t7wNy39CG/qhidNbdvPgzd8smbJJZIAM1B2hImV4ez7ZsTADMzb9C5ktHij7XC2NlThEHeAT2I
NDq/jXhJP4/tEVMaAfVMuAMtQqXUJ127nyEb+YXFwUT9PzxblTuQQEENquwFqjo42H43sa5gWkB5
sTdBiNggsZoQbokwe2jsHvraPFsoBYVYcpOCzitC3+6QFpbYY3JBp9z24gjuFbBxnI03mSqZOHkO
SjMmbCcrw5ynaxPV7GKtr5AsuR6hcFmKBGFgnpHpO6K/Sz1zOcwJLTPktPwf6kgJDE1MBz1cfppT
O3JRd9WN02aPCzWxPZ38mOWQ1Z7NeCLhnIYK6TS25beziWcaNa9vyImIoVAwGNngKDyJiJYjmBT7
YZjuxpxfbqE0j6pyRkujV1DE7Wl81zI/Peq10xy8mugfSk1LgFQD1kkfxYewoN5Ym3ABk6zud5nW
kPswMskbDVLFnVBbqKEgb2MhJUERORwdgKUocnBhnkho2Vmknuwqq1k7SDLj7wAV0o7u5NdrpRIg
F5wLQcpDPc39bgyVcwCGTXiTacqrDEVzRCinDk6sDB9tqPK9EKZORCYAIUkD6RlMfAMgtAhlyWYk
BUZ+ThaAGVZPXYVWaRwMOt0Jq10mH7kGPXWB3NCMsZhnOhB2J0obaDAkhI8D4Qm96LABixHn77pP
JwQe0w4gledwUOfcrvrdlEgSPDLbPnYOgHmStEZkOzNmXw8ykMt87jpYuvPoWpydkaxCKEvZgPST
jApkjiAmSqPf1WlCu0py8NkDp3ylQf8aDIjRKLiJZdc6y49sPQpoVX3orGFNERCKYiScIaNSaqfF
Qgephb95zipS7yB2f00Nav1lz+I1RI58MkZTPw5lsqJdhvC+syqddXEFR95FcUYljYZdnxa0FPLw
qCOqeJhmm1CBZkUBLEt9mlqr55qx8BrwjV9RwBu34wyTkTq4SfYimXEWyQO3/WwbN6FNxE+8cG5Y
zqiD4ksxcM/OVL7INMx/VgxOn/KhhQVAiGhS3c5l76WHQtfr+CD1SBqXjpyki0XojHUW6MVobjnZ
UD5FVEDzYOo7lzbdpMtzDBk+o+qIT+7auhpRk8xR6LbS9i1wFBDNYSgQ7OEUIwi7zJHnhec1Lo00
zNcMuP9i7jx2XNfSLP0q9QJM0OxNAzR6IO+lkBQKMyHC0nvPp++P52ZW3xzUoCbVPUjgAnlCipDI
zd+s9a3/md58epevv8Ub//NdJ5ru/7OcYVpvcg//69b7xprD/4/5R0lFlv5b/2389aP/7L8t+x+S
l7JM869E4f/bftvGPwxJey0MfDOT14ZW/19mG/kPHYavRCBlmELnX/1n+21A/xX0D5aU7BT/MIP/
G+23bujOv/ffwrEkDGJh8aJT9/0n7fFv/XcT6FGK3i7blFntEVjTWoegaO6JQG9s9S9l18JFqBCG
ln3bLnxBKR8Oe2bu7OIk5NqzlTgZrg43OVnFk2sp7sIZnXGdKdoONSjpCz49iQuzg2jVTas6X2HI
IBwIN/1DrwQM80NCOwPAGzzis4V3QkUd3hx0+pxKxjOaZ9IfekNZaSNeEprxpRwi8pxUL1tIz7aR
HtreSrDOmFVTlaFa+DdkysKdQF5nlfcOKmpP7pmEzEwWB5GuaVgALNbOtZ8tnTJPt5kbANFjHF6q
Hc+h0nPWaR6Q2CUIK6iZ/nudeapEu8IlEt9wcZSoKA1zU0QjqjJ2TAiX8r2KpscoOnubBBTDut8/
O5TfSIPC8qDIddPbwT7vdXM+OF0FYKXv4ZkBugxDZ0U3K04uhxBcc8vZ0XJ+lzxQUc7Ww6KFxr+u
Ig55BXfsTKMQX4qgeo2zAB+LQsUbE6JBDh1x0ZAz0etsda6qfZNZ2i7ujM9yssfYVZEi7NtagSbv
TlERVBEU21QHB5QmfnLwenfTuLqHV6P15gids374GNvqQOKgdKSzN5RMW4ZudzXUMN2MMf4DrAb2
0WoB7lvBwjGTq1sHWCU4tM/dIBKU9jSzke9C4/MAR3LC7yNE6js/qoNT2Dr9Elz5c2v69cpoBlYh
kKEPMZtDuCnLuGlpVytMDB2wE5vH/apMRfk0ZtpLmo/FQS2tB3V7PTcky42B3uraRZhrWgXfbcFj
yszQ9DsNMt6hY/9g1jCIAlc+CAlmxeoaW730roLlJ3aJEFUgJ3CRpBfVNV0q/QLhmo7AdvDNcY9c
mn1OTbqFZURXPlCeciZU+Kq7E42G/8zh0a3E/jiL29BcjDlUhCiiwlIiz+Bx963x5850y7QuIiIB
JkPjlGj5xzA3wgMzcHLQUCXPhErQb6m35osfSFaSgySqGbhYZsVnBjoDRK7c47pneWYXwzHxLeVS
tXfTU/O93ydXLATLoKlvmL5giuG2tH3PJ8gEWkjlGhNLAWWyZVhPbl5tSIrxQNp6m0YU5SHoe6BV
tTAga2rbMC6aJUFsFAHTZsiSTbWvJwVVRquJlrbYj9+hApLfQhHMBZTcTFp9PQ6GJyLFvxPg+cAB
VXhjpO+yYwRP5xcAMcKEcC4tYFlcsL3GbtjDJU0JYcB0uNfdvaa8WwMBNUFZ4JlaJGFBM86v1DX2
Ygjtg+Kw+c4QNACsqwB9ltGzmsBII3PtMMTp+Q/S2maf0ut9fE7X3olA8H1m9iAZDRvCEbqGpQh1
Ytxsh6VE1a4dPwePmWU7t8+bNWhYf1n1enmGWzF36mLlGKl/L/VHytIzsW26dlWjgfIsbR46dFya
Yl1YKt45gqxL1zW/fmXkJKm4FZCfJFuSOWgeyIvgzMiNpdM0AZtZYa7DP4kLUYZXySxONNbWIasd
pP8UemRVAHRs6kY5Cru5JnnR7UKmkQu7g0/WkQewVEICJ4fcCfh89HfNglAYF5FD+GPzXZnRykPx
tFa8ONqEBn1oLcofq6GZ7mlnFjXZYMsutJMLlWJk77tSeY5DV18xgKvnFPuQVMwpq2qgffE95TKy
QV+Ovd8ufcP+FY77KNGwzXON3Sr6VLHOXtBCBLThZOYwvnP5vfszH+3cD4bkWqQ/5K42z2wXmMWK
Ba5EuVFF2EyOxZkWQcbAyVl7YbstNT1ZKhCNZ51U+0Xbkj/U8RDwbaYh1vDjIlhaV4UFmk6Dk1tX
xUsIrplApxLVAf/GSdPXEu8cM0AvA9/QP6cWle/Q0xAS7niA06HPOzX9Gm1yQzOtXihp90XfRyUN
nBMnY7u0Bh+yXBwvDYaHxKtqZJTAmGsM4vUC0HUYCybU1rDSh4CbEp03LRplpBERxTESQ+0hy2Xf
3G96B0G5HVkHIZT+YjOsnnXjti9NdddYZPyBVa6Rscpy2XtdwjHfi/k4ySor5UWgQhiqPiA6zjG2
A6hB9DiftBT93DTsfu2YVbI1xuJN98ZP20eTUpakN4n2Wg2YNCNJ7q4ILl6gaQunRuwmkPovBman
80oET6VPmDJSGDgGieGhCFGWaSSOBh0o9iLLWWmRlxPMpM0VI3J2sUaoqyOcajkSArNQ1aPdyvFc
W2FKQ5iCg00x74x4CTqNNfcokJKFDiIDm5jBAlEdWeenRAiiOxOaIi8NkyX2Hn1nTdNoqma5ZKxc
w00s/vTsGycS0Rx/zItRm/5Gr8kH0rAWsgFOPwaYdz2F86S+RJ5vMuvQJaN8nwsMJRoHrFU52yy/
mGboPfeJskmgG2F4GzfVKL4Hy/KPY0h3yFyAw6f+HRJbu6fVRs2SV83q8isOnpesGL8gv3jLseaa
SYYA7puszmz7Y8XYhhPiR1F2WlO+2WZUbIrYm8RxqIBcGYZI0eAyOtaY3DS93qKVx//B+b0qpEsU
Fn+AUdrak2OaS/TXwetAFllfuRtbJ7Nct7AtouJwd9L06peoFTc76J8qLHmvrY5dRWJ9ycNG3m1X
eeZYwsjm1y+W5n0TgFzNzSiqThYe3aVDBTP36kzdECqQLaK6iW+CBEumemW9KFTOPLUwMHchqHvt
zeFdZ+540gL2/E54MD1dfLSqh9TBwnhWm9rJLmjg/WnKVZm19SF9+5VA1Q+fmKqtKrATgsuGb+TF
1gGNjbi3VvnSCoIva81rVzZBpldpOh1sdj/ZjAP+SlYxzJ+tnjZd9leBQ+VotCWpSKOSb0xv442u
/1MoKCKlWYa3iLjpdYuFbOs2hjyHHZ+HJHF3BR/U3xiFvyW0W8DCDTka40OnDz++rR4s38q3RY9i
SKraaiThcd35YMuiQMPyNWjpjnwJ7vymPpjpNUoY1hV+vnPgw9ydmotYEmL61SMfyc3iGtg0yGgQ
qm0+uMgxsxsfFbO7KsB8VxvNysSGcDDi0tvbRfgReJaJUNlu+FLkIis1vEx9ACMzvEx1VptgfI5d
k+j4VIKEK5559q7M0ou2ZMw2i0aV1yavLn/sK6X9brvCoN4dndtoVQaJLiPMWspVzmrQKPGIpS1w
f3Qe/nNRww3OU8yvynThRCWbChKvice2EovbDpxxxSzQr4W5SVL1YvtUSdWL6GT5zeb+zdVzTFok
FkzKex5woYBhSliHQaCz6WUPojerRerlOnBpGeD2DKHdydF/cy+pERxdq+t/vDzb+8If34bKuCmW
/KwI1bimRrsdRHPkPOIEAROOy7M4mB12aY3LctY3Xb02u1fZMcpJJFUpzLh8mY1a+ePWfI8ASMyz
3QoSiROQ2Mqv4Tb+ntDthhzFELOH2XfLvjKrJQApsRoUgImx3tXzdHSDiykWiRcoD7sRGHOY3DJJ
Vc+Zq/jAqaLv3I4ihmTaAJC5fykA5Ra5MjD9G523qC2PxN2229Cy1A3Rxtg4BdGEdj23VP23S7C4
UvcA8GrUBqF8lK5oE76NtIeMqjf7tGp1fC5Ys3U9ePwBZ9F6gGrOmJzI6Wf+/GA3mcx8gcwyw98I
/tO95R2bnDFDr0qPFcbjvlL9B1H2Fgjn/tuWEJZDHftXXNTMxWz3Yaogbf+y/nhetyNaCqi/JoGW
5kTvgj/OYkwZfrC1La44PTRPmda2awqwY69jyXHzMfxLOftHPvvH5BW03ZuWFQQ5BRpjHFXinXGE
NR/KZWsiHIg8KHxxq4NM9ciYTQdvXKgWum3ueUQUbsecNMpz9Kh5+KIhFV81NUFRjJHWmuzTacbH
kFiflM5Vs/esBqmyL9BqSxwLxiTV/pOA2U3hl0aCPQ257mdd9GCoGxxyhIwSy+zW96IfwkVlo9wx
CKPydHR9yeRUrQf/qZAQn+Uke6A8GQvrmpFobfmfJqFjh/rbbx0yerPwnEhsyDWaWqTc1R4Vkrd1
FSkAh6K7Dhho14h88bj6R01x/VUahZuRAejZJg0Ld3+49BIMxCx/nWM7xo/Mx+7UR4JosS5eawW8
yoaAwcqPwquWWOtcFj8OmWc35KiIntHpLOMU6EPkhvAcRiRVU4CzHFN1FXmADXSmZ1ndiTUmtQZv
0bwKK39HEsSs7oz6RuIWAjLPfgv7bDOUxOUSBPGKUO1NhOa6zjWw2v6nLx0i00EsKOXRF3grawzj
bkGEH6syFHrueMaB/lZHzmqE86t2sUf7oRhM9RCdTiebrw4zR8XuYLb7KA3BxZ3iAOZ1ku0LYvmE
VJnZ0RWXfttu0snr1Cj6+k/QqMsza5aMKMkaekAY2aG5afAHYjpWVl6vnoXZWxhnD23SiZ3RFB9t
iDi0CeRVqZDFOSpSJ+kmuEpJ5e7sD7M3Lty7l7SJXlwjN3cOWHitV0+CVJ4Fhf2fF8rGXtsQC7cp
oGlDYODBkRtgvJD5Smt80b1E37sZ97Ff2rSFbe2SoA5A9I9ToImSji6I8QFzcpbrjr51Syy8STLA
PTDIgkcFyzQ/Zn+unNuuZ1lBKKsz4BuxEtRDns7fVLXWiApLbwF1sFBWh+bGwfMUNAAG0AX4M1Iv
g0Vb0o4sjY4hY5ecAxGVe4+13XDO+1Db5pWhADbxvH0pEQ8r9TfZJxAXHYtgpclxMZTlye4HexVE
TMDZNTJcnj5IzJINXY99p7OSO2EUOHcm65TjN8Za8np5LmxkyxL0PcZ6ciMm237T3cSYvMVmfdYb
oiubrhsWmTJBn0v7ruES2qSO1a1Ujxk529UvqqGSut5DuulLCCHyuetdY+G0yhX6NwbIq4ahZRnV
0K9bC+yeHZ8IDByXHstJGP7VQzUHkrBN/0g4z3diwze121Ss2CUpKrWyHsE+7GI41JaIsLM2/Vq0
QBAR6z5bXeBjUxl+uvStQrR40/Ufc3QeSR9gLZmCEFrWqlEzWSIHW1/H/jlBHDLTTVyYvZJtGzAd
ro8BI7SAVRcwYH1KppHkYhTal9DT3httUaUNW5JGfauZAe4yfL9yGC2krk24yTrgLJW38EMDW7r2
QVoqdURRrxFMS1La6W3KAZOXp/8QTeMcT83gOO86kzIb8lyTTKlZhFvY3t6sYMQ51QA7XMejIwd1
5g9wOLwaBmpkdOcaOew8UEN9JV3QxEESHnRK/TnMQ2+pxs0uaKt8l4mlhMdAXqE97U2/u57EpLic
egAmI1yX5t5VPJYcod0uM0MrzjjrvkOZPausVJcjBBKWd+OChamcd1E7GXwca6kIzz9bVaIzp+ki
knP0ZuFGbAWiLDOAZMKcxXeG+jiJNmXcL9keX6K02NZ99lPQ6yL4xKBpIe5V4v6cP/sWguMeroZf
Phyi6kCPx5fKiatlFbzr/oTblDHAvzHCIGo9+zUHWsYoZNRP3NercMh3SZ/85DWXg45/RYDnm0MS
OfpKC80XS0Gvs8NlucxeJv1QS8SfhXkr1DCe+zEgbtcA6i3gM+BL/RhSEOkGTznHqGAzjpxXtHHo
rbD1QbKxJM+FjJrFwGFA/xGIbzv0v5kbkkp/Q+uBfAIyfd2Xr5EZvXXmpNAirptvTity5CENum75
hPOQMWsbf2S+xnoBGnBKuACJZQtgB1urdrFtpd92WWz7DBhNXOMCTKu5GpLIIKiUUSexFGlrdSsA
SR5oqvZqqFzyDEVAXp2xVd+DNr/ZPjmAnPCrkPqG4ujKPVJ7OV7yFrEUtqFKM1+8tj9lJh8OWIsy
zK8MmHaBrnwSKYx9I0ZnEYU71W7Az3LMezXWUZU1fZEAMme0agjjUtY4jJyeExdFEqbrl9Epv8ZO
/IRj9ZwIE8ImYl67A5tqbpy0/wpcDP5aORyVwPhU+uKGgmDehsF3q2pXi7WV6rTbMUrf2lhDaZQx
PwIgsWia+KNXYCk7Xf+twZFw9Zrbh++BRuUkdMamtAlbJ5j2t572bJiEkZEA4qEVdyrMO3n9lhXy
3tEFdFm4ijnMEQJsqlbMAW7ORl9ZJwnGb1Ac/LEbf5YpxB6wOZtFuYamSDW+gQosmI4iwbFYEDZ1
/JBmxu/oVlf2amsVNgKEZqVYIBpZDHb+yRj44m9F8p0VaNPL8miUHQ9WFaPT2A3cVGI4YnT7JPZ7
78phm3VQucM+ffTSI5BEw8kaUZfVKnPPLP4ZBBZQlys8nrobG9YzMCXN/sas9QYtAZewRv2YpfbS
zNNzQdSHYlxiTKHYlFP+9iwi7oBryrNRhwAzYaNZjB1fbETusnRXwmOhVhvMcfW2mckqIDTEgg3f
CwjIRUnMQNlQW6NuJyGBLsgNxQNfRxTZO0cy/yD0aTYyg66hSjIM7X9zEdFGRc5zqQgScO3xzZ98
EdI1oACEKoBrpi1O5/9WqXGqJVEaBVPtxkZFUTcha8tUPRbZz8AczMQ3Ehik1KQNNCezuRZjIpAq
YRATAeD8aFgKAqsfsrlWTh/PY7t18XT5R5eMM7ryeBWPLtikIDgnLUybaZiTFkG+ChSOXk1qbOLT
bl22qrHV/Jbdsdt/epH/npJEUxIpa/nsYOnC47lGAjQJ4zuF4emecCgwIohu23WrwvkuXG8RIqBa
KyVjKcGGuYZPNNdVzHujwxPPrugxSx/nbjA0jKrcbDgo3FZ6DLYjSApmsuzuK4sAChSd+qxPGgrP
hJy5NPwwfa/b9moBqdrBfcGlPwO0jb7EksFMD6R56AkX6G3EfThSDZlMJJMdAa7UQKQINa189ggm
KbqTKbWPNP4q3NZ4RkS2TcuKtF9XDffVoGnz0ZIdfgzgl7GnxhzX5Upr2hLRkU6NgSZEMcTSx8S+
SFsygSudjJSwyRiXixpOL8PPIkBbUnrK0nfhL5Qy35Rt2ZzkeWy+1ByQcDdmaHM4n4XE+qsrrPS7
tr0PuurMFOUKH6bgY2AkoWIgWfohgQspEhZd62ZRnBHmnkf9muei2Oh9Q6JLHSF+k0SnGG76GJjC
lZ53z51YQkoOXqIa5I7sxLnl0HK0Ql8HpnNRC3HX/CGCT+MHR7OEuBMgUARzIq95FZbbwRe0LVH7
WfrevcbASbSTx7mDVKDL9HKpVtXNjtHpNbWDFx17JJFH2rCtB4wGNhOgWZjzhMgZ1K9Ktvgz2wEH
BjmKWsTwnYtIq5WE2QYvquBKcdUD1sOWGCF9E9UpNYpt/6ahk8xTzioTgNGyLYhOKzLCHsIX8sHy
i8Bqp5VchnXqLZs4qJYq4c3EcM8DR31Q4JZzC/3MTmcmQgUSfzWZgkRBf/YidFGRQxMmncQ4q974
XsnE5Lo2MkDW5SqJi+fEtfD5SgBfcohp8joSxhL3I2/GmAGgDhndcFqmUgBLsdTN8BdjHGlhddOd
d81PWA273ki+u5qMRB1++6iYb8JMz6PnLc0sXxetkc3wc7+mVRTMTCe99Ra/lPpkWxknD1P9cuKR
iHfd6m52yggDL7OKB4iBghdxD6QosugqihgaXt6bC2QIfNQebhUyzMENB9iS05gQomqjwUVeRIqC
zXHQZgNKhfLmMtIJINKROEMDp+r1LuncKUj9VhnumbKA0T+SU8aYJFRAlbMmln+lY7YYMb05EQMF
9hDXoRTRwrGYpVdqTFwKVhzh/SbDtxzKo6W6qDly1n5GkF/1YKk5IcW3WCdDeMqT8r3saq7Y+E1S
7po9/DOfbMKeubuSDwzDrIBTmRiMqTdARkM5c6yTF7Nnc+hHJjWXWvxMVG3HT+hSGHcZ60htnvS+
e2G7uIS6hg/P2ilO8zvykbRS/Nh9XGLe41U6b5Nw7QXGh+FWeNSSb+JCUBE8ZQPYfE3P55YD6Q4X
jijdeokD+qkkXGqsyMkDXGiZ3rEIqnfEC8syqx5UeWIVNPap6a2jYiKpLela0YTGk77yNZfubnqt
UkZHAGV7KtZ1bbwWDmKmblo59TttEt8Qp+0G6d5LzoWVvjr6cEEKcXUAQ9UuBKT2VdetA98kjpWF
PqRrGboL1F3UKZw+xnJINWJfHdQiVCZlJpcxh1RZT/2JitY8G2l18uFo5ByVQQK0fhjvQZW+9gw6
aoTHQK0OiQmKucueY3HnU1twl24DLM4N+5Cyd86yQ9fG99UoDHST8MxbntQIwbP5RCroe5cz1RpD
SHtmQ6/dd+Q7CEKB3A0Uxw3J2+FMjzGjlQlPRsFsPTdK5NFD8WTGzUthYy0rK54A+lU3UQHXchaa
48UMy2VpZCvW2W+hNFC8h8VT5TyBazhh+NuW9rAyQZaklMWzrpCPgLgXE9iB26THomyMWR4p9x48
A5/cUxgyqVIsWPWZD9gxjsMHyIpvtopozyuACbV3MZroqtopEuS43fR1CbmOvUGlYEeOXDHLW3Eu
dIyKjf+dxSxc/SK3GZM9mD2TkKCV2P90sj1MVT+bJ1e8M9jaxwOg57RnaN2CfXO8ddoBC6JLTgiG
4HgUzcWDhVJzjWDuPQZCI+HL35Kce9dDCm/FWI31sI6qfOO6ykoS+u6abF1yGDV5z1YJD6pNXGks
mxsIx1U9RWU56boXGXsbopd0Yi2Qod6mC79Wwo8sZurBMy1rTx1ixtYoFqVhvcYRplTFOcWRXFa1
/cyi/bXDLBlKcj56fIpmob5onS3h6vymBo4kTLVPA7f8TINejQ+5I41CS0k3czEki62ulmuCGaOZ
cO860wdgU0wT9FMfBBB98g/W129Vb2+0sGY3rifIL79SjMYpa09U9osJxqdwotq18jlq1XeTiOdB
t58rn7k7w4jvtDbvQ2SSgqEDkyse7DHfAVbKxn1Xpfskxuo3KvznNI1WkYye2DlvwaHMo4FFK/oK
eBBntV0rWXE3/WbBkmoVOPGnrrIHNo1b6gXLQDZfjGE2xBYMTfRRKuq1jKu3hLteSfMDot9XPccU
WivW3BOkq0bWJkqSy8gK1sjYfXt6uSoiHkDkneD42/lWiBq32tqm96wb2iXjOzFs+5vfdVZ0OLZh
HWbJs8omzeT5WWjJJcTfKIofd8Ae6Okn1Gzvcc4yzgo3se8dgrE/2SaaEyU9jobYl0b+EwBbKaN2
L5Xm1eCmMk02UIOWLAJ2ppH6FFfBW5oQ216SWRjS4GKJnHGDvUhFHmQQLFSGjYgGyYTPT74F2a1l
maLW3dkY83OHELcejZOSaIyfeV7a3q5yowPsjDvDpVvJM2U2shHJNAx2aJTrjEub0xNJ8yQi3rmJ
fmlICnSvqeyQI0NjYhRpNvXezKbuC6xbTI6AdZbDZFuXiF8cYFjz6WJx9eTiehfNBQya2/0sYH7F
OaMwKqmIwXBThlZkd7uJMaCeyInRBmzonUUbb5w6vYMPXraw9qxMGuigi2Wt5mdC6peNdTPCbisH
A3ECE35Pf5VDaqyTnhGQNdzgsPIWHXxYWZ7HVhzDQb+AOPuESLPxUNX6yXhw2aJWI6z9qHpPmuCa
JXfH98mnsKyXwX53nWHby/4rU+AuAdE41VV0dYG898+dRkhZs2rL6tBV1asvhjcLwk4SOQ9/SkVL
yaETVf016MFRMAVnLbLO1Ywtpk45ZZTZtq91wu28TWThD/HwubboYgKEEp3DLC6ZYhqyI0DXtRtR
I3Fi4Mnma+pyorews8zQ3BCXpaWrgjILctxNUwYy/iztme3W0SH0DXXAjh5nE4j4IVpu+270ePVx
rzJ+yI1qk2ollx+DJyku1Lw/A/8/itWl4wwAWs9mkdyzuFx7xlM/Bi9VV95MKdFRU6qrQC1rf57l
AIrDfKUoPgNqQjuBRPxO7xsN5pNK0J5f+EdYMBJqFFKd6Q2R7t6sBAdf4DuH3muujo/5tOJK8YNn
PdFXeFkeqFK18Sg1ZPgg/elD8B/E0t4rPvvn6R/1SfHSWFhE/OBHr3zEr4l5z/T8qfFXFgiKbhFn
6c1GUoInZxHh3dUrt6CqlQSmYA8n0GSkgQMzHzIZ7ivWiOODaIOJaLfKMblXAbm6gqEIROSIrXxe
EzPAgBn05LHT4CZGA4+DnnR4qz07Lsljqti6XXUeFOs4eFDHfNi9o7EVr23DEHu4t2OwQBmPT6Y5
i+DNm0aZXfYTdvYn09atmbIDnUzxnvVZOM+saDaeG/+4AoKgD4RyMIutrVYfo2te3QQoYONv7ZQJ
TkOOo8YqR6liyLMckXkC9mRw5siN31O2aQvJhjyOwblG4DrRcInlyFNrDthTWVisVfFWJUgXkA2w
gUrnwmAC0Cf623RkelX/aibwstj+kG9fnU27NgAbqAXZthtobAsX1cRRDj45eG27A+L1R9P4PyPr
/Luq838fb6v7//o3oedf0s7/z3Sf6K9MHIr/te7z6mffP/+xreKP9PvfXJd//eC/VJ/aPzRd1dGL
mw4wdUeFlv5P16Wl/cN2hJh8j45J8/2fok+BshPpoYAaoJnsqyan5r88l7wcGxJuVR5A8r9DVzct
VKx/91sKcOu2oQqD34Hfy7BQnf7db1lgGygTx8k2ioUoSPf892EHous+2LW+Vt3sUlboUQajZJKY
EpfdOdg3sjTclo6mrVgcncJ54yUXu2jvdjbuA12+2rAeaWAOdkUumQSTEEUfjFiPFpjAThFQMI4+
nKwqOxk4ZYp0imV08rns+nULxgmfCeOmzLbXKJZJhTLtnZY/sdNaJbAlWHayGtBcVAAJSyW1rRe1
jfpcN2K8fRHrxbiBCc8Ytpwy0/qGrbwiwFrCycRAV8xU8FetJn/rQt2nyjuY1Z5psvpQWHU6KUdL
MTJprVNtFoIbQd4WzFM9/A0HKnO7sk6Ut0wBeu0SxaSCCuu7xQxTOkyrggohtVmJjWMkhGwS8AuQ
21C6NfX0vRa8N5txDBE/3TBcJ78A8pOfgTg+A/emK6fqC2VMoPDAJIHQ1dtj5GZ7r+LTtEi4StP2
CR7KMajjY5aKTZOyOpT5QhTqFivAJSitk4IUI1DHfeaoF8dVHz7IVSMdLsgfZ52Orkd7lJQdFMJL
DAZMNuJjWQe/GmpZRwleMBQhZGjuui9fYTgtE4qTamll9skiCifpo6MZhR+aRP/Y8WdGKedve/VV
dOTe1onqlYCZJPTo2AzjRSAMDs0OkHO0Y028K0OieEdCfxERSi045tpcxBFcQnLWRb0AirHR424t
6wjYtXPqmBtmlvlaDOT+KsNFxYJWDy9qPKLCF/4vi95oho1g3zNRdInIcxnwdEw2hnAitguVZ7ut
bRreOatcdJi9tgjqfKHRRUIx/mCTdQDo49jaJfflJq+nNemUTert1DI6Tt+w5naPBpNxNEafJDP9
4kX7Ler+On2MuTI+0HEdMRSy54JVq34NauOzv5vHar/G/EJUqraIiUouombuGd2VYFuQjRnQODNH
Q8xIpDKcHRbUSz+y4xyCXUIctCZP2ShPus8nmPd7zRcbzxtYZsa/tscSQO0bkpSNlSqioyHHx3RN
YjnbqKo6FzJgM9p/2bl+BKnXRz3l+XDtcvHqG9Fu7DQQN+TuIUD58x4U5uQdGZeKrbHXMbFkc/jr
VnA44pSRWR9/WGq/N0W1ZGhGAc5QZEpk5/qrh0tLbECgEovchL8wvzkk6lUCxEFl6gCcd2dwnyOR
2ri46ECPP/qR/U1rL/pwvKCJO0ZdvQIltccBcYvIFQ4h/hbtVcTNvVSSI1tSRD2fEEkeQPWv8AOQ
j191vpLSjD+q9s1BG1Z348Mqxsf0DUJO2ytxdBR+8jF9MNP1qHnd1Qo6hvHjAw3cotVg03eT8rta
ArxDmFJSYYqN1PlqlGK8dJV6qfVujadOh8PiGSWvVy4c/p6IvVZogybsJP7AaumMknrO/gSMPvqc
CXilbo3i0/8Hxyjq99PvFnucZV1b3wOtxwCkr+mkj2C+2NGBUjZlsxhd7vVpsZdU8W8vxDIIXhHZ
L7Wgv+tavZouJtTZK8KxHii3FnryqPmkjNZ67XOWBXg+HpQ7leLcvLxiXBKCfyhXGYqjLB0vVtlf
fNnfEzzINSzCpL8ozfCwwm6NLIZTJgs+bE95Qd7wdKh6eRKl+uWXEHwYT7cEOCDnME+G1X850n2m
58CvE/4ycNzr4AILLmaFXq8ednC8TnC9c+XidtnBAJFkdvQ47F6KMdrFtnkSsr2PhXoB81n003/K
DQTMvfFphtGTmhF5U+JQ1uMjqVkkpHF7DD6XBJ+0iUu1fK8gYzdYW5y8vlfVCJfdYqPS7wlNO07/
Y2JPJNVOMbi8qMoRc2hAgsjkdSG+c23+H/bObLltpMvWr3Ki7/EHkEhMF33DeRApiqIG6wYhyzbm
ecbT95eq6lNVbvfvOPenIkolWyWSEoHMnXuv9a1adrdKcIvFstz6ZJrXDqYeFquo4baaMdej4EwP
htPf1IItcS4FCD48drY2np+NOHtvq+pJ+M9dNt6A6eFTkOOHCL83EZKP0T6rW1KtCbrnnMOY946b
qBEKa2egrOzRZ3RdyQwhZ6fx5GvVWTv2RDqjenu1Jfc8CxWN0UvYxu8tz5HmrG5edwrpbtLQs7nV
svfYG7g/wrs6PKvnyoRz/rzjjPFsoF9fwsF8azXtbOR+hgYqvO8josntGGJLOJlPs2AAgDorPoxa
ay4Eh7Z0DPylbrUvbly9TwhDdxDVPmKC0vcVxwUmjeWd2ZnjUgz2AbFlcJdgMgfON+lrG9Z54hDT
HLQA+uZpF/fNKoO1vky75DUbxwuu+ek4QXTBQvZmIpWBQwhKECEEm16OfJl9Fkdubo0erikDcqV+
+wzQMzAy/oFC/fzs8+8maA9b5FT7zrEfopDh9hzbJtTlSJLGx2efHxgQ//lHaaqXvdBzBYtBIX4Y
VbobYCUUiHgoe7O9czqYxzrCzUWqpf7SscKIorqeDSLh+DBMcFazGPqqP1svRGUQgtj5B9/NN2OR
IssXDU14fzi4gPbBPioDFpDtSY+eDccIURMNiO5xtXqdvkOEtTFcxUjuV/2crHOpcXhoFuwBTBFf
3eaHXdubZEzpS1rLeGpXiG8cmKMkrE+tuNNK8hOyBp5qhYP/WE5F+8eHjqPskRfHccpB5xnW44ai
iIFgTgL3BCZbCy90UYs19dezu2DW8T5b3g6doLWuQve9zjlrVl3vHqK8ewP2tczhttB+xhUZ01Xu
7JHdOJXPaG/aVQkHEro2ovLaIjWltVrUu1zYcyw+YAYc+tw6uxLFR9jrSmC4w+312pVmuJi5zeOa
xYNbIJ8QsnvzNainJTfbevIpdKTlfoF1397r8RpNqGegs3NZ/kZR+SiYnVdHs89WNtxEPQF2K86p
7ROg4G5nK3qP5E4baDzayeFvRf2lSMnYyP9P3mWXIsrb5j//w/ifZTL+dw93FmmYjuUYFPB/L5Oj
mPNnTEdv1znJjyrZ4/i/gea++e54BnY/a9Oxoo4aMYv+5plBq/xUoHsCBqVuWlKXhmurV/Y3Q5Yn
hy63Jyff+YFxmUziVmBI7FMwdqwvFDoR5vaRuCLsJzR2m81vnv4nHgvnA4+DuOvwCnThYdD459MP
jjOasV8WyK0p4llrULwQZYQTWr8mxnC1zeiduMx2fIis7FhLVjUKW8wB29+8kP+RAqVeiMuBjKLN
U//95wsJzBz3VOPnO/XmW2N/xQxwTLUjurr7qaQwSNur4+QM+S3O4IQbpN01n+BRGOw+6CInT+7Q
MK9L5+XfvzJ1Rvv5HTJNj9644zD9daR65X97h8qE9JF4cvMdQ4ecpebI8PlBaxgCj8NAEYq/Xybd
18/Lu2yoz9MJ3YNxC5pLYcXvujd+mCELwGd5SJbLJdgKW3sp0/m5ZesyY3S1zIZUbYd1ZOtU41aV
IEimt0mM/oAbQFXpesudko7XLIwPbqZfZoTsNe/FwGA0BVsXhv01Rv9tyNfU1TcVm5+PCzzvpm3t
NleApjskJMuEJCuDXJGw9ze5XaPcQuhq4kbIgmctmD6SWWegJM/epLDf9YVs2CtI8R+V1/HwMQ5J
BptUiQK3q+roJ4SRMxNMOf/hICMLa+hvYV3kf7QmaBoE34tf3KG/ujwwVgrG7waQDfHTdYrRyMsK
IfNdKJoNht5L56WHLP36WVmPz0Zb7//9226Yv3rfGayrU7sruUd+et+9wXA5m3JnBvZ0bDApwjm3
Y/M5LoZrw8a3cWXyPo0sajNpGnrX3zjuwurKDkyTjmlv7Y35kYSmfV6c5qy/eh78GZHfm466GHA7
Yh2bLiYN4doVcBaPEPjmhZ0zhO7YOob8bmY97CjF1OMiVt7AzrV63OYUoOpUgAgO+R5aRzEevQEt
ujM/95yqMswlXgx+V8X60Abthi3n+62M0xOin03U4B0ZKFMw0Xm2U66gEOPdKnfRJGzsQq4FEc5i
jl7CLlSYuJK0L6Zzteuf6I1CjvOTD6Pt4Nn0N1GViHCD+zwZnwfHv0VRR3eVwgMj7KtIqY7rApa9
+aXmOIq59l0VrW050PxLz9nUvNTd9NELyrE84sgeXqt6j4zM6oJ9z+84sOJTomen0JWvosAh1x8Y
k92NWvxDEzi9A2tFes5mKtN3I/UPjli15mUszV2Ik25i1e5b99XujYs67lGxHKe1xu1qOX+ckwp7
J7qZZTc8VPkDIp2z+jk03J+eHZwH8gOYFK8coz8Orv7hu/IMnGf4zaX9syVXLcESyggOD9cRZBv8
c32ZHaYsUjOxWHJ8U0e6kbcdRqdfvqgfObfLXf6b1fZXq76lU3KiQ3YUE+yfT0k6VuQgOWKxTTiQ
NRxM4bv/5v7Rf3HLOrYhJCAyQ3iCnMB/rJtRWCVtquv5TiLgxNzV0MRJ51uNMKUKvKVDK+gh0avr
PFMbuM16NPQjuugfqspG+3CMWxuhD6Y9CxeDoB2hiTO0qE0v5KvDQujkKak/fE9Ro4KOv7o2T1P1
ycmlopPQ7NVCnGTjcxeI5z5mqa7rJFgIuKFTdmpsD1FBdzV5/zs/eRfedGzb9ljkvEzOZYR3PhPM
cU5KuRtNSvImP1nOdR7GncVBR71Iizqksu3zZNIPp2lhB+veLZ9KOgwgVmaCqBIzPpGJx5TEeg2y
8eja8SmvzVMogjXjOzRD9rlFb8JAZ5VY9R2Xx3EO7l2f1kdDv0BgcFnQ3VuMffFidEydfMR/3Ujp
pYvoh8V2AUabsXuCgBBhBz4opGwHNzV3qq+gnk5XQ54+tl5zG5s3gQFJ5bzqAInUoUTpozRei+8P
N7WCS85rv7sMflHgcIl5GM4pL6S0fupA5qJE9Dll+Y4MPAzOWb8sqrgGN8q5qXakvdAS/ViouDvS
x9qFNkbboSn3hBM+ClwFistxrjnm9RwNO2mfO+kemvbZKuZlxQldHd36/tJk4zXUgjtgCXeVG3/x
AEKVOYrLWD/HZsSIKXmPsYKwZfErHfIO5K2/KWj85Va36ARrXkULoOfOpxpVRUVXj9fOt85qVa3m
/qOAp6PpzZFwjA+kx+8Zi5ljFidZ8kyTe9CkRfExbg2aC3TvfG28em5/NTrcPBYEq+JNHVIddJS1
Nm6tud0AAjk2iihjUe3Qf7HL8bkK9QsHvHFAjEizTFVjftKTSaJRg1vnvN0ERndAEYBfbfiYkLuq
IggAFy0L89WLx4Vt8q/vbLtieLYtfuIu4JYw/YeSFl3rfk0s7Urt3q7+/Rv9i1WMwk39Y5gene2f
3uYhqIAKDz0hR26+alACydKhrzkM+FtpMLTjRdoM5YPfXF/CUsTAPyr6/bf//A9LVbAu5TM7tGEI
kiB+Wj4raU6mkF2+a0PrOavTk9rnQAD2abcedN6MNDv5g/IvclYBQO2bEuhRzSJA44UOp+BGMQGY
dTNSBOIQVJENA25b64xtqMUM+6tNIwUu8kLVSy6NUme8qO5GnrivPeEHQxUf1JIxRKdO07ZNj9MC
RPPAeSjF9goL7iPw7TNINMZfHcc+lTaTnqxMf1brbsxFF+e0EHPkgJm17qp1E2enyUOwkgxXONw7
6gllTRRqM8p5N2OJbQr9T4t2xuQ8Hs/XMZ2OmcO6oe7hwEze1c9szvrzbOjP8Yx8EslTk3zVnPSk
jGMd35tEyMOcei1wTI11SiTBdHRG/dhy2TecXGe56qr03NYrBGyv9AO5Y3v3VXUoAlAnbYim0ZTn
cs5+qHaI24/3OZU5IlcAbtl4Qp27MoYfdRpv2iE72ZKqY5rnj0xfmz4rUaItgTtp0XieW+5KVdbN
Vv4+68wUhuk+COEa6nJA3FQZixm6Q8NxN07Sw6TLBRa/U0ki2RQ7SIySd0ZwZ9W1BqGC9iY+TMRJ
aJNcqyYcZ68P9UNj6LuJxLhUWnTQkbPVMX4EfqkR98bQW+fAny7qz6WYjiByUQAe6i465bST+9E+
hQ0m5XBmsp7g/fVx37Sp3KnVV3XWCs6Lsu3vYRl9HmKn7uYC5zKKGGUzSeWd/qgd1Krb0STX/fgk
GB0YcwyRMT4ZecdhM3yX5ErVmsUKTfc16ydCAGOLqejRsqxX1WnL0AnW3L25br2yhR/jlO2D6rIM
H+PKvlMFk5FOz2i2X2O0iYUv1kYyf/QhWx3VRJ9nB63HAObRR/TqjSDakRlyhOZD9dog0NFerMDq
7KhuD2U5HT8veIYeqoyM2IbHgd8nq5ekKyBzpOjsgmnpnD1k9PQQGRkP6GblLpctJ0jr3DfQv4MP
HQTIQl1wqvsas6mCCmSTq+jWjBkjCNoLjdM/pzMTnnBmJ61Y/Ge0tBVdZ5Zj1SecS//7v1+1DNP5
1fLhWJanW/ADAaP+s0pJJxNsl7SyXeNMH/j0riW2VpOELygoi7ljkq4Oo26X3dHGZEaD5pQbSfWe
1YXVhJ69cLErL1qPFnExpFc0Qp/L9ucDOOJrFVPg1tGPwps+YjThPN6ZzRvkibcCdYU4aUjqO/pB
JGc+JJogKAge/Bhp4iAVEDtHMo2fA53W2E24XUtCL7vukkEu3+JAxRhRUjK7Myq66JXINXFnz9wm
o52h1BXVe1l74SqIEcwDMrnVBb3QtqC3qZvlsDjnLLVLJD6LURTbIQ7phHePiI6ePRQuff9DRzOz
LLjB1foSMmMH4r8cSnjlrOq2bI9rweKk1pzHQNPPeoWmria5w6UK6YdnUx+vYyx3LUqU0Dj0BbI5
9vCUTFzfbDYFSZ7VQKmn9t0uPXlcker+axzv0TAfe+Yaaaxf1KOpMgkXFUfj6JDca0TkFswE1FWR
OPKsHoQwHdSNnHHoDGiMExIxHtRJQwLMMBJ7ZxXTByG1a2ShzxlePppPmx1ugKtXdFcdDI6jr4xp
2PYJETKIzIOq+QHD4GaiKFM3dOv8d+n//wfu/yvjWAqTDfp/H7jfh1Hxj0H7H9/w56Dd1f9lGdKj
VaU71ud8/P8O2l35L9eA9ivp1Kh6QBUg/403Nv4F9kjYHvAGm/+oEuLPUbvp/gs0oW5wwBc2/VoO
+f8PfCX5cy3iUP24wqKBSBdLkZb/uZj4gxb0GLqtfR7CrnDldO97CF56C6ZEFlhfMTwuY/er2xvX
0iu4iZg7rfrGRfZKv9mSoCPbgbQeGJL7KiDN91NMbMbzJnH7C6HMsPzw0x0KxyH3ilhny6sfoL2Q
gtC7ZKcNmcCuIJKVifGQqBZvP8fnolWw29RoFpb+Bb5vuHZyFwvqLS+26TSHu4yZKBZwcTCaTvym
vyl+8StBxssZk2BVUP8/14Ve59a+MXhyP6Mv3QWC5nuQaue0pNFfUC3ZuRBYN0p/PaKb0wPAD3Py
pgE9WsVltqopv1k9PNruXs5PE9x5pU7iKkgd0ipsag4NIZ1nv06OXf6uBcTb9/PuoJqjhrQtW/9k
d/20O/ihSEEfwk3yA/81q+AYl2b2kI22vshar9hOs3GfDy95BJVoKuE30s0fEAq5L0Wsdvc64OwW
pPZyACKPsk6s7WHaUXsxWEHAGjtgLJoIvWv1tS+JQTQFG0Th4nwPkC00Vnok6A1cZDxvDTETMlex
IWj198xKmkXpt7hto3QNb/I4ga+QYmbqSuxUOLqvog+enLKVSzLA9/qMLLK394YKGbPdSxAWaHfL
rkPWmTzNd8Rszjt4AXvAlN6K3UTpj9a9BOxgeuOKOM6lPku8D2hIQ7v/mPJDV5E9hoNmXg7hPTno
KA4CuMaG3XsLu/0mQqTrqZugBvGnPXCaZo2OdZdK+6UayFQzGiQLRcLkSnsumZsse6F9cCbUFngB
rfswJV1R4APSIQEvWl/pRTv9rhq4WoawZxfVHWAC9g2m4Lysx4yAUR5EQzS6jDr5ILOcohtdohj6
LcSSFCO/8Z5Mt7FPICCO8h2+sQFkCt9zC6XZPUqdweVcU+onWXNMMheiTvxlnm2IGrieCnrf2DUg
EJK8earkzIQ+RGpiMfR1corWZELFRk2/nMn4wCGDwh0mDa61cll147jGFNUtpLtq6/DIWGReZm2e
k21kQ5hJXfNe+DB+IZIzeLwLpqqjFnh0TdLRUaLSzoOIMBuCluF4yDCn+gi3rZB4+naWmxBmnWZD
icnawSEau883czE/BC5BIFM5fcn6p7qfIAgTkllO8q1um69OWq1j2b06Lsr3vs2/NXH0IJgMQ2uK
7uuk1fk99i92VX6BOq5J4qVaZ0oZheDVdVVJ7R/LGc/7qNOOiSJC08WJ6N0aZjWWmgmAeFJrwaI0
gq1TGkhk546IuMIlD1tOez2sNshjFgkF89R321C0d2FRbxFhL11yVJqk/nDEA5aSQ+dBDjZ8ErX1
8V0zGGh1HXofzKk1b4uLuryYp8VIw2cMUMy4SPFCBmorLez2lgK1FwVUDF2+QOW5pUl0QEB9F5NS
tg5HRYGMA51i1V522cQstbjGdvNeiOZLmNIzDdKNxZ1Exlz31rpobRqezsHUm7u7xjA6Yj19Y6GT
RO94PgurfZuLz7ivrw2GHaiebzVxx7k037UGOJJoWfAdcoOb0btEvfUa834acQj7KjomVbxt6+oJ
7f+h6oMLVesHdMkShes7EPt669Co9XP/6sblKfagnunKGa5Z11TW61bi5aQRh/yZQduSjvM2C4zv
JFU2Czdk+NrL9KlLsAXoAiGp7RByQ9Ia/TBOtiYhalGjw9RziitZXKCAEh6jBUrV2xMWidS8Jwp2
VXSAfrL+YXJchvDJQ0yws2dqu9IhYLTEsTzRuV2T6cxy7a2LoTmTP0gzOCCC3ixIsfa7PenRDTbX
r8LK7rQ8fETnUTMBGZ/K1BboJZBs+IN++eN5ExKOfLtAqaqwMPF7mjgrdX9PDVmPNbdSnZFsnvpr
XIRrg5P1LIMvfQVRbu7H7wzQKqaHBOpoJhE/xsUvjQf1hdhzXhMAHPaIWrX1r4GdrhDdwraC4oXo
/M0dzbvAPfrwWIDabfyqf533E6m56M4pjUufvsI8rvEQLMOqaxaDip7TCcsuBDW7Y9eoPEOr2hA3
ePMHy9jFUQeljyUzBCCxbIC3GnK4J0RlD6L3xbSAlNXpCoXy2XaKl8Crj3DJX1tldHdnWa3sd93J
I8iD490c5fEi9zhpdwH5yqFLU6ChCdW5kmO9c2tqqPsIepcDGtX9wNhz6bC9La0i8tm/ns0o3KUp
x9QxJ2GOQ9F9WtbP+N4vttMj1s+dZ6MhvippvoURPUevM78ppFjRoh7P+aT20d/3GS5A9aXJq66l
9O5yz2UPxA6fheabGIMF0YX5Kq5xw3szfUYJ5mzMMF4AAFnYyawtsO/8GM3uwY68Jbbpr7Y+6oex
joddZEOwG/CJB9GoxC59uRGTRWY2PuIpy/Y4TG4Y9smj0yfWF/aeyeBnToyPrMJpYvrFykl6d+GY
1pdkxPYE6+y91PwX/JYArzpvkZsFE/5A35oSQp2vnzIHg7AQkKx63HQoenOUipM8lSIBZeE+4vUg
Gdx5zdyJ7knGoeotLqP3KZuheFvmu0UhEpPtXGsCFIJq9JQRipykds5MncnK67gUy9a+zJDLd7oZ
2MBtWFkwO4VRW19kRE6SjgTTocNInJjZ3oeC0D+sEeXJBj1ybJvg2+zqYE76GY+zNy7UBa818J8d
uMSQjUFFw+0d7OJ7pJeY6A3ItxNUYuxl28Dw9m2A0zfD2Lt2rRsmqOAOb6wzpsRPZ86FVgtvthy+
zZGJQlNMWzGJp5DO91ZqAaBoUS07x7kNNjto4B5E259HPAlAk2zlGfA1Xi3rlj+376ltz1uLS+K0
sdL4NPjdy0xkCWtxRsdX3A2tfMQ/tCIdvsXtRqq6H+Oa4f0YaHTgG/02a9zEWai/Dg4IBZBtjJSc
l8DIHjMMB1zoxropjFenFuXGIRKtlem3Pu/1VUm13UYWumqvOnqpdhm6/k2yIcJZM2FL5k/M2MZl
n9aEN1TFswutZjDTc4jqu5vsqyaG+7isZ7o8N8rPg9aNNwTz5DtKLA7+7EHpXTR812IOrKfPn47t
cSknaDMEQOzV05q2BDjhPbqx/b2JAYVOo/NcOtFDz0+oxGlDQnveP9tTdU8bhhcuyQFP4S6nJFPW
LlkXnpdeuv7rTG4BvmzQ/3XDUN7GAF0OztJqhj0RjQ6TeZsI0SF7MAu7OLDUGwQ0VXn5NEBwmSun
O3SDsRs1AiWRyIqFsPA15UPkAIqIDmOBaE+SH0CWKZWPR+5eaUu6nDOZcmXGOMQbLik9cyxRMRiB
HD97KcyDAUtuXWcp8KK+JD4zvRmt229iwQkmkeaH28bGccjGxYSvfIvd9Ulo6K8AwKZAZd1bnJCM
m2Ps6dquXfqJ/mh0y1zB3iCp0boOuP2NYU9d0sEK8L5HQe2vQedhpY35xSd0Ae4mQcc2acB2cR+i
V/HrM3A7/ZrnIxthgPI4S7Rt4mEOLEkgZcGCK4SDf5E2+zFo3JWWNsvGr81VSSoOgAhoYHoZ8yYS
TlE52hFqOt6mnlCTHPCGTajHCZjLYxg6yaqeaXf1IWHYqaDlC1gIeSEaYXu2yWvxQ6TDkYhTOCNR
tioa8tXaoS4PJC+XB1I+S5SN//3Hz8+MCX+rPUTbzy8OWjJg884xpf31DTj463mkMtL//hCf//8E
lh2hrXapOlJxi0H3VlOFs1iY2zAgrFvrHGNe9ozkDmFZwDAQAWppdcF8fhDqBX0+0OcfgdZe8jju
N1UT5QeQ8w55nurTRPc5X5CJFrjul9GyskMemj7SroFswlho+1KQI4N4Tbl6qm00wsBxag9GfekF
B7aPR0cGCI4m/yYRNhefD68e5vOzz6cIDJdn+3xsYqdwq0hjXJEMg35VSypAB3YDTzTTeb+q4S5q
AofIggGMa0D2d2zke6/Wwc17MLjT0J3PMeMc1nqr3Jpas3MjOR+5ZML7WjPC+9HFb67BBmQdaFRw
XgXq3mjic+gHCpwp6lUZAFRCp/44jGwKo98KCA+w9ukchxsqGKq5tMKmDexoJbExrwzmQA+WMBje
ZYA3A1kJBvME2DsZZvmINndWTNqp8N2Kuh2dFfkm+j3EjzXhlW/UI8VeBl6E87d+bjPM61Gfr2Eq
bfCoVSe9Rf2oZRQPLhEd4TyBEjZKGsQGz99YY3BHG/sL/YWPuZ6TfZZRpTa1f+i0Tdqk5T7KrHIh
tVJeQwPxwESSAI6V6M5uWB9yjErrFhgoHiArfZvZkNzYJFe07OtjpdZZJrmEQAT1A1jH+igMunCk
aTxiTh1PAyafhc5If9N2uXG0aXWEAO3ujTHirE7GJGd8dKy9Hz+0HjatgFuGUiP/2rcIHTQPVA0b
WKNl+RHvkgLGBs0TMTyozDQsRAbhOUs/7NNXxwkeCt90aACQDFNEfXAb5vyHWbF+MzlcGmPd7r0B
/O0Et6xiArx1Bmc+cYmQ6iJaeKpDEOxs0VNjOu5xsDXnCGYH4et1olG54sj9SheG417pTeCoMFwr
sGXSBV8thNH7spBf09EJj4nfJ+vRbqpV2UbxuYWGfNbMgYSFAHFpJ+zDNFfTTbM1Y5UwRFhZqbhC
rnVvgYYuROu7bFmIACpMY1/GqTaXblLOpEbHVKx5zCizVB96XV6mweqXoQc6id67eIoc+5KUQ7aL
uvHUKPM/sHdsFgbZQGbbHINxeEpJHT1QlxMq4lxcWtddfK0Z3t1FKeCAgPg8jibXacI/F9cWSki6
rRH6RN7EhEgky3QZwgbImwEdrnOPXVWvXn2qkRWbmLlvSKXYpz2QlKwuz4QQQI/JArm3U3JSLfMS
DIm+0xok8wmjgV3aCDSuN6Oh8TBL+2QXYXCPd7tZBCmt57EPDhHjhE2Y+d/aPimvELxWcd47W0Ve
QL5r8Qsz5i89+oFd1G61UYfXlCdHs9eLIwbNdd0Qta2bT1lEUExomXtIhFgLwvzFn40EuUC3whrZ
HAes9JWeRavS4YLoZ1Q1XRYcA7oyDj3hZFSqyuFM29/Gi4rwbTK8TWHNAJpkgg5/5hxvWCV66wZo
idBC7ejLY9u7OCVr4umDDtoB+S333eh+wWz53HtUMiRPbcthqh9qrtywCpDtQDSfO1rqRogPjgEN
wNGZ4kjCipjr6M2Miv4K6QvoEOOPLA8ewBydfTPr16gcczXYJHeAxKBcO5Yu4nfDxKsm5+dZZ1Tm
xVmOWTo90C2l9ULzmobCIihIIpVD0h2JH8vrByvKLhElDckJrhy39tRUS7czsWyOOdBPbbqnnibI
q85dMHjbOem8e5ILMAnkqbYOnOnsJ7M41KnMuGyEt41adIqWPbDK1Pm0hcp1kJ2dP1na8Nr2hn6q
X6pai24ddnxCaDrFRcVtQ8GIgv2qBzjZCcSSKGeNdSXAJzpU522t5gY2oKnMbMR6xHYMkMr9Fij+
2jx01XFM55VjwdQsW2tFr3RTBi6tNRtXNEFSu96CTNHRgRvT2NuVaLWWdZvf1clTLWKA5hBfg3Yg
gclbum15zJhGHea0Idat0R/oWWIM4uJkzD+YnAoqzzs46sPnZ1F0V1ZsyYQkIk+s1acjSg46auyO
IXFnWNuHqc92sVdO8OboJWlgA6xlqjH0ncyOto1WagdQPj/A5QAC1hn9xPSLF4budesomXyQyV0B
zvvz06gcTToKFfo3bIr5oPv3Ik3N1exOLfUH91rXxpthTOaD9DjAtxng3RSmzgFCDlijLuaUO4AJ
UX/1+WFqvOexo9WRtIWiK0bAxHtH9H9+mhRVtNdRPuvEDh0m9eHzM2GNM+fAdvjzz+2UYo+O02yV
qPxRWROZ+vlZzjmcCl8SRWqPAeIsyrXPL3RR4C6LMcZLowqXyu7Lg4htBmNFzaxZ/Z3/Wbr89WWb
vX8dNMkby7xNWInn/O17Px/g88Nf3/DTH3U9zuBM1rFY1gFn0L++pXKoZ4Ncn39+QMPV+ZbP//GP
T42Slq0VBtnqr+/+2//0+ZeuZuNEbSp81z/9BJ9f/un14VIqOQKH9fLzC2HF5LsVIzG56lfyq+/4
1d/99aDGyJ1LwiHcLq5HFsJgISWyc+wg5gwn1cKbRKTb+vPLlXT5tQ8eP2RcXyPI/Yqkjy1efXD8
qDvQPB3//LOr/hJsMa07Py1QUYArWdhZhh+k79hFJ+0xzd2bjVxzKdQVwH314dHyWTN/K/Q1l3hx
YKzBF4KaA75fj8XGFekjSCR0/mO11cwsRBrV1DQFGCzQAiiLQyz1tzGf93U/fMNcOGxEuLQDEtlF
ecgzh3TD3meDnEh9SBwTBBLXVJRSp1v9k0wg4NVJ+RhFzo+wKO89q1oFpncpjIAQNxy4Rp+c6cT+
qBk99tGlwlUIjTZyVqUdkU8VvPYRXnBGBSCf8LM0YCRo+CDCqrX3Die/PTsB9p9yp1UjkjM8KHNJ
vESodXIJuIhnb2GMFNoP36YA9ozHfJBPcTLcwmpCXQlb8HOCkANVIul6+DAHC28KJyNblC+1grTQ
ybXc/j7T+53I9r1OB0ivh3gVhu13mWvL0BwBUyXHTENdbARv4Fsiml7LsjGXwnCPzh9clJBnG1Yt
9V/cjZuxA+oXBPmjluTHgcyqNssW6MMWuSXvhdU9k35lhjTT0+q5n6yrVSCAKKRE3qJ9a1ypr7wm
uhfV+Oga81NS9OPOkKBIa6+4a2sCB7T6kFK7JYmPlqDF05l507UEGnru/R9OMVEWVfgvw4EDst8o
Z7h5qgIzXUU2JCUWNUmqTb2oJfnv4DOQ1aVPo8JrMO/duCA5TOKPEtdbefQhvGpGssyatJQqgifQ
qmtbPU3JNPwQHE2h8iSu+TZpw6Ya/b3R+efKGnZe753avGKZNFV5ftbd+CYJ8V44hfcIQTOeTpUl
l3nbY/2xdnZEElP71g8qT2PQPgavukt6I8FQJp/L+BnjzcvohzVNWLiabhkfta7JsDoM0C3D6Ars
21+5dvm1MDNecuOtexaSrRmb4HQ7M0JMZFsbrp4BPyeqlwAwwgrnvKZGXsuuZAiRQc9AXWWNOxOS
auK6BoJoCvlAHWTsovBXVfat1oCQzgL2U7MzU6QvIXykJfAFuAYxv0AcHvSfJs6CnNQZ1XvL6YpD
lPywmUjyLr2XjmyXYvQTojUyLkb/QdSEC2V5EixpKd5ck/g6B88Yvs5trjfPHMr2nCVsVCu8dzii
oZ5K6xKZ/MDlCJjJr/EChun3ItokYfJIWssPd9CrdU9YkZcgSTfnhPXAE2+NrqiDzbiaE6Cgko7q
UoCMnh1b6fkkwV7078ULwASakplDIyiFmW01NprkUVHaRhhZSZkC2eIsqUKkyrk6Dgq/D6nodSJh
viNjk0ZRqRwryzLXrNWYv+E2TrAFcq+Vdsah5VBaxln9C4w3WqaUrjQ4YQG27K+aVd+44FlpbEzL
Xt32CENcEEO07KqULkM9szkWyAxkPYbLUTehdcYkeiJuocVQrKIB5HU7g1aqRXDOGBWwmzkOFUJw
h/ZngoAFIlYT6zRg504HdOTtl4Z2D4LXJNzMrjnx09YknyWNx/h2WNdu8lrTHoGRXFtLKEKPfurA
c5TpfdLMtJs0DFtkEM7ESy5sh4ad/SYKz+f18osksIT5l5WdOa0w1fIfcVCBAfM+avohvBvGm/tf
7J1Zc+NIlqV/EdoAOOAAXglwJ7WFKEXoBSaFJOybY8evnw/qmp7pLusum/cps0zLyEqJJAi4X7/3
nO/sQfmZJKMhwlqmr445pMqypwQuLnFXLuid6LYOpJl2IebpgDK4Mt+rsUnIxFgjtLN58MfGnYjp
oqRHlkRKpk1g5DymRwF3LSBXhMiBbv34kBUDIk+gDQqbTp6zz5uQEzPptZtJSF7QFn5rY+bUtHE7
yOav2cTtPjXnaItfumWQpnLQEeDsmflZ34PLabixz/ag3U9rw75bn0hkoCUEucDsAS6UMN2IIcTw
l17gyv1Vaz/dHMDN1bQKz1fXg8U1kGlSCy3ZO0Asp64+hub8F72xq2g7a4bxMiS0bro5+RNO35M2
135WigCJ8t1oMN79EUFx0+m0TnX5ndEy2NU1owM6MojJsDeAej5wclJ+wWFmqk5uNWM/LQh2owe7
gYL8J0FNHKTZX5Gb+dbOFzqCaQ0FOxofSbf9m7GG1pp9czLjXCw8DWg177ViIH3QsN67FvofzzeQ
3pb3RKRQUGoiAQ4j79Os6FG+tN7GnToQQ+s5SbqJTwWRNj9fhfXMYK32Q08VLFQzNwT85F3haU8u
jyXYtc6AmDdw24fefhJeBlTpkGtfCkAyfQMmO72twRIrCA0hn+Ely+/zyltgaYxEPYMWFxib+x5U
zFQ726y/Qz7ebOt+3paiv3o6ZGDioxTCX4oDM48OP1KT/y/H+e/kODitrP9RjnN9T0okdV9ll9DY
QG/7j5/4hx5Hyn/z4KdaUpi2dCHiInj5P+AL3dVdaM7/0NygC//fehzn33AeOCYMdN10BWKd/9Dj
EDdO2JnD8B78hW7hSPt/0eP82Pb+kzYYd4PQ+UWei4MLzsZ/1uMQVaJrHemxmO839gahNpoLEykw
gMu/xkm99c/aMQoAq9rHMfoXtg7jn4TvjotKBfmItyqM0C395xevSrtqpO4RsTtN0AeZpp7z8a6o
drLb68kG+K8rv7AC/dzD/61R6l++7Gpr+r/sar0V2sgNeVn1G0FBXNz32h4aJCmzm7A92+CVin/x
kv9k9PgvH/S/WPeI1lQhFQQ6HfA4y6MBtQ/PLHbOJOjSl//541mO+KeXI+mDURFDB92x0Hz/l+va
5lqdRkOjDj9H9lg6e4cRJuEwtJ3RRGH3zuKtqJCASy+igS8yTBgrTCJmswF3CdOhKJdtqoXkH0ja
u+VcCPYlEk8X9NeECot+I1qwS4ujv4bOYADXI51lBr3ap9YnylTUlTYRnCPmsDLKgCqKguh0OFAg
jUPckeN9qBEGW6Tj1ZLUAsnSpoE9tWUgG3c38L+g1Y9xV+lEtZpP/ToeX4BPTxPbl1psTNeyIB8u
iU9hpYLSUq+ZR+2NVPomXNovNK1/TcSM/7r2CV0SIjsO47jo5OjoEcUarYO4NQ5SvbfzGiYu3uN5
yVmW5xu2IB/7Qwebwz61knmvIdqrM3Jas206Fv1xNLu/ovLuzHAlcZTiyy76a1I3b8IcbuNcB23b
XjV7fJ1NBlHOSnJfUsPxWxkGmaFgxMOAke2Epswetrn86BO6snLGl7AMzGHcfrxNbVr7da3e9Kjh
izEZSSXajrNk7BcVI2c5kbslKhL3/hql+SU0fm4UfBNmlgTS5FeZUVb7rlv4Rrk8VkZFc424NNWP
IfEyMQex+XepcYTNii1ZzeR/0xgm12lTQmrYkHe1tazqbQ2MggKzJSjri2rkFktB2Br9SzXdZmDy
THLq/VBigs+c5UuI4hbVn3jN33sO9oCdcYt7acuwWPPnjC6LM9Zv4QRpgqwJs3StnZDDza6LL32s
tgSPrgP+5asQ001nmj1XD7Lx6Ja0FoL3xU9qmwY1RGtXxk+RvfpKKO+WUuM/qeizmi2jf6ij9CnG
oNdQTBcSx2UuxEAWLVcNLAjDX/27NfmMx8nFlARr8ktzYN0bXeJbBTOhDIKDORpgTpPvNuMTFC2t
7ljrLpkwMA8K8DgAKX+ngh09rdpPr0LXocUOBUSG/nyFPWqL+NLzhNiRiHvORC3mgVk1jAqtk8sb
aSwZ+ku5oPoZom0KpP6ae86BDj1BuA3vGRjRo2eoJ2vhNiEb/lKlVFcDyXpboVc5Vv34iHlsWyL4
pNLg/sFMhjA8p+Cf9SAJdYblWaO4ZfiBodn/fNEE2zNwDN9xjDzwu1DRdazxaxg7o5x9DTOGV+8C
fEZXCAmIWJJ/v31L02Nk31R/jVQOweTmj9FM2Uf8Mfoqy33KFA7XKefThUxbkBshvoNAwqheZsf1
vgHA+kxExN1s2hQxefdmNDLyWw2kflXbvuV4xO94JBsOps4LgCbGdfS1NgBhYOgH5gA7Ht8zgrf0
2JOrRIkpt0OmHpJyIgqyb69u3d20UgH/xOsAKZDvTYfnzrpboq6p30yTxzAnaBsCSbhNFB1NeH0T
WiXOI85eb+KdN4CimGae2cYyU3qiFb6nepuRFo6EnVp8ySLgcZr+VRjdL3NM7zIT9InFk2qsfxM2
oMN2RaBBIdx5crwNDte4tdWbQy8ZAVT/qGYJt9ybgY9EeD00LBLDSzigYOvt0UF6gE4vaohxYP30
jYiubdgXx/V2cittCGaTxSzqksCpk1suXlRjWjvdRTwOjvjRrrRdKnkgYyLA5mp+6QAVIN3gEY9D
eCElS/7PcpStuUxExJFhce1tfGZ9jsK9CPlQaHd0yYukkfXVtSxUw8w3krss/tMYlCbiqppLwfnm
Zi0mhevIWux5h0XIp1jMe8kb6yb+ZelVj4mVPNKQ2veqvGlmpshUmJGVJ+rn5ydMEjZaHs8cb80w
32BItYEW3uuS21lPaO5F6XRj9LCLnORXTwoai2oGWNn64lQGQWZc1xhVvKnEvjXwnqOa+YQSX1U6
30ybu5G17KhP4nG08kdDR5fqNd8eVsKBLhgEd55j8jw2y8TlajVOEEPFAdkt4MYzL/VDZ0bXUZzC
pb32OpcCVGzt9+kFodqIH4AbBc4+rEuXo1sXR8hrUqQII4fwhP3HV/N0VTkqtMVj+IpV8StxKO6T
NHnOu3s0fYC2XubswBwFuKzHR4vcFBaGNh9bT72tlwR1AENqa0g3EU9TkeFFyIbl5wMaGrzupgfa
tN7wdt29NW16ImwENMGybXlNfzbYR5PK3jtt94cdOSJPPt4ymWXbCgnp0tvi0bHaK1v7WywiQgJj
mLGOtZfOkl1mtvHeAcTjJeHeI3Q+6EyxOp0/FkPWfrquanaIJG40GJwYCuVrvnQYF8dkG46jX41k
t7ijIi+qblu/q0OMEU7LkKbE4ugpY+squTcIOFV1ySMUg8FAoP2oSh4KiMwPVhXf9SFa0hLN0QiU
PF93vhj6l0i7R0urelqm8S/26DNfYRgwFDypjHOiO97qySlw4IDZz1ICJbvJ++6ics8kjqzoAkix
URLXtsp48U1UQWzXW21x0XHyxJ7cpCx82c03D3xjKhOQ84al7eu6MAMX4nSAenM3t2c1Pi8RjBkn
u+8gzwS5bJYAuehv1dA86E1PbGJ7YzbOsC2MId84s0rIfmnzrW7zq9hUP1sbt21hPaSpabABTpeM
v350ZHPYHWpzMF/HWMNeVuzzgbImTPvzmHY9YLGGu9Te4VcyL6DCGS7CVyY4mDjB0f6DRq6HITfy
UpP5NhrjiaaIX8Y1viy19EcaArTnIu9+UdNjvMQaa6z1zvieLk0elQhm2tDPc0ArruBDxaXL5cxl
sUu9DHokMlJTLiFDivxDqzKCtuXCXjGQxRD35GvNsTKDxqI5VdHrnZbIOsE07zfD2OEjLeHL4CHH
V/XYy/DDmglZzzrtjfgtah1QZ2k6D6SfIPKGozMVRMey8D1pgwt1r3OD1LQZONWQTbVp56QUcHyU
OiCgjo5Pv7gH+DcXc2nuxSjLc7tkL2gj1G6YTG0LjHxbW/5kD+QzegbEAqMmDY5IrMkREC+BJaFg
pDdsAFQBXz/+XRxoyalQxOzYBt1IRHzd8Ox2PSA/UwvYHSpuIt1FnOaeZsGerqwRxE37yWo3nuUw
XSKxEOo3keroYnZOmVUxAQ7fybqYwNyvbyIhjpcO8gFHhIn61puSNwMqd9DoY+RbOF15PmJqg6qi
45yAna5I7Ek1/VWLws5POmIBxaQflrpDyK0DSZloM5tpBxGYQyiRw3QmRPIkYqdAUsYsGQZqGaiO
7GfhwUo2KsqfehBqP03unZUL6kBxUuy9ZJdWR6DS9dZ2CFpxPhiE2kGuFea+VoGxTJ+Dw0MVxkZ9
ZZyKvoTUl45R/87tABUwR9cPnUm4XU7zUmvavy2P5raqP5OCGyIe4r8gqIC6LM68SXOdoNhwCTwq
XjrLHaaHGuP39Lnog4EcEyGeFles27CDknXJbTTQ5bngzf/cUSwUiePSGLPDa1LBVPemXejAbmSQ
QpvwYoy13Jh9iQ7PMssDV4KgJlkYeK+QbqdRmIBOCB9y+zPK+bJbAs+2ZGdf7WzJt+S9JX47LSi5
yfWb3bDZiiT5QKGNFqYgOIGR8gb7jYYjH5ECh1sqGzLtoTzBe1gazLFOxHi2N9BbaqZ+S9bJekS4
Zc7pi5S2xtlno/2+zoooto6Lq4YHsrNZBmwizqJwH7KF79JWUl2N3feE2mnDGPODU9GAMp7k2bqx
qIULxYyo9zg/ROzoM8Iml0lIBzuHo4+9K3XzBYIIsaMGMbKK8YtvVMQw4jaFw8K1CpfBr+Psqdbh
MqZD+JxVfbwnCqJn8kfZYrZNtUODgRnH9L04Y1UshjRA4nixkuwjBs3B3gaiisA75F+DD9btDgXk
Z8+BFc9w7u2VbXZbl+OWspxPEBrfpYV3U9mUtuivENKZfK/oAOmSoVqRNgz9VsdZp2f9ay6HJ6dG
GGFU4IrtMD5GruIuMMOOCNc5gDs8YttN79BkfttqComLJdemmtObYLq8Q784HqlR7+wyJ2SSVJ7E
hRRvmENzbiktOjRPOjrQacrSLTWlXOOCyDZuew4bjM5i2ecBJ4WdnJN2HznhTqhpoP3t/u4wdAbK
0n4ltfNk1oPkNFG0+1zQ9h8dYtljQgVQUK0ZMRSxc93uw5QRi52AMgx/hdccc9RTm0FsiMMsJjLk
lKZkV+p01rG587PpwpmD/iYql/LInz6cpYsRVckdrGZrGxHQHMRzymoDRdx69dyxe59y75cUc3ek
sqo2+QQwh6smA0TeLOGjfaEQLvbDxHPtjR45zxEncloGcT/ifWyJPMqQfO863XwGlXGvudOHhTQG
7ofJ9xvdpaM3HktFtZ3jCydb4sO1bYZlMc8ZQmmgWyH4/Mlt44Cry+3eEVmdkgqO2g3N7Ugb2sWx
v+nkxCmu7S5Ttz5uqRqJryE7HGginLYFv2vI0R5DTsooWO1Gx9b2w7jeaTmjNsNGq9yYKHft3Rhz
YlRrKtDIaukvnDF0YPinfiIxSaPWjxv4/3xVMc1tOhB4xXTbR+y0G1r6DWW21QaE2BrhiR0D74Pn
ZudqrK9dns9wLBD+EkboJGihYgu0mR7vGGfqgSzFn9Kot4p56WmAvuNo8dtIvGjyV+moDahqNrXd
vFe0qllJjFNmWKdGDy89Ec+LO+21oXHokRSP+tJ8ZfN8tNiCfU/hcYhTHcFYxf1Lv/Ag2/IPym6o
16VxnKv6sUq09zoiwJQ6GzOd3rCdMJVDUbKRlDlMDr2nLoZNd29UcuaOVZ/6mBWbEos46jOj3DsJ
jhOCTvAwMOmsqqfe5iQbdphDiCP5SAU+CR0Zrj9bNSNyM/sFvW05ZDDvwnA7uNBmZS+MS4hkTJX6
frBftMkp9wvD9F1oFHeAgRcYOtyfYZdvizIhLqzxqz5ZdlbdfxVt/TQU8S+Cwl/KNEp9mTcc2WNA
ohjENDzjZ6GD3SliCz+vXb0iZTHhizIhCN2tST+KqSdze89ZAfbugvtG+HnEO+DqXiYlHtGoXIWE
9K7wv+OxXvm9YjpaFu8ml+7Bsq0LUMvlQFLuVSOuDXE+agcmCA+1lvMuI+j/1kREFsmpe4sTCiL6
4if8RSfj15/wIoTQPXdZOxBEVxcPyAZZmekmbWdEyZtuKD2IAcO8kSOLYFgjamyGh05MEFoki3iv
yxdJkbQzGFkXqke4jjroLFz9mDxoujscCDVmjpD23xI5dpBirapo0NVcLrONqJEcZmz5wgBT5Ome
w9Hg640RnvIQ1HsfBnmRlQdmoI5P9/lWz4kHqW9giwWUNTevsBozX4JGisk9kGnq7kMdzY8V8wma
+q53eBxBH8aXPKX8mS3tVOnmUz62v52y0wMLP4U/FPNdhqqVBYVIGJHI/exkyy62gSUYBuJCwLvB
nLCExWHC9Mdqia9aDQ/TcJ26CZklMlyc8Et7mEkfRNdZTQdNKN8T/KnKa/EKku/SN+O4WzSF9h7t
+rnKJsY8i7cReq0dB6SKTqThgzDtR9EIcS4pgsJ1qc905wTXeadNKYZ5F39Q7ISG3850fkUEXb3R
IpjB+kQw2SI+4lY9I5q8N0lLxnrGWMWbEV+g6tyZjkOsh+1dCYZQx37Mj4Np3udNZZ8nlNdW1Iz7
umB3LWbwnUNMw6k5s+BwsF/3agmhi0kxuoiYUxPwKw/RekypGzqENzk6+btL84q1fF/0TLXdmJV9
WjjCGwp5lildKjknfPBEFRQjKoZC50GqzfyicHpV0zLfg197DVMC66WpI2ea41PNCBuosFDHZvxZ
F9PbsL55tOThSQIiaFVFCnQ4dNgNixyfLa3Wxn4NK6ZoDLt9JdVnXWh/8nWWSzZ7floydoUc3P64
XkDTVkejpawwKndXe6kfZbNFVEni7UsnVf7A2mvEoQ2pwntx7RZgl8U1LbMW/Yub7QpXBelknfJZ
nTELPsYaXcPWY8ccJxhuXRakdNq4MuVulA6PD2pEY85AwnutYKiuEb2azjscc21grfdXh2Zgr1u4
6pAH59uROyfXIEDP7V/JkPVU2OaLF9G/zUv8mUT/ZSriaPRHKmO8RAi1oKBMpMhXhaEj1aH5WC5E
y8xG/l1KFExZnBIbivADGVPXEfnHPc/NPZ3p+H7aTOoYLfDOYBRcc0H0KWhaSW5RWeL4WyYzg3Gs
fZRZkJAxFZh6/Y4+e9iMkcoPbEXGKXqT2re51N7eWY1qUYuGLa5ib2+nEYqbgaECFNgpIaxznsnc
VcWhIuHXX83Ne7q9j4koL5rFAcJDIuo3XvZZTqzvmJLSfXkj9XVbOHXoDzZBr43TVH4zUbFloYvA
x8YTYSB9aJ3iYnsx7Tmb+w/l1p3tgN5NzVJ7dkqQxgmCHL/T43i7hBY7I2rMjZJ0grxqXYBIgV9Q
0f78Zr1zn1uUeNup4fKa2d9xxD9LEiw60velJe+JLspVasD7Y8NjNck/Eo1YLw+Di9YuxqbobaQH
5B+uooUVKdGQKuLWlMSy84uxwthhIeRUjANCg13CwFbp5SZJSoa8HzUa0J1+zL0Kb27xrH3aYXhe
ls7xi3xBYhLbj+Rv7rpaAJvRrJ09xLumro+91bw3BCVCyKJHypG8tcMPGSa7MHXvKK52HhbDxbN7
ygLsL5F0X8UkzjLH3e7MOCQ646JJ2tjQk6BMEbfAp3Ar9Z6tCKvUYzmlN9pv2m2lhk9oYeC5jPxO
4jK0s4jCPW3nbfU0yYuQs0aLf9KI/SkoEQG2IgAN8aW0l6gOyYrpjWcNAoXpErQ6rIeMGH21bseP
URkfbVUZdAYINdcz8RpiMLaa5t01MW0RDvdIhfqORmcz9/NrGrkX5gSPrcFiN2qnGigaeXnqfcqY
249AMVH7oAacqncag6/JJJ4XzXoes3yXdONVY+a4yYSHSa1O64A7/p1ki1+WVv6xFP8i09TZa3s9
mG2NWoskc6nVT+TT5H7LZkmouradJwPjuPG7a4C51ol3KbgXNpWo/goNCk6HVNZXyA38+aUwjDdG
7lwWCzdOx35nZmRkOxUreU90T4PU0C4VKpJ1XVAJZ+Dc8XPOV3posYs0wOndAnlnNMVXZAxbg2Nt
znwoKHLUa7b1VEnL+yVCQFMJh0CN31KGDUK41s32qqbmthmzyBTZ5dARVEwmHo+k74XhgM5XuZvR
LRy/TtPxsRqaA2TRN5MwLg7a9y39JdzGuB9rYBocJB365wcAxvSaTHnN2mq5zq3zutjyty6HBAo2
pVMcV+PWKu/ibhzYo/EEDCkndz3qKToJC5dIK9bTClqb9ZCXR3QRML9z/6e7WEs+VDZPd63Nsp9o
GF2LKOU9cPZb5ob0MMepERtVv4xBuI82jiJ/jqY0AMZaY9SsG2JoOu9xLPY6QP/B+yhd8aCZPOa2
1/yZBlaLDrP04D6j5uX1UiDMuTczSo5aTO0tEV9ofV1/TLjrYXzSU14Ptp042KFCz8tjlQtDbJzi
0c07vsKUBXKKEXxkJBZ5PWWJYzjPJNU8KfzjG20gYI6Y25+CpWloERnjkBNj9NiWqQq0xnmY0rK6
jEwcHqV+HAR0qdFIdq3S5cmekte0b6KTBoVtl81ipwGmPlfM6tARypvdQE7KrQfaAslehTI8F9Qu
hFnijKnNgyqyp8EZmjvp9seqI6hmack5JY4rdRftmlXiOZ6nz1ZrmA3R9D9T7ClE+bGvTYWHwoQR
TMhpvp8WdpO2YtON+CLMENLtes2I+PNoAKpnZd8KLYmOwrKjg4ZUPJiBSB3RtcAOo3/VrHXqz14Y
afyCFDeOQ/7lCueObLZst8/uhEYDuKCpiuj52gg3DDS7xO1VO8+2hb4cORZQH8/b4fVlNjoxRtT5
8n4WehQLhDKS+9fZOMGaOPn4uXUxpXPE13NbRx65VqAxbb9R+84Ni0IIS4VeuA+6UXYB1om7hPD5
htg0xoFhv5E17sPJuXMHnYbC+pxzXvkWiu/dTD8USIdN3tTfPbAmF7cAmsA49dO6EkE4x/ufu2HI
vWdvfY/VWm4RghF0Lq2LplorIvqITVpVQVVWzMRmGqEdgVEELm8QbhympOJXriD5OK3bIBXLrodC
7CeGbSK19t69kTFpEgLOzV3o3ijAoVIUOHmMfl2I0jIIIXDx5YSPvfVL0Fg8OdVCgy7fsvx02yTv
SetRHNV00owWduUFisjarOTIrn2nwzifjBl5XlkuASGyPIOiWKhPeJMm5w1zGbVDByscMf1Cjm1N
5ahrW3fSvxOjNogy9BzE6Cejk58LuKWTaCOY1CaJYoAiViY6/9S3gxFwo5IeKqdk54XYDHu3xIlH
KZDobBFdNIwHS1jQI6iOcUFDqUOddYO7lx2N7IA9wtR4ZonnQXEMj4Qw5rk6zS6rdWS8mkl4Zl4J
PX5A+5vGtClMTzfua3y8hPUOkU+vYUUJcOphfzyA+HsAVefQsCiS+07Pv3KLXWaSiiR7ykcZmvnv
JhVQ5rw9+sw/SPqmx4Von12YPMR0Zna43T9L3WFMarpMbQzgcYS3oV/D+MTb9+vibR4jaKsjMufU
uZZxsCw9iamyS8HP6yjW8Y5SKDWvZUZeo8thSjvpSdsGeL9+z7xznsk+PduKsx0+tyDJOLSyaV8q
m86C2Yhu2zc1UrdK/h0ZwNvwXH2kBpVvgwsrxzT/41TNw7huaIt9L2qls+Fh441FSgZlsooKk/m7
7wZYnpjD0EU8DJwjNnbS/sHcSD6l9hmSKKaRxhLkQqf1FkOvL8hIhb0GSsKJwtcIhd+bg71RdAEn
oOeqIZJ4ctovj7l8oLW0Oun31p0DxUDQarHSgQKZ0WpgpYncdY79Zq6GBrKWF94Ux32CQu+NpLnU
JYiSuRjaY1Nnd0VNFGxpNj0FCWQqwQDLCId3bSzLZ8wR+MOyfE9f61bOdXUcE6J8qVj9SWTC1z3m
n4kgvq0liJfG2B1ax5T4g4hwwojmkOtNw8WqrRj59basrfBmcjyrB8smoC0mek2FwMCIQyfMjWwr
/sJyc8d0/BRKEv1GJ/VOUeleZwMVUV0Y74Cp6ODh4l+hXSk509RyYYb2s3IGogU1hp9WmV1ENn+b
DESCfpiXk0lvaW9l5e8yZtjpmRPNIab8u3jaDaEczyaZyy1S3720O6oj09xPqcbNt+B9SmVF4HGE
YT3VIN1jwEU3G63aCWNrWw6N0rkcf9U64b3SZgulsPF8xazPdZbmySEjuG/kvq+8h9Gk0SmXiUO4
Kw+oD7MdcVb3mTUaJ1CCrk/HFa8vQJqE81DU2O7OyJ372okMjh1e3J5+/laxi5+EURLNhtLgP/7R
1LnBjNbqkDLXltw1ZXv37z/K/JD/6+e/bTq1iN8/vyHRn2EDkIeyrCcLTK6dNaDX53ukH8+vTYsu
2YFIv+lRbR+X8vpcJq66z0cRMWSLxJ6TTeGHA96nely8R48nALiwgeMrrr0D1jGCECJ/SqN7L8Yu
8CRX3kbbYtebHW6W0vwoO+cre5wjzTiS/VPs6jm8r9vxnMFNeOAzJCe9Bh2T2lvHTfoN/CNMWGZd
+55LGg72JLLcmR7nfUzyav9l26xjhW45CNsy5vu83i+DDX1xtV+QBUSWexdtJEHc7qpdWtd/UGN3
dBLGP2lh+MUUDlddxsN+dK0CdUCyUizFNVJEJMw536FIlttUj/2OuX4Jiy7BdYDH0ku4IkW96qYB
ml6biihTrEqHuuKsZ1IyFWkJbUicFcHvVNbZU1FUaqdl1W0CWh2nYXFaEQGszRPfYNG/dlV4kdg2
5gwWkWF2DxIsDXZEUn/DVp3pSZXozYZh2wHbPmk48ThSZdZRoPvzbX1aT1hEB6Njz5zqm9YiRbqd
v3pVERSJg8MxRNhanIjIolPabCojPeuwrFGvIM/zxJQ8AYm4G0Zk9TGdw60Rtd6JKf6xgQOyHU2o
JHCKGdivQd8FI3ekVa6c2YXXSMAxGd2d44j2DrLoQUVtdyd0s9gviwdFYMJQ2jJWo/tg9zdUOhA9
lhlHsAn61lLJfax7hzH3O06kp0qbv+bSzV4RVGzcEo5eHE1HYIXlJomZNjcrz2C26eWVQzdspWf2
u6zkZketRRpo0Zz7Nmb0Bcp+K0NJpqXG85/V9ecSC2dXx+5TXY90JmqmuIDiiXZaZUhDbKdna7LJ
IVBYWU1JSGaLmSId/b7CLOQxu3OW6jsV9os9zn/7FdPpJNbFduwzs7eAxhDNSIMQVTpLr8jy4m3U
l8/cxOTQzEZIBZ0ruK2L9Us+uFrSP/YJ3BET8zUuL2Lf9QVmaRXKQBqjcywLAE9OgZmN6dZJoUfl
URmcawizYm87OU0zDuQH1RXuOaVddIxbbMXDEHrHRrTxabT5GNz+xP54UpwrvSKXEb/BBfTBsp8y
U1yJQnB3mQAFWoVM2NP42jZWeIceytwqExShY5AdXzYrrZtpDwoXLKRd1UZPBn3IwDZA+dKBJfFa
A7MrRvylGuW8GxXTr85itK60LnluLM3yNayCz73XzKSjOsUNyQ66ZrI3b0UMEgrA5HQ0Qg5UFk8Y
quxQvYwcY/wizdSLpxR3uJ3ULxHxnpgL+vKlaxgi1ZPMX6DcEQs/MhfWVQ2af2zTl3b9peas4hd6
oYjmjCx6wXJQ+B1F6m0qERFgjXRvLExrrHXt3JBXgT8fLPUQZh5hMJVJhxt5lIsZE4UAfyQx07yz
Q0xdU/K7h/iBq4TZeuhpjBYb7SFOIeElsh3vwsga7rouGe9GTOaXPmaOuf77rhm7be0VA3Mqx762
RndWqXMweum+dJl760Z0keXykU9jEvTZOl7QsEAXbvQnXQgzyGNE41bUOgGRBQZXaTWEjwk4mL6g
tw4CONCmygjQuv1lXjnvEqVs2tTSAsfFbFTppAqj9+fsFxP7m3XFuzYvF103qoeUSJ39Ut+NYOD3
eZM5D3gs7kiRu5QR1vm0yZ+I1mTESyOc3qvHejaU6KJ4/yHQl3M2miQttEwErRqlhFXaq2AHEzsR
yzTAta1KYokuwBmutjUwPRlDkCpLJ4JS9U9dlJ6xvS77ph2Z1tjZg0qSQ4/l6zStmq9wYZEfBubJ
k8gvIRgsH/9c2DhyS2Ofyo5yik2geyv1ajkwZFshMOrTDVMabtkdhofsHOUQ/mXRY1UvC85HmEYS
oLabjimJPyIHZXFnESmH9tIQiQYmtGHqJ/dLhBALIViNQADiuBsDaUdFKTeiainYc0JhOsddLsKW
klhV9K9Z4wFOnvszzCNrU9ICvneq9MLk69wqSCtW6OKDcBPzyIIwHbj9bN7YvTZMDSLWZTcOCc1z
Z4bDNbdIQZyFKi2H/9lLyZl+Wp0y1CHxMnBygC1C6XdrpdE8RPNkbgRNMZbtZS+qZj5xFDKj5GVZ
BqJpaCNcHEISg1LAtmjjkTxT8l56T/fI8aVXXwmL2X/OUhIpP+sbJyAnsNjzIQkyijsCuBbDpFN3
dXUju2tduZvH3rrkyUCd5zguDFcMzH0Cvy7X5/0QrW5J27xnKohQVYhXLa2/5lzdYoTM3FnzPXiX
DP2GIa7awoobt/gpWlatQx7ZNC0rerW9Si962NIUSGcHc8x4j9BicliOAcQUJ/b+cDtL4kX1eXit
JuYjs+7N8NxKxXzHGs9WyNHDdO47qwe5EDOw6WsTMHAM1Rkj+mX6X5Sd127jWrRl/6XfCTCHV4qS
qGjLkuML4cicM7/+Drob6FMqo4z7cIxC1akSRW7usNacYyIv25jgE+zIzMs9O7OjP3ndqmW80VqP
CQ0L8gvHOgm1EeCSwRq2zaBC9au6el2o7ZJ2bLviZIL/3BCqZT+ixMv9Z0G0ZoN5Uq/Htrwdh5Sl
oZKABff+kyxzDAoUcy7+EPVaHS1ZIPKO5I1VVpoJ4bxKCYsPcVWj+9vWxD9XFtWpVjgBA8qtnLTt
Z2pKgBV6GOjFeuKenc3IYOz2hgGfm6j73VDrN98HR+6kXaW6sA5IVTJwKFMuQEHQaWs0qfpJ0Ct5
QYJXssR0164S2ThoBnLcJOv0ZSxyji5FGWW44B+nVC72NYChpaCM6TLVVco6nkWVEDHeok/RjeMi
elDImN3GU7YBwKbvLL3Zj5HWuGoU3WKNpUqS+PpCKdV2Q6IdZyHCyqSdn7fSburoDxbz4v/9e98/
uvlPce7Pod7VSLE6rTUn1Q3FrfTa9TVD3CFjMyFs499X8fBtlGEknGb+g+9fyRltfrAOc0W8wZN4
mJPmT12z1mCI+g5KBX0725xpXp+6px65+8V3yk3oSLfZk/nSvVt7iXZh8CgJMEjmwm7qqA8cF9QT
EGBJXfYnczx4rwrWyv5Ul2sLLSEoHsoq46IGWmjZ0rOPU39N9LtLUv1Sf+c3bvKzzl9FRk/SogRS
6UE+hfVxejZI5sOMyLp3m1k21J/q3tiHq+kgiCvBfQDmhJOPXcl0g6PMutAiFN+MDauUslDO8RuB
cSq8hcIW14NTQnL+KC5YT63yYBQ3XeDoJ/9BhQI9gzgPTAg1LcYZK0Ygy04i/BCUj+y0/gpDfXtA
GY09n7I1w8wy1+DD7SpZRXsvWSOFke/KN8BbrZsCojcugvDOV0ect1Lu42aBtIcaU/9RbhCWkOsc
vDaQC48qMq1qUWyLdRlf0jO7bjXbjNJSRK7I3HHCQ4JZ7SF6EF6QElBKwvawzNettlQewJHIO1mE
4odV7LM5KPfWNmKouvBFVMP1aSba3a7co29LcFC+dK8pjLRT4OA73knjQn2Hq/xYDNvuKbi0D9IK
EglS2wPJ4cVkj2dWNSREa06c0hK5SHcE5FUsqgQVhp3dQ21BTSJcIsEGvDR0SyJbveY43dS9E+0t
6O1oKHEkkNyqLTDd1VtoOi72l3xFs0eIlnS38C5jmbYhJe7TB+lGu2T9QtVPrewmKHwP6hZkYdeS
7rayzuLJuMijIzNwhI3IuC6dp3aLN2CiNgzbaJ/uzAOFYw6Sl2iTDPMI8DlxjK7/SMOuW2Wf1aF8
Fk7Dlqx6Ysw301Ld3SOcXAZkGDnlI7ZnBDVUk99rtryvlUPt7yh9wFBEieqU2BxuKta4F+wQj0zA
KVTsgkDHda+uUWI0LKpHC3aKTdcMSClkDGUT3ZviouUkO2yJuc94VZ32Uq6yI+dwtATQmMRt8JDM
umog1As8eH7l1HvZjrb+ebgX1tFRW4cb477KbrVwo/sO+Y2P0km+9TbsTePSzh4he8efpH7Dt8F+
6cy11ZVPODpK0OfayZ+qnUcZ8JEEV0e4C+2IPERY4G4QrFCTBMfhFdr9wbgt1q8YVuu9si6WqHJL
h0jPx/gFQ8jZOKFxyZ9UO6cW7RN7tQr9ZWAumq/oC0I54om6tBEhHkXltnElkrLs/oWpTHmjzzcL
6lGAr6l+J8jyjsBTRZSabna23rR4Ub7k98KClkmxVi/NzuyRO7jSW/0ixuBPF9ZSOJQbsV2gAgUM
sICZvDHPM+TwXbdzp1q3N+l5dvQgxZ1s0Y3PSe8KF2pFEYzxR8pB4gUm23v9FL0SqFUujbV2moBH
EMTlmGfOidMXTv4mcdO9eFZO1imINpTBvM1EAfnIHeKwHm1jwMlvguo0a7Yb5G0uen0bbPMb/alf
GS/evtr5a/IavupV4C2iN3zlY2tb6c6ge8I/bsOYhS3g5S59ul1r3CWnhFrXqiOd8J66/ZOoLOKb
SHXwS8c4bdyUCQjzDGqgL18kqnQRtSyJtvGBjnMcMcAce6Q1yoLAieqCZ6FkrWHQyMjB7MJCmudo
7D1T21M23Hm7eAheBQOv0aJ+58Q6LJvRRp1IM5b0yGXtSrcB6uM1Znl91+7DiofNYMrAYrE0zdoH
27wpTpAPzNwBFJyFOyjHhrZAAD2HOSzrrXevFrDwFmJ1hyBygFZ1luk73kX36LkFSsF2kq4xz0uH
0cV4p7p0Y5sFs+67fzQPReR0jrhs9sKZZMn9dCPQRGXHcLBINjh4n2BLor2w4pSID0O5sCJK7N2e
tItxazz7Z5aEZ2OjfAj72uX9izjUUzBI8aMtArd6gEZAdgNK0YV4Yy0xMyyCZ/3L3yET92m+2vKz
RKEf8zFDlR6pKx0tAvjWNHKtbe2jU1ggABYVB7Spea6AU3+J0Hm20YvII72TNtJN2b5G+/QRYAtV
OziwIV7gBac2ZDKz45vLucG1iwbCLZkPReD0G+hR5EqOq+jLah5gzZmO1rNkqoeBa5ltI44PWozp
EHWt0z6ncLRcWkpoKgzG+UY40IJFZT06CmIZGiDudAqytSjb2dIHH7cA9400+6SMtrxqHqyDJK6L
HSZIzbDL9bDX1xaviXQjPMVLQDm0VW/DT/8Q5Y75IXYbnTn1dpQw0q/IHknX6ITZBKnvxK3s6HGm
fMXynpSvsV/I2WLYIfMldOKYPVtP7NGlfSnYhrGgDSi8UudHjut9aEcc0vJtrMIRndCz2M0bFFV+
LxAPlce04Agn/ex3J33YTju4rOt64WMAWpcH3+7eskf5Mj7BujXfKP0EW3OXHVN1Ca/3Ab5O/c4r
Bxah2Slv5Nxs6pW09cg/oG/d33AjwB2GtRNe4sC1rFPU2620kWmjNZQ1eUq807byKIZbnXTljRbv
4Wq60npCpPHUuLBoLVgCga1/eAkQaade6MDmRMc4dF+N6HrUvmRqQevsoUYwuOjuheeJO90tcdCn
N+YO+DmChGy8S3ZJtvNci7O/Xe4DV31TrVN7gzAxH8j8WNXv3kYRFla4InVPI/VyVd9j/8a/2HgY
aOyUm7fDoDgugRP5hdvfaO1eD9a4MeS98ZUztglRI9v1QE9eOwFmUYTzyH4jXGgP1alHJv9GAqm3
FHB63AqgruktOXQgMVGSIsqLma2LtenCTqqmG0ZYfZsWGylzAnFBwwr5Q7sDgGhiRcq28h3/vyEQ
j4P5ezneDd3OiFeztpI0GjyTqa0HKyVbmdqWM3uon9gpRPm9rh7IManNCwdJoT2wYSs+q7vGOjeR
67ENfYnSjXRigkL+JIf3FAWzu/omvMnwVG57+Pbn9jEu1zGNF405CuOQY2xMNi7Fu2gARFn4D9rN
oOBTWXEqRhmgu35+LOMtxTm2c6iQwqP/ar7IpF3byWd06l4Mandut1Re8n25CbbtrnlW74pkPdIR
RlN6ViBItNimFMBbbpA6xbI0XOulSdcmiqJ0lyuLMbvJDAcLYLAwvRt/OucfxUsR4NywOfqFJlvz
T19bYvfIvvB2peon3rLxCe8iNqxEt1HJIRycBd+FTVzUTUW67ZYy6QWaV7urz3Q7vUeQltNh+sr3
+jl/iiAvuDNSzh622QMe1IXSLAa8eQcYZQUPC+uIvih5WXlKDLYTlMMKBcoiuWcf12SvPkhrSqOH
gbreI9eJORTzAMsXlG1MYbZ5R8eNNDqtOwm36RmnzACXhdeMUwdS0TfEntMnC1uJMWLns5WwTW8n
PqJbOdecOraCgn/H9o6mWyOYpq44LUAkHtDRRw/jymOP+sbAJxsn2bJvxfBDXswiewlLp/ps97Uj
8crM4caYoRzpIWOq3nou+xYnPYF/qxxtlW+TlbkhFXFf4AUz2QUvjENww87Bf+GdSXZdvi2wwECu
Ee3irE/bIlrNftsYBfuysi4e1hhGm7bVjkZqDzvq6tQpSPHCwVesSC+n41mcaf/6LxITFjuqyMFY
ku1ic508eJIz5R/PwksxvIj5CdBf+UTV2Rc23oodVLhGooCQmu3ZUAGjKNfmXVssQSglpyaj7bbg
zlkfPAxW1ZhtPAeajWwLh/Qy3AMP6l4sw6m2RNFQZf8YAdFeMLTQnZRUZ7qtaPmtykfR5TF6dx6S
ImLb613Axk9eUQg2ZTe45wXNUY6v1G168teIbE3mz22ySfb5a2fa/i65+EfAj7nFXglkX/RJIeBO
faM/w0GUDSvpwUx+exTLIGcQi2/D2+yOy5ZuxRfxpFwoZvCxc6wbpzq8Ph2KZOTsu9zh4YJSJdGM
XBsn+ay9HQKSuct+gWZMYrywRVHVHM1HDLtvJM27ES29TbFU3729iVnT48zHHtnOD9YdXkbqesW+
36b1AuDlMvhII3pYnIfcxkYl81RtoyVrFOOlfaJUwHrdPlH6aMpFhbHFkR3/Rr0TntOV+C6OUOJs
cNbCbcx8iPCTW968Am1V36svVq0e/Oq0yGun3wSdoyy9d29XP/rVLkLMu5H3gmNsU2xugVN2dmtu
xFX5bIG1hW/yyM3+QkIvaDZgSxYftBKON6y0tXWqTs09Ys5Hc3Ry/I8IP3lXUYSuxn3wyq46+mL2
k0gADp3kbaTA59ufXYHKcsW2CX02q3zz2J4CZZ98aE+Mzrvw1VunruU5Q+hYO+MIS0z8oLeA6MIi
xZAC5tKA08ps/CLsSanGKL+0CDJwmP31Ha0TJzgwrIZ6GW3qbYAF/lY6z5PNLBLjDGdspNtiPsSS
T5qtqef5x/FeenqCeyI1DmUfmrZ4zlkYy5cELftiWKlHBg4PKTjJu+AT+6t5l+R2+BVduncWAeEs
rbLn7DKma/gm+slbDxvjzBzFS2F80HXbK/txG2EUfo5BNxA7cOYfG54b32mnDfAYirdjtAg27Ii9
T5TjHNfR3kaf4LVSdkbEfmG1OmCvEu+Y5SFLY7c4RHhgLvkxf0WObu3n+qZA12cJ/v0c8D7Z3mPy
yRjunthCk3hfLsRTeMN0BKJTwHJm0+6qH+tH7bl+ZHoM7sQdRoLbctU/cnZVD9leWhm7DWH3S+Op
4m0rEZTmKyZPJkvtmb31fffSu3RjHot7BGqCM6Ij3XZspVfjEwd2L7TrPSkgcunUK5GWH82+B2vL
aHqrTqVAWWYRIwrLnP5iPo2Evjrd0Xvvh8eoXgnpWhPXucrZ0kbV7xrHmNI/rw0OHw5x4KQkW3ye
X6CBtKRd8eWtNNklPCJlB9CuxNL11/yP+VrbjcfihlkQzaG1HbnYal3daVvokIYt7pUlCQjJPR7j
wI6pB2UPg4YXaBOyUNLcOs7bZ7yEb1Bcj8FyWIofpbmO6yUT+KPARD4LF+zCNQ7Fa/2EnULm4Cmd
hPsQEpnWdLxKrbo2EEH3FoGuM5V6+/2reNA7HKiF5dSTSNpCxSuNeB9D04sfezw8BZ4/hYZQCnd4
ZQMx3oXfvw9oEO5VUzJUrHhXS525jCrWcTxPnhNGGKaUKXkSEuKoCB7he4N3k7eilvFL34yhklI7
KyPcJSF7L1TKKET79jYWo3KdZFxPUHRYnUdehn7+ESG7WbR0NvB4TwoyuHoPw5jt0pD/vx+DWR1A
G+rrWA+S7UC+ndqobCiTKim31qf1mZOfuLeE1mxt5FwUYdEnLNNC4KTy/UOfgLsCeqO5QBETgTHZ
BlXI9iEwHxFZVm5QsDFH94gFkcKzivcUJQcl2nH6ELXoIsS3PhWLHkgmogEJ6zMoIFX+kGMRWHLE
YU43Tx7fdxuWtP/KtHVAQLIHEDh/A8XnRDR+KgVxwI0ns4X1W8xjT5EOHFz2RfzHPIhWlV30yqkt
9BPL43Ay6jZeT1gtqMzQOPOKB7V+HFXUq/OvQ3MgkTisP4QoulhJca6G+q4Bl8QcSYTNkLz2ekEJ
dXwcC0FZN6roUllfSaNxG48+pDn5qHDwtDrvLpPUs+FxOCJN1Y6J1iYnQnHlxDt5NHeWfWM+FO00
h+qhBvKG6b6f5BseBxuYXPWoExUfptCRXdmRJyYO76asCVvLC3D0Ba6nVPs6G+pNi8uKeSZJNpXB
1tUY3B480bESMJ1gxhjXXtmuO9EPFzCn6WLWxsFMrGHXZWwyrY5iYEnEjCRM6tqy5PeRovGSWHRi
OBBnOL7k4R99nFrtS51jKQSPty5uCSNJ2C60YrvFwH6MSlBVgmQu/s//T9z6IWtbmiMz/8DmmIiX
DE0ntNWS/s5i14dEzjrBrNxehTOQW2AKOtYL2Qs3dUqAQFquKzXaForMYlyN9//++L/5LvOnEyMq
mjodIvWK72IM2tBouVG5Ytx/eYPqiDUudiGiigEcmqyGSqfaJeKV/vfnStdRVSZfW5IVwzI1mluq
PF/Yf8g5Yk0AqzxIFZ0WEGcVTrFKX4dGfzvqeOEnETV9Wh2w4R10eJg27WROtrmyUa3+t/Dk+Tte
PwFJNmRFVS2LK7pC6kixJo7IQyvXE8EiRKUAFkL4DEiGcoWb4MYv6E/OQBiG70D3rLvXvHJaWOyE
O3/8ZTj8nZBIerOEFlUxVU22rq9FCz1JFvKQXnlJFFUWscDPWIFkLF4DvGieYKq/PAnlpwEoY/Ew
sJiIuqpfPYmYjt1UQI909Yxyn9Gn9wR5oJNkp9VOBB/Nt9+Qmpei8ADGZPD3F2o5sLVHDoDLJNkq
iRchMQaSiZWWJED2+qrGX/LiFbZbHFdV9WCiASlGlKlNyuMtWlrgJeQIDkSIw5ah2Zz+Pb5+eqay
ohhYZM2ZenU1rkdfJXMo9qHQg3Vf6uBhbL3sf3l5vgfp9chRZN4dTYS/ZRjyn4N4wOk8NpZcuV2l
XWDTnLrUAH1I8bvhjSkowcLqO00FaZW+xS96czNE2gH/x4B9PTnpASMqqYvbfu+p5p5nvy5M9dNq
ZmZJ8ZKU1WEaAWgUerkWa+9WbIOvvCJr8t83S/6LnsXLqMi6Jouwby1JnYfIf15GS1MHyZcVjgMW
W1PfyKEV6GicaLUQuQJyqApTNzWUzQDtSZzLyuYqq5IHX+oROMYQRvTh07fkTzOu7uuZuaD40Aqm
nnyS1Kx+eUd+nDsUlcYdi5ch699//p/LVWpLz42Qy2VkLVoJqg2GK0KYoF5IxG/FtNRnT//LoO0i
hdqljwCOmoydmGLz27X89PYoTNyiiqIeYejVEPARlkiCOVZurNE9Mcp4dGbayBhQEyrlcu1rvE9N
R4vdp43RB+nHv5/dj6+vQuQfoVoac7h4/ezwm/zfMTggKHIqSabI3IWIRMd7s43IZFOIGJjfPHxZ
ADpnSozSyeeITAN7xskM2OSwsQ+f3gxEmRD7L6CUfjYG4fC+T+pvAbsn4ZRtNdj7x0sXeG9wInbY
KCmYRt12piw1M4bq31/sx4VRsUzdYDWWVfOveQkNKgNIrNwa5HxLiV1XcAWiWlsNoGaaCC3xRMxO
QuE8gvzy70//aV1khM3EM2JeZOVqTVAHT23VlDVhnDk9AqWJfqKb2vXRWvKN+0jLKJD0zS/f+adZ
SxUhJhGwDejGuMLJxUObdWPSV+408CwR3LzoZv7y72/222dcfbNQa2R8ogxYRH6HSa/Wqpn+Mvn+
OCZ5GSQeH6PS+GtMkqDXV3LDS1FKK6WnBTDHUFkDA0zLs9PwjQlSw6VWtgf8MidMTTTj0Q8nyT7x
yl1YdYdOxB9qypLTjwldKoOKQTAGL2Hhr5oaBXCnMJJbYbwPCtbmcQZG+cZdEXpvM3DM9FBp/PvG
fadn/jnbK6KoEQPI3GMh2b9aU1StaBUBWJDrI063G5ZxW03SpYwIahEBCga0ldzj7qblAO4GJDJd
kzkupAAu++9L+Ssp0+RKDJP8d5l0E+N60il1QzSB45ZumX0JPs32QKZ+bQAEVfXxNFSNRygSvGrl
lwD4v3cnqCZNhHWGbspz6urVOuFLzVTFSelOU+AYMu9kzc1e5EWHH41Jt/J+2w/NI/7qnvP9TM3A
OK8pqnE1WkFeh9M4mrjDVDJXI5TZbGWfiip6+Pcd/fFzVFmUeMDM5ur8zf+zpOic4RSrMkjipnZD
quta6DEzlN4ve03z722vIhn/+ZyrzZagJLqHcCR3QVI0gqU6aL455eu2MCALkHKVvuJdEuabnCQr
5u3iWY02Rgkm25xrDV3brQRr1lwp6VJBjyUpgUgSlELtOEi54mw0+TPIBz0KtlIFcNP61IxUa8B+
X4jZmsxegVAHEUUvdJ/WMhFVeP7ZJ6IDWjbH/EjZaGXtrwg5ytMg3fcqHTqpM3KgtyoC+JwY+3x6
x2cubPo5ZbLn9K1p9PKL9r0zyQcx4gACfolfDKDIKyGZHE9ptflDg17NfCZzOl2AfSwwN/WNk2+Q
IUkXfIxb0w+e+1QXEa5C19EG9eQXwRdwa9OJieKAX2xSw5wkY1VppLav5Gi65dBcrj0qrLlFA7zT
sdtEMeIBcwgewmm6+OHNv0eK9MPCxIbS0HgFRZRh2vVuKUkmQeGYlrtRChBADvpzl2QnpZfPZmW9
UY0gVXyMT9h5Hq00uq2tgExxrcfqv89DbUsGzBnz+pMmlUspKO4nIXmRdCVhpW4I9E7k9TQGFHZK
3QlF/6Hq9IyH65FYIknrwRM/qhp/tRGfsLXRpVKDh7yjdSoABFWst6Tvz1pjHaemPcsxJdfOW6kR
lG0htY5VGSxVbISNyl8gzH6hkAwS9Hg5o1Mqq3u8JCe56c5Y5vzqIxqzjaJIH6MvrT3BOMKDiW2l
kl+JHFoXA63HkNvuQXJWwzCh1LQsqwlxBZ4FwpvED1klRKQ22nOgSx/ff6/T93Ven1Dfgv6HUCEj
52sSazsonqvRFmwr8bWOOtcbmNMk9UmRsw0+i20SZocpkG99UPl+DBsiqO6FKT/gdoG5EwT3QR8/
V0Ex7RuizmTPF+6arD6orfFhaTrVfLMiI1idbuPOwruV3WKNy+84gzKmPAxXv4yQeRq8mrRkC1oq
xScCX7Du/zmZeCnUUrkaUUeDIcv9atw2kEsXukUdElr4KkytjxABO5KMCjmLyGOP64EmqKf07i/X
Mk+QV9eiyIYKbsKC5WFdH1GosnRdX6S5Cw4Eefo2FoRwNqqlSxO9XKtL3RbhvbgQiv51MJp3UgzP
dYWyJghMqPtdQTfRFPxN3wy/LGLS36cOhROaqOtkIkDFvJ7bK5+4t4C8GtfHMkC9qzCRytJ4QVzu
77yhIs9ngk5oyIlbG3C2AqHftK3o/bKoKT9cB3xb1jPT1Pjv+qzYjLHZe2MLXta8hwiQrvH/pcLy
mxuCqcMeomHcZQniRCXfVDNNo5k952pnIStOiNAV9Xct3SXYCSjLD7fw/iYyxwTkTxhLZDVeyBbK
WVKEnUkXbpUu4buEjQxxDraWmk8rr9VtLBvJ//5wonA+UkAyaNQ2ZPnqbFDHTZHEeKogtLbHRrZo
vVevMKhs8hgvZZ9dknZE+qNMwGLy13+PvL930Oq8mkoGSGjD0rSrlTvuCtxNUoQdxaTdhF/JGcbx
QrVuFerlvpfTu0lAPPTvD/1hTLFrB3dtGGyMFFG/+sZFneet37WJm8dIPtESFnH9Oukt0I/oRvPQ
SWd45IbXNDJOqKg//v3x31vAP982VVT42rKkSjpBpFcbJD9MSD+Ev+5OWqPSW+wYHTpxchikKK3e
RIl+6jAH0N4mwSsTQFv0VCdKwgAG0XysWuXSzn9shvHNWOPlLwaTikn+Oo53SnsA47eNciz6RvXb
0/p7muDCOXSwadc0Lv/qwkndkDB3p1w4pvtAwQ1MNEWECR8E5S+ng58GhkLRT+c2sRPSrj4qQCrs
mY1FaEQM18DA4eEb61RrDwY6byxjnCgb6/HfD+bvDTNfD2K6AuR8nmyut11qAVhTMGOUQPzzVvFK
HMoFJIMjFtL99y2PvXSpysYv4/HvbaUqciRXvjfrfPDVS6DVFDEaz4hdgRjtMelcVY1vQl3c//vr
ST/dU02k3KWYkAXl6zIu264hDPm3XT/TTnrHGT7nRaPgxlKZP5eCQmyovIpEbWXCFlBrZtlKwWnV
jpsQUSCQKg0O3GQ8Ct5vI+uH7RL3QBLZv5uyqHMi/HM1HARCPqII22+FD2gKg7OiDcwB3h4M/q7t
niUvQuQTwYiSfhtq2rzSXr+P89RnaEDCWGmuPpsFpLGgHMWupQGXUDH6UQGBtSAaOfN63m8amG42
Bk1wDZBIMsVnlTZRFaf+TYAJ3u47byKmLDx8A29NCSOgyUutSHiPhzSGWMNK4Idz6CkFM0muHJxx
iEKKNlt5dXaXqJjIh5kg8w0dIwwIAz1uEnxiyexou3yzDITSXGo98KLv/x0gngU7CegTJnJKreDg
+v6lqbVt1YFkmHJxNsX7q8BUSjKrsAAL4Rt1PZRvA3A/Ie9cQFxkNkjlK4DnVTEfA34ZcPNL+teN
Na25NCOZlno94KYIhmtALJo79sKLF6GXC7SlPm7TCjVaCRDF09ptnkEiwTT1gTtnqRT17b8v4seX
i8gB2heWDBb/aiJJ1ZLNg58nLp5OJFV8bTGWLqbR/HJo+6HeyAi2dM69TOo6tb4/RzBuNyUryixx
e4WmE9pEswXZwTxdl92WLdQF5gF6cJ5No2inoJX3ldfte3P67UL+3qnMFXqJNpFJ8ZO7/+eFTJGI
jRg0qyvVcC9afjhDta791zgdn7TZylnXyVtVasfZCJ+ab//7G85dUFnQVVMUrytyvAZ6FxPIS1HM
+5jvd4W+LK28XyZr+e9DMkUwZkb6DJTv5eu3dqjjTJpyZgw9psVgwfm3kyJBnWWc4lGC8sCcFSmN
G3a6ZfcNoxzyvN2hMZErKOIxhgdODu5kseWd23ehaj2mMHNkj7CBAXlgLSFw+n0a/mm2IYZC5YRP
E+evsoypVyYIvy5G2dluhb7ZCkXxyq1cZLK8H8VfZ/0f75OswLoDe2H+1blJuEmGTvXLHYcbQWpB
IsfFa0vZFCSkibImCd/a5I2gUByS4Kp6dqR6uQ0zBDD/HhjG/AZcTwc8KJq8qqQQTnK1zlmtDODJ
L2MXkzEuHUD/JuAHCJQl1MoQ7RcmqbypbwN2E2wJTpZZr0Xz2TDVCwH2+/yTpELkHWnn1myXIhZI
UNMBUQ786CwJZfugHTTLO4yNfDEHihkFg0FUile1iR8spTmTpPtKMNm+AFRPpC5epuq5MjWCcATU
teyXKFVTgrQuk1TeKdCaCiucwcOfYU6zPTBTZZnL+h6P8V1HTKRdGNUuaBXwFuKKDr/jGQbAU/0x
CznmMuwJDeoGEaylvA8YDnashbB2Xr5/begpqaHc5YIYJTiLb5H426qq/vjsDSqszH94+6639pVX
zyWFlJWtrLYZsCUz7rY9TU5nfiGqvkcfFIyuJhGjPkRvOnc6sqRLVGWvkV+9t0G9mUT1IswhyU3P
hF0SYQWL43ZSq55tqbWIq+A9epMskCNtgChBH29xeLk5LLJ45kwZiY4yWtA/OgaXWWj1olPQPc5z
sWLwRyIEfPBSJIQlHU6C3L9ravpZhvDLMvDTBkMSVY6RGLyt+Rj356yYGO0QhQBEXKGRbGnI7vzB
24rRUvLL+7waX8UCrY6XnEiG/eWMI/+wBElMhvOmmWatcr3flyXeahX7tjt50ge4tidg/w+GFCxL
KztHxUsrKa7ijp/6bCzTEO4ET2Ju7ElUfjW75pyVAPXMgq5fMVeq1jW5xJQvshX1HixVVnMmNnjz
73f1p9mVmpaks99nP/bXsbuDtjpUfp67fYSizcg2ZUt9J+3PVZxtpiLeir2xUgIcWqg0x4yLQ0di
92J7ThrUEUaAdSa4SYzpPRrUp9QUPyZYcJF5L6Xja1yLv5ypfny8kkRbkl4MZ7rr1VcVrCiszDp3
sdMdS72vEA09+CTHimJ48tlsZcmwHCN/PZrar7lCP2ys+ey58ixLmsVc/efYYsrrm1otGVuEpyxk
RrM0qHvemrWWO5oQnXHWb4NJ/CgS8YM69Qpi2zrrvaMmt2es+XbcmMiYgU8rYnb495P86bDLxXGc
UdiDcXK7mnVTr1IBzvMkpyZ/Aje2GiftKdKYLv2AdEJd24sZtSVf0466b23VwX/45Qp+OFfxZERL
MXUOWOb1NrAwiIhLM6pL5did5+fT65br10DMmyfV6s6iGD/kqb4fYvMY4idD55FHylNUTx8NyeJC
pj5lQPaJYd7iKf7l7fxhOZYUVDWWorIm/dWd7+BbZhN1aJTQLefq/FPTyktSM4BCvzyZbfZbM/in
waIQsyVrkoy65XoiYmR4uVyTKUd1YFX5qOHhmdiQV4k2Dc5RMPKbwy+v8/yMr1Ze+vWipih0oFXZ
mmeo/zQuiqkfKtGjeIVj+XFCxzjgDTeag59nvxW+jZ+e9n8/62q8WUIUR6o6F8os+Fh1SDpfJEHq
4oQjha/lkANgM5E1qso6EMvjVOQGJhxzZ44WL63uYFm/zETfVDVWPv28qhg3Yq4+AqpP6eSTTgJu
KZnWhURuXk8ybi0UFyyxAQh9paFYC0ViZ+yKtrp8k4+RaKa0H2HzFeSySu6osC/UOrAr0bSpA2lT
ZsYyy7ubMfzwZWNp1RlKOmNr4sGm5CIPudvk5GaX1q6ouqOVAn0RxnU11UehLy8xAJ9WwGqKATTp
Dmk3bpQWl1rZfkVRc+nmdD8/OxLeDUbJm85aQqdEtog0yjFpL0IDhE0yTHbxRrh7zPEsV8n+Tj3x
iSib57jW3QpkmTAq4wKQtjU4nUhIjgKRZlXiR/smXFp8lZWKShI3nrrV0QQZkV+u0gGltJi+Fkiz
qCzW5GA1u8kfE1ioGeuIXpLkkzMCwQusVWWSgSL54ZY3GCcorZZ15PcIN5seNh2gqH6MCIho47s2
ZZOoWCpgkERM+Cdm6j6yRFgJ2jEY/oe081rOG8nW7Kt01D36wAM5cbovfm/oraSbDIoiYRIeCfv0
s8DumVOlZkgTMRfNLlEUyd8gkbn3t9cK4j1kISLjVLBXSBi+yJqcdSqcfYEWKDSqWzB6zOjwrp/D
4hbU+cap2I8F5nhsC26FHtQ4xbxwjztIqDfBeFCQtA+hDM9e2Lz1SXkbNcWt0WqyFJLMk8tIe/na
htaznTG3WKjyKR2PsAzRAYG7pXHwHABHkhVD3kCKRYzUke+l5KWJ1KoDHODE3k4bx+UtMfr1rZiC
c+hPDJHySy7rAJD0PfnWvaPgHsr4Yki6L2UQjZuim/a/Xi4/vX6sILBYHBxiKz8dWP26rfXksyDZ
rdw0PityPNxMFcYLUkLu5G+7WZx5iL9ZBz/bpFD/4PRKmIKs0k8/1osnGCrRxBQZ7R8051eFyqnn
F79ZiT69HXnsMOlwUnIGfPPXpcglHAS8XqDUnMShGzpmoiDB50zrUk0pidMB3YxvRWNfJmhxauv3
O4XPVnxuqoHPc0wV9ueDo6jyOq8Gj44CMxxZTeK0I/8+GP4Fn74iKMChL1zJaL5j8d/GCYlXkIgX
ZgMgOaT42CHk0bq5UTZKrdA/y9ymg+UBS5aIaAbImavcKrgEW3mIsuJHGem7Lo5OcMXPYuqBKWCb
6r2GCYWCan6EKCRigDgfus1U+g9OBwYO+e66m5YeYWas7QZaaTwtk07m9OIU86GYEe7EwdoSwVUe
mwT5f9itIpjTM4CP12uFcPuurm6bsCTD7jI0YOr5ZXk1S8hgzH+NahOm/hNHKZX7QBsm8FnpbQNv
CXIvO5Fv0hgILiwdu5h1w4Gjt7GihEJNn16GbFJxFaTgFKhCtXmgN3baR1QZwDhaIIQzmexRfmAh
IKCus+qNQSrApCZs7rEHy08wYohclAbafcCrXO8mMv9BpSPwDoIJbQsOBb3HoPdPrckQZdbgWR2Z
se3TJwTE0DfyJSTOzGci+QELVvDX1+Bn90vf4YguyLvxVl2u0T/dLxOz9dAq9wX0Q3pM9mPuZ+dp
MPfKQlfz//Wjfj6i9RW84RLk4yEOICkW8IULauxgEteDNn7zsD7dJfucq8ilEEfjOPfXx2XWdlXW
bsPjUoc2xqYXFdsY2/uyb0+t6asVoRdjkh3c8G8e5me7Hqo0lKTYanEO+2mL7DfECoqM5WWk7QsB
Pc8ZedH6KojF2ap4ffnzr5/Yz3+iRyV/EZv+R7UBODXpFjiGhyZtGABrHqDKvFhyWiTVb5p7CFSn
7a9/5MfS8fM+a8nHUuskrRz8HP6Z2wqqPwaFQzpm8dpFctiTcWTYUiAaNZvVrP37FjYTLrghuw/D
h1pBcWwm9gjNsLT6SmbM9a3Bjapl2JU501yzI03mvZiINnhGCXUC80iQe2eMxAcKXZKhuPnoV4G/
npsZ/W+l10HI9TYwlYZrgNr2uYeju+FaOScJfCmat+3akvdNxmCchgmXC+dQ5vbjKOqbwiimlaQS
S6B5E+sYmrAw1MbGn0BtdmDqeJk+r1ugSQQAkYSVa06fxRqO/9c0hDrhAcf79bP66buW96xDK4jW
NBnUv75rh1HiSotFfhjq6i2bngS0ESXnI/i6K9vd6m6TMu84/66Q+dkbCB4QhUwKuu5/nAza3pji
yvbzA4Tqt3Tm5RNz+zJl+iVfMhhjU93C/Xn49YP97O5P54nEu7l8+Nhd/2nlMQX+biSH+UFxCynB
1awFOa3l1t+U3ikNLfTM9cOyP/n1z/1sxfvTz/35/JzObtaXnpkz2Dzuw4z3WBq2V4NtPTdlf/Xr
nyU+qVBjIfYJiXEsZVX4qVSuhxChB1Kmg1Okd+PYD5uE2HpENdZuMo3GpXr3kLnRfZr3kxkzyx7C
zKBuaPFCS9kGK689ONGPrIR+5PvjdRo5t7Aqx1wCOHXwYUNu/BH5zGK1LrA86X1NyUhubZtY3oh2
r4UxGKeAc7z5UXcgTWZ1z9oIuxfy1C4ujuxpGYtm2qRlWhtz2/PHcIkfpibaJ8buxJUqmUaqDc4b
FvjrFScvCsYle32jeECz0TISQt1ZWvuo93Dc6RabHmJIolTbwhu+9rM7IIHj2GNpb0/c6wpXOyTn
AfglThNuwRrGhFpHNgxh5Yy3bhafln0z9vXnkB3x2PLeQKmwjeLx2Y1mNFj6IS27K3QP1TZQxnlU
3nYAP5sY8bsxN9PWi/UJx6y+8poYWxTDrxh6f3OL+eyiEYuAmsYDV+vPoc4sq1pylxV19YrTVek8
9+AotOk+e5V3puH7rFGU/Waltz978woyGUxDBLSKf34/cb6M8BayQPhZcGUDvCd2K+2N1a5rSLjJ
YoeylhZcm4iDL1OUhrm8GpM0PURpft90tDUrm7ZvjrXDTt8LWX0hb4/cqp8XtIQ6w+KFl9ABVAeb
tc16RoAtDxrEr6+LTyYFXGYsyHnYLDfUKn+6LiJjyshUZjCPZL4jP8WEu0nFe2ysKzfnUeHfqlYJ
Q33GBH9dGTGyPSEIZk8lFfKIQURD6H3fsQrr4h6rHvktRp32WAuYxIXfjtIje+qdnfQd4PEVxEtt
IKDIzEUNbeJ9Tfr48OsH9Z/Gb9CPhAasZTMVUv5Z3jF/WtGEP4W5tp3sMNrptqaoDkotfNAlKovG
HneWkNWmzEGH57b1EMNX4AxfMN4b4QbRhdonimMA1MowDn+zDn0WxCC0Teto2SUE/1GYjUZvrmTP
YluF8UWXZC9GVt/GJYPRnssgssZx0sDxbr3xAfjjdTzqS4/W16qXnDx1GzwNuzwu3rTihYJST8wt
f5uwFQQD36IrwjPSGtI+rvH+m+fU/GQFJRtBVICAG42dn7uaZiojn7JRTj67QaSkmPfrJpYNaZ4w
P5MR4dkd5zI5DvFJDKAHylTNl8KE3TDEP8yptq9poNHdziAGOXLxc3Y1qTdreolmLpcp+44fstgO
hb6Gjgr3BLOiqKhxFD5Xi5f0xiaFq4q3k4ttgjruhckdixWAyqIMDpkSLrbdgrNU6JxKG0OOE1MX
XjpfcFPiEwA1IH0ZBYq+X7im8o05xbvntnZisobC2Jp1RfLUcO5CL3kuiCGtnM61VkPFXik0wgsl
XoOBJdhPux+RZ26kx26m6A8E2Ta1/w1i6Vsko9MYwX6KUm8TOeXtcj/pg0c0mN+WTaHOnOe2aR6s
rvth0+ujb/7cJ7ZF959v7Jj6IWbPPwz9UVSaBnl8hlrfb6JkeL+UpnMluBtEbqr2VAsZSW9qlCki
uEWHzPERIiBLbA/zq9KHOVu4o5P5rSin19+8Fz57KxBIc0xCKxxqf+6qTTQTslY7+WFMywwspLMC
73uXR+245zzH85OI2941kHgu6xdzNiq3fpMs+WTTwoBgSM7cW+7oPxd40V3Xdb5s0ETJyzdk1ZMf
gBjuRc1zQ5z0IKZ6OzNHukpgLf/uKv5k9adUQk+HMi47xJ+r7wU99m7Ik+KgOiSSVZEe3BKGWQDo
fuPUjFeVDCNdhN69xzWwy2UMPLQ9yKrE+xzrcG8X6ZXsavvoTIsCsBdACPFymd6x70Z5CS1zgzDp
IQkRh7K32LOrYU/YNP+6i/3X6/i/orfy5l/HhPaf/82fX8sK8WoU65/++M/D9m7738u/+L9f8dev
/+f+rbx6yd/aX37R5f3u4ecv+Ms35cf++9favOiXv/xhWxComW67t2a6e2u7TH/8AjyA5Sv/X//y
b28f3+Vhqt7+8cfLD557MMTMO7/qP/79V8cf//iDHviyzfyvP/+Ef//18hj/8ceZb9O9qumTf/T2
0up//GGE1t8FwQ6bpguDqUvjbXj711+Iv1NkWg66tD05jC1xzqJsdPyPPxzxdxwQwiKYTfbdppT1
x9/asvv4K//vrggFg1JLMs+0iCP+n1/uL6/f/7yefyu6/KZMCt3yjZdzyV9Og0wKLJtcWn7Cp9j/
0+3c8VnywplFiPheSqcXQFFdWZvOJxRfLrPaIqJwOcPACuhwV+DaqIfGB3O8TYzslLITP9KZ6TFM
p3JnBhImjijH7ahBXNPhIlHt5HDPqtykXBAyYpfeK0Oz6RvzbGP6epN9yJKxKR+J37819i6xuvnl
Ty/Jvx/1nx8lo07/+Th5pryPMIbtckj76Q4/tt7kKUjER9nM1rr09G5EXHCQNWl9yYnmxD0ATJKg
3iYMszlFFp+LStwzAZuaHtPpobDMp0I6p9kzqz3Y2xzKTZqcU1AqsS/hwTjdqRPWo68Dzq5deV8Y
5nc3xmP88SHjLM/eegRDLkiyU8FAln1MDOiKAbcRXaTFNvf7HL7hrIazkZXHaTa6QzLn9XYKxmZl
SntAlaAifnf3RVGQ3iCrAXFnNg+hEVsnf/kgtFGfKEtqszBPHx+oQZunicMAlsfb//m0CFj+55zy
Cp6FTYs+4eAsyoOPD8R6OcZYArBcB1/g40OfdPXJkfKW1LW1k55OOMn4ebqjC/wVNl1gv/UlPt7J
jTBQNVqf2PJ+KU0OAGls61Pc8Zzh4pabyDfNE1ACqHe+uEpKRZJ37CA9OV29EB2y+dVy82mry9tM
jYTThjgkbJ7d+RhFTlWZy5PrO8h3FcDRYvnjrE3xpw8fnzOAYrTuFByqvIj3idPejMtXtbz92mjo
DvaIsSrNoECUGQZTBeh6G1h88aqEDnAEx0wnR+CiXEDxH/81zbN1ap+VUfc7bXUjQnqUvlGByoJZ
oiqaCatMQ9yfJEXUU8vlQGCFcmKYJD5I7pnDFpkGW3UQOuuIZ8RyWuzIFmw8PjWbNtrEqLsQ3JqQ
WvTV9uND5Zvc6qMyOfeGl5y7sh2ZxergGvCpjw9RNPKX+WzshOfczmZsQOfrOuP08aEK360SfW5W
0POJ3G+VynpOcRe+x5uqNhE2Ml/inZg6gFk5sHdcJgXxPwAeE922r4Hvl80FN/By7Sf2t9D/anat
2o4xPJ7J6NqTYfIwqsRi6MMxnkokkTC9/fRISHCVkyYvSRVimZpTcn/nYZqLUxRgxi770GLuWjwJ
P813skjNU4uARuezf2xTHZ+LKfJ3jkgeohS2aOZl1OVuutxKTk2iLrMuh7Inok081uGBhiL8ShUd
ghRJmgH7G5qe4EcnPjA8Neppb2iG8kyDSVujBlXaTPhZ5bfO7azdLEPINl5Pnywqm5PTcA2NZsTB
uQZQV47lUu+CBiUywKSGT9S5fObfB0deLvs0+yBMG68bt3GdjQc9eXsde+4pRaGzyXv88ebCkLbr
HYOs7o4ZprX02zOodGaVKv3UJPrFnzPjNHYHZIbWUYZApLugP3doUvZxQqCFIXXUSJuqd6sddpHH
GjPDpqqg97fapSkZuBs3J3wZDWLlZ9VXZ4idnZ0Xp6D28OlGMfJcwykp5UcMvZH6tJndXx5f8VRw
mtmNKpuPffRaTn5wqpcPmbhj4ZiOihMIrrhF5rcslNww64Ob91tZezXU4/yWyZhgUf8yneV2EQ7T
hyZra7JLHkiZEjSZCoHUMp3rrT1MODuHCJzROrBymM07iojBx9E5jao4+1q9i0gBVi9OnZLGVtn9
W1qau8W+uwvt9KK1BlzFmfhCPmldECrYmVH25JQD01dDtZonCXmUc9RqQmiGsx40op36LxyTIJRV
Tn+Ka8Nep7V6QI6+CmvnsbDRNWJI2+uuviqXpmAeyrcpuHejAisei28VbT7e5lNWMMDTtHsskxDS
TX9bZ8z0RAJ9WFMEwwaRNW/hxv9i+PNiVO63aeBq3g8dob42k5sOgzdMSHh/fruLWvtJJuAKWCfu
AueptQAI9xkaRlEunrI5u+sV2AQbL8JsTwu4Jt/SJ4232kaabpgF9ZTukMbKZPINgMpcd96VtSTG
GLDapDDcNxPUNV6cwVPeIamAPXRet80Mx18XAjhZM9mHGijO0e14exXOXTa69At985Iw21cYI2na
79qkevOBlLghwjw0Zf6mGWvkmIV36TOtPuVdvW51h7ouJKZY8S/AeIOTcowYFTi8P6nmmQZRI9nl
tltyuNUuHNFjSMVYuTmJ75wKdomh5O0cNcStIlNuhNcv7hbktupY20oQpcu23izLk4qXIAR1OAh9
g66wT2EEWXFEv84kTqMSc5FtxSCoBXg4tsurJmH7EvfN96CJNfP8MC2N0ai2uZEuIio6q8rwDyk8
xNgZpm1o0sQq4s46lHK+HJslQFYreHHglRxSnJSYRw4KeJe9Gbw4VXqQCBUiOcH4IMbCHYd1fo3J
eAwS5krnwgBMiTIsE6l/RQn7RA1vHRrZxvBfpYz4/wolemtDb/X5ektzqg96BHxBXW2xFxQQxsHT
BoJ1KwiRo9bF1wTsvBzuRi7mlV8Sno5DeTP4dn3vV9mlG3RbBpAR6YToFxvH2C1L2c7R5fVIrfix
6Phx6tkXSAiVP/SrhHP8tm+amxm5zaZU5IBAuhcqumRUfDMEFoimsbtF15ftja4qCbt/87T3lKDw
5oaiqHUmvC0tVxkbE3/6uhLznnExkhWIi0rNy18lqYOc3u9Q67ApNKkI1VOrLmqOS89Zee3Fd1Lr
4XqIwq/Idxirm/NuS4hMlQP1l+BLxvl27RZQ4bvWcff2FM70EIIvKTmFrewGAIK5T1OuzeybPAaR
WsovcZKHJNIGJoRSvCC9+54F7EwQlF+okGlTwY6MPc1HTzNeZ5Y3bdqg8I9pRdK0fTeUds/dUqDS
cq9DzzpGnbMtCmByc+KWL2XrNKR2++XImIoDygiqDkqCSsiQauBkpA+LLKaJIn0RiJpbyINr5/aB
Gd0La6wvQ5snJklrVNztMRysgwWUf92a0fBtgto7hNNTWObHcOyWBoJBo52kRerNm55WyjmoQPmJ
7EcbQnkjq/PF9bAYVuSHfbfEyW2BIjTaYjsnYXkKlTNtRRD7L/DIGOcO5uhQ2i5Qyxa1napHCIsT
EDGpEPXA6ejg2eUeH/A75JeIcWpNmKDJvxPfAlHJ3j1tf/Ci32O8ulUePVWR5TcuZN0sy4tdi/Rk
3Qs3XzOV0n7s86L0gHeK0SnCSrSqvyNSAHKh4n3hObsa5pkfubcBTKW5CKxDXpjWWikwLozAXkey
OCyuXc66SKskFLVFu8fobfE20pSvI/92HkMfIYWNX3O4DH361aWG3adjsbNl923MkGHH6gsT+Csj
SF983cK4dZ1jb2iG9fNio3xGSaK8vbFKCvT2AD43Czua0pXZMTR6LDpZ0+ywEzYOMd2trKPj1JTP
evoxFZAao8K/Ylq+2fcFkVKsiY+2PT6NY/ClqOR9aWf2Suj+u/aNYBfMeXMQ41NVgGMf3fDgTHKf
xMa6SLt4jXFsHTRH3XEF46mtVraVb5yW3rKj6nk1MKoJJ9RKuJz0zpuoWA4WmvURVVBfRSQGYn9X
hFmxU9S9olpsOwnjyvPaM8iypxpjdeC4cCThXJkW7i/MVRdugYpvLGzA7u68jkX4VnYvQ2s/cr/Z
OyLHpeN175XdH+uZRNCcDMjTZxzJ7Dnfgy4bdlFenJ0BLJzhi0tRRmdD3aJ7HO5atmOl0/hgn+c7
y07u0gZOkm9Gmt7C61x8rToNL12yDeptn/chhmGvuosBjRuZ+ZhLZcI7KY4m4jRejfS5NkHH+YSj
/Cicj8WShp5ks4o1OJnOJCFUA1aLI15baz5z369upbqyvGMdqfTCr5zvg6XuGOEx93nmcJLzkks5
LeJ75d/Y2h3Il9esw7Vjs6QUJ3MeAKBE8G4KcAG+QFARgLinXj3u64qAtfJANUoLPVlAP0jHydFW
YBOwXllrGcKZZ84OjHOEYolqExoRTOKjyUYyCtPHmgan4w3DsbFuBkCfZIzNR4+Rpr1bBFcCYBYL
vHc2KhvsZb+W0XKq8haoPdxN6SfxPmjxxEQcuUdn3jhUVrdV3H4JyugawagtS7mqQW9tm5gHPebu
Dst7utHmnDHDLr65TmVftktrcrBXeSnmTZZdF2P9xOAQ3GTPGNdN5LGSUxrgjvnWgRB1hNpUKJD2
HZKRogLWQDcdpr8w7mJp4iusp3BviCbfzQF9rqZxH1S9PKWshT5TRK2sJhgaehMUEOuVgpBtFP51
aTjk7zL2xF3bXKH7aNZjR5PPTuyXqOjHrWPZ11j42LYp61wb3mPmO5coZF9lNNwGaRWsfaz0WxdW
9lap19QKvE2feF89FwiyGeeKjRXeJGssTwX7XYLviUfGsaMXHjEvVVcmMlbXL8EaMoW+yIdYHOeI
nWNkEfdK9FVWOGwF0fwa43s3JV+HBAB1ZFtPqJVoZ7enLh5eK9IkR2M6kOZM9gJfGKz0aL3VaVKe
5bBsSizM5WrIXrs2vhC5eC2ZPMfX5KPHLHFodGjTMR4Io255msQ1WeJz0KVHq3wfUO+ihmDPwegj
Ba2jE2l23Dn0E1rlr0xjDlvgdTcGoWkqAN7WaiGUx55T76zZ3/vj7K1C1vepQ8VbyZn+ZUdippHQ
E5I0OTo2GbTY7BcGqAUMkO78OlRs4YO8BpboqQQznNprHdPDGYHv+aJBehI9Fk4CZF2UWyI+d1VR
vTl+92ZzFnFzRAPmzg2mb/3YLgjcgIt++JZ14X3S0KdYvEIpIUYcPtTPSyHXhv+NgPzKHBxuYWNA
O1MaNLvmQ+tycMiCgpGI+p5vzLYpZQHDNPzFbIdlQlasrRHSuBmyydPYMXdaj/651F+TbCiOebRY
RQ3Ufz4kE5e1yoxwxQVkK7FasSmKsK754zqlgg8MFhBEPHP3h4OM9zJelzXiDZfVHasud9klJGmQ
Plyb7LA9QeQHNlm6KUeq//NcPZjACHZ+bm+pznprJg/YA8r5avlffsyQv5MXIg8VFxUqQ0CfVK43
/YicfaqqVefH6wloaWzGX0oj4/5qlOcsrENCpMsMUb5qx5LxqZHLgW0B8wsZttQqx2dULU+kquzn
8KKnhb0xAx+XAvkHz5aQTRVdEq8dWQIcYB3C/ubOgF4kaS6wkRWdGLPmW4j3LFb3VYLmLXszqAWQ
nUxXqWPjK3W9Gw+WxaKNC1e+NwMqyE2m/9untAwoPctHuq/TdhThQ8Emcu00skLnIW+NmhvZKNUa
SopehD7Xy3CuNBJzPd8JlOpdCnd9wshCLwXc74KFKFQL3dAoZloyTKfog2n3JW2bYeTm+Aq3U25K
6HzYnWo84QqZ68x9IhrH8SB9njc5mFxsJbTrVsr1MLkTdbeaEzmhrtVY+95u7pwEsoQDuteLo71s
xbZy0AQJv/rOKDpN1Ti5k8sVyRg8CNgqPQOxcPaTjCmf2NyQ0qcqcp+y3lJ78ikX1WC8DgPYXam/
JfG8SargQJvlsgHxqaZL1pC+M+494ugrM8kfpui6Qi025kh+ZS/4suFgd/KqGbFIwHCXKnS+MUXp
9DuGNId3thaxUd95KdLB0BvnNRA/Zy0B2dUqBHRqOJxDzs2ALtfhCWSX/zhaxQm39ILYbqjIcF2l
Pq8dye5so1lEZ8lKl3ASwFiGd46Z4s0g39lX9VeFmO5qLSPaZRKUoQD1bDSnrmkPrSgvbJfdfFb2
40FY86NTj/fYka916Jqb2I/Be+OhKaEaDZN352X1kxu7t5CaHa97IuV33Zo+QT/Ql+wpgjE7u4G6
1w5XS8+uP87tu7wBmBKU2yLHGyGj4CxGTq0z9L6UG0Mmv0pON0aXUKoa6XwZ6yTWbxa+s81gFqy0
+bEru4Mw9LW5XGtO+VY3xXNJjm89w4j0ev06l3iIUhhSa07lN7prq20v9ENT2I/Sujd82MD0at5b
PQGbp6meGJ275t1D1yxHvBw146uaQdPO6NB7XCAWus7RQHYRtEh/7dz5zoaNFAQA266NvtR+ciRL
Raxz7GCC98lN22Go9d/tXl0FpaJWZkUvyNFuJCfOpKyu/cJ9N4z8vlweszHoR79MsVaxkIfktS1C
uquWV2odLMOrdlaeapSvtmC+Ix52vat/WO54zHgWryrzcozQpTlpdVRsU9dFE8pdUwgIxCbwOc7B
u6xKht3YUDijvs8JJBuZXJtmGt1TQgkRc/dpYidZD8z+W4tIAPou01TGMTLEfcJZwalN7tIYh6Q1
H/CyQTKfLQ4dcLX9fOqOBASwIbQVhGNlXkcFOdOAfKfEs+RppszCZFqPjFKAaiPsrSKuUkSSSwC2
3WWz9ZXWJSBnpuP2qipOJFziQwIfZjOa7Vn6M3oanxdUzcNrrn1sd53ahiVjrRWGNZbjEDtJkrJ7
NTnTwa+tn9TOqhLcU9qyd2biPoUeOxqjR8s5Vhnkf9SGjoFNsBqN7cTbaJX0+NwtjhK7sCfrkBBR
F7N6blOsjkZ7V2PR2/h5nN2P5omFiHHqFoj/Un061GX5rdT5o6BnvyMu+wMmJruJ28yPL62K8fGp
aBIybf14EcbNDx1HYu0mrgXvemQOzlF4K9nks9eaX8ZcECBPMxfjL2+EOpxu8tmdzwg2N0Zup5dV
pRB+RDkT29xDWEFzHV7HseKIQatpxfx9sC8rP9lmTjSs5WxNByim+aivkllTS7PohXcB7DIkFebg
XpKfq0CMvzsx1gehC3edTRQqNVtLHrdD0ZbkaVeNKftpys1idu31UD7YZic3ZLfg7hpJtcr79GYy
hOQEMj4McUDBwUo8+kTzFqBUv2WNC1d1wb+rhmETFbIg7tlXG9yn4yanRSrsPD4njATEKTRZXUxn
dsksXxMI6DZovif5+INMfHkKCu8UVNlNVtBj7ue+2lXS9PaB7w9bmQbfG6/etkEon4rQuQqi7vtI
7efMJBtgQR+w8zgYeNUJAksbrfMkibmETZte1uyRfHtkFSzbl1RNctUzNUpmESpHG+Zv6YT/DcxT
ubJDTgRoCkGXV9lta1jupQ8sFFOr2qnUyvY8lIMes+puaLi4R9+BYlAPV6YRP8nCSE5hNb7otK4v
mgKwdsgg/WYZjd8EWq4cw2Rsc5iO07gUK91ubVrkVe12a4JyggvNLs5JATaSMr1O6qDAU50Krlqo
w11Appx2OHgtu1sjepzuphJzIlyf1Ky626Qwt2ZjH7lN1BvPPMaF6+EmeW8iY7jgxfsx1CkmrXKm
mSEw61jGRWD2yTkIvxC8kntyGyDnjXq+7FrvcbCd8lpUUAnw3nNw3ol8b5q0E/JIwSMsaTWFyNNP
Y99whV6j7dMn+S8Wq39BabaF3IMBojXrH+Qi7qIpvaum+FLPmI+4eygw0soYvX098IoGnEGFHvXe
T95qnbu3ld09clyWJxm+93BgszF1UUsgiqg40o/wgk+R0ZXbKcnnlTF3d24Z3VA6GvYsheRZdXgP
1xjw+Rw+SFHEaxIkqOmG5C1RjCJwRtqIiVv8wEjHkMQUvLgkLdG+FMoJ90u3EIfP6G0TU3xJfASI
msCKHKt2lcGU7Zwp+hJJThymcgGrTgVNlhgHgWcDOkuS54ouwQ6CdTSrs44oos5V8JVxzLs2JYYi
oIE62SIW7jwHluSqI5tFMSKYyJTVt6ljDpyBGDuygv5gh+507IeLQFPHzDzcNVU4uKtYtqdAAURt
bJBaDH3i9GDg1otCpmFb1Dcl9rkskEBe8hkeDQJdjd2oyQbClzPXZH3lnQyXYEIqmZGhzihXjLhe
VJeKtsRdS5pfBJTA/eU0GSPAmSMgSKDyQKzH7Ztr8HvGaQWFGOOPb7qXDQOUmz6cX/OWsHEXxgdH
ludC4McYHAIikvpK7jOfrTzWxBYRTuff4BIuaS6588a2Up9GnmUAUGNXHsMMC1HoRCXcuWZa5aZ8
l6WVYziqkca6E/U6dSXn/JXDVbxPkwjzi3gZK0aQyaLblBKX9G4Cvq55y4Y+3RhJojiACc016AbI
bG+a3CGNURd3JGNxcE0Olyd28lB03yIyeH07mYTbwuc6719KfKEXim73Bh2sx7uJdBPPVp/XDX2P
iuKOJsNEbelacWze1q3ch7FvbhyNzc7R07FaMtg9oRFevPEBU72K56skd7Md7bfuZHkwr7mV2Kqo
d4GY7LVjLhabnLa008L8HyNwITPWyqwq7zsjAWw+HISLu4TCYrbpKxaBnPJM2i11+xldT9bG7k5J
2vX+WKjN15JS9XPcg38z2m7bmACkki6PrnKzGs5aAwNsoH8zI8+dHueOVOVFboEmmZOyPcZ1bW3s
ZLgbVOQf1YPO1LwFSk5ewMnPkjfJTpsxQzeWYd9OqYDGIR5V5rbQvhp7U5uxyaxZubdtk86Nmbyy
bZg3OkywGAXOraoliS7KzavEYgdS9Tgm0iC/U8bA5t7DJDrMXUNbH3BRU6ofEQN360IDWst0wPMS
RDeByoZt2BOqyVKPg+ntnLv+9ZxU9rqYgzsPfQcxHKwFHAhZtLt1T1byxOTtazGwUR/HxXNm29Gz
0tdN9y7Zm9/OdiGuWmPeFg7wo9ksV5PCq9DZ2CHJYwXjvdNP9QE0vsfgidNed6b1PZ+mbJso47rt
ety1aQe3ndtzn2ksFRVYiRqHrTvUT40/r60I4t5QWNdFpvaNHVxk4OiTTrypGHahOuYmV1Pl1g65
eVwT5f9m7zyW40bSPP4q+wLZAW+uhQJQlp6UqAtCpCh4j4TJp99fqWd3dmJjDnvf6AiGWjRiFYDM
L//WOqQLM6DUKSDcDEpeWWkZ/skCjHUyUDKr9PdTWxDDSJvqmabaSH4rVPebomFG5ImeiMF8pwm0
+WVSH2vXqPuGluZeaisWU8ZU3BL4Tppu1g3VWdX6vhNrFinb5VBE+dK8UHa/eh4PQLKrUdAEQmmY
EVoPRDon43hZntqE5WdaE5y/6xhsIzoJ+uI/3K0og2nWjX1XqCs978DwuPCifJsvtpNmUbHWFylL
/GgcHKA31mG/0atTdXI+66WKpaSkS67fh2YcMW6KJphEHq5Opl3KusWMWd+CEwjg2neY4s8L8W4c
SV2u1CZ+ABlbp6VWj85CRvK8qA+mDUFdwM9KOkUwLTdWqHFOqZbTBlqRF2asVlxaBZvfptd0qjHf
OKjztXHIw24p3DsHuDzZCB8vZrO6XxPlgjFMcW+FRukc4NY+i2GijgWxHK1oAkiM44eeYBv1PePk
jtZxsWCC+efHqGuqp3xUD8R3zPfEytKW53I5i159QFdeXbsqvhSWVM54bGZUFmW8Cgac8Qn700XD
WtbZtvtRjIgApFfSO9umd7Yl2fsIn+bIqIdFaUYaUNGVXWMH1zbdO87A5dN5pMv+OuT8m3TFOSP5
PoAE9q42ZPtgZLeshVyYYdV7+WFOugOsO6SxAardrDQ6+Ty5Qid3p2ju7ZYgztEYIF+KS7Xq5bOL
bjRfq8ufD0IUNY3xCSeLmQ7OjnuBSl8KrvURVrKs9sTrw6HnhTwNLYf5vDZymCOvPSs3CegNnyO3
c37krQt3mynzwdd6Vk14RVQDMBFjr52n1f6eTg1+TIp8iiy9b+yi/lZXXOsJ8r0hvWWXTjY6khvT
qcNXGShGaWs9mdv9AEV48j0Gro0kXVZmipcBTZqzpPGcxA48dJsbjp0v9iB1tfRPYgT0wvQY97Zj
BsvcTkGOiRX1iUsORbli5iNceKWa2G7XezTYLQ0pIlK+uYQ9YyBD3NfaKHhLcMxFShrJfNgDp0vp
HnHsNux0hb12Y0AZQIgsfTmjS8G209RxaszFXSq8p1KrQa3VLBiTfYC7yQL8csiF6LBARPmNOcRA
MHblFkrHoOoy6e/+fNDcIszpIJttMz9anYXS2Mw00jVZZsHk6JXyi+FbxkTlbDNNgwkoTp+ZNwly
cie10XxYq1sEybrQHwbkas74epqbiNlz1VHZpn8xa44CTTM8pDOtmqtzIskj/b5OMCCUeXhNY0Q6
eoItVeepqN7S3rYvRpanMUw7sU5a9dOzrT6sqw63pJdu+2Tzjb2xFN9QoyInLrWwn43LurIwtV1/
FG+FhXajEzTNgzsvh3xkczfMhIdMzVlc6SvMW5c8pCuTd7pQiaX7s3oyq8kLdGVeUlm6z1SIf3pI
lw3rrTMZaztBj1VHLCopdZdi8shd4vqYpR/nTl2frNx9SDkjDIZHb7VZ94HoK3Gw1+63Wea/3F7z
ol5zyAN0Byu08+1mlbR4BFTbxYq7qTXsj6r2EdrUBSgm8jNNuJdxQIpCPt3RK533Js9Blyb/KmuV
Yqo76EWD5B0dfiyr116nsR7xl1HgRrHTe5gQTnSNd+Tszy7Dwg8NGw4qbQI2EsDCdota11iDsS4O
ncFFHzkt7KoZQi0f+BZJYYyxEoqt0gcJQQZ8t40iHnvkgQ31cuxid8OCNj2T4zlVRoT8NcFHSr/y
kIGhdNNgMdTtK9MjzpgM98iQK78p1StGvR2hASGrGQ8EzG40tE9pnqjIJ0buoDVS34uteXfoC9Sh
hrS5vLSVDV/TgG6Aq/vF0Tab+kddGZy2wYD8aXviyJ8cpwI2RvcROODTCLpkGJ5cT+OsNB5BW7Ca
FgvvmWGfltYHioeO4IwsmW+17V5llY/x/LEdG05Ka3bKkPPFhB+BcC8jml5KvHQHvZ+37hQ5XUFV
aLQ6VdO7U3rioBHJkchc3Pc2yeyJzbqramAzzXPClj6Il9mhe8Lr1KO1jnlomgkqzHYWO1wijG54
r2uZJ5QgN8e1K/I4n6xfPkHpaAKaw7y0BHtYwwmxGmVZjf5WEm4ZcYDfTv7tw58/WZok7JV4WlSO
2jzu8LfRbLyO+xIB/enPhz9qDKQJFPNV2goJnaExGsyCNm0DldKJEweET94ysGacp1CHNVNfBaDR
8EJ86s/n/3wY154sdOG98qtD+RZc0ZO/NkCfOklLt//781cpcHQ/+8uhuEnbcgvhUOW2kVUpSCrW
DID4coqYOkNFIx2LMp3Rtw9oChGAFAjw88XkxLfJ+QTCLf/+8FZNvGjvpj5rRPHiDnKKipmyvz9/
5VM28LeF5v9F1P9ORI2STMfg/u9F1Hdfy3+cvobx619k1P/4tn/IqF3zLwJJHBfbKk4d2m3+KaR2
7b8IRbQs7xar490+8Q8ZtaX/RToB/kjE1xw4qcX5p4za+wvfNN4vPqMhCMYS9H+QUVOyc7Ml/08h
ta/ZRGkTTkgfkGv9r2g9A1y5NqWNmmvlbsw2cVWk+yMNohW7GAZ0HTdrejOYU4gP4UUMDsRCzoJP
N9IerVv/kvp48NNe2zPxlJdmXDr2/wkHHGo6DOlwW0XVFtG4dhTrSueHVa/JOcm1u6GlbkvfFLuL
7Rx1bUQyBXkRE0+z1FRjj8iK2tpCfsWysMceXkeW9KFiDIZDPze35/4n/PUHTvzicbQMurZG966p
1XJph/LNaHvyUITfnysyuPfjyJpYFULwpFGNKavuwWtwSXtz9cKSRCXgPMbDmrJMAuCCUb3R+SHC
7JYbkq3b7/xWeZAGyG7QwXWgzo6wTpOFYLCXyRina30/537yIhvrUyzFj97025ikyPmhp2C666f2
OOFu2wHyKrmVIBfks2s33vI6ALlBBhXXYhD5ftRwvBC3RI7e2tb49zkBDFbzUihy13urrEMb/U5i
3Soq8djFQ7q8bnKoD80Se7cwbWPhJ3cObSiEylOTwfEiaFvtNAsQm46KzpHYy8Ex0Am4L21fAC0s
+QVIIzkhQRBNlsdON0S1tNygz3U/6Fo1hcWcvIDBjUD5CLwaaQeQD/zfoBHksOnIZihma3gT98NM
xiYOOertRmi6HEJDMzkybsVhWiz+0IP3jNMkA6+iirJAfOCuNXMtP7xKyjPRBu+TL5vYNAm3n9on
pNi8b/VsBuMwT+GMTNuqNfpIbt+xOK4ggUU4O6/QcY8W/N2fdJbJHh+maYN44+2gNc4PxpWD4myl
ezW8aWLlomTHbeL3NE0S7lffOiip3poMFSMaudArGGzV5g7Pkw3JmCdXXbnOxSPYeKEpILI2Y9lv
NkFhpg4JWALIGeUaihXIcpt5e+f61XDXJ0h2hyImTI95edo81GvmrE+hWng0Om66XDcvMz0LISHs
peppDLBPbabeAGfT3WChXfP7NUKJQznoLWzCO001EsBU9Ri/lqCAsIxTxrWIgtGtgcqxXB2Bbjt6
exfEAHhC3G95+b1R9y2FPueqz9fAnao7kx0aTtUl3A8JWOlTJt0vOff8vHw4zne8nzNIyTdbV8Xt
oqqTJenn6h0RF0PhXdaJN6lU2Xc5FuJkLkphtwcaof6gCGujjbPCaN962pERmDrxmpPEsLZcAgYn
+9jqw3PKrXDxEo0Gz4l6uATjGOHERLTrc4wH77EdpBHjmCfYwiJv060nda0qxKU3XGkYRBcnA1g3
ZL+elyUZc60Z+70TLB03D3HC87wGZNyrw1B3F3ET28z05VYmtN1Wc4idaDjpWv+AwGjveMYP/MIY
2VhI8qF63hDvXvhV3CB92Goi9TuvGZ89EkTcbYCwd2fQcrm1kccl3Wuj/HJa2L7ixm4tNl82GQvl
I+iK4oRUErUuL1UKs0tOB4K3KhspvPZZFkdcZTpHi87qHld3aXdMEPTa1tUHjlGHJtSCmJMSm2BK
ItJIcyLR1dCAGpe3GMjS5CpQVj6CKQ7NKiLbDGayKA/W79QDgU0WrrPnKyIq9ZPiJI7m0a8uG8ri
oHOzMvLc+RmFG/W8ZqdQU1rmvmq9N+Es3KKerh5LrIqL+Cq18jVVtFvoYj6aNS3o2ThqIVKwtG+/
vLY5dEljnw1NhF6Wf4j1ZsnOqsMEpX908G/vQAw/hlGE+ZJGy5ybe80lfAXh5RzYHQ/QYJT37dST
opuREDyvHKRt6UXEV56rwa1D5/ZFa0rA1UqieqpgMb2+8uPS1vceHtE9VfJWWBwY+5ofhon4NCVA
krmp5xSX1i8EjqloMbeLb3IrNG2IOi7xJ9Y4C04ZHv5a6v6dV4NpLws1vBZGIqzCLnWvOSw6SnKc
iHn6VYjuIBEeBy2pVtl8TTsUTkJoMyAAQpJbNH0j6m2/ODnUPhjKNFtIwjlV7SzREJcHMFFqSFAd
oo8iJ/d+564wLk5rzLFqnPex05wLpxkjqmrE3kQsaTiqCUiy6jEEsUU35lT6JckpfpaE2Ue1MfUP
xoZCqeHIlRKeULoWraazyC9NlcbZWJvazhgnuC33ceWEclz45MVLcdzoQ/k4jJ2LSGLYiVb0sZWK
hPSK7Y7sq/5su5A+Te79WoUJ4WDcIkAzJGTS+K2Mwr4kNS8CMTonzLwfrz0WdUKZWZomHs8Gop0b
LjfD3qNit13ftdTfUPjZt9vgUGfksq8FONrcUE5927ek10R+Md5ZG20lAlQ13HrWOvckRMZz3zp3
mYNs0Vw1GjqzD3b7OShuP26t5+d1+DlrjP74nkCZZ6QFSuvLSA6rHrht/uSrqTyl8iq3dIgZzXjB
efZ6O9BFNVhGkGpiCf48jEqSe9pNxn5YknBts3VveylKHUvRxAmXWqBfcFb9vTJSP3Yq/85N1lu8
3psxCgQZvjbutrT+O4dM48dyFxMhlK93stHUQXeST6yeHP82dGXm4pE0spBioFvugRA0gCe30A7m
nD9xutg7pnx2V5R1TmUA0+XoiX37pzK8F7ahed9MJqdyb0F/Jtc19CzK4adynvdlL+S+bwg/8Ub9
NxszMZrbXSE3EQ2OvKs5QG8jtSfoMY2dXg/vpjlxY7DalkmHY6HcIno75kBtILpJ+Y30NONCBeGf
rczMmukEnofSlgHJXnp3v7KbuzpNZa5mxI3pJCc9o+2aaKQbYgENmMO4Fe9jzuG7KVY9mmT24lvj
nbnlWbT4Gy+MNzf4U2SLvGED6Le+dQKh8iIgQXLPto+rB0Q1DddWt6Mto7oWuGVkkWM2Ebelk9Ad
38Ar0B2B1hxroO15o5h75H0unNTddfhhLmJzuKASpE1zwJWxgS9HNsUBSUje3g+jkewqtflPmzd9
espCnZ7MD7pdRNCo3lPdPLfThvfZoHm81PPlvFAG7Uv70rI31+yNT40y6UUhA+IwaJUZp1OUa0Bq
de7mD0DZ8pSWihUV/tAauj1hV8vL4AEVlb35q0ga9QzzsCE7e5brCURzfvnzYemK123dirvFHecX
a0VrxIZLW0uKyNGh/DFKVQJ2NRQtgpIOYT4/abI68txgsOwWuKV1bJ01MOeNoB/oSKINPGursWnb
yQtbYntnJQTupnPWh5m9ui8auX3H0nIJCSjKGh4BssEE7L9OvXp3VtsP9WYT4SgX/YlZeefXtf2i
4Vp8Scoy0hp9fPz7r/ys4CbXmvO2dTviMhBXpuzDY0+MdZs12n5ceiPehNhCE0Qtktm0vuqCx1eH
Uo1saiSZw61PG+AXGzsX15gEr+ITLNIGqjaaa6N1QO4oA0gSNE6DDSztqks5nnK10P6yohFatJJC
JjuAriYNSjt6bqtCwXXbIenPvCeoF5hvZ36tqorsRJP+GLPTo9WwKOEr7125oPNT4tRBfAdNqqeH
0Xa2QC3TC9bXwO/H8c1ZczcYQKAbH5ZYJj4Df5fskyZ/q1LgDMughq0WeLfZ4vJoWSpCTFr920IM
jpUtFC2Tog2Q0n53yqQKhclWks3GYTJIRoTpRLoDkdjHLVl1lNOu7FpH3W9e0QWutCyjIuuygy2d
uHZ4h3TGhUMzGPKOA8djk8qo1l02PX/W9pLNDgXeTrM8PD+ddKMsp96vsAgyh2t9qdeGDMIcQyEB
pz2N2Wk05P526g39A2J13tfWpO9qE4KmcvAc8NxMDdhQ2qguakgV9XhHdDvAf1h8z2XBgNjCULCw
9mT2awIwlJ76VcLZLRvU5Dr/Kn6MjoJs6OASZm5mrxwutvni2P54pnMECfBtQplFd4Eqemlqv0eM
18R2Zn8wnFMKo3yNSy0pmVg+oPPNR5ab89CjSyyNxaTreWp2Pu1KF05TK05l5h7DPMwCIVXtcK6k
dhEfBvXrDo+A05fPWmHEhg1ex2xCiiOSnNT0vmyHZ0PjNFmPKxh+3x1ITqCXfMFlStTPavDors0u
z1B0Wt/pTbqaaT7Gs+O0e2KYj8SqqP3AFLe3m+LZzvTvXscVqcsSSwsxnEjg4NHn9NpQRcgfquek
peRtSPAxcljJ1/F5bm41Ttv0K2XfVQu0NFGwN1mS8d3rb7KozklDtaJoGFHPHPLZ/bF1M6fY1ZBH
MuRUaFvpgyMIecIFsdCyUDok83CK0CjqvBgMEry6lLxNAwYvR0uVLsI9jl5Upan51DObsA1SHr94
zLJp/rtL24j41Tnuc5STSMQRov5y3QVbYUV6RYWC91A41nxw+Y33usPWnZRIPuoJJBQJNcc0LMdE
daFsXXxgSl8mr2XqucFcDkc0wC4nqAWNINS0LzMcBmwSL8TMxkRGVHuPFIdDMtf7pfO7s592F0ev
p/ultd4x7BFanxl3VkuCRonIfKsqcRzHibQJicLL2Vz4QoPqTd+t7xfl3CMczblR2p+MB5+la8AY
cX7wnYO7tgrZHPHH7viSlvmC8AF11mKRTVyhUEICofPIW+LNbmwRo+P0EGyyXJD0zY5f12xzA7q3
or8xUjqLJN6fvUjx3jRdXhKnAyPj6FkdFO7kXpWB0F3l5cUePhxXTmcrk1ez905wRIwNhpPdNQZ2
JaZD3G0564NEnXqUi1z3QEtL4CaM1F4vMM4w5ZXT1RH9NWM/QoRNgmye6VfKxcy9qztHqSfertFR
VJIbzjMq/VfdwgrAgPXVFN2HEmt5ZAF2AoMndp/NTGHLlBsoYGecN772Yvef3k39nyhiauu+3zsK
97QgGPJISl3cjki+ZykDh4OMpfD7pkp7NxrdP60+8gB7MY2ozNjKU8nUaBGweAYjf0gNqQf9UL23
edxtToubBSUaZnTDe9ok/iKLRpGwGiiRpwEK0iTDN4m/G/3UOO0mkqocTHoodcKuh+NBCkgvUxIw
hekaWQsEydEcks/U4fUIJ91q9CElYBlxtxNyMerXsq/0x7txW2MOrm/sXL/njZfgl/5jb9JEUWgS
Go6HO0klENUCTrV6GP5oxQunhRgBoVnPVDUgELQYyZWW6YGxfqsyTYvltMa6DoI23CL1NPVlGTdJ
qJNT7NGfiY3zY8aRn/OEl9U22dgfizb5get3gijG7Gve/Gz26LFqKOtz5hwuCzmEJtUEgZZ9WHqt
I+laxZ4wXbJj6ZcPzTGP1MRoyNEvbGtsdrO8t135PA3t2UFqdCBwq90XFvEztW4/qBVlXVFaaZAh
G85pt4foSA1osDI52SW9dK37A3p2eC/vG8o8gqQdsj0B9VOkxGc2AUuN6Q/d5Af4zPlxQymAvnQp
VJF6uLmiSPNDfg4Lh0SNgsQ8JXbXIz54VwBnhQNxAc1qI4TMeAW6YmgyR9p8VyHCtCo+FLk2gaEB
xaDCPjfO5Ae1THBSGzkwWpe8bLayApRSePY4xRW9RPJo3iVsZjGpvRIJJ9UvvM9/jhIesZxpxcSY
9a/ToK3R2rp+uKQrBsPHxQC2Ea0UeOc91j6ih2/u77Tom4BpgjpX1FHdwGgDyc9d1Cdnjmc0h088
vj1T4Q1D09RgkmTKI+M2HcQnIvaUrT8cewyBDnJCNInWR4Gak24A7QSdRzqQ0dY7rz661bPQ7e/D
huhNczkSN30FFmbs0xtUuc3DzaaT4paunWd/wtpYLrOxS7H1HFKrf9k87KmyqB+SDWtEhfOb+7tG
69XhROXgdJ3brSHrMP1cKpmdkrF6xmVbnY2ieJyc5SLnjHqVMZVEG9t6CEpyY8EBXWjF3J5qM/8m
yVYFWt/uCPo6j/nqnVsHf9jW9kskdXlKko7o05qUdKtbn3PlUe0rPsfCby6E5O4GT7f/TuD7f+ri
31EXuqHdWvT+PXVB2M2Q5uSR/B0n8ycz5u/v+a/4F+0v1O66b3FYIweLXqt/BsDYfzmaT3OYe4tE
cgkB/W/mwoTE+K/AF+0vEz+EQ/Oc596qp/4vRAX5nrekk38hKlzf4T9bc7AZYezlX/qXrDOjhXFv
vYow+e6rLVA9KDzXqv9NweSJjivKK/3yNa/7i2ZSRZBlbHoZhjO011ccu9QmVHOYerjYSegl1QUH
NJYiLT0sooAETNwwGXzOwbSFBuOiE08v7rwFcC5tTQ3sz/w9bEgiKSr4UpS4aMQzUG4+5xEqCzw2
hXUnxExYMaAjwgEdO5krmmjI+juzLMawgr4PFxsrvEKtF5rSu6uN7wvCmAllC4YgxJ045h46IdpA
lgy6SHmvwEheNAjWF74TmKwokCYn5rGaa7HLSuMXi2K6L4jSG8tDpjGLDKVx17TWD33gUXJahaFe
OdFWaD+JBntAnUrC79hgiKBaglNLUBJdBRXu3c/TGFDI53KEb0JvWxgcXFuPc8vqEZFkz3M9P/YJ
HnPPb8lVzb1Pv9b2hk0NqTYnNUMteMbc24rf0n4qSjAxu3uVE7pNFKAtscpHa+HEMN7MafWGmqaz
aGnZFovZUS4Ui2c4srYvqxKXIqV61TbjkgOH0ag4BywA2yPDouoWMuAb9p2dsVWPpaMdbXDwvtYR
dG7eg9aqNy/zC+w4/cmRakBe1s7hAKy4W7SpQ5aiB3LIAMAdXNSURgfbtNKPY3i/6hl5QSlwNCT7
SZyQo8SmkcW2sj99A1q6ab41qcf94MSptJkJUZ+LqbsnMHCfqOGB4exbUlsX6qaDHOvJ3ilvllpv
HIJ+dZDvy0dFDOG+qL2nZbLehbxJqltwvYsxyV8dArRykt9kUlw2Q0G6ud7BGU2iB1C01KN1scRi
hX2HyW0bEBTkX1O1gd9maNVwrxlm9wsfTmzR6z3D1REigOq1rek+ZR5b14o4CMR9Z4CW0IMQ3E/0
m2MFGI9zn6Zs+uOznVBgrW2fpv21SVIeiUrxQ1Ohwk0tLSxpOWDCnfLI1afrCF593ICEsCpV1w4O
DnlDokd1YxsRh2IagNvtCYFsHeVjkl0lA6dVbpSYwG5NZX9gYakfl/48Get0nvL1ZZ3T6iAKTtyj
mIIttZMjjUPf1UROt7fZxm7FSdFnIHuFsM4cJq7zbHKUF/XeBh/ZK7dgsEmxdJKaLzCcGWdNSGYC
LmafZG48SumHmuT23ZLxZfRkdsyyfiNofvmhB1tCpFA59fgB+5XlwmmvY0msnEj947bpr8VKCGDu
OhFagVPPtncpwFepu1z2nCNVrM/qPZv9GvpkuDSTtUVjQtKOWMg0sqz7tvRQby4c/X3iUhISNMKE
VSqS7vhI6KV20H/h0PSPEyk2ex3dyU7mbKRtloT+VjpnpJ686G59gN8nWmCb54AvQB7bJwfheLFd
ZX68oB7ea+jFAqT0aWARikXaiKleTPIsTT/7yMU4Bt3aP6+bV94TZ4R6xa9Og2t3j64+93zOZD4q
yvMy2WLHnNlHjotM3dfv7E4y0RW3ZBv7Mtjp5wjMGNO48bYMuXMgy6RHCgOF2KfUzvFU+AE54AZc
5uJFNWkPW916O4lRYDfBTeBn694r6dqRJSx5rrBKDK0BT/JpqTp/sclRV/pQhCQ9gPjrmDks+gMI
Q4SRIRj9sghmKEcRB9ul5RSI8izc89x3dVSrX4k7DGGv48uANLgWgBl8t8GxpKiGA0eyoJy1jMXS
eZsskxQYFpq5NzgpG2W0Ttnw1KbEJpT+GmpdhZ11cao9e+F5pIUOU0TW3zuDfhjT5hUddxJtvhub
ztqe22080gnzgw0U/kklTzmWSwPrwqPWYxxXBKuXzjpQ6g3tplSOlVE19dvUND+xMl0p9FnudY8N
xfOTz7oQ/PsDefLNgM8m+xBFQ8nTqLrQsXGRerr+aozFWz0Ik94JIpa4+UliHfHvagu+Z62797gN
DGcmdncgDce09QMBk7eTW2OEo+0RM7DJs7emVSQTMqFET+xvnr0L8sYftsI7gZ5iE5oxKfq+h+Bu
XN8zV7Z3upu+zdt0WnywxHRoNzStRCzYupfvJ0M82QrCbki1e93vnzI6HQLfGRfqmUb0x4P7NONt
Oq0Tv6qeoYY03SXb696gjpxM1GsrtAevr9czvTX0MK59HZPNsW8Lau+nfF6/o5y8sqGNB2Mw89PW
PTQtZORWWvpBIKQ+OzSHjQYnwRKPYOzNzXiftUeanUpWUjRrTdLeIZL+iY45P9berVp4Gt7tG6qX
EZi2J4ClDpuNcTcds/sk3e4MqPNwwsJOZmmLwtlzvinXet2Ml2qabwxVTpGq4YPK4IUzvOEb2Wuf
s5n4p4wk/dtwflCeihzk82jTwYtrai8099fY3kSN0K1kjWF+60B3fa07LSdnAknBUMdp1RLlJR2t
oO02de5kaC5ifmrmAp9e5d97WQeF7a+0b+h9ffLYjKtalndeYV2zuic5rKN7FG3Hndb4sMtiEC8a
D3SwbdN74cLPWj3F9IjKJxzIm8kbm6bsx/h6/cqlDF4R8eCW0EOSo3dod42/x7mdnWSRQRtPx62w
jVviDJ5JgQ/V9o6DYg+kliy/c6rq0M8D+QvYU1u2E4Pk1TMx7Uwn73WbSXIjunfNr+Sdcfuwaf1P
j7OfnkREBXT72SjJS+Oh7Wpk7AD6+FgGoQdaMhbB5hEeOqARCVofIZ/q6gp1Y/GjFDMLidPe9iVk
ryuyk6AD2QvNMhtOhePALHE2W8gxjHkN2bd0eJMZXskfmz+1e80f5xhC8CV1Df+pmM4+vRrhCgcZ
ty2DhJHpaTgQU4Evt6K3xUnLe6uOCZ/yjk0DbuesZrdLGEU0bbyTc0EA77aKk1G3V5147mBwp+FM
sN3PLC0wYGW3a1xW3bkv8JZX5wQh5c4ynPVopNyaLh25kJ/VF+OQf5rSntbcEsqoHHgzCE5g01TG
t8Fo5nAyOciaQkgM5DwqAP7DMEEadfaxa/OT1vTzbyi5ve7CkjbZd7Q4Okw7Ch/ymJmxWgctckIA
bW4TXMBcmRxyiznbSJYukkaHrbUZP1G1pQezszv8vna01NshX1xkMPZyxVvj6c521pLae7zdMoS2
2Y/r/LT0gt4+RSCRcGjehpnAX5Eg3eNmCyxCBE6+MbAxz9WTNMFxQSy5Z9P0urqM+saaxAuSFlT/
rojJBKQVx3OjbqNKfmiKfemNj5o7jQ/1zX8yYf1QurQPtTJfPFO+lA6S9mEDDkHc38MvYyXTK9zX
tg8m3VYTLIZLVNvE7xaD0CI0kY7LLdB9TGlbnlcH2zjEm4/0xtBCKyvDjkrJe9/5AYXp7pPOqA5E
DTQ0eqzf07a7bLXxbpusBNOSNQFZH5BqU01TeeoFYmOTniV5jl7SWGHXsRWsWn3SvfW+JUGGNFv3
x7whMejqMgY6v08n7C06p3h7kGbgI49kdBF1ETa5/1Q280/MykdqbwtENslVdM2XVluHvn/rdf/D
HbSd28hYGsaxXLyPZGm/4FagZd99T6IM2Q4Kc5DzNvg2nPZPoieOIp1iGiGPue1fmU3vAa+OSeIE
pDPfr+tyGDJtn5LkA9EoriZDhASBIokyGLYRWo5YcmIVejHGhKOjkJxiLK1veCEgmLETEEpwk6v7
e11Bp5r2k4kcG720+2FLtffS6bKO3TNfKKpgzqLO6B69mvaWkbj6PP+aGbx31TZ+S0YzGuCJgkwm
57JfYmMCA5vw5+wQ0F47HAH92+2LjK589Wyijrb2NBXLU28lF6+2831j6c/geWdirBBm6D4kY89O
a9IpsTmkDYOyLu5vCcuVprkNoh51BAvsZgIVqBiNOnCbXlmRN3TPU5t+W4ZHMrVi7tiXKX2wCy0S
uhcqlZ77/2TvvJZbV7It+yv9A6hIAAkk8ErvSXnzgpDb8N7j6++AzrlxKiqiIrrf+4WbpLQlUgSQ
udaac0xT/tjyVs8S8fkXYv/a6RgdB3c6Dnzd6nAUYIR+RuC1m38vBfUixhTQK9Z4bQSvIR8qmrJ4
tbNNrwUMdQdbLUSPP1th29Icb5322BmyUswnyNl202UP3M0esTeG4T7PXQpixM9jEe5I8VxReux9
dPmLUuREk0h3a9G5mrBHpHT9vnLJwNWxABm4z0wM1k2mvw11/QqP+TS0jE7KD9RYT9oSpuI9hgbj
UmjFZrSGL80d95PzjrfoxQsCMsrSx6wN7yEivNdyuGjsrrEsnoKq2Moh2BV1/mmO4oZi6mxXbFgI
zHRspoWGGh+ywXm0x8zcar7xqvz4bI/mLtLbPdP+tEHMzxaHDf1slSYrmiCvQldrK2Mc3CW74FrM
joHJAz2YMkXTqgwyVLanIiMbCCsG+1u8xmHByMqKmo1X3TQjvdUeRwqC8GUlZlK5IpGnBmeCV4g9
pcqxv/+24UGtLkGfWLhttfuumE9I44Ys4mDrgvy/eN3m8TkYJ/wLTNhK/75OcQAWzfCQOuOjM6Un
VYcHO243UWNsLBh4EMEPciquosSHYagUyYm2a7Aplqpc6JRhdhiubM060Rp46ZiGaDYaPuKWOHLM
Q1qHb20s7gAQKfw6K6Zhh8iS97bWvtZxd+QitOy6+keY8ogO5ezajMSn4cI7PUlW6dkwL/T0fVTm
RRsdvDPlTzw8Vnp6KwF51rVx8Il0EKgkezZ6U72QjvNd+ICCTP3mAlPRVL0PVbRyU/eQtxxpHfaC
odxEKZ1ywZoKeeBWDQ7YGolDOgZuIce3Loh+L5lZIjd1Ur/Vmri3neBD4MTxUsBh7Vfuh2thmw9p
XpMVlH8Kk+E/4oaqqx8dYxvEydV1/Jnju5A15VYKfUyGd3kWzwXjE6/1j255d3brvYty4TrDu2rK
Z4ZY+4lxW97YkB9tdPTC5/h3nrpUPgm9/gZJ++k34yFT+Sr3xCp33VMEE8nuv3wDK3DUUDBwsPhW
9JZHxUfjsHkL5CUFGY5L+ZWReoaMAtw5mJtO7pGLnxEVHYsOf8zQu4TWWJz2Y1rf5TPyQh//GD2n
HGaJl2ygPxVb8w6YMZrSX5sGnTmxE7XmXgY2E1lhvfaMZrim4WfoLm1swj95a7XoI+Mz8dz4oc2D
deSK0yhzRohuRpgeeg0McanVPnDBYFIMGlErBuAg2UGzhxsAMkxkwbY2y51oxm1EYWGSRWO43kMU
BXh1CN0wxjM+tHMATtRqb+SNLbKJlzgRy0VJZGjzZXGnOgQEcUkPQasJvnpXFxqNV8dgN0JzrGP1
ISB3DJ/DEudokZCrELfBd2X4SOXlNYw9SdkO6QKOw2Jkt4SdaKej8lpIUvJKrq5pSlAOKmn8qcN3
msAyCapo6zsuEIUICYzX3wEl4OoWa48Vy+bCS4vzWBmHUpgbMnSfp4KjeiTxIQvFhm46ikT70rh3
RVSChjNr3ELZW22SKBpVFG0408AfGYgP+1Hc9y5NJ+hEoV29uGBWS7MqaXxlVKaMl8ykKhZyxE+m
9f3O13Z05CYqYi4cdCdERItwKPoGsmv9ruf2nR5jENIvWZhc0SHtbU1s9aa/Yt++pla6HPV6jf1v
bw6Y2uMn2edPmV0cR9WdWjNajbq/jOrs1R2nxyjVH+iq49Qbz8WkpZiO8aKZJS79NKIkyq018/ZV
Om/0Sg/aIWWgxKrHxcTGxWzY+ZZ2zsqHfoMTs0yb18DckotEDSbvLbO/VSp7DdKrFmbHSLLiUv0B
RTyMfbyrZtSj+aonLdtkeaw5Rkxhb0rLO0RB9Sq66BGeTiW3PteIblBnWo+XKZxP+7x+btieV2HN
eNs/swFmp4Vmo7ZWWWffWZXXrOeflYnxFNClyBDwLHEv3hn2KlX5d0VIQ2T+Hviq93dsnPhUEoay
lvwRVLS+1/6pDXXIanMVT/iD3PEl1vu7jnfXslDo2XEAewoi9seP8TWNBDSgAX6pyuwMn2ydTBh7
zO5m26gBS42Ruj0wnw2Y5g3Daf68yjZ/6+zu2TWa97ROLox8tkWSbDHoy7C4N4qI4Q0kbNbj6pyN
34n0/4QRoAvsXR563cVUyXgFi/veiymF5USEjlcbTOUBSeiRuQoyvnukirJly47e9K6+ph5Iur2D
AXNwoohR2YAjUctzhngPk7e0mlFfJBq2S9VmKGTqXSyzZKeHG2zdxQxfiRaIoKZNVtCeJK6PQ4Du
5lRuaKiEy9Jqz57ei7Wb9daKAv0hku+11V+pXNkwJeSCqvEO+q4iahlYDperbnqtOjNfKDxdjKDW
CJCuQkPNjfRzMUBcGc30O67Hw9D++GU2X8DBD9lyZSYa/Lsx2famy7mh0zctW0S5GvPPGfK1RBaI
ZZKqHlitu5K2cWnhYOEJIB2g7s45x/IBsOm6iYdyqcLOOUgLPUwazkBKSKFlPq77kuH9RHc7h0CV
R+yPSFT5k0DiAMJn7Aj96dat5onTxPXTxrBM8ki9kWbg3hoJvMV1udQxiiebiBIelLXvLVzLYwg6
Akob9HFPBbBgkomGgMq5wVZX1w9DblTr3vGDtVX7u9aGmVYH/iMVAVNLEkLKOqr2bUfL3E/MJaxX
A+1HEJ5JzUByUJIabsPU0dFG9dK82T30oSpn8AyxunQTi4/Rf2Qsf5Ne9uxZCI2tJib1cwC8GTSl
3EUFwL8EQNsiMXT2zQR8haRF6MoNUBnAmoz7+rmNE3clRvWCqdnchNkA1y9GjWG/WhrWo5pSL2Qv
t/AAaawlECdNtMuqiEgnbDsCjkEYpj5BMujjqAOMLF+kBcFzneNuS0wAtDLHDW325gLpU7krNyj3
ldeZT3nyxZDho+ovssVwJ9VTVYAhQ266y3CmW6kHFETTlpIr2jgzPi375CqEGYi5CAhxKcazeeiJ
ynOpAvgAfh59BEXKGZy2e0s3DfZvhdzHQFJxmKFKxcO78jWxbjzAodHYKj4NGB1u7fQ0B5mq43tb
+CFgXOzZ1jZA+NYOHEpmLI0Z3yjZQwFjtQZcIJ2dHq08fkja5Cfq8OwnLhBkm5dX2Q2Lmn0LquFP
6jgsdy9pnlMBwMhMzCctks95YAhAftpDPR/JVcVYBBYAa6KOZhIFtrFunWYx+DbNDTSjCJQ3QczB
Vk2kz3ksT2kbrKhUgyEl8K66RZH5OOj5czCufXmr0KeoIrsWmbNGoki+XYehFaHk26g73xN4K4I2
4IzBBtU89GtyP+XJTyvo8E7AOMCAQKL2oVgM2XPRE+utoYDCC3pEuvXJEncW/YjqXlDhyqoHz17P
kkyDLfiXvnUNeZuc4jM1aiRmWrmiscxh4Ufb2Kvvqa9R6DbJc6vm1iHu3oUbuCtfN7+TgnlYYsIp
LbBbh2wSrF3iYCtJ1Qo4PMpkE12aXKacwKlr7AeGDlJDY4NQsZPdm4eGNgAyOBXxXtrW3vb1Jw92
ycLQ9D1LtrXgiLn0TqsvGBjujAYWZT98U1YxumqTDzsGqJoz0keSh3ggzt4wxu6dqV/1ApN4FH4L
VEmkAzz4kflpVOM58mL2WtnwJQZrFzv9sxlSlKBfojs0Gyt/QI9/afmLiat077Hy1o1dI3M1b7Sk
tUVDw27D0Rg0Pn1Za6E7VBdlHB0sVsXIg3QXGdqn8sWhjop7q8qWNEFwMQwXhlwvNt1CfJjDDw7G
u5CuX+/cM0MBNeFthAaCcpzwWAzJo5G2V93DPBIF5OolR8gTxalvBDF/WkeVGJYs4mm2NvxmWWj2
YczBN8d2tac5/W032FIG/0CVRFYw83kXc2duG+eySz589vek9lp3fdxvh66EjtXzw/T9YPc/iR2/
ETTwipvt2mhVuw7S5MEPl7EdAZ/98aM524l9o2xopyvrqFL9rLn22jCBw5hIuLE8XirddXkj48zk
+iCJe1jUoxILfcYGCjJe7c55qEMAh6r4MAdKLVeAUqFdzzxmmA/OMw7nEU9JfSSNcNimRfGjhdUB
P8SmmmZFWHAXNuoNjt8T5D3ANwnqzBzik+jZjFRkSmrpzdEQi6dVgzubkWKExO3JT4drpOD5ulWw
g3oOKmvIf5Ks3OtDduuycR3qDVPZWU/U4K+hqwi9PybQWdp1sIJ8Tt7CfONWOIf+eajND//juf94
+B//7fd//PUDkBhCcWH0lDpsRe2HMCLyQkz8CasSeI6nQ4Z18y47ZMwKGDFP91nkpQsJqfZgzDe/
9/65+b94bmB4gimFtoiCKzoLC/PDGJDPiSwAD32WFQeSWmA5zze/D12lmr2aniqkd80xmp25CfTy
ZAFe3V9ZQYrhGY0IkOnZQ6vNL1cOqTMLdbkLLJKght+7U6NfPekMG88JuSi76ZAefm+00Pvfe2AY
c9uzd2ZCfpvAHu9YLa/392X+dRdOYXb4fVyMaMV6WhaqIB+QLRyKsTlXAdbI3ze/z/0+/P2Ccnx0
b/98Gcx/dVBJnCxZL7ASSCcXM6mkOhTZsxy6holmWByYoBWHRhosbKJHYQAb/sA4tUQWzr1/bn6f
Qyms7d32E33ojejg7yQRxd6uiBD1nBgPB+04ZYafE+ObC7wFMAsYwmeTDajQXeyOlKI03xKUep1T
06sy+p+4cXqqVG4c6p6kzstjoY/jijzS9ThxmTStzFulA5nwcax7e9/JMDcW46GS406vBBfXsbvE
FRRrZSl4FZw/g1UQY8wiSLW8wNn5IroxOXQUAWiq8ovCx7TEdD3OJud4i01MS+I/QpHMMjjy4Lb9
eHGG6d6J+vhgSK85Brl/IE3ts4qCcofWNaa2RmLXZxfUtu2lkaXLFdUmcYYrPs35dW51e1V23nKo
IfxNc2Aa2aazfZSsF5/JJXtStFc+YK5LPqYrO61TOh+G2Gu9uDN7vb50VnXWc1QjU27vC2PK9+zD
F0+IFZOz8MFmYLa4dIZpXsbG5+w3hwPOw+tkFn9UCmSW/4KxwopXaQYOivSULQf2LWwGZ6900zvF
KKS9wlx52vCuu7RRnML4qY0mPZPstogmhi8YTxrFv5FDQJbMR/6qMf6yLsCJ0UPn6gfib3ozz8ii
mDLoPn/yFsdIV6HPBceA5l3E68bmU7GIOoSh1ExQhdPsEiiVQmh7ZLo0nC3UkOBHMJTYtNugbwyb
Tq/6BfW5OhM0qc70SPd+mN0bfqloZZXjyd6RrArNoVoiaqvBHwBwzoyJIJOqaFZ4kqBzYkPEd0Ip
QR8gXesF5WaQjhd9YCAMkvMUzq+E2ZPGdI7tjS5UtvCU024H2+dTaYeGKLy0YiVyk0vcGa+sd2JH
m+6RDchazB8iEyWUJgxUUmZyfFeQcWTFpW2uf5/768u/X7FSFZAjQRiZc5zCXVZgdkn79MV0ne/W
nk55WrJ3jfIHOSvqZXXxAptsKO8JKzQQzA+8IT+ijR7H1D/H6YiiojxilXwkY4jMJak/52aMYdYt
3hXgdTp0dGXL6b6fuvYIrXQlNXGyGnaKOrq5nAHMDm9QWSaHwgxPwCbyRVRu2mD2BJpknikoHaHo
rCVwlxeZGzsEnvUqEUaxaLx67QYB4kiPfarS3PvSJ8Y6DwPSRBxsyVLvHl3WKm1w7vCoMU/qxxse
MnCIBnE98BtQLS+cxnruvf7sjPEbJmi2qRSeQDlueop0Ricta8dom23J4K7BeAaLPqphzpnFNVXn
hjFqh/TeNZilxCGQXW8FDZldviKb2MxQo9L8/upLNmEqFe9tUWxTlSKcBLaPNe7oODEf9mT+sajt
FqUu043lD/deyJV/HHI6fX69JDpsr9s3lO9q6VohaST5cOzjyVli8HptbfNeTvdTwGETVP6t1Yzk
FLloNpIBPA4i7aLLj3DOoG9oF7LpBi6Eku4KVvCy01480igZ32XMduN8V1nTh+dxOsVdde/oct1H
95Z14Yr/CCaS7rDKnsYqhcRhnsoS8lpr2XeOHuyLJvqS+q3vAtJ3HGYWudO8Zyg+YtAum1FR+rXD
T4a1dF8xIblpQ6BWRctITRjGEeuwaRPbMflevLKo89CARNdpEnKV9vwZknE7WMZJROwoa2PfMggb
Mh0rYeOCOkbhr6MshhELWD9ERGnmE9IMAf4+7M8A7BW7OBDbQLqSNIYrOICeNdPyR/nyUykPOhKz
StGa9CQj92FEoLkLLCPFPWqBJ/c/yP0xXlqLhotVH1Kl/H3YDvDDY+1F1y449JnjokCBZf2NppTL
dHfIi+APLAUKf5GzQUxuLpuzzoCqOfpoxbRQXyhPYP6ggNZI2iJ0nl1sPUFtbha1KY6jxcjOIHhk
bVcIvauBTkQ4Qql0wLb4BTFbnkVZ5jIh97+d2s6OKsuQqlH8LHwbSuNAO2FBuMZO4V/YUe1m95ga
n1BMfXYy+iHI0pT4FDtjBNVHiATXXXlL+WMRR7gwMgO5HhU/84DhySlCnGfEQNM7I6ngQ1gZ6R+0
lxtbTrgR3XwJnfuqB0O7Lm2GjyUG5lUcm9bJ+iCraNpYVJR83NfC1603z9J/ymC62mFq7DO7ctYR
TLCMCf2iClyBDZxwGbehV2gbbJtpegTo0ZlothrGCE+uArNwkQHJltcD/zqdOLpsv7xLKD3XmlGx
/HrMZypFUoZWfxlYiX0tmR61KdpzRQrIhMsuVt6EW1/oDwHpGEvylaCF56BtVVvu8GKxf0sIpdBi
sqiikXKYKxstXfscWUh0cu9EPvBF+gXKtzlKyqoh22Sz9ssKnLUyqvd2FPggi+qOtix+arK0Q4ZS
FfEo8JfDhcmkYu0K/56Z9Y7OkHPxFXD7uinEPiLAC/RgS8RlwcbFsYDOApRPsev3B9Ns/9jl9Jz2
WcfPtg+WbZxab4yek/YayPrbH7rHEu0BGzWcLb0g0A7XUBt5N7osIIf8ku5zMy652shtx9544fn6
Z6UN2E70uVoo7Z+cDjDGH9WvB4OAPeF+iwZNJrTrnv2P+PJKjbegip3MpINdEo1jmtCewFlFhEop
yIbZx7yzZdW41Xp0dO+o+T9ZrZDXkWACQK4wjiHr7iYemDdhb3DOgSOc85hoqODBLIjJk8jwwxiG
jhoZFZvQdBSEZd/BlI89pocKS6+m4ENU9dlAmHSI/O5C9yXZWi06HdFX3ros48/f6DRZe6CCJVKu
biqI1MDZVAFf5dXHWhghPfBT+D8vw5zL9tcz89NTNVcBwSMgk2mZCVwaHuKwo12VLFV+QXxbW5Uv
fz1Ec7KtpN7vRq+XG4pshovz5m/0mVjEwfH3nk0TeddZcK7mVKswcZFw/t6dKhrOZMbhlADkA5yw
YXLIt/zeqM7LN1HWvvIIbnoP2xII1rH2kUYE8z08aiu7Sc39SD+VU5CQjWLKjsRjk1ehVe4i8/Cr
AVQGIG8omzi6dpQLZTEXVsP0PhIszGWrxIpYpccggwDGB3QqePfHar4pNQ+Mt6W9/D4VE1K0RFmS
ESZjyXjf12m4J8ZhbdeGu3P8eoOauT7+3nQ9+IKhADmv3HZn2LW2UpXN1WvG9PTJjJeiDbJKBiIU
/Q5DJJFrPp84ekANGdbMn4qitF+BnCqOSdfixfDZYrRcAjmu0098axpLV7xrQ+eCrZnhYorLWZaR
XGHQr4/IHbH1wZbDa8rhYwmUeOGcsvebt2eo6IuyleMBFekRY5SzzAYGF1FFCLw+0DCxFeMpORZH
egvFsREtio7C2OoQMthKuHF57GBnreguuHQe2/JoDL2zhYR7aiJ2R8A0q2Nm1cZSx7XK1QUPGZwv
niTebsUhRRM8JMOgEKpaOxkGBDUGx9iR9HZ+f2FIx60EfzGY+bGb/wj+wMCgrcNz6bvtvgqxyM2v
HffRcPy914SsreT+0FYdq2vmpeFdBTI51qsvYo/Jbmfmmxhhtc07MJk5bg5R9sdAAuUvC/YzkHOv
TcoLCMXwajCCX5VOdSqy2sE83sGHIDQK3D4Xq9KKUaSwnRsN+4M/9Gbq2+TMWLsgum2ToxPyNQul
lEM3yR4gbXk+wUp9PyCV6FdhJcKNvJP3Xs9eb3RLknPsd7MjfSBFCK2JepMWSC67KeOorWmYqyj6
K9z6//sg/psPgsmzxCjw330Qjz/DR/3vLoi//8ffLgjX/JclSIDGdGAZJkpQftjfMbi6sP/F9ctQ
wtGNmZ70by4I+1/StYm7pXwhDFcn6/b//O2KMKx/OaZlYagQgjhnV/w/8Zssaf1HRLVOvIY0cDYa
GNVsUxpzfvS/RcCLBtcBdHZK8qjqkIt3D2WHx4EKhWByFnAb2AXyreI+9YFeuNN4ylqX4EyIhyPf
YiTFyfSmnEmqs7Gc6t600o8KXStzYgJI82lDqgom/XmK7QZ3heU89I1+qnILxt2EzauDeJtN8gnO
Sb6MhVHj1q0+ONNXmkQJTC7bEBpXaFfzZvWgR2iEMUPvKifZqLZ+mTK4JTLITnHhoM4tLSap9cVC
JEDXG4Ne6w6EB5TmDUZpvc7qadtDpbRQjBtt4698MH2V9hW5rr9Bbc+WrWJdYYRiEC+w6pGJ4W/D
cqG4cmC+VKFerJ0ZpKq3zymclklnxwNucks2zWPtYhLulVz0CBsXgBMbNF+DQdcAWUmbbhyvfi8d
cLKVPNHipelgBHtb8fcA4UAfj/qJa8zIOlemx7zXeAEGg9Si841zmkIhUBEr+PxIDqVx/r2nE+i0
pzdzdoBzXSAt4ErPQ3ebxz6zC0PWZGXrw5FwDHs1Drg5DNvVAHqC+vbokN7yUttmeT+daB1E6ypp
BiIIS3HzJ4ZhTso+9PchW7jyxhoYE2q7gZ8VrEMrlI+qQ9RBtUmNR9wnzi/vhcwy7QpKFLmfH3IF
RyZw/b2pnFG7Fkb+0JmfEPzVDtor3AgnscmF8fMWL7oBwyblOVGVCCz5lKOQSQfFR4GuKGZxNq3c
9DcROYfsDxTTLg5vRHexc+ozpU7VaC0AJxaooQZ1cvu8WiX8nBVhh8GNDk94CfsEKWWL8a4J2J5U
wmC21WeoT4QGoh53AXEPwXbEar1CWd48ZJUl73Rx6dx9IPXqSWg5N+LdNyfv4feBYVUbJurdTaF/
0fvIRv7hLAhjDV9FopKjKQAFMhOOXhEMFKtRkDkY1ebrkNfjo2c2z+xWus+ox0k/oBC462xPP7C5
IFTVE/0S2kp7HDmm2e9qP6XNsMIZiktH+bvoEidfC/J2Di48rUfDNi+uHTUXWwDzwLL/MICG/EYH
vff7AhZUnnkLXbODt7znFId8U8UyxQ4x2Cis4+hd93RtAZnKeUCRW6x9oYJN3c9OjIy0yCRiyADI
O7ibvKzD6+NY787k74su9j477O80pa7EW/VPNVCEXRAAE3Jqs36dB+aJZxtXiwHGgo0migDNIuty
7P3nmMV7U6S5RI/m+s8p7Ph1Z/li8/tVt2fv0FKARxIzS1y044uq9RdqyfzG9pQOfwX1zfEsn25V
3X2nH5peePcMT8zl4EBuSzvo0wMceF+Ho5QMoXOiPAURlNXFIySYrRXxq5Na19ZlNHWPBMXUB7sz
nphBnWWR+B+pxnSj8uV0y3UxnomRgJaZ0o9yONmOZWGqw+BMoD8Sd3jIyed5QNm5Q/JHZGWddZto
fh7+ArPlcMQrO3+HgqC2Q3xULjps2h29zTtSl4c7Szb9GUrp4Z+n+CzpdgqSXmybFKkhK14EMT3b
ycmhZswPx9GgWxHQvqCRTv5Nl7xYenz18ri+s6Y2fhrh4Nlx/26XznTuyyB7hPNzCbPav/4+GnyS
M4wg8Xcx58QwIpnjCoR7NR39E+Av8ZIKf+VUlvU4Dn17qyz32RI6mBY7uWdol9w1OY7cHoE5fV1r
zVQlPdMSS85ajCDUbImw9Q2b3spghkfPeJSG2R/yEAFuTj/hoZA2G5rEK38CstXKqDt1pULoABlm
OSUxXI6yrq58ftrC7+DPqpFcRJjCz77U6gct09Njy3K5Sr2wgAKHPLGwzasvuvAbn9LVIfv4i9ID
e3qiCBTQJPkYrZvg4ZsfrvIukKuqLY19BbL/lVAQXK16/CKZ1x/VhKZ1TFPntXfRawsOLwKDCnOt
bD9/bdcs+ShTpt47JiHKYL1o/nQa55Nh69eiT7tnWyOpR4R6uq86z9q4LraGX0BSplvz2BgDmdco
tXK6kqnrWCN7Rxd2Icsmx5BIQGPXVt7OlkHxrCjwlqlqQuTv2cXLCxfQQJsuA1/5B15y9ATkGoVM
Mr4anlttdOmHD6nI2zsHB0woRfBQ9miQLM8udrD0k5MRNSBjQAzKuNA4zaP2pbK0DYlt2QHZX/g0
1BAcJXl1+6IMwycU1rDNBO/o96sZeZCxxo4gnfa+T9zJggDv6WbZ7R2d/Pb413PzQ7wGcJhT8ewV
U3MGlwg3Yb7pM15P31lk+w5IDAdldOCnuRcnM4BiKvRVGnhE4PmsvjSxNNaGmslQyKA7NIxiBVOG
+YSblreEWlLFCPWEYILctcAaAcktmCaxDNrJIczYcWMZSxYTfwSOH2dn+imu7wBuhFu+QdTs93Ho
74JEIA8FrDJil9lqvcUup1LeqUCEqGdNdDEORVzdUq1J7zSuslRXsb7R7B99YkMkWRS2qZgowo2a
aifGq2yH4qH3IDXqkafvEMXbK+VU7iaPi71plm/A97a63xnroYv7HSaSTy7C6L1KjQzQUdIqz9sX
OHjRuZPDB3MLBO9Fu1QW60M7Wy6L8SHskmqD81AuzKbh19KRVlKC5FZfYOMfJzrF2MDgWUJ2rqvh
TqeDz53yjxdiaGwrQSFMeFPd6DcNbcPCNLpvcxj3TE2RCiAwQoaNkDWXUbkDbCiXlqxfJ5cpdwTK
EUqRQXoEWs0eH/giCKIVDI0vvyZijbP1WaPnseCscYEOz2CrNei6Z7M0vvRUOzdKXDSB160FtFEE
21537hgYMA5I+h/VKrQ8JXAtpiFPfls/x8ra1kzkkEyh4SjGn7io7YWFya9thhfLK746dBZLF1U0
Ww3FXAZlilg14Jn6ILjzJ2IrrY3oBVHenfee0/RaZN84CDiYYUq6VQGNs6W3JSp92xhyQyscvWoC
Y7gL/S8jpuErUuuOrhpc368wql4naa2mpNtmIznOfZiePD3B4oe0erL0l7wRD56K7/PWdemkcD6J
P70NI2589vCxFgatMt/aeYZ28DsiUsADVeBEOJrWE/u/qbsNGPKcKh05WJEKm9oHmps7sGD7Oiai
gxTnUeW7mCvxHHKIopVUx1wr8Na0tFMD4hbxuS1zHzcT9ohM9Y9gDdIVdL5gBaJtxdk/oGq1v2xy
XBjwcUpW0b40LDrEEPqHfg4uNWHK0YsCAfCUK8acLmu9eQgL+Dn+HAQe1Cf2T/GWq5oKPFDi+nAx
IBHCRSABg+FT4GHBdIVXbgNXXaGpLkwsE5nKAByU3Ju33bB2MFj5r1brZZfE7d4wRRzzKfvKGlFs
a2gtgvNx1VTw9KQyd6kxnfqi9BZWyYnIfH5JIaYI+R5v+gjb0IxiMg6gmqKmod8UtA9jnB5TgYAp
cwjCHM2C5kqlbzjUA9hxdkBIi3gWuQlhjxnB4JrhukSeO5W4PeqE9107ICjCaD25Bg6XunsGjofM
k5+j062lx3QxW48kdwdB2xj8lJJzxNTKr25O1alBXS7tJ6Ya78rRPyPnmxXg5lVYLMwC/UbZL2gc
/HHS8RONGrZeNKoiS8mwD9tbjHiOdRJrswbMw3Sekfr8dOgkxrA8yeKnxkGNtIWZZBbsLTBIHLTB
V2CFd1gasA1YxQdi0fykkPgoe0SgwFrEWPbdjjiWWQfIMBxgaQVnNsyvQFxesCnf17Z9cQr3LjHG
W56bSF5TKHxOi2auPshSO7I1QtlUBd+BjtRrPgDR9wBAy2uYIBEa5cK+YpQ8thPKImuB2BEcX8LI
o75hp+OkrPCDJRNwchO/T6/1N02PblEh3y0R3nzWXxumLCPhKd90dTsb2XCEmQFGxXApIiCW6a0j
VWHbTnCmfNo1VZpefbvlkhVsqioOFlob+KsSWWSBrYBpKKaL6afFnc8gqjzW9mX2wgQRQYlsGujb
THa8M/vwClgHP4/e3ZyxpadcvXv0kHJNoRrq9HKZkCqTDeG5LZnMNI2OFSqkbSNLsRvLWWlNVnZm
t3upBh1YmGZdqPc3tMEr9htYVclcxagGoYq6egjOEpDh6NbBTVXeY5hXf+IRfEDbYY0xk40npfPl
30cPTms+kOMZPsa5+YLZiglGXWgreo5My+t0MztwkQlwSGVuO+wIYLnKsnmBpZec+oqhiheOxHDR
rK5WJaUcMYH9uS4jca8lj6HpTAvDKiTUeWaDbXel8kNsj/eJzRf89tIND3IkXlq3aWuWXWRtmRki
sJT2c0D62Npi1o+KINp0bluvhKeOMZ/aUeOd1k2wH80ODqIg0FSDwVZazrUH/7Tzxf/wdV7LjStL
Fv0iRMAU3CsNaCRSlnIvCLmG91VwXz8L6jun73ScmBeFRNETRGVl7r12ETipn1K0tD7tPYmPh1P/
2mLQ7bSuOrBPPJC3HW5nD+VZa2evSFOAtBXs4stO/zIkXbE6B3c4+OjDaksgFyimIDdk89KhL5RM
TnCXyIesIL9iDp13xvDDOqo4973ZmkkyUwydUXrsmx0+fBKWUM1ViXsXT2HAthZDUuvdO7CO8ata
T7qJRg8jCKxnYvoiIuY6u7ybQk7wbq6fOlC30H9C78rXrgaWV6/wkdki0iU6eNIuHao5rfeTTesn
Lza0uKDF/jaU+q94stAMygQgKoa9LRJONtaRH3QKuHzrQJCnWYla6M/fPxdavvNMUgbZGsv1Bkhe
R6eDUvX39X7+nerJkd0YQTXL/bU5Rzd0qcNfd/nzTx2GZiBG/frnLn8uGhpQ/g3Cq9ljoQ2tqLzS
3albpQURpoi6O8vGLlyd04lGUjl8xwXFrJz0Fxoep+SAQaNDUScPVSdvhGwPHm0fxiKEKivnBXvx
R1bP3246fTcWKXRY0jZkPR+sYfieM+SvVRU/sohdFYTT+BIdd0GtYJsM9Wdhfk8TMxdifdvaOBGM
UK37r3mu3CDPWQV627huamcDVLpcVwowhysXXodXG5w5yZjOlh/9RJbJz28zqeurfmjctalctVfD
Yq7jnz8/YimJeh7sC5HY2rY3k3fCD50js599P4iG7apL6JoaSUtg8ppW/gAoj/a6URbdsSHLgeXa
Ux2aJv6u2eMfa7XPJPEJtkGYBHJTGlbVIitF1cn0/pg5eclUlepsNiERQbwgUQDtUYMoeVXG6Ru+
YLnqrQhwQW8Zv3+Y//zm0P+jlCIApBmL7MrDGnuYhhoNRvqQLznHHcYd1/4yHXpw+oM0o6d8iK66
DDhHYpx8u/2E8X1xl4Ev2kpzPJOPPmTF9WDpW1NDZGWoXU8ykWUM1coR5nWkNVtBT9pUZBBUPRyO
hv3MJoc8FHJssEmB3WFehRX6564GUiHY6rvJXV9b/XFSiwxlK33trWFusRrc8pyM/lc9eQeIEKul
RLAB35HivHH9/E6B/WHIdZTN3QijtS6bs0ammQ+jzNC1NxmiwiTXJ0tgAOBnaVT8Zsw6KDQAht3M
tKFWqIX1VtJswD1O7NomxnQGucNSw9kHELlC8oBQL5g7cdUHcPRixmH1tQD0gdaJnFOSzyfPvDHD
9AY4ZbMeU+UwFx92PRtqWLGEAncuRzDEpUdUNwSs5kebXZSXP04TkA1hhszIYSJoKfuLEUvrjXDb
IdBz+RF6RES0aWhDWspvTehrOuxEgXKIzMG1n2tHb/IYI0m1zDhHejZsfmCinWtO/FiY6ZB4ONhL
Ul7yuq8PHclVI9pY8H3XTRFeSMTUCdXKbtLGrXCK30yi9BjRvU5h+EASc7lmaTpW6a2ycV/Kjtjx
2I5RxHpwoZXcFYAGV1mXYgIunkOgMKMBXCMnCJhYgOSxZgqDmgPCC7sACg4O/Q7WGkYDyn2YMPh6
Wgd5biemS2xz8hZ9S55n8xrTdkC6h8hnEVB2n6Jykb4hTEiT9DOtCvi2GRUrCcEbcziJLH8bQ9Ue
LdSLBL+0WzHUewI94nVRL1EAYfxFLqQ6J4LqEZc1gIAQsqD/nGbEvYdKPaYJGUmgX+gRDS9NjslN
5t+D0z0bAkNTNn9Kn5h7pWVVYJsuZ4ZwOBTzA9BNc+PrahGbo6HTtYvnkiQm4goGgkJ3rewrPUFJ
n9wXLgGwWKlKOd31Ua0dDPkiliAX+Yym+QihbTsoeHe5uE9L7Fm6a5wHY8nRbhL4a739C2DDSTPC
LfT9G6RVKyr0Ux52RANYE46U5tzl/XczJ69RemsZDdQyUW/KuiioJh0rGBzOaLYtg55IPr8Po1dV
V5+Gkx1Ap1yPQkEsePL4Ilo9VYgHeqP28In4IzJrShHH6B6aTn8Wdnplj+UDZrZNlw+s0dnVTNRJ
17oPBa4EIav3rFnAnAmIhspCFC4z9RoLP97Vs/gIUwepjzcxDrerRxzbD8Vc/0IQsjPhMtUaIMlQ
3uU65xzXwNMbQlQtP6Agf4ScFAyj+IVb6yRVfZxc2JRp/abwt3Ce2nSirIgdoPffG2QgDBikXALc
V4hnzddWgKfz5/mx84yHfJEfE1ntaZdKH+5yz3urQ9wrXYLJalA+yhO6Zh6x2v50UWgeyaSsjuVS
qoZ1+WvxJusmenArtC4tS4CKjBvhzwTV4wowpjKoZjeYlhTkdI5OLH0B3bY7hqUo4j9NlrA6BGaY
ma+WcVZUb5hVz9VMUOEY3eEJuHcERdlMpxjUvEcyMuFrt6IaBl6KdjNKcjRsC+qoOCUG0ubEch+a
lDS2djpggNrQ8fXoThuvg+7fxxAvSXI2yVMjgTsy59XQYO5Cbpqsq3zBdmYp/ZBpGXhunYiCZ67G
u+UtVkX96OfkX8CJoZSPA1PGqNJnwiFq6EglLyF+JV+CnnJXbrAN4WtM/Ys5GqfB4Y/SmAlOajl7
FrN9sHP00Mln39nTSSQx0aw2OfdJ/mph+mZr5W+8OXtqozRfDZehrBaiXXLz80WSOYd+/Yvi4wIL
udoiTic2RGeP5t02yO3w1vl02zXTXLv4FOmdaSuyi59dhxdl4oIBvstmEazgwvg+mQb7IifDEmJy
X8SAWxwxrOjN2mTatYuV/hGCSzSy+DYZFmQt7HjlN7eRIfned8N2qjB65CZvYJvSwV6229UEkx76
y7XDoHuN9vLMp3/oyxKeWEQ7RBv1GFgfbaOMFxh5NmT9tlg7rtNuQvtiN87biMCN2cYljGlw9MMv
atwnlT/Yqq/I+vM24QAnkmML1Y1FmiBjJ9aVxIPPOMYQdu3pGCK0XbHp+2UPDule8HOykQBZYAqr
XPUYzxVy9ME0PwoPjUM3HMnuDU+2UpcBWWBB4ux5xh20h6+SkT97ZeZQ+nKHjbZPAHahJpuWK3Vp
R/NJB6veo31F8zHjkwriHMEhKzoKLNN4nY33YkifpiWUschC+gzLGbLpXrUR7ICFbMsbMBIVvXHt
5dShuYd6m0OlJYvMxqCJi3cMFyT7WC5J5YJEDUyvrD8oIV0ICC5MR4UKscU8yUBEGVsa3BGdNq/Y
1DIGQBZHt64WO6DCiA0RUUb8RewFQ+4Sfw69HWsnas22DRDfPM/6tLMG+akaT5AZMU9856IbN/fv
OpMuqbQeZDM+15Z/7iNmGXmjvdCxtcnbWo0xEQaFRovSiRPWWRa0JJk+khi6xYy9iG3er3nJ6W6B
JaTM+QAXmwlaXRaCwU+39NfRIycftO1dvkIzzXS5Jjn4FT4QS3aefBHTvBWFywcHrms7Y+WPDPd+
5RA/HcQmzh2htpXkCfSxDvy4pas8+2prkOx4rdmAW3wOcQPfEM4jHGpNYZG02NuBNPxPypslnQGR
4KxtIjX31CTTrzGWn0UrApm41K5+AqvLcNhAYg8pLRg+Uj2RFDauVHeDi4iP9woNarOZquFGq2Jr
o3oGwZ3yV3mbXdwZ+Wa8oVhS4uw6zXjVI00l6KUyrmNkX6s0CuMnvUYe2gzRwg3DWIBgWcxOs47Q
VAOMPpWjSDbCw8tOiADttS7g9LwkN7BPZwZ19Drsadr4qGf1CafffexXbNAgS+IyrN+FyTgpjg6y
GGli9d8oLUifY99kYCUZjOIyEm0ZJNBs4EbADHfqQ5np87YCRjlV3XepAeIkJywQ9PmN+smQzKUd
mF40/ZKP+mrsiv7o9fpOq3cI5W6cIoPCMHnfELXo/zPXA9+7IuqBM0AhGEEPW54awKmmaEm2LZxV
Bsk4rSNsaSb+nJF3vI3691JNcFXk1jcgtkgL7hsT+23XuXdsaB/jcHjHV+zic/a2VulBy9Ct17Zw
JwI5VUQSRvvW5fS38LykGxjo2dZQHYuTcWMzKLSX/JTY48xnadlJI2ysH0HCFRyTGdOUrRmypFOy
1/vO9RnitA4laO7t67mjRrdRFPYkVTvO1yB0djAu3hqFcCzUDWeTOoax6bv0q2Fkth5KcsZyts0m
nYB1W2qc2WkC8sgmw4BNz5hrsXu/2WFMzqFFYYzhdeu7kFSNdn6CuEDSg8L2NpBWsHZKb9ooffxU
LhfZwBMAsqVrbzxGTF42NMa4dLyXMEG2bozMIEYS5Hf7uvXnVQjHe20Y5KMWmIVqExsTLff7qfND
/NBo0sHbS1hDDjToRF9EBRST9nPoWmTPRfk6TOgSeoa38d3yFbwAPOknlWKTjSsfq1EfGlcIZI3S
bQJh4rdtH93adFHT6dOxmPMzp4cgYazvnMOcbzKTJ7AUrmavtEjoQWj1VoCWnc6+006sPwaZ29Br
kIyuY98GWVRxysYcXuSHbMLSPHSEYeQQrHLhYFRjiUvL9kAtjV2LYU86xCfNYtqQ5OMhyXxmdLlO
ThXJNrNHGeIIsXZJ2RyJtNxpClVxaiVB2VEiiHaE8afILkxkSwQCG/K5016q1j0mTZjBM9mA4L/S
o5owhIiGigV/dSum1Dz2eU+KXzZzLqowNk5y+jART5xykk6YnpF5U9yjLZvXjeaeQpUh0EWOzNAI
g+2SBBYmD6EaKDw8ntmEyLsRtrdiVLtPyJ1JmU6uZKvu2ccGSocMZaRMavvSxTVSVrs5OXZmeYsR
ZaR69RSEk/x+6CP/mRxiejgVYqkvunPbWeKygPdkoOZbCb+7CU0PvXnaJzse7z3uydI2esWZGsb5
KGrU1335gRVuU3Up1MDY5RyrkW82LVa0KD3bpXlkCb1H/3ro3RK6IEEVrCbgqVOHejN0hLPmVjTb
3E/0P+XeVgCQhzj1tgZrFDAec1uZJGXYSyeHeWTkGh9wBJHn1YQjZu0VXoyLN+nM3MM8u9HStd3m
Qc1L2kdVFB/YlqBazQXzA9ohSCMOkBQAqIl5nerF7aTma8tN8g3DHfJzutuizRh1WOOKALie1QHg
t9uTTk8+G51dd97OWfxgeaW1biJIQHlS63fgHxglatYFQfN9H0sAQU285HNblwTo3ywWwAdDx0Nv
EKyN6W870/MHVk7uGwkVt7l2Fposdxx3JyvTzogKUH6M7dmce/oS7OEQ7yTN0Z619yZOL94LDf2r
XHsaxHSwKrZ7Q2TDEfdZevRva+hJLenyp4zU86UXxMRBvetsvpwahRDyhru+R4LoZ3ySszVSuXqF
A7oAUjjT6OfexDA7llYwzXDLE3vek1Jy108gquMIwWGGFQClvAO7PvfOsS/6oFu06mYZn4o2d89a
5l5FqY0IysporanXBPXQblpMj3oR0qg46Vr8SneQnYhsSX8zyRNQHhJtr1xDJdsy+RBnJJvrQYHE
8bCaF4W5Lhguk4XrkL4iTTrZLLdXPUO6dd31H04ltJUtCMO2+iUeoWY+aXwZnYci012IDZbubQtf
nQqC3frNgM8w1EpC9aDMMxvqd34O+qahjFUJWyqa8o1VmhtmluWGPZ0PklmEWyPjjG0r2uo9jW/b
8VmfIW+drZKEizQqrsba6INMNTqU+GIv3O5XZKS0ubJfomq9Tb3k0PfYa5wmOSokMawDAdDRjymB
BWCDNTNSUJb477ykv5C8DSeAtmU8AGGdiabj1Zg9ZLXkXdqyBjhOdlmsk/zquGUgyjLfVjAGt3M/
LB9Tei+tgugK9D+GoW5DKFElnxrb/eIhE3jya0JKyWJ1o7UkBd1cnCC6Uz0SVr5HNvGqGL+vuowT
kd9073Ma76mkdXd293nUM++uKuIdzKe5DziV8/h0bVGEqyfXGE/d5IUB2nJ8Lz3E9hINukpwBU+W
yZnTvPJN/St0Sipaan/qW++xd3ZxbzmIP4fbaSJS2JcOVJN4j7BGbcMljmGozG7nZd0XvImMzScV
cK67zZ1qxFXiQpYqJBAAVwuPuWE+SEnANFlIZqzjhI7DZwZTbUCzgs+G0HZcQcDOuhpKC4unoKOx
TsbizfFcuQWAeC69eOS87x9T1vG1ytNdXfS4glgx7ZH9ZO1grKiK7ptRHN5nC+FVhNGlp09XTnBA
I8M6OiOT7YFhFx1Ngb2WA4675syAF2jXXjluQ6dD+A9anNuIL7ovpF1sonJ4NaYzyd1kWWDqOyfm
e6ztqoRi0zCeZl2D0jGKY1dXh1b3s3vv2ns0RqTYHVDdoUod+p3Rg2N9O3na3YJ6vItUI/E4bcIx
Hs/jTCj8suPqMKBZg72kYM3TWm9O4VxAgCBUY+dZNZ56L8JD7Uj02l31bHu6/uJ09n1r2R+Vnb1E
hRHuRDrpAWe13r23abDuLD9Lr5BGAQeaKTirUtonp+AEmSGRps3UbnSX/N8ItOFYP2fdPBKd41RH
3W4+4E8Qo1VbaxWqW1lbMJVNSsxK0fCpW60FPlwDVIElIJFIEgYfodOH7qvl53DSsoPRT9ON4ZIW
Hsn2GKITPjizfkPjgB52OsNl3BCCjn8Ytuoe1xmY5gQqh6RDv+5w9q2jgbR5flxXSRp+xQUjtpGI
Rsx4Ow3n4g4Zcr3RybJUzThsaI7sRjuEVh2xZlkcBh4Z2tPkPBiwH+5FXh38Ac31GBkPCbOo/agT
gTDJ8FjZDgm8GIh7BvvQ6vyT5prhRh+Ni0GH0BY9UIxQ19ZZORhH0/Le05q249SKPJgKm+Fh5gA/
wzst8CQaQkm+7zXInKWb7evJkzEvvmhPvnc5NLIFvVA6wH2nlg5ZGMtdZuGcMSCnHNgIw1Qo/e6A
DkTnVPKWI6lY4xIh22pyW4wSjIH4jfCVRL/tmiJj1w3lDJN/bzfGjUHM+FB8hLqdPeVhfpfk1oed
O1tZFxrN2L6iK73NGh973nCfcyigqJWwC392v9omdMFFtfJZayAKJ04ZhG5cMDI1bbJPKIzq9suJ
CgpT38XtDyN6ILwHcQymiyVkr4kgfujspsr4ecCCH2QW0r7CD3fjsuP8SgipOYskea0r1mXQz1eJ
hgcq77JjwUGNv0YcAZAzU2morYcKrkC7xQQMPzGa3/ASBqPL2LVOs61eMcVI5EtoknfoZ/KVbHpy
JGnhramQv4e2zoljL+O1LzEb+glNu6akQMaPm21dNyg0jtd5UB2iW+I59ZYna5b+OkoS4lDKlDGE
e1VzsnEXxFHf6M861f3G7Xuioxb80tImFtjpN6qSj0Xiy0B2zkTPybY2GKUmnBLcLiVGYrJhH6Zd
fClNoEdmRVZEbVr9mkj6MtBjznxoSQglsab3Vha/QL3UCKXc26rV4Vn4sx3kzB3WCFeesoQScJjL
JzXwvgkLix6Ry+deB0gFu2XEdzs86j3MjmZTGJsJ8oqHDAFk0ZoR1SH2sR30gYivftzkum3/x01O
PwWx5mIz//8vM9m9/8eP/nPFabmHPzepKYXWThPL8ooI82b9c48/16kbB6Hdz9/08T1YZv88Ykie
D7yg5e9kivnXzw3+69c/9//7P+QuYbI9/Hm6fz2L30/y9yOy3nXz9r8viQQRiG4jwEU4rcXxsbzq
n0f//UR+Hs2Ekl3gWfrf96fWMkqIn6s2ILPa3+/f7zv/ufTPvfz8prtjy/eBg/Tg92+wTtTRK7rq
UBajeZDGCDDAW6zyy28h2offv/25jGT3BFXXP9dJEVnRVfvnmj+/YVv771sTobkew1Tsfy7/fQ8/
1/t94z+P9ed2f92NrS2yHiMy1oZDH32bKMOgboggN//vk21MjQnEz339168VsF99++feyrYEcD/a
l6wY2Jr3mQ7PXek3fAv5kJcf6TSXzB/48ddlf/78+Q0H/jWJwn7w1+U/t/+57OdO/vw5U4Wy9ykh
av7zOH+u99dlP3/mNLLowC/X/uu+fi77t5v4Ehq40dnxmg7I7s+D/365f15bqchKAeT+f1717yv9
293+PHw2++S+q3rnVI48diVlmSHIE/350w0TxmjLj7/+1EeJCfyvfw96kM5ekPpLx0Vv/3Ojn1v+
/PjrMr3qQ/zUwl7/eYS/HubPbf96qH+7nuGHPKc/94W+sDkSovlz8c8NRD0wA/zrTv/r/389yM+f
f/9b84t6P6Vq+69vwb89r3+9m58r/nmuP9f5uSxGQbYdXOtbJWqBJAFeiEk9Ry4xSEYfRmG18jYi
vjL4fboYrCfN7vJwPsVmffk5G1S08Ai8r6qDsDI3ZgWn+1BszSzTaCmyZXMsbVnEQGsaxrvEdbBj
+tteTciQruzlN7p1rWCLjeevNzJ7x2s+mxmtM90rHvWw1ffEEO6yxTOqElqOGi1NnMSMEaFTol6I
ApIebwirBZCwmI4VNXNXTLdT3X8RjLgBJ+EhSpPsPZjD0gOEeJ8DztAXm2ZJANGuMPQvPx8fjdrP
grhBFEEYNeIi0ggnI0y2ZkGVBMe0qLDXY2ercM/U8TX+zOIEpW4dV6Cdhqk4k48jUQA1QLidEkEA
pTBT9HorMhne1Y06jPC6QK7M+p3wHHM/Dzwzh+3q6D5TmrC1kZmBhJ1CxyT1JCA2lEqMGXhfLCzg
LNvAvaRjk96QTu/AGCTFMdTwFi/9GEwtCP3niyXyQ1nX0A8KUt078doMzbGqpjyggEq2Nms7Fcp1
HDGRSmPabuzYq01XHqZYkZ0MHSpMaQNqetVtotRYkQNOz0MKUg8b3jtbWnvobvEjYXjQu6HdaaHX
bWo25sTo3mT9+AsTbXHyev+VmTrj0d4nI4gw5IQI5B9TJa7BkQRt4uoA+iN6Stm3tPEznOs0pIDU
dSqCcbaJiINPqdVyL7H/I/nxSDYB9DcI2ul1t+RqjMMTteQYdPBw17nsvsjqLCKG9ugCua1DK3ln
adN0b2q419WgUZnDqAFG89b1wNQY3xd76EkZQoQlWGM2hp2QeUCWCk1YwQuP0DUCiSIh0G/3XseT
Hmc0n2QhaKC5+aDrwIpdf80MkmjjyCObMOe7JE129rH2S4bANdrxtBxBZurIUx7P34ywKZNhrm8a
8SY1NzxXpvpsCnDoJl+/NTJAgHoTUrk4Bg4ndJyiIe4axhTDpsUbIjpM5TnyLUtk2m7OoLg5cmIo
UjBbRPnyHCYZYn7oHmjWyIUrYLp6PBb4D0wqMOrho/WQYZSNjk4LiqgL7yZDrubG+8B6LFaRHr1P
vRZIT9PWA4G1g2Gd6CfEWG+xcvnxl7YoX6sRZK4xzi9+M+GfFHtD+4YsiPgksZKDZejEAab63SxD
b22RohLG/SMsM/xp/rXyqL4rjc4rJAf4jNln1hgqmBsKYxqP4H+9p3ipoG1QtLikIA+KvqQXolXX
M1/p9SBBHCaGcRONdCcKpq9Kf7cbQdkDZXOr2ocuay6I6fO1T6fS8etXQ/YwCAVMb0sGRAA8VXpo
rYkppzMeQhZFBc9+wxhxlkdViHyKcUfqxntbaEtOjnHvAIEDQdwIbGsgTfKgK4iAI2XviH0+2uqG
2hsWgss8n54jv38n5bVlalx9pfPLbGbk86AO1ZOY2b158Zr40uM+uCoTCcf9yof65PT+uxxJOqNd
NUK6w/FPQe6E5q8yR0+tO6/pYJ/RZT73uX8tTK5WGAPMTvR3chbpFnLCStbdNVl+oFrKaZfFZOYk
cxnvpw+n3/Vh/piV6s1QJXMhOd2KVNsMCs+gQycx0kLO3YJBWAO1ySgVDdZ22EQcE2tiQFHHpe9Q
ENH/1AhhsFkc6gVBjE2rWUv2iCDGc9fF79NVV1YdtAUEX9QocjuEfrpeRsgwOPGP41IvCQFBg/cy
RArul58vynjaEV1XPNdAANeQMPFcZwkpDMO8cdolVhQAgI7Kfttp+ZOTmnf9uDSnn3uHqW+DEd/p
EEQk5lelZbhPzc+usehyQFtQOmZgRRZAOSjKNZKR12A4bAZuTLXiKXoxUCkAK4G9OlUPegq+GSZx
UU7XtaLR2dGwMgeecGwG5AwIGrgAIkfNoa8JzJq5FWGwCxLTjdi3RuMBOHfMJ1JmTh2gF6E9Kh2A
r8ahZarudi7mobw6FxmNLcs9NI3z3iX1thrFbezlxUboC9/UbWCgSrlRQ4j+wxuOksl65JRi07Dq
kn6RomsfyK9yNGY3iPsm9A3luAkt7dNrGPCF/bizlkTGaUCj5Do7pt6Pwph3LubpXSVMcpKGUxaX
l3LUA2HkCNFj5CFTk78mQFUqrXrx9So99qSyeyu7bu7RAD8Wdv40kfCzEW33GLfzZzU6QCjR1dAa
LhzCZ6LxNHsbN6PhanRIWQ3HOVWQ/L2qY5JaMZRxRHfIQhQq4JaGRMNdglLtlan9mx/lj06trkcH
X70+IHAlPkzkr9nIMZFKnPuK2sDqr2NwqfmEz01vaWpltXkLR2BjtXw/4ZLYRFgsQr4+Z9aXDA4S
+4qUosh+m+T4FnXMBN0cSagHZJMwzNeuyD4HN7lYzfgK+RA2JOSRyNrNfXJQonhkvspETq/ua1yl
KoHS22fwBnk/HsSMIKWakx5qowWnF8Or8KP3zusOkcKWQ3dzW3oF0g/pfneimzeSFXalJBKGEnoA
Ky3fJYCSTakTu714hGR5l8HmBE802FtMUaCW/MNr0QErbhhrgupCow4zf63BiQafyNqsmfCWCXnp
QwTtwjX3i466qcNyVbvZlbQ/9QLjkT68KJ4U8IXnpIZSoE/5k99q8B/6h6QlAVYpl7c+Ohs1ZYJt
7kDv78cqDLo9FK+g423hJIFUIsFytSK/NnmLyVNcK7c+J96iXpDdVu8mZzOSjA3WNlfwrRgKYVLh
20tq+neej8cqG+wFY/CMKuTa9OWt8nLIA8NdLaM3u0BMoPwlg2HIX10fZNWM2XMNOitaWYLe8Myx
kQmduCWaMU0LIrWCGuRZ+jVfyR3RhyAEcCZXxRlvAGobzEB4Zvi6qGcSWsgyy6HHd1F1k8N1WeHy
4d0UC3CpiB4rJ/8G+I7wTeYD0mt1SWjE79uYqQqCHhfXAh4DdOdl1F8h3YpXaBjfsMGQJ0YEtlM0
gQvd1mr9k4RUD2kGLX2e4PlitG4B7mRy/1wQM061AE3Smm2a/BZvMiQ+4ttwEMA4KTbKdKE14GGn
z8JktXhAT11zzCFmQkO9guaS3EvCQ0JHPrLAUUnegUAZlbo2yGTvZGXvvVA+amJiN+erNzS/q2mC
iWIM6q3tfOLCPaYaycR/kcxBFd2C0YBeXzUwHzS+PBRhDZpAoFUN508dQWoBwXPuPeCa+bNLUV+z
gqu+RgdObTwNfD3BdpVpQuhZteuj4Wb0Uw6XJrk3OP1sOsV3LQyJx8A7ESXVL1j6tMcNxuWZdQk7
74zg5MMYUaXMLSxTA5NQmHgB496TggnjUCxGNNl6PzpTgqzS1j6ZSfZErf3kORYU3Qgu6WyOn3Sl
GLZ4C3LTZ6lxpgXN8x7VCau5c6dFKe1xp0G6DYCoJgu4pXdr9wXTJgeQJIh8d+0sME/ykfvAFxJi
rNGumLsTzT0OF7satoYJ3GgqNNZWl32wo24xmTLs1bJbi944M9cPWmLljjHbTdPMTDHnuN+hy7U6
5ttQ0S8oiD7YKYMgz4jcjQ0m/i4HDVl2ofmeVNkhdJgOJrEE7nEuavKviLQRq7ygEJ1tyDkdMH4f
Uw6svlOr/MdCU9+MdixfXCdjuEXyTngcAkusRltQibdpLwQikuYVGt1RlSC5LJozff3WCPA9o49o
DKLjpRZIRsc6vHgDAtpGj6g7MeWjlcUA7qHlWJJiEacwXpn3vQNNq7TfU0V4XU9smogcE/7y9Gjq
mJdSvoEx73AmkmiRnH3bSwJ5LsnRInPNcFCCjG/zeGTuc8ldvqVFMTRbwmu1lRjEORqL04SVedkk
QQWeOtLd7GcNxoDARoZctX+B4qIZgaOPjAEA84pKBD0MneUkBeZW9/CBTk+EYM3eEG7rLOPEpllX
VtyRYWB9mI42BaHZP+hTuJ0kJNspyvN1Ar9wbfsc/ZVGii2FScQ3BFgaNT7sEqRWmfWLxBvykKBi
M9T+OW9CrLZB25v6XYK6fhU37ibzmd1rPkeJa5vvtud9J8yXsApWB8sc9v1k+kwejPvGJnu4NnxE
xRbWuawiUMA2t0lCNBACrP3oZQzGTZBIiCJdo/eoA0jANHwkPIg7XlJjgTPLKw2BYlMh+uvy+pLm
5SnWnWPfEgZdUT8P0mcGb5hAw/PF8pduVhXRXrQCXmrxNSFJqos53TCwwifWqTu3HF7dbvhMCrmf
GWo7pvGGvtPe1AvnnTSgVTi22PrmgYEAB08tHvrMvVMMQ1dTWpx6HEsaM8oV4O7XFMTlGv3TYyjv
ldAZhLJ1XwFIImbCDTcMlU65La6FweQzi+TWmUeMGrp7U7Pr6AFLbMi/viWI+GL22kX3VRlE8XSP
w63fgDa4K0KfQXgakjIyv3j+vUevHZFJ4RLfvRgWZEqBTYHpwJzepGa1mQb7iGxs1bdqJ90Y/RCu
5/zS4AA96mm455gElx1b2zGFBIvcjquaBIZppkPn+dhFmC6NDp9flMxbX+E9LYlAb/QXLc+PXqvM
XThOu2oMg6rPMb00rkJSJT9jctQn2zpQX+AJp8AYlkyjDn9MM9zo2YFK2j5oi/KkT8gTqnqHhyFg
Pvc1fB/+S9lYaPA8cLxu/BLLeDvB4cLXQspQ6puIrqbnSiT5NjR3ORiSVdmXJIHganFSRntCvWQl
E/aQaecmTPnUfAJoWBCg1rcGFk53z9XSRXzlZEAVWb3tCkFrPVBy9A6oRw9AIUOAEpGQfxTVVx26
EXys+iyjOLAy+H8+nJ86Mz8AQezDOFVs2tAjN/IzGaZLhoot0IjlIGx+WUQ0l70h6D68md25nIKF
VTZNCQl4nQTTnEWMQisiuJtwK/KeQGtMdps8pBeSJF9VmF/rLpomtmA223ob4FHS7eOxImabOht8
nfk1WJg68ovB7HqH8O3NRc3iziP9EwJVMxI4K2ZAgVvlX2mO1fd/ODuT5ciRrDu/SluvhTYA7pjM
1FrEPHFmkkxuYEwOmAfH6MDT60N2/6bKLKla0iarWJXBQCAAx/V7z/nOOIw7ZcfXc4RQVfHHul3m
9+Z8A/vt4BGe0b9yK17jVH5L7HBnO+Rz5fV1GODzAoB3RSzVthi8p8DS0KoMlByKXXwlmpuhkejK
mP55TK+ywCZqiVZ4XE+X3DG7bZ5ArUsQMLoMm1d1PT5xj6IGsYCtsRy62yaa9rxuVcw9tDmyPazc
/IYHlewvpn9P0kY7Mqrwros/Av2sfPGMfubRK8gA7aGuOOgs1i0xlitEHSiS0FKSgyUoeLk30exW
aq8adye+m66N/0M86aI3OKEkK3LyaAqKOwCw06aT4mWA+2FBad7MaLX4ZoLogoXgMZrdg7Xo3mQU
t5TCKyoAMGPsYTEp4u/qyZvqKlyPg31LVvtd/cnCG0aI+ZS46Hi4g7cVrdzGRrczEtUhzZe4aW3w
TdW1k4+PGp3CboqT25QgDRGgI/OZyUrGsBs2gZcRm7eexIP1hpT6zcO53JpcmJnzRDbog+2C142S
qziY91mHBSWfTm3D3QLeC9HIAarhS985PwwPSQif64ipiigVk2ZMyvPfmxOxMu3hqPpr2KWkqSLN
lQkBWp31PVw2r74RXWYY+sqqwMa6BDsM7Xut9KIVAH4H+Z4O6cjwj8LbBDlfhFwtVDF9WZE0aOKm
cpggV8SOl3K4q2OQm35KjkPTP3i5PCOyaNcMKaipkNr7TCw5MMPYyCL9pACwGMrY3Uqm1XtcxKA5
s1ODt9jMnI/Yb+hTNUSwy9yKdjrZ21N9nbmZXjcqP9aDxk9i1ltVOW+Z1Z4am0ksKM9tmuG/TTvx
Iw7LuyZxthzCuY9vgIpft/N4KQ3oN5mLdCMBfzGK+7AzcGeEX3NpPNqLZw3HzqORvQ5oHJzZXhuR
WVNz2Wg7CTAXnfXu9d3RDpIHiDjRkfifjy5cTnacv07W8JyVWFVKgdO4hQ3sJ+P1lIHMTJMHLBRv
lBBv5iJz9qph59QTANNoJLODB7lRBNk6niu5nsG8ETz9s1Op95olcyMmWrNmYp9QrdNNiF8DLEHL
TPUC4O6MCvq+8Efwc6bxfY7Gi0kgYxyUVzZLOFCUfVdVSAxGcp0RLCZj8pLkjVx/Kad+d0T+I6zr
kAK+ugMDvULCxuLi4o4JMX+46jyXIyl67Aro6OWZVZ9FXjwghlyVHhqSEvXLNGJhiq3wOU1RxTo9
5Jd59M7JLAVjasT0RhXtXVWOa3PdzRpwnZdkuznyznlVvrlSvSIdvxmK0N8mXKfcIc+4Hbwt6UtB
WV0lvR/tbVIzvbGPtiRer0U6XxshgPF8mPfKEVunh/TDI8/YOvnaX+CkqCiHgzOgMF/01NrHYrd8
qFoE99qjeQOmiV05FR1XcXklSAogGiXOq9smJo9mQPu6XILzpOwlKQJHhsuFQi//Grvfno74S+h1
13Rub8I2NNkl2COrk7V1Uph6snjoYvt7oV3JRi+mrB3rvR/M21h2PBjL5AH1As9hk6YMzeP6wG7s
oZuKl4X5yu73cfQ74OX4QUQ5kxOt8henvjR1+J3yoD/GMSVKSKP+Yvhy26CjIpLPyUAx2YfGkLT1
0klQMqjoUkzGpfLA1LLXfNYFvd2593ZNnZQblBYje3qEOBhq6IzLPDuUxMZUBgMCfgEMK+Odfe9q
6odHmYT+Qc/Gdc2u/BgVGU1MPzoN0GC7ymh2YmqNdZ0iuq+hDU5tYZ2MHC2zmlXEJMJjo+bH5r4I
rf0Elu7oGD5y/CmAuGuJ4t6YWjQ1kDn2P3/8139bcrm4LxnfbLw8ydAC1zbPqs5hG19U+zwmZKPU
L4RwXTH46XfgqCfMntOx8ooMx4H36tJHtjBQrzzRGwc+z262KFR7GdLps+BWt+7TnDftHqTiuhl5
hg0NDcike6h19dZ3IKASl6fPbIxH4MfB3gu/PG8C9pIzGlL0jedWDcglURG0eFOMHrZ7RYLSyh2t
T9zA3DRU2EUY/hCpBJvj0kKHqiQDLPKxiQQLbuM11ScJgEvJFhuINsHLht57HNiYX+QqnViEwz48
kpB9MSUdqy6wn4PsukeKgEf4Si1vlywTGOFaCoHo6xj4T76EiOGXB7JAkKlP6WU23fuivqlTMAwo
ax5KGKv4KFCc15KWpneDh3HVeP5Ho6FmygiSl5PfpcvoIDDAyM66OUszGnFBCO6IgOSB3uxO/YDu
Ef4pcdgTkjWEbtzW4lgO8jMwHXZv8FPQiassphPqhj2RMHXLlSW8lT1hvAMhddOkw4suWsohTeZB
KIqvMZnbqy7r9hHtbdNhpyyigAcsYNUAV9U2iM2XZPKugugLFVR6NuGSs4hKFDl+yfKYPhTjUyiw
pQyEXiPORB5bYf3WHdEoukKZEaTsnT1keTBk9mliWs8ZyF0/64DUZbRYoEE5eys5kxgDWWWAS+uT
EWgWz2Qe5FujwWAwWCAogOCikrP3ySKFS1Fk8iVGbNrNg6RzSJMKnSZtT4y/M0RcvmO7NtRpNtxr
7WTZHmUQr7LPBB91O9N332YMicVIqzIcGK4MEa9qF8Zbp9nDGQLCUpmTpuO61jach0crB+FoCoWz
GNLPStCwcuqPLFW3DYFKh5zMGrRMeEZseeyKrke6w2CqnWk+Ecn71tPk42lTGZhN6ZjlVXyMSPCj
gCZY1MX/Srcy2vO3m1uzQLM02sjbltFT+KrosGBcMqhduwvGAUyDGCqjHJoexchdCOYFyBzNzt40
gv1wPRgLgqboa5KenIaan7GHO4z+sVd0/JK5J0gJjNouEFEGg6PZIJ5biPtZf6cKhkCt0/LVjNWZ
vvxV5MBV6Onb6Bw58khbk1qqPqYDFhp2U/sYrvya4at51TF2x1HKIuZBiU3m5KqU5k1QS7GXZq92
wwR9X6UYNLJyGy8BnXPEwyGKZHse6bdnPpaGNNNPbokP1Oy+MTXj+y9nYHN0ZMOkTU95RVudfWuB
8dU9N2IgQUw061GVyQXKvrdSDU37Wmjj3HAVwwADFtgh92QD8RIEJDo7S/1Zdc55Ho5OxkpK2sBT
6c7igOeMGCUI/SfZLjOhxjRWvVXg2/JIuYWp7KyqnraajLksjFHaZ+aNEJ05oO3kOk9Fjm3Ms8pw
7QNxt6FEOGONb5ZbtK395Za8yQm4wX/CLSxy8r6llAIVnbrgr33uXM5taHUulL0MDQ23/abQT43L
J1YOb2lnGMzID2JZYyTj+sOzEzgWUvDi4tOUPEfVnUkLhSuKQTffCnF9LZRHkAjbkPe26mknFEuo
tVRZMHnxFPoowcEOE6UO68Q0CgOyriz3DItF7JTEhF9BHxl4P/VmurK7L+xwO6TTMziGSz14A9SE
tEJPibWinBgRzQAEdDLzl4wvWRicASf6UQu33xAJcIqYodI4DOyA+LmJtrlbf9gLmBl3wu2wOHX9
0H/K48E/4FMatpGqIeWjQd3YSh16YL4lV7IT4priRoLMUl9JYhuYNJb20bNxdlJWOFxzsrY+dOS8
mfbXoOePvlR3QZ1uHUfdzq1L9k6CsbwN39Du8Wppuxi6H0PIUhtNeO82p+JxjXG4Hpkxu/in0njY
trHxPWikj1ShMdesd0gKpOGRJOe/x5lkpsPYa40yllpjphaZqFjZ1+7tirWy0FO24bF9TAURyS5W
nBXJVxiae4rZqNI7ozb2eZ08dEZOdqF/a0uDwtCcngYNoKo16Qrr5ls3MBFxR3x3EbnxeiTy29X5
zNFHV3Hbfc9hRLfiyx6SW5/dPptgnorDoJ+lzXagx6+2igODmv3QVE58E1W4EirB2IBaZWzR81bD
d+ARaLrDq6wn4lj2H6NPQ58oeJJ7I+OxoylQ2TnUdrt0aX6IbyQI023Nu2KLFuTNWIJpYm+CHJZI
0ojSO0PWQGgc6DbeTL5wFdC/tgb2fFDjaP4v0cZi/NENJhWLOx4s1p59VlawPvMfOMpDXou5xPDZ
Gdtec88nIuTOwVfU1E6+jwUYz1ltMiM9FOQ7MaoVt6oN0lOFLnlNnGbESSYVMjhzHRG8p/DaxN04
XtdYs2SDkEWDzor7t2mqbnjCEnZaihWmkgQmaokOhAjctGovOMvo+gdpfWvO9UfaogXp4vTBNoNw
HStar3HlQOhTNE4w0PU3pbtOCuOdXvv4akQHpq/I2A15PbSM2WZdvnsefFAPmHPWtNeEYfKtWOa8
j6Da3STLHw7dt8IIvNPP/4RP5X1w6DzUmcunbf1HwAX6UCAQhy5OvB6Wxp1PUi/742Ha1Ip1OKyt
x7RPUq4D87mt43Fj2ba3jsTBd/GMyTl4jpIYqExDT7tqixEkNRuZYpyphVaNrojE1O3j4NXz3saA
tB2AKemM/CMWORzWTa723Dy4iH0sSp2P99diEkcJxxrrorJn55VVW9G0/fVQ+/d5yQktZ/yqtdWQ
zNnVqywBScnrEcAbREqv1ZjeNOFEk582I47CH2NvwST1GMunvfUkXOWh7nitVRnuY43BugJd1ng3
BROxDRZ25MQo58Pa2A2MWK3caDcV0LIU01boDljDq1PW9HpXFAp4WHgNlOwqctmrsC1DB1vDizUy
+jEWeuigrily9CdLLjA2z7+1RHOnevJ9ExcSx8T8U/JcikiMbwy8meFwS8KXdZ04xGN0ZRHtjBz8
m7L8L88Z8B52T0QmkmjbUG54EwrbdmJ9FvOHJEK3EdBZ0y/P5QKdi/xdaUgaprdEIhuo/hcO+yjq
b02GmKLj4rLbRw0fPGhQ+ODT3KIz/2ZlcA28QL7LocEnLyzQcoEt1iHRn3ZUr3LmL9shco8Bkp9T
nepv1oyFL6oNpu0VJ8CTH3AD9n1srHGK5Dsd+ulmTPNHCBFLngNOfmTkaPCmm0EwPXBk+D2+RYHC
qrIOx3nb293GGJorwGP5HlnGcRrCm7plQOzRi8gsjVTH43dig3ouSuezmfWVBG9AlUr8EeTwkL/B
1WkgCGp3mcSnRWiMZr+CeTONsXRnLYbNQRyU0x0tiEl9oR+MabauerRAdu3wGEgOcCkcinfxaWcC
nDGsCKPqZvpcGQ8Dzput1gXplKy08bljlkbP7c2WXXdB/8lq7087o+uCTQtHOZAxV0tyl1dw+SLW
+qrZt9I6ukPOoxxA8ja36tfcTbDWaexKtvEZOf1bJrMfHURlrn57Pyq+F5mMa3xQ2c6dW3C1NCEh
w28JrWaCJvDz2RVIEImLjQ4DE1uH0zygWUb4xAp7Srv0G9//vfejwS+5iegX0Kal6d8GJr5DtlVO
9Klbfd/a3medd8/+1D4whYBCmhLMYHgdc2fcZSpkOyCtRb3DHNXAc+1K8EZmHBBxUszEixgmU2cv
FOdaWT+scASzVKITW6ZZZUdCJjs1YGFlfRzIahrIXRPT3uMOKlHvFSzcoWu8iD75amyc2LCs9b4C
1DyGuOebz9Jrn4M6ohtdVjdK7qyQJydrOvldwaGQw5UGKIF3dmR4Ql5igqTOlPUuolBVtZdvncXm
wuLz4dmfDDT9bTwHVxpJ2qa05HteRHeYheMTDKGTduafhvKrGkAYhXtxcZdkmFIV+25yzC2yOYfq
AmJj6e6tUUcX0ivIu2vVPT6wrelU3P6ZPDVsSqNOGRjlQQ8UgepY4TGSpZ9EDsCDL7ujKA0+NzhF
6dLFobxlE+ZGW2MasUDEwZnOBhlWYOB9J7G22isf47q5FYSfaqAOHEayGfHRbny65euGnp8LMHel
GJevkwmGnieyS+qqO4LE8OrqmomVZoihi5RmVb5XnQGgpL7pZtOC2jzscE2AV8soyur2UBG0incl
2iQl5J2OIECCHa4S+NWkQahya9bdKfLTI0EDCNVRHFkAGLfwa54TNou5xu8ytJQARDQbFkU/AIiP
iIGeSgErBJGREKdjv7mdupFmR4pjPm07i3o373CHUFcbZKNUsLbH2y4SP2p5jgSrpk5Gj3HYV4DG
oSLJBetO8OlNHfk90Aj8JyYoe11GzEqys2BTGkeUETqyb7xU38QjkuqxR+1hHesoL3YW7QG3cG+1
jRmO9lSzr5V5gisD2qyxn1sN72bJKCJACu3QkK6D0r0uZ/EQivResqbsfK/fZ828D2rrFPIkl366
7isGZC7IpDSlG4kFLsUiYSuyc5BR8pMfUezU6GIIkGC/UhyTClT1YO08YmYYoYzsoDUSACO/SN18
hOnwkbXMKohUtdR9rvqem2bCClO9oLv/SLTz2Q/VNoR0LsycxF1DMy+bABkqdu1u/IOWLAN7DGQ0
z4wbcoIeY8d7Sj19MG1xxJSpNkZnX5LRWPCyaHR6HohOi9f28oWWeqvMmgdG26yHQO4cxRPWHH8g
Wb/Nsx9SLICD7EhT9w5LmM33Vz3PYbBpQB9gdbK+BVWDGin4HvdI25l0XgwwCcTrAQokg+LiFP4D
Xisa3IX/zWyIsg6rm58o//+nuIP9Z3X9Vny2/3151XtVT00Sxd3/+PXH9l8/R5/V5q17++WHbdkl
YHz6z2a6/2z7nJfyi/79N/9v/+ffPn/+lsep/vzn39/+j2EFruvLn5/wf73Dv1+5fIR//v05ad+r
EoPHL4EF/3rVvwMLfPcfPhMVh7gCx/9XvsB/BRYE9j/AJbt2EEj8QZ7rkEpQoviL//l36f3DhIsn
fYv/Y3ue4DD+HVggbbIMhGcGjitt0w84wv86A7dVPkUcz28//42p022VlF37z79b4u9/q//1144f
vI8fBI7nCBPOB7/OcgXH8Me4Atsy4wwAlXtGFNnQTSNIiX2iY5XNwVEaOR00ZwzY6YpYWDbCEa50
Mr+3iScI9ZHj1R9O378P75fDMf83h+PZrkmAgUMPx+Jz//FwQCPZtV2TZy0c2weGE9fQ6d+Hyatv
zPItqEOEIH7RUUFg4QKdcvrr91/CGX4/G550ObsIj4iQWA7v/e0+KaPl3P23ANUDBZcnz40Ov1fY
9B8cDSy6Y1UlySjfjm4HCKGmi+PgZv/r97aWU/3bm3OpcK04DjNAU/722Zt4jKM+s+QZo4XzVoXk
Ky81OHh9HyZnYj8aaXSei1VWefPJSNMPt/jpSCzOGEG7vWhZ3cA6A+Ya2/nwHw6OXI0/HZxFyxVR
kmkF3s+D/8OZGVU2TITMyDNULFqRrfru5KreKRVau6JN6LQQ7wSGB8SYU/obIyn2ObGeG6q/hxyh
BT0ULAPa3/31cUlCPX4/Lu4GK7DxOvquv9yvf/zGdJW3hacTeY5BNe8jFerNEmK1KcPgy8yy6BsC
672wyXVKZ4l3IB+cE+w4Em2Y6e2zQ5tK+yBarAy5ms7T1Hk70MmYxgGv3JjWKQiGjdTojUXFmjp5
jPHcKLHOo6s/3LhxASt/x3PkHbB20zMjXiNOourV7YJvRmrLe3Yjt9xk2VVgsXnqUuvONdNdHtk1
yHSWuSj8IniwuQvRY9Ka9sUxTr3vpHM9m3YZXP76bFm/hpMsd7tLzInrQtLwXA+BwK9nK7XisM+j
EPsivBMYnK3cuI6F7ZPTiKxkad9rhZi/Qr3hl807dDcoVv+fB0IAnSMs7nRuqN9uNNKazTwG0Xd2
/G489Samf9Ta93Ov97XdPUwz3ON6as+gxI5QIY9o1fXjX5+MP185rmmR++I4nonp2LF/PRdJhxfY
5Ql7HsL4y7APUNlpePfTEUnmrUxIKLXr/7S8/Xm15T1dm4Rk/skj4ber1RyIXejsZdprOgdNE2dj
tPZDFfm3VVjAiScq+Vw4ENE7ktAAfVyZ2IyaZVpPVfkfbh37z+uNa4oldwVMJV+E/9vF4LPXHWbD
Eucq65CBjYKZOyx5LBQEDgT3pj+9Ox7lYVF6CK2TEYf+UF7h/JuPqDWTDVg9dm2wnwh6cpzT6E85
JML8XmCdOFY4m2jm4t30uwrnSbtkMbJ4W8MyShr61V9/mT9jdX5dPF1T8hzDq8S/2L9f2aFtMZh2
M3ke5VSdsfCEN00D/tDRcbHXKQb0MPAvtUHDmGasJGPXgQcwEfhU1eq+hcY11iZU6z4rKf0YkIqx
wZFTx8OxH8WZ1o1xnbfRNmSntWFWVmzNPpvYIkSQUD1mJh1pJ6io22SfBm1z+OuP5/1pleNDScR9
lNOO55m/3S5ZHiCtz6i9keCogzZqRggmhzuWJJJRXPYRnqa/fktruf5/P6MuwDDHgpwt7N/vD137
DagSJc6JE2jSiqLptk6aW6tWbDMcaPtB4cd7YP/++ecf/sJf/shUWfyHh7L167OHB72UZmDS96BC
8f58p9ZxV+VK1capCxlL4i16QJKSs2mNEAHoRO/tMTV3tc9ECX+QuLLblichw7eDb7c9UA5yiaIm
eijpW/6Hh7bz64q6HJvnU40J1+WWlmKp4f74/KmzmQ6ahVhKBTDnjNzbWk5H/O1QQOaOgmkz9Gmx
8HKuzCWUDsLXpmZ2f7M8V6Ixt7e28sxVBIP+PDrs70BULZN4sbMCRTfFIVOm4jIuS8c76NEHxsjw
IYnagGhEXghmjrjMKTxrq3cuWtFIDlJlXfuJqw7gq4KNluGdiWi1jvwA/K2D0aCOdm3qm6glTBOh
MnVfFhfJvsjQsjQ05CiP6HbPib1JSZmwoCofYGybt+Mhsarq/NfXGV/hr1eaQ+nr8Qznxg1MIVyq
v1/PYenrVOpCyFMUWczwHPebOcczfSDX2LllcSM0KG62W5jRjQ6BN8e+rgBnrKnQUCmHSz57mvIc
USa744SG8wq5E1woMbEfou+Rd5N9SroxpSUvX0l3I0Uavw7kLvT1IBVOU+qKU4B8WI8LUjQDNY/M
edhYGngE6opT6bfpfnTHaxWluHIi8Eau4bUnwuQnWDxhup4ZXqDp1w04abwl0E4DvMc/f9Yp2cMt
SueV2SBSWNce8XThDDUDpyGx2wPog5p8vSQWyIySJjiN+gCpaboux3kX5n1xJs4Y7j6E7B3lAZfQ
iOqfjex6JmGVdSO5c0mo3CuRQmsrn/M6G4gaLe8r37lnXQNTQ1nU5APQF72d8rh9iG22j3DtwIEp
A6CTy4QpcwCvmYW87VhDb0ajqza4JYAJmvV4pP7fq5RQgqL1wYE7kbfNRA4tAMTXpYvQr8NjBvMJ
xvhEy56Z4pwDwdKgb8wClrForXWq7BfPZA6Z4Atai4EoOB7CD3n+mpbpi3AO+WwlsNSY6XpDoi8t
OVCoY8znaoggNFgOOoM+39YtdDma1EwjrLDat15eYrJk2tcVgzjtKkSUTACYXzjDddILxFxBSsel
Gs5l0+IkDLyHMZrJcHXDnUI9sg+gl5+mefpGI2q8MBU52I4ZH83C/Sy1D5koDtQ291q0yhV2DFTt
OPFjGioDnEbApAlh9m38mpXTjURIQG7OcO/ZfOejoJDv+ns3G7ILia74O52w3KoU0k+GdgrsLjh0
K2xAWVJ4FEWzH7XbHRNf5fR78q/WbaN7Ywi/QpPRHZCVYjvEBE3prqOYdfL5qiTyqQ5IOmOtSbBM
XONKnFY2VPeXsUaulpZXKkVgFMay3lOo9ussJFjVyolapHnRPPZDTwse2r8RroXfTvd+ERM6AeHF
YMQlGO6DRiRoy+WyPuInaNYgFq2tj5FXzbSfcthOXGtiU2E53BA1YBPgBoYythGU59nis4gYZf+8
wpsSTkoRcqUG/Julwq8gaVoCKaqPgOi4VQDt5Xb0q2tWMntT0xzcR0RO0AMB84am2Nq07Q+DW+Nb
KL6n5XgfZIl9wUCC6oGd9B40c3ommRZlco6jdVIPrYj2kRzD287tmJO3yFBSABOB+5kA9ts6BWwO
NGIWaKahOhbRfG5z2IwyTWMavWl0N6XqTcI5OSCjhdgX5W8hKQ8sGCArpVS3fECChdLGO4Z2+CaD
cDp3RfVlyGG8inrLxPMj/LXJt8rgoE8eI4crrISlZqFdl+EDjFuuCpw5H93FmYf4HjyRuSIWG44u
jbCbtsw2s1sUpxxEJIyKr2C0DNTULVCWpWcHX6zo5x+RWY4nTP3t1skEE7ikeUnMY44I9BnGwWti
wXxfZobgITC4ghqD1xVkVyEqlRGT+MlpeUONGmjdKZbAWdEAyPocRyUqH9Pg2zJpnZIIEsNh8oz0
QtDdU8N2eO+gBVo3eQvcIqjeC0oKqNXZCqNLfVuj8D0OfnYh/ie8oknGEGIuH0wdhzuCEI+DMb/G
DvqpVDH7twwvP6oBP6waXhumkn3R7oMSMil7oyai4Y7SmtipS+Jbh6kNr9JAt3ci2AHlxZzTISCR
TpNy21Xttmk7tqGVbYG2P0SdFz32loBRkxffGpnqC9rG8ElJ+RmZmH5gXmZsozmSoezFXV7TAGWc
GTzRK6uuRciKlHo5BhgMEvjCjPKQMPvTTU4rMFTPmgoN6UHUHJq+15diCB5jxEjcb8NeaEveLLxU
LWFrM5BDPICK4TG6aMIxNoUE3u9F5nVSBSgpI4UlN412lmRPXZAA27bKOA6ddatCtXiK+0vYtv6V
MV81gw/JfNmcleyMd3a3DHKbBgcD2Itq3/QEco9oaagXH+YW0a3WUkEfCZM7pMRdRSIeMfPOGRPG
bdmRVd/YxKsxK0Fol7aPtLkgsJE0sFVZ8Aporbov5gDfFq6xrTuOzO9tLZ4HCayMURSOSRYnAXvq
Utjt5zy15EiMYjiWIYB2g90QehvVbyEJjuwZNnEsp21FR5SLxL6LDCyZLuHVqwBOH7du5hCp0slt
XeaPEF3zi2gv09AYh6BS/Ya5czQRgFKzW6z1beujx5J1tI7b0LnUtvEtaIjzC42FYbeQnnRfs43P
Gp75jWds0cNkGIMQ1BlGcdKmJ27sMUPl7+FAVGPwotrpZciT5qAL2e9t0qzw8gwvwMLmdWjBuTMj
IP6lMsNDNjPQrpfNhS/H9gNOIyA03C5kOuOh6DVdIyXLr6IV8cY3HHFRsXfXuaq4wXDOUKKrmWb2
/mUYuuaOOpxRLeGZ24Bss7xu4nPeSobgVlOdUBTUni5PcL7kUUxbx5zFDgUu/p4Sz8sO2eIWki28
ykmzuxTdRgaw75PZMneaoaihsQ/bndaXoUnTbZemDd9j71AHVez+Jf0bSxG1q3zj5GhSH5PBzoH9
DCPoi71ZsiUGyOGxHx/GjVsxRrEC96apcDkNaHZXqYy74+Ra0I2H/Dromw9li+k1QQCedzZCJRR4
upUAE9L+ug1dOGLQnJlOBNepwlCcoi9gZiCQk3e0vGyyWnn42+mOmUezIbtlqZMz/4D1TzP9wafl
t/aCgIL9nIoi3BUiSYnwpuGwwujhbH++Y6rifl+7WIAzotMja7ykYQDxlItrM9upg9UUDB1PXvuC
PFsUHf5+UqARjpb+NuzdjJEWzCfhAsLVDQqMJjd2PBmt7Tgz8ej8ha8+Hltfvg6l+1HXKdtdacJT
SgGgBOaPzAgTtiRFvBmN4XYoOkLrGs31bwe7uhHNNmzmC1SEa9iZbFRk9902giN6IKaiNfiK+lM6
1qsIbO4uG29kqNO9pROeHZL2OqxnORQvfZXFhyFDrQ8qe9Va7r0utN6FvuNuVBm/uu55aYbpWBD3
ByqDXcqXLjFfDXbxg9nJs0Pso2e6OzfRxMVURUQR5xDGgbWrmdsHzS27xSkN3Kp+Jd0jI6ABBvlU
DFgAdXfEIoBOVJZMGxB6hLF1JRVYKxB1V4aN+t4sd2VvMVV5HEYUNo0WT4RlYQPkaxu76dXRmbtL
Yn0EyU5coIPdORqqN7OY3norPfST9U5AroWlj7zxh4Ggyw35tEw8asmw+MnoE6SjWRCsE4ekyobM
jdzBt5ShncI+xeQY65/my6hkS4kd4JKqavInMLhfTwPpGaOChDjlmbMWdUuCRwp7o1HzGse4ZHZV
3g2mYohNhIYFmBQTtrXx6zV4IJS5c7qKmyTbxp66KA3wIwMYv2pHXHxlTjQ3MsWqJfg1N2UL/La6
rlLZbWFMewAhOBXdQ1+D0s8V7oNNQLwGqREog1oSu3GG5DBahnw3zPpguRN171Cz94hQwThkkCdd
e5jsjIcsykBjQNhcL37xIhpDcqLQxFpp16yVDjdWguCbTV/VJSO1bB5jKGLm7c7wT69h2X4n/O21
IFlmJ13sMx1qLuGUN4bX7PsQMOoQsKCzU9tQI2LbbJN+40trhe/hkx3vgYisbtvIkHzFRj7xYLil
Fv0ANV2xJvHkjrwaSNs4btBc3flGgkmhlbgWHLXDa4a0xCKJpSzVlqiZHRU6+tOM0EC0vz1TeTr2
kDzU5+SwxRBVtmfZfG4Iul8RTLhyREFZGeEUqiL7wYxZLYoCSPbsVWeZFi0Ct+yBXcVpHttq69WQ
PzhQPL5iYh1zD0FfJ3DOliS9lpFg3sMSCLMPP3Y+R+3wzBCmt2unFIu99wiLdQJERwpHmIbbooDK
7UbRxbSE2onOBiXhD8Q7FOFdUWfXiT/e1xTBrB+dZE8ZvA8GS+XQ0KZn7EOaikY9Q5ymcmGOOg9i
BNpmMmwfG/EhiHE9C9T1qgA40qhk2Ch7p4OMEaMLy6KqqBwrHj9th7Hf6n+I8nbO4wV/bmCa97aR
4a6BrtHfdUQFVhoNb1Xh3JoY1zPyOGT2RzaMDIsrnN/QjkkXVls4+JAL/WhFjvL3wXaatdvll4hC
cA3k71B66DKlU3ustDp+nvf/k7kz2XJT27btv9w6+7HIKbyKcqEk8giHK7Rw2CZPF/nX3w7hs8Pb
7ZzCqd0KDSEJZQjWmnOMPppKXgmMJbeod4N1asg7TWOf5ASD7XSVo+nzKaRqQZNHPKOwO1ifiVHW
pN2kzNZtwiyxE1m6SfYhMX+m9WrWYnbLFMPN2B38WEOrFJsoiLqQOF3g1CsOXYfvP7kCXs9Q9TMd
B41qb43M8JxZSduJbxF2RgIyjGF4IzSFS73LSNnBQ0PeFxEJa/pljPPNLCaX0GhXDnYp+kD3hoWm
r5xlJ/4Y4h8JrHMMSWmHb3WfpPaLLmpYFziga3HQMN/ZVvdWm18w5H9X3IThSUOYxdzlH9tNII2T
1CMs3BEZvcUkzlENhSxUAT9AhfaMPoRKGzznavlTBJyeW6TLce8yHTaddeOk14CrnD+nWiSudQsE
AqNPChKP8vQBNzk+OtW9JyFyk5KMe6YE2j8g/hZb5hbA41yqRPpU1XOEGII8JYm3AvgEsqKkWuuj
u/Zd4ysVTxWNBEpc2gX+BjdHehABgjJgPyqg01zZpCj91lVlj2CIIm2PruwH6eTiYpF9hy4s9kTE
QHvj2ju1q62VphbW1iET5Mp+4uuylg55fA2D7FYfw+n4uV02oBGUaRScdYqIGZXqrARxix83l21M
SkoEKLOMu9RJ+2sNiHKDRAzWpRV6Ol1PUFQVIG8qgmOaeVu9bBtxyoU5ZqliqINrrymEoknVs6sw
uC4L8+81S/eJZQxGZOiB86T31hcj1btDiwMY6InsCasOlDM9H27afUU4uskhhLrbFfQJKiJAyihF
RbQryrZcQTDJDrB5UFLHIwYnu0MkoiRzoLD6lVnxsLFhP+xcUJsJVA0VuEyUld9lHmd4y4FZSb+7
c/qDS44VV2sDKLiizMpLxjAhEpFRcv1WLdvjI0GD3bVmQiC6Ii+zpSDsmhgLJcq0lsHrxraU76ZZ
nycjJL4yoD5mcplJzPYhjoObNg3VvVGEQHvEDUWZYB1NzOZckC2rFV3aZBfFGiKJbnwEt/I2RmTF
Mj352c5eB8uo+APNNcbZR6tU4SYzqVKTMstvWtZ2fZQkat07ojtLTQ9vW9Q7IgovPQplcqOdC5aS
7jyfKXuUHly5A4a1eayflACAhBNIFYE3s8FikmTypq4DGBmihAMPCsdXfiOnaLoiHyn2XKRgTun8
efw4Uu7NVhwMjTQ8JtHaUaqDSW719H3Ui/CB7sXF1prw7DiVcqjhIwJj8t0bRNq5Kes7NbFJkmZo
gWZd2A/C5GLiB0CSlJCgS2lmpNKBuk2DtD9ATM8OSTK6nLGbYW/nLiMadIh6WAUeEcXxEbn4WsF4
xBl6wkIvw2hfa11xq1IqWw3EQhFcCc4nBqiv9S9ZiOyH9oZ5hp73YFXVjRnBbS9qdLaVbV36ckkT
5S1j8nX2XDd7nGK3uSptss0dcWeG90nqVAB5ouClkxk5kyL8hjAQbSdFN4IVNmUF5lPRkMHzb3kt
sDPDuUdalw6VgqgxrQ+F/RTbDaf3fpgInF5hYyt2OF1q5t5R/ZDGx1QzipMZFu91VcsbALXRYeoc
BMIjV1fQCV/dzn6eNA21Wk2WNB+deKJM67bDEHhFr3sMVDEuOAa5ca5hnYYcfjWT2wSyyqUfb7VJ
t/k39sGWlqS7cksLJIkU/pqOIJGfZj3elwzvG3DEpyIowNNkOKKG1Dxg1FDOTpU/EM27c5WiIlSM
6z920OxcZNRPgo6JD7noLxjE3hRHi9BCOvdjb9RnBBdP+D/ESQxg+i1qdF45YUZHF38vdJ24CcfZ
FJUw1svkUyuAxjaddaFSFNy2MiCOJQcxn+hBtc+oH15KtVMvqRGLi1TBNdOPJXNQzknGy8blMX1u
dhfnIcd2pxiWvAvnUOm+R9AU0QOmYMUQYN3jQxkxut8h+0GsFpsznCuF5dGivDoXyBZxburk1mRG
3hHsQieAhDWqI3mwt51HoAi1h3H0qk9Qcoq8GLcV059D31uPIA3dQ1Vn48YuapxYwbQve9K4HI0e
OG+dvpbWq8cyZvqc+hoJZQnpAzK8DyfxRR2+xL3fIq0iRQtC4Fmq+AhtGyPBWA4KdlAfN2bO0JMT
lso8dIuvSI/4N/JuOcmRchXEPiM7Jzr0MZy2rAC1qyP8tbEMGPmFdj762wgnQ2a4m7a+cZmQrfph
TGFXJOG7boX4JxRl9OII/ktouVDcFM0jIcI6qsFz2bXIZOcF/6N7NNzvhuJwJnUGEOgqpZZp5oO2
PTX7ZQ1GEzX8MtYkQqOA2mkTkMTApH/j6iTtDLY1Mi43+VZSh5ImBlQiQslJZjTmTUJGp66bm3LM
+3FgmG2hbDpH4CKBqQU2CVRCl8dMMKifOPrZmnPWVU7NKtFlOzcUxwzYHDrKND3KmkmINloPY2+9
y8A24XEs51fx2FeDuScC4K6vMdcNnK63gzncRHFATapbhb7ka9Y7qOItxkXU87BE9J7Zfxt7oS4Z
4+lQfML2R1YZw9HGu6PAIeJkPlkbKzOPSUI1ugqKn2adKCfO/geqcCAjWmNG5e0J3sLqZOk9dMYa
FELpPpWTHd1FGFeI9vnRGpXlFSPveDAViGUNZ0emZCs1rYOLsNDylxm5V7ESM8rK42KVAbk+MIsN
AAasKs6cqzLCYxFWA5r8Or1QaAKa3CA5XJxrauI+6x08pD5VHoZanSsgaJMDC2IBxX0naAL6ZC6s
BQpULgmz2N/HI8I/kBhkudsdB3c8+t2qNbYtuVArzBnJrk1JGtfwho59UiFqoQw2aqPHtHOFt2W6
1cURAozcU+XfB5YxJ1EgRJzaarbdxhPJZGYTudsWdyNlECvcZ3AxhUnqa8yYRB1xvgl7orCp6K+R
0MizSetLY9TZMR3EhuYtani4z7QUnHWYldYWzg2lOZAOTJ1qi2Eo9UU7YL6DWeK7SpEoS21KuESq
bvshg99fvtkJ7oJwuJvC0TiADbwVQdnsUc4AVcyda5RhZCq0EPOyQnZH0bdk3tS0sQkLKEHNbSmG
YFOOsk04qQS7EOShgPFjVEfcQF5aPyoja3cE1tzpzLOZ+IDDVwoidcyaBDZmPcI4+Kb/mrlqv60E
yAmKAwERVTCQCs5L4CSHCO0sFn7m1eyMZgo67o1ZFncdtLCdKL9JiuEHy+3JTCZyJbPuA6NLN43m
f68t8DIBdrLOhynCwO9rhJ4H+gqDayOllVbZzIOi0PYwt5EwTpU3FNmDqjnBNrD81z4DLBF3Tr4b
aqoEmGUiKko9/HyMXsCPSCNQ8Urm+rMfBPiEMPKX+ljCO3eCDcQKsSnciLMCs9UwwpeW+DRTdezG
SoWbMh/S7cS8XUpdu5IO/9yEOh2PpL6P6/Z9GhoORYyajBYq2k5a1JcnPwcDTnfPiSmKRISmqF+m
OqKEH0HoTROAliUq9skF6qkUxNtjIz4xgbeG/t0t5xIHHelNT7pnXCOIxjPOMJ0In1jd0xHmipcO
iLPEeBaUKMjA05/IFUwxCaXPpgUpIGJktcpMBs1uiWk2guy2SVLrblKMr6MKlcQyHM1DVIgzzii2
mBDqNXXnfjP6CH6tGfsqlJ8mxsNNDWRga40GpHWjpeQhTnjX9D3NV87xY/UdiRh/D0d+V32pbYYG
UlgTo8RG/LtLZrsVPnvIJAzAp45CBlSfqp+elKy4cydn7yqIkmXTq15VdtW2NMbhtlNP8TyQpPgF
XDKK6JFS1aYRNwDKCET8MDCFP/XFRkc7txkZesNNihmTWlADUNbEeMwtc61YleGZUc0RVE2vdtA0
T+SXmTdW2M1OouBOk4BizD6BweXQWK392jr3KecEXynjvabQT+5VBvHEc3c4IClp4AXbtdkRoWV5
ltU+d82n3HHeLMwZB2e0D1XSwLwp2pVLnX4HfCPG+8XEItOYPgmZ3kRTd8pafXgg14T4vLx5nMA2
nkIjd86YKRhfGZteh0s/tRD5S5uBUgk5jpKTzjxYY3aUlRrHYrUtpEU7fwT2St+A468VTwT2glfE
Y5cnpad0RvBgTtGPVoFrx6QZ41AxXE1SvPejBlVFLbP3fOqYYsRSHnTFAcYAmzUodfVZC+DzNRAz
tDyRh5Lc8DbBmZ3pw23OgMsLcyovhvtSzM0OXwu+6kPxkvWYWmiuBQdGpe9awacpurZbO1lGy2ia
JDw6OydxrdFpzYpbIpDUfW5nAxxWhisRpiDRbUE1kaTkAs51Aox5eUmqCqUmqFUFGb/8iquOF3o0
g/x7YbfvRqUme6ATF5OsmTMenQO+5fRYO5iDCowT5HDpe02k/VY3uULTQ8KeGZY2o4kyOOQ8HdAj
5rm8xfTQq46kZtWKPbqYb/SjQfjG1Z3DuXivOxghR6sq16oknRr8dUw60XjNUgUMVAR6s6Z6GZkl
Ha7BuAtEtrd0ZqJZlSBeqDdmxNmtNRj8EHnNaMuotG2AWYFBr9i3kXvf1qbq+YGOP3FwrC3C1LWs
sktu9rgZRnAgdhXg24TvBQ6KtiT9cBGS/ecGXHT9cLR3eqS9+h2/XIg4IsWHgM4gOQJoIuQroilK
QTcxm/Q4dRzt0KIRvVOFZAxNRXAjY3nwKyX09G0B1WlOHYuHKnwuWzAYKkORgs7NWkWXuu0muDqV
jY2tVSz9aOaB2GlgvNfdhDzKnazyBPX5lNgN5vf6S21n+b6be4OGilvF9OOfYwTZruz1bzi/1UPr
TJ6BP5u6SxBsGjnucdGn53p2smH/A7pMJuFRURLlwa8giZqbmixLOkJoRyyb8In8xwzCCIbSOMMS
tDZIVOa8D/SfIAcOBFDl/Eo38Gg3WMS4eKOeWRthfVBaO6J7BqYx7N3tSGetkUR7hFbJERoSqU4Z
NMZ326CvgB6GNAdHvUW+ceG0CPGZUClMiwKNlriCTmlNbZwJgh1GO7yFhzqwja1WJ67nUDC+RUT1
qKJKm5PDr2lvKDunYQQXa5W/F9AyrC/akIGBYaxyxvLAHuNXZtkOV1eXhLPa/Fk5udjGDpJBgYUq
ggpFUPB82YBJVbq9xwX02qUYiZiWYk/s6I8Kedbqul6nVoCEti3PnVVfuspvdiRCnYyuSK/VBAVG
TsKmcoDZrEFLDo1iIHKsw81gBzLk4jUKXPjVkz3yVwFJ8lSqbbkjR496uSpPxIhomwJdxsbszOna
zmH0Mm48sphJBpEggifXmTYQ+2mqRS38hvIQaM1BdyuNGa4C15+hHK0H5q5xDarNhszDgY3salbN
r8KYDsoILjcmm3E7xvZ425sqg064g1unrc6oFpptbky3ipXLrc4sjOjLEmGDTSqNK43sSrr5uO9w
NK9qzR42TUxW3KA7vpd0z/HakirOlUKJyc5UiUgcUJCEnQ1Qs9J3mkHZfRzo5JQdPRMn6+4DpIIP
maudkprvrQL05Pmquy6HFuJC9xLx9RHuBsW6nHDvB+6pH9wnc4q/iTYkUgbiPdExvy+Wbd0/71i2
4TeuuCLoA0yHRNkaJc1oTKteFGiFF9smKW/L6rJxWeCEjNdSWhin6rzeF0g0/UrWXqzFtadMAnTS
cvtzI5ay2qu4dgHqn1eXR0qf4yxsaLJnts38u+dsAR5+NmrOeyO9mhhyLpMJ2MG5Xsd7Cpe3s6yq
WZ4d8R5wAclL73NRdSPOnM/b9sg4NLLidyUOK6/i43mTqd7X/UgOoFmYe0WT++W+zweolW8xbS2d
taQl8/FuRQAbZbW88WVBeEnt2W137qooZlhPYgGEbhbz197z90+zZAQk5hcebdWHKsGnbM633ATt
Ht7Y3XLfsql3gJ7JwHgA1ZRxBiXGB7BYcYyosDYU4adsX+hjRI4UbdYqC96syfy+PD2Zf6TScOZg
w0cJS8DWBgbHiovkYVHZ/VfOm8P2fvtPm81iFKFJ+MuD85+sObhfPh90edg9/rmXf1h5/m94dzRd
1dGR/r9/eWFmH9E/vDvXH93b97ffjTu/nvLLuCOE8dcsR7QtYWAJwZHyP/8y7jBB+3TqaH+pqqNb
iFMRkatIZf926ugmd5kWW/HwaOhorf/KqWMa/1QBm6olbNu2NM3VddfCrPuH1jRsjKHL61K/hBAU
4q5GIlGTVU3Fny5siKIuUoA1xhnyofCtbad43SShea4rIISTVj/5BSMQfKbDzlL8fd5ohLmjXVDq
YtdYgnSUmtl3odUSucbwJkJScH06OW2LdG/uS00qSTBIdg6kApPDPdhPdeaPW5caDiXj/NZHYbQX
jlej+rlwLl1phUlkbl0SmThFlFTVyUMGgVc6bh70dqjOUEweHT0Q+6rlkiNqNVirfWdvY2rUaqOo
nijNYifaQT4jMXw09fa5htP8orv9Ts+Hq+v48uhSwKF51pOXqcT8X43qJiQHazWS4bgFG/tuKwgq
fB+wB6ZFcfI1AzEVnikFIaMtsNW7GEZPLZoMQMIpxAPscUnGVEZTX1rb3sViOrlmeoBUWL4WhbyN
1PGCdJOOPtx4zla953BCWUV1ILewBO+S/nVO5FhxSMgtfFhm4JO4Jy2Y4tD8DIsqBS5pkrU1ByG9
bbZoysMU+ojEps0IBdlF3NFRS24ZoZcgyTKuWjvRR3uRpTikK4Mvu/zZtsKrCxUGVUOJJojy3URu
1c41vlvEzq6RxTC+1a1Tn7g++qK1JbCySvOmp56yzZMbowJzU+XjQB22h9jbvw5mVh0Un0lzTLEY
Lg6aQubsMROjTR2nIerSVB4nH/thopIXQWAOfcwEZyYM57DXDBqArbsu1MamNUDyXbLVGqfzujaL
95EdVCu9gfQbT8w5OkXclnWfXPSxnuOa3YvFIA/vcqJv08A1IV94/m0QK9ElTTrKWHw3xRQDsfA3
Zcp4a4Iyt0v7jv+BM7bgH5nXbGwtTW/LSj35ZtGc7QdHS4JDIIkOtFpqWp1/AeD3LY+MZC9V9E5a
7KJPccIehID6AssGNzl4OL4e/zSpbnEs0QCsSJGlfdnpV8YO6z4LakytFZ2JXn9JStIQA4A5tZkg
w2b2jtr5FOvIvnOf0qEw8jn0LHhyrR54Cgyqq9ugp/Qz9aqFFJVCibTDF0N3mat+fdQStRZpmDyV
ZNiQwZ4eVD09WoxoVnivnFveNQAIeJTox83t2HG9SZP8hRGDPDuMstZSf9TTsH2t2vwhDfInVVW6
DZxS8+BGg9xMw2no+uBUC6UkF6S2wXcTuTCKfnpGJwMVIKiVN0WPLqJnxp+qrtyWgnMImZeEQCjH
BCPGtY7angwPxaZ8kb1oUMYumeYUaEfIt7Dt2NynfqhfnYzAAEPLDvPpimStjGFSEEzKq5qKS6M6
7Y+qLYuzrfrnyYHzR1wU6aIClABDrhqHcVhsGGADtlMQL4R+8aqZpX+i5zZQ+ZIB0tCk8sio01cW
pYrNhFbsxneZlVp25B+j0kgB1iXQ23K6cEEtu43ZKN3WlBQjwq5ot5XF4NSv4bsiFyNqXphijybJ
38RZH4Ad9Z+bxogfWwrxReVYazixxjrJLMcrVGUvAznd8jmbUeeb0HADo5qagOJmZ+IYrY9FGsfM
0/yjtCln5/zkioVuWPRNc+Pqww8MpuZDEkTGJoubbVBSTWhB/ZtmUyJpt76OSmnsHYJBOffD+zEo
0CqYvDeC/qC3LPR5rQ0lWfKft5e1XAd0AGmg/df9IOWgZcy3l/s/b348ctkIqpo9LXf9trrcNZiM
feQgbpddLA9Ztv+xR8DwhUd978l505Ya+xwY5i7hYOGc/vWxSmWLUeF8e1lr5wcti8/nJEuA2HK3
IyOAqp93fT7nc9vy7OUOmwgPYHCmvx7tlKb7svHfvwNleV/LAz5ebtnLb6sfT1te5WOVctKJvzsV
27/f/G+7/nxj//azfjzyj8+5PGeo/WI9zJOiz/1+Pk7W3cNIXWP350t9fMDPj/75lGXtz4cvG3/7
dMtL//ZOP5/+8czfdr98BUz5GkQMf3/ysuy0jQkRjanTHLK2PH9ZGEsa27L/397Ectfnd1S6xrFM
zXrPKfA1MDttLnj+Og6QLBLhTrU+a3SiMJImn3gR37zEUBHWBeixtRNG7a4aSnicovCAEjHtKVOJ
lS93OFyWrZ93NbWW7i1f8f7Yvtw05ycve/i892MvMqjZ1297xBe5ipEjeEOVVHiDt+CBai+iC8os
Y15VEJ//uj1GKDTDPGK6/bkx97FoJMXLx1OWO5bnUagRu0Htb4gFdTkPUKT0gmzWdOAp4dQfJpvU
cU9VopbeKFPmRPNabTik1LTkvBJwFG+0jKTS6Rq5/kBpiP/78heF48WpoNRwF2oa/7MCxBqtqjTh
N2MMnB8d6TIx7H7Y8gdnciok+fg1VUowT8LWc2+aFyM9rI8FasXi3978fNzyNH4NOEFdju3Fbg+z
rnSQ0j4aJdUwdfiWh269q2uJLN2dQgJ79H5OdX4AlOtvIgsnV6lxWrCicubZ85LLTTSHawNGOzjV
vc4Qx3PS1vJUV7Gw8cRy7ROWQGxTgLd0Xsh54RRJkKH07AJQj3PNrO14cNp56ry23CybSew7pzgq
4BpOy6IvEsI1IZ6vC5CpxYorMAm5KV0nhm4OXVEnpzjFwp4oh/a+DfiddMDh7wV5Ij9LYfbbsihJ
LKfjGu1R2N3WPQ3DUQebOyr0I/HbbazUVw7k4hD1MuVHCqj2tM7RDK9aq0igtDJ0bHRqhZVGLLBt
S91TAgWsVU86dKhrzHVrDWdgD+rK6qpXUVqXmhEJlzO+txgTnzDGY1iG2M70ZK7jV/Bl+tDyjzQ/
zHHC7owVwsOCbhs9zTLhMPQzOZPHSzVhXqNwvkFeUxzoBBfeoIHnTYVabHPmLV4WtBpXLDqwy5pr
hQyyCvPSlXr38RtwZFfNgcY9yJpUQMSfv397XvSNI45Veu/Ms2zV7krPVjq6sX6qH9RK9vvlPYxz
HSFZ6gj9vLrcTqecoQHDvHYOLNTmH8OsfMK/hFuTYhjpKLL/Tu1cgu2WRbCEduqZce2VHOiHacDF
wPXFs0cnwgWroT6LQ3dtzMfe5wG4rP2xbcSXtAmHAKbzfDZ07QJaGDY7RoHpSu+Indfmj/TbbVD1
0Zb5WUTPbT65WPPn/vg485eNQ/zX1+6WfQwUvAejPx9Ty8dbDrhsmglsH7/DfI/jH43QVo9YZH8F
gy5rn4vlS2gSRdtSsviCjp3gyNgnSXX+zIBHKCoSC/hrI0Y2tASNrDbLv245hJa1z8XyHSw3uZow
XCXC05xNb/jRSi+oOIkvi8+bY6q+9kFANX1Ub9GhmtPaMTlzfazqxgDl3zGN9Ri1lafV0D/j5aie
F3/cLFCPZnrgIz80a05m/e+LUQkZ7szb0MlUOJsqz+n1AUt1r/2gWF3PvbtZp8ciDGW5HXx+L0mn
6mAgTgpk+7OMEoNaHcfT8v0RpvJrbdn2ebNJc09qtTj6pmHtW9PadQkNU2XSNbpMdn2yWktbDSUE
mrjXKrw3ppD7kWve8oEM/tJmIdAFq51c5ZJJIOR1Ld1oQHn4Z9UDIi/CSox6A//7BsCQsdE62yJx
FtX7NGotEYhqehr0mNSV+LHvm2gbyDLditqoUaLxAWjNBKhV5xO6o1mH5fN8/AsUddPlYPfTiezR
nuL6qSW9qg5G5bAcHY2eJbshJFTM4dT/8UvPa58HA32Q2DMeciQ8oPtguA3z3MhI3wZR6J5b5+bJ
nhcKk0GlanByFRQHm+WqhgbKS2mxBq6LCqdyDpEa7rqwfW5LV9kR7gMDKdX9VdWFdbbShHmOWgi0
E0H2pwaL4d6W5V2VoCg1JhvgWJQqkAUNwh+qlvxlleA8xeEM0tkFZXkS2g6hGh1EKZHQaC0Tgp7G
zHyyaAxOZYavInZabmMqNFduwqXWtVrfy3O1WxvCQRfnMGxW57H2MF9VsfgxU22VZz2GX6V11xQC
1taW7q1DlRomdv3YW4R0AYX62Dsa1Xmu5iN1ml+3nwp9XalnDPabwK4r/D7hWjQNIx0Lua5U0d7P
V3c5C1RCUeB9bsS5FKo6rZdty71THAJ6l81j2HKumabgyfdTf7doV6TxbTKQx2gyEKcMlnjE7oYc
v2xUdU8m8AHQPyRdg9mhjwG0aru8sdyJ5b5NtHPhFjc1dYGtOtlknfwMyVU6hThh0KaPW6dHCh/0
2q5zCJcfsIcF85lyWeTEmacrqf4wJP9Fp6b/L9UHx6+iAwVkenygYFksa+2YNJ5PgIdH3rB1tLsb
G6H5Ng7Ddp1zLtnmNaD6jwfw7z0m1ptNsMeuIS5v1an+pmsi50Cxv//4bCFoUxx3vbOqrPmkOy86
OoVeR5Flk7acZsbppRjr50BpIOCiTFpPtuDrsRJa96iSx8QHnG5H4yVuoJno9AOdhqvD8u1k43ze
NSL6IBNZF+BWSEllspl5y5rjAOfmmvyvjQj6Mw970ylTVHpL83ZtPssua5+L5WHW53OX28tekyhH
Pyf4Aefn/va4ZVXVrGRrWtbPj+cu27K4P0a5SoyL+Z6oWUvHDiNCX5B0Y4yGgnE0fshRZlxcejv3
Y+1Ph7hHq+AqWExy0gHsuYRGeo7u66TtgGk0R/db0GfPUznSXk57Z0PIpEX7osNQOVXWerDKl6DN
6Z2JLSULUOthm6xgU+HF0Tt/E9TDqYew++4PcmYtuF8LbPCQsKkp0TmyCWoEa0whtd4qajJ4PWiK
+0kL30W8Hxzd+Cp1vDcNvoYbMl7qiy/oCuVJNL7ZdXTG3Gs9adS+DpSYWtrEZvcV9dJyf6/T3LUE
rKDOr/2HSrRP1jCRBRLKEManb+PpLuU1ly30b0oub6FW3Oear56RlqJGkpF5bOaotuVOTEhiaJM3
6SbprqWVecTakD9BCrwue+Vb41CPTOPiRkV/A0CAYdb8chBMXsMY2j2uXM0DvJhss5EcNrVlXF+A
bsN4M71WYrB3mP3bAxDU6bnHH758iLHpQTrKSD+XshK3zH5mfOB8prHQ1MEYo82v1v4dMRbi1A5g
9Jd3O1FTmFwr+ZIpsNHsoRF7kbbhFxMu2PKuiNvDihRb6Kns1LkzE1DzH98O0C5i6iP9tgtGcc71
MfjYJQicA9GM2vOYx82hGAt3l6DPeM3oji7PDAsHjaXUdU+advLQdsPXZbuawijOAn+40cZMv0xW
06+N+ZsRYXF1aGM9URksjnKo4cEpVvCG82L57EbF4YRN2Dp2vdo+Ale+X3ZIOzBbdwBkruFYWldi
G8KPHxC5+5Omotmv8GVuZYvSXpg4FJevhHakG2r918lyGoihun/QVNt8QtB8XvY6hTbAvvkQa2fq
8nLYLU9ECvBONVq7N5DUnEKHYLXl7eeC4aVmF89Qc9YiI7B2RIJ0DO3CvYsDCqzuqOfveWugwQy1
lwEF146JcuAFcT3cBQNRe8sj2iA/EoAaf1EiI94ZY115yMySOwlKkv9gVrxHg7GHbTd+QdnnbkO9
mhi/UR0Vs4cFkMfHftC87AYjDV8ZbWnbONAdUKi+vJ1pEB/7MaNiG2NGe01NKmGKbWaMH/Lwtq6D
aL28UpAVm0Dt/FeoBeU2KbP+xMRA3FAmJvV1/jz1INcSjv3XYNT4uX2NC72TVTcqlMiPfVj2xLTd
dL5OlQ2GohTxmSQU/0pILpGT8+dp0Yd16D7eHDk3dlOjIYMhUq+mT392eZWBc4AbO28pks1NPij6
WVphebUl8O1lF253sKSenpcHqGUrN3ZTR5cGKOiFS4T/8SgM3WU82t+6lng217LlJXGaiUOQlKy+
k+l7+usNFQJ8p9HrFx3ywCXltTaYRsU36pof76dSZym/El59pfbPUQTOA3hw+i1TTsv7EVOpz7zE
5lri8QGhR2iqP6XaW2e8LA+QI8ELtVoZ10aM5dmQuMOaoFFh/fHzdNBxKN3X3xmSU4rsG/XeDsKS
a9skD9mUd/eToyC2A3MK6BWrktUab5UObj6N2EfF8XnCleoA+Y6UZ6UJ7j/25oYPpVOYz76SYgLT
reRETpJx5WByOdYd/83hx1oemuhY77I2qu7NwugOdIcxjBRkphQWDY3lITmhADnF2TfD7snWSar6
qgmjPyXoPLdaRwdaTavb5aH8ex5btW6eKa0ku4a/BCkXTnjTFy4ptGouv+nEqxrzJ9aZ1K6sxlLu
xDhqBwZPhB9bevxgB5Skc0b53zOOStXtlK+xgtMQULMig2toD8YJ3eSAh4K/lzHBaJ6/Hktznju1
xidJ1NRuCAbhaVFe3wxSofmPb5CR0cvyyKlFZdx2QtyBAHYP/dgkuPPq09BW7UNvEzW3PIzwuC1S
i/GrEpdy05EldOnVIDzjCaFH5pPXNbXJZfksbul+UbtWf7JDBWoSoAEvgddzI2ylhwjKASe6y/IF
Vczk4I1P9V0n++QYhd24b5LAfIg6OMvLQ3xC0B3aVV9BDw0bR3N7DAzkJENexcwRyeaLyMRpeSiV
urcozLlOZn1xsv002wtlKI5W7jp31gQXIix1473N6q3m1spr0iJh7Bvw2LkpwPzFJPIyiGy+Zc4d
WhXzfVBSLoquDawyUzWvJAR45yPaeqEBf1n2FTbqT7h08SP9BXsvcTAdSKNSOGwRxfKuzXeCzg5Y
LMQXF7zBdrLC4RQT9nmTyUKlisj7WRbLzTZwiV9ROZjEfGpanjY/f3mEHnyAhf6rpvh/6nn/H2xp
66Zu0YT+zy3tZxqMUR79o6n960m/mtq2+RfQNU13TbCT8A3nbnX/Qzb//38UR/8LLRStbhcSj2Ny
vfi7x627fxlMnJhXzJwjaHVgE3/RKHXrL94VQy8Ez46madZ/1ePW6Kv/gzplwmNzES3a7JO3MXfO
/8kCcjqrgG0diEMzVXeWSzvNSPJ4a58RWEvGf4TkIvdDf1ft08k+MYZIjE7sUa4jR8nmCf0Y90g4
xKgfNfsKOGYjtAEu/QzmKco6wSUN84YCk5eVRATXER005WkSuP5Mpo3/S92ZLDeuZNn2V8pqjjT0
zaAmBNhKFEWqDU1gUjToezgA969/C7r58ma9wTOrYU1oCqoJiQTcj5+z99oBHp7SKtdUaSKq3QmP
+nLzkPwmwqe1NTy55ovyCfQbAITDRz+XBgoVL30o/nAXv7XxQthRq++sAIKbTJaPmXHxa+8MxGrP
d+QIaxvPbD/yIfla1i5HRX8pad1bZro4mwZsxS4MCu0o/2RDH4FOiiEa15xiPfR0B8/H4bzyiFh5
mhCGP5mrtXtpas9ECWUDvAIOVDgx4fB2uiAAtP2jsumhMwxDN9gqyT6mIpRuf9DsOMgn3UvXk2/I
K422l5iIfCljkmjzW6+/lsEvywmeEU2e8yx4QeIWbL5VMt96Gd6+WxZPqL/X9ky2PsC8qrQc3RU+
sG1ftcm2IZCYQbDmh02qiI7X6fwQhEHXC8qiTY4wRz6P0XJf2++5Nic7lWf7kfkykkl+fw7YaOF9
64c/pJy5UFvTqKqdMxpMirfgUaLCOiFgBQplIa9v65dWIuUJEqoTvCFE6NjJHSQh0yDsaN70Cz3G
ftH4vqncNxRwKQxkrrYPEbNcfYOkqsF8dThx7Vy6jqds6YPj4kL74PWmSE2iinwtmZe/nTl4nlNj
PyfNLzblLxKrm91sFpyVY0x/vb3NSw7DQxvK2rH2tV/f92tHyjTqBqe7f4I+SpbL4EQVB7DNVBcE
8RnWrkg4V2lVNUcWtYY+281xkYDVe3vANlwy9XCrp1blw64x5NeymDNqCQYOAWKmxJ2Kvbde2w5V
DC2JnCCQtdPw/dBXi2A+Cq//W1/lSiagOT+f7Y3z97g+2EQC0k1mULyeUBeSwvvgh61X98gLwSsF
G7safxa+v0/GggFIj7V4sGkSV5SDxH3qmE6d8s+3iOr7GskGAmabJuOFbn6VXvXWg3mEaLWlA4xU
onPQyDa0LOeYU5IGT+v7gSoF8ZSa9w768dO3iOu7o4aJt4qbyNMQb+cplshiAi0QtF5ElIFBKFx3
zqv+BQflgdKaDjMVyTafXHWK6xztbJVgRqeXgMIyATqkD9cevsNe5e6D7+bubiych67DdeEGZYTE
+9EDYIjfLGXkTwAgjqD5NFt4fkw725ZjqY4jp58x0VfshbikeYDx26QvN7Vgo+WMK72cwW8PWnPw
xOp8huURfqv4sCJYu37SiQ+mu0seAWcOpH9//Z4Z23+Szjum0/T/dd4hqyHsqVs0dKjpp58OYsep
9MlYW8r9KlSbM7xMv/DG0C5cH2JmETjPCybM4SxQQhpjWHdqOFmej2XS46V1MZ8ypT4upRUOiydJ
duRCQWtZRmjpCbIW7SmYexxkGpkEWv05V2jgcMQ8JnNGJG6LSK6ngJOeme3aBsfWIEzaMUZ3daDC
RwGqTr+V9EV1/cTGRoZPYosvta5v/jplUBV6ZqKf/ywQIsPKcH/P1PeNRvZX4M8n7EnGg4Qz9uQR
QXJIiJwMXYkZL1zgaQQD5ugiqPoQY/lyyJWn9hlZ80SLDQK4WYhD37gUAX5VuSgjMt1Au3w/gAoT
jneHz+Inv2uJKEYRZhJbVY8CULXHHgG43kJbE7QTrt6AqLlePGuXD2r9J+nW9WDfBqr/cR5nemii
O0IJvwe7UIViFu6LK9Jylz10sUoBMNEWNLok27p1Ox454stwQcq0wVWWXCsM58iDLVImMYLdcZhm
nuk68d4BPrP3bBKnUitRV6E5w7Hqhl9G1TEPdeIyso22eiabZgm7vsWxqZ2DEiSNyap3BA2v0/Fo
u/1ozD/dImf+ZvnFQc+n8qnzrIePQSXOVxa7x8Fd8QvaFcsFE+20egUNlZKsaB+sxU+Pfoz1ssgL
eW9njfGwVOKcu2i3/Dz5pSpqaz02rwwxtrPtTI+tTF/8MiuPJqL1aihCLx+DnVhHKLExOPda431V
bekeRnAYh7Gu/EdYSx2Wc+yNunq3jBQTR6U9wEUaV5FSuZ/r1Ltja2Gr0huUyVY2gg9d6f+laez0
Bl6g70okmQAJAJBhB+OIWqMULm0UwXnxkln5vtaz+keTTbBlXffJNEzAngSIPMdqpKVHH4ulie7K
1MlPBTEvrPqsvxDY8VO6c3xAgGWT1De4dyydxPD8vx/Oa5LV94PRyWci8tr93099f3G9fvP3c2mw
/oTvf39/xs68X/jBPoWl1L0RV87eVg8FQYyvqao2tveTCp0U19qianBSjoTQvMOmgnHp2lXUaU0B
sl2dDWTpF63joN+OOedMd+NUqgR3584SN01HCqGX948W0AjU2+me5cQk9vz/PphJZRJbDQON9KtL
Ixrkgq5hHrBb2zt3TQgYR43pITnhtFJvboMBN7NSoh0TMYbf//SErPBNEGKIZ8DSaeEEDqFbZL0j
godWEVbwaA4jOWVhmYjr4jGgX8eWh8TP9gPOV0T1CPXbXhBFSzLX1PjjXZ5ZkdEYLAr+8CwDSaLU
iALdLYMh0ifgDCY5qwi1UIGNqKQGgkDy0ck/hM3nKqOWJ1fMkQ5V+5hCOpYK8b2DMAlLSIZFXrO3
7gvuzWVp5H3dlcSlBFYDvMxzocGlry75OPQA5zQyU5uuXG5s2q8ZD/11UXSe1DT9QrT1nMIQ3ueF
c7DmDjlWZv/u9OC3Uy4m8J7qJ+kUX4Yay8NIrldkKhrLZNWMJ98gb9GjIthYPnFrmn1JjeGJv+qd
nsB8bLI7n5rtWqsDE5PpxKYG1RKe0D0g7m06PnRmLd/iRDlkshFEITu7ulWWTzQMJEHNywFKiVeD
OmdrwJM/YtdG8q+RIq7NNHh7zo5q9P1ro6VrxswxcYbxJw+RanHwk9XxlOYWWZLTTsN+vPW8Hss3
rJCwN2mRwHW7ZBn1gz1hL0uo6Vxt2Bc2L5hkVQxjt//heng2SdZK6FTZJLTk6obl4mmZcrRmPQJU
8S6HnAkrnXycQW3Ec/mWKnYItbrd6dqOUJaZQEyH4ntsx804ksWtFYyezWkMKwopNHSsp7WiHc27
UNGEZqmZjM9OYQN4RMf/NjG+33hLY+PlMHuOpnrIOyofCvp32qas3ImQoREMjGivyFf9O8jsghhe
/04LnCVibc1+mDCALVglH5VMtvYaSE17BGB1YGUn32OZG/ClhKpLLV5XKi4OwcPF0KmzfP4khJ3x
L2blZah6twrB6XFE0ar8OOXjtSZQ7XHQLMZAvlZFi0V5g9xOHFTOH+xmDOgWRw4RQbnpAS/9T/Lf
NzoqMqJkflc41giD61AYomrrOLk82gmivLnsx4M2WqRIBplzDtgJtpCLvO3om58lBkRkvueyZpQm
J2SlzEQ2WEb1CwHT9xnq2rvcr/eDJapnDuzczG62E8J+yuAybrrRvEP5t50C57npyFsFn8b1Ihuo
JKlbf3TeWF0dbMQQNZG5rvJMlBr+FJQbVMQXRGueOCHkxLncxTCeUubGMgGPhd2T7N8NOmR9M6yZ
ZlrBfecC1e3Z38JG46pq2uxLm+bQCbo3Q9gPnZCfS2Z+9InY97FDEmVfX/oZaWmLwUQFIzEbk/XC
qzthHhE049sfS2wfSOHYl0QCKSyxqFfpnde+dXYUMFOr+HJgD5GA0TvBIxTGZ9ecrc06fGJ06w5/
bCgKQHRSUEprIFMMQbeW5mVxKTlMZ08BcMc5kNKHq29T62PETfyS0C0BBfUCuC2Jmkx7IYs3oCAT
KWehdtkASOA2Ez8sAk+iyTl7WQ2ph3qGo6hLlHyQQanIq7fZBEuYtM2bY+9p+JRYy6t9J4nqqCHn
Ec5En7NRP8zsMU0XkpjLd67FD5ueNOcLoCqtO/wYUxujohG/Aq39WSyFvS80/a6VYibOHWAgPncT
rpM2EMKuTAldODdujqQgMzHeuBhQGV5iuVovWjstrgW9HgOWrDNbVFV9+ZpItDFlWrc0bG3msJW5
t7EfoarNX+xmOKLPZZd32CcwyKvI5oWM6FJtBcPqsJEYhXrePr3Ofwjq/01hu6CsJisk9I3kn0r9
KTX/vkhUhCxoUxvL1m/vXX9rEE6PFaoVB28oewTc3Zfwly9PazkWkrFVtHWLpFE/9JXm3BnGdjAS
fLUjmieYjGG/dL/dLGYsMKioXwreJ+CXuY9/g/5iMq8Ns5MXdAfDdu5MG/ezrYp7kZgkgFK8UL96
jw1holxq+DimcT74s5NGqhk+4sK/egZ2Tl2RHGoEwx3kJPzgxcGmHTpPxbYx/GOT2FkY5I1JCYvQ
s/2JuylyFbjZvlux695dMKsvvawY3yWUVXou7qBhfQE3HY4ELqFKth5zjFhH5Mn+ZorzyBasTb4H
aoBPsfknUYzbMSza4XfcOfNFkadUGclPZNvTO0ZnRsBefXYybz/H86tHBR7aWpJyoAVx1li8tH27
gHFsRfdRxDpUNbTal1H61qbTlL/z+dsAGsKMcDjRyoA7gDduisy2Py5Ey2yc3AaNkPhWqNvmA1HH
xT0GwB0G1Fe/W/Oyjl5Ho1O3MFpVGn1FU5yE4oorFys5Opa1maFnRfpYSRapJaa12oPG8Ay4npN4
SYNlIWZqeAxgUGwyJjojtlUUMxROzZSLc4ldadPZVvcM3/a4GDgzp1pimOR78LoZYTHAEM1SfPM4
P9/0QfU/crcVuLvwwcaOsiJm5iQ3xh2vHF6yTQtt46BBvAG+ATvfcu6Dur0GCY4J8ait8TvYhLu9
4cFyG/Q1dSnwifhLu+OQJhwspvqhbiXzrNHaKUHp1CdmxAHjCoqDZaZ61hXahyrwGcyUdrtJZ5+M
T22FSjbao9U8GCuLwySYUYjmoubypnRIdvmMAzN/qPoKjb5p2VHqkpQ25GRGdsTHDZP6iE39S5jt
zJU/rtJ99cVyY4zwlDW9nDfWwLzXgDuXnjPE+2zkE56nxGlQCM4ETA6YTcki63eIvOj7cv3lMHHu
a72sjzU1AUqJYGfPb6mMefsA50/4UY7WLDPwij2XO6QSs4drnKk/srDtq6PTriFq+FqgYyZVkU3B
s4aD7aK+90iW5u6p7cjptWev+1haNgZHJe+pk3CqbjdLtzA3AH0zmGRZ9YlzV2XaI+ZkQIoNsbM6
IRc2IVPAWq2HwGy/uCIqNNgTtRg9e4ptXzeKcx1QRXCESja1Gl/mCV2WFGq8t8r2OBMoh0iN6O6s
U1HV9K95MN7cjqmfD+GYWVcFQgj0l+eWn3VZYGwX+qtsXLVZVGdEIpMoJXrp3nvtGKnRexk63UDd
2owQtpvh0GfmnaXne/a6em9pwVfQVPN7qX80VP47q0uHg+xqxK5SI1NUTTAzFhzq3VHg5SvbeWcW
3ps/N89yjkmhCoblbZ5zECH0DGOQvpX5MTexE7YqfTGmDlisoRWHHh3hLsvwaBu9vyVmoLqAJDvQ
59vwRpDB06eHOnufKCUhymBx1hwZKbdEA8mBN4YXqioAMQZVXdAyOootJPUWiIkZKGtumDeNNXJX
dcZzHsfsR219SmJo22ln0CRd+l2LLquz+Z9aIV0sks3v2rHFrnF/zS1Ujqq106gpCGgzFnAacFNF
xyvGlMpKgLovklKQXtFBNIBXnUWEOqhEfo1WozsjbqOpf0h+uV08oWBhYvWrIrblpFW6hJnuMXZh
3eoW3IS9wybmEvTHkKZ/KA0kH/JOT01xlWZzkQLVPIbnXV8cYa4qgIf+MVaOitzZ3Cf01sI5qeTR
GVpouFN1MmbxFvS5v7HNV0S1EluP9zyp5sUcxZObe9uMbLekcA9JNVfHZNKLx5Y582NOOXhy9OAp
aeEc+LY4F6k7PTgsq43lahd6W257rnpSNaaRTVb3siNjpm4jOdmh2/Tq91pjYYJTZBeD/7hU3SPl
NfKP1Dr6WmI8aAWW+Kxlr+IEDxnQvAeWuO2dWH/kHqbwhTSj2GjCYSWGU9ptLHfxo5EZ3sbpR5bz
SqBX093IaR/8er7MHGo2bKxAf47E6FwnC+kJrOF38TOrIAKRAP3hBE7GQbySZF+XT9J0eN0yneb+
0uK7wIosTHbyBq2cgYtjwYk+03zvZDCdfFXVmwo4S+xI89ob2Q5Me0KDqfBDu5r2vsbbg98jDp4L
onpohIAd6YW+m+N44/Vle6LWN7YC53yWEyzY5zhYYph5LZGuXWq/JMGKNRWsGQXGHYbFjS7vlUbH
s8uxbFLJQSDwSropLHWpsx40MBSf5a5iWb+O47q2Z6na60t3VgFIWkOarE4ZjH+gv0XNhZmOXzkS
Hqjxq3FuBmBmsEIj/Jsf5uBrajGO5Uo+kyNOUWzNjHhFzYtj/i4lZWyhaD+mmvvqgF7Lrd+z6u/R
BtjbpUQd5Sc1s9CW0THZAZxLc7hbs+FdvcQ7MrREO4rtKuhe657LcrTGV681JuIVnUtmtAhcssq6
BBVJl3P8q/AAJEJ+1Y6d5hFvOBN8XpEB2zk3w2AdHUBT+sq/LXEvaZzr5n3rL0fThaRSGbBa4BT/
VCLn2KDQ407YJcPaHGFKWbwblLukXaZbLGWfjFQjY2qrqPU+Fw8I8VB+BoY8+HjhcFDxGns0txiz
WsRrZgoxsjAIZYEeFWHDfpgw0kO2UdCDL74eX3kFd24cPzqpCZuxGA+TiKN+VnT2EqMOuX4LMDvT
4xx0TQRcUVJUtyFwb3Mn+/loKOuBAGEPXJb4rRVvHSzp2iM7uHetB1UArhGqiRiigO60ruAr3o0O
gJXHgZKZt79kWhRARDhMziPD3vR9UT2aowl5z1jCFwH8WkGawU6k4P6NWfuQE2utNTm3jZx/8QeR
3m0JbZ/2t0avb8EVGd/8MgXjDn9pe3ZH58Gx9I0swGz6NodYJ45vReX525qTrs06hAe+myOz6ADm
z2e36y90Y7uI6NGbkSVnYHcYjiDkAXX1TiOZ8ZSw+dbMgvIosuEt9n04wva8zwRvkKImiRhw7Mep
VVgXulORQudvYrhDrsc4uqQTJb2Ew/7ibnKYsTEBUlvG7kCCmTblnutvxq6fD9qsKLrN7jI16fvM
YGqbweUsAo25lXcpY+faGea9pls30RUUmbi18KcKZnY0dUSVPAeAkCpkKejOmLvEcJRKToCuPo0R
Jtk6ag3ut5rtSJOhGK32vUilc7cOC6ldsaSIYZ62DdXwRpP9TnBF7FGGwizDdhal3mygLkNc6CKC
jzxvnjbo/6BlTM2ORomPASEjuCGV74M/npt6Lu+6SpyWBCt8ObpIHY1DbnDsgjLKiKls7gzC4nZw
8uYNBuMHUQEddeskCZc8aMK0Hj4EjC8vDSo40t5LTwt2iRn0kSm/633Brok4EabM5/rZbF7ONuHI
nRbccfDaamW2SYzXnN/cxfDfunQiZndnQ2Z10vm6jMOrbgJES7XnZpzm+7I1n/XDUMDQTfuzYTW0
6IqgPgoMEvng3oKsWp5jFCFGWhDpa9Y56Kt0l0Aw2CQJfLk2gSPmTom30UZDi+qcX9CT7VmJBcYT
JTDAG5LWoNhzNJcX5JU2Cq/PjsM1fFGyf2F8l8Lxd+MyPS0GRVISgMa20YdsAFiSMAzMLzSKPADs
w4xwKOiM0zle3zbd3uJ31bY0U9RjkYizR67DLs7SLDLNJ4exDk45trUmrs8xUr79Qkf4mFF2VVCV
QbaHNRLCzVw0F91Dq7VwvJ+TUt2b8XJX8J6EDvh8P0mre6ueP2epgWyzacIMPoqJ1QOiSHSlb77F
jd3ubK0zQ8uoDwNmwohWEtJigLGBarfJj7hY3kRcFlsrtzVqojGALn/CgglSbb5Lav+cSkC/ukfP
dL1rSXYYGfktek00aXwZa6LuB94GB+a/Wg8NsiPjlMSvZlqzJuAxHfttUfTiwTXu014nqdTvkVgD
PuW8Xm4JK+7vTD25iJV2TBrvb1sqNGT68ittua85qln5FOzLhDOyBRDv6mqHliHooSE7CEJ2eciJ
UZ9I8AjJBQB0XcZhoVkzDH5kkK4M43rybjqMp4yKK0oJJeerYeoTNJeFyhlR7JrZ0Ywzim9fRiP9
c2w51CTdk2mtrZu0PljjeCcsfz+UwtxOC/o8zh/gPesSrW/Db4aspWBKp57yGHiS270IVctIl0Dx
jBSShBzO+iBfgsp5yU1ahDIf964so8mjaVROIGMG7zOAcXaYvkbpvsuZyN7MZjw3Z8atrHIXkwt9
kSBzv1K/NMhV75qtaBhBlfCB7SUqa8JhsW2qDTJRpvvVy0CwQZmfTX/b+YYWjskAjyZQxzJzAYrQ
gIBip5zPIoepjvkNzwYp6fRnF5v2F0ilOuV4yf0UW2X9XhREEtf5rxqDRj8nTDZcGdUBReDCdjXQ
+9xyJj42lIuvsjsPEP4+nBQdpA4FZyqO1GIBH0+Y25zmTBv73qa5flDBUx00V0uY0FwwxcCpUhs7
aYowSCwOn6RkcEj2/EMjuJwou+g5y7b57LWs2zS9CUtoAXCXBXth/clhn97pP7EiJJHO4OnotCgh
3MpcxbKlYBFgVluYapekTn+fEgamDONPxlAOzqN4NvSY9oHrvQuCE7IKjJOhCdyiDgKIKaEZbAnn
vUrWHIWEooGWeb9d5nIMl8l51zPyspEN6QlH7hRyoT07Pyojmy+leV2Ch2yszTf2Cf7u3AVoSuya
hMJHT8UHluQxLS0Q3W7tEVebLvcFlMywhb8fGYPgtBSwkDFXBnaaW6/j9BHjPMbj3ZeAvcU1c0W1
n5c08ob4vtR6ilNvbdJ2PNE+oscCatyP0wYSK0aSPnvz2tDQRuJEluoy0h/e1XO8q9lmtmmfoOpw
x20m8zNvQfdU+v6jjCUWgpKYhaq8SdeHs1P/GD2IOW4AW9sxwbYVEITcjpLYdJeDI5GYjC0hS6hp
yadm7I1cuYi8/ueQlwB3JEQq/eQMjsPCgPhVKu06LeTQJWAZe4WBYWmsnYMaDLMceDizWU8G9lDu
a0xtXN7gwGK018x8S+KmOethiWhjlJFVZRzIHky588CdazrrnnQO0qvUsQIxieTAoaksWFMnpmIh
yr6viQ0fjCbB0VD5SMShvWub9RsCwoKednyxEmiPs57KA12Doa8OZdrVh2/bU4HkvnMDn8I+PxqN
dkqD8aIP3BOWAl4lOye4BnG1K2L3q0qnbo9u19v01cS6zMtt9bSbTA7qqPhhHbWpm6LIyb2HgALK
V0NH869tCbxpuxCIE7VEYJ/rvD02XuBE6C1YCRztDE3rd5znxG/vzEX/gaT7vFRqQZxyc4Sc7iAa
j6R1GYeeyVnIhA12M2EAcLtUmJDTeygnps00cPOpiRpnMiKHsK/JzZ2HdJwQKdBHY0vlAAf7ZuGy
A7rLZVmNUA0HwWmMWPM7xQBMLvmtBUlFEyZ+MYdPY3VCfQtsylK2G5UNXjRkE1GjNsUKM/J403od
Usx1pl9n2TGzS0GGi/FbyarYJtaq/VmNXiRBbzqGmketHZ1j1acPXamtjiUTpHav989lYJa7UjNM
BtJcL72OlW9CIJAscXHSO6INphiEQztmOxwF6dEJRlCOK5SH4OtQ62jOLemrnT15hqGOoo1vlig7
8rPg8NSg0QiPNQ/Oil9dUPqH32IKdoKLrRpSMfzi5FrmtKffvZy4w860nmmujO3zsBoYJzkaWHgG
jPHzBWzLsI9jGuAb1Of6qXckbfQ4OX7/OrHr0ZPkn4DxnuYe0wuzG+z1BJRv/pJTqVUPlk3jjWZ3
t9O+zcwmIWaInjFFTWpWoUVPDyWKiotIc8RVxK3cOxQB8KXCrvObUCcrfTNUvKuuTIEvGgEt8W/v
W23CgdJIZxIJOh09+4n6Ft4uN4erEU5epiQvBHLotkHwaxqmbieZgbuGCwY3ozEJ5VwVXIhDVd0E
+zC4/n+hnzSv/mz0ytzG5BNgbgKMq3yoxkksf5DPSXT96D0rXZBfVKHWCI0+sfee0xxEWlXYoLQP
gw4E45X66haOA3YQRhG37Rn8Ec7h1PyoVaCfmBPx0M1gjDoTnkwzRHZCDROYCv4huWVc4RhWzRsG
JX+LP41RGC7O7wfQvCduOKxafilPc5G9uwAOUmB4mpvdzZK+tkgWmL04nR3Mcp4F0IGntla2XHo/
fVHep+Un0/FbDVQGwPWcHLOJDZ3WMP8kBBKyzeKzAGtihHaZ8zb7QK3KtrO3mAUqysyCQjIuxq30
CT4C0DUTaj+/WqZh7Qn4YdI91cecvvspxo6FcM2PFJaljW8ZRkhPatXKpNL9Kk3T3hLcBvRNckmM
ibuE5th+csR98xcDpFvlndkAyQvUhTw1ZaLwGef2rhu7G9KoGVWydws4DqDUZeI97mnOQ2Wp6WpK
Wd7Ree52Dm3GfkXEPg1L86pSG+Rzo727w2Jy9o3RExE6tiqYcN4jY1o/kjRR93YeXDk4UDzJT6dY
1XYjubmNLS4aEUInpZO5AmAw45hJE7MLc2ph2BsZcUX1EjJltvG2EQLA+1Yrc6c73AmCLZrxlkGs
Dq3M1oHu2luoRtabHF8cJBszBQei446240cCdwA2rsysb1XT94PqYV2X8SVZ0BWO2tXrEG7SEdeR
X3bVzvTlK8FB046i4232QPix9SQ76aTxScPzasRC389DZZxWWTYDm3uWbYRH62/bNzBnuvVK0WM9
v7NlkkZ6Tm98ced1d5A/UgNPvtYl/AgHDSlkaZSTq7N2jqGpK44rXRO/o6c4x26eHSzWJHeqbqXJ
9//FCCtTjb9vSn4Dv2Gf63NqDGAWh9mtdpNLUy2Huj9269Wd26dvgpe+MszGNLEPpuSw7zL8mW24
tQ721A4pTSOt6hhQT9GYA1IUC8rLFOXcCQprc+rF8osGOfu+UzNiZEP/vgETiyVBM2cmmRrN6gzU
QTKti5yJp8YQWyQh5VA8CMMRYFYXQtCy5DZhWgyDCeek2e28AaAlsFhuNxD/VeQVnFH/51ix/00K
agOb5v9PQf0ELTD9j+izaMb/rqL+6xv/qaIO3H/Ytm+4jh9Y6KJJHf+XitrQoYa5NoY0J7A94phg
dNVEiaf/9Z+28w8gYbrvUYwagLwspM3/VFHb5j9s3zFhjSELdiHM/I9U1Ab5s/9dRU1aruGYum4A
Hg8QwRgrSezf0toDfajHGFrnHfYgYElpjIfS9yEimChtFqKewNWTxTIM774T05KVMXiA4V1V2iNh
Hx5BnboMc7Qp9uR6O3MivIDEPSiHJWuTn8yPiYjgdYNsxNke07iADcbEz6rRFtsIaZoU1Qdd9/0S
cMkKNNVESt0GV7xbYF4TXaHFFTW06nrPTvpocIMR2YqWxeoNxCP4dlgifui99xQEzUuu1AN4wZ9+
i1wOvhSLgbyDqoTjHflnUd87Bae1KvXOBS4dJE5Iacfsy8oJSFGHuiUBFuX2jXhTtTG7zNu2IiXl
i1kWSKstIFTnngkiRr8s8qsZRJpW/0nLcq/bC0Hpu7rFtjCIR7Ew9zbBX02LTyhE82dO+eKMFizb
s/0iZtC8onjVvIS8Xou/2YlJ+ZyHqyKkYFMIXJJBYv5Uhr3FzkdR2pm3rixOKP6eKGEg5bYcXHJY
YOhGPkZnem67+nOkGhnpSkgqY9L9KDkRQkP32GpL/0ITZYz0OQJbkSFfp2mAZAbuhXvWPG9EEfCK
5u88EZm30ebq7FT8uQWvwqBB3zDq6bGF4Y1mFVES2RKHQj+6eXsbUVT6yvRDQxT3KneW0J9j7L9m
9tnJdKKTlgGD84tfTUlnxrk4iXii0tm5az5FIdoOgUzWR7OpRya0e5K8QFTlmvYQF0UVZs7yhWgV
wSSHEVRXGTybW5ndWvcnKZmEXJTzaeRF4IS63ORSH3LJiDz48ovsDqOQHrYifnYWqEu813Qcmv2c
TUdHL3BcL513NGyUbGvWTW9IDwVI+iKs2T+k/XguWrO9a73pufFtGPilOBjKKXaTR3sdIBSiWjps
00A6osyNt4qpM402jg8JCZY41PMd2T+tvVyHtC4PJGY+WJMBGt+L3TCd6vfKX9uPHL9q/dX2ire2
aEtidGwmnZ7xWtT1Tzmd9aA+m9jqfajCzL3UOvDwOOMsu3ZsnprZvamK8SgqDSr7+dTjqR/cSoSw
Dh5dZ3gw6wdw9+th27kRcIX+szk4Cm+ygygeUD6tnoZw4GU2Qmu0gKv962FwcYPSbSEezE+CDQIP
6N6Iod4DjAe0K6kox9+ioLNYAJLdqLLLQtlVL23LW2TSb0MAHRrK/tFZdDXHdAUWMM+AxVZvatri
5TjZROywW2W69asjZDCq5RQFfYoIeKx3vV6jBM5MdZq9WP310d/PaZAQgB+Xqwr5+0Gsrvzvj0BW
N6d1Md4utv/+z0/muPVpNDLfEPbfH2uqRVAvmJn/9bl/+3EVCgy7RZGDRJsW7sxhggvzr38VPS8T
qUm5jCwT5r65rBYKYrdQIzp08zCxU9uK7CcReQvLh971hyFRO/b79ECPJ8SojUuJghKKTeOOpzZo
xlMC+f2vj5BrPcJoNnZ/P/X9FfBaHrIl83Z/f322ftP3l0n2kgilYQWUBJbGN3uptWjBK8/cMyzm
zPb9nL4Ctr6/5PuhTmLnSAH09zN/fxXOdL4ra2TN4macvr/zr580fv+87yemLL8lyLd3Pqo8hBXN
0wBGa8fJ0n7+P9ydx5LjSpZtf6Wt5iiDFoOeUKvQESliAsuMzITWDvn1b7nz3stb+ararKc9gYEI
kkESyv2cvdceMTrOM/2cLP2GFsnLKVr0CDq+jtVbuPQGfabE3zeV1zwalBbIwUA9UwzDvm8EybxD
9UrWD9Za5hkH1yjv1fS/F3An27pMjhSmy8FcmXG0fJvi4TkBwWAupHHXGrE6UswwNen9UoT2ZZqH
V3r8kGeGioq9t2iIK3Pgk57ZHMyoeutwShJ2oV+0GgWHSGtvmydYVWOqkMuXyQggiBMii1b+S4uy
pHe0r4v0mC/SKj1NqbivkA9kpFmRA9N9azoDlWaJJKGYq+/2RFS3IEDqEMNRfoO0tKYzkh0EsS3b
GrDkUfOjr83c/yzjvnt29bB6hNuxtnwAEZroX6lrJKelKh/7EJ8L+g8ZpSAt4fFzkZKOq3Vuu6WS
gSLS078MgvZiFjX+KQu44XZGv4l/9PWE8zJ+QvFW78YioEEzY1lB9wrgvuxp/uDSQH+24jSu6ShG
RXS0QXbvXTME0cF5lsrxZ9x21GHUY39Yp9aA4WX0dYh9knmiFmQbPAyDN+4YTSD4Syioo8bsxmVL
f9pCBANlze46zkhcSsYxT0/uREdxrbAhS5/QKZ5QALYS5KQW1LKolAbyYLw9nmvd3CMC2MdTZYLG
lDN0tWDO7uN04AhtT660hEwdrQVNK4+1nJZEWdxAwPpzTW27PfSW+hPDbm2LLaY+ETEIN6vk7o7k
nMkZYwWMD2SXJLLoof5q14Q2JaY1UZBJrIVpfUeNd06OOaWMk1o4huUva7Wq+DXofj677uCj/sXS
5TAqQFFFWHYTkTkoF4mcltwewhxFOhF5w7rwJZNr0uCKXFdjmEUn9VgbgYmkWf1hK3axq+GVAb7C
EcnPkIdlrq/zGd/GuBAVJwss1QzxIkgHzDFyv1LD4+IYy1WnLtw9Bbad2svQsqkLmvVBgapue1nR
kxDhQYyRC/WHfM5+Oqi2twoYU0kAhVqoA+H2UK2hQ57XxNmispaQGEVSUotEPlTb6sJj9EJ9OtoV
1PfVvreNRc5/5bFhMG5AZql1X8Kyg+rp6fVRT753BJnAz8ZUkkVltVK/6CJ/MrUQiDa3PdFLnLl/
blO/d5R2xt6ZgLNLaPVtoen8xLeHak1tW9yvTZWKoy9GinPqN1WHm1oDCCtRdD4QSXm83Ra3Y/B2
IHok9OqcWPtB06njRbn/kJUVaR9yKqoWiu+ExxVnn3qMpwZVVdL8VFir6767nqOKn61Wk1Jwactg
O0jck9o/XkQfiiHLn2fqbR9aYFjTEeKa2jeDOmevZ+513UnrDy8l6UjtmNsuUnvst21eGQx0N8sM
9Te7SZ29ioIFNZgdph6rv5haHG6bWP9k5NTcrievQrupxx0R2tx9Bo/YG0YhoGThIalTRp1KimCm
1m7bDNjAeHDs/RRV7akLCYoA0+Ewtd130k1ny9Ko+tv1CXJbFaHEGpwefq208OkSBuX9tfbbNg0x
NFmMI+Gcvr/IeyO1TS8n9naKl/YcJAupHvLCMfzJ8CLljR5r0L6rXWjIC8ptjxZ2yDVNPa6T0j10
qXY9BdUpWXVxrIM/RXdFeqC/7bF6HFooa3/swuU+GJv0umchUyN3XFJSHuTZiHWMOViXx1u1i91i
ZMin9nttGU8kB7Y7taPLxiVI4Yp3wnMB6VPSaFqJRM/6jBmIZH0FN9TZ3x53vqvBs9MZeGJown3+
F/ZMIfd0tbEYhLbPBLklf12eFfNLPVRraqF2vdomWUph2QRAo7l8qstlHi5ol/+2yvt/LYMoThFg
2rsrwkZeatw5q4rDFagzWZP8YgqzY0btslU0nMlgfHS4gXFuGB71zAi2x7w2XQ2JDbzm7yFc573i
Ew2SNarWbot/t+3KMbo9J4LRxAktf5rfnj4xV9kWS/xLbc8V/wgi1tlxAP797WX/7rW/bUNt4W5Q
lnA4yn+k/qrn3jdvBCOoHlWo6t2uqhHciB/GKG9HpYEDFwPAHwuwFtTc/9o2pvJkM3FV6K3p7Wm5
wSOi4WW5cl+ol0Vzwqp6iXqx2vjb26iHf3sNKpCtk1oXGNJ0PVvrsxHTKlXPur7d9bkDsj72OL+G
YWFRVX9XC1d+3utfB5oTesGBgt2Py0Q3cvu/sq5E3BCw7dYzItKqbA/Kr6pqw9JHm+Bm3S/yHFV+
yEnd3GsF3hOVkZ2WF1ThzemWDxDFLh8mCosvLR3tLTwDiJaxCHd+PV4a2WkIaxN9RpGE5WXWwpbi
LGeg+GuhHvrqyqs2pkFhcLmg+aEKeteFumyr1VpY3Ij9WTyhdRc7/Ak/CrsGwSAvHap2qCqU6qGt
7ghp+YZsmyQYJnhYbLjyDHpERgqjVfVd1Cb1hdQiok2yHwoEanhW6oPqtsRylJDIW6MfEMRLjBIw
PDm2QGwdMNWT90Bg59m6n8p5HcM7ZKwgRymzvImqtU4U8QkJwyIvoA7oPmdcCE2TvL1OLtSa4ZBV
g+fyQHldDlx4qlprKZW2BmApKKF8EOkOB77HIXhrZlEjpahk6mtbOHp1AO7WnDyJAyQZ0eYqGX4R
qg+jmjOqX3Nd053oFKPsKCwSBZX32f8rv6LhixEk39+lDVKwrXkXSo6i+uJqgTeTFnZIykotBxUF
tkPCbOQQrWIur6+bWAPh2IfFBoGMOI2xtosl2A/kVaRD2+BsnLXosXEqwtXVpVQapaF1cjVWnulQ
SIyiHV6aIFqOi0Qx6tSzZkQSrPbyRg1Wft6XfXpQruxR3svVGvuI+8JtIxY3bdO36GxUlfm2KPzU
2y+dh1ecL6cWKohCIASEdAmNn1ZJu5s07Um92yBJmWrttojkuFAY3WdEVv5WvUeu7l1qFRkw3Q47
zRCkD85B2EzGzuEQ9YcY7Lkjx+Bq0chxZ4zPwUpzQt4zjR2s/qBVFpMD0XwL5a5RR5sfFP0f0SJO
abMaC4s+VG19MzEiQlOYGQzIg08tEmqEuCrK6BfFvgb3hanz1mTRLmWTHJu6nHD5j9NJ1230TbfH
RdSMB5DsEL2h3KWpGE+VPyDCMBoMuleLf0Jk2NZ3gDKVDYh5jIVIklmoh//fthTadoDxrRgvg1lW
Dw35Uvd92BLqam4Z11AoGhJwgTZ2hIJ4chA2L4O/pKcEKcQuNl1amEEFsqIswm29FDT79CXZtrq/
PBrF86yXHkYQKUdtXupu8c/pVL0udhge8HjT/7fcr6Yxx5exiddtteiPPejeS06KVujfMdxO7/pZ
txR53kBWnJo4NsBf0JhGApz71mNANfeTD/D+mA11uelQ8iBkllUYoOmDDkwio1A5pUN4gAT3RBsl
gT7miXM9DpfBIs9oROVBYqAD5x5N5uJqd73H9GPu0uYAxzRaayPqRGQm1hFxwX0JnG1LiEmJ8Ycj
2qVjcxR9fwgiFONRg1oh8pZLmiB4jPT582jRNx29ESefN2JVh1izIz/VOBI9+kBlqzm3qdWc1Vqf
NT87q6B71HT1xYrVILfA06Ih3ECy1hMzCFa26QEOlg6ekjIiilILAUo4uZ3c5zlaYjQq1Q4Hz5Lb
iO0suzqQbEDYV9veL4P3wOVsfLX6xN/NJipowwtAFJX6uMc5WDxkM6Zss5VlkIhWdKo369aD+WVF
/YU0B3091P2wsWyy2OoqqTYarVULmwoJtwY2CmozNp1KSoVPTq3RcLfEHqPn1hAUUgur/wDOdbYC
qA6UWvc9ZM6Vjch0hZCz2FhTgNhz+FEZq7Kit+svY73BhfHqlMV0F9akgtvO/DbpZow8rxSrqfed
Ux0vdGj7/r2SET19iWe6pbI+p/p3t6OIWw4/6ijE3LroVPiDwzIBv7Xc/g4fCm1qC8Bji6L7suTp
c+Ma7R4rgtiFnVVTHJv0p46GazuSLrjopQnNgo6mz50CFym2MwEAMA+A51EEx/M3O3sH/qytAS71
HBx0SK1hXhTVcolm9IEuQ/+dNWOArTGf4RqOVsuY/Biwzw6wLBjCIsxOf+oGcbu0BPEzG6W36mDP
dTKBwMI5RKmJf0xUFA2yGarRpGFLIPrYoRhdIWPvaWYkfvNTOHK8aYG5y5hgrnxutX0Gbro1I+7m
QhdUIApSpQW84tIAvBYEG6vKyQpIjK3V0FabOEDXZec/hHpxBj2dXRpfHPS8LkhRbb7XE80S7Mti
83+66WbCGrL+p6bb48+y7OZ8+PYbuuiPF/6JLrL/6QamayOkMSCf0F77q+nm6/90jMCg1eXiCHUs
w7w13cx/sklm8JgW8gtwNX813aAaeXTJXCjWgGvo2dn/q3geZg7/2nSDc2LbloXW0LSRt7i/o4vy
wuqWArHcYcrrlzGlOhYW6YuNrnxNLnTdUX+JNOOBwg2FY92Fdmna3a7w9XVXymyOxsufa3NFnGO5
WgTiuGAR7ZaifbQtGCevvImpmZsP06XyuqcR+fu20ESN4mbCaU9HK74UA8LrNqRkXODZgo9MkIs1
PU8jl9TA+FyGUcrhiyy2smf5Xlm88y3t3sxjccJPmzvhY/U9bYfk2GaECjkdiNMxiA/k67lbGx4e
+iI73XQNQSt21vt7aJDkjWTR58DKCXdEJ3PqA+b27eim574jUTN+TlKQCBg5iLfF7h2Z3tc47Im8
Eh13kOjX2Lm4jY1wGyOPQ98UXOwKFmtmUhclnhwlSjyvPdwi+2LgptPQkdl1XKJWekmBGSCWuc5T
m2yU3sCYFDPH1TViDT2z/U7q1i+C0dGqWNqb65EfuqQ60b9zAmov94/FENtIvM07UGkhpTM/RTrV
3WXWHa5lend2dCzjAS1zSZxt6KIF623PP04ZYkgvAPyxmITdtkGW3M8Y3VYpJOPKHe5o1guU4N9B
32YXKgd3lmZ5d67H3WRKu36LvZP883zMEAs05maYvGxnMZrA6jqsvZnQx7nOuaEKGnqDbuMhwpGx
t9Lks206wSqWpqcqShG31nFHCg36vsXrXpnKnQdMDyBx6HcNtHFIqtc18REaiD0nFLbT4j70gVc8
OLZZ86PSINN0IjhFJ+6WPNeOEE8fnKryDtiWTYxy1grv/FfPKMQD4UcXfHf1WRuAKIKKOCDbJ1J2
8eFJaPMr9g6uwlOKzGQMzvOCj5oE3GMe+d467MO3KaDo6Vaet6WUUdB5sla7UgCrw+k9rkwXr7kf
NXjdXbiDhW8Ckssrus1MevdN/KPNK2IdQwxhRTfsDY88tlL72WTgArKJLlrLNbyIIutZ+Lt41Lxj
ugwbElF7eC0R98+RQFwk58aFlyDDFBwn8PHoEFCNRyARPUKjXIiUMfvjArtxkw7eu4hjqCkT94+8
dkmjbwQNZaF/mRB5kQNDh5R6+p3uNT/GMuQlU/cSkCe/ibrwvdDGS6GXL0tMb7kvkzubvFImLXSU
sszd6rTvMcBYX4I2f+lI1tqYEWSuvmuPbYjZDdtSt69m9676liwuMstpwulqvsDHLLgfjU+B5u90
ozmAFzfpDhfRPk/C12jUfvoJrY1sosNsOTNNYxNaWvYyYzpFa6h369oofxWAjZhBCFAvxG8Hdaij
TsfAG7UXxxd0RlrcNmXHdWsuuzMf1nriV/6epAynywRTDxckOufe98ar9lURNA9WELy2RnvpWpuu
qeekG8z74iyyN7RYlzHU93a9oOR2l+Ipewec8SMbZz7E1IsNYth1nOjM6eiAg4DoJ9rgKT3mZUm/
hI0B7NOBIIZ/YsEVUvqMK8j3Klz7HPoDEeJi4o6docuHgvHdcvOFWnu8w13b7EePrksYinzH5OG1
dJlFGF7i7MrM8Ha6nYxbXOSMKjmXGkPHpBkxhIR6oVfOU2tFwz317OJgOlyMyMjYj0ty6LBORvMe
n3xQvtEAC45V0ezr4EyLHwfPBNqM64MT7IlQNg+tuWySMC22hd98wXIA6j1HlF2VZAHq1ucqrwl1
mHsYC8McH0Z8U8SGOaAqpuzTkEBOJiYC5klJaPzQHTGAkkspnO7TYnOhG8WrcJDnp6Mf0cvmcrEU
8ZmIsXDtWsUDlsAnbzB3Y8XgmgmvRy7R/FbnoCEST/jPX5bcwhmPIAkF4HEewOEUMrldp200ZbSN
pJHPp2mb5vqlJMjdtk7EsdOBm/Ev9Ezt7zKX7o5wPhp5uQ4AkQRITjdB4X0A0DiYzHmIaAQ8ObTA
aDthg3PPyGJ1x5OG42bxnB92YTzrjodoIEy1besZG9dFV9xUyfdFWEjXkvIzfs+EDFXigTd6BLTV
MtqNCF3/GALW0r/rA4HHwor32mKj/63p7NLhJ2qjP1KQBuyXIjgxcQxF1q/GLTE9csGY28BYWS32
BYNypuEzAu4dvVvFQX4XLtmzWc0cCsIEXtRaL5aZ3AFtpibTNDi+S85jBiL7ATEQhWzayEQ7bJZ+
3jlSTmMVm6oREBgKTH7Iv7Z0E8UQPjVtuLMLs1lbmCwx8MCgM742cY4Gvptx3sQ9PiVzOAp9nE+x
aQhJ9l6Nuf+iVyC8Cg/dPfFV02rShyOiTXMHmpxbMaKYdbjxWV8nJb9x5Fb7BirH2g0jHJPLsWRG
YMf10wS0rMKJSImXvMA4TN4H3XHuIo0Emz7jqziU1/Ee0fyepIzSui+C8gAMghmBISPXYIFyX5KB
0uP44Q8NNhV/b6bht2j23oI58FdWQ8KXUzA1X1C9NPNHRit0Qw0sYfeMeyOwAd5mH2PgYVwu3HXj
kIfqfzgxCcR9+4m27X7MxKOBeTwaABamDWyj9MJFIZRzsbNw04eQDyjKVFtjj9XwP63IGb5rcNMe
E2Z4a28g7ZVrwRr+LpG9YgZQ3EB/6LhI1oSCIRdpG4gU2ujKHvB3wlMLNNJa5sbkTPgXo24YjtgR
BpU0upA99ACO91M2F0gbJv8uEhxcwrLuqjCO9ulU2ms9BaFTVZ/hF1Ft5+qGut7bJ0b3FgSI0605
+2FOjU9Nxnqoy+FtSVFJpgZKlcAhemHyzHMk5j0H99aPI4yndc1+JxY+bXIEFvlzmcRvZdP80AaX
6RLpYEHo7qMAamXuv9oBID3OuX2oz1uXfIQV05oa/2i7S5gKMbaq0ciT9448uHdpUIQpqTd++Rb5
+mgduLMj+vyrtzcKB8dYjrEwywQ33BH9VB82+RHHxnSiT//3hdrmTiFKFfkHDgCGnGAIuYD/2S29
Ff5bnVOWWJRZFqRUR4RpGeV09ZiTMz8OKHGKhoAF1ZVbBowBPYX7FTKf+ZjWL0XW41NKWm1Volc+
qc6gWmSyXKfW1B+cenRx6/NFrrkmKs5C9TpU4gny2WNnSwW5LN/5cqHW1EI9A0H+hyPbY7dNak29
x/U9b29nIKjtYKhk0OCb7/AErVM1vESJHhxdz8z2tZbdxxFwAPwbiX1ST/CWWd8nZLZ4t2aMf60j
yrqiasOFfdqjbSXIQjXkVOxGq1qoalVtvC1+26be4bdtYdKRK2G1h9+23x76YUKEaLp0XLe4kMey
HvpbR712R29Zqw677TmfcuwU21sYj9qtKqsHlBD7Vj3Op5YkHrWbAch8KrI83JZqmw5Y89AhYr8d
E2rttzdsJTKUUlOyVT3620J19a8dOllOTzqn2LQeuvx/Gxd0TQ6CP/DZzCoXvjC1V9VPU2uZCtTJ
RSFvJj3CfIq1+HWMzTKOnK1uSS9plmVc+gfHyOhw7XopOpDrbouiht72dV399qnL1bxyiLG6ts5U
fopqpam1W3ttlMo0IArmYtMOVl2z66qKz8kBjjqNlvG1xOer3EAWyT0vZS/U8oxCojRv/IRJjVET
m4lyv0XowEmksr/UQ7Wmy9ASe6AcuFaPgyHNmIkS4lF67sGqq68aCSdnSHl0P9kyUw55ZDMdyLp9
dSimUdEnz3N+78gkpxA2PZMfjgMne/YTCjtt+KUN2/zkaWOybRhK7zLRIKYnYH6bUEwv7fq1rCxn
l/nFU2nhsSbNLt3HFey4qreAEhgdkzk3mbfUORl54AdEu08zKKams2r8PD10i/thYkXH4O1uLPSE
K2PxACak0M97LH1BYuEjbQPUktLxGWUasWY9WaiUus6jZAAYQ1jcm2bFHdKlzSaA2K1qkOin0JtX
EzWpB+BEG9fRTYIUhq/UfJMdHSlgUlGLIDw3rU0TzVhVxvIXZ/irzY3+2AbMyzQNDWVP7syu6Hvo
weMmLkX3KDpyrkPXjY6zNpMLgf4/4K6wiqMhuTctRoRG2yYrcrhodmYmGtAlZaqJHvWPkJBRHnPz
0HJrUauq3anWfnuO2qYan7fnVZ37tW39et1aAZkU6Hfya4tYri6DD2ljMh9DqTBbpJDMkAv18Lpg
WoJpLeM+39OHSpnOoHwh8eMY63u3JquMm1CwUUEr+DIeib+FeC7fQzXw1JqKqcnaBTrE9Hj7W0ip
fQPyYkRLyvMbOcXXZ/esXtjL9t/tLW4PEYbMmL0SJLFKspaFcX6gFHtNrqmVIlDFtNwWuZ92eBLH
Iz1QaQYpARvIU0HF+cyYO+QU1Lhuu/1BramF28o4TLJM6n1fetfsH/WHKJu/mV2qcyHh7dSi7mp7
bTDOW9Xy91K/C9KzZJ+G9rlWKgzbtfEXGv5ONavVLvlb7gvRCwGFT3k3NuV9iZjrzwb57lczlnJk
zT3ZSmZM3X1oEf/AZw/BtvPVWicyT2Nam8h3MfDLbhXjcvQ/ci2Qmqvfttmm4a/N0YR3W9mEtMgG
YSlvv8GovjK2YuyOqOboC1QFzjJtwYeTMIiEaKYalqbSRchL71AU8z7XxoPiQdu0a8GYmmSFTNG2
5dSApCPVPeoTLEpLUMnPpj5gO0LNrUqSgdV/n9wZ73Nt3Vu0WrH6aN3RH96vYG/0YbUUiqnum+km
7Q7hxpMlv6FyibVpFomzejzlU0VSUhjgL56iJO8w7QGSiJaZxL52OvrZz1tTNxWBXRwIY+EnJy2l
O0fpXO0DPT+pDp1adAJGAcAcDKVSPqderP7QO1KCmqv7BxwP7gN91uKTLji2/vYs+ea3/6j+l3r5
f9zm37DXtyeq1/3Hd1V/uH2821unpKFAw6Bm1nnpp/D2zurJnhKUXD/77TVx7seHxTC3t03Xp2gm
oHHXEQIQMNl+i0xQxDTj7iCsP5hS/FPNdDV6hndM8TmVVeuW4lVc0ezibFcbq2V6A1Ec7+w0dQ8L
fAzVCUcuDzG6tQwCBOQho45cdZzcFhMg4zZMaE2AStS341NKMOLVfpbgOkM5Qz1/KYsSRQN8jZWQ
9+FaCZAUCl59CJ1E1dF0y53vz+gqrOKgVAVeCUzW92ugUJiPT3wFHB7ihP40OcZ2i/1PG8P0qFDo
yYzDORcQZLhl45YFoq3eg7s4neURa/y+NfJTncfDPhHFL6wizer/dj+AQj2umP8cY3CXfMRJ9K38
x3/9LEUi5uOP//4Ht3T5oj96AT5+GcOkxGgHmHAoPt1iDAL9n3hsDKlgclyd1jwF/z8NOP4/DT/Q
zcANLJfLpsEb/mnAMWguODr0a5sppOt7zv+qFyD/SV3lMwnj8sMS6mRxSbYtEDyEVdi6xX/6u/+m
IdRHNHlnnLXQeBFtU1FRGBw0BlzW4P1gHER90Vd4zXOhbyszWR5a+n1n8rju1SNavLgS8+Bpzlv7
qYiLLw1h44ADeeRMlNo1I8axVkcf0B1/lmYHyFWzL3jmLeoZdQ51KExO5uhu+zkuzsyMnVXXVNzp
CgS7s4O922rK5nlihFPnmXv23AGodRc9mG1pvYUEtK+0Se+IrYTvU9H35Ld+7CQGmLFisnNd6QVk
oBlj5CnCs0ixq8dm92Cbwr2n2FeYUfSEN23YzJQaqCt0gusj9HIXDWNB/vjOigcdOLdRvuDoB5ce
4uFPmEsfRQy3KfAs+wkbawI+2H0cQlN7KVLnm+V0+tOEz/CMY5sP3Xy4VTS+eAXomiUFT5AW1apq
zPk90vWaqIgETXLqoPwvXO4U5nQWJtoREJTulgbo8FJEsMUbP7j4pGaBrcyKYzhoCw4/hp3M8b17
n7rYxgg7hwzANL749vCAvAL2OUeuIbSB5B68G3ZU/pyN3rv0Yxe8+HjDe8aY+2HIaE9mqf5QmSEz
0jbGADNkmLKTbrgQd/Pi6kBBTGg8a3gu5UMJKDbzCvcyiRnyb+Jfxm46lbHlrHtn8DETx+F96jFu
itrHxPxVLoYmuZE27U1yENZ8u6PuR+4jddbwDB7vyR/17K7wiA4Kde/ZwYI6u6a4t5sIogyCkI3G
YPEpyClmOeSUx0J7z6GHbIUImnM4o2bJm09RIWDbENa0jvX6eSRMAREmRgmsOf55YlpFs9QzwaZE
3QH729ZPzWxtz7rx2AUTbEqgvwgguC/O1kNv4Gv52wXi8Xpm/VfZF48VGtfuv/9h0FD81xPO5jwj
+8bTfdOBaPjbCccQf8zDFsEm6AltOzB0hWI/XCzofytUxXed3uNWt5IXbJrGsUy6r4hdOgz0KaCe
CGHG//x5YIbL//gvlwDOe8PwZHCK7wZcCf71EqAluVVrfRWd0TWOR9js6c6h4y9BfXi6C/TBA5OX
roEf7Pfue2Ho2lNYO+d2MIBEWu3nKsUwRvF7K1ALPDZ5QJRtEUbvoz1eXDIbC7sYv3rsN+gQKaCk
D+Z+88bWgvk8wIFZGw5VKtvI3H2Z+kBeOmfVi0FbD4JXYPG9c3MXN2ww70TPCyMXnAtRnC1A+m48
WjUaKVvCjoXTLw8eIIuhL4DGzN6xGeC1lfWDkdvuOYbJvgWvmK/TNprubf0orLCA07s4Gz3UPEC1
8V1rL+krsPALDXmPYCIQOD4IJwpMBpIRw70D0Bbdwf7N1mYN5Imaj4BxV76Ys/Y+BtH87LckFLf6
J9Tv9qVCp+aSi/q4tOE+DkFfOFTAd0EwbPB5AD1ax1VWol+a9KMRjc9TbaaHWGDJi1KU2USjHA3N
w+Ew/oJXKPZN2r8ZrcvJzQx03VjasOmC+B6uK6exBxE5itKLm4IpsoqvRSGibTKWDg1R2GyiML4p
A1UF5m6f9f1nz6UfS4hUdkxHGEoFiC2NGf/Kq2kfxSLeaAXgsnkpznZXajS9KuoxmTU8lV4Pv7I8
8pGAXM9Vu/WzGUJQhzuN6fRlgki0DSWvuCaa6pB6Bqmoww8vGKt1klbQaWKSvI3I3pqQDmiDepfY
SSt6gjnBMF13jjMf+Y+THYnDI6xAtF8BtOEUkl2RPHLdvc1EeyPEoq0d5mUQGXnTVJ4jxH8cIKXw
8nD+PMQJdpI53YnBZlwv5qA6N3YAv1qmJcwwZvKgDsgAdEnviW37bIK24zs9LF74YrtDAC8gGe46
w71nJulv8n4y7lHn8JEQZuKf1Q+4dJJ1GtjJzgzbZG+Ynwa0I2vB2SHdqt7OwwjotiKFaRKIc6zr
h8q3gguWyydMM9kuHS2KMTll+iYM/Avgo4fWCMgw8d8alEDHPJhT3P7hNyeYkecG0bqtjXgPckqq
/F+0XsODirrtzsbACMYre3bKdewK6HFBFeyDaYBvLN2qfe8P+8lutlj5XztBWpDvkSTKRGkddtp8
N0cpoKCpPGq22xME7LxYk2E/QK2poc4dO8v8AC1Vg+nke2a08Czb+1Qh6FlpVrlvNaJGoBBWl7nd
1PAGjK6ZHnMb5sqclfd12mobSK4BJZzkE0R0UNduzekQk3GQpvMEB4WGUjcPuHTaelcJg+DArsAO
OiTIs+jvQkUp18Innq0oMwB93KVg+Dsv5O+2B6hxBCPkT4xJum2J+Zn6CuDXGb/51u+qt2iYv9t1
3x5sK3okP5TksUZP9kk7P08kVe2JN3sPNHvgWOPK0yzte6z71RZhIwAVp/00lMEb5jJ6awjj9lOp
YaGVv0PVOmc91eCNVPg/88XcO+Gr139pKVmtHeNR6BrlFmPyiGWKkDlZwifXT2xT1zz0o55cKsnG
iNEj7Mfa/mDGat9bH8VikopGBGDfjDvbMX6NScGx2IVrvJw/kg6kUyBPxhKQYOy2B6NMwWUNlCX6
JEZpxDWuzmxOBptBRgdXuZ4GcZ5FQmZ7o4GAdtBej+17BXb1oNHspjyzb3XxXhfA1FofXNTSlP4q
HUyqZ3Qvgtmxjqk8c017Ps30wLeEfZPpNJY7p3h2Qsvb9XpHHMPk3IuxxCcoz8jCSsBRkJrpee2p
7hhQtZ2HLBo+WLVU9dPQkntoS0bkTOu6EegnuXG4Las/C9Pv7ilP7QyvB2ls1vchBoTHQI+CR2ZB
+FujEcnZaBALZPWXmXxDPtsqXArrhJDvPZlpuPqhlT27s3a2SbE45yhjyfiJjyKoUWoUknKsQcgx
3AC6nOXiwC52QHK8C+zFpknMjZcCeC6jEnnunKKjhFgHnlQj5QgFRuEvOsmtqA3n3vs1jpx/scgk
KDzRz2DMf7pcjWG4A/u1QcKuXbBOO2fkGYxKwjV4KgykETEeVh/9yLCHkxGdwCypqq9YiNJTa/VP
lZcJYOWDcd/mjnlOeiQxMHGMC7OHY25PJL7qDnYLEWzLSNTA2ckXLe8zPUmPnV6urCI/dbkZknsy
V4RR2+RkWPk3TTYAbdeilwlq4tGLgjv69QzIcre7gNKTDW/BzeihRMKxiTsTvK7ecJr0tkOCFbSg
EnMhOPD6ftTj5s73fXvdReO3XtjmphGchIMQ8Loiez4nvri4XNN2/kDDB44KmLBhHnddKCjy+zE3
CBsARGPRscMrl+xtrXGOXguPUksbLOrhNFy0dHzSqsRDE82jMdPAJnp1sudWU24Et9iXHJyasyz6
oXGGZF8ynx6KiAZ8CxZHH7iWG9F0THszfIqor+j63vL98HNR99Z6HgB3iEl/0HWdIl9qBtvFIczT
I54c6j86mJlpCepkvndkv83tex0GYkvodLBP5KW2j9J66y4OaaCcSkejn79YOCzQWYYDNVljN4J7
5p7ekZjdIKiOW6RCcfwshP8zk0kGmakZr90ASyRg1AT+O2Dc0v4w0nrt+55xj3fmlY+THgia/TkR
5PQ4uEAIMHit+snFKhI1b12Nuj6xgWTbUygglgGIH+RuT0YzuV/G6VM2QmTkUqSjJogKJ7gXjXbE
i/lgWxklYqs+xDG9PY5VGxn+0xTH90OXcTNYjI8IdCVWoGZvIVfXOMk4CTd80IlYOn7cOU13uVdq
z9y6bHc27gnZetS57B7spSOpaaI908a5d3SC4quXN9TrEvdpgaz1TCVGOuJ7e1sV0KXyumYWFkzP
eB5BdaZcLKwc1mqmwdz1o3ZnAot76zzC8doRsGElHgs6NCv4VckurpryrBZ9qf+o0pSn498n2z2a
z6BMomwozv+PsvPajVzJtu0XEWAw6OI8pneSUq6MXgiVC3rvv/4M5gbu7a1qVOGggYS2UC1RmWTE
irXmHDPuGD5M/ARaIf0RUy/C6dEOWIf5Sw5jNTr7tskRG7lOcfnnAFlHHqkgpCVFgJWSjn25jGbk
3PPcbSKqQSYnAey6WgLhCQmQQa0S4YK0QMsG7UNaQ9MtaSBtPKz2KwstNCxoMKxzlv4MAletIQsP
/FOc364O7SOiB2DcEG5V1JVfb3clkqHp2g/hJTGdB1VW5TWsNOjj0SkRIY/fQk5I67itix3pQigp
FJV3SZ4BU43qs8Xpbj1EcbOiusYGRkYSQHnXfufKuLy2HDaamn7TudiO4h4q8Jgy5p/lcPKWpb/1
m5woNIAJuQX2Tw1kAC5Y0nEI2LdkcS5yOW9oR7V7yP3LnY62y8i+oadv7pF/dVCw7muUG2ZSbWVC
ad707pM0aNj6RnrWhvo+dpZ5suvoJwFO3zji2uexqbyDsDg39EBf4xJt9wgHYzNAXN6pUCZvuM4Q
4qG4WexTbHI8ynzf3dftBAQXnR14CwOFAKjerbaOsu/Fpe+sb2KiytG2ApFlWcxtZwLucgCweaSI
kokCuv0hYjZsDuy4PiDPwkUFCUwN+lvoPwa2p9l5VLZvmj64OG8+K9v9kIsnSSOChjlUvyDXSHP8
Y4pI7ZNTRCNkSnCGc+3Jh3F8s2Cpyceidf3DlHXzntHGPWw95ifGgcBbmFAC/T3jY2vNXiFP3z0x
mvdpD0fIVpULSJa13ermI416tgwXC3fm189Jaz23/rTvuipFpzx4F8mbteWAb21QCDADifOaxnIs
yDKyf/GpRKeqTASUeADQuj7asxh2RZfLlQXlkTCe7LGraMJGwOOtvsWx6y5PgXIxXQgWAJVV34Kk
kRfAc8R7295ZJPF0D2A4ByaaDilQyVDJg1kbzUU41l3RBcmZC3sPxtl7dAIr24N84pCIkP7OpObe
JdVierKvLfTdFdmS4dapeLxlFtmfqHKf6Zn2aCaPY052sR6Si0+iB//wYRIyxASTTFeTRo7wKrqZ
EW2mkECkNfcm53+gvVldngdHJZtMjWensp07AjnQOi3VHGHq3jqMCZ0JPBOiMScHo6Z50FK7bzMT
e5w3NeqCfWQ9xL44314Wi4RtJw9BKMxtHVvztiMmDpW2eXBzDrWxNfxImJ6RFM+vsKitRic0noa8
K85DjUSwWdpuUbk0vmaVUivQvFG1BzKkBnZZLEC/wvahtSaQ60gOOkdjDGFk+QqlPnTFKD0pu3U3
ZVFi4vQLso0sbix0MGQfmfET/cn8ARo4JzQWgjV4QwZTfA/tVPcugzi58qwkTMSgLctuYdwCwve0
VT5UyRBcAqsVoL3ESC1qhOmZUj855z6bXc28ai3MOTgRa6jWg9U2WLz9+PvsxmRAID56ogEqDmLq
BONYQ68LYoWhVezsPPgadG12acPlycpdtbEJMTl1DseI3qtG8ocs42VI8s9UugA6kwlJU1YdC27J
daoK3LsLyVdkMyKeNIjW/Vxl54TeAzri5MlAzLROZQJkRyF0y5U4+6GVPQxL08sY5X0/wogj8koD
ktbRix5z55S3XIsRmeELq/R8mQr94zKQfPZsVh4xU1XNkiByBooTMGCG3MAtwil+LKZkseH3Z7NI
OanUrI2ADWjrVm/FvLDcHWDYpdsTWBFl1rXzg+eeE/sODXgMW7Iz1tNYGCjx/ePtj45lsiu0ytdT
bd1JBI53t3ulFeLIafhxoBa+lmU6I/GhCVlahGSjPws2dmD9CFwsPtTJ6aEK+oc52OLaGa6cvshu
TnD2xxgryEeaqJc9OIw2g4ysMe/CCpRdPV/IfEruasN9gt45IHgSK7swzJ2olH2pCCv/yVi1uEQD
y5IHrpbmnsXGW2fxvqb0YpAXeefCCer1pI6dozQ5eOaKLmFy8ax4RBySBOuxG8uN9luy9zR/kohG
YH0Fn1RDeFpOQXEg1aY9NPV873oNws80GO4ysq/XNkyke6NB8pHmsMOJoCBVoEE1TbBWhiQMcN3c
B0+EgpO7g9jqkLKgs9ua4z6cxc88QxPcDGm6CSOOSWkvjH2AEDDHFnlOR3yVtjURhpG23vn2YhcQ
4ZFUPDMe9M79QDxlTzTp4VaA+AYQUeIUNk0zipNcROLzLI6FRdBHQ7oIk+aC9cKiExMjzJiHn6XK
n0avOg+5IdesqO9aNgXVA5omix1qh1qNDEN9aGh6wLMiIs1w6P2Y8ehxd/cM96VTHYL4vmuS5pMi
pqkuzbtODOo1z+4sFyG1I2I4erkQd44R4Xw2vANbBoLEiRW0WlIWCHgjGqP3HztPzRvlzclF4TNx
/EieCRF7qEOnOI9V80WW8AV9MrxxpKTrYNT20bHnk+0ULwFUoNtBsmgyzo1d9qX1aeg0DYdbIysO
vt3mwAf485tlwsjE/j1q5p9F6JPC0nw2RgSzrusdgeRjezTxmRFyD2t2nBH0uPN+Lgx3PaXEjIIp
jnSjtnzIxlqO/bFEyk30Zv/Y5iE6R51/CSNjoPJU785yxMvSdbqU0mMOXSKIMiYK8bZGwAlCdz7l
5wYOZ7eKOavbFeF92Mg2TqYxvtm0sztGNTsWmmaXsowDZG712Y6cdO05wPo5x1k4b1NOgJDIOyrl
V6B7aONcGB+FNF+0Q0hBU+ZkNJWFub19/pRu0yYwSDZx7fKzQRDG3rdmjkJpj5QTcsoE4XfKKMKm
LL3v6YJeFLB8pbWFjYnxwjRF9rZMG3k35f5O4P/fGyq3OVRwyK8TdPONwGBm2CaW9Dp8CKftkJD1
xPsoj1SC47XJedANnA3QLNpN5k6/mCTCbGZlajq/2IklLKLXht6E5uCcMvzRtp/FB3pJ8SYcWAiX
rENKAn/V1aCODSf36RH07roPaFSWkXxxB44zY4noNTbCcK07r1prH+WzFe45Jgyrqs7o1CVxfSBb
ht46SmaTwIwGRCQ0Q7qYVDrRaSuFqY8DWnM/Mef72naf8iyp6efpT9ClHT5aSI3SoLvXFq0+2A05
EHG/4TzMnmVm9WGMKjQrDraqIKfNBXWe2MQkRtVAy4JDBp3hX14uqouRauO5Y7jjFojCbs0UlINf
GHs8IRUBo9anaPshMMMrsNYTquZT9skN6YZr3iXUuJRWtlv8QJaLeMnqdwh2WrCJhndyKihoIiwP
agYNTxfUPISakKusENepUuHGxRa7pprZp2Mzr26GEdemv0P/vdtmFUaJrhzyreG+JUMjictm3Rks
L3/sh2qnS+dE5WXvUqSRWxOLJ6w2WkGxsPPtUKHALt7Dth/eVEvwHSvHnDOIioM7OfX5oznrTedj
15dJpThmivKrb4GU8GBIbvNURDDcgMJF1ktbCnXUdhudxw6wWDDMROFkBEbQzorogt4695L72rOr
6l62EdA8DtpqZjTScsxd6OZI5QP1qVcMwJOZs0NQsoDWg3HuClI1bx2JTrKGIxAzd368SJ+JIT4M
zL+0/hxHjXvwsH6vfFy9F38m4cH0VHTobRmcVE/hx/JFj8sNn3MNSl9WhNIRC1uuXNmFz8204EkH
VWwdUZZnb3khMuyObOx2fytaQmt89IrG2KnU02eLW6cV/tzTNWqz3SKb47r96hyXEfJWS6HIUW4C
ZjzCM2plF7W85K7xiSR4/AI1MhehBvO+qNSuC1mq21Y8JoJ4wEb+8sk5PORe/yY1ul2D8mgTVh4+
jtbCtNGAWKdNeg0GmzTrpKwujeWuzKkEjhq7b6ahEeIXJVaFagwemyH6zP7/DeW2ek5YuZiXVB6x
UYTVJgjL13RtUkw21drAyETOSr60j5S1L5mbIiHjQmuvl5/DmYxs6GorqiJxsmJXI2bIxv2YdMNW
YePI/IXO24qGfdzNtkRCVnhHCPuazQw9DPCodiGzt2PH/DdgxJqUhfNKCUSgSlNuh74PtnNqBndx
V9OfsaITP1muO+XPLw2pS1msGBuAuD0Mjudf2zh7q4mHCn3TeqnsH41PdA/hMOYVdfFFDVG6q6wI
fmohi7UNF+0i5/YVGmmwk0sUH9FP8iys4hXFMH+AxMUBmttf6XH+gpaMCEnnC8w5ly11wFREii3J
DaBrM5wAF9Vn+4xh4MkkCT2mrymhArrEUzzNTGkvs7KviNUZP6Tm+HmoCARLZo6DdN0ufj/uTJbS
L3lpPWn0OQy1S8JJBjYWPiJjH5VRc13werQPLjwdgph6o9vg9kh2YU5VO0eQKUkbWGvyEZ9GreCf
QFLYzQnRLvE4oRKNwy9GO5Fy3cOBESlABJT8BtBr0mhvqyQmrGLv5riBSX0rv5Zd6p9VMJOuvqyh
7JnMRdFTxnZ+ccnj3ZA1AlFx5hRhLxlYcnroMg5pcYfe0JmuuKT6ozZC666Hrh6703DlOYz2POpr
xmLAEHynew3C98rA5GWRpH0MfJomnInqDSMs0sqciT61opYn9bFZeUETf3aKH1OoY2ZtRGOhNBtY
I6rwrLsQ6m+cjecRTnZBQvAjxzeasIwA53rqtm42Q0J3W2I6gxhQZ2zwNBIgvxnr7DJNImFkM7Fw
zTEFSVU3D0OWyYspfqEY+2esncRU+CrpXoI2qp/94bPpWle3w2rfsIxspsj/3qcw9Oto9lcAQtrn
0a3UmWbO1ZjmH0OXt09abmngq41jV8OqnS1ajCL+NbJQbepKvsNLeHG1i/3EVMluM9oaF4YiLHLS
E7yDUT7YTbRrUwSJUawfYqd7tvFQxBw+AIZg/8AAT7/J+BFoUoBDQySMhDlKVA5ncqO5aznb8l42
O2EcTNNF4Nfw+ISmOHO+IVMSLLRb2BAbkdTuvQGTfP8IR69FAhBzJX32Q+BHZvawXkYpIJGGncCj
tBGZ+dYalOYM332MfxMPfdQzPjDSjJ54Ryr3rojS8s0oI0gCzMh3Nql9JUpSd6guZpYEd2Hoqrvb
V1obl6QZ1LF1x87cyFT2B/QdX4hTfB00XQJHAn5wq1Az2ufl9tXtxZhhL/dQi1Fc63udZ+FhbMMf
lZTkh0CJCe/LAL4K0VMIVJbvodwP74emb/etzT7BtBWuqOuK7VB4pbmSVOD3txdMt3gk0OP8871g
nsSubpmQePYY35skft5T+s9HrbMryQbx/f///u0rYSLCnnvAWj5mLGB+Fnu0H58ct7hgBOaEVpDK
OUQssZU3LTVksm6N3MCcN5o7fr4HE7lLD5KG8OKD7+mxJOZJKfvNmhRPj0iqNXrcAyrTmPIrL2AE
Yk8RiuLXJApia/iFwIsXDM8JrclLH0HUMdUTDiS9nmz89BYrQtDS76MXf814Z9cGi+CSPh8RI7WW
gfs2cPKCbxu9Fmb5Kx+iT3IID5z8T/STW4YSAAN0RSunneS+lhHt99o+i5HRSgZi2wcUSRID4+nh
R55/BSP3Lhj+dboWcBf2FsjROPU+p4LslZrMlFq7FzXRLOZsR9Xm4gAJc/3UMEdNHECiWuHJmemc
rQSnOE+tOniUgDVAdgLqWBeJ+Z6P5HSGb5345jEv4iRlA3UbvW1emUxt4ARuVZzcSyvH39i7BNx2
qUEMrJOhM7Fw2vUH2y7GB7smdsV2v87o2ybPzwgCyZBU+N5jim2Drbi+J0B4x7G164MV3g8SzYKM
cbQyjkEAlKZbOtGh0z0GtMTh/GN+hcl6b2CgHsPPkkh3dCvUBzFFo9EuKUdteiFDp140DF9zX7OV
5w3LbrVl01jTOnZWfsPPNNPlVNgcEgOmSF58S3tnwIggi00/5+3GgNcKKYPrcHCSJSOZRtdRfUtG
Upl0ES6FNEhJSM1iDWWLts2OqRX1cOalG6sjEI55Hocc+WMmDY06D6pw7zwrRIPRHP3Aiwi6i+ei
NsM1OH/Q8KX3fY4qe0VKcroP/eEpLZP7IgsemR1X8OQt3JeEEu/cOjiTbMFToDmc2T52g0UBUFXO
i8+YSHktLZ5QYFoNnZ8q+ZF0HlPTBphr1OCUo3ccbZzCPWRaAjINcgTaOV7ioSm2Ztee+NfPQ1+R
r91VZyueYMDmZE8Nqf0cWvjrhNuY2zLuaYGaNu20+rNVJPuRlFnyl6ufjmceKNuJmTQzwJ5ApJVH
Mz7cIQTmE8iJFM/m6smqnWqXzQQgAKTYS8N7VN7AREFjVOuhLQBdLbecM3+IUV67mu6jHeQbmYft
1nRahFfRT48AYr+Jug3DSmTSY7zpVKNx/AFlCLx6bzn5Q0ODR7qjy5Se/LE2Md8YSn7lfY3KBzmS
dkYKCLd7C3DTbBnQdwYprsseU9BGKTG2p3qgqjf4fAIkEduODMPRgvgZts2BM2fOlM1hCFPStE9g
ks75wG5fpLthiq/AqDiTJo5Yl+Rub+igseFYxQC+p6mfXVTVq6bf5bHdbvuoYG6ILTFvOhSpGcKk
lO1w0PiFYzdelSNbhfZImq+jZFuRtJtYNJvw/GQVwSRo6rYR8qZtjIQfbtxj4cc2SYhkjsyG2npg
AxFWGwscPmdWltPfUkLeMw7NOcLOEFihMq8GZX5r02QViYrSPqlTBsImGdvljykmETgradrPrhL4
k14LZR1IGZbgm2pNymL83IkqX9W7rLC/g5RkujK9o2x6T1jRVp4DuzVEUJM2tUvGn/lW4Q0luSLC
QSg/dYMIV95L1omWsN5dYPnjwfOIUssY1QYujTh7ykCXFYR6UG+S99MeI0LZrZki3vQHWGHlW43k
ZT20IRlMc/M8DcD5ZI6Sssg0gnY+VNd0d3YD32ZoPsdx8g2+ZrFyWIzzetqqaAj3pq9epvFcyeCr
xUq0aRlH7fzRfjJp14c+zWXs2Qc7Sr4UBLmTLGZ9Lwv9qeOpi5XlrOJkpFAv5rdMZT+9vin3RAcF
vX/UZf01I5FgM8ueUcN8KWpJ6zS0aEbU8AKylvxuo4eGm4Uc44MIALT5LQvidpMShcbhoyC92/2B
OuBNF/1wdFv/Vz+rn4HDhlulxm6ogdL+WZ62KF0/iNPgz/M/oTylpFoA9v/SpxaZ9GOskKeOlG/c
l59Lt2xhOyC9Cgct95YMcQrWls3aH+CsGAfmhHcJB/1N59GZtxO3QSzphntNdfSXi/vA0bB82/Mc
B12vi8jXsxU0j/+8ONIMQy9klnCKG18e66X95aqo3XkhgZdxRD8/xckCoGfpaKXr3g+93RzB32Uw
awjqsmGGZ0SCxKXtUKJa09NfLhB18W/vHr49WCQoDS0IU/++wD4s3K5ROjgRsJpoxOFUEznk8zky
9hUXvg6bAYtuwMSRKGX0Te5awp65//Nl/KYx5m3yTBP6P2JjX9kfPkNhd42hkR6eUNMwpJhxGmPF
LjLnrXApOtPlwywJmyKaMf2LvHH50f/WNvomHBaFztmETul8UFtWWnkl6mD3JJeRdMO4MI4if+sM
KsU8z1+sXSJMGw8Uwp//Zmv57D/8ZgFPRnDn4qx2/CX44D+CDQTZKhDMM6BGUVQ9IPs6tQPZmxCR
D62O9hOIiVo040s++78Kb4aLYl+nW7WXdTDBjOhXNpJHBY2E/hthb8zgu3Ma1/2d4xTvmUsRj9bh
b/JU6fx+2TBrTN+zpM0t81GeCp3BbhWV8Ul2Nf0VA/jWoiAoGDpsEmn3VykgeNT1AYGePRN5GsCy
viDArVGAEryNKjEerOKCne0MsKJFdN1MeMXqx7It4Vmb5bar0e950tgzN0ZEPv/IBr/bD03MwIHR
xIoApO5SWiFaOc+FxNTEqCdgQzCavqPwFi9//qR+vzt9B48cWj3PsxgyfvigityuTN5p99TRN141
PMArU1bbqu++NJJKMKppAAsv/ly7ibn78+/+fXXjd8P2UZxJHAtJ8L9vkjSwwHFwejwJk5C+eWx2
iDS7LT7Ejbe0Tf/8235frnzHU8J3HFcplq0Pv81tYRuilnQBURo/h6J8ReO98KbQcYvs11gGP//8
+6xlefnwDEA/kqb0kRZjWfjw1iYVPpQyKpxTEgTESBsxPn5wOo2dr4puaXYsI4KooO2vjaeyrHNk
XpLdtvBpAi7j0ar27KPUJWSeRU1WkuqdS05VQ7AxCsfeJSxY88Ij0w3URoNO7l/+gt8XUN91WL54
w2zJVx/eshysxTSkrn0KYwMzTUH7PsZqKjpfn0ZPjQchjC+SQZiruFwEVSTDLyiwcpEjDuRBA+Te
N0EXkQayAMsK9843yk9WVGrA6q+BU837P1/yf7mdlaUWxIEJfO23dQceG0DC0rFOtBpo8DtMOxwf
bDoKwCOxSGKTL0YHWuE6M89//tULverj582dTDYMDWjPBoL179vZo3nL786s07i4B6ocW6vwUe70
dXImOUUBNeynO9H6OP5jor2SRVNbjwSKoPHr/3K3iw/RMuzOPgYZ4m9sE/aEIz9cTW9GJHsqV5xS
lxCEm3oIkIy1vnL/hfu5hClAoHxLfWh4RvGXJ9v7/dFWuHQcBHUeA5vflxVmXb6Zh+apNM2v9ARL
lCNygquyz2T6NEeMoKWT0QINlhGOGWu0yJohSei+eZF1IOxWfKsB+c9d4Tz0EkaFXkeiLjfYyASR
jYSuRQwuH0ZbXOeQEqMM7BMOV3FOeliRjjOvOqs3962TuxDCGbmVaGrvdUR4GX2WFYYRZ5dV5H01
k6u2EYGdm9jOnnrZHrpK5edof1saSDIvVyDl3INdopoVkw7Xbmgh/SJfdqUIOd9PIn+LTf1kzX6z
ixWDwkEEB92uCR8isNDT40XHlrsfRtAWujQuQvbT2wjPAU7KejCy5Kk2KNwoai9NP8zMxRTDzoYT
VdyRCGv7vX/JvfQZGse1azDA9iGxH3++ef/Lhq1MjFDwOSUgNnFbzP5jw84jTo8wdJ0TaZ/+eU6w
iYfZtzhs/Me+Jd9eI8NIJjQDsVgAHU67yuP8BdaHczTnmuEyTVZdoSu2unSvxECfAC0jw5KyPnaV
8wp61VjhULD+cuELGO7DU6dMj1WW8lj50r/dif9x4Trtka1QA2J6RybqoDGZjelXp7XzLcvqN9+Y
CCdxiBwisBfrU8pMOu+umEjJuynZTpHQZNRfrFmReQkIU6T7LFEP1uOaYac8Jrqgrxh/0kyrtj1T
vr2Nd37VlswaGsZaQn2R8YC8XhiZfZYpk3wXmfpJjOX1VlkRO68u2RWxAgujGi1wTBE9ZGbLZzuT
j+TZwhStv9cBoucNQfFMClkyDxUdvHqY1M548wnnQWccwWuiybafqe4l7/BDFsB+qXGDHYoWnZdj
DV//fFf8F7uOMtmjWUWE5CG2PmxhZtWEWM/ZwlL/oGj23IOiqnCLon8CvyNXENwnGnGMBJPCJgWm
8sR6DBFFEH+h93Xyl9Vd/LalEry1rK9YiFjb7I/XQ0Idg8t6mk98vMPRAynmwykbC7O+j2w6Ce1j
0ubF2ivRPY5muQtnlOq5x+AtIhnx0kUi/Eul+/uqzyX5WAdNl+BTKqkPbxH5S2iyaR5i9I7IoIdU
Q4+egSHzBszqtGcs5HXEM0939Puno0uEbmb21lkKT/6T8vZ9/B/9s7j+U1r8y131W72/XAtaY2HK
pXh1Pqz5Ge6cEqzwdHI0DCBqhPzYtNU+YgwIpIYPLbAAlmrmnpvWNcTG67g2YygfdEI20FRlV+b6
Af+fzt5UnHY5TEbxeR7nt7/cV7/vTi4FxXIowdzEAeHj0SyVYTS6pQddqoYVjFvSPGbavKCOVZzT
Ev9AA3ZgiWmCh4DEHkPtq4JHmyT08GJET3LGhDJ4zmuoa0BsfdSt6trPLuk03IW7EaHvUwkYac1y
d9+qtnxmhQD9qSwMR0O5tTqWYVJjyJqFvbOdC/U1yNuf5oz8EwoUqS5mm6GzKnMFGgJBuBPbNBcX
YXVYkW/b+w7KQrfZS5T6duM5R6cijqmeMm/bWhU5JJiFzk5Iaxtl2s7ufG/fNemiIvPyA80CiTwI
zCS5MtEGgNr0wDOd05UcTvRGA+SNhKwXABDOo2QsfHsp26nd9VNh728HkIKBHupX2V5m3JK4Q3L3
YZ6QIPTbrPOsVzFRzmOxf82s8mvacMTFWL817FYccXD+qk30IL2ESkDv5Y6IaDD1XacebotoTNPw
bPr981R1X4l7wxthbAeUVpdIGE+N1WLEGdFSEAp5p8vPDPwJkqG/dnLrCawq58ooqH+NOQr2WJE+
VbITrPNZi3uRRuxxGchk2xn/UnP8fvM7gpM+fmPlSPO3w26U45BBzUVaYyI5rZFau9TQ5bAFKyp3
RsUAYZj+70+/Q2i1a3sQGHhgP9b4rTatlmBcHO0wmHZGYd+lXa+I88vTY9y7EZmvct+20YJH88F+
Au256RWczvUvf36orA8HHJsynfR2dkLMYI752zOVY/0AaOHYjKaNl8rz8wsPEVuwQ8MW2e8e+4Z9
dMMAEhfUk8WvMXvciU7hqU9xAkC9HhiV+cNdFOXfKERoHFvGukToOBoZtZNilD+Hj5Lx36ZAmb2e
i3rnJM22GEfrbyu9L377c1jjpetK/hZLckZdrKT/sbHbKZNKG9H2KRwrAv+MUBCV45gnuKv0tW//
jWVRnG5fJXm6bkrCf26RZXGLE3p1+9K/RQ+nfpaCfjY+jWMyn24vEVU8EveRwrN2NrdvOUZB85DW
xUpX7XyyxoSBAlhhiRCOIUglN0mCgeKhm451NTNMiQFIRU5swIsux//3pYkyxQDVBRUB/kccwixw
3OZXpibjFIFSYH9vunWdNQE54WMRriQJ4VtogxlU6OQQGyVz7dgOTkAw+wCE0JyNfr5qly8nzEIM
JE758nL7SjURB0oi23jFnUyxKs1HSEOYZer4uQ2II0mDSh84i6aH0bX3lm8isxnD54ogXItVDMVc
9ZK1GUJjkv4YWc17L3wNM+0ApMTOxiwBvbjhRiurDl9uzszbPZyjF8RyB4jRGfEDdRNjmTK1q6sR
vYsWmjwghvvZJvq6raNxJ7Fprcym0IcsSFJwWcnRYrjxFItevJC+tYFICeopAPiZpgxYxWST64In
aJ+yShPg6/sXL5Mbes/BrrTF7laeTUN5tWNyG0qd+LvUbsMDZH1EvngUmIHf5czej10EPtD0CDdu
EyvaqIS7geMLk3kkQhs3NdqLIYvuEiN+4nABdq+3bNBZRE++t6QvEtFpvsTaVHuNdri2VfCM53+d
VDxDplFJ9qWmNDYh4B/UfvYdfP/0oYoRzBYJCix3cN3jza7DtmWs9MDoyqjJk0rbHHv7hF0et9aB
exCeE7EYB5ytOelaxFzrhuO0cnSxa5rveGcPrRzEy2AnBOxU2sADSkt+KpzsgsplUTs5hGyiPNP4
KPYtItc9zi2xilrOT6pqmD0G7guCMWsbo66BCIofMukK7JaRwfxHf6JH9IDVijaUsA8+UK2jldkH
zWEfjfoMYCSoTxPZlYw+krwSX/LM+WTn2Re/0QhLuxBfKa74o9XVO6P3nIPUAiufLo6uicW/DHH1
1b31GeEstXOe2tuhtkF1gsLnl8ZdPV65zFXrYo//p0NpJsgO/fqpADk7YCR7uhlTp0WWO1bqxULf
xRCGPceh9LvkY/dQiLlb5waJx/6AvKpPo88oYat973Mb3dzFAQrbq90zYTIiN/peh++mnt29akS6
H0L0fZOZWus8DgHc89SRkwjM052txxllzMuARnyVRGmIOIn/TKvuDiOPYLU1XXQjdBe8bkDUEsrx
GtVU/bKP4UdHPlSsyrwox8gPpKuAb0sxL44Y/uCsTyQkB4F8Qi/Ar5/rZ5j23sZ04D0aCWYv1wfR
xs679hNGnsXRntzyGTKDXpd11TE8sdO1nJmw5umiP8J6u2l58k0spwgI0oOtC+IRB71svZNGbGsi
gazDC82SENI9q1Bj8kDksjN2tUyaDQgdAtYZYN25ZAcOvkf9BL30jluh5wIkCj2cBedhT/JYmSAV
RdtXXswoWpQpGE5ShJUXlT9yUmkvtHrTLQ1Ita4gse38wvbWJJpqcEENVaarqxfq2nXh5/YjFROW
FdXc5W0n7pU0YjwRTxh3shVmKNaYppnTTd8qGir2OJz5+8OTC106Mv3xGjv5dEVBFXIHzKt+8Ijt
tkP/auhGPJQ8TBXHWTC1CbkP+OCXBu5w6ivjEi+AVc2QrDO/FOVITy4fXhJLAXbFTL9pS/2AgNh/
TpLvbAxMWBvpn9qMUw8nyUpb2DYR89r7FpNFH/QIoa5qFM0LbXmxMysyUBPSSE9jqs8wN6ck8rCW
tO/pREB4BAF8rcuk29TIks5F4T815ujwlr6HnT4qfDIECiKCmxC/7yLG2jDBhV45dZ+9Zslr18j1
iNvqHKEmP/R9eWLKGJ8Nhy0O4lmAB6RE1+jZlJUlS8qTQZJ3aaD/EIV6KFqQwmNt1vsgiR/tnFZf
W/LgF2VuL9jpCtHNPBwjQliOespe2fJZqNCo8m6bNPpU02FIQt+2piYmsj0ce0KHx3ivO3c16mK4
TVPjEhWR7YNfxIMbrTq1N6qSp9l07lUsfyXa3UwyZB5rMaUJnNHZRqimcs28G+FscZ4yyuUq2Li5
/RZUk7WChmDtWuJBNlGaPKC652OIS1JYIT0wAR5wfpFbkWIUwC023zOSpNFmzopE1kztQmzLW1wx
2T6YK7wSSiTn2ryzOlPec2xBqwaf5mGoJU5+ZK1okyy59enZ78e23hSe5V8Q0HXbwinCHdItc8/7
eujbdNoVVTIeHVnhOV9+NEPhaC0WWgvSHRDh3vg8sAptPZZQqMj1c2XpmNjYbkQ8cf1fys5rSW4k
27L/ct9xB1qY3e6HCCC0SsEkky+wJJMFrYXD8fWzgCprVvfMw4yVGSwiWWQqwP34OXuvbVqG9dKw
VBZOVz5mSSCJGHu44a2N4YTc8B1QdndLfo4W8JNMA8uBZBvLbrGMJJc+Eajy5in9UL03O7uZyeC8
2/A2OqvJ8WtV5iadxPiCSg3GNx3jKiO7U8bWR+HYqAoJ2Dh6Sh80oWJei9KUQTu2D46Un3rSHNzR
m4/Ql01KKQ5G0ydyDtyHRffkOKQvwr61Dubg3PIsuun0uO96J9+lWYd+HuUXvVO9g94W6nY2kNpG
2BPJJBVLZIMIBujZhw7zxMahdUkvjlMH2bpbW9Jm6Lsx5tRsH4us0fyqMV/WsczQG9nRVlqbr7v8
bkDdx/1pX/qyOZuL2HqK0O3k2aVKzfaoZ4AI+zDCaD32JsI8MR0MPotW1OJsl9U+iWLtYo32eXbz
z6ZPvVuILMigwbPv5/bRTEbGt0FCUEWAKkmRoR/P51J69Q19GZJis1aOTJ6BvKitF2T8OBIgDbSC
IAjI9Lny3PhqYZ/QpOZemtb23dmw/DYUH6uzHMLSxm2KOGjnbsmncDeWB0HG6/vtOgzpa4IyhjHz
m0aDgYe0NZgSekQVjeiAeT6aVlUcs7SOCcfWnmq6I+nwU7V2ICmfzDb0jgmaEoJNasDVKoZ7WPVk
x9VY38ViYcQhik+4NRjUxT+QFk8H8rAeKFpLX6ZtjQhgCE8c8tDJY43eao3bXkLsmftEtz6S0DCu
1twtRqX0qKv5t3AS5o55qLaJC8wLDl6fRC37c+vYL15ebzMzVU5hAS7SJioMrqZ4IbNVPQ9m5DNE
JaBSmiXN4u6gYfvVKc2f6e29FlJXz/mMXkWE2TFPcovx9jgG0jHiG3KSnZixNwMocS7a0C9E0DFZ
ArC0AFNGfqItWHBgth62kryxjLcnEhfU+8xmbCBvPRpuzALSZ7dhtrw7rRM7QUCZMBFEYMnYr+nG
73T/6if7aQWcRJkzPdY6FNH0jpCY+EK9b7CMI+lWGmIhFJ58X2lnMpKcCE3hwM05m75p9gO5o3Pn
R4Y7PhFcdFTxNV/7QelQwltQhiw725exc09Vs90rRY5pZkZ4B7MAoUqX/HDGbCYBlmw4DDzPLQlq
CTaDFzUy631qdB7LfYr4xBKYwZPw6E1N/VzOgBI0OMHsnNEhrPlc05h9HY3upSmmN1sT4TPdIvRQ
daYTJYspD+oQqddph5gPHOiB0O2FcORhzRvnc9Kp810fAA+0hVC+SyO/40QaIKv9EcYg+NBWfXAe
VvxW7y9Jy3S0memC9pl2bLOS+sbk3iA4osLUcuxqnEej3YmLgT/0YDfuD+gAOs6xc9MzJZtDWZyy
qqkD0/IMjBvQnf4UAXfACRCPMk7FXLSxGylOcHy+NJYexF5dPqHGro5k0E2MAoYn1yicD8ED5s3Y
goa8K08R4sjn2kZzw2pyTCIX+/E0pBjUw2XP4Kg1kbGWmt/sRqEeJCZFbuqu1vweydqpqxfgXCEf
UTNXO9Ocw292jNpmAg1dpeMjGk2eubQzbs7Mrtwi/ZZJDMzTMO+eNeEBEUZ+kXipvST3Xl0DjyPy
vuvQgKIUsn2yurp7GkcUkWNNYM9yfljvW4EmfCtaGC7dgPJ3cNYMkVa7pYPhvbH7eIEll6hmcOay
Bkgwoo+FTzu0vifkcVY453HCfjM9YZ6VQsVgqerlnt/M16ktLWZ0rLZhSk6Zhzq0bIvoaUHK1O2S
cZBNJoAmY3opeqAFIhsPdo6xm7ah+5K77+FsAUDRvBcBfuVPrgiPdbvt5oRtfRkXDDq2J+42zItV
yBixBNzSmXWQllm7oXGG5qqcjoUKatptTRA140jCPTqxaqAeyBsDwEWezXsvF9AN8sq8sNVI+BAk
GxI09getDGKYkkyHM1uQYKZP8qhquCLCyTJ2KSK9q1EZO8Q82blg2HTsnf6iT4TGTgxZXKt98M8h
/k3JO5FZVu97D6nGpBKs2UrZ76tQfSmZAZAwhbdqaW/NXfyThHU8ODhfNwWg/AsWa5Zm3X5lBP8q
SnlrFVxdJhWcLLsUx6OFUbSLUai3eD21vZKT/NAvLCOwxW8EoM2bpsvBWy+uJqz63b1uxm5fRh4+
K809s5CMe/zV7k6n+eUnQ/eh94MBkmwkPThHubMZo2UNK6XyBbS/FlmcDGyp+rmr3xiWTe+5hQVF
7oo8B9k7TYEdkuhmRkSQYcfobqLvs5PWh6eiz6uz22Q/or5R9nk04egwmYJVBvOwFZHUo58NkG0B
c8+8bUIL6gYTZ1daXftkpBSSYdr+kLEnKbXRZbnJuOnCAu+nztzFTqbcB5DSn8eoN05FYtEwqwiq
oRxOLlZxrsM5upKLLXaYALxNy6gECTiYE5shqxXzMyxRUW3pW2A3m8RxcFr7kITTLUJweZh0/Q+n
lda1UN2LdPFFkJplHBpopYcYWaavKsZ3E8VxYHOi4NA0ztuRn9/Bad+Ey9KgG2zrgxDPKwiK2kjl
wQflDJltxUwgNdduZLJtxiZur4o1vDaoFrdd3xZB7dohB/ZkCMZII7ag2IWimi7Cmk4uZ4hTDQJs
QFkXoPgl6rG22zOZv3dNuN0z53Nuz8UgWyS30S1ObuaZhJ9hNR1yAjhyMlHo3/tj6jWBE0Wq3zvI
KqUSN5e2qYdt3jZ3jbzur8MOTfmmVqP23iFEN3GtOePc3ZzBOkdjzG8ePMQutKrvouV/XK2HZEmW
/jSU9wyrkK9FqC8bXBWbzO3fmsF4HbEhYzOSwE7MrZOGYMJgEAEhbn8USowHLdebq+BzHj1hvSmV
951aZdOYbr7HVkuZS1Njn7clBpo8vTZdQWABp8yWsMu1yUSgi3EsHW3XESXGbsbepS5dS2/Mb40e
U/AO+Uto/NKAcWEPbwBsz9ZBbSr9qxt+QFH8EU14ZkxHkBSg5/gjNY79k264ATZLzQ+7PtrhbDtE
uGOy2egCwNvHLvbiK87BT3OgkHNoDGxsrSEgt8cRhGAat5r+mhm0xDRtsD8JHy+/K7MRXau45LTj
aq9ebm+6yH43Rmu860l+bFUnP6dN8Ry1HLxMw4T7Ek5PQpoKCiwlC0i6gYid1O4x6fVzN0Qy6IRh
fYxaYgWKtI52VhJKIOWFW76yu+nInFT3lQSP8VrBVayuWsL0IkF1zLfkIWgDwuiMJZqSPtrPqvNH
rNGPwpWJ0XtAFiBIm9l0KFZjh/NrJVh2vM741nGvb+JI9kdjHiecVUoZeKoMWCaSXdKLsy4ZgY5a
c/sTBLkIyIA/TX4aqgYGB7oSU2rmJMfReQ8l9+Y4oDMuycOj1CI9NiV/Z7FXdggHUfvu3cZUfPRv
9dZQwp7KmRhkaORXXGOCBNi5BL2DRWiep1+ODZxvVlOPjiBZgngFlwW9+6zTpD3AEsF6Ps4/lD1c
Hhw/3k3ogzjZggS4yYhHf8V3QRWAnUTyzj7S+/okdJq1q2iSQXF2smlebjILoIsVTXvTaenCcqxz
S5J+TEHZ7eUcp9iC7BE9b4mxfNOPWaBDHT0RzfIx9HZypZRvNq29UOepm45x1T+J3jOORuewpUh1
bZrSyVs+prbyohVa5BtWOe4iMb4LsyWAts/LLRlE9D4dpw08V3DQmxaLSi8Q2sSdelh3/KGHJFFV
467ltNUY+MK4J7GhArWbSE76Znf6MTFxPTvqDRMt1PT6WE6MzCTAIaArW+Cm0wOJp7NxWialKikn
g24cQxbZwbW786yqT7ObaTfRAggZWgXHthA8OxxE3eWwk/fhj1ZATXDbgbu5AbLhWl21UT2RLlHH
pDG59j5fhokq3jyOUQI5fdXsmZ8Yxxp70GaGmHEIZ4xVWth8588wv+gDcTKJdulEc9PFZB8ViQGc
XvqD+K77FmKLTbeopjuF0+WYZoQzdRqRorrdvdQE/jznbUoX2OxpJSrFo73ZwjKfrCy6tG71U3Vz
N6hHs9m7iBNoVIBYp+OrvTZsVUcCIqeqrR65BctNJLj5QjYEDOZHJM3yOcnBW2TSXfQbyTV9zhvX
OtsDYHuWj4djS3ABoom2OnmrG4LR7AuV6Cjv9JB9o11iD6CdPqFZZUjXEBtl2aLjaczk3cDlhnGY
hGd8kMaTQnbkxtQ79xACmdnWA45GzsoWo4jlzm2gwmD1HfbATwF0WWXEILwztxVbLj5sEQfFpBNA
qw3sa4pOu9pL7HchP0kvgVxXhxwx9Sm/qW3xEXrl98GiaSLz167Q9S/6OOM2Rf8I1qM+69b4yZk/
9jFNFcws5vjObuWbtl5eOkAlO1LsiPca8Ysjo3xuLSuYWThfKhYjSf6zRdG0iyfzR93I5A29wTdX
qwMwv+0vi35nlH1xS9e4DIMaX00WZA1N2UUfGB+4tFsOVjn/EkkVY23ImVyR1vYWhu+ciF4LOkbP
VZQZfhJn937ICQBuErmb4xiDqUiyAwX9RZS005U0lC9trfL49NLC490MmzAUFsg7elKxHXVPeLze
dEqgq1FfFD1R91oJGJfg6WxgGtSQSTR0fpO1zTvxwyWD/nq6N02lPgmt/Iafrn7IqvujHKCR6SLN
9xkZZ19nqS+Eulm5VRLvRyZmc6dz9Dp0A6GllaF0t2h6DFCQqr2Th77hpIiCabFtIZCwVtkLqMDq
m+zSop4+EQ1IA1DqpxmLDH4eZLJHlJw0ujzi6GK9fBHp9DWslGkXg9C9hJo4G0trxJbjSLXNYa6o
WnlDRydvOkuZr0wTXd1BfsmGyHyMkn94Y/KlNY2g2s17htBDM77EWDYP9qjycCxvZR0OL4SnmHau
3vMq3ldOpX2JYhE4ulq8t0xX9jmYil1LKtIXpymOFP7+aON23wQgzlF9qRBqQEUqH1ot3wXQk7fY
wwbueqSTF76V99mlmJGReYV1dHroU5ziXbs/V/EAfJjPjQMk2ywj6RS/A/i6wQ72z/z369dj3Iwb
/O/8x34doLXcwws5Wzf94b7mX+1PusE6UXhiIwwM/pBcGBv5a0SHn2xNLDqBxyoMHUAewBsTjube
E/GCjh04fdr6qGb3ph8Et+D2fsNZtvlwN9o23EzBFOg769Qck0fyGN/cb8YfYG+oeskKwpW8QFU5
gLEGPDd9MFiMPoKs2Lk/JsZVB/WYn+VDPPTX7r1FtI7PBE+UA/tpS+M67HycYEq/G4i5DQ+4V1GC
4CBRb7Es5Naq49d4qHcdQDTcUgwqh9qtD4AQx32YDiZW/NbbpoYkbUOUN2x31c0d4ndRFRMPqh0w
tzZ+ZBQCG8pZBTRo5pBiR4xxNoqPqgYGMExKdZVI7h6DUN/mqNx1Ysy/8iJFmVRF1JhJ/pVO8tZq
kSBkVtzgLTfNr8Zo0zFLKTfT8mxg+Cj5Il6+toG9wWMjd49e+DgyT48McFX48nBIOL42NflA1u8c
a5OE+Abc52n9mLNkuUc1rp81XtyB2nZag6zXt+urrOPWGIriojFOOzH5uijEb9K53a2M+v9A1v9+
2y7pO7M1+qlrlKdqDfOJ1+QYjXnZbsrd5/VP5tC2tonV0iFe04lS4+IwINytf7hmH6xJ9ctXIISu
/O3jdenQhMODUwoyJNZLlJL1ES6BH78/tr4Ca7Ms++zZOa5lbfmcXcl+Hc5hM2/X78RKSFYwmelu
I63GhjOQDtJF1V72OSEJaq0P+wq82xpvvv6b3ZJbsr76j4+lDQAnrc3bLXPSL+R4x7vW0TEydXHS
+2xoEKGUpjyteQQdts68TOc9OkadpUePcQgxqF6zBX5f1o9FTpvT0qvOa8jAemEeS+808TKukz2B
u1GQSBgqq/5oEW9MHURy+hLiIBjv/6kd/F//Jpjq/vk/vP9Z1bKlg9v/x9t/7n9Vt4/iV/c/y9/6
1//1z39/y1/66x/1P/qPf3sTrOj7p+FXK59/8c3266dDr7X8n/+vf/gXQP9V1r/+8V8fn0XCzIJz
YfKz/ze2vomV6G+akOUz/PU3l2/hH/91b39RY/5f/spfOH5Ns//bRKamGjZKNSwOyOvEr67/x38p
CD7/G40FcnxVs20V78ZvHL9NNC9/5rGS6FTsHl/Dbxw/CTimg/BlkcDYqvf/heP3Vtj23yTzsOlR
ejgWPgQkH+7/oTfMumFGu+UljzL87qI+JORk7k4ERU7bTsiDzKNdWA1vsdGEp9lze+4PyoYp+YzU
uNu6KCFw1RHG8vviLiFdIU/lZFuan0/GI7EysDrLhTnnuQe3tk+Jv0A/OYfVaeprh8mycs2jQYdP
yqVyyIeagSOAXaEMH9vmaGtaFfQxhxNmuPbenjDNFxH+po51Mqi7IjsMELFo8P0kFSV8EHnU73p6
ciV2rs1MvWGHzgPqVxsJ+SA0KXmiuXoMe/OmTegc9K64WkSTHOkm/UhIu6P3oZwjE3VhowBnaFCg
k8lpkTdE8kp5Wl8NywNt69NbLcYIYrh9N/Aa7q3cos+jZmclTsvt2HWf4RT+VAEFMoxEm1LVFYbD
gqRH08UTS8Pc3rYhvQJNWOd6uXgj4hawqaKI4FYy5fRbswVxxHejYAJfFp41x2XNdVnfrq+0snxl
0J7xK+N3UEa2cugdiKRNFJ3RzvZLDCO91BFR/rICrt8DAnvyrGYSOjI3QoGxfHMqnw29xAIjFX0S
RFX+KoyURrvKTikJKJeVq6NNyZwTexkUR1W/J2brAxKk8G2nk6YwLlQjHQ5nF4PkG1VEaRqdZl+w
Qw3wY05Jbx+j0KWxZiFb22h9VftotPTNJJz2HM4oypyMWruIaLQVkbNXnVE7Gt7ff/T/8Zv4/dup
kswMlHb4w2CkodYypLZlWqm5Ux20PcXlepkmE5A41bLqVNihySc4oXNv90NjtSd7eRjWV78vkxJ3
rLNVuDeJ4VkjeNbL+g39x9sE88upnUOTXqRGMjGL77yAPJvTny/nSX8IXM+I7PX3NXNlXvbL9dXv
t+seyiAEZQikqfU3vWYDra9+X9abYX07y6nxNaujtlwey/VhdNbwPKYkfz2m690hUtgkRWIE6660
/uh+X35/zIgdlRnXn1E/DPGRHK8pPsA//9qP1vgdAiyWlE1wu0mks3/86zItgYbrc14gCVrQGNiK
rSWuTh9JgWqNtFhyZxmg/+19nu1s2T+ZXUdUuLvszrE5THPQ5h9Rpg4nwCOkUytMF4oM2Rgzr/lk
LZf17XrRvZSGA+L/TWG9pxqHGy3c12OZHaK6N3x3qqgPdXdmE5Qk07ik8MHt5OCxLydmZiL86lZT
MFQwWZxkUE6uYbxK/DX0CHSCH9YvylwOy/lJXR629QPa8iNfL8a/Xq1vva7S9l7L0cbhlyCXv6CH
nQ7/JSH8ms5wU2pHJB10OAr40nBAowB91Mz3zUVVkNR7jUh2szl9S4rWOyVgr07mjMg/JCkzMvMR
8ReXkVqeQLSGVTu2vkHAjpj/ma9ualDuLj/IZlmy4gILzGTrcOmXBW39gzFJi+abo3rNUQr81TdN
pK803WeeaI752fzUeQ2oFMG8YBi7WzpPP3rIjPSPcDSq4yWJmO0sO91W18PPxNPy49xAIm6K3ocs
yYRCTQ5RNrwxgjrQWjG2eul9FLVmMTMsnrzdQODzKSnUi6Ce3ZUN/0eT9IdormZ/ECiAOplfa9eB
aDZN75OYfW3K3iOz8o7GlBp+Bx8bjPzs5/pyK0zT3WDktdUG9T2UxPNVWoFjfRhuiU7RXKVudsKY
YG+SMenQEnhwhaLaDEAvR36pj3fUI5cc+jpLxJhckFyh3uRuioorFpmtqtdM4yzFnzIzOcpev2rN
9OLGHWgEC7SvCqBhI8A/B3Jgf7Owd4NVOSNgGmg+c8hop7g7e5l8w7wEejFVlqj68hPTI95Ld/ip
MFc8zbXmBAZ9k82ECGfbjE8h6stA98YvydyQn5lKImDdHpmIwKAzYVOpkWRv0WneDSM1zg4qnmNJ
73iTYh5g8Ae7p7ADK8z2gHmhyelmD1CMCpFOE1zMZkRb2DX7jiSOrQExO7CSQfcjcSdWfWk5E8Fu
oOqaSBzfuhMGV6rG0h9QMRE272qs4djmW5M2pGGAx3WLjPSXGbGGJ1+HXIImtsVrbqLymA1l11fG
4ibojZ0q54201dHHKgPxMA3rHa10UJVd/uhnC4aDU05nvcyU2yRhHRnRZyxz++bmCujDkIZMGRZf
pho+dOak2k6rzO/k+UbMp5UTsGAG8XYfPWReczB31d3cRltFaZUbCGIVhSC5AUMxAt22MuQiaduh
YkK0GxUQx9xBu7q1VeM9gWelUSf9yBfOwazxdSXGkO/0WOhMyoyvgrxugiI9tYaLoB8rGqCqmnxm
oNaIOA/nTewo12FhwEuUKiP7+aGfeIDGMn7vCqIT1FmQYVM3jHtLITdG7gVIRpUrX8ynYxLNMOqa
EpBB3pnzJ7EGDwdaBrFc1yznZ2qr1ffe695deEHh5IGJKU4mbQDQCU2LqTC6CSQ/sFucA8WltiXV
h/jGOCazORwuOMMtuJyhspMVLD0rUo52WX9ZFAaDpZzQCmo72wQkRYthp6dp44tYbKvBjN8QRfzM
9ZTtRI0Y5amWcps5ahdVunekzTMJOBUHvZoHVjxt1UEOD2/WCaQhrIrKQPyMmGxtSD9ND3NuAbM5
xrb2VXSq7teK+T7ZnEccT9/Y05eelD3kGOYfWetYT2X72sr4UnuE9jgR7I02s6VPXaoj2R35clME
eIAfkelmy1joAOJ4euiZx9xeeyQJYtpOEc01NeJtIqNjV9i/Uml8m+tIBxqkXgw1dAMToQag15qG
l3kbiDXbjTY2ir6g+4q+RrkWIeEAbp6c8fL+UVdsEe2oxrsqtxWIjah8DfCHMwHXQds6PyYrvKeK
1+wmtbkmIZlC1RjjPc4WZ/50M2SXMNbNnnQne25VQDsgh15NTEhdDDw7ac+oOjetQ4ZHZFXTkVEw
534Nu5SeJQQwucJCUxHhcHdJyWnqlgps6r6Cvhj8+p5UUJ1suyRZypTawe7yvZENytW1jA/L+m7I
JDy3IWALK2ZoQX5z0DcYy4osewiHUkY1sdqREQ8i5cc4ZPnOmZUPqH+7eICOGdH9G2Z6OXlMn8nx
vsYu+YtD0nF+IEixjsVwGGoVnHDm+J7pOUGmNJ/l7IG3CGHVKOm9xuvmQZAkEbPYMD2J6dxeCT/d
2iD5djhknI2SgVxkoAfMJY8w+k9IpY3a3ejs2GepiYDlabixl6LWHB6t2wyc4RPF11EtDiXcIWFr
xD6rSXVwYBnJXB2DbKp2YcowOhYGMH9rqU/W9+urCPT9n28F0KdOKpRky/FlvVCbAjn/11u2xBIP
efk2mTXld1GmtNZKa6OKFGLlUkStF7HURv/xlsgs6xiRa6VT7xnsJn4zyxfDaNXNmNbARgi9PzuD
4/pIIAgtW0oJ4gVzTknMeTqgR/vYjL5MZf7FqFS5UzyQXUi6KW40PFpDHv+MNEKCkuUyK8Nfl3Sa
qIBR/TLS5bdUNCRdkuCU+jpZopsi1nvW0LA/5ctFs0YSaePk0i7NoVKOH1mkyMDQi0XxNO7XD2PU
3EaODtRStTdG1ciTvcRLcsaQpwScjW8ZxXJ7katJWvunzOcuQIw6UA0mtXUc1dOgifZvl36pyvUI
ljPHOiCxnIHWy5obXNQgmZhwWRgJCPM0liDFHh6cGqzvvTwEklU4d9xRNVUiJxrmJbw0lkDGNZB7
faut7aCdycHiJLI+Ubf68pK1K1a3KoUhTcAlOvMmEU4RWK29gE56C+nVMZtgsjBOKnrdsbnOZmG+
mhGhGwZK2KLi5q405Q4Y9HMAJA8Mo3LOEu4NgFdSM8I+nW7ucgnj/tcMJYpRmCNPiijUQCOYgonG
4Ak/H0EIx6BksBoD8bJ/JpFEnAOLB74nUWPWcovECXMeeA/2XaOPGpbUC2VsfwzYmy7NiMmBjMFb
iUpnOxYGWk8FJ5rNNGTXtfrHxJHLAYv0fGFrqF8w8WzJ/Pyq9QRp2S6yzL5OLJ/TOKkLVml9GUPy
gW167Zo5/iHplV17rdcBkQAZzpbzomroJvKhkUfa0do76tr2LmyL+lMFs92m1pk7D/9SzJJpJxqD
rKIifDixLeCQSjxddU8+TXl3JaT1xi/CO1S5lT5M7RdAIeSWzTEtieQTcU3qcQl3WrDFk5NgF7sC
N+iu8yQByczM76Ck6Xba4XZkOON3eGieiPxTN8TPX0fwfVeLG2ZjCaXf1o2OBteZAlUljEqJCujv
QGDD0mxvpCJ1N2wM3a5ORvbzKUmvnR0z5hPMVYh+QYAY7lH0NnN/7TtjPkySgMDErc5GjkmG8J45
KDq+dAsNsumxBEce9zL1PeIqdT6zKpBW4KqvEvHSxkLme7Sr7rMBfLFLSec+kLGJ1B/mCzO7xJfJ
yFOu0cH2nG/EOD5iQqOORFAvQjLrKYUgtnOz6aP1ou9KKY0HqTfjjcTpbemUytVSjXDvDeYnjoV8
X2FyQmikDk+GOrEfWpNfULXsKR9uo1bm59Iaqecwsal9hQYQXoUwaOZrGStVyhO1HbBE3YttZDvJ
HYXlxZKDycRLOatDRjbHVPzsDQMPhsdMKXZTOHhuHm0BqU1P+CvKw8gmLbhwapYXZ9JPKhVFMBJ+
hyIXfHebf5Muug+NGJENs0Jm2gNSpWEBhsQdyXU93xEj4M7h5qrHfRy7HhQqvpqECr5kmcGWhTZc
zUK+0xZaa8aBVafpgA09/VrZHGTnjAAZTHRZ+GRG6nNDl+bAP1sGTTQ07PIld2br7MsqQ0zZiABS
WobkAGRbEoYXN5yMQKIxQaH7hGZbwFNxBDEavOKIQpyHgtDfttsSSQ9m/JIylXNPtM0xH2N9mq9K
jLVD5s9jmoLeDNX0PHr0gJQqJRh8NDUiZEl5qZLhigaP3G7bEbtUBmEqQHo1Xr/BcI7iqbHRzg/x
Mzk0m68NBnOvr37mbq6SscQZR4nS+4ChvxfqVdXGL/EUqs9q+T70PF/E4O2asVBvow36ntU125bt
D5R5izOCUXmJRzze6gV5xx0OUn0cqMmElt/xCxd3t46zW979EGqEfqs3WthhTvRaz9FJYXB7bFr+
iTytPoV2yUfXXjCkzrZo+3GXR211U01rSQVByto2/bnq+w8n14yLh3OT5MrW9FMYJwC8Q8aZVjcc
rEr5HGpAiIMJXUQt7bcMXf/BMtOXAbzMTQMyfhxMDRYnayxA92dEWSqRHJa4aWnB8V6Cc3PC+dSX
7VatCnkyVaaC8xDPfu9qDzMRqAORvxsgyB+xQaa61b53oUYqtAvU1/W0a4JWNO7DgeBfgnGtvhCB
NOlCkE6ubGQ+1TvH8b6w0ORHTepHjsA/a6vNyUHzJgRizrQLIcHvj7MHNC51GKtXQj/p5BXtcrer
qVZch99sQshI9S0zOey2Y39NOp3UhQwhW5qN+NUxLW6qQtF2Cvwa34sF6Wh6e59mHLpLN3U65EPq
/CR5YE8MXcAz1R0SuyGRt0qWe7jaR+UPUxAbx7zxAPRPO03aD0oMcchKWR1Uy0JCFJfH2XYTv4TV
vCthSU5AmvdlUx1AG/9KKduh8gItbzhFxopiXzXrFNdFc5Cl/CBrGFa6zaNkjxIVfdcQlVfr4Zfs
WnjWMU1syORZZT1RXsN3bSFUJqIPkUpO5Fzo3h9wlaINcFZAo4SlbB3bAnepIDALKwrsQStRFEQb
OUsyBGORcaLVAeEVNpSsBKlUp1PAzjbVvL3UAA2eA1hi+m0txdQexjNuPvyHVffW5y4zNIapJyyw
XxrWaWTEJSjBgfkgYSCbZogyn63sMkK6uFhiOmcEgZ1CivW+p29thS7JMLN1nXUL5HGo+Bk5Phg1
8p9TKz2/kOOz0+tvua2Tza2YZy+FRxij4dqQNLFxnLw+ulYavg7qMEFH/zDFHJMW0LA+SW1kGUuK
+zgD54w88+oVkqJed6k549ZXNayXjncu1aq9at2tHivwFzYJUZY7ypfIcPZZhxiPVpSJ/NNB59kR
bBFjtLrlFrW3Y87ZzuP42iSgEbRYQShHUPMKD4Gm8GG1kHKyevExEiSU2AiJ3Cl8nWVm0NYkWxrN
eXz1wN0ElqcCAyAfAi1ZfJwpf7ZJ4nFq1V84ScF1U6cL4QscMyoiPqpK/8PrddomqGLQwwWqVJg7
Zkid44VLavQ0OgbdMoLaTKbzgIXKa5ndGppbfmlVdboPRngnbqhP0+GrOaAKqOa8xXTX/XQzPHYb
VsmbQuL0wSst64y8eGeo5vjUtKrcrsB5+Obh3spIEUR9Rvuz055LNrqoKbwL0r2vMveoERsLhKDC
xQmr5lyoaLvW5Ef2GfXK4Yj9cMordHCokxEPKsQtquMm9br2UGjiUGsmna7lhjVaHNTmFJR2PV1N
r1PQBNff1EXzX4k0Pjt89aQrVNvBLnR/pG12yOfwg5De+ovkQUxGl0V2SbFSGgJ/ayV6ScPyIDqL
e6xk/qGl8Ab/N3fn0dxIsl7Rv6LQPl+UyXILbYACCoYgSNA2NxVts7z3v16nMC800lsoQlstBtE9
080hYTI/c++5S+uWAXge9n9d74/5KFfWHgZ2TREhyUWzA5g0sbLAQ5eOg3kg1Wk4Rw15rFzzBCp2
pnG5Z2W1TG43BTmNnJYU866JwjTHhnvX85jsBX17asety7KG9qHGvoEhAwjjruB/usWEZqABpUK9
78PV44QlGNxJE6K4zbJjl2bPuojHvTfyAjig5f1RCVqgnrwVtm311p1Ff4wNuY1UlF0YTASj9MRh
qI32bI4FCIAWu+cQTQmrIEc/dnb507AoivTBJTNKWOGj7TGSyGpdHaiK9uaoeEaWNt7BY2Z0bAwV
Rm2Xfq1sGiQAy+A7ozAx4axO0fWJ1qN0e9dziDqEAB9qZ/Lh6F7OzsBNtBQgZZIa/6idY9twmmcd
huxYVRy3o8Wo60sQrLQt3PJVy0ivshRw7QRgKWFYdwrktyEj3mOxFaOLe1gYsU3GnlqZAWmbfsp6
WgIrX0xcUTmwhjn/0aHx3miz5xxgeWfMIws2J2bxENsUFyHjVV9OTQJbjQwGLM+MvtlYHlOn0o6W
xtKpTK7cyeoMbxYPYo5lR6TlY6d1e3NNvqummMbQUreQ2eal0Himxk+yLMcHF2XUxg6hmEm3s0+E
Y9CkleJGarJzvj+4zZDw5Zpkq5kyv1pVlYK0zDnOFSXkGiUFM8NxLkZsFxd+bLePxVUm9jfL6r0j
PCtx7Zzk28T74UxTPzDA5ywYTfsjdwSa514rHxPTuFVqas5JTCQdrupu56QTkNp5vBXrA+KpXVb0
N2+gUy2mpLnW8r1yvP4sLWIoaR6MB+EQc7HUpcUsKsE4EqM/Kz0SXwkreDIiMb1oiMvQEy6JH0+L
GegSwXfGC7eN2so5ij5x8UXKfWWxsBzWkKfYpXbFAS23Nfp0fBLLdcLJcCjL6Ycc6vhg8KI+Fgp6
fj7HF+xL0IUjXeer9j/HyZLPCW9DQP/ayxBWZHdqj0JBsqPnPaIwpalDsCiHheI8ww9ltVePPJ59
UzkAitv+yoCQDBgVz8y3CVKyC8pG6x5k5vUXdDG1MLkMaE03wHf9IrWaY5VzCOe4tC8ewJuEidOT
2/EmMiFrUWY+kMtRXxxGh0CMDD+rzNfRMlZfqBuIRMVH5Yb5xqg7lidIjq/pTDSQo4ZTxjiwTT30
dR76wTwvmNMM82aUuGET9qstFvQNC0wPeHjPkDlfDSRGEu90pHg74NcD54fH53qw/8RJ81tL7Drw
CvdHNDvoFYb8sewyyK4Jdv86xKVrEerTmCU6Zs8E/c5welOxHw7maeoCmXHVJ7RN+3ENDsUohNVT
VGhjnRUvq/r33GoeeoEe2nTYN0P7qII5h3yO/Tk6I5W6aQjdkXd1fK8TZXrl9q8kNboPDHBflc5d
Qi4bu96YvBC7d44ETpZtXR3tmYw7em7eHD3d22z1QW4x2wVLiz/GAMvVQaTvJsZTo5VGGyGg6sCA
ourpmSjVevvbVFN5LmpnpzSrPMR4r9FwgN7t24/CJtBzLiECzwRk9lS27pTs7j9H79ZWQE7BB6Zr
3sAx0NpR798i+KW7CDMKazdCnN5tUPL7QdQLRyAZLlDNWtZgeXMqO0lW1RkE2vQJhDL2R5ROe6T3
f+347tu++/Lv773f3/9Ohf0r+YvFnmkuw958nSVV6za2B8Pch6xGy0giXMV6yPIJE5fXZ5wEZBOJ
IWUuVGgQYpxVg3D/fdK2hDvn6sjwUDvN3siQ1e5CH1AT5buU04lkhGwXS0wPrqaeVe8p7EgImO57
+7uihhpqPOgNVvA+Rpqg5d/hv/aMZcXBa664YLNAsTo+jeukTMvAOhP34W1bfFsnZRS5DzcXQWnS
jaf7Q5Qlq4kxxlVCtmY7y2EnV+BEzhbrHKaIfSlpnvmwkGJl1+/WMhr0LDH6NnqZ8pzgMd6y9M99
zCuMMWy9qs4znxAnSudjZva4pM2l3P4tvvIWbl4CfhZobt6bDsqCyL283Xgm199djxVHCp9Airzw
/pPcH7xVt5WtQ76//50wDXzfc/n2L3vo0KRKSulGrCkcT/ef/P4rzMrTf/vt/T84+C79xmSTRHtI
Fdyk4+n+K/e/fnX/bbQ+YaVhvC5d/RjV+QpanuDpqyHbzVYUnsb1wYOevclMWOSDbPrT/cHi9jou
DUYkh3XnAjEXS+X6yypj83l/uP92MShGsXl6IDqmhwFY+LlVCxHsNk/G+r0t60yTef4qw0jvIoWU
05mpOktjthUUvImJHyl2o6CttE99NsUuWoemBEK1p/Q+L6UGaU+eY72jKUWyxWb5lBtTd7r/Kl1/
hQHd2rddcr3/KxaJ0zFy3iG2Y7KJk38+dNUQ+Uj6CKtZJ8J3pYyy3VNezgXTNywvi13/AIFErpyt
BiAWCFH/fhhMQMmG3gRDlKIagZlEX7VOhFkO6jvPTNKDGGzGiEwy40k+SYTlf5GA/t/qukwGlP+b
ruuxbLro37bf+XzHxff/oe/666/+U9/lWP+QlmE7EnUXMFdEW/+l73LlP0wmsBJBuQTnJk3oScX6
Zf/j3037H8BQseIiuDIN/hp/65/6LtP8B39Ud4ECepZGVqH5f9F3mfq/Ugalp0vDNHkP2oYLpMz5
F6YPBVCNfLtdvcCWRDZVvVnuHAYrMYfwmP45MZ3oWSXjqchBcWgdyzuz0sxb0ee4JkjBO1k53uGx
sG+VwN24tEaxjxdRPIwzDD9k1dYTGQYumtAnYN97hSr1pcRxucniMX9o+6r6MJsLZv9tCij0K+yL
gqD41V/QFRWqJK5HYoqpTWLdea49Ap5mK8xfHNAMEArImsBndHMNMe87QzfOJJt6Z3voiOlG0eUb
UW3tsYoi6caQ/5Psm0vkMptOczs7y8KGyT6FeTDo8/ipUceHbTx9izGUYhW2dhU66yDJ7fIDVRPX
auQMRzNDkgZi521iRoZsZ64ufbd0b6gL+k1Z0Ymg77U3LE+jN6Azfm5lQZYzJW6n8nFecFXBfBrc
+juAcZqHNMV1NWXASDDXkZEWBRg29iOStZWOyV7yw6vwgTl2xKInHx68/J+HFePMkCfrXQN+cLdk
Jd7yWtq5uRPW0DA+lL/FiKWKK/OoMdFCoVE7FK1wLevBL6IqOsCQuPUpWcmO8TICIo0Vd3Wh6e1e
SOY8onygTvLetXPyrHlW8QQQ4TOkKdxDgsbgjVFsOzc9Ix0k9WpAddwWqIoKsDkDE7FpuN3ZZXmf
TBs7z6LA40cAWSZcPOIVubu0AMW2a7T8MHeucWodwhF72ZDuCnFaxkvxJFwynGStl4dK/uJzxEWT
AL9hY6xdY7yffliary13V7Nz2t2EuuLqGqg4HCusjl414Em0jCmojG7aW7w4+86LAqkxHUWT2Rzv
mYEqYfxGenjmi6TuD13KdSyY0J31UfwpW+1HJTSEjhgpnzUBxgNDnY4yhYBZrzpOfFFqOGRSnWar
Ewm42IviGn+VGYu9CBNQBbYLWGbwzCeTMemGWKd2ixbnqzG19KFaH5yl4+4f4kNE9XbWUiQIabQl
qRjPZcgy0PFuS+YYFzeewP6bFhGP4JjYYScvaUxJyjvr5Iaz648JCzQZJk+xCeOodu3nyZznjU5P
urWZooG4akg+qQoOfxxd7L6Q2ldyBhui8tzPheOcxIBPXq7u3DXcHFwjg6pyfi9mQ/jDard1EJYE
GOV4TTE9JSFKY7rIcmPOZOU6PRPXKuk3r+NU9GekKz+o4vDa4cPGUtPRzxKYXGoNinssqyjXGsSF
tzHuznVdOU+OlnOlEVG21WYj2hQmSXITdabf0TkG3fpmraCQ+QS0ytValJIzkboEiqcfWiSbJ680
XmyF8T4Ef2Ao9z0SIc7kkcizlry9Ae7RJ7l3gdO0BWgdl71xZX9YENA5udhZ69nyjPIOWzLbMvTL
ybkgb2VvCjPaRUWZIV8J7aDv0ooMClQRvcaKR1sXVCz5+KCt5L+mZNU0ZgQoA3u7CweCpCm+pKyh
tKHsOWk1nMA3Qe3ZQQO5lAY8KPIw3SPz6x3lA2WBG8++5S3vxVRUVweHNFwYDcXtNADe9T5djxJy
KRx6Lyv/poehX9oy3NeuKL/FCHlm+DF9bVYXhRWcQcY03apYX6vjKnpw5gXRqhtRJ8OAwyhpgevA
l0kH3RjPMtWudGbF1R2d52UhWbgpIQTQhw+PtQcfmO7nxzhEO3pgMhySdzUqRHh55e4KIryS5DiD
Udv0ehofB8fBAIbQaZc1Mb1MhLYvNkRySCrxw0rKkRmUcWVft5eR2V8Io8AKkTXljnuIoPPGfC7m
/kObOfl1RJiRca149+8iLdYeW49Q0sKlY1LT0CMfYnGi6DuZdAFqa1pjK2vnu1oD/8xwDh9lo5+a
1Bx9uOLjoU9ERxtI6WfngqmJZnl7e0n2uQNDZ2GG+JVYo7w6pnibNRO3r92/lc6uNULUVzrbdUMH
eKx1/Z8k9nrolEa/SdsyerBoEtlaL/EhT+V8rt30M4v1FxVP4uyGkU+jkiJI+VkNUOsiw31LhPjM
nf5cVeTfLinK4tRAKmJE8MhR2LAKzFd/Io3foxHlJzUP/Gacvxat+JrZyjLKzSMic2rvqKzC25LK
znw07uKDxzve70KveSY2CNXYL4b13nutamsNsHyKaSC2fepGL8mMI3+c49tEGnpQNPxTJEhWItPP
J3J89cobzrI1okNcF58IB+stiN7yVKUR3iVEj8G0iCRg+NATxJMYATzmQ7sQzNpnSLyKlgg/e+Ua
uSRvabrj7B3CitlUWbC36qojS6ZzA3excSlNbIxUoY1o3YiyaWbsc6Ngcp2W9pcB6AaRsPE26uXE
wBDQ9LoWa6Rt3STvITWu8Zn6cOpCPQSJYVgBN3XlG5nw/LE2/hjz/D3vU/191s/aUHjvczbeKIxQ
pyCxq2c4RwRTvKnBo+HqtL59WGqxq1L3eyQhWIAwQjJ5ErpJcEpdldvWq9KLIXXCeqFmKAcdVOS6
3IqJA96EWfGhabkT+55k5ozYQhiYsDIiyYrIyxjYLsZ3o9as53TU9GMGzvDBSM14n9Tc1JGEfIWH
H0FS19+n6+UrLcGyuk7dXW/QKlL/N4eMzN5zY5iMoXLF0DudT1oIHJiP+6YIx592dsswpZzJaUyC
TncRFtapfksz5Tvd4J3NugyGEckoSbTNyTGvd/JG1z0ygyJtljz2hlCnI0AxLFmlOA9TCBA7stvN
nYHReuHZ4wB6KEOzX+Vi6Aab1n5Ar3ZCHdXBLUGF5GTZ73qpqQpEEW378bmm4d3dwVdK61+6Vliv
jQ4aqIOpRBwq6ZvYoxlndw958pVBoji63fyrYZSxKzxEh1GHNg1+22VasOB0bYOvHRtpEcyoBjaD
m4UBr/NmSFX+NUobibi2bCsS37Z2amiP8WpsxjxVHKJ5zUMD17Vz1TfXU8DP6hJrptkJkl9XtPlC
vt5Quv11sHuKx2R8COdaP4RjyDQFuKcv3dpl1Yb13bbK34jgwn25CuGiDjmzlBB/R7d5MoX4GMuo
Ocv6BRxA+ZIE9zIiJcltu+i3hJTkvYZ71B9TdFIDe6qJo00sT7qV/nT+8vHjcyQS64LYOPYrVaHl
IXMHN/y3wrqJSI5XGcrv0NUYFy0HzSWwStOT9lk3wH51sFzcjMRKOpgHjUmHzIpzNsx/TAtIDhwm
B7bXwqXgxOaW1BhFKnHOzAM0cR+HmMP0KqJaS7qnnFJrgly3U0n/RM2aP+Q8i1s2lLDRJSMjFCwp
DkLmoAO0wX3m2O9YQltUWQuYttJatgjXLOLQtO6ckmZBh4q9LwNEObvzm2x7aEJG+OqIJj50tRYH
VjJeIXRREDRQTyqit5eOzzxQtK0NWpVGGSpg8+nUFV/Br4akvlbEz5pqfPbAZB3T6qT3CcvJFPES
WgjtZOEiWSvsOgE5QCGz+E2DNoa48umWy+o9khAFe4vl2pBzd1bLLdXxycfRfCljVi1qmp5KVSBn
iPVjO0nzKCY8jbY7+KagCG/Gst0NLQkdUVYQT8eVGwozfmBHirtqrsoNG2/5SMgWWZKQDAO6rpWh
aiJGiQTiOXcd46w3CgaWj3y1Td+LIb5fwPkTXkwYygR9VWsXYFwXBQ9qXLwHYtJHCDqM4xujenGm
cKX0x8m+jrJnRszJhf9OAAFCXDstUdOlRo5Zjsx6nXXOppCQVe5F2eiME4YOVfKUsGusoG+dtTH/
SsqOGQimxIe6T+rjUGiF7whA+RYJwQU90c5zkBy5IH8gMnjmoZ+ShHlDuktqxf9qyqyXxiQi/c46
07gtAeKEO/Su5XgzEbs8Niyo7/+RlVXEt4VQNq9m1LsCn78FrcETfHY5jiNb647k0pcY6aseCEaC
RhxTMiVGnVFVekdBNgcmPWpqganVjYkChxoEb0xIuNGmcXA691J4UHb5yrA02HS5cJvB2XwNBhWW
RR+wsVfio5z+OC4zrtbjTsUC+xMSOmANsxo2ToXSN0lZfhYSArRC0cOeaEVjewzPue6HbS3yU4Yj
2FBzssVnZjyWlZ4sG/Q54cEUuOq5MWtM+MknaAK1C1sXitB6DPDS7drsPbHr5dqyIva7hT0etuPt
QmopHdQ4HuxGl75hqEcmnMWrXhWfXkMFvHoLFQWjj5tc+eE8RWc5wQbSbPA0nQbjg9hHmituuomG
Rcsq50BS/evSIv+M0UfsLcdGOONNru+8VDYjcyTtnKJpn3OBQ6cYbNJTHCGGIEvmjzvuKezQV2Rt
OJIsxNuyMcqNPpoDkrr0ArrnI2ZUzNuv6DduYcbnqphXVTNcl9XUnpShvXdbAMDkUPGCxuknybxy
M3hgm9N+afdIQS6WIYqTRb4lr3jp7DM7USc5pefCQOsFEuSXzjJpN4VFuC3X5VERZwLwXIgEpgYq
A9cVomzr3xvuGF3HlnDlFxJIeMYH/U9J/bIbkohNpxp+zhYbjywDZgMf5QEAJ2qFVvLD5Szuejv2
HrSRjxqmBNTbs1D7psatUaVwddN0QKAR5eZ+JotvGzXuoSWL/QDQJiKDQnOYmeJ1TnX7kupxeRHS
PNkO1YqMQ0iqslfsiq2fsQkRE3gKfAdlQJvsmoNNmkOrgijluu84t/ehrL/b1vyzXY4dfecBrqJ3
qYaU8MGi8C6QA49gdNtDs7og7oAK3ZhsXsN5PBPoR1vecQhXLYmPxhJepnD4onPlD2SoARe3+3Cd
wT5WhtU9wV9goRdwi3fXEAhCgNDJ9euK54WhVdCbvrlk3sMyDgjcbD6LFsmTe61JidRU5M3F7fKb
YG1weTXKrAmNYUG660NG1NGaVGs+xFhugtip6i2RrRtuj+LGyvloWkZ3zTK33AwdHF3bJdDbzdtj
UzxOpSEf0Gdlx7gIW8zcBZtL3WnBCc1oRnWPyw9RThwQHcfcXYJ/SFukpbNFCrUGFECs8po8Ct8j
vQ16jc2jSrze102qnbJora23kLacQ9IjI5GOoAt62Jr4KJSG+WipAOO5sBtNsFL6egVOjUFuhZe8
oYOaHqo19nNOD8vcPM15N5/zDHZkEravQCbyFkaOE3nWhb4jSLrCfeomuGcrjz7x3lOkURsN6+ix
VyFS0C7nUAUY43tJWn8gwa90kj+5LpegDlf0ZTtyvjSIah3azLyIxqNY3Gc9b/Wn0v0aWrRH2lg+
VXq+11uIlyX8bl9wHRwhsoMIkmdJKsgqwhm3uWFP+5Q0UN+RwuNjjItFv/S0w5c4HT+zTrTvtbsw
MCh+dELELzKLP8mAz88qjL7uN1aCtS/EFr3T111zuYi3gUHMotvNS5RyvpiNicBjAZDQd0PAIYeS
EX2nqp5N1WWYSs3Inx1/NAEQQEdgiazIxI4H4zpqJDWjRgGYzJscJgBwmRMqyANCK30VmGxoRLSD
J3hTc1c/GutPOwlTo2vGjuMlYxeYkQMQYA6ciXpPjfp8GMPO2khFOVcnBrMmXf2xF2d+gsN10EBC
3CZKQGO+YVavvpH47CPJZXZkwm51p4zZlCRjoEj+QLfULlZk7SykDUgFUGgmOjQIbzIYYrRa9Gjv
pNejc5tmNNnIxcM6yKMR4l68pGeyePBypqAO1FSzSS9Lcajd/qVkxxssTaodh7w5IH0pGOmDw03S
pIQAGsWXjM1RUOEa3Kh5gtc0SfmjH0DsymNlje2nDoRQYiTvNpzkVzYf0SFLQkr81vHdUngXrfzl
svmcwDZtm5b8wEjzvkWCZ8tlPrOl2FN4YZbmqc31G+kMMDR6uhkqm/Gp/nIltL3RbEjpxMYmw7DE
2C+sGwYSH83XRzR05pcSn2Eo+nNsWriC7fBoG4TdJ262mtPGq93KI4PcJpCJqx0ytMobbnHhs+Jk
GJNrzyJBPVfFzvA46mRVZyPTXNNNX4qeVe9SlJya1bQbQt6z5TqsNcf2ZsUNw0yXlVeCkHC3JEZB
mkPBYaEV7236PNm4ixIL2poZAR8WTnElqJdp5PgaQ5S8yvGomKE/sHRDVj0SW9OSZdHaM62NB+Z9
sSHODzlbVJjo+AgN4BU58tltmWT9aQrFCPwnnbZCKXGIBbV10cN8LtIQ/O9AOolBJs3eqrBp3CcW
w9ITdj+SUStiALEYtolDVSLfI4xM0RWXXuDwUSetgiyVPHoqxXwrgSltiQZ77Kd+eJ9J1DxyPz+O
khxxq/RegKF5L2tcqZqYTaADHm0xbxFqe+vIOdljbEGdAChKuGH9Qv7ERlDcXUaVfrQZbS/HJVGR
zBmemY9sy6lMd+My5ceJWo+xPvolgjoOBVIIwYLgNJPMtBHmSi2r88AdjW8GU3OA4vYO63X8YTvV
wU2b99r6OQwQde7ZW3BM/tgplBN9HX+4iso5mryjY6fsfqv68b4SZ3SXIVsuX+wFOSTVFxGqs3yk
1FFHpaXRwYsgXUYD8TKkVmE7K8Flh7VhHwcB77rv9ZOFw5hZcCNJsE0a1l+bBvsY9RF3BUHN+GlW
70qF73qsCHZHafo05atFUhTfXQFVYUkVmNXyxI0DaVNwJBur4bWbnPmQweRIM+4jPDTbWjljkCjn
0Vn9wpiEiCA3N22yhoZmNwhlGzP1ppO+Pmi/ppjRYI4O2lgNI11svWiMUPZdGH6JehLkqHJM9jhA
Ke5BnDVMXAV/SBSJtjqtDyD5YRvW2GzbQbtSgSBcXHeJTiuRRPUC2GMryoPV1zsb0hND8z7asOw1
NnGC2Gix+2uvqKon5OpW4s2MjeLdZJbjymkdseIz3eZpY3bbYANooifaCr+pLREQhU1suWftkVw8
tnjmgnGpn2Vo0PBmuClErqCkrN9nOtgLP69Fj52hpdFMnn+vfHP68pJIRVpRbeNjwA5JSc3hWhpo
02Kr9AFTRdufHYf2yV7xI8m8jEE+p8d6JRLcHxTlegro9TjXDAfHkSSMHG14BdIDS8pH2WS/qrKE
Zdyqh7y18aysO1bTyv44ZU+SreoBh0nXYU5D2HXUId9OZycgJ+znhKq1ZXFUivQhabxvEEWj1Qxi
LA5saxluLOFgiVkfFEvyjYpmA79BUeHORS7GCKz35foWuT8w8sXvwP4FDQNqUORFaRD2wwPsDWD+
E5FAZTT+6CKv2SsjfSEUW99S7sEQnNe9hIQ2r7mIonMsH2qgI9R1XukivRUzEjmbgHW/ZUNt9/aJ
6WC5H1ZH/QLxZHYnM6DUNaGA48zZpTRZa3jziKqNCkMU3g9VZ79KMMxgF16XJPsdamKPhRl+wcIi
g1vS5r1yBGbYnnRTRVgbtfdw3ZgbkrU7YoQvK2JIWXkr6hfC9SSe2snFcVCNm8U1dAY3CKpnbQL0
RIQXYzdeiLp400wovL2mtQhFZX+CHM87lyuwtC79Ch3AqQc1sAXGPvYIQKCXB3doKWfq+yAH461c
OgTh4HEsDoGjUzv9XlVluF+q+c3LTEzd645kacvmbBbr/+vxQY9nxFJun35zS0AqgurDclpxqnTr
FS2XsdeEY560Yn5faWc7Le4E3lu4ikSoB6kYObOhM33ONpAVXUMsEUrfXB3sTKxmIK2sT+hloAjK
CNV9m2N60S3ykPtSmZuaOT1A6tO4Pswt7itazdtf78tVGzAzZ9wIab8hULk0s/Oae7+s7r2Joxvh
BOFm6evvDsFuTC68flMQN+TmmrVd+vTPpMH/BKjl20JwCpMIuzGke2QsDAyu7WyclGHHXkeaB6A3
xknwl4FUrQNHXmO76Jz1Mt6acUlRdAfCkC0c7pFk+/ZPyhTPNndei6UjFvKBFPQbE8dttsILEC1+
d43qS4sHPrzFeUgpgO2XqX1a1PTFOpqjAEEhgN3hUxTVB3rbCB+e3e9E+KC16LaHfm2qDWS67Qti
dTxOjGVQQaOd8lFPILDEIBoyC7L7Hglz3yAP9N7SJgIL775F/NGTE5EstOoarNXnNYXVeBgX8joB
j9a1eWS70Z/unrX5LjTCZqUHPRXvwoSsroOoYKLNknlrd5BxAZUhCtrVGHI31lw+45XBws4mCRiW
AdKRhlXD/EiymVLM7hB9lrG6YYhhGlHo/fZu5RFocLjC5/hFMX6ifEFz43HtKBObemQOrI5XkRIj
De3kYBquZjvftf306645Jy0zQkMLg4Dzp+Cnj5RfzWZ+bBYAUo1FCgoNkW5348Gcs22PoucA66OC
lsIdpSUSUEU1MUUzxMEhnxzwxt5OPMw0I/d2Vde0Sab3K49AXRtqoWbOjZEmn9EX8wFUXwlNpedd
Ytv5pCBW/hTW17udEZhVTIVt6QfVKC24uwbx0n1jM0GLkbjx1iKg8S+PCjsUtWtLraZSGuXJq2oC
BGYNliOZbNSTzPB6fOBmCXgEdU9eU1ZPDkpje5o+ct0b9qY7v1frXwtVy4VH+NymFc9UCD0T5vCq
cf7cr7v7Q7We7XIVvuE7eqq16DwZET9fWGK5WI2JrZm91JbFEQuplKEaiOFBqh1nXU2vYtAXIhsq
2VCv320d8rxHaqV1F/kV1UJN4jtFX9mrR03jSxAwWMn+WnVLGtjp6m4r5+8u0WYqZo+GbYSmeb2l
1+/8/qsx+z7EobFx2gnsQCk+WWCWeFPy9+kZfyn0XSJ0KuwTM4VvRTnDeNYNgSK0QUa6cSXRiefO
jfsKN2tX35DnoirNFKgLrWcJoKNDXBDiknmBYjsZPgwn/94re7VtjcsWVx8/goH5TvfMH95anUBX
Q6+8NQuWaq70fPxNLnhv3T2FIEuPzUheiaGbAcbLd8vizuA4LzcQJpjHe0iLm0zmm7yq5S5zXWhj
qF79zAu5urJ5wOYxeAQoGX9qaR2xjjKSRh57v7cZYPVH0X43NfGKXv8are8U1wzPStmHWpe3Fh1O
4LROuIVUvjAtY4vgAG8kwm0Co4Yez2Y5WUF/M+v3eUgAyCbNY9pNZ9xm1llq0W42G3kzm7xmIxFy
FNvTA69khxBgfFXDeKWyfaZbc1fMdLPLPVsAnCv+WCjwN/TKvqcBN3eW7MPlk1T3oK9CsmOhXRy6
D/xwxnFpZ2eLBYBXjqwPHOG/oWRSPZU4SjjpwgCORAK0MnxpaAGhm7bNlYloE5LPQrQoUcP4z7ys
mk5jPwVZVnMKroM504FGkb7WiSBDJ4qeOSdCxoqMMSw22/hT9Aq7IrBSUpXgkuzalESJznHBxZb5
U5mDBhQ2yEAITfgV2uyg9Jisl2SWW0OIfZ9b2lEjKLVQLeOC3P0WZ2561HSKGGe+Yixrz02M2KxA
cdPH47VTiAAoTLKm/x4mxQ+Nl3hjuzOsOx0QI/oN3JZD/VXYxhcJy5nZWcDOiErQkh+FjoSlnDvU
Aq4Yj5OFJ5mGHSA6nfW2yKKtGG6lMR7peHRuSZwQGk42WDk77kdEzukkuAycwadyfoeRPh/0/pem
i0OrG+HRrNDC1Nm28HTrCfxA5ndO2gR67qwBYsmrw8L20M79IR1CHQ3h77AMBZs2dbToJbfNGgXp
lX+aMsw+vYLxSpsfjTZKv9DPe7gQkfqjh5WF3C+m9dur8EchMsXziqsmzMNzjHh0Yy+TSxhTdTRb
FN78AGqv2QzIJFY+hsuGzwIUfoHnkA42aRPgf/udN8FWLgyEorYy6I8QBgA+xD9rc9PlMA4zdTBQ
Ew9IdwSgpzmNKfCk4kO1LTT13aRgXdcpP20v9XyN34wAChfcv0HWYecYwp5Ro9bYe6FGPuD50YNv
yoZIJxhzHhWTppemSdQRCRaa5FS2j2BNnxR5xMQObHJP/8X43npyeyenlbp0i975A/ScAN49GuWW
oXuWXXUabCu3bR/aYcABlRzcsrK2tNKfeX+sMu1X2IzMJsCxBLEHqpTlV0XYSBGEDIY4rahStARw
8cXFjBJ6OI6cZT5PEwZn6QCSbwgsmGBbkhOCbMyQpV82IXYraODbznK6g2E6v4fLgo+L+V+ThwN2
J6lvSzthWY4DEfujrHDxyy+jeTUdjIf9iEYhnhK57q9Q/qD+2Gkt+ASdIVdpInNJi2fEFe7eSbOG
hTIShtw9pFJwHaU7ho90UBb5VmxlaOMhJQ7dPLJvxLyeFvKM94tuDYUO0eIY29QZBMenM9l+bgNJ
5xR0auIsqakjug4DxIrJoSEky6Y2zX/gZ5jBa/ONWQA3NzWsaaMI5SFu63pLYsEvl3lwDS3Bmoqd
itLXrKr1M/FjW7MW9HcDKORa0GFxzTlIZpCDNXhLiJMgucnHU3Cjy+OS1rJ6W8XLTpcEKcdQKiEG
afum1XfWfxJ3HtutY9mW/ZU3sl3IgjeN14GhFa1ISVQHQxbee3x9TSoyR0TcyMqs16oOh3QjJIog
eM4+e681F2zsMBtyB1vaCZwFNOeofzdq7XFu696hze+WZbzGTWUqGU1Txkb0HYnv6dZijbMYS8mm
aCCPTGKywhtnoZSRF7FP6mmsIWtWlYZ4UK5dIA1nob77JLg7ykSDm6SnqPTJzlAFImmkfK2RIOug
s0xcyAETUWzSB6Nf4n1LA7xPnNGIgd0hEv7jjmdOODUotNlBY4LVxpxfq6jv7cKvWppe44te7ED2
Y6Er1fd0UCrXHIgI6SI+51nR3xD/ECLYGj5AOQssD8b6FG68yY9gtxzPNcFmVHojMqT7bxl0PB1V
gbNcReXUFqlBK2gdKwLJJFl+jNPW2jC/0V3Vn74LmMsrJdd3immB0egYR3BWdRU5ZONNCki0QXhI
hgoSbquClJYJt+sfgpzsFgVHiJ1zt5aAOCHkFwyamVu4AWbAmkaKXQ6ZFwjBrZZPeZvPV/KUZu4o
MNmBPciytCC6vnQaqBZ0J5GxT8Yg4rW3HtCNKS4z8dHLyITuc/0lT6fuHpaE0GV8DLKYw70mh87Y
REx3s/vd0Bh3N6DsaD5Ku6GdPVGMLx1gFpPxUaYCQPaRiZoSZmE/vhKkMC+QaHBM5/5ARKY0J2gz
4ZYx1W5AeGhXUDwWlixtofM/h1bhu6C0F3EwRltdrbHGaOHq3sXHmYowpgsUJ6b+n0EjzRITo2wC
PT6qYeKhyzpWZXrwDXz4ksRtY5K4g7ivEgBORZusHsJ9DeA23o+d+gHmgYFAmV9LUCa22FuvkWrJ
i9DCZRmmEzI46d6GzAi64WiRE/9k39Vgvd1yeNsESuyVFeBCel0y+7LFKIx6PnqCjB1TeMhYtwP6
nFAtNkN+/ySO1NCsfSAOf3Boldj17bbUr2Qnt2tiN8qNcYeF/Dz89q3BwUmfVNCrEWALsNsJTQ5M
uVlG0uIPbO3n4YcA+vu3/w//ltHFsDGvn2crVd0fCNwP/62PidgTR86Zk95JcMTNR5EjYVJAyuhq
LHJ3xf6Pp+Hnqx/F/s9Xvz/88m8/3/7+E//qx1T1TrOONPALqpSw0lSAZJs6PIRWbHqBBHVSLFqU
eZM/u0JDewZ+LfSK+qoO6idY8/oQxdHgAZ0wbLUyt7kJt7TUxXyhIkcm91H9VHtkpi3AH2olNETl
xpR7GoITY9eupVs49PEDd96SJVZewJ5Ar0KA2mEQ4H+FGeHVUENsFKVMKmlzaIxqbbWLtgH/fQrR
HaNjIWZsRbPNf32VEsnaqek3a+boFCLLXNdMmqdX7VIj48WWpbcgVgAmQoYFukgXSYpZJRWDEqqz
ab7j5fflG1QAbe3rbj4qrxihj1PgG0uDI/x9iC10w7tc6hLAkdaVWoagukFfaIIOlYSH2ooVeoYK
4kewb7asA8G5V5S6Lzx12bfYWNnjIN1aafrCb0SerOhfCVslA1CZlkrTlpsiSWK7G9HVzDWGytpc
JmWnkpfByX4Yi895infULmyDYvOEHpq+9MxSMJnpnnLBMzkR2aFkJF4kdecMKlgvnFERKS4v6jrU
+pJTOqhvSawdWY4+GhoUNrEG42K0+mwl1+YFRAmRYwNhwVIXQaRV+oMyZ+C+h8cxo3AQQYzxUbBS
ND0qzRZwlrjilSVZLdpGUSpt03emtlELKNOC1FHzcqIbM7C5tItG1xgnk7i9ep92kPwqy+hwQ+oD
g+FP7Iw+43Z+YdHgvyzGmEbWKaADWxltvS3Gg8ysGlab19VeykaDYQQ/1lRYuReO2WmeusfQMhvG
63Lv1j2GMkEajY2eAT0yJ8I+IcSr65hxSxLRTh0s+OSsgvx19NKzbLpTAVlQLHlthqQcTPAo2iQb
Vur9jNcXZcL8AOt7gNHdswquhRRk8lY15mcOivbcWpIXWEO4KkkJxVSJ5htWxc/rB7ai6AYtlFHc
My2nkznpnLyzZwOQkwaWlRyQtzB8Un1UQKZYisgSaCzTlD6DWUAMQPvp5xdZRG/rvCZhoOUc6kDb
6Bn0IVEv6DYmO53pxcJ2CVDzmf6mFcAa4tNcVaSErfoJu5kmTgytZKbqJLRHGsvZPs5jEM8dz9vT
08ffFBi6gyl3Y+BGpLGYYt+nU4hXcEGRd6tDzoKq0aBOHbB2lpRvaUISC6kPmvTcjhoEY8t/a0rp
QYl1EiGN25ynL2Pdo2kcYTwN/k3xiUoNpbh77EFxibMYbjoipBxAEqqqqEiecQ42nf8i4SZdGAro
Vpj2t6QsJyb+9KN6ckExP/q8sWIoAu+uvjDCLuswic8dQgZbrHQnHgg0hQh4zkMmW92cPhmmYe2E
lHqd4wORnOB+Js2MD1kSr0TBDxdkWIe7uNWt9ZhDv7eyTVcO6kMx4mfuYH3BR7VoCVUaGu/wIHUS
x5k3XSZmL5/fcvRFU2WcR1o5ARPHElHHopnCU3o/RQ0GmEt5RrdgMnlg7hhDkx4uJnlu9h0D4TT3
qUNRWu/EhDHhUrrcwztKSvH99ms1WvVWw2UPSF3CFd5tQ5mYhCChu0WoBSkn1BlLn8iiMNCZW5Xx
c1yWmL/u7r0faPhs4Odm3w5mVj+Z9U/SMycO0AF3OlOHafRSzCsOPP07LFELWP7ZZcN+uPVWNG6U
bhx+e7BKWDgkiwReGdW7XAIzJTGJMBVEQWm1xm8fb/wWWmcglqde0tbgz4bNz0NXIlDRxLt93PSf
xoSQMHwHEOUhG3pKP35mIjQC00LqXHXzlpKpwIDaKknrqnJwga6e2TgnYPTRsN7oHQBS9f4wF3de
fstk8cdPKMnR01zy/2ZNz66myx20wvuhpybJMclprt7JpbnJweq+pukiiAMTM+MQqU9qPdoRt8bK
qhRmnn29M9E33cqSCV6J0Cz3x+f6PsEGLJe44pB8IpcK1z3wqEPfoH43OpVmYCQ8oVfMZj86IjJu
HSB5oDmNRF0MjU6ilT4yBxDjwinNvAPK2YXbWfie6NdzklC3eoMj3wKKYOezVH+ZpZc7qdYDKRok
dhXlZegYFIsiYixtMKNDolb4pZV0iSIjpy7rdhl/fW3lxdk3tPexUR4DNZxvQkHIjTGMX5mCvfk4
aHN4qzNm2jPkBCY4JepkE3IPU7snmYikeNaGRR/TwZ+wDMwhQ1RLLqMXubNuyqDVn1PzbOBWTXPx
GLQqkVPNoJGZo3z7dyQeFnaYe7UZe34vczYE/ugqeFFcCVYAPW//K5lVdNQtQMIJGWBQzPluMpCI
1tJsPRp3CbhV1OarNKzbsjm2onbWq6hztTogod00F2ZWXelRMbhK726BbF6gjHvT4qM6RuElryXa
6FCyIob6fDJY2YwqfpPTOthqPmrKtlWwmDa0ELQAUUlSFI8FGrnSFxv0xY3IcbY6D8hGVVycHwRT
DmwlVn0pQ1hlVLa2lp/1qWtJmZi9apLyTRxBt8X+NzlTRci0KpLVTayarYdGiRmbHqw8fVlE3uVB
vCySQf2Wq3Bt1ki+Obzri2jgQlmdoh06E8YSS2G3BPMTP+L54pyLp+lLC1bSLJSrmQrXNYK52wah
hmOmk461hlR7rBkrGrpOgAgI/AKiYh8q87HTuxB6VEgLmHbbztTFU4tcGvlyk++CKmG6GtNM7WsR
3kjaSbdGnkk8SmRjY9zHFD8PGWfCTYJnuS13eRKXu6yOdM8s6a7+9i2N/GXTkmGpUKtM6jwczTZ8
CSc8XpnJhKcrZcIDfM1VrB49VUW6TCpUd5uIRVxFiFNa0AzWuzHxtLEFw+/rLeF0zYtxjwEJtPs1
L+ncqImkPlSJcNU62fLoA+Qwyb8lADRskdMT46CeMypRIb2KWlpjHNz5jJsoWUm9KBNErum8aULg
Ez16ACUdNlE4JUfzcdATJEQagXwmOM01SSWpU+eS1wzIMTFvUBLLKr2kEtNMwWK8ErLc9ExfSJ0/
+ByPv5Hf/wvz3rGIQGb999808W//RWrVBMZ+/cm3TGhUDT+jjG1QNjAPYlssP97OEe3B//6b9L+6
0E+jsoWJSAg1Jp65kXfkN28iubVOXK4FadvRJlGVvCWwkSgJdWrYxZn8zzmmFEopxOzpFKUoWuKn
vjEpcLNU3kRJJKyQr2SZY+oZaYql8g8rlJKGslPURkquRLPSwakBMI6onZNUv7SpBZvX6qStkqDD
LyQZVisUKo9+UriSS/+W5sqwA95LCGqnHH4S635/MLO8WYGUx4tfMddSqZN6FHAi4LKZ+VpTeqUo
nTvD8v/DZVS1v15GU5HuV9MwFS4l4P8/XsYhxBAxy22wagfjE3qSdOtqgoQSJYYjkAg6HY4+eplf
yqlB82OkiksbXzmjdtSQg6R3WlWqnJm/NgcoPAs0CxhY1Az7C83uRz64mHE64yJODTl1FmQbWnLH
MYnJdI4ILyx0/SOV6jvnMQpPMjZEJBfha1qnaIrGOXuSYAW7akHkI0u04SD/9PeG1K3Ncaq2SEKP
rYxPDzTTumXuTH3WSE+myvz8399uCrbbX283SzEpAWUdm6xhyH++TqSf+0WILmDVyb475llPGGKz
JGKMlxvLE6UkyawojsgoFJGyhv0i5h5YDkoXrWkP731AZKAKQX1Mab36MbDFWluBU9EsKHsA0z61
MgsOBFSO83TNxmg/itno+glaRsHPbkIc94/CQBrn8B/uAZ73X744nReoIxcGivDLi5twseb9jOxd
/4HakESgLYZCiV7J6cMCGRQVHyXeCKZX6kKpmhHoXCS836mtfl9QBJN8u1JjLfVyk2Er89PexjIl
XskYH1yDkM1Vwm1lN3OBeIWJ7QGoU/qHrwiD2Ruy0u6nLs5tQU7aj54lUhen/BlWQr0wl4h/xg2u
XMI0iyZ3iTM0bn6ZrTOVaVw+ik9iG98iuY+uVDfdMsUBs1KNTj6nCMFttEgIMUm1Q6IuPNP10R+x
SiQ26aigtDlzwHKyJKdibrIC17zWFVfClraVQ6isMlGbgWQ+sultkJZ3zlCld5SvHu45zLIg+Hgp
63j0tyScPRNc33/1DLt8tX0tumlC444UVNbObY+OITG0CrpCqz6W9PKXZTZCZedA7QoSRlIikQuq
pF5/qcbiINWz9sXSuqL76W91fcRQC7rPbjszuMS+mgIR0/Q9NjscF0K2wnQZsU/QgwwX7Nv1YgYG
0A6LZi6bG7Y3hOPNms8u/t3Bah9kAlxztWc7GuryJTd0C57tdEWLpW7iUMtWLWk8S61FitnHsoGy
qlW8lDIj9Avp9h8+YX9diTTDkDRDsWRRNKRfP2EMeCJBwZO7+kl3FJEuK7Q2d0b/nPbyMTL8BElk
rXs0E+VtKiUFLb8kWCGh58RvDi3UfWaOkSi/Zxp9XpXZ3ZK01JMpTtCys2lyZ2AujtzgFOjuqvqZ
oF+jbTInm+hBNrXpKQXYptYPbwjbEG3QHXXUbN6JLf9nCqx4lTGr/A8v+75P/XkfQ02B601XVEOR
ROmXhUXQKmHuZCNczUYBH2+SD/IUBY5OJt4+0LptBmF3lQf5pQCmbqu92F040RyEAeTcVDfdsVHx
WPYGsfeTFuwEP9XvzUoFmQye5bJH/R1kPcrBuxByHt8k3H+2IuAADOL4yoeodC1mYknd7HUl3MiF
BuazSRbp6N+RgJUGpj7TFuBYGuZf7sw46z9cAkn/61sPkUDVLB2/B91HCc7AHzchct1BP9cE+/Vy
2R+mNDB3XQ2yKJNfdKNtT3Ogh5sqiD4MFe2GGpXPQ+S7tRGMC90QachlVnlLk0PbS4/plKBizmTl
Qqy2SlQCBF02ka1W1f2zFd18ZArHfujfq1EUVzKJc4tYUMUnJTZgUet80poYv8pUHFrFR77PGDss
0qecwdthjupnIWgjJyLFatMQ3PFoGRvfz8tLR0fIJSm7XHUd2YClOBxqRsgPYzCRV9P0yEyzBUFF
qMM1/amZYu3Qyqp6YL18SdUIzqYscZu2UXtGP6Q8wBrYy1WncTTMsIcMwNhxFTlzoGrgrOby0DCq
cQFs7H60JVgC1g1UW7sXR/Lhp2o+A3Y6Q/0ptl1VnxWlNR9GBFHnjMNgac0ojtFLEicwbIWixHNy
j2o2Ow03xWwuu9kCMlMxKhjEiCXPPGkSfB5BJ2gshM7kDQKCVGyKQamiQIcB+SBrjYBoCfnLiLRs
Qf/j05gsEao3vCQsYLkzdKl/TDPpQMeBZJ0+rcGcoyRu8qD2Io7vnihlJFOaBuI7SUgWkZzkRzHq
VkhOke9FnMshb9PrlAIibsIh3qLpJgJPoGmuhabvSZUkL9U2YSl4orii/kvp6BFBsYybd00q6XzN
E1Kuub+JhtIs5xARCs5Iar8Og2MJtYTuCeeGeg6/q5Qc7lTYSUi2DoCX0M3hMDUR5tjwFetjnXbA
kgzYfuNEwyWaJGDTfY4W0EBtMUXiBZ95cUoB7zqDzk+Gvk6tPptPKMVsxeDch8JUf8i6iQFP6QvX
f7+ySLL116XFkAlfkkxVUnVL/aVEDiWBxlBPbCPT1NG5mwgPqeH7DopuGeqk+tlziD7nZey7k9Sk
Xmmo0OtD6bXPjQB6Ao07IYYrUVjWeGwEOVx3FttaFloXzTKjVQ2yYNEbg7SClPvc3oMxywk8cQHa
q50EpHtV39hKmLZ7yxccSzPBT8rHMUzC433cd6IgxVtBvqgH81Zf+wznTVGOl2YP1jJre34uoJ0y
GnnKLqQkOx02tNNrAwQ8rNKAkDPG5gUIsswq3hib06k2i10XhiXqfu7HSJOMvZy2laPoEeD3gXCd
ScK6nU3tczbIxnFIIk/BbXb36S1Ics9A5XwYU7MmecxBaHmU5XfaF/1KKJiWF/FipojYG1S47CTD
ACMPfOqsx+7AguwRkdSglCSETYRGvFL04NiCa1sKHMEYzU1ruBdQqe8+eM3YKjptPXhK8yqjY2On
+mA9YaPdJVMFnUI9ESCLuXkCvxDeOX5Za1Qr7PN3SpOleCo2bHuuSP5NckpzhEkP6DAd6YeYh9Gr
TlHGDFiTIKkFIow/8y5quyshEFejd9EuMc6bzWyYmUvWa+rESTETeJKQ3YseZAZb4akBZjxUknEQ
Zx8WgQW2Fcu2VPvyVjbwKv7csf8jOs/KO3t/jlj7c0rb/zWW7U8hbbvHxeXX33L/Mz6K38Pe/vFn
3bPS/r/ltimiZfzhU/2X3Lb91/BfK7JlmjCqv/6M9/n5yX/ifcS/65LE3qmKuszm+o/oNkP+u4bk
AEKPrNNCl8zf0T6q9ndF1CXNsig6VFW7n3f+Gd0m/x3+PCRgRaEcMzkQ/E/QPpryyyLEqJDfpJuq
KYqmiUnoz3u7KuhjUJkGd1bQLJOIWXMWYlfyhGv1kK7oOaFwq9hEZSjhbndp39SP4NI+EYsJgGey
loz5xtkxhOe23Hb+UiKFI1+CNtNq8HYrQp0zARagHV6Tls1+XfpnkgRdeZG/Af5UFE+K7cx3w6v0
yXnRNdaWyxjgD+/J8bdi7Y+9COnX89PPa7RMLpvGuq1bv9RwfBwmSQaZvRJn46mTpHPY4YQy76ML
9aOru29MIwBOkuimRdL53z+5av1aQd6fXeWdMjRVNERN+eXZi8wfqxjc2sq8WsNW/C7O9UEFXPLa
LrJv5qYIiLpv41E9M8ZWt/fZ6aOwMHfWo0lD+4DxVT1J9U56qDbyW7af18kJhVWzx108nKAGNl60
R0F4h5Db2qNBlmfs4l/9KJ7CB+UoLkvzK9B0AkLBhCRfrDn6Ub0hJECDjSiPn9nRGpoN20YB3L1W
1+zaI0RT1hodaMMzSD2ebakkVpLFjJhVu3kgEHOBB4E2/6o1bDy6uYEG0Dbd+rEimdSRts3S3ACF
eC2uEqatj/jCy1mMz/n3vBTO977cjgRUSBjoB94CczU8dIfYE81F/DWtMrdz58mLfGKU7W95izm9
BbgXC2vM6M07FhCYycTgviOoQlUhrOtXauhM9urrvfUHgVj26G4Fl3sy15UmQBqfpuMM2XkXkI9n
XopT8kXlOZKivCsu2nI+m7g/2W4u1CkFRRtt+ofpJX/TFzCffWLGvqmpjZ2OMUQikszLY7q+q94E
v3TPnSWMljksajp9eunJV1YAj6Z2yvxfPKniYkJ0eqpfh63+Xhz9Q1vsoShBlofSBm8RaRZasjOG
w322GfbBhuTm4Khve9zKLrqWhuTot3SD1QwHRngqXOU79oKF3C0yGK3gdN9b6pR+ESaMClxw2C9y
AxPqGF3acGdukekYg5MzT/JaL9/OS3UReioYUVDYKEpu0qe/K0nD2c0vJBKB+D34Tvoa7uAHBVza
pnRBL83s3xqlnU0Gz8MINjxeTlsTIy8+cCL83PSrPiFnwD0X2epBvMm9p52DtUESvWEDxCzoy9MW
vjCpRmCX4GQ0Hirg8qv4rVvXTnaQzxLqj2vwru+7Zov2PHr2r+aJ4RK3NjPC1u2Y9q31fXYY1mLr
ZUS1nhqS+aiJVvn7sMixnK2qFWo8l/XEWoWdEzMhsJ7mCuXt0iid0WsdaGCxnX71e5WruZXjCxOM
6lCsdWDzi5lYFZQhEJiTzcCIgDdNbdyut2UEAC5KuzfmA6gGbVB4YEC9RnCKhXXSNrQsw11TOswS
tWENzwNp30ftTPcXqC9yz1ij22JuRXaPhMVnR5QGvRjDJuV7TxezW4c7InexZodXpXVxA/S954vM
tTgBAuW0pc/0GnpI2W5IZ9MlleFqPOLc05dT6EA5v7avk7uaVuFVRcFJLGPgBAejdYPW1i7MMr8F
8gdrm/Zrv56ekbl7zCqsEyHMI9EOy6lei5E9LscAnrltHpTuap36XXsLN3fR2W06i8+im7l03sWz
dKCD/e/Xx1/PlgDsZE01GexKEtuc9svZknRaUxtAB6yaoAXododEGc9m1PxWu1AzkNj6L/aAvyzC
96fRLNmA6qybsv5LC62uBdpdvkRDTxou96ewpnE9BeMXpObMxnDriHPFFv+//5kS+y+eUwYU/uvu
atL6FnF60JNECi3e25Z/6IIrATKvkX7aShKy53siEnOBPF6VY1DDYFSEV2IH7NRKF375BPtXdSXz
rYA77fogAjga6Gu1nC6F7/eru4gaj3kxL4AXMF5XxIekGw8jZy8HvDfyJWUi0FikX2beOfW1LFFl
zwUN8KrZtyNLRjpjCS5UslTS+EDaSfWgDlhdOFpvEp1xRtM8yWXHfNiI0IKKncVorBDIjZvPLfEd
nI/Z6ANcZwABJrO4IqXsHgO6OTsLRkhFTIabJYjCa9iXa6ttHjgZRMspYCPzxfJm9QXsoQPBDtjx
tY8OiWlFYMei1tHEYPMRaD4WVbsRs0RaKuK8Nrp8XugMamz1rovXfTp7NZJ2S+DINhCYLuX9Mcp5
CbztLcuBaedWg/lRQoIhIuFGC/Esl6C/a+uOtq+jbyRJyV4eatxDhfiY6L66i/pKZVKp9yxUOO0L
EsoSc1rRkDjp6V3CNmULDHcA5rRc4Y80v+VLSJKzg0d0dLnlIKKmbcHYUVJsWZjVpVplCEUQE9Eo
pZmDQooAFwPb2oxJWhzY+Az1MNUIZ3RBfR+w3+6t1lNp5Nh+Z6Srvpdp+bRasyYOxRuH+IjH/MOS
+ctybb5o8huDdNzqZvZZ4ylbaaXOfjbLh7hvd6GgZQgLdW0hR/pTB7TDUzM2Ch/lTapTJND/5Iig
MrjQ9UdtDh7p7nC4wORuhisYwkdp/KxG7TyXgrJUg+l51MsnsKpv4aETQ+wmIwbnMIfJFVzkqPmM
zbFC3V8+zSqsZa15vn+tDh5OcNObIyyjWqa4wYibn+k5LzFRaSQ5Q45bWyM+wWGGxIQ8Izw+jnGX
Ey4Xlto1kgkwEcSO6SXvNNy/Ii4EeLiqsKrJn4j7oXGUBHFH3Q1POcJp0byr+kpyXoXxa+JWF4X0
Mpbyp08C0jDlNQsfAHqRPknSTbYedDUbhX4UDROVCDtDuwfojUI7oIqAgzvvpKlEtBoQ2Y4hFv8+
oEoTUWnZpS426mUukmDHT4gE3Y3pF93ihaF2jkKS7YCZnSRQB1H1Sj3qEGMy9CHIepy8QEGboCIF
nachqx5GJs3Ii2tMsyT3+NKr1gtk1qP8p/DKta84fJvHx7ln6Dj2V7MZHiyFmSsaVJW0cCOZ6drj
DqdE68dI32ZGrW+VIFChTWSHKQSfZqMCkz1yh9k06g7Qu9CZnY3XdFag0k/DmmY3SZMlmekTUKW1
rOfTKmYm0JBtU9LOGTsI0fVZKAgkUgvsSwyIaqfQyPQImlnC0GIhdVOQL5m9zJSi78HokAWRkFfs
lGXugRSNiCuNFpjmZFymPOgTs9g0qqnZZNocy6o1j37bA3oQtIZcFrSy6qSU3hASgAxFKNkY+luc
+BStP/8Umc95nxHwHmXp9udfNMwlv33Vyx98IuItg1C8GMz5nKyCoBzUCh2INmX5HEny2uAd/qoC
ot1lphLeMXJSNNSH+UzeAOUiJQDOY7fZFScrs6MlpApKRv8mX+eVfItLr3HrXbobd9JbCnF82yQO
sdDWcRZs1u7kNj3y2a8eRoSw33gLvJ4K4UHZmze7OIWIfG7CSLUUvjUP6mLcMe3098V7tqVkFwlr
suUX3iP9xdw2jwzXGdeR4cE6fwAdTk+NlT6DR3QPsHHE1iV/AcW7sRePFgM6ytPErfUN5SyefsSj
prGWTqZLgU8qU33DRzEZDxJrguoaFIiOTjzUu3k0PyENfEX9jbCaJHZVGE8dP9h/VzDTnwYm8k6O
uN5y8oSqx0HXku4xmD8VFwr54IhB9Am14RLkJgNx+BrkXFFoKN/p6xwvmUi/z6/AbIwlNrJCptK2
abokbHm6227blVRxVFn0W3ncFMEm7VlALceM90bh1hpcuO2QeAEIvmE1mguMWJhflQaC+JrB3sSn
rd0yfRV3NYnFhI2KNn54hJ9l5UVMw8x7fS54g37UaF7y8k4Va9M28xCymAvk1MbAgsB+wrQcZzED
GifAkvUM15U4aYrTPTE5BibsNVmn9YtcLhVpkYOWmBzyxoihEVDeH+SNGa152OW8PJpzuH3ptCKf
cIcXrnHC52tatkDalBVgAVN/GLuFPDgxHSM4qQKUFpswhBNwe3hExZfmO0q9rd8RgPH2ICrDlpDY
aPzTA3QcTMecQvT8PPTr0boJe5Ywa69pG/0mlF6/4rbIBDJ4mbnSkHo09vQTW1Y/jyMZak0kbTZw
tJma0bwYe/LSmnhvop/+1DzhND/5B85PDfoaTu3n9sJki+cOXil9X/KHct1/cibLCXH6UhbRXt9h
GcOUhvryebhGWMd0x9rzsUlAD61McmRBHFzLBTwPjlqku9z4BCjvRC/IsdtLTlfxpnHcdKprFXiq
S+75VaNUnV1Z2qKNtkqPecJzT04lYSf8/Rv+XrHbyTQfKbu51B4iTUO0L3Xi0AA2qmV1pRFHDicv
k1/d98dCeikKDLmkE6LEcCNIU7CE+X85SO6T2tEepMoztv6Gfhtc2angnQJgZ0Na4w3KXdF/6pKn
YF5mOnC4ZdpthXfYYdE5QCg5I/9b4rar9tZhyjxxtrNxN65xajfQyBfcuUjcBbta1tsuWYybdpPs
cL1R2aSfEzDLF4T16QNBK5xtSZaDAQLKrnivkfZzmmNcDaPINl64r8icJKSy78Bt2sIKQtR79x57
6opmcPMAq3e0oU4Ck4Qn61AMcAAbvPEpwtZzQIydOcLgJgq2f9ruyGhRsKGZ4hYhaM0bHpBR97k7
7yzuGo6o9AU8ALQCBxdn1JzwxIk83yTJpQfnZFsXE/ndMxhcZVyajrJuHOlFWoB1vKZLmjm3TLRn
to91uosWyjWnr+AZD2gvvPkR88GI19KujumJ88ytXcTrCG/TLmEZw7TqWizcnxikg1W2V/m9/Yu6
NF95DSdOuiY8vk2/xMUQoId5SDMX3OG6KNzxgAF+InnLWOTFQtz75xY1tgNslyPg4HIsb8/NQbhV
W+2RhMj2xTxZhf0arputTyOFMuHkjx42UZzjYw/wkrk2ekZ/bS2sd9nLnthC2yOJp9LDuCj2wb7+
gMwA3UPeQVGyDowrVMqta/mOymvHCqtelH10TbbBSpXR/29U0tXg7OMDg1kC1rddl+JRP6k747F4
ArdPgUkKcg6Hi7tOW9WfHA0wsW/rtfQCMmA+cKTbs8PQCuGMGL23CAxl2woIXbBhs6BITlUHRG/p
b7jumau+VFsyV+9x1C+S4ikKt4G51wi8khYMHnp/FQK9kha8TyhIeS1FchLHhwLpUOxwSO3pKHSL
fEdbZSgoFh44VUqfTfVOVWGBqW0f1FN4EbDp2Wj/T/LSepQgUIPg1+2A1EtmwkzjPLrnpAoBOujs
8SFaRVQE1r7aMwAV1T1qV2SB5jc0amXNbRc8zx/Z/meZU71gk73eVe6gPl6zYHUXOXvTMVuSDX8K
oo0ivWNti81TMOyiV9R7Q7qd601LDEi7NREYpjpR3zYi1CDZ+gNjQO504dvuq6VpeEV8ZP2x7uJj
65Js+sfJCz+kZyignAiGXXq723hfpAMNEPrsTGfW86I6wZ9EA5Gdglf2JRYDRXnDc9zt+kNxxmms
fTDBIvXkGUMlSEhAlRYXYCBEACgU0SkcBbEqS15KyPQ1QMWjO/dIPfaWYsGmIrHa3eLX1nCSg0xd
eoKl7T8KEd0wp10r3LGxjILQ7bwZMMIroyo0OSi8yvfqWrwW/oP6VEbn+GiWW0tbaav4/7B3Zttt
K1m2/SLkCPTAKwn2jUS1ll8wZFtG3wcCzdfXBLPy3pPOrMofqBcMU5JtCiQjduy91lwfS+GpbZPP
sVrhUVVJ0BLye0wfZnM/s1G86/t6a+369TLmoiGyFztiwIkPAd9EZNkOd0P/5UGUKwkJDqIGf+aq
/8DlMV/D53LvbsKP/gvkUk0V8IL7uMBnsvDsVhieN8WrK9bhY3VDKPlUnwlKyj6dbNX8Nrf9d/R6
0e/pWHwa5q1I1mQVDzO3XZ2Ggbf0Kn9mz0tugNwfldjZyUEek830nUS05pVV3SxYJtcRvbFrdmqf
4aCwi5h7782hTYlD9oGG0id54F880O3dEB1G+sy0WBcn8CptNrm+Dl/A6ZUn+wm4rB2DYLwVX6g8
PZKsvmw4lxku2hMpBxqRslvTvWKCV48wzkK2xUl8t2i35NYPNQsOJwL5w7fZKYKWHHBJqGa3rfjo
JRxsB4uVjmDvrMd3SgnUJC0H9Y1bD2y6GMcgfK6sy8QB/RvKvfDSmr+79idpIu0jvxM8AVetw0P0
RQ1TPrQUCRi/gWKsyTTG/IOyot0wDQM11VPjrizsqhysj0v6NW/914FhLL6JF3Vm5Ptz+B7i2YjW
84/mi1Mj5sqqXYe/O2cLS3k1cGYGDb6y38l6ZM8SkDx27nG+TAH0zh2COz0YnNVwJaz1o0XYa+0q
bauroD5JtWIytYHSNelb65c4UCJClyTC82Rdmj0NP5aXZhNd84/ykO7QbnQ/oIC7tDVfGmwTOGpW
7BQP3q65et5J7MYv9eVdeVdqOO1e5kt8KX/6L9GDvIDpt374h+StPSveBeGqeRun7VT+1udHxCSY
4jl6AdkF8pS02/Gn6+1qxhTg+eAmebzRtS4Yk8IESkw4tzVO4jQbDBlXIz6OI2CMdWy7gqyjXAcG
sHxDF/KC3FrbiW5qNzJnt+2X794v95+7/+n+19whYiHPgMrEFYJDf0wwhd2/XbkzUdBwwiK5Hwg/
vHUCRx4eisD0BLJ+1hnZdFbgidbYuAb3qyaeZ1dg2glSEMUrgEqunT5E8cgHG334uqj1JLDd7Jb4
8cmxPZ6bL+ncWoXYMkuE4OwKfxWWjRXAIs9WhsoK+kcGi4dTMcDHTRARVbUNSTjuXK9dZa2gGeXb
/MrQIzYylR965kDx7rvhWV8oTUUJG9agwy58Cm7JYCsAqTlyEm6fu84EZhh6nwh12bi0OogmMyBz
LgqiFucG4YDtZshbmuZGWGzNZIzfkmQLNdEisNvFdBihmlUmgrLGhmtAyE8UVE0lnxqqIw/MG545
DLtjxGFttDiuoY+wyFFneDPTSPGGU5zmNy1sQEUKPbzEnfnhWLNazawPaQ/vpZzoZFpa+lTjG/Bq
9+SyOeGKOCkTavSMs7tpqJCHKrzlSfjdMrPuKI2SZj3BMk7K+gexeptn22HxjWKROmTRifP1o6wF
dCcLYMxkFPDmk4KTyERRUUjrEA3+a1yQdJom/TZWHiEG0TmscZdmpXFQA3bZQjqPYfqZ9217DH39
y6pJtrUBHIEDSdOdCOER0QBJEXR+kCNCAQDlHupwrZHwKFu4KOPTHN2KsrRxUX+D38S8X8iPsiej
C/pLQvhjY/9m/tzCS8zfVJyzrzbQxobW/92U7knvxpaIKFRuouQ5FFjrmxEtieFpHH3nd+jbai9H
LHHoDH/P0Nt15vWtR3pFPOCQCenl4Xx4bdAFL+R0mD0aHOnIGZgwRMM7ZsSRmpPTqT6tDR8/4Qjm
ddXO6DRikvZ0RNRJijK3gwsuatrTienv5gzcRQZIEnv0qZ/fh0Z7hxoN44sztY8koVXVu5Qcxu5/
F/vpb+EdMh3aaj1wfqeflrgjR/7ce8gdqCLtJF6ksL6VY0Y26Qa5oGZR3jfsOpgl3liV4xX6PZ6B
+1MPu/fKhiGLyyaoS0pUs5KvZYNeurRMau3B/9GOWBHDH5ZDaZyo/uRWFMx1wQQBIptvffi5/q3t
6ThmMEqIphyIQZnOlVqwQxwZcCpQWTUJIos83+ktQVRPsc1QqZo40ZEWv6v0hMMMLAijcW/+5L5p
6cCxyW2ppwXGouFHiuOHqjjcTT79oEIe7IT0oIUu56cKVGH6Spo5UDuTJSVHtbyJu7wKYozcsjDJ
dZ8MucfZ48CaSpyj0tkAiNntscjuXHO3qD1SqcBWauI2sk11nS/XWvISxikU6cWCvtj2PCkPRm5m
uAFr9kXD98l5o2+hRSZs64aOHokQy8q6MacGHzCOcGEyb4v6+gF/8y0Z2le9mZY22eStCMrE6yef
/AEgdCOGV2zCKb5Zh5MMuR4rdIIEGsINHyrGyQJBDP4qO8JWVusVXMiaFaw1yn1rUdLarQUAP+vf
0yqnHsmZxbCGF1Dl3zDnd5z70w9X+oyv0nC6WuXiLfJe1JCeZxLLQsPKth4ijqriLD2q2MDtrk3w
FFED1swBNVgwW8dPnFXumsh3gB9akBJSDyOlnvufTc7JFcbr6wiqAg0SVaVv4q8fsY5Y6Dlq2gxS
hl8xzntT9e91lcJ6JPR35eQpnuGJwZogh6xTR68zvscjhWwtP4RzivT6ylxjX7tk35IP+OWPDO4L
fIQAYUg0vMDaozdTRJf1U+XZh6JpnokEu44wwdXgMGmTYjgUbfurzo/+JD6jqGA7LXuUPgnSHriY
NJvc/CPTtl3G9Le140teYUxilkDBwxFn+vh0Jh//GwmESRcTRanok5qacZY9XZFWW86q3vCUeCWF
R5rcREv6dI561WwY+45VD5/Qf45asF15P7GxZvWeFA4itkj+SltxqloNxrXIn0YlP1SNabopZsoT
AxS5Q01UlOpWadrnuHjYYsj0qjwhnXgYRj/i1ejxN6YcJcGieRrpyHkXY4mxeegURrsPM7GLXc7E
ZRR11FG5G1R+8VqNA1+qaau1gzrlcfQKXiHoKrT3na3vmiHPGa0OdH+VsetYzVbAZml3KPOqz8Yb
wHRnl1gZfob8aEOb/pzt5KRHs3ZIhX4rPGrQXNavw5gvHjb5PJp0cEOyNHrep2sc3Hhw/Z1pdVng
9TnnJmatER4bPh1IPcN6mzVmECY12i4EZDWNPjNHIJ2APzAJhlFe8qzx+78lNM+zKvuWueiO3Tym
WmQj04GRLvFJ4oBi9SR84IWGWdBCTk3WKZSR2xjQEcyhlgNm6LDta311AAYR9HNSrkWUJtuwVOoh
g1ihUlB4DtE+vCQ+HvhB35rMddYTDSBUgRwNnenTQky3HsZi8d5m5E3qAN69g5XKfuNpAPPiHhZ8
WTmEHI8BIexTQPzeOpthMnbgC9YOcQIkyFkrHRHLOky1x8mSxcGuLZLisKGt+qICrOCWu3Qwfg+N
oo2bd+vhRWnC3niOs26mlKND119IqCC7j2iS2Sr3kyefu8KjrylbAkK9fe4C4nFb+zYUbLn1TDzs
6F8zbhGyUvdcY4iGqc9mw9Aqz5Nn4iD4xHT2uzHCKxBZ8ZGFAr9yjDLbsRnU+e8uvpatocgWModw
nfjgYlTkfIM1Qdch1QJbNzOGNKW7wgay5eUetjhUvkkVgRV36Al4S8/aNvKnWdNOcT0/txkTCBZ2
GyxTzce4sHBjluA8Ik//1Rd9e7HSbkcfH6uDVTdbFconwD/gJn44BmrWrnSOUTH9xuMGe8NBex9y
hyrL2vQj/TUdwAYtZww1TjetGyxgWM9+uk3Dzubwloi7sAjk2DlBttULYrsNVerr0tBfQ9FHZ9Vz
ULBQR1TACkEIJc9k+vZbBjQ9UvDFncgoe6FOruZtkod+MDLRADZFRot0L4ZJZcDCdoF1PMEVv4Vh
VwFPnuddUqoHZW41rPgrY3Fuz21pHaE0W8f7n/54SGTydIgrDq5N9iNhMgS+DJP34MV/vdy/5hGi
jacx+h4ttMb7pVF8Aliw9E2BYWEb6saH6CuTrMLyp12JbgtDhwjlxRAqmkiiQ1Z0+JaURBAliCU8
swxGpcFOdOhp5pzclmA/FUVQGek62TnUxbuH+37Bo3gjEMDdzr7mHLt0As5j2JV7NGLT+fulLNGf
yA80ni7hIv+4JMgLrNluDulCqsyXyz080G6gIroAG4rBoytmEswlwsHYqd7OznmTWbv7tPv/1IG/
ClpuSSfb5Kf8Z42f7jDP/3+KgH+rDvyo2uzf/KV/CAP1v2EsNzy0AbrrO0jE/r840P+bCwtGOBbi
sf/WDf537h/iQIGezBYC0SCeIBdF2T/EgeJvlu+btq+bqA58k3/wD8FC98fjfxLO/emq8uzF9mCT
FSZQDDt/qiYI0WmUELxhJxHlD0rk8ikE5ZaiRRqwqy40lZll3lrDHf9tO9g95pya+y837d/IKHTr
TxEFzwIet+A2cS/uMsm/iigU6//ceGxsJb4gApHDZ+UXl1lN+tWeke1PRXtpHReWwHLO0LVNZMvf
01jHu5h84pVltO1/EK0YqEDrv7pCuDEWIV2GK1yLdArvTzkJIaeI6unRGxMUyoyEY5JfZ32d5+6v
QqbiMR/7fVN10MPN6IdlL4HriPCQd2A1tbWnsHTdTV8OPVQDG6VbTkvDJTMCShccW1dow642G31N
sg2EuxrHaeVCZxq6PQ7b8KhF4+t/uMmLzuaP38gWoJ3wijsuqpU/dKCNJoiH69ryIPxZnEx31Dde
zJy9TphC1b61N0KyKrpsNPZ6be0yzjdo05xK1mdvLF+SyjUeSsN7Dw3hb/7Dc+NT8C/PjTe6aaGV
5UOyvN//+gaQBJ+2g+cWBxkNT+HAOM0U+aESzrSLhO+sOp/G5WQ2tDp7lkCbmbwxNBipaDKZYTY/
FNpDRKD5f3pe//LGRKErBM8K9b7ghfpDu5QKDXkBJdLegi4sS3dtCgYHtobIotbLs7Tlgnoh7JLz
xc6Ihre6oItelQ12fnvWLwVtzP/9Vtn/onNiRV8ETiiHeS0Nb3nKfxEccWoScxSOam+m+gCbOdRO
DjgqwRkekU7SPuchKH0zulHApi+l7pCTy4h6tgAqFa0aETPU47W0Kg4sikw/NebWcTIJR65mATuA
KZQK28ts5igkKKfXdmaRUDDqZ0cJeAbWttRT1KrjQ+rZ9mHUKpshkDEHCYCIhSoMcX36gZ1DrT0C
FbZdVZ2tzgWsXXcH26w+YslAA8s/CsoU44LWXTG/adsKrv8Vsp83Tb+TtIG9Fjt9MLpIjnBFkO7d
j+PG8dsEF9mMlr8cGLYa3sv/fnsN6+51+qfPiWvrOl/ncy98gQXon28wseEeYnv4gAbFjGMU1dWM
SM0qfR9FIZw4+Hec2htPPY7heKVqn09zVkL2iomp7JlqOFKj9GYIcPJV+9UWLp3Lhhs09b+GmLk4
xtnwlC1RXHHo/qwbMFZJMvncX/r+DqEijqvVHyFR4fgFUWiNpGvA/iG33LAeM8948adYHeLOhVjc
crn/KfOj6Cid/pGMFMwWMfk7nabHD/dLHvtXPfSqw1Dp4YbG4Mntyidexv6ay3Hcd9LWX5RVTrc4
fKDn0T+WstB3Ipv1l5m4l2whL/kpJ25cHxo94WoOwBQ5BsFBtiygtAm7Xet0ZNY2seVbgJMIwcv0
YFlzdpH+Eo5m/5h6g3pp1KOLkccC5Rqh3WxwgXD6dMuHO1kLo80I4uqsM4eNID1nOvMnB43XFThI
ctGp2wsjogWWvk9a1wP/QykR65AB7wGjHLuJf52uWNIePWx9garJJLmHaw1x08IapdrKBXocndid
Axs7WmBBFw9/cHXSvUUzFCfduU8Y2Mp5OpKkNZ6xvW7zojf3WRdCUUGhU1ceCS28Rk4eMxGOTZ2D
Yie3pik+0KigmWlyWLiDbZ9TWR3MQrtSGCIU1XL3zK568Bs3uRE5dCrozpxjEhJvoaY4OKfQY+Di
Xs22anYa4IHnvnRDVuYFxjxaW91worMNTOfaeOVEIB7vFtrXI0FP8ADdlIZUZDU3YnJIgTNbsaOL
8D2RUXnuRn1R8/fdunchDmf2eJxc5vbmxC6fahF4JmVxGhjz9Gwtl24SJtlm8TWb3XDr6zJeY/Rh
mQV5l5IvdNRsPXkYRRxtU4V2au5p15ROmzOQB+fAZEQ8hvRyEjhch2bqP8e2mR77QhsflSze/Cw7
zb1kQrW42S3RaMAtLeoNHpmWeAFPxE1esgKnqVw5decf7Xwm/sR3IdNzsaOW+A4vp5W3PJz90vv7
NzKb30MqsvHuX4PEOUDArOmyG9V8vv+wSegprMjS2vgF6pDCFWpNBl10a5cLIb3egQ8JrY3l4dSw
mLZmPF6s1tndv2SJMiZ+ndx2E8MP7ZZ4B4sweqaJ6e6iDJkuC4z2dL+I1D5CjpuvYvmJ2BP9Pvdk
uCKT0+1M5/F+of9cHidr+nl/VLTefOXXC0YKx+PUqZqhXpw/3y+jCqGAueV2YtEGQyTHEJMYyDyX
kVSbF8VxHpuaWMGBidfoy+cIpRob7HzWavgfvelj6RcuoRL0+81KBXoVvdVl4e5p3E373k6JYXS6
fiN7lDBkz2pItuly9LOB+C5s6g+vUcg/fg2QGl5JvDkVAj+BldtvSF0R9FQFYiSLdkzfWEwOjPFn
XvU+Jm56Z8Z3D/LLIzbasJ/e6IqccAnv3DgGXonnnWGAIgIYJwIDiiDt4VzlYXoY+VxsNORmdj/k
BzpLwLIGiB1JYZ/7FuJg4rbtLrNQ5EfuTOqih3TCbwaYp0U2b6MBuKpC/3gQdfLbYGnb+nCTWLlQ
geR0m4PW8BhR7+aKrm/Moa4guu8W58V3afbx1mLx3RdMhMu2965EVMbwABjsCVXsRJ0y2JiMV7BM
QFunrnmE93JLxPASjhqKi8j3UFYsGfU6GR0kSEEn96JLHif93+8mSkTtMKN20W0D8VEGiCdJ322i
Ih+FdOgb0+a+r09z7pkvE+/ltvvmCXCS7FTXwpyHk5/4TPG88dkF3Lbr7RMOTlwPOV+ldHc2rTnW
x2HAudtBiLASmK6ESJG+yCLheOAFQHqvO3iRayud99j2m71OxILiH/iI8pkc3cg6392mJdFzu4zZ
mBgHfyP8BEoaHV+0fGs/1osTr9+jFyXDSUZE+Nb08DIRurSfSY/1YoD8ecUAQvcg6UHHLsMS9K3H
uJJfbdrOJMoytSNpTothbBOm8UNoJep1ZKR1SuLWUPZkgynYVGMi4zMNtZOMveEMq9vUy/mq9+pU
Vqn2Ps97WlNWMNB6p+2dZ3szqa9zz4yXA1m+c5sSEKgW466dMFaod/D2lCtj+CJMMsEyYT9nEeD8
PmbWKXXtDaAgCThjtfMxegfYvOdHr7ktOJtj2CWoQuux5r8HUyCkx8aq5pM3ttmBUMllI9DzB1F4
ztFHcprQ+SUXaThkTWEfa6+gAl962VNd+ed4qQMKxKbSbo8OVuPj3CFLFGSlVz9xVi5Ipzrdm319
wR1bXYX/FS+pamGIigF9/CGz2y+4ntq6EQ5JhNIHA2a6R3si2K90CnsT5emABskcn5ia6acSrPrF
8BDRzEaGsk+O+Gp72jNgP63PqvPqj8SN31Q2wM/rCGse0KQGfV6QI62b5oF0svbYE7PrtPXO6xj2
eIkCGt2A4YbZC94eDVlF763DQ585j3pakCfuI7qtqwOg7mkl3Qp1d5qmiBjJ97o/eXJxulvd+5cq
qjVSkvEQA9wXa9kn4uKTLDpHhQ6U8wX4A87lQiUHUyKaolqO93aSfjTxpF0kfX+L32zSWvlgpTH6
KSspTmM8euRm9YRzUqM2PSYn32we8la1exih5KLUh0phOFXjV2uX1WWovCGYw/Z3PdPQGiI2cIC1
hAQAWEzBiHrMCfd5ZZpHNjV437x4a1/vcIlEZbOABfG1wwgIethchqpNYFL8Chnq3SDTKg0hDu+m
5d8g3QV1LAJdiGXky/emvfLn1OR8G8mNidYyGjJ7M0aSvSfy/e2QY14um00Y1to5VzIP5tbOAmCs
G94mRiAlTUznC3f7/Ehb2AAcdjCk7+3a1ELWMHnHvu7JsCE+laQ1B+wZGsbOV/lLPwREbeDrr9sG
sUbgVrH50vb6ykN+QIJJ9R7OQ72l9fli9GG7IjMk6IemIuuoYQDll/BCHC997Sfxu2Vms6C606e2
R3jXTeanUtqM6aiot7omwUhoCvWMVPUpT/h/mBwwzCaPHk98enU6l9rULNK9Fo9ZcH/Y92pEysYr
TmPzFEv2KGUzj+mL4pBp/kY1g3PxoA+DUrUVlCEnxAOHrMY1suKbHoeP2pCqL9PtDvQeLjDeGFui
HV+3RemcDM+3T37X9xs6/0gUdT4gfCUZBufkGUiIm5lubgr9CNPN8p36/rdIbG+Vz+h5mQLnhOOd
254Uv16g64Evjz3MnSI0AByTrNbgoRb+8nUCGIaBGIzELr63HMhOKkqi8/1P94sbqzgYBLovoGca
ERfC0k5+imjTUNbx/iNQeI9jg3RhnP3frgQ9qcR01ezUPDqagxB7uZQgs1aNakJisWFPAmNjAFeu
YIuLKifCIfkQDWo4TVx1jnQ3q3kcc8d51Gx2nyqsn8BW2vuGDs5KU1P9dP9ab48twEnl7Tqw7pTS
Gsq/KW6fKmLbGRY2j/dH9FX1I3mo6er+MNrbZSS3vI3B2ThFsnE8u97wljFvmYNQaMoSxsHkhK9j
oJmwu2V6aEysUKOjj1cxyDP26eY54v9g23hydS86VlNTACjj6bQw1c6en73qjFrOuvQOnjW4gSVQ
+Yso1p9kposnoEtrq+MJhtK3thUMhCQxItLpIKgZ/fLxIfzTqN09x43qDLWqRP5p09LVtAe9I59j
msnnGGZi85g68Rh2tGAcXCP7Z4JD/Bt4wMnz1kaRT7jYgVhYWvRk9l67m83RI8ZhHI6Kwq4fxvl4
v1S51xd/eRwT8cPnbZw3BveZLXNyvhK9mzaOvnfchmDqxr7ldU/KCR+iE3U5IggU6UVB4g5/Iz25
cQSnvGuuRgjZ0Ujsb+SR83GALInnE+p+ifK2TDwgNlGB+Dv/1lbOj7AV0UmDkSR8/GFFkZxVJZD9
TNFNDOnVn5Nri4bakcYLFd4+1fvrmPBUJ50gCugSLJHw4yS7AL4v+HrT+B1YD6pdI33XkKfrs4DW
nCYvDhAnlNIHkxpNhY617iR4mLbwf9qz9enO7n7w1CsJk/1azWhNwbY7ZYLc6AVYAwpZmVa7ctQ4
AXqI5AbmGHo37FNL3ihO3uNlh8mtAcTcthOowOpmb+jpIcoPRhs/ZqUT7iQzOmHgi9RLNGThwCAB
ABrO/+mwwOC7Rh1FJz6r/ok6P9yETIJW80hVo7cu8DszBHitxr2yLOTCStP3ucNnqtGTUyIQXQmv
/7I00occO/scMySYOFHejQpkXAkQKaRCR1rhHGi1kVybIxaG0Ocuy+X9QiKj08bOXk/9r27m90z7
bkdo80H3pNjgKb85DK5WEkW0UeGvJFsCDhuG1EEh7M3ImQ7qFA+moz1pZoxYrVEuKRT5D2JSKOKX
9k7hrZvMexOGrwF99NB9kBgakIGHkophxqpKmOOwda6TZVRSFfrvkFtdD6D2Z3xSEJMoBGBpf2Yf
Jvnej/XiyYqasdguHeSynuUvFo4HViBIOKaBZE9j4lUOcBTMovo92KPFpM82tvro22/Efl79xl7S
iXw6oI7OqhUDEPVj89XxazQWSX5Mao7AFtqSNSGB6dloMGaAOLllyKlQs7Xfk7Kq33lJQKmGb22j
UOi1zafTIy7ISc/dgYBM1o7KmdPFCPls1pC7scRy9ZE5nEnDzDXjq5b7gUyM9ioZGG87qb0plp8y
4dSeTsrb1DXblxcSNEESCgK7Noz3knz53Sye/Pnak82369y6viUJHUOwneTNOyvLcV0O5Q5TmiX9
pwqLs8prpv/9q9ClIEXWrAPewujLyoabuKSmNfCF69bKAztvm0WioQhtkN9LGkerASBWZYzxlnWP
9csWD2auu48xDepScx699KAshv7QcAh1i1zrBMMe648ovzfUUjtGdDcxYw4GWIxIFRUleQv6Klfk
t2WDkpv8ZaCpvNeSVAV0qTHTNsmza2XEboTemVdNrVObflIILWHjZbSUU9QakCmck5Xx6T+4Y9Yg
H8Suet83Is149SfbPFAonKssQqve8exzK715zhC+VinxoPX0BtJgQCUNcEZMSHi8uK3WMxE+gT5k
N13D3VyC9T/q5MrqBOBBpsFJ3YFW6XlPo35qHkj9u2YaE+845fvZEqqdiDDkWNTsh64x1uQCe4CB
D4MEEKxVRLBF9Wjia2IC6BRutQ3d+dWzvfrI9Nab1/c/dnoC17YLUXHL+juDXEy24qUq/a0GLBPD
zcIxrBeOYVxzpqxdC0fxD6Jsf5Cy5KE8DBEqKcP2jvfHJWPOMU7ig7PA3OslHaJdLveH94ulz8jk
/sdvh7Xz158eXNyR0xA/e0a502vsl8r5cLOmX3eYD50NbsRtMZXZXhGVtW+XH1hGlnOFiquxQWz6
LVEpMcl694tKUXpOv2LO4CZaM4o1ghTh6eUaNmrnoa+Z1vSJupVhfWb67x3LgtSbvC4+pwJ9k2aS
vVEsKG2ci11BlC5nXW9DEssyZY4HwiLT+SlsiGtwwZ1u9SG6gUlm9PycuOq1FR7SpC4pj8K2i+MY
+STqIhGbdDCtECgG97mHDrvylfcuxqJ68fGOvczu4pBGWaYIsakcvN6mN13jKWkC20UWmlWEx6LY
4tbkxxA+8z6SqHyHrqeTMZWHGY4bHW1ZYJ0YobgAbVzRXLWeCf4r6zo7+tX8ixfbZcnWyC8aFsOJ
kcogqadvsHT96xATZ5T7Ts1BETngzG7cdhUnwMkKFFzedZzTWenzqHqw0+7iVRXW2r4kzLnGRC4I
xlAVcARzjLF+kVPlzdk3pyjaU7jEPYQJ7L2Oedk5y8urqVfaW40scutSIxxyGambDwhiGT/In2OG
vGuW+Cik9exCwgVEhAUljOPyrSrDU1mm2mePBXANaU9diUTPr2zRHJR8takpxj+jmh5Pj8PfHa0P
FcU3J0zcLxJqA4WO02CNeVjSwxdcLLo7Me0bq3N+FCV2AUsiaXCXoJ28j5/8kYGO6mnycqBGgBN1
2cHQBrSjhQUjP8QXTmRrEUwmhMtZkwh1aExW9YAwshl3tDi6I1mcYMdxdJLehiycZoIeaE6vnd1W
i4Kpw13NYf83eMQ9B0oQgg0EkogI10xX+gvNtmNEQ4EaxZ9ONie4yawgZMoQlyqPED/gU4Lxc5WG
SVZzMeNDtXpsu1P5EnNGWKc9p+CoRcmeeqoCnisRrUxp0FOZ38boAlMMD3BbsQ9pEAKIBTjY38tR
yiv+FH0cEWPZwjgBNOXGAAQ9DOmobdtauZehLS5eWiZn1GQ548GRqCrCHVkzLwoS+c0onE9g4WtU
t0VQ0fF9TAWAAiNmk9JHYoqd/qnv2Iy7SHgQvGYsHIXaWyESM43mKl6qGLK0YIDbEsaStoSKu2PS
XVDHDUE6gKvWEHYP2dTCT5s+4lhSog+tfr23pXzb3DE2cp508dkQuYP5pmILk943p87qIK5jE6vn
bNPFqLe9gSovHMmfzKL5LZmacm9MwzOv1nRwSnT/SaYAIRs9jkcP+xqYfWOXRWLe6rzBWCIIzkoR
vmZ0h7uKn4/N9t2X5MkrxkjNJPqTyuWZNqcNrOLD7YuHEnrgLZ4RCUEQkxcNo01hsaW1Q0fa3fQx
+cPVXwCgEQBQm9t7nBKwbzNyYuU4p9SAEE7U9XtUahWK/PDsxuATTGC7JF8wssnAVvqEca8zA4nb
HHUPM63tyGViYw19sp2BkZ9k0j/NTkYn3f7VmOOmtPGeDJFGsZ1iC+rMcjmpE/eJaJb6mPDHwXR3
jmNjtx3kTzEQ6TkDug46BYle7asWRmJRjf0lbrBTkxzibrT5MjQeqHzM5YGoa0g+S+egKwonCJfc
ET9CEekO5UFlyPISAKH7KeN2WJZ1Ja7I/Whf0V4WdigfJkO1EHSz52g0kiucMeOUSVCZjSU24+ST
oIpE7AI3TPc5QPqG4Sysxy2ZntYxpqE39D3Yq47jP63i+p3VnipcAOiCiP9dzocpSY69aSVXR2PW
TJGELV20Ie7RiErIZfL0GHcsh2YrtXPaavyjRgT0m2bA2JL8ZIX47jrcdDqHEPx1kI6dmftHYeuc
4srrT33lo68jQKYx2hCATWm+ugBRWHj4S7W0cYP0MBsrkRqnMUy/lJk7JOOluOz7p2T0+m9qEt96
yQ7rlnO5I1GdsLfc0nc1ADr8DQjUoO2h8GY0BkXe3FWuwmcmhLqCAiWVj8IvldZ5jmrARmP1Zulp
fIaX0KynEvBzXocmboQu4k2oZTePfyJIPKLhDTMNdyKG8xfh6nb3Cef/UydjjKD+5JwqasZQ0jjK
lCF3nHCbi41T/gi5bVfalX5JYudNFFa/Z616Y1QB3hTfOQFKS2mhtwx8Da+jv2Tw7jM8vPP+NEAQ
kAPcJ5/llaFJRuMk1HE9L4dTvPiYvDO1s5LprFNugKnmkhisyG3U46yiIqyhCK56xlLHxGHYDAnt
ZShQtqLVSwKtOdFJ/S/uzmNLbhxLw0/EOvRmOeFNeiez4ZFSEr33fPr5gFCJ2Vmq6u7lzIYHAEkw
DAkC9/4Gz3cDoFgzKD9SH54mNgnlk2G6/a2SJHvL/aRak/WEcKP9NBP0b4fkU6T27bWDBvGV1fkH
xOxAp82xf+IXmYnTRU/tVFo32AOSz3PbBEhklp0zHAbPYYDZaF6Dx6qwlT+Pis4CEVomSr0otqum
sUktuxs3ehB9tzGB23WhZZ5sNXXRrnjBh5jMgRb7a9tJmmxl82In3KpTvAiZYuiw9QlZwPZmwOAD
jqe8ISsApUbb4TFN0M+5mOcFwn6c2dNQ+fWh7Jpq4/fWCNVu1FdWxPtl1v0ABlBbDjeh5Wq7OCUR
3+fts45f+iEf/Hgio02KSYpUB/g1egzJSePc1lWNlp/YyGEn5QkGh5IcnPGWpCVz9ap1c5R7SVOb
o9ZcWxiRBJgjoTUHRS4H1IP8bXIbipITKd+TgkV33g72YUg1cqNev+nrlDY/R9yvb67MON27TGPP
tT1a23JO0mMYZ6wUwpAsq8MK1IPqWae8Jk1VxaDMR5AqD+zroR1jSC/qdYJlrdfgkeRhgnqs1LQ/
MO7NWwOTd4KxGYJNxfwlxMuYFXLmPXZadJ23tfrJN5DPCAc7h16r3XUNC/8s6xDe4YeEPFble4yF
8eRV08+DhtFuMnjnMrewfUOc5cVDaJT5/slRjeCpbjUCduN0RsFV34SxAy7RcF+hhtT7yS+GrRLq
55C80adRDTazjc1NzZT0RisD/9ocEeqrLNT3CKCceqZ6mlNoX/Hh2s1RRvaASWjuEv3DBa0mt6kT
2dn3ho4zdNV4T3Hu7T1EnwbmrldjSjyhz/STptXVbaUWt4Tot0mil6CZVcTyO6CGeXHwvWZ6whTi
TGjhKSqN6ICLFmpXQrRc3hnoq+xNphzbsgXZr6PWckxRZV1zc3PHN8mzWVfwEQlnoOdp1vcgmzdT
qPsr1ZigvBAqIw/1uQ+hhGu8N1Yk42tETrUnEuDqJs3J5/Ss3XZEtlj2ke6EVNs8wCYyj1VBpCIe
ce/p62J8yT3ru9LMNKUptL25RTChY9aKLPAMvYFB2CjIKkUuczpE8l+xsokQ4ke+fOqrAgUKMpt1
rCv7TnGs67lxXkJ0jZ9y1TOvQ0N/Sap7m/z/o51Y0ZNXQ50L80jbh7EHTMBT65M5lKVKWICirBvA
mi4l7EHqk6xi2ADMKsLhKbNaXgnCqtowPfQ5EuFOLDd5PnzQ6iTdjEAwTOEQ3DklmXs1Vf8sJqS1
j8N0TbC5OMmNtN3CYbTAUo41m9pFvD2KlgA4jzy0Q0ChJ+SCkGkgEYpk8qUM6wKqc23EFhCF9OhH
YFDzQfu5QcsTjVa7OmPapB4bo/uWtDgCxfNEB8M04ycvjK9lCd1lIfVmf4gdC+WHnqDZ6VIcRfFi
I+YwGoWNBW9CWIhpvLSQmWQjq8vGcsJoWwmb6shC6VJ2IDu8dPWrrcYDFrff4pCxAJuxhUyFzNHw
Ig9LZJvsIFmczN51mJSAswAzvlTESE+FPfBHKHFYnS510RiECuRQQBmbvDeatZvClGzwKz+Ruytg
RlBaqn6Il2GHoNS7dvnzv2tbqsv5BmmeBOmyP3tOAwu7ZFDmTO35A6X72eWfk3VFKfknoiY4cfOr
JC4j8+SbtXlK0e831q2VAcjwsLofXI/Q4aM8AOUfT29KzC7Gsjl7Glomsl9nzrk7ZFEarMk9sqSh
b75V4/Z1aZLtbtHnJ1lqsJDaT3DSlu5k+6XPYiTwZ5bg5yRAWMKRJWhYluRG7sAsSMEXqTPXUfno
kfzEviQkgtvb6dZTeKxSGCYn5kUrPTDSo/ybQ3m7LX8rBLlePFTySRqFc7nc9KJk2hMU4DkKt7iM
jqeqzMeTTnieoB7VZSPbsnBmZagQNU9av4S2kxVb+UUWoPbk1DCJk3oELuLmz1CegDqBFwA0n+OT
CfpT4JrCcYX96c6xISdNEeE+T522LsZL6HOC2HKf8HevV6Sb9xhEIuzf2zvYMoCD0abM8wcjIQQ7
jNuJVP6K0LmymgMN2MGED4Kjn12LJT4ubtBOQReQOnxOI/0202N3p0/JN9djvUMi/NkuuCDSuWQW
eaaVvPjgTsaxzxu84iFc7hvDwAeOKCgosOskwNyXKOiLXlnIUcfBVWAGGIiLYHPkX/kQM08OH3CF
XMPUfCUWR66cxCh6Ecek9Pln6BBMhvByn7YIp+OgVGFgSuQuTNMMUEsCl9k2rn3ThBTYXY8iN9y1
2aqx41vV8dAPbPw10bq+rciRdtPGaroPZlrfETHbdz7yjoG2CSf3tbQ+tDZk+KL1jk2QvDJab0gC
8n0C/EwVF7xWNb0iR4ZTfcbfTWIWLxp3hcfjsz44XxQVam0Wr0enfZVONZPnYIaukS/wm2RGA54M
TqizWOA1HsFjDy3YbVEH/Ufx1W1HDOg68KPPVYSvL0rW2krTx2MB2CImc4O8/NH2/bvIJZ8YTEzl
c9NfOQhjr9G3TBFtIptDQMZ19d1AANVsEecBjzKzdMOmr0/dxzRFNcvgl2tYiSGH2h+VoMNKCo+s
XRmilY2Z8KfC3useyywjY4pf1iim9f591N7k0LC2RZagZdUhJsO8ZtPCPmZNmzZujFV9QCIQNrZp
YGAK2AYictWRsSIqqet4HdXG49TquHfZbbcGG/FAiOqa795gAB+BKMaMaYdT53qsPW0VWzOa33b+
wtP5A//ddiZOGjckuJngHzG9g7ep6Qd/Rt+wMcL93EeCBal+ZQHR8MjqGjaZgYbFVx4UG+Lyq3Hn
t+WHqYV1XhYRTIphQvFB3YCQ9Lez5cC7z7SHybG++ba/gS5ZJshG1qhKrbpa1be+nk0kUTJ/X4/m
AVFo7BlB7uxUpUp2bdiOz3raYaIIqQ6lhErf52Gubuqq6A94euImHrbm0wiXJRtURCy9EDRAlllP
c64192TVEW9k2SCbAiy36m7QHtR8UngL4d7RVPMn3deta2iyztGJE9h9JuGCOdAd9OhG50npwooM
uq/uyCsC6LT8pxF08dFjkbgqkHA+9kaEHIBtwWwvUCvz+QaNWeb3pp3Pj8hZQ6JHTBKDI2Y8KreN
B8YPXAt4JYM0GpGJpn8axym+gb72zIuif5KbdjyNY6M+IqwR+fQUV8Y3dGk91liIVThmTbRfDXgV
zt9RSu9OejREd5GhuLgY7gx8ixirUu+Au5B4TBS0aELnFJrGVUFi1u2t/lzNFjkCmHio6zwYrYHD
mxbtpnTu7zAjf6zy+jVUM49dE7HqychvbbNFWVbVhqOrJQajRg3YptAguWYQ/jOv3hdmA8mNlV1f
5O0Z4PcX5jvJLiaMSNxvRCUzN4crJ37Jyhj9lHyosQQcuQuGJ4AeKDf1UG0112PqVDItTNXrCn3i
a0ufTJSTgCuO4Bp2tjLZPMkxCiSlnRL2d9ZREGpXpmbeVz2Sr4odjEgfcF8Xyge00ZAubt2rEdzV
YZ6raJNlyPPBlCg3ddQKtDrCxuDDv0+p/giyInxsCc+Hfps928N5mhvv0QptxpXkQ6ZNw5XvIa0e
K9qDRN1UNVFJJANPGOgeepvL/zOyWPuLRrEL6soxLNgcGp5t76kWc6/HXuQY5SHR3OQw9CS92wzJ
IDCDzy6gRRwsm1ro4+8sAe4Y7Tb6Nx9B/wvbw0WME+KIZmkqiUDjHZzd88O2iwH0HzIFuJPf6bcO
ZKWNMkCX40X2KdWZnwMIKHde0Yc3JuxKT880REdhRTYVts4ZgcOzAJuqvZbdoq7w1JJcPrJcVW8E
ClRGo/75h9MF4PpfANl8akdVYU+AwzdBvf8rIBs2Q2rEBcYOyObb29TS3GPQ+zcazp9bwAvmHg49
ykC9duwxH92zbEo+IX2imVDC4GH7jel9Gbel5oZQ49SXgmAOwR/rOwAVy2T8YgpMNOauKawIedho
Pv2bz/8XcgOfH0sV03Y9m6/x3lxjamI4M5pdMNTlTN1N/GWituFLYAAMUVw9gsrI10Ce+t2cOh97
O2J4MDF6ROas0AtzC7b/anC/WmjyHWbb/eiJCAhinFhXDnfxWJZ7lD2GdZOF1r6NzRuzTbuLRch/
xf3afy9uvmTfm/8Tuu6aAYfkn5lb19/H6LV4x90Sp/3kbmmq8Ycgf1hwtVXbhqL1i7ulqd4fqmU4
yB66punoNrt+crcMR5ykmg5nOXBthC/aT+6Wof1BjluzXUPzHFUXFJx3XK1/4m653jt7CeQ3VFOD
JmZa3FSe9d41qorNdB6ABl41pFWCysZ9xCgRPsfj4Cp2SXGv5GQ+ZMaiIl3YGMg18zArEMCBuVfb
KrRezSxE/9W6KgbCW/Cmh8uGsO3IHMg1t0o2fc40vToZJYE/L68a5H9EMXe9XtvKYucjJyFLcpM4
frVWEhjTcsFFfprcplHdVVk37OR6Sm40uQaTxdJz8mOUfZMLHbm0kRtHrJmWapcZxGI1OOdy/TyL
rKBcRBca2pfAClhPtzOClkywWPKLJXMnFs/SdXOpypKH4lnoT/NBrmgCsdR955ZtdYgjdKZ1TgL9
59r4siwW1UGxFIJBCOCKRTf0rXGNCm5EUnEigIB6BVtb6RFJ6oviIQUgu/N7gwiVySh5uhRJe4AC
xYiirMkpG830czUsl8SyGpPx3mqR8qNm6TKcA5z6VsRLIL5YSjyeHYa9FNPLleX7m7nsv7XZBAWF
zLk9szDC0PmabNltzQxjB4p8jzMYZqZKkjOBitp9OvZC4GGvgfg5aG721IWo4ZVhfTNoicUqs9oC
bw7ucMsWEIQ5T36CETpCp+AXtC8+fHjHUIT6ldnvjCRRVkrCqFwMcxoxrYzTBkFgwbeV/01sV8/p
3Fb+zCzAfJH/XzCjFp80plu3d2bBylWzWwQXmRb4K9+czDXTtO9tkTfYvTE/YnFKqkqUiP78LC1t
BrBuVg+/9shjlupynmxjbgsKDumGbT115WE57t9083637DbQQzQ9ZfGyH8mqOQbE++uzWvLDLfXl
ev99W10in5fkGE7Lc+Umq0kQLNWlrUeRaq9Y3q5wMPv+86d78xO8+5neVcc8BoXRNe1GnhwOWily
9Kc0dfNTJJ4vucl/VZMmJFiy1OXuOo9Z5Mlz5J7LQcuZYFT3UwtyMtSB7P6u23dty+Whw4jgzG8+
yXLM8mnyFqEqRR9ZzYsz5I7fHbf0xzLQ29WJd7U0Lacubct3W9qSRr+tbXviDhe/iW47z0Wds8IX
8UPQCQwdTVGzutUYImtdQWbyfVF3iUsqU3Ab42ux0+2qUbFpgu9t42K0ln0svb2ryr7QhSBUIvd4
PGwsrMXFJz82ARwT9BKX/t15su1ysjxGfpBLD0t9OftdW5GN+hGtKThnQ9gzQn5GZygjGInoR3mK
vHRUL/UotbEXkbveFC2C9NxhYhh9v6vsDtgD71sBDIkgUSWrieD1OorQ1GzEmC8hI7V8Jbw5KJCH
LnCS5VCJLulsE6hLYt3EIjycio0E/MjNBfWDZkK3m6fmXrbJ42TJgleL9M6vU+TJS3XpZhCxMVkN
YWMjxQMTeBa/DmCoHi4CJbmxCmBVlTvnAk795462EZKmiCN3WtKeGKHfbn7X1iaMuzWWH+I3GeV7
UJR08ZzKtkSGl+WeQBsPpdlr+7FNvHQV2WZ3Ilbi7rQ8unl/8OU82arI27qdMfaA04diGfMHuel6
prRZGfRrCSRCZKI6yQ2KZAyKoip3aImClmRZfFDrsT+qStic5EZHRZ2UZqy7W8sLPo7ipzKaOVyX
jaEA46jQPHWB2JuagSc85LuNJVyzB5OXwrKRbWFhfVVzMtAyyTmKdKfMeeYW3zfvG6JZQKASIasg
SzHkrN4syuPUudZpEBttbFFyR82BlfSAvFCv17vAnB9qHw3iSYTU5H8u/99J/MmpP/NKl41ktyjC
081OKFdivc35ho5zcG4jB9MONYKjAnAlfxgfXS3klpy9P6vmyes8wsyiFFrEmmVpsrtim3QFSxXW
MfPaEGkLfTaFHCMSUCd1rKmHBVgOU41h0wKG0Ucss0fMjh/5ochbGACc6hK1acuqDYRVEWSHRAEy
JgnJ/YwIwSCBFnknWI8K6sn4nY6uiNXl88odlWFbi1i8KWdviYiWyzpaJn82yrrcIzc5ghfJqtRT
HW0t2GqX+rL/zUGyE1lPU8VGtru9vlxnZma48fwY/K1iPLoa0ZFRaecZIViGE0NkOeRmxL3eLwdW
f9nB1gLrqMu0hzxIzLxktTEIqqwMUZcnLce0isoeWZe7LyXRuyzVNvI0+qySMhaZA7mZZQJIFrnL
yMhIFN9v9082bh8FWLvNu2Pk0f9BmzzkchV5ih8N3wIP877lcrK0fPZ+HBCRmTJvLb+A/LVk6XdV
+WMkCim9e0BFxWnZaOIltFQD8QbxxetLa/2dUY82N6x4tRTybbYcKEujk/JeW85Zdl+6jVIjP7xr
dBqRVnt3WXnM37YBsi7WoMd2NnoWK73mTpebFiYl/6movynKeq5oPw96v7uxRHLt7/e/6en9oW/q
l+Kbvkd95KlTOvvS9V/2y0PnqCiOjfbtzTV+X/z9lZYPnUza0+SV8e7NJ5DF5ZA3Xcg97+uy8c3p
l/1vPo6R7s2GdVesJPqbTfqrmhWIV1cKoGPRtLQvJzimigb2nH5emjDu1U+6laLgKYtyT5eCrZWl
AkDOKcN4hKnqJfELXqk+yexvEpsIP8uibJTHIMTFalgWl8YwDbXNlMLRipfddicWy/LIN93pOfkw
XaadZVHuv1xJ1uN6fppxE97BGvK07XK6LL3pc7m67F3u5u9+ULS8BecEN6iv9Rf5rCxPhKya4OER
45XPhd3HpQo5iwdQHqVmpQMuhlkIr1PyxH3NcjiUMyBI6NhO/dq4OTxuL+/UtTOC81qjQ9meCAn+
3Cj9rDOVEfVsTix1LYve97qzcCH1xHo2Fc+MKaZno5jOLdVs3MXxyXLdfD/h4Xhq3PAzkx0iCJOB
vG7TfZ868xth+nUKuX1MigBZrMcgQ2Sz6PqPyMRm56gBcNxq5mfS995Wrq0Tuim8s9ca2bYW304u
35eNXOHjC4vrVcBrRuny+EzgG5HegAlumADmNniZ20JvuYphn6rdfjBRMOe7WNZ4bsx2p6pMvbiB
tDpLURJDr06Bflwnt8vaVYYi5CoWo/FhW9lIPXoDck0yCvX/Nc6mecLP/u/DbP9TR3ORf3kbY7uc
8ivERhzNVDXTcnnKdcK7S4hNM/9ApcZWLQf9JE+1Ccy9DbEhAkcaDVKG7XiI97wNseFyiKuii7mi
9l9F2DTbeBe7hbpPyF4TYTxV00zzfcQ8q5ymGRN7uHKNtNtGVYvBtdiM0HlOmkDN6fOI6YCY6cpg
Gx5LKKuq3EyXkqhGc/ohb+1gB9WA2TX4fBi73tSfZMnixid0e7mv5d283NwS8SHbnGwANCD3kFPr
9h5msOoYx7ugmJ7Cog9mOKeMimquBfVHMlRXOvC+N9G29yG3TM7KejP7YOozUkViOSWfr1AulOxA
YWVlVTasUw1gnYTHyI1etSzYZjHPhJryZ1FPvdcowZouaHKeLLm77+fh55Fk3JmspkmMqGZPFt7W
Y4ZZ+Yu5E4wMlFO3b0KWl91DBSaStQuMJjHUyDWhXD4u1csSMVfC+IQUZyIGLkxbGbhkMRjEcCaL
cqOI0c69DHxiDJzJcqwL8c2XzSX+FMjBMxGrJktM5eGqQuAVkyK5enbkAMwChJkFfC0GZtksD1iO
GhjKrYHBby5Qapuq6mGS+CTxMpElMqY/S1GHWsf63W41Gn0irMxWMTzSnnyXUTW5vKpEP7Ku9+KH
fLPL+F2fuSGiwVMLIjOd8JV5d/Xyslt0Kj+S7ONyJVlcPqc8MStR2+ZeS8QbndQ5nomipIiXtiFf
2rIoG+Wm4uVOPsrfLk2ylInTZAm1lukAd/9yxNK+nGCJWUZR7jPx/hlzgP6rRs7sLmXZvGwc8YK6
7JeNv62/6UoWo2qId4llPC2nyNKln/ddvLnuX4qx9w3GYHF8f4U3PeHUBd6g1zEdkl/mH670n115
+dBvvvebvpf9siQ3b3a/KcpdkY0DhMl02hHzahn8WW5vWfrbtstz8X63nOa/a1ziTkjQ/hn8Wi5z
CY4pcmlhilWGzpC2nLMc+K5bucOe78OotI5ocBJKEkF7WQLqw6zlV/VdG2ZrBMtsccpfivJQuUuW
5EZ2JLtcqpaM+8t6JruTRWto6fmfry4PlBt5GcvEeQPJk51s0pPK7j/KYh+HvbqNcebaqwNwI4FX
RBu+hJbssX6VsSfZKDduimj5+rJLHiVbkam2sPWdK9g+VTxgBqXE/VnumtXYnh9lUbWYoMEp5AKX
bhAgUldjqSUYAQZMOC99KYa5is91Hfk72NsWs2rt2lMwCC7t8WtUm5+Ih2D/g7BLHmY6KJbuawLn
DwQJol49DjlEVbIiDLcI92frqcxxj8OqqEyLcpsK6WuECbrsZDjBqzH3/S7nvQNZRcvgXVbQtZdP
efkak+kCZxOTQhmm6sU4LkN/svq3bTIm+OYQ8WaQ517O+E3VkwGwd13/B90YrtUB50VFXUxpPfmy
lVe6FGWr7MaV7315gb/9JBnea2GMn9HbT0NQclfq0wN5bxYDMsbpZWN24dLJuOjS9v6YZfdyzNJW
VjYOH0v9d91CLfnzqksX/91lZLfLVZZuZJsXJ5+yhFCmXELJZZVciS0LLFnlDY7miIo3hHi5yWP7
EN3gy1rwUpS7LktAec67HmU1k29IuftypDxJruFk6bJ/qV/6DE1lMykWuhxam6ycQrmx9NI6ayoK
3wr8hTkj76r2zC5QhhhRAdiDPcMnhhnpLtEw7nATFeURQ5j+EC2Mw/Jr0kODdycPum5btsjqO+hk
W4m3r7PsqvE8iEOttvdKFK2SxP1smDjFlRHhzc+24h61pMyOgwv7FU2jEP+fhykngAotLkSipXqN
5x6ED2vlbYSRnY3MTVD5qDugxZXUQO7SqHpSHcXch0XzMY2UVzwqWIZrnbctZusmGFR3HesEe6wP
DXwrQdvzthYAegsmoomBWJcKz7o071c2gMWmCl8Tv/CZEtsHo1HateUP2xAx9qwcmy3ShDj/OuYB
O8U7X4l+JDAl0BohuBnb9pXqqmSCByEPmSRfphRyiuUm+TliRr4BNXJKdfVDZiTjTQaVRcWpoWDu
vpls57EfivhoVTsvrI11VVQesCcF39x2Stb9ED3YGmwTO8D270svWIlhV4T8k6pAh0XxVTTMH4s0
+uK0s7HVhk9q84jUx10F5DyoDkWmZtvSEeOcBfiuxhOphGa1SiI1QXUMyF8H533lzOPaAV+WHiDv
YTSh18RHyXQCQ8bmZxgH5N4DhWERsvEUGve68Q1etnHK/BDsqYMvdxJOD5hKXOURwpiWP246Fzze
dI8a/CnWy3Ncjj/KTEOqrQKcapUVRMehJM7QImidhtMM6SOMju0kqHpTfZ1PsGVbBtVKNfIdgdd1
1nkNEFp8AZ3Ke401RAD0BjTKBBQInUFW8F4RHUNH/9SH936NF0wJim1dmejulSXMJeByZiAMAdZ2
mjP3BzMPY5ivZQv9icH9lId6fNt35XzffcRyaOxwHosgBVqN8l3BcaLKUd8LQe14c7Gv4ZqlQQgu
fDbuDJw8inwXWCVoSg9D+laoCWiw3pCnn4WhLKAad6hW+DjswjxtjlWMWhxydPhXuaC9YNVtlCgi
cuIH28HK0CTw2k9B0v0o82ncGBWYsixBFLfNttPUWLeWBu1s3QNsuCmNFjGYwCdSlEZ4kn4Dq+bv
YDogFQj8uCrUDrUiDR5M+QNvljuoTdoO2sV+3oZIyG3NOSr3XnJXxX2POoAOta2JWW9BL1oj0+5t
kCaHCFjwirZTVjamnQnxHahx/aw9lPMAo0+z6Yd87ioePrXzeA+Jpd42QtS/0zsw2JwxAevehOp0
nRfNXe4HiLdZuGVo8xly2S7j+WiSrN74Jv6WcXzfMdtflU3qnm0Niq8vZCTULrvzdPNUFZN21mPo
Unwf5K4D7XW06nTrk3JHm2Yq78BBHqcReYE69dRNKQgnY9rdlzxVcEmynrd9gRSCFmV3U8Q/YRro
CmeT+zwPCFOoyI6sy85H0toItH1lmUgLjdVVFbePqO+5QP6ISUUoF011idRHYbEgYwpdJUFzrbqn
LAT9NBrpHRFvLLYTGJdFYT2HBIR2gOoO/ZAUR5IgOOs1GmgrvDVKt93Ncf8FVhHQ2SFHTo8Hf43M
DkZdMS4beo0PBDBoKxh3OhqfnFs+E9tyVlZrmFd+1ccQ6z4bTEZso8kZT8sUt8WC0Q2qBxT0GsEt
VPMbEw0E95xwNx6tel51wojVYkiwahxewy79UKjT2hhIvJR8sg2mANfVgJYQQO5qBUc9WIGEzVeq
Nn5sWxyRLES8Sv5ckJbh97n3v+dFiM3xjIre+IgZ0B3+AWg5tN45VSoHwwylAg+DlcoI0abQFW4K
v8BgUUnByxnGY29oaC9G3hE1mBwKwDjdDTFEOCPCQi5h0A1D8P5tZrnk6kwAIQ7iTz6G00U27/FG
3lbVeOMb9sfMw6/UTER6Cm+Aopg/wffRHyqnfOHpw8yxBh49eAjQpNRaDxGuwWQ9muA5EMwBTFxC
g3WjI/uAONeYBc8Rj+m+M75oIFQJoIwoYFROsSLw9Dj6XrJxejyTpjbEhL1F2FOxr5JAe9I60u2t
11+p1mecYPN9qYcHrwUHnvmYSBPoe0SEHntBwoRrJUfgPkQXzvZa6zHFJKF3caK5tatKOZPUW/Gk
GXvkNqYVNufYDGA7h5zBWZ+wybAcF50s+76fRw0NAJ7JwW+Q76gU/Thad27X3lRjUm8qh3tvSDoQ
8VDfk/YDuIBkzatR9Rnu2jb5zAIBkeO+wc4S/CfK+twf0Ks3ZmLU+7aOcQ6tzWNNVq/TpwYlWMzS
YoQzElzbGO2EvNJknqMCCzQePFjpjrqGLDyszSi+NuZ9Mbc4UfQdzC7HhIvlv8z2VKzN0XuZdBVX
QzTjRc5yDVL4S42MYA9TaDMkGfGtxP6e1amyccYJE7cckrHPSgBwv/6YY3+FEXBUb1PnrNtI5pkV
mozt6BHKDSuUsjTMxtGg+lS5nbb28L+B901TXaruYUJHFeuL4hMRtew498yIOpSKFct+HvtpZ2vZ
M1Kg5gqW4wFXLQfHCmzEQm++qlwit4nVPOUd3IbOmPW1ZyBX6sLu6ycLAgqmPevGRZ8BlNzWyOPb
+kFt9fEGjsDOiWEpFjwbTuIPOwYSYPT9l76DaOyb4yay/TvDSfGoCwhYm4l6qhIUXGviFUMSTYeo
Q/KniaMXP4vT0xwrN05nfjVxgECONjipLkrlluMh3abWYAbsGyxOyJREM9qaQFLFL12iuFDkDoul
kpFvaKHltcM2dxHKNNzoG75f2N6aTBSaKMXjUjWxyS0gHaKqDPG/L/ddnD+5BIhQYQoQC/R2YaMN
13kcQea09G6LNMUNCob2NjBKfT2pxWPDzKGq7BpluPYO0bt6FfTGOm318tay9RddWLH4+9FGFM4G
zbVy4rKBt7DKquSxS7QrDuJvM+5HSwNdnwXwg/uv5cClVGgwuZpMuJc55IP96gqC5gOU7V7waXZD
HH5Lxhcbk+dJH3+kg4LphKNAbAi0Y5MPqHibCTbZpvAIt1GTHH8YwlxErVJSeY757HqhEN8Ob/we
r6oQQ5FV5fTTCgULb9Xl2MVHSe4fK6bQal1cleWcbxHfbw4Al1NwcsDejGMXYrPSJVcOV1zPXR1j
ppI2G7My1GOFb8xcmMaBMW6baZ5/befxg2v2r52DbWmigTBy+eHCNEKWR6mZ+XTnKrRt4rz2uSoP
eTqhR4vFWICpuzUgTenBKG/UCnsM/Il1CPNeURp7lg9ozX0eisq4bcDYb6s0T/b2OG6yrn/N1YHB
JMTOOgHSh0URK7aSZd2+aMr9FJgQaL3sYTRz0PF5eR0Y6oM+ZN3GUPNHq+u+ASJGsgCDj9IJP6ax
BxdlDHUUrcDyRXp3CLNxO6PPhFlRHJ5VBx9ewtDjjBuQiYlVFHoY21U2zrnlFe9Bplu2y89dxmu4
9tClmSiUZoheiNGY+6ry1mi+wj6qUD0P1M99O31WrH4XGB0uokbxgJZ2tE+BuW9yKzh06Txt0Hgu
GfNmZ9VF8Swk9m5ju8Yxj5dxaCjHLnHi6zLub6zoW+3qN/Wg2x8MpNfT6FQqzLdHVCXWc/x9mg1M
Q3oQLqZnoYNgzdyj2FMqDs50Ln6mTNEUBJJ8KVyMMcyg8fChG6ZECTOTe03HTT729Rv80vDiarHj
CMhpr2LFNpCL9bethkd1PsSItOFQDsMg2Dv1jKTrdO3XCFhDqf4QQuDf5zXU2I71j0684hktNhM/
qTWPF7MDrbPQmCXcgRXUpknCL90UPZGgtje5P/zQW+3KAUZ71Kb+hx08E47Hd66ZfgzZaLxYIcI9
CdRDJpboqg8awn1xgb8NsrAwtw+B6Z+VJsBktgfFgSreHg34zBu+4kqXXBM5QlXQMEGvNNdNAjCi
noNjQKT5QIz+C0LdcM5bNDt69WiH/rx3vO576WKyBbszVKPXXkf8qzJtgjYeLl8w0o9h2n6rM9/b
VeN4dvGniSrkBnH/iZA68l5tBXGSuFsptXdtQRU3a5s3ZtoimBTcu3XyUuj+YdDcZ7PpcQFjkbwy
nOmp9iv+1e5ZC6CWaD6qeI6a3PRqA8VkBFNL5t6t4y2Cpy9wc76ExXClIF8/FT0WRC6UpSSa0eXF
yAr9ivDQ66a+r7GKjxTtvm4T5Q4NZv+unKv0DuV1UxHEM9k0gDnCLCm5vrRpDpJnczFkx+WsQPdD
oQcMB0z0JHf0s/GlnTGLqtp+Y4TzY1M9NkjN3Q3asG+dGr2QHIu5YU4g99lxzAcJnpWyh1IITOIU
wwzc9n0LDSY6wxTGeslKb1AXCwTsAsHp1L+vh7WbZ+i0B4N1JzeEI+d1PM3MRAvnZ1tuT9V+7hDX
U3+1dTNaTjpYp33lKisswfzbTGw6bsbSqe54KNASaVtsMzNdv5vFhtBseXAnZ1rJKjoUxl1cO9Ht
IKy1fh0m2xvb/BAx/T3Jdlep9Lu0xMcbPeliuxxrQMgCWSVYSuKQNzswOzKYviwtll6gzTUhGS8v
IHcgkIsgQ2tsWJyWG9kkd0YJ/DDLnh5lk4Vvz43jKKishPE9scLCSaa7VtOi+6EafwAG8o+DZlyr
U5xejaNl3smNO/NcFa1t7Za2dOrzvd8gX5WoSqysSsIuV4aCCIOVWHeAxK3LuV1kk87xsX8M22ad
527InwoRH8Gl0t1f6igAVbsaZsq6lPvD0tKZGY13ceMiVM4Y0s8VMs9VZ955XqLcYhwWiIrB8uay
YWn1qYvDGVHwlCukwYyhKVoA2+W4EXfIQzr/L3dn0tw2kGbbv9JR64cKIAEkgI6oDWdKpEjKmqwN
QpJtzENiSAy//h2oqru668Vb9LY3CtuSbYkEkN9w77nkHX7/Q55ZkRZXJNeCZMKHupo2f7+iZhi8
65FwxSAv2ktF9XVzcGveRFr9qMNovP/+su8PUoG6ATVfH75/+/21FoqBjasGgIPL3/r+MzGJfGNU
2Tknk2EdmFFwhVMQXEFyzne23b9HYRNcv/9ceIW+SMKdwxRm9YIzCK6gv4+1J+Lz91fQBV7NxLIZ
23D9VRh3D0YUyKuqK+9al/j2cEUD/Bpn7/r9CaCw7dGsUVt///b7EyCbnQeVE3yAidig8Cdtsi1s
HJjJROWm3dM/vzZWylsFsDX22J3SnT8R0z4bYXwDJQE6yZkyjOphGa09lOo7XB7A05RKbv3yATJf
d2SmVK7icTT/nu3xv3X5b+OWwtzy/9/+v/5uu397SRp8Ccl/0wD842/+R0aS91dPuPbiB/Ql2Kv/
4rPxxV+x3zhoBuCUf6sA/lME4Jh/lTjZIGZ6gfzvGUlYcFjZ47XySG0hvUcG/xOfjXCt/ycMyCaH
yXdcz0MEENj/6uCKJmfIS4AqR2wfXDGi+l1o1a7FkFxaD2vEYNs5rB/mkqrvP7reL46TccoG0Kh6
N8WOPA49+Nsy2idLVmtZUty5uGRX7RDtaul9EN166Uez3FYSgWQbRQFilTrc52nMIQ2SJJH39TTL
zWTeCSrjdRPRBPTEZTB/ITH1QzrYCedeMROZD35fg2yO6gOzZYG1EwKjKcF78DidlTo2/khAmcNZ
rSdIQKIcPrwoLk4OFLlUcuFbIU8FwO+nYeZE8LJgE8XqUmiqRCugniXMPQY0O+TCOgYxxSkg97NR
WWrjpFpuLfGjj4tkY2e93pmOPucmgRCjrIxtMUlnq1qqtCXxZ2VNWbCuuxqpjx00jIbiYu/4lVpV
kWFu84TYASSPP7Le9XdwsUivYatTYnYS/UczUeI5STdd0iXNIRdeBO50NfXjsJUYO5thJKA14XCQ
itbCMoBzMKlQBJzjuYd+uaOzT3dYe9ONAA4MbHh8srX/WPgEElY5wyK3A6DhQugjBJM0w1o8UWkN
JzM2nkAab6eufYFieHMdEo0HuVPSYu5DT9IonKSvM1TPJCB71WSIUAcXWc1n3QfPpld/OERa6xq6
Ma39rmP2uiF6Fzxe8GznEdGlManNZfs+pEG1hpYcrbsCjpVpOQ9d0uDGkF0Lx6q6t4lTWRIhB5D5
1iHr5N0QdSw3QMJHlZvf+6Y+C22+JVWbnWbicjZitCrqbASIisVDIoxwQ9HK6ZBBvYJbX2+W1dQm
RAaxTx2gsTrO0KcIva24wFeQLtq1qTz3HhareptthnrlMkxsuOCwkirf7Da1RQiDEsW6Ao1DBgNZ
zv741RXRkykW5jcibU7s7AyHl4PBtNlRiVMWujdEJBfY0dFaDe9OlHvbxkrfFI6kS0PI5ZjMw8Gw
8TtlPRM4+F3bHqwMiIZglzSwhUYji08twO8CdOFuKK19hhCGV1JBDqkZCQ/kbU4wDhRcBbpiMriI
NdtCqHwV0BKOlP/pto+bDU8CbrORPsUgYAab/ylsjBvYTrUB/nOJYfKEbbO3Wj0A4wPTXsGsyAuP
+MEk/pG1COtYt6J9b2lT64WUVKizl+gdQbvDc/zkiPoxaR4ZrBt4rUt3Zdbzr7SDg1lW4pfrq4cw
nHZByVzActpi3+cNUEDN2AmO/7Ct/C5+oy4Mc9kdSB8HjDW3i5GbDA/a3SR7S9NH5eZQZfFfa08k
W9tyH7wmVeRvx+tmei2t8fdkaG8fa9hacjz2ZOnuPEutK9cnioHkHfIO9BUGNZOkyi3XjMQIaO6N
DbDAA5RCtZcU9U0X7wIzvLX6Eop23jYBghqqWY+oSh4AsFFELajnHU8BcXbHTVTZwMjcHoRFYh7M
9iOYZhdw88c4Qof3TNIVIvMDJi1vUITenwyVnReSEUL227pJ2+hg+EwGSX/56gV53EXhOPu8mY9K
BOKUD8wETDt8HFUQksed36n8RxGratsl5cfUx86msuPojnRMfpgq/g1IaGsFg034DPS63PYuhD1p
OGvDgqAtsNq/hKDDVuTirPTgH5Ms9m+aXOisZgw76rlYQ/6INkG0bKoZQW9ZsJwouAGO/UkM+YLf
jVnoFFBEZeL30JcrEFnkUMuJUATXfPKKgolh+xUl9gCXoMrWBBhD4ifr1Bakwgfepw/TcJmTk41u
88CCK2GnjCL8mieTqub9iPoLnKgT3eTe8vrm3BnTsoipeXcbeFWhO21kRzy1ZnLEcM48Zd5Am2/f
jzVTvphdYhM7z0Vtpis7BmHepscJA99duGROV7nY2kZX3yEDwx5tmbtYRLzGXn9WjGeVeWh9dRn0
gAkZ/rQBUwISUroDiCxuRYASC4wCd0GBsxRlxMZyoW26m9YIBCDccRsNWO2B99eAiApzJS3JerP8
0eTNtM6DCLhYFrzLwNOH4g+t5Fvq01t7ubq1Uz0ercM4E4zgZ9MlNx8ckPU84Xi8dHW/iR3oV01H
YH1i4rIwgaHbEhReCMBjk+TRvXJDcvzYXaauzbWTvHAWYB/IzGzvGZH1oGO4EPDkN0OhrsTE+9fK
YmOBUQLeWPk2Cie+lzEpsbOXHPuurDc5K45TIutze0ByZVycLlqlsdQPntNzQpLE65jBj6Q17DtY
/xlmTZMPOR2nkUo0ZO3BTb2t1fU/Zk890xs+ZSEXSpS9EnLqr0Z/eCUYsqClV7uhpo6uPDWuFWDC
IjJmUvOCo0rq+YCrheeq2pGShfpQXXwkh7cM7PzgM5fwmodgmMSqIlue1A2+rpmD3aSD22wb0y3s
FYytaf7VTyFeoFH5ID3N97oZHvtuMujquP4DQoCKmguTmmM4JKHo1vNk3zH2FBXMVK7fizsQaliB
BwUOFm8q1NOwiX5XrtMzPqh+K4aua6kmEroSkHvaaRhXkCxcDf5dm02LYCP+yRjkidQdWEOO8xhR
gCR5qld9QCQM7t1V0Ff+2izMYzh1p5YVOBtUFsAN2d3aJM7Bkvrs6bdEJNBQiP0o1LSSBQkEY1Fc
zMbfxmD/35XntbvEMrKDqWG7VHP8rKvQBdxIFHeY7Ic54ICnfw7a8VU2Wb0VqniyMu/V7SGnsMeV
d+zxw4NdW/GWnEBxoHfFKxbxhlaWpXdj8uEa8/DGjusLaF+5b3xS1IV9LxWJjy1Lgq1p2NYK+/iz
LvuNl/jyJKQj4IwMIDk9iL6RK16KnLpLyvwj7cyOeOli5amoR6ZZSXzd+rGYupe814BziandVF24
QeBznKKgO0UjXjogYM/w+1gnpTy5oDRm5yq1+Ve8uT5XI7iZHphx/WmGyn6wS4MZNoPxMRlTxPU0
Pkl8SywUDFntftSakb/VzLeECX7iRqx0o7epDngiqnfZGE9ZCi7EjsOQGHEyRclDahn3x+fWIZgl
zudbnrj9CvaCewt96w80j2XPqRmMk7/VUD6Bb/XSY93G29xPx00VvmbLhdoIWDi8z0eqlfzkWyMl
Es+6ZAibXdGqaNu1Qw0X1SXPOWOHoKaR66uBHuTlu9n7ZLYJYXTI6z06kDwTn4Yx6rUW0LANYX62
kXh3gPQfwa1cck7Re6uAdVTMhPQYl9LkEV0Oc42svYRdrS6W1xIM0aeP6fygKtbgDgjYTpIKFOeL
F50R6NqaGxarVfHkka9Ytc4NCJ7YmH2znti172DjPVajLh86ah8vpkQPfM6xgQWfK5aHe+ow51m6
hv7RNQdrPVbNDdTIyS+6M/GXzqrSxJFimeJ4CRWJqAbL+4DsVDZB2jjwRIJB2c7Nz8JRr5S81HYt
i3JbV4Q61+21LyfY5XDV104VH2vHVk9Z1/mrUqf9mTEoK0yYNNzdvN5wpAGfttcoGMe9o/vn0bM0
ZTnzU9Cm4Q509nSvjTTZOLa9ykaiJdlOs01O2Urnxh+eMSk1eV+8u/roKRKU7P6lIW3ZSD2KVEc8
6IjdscPPzAiNiYRVN8dJ23ozBohdWhe1AsqIlWcF1GYG3sN2IpenM7zskoYmC966V++qXnjd4BAO
c8hG3DaieCsL2Fg6HF6cxNsToXYmlCZl8lsMb2GdfmkGZ2GajRfWJL97m/DTlJD2DTFNV5NmAzwp
T5SE8KkiYkUTSusYLZ/i+qtCpz3KIflsbX1v+lyjGTfAJs7FZ5yfjMLlvzIq0LmDep3c6bdQ2WOb
miy+FjN+P4pTywjS3ZeqPJcWyOaqbZ2NiwMBR6vPNDT+RJbAkjlV70Bijr6cOPeurATv2r7+oIu6
ST29DEYDcamcN0IASFXvnTF0+4g8ITQzwWOhodCG2BaYBcVmyr43yvV6fpR18OiO0YcPwmsMmm3j
MvUXJtum6CM0+iMExrWLORaZM3XccBZZzpTI6jeBRiSZ+3dm7sFuACIotNyjWSSjRx5kGH8G1vM4
z/Cj/J0e6591m67hWDw7gKdX8L3H4Cmcgi+qz5+e5hnihCakmZ8C6SABA41EyMjR4ps5vUF5BTP5
AlDxCtTpvozrl8QAUW4Mq9lvr4BqNOA479FNZ4gIM/lkBLKu4jRTqzElioZ+M9J3yz+V5sWiSNho
Ceq/yCaEFkuYrDGyAYtP9dBc01m8lQ20FuLNXY2ePOQJbYSAZ6p7s4weKreNoXmzCeO5MPJqcjlK
RZ6NuFWm9cLY/wBBGDtm5qLW2oRVdYZ6bzKly54Cxz6ndXNh63kVYb5t5c++rrZGVp0iP1x7LZEd
jbOd6zo5sY0p0x00nydYWYc+5alsHcMKAPWcOpexcd5VVT+ZrTij0Xros60g8MOvvW00Zu+k1VDv
KfezL0gVY663zoi9WllO/zUquZsocTIWI7WVbzLWQWuWOL4cCRWKuMgWnix7uDb+CtzxlocjE4GU
tk94V9eXG7sGbpWItSoYGixvTcny3g0K4mUPAQTjqqAdFQrmFdoz8hoAjbMJFSyia3j64LTvusA+
xDa0IFe8+nM/YDMKXwdOpOU1Nwb/qamcfRDFT2F91kP94ZHPAzdqBbJPrhbhB0K7K/SMl0jXOIL1
FmcozD9CaRz3mbLihelFThlF92wQ9pRJVlJpQtacdtwfj7WMm3sscP0WtzPLnSK7ZqNBhNhAPcXE
5WxkpnlK3HZvVnN77DQPjZo4vGGmj6oKsfJ5m3LoYRFLjFSymEsdg9Gjr/ec/f1dZHfnJDIvY88E
gIOLTK26OMvB+JFUYmfESXMwQoeIVXBPdICkrIDC3sLbIz5vPM2Zx3M3KLZNpX5Xkm8gJJvO5h6a
MVJeWuW9BoXWh4ouAlzLjG6whQqSBj3W2Pkhh5uRGeFBgORe42v6IJPqlqAbCvMKXJLln+yo3jO5
ooyL7Ac3Tvud9yD9c6MoC1KouEAYztSOn562P43h2DaUcenAaSG7AAAdyW4kT/arkRZtNebJYa6r
zzrR/rFwag1mBrCKVQyks7XXOlLxujOqVynT+9GrfRhm5mdjDNOTmVyUH+KhCssKG7T75ET+maPv
qm2m79L09t5kPEltXOCZvAjE/zwUmVaZdbAzAC96Lsv5vprfrUxBp7NjZ9f5E3dbf+C6xPHI4rUu
gMcPZXZOTN9/SCKL1F0R73yo6Q1wyjsjywkeIp6rWubb5Jo/uVbb7+NavNsVQsq2/nJ0FyJXZuFW
5e7RNr1tKojCqLLqg1Qs4ATdJp89wi8EYXxRAsU2yY4h8SREWnb36KDobcwYphhC7dhHESTJ3mLL
sCJKfcPW5b60wmA/Rg59uzX8KtK2Zl9tFKsYCllb89iwGHVui2w42bjNtiMkSuHSclTjD0TgG8qt
EEpA907uOHoaCpshbzaDYxA9YNWgEN3ufooZsHV9+Lasj1XDrnzI2F4GbUtenG0drGZ4qBIroR9l
OIm8sqaj+FNobtDeU3SSrn6TXUa/AMSf6I911DT9KqmIn0HkCaku9+x7thr4tWvj1uek/PLV2TYW
NH6F66HK6rKDECHd3eweOFM9oofgJ2pNLAal+CpIOWwHr8vZnLuHaZR3DcDFlSo8Yo5CEoZaxhsw
2/Tj2P+q7GHcsGwC+tkNTKvsM6sTpK2ROWwCB5GnYGlVF+OpQ28MLbN9GNLm6hHeaDGKXbHzG7ek
9mWW+nJRcHEHp7/mkXR5aN3Ea/jWlxe6vwvPKgnYg8/W+156r2vzRxO0B3I3EQz00bUzoxvqqIfQ
11zVgUd25qQo8YaaWnDsieME1ZlF6bXOna+kDbDip/qUVNF5thDJw6vnFkVF2XgqXVc1CIEoM46l
eApRLsza4x/O2/U45Q+5yfiyTLsbEYNPvVExHJiM99IQ9qbwzLtOezbdGJoBVLxntKJ2aNS7xCQF
WqIEaU0b7jqI5zXJKmH3UrWEj5qR3NaEyG0hvq8dAW2XgDq15O3AStrGQxP8MkzxLGcmUjKNsnXh
6nnPQPUQwt4LPfoOIwEx7DVjeReRUlBHmEWwSKpt6VH8jj2iAU2EgziSpQD9aNU16qsxHEiRXMpL
y3QL8kncwSkWd1FbE5eT5i5qn/Zqj511SFCRGRmBMiy1yL2O23/8qomWBfyi1AtCwyD4jBl6Qq+D
rJbZ5/cHMkwkWzMh78QEeBZJMJ/pgmRaC5tb/Rtx1bMF35He1ZLhBdkq6q0HBjIuCVn4serSjDeM
ZtDALCZ/Z/lgRxF28G86wfRt8rejIIH1DJa2I8TcmZJpzzhZ3dWzhoFeTPtvL/23D//7V0NHUeNP
x7zmACO2/thXt8JSSbptoSohYqYV+f7fYwudeu2EkOyrIN8wk/cROYBW+P5mvn/1TQH4lz+jCoVi
XYtD6/Im6kJVqOy8cDM0MyF0MXMfxtCkAErxjw8xqqo1m5VXe3ENjotBOC6qYEKzzC/RZyHfV4vh
wV9Q1UnH+QOD46SIDqYohYpFRk26586r7zoketjidLiykEWtv81i3x967prtIMyPf/7REk9AlVuT
2NAzUvvnJ+rJbv9uPvv+s/Tbpbb41f75iaFigYEqF/puzeMNBeeeVhKb139+AKMaYQtbfp8kKGsa
IouBLmpO7AD7ieiNvUcaUdkCju4ikW38Qv3w8rAgaJR6mFRK+kIG2KoI7wuvNMkOTFa5ibrCAr6z
ATxpbxpyb/K+IA42O1bWYkshU7sqaVbSwGBvXABQ4CS4gRgGHjv15mMeNg9JTY2UcpauRjELztMh
QdwQzatiZsgrRYbkQsvfszC6Q13qIz2Be0Iqsm86HzE5Uylj/CEi1RE72hKgAscycvyngdtwYyFx
xexSPE9pO+wd1IQeF+V96thfieBgQa2ld9mUPllhXpMCjSHA8uItz+i7KQINMrPAo88cxBbN4dXJ
g/benOOtVU3Nri7L3eyrkPPGTuEF9ZyqXnQ324Fc85gjlEsjFkN7Mq6LzDyUpHXdVaH+qYzi2Rxb
sUWLsHAi+qG40SeSfYpc+5iHPe1S44Grlzb7oL2REm1nVBRxIvqk982vtQHFVIZ5wNJm3YMb3TRl
/UuJ6tKaD5EjDsqmVbGJePaYexbuS2Z1epU19u/CkD8amupckSeaT/nRBpqjySkg2QMdpC2eMxVM
eL8Rd/tHSDd4wuPERQo3PrWTd5dmTwgfmbfYwyXsncegqY9DkD6YyUSGYPXCMJ5+H4U4rWT5PDk8
ccmBXOtev8cFm3D+29q3WJWQuuLJ2tzESfqrRBFLek3NIm56C5W5LUIby4VZ/HAd79Ux2OBohrIo
3d9K8JrMoJpfQ2O/dfyEbspgpANqYPei/Ykznqma+NF0KCUTyRLc8iB8tECb0/PaYdxwzqSc98Hc
fXg6ugaAet3K5buMCYGmnuj0Qxr5dG7OqjDdpzqk/pm5PfI6RwFRm8+YevdawPePk/5XO3SUV/S5
TMA5K8WxNgkgbbsnkY5A4M2CtHDyNIRK9oTlbQGgcMqrAsBsUvzOHFLrPKWrTTkRtUYkIoEKS7b3
uJpCdNC2ReaBQDcUufN9WzODsvqhXGdT212Aww5ojhR1H4zezogbJg57t2dM75MbsLYzXx9UnMgr
UQw0BYQlmOwy8qost0UDRbmc+REwZu+Wl45Fkf2hsmmrbeP9oUDDvBEhSwivd98MSfRbJ39YfYr2
sXLOghVcqjtjHQpm3qHFwDdU50bayWp5P5oqQVIeNwFQrfZsTf6rbswPnpX2pqzsn7pCwemE/Myq
IRBTT19ZA9nYyLeRaKJ9N6BfdcLmSToZA4RJUtjYl6gkOGkYFKoc5sKYFNyTxbDuID2ItHmXfk6l
zy6kvSWy/eNlDEJnNGdTgdQ8cgH0JMGMcoVFhMm7iFiC2OXYfp9RuK8qEsiVE5zmQD2Gvf1rKHSD
IIuZa0VYZd0tUEJ+sXwKM4RaZVn7S7SAanznRSbcpGGiuR2rl8azLrjWh52baSBAjrHP1QtNVrBm
3++vIzxKa2do0mMQRus2o6VcEM6LrZ6LlOEvgW10bojQPciCCDUQyLea0hmjg1pCTQhow/XAdcJb
4jf3rgcVynAfyGzGQDVvUcO8tlodhTNcOivaJZ3kfxa+s86S/mgMrgW2N35KY3w9vsSKEpFWwrXi
7KNoojY2cDom6VK7020FYj+1ksEI8cUr/8A0+82I7WgX+hzm95lnnZpGvitKsNYtSTRFaB7W/qMK
5KePTMXgsint/reo5lutrp6otpPDGHAMuRaXT6RuxiJYhW/LBd/E87ZPiLB3oqPtGEC4K4YTvXPL
Mm9jTOkHmMxDIKsd39q86SWzOHi61ylkEkOxIDbuND7HaH/XaWY8Fll+qvWngcgGAnR3nF3zOMEC
XcsmIivaYnmIhNVuoVi4fUSKrQ/k0As2oW0cMjk9MKe6SU8u/plbCTa6LOWmyu3L9/87dcjyzYxs
Xdnlu8arHuPWRIKLKsGaKbkdM+HqlB52IhNrPavrXe/kz15MEGmRRy1qgum3EXT7ysdfNjJTWY0u
QzZXEGfRP7Ye95I2vWrtN+U5KMNHiZPUnoZmXzgfAXPclXTdL6Ry1wFEWNuo51Sl+7aJ793SeLAD
fZfEPBXH4OozTbI7BkVRhx6VLexHm0+A8rz3zvf/+PmniUprxe7sqUT7gLtlY5YeQvWKrTu8Sx6u
A0NhJqyjeZiH5p0xLs2in9JGdvuSB61Rqo80Kh4RU1wacIt5TVBdp8N8owtv3lKDnDBm3MHBf3JN
57XG2yLBFKyoLY8JduZNwPcyRagZFiRojZSiZg2DPDVme4Z+zNB3qSuB4LHu7BkZ93n9nOrxTieP
pkscWESNI7J1N5CXw33CQYuSVl9MDgMrZmVDSG1dMSa2ZuaSfr3Ytiy27Y1BGz+xEyP7dd+YMyPm
Spz9BLOA6byp2Vy2VyE6725Tok7ovSmnS2SXYpKXouqfaa8xBXXmWiTJxY4bEhlS5HRd+cv3mSBl
Dj6tXG3brv1Uk/NeqPKFbGmFw+dZSf3T8dCN63K8UWuUO/pHjwMgGdf5kH3Enb0L2E4A9mTRUDaf
Lu9n6I8EvLDQHytr6+dWhhDxR5Qa3S2tzFNNepOpSNMimpOkQWTnnDTlhr5tXrvcShV5Wh7vaI0S
bVsOCVeC2yj2lPUbA/0NwiSThVfHXtLKPjqFIoCgSUKIWjBRnTqTfTNxeJJKTGp8zIaX/a2Ifraw
x8xJ3cOKZHmxaImRkNwzeb26Bp5DLz6mo/MxYDLipX7yJ+uDoVm+tga9NxZ2vV2UX8v9HVaRWred
XDNiIzBedPN6dOSTY3pHHWuePpIt3GBPJ9dj0+Y3khQq4U08SvsDvEL3QvoZDagwvirFv+IaLyVP
TbNV/UoW1C1Q4V6RBhycEueXKcnXixkZf5f7XvdLSOZTWAgbMMDWcjRfSo2GVGOcWOOHhiD4ZTh8
F61hfbZNBPRm2OAf5/JBO4+QZy0aN0DWYR0z/t7BuMNQ8ZyJsoc5krk0VlczS5P7nk2JXSxrs5mN
TMWCtAqfgkS+mTF7gSgcz1MWvnSmvpekvW0tAnvDHqZ7Wta/yQbkkSHmWwmi1EsycimK7L6iHWKq
sCjw8HR6doqqyfuwsbatMvwS3phaDJLSrczGQ1kA9mPDjyEskmuYR2LF9mDYV4b7SgLJcFQ4dVbI
pTvSgF6VmC89ReQ+BPiyCkR2owRCozB5bwhvDs3cBHirYlLdTHK/KgIz2FJuLbNU27x/mBiu6l6N
PDLk+8i4AiUozxXeXGcHguRRqQi14uJnhSMhq+hSxe2bmFNrO4w20Z4Ik9rAZhLqRXuLqAVefTi2
EcwStjdrj40ry6D7uqWrqFr3ASU03n5/fOZSQIOtrsIdhiOyn5vhpc+DmZfMrTlqk5KDTIXdNh2R
4SMPUxuKNbIsS35yHlHHEu1QODH3aVsMEDX3CuEjGUWeZyCYkkG/G9JSHeroOM9DsopoCE0FvlcP
rEutzhmYE8hrMCEMgZF+zplb7dk5m3ttZY9ubX8SM5LitDoG2UNDk33rMRiOcWQfWZl1JmEVUVdQ
2XBgFenieov8+ehgYlzVJlGrdYpWimle3RfUkbG5aoLxuWMsNIjysUPsrbSQa3b4L12LF9d234L6
C55TuzFaclJNkTwWyfxY2ozpGnaWUxsNj2F286vofmYmgsNooECs7mWPnzifwSnPMyulZJA8lkmf
qIQ+um7/RwSkKObhtHdS89kx3nNcTybohKEU5b1dopyxdXKarQi1PbYgynd7m2CyEXP+4rhc1mVQ
s8FAT4BatyDAaEfutdz1dXQAvLgovM2NMwmGg4RrhrGVbJlH+yvADuS12ibPxIn8M5szhHeN2iY9
tj2OmpghKppwaDUBPhGYAbiG9j5umpmBeysNb+d3+rOEr7gq6vDHMHpvRKO8MI547kvBAaeCZm8U
8mEsyTNpp19Ww0Q27ylpGrY2JJAn66IPFY+J41yDx8qATa8I43U3nKFcpnl7TaUTr2LYtRsv07uu
dI8qYFYf+enHnNO19cXbkCN/Cvv3Ng7gMxBYb5IXTUE1nFmIn6eRzYGpMMqxm/Xs8rcstb/OQrYe
fT+Sk0n7Gc3FoZ29i5+AHipmTdYOR/ZBzuLiRg6FFqNOFy8vlnM9CJwoo/U5TGW3zoiyK6L0wNkX
7SvrGW5msWZNjPgkL8qdjbvdz4tr6hJyVNr6FpTih/Z+tSku5sDHBx8ywu76N5kCj2yKc+6C6lhw
HTOSJfJJ83wfhvPJNvHOFWJx92GIZd19yFCD4/Nhlt6aB7o+sjL97UAj1oxbWRXPSdKv4sKeMc2Q
1xmY84iDaB325R9VZhWeDcJ1/ER+Euhar7IilVudkEfhmB3maMB07STf+k+/wryYKbZJjBh7zyK0
fFpCyzpaLuzRcUhLmw3PvqvOsZDJ3vflqpuxW7vqOQlbtSdK94cURnYHmyOh4MvTbSdqZ9OPxMI3
JLNsUckAV+nYrJUHy+4gfrLAmaMQF1t0cRsm61aYfEhfJEct9KUlpnTdYNbe5COZPnEyTpvZcfdB
qb1Hw53WUpqn1ECvHjNeQU6Jq71qyCPFoY3n6sAyJ9xW06APrnEQte4XEyMLxFSj0CM1B2Ph1jbH
X9/q4/+t+mqP+IDvH/Br/Pfod7X56D7+7XfZIWldYhj+9hemSuXvry756rv/Clj7+1/7D2219VcP
XbVF6IgtaYYsKGrD77b7218Mz15k1wRr2B7eLkZ9xAv8A7DmCNINXMv2pO0Iz7MdsGz/AKwhuw7I
sXB923W/wWzW/0Rb7Xv/AlhzkBfZgTAFAdOea5piSU35+nhMyqj921+s/0MkjKTzSTSmcfPALhVB
UaROLOjxRZOTtna77q0z/jDYeUTMmjJhn7tt2fPUzlLJjbgUZ4nR+ugTS2pw52J2/hMz+eyOljq8
1+rP2Ocn7VNxeoZ8gJGIfJYE8yUI2uNyW0+9wy0eBfxWh2RCsXksJyQbpeS4KufnJOChSeT4gxUb
tzrgFK1t7wMo3LMXiFvOfhZl2cD6HoWHdzW3ECy6DYLiFTZl0BxYh1cLmmNg6m1bH6lVkjtdZRtz
fA591i0icW7B9Kjz4GlZtBlz+UT07J+4kQ/STT/7Ibi0MiYfOjyNHcgts3nIrFmjmsa93PfSXNe6
eZvj+glH9yPGy59tTsSlOW5bs+vZbnsvjh1fySL7o5fVj3Trt7xK/lRRZ1Ny8zJ7Utwkmp7GtU6i
5HXKIr7nyGvenGpbI6S1C8Hjr92mHHUdAgFkyHvfdR50kL7lOtxH1sB6eW6xPpa/bJUS2YNQ0uRl
C5dGF2X3Ng3deqXJkqIQsIn+xWIh/y93Z7bcOLJl2V/pH8A1DA448EqAMzVPoXiBhSIkzJNjxtf3
AiPzZuZtqzKrfqyHhJGMlEiRoOP4OXuvPaMkIITLAWa5EVT9tAmyuGhQF/Ma8qG28GjlB12UQWTS
No0dd1vr7lFMzncmED9Dxc9hea835Pn6mLbOSVnYPothy/hwPVMAmjBw+m4ATEmFqnfZ2pvKpujo
NFzxKN4fFpkvfJzmYf3FqUBZfP20w1b7Jeq3aOZ9qHOLRvLkvqWYroEkICIDe/TQRs3JbpANsfol
6xQ2wz1ytEe0giS7toh2aW6Mtyjf6J4x0UFS1zI4d/jgl+glaxEOhLJ3A68qv1prISk4LQ9VEt0m
klOH//ad29os9iuroJJvtIGHs5dHP0OAm0xTSBmVXIyTCAso4oacXn7MRbvVU1bjIl12gl3wxpDz
vTYYP03108gS7dFswwDpbryJevqSFhwMzwlhrpzEomfs9mWCnPg0uopuYctrHW02KqE8xkPpX78s
oeeR7BUPeEhRQi76Vy0JDzVm66EY+M4o3XtupugN4OFtlvD5GrxBuv2AUsz0TSN6YD5O2gOywkDQ
HU1JdO3cmtk8SIGZfPGjmf+chtCvaYEzADEfPXxqm+hRH/vOh/l4i1MMYxzE8D73Pql446R4rE0Y
LCWNYKF/OSEihsVcv3hNdsxj+mCFbd9Oc/Y1eRmlt8m7wlTgzR4PMdZitFp8E/Q3gxY15yiZvDT7
AqEuYuQUkQOj0GIVeUQIQlYX+Tejat2gq5yB07T1fNWqb2OKMEY7IgqitZHzFSNfZe1s79G8XkKL
0yGxniWQbYRJ2SEyCBnOPrIm2mVuwW6W9xov+RdI/y+hjADTJmyQZxg2O8IG713EWr4r+dKooUZs
QmOVBN9jIyaNO+GZvK8M3TH/TprRh0UTAzkRqXsjradSxfOh5yNEff1sKkvzXdFv+Rd6A4B5EKRM
WZA7rKcWeZV+hDppY48kQMr2myT7G8pDY21Ya/dxO19cVs/Mkak/1vclYy6/aAkyboqRGOys+NBY
yPy0a45FzcLCFJCyOvZzsyVDOGr0jalbVPtUwyo3HnsXn12Kle1QtCl26BqD2KiQOZCXyXe2Z9sw
J/J2YovoV0r9MCvvy8Sn6WttHrRxQ3gjOxOkpSHyee2MHmPad5F1v/rPFBGyW6vhD/Li1xa02TaT
yF/m0QLbk6Kw76s2aNqeqPRO7JBQlVwMshuSwZeNXbioBM96gmbbS6wnMIZoRDThu0jsBMmrgZ5m
X2hAQj8m2XE3xPbtqPEJUsczQ42cntZHKTfkJb7ovX2oXAMFu71ZGw2MfirCtzY68yJU3RXLWwGb
W0b9Nor1cj+GnfCnbNgOBtF4AxgDfxTevWGZO2HdaQUfhRaWF7MOf2ZAAyODxhl65V99mT9ZI59W
Zn8bu7FA45kthKkpbw+o4qPGMLkpW/t54OLrOxZyfpHTNdLMCM89p8u6lkSt+TCrLA0Qij7KPH7S
Vf9r6qcXRFjIXbqOxcKJ7mX263qWT96hyyilU/rbnQNNd8Sw3s7Q3mR1l1jJDmgZyy0pxMeG/evm
esGyUdLSYuCFVhqRk0Pb0HP2rMGHCfRhDfXdNDOwoDKORbFPl/69ajgNDCP/pWvrBsUCXhGZBX1C
094mgzgiJSHEzINln+sxcVhec57acE8i4L5htZ+ZMWkRyA5AFbfLKG/GldyfgmDS4ff7TRzSk7Wx
+q2qv0X/xFPz6i5MwuJ8RgdNnuFSNu/4teSmjrgY0UBiKZ8ovqWzsjYGpbg45be4T/i7Spf6Ii1+
6GP2pmr9ZCyoISeuk+j7ap2cZxGjQwun71BT4JQSAOo70Q8hGM8N9cUe3+OuygOlUG2FBttBNdGB
G2mYBB4Jnl7PT8uuK3dGWx4weZKdOLa+RpqAT3+m2/Y1i88otecWb/JGuTSCSXd7gLRKDOkE2WBd
IJ2JbuzQciXWLT33c7IDaes2UUpDbuCPGHsG9Wk8RvtZoNAwbi3iWIpc73YFCWyb6+WQL4+F2FTB
FuDimCarhJEM+YQFUYu0Z0TC3yDjZqi8mASXDEKULR50LSM6Vccp0nOljK0bu6vW+o2yQbPrJ23k
b4m9G6s10C5hfwjiRi8vrbGNKi2+XUuXpDZvJIEDG2kyql/0b9czx0Ols9ovfFebT3GpOVs5aWtA
Ru7taIllW5SxdN+1FntC+JakBcI8u9lEt9CDM04kwWSMNk4woREzlzEOulTy+esh/SI0QlVHpHtS
frqjQTyD7dS7Rg9x99k27u14G0Px2kim9vKVeRKhDBpllpPtbHKvZEX8rFMPdJMN8chbXh5Mx+nO
0Ef+ODRz1Z0VEeHs5RRgERj+0+CdLKPduwhXDlTg73EDMzhjVt22xbU4Hk+K/M/tWOVvuT4Fsdau
v+3RjuWPSK7OxLpGzMhkzUBUweH3fb1dcjKVU2dj4mo+xVV+l6YwTnpLf3JXpuxfI3YSgjo3SrdJ
T+vumqNhr7EadZL2f4vV6NeUjXA3Ry2BQ+LjmkUiNdmeyImqfGcG+tsnZnzOCvdOrLqKa7iG5zIx
U6mBUt1qz56p3J3W7Rx3NA/4J4B9i1ujiCFaJo6NvxDbvRANOpA06719YcLSEB3CqXJ9LSXvI/zx
/MVWILea6z9ARRY+9jhMik3UnRZmRKd5ZTYjTEiNCI8Ovd8jUpwNMcDZOS5vZ9rc29KMUHrMRnRB
6n6p+7j3VU4zRBWQFcIO+W5l6nsLyxwETCJAPGFtY0dMBwc1mirLJ8RCzlSGTzDJKMC84WdVqeES
S52e/UMeO7d1YxE1nZMjwrO8OPH32o2ckxVCT4iG/Mh0jyRRxQnjtvqEnifUDP96M5MmJY6Tf13v
ESMCZaKXCx3/9Cm9Rq0YhLZdb+UY4koZnSVkpnNaIW+ZTPleagvcC05WaCfON6k7+PlMw0JQs2LR
dctjBvjv+yYK1q1Txr+KDlEO7GFZgMBab4pM+DOcHHoAPI+mkOsYWkizOo+9M77/hNkSbT0MeUCG
CvNCrKt2VinSkAjj2PUegkO2U17klGSJDJjS3Fw7Xw/t+j//vjvWr1YShrROO7llo5IgJe3Gc+d1
xhb4PhYe6QznQh/YG+J7CbIyGS8IjSW+CZIcZxXdIqeAr+h69rkpSuf3LYK6ZSDAX22uj13/l74J
kYGA8HZSsb0+Yq0/5JQYM6WqQSS1+o1h2TfhmA6fNS+2nnT1nqmwDFxbd27HMCzY0fTDeWxGB3m3
dklXRc0ixqeka7VbYFnncjTR1Fpjfm5kbzxrbekFyCGi/fWuvcS3NM5ph8GI9utRN59zhE+XdsHm
Og45MCgDu2TuIczusId9r2GNoKXNHrJ1MKSy6b3oZfFa9569JcYAsX1pU54jBbN63u1YOs9/6y/c
/87c/D9lX9wzwe7W/ff/k2FKL8BBUuc4nCyuZ9FN+PtuPfc0cxE0cg6IG8q9GaKjjL9IJXIDq3Sf
e0VVY8H2SgYkFyLh6vX/8/wC7ZwJ/F1a+n90Czx0XVjpEPW3cnqxl+ZWSYpJNntWkv2i2Kc3hyKH
0OzQWPb//XPTevlnCun6p0vsZ6YwPLjw//HUFP8a+KYSl8XMPnHdMLa99zzls4ESZ/YXgZsxbqP/
3bmbuONdzPP/NRLgWI3/IAH88QN/dKs8/V/GarIXrrDWTtEfnSrP+RdWp/Wtx9MhTcf+K21TWP/i
2wbCVvD9dPi5f3SqsO17Nhoil5yA9af+B2mbNMT4VX8/A3TPsmwSAEgp8JC6W5b1z5N/LrpuKHFm
nVjP31ApUjrj92xLjPgNSnM9TF9dc07YKbUXZlXtGe7HwFjH/KGlVrLVmpk2cl3dUHANl9r9Hjfz
eLSCFDbPS8JUsq/zr3nukwOQ9V+T/N4pzTiLXPr9jIdHZon5bIFpmyArnmtdXfiW6bf9+EJ8Y3Ys
SGfcwYp+Nmn4PcwSoVc7neZ6JCQtSuj7lLidnTL0TtnoPonaXXBuSyvIir0ZKfeCWILCYZiOdp1F
O6tHlo5ZpNtFytoC20EFbGByLDOmLgSlv8Veqt9VZmHimc23NUq2W9qFQUqq9SbEP/TQlM6ndHIP
weXwCS+GWZmyL4nXTUfhti/NtEQ7mbc9clVmh6KytLMQbFfH7n1MLO026VVAkx9e5BiSmG5ML5mW
0qtBnSP64gP92Rlm/yGqlvlhCpHqGX13ZFvZ+LLIFnTgZroPZ/eE3EnfRcNKDGQn7DZ1HuTkyWMq
uhuXbZkAoW6wUHNBItR9BsRCMBaA3dFE7gxx4awy6yDy49xhjmkoziYbj4Nst1ZC1nRWJ4Ebzx9k
1puXufd0lvIsZJdQ3jLaI03NyRGPl9+Fal9mM+m3fSj2Ldt1wKj2r6YsQIvkTnvCfUSmPVPIjTfI
Yj+P1PxVdo9BAEGuQxfdWB575KInEDvpOjM2bDfd54k8W/HWxODve9PobiWiUCYN4suymFfRh8Tl
oC7ppHmXcHR3zisIu2i/eNNNPmnSX/L4Q4xAUJWpn8SAHLCLkNvYVbErcdcfkuqT/TY6v4jmUDYV
6BrT/r2U4xgky1zAkxgDowzJ2DINroI6/B4Z5dvUAryKDqwLFpsxO9WcPzBsKSs73UpBK0+Pwl+G
k4wHLLWIdyI3CUDqJUFnJB0WEflgl0OE3YKcRjsikN11hu9ocieq9+4G+Fd1DqmdrGrEkKhVR1tG
3nkxHRituJUxklTzXR21qALTgzV4gRGr6pRxgu3pWQVQer7ZmrWcZ+UGg2aGx8KsH5QarJuhGodL
atCGmfIbuKHI28pY95WGlqtlTl1LoQCjjuWZb9xEPox+xvLQH2uPTlzXJW+9g02EUamgPCmci179
1CYwAd5QvEdzhyzTzfFmATM90ToyPeBruhlelAaBIgJVxFk3v1tu4aLzwERBwuzdWAjJV7tjfEXO
XKwfC1cP+kE8lbkobwqDYb3rOOOh9JydU9M3tecy84XbyZ0BnNbLMjC0oGsPdodDSeYfpTNgl+/Z
fiYM2PdQtL91dNBDOdxGk9378/ckT7wdGR4bL3Yf1cjCZcxgVpe1hwOS3W6RxDfoL4K0/G4sdnIY
02htTKFGN82cQO72ITeXL8xcgZsVZNYO296ja5rY+idE6SMYENs3wzoMwrk5TGnxk9dNUzWTyFnY
rhMwrLYumiv0X9V5AYBbjdB4qx7OSJe8Tw5lDg3abUvHEe6Bu530+KVg0aaI7yCj5hUyyo7aUbVg
Yh9xEuHPhqUZ2M6U3WqPaGh3siyTo1nnd6Idh11vOz+HOCaexCAIL3Sacmf3tb2Zsx6EVYe2s8sZ
ozrpvWodvEY5BmDBLplIlyYAF8g+XXMPeLIcT3VsV+j5DDQVfRCkKTIftr3NEkLw+FYvKttxoWro
GuNG0qdhI5rl0kJgAcKBxE2bf5EmkgUTc1GUsNGuEJRWs6O+OxPnj5j4K5tOomJf5FvxOaEa32fQ
5+CVFUGGnzBOqvlC52oM+qT8WU3eRQ9ldpv12rzpjE4L9CGEmY1AKeYlVwNuVOC3YF8LU2L+soEz
a5+LZzq7ZFqdXNS8gTV+wgtgUDLht2wTK3rlmrvrpuQetUQS6J2hgnSeL2lKlnBeFh/C0V40PTwb
YxsQwYdtMTJhYWjDWzP1W02nbWqk5McqQ25LzzzHeRs94Wl6bIbSxuWEsNcSdrZKLazdFA8ShqF8
mkMsom6Fd1S2unmX0b94nS03PPVwX/2Wnm8wzg4swtqYAXmJ4laXXYlAsLa3om11P5KECFdiuQ8z
1TF6BVEZtpw+Np3JJaVTnhlQPAx2ET5gwkuHjX0TRtI7IQKHg6yyjtwD2wpML1copdikCa8x97HZ
HcRS07yn3zRHRUDtuNBgRGRZxvRfvDZF34Guzxns5RYAQYP3sDCDuurPSQg7s3eneudp+Ys7u9CD
h+ZF12fGwhG+ZzlM6xB4GqBwmpzh6D2Y7PK+scVHRzFU+a2oZhZfsMmjo26Svr4UTiTOllKKdll7
cdoVrzBV6d2Yd3sHyxc5ZePJ1FoaqUl2LpMCjWByoM2/Jlaz05o8FKFc2ZsTI+i9qCcUu/hTdoQu
MnMekSGNS+c7OJ3xApRBy4CG1LHmjCsEHWXCqAauzhbAtrc3+mSvrS1xD1frhsT67gjhOsgTkLKT
JzgR3BGZsene9DWSbvWkJbWGM9DCzJdEz6GMa6Yty4oawVo2xlN1UMycXZA0ue3AIwUPjssztW+w
npH+Soem1qZLYTPoyQcblmRlbxGaD+urLO7ahDLAy5iyNWhCc+3JTeLoyMCQTS38bhrPS37p23k/
N7QL7HzWEW41kgWI6Jl4TfB0oRb3Tx2iOvBK5iFaJLzoIYeTicbURiLqtEEYd/TvRN2ceuX+MiEm
BIN5hI3WnK6PXm+JFnkjLktf6lO5Rd/3dA0mdfuZDWMlR84yzTnVpmP6WPQw4HCanZza+p4CC0I6
xVTBoimpWMQOeqcfbL2fT9fDkvfGFnLEj4yd+Tayh5/aEjasYauJRC/WTzvXCU5dbS2FvWDpsUEk
TUYdiBipvUw8lDc9GH2yV+t917rIPH83WDLJdSCz2X1rGeOYSEMZ1XUfHTU4ZlccTNcXOZWj4uvo
AGcPE3Gaehsd6JDpTJReVOHswqjVT4jSXsKsy0Cp/hm0i5v7klYzDMs1yCSq3YuJIWN3NejMaFlO
11smEVW/b13vXg+ErPBmJN6hN0Z1uh4A4f5xazZhiiYRmaVhco4hX50q79EK9fTchGF2xKcelL2L
wxllnV+mTrStELVvOupXQEX1/fXljhJ5RJxFSFH+zJK5Br9Y10yX683rwYli7Leh83YN1aXPDsSi
jnJgyevXfkrol6trHIenhmOqSrW/ZnyIYQ3LuN5sBW9vpjPPu55vuvFmDEZzhEDFr2I4NfvXm7nd
Ys9ZGmZR68d6TUwF24T55ffx+oAhqvvFodNLt+w9ahhxcX5Wp+utvw7XAFll8sYIvQgcc2HQtYy4
pXArnK4GJnugk3O9q+bsU6/bZvvXQ1mN4lCQVEsp+Gewjn19W67vVYuNxTaJhTGfS0VuWoxkkSBb
jIgMv0uuUrQJr4d2vdW6Xw35fZt4BF8I0g9NTMQepVpTkLHt+QhbnEOoS1Sj/z54KhtXC3q1y7zl
pdBq7QT0XjshOOWcA3XvN9qaGkuf83pwB7lqJdvPXF+YCCxjszDfkgfk4URqafofB/evW+UaKImK
TWyJnH3vaD39zi7GIchyuXq/KRxZ+/q2YVWH1JGuCXFO0t+SiBDtYc73NGVb9ejJcd5d//EaQGw1
E+7YZjJ9ES3tOtOc8LdWBQX5uno46xKh1me73sJnQAfsen/ootfEBR13/VCun8X1gxoyq9g5pXxq
rTXgNkxZchrH28nEcPa/T9B/nr/tCNWkZqgNu+PPE1tCZKNsPpp9UyJXXZNzgKVwZuFvbA+KgsC9
viFcx//+fnnTmrBZpH18ZDvx+y24/pXXvxcc6co95W25PsayXe5cFR+LGQvroFIyCqxf+EgGsIql
OMjOeDDYEUvhFoFtKmpvpN98BuId17LvAhrYdl26m+fqRSv7xE/d0iCYd0HJ4XafOp+K24L0z8f5
m8oyFlg38lbdU8J13MPDNXfZzV8HqAeGL43k3NogZQRBf85C2B4MAJTqExIN+xHIfBz03k2jNbdm
FN4j1e19LeZCT1J2BOGcgZpzFK14rLrqqRE7rphILQXaR5lRvIMa2C1eeTMNN2lZ/jSk8apH9NjJ
Q2XnNyZvhf6axngGcrf+Fg3lN1OGjp9afAWMIr1V5FccKjE96FDyKqiV41RckoiBbaHjA3UG661v
2XmSdMvS3rYIrxlh6oud7VYt8Riu4SdyeMYhWJ8j1d101ugeojx+aYyZAAwKVbq8hq9niTwyqcmI
hOmOOF9LhKqmb8zTvVe4z6Bi8JFmydn9YHCDhr0oDqRkj482UoZxdodTK8RNrn5O5oO7PNY5sOyQ
SSmN1+wS29MHG5LCTzTtVusjhMqiSGmesVt33YZORMHsN5QRPQeNT0w9pZF9V+b3s5v9CmfEv/Uc
s4Dm0Y+2p1jRELn4KOcvrj25/oRZxk7rR1cB4WarZ5I/brgO+Lyqu89ksQI70eEJAj7DsbjpKzTU
ZD/c6NNrKGWHTpomLkVGp6A2U0LibVZBTM0cyLp+cXOudRZ+Aj2lrnKz5Lh0SFEnHwPCj9YenlvH
/T7wJizQRTf9qHMiOjYQq+zkFvpjA3eQ7oK1rdXC9JY99ZAiOErH9kGEEgcygzlCM9DJAqHqJ6gt
g/kyh2G1iTysOYX9qZSlGNg0x96k3T23PZjXYRtXu0VMNMjTPV/4rzbpyjU8IA5qVDzmhF2T0UIL
B6eCfEZuQoJ93WaAUOvtY1FrwMQPZrpEPqKzj8XMHlNvJrQjc27yWQACysqLDKeDVc6nlemC9H+X
DVnEtHv6WeKZRY3wsij5lBneu+f0IYJxA5XqYh8xOBBl0biggYt9qee3Yzaudgu1V07/raqKR14l
6XfejEIqhZsbs/ESeb6bLPAlMxM4OiWkr1Rc22SCdJqPIRrvp1xQOGZb/WAMC/2awZG7BAGCJYbZ
t4UNIh4HXjK134i2P0lcDX7Ytt9UFCPJJnWhMx0ybZh5+XgeJREF2XA2E6xr5aK9qxLQZWhUXAqO
MAc+ZdVK5KsISkig+KGbPYufRoKOiR6ExHswJ+u8VObdfd+6LgZNHKFgxmKGljsNapBTGs+kDzCj
bsY8iNGapsy8fEsNiqfHaDXRllPFMJ77tp0DkDaH2QY/xZhr8tWoN3sXBSyQ/6+8QW05OPU3V5jw
LgbClgzjs5u9Noir4bamxNoQSo5qKvcwS9ZkVEQDSiQRz3ijHmdygs59MSD1HfbEIdEjKmLvoGfQ
gqTUTunYaBfdjLCzlEiDRh3Teg/KHzftvrXlIyFJuV8h+wykZWxEPsldOjtfVBakKvRD4/MdlWZk
cJ14ndvkgX3xcjFEcqm8gsra6b8sQpV9D/kuv/LHZCudVCT9nUkexOhFnHumun7akE7ixuQNWL9E
ruQWRNUExWkMMmzbEO+R0bg3dl1gskL6JhYHYQRkPo/Bv1/r6L6B9iK4ne+ZslS4Ua1hr3eCIaiZ
v3LVQBgT0gicGSxHI1s1OeKf1B+9dPlgElbemPie/WXVCHa5fad7yFHJTgHhWdgb1Q2HIRuiYxHT
FlglbGHofqVpPm3Zhtg+pKg+YHaco082trFdf2vpWF9Y1oJk4tPEq/xF22PeqQm+psjqgx6GTw1r
0AmB2Fecj35n4QApCvUZ00XZNOOXS6AbjP8L0JpuG4n8IYmHLCD+i8TRQr90qr8TTf6LSwwDo3TY
FVePePetH9xPLukgQ6aZqGcb/jt8tDT9ldnOvB2hrVyckWtjSk3WC7wPrdvSvdqlrVjDnWmD2KJ1
QNIQWiDxxGRYUWlLahHBUwSSoUghJCOw8bkEVLUJ8x7G+J1wE+pR7UP2yg5qeEyMoXrWg+RRZXZx
65QjmTgFYrO+J/KEZzJyeZ+zsfYRgNWBJkYrGMRW9TfVipsR4ruaZEmd2WPlKOyDvnwql688yQw7
bwXMWEZnI8tZIRBYeEz65/7IOBoA13ulN6W/dIHXIAccxvLOWlqodnaIZxqjwBZ3pL5dmFaSQHQn
+gVnbiP5gxmdA/ABCWI60JlqiRssSw+NfbCsBuK8437Enn2jsQsLHFHg8xPPZbagFE0zSbP0Kqsb
7kMSNXoFezcJUXcW0+0cDeLGWt2Vy7hf0nG+CAvhjzYTnxOfsgJex9TmZ8JH2f0DieWtgUqxVMjo
7G3RteJMw9uPgH8K24CBxzfQ2Fm53Nly/JlZ2XPV37SlC8efSUKQ9zGwuh5rN1JGAnQWOnCOiU4W
sTgRavfzsJ+MBU9pNa5OPAwLKIG9IFHOA0yf+7iY+yAXbxn97Q22RNz160HiBmoI2DggX30WLGxj
MEpmfLLDV5PSHKr7qNrSC072qQq3c5Jx8Y++iimsgRsIfS9DExZF76yL4QTENb/hMgeTqPduE892
NoQ8PqXDR9KdQ7Oxtx0lESpIGHyhZb2oTnBnTv1OZj+8EHowswh1mPPhfTGmD+qmrRHl3/UM11CW
uw9hWgXWQN2ikgcr5/W0cvw1xeJIpxIaF5HkGPioj8UP257hF5Q1GSn2Ea/I7Cdd/tkL+Vg1ZNR1
LdhOK/2oTfGx0PEI6o6Mukmw1ew561ziFsxkQExfhY2PGz7y+UxYhrOyoEFA9a71ZLzmUEe0CDnX
DI+Elumj1cD8UE2xtQuorYZ3DJ1q3Jk5eNZlWVtJY/GqDDylyD+Rt3bW0bEKpu12f56n0jkhP7iT
eAC3hZtqzMg9J2iTqr7ryGjSMzhs7Aa6jRxyKhSVNZfY8cjxKuqAhgqgQ/tHOQxloOs/mxpCoMfn
WNSxuesdY0Ji6/0Y63KbphFVm0/XaSF3BVmZuzbMe2O+yOZ2XGhaeKp6LnKJwkibe5xX8Bu6Odex
OkZ1d7rex+/R0Wpi6/Wat05H/2NVcBSrguN6/69DUqO7MG1Weq2Up2k26n1sjEiNVhjHNU4es017
Sq57NpfzDVP9Sa1PVE7lAzORCaYKmpDrQ38dhhEtSojEy4dW0Z/Syc7bw7DKV/T0BgTiu0srY1vn
Xn9yZc4mc+6HU9mVKxbPXWyfLB2uK1UW0RGIovHUM3U4jeuBF7A6gRCwro/rzntqihkMmjOeLBDU
J7enEFxm24B0TML9hOKQgRuTketdpCaer1U1zOK1tZGsFJJYb4r6UFPORHBBjoy78CuXCyTvtSFi
rwc6N38/5B3g68VckJ+uG3vhJfVpCq1Ho8up1JL82R5NtbOncDxdD+BQptNCQEyaONohXDfOadqN
tLY4XG/99Rh4qftuFIzNpEFTft2BR4CoTp5jEGF+vf/XgyhNA6i/xkEHDnwCebtVmVMfNFCfp2Wq
Y67uIcMiZZMNUin8bvnazmpKzHrQClNabaltbnumW2BQa5Q1aInqZkFQtN4SV2nRelj/j8Z0O4L6
pAjaDnVXF9+7lkxPdtcPnPj9yowxDf5ERwn0yDBPipV5Uq+3hrSJjpLJ54B09RRmoygQvHraTqrs
7vpYGrFyXm8ZkyCErHdocJb9p2FZ2EttYIUuoO2TCAdMkc3H9c71YdGV3THjE+v0EibPelD/vvUf
dyl4221Wg9u6vj4NtAbnbWC0/MF6X1m/D9eH564Lj1P10LeLjTfUibN9nae3hoi5m68v9vqKM4oE
dPyWAauJ1wi71Tg56+F693pAmoVTUT3Cvlz52HxMsvz9/H97Eeub5Lg2wp95fR3Xf5k5ERLyxf14
zOxt6D4LCNjeMAOHijG22XgVG/2tgJ2N8hRldoJ1YZNObLxm6TDjsMKDG20sVYvbpfAManpa2tpA
N7sNO1KibJhiuMiyKf+gBvJzzOCb2cSIZ1TJp22XL1XHWQIP1o8hzPtLpmN+nQmlWjLeLpLDzpT5
7CU0hodD0hZbg0bFziIJrWNH002lvc8Gfp0i9O5LD0BtLfslFAnFSXSm6at45KgS46Uyhk8t5y9w
BsScOJB5FyS2ZCrFQA0SzpEDym7QnzQNgyYpWsn/bq2HabqrZei/1nrcfn6oH232D73HHz/0p97D
/pdFLSdoR9uObov19/2h+TB0gQdJ2g4CXIP2qoke5093kvUvNAwmug6m/KtUhH/6tzvpf6TxMCVP
+A+NByEPum0I1g/dcmxe2j81HjnCB30mYPVScgldC+gmVDfl2v8PVw7S9dZfh//5Y9E6RYAIS7/3
v/81SsTaroqqXokA4jM87fX5q8bhJLz+5CBImBxkImYifVWYY7gfK4hzCzMFcyT8B6dAN6rneHyt
MBAeuZLgXrb4cdcw3gvSCfld9Sa1czYhpXorToJI0LRm6i5+9L1GFgU0JBvCjOUQysr8HY/qSgHz
6ufQjb/VPXmlqpgZ7FkvXb8qwJv+nvE6U4nKJdBOVTMEcdIf0uHVLdUxz5Vz46UK3YyX2qd6lEfT
Uhr2RbQmdaVvDcVoWQf/HkQF9HXnxziiaRPhBPYW3WBNcC8jDnq2mam9Fw4duqLzjHWvznJl/TI6
Z1OwuJU8z6a3zGyHSaJkTlHdeGRy+llFURS6sr/D1YqHNVlWHh0D+zkFzWS0MMlJBWShSzNGxl1d
vppphL/W7o9CG77YTYsgGsunTF8J1L1HSALu0p3NAMudUHlb+WvEB7WV7ikToRnAqXMPU8mmzTho
aONtzSZNrLwt8XptYOciPplyvGa/yDrydoPrIZlLiS5bbKSotvvqRauHwnGb7aBgWDi/usjTfaHr
3c2c0PpCBXyv8Abve1JMixIii+W9DanxRKVq74So960sHkDAQKQhrERo2YJFgYEZIzTaUwoOhQYn
fMq0Gze1jlaTkcblWT+HpGGfOHEeJIb4ntKyC8KRALjcedUpfXaUZM5G6KrDnUSVHgPzSPs00CTU
nNKg561f8CO5eK7o4Ga1R/R8g9g7YnpaEobh/RjWOrNcK86Q0lOtNaih/6zWmjS1f8DHaHf5Wq0m
lK24EpqLu1ayYq1pjbW67dco0rXehe9IjNpaA+OzaLYJZTGFqcNYqz/L/8vdee1GrmzZ9lfuD7BB
b17Tp1JSSiqVfSFkGfTefn2PiNx7Z526pw/Qrw0UWCSVniZizTWNnDHnTJ37GEs+rPtLcvXKb0Xp
VYferOpdP+BkA7Hz6DIJb5mM23JWbjI9Z/bpryKSfk05c7ccul7W1DAhwVPGlfN7BkdkinLOn7s6
yKkp7vMIfw8j0w4QSgkgtjuxQf/3mjX5q6j7DSSEAdjMe0ooL3RZZwi6k7LucGUFotkvhaxIvJaS
bzBp4Y/OscUPIBkwWbK6R1tWMxplzSTrG4NCx6TgSSl8MH57XSiExITvrJPSvcHR54UUt2TN/Gil
UT75so7qZUWFK6uzTbqTFrzS8Psi76/M6+2Ag2ajdsKRRVZnnSzTZL2mycqtkDVcF8afbpo/cXvc
LtKUv5T1Xkzhp0FrpzOLvzcuAb31bFIgNrJS1PATUW2oywJD/VVOcpisLxMKzYSCk6imYJOEmDc4
LXoJo/f1G9fcJ7JORWaOsARI1HD1E8m0zJ4juokUO2svQbfUyIq36O8SCuAu798Sri5bW3bcACzK
ZK2EWUbZnJuGfaq1rbXE350Fh7Cla2WDhlp7pujOZPUdY89JLe7IqpwJLEwGCnW+y/uiKndK+EnV
8mZ96DGQjrrpoUZ5gXSHthHSLDQY6ddZw+Eo8sAGqGfvIs9/9Wp9vG2cwyRRBNA5ifP6T2XsZ2Dy
YA0joIMj0QfHOsO29rGccpdtlPrzVpNYhS1RC5xbi3MIkCFjVSSu4ZrJTxvblLwiR4MWLL4tUknX
zWAdNj4HuR/uWomUGMtHBXDiSgSllViKCahSAa60Pa2PbYLwbFMBRYHWhBmaQecBr7vewO8pbgyg
3LGnYJfYjQWIYwDm4NRvraHOO5sGoKeXiM9SGej67BaoTMZVmxIZqoCICsg9EjGC1MIMXZqDeIhs
6V66WwEkAT4Bfk+CormIbmNJFGoGjpKX1iTxKXr78zZN3k1p7A+A1SzwAA0MA7jotI96HH5wQ2Iv
qFfQG7elKN8x3jwzGNw2Ec0WjFHRRgGZBQo7K28DiaU142cssbVCgmyuoKILR4bK7nMOMa1rU6yj
upbos570Hiwedp3bfSYSvdOA8eAI2FgCVz8KAD4gaUJyJebnSvQvlTigBiC4SGSwACIcJVbYAhom
gIe5RBENiSf2EliUCCPa6hw+jSjvhI2FwWQ+NRBoOolLColQDuGOspIgYKBLQ2KYhHUM+07imoQQ
P/gAndDtsCaT2KcDCOpINHSWuKgLQDqP4V2HA2Trox0M8UhNnQk1y+ThvvkRxEWL57PG3AHUlZba
KUglduNPPztapvsQiDYEqrUlZht5hKFLFNeUcK7EdRcA3jmH6AreywBEqDGMS4kEp0DCjsSGfUDi
SqLFocSNOwBkXhKnSBBlIbHlWKLMBnBzKnHnoSeGtKIZUktM2pbodGnueXC8In55Pvnd01gxyyhp
xwwS2c4lxq1LtLuWuHcMAN5LJLwCEq+BxgOJkY9u9SNXqDnwOfmaRB2Ap3cSWV8kxh4Atg8SdYdF
Np5mgHhdIvK2xObxZsVqjXSslHjWjQ+TZ+1yYwM6PMUS248lyu/EW5MPjAvd8MA8EuLdJOJNUBDX
ZXE7JoZ9PHT+9BJ2aMp92UkYaClEN5rsL8CuCzYlLQfi1OP91Hr9ibkCng3kBTDYBwFfxsKFcqLb
kVFmGnRRjg1lb6i56a2m51Bf/fPcmaTY0vAg6RniqashHs3tYGMHC0mxOUXyBJW00zvYGJGxGtIW
vzC72ugzNouZJRi/oZbQOq0/+l52U6zS3xCYRSCxVs2rfDbEfe1g1zYQ7g1UqiX7zsvLO+y2kOWh
cuxdnRNoAiMerPzDm630FjSDe9FBH+P3giNZL+bM/Cofjx4UDux0sRkkImC+Hb3G2vkOcZuOZnIZ
aeZ2rmdnj98/IfARbaoEv+GM9w3GBSHZ3BJhphfmph2LbNNRt5fOpD9qLUwhuybsr3GNZj8k4qmA
j3DraJW5I2aBqazb3w0JjWx8IPG+Srd1FHJ6FsO716bvS0LcAw2sUEzZurJhOqV9/6sWsAppazo3
TQL1cmZ83wIUftWQQR3cIp/umtB6DhaylcpypuY2oEoP7/YUbLVO0LDuF7zXMxbNLPaMYfj+xOUJ
W7g3E4btOUDtlAcWbKxKe85zv3qkBo7h0fq1ka9I8i52ES6OdRmXm8RgIF+iipxRv4CtYEX9betN
OzfR63Xdes0mq2PtlM3Lmi5CfnYIEN47notlwSjwQFmY0xObMjxrk3NGSnufZiLC4cOmt53Z9MSZ
8ughiWACaWwXdvF9UsJfJXbBWXsS6iDSFa0zDVHKb5lGK5jZWK4gG6GoSP914+pWTyKSrdL6Qw/S
+tQmVn1Saxi0ny0H03rc9Zk2onJZTTAgmC1guRSV43diirT9mAKIO71zLzwubIf4xzmZ++PIsInB
LpaUiT5oWybp9xM9HQnfMG33MLSlcqwOZglDVyMgbzZ6KLlD5exGIInEnsMDA8Vt03rYcNM9PrTh
8jgnQ3iAXAm0r4MyeiiV06lebvBQfsJxoNgEMaaMYVLr33LfekjQuE/G3G1Tk/QIk2Se2ahXsO6t
U19NyV0d+neEycD0Lm/bctEfJpx6LFymb3vL/dmRibLS7TA8pFP5XLeLf8qr+osTkGeKFd3BzJ9a
3V8eFh1f+XrJcS0s8nAbYAmAr4tL9x/u5m6EJwMHXPuCWjgmm8gOdwWdPJBA43tnbgdmbkjD8/Ee
s6TyXIy3UYiacvGZnCraTC6RO7SNfy3+2Oen2VscMeNQfJrKHxgWoz4E7tQkOqj26pW3yUvuZ6jy
pxvyCSXdpsCq67o95HF8dE1ZP5DJtRryGSPoIvpMLhSbf7g3ZR7N2JgOJnGn1kvcWZjKX8gkknwT
BDlEG8UrUWScoKtfUN4u2wv/BZIhJBTG2kPsiI0iwqg/qEVs1RttiPoDbh5iOHEjh/MMb86bchBg
xX2BJoajj1odkDFv6d5+Fw5WwYqndV2MUH4v+xB1Pda2g66iJZqij4hGvPJk1Avp3NgpQLwLu0bt
urxBQwiLMQhtc2WCwS3C2VO9z3VnYMcH9IXzfpBey7RiyHaikz7Lrkx+0wTRcoyM2xxqTArRUWIH
nfn3aihJYXUaT7tZaGdFBKPw0JZt107ufgI/uOgu+xCbcYG3MbweQ4cGAChfFDr1Ri0BdJKOCEpE
97hR3tNqoUUmjtO3ae0IExUtM8ZQJ9TETDhK8lCptQljI2MbayvZU75RFLIrmazSsQxf23hRofm1
t5ZErtG0Vjdl1S/lYQaFjcJAPyhqH5L9+iYtJPimthXLj/nJcrA0CAkSQO9qBxRdrtlN2h8cr6cZ
MTY3V6Yf2Vv2FoHtT2IvYCbpm67LxQ3Jsn8Rv9Ra7ONNsRqmYl4biTQUkCymiLkObVvpvK0IYEGA
LWSCRngby2+sGF9o7Caaenm2FwlsKkXiVAtFv6okYWtsw5tRpyWgdi2LV6Lzt6iBi68En6Wc+JIh
50umleLKqc3CrrDms/p3dEzdLpg7PDKkiXUiz8xEL8Xfq3J7FqTqpEFurHqtLrCO0zgXFG9QbauF
2iTPVroDFkFx2+eU4bFvcXYt/S1FXLhTJ45GyUCGVv5DCLeEWCa/gfpC6rtMT31ppCidJJFsLgQO
lqYkBEK7q24Ssyj2LlrYWmL0SvnbxLCi8XBJuJUgSLZHAz4b+tqbpJRwv1ykXCibpkwM7Ag419WC
a/qvtdnt+C7XbfVnNPnsDIZ03CL9e7k+z9VTlFBqu+vNvPnxx6sRh5gfW/1jqia+W21z3l1W7TrI
uIv3zE3kzmSAGZI3WFf89sihhZNKS7amE8BCPXCYGIdBb/Bm1DklzKTfVo6bH9SWHsAaVGuB1fyo
e9SraqtJgdq2eoQDw7hU9MW1IiZIYjARr3ARqcc4cu2PTZeAsMDlrjL6FKmr68tbFskj5OmhA5a/
rfpZEeTRGJGbajH+s/bvHiIg5xwG0rI2qp+kOktWaYT6Vosa9+ABeFJm2znOhdw8J6Mewc+k9f2l
C6wYpmq1ns272EvcXTA9lDNBTn45FDehujkF8r7kq1Vg3JrMWcaEDtdCdTR7efB/W13kjQ62+MGD
4LAP1E2SIZxbZRlABUwRaKWSJGwBy28rTSeqk1vJ9eOrzVg+Qq2pBSGGP5ext7ambImp5hjyJu7+
1+1wnPW932v7y9f5p9ONZHo7DRDigYmbjQml+rc2uNM2sCLAoGjqzVR4M9ifvL9wAYnmoFYnzSrX
YNrdWjU3c9mUTGTvU21OUUMFqhqgXfYiRmM4qm6kWliM+tybZHdyNLR76dz3x0koN92o/+ucdMDf
dsZoP/x2fqtVLMQgao+u9H3mJK8s2kaZYZx+e5w6s5Fu3BuIoXa/nfzqMdf3qI1KJxwCXZPaB1+e
66mYmMHGNoo59QHVU1q3cqGLIj9f+fqI41IroMuRV4/+UF7kQq79san+AFPM+z/eSEFTSp/hPzRS
6ImK/7d5ScvuX5splyf+3Uxx/4tuSeBQttsACP9fM8VGsK2Tr+Dx328C2oBmiu4Guu1ivubo3m/N
FOe/AsvAHo6n+RYGPf8rqzeaNv8ao237NGUtupAmn9DBcs76Qz2Odrhq3ckzbzFi+qeTnSFtR51g
LXvkJOb+eoX+ecWqy5jYFWT3GpbV6rqdG/iCa4b7IbeNIzb23DYgfITrdJxRkNn9tGwzNXkinKS4
aeRkiYnRWd2E1GIcfT0/xJLxDECBSwOBJg3eNEwyGXDVtmOGBC1LoD3KI+l7uerX+VMx4KCziPxb
ViLlna0nPcLBrhjuJ/IL0RvGW0wlnGM4nFOtmDYY3DYgGtXXNlqeSYDtcYQj9RPXyyCNqWjmtNol
wjfgOfrFOrL9xzFOTnYomJstWHylVXkitqDb4KlGcFVoHzrDyDfRXMPuzIm4EEX9ZpX0lUzXe6gs
90ftEzJXR4+z3n3PHHyYTaeu+IbJdsDnBpksalYNzs/KdcJbfHgrzDOCT3fa5A1j/uQkJTt8RuuK
7BIAfkx97uzO0bba4nyv8/nspMWjYcW/nMpF00PAgxxXCmLNDov+5OpaufP7X0NAFYTLINqhCHRy
wudXvmAn2u+TI0hXwcV+AhByyMHlnjXhsRYF8w4D52DvOdOCGmYgtKd4KgkYX4el0ZCGSBlg3Yqu
+FVF/KqTF+Xr1M1QgeA7S7zWz8r3iZarvxh18+C33tdAGN9g5GH9MiYHTF7vAoNCK00gZ9ePJgbJ
GthIihcPZIXTOEo+elS/MxGb8ADG+NrGKY/GQ7aQAucWR9hJbyOZvb7i7NF+iVJmhcT2tNlN2Do3
xMvsJkJ4LGDdTUD+Zeq5x0YHAm0NId2xHcwv7frTNGWHQ18QIPS0sKNHxO9ntJ8fTsbRyqpnwClG
zgKLAZKFPyHhA/a5p6SLpA1oh3ce0Nhq4UtribMJ8M6mY91z4jXiVzzWM+zOEs6hie02wqe4Rko+
jsFr5WRYDY3NuSh+jDoT1KCKm7XB+bBanPKL8R1/KXiVpNsxGGGEPYS31hTs5PlU6SXBY/5jZMzQ
nPRW0DDJHuLsWIzaGbedDZ32G81zz+Ywt2trcVA4xtT45RwCJs/v0LXuMxdoMuqSM3C/vu9SS6x7
h2ca+WMD/4agmhT2U/jdKoJ7WhGo6/V5G8X4PI05zsVAO+92pz9oMBg6A3sR3KXWlZ8cHFp+SF8F
LvweouGq+uqM7juGRQ3UcpNeF9J0EMkvvm4vRBgQU7BMZ8v3wZLGssY3Ob7RBnLLaxdoqyWfzQur
VZ2F905WH3IieOugGNd9emgsZMv6bO0NM74DlnuG3Iwckcg2u+BMdk30X4Wbfau6yF/BN3Y1UJoy
geNZYVH7ZRx8DjLMAhvYbpydO3wsUMKkrrYaneixm6zTkukn+FAOPyqglw7hnAztrJo/eYOfeWw/
aIL2XNrEr3Y+HfUh34Zt84Wg6lfWYa6P7sHXtEBmH/bpkXC2lLSj5DauoycRbjCSHweau8yvxjV5
QRwowvm4SFO0DjYOjA4qx3wG5kuL5Nwa/rCJ6s+k0w5RcF8EzXPXwJuNKrzpDa7pIbEeegHrH0w/
ztpH14q/jfaww+UrQK0KlKONEEHK8YFsgCcPF3tGCU6v5Ndg4b2Vt+5n63cpnZmUDoo2ndxM/xIk
nMymQ1XvdeOH7tyHAZGXkX9us/gjNCYwvGx86qwGgmrRPRsliXRYK6ebYCmwZoLA6i8MKXg0fcFp
/a21yie9Gn5NFR8SP8Z7fESkJDXY8803YPsPIiiOYzIWW6/PX7Sp+Qr7bANL5WvJnKu1SVHC/qs2
CqJkMv0pZBDwhvnTMItnutR7O04+pwjN3LTsNLPCkCtiNOk6G6Y/LMkYG/UMOamBEVBSEx9c3tMU
wI8Jf4i2L77qMqSJmLGtjsP9KrX0Q5a724bYc4R7wRuxn59mLx4S33lbZnvCyt3nReL4LpDCBKfg
/rcsJLF1i32PNdpJSs7SxP4exvoHzMubEpe8rVhw/xO2d0trj2n7ePJm+jxDvkDv6U8ofclaww0e
ETCJyoTbmHKCCuqK/SKN7nXe3VoW3eL8wc4RxPuexjiItrbpA2yF7bXZGfssKx6zIfuIEutucdtm
FwzTi29he43w7mGojXUsr65pgaCjQV8whPhA4b0dRoQ3QOVU3QHpdZgbk9LitglxA21wqH3a8dE4
QAQv+jXzlXu/CN+GYinWrUGmYLG8dmb0bZriJ6CsdTkk9HbQDh9il7K19YjUCTuf/h6Qt0YG11Qz
Rfe8AbPx5pYE1odZMJ0YMcLEUnNVaOGGXMW97ixPRt7PyFYJWwROa9yJ103tO72Q3e0u3eP8CF8P
E0TH+z5NDWQRzvbArIx964fWJkrmXTSZP6MxjtZRa73mVvMoJdcRyVlB/gNzASqu6SOYuq2We3fZ
aH2tDOdLMRlYgE79z8QLu/3ijzdYS0Gchq6Pdd5THVGlcWs4dsHBaHGvniCIWaX5ZC/i5AcdzZUc
Q6Q63QWN+2CQNEcAGByr4jmoUfZX6YsNVki4WfKtWjgR9QRnRjc/tZrebzyn4n43QU8mWXxfFqU0
4tZJi3c4b4j8WpMhRxtuoV9ACsQPZ0Szozvsr2BOr4pwDm+ZUsBN0BndOEMsuyGBNjtgToDhlH0z
uHzgKl6+ojLF/gx5UxL8jI0hPiaL+y5Sc+9CItsko/Ya2J4Pn+2MH39wHFPrrsNMa9XW2a9udPR9
WSV7v7X2gANYjYMH7MaozoDbC/MUO+am7+lJk7r17BK7sXHz+sWyk2esfRN0KPWHNbfpzq+/WqmO
X3tFMEeRkavSMR8KS43LwfpaDlyuovK/AeTAa/lKeCPwrkcKderSERDNT9PPzrNbSpFy8uTm4QdE
GkppCJKTRxJtM3+n5IU5RPZUrMfcb1A7W/n0alUVQRaRfo93/lKiqcC3xQjQ83o/83uIPcwFjEFK
nbgj5nb7jO0N/Itc/65plNLWwJkQ6tFuaHmKXvrfp6qEo0AOlD50FaTs8ca20RLCtR9WpUsX3Bq+
GH715gQPVqD/Gh3/vSVQft22422KwhfRW3I307owy/JrGED16YX+0HoVQj5ihnxiQFZm52LdMdob
lAEmSo3ojCk52S/HXo+ZH6XRz8xKX2FYErO03AsreepMmIqhfodsOKCG1E8Y/EGpBozEyX7XmrDo
XDF9mwu6QvlSf1l8i1hDfF0gpMOlyL70mXtbGnzHdgrJ8tZ2eTI+jBDjnXKat0UqTk5tcd+ldcHt
D7GE/ayZ5AdoLkqCIGk3MGx+EAmMbXwnlbx4JPoWxp8YKnSbMWEQEmQ0kHy2olMWmAcnS98Lw+hW
0XIT5ZK96M9vCdQjPfI0iLBFtvPnBfWVc2JGrtk5fsFOiX3tvKvH8Dmm10DWMDYMoYjv9IBg9kW2
OrzhsbQi3FFbbnCzyJ5CzeG9UZxx6RA0RrrGS2SLZ9dfmKYUoQV1smA4a8vvKakWO7d+K1r7KdFq
WmKZeJn88Ycnhve57z7MBVd9rXyNAzIRK53fSoTJU6/h1k9IHQDysAcTTg4Y8z8ZuGfOzngLz+rk
mk64nqPmVx+1uMWCccflPi2lGDQ5JLH3w0zyE+nmnwKTI+yvs1+jiY+A4R+6iQk9YrFHA6ERMT7+
m6AVvtKL8c7Q03Ng4NfgCfe1Q+UWFh6549hlmMgoGccR3JATNTYQm92cFGuNFCa9Zvjvv9il/2rB
BWHe6++54UITWJmGl0Bcxxh67KFPzP70xg3nyaLDHoSPY4XrdDQiXku2YQkVBop3SjxB/YjNK53Z
oJSQTMqU+Svqoec5ihj+1yHmAGv88DHhHANjLXSN8yVBY2EyU+4Jhaud6Rjj94pmzjwvwjuPoX42
q6rdoH89dvVEEdQSR+HnCEV6vO7GL2aDAao2lIeeaD9fD97saH5qrczBraB+mEe0nrCwMPm5hd7M
/UVy6XxsGVy6i8BCUm+NegVG3oAIGmtV931ujcdU8/dY7DMfWOJbUXCHqoNvphFGdDb9BAMiXV/r
nn1uIKCknfEtJdMP8u6+DqF3DWN+SLz8NIXPyWg7KzeTs1okdaObMADi0uBo8V1PsNIutiaS4Et0
fjP3qCDoyDP9GY4G+k/sZYxIFFvxrGHCtSmwIMWNAs8NNyeOFlpAmHtfLVt888MBlwTvHoc6rPvx
nClRUWCbaNQwKc3vtokHlAjfo2X8ge3Nay/cb5HNfDvwcZvWH+zK+6zJDUEwNdGCrmheVKQGMEMS
QemsDecNyPloGNNtE58ng/ESuvHeL9EEZyEK1f5Qm0wWMISEHTbOMJNcVOQR8dhtjb4jwYIISUa2
CvQa7Z2XveQ1ReQiJo2KT/wUzdlOWweNDcN8oInbDv2KuVhklM/iI/HtXR89O4x7mAy99ZIMOmFQ
fyhC+9KTUY0ZjEvBqtVqgo09ZG3yPdQmuta9qDjXpyWf80NRkZsRzstBwfWq7xNEZ4H+59gVQ70N
qupdPS/DkHFVNTXOldemj/KiwMYrQXnWkOUue0Jq31SZ/T7RJjR/Q1/9ZVchQY+LbQBJshNMteZF
gf9qQWDHvm+KdtgULsbEOT6GKKpqD2qUgKGuScIpMadACsSR/BpGwjwDheq5dpLvurT9MkhQz039
M2QhTGYvYMxIArIzppe01MwDI+1EjIepRAHVt4UZQKyE0xJWJ7Hf7p/OF3m9vJnaGeRTfkPzKTxY
nLSBBJeRskH51NSqXJRaJJ1HcHXSagbvEXqj+lpZq9nL9rdV9WwPT/+Fq5Y+yGVVsjTcwpVALx9i
atsJraic1n1fJvNGuSxcfqUYeirihhkJJz+I+lXSjjG/7dBvX39/9Qx1JNS+y+mgttXCkrQVXKcP
NRSNbuyf1E8Re7LBce3gqJ1q0UzQFmlWLBv1U6gPaSqfiC7CztrsgDuQi752U7v1sRS7/L524RFW
qtnWLg9Ch7MOCARhQmSJXYEwd9OZ8xM32OLS3yRvxNsvUJ2iqJbaZmogLE1Qaa2AdmheyWPw2xv/
uYopMKQ9U5iXR16OXoyIdFVAV7x0PlWDtW+08uC2yJqfsiyNLz/uBNxHw+d61fhI3mEZyB/5z1/Q
qgUJ1XtfW9qdJQqDMEBf/NL6XN9ef2H6ojem5xeMcRxQ9eFLfXjIGyyeVMOVcIQzLt/67tKbbHMu
9NHUdpeHystaPVO94v+4L+grLIwZbjbqTBiSDCyhDMF/+Nwm+PcB7i98VC48dfrIB7j4P+2FzbS4
iuaDOoOxRRkPc+FgzCozk4GlQkUK/x/flxbDMYThh5UOwhH13uot1addkjufqRtTw9Jtjpf7irw0
1ZmkNq/7Sg/5G3ckx1zgg3k1Se0ePC7VSryefter9bdT9LKqHrQAgx4CiYPIH1vtajvh7DUymord
5agWddRKc8Hj9QpXX089Re1Tm5E8C/Vh2LVdys/kxTv1t4spinrE9fl/noJqWx01tXZ5jtq+rP7x
d7X5x77LaVtBhv/r1lNCrVw5mX2MKuwJM/NgYJy61gfXXanvaQb0y7FWWpmziWoWBzanpRqSR3zE
wXLreudi6R49GmhhiYsNkVsLEYqQ6x4L3yJ4sD9dGsRT9VhIKtfUQw80CZIvSfc4WJq+qWqtP2gz
rSO1KIMSZZvREPahtj3S05HZETuy8Uq8CxYzxDG4wOY3dWv+oh7/71cLPyRn1De/pFm1HDP3ebYT
cRrlIsQev1ypbSzTS3etVnsTn/MYxfZoTTiOoOOITuoPUcRA4fr9zs2lUl9ePmoRyGHjunndN1kT
P7H682VV/clXp/318f/h79dXxpu4PNgEPE23ztQsu+vTf3u5y6onP85vey9v/duO6we8vsq/23d9
d/XXyXV+FSFO63uLiIM//nh9/uXtTHly/PHyS1NEuyruvl5e7vrj/PG43z7q9WU6ILDVaFJLXd8q
4eQyMv0nViHwKFTP9LdVpTM08xnpKuaJ+j/tF2Nqqhu1UPvUmmrOqM12Snd9qOP82Mcx8ycpM6yl
V5Ba4FXKzgitMBVaFG0BzRlGhBxj+TD0/K7baV5hHFZgutCr+/5V/HIRw1x0MU3V7ErLQO5Gj9jJ
R8Z7YlthLjDAbZ2Wogb7J25rSwKm4XokZ8gH+mOd3EyXnk6tphAd/Fu4pP6WepmOUNEKoW9VQyeS
XR29RzVLat7BU643iheUSsaL2tYlS0NtzkHzK6d3sDUk68GUNkhqjZnEfhQLZpBZHK3QpMY7hDpU
5k1BkmRCeinZvzAjfDJCkA38vfbHvqbRParQkcxDSVjB8vGvhVKIXvYl+rRPMUuDpot/Hw8Y7MDe
C2znrrpRtWZIX6zrvng0OQccbGlm1C3HtmmZ/aqe+UTCI31wefzVttuY30JcM7eqvaa6bzGdEUgT
8jBfu3EzvMo11TWIseyV1/80zNWR/mOfJeeP1D5viRreLx24y7o60EMBptYh41WHUx3ia0fOVUPR
ZVvNLxemXiRxHlQzLlaUGLWK+wxEmUHStdK4/hjiqtqqI4hcB7bN9YiqnUlRgs0yV0XhxS+wiKbd
u9zlNemSZMtji3If5zu1TWBwQrYJ/vLShCkbSCE8VWXSHWf3J0woWFDSHuq6+Hf7QGDQ/bQGQmYo
AkrDrBZdAQzQSnbRdd8sOVlJBLoc6KG9UQLmJX61oqA6gkGSStoOPxxj4XJTxylSh0it9txCyJQQ
O6NtOdevR0IdmOvREQ2+lJo3w2CRU5XrQnVGr5vqygw6l0AD3L7UYVAH6N8dql4en7E0qwOexht1
UCr8puwqhyGlCEvqEKkrz08GByLvSEtE4GmFcyc53958SMMi09eJJFrJ2fnRIZPSUn5YcVq9YR4w
bEdJIIwkPSvDCzZbqe3LahB50FMF9bP6CZXg/PJ7y19UbRr2QO0Y0wCTLLM4Mf1tm/rf1Q1SXTEB
zpZQF6QQ+3ItlS5sxhL8DDHbQqivP60tjv4a2hOFlYbmAb+xkKrITBF4jVv6l5IfJf9KZjcnUjFp
WEhV39S5VEtmVSkX1021pvY5mkbjgQmEOtOE/Bk0+RqKL/B/NfkOYMf/j9LSu7LoXop/JUNcnvMX
GULJR038v23dMExLt+Ei/K0sNVyUpYaBwtMODNPQeae/laWKDBHo0l5eMij838gQ9n9Zru1A2IMl
4biu/b8iQ5iAr38oTRG8uobFP8tB3IqM9V+VpkDvqRmiXD67c/sYGoQI6WlZHBgkJiQj+nFBqrZL
MuuU96A92RD/8mmT3TBPMEg+ogNQ45ynF8POWKJkQ26OXyX0CDsHVLp7glVIYsxgt+t5cMydoaEP
7yjvetJKMIR6JHroHAgZRVMyTD2nc/e6LNm2BLbeGjEqBgL3fooUnyeCN3A76c5ZOuuPItA2YJHw
9FIf6KX3V467MOugJzV0NjnplYHa5KFelm+ak3+3CJ3dl5/RWNLoxPvJl0Lt3i52okmXfZ0BPEVh
to94Gr0g1yFQJvqRZQNBkd78PtkyShl/Xb+xo8My+LCpocPNwXwTDS8TbP7HvMMkIwAHaZcmufVM
76QNwgaHowbL+jnaLNLCIA7i97r3TygvS2aw2DsOG4OI+73ul3tMcoM1+rItQHuKl2c57clYAgZM
3RtddPFeBMjGbGkd7fPN7anvbxPknJGD5TI+T9uoyjHGGNOt6eAQkpjzg8h2BT2UMwbfG7NKHQQL
kb+OrQB/U3x/8T566NBkQuIku3RJ6Vi71ZeWc2CrGdjlmnb2w2jaCauD7MXoCZXCjCXaoSujgS1Z
VsBkOytpfwYJ6Uwu7BACEXXGaqJyq5qBAIOTxPDQ22VNif920++Bcd5xhuu5V3m/jGx4chfb3oHx
Qu4CrASNxMdlpquzJlH8XI+iOaFT+yRuHlMmDFM2eFuILrAPM3IyEN3mm1cV6Cs91CciM18i5BgH
yxm2qEGGY5YK7EWyMjzAO5EHdrrXrJqkJ8wskNIRhlLoaGEn39jHHgpaV7/Ll+DViJJ+76beL8qn
gvSwCEubuWtW+r0gpGg9WtVL3tkoTbtiq+ltcl8bTbpxq8XFNuzWMmEeRCjggiYZZXMqJn3sM9BF
dRR5/0OPs2XbTLUs16wtfrjxxoIZQX5VdOrcQ1u+pVqX3yQFubIuvZE9HKv5VteJQIqF+RiUKdG8
zVA8CfEtFEF2smsZzRc7I59HbLREknJbZuVoVhI6kVMrgziSbW2/OTX+ZmQx6s2ZpiniDtm07MCe
c65vTPMd/EnIyBrWokF9MPvl90BK5ion3eQxMH0TFKANtveSN+F7B5uL6SBJsw3lpyQzYw+M59/s
fHjFdEf6Bq+dAL8Bcfa4i9A2NYa0wPICroTM8dkZKJYHQEYcL8vNDGgQ4W3eGBaWLcmP2vGnIyrG
5aEBf5r6ots0Qx1t6XVs4fiSu00I8HbBuX7TZweOGjIA+Dd7gNUWPxz9VwzUV2ItgVhwxx0Y8xXn
nV8c8kyHS3yKqUhXHjFB5dh2HiSBSCfk1z5OnLNNdLBC8PFCL81TGo8vGaK2su2ng9PHwLVui/5W
p/PSx7m0fy7HY2IiRA/EPU0w3Pp85gJDySnHzIGk5ay38KoEQCuJF8zwGpu7NtoRKDnt0bStMXgf
8V3G1LrMfkSlwRlWTFKoFp7xOhdasu2blm6xQXaPjXsevbWdaWv0s/MnVDQvThGfi9xyzhr2Iasx
xCuI1uxj0s93Ah+ybZYZ88ZIOgyD9HxNzPe+Httyp7sxUbuCTtjch4eG6JCxmjZaf+ydrDmLxExv
UB6izOkHsP8inpnwZAtT/5hk+xvCG9sb2jXZPoj003WXegTZYTpTnMtzLn+TT/xt2xSi2cwLSYKJ
rw03yIUxfpFrsB0eFs19t4BgEmEZe1UhqGpQlQlqUy3SxsW4KLI/u2FBWlF77bSf2+Bs2JLlm5Y6
taDDtYA/6RlHE2QhKdLnEKlwLWzkg0uzcYVnYuLpafeClry+kOMWY0e8/o04rFbVopWFx8LPgHIP
qEkt1By1lbXfdZ/RTXQoxIiD0LR42IdSIKPQRdTAnRDy3ZMVlzdVjvI/Mpfnkl4gzFP/HvrBgUDp
7IDj4VnXLOO/uTuv3saxNlv/lcF3fThgDgeYG4miomXZLrtcdUO4EnPO/PXn4dZMy+2urxtze1CA
ipRkBYph7/dd61kHcVMagXrQg3DfNYxl83rRwhtH9qsEhK15MYPgc+tnD0x7WzdQRuaTwZ3NjGav
WTKarboMsl2dkKu8TNoiQ6m8ug2eRhPzPKoZ7hPzu7QmAWSgBECp/2CTLJQ00w6j4c5UKQ6Mo/3W
MuJvF0dVOhi/iomZgGSb0B6t5t5YJq+jmP0sc1fZOjMAJVddI5lwJwajlvrd6U0fkQFNSjMAVkqJ
jtbyYnlYbsT8pcsaPrBYVFpOj3VQEHiqTWAQa3KpWpPAu9HhAp7Q7yl1omvfTdDEzEBLkuSgP6DW
ewIhjDW5gFBFBGdkhgSeKPIpSEwE4lb/VVbkwstac486LfNkgEEZMso1oGryu/VlMucnsFtFt0Nb
wrbbBYesLAVr8U63mw/3qQFxIc2gLoWolqpwtGwRsiWxey4Dd7GV6mV+mDFRFNvmdiOG7LfV61JM
Xj15xY9CjS1uZnIU3GlBOMdzgYFfZ4KxiqFZlPpgjuU2QxIk5qJitnNVj/rY+S1Ffc2TMRW7A/mH
zGR0rQSEoP6igNjThKXAkvuL1j8Kv4VpSGhEiIylWnbvcdnl7aWEdVvNkj7PduKR0aL6tREPZaKA
OYsOgTWREXp9hnislnRP7xvMns2k726v1Of9QnxG5SheTVuqVGLp+jLXt1g+gVh69zZivcu6Z0ov
7Kd/PEUsiZe5fpzbW92eI+7Dc4SlT6J6lsXW1w8P/ttV8cCH17x+1Ovbicevd4ht9u5rvFsUzwJo
NDMCGZPxlC7diQ8v/e7pv/0mv3/8t0/98Mpi1VpKpha1Uz1lYF5pTXgclxIsbtIx8CpZwYU91zvx
gA8LDfje8pwsiMCqFsuiWDeyZw4SDvnQeLLwBuD0pGRsi+rw7xebkiGeVMXqOld89GhOijt8bIGy
WQUeBUlNLYISllcR6+JGCXPSuX3FHUGR17sytUERLEVrvSLgbPkSxB+sykaVXVgrykbve0KPUxMU
9cKYn3KyYIAZDDUhJ+W9lUE6WwoQonEhquZi9doOuq2LO29tjg9/UhBmsOtbhkVLJ1Dc1EtFSiyp
STy6esw4QHQPxIsUWeFMa7FIAgZ9JvH2mbhXLL67d7A1bP4MSISzcHIcbWMX1RdTlF+I+EKALKX7
ti/jGfe0I23GREUcFL4Fqsk8aDluxY1oW2AyY26/9GvVifgV4vQcKMqePI/wdEt11TjdTjTJFLqO
bQ/Zzi5bsK7wcJfDUWt/ZIOU7cULis6FWKJT2dpEw5jR8GMenEuVERgivoefmE9+NSReLk4I4r5r
10WRLTJT3dvnU5crJkltSFn+2IplZjE+F8iOzM5INECXTcoApUBGSq/YB2EYz4vKXjxFhAjUWvpa
joqxkeu0wWi9XJFkaay2k23tJ197HOt4y5BgdNvIJPkEA6dox6kCMB4pQbFKcQxcm4hO0p5rLdEI
R6aALD6Xb0bjvkWLoeUtozftQXyd208rlvIOBIgGNGAsClTQRUw3WLzLrfElid61WE/AAyfI5HZl
kUxEm0IH2CgZQp/JaNGxdMgqdoTkVAeRRTAslSH2hV9lmJF6tPy+4pe49chuPwwlrJ8paEid2rFr
hCB19MrCLC2qljYdSBdFwwZW0Kv4ZcRuHcggQw2mF36hX3dZ8Zi4uXUkb7/kdYdeGi63jXB7VCyJ
p4hHxaq4+fBSaA1Gxh534pAT+5r4MGL1nd/0dkRe75xJ+yPByUqvv1cA4RI4K4GdyzEt3vYqGRCL
ozjUroui7C8+yLXRKxbfdcmvf1vmoLwZJ0pO90lYZYUPMpR8bFniMKFsQiBPMOlfUeSXWwfUx64Q
9X3x9Ouiv1yRcEsLv5owxoo9VSzdbm73TXOme5OibkolugYsiK9zu2n7JXpBrL/TYlw/fTmPaBTv
xqIFHctyU0yzZ45ojNZV2hR7U/92DWXQ64NqqyBNlgNbiBLE0m3b3+6zaCcAazJAfPzxZPHut9Xb
34ql2894e+D2eh/+Nsqfu0RCzbScM8WJs7PCOt+JdXHkscUTsmWXx68fHtQLhRRpIJz3j1/6tm85
81uwFDLFPhapsjVxKPEbhF3HUEbsiL9fFC9xPVWNxdTsyDhwhYM6XkZw4lwiVsWSuO+2Ku4Thuz/
1fPEkwf/+6DU+V68v/h8vdhBb8fMtR9/3ZnFvY6ad/NVb/DxWbcNcf2rj6/68V7x+Ls73y1KClzB
1vwEoze+Ntdv3W/xtuJc8+G+26p49KoTEYu3G/F73FbFkvi7f/uq18747U/EEz+81e/u+/CqH94p
WE74o0x7CMe5OGZbKglaTwzH1fO89A3E0mxr5bwWdvwPj9zum0WDQaz/xTctXvz21Otr3BzVvh70
KPIxqIo92pxz2o23A+Xd+nVRHFfv7hXr4vniOPvvv4RQM0IH6pJZoaTH4Lj6LjcbU5X1SzonJpOn
1jNAZ2zbiuKbMzwnYw4su+nkZ04n8E6wKDxQF8Y1gDTkuUyavV5p0C4Vc/qS6/nOrDTpGRmgc+nV
xbbi909JXEZeUcMfIZ4+3EOzGWXTeMxHDE6kFlDUa9LyNE9RjrusjfeZnp2IXKbcSJ1kHU6klto9
kpAB24/Sj6YniRnYxy98PZ3M+URjhEnVnI2LJ4yNJmRg4sJ6u7kqxW7r10uuWP/d0z/cd9XrLN2l
6zv87u+u7zAkDhlXW1mGDf6HBsH+B1GBaNcPYtpy67u/EyV8aOeLVdNoJ3eJV15J7XJSE3+ekZAR
34s3BoDSeOqI+nR53UlMxH6/GAXE75FT912Bur0Gc4ovbBrW6dB2CHv0AKB2+N3CuS+V/NDFyxDr
8MXzV1Dhuhc19Y6CnQVpQIPK7xuH3m71l6aMLghETvbonLW8f4vsuPxqSzigm8z4YnTGoz/K30sV
Etxyet5EDP13gwIWkSg58jejfCDvfoa+r4SyS5R740IsbtaVkaVuFuM1q6gzblupO9ZfiTkyPDVg
ZFhJdstbXLA+BjsCJ5NNOhX1KppbBNaYzT0MQTvHJ31NMZKjwnV2F5R8E2KG3KgANSRJ/ovZdV+C
EC1mkJKLho3LHamzUeXrqYJRCF9V9lKB9wm+ciyTA2McNSoF07kPA6oUJir9XM4Kz09gB/kULSYi
TNdGBzsyGOZt0JAJrDd+usn14oekOPe6RP7Q3AsAz69MQksODjPalKjco9R4SU0d6xyFuaosrEsf
xm/hhJ4AG+bSAdw0REx2ZvVgZ3gi46gCjMhW7VOIst80J2/BUbW4dirZM2IDtLBvbtIs/0F8D73N
Hi1hOI4ek+RuMyX5pSpk555533fLIbRILix7R+7helapXysD/em0D8u1tRhZcuLNdMprsxl7xJuA
f7NTGGFSSqIXtiqTJmJVoGpIa51WY296GaYebyiAIQPjJxkHWiW59iXodhR6trRNAsoWik7EX0vF
U8q1J4xw9tGYKt0lItGtq+bZmXGyWERsbnTbeYKHRqSEDAMsNjrIETHqhFH6VDgVsGtb+SQVKK8t
1dFXnKDiY6f4dzlCF/SzJJyU2oCyNJKPeY3nJ+9Bp3WDvrWd6m3KjMIt54RYvFG3EehnzclSGhJr
pfxLZ58BQJFIlbaQ7hKJQrliPcOnemP2yaxy4eGjYt2Nfu3zdeHK+zllpk4iBULpv5lDaq8dvTj0
qWSeKm3wAAfhFOTsH2rLWY96kzvm6xTNPQDz/FR3AWo9pcPniZsCMqaMewr40xd9DMCMU2CtunqX
3euYkpjn0qtwlPoLcuEfmWM0m1QxP+k+bZ4m/2GVSvht0uRvcQngvu6T+JAbReuaheKyyynndqJW
Tr9lrdfD0Zkj+2lIlZM1MD3x9dIrhuBEgGyzG8g2GQs6bLhagu3U/QysKL/gO/xBLN+OpO1yE9cF
zbnWPE84kVQTWXonQ63P1TvOFAkVhA5qpKx/SRaTpYrlc1NX1SvkbX0TQQNdSzUpuE28NyZ2tqQL
3+YWPqyjpYxVMQ3Xvv5aeGoBXSgxm6/mQCshnl6DwZqw7qmESqhfJbsjm0SKFmbHhoyZqfyeg5B5
iOWsXi24IC/AaIvvV1r3Wl2fLJvATMUcvqiWyU5CjRgUW8AubX1X/ND0eilL7k0DX6FJKKSFFwQW
vYWUX8/AZQPIJyyC0IRJJWWRM4ZK9Hgdy7DOll4i0DSCQUrnBxFJJBEM2xLR9SkN8werSo6UY8eN
Ze0Tk7mmkn52CGimUA2olt1PqskGJMqRIil0HuqeuWFsdS15wPBjErJ05vJnGsli6Lb2Ab8j9LKn
Qq7V7zBQy774POT4LPGiYkpKEbKnbEhJSY9kyRPtwtvh237B/PfZGTLJS6dpM6qc/BlgXjIjOw4j
J1JNguWJkiKEqgLOARTHIuDXND608dIbhXyo/M/zTPsotTZa1rzojHcAXFgEMM/q0a6lhCKI/6D6
0aao/Rgzdtu4cEiOdboUyRFGHetCubMJnNbrcjxDy/XdSEcHH01cl7IA7yENgAmoG2qgvv6lF7q5
q/pw0XOvZ7/Ep6EtcU5Qslp9xhZd1xEX4S7fVzozQqAHpH0qHOVBoTgIKadh2/KjTtUw3PkliUg2
TWavpGkTOSUiw47Y+3jxHHDm5wjsBvrZFHY9mDGcXSxS/iDita7tfClbeqZqTSsokINfUtB+D2Zo
Q62GvU6z9lrRZxxQqjfqSbKGOMnvFwZ32qw+G3KJWHxKkmMnaQdtequaUjoTWMvuEqZ3gyR1a1Kp
+j1NOVTfvbkeYwJzK06WnBpWVtZjmVw8tm3dHO3AMlYd9f7PnB+PppNh85PZUfNJB0DMyUpVpHKj
WckjlXm3BaK1JRgJsKBGYJOWhF9jpTjHNgawpFkE8zWmXFRLd6rUX+Y2Pjo1p7fON78xY942FcVa
J7qjKU4mZGxOEP24Gkl+cKeaKjT2yj6j1IsIGMKc1/UK3SpzfDCAZcGM1/laBTilPHeOB6WkFwyN
dzzK0nOqsHWB4sl4aiC/adFnuSFLOn3zfbr60twRyhRTmo+Aa0XTSy+b5bqHi7UIuVXDfBgxQtOY
S8IA0bnlaysy0OHXcohXtrNpAPjisei+0t3mAPV5oULPCB9IlbWRKc/JFLYPATl5KxXsox0Oe+i+
GbQEfnZnjI+KXDkryd/U5WkYG+cxIPRsD/KsiLJ5o5o5FFZSdAeColw8ubtYnkhU8Yw0V1ekh10m
M+o5jWv4gisAMZkDqxbb+qYnXjZXI/xObTZu/Ejh1DdHT506VaspMxlNV6SW4UwD6is1RGZKJoO0
qnr2lQug3nMy9MgrvmrOnKwnrae0pVYbLSSwSDbHpfBjGPSi4CwaEc73apSWpuWi+8XMXSZHXXol
49vaBtrAUZ9K9UKuh1gjr6pamz+Nk3SJmorNkEP6ZSdRXa5d21zF7T/YxpcJpcaYQSqQUmVDlHez
AvWY7mDFvthNuFOsvNq3cU2qn5UgVtf2yLwlOvsh7lRzcg0HXbYchQvb/hJ2cP8YN5VO4GpKOT/G
mkdlOA0lfTXjULQkfzz7Q+U5Cc0nFRw0VMM3Km3+qjfCH2U+n0Y8kRv6tWyJSPHCfWERUlNE/f2c
IWXWnlBJIPqKiBkdWy6oqUnCRVIzwCznA1clOsFdxSEYYQHOmtce9YUbGOUXG6qQ01nKSiYe2nHC
X9mUfEFpIq9k6hKnOm8f1UlzvNCA9YY1/FuYJZ+MzE82CGLkVQuDxwNEzTAJT21ofc6Y/yxZIJBg
U8DLShkRFHtnSV+tIKy2UYdqeZKO0jAP4CnpVU2S6TUF45agZSjG2bTAcfgY9c3RKmZrb/kBXfuw
3UQTJ+UKvaU7EcybpkO/VroVaPCLqmnxfhi6F5J9f9WVCSoyM7W1g8u6D6e7HhlAUoMMNO122tYG
YMQZ+ULSlftIujiqWa2nxcFsq/VetTrSnWOEq8Fo7tXGMU5MLpgzZD3V5cPIT7VL7UL3pNd8UBmo
owEn2oxmembvuRrqTxFnB8vec0Z/zma8Z5SpjnJ9SUbAbmk2fJ87/Zef+/2K8ONNFCMfyvTFchu7
cwnIVuohQACgNjuJQ9hwpv3g+2e5AWYVVHtr6RVG9DvnCNxwDlzYlUPy5QJsr5tMW85AnPy0Zrh0
43gA6BUzqkq3MwQllw3Jfu8MDMITeSuNHQRnEm3HONMfstlF9EIjNNzhy/qST/UZYEF9homBlCSs
pfs0ULy6zD0zLEuSu8aVYsv5eeG86O0yNRmqdTzZX7NMpUGokVtbQlRn77efQ9K7J0YA8K0fiX/e
Foq+1fs2dTuNlK7Qb2I3NYER50CZaUu6sam+TJXyw5qD1C2NmMmC5acekdAZ3lyir039tSqIXezQ
HKQySXNSQtaVPXD5VOZq5xD3OnYoCRwLxeBEBvPcPQ+IFg55fOlkAAaOjcEYCORbnlknK6IAZDhV
snYmVBadYvRH6vCYEIJ92rEXDnAmzk6aPY2d/d2wjeGVdK7PVZ3WK7yHP6JYMl2/A6OwcDJHjf0r
1c+kcakvoBo+Nyh7aJAqG2yo6WEGrRrmWr6W2gbP/4guya/ghOZ4xKGtPjVYrt0szdbjjNgpjqTn
PJ4ir5Eh6hdTtpFtquj4cj6bYV1t5DH1Qpvf0jQwk0pF4wb1hCVr7EJvASbXE/YpG2Hamnw/MLNu
L2nnQRuGVaWl5bac8D7nI/zRntAkNVW2pHBPO3OOl4hU+PUmeaqRzkBHHUe8dIYMt7aOpU0fPKhc
bzwSO+jDpFxyybdmmkGOixUiVlFwWqrYJw2/43LW+quxwvwaIJnF72wlG4TXh5Sr/6Eept2QlBiB
lyD5aWEqpvYpkSEHR11rfM6YLqHWldcFqjTwQ3COfSRsc18hgpHJwdYiQ17VtMXGGuy6GeOxywLU
Y4yD78lhMceUyQdnspQME8OaDC/MUtgy2eRjjqYdP4ezuTJ1ZslkkWyB4azSLJt2UxM/ZKZVbEJn
3HNQF5sYxAPEXSwnPmA/e9SktYlNxCrr/iHOCs4NiLdCS6dzUqNOI9Yudpmdc8CxB3pKxNk/AGl9
CB0sYv6UvkAD4DTPRWsITWnrWCHdETv0D3XxOA7Nix09hnr7Ere4x2FckKpge6i5zT2/Rh3gZfXj
teQE/Hg6KehJMyKw6si+bBHrawUpNXbovIQl0eb0vR+gQJtbFGX51iJywVDw75J3gUZwVpR77MrI
6XwGM0qtqhDXNpMV/krZlkvilLMto+RnNJjf6N/DWwj9fWx2Xw2qXCvfTJ/rcaAaNrU7ow2ALYCE
gJoNW6J7Vf3G6y3nFDleYGgdLOzWOP6qKik5+D6ebC4RjypTEFTIcenpAURUP8ARNPOTlkbvMa8g
7bsJz11BlKYx9kuC9IwGr+64DHTPs9q9Zkqgngu23j1Z4Wd5jJaOAJwzxSCDHuVxDptBe4rtpQdr
WmT/tEsNYrrvqqL2GkWT3agaSZjTlAAgSZwebVzp/19LgtF5Irn9G0ja5zfy6vOAHe9f//GTwNJ2
2v/4r3/995/9jyoY6a+jaMh3DdtZGGnvVMGq/p+WBpzMJnLoz4JgVbctxVZNQnnfC4KN/yRRVCER
Q1EtHf3n/0oQrEBgexc8o9uGY9qKg0jKVGQTghvK4/L72yPfqPmvfyn/B3Nm1UlYLx8S2YjcvE6m
fdMG+zaQOcN1Wc5V1IBuhGIXzH2yNcl6yWXUNKKV0JQ2A7Ta2cVpJ99JafLr3Za8YF8Livw/8i67
4HppeT9V++uncxzFsWTZ0U020AdyW2CMemqFrf5g0gWq5oKQXwfXbWtLxj5KlYdC9x8NhYtTXsQd
osJFbmwqyg66AMESmR1tkgC8lA+tK7SN+OTPnbOSOZ6hVgzhfedHXkZEbzGb5FYW/rd/+PjLxrt+
q2UfEBuXLj3KSALCAdAZy8Z/t3HroE0G5rr6w0x5/Qv4CbSjc0wqCdm+63LWVTRcoXMJZaZtwxcS
aNpLq6hHTrXhSQtB35O2cahaOz9bBacwKdm0dqs8M2vdR4Vku3CbMy8CJ7Pv++YR/l1z9ANlVfiU
CLVStk6ZlD78w3daNvmfv5Ol6qjXbcfmuykfv5OqRUGOAJh2uGbk27qRrTU1Z/SNQ0BIMLUsK1SM
U8L+4ZWJbe98pjQHQwmZz+v+sI1gn9jjVB0JsPCcuFLOuv0JpBApfOTfPJpIh7kyKKsR4eLm7z/6
ctD89aNz7OgcURxVHzmAeZn7XVA66gNCWFSyUvw4Kdshq2qucpFPcmIfHvN5udhOyR0qyPFr2axb
e/AMCqjQKRSKTDXK7BGliqd1BbOiZIiwZHFl4CtAQ1PvgEFH68lqHOoEeXi/lMIx8YDV0skKsCzK
iXGUOAe/sFKPfYNMMT2cV+RQcZ1S0F63mepsqmiGPjqEoVeZjF+loSx2lnZvBIXMYKpAlM7l6aH0
fbfymdl0kqPsqyk4R6Hp3ImbJHat3sy2hgnPq07kuwn4wt6IpNZTAN7pPoYxhh3TVwf9zYqx4uee
6JK7WNJTppLKuG3kZUodK7GnM+25F0vES1wSnOobWYMHpKlqcZYrf0+VZWtXuLGHwYTzkHxC5F2v
6xFJnaTAwp/iutqPDQnug1T+mGhR77OoeUVqSO0fAe5DqJQ7I6PB8Pe/t/q7XRUaO7YJ1UAhost/
PvxsBDXdaKGihvV/6i1cA6R711sfMT/XQh1poMrwT7f3dICfwwh9dpLZTCEDwgAWb+tdWJTbzpHW
xP9QweuUh0FymUKO8Man2Z1r584xcufzP3zs5WN9PMJMhxOzRdSYyv9//timJJM0Y9TKw2xI5C6Z
4SNCxnvKOaj6MQV5Va4SqecHzgrmZk5hhnxKKXlqnDeIverRlKNfNsDq3WDr2r6BpgeVJdto1ZJw
HXbR9u8/rvKbrawptmZbpuxwWvh4ju4dZOJVMioPaIGqiwx/z54SOIDpKeyKbm3beeXGuY3OVD8p
c56c0Ns/R4nd7v/+g2iLc+XDdtMUB42MLfNpDHH4vzvb+pPVcmniV+ry/gk8n36qPzOPhOUTgaeR
pe4l67/gdWFOOid3gTo6sGFU9V5syqlpvWga0jPze92dSRYNqFXG6r6s8nJVN4rhMrM58eNghsjz
XT9m5IhF/WOf6MU5r6bD4JMRTEGrWddE8JyQJUy0Q9JXWqPSFTT7ffy/wc/icv1Of7ou/mYX0Sj/
M6RQLEP7y5mMNhWtD9mXEQJH33UqlkdwJioOD81yqaw/Apn6ZRb2g4TmbkP4Tvo1NrU7ZepN8G3a
7JVx26GTmus9kuijinSVhCJp3M5OLrmUoILV3/825l8v5JbF4IJrBv8sY+HOvr8SKmUsRxIA/oe6
aW1XBRy65SS9na3uezkxjbANegxVSvhvZxH32FlycczqWN83tOW6xLgoIcx3vYDEA8HmBM4ywRdT
fNVl/AtcgCF+2Vqyx8d2P8xkh6hmr+1tHQ5WYO/kUAMdXwAWzHmHXdfgOSDhz82YD3i1rFEWUawM
YvmUnaAoaU5QHC11fEzg057w9DobG8HtThotoOo9RAu7P1c2tVoJpCLovdaFlnjJm8D4JZHClUel
8iB11kGLu+AAePxJcQLtmYZVDbai0A9GU2BFycY739SkQxZCwFu+FIXl3vv77a4v54oPx4RFX5XN
oBuEC9ofToFxGmCWmhzlAbZ8Oq+tuX+cwrk4zhb2epPq4qPkAJ+MGF+cpmnuVuEw4UGcnA09EJpN
5EiQQqAfaLJt9Vw6d9SX14Y+Ut2Qg34fV6Eb2FR0yuCZ2gCpybbjlVVXuqbWMSFqGRtSlX4KcuyZ
fRwvTFrzE/nFdL3U46x16p1dQPuqJn+4UxPdm4dkV9pF+oQug4pVq3sZlULUDPRfIWchpDYSZ68W
dfcPe6jCYPsvW0rT8cPJOtvLkD9sKWlUOzTruvJAgfozIutoZXfha5KyIzYVLiyoURQKh7pa+1GW
0ayEwd1lA/hW2K1EWVEMLae7XLMm9+9/Q/PjsMUkj1K3mTjICiUF5eMny9pAjeUEt95QasURj01z
cQgopWL37NMIP9WWBE6QoHp6hbWrmGSX+BWNEJucl7XYfUvignbGVBurVpU02KGLOa3r5dPkO3ez
WtACZ+661dVSonyVRAQ4zIlLuCK0M20XdLr8OGifB5PrInVKCg6lCSHdat8k+Dd7xQdeOEfbDNcV
fFnSKkaqKVM1O6uwKtHg0oY3mmXn1xamWV9qayoLLiI9Gp+Rg3HMKmr8YAlRYhiPPS2TR3eABaop
ynROkrc4mbpTBPk+5dTM2APQeaG+JJmieL2t1au+LDPPge+1Dh1kDE2gNmujAMaD9SKgo4wu5u9/
EhrHfw7s1G2mSzIHlMZZTdUt86ONcrYTx6qiKXig2FacM2nuPV0CdGvkobUupJNhVD8if2w9a55s
quLRwdHy8FM7S/V+MOBahtY3e6yTszFRmyPkYJ5dvLoMGxV5b1k1uMKhndDsBHgpY/Nb2kDhtciR
2UzOIJ+LJvK6NkkusvKlbSvlMfHH57bH0dYVF4rl9zI5aC4bTIYQU3+POnOboX6C/2UY4eNA1PxT
1kqHhFyflRqrPRoF8PNUL20OaSomUXeXT3ylnhAwv4iJHcT343LFoblORLc7po+EkaXuHDJK6k1n
ZxK9GdswHcoQspBpT/lWrnFDZSP8mQbSzIkI0PF0XVK7hzHTD5Y/ahB2ff+kRM1GTsbk3qioxxYg
TzWptrZWmrsl3PlVY8j5prRHZRck6iMRSP4D0GyzO+Xm4LttFX9WBqvexWj3xhqh65zAyKrniT2N
PKRtiGcwrazoPght2LCQErZW3NDbMmSNOhzEvnYgOZMdvVqRWRa7ckFDhnhg5Vylr1OtkPbJBHY9
N3KwMRFM91SCTk6pZJu62TQO44HaH0Y4YmVAvkcXn3HTxavRd8wNLRJq3Mm0I6ya72no51HvTpD4
onvgpl1Q3+OyrNZyghel10RWEZjFTMZhOir2OjP6n7E6pEd5aM4ZDNitafujW3cTmTBS96AP7D38
vOkWCfUPJZb8bR1O0t1MAdrw5f4c94526dv4a6PNb7mdh16cpObDhJyKa4ay723zotf+ax2H8yUi
D14H6+3WCjtErEueVDbFroJy7ZEY8UNPVXU/WlRE6x77bo2nrmjkGR4iIUGEnR4YGCsYMrWAGILk
HGGJAnJJEIicpCVpUeal5FDZjaXT3qEHqQEYkV12sovup60UNrWEJr7Dv4YZ1dQaIlqb5kyIUnNO
a8eds67e24qdHVVn2lDOQALjc70FL4oUoBkyurvNXRdZdGp0e3ywGrNzS5Wef87XMqnc3NupWhFV
GJZeFIU5FdkCbOWASGCYOtPtfWZhJN9YspKch/RXkXKAjakF71SuzhDq7nyGXEXQjHeT5gduh5Xb
jcg/qleEYSE+SIiqlzQTY+fCOqaRuNyFuW4OmnudePLVrKls1lBOaYaXwaYwyEULEQWNtjy+6PwV
KWsyfslZAq65RNT2865s4FTCuJYvaQt/epqn4YJaIs/iFUlGjdfEJfS5TFNXmVPmNESj4Fz2/qEt
dOOUheZb5yfRxrDmXdSO5j0u3GqbFg0oT0OiR27PJf06nEFq7XyfQh2Do/Z19JHp9IAj6XYgk0QT
2MgbXCvzQZsDzrVh+9Nq4/HsLDfgOtGS2BSFmNtZR7TXybYf0x9TFgT0k4d2L6n+pbB9HCCz/qnI
m7u6pn2MuAK/nlP3OyWsX7IqUZ/MQD2G0jSfI3lrUXsg4Q1frMRu+y2a5x+TL1nbYs7Q0LdOf0Ib
DISXM6Wi1OOxNJ7DkrlQMocJPSTops5sXcRYJoij+2aUaEVZ9TkI/RA1WOYTpoMIhlIG47u+ImCz
icmJbPriMFjWujJ969IV49dqCdGoxvBJT/SNb5h0cbX51QhJ+84qC2JoVyVu1VvFp0G/L6F7cvpS
7jlPhW4HeLtR4VaSLUvOZEKampllyGzhryN4hBPZSz/DVtH2Xe1ftKIIF1+G/gxa4FlaurqjTbz5
FOG7XBF8Wh/eLQpay7QdVUTdginRL3YBkawiVtVmiaARi3bs3HNWnj19iSUxcqLMNvPC37muy+Bt
faQ86w+YHaRxd6pF0tS4uMe6BRZzu6mdgxyVxt4SOVojZ9mNZas/BJBE1xgXmUCE3YQmAzZEbujN
Tge/tICkqv2uQu8u+BTh0PdbVc32MZmim2zq3653h6AncXBuCZXtDvVyk2k+UTMRRHVwCbTIqqw5
EK3louVBwzHCGUQ/A69D3AgUhyTDP6GT+N3Mhtqjo5mufKeZNmohTx55fs+BHjzT1Km3NpKGlQOp
Eb4b9o90SrkAhaHjar0SHa2cg2Wue8rw8/SkhotpUM3Q/wyHvBsNPDI4T27uuw+rM1RQd5YqY2U5
TbwBPQwls8lfoBTnDA7wUoob4Qa8rdaTpO9QRa2dBRMjsB1ci0tMPP9DjQmGhRoj1km992r0AkCC
8/t6VJ7iVA/2Ussl2UotMPic7F0VuEIdqqQ2mjAQCrP4pOjUQckuw5uTTBeZ3quLrPJYV4WEe/Cn
XJp3wxCDQpANkzktaZaJDYu3rYje1EEsuaNuypu2QpufDgMNx7g4p86ntq3hEmHn2WDrehucZjsP
kUEoBlKGrkeK7A+lZ5lkbi+wzS40iF6YcKBAWCevqCK51KJecRhq+ZfkSG8OcPVIsjg84Z4QLZ7u
8dlvkFHtxiYhGbsfNhZDnJOdTEBcinBvV1z7U12p0K6+5VIEdizv3HZuAB4ZQbfG3HNSx1TM1VNM
ntKTaUTktvot5cyAuKQM2BKaguZIaWiXLyZQ+tToD6JFF5wsN1y+9k4AyEfcBSCXMKnleWJJ3Hd7
7vVv/+3Dt1cwQoqDbS+F64/vmV0zbf54m7KSoy30GGKEl88lnp6I56hVn27JyDyU0+I0ur14uYyK
SDz+WTel+v+4O68lWZVsy/5Lv1ONxjHr7ofQOnVu8YJlboEGB0d/fQ/IU5W7zr31A/cFg4jIyIhA
ua8155j02edvUXJ5mtZpR7ZHj+vv478sz3z+3fLeyyaiTZMxPz2jcNQ2Tp3AqENYlyScISVOe84+
JkiibH4mSUA7He0447RpY/oBNj83iNvTsphMs163CRZ9J2m44I/GDiZ+gzFQVOsBcMpaOCnTS8fT
z7qbCnLHOmYctkkxTJo/oiTGxqtHzglmqXNKiWyC++j4OuLx6KkXgjN5eXpZtMyDTsLz07VZSTrg
hUXk1vIMd0HnBG3pXCdEgyyvWx5aFstm7hADpSGoUfObLI87mfhrTWY6VQM98Teff8BIfubA0nnI
5SgOTpDPbvfmmKfNdHIgj8wpb8pcZ5O2FjmBWAkqxuDJyR1iP+drSBA6KHiX1SLX8LTRX6GJvzyw
LHpXB4a62FFKObelK8vf/He+m0+PgLfQSz9f8x/9On/5CP7NIjSEKoO9Krjm9KDANq1nUkRYQJ6p
bYlpHrM/h00f7z6sH4sr43Px4a/53F6sIP9xc3ni08OxbIKc/6ePZ9n+2zssjzEc6FaekeKn+HT9
fDgsP55fpPaff6nitIFCmR+J6eEqD+r1wwbzH//B4hBbnv1cfL7d8tjSDft87I8vvjzzt7fufZLB
J+vqW/Ke1F0Kjh/2u6H1kEJ9OJhkMKnmafGwBHma54fll5GLB3vSvZXKPeew7LPPPbpsfvjEPkxz
f3jGPl/6uaPjsgtRjC+miw9ab+Hl095K4kOnm4z7+8mXW9WWm4qJeDtffwAHoKFejoBhMhP1dXFM
/IXnrZkdoRdl4qMIJi6K/LgEQRZzFtmyqGG+w5b413bghNoaf6SzkoY7Q9QcZhhcR5c3XWx3jmmE
1CWCc6YhfnQ0eOG66D9ctMt+qRn47syqfJbM6o7BDAo05x08NS9Z3GyXH/BvP//y2B+7SC6O1WXv
/bEapBJsZEwur2jDH54W08VyiNMdSwgPUyuQKFde8dAOAbBrrd9kkzM8liAJ4KEz49LFTmhK7OJE
ens3CNo1ACWEtUinUdK20VY2jdp3fjsTZ5hsJuZUX2lBXAckXV+ce80NrIsoIDQ54TFF9oTi1CMf
N5w1I8b7ZCj7hob/2enJMDAR/6d6ffZz+6EStXmg0PIe49lwxpvtpdnW5hLMPY8ukarqbWlW7jVu
o+ep1jyGCDas7irZu5V4L7lYoXZBxwbBJYLFzL1+iP3vVV0Yt7JFVzTYVnBEpEa6LdFQytW/+5FA
Mm0mE2g945uThtN2RH1CPiLiP5QsBPSAoWgJfQn0YNgVPRN6zR7f4mmAu9+V5zihAqXrTJ7oMJmM
DXx3VxPbQ8q1B/IfRvjRN4YfEw3gHcJlfx+EKrxHThl5G1XY9UOCrNlxS2y/hfcTRcq4w9jkHwIH
aY+n+49VEcaPnpqqveySly63my3N4WxjjBL14ViKbQKY6s3sKJiR5RTuVRgfe06GO1jeFiCerNtV
cXn1E/2LM9oOt9gAeFM+hBt+dlwCAnJUXfzQCr1AXjcgIC6SA3XQe4qv1dme3OiYxdktSQBSZG76
YPt6/tx2s7zDtt8Hc9Rf6+ygW055LjWik8FiEHVijvvWhdfeTF1yDEQIzCrlVphU/klZ1AzYHz8m
z7pB1YERgvS/COBm0h36nZfUKVM9d3F4FSheK/Svp5w+0AWqV/EqUuZi1vOgavGWhSSphmY782bD
bO+hXW+G9pK6lHEcQ1X3pkK378ATzJThw50XK9FoA+PsAARE2d11Y1sdPGMYH2PCCJ0WR4fntA9m
M1BCsVAWVblIz4gZFYdawkSPG50mvNtkB+GxSGhiJkUIlSjbt81D085anM4WF3KRX8POM452GR+r
DsVbiz4eSrcUmzpA/y260TkPvfa9PWSp/TAOOLIykEuInUjijY13TdN68Pi0E3CaYY2eGn8duJVz
tFxnj43NB2ArNC4X8uZTxAbmL2YrRRjfEt94pX/DCJYZ+s4w+i1nd3kbKg6sEeafldfF2SDAO5KW
ecnfJlrOr43/bsrxEbVn8GDE9nersof7cMApBT/lSgsvvzkeBC/GKt2xLgcARKV6rYfaeSI05ZqZ
kMSUDvmspkYVgqq/jlreQ/iij+TrzWaiuf4scN30ejJsizytD4XCpWVh8GF+ekQUoe+B6l86e6R/
gQAZBBjz36I+d8bkb00z4dPxA6+wVGgHortfEpnVzylQnsAc7jG/A2tRDyInbaUEahU7GaViuqJG
5jFEykxAWnixSC3V0coRac9gExI8KKWLIMt1X2b0D9B3hWcfw33hwPcwQW3XaeNsLKQn52byvwzk
+1xsNU0E/bTTRp+oERJFRvJOYFtnBl4DkR0mwRGVBaDIA61O9o6TJwiX+eTM9jXyZZuvGtT/ldll
wVXzil9jU3yNJKHVbVLsLPB2tO5aea6Gtn1EekBQgkk9gc1NMEmLbouG/NN7h3Ju3Aopbm2E3XH0
tG86s+JbQxoLeRnmWlpufEqzKb/Qdv1h6uWzP6jnJhzFLpTeoXSma5LLr6VW31ynHvZ6QK/VH77p
DbLNEinNllihYDO3Hw3rl44mF2PHm4ESrJiuWqRt6/oovdZ4jsfvsUfKEZFz34HJuIc26R4bJ/lN
XFh9GDL6JrNPKUOY1jGXfVZ0qJFXjvUxHx9FXOlb3JPu2naL6anvqDBaBTvAwp/oMWvN3ER7MUxC
fzyo0In5HFliM9AOuDjoxqBn4R3NNS2EndXp5zHUj2VU7zpn/DIBG9vKUDU3B7Hdtiwrf+t7T6Sx
1JewQL49RMNmSDqx1wJmgKMGkSuhHrVyhxCEVH8p9Ey7Ovhtm1Y+mUpQ0rLkHRaLfCNio73k03sJ
oe+B/IWH1uyfGMq5257uwZD141dLpVfLyi7KSqInHyvX3ogSQkhVLdWKYIoXzQq6B0+nEDb5yH8m
t33oxh+xadfvmkJmK6sJx0TKQUs1EqxD0pO85w3jGu95Tw0olQ9jM2tlM1II27nRxwlRg/F7gCrY
npZHAiusiWEsfqUJ1kUXQ0M+lu4erepF2I52mAhWJI0uhoQfcMLgUN3Hkv9jJ528hsnQ7nqn57xo
YYchNExeRlw1wI6i9Sjy5K4J2prDGk9r79cshuJuICrkVMcZziPLWivXPLegE8+eSxaIbMafOEJv
Y2kYq3CM3+DBYgUq5st2Ti0aptmcM+STKqlqBNbNQOl+RPTQNoeJMdS95zb7k6WXDugzzdvqXdVw
67W1pyx1V+T9/C7Gtn9FZnxKIYYhFMniR5VhnVYxtLUymUgsS9+saCyvqitwBdKnPjUPmkcT0K3s
XcKFfk/bham87e2rsQipd6PdbaiKmu6xK93+hdIKh69GXF1NTM2cUXMSrjuPlfo3ivP6PkuYwouq
96924iMeIp/GB5lzq/uHUH7jX07Hnl8BdML0NXKxZYw6ZkUceorOvTWuA5uSacAvs5aF99KUKcML
zalJmAy8lZGmX8KsCejomdM66k21q92R0pxOb1cGUYHwPyLJ3sy+2nb20vU2g1dKrH5QNYCYCKuI
o+E5dQoSykM73fUAx4aa6meCFnydaJZH3AMmV2sUe8rCFFeQ9+ruG80746ZjmOSHtPK8/2YVyti6
TvgrrOnMlfSZHgaIXj60rIvn3w9h527MInsqQw7lLiYOT8HT3DKE4agYpztjspKTz1y5bzx1Nxl4
AN1weI2ZNVNBnuLnwG2vYYhJtHLGaT+NxOaQ32kl/k9Untle7zhdGwREW7BeNy1t6g2mmm2ibO+L
bv9mVJcdfLMnW9MpOFxa+YtmzqPTmvpPS4spJPvuF+5ecgtPd2PY6Kpk5r1EUz69RaEbgKuZCo6P
ijFjl4qznWLAkCaWJt8zopXm9P5RhSduofqrXhXvHpgsP1Y9uVUGYUf2pFFmC9rLFEb+haCwOxSr
jOtRj2zjDPOYSplp1IylL0zFWz/1HjQ1j7zIAW2DNt2nhngg4bA+YDLFADWRFmUastxlWQWKfnDJ
2gS9pgacFlHeI4BIUsyPaeJ+88Psu4C5Ao3frS6EJW/6fgjPegNGNE17naicyl/3oXWPaF7cO0W/
D4hgohcan2kJHihlU1exp2+Vn5OeysVA0Y7ZGC1lODDjFEYQgZ+q1npM0MysM8dtDpWmGC27aXak
WcVfDzTsMgb7UWYNa903L4gSqBfPNpTkReKOWTV6k20bT0eI5It7OYAnTU39G44cuckMbigeTdVi
IAhnHtMrbnwH6Q0/K8e4G8ad7F2u1RinzlXq36MCvTMNii3EdhzTySNiMVebOHe8e8wX36SRnuNW
gmMHX7rSJiDECd23ver5OAyrEjQRTXeMjPwxGTXsM6JNN4MmfjPgsc5arYJV7dsTTMP+6HJvuzNd
/1hXmKTbDvycJ4Y3V9GAsbU2xiqX3sFEPQ1DwLDJVZi56yrdpo1HdclyOOntZk3K063ARouXjxzY
0ftVqODNLr/Flj48uol+B4TxW4m09M7z5RcIC8apMe18a0o1Mt7sMUcljnPQjPZcpr3cRjFSPxI+
8iuhGXtCAgPkll1OSp13iub3zJ2G6LS1W/nGMxL/g6UFOZ22SZxg29H60sUj3iJs6K1zJh+9xv2B
dg5xYb4nANLcG/Ygtqhtf1Mbh+VZ8GOVHrsPj7gr3fEwhca3sg+uDI8AuFvuvk7C6UYwUhDXw32X
Xgib/VaRb39vRr7EllnJjVOW093AnlhJqw62AuNLgJ2jNBprH4zN/diI9phi0yntJ7fK7KvRNM56
CI3yakbdQ5aQ1g1z+uoHBE1IVFO7zJBE7wDs9oSI9os8M4wzc2trsGW5vq6plyiaHE5NN8iZPeWd
3NTzYDzVhtt7Z9G/aRNyujxuo3lUrola9W79qH4YWP5tGtSXTvQHXajp2Lr4zfkV5pBVIhWtKN4s
xzgy2U0a5vLYx/1vZIhwzMkapvlCt59mzWowaVfHA2NK3T5XbfYLIB6533B5GRyV6clFPeoGufGI
g+o1EtqFLk15C4fvmkSoKShC3iOITsgW5X6/LFLErleShb/gjWsPjPzAVOTOIRcV87MiwtOZoESC
P7aObIKUmN48K0GyRvpV1TZSSZ/cxMCVAUQykKU9cbGrpe1Umt0p6QPrmgTV61+lgUyzjmGqnUse
HNILr+t2I3LTyZE+kVUMbxMmzpuUm80h9cVPOv4HLgbtuVLpQ5WmxpncEnsXJON5JPSau5yjXW0f
ImZQme7GGLRHux9/Mb9WJHk47+ZQEGuoFdEBLoKxYk50zhznKw0+cRRp5CPI1X+WE9lQ3lRocK4c
dW5b8JicNwcsxSkdMYx+dFWCjQ6s10xw11qFTV2opAZv15m/tvuK+Gs/r46UgM1j1bAZycFGRzDq
YMX9mLtbWm5VUQLjpfGxZ0Zcz7RpbtDMQc5FqSfbkURQN8u1zSy0aWt6N0VclSvDhy+CPgH11VZ1
7YFGhEUQ3099Ynw0gh5umI0dGYd/4ZhRZ2U9NlQ1HtLUv2kwzbhM6vmOWMHhfjSxEOMExgOOuicM
bfvB8YlcxM6r7KS4ZuQVE2lqHVw9SLhGi2g3SQjtUdDma5PK68lMsOl2mWI8j6xrFxY5+VJ2/AUk
aHp16oIoz5CoMgpcYFgjz99Ho56u0WH2e7xBfFlUv2febCRfe+2N1XhwlYvarTaDlTYXSCAN/CQ2
N7gOMrw3w454rsB/HRrSp7NCN87cd4E/SkGQHbNFHWHgqYAYgMrBzg8+QkFcv3gzbafd0vWtbnlW
VnPUMeaYUeZbsk+HTTmuXEArj/aY/Cp7eqyhgkybAq26+Hnqk0aYZeuiMX5rSreunsq3U1tXdz3J
0xs3jmfPFqysWrSHgghKOtM0tyN8tTctP6SqjC6SlhdCSHDX9IeGU+n5/X00JSeX+owW9Xe9cl+k
1K4ubs6d7RnNpvX1I+KO8dokPoETedhevTC706paX7vzhCSsnOSWT+2XCSuXR0L7z564vzz3SbWz
W/Ol55LoN2783NUNjd/Ou1XKrL77eber7eyHafoh83HzqXK0GPI/KgrTJz0kt9r8oZ39Rjg7d4Em
ycf2J9jlgohBxCf3yC9xsdacDdi0twzGAEE0brIlg9dZo9bBpLhbpgx9G+PK95SJgM7rrvBYEEWV
5tYL4KDWMsDgzDUNxTe5i40+MlufByWJYSSnUDJHoH1Jp13CXowQX04xYkewFc+WM/INafPTMAhM
KNd4MRr8QkME8yUQG9ts4ea2RksHAwuDauyY/p3+5jOCcqqa3ziVX7s01U6tYyaPwJYFGjph1+N6
sSQIweRFt4ELRJJUsy4M320n7WgzPoZcLm6RVmB/xfdtMSUXBHCuVUTe9NghuCRAmOs+kdHrmqne
mj6KtoNGQsIDPHOv6JMLSG9tJMavnGO43ciYCE590QhJ3KYi1o604C3UTJO3agITfmRJz17ltndK
G8CxWdqau6aMDRpO2Eu9hwKhJCdqTS8v0O5MjHppV9tbPLftWQcL78zphtl92AzRUc6X2X7E9Nh4
kdyXXUXwkCcQgV8tWvgHdN7EjxcE7C31NV09Jj4j6lr64904MV2otSzZTUXwZZS13IamCFd2JtWd
1d9zN4ovmvK+LiWYzOvtNYFxxiH9ZpWZQTcXQRAR9pxukz3QROz0jQrTdq/Vv+KaEMgh7gn57rqf
Tu6e/SzotwpOxd6BtLv2BufJUQUe9tJBNlGNjA5K/6HzjfGYypo5qzUEVEnlb772g1XFL3kRmhtF
yXRt4QdcFdJhcAQObt3PEo4o0L83RgIwJkx1ZLcNwT3WwLETFe4dnI5TPNq7YarjvUTEvYEyRVZJ
FFQH0wNnSAuOPrgls0fTyF5EFz/6Q0g+VRgPW7tjAOLqHUhJONe7Mndug/LasxzXhX6zy2A8OdL6
1SKxuBgAHQeI1LipUU/Ees3h5rv9OoGBgyWbO1zMSGUzxcB7K5yja7w6DDA6NI5KOtco7fJzkgZ3
faHvhFc6b728mlMkLlZOHQmSawjyZvqZanW4zvFcrpp6qo6EBAWMuctfixg+GMR7IV31ZUWtKllF
jgj2Ol8SS+Ok7tweezqUBnydv+HaE+rhMJq27O7QGe8MuGL8dCZ1v3rIrpYgUtqNKTaWmbVLSuSp
KWcz1L8eonBbX8teXJzQKB6p25prI3a9DaOplyap4j3tZtQDsSMuCI6+2VLW5yrEI9F6drytswB8
gMoasB4KxYMYaH0AV3IDQrH0HE1SUp6DrtXpbPv09v0weh5pSSDVRR9SlMY6qVzYmWhvD0o3LlMm
7WuALBoSRW+PT2MWwQKK6nBHWQk77Fx6TMBtQJa6N9OBKr02pghAwbEzGb4krvbaBfRfBJrPc5jK
OxXP4kVfI7Se7ik07PDU+4/SS7zzssg0m2NO5Y/ElFgoN+1fEXNUhMOo51a9VryNyY1RcnkpUnf4
ksYeutNoW0Dqv7OK1H+Wtv+UcSKcQ+VvXeXPZ3VKMW7IKHHheb9DCacIRRV7P9AzrvEYgCm7aphs
PD/7XfmdvvXkxI1MySvEC/1Mk6U5jhOgdLLzmpOD5t9ItUsFZfMlHpL0oX43FZz8uExfuDsblwJS
0KomWV0zkycdZf02N0ZaNoY9XsHtrLUpVftBQRboVD3hd+diYdSPTFG0g97LeD/FKAwj+h+6qOOD
/nOINLC5HVf71NKeioYts3U2Y2P41zFPj1oZe0jua1Cfhvk9rlqxNfKaM0pUCdQFqrwxucc9g1rP
LoYDHgdqWJFprVOzWlOwiQ8jhlsuQUZwQCGCXGjMqS3lQqzJay5Id2vcjRZUT7qyhn1vRLsmsrzH
Aue51aDVK4Vxy4v0ezPNCppOqsciBTzT9yWy0zYhfsgRx6SgUEiWTXOutGhfDqZ+FxXlKz+B3NoT
Q/DRMu6tiK9f0KFcI27Pd5VI3HVbePbGYkS8R6NbnwQVlmiAuF655mXMtHet78CcCzntPLia5JK9
NmE+HKKgH1dN4XYUVuNrAAABSFfXXDIRknI8tDmG8ne/LDaxMPO3hKvpykK+guMnvMq06YFsWMkO
Yy9XIzcmRnvAxKH1hvXVAaRCqeML0LvgRGTnsyUbeVMh1y3PNoJ9VRubiFyeh3roivtg+A0Ns9l2
EbMLSj7jvUvO8d2QJivdK77WulSnEssY0jwdGU08dWhki+baFtIE9sH8wRQro++cK6Yj5+r66Q/4
NtmxFKN2R7P/yYcjsKZcV9+GHgt3APuirp+45/irscq9szK3gYJjrOHSPHT+I3Xv9EnTfmdjU+7p
GXZre57q9DK9kN6OdlLPUOKEMUdbEkcXN7XuErssiUf28lumXj42zI7jAkk2YGIEey7pnWfNQrCq
FT1QJtvmR2Zy9hybPQeJEXYXq5nDG9pRrvp68g6L4cLsGUGZihklrSJScfHkT4krLlVHy8oMtfLS
j8mXtqeSB3/9vqRhpaIWKNkAFARAVU0lyjwsM0W+AqrfRDt4qmH/JlzvhdMgsHW9vRlP7drTx4A5
OsW7IRnunZAZZxg81JEx3PEJGKGLcZdh2d+mQTls0fzuS3bWmjGNsUEd6l3dqXqb4OvsgBY4pyo0
3J1dp9/C+XrieUGxrhrtAUc+7MtuHA7oGLUNw0jv0I3Vlkn1Q1ZY/ZW+AbmvPbygam47wp42Dr2P
Zs+WK5pYjFgLhsVIYpKVbLk5UOwSKw3/xapoUoalqoR841J84j5cGQpNlldgpVfnygFgpSSyOSDW
2prvhCax6faipSAXDsZrVzItq/ofFDBTIgNGTPN9LtaGrD0gesj5LbOxLrI3zlKfkjvmyTMAKHbW
InLoRRSyxCwKHqVuHOOZgn5HpZsa68Hx+vHZTuzkIeSSFY7QfXRvfOoVmSoSWgW6MmPdyXl4Bm0K
wNOF4gJGo4To7bEcxSaoW3Q5WGjgKZjPuO3RSSfX3Dax11iUeXshf0HKs48a4+JbAQGKQhzxubH7
3cKj6LlY9lur4cLUijOka3+Ve3p70Nlv5I6vazmChUTdAWArrg8m2URZlp871Hy4aCMHjfRsn4wp
EdLEOpVhldx31DPW7kCpVzVJc5LILehpujcpmngzMeG61K75JXC/D6ELUsDAjdaLnn5FTTo1tDLK
cAPzTj2yd5FtvnRW+W6bVX8LyM/IfcX8mQmQDHzGH27+OEUYkod6XzithCembfs8fsrNHkRS6zb3
U5kD0kzWpRNl66Uzl2ac6tLoxaExRvaeCXmsrkzjZtrJ2RufWxsBOvkoPhfIbLwD24dAC1aZIyy+
pB9szNI6aMyULpn9riHH3YdtuKEpUXHbbL0NHcxwPWZudG4AH8D/SoPXHF6MiHCPFEZDm7ia+m1c
x1RDQhTM2WSHGzVacl/klGCb/tyOXX//HCJWOjtgEfLklaFTtUHMnHBDrvVtS/qSCCxaJWAQj2aR
vyCVHs6+PfTnkU7RoBzrRDZRdSW6Jt/7Ynr3rLA466aVn5e10pHFuU+N17Cq5S6wyol8AhbL2jBZ
OEO1kVpSpkDlUNh2Mdo2DjqB2oCibprIxkQMNWFoy8ce+xCdZHYzWaTIEhNfX5EFg18BGurzWIc1
cSHY2OtQ2CtC04ZrTft+sZcVtFefpuQHQqy7yg7cb2qOHfeNb6TLtI9WFsuzR9YAKaqg5l3NO1vp
bCqIKQaqcrqaXdM/WMl3ZInOU2One/jbYMV0KMokrJLjugGiRFx887uM868RI/897QequqjXuSlP
3o6x7YmWGeOvPD7F4fCVKAsucxGB5L6wmETmyduijxjCkfJ0H1fXye6J+Q5N1OV9QSFTCAnBqnuO
/MS8aBFXSspQby0fJEGrt0JN8dtoHDgXDqdxrbuzXqU5d7b9mhvDI/I8fxMm5Y8knvK9EWib0QTM
AXbiagdAi1SDe9e3W+grIxND0Z1r2kVnP8gvEhLHhmzhfmWXjLqtpsWu4c/kZuslxPd+Ypjkbhq6
3FRPuTs0cCsWnWxXm7dYjtYunmHnhSbAssRZs84IBVlLfHRb9N1ip3KqJ3EPW2QsInrJ8rnNRLUN
BVeJQg8wntOdWifF2KzTmd82h4FSaDYoK/YNvLQ6TbYqbztae6XzEMduhj7VOSZXNJDBi6UqmvFc
7de+iyIl9jJqo8X4hjS8Ipz7FGqae6WUxbDf1Lax0s0XkXm/8gpdFPfNfU7nJW9VhepdxLguqelO
DlFixVgeEFb1YE7fqbtReK66g9Xr+kHL3zG6lPuujO8iCrIrnCXqoJS7VW6/T9vE+9GTCFVvYUG1
j6VZ3wEmqze1o2UARKh/ApZwCRnqrE2U+gQ8cv+5q7rmmgA9WeXl15ySGrA+m8AUQ8qVKb1m1wfM
8jxEE6NfVNuDnzX4Xlxv2A2hP6Doy7PrULQ/hsSgLhmkRxJYXiqDFknlpYRw2Qlu8Sbvt410ZiQV
CJsILpgrfOPKBOWBgIb6JJ36W2jpN7NU+X1D7psV9+FVCeN+bCMCGvUs2HAhHElmxVCvFzr9MPpP
zP9mzWN/I2RKP9aTelz8BI1tPCPwLI9Nw7jItpMnEJPdYSrc18Ym/LeR3ohLRfvp9Nwp8iittnBZ
fOw2PTY9uk5rNzOsS9E0b2FdNee4G2cBqfNhfP6fmm0IfwJz6P/+f//nw2W8eWve/uKV3N7yX//3
f63LrKzffpZ/Ukw+/uafEBPd/IeOqtP3HYv4QIAln9GGuv8P3aWUbwnHdCxf5z/9M9rQ+IduWLB/
bAv3uTB1nMGqbJsIRgpQFPS80KWw6GOkIxDxn5/uLw+0+tv2n55oPsa/OTixRtKU8Hwfl6tpoWr9
O8oE2Y/U4fVT4K6p2Xthi2qVdJITou+/1j4ek7MxIhljrIn9sr686r88NwS0FeoRbd4fz8/vt2wu
i9Ig9oraUL8LCcNo0hbPIalGD1HHifeHLFspNQC2FPGHtHvRUy+LD5n2h3a7LubwiOXh5U+zWQn5
+dI/3u7zNZ9PL2uDBnqpbvtvXUuE4eeTy99+bhK7jVvpc3tZ+9trPj6Z0jBT5f4Qbz5fUxjqi46r
bKtlDfKVGgoShKNTMZEupdtuqq/7NGjgBs+PLgvPVf+2zdX4r2emSAd0iMJx+evlxVlHwITxvKx/
vvDzzT5f+fHy+d/+8Q/+u6f/9hhxt9xbUvca6YgpkVQfP99pWcP3eaX05e7oCmIotFKIpMvqskjm
Bz83zQGz7drGnvPxYGvpQJ59hQpgFtl/7sW/7dRls1hk+oJksM04I74h35KzWNtCkkHAocaFPVqV
gxdjGgs5apeDlKD4iGEQCPXlhctjy9rH3y2HNGp5a2c0xm05TsflseVpTLOE+ETpftnKelesSfJF
kbL8z8/XmRQp3dbrqZ/zYT5OjvkTLZsfbzpvWtFqMLQbgqD2ZMemyyk1ry6LmM45WM23gvS/0xjW
SH9z5TandF4sIuBl0waYiHSIqlts0PTBiY6McFnF/wqMowqPRpQXGzA4w0f8y5IU0c5RQDp7f2ME
qAE8MVJVxrxDEgoujXmhkylnFrW+r+HX4T1CGowzlojpz22rLq1t5hbfTIRfp2UBwumvNWsOqybZ
/K/NbEIQNUqxXcJZBMmQkgryYXDmkwllP0sRR90epjHDB1jsS2JL6DUIKf9YteIHtFdLfGK1+Ujy
WBTZH4rtRczdV0N3dPJ7N/SdXeXo1+XrFJ/5N2IJGAHNxlzFh3xWgP7J71Bf4RBO3EPCKFTffn58
z0i8jVkxGViSkeT8c9DwKE/L5rJYMkmWtTSvrkJFYufMZrHGk9imzMkm2HoWx51yxLO7aUQmOP9O
yb/Capb/prfaeBhsj4FnjULUj4cTGhCGuwWz6KH3YlpC7dCfwrhi1XEIUpJpATI5Nb2TmFCKyFhq
AGMUPoiPz/URfkTTZVXCGF4vH2rZJzb00jZQ5mF5aNl1n/sqoHNHQFOG3A8PXJa/SkWw3ccmpb8K
58c8lZiDbxjXraD/hMdwPvoCz3n1B8LFeuQKCfLWPSZbRWwdzy1rNmktBKVmB/Z4fdJ04uyWNQBP
BCZqaNNOVcSExbDan6LpMe41kcd5kmqM9+p5ddkupuTJEKncObOrS1sSwJfVYDZ4LWtC5bh86vCy
JI8Yc8pzCjyaH2Y2jYl5EWLAXUHEJmPdD7/qs02PDpsiBumfi2VTzDJ+e4p+L4+3bfhNoBfcRkt2
vKd5CA4yKH6kX1+pvpPBNT8UhY25j93yMBBaLe2M6/2/viwoF0yhn9uDTpaAOWhoAf71DT++phUB
23HnMHPZGOZRzwnl4wt+fstlc/m+Evv7ye4o0Yg62EP3GulMzTF88zdfvi5gRg5DqBsslwfKavau
9uZhscTA+uF6DkZq+8fxuhwdZarw8rlMoKzFFflxBs8HsN9q+3zOnfx8yLbzWxVx5pm1xhXY4hb/
uQgnZhyeE0/rZa9QpO3JTevul5CPfjbxLAaGPzI/lm3HsEMoY12CmwZ77GrxUiwLXeRUJqsK7UWs
4jXYEh/PciM33nzMU8XoT7kH7zDJwXTUsJNPy2NBMX73ygYgf+skc0E5ObsZ0F2m/AYJCDlF14mS
XTtHPg4oh07/n7szW24b2bLoF6EDmZhfQXAWNVmSZb8gZMvGPM/4+l6Aqq9U6rrX0a8d4WAQnAxC
IDLznL3XXu9ZdsBJmkMwOiJeFsNku1Zum5uimhsyKrOREUatGuTG3PQjIk5HHbNtoArG72TNCF9O
8LdtvWKNlTvUeMJAeCY1y79O8Hr5Q643oA94sFrC12XlYDaeLYFYcskZhwjN1UVR6VxQeHRo9L2l
7rzn6qyOp3WzrU2xLdSh29oC8PI002VbboJAfDV6yhjzkiOmLolF6421BBe+P7ZuFmvMynp3fc36
9Pvm+pgWB+FeTuZ53dIZoRN3fd3b3fXRD5/zdtcWw8Zsue6hIVSwLVRXlENQLxHEdZJEkh7V5q4A
R+N19Hg8XSQa2FEqNLBsVcr6WeJB3ahO6TKVbNcpk8i5aujLg2Tncnd9novKjZ/h+VJT2mf5EgY2
LINMHSjs5Xp3fXC9KZen13sKs2ZC01br4L/es272dyCQo7cPWV+6Prp+0GQuY1ZCddktG7NkarJs
R8uHvH8SdfDKlRHit2WCErw9jdJ9sR0urwyX2c96L17urZvJ6ld83/7Hp7Nl3vv2yvVN6fqLef/M
9e3vm29Pf/rf4vf3GE5c7JEff9ihD3v59sK3z7Cq2oe5aVN1TBj0CyjuDNMDg9667Uu99wIfvPr6
2HrTLc++b842Q+b64vXe+3vXzW6uwlNquOuGTpQZvNXlDdhraWOuL1b0Zbhd7749+v457//VHNFz
D9J0Ean+z/+3vuWfXvzhE9+f/rSL65s/fP7yqetjI9qzox29pbriimU6tNysXuV/2tSmzNkwwBvu
+qxcxrZqmW283+hGVuOin17Xh1SatJiYl6nZ+0s+ba5P/NvH8MzjD8b95K6vw73DB376rLf/5R+f
73qCriuEy3/t8XJVet/39V6zXqTev+5bUOvy1Wot5vL16eXrpiECfOGwl8tBO1CzWwJcmEYuN+vB
GxA/Q2MSQ7ZTCE4koqJxe+jKXrFO8rK+v4RBZu1ABBcnY1lwYKnBw7Nuv9+8PYg1y0c1TLX884u0
5Z1vH7l+yLq9vv3twXVbndJxK9ClDLaFJ9vGNFMOqsJCFo9/S66Oi3aaaN46KlwbVSLqImDx26q0
rA2hv2DU12FvJGrzixiBHNK8phOpxmT61KA4lgn0Chro1rnkCh4gD5rvj3OfLgLZvFu/c/STM6v6
ab0X4gJ/u6dHvbVnqX+A7MWacZldUKDmohjn5AE4Gl7iCQeTulHOcHvzU7bO+MaIFX+Yp0y5omX8
Dpab9UFzkdn2EiQyzd57Ovv1jgghvDhRaJ9UUmb2/dIgWrtEnV5ARAfXjCu8pUjLqmW9l/XNMY6Z
M9RLJWstZw2WP5+aWhPboDB+6J3andbw3veb9TGTGYKnCW3iWDcRQlpoN0UDA0w25KMSE2NsRBU/
z7Vtb7N1OLaXkXi9aWa49EXxVeUSzImwHAljmVetB2a9t96sT8AW6VGB0NaKMnM4vd3INDw0s72j
n8g1ul2u0fh5uDss1+e3u+ujah5dTwjvdxNky5NjCock8IjvG9TgqT+9+D0QeX1m/QAKhaXGH6Oo
2/bDTfb3zfXZ9bGowhmJcYbsgrzqT75DodmMdfJttHBAw8xj70+s98blUCEMdNwVcLH+fdd77zcr
DmP9m6+PrZutWIo+79tv9+buLgT4t0veVgvL8mB9Yn3z+r4osK5bkwIsBd7s1C0DKXPDv1LA101l
HSLDdbG3BoRXYhl4318KQ1hHrIkG/8OLUg2vBC7VsGep6syF3xwIyekRaaUceGnZTI4EvIjEjBqP
BQZMKMsqwASV8CyXG1qCG6vt7IOlAtgkcYBJx3pDIR2ct67bXo8T6u0CXvU0lD5c5zKhjrgJ4LR1
uT2dUq3yBo1gdqCZw0ksN++b3ayHiEj+9fR6b33N+up1s0ST8Ybw/P9aYxWOtKlv/vsi61XRMYt/
yV8+Vln/etdfZVbb/i9bmNJxKLVSzodd+q8yq6NTgLUl/wBtCp55B0Zr2n8BI5QqNGdTWg5L4X+V
WSUfyBVSdSxkjirQsv8bMFr9O+/TEEJoutR0YVisWizjM8qRkJ6hQ5ZXH3MDv00UNtBf6+mhmpNd
MlHiNKWpbHMaFPuJKBBjzIYdfvESt6CnhtWMnEvuIDAL1zGTK1sY0z6vLmPbGfQSskcRk/CKssgr
cOlt6VbA5mpte++XiCmIdD5mglmZ3u4r4KInU9ZEc5Dp3tREmlM7qAC5ZxBvv9o3TVgle6tuekSF
rVsWz6kJDj2PtX6Td+IY94qzGY1uIObFupqdARHmrG/sEuNDggqHToK6t/PCcZ2anaiyFxT0HQaw
+oF8spZBge9aqHhKcauWLnWBfdAbrl9hYxa50v1q8d4d4Q0fUohM0NQ1Ny2VaYfnAnJgnr6U4KmX
/vYJW2m2mypEg9NYjWdhoyQtTqVjDzc1Km5VQP0dHY0eVE/SjDm+Nva3UNSl51hKgDbdBCdRSOKk
Chy3WYTqBqFLABkldKFq1zvCyCyglICUWCvMh87EKhBYKFlt/fuUGNofsLufgLDLCaLrhCwZnCWc
c/+Leh1Pdt0XMPmOpeY8qO0C6FxuUrvJN+CTSmQGnbOZ0+5G7dgpPcVDEll/HcwPv65/AKX+ndL3
titwEzUdTK5Nh2FBK35AwkqFS1yQJHgJlFpzozL/pomNTriW0t0GMntUnPxXpP911fq3eFbxdxLt
+t9aOFotYGQGHY6l8fLxv507U8xNaKbHRolwJyWTy4ntzwFJvvW2bWW9n5Q48uJhBhZQo/NSGrII
yDGkL2abx6qYn/7zcZD0Zj7QLd/2SHcsVZj8YDFdLL2TDwciVmUzZHmTktnOgYhzRd+AFZPuNLR7
oqs15Of09k2UwFszTs7QkRCCpgmR6ahvRs2UGzocv/oRXbRpzmJPNNt+/SgTzs+o0eNu/PjLf95p
7VNDZzmRwJMI4IrC1qEhf/rrBfwCIvrf7LRT4wJqpkMbU+aFkWO5dWwKT6USg7psyUhXYXAH/A4j
n/I79vpiW8vXygRDqDktoY5KcWdmvhtG1WPqk5szygn3iufLxNmkVfyjLcol9qtJToRlM9gq0w+n
a64rYzkQMnodFViOvlEgEQnlvbSrdtsBO/rDN15OjHdc6/pnciwivmyLbpn+v2j8YxLgYE/U6Ji3
w1FTUiCGVEr3wfAY2mhvNMfeUnOmCIBW5CT0mXmvwuQ/nbFqlgM62BLTdU1QGBAFOI5qbdBi1zwU
hEtoifPQVyYNc/8ac0C/NUsuAk4JrDVP/RenJD3I6KrkZCRC3SFneamKcT7UROy4BfjFioZ7FOgo
f/0/XTEYnD59bUOlEAGm1nK4tT79XlLRWFPWEVoEL/ahcLqBQ44a209/YDvp9hWmVPRLUhB530yk
utA/2uL+wHm7c5oaGiXm0iYgO06AV/zDn+Sf9k0IQ0oqgMgp5ScubF05qUYBKgawflDrxDrNaUHi
zZIj1ZgPpYLkaVaM7TocyF4lf67U3RzfmquxoNsM/Za1Hj/zTn5vrPCHPqMmJfvmjtOS1NO+sjdF
a8QbMde/DV21MY88zFj5jPxs28YtSrX6oEhy4ou4xjRNulMT97qnQJmnx0/aeBx9jxCuXP7z1/6H
S5ihLlEJjgBGZ9G+/fsFIwniAXlNGR9n00c/mca3mPYdqPlthVMoussrzdNzdFuthhaEjXliMSeq
EE8jXpQ8wq3/h136NPHQHYPdoGOsMpWB565/2iWdFHDRo8U+hmR8uqk630Cu0/d1lh/z1NKPIVWq
Q4CFnZaz4bWg/iJrUDZNJv60J8uF58PPdN0TQ0hOB9vCEbWGany8mmatqdQKP9OW2ABDf23CUTli
1+wWC/OwkVyHCJgLTrNEtwrggCJFeWizkp7IkJobrbUeU1uiaOxmc0dHfVuY8g/7qP0dEU7/m6NF
o952cE4vV5PlaH7YR4igTW0WI5eSxoDTKByWLCQzOsWTIu0GN4xHdhdirKjyD2X4w+pnUuMGqV4b
UXbNhPI1iVmi2uVrQgXtyyhAiaCP62ObfDElDTw/khQxHT3f2nPWn2OpPOIbA0oyyeaCxrP3KBZ4
CkLPP3yzT6Tm9ZsJtE9kn5iWNNXPv0jUHElUGW10VPVJcSsif0OWNucIM4vXNkDxNGKDc0nJuhWk
2RZpFyPhnLKFuw0Z3GJdkx+sJFb+8JsxPs02lkNOJAsHHNY4c/HPTOA+MPti9i3QMbGzt1rMG00M
DmBSpgdDHeINenNQ28l8j3ROLAcQ5zG3KFF30KcxHToBA5uVgxxDonWkdeGBn7GOOmo33PsNhhSx
9DtS6L5ZhQ/KDNAc28K1FfMQpVH3oI0qSE3UmS80iY+GBpIbpfDrmODX02eMYrilrgYdPXlh4Hyq
inA3FRFMv0XGXoEI3DjFUF+Fdvvq99l8TrruOpeJuMl7/o5tcqiMsn2x5/gyyhOHelu0ISZxlpXw
gZ29kswxei9zxrNECd5nR/4QP2Itp+2nn57ByYzKgxUSQpNPl2Omq8DqLEU56Ew/DsCPGL2zkIAt
vnjaGeatlvV3cHfx7/p9vqsqO93NGXImUygspgO5b2pMpE5CZd7SNc8Is/h2soGQ9FR76iL/VWh6
tTP14KufOs2B37O9CZza8JC2kJnhDNGR4Otg4yc+yXRqeVP2tf6t9B8sn6A3XV4VGOh29ew8000w
vbiWkavlvn+cEJKe5qXyFEqgHMq0Ye60XB9GdJDEM3bD76GxWs8YaNwEOs0CE0UNRESd9VNTv4AH
vJnBYmxqm/WCZpGT0jgBXnTEt5EStiii6/Cg4RvFazsvakV866nzHcaWvMuL6YY9bgl6LHazUsQn
fR5Pdmk4f0Bji0/jJT8Cm/gFDVC5wVzV/PwHUsGZEfvOUcKq2G3avLlJ/Fw9YHJD0i6mfUwtsRho
lpOuzURmzB9oXCUu+Yh3oSHoxlvykijE3SAahvLRNH+KgfkUebRcP2yVcZz5hsSWbX1eFEQKEiZf
aaK3uXA19F8yPwDGi9V7tm2OOD8zN4pghPokiQMESYkaLL7jtNFoPmmNW5QYX2eLsO6ZBdgfRjnq
BZ9OcFu1kDCxdDCWsIRPJ/hkN0aDApizrJY61SHVIYdp+J7GVrLzJXzpchyms6K30znPooWiSMJc
LN23QS+sAu8/75D2tqL/+2/OhuIBKMtgKcWufZqHp3WpyL4ClDdq6RKU3iT32ci0S9jHvM+VZ57C
VBLlV/gOwn1W/nJSWb5oxTcRDyhxNa3+2dnLVDXMDgO83rNe/GI60519a8DCAXoepY12S3tr3A5h
hfSAyyIcYn4VkIs0HLdPQUe7u0fF3CdjcFtbhHZm/KqP/Ckv8di8FnBXLmZclAekA7e+JNS1CYAg
WxzJXRgENn7HXtubdfQD0HV4NYK+wfxe91sH+AXtc5O0Bni/zDDIhmA/+9qbGt3+qU5ghnKXpOKT
ro3OAZTYuQORvI+dolkEmaDb1ODeMWdiZEIG/4xccAJnUfOWsT9Aqp/Hfdg3v/lzE2sf97gCJvtV
o5W7TQk7OvVZTMaQGrl5OPcHVVM3MrONcxHgfLRCPX6Q9jcOdnjR8uGe2B44wuR1ekRLJRuTBTSD
nC2uzLI1tn4aDE8+wUJd0+hHh9i5aI9OGJAYNjMG1O+YkOc7bTRc3aIkQWYdBPIhBGm5VC6CKcaf
VqTfLKGMZxAboTtAgHBZNlHp7PVvWa4bzPUiiJwWug3UsaT3jOfMRgtQMfoenM5kxCI3yXVgLO9J
fzafZ7lPdAkpoZ+ObSZ/466U910av8DFH6gDTQqmUHLvR6RDHdWtvTlouvfMRfA6E4pzEbFxbFDz
Xqcg97EEEbccjwN/SaxEEsHzQfOzRXbgt9sSo/F2BDu2gR0S3pYyqzxNzw807sSe1Y3ct5Jf9Zx3
ynHW49KD4aB6YWE9BYsceyrza4AWyg4udbypKKhu6MF9s9s53RC6SGJkBGTIHOyfIVbQHUj75Ioa
UMakl+jLLB7rB5bN2c7E88g7pxxlG0Izv+dcxizVHs16eMUE0e0DhUhW2yhrZtAT0vuivKF4ccF6
H3iRhWV0THBzT8OjPpNvz6QqwJnZeX1FGF/DqnnbS8vwCJM9EypFWQhDtVeDs4d7dFHjNLwkGI3A
+ifYW8lzEaJNSKs0WReXeKvMSL+TWk8yQT4yT+1G4OlFp0BQgNKb+llwGrPqdu6W/8IkDzQt1Du1
EuewZ9nYyu3bpBuz+y52IHhVAiQzEk/LTXKxZ4kjjwVRhRhDaIYoMM/L2mCOaHVyW1s40AADQ/rR
068+nNpt0/gJPl4nuk3TltZow/Cl2U8YdqO7WkA56ZJU7PxC7XHfTeJJo4TuhvJRKpBuZCOXdIkM
WjwTJk8JQ2iBfSB3BeSrxA/8qw6bilmCJ6S4zbp2/NLnk3lhDlRCXjk4ijHvzVG/cRQzuKjZT2zN
aPd0H7tq4gQXa9npqHFA3Vj2Bj80fRcLPwxycWqdGi2bPgywRYQ6aW7jHlldcC0ncNPCm6pKXJJ+
VuBAFRlCPbTmOJ+NKzUnNqzscFViFnvQM3kIizi+6kdN36oKQ7mjhrA+ocLkpnrViyUkZmixnofq
HRm1nli+eFFnw170NsExcTc+2SWZXH48PyZCkgaSKwf0cojHJTuXBJH/NWznJ2VWHdciKewy21W3
CYHQdbTv9xl5OU+4N0PAyHDzeo1VLqNhFJJRwc9qVzZGfmVqWGutKNG/5kRneuQL5+dJBsCbgAR8
A7gMlSAxbxtn1vcs3TlONvUJoTeHKMHyC898INPd/lkMWu/lga5wMFoVYJl1X9OvIKqZFIN6iuVZ
GPF3YiuCPTO1lqnk9YT4kYkGS/9qftZrLj0VfdI0FZQm/F9ZT9WAVeOrLKoGrZzWHbVG6W8iemik
42KdRm3I2Ydli2U2K5w8OHTOKDxSaSp+lhigwodsGOsbtShaT4/Ioi1arDDJcLH8G/6U6RENzQ+L
7hTVXgFqr+M61KPYuqZM8iyYyGBuaE5DGIWXLE/PaST3c1rdGXCy3KLWFE9zjJFrPfmhddw0p3QY
oUV2e60eXvJCf2oHoJFJXBK2XVvVrtSrU4S/sKQyfr1+Kr5qbGmRTdj1ONRYXolM1cV3fay5Vg1G
DjoRnsFU00LO1fIyN/KoaSiAFqOWIs3sVEqHfFlOaLUfCYoVgMfL8DzHcX1XEVTh2o12moUvkEn0
X+rMjHdpoGFucGoT2g7IiLkw70vMCjch5XBy1Ej1QgN3GmYQXpFWq0fhFOohCHrgQOqwVYaU6bfp
+JvUTM8IrTckJdQkAeqoA/JqugxF/ZhaJXNorX9OuxeID4iQslJzazu5HkNSBOOaP3CUISbOoI9T
g6p3XC8Gt07jiFllfFPUBukfZnyF2olI5GiQuIh0PibBaJUxCFZZoX0JfzONFGeFwAhETXBClGKL
6Ma+avpDLjTroFeFj74xPaahfJ4hU12FZE+RonBSrbbCissUUCPHFbFn0S5OwJZA5eRc2g9OyOrB
mdoTqGaYExHDraqaGEBiG65wC66kB/wDK7KrzyrBN2ZUKyC4JZkFEywm0UDcAzgjds5sPyaj8woV
Nr84eniaM4pcXVx2mw7OH66M6TwPTb1X0I+pCak5fWyYrGM6nGrBeJPqubN3hmaT9b+bVo1vk1m5
T/U6xPxCD2VCcOel0FRLwBmnujHQO47kC1rxfETWV+wtejgu3ZRwZ8PPwfg2lEcHUKcdDd8H5euY
LTS/yKREPG0q2ze+JEvDg+v4kV+B7UYOM0Oj9h9hyGCeVXJck43Ga2WgiyuZbW07+gJHFx0ROEEG
XWgwU5AtbR1IS0O5N5P2RY0QWjMSjxM6VurfLis/yk71jkhPHDY2PEM4LbCxzadgIPS2ArZHzcy/
syoHsRAdZzRYysYf6WdPY7DrMPVqVkebhrkTJkZ9E+vGF6bUnowI1+5ymKcRWXpTP3eUYdIf09bP
ux9lADOupxgzNdq3wCpZs4MTs/XkoaY0ghCie8bQ6rhwScVxwI3s9m2VMyXO8YNNS/Q28DJPJnik
ysjLZmufRORrYMmsuLzleFSSzt/SFTAOmgTuZImtOpI03Ku9V34d+pIkCaoboB4ZmqNAPgzzs+za
DNJcF3m6VvTg63RtQxJZu8X29oq+ZKR8a74KvXyKhzqk4db4W1+Jd4rNdMLvoOSB3klt9VsUarsq
aYCZ1s0+jkBRUGHF0QumKZTjleqMymYelGcdUWlkTi+s7WEMVjY+I5bbKUqgXBIfnSREleeyhjVF
aiILOKYVFiAlApnJkPSCsPwhTA1cYQY2iEGOAkx46ckMdWNzH2vAu5qKPMIasl/umGesPZtoxpoa
j8pNkm+dGeqngsPNsgCRJkTpEaNNNNSY+bcDgM2WLJtN3KaDh7kvdGMq/y6j140W7EfL9cnhhhCl
7wnWvkqXYpBTyhfYZZdqIhy2TYor0B4/ZT6dneBqwvrMr5FGvUD04DJzu27R1DJcA54J/R+Jnd6b
VvalNAlL68vHlnqDS/Ym8YsOi3Q9x4aOoCDP1INDYO7WoSzj+ik/l6GKfyat9LKB6Ajy1kMEjmgr
dQHnNGFpojhHk2ha73tTZPldZjuHkEuBZyYFl76lGqj2st/XZYgXHOrc5Bs1uHAOr1GNOPTm+juT
I4bs3kg8M3QezUhl6BT5fhWVNos4YdWc2zluySjLmaosqoX1ifUl6+bbzSrUe5Opr3cHv9+2tvGy
vo7sDMax9YXOKjXsl9es29OCsOEqdF633l5IPqOzc0YVYuryvg//1fK2IVl4M1Xo+weh9Fxzhnhf
Vhl/ikXE+P7Jsl1CCj5+7NSQL5pq+duevL/y7Z1v/9mHTwkc+QWJdboDwYVWd90N8o1VJvJkWb2/
/dP+/ePXXF/z6cCtj304NG+fs3zFoMsfHeAb7hRcAoPlut6qoOabpr+hK3zoY9QBgzW+OGl3YK7a
7Ucl0DelHc4nEq8IZVzyY2fyp2iVtsoubvQUWUc/3BJ5uZdgqp8JxNuFSfRCZsklJY722JQGdtMW
pwba0roNn4Z2NDnVIUmoLei/CEDaVoz91yDMnQuGP69SB//YtCQgaXSI3QhKHargsnGF1t+qM8yJ
2leyY+2Hp8Yu86uC3jv2lCvTzrJbzTmOOP5JhmMJxgIkxFnsg1yT6m/gQMF9rP6oB4M1cBIRn1Hj
TffxBe/s45wzPycR6gW26V0yhttg6DdCRd8ComFTUe3zNJuraZyOl9SIh2MKHM6tB/Uc19pdPS19
CL8gXnS8akMkRsggMVrORPVMKUspm0hL06r3oW4++JwrFzBLKOJiuGN6H+5t5baTXeXxrb1cQwYN
XZgGOfF2hqLcB9uaFdsmIFCalHfLotvFQWt8IpfHbmKmmt6m6peIUrcHAOGn3Xdy02pAdxpQaSZU
Q04d15KvKXM2SayR2YbE3BtlBVszJRnNby8IJ7SNJZVoj9+yvlCYYN7TgwfOlOtsrJwbxT5W2XCh
rvFCquW+UDvCZu0R0wzroHAgJ8VqH2PNt69gMAFF5OgRt/WtFM4tnrx2X8eCSm4GhWloO4+pIkLL
Lo6o0SZ3pUaQkBU41gGq4q2eckHV0+AcymLXm/X1kBvpMfcH+ljaV9kraPZ7JiJYQAv2lnK6FjdX
NSvqG5soraC6tlQ/utInDaUnZ707IoTf+5k+noIG8uM8xbyXnEYuoLuoHP2NNqmPicwmgFEQuOas
2IU5gcT0bzoIy0SRUXvwxWDv8xpCgAnZmPTFixbSycS3SoYfrMKsYwyclK4HKKHE7jpfJMKyd5UJ
lkIqC98z5iA6lCJ6TcY832Wq9upPcbgfp0EcRGva16EGhbdnj9GZkE2CANyduvKWr9ZcMroJOX3l
ayVGTRpZv5oUgQtkY87lqAOuYxjdAWPdNoUvQoy05ysdR6aqjiIazyjhc8+ugvgLkE1dbVTSYSmh
tCMK76wrtlNhfu/7ajjX1o94/lLPc3qoZvRZkdZcJoACfVRv5wB7vi7nF9JyjIWgfJPm/gOY2Ve6
SHpt4UOzIEEZ+GbDlp3MUqAvFnGahIWnbhkAhnN8mLp4hcotg93z2OWc+lpkM2c2fapG1Q3UjW6p
HEE9TZIrXxTbsKYjQAglAzHuacAj9VnqhdjG8w9bpXSWi62WIWKoZZLv1NT6KpsmI+SRQhJtuocG
MuHSHgAcPDJqmxH23+YhaQJCEH+oWuhTNVVu6xldS5gFgO80YCzphB5ORXG5jcDc1SnZNykCTv60
pThUlfE97/Ao2zqObhIQMteK0IzIIQM+WLbPIoFuYBFT3WnzKzh0lynzF1kSL/67IwF9M47mqe8c
uAGW+M0JOGyGcbF3x/qTwNPmM8/f+y080E7BS4yMlCTKeTr4muQERIoSLgg8jQI/y2RgHxO2g1ym
2Tb9wRxjbAMib1L9NJupsolaxxuX5nMg63snjwuQBNNTamjZLomeHAIGS4nsF5AlYOhYXApr3Pez
PEndoYqqY/SaogfSJeoNPUXSKiuCkWxFBy76akTDlhRfJqEGhZacdMONkmnWtsv6h5iyhVZB+lfs
O7tVOdF8fdzMM/yW+yarql1agRYtpvSO9JDLZEh1S7NAs8Rrq2ly27TtFSSar86EYzSGwbXthuyh
nMFtxllMit0CHHL81tyOM7RcS0kB9MzMZwiSqHWKCaLdmkBIkXw1xS2KteCiqKS2xU9l2dCd0IYX
H9mEK1NwXlM30bqegycS3n9JYA27Zik9zbN5inMG/iaV1r3WQvbTNuo4VFsDXMMVoA43rJUfTcz1
YbCeFdh5R72WxaUn8RL32JMlupNafZ9UtcKj7/dc/MjJaJRbtYqqPUmqJ3IgKc3N0LF9i95ZCK1k
D6PlKQzG6Fyp2TeTiV7VqkSIdDjLcX8qILjNh3keDsIHrIpglnkmtF/S4jdFVOib0IFh0mX0SYt4
PGCE9cwUGkTU+S+hjp010dr+0KUFARvG944C7s5pE1ofyJhD/7kXbXROHPnLHHltp6HhL1gkQnkk
7CeumH9TF7YjzkwcSNPWlnnlIsgrD5ncmTnrDTuaVDj3Tb7rLfwiVb6Z/bDwmOZXNpb/JEqmq8Gf
B6hDRbCFInovTWoalZ4+NN1OMRVy5rl6slSNOkrs9REgvDjX4bLEaxpJamD7QLzVTPptMm66Eg6M
ZvYEC+jM+BmqTmpDrCEsCNaDdRQhJbI8Re3Tg9EGv31rPiJUsfZMRbgsD3S256ZmEQFNfaNSTXSX
CtUAsmjngONy1XA6j3F2KIgSLvPe1QGVceE0U1jAeYIQz0iiR59CJg7H0d7IaLyV+vSQ5z1FYRgD
u0KlmsflewB+qFQ93MFAOxEok7r9WBxq02m3RqYbpDZDzl9+pCpsGMI+DpMfZ3v6rRH1NkyJdnBI
4hA+IwECm04ozGkmGW1VZPzbzKACQrGipg0DX68brqrgF5mypITXFskhsoy21ITuY1S0+06Uk2eN
X+ZCy1+pi6dVCMJSgNXFlxB9DZLga6dj7IrjhsmRqM7kDgebvDz6BExsqjrdG74z36QtV50FN8KP
6NUoApu+SKKdplyFkKfJa2XIwq0P7Aa0tnwORLSzT8Gc6RgO+DirKb9nzThuZVFeRw7ozMoyj0j3
e5dZ+bBrLDU/mpW2s+NDC078hCOpMD07U62zI+PLFGbOYVKn+3HJSEywAgCQN+O6ZzkTMkh8lxEA
5WwLwoPDIzo4wAotodbpvVrryk1a6k+VM9xPkD/gWRpeFZpfu3KUO2W+6XRfQ7/UXtSQKYmetRdd
d84qMG2lgdNSD5Y7tOHNAkbd0HC/jo1+sYoSN2cv9c6m+ep3JMkVMMf1URcbriSqVy3uMgRC46Yl
cdRoFmSUyPuTCK6KsX2gTxBvbMXJPOr+97O4bWtcd7pA8VS1DmhHUkr6mN3piHWYlfoKfaC+7cee
KZczL1Px6tpXy/BiAG/uRE/tk3TWis67UG7G1vmyGplXnzOlW4rSeWQG27ikmvL2YNfTXq8RB8FV
pLG0EIBIXCgZYktQKZIeVQduxG2aWNKRWdhnM3AzDAh4vh0W8wcztLZ4NtTFzaFixyarXQ+ZOsXt
8HZj+mCTQ0uD+7m4D6zlpiEO15pV7QBRMneLrntG6ee7MPHlaUgVJottKYi+baLzYD62UUifQEnn
b6hzt4nWWQeROOOpHGsUaFpxtfpcP9leGa5wo1EQInED7XmCPG6syA5Y3BqrAzRa7vmrZUMMQbsv
hHHUF9/Cavwc1m/4vg2P1fKmAN077hetOxtd7Lt9Cf/03Q0Ip4m5jja02F5bO/gqk9SHrL2d4tI/
fnCdvv/3EdW3JvOdQ7y4IShZxwv8c6533ax8WQ3JzTcazfUpXJ5fXzSOKN5GqaAsIGOCuX6j2Bvk
G5lr5gDPStYfgaWW23QxOhOqmzMqUo2oewhaCslVIKnyTV7Fupcv/LJcJeEOiA1CidX9qC42qqTJ
0tN8vTpZSbLk68wOlZfSj46OD56PctDh7cll/c4fkkbh+GO2tZIemJFgmWo1PEFtxjeh2X03LuvP
9SZmqPBGylbu6mGdFjtMBgUUte91bGLAIuIk9pjFCfIfMYeuDtFEWSgNtMvbQx3PXtZOEvwEs+1B
seW3xJhbrGDJAS23cbKS4AXXlAIJmvO3bSEsTxiH1xvq2WA3AWl3A4buKfVtKhoYQdYn13sgCbHS
2CWdlNYh7hBkwiZUJgbxpbZm9eNTk5a0cioXiiY/ABmWTC4fC5NoB3VuvzHGfeMK+BPrIQIoRDQ9
rjq6/cgFQBcqvfo7KHh47oe71D4nvvqkp2CsqGtQ5VWfZta18NLkrRy1r0KKJzykYGn8fuNk5r0f
AeSeRwIKZHdkTvyrCJg3fw+M7rnKaIdqKR9NuNmNpQx3KDCfmn4APaM8jiYzEKt/UXuH/1sQFqFU
Pyxdf0F8eTfWxAw4pTpu0CwdMzs/KxT5ycykZC4lUCytRcDO1GymoUWrL2PKyFUJ95Y1XSXhzKJu
eej9pvlv7s6jO1Im3fPfZfbcgwncYhaT3ivlpdpwSiUV3hO4Tz8/0Htb9ar7dp/ZzqI4SUCSqkyI
eMzfUI+i6SCDPfJHi3k8sctyi1XoYT727dQwmW6++ZLzYVU29rrqxfO381p3YlfPg/N5Y206G7UU
5zxO6QplabbzBwMps0z9XZrdGSo8pXY3fPFo4mHMNEzmh8qjTQSwsFO3ObSVunKUYxp5zrGSCrDT
RD33HtZU9AWxbHBuPAitgCxwSSgNZEJ9fpAUMTpksO+EMXXCTGXjxy45rMrsZnCodmhttGFJ2xgx
oHseOU39Ldu8uSn6ZZj13drMq7PG5HGy7IPowmSF1jkKSG10Z6TwjcuB4CbLY0Sp++jY12l/MQMe
q2qq3fkJbDylaN7wuqq2OZDPUk93FBL0nZKXD6T9GHQ15dY0BdNdo250MMqIumbj2pLavRaV/Q49
EIJuj7UYMUZQ1mmwNayLUbm7Pijraz8m27JWm0Pg6fvKxMfMdNxqGzlIX5KyECqCuA6EbWypRJLr
o8aNbw3zqxhWdUwnKTKiF8Q6KNEgOWOz5g/ds6o5LfIZ8U8tTJqNblm/6sQ521Z925TJ1Wr8d2Fm
mGoGysr30QoM2scu1rc4j6OJ5WC3pBL8DvW2MZ12Tzr7mFYOUn85jTotHd7z2nkqdcPflFMjoM5t
7Kzax9DFGYB2ZoOYtrNxmuAtqrsXIDP8F/O9MHRyiSB4EG5/tZHMxsOL7hgiBmnMc9bgBNvmZUfP
ZZTYgrgfyjt5VneKHOtBs/xuDQjVXsGdeIBxgnyrGMalgqXv0vLt3wV+Cdt6RB60BrZWGQf6mKmL
d21deRszHu8n17sUB8Gtlj4blvhlZ2hRmNQFl/TVhvWEhW7oxvY2f4/hhROWqgiXkiaSbL1iG1bp
lVIvUS7JuRGsO0XfyRrP+R4fOhNpL1zs0N9Uw6tiaD9sI7h2PkoAgAHMhISyExgIe56PubhbUrqO
V6airhX0zUc+O7aOQ2HdjIjXg0NBkdmU5Mk6dpoaTWC84t8VY9SpLijHDArg6Mhzn/avIiZcDVCh
jnP7trKoVTTmndq1z1jUvWRBcLbNfhdRszcjJESjIf3h2ODPxrbAcIfHQnT5Kc+yn/z6+JUL/9aa
/JFrRGcwOtjrQ3xiolfpK71bdX6SVvfRa+JD0pJngv7ZJwDaarOjdyKvY5ZWSw193SX0gJOdDm9p
7fwuAJoXAAncCu4nwvVXo34HA/PWatYP/aGRWBqDKG4XY5n/GlSLbz/46J2Y4tmkn+z30SVIjdd4
nEoBOj2Lun0aXL0nJ0LLrcbRuEoaKhSGvQDg/sp9iTQOUqzcpsYFpfinxrGCVQROmDq8uimn64AX
QSoEdVQ6Q/HRcCqUN2A91HQTKZ2kS9OrMVXxugkGiMKIpS5dFZFdmuwg6/XxhKw+TXr+8LhWi5Uq
uoeobBBLHDNa/eUxkM1rk6gZrf/n0InjtWRZTbWUYl/ruccK0fS4QtpHMW+C3ijxDtQpg2Kr2IMh
17LOXXVafzFaiyrYpEuFdU1blSerp7FBcn0T+Dqr+g1abotAlI8VRV7LN0/NQO0KseNlpZs1tPVg
j2DlwqInRWlN/OpUYDh6VK4GRwuQY5XEvqp8cOrorqu7RUnltS9on8icDohC6RcmD7MVN2CkEcDy
H9splbPjKZ1wwvuoq2+lofxE9fKObxij4p61vb0Ok9YkqpHKYK1k4B0U2dzIGMcR39zlODennb7O
0+6JApNhq78BP2fSpUNgx3eowt+3zfhcdAXhmJYc2jA9VQkNEFyot60J/lGjgKWFvwCGxIlxa0zy
kzZ6z5qp1ssQjatl0BmbGq94XzFbvJ7CepsZOSjXGijJTx8s3cJtvR8j7j5rFCTShKcyUK6mVy5i
fHPakn6lNN4oTRxHE4qS8IpfTdM/C+o6EdIHZBkfBdzyZYUE9zayza3S1E9BiH9BCcsMfaRgESbd
R5NDyW0151bF20mWr5PP5ZIs66KmyjnSxl8oFj71Pq1QOoUA4tZeY44EDdmTUrHa5m7xyw8iSoEF
PhAQgjat42mbmsL+cnBJT0X9QjNJLLvIKXZQFaB5tS24Nl0leuiHva63715D/hLL8VpZKPF6Qaqu
gM1QLM9+q5RFWVzbW7/yeChBEwwRWt81BqD1LyWEdiSRBFnoTXPUWlRh6dxTP0rv00qDOFYCasuD
REJlIARO25+Db4fn0K2eUdetEXdR3RufauqCXvKbRlNgB/spXIcpyqfIJi8x9XHWABPSlQLTbTUq
fJ+RN1k8aZRAR904IYxSr1R446s2UPFiBEavFt7Bd8yL01vivhzujTYGqZcDr9BA45leE9GnQMIm
VcH9TOUlaVu/PIKaYzni1o7rroIDRrcdpV/uDBKxtR2HwSIxfG3hFcDXc4v8Eh1jjfZz/TvWut1k
YHINsdoFX6SjvwKWcTFWQKsymTYHFOpRyneKcmlq7oPnJMV9E8WUUETdbgk3w7UrsUhB0ig8ZuZw
W9LPO7misU9WWOobuCUBQDEzRwzfLVa+pp9dPXnzW3s8efAo9j09sc61y5OcNk4OK7jX+Hnh7lkH
feKdDH1yzHtK5GoxZsfQIEHEbZbKEmjJQ5VIdzPRMIck1XbUz24w/XNBRLJxJArveMqkpeluY9Me
DmFtgAmirO9baDUMkkVUExJ+b1xTH2MpucwbbQC5p7ggzcV4dWjcWyiOTqxEQJ8LrXFPXuKBFbF6
mIVRGuxaUL9Y8YpTz2KIQi7OdiLHba+XtXpPrNre2/siUMd7x8SlO1FN/WjJHIOLhu5XOxkbNlqf
bmBFECVGkb51sBZc+o2p3Br5oy9zG3cHdixfGza4aQHoVvJFK8wOay8eL+wwQHTHdT1egjFgXbWI
ZgrVYKVr+HosPROnoM0+aoFHHdIB1ikZYVZp6LRbdOgwd8JzGye5bTzJ17t2D2xOesrawlfrklAJ
Xgobgeyx05utrpPuNdFoLbq2EoSW6K2VacPVWhrDULnX9YCmZdS4l97ZdkYx3HOVlR41u4FF/SaO
Sg2FaS0Hhtf2S6vDl0/femGonfyBJa7WY8CMOpJKCOsqMPMkKUMw7iGqqzuvNfaKC8UoIJxIIi06
yr5lwUL6yy2xHUCVLQ61TTDxLCHR0cQYlTNq/3KFCDDayKiyr4HHNCseM8GU6u2UPhq5ScsBwOi6
KVmZQhx0l4bqbyy+sm1hUYhXcHahRtE4q64FfQF4ABIlkg0hgMrawPtktA9+Iq45drUahT8iKKWG
vfTkqOQeM6FXFiJcqqiAdiOZX2dI+HksoGvhRGs0koY99IOz35f2OYiwqBub6qYYxWms02zT29Vr
3CrvrugEWNJ0If0J3pInJAR42/L/ADyINewxwUuAxrSHO1jPDDPKNzEMl7HN7vOsjel59t4ir31n
FRDDGTnLZgapJUS72az8cO2kg79IWvE79jrc46jmAXHqL3bkHad/o8nqG9m4GZdu+RwAEqOtGVRd
cnQ8/aEYwuHG6RSyT+Z/o3AW/RC8Kkl+l9fIqWq+B5AlBuE1IEQQEqYIemerMGSqFlgArgBA4dWT
oSjYSLFqHf8tiWoAtbgUo9iI5HAU/koy092T7FNAteqaSWoo8FgAhhniZL5EGuEcZyUZcQUl23cp
glXxgcIrpkFG1Ey1Zo0ZVKVHZj3Dkomujd+9lB7hRyAx9fFJ2HDwObkR1j94JR+HXk6UadRiXUIm
S2vynR8bPtFME+yMnsw6SlXokKmP4HnnHQwr4alUk+bO0JDmEu9e7GLdmYK47mmtHhH/ukqzVfYe
PenG19CFDzN4SoF2rKPeWeUYdizjpE3XKTXC6R5HcNqgNDxidngcGm1TZiwYQ+/sA1lUexXyVWQK
mj3teJtoyRX5EGuXufXkkaqFp8xEUy7u7RvWw0e1L155hNR9oID1dMbK3dvYdwHuxFNGz590ulBb
SzZvWRR1BxSS7kAVT2yT/jRE4mzJ0CELJr6os+6piqvFaHWgTuh59JgdIctccK2mXVoRHZJx/FG2
laSsaGLtC31AFGRUuuT5pouMTjO1V+6vkFpecTWrcdmXWEPUk1ovEmt7OQKl8W+zohXwx82jgz21
CWiZroT5nICIMEyk9qnLQujOxJs2asomix1q6HQk1mFfrDy3eZup8fM3lmbovsdoD0NM8mpooeNj
YSLmT9WucOxjzVe7yqq8XuWCEBEvOH8RE1mBMIf9Gdr0wyuKFI7Ap9g1b7EDIGKa6MQz2U/tGvNo
cYNjhIIyo22a484E0X8pxN18VtVUIDRdOK3IFEx+JcQgbYAFJqoALj+6hxpzAxBBd7Z2Z7lbaBhE
BZFzQXsvX7lI9JQiixDmpG9SWgBHYkdbuoDjzrmLI5fJbBY0Jb4ZTF6qr7z5Q/pArk/PbAx29F6O
sRYTbMKmyeO3oPPVnWZRDK6xWorN8C0TgFiBtASfXHutFTh70sDFjbFdejwBRQi6yhqbbBusmR0C
jGeQEoAADkkTmJ4iTDgLP4yig+YNbHSdD/GCOBDh9QzynG+/4vCsLMkwHyLBJVHob5d+6e0Tg28c
XNQhhWi1qGHASmuyyUkeRNnz0TFUY2omO1G0V2kQcSU1bw880JIe9hu168nFfKaNTMjnlBqbJQYJ
wnvFPe7Bb5DpD+ghAV8j25U4TXWu8tvAaWCZlng4tSMdmhgCdQU1BJzVEul1alf6O/PpRGGLr1pB
LQ5Je3zPHD4jLqMVAj7pqtPzVRi1p9A0ftoa89Hkhp4HRNQYY6x8nXk+oH8MnJFnwbxROsGPpJt3
JTfJwF/l4L/RJ3DKi2h4bSS5mFXQ9VFCfmxRqOtgiAiMFFBmdb2avhmakREaoAR3da+Eyx6EB0Is
WxtwoYFuGIpDwdu8noylvU/8bD9gB6Cbv4KC1KFwectcvkO/iIQweMPiAz349iUY+e20XFFgambQ
oQGhhPx8Fz26EZqRba2ix4HIjbRdBYGglk2/SQOSXEcnnHeSTnm0gqY/dJrYlap6GWurPlelbM45
PfeUnunejrN+P8XAVtLhFmIwaWK99Cp9ZFZbwki11ysIfwkWbXp7jZupw4M7dg32Ae/RaJdJ67X2
q+Q4b5RW/ggw3kbtsTDXyeRH5UvVW1KZa1caScgxG+3noFOAz+Igdh4QaNx5I0xw5tE7mu3IWurq
XWE21oa5xDwa0jsCRiEeQsCpIMXflQ72aYjSLctauw0kt2gz4G1gsUhON5U6KToEUrwoNs3EqJm+
P8prB3OAmSa8wygogvK/PPXunmaPu51y/qFvbCxmSCcbFGvKxN1S5EfkEHzfEpzfKunUaj/EMJ5m
2K0mW2Op6agjSH49AoN24RImdFOmple6v0ZgHOYirT8eRH+fq+FL1IIExcRRWRE/3ppxcbF7H0oZ
Qs6we+rUBm1ahdxLnXLJiWSAOBA0JVZ8LxozA4bzAcPOWWFYEbEa9vC9wA7xt+EOk1fluuyQIC8c
zD1TwiUfdE9Wl08VkfGy7JmD5omI8kqOuILhIp7HcuwlisnD/jZmUzYqbXL/EDupkqffpi9B757g
tlyUfUhya2T71KbrT2WtXdvpTaoiWdJ5A4L0qEQQKYIX0QWIDrT4+TRmY1m3zxrOe5lHWCbQhSHU
p2XcFMsmQZhdQ90nb1lU5+/Jsl6UDmya0ODM6zCG5j+4GPtx4RNtqZ3/OBIIrghdWevRQNHQNwtp
om8CbgGAKdrHMAT9imdypeQCNpYELOF0HkFrTyETVh0VBZ7VUDWhJ2YRNQMmLF1jqomB+zRNK4l6
aDoEBT1Te59P1sFhERwqO3ibyP9NnbylGXcTQFrA3hpWU8NEO3fae19rngZuKzhKKKn8dQuqFU3v
CM43Xr4PGl7LzFjxwPyYbaqsvMQubq+Vsw+14AUWfb3KOohoqEIQlnBSjhb+kJqkvl6FjWWsfqgQ
2KmWOSu1Ysr38BxEOx51/jOlaxyCkINZhiA/TaQnl+AD6sVU9l46UF3wviWPvyg+BEFbAzA3zVdt
vWkBRYDZZyavBxK+mNNFRcgHQYRSpR69ufVwnkvq0EiMRUoWD0wipwQXDStFWCd7qlMytY8br5hU
LuL0WtjyHDLJLJT0rdEwLwg8/jeFiuVcJuj1j7vUq4OVSfl8oUy/4+ecKLsDbiDdxu2iN0QWg2WJ
Xyuer6tQb41jEgGgMDt3mfQ87Xj3kZMEl5Iu1CKlbvvctkEJWyRHR9f2h+cUzqHaOVM5Q36EFHR2
ZW+qVydXP/r+3ndz/QeFChDP2TieQmFFO9MYq6UPWX2lUKDKVTU55GW+D01dno2+3actyZ+rCf3c
EuNg4gPOGufArWu5PCceCikZ8E2w/dzOBZIHi9JOuGCXrEJkN+nvZm9mpiHgkfA8TndIpclfjTs8
6np2RlPg0uXIgXhVizQ6665aiT21b5IcqdHWo87cTXePqZZMUkSJOCnRRHNjllkmFQNHQR4pnjjh
Oz9GORzsBJ6zJeLnaT7kOQF1YK+LIHwLbO8hj8vbbBQvWEa/J4m1C7qMWS0y5YKqxhLQTMtPat+X
hNdGR4XQCKfKfkK4K6aHqOz5oDqnsDeaExUyLW58RL+h+nJ7F4Qd8G4x1BgovqnMyG5S4UBh7+YF
2yO3VfUjpLkIk1MT91caHhh5tUe9ct4K1dnHwoUdqO8DDTfRoil+eTVCsBo3lyrNh96hTy4Q0PdW
mZsOi6xkih4A844Zi6/TcmsLGiksftGbBZl64Y/ubnp29Qiv5pQ/B+fnh75huqvUKMZytrlIlVhR
TuFEb2CTW8JWdvIbr+BhUDPY0jWlbtMXlxwcHvKXnFe1sLQja7gpHeVetkKhHQ/9jSiiGN2LPnGD
kYAFAWlD32xcJrkArlWP8SfG27tZiGp+XPzIXUCQOCtgp6kt8vv6kBCkjKKlWTAteYDjIWw8WdMw
z0O/aCtjBbGE2QF+7SpF+CPX3OUwiAvCe3wLwq6YwFTvdyjGbDuNqwNQK0JXZ5W0QIWADFUe/p8E
lHtnOIvOk6v5s6ZzayY45JHQNS/QzJnSncJW9aVu8CTJ8AwjaqrSs+gEWY2guIH7nU45JFPollhM
toXkpnDgNCUWtqRES1PilbzpqYHwqAN9bNLJisJsl9hUFD1/AthZ/LdHNxqw2D2aDvpUwZTbp8p4
RmD/l1mQqXgp63NACRq7THebKKq1JvJ5al1vrVQkd9z9iwRrPnzmuB8dRBG5gaZKYZ+tPQxtyppU
PE0IEWzHXdmIH9HcgZChdMZ9qZtY6nHLsorjYxtROHEUUoFp2eTmyOGkj1soGsp6LGGfxbA2svJH
zi+3jmL3sYZYo4XKbVgjoBSmLl1TIUkZUd7yKqFutTLkP1rX96KTT82UZSWVfWxaVBZDn2XaUWmX
B901gtuN11H41uk89JWwttIdydhiwtoSFgcEpGrnA/EHY4nbWzm6lIyn+7Gb9ZHyVvDX/p7nbrh0
FBo0EOx9vmubydY95yfrDePeKYvoYg/iI0nfkDHrX2iDqoN9gkUHED8B0wuTeW/E4XAotQrpUk+4
K2zSiyWwhvgmovawTKKCIoxlI12UuvTAc+eeds4y6wJ9xSU2EIWBB8G+03iC9iJK1p3bP8ZyCFZu
FQPCGWpa/GoTLikedisgPWu107yzMjJj6VhMOQaYKB5+2BotrZXSHXdtXV81/sZjZANkG8xqL8Ku
3FTDTU3FawS35ETek5tp1b6AlgMOx9q2PqzBsUBPA80ILQxjqKYIajaGZI31CYAgN2ABHmAq2pfN
FdkjSC1DnNxpBsibnOkbIk0LqE+XePKQwS8NiniZombXnmzxDheFtQRP8inp8/+tqKAq0AD4nzUF
/0/ys47/Lig4v+O/bVt097+QYYNux8qK/8akotV91M3//l+arf+XEHjvubqpI6lhoWfyl2uLrf2X
IRBxQGWCloSJlMM/5ARNDqHAwVGDSB7DLvH/4tpi2H/XqZn+HiAWk8qXhiqD6hjftJ8cux3SVKri
Y6yb31U/+KcpG7u0MkEIEBIg7lfY1GtN9F5mUl9gIwwXIKqpMNo2IPkqX/ZB19/6QTuupUz7tWua
+X1VtTSsQmrLU6V+3vgSq0KZpOY28Ifi3i8LcZamc7WxRyBabl2KrmTBh8+TFRQxJf69oFT9BFVA
GN9G2PpnVHKwcswnP8e/NnbR5mcnaLAfHkI0BeuuhP38j8Pzq/mc+VXb2srJI26cTpiHM917quxU
boSvdCtUC7WXxNYuZlnJDw1TtUGT8hUpReyZe/BwiR8nh1g1wGShgXMv1HYkENJJFzBIwhYL4EOq
e+VZNF4B5dJ7/Bqax+fN1xj6KOuaxgDVB95Eib8+dfIWNw4UVJISbZJs2tSx3x/nXe40BF+q9J/G
HT3GKScvkpKvkbPnzed+3sccmy8UOt2+SjqJX8d0vvn5rozkOIO7S8kSuUYqUDV2hHQWwcpQZsHb
/EjGS0YxOwHHg2/980svTNMjounJnoDOjtdV5nRnK0vxeptejR2pButmHR2no/OBpsx9bPsa8C0R
QC+KeeVrOHrg+tvWP8CXdV4KOgD0a15dr4BehsGu7cr+EvSERd1gF6+aFrpLOC710Ykk2HIQ2nZX
lK+9biExBGl6M5/WheotK4RxZ0dW98fbS39aVAxU54noTZupTwsPjlNOAT67HoTri+XhL5h6Vru1
MlXRwareWJbu8YAULXdEqaxgzjg3tpa7N+a0cS24+lITx69xiKVIYej+7Tw0b+Q4ujfwQNpVmHZ/
XQP2zkhgQhReZ9FEkmSDoll7QuCJykTP/fXtwHzK11gdwsXH8iFHiwFPYORwyNbq8nneQ0K2qRbz
y+/7AVZC1YKyqH3E3RH3WUkf5+vMrEp1shlUDz5thucjYQNls/ShjTVhczdvKDlvK1ux8bOVzZ0k
rjlWWXhbEjO8t1p9GdQg/WkUIUpBhes/UrSlBprbOo7CwSQEoKXUpjsc/0K/35ro0B19tVDoEDXS
g0ujQ9QJajWjeY8eU98O4fVzQ7/hlGH9/cfQdFBxSnNpxr6LlfV/nxuSLl7f9b4P/nrvdCSNoGxG
WQJJVadCRzACrJgu41xDnzdC53eWVgAodaqrz5vQG6nRK8Y5lX1zV4lEnlRH+XyTF0b+3ob3h0mn
Lk7oNGSnON3OO2E0htRipvHPlwFCJ6fBxdnGr4y/jnTT4Qj8I6DswOvXg6EhTVWrwcWBuwvzRJwj
AFdnxJKDSzON43jNuAdjA0ZlLLaf50nQ6Z/H01p9N1LtMLRBQxtdqHfkDsMd6PHp9eem04utXw8w
uspY+xyjTE6Z3avgoDFEky87NXb88vWmJsDK+ttF4XBNZwMrv0FAz+BnDLKrg6/2qJJreiN7n0Ox
rDdRB/Fl3kWHMLu6g55+nfs1Dj2s3gDaJeXgmT6kI4TRES3EcxfpiDr3ZvoLt0QF/Oyb2mCWqcg0
PjvAH8+d+deq8J9PMCMUv0z/Pymmqd8XWViX6JFaqApZJP3690U2r4FSNFT6PtD6k7uGb/zUGxXs
bNNtrQ3Oh9Z2al4qugYvKBUFEoXhmG+L6VuUDoTTXjdvfMkPpbUY86kTeaeaDs5jAaWZhd1nMNe7
0Dxr5Ewp7rqoA0UUGkYTnqpabYvR/xnr3KEkSf1tMWCbPu3Nmw5kpiXTv3YKRFODMbzCoVMezAYu
oeq68jSfWaT+JAleVft5Vy3xiLcmVYLIyW7IUJSDMZKFFIkaPSPDcPXR93qnJPoSx1IDQhoamyyM
bXQNnFMatNay6CL1GkYC0gJy3AevblFiScdibXlq9qhl1JeCuo+3A/pqqwjB2gOFcKA4bSvu4KKJ
O9shEWDWQuGrj6bdNqFsBLl42ptPc+oEBn7BRw+1Le4+T9tLLcSVHOznNXdqse3p1W/dJrQfTVu9
sSq/ffN8GgLcXeN1JEU6IrEGCD7t8zfv0sF9WWtpba8weSf8aWLrPwhfIg79NyUqwa1gu6g8C9Mx
LWz/vqsc2pHepznymojWYCoDVyS+a31tvDX8dRzpkC3KFirI2JRXa1IkGzxyUSPq0wfq3M3JziQ0
aD/qj0YJYE9BVuXIfKIciUXdhZcqOPzmrXf8OjC/msfm8+bdb2Nf7/124F+d/DVGhAletKclEOrZ
ugiFeS5ErOw10/G2cSvaa6ogxBkIRbwMtrx3ASL/ruCgF7Xh/5K0c6ps4RsmWhOwMEwbvYyuwrkH
NBH7ASECBLVp9PPlPGo1Zr3Vg/D0efp04jzu6rDkYoxPT11EUawEw7MvPAo8bmSAIo0N98UByDpo
ufcRKtlWa8tin7pWutTcDhiCLsd1FyHsV7eQkBLQ3wBnp5d9Ut5EhRUf5vPmocGzcggwEctcbKcs
DeZbX8buiQwtfcCQE4WIvAWNFKnxLR2g+FYtGpWxKYcUeXxrtEp866D8jowBHKp5bD5PKNjdpw5Q
h3l33nROqRxkNLx8DYm+Tc/2aOwpbyGgV+HUxKdEtBtj4xFQ3DLtLes4b4SBF4IHnH6RTaHD14H5
1TxWh7L614dlFdNb1gG2fntfQwsKNe3a+EldvzpZrv+BkIEGJENCH0uQVjP88EEb/e4+GPJ1GpnK
XUGb7FS4oOE0BBDeLFvsPN/Rn+0xNTdB6yf7zg/UexaXX/MJ8A8+CtOs710zLPdiEOqmUAzluZLO
VuDI/eZ6VC0N3e1urNgpTqw+42o+kGz9LN76o54uM2EgXYJE9DmGJnAeLJ0aLErD+67W/QuhcXBf
es01zAP1XAoruKdbBZ/BBpMyH5w3rVJdUWlRz/Pe1xkl/tj387v+cY35DPxIvM9rNJGPtqGe6vCe
S9ixTuw5h8+XUa45B8VwGP3jZX8dO6C8IHODNeblypPXIkpGGoewReAoT6pBZ0w4rAbzUavqkQKl
khfEmXIHi3NrTme12Vhu/8h9r5+qdH/agOp/F4gUtspCh8YfwnkAsSzy2r/rnnpB3IdKnGQfse62
V/j/KFxgsf5WQBlt40lMIb5oYVohuoGxfdTY+qMjc3FoIuUUJBC8lyEqmitAYvlmXt0csIeHegiS
Q9hS/99AuUFEzAa3R+moW//7P3/WtP7S2pv+fMOgvudapuYw6f6T/F+SUo3B4utd6aJz6WY5kihQ
0hLHeKmNQu6zDtyKZRjiJVLJWCdGMWAnM3wogduNXiFeEGcMd2gVOut515P5e2LU1dVwFOXWNv37
z3fDAtoIePTb+dqoz9/W6lmE8pB1P8J+xPMuLeqjWukDgu3Ty8/9Bn2y+RU95iLdmMVQ4zMuFdrd
GfY1eR61N4FLfc4MYLlJCIBIju5jx2wrtLliB2E5ICDzBt2+DuWeaR9gI3q0Bdo4bUqfZV79hAff
AJGYF4g1NQKpeb9386K65xl6n0+oeLoprinOHVxqe+/lVbype7d+TUxnKUI3/lnXAUJdPVMc7BX9
EeoUwtZ1YazV1vpzVwyWv4gM5T61hQ9gc5Jyml7NmwB3ooXjOHLz7QCqJenh3//81qRh/O3nJ+c1
cHdwDNty5+N/qPZqhj+obh9Z723tVBZavDQMIOiD/VZvajQp7yD6s7FdsQrQj8Wkkd35QKLQzdQp
mM97fo3CQ+ADeLWgr6OpvMevr9Gd20iJvdu4CqDcyfSpBXYBiaXzbgetiLem72qoLeaT3lTWGbQo
oOXP75hPHH3/mQnbPM7vmMdBBE5XnQfQ9XLmq8578zvmq6ZaoC+/rhJMOgiRWYJ6mT44nIhMfg1l
uDQPuA/GYvn5ctqfX82bzgnMQ2cR/+Odw0tsnunRGeZOxpDS//2voM0eFn//GSh8Cc01BPWMycXg
75OIHmYJQA0TPYcCUmLolfFNWiV3Li7lB7vw45t5MykR30SAqpZ54RSbeWw+d35VNbax7jRs2L8d
6Muu2bfB8PJtfOir+FJ099+G4+nTdT86NfkQHL+uP59WK5EBydpQPj99HvvcTIhZkArK56d/HaiV
bNzpKG4tvsbmV1ntx2ef/OZr/OvDFA2P+UxTjvPBeTwUTXoIHCir6eTQM8InOYxQneFczPvfX84n
eJbGCd9f/vG2gGa4Bg3628Wm/UYp6OsXiruSVW+fLRV2y/zKTpc6NL6zGcn7sPfvDb9yTmVelwun
k1A1goZuuZ4Hzmk+YlGGPM27A/Up+hQhcPAIHrqrBN1jrWvPFJ79OypQgP5yW0U1b1RfEZOrkY6I
tdPoO9lDkejHeZxkOtp0DcBsICHaq27dDXpbvVhUqfaFVimr+ax/cVUtK8f/oNWqW39XJp+WD1dD
OcqZbB4o6M6J4B/zR5TnNHhbPX2n6MEvbHm09qXUnXPcUZj3qvg47+WRHiB9qafJmoprs5wH/zjS
ReiEJOV5HmoGNUR9QnfoYIK9pHnG9eZNP/ru56u6iFMAch5upwj2qx3zlh7Lbaj1zUUbO+cWaU/i
HyzDXDtzb+ehDHHggzCBWojMcW71aVOMk2FJpNCBnHbn8+IGwTnVsiQgR8Y6dEtS1mMEcjPzmGkd
wLjp1ddmHrMC5G2YoqHMT0dtfVLp/HbO1+4fh824G3aKSzJLb+b79f/Hj/u6VIlFwRE6xL861W0a
+wC5GxQpqMVTjlbjaX4VhvVTi67H9tt4P532NWZURMBuLqbQhDry1/u/ndcJH8J6ZyFk+fcL5Hk5
kW+mwdrPwAPz1y7/GJyvaFEiQxzTvgTSFEcv7gT0PSqno3tE3gUUH6QjQY2RjdPHIQoLRmh+nvf1
Dqpvtx5qnduvoa+3zdcMkDf27qnuqieHvwX5y6Z7anTz1ZhK36BTgRxl4qfVRjh8moAPPCqX195P
1pUFOun/EnZey40j27b9IkTAm1eRoqdo5OsFURbee3z9GZms3eyuve/tFwTSAKqSSCBzrbnGdCd3
XqZTzQ6jq5xD2AAsVZAFfHoEauS2n9omvFVDNX2mBDNBcYT4Oo9DqNiVf9L9eYPqsXxTmiY4lWn7
ifSieoOFUWKr1cMXFs0uCp1tltQ6iCYxN4MiWwNYf0zE6FBvFeeQRYVASXYwmsYYAZNqz+vSUqLn
AWkE25nU+aF6n9T2AWOvNFISSgQCHvbLFpp+R9zZEG/0br6WJhRV6uyVjeyzyKefp8i9XSC7CPZ3
qzysIAOR2rzKO/mBcfHKIjzKGXAP+A8S4noMfMzBbA9ART/VQb28PfFGC6W44xMFmrSKrTxPSnmQ
o/cn430g4d1i6cSl712DvMn9gXr/Sfc+ORvl8e/b+xt4eeK9Hcwz7/HWowBAvtdvbTEyaRY5DdKU
967765+iuP9aDch598XBH7e7X8uvIP3900xtCP9lsWD801qHR65FkbGlWWiJVYe1+x/AbkULFDzL
HeN7YCh7uy5SFzRV0m+SjHTnre1FYXhuKjQLY4x6+tbpAuw4jjM+Ju2UuA9hSAHhrM6AiCdiI/KS
NtH8RV1gS8XeOT5VZgY9lRU5EEU7Psk+ebBTDx4kRTMU+TFgiYODQm7dUz8+Df8STjT+a4sFQF24
S+C94FpkFv/ggRsICGsvTprvZh1sdTsqD6ht9FVXxT/H2pvVlVU15eF2GnjvLSYpGG776vdAQRnD
e+tNCw310R8tb994ToO/eWkus7pA/p5U4d7pNBukr90DmMZCyoZ9EoWq+5FjBQ3uyARK44TeB1CR
r6Xf2Oe0CNJL4AWfhPX/xW9A5ED/uSC3ANl7eNCzHFThFv6RntS8xNVHXaXUD+IOANeRCvHEf5iT
0D7Llqq6QIOIXODfOKEiyOziEmj8aeVoNtj1Dkk5tETPMVcoZ1Hx+LO/H6cKRbI4K43h1KszgSjR
IuNpU7kiTuXBAgVqz5O6GwLLJylh+7tK6es9YDd13VNIfwoj5LoOUYgXN0RY23n4z3Q16q4QTQY/
14qCQ2BzIJKq7OWZ7JtNPd52DogPMfjHNDm3S/qA0kIxTC0g94qi/imYouqVZae1ctwoX0G2VN7a
CVBravrUqYqmaWjviuJZJ9lS9WU1zu0bVEDj3FXzhRVovPmXFfufaWS+hR4fSBZEKqt5XfszWOkL
py9I08q3SLHKdZcrX4y0zy/ygCA9JUETn/lneoR1wMoeIzXfdJOdXyIrzi91F2SnxMoWngL4DRZA
YJ9hZuEtTZ1w1321BsU/yXtp4q4IUEglmPXT/WdYEX9TlyWmvJ/sV6L6NdDyZYuT8qUrKWtLKgpC
O9/S9kXcYi3g2/o1pXJqEQ398HVotU2WFuYvFMXrPLXdrzo6+IfA8oLnKZ7bVa/l/l5NEOL3NSoe
0y6e7ukgWOH8Uw0t+XuKqLavHlT/g0wRAVLrjqlW/c+Loq5VoRhxgSMukPdV3LFDkVQ8YfKhpYty
Sv7+EyyFcjmL4sCyKtor1LruWEd47iRqe5VdfCkodIa49iibiECLFWGUYCyW1eTYB9Ovf+ZJWZwH
I/Iuo+E+D3yrPmobGVlHmTzfqs7+qMLuiFQdC5osTE+1UBxSWWZ/9NkYPZqTK7h1QDfiJI2WRO6K
vTmlKxvx0fF+CFX7d7Nux1e8r4ixP4dC9Egc+/dB9000kJ3lQfAMwOcjdlrKPjllajNjHzahtk5U
YgV1XHTv+vfa6Y13tYVonFVU68omWJdxVRuTvUJpbLzXLAkoEcuDp9/XFEFlXrUgtNchXgdPrlGZ
eLS46fcGnr5aql8onHwYbKU/UDlSPNsT4Q01zr9UkzUtrUgxd87QTq+IHzYoIfMvQMc1VONJtsV7
EgU0MgQ5Pws1h29nabKk5HLPehAXf+YYr28I5Hb/5luh6eqfb0K+dQ6uUbwDPVd3tT83H1YwlJgv
1sU3t2EPR+2TfdLEoZpDwDyZGq9k30DRDslEVd/ULu+J+7zQLYc9NYWHajDavUvw56FzRnxnqWN7
76EBxD1ovNijRGBQ3eBgFv60M6Z8i8NJfc4tmxdSbm+dMGrOsqvFxZZKYuqx731ywKJ2dFbT/uj7
XFnVHgK1rNBWlqqzGcwMZBekC4a9FromiWd0JLIZBDC6eKdPw/52Knttu9H9xd8myNOyJOcTx+NW
tlpxt9tscTXV8QBvfSAAKBsJlCp++WyOYbRpEupnCQGr16C20cHNTruwYhh1cVOEB3mA8xYeMCuo
qEgxoWWKAdknz1wx+v/sM5Ih2fv2y32WnEqODDKj2nvLsGywqyo751FRKoAzJlCRBxwj9a0l9l5Q
1LyLXbarxteQqIiuCYOAk0KxgiFasqvp83RHYgLtuO7HZxyXeO2zEaXQZfqEcRVsTPjiq660p0+w
6XudBeSLnyYmaT+443IafxgAiIABYFP6xpUay6vsRw0zPNaTE2xlU2dPF8/ZpxW7qM26B2qEk31M
MedDP4GdQH4bvvQaCXivfb71hJkB4WPED96uLYDDWbkPrXavj13Nn4CDYvK3ScMhholu189NGKg7
0JoN6lJG0d6hblCncquwcFhOcRA9IVPBm3pM8ZnPk+6qC9I+W3T/21BRbtea/k/brt5JSdfv1N5b
FDVxURUqVJwGErYedTmknoStIWCFHJ0/u8TbQSEPj+yctqH6/rqMqdMmho3fmm6ZLlkobxOYbaKu
ywBoCTSDjczt5D0ZRwud01omftQsH4TWfueiynlnEZEuxtlLjz6wtmdCuE+5CF0Efm49Jq0yLs0Z
fL81zs45NCnz1SzMqESrKinBlWcujHRMFu0nN43ISrjjKlEnHz20ePCK6oQNXhuf8rlr5RDNbgOy
TU3Ycp5Kff/H85kiouvQwZTM4qjkHZXhj+YVw8WhhmsZYKP0SoE5/OckCz9NABVOopbfx2La9S7+
PVQmX7CfQmWM8QM/rfef5MGt7OwQ+/aj6vQWFFsxoCiW/1Tk2kc0GySz5YDSefpTWfVrL/fUgz/N
HNxMO8im26Zzh7aBNgXhzaZyyvNtnui6jco2Xw/1domcx0fsLG81Nukpgm2w1MLYXMyx2j/Lg8ZC
H9nX1S7IQPlxRWmWndRrORYUYXEstf5Vtjo/75+rOv5mgTBaaAZBz9K1/JM8eFWMYh8ZyuO9r7MT
5QQwexUAJzvc+53EEbvW/ic/iZJH1O4OlgBqhvmspa1kp5ys5lTx1nH+lDh4lyAEST8mw9u0Vkbu
i6DyGQ31N9kdR2ayTrIWvKCY1fNBh7kRRic7990X3DchwNDfug4eKikqUbyP0g8AwNpiSoD4uVrA
RtcutC+FQi1YUfIgyMfJO5c5OG0iqPVXPyENj3wHXomtI1swBp9/bz+szKmPRDlKu5eHBNhhKWhM
v9ujMgP1HTBQ6UVfJocDyPr7xNahHZROuu1SXXmsYiU/Ox4VaE2tRD/aeeHgJPOdHC/EJgqcT0Xc
2GRWO95hSQqnPhsvcmakq3DXPffV0qYJy1Q/3XkhAtZ/3CsAxUUwvTzjv6Pth1TD50GemmMC7UWe
jma0LssuwM3C1fZ2/71z+Ms0nt1vncCuXqtMa0X1WLTp2TS+wt+FAM8bZMWytX4tJpdfpKimlKNe
NvDe9y11KUcdt062jU1tiGw2GY80U6OsXDbDXs0PXc86RTZz/mBOatrXYK4oT8778Kfnoc7yBwpq
VZ9gjes6X2I/R42tufnz3OBBY/maz3ejL3aKGwabQVsAmdXSBD3+VILO8Qr9BcwB9VpOOX3FpWDf
UTb1JdHNLTHN4MVuQvc8G9Mj++24wVYk+fTtJjvq8KxeqOzqH60O07UiN/MtKdhpX1i8YabsIA9Y
QiML+qvZaU52GMTh3qf49viIwJngVxtAD8jRRCPv3MsDke92b4YxqS74MSS08E1YK7XZbQwCBid5
KLws2vZ5+/XeJc/ABWorMyq0jZJl7TIyjelLpnsnhDjJS4u94l72B6I/VpWTkkzPIzUG+wHJzrLG
3WERTmHxREC5eJJnqlMXT2k//R6dRFP2yVEvRQoz+DVmKE1YLvRJtZ4Me6TgkJTXApJL9a2nznQu
7exzCrp61egZkNmy0p9LI/iqz6yAkYtuQq+lVnOK6yd5phPvW7LJxmdBZyMiGCy/R1w7Jp0XYLkq
J94H5MVTY1WUWVNYIwdk3+0Olh49OyzR1qbeHDxeYyh0o1M8lOSsK3BTsjk1wXBr+oTqH2ylPAz1
CD+GovZ9Ww4VESEnOc9lPxCBVvmns10G1D9256Z14mWiUYZZRrHxmruWYPFk1kP9z6ZS2xB/J8J6
2Vffpe4fbLLxoupF9NkbMHMzfEAuZpvaQqRuAvZVm73XTdEaz4TyglzDWMyVTQA8Cos139z01Hvm
Wx7l6tYQLdkV5UF6Sp0uBq4Q1yvcc1WTXwvDWZhUjy51s4uxro5uaYdXbejndWs78IlytL0hGMBs
tqlfi3rnUKppgQVY1X+2TgoxoIvGY6Tb83Orm0cPs61PHQuh1QhYETMyLke/A/OOWrtKidcycU+A
wt3JZL08OGDfb005UMgM/32OmfrhMrfwOgF6+awDrO3Tvn1P+X7uM+RWeEaG7XtswOoCnoPLgxjl
T0ldXDU4LD0ZVUFw5Ubmvpht5Z+xeEHpOqnHAugxUqzCP5OWjamGJX8tWrJLHvL8cxpt42QiFDzP
ilduk9Q7q0keLYGuFVu/apo3PbOgZmU16ADRTPXxazthECZbua9Twl7FV9miCiVwxu5ZzSiai6tq
aZS2fWimwT6IHF3/UIlT2ZaHaIAFAe4iBSv9n4ly4I9m5xQG2jDKjP857X/N/V/3bCtyoCr15KxD
UuvU6XDKjZryq4jASvKYsm5eRGac4e/yPtmd/aPt+VqZRgSwrGpOVZQqnxTd14vZMILrID6t/aBO
+yktibyDu1lpk5ps/JE496jl1PnA013WPEUgF8anOlDKF9kfhRCdZH+upSeL5dBV77+2WRSeK0xe
H0pwn99aC8J7PAZvoLFYrOfswZrJnd4w/drLCYoN1D7SzPEUTbF2sGcKsM0oaL5Ruvkwok37kim2
+VjHbrHTwnS4gtmjAFvc243jH4Gelc9j0BhbE+zyquEz/gkHeSEnGLUCI6OdS5KRpvNUGoiqc3Hl
kJpwuCgLJbVJUXDcZ3spCJcHqf+WUnF5dh/4Y94fTTm5wuwKv6IxWN5vJc/+uN/9ZwDXw/dPn8tl
ZKvJyiqmcdNUU/vp4ljTd8mXxjaQwFL5h2jATXBvpMwepiexUGNGw1FVj3IaDJaDRxDlBQ/EaJcb
ivoQtVO9Hwen3kdUJ+7vzV70Ja4CblcOy/Zt4l+X3PtKUEEPRVL7GAFw3X1A3jBsYd7UOP1S9Q5X
JDH4FOie9gKejVp5Kz9SSay91JOoVRwAObSKb1C3zCtL+GhlzkIGlPj1WEvLjvy/hZxcAdaOKByV
ESTXI/IWN9H7LYJ0v+DWjpVg34jJ6gzEl690uIPeuSDDB3gh0uffZ6JPMePql2lQJhVN3sGwHbYl
4iCb90MRIHxvtZ/3nj9mzeZoLWbsY5C5dXjTFc01Edq4CS0Rcr4Wpq5oaq1isrhMvKU35PmLXbs5
uivlM8b056EyKEmOilQ7Uk6rUgnt5Z9pBT428e0f0+i8GaAL3/AAtx7NutH3ceaoxy6iwr1JQcvA
O1N2upOh0PYFWN6wlZNt9r8Po2m62MfYUEi0NDjLgVYZ2pPa4UrLLDAkvgNSvx7wdm93DQVxOa41
D0agJj+BJJahl/7qo/BnpLpkrBSIdMjb52NIMm5XzwPca3cor0gTKd7iBf0tHVNmcBFrpHNbevaH
2pjx0gNjdepshOQwXh61qF7hu90sQzz9vlX9Siqeo8p1IEZU0ZMtVH0aZTkwaoqLqaRwAM1c/9bO
ygmusP8K+NxcW6rJ+jXR6lfT9a9NbpdfRsd6ndWsuDpJn19Vx2WhUBnpWjblgFI31DP3/ZPsUhzc
u0h+n1vjnd0yuget/KElzTu4PopdnKZdGV4w7rAxmU9sDcdFHI35d7PYu3NS/ch6KjNbT0suqa9U
W/7pzdojYf4StjF212IKRk5ro9WGT0o57GVQOT7OzLp7GHjdLbseAC1I6o38uQTE+aCyRoWlUNuP
DRYaT6M9/z4UyLv2WdBTTvGffs8dqZvuYxT+FdumxX3yfc40kC4oJk2YH1qXyFfjdTxW4RtLPXVZ
jpiT3pquYKOG/Cdkc9ZAl8d+Ou9k00oMFbMc1dsTTAvfrBZ9A9ZSNW6p3Cpq/Q8C0g7YQUwK2AY/
laPTnW83ItEeZEFylRdqABr8ocUsGtbG7b2dkcIaEgWMgHhpy75uiMma1sJa8T9dsh+R3FARTW7t
YMuGL26vZt2Fa+SaX7W2Rz6KdUuFX+T8HeHwvOnUJjsVFV+UqjBIvk4a5c6UaP+YSDLrU4FopTKa
p45I8pcox/lOnavu6vtiI6ggtbUpEt9jpxavS2gkF6LqKoy3JKbs0/WXNuZQi6hCa116VnyVB69L
typKqKdbK2qI09rK1p7T5DbBFR6RRtwDFKdSNej0nWIl41EefOhJsGdFe/I++jlezU3gvxW+E+6H
hqIyM5m9t0ifvJWeO+FKF01v8B0c4DUKN0WzNtIfZW66QEO41EqpKcWc54XAR3k1UljZYpLtlvqh
NBLgwKJZBHa6gcQbPKotjH+Tpck8mPWB+nZPW02lUz2OPJ2EaYursSuMmoMaF1SlyaHCK7QHOR+n
Av4E2QQEPEgzypFZCJ20zu13sZFdZKuwgvb0z35VHybwR2KunqbwsplrhHpzm4Zm9W/3kP2ya4ym
4UCo6rWAUiA3Q2Sx9Me+I4fu6Fn0Di/21p/BQsH2oqi3nuj/53zZ39dF8VIHbDlsw993PfASeaZn
yMv1lFodJSFYPk7KvCkqmGW3z61YeVomyY15qPayy6VY+Sw/srW/a8nwbauyUmrSK8P7fY34v5Z8
wDN+lo0Wsi76x3ryPrdLBo3YMx4Ajf1B0GT4JALeb3yLsmZHNEPcXYiPshDCguEYNKR6ZL+RgDtQ
65l3G7aBLz3rfBw38kA3XjFQjihyM6kuyVTlM9GVL7XfWxfDMxJA/zUbAdFvuyzk2JqXBLS8HheA
3t4NOB/s+OgR6P6rbqPR8LzAGbDdBKK0g/WGgnUy1G3RkrUfZazWK3h341L2ZY6lP84QPh61Cl+I
utbP+OtZzzFmjngh1tWaX6/1TNBc3VdAVB6CUjGf5ZS/LoDZH7JVjpFoYr3wMurN44wPzwUoFPUf
YKOpw45fYmWYQc05u96eCdthQQSLw8l8yoyy82gBtkfnsMsxjd33gf3A+qE9TkKOJw+62HgllvPh
D32zlV2x2KCF4kAZer5A8ZmQoCGFp8wYrsxKMHnLvOi0neGPx1tTxgrNpDxGpa3vZKuedR6oLnX2
5AnXLIL8Z3lA0vlujHZFWYHnP8+JNj+yeAewLZqdz4rFLJUvZtI6ACvKcsXqajrLuUXkeYt47pTb
3TC1IO7sxFAZo0p5BgakP8/fx0G1a7BwhQpwIup3YztYK6/2bIq/33L0Ob9Un1oVz2o/IKtgIpPD
740ac6nHODYsogRX+d60n1Qtbi51btYXUG+3rjyH6yFntGPrPMlBOU1cBIV0R21HuWGPh4SOcmD3
4NhFiLG0Fj2rtVpsWNDMiOuE0EMO32ZW2jwvKYdvFn+7Uk6CnPIjGTplMRJWu9aNcclMc/qYVbb6
hI/6lWxSL/Al5eF1bqL5Nktriam5LbLziI2iOLCm4cM49wiH/+rLAyjGZEgryhhbXGZVsKS9irYX
ty1ehBgd+KMd7mVTHuYiyEkrAayrsBAHvSImainI6pU8TdDg2At5Kq9sV+Q3Swx67WqTYut9DaqQ
+lvT6X8gjeJE77+pqYoYoDaaU+uDXAk0Xk/+YCMt7JUvpCb6H3qs7/xEu2Spqu6yIOuCdddbpNAj
sv0u8OcjsToWVD04V2PAWFCv4ez3VDBkKYwVKN7GK1DjQyJacmyg4kaOqWKmGCvrRLuN/fd1ckwT
Gui/rjM9oHR9mISLBiO4hTHmZNQmv9uiMh/WvAbK58LwmodCyJlsrEtNYoKxLegTkfltQBcFRzTT
z8pcF/shqYpHDT3Ml4q1WTkb37pA/MlVYhmAa5MnZKb6Qg5okEJtjR1TPfClqZvQ2EVWywe0cngV
inun8XAaAyV6CzHuWuuDVmwwtFYOiJiwWQhMaxdXmbVr0v732WgXG18ZYBNC/EX4I6bcR+XZ/TKg
Oyr1ZH78xHIdywHD/ggcfVqXYDfXo5f6H2OmPYS5mX3lNYURs5YlO5vH8wu/prPNg+8hCH0M0OO5
f/HrEHFa0qkrb1L6FyVORiLnDfY7YrRXMQGsiDIYueO3xMCgYHZGcrUor32hTp5AsGrO+/udGlh3
q0Jcynycb416D96yO2SeZyyCPlZgrIpm4/DHF4fetSHoy9PbRNGZKPGbxidpfZ8nz6o5uKC2o9S+
rN947De/ahFzoLLhB0veHr6+l76UthMgoO3KQzNiMWlGcFNKZXxKame89EC/LyOYKQXi31F2yQPI
hoUOY+QkW0Swx8ttVF4Q1qwQerVd3O9Rezy+02rc3e8Rme6098L6TXZlPEqetHJAJCRKgRGoO/te
lAu34nBvZkrwHgG+AAgtKorlALp+tV2ZonpYtuWhSfwEDXkF0ocb/HnXv7XjKLhWuulSkG5lGw0R
8VJzFPXN1JFh2FDQ1hgFam89XlhIb0ZrV81aup1EcD3QUSqFeVSs0jzMXkOsZNY4G2nL0M7T1ziv
9K0d1s1igtX9ipFneLBzo8YsQDRDqpR0r3iVrUpBvetVOJNKBGYdG9Vent0PSuSSIpHtmFyWe5vZ
BF21j1t4OlHZaY+20mGNaGUPGZyT16iJm10NfH0hm7Ftpftcz62HSs3G1yKcUAWZJvWgYrID1AeX
cjiuqW0Nr0PkWkeQEt9z0coJdzzF8fQmx3AbME5eVJ7lhUngG2DCw70cS83IulSOspJjRVk6V3za
8YnmLl7OG6/Nf8ohsKLJq8bTKMBrCueVTe5k5oucl0/CHpqIqPzZEHmXpNmB2nQNjAYc71/9QXjk
CVpwlhevc0h8EtDZkxxzBZ9fj8fkIAf5mmfC6DreyVHFiYqlyYp6I5tFL6z+8IJZmTGejnXp7nO/
jI7lPw/TtOzVQTvI7rmrYeDb5vx7WqxRPwXCYdkFkQ5cT1yqxgpzcM+eN0AhL7+b8kI5Lq+Ou1hd
+aEJj7qEz1Dag7pjOUDMiVc2kh4rNQ5G544LkGPYWvqGx59KdA5VDRLyNsmNUFKrM8HFQZ+P98M8
BupRjzHxRuG31URLDsr+ZCL+TYW4V6+HGVKh7Mw1qtgf7pOIn0cAQTuxoFF+9SXqNlK+KHUHLVkW
o53ivMQhDBCG9zftozy6XZvdhoBPXqMJqPrf5shTRYmzAxBUvq/TeEoc2FF6FJS7yoybt6ji7T56
VkA8hmatV9c5wfRatswuXc5GPz2zemGrURySAJOQoa6Kpa+TII9mxRBPLPMSVsm0mqIsWMJ1DGEK
+Si1jL4oVqClJGWMTHugkje7tbXaO4WZOx8yUzcv8j5uyQs8N86zuF8RR+2ThbWdHJJdFFzNO2xx
fsmuW/+cwiwJId3If4Ts612MK90+wIe6BweteYPJqolnZDIHzSkAUZRgmXUUUOZTLQ6yXwFBEWqq
cZRTTSDtQPKd3333afKqv+bK/sydqoOm87nvymj64vsADbRC/RghvG7GzmtXMbV9sj/w7fnDred2
Y6lVt/LMKnpgoRIezCoeFm1V4bOc9f11crLhGmqb0G3Ni+xhhaJviHMqD86M5doizsG2Kq7VbJXA
6a8mIr6zIGXfRhEEUXwUhdjDi9uFWfKzR0q8tPEMeuvGajtCN74YXZpQWGhTuMKDQssi9zX8Kjub
yO2e694h+cIF+Ui4orBbqJZcYLPeP3nK9C7HAsK1R10HEd+1kX51e+stmOsful9gqVgF9nMJEVNp
PTyge+dVwXvraIoxO22chZsU7UZO7V1jXgMraXhYMJrNvnf46z761Mj7xAnr1SGidLjR9JMhdkaV
2C2VuYFJzGAcZStQW2JBLZ41SsFmyYv8+knMl4OFmK821p/zid8Oj3LQB6oneFMnJwsRLQFkf5jd
0d3ZJSZU5VCaV15S5hVcAc70k1ds2zq0rrmmB6ephHsuBuW0UBvNZRMQjr9fZQ3PBcVqF3mNXhrd
ek4m7K/+umjU6ivU6/gor/GVwt254gebYsYfP1g2gzg+JHX0atu9dqotgepNQv8NXMovDyrrzxCn
F8VIqbym8lhz9fmzjYIOtYqB+IjXzKqqrXmfFD6BNYVNUIFC8hI5U7sYHNd688tsE+RAEqsxe27E
oQ4Gak7wHFjnBZYGnstCQo+sg2zJGU7VOA+eB6xNXoWHd3yoJ++bYzpY8g0Oxt2oknG5Nh18fh2z
fNCTMHnq3VEH1tmfUESM6kMtj7C1g6OmfsoZty5KLwHJiisqskwo49S9Jrpkvz2zOcnjalyqRdef
CqNhC5Im1efcGDU2zdq0axrDfx/qFzfTy0+cLLAJ6Nvu0YqSihhkSlFMMjc8QmG9Vl5ZCghleTV9
3GFh4Jdb2WdgQHilWDLu3OBKAWBx9QnCou4o+gc5JmeVgB4ozKiO1tAbJ0McrBxfjcFq45Xsa7TE
OAGTME5O6FzYuOi7e1dldOZTpF30hnXBg7y8RCrOFz4DiJxQUvNjthPrIA+K6xHqkqdFX3FaAH9f
ZuyOsIf5z6Rm7H5PJ98LQfuvZhh025HM7BbXtO88N36OwHqIe0Ka1Pww4htc9M8U/Dqk81X/aw5K
TdMN5ZfVeyslUKtvk22D2mwz63kKE+9xVhz7EBuNtovgKQlZdXABubCLrQCdlrU0MIv5DNPMXYFw
HNeaaCok76AkWe+u4TvbuNeCR6CP+nMRgqRIZ9/YWEDz3r0gf6XE0DrrYx6/zGRXZXeThDE8/3xc
yGaA1+wy6zFw/P9dZJRJvrDmGvUWwekSgLEdWvqybFuDb8MUnAL8jWiUH+wrP00VVU1vWuCWK/8g
u2uNuoSprsGqRWn1kScYKWKOa5NgHqM3MjG3q0fMDVY807tz6ma7kWTMJ6EYCB7ohFZpOQWfxhSe
geMLAkYbnQjjVyB16Id2oy35YojgZhB+VsBrY6v8CCFgs9DATCksMIOGeqQ9orc8gMf2n3t2jMde
04EBiux2PRACmnojxiG7Tl54H+xlmruOwn41u621lslx6tsWA1keDH9CoPAl1rlymkH1D3VvdX7C
mEO7TJP1IW9b4V8GbjVAyiR+Svfodn71iUHWsHXsNn6UmfV+9j/JbA/EPpuGJ+oMl1ek2OdSiZYW
6oBtM32zejWGlW9Mz3ESGpuS3GSxDnU33OTUPB1mizxC0oE8VtvQpKyh7duntqeEYYyHPcFVDXeg
W18RHVsM/MDFs3Qw+37FejjZKvak7OsSJnAzZN5LVE3KCTL0QbYSw5xfBPNEDLn90O2LImtF2IJq
Ikr0DkVNnj7qqF/0NVPl01WEH5nrfS97S/nh+82CZAXGJi0LHXeop+9wRoQRwWC9wY6JhMCoQpo7
9jhvjfXzrIwTKK0K5IRo9lQmnz0VJzVNEIZNA7VmTsHCY2j4/lOpC0ov0ioe5NdoHGgMWbVMDCAH
ckwJy/GIhxFFmgyGTcKMRPsBpDc5JJQUrPi5JLUSo12UPfuLucrMU9kBLJYiMH2sfuXqlMEPIKkG
DLnHOQlxmNaPq5xN/7tWN+UGtCGat9GwP+uCkGvTfOVbPD6CVsWRM01+6X44UReDYQ8sB1CfDZzI
PAZKrGijs5MHyjdQYcpTJnJaTNjIVeLw5/jfpt6vN9oOsPi9LS+/NeuWeEGV6xe3I240lkn/1VGR
hThqIcAEbgVbAqF2eIo8JfyqB/hQVb3pvdQVFd8oYVSQ0GTjPSpmIbDVzV6JG+C0qp3u6szyLyCn
+nXo4dKqj61/kX1DlysLPsvGqs9VAsNpz+cQ/+1VXs7VukPy/DHV9lcXwtK5poThOc+MdcgDgt1q
Ny+S2UaJzHPPfuxGgkSoGLqDrzeDe5xKZAxeOCytiQRkjvbj2iKS2KihXmAfZSvXcOA7VLJuejUS
zeVb02Tk1vz6fS5HsMu2lRwt0VQ85aHC9eYV5A8S0965yu42hx+elFm49FkrvPOO9xHlGz1uw1zk
etYvynK9Jzkou2SzLYa9ScX/6zgO88YbEvcRNqj2SUTsiLOb9aznWnB0QkzKR9d5KNQ+FiIHfriu
xauuGL1HXTTR2NVwPvOEYlSaFCYoO8UnEw7gKno1ojJ40kLi+or1mRfhu2pN1kvT5PoKrVjx2PAL
eDF8oaR1cA7oG8V6cUlOPJll/JoOjYfh0jCulNo4dBbQmV4oPHMANQh842Q/CZEoNKlgO6dqgnqA
UTkvhutZswC8yNYw4bBnZ0gu3cq7IBLGNzJv7XNIxp/PbTN+hw/N9iL/P87Oa0lSJFjTT4QZWtym
1qJ09Q3W1V2F1pqn34/Inso5vbNra3uDER4BKYEI918kP1w99BE8x9qjVG351OSGOhcjclTlpCz8
hVayNK+w9zq5I6gOq7TUxegg21Q1mPJK48ksgoNbVumbFWIq5iPVujM0N3nr8H/teAw9N5bZnrrc
p4bAF/GGL6e7ZCaqrrVywP3dIz+C6Jc3GxUgLkj2LuOCv3mgQnOzdE06hSA7d33OY4br33hSPaw5
tCLPr3rsh5tEk6Sjg7XTbSPHxYOBJsf2Hq9BXsZ6X2+HtENUmf/YuzRm5waM85ebRIvSlONfaUBG
zywBO8G6jFZtwzpR7uVub468sKwm5kOdqy42Fa73YeXqKlSN4Uvz3N1ANuYHrrrlXB48B3v7EN+H
CIMPLDTKl0BLwx3SPMNcNEvfNNdgVqjSTb1qhCKHn7jGCnxa+ULhNltYimVvhqnXVIXJT1HsRS+T
IXjLNb+ERHLiZVQV9M/y6CrOlCP4bWZV9wRMZ3gatGxCvPECmppu3Dwzz03f/wTQ1Xy59laX6+qT
YjBGe5GSP2Oa1yyrAUHkRCG5b/gJEsbkea8ycMn54BvZz8guN3D06q+kMLYdiZYfoe+Vc2x3x2uk
BpC6Jfyw0txH2lhGPXl0G/VZm0q1NmTVT7OZM/+rv7gF/E7MSH6p49gCTOBk/OPgxMeQb9c9yg0X
wwEBrIbWyqj4HoHxtzspfQI0qgTbwqrLPWo1FTmtwQopkehRuRcb0XVvmmoAqMpGt+xfx6QxrAql
cKQNj4/sVE6bCszJQim7doHyZHYivwSETXQrlY107XdPwJqOGTtjRC+slmeHlUTdbzObZ/Ftgyk3
s6MO2/UuBq86dXSFCzAjrdR3BLPcbSOaZRjie4qurhiCE5uOPKbbUnxRgj0V8TKbid3BU6ZdPE/W
mduebj1F6wb7tnULfyV2/zXet88DCZaro1ergOzI6yhr6ZGaIpCyqRnUXrXRNG4Oitt6r3KjaguS
JuNG9PKkLrBMbLqj6KWojnKXJD8aQ1E8Tqfsa0V6EacMmrGeiaY4ZUf1ayGaHtOb2ylFE3WItaEX
iJDLqbyrarJVHnQsRMrkYHaPib3OcsedAdAzufWI4F9j/ivGhGVTOfWRCo+OmMBzjd/npdda+9J4
ln2x4XLFZjYe7nG971Wk5MFMiBGsb+1LPKESazKxVKj+OVQt+WpUEytfMa7f6RpFWe7P0brzG/tY
TnuKHf7ZEzGWSn96/xr3X72AEuzb+bLYO7qouUaRau3qHj4hSkQwZG1H1/W52NX1kVmH2L0NEGMp
5mE0ZWN9JJpiU4rjxe6/DqJcYuH9gCXO4FsJRAGp3AQtQN0kLr3LmHgenA2FaWUJTKdIHYqP3x1D
ZHkn6PNzMewedyI0ZrlfALcnVW3PRHetq0dQxd3+Pk4K1WBXBcNbbxjWtnYdeWVVcr9TJy9xXB1T
pNKm9mjHGNHJmYu30Xe/nqf0i6EieBt/a6u6p4ILBASK6tMslM+pnWLymJnlUo5TrHSDoHtUlfpN
xLHGmRnD0Ff46KZM82LV865JpUiXFD+8JX/2elFWpsS0w9eqDaVHGbW6HtHZsajNPSjL22hxCJNL
5xzlT6JB7Y+jOkyJHUpcRxETGy0GWwyEl7vK5FvV2tWUPJ1YsrOuSnWSPJHDlZVKu7aLoKZ6w7Or
JfU1l9XiGufRi57nwxuaCagTrgo/l5/r59K12ufKbTX21ahtnwXW+c++qSE8mXjjGZo21oxmpq4w
mlNZXyEUBWTps9Qa66AGcf8UlCA0fZnVUxC6/RNTXW/TMANfiF6pyuJjNTofojMuNIUp0h5cAq6P
Ae7iCm5f2tCCaNQL5yg2SUORGxuxAatOyQlnt/a9X+xZRbOR9VjdNZhoNutaCtxFnpJddcK83Rst
uYqZ60rNXrStKSj2/orZsQqVnswkEzH0/hF7Ae9ja8Ghbi3v3Njdn41hIReMf0mx+qsDwgA6V4Ut
z+4d5Pe8czI5SvF/mf8VF+d0/exxQKtjK1q9qXaH0iWRPHGDBNtnVLpsa+gZXK1/aD8ibrBIg4p2
JxIxZqsx7h667dmwh+6nEzFxzu+xIvTX2VXf2ytmUW30fowk2MyIdRhus3GiJMxhIjQDZTo067et
HU27tMVeilIqNhbBATt17j6TxSESXvpJV0cPDaFhobRSfjIHF+VhJUiVRSiFKaD7qVdn/tC1CLqP
/FHAKvPpyiF4HVT+RqmOU5topq6RYZgAIg3ccPiqKeGnOkGbRGdkPHCVWM+McS8UGC/4nwSvYBmd
ndkiZygG4fxXcrvCMFM0uazjOXjIai8G9757LClHX23TpJ7Gf0KEq8QokaU1g9ubUnXWctKPG/Qh
T9+xWo4uAtLAHKW6EoHBE1/uSAcw6H9FMuU9jNroAli4uuEl/s/nub1OZbzdz9Hhf+ZCV9416QCm
gESzvy9ldzDxnZaAhk0bmI31Ih1j7hNp3kBXlJrwkEBYPYi9WgTH0WRxrtY+K7dpkOgPKrX+M/42
ShwQJVTUkToDmvvXSUT37aDQ8qNDs8tYEe0jp6nWbeM8keCV9r7eG+VR7AZd6sGwIjhwQXLTgNQA
2s9qwdhBdOR/ELhkQ0JX2gdkR2ZZeuqd37XthospjZjPRNFRVCL/uygpugAEFJhZsZE0f1V3ZbrD
IxyBFAiqhTqhSUvW5zcFtlv7u7uSO6k7fTf7AJ3qmdBmU9A/qhYx3u5dYUT7XglrD4+pf5Tcam24
vUBoUGU5fTdvZ0DBCGcjOekgdY7dVXk3DUO7ik1pqs0x1H3g9j53L1zrpG1glQm/XaNd0yrWr1Hh
wRiRXHl+jzncgxdVZFF4nU4lOjKrdGeDSoXxHpNl882JxnovziTi3FcXFfhxaEQcqSlZeJEsfEem
1xOh0tZTyrPNgzgmtCDctrW6DVhjQd7P+4NWc7/CgLplhoprTIpgR8MLdyFbuTQodk0DBtdbSHnY
77zpwFwMEruuR+FRCe1qeZ+IldPM7t78f5iw/d+H4GQ/WSkhfd+3LHxG8A1e45VnFzgzasPTxuwu
3mD0u4bHvAEwjViRWS9kYPWtaFlRWZ5TTSnOllP87o0CVPV3SIwYVGzgGxR9N4OBFHHU5tIRldUA
j+R2eI1H6JR949YPfZfgqpJL7tGpW2WjK1W8UxFwPlT4Q6+1rC4vePx1izAJkudxxM1Sbw37JW76
di81GNzMKJDYwDTZeEmfHPJir6SBc1Bdj06kgv90ihGqOoQHXfVnMgtjOTbCSzYVFsMgtE622S5F
S2wk7gK7WKt/t4MXhcBQg26dO0UFY8E1F5UZ67vKg2zuBb601ofRfmqlkkVrqu5rA0whJe2LE5ww
ZIyQf2QT8TS+1kj3JrZVn0XrFscrlLWgdKAAgdVKllY/XDMwdmIEDq7x1UZ8GRfYztjolid7cwga
QBKq0l/fzy4nCIF2KYXzeyyrYsxdtDhZiNOIEzZFM6wpq/OJpjdlTJs+jWocgn0MvsRbcGSNuYGp
POnV5HVkokxx9Ot2fX/Pjamll4z06f/8dF0/ICCTAJqf3rYYjg777dPdQ9+f8P4OQt2mJBJ65ub2
kinLDYAqTB/urxlaFgo8KRW4+6u2gYTjrwHGVpxenLAM0j+f8PZtBb6N1O/06W7nVg2P+Q6fTowW
5xefsEI47f4mu+kTJvXt97t9LV0OCTzq/3w6cbRsGTvJs0FFTV+EODpL0h+hWhq7++ktyo6zvsSx
Dxhe8QjuaOK7yvkxNxv7gVLZY6VazjvkGzT2UheApeIWr5mSznNTSk6Z6uhLZ8RKoLayMzcm4zFV
ycj5o8tdJoioesa6epAU7afoFJsCMIZmOMNtfNlCmq9JgK5EPbQL/eZg59Hv+3hHIX/IM58Jpy3j
Vygx1ysmmfak7xdVaCsPvpepD2hoHey+xl59ag2F1e38kK9WdIphpotkPbNtHx1MhmAyjRyFjeTx
dA6xUeu8Xyatlf8r5kbVyjGt6nx7lSGsyPm76ky8jDiq1gNcQTCq3IlmrwzVCXDzrSWO6mvkjAqz
QI70+/36agf6QLEvIhQi+LBBTCLDH5P3JmJohn9lclxhgssbjOvQP1pqdesTIbTdyYP2kU+175+D
tPfIa5vbVwLYP1/LYQKMX/vRO0fNTdNTJSkQWAcvOIs9I06gTnVlvhFNy4hRci9UEAiBXoeLv0Y7
kdxvS9iO9xOIEWLDK7jp8OcV7mEzwiXM+X6Fe0dc4I8uXiWDhIJ+PPMhuUUjWfaTJVBmUttMOlaq
IWlQ6r1oy3QeMevR6fdUnTGFLcvi5DhYJfQYvV410AUL6jnmk+Tb3rzV0v7NqDpc1ntt+Aiz+lja
rfvljNRqUr9nTthSVWZqhrezrQKfkv1flq581pYnvfmJY6NH1qTPKryeRYK+6hXqEktTTcPPs0uw
ifdba29Jrb11Urvc9hL/XC2zhA0LMy/F/cXFNRyAauXNrBJbhSl/rbXJVvT0mjMxjlJqyTO1TYbD
LWrhk9TzIFiCqEj5CWp+5XQeVDX5fkmJV43C9GRepFM5W7mmUaU/FOgPrYMq3walEpAzdbyz7IAH
AV8sIUDZxvNITerjWJnyQyhXzyJu49m8wO6y3nFrVeBU4nKWW9I7eFZl5aiuSSGZw/vumKkNorud
7m+5NJSlCLNC3HdFLz/hqjn6NjQwM64Rf3XgWa6YJpKEpOIb77tex6O0yms4ytPuqKJaYRvKrlMw
dUaNYxHYbb4chzR5dkzKZ02POYJtmfFzLmGrYGbgO0SzbaBchZn8JVqjVNsopDtHcSSaL8YDKulz
tJF5Fk8bO92ALKmfRKOL8jXK7fVVHItX57PuBfJJtPgkKBG7fngQQ+MOEGBDqn5L+kB6Slh/bvmT
5vJMz6uAXD0brVfwqbNSbTkGwZ/YmMDnQuG6AihskPYTA8Ne/ad7Gmhi4Lxzhwy88Xc8N6ZEQytH
3EjHlwi3FWDVRfzaSoOK/D9PftHUcnKeWqh7Ow+Q1itzgBfZKMILdPXxBY9oMUhJnfis5S3/Y85g
qyF8JlNhJjAdEtsG5XzJBSUw9Q4KN8fOGu2j6B2pf4ND8p4H0FVXQ6tPZR0nr7piB/uxDkrS8RyU
tWO2MsFYrMRBRi5LoHwDFg84rOxR73dXXgQNU2xC4cvjBPjwxJNljwhqYAnJjiIFM3pl+RiS1hqi
Rr02kVaithxEy4xveCU6u8F2z9QZby0RKhvclNN44BKaDncoae+VerJj7HMKkAihPkuNF7JM4Ewk
gp1tCLkABPOXYlQfKDsA+wkmmrhu5ZdILwx8aMeJM9ejSyjxyHYas5qY1c4Mae/8Z2VBn1KmMrrS
YBYFdOmX6Rb5LEoy+Tn3TUotuqqSyNadTYdC1NaRxglPkgdLtGSzZ4y30fij+PCL/NridqYijbZ5
1+o/Ix2mggkx/LGpyXrVcZAcNTmjchf13iaQLffsW1q2sJUoeQ1M6XdiWcZn3F9v58H06iphtfLe
GF0N+KqVrg6qDwt3HHFp6uPnEVurpwA/iKe2wgkqstIHEQorfZzB2gBZPXUWTYJLNun0pejl3hgd
Wr0DIjr15ugpP9X7+7mox01Zrag+iH7LSZJlY/Enk95Tp2mfhjZZFAg4vzaGrQC/CHDTm5pablgr
028KpLvr6pWVGFZOUQ99QvQm7orCR/uouEn5ALXqFu7NxN+n2YSOnkbFGdcc9JF+PeBMue+kOp7p
htQdJ32KhVz53Vw3x/4oYmIDFKE/xtNmDGtzgaUTQ6YjOqR7B7Cr9Ii2KiPReu8WMdGLHBzoqdTc
y1UczptudE8V5qDHOrP6+aCN9k9ScDuvd8eXfMTAIXOrYg0nM3jz9BFvidj+KUFoXqTqiMFOq4SX
lPINtF7V+pmGw6uC+QS23ziIuGkHrrELLveNVbvHionOHjJjYc8i24m2o2T6MzEkDqw/g70A1WVd
To+RCatpZpKqmxVGXXH9izari1WR8PUERjpcKgTNdmMHlEewA9oh/lWOKCsJ5kBNC0iPj5oTrILB
CX7JZhOcBDtg6qunkf8fx4mz6Ea/tZUyOMsjVAGpohDvGpHz4OMz+2BXwEds8yoig0zSB5mceiH6
RMy061Xv1ONZtGIjijZVh3KZjwlcOjfd6oJMb38Mp5NlrmqvRjDfgWqYDz4eK0hoJixMtNp8ULPR
vsYWMBf6RKQyDWnpwmfHFLRCtTGMwqUGAeSogMq2yzKch2FUvihZ+mdPxKBZNY9Dn+MnGQQ/nO5L
M7PyzcrNdGtBcFuKsOsFe8dqdIq93K2wjkHKIOmCH+Eo/4Ky3179qMlOgzZYMzG+SjWkIjKrOzma
nFxdVf8UccPJXeYBhYlsDdeZYxcHEefeil9nnzTb0Ei8txDbehGXOilex0iwrUWTd2d8v7uus/tl
Nr0LFGb2RWP9eXctU6l5p7qrCimVsOiyz8JSzmRks7cxzIyFGfXy0a2dYl9kiD12XRA9j7g3z8jT
ZJ+wwedR3evnRlOTRaNrLlKXHiYg0959k2CdvDbb6OCYzb/jYqwu6y+ebvvPbatDvDHVN7cv0CFL
I/9YKA30eNnNlmriWq+9Gp/dwFZ+h1r2ACouedU8PlZXZtI+1MbuiDoFzFHdr97Bym89ptG/ccj8
gTWX/iyXUrqyc5LvWlDLp84bg0k00/0RSd5SDEUOCUcnJ6+eMtjfq1ZvvJ0Mlf2MelQ/V5WBi3jQ
W8THBxdU26hbWy10NiwwcC9HLOh1THFk7cYh/mHkwQfWrO4HmYRThkDHZ6GOS5nbvj9z2iOiJ5Ml
r4n8DYyRGdSPlY756KfjyxfM1JoPrQ0+8fg0NpLpdCsZ55FHF/Belj8iF5E9tmXBAnRwlZWItaNe
niGObdKsy24jkCv05k6sk8bAYW7Iggc/DZ1zHhigmKc9mPi44OIcv6xt5ESWPgpj/ALOvlQpSvN4
Zd1oFNHDrbd24SWFdh0sIwvxIsrdDef555BbjG/1dog4v69kyjLsg3oV2600C6VYOrt2p+7jAaBc
5GXlzzZ8AX9sfcRl4+KSXihHfjDzqCO0PC+njmb4lcBD/hmaXbj0StYB5gBEJZc75NWi0PoY9RxG
RuO/5V3UrgI7lLdSbsgPduhjGTWN6FvzSYOD+RykurdBH9QGvGeWz02iPIoBSBIlM0T9gJxVVblW
pUDlK6BeBBQTeF31ZoHJ3kgYMK9KjGCsJvJfUPxXt7HudEu7l40f5tAsAisdXt2y1ze2im+IiJfy
R90H8XuDndu6AX60VpzA/BEnifFDs8ko9LFsrYumi98xBhd9ERznFctqbYNly/g6aNVCxBWDhWpY
JSo5r95/IaG8ES9Bfgf7dAnDZzOW5qXhY3XGWmIv9vKpeY+JDt0v/7chne7o8CkaffHXsT1I+x06
9jhaIvEnNmUITrkIcu1fsRRP8DNvIlxTKcCL6HtwPHXgT2Cjs238/iuu1lBufa8+/hV3vSw9NiD+
28gc5hWs5XnXda+pUZXXYmIu2mj47L9DsN6rK+Y0txBVtpIkEqxYHMZnvj4oixxHvauXGdqy1nsE
T1rHWeWanh8dVnobWLH9Xq75PSmLu1vPdPJ9kvntpkLl82i4KOrUUU4FQ8LFL0IL+eKHFZoAbuk9
JkqLQmzIZDRUZXzS+Y5KU5NXptK6szQ1XBbWt+9CHjZoJLAyNc30LGJiz40dYwcz6CRamhN6SBkl
fnGsKEgFcZeeb7GwTLAQTOR44Q+D/AgZ3NvVYzl5xetDwVrPnwOA7q6i14jrYmEF2IOKphbZ3SEf
so+sTOTHSi+bE2KLh9hzpZdaDQMquka0EU1dV7oZFt/urTfoxrXuRO4D1VPvqVabhRhlj8xfSp15
vAxbEeAXWjODMVIn7Nzw4Jd6/RLoJQ7nGnLMFpnCUW+bpWg2dfQbbvxwsZM2uqasPY06BiTq6Noy
N4sa3UsOSnCryqiYbOQMf1fLNKqH0iYLrMfBsZExP4xqIzi2PPxFn9h4XV0uG9Uvl6apjDFA6Oai
G6a89kCQbNPATc5io+hFtJALE0M7LUtvsaAeE9hKno8LqAmccRosYmIPBme5kRsKnPeYK/nuArUX
ZQbyMB+XbdxTG5k0eBKnSXYhpKZ1TPvCccjZtU3DDcp5dlQNz/B4xwPD/gwL90ttevklKaURWFLl
n+ussjcowgdoLZr6qVPg7+ZaXrwoYR5Q3yjaT7C8hqY5X1oZPoVPaSnrPKEG87apEwuFuja5FlGG
pen/jLdT518xchs4rjSz2PC/CsOr1JMDnhlKhjwudYAFx2zUFLCR4ScC5wOqLsOwF3v3jWUoyVqJ
GljU2Ls508ZnHgLrcdoNtfKpVakQ343eRFyV4OmL2G3w9zjRex/cl0qxjGXd3Uiw0daYrQ6gjczg
VVWwFh8i2diGlRe8+lHyMzCd6syDO3jVpyp4XL14rtWTGk4exSFjUak7SobdXAyKWcGC/ILtQRaW
Z8rAY2PsYBYZvaU9m6GuLJJoqM6xosYbRS4S8AuaeSjCOF75Za88WJDE5h10kvdutB5Isk9AfqZf
FK1mLkz2wGUa4utaOYfuWD/oFU+QpFDkg4JW7S61JW8zFvJ4zn3cwweMTF+6jlVy/sY9JznoRk4J
IKy6GQkuOVoAb40P3kSlchqokDPRFhsgeSEIh2bEozH6p0ecQwwXY27HiLYqodjate9DpSdXf5K+
VvouO/RpcRahcAqBQDCOYVevRUhsOl1tzuQKZuKYe1zsqZMm9i3GiNvQ7/MjDba+nVBOyNMlUXXG
ETw7iPHyGEgr1xgrgFiaszZIbO3HIix2ddY5pOAb/2hXmrYC3xZd0MW3FyxchsdsMGoKxloxPXNz
zJk0b2E38M70SFf2KLYgYpBMaiFKWUcrEQyV1C5uu7aHQrNLNm3Yy4MKBE1hPZ15TfXYdjFIcN0l
WZ3IyVpuOoQR+1zfDklZbNMpMxmiyLganTK+5JJIZaveky5nydyUq+INH2EfnVBSiy3CpLA5U6bK
w9qdFlEzgIXLtiuQGnMza23Zw8yYAB9tIQU7FuD4vU1Ny2/cGXwJ6RDGSfvyPayxQBfaPYyZzNf+
DHMr08W0jGEOZxNxcTZzGgau5d/DmIWY4ATG+BDVdbmWYpvifjSoj4FpllefO7hZ+0Yxd1VIAS2K
BLvSidVHy0zVTeYZMPmnwTbmNo8p1J5pqJ5j766AdduIoYpcx7tGAq4tmrpVY3jpFOqmsygJIRsk
PyY+ypqGY0QvuceqpxlV860OmQzz8ys/oxEpCb9Wfktpy5wrRmibXMXMJs0VzrxyzTID01XwNMsq
SoqrJFX6vGqgmpdhi0ZTk5A6pAjwExL5MfMb8hahvfHKzP6iPvfs9mHxnidGPrekQn/QQMlhVR+l
RzOMtG0zJNoGC4b2JM6I1E+KKJeLanbb+z/LjNkpz64pd3w7Y5GA3pnOqLdOPh8mkUIdWNRWrHH+
axX0V4yKWLHzE1Lbo7HxISmGmd6nOOwMyTJBfwiVbknLk2tQ59lz0RTPWaepp8Ft02feZQa40SAj
M3WOUobUna2VO9FrNVWIfqfRbkQvVY8CdSfXxJ+TY0nDGquKXHdfNScwNAX4dy1+twP5YEyuK6bF
8sRznbdUNye50aA5OWEFMLNVXJbnNYSwqGhnlWbVn+PK9aT8s4zjHoAIklhy3r1D7XAOrlT+2dRN
NSzjLNZmf3X81TTLitUW5EgRH4MM7RAHC8Fk1J2DX5OGRnydRWtosMIvgv43MzIEmfvuC+XDFwzF
/TcnQScYXlF3DuPe2FTwcuC62Pk5oSC8QGbbXJv64Mx5vPG1T5sGgsHeVGx05HoNe3ERzHBFxVh6
iKhMGy7PrzGYBbqnH7qqcp9cr5suFLXGmJFm0jrlsmwMLC+mwbgEmOtR05HbmJp+46DjjBny7VRW
7jQnX2qexaEjq+IHBI/m1jTUrJtuztQnWMWsJ+BFemO0yGMWnpkm9dprk3D7qRasG3p/BiS5x/kh
QHTAWOTR0H3KufKYUmX86bZmNVMt03nBwWyY47mbPMqNHCwRnt47iYVOoD+g2RqO2bYHiYPyiSJl
87psd0w1bPDs9CqWHq8lw44XWeSmj8m0GagsUGm4iojsegfHGrcyXUffN52jqmTGiG839GnZdJMF
EKFOXoj+ciAjnLXoFVeNewzJy88LvbdnqS8/RRbsKxNJhvVA+Wllumk5F8pCQjgonAiwdZZP1vHA
WuWxwl8lVl8snY9nR+pZtGRS6CCvn/BUrS4KmsO7MkvLhZdaxvvQZr+txEiuuVNJJ+ShKXobHdcR
Pg9TNvJKNbn6SPzmt8F39s7DpcH7ElhAqDXBHMXmC27z3SmDxLQMbBsksWNhmal01bb0oFu76E0O
uAVhMCSPB66WH8rIDRIfEBzv6tZbmQ4IS/Tegt8OP4xWSsomUkJpQwLwYygRNk90BMgL9ND/cFlQ
iEzV3HrVB91dY3WSrs0ib66+mR9jd1CxIdNY+pfJL7lG2YWks3+xwuLaSX647fvA3CPijSLktDHi
s5f/zAq/9mZeB180C9qvTl3Jmrzug8J58zO3W9aaXO5tFhBnj7c4DxsmWRoKDitct/VzOTbevCMX
CVuoCFGKdvxoVjeRBe1TPmtKM/5UJotVxFPSmWvlOf+oYZXJ9quP1u6HbQcoq3QQznighGuzRBnF
lY3u1TGBa5W63/7yjGFdegWFu0Z7alPdgaUnXT0z3dQ6YguDhejIEKnzusZkukt8ex2hSb7P+qrf
mLa0c8csXSqDsx/jqp3JJD1IxDT9qg00c5W5zZtvpTUO73Ywq9Ih+ECX6WIbhfWZc/Eg5YwHLDLo
K0eq6x3SrzsHfvOJAZOZOQyFUzqAS4+AgfSeH17FBoEyZS9FqNJPoUiSkBVLbGNJbUc5dtagHOUu
f+vt/FKYKdn4rHyCPh6fEXaWnzNJQcBLsU5qmFfHwSgvXQiUJ0/CcB84n6HcpAcZ0Qkn7IetZ6GA
Arw/0w/SyW1gKvpm8t6ByliDTUeaaWpKg3meMlsPptp2p8asIa5LgNp0KQwWpdz4e9Vpjkrd2GjW
T4jDCZjoO+wxRfgd5T4YqQH5AhEXG8hY4OnFENF2/OoHk/4UFe3hucdN6VzE4XOtZNWJRCtX0thR
4euq9kW203AGySJZl0H726YScsUmWDv2vQW1UfeDObON7MDeVXQiGt9d8UUArjxGH6T1GdEpxrB1
giif3dqBavWzoVJjQHVpu8x7u3gptLBZYoOZr0XT1EweP46Cvqw3wn9z8mHe1dBAybJp6f62a7Fq
3bs6TL/5BKrYR57+QClYmvsdtou+s0ur4VIMoXG2E1CtXb3UHe0367piJof1R6cb7WWsE8pOGTKf
ZfA+llyHoaTOhyasvjr9sbMtVH4i3zkUlJlmqFC1iz6CPNOEWJEHUuNusMYj4cTlfElQ8ryk0x5l
6EuixgUkTkKis80gSnUd90rRlFU9OUlK+RGB6slwOnsqI7nlGYQslGhagTceB5tkGc+5JzCf3UPS
ZHNoEOZTnsnJLAAmQOG8/7eb3Dg140jjqeubP//LTE6MEB0Oj4etNvDq3551FkrZQxB/FW5u7/oC
7Ue7wd8G1k2yCXQYVvAzYSaXaJOx5B5WWq4V59EuLciWckMOx7s4dZFtMqbq+9SmLudz+W94hlCc
y5BSQPBwPCPKnC3dIJAfmjGycBnq5Kc8vpYlE9DJrvfatmG4aXUc4UPPqc9DMBVfnLh8V930KBdc
6VHc47YOnIkslzY3LSzXtcbQN407yhuw0jiZZ2q8VAyr2ComZwPcPT0yuoLKNPNSCMlLVS7NTztP
HpUBm6Aqk2Vsa6RlZ4T5F6u8k8+98N1reYedH2VINAXNphzqk82ltI5Uu1v3hj1cZMv2FmhAq68y
BUrVTMKv1DxSyQI6zsV8Mfvaerd8dE6LVqkeKDA1qyKuM7AuJdho0ljMuapLVunNPK2s6KPI+rmf
lfGn7JeYIKRB/GwCDVy1SJ/sx1FDpcUAy+s7nUJNfziqtW4/2Y6jcMtekeUqfga+Ab3Tloudq3cW
eMLuU/EibpS2BRTfqEyA8E24R4o4XJK5GU6JY+az1jA+QiX3nqAiDhsF4dQ1oqfOM2t0pCJT7xcy
FgAI02R4GBK9g/ZTyqsybZtXdFF3YkRg1iOsNfJzaldl66avNrLlxVs0IcytQv3hwG8ZUfqrzf/F
2nktyY0rW/uJGEFvbsvbrnayNwzNbA2993z68wEliT39j87eO86vCwSQmQBL1VUsIrFyrRvUE94m
gsh/240k3Sc9mi45ad/VGHn+q2WapIPq8SSwJ4MBQ3A1ghYc2/QaAdSjoqZut7WFTHXAe7mxUfw8
8uOifOziOVy5vcvxt/A2nYvijGW+qqrgIvULHopafkhrIBWG2Q/HriN7Pbta/sVLne8DSNPHyovN
x8II/4VYe04BtLcqwVGvqeODYcFT7SMiUtN+7JP8OdBF5rromj9tyLOyqNO+s8v5XqmR86GC+mmr
ackXd6rLDeee3mMmGjDLMKlydnTwbUVX4PxotM1cg1kK/dp7lIGeZwPNjznEXmylMtpkf7mxiFVk
WEpe6dG9r31fLLUR1+luYz+QbFaCcOsWZX5VggYBgjmF+Kk30guoi68OgMlrZFjbImxeoKCO1vqs
X+bGO5sZeVzHc7Vriaj7ep5CbWO17Xjw0kY/okMy3UrRRId8IuUCyiA6lIEXbUy70z/ZE3z69Tj+
RTHcHA7s2KG1+lCTb181rVdsBwiSuF2mwXziBGEdmoqFUFRpHNQJEFta2Rq5msA5+ImSr/nI833V
0s+hp0MD4yICY6jldJkpVl1nBsfRsW2Mm8FKyNCrk0NJXdf1q6TtXiALyg7StjRUhf0MaVx92A7O
YKx4GrmaHBV8cpuBNIxjRh8FG+WmzyzjMfFCbxdSnO1n1p4TqflCgVF+CCwUbwa9gvEnaq9DbWQv
MCrwXI3KHtgrczxKm5YBfYFdFjio4j6yFXC+azppqFnIkbnPgcFTMmoT31RFmU6hWcwn8Ni8Oz4n
GBFF/ZcO7BEPgslnpeHYYaAId9tDwHzIqtF9UhE0VR29Z9OD0jx1r+RKI/Y4YdSt0yCLLmCG82M0
k7BwgXlsKmfWN0bo+ZC7DM8B2XDPsjnCn2PFvrYgFH3q1Z6UIiieeJYW1c7IRsw2T00B6N0PNkIA
iBuGPORBxPUBlS+S6In5yufHBqOzhuE9f3Q7oaTcfXAoRn4k85ndm4pz6U0FQ9h2ElHSEVeN/9CW
f8oB0q7qlgPTZOM49fwIw5S3MrR25JTFmB/vNtWy93rqmuBfCZEOdgvmzQIiKSzlECdr1ULAvVW6
+jJ6TnXpuvRHL4VqAYZuaBghvQakLGPuXe5EfK5Std+l/BJeaws9Y0W1yn2meT5VlTR8DLxj1zrk
7/P5atU2PwBZ/NRWSsLXn9siT7AO2rYwdCNsQglJbTlP0ta6BYnGBtrS2NXZJjU+h3RkdUH97Wc1
zzdFNT100AE9qjAbrA0/DJ5CXvWe1FzKaeEAa34wP7qAiS586ZpB28AraPIz7Ztnr9SzfRubX/qw
T65h/y+S4PVD2k3lznN92GIiFIgaH9JN2YNTGZoc2V2a1nkYq3EidYr8yGirNkITDnzVSvrFh+Pk
q4W8xcoylfYj93tt3cZ+8FK5NUptce3fbJUPRZRA2hMlZ7tDjVjvLH5axFA2A6QeVEF6xVispEsf
yVvnw0YZUv3RaJ4jSc6k2inyPLzBd+4mlXTckaowji9mikrY9eoi1YeAmyRYkk0VajwWhHa30wLV
uBM41W2H/Oqowy8kKJxk3ICuFXzR9iUp4BEo4yDddI5mntqIen0PMNerFtrNM9vplTpmxSvMj1tg
ksqTeFD3u0b7ZKRedamzyL8PrTLL1vE0xDsIXNBYyftR2SLXquxTYLrPjVn8SekEGLF8GE5816LV
wEnVk1Uk4OW8dN5bng/gqlY+hmhbPQ9Ttja7unkNpql+LTL3sYRM+KEMlPrVMwZr3U9Txx2Woetq
/p4jinjjt/6DVZTDtS8n/yFHXh5+zvhTkMX1MVLDksKNIPlkJ+QmyUNGB+lNqKMGI89RmfT6CsJV
eaK8qK6pPvP7cZDm0enzSxoWIJvYaAKQnEPIGzjBtIwm3VAPYX+w0gQCbx3ucCqq7A9ZQ+4boJm6
ccXQmlRtXxb8vCuJY33IqFICEqqlWzlX9/pgD8N3t73P7UAO82tvwPBLME94za6Y/QCeNJZK+jGC
tJ36LznUEancwsyv7mRwPoBJN6EdvXvVIMlJ3YTl/j53HP0NhD/qXgYbFFNs6tD1797UbrqNQ5n9
QQar0QDoqRfHsPK6c6iszbZN9uBGD5bj9bc+mJxdFs3lxU3OBRm6V9S+ek0dXkUlzWtWjx85n/Ou
BcwCBxgeYNc3xuHWtemRknbv7BgKbCzS1mrfqpnKrLupN4bkwQSp4KulHkFdmptnTkdO7uAONxmf
11G6Yf8cIdiOuomTDzziRZwTq3GKbB1nF5k2/pmXVv+tLEMdYXTDulGXHh8ieKNajsMeOyv50KlI
hdlerp/Iqffr2BuDTzWp450Bz8FOerUG2Y+2SlEXEd7CBNLXFP1jELnGx+5bU2XBQQ8LSMsH0nZx
ZtebRqnqPWhmfrfcYJ5OHjIV1ja2nJ/dVHRNLav09ZuAN10z08pdIqq9AusZcdvgo81/j6LlaaNA
A/TR4NP25KcIEYmRYg3mLQ6mZzmK57x4qEDnyREYK+tioNCzigQn+lxD8uSOI3znYlUEOo2dYNfa
xLZi3CZf/dGYytFRKDlczDzwl6fUB0wpghZ7asK5GE6RvX7nKIJYXVV+Nu2XYBlCPoK9jg3X/K/L
+T0bRqvWtA8IE+yo756+uLPtb+bWGy6TlqtXVSfd1ekAB2P2yOEE2UQkFIVkUwlZIdlLDUvwYCAM
OzsoCkmb9quXFuKQuUee9p1DBksvrL2IfoiV5TQ0fwN4FCCy2M6AqO+rNuSWgT1xKNWtQDJvkmnO
T0UT/WioDcxPZL7zk+wtjiVucbyL+w9CluWBm0F4L9df5snhErNc6T8IebfUMve3r/K3V1tewRLy
bvkmUH6+/N9eaVlmCXm3zBLy370fv13mf7+SnCbfD62f0HcMo2dpWl7GMvztJX4bsjjeveX//VLL
f+PdUv/0St+F/NPV3tn+P77S3y71v79SNwhrng6NAtHeiUe7SHwNZfO/jN+4kiZkVs4Z4X3WfdyZ
SfF2fJ/wZto/XkEa5VL3Vf5d/HLV5VWrAyo028XzdqV/t96/uz6bGbbegxnzdL5c8b7q+/fhrfX/
et37Fd/+T+TV22l+tKqh3y3/2+VVvbMtw/cv9LdTpOPNS1+WkJ5U/Mnf2aTjP7D9ByH//VKuV0Od
WxvfJsWKzp3SC4ZEwGbn9FcjPck0VSfdeJRmaZG9Rk5YYm2/js/SXXOAdPRSZNmMIXgujM5cB41F
bVVrKU9FlEKg1o6v7IIhshWjtKSSsAffIvxyzhyZ9onT97+kX9p9eKJ2cw0jlrTJphlhy7BNQGAt
ZPsX6KJvkHqkt8pV0uPgegg+D9T5unZyb2CoTK9lDgOpiDKSBCU56Y0cBThboF7uNunWE/N7D4CK
zFkHtYxcqgxH6pxLXd3eA31YJTeNFbnwJFvUlxQzEjvs7MFhIqa6CxO0XF34bizq54fqZpI04Nw+
prpHDKfIqW6VllY3TeuMfWBWQNfl7N5opoNfgWx4M9sZPYDJefcFckFWlBMbu0SWyGqflrXk0uFg
NCQ1g/N9vSirukucp9Dy/rykDMvHYbzqPFjcw8yZLZqjHzy1HiliRi8oEAr1d7F66JEpUX8jXN+p
1F/N07C3+LudAeUGl7ARWvZS8F4a5fTFXYET8RTPPGVDB6rCLSuKTnOYPgrnWFZOeB94WuSBhhH2
EjguBFckr+4zpHGZpjhzsubQo92+mXOPbKZ6O6RZfn4/cdam8NjFytO7teTQKuwrmW7rqDUWWvUp
QmuzOgQPUZcFD7IH2CtAt7UO9j6QWc618S4OGTd4c3KdqSwVocvM+0JG/+y6SUreNDJPsplJnZ1Q
RjZPsodg2nTMlGwlndmvMDn0TTPIKThhRkFxNGKzyqr3VOBlqI2FEI91lf7QK4r2IK09YnJbMLXG
WjruXhEue8OskvLWg4uMXSI4cbJ3SgmlB3iNH7GLN9HCF0SGdBK2f3Mac2EeTN39ttht8IQ6fFp5
wSmPr+6lZ7mYh4YhqLoBChPxqn+9rvswp1SPUkN3K1+E5QQ670idwbDl+ifZWEWBYv29XaxDYmMt
qAkhWyhiM5AtCF9PKN/N6aC8WcCsShIG6ZAq9wXvk94sWI9wvSowNGx0mNHPpmjiuOzOcih7S/PO
Rp0etLFsxNaL479aYJl2v4Y+ersCarucjU89XjK2iCgg69ljqIb5Y2zl7K5iBCWkg3xbggY1IrUF
HOnw0ronSgHmfCXHYE9/GB0rfEVoQd1JO+gx77TMWGJrKWwpl5Fzl5h3wzIYqcbw2uOsJl+ULuck
o7RgcjPj5CUCoHZ0HZIGKp+wT1VvHGQEBVwee24vfHQEjD0vqK4r7bQGUuVA4S/gJL2Ak3QToJ5y
Lm2OHkVXGlvhkb0lRk5pxp0zIt+0hErzPw0jCVFZVkrV+cHv2+lp9qxHs82G14oN96k09Xo71Wn+
LTAtjpQAWJE6myB5E0dQauJ/riyAq0kF/Vrctv5KaaejBBtLFLJs2sb115blZdvFJmHLOVV12wz8
1lo67vBk3/PjveHy0X8Deg7aPjnCvPjHPbCjiruJYMxF4Mo/eZXnndi5mvlKdmUDF7sFhKBB0/5u
ramCHivd2hlLJGSnPjKcIoZzI2RiRSOnu1UbAbAkLVDazQhjaA6hujoHLbI5UfNQl/A+y55syimj
2jY3QXX4zQ9H8quXBoAcYHI29zJYNQzkoJMQTtTWaW5jnn6Mfc+BfDgFcqqkE7ohP20xR1k36QhF
73f2bMw/pr/WSPpX0pblpfXK5Ar3f3LtamfTeKQ+IfX6YZLOuRpm8CSNVh4hob2oszsNKxnTDCCo
OfdEGT73EuoDxVpZ3zbRXnbTzvruRnqxf2OTl4r/KuEFv8i+Qsp0HI0MojvTO2WiGW0NRsplLHvo
BKNLYjeH93al907/ZBut0D8piD6h6S5i7qtKqxzLObLpJ0pP1tJTVZN64FS5t2zt0TTD8mNLvjlU
AbLbaWh+IOvR2l35MQhyFQX1AVy/WnzUkJC/WYP9ImfEpZte65KHxtIkW2t33GhMSq7PYR76Z9nL
hvLrFLj2To6GqfLPQQMkmR/3nyHxr95iG4CZIjDioz4hvIvjPlmuI1d8d7mWap1N3maCE/9v85bg
H3MjFRUKJ9qpYVTsq9kMnhS1hoW+8tLPZO++WKOp/YW4tmeZHP26QfySOkn7xesTjnTiPnwOY5d7
phUrZ7u10/O7dTpIv87hUMN3w4f4oqmNcxyUkvwTtAOrFvGcS4S8xHTtYAXc9THQS7AIdv0pThRv
m8LWtXJIlHNgmiXbwSi7SycaDuveNotNhmiqtk1qVzkudjlhGcowactLwz7MiYdW29+WtMr57RWW
+UbMcUSbZY++ZVEIlSLu4MBKvpfDVC2zBy9LHwDYJuW6y1GzCELUtkKjhedrRIFLM6JxBanWwMH5
35oCvV70Xi24vVfSFQ8aPNayWwYZKrAVabU3Rr8q7K0xxKDcvKbbRVqiiZKD8EU2nQmBBFr3T3IU
VBDgLBGDCBuIiJz5ZwRPTeAfNeS9tSpvNhw7BtdakiRVbcpju1+MW2mEOjO8TpIQKRVB0vj7mGXO
EtMI2iXpiGMjOKhg9WAQKo0PcIUkvlZ+6BuU6H4OfnoqpVJ2OdVRFMOI+54RFNsYKoe1vA0ud8Vi
ghk3FI7Fdr+PCoc5+STSxW1VNstSi2OZtiy1BBcINpGvzXLu6+38Qq3/uHI5cT/NCXoxeuYEnLVS
UpQ6fletG7hKwk5/HoUTYgx33Wkgs2XsqNjWOWqE3m1h9BXHKtHZrfXoJr1RyV8kz6Axl0OHk/kH
MxiFkJD6Uk/bnvqYBiQdkAUhd+4Wxsbv7PCYI3RxyRxYuNgTlclGdiEWn5qVW4DspAy13rVTPjar
ylB/hN79y1TZGyLBwTCxV5FDsuxUM42A8BKleHapNn7wW0N7nTj0XBuJYx5BTWmvYe24sN0HPorT
JVRhqjmsbXH6aiH5erSM6s9qVl22q8IGpjEABNbVx1mcw8rGDDTzGLXtn3LUiTNbGRtRuvOPsWLN
ZbrsyXW1QqmPsHSl5zEZKurXeZ7SeB9uZg1gRtp6jWrN1vO9/VwVykNJne52anvU5sagXI9Npp1m
2aQNAKdCyAmupOGNS/gLuD5OQdb/6MmQN9FGEn3OC7U+gN6pT7oKseQvtUEpOSiHRVScORYJz9LU
SlXCJuPozFZzQcH/U59QBtc2lXPKqAM9RrLwzYxRK8+W7QTn+wLSs6wy59Bdb369jKlvOCifg3Rt
ReV3jlLLF06gqhdFSb9y1t9fTDHSVGs8AJlEykpElJVevRRRt4H6fH6U8Vo1I0Q8UiIlnYplN096
S+peTJeTfD/VAByh9X2/gJtm1yy3qO03ynI9kCpZ2YlXnGUwKIL5qE9UCsnroxChHieXY0mIq53e
+NQ1tXF1FOCxcugEkCrPLVU5clh5TrNSzcS55oGifvoxp+8146pk8Iz7lWd8WubwEBs/6jpqfyGc
lpGT/pGBwbkVouEIU7uFemZtR6FeutikIzMLdBISVH7kUDYyJDSjlxF04mkxyR41o6NNcmZZh7ND
9+TnUP7+utw9UqfW3B89sK7iJchmdEwY1PNwP/hKe7bYe5awDejtWR/rgz0E08HV2hZ6WkypbhtU
rcix7ErrfY6cbjccIgLFrZptOIN/7triHyYUKjWfSaQctI4thGzSPvBBXYlxoyr63Ui5yw/3EvjO
NosZnd15PyZLt2mk+l4Dl/9+aSv13Axtz78tW1L6cjAm+BvhBUk3CYozn7XOG/ilNRHptIPis+Z+
gBTZ+QjRWX1tYiQDnTHNP+f+VG7dgPJyttgQPdfqyilUbeMJZD5S0PnZEshN2ZO2GSA6sGLhkU3x
qyeH0KTh9qwUWp5B/PAWw1HlmfkCL3X3qIVZ/6hrlr8ZBhRvFputVsG1Kf29NA0UXcIyKyhdjckd
j9IomxhiiL0NoEPwXHePS2O/xK1fPILOdNgqWhRxFk3tAbjnglVsq9fMAs1Giekmhl7zUHJa/bFr
eIea2EJyWCgxU/9LdbXftWdTDIcWBCsVwv5Fem03/DZM3vQgp4KAvWW1Xj1Kn2uW+86002fpi5R2
BQInfdU8zfswID8Mw4tnK68RTHmPADabc+GDSBWjDGqDe6/zUkQItL45SsdoBfWjV7vdASYtnkdE
8OLoQuWoamaH4AVhMhYcW7DrAoApS6xcHRG5KgnD++y7L6yBYyiGtlWCwN95QwgPQRoUN9moFtJQ
c4uArhwiaPzD0ZQN1DSqGuyW4Fx4kZwYNmFSQj33a5Vk1IpbEOreduhKBIJ+OeQMayBrFysOZEym
srNh2j5yHfuYa6jGCF5K1UsqxGXplZLWchkvboQLIbyU46ltq0NjUrwcJvO+4Pwflqegf/QNnc+b
6BnJNUYD8MaZ8g9L7BeDyPrwB5IBwtGXbU0FA2BSssVbX0mp0489eAIhoD0OXus8TqKhKhcV4Jrs
WKpFzmOYWc6jpfnOvh0TZ7XYTE3RLlQ4naVJTpWx0Nis2lwPwSiymnRqQRDdL7PYlst4PRXHPdw0
Zy90+iOF2RSnp+X8yeaRe5OZHflIMXRho6Js33wae6V5SUxnH6j6DNakD84pCNN1JIemk2zTLmgO
0htV47fYF0f1oHM+VHx6ZRTcKhDfsyFEtIKlq0bLd9ByRHs5nOMKFKUWelc51GoQn0r+KTfC7oFf
qvQ+CX0WmIdhatjKqNKwlFVdg+eXw9yBsFNHcNus+NjaZYHSAnRAx6Z08j03XeOFwwbu5BAJ/Cuy
od+GEP8POALHtYNe9+1drAlPAFosxOYpKu88Pm4o3vU2rTob5140siebCCmqs1OFfgUHOh4FuNWq
N5IWwk2GSd08G14bfxqS1otfy7xrP5Vq913rop3rVNVTOaj6K2XpwCPrhifFKDReR9Aem8Aa/L30
Rib7fVRLDAAYBE8of58TH5hUIoJrcoiPlICfpFPOj6s/U5fdkLSEZfwlqBUYrkW0UkLsP0Msr1qW
ukn5qj3LhuIr1QqfB6svnynmnMklqZBdzn6Srt2U7WpumhCj/opv+2JvhJb1oDv6dz9DkGwctPQ2
FNwpeZyEHR804q0TjXSMeW4fgzH70NrVT5OYkOduea3teH2P7+zgFIfztZMUpYJ8XvaWpv0H25RZ
/y5umRbHfP4LpR03ZhokYKV9GHcmk4phUXOqN6EOYxCN7PUl5yQrOX7nBgsaHcLIv0j7fQU55V3c
YnsTU8LVseP78F1TK52HDC785krLFNl7/2pyk9zQyGPd6reBcsVlbRlnhIq1rbirwNSNRsB6cGGV
5lOblDtLcEvLMdQmEeBhAI2LbRgNNIzejMXEThrlnKWpXSc+leWgPAEctF76Jv9TKazhIkekXPUd
ezNr0/O5eUE45BAlxXjJO1dDJYdKjcmOdfRNc/0mbbLpcwuSS1cvtnJYKjPY3aqfj+Rs+fx3dfgR
NHREhZrWoRVY5DvTm7prkjQedSpRcFIE8yuLkrgGIBTOdQAGPQhvsmfp/NoUWgc78t8dqIyRPfat
T9Juz1kMDYUI0dK/moGDJLlGVrgh5BCjzm1OsVGQpTb0vrCMrScODPw/U4RJzlmbFmdnjJ8i08r2
8S+TtFd2HZar992RinasvNH32dL/JujXatL2+yVL3/u5elsGe0BO7lYbvPzapFEP0QKVBiU1JqvI
7sPvOTBPioj+4i/z2YAb69OsFe3G19z0VhQwCULupx8mu9JuNs9oG7vvyjWl+x6HD+18CU3g2bs6
pJTIaZxx88You7IxAgDqfWv4wLXAbIPt1ufL4p6guO9Wnc/bhG7yt8URQQ+LEhual2pWPPNry+0Y
OlI5olLCPDfF/EWOZDOUpvjQDPVWb6biWdrUCCKYenb5cmPyEc3mqDbaSp8pTNCf6PtZMbr1Ysuy
1l1NPWD1ZaEx+cPX0C6/r0o52IkyuXgl15C23INb1k/HeCdtPBxF60qP2gM8I7einJD4QGbpuffs
8Qpv5jUWI8rkq+cJFv4dpGnzRg5lQw7/O0D5mOwkYWljeTefE285SZpaqq33MBv06xpiaOqExwkk
mY8041jqtxR0vFnO0UMrRtKuh7Z55tnhJEeuOpugFPWp2jtIbq2k8d40qn7zdaTCjA6mOWkLB9V4
MKd41WR1vLU9pXqISovTWah5D6mjGQ/8v10Az472obc5QFF7M/zXVGrrDDIUirl785SbUfEtrChc
dWGlguxIUbbJXDkXE4aSk9eo5t4hKfLYUw+5gYJF/WQV0R+ccNV/OfEeRY1gx32m3jtUzz12nm6v
iyrAZnedtyp4Nr90rXeSXltJYLxPJz7iaI3aBxUs5DFF4mZj6LV9oWz+O5QKIQUUGpLewrQ0i82G
o/1QqB315kRIuzJOZQ+X9c9p1G7+X5b7p6tKm3iF7Lv0bQBSvhbHl61oOnHyKhuKjTYxgN/LYpIR
gT5pu05X+YOKWGmT8+WQQtBn8O7WUY6WdamSyeEC2ReUS506YOVCZjl7rfqUYlHnK1T23q3hhG1q
8upQ6Gr0kA8t1b+WYT+RDUJ5yvMhV0KHdIUshvV1tLqXIeETrIzN2ho442SXf77zq76hWpXdycv0
bV2ZlMoIZlXdsGhkTzQyZBbsrJ3IWkdz9tesl9ONOxo012PY/0GxyqmirPJTALnRnvry/lBFfoyM
jfqHxWfskLsO9DuFU3wcKUDae+48beWwGdt+i1BTvpdDfx7ijWoZ8VEOPV2QXyF0cZ64VX4MYLKi
3AjqrUpVlSv6z+Cac+jXKtXVP4xa/mNYi3yrHHqJ50NF1v/wymH2WJrbKVC/9/Pswfxqq6gOpSZY
3zZPQEcP7GBsDcUS/jObTOnVqxzJJgszQWShf48HI8+2o3PUbRL9pA0MymFU494TD+sUxlQDh0AU
mkmHqefm3ctXzaRESUSntaVvS32Ae/aX26sso9zIFe/LUlm7mnJf2bZIxaz7tC9OVpKhE4hc7GYG
f/6HakHCoHtflXmwtrMWRqeudvMXIzH+QMQz25dBAE6nC4qrbFx/bC+De5ODqamqbrM4DSXQ1laN
xNLYVcMBQsOPfl5RTOjV+srTHeWhFYIhnAYEtzyFbcnSjDf2ssoDczW4kE9GbUfegDA5Cwba/jj3
KF1yfBF/6XQ4Km3L/dYOAT90SQlPfE9dRje0PZwRhfcNmqBvWtnXL6YxJScelbQtFM/Dt4TH49Tw
vplk6jipLVWwsLr2bM7udzmPfQA/35SdPI1UPHIe0Zn87kbWnZJMHV9Mzda+UlGKdicQkaPcOsom
YysUOiU/U2I3KZuoouxTbSsEwnPHhWm4nJ1r6dkbuQl1YyHXlgdrzW/VW5PE6q1o/C91FGhHOZKN
dMaJvxqojbsudkPXzUtXGnOFVKXaeB/t2Zivth9Nq15FVHCGZG7r6aO7l8NMsT6g6rxGjRVNDEFb
Y2pxyLumhxfZS+Ywa1ayGwRu0qwWl+q2bFpqDWQ4U94E/ugi+7cyW9uDzXEeL7FoArIw+aY2hs9O
YXd76UB9y0f6JCo+2WZOxWFZhw1/6wH0kOyGgnYnFqIW4gfncm8Ek899fA/qOHLT0PqCEEtgpiUq
uoHPTWP7GTpojMJLrZAqRs911g+t0O5pgMvzqx4bhzbT9Q9q7//wQn0Xn6YBZTieE9wVtXTBH7OT
7OvYNP+CYf/YxB1JPkga2D76R7txikeZyE/1al6pQR6e5TDQwnBbqVCTuYnzoRln9JGS+avtu+Uu
bUeSj55Tfxb2otKnr5TMQsvKR5jjnXUFQupUqGP02XQTyIy95rWbYIHMov67NLvZEO5LY1xZ2cFm
j3aCuRumZtEz/z6clHEQ8oW47917eAjcCulwyHN/zXm3zj1aQ14gXy1rBp7z5FAHsa9zZ7goQTEg
eI+UlTVotw4tcxMxX2zSm6jjcJFNUeevyhg4+6SJbf8qbVCDgKHRy3olZwAyiUhPi1WrfE4OGuc/
JeKvaH1Tk1Smwy75VczFH9CZV9JrRfGXolG7w9xqOlUNYkYUtpwElXZEld6vQFkFBqWPfbHab2xj
kwRqy54HmpKHkLrlEGOv1Im9K+Ezg+1a19RNELR/lSWpfCWt0Amk7oXKip9i7/xfkX3vhh8OKQB/
twmGjHcON3cofl2WkdFSJf4uHP/39f9pmcV2l4//NSO3YFbhu8uricSriYQ8tIxeXqsV6s+BmRsr
TWmqDTmG4hGFsfzRET3wBRQw2Tdpkc0coiJXD7bzJtRL24n90OE+5dcKYzVl3Mb8bitnyqVNV+0f
JnJZ0mRmfYjihWWSRo7CeDfHVuCtNH5Xr6U7bDU5lPOyMi04zlTNnRpQNk6ZX99dIhChyyuTV6fe
1+GGP/f7xeG1XX9uSDreX4apChEwZYNys/OUkXbqPBKlulW5T2njmVdwLyfpU4WpGByIOoyJpyMx
lI627IZtrXneRo95Dl+zg/NXDX6hBu3cY/ij3mzIey5yFe4K3RNqNosf7F97hNXl6rjJwY0666G1
ipTf14wjUK1RgejAbPAQz6b1IHtuUBvHoG1f7nFySjCk/8r9fD5k/DNIfDPD4StxaBsjWtliVRm3
LCVwoZNTFqf7JTW4MiKqsjaDOG0c+i6gBK8sD3KI1jlCwBalSHLoZlB91N0LggHuGX0J5968G0qH
tPVeHO3KKYxhHgT7Z8RDukLfpn5CY65+imLOvMxSp+JrmGreZhrqTN7aZDC/gu0mHWDrkEMZJ+e2
Mc8eJgnm+9x36zVN2O7LhlpsDdXzs1n0Pxqvc84DDw2UwMO0RDHVT4eQLK8QQoCO04qbot7BXQ7n
BDSDlVYFG7nCm65cVkZLjw+DCF80pJFmFfEoxDeRxCwzNOHb2LtQMk2SbbBQSy+HTN3cx1Shupd7
1OQFMFjY4R9vPJacVIj5sJ6z/aZOkMfwlOcVs/aV80xVIc9XNFZSKsgwc+oHoY+unZKxjC4Rda6w
zxunOEt3ATnOQ+xQVjWXlXXizNY+BObwrBgDVdawIq+MuW93bKCmrwlZBOpPp896ACcCn5B2V6f9
3Z7b9Xy3D5n+xi7jZ+Ak93gz7ZQrqopQsozQJw1V9VALdd00YXvcllN0moX27uAgLaAhoLdrhNiu
wcblwDcq3EhvADXrxbcTfqDE3Cqf7EdViQ6diEX6wD25gf8RCtP5qbF7Y9XUsPbABbeCsdv4Zmgd
8hhBH0FnblLiqjf6Ko295KGPyvQFxaVbBZv4F2BW+c4OGgWCNa/84lHJTP6opNgPjXYO/FFNzK6U
aNZXqKsREKoQARrc+m4K7BCCIk7y66tWK+TSMuDZMljGSIccyqZ0qGP3AxR5glBwviyBsqcISudi
+HNZXprlIottCKOvnfMlHYt5VxtNoO2q2aZoUWG7tkGItFpzH214jBIuK06qy9gZ3MUzL053JJCy
1f8zCyxVfDI8Y3NfRK53DzKT/pOmGPUhNuLoYWnsAhT1MK0XC/RI0QM8lmglzJH1SkoyOErbEiJ7
TenOa1/TlM3i0CaXaWRNg73VZ9QdiovdjbJb1CA7YG/aGKn59lUYDqm4ruy+uXUynAJ/6k+e6vxo
pE0OpWMZvgmJKyVdvRn/WkaZfXPtI6u1lt5l8m/XcsSFlbYMD2g2H6H2mPfR6ISrWlBotTD7QwXg
lptS8YxzHnpQb0mqrQTSqGvC+c56siKSvX49qahcMkct+KNMs36WIdAPRDArIcAUBKV1GFPH4emx
Vr4Mg3akcg42bjUcOfwS3OXCXs3VdyOBqSOKQ/2hbM1TE3a7QelPcWMV/0PYeSzJjWxp+lWu3XXD
GlqMzZ1FaJURkZKZ3MCYFNAacIinnw8eVUyyuqx6A8KPuyOSIQD3c37xHmZuw1PSUJ6j2KxWQ6P0
V1u1oq2DtsbRxXpi2aVjibWdjvh9237JGid+NkrFuRYQiXPk3p596jFPRXCQXfKA9AOQZrXBN5DR
rCvum8Zc4Ln7tcIr+CkxdJ6fhrKULQszoydn4EfmJt1qZK29coyFrUTJYxB24jEZsnjlZn67TTNb
PKpFEd9xB3yRnfIwBP5nl9XiSbaQ43C2jQl3M1ZJCy25mDtfzHPCPy42NWm3JRF8N3YtBb+pYA0z
i/gIFLLBnMxNlE/WTqtvqxQ1oChSeh7CfzrxSGMcLW0QdrbAl350VE35BZsXB4llsgBKFlJlGpKr
RFqBMrxUbZZcJQhr7mvmluwL4vjSqKm6GFtWHY7VlpQLE3UBVr98cAqzeGAtDVkin/KtbMoOo4An
HMfOWYYaS9QnvXWebuPnSYEy26UGbHrSUcTpsjfb99gLuqMcQiXDvbSTvfyYoKntUuUmeWo0c5E4
LIKTMhIWUsGpv/cy5RLXgcJmCeDnGcsycc76hvq/mkJa8ZHy3BoOnAU8iuqt72sGb6LfLCsrpEQ2
P0xTPUHbOMb2Z27Jg+ws5hEfw/45Ngpc+IYGcm+irAvbRZ2QPbWL3Mh6jDP3OAxhdcGjpFri0pp9
/d9HZFxj+P0anVbhSWIUwa5K0vaxGZVXn7/xVMytOu/C3dQP2lJRzObRKIb2MUlfdTNNHmTEwmME
J0Or38i+aPScszmgkxQ07X0a68CaK/PM3hRn7kyI955Hdmgp8WvreMam8YxoXySqfe64Gdi96x9r
HnM1dF1Oh8lT1m4JABLXdxc5zAmzpanVn0ekl25NXdj6cyd855fmR68c/Hdzc3J/OzRvs0lvT/Lg
qSgf8NAtkHL8MybP1A7FC1LBPlWQfAZ4jhm2uirKkqtbsJvRpHHn7DLbmA5TiTq2FGXvcEDimeQ8
CW1SdqPogOrnevSmVsYS0c/wHeAkcLDIfdadGIvEEgxOIhB2NaKz1Sv6OUFBBnITP5NTFpTrW6cd
t87eDtRPIZQGSj3+S9Fwi/DsqdsKDGxWhTcZT1VoNkfKH2Ihmzri4NeoSTDpqZVuaRifNL3sHmVf
jcBColThWba0ciyX7nmKuJVf0cBxj2OiJEsAANiLjPZ4J6rJWGK3FL47hrNhpWR9Em2JqoiOQpY9
KuFLORuCzQPkzGQ2JqkHFJ3kTJbW0ftUWZt8dKxPfd+XW5GswwDp7wnEcP0tqvA5HFtNebFF/15b
dXKRLVV/abpWfQZS191TXLtL0wLn786nkqmnwVI29bzPtkCB7TU4vdcMfvy+qu18AmWvTLsS1LWe
khpS54MVDmhO/TwbMpQy2Az0G9khD1qZ2rdxDoIfR0TDlh/z04YiCvZHXYMChB9unBwXrcHt2BnX
Y3L2OlXnjplqDyg198ukbFze9ClYNE5tIsdlDMvSDYqj3VWVezvN/LI4aq5FCtopUWRUvnYG6twk
3AqshgZg4CNPqcLoscXp2v5R92fP8MyMv6a+vyT12P3IYnE1EaN6m0Z+MKZRldfWS8qd6G1yhFqm
n424UlehRsEeze4vctLo7ktUiL47Vp8tQjWvn3OB0Xrt+GJRBziAUx8UKIrym2tGs961id09kZOY
vcbAtsveuggDijzmV9npFIH3yBsju+QBu/MX/Lu9O9ky7MZdGm4P4my+NNLFf3st2Vkpk/v7tSIM
T0xD8+7MebK8Vqw/BWlmrmTaTVhdirtR1P6Rr/ulLQbFXWYdikPNvLZudbQ/JvRgdmhFWE+pFjub
SuTJup3X2iKukb5VuAOLuakOxnQma03dl5ailfrjkNzLifJijlXucfDoeebRj0FQBVsr847yWqox
/P0rBc9lEPHoMQL/dgj01gI6GibRphNNt5A9nqj+6JbN2xg1a7Q9OI/9x+S4ZGcRoB+00EaD22gN
xu2o23ibAWOlFphyf51D/ix7robaGGHLxOltdBYBrlW0+DAhkae62pulhsCM287f9EExfjYmtKf+
DHcVSrsyrDp/G/5ttLxIPuf0fhstw2Ecf/MKtI0H1RU7dk7WNkGN/skcg6/CrseviIQ8KAgQvZh6
bEGuslSYmzXbn26aFnIEMoubXniwOf2wBNDefTJibVgaVODvWE2ivKoqbXEn2x248X7WhfL6ryyt
se0qzB95UJ7xlXHfer3G7agiq+2QT93W6OwcnKZTTkJ4+noq+uYJYfMeXblm+FrUxnzjMX+QGNqi
Orzocm96EgBb0CdRwXjN75pVA/f4mzgeanetWapPgYsWbG9Zf4yPMIr6GP8Rn8eLebzvMF5eX76h
v4//eN2A6/xlvPx7fh//N9eXf389//3OWKwHCihPhmd9D42u/9qhAj0lKf4w7gImXYTgv5XvSBno
X/FP/zbEpnNA5Faw4LSsHepB8cZ3/fEzem1IsdXKJ0dH87ia45gXj59R5FmaP+M5RLtbfB4/uabY
kT1pFxmGK8fGTOp6kWaKfax6w8HAQ+gr2SMPsuOjKc/qxmDKX7qLuDt04TDsPuKj1ltkykL1EVtn
dJmyRH8rRfPsUlX9gd5upjjojXVTvxvwqFkOyLBs0tKrkfbjgJ9WfZJNeSYPSk+5PDDbBiUUHkkK
FK1yau/kISm99i6aD7LpW4O1ROKlXX3EarMjjy3bgTLFG8MMpoWcJ6fIjrFEVRZOZ428v6O+icnA
6q0OngvXik6id7RbfIyROBlSGztNFUcS9gbmWfTIvyRpdqicDhf1FDTX1ssx7ka7XTmR6IU350BF
noxZ/y6fHoeI7Y1XsN1yxkfcQaZHF+8CKKUC88U5Bu1mxNiVBUdkQ/Oz9SvktvGxHTwkcIFloHzs
1dUyGFwYBal+lr12NPOsQImtNSOcHjuEuObdMIvJdmmohvcah+MnDV3CH2lydVAyDBa2DT5imnmC
yOqvu5R1i14AOxBq91mH4dZvcZ4Lz0hAzVtMo8fKFyWuYac6IcgADWE3tSoPsjWQGrnIs+rSiGq4
nSs8Y1eWnvKeDQCB4PDDGsoCqOcVzMS7Oi+HYluLkSUzgnpLipPDnQVtK0cLCqUfQ7z7TbEcytFE
77ZU1oGaRYdE66eHxoqRnEVYbjeolrd227DZuAOOsZoSDC9tMgs+tnm41+NueBndWFuwAczxYaB3
qhKeKBjgmVk04FJS8cT4ecAE8o8m+6P4oHgVevRoAZ2hQYnnxumWrEWomsQat40kwBNnbsKzR/RO
5Kt4MPgvGc6srlmAJSYFv7bLRn8tldlDvEm8CwW3+miCLsEbShHwJcNww8XbRdXCjshdV7+XBxb3
F0PVkDIM0C67xZEdMJXy2oDcvi9SiCmRPiG7/ecUM6p68obh60doQqRzpxoktD8uQ50UYxuejLep
DcKUy3Tq8pXmY4RcA8a5Sybd+IQUfxWo7afC0oOzi5jnQobVRMdBw7RfNVQtqfe7GyzYwU0lJBRX
ij7DldV8Xye1p6y6uGaPVOTmZhJadnGTIL8dMqxOsE1GAtsGinIuQFZuVQMfNqvpxksWCBv2jeZ8
RqJ5U5pB8b3o29ei1oYX01H7taLHzQmHt/5UtEW16vWufRJV5q8okUe7RoumF/ILwGiCGvJFr40v
odt9VsCaQBOkpQYW65usfzTz1nxSwU7x8U4vOc4813DyHuSgav7KwHnQFk6E0rKed1tFHZJNZaLf
B/dleDaEd1J47n6xXXQwjQFwThThOgklE126oW+/VCMUusJJ3fsBZbFjr4EDGEFqf6lIvhmeU35C
eT/dBU4QbZvWat/mkpEcgEsvGrhjLg610PVHPapeOvKu24BcwK6ehV9bT9OeZsTRJqmd6IDpLyRI
xKyWmH3p74Pyo9KV8RuAUu5+8MUfQs+JdkYZGTu38dX7NkDbG+Gx6Rv4IQS0lK914Kbgbhr9GjjY
VjfCwXIWqENeNPHRmxWk5cEfJ/UE9ifbjDO04iN2O3MRmXZbvlC3HmseGGq8xY5hEnR+Xof3xsYI
FXu1qsyHQzA5pBb/eirb8qCb5nBQoZH8z0Fqq6iUnYN+OFhxxVUAMIZghJBKUAGZGZEmzkEdWfdl
PYhr7H2JTQNb9TQL81Mw+g+yz/Fa6z4shbqrczCpPZSCeJlYobkWha1Rw5rbASqzS27NBbJvDPdM
NB5Ld5tVqPyNpa7tppqSNGR2h3WwRsWnmcB/Y2ApumvTRMD+1f4sWwjedtfSdskw54m+ljF5mPUU
8CrQzhiZcCkZa339NdOU9nAbYb3qWXAgQzGhJSrgbhVgLfCOmfGPle7cU72PL6nqYTITuveZUTn3
eWa1Bzy1o4VsBs6gX3BTJIUn3OlLo/WHQQfponjJtGsV09yw6FDfACAif6rsm0G5J/Mk7genSg6u
pXuLwA9+mGUyL/lmD2vr0a5Ym7TUzRYDCsrPehKnq8avGl4/xQgAlOCd07BgcRwo62pWu8cuVBsq
toW4+LNdARKx42PXgRIcTSV7DQJsmx0HoTrbRl0Anvd96TfJOy5+wUJkJsYePZJqidvomEHEQDMc
kT0hF4sXVhc79x2Jv/U4AD+ENq5t2qqBjQHwYGfnunEULHr3geBtdNX5HqHa7c6c+uQO+je3IntI
Llgt8lhkF3A/zmYmVVBOj9ibqaRHMGQbHNdCe2XQXvFPSGAc8qN2ELJtQ6f6ZqrjvsxnEX7fgjHc
TVgcZOG4sIXmPE829rhRV7OpDmoY0nqy8pqgfgWBhDOEUSA+bDj1a5ku2AsFr6NqFyekRNKlHJU6
cL6N1MV2ZJ6E5MvKTXNkUfVGnK3Gr/lN2zVWqJXy4oYepEiP7EShi0crUJbqeAqts0jLCM+aIT/o
WCh9Ncr8m6Va8ZuqAV+MYhdfWc2m7pqmE0BZG6mLLKjP0q5HR7Tfsd2qNBZq34iLO9PIJJNWMm7B
Ygrk8MWDO9NxZahPAtRZUqEfPDctHye4iwdMpsWiqhOxG8DEbbBHUi9JG0XoV2hn2QIpCzBlPqBc
2G4T9Il5QgZmvK6MXl8oZWY/IMeiL8bB9j+LrrrgAuEGCx619ixoy6veRXkCc6TKo01uFDwpeyNR
AEeleLrqsQMxo3XuSFMZ0yqAcMU6sTvdmpXw9U1rIcjkUpbmY4jjjZtoqnpQkwafLWRGF6nuV3fy
kM3Fm5p3frgFk3yHeo15kp1qZqI+Qo5sXVmYeaQuqJDWDOJzamQbW0H6fgQHxs+4MK+x8IxrWIjq
DMEQVdc/Q8181qIw6Q+jc/yID4liLu1GlBstSgJ0ojHs3N0uxx0R7M5o3S4lL4zlaHdq6v6H1kxo
6w9h8T07N73bflcSq1uYbjU+uvXk8T81+wM7W2/Vt8U7KwAbFw1KyELNQyphUOxk86Pj1qR4lXhN
fveX+GB26ipGV3slh30cioIUhplfZcR0s9JdDaPWLXXTy9eDf1D1QDzIQ+jy1vq6UPeyiVK5huIv
SjxDIx4UvoUPyFzm28B1cZefZ8kYapqw17XYO8hxfQvxJZn8zW3CPKzQw3zTTP64krP62hQPda2+
YElanGRocPGaFU18lpPA7hW4jYS7kgrFWetJxI0azpVG3ZOMRZafu6f+pgRZsDFtIziQVtYetAl5
VzlicJp3slvqY6O69b62mn7jt3gFq0W8b4rSMjB50f1z1cL37zzrhCoJEq54CawscxapwppwhQxs
vSdv6b7aPFyi0jFfwkiLTz0YtGXp2+6rETbcCtU6ZpddWC+Wj/1J5obLtgAxr2lusm8yQzuBT4u2
cRz3l6JtyzVqo+oD2Xp7aTZN/FJVkYa+TIYuvT1+VjCE+NqIeF8mhsGzzR23kT/58Eo4dCE3Zy8f
dXY3ZONtH2H9dHzzrdRdtpM3HatEOM9Raq/DciKO/spWm9BNtXJjeMt1stICWVefTAQu5AYlkHn6
WAALC8uhvHTlVN/7Yf9FTi9d3V5lFrLsOtXrJMruSDYbe88Dat6VgzgbjpOvQ9x2n6xKs6Cw5tGX
xsY9Wm556n4fid7+gcjBs2UnxVtUFNVSbTT9IR/GYCOv2LP1uF3RQbf1rGQ95lODXTxVw2AB7dei
L1Yo7vREZxPFFXNQFd80Kl7j19l7xtBD982ODD6P3jZORhaaj2EPDKNPnbfeAMqioD6wN1GRflSD
lF0kAgVTqeYYeuU3FF2Qm92RO0e3lCg6UK3dcszffbeKMKDy3WWt1fou8Gj2IkUsqe9xTSZfA4a6
NbeRgkW47B0SdmghkOyl7DUqSO0O1EK8/ayj4unuCs3i4D0N1zz8tfeq01pMuzL1ZEVNehkVM5+p
asPTjDArC31fN/b4zF6/PAR6HK4lsOz3eDTHJRDt93jJeuHv4nK8MpQ1FcnM2qlpHGwyTwuxoDfi
51AYyrZL0D9w/Dh57nWlPNg65peyt9BShX3HyBNp7vU8HTf1Ib2btLmI0zbvEu5hKiI99D0yBR/o
Dxmj3kk5/if6QxnM9CBjEiAiOxqLukADONQxEDr2cGi7cyeDMrIS62+Vy5290W0sT8q3Fsfrl3oW
0CcJiMLZPDT9biWbrgDVKDMF5tiZZ3mmz2cI+l8GZUoPMvQRL3K73fY/Z8kOCuJ/TPVb65dZejh9
q6fG3OmaFl+6LHFWBXSflVWisi5j8hBAbdjppYerFSSeS1OLjgUu3D94XuZSTIngf/hzCu5gW6/q
3ONtnLyW70OabGfiyi9BRfXtlTOBd+isJlJWwizqXY3Q7SL1mhDDzfkVEl5BXlte5zZ7fgWzFM4q
8zXyTkbn3duTBtNOG+pvnvG9LOLh3SpzY8nbkF0oLVuHEIOwjY7d7iXUEguPtMZZK5nHzlIT+Yut
Ctg5ld7thrmZWzXSy4lbH2QvYg4CKFPYn0Y1yl+sLvvsxb19htOdv5gxW3l+VYc25GujprxqM6nl
Gxg+5I1CMz7Hipc9why6yLjlFgUIDUjDE45Kb05frkbPzl+wfTePZR/9Md3PkBiLUFE/G3b6t9MD
QC1v9lTcpiPCbh4Dx9OXTmaAxjAif5l4ZHsSY2Qv4Hbxp6Z79RA1em7rRrkGKYX0zI0/dUboHkjx
tHjalMmngV3rRnUa0FJ8JgtPsZutPvo4zBl1eB5a3NkH9KF3zYhFkhKMYtWGpfUyRfaPMsWdokrv
oSazxJ5JGPA1FrFdnF3DHE7SaVf68c4hvu/YcVh/WvT+DNUVnoV9FvtAWOtuX6fVQ4w6tbqFE9D+
0sQ7pttjFfVQdWpxDpMahqHvZSvDNFFAnA9Z1n1OkUvZj6LCOHBs4+yioTi+jB2n28imHKfOHdmo
U0Ssjfx2gXqoV56RgsITxvg0+GQRYqN5xYGwokI+WivQSHNCAcFtNLnTu4GH2ovVpovEStpX07DV
gz+4ylLOCgK9W2YWNtGyV30dkfd7JdESnbIUJzU43i2r9zhbjY1fHppItVekNcONSHmCozEgbHiM
7MAc83ZaINTdAMg9gR8iSyKo/idhk+2NWSZnxdrbXbR9zfMdjbIl2cf42W0TkFl4pX7PGpB6vv0t
BoZA2tiZHo0cG9phMIOjacFnQyoiWisOnHurLvArmkg3U01HH9F677kLUxoMkLbENmE7+KWzh7tt
n5vIq1bemOqvtW5d5AuZUbhL4EJiDceDtFQnoAaFH1/kmd1U3xQldCgE/hav6tbDwB538YzU525Q
2HAK1RInYTf9SZ51efzHmdNbylGNgIoz4CP8l6G4o/e33k7Muip2SWIyoWyWdGG287CyupXNej6g
u0qPX2VnOcNFimgxpm76JItfjmJ+YamU38ku/APylY6/xVZ2sgRJb9eqIk85ZAPl5DDRgysmdtYK
oyagTRFsdhnz5zPy7mtF1SkX41J4i1e+3uwE1duFHPExIY2QlvKcoQKl+edFoow/xY0Q+ZlfRsbl
rES45spLsCOXHb9cnRc0L1GslvdsJbrnJnfvolGABJlbrpY9K2rknWXLaYpvfjZrcoyZeHZwdMdr
spxO1twswTMvKtPtgU4wU0W0ZqkHnjh0zSSeExGOywyfvL2cS8Yba8nYnHZy7qBywx770Nze/gYN
hRFf4Jog57oUuTadoaYb2dsnvgX0cfbXq7DgrDMbC0XRly++He8mVXc+26Zir1LAD5CHwvIJ/uD1
FkeVY5Wwnz+pQ94+uKb+RcbldaKxQZ3Ta6erncO9Fu3kfh46U+Nu29aXMEq8s61bNmkIDQ3BNhtW
zYCtZOWG/RUWZn9VZnp+zWNyUj0gZz/jlm6FKwqXFis0RsiOwNIwq8hRYJlDQakqHsKu4yXHrOQo
Y5mZxAvumNaq2rcx4G+NVfy68vRxn1DYfOqL6b6te3yCWnKBo9OIJ9uBjIhDwKmfW7dQiJpJjeas
bMXw1fAyT/ujbI5+nK+DNBw3fgIG0e06e5NL5o4a+t2inE8xj9+YtQjnJQyxbmb3aOB6y1Ubh4Bw
ZhyuNiXbzJsOeekoby23VCtjRc7WeofIKN8uEJFvbebtMFErnnlINEcUYmeHXeJoBH0dcb1RtUer
z4twNV7DqtKOEcvsowFPxu3IkOvctBdWP9QPuZJ7u3CMh+0Qp+NTpg9fSf3bX2Ob+wh6CZ+K0kw3
LsiLA8n06IoELnIydmJ/dfMHWx2691bH4tfx7fTsaYACmgbUq+Jk5hFthGbhs+7hNkdTHvykN49z
Yga4/xz85dSTUaOrsg31YTQf5/7W0pKlN281Wd4vMSTwT+SvTXfVO2q0ihTFWXVZ65xx8O7Y88T8
WsKy2gnDcMDX0BFYDYBRYQ2QFLlZ72SQipZ767bCELKJZ4vFgFLXqtPQO1ENe3rAO9fazsZSWHiN
bcbdePiOuUuNTUM8PQQeG05EVs6yJSdQPVRXw7xVVZWyy1jYdssqbeqrHOLzDNtPhWYvDNSAH6z5
EOiIbwR54u1l0xBBeg7VHYznK5R70vr1i4X6QrCAOP+g8ie/hUGSYJcUFY8q3JW1mmExUKLKsnf8
KdyzWwrOqRfhh0Tu5TEMKmXBD7/9LKr0jyvq1ED+vGKDbtbWm3J1jVWovjO1BE2LuvZfEWL+XttG
fQ1hEmD36L3I8GiopFeyydu686jSMbaWHmlP7LYnTN91i8+auEAfdzWA5T7gTNW85tlK/hulp36w
Dba80OmcooSLnQ6/NnG3VBYUoexlNk4YLfVmfYoVCKebcT4VsxWQPDRa5eAdwpgSAZR2IYMfYwyU
e7dWmanLKCftKJ2BNX3c5S2Fqpjf5MICo/k8OqlOHWiCBxwUwbqvW/eltedvUPEJYzHvHPTRj1sL
0OauYbW3Cs2u+DRWWcut1c/3ga9EK9f3xUapwF3rHk5dmeBJ5fdiy1e2eM0RPenmxK0JBWaVlAn2
nwjR3luBkyywNpu+dCBJeYJl6b2eJCnl0wC24k+pRnkmBRdvqoy3HjbarHL9zcc4EffZMrIzY5nj
zdd3eX8d50NaueTRg/J7l6EBIlsybgQRLNJqZC2K/vJtmJfW1aW0XuWoj3A7ssCx9CLbfXRUJQms
2AHAKK8mX69RhQbe1ciTL2UfrE1uDee0GfC56sboIQfLs9RtUKhjDYChD4vqs6a1L5heRt9zg2qo
3nHX9bRt3mklW0AzOOhug6mUYn03xtB49aoxJIOTDU96nwyrvKzMq0ACZqM3cXPX6TBK9N6cCZ29
WH3g5UU4dEu39KDoUTCjwtKHzZ3sbuCD4gzTf2/YIG4r0sFI8RQJNnHF/dTZ+OhowLhypST3nuiY
v2E0yacdtYcOPN4rzDw5PCbPsk9EEy7rpi923KWQXWxicxXON1x5aNu4DG/txKrzemE0MMn//a//
/n//9+vwf4LvxZVUSlDk/8q77FpEedv859+2++9/lbfw/tt//m06GqtN6sOeoXq6Y2mmSv/XLw8R
oMP//Fv7L5eVce/jaPueaqxuhpz7kzxYLtKKutLsg6Ie7hTLMPuVVmjDnVbE58bL2/3HWBlXS/2Z
Lyq5e9fnc7EqFeLZ4DzhiZLuKCCnK9nsNEs/1pjv8JbTCzLBvxh+fJKtvvGdJ2jv4I1uvQYrSyQv
L7Kj0AeoVVWBrpmLUJcp0nXXGuVr4Ebu3p3SdiWbaA3my9rN4tNgluVrtwJRnb0mBsWgdNLSpRyk
JkKsPFKhezOPnnM3P0/tUF810y93XlCIhWYU0MdlMK9c6Gqhf5ItUqr1tdaUcZ03XrJyq6y+Fo74
8s+fi3zf//q5uMh8uq6p6a7j6L9/LmOJGgqp2fa9RTkHTF1xX461uO+V4lmawhs5mKJ8suyNtJiP
hfoiR7GbSNlMsyMItPx7OXNm5MESWoenT/IdaF59z0dOPE66w89R1pwp+RlSA9tElVftlmUQDy8p
uhWTT7lAtsAGQ0aJXsI27R7yyYXMy5hA8ZtzbJlkRa7//GbYzv/4kjqaq+ue4Wq65hrq/CX+5Uuq
A3qcBFvF96lu2o1mdtnGZG24J42ZPsd9cXHNWP2SuxkFls6KyGeH8SX0UmUhO0rXfEZb13+Ebhwf
ROaN62SosNmr20fMR7GsnNLwQbRxur81w7l0IOsHKgnZbafEGM+EaQcH82ePrDGM6LknPVZlHxUH
eaYrhnP3MVfO+rjoL4OZL19XjviI+wNwVqQD+b4D5TiW+RgcHZjmxa0dGthY8m5tZa89D/kYh0Be
eJvhyRkf3Wmc5fYS0/ngf7mL6Pp8m/j96+oZjmZYujNvnl3D/v0TalStQc8ccrdQomrTZ6qHexD6
P64HoZI0A/tSrNHOsV+LU9l6kPRF0b46jR4djVTk95EV5/daivtn2nvmXsZuBwHzIwhLDEnncTKG
uG1G7kJ0W9nsRju/70vdJYmatptRvrjvlxR1i0qsoYT4yGBAU05MI28XQ62gy2wknFYg6kmRus0y
cbTy5KUlPJhfTlsEh3fx5F99tQHtHue8431q7fht2qdpqJLt0BvRpYhTfQ1stL+P+UWsMGJMngJB
iopduv+ilD0Us2FS3tIwfFdUwOeK7p7Qm56e4GI91KbW7iaAUaQ5u+Sqk+u8yjO4Mt+4AMqMP0NF
i8hh3GYvpjcN7m1CWQUwMzNwoR/zWwGt0CcNFyn8GotZ8G2yiyr5QloFYrKDyFKgVs7StHp8fnUL
2u98ljgTUu3ytJki7xaUTYDm5qH9YSXUfoMlWO1kTgema68NgTDLQ5DsTHdU9hQ3ExSslcZYam6I
BQAk+hMS+P4pVVpxJN8MAZ6WjNtBzRr6l1NAzWvU2KfDx5jCY9G2km1bt99jM2i2ftHuI7UMn0O1
K1cWufdTMZnu2aM+vDTmZHeXzYaSqfXKI6bYUD009xhyUx/1O+qVtT3eYPoSmT/4ARZ9LlTOGcg/
Co88awPcSHYCvo0vfQ3f3/KncmnW2bgY1Rj7q3mw0XqUWfPoMxjv9jR5vXoGLfnHIc8xoGGv62zZ
p076ohGZeo41YHnItm/kOFv7ro5teHHaxL0bc6zZB98OP3s9rI9ktNhuiMa6OgM6bl5hRJ9rUUA8
8t0UfIypPFJmOpvC95/JyYiFFx+oEY1nxa/VYC3wjqSsCYzMq8qLocAbQJIW6+xsqo4yloPlROtS
Ky9kKp77Eu2Imh1osGaLR2IHbOduRKQ4WJcWizYlBxch58kp8swLY4g0Kf+bj2tNLoLwKT+WdRqm
vLEx2LK1OfnhymG5vNZanSc3qvFnWA7F0fJr+9I4un0ZY9B0//zkMI2/3pcMQ1c109NUw9RgcJu/
35eG2s/aoHesL4Pvr43ZR0GbD2TeOrb9nFmI2/lg0/4MVu4QrmrK47/E5OgOdNgxKRQTtZF5tmzL
s3BAVl6dMopPk4G0YNttyH6nbCHt5FyH3PbkQQx5jF+GPEdWQVUR4mGUbAe1B6soEEc5R8ZvQ4AQ
PaNnFaCo02jqorBy+GwGRtf//D7J5cRv92/DdgzPtWzX03TTlcvEX56wVhXjbqzY5RfFjPOlQ1Zo
W1Ql3qIAmd6EhYIdunYvhet2R/LJ6BfMcTdGKVEtremSTop/DSzzW1/aIz617F9YTjQHSx/UT3FV
LmQ89I1oRza03MimlmMRCoLjiaydcTLDob5dttJKFuStmp0nK8w2qa71GC+k0UZ3A5d7b+J86pE3
SmZQ7F/iWbA0y674HIyJu+4xBtqn6C5+itTiBjCO0Sq9xXEz7z6l5JMl0Pcv43Pi/5+z89qNW8nW
8BMRYCqG2865lYNvCMuBOWc+/flY8oy25YE3cHxBVCJb7iaLVWv9QQKG3VCJ0HE4hpWT3895yVWR
heZGVpWxya+wUncx8a4C4WUdhnfQ5fuozYt7DLLJsDT1j3FUtPXffy3nj/UQ71qbRJjg9xI6aYzf
7+qqrA2HLGbwtQtanKC1/Hmyau82Skv70udVv2hE278ObQB+wHct2MqO9ohGzgZL7P5VdEOydVo9
3AozbdZ1ANLFAF9y1OaDQ2btKKuyJNsCoZOrse1DpMfZDesdJF1UHpsSL+QbxAKxix2YXPpSLU6e
NvanArOMx2YU16CKpiuiRPmjq4sf5Duas6wFc5CyKYL6KKtpG/bLyrX7fTWfWfps1fzJsLeyNwQ3
vjbSqt74rp4eghlyBgayPXUzn8iatePbZVP39QnUHlBL2SL7PkaVvY6MuMNuIatRmmqj/juTvjXn
91LdIj9GbPOO91ixi6OaYEqiEsKIVYYacTcPrRt/Z3uQM2t3tM82Um7TQpi5fc4r81LlYtyXc4fs
le1aY9n/8sPLH/afj6lOjFJoqm2oJps17fNCuEeKuutd3/gy6n61yq0CRK1Q+vdDzA2PGon7lFeR
tWFLEZ2t0rFu0wnhXRuBRVkjD55cRWcCB2ULPJtKdevcM8NFVoOrGXukzOQBrajs4tjM/X5jKixG
8Rx3UJ0i1DJcOpbE+7/f1H9M1bowVG5nQ4UJaxiG9mkJGZuidAwt0r7YmvdcQ2o+N8wy/zgMPep8
8B01FnKTvUgRlz6DGulXZua5N2Wq55uY7T1GSmiQiiz3DqUTWgcVCM2uS6bp7HVDtSmwZr6BftYv
emNsjkWoEYs3i3oH6BqUUDKtHS/19ib4vYMsFWrUvZey/5b+V+9H28c4Emvxv7zS/nj4deFauqOZ
jiHcefP+6ZXGAm5izz5WX6I0/ZFlV8Lz3nmIIusSzlgeic8RehqvUDwSq482WYpbRz9pGGy9n1Ci
UbOQxWiaQcRGOW7kBeRg2YGSzRz98I4jSevxF9S7Q2GgDMYArRWnP7/Dv2VRHepZqmlM1j0xUHAH
EEZ1AD1ww/T6aksdk7nNDlvt/D4E1Nd71ZiH+GiuLNCaHZGBrbObqk4fdEeYB2k2hBNxduOrotkJ
RHQhYFGVBzk2T+P3sSl4f2chyqDd+cqw6SO9hu7rtNqiHcozSHnnS6Am2NM7gPGIkNhsYsWL2fju
F6u3myXMBdRFtN65qRLEWPW5A7EhwsF5kF1B1vjXYvIQ3Zw7spE1XuONmIGLID+3gzqHh+iIpuLZ
BBD598fEls/Bb3OAxZrGBdhq2w4gRONzZADJykRDy/aLNYAcL+uQ4BfuAutI6e2n0vT6lahraxfM
VaUHw60aTXaWvby6ce8lKjwWQjxkLDFl82iBneLl9oYaqP3UauA/nNxUl7LT1bFh8XhUOMy9Tn4b
9P0D7kTlRZTCPgs/1JctyspvwNxhVBnjy1QXoP5wTdlnoV88VEr1LAd0SlYvrHZsbpF7jI+BPyXr
xBuUr024kANyPXNXhRuMR6/IXHziPV7986Xx03tgH2A9sIoxdoOh4EYmiZdOahH283t+X2SOtqoW
1bfjfID+86utyszqVh6QSvlnmxz8ca4SdfX7uI82PUIpiTXFb9f6fP3SBhXEdlIne35v2+olgBPy
mhjYC8XlkO3zWrFf+gjd+Np+7Ro4dEmnVqg1edarXWIHDmWRBXwHrgSDEUTOaIdeCTWhzqybLhvQ
vE6ghrpuue8KEn8IhSQ8JoaPXTR0/wj6XDX2RxYeffDk5s29o4N90fP6yYUgcJ7MxrkHzmasexdx
txA34vvRrzps7vA9ipCuWLJwAWE+tFc5dphw8EoqxYO1ylhfIxlW5VOykL3vh7xZmm403SZsHE9i
0Iyt/l+hFKl38kn+5ENkBSPtaYsV881Hkzzh0/mfqp8u18LoW5VCtxbyXCmz8nG9FMuxg1pgaZTb
zbrrc+NGFFpDgoOPNebSMLfJXrVw9ffS38flaIZvXJUcmzdj3C0Jd5dFP/cejdYy3zuITWsnVyLk
Za8zj5alYvABpzAuJkc0GZAgJtZioKjV6FYecq9BzMAL0+WMpnlva4Q57e1shgvP49r5oDYt/JZY
v36cGtmtctGndtlHo75G3ejRdNzx1laneqn1Xb2VVXkYMq1d9J2T7rummG5lm5YCD1YgPcmabC9G
d587xXj+aGpFhH5+G91khmhuRPbD00gV1wmORoRaxxdsvX6Qb/RvXEUz7wYtuDSjPbyI0jJA06De
hEPKP0f1MTMN1MrLmBbg8mEMLqPRSMtl4l88pM3uXFUZ7ms/ItpAynDrd9Nwr5ejcZr5h47bZSXx
STygwLmAFGRslysOZBReTlp8r/OOQJd/vGW7XNyrQ9quLa3X17I6unF4m43lUtbeR4yltjR9XdnC
WCbE6BNLQNjLrjaGZxrHUO9Y/fXZDptIeydMq6/3skMekh7Y58YVxqxl1VcLOVr2NLZ6DpKivNNc
xLPLRvTn2Ha0i9cCSAJEWr4lCJClyDo+52mabTP0FHdCzYtHrL9u5YAvoe7bh8CulRA1OngdbmOe
B8cZiD2NwxUKbHqBDLB4H6GxkjkqsXn6GCGH+UWGi5rVgEw2VYfFcuUQRQiwJh/EMH9nSXXUfETk
g5RqYjXePst6Y41aQ4myJgEde/DSNwMBnTK2hu8YFQEsxlLzrpt85HHSxtp5kToy9zr2+5CEZ861
7G8WSWXJrrjJsnTc8z5OUax4bmF6YdI3IABY578O7lz9aCtSk59xJlpuQLi5i4Bc7gtWfUupHJBW
Nrp7KkDMqMzta6DyWpaKAdOY3NlpqZ+Knm95KnoUn1Ft/DI5M2VJU4ZLqhLSMzET0U02qSC/l0Wj
lV/gDYE+CtwcLk3bvkLNtZKs/DIB8t969VRsZTXRD8XgAQ8bxnI3jWa9kScjCbnM4bk994qCvJMX
j2vZHtThrok08VhMandIelOs5GW0yr6oCeFCL+uRDmjRnUyEZcIW9IZXExvjRWlLg6JpvMXI/Yts
13yw2+C7pbHB8BIPx2AerjeKunMx7FvLUYUqrmZtkfIFAX02rEJBsbMfXkfRIAFQLmL81pZ97IhH
S23txdDU00vj1zFuT+H4VUQ+vPVK/25E2Y40iQ8IU/mZw42MCOhcS3bswYI096bP0+pH7Ke3ytAZ
t5MfZjCmxXCTAZtfQpjwNnGsz9q+SuvtRr3JWesNQb32omRRoZ94dYWSeQtDgyFY8ZVu4sxHJT96
1QPVZYdVVsrZ6zXlPNjogMV6eZRNH+2ypPZez3+KBeenDjMwlPXEh22rwcKha4qvThIi22Mq3uOY
GQmIZle5cfPCv2WH4ywMKBxkYmmz/D67CD24JUV5ilSjPxqDZl7VxhdX/ELiWZZtLZvkIQVog03L
0B5IRRLBblkyuKoWPPYxgFugLzEokjZ8RKnDvsZdyXxFp+XFw71v/MjLMHwsVL1aOWOK55E7NOdh
PhR6hLxDVu1UL2vOqmNzmEuyUw4rTaNYCkh8a9n2aVyZDNheWg+QdrRTpavTsXfTEgOdOnqYBtLg
PuCLHyG+GY3p/ehEEC48pKfIt/rT2gcx9n4SBL5yEyXaQgCVPto6wrEajLQOwUqj2ylmc/NeRVXe
PI016jALe23Ct3tsMgwMqoLHJBJp9VhCFFxjDBZsHd8qHzMDOUtmdRu3GKp6aWIk6uSIXs7V0Lbt
XYCW9FJWnbYrDywwo/cqioruEV4i+KN5cDpZ6lkv/O+J/uDFk/oVKPi3CIjm61CX3sKvhP2QVHq9
yh0ruIX9l2+iflDPg1IOBPlH9ZCM/EiJVSCxgp/P0lL19gaGbbxT+be3tLG5QMoTK78aNTbZ3XdN
C/qfPBpKlSQ/I1Z2ixhrhKcyHIN1VQAR/ulkerqKrYQnQI0s99SX+g6bRR6AwrSesjIzDoU3jjdz
rWwKvik/yB5BAScLRTMmREzV9NH2TSDRvlIdZK+rZWguomsPJJ5evRt6VO7caSOrZI2jbU9Abz2N
WfqIHpW5SFslPrl5HVx1XfvJZNg9h0Ga7wp4NmsLYcpnP3c1wn6FiioLvW4XnPSgye+ajBlE+Ajb
zM12aVZH2MxyQu2eG/Ru18VQq1vZy82Cyn1SJeCzuGTfrypgSk8mMnpXuzf/8bmQAtO1PMdoh42O
PaOldvUdjmM50OQSy67YCi8+Uosrp0rrZ+TSn2EmcX9G/ZKMt/vmTB5ArfkkAfdkOwQCq/D5pMAB
qWVga/w8Bcn7SZbTL52qcN78PkWgwo7qO3/+pFQP/vlJgODq56zyny3FV36kZfePT4LVu5sUa8Fc
KkCJzsl4maKXhyptNv+yyZtjHblM1r9n5Umj6aZqETgDgPRnnKfNvCJQVPgUdhQYCH+28VGvMv0p
1aPXyY/qK8J/+lNgxCBY6+phKFn69KO3koPgYmNrDNT6/ZSgGQ+RCapIVmfA5BYVOoMfjks4g9Kv
0CYxdvKKSESCsihiknRz7xhG1xgLmhuNXfmB6E94yXMv2wUJPgus1hD+EFN48t0kXwQRW8o8HGCX
pgPOWIn1IEf4wzOab9297A+wHeGzm4ushRqvonRUk8PoBk9O7VoIphjsxlVr61WGMgMJnRPcUuhB
c7VWsmgXx1EE3oiqm5QD8pquvZNVs7FghhaNfgyc8Z6J+El3rOzOjrvsLmbLARKTTEZX8Cws/YiH
N8zSo+wFMdKe//4LasbnzMOcCXVdVRCrsWAJiU/hrMhmNilrp2eHN4xbAoSTQfZ2YmL0UsSxGsy0
o3MrVPNoVRk3Ff9XiHYeiWZrFDde9qarTnRXVHl8V2JivXdi0ZBGjCCWu2iJqggTb2s1VNZjXnQv
aseLuU2N5urXDmorxbRPFL17mbp+2k0CGGeAONxLaaC8MRECu1gmDjngw99Phx7S7J2aR6efr1a0
MGRdxyrPPfYkTyPwbHl6XUz5oSCLjgEXw8oZTpGZaXVKQZ8+O78+03Xr+Oi4mbmUo3yBoJ/G7HiU
10ATiaTmuFKcaFgORAJvdBTmbgrMF3ymt8tHkyvAxBgDom2yTR48rHg2Juq676ci56ydzNJ6VjHR
Pfn4K+5yI0XvbS59tP2v0t/H2ZH763ruf0ufrhKHrtgCnSbXqt7WneJtoyAMl2zQpnmXNt1qaZBs
RNvlq482X2unVddqxlqeJjs6Uy+XZmp32482WzgIpo16uRH99B0cOPKYtSZ48nx1LwzCWJPoUaqu
Q+cO/fd8aWVB+6p34gH8WAAIR1nTAIFJdcqLUXb1l7/f338k/A2DPQJpNQsWOmFb2f+PhFFmsckJ
9SZ4RagmjA+WvauN7AGCV/PDctqtGGvti+o7YhnotnEt0dTfV8FkbSH756cc9ftFDnBwAcKKm3w+
KMj6r6wYJKis6nVz+fufbHzOmhi2K2yD4KZlOKZjik+BM0tT/TAgK/VlGodV5E41EBEOZlLg+Wzb
zY5tcrzoVe9XmzrYWHzjZ7fQU7N7tbP6CLUPuLkGxYo0AuSpNO1fffD6i1Sk6rlHM+xeGdOrlar9
a1HxA+lYyuzSYAVtuvAz/Tw2FaHNwcRfO094yVuuo2GbSI8syYMcCFKhx7cqzP8FqmE4nyYm/uOO
bSGibNkmWVHyjL8nj2DRg8TIZvsBiwlTJGV+Ij/jz0beFO35kOp+fvIKOOcEsPef2mVVjvgYK9sS
kaPVmph4/c0X+TTuo/pxbu5C3IHVFKEJa/Z3BuLmx0C4rxAHiIHU5ohBg+2LjWPW9M5DYIIuB5jz
N7IJtNawZyad0KalU16kV7Fxqp3Q3CFHN9ypRdkjpnEjopxLKh33pl+1qLbMJ8iLKF4ZLIBP+Ed5
ERhm4yXGOk52irqN117RmzJRckyIEbLkBMYQzwdZamozXyCz3K4/dWQpWu0LOdDiUVnqGkKyVVvY
yOnF0zIwwu7BTqzxwhdy16Yd6l7zoRxeYUzF9+/9FqFRFsn1SfYBYtGzrDnlCZ43Vtmg5eoHGp4N
hnpKtPJXSbbJQzz3fhos22Rv3Zj2Xvio0/STXxxVtyX4MCa3QisK4uL/OcjOyUHwfpObY3GU9Y9u
NULSmKTBQJLWxW9XmZSNMb95tfmggl+JtDa9OPN7GBhNfJ6a7Nq/v4YByW8wa23BKcy9s5sPEpwZ
mURQFfIiXZmqt6LdyD45Kkynao/q6shCZX6X/69P1bpxH3rmr0+N0kFdOoMAspFOEwq6GDQmSO69
1iB+YKUV7hXipnOV1V4flVe9J4pvIMBw6gY9u6ZZ8xV/YeOCqrx5kSXLM9kB4pJhlYXJNnEChCM7
Ivb52EjU5VpWPw7yjApd148mleTDotViZFKaXjkDBEKMTc+cTaBaylm2fRwCyw+WfhEmB6LH8REN
LxwA55I81Io35gtZJGuVbNBGvUZtkJwiP0MByymytcPPsKqiolqnyGygKoEeNEGuAeJb+9Mvc/Qz
+i67rxvi1v2oq+v3at22ty62QbphevlSZBWhl7Lo8KNjcOD27SWLphPBn+Tsk8ND9lQ4C68xjedh
0K11K+ppK6s55oALcxrjaxnU/lPFikVzE/M5mcYOwvJvZ1ndTQpJhuVmExEX0Os3nubDCLjv2bPy
apv3bH/yPChQtAzv5ACU3saFHXjWzRC63VEUORLCg1u8gQadL+AUirPKAE4dERbSb9rRnBayA6jY
LZGS5rHz/AJ1GQRl4wz0eujoBzlAlGhSKwRdOgc/1WIZp57ZPfQum1YPjTZ2ztVmJuF8HVYIJwKy
iiGwsWQ2dl6om09mDTRr7o6cGDS3xX4l7Str7QRiOMzgYnhfSM8pgXIspeLcoK4yG/EsSczwi3gf
1EUKL9dtjkPu/yJs6EP3nXxCcYsH2nipypL0FBDM19qc1lrYKFf0Fsa70SWuVIAh3cWZPtzpqCze
tuZJ9smWSrML0EmBtZRVYhe3pmlaBzwVg30dGsYmVrX8ZczqjfwurKHtlkEz1Zc0KUnhjUK8f70I
Ma+yLM9eNYOHGlcedT8EQ3kvMHySZ2ZajARaIeAk1ACVFNN31+4wBl/garz/ELqHyF7voNFp4NVx
VZMyW1oVwghKh+RlZqJtWpfw5CC3lu57YZQFnITeC//tGtX/z5g/P4LrZHVbzcuCj49QfF38y2tZ
//OtjDOVoQJyNW3Dcj+/lYXwGze12uHRNCfnGiftFfuO8lVr8cfs0GjZymqGbIdV6QTMKjKDy74l
BDn2Ky/3lS7m67GLZYYgHiRBJQIS/5+SYtouq4wx2srSe29p/UtqEpmS37et88qKtKRlY5ALhMj4
vOdh71CXBRjqB7PqEd5EdVetDG1nm4hxytJHm/s/2uQ4N7/iGroYlZSsFJoxyT4kOH3oppLIY+J6
h04v9mM2RcZWGzx7M7a8ed7ruNNs0DNGE2VIXru2SVZGXdmH0kVQVNT3ka0krMqsbB8GYcr0TDUa
u++4L2o3UJkMSH/hdzmKCEC6NhyczGS18h5sIC3PBbDKTVc7lXVJhqxEay4snvWW9UcdNPg/ztWw
yFe+4VUPfjqZtzx/rPlmgM5o47yUuzhuBuz0nNhLtgFKTteeLO/J9oaNrI1x615lqWodFZUx/PRi
G/nphWxUrPQVBS1v/zFYnk+UaqPOp76PlecmLW9j2dgNuI6HvgFL1tC8rR+qJWuVvngmBGyDBCiS
g/yfRK57R+bSJHgbdo9dkxHh5X9k4VewhFM+oLiV2eK1SMOvQTSl38IpejWr3GTZP3jcoA4IUMwh
H+YBIe+Jx1CUTHW9C2RuXi69F+UaSh9jflltbOulafBHfCysKq0tvOXHUgqFUjwXYMdtp9ZMN044
lXvW484DaeJbwwiNr4XwYhQTfeNiGEFx8cual9Dc0QbTpeDBenTVzN/bYdVtyp4Jp46+yX5Sz8F6
SrCkNxt19mbw+rXB8v+SJKwres0tvupu9AzLq0PWTxcHErnKSrbzrS8j7IFfZi3Vbd/a9dYuXOUl
QLxGDkjwj1rrvVEd0FePHrKQAM18QdU3q6UzTs4Z9rBxrYuOlMzc0XokfFGyUm51r/aOU5qWKysV
7k3Uw3BBl/SprvIa+bLCfxTsDQpfG5872y5OY2WinzRm4zM0j3DThEYGIp/esEBYVcH66SJ7KzhP
tpk9o7I0XCpsE9iSMCoOp2k7+gpiSG04PTdRGy9V7G+O8iTb9dct0m0PSt0rN3aGk6z8YHgve9sN
upU8CdPFZNV4jrVH0qw+VxHaLNM4Aeyo511TGBmPH1V8on5Vy8KrjoSW/lmVvWFFyEGe28zuSmHp
E9JNyT26Jol/EXiH0O/EryKvvm72py69gwaNW1n/0SfPUDyxNmJLBROyjzPPEy/lUFdIdiA4B1CV
kH1MgqbTrX2Sz9J0XqHiK2VHx2L0xH08OXfv7YlrEXUDSew0g3fLavqHbK9ZkizTGkEASEvJTdoU
zSKYoSbKiF1LGjjm1ZrK/gJOFj+ICFndrgVYgzjv2s4a+/BexK/GPsi6RzJmi+0mGjm8ZBHDMc/Z
iIxlXWLV895WltY5VCfl8A9wzdzma7cjkHaPyYLlKyi3Lgrfqt6/syMv/NH15Ran4jxYFOlbikF4
tCjaKztjESzyOELRwp9+1KN3tSqnf8N95/tU5dqrPpkDqmAI3A2EvReoxCOz69k2koIJOwgIbC7v
IdVDT7NzCHLNRTlIlmqjwSvKcdKlbFMqKDMLJeAaqbwGGYRwi37nT9n9cZ7TYz0WBFO+7rx0WLjI
nMM1jf21YpXmhT2uCptV0/aZG7VncFvIxImgvlcC1srOVHVfUIq7ej5oxYWy8rOue2c3hTOpSTKb
JIvJ91PtGEwgf2b+UzNiTWEZab7oqsEGgMaBYB80kQLPOtePWIhAZtW5/A0Kat3BD+oXbfZnkwd3
ZhK3fnrGIF45yiY51AoQhfTQOV19jLUDnAc1EeySqBIrXR/9q542E+5V1ogzXWKem0jt1rqbZw/4
Yulwbw3/zRiAwNSsoRddXKxiZH2+5UM8K/Bp5qMbIn4or1T52q8r5bNBq2Ep+tZSKnEmtJWLMDg7
cyVhGXpO+ylB2K0vw01tK7MvAj12YkbwEPHnXIKEJGoSNTsK6WmYS5FWpie/qJpdjgPheyn4b9un
3tyv+7UKlR90gHpwiY3CvpmLgaWqB0VwkFV5EIaTWev3QSgbCh2jDYY6saUtc60IbzqkNxPHSJ6B
/OgHx2zrlW5BdUYvA2WwgOgAdLX0xkkMfFjnDvTQilXvts6h9AP3qUraZWKZAx4pUCSyvhs3sgru
a4+TnHjA2yciXQwBLEF9u8XPla+a1Xce1t4XTNvDZZrPAmWKUW2yJMxOyPKCZUZ2d1tOfnerudO4
DALY62pC8sGYI0z+HGtq+tDcO1n1/NEkS07Zm6twdjNUMfzR4tQ54UjusOmHN4fSnFjqc1W2ycNU
sHJZwDnEItJBnA/FoNuKANhSIx+GkG6BlIKsT3N9qH1QTLLOW/w/dT+tnk01Q/MrU19U8MNppWY/
2SAi2pkJ9ksADYLYtO7AClubwCnCo2Wn/rl15oST0lSPbZ6hfoGy74/2LUni/GemgyGtKt15VJj2
AA4kzdnvK/2Q22m8Tcq2vGPXicRHWiZvHYab8iytK67+yGwFcM9bMrVu/x7508Xv9CSyhKZr6yph
YVcIQ+V2+j3mRYwy6By18L6JfJY/mAz/mBLrgwPzU6/9+i2Np/WLaJG5jjBYX8bhedSxxtNqaMWK
0MJrqw97nJCw/Cs9gxVZfgmjqt637sqwi3CbFnlwF2R3Sdxcc8M3D6oijAPRAgxd8iJZhl0LAsaE
lMGuyVzl6ojq15CoTB1cDgYtGp+b9lkzFXPVjOi3EbdrttBPCCcbFZSaJsDWQjtYM/jGVmFPISj9
omuIa2XGS/QD5KxxM+WPmNG5IH1QMNbJb+Ic5WQnVfO0bVq1j4o7YVTkk8CEay92ZFPTJcRK5WhH
9wQ9UPXW+/oqRpy4vA46UoiK9FFRbVLuKKQuMnxaNynI1FXv4U/lBMnSE1q+geqmbnovMTaT+Naa
erbvCLWsbeLjS4GQ6YYI+LC0q4K1t2j33hQmO7i4YGUmcEOxyBdI9ELoxENNCfmT65wcTyzQcE7L
xaCG032PaHSk4N44BrzzofeiKaLH9hock7IGeFdsRsPRF3HQk7qPm3KlIsiG8wNaMkqvf41zJPs6
KyvXme9lC0Up01Xq68VdBBoQSIF+RsRaPzdwwWItbHFkCJYo3AwHAMfuEQdDhM9riGTkDIP7GNLk
Mhl0Qo74ugFCLKs9Onwr9DBJ5kfNfkLHHrGGYmENRAyiqf2WqqVxAj7z5gfG1g5YM1llHmULrxvL
A9Fwv/HTU2qYT0NkGQe/Ue1VLJDvZdXiLyPNbfCOtGpyLA/s6tITZP70VDJJjwGiry2MjCryivvA
LB6EaNKDCElVe+aR8PUVWSzrhbl3HziYu+M77gTZOTes6LlSkq1m9z2mVmG9zElH3pqA6brKXCSB
DfqhCDCAw0EPpmy06LquObfWYQIGsZ7VPDeY+p7bxJnOQQ5ARbHJikNhOxUeLrMqzLWNPZjiUJTR
U556/dkbCcrGaGY4WuXt2lG/ddiPLpiSnT2ypYhC68O9FlXtRR50G+XEocyw4AsqQFelahyNsQYq
Z9ingmzstQeJshqtAPl+GxtawLbL3psWjXr2S0c8QdNcOEFwLIliH5RUGfaj272m8MfPpj6AjTb4
GQ0ArkvdwFiYHT3gRvCTq65CIMGbHH07sJJdpbq9DBXjm9qXaz3Ueb2Mw3BWs/SmgbuIOz34Wkjy
yGOMRrOKsxYj9DRYE7Bwt4lv5ytElFfW4H+1dKP7l2lN+z1mwKwGFcAQmgAMDkXhD9IlkTU3j+Gj
fU+R1zqgAGgdwY+scDWPsAhKUGfCOsRbZLBUFwQPPXy4Ewy2dQe+oHCWf59kXe23zb/8a3AJR7DV
dTVSn5+Z5AOQc73j9v7usiZGhaOtsJPOf3ROMFNoxmY1mW68sCJ0Q5zB+Wko8be2aYZT27vTPjed
banarKAJYu1YqQwHTwmAPzWhvdGCEpXzCW3DtgteQCSpl3oKLnFta0ANuvCctnqybfGFEGu5Gcc4
8VnJQ2+hF9FD2Jb3zKnu2i/6FH+tRGwr1XgOE2wHIxMNMdOK0TCbw91R67Z8XUjitKWlrjW/26dp
rS8DoXbL0dcqnKNsSC1ztbKsZF339tGHiIQLQbpIB7wJkY386TZhsBVh86pnE0J/RX6XO6Z70H3t
0IfKPUpV0VPMPbTQHPctzZGuM8ZWPYISMXeZz3SWK0m0FZ5eHSN/Xc0o27b9KUbzyt0JJ6tK1mOP
mmnlxe1JV5sGhKeLhYBaHJuybc5Jijmw5eftEvXceBGrTkjUQrtByl8hmxDim1mP08+///7aH+9Y
7sT5fgSdbuq27Xx6x+bodtql8LPvma0ON13lFpg9eWa/JMtwXwc6i/SCGK8+351FmQe3won+hR+j
/R6AkvegsAVEceJomCJ9xsajzZfZbuVm3wHi6c/5CMIQNyW7U6CoNbZCGAIaP6pq68LjmzU7UfzE
ScbeBqzxcA6KT5oax4cY3EkbdiM8et52f/+a9D8ekzlZCqiDZ8UgB/k5caopdj3Ak52+a3nyDRu0
5gTcIUGOLfWBdSKtIrO5elydQUZs2bL4+2DUhjUxYPDCfe5sQqG/oeTfngfcZdFSGZVjAgk/GjN1
1fedfpp6fDT//mdrn2J7fLVIdaswKR1dc+fk4Sc8gxaz/wIIZH8PK54PNRZf3bbXVzj1oarh+eU+
sy0wJVPzJII10e49auPGl9wZ9rzrYMFi3Mdbu+gvSlcsCFe6h9oek0XkIOaP+v9S47Zi7ehoD2Gp
qesxyHcIKqmrpvaPmoNYg4fnn1WnKwxHrP3gT/WKUKOz7R2CY32TIEySYrCJm9Gsi508e8qQbewe
+eKA5O6xBG+5Lj0P6RI/7E62NZIAIe8KxxcPzzaP6kUZjW+ZSTIwgEK4jJWxXY/+YG9y4QRs3PJu
VUddCX1wdDd+a2yCXFS3Rt+kkPITez1gdLXxTDPiFe6yvBN+TzhsaiCIGeWqMv1m6RWs9NzoK0y6
oC7fFNMU5zJhQaYo+N1qDk6bJfz3hR2FI8Ej7wFumbvvzfBny0IJmo9cbA7jHs3aYlfUDfBbwhRb
XrHaAdHZEJXdb6qBDy6KGkbVYUSVN8HempNTJvtT7CJDLBkDc1//H3fn1dy2tm7Zv3Jrv2M3cqi6
51Y1ApMYlCyHF5RkS8h5If76HqB9jmzvE7pf+4VmFGESXOH75hxzjKZghPnlOaZRPjhgzHfO0L8a
sAcLVgGqslNwkN3WHUu7C4odNkQyQtNDOB8dtc52cTMq7jzoyUJ5ofSMJvdmssJvNUsih7UB/jjK
Tly6lPqlu6T8VOp0/IluUIobAipZTJWKH41v0LmLh67SzZ0+dIsnqNnKhnILEX7NBcJ+Vy2i+w8z
1W8Omu+nsg5PwqJe7cCp+81B1cuhw+/SCr+ZbRKz/BhKN7MkZ5Mh2dkoctLTpR2Gs2kaw1mPFAIx
0+imyvHMM7ZsJn14GNaEPqx+jwVfyr//pam/ar+uR0cBHYePotK8t/TfzJ2KrOZt0dTp60SYIikY
xPSOcnXHeVIR8z6PO9UieKymdeLVlFs3udK52og4+UrerxdAVulMDoeWbzTF7DZoFKj0JaK4q+TS
CeQlVjfLuj0pszHh68+1QC8MYvOq+KNgyPkP/52/jHcWzQXDQXCgmKr1F8CMpo7Lkk1j9jom/QXZ
sPKgOMjdWxTGXshM6c99m98KaGjoJAZPUWccaYqteMJgwJY0Ur27Tqm+THaPgjazNESQ6fBgjY9O
Zb/M0Vw/RvT8/5NYxPl9NcMHr6l0YjTNdnQGkl93jKaSdEVHZMGrFAG+WUAqjpX1QeQpSwXwpRtz
Uic3lsJqj2eH9hCy2Adow7dW7hxKxTT2183UIGsnqZvQ65V7dSQtq+rZ7yjkU7gR6kpLjN1JU+p9
SuFwq9jRCizBWAMxzTm04yK7WthtiQb6OqMU+6xlNsIV0Z7SImy31Iazx2JoKZsxmIp++vjvv7nf
FGzXE9HW2bzZsqGidXV+08ssRQ85YcrSV7tQu8DJzIgZPMT23dl3WlJnN+akmAFeqddZIiiqnw7S
3Bk3xdQGuJcAEI/xSZvk9mgUcQ3fWvlkEVx/q9nSnsTCQRL6E2Zf0iAxa/ioFxO36fLBo6gC+ySN
mvNShl96uWeMDtlU4XP9EOLruWl7WOT//v/K+fOX7xv9D4sW1eYkNRXztzGhHQujs6OyfM0NQ/ZR
0o5n3MAOQdtDZO0TlpmXIsl8dDLlyVmiB13Eb2GzqF4mq8Ym153odL2oHEq7kHuAPRgoK7FbpX2f
3THyhvva7j4TwTwdJcq9tiiCRGrPBCpPgCooj+JuPOsc260OcCjh3No5ekSmfS7ptxPtvnNWfk6s
PfN0TpolOQ5QDUpHc43axu4qax8asw9CevRapis3hJKj5ReDDGmXlLAe3UyJPb62mBqpe+3CKI29
ntAQt4vKtfnBFmu5N4rSnXVTItSkAJWCQecC9qE8ipV6FBVOQ4Q9QHC0NByY0UtP0pw3Pi2KC/rF
6qxOj0IsyY4tZ0Sd3sTUXZQ1KcND7iEEV71F+8CSEIlnN772Zn/jNC1ZPkw+wMBdmorZJWcZ7S4I
WoOUxBO3WDn8ptESVdyUZ9bszo1tVskNTazKFZlu7JQ4nA6zPb9NSa/SdSiVQ7gmuoZq+Rr3DagL
6pguoQHTsSalI2zIpRSw/SZG9o3BqguLHAUPGbjPWgrVjbUCNwyWS/TMzTS0QMXS/MnUWzIt1wRe
1abmhmYIb4xy08Vzd9KHNxr04pKzGHLBiOxhvY1bPWyzJ4T+h7ClRlzNL3YuRUdG8GYzRVC9W6R1
bjrDjqA2Lt8Y6wUOaZeE1voYhfULjKLXFh/4TqmMM2Bn/V7v+2lnQVMd4dJe1ARJ5WQUX8u+Pekm
VHphR7cjOVu3wFK9TinuSY6o3qyIqd08U9u3PpbKYrozrYebUlbPk6GoD7MSb2e7zm5H9pgwz2ax
Y1iivj3GIxFCMU5a9Ho7M6H0D56UtUVdOEHKyuQGxft8inpKVYvtdLcR+Wf/YUVv/WVXYZmKoRlM
hpajoDf8bRweSKbkrNP7V5P4GC+LZ1ZxBb4s2+kZQ1kBXWy74YTsNipZ7rWbRgBPTCXyY4IZt2ay
fC2mxNjmGcD51AA8/oWqh+WCyXL2WbpWqNg5MZ0fSYjEDAIKjyEuOuHNcDOzHEl/CU1X1bBJR+Ns
+0o0g+8vxvkod1+yvNxpiD7vQQRUBAiW/QkGibFJK+XtSs3BNbIlu0TbGxM9IPBl2eeiG3If6xiz
SB+zDeG9xiIxNnhi1C3mAbyhUVLdjEC1sjXvs+za/qFPVcVbhseCzhfctSkN5BKEUryUr5ON0sic
BrGNQhpK2XoKh21yHtJhPiWmcSuWuv2+h/lfv1DjuitF7msFVgwxmPjt5v9sX6vzc/Ha/ff6qn88
639+vcmLfvxR/1k8/3IjKEUi5rv+tZ3vX7s+F3+H1q3P/L998L9er3/lca5f//bH87ciKf2kE23y
Vfzx46FVTq/IMpWTf1Dx1jf48ej6P/jbH/87f355Lp7/+pLX50787Q/J1v+0HRs5PnsfpMVouf/4
L/B+14fsP0HoqZoFnsxUuOT0LKtWxH/7QzP+lCkGWGyWNN00LYe9akfY6PqQ/Keqrupww2QNKWuU
Uv7+v/+B7Pv+af9zhJ/y69Rl6PwZZJgcBttKVdbWY/iZjpZCodU7TZdgPwhnw/CUUixxCB6AK1hH
G9BQ5a4j6oufC9aiCbcm51KYfT8pfjknfiYJ/tPDYM9tof2A0PYXKMmidO08LIO0A/NYA2ZWbVq7
/YvVyd+cUvhRQ0BF0pHz1gOR8oQspX6sMhH99NX9+HR+OQy+jJ+sE9dPA0mypukq+VqmbqxFs5+E
yeD00s4ZtHAnt3rth7lOsUSR1L0E5Wew9uNYfUKCdWsmzqd8bklVYb1VE/fKDFFK205j4T8m1Ir/
w2GhkfrLgVmaw2DGJtpmey2vX+NPBzZlndEoFtVPa5hLt5D7aqunzUVZDZiFZTigFfTJr+JYOrSL
ioh2nhR/SlWAQw0qVGqwZhVgDsQb0UeHoa6cozLl7dGythmhEceOatPOcIrbsVLxYP3jIq+t1o+x
Mfk1s2RQjpWBXT+eLgs+pUMizR/DpqhvSJan7ZBI1SlaiQZmJb9KjW0edKij99R1es+Zxu1sogqR
llHaR0r55oTMhbrWyV4TpkEnup3V5KeQCPTAlLXYG9oMu1rRfRsmxzUWTPr8t8uTnC4PdtWS1TJ/
DdkWUw+rNpMIrOgQDqPY2hZwhmyGhpTtFTuoCGf2BEPzppGas0UC6pzd6ukY3+RZ7mAYojOrNfl8
U6oj2bsDtNm+N4POuZHhxKWqCvhR1k14W+kKcd0hXaIBmmQpinQSe4cOLPxsE4kF9SvM9xiSacdy
WFnxNjdysZdqsyFyzHkV6xeydojH5GNhmPN2EigqafgBNUgBWi9sgsdOJwiJWnAiqE0MyG2aGVRp
IUXuRIGEuezNKpfbyoluG03zUj1U3Wlo7tKHMm9eRmtVPWH3wwHq+KCLxCXrZhwbycizHL+LjNkz
MLnQTxmOEdKTDtkgSIWF4G9SvbRWvV2gwFhlFiGuNB4UzTS3qpLuhz5O8U/DBqrj2TeK8QOFngWL
QUNgCesR7KzNC0vkTWjdKov1JbKQ8dbQJ9Yu/UdnSuhDKlPF6pxouUmcrSx/VXS8ZaKgy9oWC8ku
2jTC3x1i1IuflfohUdaOfTknl1R+iSCNELfmWyjh5bjI+AFM8lbLxtepyjyjhs3fdSvHtbBYttZ5
vrFsqPxhScLrrBD/SMXlVi9KsuzamLNijrdT2zLfF+ZXKrMGRmpFeNU8vuWmqnuZQsMh7yXbpZUe
+l3fFFsljwRhcZHl0/gxTmXIzgRmjp80ncEQoLY7J9cOVa8ZfmzqPW1pLnRaG3jx1qtyOv58UYgY
JjgGQ5x9PCAZzcucgI8pmOf5NOOLGXXGpo1qcbjeNUQtTYbr7euF6MsPiqPmPz3len+2vv76ivfX
Xu97v3m91hrTsk0lY0fqW3koqYMvHrlUH6MwRnW73tfPUBCu13R1wY45Y4iLWQEGQmpKStF61YEx
+/sTlRFLbtVapn99+HqBKzCmKrM+nVOG8j0fKen0klKC9eOF3+/8fnl9VuIgLF5GTf/+onZ95fuf
W8ze1iB6rC/96UhmWY534ayQJY1OQ2+U9PsRvh8bO2Ob3f/1EK73zteDv/5563rv9WpzPVyGkJIY
9oTeP4QTI6U7relr2hqnpxQpL2NGiUHV+fFEhpi9NmpgmkU20sGQ7YG8HbGAUPlr/XZqR9KlhkeW
vt+K/jJAeXkyTfVYFuahHMsB7e3ypGv9m5jGQ51XVNMA07iY90RAHm6x05YObSCb4L3EwO4SmGKf
87bdhXJ0DxtfDZBh0F2z0vtUC13af5cwk53d3Ig7NbKd7VCSkZGjEOqxAZpdCx7YyTFZRrVJuUA/
x3Cbj2X5hXUz1WCb7LEUFTjj9+iGTv0KuyB3S7PdlRp8LfoJkwdoM/diKO9OKSfbaqjP0hTGB8yS
e32Yl0cVY2QodV8pzgZLoqtBi2ncK4wqY3hu7sqFCLkJNoNfo49wE61GeuakhMhaM+X1uY78eclJ
q1P2oUioGY5yB2HMgcWYs2XMps5rk9kOrKQgbiheLnTXXxt+v5+b/mLGNODoti0b8S2zIvNoJmbt
I9hMfRUec4DSk0nLqTwYGkvQ2tEG416/adxqkgWxQrPlOnUyU8nCv2wqTGel2m4GFnj4O266KQak
uEQ7FP44JdnnbZL+Gxv/V31ZXgCyfDCktsSHZDU7VXJ2TsZUF41JfQGUg7Mw6ixP7lMQGW+s9xwk
7rNbiYZMp3jOvSYbnqkBpa7V9goEyqQKTJN5VG7xI+Ljp+h1mLrV9G5k+HoixEULGVxLsWbXAnBp
BhXRVO93+a0tV6WrKlbl1nX8llTDoQDEb7TNN8Wux80c2UHdXJop/pTgHvVVPKJ7q+kPhdUHFgE1
H83+uRwSlbK5UbgJLsmdVEkPSq+120EvtppCLAo1qhe1aF5NRPpenTRNgFyvJOIMjHJV3yjmhDJI
Xzy9Ws6LhNl/MTrXUOHuQP+vPTkN0apwBqiNhmRI2xOrsJsN9UgNFUVNtZMXWfc5sS+wheYNsDhk
6ybyeiBdBCjcUHSdsJfHhLqITLqtWM0gG3hdqIO4GXqtTRoum0iMX5KKcG09ymc3iu/ypPjKT3w/
GOZdkllFYNUG2hsc1tZqmiZHOq7aR9M4VwPeHiOwJ3FfhD2IiVZ9bod6BwS6CKQamVBi00lMakze
9ip3XKbAqS/pkk98E9WNpjJBgR7PnMb2Bkkl/7aNbuXY4re33A+mdg+x/dMYarZnEcl6E4fphhqY
BasceYayh4PdectU7ST6sPRep/tWQbxqNkDjpEV7gzzNuaUi59eI6bXYTw91vbUL+cvUdESTOPVX
vcyEO1oNkd7w+d0mYRbLkofRQdDnDIPm99vSOplafcETiiIN3BV4K4emZS+5014uxEEt7Fvbam47
qpnuJGHpnLPPE9146HJPbcbQ5KwiNwlOGj2ZZZxxTtCUj2b7Lmy7wFCGx8oeqBkloCLaiGBFW3Lu
rdBmdMHJSyelDybLYBJu6c0blbqrreEjgjUDgz7N1TVRfIhzdtLNRpS4pBotOWI6O1iRH5lDsoun
+QhsgMaXJB9LQlimhcpEu9yrFKkDW6WIRCHkS61ljUsCyFOKUsIdde3RWm7shC16EsYnWc4f59R8
tSf5eZ7o24QfpNg80Bg/Gyxp47R6iJyidUMkm7S3vpVj8bGqtdwlSti5mXv6OmZhxb6G1vxs5at/
rZyn4pxDrQmgx7CbWh+53vf9YbzNrKVMKNJV/UhjSYbnpH66PovaSBvU/SS8men/LLGI2dJqKF2h
2rAWQkXapFkBbbx05qM66e4SF/NZrY1AqEjO82Ylc5hOsfgLTcGkrfk1Im32rYZCn9yEnYsoB2SN
/GbthqqZgbiQahAnJRjhcF/UnXXShGqdRoWVXrUo04Y+PMkpuerRBWr9UAYZqEiPkBX4H65Hosti
CaBHFoyqFh8fjqLA0ahot8vg171h8Dm9RWIpL5NWcTHRCdKH4Rmd3eCpqLj54meUM/YUnnpr1k4D
3/fCv8CV+F8LIvxq9VUlCBvg7vRFqjWf5EyXLVJ4TMVk7wGF3HYwqaCYIXElj6QBY3S2iywhUaN+
kyQTVbs2HRYRXUZV05j0BE4sdCZWmOenFzmlcKwu1V6GiAI0qj+MBvUwEqjP0YR3LFflvVV0xbGe
Cz+2pY7XWsDj1i+xLop0g7YcP7VaVR6m1TmwiQf1amPYz60VREVSuRLIi15vnL1o6h7ZAVyQCSVI
GWbnLo2bnTI3L0kVIaIPSZFLx+zgwC4K+3E+65OtHxQLbEWRvcUmx+hkW60beJuCM4sM4+o84onD
sLYuwY2PDc4fIBvyTlEbvxLWZ9vgW8nbqWbvNw9ntZX3QybvmJfoT9vlJc8UMD2shT3dKEN/WRoC
NRyJEvw8+0VHDdOZqVUKezzn64Wjjq+QAfVNAYG2NJen3EGMaezSMWIzJFi56FY2ezKtUnLBkhcn
msZdEtrZ0aJUW+RyvQ/V5ZtdTbeG8wIHgNOCdOH1YlgvMKHMine92vXKonjXh7Sot5mk2NHFzaHW
az6Q9Voam1Xuvt++3qnXLbSr69X4+jgb+R/P/6d3drrjZ9qChgj+mSdiPm2zQ1p1vZaoafuvb16f
0q6vuF57f+31Ze83r9fe/5Stz4xVmFxZk/FG1z/A+G1Iwt6HkkzqL/lTCFi49n7xL++ziYNk0fhP
Xtcw8CdmhepQR1D2/qdAezay9367aIru+zt9/1vvb5Wozt+fqcc3RTjoe4xiSMwgRa9v+NPjEXpX
Jbjem9nm8OOIrrevf6/v+y+tDVyMpZKQ8QDynuQHMVBfr+ZDt88j9UO+yKwKCBKLpTJn4YlM1zQQ
rVSRchklegciQ5yussXbp9RvvZIkBpfYl9BvqBIGoIRu4zS6SybM6y3Bynw2PfHtRUULvSpOc2+1
ri6KbtOQTXwC+d9upJig6+tN1I35KZHigl2rAfkR4+5R6bSnVDZ0iGtspXNkNYGejwYqV7PfYVNR
9rZtaxifW3eR2wcLXympgLt+aDFPxuTP1HEbe1ggNkLBJreMHWovAo0J/hbAFIy5JUWeeTSS1Xgz
OztLLNVxHg4f2IjjHyVs7Xi9ZreEjUgVZpjrTWV9FGfvoWPxsO+a5MfTokVZjpo5t5tMUSK8v9sG
TN9xMT4nhQnHMakymhzsCbpMbtxaC33yYJQALBECX1M9DHkYHcV6oVC76NKIVmTTKG486mRxnXVJ
OqnsVA5R2Wg3RJPlTGx8RvxBtvNML0s1HRlNp6MRFY+NaliMyzyjjaTxmEmg7OcswryQm9SBrLpg
m55TYZiSJ0tt69Ni2zlrNzAWODW+UltXN2FfowLoCEeL9ZtikWkMDmIXNuwMlxwTCh2zYmtOyXPY
TNVGpMknQowwA9iVfEQ+LR+v164X2jgTUm/Ii6fmeOBSut/UfiSNr4CUSxXj1foiwHXlhspMvuqr
jJuG0AMit5Vd2doWoZXWV4ft/NEy2vaA2iqQ1lv9eqawv6BOqZv0IP9xX2xRWpk6txvG+7pk1Yvx
ST9eT6zrNXsYI4JO1MrtaV2zcBQI2npzZyAyPjqj0LbwSj4ujq7WPmx3aCpHa33o+rg51ho2kh0M
cBZ9aEqp2Y5BJFfL3qjZUc6VQIA7kQxgSAhM+JEg9yqk4/VaTiAyG7CkDJyiPiXF0RJJt0t6g4R0
3Jsl2urm49LjYTXHJYDlTh5PNmRHU82zI4rizy05oPpEY229N5Lm1l9ND55U2ekRLsqPZ16ffr2w
7JuUXD7q0cSezpk4aERp+PrMTJysn3tc6MKz189QrCf99ULpk8pbIIoyt9ZsBI30ZolBYV4viKGk
b/LTVfSt87prL11c5E/XB/r1JVXa97888frQ9a9dH7/eJNgLIV2mKd/f5v2B93e93vd+0xEN6N+e
Je/7fe9vWpNYhuP4o7ZKlNyW4LmfDh0nCFsAnWC89+N7f8f3w2uuR54PVM5CegGY//jPj5xwjp6C
TVpvvb/3b4f3283rk387jOtrr88DFfE17xusV2GxjfQcQIqG58Wos4est472GPd+0Qrh63RRSBal
rUhT61OV69I5xVHqRVR+AlbpCaJBekhOnG1Gq1vOYYWeWZ6+ysRmeEvm8Gug8euXOIkPVa6qR4qP
oN8Xc8eqPp7FconSj50lb3NqFoHaZl9V1rmBbTpoTwQ7Xb2y4b3x6yQmnXA7WZPXvWX8xS63SZUj
21062O3jtBz0RJW3GKk4g1Vlq/f257Cc5ZPZ559i9jVbqhtsR7Up8bip7jkIgWmM5aDhpPZGUm6j
ZY5OS1h+KeTZ/jjEz7UAL9JOysVKXDCq7U5qh7tyYJwVIiGEmc2TR3xBG2Rl9jmWmJaXFSyjNxSS
xl5D3t59pZWu79dKRzCkwBnElJ4FeJAutG8LQzY3iPajOOtuUgWM1mDc5MCQF76jgPE8DMKK2FkC
nKubBmeIRAP+ITRkwgHR7EhSYdMAmBo/JO+FdT/UMrPeEObD1snRaeQ7a/Y3kdT8BO/VKjOooMeF
J6I22zpyZfg1Av6p5a6yEiPV4MlTdJQl5FLhkOzkl7HpvgjZUDY6elwCM7RNUn9aUiN6wA6xBUZl
bjhJTiOx0/Sh09sB8tbGaicc2OGZ3Dcc+0qtH/LdMukwfkhe64XZ3smOCNosqYMewu8uzMPxxljj
uhCGC7PbEg9/qBzdhEc5L35FLjsF6L4+iy8pcRXHkbTdR+EkB0H5cl8N+KsAYBHwW/YGYWVK6il1
ZV70nu1SVWAA1LtlMwy1ca+QJl22xK8NlXkapVE5hTIYnrrQDjlMZBJnY/umScZXFbH5lgstYJ09
7yYx9gG1s8y1HMyPYaFK0FWRcg/Gag4kWT0IieNcEwYCuZAR5FiSson1oXGpkUlEMcXn3h77PQmV
VDl6EwFcX0N2m9M3Han9RdYrx7U5o6i0aRT5xi3wr35DZs24iXMUcj2JW+z63HQylwAIo7pvCvLA
FFP8f96r1W0bndG/btbu0e4+l782a7+/5r1bazk6NnTof8DR8RT+3K2VHfmqY7UN+Kw/dWt15U9a
bBYdW0T1OkIH/b1ba/1p8YDjrGJBhwWP/f/SrUUIz5/6pUPJ1paFh2PCglURA/+e3tCrXZwsSLH3
cxgser/NTc1ypTQpLuEc03lzZC+H3cTeckoCM2X61xGr4ssp7lCyqL426Vs9L0c/lte4SxB9h37M
t0WPr7xrn0VXSC6roRfTqmdfL5U7hk/9MGTJc4M8fzOiv8TwYWNnq/rIpyw70UWpIm80Y/m4EmaX
Siq9puy6vZg+id7IMIEs27rXBiDwEdIlMJVZAVOxsMqeobwiOamMNzEYjwGs7kau4N+ycjutJHtf
UsvMa5r0Bfpn4wF27bxuwpUAVBYyRX8vtdAMHL0DDDqYflgYyop0cQXCPErW/Wr/DP3ZsL5UBH2S
7oRulAXxTUM9i6c02yrCxBKF4M8GFJJKF7QtkLJUL78ZpvE5RTViFXLNj7l+A2wos97Ru3xV/No+
DieH0rIRsAS1trOUpp4pNZSKIp2PeDLpYMLcGlslyB04uKHBcqWqi708PBO88UqWLpUHi5RopBql
cpGjXN025uLBFmqe0Cv5NUpZdjUxPVF6ZnqKZr8fei9J4tuipTOtVvoLcEdxiXXTcK3MbHZVJD9I
D0WsRJukoyKr4SJsRUkYQawEM3z0sxNS1mj6t1Rc0LFGH8fJZmM+ZhleNJUpCnXxaOJuaeBRTk6y
nPWi39Kgu5+TWvVYtZgXUsCzlDck1BzmVo4fYLGi2w6N/L4Q0r1EupzXVNk3s6H5NZB7SGMD7Rd+
mWibWMV9NVTophT8pTFmbpdYFVytlnYHd6nCWpnK/lDnX1k65IcUvoi5ouZxRqg+7lLWqDZogDIM
nLLV7mKMKnx1xbxJ5qi8GcC5g1ZYgu6pmtaCTj7fk8Cp+NQWun1oKavXs6bz3QYOUy6L/6ZnfY7l
1YCAPstjdC4REgV9iHxbyObDSJHuY0VrgsgqO496nz6NvgllavMDliWvFFS8l5i1jYV5h509k0w/
7oSUPGV19QDxt/TDKRr3akcgVG6xdwX6tzOdGYhUBgSCVSe7y4KdmtQfWAOz/4E7YBpfYF5Oj/1A
uTZsWb1GuJ8IJiV7RJL9Gcg0pswmKKrmYtn6gDqvtrESNa2HuQJebLYxutzw5CIfkVIX8TGRu+dk
MWEmzzK+ttSznP6Lmg4XkNnU0xJwOpmo7yWSYY55c2eNqX3OUjw0aZrTOxvklHo8qN4k3Y/F4IfL
oG4VYCS+JKIXKY83dJrjLR7Br1KWneHmUsif2p3K9x2oPUw5LJ2uRnoGTDkvQdKfZfVAHU+RPE1J
zWACqOOb40ykU2/eziU9PaRsBnOzMDcojUdBTMzSiE/p3OC0sTE9s67p7eVrSafBT3qM62kd+iW2
hs0Yibve6F8zGfirpAr4WzR22AZN0AP7wsVTAqnV0u8bNPHWURcAVlkvsIXXqDyLo6pS/VPg6ETz
WTRD5JcsluRi2WWUr/0YDjC9AwYg3aCbotjLbhDpibxnskJxvgWkuxyQFelurVSSJxWy5fXjmpsx
r/KrHdGoCa1E8rXSsrmLS2v2BpstHJ2GqTe0k54ztCeOJrmEM/uDooEhsz4bYc+CrkAAL33M1T7Z
FH32UdJV3aULiL9onEsW2Pqd5DSsR7U5+pSxtHGmmggHUTJGmNUjUGQYE5OB93Go/UUdbNrgzXPU
qOchicdgyKone66h8Q2GRMR4uWvH5FWpqvHOcUqSDBYbzTBgf/y79kOFrCBK0CpqVXQbLv39BFyL
NadcBTDWxoPDOK70ZeNn07ooY3nt2G+RkrCcU/sPtSgQhySv65ZvaxYoC8DOEkMxGdtU7z9BsHC7
xfzk1OmpkvN7aZLvhdx80232cskANNUa7WOYM+UlQFwOcMwVmUa/IteHCFS+p0r1EMA4r7wYaNsC
fiyl3VXLZ6iH9aVXrA9lrCwnW7kqJGJpqzWfS1lPWHlLRy1zpE1WLc9Tk9bbRYlfqRBOx9R6Q8wN
4sHZl2gffNvU9nOtBGWq9HfW6pxoljWPdLnXQ8ZQNQsDSKJ4M/p03rVU7dHiJNU2GY1L6oBlMFDp
YPLOR3dpbTqdJClRR/OmyXpAL7hXJVm+wFF3tcmgS5WTVSf1EswxeWmOHQG/oV6mBwJ+n0wLxbFT
G/sIegqS3qm+R7iIExZcq64zGpghDLMkMk5tU96NKpWoopPXdIyawiduzqCT69earu6R2FlG/4Qi
u0on0GzN9jAbIGeAx54aZLpuaKv91ujZ3eTE0aYi7Damoc0eqnNaX/L4smjGWU4b6Ukz26DXnZfB
wi4iMFZurVRFz1ugqIX1dCsZ5kGJmG8TZ/mWDf1LOvdoUvTVTSPKmZy19JBGED/VIr4pMarPqTP5
El0I9t1MFf2ijD6c1EcZBY5LoM8QGNoS1EpiuABOsdWWy2MDSZneb35Ltb5GsdKZGxW6hB8pjzHZ
DR7168EX9ZSeWmJpgC5gD2rJv4lJevHqrNO9JRUF2Io3ldbl1q7NkyXAgPRIHWZFcwE/gOkrmKCb
nbMo8y7TotGDgMLqS5OtbYqoj+4jtnUK6BeCz8GZzp+6Nip8Qf0qTaLsxAbWJ4lEJtBdvoUunOBz
G/SzGPJ5bw0qtS1oDabVW6eIAHd2MJKyNazM8WRdfFMiYzoiGU58Iy9i1+B/kj5WDaQxpWq/TVZf
bcj4+mDqzRdRg9vOOqaRiCDOQDgHakT5QyIIMWI0tJXRxuJYfIyTRt9YdPXkOa838QDZapInxux6
wjItLS9JF1cewWtrdBVQC0MonpLoT6pQVJS0Ceu3zeC0T/WtHErbipQVNxExkzyeq42NvctF0h2A
d0bNUy1fqWOorspKz82r/oaUsMivrYIRvkZnUmfNtp5lOqqL8lnqRcciDok/NtFxdU6pLmFWnpPM
Hj8U4hgUxjWlQQdNvaHqB/mSTw3W5TWGCMU4vV+kDGaJaqqnKx9JrEGqJX2ytYaSbHGKJechyQQx
lImgsUc/R29wwy3dTUFw0kHMCcZqOluY2WL6oU8LA/2EJ2NyiLmxc1QgVF1RuKTqpq1SaQOLPCb2
oNmLtlH3IsTvXNTnTJe/xJCeDjOr/KsuBSWXmRBbA4h6O0kyUZrlA2ZZdG2lneSYxUV1sOawOjiq
XIPWq8sumIr4WyEpFbZ+6PfEviA0iR+hVw04q9rBzyOq4ThC2ioQq3yEFOn+YK4XRmWKw4YC/o/b
1ztZY9N5bu81CO/oDHS7PjQZg+n/4e68lhtXlnT9RJiAN7ew9KJE+RuEpG7Be4+nnw9aO06vvWLP
nDi3J6KDTdGBBKqysjJ/w3tTLzL4vXBildXR1DnHY5O268/TZdKLyNSKd82g1gdWkebwc+8//fmf
HptHONKYaRj2z3vR/26dutBr53/8lJ/XhY0krw5ycjnOTML4t1drtCVz+8+78eXdGncIlPztmb/d
/fOlIny9aAS0Ob0EfsvPDdQ6wY6iSnYgunBe/rz6z2v+8aP/vESKNvh7PekOU+B9aXTJ+/PkX7/g
571ZDUCzUATrrwP/PFa1yBeHRmYiZJpx3TX2VH2l7LSfodAqEZCk7YlqGwE/97ocZYIoZDn780Tb
Em6MbZTlKj1aqYftq0toKAASyDY4iTxXh5+bMC2PFck8ODcu+hbq/nbz85il4G0ZlZlsF0g2Bv2A
EENuAhHbUFpZPvc4fyQ9Obqcr2AimtjPi/xJ3i5oXDBC+w23ZRVzcRA1rfjr3j8eU1Vzh0vaEOD7
UndHucGwUrXKA9gzMkCtXhw0jhnw29yRtazhOMiS2HEpoxRM8XlM4HvJVTQ6P8f5c4POYHGoJulf
h/15otItPzdWLQiloqTxOJaHCACyH07ZKTGV8vDn8REEqg8m9hRTHz0MRs2Ou+CYP2+yYv0hlsrK
x48bjFsUYdzBXOHjFGNwkfNpYT/whevtXP/c+8ef8rIM/qoeGdEnzUrqw/YN8g5JI6Hp2kO29SB/
7plbz+3nz7hGAhlqfOL+aSH+9Dl//vzrMcadGw52kO2vi78e8Hi3rylahEA7BNV/ES0bdgFJVvzQ
epOfnUrbOL/MB5Al+8VvXCAZAY3mzthNg5Nq/nU9vEx+ADTN1u0ZZxJYx+nJCj1p3Yc3yAaH4pSb
ThDeWk+7z+3BP1FZcwYX9O1iB+sBJQO79d62g50IzrQ/r1nrvqSmcwI4sH8pDffFFHz9bvnigcHl
gHQRbxpljuoXtg9CBsjVDorTS3ijQ2WT6GwlMtNZD8meLPie7yYFpAD3AZ/N2P7u3NJuXOkAstFF
vWxym9itWhzCbsWaOTHnYtlUEJ3pNUHYobzjtKxF0K3XSvvi9CyZ6K3r3tJec/Lo93m5K60JWFu/
i+VD03k9CseAkwS/GxwcCazlrlmvurEP8dJY96IMTKq6cOzwnPeRl5OpT1fM0EBzhd6kOE16yrPd
xhD6LjGfhrebuxKtQsk1pxe+R3YazICvAUyqpfOY25OvsyjsU3g15IsAAwFiY17hcYc/LdVHth3l
oDmmQmDDD1ORAgzEiQ4+gkM2F4GUQLfOJhvmLwX/OcGnCiTrO+l9DD0e1eCFogYZuW12m3pAZYqj
docELG15IfnfDjZfpNzlKlSvq+oTP5DB4OhVh6CWi3AI8D0qOpBw71bWtfMQeVayZ1jYFMbLxdMb
4hM4ls4zb+ZdQ+cU0tOVFQsbt6v6UnlyQLyT77PcRhMlzN0VLdXnBfXBZ+UOAEvtAK0AP/JQnmG0
jOf4IPBLD6ppT4/sMKXGmcxP8Uscdhrn2gziT/Ga9zYnbPyNmkuJCBWGAc/hA1HRtmT4YB+Dt/rx
4+gmmbN87rpH0fdQ7O5O1T5pz71Ac+w3ioyysMfR9yFz8s+yOKcTde7sWWrB3s6gk87iw2BbbuKK
tvUdfpEsalyv1bnU51g+9pfyKa9Pwv5bZeI009u4n/P7Xt5BDS/2sDBtVIvQUWREj/HsNmHvFYoC
bhFF7YPyPX+DhC/t6pR+MARoz/misVel1U294TZeil914rTPQLTNPtjoR4vHdQJnWt9bGzK9fpRo
6DT3XfnG2/sW2Nh2PlTUivE0cbnqaNAzeGewNWC0FzQibC7Z4LysB/Er4MnhlVrJu5TuRmdk8547
GWzO2snXHQj+3J2dtXugQVeUdxybBpxJUfCby4/VLZOQV1JCVOszgyuK3djYDolN+mreStRfnvlx
fCQTIubCGt1Dv3iNuo3oTHEWwWfg47xZqiMgdfo8bFX8bjqqgk8wWORvYWQvP3wwkrt2L+NTKqBv
c94kdgx3s7UBlS+5w9LyZY5mh6v0dpZKJBrMp6Z+BCY3KL/ixgmswkOIp2r3gA8MClutz0cm6Ulo
P7uQ1ae1NfOGWlchnyCsOmgvgoAMpAlb+eFDCa/gVXAl3xfNfbY0MB3em/JNpPCfV1e5Ppu3VTo0
PXhNrsiE2QXzGx9pKiub1pEXSwEfEVe/XkpMup+7DicDEjGXuUctULNb5mTmmzbXfVCc0VG/TLjz
SD7taZ1Z7+YdV1huEWQi2n4kjnnX25ckftCC5YsZrEs24YlpQliY2h14QGNXoBuqeh/KvRJsVBuH
UJ6d1oLoyT0uhxGMh9HbYjcx9o2hxDEC6TB8EVc33ji2DzlRt0RUxKk9vsqpfKbOhBcW2RjwCsmO
rA9kkOSb8LulUPfOVOkSe/kS/dqjnd/u1Iyc/LL46k2/M87xT2hKhkChYIBy6oFByDeBl/mKCiI+
zjZ1N6oYaGC9DhLaJF54t/jo2UWPRM7kxIUDR8vZMoYnvoLKizXDGb2ewWvOPvpseK5/EX0IpWhJ
8bsyk2Ux3EkHGoOsHGrkjl7iwGMtvPKZYDm4bO4HmyofGCOcpjwjMAEf3pkZKymjXnhSGUjfwnvF
4i7444GLRRlHvtMl4KZesbfg+Q12kb6/qTfh/HsOPfGLUzcg3sSu0WUmMR23j09fqKQQdtFdWkNm
Pl1ENLxYtni7UgSC4aCqXzsfxrvH2ReejHtwna+mbb0b9yx/XEcj4ATFH9MXd4IJe6FtFUEsOcv9
3qYX7rOwi1zobSVEmcSypYPwhMCbaTM2lPJagz4wwaO4LGbr/coVZWjxXUsboTqUtbfh0Nrgtg9o
kgWkktl++8mO+PXByGO5MJzQ7g8NGBjXvOMqWffM+pWVuPNXB+AXynD7mfUgeDHe2Yad0HN1IIfy
coKCEoh3wll4kvBPsvn3kj7PzhcnQb9BDiKWsBacOePc5ffzsxj8LKHjYZun2rH2QMiWtoQXHwg3
wITP+bN84zJWJ5bn8Gace48RrRCjAislZHGuADnybe6ZZcWJj00/4vIoc/0cTLCEZccR14ClzLRr
MA8BghpbesLvRCLxTKikzuoTRbvXN95MjlIwpK3iSKiE4b7uktN25QiQz4RB6cDMo19y4pcRA15Z
3LXzG79CeefXRChaU9FF3cTGSFvwOZTx/tZ2J6QehXduqHgugGHd6JFhX+yXyDPuB4EBXXtcl01g
148/sH/pWCf3QO9coiSDlZ4PX8AIOMNF6yr3xH/eNW+DVJ9pCHv5N1+LxZ9DsBVfd0O7q2EvfDGt
QyPgqpTrniV7yUgbPA5tnUdPSPZkUcKJdy76bjZv2yhVvVwKZAb6SRGDsNlTNJ5JFlR/uubf1OJN
sr0IEx3OKLp0N+oHMYXX4Yl1E8cIs3mHeGFr2nTlFFSn5JouTjcFaITjLmmj04kdHG1SavqM+h60
iMyVtOvUKYBxLcNZeADumOxmTrEmHWqrO1H8GKmVAOnidWgXqqN+zONkB3rrWOx7w6epBaSt7q5A
Hnv9saZ9ANcQtrijnT/MG5t0m8YqoWHegpws2Ra0mEtkPF2X5rUsAoAHyfvEhRepBjgRQmqZUMGL
cLK+3xvhetpOvoQBPCkaSoq3lxzIfOOTNtUey6o5HuWbLJ304o4QZVCWmL7mg7RQwbAoAtQInKaw
nzhmSwM8ddQUhVRWtbnxQr+yznX1rGH2ge2Xl9MQkRBJ8svyggiAOm7DwETlo91qw85T1En2al7i
1schjMxcnPBYPccMVzJi9aiicwetgs024gz2+hCdtQqb9GNc/AbgLjyztBpPKTtKBnDkoXQpRi6t
H3KabYCdGuIIuf4XY5blnDybsVvsZsudrq3qd2/j4oRk/potgeXQ/OZ1GfbiPvS50MOwS1WEUHzW
wLLEbwkEhD/fz+ZFEh24JzDVwE4HQUCQ69sH4altfUZa9Uq8YgTgxgCZQJz9wToXpEORm9RnNXEt
L0PY31mJAoSVxUHTTZL3NAXZYZCtzI74y0wCRfQE8XEaj3xhdhyMrSCu3I79DssruZst17b5WKLW
wtaABBj9kGEnQbuxyQ1y8hQSYbCqraOc52UnR25x6r7m7rtAbJ7WfrEvNU5mrx3kR+m9cTc8bIC1
ZgZtBrFiGNakxgRkFbjvaodU2XNxvjZUpPtQ3RmfViux4Y/xxdG99ANsFLj3PLFueXrQ+ucs4I0R
W1Q/KR7W9rgZU+yL97raz8YBV8gUoybgjr1TOEl+xK0wuRc8cktPY3DtSGxbJB+PfZuzeULZkfbX
uXvrme5FwEJK1to/6DtaFrnuDIIj2vXFtLsvplyVoshopzBkRD4bXkjKfKTNQCJnodu/p/IFWe+F
ehOoiCQC8243X/03y5RxtEoPep5wJphwcWM16LNzlboItaGuVJynM8VHmp3dvQizuHinudsc6LTQ
PYl9kQIiqUshOCtmRKOn6l7sLK2n0xKbKNfqe3hDw2QLzoxQF4YdylV8a4RtCM1MZbSIhl+mFdvX
RghiQMsC5dhfZnwFgVoOzxOdbu2QCq8Zw6YF8nQWmiOPIKMlPFeTrV2WEt9q/N1JTe1kfp1Rk8WK
pXPFAYLob10nCr0NGgiTIK0OJs/QPUqdofRFJJOG+z6+s8QPGur8FECJMKkjsmfdNaD3iH7mmI8P
ltP5CHdsiYnMrs2O3q0LE8d4wB6q+B09LVcWPKwszeSoiseUyq4Mxj/ajRQCWHULJNmG8pQqpCGB
4Cy/Ior0D4PqZseSZdAuXwSAI8jlPoY7Nt3zAORMQVdQzw8itlD0/yeaPffaQ0dhWHVTFNd7ZlIv
2l3zbhB/mnewkVxrdk6xS3ovdLbVOtpDeL/5pf3KFad4Dt9VgZCB0pFpp7foTH1Xe7Cw66iRgaWx
tq+bYKIZeYMyCmOFMCa9hyfroW+Q5O2h5rXeuEvTiVWRy6yO+yTAZz7siS/zgfjDUADYRaoq2Lmy
a4yT1mNZ0drtcRnvE+0aTY9r/qqOHvKsQRy/oQBsU9G1k8YuVMi3OqADQKpOe5d/rVBf7su36b0B
V5W4rMBEySPqIW5yWpD+slEWO7Eqg2kbe7v95P/4Lr+Tn/orjZgOPf0ChUpUq+6s8QLsIVRdROog
zUepJ5wLGeau11BpA3jwQcToJjsVbX2yMdkCulCCfXW0U73Xg+XAuZsg6ITvqw9e9hQT3bz+FElE
Qmg9pAcfZnCOdutj5mUTe8u49CLOyLjvDAgw76AXXIhXiXHYpTW5Mvs9AIIfnWBeRYM5Ve9Vp3q3
fMknZrKYe81zZLrmWX+iyOLJlIZF5ErYYRxkRu1LP/qh5Jd02inc0Ue1fBGlPfZXu9iXyFFCVxfs
Fnw0NE4/O0Yk9NadcDwuxZ42hn4fHZsgepKHXZO6GbBVV6Mwd0c0Vd+y83zUUCPaFVie7hS3eLBE
LBBPMeHMleBXHbU7yaXiTVTIeNl8qsDnRh+KnYgMH6d9LfclzR83fGsCEScHNai8Tj/UAajbvURV
9noLL/BuT8adQEnBNu4qrzqKgA1vyQ6V15gsVD4V3zPbO6hv7vyYeLmPjEa0vupv0fvw1IuuGB9S
t3lSOeM7vjFm0usJvZIc0Nxss6y+SA8a4uvnJbtU8rEyvba7caE7ByTeakMVR+QWJ2t8JgTMqEFi
kGwF1Rnr4C0mVo5FzL/U+LzvDa97TV+IouIbHbIoQCOsV/ZJSvw+Vio4DFhk3tC818kjDAlmsfTQ
qNeltiXDXlGAlr7Jusx2R44gtvsUXwWy7qIQ+Qs45BtbJ5Y/MgRh3HYR2EZcrHZ2BFrC2/+V1nPG
c2bzyfRAUXsRZln71mkzYiaSMCi4HlBXSKN9oaPljRKP7vTOcJpeDSAI5LTmS3FCaFAznQHn1/YF
jEKFHGLujIhEeLVwpJnFroqWDq02E2AQkjH2cK+a7nKWLUyInKoAp2uLpYevWzns0MJqjQBFOBqD
T6Sb7NCX10x2UXgm1a89w7qu0j2lfhEJKfbsIEm8hINUNus/1QzhvPgfjAKgkaS9ULXZoKbvqMch
G+TFl3g3/aL1x65pU2qjb2JHTzk+gDfD67FnOACxsJPnwfCjcqeeKzt826J39IQ2OfHKxyP5O3kZ
PuHcVZTfXelLo3riWrtsgSrjhMte7E7Z8t5953VtKyAmiOPWWeDnNA7z4lvvbGIc6AIyjpPUuLTF
aUDJ3YlygEwZJfYaO9/TZgIfRPkABBAZAlEeREeNCdEr6ryZ0wUTHYyduSfJv63NoXOKh4SRkfph
/VHdtzgsw0nIjuCfKA5Zl/hOnWyp3CFzzlqFhanmWIYd/kpLycv2hTmcOsQ4HU4jsqPzIXkbXIFK
EYByEojnUQoG2dVWJ30QgDGxfbaat/qZkupXn96TaQlBoV6HDe9+saqD1FESxpWyWneEDghMkFGF
1Bn300V6Md8GwQ6agO39iSmp+OOtf9HfYqIoLXG/ihCU8Adt3kXpNRtAr+Fuz879N2eAXeB3cZGr
35rGOVVPysNMPvFkGLY8nrMPmX1vBDrWpokt+WBynRD6HB7atJdf6s/6s/qyztqhZWdPXeMOuABo
AaW5wWmF7OiMNiRSR/mdWlt9ZEqu1kU5MjqSnUYdI9Du5vo+or5w6A+i9B2e+k9Mll9qb8vK7sJH
XE8jDDMbO0QQF1FgPfzdQKVc9S0YsCTliV/KT2bS2797G9fhdRcdKQ0Ynmx4gqcS3GwyAALwLgnG
T7gg9sj04VNjmm7HedfvZrAIznYed0SS6J709mxdmsZ+ROP1khmv0PxMH6LsWo424I3bg3WJ3ulX
wTogtIg3amzPHzSA9C3aPscvpFApV5nDIi3cPJnX3PIrcgB4IsTZF+OiIZzBcqcQyaFgUPy0U19m
Hx8UZ+1l/oUAQfWuPFRP4X7AYOMlOcyPjMTfDVDfsqGg/axGB+PhUYXLbX/hLvck2cYlBN3QOcIl
OwiXgRWZoRBe8ftYXTDYNlqZ0XsBZNG+y+LdKHuy+LoesU8+kJxR3cjk+34Kd9m0761HoxJOvRBd
o62fEhUze/+fu+gx0wuCRnoPRBN5zalSHLEfcWHZ+j7LIBgAvEZaHxMdoJ/HrCY51uB4gmxrYcWb
1AEQCQoycktJMgW66/x5pthe8+dPtDDBPYiPPSK8Tr814X7e/3Pz89JeTfmkJdOghc6QZ/7x/kyG
NRRNh0SksdNjRfHXTbT9+fMYjoGk6LGJSCqYIQ9GCeTs+G8v/cc7fz5Dq+gV/fk0BFIqP8+6m6aZ
gP/a2KNRC28GwtnPTdRsx/i5q9Gwh7q1PWUaWSd5hliWAYT345+Xj//na/55zIqE5l8f8fPgz2uK
vE12LDX+n9f9PP7nz7/uxUUsOv94JsNvHYQMS9OfJxBD4SA/f1ebxIRU1ziFbN/1b4f/+dkgQuF8
CQvTqotIIJnTRW2hFTqxcjZbDRc6rj/WFgW9BmumsdlpmhH7dPbFQFaac1TQ80pSaler8ijBVrKV
6dZJFkbZbP8yvCyhHmnuAHyihYzR9yztemw+JJHwaSJV06nyu2X0wVKCo+xFymiCBa5WeYkRe3cU
WhaWAA83Vqn/LIKK96CMC6iIQDO1ZjMYC0miYjyqoNOlndgCK8AhxdopGjDZOHtBCmx29E7b90sL
Bk98rH+wPtkIS1mdn9CJIgpW6W2aVqh6pGdi45Xj4qbSDptjb1bJLZvsmhavUUSeQpVjYvOmmdYe
jUlSxRR3lSlHWL9N2K8kd3FX+KpkELuU6Lp+iKZ6MIYGdFGK4xFe7HUifIj6eg/p1g+jz2lU6AXB
BAEjoFvy3dqWlQNGxaRLio6hjrK0MUgUQNFgDEPjfQYu6sxmeQVqFjlVW2tsjkBHsgOg+8oqgpNn
FAHWq1UKOtU0Cuc4v0yh8XvpZ9nNavkXSJKzGBmvUQaEVR7WYM6+JOmAm+ZXObVwvcuVJCDuwK8O
33FpftJGRq1XREsdXYA4wHDXr4UdcoEU+jS2070MTLcvXwzItVIvHdpmOQAmQcabPssanrBxeujw
bVkWxKimFnRUeVgyOkJtCSgLEYk+c9pJJxcj3IctqEZVfhqsYDQf0ZxIkUWUcTRcA0k3jxE1z157
5zR9doD+8DK8k+T0UyXbymeUI1fsppGimWqqHgXnTEml33U6fHYRurYzbhAI4dzhBlUNnLFFN069
IbU2zisxXjSbhaKEDRrQWdtqFN2t5/smqtWvFReuNtQein55LeqWOqg1UE1VcnBG5W8pQlY8HoTj
1FXurFblLmvwTy4og2kDeyp161OTWKapsOzjJv1VFY4qG6IboQiELgJBr9dQUR67GZpxijOsBGhX
m91OQGynEPP6knTi21rLG0/bFNxRYT9ZyM/zIFX7rljfM30lpMgSWJmudYEBCNDrpzf2+nSfIkfK
QV4mbepbivqbkeRJUv8cTuZHv+h3IV3p1QCqsYrz0zyPxzFP0ElsQO6OReRK4nkxopsRl4dCUnoq
VpQ/lEl+mJ+RWGyd3BrlfUovs5Z72YkS9UnBq8RuNPmjQRbZ+m6yYtxnFadrxng2NpajjLu5PzV8
uLUsLF5jeOw1PLqFZsYwXDtIsXBZxdAH4RteAL9C7+5/o7aO8DWbh7zWn0CTtwAxQd9iG3ReR+1D
L4EvzBV5NB0x7CAaT2hFuhZL9StdCm8JleEuEysT9vcF8POd1GTkHy2q0moUfofKlJ6m4VWTCHON
OB+0XNc9SaG7jQ64CRrdKp28+G6N0OmtiVXcNO/bsCPJKEnIx2/YMTfQzgk4BraFYZjMiEmlR13v
XpKB3UUhT70NApAyDHJlbm42mVc/51KhBb2GYZogPMfMTc6u9proVu1LAhWZBAfyaKFXqWNxPaTv
yyRBqAL+Jbd9FIgCO+Yk1iAnLArloSV2QlwnlE4/415w1BMZjeJFvOCITaY6RVd8Adr6V9jT59Fo
QBYHJV5Ft1ETw4mNyDHkcJMj6Dx5hOKF4vuWEtJxwSASda3hvVrpfmoCZU+B2LNrc3S9gUte47x5
1+ruCXPqC+f8srbyriGhnVFQtFNBfIlMil6Z9RhOzRUv2ECo62uiIm8ilCwMrbGK2LMn3+p8U6pZ
tSNFhxxRxVfk/DKgwTkVeTFzUktCFBKEqSNoI4guHZkhzDodccy/oE/GgKt7RGIob6HnsI/U7DMj
eDu9En+a7ZrugQbPRzz/DtgSuNDIUXrJYOcSkxajv3VD8t0n8nKVekb/GoFWV62JEgSrILCHyi/M
MaE8OKRe2jWv2VxPToenrnJVqIQINQiW4rdWyLLzS1dpFzTxW95/6vHKVBdlZCEWsXSkYvUA6qMR
ci+ELUoJTXcBXb2hSimoSxXS7DJCYiEC6kSi4hkzhk9NVmqkfbZW11arU1t3LHIkz6pSYHmenhId
UXaB3iSwT9kOAc7V9D1rDCon2RPy+iDMiNWJlUobOBPsH3PDuqcIYoLtnevqqpT0voDiQvEKpxdx
hmyYqOa+rTD4K2dEiLFcfxFbeM+hiJhyPfQUQtrsUVzlr2qMvaobDlbszBHF2loje8oBlxgSQirp
omsnJaWS3rP7jKmIeVWRgjcK83GPNImEcJujKAdhOBlKSLtJpM0QhRZYkznfSZkWnjFmAZQE6NNQ
li+Uwhpb7CgZFQUl2pGCfmZeiqEKER4dLL4tfRIoaAuZjkShvS4fhq7p/FFFZ1bvKAGY8kFE/RPU
5Ty7SYiIWwvTLQEc5nVD/SVl+l/KiP/fqnYq+uYf+j8zwXYf00eS/Jtq519v+RcRTNLQ7RQRXMRn
QfmbZqekI78JxUtSwetrhqggxPgvzU5Z/i+cGQwZCjksMV02UQX/l2anZP6XhXuUicamiNSm+f+o
2an8OwkMnRncQzflTmKDaYKK22Qs/6YGKepWvvEu5ZtYp9TRl3zYCZh62+zuz1mSwRDYUp96Ko9S
P6hPJh6ctmy1yyEjJQ5GaQVmIBC9w3Ly1ISupLiq86EXwSRnjXAUkZdEd0hC8QmajMMyTteI/hYk
VkrKyDk+TKZQgpLvHpOaLWif4NLaC+RCeCuKIVgAAbe13hKo3cgAWgaJaj8iyUAbpm6HH4X+TlWe
ViAuAay7iDeb5qTs2KFQ5C0nLM7LEGI6mv7XdSa3EvUKwmk8Z35mDiQyI+mV2Ms+xDVq011qnnuw
RmunE7pjV7a6W1PNO1UPa28Veg3dEM2bBwp7qbLurE2/pTTsGmmRo4Q6s8/AaB0xAbcVtgZyGQaF
rFid1Dto+18dmYuw1Co2SjWJZD0NwSTon722vCCX0V6myLiX1ba+G3vK3zm+ZROJwv2i9YhBdnSp
q9SCFNQn2sNUp67aGP1LZ4bfiMHQv8iswp8VKquimtceEGWngaKWTfhTy9YAf1Tqyt2c4pg0YpWt
qdEZYakRX1m6+bjOYQA1f0PPyO6mQXgVEvHaQfx9KLQNa8A26FYmrd8b+uzEDSCcEVM/GlwwkHHB
+UaoYjomsfiV9pZ+aQ32XSF2rm6EJ8yuWYHOo6IByQ4UGS4nrHgRyePf5tx/0FvVNxX4CrZqVW7a
uj8DWddNg8kBR9L8S1j9bwMZk1v2ymGn38oGPRsxBLqlDGBi5pzanzaGe02qkfUAMFDk6buolTT3
qPuZUBn/8q0crQpWBJabkIeqYMpG6d7AxcPt1lG5NjYgz+hRqugfrItJcaKmYZCJI9x5GNM57RBZ
KpNgGujwSVm9xxKBTRo2WDNaUBCsgH20SMNIjZG4ilAjyGFRpkxLTxS67lIVXRAvaI1jrJaAP8+/
jDr7MMa1e9nQmziUPY/5oD3EUETGdXqXixKgSbfB4rCCHDqlukul5aFT6RwpQwVDKZrkxzanJlMq
LFN6X1i3//2Ey+K/C8lyxlXR2IKQaYoiDiH/tCao0S+NYFCUN6PJho1yb6Bes3gIb5INUwq2Qu2l
jOLoLj/NULSO6SJc53qE+I17LSxtIGoL7b16aL/YEyAukY/oWEsFOiabgnomnxMpSf3UJH3Mt5to
8z9H+RpSXj1Jh3SmFdSGA+z1VLlKabUf4s48JPNnVKrZIa/Hly4TzF2aJzgqZ2xzEuS1VrN4boXQ
xngkeZLrSjpylsqTICuBOUTGId922FGDqpAZPkfqLAcQXZKDXksT1uQTDbUEwbzVqN+QFDzlMAvY
E65CoKJ8W6+9uyDL7DUWfZzRrN8gy5lXfUKLVTcLxOiUX6VOAbzF18TYgE4KrPhiBG/YlGn1vERw
/GkTahC9vB5qlKuAB2PvAHUirQ2MwnBAViOUEBYcU4ZJzNwkrhQbtoZ6QJt7zzp0ycU1saUF+xml
14JYnvYF2awENd1v65HOU2q9GtrwVa3JKYtRv6rVJ/SZkptGvyzrO+qmqLWw+87oZ8cPvSkAjJVG
eeP6IZ0wRCKwrwFqFZ3WvmyxDWLjkebCZYxJ9rN0BUujS096ud4N8E99EZtfd5mpqeddMvkWvPRd
knSYKccw+sZ1OYqkx/QsBxOeakOenKkXCMFGC5FSiE1WkpEpvY71ciT9B5AiQ2FAkNGcomGvgpkI
LRonI+1vvzEE81AqlEUiqd5wfqp2M81hV4/DclgQYRhHNICY6L9gzMiA1keavrKVoGSWfZVgPXZU
nWRqZ27e9+KZcUVdNXNlec1ODRX7OMXbaiCYyPVaIk9AV3eRJCpUUeQ3HW3yeblX4F5ewyEpnTLU
AkTfV29YNMinllEDuODGwOegbobmsPDLbIDw9a4sqNTDfoGyFy7uOpnvipxEvojluy/V+o5JAIO3
LNgeal0ghPBoykmGAch2EhPGKDsoiMdOcqQE6opA/rLiowNt4xRPrI6yWV8RQPga2nj6v+lcK/8e
ePGwNLFZl0RFkZQfv6t/CF3L0RgidmwID2lOFWCKty1JCSbCwgMSeBpIYktt77PGhFkHK6g1SEtX
4NaCkeyZLJ0nIuZxnJMVuEPJ9CrK8TlqOzAXLO/7MZp/rZGo3ZLiAPqhHob51Glo6mrUGEtBD6gH
aF5R12DRe4R6YwX6lFm/zpZKZWCdh/2kMZKFCMehqV/kExbeiadjtQXAzKCEHrFfZzoixAxrsuo6
QLOytFXVy986O+Qj4oImmjhSD+M6HI+rLOsOOiUgdspTA5rGr1rEGtU45PPnJPUQ0cCHyrHk8HMu
lGhXiGpxbDvwchUZPNT+g5gb8rkZif2TwAZKUzD+qzm8rfWCTL9JJR+qJQtpchALkL6oles5YAfB
KFwU/Qq/V7IUvJ2AptAiAq+J38c6+dSFyApkCsqWqGMrSgmnHiOJKtECrMuYnLjXV79ESNIz8AMD
JlROhxavo7TGrmBlAh8ptoGEHJXRT8J+wgS8V89TqQBjWQoRyeiFvEzLomMScXnRG8FXZM5TAkAW
4A7gxHICBMCqs3M/w7dvq7x0IMVnJzPKflW4nSBB/ZAIVuxjJgEohIrNg5yKAyxh/ZF6H9ZWxUkq
zaBq6uI0bEzwn5vdPA7f//vipW+D8k+2sA1aheTZEE1kcqlbG5uB29+yhamROiFa2/ChC0EaWWNk
HUO9to5rL3c7UZWf67bYYck1P4zaV/rf3J3XcutalmW/CB3w5hWOoJVIinIvCFl47/H1Paib3RWV
HVUd/dqRGQod3XMkCgT2XnutOcdcrYUBNw0IMlnJ1Gw+xFDZgBXLUABB/h7lmUgKuZL9OJPnAxZ4
5qLrBYdgupt75BRZa54FLV/ezBLSmGmJ8aWGWeAkFuxbleM56OfC00x55LjYWo5l4rpSy2I+Yn5H
4me0q78mc36QI1SXhT6FG14G0LtJok1EZuzcAVPuYB7O5zI0zMMc6h3mtAF3Sa+KFy3EOtOTVgwk
RXy24BisxioFk7L2SJsj/aBNXs+TQ0t3Lu7wcRR/Wuc2CWK///7Cq/+Gxb9feIj4RBToRAQY8r9j
8cs161opjoxLrq+9N6fSfGpqVs9XdVjDx3K21o2oEtBcmZo/wTWzhHhfdclwqOFlOIsqpJeiwkSg
QRbs88Vfkkx3h6x+FkOIXmMTCU6rjtZJoKXDvqLYlSlpp7IVmSTF+V6iMtiGVcRYjiXDkStcKZV8
Z81qYw0iR8meJFEDZmi+tWVc7dYRmVYph+VBByhtsp1fe5xRiPbyyKdK3goquu7//hpJ1n8OG/m7
O1XiqgjpkA1L/j+yA6aiTVrYDUhfJokdM83kh0Q6dxDtYPyN4oaf+arLaebo4wwKfFhnjisp3rVR
UrcFfBxHwOa1ybqhp/adJ2cJC8patbnbIWua+ZmFNjilIRZZ61G07vSMEDSpXJb6lnxlJEF9cjSa
9KUaRDWoOpha40E06srv6ljaTvJdFwNIptcLwPed8Qn+RwtYFdcnw+rsdlasba2I+9XsksM4Fvg1
zcVuAe77NRWjK5vF7Epmupxwk1E0JKNITgRcA3HhhGNVKir3kjgCEatRFwK4WcoFk2Z2SqMkfhUk
TQvK5GUUhvaQDKq/DFl8NHQlQqIfq0+itKDby1adcOVaQYS/sJDsmFWMDnQTzldyRtd1nJAxzhjQ
kdc3HfQADOKm3Tfaqz7xWE6cdbx5QoTXAoxDPddFwVTQqExLXdpXmAREZoaWLgQCRdOjpE6JJ1ht
6wp9jhatRcMdx4nbVfqhGvLhkqyiL/Qhioy+0U9rFYJ/T8QYjFzyOigdy0Y3O0qVfcrz3H+YmexA
7sdFqIVmUFATTpTij+GofI+ds8zEI/WkC7pwfxBGDi2YkPsOpMblo8kCdajE5pTUSFgmyXxoG6H1
zTivPBUpRJl3J1Wbto0o6OCQEE4ZFZppJicaEjAZxNCuvhNCyzZ6VrJCs/UlWc5JE4O/AhKeLOJL
0ZvSbZpJrslbrFEzUw9RFSRnkdEBj2PZ+b1glvvUNB77+lbIRfrQ0NerZLBXsmbN5Biz8kTFJpFH
Zd/NxFA0AHcJGEQVlU8/hjQYLhjVyGegKOLLLbInJdnFEBUPsCgrv+7yxP77oxl1G6NIv5SqqLYL
Y5uSR4pjrwy3ybQa7hkuu5rLB6oljABTf1WUpYARMyHu6SPLXuZIPHJxzf9LlBeL2b/vMYwOOI5C
t9b+Gjb/FrRhllIxdAQvXTRssc4MntyttcHYdXRUTmxKl/XemdXaUn0wMuEqxyFWqgY8XT7NzWYh
2gljtE5FweluVuj5K+AMvCR8FIryrMpp+YSWQZf79SzKaRwkCs6vWI3lmwVW1UlACtjmKJabSgZr
leKZFzv27b91Fhvwnch9D2QOF96JaJhwJITfozlexFyxnqIIPQVv82nMINrIhCH7IQ0UZE6t6Wl1
VTsgH+YNFS7JmJaAwaGSchw1wE0MQQ8D3NP0P2MUDJaAUSsnUZKBqrkXADOSIVVFAYgRJnJ6U/KD
o/JBG5Q9E9eQoxMaRa2MhjcDF1qaZuuTLqFiyiMRecuMV7KszyNdchoyVXxT1qYJsoSfmwtz+lSE
V926/21xFY6kkeRbiD75doBQbjchq5toROdRKsRjaAH0LkTlAPsLzYbZ0vnQlJdOlxDYLjLUQfi7
2zFWES4vYupZg/EFnai8RIOoO6CTor2hMMCtq4Dws2kv3cuZKFXv3gPLcGtGO4zEFuHSSyQX0EPY
dBbO1kRj50rKYatkHOhmaaWaTwSM5fm4KSn2cNUU4Ulu4HYJIrPhWEzRYsfMIPteKE/dnNHXmITn
ZKxGrwwJ3Wzv7AAD+p0HrPAC1UwjgORJFGPy0ivsIWE4rE7I2MIb9NhNlLhhGISUivYws3VSeBlv
6i23TtP0nomBOMitiCkk+DwAqIXdzCKo5IFBRxkh36tyizNsFx7GVF/OXAdX67KvSculK2bwbKOR
O79LsJU/6PgfjAoVK+Pt4ktSH9hxww+h6mhG9zyRkTTlTMESQhCscB+qRXZKzASY35DfCCP9pGEj
HZv7n/rG2lvRemkagjFymplPedlnXiQRNaInz0UnyA+d2CmPYawYTt1iWDE7kWRzEZjZiEH5Qtoe
BruK47ea/Ybt9KmTKXNOn2VFiMhAnRBOBn2qVOdE+AYwYDp925r7OEenFxmwT5dRM5n7VeZNXdHh
00Vkmpbm1SabOHexDTwLXaG7cc9emTGtcUNCcJWY/XfuigVxVpE85YtcO/1cphACy1sdVcNmEEtx
V4tPo9JS8hCx+caAMWgwDK5RdVgjzfT7CjAD7EfkkYQIGP2CvidL/EiKk5NILNUZRM1Wo/PvR6pQ
srzWy3MWcttRHMVxv74288LNk42lC9KqRPOsx5CiyixQy7d6LgxH1Q2Dwb52GFVmH8aMVk0Y5/yx
VtvrQJSbn1uN4FealR/XgXklGCETj/1MTSZ0yy4a0pcykaHcU0M5g2kVm6JEZcr0EYaELMWvBeBp
B5af8ZhqNT2H9ps+hXyKIwQYc4IMtMzi1bcMAK7qqHZOn6DBinrzKSipjS5UK1tgF9LBVONbGuKl
rCOScfo2YNgDTKjTir1eL5SBnJ8gdqphUAhm50stUxwllcaLVEOZxpQg9uAxQIQRFlu0IVYRGqfq
WObbIhp7d1AVLHoZRpdCA2hmSFNil10is+pMgD2a6RpVgL5lc5k3CqnMRQEk/a9sXrSPPq/bLYf3
6xouOEAXK90AdpFPSeICtgZaln7l6ZT7fyRZuYE1KYymOxlh7FRV50BxDw/C1KynaSQyx6obxR5V
lWJWZNa6SsqbURqB1HVvhrTKgVgs89aSKBKyPtXxaBno49IGW6qGS0lBwDma04UZgsVFsx55WNpd
Kg6gt2vkqE2p/OZNBPBvlpYXdSkfojaWbbVuWNNUyA1Zq/uW9SxZXflq0jt3+xzV7RwPXaBTu/+z
U/5/OxCiMOc4+V8PhLbfH3H1n+ZB//yL/zUPkqT/IarMgpj8KKLOAOh/gwElyWDwozAxoqVi3mdF
/xoIqRYhbndmoEmcuGrJ0n8MhCAGEuBmEYyq3OsM5kj/L1hARkj/Xrbcv4XI62I0xGhKMf8tPx2M
ezNoRqifpCVFyo/2BlBftB3kFdVeneQkFuSx3O/+PpDnO/p6FF908sR3OWm1CHTun/59SDsUyF3a
oe+le7b7+7BCyd7N9w9/f6xoI+C7A/uFCykJFGxcu78PQ1QhYlPkf/3xn68J+EuisN0TKwWvHQJq
s0vuH/4+k7uZL6qtibvbgOACm63e1SlZCagq+TRs5MJhFWLFq17WBstFLLSF10Rtvjc0M9CZrzPh
JoGjb06zNdF3jwus6qZKppRBFJSt3pkKzAEmvzdBvHTwTec5I1MFer/SD+S1lozga8vYdkv2abFN
sto04+4vxmmZ4nEngHXxG7mDWKRymLvz9NS/ZKeoqS9LROtFMHhNUWregA9uDaz/SSNWW0Wm6Uxy
G7utZta7eb2jVf4+7dqOT+U7a0MhAj0jyzX4e53EhVW7v8+SpIIl0JPpHa27vw/S2sQY+pOHeeyq
IGkXJLPwKLIWFMsc7ZooxAuHXhNhyehLnAn7jxTucMy5iTXUoP05MVOf6m10Z+eoxrxVI/XKCBpE
FzOPv6Slv3wk6R7BROCRiZkf6eN/fIg01I7/8cflrpt0yynFsiARMh7R4/37gICw/uczY4Va8/c1
mRDEgIOjbd15G3+v/O+Dcf/j39cE0kXlGcLgHQ802P8kP6Xp6EfZRmbMeSVkVbKRdRoR7ojUac4K
tg5OpHZzk7WrkTnzdyu66oxcGWMJZgafUn0UfAy3VLN+uCFFwilqx1w+7iMu4drIGGSHC5/RG7fu
XhZkMCuaJd1fxId+nOyp80OdTtw+u1c1dokYXHJXu33BSpd4lGcKsreMcsWtiMLpwH/NV7X+rjSf
hnl7z6RnyrIsKOpcqd/FCHUdcmGRXIjg+mwggMEybtdP8RbXINIcFavABWW0wYYN1wS9jbHXxS0D
MNjA6IYE1EKYGdQDcQtQ5tTS03/SR3pEYXOXjDckquGWxPd7La9K6uvP+uAir+eyNXcADmxJZ0Aw
AIR32qQcR+nmxFaAHjrPnB4zInonw2mjU2191t/0+bl8D+NTcqZSojcc4U/pryMtC2pEN+rsddio
jSMjCJePC8BN1U721blGrn7h6/XbbBveR7bFSLIXTgWGXqw8bwM+Q1xtqoNsmUhqmbG16iCXXB2g
NururiUfN0vyWOOXie3lZ9CJE/lCnmjALCAsL9tWjbN+iUig+gusFa5ujx9XJ0rKET8YIFiIuyCa
EbOxaVVnpjsq72AtDxd0M+WjfFNeitaRNNYQ8l3IfMV7hrIpYtZ5DXfrFoAz1gSsmVnk6zybFxKS
UZgjx4Kbw4h8Er38qhOchWum/IQj92x5+QP2JX3yDEKJ2zcrsY1gAYbOuwgSOtxQnHE2JriyG7/I
MbayGxnNx3xxRGylLpar0nLNJ+UgvCJ74ZfhtlU/1B98KriK9zhdtv3WXOHbeILsjrKbfxNZG/E4
wCv+KhobwwL2keIoK6wUgfqc7dGmousezll1HQ/N8/wovzPKal8Rd06Ww802HkzSuyx7+MULBskS
J63VedxQWu6DVgLv1hh72nGmjkC73XvJVtS9CkOKnfBOoNx0BwZWQAO8/qwyoPu1djhAOlumiMdz
mO30X+srfqJR8KN+KzvtI/m2zqw7Cwa4KzYRtFuQhNZbmNMptpEFidW+fuwUYhEd6SVE2ORYO43B
ZIGcFME9ZOjt+ECAb812gKWEZLQP+aPA6JMHJvdDQdfBi79RyeCvqN3v8Tgo7nismc6+qAegtU3h
j0espZ5cuJ2ncORFafiawOT38iPhkjpNnn3vtk8Ndfw+YQpCm9UKzN9y9ZdncfXK3lP61055Y+0I
AV3QmNC/OWjmxkWLPT5pD2K6lT+W1QFpxyPFlsu3m3F1rF77Jt0dUOk3ejcd2Y6dBdVFil2uefex
PqW+9Fn9WCyh4L2DBeTlzM/nTOGkr8tNO0T44ngMNvhstpM/8/uPjnZL3lZKdL+Clm5P70RXrtv6
Me0DCdNwuOG9hLkWhidR3NZP4Y40ybIP8kfhq2nu7+8kMLje8eyVT5Cd+IFyQk/Bng/Dc7gCwXNx
a6C+goRo8ntUuItw1BBns9fuaEPOz1seyJAm1BNY4bHF0elhWctAS6FH9OLKVvqNmAZAEPUzj/cZ
nexnnDrWV3Tpw532YEDtXZUfZmScf9BTImt9rcZb2hwzzPpXgghmwefbhLWT4l8TDobw3hF+SiwR
57X2S7r2r+GRGGxjecSLA6Yzep5AvmORxpFWt0GFalulIbLppWd6i6J47uYHQ/yNB359N0JlyGpb
eKG613OvyH+KNBBHFxmcfJ5fYXSascOvbVzXazi+y90P6d82T2+zuLLhM2ABkJdzwE4ZDOrFI99D
pTMlzl42+HeaCXMvpt/gGiI7tezO4p1BcfMejy8qBDkiVLCV/eZb/ocTxYeCwy/G+i9uqM128ReW
S8l+YqZ1jvLXTD3KJ6ipSe+sx2nrhK/tDthfwta3F+lDELmOTiT6GnXMi3gUieyBieqXXNoioIcp
w+SMH6uWfq0n9cdx2vDy2tLhVJ8UW8jHGQqJB16sNGx7l7ysyKY5vSVSA5mbAIvkbGSk2df77M3a
Kbv0ou+XQD0pD+tDeDN33NF4kfbCq8EUnSUmw+mJy/6Vl0AgWds9CIkb4y7EANflbp56UhiMyanE
C4+rH6Esc6RL7k1Pla+5im+xPWyl0ocJXybPSX8i9X5Sj6iyl33pZf4zkQq8g9q3FH+psR/KwSzY
ClODykURbcLOSWgURhzXkr1OO57k4H1IzOxnD94VOvWdoSkEM6b9Ct/pppE8bG4yJtX0aa3wIhGo
FIwqwN+jHjr8fRnTT35GMxgRQsjpjrvrwkJ0u3+ryS4eYvgYVLc27fOfqnHbm/CoNhvpruS2Oejx
LoVYaX6S7CynDp9isisXhK5IjSFP4AL1yETImIri2208TJ2psreyZ2MKkGES54dqJ/lSX+qj9VaY
dnnmq0u7CffxfhZOJpWGY740tctLusj7cbWXw7wxPyEqueIhv5CuttyX0/4XHwxiTWuLpgB+mztu
ZNfaKF753p+FzXjGCvgowHnZdg/TXnlrgrOONeinfZ9PpHyZDzXfA13zXg1KeikumRDpdARM+ioS
8fQE4k2UHITtg02s4UIEMcOb61g5HXmJlKvQ1sgeMIHMPqPMwVsbYYBgqOFOpd1uxE/rTYRO/DJO
XnsbM3c8F/hX3O667KmVeBWo+21t2Qz6BjFbvsuPpe6kZ3Wfn5eX6aW9cf35Ycmwr88CFo8TGwcp
gQ668qfpibwZ7ljYkLXfoxgmkG1nPEu39SeePSUJivK43kh6IqehRgJni7IXfQ2P9Yfqtzi/Uxq2
3EOuiL6FBnQWxJdhG12FJ+ObG6fdSDcRJyFD4WdJ2UggXaHsgTsTX8z12lOU8Eo+JM4zz4CDEswo
ZLaMlymm67bRIG3TkvSZHGf4KEb7QLuW5MuRFd4meyI99yo9UBhjXh4Mol8NTN4vCRmt40YfbTwa
E6Nl3Vc+clwSKME/vK55qL7Zpy0IbYWvPDMhijfV9+oJm/409NvRcuTwxqmqeehv4icZxNar6ScY
0ktfovScna471pFNhmIBAqF7HC/tpZWPUuKMFwI+rWybvSXAY+F77JtHSNaD5TdXvBekDSne9MAP
WHSeGKbVu+aR8Wg/e50OQcQZjZMsukKyYzrfPaxEJlCo6xApgvKi9tvccErgkvgJEFm9E/QUnrKH
8IVXNDBIWjG6Rg9jtaEplvY+xybrV6M8F5AhO7V6zqZNm1yNmgl+MHw3tMKnVyaoGY7v7UKnaqeR
IbXlmmMGVQ/TqjAE6e8gRYLQMJMrq+pyLDN32pCaO2XCYlQPGAIkc/f3AeOAtSNjhqNl+x4qOYyk
2Bp26zD867O/r/19iFT+KwGXVBhmG9k5/cV9jbZP6cPUbTtU1POfY03luMx8BDPb32cTEcn/fFYI
Aq+LdOBql6tdiktt3M+MnUXv7y/OmtLjVf2v/rVa14Or6QCSei0wwF80mfDatNHoySWVotb9SeY4
Zw73HyibHI8ThUttJTj9pGVXjnkfqOvidmHZ7qwSSxbzPD5Vas75S15MjvzInAJRZl+9kEP/Q1xo
xuN/5IiGzT5zQED07UZrNwUDKuhqBqm9OERdgScZVgh0th9zW+7bAFPVaOxMPCOf+FxMVAl2yhj+
BDw7UTExauwUDpB8pvRdinbI5jB5HEUyWzFG+pa+4Zuq+mk4kufnyFf9qhwXycewIJi+ZkCttXFb
Fj/ly/IoeD21KJ5Gfgb15wuUk/AQO9FxeJPfOCCte377EwZJGqlOH+i2dV5iF4TM23CEgpChB/Qg
jccrsDi7MGFRgBXDNonfHQ/5TnyU3vVr/ymg/P5hBM6FVt+qjTH5mF147xdMvpon4zD8Gb/TRw6p
dX7RPk1XO893QVWQwewCSWfPn6Vfolq3GWnUh/7AbGLlKfwVZKd/zYLlBz/+e0rd92acMQNz6Ux7
OaXfFMWc9CbdCd+6n+q9iRwBD3uPI2Ij7bl4DfR2GwjYG95OCcWOZcvP7XXE3sCGVLsVq+tB+SRh
dTh3YI7tnnr4WHgToxEXfIVi411fHhe8tYF27ncRQipbOS3wxVIPOS2UEHgu4vdElEIKnpeSvYc5
gvaWeHOWPNeqPIRX/CO+FUMBt3sNfdB3feX2smFDIQFGA2Bi8qMDdyWQn/Izje9nqvEl5nLChXkR
vK8ZmomwSQ7hk+EkDiiq7Sra2TH0W1iVfrJTgpaxOKf6Tf8p8xZ8813BoMFRKgPiFTvH+iwBn1z7
2Cv49wFfuAiXBrbxUcW9bbC/Xzg/K3v6KNJeYmG5pg+Rao8AgkifmTymzepbx+zmIpLAs0K94YfU
+KzbkBM+NZXN38hkP2cjv1UqHmaQLXvVi9B4uCg7p01zQdxVJz63kcncHJ0n2sU7+4zF1jqKWzST
czDc0gfsuMZLs5P2zOzyh+o9vpJkCr1j+UZUeA5HD0AHNvWQO9PhfSEG9pM+MeLM+GWZOFqCoJa/
ARIgmWBQzgmf34ORFPrZENAR/IAX3o1mY/n1AyZd801W7eyGVrU4cnoZ7kVgkLyrtW9xEMhYgytf
IKr3TtICdON1YPFRUVduTm9ac/Do4g28ezMCFcoVSKvOnxdbVy+06+8bJ9wYTg/SeRic8FrF4G0g
v4FyMn9xHyrCUWu3TCStL4o/jqf6pt7em2V35xnxWR5e2qn56xjcCUwOB7Jfs9iMB86RIuEj7+sh
JFYjZJSKmZtJNS9iozd30gCHoaXzhw/tswiMwkEXv9KdTH28eCEC6fxJe/HF53lbPyS0mcAEScEc
Y+dzJ0jOCnESdOVt5aV8w+cTrZshc2vRXRtv/oQ1Le2RPtz7LZ3Tvd/vonfzhy4COr8rN0aW2TyG
d5ltzFGcroDwyuFb+7zbBV/XnlRdp3lXVlf77JZzkZ/i1M9pSLwOPyxx8Vvd4Oh3q5xabT8+kgcr
U1O540stBylWvxOvi+bEVj9DeqXLlT5O7wgDaGXo0d3OtWgvWU1nEsW+J/7krde9L7U/cNGmY8pV
YPuOHAxZ5m9H/wvMJ4bZd4RuiFUBz9H2iZLddLQ4TJOz/Bmi8+dWPwI4KJ5XFynpA97QFLnmS/Fu
XRbtBN1jGty7iTU/59lTyMr0EoHfJ7G63UTTsZvvbRaWUD09gRMpidvyokMo+NgYNNzjNmNQ+35w
oOlAn+DObzmsL+NjtRuD8Lowy2HoYq9n2lpYEqCJOu13duYhiZSrobFxHlfoIqZfLJsi3ll4XHVb
cbub7HF6oZMWNJ293Iozyb/NsZ6e6XqxE4XaY4wNfvLYctpPwzNOdNCSvfLCswsGZznWD/rj8shk
F1aUxap06CgWsEfsFF9Bl2Hfv905qS+8j820XW73lSJ14ivvPI+c8DIQhX3G02Szwpo8jJ/sGt2y
SdHvKYgvBlbefXXLjtOj8X7n8zl55Io/sxqAKBiyvfA5aASU+gRiLPGuqH2TTmjiz4ZdUUZYj8ia
eAxZu+gjVsLP3/XmjVE98TyyCJhvriiiItwUdqVhWLTDTf3QAeGXHKx9LD5QIQyKkCqAn9zKnsTh
EyUqxldx2dDCMn/YahHqQvoQ8lc9BRxCn8jhxkqmoyHdcTj903SRf7C+jlceNx0T2OTREqd3lwqI
cP2QeJXJ4weq0F5ASLG/8qDgqFuAO1ZbFKSxDmWLx9ouP2LkBUwCXhElF6/L+3TkSWPBxveUDnxX
5I3HPL0hGoOek2/bLZybhakft1O15YTKtRKUG9XCZHhrwFMrOGG6UYUL+hvronC+5bVzvdVrNwU8
FzpoPohve+Vdmz2jJM/IQ7/QDMTYbZrZN4uHgbvxO/E4HhN16GPKzQpPl570xTNaMsvZ9zxUlOLk
soJc778zKwvBLLx3R3RAeLP5Q6B95tQpRA5JUNGOcR1ExmOWoCTmVuBUybbNOJVIzNABFANPKJe9
RHfuN4pKO8XvAcaywHRsa9MdwNOC/eGcHCIW9K0Tyy/4B/2ZwS0MIVPeg3XguZt+pO5qmX4HEnk4
iTc2RZqCkMbH7+rcRdtqk/rAk3hTlBf1Fp2jm/qtUf6fMM5C93qZ7Q6Pgh0F1gMeNAsD7Vf6GKH7
ccZqW5D3NtlALLjxKsh/+PVs8VbxYKL55pZ4mX6ovRomrQyHHNQE1kUlYvRB+lxACUb2+jlzKSjn
zv0TRnfzefGSySWqOjx3LCT3djTIB95T/Cj+dOlu+q74yC6ipwNOhNrmc7hH3EJDf5i20guqw1+r
DSKyFXzwDb5SboX5C5FHt4kC84PlV+W2vLFJwi0Wr1zYcLg/u90PtThuImydxNIX9VH4YEvPoKuo
O/NYv0qgTH91g9O2v5o3HP/EkjvgAujYZLyHTrjLaITxJfXeWBVpWQ70dIoTZ/53KCU8K/KPPLht
DdndnW6kcz4XPAEUeBMbn1+UgaQ5BcoPW/+NWYEtYG/kAdn0SO+4Vv6mLe9IVP1l1UW4lqyO8BDt
ucv6a/mtoiSBiOvO3Al2fVjOveGFPzHfIHZ0WM70gdLdyvBj+lHcZZc+Npco4G794kWGjd/1B5ql
NVkoxG3swq1K6bYhTBqASPJuPjcn1Zv3ySb30Rl2gHCg6xB07Qy/bMtW7uRP8o3SS9tDyWaccJAe
tBVjvMN/FR3FpTgH1sKpKpAlH9qOgKFcu5cZobSPzAOMkzjxiY0QSbvlLfi0Pnk4YZOML9ws8rfc
u1w/uztOz+GufODp7W7zCwgoHiiXy/f9nj+th/ba3VgUU/on9G+eEsoET96qb+un9YJEZ7llkVO8
sy9p6kM+nGIItAiRMOkelPewcWN9b35RnYC4AXjRptv4UlA+PGnnmobOFQIRtMKc2+0gPxncky9j
MPzknHt2+QOEqLP4qrV2tSVaoDiUexW0UMjsxEb9iPob1jJPk7ytPesYPUL7jAMgjQ9VSQWueWhY
fMXj2TkkILEsv3y0QL7Ml+kVstOhZUnisHRa+nvl0D/QEmdQEfu8G8SLyRRSHtUF4QLSJwaEER6Q
193XDTv/lFpnGQPK9whP2b3nbDZ2x2mMlY9qsvbaZsMdTjJYctA21uYuonoSE5fDtIjqxXQVEGGr
b9LhHZxq3i8IwLzM2qDIqZDnXIEFgFJWbDIL+QFAmg2CJkhBe1gdM0Altyi3moU1oxdFt4FkOeKX
4Px5FIi1N32BVNj179PT2Pka7PFXgBZ3IA0V8yD7iBXKB059FKYXAC7Su+bp2+rGiW/PQGDLwcK4
3R0Kx/xUx1sySunz3cHnmd29iXRaWfSjAH0V947wEQbT6/wr8utBzT02r0Lvg3d8DmXbmoL83EC0
ggaF1OXZ3IufNK406IIvwq6VNvFlfp6A2Pewbxxc91RIvCq6+ToHMjHolR2S/BTvOmRCGk0db7hX
67RDvAi4MWM8nJfQ/A44fuH6GfO7Fjvigb7Pcl0IZ/YwlV2bVxCyCSMoinFjwQaMCtjpL2r2PvIb
gVp9hR0Kvxp2+8KtQ2/+QCf9K+gEel5QGgmtD23cMzTebHKhTAnyOkJOW8fjaAvfvWP8Ks8MPfA0
FtFGY8QmBcmjsh4BkXbcFg5418a8gcaoofRy53MMhsOdBpCSDCh/mYs3KpgyghyI+XERx9BR/IJA
5kSveC5FUnHoTMv3658Q5wcX+iItbhxSaYCK49jJEW95yE89SSw8MI/mF/Bp/jLnAlC4Ru4RWv+i
5Zx2OO99L77KQ81s8bE5IWbBXebJfr0reHgoldlIgJN6QI8+hmftsz+ko12g7/sQaSW39+U3+60W
u/jt30wolJHLrE/fdLtuHx+ZsUa/ylO6sZ66HXYjDvzLu/o7I5mFNpncZ6NsIXGAZIsnDSfVJRQe
V479eLvgAIe7Vnxc1xPfMR5282tY7mfESjoPk81inQ6YenZmtqvuuSgHlXbPitXAzkcgXD6DzeS+
Z92kTzKnSzOQrA1DSyXaoCKeClcwN2v3irKdvDqIU4yJWnseNmW0ke91BDNR8w7uQy7aXFSKciTD
zOhelXHH1LSI/OrO1YBubHeza35QHIcnHbk24tTttKMgYF7Iwc+FKiZ8lW9IxkrBZbUsrbOmbZL8
WQvaq2T5CyQ7oGVfMagEtiw3C4oPUIcRIT6imzENzh8YcEwWTWmmnwEHF1i0PIunFGeaLR5BTrGO
Ud17MpgGcnzvZ+UMmyVBPPdXsJp2cb6nptuSbMfYXQ9AUI7xQ6oduxEWXsuGCK2bTsyGJfvEr0tl
nL5SLRf1oSQ8e60CajTrw7iBxy6fs+9IJ8qQNTdzLI9U3ydeNmjI7J02U3GeDxHBSRSlKOtNw7Uw
ejxxhmegaL21aMNomKQvDaJFmlAVv4En/Exf5hubnKy59w1pDGDCFe/E57J9s8MhEGRxHa/TSf0p
zg0lztb4qqBreFnsL/I2hAzG4WCjvRKihNySHZYnKfOZ9c/EEkI/hUqwYOBFH8uQasPoMH5yG+jA
KNE/mAkbkt1/sYHCtfteboAF0WRTplVHUqjE58kjP5flSGYytVLbNJNtKeSk2WTvVZzDeNK4rwU7
viV+d8XuIAJ46/ZmGcTvOTEbj/WtqgIDwbtKZ9sjsrEnqmTcSunjMj1bKZnC1M4sFBQbvBQf0B19
ng2JuJS0PAg6R4nuuBzLrWYLAa0j7gUqu9odb/Rll8StKZiuxiMBQdqDDNTSVp8Vv/W7F+KLagEb
gjPeZMlpU/q26P5jBDFOCpydWuwaPa9XdLCD8p6gmeQFMoZglBWY9MkLzyA6V3MSgfxsXpq+jWJ/
BSiNICV+10+61+0yrlQKHzJBbJDemvtrTT5mKNZOyP+VYPmfdJ3XcupQl26faFUph1sQGQM2Ng43
KqetnJaynr6H2H16d/3V54YyBmMQ0lozfHN8Bh4mFxrmNIz6dm3ZHiVLwg2Dpq9xpHk63ahcrGhj
vbW0KV/UC04P5+o5fWJTdyU9AwB8G/2HhlFMPgraeUfDIQKmm1wV4xzv+7MFwdNfpr/+q/I6zgCn
JSL993wDHMObVlR19E+K3c0H9f8St55lqy61g/zIV/AZd81LdOXjGJ6P7zj94V24ixAYsFyjIX4I
zsNDvtEQ81JUmjt0EdYebEPAxZ/lM5fm8MxJxoKnVWvzqr8xrCHOA/yNHU7POl4FxTucW/1mUYxp
Nj2DEfk6HejJLu3Go91d/ub6QSYrtMRoDye2aI494U62rcdtSH7V0HNZY0ZosrwAbE/WRbKPnR3D
kCpu3QCTy01oY/G2mQZ6GWtUZJm/thLO/gXzIfQfmMN1cGNglh9+VUkoYx86cVIf2FiAEdD64ugx
UTUfXtNTYKvY9KMX+rv8ja7Z18Aw5i8N4UdenjNmfta+BnTYs9Qto9f6IH+lwinClr6wj/FLaSyc
J0eZP52OzJrOEqWtakELsItZlBbimW+HzwhPaiIMe9UOrWc/WGdkQkvl4DzRO8QY1P4x4xUMFvrd
S5tGIShL+DeH7nP8TjASJRH9Q59jB4J2WDTVYog3fX8L2hNWzTpBWrLKH4M3JkQLKrv2A8QSeiMK
sS2gWMiGrae3HuFGRs8OXTlODl/RK0kFvusy9FBCgJjFw2Nvcp0i6flyDmWwDB/LFwwio7XYsToo
az3eSGxzi/XUb6twoa64DIDBIsl+Ni7Br/rETEH97YC/XCKLeEl/wZSXBWUJT3vl/3VrPjs1q4f6
VdnqL7QUhVdcxbv1NLwH8VbdacB8ltp3TYjy03rsFBTiXkSwa5buht7ii425J329q9yHDFG+BlcW
BQvXMvZ3A67KnKScnId+S5+hxB5uHkVYYnV6UTf9d3LBEWUvLi2IYVR3L/q7QZMnuqbYNryA6GoW
JsWfQ/tM82Sq5uMp8V5YjM+8RvOIW/iXcUjOcNQ0uYRSRYSHHmW4TR9yowdzq7Wm0EBd9EqTGbyV
v0L9pr1pXnYNPzjtgqtCsRmXDFo+QFqy4+cnaXVChWE7bBJisF+7XzQvFUWhZcg/4j1GV4MF7xq/
TFe0ATlRLSs4toktPDgMcRfVl8vfuMc/KQfUPaYbxrBZONEu0Bu9Zr5HW5nGLbqpVfo7Xq11+Fgf
5gh5YONFCLBAQvJCwRKrmOxsnQQ2RXS/Si6sQ7SWT+WjuzMvjMVeho3xpdMw7BfIQg7a1rw4oJrf
olcu3XAfefkjgDSP7uI4HBTGZV+xOdUJOx89dZdvmKPScHxfjPYWHR5lFgrzTwxfIW/nQ7SvzUd3
svi0tG9/5pJtwFdNl3LywoMwF2D1ItJ1sDQvxjZ9woPjaP6pwgPXl7UFUh5VO77nH2oxIDlFvWnN
BfIOhG6cvghvqDrQRLT306Ou7fD8oKBcPbt75ZCxfLL1VEfOy3KfvhSRZ39aX/yuxZ3ilyWCE0V9
j5HTENm/ygeg90RsERERCLFL36xiOjXjAkefFngBZdERdutGJ7OtlpSd+3A+RZRn+YjuUyCwI6PO
qJZ/Er2X+nNHkDStVA1GPzaGC+W7OvJKiGUdCJItzjr91UL5woWQz51g52Bg0ueZn+1z9hwfOD9p
XkMEE1S2EWJemwexT57bHSoq697lJ2t8wjZs9PodkXrJ0sdbZMckQQy3zist7Ao40QPOhngUDURV
x+CWAytesqo7wwdwWfdcfYb4wSwm6qlvaELo25TLDhj9UbDdI59ble7ZRxGLHu4m32pScAx+UljW
q+ENSzimtpV9cEPRIY7WI1UBBq79D3a65yTZO48Iyx7bPcWD9+pV8TDcydJ1+cmKLZgqW3Y6p49+
Zgdhp8EpnOJ7hQyNQviSQFMFmlgtx0eibPuCiQEeMwXhsXwcnwFPXvqD3KTJLjKWNpHtTW5YYM4M
/omD+5wGO+ukICBhZ6b8MX2LaIMXx94/QDlk5cN+NVpSZiHqBQemO5tx43qsBG/S9oYbvW55i2/u
C0lpA6KVzeYlIA0i/FoxTrh/S/0HSDA2cS0VY34L74vqPQ3xPwyruW9g1BEN8kUGm5SkaVVd5Ckm
5iCtwUOyXhUakfIq+2k+yVSjbhOf3A+MzQi1NbYFwPK4p29hIRJP+v0hL0+xsrW+re8Er1cOFQfx
aNuemWxpo0dv5FTtmzHSDllZNK6Us02wmy2TS/+jABm+4kty0rkw26X9KS7sdJl+zoL3Cg2Lzsll
kE/1W2U8wmp386cofYSV44egC5AnLbvfiv7fKzEEVtKEGQVlLGaA181L8D0kKw2kFDoJ0hyuIAfD
6G1frip1OSSbVr7CNGabZGuqKKepqGW3nGUS20mbvivFK3pN+GohiHooDs1mmX7wWiNhFb9naelW
lrW33zN1VW76ryjf1cCwt9bBtJbhMCfUjIcbOMypJItzRBNkKwYTwfGzAQfXcdv8DhvtEHEFdXNv
wXyuXxMkqsE2LI6OvzSpfhgenocF1HGUGQE8TtQ72GAQvJC0LdXvcR8eS2oZ0xzCkt1QtwyWdbUK
2auAqDwyYEeQOzRne+fQNu22uo4MFZTXgrb0OmDBYTx0fAomTx/2FSIIa6+1+J3NbzhL31QfySj4
H0Eg2u3aAlg5BfKtT2ytzYe/0lbJuQTVIQ7McDfFU5SctewhK7c69qgMhpIDiZvod313yce9Q7eL
HmRBY2I/dA96+jVae8NBLHYbHco1+ZawhLiMWIgggZEaSTGEkJ2wW1s5uHoQmBO6xGj1jq7Y+Ijq
mFcdISt5FlNMFA/fjCf3gjypbdDGMsHFdA/z8AsCoxwSX/EZGDtmVs0BDceNhTmydt2L9dVd7o39
dm7x/+vz3+9Cj0D8kqnirxbg/rzQCebqiEQPxx8MVpBgCiH9fmNq4e7+u9G38I9t7EvnZy6wMjAE
LYWxuOZKKAVFOWvym30U9BiQzj/ZJYr6flTNXSWPjjDIFe+/uj+oTQA06obS9v136pTzsDv/xf2+
i92IU1XuppktS7MYzpsyRD/q3cb0/rt/XqbVbGg6YpT519r03wP35/39E8dogWaKqGu8zqC9dX8S
BF+wpvcf709tgoLEBKfafWem8hzg6QYYpzagLo2tv9V5s6oVORsJSBM4KkxYNEBajPvm0FujZ+Wr
6CVpxwcZjI+DX8PRZpJxUWS6ebby6Ax57tPVsyfdEJ+a0jVrIzUMfMUWbZSMu0jEK8n12vpn7MR1
eC+g38r0zRcMcdtxOqxT9HRJ0A2AtOtgDamOJI8KgpvTakyRxY4gaZj4VElpHJs0uUUnmurxSUTJ
W9YV/a6LiE+ZOGHrs9g3rTaicVW3wzaz6GxH/WehwMDH5BrddbAdHWPFtwJUimNkKt26ZrqWc5DS
aH/JGk09uCbdByYmGCGjF+/o69KmP5nUniPHD6ZCavzyCDjaDlMJH0maCAiM0oiWZYS+00RtUQMJ
WI0tssa6ZyNMQIONvTLs0iJ862JtX6BOnQdJmFKlh1aWW8WE/RHFLTaF5BEmM6BIviuEl24FsyNC
5DUZMWK6rnsILO23VpAzWwCl81pdTxP98jLslaU22T9xZn7mLvWMNDJ95q0Tz7RRJgwO2hdJ+YZZ
taVh09rrdFX1oJCw4AmlxF9L9DkZ6zkLEdshCBzzH2fI4xWwwGiInsCeNTVqMdmRBsRjAHF1go7I
VPtShG4KmusWyS5/8osEwVOoPaoKG8cdPGKHRb7JwTlCEUyzfW1+YUZj5mI/CdbAscAYlEO+qgck
7mqUTqsoa998JSx3ZfZHiVE++BLBuj2kPXOJ5t6lF9Ax9BCp1BxkE8WnGA+ttpnXmjT/jCqmLdRT
XFaIFAoH0cLUkJEn9kdoAzzWfOvLDaeHUUspSjl4quWKuWYsmDYfnygwqG1qoTWcMhOme1r4W3MG
BKVcajtbb1dFNzDHOU6ouUOXejA9Rd0qbhVn4krtVeqQ1Y6JKMSRCYtZ7KR/ZI+bDnCC8zRRE3Ei
pqHjnOvD76FKm0DFmNgjdrU/WALLP0YW/MSWpLSGU/I6USlRaZyyDTU0rRLdcXLGvT3pXCUx0YAR
1+/CYS8oqaBVDQ0iaVjYXmMfvZBa+mlWGaUuGb/ZkUYg56N1tsurkpASdHBAl21HVxXM5CWI2dpi
3b22Bhh5vUxAhLKUxWVmnnE8FFp/8TmRPL+jGKHhzQFSA3Vuivo7/9OLpD2CJINhoOmeO09wKlEW
zTwic98S0sR+MGz8qUiWFaLbQjPQGTI2PjSpsmFy2GRDLbq0WI+mdbA4AF1F9TBrOc26iSp4AP1t
y3ztoZlkfGwjApWsJurLy4TZ1M+oxpWKGWyEiJj4SEwxDPweRoM2RJT0P1na0SKNgreQwWWwxmA+
Cy3ZAMbCa1Am00ZrjXxdOyOXCUrVoIOa8y0nIyIBTl7lNN2M5DKUtKYaeohDMiJ+bjmDwxmhJyhi
FTQ+I1d4WTIqj7aRNedCI4VJhm/FVt6HGZDMaOuIX1uyQpb9VRfk9qCGNL7aUT87BiVHYdyAPrBX
3yVAIw2XWEFsi3sxh0c+4SqENQnlRk2nVwngTQvCbp0aYt8TRGiDxYZTO80+6aKPtHXiFUN0B70O
bVSR4JFMuNv1gGWE76MSicbq0VUh47Zxeih02sRxReTQqLridVUh14yVnjXcLTXLDrAfZLrel/qV
Mel5+JeaIQO84L7gKa3bSTJ+Y4fnXA20k6JhwKm1L4XkOmknvLwHIP4aTmMkWnV4ykoSUJOm/WQq
C0OBBVyQzdl9WfK6rG+a8J+EH8zMc5FgdZFW8BBDIHte7NIkd48+S2ThvCkJZUo/i2ngM6GgxmOz
rYceX9f0xR3mcQWr/Wic0GcUn3C4t75SK4PEbbkbSCXd0lKowWer0LJBc/tISzQNvyDG39RzWyA1
B04OhtkgX2p7SlpaYG2moEU2UYcrN3RvRoFLn0ypU3CZoZSrQUIazgRENZiVfss6YL6HjnOfx9bs
NtUF6A1hmAEzjvqb0j6NfX2rC7hnECh9O+SkCkH46Bj6qLFucp6kN7i54TrMcYqDWobmGDgJbRw0
HqpLZcRpuBRhaDZrtyWYzml8dJZokUAry1odcaAKA38Nieyc+ESjtmkUK1dOu1YNy5VVp49Awkf4
JpRHHeAWhjbhKDMhbJh67Lay0Udoj3+YZY8m7rH46tLWYP3FASH2oOed84BT3o7rzhvnMnVNIG5E
fKeu0oCg69CuiFIF80pxuZw6qOojtS/NV2hCNOZrqlA0yJzj1IhpZVSoJ4q+xvPYmbZl2cX7YmCS
0gzSVZETQroZo31xQJW/NH141j7j4j5ZWIKfLh00UhiEJz2ShQCjd6wGwZnZ8lFXS6x0TIUm4UBi
HxtUPWqL3K9jh13YNJ5C2x2ZQJzdaQRabJQj1diBMbbqchPkSPhsyzyNAzVjHM0ZzseEi/5+ZBtL
jaV/HUoGZbDTqz385uNtRKNdHVKwVgjkGXV+VR2qy4Lze9VQUCviMSJJFC9uWjue7+DF0PQm5Q8j
u2p5fBNVsFUHFuSgrXvq8CQjSq55bcDQS17HzC2xmWTSBjdoarfMOI26NNnIy61oKWCOSsLEVlP8
cMRJ2R331XLM/m1snW8/za4DBA+IvV196IOdPtAP0KyoP5gaEAZYFohhMLNZStc5unn2afpMjHcK
XfwivgyhY+/1qX2Z8TicrIQ1RHdlD0ySKdB6pNMY+4q9zIi90HFNzN7Qf8os4w2u/MYFKLaMbZ/E
N6KGpSspJmyV+qMn5q2QleoNpQIBZzxGUL29jvzFMzuM2krVwPoW6UJYP022vYtwIlUjRA2aWm2c
KqBUGDDzo8/OUnVfkX1h9R0NFLEAWJQmDllyYmCM5kGZaWtXqOLc8v69xgzkqRjlyRfh+zg44Ra3
K970GGfGo9Eo22CkmpRpIKIqG1dZif5HqelsG0q6GYY63vnRhDVlf6nSItrk+szlp3oFO53eYVwx
hhS1DCvOKZCQ6SokFqg7tukIt5NeHXf23ZAhxrpEdJhWlTTp0zD2cuPBEnD4rYD2qmkxyIiJi9k3
347S8LTgggx6PBDfccDKFz+bnF11hPVhXCfNYu5WXZSAjA4TwclmumG1bqyZAAcfi9FkRDPH8Dlr
1ck89qFJMwXTOdVGK2RrcheZVOmHWpu9fC5lkDFwOzJKCnLCdpoRbW0W4jFho7vqHwaXXaKn91NX
FgYRI2rIvr3puh7v0jS7IEQYNMnAJYL6SuWrjppBhz4qVznTvovOruzdaFcHYzCCpzJOvEALlzUe
JhSwDGttVM2H7Zb9MXOhT7qkK65ZbrrhIzcftDLCgahEl29jn5CPoA8j+zVUTdzVBziVvFcOU4ya
MPMTAsjkeQycr8jszC2Ydndd582T2nTBMTNYyvIxeTcT8Zs0HFCTOqlrdrvQLN8lQBZiuvot0yL6
GkpxivwKPBEJd8+V62UWJnpNw1GIcEO0RcpIk35VMsWDaHUGNjEu1E0VOMraKbql2xA5Vfl07M3w
x+4znynHLz+hsuMno7kiGFvnTTmedFsFFy8MSGqoFNaGWiI5LimqtWS9LP5u9ai4dFSaqKg35azs
jasW195KLAMd/RcDm+bUUcQIiD1rJkQqc7wZQ8aw4uzoE8TYpLhmdagUrGZr5x1aD0CWFGicSu2o
yBOUQjXFtxF6qmS04FmhadZH9Xs2xPUy1Ht0k31ib0yE+cnB6jRSaK07WDr7RxNqDJnkGT+NaOeU
QJeeHaFPM3W5iiKkGjLCPaT7VqYpXoom55M+NhUz0D0jZaGKTaxlMhzadxEyxTHAIson1Zv05OqH
GIpBhRnAJaI0a81kBYGzXqkZHSOyaOr5DnRS0o6dLqwLBBDqXfU6Uca9QDcxZLSHHJoUOlkqEmYo
8GxacAb6HVey+1SXR5lCaWrnihtaQS4eNE4l/MsQnH+hbUJf0lYew+aRmsKLwACyNDKx1X2+QKFK
aiBD+5G0OYw0w1kRzQvY9MoRcD/DAGaGCpJyIx4Bumk9WmRDe9V87BUaYvF4i4N26yZYxNghUKMs
gMtrcrHP5q79q6kKYxn6KrJad56XrW8Mdw8HWMjR4mzkuQt1ZwJiarQoYs1wA7n/setUMm9JMOPr
MaXQyjnpFrXXQODU4M/BssrJSVyKIKd+4DzPPAeYoz+6cPpb3Cua+KCK7hIHGqapEg9HWKML0dfM
sHfVyVbij0RPoDCCNPbajMWvyFEJ2skT0Ktq1ekN0pKR46vM3zu00qWu+gfNd9NXxYI6FYrmEDfz
nGLW0YEc8TrI8LlM4cf2g0LfZXCpTfNVGnBklmYi04dhrvPVpTjJ8KsdzL0cm+QAeIqzwzFo68iA
KR8krQ5pRTDqNK3B/ve9bu/C+KkAz0Rno/kOFTQVkuJA1ZD0uPTV8SfwFJvZ/rzn6JYUZ9bAqbAV
jGh4i4LkwqqY2hrHAfwLFQc3kTo6XfSIVmX1D2Fhr0vX7OdSBjPeGqK4SPPblQVAizEkLd+1En1d
a0w52TamKDpqcsUvnU2LxkXOxJrCsBiqkn9Gll7TDcdj1qZQMuHmIGJEfdS7pu8Zvt+f6gSfqW56
mBQNk0wH3d8wlQe3bWqvlD7aQT9ambH/CE6F0uikHfS5vWMaLExGVt+sFPsuRfGs/nUKAgXLJPPW
GTpirq62F7wpa8H3GW4NATgaKBz9QEg3et4yKNWgnR4BW/f41ukmcw3jTU8tRlGVCZuNu0k920HA
Wd9PhbIecpiPZMGvSDNKRWrfU3UF14lBE6u+zRfKgOmyjk5YHTEbrEePBcKOUkNhWI7Vtk5Sr1KF
f1UkEyIwVenJYtecvqYWHmzTDnsN4ns9OhAW4tgN3Dof+k2uaH9YKH9CCF1LOye7y9seEwc98/wa
Yy/ZYIob47Ju5k6xsiKXhNZxn3NYucvY4kS1aRb25PBnjcWG4Sz7e4oiNCEI31voTmvN6t+ZoGr4
EiXMaJMPG6Korsp8WIsqps8hmvBxtL6c4IkRh5KaFMC+1l3ZvfahNDRT+rl7NL7ZPZlLatUfmkJa
V65r33jzC2ZLGcHaKw06j7QNPxuFolAMMwAXE2ifPWFVTJOyrqo3LjkKTL7KvIhivEu9xTBPR3iq
WLmGzF350q3+Okl6Go11SmSBFKB2kPOpCMj65Ce0o/wyIdXXClplxZzHmqRwKjFc2QdHweCE01MC
GVL16E+RczUlDZGe5tVI8SvQI/UEws8rTMaoatxy9rhj59dJV76cUg2/yG1+TJ9LWrWec9ekqqnX
P+xv75lF7cVsAqKsc1Fh3U050xyCYR1U0bsB0Y8R8bZnQ40MhnmhjW9aloZjhsJlzJnbb/Ao1bNq
YwYEMTasBqn3a7YuWhMGiOYeq+hc7b58DScsDaV44ROdjL7EfxqT2NBI1fXgsLzlo/qZ+u5LPsXM
r6T3xYrmkz+cYJ6+O2rdbyYrq4/VYDj0uwRmfpFSIMipPrseB0/SDGyf4CyPeCMdXBcKVUzcUuCI
tO5U/4GFLj5AMcZHpcwpbjjqc+lW5IbZIJB6MhRntm9sXtFjMjTjEiOrq2MH7sqf4C7WVf3i5Lln
jZXhDUXFWGqhX42G9S9XDemlQbmxhSI2aFS1kvEnoHMZ+xw1noG1Lx8UCXUEPFcmjb0scmtrozzQ
U7vd+IIg1GGSU/fxfyNQYR6BKEmJCubkSfW6kBXFaXALM6DCC+wukzx2tzqxxT4ojO8oE7PHSXmZ
FIY6e00fMOgl25scJl6ynEAel2MrNuFTK+tubOhZunlz0r96hCcZCz/WdjhLJgR7mV3TdfBf9Txf
ORNujmNHPyOMPyXA/gvecTyf8TGrs28u4ruMUT9mXrCUM0vxJzdwMrAci8xNnO1W/gQU3laFRCvR
l/q0cVFiTCXF+son7J6r9oWSFevA1pNFD09q2/vjyRkGfeHb9EhNfySQqwgObIGi2BdoEEaNFUOl
fgWAUEPKOoil3bbYeolbXNiml1pkyWGZv2njlG01M8EZDJL52DN+qLezyLJpvAzcNLsmC2mhUmzW
64sUDiiGIKPOEYTmuv5oRQusGcCXNvUMdVgSXkHdwucKRe11KrM8So65DAZw9PYnyhEDO9wyxnNr
G2tA2yuNoyoG5duC1q/XmfmONxSTXnH5EVvDp9KIkyatI3vtpeebvZW+uYevB3Iwr1Gs1FyDWWqs
4/xtICve+hKOjEDNkB+TnkH+GOl71rP4N4xlsZEMC/IR9mer+k6DnIBUdZAXw8vN9//3j+EoH8Hq
MlBl4mc4uGYRn+9PDyrbGWlUz0lE12NtP7/G3yfNz/x3N6ssmAj3+39/vP/5//n4vz+fOsn7+nff
dugw9htV9H/4lyEzEjrveL65/3S/EUWX72XHXOu/u/ef7r+7P/rvyf/xu/+4e3+eD22m7L5V6a/G
hFFhF9bx3k9KPs04f8S/P95/e78/6QMPCTCVa80truQnxf5+w9mFR+S/+2Ly/999Y56zZY4merOz
ydwmE1RZodTa0qCUuU+TZuJTimZn+NkiLUdn6w86tByH7mnWVeY+VPD6mkLf8UDaI1mZ7zbV9N8P
JPNTbMug8yD07b8/uD/tfldQFNpYPcZt819GpmHsBw18LdKHxGB+GW7P/Xn3R+43RSb55ySdT3Gk
M7ht5Qx0YTPw33/dQM/eFdr3aGgmgmG3Y7oVErIXQRE7EDhA2ZppRXZFMx/INCTdku6vETfXJqZB
08lRLi24kPv7jTY0CCLCQk7oGycUIlBnIET+DAKtRe6YVD9jNTokbOCGpGMW1jXtQiGAwobaFkxm
vo9nUBRUPk6X+e79Jst6pNutLeVWBqCc1Y7xhvsjXZCr08ov89+0pyr/7+/SOmRDHVtr78MN3yT3
V7i/dhmImTwiugMfJ9r8+39//8v9Zf8+5/7Q0NBJUXt48P9ePPmfd3Z/9v2B//Xa/9+H/71C6cT1
xm3r3b/n/q//WUTONkrkAdObbgkzi+XPyQApmBBmw8C99gbCRU1lzs4em2NC6RmcFPSMzsGhF593
SpefiaFWW7vyZ7JxuLOTMd9B95VH0fZ0lRL6+E2w7cJuFeM+IwJ0K1UBygvEiue74rOTyh/LCLN9
V9GIl7ghLiSRCxmnSZYNqUBYFjUxepaaT+bp5voAAQYGETZAG5/eB5BY6u2NpPDmPhOAYUPbs6S5
FTxZVVFWQZP4Xhl0FcNKNOu7XCL8BBu5NAagBjUMjzz77YJIrGSJBopYAAo4nGdKdB7j8qiLrOIZ
kwdqRSFkEBUlRUeVzCPopt8N1RL9oxHsqkG9anZ+Jrytl0OqIESI4m3KFrztLFUuGpDWS5W8DBY/
ciqHea6ivaQqfu1V5LenQaWx1NLBVHXadO2sBk8Dd98Vs+NWwtBWLNASm1M5cWkBxbHRKsP9GBFK
OqWQl9lC24/PGNily2xykdCozY+JDeVqiivb01xQ02HfIj/1EaODGg8cBkAU233FugOGhhF5cK2Z
IGpR9MBdtibx2bbwT2Vefyn2OklxHSeYp6OfJJcaJxM0ASUa6pB5XR81qEZz7WCYH7apf2pJy/Bs
TTHNGNWtaaEdDwuEAcW5S5Ab2mn1ypRBtnAdOCeyCYJF5VAnVZPIZAsEQd9hmoM8sRh2lU3uENCD
BSQuD3YvTvQJZNc8VwpxsUpm2uQwTLAHXNIMPvWJeuxxqkI/hptc4xQPotGrdW/6Z6EZX3k11215
OzAzmT1LNbEQcQsyEMdQOBr5HzuNDqnfMzgeVLh75tTQ2M5gCkWCY5JqpwDKiK7gzSjxyFlVSGDG
MtCWeaK+KY3+ayVii1XNUuFPHygHcMGE0yUT1rWz5HCh9qgFBGuJiQLMMm13a8OjqSiG7IWhjExN
JclOdciCcldgqHdNjM58hHH7x9SY4o/Sl4AAhYn6HN2u8d7VeES4zfQabkWgkiZg27g1klnXazXf
NAPnxK8XK6ci12sKhvj0Nl2VMauanuHJ7WfErHpOSxsJbJ3jmkkbS1sVif0ddDK8FZS3fN8tvbCP
1lUPuM2nrrv2Myy1kmhHMfNFqwx/V3GE8JEVlDoL80UtmmOauWjgHBZRA4djKGzmttNDZ9uU/gOo
X7k3DHw9uyLbUxJ4UBjCGuruvUrlh1LyDrISEWzmP+Kqc6nDgdSP492JVWcSCurt+IObnHiQEXMC
Wk0JT8CSh21sQy1EBh6b/lsYIaqecgWmTpgRdDID3IT+QzF7YStcH9AjxDfpGooKLNxdBnyD9mCg
sOsZ7KklSCWW87XeQ+MrRRagqc2qr8yibFBDSPR0C/iegb5NpbSH+CWp1zag/WvWSFSGMUIZji0C
5ga7TWJ6AH4qotsxPzR2FFzslj05oC1kGHizDLr64cSughomR3+pJS+jEbWbOiENV0PbxA/H/24o
obWqCRJDQ941tLyvqo0vUVOCD5x0pmf9lqt76DpkMePC7ahMmQGiqa731+Y0aKvSbvrntuhpW/bP
VV0raEvDX03HPrCiWLBuTDS/g6qpxPC8KF1iNC7tPInYu+5SMjOd1lkD7yTWVqI78xY1T6uxUpMt
pQ9jqKtNDqOSNj5K2GEsDnnQN6DzUJMi5NhMQpirPmaoAhpQlqA0tuDt7jQdsJApwjOmG1iLDDMJ
ge7d2o+dZtcEyhnrlQT32vGlnfBbwSyrr/Ea0RxqH2OpMl6oBMa+d9rvGFIqhbb8Z4hBEvYyzInS
lJtQqpqjLplBMiFlVs14UEyHwbbWXndxSwm/0Cnw6PaMAc0ZtqiG69Bo6MGNiGqxwAq1nA4N4hoY
zhl+raAciPKLDtOjcspWMsuO1EnPQrkL0CNjVcRWRdphy00LoR+A4ZTsR8kX7U4A84MIOA32SZQR
hncbYjlEpuGcULff9yWNlQxWvzbEOkPDhbtThuQd92TPHob31KKZrljxAy5R6KNHRi0sjREmRerL
wEQKP3bjsZVxuq/WY589pqXKmpq7nzC0KeY3jPha8pY4SoRmprxaNLXyCUJyZbEzZ8L+wdZWXVoa
LZwkO8qeC4iaHdHeNHz52AD0ylgCzeHTx0y8qwoj2U7GCHIVPgP4NVWkum61Q5eTVQgRoID+9Ta3
gNvRZmYMav7d/YHJgY1X2cZzUTfBwQ3xZU0hG8YSX4p2Jtj0843aJwxTBPlLKMJwH2bS3Y/G8BYK
QBV1ruODTLSHvIQbKcxgZWbICWJ0UIekytVd5U6eNlcP/VrbDHMOoNjkBRV5pFMX6kaZIZ/3G+1/
frrf/fsW5z+oo4jGHPa+vPGu0QjnhvmdO736LJIUyI/dK57DbDm6yNdsaA5lPuYbwkccg/sxafaO
5vAjjfRiUVi57qmuAEAi3U0OEzGT73qA9l910XneQ/r7jeFwKmjzzf1uKBwq6CRsntHIdp/4H4HR
4uV7f1N6DXF81eAyH85neIIdqtdAul9AcQdGNicRlQa6pJhv7j/9x++wNmDftBgwklpMcXLOnITA
5ZQrokV9mZinoG1J6PIen/p/N/UcOLcR/scKHeelUdHs3KozmfWOSMUwipwlVzZD3cBKmG9i20TK
dL8fzVDWqaIa46b61hJdgq7e7koUL5BZM/nUYQuxs2yIRc58M6UIeQWm68te6WdSFbDYfVsydSYL
8yG0CxYIS9P2Y1v8F3Pn0dw4kq7rvzIx64sOmISLOH0WojciKYmSStwgZOG9x68/T7Krp6rrzNy5
s7uLUlEiCMIkMj/zGmN7fVWpir4tegvnQ51SrC81Ykss0IjFTFIOfrsew/WVRaqLpQkQriDEHKbU
tk3taFtw7F1g4fZXomaix4B+/SKABJ9oAqNp4562SL7NNKdcBZGDKFv9MvXEeeR66Yy2QcktzNW5
5ytQduza2Ba6ZmxrHFvnLWsoBjqgD2ydqVJKJ6N16doZagEo3iQeagoImlsF3bqxFvrM6Mhl6GOe
CsyPV1pqM5xcUt5FEypfvcxjrj9a+UrDjnxtTQaFoT9lcm2k+edVQkEEKfpsl3Ua9CU8DlJUvQoX
IG4UgnDmB/XVTd5M2mqgP7qd5I/r9b/+alBSTFKKOVxuHwE9eQ+I3L7/cAc0VBywArPJxQ3ETkiI
9MAAVNqv8hbES0nA60oh4R8D8PrrGMEpz8fJm7e1g6VG/1IUcOq6SeoSR1NULwN1eDOgxzPv25t+
KHb/JxVdHYhGGQ46YoSTu6G4g/imz8pLzRrxyXiVxwtsuWGHqZfpIyCBiCgTYk00R89x4Z7LN+Wc
72hNqYBUQWrLWBDN5YiAGNfnmb0PHqcX5MU+hiMdC+8xOKdgPVb2iMLpLP1CRFE+lMOKsicdxAJe
Eq2A8cYQuOQQuNMsp8a6bL5lUnAMCZIlk/r0gJ501SP0umzVFaqOQbdW76dj857z6whs8EYAhkDi
iB7gi87jq+G+OG++8VUWvTjgX9WNeg8ZjSZhChsc4I21D980shjoqXgyMQIpP61zZQd3qsHJF7L7
sIIRootlYL4DhkHetkBo9Ky93CFgtQhP0lT1BpoxQIuzQqVUWUI7j6TQlLMf3/2TvgedhnDBAn4s
igQJrdePguUsmVkP1od50B+Ui7H1HqjHE+vV0LEMtHdvvGBPzMC0or9Ez+PR+xjghj/3aGA3K3+v
hRsBgb+d9UzaFonkUpRzhS4WcPI94rNTQdJ9k39jHMCAn+hO0DXaJ7voDcZlgRveQhNLJPkFOkoJ
eAuIvQg8tMpNGdLCmgGPQyiqPxGJMW8AiXfv9qAtVsObj5PG/afbLJsRqPx+hOftlCyGa1GuXftB
SVY/ybWf/rAB+1vWpqc8zJr697/rzq/2YI6KCZPpmDYWYcixm9L68id7sALF/ygxNIia2DMoQFYW
8Zeyy9fxW7v171E5TcAtLFXvFNrzMV1RVrT3zu30zgghrgWjl0htFywJtGXlETZtlETqpEb+KnA2
XnZCs7Mv0FCdG8pKcXV67MQNKx3I3zcUTUAGPk1fqPst02X6ggrHLRzQdfHU3WF+dS6eGioOMwzW
PqMtirXfklcBwWXVHZItaz84TJUBC7F+baxGOhIr+47JDKzBGtgMdGrg0/D2DYhN40rvZ2LO0zFD
5g1k6SRgRzVP9i0yzAPV7L3V4Xuy/Ky6D+uc7pHjDb4gJkBosL9gQJnTzNqRpc0RTHuJ3gBDqh/U
rYG/9g80Fs4lNx2qDVrFvMNTjV6DAqwfKNkGwqy3N+8Ysg3tx3vAZuUzEAvnkC8PECXg6lIbTrh+
WyBRL3ZIkL1O3sDqL5U74wkVzKW78D+xQIPYbazCcyJ1GvVvjrEI9+1GXQcrcYAXKi74CEKfWkC9
b+6QAQTwnD7nKIvAegHZtADuDDmS59SGDfAWLWbhBscnqpM8YeNRSgCcDXX2iTBZaC+IDubNLJyv
EbNE7JMOdgCBcNdK4sUOngJy6gvtnmalFhDp7CmRoy4u1RsYtsD4DuOcKGOulGsUGTacor80TtpH
mm7K9fBKCs6hsoCvzG35Mu7cF/LKFZHbkth8rcAYmkuhhcOLeQFJCEJ0sY1WzuLfjPxfnceuA9/S
VU1YtuW6urSL/mngI2Rfg+jS+4PudAc4S8FczjEMr0fb/aZLhOlNiFrXBdoMyCaIRo8wkmqp+C2x
yv/mYKRB0s8mffJgNCFAPKsYKdm/PoVmhI9g5Xb9IdSpFfKvUTdBthi5REi0wbBh/ZjDs4tQx6AP
diyao08DF5rlI/yR8Hg9nP/IpmK9uF/8l/zEe17I2D9o/vu//vLb6jM/vKaf9f91o9uH5fnXDf6y
0/q/r2+jdzh/bV7/8ssCS5cGHtRnNd5/1m3yxwF83/L/9c2/fV73ch6Lz9///vqRhtk8lLW29+Zn
2woXSOlPd0weyvcPylP8/e9/fuZv+dffkNRr07fw9X9//rvrhW1J33JMJYRjGYTBOuYW/Wfd/P53
xbZ/0zTpbIGHqOVqQhoNf/e9MHA7x+/CdVxDkz4LFm/VedsEv/+dtxwVw1HepOKi67x1vRdciu9T
PFeRe/Pj979M+b/4EjK+GGyCuV7HUsYy5Jn/PPBHjVJQMA7qmukY2MFN6n+Z067FmVClcqqlzKoi
okENPlD7NOng1d1DCxBBnT50Bfkf1VuEA2QkIpa+P/VMtuGxKb9pAFWb8PTTZf6n69M/O1rDsjTD
4PJQBHT+erS5aVmF4+DES6tpqwVOjXxrcVJtYOT0rke32NMHXvgsr6a9VlL13iYJKqbD6HSYFaBn
mCKYKvT1hK8nDp1IKni3Ye4se8PajAI9gx6OMBTNlpqbe7SNz7qQwn1EA96R3ZRZTdkNtcCsOMnd
jQTPnvwbW8RVT1yQv8ttOvDXDVbl8usAWa9716PYhSoQX9X4LRHY3gH+Lf8kN5G7LAttJY/AKfql
3FVvFtvaQaq2eAc09Y+DKqX7MMckD/B6wCXxo4rMC5BGeeAhu/PLERg/VkwYDta5Ah0E/VrSePm6
5HXdw+xvBF8dL2sfYJqjHuU2QWotKpO6MR/lbVnxkvkecNAb0MZzL0IzucxAdB5FPGx0yKIAdmYl
sGr5adCE2PN4F6vGOUDuI8wzeLiAZhGrKvlsKXOScQVMAekO91buTo8wFa7pVHZLuUUc9nclW+cN
ainya/tG/dKd6saP25khjma9E3Dk+UScsQO+43pcfHmp2cs/T1V+X63gm+BqK6DJZdat5VvCCK7/
D2tTfauRQ9fLdnE9AfYjCrAd8Cfl5ZHnLr9cnoNg3SyRAJev5SX05Gveq2U1OJ9H8Vnl0EYjexIq
gUMVoN6fwBnWfVTUDRi4gkdDJyDmdZefIv3sWSlwTIYD7C3Xo6iKbxG/yo0lkwUk3HqEiKPChy0T
6lR4d7SkPm2b7eTfPZrQHXDAaLqEfIfcL1Z7CGFChmR3chc6r10iyozeuTwqS0cj7/tHHUKtkq50
3LOwgwjzeC3fK+VuF4XgzNgbpSRJrG8eoIAscQUGVsB9ZlN8nCz3RTMQNMLrrivHZefiyBx1+WuK
/qtrgWyBWJiWRPcFpq2k20Ywf+0AQ1J1ux8U7+z64AkTo7jEOL8meCa7I/ZlafLUFxbwElph9MNW
PnYh9WjflhXMR4R2KBLM7EC/pdHQzjOnhfSP1ngDB1h3nHNM+7tG9lEB4kVX34EIqvbvmfDnaUCS
ZPk8MIoW0L4wYEEhJxkihNc3d1RGZ4VVL8AqcgWNI5OY/8da/h8tnqt/sTb+f7j06apwsAT+1x5P
t6/VmLxmHz+vd98/9OeCZ/5Gn8lWLUsVqmpguvxjwXN/Y70xDdc0VfuPpfDP9c79zdbhdtlUmK5r
ISHRn+ud/Zvj2IZms9oJG27Kf+TzpEmD459iK7neWY6qsoSqhHmW+CXQy9Q2qtIgBtQ/tf287chB
W1FvRxKxmAQLxD2dvjgBzQAj0kT/vPcobNkOmZfmk9l84I20F6heo3Qb/ZsoVPsl8JMHZxtEfabO
aTrC+mV5axI3gH1gjYS9LdU6HkdqKRKq1B/HhjxdpNXTKOyVSDtZV0ED10I0+Kf7+c8W2X+yxhKT
6IYQpiUghf0SETRmDVfCDIb12JQhiT869GUBA2MEszGzvXMBPC31jYNXWZ9vEYDLhdlBB1ae1ZhD
pBt1I1ztIbeZCqNGSjChLlGoySVpLoJS3cytOWb87ZN/Fzab5v8+dA0/MAy8hKNzMV1p8fVTFN+2
oxN2o92sTcOmXds+d3aCEJZhrBMPung0WObMScOdHcDe9NUKaHAJR2V6CVXOslGSUy+pONdrPcUd
kCTQdDr1Zvq/Yh2bOcSNPkWfVD0PeoBNlyslorwXLhLGJDCT7YyvaYLwriF8Xxcd3KihjFe+CiMn
bXW4xqUTQsvI4NSvNRt2ckpvBGBaxJyVR2iMJDHacZgQCIPVRiCCZCGq7gVRvxhtSNS4uNPPk7I7
9KQzJPRgeOL2iMcIoKqZ1o1QxhAdqEYYzbgtUrgoHgALnZTBLxZTzjZJanFn4EslMXw0mm7ruOLk
E89xKAIVZGPkboNZzu0uXUUp4ljNJAmbbr+12qCcG7QVZpHcuqLNaUWnwqVw00wtmAEF+4u4gANS
Cw+dBSzTC9tYaIrqzoPachZG8s3P7HAdBCV9BE+w6Oj+l+vn0aZPO2oiDsBhYKsXvxffcmei+S4H
uEf7hLQV2UG6dkBfARX1IU33NN7ZVvGeqFjeGxGw6xEr+JvAPPJxBEaECepfl7I7dNSGCXS+ZdCP
DqMn0folpBll7bkjT1Vu7G2YyJIxdCqtgOZgjXCVE1mrzKUeTkcRkOgFnyxagkcBIKsskZ9t+gJu
Ue/MzIIOZtxQZawL/dOy6XY0isd+HRZeD9T69SlVOvVLIWMDAHmiGXzxHQoFgtKmY/fPtRVdzCw4
FBkFETe+VGo3M0o8PWF/n1tDQ18yQFzIRhCkQipkJAIe2Ql6Z/6uB2MX1ugTDEb0PJjx5fpOqnGb
uh6nG1M8jPCH8FEijJgQtKrjCda9A2sp6IitLKokWV8/CrXu4ZyIJ4WYsLSgx3SETrHIAKzH2awp
uXZ2wWNdTsGXXaAxHiWPOshES0GeL2hBiVoOikW5xDZQjp501MzsBitmQC6VzeRR4WOMYmB58DQG
YgaDqtfg0DTCpyKZqRsjytBxBdHZdoUzv56BH1JdgXH1IPqhw2+UkRpBkL5Ru/AUy/s+deKrp3In
qn5vRP25n9JkJnnZvc+ty2OLbDlbaZi23VRKHd/Dywm8AV8cxJeyvqdFbEF4MFpkHg3Mk0o6j7YN
DMn0bkHTcIUdIm6Bp0gLs5Y+vO0v3EkQXfppNwPSSt2zn16ijm6gruoZAh7dcQpdRHQGtqcJOk7l
SrfNAjAionMuJMZuSp4iUzO3em+86RoyKuU4xks/zR8rwNbMHJ9+i6xaAZlvEyGNBDQYeK5iarNg
Qi5XzYtF5NEAzA1Gb+hm/TwL08cm7RPAHXwwzcZ1hR03YDaXW+qgw3edxkkUZMKEW5AqPFRMehSQ
LHIoXMhhbSNuGQCJvU5+JdyymeLpR3CGQkXiE8wdfmPoatIxDQjK7CZZmm771GrMbE4Euul6b4qW
8ZG7yWWcVDgrziqnlVrWyNsVLQ9JH0YAMnyWiUC2prVCu6UQ8lalLBExNrHwkwCTjAXiPJJFER07
u4eX3LD8iphH+3pH2oaJue+DxTQon+YQ3OO6TkEkY2oXHPWQEKyGa0dDRSnxObvMQzpQ71BVTNh7
0Mv2LJIeGfco16OvvLgOU4tx3HBRijyFRIgkbP449cGHGGG59/FFM0qUFOUXEaXwRA9bszVwSGWw
r0DNPNVOeTQilpfrMGFtwP6k9+8nHaBHNvFodDXlXfc16oNtXvrfrkNk6pnNEqgAde6g+koDPpz8
paMBGrDD+6DnCBFouLgJ7MFei790lQWoqFk82mjAS0hG+p2WHE0T7Y4OLUyyOe2GbnACvSTleJGV
RNgmBgAo6KghUTZ35VqhpEiBa/q7b6jS4CdIZ3LsGx5VepQhILXknKejDhIQAKS7F891QmLRDN7m
OjC9kcU79CkNewBDFVmaMpA5y6f6rQkRLXf1CtB9+3AdRYbLtCL86dUI4iMdnYWNmgN6QNzOUg5w
uIPJTEzpftRRAWjLAFElpGWcFpxcXjG2K8yYgVXlFz1BNHfw42XVWS8Zt86VoNNUTtESWZemlnaj
jqDkShPGtXyvSKWHYvmeQaskgSFFwKjT2wKqcVKmYjr09AO5pvjTs6OuRBYhxO+Pbx5zxJ3a+Jga
2aVgWYXhCW6j886dyl0xU5TUcjp6rA1MyVTUHSZ5nne3K5dNMtHc8Vl3IowtNGU6aiKjRRBFH8Jj
m64oH2uureeg62y3MWIyJr82ur/PWfosoNRoIgDtGADyhlhqX1ds6oWYYLjBZxTUS5AIPUzbMJpJ
Ro/wzMeOs593DjryMg5QBsb9oLJMck9uplRnvs8OI87LOIT2kn363JQsKlEMxGys46+4aF8KYZ9S
U0HoodmPIGkijdlliuKvbDjrOYaBQ+ldFLip6F8VMnRGHW+gYymYk7ERgfuIkGrBRKZPmGep4ywg
apnLa2ao/msXSogvy5BSLOKS3k0CMWQxAUK6KSvnPZ8NoTT6kzPn1HNNQ12nMw1nv6i5uH+EIBpE
BnB3WP0xjxU1w6JxIAkVFtSG6FgY3srSDVRIecwhnT10zfSEECV2mPgQ4rQVoxkiVTMEJdeZDSh3
1rnlWmAOXtcNLUfZBm89ZZFjeeOZ8W1lHMZS+SAp6Xg6eVRaD5/vBHnwQmCx0Irh2U8qnkg5rWoB
5xYXXJ0qLy6uz2xXArya6QerzuMbI5iYz7gWNYjUeZF6TD6aB/cMYoyfEl8ZJocQDdDHwDZeH1m4
aLDkTByjYp5loIhSI2P88B21xROCibQhFZkRiJmzxlQ+XRycgYQMNLJLZ955MtSlwgQtTNeSYeEL
5Snvky/bYWk1oS/P81BBQdX9It9YmoUbIK2gbsZM/4bBtA2anNaFj885RW4i5XE1yTh+EDUaOsm5
UJJpaYycZIalfdCOm1pnVlZM25rHak7DSqyB5BMWBUyg3Qh9JYr9Yw4khLITAyar0/e6be/1ciJI
A1U+N2yua2Q+I3PtdMZ00NuXWs63UaTtQgdqvxhavKv6p7g1kA7tvryER2cS6HMYQ7vjEQRMrjfH
hkDvxkuCL8AekksQu7IBaal9v4Bwf2qr5BJF2alQ3pIB0Us4Ekd40HIdzU+NjyiVDdROWDGKBYmD
KBLrkFI1yOIEgIxybK3SVuzG0J6pkDaXPhIPN7VBA7POCRFjLEbk8HM7kQPgnad0UqypfE0nf8FD
eWvLSfUaz+VDerqGQaH+kvRY9Fwn40hzztcY5DqJRzWLqxapd55BIauN4d6pcXXRfW8hb2Xb1o9u
RcGPtj7+GplzLtLwNGT1JcJZz9JXnT3g4PlooBLhT4QZrs/qnKpgIT2s66+xr201mHgorOEGbdiO
GLygiLlmPkC0P0y+1IJxLwPupMa3jvTmRusIIS3Vw4A4/Aq1+AIxj/nSQtgVPm9PSz0XW22sTs4E
36UdWf8cMu0I6SJkKqidyRB1ktP/hPK7X6KDzXpEtEGdb7C1F69jCqgqeDK1ecGUHMzmaD0kbnyX
gVMjBEgudi3wwKlmBloHgvaL2jvnNnTPQ4ZcVNtYu2Y0L9fVcVJIXHWrPaQ9RlqE4CQUYQPi7iRE
cglroprcnj4IUOa2jOKT1DtTuyMY5NyHnraw3506GTe4dPFnPgRkJ4++iBJJQ1j3TIEA9sgJaXIJ
cON8T+WDIKDcV9h1DTL490PzVc8+AZ9IHV5rlyX6KV4VSvx5Hfu2hd9y6IUu7UO2SEL892wPdTqi
mKytH9KyurUzub7EED2yEL4OFXqB/JtD0t2FxMOA+9BA5No4/XQbKpQbzaF7y5tLXLJgXm/zFNwh
lkSxLfKnZWUGJx93dUUkknqNLmKbXfSaYwVUswqNwl4hGgRLvX5XEX8YQzRZlehLpkhwj+SE9tBP
zHbXcSzX4VIIxNU4rLQlbI/TU9c7+167G1VwwU5EiDTq7Seh5kVYVksBF+aimXw1RudRzBwXYyXz
3B4JpdAH/kLKB74dJfcgxqqz2RdqGt4WBUYeBTdCUEMvgfuiylW+GKH52KjYE7juwU7yU2LxfEFy
oR1sJR+ZKZU2GLnLY6wyxZT48E5WwaTUdyvYRTL5U2WWEuawh71+htSOTkEWl2nwzDaVTer2dAvj
+TWolDUArSZdz82hnQnwc9ekM8fjNkXrMpsICLUifIrBc9o52Daj6OaOQmihW94jCjIDMs0K3nAx
i+QEMS2XjFXAjJiI6OOqCLV9W7hom3qYHgPMdteBbxyzxP3qPEnYA/MRxThouFhMlc3K63hqWhQ1
hk4NkbnO9izWe98hEqunZKP7PfzaauJhN8HShNkA01YbX9WKmyTHuW13m7KLbEAloDGctHngYQTw
4qIi2VxtvweEhuZ5jmGbmqVIeg2TTc3bQX7clTinGHTQtj/hYZ6riy51NLAB1sGSQKMfPwoJ5VKz
ATBVj5jJTeGjT8nUwB9xBxKpba5BKwS0TrpHQ3719SA8nWBlXcnPXv/YemAFclvDjmnA0TzpwmPZ
+dZSlaCfjkBsa6O2IGGRuEBOI3iwVnIRrj9UDSuQBFWFH3/6YxOQcC4dVAk8ur6lXLkRqh6SAePH
AYr9591cN/mx8Y+ddRLHNMgf179df72++vE397rnH3/8sc2//Nsvew3TjEoVlZrvp5deT7IzIzrn
P77neni1jZdL08R4YP3jyDw12QbRmFM1VKp6d9153LgCm79/XKfY/cjdcIBljnWNpqKZb1gKStMq
MhwLrTKkNJnkAhlAdGEeSOjd9Xfftu7awimXnsQluhK+2KORXEqPdzW4tI3dLLmW6HS0MPmG2htm
SZBY29YWGHNaTgP0KnHM7fWP1x9lmQTIaETKjekbypYqmE8WF0OVrwd76yeYC15fMZ3a27AAQjM0
4Pa1+gReG7vaEbdqpSr0bUBBZuuNHYB7FwMNiwyzrkpEiAkfPRKOjY97Yj20ZF+29KRJS8Sj8BPo
1QhZepMTVElFUoWuoGdl69xFuTAAkGllqCyGApSX7YpHiJ/uRzsuotHYVhWAID9yYM55SNijaQBk
iL6aiMJbxLieso1rTioGKF68KnV8tTxaFrqnYBEGtK4JDmaNzkmQIePDhdzyrGIEEocEEFLqtzPP
UdzdFR2wK63ODgokyllWuQdPzUFYPvqqv+2TRpkZHqLeXo9EWK1NqOk5ynJUgtvY6vdhLXXYbOu9
9uJTYeDwpOE8D61rIqVBp0WXGN/WnIjDPf84qOGd0fqnSSnquZK366nVH1oHAyC4lNiPlk62NAzn
Ux/Fu5MhQ6OUClL0ffrhAsa+qcvmvcRkbMBHdEAbgAixWOVhczKj9lAX+M7niEn6wUi6YjHxlmY/
L1rhbGgT3GZNP+9qMEaZgbVy336Aq+zua3gxC0N4yMul8A4DDtliQDiJvYZnm2wGs4cgApmrSoz8
OKR2yVRNBDjCt0wrdOKaQkOgP0Lu0EK32IQ4SG0H4yK6dyhaWRZBSywAXSOkhVFjeAN+VTKyIvSu
YSA3Mf4X6QgmhN5n1hnowxOBhg54m8kFXNT7mDAN6XjoUkXDOhLr2B4OAuD3aCboypkOsqRl5y5E
3UHZbdD46Yxx0yUVfV2a7VRvoYp3Fyi2GOdSxe3dBz2kDN0TH+t9p1G37fdFYziLpnBQXsqA1RhO
iroNSWbhNR8cAfmKhghgbBQ7Mwa20llkIyGCV5Q0JBR7JdRgG7voEPlBhZ4mGvZpGG8mP2zOkavD
SZrsPfKNmYfcZBbnr9TjkAmHQdKpjblxYegYHTjTti7eSQ3XfqFfBEvjKiYSg7SiLlpYhaQx1BCj
iq8qwwXlVPSJfA2KnuMcOmrXDCCUtysVowjUVnW1g3oDdLzPxdKsG4yWTIgGphSq9cVRhReQ1fQO
tRqj5Mbon6wmOFFGeLQ8RAwMJgsrKE+55d6mmn1GUgwzLgcRZC081ko/npVafSNxpaSCrEar5M9a
gACqa7enoh6oZWnQTUSBXUnYYazplm9Jj5B3j9bqNKI6RAn1YDe4l8U9nfumgv/jDxsylTdKQ2/B
FN12mrFTEiBSYXawDui8tUtQp8ZB60MW4wIUt7dXElCNVjjcZINyV6fxq9YWFGTxkhpMpGot7ZAN
kMobi3KVb/UTTpvYChKXr6vSfh4HOznqGG3I6lxmTfWmzMvP1MX8UiYdkz7u44wqQjoNtOTDEkAq
ekSTZ50qo6jWZWvgthCcmyK9dUHQQgOUtUcXT9euwxoaLdGJiduAYjej8M2Dmng3KKBtnNpfTF6B
LnE/hYu2QB+nA4VEbQHGAbS2WFX3WRIFt3o/bqJBCZH3RZq3iYGTKBqqa1ZQ7e6MTpgPyGNBs7Qg
TATeSW1cik1+AlZztJ5MYT6iM+l4ZC/w5BdKW8zQDnwaR/dEJDd3OwtXatOUjMnVFNav3nRrptG5
zMWKqe4cwqOTYhshdG6b5t7MNvXnBiJdUJrrxjK2bgdaG3tCo1OkmDHJae4j92OUDwUwl4JWkIei
LiR0cEN0OMgRU3p9AW1/vejO4HvgVtgn1SPFiVnEHHO4g075bogObZH8MOIm7rTjjUoUX9LxRmxo
HuP4WzrJqi+JVQSkD9RhwGfkGJGm7r4tzTchaxkKFUZK63RKFOkwQZfsMNX6bZEXUPm0S5bqR3pb
KKE1G69L31w6hKYc0hrKNPvOUYJ9kxtohiOU7mOg1KUQrXNWyxfNSxaDrZzCokLRz7gNSjSIFKYN
N89vo24uOv0t0AmD9bJaZ6r21Pv6nW2VS6lsZho+YGHLLMF8E5bDgzrAmtnFkU8foF2LDggD1zyt
sKae9G/aUJy0xN/rYX/UrSsEh0L7lKMsirZJmKRYCCZ7PHS3tvSSAIcZxaimaHTo44AylYimeZ3Y
9wY5F7JMsA2nAb+GYRFVFbQYY5dSj8iEeJK3Ru4qxN27ZGZzqIzp1W3k4ASDW0PuINxQdS+eY70P
pX2u58IFmjkM9mPC7WiH4mXkGeonDLm1R9ML3szaWkP+mnuJSccLgLWW2Bt/soDAQvjScGSMUbUE
c39LDf5GCG3pUAJvhwak8WUYOyh2lE4TR/qZ+HOImq/UU+7H+9HHxsZX4UJQ8UTtCkAyYi7BhF9q
SoeCaalZJUlJqrqbFAS/ei78mDCzhfZd7aSv2eRvG5x/KOokdbUxo/IC/Q8Ma6C81sxkTURlSTip
mE8asGo697eGYq6q22bQ98hfsgZGKo5DJdALc/ykJvZMqIJIZvFehTsnYhhmLFeIVTibMdeAQ6W7
IU3XQzJQF61304RttqXFHZmtczdS4LARjSLD7tdtJXA9j6NyBhn3JMYMWzNSSYqi6d6zy4jqiLlD
xQ3Hnmqr8DD3iPNHjr3IkgNxtT8frRop3dC7lEP5WQzSxwLfhkoDaIT9Spkq5m4Y1TWSLswGWSO7
TPiKO8NbHZdviAXKUjWDUI1psZoUlYt9qoFCpcrtgMwMcns/1P1X0BXpKtPAPpkoQnmZRHOZ/kuv
MNb6SaOxSngwuFB/lQ60iIOMldo2FdJdQQ1tsdwodvRojORHZaqv0kGQXgRIDCkDKVVaJU+iN+yd
pVE5jpR7Ktx3lmLgQpOw0FsDNVo95s6jUadF2v1IkCQrL/FcA7jceaSDgT3Lx7ZfR4oKpyEWK2a/
d03znkwfNFJTdC9tZgCXTcHxVAg75TRQg4FbGp7yfHpRBynHkLGmF2O3F32KGhYrthAoBuXPnc4Y
6aP0uUV6Fw0vy1xmofTvodzG4nqLzCdjvm9fxiAA44+ogp2X6KoBfJhlqAL6EIXREC4flW68tcLg
MVXxlNPtAfYCIlRN3+4iHaUkS5+lo46oI3UTW/WRb8TOi25ZeCOm7st1qavMTXpdN7kTnEvTPfWp
8whIyjLiNzyyEV00bi1YH3itkwvHaXgXDaB7PLEWevHStUetQZtEeysnOq/8k7g34nV8C4GMAZWz
zO4BRV6kQ8HOaeCq6fFSFZNAvBRQbGmgfAXW74quY+2WiDv5Xgh/XxDeVwll9Ii+k5POJLRO5Ssk
nE7uTULqSpB5XfBadVhxfv+oHhTMRoBF5CYuvashve5SYv3+ROdJUN9ot4uR3RHJy191I5sb4eM0
neR+JUxP/4419PiOFlFDvP1iZkKOagBTNoEtC+Mz2nIVeLOC2pkL/kxjQSrAoxW8NsCnXV/L9/hX
gF9zGTkGeLbr3wlSNXBuiAqABXvr12jw3Bgg4eT/hUTGwZAAJ1eBl3PBzbl8/voWeDr5Wj6OLt+F
NPBtBe4OQyJR73RxZB6aaVTsukb9kgeWSchewR4iMHwFWD4DTF/DJ7Ro5/JrB+IPUSsenFUBDlBu
Ib8P3RiMU7O5PFZTAgcnEIQGSEL55QXIwkKeAI1rA8QhveQB/KHcnTwu+bWKPB1witdzZx8l0DGy
LfnpAFRjRScbPealfLsC9Sgvjzw9eQn/PFV00Of6QDRH3awEBichdRJOlw84ToN/k7i3P9F5o53O
5Wu5TU6/X7XeVNIWkVPNYFOJnZObS2SeBPVJsJ5E5UnUnUYdiwpFifit/JPP2xLrJzcpmnA+tWQo
APGElrzLXUn8Xwo/y6LoPlbVW59nJ7lLuY2bH5LpKLeQcL8s/0TD9vtBQdYGa4neT44QPF/FV9z2
iCNnJM9RrV2/Tu7OglrPbgwk00lR7t1p3QeQS+CgW1m+T6tvak4TC/mf06BTWKz8adsYdPUyTHiz
tirnnU6nAwWmL5tg2+CpinoFiQzFws/IVxWW+/F0beAXTfTFcntWBoYr6tXLKUjPfqS7O3R/1vCC
4b9gamZFKmOJWrSaMRSdoLmNPG9YAUf4Ktx6jQoYGp25Gi6zGNBkb5Zrs9KAh0T70n+NKOix2Oh3
ZAtvKWhDGu728QqDECUDtUsPLJIUy2RTRJRnkSOOi8hXjcYNBr2hqLNNNuFIkAYbw88e4FKePSSt
Z3qjkTf1PeWGZFvn3Z38h/w57GQJE5NQsBrQkB7V07JbajYcoYlFZNYHwZfqdfkytN8Vt8Fm2Ryf
Gw8VysakRK2GVL4nIjbTAG5gVPajMUUvRmY7M6usZgkJQ4/+fVdcRrN5iH3iocmkyA59lt7dyJoh
OtI4dWMPmbkZ5YJVRZgo+yVFY6sg9gQifb6Wux1BNV3JoesocHXTvSL7lZrswFCwQy9YmrmE2FEo
IoRTmQcYSTH7oZcCvWc8NSgq3ERJfusnBLaWbJmpDQiKOovfRRXi8uGTPeo9x5995k5Os9ZIXsBP
LFSlIWKiub/pKw1cMA0kPVSh/KM92RTPWaFl+17EESDl8KYyxHLSaLQ0TosJZ4u9bEJNm2baxcuh
D00l8muySZGj2LkuDXKda3OS2Hmd2dQOMsTeZzq4PsTEjRV+CHRicTeOXIoqYz+uDCtHNm34H+7O
YztuJUvXT4Ra8AFM0xuSIkUncoIliSK89/H0/UXwdFd11b3Vq6d9BnmSSYpEIoGIvffvpqvZFO65
6cxrFzKMwJjD2c4KzPTs+kaP8FEW1xymZl7VUMXQFM3w/2DYLtqbjlm2pWDo2YL3VtSPcUSRqi/0
QJAxOVZQqDFD3rtLNBIbQHSQmLBk7QH9sKPsqbDAnUd1yTeGIHxz9jIUyTf+6jnnFZeHzYgx8ZxT
N2Kgfqq8db5FdE3+Ue99M8UlrI0XGS2/00Ba+zTMDvpPtwv8C6wc0v1iVwjW3bg6E1EG/0vFt7uQ
SBanvvugFVR9pYDHyM0KzU3RwarqNpMEB/dxcC1TrovZ9F+KJeiw02VwOhYeHF/qFpl+i+p6PaYr
/xI3j61nUlHBCHtyFDNjZo3OiExZSN5TTIZj5bVPGKYFSIUELPc1ujguIsF5OqO1xCDz1YvqYNMy
3fCXTh4qK6nwXPxNxVnv12y1j3AargOpudFi/zAtwIlkLm7oA/HKQKF+wAT73knq3+DdyQbmTbhP
3OYyRu392Cc3lp99BsVtGFIa4dLgbleDqbO6FyIcOyFAoN8hO0Oxf3eAD1gPTzQRljnchNbZipkT
YjHMO0ET5StK3xecqgBFzZIqa46HIg97mfTdn51bi3ofm5BmP8yURwiwMihk55KxTRIm5iZX6LHr
z0BdE4VekV5wQ8fCsSYqCdCgK8DlKD/ecwqmbaSYC+or063vPel9L2EQAvYA3HADj419N4zOi5fR
wFXG0QRyzKf6ZvJJsLWWg5mRsUpRlx8iASJQ49SK4XAe3S/myAA3mHYS43Uy7ajK1B+ZQaKryHot
mvq9L7xHTPiBwhSLR+HuM2AZQQVMh7iBS5/LrAgKDDXMPwo/08QcObEO80evngNvglnxbbxG4LT0
aG6CY3l6Q+/BFEn1uUvM/M2Zgmub5e/I2O8dXKiA85M3Y8ahsQfUtsdMHIpZcD8ve1IfzJ2nlAKD
DMebfqADNZdXbNvfEjUG8iaYPGnioS5VHBlIKE8W5oebinfYLUTIjomTb7MExxYyVuQhjNMPCGIO
oKqFcIoRmRH73AgjnAi/m0/zSKqX2xbhTWkQKuPZN24+fZdA34wOuUD8iTeRqg/JjSrKiLLb123d
K0+Gx6YP2wsgG7qHcdn4FkyPOvOKc+i735zawwbN/t2MmNNkYMiOpAaoTER1Ex8BSqAN3qSWEF8w
Y1viHxCRzpaME+EPOfVvnCNfnALF01JXzNjRPbgjRkdgUiXgXBf3L/kSHjOPM9cJMG0xfFZZ8PRF
npr7n1XzacwPaX3Gte6KPQ68WAX5Fal/i9vHxVS0zl4xPfNEYLljMTdpcLUxe7LZo7h6V4idr0D2
BfBmv67ppwIF/aB56e35MbdChjX0GxOGu1sGwek2bfwHrpvvlTKlNVwKV4WdjbBEmjr80c3yx7yw
ANUZ2GeLvS0C4oZohSL7H1StjhKt/nfKt+Vb2OZDrRaBA+/8v7OCO5sbDQ7scIoaOBRY6ypQFOQ3
CLJqxw76KCGHnsqeMaJLQHcmybdSt3o2cpIqA9Rd0aPMgYVvYWNXXKUW++Bd3dX3mHgXWxFTFkWh
OOuvvGhRl3vxzjnBDhiffjsZ/FtEImo3uWTFSP82AUeGCsBrxxY7uvm7jDlv/57J7f0rnfzrbTvC
s3jvoTox/0iHrp26bDIcCGjT0Ojbd4skPU1AHjXYmkkevs2bzxql/s5GC4ypkeVs+E1wLuqMG4JO
DlYA5UoN/25VNJ8EJsAeZOmTIuQnKSsUYDL8FbQThJPgMHqcPb2LMmDDdI1Ip4JtzU4I7usibgQo
yIhsPlXZlKjrNFd8oMXh8/ji2iuCQ4XNIBE06z1V1tvcsWKrFQ6XBFqiZDoHZpueckLz/rSp/NYZ
hfs/nDQn/H9cLbxR2/EDD93eP5+0AMWYmAynPxn4wm1kEz1JMEqhSiKN5S7d42ADi2kypaZHgLqc
a5dxnNpaaFhuRI2bUOUZz1Nl3MWtfdDkGE1rIm2F7dNfa9q44ppj3bAjIwHmipk8MCZ9+2Kzuc7z
ZIPjSlokRW6I5/Qk8+5hmBY21eRMBkucMJRWd+C/v2bEv14zDqpCFxVGAJPxXyQI8djmdpjG/cnE
vo+A3Z0R4RkmsOZjlhuDb02EyikyvWmT4NMH6VWT9AyHj5KIHEjgik0erdE3Dz9cpxV7Fr+T9Fnq
yuncN1AsdcGwtOQ2wTSo1aYSu+X7GnBmqhAj3KLkDxIoiCUWLVZvXKNyBiPC9V5Th7yMuIiWtqJo
TCJX5n4/i/qyxAFMqmyB4VEsJ0ESWCZXzUPKZhd71745+0ELt1DtbW5ikbqRuudaEbGCeGq2VgEM
RArBJqUFP4Yd7M/83YzgHsXrcw41QQryM/TuClzVUJDjAagLZTsL0YnVDMDccwsTa/fvPxHbFP+6
gAmko4hpTPSgvjD/SRbijYbTYDfUnbK6ZIWkWD0OQUaiuQtnp5rvfOk75NMKttKWPDC/RSM/JZ/s
yc0Isdke4udVceoaxbOq2uqKg/dt4MX+1qj5R0ZavXbEvmBWR1GiF6XeOrs+ngdTm5GlbP80Z/mB
E9Q73LPD3KdPdlh8BjkLR2k8MkthQ+1In1esMjyfSfuoxW3mju+ybJr92kZ8Hv5bq3icbsRsyJiS
dJ+sBY4PxnM0JBgsNeP8LRTLfpDD1WgHDBmJHA66yrtW1uxdPeiuee6Upw6YJOFX30zlconCCedD
D/OcaMaSt2y/9czqTs5SYOxMgRBRxJiwyeHO7hpcibxCec2zKS52/a44+KL1GXay4ClmmKazOQMM
dM/5UCt+h9Wz5vTghvpZhPFhCFibSDDgVcWk0t+3KeSczngwp/izKvFgz1Cw2f2HLigJLrj3DRDM
riI8UussFHGrE96TjJR1M7d2k/4QWXcO6+iZlfJdtaZ00fgFq9lQUgw/8N0meKrZYdYLpXeKVBxj
d2QMedNKKq7QoEbAJp5AyfpNEYOo+LeukVCmefmnS6peW5ZX20x8mkQ49KlDFS7Dj7WKX+KuOGmm
6pD8rOPxl2Gr35XQQ4QkTlZIIryyXGg3sTLLuVJkAmJnjjVetnSiaVvddL54yg0YvIrVpSrOvuht
RQYpCOsoboIiOQcYnUTmF79tVH1HRVrKxiwJiAeMP6VwSAOGCCJh1KEIdG4C7JRjOOdWHK7d49kE
9gT33m2eRgs+f9sTuKZaYSrZfQ8x8tCPzkMQ1T8itQoJyR83h/Ylbe0f+gZPuoagymp5SLIJBkAT
I4Ah+bTJluhSd/T4PYOHGEQvDbrXIJ7vPQenCJu+hyTd7OjRkwdGRylXUv5ZIW2RJczvS1t/b9L6
flW6iQEoeaA9Dns2fzMq5l3qRk8Gw3N00zg4Okgidds9GAxOJotRgKS8txT9sTb4h9lyTtL5Zox/
Muk3cOfisk2Sq0UcQ2+DGRUOOcY+DP9swHC84yS7El+3uKp+zIQItAFCthwTMCLljOcxr63rCD3N
MwjTnvMU5el8XteAQGE7ZNAj8IeZ5RQdEKQxskCbWVcT+4kZekdXJvceveXZUI5uTWQCAAbzDZ49
v7x8tR+xa8J0f7oxErRgEhHLIJ6DpGU56kqVHM3ESdmVm2T3dqIZGG9VDGQH0j+qBEdY7JqnPR16
sCOTDWi9OPqD4QH/j+WuDhc1JSVHSboAd4Mi9kDSrLCO9vaaGDQg6yFIl0C5fr94WNLBKrs4edMe
cqO6SJn6uw5f4c1iyFubqfkxwYAmwd35XA6rfZGhxCXRxW1H2veE1GCi5DZY5Mj8KF1pQuj6gfE7
uZdeGyPB7j8Xm1c9gxlDrQyRoKQ5FyHwR9LPgA2tHLMtwzYfpEWwH/S1U2M6ODX7zpMf1vISDi9z
S0pkJaGizGvrlVTwPFXuNCM+q3WSL/AVW+Nqi+4K5WE5tZE0rqnIxKWTn/qLXr2in6GoAwTtXGi2
1UroWYC9f+YEtxLy+glHifAajRJ/jMp5Tdswv8HVHNNtSX6EVXpAU6t5jfv6dqT/OdWzvIuFwPYz
I0YiLUbo5kVbXgujMrYYxuFwg4PmNZnse0h0BFqro9RH4Qi8ASqn/6wjOCxRXXWQH4gQnQPy2yPa
0G09O96xDKajHa/J2S8w4Bna/KaIsnBLtguczTq9VqY5nJqCWbwFeLh3LHi8PQzBa1C+tCP0OtuL
z7no/GujipDIquHTLT1pMmP64MbDcJo9XI4sRio5dSdAy/ISZuZBputuse0PZ87yPZ553dVth+66
JNbvFnL6oVzq8Zo0+PnDkIkPtb9i+zJZZ+FWgDlMCa+z7YotcRipWosfozh4ydOJRMCIeGNaTjmV
/hb3vYpZenad1wdvWO+qntslCa17XDrxdMDNkfl0j3/aY1xJDLpSDI6t36OMKwZDEYksRTIde6u4
xOM6HM3Sp0tuW9lfPEP0TDKczSQBUUhgsO4rGE4XCPYZJvwR3GOUC8wILSzbaAtzRCaXgJWajScT
O/07Yqi85LI6y9YWRB8VaXKXwhDf2UqjQjOWbipKM5Ia8VVm8ct7lCh1PcDMMiq8K2PG6iI5aQlX
jW02IarTZ4z1mOLV3ehVq1LaDOjVH0XiP7ulfNbVRTmRbAtOdpxt4Lx46H9MMWzHALgPJnfxHqws
U3Ih60LpGbyaQXvmDkx59poajbdgekwQVK1efZi7/Ncax1dNz67swt8KCmngOhy4bERrs2/cwY86
6KPUhGk1IpJReb8QWe03GERYd5ar4t2p1+UYAn/1T7pO6la2jzkuMUODboUHf7c1RrozxjQWA2+i
GeSD2j41hxzxC6z+jrWfd4F7Vfad+D8ot33+juk/Wxm0c8r07km25bviwyr2ue/AQEfYBJRIrCmS
gBQRZFSTaKGm5nO87tj1KaV9flMzQ82psU6KmN0MiBCdHByuQcveFhjRJctmHPk7A9TnHPuEjTG2
tFa8okUyMm7Mzbvm9k8JnTumQaJgRlDmGI2P85MkQuRclXm+SZ3ktiuwICKQRmu2NEF46ZARdCa9
6ATPfi9alGUQKT+dJoZT0jPnLAlv2bSLDDapX16sAeVrVisNamifFqO968zwKfYkWKV9T3eLNsSf
nwiKuiGA9FO2BfcqENRIXPbCxMH30Q4QWjoFMFQGs93ba3uPu+KpWn2EJt5JN9BCsY3HXnyDLfFt
LnsCN3pYXDhjkuqkpmlKDxga5y7q7s2C+U0Z4+qK8TEORpceD1hZOI+FGmg2Sl1jZMxjzDa8zslI
0eLceDa8KTr9qUf5wv/TmVklsRLRBiB0m5ltjs8tUzR7uTiRkwPIoKKKoz8TrsR4qnJFyMRhFkkZ
uclsYr0UqKqHLUtEfyKm4lWEwzFLO/yJvTNhkQA5Qz7vzGxGScRB9+dyhK7iLlRPVUxd5CMYwLNf
ItEt33H/PvSF8ar/QOxFEHpYH5xqGTAy7p+UaMdlfWC1bV9V7annB5FLJdJ6JNJTn/dt95gDXSOS
ofYtGdpkGW19YtQ3aYd9WTCL78Xq3LXGcJsKWNA4oea7vgufzDiFVAt+64ecutBsEM5kd57tEy3J
oZmj9zR7BQncy6tpMdOxBadjIIwJT7vUhofAD1pMn7fmKj4YbsHnn5UIrKzVJ+T/Caaw3k8kn9wM
SoqaKilSZDocmgtOp1tEg19BguNtMMUfhAXVaM6ZVj+bTvTZGBIHc/iTNfKd3SKIvkWCeT+TOEHf
mcWgR/gYu1P9rQBvZfVB6rIU+5SYK6viHKoqlQ1776/iXc7t+6lewzezLD8tG7GAum8HK3nwMYic
huZPHuVnSw1ASia/6HrNc752HxOTU+KdUExT/zaCAMIslATqGSHMoYruo5R1dJEdeRSODV3Md00a
jdNscOuEuAvvDGPGUM9B3Di27tFLYOs6S/apJyIBTIfYiHrc5UmAdAHd9ctGgq3LZD0GefAzWMI7
ZlB7VS8lEy4xU4DdmhpVaelQHRNP5qKQHIkt6uU1Vw3711oW80HPdfYeLvnPIE7+VInfMo1uUFKP
1S4SUXVYrMOa0MlDEmc57NFNYIW9ODNFNcZc9UiDozR3vaEjncRBiVZUP65aEm+lMaIm44/kybaF
P7PWK62C0tdnzk/ClxEMKoWH7o+ahF07ThrEM1h5iCnEHoRLSSswLHVRtavxXGEaWyGn1gM4Pbe2
VdUsekQpw4z6BkMFeKWY5c0UfqWaM7sz+VcON2rOIPI0LhYy+zz5AgC0PsdUCdgR7C+c5KHSqq7D
tYNt2h9m89z5HnUvlT3Oky7a5wc/vBvlcCwJqtpYcE/OaY9xSe8HoDg4rqZrUrG1PI8uqe2TdyWs
4myRG7B1elEcMh9PWhfiPyJd426S/vehqYhmV6oyY5iYeju/V7XK5vSg84BtntFBPKdfQ0/mE83O
KMNdDk0CpdVMfbF3Hfxp+RS1ItZMV3aiKtwjpyUmp8eznUa/nOn29CG4GSvuHLVvbmKiT+fmNhb3
W79U7K6sSFlJs9i6qPYFA1qzpzjIZ3ffRuu9tRIb7KK6GGVYnZ0GI7t6RUiEWOOiBaKzSrQdaY2G
HVJPo/qmAU7d5NpEVjaOuBmNHJyd6XtX1m/OYBziWt71RGvBE1ILjgCv9NplPDi/xnB5Co1+2Q0u
ArV0UWHY5kxl4n/UyCAOQynIqYdAuwoG+c1qOuc6+oWHP7MH00bpG520Tcc6Guut7b4UsYcJ5Twh
LFETHy920fz15Ikwm76IEO3BwhLarfNnnRvwP0XOTYdBXlHcZ3hkYviMTZ6SGGrNslaeEOh0ZkV7
Ct32TUNu68peRx7hmwytm8yUD1NJhCdUeAZjYa5YCjgghdmbHlvpkXOcjL8Inv22wNuea/E0tMuL
W2DZm/tPczTddrV3DFT/OjKqgDWGZkvpObFlrfelUnkpuNlvEcty8LqfNEz8GmaDbAAs6xn5pDWE
83aD4iD82vmyprvvR9Bj0EzSyP7SN+XOenBxmg4qG+pS/uzGvBUS/M7hCIeObN1ClXftwPKsb7lS
ITIa1FBA0Tj9Er5VMwE322OxvhQuvfvAxeVg8e2ZHwReQWo0ksPks3Jijfoeq8lxIOC6miG0D7Ul
B3n8y8hqqMqc5S9I2upmElC3vtJE4Rp9Exneo0Z69WcI1QKsPmPo3AHmd013HgXYRC+eAJrYWVSN
VJusTGOAXA7+NZF6uHkrMB5P8z+TO/0YovmBcRiAQx6TGXFKfW6PhgGGvhqMLm32+r7QMwTSh5iC
o9ZX80ny58V3VTND2sx3GrnQANbg/YyC4VFriUKkzRsDUqOHEexuCXC7QoDzkiwGlIYoOVTUw8we
OVaXoeGmKDy8KBWPImcERXYnPCXiyr6GmANVgR6qLvImVhdkM9I7q1p6dPBToAc9G111HwZK28vC
axFQ5fXUTGlswHiA7U0htJwcteMFUD6Rchf3qh5z6gXH9Gyv9IJ4Q6jZl6q0LEpPfZazxH2dqTuD
hYGPlnhZz0L6GUdpgkv2BrsYbo1UO1Y0Xlc3/lRYX5rAT5HtHUm5R/27PIXqygYkNevaJxr/z8pA
Er0Y4kLsS7zVwuJSreOs+oztjkWfHvUMaIF1oufNS2xBOAWTUKgL/DN/a1LtgeA2hwztYTsPRD2z
EUM1A/MK+FjK7h5584+e5la24TPSB4ALZhkw6u1bslR+6Huotaz5IJYOwYqosapc98GAwkR51ChJ
nL/UXP5BfK+FtIES4KtNSRgfBUMKVEzhEW0JZYa6M4OpeGdwRJLB9OVuMAJoW4Rx5xRKS2ark/Gi
IQ5ZYkrQ+I9r8jz+8VbibheXvScSd+hy3itaalLCuS16QN62Kj4dUb2n5Xyfhityy9jS+LcrDq0D
91jrJ42ATdVu2DnJHb9ZlZlAKfLq0CxHFz1A7dI3qIt1JdRqO6jplCpbwMjS3doPB60qVPVcqqwQ
nBL5q1IgatqI55TkeGeMjFtAbehTqDUJmRT11kcVtK8Ipt8x6eQm58YC9iE+zX2wY/Ay0yAT2kXs
PDfuyYnrT00YgGIPZorv6+zgu/vedYYFo7y8T+VIgRL772hhTuqUsdL9MMP1oNqZVGlr3b68TwTV
sQK/1aqXNZh3ZXSpeRs7m3kpPtQMch6pIbWCm/3jJcZLBycHrusgRxpsovVRdXrD6HdEJyoj70xu
F9Fi6i0k08LYu5IEvSQEUCSPGsGo1LW5BNGT9rXIkVmzR8L+JR2mxhMgb0zi2z37PVxplwruq7Rm
nh7E8vtCYNmmJT+I7+MtQBvS2OhV497wIQOjaXFRm9NCEKlgtd/XwseSm761H/lYQtLql5G0GAMh
MZeFLlZQQt1XFZlyQfKpzqj6a4nT0ZEpRUdvm18z6dK1d6Bnzcbz8puKCbL0quKgx/wmjam1q7ry
YyzSW1U5yZwSjdr2UGQpquKKawdY5cW0GMNEaERLa543tnwlHQ9DFAYdviokMJG08O+QV71m9EqX
nmUQmnL0kxt0LNeoWw6MxfccLo0eYPqXLJ7KhvwCWueAWa6Fw1LnMyatF7luqTZyJBV0u3G5U84X
jImAd5TCoeyGPyaAh4GNydYmkacrP6GOMtyNBKHhIfMUOjBXCW69YdrBJcPrDWsv2BjTbz/Ljupy
12tinqX8uTE7aDzEN1H9FwJIiRJMl5lmEkDlJ+u0RgIxljeZmyTbIKiiC5jmdm4Nf6dm4NqyIEi9
A33UnbYqsJQoPlmZ8tYeYini4ah5URknjkDAwZh3Uxals+9kjC9y+OQK8NAmlnfLnEfkTnaw+MTz
2vYklQfPepig5xhGv+IdONmP2hyjK1bYtkR2OEoPNOUso0GY0EM74pIU9YOTcOVINhvfJoW8f5Iu
W3eeo8wqMZAcm8/VxQApN5Cetp73+BUua8jTMnANVBUbuxlOFjbkp1HZvODXfmuMLh4k/vozmP9o
lXrUklpkhZxzjBJJypNbj/DjBKVuEExsBRJdVzgrB3iIAQMdEWP4ZltM3ER1xBgyYR1yopbtGmtB
QscSayRbrtop9N0UTB8nyt1lbl4GlmQ1WSlr5jFWc2rpjEQI6Q/y8KduoAfZPzrO+EL6LPnRfD55
XqRH7bEUAZcYoLbz6OyWeUlozyHfzjQYws//5E19XguTEpBQFVcoqq8a1MMue1vT8qedsESAzk1E
h5qsdVC2bAE5w0Ckk7Z7t4HINRf+NY3MFUqd+1AqxkcxT3dtZ0vwmvTODeBgdRIeXKnIUw3+h5XH
Xclwdj+xtcQENW4KyfStZUq6M8NopykXgx/QeXoxvtNUNi3Wrxg9/hEUtnBzUL1Uoqpw6KJOMmX5
o2xVXGuHC1An+H0LOVjcoRC7cn+vyUOJD5dujWlP+4hFyS2KH4vnaBZDb00/s6HfjimHLLp3xwaQ
9aDkbtVOrjAx7byT+gAgrccvNVzj03DNvR6g8FG3VCWv2lwlzdtb0uge1b7ZwkFncD9ecahCRq5a
+Ax0SBA+j9t78bseX/USqtezKntPfZoCp4FL6b4WYXqMUuYD/rS0m6XrbgXY64E2/91IvL1VNg9J
+2cKxp9NC64eZHxmhU3JlsKq2y4CAaaT3/SuIiex0GirEIrxhgi7LfPXd9XdVXF4ClLitCDqOJXP
kCc+tvLGnhJlD9Azr4G/fHCb8GoY0bG08l/alKM0WOFKNZpGQ7DpFOkjjoKncKACixwqsIDlXE2/
BKYAmtMxy4R0l/QHjEOGewvmufybBqhni57wGE4iPWljKM30mtuNE7MPaOKAAv9ICbKAo/M/UJ6o
jKIx2rht/kcbC3k+O0pYOzt24Ncxc/9kffGsDIzUtmnW5KmHdfcR1P0tJMoPDdfB9juuffMqA+og
XHcavF2UbwPjM8UZmgbYlgRyfCTq5uuG+gmJ5lkDwJYAsWNAs8Gj+B4vwG8RdL89ogyW2hjO+xA9
qvZpWSjvsS2Gn6rkZpNQDlZUh6Wi+I1ueevnob2VlfFHD4dtX8mJl4nx1LgFIYHI6vG5Wz1M+KoL
sDJV5jqEm6HKb21EReNhgvy21RcpwCgRzJO/LXtyUwDiv48J7Fl19rm44fUAQJa4jjImvFFcJdQL
J1376d6tNu7SMtpLcty4SshjQ/eJ/quD+Agx28GgCYounvtufhwy/9WyWZJhm/5KFKU2sbp92NtA
pNQhThd8D+hpL+nUvA4EauyAd0iiHO7gmkGEV1ZiqktblCUSej+MdNM3NfOdSuI4GGJJTHeJC+if
enLkvoisg3Ia0zDqONofHmnau9H7KLwFRaGyk1CdjZqOpuyAhOVZW2cRyBJp2Qq+LZR8VlFBXKgh
2RR8W0eTQGgJVcChP3O99oJbJ8toJX6qGyIroabZ6GpUFa0JcHlPpSVk+tZ+yzoailK90URVAMP4
zTj5XVntoyXAJcTqH7R/Vy7ZrtPgAG8+oAO08e4Dbt37UMP7Gs9Xf1LZDMT6fJlANiPCTZsYXq5X
WYuPyuh+Kkcr1TMCfDyjaSE6vL1XniJ16t1Ihh4MkakZFxf0NHzEtvQHKkJ0mKzkLHesK/elNJ+0
92GhDj80bhbTMPdtjoa4V250OImUx8iBpttfGWL+1FMWa2HlSIhk6s3uuWbOj/A0hQaYOjt1CleZ
Nxzy9D1QZJ66jsiHEJBgaLWconopTI2qawqlajz1nSuVu57qwfTsiRnFxaF6Kdzyt6Pmp+osB428
LZvgIhrgOun/LucWmQwUXbMkb5uLXrgfdro8qI+HZHZiD4A3We4BA3yuQz4NgyETmA1hG8vIZ+q2
35HwsaED46lv25RoCyqNTasqK3WadUWsxum6v14EN712K1I/veIOB1uckll3gAP2CiiP8+uqFgq1
g6M5ygec98YlgyRBfsi4YvaNgpel0CC5iH6YruEdXfKb17PwGp1PwY1PDWdCqlI7UON7vC6/+Qt6
NcXylCOM664NvuudZILlg92RSSkPvp81VCJcom8+hoWlLC9uFOPZxhI13ubV+KbWGr33e5G8cyAe
7eGJuutBWbGN0HGYGKafET4YG4LqrlaDt2FaNT+G+nF1vCftIKWKXt+R7wVB9SjwlP2gQxJHHL8O
d2afvDWG89E8uHgf196ua/hAVVWhNxsjQA26rgcokUGkSlU1vbDveswSNu40nbNqPiOT+gZF/6Wf
w2WDuv6pmr8nJUgykoin1rYdgMSMpSt/1/WtUbnkoEWbtPee6w4Pbz11sCyGAZ6HstGOnS8W5P9V
I2IYmzbUtP+/EfH1Z9X/7P/Rhvivf/KXDXHo/o28aiE8MyDtNbQteH5/+e5TNv3N9Fzb9DHlt1zX
c/7Ld981/2aq/4RPlFHIdziG//QhxsgfRbwVmIoaaPmu9b/x3bdMUzkN/wMtFQ//0DEhpFq+5wS2
7/+Tz25LGGeRxYt/taII68vCRBAxmjdimJcLiWOsDSkGpGtztNaxna7pSEq52y8sbMILoLqLIKGJ
TmsG0WlBmD2v5epn9LMphVf69y9rGw47WX8n/c0qek8jtznrGCadgqWf6Qimbhyd84RuU9mi6Jf/
/j39WqGdR/7+7aHusTNy8msn7EJuk4CrOXVJykHNRebq21TW1qHA9i5qjbP0qP1zMx+2DpvKNvjy
RVHhXDg0EvOY1YAWPlSGLjQL5rfmUxUvy8lyjd2cGMm1YJHc+76vapcW5H9K3BscsE6kqSOCLT3z
oh96MB6cO4tXqzSReehAY5PzTe+10+dRwRzGEBhHS9nJ2BiBI+Di4Z++XBrnXfaxue/l8k0UDFm9
ZEio4MfboveHi4WZYONb/RFUdrnoh4LdG4F6CRvBJVcyEh7ti0dslY1Zjn4wpMXIRj/1zLE5Fbxn
eH09GSPpBPr4n4ehjwUB/19Hpb/kOIZDb84POoxKJ6T9/UG/NtRgYniAnKoM3h0D3I2nDHkyD/1O
XbRnJEZAd3vXQBXpBCruzVd0A/1gOhRjVJJ0hsjShrJB9j8UxkFOyePCanepFw8Wg3lIrW7B40fA
q0xQ0STThaQvrEOQShIX5qA5lyn8LW9CuBD2N0Ce4yXFqXAWZJotmIpO4SVsmZU7Vjbtq9EhpbCO
6p0J4RDqF2HR4N9WSYJsJUPz4jaYYtRtWO2rKCU90fJQbrTWL6wbb3QEXKTS7/QDqQTmyQxQUaiX
0hqzqGBMbrO6IAgizuDq6IdIReTpZ/XqTWer+B5J91Wsq0F5jbJGYk+NBZMfnAmGKIgCChKURxVb
4SnMxn0YATqieVhxHB57Io2wA8xrgBlk6v0lwfJqP9jhZ9gSCZWlsYq4hQHSfP10A1LNjql+0u3/
LP1bhMy9N53TlLlghub44I642KAGMPfWZP82mI5yiXYLAc/01Vk2zJfWt4iUwwRoh6gSvKfJGhBe
NT0PsOXxscGWhDNg1qNPg5dbzcFsmu//9N51Pl4cieQIdIMT8Qy/Y1B+QOTB/ZWMN6p7E7dJjJL0
08iDzD9W3mnE5t+ZwrObGh/d1CYHo7xB0h1RMpLRN/eQNFpcuXa42VGJrWbFvE9ZbBhzD0jWEqeJ
XnzHLPfJX7KVS0z4F9FNykxnPeQYXRLW3B7zPEWquhwWOypP/TCblxn45OIXx95s/bNdVc1FR/F9
pfLZMZL2YO0ZZXsF4/LFHXDJJjgYPjI+2UyzN2mWKHNSb4aTCkHNmlW2q20o/2FSnNWXTblY+7WM
f+IVofg1zXCxkYsdjCX+Fa9coODOcl8MfnqCMHHKJzhnvYethTEpkhQOGjpPD1Joe0kdu73oZ/o1
khgnEK3st777g7bvLm2bsxpI1KQg4iizEF2QNuSZsLx6wMHWofdARjftg67NNl+HlMNwbrFn0WuQ
fkmEDjpzw+rQTzCuwGzJUQ95oGy6yFmkyNpWTV+fROvtPFnxcepr4eup29KJjf50giRGJB/9clil
zj53IhKXwvsVP6XzaEuKE5QK7m7waK7tPFwuWTzdJdgUU0OPK06r1i51gvvQImhZn0pXeT+69nXG
15ZBPF4t9oMsjX1KujLrSxLuzKKjevuvNa9KzOvi+tnXuhwkOJ5HNHMb0aXViXGQcczj+cFIS1Ad
7A3cpiG+BdSzSUeXeioFbhRipUcjrdCUJDZ1i2h3XtaB+Pvz0Y/S8WLggHbRzxywpS2u6qdyDJnA
1XwcVmh2pNGzVusvI3v8aM163CcJPi14JPTbIU1Y9oiGWXPH2tdpWcApMfNrg28QN5wXK0FHVrRU
cuqpfhB/f2YTqYUMNUFTW4M6+UgVkzVtEJY5eEAWbn1GmlBepVmU1xXl83Wc/Ya2EauscvBm9Lkw
B6uVxWPBU+gclQi3Y7WgDJjEX1pzK50yvJgmKywIqH/AFfR71Y9AeeTAt0HwUMEjx+kUej3ErouT
9fVZMMIOdfSnfm31G2KaC/xQypl1vg/EerRM7ywqE9tjvIvIJuaOP+KLjjvdLM6pX9xOCLNOM+Gx
uKABhawZ44CI8O6sJ+owwjR+H+SEHhOKJjHCOLb81DVrbDyQYMa24CWhvYMEiN9EXBvMHtQnVXYE
rOpn+iGhEDr+B3nnsWQ3km3ZX3lWc5QB7oADMOtqs75axA3NUBMYGSShtcbXvwUws4LJypfV1dMe
ELwqrgQc7ufsvba0h5PprtNm6ve1394PrH0jZV4jcvIPaClYUjeNTE5uvYHCgndz3mROEe0IZXxq
zTlLc8aiJfP8Ztlk8yWnSKOjRZWNwgcFjB93uIphAVJL8q0a+htihvsrAUB4HTRkiAjEAHVl3Ec5
Zk6grdQP4xUiJ9oMSfcc+jnrTSZvEhXbutdaCZqYfFHT2Dqj/ZAWmO6NXuobUk5OMJNZXvdPiYXr
11Ogu+L+eYyTemu13hVaHbrpQbV13PmQxkFvBFJD905yXKceQdHEq0CriYkNxi8WLZi64PDgYKRC
EF4gGyezAYmmqCn2SRFW6C/dp9QISS+cxoMiSrkY5fdaqGtyLa0ja8Ht0MEcaIxweqpc0CW+2e1w
KHsM0OWTAjSNTvTJbob0OmWOJ0cNbHKCVjyiGZ9O9nUd61d6mGOa9YM3OwflNEUu8H8/2nYT3c8w
Sw+RPXUbaI3ZPGM8JOXccLKbZpbqbPI6n88Dnwsa8BiSS+vY0MtZN9DZDiBExS1xPJ+AnJ94ZTtI
ixsvpN9sNfPZx+XUMnWUTL0BzJrpqh1SoZYGe1eDluoDum7pY4glDIVHP+2GaTBYtNU08vTvChnj
yk2090aXatclJUxgkvo8CLkzDA2gnvpqdPwfus2jYVC5a1qALn6B5ZOYUkJ5mGS4w6S2KZwk5JR7
v6s56Az/PBRHj/4FzROVrUKd3mAtX8YRSGYXpGj9YCsNToHDO/GJTn0rrTw4CwtbwBj2jGl1Dnfc
vhG1JNKhH/l6Xe+zk1sns8GFg4YX8kqKWUfeKlwz9/HMvxAyKXZtah+lM876fB2+GlUgheSmGKIL
wa+Y1pg47Kjq4VPGJCLKEp3zOCUYvMmhxGNyJOt2l0EJWueZkrtkMDfBZAMsDbLXLtd2YRhxymM9
ntmVAeQf4Qw54snG1Lo3p23MHe7Xp97CukO9rreK9AC+8zUm7Z5FjHmNb1uu6osSAARMGUdboof7
S0smQNZ22FBHY6VLp9kZk/uaOOB3XN5p99j6d7EKz4GCnsZIZ62qoBIrSWcVPfQ6KWr9MBEEtwrR
8DSSoPk8dkdEQTx8GKDxWCEkG/71UdFQC9laBRLLKbI/KShXVGujK7rvTElrbAOFhr+jlxPC+e5u
9INoY49UQiqBZN1yv9Z+xUBoUsoxsdLsKXvpe00f6Bf1h8FTN12UuxzFUNST1HTIOfSQMBKrUrQD
ll8Xp7lhUT/D6kFTC26N7936PbHQPR7ttHvIU+sr+cZ7orELrFDOTibR1nfzZ3/IviAm4W2TJb6G
igI/lh9mJezgS25Tn7C79tXQzeSL0ajPXdlte5bLsOXbl8oFlKNsi6T0LNqNRHGT85zgaUoRujHR
dtMhPRWlQko5zss12qPRjpZSxRLLItJ3tzzgY7M86ONqtvxl3pO/vNz4y93/j7dhJL24JGkPY7Bu
JLMjf17VQCbMWbN5Javl+fqyCf95abnaI6b97W4af2onXPtSeVl1iicme8ulRunF0cdMVsXqoqWs
GZabl006P+rjoR+3LZeUqpm9/Y93fzxNlFu/vdj4EHd8Nx9PpKNdO44BbZP5XX088KcX+HieLvbm
6SJ8albH//wAOTPnPc2v4xRBFpyK8jmaz3Hhwvb06hBXFpUyYGWAUZcbl83HYz5uy8cZnvpx/ZfH
2J2HclxrCHePsMrNz/+x+XhsvCwYPq4vjwnmt/RxW9YWJHj/eOSfvrPWleGaLubw24OWP00cHZpo
H90VZiUnMNj2rYFjB34AE+2OpvpPGzXPupbbyNdAHeg10yZc5lpdMZdRPu7/cf3P70O7/NuzLI+P
Z9lcM6BOt8nlYU7Ou1MEN3R6TtrLvBROsijub5aLk2mzqBhKDXkRmeIWzunTculjswR7f1zVy26T
MJgePm5aLmWEsqxVPfTreE4j/7h3+fs/u40jhqb3x9N/PIZgrLuiIPNM16RBUH3Hpsq+aSod6RYT
2rHU5f6jyuP/V/mh8D3+snT5f6r4X4uXy9/8Vrt03L8r0zJtWyCOFoZjk3P1W+2SsiZedlcpDCiW
5VguVcXfM9TU3yl2GpQ0XSktF9P3R+1S/l03DB6Nf9R2HULW/pPapVhKsT/XLg2Dp9OlbtkGxnCT
nLA/OstLej0UZTC8WonjrGVquhs/rc9BaKEFtENWi6G/7ZX5LskMgu1GEfSo3OrVHkrYoF0dHnw1
Pjgqfa059WzUBEqKiAm0nJr/iXzWSw6w/SindiC9K1SngLmN419aHWVVJNJuEyGnXHWt/eyP0bB3
wWAFZr0p/NjBWQX0xbKny4ZCzEBdguYZ5FhrRxWesEs6OkVsfHGGtRfp1KaykFYXTjHOy5EFyoVQ
jzK3v8edVA81ky+sQBugFMFNYiExrRuPuQkE/GKGotDAwOUkBH0xotyVrvStPQa3ZuaKY6Jvqzh9
O+I9/FQUkzo7pTNu2pKZajeZ16mTTyhNI2MT11jM6rtAYZjQnGgidyEFL8Wc5ZAnpzGMo2OYR+Ht
hNQh7N1izUl6uLHyG+JRSVqIgDaR6kIwtqno16aow/w2/wYp5Ztny2RfVvmLOzfo0j7Lzv10Hule
rYFu6WtAU97q2ujq/ojwpXA9cQ6q+jIX4ZSICNCOxqc+FQ+ppiT4muDZnfADD01s7sYUBZbCqbeb
evwuww3C5dskir1Nqcf63gRIyphY4DmFJxi3oXmeaaZWqbs3IJNx49Bf7Vu0p51pPHt5HG6bTCd2
I/Z2nh/uKgUK0bNInyw1kGNup+/z3rpYBuW80t9HrnOilV+iikZjBJwddmo1+HsjdnCMMwPZOGMw
rn3LJa0OhktZVdU+7PONr4roMPXZG5Cfe9b7x7ktVDn4vEqc99cemb2YQfVpg8U2PI5ufS388uRG
sYkoNQBBpWdvpXZwy8L/VEd7G2ij8LN3GAugRoZ7AF+ZM0aHFrsNNo3hLXDwhSfKWPepGa5SHdRq
y8leFcYBzceLXlntLqmIrG1c46tWhp/cGqNH8VglTn6yEeBTIbU/m0P0ajokKeBNmzU8+WfsJQgy
exyUHlACTsQacGNfXNIcDBuzWO+sR5u48OKtiNWAKbMFE16ar3oRfpvwaW4EmFv6cuauJ8mGlL4U
IAjrFzr50ciMt6f8RTSbdQQco9Gk2M7I40iKg0gVMH90fCXcxab2wd6k3UEiApwC/b4erHcCGsw9
GNpDlNVfvQCuB8lOAV+ouKsBKGN6k9snTNjFLuNdsyxVzH2Tfj20YGqJvenztUFrbaPZZMSh/jl3
TNzXMiJ13AtmdHdLZd1h/GDuXgr5ZkYWy0qvN9dQF3YG2VE2FawNRnF+1Bk0mt3ndJL3ilXhvmvD
pwC3RkaACvN3D+ZX8lTo5msOzGdGIfs4V10cqyt927MU4TPlfXwxQuc+4ohrHOcKhwvRh4jZhNVl
AAsM0KJdu5FJX+1FTAnY0aA523emBuPZ75EgtXgAzbJdoWVFUleFK6T476LrAfCmKc4nMsTHJHz0
tYDMPtFf0EoDl2RGsyFIlZinDgxgn/XfNTnhDU/KV4sA5jUAKKlV0cnRTMA9QXBtVtXRe6X/Oy9y
A3UyIZ/JJmxxWI/xCi7id/xMGC+SwTv79w4aHQSApfZgihPslK9MWxyMiZG5paTFodOAwPPxkOg+
CgxX746pl5xEVrGKdP2XBf/OOYDd3EQamXeE/oWT/dpn4/0wIMHioOxpt7BU6j0Jm1XL+DQVEXrs
oLIbLr5o0BxhMloLrDIHO8gxaUwgUlRnRIxl9FbTcHjrxxlAYlUUzO0vZniprOorDX4fIA75TaRj
USxI0l0VCMJ+aYFjTNmxAr5h0p/sxhjPhPLritp4pB2QHWNn0V0attT4OFTmKgn0MYDFVw1SRMXo
c4iTEqnV1xz183peieW+cytCaJ8TrrMNqn4UfgkasaIFakrsN/U5/140uUYavNbtIk+sdWvTFdpl
1McJ3GNIVNYQrv3CoMCd4ofGRJjsB4s9Ix+uUq++BI4/JyGR+wTFKNwNqFv3zThuDdekDVAE2toI
ZjVRH4AgKNMnwPQ6J7OBoMk6RK4J73zoUIlpUyRI9eEVgirZiVRonwcjwaKX5ZxidUdHyJvddEPx
Goa2c+X2zTUe9nKLo/ZFw3BwHNoXrcnqNZNstP2YgAMd6H8RoO2yZkhWSICX75tnBgMG5QzQaSj6
veVV1bpWjHjISrCu7KOxcrddhckzkdaTk/tPJe2lbdlVGskrCDoNK5OryMuLXTg6itCia/SkEnHd
TDpTVNCEH3+mPPMpItfraXIONR4ytOgA50W87WR/yPyoPQiH76fJLOBO3cEZWQybQ3mTIdjfWlQ/
ZV1uMPReVK5xRlThicCtQ5WxiYvw0ENC3QyG+9Sp4BMKjJ2PQi5U7l43JVK5oruq6NxsjNbnl52s
nHIKmKmAYdf2OKt2cChUh8eHMxBr6/KpdDi9KA9FXwGrj8zxGYMfp9TzxCmLWfRl4kY1vEeNgQR7
Sagdws7cdFpTXRQ1qyT2xrsxVW8+Dmv2yf44hYZ7Rm1FFB3legyaa6/iQM71hDhDelpepK7CMW2u
agt5t54fsBWFmz4sP49QKiNxzrwZ9VaY312snOS47PIgqD8FJS0OHwVVQmz70JNijSRa37RacCOm
LrkY55qeK+TUQV68SR6MsFVHh1kT0jJCM1tSvifvm9s8p5FlAjbMC/J34kPQyLU3JNQQ4t7bavZ4
a9201DVAYJdvSscUofWcoOcsSJvBbBNVxUQLAKxHG4d7wQ7Xe23F2EIcIAfiJtHbF1TQ9XpMir1q
E+DbL7bevI25mV7pnnObM3s7J+mIZWswfTj37psRlcWuBFDLkRs/RhoUIns+axOSQuNT112WnwAv
Pboptg8sW6b1y4RedA8E4IKmKOKRj2XcBTs9/SZKSKzRaGEzrOGLJJ+ppJPpVHAmzWIfx9lMrK0J
3qSRNB2pNN4J4Q5rK2EmGJrj8xhKMlTrBkInFli8pzVlUn0AcZLV48pvxDFCBY+bgewnL0CwKQLD
X7vlcAQKGG6jJqCFnHtHB13WGhoncyaXsYtZIMGdznGQ/OokFrOLSifA7SLhSYXtVQGSjg6NQW8r
iAVyRffQui4Fc8JoVoYMPifAMtco33bJ5FxzXhq2NjmSG1I8GvZIdtAk856FuVJT+0hug4vBptcv
ib2lv2ATCRrlpPmJF4te6DZTFlZ3iCXLnAsA4WbsHb7qCFUfbA0cgpTT8pVhJe0hdRRCO5ukV8Up
cNRLkr0DZhYVuibDMGlsWjKEvhyzrCbuzAtu3J6sbtmMvKVSvye59ECb8j4Ipb+2JlqVUDc3JT9C
VTfIweVz3Tbj0YgK7CH4BbfUcJlK9JAvu9Le9K3bHZLG2lsuilzFj7lOB4LjYCAnR+yZECFeiJXh
yKbBChC26pCh2m9EgnxpPdJiq8z/giBxKzoPXEHkZPshpl0QJcN5bH0X3bNFR1R0343axweb1Tip
JYPy2Nukf9DOZtpmMt1kqumZA8XTXl7333uJLC1QuzKXl1RQnSWoBidXK18I1ji0cWNuzKg5FUmI
E2JwdkwRnVOZz6w1mg/Ubuu+sI+CtiWLIVh5fTDd2+UwEPBT0fGAi2TVw2PcFe1mKKAfWY2ZbauB
UJG4hvJc6R1lEDu+J6IO64MWPdBMtTZR0xDx0zAFT0X0OdT1m4zJynw29GOCFMPERYWm6DVlR/ur
QyIqOgZwpVrGcULmpIOHUiXdOU+/AjAgxKUrgD07zpmVq/449kcUCWB4swq8cv3OXAn58DobkBfm
uUlzXRFQF+v2thrbetsgF1WCZkZO7BnuYXIIA80C2AjvsFMgVtmtvbSbq6Mdx1s4IrLWj5HRqkvr
5Qr6ifc+KTzvI+ec1s6glkfAG+p6l6D/2ADIz1dyFwedTXFU4tEOAiZfSUPO7+zjgsZZWZSS41w7
xxyAx0qKm6BFB+tHzbMT0G6Ku+gtJXHKjrTiIuH6rNJSdei4sg4dYn+mNu/etWN00QK3PQ42Hkbf
6V/1tg9pVE6HqpDfE5k8dCVDqTIuTpCwRCTtADWMS9qHfuPXOz20m73p1WjXC5YxlXS2vVDHbqyu
0DKAakHE6JTyybcLzCdtn+9hblCW6j9NrMKoBp+VuOl85hK+Lk7YyPGiVHq4HamJ+Zb2LvO9TsOH
XL7O3C7GDnqdPtGS3obY3H0cal+iHsY8tQAf4AdnOEsyJ2GxY2yBpQd0gP2TuW1YzDdjcHJm3WtN
zglB3+xiAhLDCmpjRfUKT05dzrjsWLJahZ7E6fQ7CfDXQT1biQN3n8eQGwtM2aEpng10Ow+4Z+/1
DPpHhFzGhE0U+Z/sjF8uDr1+57Nkz0bWJuW9WbCad6cObbvy1MZH4y9QfhqxCJAzx+4OrfeGNXa2
gSFlrpM8fnTt7soN3eqQt+aj5gYl3OkRA/QKMdYj7pZVPQz04VuYa4ERnPU2RN+cTu3adUqyKRA/
jmNTbIl5+6Kh5iuiiJ9dvLhEU2wCvG+reRoljQ29vWzb91G4MYp83JUxeZ2kIMWxX8E5GOUqsMyd
jNFIdPlrU2vwoUO924merOsgP+cMBWHmOPsoEA/OQIaSbhaP6DA7Aqu2oVKSKQJQAcfedIh2Ni2h
ZRZZEq5fBzAW3zM/eI6c0rqiznOZtBFb5psxGN9drXrzW++EZXJnVmQVk4pFG6HutwLrOu2J9sq1
1Lgm2hFzTW9yDokNCLaotSe4xJQgCIWtbzNYGM2YXIl+DsLpo2tb77+22XfRowEBNEOyTYv5w8KP
bvW9tQUbQfObaOUJReVmauxdppBdpD469jq/tlXv3Xna7AYdKL+L2e1kaAjlnYs+K8DMSENcJjhC
Hec+8SrvgDqFpjCrSqfEMN+PQPXHljZM0lw1pjUxplKjqjFq247+KPrSPjpyek5BZNOTWacRgwvx
QZc4bcShYcajIiPadD0RmZWPt75yimtvnpf4HusmpMAXw9LMfQPwhvFUfyo691OFznWlmicFjGkn
lXjvsYRhnGJfNssr+jSzhqYJLoqqliV8BMHpY6czRIGQX+ldy7GZRg9DUPYAjSnLECPgPyQUzVmL
jZempDTUFORMB7ou7rMpfImFXt8bAeAXJKifJ1D8dVQcbSlfFOCXS+M2DyiZHifpSH5RBjAiq2jd
0zOpW37rHxeX61H6NW6d/KiFTXQotWlbVIgDlo2hnL3imNsv1xB/56cSt8neMb1bAcF0TG396BGn
jEZp0nZeq9+QSmjPJoBjnZqw2WZRibVIkpaLfeKgN4qYdRkhI1ncHpbFpFOZ7i7xB4kzoO7uAswR
Y9l/hzIUHwNDVVtfBLe1LZ7auvI3hdNlB/LCWR13SEkYkd977VYFVvulT4ojCFe1Qo6TnWsurfWW
tMg06YeVDFE4p+3AwFQmfJ9+9a7s4YjdhYKF1TKiGdaWbzrbGinNXEIkb+bDFfJlPG61B90OMOnq
PWHJ9kXrFXPIMW7x3BZHvWkpAtFWh5pwkHUz3ntaTmpDTWZS0txrVvnOUAR1VqoLmR2nuE/ekDtf
5z4oiFnyUMX+tbDPuEw+9dIBSIVRY5UHcB0Kdu3CSbeBi2lH199Cg6E9bTsimRKE06Mj7hOMwJvG
Ll45PZzhGJ/KCPdmGk3IAizryiuAEZHmZmJdNdyNnTjXcaNe3UK8FG56TyJITTWoe28Hl0ZJfg7z
VF+bymj3UUkITN2RfyKTmcFeeOkK+BQ7rX7butWFSC6f3AjboD5L+z0zCjyj9bWNQf9gJdnDpG2Z
kt11lgawo2k0yqzdSyqDtY3PkB5nGp/6vj0mIeCOUu4q2HP4LAMU5OXk7f0kPlNOuDaluEKcV+6s
DspzP6udhjYgKtHukG/+cwPnqyCfjocst8EHq7ErzaFCc+elH9JuKxztvcCJcVKTf1OzK+2Xa16Z
fqpT50vYUTUpgdjBj8na1XJwLGGGJslcDDIIBeBXn/IQDlhz0md1Zub2VGWWVOXyRc5SJvB6kACZ
QxanDrnspjYVI9X8trQB2UqIlZZaiTFRCOG2phsTFE594OxDZN9+F7/l5nRXRUz5nVnVu2zS2Kdl
9XEdtuxsggmOy1tcNuOSsvjjeBY02ksQCayMGhm5uxIp1JymGLlxBH8ObAk9zuri14ImXDiLBllt
lsfGeV4OxjlHUQroiubcTF2e0vB9fpUfF3ltGUOgGn0nbc8lLwIzDOr+/IktuyUqcvkeluv0+Csw
xeO9JdsvbifObTBb7JAK7qFH7L2gRM1lzmq1YTKZTrEew8DHO2Ix5vdofZpjH8YNiSazoHN+p8so
slzN6QGukUH762oe1Za3XsnkpeRsxSkGaaYLfQVlGyQLy0QTCwTHsRl+g7Zn2ijau6ZGajn8iFFM
Ux+F29yl1Fw325WZe0+nIjshYTsERd7tmYMxJqSuWxwCAmT0uTs+poO2l6quehK+9TMZDebZqFpW
ZEPQk78Z9yfdbxAlVbba/EhtxAtJB29+ncmvWMskE2FCM8vLnpW4lkYeqFaLg9JMUJoUF0FazjOM
ZfyNYU2d3Ky+JjFr/glJpjFLl9lojCrNi9gsl5bNssfpofZ90od0O2YBu5nwKTCDkT78OFSW42Xe
CDUyYBa2vcYanp/aggDcVTQP9i5/jCetthHMRC17Pjq1rM4UvhbJRC/cIqk6As0LWGFY31K/Fac0
sa4dKgW7JZ5z2Ui7AkzRcMgjNutOsiAVa2VjY1pHbkXdyKt96t2MNg3i35qpOosrssESbx8PUXge
OLFtDPIhCMRgh1w2xbw/L5eCUKsODcZybDoEFlju7zGi/hxoOs27xnurWs6yBuSSE3odeWrVJz2L
muPyO4hZAvbjF6Ga4wjtXeuQTYEo+gKhfrxiqTfhMGxmjkhU7X19+jQIdBNWmN7AVpAXfd6UITE6
mhh3dR086RZLusEZf7sP+efeitATo3CxkIULLHOYlZyCBVNKReJKOVS6gHHvlwdk/UDMimow43Kf
Af+2Vt73HlLaWpba3qwINdBjYP6i9zviPlL6/5IDDetlll53JmLihNgMcmB3RlflDFCeFVxKixoE
2bXutkcQczXkxYbq1QO1BSq4FZMkMb9pvaLHhfsSAzYTjUswi4a0jquaOX1xx5bTo2yvGts8d3VG
2nh6gahN+QIc3sUbv+etEVwpUVNDouAGJWuMj2EVHRxf6buoYfXc96OJg7YWxkUOpbh0VWtvhEND
wYyTqwC5BkI+yDGiS3YNS6yV7WivpW+zmkKNpeXp2fEyhwD2yis3xWDdkVUVrYwhfStGqj2Wnry0
5dQj62FnMHrnHdvcbRrnVB3qGU9RMsfWr0I8WdtAheQ+iOKM4JgvcyysDXJ+sMNl4NPXHCG0YQdJ
zx8bexBqJR2yozIP/6itdoHj3lG4JTC1G8vknKIpzcEFMQfxiRyBuQYhJ99YoxAnp9YEUyEugTGZ
wbrqoM9CTwny5ccGOANFIIvJWWt/G0Y73ARWuiWNeRZmEWtqmLTsl0vlfHW59HFHUEOWHLyMXCQ6
pkRL8RA9MJn9FRZ0zX8+wfIsy4NNI3yqqa/vSl1Tp84U6iTyCJjpctG1De0wmgHWOKsnDHW93Pqx
qWDY/PijrEIulFtpvDY6yRSNnNasgcLiTPOZhDr5yfd05zToIt71SPQrb9wkiNTHmp2zL9HedFXz
heKKyROg2Ep77OQenO+RI8YtJHjWE78Lw6NPIqzOifNYMKr2I8NmCrWDonwPH9CP+7OBGBbs0bCp
UyaThtcfTcG41mhxvrMYBVbSMt6tQOfwrp/DJvlGdWWdq+aF4FsOL+RmLebMMGaNGzvucx873jqR
MylUHii3tteZF3xNCtND9QkETfYFrbcKmn6qlhrmScbJm9FfohGkfUwlrVPABsG+vg96WW4lX1lS
1e+uTc/baUB4STI3X0wU55vQMlFlmeMnTtkC30gjkJRQ6cqrB9uh8eWoiMpJwzqb9KkVuYdlED6i
twMZ1xA7w/JoO+Tpc1JHO4gnVB5ly0mWEc8KrFVdF3wL1mwjjG5x3pzAFM4dtuCRDALg3A7j2g1i
zpx02vQmF5q+KVIPPvN8sOdbtGRbxsHiaMxJ0m7JZAH8nBGhHa7srLh2KGsbcB1WntedHJE0CLn9
82xEkLL4bmsFzS/7oMoI0DIANAFnnZ5K84UzQ79zxE2iDSf6+LdDPuz7KHgpR3psbvLY0Dhlx+KI
UWDkssfK9oIVSm8QMjl7ACPl3nUHhbJyKMm9jW7w+N50VBezAb1lDmK1LnIqxgmS661em2ebQREk
sSWsbAWg5jqNBY39R8IlUM9LcTsxAHIEezO1AWNlid5Kn/RL6XmvjUGZEhZAXqbHwRn4fsLPBZ0A
Ow12eVZe4zS9BNqtJoqTR59Eucld6W2aNoEb4pEKagABDu1jMLhfOzu7LpGEroIu/IxwYzvMqAZ4
tyq8AzYSr0Fybt0889fFnCs6AyphQqQBPF/E3C01A+CqBiW/PNJwaRdbDG+ok6nRVY5+gSVFBAfT
T6lv6UJcUT43xXCdfIfwfAhrflWreh8wpToZIZW9f66F/1Qp48FQxPdZXyt5Haf4Jqj/PUBlgL3W
xsdycKPzqKlhYyncQ1MnjTNHu3FeLi2bVvoCFyljaRpEb8WEK3W0mbJhdw/IHk2fBbEvaEFBXg1u
ENBZD4DXMATQcyg5xlt979TRXVuSx8jsbRhJDyR7vD6pyu3nyRnX69pGx5Uz6+4F6vl4aOE1UmFs
4byzhmPk7QEqvYK56FbJDP1lObch6ao9UKvgx1ycCdXs9BBBT1mqGCOOzrrahr593WoRHga0ZCgL
ZzcA69hQZbBC5+nasrFtwhnTqdoVDaXjVThP5kZHQhGuhy9qIncnAdG/tucVR9cVBwdd5z4ovFlO
kK8S02P+vdw53ER1mvywrxjzEmZYZmip3jXrlFLzOiXJayPmLNKIYyULiEAoTWKe7IxjOJ4tWMQ4
8MPToFuhclh32Ry6mcZALQOLbDx3NmEBW4PemKr+5M+blCXPSX9b3CHNpD04GZ8kw3acrpYHVSkN
g0Chyp79ajXxiCcWazUUh/niEBXecai25GF629rxn0Xf8HF+SM0+1G0tX83abFFlaIkNFAI2PzNP
pMgwg5ihynpEUUdo2kxL//16ZlhHEuGbvdv0dHs/Xn6xytDYo9PN2KKzA6QxSlpVegrPN26N5bbl
0rLRiHLKOfSZH80OFdnah8EOtl4yvUqzbli5Zk9WZ4RnzgUGJTiKTHlm06TLJZEsbfui13gqZTc3
C5n+qhYPAqXA9uTbclqNoUUTaHZfLRt/4oD1keQvPrVlYwX2FjRUdGiWT1hPxNslTHmoBMw5Nr5G
GcsgKiksJCJ3hsUtcZsQVOy82hSVzjjddniD57k2U12WG7AyiHJlROUiNy6mn75xH/5zld7+W379
Of1W/69Z2/eeF0xv/KD533+8Wv+47n/LN5+bz3+4skVU3Yx37bdqvP9Wtwl/yhP99sj/2zv/69vy
LI9j8e0ff/v8lazdTVg3Vfje/MHsi/yMHJf/2R+8S/Iq/Pr5T/7md5EdVl9pOErndG8p8SGxc+y/
KymURTClMHDpzjq63yV2BvZg6biOwjyMhVhhKq7hWwT/+JvAbyzmiYyjK9zDyrX+I4ndL+ZgfAnS
MqWJuk5yUf81s8bnsJ2cgrx1K06aTUlwOZGLeXSui/KGloixUUg+9mGqxVfwaFg/ipIk8TKmQn4L
0RzzQNteaw0tTKdgaWpbFXg4phNMSoOV22b1sTG6S22VzqGiebd3AzJcfvq+b384mf8ra9PbPMya
+h9/+yVIBSCIidCQJBUdAaMSaA7/kD5DLPrkdvhV9zo/1ZrGF4j2VLASIdEtE/BNphLXg2t/tYFi
/JvXNmbz9E/m6h8v7joWVm7UQDi9//jilYw6A+J5s6+wJjpdDm2bo7cag23CSXJFS++mUIW2imk9
eTJs/02KzJ++Pj/bHNfBPmYumUQ/Re9MxhBT9TWBhjr1rTR7SKM9y4553UyMsUax70iwIEmAKelR
Fk3Mv/7ujV/2n+XzSz69ye6NMsH55fMP+KNj+CHN3rKaYB1V3b1PaQ2PBAgz3aS1LGXjb1htvFcd
RK1+RM2YEj+rb7MUJhpx4dq/+Ur+/B1J054PLiSyv4QRNUPgeZIITAo5IOyNaMA0YlAX/zcfnIPz
lx/eEhwuNoR1NCPOkqXy0xdf+46kEei1+2ECUDk6eUR9XkVPhUfXWzU+1ZhsTtdmlis649D2Wn9r
VxX9FLsUNKjNYA/mT52j0PxNCP1jiPuTA2L+zv+4T1qIeWd+gEGaizLnb+int2aVnZCB0bT7uvwK
KVJSkA3eTenSQPIeQ1OfXW/M7//6C/nXr90SCA+ENaMODEatP76oB1mYYlpOIZdy1TrzIF8UOvjl
v36VP/vWhSlc17H1GZsw3//TR9Md6ohGHPPRfEJhJmdepuSwQBIJNOOvX+rPvsWfX+qX/YhWvV/6
CAr2CCIxvSRo5troaxHBbZHQp3D7B0TCjZe/flVp/8mP59jOzGogSRQ6xR8/4RjEyukpwOyFrbf4
7Zrs4Kb6Gdx6CuZyXuW5N0E0tpei6B8pjkTk3qBKonOyKjRImnMU1rZH2UXXQKAyswF9tgJAKuOu
Q8zbahziq9IaAJeiVFhysipfTnvNE1RVQB9llf+9NtR0GOPbyslRt8YWVQ+wY1fom/3mzmi1N7O0
wsO/+eS/pA8xlFhSN20dToVji3/ZbR3wjILKPVHloiHEbQjvZEOBLvD5VHR37xoiacu+02Ceu491
YlI3NMfbPuvszTBYHY7VB2TTJRlwLo1D21gVDoA0OYJIhbqzyjp2FoDBUJNoP64TK79G8vLflJ3X
cttK122fCFUIjXTLAJBiEpXtG5TkADRyTk//D9BVZ39b22XXuWGRtCxSJNDotdacY+5KciuqSt1o
s77A2gWGteabzBClMTxXd8EbMjo0mHGHszd+/fOfrC1wkM+nqoGW3lgWK4oZ/dOpGrvkj85m2vpF
ZWfbrpsPQxX/GIsJ2gYjdXLX13PngAY0zRFuPR+HYv5c5MJqKz0MZMoxLL4Tj64cVfXLIh8EKaN9
iYIltXOZm+MG8KzOLJC3WMyvU/vJ7YKdq37EikPO9ogOd7C5TioV1Fed1aztQfiJJWFbbbND5jYY
OhX+DWf3Fbfm1S3KZwp1DVqeyCdATYZ90ltV21MXiPEQz0hUjMjWUQRUd0PXX+H9Pjv9gczAmoxQ
2JOFeFRV89kx08c6Ns2da8GIt/Ju28IWx/5HCiplTS0U20N3aWwKHT5UJ+SLhL3K1MdpR292QloX
8r6z+0ttlcRO9DH02eHbVOolTs4cUWNYZXx2MHKSO925twmCz5QdApUnoZotTtn2QtrZASJV5o3l
cyVtNt0iNZCYpndCRSmHSnlxpuH4S3vlATY77WP3W1Sb37BB3ZviySoahPyVScKk9SRm8UZ5DpfX
HfeZhiIHVbyFt5FfUvfdsxUSiRmb5LqSlWcgt8b4iMj1giHuL0fVfxcuJm3sWlmK2d7Z9qcVZGxC
syMUofU70XpABnynT5B2yvEpGGkQQaNcBymSoj8fy799VbwklqmS68aF4N/rFkjZ3nHnZX6ivjTG
cAWM9bOrLaIAlWciLV8T13r78yv+Zu9DdBxXApKQiM+Ds/Pvl0QU3ucK4TZ+LehQ50nG2hY/gpxq
tvW7afczfoWD2i5OaXO+//OL//fEZQSmL9tzYD2G8dmYEnZmHw89zlvFLt5KQsmIklX28GgV6nWa
oe0Ojq8y0D378+tqxn9WDF5YgHzXHQP7zedvN1MDJWsHPmfR2WeXM2xrZBkUsHAa90ku30kwtNZm
j0MgjWCgs3gS5pC+W/0LY2ftb+/mv1d93o2D5YcphGbr5qdvHbkOcUQEZ/vjyC4I4BHAw/ImBsGF
4BBflw6Ndm5g0GPuLi6E02+wvMfbLBqeCkvPfaLSNn/+hPTffTXshwni0eAqaeLTYVFVTDVlbze+
TtgdnHVlW1pC84DevJTh9BMXCkz9qiBCEr0X1730NTOKhwlDPqFi2pdkRMyKEriFr4KINOk0sbKx
c6z4XjetGj5psX5qUR6c2Yr0PiV10AbZqZqjn5EIUFwk/Oo//0m3bc2/d3R4qmx7qQgNl1rt014k
FAq4yMhofFvMrp9v2rA7g07MtoRpLaajpFj39AvXvSHQaKQjqd8NsrLUXE58yIabRrXe9QU5Z/Xo
rpNmM5Rlu7HcBhcnik57SFNPRe69ScLA2HfCeVL1wt6GVjRvRoGYtXaPLpKynVnwB4diHwJ02Iwp
sW58RoXEq/jnPxnK1ecrI3+yq2mGYRuC5Wz59//Z6QVajfrbGRq/h+XYRtEuogFsR8oEcVs79mSd
02wW+2gAjt3l+YiC4WcsFeRPbPh7AlZ3bM+Z/gR4pCkAQXIaAopxP4FriYu3bMQoES/FbIsssk0/
FGd4rqPUwVapNdtuWPY/uJGysmaqAWCIPi6oY6tP7rCBhtsyaND6yOl9bjITUbUgTj1oSExQm8eh
sL7/+dO47fr+cwD8z6fx6Twb2nQQAMQbP2SAi1R5qrEzQP0tbKIQS9xIW9aFcj3gqbW0Hsy0TgKa
bZvPfdxe/vxezN+t9GzAuUizCmn256XPmTDKTGbX+G5m9/6AYegg9OS1C9ytVWnTUZq9vYBSEDOF
6JfVVLsQhJXgxyr3xOHuZt74McAYtTJLt6VUnQ62myErm2HBZsseJyZPHELmh6nzS2RVvNMP7/du
KEoSW1Ft8mE88WufMFTFm9kGAhv1cEs0J8m3mUNgcN4iYrf1S4uXzjMz6y0rmbI4LnJThJOjn6Aw
mAx1T6uTDYXhZAzzcK2Pbkd7Un01RPBOn+wZQgbX9tKF2lq9dtBsDeYgR1nRdKzD744Wp3d/+Wz/
e9BbKpQdwR6YZNyl8/S/B72pO3ZCclmD6Cl5DwPGeQp+jVUxs6f/8yv9ZpG02HALl0KZ3/o56rNJ
EyuvkV76WGdAnVcQ3SFjVsW9Q4AQvepolWciAqUunv78wr/Z8tIL0x0Xz6kgY/Rz4VwFYVfagcny
nJtYNFEPdc4o9knbfNOBrqyAyG5sHY6nlS9aYeh022yikg/Y16+TtNiUtvNdIKHy5xJ1KR6UGDqO
FxAa8Zdl9zcHuqUyiUTIxuaCwvbf30Yb4j5dvJt+Hi3J89WhaOJ3RFb3C9ozk/JnY8Nd//PHc9u0
fDrT6fjprsNQFgLn5yuq25NNIiVnl9Z3Z6yxIC6Ujc18drYgiTtBu9bRlnqKa+zoMjzogbPXGxTA
kLMw8RXifjTqdhNFbb+oNpiLy+lJasOhVf62BfpvvcYXaXLptPlehPp5+yW7tjejnjVpcApy1kqb
2VhiRytMGHJtRn9LDP7tEUuJ5GA3NWGtf7oGWpgjQwR1jW/kp6HVT0LwqnpunVmcDagXZH64M1AX
5W8H7H8rcsfS6JJyuPKFCEf8+zCIGy0sNFE2fja3r0gKrppNdRhEGLeisb5QrhDAQv2ZjKierbAl
2dtsNuRBUof/ykNqrLWBxBbyKcmRVvmXS6X236YIb9CmeFQ5mR3z86qBBhVTZJNwRininVWlp5Bp
Yy8pmxN1449IsjvuheNZ6Fgde3osRbgJxAyMGp44HTIyIGBM/eXkEb/7vtgh801R3Tri84Hchn2g
G3htfWwLsadmxDMqBJSlzRxvxonNa9NiF8H7pJJmqYYbNo77UqeJ2MVOdj9lfq6b8tEYxx+YoofH
TguvyOyac5gfXByKh8qJzjMrzbFyqw5HlJn7ko3mOee64MbaqXUYCko3ck9zuTgxe7ZwUp0stBhu
/9pUp7ykQpAjHZ5907bv6Wi+wY5Fm2rE9otehd/nSm5haET+kEfjKdW4rKGjL4/IWZqKPcCfz/zf
fF4OfnuLxdhmL619Or4jxZGTmVuV34ckOs0y3nZixvKVd+iqO/NJRt3VUuqf8fDXJvZv9louVx3b
hYCvOs7nJraMNdr9tV35MH3tXax2YieVIPD1wEiwY1nafqhrhowZmKuA/qZhVOZdNBn//zUVtZQp
VAjjBu/l0ydQ5uXclo6AxienSy0yDPKJqm7lgELLjrT30cm181TkxCYQ6vTnT/93xSQvTjeXIsam
l//pLNcX7hLK/Mpv7clcYL++7hQfcRmGx4xodWLdiFwL5xnwdYgdHKPNn9/Ab1YZqK+Wi9jV0gSJ
8P9eZdgp5a0bmcQcdXOG63+P/C12GsLO44yYbfWvfzGl0G9qSfaUYDhsRCAYvD9tNxwYxF04a7xm
n7kfhW5jyC5b636kaQN7vX5M8z6FllaR5mU6Kodh8J24zuhgg8LxiQl172PlPY/VaNtlqAbI40VV
S/TKfadjF9QqFGMFcvOWvB0I4oby7CCUZRxo4pYAn64ko/3S0GJq1KB81KP0tZl6SHk4jt7b0fUM
CItXbLcDUwRoyZztlL35KJ/zthy2EsDlDiqh8ZoI8YG90twO+kjUAzXRKdSWXyS04D2xFT8mf0NX
1Qe6OcqTCNhG2oP5ItGo7ml/BadApgsJQSj3ptrX15mwAsb8xpXBRvXcEmW0gJ7xvr46aI5mLf7R
09evB1D9nXyyqSCuUAOU01AHGHaznJobjqf7ENvgoIDmHUi5u5/nSXtpck1CMjXct6CJcx/jFC0i
XYhL7qYv7GS6fR0vsR26ejDLTrtrW/crRVByKnENHqGoqiuukPnLOMVPah125D/Mrudq7fRlsQhl
Uzu+A5ZOWTvgYjN4x1G0mN6nqSseY2l/06Ny/qYm2jV30i9tJoGn44E+TXYnT93Yfi+nBuF/N6BZ
d4jG2KIJn6n3kFJKpteIGtK53kjC1wDK42vbyh7XP8nmd3NRsqvv0tdWiTtfWx7dnrKj2VlQfNkG
SLE8c2WX5xZk2d1Em+T2lOaU5l3rAI3LCaaOl5tCFf2ve7fnggSRVV8HvsSaFieGeaT1aB1v9/65
gSXQb8uBnpwDAMybUNGuevgDp2CATxcKtPhDOKH+CJLiEI0qIFJXaYtDRTzFaGGBgmfQ3knEIWi2
uTdnUOfSlMSZpA/nC/Hq8wVrhV4E1eX2DJO/6SLTWOycOdkVtXVs88C8/+emyjtIGq1+trOGYPAm
YX5P+33XoKBmj1uK5zExol1rZ/7QdrgEBkiGpGsL587tMf3wDXiRje8t1cwANH3haVOuvSpRURwa
aOSGwjZZLUvloS015WEsqisut/ZUxLlyr8EDnF3Z+sGoGBuTaM+nEM3jXdQAu7s9zNjin6CwYQsa
93UPwASlWTLcs01A95kioY9ld9+AwVfjgw7U6YrdAd2AMqb7vqyCtYbs1YtVK76Koo+vNJj67TiR
zzxPFu13q48Ohir7QzCXyM0gxrykU5wS7VjauFP14MWKG2WdizZjb+X4DQz3l0lotDDCfj7lSjC/
6Amp10Jzr5la1y/Z13R5UjRRiok852Qobb+ifHnGfzo9Wjjza1urnqtpyQdISEAuZyPeWkXHiI6S
+GI10rjc7rF1Hag10Hw20tOGlj1SPBn10a5m27Or5KuROuad7bTWXRbhn5qXgIU2KM79mIVrxmu1
b2rRJuNveV56lIBKSXqIzBBvPkl2j2qWJ8hZ77uibLbuzJ/t9oH73Ee5tVFHx/aNhBfGSZviDh/K
kzLpM/S+xmt0dN0AA5ieB9e277uv4Sjeegx+2pznF4tc83PRcJwUOsowpc7aU4MaS1hl9D0CrbTS
RWjSg1ArrwjRdPYNGdpx3maPc9ZdJ2e0vmTYSrdNX457ZVSaN3N8MU07ezEI+jRKhcZxHoP5yirn
SxfdVfpkfWX+Cxy3nttdAyDqzcTm0izPWwa73LRELtyPLKsG3u1nS5Djqdf6tOsiicltjl/ySX5l
IUmJHwv48eQx1ov63sHr/xJhHw1l9jJ2Q3c1HHmKppdSVNqTU7vFxcnG5xD97bMp5+Qct8q326NU
SHnKmxRWaVDom4GYB9+k93rlIrOyQyt4dJebqQUMW0SzIEdKAbEXk/Bp5F27mWku7Updm57dwMLv
hkaGeVsxPafCTLaprX6Q6pOtKxSqjx1x3idXyIe66ZvHdrnRRvoHY+Ho6zAEMV70Jm1n7Bl3Axmi
q2p5GHdt/Eg2wIbgv6/uIpuunNHeDZb7Nhp5Qr1mcS7qwCUUYe+0MJEfzQ++6GHXK0PHxccR94Fl
U4+TEkBk1JmxHCLEMXGwX7aMKYa6wsXWW0dTcdBmQYvdjDKcLqFTTZfbvT5iI1MkxO7MCvy90WCe
NzbJ/ZiV0cVKX9wqDL2sN0GmL2o6dVHYkTcH0q9C+GYpFt4VFOFIMN1552K/Ohj015IywnRjF4dQ
S8qDKDOg5U3s+pBY111i5h4j2uaqS1KNjFHYh0p3ykNmCY5Se44ut4tdIfjXCGDHhqbrfL7dmMwN
tMRVfRWvzFG41dYJNX2PMfR9lu3BitpsG1c/CoXIrUDjmkOfjT/g4OKa79Ko9qiocQDa41aKNsSa
FIYbM8dJmhfZnT5hf6WMWJlCboGC+0hFv8skeUgS4s+7dPLCWf5QptqvYWyaCmFheSN4F+z7+rHZ
kstLRvnM8DWIj03UvLYwkgO9/h73R8F1nAJmPbbiC4jmB4LpllTX7sp2fpOPSFJsXKGrqScuGbT4
WsnEEWTlqz619zOeRNohl9QG4LJ4y4oA5xTZG6advDrIRcVsftP1yBeEFo76HUkjC/7jZ97L86Q7
3+d2XMS3xVoJAzattjOsSUVbj2pLAGbLhAlQNQyCbl5UnfCFIje+04r5pZuse7zD80bDw5bU896Y
0isUaNFRMqXlsB9j6PIxAb1GPvuNVLZTr4NEtjZmysjRnhYMz5U4m4Eo6xqqTynoQGYTpueGLavJ
n1Xm7JXBFfdtPxyt8jlJKpKnY/MhFiqi8wZOoNYH7ApM+rVBBplKOt+chXUqZRYtit1r7gYP1jRX
G2WcNL/B7L9W1GxpMtrrgW5cVTiXNEaLPM9DCyEn27dNjowQU7TIlYscx3c5W55ZIKJX64WmaWhf
81I90yrpiV3zc1Xf2DO1p9sQTjRI0nJ6HaMTxxfXJAKyFLD1IJ0cD0vYSU9gHaEIKdZVadyrtYJl
10zjdQ9HJtXf9M45Q+Kl+YyNklhGALl6EoNljarzYCu5p45a7TGqwhCk9Bg8C/1sKtQReV1Kr+l1
9zARkQyP7QdxveWmcIyfSm4Al8UsAfrRPSf9fFUblwoZKwH8Xvz+OirqBFLzDlyjXNH4V0k7qxC5
S6XbLsLm0ppPdtR3d2RbSpjNEJGHYqELP7czQdLIOe/oBP7MaSWHOcG9XfbDieOfBkb91TDn1apj
Z7Gy+9pLCGPZir55sXrja6WVCAxq3NkP4iIVhtGhi39+QA0/Ip1cSUjnjlMSUKdAEyvj9gD5pEgw
RatDB8Q5CL1Zt95RcYSrluxIr7bAq1Rdz2VXszZaPDhkMrdHIxbpJlbHN1NTFB+u7qUue2MjmXyu
tGo4dAXXpbK395ku8XgthjBMM/um6r7lXADjcpLXdqrBoyLL7mRkb/KqHA/JMI2H271Gqhhv8cvj
wMKCUgt/IOf+UI4G5kSbMpc+o6mV5SF1hIIUJDq4C+e9Um2imqQLFkilZ+zE+aZHnH9wurBGZdAg
6C5IBFzfnuxiozqUbXg0xgFLathVB03BjDSUakU2W1IddOqbEnBaqfsoQEGE8IKVmJawbJvVUxsB
ZNXI88eaxniBKvX23qOMeGVIF98YDcgD9Cx5sKjdgSTD4e7rXme5ClUIJ0lzMBeNb5Utso96nLcA
5c9Fkuz0sFa2TZB99CHh69gaYHH3XUEWMx9CEjNccHNhMkVRukNk2tOOGAM/YtiejTphNA7htiPX
zJVCEXjn1DCHsagpxAZ2OzwuZOIO5HsZhL4fbjeYxMH06e6uVrBmN5nc160pkKhl8K/TiPl/VTv5
QZrKa63guG+WR7enKMGPMidOdq4zXKNVfpizKD844/zVMdksGR3CMhpR5bYD6YbPawbJFS+fctU0
BVb4OT/w9vL9HHDOt5mxjx0u/HgaDnhz00Oy3NOGyJ9J3tiRBfTm9EHh8YiohOWmmO0WFpH2kqck
Uqk1NvXb83HqslTe7g4AwmjT2bsqn6ArJ0l0uN0jQ3GnSIsqaBBeI7RhJ8vet+tKYOWpq9eobEbv
10PQDemBQ2rBFJs4GiKqvIUfrsgY6yM3k2LiUiteU0D+v552WuGsciuuN8NcprnXCqOh1kC1nHWd
cldXyQca9GDLMMO5M7o+ZR3vz8YiWo7sBjOZ75CJxgxNHZh4cl3TbA6ftAX9rfGNr/AeJDsSbsVW
HwRU9VQhj0t1Tikdq1M6LmQuQq+8Sil1TnLAZEVj1x6J77OjBQeafDVsCchNdb6PrUr1zADOfmc4
QLXdeY3rBfwMswelolYFQvFt6JRhrbUsrJPqfocB541OBLcdzNowtDkhXVqEBn5BwoIQcBPqEe7O
UpC+dbNRWrdn3VBBzN4vcvrbs93yU2alEUgc0KpQ8NPPqhrtbs8bUa5xUiwmTNXqHAPByfLjt5vb
r7/dUwcDIoQL2+z28Nfr/Lq9/ddC0fJ11in1+teTt58CwM7bvd399XjxZ+rDYo79f+9tvL352z//
eifmlL6a+mz/ekv//GAURNZ2HMUrkGgML7dXJc5t15gjl+mQBIlcJ0vidi9d7v3z8Hbv9tynn0PK
kXpdlz/fnr/dDGGNCvyf/wvEyPSqMbrcnpplOm8JWv9o2pxS2cFokblAam8P/7mZYwrpYq74tm93
WdMRuLujCX3MuCs09uJR1RA1OGBdqYvq2KuKOKGhtBayVeMlbZz5Y6bhERxth6Q+ZoEkeAiSXNuf
Y6y1a3KbgcFl1jcuRFhHWJx9qLl7I4OWSBKCcd9OGviVIB9PFvBqwg9gtpFcvKobqPhiCTQeEFjp
yfAjVUfVnyPYYvgj6d9vFDwya6l+OJQul4hWB3X2Y2Z/YccWbWoWckCOs71uMiNG58raYyXpj2Zs
z7WpXxGsIPscYYkGUfBa0LEnlQtmgQrox7XvTU31irH6CMYwvQvg9m1tXaP6D9rnNKak68hXifGE
kpwg91E9W77qmo95i7gIxNOO0up+ngxPkqC4auBE4GLWfUMjBahOySEBXrp2UfsZVtATyQGLYGAI
jJFlU/d5ve7tbGEUVB/yceirqxRkspUg1nI3vCez+16Pi5+QLLZZpgD1muSPvtcCP2opPByj3fSN
uIsBTa3NmCnCiMKCwo5mET0WOmI1O6TFHqv0W41MnCM0qC9jd+nU/CFIqsGHceFsaEa693ZffAB5
iraJU30vw+5JaSuwwOpQrmU+HsI4es9ioKq1zTe7yBI7PCrw17dZ1fl2QbpaWKNNkOyNtHxQdp3+
w8oDbRf1zxHyrYdQYztTyuCooE/Bq7ef+gI1kqEeXReTc+LGci27AhJUlWEBl1Lj8nyOy+9Y2cdt
QwnsaSbhoWQrp2sQabiW1d723bAGd5AAuZ7CBSBZcbGvE9paWnJWlDrcNUug6vLIFhiIRe0csn7E
EWr2w9VAeCaz8lUBHU+CKX6iLoYdoomqOKWy3Jm9UPcTUTS0nl4U3sLBpPWxKoOeMWDgjNtZpMIr
7DjYNXr5TnULvB7ziB/aen+R1kpdwo9zhbF82ZEdkY82VjPGmwjSKyaKmU1BWFC70wLLtjXdAf5B
PlHQTJD2AXXGzGUPQX9Fx0RkisveAKnBwaqt514HAEGYyqSkSFzUTdwRez8jqAc6mIt9ZuXlMZcl
VyIIEucpoWVLcOlqppOIKir6Ysd4fdIZ8pYR1/WxpT/UOCizIPPUBN3hFncIVB+1Mr1zPpKiqy9V
4MdBHZMurZ+7kA5DAz9xl6jFWdVQf/SmxtIfRXiypj7zLLNxfbSv7iZKxNchJXEZGkK0jiT7/Y4B
LmUFKEv5aoCV9WTeQZ8qKJyigk1qHebpmiQVT1HShu6HLDd2MZDYO+WTX5TdvamnNdEs9GToc+27
DkiWCnqsg6KF3x2HcOro51tWbKIu2a2WZRIMxcKcqu+LBqxUajYjfDrUdXT00/lnzihZKeQXpSh/
doDl7jpthtvWhpafWci1srnEPOhmnEb8f5e0Zmy80bdIBt6Ym9WWLXexiSSM+WjAlpUasgJ1hJzT
rJlJ0/cjnxRURIlgm0unCGDujBMRR8Xsx61MNoE+fCe2YLqyAiKEAeq1qqsRK1ASV9409Mm6njNr
r1DNLSToQ0btHloVzI+eDZih6i9CyQIvw9eyL7RusTgq7m7qgwMY0mEDWjR6bEfje2CeivLcxMxx
sLqTFR6I+H4uNJfgUAOyPC4nrc44tZezaDCqAfefdrHDmiLO7UnFtW3fMiZkmWyUT9VyM5AgLmjN
LQGYLZBfX6nqY+OWyenXjc7a2Bruz6CK2GAxhNiqePhIH9fopfp2FR2LHJmKKeO1zTjQZgRIcxAa
pzkQ4t4gnD9QUI4b3WF+kYVBjUsrhx2RsVItu0ndN+twD3EhXesSVF+p5MRZhQPZFPhOp1zxaolp
FcrgaszfhRZr69IoJWPySN+8ELZkeSkiLFpbATBfJ/JwAIbIXFmtFSyCtIiGnVC79ymfo70d9Pwu
AoYDiL1cV/Qtz2Lnl3AaOj0k2Q6yqWq36UEaSYF5T3qWDJtvQ9Z/01UIgQmbnVwFslCPucY+cfpR
6AZkYMOfksmiF+qsRpJfyNQix5wd7L2mh6uYWoagEI5IvTNQ19TzG1GRwotl/jq38SkKGGqEQxb7
zHIUDjeMHllX7EK6Xh7Kq3p6agJW2TRqzS3j5i80G7ENR9A1U+JsoJPoTHPc+pAnvlvrft7qrFEd
Z6bL7zRYHi9YT+GLXtimDl7Z4dvGDUWwZaLZXhM/0/LGfOR6XW5c3NlxUdaSnmrrmNHtcjgPIT52
FZHFFg84NZaTTnfkrZDB1I33UXNoJxe6detcEnaAYarU19oov8Ht4qATfXIak+YtqWIJgljHcdv1
nknXbLtkB+MIRRhXT6UDWks7RYIqpAjleoDfe7AZpm9J5tM24Etnwjb7u34JD57o1K9N1M+XxuXi
YvQP2kwQ3xhXEZdYdg99KckC+7LY/x96BkibOMnFmjTufF3Q8vIKgYANx/hxRCO+78Pk+6CF5drQ
yOXmnGDAkxofaerqvhhq1lh6XTutnoNta5PwwUBtT19m2ptdnRyaGmJoi8FSIS0OVdT4oUB5P1Rt
7B5H1w29FE0laiydYduIldRG93emFaAeYdautS6I7ytBDRtM+kVzi9EBl1XE91eAWfMqYby6C824
X8DBKiRuawSYpjo1JKOHvjayxzINN+RR6vdoFPJHtPGJ52Dh32jdl7oLyiczjrvTGMkvnG7VU4s9
94DOJF+5wU+9j7M32fXVQS0JmVeXhyjjsk1r6Qk8nmLcw7QrN5UdesM4aD8VmR6cst3W7rjpK9N+
A+MJT4zRYBiR3GhAxr04ePKwN5B2tdjazSCOd7peDWT/DvPF4GMmb0hk+zRnCwlwdoHAQ/ytoq/m
2O/T2OmvpRWFZ2am53aEtCVhUNKC0pCjpT9bsyXJuash3GXqz6S9xIj4j9XwQUOiOYENZvyXIq1c
sFZxBikOF72+jeW4VwFQc3ap2DeUjggrhlkDChg/Q9TDbItt57Tk37r9wJCE4iUPCQ4EDMbSzjbl
xn5Q9W/S6bbm1BMKlYbaVsiAAjdov+pGcbb0rDibGu3CIGvHvdnM+yHOvVFiVkqm2VPKyLrvid0R
E9mEDG13fTs8mMJsz1Ncq1xBtN4DWaVDBeHqGpj2Hu1e5IPVcY9pxR52yN9qncQbneYlqkp3l5X6
h92qxt6NYZYYtBGM0dhaA3ieG7wlZd5EGg7hv50jjtkY/sBaR0PUtodtQpzxNs0HP1ULa99GMvfC
tO2Q+FsdPAaC5YNgSuknjGJnFB4BIhGYgCG+9Ky6mtTMq5SmSfpNZi8xhsLTczoi0IQEQpNpa0lh
wJdtut1cp3iPI3Y3UapvUidFVsVKMdSWZ9Cq2pgFIS51suRcBtNLVGnmwcCxgIUdKXM0Zq6XOzU5
SI0sH7U02zYWLeUCdYtfWiQhMaiSqxC948WlPU6UZTNtbAZvmtrsWZFGpB9WT+Ojjx4cAbEcWXVj
uj80EfT7nvxKszHMVTtJNn3ECm10qux1CT3JA5EkNmomlK0uupOWKBOA6kpdLfXnYaacRe4aMCQw
5VedFuteOO7XEP8+qOutFsXRfThiFkk7h32SRWRhJG06KiXVHRVtvVMRa0NRyY/DdIdwmsIvbmDc
Rmbtw572EWGiOLfGfZDUuD8be/IG0v82Q3Ifx5V9riuoGZo6PqsNeQi18qqNTGXs+hpPVeDBzvo2
sVc85gWFJ821oxMH85Zc2cLniwl2tQDeb8L7lYECzew7uavWqxZ/KyfC1l1znI7CAVZb57BlkDBz
UU+iU5TjgNFEToTX2JyCNtEe+uGphGbH5qxTThF293PWspLQyvcTBCfXLOpoD4HHOfXp2XSo5UIH
1bRDbCo726a9Buxgfk5pbZ8VOdHBNhGvWgaqUUchkaWkvQCxuQbUMOMmWm4aEbZeDeJ1xbbRPbvq
lbHXMZvUXUh44K6e56cyauMjI4rpoRbzWiHJedV3MeMnU7xVzexcbze07XZxov8oC4PhnQpHXtS2
XLN3xwwUTk9zEI8nrgf9g+jVu0iPvg60iela90xoIlRptuI2p7kLMuoCpd6gBuJjNfJrAWhxrdjd
QGu4Y8Y+p4ChUrTPQIOcPTuGkq5cUN/rM2HxHlRbePO5MW1tS829Lsrio0GKeJs48yGnUbyVumqs
RpWep6r0jHNMxs2VGfnaFAzXBN3IwJCyikfniHd0vHNDxNuyHH7IaqiYGc1iewu4NSlYCymbTR9V
2GqJit90kR56GuDaQTskaVg+5qbkU1obmJaOEwkNk5FHXk141EqXpLPPQQTBVglCIDz5fRIZchcx
YKADCoTdKN8YvrOKiBwWehxnGwvT+cUoJvB6kxV7ehp0ZMbG9TqaGAZp5gdaVGVvRqXjj5q8Q29Q
H243Sj2463LkgynJabxCLd9aCG+eIKJmd3EPUCXp1J6IDedLHoQ/FMyb96lhIJUEc4KYqlhNgTGw
ZczL7ZxkGXRjo9sUtc7kuLLCfdaGIwEXBFLYM8gKs4ScGVh07qZppPcaLTN+aP+mSUpH0PjtwO4Q
gO/b3MyntCuQvRtDfRhtWTIUyd8wxrYcEq7cRor2MQly1KYpHe5aamI/1pxqE1vZ/1F3HsuNa1kW
/ZeeowIXuHCDntB7SpRNTRBKB+8v7Nf3AvNFvayMjqroYU8YmRJFgiDMPefsvfajMbX1Jeui4er7
xXEciQkYM9Pa5FyFtnmf6KsOYBPqofBtbABMm4ocQVNDwOe7MUuhuHdIKKzTqxV8esbPyunMN6/o
0fXZ6ZdCwx86zHkT9NXLpc8h1kt7T2Ftc/XG8NeHZoVkwKw3YdY/ZyKuzwVLCiuLtq2tbEBhPpmw
LTEa+jZRXbTDY/+ck5658j2DcAdnTgFRrr0B6dbuYyj9C+Xp1aU96pnzw22J+QsrHzyMNT5LO5P7
VoG90RvECnC9SUXI+UaVou5w0Qm0CN6Q2iiLBAw7YFw7fbclKtyC4TjVI+hpA9bEtiBGlPkEwnfM
ICqAOw+Eo8aw4CBZpypKVIIoBxEefa0JxFjuw7er23yVROKzgnQhiM/G6bGTqvTIUISs43vw1uVY
IDQICSNGZ7pN/WnX5WUJBw3Re1Kuejdg+gm9XBbyJ0xk/CPQSsio9yPzQROiOxC/sIPnvibQtV8Y
A/0f22/PdaZ9GbLhW2DQC8naoF3mExDscgKmWWjjlaxc71xqSX0ShXJXqKkyBpoMUSshNrkJDpb7
/Xzq5stkyOqNObzHhcEyxTlUCvaxI8FZ21XFrd4JYMcA1TVZTkVjT55WPuyIzOu5iRpILmnJsJZA
X1f2S1Uwzc1I7lgkM56n1ejU0uOnSEXPA5cUJZZ7SetpPJR6sgVn7xwDayMEePBJa/KVk9P8MixP
7TQvMhaqyM0t5NaMaUiqDoWlvtMPh/9iEkKIUbpf9wzZ0qT4ZExG6Ehg0tbSsNawCppZoDOtXz9m
FjGwg9n6t4rm0jgwr21xLxy1jpzuIVc3+EZQBpIAOUSrySeVfzqGTAkJYt4HVlWsqrC0dkQpo92m
sdapCMoT9t6lFuFaILlwiec2po1esXLMnLdQ81zai2W+rfRwWFXlBKLDH5wNV8MjX9aAr6GmNtEr
89rl4oD9DniK1CF8jIjEazhngJsmuYTFb54kqpx91mcPnqOKUw6amiZoXV8chzWnrYYTF+FpMfiJ
d00j+iARvbUorsgebNQzK6iag9VELBM2pDwa8Uri5Wf4GawDVXvbSSd8h1WOWxWgV7KqvrTO9CyY
lM0dKecgjDRbybYYqanZcT3M5XNokyejfAEHfwKthWFejnaC6ab/bHtDwKIhTqExae+Fa+l74dqo
WL4FhfgawgdlypF/byjatwNpBEuNHKKkCU9I7NyNY8Xfe2tudRlBuoux3FtzZoKBi3AjXf8rgapX
P773bWlkjwZzsibE/NtyVEN2sQFPhSTmesxfsiJtloEqtWNjxSxksRYupyAnDSLOfjDnpcjKWL74
E3BLraNZ5GoxjYVyOJvqgx7GMmYh8ub0+1HVziERSiyFFfPtuES1lWFWgQnVD95kftZOTNy5HiaH
obQVQn6xNqDk76s8JtCl5lLCOvIx938KAIePurRG1BBuvc7hQG/tgDPT8YYFPUePghqBqodtJDDn
G2vm7ZO0/6KI/DgGUFXK3AHJXZWnFGfBMrYLJoQT9bDbIMPqCacICtYDUUozaEzkN3IjAfEnim+5
t3aFA8/StgYiXTrPPFiu9jXFSKzjad3QcuR+0I3ucTD5eGDkbfwjlSIURdargJHj1RvDnekg6aJD
G6xk5ZP9xLAlIUUmIKgKzJoo9q5mA2ik7bfpCBICe3isBuVhYCWpy5GXgiaLqXHF0bTHAOL/sjc8
jgADknSf1m+m4/cHjH3FtpxgHheMnwZJMJI0qxIVScl1XyrveH9Ie+t7SW+N3l9UbWhewE6a8gff
LeUprM2vrCn1b2ktHy1fDy/hWLkbEUZnh0gd7q8dGOnE7Ta5T/2D44wvuCEOoPaA7UVp9BZ7xWXq
56ADmmBxOY/HVPCskLOyYEpjMm6yPdkP6YFEyHqfD9ajmTvD1qi4aE1JxXhvyS0jBH6dovP4pliu
tbX75qfEKoW9mRAMIAHYeVCBwIO/xE6+y9rm0yia5LmkJbRlXIbCozOrS9bWzyyqxv2gw5Gf8vQ1
Z400kqWx77waiNag1r5DPkZahpBsI0KOOriry9HFYF/5YImVER5qnbtoO/jUhpWFwbxJKAWAo61E
QCI0QIMTkrnNLGRf56CYHpuwAOY4lPpmHL0PB+HaUrcDjOMD3gOsWy1cdLWrjMI8DsSDLjxqMRXT
fkvAItBo6MWmNqlppkI/e5PgPuiU2yxgFjMm2pyP0hG64iXbpvAodfCX8x37t0vqp/Ym9lpjLSvO
clCFdGjC3D8TvrbTB+mBxRtoosDUwzveoHcy0gv0eG03BHNMKXW5Ft/GwoEA243hhVCzZUj60MYI
RLolKIxmjxya/VRKSmXtHBeNubR0Ga9MMZV7lSs4c1i8Vq7uk79B3VYN9nvKufIAs7FmqRDucxRU
16zULtlYd/vWTpoL6dqgD4h5Ofecl6E5iIOVFYhNBh8QAlq4MLmESrbLJrWiU+IDax47ZWzrPOVq
lcMDu1/43Y5qEgpeuiiUYey5d1yikaWiXpUPRUBgkUHTd5KkP2pxd+TLJE2C43IdlKW+K5P2TFe+
WtZVbT+REG2vwtp4KnLWKPDTvVWXMBnqIvE1j8v8IXKAThfEfbk0WpZYgdgk/B3rvMrMV73bqe6H
KpV8rkxdPbixes4b9FPUw3AjYZq9Wmn4o7Dt7kdR0N+zRm8x1ehhLY1SOJrGU0ce3L4xhuTsGnI7
eUP5hdtgjgbRiNeJXYSH1oS957UjVP8ETYkfFNlyICUrEFW61xil+5Hx3ETeLcwmDiKd6nwszHKJ
QXpEspiZF1Vz//BjZV27EvZoCIigoJV3reaHUSeiKmnq4UEOgM70XpcvE6rxRdi/4pPz5hoXrEaf
PoylOeyaofyZlUm1dGOnsin6ERTJcXjoPRFcal3PGDfcCIyWR1o3ztGiz0lIgAQwYIZkUel5uNYC
GKWU1ta+akiGQy5ZRFPJur9GSxuzqEUHR2aSVBR1Rq/h4w2SD2GJK+5kDUAh7WSjRuTG5f4D8rPF
irxQ5Pr1wQruYLKeyGnDQRU2O4nX6SnJpp8lx3cE5vxZeq25q6ijFwnn8qR3+rUfuPzEDhkC+kR4
tRklxTmrZ2GLdEmU8yf/mNUlU5YpOmFoTC6GOAU1w+1CQTNNYu9RpUFx7e0Cun7HUYdjqDm6tq+f
Owld2GjSvV4VT6al0X7GmbN365oFDZldhsOKS3iB+QKN70azXx06N1xJLAKLsQj8JzTCr7J3If4n
VXKsbD99NBpO+MIk1c0xIzpkdPPOhJzR/DMw6A6hkZ2Y0VJjld0u80gqamNlPBbD3RRsrSrif04D
QV6XVtfPgmvGqmkLY53OdxEtpXVrBxHKO7RNPQMsgMoFfcFW3QKt0B+9EFbbFrNV+g0qKqmFg948
NN1DodL0RE6FRuGZiHeEiRi4RY3AnDHDG/Vi15/9UrpfzFgVTH+4KQraP6wOHaZLQQC7NGg/c/DE
a2aZ8pCJ5oOKQD8aNfcELzLXOnZwpx+Lo0JPzrfCxSlJu/ChB/lZuKz1oPnRIZkfXAZUIDfax5j7
9wM2iEdhkoUGIwTwZYOKKIZY140eBM8Kv1FjkRHgBz1HLQ+Bot7Wpr7fpW277bpE7GFCxzcfYRyZ
x2uH6yIBQN10tGlg7EY76GnJZIdewxZYeibox4i2a5A1/olvPcfBWNGAlkn+kfosRIB1RI9Z3hrb
hunoK7NtZHqPdPaI0bkaGYK7jLAA1ylfM5jQC/yGdNh3Grahswz0F5+B5k/SGrkFOtaDDQcQNL/O
q/queWEq9Jj0LIZc5Y/rEUrUqmizSzF1EesnSnTSQPSzTq+f8Jn2SSFQZr/m0VtY0d6pXPxi/Vhv
pBhNKlqxtFiEduTBnIH/glZGlckcyuMiHFv+Q53Zn3CIi21od0+GFlzrEMFtm+TD1reB3iY+b1PL
9JG4AvfInB4EdUy2t1Wl/i4nkgq/3tg99rhLenwH73ZN4zNJokeB25BBCWhgzklcHv4e99/Gbgz7
OxD/xPbXJC45l/tDbAnnIgOpn6ExrYKVxjzoPZVVfbRTDniR5Pq7qrsWkVroHs0eeV8LfXGbal12
hsGNdtuy2peQg5tmb/KKmCre0j6kpJoCZ182gVh45IR+JZtkOUZCP4Ux6IPS9ayDYcKVVIWNvrNh
VG9m5jcXqdBLQwuH1YBVLZ0ZS6uX/XAbR7s4asr/MdAOukV+PG3KHKGCd+9X5WhM8zI0md3QvrLr
Jju540/H0QgfMk2UnUBlxBLCXbut1Ow6iGLzxZr6kMy4zjw0fme+VIIcw/t/7ZL7HbS4cVOnXbvT
C2ThaT5k+7EfMQtkwcdI/NtLWt680iteO8MPbj05cEYdx49eH2pXwAfbMvSf6eqMp8b0QuR5nvOY
AOt9FfdZRDvAQ/XzpZc19nOYTiflWQ7tlGR8Tshu1jCZHWtyk1i4CvPYO1iiAq+u3iefERbmgvKA
N7Pb1jU9Bw81G2ABEOdJSwltIcLOZ3k50W/Dtsl6F39Jml+sER9kbjLJHZGarzvAghumuygqLUJO
jCL7SavB3VaGjoLB6M09K3JOCRYbiyFjwO+T78WtGyWvroZpA6Sarr6wRjLtnH5ZFn3H+k4TO09I
dSX2hbOZmOfXkdmDat32xob9HOvaW03IQ9YtyV+7HBnaolaJf0L2rdZMNRmw+rV9BXG+BTurutY/
dgEL3qxpf/J10iAMiD0Yo9bcEGs634qF+UClKx8oK1ssP9Yx0yxyzYYiWcu3EQLpcxVo9TPrt2Ch
a2m4tUrWR31Ojd1ParpYA40yNTpvram3L0hsKXGdbHxktCMucFMJr3FiskxLiwnk+FHbSpzvD1on
GPbggaR/wc8Yk+3qyuu2UIaPfFfpAbWeuPnWIWrb5LFsfPPoZwPXNEFZYzvm8ySelKcZb+Jb2rQX
lyTL11AzgitEkbfB9spVajkF/rawv7Z1018zdzrhgPW9A8ibGOYtfYNNPrJEnTC+MiYmibEh1vJO
NDjqycRd2WzU0ioj46GV6Wfsob0Em2q+oZMKEdk9qY6KJLZFsCnMrj6HTX51ZKddKRgQAYUdPZ4p
ro8i0A5NyTcPNOXNnkS7k50DQtHpvlBZiD3GMfNIyy7YDYPINt6AZ6YmLGbtoQOlcZJIm+xklLVr
crOqVYF3DrdZ/RrSFV8y7P5MpRG+TO2DrcJsjfG/X09N+6Mr1W0shbsaJPGnkCrmnF0LeFzwEniV
fmwzJRfWqJG8VuTutjdk98tw+X+KC/9/BCK1oKH85iidmah/EUxnlOp//9fyM41+FjWEn99RpL/+
6i8SqRDyH8J0hYO7FPmoJfGg/hX3LQz5D7hXOk5Q3KeG5cA6+ItFKo1/6PB9YLHo0A5Nmvf/ZJGa
xj8s03QxneMaNlFtif8Ti/QPB7TOZtGltV1OEJzshvwD7qcmRNBV2w6XvDc9hC/6pmSahy6wHLZB
ibCrkEMOnCZyV1VkgTonpJW82ajcRn77hFw3e8709FuQFacO6jNo8vwS2SGdN+QBNH0Qq2gHX44f
EZaZbcgdYE8M5A7VyEvvusM1j8fh6s1N49++iP+Fx2jN3uHfmA7zB5O6Z0BsljqsUvsPlg2gtDLx
wra7BMz3tz2rBEPJb5OsrV2ogvxUOE64EsTJbnNkz8u2bdxT3Q/iUobyhwqn8ugN3bWgcDobIs13
ZqspUOadfa6Tcq33dfvgRKFcevA/d2Jesteun5591//eJX1E0Us2sdOKZyfDjiKMBu5fXHZHpiJq
yxTnJy3XHnm0a8zkgLWWI8MJEOcdzbaPj5A52uXgNA5thiRY2wOyXtqmD76muav7/ZU0H2K+HBke
w7WVawHlras92VNpchsYO1xSxM3++31q/+GXvu9TJB8zR8QCX/InfUJGToibelSXYBrVpsNqtvE6
Uv0C5QTPXaBzaaRDrE2SjY20aEuj7EMV/XdXBs028ioDaXLJWpnYu66j7lGFYtpj0wys4m091NYT
9PDkJhDCsKONF0orbJG+9c7UGVVHaiPIKLv8GAz6OpDulNP3npDe6z13+TpYhDZEc8D3MxQjoLES
wqV35pG7HCAKVNwKqYU8QcyEm16ZGa70tlPxCm9LsBiNXjybDvvSmx5cTH2vtCUQ8iHHV1C4z4ko
rmPXHpwySpbRiCsvNKxbErlMCKkPXw11qay2Opmk/aGP7Q9/P3ReNBzGkYb/v/8+/sS68H040tQd
jnKbcxgYxb/61x1WED1dh+aSW1+TYCqOblJDTurIQ65DpLsEFlNYUHSeh05Gs1B3bfv5ujLCI0XA
3A2zLq2S5GWofG2G1LJqBfxff/332znb6H8/FSErOMJ1TIZA+vwwH1a/YaUsfQhAeQT5RTe05hAn
1jm3M2tt4f5ZMfXz/sPb3eHDf76fBxvFkTA6ELb+ceoTh4WBqQ6Ly4oZWXjVxI9KIaPUNHR5ohby
Mira/5E5eU8VJxRa4gYsFw4MT1eLoJX6zbmZI8sHZeoZ4HKgo5XzNQZelapIey3CFDsRoJdt4cNf
b7zRORcTs5jSgGeIrd7+D3zS+7XqXz8Q5xoiHmlK257vJv+6Ax0K6xCnEE5uaX6QSwEMIOTgH1xR
c7kKwHLZib7mht7NDlPtZHIlOtYTCFLU/7cIGdmqgxegMLOiv+Fq2JTi4f6QSGQO1Pl7tIwIy8TE
FFCfguMw5VCimAkZZCOeOsGnc/Kp3/RYXWK/6g/0wTN0tZ04TBqpJXpUYbOonfSiOwzYaM47bx7j
MyYhh1H44UXEMx1UpS72ecXae2q4BOC8DZh3L4gOHM5an2JB8IAUC2M4CDCUS41VqmpoA2u1rogr
NOQv0bDr+hQdYzLtAjtFPFvk/aKUKr/8++P2T+oWQ0EYw9weQX9jAXPuuJXfDlydCj23LJ+4b3ep
0F0vBFEpj65Vv1OVcOHtgL73tduvjHD8njAk/2FmYoWYu/+sEkcAgpb2NdRifZ/0jOWV4fi3eNSY
EMzP7ZrlYGrjd5azF5mY+8Gw44+4cMeZ4ocKLxzHhypFHl9bKVciYu0RNvoOEfY3WWFRTZHU4xGk
uDKq8SEu6XFPydSuAFBp+yAXT72RSIIZKhKuJndGcuv5TrOwaOUSwU6U22tNy/vdMJF6Ie08vQQW
0z6//tIlA/5IONGv0nlkIj68uY2lzrr4D/gVg0yZP68NpjS5IkB0pI7hrjLjMn7bxXbtRnpNT/ys
Mh9dAdIoDC2tOOrNoFeLIBLbdLLd3f0X94fB9X1tqc3PqTUMlpu//0b4xL9NJXk3/3yZ357CGl9U
i/uL//1qXZNhJnRGBrv3173/2k9j3uK3Z0423eE8wrzEkWKSVslW4sTL9gS/4JSZN+jvZ/96y/sG
hpAjNyC5Xn/9DNsYW/D3m49ewpfhO62+Ryyy+l8/09/P/ut1xfcscMfDr22Y98L9X3+//f2/v7bp
/s9fb9qW2TUWK3pchMYoVz8W82e4P4GyFNjt/Z/339wfxvvuv/+TpuMqqWiDO0R8d6jeiPM6aaZ/
jASmMgttZtOeO8GlryPuZh1rpb+h0KQmZB372lnTT3ylyWZUL6PW/+wKBt1tYsKTmX7qgyIoFTW8
SsiuHpichMnwFXszQnEoZSgKKFqHgQAnvXzxwRfFjZEsCEkItlOdvxkRy9XCglrQQqypRbBt8+zI
Db9ctCKdmQDa2oSnswgJC16UdJ0XQcUyIfGNi2H0xXIcHntGwYzm5nBmeiy93RLzM6vWlQ8/HjFW
4Mp0Y8x6ZFcfnvp8xq50vEbk4knV4x+szqYlnlVznUUHyZivIbr3jUSHix19r+Lu0s3lbmRqe742
tUns+kF0xpVU6RF5HXINXeUl0gCFIq3VthmnwYr+Nqnp8DFDE9ZEgDSN0/dDph9uVs9hU6QAR2QX
W2ZDSJAMy2WM5b4rPI+tAvqQ2fhDkI8tkgRuUlLZ6yYKPUS24n2a5cWueUhM5xIETUgLiOFUWoxr
wJDtriaJs8lr42RVASTLInlPfOykDcp0kQ7fYwtgjKxRydjGLQ7qs1chUSAP8TYFkh3clNvKa2Cs
dwct9599r0RIOZC/pKPTbrtvDu2jOkV+rESqCDNiim7KjwTftF8AA1BjeZ/BLFyyhAfNzre08wTO
PK6MtJzSEefi7Fmzj3T27AN37GOCTA6FUhptYrcmkAl7AoX0coqHb1GV3jIn187AzdZjQb5T6Qyb
QGi4PZyqwd/MAYZqsF/66oSOugVWbaFBDMoFgrCoDtSOtiK397AC3T1ubXT2+5bkTa7qOXtaTUjR
htiYR0vBampjVjcZl+LEeWEOUiwmI8gX+IOzFOkHk1IMR1PhsPMRiGMT3deOZuA+BdswGcNPp08O
6fAqGaMDzsCpREfJkvEtR6d+oj1xAN1I9FjPNBTB2Do2uq9AgU5Ed6WMDm+K+/yC1vApr5InaNsw
2hsMu9AwRD8aCwCQviaOkBlfB0JZrn0pmYQj9i5plaMSrFeKSm/Si6fQLI1ly3xojaf2ogGDXBcx
JpWoIfTKCbxNV8ng4Pli3cX5s9mVW92NglUDembR6rJg4IHYa8QusVCSS2s8pd8ZfLkLo1T9mqnv
VOqkHuUOjX/RXeg4JAvZ6ydo6FArtBRNKnA5Q683NuhngXp/gfcvOPTMDfLY+drR1+WChWGlSV7H
ltxRmqHjLjfMw+iPaDoS/ZAFBlxsh/5UZAdQUny4L228Dn04vZpamSw2NpDsN1TrpHyOpArbwXjp
np04RXscrnUuiES7M6KaJuyMjdsSNzfEF/zzBpIdia3Eap6rjnpQTOIEjLinxcWpPOQlSlaBL80r
XlhsbeLYe+mZvm6Isz4hNsUsb1RfOIaQIBH3vDPJYVpYWUnPsCcncqqsL5rL/oOsnqxLRJMbWURk
xLYgiCDIu0x01k6aiQXQrCeDFSoEkjzfdaRELw3MnKvYc3/0DYBVtjBfaZFzpBz6aqUZGHD2dGTZ
01q62qsGqHzJqOCtcyQzBUxR9PM92lFbHBrnoXIJqg4cnQskTnBialc6gvmjlXOdTKmKpljGjykj
584YGbcwiYhr1Fw10xIrMeutbZfJqvQB9/jw5jY0KBeDium3q+Qj6dB2sSMb205INnsDorcfEoi6
NZxdDBNJTQMWubP1UFSasR/Azy3i0m7W/TSIVWg/qslw1yZsBCQ+3hFTQLsAtoVxNR0XQ6qbW9rS
4DQq7dhd+841jlm5JG3Neor0dIvOgox50njhrWfoVuvsKfdTVqDzkJe6aOdjXdwK6wNO/4muXkJW
pflsGe4JiQPuYxXu3S50l6OPzraJpiejcgo+HPFkRiGGTWd+coKhF2ujl4QLJ+r1xkCgX21DVtVT
woiq7BlTD7OqPI0Xg6fnq7FuiVSI+W/NmAX+2m1RFtMX4AoLwMYgyz3sLJppv+MWuqDEWZfZtG1J
ON04DibgAmZom1nuIgpTAviS3l/ISNsOJFBBPRhGMl5Az+iRt+9NwQraNJ/E3LiNfET4pUE3fizU
c6uZGmsTrVplWuVsPPQayqdJS2PiwYmHp7ibdkURnvXO/9HmyQ/B3AIt7rCzJthpQgzvOiGR+H2w
jUSyBylRhhY4i/ZcYfZeyb4tqK3IpbbyNxv6ArpCAL+dBcGgpmoKrWofMikkT5YLDGwY+Y3o7B3p
GeLdsLA2errs6V172iVvCh1jKc+4P9z/i74iuOp2OBx9C4Df/c/mvxfsmG9uwHt30wSyaWiHXQmv
aRskQfwcKf3n/TWafjwTOtu+VdxPZ9uAQQ6xo5H/iUd+ml8jdx+7jEQ7O07A6UMhugyqaE5paxIT
jWnvS5ehwp03ypmQ2jrcwx8NbUBZ46fZts3IXY5pKC8mJ/1EKVB/NzJxtKNGvUNaytcuUIkTbZf+
rM3KM09vsw9Uj5v7U9n1aEASCEMx7E+qt57UbPrjj0yz0IfdX60jkrBJvxkORu4UJvhVz111cEN8
LEBNzRfCZN+t+Zl6m4CCcML3sdWb9aAH4alvlXUOEm4ZpfTGjylI172wq++DM6tk26p9YsmDXITE
+REayq7rhHjUW18u7k/T5ZspS/kVRSrcgSivr2MwCykaVW16vY5egeG+3p9pTfISZ6Hx1gYYKyOH
oXymNcElXCUacfHC67SPfB61V1b93Q0ihlW2GT95da1tjXE0do6ytUdZGcyB588iQ04ZPW++DoUn
Mc+54bV1Cu9gj36y6Yj6o4J3n+87CMjJA7er6i1FzL/mPOiPVYJoznL6GJ6EUX8WBVS1+VVLG0cE
+V7WrUz8dGcXstvlbVTdUhOW8f0pHqtdN3T9T8gAqLiEJi/Q0ZMjXkZtXbmF9Yp67un+1KBlmgUk
+7WodHddlxZKQo67C7YcksDsVn5iRvlrR7oak98px6nkTw2hqmG5g5Kl3/wCQeP91foOTmHrko0S
8BpWQyxlK8by1OiVJDYYjXWoZ8W3Xr6BUTE+MWToq6qr9VOB7Odi0B389YRcOyLzSb/GkWpXeGh9
dB9aeMHe4i59FN3fvIL6shdfM+RbKyn74jzK3jx3Bfyt+1vMmg8OON0WMYYNNZ0hJzXnvmX8WMWj
8xWNwK9NwWDEhR9Vq0sQ2FmUbYOu1uWe3Jjpye9292ex5LOWive6FJDTTvcn6F7sfo7a7b49tt/o
S3zh+iVJpTp5jWXCXpiaz46I8l8bFCIlKQrPvzDjiJkLOd4qV5b74fBl3Z9BH6KGkJJVVy6e1jEc
UbQopOcfzYBBYv7UltdnS4pOcU0pp4/Kc8p1yBXvS8hReX8NQEkIbhBzPASuRVjHfGmai/svdlTw
VPb9pPh6kMc1DwhT3QP4QLxoMg2/5EyN7+/im+hEjcLeRbEWURtU06GLcm/NwTS+x4Pc3l9HaZZY
VI6dPFpjTfQz99yNbWvxexfk+/vrhAOthBCx5WPDvPswuhMZ6jGnF8sDPO58niRAYR1xSjxOVSn3
BmqsTVzYyxaizmvBkAuGAcAeF+expY/RsbIK42ZVACHARH5y8oAu8W3/6oas9vWQloYz/4FupCf6
ktZLauAT0W0KGz80+g/RHO9/aCDcXCv6Ggfu5+na1MNmY7v5y/2XZeEyGB5L+9JbrroMpNf+etU4
mW59r7fPcd3Ye8bycl1AJf20exY3dgCdss42rR4Wey/VqxeDBt9983VbgUdFJ3/GjzVcRRpZi/tm
dt3woXD/PrWNacJSJAPh/vM8JCOhUf2XckTFNpEUvesHy3idHLm7b2JhjsEKbqE44ds1H6yAzMv7
X9qJG7HWS93HKLYNNBtcq3/9gmm/kbbhuzsosQWNNm11z07e9Uiu7i9JYvi4cqeIxoFew5gbiQXz
bIo0DTfpQ5kLhc21Eg9lE5mnSfXa8v7ZhzLc0+aZXovcoj4TaJHjwZu+oMJeiHacHhhztAtb+sl6
KGvjEMUyeyK85suvrZoFyT5CpKtO+iwqM+YC9180xFQkgZO/dJONes5LqHFRAnwS6nvf2hbd6bpq
IgtvHxNtfLL0iI3i9mvvYNRfIsBvuJb7zsUKGxIx58OiFu1LT2P0iVlvehjMFM35/AWm2tHgRv/h
BlW7Mc2cQ2Yo7Be3jihP+b0mNEHSO4dYiznqej/sSN2UH0a81Y3w29Bx6wZ9hm9FGjUsEfGufMB/
RZm2CwJYsYbF9gfBi4T1mlaFaYEcPJGb3azOdxCL2NYGBjNjza7jrtrePAK897FjYu/TKVaFFFtU
ZmTIei3BBnAcrrGabuiH5bnAAqy7KHxzKlhuMV9tdJAPRiSntdnb5HI2vVwRUTsSR6Z9OG7JeAbn
G5WdW7wUrreP4h5rg1+Zs1p8V+fUgEAynbNjUlUHkpgfkEZrkpC6Jy2VH7QxdhgcrdfWCIOlQXbS
Du+FAZKSc7SxSuLtu7o9EJODGbQCVHR/CMhyXTj0k+YvLT8Q/QZx4/7PwSJet+2MYz1UIbN0Pzv8
/fM/n3d/8v3BFBmh6fPfDi2paUEO+3l+5fsL3H8+dTXvcf/n3z/kMo7J17HkopWxRu1EfjwaNKJU
JfnEYNbn/LBmPPNaxXKwtXTdJflr7kj6LxEVENr8aVu46jUK3zMmXCyIsxQ9AAGqTSvLQzU/4Oth
rVtChh7zpD8IvwECqKI57JAoCneCRcou2qT2J77HEZ+DwIEApWMxyaIkpiJtuQkM8drtGM63+O3n
J3QjYdMJUViHbH64/yuBzzdi8ByMJ9TcSwtmw0Hp4PA0PhCQg+Jwfxi9ChaRFy6Yxhgbr1frEDLv
Oqq696gJiqMDD3aG2zYOcmlpVdfMMU+47ZvtffdwljVQy3pEdEntL2yNgiGuupf7h6M7Wh4yfPB6
Obcci+mg5NcEm8uRDBV/kzvRi+jQnTaNetZjwAxNwh+ovmZfCR3oW6zEKRKFtrn/7P7bvJmd3Sb5
8O2YzOaSZYi0YvE/3J3JcutIu13fxXP8RpsAHNcesG9EUX03QegcnUr0XSbap/cCq3zvDdsTTz1B
iDolFUUSQOb+9l67JAHNQkHW9LvenljspKTBanZxVV7wF9N8JXnT8Lq3Lyrj244yHuIi6reQce7d
NNnA4Xkz/NDZwgFRpyCg5bee4NRWkhtvVcKHwN4anaIszjaoV2BNl8/H37/da3V1uj0uEgtG+ejR
xObqoxWlB8XI8IBNotxKLlWMWEzwIEytN8JDckgTsKne7AOCp9mAmHX72LlltzdjBqlpl2PvVv6d
gDRIZDDzoxVTaAYidWjs5nZ4S9xk51dNcKhkGJ7YLLo47k6xSUWuFVJB2/YjIiSUwbUXjBYxfWZ7
9VLeSifNRIrTESdjjH4PSv2k1MPAgiHvrRvn3iUwtG8rcc1nHCr2OLz9DTtazqob4IjSvuLUMoNA
4jcGKFKx25PpowaubJ23OQnFJcrvwOj4D0bVxOfZzlkfpnVw7PjRixp6OohU6O7ahpLNNPXcLdkH
Oo6tpNtHfntQnSCJHlFOZPfZBFOtD7cONhtylHN6pN/2TXvUn+nUyc+wF+uneaK3JpmkuHiicnap
A2tk6khmMIT0d1EVOae+s5xTNOpVOI0LoDlia8ytYR1OhrPHTVBeAxKLZYNALDNW1jVERHN6ke4Q
PWRVCAoqzytoJvn8ZNALveL/U5/aDs02i9PkhJ/aR19pZnyGFvbzIrdPsRteJl37OxDBXE58DwtV
11T5XjnZOV06mm+HYnQeQmVabGftu2C5gMUpl7v/OGQLK2rAV8qfA9Q0S17NMIAOg4P9ZFTdm4jh
smUjwwYEEd9s1Mk0OOX9/ssLMguap/0QO9RH+wrAQhGkh9hho7NtWPlzXvewsuKMF8i22v3gVHeF
pp/6Pw6VwCMwt+TLDDhOEU5mMJkTZcwi+Pv5D4ozYOzhjHY1wCNMdd3pdkByAhLivwFCGY83WJTW
6TXBg777v8GlejggTBW8t9ngBMzHccoxlnEaJssBT6axNf3xQ2bMxFFrMMjD6SAyi0EKzgByMKRf
6LXL53yB73M1NMKpP3mGQ8PxbB6HIJvOHtarLK1CiA8RiyOf2yig4u7vw+2hiYeFrPzyLybyuaiG
6jgsf8ntUDiGt4lK0krjv+PeatnnW6yo+QrvIHCkubqvevMF6geUtIincDsEpv/PV9G/f8Uvo2wQ
msImSzWhSkGH8+0rdySZ8h8Pb1+Ztb8pUlEfJCjl0+2Ae5n7SlO8StdOd7FFEfXtUDRcxyJWbH8/
vH0vyAhRpbF01wZ28VPk9NwM0kKtYkyyKy4Hr50UMyNQZ1oFy49mS9t27MzV2iuacW24/nicwUj5
C3HQCoO8xhAI346pG9JowLXdpiy7XjECtXfzUL25/YxQ45qPkaaoBxhBdR4s2Ip64nohlxmsoTV2
h3YZlPJa3Q6C1Tpu+KT4+yXplupwKw9RKZdPxe0vyVrOoYjtumkcSJp1cAiyb7PzQCD1cFMnoHk3
PtrtstVxdm4qNEMGIdED8lq3YuqRb2U8jCeKPMYTRpeIacBQ0p0TmifSvfKY4S5ki8RFu/A51ewS
P/7fj8NuyeV3+dGGgAAtBHiFW0CnacL61LXlNnfAgaMV6JPubCfHpgxZOo66l1zalLIv58rtcnD7
6n/7nhR8EENNr4DN56LTcMZr3AaXdC5S+CgtwPwqK++YFYagdshAGTFEPKCk494vTM10l82YXbkv
WZk1O3NMg+so7F3HNvebGUyxKehJRZjWdCfRzXAcGuOuYSZ96cZkgRlIvu/Ig/DnDMCVz0eoUbtk
jBuoxPYlYcT6UmAmPQe9k2+y59gLx6dSQRst8RhUDqn2NGQg6MTMlghOmSvCZmo/LajhoanJUWuD
bAhF1giEoWiWVAJjmsV9rrARkJrG0p6J+KEYsgKCpV1QTlNIJGVIZ5BFvHscL8OjjcK7HQN6OHs6
zB99z2MbZZkRFfHTzp6N8qFoS1RigWc9oErZDhndtKD0fcSXDyt0yTA1y9U6JVviZX12Z+ETIwoJ
CkLYeXbn15L4ehzYC6czfMn79Ae2Rn25PUKLZwlYcVHJ0zBbq9Bz30f4K5PhW19UiYkt/mLcF3aR
vI9us7193697pgh2bB2Fk7VvbdHuqyr1nsKh+mwnaW/CzEFTarQ42BMGGHv2iGV57TsditaxTiy4
67JU7xUpjc0oS4ZCy79i0CfSnkNtq8NypwoJHSa3wFGYxKIBsU7tuy/AUQZh+KuhiJfVE6CEosr2
pqljpJxdUmCq1vcZKZLr7eAoALM2S9hj2mQ4JerK+tYwbxANvBfZRR0bAxYe5DmnByzY6L/hW6ON
4I3+heRA1PvCIKXbGlVsP8jlK8KkxTZOxgqAQMmp4+nspDJ3eozz1lhTdDqtoRkQGySgxEutgJbm
6bTqKYpYSJzRyZ+5AuXd1JJP8uyDKvM/RYuBvSPW/Bb2GbONRCG2ubOxsR1MZ/R29DvWDeDuF1R2
L5/DrD/I2jHfxiA5qTGjfFrIBi8wcPpy7OFNes/oyea9UobHk4CilVpixCMH6GQk9HeJc1BmYPui
VQ5XYVyFWj22TdGdqTKM/jgZFF+lsBJtIbFQgNLUby0Djk5W+dWdU0xfo3OPq/mJyZT9ksSOfhEQ
LP0UhPKk02M7duoK5utZ+FNB1lmXd7czPRGBc4Ze4k+MuiZ+hneNW135lJd5d3Hs9nJ7ZPmY9gyz
YXLjNyvDkfHaiYBwHaDvu+/+mO/buSp+DSE6W9Sn8r7Px89mrKc7xqJo357jHykLsh+95TD38x3B
0/BcwCdjx+Jz/Wv4kIVprh/wPq07rBXwUtphk0RiegQ+Wh/7BQlHBcwmqjCLAK4pznbE2jPqS+fD
Rqxc0aIAb8mKfwWErw24F8y1u098V2IzKuWdolBWLyFBE080wZdcpASkyvqOARHQliIUuzrzTEYf
0/Q7yMU2mOP5M6TWc5vkcbGRARiE2qzUznAn/ayLhitoMye/R5lAp/DFHyNtxmxn9IPcszwLThWw
Hy5k8ScGSODmQUz4pDPDx24imuqN77c8UeOZhDglNwI7Nu1XL2r+eXj7VyacDEk9loqVippnMXJx
Hif3Az/7vKe9DMvK8rBpx4++tXDc2cNfygNj3sOHk32Yw9RKsL+lIQtcFwXYE0V2RbUs1qKVzEqT
Cd0EedcUvwHDsybO05hSEgYBTEmmgzQD/wl20jKGqZqV68zDCz2ZnnT/MnX/q2KY/F6WU7/BvFNc
c8kqCQ6xsSrahDnOlKUfQ9Lu8Camr24yfppZRQYSbvy3rSCJBHbzhzQWo5kIQM5cHRB/IKuqDLJM
DfseMx0SqUeXGOAwdZp8IV6imbKjlBXB3vABd0mfRL4z9gPdF9ZnnsgZwp8igjP7G0uk9VvNlb1I
3ddeiOG54JwvHWIDiSGBn0+BdeRDhMPdC6pta2bFplMdbSCu8M51r5+rJn+xGkdvU2f+yu2K/H1g
s69ROnlShrI2bdcbB0AB/Ts/85G1AC415ZvXllHxGnI99nONvjWFAI2l6wbv84KocpfWS0d8OEz4
i/I4NqZ1BQCwz2Vs7hoX0kcMCsxBSgIRAjbGE4N7KHsaMbm/VuD2Mm8b2+gyTpSrK1NhNoy9Pa5d
wNvbqrT953aCSa2qUlBg7DDT8yr/pEltHFGPZphmZIChjX3GMs2gmxu/YstgRpeO7F3lZGwmrsi/
1fhD0JAZ7ODUF8dwK+DgvQU+r3sbDTtaBVXh3aWd+mpbi3YeMpunaNE3RdB638HnWNVyr7RnvQxE
7okbF9ZTyc1zxdU0Z+VbOq/z7H+ntUWhdkXDnhD2FiCyPFJGV65VSpZczQhzQdXoI7i+YJUS+jlK
HUANNuicsE053WGVQVdIKp/krVld3C6EteEShMWkvWVeXD/VLeCOQFf2+p93UNv5hpKBF1GocROE
mfpWSQrkgWGKN1DmEVTLq2I6z02WOEczy0FwR8xxoTpsnN4bn+J5NO4t3e9vjzwBZIN7irqoUmMB
meEvMdzaeH7i/GRz9dN6lrsrePe3UiUksJX/PWCJhU/GUgyuGkx2rRlkNM38qkaMF1aQuJ9h/1rS
rX4nhgDuY6SMC4XlBewTtViJzLMiRPrPoa32wOT+MMl4GNIIY6HhsLRI5vFsVNNdHlvpa2JM/tnA
PreKyzS8TlkXXjkr6cbQFng6PFt/Ri8319AM5wNjqvQ5L45tq4JTOwn/JE3jWTmST6FSKKTCnu+r
MruUHlsxNVKRDcgrJhaUzzs7buzVbTOtik6fo9w+DoMKn3PLwACTJA9dge2B3AntaStJaeF9PrCt
osPUuOB/Mi5NxAKrGbbp8FpA4rogXgT0s/nQSGizeGvjeF+E0wKIsChpG9yaSlVVbZOSn9VeE574
da+ZSZqRTdWbPUpnFQ3llpao+nOZPH4ncVNu3HQQWxD5rNAKBgj8NfnFrQf4GOgLJ2OYNAGe8jcK
LzGXxH6kBCXYZchjmxqA5L4LQMR7A9AZLdSpdBtQ9CZauiziNakn675XoDjtpBkfs8n7ZdaFWLbw
wyMW++LssrSntM9KAO+rvSYRw18evUqYVty08/h3tKwojfEgCEMQunXXVfAIm8envbvvfy0UOUEu
aotelGMPsih06pf5fWRsTHvuXo2IVmNVJdzqIhSluZJrh+vfLqad/c5TzrPrM2URFCZfbdLSmwET
9kGGYwRuT64Z4avvYmAI1LXFX2g0TNUsv7gbAlZLtkieGpCPm9xNq4MHkGZN1gsHgPDys1tUE3wa
AnmGmVcHFVgWr32HXWw2hhkQ/+gc3Njd1H4FU7o0kVjQ60tNRyNibvjL5GZhxhIun59eW19Bmu1F
eE1sR+9rP+7PU5VIMm6ASa2KeardMcsS/WdRNZLhbZHDFaKcIdTcwxL54Ul/4AlHuL6NTWXV6kIe
b5ubJE5WjdOXDzYtQWueAvMni60QfzZPynkF8KrxN8jHOs3gvWDAJSvE5atoUvOJE7gdV5lmMuq6
bPzc9u5mFS9KeMAGHIKNmHvy9mEMqLg26VpxNLaozm7PTqPbMyGpV69qp6PEgL9nxUH3M9TrrVnm
7RrAb3tug7E9s1e+NwSerEgPr2ObX5qsc46sTegUc21kvjR2ziyzuLupz1g36cPYeVCuMuOSx3Z2
H2Tgl43JjS8oX3AWcjMGmZjv3UKrs5VER8ssjIeIxrXV2HMq56hh723GjLLs3rTcAY0o7nXg5PdG
M1tH7cUPt28BvcROW9hru86n+9rOXmRi+i+9qS3speF7n7TiMWne+3E/Ip08pUmFACwae9+PldrW
brYNKnQS3zrouOKEqedN77TUlhgsdQpvbzOu+HIEE9+08r480TVPac3VXhWF+EWobe1UUj5nk2+v
HU2MRiZfadeHu8YT5UFLPb5rfElpOYbronAJ3huues48PrCMPw5BKBVheE8i/RVQndyofObVQJRq
dXzGCbOS0y8N1LkwnS+Y3uBHxyg6UGw2npIku5vI6V+rNvDXrGXab42tuDezEoudb5+7mLxi2PNK
pFM3vhM8Ad+Nn4IBkz++s2ZZSrXap86lmpmo/CN7iJK+oDakFEq0Bw8BY9EO5OV2SOjmWVpj+k0o
obS42n+5HSjKAxHbroakGN+HAjNUk8p0nzgx2RYREsExzFMU02wB4GAEj4YDxgI0fMh1bJ6yaLA3
RaHqL5SqB+1EH4YHbMJXPUsrLgVpx/Y16IL8vvyyqbDnGzLBTkXfF7hQysrjnJq2HHL/VIQp7+yU
veiZQU3ITqBvjBV3Kes+qo0Cxd5lr54UL0aYVWcTtTaVWLc1G5oQIiB5RUpUgrqtz7ZBkpjyTTzk
g+scNaa9UlvWZVJsM6vcb1ibLJl8dqd8Jtm3jUP+2C09PiTH76QYAQ10FSazgoEzAFB0N7zZuoZb
AuKvDxUnWkYA14UjcvEDZlSImOETlJl1mMsvtbSBdZVfn3KWI3hEq+htHqkPemOTX5JuycsrBpNt
79vDHdFQs5JXGTfZq0eVYG+ZwwVuCNPAQlnXVrr+sQnKD6uNrSs+lnOpIfA6nShffdBI5dikDGQa
uU2mEUBYkCa/xumk0z3g9OilGabhhXgu25DshxGWvhjwqB/ZARfM98JoM0YG8gIsDsI+aXPxBwav
4J+J6XsAowhq+OtS+bCpK+geXDzyg6b1gAUGB6EyxDGHtpHELO68rE0PrIGs8ziOyGcVSCN/ML2X
WOsrXKECUlrgYP7CkNLK59qZwWp0WfVZ1pIBju/9cRizizKkn9nxWMV74b4pg/RUeJV1QaYyLwWj
lgt2PH0aWoNCumZbIkt9gluftg3YTGC10btGEz4wwUPuY/uO5vyQtMSYSLq/RNruHh0DVHUB19tm
HVqYrfndGWD3aKCwzp1lYm5janr0AgLLKJWwPgIn2SWTgfyfefabLbALjJOfPw+FhVQfqB+ogq9+
jU2n75KZ7SvwNIba7g5dr7XsiLLIPoCvX1/iG5l89k4judB0aqcDfeJkYRA9WL2Z0tnZSwR/7E3J
nkC9C1W519u3AF0F27Lq4ajXFZohd808MaMtt1XixjWY2B6b5d1ke79dJK01CMj3opnHU9Q1w0MC
9v3B8mpQakQAmdx0mIiYJqdegO9/NPM3dnz3RJVgmiVddmAe4680xssD03cH5UNSSGg3Vx8LhA5s
eRmIaz1p9AwSjcar3+ndrDx3RzSNxjPDAV3TJWcMzvUTPKV4V5Kyp78X7kWYMxSZECfJJLuHwIrD
PdlGe2Pk1as9Q4uVc/HQkEzZ0oLDNTawXkWSNAe6yFgwWBVehqk+MBXDjNgmAESiWV5yN/znkIRt
eCKEXdDmU9bfYP7F+XYwFOy+hFwgkktIj7I2kRGq5hmzv/Xod8AqwRrlq1rmAnoY+1AMEAmr9jFw
Hyn/ikWrH9Pl0MBLMFwcSH4jNpqp6sayzvFgZp9WibURlGC/FdNMuyWrFaRuhxJ3rjV4bsi4O0Va
HphFW9s8AO3YjrV9TVoIA6T99KE3kA2nwRj2ahrBMKOkEuApg1M5xMHOSprnTvjBGUk7OIcyTjeK
rgKwGVUBUklVd4lRzs8qfSHsnAOJSYJ9XwztC9YQNvJK22sIXz+FwGbiTvG8AU9Qn7wcs4YIVHHA
pX4KQew+euU3pTnyMvU3M+jUXYeEEzMyX52+05cow3qVNbZxNCz5NM2Gfz9WnXiZNOd7QlDs7301
BW3zmok0GjUeON1+hU0/f8If4RMcOenu9hCDyJ2oZjziSAQrsyrjkz1a7rV2AA661uyuS6/+cJR2
HobhZxis7mFWFHX1YKOpU7C9C3vJHdjsijjVRJFhHjabAHeJ59JNkdKKucsG0wS40z1wojHJt81+
E3X4RUUb+Xtr+ajGtBPZZCJOQ9+obdQvA+wkcs/j7TDeo/o0J81otVrF2HkO+G1PIrPN+2JI9KYd
yrfCHpo1RmPnUzTzoZgd8UgBWYBJ6lhVjvhxKcBdjV06Pg1+c8fqIDwMiYndtsrSV8aB4X2y2MkD
pz1BuId77oYuUBLKEeC7obTGJ9i6FKiCOY1SvJBO3S1dm8z47fInaSRbnkTd5+ngrvhc9EcLQeXk
Q+FwXDt8wjcNuSOLQQcvDzF7UaxANPdhDqw7CHN41vrWWWegyc6OYV5wM1dblFKx7qfcvFSgci45
fKtVkXJLtBypnsfuszDs5Mn2lXquWCIb0v4shWm+JoKXQhrlP1/dvmf00DDmAhyaNrBPErp6dvLw
gozSf8JkzHb11GNsslrYrQDGYLRxyQCcvyOM2jFClNMXwugzmM/xOWmoJuipYl/bAsNyNxTt1VN2
skrpX1jPqvdewfdhK6+E/uBPYjCWpNV3p4PXVsrHhFN9H3sz+iLUpm4mfsKYhW27jsRMr/sY/FpS
snbq49COZX7MTTxPZol5BzUuenEV3mkbopsf5+O9szBg40QtyYEqPxKybU+2aUWnbJc7LnWveV9u
At1F39pL8cbX4gPmtL+rtPgZfJRfq8txvtgYsJrcNJ6QkOu1OZfZJ8bFd8lw8lzO/IqB3fhRaOwJ
VWjIR66f2O0zYnw5diM0SkYFOQ02z7eDQYn0Ss6hf7KHotnMfjgDUvKTu9sh6RhwNDFMvkXBjfFZ
WgZlgnXX/bG5RB4bSbEMOLLMGLtDiv7KPL0PtpFgzOwYxrZi0oa92iIFmTQpbnaLHhu9pK2igqFu
r3vmWZnBBs9F2IZrtDdT2tpi1/D2C2UR/pXZrLOWMV4Th2yBmEwegl9k0KApIXABAAuKPeMAteWS
BqvXQ1CGJOIt8nDjDvbf1dj/v4ISbGhXFFn/1//xb7/H/yb/VP8HKeGS0PjVtcl/5iT880P/gBKC
8F806oSuz0JF2GAI/qEkhN6/fBLOIR3tfPN/8RHMfwnLsmia/5uOsPzP+f06/u//xRH/Mk2X8C//
AUugMHD/n/gI9i3U/p/Dt6Hv2xacBm/BLTieCaXhPycUW+TVpmsktwCNcchlt0xgdg+KpTqxA0VF
zXJvj3hL3JxHt4OILWRWMz2YU4akb/14i1nodgiqSXFGL4/NNuC0ApmSMaSN3BjhQOfikAbVlzaj
eA2kGQosg6rYKf6w5MKYWuLChKCa9OGwY19Cksgk5pWAg6bXiKwVcpjorCs1sglOHdncgTdblS39
PiXz1i1JXFqyu/m5n6wMVuN87rohp0YJBhhTbm/VBMTdoZ83pJ5WSlj0oIaIVpgWsmuWbcXgn5o2
nN/N8VQ2EzjWMMfCxw+X0S9V0yIlq+huRpJ1koWQlIUrMTcFSOnMWdsBu8AA0XPldCN6hRdx845q
2osNAGJahs4hPqLuU63UMPAImmGHaBOy0SJvT7PFLg+hgvfMaFm7XkcZf1uQ0VZdi8YE7/CPY7+E
iphQOpX2VhlTBgU+bldMgI3VHCwuJpfdSJ4WB3Ts19pEwdKR12K9B0lWnWunzvZsMP8Sqf/EOoJO
yoziiZ6NvHb8hzyWD0E9HbXFYsgU9UlmxGzQw86W3QGpmbeKQcpV5sk2wV7B0hEiNVV01NqIaYgu
AwyqNSjtCISo/+Az5GTrp+HoZeraGjQIJFadEuHiGfvUJ5NRzF5wpuKwsQZ6wIE9FtVTanXzt7J3
YzP8GUPEjSIyaVsRmlVGm28Ukg/ctPzZG8JNzWAXz5WigVB38XIDhlVFc8R29jFsBNy1dwUkKuDK
Aw0ORn6aR4qKy/iQ16w0iD6+MCjB3qCNI/ktAHS1ceSlOZMJsM7Sc/70cwGkOdLWZrB4e9lePyT9
sisiBTJBWzb569o87w8+dt5d2PkL5KtPD5HrlxtZs2GF6jodh2pKtllrPc4zFaNVascvyAhsoKhr
sRtoqtyC2AlqbVxNmxczy+TRM3sarrxp4+A9XucBfayWKLcDd4VBwbuDsL6SLN33PbefU6lYjeSP
U4zPXmYmjOWBFXFseK9kJnn2tncyU3zflUMraT9qUr3WDYP9RHQLv7yN4qg5z4J24BX3vOmpFuDK
A/cnj6ziCzyvarxz50JYneistxiEs0a0V37wIueS9XdnbciUksJOwHiq6knS8LWrXHUIHRIhjdFN
R1u4cJGnfRonxc7DRrQv/E2ISgBIhUWuNjEEhTGkLyqr4aF25z6BEEpt7H3FGowdEhte8hd7Qq19
u6dJ8sEZxY6p8E64hG6KnimKXlolyTiZe12kh5qpLW2u0w7xjv2qyLBGLRBbsmJ9RwKS/cgRVmR2
obf0aoO93rrrJHEG6JmvWhmsQ2oIAEZwgBEnn8l4h5c0IARpBux7g6MaumZjGf5dVbi0H/NBLoqw
P9c2InFIm+Fcwc5WvMd3ODnTdbIQ2gJYOUeZvCZUQpB3gbQMte4xsjq6RmZEH7DRuGg0656eXquO
tGBUZHw2vAdS8PO1V+rD6GPW10zSlMveeyYKd2wjWlD5HSQvfuETxlsk8t1MiZQNxWQrS4GRJTS/
JVxso6GXAzOUGzF8U7r4C0/FqQvrnyibonsbXXhFFZ1NKsvDLDz6Yl1Pc7yxTbbuEZMxmP0QlBRh
o65Ec3ONdKProF3n/nDRFGl5YBF2LsHreRZXJ4kgSIiaXrRO/XILo9oR4YXI734QM22Pdsn6KbHr
K1tvKgdGOnlj26z3rDdpHod8WnJp20yJOMZpZwB4m74nd4LZVs8HKK3qQBihJ/YVXxzpnIdeOtyJ
xrsKiXbdlAMwG5jANiw/he7/0NrbFi9/6ptAfDXuIzXJHerddN+sMEO/kdWBwKBAAARz8DMwr6qo
rFdW1N3FQ/NA+0tzSKv8p+mT3ynqCI1mMV4Wo+x38fTu01Swbacg3eCh5AuWt643f7dJy/nSLiFL
S4T72jB7AmmZt2qTfDgw2/hrGqtqa2XuhdHKtGP5SY0NWbueCRu827Y5cmuBzPzcENf58Yc3keQf
2s+yZ8JfOHQgsa3dAZxjbg5/dEjZBC3rMMQEAFEWkavSCc9qtgEnWybWa6T/7JKW0ckEX0m+i/e4
wMESWbRvSOQMpJs8kuHGtxw6PmpeJeZZvwvvXRZotWZcHiqluKoU91NoO3tznuiFDs03Rz0CTc23
Avs1g+Ou3o6SyU74y0I5tcIJOHQw9Bh8nGezKgB6xjEX5iY7aGoYd76FfXqUitOvsbayar6MacJ+
nuPrDMMh2pk9hOU8qpxtLMZXEVMc5db1GoFiYw1eizut+6I43dlWpv7UIgjWs5CU4GACWus83SmL
7haHXts6FxRJU5O0tmLCgxOy3jq0kg96ZPGECeOHwEa2RctX25ZR8cYN/H7tQYwBdwsceKAO5zKE
+ZYu6mNQsDuurKEARcHb6jfkikuhNhNk042obVwgClPh4urwyRLD1PeoYWOxkTcZdwowKnvutVev
iU9op/ScmKBnCZ4cjc4Z8O6E9V292JYTTx0I9YPDBySKkdd868z+w0ngiEyK2KNzy87GiOGZ8ztm
hC9a795QtcuIO4NQZNEoJriek0k+ksB/EkH/MPAxwu59NltsNG6ijN/go9g5GS+hmUIj7OVlVpoK
ECpbAamHSTIxmw246kzzR1Zz8ro2OTkpMeDUpcJqaWKJnVpkzWCR1TyI8a1JFF+jgHaORc7NDOSV
SivIyd0q8qnUNtqR5pwKJZW2pZ1plGrXs92jTf4rmhmWt5OfnBi5/kk064xoLg+pAcLFo4apgWQO
wDQwj54s5q1XQD9Aqq3WvmtZDzRE5Sty46+jBUB89gGP+7YZ3aMYzFsdBhJMJL61DP/+pmCtsI4/
DMv54FlOuLRmrtVszd6U19JGEu5d6Tt7Cm5Xoq3ItvrwEbLCS0+cXvkKMBMOtYpO8pw0tcfdesN4
gytY4Ny58D5WQZZwF6ylse6SjBUpquFjVdunBfwfmgICI1pmMVuSdagQAAO3nbKoXu0d68CW5D6l
bOBsjkyhB8/9aQOKG4TSG6KlwaXzXvh8MlYcTKi0wsw2blWcjL4I1sXQWUdu3qgftGs2ttTbICQj
mzYHB1DOOXRmLPcdmlpr2H9k5qhtYYkvV1OuMLZ0iJE7YEs6biTMgBX6xoSnhsGBW9H1Y0gAwPhB
mdRCumfo3Mnl0pmTZzdMdXVq92u0+awwtj3DTkg3ReZ9lQGx3slnOqFNInuLyr+/PWzoGcDExdmo
G5M7SBg+pB2L08nzGFZBWQPpXa7TvHo28YXtCj+Z7waKj1Yqp8ugdpfSYywwXAWrp8YhlW+T9cn6
vnmjXuc0ihoOU8N2m+VIejbN8pJqFuweoZ711Gya5tGgHRRcpw/fMJvpZWCbokSTnkXpP1jsMdaR
0SZbh7e8gOy0Kqj/5EMIxrMpxGWOkqtTzO81wyluwoZ7tugptDdNoKpDMNgDhTZ0lfspQPGITu+w
glUNLvnXmOIpyWMMCmJERKZk7exaWtyxELmGca+YwxB9hEW2drp8FyRdcxGJPV9VcydHHJH4Tvao
Vew/fAKwaDLvcz6yqmZ0OoUJiwJYB9UI6Rn/vmZcVZ7xB4i7IZupisvavQsQOvQYTwT202h3n+Cs
j3bsf05EoBmJ4U7uKqylFW2AQDyG9Uhkgf5FBw9QvKFxM+aZXlpjzijO5A8JiEh7cuZjptR2ll8x
BXSnVq/TiB0MG4ePNnCxgdjcVm38Flwafydt4T7mVnFul/kT66Wjo8eCqhPMLq6HefkUK5/Rq+x/
M+cNLhY3dmbt6Yq63ugZzvhPHqpmBztWbxLjqZetfos9UVA6+qOM0dx1aOt387x0XNtnezrNLlP5
rPsMvaK/spUxKbS8+M2wrnqGlKxdgeC2qIfN/NHzrn1PKSScMSv/klsz7S+85xhTTavbh80MGZs4
BtZPqlp7297lMIawBu+YWPJR8o6+OVTMl/8nd+exJCmWtulbGZs9bXCAAyxmA65DK0+xwSJFoLXm
6v/nkDVd1dlt1TbbWSTm7hEZ4HDEJ14BCKaVyanGwX3PA8dLNXK/Cwm+etKEhd0OK2Mzdm9wzVIa
DBSPmaQxjcSdWBhHq/fsxIiURrhYpw2M2cZxz+jLLEfL7cDxoTjgITaIp62NigXQiVQrfwhk2ORo
MLXrpiHCLQMeDjOZHHgfTdn9vGDMESUPLfCZ115SbB9svn9taO0FABZyGyI855pp71sFZiYOBxnL
7N6tep0AMjLowTkBbMruoQaKNSQxW2QCRkjXx9swAxnQ4WkVQLl/mKf1i1kXj7MuhtvRGsUhET3x
bGch0l+qwKoDPgEx2mZP3mOEBNuzW56Q2AWMQHOkcFrrIEnuZ0vIQ2svPXaY6CtigXRILHs+DgUO
meCNPvWIiCOAMU3os4sJe7LvnQu8yHaKjxSEMzVcmLnj+CBItokyVaEsFd15DMdXLzMQXLE2bR72
+Nl0dhFxwW0J5niXF5gSm7jOnscquqvr7mctQe5WiM/aufOSDNxsRSLBcNjQd0tNBcAr6+auSeNg
ngDwOlGy91gHDvhFmAdDH407irJtr+vB2HhV0JcaOFbH2nvYIyZd8gmJGqQDNAhjmi5e4l4SO44O
UCAH6ynHIdahI5s4WofiNc4JtTH+7BIDvFFknVH5A2x2o4dWQjBHCkP7ze+UGvHIYlJ7g33Eo+gZ
Z+kbYaEsNSVdsacG0QeI9cIonEvauxmEkGXQEUBHMTqpjCbQaG/jW4S3kF2+iSr5uQr+XGHimoM6
QJDP+Tci33cBK5aKQ38LS8yC+sFsQxrf8K22hj0e8eeJvyXgPx9ALqC6geng8BUgtVZ+3eifAOGM
cR0R3OMOZjftg+a+JhMYuTRUNok0IUopxKXRNXFhnQJ8u71fEZO9bK+2Q40oxICHuCs7NN21p6at
0p2nxcZlOzR2Y+DXw2F7y+JtBLqgplsqJs4vOk6ObDWo0/heSpkeAejhaZx7j2BwwvN2tk5dwnao
wftdYOr9eRF6D/vMzrHZmp0Q4rM6bK/+09tuav2q1Lqzoy5QL2z9AqqsQmnivL3ZPp7FjFX92P7U
W6MEc6OTeqtO13bF2ytzTCBhCe2AkYZZ/PopFKiAYR+dc3XTimgQv26SmQJCRxMuC6whdS+yH0Zi
EVS0LkP82Peovzg9OnSLpvcnxVMAzQbBTR22V/hd/fGq5TFtv9ETAIi9aMNkB8BR0D2BUkPNpL+Y
iMz7o47aNnaT6Jtvnu2m+n/z3JGA8piw4cGDBDpGVTbjBYntPw5zn3ko/v/zw5EdhVFiVD657uPG
ANnoMdurjUHz52cl0fqptNJA/pMdsxFjECFvwX4lr7NU5TbHeI4UQ4bqX4Wl6oTk3jAmFN4hF/55
MHIIhwTZEA69fsJ/IwJmV8nkbECL9Hotq0/ISzeXfMhhThGjM6BrpGZareEJ4bVK4DX8eqtlkLe8
oQGAqyqEGwMpYyaeDflliKLpohsR1kxxcjub1XQZ1WH7HKRNBPYnGfF+gP8ZVH2pIuBlGC8b/2hj
Jnla1u+ztfhipHcbBSkDCdidNoaV5riojU0Tdf6o7i9/HjZ+VSaXGUmm8mn7nPOnFw+GIu4MerAR
qzaiFR2rmCreZPo0W2uUZpwLUkOIc6G0FCBLDpvln4dScbs6q4fXsn34iFdtd0HIuv9F0mrUVQy0
uYihFWmr1RaMwrBuDFAie61sxl1qIQ+jzUDrECLDcTahUEqaVJa6Mmqbq0PcX70JObDEwwAtNqyv
49z04HQm6iKr/C4aqrNOap4noFTh2GECgWGAFi44emU9uuFatkKWa8CV2OEX1M6eIHEeR320D0Nq
vDSm92kpymkfFjhXpfGxApqVABsilW7A+feWjrqF/JFqL5Ynmv1cYAsobfe62NGtmSKqhopF5Xvx
hI/M8qPAEProMo+LkSpdijlMTl/+kKIxfprKEZoqScMptUKxgy6nCXg8lZlfkREpfYA8sEKLQz94
A/kFLDsEol6q2jV3UdF/ENIN58EmKtWya5JZUA5T1ksd5/LF3lk2Q1CqcjmdAbDZ4YitmzM8pBV/
1tXciipldWfOWgk1acoOaavUZcFP6r2kd2r+6PFSynuPfAJbHK5c+4IfGJVXBSftAfia4RzuxgkU
vfTku5Zfu8JZd3YrNd/DCqsXLmp1MtMO1eScOy+1L27aGgDZWnnnlO05S8erV453Y1uh+leRnll8
M9C1zfCIsn/QaeZbU6ANNhAsoyf2qTLLV7BBCL73KsssR9rJoe1b0ApW9MyqL6NXYHblOIf8UpTt
p8TO4Rki2QTURJwdw/gyQGgE+yEcQNazOEfTFVJd+0oly5cCTwQPnwEvR9Gmwf5jjmxn15XpAfev
NGg8Y947xvB5tF3CvYYCVC/fadjkNDCHL3gtYQnuxN/61UkwvdM8hLZ4GDiwwGWYym/c8E8ih5ud
KwkiUfuOienqKH6MxfiSQGbVRmSEovAR4f5lNw/UPT3DPvYwiHLKEuBt5+TYwvHNCstlBR/Yg2Ep
7im/PyB1Geqz3NljqB9NmD1HD4Bq0EYtknX43proBPjK0JvegqqujYhmaOvJAMkC2ZjMDuIg4Iz8
drFSTDM7740MAV+kmRSzJ0ZIuq/UCr5OMx63kT1XwUSFkVYIWwnA7ccFgBRVjk4/mcCNxBK/jW2J
DZrTUqiivhp0pfI1eGyfV8EXz9zpjhD8y2qiriHrBUmBYaQQ2uykQumYZpbubUEjur1jajG6bLR1
lmKAGWR/sYqkQLPmuSpgIs7mfNWNwjpEY/811AZgJtBvye0ZZl0aU7lICXygiMdx+SXiwZCH2zuA
BXiP9zplGzLGzoVcU8LPKBfgUUajmlBF+LouXGkIq+BgOGnqG3Z8x+TyVSsjB32zt9wFMFWBvCz+
4geglp3vILn9bD3WBWAQLAqRf+N2K7rBRW/c98it9FvkbkrSc/uhFiAF7RRHkoFS3yK16KZJvy4o
mF2QpoIhqYwgEwA0cW48GaH+GXWmrxS2S1+ZEvkTuGnXiG5YW8EoYdi58GXbHtnTmdQulkDyYxz0
BvZeRDETdOtE+xrTWCE1+aFhZOiHMSTOcdZsn91r1+mmPLi59t220A5zRv2jxZ9H6ZJdq2RaD7FQ
5rtW8SqnCaeUbKRSEGYI/1mQbvARRE9tpP6MaiJrFrVkj0K3L+Oifpg1Py+XC+7PbxOQ20f91MHq
qxh5Yd3YoDW6KMg0+Y7W1VuJJlvmYN4NiKfAgbg5NbZVBmWGlFayQJZaWdhxZ0ixp0YoLWI7TSZW
8CEeoQdAVTLtexYsRAYAetJ0GDg3pUmSS7TFrvZI6162zVWsKaxoczw04NqozybrdRpdBP5CQWVt
tc+tkPfVYlKiFYfaBDOWG8mtlXjXrE7aoHctcTTQTaEeUiBintyNWWSQdGGMk9d7J16+RRrknjSE
jJGP8pXA8xOsX40yFixMHOgvWFLux77Hig3UT5K0CHF4n4YQ2BM+MNigQKiPw5pqsnNBo5lkpPaM
o7M4Lwis7ddFP1pwnf2UfgwJn434fFS9V/n4qaFzgE5Z5k/O+I44iiCvNZ47JI+pjsDpaUIAulU0
IYI/PHRF/pNioDVKHGnX8jJuuhYhddwOn6tzqj7bfrAdEiyfL3Ciyksa5VfqmpCJV6KU7dA0BKcD
i65bxJTFljI6JdK6n5YOO/n2GbDqdIxAX6GunI/tcAQs21+2Q6hDm95egXQM9QBEfXjoQmOHHIjb
gLquBa2VQQM4HlrR0aUx4RrreUh04JfUJGnTWeGO9ifKzLT8IgsdCcfq5hO6CndFzsbjefVDjDbk
Eak5zK1LMC2XOrfOma4vRPjol8/eBFebwi0AY+JXNsmOCIUgVsLyFmmHK5P6vEF26gi8i6Qe5hPl
+/060J5Msucp7OVBNwvvYkqPwHoMZiW0UEOSJApayUppZUGfIxCSXROxqdrIhmqgRoSu1/tFz4sb
c3Xzm9UYoBZE0MnJPINoSdC/mIDV+01U2YEn6c1I0aV7KyLslOqwvdoOU5qTUm0vS1iFl+owxnoG
UFRh6jMTAFxq/KyVysjiMrdziwAO3sGwp1r2I1KaED0g74tddS1kEd6S6tU+spKnFjebYHtGTpj8
8bSccZ2OVtreNkipKel5LVjbNAMK5iwU7FGe9Uj+MALjVNgsUDtHM3TldqTR9KQXiPiZlixOaWjv
i4Uw8M+DWRIqgi+ilLu93H6ySNSEBflClsXFDVCqlUZJcg+a7UumxuSizw3gt6S9Q/bZOfzlM8gd
SPiuKIAvZH5yBRg/i5GGKqPbUP91e6WUks5DeZ1SaV5YOc1LMUbMhMzXFJ4BYCQ2OupgqBRhXS3Y
fnGIpLxZUJtRWQRAvuqyvdoO0KjQ1J6qetdN+GCJUTumJXXqJG1N36Sed9G6Yxl2CAICoIR1O4Ov
qhuXarOSFbD6MPIF3pzMdkL97eAk+PbAbL4vVFqHKszPaqFKyrZ+dmjNDwq01hHClQljp1JhuBN1
DmnLTNlAYTpo2CU49Ch++VA7Dg6xi/RFWZLz/PPguXp+wjlnDyUIdCb3tdivifZhjQwcDQHIXwd0
GP54ZWLZFZgOY9TuwUzCEr+HCPN/0SJDs88z9Ah2wB8R3ZyAvZx6iR2kyhEB7DPbbJN8JqKOuz2I
SGleYCAKmgPNdYmfHXX2mCCNJj4heQ1QjW51ad80JqqvtIAoUBazdlyV4EiUrtRTPTh3Tk/nLaqr
8TgAeh2Uvk9Rh8+hBwl6O89UKN2Xyd6kfLrQwt0DZo+LEQ4etsTqYUXh1+q52BHQrEDyWaUxtWY7
6PpUn7uRGWZuUJcEQ3IL1bwgdU0sHtngL4366fbWKtv+aHr9uVdJHnhDyO2mjhTVarFQmioX9OIm
YecYyEC6lc5QTOPJHSkKm8M3KZbndE27g1BZqGO74NszGMNsgrzHmYOaJz6sMGGq4cbBdhQ2Vetv
EJwZ9Zv818tKjc+2M7GOZiPdLj1uPi8yb8/blVY5xeHAFP2d0/EI4UvjuKdt4xkHqbXxDhhuIFa8
mOdYnra/vgwJQ2l7uR10YPnbuWlVNcgYcRDdzIX++X4czS4orfVJG7KvcWQeJRjbYwfika+jRhcj
xFiDeNVO4awWF/VZa0EkcOhCIEHGN7acocxpMnEfUq37vFo4/qTz7Ovqh/FtCRjn4uSDBArcBTgu
mr/m5naJ44ICgVzQRwYLQmxZuN/CpXrLVXmka5boKFUpRb0Ll+QHJJERWWNEWULahwHg1i4wnJGp
oi5rmy/b2+2wqh9MQwyTxKPmvl35vGgNimBC6fndR1YOuoSnmzpK4cVe4qA2D1lCEjhOw3ksiuwC
3i8iEKYfXi+f2cE0H9v0/Fhn7ZOWH/KmfjEH1zx52XBvlAbpQxT6JTnNbqbWght5ezcm+iMRBMVI
Vi6BrfGuHZH+Bq66+KakfN0gYcpAviDQR/W6Hr/X1DVBOBbPbi0+p738InP3vqkNNPO0zDrCebW4
2/Ztnq7rEWtgtnO9v4CHv+mc+os9QFKE/Qxl3epQwQCVs8RKcKX4GnliDYZRFPscPdQyxh02obI4
mm52bBLrbVhuoAncVfAVK2HDEhfDfTrlXyuIpTQ37kCZlnjSVd8px3fPI7VKiFL0rOPlOQ/1U088
5kYNAjdLeXYapI/xFMJdK5co+Q94g4am7zwZTjgruhL8Apk8zDmRcVJjB+Iu1t7EFzcgSCVQ6adz
3SJuqGBqUDNGOH8hqs5gVMkhBLKKHfAHugXlzdLYEi5teV5Qs/hW6Y+2E1rf47BdaE2oFg8ehAMS
EDt30q+RpT14FC72qZFlZzn1H4ZHXN/E49PcYPHaVZp32CYjRWeQn2lK863Vj5N0j9sq4rUCH+jt
JcQjcW6WMzAE1rWlNx6MfNUOXlx6l7lw9PMGYPz/FqKp2xbmCn8D0Xzvuvfv8dD97PvuX3Cav/7n
HzhN6f0DKQHXQP2BYfVXpKZj/sPWUQNxcHEQluA3/sRrin+4LlGNi9GULbB84Ed/4DUt4x/CRDhD
B8kp8YDQ5f8LXvM3hyLLdQ0HQy3TNmyLloIHLvSvYE3PJEnMaq0+6e10X1n6DkKz78SsI1QW6Lm6
dN7/cpMefwFB/1c5FKgkl333f/73fzojAahl6o40sQr57Yx5abFcz0Z9mvZY0qHw5NZvgk6ihcz1
BD3tv3j+/Oals31BTsScACkLl/o3v66o18K1rSmqGjlIIlrumrNcMeh9B+L/X3x0/sOpXIzlLXii
km/3u7vQ6OSGV7Ur9dsu+8jy7CPUkg+cT90s+vb391Bd9F8gtupLcSbbtQyHMfBvTw3d1xUB6LlG
pX7y9pg+gSzCvDPICJT+y/0zGPP/di5cgWj94zYCMVd9678YjgA8LGjT863MrMVS19SvbtPualfe
zEgj+7IBrFK5ZwMbRZ/Q8eCMzj1J9B5Ow3+x9fnNem371gShIIE805AWQOV/uRIHJILWU6I9eSjR
6VkIOWl5hpN+NbTlOtfzc2c5P8Mk+m934D89VwkPGlKOwHfF/u0OaMgDmY6hOBNadk71/iwcnA2r
6bnp5+d2oJlaRrdpuV5TtwmBcCXvrYW5EShWhVkwfTzmX1OZvf79GNhu/O+DQFqmbQK4tiSOO/96
O8CPDALvrvrUWx3OL7l9kg5no76a+brb47V6RxWID9IwD9B8DfoKUKdS0Kct8eLai7+swwG5/fe/
v7D/+JhsNKpN6eg6y8u/XhfODsOSVEV90uiYIx4uql1LJW5ZJia4xYxA18UR/ZdaoBzy96c2fnPH
+TVE/nLu34yfXNezRgp29INs82HSKbENUWb6EXGPaOfrrHvcinQ+TVJ+S5K3sgWu8/eX8B8Hy1+u
4LenMmUFhvIlV7DSFibZmq9yTt/XCmHAlCXh708G6eTf7zaIfRdeGa6IlhDOb4OzChGyL6q6OKEc
eHAa50ZW2QeWVGzoNIcPVlNAvoRpk7wNoLf9JdZ64BXTs91iJ4eKES4Uyw39oI8lX268kLFjamz/
dBmovF5rxJsRMbqP9OGZ1OG5SgFIVJ9mFjj4OO/S6EzayfN1zQ9eWd3StR9kUQSUcKhT8vsDNGDi
s0BM1ZHa1ws68zi1EsV17u2mkSoZoFnGL9k9kZw53JcrGDXHBlw60Zeiz7JNqHmcni1LnkcgfLEB
5togu4lNSiK6V945gICRiVM4/OV96uZHMKGUyE3ypvmMIC1Sd7oMMGV/7J158sEdoiReDNSA4+xc
NNFpCc0DJLwrkKGT1f3IhvQ9d/QbJFJMWMJgA0DN1tO4F176Udj5RyXSDzWehMcQNtBu9JMSOaLu
u6uWYnVn9Awr9lh0h3oiqJ7Fd81BDQRU8oeM8apxnLuu6xQ6dnoGFHSa5vE1x9vPtjvC6/m6LR69
nG8ovyKsBJY8mJfi3eCcFp67vmDFmzzUT1FoeIYhyMMe3ieNL+fCPBdp7w8jBrghwDR/6j14pAZl
wwLXFJ++3H4pSNZDFjB1+xFn+ZggK4hKe7X7iDuJFW9bdAevjT8wMboTOKf41oL8ehrr4FTr7zBT
KUPzVTXMM5AS1a9jMgIu+zm7tenbLoVGYlVXUKTq0WJOa+/SwHquK9oLocWVhO76NJsuA3a9eu74
7Hnw7QokxmFjI9GGT9cTtCF2lzp692xuAdbAuxKDoHG+sfT8XZ0Ce7XneFIDDe6EOl+yNF87kh9P
y99NRFBsdacIfpDMlvdOpl8RbNhplvaBxNW7kRbvo2NTDpqvDdQMoAIo10RPZgXeY6G+qQxyLL1n
TEU2cLRoeELAjD9udkWweIxPC3Yl7IFb9Hfoy7nxjSWpedNmua5cEelJf2jqRAu6Jn1PsxiB6qV5
QNPyp5twOmHysFoAWccmu69+FsbeIPDvQxAc8sK8ut2u3sn4frMxPqt9N0XOxE/eRY30XtO8T9AJ
psW69XonB08FMMcS9Lli/aqG8qQ2ZwCE99oAKGgNqYoZPJuEyOJIYRMIzng127TGhK7CiT1d3gzY
MrfWrFAYOVBkVCVVDCPDFssMnZxHVCaGy2b6sA3Hxo6AwjBx14Jx0Gr5Z1NET05fiiB0OPW2lFAZ
+pjkfPWw6hHVieUWoOp0NWP2KUNjLW5wfN5pOF3Dg0lp+MXv/agcbrJKtf8yymsv3UpMuC1bUFmu
QPmxkJsZQjWCkvNMezztl6uhHlRQRfp3CNhj4jzpqio4OMMz3Zj4w6lqBFR0lr6+jfYOHt9Om71r
GL01Sf+Vouq4MAdGhosRZe+uViPhps9HObBleRMh8Iw8KjQbFFu3X/CGY9RMTDJnvLpqzew1LmuW
XLppciqDs2yNo1Yz7zu3QVFsUX4QKCj6Fer6rWNZhxVBQ9wetF3mhXf6wL3x6IsjrA1oEZJP6wia
uMl8mOjsgLiPkgMSiHeuPSDzMIurzNXskhWQVK4b2MWCmygzfW5jUG8GiPG6R7wk6fGQp++4C+9W
O7JvIQSC8nFdhHNHBryFNq8ANYX27wUhmbMDrG/X1WqbrGbYE8hoHKSuvTK3kmMqgc1jqArmrrtr
FjBDblyi/19bL/GIrpw21x6pefqmaki+jVTA3gORhzSgjjYR8yqPuVdyWq56PlFjUQNyC17kkH6o
7UAv8g8kOE6azq1hieuRBiAx1X80of6CHUgw6sbTFHo3y5AeaCrj+S5Ryfz1iJb+0+DBYixwP1KD
fyimaude6Ne41FsZUGVavhtGtuwNOD9Aj/FYI/8GZivQiBurfbUMPwf8OvZ2JV+a0oNrE6bAMswS
ucJV9/OlVi3ssDuYUfsGxy05Itx0cJviFh9txKAb45scOmRa14yuLXKXO9jaTQAfTuz0iTFvRtoR
hEjCA0Qc3Rba3nUKJmW9iqCeJRwJM7o4Exdva8xDi1owWuDoyaVrtasp+4oFCvhqUJvSu2XXGC4c
5xLN9BKdU8ReZpqUccBEFkErq7uyljFVP8J2d/nZ4B0gBtathT3TD8efUi/KPT36CiHVwa9zdEIG
d64PyOrxEYt5k5qN7yYYa2V04LZnV+XMoXHtP0rr2rXDw4wM4a4vWgdPF/GOA6O7y/REwzym2YnW
zYNYwedwO0XTntNbHR63znSyrAiOmYqJLDGDFbdJkjzEsxdNAk0wAZfnK/LeMHd9Oya/iCdzh0AN
CEkVy4ZIqwbDz1kv5gBz+arkS6VW9Vz28oq8CwBsnJbXcnoSai235f2q24ildUzRaDI/O/DI/G0J
socCIKSBTGQdMpdFkLC31Z19nR33Zz4zbTF0eHMmR99RyqfXjRkXNXAPFemJVzyVfNe7821DenCw
6uJCoomyiRWJIIsm8BXDbeQKe4e2E8jIOkEtCPcQmeJ8g0rpulsXWZ3W6LaDUMkMJzAYmMu7spnt
20GxWcoX0bvjS9lIblTV3YnV/b4UEzUod/qWRm4QZ/ISRYv8GkGjdw5dr02vIDFuKYvWJ5LvZJdO
yWe3G/UbULHTrebaN1mSh7Tz0xuB71IT1sld1Mz6zpNJHfQisnZ4bwATjqvvibeg1N4ANsYYUE+M
qxexSC84uCBgiXSYhawUWuAUc88LsDgQ6PiRNWgZMKDxtJ/L5NgVqMU2rabvZNIgeIcCeJXJcxub
d3onXkpq977zdcvJLYb9VMIeHJyjS7MOMtMMFcikAEtTvrXFoz23yDRUFYqhyPfacKlqzFbQWgbk
ihQjyinu1UiWCiZivWtQmw2iYnjUjZFfRp+yEF2EFFVz01gDuhASmojsl3GP9RByPk3/Q5vk/QCH
EGxLf0jMxDvOdXEDB5eaq509ezmjqLi6E9ipWoUM7cwClumdFtQhLdK4kpT4R3dnEObZzvd+ZvvQ
h8lASz4bgKg+tKZxGzo0nxOtrQKMYGAxAImdEW7UtNWnYUFIFWUEWhGJCQJRTH3J/F886zQWaGLO
VXx0TE7oNbbnrzUyVXA668NIUxDhHxdku8O4XPa2B+x+XTyXBm9S+3oy7KI203do+2JKKwEgtqmO
s/fcHiZnaW5jA1DeEg3sSPNhWDoYml77kE30gu2qXjCGsXZGnzn7zlmgWYyjQnjjTreC7KH5Shjl
5rvSTcCIiPKErYO+wy+8PU1juu8gpEL3ryHotslxGuxTpYUhVFxIQz0S1TtZ65aPgAcNJSI/0Dff
xg5YicdNDbAg4Bf6/gh4P9nbMv4wW4f2FkJD205XmhVJpgKoys4IYPVa57Vds2NEnYDlzDuimf0s
GprraxFfEjcyT4NnIuWvuUda7YoDHN95cNoolL/lYVMclrH7ljdaeFgQbdsVIvta0f6HPvS5kUhY
6gIxCgNpmKZHy9LS0Hfu5Sua9MmB7E0ewmS8k0v35rnAqZdibICCx9WOqvEOPibzaXBP7hwRINId
9I0B3W6DQbCqkNI1xHgcB+/GJn3wXc+4lgJunrsQpmuEyTZ8Qn+p83e1Yf6qLiGpHFX0KIl/0orh
w1y3fB3JJVuBWgXGBSooyBx6UMaq3VRaw/4uiLMgePijW/r6lLEIYnh53MJWoPr7qEbD1ug+5T36
uCHZTDpiQ94W0+PswcpF2/6oGTNXquTuJ3w/ifGC7Z4AvnmtyuqRNekT0Kv7LdTtU9JMV/RUvpP0
KlyCN3x2ngE3VOInKnUKddW8e/VRRcpVKK4lFCQLLl0gYUId8btFBEr7YrN2sAiiqRhG5X417ZP6
5wm+NIpFHyu+SQTxKYKaefiAX5vreyUf1VPl7gqMVAShXVsSaBR2tjMaNzlpO9Nt29vY3VskpgcF
w0BrJA6URftK92vnDuR3RajtUZ9n4kK51Ax6jxqPEdSFgisTzwzqLsRu6+K17LyFXfpthVRlp6gM
R2b2Lizu/7R2ZJzkaZr00gt996BX9nU5GclRlNzcKn90xvl+deyXwpX3HpVDuCgsS0jFus19Faop
Zq9X5JDMoE6aXZXWME6G5sVWacg0Z6+1jgSD1uT5wXC7dQcB/sYcS+wWLVAvjTvvw6T8sli4RZJf
OrZvZJgvqJU3cklNTXVntYzDr5CqL5+clHWuJPnC5QqsbBcG3sqGqtJS0ANfRX/SkK/uEsv4NUKj
ocOYwVtvUjxI3Bq6elvwrNVlDy5df+WfNAKFAsGbn4SpP8jJrIAnkr7IZEFhV4KAz71TVrNTG8X4
DPZh8ovYOEXm9GxOyw0CUCd7cLjxRPYkaIciST40z5v3SL1BQifuKfLoEhXVnawGMtNuxARCXLdn
MADA2pvleooVYnZU62pZqdxC5cc6pEtLLu8DzqYAjuGnuSFYc8dELWvLks18RQ1Nu9dtQi2pU6xe
mYfGmDO41EWIrtp5KrXFqv1OBVPcJwJxlazWKboB9puTergXAUoshbiVDXOis5enRitvQTfc5Fn/
gPXuAUvxi7bwPzNQnGiiJh+qoGhH47eperNkG9TAXHcpY6Q040ePkp4p5Kka3K/1aAMRhLFqrAS7
sN3ekY1sIBkSkoWftvLbdvGG2nNqi/EKKvQdJvfkG4n4AHu5m5C5YRCg4jd6KJV4IM89E2vWjgGf
JfI+LKilGOiwF8bTbCSSEsx8Z6bsmJr9AFMM/Gj1phYMNLI/04XDrpmVbzakn5gtg5TbozUkOm7e
3RJoEAST6yGZ6ZvNy1ZNBnFjstV/1VxJ8UyQXmbWgo+LvBc97ci1/NmOzGmV1I8VITvyJESXlXdr
IUrVS7Sh+hCpSaR09oQY3r4nE2YE8z8iMwGTgkbbHGyzdlXVsUbPf9R9b2OzQhrhmo0SdFUT7eAi
2ICEbTaTgKiFtv5UJuOPthmf1VKinmq8Dljd2e8Yhr6nBhxe3Ik6ZdGZlywzWCGa4k73qmW3Jnxt
VYIYO2ZPNM/PtvOaDfH3xsBLi6pKK0XErn4OB5aMVd2TMXyaVwwi+ZpSUzVlFsW6x+jVpZjpaDx7
VbgcOkE2KdRG8iaYHY2kUDFZCDDMBTvX1hswe8RBwx7uRBgia6gZ67XRuo+5zp+hixzWCe/EWOnU
Eqj7UaxEhysNLmT2kRpL5GPGeUl1il5jSWufxqGVk3eogg8eXx+oSOIhg4RbEHfamVbPESenq6OG
9nZIWlWcAviIWTBkPPq8S3ySubyfZ4YgXHPOC1RITvOjI/NlvxUW4tccaTBMWNwuaCYGXgQrkjJS
0QU1AxzBCoR26HYTCQyDYRCZUWfPqHoUefur4mF6xXvZDoiNi8NI7UTaKrdmVIq5OHaaPCYdxbl5
K5+hj+iZYBtdFCdQXcbGm4yfm5MKviZfcW6nbxQP900LE2ugAz4YBH6FUXzuod5s86EPsVJUnpxV
QkK1aO5OFvKHvWL1nDULZ876g6I+2u4nU4oTnggM8W36dc6rGY7khirVDsFTYgGGh06K6Tc5G16y
UG0Z0Cq9Z78fm+hDRizcNjDoYSItkm52bqfhOZ/m41LDV9Yo/qMlYUVBPM5+rSJqmyrslmlFqlSW
I+i3lOC/kNKA0q32RxouNOuZ14XGrptQdCvt20kjW01jVgMZEb2VuEWOdURxKuaB2DlDslkFCymV
uyJelLfTifRUC0LASVQG42NDmz5oPQUyW5IXCJDeMcVONS4R38u1nUGCrJvVUyyJJsseHkLY3Qts
fu2G5XVM33Bs6vyxY4nJ7fzHJjC95Z7lKqGlIfWYd9wixH/fWiCaUwrWbgkHDYPcAnqu7bw7RkHE
cB+Z1r01Fx9blUbT+NJtnuyaWhL7666Lfa+OXBRbW0lpctvsCBVxBQO5m9ikxp4tvH2aEp4uzg8n
djseJ/exCC0GTer+xNqFP1nAoarhOG6V7LqmGt2a3DsYJ5SdiJFxpH2s0gJHIJaSReW9tUcPKTbK
T9YsP4YZwS+F7q+oIqDX+ZHWjwDUYj/Ftow8+XO39g+1RuodIpG6W3IAA1BENk1unyTvZsuZQfxT
clZ7WyYJo3uU55sOJp4qVq+qNCVsJuYmyhtVD1QZfJrVqHF2w67FqFrrCEiEnbJnDcV7OyYUDQ6x
5g5wGvl/nSbIUev1YYvmti9K6LWgEmGxNpPkUZlFsIKHbvb8UUs7jpFIniKjee7c+ptHg/GYN3fG
on9BToB6A02AMMq/OgkOcGaMK+z4P9yd15Lj6NVlnwgT8OYWjt6kNzeIdAXvPZ7+X2C1/m61NFLM
7URIbCazqkjCfOacvddOpN81AV1dwYugCooQMTRX/ZTe1ykOZ7KeuSvrYtMW85sQsFaBh3VerLvR
QCpbIZ07KBn70E6Xi31/aplLGUobeRsXOZFBCcCRaSeaFZuCZv4OFOOFFNXKZ3u+0daoXcJcCTW2
8teq7vZhBbis4WuZXFpakfl5MThR/VVlgu5H2iUYyp0gVm9LCPR1NtjrBl17bGHb7orUEHBQJ4Or
zdlhlGP5NIlD/wAv8SnHrC/k2rRNccxXiDUg/t9XFklKBuU7JxYF7A1zpeGXFZrndvEBju7BfJtu
uSj1UVKy5BKU6iGn9tDjtPXFoT6TFwOMIxtg6MmD6etIerwq7DWnrrMWdjPLhqSfLm2siEdURnY0
RIsvmnTmqoBE0TAZH5te0Xcg2J2R5Tbbo49iVFQwpE+amvpajg69rYR3kmHWGmmYwAQiJp5UReiU
aHpGaPxHCYTsBn/ItRhNzFnQSe71GqRkAZXvt5cnXQ092kJ0cTLA9JQnCOLrQ0BO475/KwuiebgW
9D8etJVOD16TTYolUOgoFMPH7HWHJBVE4Pqgr7IsjTsHZkX5O+oJh+oli/XQmwf4hqs2LpJgTDcR
9WI9YqS5uYZGkdEuSC3sMaXY+m2Wfd38d30uvhUVDYUsiSUvj8BBlaOU728PcRq8Wc1sebJSw/40
o78+3F5LKlYeEGA/Y2S4c1bOO46muu/yUQVfxbO//ahEvYKGudnHZV0cVGxcnm5hixWKRNz/+VCN
yAoR+iTeUAeUcOopbndJgdcPPbcmDP1WEVJA9lE94sE3GAWU+Eia6kO+EidHi6QiZZo8ESfYn/la
fYSurWnX+4qCv/fnL5KAN8rSVfQtKKA81gfK/fLvZ32aYglc1heNca1NirLK3RrXV4s4Y2YB8b6F
K3ePvyn004LSYBSAXCEt75jK8ZOiN/VR7bqGjSOeCyEDkcpZui+70MlxjDyIenPk19MZbRlxImmW
EF869BQiC4zIpoX/mLS3O00S5Ls4QuiswwDykGAWbidpra+yImDQma2W5q/ZcUGtP1Jor68j73H7
aRo1yaPCL7gjXM5N3/NxwnEmz03Jq/tZVQ1K49Qpbq+RysPyo9evSK+mVCxxuZwpis2+scR4l0ha
iQkSKVDbUgIaqO6j48WQvIaZtb0AhvT2VCuibwnBlUfqL/ZSanMIwXk2rGfhL6+JOtyKUH01x4XU
pTHo4S0Zb4JodP5kkWGpFgakc40gdDTmw/pwezYN0QOFM+wza9IehPRpH+rZr4RGu5fSNtzfXro9
iCnM6tszjJWkYMKv8hj0CJaizyBTk9xr0Tsf8C4duMrlsquY8dXzfGd1wUC3iQeTKBSmIxVZ8RI8
zPKmHJsHDQAxbrt5C07Kk9e7+LdocrbA4qvJkWiwkMsv8Eyh6Hwq7kdtlnhFDskFQPDnddPZ6MkC
1BTK4UpjNZAzYBpG9bo+bTwEauG+udkN40agdIcSfIxFaafGd/kqTB5S3cREt4422TrQlEG5iQk0
QBReEwgfpgEhcUAfsRFHKy5XPkdAU2klylvsm5WRmuh1Wxwzks6CbrBIoeSf0iHd+cAuL30CCTzN
UJOSoAA2aoFlD+b4q65573mj9iIfQcV4cFNJh3LKGuP2lGC3AWgBBhNKEZNTkCyyNxZR3d+e3R4C
tfnjx1gjxCwnDD2U+t1sVPMmWz2rEViq/TziZr09u72mhU8QZJYd1WOLeW5aAQIxpoy2iokYCMwO
LzbJoq3UvoOvO2jkhx/yebhWUfyaRRgVlanB0IMTRQq7Jzk1OPM45udZ9FIuZgoPY3gMYnMv98rk
6KTbHysLNmyohzuVLU9BJJEbV+JnYKpoUA9tIm6jcoIQWz0vWreCzQMHGNN2ZF3KzldO9rPMEj6c
lScNXabdxw2JNwLohIIaRisI1D3Ud1FGtj0M7TcJYaeuyXryT+TK+6VUAuZOjXt2NMnZnWXdkwxk
ZBL+AN2o3DIl28cy2tdEyz9b3fxkYwKcx4DQ04efUx2Ae2ociOb3RYjloYQZTtXUD4Vot34BTNsb
1mUmt8QUKZslZa2XzCxuexN3FsqLxy4aXYosTjWAwWdAbiDbRUFNTJxinOHd+Wmjv8eZ8tYs/CPN
Ev0yJ6a5EfVtHFFqlLQcGGiIQysyH2Ur/ETg/qkUBBPUd3GqEyAQsoJDci47S968kh18XJT9UkP1
F2X6vXre+NpSsJmdO5nI7/iVUehEXksDwpf2lFFXG7nvr3Jdkao59fN2gUyXNwLC1CHAZRzjMl9R
OPTiBru5mwoMI6xmm+OiUwGnFfUrkTGk3qo8qtC7RSke1q8RrRuBLHkcDBJBESSyos5u/boAy6FD
3EMeNHeSOOx6g+3TraKXWOGvtRQ03TZUIhUWMy+cTsYiNRDvlWjjc2PBbtaIEEqQW4gdyQOK4mhs
dGS03DaWQRadRnNNifxQ9PQjtsQHtPEmtUP2zNCSnNgAgTZQF1gZ33hSKTNRFsri7EOuTcHeqmR+
/Ge9jbpKzP5Jc2WJ7AqQNWEgkAm9/5u+qF2WUO1byldKqW1B7ikUXCD4SOQNTvRIjCoHgcpwpdUZ
01lOfWItNVk01Hqy56wIsEbLqpsCRYw/cd0Z3A4ljCpbNd1MGXehzHaWJc9aFm7PU6LTZdbYXPYB
++1KQzEy/9KJhKYnyJpQNLZxibFvpNpTJrrkt/WbbsofExYERxjX0gHsNoZrisSAc3qB2JjB+88H
RVoFXf9yUNCQSoZK2o58O2h/UQgaoRzOJiWRbZNLwKTmQ5OyZV0/UjzBWTEOy0iISONOU2+6//m9
5X/z3vDnZN5UQgBl/R022qqDBrOjyrbV2vHOAypGvJEUPWuUGQRZO5eYHXTUIvMkPUM32lnjSEBl
/Iu2KMYNNOyNCigDXcsME7vJrN2kUvL5z59S/xdRmCVKoqFZpilaikLT8J8lcUUDAEklxW2LN5U4
3Y4NImCb0WYYZjM5r+W1AtdrpfcQFy10VUjGME//WsUcQMz4YgXdkT4DzMeOGK3Bh7Lu5cwM9adR
Fh9Jk39klAq5JnxCQBC8JRGqd/gJJcx4tvKhuO7b13JgV6vn+jWZQX9MIZvCm06DbcIvGsG6S8YM
tgk28lCPqk3ChBuSFpSun9JUItlph9Uf22QnPLvbcdYyJ9eG+zmPfuJivLxZena/btio83zozXif
NRC61elFXouMsQ4+pmB9G32UC63HRpkfsina/udjLSn/Io7lYEPXVTTdMESgtn9TxFVTXAompQ/M
gin2NlH10Kiy+131Js06khGuR6cxr3bUaAbyXObcTYBanKUBOswklkwHVJRNI2ZlnFXtGtQwblu8
VjjQVCZh6jlLnhkk5ZJLSMF7uFcDGsCVVB6X1sr9QVx+5YswMLh1pa/XMyCy9ZxEVCzWiLw8+ghb
ASGcRL0abNHH2lAsYopk2JLYQLNHEdGo2ErOqgukp60kMvhJqm+UGcqGcpvOFOol3XWMaEylEiyD
vMxejYUdMT3tj3y1AceYzqEtIr4MjPcMxh+cVH4fZTzc+q298ANqvPKpOQhSVxGN0n3l4GMp1+e5
zEqBSJwx3kRi8dGTWevkirgxo46Wl5hjlR0IhVKMtTUSh/4IKLybOcAyFR+V0lwqN0eBIhcaBr61
ZnX3t1o7ERpn1Uh3USX8YNGAklKEklsG2ps0sNwL4Gh2ScoGS0RX1oYtQpaytAuMnkIuA2VL6sqn
XQLMJsGr/CErybwfkU05MIWfNX5Jh2AfluOnOgKG1Qs/UIkrrIxdtYoE9Jh5AjDaVmmE9zDnPl8/
ar0Ly+gHqus9IRbDBQcThuxeRAzQT89KgPNlqrGXj12zz8r26b9crv9mRpE0WZdEnACaBTP5n4eG
sEdjogptulXWr7zOBgavsYazvgUyQgygIxGmLhQ5uKvLtXm3NszKVUmnrjKqusv+i373XxXflgI9
Wta4j2QqkvLfPlI366NO9Ge8zbTwrcqTK8vn3Vr6zsYZLeK8C1bFWTkOz6v0Kjezj0CsXxRT+y/H
5t8M7oqF3lrGIqEiifz7ndzH/RDoRRmTCETg59RzV/W2mLTQmVeiLErxr4at2rBoX3pD/yVEct6u
9Q191Y+hp3Dw8hZuHpiPYh8/At4B5cE61omr6b8oca1/kckDVGLMQSFvSZKi/l2HywJbpQ0+Rtsp
TQIXGKGPssIVhzZxzEBem9k32pVueBqn7VCIh0gOxr0hqg2oG8o3Vnyc03j0+tjMPfQTODfXahRG
W4Zelaz4CHO22CLMK3vr2W5pSXrimLN5LErBrgizgUwyPeVzUrpwEIqTnK+5jakKrEizyMLexLJ4
LzcPAqgM71YThwPG7NMsWzlVXCp9ljeMFNayl4qw1G1WF71XwePyuS2cDmXlk57Lvp5bZx3z9ska
AHDP9C0E+JKhWun7pOG2UeoKwJckLX5sCS9N1WZujHyXK1h8nTPEuoICc7CH7Ih4oqCmZlrCI0Ct
XyJzRCRH10FnQF6K4sGK0EaFSj7DhhJ2lqhdsSD/0koRq7eyDZKsAR8K2mMup8SvdVKKgWcfa6uq
7rMZj5meMlrlczdtmzj+6ca4/L36+P/V0SSp5ro++r87mnZZFnM7tX81M/3xl/4BnTf+D+wFRTFM
aJIyM+8/oPPSamUCA8sK7A9T0v+i5+X1V7yuSrrBJ1AxBP1hZQI9bzFJr+p1Xb79i/8vViYybf7l
JpRkQ7E0lueqoRHOtHqP/rISjfVYTTKpjfZq/9QCB97NATAqAPKJ88rmDzRPrlLx46q1a6NRYc4T
jQL32/RJgPrWp+rXQqLSljuUVtkcN14IPAAy7hVBTL6na2ltesRjAwr5uVLzoymziMvjte8QHiop
0Z5FB6noF/1q42GqteMiTKYzacZyP7YLydI5vXKZyOirhlzTQnqyAboGrqTGqdDgiN9mLEl8pc0k
O3vF513vRqi71SAfpyyF0NpkG2lMXixwuW5qhrObZVXqGhp5zyE9SaGRV1IDuhShwmDZJtmzOYfo
KpWdURRw0MPt2JHfV+hz+DrqexwaMf2gornK7M5mrCb0ohco6ZBwKO4RLAQ2hZbluB+zXj52Yqtc
u8IMzjQ70BQPJLQjvtqE8UivI2nA3OMeK8FE0WaIYMZUKttnTYl3Uax5iwGmhrTa8+2BGv3ORHjt
pZTmIEAByIFqN/dSuU3J3HUI0VG8PFGEDeU+CaiscK9aWnLWeL+2qcBpS+OhalZpyDx6tbQEHiSD
ki0YPC3VKtb5oh+oUMMyLdYgDHX+aUbqsZZCJ68VfMOEd66X00WdOuACtCNYmEzXhhRm1mHo7YcS
CdZA3nabqJQDBIw8iWLtF7fFY+Q1smp4VdU+5qNhI6qleluMk01FI/Mjwq9sZSyD/WJdSA+S2c49
LYzdHsu02FM1QgvKnGDPbmHTl4HQoDfxEkfhxcyiAZJMdZgE41UMpEM6tuqdMGrU7FX6KkMZKFcd
7bZdGOZ7QLKQT7ylI2N5OcQWhv26zEWuSCpSijVStNGrDNGo0J7WhN2O2d4tesXtphjmW9/lx2LS
s98PfDUcxNnDEGdHqDs2DTbaA2F1YVZ9C4LWpUkJlFOuF/owqCLGoNrmq4rGjAXFY3OAXBEM67Uc
OvLCWtF0NRkBbEw5JU3rUyhK9wZ9CDmil2WmKX0rOT5RS/bbEIzEWmJCRT0+1sYcnvM63wkpdNRM
Kc3PlPhUvUiOeaW392yWZjeyckAdiE5reTfUUvKjm9GpCKRPNSo1LwgkFogFeMa6ka5CTXUMLhON
eBGufyfSZekBS7vidA5H3QKqFt9JLdW5qcfAPHTSl5mHuSu0IuBSDTvxlG3RmDSuAXgenSubt0U9
LiG1DadU4aaNQTbsWCfBYRiW1Fs6NF1ALPx01rWjCZPAzlEjOTVZaDOBzg7ijtEa9uMQAxaTv7Qm
fSSqA+OtiPpxQQuFxMt8SQaz5XQGwJBUc2cm+IjVenkpE+IC1CJsMGSXV3EkgalQoOwiS3XKlO5G
qWpU2AxjE+aY+WUPoaKLW8YPJsrnas55T4VLpC+ti8kE9jaSNgySYDpbvqKOBMqUR5e0sMo1pPFT
VspnOasoVtTdFsphhn+DjYouTBhxcByfQ6E5Kznm4wzChci1jbpxTPXRrkslRxb12URv2Ncm/4fF
A9J9+bsQcrhfs61ekXdfsqkaST2GHGBCts5M+o7ZAhsYVREigDKa7KEtVD8ijYMS+nIlDvNXHY4P
NbsB9tQou9ggYIJ3zYAkRtgHh7Rukh3cis9sgiMcqelnk7HGryY82N34qykI5yOk8avLKoTGTSAy
8k7ACuPQVdhU2kOtArCKi01vGbS+Wf9iTpjohqM1CYMHCA+/kNfyt1RwaLGEanspm2uBl52CyzWz
HiOTmhThRC+Wyq69ygJ3pgdZc73NbX/Wq/aJqPr3Yoqvbca+KgTTtNXJQoTv1aLMNvt36hiAXlAc
m4jeHIWcQfRKROmQBEjVK3TiqTCgByyiWwz7bpmdHFJN31TfxU80hmRvZNNensWz3mncyJOCIss8
4UXbRbkcOUDvyU3QZNeE4wkfRER9AkTZ1k3lBTLre8Y+1yGt6buKRfAL89tckc5VDwpc7kqmghC/
TKJ0jiL4n9JrhYAQeQSQ4laFQJDHYmfXsSGi0GhfYmTGAU4jZwwRdNcr8ZWEcsTZw6++IGuI1bES
BDRzVgGojI5E/lUuEeq40ULc2yXlxWpDw8PrsJfGyMBo+ipnenIsjZBDXGqWP607eqh4F9E6m11n
OrocDxdhLryhar4XU6XgniSN1/FeNg6rWE4HILTmRxzHIFwIg5ACyuCMLU9C0z7IIzNrkHQ/qtYc
zCYRzuxx6bwQ7EhSfD0tXlUwciexFhwiYGdj0YQuWygSctFYL6vRP+H+qNJ82BFOHtr4HVvtA5ET
lXUQBbVMxTQl8HTtle/anF2v9ZqIKj7WGkABiBF7mEvwrPEDQ4/Z8q8jnoCSxbzRZSQ0WsvTTFoK
i4fZa2f9Yo3mBx3AZ10svUBRMRc1iS9nqTeuBJF8dGJ5fqtHRXCrdG5cuviA96DgtIr0zjKi3PXJ
C0mwnLOGWa2ogc3PhvyGjrk68/GQDiuzawG3Y5WRHg1FnHaxBIIPFApFlH5+UrkxXMLCcI59c6su
OyEamYtV8mw4xXOObCCrjY3VjMV2YpPGaglJNdJCcyh+RiXbWfXMpiYGDB7o4msbaPdwP6DMVeoX
KclBrejuogPo6HOaGTGrqLDVokNvrLYm3ThWhHfYWgOB/zIv1PK6kORcKqmfMmSiPmcqrXRqZ5aj
SJFHxBYDT0+HtM4/CTG8dBpC9Kb4lDvtPWyfpyE4yLGESUH2VtQ+xf/HgFiBiOyTbNa9Hq59oRuA
1cnYETsq/vCH0vxkNBCsxuYDvpvd1tOV0NN7+swn2Sy/5VrfgQLZy/QiTWBcvVa9SDMdevZgB7EW
kKsJW65GvxKXaDOIyrBZWKcf4sL8LPpfXdT2m5JtLbBCyu9hVn5NASFKX0q/bKIUwpgUGq9tEZza
UPvWDVkGombA4DrjWCT5elmz+xJoPZlmvYGPCVxF5IhFlBubStuOmhA6sEuuMzUiR6BWFBfVoVD0
3mWBcAorTfbMFDQ6RwkgviVfIgX7Jks/LlhHHj4XiwqzvtwZTfgJMO9JT4S9ua4rxZo+57eqhFea
MB0w4twHBXqZCCblOzV+aDCRJjLwWMRjJSN4KeBzEiLMNq9ClV6XpT/mReAh8y+HGcWuB9kotoFA
H7Q2ezASjSifkLqTBILTgqNuT7n42M/wZ0x9l47J5HTTC52Ufl2cBoiuUamQXbWdIjrW5FJLTtxZ
G/RWhJNbGIEAfHJW2QnYVamzvqWZKBXFuAZyv2SNgGpkkOiUql9TOmw6VX5H2UWevPCJLuhek5a1
iKs7AWihJiSFiui43VAhIWlLc7ukD3KKGEfRtUepKSpnTDoXd+sJ8Ja0IUk8pkjYAJktdk3KQKfG
BfEdWUtXmXkwrxJoCSIloKQNN1wy1IKKdZJZiVr0mOs9nX+Ei7enGht5F80TVKz112aIJvj3b24/
xzV4J7NfO/frX7w93H4hc+wxtfzvi3/+5s/XDDki4G+Ot7e/8efrf3n724u3D/a3P5OmyUGR+2KT
9oT4erc/xwzb/vGUcb/943PeflVr0tZUxojFegA/rH8AQFn5t3/49kC2abP/88fbM33FjP35Wt9A
r4IfowXB7Fm9+ZHf3uP2p9R//qO/X0OfwTqVbTIErxYT4r5fH5a8l6gd0j3WAlFA8L2+ePsztwet
AX016YT7tPojpATCU/757//545BKs9N3eLRqGH0ZHMF/vBEwfRg2HCGq9sV+WrlTEbB4zMUxyp/1
NeThqTNmHSqzaaXZzS0O2hQ+GeK7ch/lK5jp9rQXwmvR5XR7NvUYHYVTi+Y7OCzaif1EkjyZXqI7
LEoDj5kaeKozvY13ygMKrkuJ4tJBMv0CXrt9ykGJOdUL6WUYjrFjfRX2ykh0WEnv40epTmw1fzCP
OhAyev3sghxEcz/JxTrj5Vxe+tNUGXfZo3lVpsX+UhJHLv1mPkqsh53MpWM5VISX+v0P9y97FZp+
cunk72D+4ULR5qC39YG/i2qzmG/0TU4Wa0nvftN9FZoDfweIK+TQcnifAgf3DDDh3lU+21MAGtRp
N8oLQ4ldjH7W261Ddtpz9ZgeBnwQkUtEAnBRGTvwA1L+nintBE6386VHVd0jDpikyaVvYA7nPHSu
2cW8gvVGoJluOhRXEqJUNrPRBV3Qfdj55b1A9E125FE7FuSLLku0k+VXevGTSGgHqCDhxKOErESw
258BA6/eYxy0w2Hase/R9/Em3+B6aIUt1F+2rKPDlFw06Z5xtKPnKWzpR7K1phdPLBmzuqM+gvlU
H6f7RHwSPq5t6eP0XLYabf1D9pC/M0BnV/Sy29LJHoqH+i5yaIf7az6r6YZbw6bLHNuGTZyz/2pY
l5lQOMIpZgGm8R61W48jbN9RBoc2SpZ4xBJUddhiuhXtkg+A7FskGa/qpfK+2JiGR+sEzXp+LUxH
eMc6fETVod29TI58gcl87GiQ7isPvwkh52wPyQVyrjXOj63pXlMHBDF9mWp9pE9JvNA1+DZ3GFTd
bqu+BY8mySz2Rr/GJ32nfxef/JeG0k/zou+yz/hJqjfBt9D73QsxT1yqwTX00OHYLL84AOCtcF+8
R3ie97hRdfdHvBYvuaNfmRVL2gI7wZvsks2oG78Hb1/Wk3k1r+Lqe3Ryb1J3Qbi3SjeVkUdeKSIZ
5LeSAuZmNqIPiFl26JVP9U/6jkERLomruO/l+RLev6LSkdwmcw6GZEsXgwSHsna1LWaZMka6hccF
W4xL5JGT2ctGup/JrXgKjtr5R7m/j4ed4PzQl2k+sSMb2HsusSfw7pLTPz0mbq+55GKherTXtcgd
mtvsrVHcnHsJ9HLhkKFObwj6by38hHeklXvYjy80mpdt+kSpdThg1qo3yyEGYM23B8p2EGJ/Vz51
FJPeJeyJf7xKQcMPoXB6Q0ct5b4vuQP8mkBkmLZ2CLfQrZ/4d5NLval/wItwLTsdidhQMd3JqZ7b
IzsU2XpWN9RZqPU4yxcX29cpOU5+4w4+/fD43J+aS/dA7gL1nIt5mlSu8ed4O+0Ik/N/1F2zpRGW
WS7pHIb3+0r5SZ2N5WTsUSHUu83LV7pptkgDHqn5MH8XUFgTPgq91s6dVTc9CWegnoJNODlVu/V2
5mRylR2IdQ7368Fsf3ZkgtvjE6FNxPYWl6o4BeHOoMaBqeQg7rUvWnB4nXbLHWDWYNvr3Mnbqd7F
5+ga2lQknfI02eE7RZLEWV5iAhOIj3knsW9fUx3as88p71gwceTIDTPtIb9DPGcbnwmrFE88Lbso
Ovgl6RQEIp7fy+oq3/W/IMtxVBp4/JCVt5h69dyD7xifS8upP9pzTH4zpBMncMfmXf5OsR1Kz6x0
KWVBlI431CcXVyLCnhu50jfTchQkh6CP4RveRNGd6s5XMQLY7wutA8f8FYsXwko+JTvUHdj9wlmr
/fSJNCZYsK4Z8wq0BK3YLTRf1uMcXXBblQ73RP5TbmhQsrZSPsefQtstMlp1jyEMmKRdn7hYaER4
oRfuNa6mp+i1vxs3g3Hh6CyH2sHKptrNp+kiZWNvJMMDN8kPppCwXunRfFSHt/IkcYpaJ3lNB7fQ
NgucAxtOo0fkcomKZjlyjxAqWdyTHbLpnySX6VM1j53skc1LvUaC3GxPnc2fzzdL6U2c+vEncVle
rTPGg/LJZMkUWDvTgQRuBocx3JXvdDNTjR85BvUmvAM0lPnT58xKVXQn9EdMf+XkrOeeUk35ke9p
lW8lusDfistmadFPkT9s1fXaw7sl9M85menraY9Z4iXyPYXL7PG9ZRb8CO+yh4U76p6PKP40D3zh
9UufGHqmYBdHW+63XUKI3q4lot5dzt12sH//Pxx3yyfpGIfQ89snjL2xYS8uddYz3X0nuCuu5VP5
RMQbQdLBaHMkaJgRg0j+56Rvsi+xR2v5s6gXJJL1JvH5BOmysTAEroRlR5yZknCFJsJGRlL0lP8w
MzCMvKBHlzDC4i4NnerCdc70FuxrW/RIDdlyWSXf5i/EjZrMVpM5yucSarlX6g0TlM9Myhec7PxO
+iz8VuWoSJ/yT743GM4z68vIMeU6AfU5WmXJQ7fqpi/xfqcyEfk+3FSt3fO41+uNC609ceBA6MY5
Cb0OE1Nwt+ziH63XHZqHXmmcKyPDhfYcPVodg+WGSNlHNt6f3Yv4xI36E7nYOsO9cqjfE7d2GDwZ
MzBy0sn+NA7jggbJ9sND/6HvUXvvltfwI3gXDsquPoS+4FIAMJ3BZ4rdl+21XkGbdnaVP8JDzEKH
CgiIDO82MLkMTi6RdfSusucrAH1MynYNYNkazpyc9smUNhxCZ/bWk6gwZah24j6ul2m9Gaga2dWB
DliceIyOLWwe1Fe77KNgicZYF3Js2g0hgtz55rU6QL1x2DQIEsUKlkNL+V6whkN4mLCs2s75VR2y
g8r8JaQ01F09OA50WYmZybdG/2CYcM4fIkq/Mb110thDTq2e7DT1kMS+dJ86hvOzMXVH2B5ccaPZ
rD0fLIsGo1/mBKXZ2J045QrcT7t/by6Rn1jXamt4m8CnmuUGfmfrDlf5veLGSJu98W66BOMlrD8z
w8m/auGxQVU1fSObs2GEnYQDERJ7qBBC3LpGeJV6ILp17gnP4BLOusO1nG9BpCdg7rNpI2w74yOD
mMB6r0Ir3ML3f1QRv4q7GrkEJjCor8YDJU4tOBYEAHipsBGKL/mxmfGWIdfy5Zp2pS5T+z4FW2t4
V10qCRFXCsOOtM384pK4i7pVPhnbmE9YSEtGbjO0cfv3nLn8rjA5tz7LlfqJ/LYagEG4Y6HKjXdh
5InsMdr3P7VTPy1IF52qYuBwWYKyoK4GBo974mm1+1o/Uo8vtD0d4XDwvpYDkjP46CZiT6ytGsxX
rCgQ2J4Ubm2mK0/nHnOxdBK/habiAZpb5as/6g/gv9bRf8aNYrKMeCMrjKXGCx78nYj9ZkfFRDbJ
NSPDyqa6Yuf3EvrN0SGuiCJxs4ZvbNKGCrQ9UYIOXX1mrHDK1sfrRUMlwZTg6A99v6535PGg0Yug
ElQiNdkhMLJlxMvqhZLKkp2a2Bfug+QcTg7NinfjNVBdUz1P8NQpAX8Lkvv7eDD2ZUwpqafymTfM
CVW542hnF4GNBxLUXfXA0oXyo0jinGrT/qsGogg5lx63f58+p3sg49zPMwJOvkttP6rjlowNDTqn
o5/mvegN9L0Xcpqv06F0Eqgclt/VYMoPkfgjqMcEJ2HhvuMcElCRsyySPXLFyCqwmaeXVxw0/bm5
zk/l6I2yL5ZIorw63fTEOPau+NRiPEbUxyfQWaTtFP2ktA+z8BxMb2YMw2YdXLDi5O+daLMifMFH
arMER7FKwO/9cpli2/INC3irxwJj3oT9hQXqcsg3Jde8dqHQiJmCWUBkiYHoj03dKViPHpcSZFr6
/480dfYzXvFxp31Cyo/Ga+bPJf0Drh9bBjhbudJ2qBD03enRHs6gEjySe1kwGpROAVF0Xb4ojGYy
gjIExwTFkqgggqNlt6VcSdRmOcP82JF0g6Pkx/zBZ0i45NC46OYtY1OrftpTkiofIwjekeBjeKkD
BzW/yqG50KQNh1VSTPADhjKl8Yt0nzZbIz/UoUsEIFoQ9glYmMwHaiEqasiVem7To1M0Z0S1DrEA
ukK1yVI/sDDlHQvg0yr0ArcIN5f18ttal4JumLVZvbYk+H1V0X2yK4yt5OvSvkqOiCbXRRjziObS
6ZnvwtrPoiPl6IK06PEIRwPX2oqFuc9JvkaQA83ewRq8yrT4X5LddTQznzgByyerQVwd+j5NmZfr
9JrDNupd1HaDQLvkEDEOqh+mcW1ETKl7pmwJIoz6Ob6r1LY+K4AP7GV+mJVkzfmRA/Sn3txvYcV6
Os2vo0rK1cgidoLDjgfxh8FGxNaV+KPiM03TOgbNocbbmfWy8KT5Xe5H1lav7OKlWW0u34Fgs3bH
gYGcdxdPj3xoxhyUUArJ3dRCmIpYMDHWLSSYCC60MrKZ7NbuLtw3QHZoYfsXiV/vIsgvdJpFt3vI
t9SvnNquz+FH+tEd36tdab9X38p2evla2Im9AXjvvtHxw1CU2JSiGGVgmk+chBeDNQ2X6DNlgdZu
ruxlt/Epv0sqIk1s2uU927sP4SEJ3ekB7bT1objDZdK95Ot/uDuP5dbVJUu/S81xA94MakISAEEr
ifITxJa0N7w3P4Cn7w+8t/qcvtHdETWtiHO4SYkiYX6TuXLlWoRd1lZjG7NOz7VXS7sc/YkXO2i/
xjfW0nIH3XoVJWIQTy1a0aRGVJOoIhOl8lhei3N24IQ2/c3Yr+CB3wpv3XhB3b9SyWO5IdPLDuUV
8UXxNP0M7ZaQJoFUHcmwDhFE2xAUxY1bdJ/4t0i1G1aeo4J72O60UF7YsbpyQUEleAVjWg8S+5RR
z32Id404rxvJdGNu8U1k7n7zwjJWPQ4+Ey7j+JDvslmzTuWNycuMzD1q5eAFrOk4ew8blfBJ7ONt
SxE8UE54HDLK5t+JW/8U7P9olKFEsysOMKxJZLfNH/lFeWS68y0FScNDvxuyHwQ4it90Vjxax8q3
XMI783w/nmi8pt+yu5wcj20PlSEjqOt9fg2Ha5l+LBYy+x4nhXYBH1egtX7BGmVNidaC6fCiEVA5
b+k7ObnlKZAk9+pvACbpK8Ma6Rse//CoukQ6LJClZ7NmAqtODwyt/kqmqrwRXprb/gP/Ch24wLvK
AXfc8hErOcBmskGeEq9sXJmIlouTUJDaKt8AR0lH/zF6VB4V/TwkcYnRLMFVnIrwJvk0P+g5ZNZE
K1F0k51X52Xn+TdmmJGrvkwCYijap/j77OyPyld26KogkI/VW+Zq2bU1r0nxB4uNN768Fx7tsngy
2s1KC0HBQR53MaaPz3gWySt6sBin/iGyNsOToG/AU4MQWx6iWV17qMK9/GGCfZgPNvPrNwMoCH3O
Ae4tUoxXdhh1CcYdUhanFmu0ZyP2pe8Q1yxtW0BcGN3Icx7wf5r1bQjy0uyiEzTIt+bb8MVJPMfH
8K19EWyYJJ3ox3U4KW/ix23Ub2+t9VbJ6Otsf01QuTbAiZvC29HBTk8AhlLbPNux2TftJvsV/hlv
dN0jr4iQLzBXltygCDc4jDIizOcEy+ce1P5Uj+/iF/sZX/NZ+HSbNv3HW/2n6Cl+gDeRsyHHV3cU
VbfZZ357riDInrpHopHh02S7rraqeuwBXiHIVnsYF8CMPXEs6ED3e+429PvbG8x3UDeRf2tH33ki
Nj+iBER+iQPjAIapfqgfKaq0IDOX6DKLYFC9WT1iRJQuJ6giqkcywfZc3ogFik919p8tqmGM1GYL
AgKAAdLDOr1JQJ+9Fez4nbY+2um77jxnPj+V1SPNhMkUSBQ0OkyIwJrd9NRldJ7sC+ulDl2hP1Rg
NW9gvpBRiRUm4lC7O6ImhK0lTPS9fIajXA/HDOW08upg2ljlXxUbQQMGl0Y1+hvHwjrJ8zsIHRKB
snUKS9pBvvgPRAZrnM36z0ULjwW2taJ+cazHqTuaaxxqJg/jRqNFe/+cNVs7/smL3Sgd+Q4Ie4Mf
/imvjPpvsBFH9ye4zoFtubgvs6CdyPFXfGRjjvvQS0wW1hApsn33ZIVHG5MGsis0JD/A6QjhSzAP
Il6yJQBLrB3CbcCFRomyeUHLzKCB/K1/458Vcdsbb85TUz7RSnUM8dD5GKQ9ideFcd8TrPgjLVtu
/zay/Cywk2NmV3ol07DLX7IYN2xVyB1VEAnzMysqXwN8TdbGZMZ3rSP8Tbx2n3ppvUuMnSNe+bAv
kstsy8DohisaLCugqx5x4SrINjfTm3RhG4JhywoD44TCD0FUje39vgC18dXskmSoc3rTfr0gnxxR
hx8vjiokuumaRbMjwg5LwDBs974CFmeW2xu5en0ryGrM9DJ9cbXGN2ItljUUJ9NNvI4+Fj3i0vBj
eIm/SV2Ii8FyWSATj2XJ2uMmTmJx/J3Xu/Aj0W+EmCmgHzUh+g6XL1a36b1Q/JH30Fq9HLFr6M71
TKIMqMHUuhC157THnucZNGaP1U38pkSb6UuhiL3VaqAZ9LYyPyC1R5IBrogv67vxTRbMtEcoFXgx
p88yZcrMlZJrZ7vShYucNNsUrJDmdWo4Z/GiuziuNRviao9Jpn31N7hkJwCPBrSGANT+ILpHZ4Kn
oP+kQoQUCpgVMYLJPXiNyBVhdSCdCDtoj5n5AGtqg3PQn5z+dHxTzC2Qu34QwjVCMBjCEpgR6QgD
eFf9FgYaHRDPXqJDGrxLNzBRlgw/iw9AShwWN0j3R/E7As75o7MpNjj1VF4FrT7aiNTnikJMyUiR
sgNJUvgx4xr2Vl4zl73tg8smp28hcRb5tw1Cg0dgvZPkr2ljfySfWRSwNHA0xcv0xSexrBgk7Bhm
L4Sp1xz21LNJUrvF+suuTtqXjocwC9xnfBOXZFpHYPYapiQJbnhOs6tl0PcHB+vGqqVyZcgtbtp+
vBWvVJKN+dRsxWvMIOT9dXTCzr7/yqKtc5uOTGTAaphgF/vMAAdpstl80AhrVZcLwtqFizlgD4n6
mo7A3RAoiG9SbANmX85ejfatmH1KbRRDyV+zZ94LsAO3HmER1cD71udujAbFJXcCEiKtRvDNeoiJ
+PCRpnN/2BGg7yveTfMql6n1+SinDCLAUeON6owdlM5HJf3pYccgkAHClOBgjn7mZ+l4ZrSv9YDI
udPoc32TWPo5Zincla0/R/u89SfUiBg8yZp5sGSTWkN+gSLBqCyp/brcB30r99dlJG1zYwmB0R1b
e34jMEEaQwOsqPYcPcfKJ/NEUxjP4Onc3QaAtFmvDefbay98ISsZ16NmSZme+W3RblF4LFUXNJHn
pFzVC5oyuvKc0s6gj3sK6xXTO/6ppx8u6iA++HO+Z01XdlzonvS83GhHLitnxHnVhDsjd2QHMZpD
UqjXUwLj1wv0mrWeY40P7IVcca6XjhGp46Xyzl7WMAjbcgOXCigNgD3kxTV3EYjyk9HJZ5rTI/te
KKEN/c5Z54CNzWrp6POCwwdZR4mblhF+pYJbs1Ky85FSKzUb7nqapCjVOkq4Z5wr2WCYrZEjN5V9
nquqctAAGgreQx7Xj0/hBLjr/bjlrBhb9H444Y6j5xi5RawKDKXQYIV7lLobCgZ+8+kUW87oG790
52Os9jK2QMD2ZzvaK2BoiK1lPlDlYLvroLVdU3lnrPASyBVtxTVKuH8z34AjDoeArwaYhr7hzBiT
pCc1eisMVOFyoJzrDCOIhpEMcb+Ay8/Xs/GXt3lB6WY9BSrj6w2NMBZzOfcUDUXEsFWXQa+5HBWT
iN/wFm6H8CfMs5L1tDlbddpyaHm349JxCTjGBKtCVvJ6x8dx5vwRx8sgWG9SDW1zV8Js26w3kBx0
g7My5RucsE/hgWQjytl7iJIAWrb2sJvP4pMvHm9UCWjuQ5cVOUJEYRNv6W58oAnMY1y4PeDC2SrD
ot8s48qsMPSAKV9ox94IBqoCBjovFIHlHfw3biIftk4MLGKYDMZuaCjWPVtHnfzH9rixTBC+gzdy
2zlDTlNH+2o3mn7zGKl7ibVhcZfisYEmudYPoIES/WJaw1TeKs6+qLdL6E1UdZ2d8mzmR8ATKQNM
uDHm+fIQ1jNKbI07Ww8p4uTyrrIeOB9ak8httL21nLgNvBfFzHUsQkwBflbXIbVSX0HcCXcYq9A6
X8Rvo/XhjXKVOQrex21Q7AO3YQFSsDatdY5hTGov/EEsn4Rzol7H+OBWTuM2RCtd8fkmau5xTsCN
HxBTnSKgcxTr7LNI+zgqDns5UdhgWmB31g9HBln/MDxRII1a5FN2EcbVzzkUz4lrjB4EYQssHZ8S
mw2Y7UUliie/5NLn6JjHRuwSOU4DEuQ49m3rVcGmDJ4WZ8dy4gyPY/+RQhND/LnKg0I/Q2mTVc82
N5167vn4xZtLv5JxePYdzYUxliluZHiy8cY95jDH8Jm5Z3U3XnK6K4MLpaNkT1weKnuLVmAEedA0
7ShzrRc2OuLkyPpA8gTDcamD++Xf0KFdunS8Mibt5gUllX9eYdZS3NzgVHJ9snJHLpyh7YAfzusU
wHXjzGZ0OECD5R3Xx+h8Jly5Vp227YP+CobH1egWVEH3irpjFMIpQPkYaVwuWNnt48Lj1nGhqFpr
sQtXJ4fwyYVlBeJ1a7hrIlW6NcedQhNHN+3ANVVQYFDXwcGE7DZ1vfHA5H44P+4rwzKkbqev+KTI
j85X8xhyTiRODMYEo2/owushcf4rIciCXLSNTTcEzKeNds1N4UfSCdgWL8ty5OvXQTACZdK1Tt81
/uYwTnwdlJOsbEPlQi1dhCitFkgNXfZ5I5xm67N6oooJ3g8X6Ckx35mMzjH+hqVaPK3jFfVAklQb
F08vLT/JHhhkJLjkwDpZWyWeM4fWypM8hW4jvclwPO/TzqaHcVyvtMYVoDeGDfKRPZPQAmkD1hKk
PeQySAyazmFUuOsFN9HWRZBoa7zG5A6s5dC7qDDCntrNTIr5OCK3QSr5DM4Gk8OxjwruvkoJQvRo
oSXLNFjnj75dtbxVJGUodqwyCMOJH3Crm+bYNiQVO4fCORyWS/jKFZXVM8yuFORe3TEDKtYQdeN0
e9Og/2Hf2l/ruNYeuZcArTIFUcqeuCv1APWQXjCvYmYNnQfhEiSXFagEJoXOVTjrdZtnGw0IgCiH
1Z8Uv7lgpQaq6DjbkBr5uDd0v8ARNHJZniv9wDDkLLA1JYGWCNSZoFgskZR8ku7S/ebElz6CAO5F
MpPH7VOfVgpmGoxMjF4r8Uv6hrHCMqb/xsHO2U/2U1G5HdeU8MZ5t9rHutvBQVxH0hDALEfcySBI
OTvSruPyLEctulDZi5rjGB/ncmeM72P/vFa9gBJWy1lihG3eHlirVCCnfh3XzMVM3uq/gBFQ5NX8
utkzMLkVDFkY/0BSiBLNF2agAdZHkGXRF7wtoxc2I7vaMtop4gn7yK9Y2teYIw66R+mL1zaaCMk2
ip9NTqEOuGvs5KXMbn+Qsiek5ot5PQveWdXb9aW5qwdWVx9L3hiyNc3Fzn6NpJn3EtzPDxARvt7q
EOxeZw8VJ/btnO0Upy5GI0X/eV1A1j07B0kLWEkgKC/Jriw9hs1gPDItIaeH3SuCC9z3ejzQEBpi
CJ1g/P7NgKcGEmqPTN0+YbFDLsmN06eJE4LswKyQ0MPFC1j2lR63Qeh9IzcMDsxwREU0Entp9mSg
82hXS4/cHZG79XjUlz1ADpdbKh9DIi4WlvtixGStH/IPxgxTiiNjJVoQ9OYI7ss5ixErB7cokn05
D7hprDwFpBVzy/7I21guu18QQlig2O8kI+DtSL+TNxMv01QNZ63As+HKMjYk59aGZ0xsvovwT68Z
O2vsw94HWMZLriHB2SroNJGjPlDBMRxg+7XIwG3lr4qIxhw442cHqYy1JSedUCTTX1HloJ65xnt8
FCFI5rOE5EtHfwcE4TQDHR4Z/ZHYykPAnAFPy7VfT3ACKMkQiXH21jeL/APYKMk6+eq6fcM8Af6E
WYS+1Uoz6DtYfwFMC8BkNucWhIn+yAXHW0mxPRR6C+ikul6iHs3iYTjYYUZopB+0pp+4mOtrqS2p
Fo2GmfLxLLBNs3QHvG3olY5SIiRTXBY7T+kU6q0DrnHorqK9VWQwOWchY89s6o+0fGoHZai0g9Mo
0Mjwdd8iUB/QsPaZ9rRR3PWP8Aze0MyaBbKIKXRLNLUkJubxUpshGyBb44GWb7q1haoyk4Qmo0jP
Ij45AGetqYjD3GbXOkEnX1m4I53QX4Qp8m0UdhaNFaudaI86zhg/N7pNIrUaaNqrH6C1GD9tEf0S
IZtMrbE7x0vhD5abEtdEkV0GGaTpDV4euZtZym2yNVrL17+8/3lomrMXZvb1/qM2w+jY0eTb/XfY
AM77CeSmXNuC/hLjQrOJSzaMp0SFJpr97wdMuCFi3l9jGwlDVK3trdIwcVu9bg5RFv/Xg9b5hlGx
lQh8n2Tkvv56Q2qm3/ZsDgiu4gR6f2jvpox/vb4/GzuGX1EWwbwaiCZ3I8P701yuIDRKVZ36Jc4A
UgOzU8oQnJv0qaX7yWKOJPD98VfW/3W0tgQjtEX3m47Z9en9FP75h+tfw+zkN3/9sM7CAEfx1u87
sJ7Wggl5/+b7Q7remex+OPen9x8adfPmyFQSJ41upaiQG/JKdrp6vbD3B7G+/Lef3X9x/5k6xHst
NRNfs8SpwC7MK8eogerS1K5ISeTiCF2jrHltZRXxmSa2dj31DTXqBJ3EhrFV6bElZh2Qf3WN3KpQ
s6xfBMjMAlnMsFd4OwUZKKc/XS63ZH7hF9anORFBgxqS07uiMSiMLHDaUiC01EJqoB7L6FriGzto
+kLqtzbSxR2YZ4040mx1dDahszIjlbrJ5gEF41k81D0b8igjUofTEZzmmZQov7TT2k1o6xluoPay
dyb7q+hurQEgaLRK+YxDKZJfmFMlhfDw4U59Q60phACS6K35OKvKQyPPFXJNEF8bEW76ifBkhnPo
G9gZYGA9mKQE4HPV7GkxrveJzpZWjQMSg5wIqJWd5eG5LobAGAME69GwzBHUD6eBqqFNruUY477L
BThUrbsOzX1uMXGlo9nrcAXYtUMJYQ+hskhpycibn2mQ2KAjwiATtC2qKaanUka1nk2I3kNrS1Uh
3ikpWaFEVWZBLsJr7IKLigy8GMFHHVnDAwhGSIFiNjbZyWsl9wF8+sQUFGhT8ufKspJAWeAgVaDM
NgChKbKQMtHwOVZcNAyudZDXV80hdygnok3ZMYmkpt1Y0NE2fdIfOEDNHGH8YwOhxe/IjuJOP8TR
1hoq3c+r9MsBATKUzNhPGjqSdU7wGJcUYAbAKjOkHrWA7cgJUi2DiYfOUg3luWjUm7pmXbRCBDYQ
IlQvOmgtmEfOFX9rZs0oWT7eIR/VwBFLUgYpULJPQz8ZF5m9yxriQzlFC4E9ZM86zj6snmhUNr6w
ezBOEfq9KIjQaFon0ZtikhnCYx4CSZ2PAxKmu0Yuy6OjjTRKyGgxWka1y5U1vFeq0I1EmZ9pBxNI
EZy6dtTOpVo/LmKAIUWhlxaU5ahYxnujalAJ0O+gmR0HXZxHGrQo1Sh6FOW1w2DvLVkhRMN1hGYf
i6kM0qTCuBm1nSzEldSQ2rNlGWKPDcanGRmKJ0QDV4XJu20k63FQEva9ZE52eWQn6yAiz0msETTH
+inrRWwWQW9bqus/jUQ4FxWa15vEI9JYomaXWJAZ8FgOhgRRAEsxAgGTNl3mAqaSoHkvHT6yRKIK
tPSZhyaLuZ31HyvCR0O0NPbR9nHRxkw9aNmC9kVO9D+Hvwzc2chExBkz0Mifn4sG7UREdE5t3aD3
VPZH+laOeaj80eaOBpoa4IwtgFoDhKTeOBqGkvpSOqpMVxdR1eYgL0+9SfNsh/LqoYQcQZtfYI8W
LDZ1JkmqU8Q1crM70CE1bOXQ+JGLqvCLyvRDJWcnaLsX0ZafAqNCbRwUf9HyyzrS6dR1ZGQMc/W0
2tzbGcIJahK7dkzLm6BFpVE6fyL+1p09soN7gb3EUTZptSkduB7tIpJjyj7i9GOyW0KavQVZ8Upa
hAaCKFaOnawVSAPxlqFWMkLwFr7NIxuLhfkASszNlqbhQJGlBYnacn7U43if1saRIVJ85aF6tkvI
6301vSgFedxAm5spqKyJDtgwbj90nOF1u5eOSwJNQ1obJOtpiTzN7l6wYZ8CTdZOiL6zddewv6PY
Qbld+20I8hs6rvDFcYiKFGW+TNR3RZSSCCXGcsWg9K11lA7kY0mCNtGICSuAqHbuyQlpwjLrDL5Z
O+JyppjwBmOqyJJHI6y2qzTadOTGvGFQTrd6pAs/CZ14O6tleVgIZEysq4ak1h6HJn0OFafxWIyz
QE1fzKiSL6vamxMt2lGlnmVmifqMVQZFHahYXSspR2F9TrPzM+HZvC8EqraIlEBRj1+Q4aDlNKjs
TylZ0Ausq3PYzLmf0nRM94D8K18pEnJIPcuu25Nc10hVIthUmijK4KQ1zblyVqSFZdMehSdlFvpa
Rf3KKN3WjVSfzaInPR8FcbNj5G7SSVQBI+OmS62bL4bp0lL6O53CU9qpeEvHRb5dasLOSiT9KSfb
zTPKLo1OGcjOFPOI5c9zn6pdgGTfWnhYIRJ6h6M2Tc5J1ng6umidpdAfoHyHq51NFAoRdFqSYUeh
vvXoT7mxbky+GGvTK6wxaIyZrVZXTc8QpEdWq3uFnL8qowZHo5sfJSuiKKaNi1vYxW41+KXx0elP
6qQR27K0DPqoekJWh5NaFw9CLB9T1V/bogMjyCZtv8jjSU9w2+uTeASDFjcd1PCK9wcXr/IlFV+b
oo+snWUaJVDnDMVF0uiMVsNAnUbEWxSpPfQGDUmdCajQ9Gr+TPvPVczTCYG2i5SaKEstBV0QBPRN
3SDdRLPkRklBUFKp/CnTys1RMyN+15F/ofeZwf5U6gpQuWUHCRH6vkBfBIu94STNzhOy2buobB1K
JnYJgXsnVV26r0eMMkyFpV0CVVRMki30dL+ThWizsgeoMiY4VatGgSkDaWalZQS9cGfHyyaSQ2WE
atLHME2rHmzObpgzsjL4ulXBMk/HM12PU1b+oXEfywDT+FUv70072tsoCUuyG87fpONlWZzkPMdX
2yjgNgyYJEyQWedDJqnHeUmPfdNOp1aaZHjDP5FhEphHbf8aS0/CgI+eOV3jhen4k8x6iGoJbMoK
Azgd4YtzFI3fUWeFvhRoRr1HG8WkEXACBliqoMGTZ5MpBS5/hf5oZN230qOLpRJuNDYgeGsv70kI
EQNP6qieZ6bxp9V1rh4tvWsoI+VmJWQLWrKLMp1nLYlPQ00J1U41TyiICQuLJIc0vK8MEl6sPbZT
VWEQFVsfbeIEQh0+2HDQR8OqsloVJWpfME9dVIENtB7z46QsOP2VK8YkVzeURqsAc4fjnE+cpEqD
rwFArzk65cFOo//ZbFzkXY1EXa4WCtVnhAmA9WcCFhACOx47V5nqq6b05gnt3aMx0YiTxSmdpOkS
sjZlX7gOp6c2HGAH4TuEZhKQ62Sg8CDkai8Qk1V35EjGUZmkzrNmBU317LoMwjwreftK2zr7pA17
M6UhXVVZcqYZcG8unYfM5FYiFAGrScVkcI6pc8qi3pnKI4hZnyMwn/QN0jNyeS71LgUB78HqzNpw
86g7pOPYvHbQFr2a+jrqDk+m2QJf6DW3LCegG2Wq9I1SAg23OpZheXXr04F02KDhjo6uIBlUNdAd
56FDDH+PVtsaJ5YgZ1Y3PpOaYoBCGzZ0YF6iqtSjwWt8zg50t1hvkZG2mRy68tnqzbWoNAcG1NJv
18lj4mlG8sjFNUx95eQSkkqFV5rT7Ol9i9xgQhghsTLlQ4vJAzgIolOfFbGvqxXy76ItqdkjJgQl
pI2PSbO3HCZprUYsYxoDPKRcm4tBCcKxsLdaVdDvxjJZ4rAKiYZe2bB71uTcPjcjyG6F1V+VrG0I
ED5LxVCOU7hcZHlU9iriEHvyaU0sa1SwelNEsjfpC3RGCGEk1Acla7PHIXFSPx4ormdrW2RVWQn8
+Vk7yWHmYw1igpol+JEYU2AK2o9sayDpQw2BvrwxZr/KwKRCVCSVRSM88W0NewE6oaNX2xjhmyL6
BtFNeY/eczy5tilB/Q4t2+zUOcApuMKx56lyeJmtbO0XoHwSGvmLLIOLmLqiPNQ2zbA6oc1Gj4rF
nTqbTnkNLQjdQhtUIrWpw6Xcx311pI/xdzNbyQEVyATkpPsczDpYpLIDcsiFt1TKIWxhbjtWV+Ig
NmzKiJOV7ejaa9zcVayukRcSQwMfBGHL0MhmuBkS/k1eVXbvkpTMbL2jQ8yStkE7Q0cniwBywsUE
E6z+sND/0vXIIY7R2ZbTq6oL6Zl0V2Pv/F7artnq3REDPxAbm1rjID1VpRWEJYmCNVDVlEO277yn
il5aF5KhXZlp3yKLTXjNiYz3Gr4HtLzC3+rf0aF9BXYwSJ9sVjmj21fWqgYZOfUpHFCKWtQ8QEU5
PljID2/0Jj50VPqlVg79rEEcPc+5nbQ0+9JSlJteGGsWKo+HudMgTkbUDAdC5xIbHKFodJ8oogis
otcedDEGI/DIGIXJOZ4lqO1O01wYnyynqbbsUkNm7bR7wm1T+lHpLDjaSvKOlvbq/8JsZLQwoQlh
aR+acCpQKoTBU69TWEZnMzI3eE7iN5e3H5UmNLef209ZGC1FxYQpWtdUcpZ3JZFf4pRS4TJSlrcd
EUL/p9QfzvNCgbr5jJNGcbUJcbvVgayrof+jGL5X4hgz9KrILlOi3SRLjL7szBZ1j2Vjf4kI+vUc
11A1VknpXmtzHE4e8wW30WWmhQzXbH+oikvZdS9LXCKsHUW33HjrxvF7SlFIR5BHxtnGQpclwRFM
BbtVO/nQTQXdITBIlGqCr2AfRjs7x+1JU+TPdkGSodCco4XawMYxTLxu0vEJjcPxMZPFbw3VdWTe
6QoZE8dArTXLbkaSv5vita4q42fRb2WSPWLj1gRDuVAGSqe16EwlqHOAWzP9PLEhIYna/xkbZ8SQ
mFoeujWrKuOC+1pj4IWiwGhEv+WXtFBZUEzhjjO9ZxIcPlfJ3liwRg9bQJiSJet7PSbfSYWrixU1
oLrNQ6uEw6mESzmyq1qL/eN0suKaqzRI0i+vvwZbmS7yILlOwUVCt6LyGy2EB+BiFKE+KO24t7KC
nEYgZM8Kvh2UCXu9SAvUSCPgj89LUY1gCRalixqPINQ18OqdaTsYEI5IENVXV8xlbUwUq0fe3NcA
4kOzi8VCMKXWV3p8KV00zN240d9Lx/mtFVLlpUP3VZrccTUJa39ezKuWKyDSKT5/ElGRRW5X27TS
6BLdgEPZ0KIPYXzSUQJx6NvirjN99HjXTRZcjwzNY1TC0dpmemLyM4eX0al/EsqUfV/8MUKBh6BJ
D2oLgZmVJnTkX1IBnUiJltmdc+rICcU4SceisWu/SoUuqND2ZmxcglavWF51UrlwjN+GrnufxmW5
5saDU9BpnA1S7qP5gS7cgqiSJBExd2DpDp8h5d1jn7WxFwu07e7qZf9T9dlUxZCxC/9/67OdQZPW
/0iJ/i7R9q+/+y+JNvsfqKUoCqKAKCZajolj+F8qbaauG5qyKreVVdvH//kfmvEPWZY1i+iXb3dU
52/ybPI/FMuxFMdRdUc1LcP+78izqaqyCkf+XSjYMQwHdURbQ0HO0WXj37zREythQq9JZj4i6uiI
/nPQ8ToresAoYswD9neIFY6Lj20YpcEEytA0U0fpY3nfqgRteg3x25ofMkxGjnhGX52wrwJTqn/l
U0W1RcEVtKBxs4oW0NsCSoWIBG46annq5vqaW+QpVpQBzOOvsKEjfY5mf7baAbhgvGjpO/Cjl6lg
jAtb+k5urdwXMfhyr/1BWm2hwQoHSUEEbDwMrMiuXHefGIhjEDyAr8zpoO2Ae+LhOwKGg5uq38wS
2K9lbuyQfs2whs1J7ELcrsfen4Yav0QZ8m+FiNbeVCrnmmawbYkOSi+NIcZIYX7JJAO0Bf/Srb6M
nZ9MLN9LTiOeUkTfUkt6r7P/Pfc0z8LFCj9iLU0uTjXGkEGitS4vUxCbwvmUWgskmHFcFcKKQC+Q
lXTLDmoLOjcS1UrqVI4FhT2bVk8YcCnfabrYNbR4b4fw8BM0Qs4qciez00Poy8bz3K0ijFntF2FC
E0m83GzTklALYCew4cbhkTLG5fi7TQm6uvBDoJK/LZyFIjnrsj+njQLhfdckyeKJqrMob5MRZyYe
gGiy71RlflbqcvZZcfggOJNoX1irLTwsF2M82gLrqMXihtZaPPvVlFXB0sxbY5Hyk6OQFrZ8sGaD
8yZV+wtP0+393XMfX4xqcY5T8lSE+dEOdcq2NViszAemRWNsUXKGUhbSWTY7KbsnVi17ijuHENcb
wklOUsYBY87N+GjZEQq4ffI9xgbJ4voAJPqvhy5Osr+9vP/2/r77W/5vL++/CPVU9idDP91fSeRB
22Kcqm2bDhjU/dt33D+vvv/m/nQpdMdrIvPp3w5DT202+mV4azAxx3ni/zjQ+2eilD9jF9Zou///
4d3/9v4XegZ7zpbZwe5/8dcv7i8pz9GBfn/6t+P75zul5dUwITlGEVoOf3vj357e33j/moW+TSk0
arpAaU2J7UrGtpGHTkFkLl9sEiExQ+iJiCD1sXDAQDOsZhwj87Roei6Lk5mN2d8epFlHzgihJPQr
mlUrQW9xkuVnk9AxFQt9qxEf97+5/3SwF4JsHO0JL/WDIbq3Vs4rt1FVlNg0nNn383iKpeacTBVu
tA5DSZEL6YSSonS6P9Niuj+WkD26V6f+mFvTQThiCdpUpfOkgQ+bVQV923uzWLQTUuIabr08OGTT
J52yPbktvOWclFvW/Pvv1R7rP7JFrCml+VhKCOKg2hl5Yy30UxSZ+ACvz/ocufhunp+cka1b4wZj
CwF/KQWALyUYHjLX8K+fWTFY7UD9bFrfQarx3ToxOoWZtk+EMI91UZrHGM11hDQQatPX675gmYBC
AeHIKabz3knBQzBdqztjoShiy5CAedf9QTZz5Z/PNDsmTxLZOwLASOOlOdXPpvC1Aim00JlXmHLY
oxtqHDuV/2e52RcxrDQl0tB1Lr+zkAxPa1IyXVmpz4WVvZZ1b/rUS0DFG7oS56qAhjgQzWhLNZ0s
05pOcxrbcJCq56IE7KrWhwn0DyH/1gHQ4x1q+yBGkM+ClR516ZjW/kSAG0ohDAV5rIwAiXEMKMr4
lK4PI/DSocti6H30TOdIbdmdBqXQ4gPHBFM6ILbqrJWfJjnyaQl9WeirtZ6B924p0YuPTxWJbUs7
QlogLVCHh3jhR/efLwJ6uazbqXd/ma6D/v7sq4G24sAlnvNASDZaJxFtrFrDLSgdMRB11eq11HFl
qPsC3gFumUoyxnCUUCohuMtP0SKlewD+0uhvGJdsMtaN0zwtSoDH9F6vsKymHp9pblkj/KxJkeED
fbzeB1arSZNnxuRqrR3m50avivPSjVTzdPp97y9Rte48EDHAPXkuzr2DnqSwwMbRWduaXQhTP6XP
PSogCwF2VJYNFSdDnyWLSMi0tM6DIZvpkUKZkN6GCAUNgx5HTcvfEqlES/9/sXcmS24rWbb9lbKc
Iw2AAw7ArLIG7Jtg9AqFYgILSSH0ncPRfv1boG6ldO9Ly3o1fxMae4Ig6HA/Z++1Q1ayknRQe6Ho
jCQeEMnmguYZgT6fnOXOKUypuKqhJ+gQOGGjBQaMdHnOsLSbr9d+3vnr9vWF6bX7fH38L0+/3rT5
eWiwd3fXj/Zs7a3qhA77X17w21v/vFoW+ac2hKFU/dqS6+ddP34uFiaQAqy5jkjLXv+2Eb89X5Xk
HNsRHJ6fDe1fDe5r0/vXzWun+y/3XR/teifeO04MfWhvGxgNYSDKXRl5t6JrtgbFvS1FOP5w8mtT
Rl91SI/aLJqvcvberFH1ly4FXpUBCt2n86vrmPTDo/yYj9SMSQsjQA6m92aEmurYVn9QYeZRhpW8
Aj0nqUE5JjhsM2RuTQhTrc9GoI5yUVqQWuvMFj7cmKRY16sfe0kNpZwetYU0Jhzot5HWcoefzurg
WmeQZbGiWGQ3Y5oxIpaGMkI86fjYjbU1p8cidylGhvpAYCRFWFBp1ilI6abPg98ccwMQpLPUkjRv
X0lko3SLtiRdvQ7UtzdGzFKrwKmvCvPi2bR8G90+Q4HMyvBzDB0eQ6fUhIBCyBucZtxms39LCDOK
5RiPdGG8FXXRg7ZzkXCM/qGJMyCJrlUAdKJ4Deqyu+kKTrUMhPjpJQkxFTrM1DwayqcMxCKZDDy8
3AFJU8Rwh8eMWjdTFDfZgiLERiQWh1uMq7qRIU4c+kaVT8vDRWPoEG+1tZrWIOgG/pffEr/cBNi0
Cb/8TIjRuA5zFzWv8B4MfgeVUI0PSbFDTx9R0nExAg/kvmxIKH6nSg/M0KXqHeMlFd8Tt4rpaDxJ
a0wX8vdlMsgGsIv2VUYtcu/QAToy4aWYguAU5oU61gqeQGIYwZruwnNteyPWxxSJ/Ux0/dxHOKtV
uxs4PJmLyfvJ7UDTZuqtfKGwB/+PMIqBhgHCqO61lSFa4NH7OnimQnONR16TK14vgtAA7ZE/wJ2x
B7h60biQLbMlFLt+s03KosHF85EveFiywi7Ij9aEAmzIDv1AV51+hgMr5vM8hx9xFxy8qkWcEYo1
6enyGMwCIP4oLqqke2OerbnPL5rDUZNMQyYRpos5H2HtRXB+3PrkVKb6FLdoDvBc6uqH5ygsN2FH
0gj8qaF8r0h+2rRUtZVLsOBU6JsglfTDOlC2uHXp8nF2w3aoS0lMR0JbV6jgLOAC0VmaqTSLt3Ge
pgcp8MfGmbokA8eSL0OqtyicXM0BSg472BhsI93J64mcoYbD9HlealbhIsx3ljE5+BTERrdtnNGl
EkrhMBT5PsGCDg4V0IMLNi9OC5TQDDrUa8ebbPBQVkis07QV0sDfWXYEg8l7gXrLXwobRa9McegI
1oo7mZy8CiJM6V2iqWw2gXlSts63lUUI5cQ2LpKMEryT5Tv0ySibHCgTHqxs2wmMQGZOMI4wD30a
Ti+Bqz9JkbyPknA6iNioOiDV7vPuthHUJQzNsOImGTMQPC9YAxBkTpPrbU0jwG0rXtKs1Zjb82Ab
oRPak+pAk2EVzCX5iMQ/Ee0sEIGzBmyjCKpFdietDM5sDL03Mct5XZdwoR2CwVWS8reMXsMuN49D
O74OTYVtZNC3ceKhfxjrLz5wW9dEk6NzDIwW3G3AT4HxPsYKf28Cfw344aaY2G6ivFHiNQVcgWBY
F2ls7twIJ05OvIYdUzW2a2xadsD+6XBwUf5CU5njsjLNGHebT6ocaMTLMsUhQmot3Tynt032U4W0
6ZQgnK2iKF/jm8EIUxsX4IRJyLCfGf3O0pWx0UP0GEqEvdWCzM4pmMaGpKMxuSbtEfrmZeTfG8zk
yxEp6PjuR4vbzfCDg8sYYqR2wkQqQMllMpVHhHEiRjlAWvfDDr3wkHgFtOIIo7+TNXz3Lr2zep2z
CGfX2sA227zYEXWGLYBfI3Vx+IqkptF2k+qv6NxyYjHQRZbJ+MaKdVx5vYX4bmas8uMK78mMaXau
A5TMNIaQXPcXRWyGnRYoLBykvJCcxcWio2QFsj/qAE/ZkA2P8ex9QeDoIuX24a4sIx5aiepEJe7V
KhXtlzA/+cyf5qhBbBs5yPQdTU2bhnIYwO90lY+mwnC+R92iwgufWnb6KrovZBmewynCTR45P2JK
GCtbJ2Q0pt16iEHGyHFArfBFKKr1ecwyndQz21DEoyHI7syYobn5ohacuKP1D6QxHSIZlzMgbWHY
1yxHY3u4xAascEihz8rTrCyK4l70AwQxs/gWWpwBEQCuQE3i+XGLFAEpjWJEm2AzH6KAbiSRD04+
4KnqMfkEVrKCnEnTpHUg4pbmLUfBjfCLOzPxH8shg9/9GA3dhfYUuRA4VXBaKvJJkANUpvMlsvOX
weVnkKC3gxHLTB69uEhs9yWBUxieHmtWno0bYtBza7jiBI1G5O2lFgKgwQup8ZfyzSk6va6WRoZF
LTCIv9lpRXKWM9D2bpJz6DXl2myDZAN9tMloAHTyvkWr3hkIdlXqg82crHpHd6bCqYP2ofTNB+jh
tERjstuysv2elyDwk9zZo1D6JufYfHSMDx9xa9dGwSMFZ1ovrIbk6O5FYx1qdNgqZWLhT/eDHTHz
R6NZdhxeRtag1I8jpsgQTzBi2bWDrwwl0WQrmoh18jE0zhepqZswiKAbqzFPzdjKOVLOJINiFIps
fkTDOwQ+fW9OjOVG9gy7tVu96wKdayWJjqtSANqJ+y7KJFyJkcKWLcrnmI4LgRx1MX+P5xrzoDN1
u076r7OsQf7FxiGkB1tV/K5xhJGWZcM6ccc3XSLAK8DQHlooBvH4mNBbtqLymyxR0qAHbWre1ThM
ZvmmG7pirsYvD+n/lKTqtvfT5NjG2C2LDOld40zzLQG7MAozWELUaEoze5yG8s1w6/SQ6BoDwYTA
cqIHSa/gk5/CbLxOuWy6QytHcYK2Ulan+bL2nV1EKEngn7wm2juIg8vBvYigN5HbUQ9Hu0fKB5yJ
IEowJ4LALE1sMVWWbFULGL2c61WPTFCMJmJjXYM09KdVm7vi3HukQYlM4mZFTN6oYN5D+g02rQrv
g3y8m4YfrtBqNxYYGwadOTufhM8tKeqfu46getIZn8rOfJliJchAYgmfdvSbQaBE4uQKUDNvWUZV
PZAIqBJFFr3jn+1xKM/jErE8Oc0r+Wn5vnC9D0NXH5HNsBnKxZ0QJ9Y6bitokgVm1Dy8rQJnuJsK
Sh1GEK5l5bD6jP3k6PhHp/b9gx8tvh0/BX9B6/NGPaTtDOQrSa1N7lfzfTc7t7oZCOxt/GlT1bM8
N3X8iXyh6q2W22jOxdEYUnLBIug1RYD3VC1LdhynFaWOVUGWAEB2YJLA7w+250R3gwBgVvfrtlDy
KemcH3ZhLj5hmjW2ngC3lUm/DlKzvWFeV2XW15hJUxeOeFM9RXhm42F7YlG6WyXOOF+6iNgi/v2n
xMEPYPDVpxT1TOd9BrrH7Nou+k03t8ynxY0FdKDwXSKQZzVuS5RGR2JBLqYRfSqrhjb+7Cv4PHmM
1KX4YrjTkyY1nDNtg6IM3wHFcIiRizId+6r9raMyg7EANZUW9guyZawXE7Y0Jfy1a97lJP6Rn15y
1u3OQdpxUjSii47q277tp7VH+NHKcSvyFBHR2b5LEz+sVhFOrWmUmIgrSNZuBqKkb+57O34kp2QB
YCxa8VE/m6AYLIDt5I916xaUOGxs9j4hnXCVO3MTFQGLl9FnnwR4lJ3ucxvS09fD8lOwwiE3+9Zr
qQQOdXonCxMkWA7oKXLvXSc4u4W+WDGbw6Tqwn5aDJB3dowRWWr/8zTiqBur9qUOhsesdl4a0THj
1QHN3MXRATtrFdcTUoetlSC9jd/IMurxbCAnzFIYbTIIKW3spxGzUhoCZzfii+k3hPt1qdysaqdI
T62PeQ7ikVjEjB5xHsJiHSOVe2ysPr2lR3Wbt0sOMaNFXWMniEQIoo8qf7wbevs1iBrAbUMRb2th
344lfoxrPK5TRf42MOzvtTS8M4sgiD8U/2vSUILZxZtaH9XI23kxjLOM1kER1nIVucFLT+36s4w1
SQi0vfBSrEpK699F/tQ1JKkLlPV7SOaPiV0n24nm6Lbg5EDsxUdRdwOavQ6nRLfu0nrcmF6B3qn2
WXzRGtwOsKH5FcuCJjycSnrVhkzROxlLCUsfkNQUW1Y9oHaZEzsFqQyNRIHdYR8NW6TtkqEjbCDp
0ZMD5BreRZ5zyVIfz6ss3GM4Ds922t8rv/UXKivWB3KSvCBq8bCQ1Je1xwojQjB3zI70cUiLwxxP
Z7+K0eg6YcGp1b6Zc7lYgZwOZTvmV/K5Xab5lEgjH2QKy8qjo6MfodnnRKR7G0Zy+PwlUEvTY7qB
KuPUdERbOkjz9j3nQsAWGfaLQEObrPRz2rZkHMcseorUts7A7BFRLsonk45kRNATwP1dM6XPFomV
nML14+gBmY96HDltJ6nFoaxYsa295yPpCzm9d96p79py5yUTk+CSWNKcA8oS8JFs8tqiwAWFlzjF
dhpqToE1cvcJngQRm3RmOVs2OR1M33I/PNNOzuRmf0nSAy1/WqGxk6KJdt90XjF+5D1LDCCBiee9
TxH5F36ObxnB1KFT021AvRmpXuqspyrljIVcmj3G0kYACkIj3Y/yWSGQ2FgdPhfk8Nj9Gfprs/gS
RSNTldJ/iULVsY9LqjUBYCjRsXg2S/uUdTX4yDZ+qOEwMH+jeWSasEaaN0HJ2mpfVA6tgJjR6jIn
xsRP9JotObSRMr4qihSWOQrq3g089BkLULTz0fY+GvnSK4/dky5HJPkowClDOB/BHKGcXGjQMfho
/kMghMTwXtXQ2GMzfSHLOkp1dFFxSVRkjtxxZm6OM/2lFFQNKryXo4fZTjvNzs1Nzh8jiqWsQCXc
zEg2+qF4FlHYbUfCGla2WX5uBTXgmeCROZu/sxScXZvgIppG9ZQ/xPxi1LhTzvP3i4TC1TiTshET
dRfIB6dJf2QQ4fqif1bGAO1F0vIgm3De8K9MWXD1W/HehmOxNxrYhzJhQToLied2Sp6J+4BY5wSP
3Yw+2Rv3iW9fkJWke/p/NTN51qrJC0UjvDGO+UJVdPFI60e9/EmpR25I/jPWZQ5fQkcJAtdV9nXu
1XKoOXBBhok2nQgDhF35mt5+su5iYClkQPhQzSFCeZDNNEdmQEt1b0JCG1LnZUAvzhEKjFfG8495
EO1WGw5/fODyzbcQypmIhyeEruBbx+/u3I17pCsn5Tev4Rh127LCmBmj/CfwLfhRELALn8B9Qzpt
HThtQkDIW6RMMJk4LPS2WHLPyLyvV0lB0iSZUwr8tHFv0phdBYAUieBWfv0sejPZJWE7rrraohSd
PZim8zzkyJCstkVXmHufGzujCemUE9aFrWdGrIHnr5ZTWWAfFJLFwGLGxlIxUnCMQ7Pcoq2Fmrb4
2a2Rlc5Q3dUcIvyvoeLmQxRTPc5flQA3EtcWECbLacGcUbWlxoKJHOHDoehqyH1FeIq86SgUpk2M
VWnkfHcND/ojIA0yXVdVNr4jfy7RaPp49MXaS3V7oTwJtrPFhV489e1X7DPDuRHiDbnwth7pvVoJ
bglhtuZRjt+ZY6ZPnqTb6HYQz32CMHpFFbAm/6NAYxKnmJZdFm1Jx/SZKthK54jb6Ip+zATfedJx
b23siqJpWyov5b0d0HiOHYN0IqIu8NSlhEn3/m2ALOzgpnz93BTfs6grd5bKv+uMFnjcdCG5GpIm
IyrklcP0cuUxeMIL71BCMaBtDG1Ql8QjrdAG7bI5uqB8V8dKMT+0BgiIfrTnD4Qyd+hOhEQm5G/A
zUqAvWV4EgC0TJ8m3YaAlCwgf8o/6qRJT06fQj5w6EFVfoPSji2u3NmFl2glNw7M+LSnq6KKOydt
b6aS4qHyMjhglI5Poqf60orPVTi427F06T9IdZswfXXhXTkdHgeSnO6NxPIO/GOoGujsIejAJg6D
UgBodLdpC2NH0DohliLQ+8oK7nUO+MpFGm7F1a7voUsJ+SlPggkKyrI8Sn2AYEDtGJ/2BZmkrKwu
s3m0Z8O/G5rgdpxqYA6j8aZramE9lYL95BdiLfL2YkisMGMArGZyZb+rYhMSRHnbl0h2yY1wh6Pd
ct5sRQBsA41PT8hDIrtiE1dPIr8n5sSkSG4wnw2RRNaG56HkcpDeuhP0UaoMhvHok3PeOqxDLdxz
LkRBikDUzc17n2rpvjSCkgNqYFKfi0viyGfPU3vX191eTbna1P3sYW/OzUMHZC8YbyRGwHXfYXgR
tQU2dIJTlBMFN6LiTPKRZJGmxMxJ6dEFOGSaNdVo7OctileRlA9zZr/TmyLt6WhX0wi2xEHilSVU
oVFlUiQglymIHhmbf3hxSBEloNGfEv+9y1kobZUFkc6DuVdUN5VlrzIdlTekL57a0CjwKsFitEV/
T+cfBniKejRNMSCYoaSQk1Oo7kEaGVEZXMyx/xw37DS8K+zgDCZGr0ccpDp+YSYiNjYHtW2a67jJ
kyPGw4uejLfQa3dh6/Sv3iT3htkP90nrQFeRpGRNJtrusY+Sdag8klH8eD4NRkQZoY+6PWdxyp/t
+O5xJNCQOGgz7jk+WvQODvRYad+4YgBsPVWfuqVPpI2mPHVLwIJbDDQef92+XlPLw7/uu77Ejwwf
6Mzymuvt67W/PCehi72eXazr1wdKu0/mdTETDmf49tNvb/PzU//lW/o5+FZ0/bhir5t2/RzOhjSh
f334z1d6aXnWFRAjGr6sKcPw0BMPyIR3+Yq/tu/n+5C+cWMGZrD77W2V6s6smZL9X9/5evvnE6/f
pPXddwJ++u31rWNKT+yKf37Kr4+67rjrzbgoY4AWIckXyy77tUdN1yr3ibDOiTI+hb1LsSGgVpmk
9Vtuw6SITVltENcoinfQ+vrcYOXSc8YcbZuVZMZJ17Ys3PwsipkzP9xKIQHjjHZwTEW6l6YDU1JT
CZvm7lPOCJdqCBNW9I0lP1yuKm1WnGKHbSonhnnyUoaA9j2YRiPsIBhNLbP5svwUdM1hEuhZ3PQx
778SxoU7eyZ/3u0yVM1LywSZ8GoyPOLooxurBJjQpN+WFoaajGWuUF9qMb9n7RJiRCjkYDv7AC3J
iimG5+6MkpCpAs1jPkM5FGk04G7RKX72YDUU4b0pGFBTD4WAQLnJ+iha+XONDSdmAhjcyYghsuwh
z6KKb9IAByzJsIlYBI5y39GLX5V5fBkx46ylLGh0E+6MZvrrjKdyU9HiIh+Z9EigroFoP+nSVlAQ
add4HLQrgXuJE9vBqH1Cj2JrFcvpXVDLmwbjFZ0OlAp7vEGasxbUbOFVmIiIE7WvM3g7cSx2bjt9
QZbDykHvQr+NEHilYCrbcJsg3WRqXb8UufxeDQI7YzN9H9DyskB0GLgFdsg04hxodbrY9vNrHNnP
Fe4eevUZRUD0tZvqcwddcR4hS0tSBG2T5CgjwTOWdeG2tJBA+ooGeprMNbojf79EkG2s7ByGCU7P
icqAI8qcTBZG0z5nuUGulIXFBEfDbHSvzQBV1nOyZzL+DoasobgG5pcZhhmFNKDUpvo6baIu/zpx
UtsaSDx2mkA9C3PnjQc9NnHcp4YSZzOqaGcTqARFuiSWDbnpiHjB1dBz0gJlpmwCDHbhQ03+FT2y
BUrfypdBABjwS6zbRt7sNC7VkBPCHCgoHF11p+fgpZ3rk5vp92JM7ucl+9eJuy/m2GEQtnIHLY/n
7a6aJ1l77f+Qa28vgr0/C/ok4lXh+I5gqoSuj8d/y1uNQ2fKk47i1DTRdCl6clG9jM5CYuX3uYm6
I3HCZ6yFAsBNadOficOdH1EVLjq08oY4YiXc00Mh0iKKurNVGMGDMxKXEnvFXcaBUEGtYSiI/ocN
t8x/seHS5HAglVpI6v5/3nDS/ZScqNEeaQRnR0O6yDUo52HFoHPWpZrSIBSlOsnjOzeNE0DbiIN/
k27e/9xL/1F2xX2VlLr9x9+sf7HzqH+Q37RIIX1meX/ehgT7vRzjIjki1pju6hzohZXG+BRhKQSz
B7UrH3xIqk++0TBl6MyTvEPZXX/599sh0H7+9UdEKuoEjmWbviXlX+K+s2oiGjfzIgyv4bSLfeUc
O0173mQQHNr0tZ+jao8q/tnyo+aCZW48JBRbeihtddgalz7QzQ0T+pUq/eESIZjhfJVzRrfiAasS
wzSKUOsSetE5dNyTrwfYhEYL39ijH46tqkHNH1bbKrHeSdzpD2PV7LOgwoa9XCTLhc7n13//tf/F
sevZgXAscsWJRfa85ef57djtiNWJdR/jLLNsEGBtDZY8wEiD9WBXuzbxCLO66XGHOVNPrI5dH3EG
09/PZ6bt401ZRP2hMAfnYOEaO4YOyIvF2blSddjv8zm2D509PHVhJXbXLf9fqZoP28ftfy6v+FbV
E8F8sf6v//zTrf1HdftefLT/9kmXp93zX5/wpzdt/+v6cPRRbd71+59ubEud6Omh+1DT4weys58b
8Mcz/18f/I+P67s8T/XHP/72/r1ISuQHNOu/6d/1zQws1m8/7rIpf7xw+Yr/+NvmA2XYu/r4v1/z
hyTaQ+PsBIJSLwsIsSRX/1MSzUMekwPX/5la/bswOvg7A5rtehwki6Ru+f+25LAummn/7w4Ka9fk
/WxW96b43wijHW+Jpf7TMGq60qK9bVp+sMRgL6PVb4dilrLatOagYdJGZc/viTGw+mbnS3+Rn4Wn
hOYkmE1I50igr0CUXm6HpCkh5EHCovyjCUUkjwttSbROjRYbAPVGlDEV3DSvYemAPWpnenD761ZH
576Mt6bP6bVGk4MhzNZnavsAfjEQtpWxM6I3X0Is0q4Gpidld6bJTFfWwLphNaDLAunvW0/eDu5U
HBNwNwnr4XMmN2VsOktRnnjeqfqgqzPvndZNdz5fcZ31COJwLCE0uK1qvtYyaHT5G85dit5Otx/H
BqvSROs5iL2XSZjRNovDW18oY1v1pOMq2/Qov8YLUg5eLuEvIZ3RpyrNzyY6r5XRuZqJUwwHdQIf
Njv7GtH5RVluuJ18JgPFePQ7cz54psbZ22b3eLzfZJhbT36CsDbzb8K0UKdi8dSY03O3JL8aHvxf
HatmRQ0Zr1TqeWtKIJCmI+YCZrvCDBas4Sc8DYNdg5lH/BxG3hfECCq/CIXda9DM1pRjfcwlXqLU
q2+t3GaYB+6CgxpQVTFhvGiTt67aJpFhb1NccMSF0x+YoJxs6UAWAYNyURDvLPWOY+gHjD9mXTWF
WpXqpzpCvS0tfvsdcs6XwsYpdRWxuyQVx4CHej+iioI/vQwLOvWx/aB6G9Nph5AhyJCkAFxYJfT4
d3folG5VBnrAjLIfE86V3DvNvQnq10Lm1yWEE7CADUMAtvQjGgzhrE5rlNassL9bleuuXBxvyLgl
lqi0uI/5IBxVMJI9fdFL26az7YeS0/okwBj39NJC1JrxWD71iYatFpr+Wmm9Hul00Bssaapi0GdF
82D7xU01FTcuC1is0XWTnUaWaHiy6a6S84qfFpNsIMPjVMtbuPlzhd1AiIdsyt4avH8kaVVPHbV5
Ss75S9aHJMMxmQfzLGLI6JmpNgXn3s7ELpQk5bqmMN81d6NAMeSlON5CvnkPcVS60O3aDqt/YVm7
Am3bymhoQXYm7foJeWKETq0gtEbh7Fz3GllQwX8cyyds1AGih2y8Q1croGDGMB57/JRRsZhzR1Hu
mZPWa68hXbQ2pyM6yWdpLfUPrUmhMYsfqf8Y6PjcImPb0ry/Cx3jpCPkMp3y5GXynzrVDndSFTeF
KffeXD9JY9KPuAl2Qc9cx1LxiyD6ZMS5j+kiLIrymA/uIfRnf+W7urlrWTun09M0UbHMR0tvncx/
Rprk5RKbfRaStIToigxlsqbw+NMbTKlZZKwkRIZ+jAoN298EG9mSHZAx1GSqT441WcxueA+wIo/1
KRDGrcegswNKRTpCgsmxCqN0E1qfp2GsgK31j0XiGRvbB//kpQUrTdtf6VNbirXlKQVNrIKtaQxw
ImTz0Ez5eAPdhhq3BoPV6CnaxqJU2zKp4b1V0VIxZHTq80efHM8DWcVrFCvUGjJB4H2n550Tm3dB
jx11WXw18MfDBIBzDF8uj8Hta/THKW6pPA1J7ZyjcjfF1jfMnUYxW6fhiZDhA/Y06vy42Q3aFda9
R2g2yvLhtp8ebIE/oCTAW4hYrutiSa02v6UJ3ApcYi+zXT4h9mAiYTsey8tQnqVTeud07K1jKadt
TzL5LqrHboXfpTtTCSh2AxsAK0udMaepsz2kpLcY8/cePEzMfE5M40tquT5jA+Ka3vX3ItL6ALbh
wRvbcY9UjMT5ENdr6il5tm03OtbgcrziRS0DPy3K7mzi2t5WeQmu0DT1ASPr2UmYtWdhCh9ON9kN
kiNkBADkSPDeVzh/950PLKf3GUenIJmhHCCyKkOWlIVof9jeYn4OZwOVaQOIPG/dfdTb90bpuuey
h0+ZsSwG1thgjs/xjGQpH2dILz2UA2lXhKAfDIWoepxMTJyFu2FXbAYaicQuBAj7S/E56Gagh44X
nKe+IcIkkJcKzyyxBBMtZ4WgO9GIr65boZZNuV5r5h+xl3oomLinQBh64ED7uZVlnIHC7nSyB5hS
zLV96ie0NX9cbbD6+frFDSooLFI8V6awNwbEp8mS9o4a+cMoivJEfNW1pym9VmDByMjItS1xom5M
mEaK3qqa+x+F20S7aqINZDP/zrk3lDkqiG6Gw0f4nTk591EJj3kK5kuuJ/sUQdM6WhS4OloEaCXn
SzPS8Pj/M89/O/O0HZYI/27qeZfl73FVvP8+9fzjRX/MPQPn746wwAzZLPQQTAbOP+eelinw3kmM
dZ5t2har6F+uPG95xLNYVVu+73iSxeF/Tz7F36XlusxY+aDltf87V55l4gf8ffbJHYLYZox5bIbF
ivQv6z9FpbAcJYAfI/EWYRLxVlN98rws2ORh/DIodI8jONI6G+1NZzxlCDDWFTbYTYzBruQ/cp6Y
1FKjoESL2E2fGhz5JrgjKkeGcTJpZZ6WlDEVKbHt7GM8lMm5g1dpQkgUfUjpVumvVB/BTrUV8XiU
SplpbRBzHYI4yHYO0sTTjC8EhUHUb9KYqYRdSf6k0n2p3QI6ZUvpVpkE7PS4XU/Xa78uqJ+NdjKe
JoxwzPeNw/UhO7JQIF6vNkPl4ReM2l1lZC9Bzh8KecIfFxEOORz6Ib40F93r9WZWIAIElQjn8Z9P
vj5wvUiWV1yvXd/lem3CmI38tgSAwRmuUD/idgBjyoC+ns28OF8vYJcUKFJCScPI3kI4sk9Ba9in
n9d0heyK7OBpzui6WZ4+hgwI6TxjYCsC0DlBYEDzSbxdFd44/mxhs5aSdmBUEqT03xep1ScUAjNy
vRi+UZWQvA6smfaHzSL3nMjkpglB07S3haRf0bQ2oCSaVatUFff24H8DOsTZuMFKKM38FWxDviF3
+M33mVxhWH8Ih1RhH5PIhlO/PLdVCTkQFo3vG186n+6G6PNdj7ZsbQXjfKhkgdAQ3d2gOo/c6sa+
RNR1L+MwgarMdMhui6QJqj09mPFEtYbAO89uEWHXnUXG3PRDcEqlDIFUiK25DG156DznrFLR3YQT
URza/hoNlD+TkWjd0oQ8CzOFRpNC5CTcSlxqRWSP0Q8QdvP+aWJOMWbBdCPHLoAwjIY+Mtz4YveK
o1MvDs4cUO3goF2BdXXrxIFaxYWiMj1EPSf+rIfBqYZp7zTGHqc5kZpmTHRTMdyAnHJobCHNHQjn
8MfKvSHWmymaP79cHwvqgb1nmNtiOVdenyBT6R+pgu0tvjqTuwk167LVrCle4OZMO5XEu+tj9MLE
RSbF3cS6lvr5DMspRX/naJaEWOpv1MDXGmTC/nARz9jGN2/W0W6eGmYvOCb2LuIh2Sn+89f86zQV
uM0lzdXf7hvUF/Tmt4mmwcDsrTgbdmAeJkPt7DLSJxVUzND4cLwsy9Xrnb8uypjmGcy3xfFADX1Z
zlqY2vepZhGx3LJHVZ8yk77zOEMrwNA2MTeEQKMeZjf6RCEbpdVEfkJFnzSq1MnFv7VthLzPIwup
eAe4s86NXRZh6c2C8dS5TMsDrfCTNglRjBJM0dEf77PY1qc69SFk+8QDpyFuL9g7hwr3fKBtGhsV
6I/Tz6u152yUlcGnD+t8Xn/LfYzzTjcOJ3u5wCXhuPxyfiAgEWDwOxVQDU6q15s2y8fD9a5AsUZH
8dpvFWQPJK+MPx3QHKJlehZgEn+AiagHhM7CsMR7+wfDMgemmY19z2TWbk7pcjFB1/l57XrfyKwr
zXJQnIBfkAr4cLsteSg0+KQacQzAJaISvJCULMRyyNtr/ZMEOqNntRIywH7uyW4g6cQfDVDI7NjS
wbQhxoHYMI9UL3e2VpzG1DYocZqNC0KhycnENHUF0S2qAK4jYuWH9ahgXOme2mxQ34XA5e351Jqk
NepUFDRbhp3pEvdVNmj3A7wkBvjSPtWfxDzJU+P7I5zH8lmG7PSkB4hVMMUHQ2LRP0WZuuVUyc+o
RbAZElI1bMqza69FgEmXsu0bogQS43sp+gC08NrqSvdguMYKYWB5ktdW2vVqt/T22mv/b7kYGp8F
fkKId2WYMRbBkVDS5QCYljT267W2qh612UGDgVl6ShBanCQ9GUgGVCdOYbecvChlAromc7Lw9LRJ
YMvCr4Ue65SERYtcjfSkxHSye/ub7XmoFLvQ2Ym5BaXdk5c6tBgnutXUfnHbj8gS7akpIgjXdCPa
k7e2Xf6piDVR4VvgnGJf/kj8VG2vz8wrR5BES6n6+uxM5tMmXICyYfp/iDuP5biVbU2/SkfPcQI+
gUFPWN7SkxInCFIU4b3H0/eHpEIl8e57zu1RTyCkAVSsAtKs9Zt2JdKo2Dq9Hm6BuuLDviuzEaGu
tAezznAIwnmcnTLMZz2568uhQ9X6r79dFrtQJdU1oxDGOiA4PX8NQAUWaOVMW1mSB2X+OqzBPib6
+NYjFYEYl80itzOylVXoeMlP0EB09nZXwDSQQObpiOcHNJ7TGyOWQ5WOh5JXTvjjKJ27n86DMHK8
OLR13WTA7bPq2Ft5jIyjAnbIHpJV64KA9TQF/2nbbPcVbswh6rWRVg17VV0Xg0UY32UVoHbBvdow
QLRpgf53hFkOWfV2q1odUuUTX/h8mIaKASzPCGcJBCpXsy27W+wCqFXNzBJIAeBGcehtE5u5oKhQ
VteHfG+HxZ8HWQfc85boVLOWw5s8GPNAdymq85CXhkoLGVpUoA585ta22EoK3yfNT55+Uvpc+GSp
J4iymM0x8udEhcqe0h68fi8PjdbWG732PsegdGJIDwBNZhm6/rXeQaCz0c021Rf5/8rxVn6WL0VC
bAr4/XRN+JQFobvQvMbZeXEBH4lUHS4QTvJcW0g3d02v7uWhVoBP1infSK765lEjBrDRG+sjZf21
GqAsHHRTWU5ZMWz17EHxbBTMs/nJDExMamSWXL6bwBFm+SYiGDCykNdU53cQerCyQ5WTeKm21sH2
JZgFRVwYOmW/rmFzT4vSiA9tXuPuMSelJT+TYB73kqeSbClbLs0aNoVta+wubbKr7BB5Jurn3YuR
qHwDfURi0WOsm0vO/KUQVy33l+LnGYpkO4N0c1vaQKxlXR6j/kjIiEsKy867Q1TmG7b2sAwYPTI9
G/ZmlKjHqMPtwmrdXYcYwcYXKbIqVfYzTDttr6F9uS+LfFqj2HELqC/fS/1oeSZFirOwwpPyold8
6fNPdaIe+kWu+PEfssfyihTm8lYru1k0Kkd3aWbKznLIl6I8k1LT8qwdSgxJFMP8fPWKIg37a/kW
lpUN/pGU/LxgT6PFwIAOAnZdemqCEm3OsPh7Cr0U5Vk3mUhKymZZltPspZgaJZn/adw3xKEIaMF2
lFOOPk8+1UVqup/fIwsOWZfWgLgCza328uCoAwr2TtM62znL0xtFe5SHQQjC5szIi8RG/qHQgNZ4
uiAE5TJE78ex7fYenKN6G3axhydRjTni1hzR4rYLH81yeTq481SYKFq+/9r0R6+wjXrosyn4RNkr
W7VqjjqYYPRZZfMAjBxMtpdn8tCmKs4U8rRA0K46yFN2LWVKZIT+0/yiaIGdgweeT0cD7tTV5S56
baG2KxCBPPg5oLi8ZC9wpXXAu64+b/5nzeWWXsjySN5R1g217oDxJjxG9ZdewRg442fL56n83z8/
iOwqyyGsgBENdT7z5/94uZUaIWaku3aTHYQAevXl/pdP8fmxL82Xu/8P6vL0MKMqqtl7ydtN6HPV
7EdDkES6vcQvCMzGVu3HhyEzUWQJe5CwWnlGl2MCJwz/rZuypyh0iJ65xVNc4M9ggUZfZ5VqbjQP
C5t4KL6xFf5gif7aiAC73kDHThxxl3UOemqh5RgxEPdLF2EdPA4W/gqoMXt728U/PmjBXXooR9U1
gT9wcM26AXJt5CEzjQM9amJGubK77oEUdo9rj/oMV2S6ajTcYzpx8LPooAT4aEd65i4Ia3cz6gLY
Bt4JicLEZ4t102OpVLI+XYDerXgXmnoZ1aB1uqpINkXW/PTsIOT17b1FoHbfEa4MV7b9zYkgvIuC
SOMI/tOs0MoetBcDjMIVJtX50LLQxvBgssnwi9bep7wu27iO9wHge+B85iHPAb4ZYfg9gCZ5RlWz
H98S19tEBmSgLoKX6GfBc9Op2ZUwgp1ZsiHN8oEwlwG4HsmsAsNKBA+Uq9pv38nfLAvVtTa6R0Qi
wu/Sr9i5tVXzrAibrMeysucABrp5y4BLsaIa7+LBWxsxsO0xR4QtxVMysVdBYrzFXnLrEpp46tI3
FT5ky5LremyT1xQPDLWsUPIJ1RsSHONVHhrYtSMgBL41Y8dhwqnw7ZfJddSlmblA9GOc1qGw+iCS
cD9ll71BDI1f1lZSEPKzYLLpIubRvKoTQuKgRJ5qcIqHWEHAkMBJA8Sv4U8H86iYUFEHKAhDZSbr
sMD3XDOc14gnHedAlc9vdnhABOHDNGiPntBnZzG4njYLUML7+4wcJCrK3r5XM9BPBTKyvU/aq69w
0k7Qs0hL8w4q5L1TJOd+ZhBHwIB4nvzrto42TTnM2n0AVwhnEI5EEjCEAaz0MOb9FIk1WCHvSlcj
H4ueYBUjA1Cjd7YIQga42tTqxRQwTM7CsFclUiF5NG0sM9lbEwH3sFJ3sd9UuFpGR7Ubx2t3VOJd
qiTnAhPvoeZ51TT8JszC3nRlCVE+QcqvH3k4W5SCB100i9btb3QQ+6aPmE/dNG/6vMhyVDHs+uJZ
MR2GVYiDiVHgQo2On5X6Jmuixjo5U65foRtJuNWN0f3UO2NTduIuQ4UCGoKSaN4ms+JvpWG9WbV1
Zzqq+q2o8+eCIWoxdiQ8nJIgdT9M1Uaf+u6kqmh5mTCGBnaRpp5X9AJghiGPh9bjGZMS04br2Mfa
rZ239c2YfahTeJ+PtY3YCRz/IWDsexDHEhmiuwqP89IfTAJYyvukaU9QAbGiDrZuAenWjhyI8b7d
bOKkAewWYxSLasC7FyRY2pnuvSWQpykPbVSjyGDinlTaeFaELdYyuUI82jY9XjdrPxHVYpnnrHqF
tFvaecc6IavVe+1PFrnIKQ7IN0K8IS+JkGuD4UbYCuScanefOsGwzq3oXHqkimw/fsljlTnAxfY7
SNCoyxn5BKBP8JUxdOYMkYTAe049xDgrONgLK9kGvXpfCMXbJ8icB8JyV01pHmJVlLfKYALe1/p4
LeL6HROMeuMxRpGhTdsVGcNtAUMYQ8D6nEX9jd8ZNlzIDdDmh76NiUohd750dPU9tNGcHQ2Mofrw
dcKXw3QCdeHp+BPXPF/rzO1Onl49GZXVX43qSHoHQGygP3VdAg8XQKDjVoCakZ20FB7fAhMvaAGM
U3w7Wvzd9QYosPkDAruzK3r83ubCh28foJQBSwd4uJHep7azdl136WhaewPLtjZSe1PnyV0H8ww5
BSRcex+CfFOEkB5HY1lEs4mYhhVpOLy2fv8y4CzsTv1j4yd74ldQ4evkHoWAR8SxYHeiIT7UuAgp
Aw7n9luXrZuEoSYU0d7tbFQ0MyIbAhn8Qf3ogwLxAq37cMioxAES3JqLpC/s6oMIC/S46mI6Q+9n
9+AE8Rq1FtK05Nac2PRWCnLoizaGuF0YeKlDfMDhrA3fCviyCXz4qO02APHQsy4rrLPYejpMVSQy
3PaUGKqzMqBygrIykS7MtPcxQ0A3Cr+ZJmA8WHZkA+vura1xgyXFyHtB8joMkEOHpr3UXzqBAYxX
xGJLHKrIwT7brXn2a/hZKuauKh5QV4iF2Q0qvcgP42apBN9NC71G7zwUDuHrPg83ptd+N414jxCQ
s65669Datn3WsgDqSE5e2TVxIEycM/Fm6MokitmiudicER5GD63A9Q7Fpq4rV3A/1pEIDVT0IaMG
EVrAUWOvOlvPlgGLxqu+y6Fl9PGtHeaIZY7ESILh1dRNGA78InWdPFUQZ1gz6j/1/MYHDLtAV7HH
8QSdFOXJxqu2fi2C6NGclNfGDUtcYrFbQ4gC0aChOo8eGLvJD66NTjuZAeBaq7hOM+3GmaoGp3tY
N50yrCa3Qe+q8ZH5MRmMA69ct53x2JQB0LeAeZkAAqxo4xH1ONiYYaHeFn4GTj3DY5qs9h0UELiL
rXsFApOEU4M7dZCbEEKjAekWV91MTY1EHwURzg/EdISTfjPkKsFqfrJUiB26e4wOZmKuwGcdlMwP
dnleWFsTbQQPoo+XYIE6qsheC/EInv/QZsENSI76kHfmmwnwQCuqfW6ChwWlhLEpBrxDEOEO2cJv
Rq44g33s/dCC4aGd+B6VqMSM20N/k3kMjL5bo7tesoLt9DvNgsPrR+dJTHh/G6BPA9GCk8F5BTwe
HnzZW5L3kBvKClWXCJyuWwOMtZxXNL9DgqgsAYHPX6tjhYpyYSw6Q2zg8eHBl/s/2XMQxTf91n2u
lOzOLfzuSjMhZjhqcaOG+z7LNz26AXs9wq21U1V3FevGGvbhHbtcJmreukpTGOHI4fYjxMHB9NWF
ro0PbPbuc72Oj32orfoEHLKSDYzm7imYtyFTemex61zGAGQ1J54QCC9uUafVDgqmaUhZHGqAjkgE
FLg1CBTAp6ksbt2uItbsaKvJR61+ItmMD2Z+ICQelB6ujZVgH6h8U9BluarZey1gnmN3CpefaFN2
44euuB5D7B5z94XhCMwMi3m82jR3lbSDdu6q+FCp6t51mcFDzR+YabNh1SYhGRjslEfL2OX6eAck
YLgRhpoi3qFVWCfjdoldAV7DRCa3MI0ivEuwGCP0laX5YazjD2FNqBgwJy3VNvuRR+Y7SszQRwRC
rD5LKzy91OG6H3B+7R8AgE7Y/8KItpN2V/SoLuSZNm0NhgYGRFe97ZvhGMSlfj051g6llKWT9C40
bfa6VofHIXvYBcCscwxth70Xnlp5R4DSFQVIELUONx1GZFFoVrteg1kPTS1ZgJcINwLzwgR7vkYP
7XVO5oa54621EZmeQHwuQx3pSavGvyAPrlhoBR9hfYoyMCbMrywjva2VFneGfY/Mi/bgVRp5775e
u47AGgwMfVl+rzsC522jP5nolfOJjNvUt54Lo14SwLsFlIoEUZk1K+Td/eVQowSj5tNdriMGN6QG
oit842OA/LPmzWJARbvF6K5rgXKClCOYPNy1dq8ulBz5dnTscHnBejHVbxoSnQsofT9gbo7LzunD
RdJSpeBEdKVW05Mj5n2BpyMrDm7e9ABN9gqK2D6ZOayHmqUoVJYw5MVCHSb6ECwytCaxvUoexrQa
MMRO341MAPpPhc1+zKlhdWG+npc6YbufepA2a1QmhmUTt/twdLc5jMllJcgOxkFebDWvBJAvENVN
3Aj6KAjpqI3W5BZP2FLgcJNbxcKtUVzvjWu1ZdICzbUC2oTBeAg6Pwrbl5axHzZnOG2C2P5eIQXA
gDe7oaGIoFXtqw3VO24BMiPzPJQTMQbQNguc6qoaNQbwGBBzUv463X3uUhjDKi4lU1Ha6LkXbNdQ
AuLJ7lcE0lCWRNiCFBMhfQJAqePu4kqZ/0oddnN0jSywgJnb12m3zw9dGL5hO2NfdZUhrizo7VH/
UU3MStZg4cXa/ZzlGtJ4/gGBpPGbsW0zswX6TOMa+aJHGEX61Zi6z/GkgZvrfrbp8KiDkM19c8Oy
/tWLg3HnuyyWM9e+U+sM+YrhIUYyCOZkg59Eu8lya1xm09qKVVyfHF7IHBOnZWcMp9zvMaHySoJA
r/rkgf9AFHwFjAIhOJ9Es59CTiBOph1bFVNMlB6GQ2OeSQ0h5YNi+xWOaI8qGsPgOnA9N1DOGpMR
UeScSJClHBrWpIzCLuEatWmfpszIz+xS9NjrEFHnK8NrGjY3Zhxj0MABGT+CdpqbCDz6MDgt23xk
lHgvSZ6ti9TY4MQMgSuHRIUudQf9HlfYafCPndIxifoOvsB80X5DagFtCgjq5ZMNZGm9jBTfuePt
6S2UOcweBbwRHaA0Cd9VXOFwBLW+w2GqxwlZx3h2Kgrf0Ekg6MczWQtlILcCTzfsBPERhMLg+bGa
rPKPYEKIJghG3FbHNy0Df1Z20Q6vBj6A2oEGDSpMGDH8KJVv0EkBXguBq2T7bDTGfaV3N0am3CJ5
fu1G/EpphH5DlPY/DOQwyob5iY182RoDuLfg0RewworcRT4zdvbB2ODYqOCCGgT+javn2iZIA9Z9
ATp0bdJqq86FAQ+ghggzo9qIqhxoaSKlkFM0ndV7O+D4yldBSE9tgJyC0xx8cjfBWGIxNCILGDqm
doyJMITAFBm1+1e4ld+dFgnyCW2vsMDiJ+mjp1F7RTXou5+iBdzUFi6FI7Nzg8Fkp9Vn5ONEopAo
GeyTbgjrUITMymbrXQGnmEj3H4g+wdYp3WSb1Gp57hLMntv2MYRHfqr6feLYzMO6/pa3syZi27Vr
hW08Z/3dWOCY1ajqqovjD7ciP62U6h7ZNH9dG7isBwIEjmuglsjeIcGCRSOSCBIyUfIcg+y7IVce
2/7DDYh629pjb5UttogOcimPCDQzyyFkx5pPbBFNQ0moIdHdMgIgWUwuNcF7heTXLijE2SpUGONo
Ih6zsaMTK9UyMlk5xCEWH0W40KDfKGoDRcWpbxCZSa/K2GR4iG5cJKP8Vn3T4KdvRj7CooC0z9IC
5zAHRVNy5hrL0cpVT/MeFZkqVNc9reSF5E8a1OG5bSu416q2jhQd110fAZzCBtRZODdhg1sUZNll
6/qo9E3uY1xXHzCtP2ZMiZWG112GZBM7FdiUuLeHT0HvOks9dBZxmLA6V77hYoLcY22NJxH+MJP0
xkonBCTw1ICHjPzqhICpDiFCrZXHegTPN0DSWnYeYkdPqdcuBrYCDMZTttSa4IcCUXCNuj7K5+Wi
SQsUFLSTUUy3wufxTFfG/DtpMTC2vjP4GxO+wK6EAjX5PC3YcYD+DfWVH8BtUt07qIPfARu7axf4
i2HvighPysAQ9wEBaFxGTzEmlVeJR3LQD26Ix/VXVh/fCIv0KTCLsu4fbPQQwm66G4bw1g8BdzbF
uYGNX1VnK9a/5/wJHkKHovxRBGw2euUGEVUeL+WI7jN4m0ms543pBFqZF5cFLcKYRuy/6p7xOOmt
hh5Wu2mj8iMKBNIN7BK6FCNvS3l03HFbWOqpa6FuVyFKm7nHn2uVKC9N3a3Or2V45gruthqY9840
YVI5RFvtO0kFI2GByK4UqnWXrpuUJwaTk3zhWNUSGtIqVKuXSYgXOy0JIWgnVUs/2tp9Mdr2Lcve
+toTMGxU4KjeI2mk2xJFhNTOPnQ+bDIVH2hj3ydW/pB12FYRsUSsKxNvLs/zBtLo94wF9tUUMiTB
Z0YWr8lfkwj1rErgMECKyEwIFAw7E+fcRC/uLZSNq1p9Flp9D6FsHQykinPHu3UGANzgOD5iB0qy
/4TIyrVeK8egiXatmvwoVLJKlVAOidKugYxgv+AH5rrqSkx0Eche6lr5rIQ3xRR+j5v6Z+qfjRpN
oKKARu83zinX4ZC3wbWnAVhQjJPorA9Q+ahdAXHFAdQ4dyCFsQ23iSKx0g4wEwY+6jXPhonZtf8N
SSRll8K8UECeJ0IFgRbeTeHm/x3J999RRP7/MUB+YCrYVPBJ/DDP/obUAY3773XxH5HL+/n+v+6b
1+Zn/V+u+wXEs+1/uQL2h8CNSNccAQ3qUxZfE/q/YD+hlA9IDyDcLJj/SxxfaP8yLFOgV6+jPc8V
AAtmAojm/Ms1dIs8m6ajjy908f9CADE0/po/IHgm1Dm4V66tGbqwXVSkv0DwEi2q8DGJrZ+lkZ/I
AxiPQ5nozK6YYGhEEB57s0SWYKpcNAppVR1F+2zVq8z4bE2S+FfrP10rbyU7/9O1mvsakg1a+l1R
HuTBSZKyuLqUMQApD2I+fKmL/Al39c9KpT4SaRu2/kyduhySwv2ziHqLcsDu3S1d4xnlFeBftusv
lLlYjpmKSkAgNrpdAkUQzTv6bf01+1koC7iEiypCBKEfX2AVLiAys4b2h7XlRk3DDkNMJpjFyTuM
Y4nI2nxmF653yLx5qXEpY2gE+Ba8WjxCMTGxAbxqKoMNv9NPuBUlpK3X4DW1gywHdnut5J76VsSI
yYxIYhyjKciPkLzyY+ANqFuoBUoxfzfIojzYYZUf4yKGmyFPi63r9zFC1NwoGQaF2WWIVj7GOuvB
mCVk8bIE5e0552A+m4YBiocLMqLQNnlt1E+uWiroJQB/iBWCNkPR5eduPjCpchBsei0MS66apvfb
4spM2e8Vpe+SOmnOmt9MZ79QzHvU6uqV3nn+uhoq6x4tO+h7Rf1YpgDTmfqs7i6Oo3rPLgwGVX3H
ANnAwI67bRYSeJF18jC/K1cuLIWdLNqT7t/9u4vkjRJ0P40qz3c96d0SD512PEDG/PMg6wrEYv9o
kHWdWTz++s0d4zxG3dbU+uS6Yu1w76FkvqlNW1sA8Q7uB9YIV11fD0sUPpsNyCrjoGl6uy9E320d
rQzP4MfsVUYS4E4fHIQ4Ick8xwkR3J4k7qHISkDZ+sC+ETbkkzxLfp/VvYKj69x6OROGrm+jhMUy
lmQsxQQ0JTfwWrgdcxklRsDuqetvO21sl91E3kGp++BeYFW3nZhrtv6gOndF3c2+eGn0HhCyIDyX
vjTeqC0DUwlPVqN7R6gW5tJrkPphrWpdpahTMP2rqnXFQ5+voZTmZzKw+VkVVY6XFYdS9BZ21VWx
lg2VA3+B94YWJWgs0hjFD9EOp9JLXhDQ7EkVu6Wyn4tZ1pESz8Wk7I02f+H15A/6Xawys7qtp51m
TGBZrcZAwSg2tUOUzSqtiJ00Kzy/WI/MlZ/tUa292UUabNkPhSskC3GE75D52FjKD6VJh1OMLsw5
HdyFE4lkeuoSYmlqGfrOzLMHIKdZBapIVjzekHcdPg+ZiYOsG/5Zg/Qy8YFq2ngmXQeW+4Opj5tE
+OFt7rGZ1Qnc/Qh7fztE7fBs1dVZAExDHMo7yAOjnge/iXFEFlM5mFzK/IDXmH3heF5p0bHBJhH/
JFMsmW5w4vLUo13r9nsQTvcmghDP7OL7lWp50RFJu/QUEjX/7NqBz8RKK3/+Yyq8+QeesQZi/a/Z
BSkHDFzYvro2LEddnWefP+iFQksRvrED52eMxdcuJMVFTHLOjYEDQu4UUBFG2/Pp1/LXrn+U/8vp
12vZ3caIfQ/myjQm9bEt/TvUUobrFKXCx7xHZheZIS8fUZWbf2Z50Gy0CxEYiY/Z7H4nf35MTQ3W
QXRx5isGpfJWst/lst9XXOqR+ENkUF7xn/+PMqtOZdZn96MD6a7u8v421KvqSPIbuU67KV79uNv7
g+E/pa4yKzEiWeYjo/TaHZrQj1/rNK/XTZg7W/YP9RO7rV0K2aafmnu8j7MbxW6suzRoEUAW7Tfg
hAFZItI8QLjbbxlry6u0qoNrgon+FqS0BjJZQ9qtGoOXzkPeCdINGguE1O7TuLwRc33tDFA408nb
laGVPU9kH2V96yLowGYdWn0aBy9aM1t6im/emCnbrq1MPNqoBqW8a6IifPRJPRNkmTCm6f3wxSBL
9x+ePmfmUV/IrUDzhTAY8UzDgWED2WBu/+PpmyKMQW3VDt8jLTbYbjB1RWo8vZjqZC/6UWfNUHgG
ol0OU3k+vqjJHK/3m/o41aNxF/gK4oWoGGp9HhHw8eJjhUXrMUVS/PNM1gGkvwHg7G+/1Mu+qCHM
0If52ktzZGMOZlR84/9wO1mnkvYugvZWWCZyDC16gGqTWse4whg9zSf/W2NH12J+uS3Puiltkw3H
3FUPzF9du0n/o2suEvGeK8ZNBGXw2fbGfKUVWrCsgsZHOAgVoanIbpy23/FKzuph+HDPZ+AHkPz0
2+DX2d+tX/spA9H3GMCZvPbSmju1tterFonzzJ09JKY/D26hAVGwq92X+ktfrLDVoyzaVn5s8Fna
hvGc17p0uVwr66w8u9bRFNvKS2WjrP96GRHwOyXWSXTl8RqDpPGByTNaaMRNv9kjKe2wcfo3IMun
KfbB0UcoCYWAJUl4IDnSIPN5p4XQlxUre9SiAVeIQNUff5cI1RmPYVg+6oRbr7W5NLfJks5Mden5
P7pumv+H33e5/H8+/4Ms/W67/H9z26X0+5NZyCfvcLtuyW1jJOdgL7gYLNynUmH6J1knzy6HWDZg
VkP4aPjV7586BwMSQP/+TRZ/s9RN9k6z0gf7ExsRvXnT8/eLPAShogf4fryHkXrfTJVz64goOtXE
V/Es4I1mSfCjzQznlqVPeCp/1zvUw9j8Vd8BpVoQrx9lfwQh3T/6y3rDFz8S7zWsXEiuCQKXvNza
0fv91H6ezXWAZsgygzRELLpW6Tg/1LJZHuTTJs9kR2ZHE2dHkzvKys+bO5qHwzFK0DgSsyguk5iI
YudmBzRbrHuMVtVNoGI0IYtq5iS3jQaKa26EAmvdGx5Z63AgBxWiy0eExPFG65BgFXHd632xaMI4
/VECuos8e3hJWSavLj1s692z9nXn2DthGDPaxmaRdSkXxn9YDUhVkTwZ/Tzbvf+f/y1/xXmzC49T
1REp//orFu2YC8Yg513xE43AsaVhdSg3hsR0SdYoD7IQx1ui18pDEdr5fTi+dqk4QG71T5jesir8
XSwQD+VP6xE8n1vdUFTEVcalynxjTaV+NFDdgiajors1nxlznTyTdZfWvPCUzaWfPOvD/g4/3fDY
C5zLhakPa6yY62vw578OsiFv3WFWxvtVJ7uAEWR1OjcU1qxqWM3XQav7dRvZW3Z049H9pEmir4G8
xT+suOz/+qYINoemgyK/5ejs6f9+U3yrIyc1BMa7lTX+og5DUhq/D3Yd8qTKcgMGm9nPXxlNWO8v
VSXokqsknD1EQ8s8K2FsnmNU5SIjqE8IfZtnfT7I+jDCT8Ud0Rj60iBbB4Qjm0oPV03rKs0unxD0
Pas54n+hnn4rh1DbWblVX9dDW18b89lcn5soYn32jSMzvjbb+NChPU98MXdvhAgPVV8Yj0Y8Ojdz
W6k6f7TVc8k0+4ec5xJMt1Luanj8B3kW9eOvs+T32aX1cub3AhScXlebfz+KaVKT6O8XgCSjbYK1
RuNstiH8+8cJkLtLQHVV73GTTbW5EoW7rtDcPCVOeVMoEB9k6bNKaEjEoqGPyJPhuFi5y/LcW7ZD
ABj3vah2Y+YoJyPFeWUzuvkft5ENsi/YI3OJRhsR9aKKcB+elO+Wnt3lxewLQoBkbAT/+sbNgNLt
Cy5APvrMmXqvknQC/Kh4p7JQo50Oa2bn2IFxAiSorzTYdvcQi/EyrAP/Zb5jEKPWyR1Nz4/vyCBW
G1NBHKLpy/SHqaobkHzjt7BLvdWEzexeS2zvRvZIKrs/J9GcV5GP6/x4kjpRj0I+s305FlcWVj/r
9nfLpWOO1zeCyph8Zr1R37oDNihgLe7N0g3u9b5FDMt1wJ7Odb97NANCgdrg3ZXz/tFC3mitI821
rOeirAsT4rely9pPyB2n/7ucsVO7lR1lneJGEaSnqL6VDZd7pXLjms3+8jVZShyHMYJysjMZMvbD
85nAU+5cWJl10EpMUP+ulz1k43yl7Hq5yJqvrOYrf99W9pD1shu8h8/byqovl/9929rN/8Oc7cwj
zV8Pu6XbpjOThS2bId/4MmdD/1IjiH/ej5jIOCxl5PHbCU79pLJNR1IiPcgiKXMEMatogn3ORhD3
aZq/dIycAN2Tz+6y0zB3kj0v3eUtZVHe0ims60RHcBca1HgOTaMgl+ph1wLPdK6ZemMEPzFXAycG
hdiTRYFWS0rw0k7UFklZdCI2kxaO58/mX3fRiCJdVRWoWCgzBa5JiF8rbXXUohwnd3kqD9BSvEPq
r2QB0abq+EfnSzeUfhEvVh33oCQrbFi5naz6PPXakAlIGB7alGhI11k2rgvW7Hz2Lj/JOnmwiCxA
GZj7OL04FgCDdjMB51fdpWPgIukm7yDr3MJy9/9huDO/bP6FarmqyfaL/T8jlOF8Ge58d4ost2iU
N/DXq4bYhYH/mjMjaNthKeeIy1zidO5wdl5kRZgVdJVzyjhzLeJp+tVf1skrp3Aazt0PRpL5rvMs
9Xmvv+//+Z+GkfiAEHeOh7TGEZoDAFvEgsqbzzXDvHBgC36p8Z00vimio4ke68Dvcgsn0rrHHtZf
1mZubnzPte6zyY4OdqmXEIVpHbTBup8vMCHgfV5AxJUL+gnYeZ1t5NpGceN2yTuTb2XRT0sA64kG
tXMOpsM7+tUqI++XVhl5l63q3PnLtRqM1cc8xYx8KoYPb9SRvVGD7POg+N07Lh3aTlbJxhb+6C7S
q48UFjpiefq0nD28+UvSPGvXkeGD1WHlGHU1BB19tK7LUW0PgoT3CnCQ/wJQAE3awPiGXdXSx/tv
4w0tCjZFFdx3pRHca/EAWLtRgIlQNWBMyUK2gGdqRcxxba8DWUSMOFAwb7A0rGdL03WuEcBzrwvL
R+vHnpLdpQFGtHmCKLiQ3S718iZtg73MpYFY4XRlqAgnnUPPnA5dVRLdiFnNRUV+oyr2j2YUw7ex
y1F616xxYxfFiJlSfm0jG3IXA23+9++B+FvkACdkzVBNUzUtTZC2MewvMbC295xKLafhbaiI9GO2
OSgw5hCiOrFOu80tHAMWojE/jC5wD1OkdveEbettLFJAcHNRHrriAZ+U8k4W9JDnBrEvby2L4C2t
kx9Zt7LUelmHmJH3EaPacdA7pTgTWzU/41wwLVdIAJFlnONan7GqxIEHG3QJlvG/+xkyiuWiZFm6
Fk7Ze7kIS1FV2MRFoi7luiv/u4ikVLpsRLEm7YV7SpLfy+C+PBRxCji6Ks6y5PETYOkg0HSX2YCo
si/9cw0b844F6t6MBmMpz1J7cB7KEeblHKeR9eYYmxCkPeehcYqv9UavshyKwmrRa6rv/aeVHPbT
f09uGvbWJp6ZqD+YaLR9/U2dUq8bAPP5Wz0Cm8tA1u+atD1HaFCACsiC4QRUcDjJsxzzn51d1Wf2
c7W1l53nYtp7Edb2xl2iJuLk5mG6LVw32CNgnZ5ENNkrkaXDPTMLyn5hmL6KdNaAKVCAqRKgJl2s
v4txnGUF0AMnJngiiJ8R4XJG8kqsSACA4S4lsZEZ4Gw8FzYt1P4rNLHi8KdOZnMJhBzF9XnquRzg
3dRHZz5c6jpk3VHigdiqu9rKZXnX3OWdvcu8apvqg/FsRBj2jSBFd1aiGM+NjZqZ7hZ3bTL2d1Hj
AX3J4qdCXAsxxUc+CkI5vw+AhJGgibrmkNdgmmVD5QL0x+JW3Xxum0k8PSRIlG4uG225N78UvXmX
Lvfdv/vKKtnDRhHLs7pmB59jPFwOU1eMhzRJ/y9r57HkOLJk0S+CGbTYJpNapRa1gZWE1iIAfP0c
BKuL1dnizbOZDYwhADIFgQj36+dusgyXNMMIyoqSnD+mXNoOkgTN9qetFQvzPNmUPOVZdTTmluxq
eers1XY4yhb3mJ/9fQHqfoxVsbj2ySnkcD5p3disBTHe+ktsUFiO5tPeGjneAinojvfMADRF7HLc
wxzLX5FxXvqRsRXbMYxjqFhB+G4UVAZkYEbPJt6495rZPttzP9RPspWQXsF/OzlJpDFEEIJ1owYi
eBD4U1HO9dwWKxl4MpEHzg0ZPzJDN/zVSOdpQf/btFnUEnvh8t/vkoZKSvtP60Vtvjc6YGVcnZWD
/ZEFSoFHXnr5ZHxB3NVsHVN1D/KguFO8Aq/V3lz7zLBFe4QC9+ecHOuNA98869dZcu6HppxvoWC5
SSForqgJeQwVyjjj3iMwOh8wnaOWiZXItYs6TBXJlp5vKr0wL9NCymxXtoo7iuwzqKVB+4qDlOph
nVUOEL+1ofKeMIpQlzaGPSvZLCez3iSwP9l2MIqBL/nAomxvZLNzLe3cq+ZRtpJwKp4C63Ki7Mns
fuPHsXMXeNHXWM3yfWYTdO7Mwb+RKbBx3oB86FPnPoo1f5937VMsMteXXNuH8zpjpr6LWZmtBO8w
65KXpu+VpTa7E+lj4B/tCW03xh/quzoFW+gx9rc/TwX+2O3NeapV9f1tNAxi7dYhdZuzPTwEyPBU
qYRzVeTPIbTbk21VEAblqGwLdzix2TOxJNVxVpF9Xo8ncq0kmPRigrz87bxK0Z116qIDwDMxPRtT
iyjIU19im2UaJvXpQjbrUphrJ8HDTDYbHTsdwxX++jIZ6tBCT/t6L5uBUr05VtgBuq61lzBpFq5h
fe+ofMCKybAeR6uKjqWtvcmnmOwiN7dnfxudncJzDkFiPqBRJ88pN2Rahv9fqRFLuu7UrtsyOapX
xI0+7NcUXy22gxa5Ow8+j7htuzHeVZG5BUZEzSE1W2Qjm70xH4KsbEgY8gr6YMHdzgPt90eXfCWn
yRmyKQ+o9Rq41FqzJusObifoXAoaHWNZFFH0ZhfFeBPBRjgmIvBfvPEc4uj5pvqWv5/8PF/Ipo6n
A05YaraVzYIK2j7X/Ie4jt/9xv6caKgRA9sfdh5Yq+c2TPd12o+fZH8091OO8rf9DjH1XaQY041M
hw62lyxlU+ZEZTZUDlzTpte+bmo3WIFslQYjRl+d/R10auZk83rw5tGfU6CqWRUODrIZEPtAaTkP
15Ue44qz9WFKH2MqWpYItPOlMRnukQJaC72cqN4JHEyLKLT9fU9k8rnEZEMbourdTBRzHetpu2om
tXyvdPMY8WR/dCH4XE6HHfiX07MOYMHcz1LJXCKhPESVq/wmfzAKyuXizDF2Uv7ASkA7N9CXZGvM
KU20JlaJbhdQ1ILQdPDxQ2NXzuaAZOPtECn1so9JYMk+yjTJYDhg53HE/m1abr0lgp0PpZszJXt8
mAju4Y7j4UJExUi0snAYelS9yp8Hq1n74Pf2+T88IT5KlVyDLaSu2zYF78iitI/hs4R6hFxUjfMc
tkgu5SZIlB3FNSKmmFNKlxSkOaWqpruLdGkezaLm56iqpT9Hr+fKUSzxth0FGffD35wvLydPgNmD
N3Rd6xjeVwML+TbMQa38KV9id+QYbkBJgxyXD1s39sTB1DGdVKJOPJe1Xy8CzxbPJkRP9Py3iqKf
TTMqXyc3mnaDg1uibPrDoC7dwBgpnGTUDhxyB1VbHSekva8W3mPVWKVrqLNYyrahvSHZWa2tXref
u8l6MGZlwdgCpwdi0TzGwrI2TaBi/9TGzrPSGw8RueFNYIUmhSfVTgWW9W4p5CJwNqKGi6q6fehh
2uUVdv8CUehFpht/Tc2wQLxMdXpfu0x1veG1ECU2d63uHE0XHdatBsBEjSFGth6adyiagXvUeeYc
jVa4X/RserBTK/2iGtV3Jxzsd6PM8N+kbPuVND0aENvunweHrFPm6d1jCkHxturq4V6lkmjpVqF5
znNqtomEhie/LtX10IEmsYXpbHRl8HbUpmQ7QymGrSMEwMaqKjYjbA/yBZTgYZTinMrYUpa2O053
uKmjyC9E94AJd0oFjds+NbXezJgM8dIGeA5TmKC9AQalBKkUyidnmt74SeqvJvgrZ6qc75bIVmZX
hLsAz9RNJfhxejNPzyNQxfu8rL4MsaG9awG1d00A+i5pUH5o1MLK/mxonXXNZn41BI76HgbWJkzd
kGLS82DCk508/DNLtGGkhim25VucfDWrDvRk0n0fq9lFwO7K58hPgf5birHHXSA4uoGVLVO1Cl4T
Yb8InNu+K0m86joLFmwR65sxipJFYSTdQ1b4xsrA2WDvEL7jCRaUq64Oy0coq85NGhrZF6uaVtTA
tXvQbKhyk9Lds9JxLgfZtNFsYc4Ejl0OaI4G6Ua+VLMZeiMnXV568+lGS9FnEv12GTnZjVqxcNQi
3eqK19wOQq1Pvhrpu87O9RUGetkTER4KFBQz/26E74ISh6+5P2G4U+fqvV5NoDqpt96YSgDgE778
Iqic6ksT1At5Tu66PygSKjAzNZNVx7/e3jKQoikogIlZhgN40lpFqBZDwyiHxwhztjNxLRIW7EXO
sr/upsdr17Wf2zAGPswSvk4WKI2ayzX+sU9eRL4DhIy3zGBdZEfQtMiOBk9dXzWnNnPvdCUOn2QX
FGDQRdp4xrUpfKI6GD8pgq5rORhbbsb+GQKubHr6WD0W9tp0VNyjm6FfoieAhDu1Zxwh2sc2jPZB
moxvuoYhX0VdImCyYXxDKxZTkUCJYWUY3aPeBb9N60ZCS9TsGImDuttIj1hIE7YEwFAfBovNujzI
Zgbq9nawrBynM9u4wyQ4uIujHVokqrNklyKsT4bqtT/7JpsvOusebJPmEwKvKff//jzR9Q+BGZcM
Gapn3bJhsBiaps6b/N/kIZWRZ1MR5/qz24ZGVa6415Y7Mblru7P0ezwSULV7EpHwszWPoVr5bUzO
bDNdfx7+NPOv58mZzXzNX+/w67woUeq1qPPpxu99AtJ+J8aT7R3UpidI5NrjSfbIw8jucK3EKdrL
Pw80dtpsuetHlLq5mXrr1fkuxEf1SAAnfuALXpys2t/IljyYTWStuVFQxmuFAjPI1u0WveeO6xBw
zsRGDdFD51EMG8GBN+L7KI+9s+ySr5SowSw1mBQeA38MYEhQr/AnGE+x1yzNbNLvgkRlpZxV5a2d
KBXr7By9pxar+2q2Mhoz/UtNOfxTpLnfp1YPn2vA8qsx96EO+Yl1Mk0jJEQKg7ssqIEkBkG6Gk2T
U2blI/Xf6ySzi1c7FzHwIvKpskmVus5dywI2NuTl6zjpEZZlO4jN3UlJ8+xW9zBALyZAnrcaMK8T
tZyT1hAjaxRly1KiXfYZqp/1OE2fLR222phgTRhYkfvclfqDEYzZ16y3w5uhIAfGXsjepEbIw/Wv
M9JCKW5bX9PXZC611VS2yd7Ws+wYw/FdZqWavfAs+0ZmzP+u6+9dC5OBCkHH3PgO5eMwd7G6dVLr
TqQFuI06cpZkmaw3tVQoLrCyrxr+i5cZfHoVX6hidi90mmNTmg2W4Ym1kDFOkbSU/NTUJeklq3qC
bJHiiv0lJuCHXXCIxuEwqEEV3ODlddMqDQKYJraQKgv9R6CZJwGC7UuNmOkGkzT/1S1nV2yRJk9j
j6eNzw9zJ3ExObHyoxVm42bAnxJiYB/u/cEqNoVbUKjgwgKPazSQ/MVQoRooS8cgs5sVeK/piIEk
ySC9MLaBqoxvCagopxy8544o23Eg4XIj+02/mW4pY2fafOMaKko0f01Tk8q6aec7mDLiLl20lPbK
aUmCpi3xfvBoT15NfoWoRuv3AH3nMrXd8NDGVX1KsedcBCgSvmhIrQPV/hqparGY8PKcPY90EB91
xIfVq1dsBoCVJvbXLE2/54qon8COlf8pOGJ9SKVwq/I0w9Q1qgdUyyS//+dbVTskmpN2xfisWpn3
UJsvrtFx40UfvLN6jxQJ9pnvGfZVN7bSdudeVMb9oGtoielPpmTZU8wfkniC2j8k22a+Y8lmBHjo
t6YctYt2X0XUYwNZoyILYmJYD+VDWlN5jKm0/m5k030kA5Geuy1hfPxo7PKzMabuq4KmZZFBVtrG
XfSjbRt1T0Ey1XpdOX4CTfHQUCLxWM/94BRm5oQxfuoPFWbGZ6H6zdmcH5lFMqnUwBTBIpwftvF8
0IZpOGKWS0F06pjt2iog9FQWblugsVhZIn9zIJTm9bovqazYOEK7JTzcHzAoC1ggqYM4yLYfFOIQ
DFa3av0ByN+fB+QUu7Q5RU5sPcyfcUR/bk37ToZOZLAFWV96mLsUsiT31MWlaGohTKA2UY+u01ZL
R9Wy50JVSzTP0fCtRS8W6YH1w3GrB1yMlTcUlBZw8Vq7m1Dncf/X4t319MhnkyxP5zd3Od22AvMH
xVMPkzFCxjF9sXGiIT835FFuisDO3+o6alezIdlaqZv8LXTsdxCPWNhVEF48dEKye/Ryd4NalJqG
+aR8rHCv12vAvaHavkbFxjT87M2jQH0/2iEOp3NzUMZHEo7neK6AyGv/5MRW9RSINt0LzYCMPPcH
eUD5UVM9GfAncw9op5qWK7NtWYKzkj8QLf/9cO1TnRbDnqI2gFMw5Togm4TGxJIkrXObi2a8HfQs
vfcw7Vyy3FB5UEb9Ooqz6hBUYwHMh5VPRhJkj8VKtTHirkMUnWkrNehd4rUTrqpZPDykQJ8WpZs3
z0lb+DcDSJQ3NWyAmMSjQUlb89CGZfG9LpsZ0uWHOI6uXYvgG3XUFAInQTQjU7W94zvt1y6IHg2o
XPGPHkTSVp+VfgPUqdLv8DedW4VLqRX3t3s5ltGSY8asAvw1ZhDp+JvzvKQOb3uRUww4p0s8M7KJ
onnhRoacEAMZu6LEQkPmVtrAUVamSEtie/xHdo+eGmxZxgc/kGZscemmfKzBkdlWhuSUeqmxU9Hy
r7BRdh7dmjroCC3699he8O13vtUa5m+YA2AyqU3FumUxsBsC6kOCivVmpafje1EF+8hL22OjJsba
gW0EdEUJfhBjy3LT+KGU7XuRtNqrA6/ltoKadDacctxMBsZGht+Zq0RJwz3S8AjgTaPtjVqLjpik
pEuUTMmrIdIXhI/d92nsVh3Ig88Yy2jsDMfwjkwQd5oqDzdB3Rv3TpiEbIt164sjPrFkJr+S5obA
Wm/Oy9hDKfakpiiDIEEjB/Cp/PnK1HCTb62CysvRsu960b7XpTe8YSMwrpzczNZmUI9vrWaCeFC8
pzEV1YFEbrRQWzN664pYAegceBvZ9Kb62DWBeKj9tr0XRfKoz7O8wkg3VNihwp+b1OLqN+y5v+aW
6MC78WdISrKv5bxiIwWaUH03UtmfRTqpIfrkAQjgrUKNzVm2nNyJNnUart2iMPZpMpBhChxvbZYN
dwY1VW4breueEhtKESQ28QlL+fuY/47gplSWSZJAesjjcj8affClnTSUjEFkPqvT6bIwUJKv3Khf
/NY0XkFpTJsOT8WlbHoe1n+KwjftMsqPJfLAPv37Ot3+y7PPNhAR8HdxHdgXf5G0aWJCE2ZXypPw
8H/OfcNYjNXUn1WRJTtAX/4KfUjx5FNRym0sc76VCqXBLV/i69wRIcd2TE4sC5gelflTWcEzKQvD
vk7PVEpw5KVTFD27y9z50tacPmt8it4vyrR86sghpCl1/6X/vW613dAVyae26akEb+P8zkxqHbo4
TyGYAvFdgExmYStF8ClDghawKJcn9cJJ7ovBVmc80I0+3wlK6pSfnCAGZsOdIKTC5ykROEDPdxA5
9qs1JtPHsfk8+FTOf9DRG3/dKJFiMxBtqjaGU2jJP2SwCd/4pg2o9snQFbx1ujEpX/FSucH/NFkL
cqF7VxWIUeTLulOafTsfLiO5idOQ7BT4RZc30+gugswaMBKasJL1KJMnc7WXr+pfr/6uKYQ1Ipdt
bXNDdphiiI464qHo3UdH09tV7vbdHggvlm2J3S8btMTPaLPh2My/8Kw8oD61vsmTMiXiJCfuVqrB
nl+e1CQBX8vQBT6UwpWz0rOul+G3TkCU0hu+JRVkJ3u0QKIOxWentac3T2ubBck760EdE3RASWQf
29hUNgguoMqpSXi0RqtYUYutEPU2X0KfgBrIgvpAiM7be3MQBvsWkDCIAHhWivE7NKG4NfkHKagO
p04sfhaJZy0jr/55ElaN0eUktq3Vr5NGrfC/OzW1SXWqR5eT4vmd5m3T5Z18XRFPGOXOXplRuu5N
L1vmzRRGL1MLittytYMwkng3ldSkyyhj47OWbYYh2JhzDLIyIP1b1ehdYpDU09zM+83nEtqbUBN1
qSia/Vb2P5o5sN927bCqiadssC915u7KiIFLmclb5gDCqhzESU2jv1K36Z9klzzIppdh/G5U8eFD
v9lQ999lAmMdOIqdMe6lWV4213nKV9eD7IPEDss4P3CHcnv2bepjnuggPFLfOmiz5sax+/xGx+jy
oM/VrnJ07FTrUHuPQT00Wz1LDLAk3ioMAvtRHZzwvsY3PZ2z3oXZeBstw3xMmXScJjsKIIqyzjfC
CSEfzd9azR3zjTe63aUpRzMYKL42rq2y/WHN8pOBzMSKMI5NF00l1o6V0JwHv/hmjI5yaDA3OMoF
LvThyFErvJDmNa/u2i3Azl7vbwlOs5xJKGcTaky5GFhPuSRjlxlA0w3DQxmH2aM1xb/3T+z6sNHO
Huf5Vpd576Z+SEdSGlmLqCjpQvDt8yeKsnLL0h8+Ef7tG3uy+ANkAEWylsrzFsDNs9IC9pznjnmH
YSHxYRiDevc4DmGJVbgRryxkWq9gMrHrTEzvkPAre83jOwjS40uatE+XdTskKON2MhR1xdrYAeDZ
KUe3b9lexm31ZrXJXTDHOvu4BKieW+8iGWLEn150rsC4bj2ladYR7LSHNMcr1UXj9q3VV2bS/Mh9
1XrPiweCwfD7f73AQPtDz+9DONHm8c3vc/Kqdd5V1Awy5RA5erWaiBuvZI4gb0gD68ClVnIUolVb
FeMXFwTByF7d58+Jb0fRnoBOJQc8tiOKzRrnvcvqZZO22tes6NQbT0um+5RF0pa/sIsvtvCes7Z/
kjPqLGLDGqXPbZlW687NI9x3uuqhm4NvcoaD0ra0+vFYck+7bWeBdT0fhEr2UA0zDQBgOLKvt2M6
HVzs086Jn/FxPRl6Wt3Jh09BixPKO/lvPI9dW60R/Nb6dZ7v84/4709/T3X++vwnW2WQ+cGeAJHA
x7IBw1IaBY/g8WnCYBggTQc5foB14pn9bV/E9j6b0ZXyVdD5bIBMkrrAZLEkE23vr7qcOgeycQgP
QdnuAUu4N3gFPiVO4i1tblXr0Wzjle3jEtVUaPWNUGfPOYv6W7B5eUWGPqKKYw9FS39xTO8ldxMd
hzNaKlYgRh4/JRFRG83O/R337fo2AK/9jsTsm5NZ2X2JkcopmfrhJiOlfhqh9RCDGO7xAG1QO3Tf
LErz32sia7AN+/E1hvC0iOr0Dj85cSpiZHeR6xan2nP8DSjKZluzO83YQy7HruofB12dDpjhftIm
vX8cQSktYkDxK9sjqwBeNvrm2c2Nwe9uk2ixsqn89stYU/iWmVnJ7yMwZupY/Vnj257rpfNqjqa/
Rv+Ur+2q7O5DuzymKAffU7hHMq+kthRigL4J75y4uhdKGG9hith7f/bQkgcen0H5uaioL5sTo3Mi
uf8hdJ63ZGiiynsLC5/KYkOt964ztgTV8UMmZDAuDWuoVnXim+eauxPcnspduaIi+YBMjTKVLnEe
sC47G1o3fdaCpr4pShg0PmQtNjzjqlDd19DK+y+uG8EbFXWzjKcOT+5a1RbcAcSrZ9szQiTsvwbo
//BoFnD8jac+N70fVq/csynetKhgbkfs3In86Yu21SCBZaG7TszW2xe4l21sV5lZ3LjqjMj2Urh8
qpear1PeDas+AgMKToUdeN6e9dIljpaP0ZcuEXeuRZKIlBMxG7j20KdAciptu0vVBkYm8gYm/KGD
yMep3yVjehiCML6Xh6qaKXqJ8YDja3yfKEq9iDLXWpZWoR2FM8I/EeXb4JZUBeblU1/UTxq+G2eq
RtTnQtFeIPc4Jz0um+No1XcU6eWHEp4RW7jvMfC6gxoFDx5Cti0I+MhEeVaYB4UANLys0M7ecXCx
1mWn1ivZVEb77AL0e7D1Xpw6e4ZUQlp+N5U4uq3VDug+xE0N1DnmOX+UUoUeryqKVJIyDNbZKH6W
WEm5VkIQk3DNPEW2Ka/6pDhga3t/fCYzkp+rNH4mB9qcxiHmmzQJDGRE07+oLndqW02zNUGSbzx3
xX3m9sZxGJyNlZrgpKkgIqBnhvdyUAXKdd8PDmZOU/KFHCMzBJLQrRdRiHVpRyAAcMTAusUf8n5Z
Ell+YRnTLTG24rE2N7F+9xaqp3XbHCDFKvLKcSHaBjOPzjZy/M7nl47ZsU1ixeUuxNybBDygXDzM
Q3EqRejt8mYE7BxbZzdr1+w+l7jKfsP4ghVe3H4RptXfTW1WLvTCrVd19D7V5HehIC1G4Lo/hPko
XEc8N0no4aE0IZaq0h4roc7BU5pbOjWL/kYVAKlKvs53mdKVd/n8yjG1u4yb/l52ycG+aLK1EEaw
kE1VN7MTIMQvCSnhonGspxqu41Y0dr2QTScKIDy6yedYye0nYAriAZPtRTq38GLIYKz13XJQB+Uw
zYfCyX++ShOjX/eh/fnadZ12neshoSK1wbv/OtOxm/0YpT8qv3R3Q9XEW7fzPTQwQ7aJTC04iihq
1mFtJCdSiXgRlkYFTbF2ll6GllkIUGI8mTdFBosdAEO7C/n6bzoqqQ8GpeErfVSnM56wxdKPIpUa
4QTWhinUpzK9r2sL1YE7ZfeAPHBdBEO+jQOvPY8RlvG5l9bvup8f1YpvOg48207Lm09x3RkL2zGy
O4O066bzJ3XTl12yqAo9XeKQVm010JLUvinzI0NUC9cxsKVmY6Grtf3dLbNHjTXEoiEqeCcMZYma
uvxhGvUp5F74HvR8QhEmxZ2VR92mHtuTy1dpneiuWA+WO96pjktswQ71V9Vqvuh2Fv/IbWBWIYpS
vsx30AOddyc0SthuWvOAvr1bVWlbHNyh3sNtM5Z+oDR3RWN2i7whE1AVA/jVOv2uhmyzvJw1ie2a
+arP8mI/TYZ11K0caoQntDdTjEdiIC6JShBQxWzybVefo9CalsJVqx1hSqjXjfiuBQk3SrL27Igb
+z5runhvRAGli1k/njJv3r5Y1pcYmPqTN7Uj6DnAsXbAEokajfsOlO9XT5gzxSkbH8bMFNs0rdVV
nffdK+EJEiTMiOaFs1sV2b0umgIdQLNRnSDdOiBbt7hRFQf+lskaDqx99kzMRCMx1+cMsbcZ9Wg8
5KVIbobIw2PeNBsK44ddghRHGOLGqEj3BkObHiMqDtdkkNtlbXXKS8Dv8tYWUbXl4aK8dJBcUIq4
LVU8jDade9NRxP2kwtN7ULF0MMrW2lt1j+uH2Ytt12nBcgKW/O6lzneyLsNd5cXmXWGE0Ea551qJ
h8WrUi4iLK/OszHeto/6cT30Sf4Q6MIjXtk1X20sw8AyaN8VUhaVGjnPlWpOSw2ItDtiJlNAvLrL
5gOKQnEDU1jd+LaiKzhYNNrtVDvlMvRr705O9DzbXLux6UHz/aOPUjZ7X1vcWOaryGkpljx37uXa
l4ulMOEDVA29mF5HJQiXblHmRyUgAEjoi/Vzb6QHL/Y+OYnhHSOD/XXYPE6GES30SadC30PWV/s7
x3O1Y1kmxmICKIL0BAoQgFd9m/cgGsv5EG1yNLQrNsfRpmSncAtdTn+lvvuzUQ/DD/JzUygIWwbs
tmslBXnZesVSEPvmdpkG005JuVGbinU/cB/ZqKOCL3EFRc+OA4B5iZJTlZrzfdXSNzQzuB+7OO4Z
ajkeAI5CSDcsZ4UL0UABRFKsXHV0DkXVdTjTtt2jVTjZRvZdD1rj/jGlcXXiao4AyOc1lGA2zavb
iOYmd8zoBVu4AnsRy7hLvJAtKloIXKnxMpimw2DAZSSOEWyEXgkQZu1R1AZbQCJUjxl5phtUaADq
5z4tM4B3Tm19oyruXWxEzndyUWCfFq0PUDIwWCVHuvpZVZRxF5r4jOIaym8HyyVQ1HNoolIEC8Hk
TWmA6YG0nZ3NvGGTVYNLADzcgfntqesy7EUyuPXSBoRohREJySCLDmo55Ntogq3slqpyWzmTTmrP
8x9GRzwENsW9lh2EVEMoBFiSbu1rdXFPPK24Zy2d3yhai07OZtUEW7p+tosxPg7ENQiFtPVzUhbu
yUvMJ/5/7KdpXKiz/u0PSZwzo4OlBE4e4O/lt1VPAlgq4mRfXDX+qS2/yoYdhuoShHly6zj1dJdQ
C3RjaO2w7kJjurv0IW9e66mL9mKeIgfYLSAKVxC901PilLtQrZwF8FwxNnhOdei69Oer1ADdSZ2s
RV2TaFrysMy5vOROxP9VCugTRhCFoBY1topqletM8/yjPPBv4G271jkbiKmPVm3zAMji+xbTQ77+
3BZZwTr32gQzGDulYmvVlnMv+1q32OlJgy1i7IL3NBv/tkttsvAD5W8qoMOiGk9knYw7+ObWwvDD
4D7kU6+xo0g3ClvLSg+mO1cZ5xDCuSH/1luqyWPaN/deqWdrYmPvfdgnx7D/NhoFidZuLKEHE7gt
o8TZNX7DWmx+pSXUC1w6ZVseWoii1YBbWxfBD7bx/ZxKdIpCSd/BwyafoCfNEnClfeF+ry3a2A8e
0aJESzOu/bOt8k8RJZ/ZXJGA72BB6x2sPtmUB+HpgvCWR3TgRg7pg2NjMHMLVFK/M5qHyGyCGE0+
WnOfXzAaUFARqlenW9/WwbtOmhItyol4gJlY2NdNinEvD1WosSyA5bXSAvVnX912AFMHvdoOaW1e
5glNO5HQsw9JYXmrMsZHvXM0c9dGRFo8oB3Q/e3mQTQYX1P1/2Q6/dJLVOV+Xqj7XaO9Aj2tDgQI
/EvTKrNsEY8iXmV6GdfABUB+lfCO1tScpORii6+uHxegkoTY8V2Dxdmawz3uZgXWySk2GZ7v7pNa
eQnjInkQI4jQrm6eQKjXTwVqpNJotVMZKPUT6FFrgX1Gxx2WJtg5f631hGb81j9ZBaIqKi18TBLs
b9o0xa8wVOttpEIErbwgebUT0j2maKKNHE1mywI/NEvUK4zC1aKsP1EeVddUH3h+IGOhe3B6MGZh
Yd/YbDT3jjIhGOwtA5u5Jr1FNm0/W+Q5qVBBPeYz7zkjlACwC48U4vqMjiq44YLHu5I4FiGWkIJl
ZKJLea7u9cG61Erc4OS5HaIznvbE+ebJrPDwbJ1AmMnRpCf2B+W4ujSRafHAGgcsPObJuUjJbw64
XcjJmNvny7ojMHY5dxj8W4eE9lpONvpWh8zi+pfR1G46BL1ZtbmcG0G+rnpSQvJHSKYQ/5W2TdbQ
BzdYzPbnHtbPCifb8uAme9Qn0ZPSLHpNFU+K5vRPWT284ArgHQszHzZVb1JAaQzi3LXU3EW9t3cM
JbIvfa32GdOg8nTp6ql0OJkkm321pLA/Zse8V1A6utgAneU1csDwiLzzaI2xL7j9XLDEi5xbaoEx
fQoG7SHThq85wanPZQndGJWHdcZrKN5Eg7tr2ym766zkuVOT4NX2cn0HswvEhzcEr3XStiti7eNK
jiIeaBbkCL2dHC3M+jFrih4KvGu8dJ+bKgs2eliot6WwQFtnIG7xW6zXTUySE4gXdR9eCQ5tGVvO
Hy/T+aWpZTgF/Dbht5dmppWrZCR8EFgP/iiCF5sfj4QsMt4BpqfBf9u9n4KzmluKRYFQHIwPshVP
OTXfufgqWzU/9MFw4O5HQxW+TDXFEu5Ajk5eNW5xlvFRptzGGBmdR1/9eTCVraOI4HztZsFf7lI/
eJaTrv2pCRk5HMkUfxgogli9qfxsXF8nyynEI9jrULglfr2d37NhtGpNe04SZxWJdnx3J9u/nVpE
zViGqEdVJ9yFdvrWRdx+E47gxqMZ+yYPgCR/vkrxLODrjb/T5AB8k6Par1dpkXnLoY9/nnsdkJPl
qOiU4HJlOZpK3pwtGqISxF4vV20al1LbCeFed9PCXk9mGz7qo34eYpYKu3Q+yFfXgeu868CHef+L
KdfL43s0G7jOb3w9Tzavc67v9L+Y8uFS13P/8VP+47tdP8F1yofLN8EszPsw/OGdrpe5fpgPl7lO
+e9+H/94mX9/J3ma/JRaP2IrEkYP1x9B9l+b//gW/zjlOvDhF/HfX+r6Y3y41PUX9l+924dP8F+d
+++/l3+81L9/UjdAM2T4RrEox9n9Mpq/hvLwL+3fhkhFcVaeuj/PurQ7MykuV7m0Lyf8dtrfvoPs
lJf6/ax//kTXd73OUck744P24fP8/7w/mxm23sKMWZ1f3/Fy7Y+/h997/68/9+Ud//I7aamBsCqB
CdOvn/b6qT70XZsfP+g/niIHfvvo10v8D21nttw21mTrJ0IE5uGWoySSkiW5LJdvEHa5CvM84+n7
Q1IlyKrq7r8jzrlBYGfm3qAoksDOXLmWeNLloh9s4vgPbP9ByP99KTD1HST66A+Y8dTcowni7GsQ
8VsZhr3b3NMC1oDcwQtGy9qqlevvFLcp9GPawGLc1B5PlItbAscpABMHeOXch0jO6QUklTtxB/3e
NFPvAuYX0lgx9bOXniqUCYGEl/oRpWk06ikqbUuy3pQZgF4u/LRX9lohshUO29Av6WGWU2ucE2W7
MtvqzuvE1bRy3/q+EUPr0KTf/ahRbk04LrbIfyRHalLko9SseAKVeYNAVntvuHb+pJB9OVte+0l8
ElXxzT14NkLTCL3kTxKmJ4v2KcmWOwnRfZVHpJxHU1aVgLQswHCZMWDB5SLi+A+vjv4RBPdIL27/
7crehGCG7v8IcpSV6twdLjNILHBgtNVfZAy7drgdU+/VvTrMtxDbVAgpRkKK4XWazJWDxHlvq1hV
Eh4QY6k3KMoAQKxjUv9yKgeyhHRlr+N3QYnrXkBfTsd3c0Ce/h3+zko3aepuR0Md6EuEtAhaW/u+
1yLnXs5SyLr6Pu8uH+w8EEU7nk/5DH2YMLbhuU+Cw7qGRMihZHu76Xy7P642OQtTp7/pSvfPD3ZZ
pGzcU13O9p04xeSkwyFTp+G2Am8PZpI6IcyVFm+Rs83t2rvaxSl2OVsPwOvskwznPsrpJVpWcSmm
+HX8OlemNWbkoxtft5C8ZuMBCEC/jeJZ9za25TWfmEeSBBZHhU8tEGrSdvZ4iL2i/TQEavup1krn
zundz2Ja7S2CBBZSBuw1CJVDBhz5YJtBv52WmWK7XkNWWo1yHdcJput1xKGW89esqJujUkz9Sc7C
KXz0Ut0tN2J7PfWV7mSDtS83V8P13I/L/uQuB/rgQTu0CIpFF5EWVlvDQAs1q7LmTqkUm3NfUetf
zlvNqNWthPtt3SN1o+n2Jmj6bNfEBkwGXlIhA9p5LtkNTteDUTZ0J5PN/xhSesgQbPqgex+NPDjG
d6GG4g8yvV0CIefaRBAbwRRLzto0xvqhQQHlFC6gCCix1W9ZoVypw9aI0NY0WBKGbKvffgD9JBng
84MYnYUeXb8FdlciN/WGDWpoWM7tgMrRkgHkm/IUUUWlU5cGWDnAQJNBpItGmQxLIdBY4lqqYdc4
oBbD3rCRq7Wasnk0vIViqq2RbYLbBs0oJ0Ego83i3eB79WM5TPWj2LTF1l05FsnRHmQs7g/rjGr8
0HR+cNvbzXDuoUI/ewMV4o2MY2h3Tq5+X3TFmO+uDpJP4AFGp/sRwuZH4V7vIZwIyt26Qoc45XWt
D7ZwWc/X7z+YEaRSjoo+PnZvtOjv7iuvtOm1P2/JIWjv7jDX2w4lwNM1RsbvZl5vMoMfqdsA0NOW
Dj8IARQqpkgUvQz0hR3zhV1XDunb2SQsuutY3P2QXGd8sMuQHXR/BPn/tRk6F9lQk/2u4k1wZZiR
clkPud+8Ds0AsUhgImdxiv06t6cbZxvMqGKv08iq+zsUCzSoD5f2fpOGQ9qghmYHG3EUAQLWqr3i
NL8bU5cFd23uDOc8ztmYRk11G89pdZsYqas+DRa5A3V0863E1EsgciK0KkweyOiOqttJH+/F5IbI
d/AwOij+ttHUbOvp6GfPozPfcJvTHmhm1R/kLIP4XJ+j7rLadbhqz5luHcXkqYBq4Z0oraPDy6bF
j/nrgbQefwmo712kwNpxdUemh1r329UkulkuibQQJRmutr6AsM6bc4/oq0S9s+dpBToGIuBh1m/n
NKqO5KnVZ6/LUD5SfPunDn9Z2GXDD7fNh21Nf/wn/y02Mpz5Q+zgfEVFuE8rCCQCjRJA16ghuPaG
dFIO6Wc6WcPVXdkRGUmQDq82RB9RCKugFFxmXCfLOkO4JPWq0N00i6cuwFHuZEV7DG8k5OOUZW1a
ayNobpgh3gLhnVR3nNF+ALOe790GZgX+dfZPO6RPREuq76EdQyFiNekD0s6IHcDefLDoc/kssfHY
f4xV+9miTAP0QdFrZeNo3JKkZ6CB5olmGOSypKFARW3r6pVuA/E6LkAH8crcoqMOqXqG6dVbhHPd
rUmdHI0qCDTJ15OBr8BPrUPxVgv1pnizAhq9Glkkq9GgNfA6BPVSQFMUUx/kbHWstnDxguDQjnZM
t4LEyWGAfuLqoHfj50yFbx4GiqjrBLnEh5XkElNhQ2G8LCzB67XT5UWBvmouFbAmwzHLvT0Bx4vs
Mf6dPij479TfA94AioUR3ApDp/1eWRogq3J6noqB/jwFAcOqD7TfnVx1KH6q/iVIZxXGZz6wy3RZ
NW/z+nYk3/ufreqP+lEbFQVCQx4eb63BtZBs7+nMBp+18WalP0d6FLyE5XwbVGT7WzeePxdVgVC6
pnyhf6641zt4MtG0DV5oWuTZ2YZUT7xeolf8KSwpXlmSrrzhLN7IVN8tmU85hWLWcNviJyWFlAqD
V4Cgd7onFYaV284N7QPsnvYXZY7u24XCc41IAX7elpFjHcIGPTXL7JVp2NSzVR3lOXmOI+NkOvn2
w7MyTZU8gc+qapys+NX7ahNPhKTR6pnQsJ4210d1Cj43sB09JwtftZGmhyA1m7tWHZTh/m1IUTS4
yGHO4bfWpvJiKxD4slBx02hu9CQHD4BHmYDFk1E0RfqlMtuT0Zsw3mVTNh6zbkDVd5kw8/1/crK0
3S6Eo8cipkdoO7XqXdl2zkVCJt0f7m13Pq4TdGQDb/gFpateJtDKbG1b+GKuMdfrzslDWRThdRFD
A3oYThQ+5VU4wPDRqfGR63172aCm0x3YpuFgLsvPilsiKJEEz0q6U2OY4oquGZ6nALH4aIDpX2wj
iNszqKifHiqIz2KqCvOpqjL14iymAXT6IaltniKX4aL5+GRYX8Un4WZMH6mX0bLTqj5K4Jn/e8GH
6uQFwXCa/BEUupzKgZ93RYHI6y3gY1T15pEYGfpFG1QbGat8cve6hTqiTFxjsiKe/O06W9xWPb2+
jusSMi4z57M61MHxQ4jdqNxRA++30Kqhjus8887tlQjs4KxyKod1LH6JFLeTjkg/yqkc7DXy6pJQ
ChLTVgvgGZEgWUPO1ktCxqQY23+9mkSyRw0hOwKZqOrN+ODYSrKLRy3Zy7D3Qmy9MT707uxsBjgo
Dh8c/pD+DKm33H60F+NdWGbaqc7r1IY/jkVG91mfyuE+0IMWcFLmHDx2lo+w+NQbv56HWxnKIenc
J9Xs47OMqjjWHjtr3OUwJj4Uy8gzg+CRxsx1SgULx6XrrBt/auZo63UtLANe9l2j/TvawvEy8xXR
jc11+nLh0QyHQxNl4JSqGqHxdnisHTV8phEAXKX/LAcjtlsQRBZy7YvNbQCqzrMCm90ypFrfPeSB
fgcn5OsEvQfCYMGcLCZa0bK9M/flQeLB3ubnvnD+WuNpDQTeZUPnuyxY9dW0DfpwupHh3JYdYDQ0
gWWouKnxlJdfsiR9vVrpuhXpS9u5NdI2AXVTGCRt3IWoVY9AjpQVak+KULQutqiwABGvY/PWoFEO
NiI4XP0lQGbKUA5GZMfgaAoUoxbv6liHkNWZh9CywQh+MTQXYsDJCOCGcyk2jRD3WAAfd+3QzAeq
8HD1uFH4qEbuJp7K7B9emWvCQSixqeEGzzKf5v6P8yUiNPl/fbjC2/XFua4BKBgeNUDoHtxGByv0
QYfUcAZvbJp3Lq7S7unMCCASsIY/ULsN7uIFY43kKdGdHTnbKTTGT3Jojdq8lD6cgXU7fcqRPqeR
08+O8pqSqYeDyqrP15FLGa1RrHGTyNvx5pVXl/2LNyUl9m5ut8wdlrcuVxOUw0d4geoupfUmKes7
4ILx0wgAdhGiSqOl4L9YCjX27uwx/0tc16Da7/Zp5aI7+jYnGIp0M/XB6zriUNP/n+us1x7/99fT
9agKGxbsV1VqGeei0Y99rFu3rW/wvJX2vXGeKpbh0Ss1zqltxHcjLcDwYBtnMQ3ivcZIeEVTzl5r
PXpJlikSKWvLUBmhy9pVaBlt2qSa9mIU9/WKEj7ShLSn+apGyDVCrVd+R8sJnM+mNI3pBhKwPXS/
kbklqWHeRVVmAd3mN79FURjag2Xsye+7+MnlTO6+rNr25vW5xh+jW7J8yj1fkODB7VL3MBatsVlt
6uKA8JfOnFq/2nOYd1CHWKYh2fK1163yVuaLSSZofHx2fFKgRVnmi2PoM/ds65NyiLORfo6hPIOV
qM4zmlPnfxuKQ0Km2Trb9Uxr7f8eKyulUfDdsU9uW9vPpWIoWzkzAa1cz/LFVqYKbMdv3v85DgJ8
BVQwyUw33X/gxpKhDoxXySMAs8tznJjkUId98E53JAVakPrGLmmy4KI5Ac1n1JdNMwPjPJoGAOb4
2VjMftYldxN76a0MrYrWeziSFADMc/GCZia88VbpXMTLE/11jZlnmk+xEz4HNCu9cEj42po8x8C+
Z2cQ3B6L0nlqfBv67HVIc8htH0BoclQa7+oNICt7jG3TOosQ2AxNijUZ3Um0wfxF9auJlGiPdpi+
c/qSHy8U35Izuu7XCat8mGuk16likvmjlcR7ByjNrnQRD/frbjoWWmQ8ljRa7buSPJlpWXAILzZf
MdttWdjNNUQcEwtsvMLL70p9+rMLLO2O1LDxCNv0nRqH6kXrWlTRi5eJXrHHdnFNXatcNHu8aQ3H
i1AOyaa7RNH/ukaaNGuBTjeLrVxzfTFp0AEIAelSgmE/iT1tvXZbxXNzvC61vhhxywtEXe36Qtbl
ihfNS5zbPF7EuZeNnbHsLN1I6W+A+tO3pbCl36xGbZrB3cp+UcLBfBM56fE1Zl1iday2dRnoDePN
zPcUcZ/xCym0Fxoqlc9tMVnHojPLmzar08/KDGcZwMc/fg0YI/eTXwekZRZijXFS6ZMxIPIqF74f
NbSNnV1l74fmMpRg8UrwOhTvh7kFGms3LRjr7dBZxiVLwAONvvsVfKvm3wVaW9K7QENnWpcKutdj
bF7I7RoXiW7GdpfUxnAq2r/QmTfvQiieTnSS8q+qFIi56QwtEMRerAi3jCdSQuKdlhA5k0Pd0CR1
9Xwc21Fr3Nn9H3C42vRFL3GynIxJInW0Qld38RTA8Y+mWUYbNAdj1kLlZqxI2M/cR7a9VeXuX2lq
ZifQwCWpzyjLTg2IqC2SfNpWJjVuiupv10U8W+WOAjV4CaNjMEx0AC6SMMsQ1qjp4ap8CAvo1Wup
ff04t2p6oQHvhV1n8bXLYtQ9i8h/6TrgSFpfTC8+smYbr23yF9+BZ7koAu9LFzbKRrHo2e0MOpoo
G3h3GnT81z5tM47961ATqocS3jnxynD1Sl/dfzo3TQOELge25O3S/Wl0wGOMOtJ4VvCci72wnVA+
A8U+UTM8DUG1F9sI5HLeXd3LlKwvtH29rGDS0LVHpK/eu7VS3kCf4u4T2nZ/15P4S0OLwaPaV/rD
kFUoji/2POuRNFSBkXsLqJf2Zx7NtK/+XLV3vAEN6stZ8jvdbc2mCTz/Hizg/FQq7aPYAz2rDqlv
WiTGWCxq2kNnAidq7SR7Qe8tjMefwxz4m4Kftce+bOebKAyqG9XMgie2g2Do7dz+GX3TW/hPJBJ6
s+nRjqGFeX2yLjXkF0pIrHdQWKT0QL3p7YiRVoN0P01OegGN5zzklaJslcDibvZ2FuSkSsUWvZ2t
3utZPBaXLoccKwrsx5Cn11uRh5QDTezmvRX70FRDlbz54JDhFPuPZZm5txK7RoQGuTPbAnPap8ET
5H75s4bS+t5Xgf0XDY1jsVKWW6t30j/aMd7O5jR+C6BT3c918j6iWVIz/2OE8EQtIu5ZFEKfHig0
fORQbR5ht8n4FikqOpLLhqMJkYS0VDjBrqoRoWxO3olMBPQ3KJF18nILCnpv2YGI10tdvjRpfZmU
sqYpZNnTvJu2rE0NeDw19UVUqfSehK9ReeXTBDDxdnAV/TDOpfKFDNY1wqDpZ5NNEA/ZMS1ROfVh
zVCaJ2RPvlN61k7oYLVP8ChO94Ez3hg5L3urFlNxsCYE3SRWDoaafofCTjvJqOqimZ5KBGDZlH5i
c7nt55qypA97rSgDtA15uMIgOzI37fSbo+c7aYEe6pjtcBeaO+lydnVH27i2rV5oUNymodYrz5E/
TfvAVQqbTplGvZNDaKvqnWItB7DmGb8inIKtNXVaCrofGb+NVAoWj4QvPe3/3WmOTu+mph2Wvtdq
Gh+j5fcasi+LGk5qsa2ncSH/c/bb/LBymM/gbqEzriBHnhzksOA2/0hzLiF5bIyndArNzQwLx04C
xbEuJWdB0hzjt6U+hCXug+JpWRMdoVxB0RHRwl3b2vknq0zZaJpJfKz1Nt01esROU01pnO9UiNXN
+sdQZt5B79V5K6ocItYhttbrZ8Q3x+ZRHP+tTV3m0uFHa+oaI1PSuhm23TRqOyk8rmXKa9nyXakz
7HL74A/Db1K1vLrJCFPG/Of5tbxpGnDwXiufXdHZh77ofnOjHeSXGwtt3ssw9X24TxRaPZ38H0MR
A8sHMnRp3x6vQmJ/h7ZLL7KIh73ZZUUZiV0i3pYWu7n0Lr/FyyUl1PtmVxAwlZBjskvmgOiZvUfm
d96sNjlb+DMveuFBYysxlgsvIf36r/PQQ6QpSCKHpAou45A4+6JK3sesK7YQrx2pRv20+8q+qyrr
/vp+yBDWK9qig9fXKy+TKts1TOxu7lAFeJt6HYrng42M73c/qKuNpg/qvmn5ZRN2gbIxfgKo7x8C
oMVgWFEaWjgImqDKzqYJT6hEySQn6GFfWLz/nNQ2yeW1VKJFGtImZk67W5lMl9pEj2KTlPZ4kXEw
U+fvJ0qJYlOWmPeBdF3v+bVyrrPFTU5Yo7JI/g3stQHxUPynSeXtVskn45Mc5rZ3ds7QBPvVVtNe
RwkRsa0sV022xWjTDPPsPciBbDUYiZqcdz76MDguwiqhnRiob3yTgHfmrtcO0NlmW7Gta5DSA/fU
OM51DXHYueZd9IBHzeVS3dv1QAGlh3k2h48Onjn+oPTa366LVx5fg9Ls+PB5+g0MSlDCLCz1Ip1l
6AV91o750OR/q3AtAWKSADnEznuThC4TAStb14m/rrUu/+taU9F+RRNRu3P1cOPYVvMkh1grkPjR
/G4bQi+WbtsCUiR99szbblEh7/vM+9Rn4ZKjmtPtEEAo76tEX8ckrqjF59prtEM7zqeCrczH6PV6
MkNd1hfbZI7ep5H1ZdSV2kuUhS9jEjmP48DjXpUY4a0MpXXHm50TXWjNRXp4stgLHmPtJAMJCls9
oJfR/BwtfT9iJ9o/Jj2oqdqiGWzbIeG10xq+OTJDYuhAfr3UutRyKYckLjojvBitLcJHv6bPb1lD
pfPqPHCZDFHeran6+SFYNIhScPqfwqy/rxFXPYlJDiWsTkcEQHTIHAkj84hUSUycagEeSBSnuqtG
M3aQTkBn5Ea2Eonc4uRUDnA4+rtW07SNbFPEJtsSOVtt64wPNlnApOq3Ud2i24c0gAIZgi/sHWkY
zaLOba2mpyudGO2ur4RhxVTvLUuHIrMP9eyg0D95qJcC6ZyU2YE2g+RQLdXU1TsF+h+jBoKGkl60
pU/J2X+AyctQvCUlx6t3RcMLnJ4qbXid+8FxXWrxJjOfZM/jZufRRVQW1pe5hKnLRyeKgodmffE7
/ZsP69KDOLtW30CSp3+uMmRPJz08ijnMXP1iDPThjnpkfxkLtbnN1TLZidcKGmUfeAinydBH7OF6
geuSo/PhAhQT310gchv3AJUpqFfaXNqzFSZbhqRdZIheEyxumr5NEb+GwNM9d/6EMp8VRT8qGjlm
Hf7TzlLMw6AXNqQWRfIb6tyPEgCA0oHsIjAe1pkzjUY/Ko1NsOebX9M5sw6tFfCxsgpvk44Z/DAL
ZqVfwC7rQWz5SJY39vLjaveiejhUACXJc0U03/w6VYaKgCmXufTpFu/mTk9xxIfJ6oK63HQLDEoO
dtGRqJLTOgaC1S6H1S22aQ7C3TyQCBLHxyWu65Q1hWKy0DtDr+FRfDsMXd/c9SXQpTdTABrpbIwQ
7e3+PqXlsJ+bdzFFG43HpPV+9AGKhXAl65daOcgAamiAL/aiQij2KjuKXSxy1i5zhqTRLzzbrOZA
M1I47Siy/rLou/VW+y+LBk106PMmcp2tTufUsqeQDYjlu/ZxHJNvYloPH/YfNAp/7e0ZPO0yE3yZ
jjbgSLZ4Ga6xzrJaFUbf3unmXfczfTXsADS5p9jIKlI6ef3cpDTwqcocaEDuHHiEK+fzhKzqZwhr
/kra0v1N4/eTHJ7mn+e4rk+6ARAy6R3jmfd82IRKq/5U2odxYe9a5liV/jrH1xT/3AQRWiRJMe21
YdpOWcGumIz2t5bf500PictD3fTQeagBu68wm5Fmg/sBvshpmzZwOTrDVOyoqMQPQI/HW9udlKPu
NMWjq3kVOx/6sAwPuuXl8lM0fBr7Rv/6YZLW1gpsq2bx2NbwHriT7tyagzdl6cbgAZL+oNo5JFZu
fEnq8T6d3PQP1NbppOTp7Ql+zZoeUyJCRTW+1EOPUB/5s3+LeFvjv42gic3d5nQB79wu+Q1eCkTF
FghDt1epbn2xpqamASz8LICKIlTtuxGOrSvMISsNoJ5j1h2MEfaqDr7dY2mgHVcUJvIiyzJxHl0X
lfntThadQEvKooKhoLHTuS7aaVO3j+veB1rMs4rqDJ8CtcrPaBuwA5nd7joUVR7hjdUwkTuBYWV5
3BH7YqpjNT/LEm/riCm24D2OFY23Gfp+kYby+fg5wXm29eShsdxm24Vh/keHumPYet43FKj9XcpG
6xphtWq/CQHpoAKlHmw0knkj/s6nQgcAzW6ZajgcBanJBW+zGi14sDe9prB1kdkUbaqNDufDckMO
7F0xzqTXpix7QNVeo88avreuikcAVf901LbCXmJxBGTUrjOS3uNTvDiCuDTPugEP8WUkVZUVjdo8
v+Z3BgMF1pEC9XksNRjA+kn93iYvcRBnf5DpU7eRN833GvimMw3sa0DeR/s6VcDzKbF7nNruYCFx
c7In33JQZKySQw6RIigjRHXEjb64c4r4e6AfSpJDSuvdbarTxC5/GTDrvQH6/6UbYfpY7XDj7M00
CV/+Jd5e7HrkFSAbG7jICug90qTmW+p3lAWXseoG9YaysXWz3BO2XqmNG9PO2kvrV8ZLQ+WlbklC
khy4D+uu3AjLJjwrUFop8B3K0ERI8H+cVCHPrM/5hDYZFMvXgwJPJfBC9DPa+W/b4o1D096Z9Kpu
K9XeT7Abl5pbneNmmh7D5ZCP1r4pC9jdl5EcAPybUcND52Lxsk596KgVywgOR/g4QPZdVD84raZ4
rLPT0Ku/i0kOducVt66qt9eZTVSHt3lt/Tk2DgBomOK5OY5Jf7KCottChG5RYxpK8u2LUTwSKWfX
cBmbQfZnnqoqeJlkPLNl0vbV3A8bwVpqA903PJfjkbHEyJkcYEmDtyA5r2boe+NuU3bd64S6Kemf
ndWHRHdq605pPYffZEXnnetqfz9VgbuLE2P63PQheVTLe9RVsFzhWMIeamvKSZzzoKo0VBbVUbyu
a1U3mR/6W/G63Gou9uR8p7N4+mzBBf2MHEBR13W3LWrloRrgFpPIwqI7u5py9VbW0Wu+Oo01THvx
6k2H3DL9rrBh8orAccSfYr28k2UlAiQkhH1K9SSjKIeIki1ndZbVyFl1kNhXyGXWdnGOzBzRKa1n
GzaH+m8+zawUPCJooqJBvRn4IN8a0Ohe6Mrmp7kOys8V5BgbdaiiHwVvmk/CJ9hAUbtTg3i86YJ8
EbhGkJLttLaNorCCFY9hphehsQHNkFy4KcHXgowlvVKms4vbWNumfvZLYOggAuBX2UHNq2gTWlTf
lKUE58/WCNx72Hr92N6LSZx2A4GN6pnDQSLEYXcQOcl8sa2LaFYHRheRR7GrjTIgSYMSFf362rnu
qvymDP1Hf1ZMqL+E0irIUA8ONThSZz/+I+NeDrnK4gkbj1O0YFCRq3OAT4txrOGovZ5eQ6GuzPdd
R1nKq/2d572ERTs9rCmASTFpC/Aj5UYSB+KIGhNhzbCpd/zAGp/EkeoNNe9Ce4EgI71ziiLnh8/T
j2bWefdli65BZkUIKvjzvFVrJ35pBxfCqjnzv1dudT8MJOQ34/ytZMPHu1q0dJD01Z+JmX2xhiT/
1in8a+lfnn5jP5DtwjxtHru+ICGAJOrFDcf5Zgqc7q5SveEUUSD7eOViRDNrvbK1XFkJy/tyKsiz
FOk3ivbvr9x3yZe4zNRtnJv9wxzlB0jMYOOeTeVoFpPy3Rj4nHtdoj9DB+Luofj3zvT893fU0bWj
McTqpwRCs63TVOVXq+leFtA28/+C2ohK55x8VzRFfQl6J9npfOk/BSm6p/Rvx3dREjeXsY3nveWh
0IeiO4TRoan9QEjj9WVovAzFD4IfnUES8MPLmGbvHy8jMt3il5dR82BzMXhO3nYj3+dqQL6CIkT2
GSrY4tFo+VlZRqancgDLlztTjvYoJp62mp3XGN1RhjI9nMEqybA1xut0+rqdZrtMpTGAHnNIkZ3Z
jHa9EVrPfqFlj2y1ACa01jN6AtZzHyxJGESQTmKrg2BB/S5cV5AcP4Mwyh5tpNNluh021BMji2zC
ot8ueu1yaFo03RPg77aCDqeY7Kifya2kBonTxQM5D6o9mnqLKGC2E8EGUyO7QAlkPsMGC4eS+oeY
m1pFKmaJEp0aicrnaTqXlfrIc4u/jVYN7VVlW2/7nudjyKAj6B9vV0cpAt7qooQqxmms90Xr37QF
O2eD/NmtFO/SBO4rGCZcyFChaxYvnNferVT6Mn3utkgQbOiR9/dX4MA8hOHG9wf3WERabezo8ynu
tcWIpoJ7VB3a4aflIGfi1WFx27SLt2rBznRDW9zmkIQ9zKHxWReW2mU02epnobAV3zJafUuk+hb5
6zxUh6+RpVEbNJIBC/MHa9onLRxK8gh4fRoU4xiV6IQsD4tSKpfDNdpsDbp8Kc2vB29Spv1U8vQ7
hPZNbCoGIIVo+gawa1emXvIyRXVJqx924aZNIg8miyq92t1pYRhzfSQBsa/xmm7+yePbwG/Y35K6
oqvbJjrdIkMXkW6DxX31Bktc5rQzYAfZLeZpFt4HGjeuth3otEB9+Kvn+cFuNDL9Tqo7TvFpnqfm
5UPU4MRLbfEuZff/qPBP6wybwoUbOebOzUMKnNWyxzea8bGa+JdKWaPX2bNJeW00FOcxNVXjGZad
vcL9Bs0UqzsrKfs1UapB/JvHOT2kiWjRsUH2JQeaHjYn8SIsfjdBW/EUBKEpa4i5N/ruHGasIUsa
5MHAIyXZJguLBAUrxPjKqaqg3wGoVBlR+FxA3A9Zi7u9KvdVRl/tIt93DiLWJ96EbbVMFdO/zV8i
xOnQYLe30KShd6B22nL5U5orgblTmNWZP6W5cparVlifxTsvlXHxUh0nOITffPXKt0mGoaO/n/tv
wfJd41ctOQ+nPHJGGgg95bMSTP84m0b91Ta8nX2IU+JA2YxNPR4RKDZO4ehCurN8aMFBPE3lOD1b
fWucym5Kd/LhrKH7Nti9vLPLh9n/O36I4QKd+2Kw1X1pI5VOF6R2mptQP016a+8yM0bdfrGtjn8b
kktAkl3mrW4D2fldGyJ6/8GhLeun3HF3rWsg8aVo4YMcsiL9TP+qA+Lxb5OcwevmbeGUT/fFPGQm
Imq4y7iBNsV2oUD7NToKAbun9o/VbExBtF4hc4rXKzgW2K2FNc7b6kGY7mXGGmwr2XOAVL2iwLJJ
91K8qbIxPrRqyBYIbeDbdlare3Wp9Cph5p3UDojBUunlTts8NeSckFmoYohkiRBH1pi3Gj1k10m0
F3e7BnGzSZv9+2KCuFVJvfL3tqQcaelZeMr8vnxBj+xqrydUihAkMvdVUle/lzyralpRPBnodN/D
IAjSeLH3y3Q6oIJ1elW0/Cl29wWRC7SvKzd5HlTSLXImtmGxTYtNzv7fxCkF6YVchbp8HENt6xkz
dPvLL5p1nPup/Wrq4XSaVDDLYk3STNuOA78oZWigX7HvZkiwPUR4FAjyDnUTa8d6EbqYHfTgtUJ9
SrIx+RQ1+k8xS5QbueoxN81JolTPORoZeJhCMZ951sxPmsWPAPV461lsRRjuRpocHw0LldzYggrW
AXV9lAiZYE6kO4tlgtiWCb0Ne+s1D+DqQQSIL9nD2h2+AJeub/2+1vfhkvpysFut9d5esC36tsT/
m32Y070xVv4mHMPuPskH95DofbEv8jD7DcpC4wZdSm8b+m322xDWNC07gbNRPIbx7JOUWATXJVgz
4PPps+FenEkZz08JJGQBj04DOlu7LCj0z3o3RI+D0w43fWK7Kmk4u70ruVmmm0EL/FvTOGpW0/Q/
xaEU0F2dMn1s767hyPahN4MIFeipChaWuRzvzajoXtqdPZrDi6o0LYJTY4qaCcOg7BaGyUVmehmi
SloirkAriwyzEQWzwBqeqUx7j25nX8TMuwtDUQDIvUxqlnRRQcsQgrkRr6NN33xzag9Jyv5Obq3X
+ysJP2SAyZCgBXBVthe73G3Xm68/7pem3ncB4gtFgQXnjMzL9V4tE3Vy0BFkSGcTdnf2kNpw6Jcq
W9aN7VM0+4e2CwNksTF1KirrYVj/FJ+Y1kmr7ddJ7ThXJ60bfkr8/3VSJAVAuUrXuORJnfHBiwOg
HmUzGNWPqQ5OSszT5nPut8XnPPH/0panrsqpo43Lw+QFOkHjOrR/HYp3DSZj1VzW4ZDQcaalQbXz
lFvfXDqLR8OdPzEKpM+4/9eR4eT5Zkjt6glIiL61slB/dHVtOkxdVJ8hguvvhgaxHM9xmwfyy8ZO
ATDx24xA92YqqvqHW4W3jQbedlMA54afAKHQzPiB8k741dYdfZtQbrsu2SsL7aOTvy45zACWusF6
XZKW8nPAZzdqm+GrUug91IycTfTgbdA5GL7mDdeUs2Gx/Wtc8V+sfVlzpLrS7S8iglnwWvNcLs/u
F6JH5hkhwa//lhK38e7d55y4EfeFQKmUoOwqkDJXrmWNoIn1QVi6lF0ebUgbLEBY5ewyUFzUIE5e
U7NRitxKOIyUwkgzrMpNdv6wk7SYiwAGXsZpgrXg2SsgG7zAiR3g/bOAVMd08rnrv/joAPwc+jG2
NiG3+CqCyvI+9v3hlcVgXBZl9dwaZXLOwBC9kND1eCW3OE61PTiCobNps0Vl9v4uSc1gG6FYcYXC
ZHsdiwr/6yob+coqM+h+UHvobA5aEdteS4gKQRfUHdeWzrbAMv0InCHcE289QFfdlc4+7LOJ7KNj
TP5EcU8mRwFGJOx4q4Z7spOJOv+n/Y/58R3/dD//nJ/u0ydEx8fcwnQ2PqraNobm2vhC/j70ILId
TH7lRQre9xpK8Hu8Hb41FgvSNbDtiP80HCQjasDkY40JhF4SBlWYBE/pf081Wz6mm4YnoPR1ZQ4l
a6WGYJeO+ha11dI3vGxDNtJO4GA+vQjo0Fu9CV5svEotOzT2SI3qE25MeJm9cFqPnxlY5p/i2np/
ASfVu9sEI1NuflfyM1hD3Kf0t9vYyX/N9k83Gl4GIf7FLr791oiNMRSYrl3l2KfMqtktbmP7BrSn
QP0wvuilfso6MFuQZ2tb3c51LQ9ciSY2Jcq/GWNQHUYNuG7JZ9Acd9G0QNOZyLFMPuoKYF92Pl1B
X03umQjGE2gj7sibppU+nlvWlBzSW3mQDKgVO9DyXQYdzGe9QkoiYEF4piao/rZN3sUPGhTpHvLB
Wg2qxjXNLPPsVW25oOY4GtYOZMz61JvJCEAYWRQ76qUpIwhunKmpphwycPLRlAXodTIedmcnDECL
ovkIVkRLk+Im6tA2OWDikIM7USyFh9UITbw43FDTSCNxNHVoFvV1VDyGyBs92NkUSiGHpgbl8zy8
bWt96TO+NjoLKoVh4t9kjVI1U6mFVqIH7QTrADTmPdgf/u0hvO7YSLzq//AAcgphcZXy+MscDPt3
yLhb6Qg6GD8310DiIKTiWjaOo6Ld7xNtQ0T6k23qB6k+SPbrBiywTqEZW6e2kZUwwWqKPFh9YtRE
ymRqEsKGMDWRcCbTjKn5GFSrNBh5fZioRa4fA02UI5yiEKXUiVleeZYeIT/IHgANZg/MNJ9RxtWc
QRLLIFlee2vEt+WaOjum+ecBIatOdZKpKLJLyTITrLQYncZOskZJfbOh4Z7eGtiJNt+m0WoQpDS2
gPfHd2TSvR6LKhA/b+kOZO/xYwQ94AX10hwmcnCFbvY3MolKQwWRYOmObgHq2vXBMV0dAJDfdwTS
H6h+afdk6fQcqk/jtyCJ+z0F4FoQ5G7HmldTAE/EVnfBi/ZGnfQlQzYWou9JdKMvWJR2KPv45/A2
r6pV5Jqgby5Sbx/jPQDsrrfv/Dp/dMykeMyxTrJkKq9hbeE77pj20jGjdkedQEiPOwtECUsa8DEc
z6scJK4DW3tumVws64FAEyZeQitAekew74DvPq2RVG6EjL+BBvery6HvA6IRf59HUGNkWWZ8wUDq
p4FDpXkrJwFoplhpemLuHQXBN7R62CEtbijoRXtDXthZBFWTbTywFgjIIL3yNLbAdpohg6Eyi52S
clF2IGvNT/Z/+iNneDb9JuJ7lC5LQFhTIBU0cCcPH1E9alYsrpZWjITG3PEpWNhQJJAJsGoWMZ7h
fV+CS0MEN6h4BTfXQJYFy2N/20PG9gaOAMT8XZR+Cc8/kYcZJMad5F/HwXGSZeZHrqIP/xkw4SZL
R7EDN2pK8qU5aEqnbqDZp65Q9yaCtxzq3UGPoje1s8NzyYWMX9jtqdmY+ioCK+xTjJ0Hli3/dqNX
Re9AQdvPu7+61Wo2AjJ/uKl9zDQb2emiGrfb+aI0G+/BqNynAsAJCJNtuzFNj9AFy465odnbASiE
ayRKwNhLw3vgAULXtemUb2YcvcWRqH7WCfTuUiajhSUBgW6i8if367dBi4q3vC4SSOOk7GEw8WOu
tCi7QqDi/Sq1IT9fxbXjZI08WAP64y+1pb+zxkBpWhyB2SKOmE9maENOtDJ/s9EgRcHhhQYkNnxv
nSH29gCRmPLgIDsDYR7HfiBb2L52wu7vhYHXge9AdrgZwYU1+0P6CpDGVscqtTGa23R46bsRoqWl
fecM0j1YarHqAruxMdIhQRp7bK9ItkugXf9pnMTjyWgpz2RtH2TreT/KVD/pYDmZT5hrTBb/98k/
fMrEH57jrv5Ca2RaLdNCeeghNt8G+p7swveukeUB+5CNbzyE7MAc3qUwsLLbJsTObTfcUOXBIJ6r
EEoVkIowVjHyjJCcS8aLFbT6khwc/zntansZFShWb9owW7ajHm7G2LEvGhC308Hwzejkt/a6zwOE
t6iDXATklpYFfmQbsvWo/1vpThxCmI63116ALqRzUrkpixZ/v7rUEIBshwMWjcMr2HMZJCod7cBV
0zQ3tS/ZSwVamqPjQb0vUtrRRj6yJW9B4T8yrQATVvWzGiztizrx0ur9xAA/btpCEMQxkF0sjMx4
rr2uW0W8ta/CgLZA2sT5AQkDMDoEo7+uTKgiJEZQLLMK5DuhPTb4BuKMe0B7A8iDtm4g6ZdI3Vj/
Zx9ypEOSgO0kUt7zZHQW5V+LovOx3bJOtOXsy2i8M7XxRDJkaWIOd6qPdpjU15j4tqjN6UfffxsH
PhSw3Ev7SwNZhgWIj6KHyAq8zeABYyNAY3g2Ez9e87o1nkuNf81LCTXzGDx4WNV9B92ztZBqkGb+
HgTwrTyjoCcBs6amP49SToMgqzoNakoEtAA30YI+Pca1oy2zUSRLxJzSYxhIkLRTTxckw/spdY2p
jgCKk48HSyKBVqiyylJDIXhsQHgdWmDxyQ/AoKHlbXOv2Um1LKs2+jLk4soc1HotevG1b73uJ0qm
fkWe4z2zzAIPsyfta8r0FLpPbXTAX7Y6p4NlrlvbYw9m0r7EQbgd1ZuGDqIcfGBrItSNUzuzkC5O
HXkwKAP1yeejO/Ki4UCtTofifDf445YgQaWETnnfIKI3IYQUfAiULH+3tS4YKEiUmpzJT36MJdQR
zUd+/3E+p8Ea3Uu7E/g3UJ6iM201R1h6W38ESzowNypIU9gABZaOC3oxhY5WBxoUQNtpPdvGxL8Y
2pca2+5D7PkVdsm6JvE3DFdTU4rcvQ4iT1C5G/sIF4A4KVYH6gCTXbCwnCLafvLGannVDFl/np0d
poi90+rhkxuE3OO1dPIGXOAvIIjxz21ZOdaiQzxg71vBS2WawWVosW9ZAX6/cS0wkE0uqLkaF0kc
aHi6DPkKeCKIGszPJ2lmFcis1/Rg6shuD9y+FFmXr4Rypp4gQwZuobcACCbt5PzHw49mz03LANki
ytIV26Gr6BFDs0BdJp3qRHw4d5FRGIkNVB+wGWoIaeB98ot6o4xW5OjEBsqDrIpZe9MWk22awRqq
XQOZNjta5FUOuQnDsO/idKx3Ttxl+8JyhusIIUhoxCX1m4TcI9NC7acn6p1bmuxLx3K5pEG5m9Q7
kRlgHvH5cLUw5TQo190zPRHsotshRuROgwLg2u78ZFibUOhb5KpSwVWVCnSoZL1E0Mo/W7YwgKtR
W3twbUSgv0LpAQgZ3/2wawJzSVvVwJsj5LP4GKyXsdhCHw3yxkjnXIEZltc8FfXZdKFQ35q5C/Ed
UKDocTMcSl+/UctVJjoDb0m2464qT1BDaRLqKLQw3egV4HcsaIr3Wfws61YmRyQ1NrwgXhc2Npoy
NUFIOF8KuSXcDRA0O5pNDskuSJL20oJUYe15Il7TL6pUPys9Lh6g5GaeqNUEfncuag7eP/TRwa91
sXaBuFgnpf9uQ+XqLSg1b/otoqq2OFejdSV/+imCPL5dh5Go1/NEImjvLMgWn2keBIdBvzGwBEEm
UKpUiv/KSONfrUjYnQPR0WsbgLWe7K3rsKXRGOaxCQv5ZCbRths84y0TBpSsi2bYkluKFHpmYGPf
jL15+E/TjqZWLVwBGi6aNg9EcbAIFtho3NqhajBY587YbYiFjJoJYuufmpFqEmWZ3tTBeu4NBIIS
evErxGvhqYem0KFN8SmpaUeIlpeuh0IE1Zs4iiMyqoBLVE09AfawVTT91ETKID6nVZdOzXAQ+jms
tJ/TTMh4XJKw+EqtsHWcS9/pz2wcx6euaLurBh0x6osMK7prMv9CfRLIxbtmsMAZgCuCUaO+YYG1
C0Cw8hRrowZM0bChvrw3jXsXhIE0jju8eRi6eEl91RjGj27+q8I3bysSYN15UPQPIi9S0HJl/dFV
5E6ADVu7xLQraOmAL2pyQTVNbTnOjVpJkZnAAMbGhpq9AQx3kfoXatGgAgv0BQIE/ZGaNCXz+I2l
yeOgaE+yvknvNRW1LarI3mKB0UPuJqr2ErX7F3JBUia6QINiPw/o8lbfohAACAo1CR14HrfTJGFe
93sL0OUFGCZ8pLIrd5HUPtDMlW1rC1NzIohstf7K5mNwV2VlcIdqyWwXQ95ooZNPbaLMrqj4hXrp
QM7DofBD925yShs8XBp8B6Z5Ux9MSbqThrt50HytQl3GSEBh66eFs0LBFRRY/VA3jw7+OB9rgVzE
QGtT+9PbX8ZDtuYMQfCq07cJz/qdi2qhhzByfkTJmH8vdB+ZA1Y+5aBL+5tD2rAnfyiryQEv3n5X
Ddh0qRkybJbuGXhkFrELTfvCCKszyzTrxWw3Y5DHL1Ut64uMQ+C0lZkXItqmAI5vkIyyXuZB702s
1hNEssaxPE5vRmn6+I3EUYnyPsgjfTrwAIC3qB+g8ouORr1b6Qwy7+yCDU9sSX9FFt80sc5Jy3Ib
ZAXU8Bzbh6xr1q6d1kye2hxLwbgLux8lYlWaadu/WqSxKjYkb06HoEYGfDZ22hzbQyy/D0bVoNhO
DQ8gdjMNHz29eULKo18nGVb7jcJCuAof0TY2XpeMX6jFdLApjF3aLo3BAL5D9XJPvPeGIcrla6cE
YkoN/Rjve7LY6D4YTGNQWCMWgEL4XtWoZBZoVfADeUDe3gNXFPYCPTP1L1w8Un8AbreVafnjkQZm
amBHxS2jfKyzeDgwVVZRd15xcdQZNUM3wO806E/GqIOCpBfgZ6xLcSI38hi1sNx2HGSxe4CP+NJz
8hoZz0GbagOCLCkXsaGLO6P3qguwLxrQrEiduqIq8f2slDjp7xFWmPo3EAKCwzyzv7PWa4/0cuJN
7F8gg7btIrzpl40Z9hsw6TWreamnBrgi645kEqDp2+ieBZA0wqNt4sovQVbtQbyj/TQc4wTh0vGt
BbPAkqHe/wreLG3ncL3fobwUqE01iDmoW0z0ej/KqLyOgV0s0qGIzpmqSk1jwKMFJIGm1ofdaZ2i
XeUiPxQWuBRnkhnAQqHro3EGdlW9OFBHhq/Xusxs5PjNAEquXB/ONRjSXvivShj8JTRlCI5csKL5
tW+9tOD/2iSGkBtyAmvr+xjTre0X47sdZjtRF/GN11b0YOYWgPGZDvqqJokfsrZsTnjivFHnGEXV
GRTV50K62cka0mwFZVwILKqmz/EGXNApHQItwSNM9QwyRQ+DcKcS6nHXZOydb4DEZTd7YPUlA350
0fW+/ho1UluVtVnsqZkiYwF1TPGUGmoLBpztIgIzzGuQ1BLYCt3bs8hLjqg6dZdYDi142rbPYx5G
Z10bfBDoAgYAIdlupZVeeChVU7m1yk0P6+iMeCU00cIGyTCgsFagsokO1PxwM9RsAIuBG41ABWPz
DZUdYNiqyq++i5i6ipgneiOAtOLeRfpFeUJFnLv68EBKAiUAiRBLV3kEHSjlyQOaROXXsH6fgzw0
KM6BiwgcyXgg6fcdkmnrsUYNiCxr4x6l9MZ91vqbBlHKK3nkoG0B4sCXC0SnwLPLEndc4Gkz7MnZ
tlCY3Q4NMFcYSiMaNSfCkc3aLsWYLytX28jeeTOhqbVPQce06BQzjDMG1ZGaEKmxnhzevjdDOcSb
GKXKK1m37q4qIBhGe3UXn3rXliJe0UaeeqlJu/XZ2e5EcERQJ1lQVquzO1AFJ0W/iRtPA0g554fW
tryjDtTWlB1LA1BySWRYaQDZKXXWDDLeDsAATTPNA/6cE5EiqBKu0gjLHjMD0C3K+/TOT/FGkyO7
1UEBEzAER2l6X2ZTn7iQRLBzsQy7jCdLFuXtKtG6dDO1q3BUnOWxtZ/aRoCXb10WF5qizN30bpAc
+0M1GHi7af4MJbYgqZOHLD7moUhPWO28H0YvAdjnz3ZUgj49b45kpxFd4FugUdWJasa6MAU2H/sA
gsEMtZRWoJkLsjmqA//+clkAFLWeaUDoDGF0pFGBtIvi/GF0BudRtoDJDPGVt5rzSBZLG/egj+B3
rTL1ll4vkoqzI3kUyEismhZKaI3WuFhRoVSyrcEhRUMjSMkeUIzlL6iJkljj8j+uxKya38WAuDTI
wvs8c1ApPdb5sVOHWFpo8yHKgRka8yOdUXdpcwlyYkuCt/FjTEju1E+e1ViBz+fPU+rXmr5eQ0or
3tpZmK5IN3yfq+qwCt+Tldno4swBwD87WZauMt20jtItf7ZByk+G4O+HMLH5iWyuB349x86O1Dkq
Dw62BsTRPlyoR6KCDpTO4FXLtducphp7Fh31oX5rPyrLbaQZyERpKjpoHSgqlRe1yJUGjlE3DZwy
Wr/nmqf/51xk/7jiPJf5+4o0s1kU1hG12Hh84mFUp2a0JQSv99HEdsd8Sjo8VuZeLCc+N6kXCfEo
M5uz7WjiLM022OPVdujMBIgdsk2nHgAq+8QwDmSjQ+FWqGdWB5QZgKT0JeqwgwBvV8uGJw3wey/R
XqquLr8Vlvfi4YvwDVTQ0wnwpNPJP7r0QLJnSGUcVHehRv6PKf6/+0ACDFVe4O9eO9xxTrV07QUR
PeRRFm0a6NRO7BAWg7JLVenOpcNHfja9x3g0rZe/DQo8s5nYIf49SCaV9RJadnwSBYovea7JOzp0
McuglbmcLSMCcXdurBbkaaREX3XFZllUxtaIsUd1hTF8GprxpRbUZTBN2Rvg6tClCkqoK6iY3l0d
RMY2DUAESzYbGcpF07EC1KBFte5RU78PWJs9D9q4LWoToFZl163Un+0iLN/tDIxt+xr4umenxB7y
wz77/9Ne1qhfo+zVlPhS2StQXkKTeZiSZTVoa0/cbx7n/FnWm/W2dzy5nPNnAilMRGFjbzMnxbgd
vmWhLY9kmuzRsgxQUUY5t1EL0lNkVY/zpTkeONu6joblPE0T9J+npo7ByKapaSIdVM533DWXo4EK
wdYdERjMAEm5ZJXrLrWmzVEHIIPL1IMn1LBHXctTrmzk15gBFBSBINnSDNNYmuBjFgF2HxQ0qUk/
DlieTjPNpnnOOk63eN+wI3UCB3afOBk/9SjjX8mcYcWtFjLTygMvvmqwkZpVJg8807syG0DVpZq0
XHGKELk2EaRHsrkeCA4ACr9S5+Sm5nWRCt/MtsL8NU+rDd7naWmQryGYlYg2xT4KyyCatgejNXXS
ofuYNmixVRgqrKpkpzn7qsPKjtYzXggcBDVpPUNN1+sFyoGQmpib1ItaNvxe0pMXYtfTo4J4G8jx
q99hSxQyvT+BUBxrPGozZaQzOsRBAYnYtNnS0AAs63htqCHUnmcIShD8W31z/4d9mvnTRYbMjxfM
K8QGIY5+L1n4YNq9/oVBiNUPnPh7zpN+2cjEu0DwtzuBxgPlhEPpfzXqMzk4UCVelgyc8rWsqnMB
HZEVdbiQAMpRcN+U9cqtRXz2ozC/RCOwB0htxd9d87GvjPGrhaL0FXRsC7VsDrZIESP20EK4E+/c
4Uuu2+0iTq3wrihc+0Id2AKgtkJ1aCixmzoqDfzLgYk6ClkfmBGBWtFRECjZinuyic4Bym7oh/sa
kcGNFWriGmSReTUa/daqRW2CVBK1RKdFGw2M+VAERkFLyJh5QFRlT0Utc6ELNaHu7BxAfj51kj/Z
6TAgtXRwYnf3p11NC3Zo7VAa3e6T/0f9TDpq0REFOVPnH8NRvYv8sS6m25vrbcgNkMjiOFbZdp7W
BKb+nHhiWWutPLsuEjoSmPxrH+B1jUKz+L5NfcB+Udr8KBu/WBq2Ub2wtkEZn2iyL54HFIAQxXc/
BXlS4fJf3C5WaZoz6IfeIxmUYJeStcvKt4JfSJ0Bxp2l32T8AzV69ZPN+bCO8Gg81XpRHg1kVzej
Z2NRCfKBRZh73XfLDJfamOW/wMH9zJ3BfvE1ieA+Iu8XV9P1fWmjdJ9hT3ZLCq9fik43vgx2vxeu
kf3S2Xjgg19/AWgTAl1gP2S8XUSiHx90s0i2gV2nh5q16dX2onBl+L34AiT9dqjS7Kc+RK88S4bn
XsgBu0+jOPkGt0/4ZZdr1rPyhXGEA5Wr1Y37mHnRsW5iZ1mFCQcFttMeY88YH7rWeABPh/MFGs1Q
cwrs7gT9sOoeNG3fyI4Pg6hMX4tzAdq6W9NGAFLH3krzUVwHAszwouVFfK6NCJt9y+q/Nc7aTeLi
O8A1kMlSDmbrDlvUUEbrxEyLOxS/FHdlgAIvBBwqxOud/M6A9pq3qHLc8ZhdyYQaLg2ZaeFb0UJq
5S7UumQjFOgD/2rtZnpZvEDYWBws9d6bOgJUC4xBeUetyA3Kc25G53lQVuKtP0QxSDw/JiqQMF7h
x5RsNIKIYEH9PjH5sMhoF7nXfCeyt1HxcVYpH45dvigcRfk2Eb9NR/Khw6d2JcPx2ALryg3vAAmb
heOCxaPMrMuEWRghjYHgQLIhjENYmO0ZBRrP1EkmNzLOptW/+7dAuCNNFjpHrfGcJdFR2GXzWsa2
cW8iaHb6i72vi8/2xOxenax9968BAFoSewW+N69+kJj3MkQ11RTJKoK+fed3RRLkxFxwgxImgUrV
cvAvdE0H7onAvsMfpnzqIcm061DCvekGy3gd8eANOYu+4RUG+pQ21U4Dd8YrVKo9EGWgIFmNRE63
fJJqZFsiMBS61TSSHJwARWA00gKi4soTiI6z3yPpmjoDRJFGOpGnv7YAH5EDVnqovQjXedjY90CI
Jxv8M/yTSGPwDUO8eme1VoW8QGRBLZzr0KO2QK9qmel3SBdthoqNIYqmozU4uozviY3KQiBmk2dn
1MXKN4V5LUWobfux7w5u3Q0n5NkhPs7K+r7GYx7leX3xhmXEY5AC3LuI7kfegDGsYpVSFbHfWk0v
ln+7t5Fb/7q3sNI/3VusaRDZVbVfVLoVyTZftlbUHabiLNUEoL87UNlXa2r3qCNp95VIU7FAZBUU
chSu8xpWr60YjAGT0UXadu3JSFsgjV1g19qxjYSY2TKSAf7qZGzLGO/o0DmNSsVLqkPBdbZpQ4id
s0puLcmKgwZIyFm4XJ7pjA48KcFQFrjuau6o6+Bb3OrBIm+Y3FhJaO09VkX33qBK2hRVCZAnJ5R4
Vi/kMdiWifym9YTqH7GEHnt4kHiUWHNa/1OMfzolpxFOlAJgSexshIyw7Qcb3YDgrsM81KAE2bpW
sOLWaruF0QEZ2AMW9Og6gEjb6fhKboEOmlOnqhCB67HXiOOuu3TKrQ9Ry6eG/81N4pe/LQBFhIwV
409Nnm9Ryo28Hn55G9OJxm2umiKrlgl0Q17SotYPqelCdlwb9TfdkT+HxPfukGiWV7Bpo2Jd+VuG
7y5bzpC5UtPmvNiS/5Cw92lLxI13Y47KdlBrg2F34wEztkR2Md7T1paalZ4k+2njq3pRsRF/aiKW
Ge+TWkcmukZ1qUfA1TB2+oVh9M7aL3z95BDaFS+J3t2gPOPu/YpQpzmGHeI02Wh2JxSZgF4iB1H1
CQKdgbkJKxSVl0yKDfXTQWPx18StzK0sTI4aFhziIuzPZVuXKOXPHDDIeK5ckDEu23cfy+V8WbUt
sr/Kmzo4CyX4L6G0kFZI3kJrnZ+5CAAmhL4USOUg0ShSoPmRuscpVl7dBoxv3cJDaFIuyNioHjrz
gJTZlzW7zvbKMEH9MfVya2VUABpKrAwcvMaPLf3Q8BOKzl1q4zdHp5H3UFlZAoUzxM3pgBxVJhDS
/d3uQAJTgNefLJ9GUntMYwOa5Uuaax4DISGE4tXBzJm1tmXmZhfQg3UbHVzgl8oIrLPOnwwF96ID
melsjIS1dJOhWMdYqTDsQQLvNIb5klxSsg1+0UC/J7LX8wxNrD9hdxKBps/jxUKDKtnBVwc6C1On
K8Ck4MKI/Zy/Jms3Njbgu8rLYTaUztthRz5ksp3y92iacm6TDzXLMnfs5dzjGqxcGS4EJRuBhJEo
4vdDgmhkg3p5tDPp1SAcCn9Otox6yN1pWLnpc+0XRSA/BSnTOIbKTwTy9A5o9hP2jp+jmX8EN2mw
54RPWqw9AwVtnU0N/IDCigYoxQ/JuR6yAtxLXLuhCM1c1l1kIsaThQswRhY/ZJiuAVIsgP2IIVzj
BNFPntTfytDtXpsBeXvNjfR7LHg8cE+2Ov6PZbrHS6sHC06Dan6Wrl28XPF7cAr8LRIxnKZTzeLa
wWiwpirSGpVEqocOrgAyawAtnsRusItNFO2BDuMNwMsbxDqbB2+s/BOKBZsl2TUO8sWyieprGljj
ne9IrF/UgAhcAcgYlQ6qaHP30Sshpyv04iksx2Yhwch3osMgtPykq8NsoyYXvF06mbkpRwDCRdGe
Wzcsn3ygYO9bL1jqZhMB17Jq3CJ7cmRXPiHyCnhjxe/JMSyzC1BS3pVaTdL8kEU9TJNArw60qlmE
36Gas1QbWjyIxJ6a2eiMK2CB7C01O69CehAB7g01hzhosRtrvJWlLgqu0HiP7Ia1pF5k4rVDXYLe
gno9t4/PXYcVKvXq0myuCBncqBNL13hROYO+yzXNGsG2nDYoyGgOHRYHCCXlaXDGdys405kmqlfw
ZYudaZTOuDDroEcAfgATvJFjY5hDmVmd0SGEKsAhiHGYm3/zm4fRCHKhYXPz/32q+ZJ/TPXHHczX
+MOPOlgr+L43HoIIIssaVELKBZ3OBxB/OKvSquQCQgnZce5gMSjp6zL/PYTac7enZpybdPbnBbIO
GUmDgeXwv08T1R83RlehO5mM81XJ6Da1XS5c27iNPMbeTd3EPISakwud0pCqSl6gvFnvNSsu7zpI
QzpIBZ0KxdhJh2pwgALRgmo5mNa7TdBZkm40iBqdB/ULADaat5uGp6iV+BhLI8oEaDnJzPNsH3XU
bo8ZnkR01bljAL2OcEV6KbwIK3Me9e46rWJ/OV3xY2JEqVC4DQ5vQdfOeIFdcm0kq2kqGhzxt4yJ
6DpNlXGjWkexVk8uvuZfLJAQbcEwwQ8u1/lhOmNZ/372Fxu5SM9mGX7YGEeH4uNstrlqmnlW6pht
NVhCl4mNXzzo3fz7qmfgporApE7NwEn9e25CQluk5jVSHjXk1XZR5/RL6qxtz78vEW/Ja6Gfp0GC
QykQRTyIfAEiWvC2uHqWdQFNSv2jGp2L5urVD5uzS8RwUsDiBUl7YnEGbiZfD/askU8ESCcYeqiw
6IgETPbZRB5kz+vxiirzhT5gQ5A5yR0I9OxbEifsggfSmlp00EawOWdW96MfwhSZvg6IvMqv26Xn
BmAxYHl4bDJb7edr9637OEsT491GZ31mu29RNGQLvczZ29QbbnXDf0g5T2+O46Q38F67p7Ybj2SC
OER66wDEvwZ4lkE1T4ZLcuv7WwQypjvyokPXtLvUKsWZWjJO0ltTlC8lK8CkoWYmk2zBWeFqZrif
bX1pNUsv0dMtuVBHxnMUXZQo4iEbzRnVkBMNOztdzVcNGbe2qQQD9TxfaGXmnhkSeC3Dww0n5egd
bbe70TD6SMBF1FAqrT7NbtSg4U2mW5g/QoodpQD712U2FUFzJ30WneY74yyIFwZoElGTij8Y+bZu
Eyw0zWWfPlVtBoCRmqCrIhc6+CM4QFqjNaZPRZOy3ofoXp7z5XxZvSu8nVYDtz5/0r7ptYPuidf5
D4cAKXj/ebaf704Wjn8twzeaa/of+rJSUdfhOjXHyj6AYUOoYhqxZyZEErQyl1+Ttns0szx9TCDZ
eGC6DoSuskPPztLK7jJiHQ7wp9duOlAZ7b28sp84iO7ISXdNY9m5enOOLUdbaU6ZLzgE+B56aTyL
bijOQrXcyh83wIqAObn2jYfGlc2dB9KrzkuNBzL1Bqi9wjyMj2STfVjt8rjUl9MAxwwfpLEJODfA
xAmIHtbVfbKnycGJmx4QFTEW1KQBPr4smmvIG5n6EaHETPbNliZHtUl+SqziJ3XS7WoxCEa4DK/T
1TtLAG0Wu2uazGOpuOh2dSF/OvhJ8rVMmXGilsTycBswswedCD7QqMnwBqTKijrJVEIic2E3gTxQ
Mx0ra8diBOvIhW5BoDJOHx/IoDFovPj1qO/oBkDroR9CLrGVxJ5KxC96bPW30Wb8rhrFj0D4/iuk
3Yc1FAGHXSjRjLi2AukWMJqJ75+qJocCHyqoX8FTaIMSN++OVR8DumbeJnMPBT5e1+ALQYxm+b7j
BoXabsLpzdj8FKmPY19Ui09APStpISZuWPcabrsKg/+j7MuWI8eVLH/l2n0e2nABQLJtuh9i3xUR
2lJ6oUmpTIL7vn79HHioKiRl3izrsjIaATgpZSgIAu5neaT6ta+nr03VZHc5imyrpoLFD7K07p0K
oNI21oCvrHrWkOR8DTkAkFHHfkZWfFPHg/nUhPUAP1AzPQkraJdOYfYbrxAR8hSRDtVA1t9FA5xx
Uxh0fleXw6OU/QxwuZ0gGYyvqLfwrBhfjVgHJUHxyANHg7KFEYF8Fsv+AR4V0HJG/zWsU+zz2LVR
RkRC7RImwL2nMLAj3u82qLDr3YLwu0dCB7A8HiDzDXqHNkmGt8SWQJe65iNshwuAEo1kVfV19FC0
bGfnhnwFnyee5oBHHxrb1PeZMaC0Zg3B699XdjHMKOjKTPiAbVuWPtPCEAUiP40f6Cz1RXQ5637T
97s4Xzd0zJt5/KHOpglr2EIZbPWhqnepsfHhVuOjWFN57TJqo0o251oBmsnfNToKprvERbWi/j6M
J+mIwu4hb/N8KSA/8Ggm+UXPSsSOMY8sp1wDhQRz3ji76FlhLY3+sIaAtulqDyreQZ4MLDXAFDgZ
iJt5Z84Vdn4qhQsd7EJG/6HdTcNm4gWNt3Uj2I4AKhNlh2TkKLgY3YwGUCfMDgE8BK1ZOPYzYKi8
7TXMG7hcDH5sT3sGNmcHoMa2Sdr2TnZmOodKWb+4NEcIsTFR4lcy7fau6YwRAq7xjgbp0NkQDAOp
60QtulsfGe93Y0b3fjff0vxF26Q1Ml6OGU1IMwv2Q7vOMcoDtSo9rlahm5RTatIBSV4Ic/rVgRUu
AJsqooKA2JQpKxHq+809LhHqgs/3+N1PsQp4v+YttCflwPJbLTK2pM3gwZ10FYFrNe/VQwGPvkDl
orubAqbdt6wbtzrMX+eYHO2trHw5rZ2R7aoosx50yKVfZOuaNNtAhTKf+UDNfaMwLy7YztD9pWNm
LUj14pWemKqCcUWBnMWp1vV6W/utM9P9KHhtkn1WWO5zG0F2dazHYKMncXqrLqTxMsrgoWMCLmQF
kVhHMe4jKlO8+Uj4SFl3r6iWdtOWufIYOYYBM9cRKqNWNsJEOXqP5XBkaWDHmM4MFE9bKPRC+4Pp
s57OLGxVu7RxkC7A2WVUnVnyhdc9XNwd0ITUAaKYjb+sAOhd8pqhKNtgJqqxjIC+vz0uXcwzp8JG
aV3ppV3+GLIeZpVA0pX+lrFswxOc5ZQH15G7On+OobULM8Xu2Rx7fdpEYQcvPb9b1aLVVjoqnTcd
KOFT1OXGp6Lvd6Sh7aZQ7wyy7lkvYthBgn+hdSF0EUG9B3UbZ36ZwzYUU/KdFjbvfddROkt1vZp3
aQllIIaJEhSNZEO/sifieCeK8uXyG6t/isgh9kURiWxWcCwI790k32WZ5t6FEHzaYEZRT2E3PKv+
WMfbwpSSbYQNqZTP/SMKGZPMqIoVpr9+jwV/vx+56OAPzbJlZObBpND7cJjQiC2DcVIXXC6zboCv
mQYfBMdVSS3VvPbZUTysgG0rT606VBDWR/UCfdSkgWtfVtnVovDMdkooN8K7YQ98spnw1oRvu/Zr
djgudWCHJzHJtF6drVyrPKG2Vs3TBrOHrxnmTRpxbR6oM18M72fU97tRAEshnwOs5DLEt2fjoHSw
qEY7vy/L9M1ClvEtKKoFEnHds5F40Qz4qeHQOA4ye0ZWLdLYFlMzHbWJ5yTGziFFBEoUU5sjI4d1
jr+hLjrYKotMZyhTwMs1H2FEC/DqIrQbsJUV4Y5AXNQHAQD431hij0ROdnDV9Js25pM51voqZBxT
cq710ZrpGt4SRQQP9LaCEWiWG+Gbh6fCMQV/yV0ZzgzOk4Mb6c5Wjlk175u0AdcbfHG4eb6xKvk5
ZG1958igXnpelqz9hMMpTd2MIkYLjutBxV+Q2g9nnj2mM1t3hhUkBAmjTgc3TYu5Z3NzTs0O5L2z
eA9gFl+KJAFcfKhvx9QDtT8KkjVqGiAYwuHhBGeQ977C3mteuE6lmP/Os8Kz8KpVg6Mqxdup1GeA
LHbaLbJr+BS6wM9nxP2PULpaodZr4hVmlycIKZYniWTMpY+aNAB0e72yppoNAYSWteY9aODthpm5
0qZ2kD4sYQ1xbQoIKOJztfah5QMh7Qh3GimFcVi1Poiq9G9tXse7doi8KSl6i7/6m8yKd5mlPJeQ
gZ9DyzeGKWE+wWNrvEJvowHm34yPdiMGaL3gDxHzoL3VnRKCQ2qqHeR7bCuhaGyZjTxLA+LVjYdC
FvaG4zPT4czTN8Mj7GLe+wmIAY3MSz/Fj2nozX1tBMegrqMV6wK5QJEDdT1nxLyIWjnUbUAKieJ4
ZURJ/Y0iZB2wZQhzvgkWW8n0Ij1fa3q//G2bhOdRLwNLhjvuyhSQhpOigvsZfaRN+bFJo8j4d2v6
/Iug+2X0y7XX4FbdqnC0Zjn646YbUHSFFXqx7ZEBWKSlYd2mgITB5jgd3zLvJu8774c1Fj8t7jj3
TWxgZ+n33g4o8PJyTZPk2jwdwFSi500fWLkMNZkh96TWQI1a8HTqELujNdX1lytn+sqrziEmsU4K
mPswMK87kVQwKB6adyb2NQ6eDFibt8k90ysd39OuhDZNYi1iDnBxEBX5HiT4dA7YU/FQ2sZ3ojZq
4jumrejteo0ejHKmefypEfhjEmsNCONCGVe/N92qLxawR5aL2Pb9HR9AveL9I6Hfs6yFNZ30hoPD
nG5nNtjIBIVnvFTRJcDqb/XemKBaUAAhgkciwwoTaWGW78iGJlFNrpo0arXgdtIo9ormPY3+7tpI
SFQukhQCqlp6wDIB60oY0JpF72yLRsdSU/V3pYBgwFA/FY2TWT+byHbO8KOdQeHWT07SVwSGJthp
zObsewoO8QyyGuxGy+H6N2h2dO/HWTmHk9S4B+Ur3og8Essxz6yjFeZ82nIhn1ozPSdxxn6C2A98
o9u8yeKvy23ZAL7RRiaE/PGugD6Ci1SMm+x43XpAD/QP9PhTv8lSsbTz8uI+5A5mcgS3e5umMEa6
GhIluayXvJEQwx1hSHQdMHIGww/tCAUbKFHlQO0juTIpeNBtqVkP2XuTqId4O3wcHT43aTTUQQ/7
j9dmIzA6RZrMIG2745Wdrl21wAIaEY5sTpHIPbXpoEK8bEzXYWQHOwOLT9IzCJvuh8czeRRdz876
GB1IDMFKO2sJ2Gi4oKghGX+Apecfsba9RFG3OViI6mNEqZXr3/eCfsUlKq1ysWicypojQwmAcF/q
j4EFbTg8194plRX0uDH578GRQQ3KayWSLp21HwEVhzliZZ3rrKqnmZH230LXemldO/phFjUuV3Uo
HhfYKunRm3BhtNr7XIchm49n2q+gjdINKJO0RrD3DO0l1jx2WVC2kZHsslC+0DKNNggOWK4Tx2qj
DS3WXIbvIMjw+ZzUvEjXq+m9eK+VeFUo5S/qr/sG1A7Vzzpneg2lfth0xngxuMUEgr3jEqSZ5NGG
vXhqOPI18UCDtqHFdghj2R0cEKgBNajlawhrAK5De8O0A2/5+crICMZjmliPKVY2e0gwpXusetM9
diDhivfag2MFwdYKg4VvJsVtHIftUUQ2AC0dnEF75FympafrKxrVWl7vfN95vozqg3irQP7YYnGE
XYtgGiwvkSGjWDpAuG7Bu1S7oVZQuGL273/93//5f9/7//J/ZEfASP0s/VfaJMcsSOvqv/8t9H//
K790r9/++9/MdSyHcwYNC+5CfUQIB+PfX84ogiPa+D+yht4Y3IjMW1Zl1W1tzmBAkLyFqeeDm+YX
SN26bGW5SlUBTPpzHQ2g4TaN/YbSOcrn6fdWm132sX4noy0YK8uIVlgd5+0KUDMeH8Qok6VDunKw
S2UTORTB8uIyGAX1pzZ4xAcJIMx1mRFGPJyhGpPAIATKRHTwI+9jHwUXSTzT8R3fwJ4Y6Fl14GnS
7y116MO6XGSY9KDI9NdoXDbfIGmfrHirY8XOE1ECj+S0lxC6loLpBnBT0Cd//uiZ+etHLwQT+GZx
jhq0YJ8/esjjZVpX2eK27oJhhSKwD9SUMc4TphVPZYSiiVpOdCN40IXDyiNFCHCeQNXWARP7fVSZ
etomkc6H+3S6ktmw+gZmxdqG80o+xUFpzkIr6vY2LDG3RQ6djAG1qYcRos/4eMWbCoX+NDDeKlT3
4DTix8OOHjOjHG4aGVobxkzMuaA02P/wvXStrx8O05H1xafDAA0RXPDPH07nRIUD6Hx6e1mki5yD
l5+xB1QoshMcZdsTqPr3NB0GVaotaMqjpooCXCs9DTm8ik3pviAH3MwFT1KopmFikmkFswbO629m
U+5ttUbES/Gchnr2yLUclkF5h9AhY9vKPkotK48A2i9QsOe3mVLTL6BtC7mDyNtSHyTDomWdQ/+R
RumCMugXXOnyI2sG19oyYODtWckUyalwPdopVPu9FJTH3oNmhtVF5bTywCKU9S286/ntl1hmHCth
rh04d3xZ2pPDnNlwd6MGyX5ubH2wkzokPbD81XcGC36UnZvc1eqATGFe8hACYGgkgWgnLaiHm8TN
0zuzMcqFZozZnEbp6q6LL1dnEO+9ueQbWW7qc5PV0Qdx+ba21axs1AsaKExd/sM3grmfvhFc1x0D
/3M4ZtugIduWepw+zFSYWcwBUjL+LccrCvZxen/oDMgrE88wKB4MtzJfaBHGtLbf+dzrD5p0sUTT
SlhBhtGeXGUvLrFkHnuxh6XT0lUOsrVyewsAAoT3ThHCXCYqtnQRDVDzP/ZdbubrkbesKgcom8Fy
4pXdjcZWZ46xpTPWR1YxSYMBaCsUivQVc8L1dfiXmEsHK5vln+ceg3+ZfGxTGI4rXIFHHw+Xy8Xn
T9NOtLRo0zZ/zj3WTpOhEkiZBUqAhGRILuckP9LauT41JTL47wolFEBDl0PJkQXosMMB8hfMkSSN
56biBkC0p1g6ICHPiUjgZSJfZloVzw0lwCuwOL+Mhm2SnVy3X+hqZ0rgbjpDGv++tJtgfe3Pkce4
RHR/DVL88De8nJqu3kEZukIZFkYPaRTcR2GPtWgyfjONGLtn4NNnRHd1u7GfuHovD5HbXcI0SIXt
k14zp55KOXRVqC88biDboZrURwcNXl6AqSF7cW1eg2mAQi6jKu7apD4KdtSdqXm9i9m3u9oKnRsX
Vjg0PSVBdzK0qHtkJS/mLIwBwdZQUIBQvpxrYBwDklgeoC06vMDaCcmCFF6fZw/zCgSC6+KG8aS/
7Ux9A9ATVFErjpLAALVualKY6foQBTNagLK8Ad/NoE+ObegkxwGb0SN2efdt3sMUu8mA8bRARluB
m15gEkQIHWp1JkV2D2VdfXPtv8bSPQMCiaJid7lfCIg+pMYkzMzHODpDP82ALDnwYLnLwzMdTEjH
jQkbttTyOsM5etE3atA10vbMtVWj+Hvt+3KfPkXt5s8PEFPvn4yWU7RuwvNj2bptG47FgPmzjC/P
D6zJU99w8/gZgsHK/7g5GkruPqrNaJNXSN1CNb0+U19uV8Y0KuJmSU0aGC1wyT5f1WvGCvSTWrvl
mJbTcer0bhKBMns9wYsSyCHdN+dtq0H01LbqaksHL+HFIuP6y6hp1RaGqCjDQgy6ApsYBwqhJuR9
cB2dXi/+cA3dpx/Kpz9/XNz8zecF0VbuGoaJGZx/XexEfVTBMivLn4FuSzZXbYC+gloj4JfuDHQr
wLe+SARch2kAQrpPVcXyLWmd1O5NI/z2TI2ohK8OtMvkkpoaELUwNevPGU8Aj4ki/UeRwZmvBSJ+
NRg8mEKgjHez0G38mVVgY9yVg1gVYfMYYMWIIgsIFaRhxEndqBmtRydl4eaqaxQOGgTavGJJgkYj
LMUmMYRgGshK5dV5yGBVNEk9l50cOc7pl4LbFOQosH+Hxjq0XbyskagVsykJv1BEiRrhNINqCdJT
0IYpbOFsukK9LVQTtpwMdQhgNGI2gk3PAF+1nOEg8mE4jAUMFBRWoJv7jVZPJXCXYkZDQJE/u7nD
VoPrA2EMqxLgKtN25ve9cUZur52NemycfcguzHp1Fqq+DJTKvQaG4LC1I8PdmCwwNmYsj6Q+fdWn
pn4bbmUkGg1NUthbhe7WwTboOGrtE820VeaPizbXkqWBtcm2qUOxlql3quO+gke3kNh7pNFaggQy
oTQoHbTEO0FrstpT6xpBKiF01d/3oIgALP2JhQkSewyY+NCLg94NRBSqvbcv3dS0WzBA/PYydn3D
0MU05jVv11cQnRVsDwW6UkDbFvhJJ4wAunXlxkXnSgDzs9eNLFn4TtyfQEQO8KGCE9CgVjFJQLd9
KZL66MbM+ynq1zYdkM/RAIDKxGi+VbXxDLOU9MmPhD9NhbQ28LUIZ8CM2vvBDO19aNf2PuAVHIeM
6OREqTXOpOqjAag0I9MK6qCuOUDj9344TVsTQAGVVJHKyLlP40XmQpHNlydswdn3v09iP7z0QMr4
OlQb9o0mofAn9NjZa7JqxklXduOk4Vq5oE4Ae/FLFLWXL9LODk5ByEEd0wEElY3y564Y92eaHrkK
P12dMVmXp3C4iTX4J7kj311fFzY+jUUwYk64vClaREtHm9tG6K+7IIrvEP/N8Fjz2gQigQGmH50h
SlMBQwIZPBTJimcbJVOKyBpoNNRlGe0T7FgPMKnDRAB6GFTKMqxRHBdEnSQV21IdqHk9lIW+7KxY
rq9djYi6JUAGwfhglFWz5DaEs5kuD2YQQuUGq9ajA7n8iQFthWVrM5T9MydsF7IQ+pSGIYcK4bZe
hjtdBysqKMKlE8RQ4gAjZhnG5bgBijPdxQDXLrAYx5eHARBdcc9+LGz+vR95+iNH8sp2kY2cwMge
sJ2yf420ABZdwIPNBh1EV6fNytsMqmoQ74FEeOUUkFVugjkAHdGCBqElBkVizV3QIHX5BpR9a8jK
rqmp6XG35T7KqkkX1dCi6uL7OLTi/Vjk6SznoEDAX1lP5kECSQIZQ6cAmzkIDdApddIhUsOXMx0a
s8AaO+/h1ElNTLdi6TBsQyIPdexJz8pgI4PwGzxx3BuYBbogwuIMQgXaVI9yIE5Us4sy2BSW8AYi
cdDICzCt/CIh6sMcZJoOFTxsWDg+jKgc4otrhmc6+Np94xXeUWuD6FzztN8aQ/l8HbdK5sy7vDdn
1Gfq1YuT9SHWVXY39Mt4CODL6ucvNbIHM1eY8F3sdPtgGEM3JTjKbyJyACEWXc6+WWzIzr4rFwBq
mPfUCrn/oaXGsDCzLmOZoc2vLTU2wBnzR4L32zbOmvDYVMP08rwVcZUugerkgF/jeWsgPHWGm8PW
g84PHlI47ygRd2VPW0Lw7c7TqvasG+maJN9ZyvtdYcVANqkobIbtZVjIfE6jcQgWn6xyAxKjEIeh
W0NIOj4aNdIL6qfRoe3abFl64ftvAM5OsqyBMIQGjQNNk9E8N4kNQFU6QN8els893JOd6kwH16kO
PTzR57VX3VyII2Wlw0E3qCGefmWTxAOHbzcwbzPPD/EKE1BRAVo9hfQY6INgEHewS11Tz7X7GioV
q5AG4L/Tq1Adxeplm1ucrQACM+e9hICPK0T8A7bWVLu2E6SyDVHX9zx29XlnNCP53m5h0Iv0CtbU
JOMzPFtxoJgN7b3uA87d+s6HftZb4T4bs9fET6wzXj5TPbbcO6Mv3DtwDqcuHCXO1Ao9+5vRet6e
WqYByGHbFNmGmq1fw4MN5NIlNQNL1MswsJGrUXcTAzQTbVOzJ9zxqkULq4u5abrhbPRKvtPZwG9Q
GBETSoDi2Tu1RuTfMwsvsBxqSAtU6Iv9oGR+szpdVqUGzmtsJSAsx82tN4LT1shhgC2uaM8xrJQn
FBJG7SwIsNqIOw1/kVbW+9FM2n/avbIvWUvbtDGxmgaKhAYT7i+rb1gLVtBgsbons02TReIboOmq
F6ShDnSWyxjvqUCvz2Vgh8hvYyBQb8mu4BhwGrcCFcoKJ9QJ0Q8HRFDL3sH4G1ugzMdmVBg3X85a
MwahT41CVvT97H8f15lINHLIzBODnrcwapVMhFvaFlPTZ2G0pT00NSPWhx+aNHoNvl4Lr0Nn8iX4
2vSRasb0rIE40Rv2zsmy7MYZolWiQBJ08HNYXSQuiguc4Dmjm94gGTNlpl68IiGpTQKe1qchbM1V
HmETKR0WYaFrWdBHbsVb5E0q7B3eRNQAiRb34SY3MMcAgJGjBhGn3/wBc5gme2NJzbS37zTAeIEG
HIuz1K0D6J3JtyDOqhX4MPX80gzHEbob3gBUZzs8AEEZJmP6rYvTdAtnRLVPwq21OglmmaNXGxqF
NiH4qml5HwTIE9FvQDfTE1hH0G9waTL1yLXpqXHT4ly1/ADZKz6HLHywbvzYmJU9GGpJnHvHIBwa
1DLBRsVW6ylATe3W0kGQEYEhFxUPy2fHftVq0Fi/XOg1xuOfd1MwKPiy+7RsAS8fDgsBUzeZY33Z
fY4WpgHNFcmD6PEefWCGwxaVDAVUKOGN1wJMBkyct5VtgUqfz5bUov46aewSpoQYpXZoooqiKl2r
Di6y60GE2LRIloGniXzgBJaz1dpqeX8uCpEfM9FM/TIeztSVZn27aLW0nlGTBpjp3oqyMXfUZdtd
u6vkeE8tOvSekc9ilE8WbY2NfmgCem2Plb3MGm+ck1ILVk1yCvfQeMeBVXyEd8YE+ZThPmgtf12E
ED6VLSopS6bl49RktjOjh/jyyNOjjBzekjHUExvdRGbfT5ZXSXXSVc8jZsKPiMcfBkhrna4A7D1Z
Ulyai1fUzAQUAFSCkJKBlAK8ZgQ/pA4tc3ScKVAu3/vchQGeyh9qvX6odXH8srGl5rUvGCbjWMEk
RvH8MsyvkF1WnD3VrE2/2FbI002kk8qNwHr4AQyZZ4ZMwg21mvomZplzn5hectJtecNUDJAO/RY5
9mBa8kZ7MOAwtYT+77zqDEzaReCnZ+z8w1OFP4hUWWcNZc/bAtYAEzcPYeSl+pLcXYJHOyy9EGpc
mqc1Wy0b2q0bm3D8vrbp7BrjqGhqYh9zkDBhNlujX112JRK78Y308nvajySKOEJnTDbFpM/cfhUN
EMaZ+G71IY7DKXBSaUA0Gb3BbkA15FNRYklgqSYd9NrnNynLT8q3bjOUHE5PdQv+VNkizf45LAQb
G77AKPSi/OoxKK+UEsooOKR9GR2c4UgNZAMbb+Yw+ZA15rhOyYiRRuzAkTPoScCWSF3l4su0daDR
ixknPMPbfBJnXXykVi6gawq8oJqNwjMdktgtFmNtweTz7z6WSyxOcwcy5K3cQ5z3rfJa6z4SuUOt
XCnShdr4oSX/apHORxR5H8YgjAawQqrDpjcX44ZLCE7RWd314+WM+mBMAwHWDmIJQRNDYoQ7+cbK
DA+OdXaTxpPLOQBu0TIJ43Riyxa1iGIY1tCsi3cmoPBLEH+9Q9MlI5icrq/kxWFOnMr6PuWFDfPa
Mnzq2+BHiA3Sd54a+Dr3qB2DkDJhbYBVdAW0jh0Bij8ZoKKTwE7+FS7FPz1RO99SN3MnLDeS+wxC
hbD47Nk/ZfM+z6eqtgA/BMF04bgmJlX3y3wayVJHYlj3zjYSTmAmJe7EgJzPETsOFxooiTFvY+zJ
M53PCfpBEWUpIVrXsQ6Gb/BhA6smdyDF2earCrB7VXYsVbHxwwGaW/u2ibM9AqgbltfAYBoS6UJ/
TKdlZMDtzNSTk+FGwYSwhzSgJ9r7AMgKSBgrC16NNek0zHNIu3tufBKgff75NePan94y6lNBclPn
tmHCgQ47xy+fCgAGzE/rWJz1rIj2lvKPRi4swhrcho0DZXt8gdxEn58C5GJnZDZIBzIUJPdAahpa
AZ1IB86qNODZA2jhvahnVRlqsKZMqikx4zMOteouB+mIKwJ96C/tJrcfr1GVAFnb1guQBRRSMvdC
aEQHmr+iZqP6OgeCXXKwfumjuFwhLy/BKo76BmRytj7Tnkrldjmx/ZHdoirJbz0T2ZOai2JNI0Ex
wuWy7IIpjX6IdlmFjULO3J1sTPUVGJ7xdcoXoVmNq5SDt6n69awXKJkBYwsRcQDg4F/rQJuGO5O2
cvvbS80EupxgMgE4pCooaqwb8gG2JkCptsFc+inSKZ3hrfFE5YemDuC6Otbe1knsb3Ha1GfqylDJ
ncWA9C+oSQNGDEUx3Xj583fE5L88Oi4WWS7y4LbLGUBpavxDWW5wdVR/BwvrN4lSRt2kj2FVBq9p
Bw6+1wv9CCJEALY69DBgNyNfkQ2fgO7mPeVgWSwizYZotC2Cu89XumWrA88z7NxEQ/pMbURFF5aA
aMK9jZpOMM5l3oy3rbQhsu2niwDGWI95pmV7uKZBeUE1AbipV46tRN9VMynhxVU4vF9RE7pb77ek
JhIq8wDM67lj4VtOAlmBZ1bzYBT1ByVSiKcCKFCWFx0t4DbHdcyg/HZRIuUJdJXTkhsXJdIkL7Mb
z+IflEhzv6/mmCuby4+gnzNApwoyKGZkP5mm3ZwEdvo3UQs5yB6aVk8W3j1ToevJDoQ9+87wi7Un
c+Mpt/J6gRKjt6SwMIQdaA7qR1c7oP9iKwuQOC4XrH653tbyRwCi1eV027zJfCDT813VsBEyChkM
wotW3sGClIGuCvBqaVfroQJAHio79hRi0MEb0ATpJBkL7z5qR3PmaX18k0IqYdVkeDnQnXgNQsz1
Tp2e+Gc376HV6VmH1uunpldYwGpDqtNRB+rnZT3MK241U0OM7300QHE9rrJ03brcwwmWTZFWN44P
QGHKmuQZfqibwci8H3VYb3k/uk/g9ItpaA8SckK+WNl1aaz6APh1lCks/AZO8uwE1aby0nto+0Q3
OqbD0wCcELJFfj3lWXuXd6Z/AHQ0u8uSsUJ5Km+X1BQo6ayrFjoq1DQyZh2rSl+EjZWdADg3Zpke
22ezyOIbvbCXxtDbZ+rqA6+eeaY3LizVZ7IC9YL8Eu5hY3MwcyRjFHYZq2CY/cRiTfhJSYQR1Vf3
NhL5rQ59VGAHHDiZPGmpcQpKDoxrhiW7VxY/WzN6scLRgQRk5U2BWmPHwrAqrGwrDfTYEerFEDVc
5EGTnX93nzjCGz4vlsDvtfOi9Xx4eednyq5Q3oQyKKmWtRNZxSkeKeRe6MA74xIrRsxSTlCAotYP
37DlnI1DNtyHEfSKnEIYoB4AwAawB4NeUYYXqfL64XE+g85Wv+nKugQhpWu7aF+FWTGtDN09uVLI
peXkAQzYs2EXmQCrg6Fv3woTC0SRSecVEmPzOPHZT79xt20NggJdDnace2K+DJbg946LP8+E1te3
JVYNTLd0vBiEYRiYUz5PhKjqFLXZa+2hGwysjDsPbAtav8N94ejKxljBOQMAQeprq2It6/ZurEUB
/3eYxgo7N05hm2I90BXJ9wzfSnCt2eM1ApI2PnhbXrCyleI4yY438BwDHKh156Qx3vjwAqCzuDq3
gCr7VZVc1hEWxDimDRuiQyNr80gDOggBxz9/DMZXmIb6GLiOdYP6Twjaun54H9h9n2M9oTeHd4kX
21XCinjkdTMT8LQAKg7bJOSVrg997FszJMWKr5MBXZHH0Lyhp1/msHcBcSSc/vlXZsaXdQ6quIbj
4C/nYPJgvwCxILxoGHD3DQ8XfMvo2SWMQf3gGRDpWGHUIT4foVLh6cu/uukdXxpgFv/a7cPG6NKt
W03wDOfpa3QV1vaMB0UKy4I5oX4T2w3uTQ5pc9QkBlnBRw8MgFkaGfKs+cX7GXyB2axroHqEsjOb
DersGpdmWfoP6DSC01wL3BzvdEBDGHA2lnCZjvbnr3M3jH1QjjxaDR6Uz/jUgkd5O8plbmOhCTyl
fe5QFIC3JvSXuiY6ggNePlwjPI1hN9+Y/aTzvXwzmFD2Cfo+zqYSfosx3jkQRczkLdeTYtOpUWrS
wQcvakDpaidRXbm9Xp92PIJspmG86t32z98BU4HtPv9z8fA6KOs7zLRtSJR9/udCeSgZQOzwV4Da
AkBh5dMLQBFQd3dv+il4PJAUL9UhGv0Ktpjob4cUEm/wa5xEAqZGftPCp0a3geL2TWs5wMtQYr+g
fWpfx0kizSn/4duMP5L1udjOuW7iX+K6lgnAI3Ocr6BOXS/SzA5ktYybiG2aPjGnIM6C0N1x/1uQ
uHCEgQ6LY5cQDmSo0lG/D7LVArgf8LGCVH5z9SyejCEXByMWw30CmhCFpRlPt74ECpGawBw0syrs
dHgcBVgt93W+AYHkFdzj8GeSH7BoxBsp9a2jDcLFEwj/+RRA2ebMvLheJHpR7Oq4tTfgVHXLumTj
EVKl/gxTufmo7tPWXvBzHN/vY2qonwlwa/L8YPgSLxAYKrUH6M7sHT/KUKIG0FKhJRsYMvjNftTu
S8hQHyiKuqk5NMW4ghjoC/VTFw3SYWgLb2Zg2T+9/ATqrNQtK6NvJ02a+kvq+/DDHLteNkNYbT/0
JUhN72q9mPGusN9/KfpRHFpoSzMuk8sveumjGI2X2azlcQv83q+/ddm12BM6urvESqtY+3p1tGII
qS1CZkCu0InTGcTvTL4LcxPo9cjw4BrTaO2W2pmT+dPaNwKsbod57FUimxZjNEzhJ4g3iqiTW7uR
9n5k3o1gEi3V1cQeki61zmGdzRPQGXy21Vjy8xrR/X/Kzmu5bWRbw0+EKuRwS4JRJJUlyzco22Oj
kXN8+vOhqRn6eE/tOucGhY6ARBLoXusPlvoLT0iHR7sJEmYZCS/FObROTfhwmcNbDviIouHbWWfZ
w0yrZA9UHDz20ijrjMTcgOQUD9crZd60zaZp9q9zRKx44zm+d+pd1CQYpyzj9MbNN5qnOZvrDEVQ
PRrBfL2srHK0mbBwZJY7Oas5l8ElSsOja6lWsUYdD4PmMpj2qXq9ThsG5mlss3fZXV5khOW2avGV
OspiQND7iCAV6JvlFuShCpGXTm39JEeFbqjs65LPRN6CrDN01Hmgfl1k/8iM0KoONEHOkDmmMfhq
FE10cseu4xnTb3Vhmk/4HplPxowzBPbK3qa1LZGvR4XcY4SAkOwC5c4gjWHO60jXi40em+3O6zHX
a9Jv6ZCm23E2o4Op6OVbOgcsQJz0G4IAjW+3hX5nDP34pPT9d60Kkm/QhFlK5K12cUMvuWd1Sip7
acjt8VdfOcpjFBTJaW7a1JcXACh+5y7s/qKfLjjXdAeHxMJGXiQNXorSMz7Gdkx3aTl4u4Zo7ZeS
N+qk1sFWTxuUFj1YDUp7N8QVUPwObOyap0t80BJHRXKUfxlAXHVVjpFarQMeYoEW5o+yVbOj3rfZ
+e9kUSge9N4i/XqdquY7XBGjubhepz7rKhvhQAfXKotVXqv3KPztr33bEblSnHOLbdAYP+RsTuko
O88crDW7cO1ZV0bzKTPuZNu1JkcYKIMAfr1VV2nzI3sWnMeXOzdS9ldoaqOiBfBrBJ78ec8LRDiG
u7KT99EVqnkyzPzzngfbvUddI7/e8/J12CL1W2zkVVMLQZfZcSCWLRdYDvK+TX0Yrvf13+5ZDhob
5T/uOUxq/Guhody3+bgdlMTadbV3KKGqIMnWlfAclZ6lhTwlMFej4gBFoIwca+/JFlcpEO/LU219
LSstGkex5Yabbl5oksscAwIj2yBy3xNDlJ+TqbhtiZNsvtaWva6uYJ4HuZL4IGbguCTPcVMBhKgx
PWEJkj4jQ5g+V9m7y/fpUXaAQ2dsVJTFNrJYqon+xGDZUQ7J0sn1BzHkW1nXuGBtumhttcZ0KPp0
/TmMeRvRQlPtKmwo9T59VkOrvZ80e3frkVVTx5/ZFXs5Vze3Hsgl4DXrqizvZD85tA5HZwXDrznI
unxUh9Nkxh9zNXcH16hSH6BzvDPb0TqqSZ6dw7FmpT76QQ76Iinq11nNs1UqyumnmLdp7jS/pnT+
wQ5af3MLsPZxHeRIpOADQ86AjaXeho9jgKw6UJ/sK3lTqFMMAvTBTqfVv8WWgS9tO2dP8srjVFjH
OB7tA045u9K1UdvXZ+eujcVPY9ArWEMKXk+2a53Jc2G1XoYa4nKB5U9J5a3VwHVflWZTmWazSiEd
fnND9ULId2EDEbVxR/7JMbw5EenFX0oX/qjU3v5ij2qyNocpeG6wawJbh1Cra8yf10bUtjz+cd2o
C91H5IFQkRNieEM0A71PDYLd/7reUEXI2xVNufWmEkNP0tTbGklsP0hxlM97jQX31Gvf0KlbBb3e
fHgNyrMCE5W9SizjzTPtY5Uts9aetnbnojsbY6/d51ECtUGOJBYZiGp6DjytPDpmwm54GZDlu1mP
3a8oLaVbrR2aA6o17svs2Q+yfbZjYrpaNVwEYKgLYn/Z+jrQCx/ZjTsv/Ozaw6iKZFvpdfA1qLfX
gYbbb/RuJtOvEuEaRP3leiOISKwU0Kz3CRuCsw6dYV0sdwKP91hEXf42u2La6yijbrO26z4Ay6xk
B8VArk4ptOwOL4LqyXPjEEQMIxsLLdOGVcNDCCXwZPdq6ssGxWq2Hk/N944o8c7FuWsnklF5L0w+
+WUkji+VPws3hdEEAdZW+ur67yIfDCyGZd+TrWDYHkCuuE5ZxxBgCSR9tLMd7sa5rPf24E5vc4Ht
+PKPTjJkhvGDys72rHgw0mN9NfNKeoW78VpNGFpH0Ov2RZi0kA0kD4yD1aIlGQgbJs+iiy4btNB5
VkZXPyxv01qJradyObgpa7vKiEHSLC/XyOtpcH8Ie2yuL9Qyi+ZdgQz+Wg6SvXrELCaWk2dZssfO
w4R6gQAVhb5jmasdERRbOZBEX1NTUR6TsLzTgj58H52Cfw7ah9dYZF1rsH5VwKWy1c7I1SowWYCo
EJpEWOFXWrrqRZaWGcnMhq/5MmM/V/iM0smquO7f2qmpSDYmGkkncLfuqbN6Vqd9Ner7wenu9aWh
Dlw01X5rVsZyz0PfPsxlPKHPmmTuKbD0v08nAVKtnce/Qu3rYIZ4X3Z9RhDMM5K1cES7Bkpi7CpD
NZO1EqY7vXeNS4P80tNcq+JsZOr9Z+dcgf8ydpl/LevECxEsrFqM35fJmvw5tNX4MY289GmwLAL+
wvvZ2SlteudmG71t+JrJCzVm8aMrWw3wk6JukP8w1n1hx+9pqNibTPHAAC3FasChNBBJeZLF0dD3
ULJZRRWB9ZzPwCunPHkPBWhAo1QR13HV5B3zYHdXq8Fna5yOiY+BwXSQrb3qfDMLUd/LoUq4mQ0V
AZ+0Kh8IvrzK62S5WR3lTWXL/JFl/vtNydaM6KO8KQXDKxYLSQUuExqBFD2QyCZZzOGDrQJ2Mle0
k6y7qur+JpQQKgEB9qWTI7V1bxNdO8k5o6WTlWULODPcsKVfd5kXP0OLJCWP+AvQvu5qeKkOBUs0
zEllm6sZB2NWk2spLaeTERbDg2wLgF1jX+Hey5Ieqs8VTkvXEiID793oaBfZlofZd01Y0dVEUw3C
kNyIOZyvl1DrdMVvIzhJq0z8xupV7k3wI5ebC7oCCV8tde9ka857HpjfktGXrbYV8JtKnaPbheqr
DR5ynann1q6TA6mx4mW2nXiXKKrmy2KYqu3ZrYMvjmpHfIsr3EGnQMWLg75qy6UKo/GOeaMUL2PS
F9s8JkQvW4fAyE7NxBPtOrZFNtxNX2RXsJrJikA9C/dlItEN/cawgNfKVg9B4iNiOGk9NJfUwGk3
TTLNh27WXKxqSWZ3y2ks3H41YWC8vVZWwqOparSHOOvNA6GHyfTlHCq8yAx8TD2IAxBT/GKSIH/W
vCG7VJG4qIqmFGgnzGzYNMM5yFYratq7YAK1FmRV8SzrgOt9tYCin2RV5A3BXm6EgLMzwaQh4qMX
DU9fZh81mMSBmDsCUhTlCL3ciqRXn2SNJljrTVaabGWbmJLhgTDItbvsMYwOX7uSSJIsuoQ98bHt
n2Zn/IpyfHuS1S14nxVf0P4oi2FTmQhvoZ4ji/Iw1PqL0abpWV7Jm1EbAgbdouDFncmDavkjWjt8
UdKHwRzVjaF2/YYnTbXN28Lx5cAeIOXT8PP61zbgj/0J7VVY6swyx4Z+n6TxThfT519r5SRmdXXW
P2/fDU32QNa7l3QhuNjZRp42XEtkr8T4Jo6HUIniHm9V8iwZnS0Y7PEsS9cq/KdJG47jDn3JTwQx
trcGSipTv0b49yDK0dmkJrI/kodzw0kHjbv4DwefjJyscYv9OOaf/QyvG7ad43QbT5CIH5JQO5PP
bs8Q4zM/GVPxIzjIMPOtXTX7/9oux/Nqztj8pcWWLJfjV6SIgPIjVasvENZbUWrK34pAAlBjXzqj
2kdnlt+/dZZjG1QK/Boq1sElg3XfGNovmRK2XYFjSV3bO5kSZtV2nvDlfWpZhcpeQey8TgP2fWE2
eFvJokce8LXvovbRM73qMTXSN0kMLePQ3Tpl6W07Xp2kZFcTsLIVmpvF7mY7kSp1dhJsW5IkAvR6
6xIteNFkFJWPMvy4mYYimVaOlz9gAxQfJF/4WidZw/bYQkfxatEdSuj3Gx361K63VZd/GigOMZso
WOToSGGDY7zK1sQZvXWJzXGaDCAMQ+J0pTJgLqXphXoWibfRyI49GMthQgz6IczK75NeJ0dZkvVu
p38OlXXyoNrK6E9s2gDTYv0X4dV4N0HweLGSrtm0lWi2w1I0Fc052HEYrWVrYcZgrmvzKBtlVdn3
vmeo2qMsYR+PW92UFXdxE/4+G/jmKKztR8l0UpJzp+fw1xZ6FACR+uAFrfobPcoOlXw9RwMBoX8o
U15ybhcQWR9nl9tAexrVlSzKw22gkVukxRmEPNpAmGL+vJIcEGd5sC90100vOesENIg1Qlihs1eU
XL/Lg8H+jzNW+FvNCSBDt0SPiKQRpVhEeYAHDFVvnWSpGxXrTmjGN1mSBxRwpnWs5sbOyAZ8K3s3
fOqJpy6D5TRB1CrLrzvy+ybBhHKZsRWWdRoGRTzZAs5wmp8WSJ8u/6QYl0ffFLaLIxj/PnmI6/ou
NQzlLEvTgKzkOGhvslQveLu6cOddSubsFIVCux6Sf86syOt2bVJ9yB6pVn32kMUpTdeWWcZn3TNb
HNnQxJoVvNk8zCMvQ5V69+rSkC0NhQkiDX80VGuLAYj+qH2OQPzx11zqqFdZ6aFfIAqGNpuPJmZQ
s948ZQtMweHRvm9Kwiiyg6wbFm18BWmI66CmUMxHx9vmztm2xrWd6BHaIbl5kYfBG82LMsfI1tUT
N700CHfR/ZiWFhM5v9EgpCb7yVa49i99HvBpL6pduWevQst27wa7G8+ehuXsSjbI8tKqBOEPJBCQ
oxWd8HNv0J9vZ6EyCb9c6pSQVjPxfm+99RsL6wSn77sYhuqD4CzpED7+C3lX/akiGynra6VQCJs1
5R7KTPUh2CZlY2m/9R0LHiiBbLmX+tvwHNP2uxqlkodWB9Q7Z0H4zkYCP9DlrF7q5Jmsk62y39DX
4s9W1xs+xxZ1UK+9Qeg7ZTbQjGsF+EOMaY8AUDay6lYvzwq7Dc+dazY7z0rmFzMNzkpZjX8tJygI
DPJEVJ81Tm3g5iIFKwM+iS7uxFGptYc0YA8RyU9OnjbejHe9Ow0ESPhM7eUgG4xZh2H19wiXv/Ry
VcZy8DEH4wEDSS/Gdje4lfbCR6nshjTMfVlMG4Q3LMI2K1lsxoRtGiuFsI70bm0o+nYY4hjsEEM9
CP+ril/endIa2oucuI4rAqtLUdhM7OXE2gMivNjmTe4DfhubUujjxVu0spIxax5VCE89ImCksoPW
NN4x0MDhJ8nKteal5rti50RroWAj+1YZ73XZfEyWkT6ExD9f/mWQok2qnxe6fc47XwG0mbBW8sMQ
EQJ+MX4kT4bZ541l723DtraZoue7CckT4uO8fGXRaEx2VsvLVxbb1qvWcyaqx2lKTZh9nrKWjGBV
7QqIBlZ2IuTSv4NJy00shGUvUYKsrktv/OK5eNjhf5AB9VVkLzn433oZCtJIuWaD6tWS/t1UznKG
su0+LyuLf1yWXk06FNtKGTSf/CGslX8OsYE9SqlCiPu7OtN4j6/AZEFpscqTbMBsO7+gBdudVHzu
vuQZv2XeM68RmLZ9NlXWNiHz+aWHOJoumKXYgS8Wlq17ijFGux9701ldwUyMDOo4eU2r9nOkBlNW
jpQd0n9GVnpmXEdKtFOVto9T0e4jrJu/LaQc/Bt+QVwk+lL29quFaPWm6IfoXFdKclcro76Fq188
E2kht+X05o9u7lZyVFJMH52Yo/eWYLwPqkxchElqVbOI36EJmTzFTSDWYZZW36PBRfSYzFkSQEJW
yubLHHkVEuaNuMc9qT+4dfHBoj/zq9EkFgW5FPuDyf3KghOJiS76tfh+J3Gtf+SZ5qyDwopg+AT6
3nUTe18YGkmiiFigpQ/jh2kXuLrzbtWU4KPjhdBplncJKq146VHUWZdTgiSaV7DXIlW1520xr0tT
lC/DNKj3AHTv+N0VL7KHNbr7cJ7SB1ll116zjl1XHGT/OeytXZVpqS9bCeK3F9xCHuWlZJUrRh/n
+e5RllpheMhvYest546iWtnaRYwg9HIzdmgUaEKUX2XfscjqSxZZCKBGigGTLMpeCF1d+jQvvhoR
5DoToPKxdl2kJmY0jhqt+DoFE+ZWncmXAmvrL6X6XXZXNLBJo8vCXhaRKXaKdvgojK7apzPrLVk9
9anfmnGGtFCmHwpdAM1eJu0V61jwY3yx8xaAvGEewJAlT0lhYmNvonXSOH2frIs+4FVY8a4mmvxU
tqCMxNSjeZYPydoO626PqYVCgnQp/x8HX6darvavE2hh367itkCMfBEwbhG61XvvNcZ349xppQWA
mPocAqRfhoNx7Vbn42/dWjf9vZvNYumgsk4+T5HBemNFEvGvKGm9VeNo2Ae3s/mOPAORgSZ6U1VP
3Nt2JVbz8hBlfdDvPKSKNrJoVxZ5eAIFJ1kMjNc+tNs3AYfvMmZhQhqTyXrbAmjc4fgT9yubnP8P
xF19Vc8JTkAbu4s1z/tqGnAMul5Rn9Au77dj0ip3gVd1d2idulsjKhXoq/ifCCRPv1p9d9Hl+DnB
FWGI6r/KHKrj6LQDhmV1tCkDL7845dQdcHWEMxU07X02KZjs4cz9RoLoZxb34leo7i3d4D4qTX91
U3fEnJ3fnrJorsVxpe0QyumOrZjFuelzaxNhhfWiLg8K0pjjd8VusHYkJmaGXr9PDDXYT0oNib3R
jdc8at19WRGEkMUJSNk+UZL4WlT0wNjrXpNci0PIrzTLFQSVith8TdWRbLmR57xfKbZWPFK0i2tn
h3T1voJXcG2167DdO0SErmNF4bDOS0V7bS1tsifNpHXXsahdZfvAhComZ84sdBU7V4XVvtyz55XR
PtSU6dqaeoGyC3tNvbbOaRzsSLHDd1vuqnZIhESVYVxbLc3DLEPHf1NOJSLV2KkttmKyyLtN281d
g4rvMjYfh3mnWwEe4st1tV4fdyEqhFgyNYfGLds9ag+vWjuO46rqs+YsD3y8n2exce8083j6s4fs
JkRLNNwq0p0sNmWj4kpupX4xBt59Zuru2ZtbcEZlcI86B7oQguTmtgrxApOVsp88hEX83YlAlsqS
bLQV7Ji6bNjGy/hb1zglFgVXk+3LcpnbodXVFz1Ph+Nt7maOlDtXWMcmCnjjyb5BjARlhXS8LyfW
Mh4+sL/QFkR09O52saDAjbtSioeEDflvlxkSXqpoFMQb2fd2MUdPDhBPy9OtvguV7IiV45u88m3u
KNfdNYEx7TqH8xw4GsqJi/u4PCgRxuPCE8lpWkTW/q5OU2G1K1nWS/V2apFKQ8585XqGkvkqAIvT
9VR2bctUWYm28a4t/2W6No12kJZILSyXnJZ57LBjVyTL5qS4KG57+kaLXdZm2MJ5g+YdqpBvuSza
VuKwbxLFGbmM8K1OmrWs10bXOFS1yjIW8NUXrUEZzW6AO4NyNl8zogGyPsm88TCLEa08ObkOtmQm
C7ciBsKCViMVIA9lG3unejnIYtsiEKIGc7mSdUNVkaQmx1+uVF01iUz9rSyQpI3fecZ8x0vYJDa2
NNiB028IfPFekXIDUmlAtmhRe+0t/lEguE3lBdrnMDngOrYOraNZYEH2HZbybpp05QSkIXXN7CwP
kxnh37Ac5Jmsi0gY+QCZ6/UfDThvose3jJWdY6XfTWpZHP+olz3kUNLkwbZmuXy94r9dTI7Vau87
AcQlMkfoN4V9uFVxYuPj5gCu6/NQ1i5hyxRaycEO1U0ti7c+gxGqa9VThp3eOPHKQnbkWdHr8OCU
WbobRJi+RUHyKCklcxPEfC3a33t4gNH/e49AqVp/mlvc0jwMtbyuJXjVhvlJV52NacTm4VblpDFa
wbfybUStJ93egPALPSY7yfprZ2dSHb/PKnVtdV37gPUqzBYTA+uR2IlHuq929gWirqtqstqHa2WZ
NzsAfYuvGXXFcmjqNNqwx1Z9Oc21QXOQwEkwl5xVNAK6GQmBUZnUdZoG3fpWF7vCca7lAn3KYnVr
0jTcxVZypKz8rV2WmwZp6D+m+9eO43IHskUe5IzoZ33W3Yr86nixyz5uXmGQvk3QY/M9Mi7jqgyn
8jxOWkZmp6jUuwpuimoIirKlCxq988O2RmqQT3krK+3aXjyyJyP2kxorMGNoIOapPEv0yDm4XkK4
ZKiTR939IttkDYjTeO8QeVzf6mwLW+soR1xOS6z6SYAVeCqeZHd5gBLOsl11nes1ZJ0p1BgNbdHs
9cId9lqmgoHJMjQeoiE9N8Q+9gJR5CootIHvrstRtsg+YDlb8Ng9toZLb9mAlKC2LXoDB40s1Y+F
lfTNS5DF2caqVPQR3PA5s6LxQ8vArNdW1pKHrmrkddGemvJmOk4VGrMsHMMHfKVqv1cQJEzYOq8G
BKD+Qnd2DQllCFdpN4A1MjwwSyb6umnUvSgBSbzeqFGydtT0oKZJfFCWdRfcpQKK4DS+lA1g8siG
oau5yeE60xBhZD4G+B91/PzSLL8Ec4anWFveGZZOHteZ0pLs0N9leSYPTdQUe7Mx8D4Iw7P9z4HQ
GlKwI4+1LHL1neo2H7LxVv9H33msxIJt+9c5bkNF4vbHNtM3cu5bvTy71c2lG50iXCSXO/jjSrc6
eTPJfNYVFxmhf7oicBTtKjvHdyK0mjM+acVKcUJjO7pZs6njGfx+9ug56BoqReu+lLn+UDoIA6ok
Ul+aTptXs9Omd/2QeS9z0DU+cReH/wGtZjPYW4PlP8IrFL1p8g6oA6VrOVPc1xo26uKbbLTQzHkK
+Lmw5j7ViVUesinkp57IY7C4u5GBAssgy/I040t0BNG68D5G7zULnK/8KIeLLMFkfs5ydbi/loRJ
YMsdH64l29lnc6E+ypKXECGxkdHNDecd/DkqmkM738sD2nH2Jg8MFYgCdXllfjbUICpxIHfdTata
nY3g7dKCxvgq5Am1v81QIZt7H4dil6dRf7rVoxXrbXID9KU3VDl0p8zctAak4RbQzYNZOPF+Mh2Y
ZX0JtGQ5GERFzllGoipgN8KqlLrOCHdGPY8sTynJvnEEzbm2I9Rbcbt/6DrfjpXxpEbT4GdEtr4j
Sl9p9ve6aztfTTJo20rpXKaetJpsqBBfTYxG/egHC0nDuf0JIcvdTU1bHDO8i/HEuZ3GwLOPpHWb
eR2HenFsNbvcsEEJDjgcE3OGUGlbdfkiemDgvOHrA8G98iVjgbOrG+iAsjWDXHiuh+yNYHTarjuU
htwuap7KJTuL6Pq8spzBwOnCwyMXhhQu212uHhstmK+HJB9+L35XZjvD904J74gKwUtZzoK5EL8V
ZcMfdenSr3TzuFjJIdrcbni2WPsaONAoBBmPKRMbR6g1IpFR/KhZNUyYqqm+N7394o2q8ZJ0o7lP
HDPYpmUfvCvQCEagNN+rGQeuvJ/aS6xmxnkk27lGySe/HyOhNjsUunBsB+WFPPQQHLQmCVdmowcP
+nJg11RdhoXIFhPu34CBZZHeDJio0yi78Yr+Sfg6Pso55EHYESDwcAstFVyaMOe3esbZxzTQKilL
jKdIpB9GHOF3UQ8iPOgtcYmRNb4UlcACrQlsIhEUbw1iKWZmC/TJmIBe/DNCsa3qrADcdGBnrd28
cb4YYYD1oKidOxSGyveh+24v1QF05EO3BAfJElQrEMzhXoPriiHEoJzK3FZOaGmamyHMSPwsDbJO
tloa21z0hOgDHLZaY8mzUrLZufdaEOKuY0bf1Sl9aqpKeSmBdu2b2dS3aZUrX3JLWcsOU6Unflcl
5kmODHKgOtKJHNftp0xTye9+OiO3FipWWmLcx7al3xORHLZhpmCo/U+dPKtjUa2XcMZ28qYeDiE7
o34aXb6YjJUHq071i1e8yALUasdeZYD+DmPh/OXUU5dsWHenGxMGn38bVS3jQ6PsV80UODvZIG8l
APuAo32I52qqGO8OyrRK14i3qWyT+77UIFRrDQHnep52TtU4G9nNDUgR2KbHe3dp/X+Psvqoeu26
ZqUYev+AVn//ABuhf7CN8uCRSTrd6rsoJ1E8zy7bQbrJhiRV1RMh1oMcJOv5e9FAboclxOUY96hO
EmEfXPtdtdQvUmM+9nbI8Do/lbDBzVZzyzenUWy/98DXGaFoD03u9nuQWca9VTafo/mPfgE9/MsI
u59MF56vtjfSEMdZlNqFVbvrKEgT/+aUIxvafrzP00T19VQDDNy450nDZEQaNCCAsgtVJGNkSdYv
VbKXN4tgd0386jkyGtWibVdOevCoZE+AhKG8LAe0VRQ/rsZoK4vARYkIBNW0q+IZnye3OzVaO91b
c9a/dGTd11CqZsQvaIyccdrOQuQb2ao66XiX5djSy9Y6w+BiAsclG2UVTAugtuZ0L0tWQIwhaE4B
25tc94HbHa+UNAClfgogfS2LN/2Jq++7LI9Ln6ZCXRDJBDhMjjvCjdamZ9fFxUpXdHfLknd+VmD1
sJkYX6elJKtUXX/DNS09y/4NX9ldNsMdkY0uMKLHXpgE8JnMg0yB5jRIMR1XeT262HHEEnDk6VOm
j5Nqs3o0ozN5KdXnhoZHmJI6C9sVz83Hse5LwJV6sp4W1QoIeZjmdl9CxEYekqPNw+bRgdudThPZ
1jRzdibR9a3rePbWLNIvZVwqgPRtZS1IT+5Jxx7wxYsevYCHuwZH8atLoNtsMSzUdNNA8tkcL/JM
sYAbVSV+RjqqLNtYGbJ1baCWlpLWJ/7EW5pQLJEzXsmDGhTroQlM3y10orjJgiTfO+Pj5C0rIg+n
u5Drr3KgukdDr+f1qx7B8kZN+sjvHy2sOvlR4DjzVKpoooRu9uH14TcRh94uiDRvnwQKsS22w7wl
I75F86sVTenOXgAPbjMe4rrkb0VO3o0uwNut1YS7wkMJE3ErkD1ATA3ZOu2lM7Svnqa7KxVEmG92
AdFOJKVqgwSROgH8GcJu3Q/8eogS5MKf2yZeIaGtPnieihsoecKVPgsIQCQiNoCeHYin5dj4ZDo2
w9DxXlbT+G4EtrgSRXvuCMeHROz/ShCJADBotJuw0Kpt2SrZajABmOppv8ZmCaBT9KHZ3fytrbpd
YEWHZrbujbJW77wGbCsvp37jRXW+0qLpV9B9q3PMCNn7/sQZkv9F84HpDtov+XufASbRyw4qbvGk
g1ZbDXVZrHTlPcyTtYUOIIYC7bkuhPkNnSFsMLYG/5ncq8nLOM1PlWWCb5lvsAGqI5Bjdid4n69M
tIq2qqIMa33OUwBW1lc90mcA36wpvagQazp8QCbdlDkv2Cnrm0NVJpfIBlk9h+TtrKTZ1mPR7UCL
flOGPH/pgl+VlxBIrJtXhego64T5UqKsukbVCP+FMeXlMTu+qukQhwV/yVxhUkB4AYjk8DONw/qi
Tcbg9+lL1/faq+EcexCUayUQLxq8EL9A2cAfeQYQ8TQPRZ1fzHk8FqizPM1JdhnaAPVmKDKbOeHD
INHb7yLwpMcoPHhVu3H00jwERY1jvDk8or5Ys/hsq11k48HT990D0A/frKcBFLJ51ApXWalRlIG0
656duSBhORWzj9RpfRTxcKjRQvmB8wCpWeDrSqeiUQTHrDBzgK/gunBxJdsfOTiKI/IXt517zHpM
iqPAvrgOMGdM5JGUsXdthxpbHqmoDI9rgfTCfp7hMZhI7KAUmWtHtuXuekC1CnxwfSCGvTKRhwHF
oR5jT8APr6pI31RT1Ry7BB/Re3lawXtLV7+1zToyKsjU2/2uUbtDURLoAh3JKDmLJpuvE4R5vY4D
fZWN87CD7JHDdjbrVdui6Trmc3MUXqRvrU69V/WyOgIkn/mFRS7u4eyP/WYCZNLp00/eVTY0mdl7
bMRirsrKYMXbLzzaOuIKebgOSmfjitT96ykfu4/YZQM3OVW0yvXvuu08iwDpSHJ6hxCu6saJ+x9l
w8eDFtJDadr42ZVYGZKBR5MW7nHv3ddpEmGntwX9Kl7yaK42aQcQue5+Zg6aJQB1HVzEynIzK5F7
39fBIZtd5TnA7y6YojvN6NCEaYstyiUfbZ4i7Rk0fHj4HCGG359VW/Sk8ElUa03x3ET917A2W4x9
InuX2CRUyqHbBn2dr7nf5C7Lxp0X8Q/JSjRb9Mzqz1XBP0tLxUs2kNfXK7YugdglcbadCSjvkZU5
ZVmB0n1SvA5Im4vFKn3GN3qdhl5JRjPZtkVwqktUJRJ+jKrWP5SB9iXSHUI1TX2nst9Yd3Pfb2Au
WkdFR2oTf0/zkApELuq2+iW0oliZLVoF9S9E62MkLeNxXTWp7wXhY5sb2j7OjnXYWX5drQqneVZT
8VaZarTyjJGtr5tdIscOt7UxYLcXgk2tveyAAGDqJ27ypa095FcTd1o7zals05VrT/ZKeLm+crLS
3Rakey4dkMX6f+g6r+bGeSwN/yJWMYdbUlmybEm22903rE4fwZzA+Ov3IT2znpravUEJIEXLEgkc
nPOGqJXXAsG784wcCd4i8LCkULFoars3cvqJL3rrwygjGFmknJ6F6h2GDM0Ttz2VyvTXc4D1Wd53
a8jvqWUMR1QkAeELysUszmMwWcD5St1zA9LQyDYV3P5OippNltfnZJDMwaj17PCS1v1OGYcNspLv
ELpHsKvNxZxcb4NQFFbSKeRUMSTntemFlZypjp6zvLGhDts5MN7+4aYQLMgs+bmt+J1s/kkM690a
pt+NLqmBxeYFMPa5goXoTOQRTdutN+ggfGtTwTatyF5x2bSuI8u9L5usOVRRm7/kEzg89FNvAlVA
s8uzbU5Qt9EhZuERkTgbWxvA0uZ20Gltvq31RZAXF6lDk7vRBZf2ELUfIz7PXm4dQyI1lEtT7ZQM
BgzNuJjPZZIOhwJPwAvQcGOvCTE99XEeEcxCawUeU+/6YdCBVLfatkrQTM5lFG+j5qnuoPWYwqaY
OnUW2hmExEVtILSABiZak5kXyFSlbm4CibeEsF5twxuCYRb1W9seesXGfrdI3DdJ0T5oHKvDfDbG
cq8DBmRMveXjGKt+m2t2Tlrdlx9KTU3US+V4rCzTQvSKAF8yXX6MFkyfGF7LB7RiCTgZ7AM4Velr
nTA+WMA6X0LV+hjtrkMhUqgfZWxhJ01e5CNCEMVnWh8+yKezYUvr/kPzQpSQQUl9eBZSSNbsNh9R
yRSBrU/9AYVsxGMSx5NIMU7xRISESpdHQsIJN2s3EbN+LRRYRGP8Mct0kfX1TDDdkdzV5sgia5qn
2GZPHEZmf5V4ml1b/tfz6DbIztEjwjE3lZdDtcwc64lYm4yS96LMjfIqU76ywQx6m0+JxFCKs+U4
+JWCKEwXGUsWFDUfoFHAfqOWO2Q0tcAGMr5TVaXdRRKR2D6jxIw2CBz/8kFNZ9r16IlsQArZQU2K
1O/R8n6urcHxJ5Ea25QUsG9Y/V4vU++GQvCwm6trn9bToWuT8Drzv6AtfAGz+JbFoXghkYrcOJsI
wg1FfcYZFIObYn6xzYkFu2yQglVb0HUYWVKYYier9kkXQGaQO8O1gqgrkgBGfPpsD1159GbNPeF0
hCV5Nf8ouxLb7XLe1+1ARFF574CDN10zJBBfeP7DGcTvVLuCf8UGG+IOkEZAazv2NkzjyA8zEq1t
gw6O4OUuSaAMiRARcw1BNFRar/oydUcZiSs775pNh5WWgi0JC7eA+EBCAGuy0Ao6L3d8NS8pRLI8
yCS070PlkVS38l3bGZU/lCQ1Si9yN2kZ2X5LZXnbxpW9mdymPyHUYT8lAm3QKp3BLbSkyzSTCbUg
hH52yuRSGDUgXeMyKdLa9taUnOF21HsCf4tP9oyNSH3QUMwQShueJY8q4lDVb9OZu8CiynjokaKJ
44QU8uRoWynDcl9GIgvM5K21tfolmkbdJ6P2g9mbCvMgplNh+f3UV37cRsozupTddbRHxS8o1z+h
aSoCLAz5x1XvFONEXZSkeVLZvJDtBtzQAfwpGwyZCqsK946mYdSKZ4GPR5uraukVeuOOW2K8ypZq
Ywoq8RSFbhHkufuEr+m+j5TM71312SShszXsafI1qZykV74JYTuXQip/m5EfarQ048ms6mLbTumf
1gC/0+CxiZH8S9k1ySXrh9FXkgmxZkx3Jes+qhAsK6qdn3LVDLdTaELj7GFKd2F4KgakO4Sj/DVH
czibIfCtsYqDuButoBXcJ12FKQAi41BADRKj01ge3anHKNst6wuaY1e1YUtlABUxEMTWcaAGLEtE
JnL73IweBueIRvta07d7SLbbeFSgrNViPuRW1gKtrF5lW94UFcAbfpMov7btd01kemA0mskTlvHw
eebz3I2w5Obo6Eb11V5yoh3C0FvcEYngI21CWrcPKi8WJzhKKtWr+UfbGmDlCAs2PBT4xkzMyvM4
io3ded+zsDB96fTkOpBpGrPmPLb2s3DkeB0BGaJZ1O4yN3p3EKvZjp5eBQluKfMY2WyGe76gvhc7
O0KJTzjZe5mP46YmZbbFgQyR/Rg0YalECK3o1aUY0cNqQ5ao3EYD3EESbqckvRPIPMELIIz35OCy
U4oTna3q9pkY/zIllsTVM3kxNE3ZVzxIfji9ZAA4hjwRt5b9bGRRaDZc6iYCXomsW3asKs4hjs7O
rjKicZ9XtrZJANigTom7WvIcidEivGlxlQEhubGc9BZ74mxbbrOVOMZRt84R/4SOd5gd1YPxi8gJ
czhUmj7Ndwhtb+fOLpHzSrAmxl50F07qtnXcxoeunO1Cz2ImCUW0ReXpu7a4KdRdOzy0nLQQ5jNQ
KXXhq54XBtJA+KsOk3GT6c2Dn8pdTA1+kv7MdkLB+HkyNk4GRgbpUh20vtNg8N0gaIeOJjCfUbzH
5GfguQYK2EBA7bIJekKKXW1hd1OjBAE6vJT3OoPCZVAI9Kj5NyMI+mw0UZckkjY7LVvmn1/ILAxn
kWQ3JaznoFe18Em0xnfbpA4/99Up6VJxLCama1MBzlVSzaics8MuE+rpuceBXZtJh9e1hiJSGUKd
QwHUSNuTxOQGffQMi6Oo9kPbUvcqKv2nvraaz8aaQUEg6dpv0BC4hV467+Bo4g2dQkjtZrTe/TFP
AAJ49VFLhu40DqI/ra++msg2u1OeAJ2CU8NKjTLsCXz7fioyd8+Pi2ZkplYnm3zXTs7ldcL77oQk
0owgL5s2D15SsF7NlRQDumzc1xQYkaE5k71wfVL9V6F5zSmti/fGzUmgFObQHOY4Z4vswWp2swmX
vm46DUaHtafTxn5pa3nuWxbqLHphHnsF/S8s38dpLk6sIgWboDHcWl35bsegAmQflVyfVEtrnaPc
LAMlLmP2Um54WhvCV+LQOL1apN13oaI2p7lr0MsarH3DdHhq8DBAa4Gw1K+b8jVJ5e9WFt3nd7W+
Wr+meLawAp3CGa8c4OH7EFl/drTsM9ZX7tId2XHwe2+aqhj50DT2GA4nO3qD1FQx0W01nG/ZXVCV
9ZwE3eOo0IJWrdOjlDMF93mjDelNU7xkW4z8YxTfLGQoUYIggm/bMAyYpJYPUCOf315ThekCR7kg
TqcQHW81DPdzVh+Gtl6sjkLXR/N4kPASFYI1YLCjcVo/AWIe1IWd+Y2yXXViYVgkl5eXrRZXbH9D
w48lIEqkQqB/v5aFx9ZqMMnXtK52AuignwQc86By4LHVv9w5+0XexeWbDdGQ63XLZXdMv1jE7kQs
UFTmt6r0sTw1S7N218ZEzIPb/P87HIIO+I+zB8drd9MgHi5IaK0agrq3v7M56bCjQBVuaysmAiNF
euhxGKCowwlRJU8z6sN+bU1+4zXgM4VTA7mj6UH87aY/AotlKoCjpshLmGFOlSk57qbPXYWeaxf3
tyKsLinzwAnTyCzIqvwncnIRifLW9bGhUE6z/txilUo6XHG3TtrgX2ALyglRMt8xO0BflRL0Thui
m0NVLMwfsdO/NWh17vslTaBaVn4aI2Qim0Y/TxpO73uICM6ja3iGvd4FL5mXr95Kg8SNt4ggUvbD
USntlEcHtxgxIchmOUpL1ESe0UO8oe6zU4gY7iGSCmEVZKwzX80RLRjF8meqzr4yAtJyDd1Pvch8
oHhUVFV68sr5Dz82du2AVo/mgJS5qydyE1Mi0wfpXQcxG3uSyhWssSBhC7GxmrZ8VnNIjT3bqEBk
VeJ3WVQ+WwkVZ4Ss8LAt9hDtZxxDAKH1Jf6HxojRG5bvujunH6D+m3NY4JsToq2xaZW5vqQIZxha
qbxXTLM7Z2zcYybhbngKO+XZmuXvMRV7Z5b7HrDMw3FEuecRKA4hefT3sghRTEiUn91iEWK6Wg9i
VGRXRWXf03r9tspi8TOq4jcySUHpjOb3HvcUBFGdv7kgn8a6oBeK/ZyFhC9FlNR+o06H2mztX2Tm
XXIBzFGOKrsDyZI7pUE4Ll0N0YpsyaaM2vSoY8C6cXJzPqBiOu9nSgcbUJrGZlZkuyV83JTVkOzV
esl3YHfSFmRapejsK0B/bEBEfy/gkxhJGX8PlcqGCU4xQX+klVou5BXsPwx7vreD+l222kcxyBqz
TgiTVPupw2BdnriJhw7QUGywIExvIklzyK3pxCS1lVOeneu8whNkyd5NQH0Ho6kPXt8ob+qUbIVn
kFKthbEJu2yL60z0BlLwl5Du/GQ2uvJqqJaCmzTmRG6Xg2y0yniXNaP7vSF/3Xgu2Po2nM4kPiM8
oJBT6qkgHzCo3bgYm/5svcEInNTRntkBGMemitt9C/fsEZsS1juV8L8NbnqWl/xpJm4YUizGzSuz
arHiNg+e0YubUYekNhRR/M6qv8gKxNRI48qfG9t7gDYOd1HsQBiu54KAOp2fSTH8mXR5nCchH0Mr
3VuHsEVcgGeeepYFjDGZjtb6d8aHPa0175RaWuZ/9T8Pr2eug2t/bdbTv979NfZ/XmI9bM/hOs8j
VqYcIzKfsD9iVpXPl+WgEUQv/fXVut70scpJa/8/Xn4d/zp9HVub/xpbr7OOTZosNoZajT57uwzt
t6KoWFSXl6pDCEM69d+jRm8SECzHMwXI7lZfjq/9z7d+tmKiDKhYyi5KRX1am2pZZgezRHxs7Zvt
9O8+Zo5EkX1yKSc9uluayuPg5kYAiCi6r2NVjj59m5jDfh1bGxVuuhoP4eVzKLfTl4hp7OtNcvC8
o4m57efYeqBo54b6zqJ1vFz8cyxR8BXSevX4NcaOM7A023guzUzbxm4V7a0K581Sqa2rWpnqNcy9
mKVvlD8bV3vPASI/dFUZT3Mo8q1dCPtWTjPbp2jy0asrv8cgLvaJUaUHCiOwlmEnDvgQaLrXb/om
I5cSFk922bcXXK72LmvsubFHQqQ5zY4wx/ZIh4tzgWTrHnGXt6LJnCv0Q3WrsO1iWonsp0GOCRG+
+pSO8oQYSn72BmLPms3NARTVjO0CxiCTkqMfV84/hYPsJF+09yCh/1TIRv2O3lqxEYNdbNVZw3dG
dGwxO2Qay3QMWtQN92ZTUulREWTSdIhyhN6btO/Vt9oZAIzKdGFTkEnKcgs8vBkZH0n1x2i7lp0y
gMYust7nwaw2Ody5exYjUlCN5S9y+dN5HWoivbt6WDmuvbWBKBztWqjfm/X8dUx2+ptn9c1l7fVx
OVNhGp+knDxwalJsyjwd7oUIC2iw8bBVomG4r2NxSbALOOq69ryuxhe0zv8iQ/OvE+YRqWqykmBQ
lmusTa7/Ew+WuK2X8ao5PqohyIivE/oO92NTabLjOlbz3F6kEl69lhr+VG7QS4xetDlX7wp2GzvH
jZb0BNP2OoYb0y0vqKCuQ1bZzxgvlb/XeX0diod5CtRK0/drN5na8o5Hz7+uUKQ7RQeotGJeV5Ar
cNCXpEqcQ9IyvyLZ8m/Q7ecp7Ux8roXfvsb/+zxS/Bhsqoa+W6/3dWKvxY+Rahw7m3wIUHAqn5AM
NI/GuOjn1PHor2Nr05dq+SSXJkoU4Jz6NO/+68DXyVo6OxjUqC9fQ+urKQvLp68xN8n/ql5D9NPE
nu82bfJU6pSMxRj/69XXmK1IQASNd1rPUKgwfZ5WRHV2UHTAMFJHdTypTLzB1Vy+RSSCtiExw27t
agKrN/Yk8K4dq30TYbiAfJZc4XJyPIj8kAhMk9buILrqOMbgTJBqYu8l7DfDy8C3lSYZ5qVrUlQ/
6C3IfTl09ttYNMNBYBW2WY/ilpceZFNNm8iEK99L2zmFDUGJnZKdUxVNIJKW2a9OX7AF88T72rNy
LX0sdYK1F7uh/WqYFipJMr+tQ2UXEU3k1XxZuyCmzCAdre81Og8bfcSYyIp7rFu6WNlanue+aoRG
B7UgqFu7JVIv6K8R5KwnG0wXLzAYzuvBEETH6zed27oPhsnguaqqF3W5aCoJd6XnFZf1xBq3nyCc
Oo8Hy878dWxg5dkK3AN3Hvt7L656SDQsceO6sK1rk6s7IenOZXsle+gigWHr88HJ2p1w+gzsZxTv
C9RCXqPhVlVNvvOUOt1lw6J7OdgPkgQWxV+t25agst6UtCc7lanfuihldZ+K/M3Sxok4n1nOc+yM
WNxwznMM3Rkd0eytV7Bp7bzwHTloHKlHxJ+9ztyvvboamlfHODI7xlt7rvcOqCBsmXQP+laKFHUR
ird2JJOV1ZSkoNHoBw33TgxOBqoGVuUEPUiXbZyZ3Y401pIbcwnn0QzsjCIw9Tw6ePoG8VH3xV7s
0ddGzw6GqTwbRfOt0xWc6TFreOZDI8NRjuSrM/YuigEtMqF4HER2BdVQR0MQ1azypyz6lzCs1dck
QmkSxI3fmF74wK+CJDuxuqrUfD+TBrpoadZXYokx7NJ8iooo+xzSxjA+KUZ/T9rsd2W7xqHF1fkq
LPThJkLcc17nH8Te7W/XFNd+zLW/uE7vUq+12Cw9t9PsE5AX1LClBC5hpbjZoT4VLfhrfH38CKvo
NzNpjzFA3t9ajjCc8pLh6n3X7fKMMm+xKzXytIWSFFt3SCqK3vE3gj4cinEtCoT0BPr0qXwxscsj
EWDHvxvxU41me++12oLOL1z89MgRFokod0iFk7RVQcbi0nibk6F4HbpkYRdm4rR2sxq9UUATF5j3
9kvYTdShuqGGq2GML3FjLvyypN2BCk4ObY1GiKUUB6NPMXHI7OZA0q/ZmgutnJ25cSf058/P1CAp
UGwAQW0ThUI/Ra3MT3QZk7yxfVO/DYq8RzMzkMFUu4tCvcQmqQD1haPkm+5INGvz4maxW3vrZ1e7
yVbfrceQPvXOnQe4erT/dEzOb6ZwPPxekOfHIuOtt4zpMeNhuB4bEYIj16wGa09Fb/Fe92Tul/f1
FIvvhV5s1x56wNW99dIdBi/Wmyxr5UZ+f78e6zxLvTlhc/jsVWZ9k8N8NNVURdZCP6R1Nl/zpZHq
cJ4TqZOuoVd1LUZDrmKjZaTb11HXHPa8U+6T0UEzYB3Ej9i+JhZrzDTl51zHnFMdNI6Gk5y3Zhz3
CNYu/fXQ2lDANNuyv66dz0vldYtlXVuSRs0HcRh6HHiZjEvkqq1GQBhCOWztlssfoAhg8+4F9kzV
AjgR3VHqnD276nzEIe31s7se0ZqqP8VWes2z/sMsk/KYk/G69n39rwYFTGdbpXYd/NeBQfXGJ52P
8nWuNBzNwG5Lq30A5EiLLFeJJcmgUU8QDDDD6NlI3XEnesiUWqZGzzxJkATsfp4uMfCqdWw9z52q
6HnturX5AuOOLMPy/q/xuW6RL2psBV3GqCGUC7WNmEIB45SmSGQBwBiK5ZBVFJGXsdhk9kQIKALO
YcvX3CreqrAW17XneVO4QCsLNrscHGSi7JXBTthIF92rahf6k43vB4gRCeiFMzDKBORpPtaOaKgx
oVc/X9auJoFyQMbLMP7l1GoqkmM4eCCHly4ynvnzPMSff3gdsq0piJsswjeYE6x8IMU6oImyduMB
q3DbXBLRy1FhW9UJLoaNAS/dTHeslwYK7tpbP5+M9ENm583L+tnzBec1WomCfy/n1wuwaNIxd127
lVBnbs1isfPlKAZeyCAlCEEtvfVqcdi/ZBUpXgrLlNYsrVADpW6bk02xgETyVDNXm/ijqTaVocjW
sjdnZI5Oosj5CYD43PBKwDB5weV7/oe8xftEJvR7hcFZQFFePAp03XxJaOj37FeuIDiyQ1Xa4Uka
sziHoRIfqEMWhxIRz2c9T94z5Nn+yMm5m5MY3x23+lPkpe2XZjqetCq2n/F6YmIaivjPkUJ8Swaf
jYEWuck1G4sEJE4UnSmR7pNxfrXnwvCR4wS+UWX2k5y7cvbzWuP25knts/x5bRRMF5/JhiKRHf50
UHgM+hQGujvU1NOiugdwBfQcDp2KxmYHi8WT4xmw/Hxs2vpX1WbK0dLy6dXqam678UULG/3dnsXv
YnYDCvQod1fhTtjib93l6XOMb+JWyxxlB01ffa+sRCNolTvN1e03Ye8piWXfjHkedoYSJ1tXyc6R
4v0mXFdPmJX+NePyVzcKk/JO7Rw0EKNU2dxtUiE0NjZJhgIT5AdPGOmPgSIRxpUuUKSaYqXDg53W
o7fRBeWlGiDAvSz3ZOQTSn44fMoiwfwFdWKqBNq3eo68g+VR+QT4nm1rgTym6QBWGsDCt20fXqwf
Lqzv61BodwMvPIjoNabUBXaGJRkxC7lLEi8j+V6V2LxxjOdx/KHjeGLcSmm7hynvkD8cASg3AXlG
5aAp1NXgNNU7uPM68iChcfoN1EO9ZmTANugr2ZvCLnwDtcojyyMSm3b0vc7d5jHrLNoM6c8OhXvA
3Y4gY0qjmKO4jF7yeyqU+Gkc0M6d5+qfGRpMJXXvR9RFbWD1Qt4o3mp7q7bEKbIKsvJx5W6iQjXe
QX7+Gqyk+sdEBZNa0N+462rI34JkfVkhDjHIzlcRqTsWYTTc1VKLX2pQKmtvbWoLj12I8yTHljPW
Jqx0kC6jt/ikDndkVDRgf8kBbMQ2wYvhuddM9TFRWt16OrXutWshpHjNE7Tgl4M96MLHYEDGHu3+
sg4ZsA/2TmzXm9ZNtYfXGxKUJwCipbcOaYaF4JvM0tP6hmX1ORqszMQu8WHx4ULts+oeUwik1Yyr
29rDkyraZm6Ihc5ycGRnQ71a4qxOz9O17hErGQgBB0n6dUzHI+TYe4UNi4ZT1oagZMejkb+sb4hc
ZdqmdaqCRuAMomo8ZXWqD8vVlKUZBxJ/CqSB43oGqe7hFJaoQH1dEs/rE+Kr6ednzuOhDGJvekwJ
6Y7J0vRHGzpoyzXilOWCla6UyT+2tNGVJna6O8K+Z8OfypuNV3KawWTgPMg6YbxWY/VbpAhNrMdI
0aoB4pTeAcSo+WprEjxX7w3b9dzC0KNTjU1NsB4dVCo9ahtb+9B8Yb2vAMM0U37yBBEEVLT4vjaI
o5TbOg3Lbfq/Y/oU535Ue4h323p8n6IRlFfoof1t7jMRGw+37IxHOitM+mBajms3UbzuqM3AQ9ZT
tME2Hixgk5PHn+cXLWXkEZXWg728vY6aHXD3EEF0uG210jn3tUmTltmuHcajEyXOXaKNfh0TBZq5
DgCtNCPY0TjS4L3GO8gIihtacuxpQlkEoH7bLV/QuAXY/K/rNd0/Za6EW5j9AKOwTbnDpdN3itZ2
n911TJrNptFYz9aeGrXlfq4B2H129ZB3zfk+BLjxvA7h/E05r0tUbD3q6LGOTXN40goejLXXSKU/
SKspOYM/uja9PT1XgEOePodgQeJoNeCE7RTxi+PymEu0s+xJN31qu1SKjSG6r42nir1aGvN17Y0h
ZsFx4+5LPYvTYG6XLHBTO/56tIxZ5TNLJ3XWpsnua8zw0r+eqrLo9VV702K4ZX+dbmeNrXpfG+4j
FDx6qtVfY6E5vDXYiV5Q9FHvfRQml0azP75OSNmnoLzRtvuvMRe7Mjl+XrTtBwQrkBEKrNGeLtiG
v8jRy6+sgfmVEvqphwRxWns2Ztp4AS4HvEzcNWnK43+MrW+z2vJXI8Noo1V1DsincG5r4zZkCR0I
ATDUGatUBZAutZhm2KRwVB9NElaPMK1Ir3lJvF/H8rggV5kAMRdFWQVTHao+9354XE82DfdHVKJS
bJjAfyoVO6yMaXYbdXHzaObqLkkUPqH3iu94isitKRaXWeigeD0MZ6cze74ADgrgUxsKqSClNLt5
qFOTPLeJe1wPrkP4jGkk71vvqE1DdZ3M8Ww3Ak/eeTDeWnOoTt7YdKCCpih/aqJqW1RbRR2qTds6
zUbDVRfgEX7H5uL32y+uvkkfpov92BYft2+tEZbw4ftLWPVPVh+h2C6oScFL+BV2yc4SCB6kFjud
kgjAq7T6MMb2n9ktQLA1R7WPYE4oAky32usbSQwStEQfhYe/kJ77MyjhYIwViKQhq/la7QMfA7ve
BIOuKsMJxMSb1jjxPmJBIMGtAkkHpNz3+lmd0ZqTmmJQXICd5Cr7bNTf2Xcx2YBe2FSGes277Dgp
jnKpuwp6bD+4x7yHAGdgC9kOCds/l30yaM+8F+5jzi3tNFHRJt8hSSYapZ8Xk4Qz5auj0aFJQ7Ye
OlG78ao+9eXMGslm+Entb5povZdFhG+CxGBPtQnvMTIuZottq4Ixil/G7/M8v1IR2sRSq3YlRo3n
PscNhkQAL7+aaUAB3jbqM6Jl30BYjLjQyX5XOSL0QWqE1774w2XECbkVw0f3eQgcE3f5qVS0S06s
mlujejMyrjzU+Xy2EJzFo1ff5gqWi6kOJw8T41YbmlPThc1WNd1h0zpOdMncZt6oUv8WjfgHgJjq
ttEMRUOdq5sF/ONW6+abksT1IUet8YJMIrgS1pRt1jryUpUlWRJ9gL81h0FUT/0FIMGhaxBklE0a
FE219/LROxbGVG8y4ga2VqbwDdy0gqbvDla9IAKjTtuag53uAAj/QqrpJ7NcfjCpkgd8W30AHK4L
UGcjg8d9Y7cKcL1UyrNGi04CcC20JNixdwarvWHDtlF/1ak+waszm/MA0OCoLAkPo72tEbW2hNWE
KNxGHXWQTCDMUqRIRsSDVN/0/GdvK9csg+eLOEqQJTfQy//MrlGfqL+prIRpg+aaeprKWrubMDxM
bnvKvXYzpOBvnDowChFfuqKOTtFIhJFrPL+TwJcn6yrk9obl7q1yUlZOjyaFE79N+ANsjZQcql03
zV7Y0y/XVN3L6KYyIBUoBanQT7AD3mrUlmznGPUCR4gIMo1WYFpWNkum5BtEgCIYkvhPm1cn0sjm
gbW8T0GsIG/V7PhC/2kyLGJG0vBUHzDlkLX1QmJE9xPQZZswaR+4y8Mxc1vc31SjPIqGeTBRzGAe
+jaoOnICTfGCpql66eNYu8ilcUwMKx1ImLifCj0Kt2YHUk9oOjsUxemYe612G6WpGwDK2sVl9Eeh
8oASQ4yiEKmM3701VO8SWXMW7UNXYGPnuHCa9IgaiDpCT/UIj5+iFiDPfGNHIgPqnnVlXpsxy33c
AN6yRBX8ecdaINSbCXLx8+iRYG/0bqIqHN0RVmH5lDUIpVDtwOGbyWUEeeljm0VUwaawS1U4PKYk
eT1n0c72FvXZuv8TuWGOQJkBvNHVM0AMZgHwMNyLGatGHcK832lQmeTfAdJgDOx323rA+RrbIevs
+GYh1QCh6XKrlh0I5U7BgEVTFeQj0YuJopDCQuU+pnq6j8JuL6Qa82DuJkTRcvkMe/lOprn1LfTk
j96kgwLVQ+vo2O5JCXvvpOBpe7IWnE6ddD9b17tUMdOs2SpMY1ldH2YUlrBQ/TEARN3XXfcD7wMD
TrAdbZUqnZ4GvIouDsnjciEQR5n+yBz3DP5hIsoeQ77B4cfIrp3sRgR8KUm2utHhZF5CosiTmkSF
jEyqbpV1qN269K3Uxnp6cktAcZ4F6IbFYAeZ+eQUFKX0Es0tpGMfldW5ZHlKbZMmyb6apLnvm9r7
yLxXuEydKsPfs91s4LyzlnoLREb5HRt9UGBXfdLHCH/EWm037NS9Qw/wbG+BAwV3QklKCdm8dRDu
Hask6aGaGyLAJ2+0hpdsQKPIoYeYTLqVZvRa5Ip9/mrqoXQ+uzaR/9FuoIhh83W1QmJHb7DAMbo5
QM/a83ZhFHqB8FBf05j6ArbMvq5GPIqhaZznJqFsSvTxJyv0bRGl00mdkW9CKOqmJdFfa3GIgqpz
KYqX9WZkd8ZCvDSLeI5ZjNpFNRt5G3o5XWWyzNz0vCqStyYm1K2bbF9FjiqCzOFnBBN2VCT7j67P
iDys+D3NdHQOzfLFMkZ7NxYx+++lwQN59jp4aFJLtm13y5w2PQm2B6csdOKNUUIAgI0dny3bvOmR
AXvDG7mjsHscQFyR30u2g9LcZgwqSeyxOesWgTMtP6wYMHupSEMVBpZoWovXFQjM/22UjnpRj7Zp
6WGXYQgktcIKpMaYe5I0C34NDrLnSyFAmfWtHmLriuEWHAnMQD041lEPGmuKhokdZ8h7SY1cEJQ+
cqOW59acXlQxj1A7QnszokoTTEsXmYIp6E1+LDNzAZo5IoNX0iE9OWugizyzPIPIOAwTjBTgStfO
7G6KxP+pMJN0o2OiOQcrZk4sBH4L/NnWGaYCTsHsXsf/Yey8luRE1nZ9RUTgzWn5at/qVsucEBrN
CO89V/8/fGgWvXrP7FgnGemAKkiSNK9JNY2hYJc9emzN3cRN9TYDN/qM1wZow+JHOETpZzXHJcZr
/3QLn8YtqwTOslRQzzoznZQG5Xiudi/BxCcMgJWnHHypjQY49mqlhApgTx+kwFTn5o2cBtfK16gO
8msWl3TZY+ccaisGHsKWAiC4Yt4XKKZFTmHzXth7ky7vftCg9NYABfBfG05Jw/WQHPHvYxZYL8kc
voVIwSE+epqwpjs4zgjBfcEbAdA+JBpPF/3fVNmnff2LeU172w7ZuR5rPpOgAhMn8c9qAkmohcdZ
11cn/FbkpfEFCXkUOcdPehJYl3RQPs0sAiz0VvVcmYvxQPxd7YxL7I0hu/UHL569axhZDzFbaftU
R760VXOE/wwQ4/ata+rTnZbGr6PKLDWsAmQUQyjDi0lT5aNrkzRcDyjQ26oAEWR1d7LZ8AbLVdqr
cEQ6/eoGR3sBtusija1MTARM+mltwdXnad8citT2nmABOI/q9DqD4HsyACPYedCcqjj5UjIwQL4y
AlpZspkqyTnVM8Z8ZQZAU1HOSeeGjJ+MFPiLdciDzthXZdFfYEcUr51ZN5cRtsheknriNOCNawu/
UKW5Z7jM/2k7+6CXwZ+TrUznIk7nW4Q/nvoZsLfp2sljgJTLY9BoNTvDSGE6vZMerdquziU0cCOA
naEkSMxl/LyFqeEOSAU7IZuMRbBz5jE7Mot+NFjnoBc/ZNljFwIWw9PqFdOy9potmJlywdWFICyu
pvMYLbjR2pjUK8CIcEGSSjDp0ZuiGP4x/k+W5Ev1bHnt6psy4L56LXS6XVakhAL0bHSQ01pdBQf/
NKkGA8PwNW5ACvgvYxOkpwA6r90acIuG8QWhctQN8bxbdTUEIyS4ocxkwuDGDkrei+CGFHR+Ckly
/GNym+AGXJY1Hxms8kskKm+0VcElu0g0mVlBgoXF3xvqArSv2+ooCJXKeVoghYxlAQ71wK2DBq8H
f5co2rKOQG4AFuvIrso3R8kPiRrgkPun2Q+gmJcb1yxnlNiGT7S1RJ2PAlWUzHHOpuwiNSOn5c4g
ixj8Pr5dTiK1tFCddraTpQf5lQla02zAIny2uPqdg0Y9i8KI4+0huQ9XMJw/u+X5jWbkXHLUqGUP
WIJE7r9EY6bIbGlhfCfJLKvOYano+M8svykH9xngnXGRS8rPwHk5jKoBcZK+Onpl+accl44BHPPl
Ma5PWDIFL5X77LpYC2l0yxtLvTsjtYInE6CPFfsrrQHaLTvU45SOR1WvfwgeWIIBGHVXw69jPRXJ
kawabMyIKielj3ebo2x6rzivUA2+9zAXj14T8kRtJERPbdK8yLO3E/dxYN3nNNcG3bo1ROjtMXRn
e6u4SR2mf22IZtv20MAO60Com+Agj0uehsRKPD6TnUSlFVih7rOv3O28os9v8HX0QJ9JdAkgItA2
lHOF1zt9y5DMABGAOWM1jBHou6gc7eBIARLZNfKbNTqnPWgoO7rI9camYY26OcRt8mUe9Ru5c+td
glq6K6x0Osi9lruStAXz/1ZDfGXBAMgzkSMkJnlrc5C0BEaKY0jThUA0EX0cuk/y4NemKbdmaw1S
UrPyuavAsB/kVsiP1Pua+9MGhb5nBZ1RrlX90S62IchdrvfXzJ1+BnhlnDJGA7S6F63KW5i24Smf
ITq3+vRJX7oO+Wxnse2c52AGCYzr3k6FzokSboOekJXkxf9z4Xe/QaLYXkF210N9rbk+PdRkcCjt
Df0gXYB83zvkxi82gKzxUwqXd725K5zi3VvzDlTx8Q4abOMVEazJuTkZYa7Nx9gNvytdph63O0wn
eKM7LpTurXNR+6cME8uT/Jberx5Te1ZPaDT2877Jwrt20BVgHks/tLzWcqTE/jXP68oZ4YAwOUhL
6OP0xBCGqcvSEPQRaScTjvXWfJYKdjVTwdT3AxJsF2nBY2cNlym3mJZUx9wZMD5yF3Dlv17XLtKr
H4IV9nIDuMICSNna3hzfu/oCYDQKu17kbejelm5ZWpIkt7yC1Z+lR7L02Tn6TjWAWUmfnEChj5T6
Emxv67smukalfK684eI15l5awnoItgJn5a1t2CCQvpAJe3NGofu6veFbW5Y8SQZLK1T7/tQA0juH
TnSSMlMau9TYjv/YBCUtT01i6zGSXqMfyiX5IW9ttmVl27+7Hmzl2OBPzWsAV26XAo8pUkBuvQ3C
eflw6B5E00BnojrpJ3wo2KdnXCBPfLB1jEGdx3xunx3GBswP73RWLGa1wGM7ec4BpQx1d2stWNV5
LJ/zwe1OpjkzlGh09aAGBWs3PQIzKDxmJ+EdTPliF2nOQ30IovLRwbx4e/ByVUmur9OWlsytmXw4
pBjS9tJjPyiNUYJ66a4lpifQl8wYzpPcfTlJAZ5xArNCs+t9aPV7eUtgtZMr0Xe5g2t8zS1ElGTe
MuEafIRU980WLkXIDetiJb2yDg41JF7wDWOif4564O7ImBzlHksgjz1ehicI5TJHntI/8km/8WIj
O6nzeJuYJQJlXneRTkaj127h7Jao5x7CIli/AEb7J6T87ConlCcvMXr6dmHD2NHw5zx4T9jLuStm
2U/sFx/Ps1MuLWLrDFRNda4ct/0+vR21Qz9BvN/uYpk59KTJ8pnJ3Mw6+BZ0ISGVwAv4Ci7ZYCTu
IT8qVdhbg3JioIsyatZx1TGTwRZ43eo8uc51ApjDfu4ZeiQaxZG9z3AMW0dX6ywq0oKCPTddWzth
uNQPtZEYJzm//C7fjsZrqz/ORt6eVNN4lqe6PVqJ5V33MzamaDcWBUr/UMh/T9C2jkORb7+k14Ed
09MSRxqmD2D8j1pm57Dz23y4R5DdvABNq26EtTNEXXVDW/hVhlm2Pl95Elsfsz0YPtB/pdAzzcmr
DxYEaWQxHAOHk4KXwKUHP6AQeCy5ZfJkpFkHKmuPFvBgv8A35D+duVTYevTtSa4Neunvt5uwlUpM
qvz/T8VYbYS9dL919fJjJLmOxbe0xNbMOcL2gwEtwgwy0FU6+6LisShV5LLrkEuiOGzyqq1R9rV/
w+rXD6X8znejjPXYMnf3wALu2BDEHoMPvYxf2Rxh6Vpek7lADmYfTOZ3tFZYTw775FI0Yagepfoa
9ZcvaAQYpAvSdRwnLVVGdFuw5U1zxpaDhlKkBkxsGYTJ39mCFSUp6Xdj2fXXl/MIE+d+LNB164k3
wNNPNrtU8x693oJNqD9c+SFmfaO7unqVYZkM6iQmwXrqZVgoSTaC0LwOIIBslaXKlpTYFmyPccvb
rvHh2Cj/3CHUQR9GnykdZwcQIL9IWt487njCNH4pX3/8XGrFLlIG9d0wUh7h2vLmHwFE+6s010hX
HUDTyzMIuw7JDWkp/xyVo9euClBOc3HL9PCRChLAFNmmcB84IULwkNKtYJsDSoEEWz1JDv7PQavz
6/rrl5a8kj22d2Ydz6yNWXI9Pe/YP/nPeyextZZEP6bloPWs72p9vMDHoxSNjY3WftVmpGalX9lG
D3LsP+VtVaR0HWdLdAvkeWxJiclx/3rWd9MZqS0VP1zqn/I+nPXDlYKlw8doru5CGH3LK46HM3sV
1bzOVeWFl4ClFMiZ0IiYvC/LbFuw5c0ZnqDQ76hTtQbRtZJ0t3Lyreq7Eon6ZgBCiC34tUXLyyLv
yfaybC/Vv+Zth8l7J/X+Ke9/PZU/5wu5v4hB+40HF4c2hrXLWFg+XFuwzmS39Lu1in+q/iFvnU8s
p12vIOf5UGe9wpB4d5oy/FI7L9xL1yBzUIlt32jpQ7akxLYB2Vb5Q96HpNTzewQD+p9ajSRCUtgQ
+Xg52XtneCtNeI1KrqRnlrKZVmdVdtK94mXr3gFTQRvf0sq80MglLT0/Y6GAFSUrs9x16cgPrHbe
S/fA6j+SrA3KwL/pamunYausIUjvUpQzJEzE3w7/1N1uTcGRSf9WZ2sGW96H5iJJKR2DJmXJwoXp
NaizeegcPZ33Mv9NABiwXJSMr0E7RKf1jZebsgVrt7ql5Xb9a1IKtldXkgELKb+7b0l/OIPkzVkC
dkJLeI22zn4dWK/l8ny2Ixu8Spi8ZVeLhRFjWSF5N3PcqsmxEsjAYEtK7EM96US3vHd/XEo+HDJ4
lXKcjXtQgU81VApcA6QGK+WGBpJj+XCVOOK1L9J1+VmSZRe5M2XS59llVp1dkznWRV727Ymu7/67
xcx3Q4WtqsTk8UZFz4reWmld5ModRE+MOEImRUcre5i9ku0Y1Fy06UFe0XWdUlrAOOtx81Ve5N+r
WrUaHLHOZuukYXMwz7NrgkQwLHFIaxLUDbuVuy3tW4GC/llo7cpFd9iZLQzI6JC3lQ9L14Kzqfu3
wtm22ACIVLRr5K7Kc6kzqEx6VbyWMTwT4ZPrywOeW0R32nU988Ptl5v67hGtU9f1rsucRaLrax6x
OTl75nSUuyyX3QL5AVtSbuyHvHVWJyUfyZxbTSne/pIehvrexlpvh40hVnFB7r91RTyeDYQAjzqM
WZJQzxAgLa74TFJq6eydGQ4yPUup5wHz1JME76Y6eIm07Kwt51CTOrsvg7rdSa25y8aLMpfmQe0z
QHrDUOyaiFddAi9zzb3tAfDUwBTdpYl7UqPQyo9IBmG4zMz+yKokqOHJuTZ60DzCyWKvGdFYiOeZ
g3tRrN6l/vi6INo/BZBSPsG/qQ+oxo2ocpCUvAzBoyxhe6IeUYGI7Sr9FHsOyoJmdz/FaCE4wBZO
Onv7Z8/y56e0an7Cd7z0pla+jbmJq1bqf89LhuQ1PvA3fqCCFM+a196brR8eq/Xs7PoBGw5aizrO
MOyCpq6/1DOYXqbk5WddTe09ijrAqyJku9RisQUwWUqec6tCv0lVDxUSwShDleC4MWKsHsalhKUk
zAQGHAXCRDs3hV0+zFNSPUhMgqwoHHTP8hxhYRbhrSIODmWF/JA/Dd9MNs/OrbpI+WVqZWBHghLH
YVkA3rk+M7e4iFG9ViF8Gj5GoioKhoc2K8AEee3AfLgp3BuQGmyveSy2t6h+Tf0UPQ1LANElevLV
5DuymspVssoMk250F1HlKhA+Myx2a5zgqUEN+0llJ/QpVTRtP41jwAyCgtj2gFalNvcyx1IUD9nd
NAzdg5Z03uO8BHUGbM+mbcGupsZWEOpZutdKB1e0gd0Zc8Jsbhx1dGH8v6Ykmh/WFGgOlH8d2tx2
fBVZ3iMqM9G+CtsduqfG0dEs8zBNTY7GG2D6wtDMG9sB6gysVTvotp60O6zgkcHAAbz0wvKugmp3
1yzBlqR9npOCNdQBaSMbblqp3+SzmRp7zTS0GwmKKfg7s+grZT95sNy9MGWxGVGD194HMOraY/8t
GfKvBlvp4MKh+/NumfCZQSaCVigqVGL6+S+2O7+EeaJ/m5oEtAKCOK/BmAG7RgfrcdbYS7amxLqt
3Ly/0fu4vaRpXDzwCDQo/636qRkVGleWmveq0b/WqAbdu1HyONhVA/VVqT/FPRtHDmKPR0lKAVuh
n5Ffz4/1uOsx7thNS/VYSzHli8FyLcexg02Wo0C7pc84vDvYyr876WzeyqnqxtQeHC+8QA7DqTND
Fu3EB6c6bL+gDZJfYTgn63lrY24fm6495iqyNnsfi+U+yF4wKpxZtC8a5sq2eQvRovkE97x/YOn4
KimMdttPmNZBhspGxJqWGpLnGOXHgxL3VXXR48I1EKA2tB9WLJaoAoPuDv20/q4eWFYuU9ROpMBB
yeKKDGYCmo1boZtKe0ZsU9tLUm5PlqrLp8oBE7bcH3scAbpUy0AvPtvjr/XvpEnun+2ihnO23D9U
p0HkZZOHPz1tZhxMlFMkKkEVzDDct7S0trFFQvJdphRLSQe54zA8ApwBgRcMO3BdWCqUFZ2SXn+t
6yC89PYQoPEeVt/L8iTl8RDWp1RHtamaFYcFa8XFLZz1wGsTRMFdtwRDgu6Ja/jndwV9n2In8xb4
dnyEwhDflmOGh+ESSEzyTGbZBaQAFNViLWrwG/yXinLIWns7uhsxB/xfDkndAXyFqp0/nqbtCkRu
n8eHUmU1cP/h10ltuchUlHpzl7YLj4JtR9NqYcCiSHkfLUGOwMS9JCffR7Ew8gfI62rM4vpSXKoo
l++2ShLDQe+WD1/HPjIHxy6rKmFZeXhiTIpy47xZQPFRlpLSD4dKUi7cojp6cRACXw+Vq707ItPN
Y1cC0PhYsPyqqYwhOz7Phf01xZ4U5NLsprftVKW37hgBONFQ3uwy9hlVdiuOSRFqL2oZDneuXv+R
h5r6MtiF+qKH9UNHB/vA3jRMF0QH+fr1BvpfTt3qtzbQkjc341Rs5pT3KWoGb1GlfIGPHDxKoVkG
934R209SBlL4mEKo+5QvNcf6LRk081Xzo+KzllylCt+c7EVtGuiXD2GdTnd9oKX34xIg7qcPOzOp
idrNvKPPBo23JKUORFM2cnz3LzUZcC91WbuEuZS+ZV6NjrZmtHtJGn0zXAxcUw+laaGIv7Otrv+E
6RXSRdaoHyMIlW9Njy2CCl/vvPAr34CClQc7883LiGXmU2mPr0Boum9W+WN2G/eLpbjtTVZGSCfZ
evetmQFSqI6VPyGig5Zu2P8KHLv9BmRLP8wxLuJ2479qgM/QsG0H8J7E4rA9zljDwhf+Owta5O/C
D3m65YCKzea7cvDqI35tJQpzTvGaKZZ906TdhOZ2X7zqMKY/Yf2+k0IFGNsrCIwvMHnVe8my/Yb9
BXcoz5IcUZO4at6U7CVZx675NLNLJyk5Yzeo9ypabzqM6NtgmsElFFZo3NZoxUCLrn1U2Oz8nkX3
uDuAxUPWE2nZY+UPzo2U9K3vHU1tsGh3uJ3MPj0PgjHRW69W/R6OT3QjSSdSbWAKUX8rSRsjInwg
df9OkrMy/XD55j9IauqzJ/rr/MmIwff4Y3AJo0F5TrNWvY98aMShj13VkFdPAH2OyE70z6XXfk7i
Vr0FrDA863rLqxKjKl8l7p1UkHx0EU+lUmcPkiWBicpRZENgqDsdw9UC99jMDp6legwd7Sk3n5um
OLmdW2FYWB+RMS9v7ckpbqMOstwiFlzeKipB01UuMrPqdIi9HtFxO2oeQ83BCnyyXlEIS7+pVuUd
0c0sL5KEowOkXi/eSnNEktLowRIs1bR+8ndo+oGqyUfcldUWoHiVfgNFnZ2h4zsnnb2Pb7Zl3Oau
Yr2YYebcl4kFwGKp1k7qXxNoySufNu2eYZ2GGxExdwlmLfX3rOA14Hf/ztuqSMxS2r+qXtfO/3S8
3gKA6ez4sR7n5mFUKuDShYv0Haguky/RX7nqfzbHwX5rnBF9oFwv7rLQsFE2rlIQccP8pa/cZ6k6
GuldHRne17rJ1YNbx9Z9WnoYsNQ1ainown6GjvRTQfzqGBd7F9jQnVryUrlj/KPTAIhZhts8emYX
3Ci2k5yjNFRfUFWpd3J6Z/6qll7zs2PfCBiRGaPDOBkX1mxLVHdL69mz0RzndXcQttTyXZLVBcq4
aFTdlfSpd3YZHnpfj29qxMl/F6x1pLjccuGRAH5Gxv+gzoEaH6Q8BPd4J2eLHZdMu4JOWDnmdU1K
se5pyXji1Y7WmoGmP1tmYp1Ve4C7vZ3CcsxbG3j5jRNayjHVCh1bqsG5WOB9r3jdNHeaYTonO8mm
pwkfl0Pfqs1n3kYV6I/rfGfs/Iw2j/Kr8V7dIWFIOhbW6fnFbgvzJ5xExCJN+nlaHy9tljiQVIL5
WFdV/RDrbX0xjWq4idzWwt3XL7El6Bz0sQCr0vHBzNRLZLH83v8WB+PnJDKVvxSQluuFslxDKq6w
/pzS4UeoKM5XzW4y1I61+SW00QZniBI8QqF2z9kiKq4qfnrbp7F1ZjkgfXShAoFxbizWz+jIbH8O
v9EBf4d8qPypB/ggg05ihM0gPAlc868MZWS9618DrDma9lPfgVlGp7h59VrmhF1faY/gNjrgOTgs
wbtyDiyu+f5F1w08qEZnkTRQU9zitC67lZjj1GwBIoFw3yXIuuBf80lzBu81T72v2hQr92bvedwD
5HvrMK1vJNkZKM/lTtxd9bhHmEpjXHbtSqBuReN6nwMI6btqCNX7vir9z1E9f9OtQH+Q1LwgwB3d
epSqnubcRprlP0kq7INzm5bpJ7PQ/c/+zF5iYTUvpeE4n/3z6GfOt5hP5bkd1fbstEPwvdDP9VDb
30sQWVjmVPVlCIbiKzZ3+96K3E/MI+8weSgeal9BPD+AvNH1obZb85aCqGDHGWfdhckynhE7mniJ
EF4zIuMvsTu0EFMLnaD7vFVojNo4VHZnnQYsBR+6JaBhTIcGb+SDJKWADdvioZlx28Ky+hawE1cO
ugp0A4ajO9buigdjCWykeG9dxbjPnWr+xCrA166Mpu9TtAA9Wvgc6EAhuZfqX+N5mL6PdWTtxyU/
WvL/u76L5NJW33d9zgM8bd8ELoJvf59/y/+38/93fbmuXg0wtz3zaOZWvB+YsD+Xw1Q/646pn+0l
D7mM+lkKcia/a55UQSiyeS6XvA/H8uVEzkrxzrHON1ECa2FbelWjnmgZ2e88FftoLzdPWzUpHGPP
29U1fIOgfFSy1oIwCedr1OohODq864ceHZtDNmrFowSjyfMq+jd9pzXVUQ8T9S6oIOLRSUkChXb1
rl0CSdqGAul+TWfVoWe6htbj36WSvyXlCMlD2+42jwC0bVnrmbZ0Sqc3j+5jye360WP/gSKZ9y2B
z0SjKvOr58Ml1Ufn02T33g8DATpWC73h0XJdDEcT9FaKVI3YfYVNDPH42pTKydC9+QuKDMO546wi
ePoGLesq1wgz4Hx91Vr3OGF7D36nsdG1nBvzikedu/YZ3IiF64BhnPSmHW/0OkSz2/SCe3HUWc11
rLCAnMvkSwok6NHqPrqArGCi987VTM0ScZ3Wf86cRHlGILo76BcPG7FkntF0MdCOQYTcMXcMQeDF
xGN9VqqsPzP5Qxbf+FWZ7XckRoYvUYwTfNK1/WPU9NpFjdvs6o+p+RAGOp4YSjm/pWH6C9Bh9ouD
Q+zgbxTTRB0L699n/GTOxtgFD1XRNM/FEhgqw8OwQC5xqWDoCxWpAbJhteWDlsKLRzJZPQ5e0T1I
famGwdMR08gJAzTEaZLFkx3IPF6yffIcINaBr1qTPiE6hEGEhTGa0anjCR+0+sEKuuRcQa25TzJI
FcZozneOC7IYdrx962RDdC2QMr71zMi6suxR3HjTPNxk1TheFTUqbzOjwNjH76O7pPGReBoc9y4p
J7xeaxZJoi7xT3HbqjgwqPXJ9YoRoiuiywhA9U/sT5THNHa6Zx+1J3SDwQ7S44AGqvr+Ze6w+sHc
eXyNLOSRO3PXdyGLUkGhfm7Yg96Ho2q8ja6Llje6p1/wnul3VTSN9z4+VEhQ5+mhmsIIJSz04/g2
Qfjw0/mPpHGPPn5kX9m9btC1iRau/Ry9gCX9Fdnq/IeSGH+w8Au93ApYKA9c/ZS1fJz9wTz3yxnc
GP8OcGAlFg8jEyp7QqQTiMkfBbhEvTN/eGANmAJmwy3aqONTjZH6osY/I7pW33vW1CGFzBvAzKi8
ZI2GkAzifeNDjFoLg/LxkptK9OornvPgaLBpxQg+NHsod5Y/XPp0mL6aNnMnTQte3YI3RZvyAtkA
dfwaAQA8BuXQX+QoPU6utTFoN7mjDQfWEosbGEExU9UFGWx5GHL47W7NMicEEaWKxN5l2kuJZH4s
2aqPmegTcoHtPJJXVS48NDbw9hmOgQ9W2WLl2CrdW4eB5c3oqxnyFdySDL1t1i0HmB5LEkU77zi1
BT6XS1I3J0hLplVcJemntbaDnRjvMHmAJGc7TAqWQM9D/J5KcypvRy+pcLAgJsFWR2KSh9M4tRsd
iNKQg8b6H46bEYwqIaj/17kl+e7SDj4CV0ZCu3d52yFy/TEq55ss/dpMYfhKn+vvitixrroPt6LP
jRfVc/yzMYTKfs55zI5XxE92VVwkJQeZhvfSdpl3b1nKBemi+cHrGiiFbd5+6Uen2hmDE/xoA+UV
QpH3p6lpp9ylO0AHfB9ouR5RAVHeLot/sZjxiDpI/EcV1TGfnab9utjd7xOrK+9Z575VEXG/hyhQ
3edaFZ6QM513ialW91uBlDLA+l3PxJKnaJ292r0BkcG5eTmDHCIVt2Rvj87OGWr2LP9zkQ+nVsYE
vpDuv6VgVBHMXC6ynUCS6aBe2PyKbw7uoDh33RhgQIR1KI4vSh9CIdGdJxMlx6fUXnpfrQBhYIbu
mgfTF0ul1L04LBXcOyrGJbGK1P+aXPJw6h7uoyWQPCCY2hFfNHZBltKtQOpJXlWr2ckccAWQZGsb
+TFCFubQxRPL+1X9RwRxwSvU+psWTNDf+nJ6c0om7fXU+C/5nPcHoGL9s97FqGE6Y/boGoiqxIi4
3U9WP1wKULUoOEZg9rGtulqphybI0osPjho95KlanTLmuk8qWrusGLB6nVq1wsJ6kX3m14V71rzd
L4mNAoo1m+Z3PEW/+k1q/ywt/0ZlITNACQdeU1InDKU/F2VrI9/HIgMbGt2vcfLu/DwvfhpN/EMx
WaWmtwRAD2rIsnrcsEykFiwkPbM5Gz779dCgac4EQkpHJyxvwwwqoJTmWHje+f3c7KQ0TsMMz0s0
5aR0au30oVbM78lyJnY88se0rl6kLDZd1pwQWmJMHj2Wrao8xDgJEQ+sOXqUmARqFnybdbW6blkS
ww01PMT4+KxHbaWqkznnmI2oneQ5TYjcpNvAO0UcdL/V266jDtl9Yxb2jT/r1J1jXKlgIr2MiVey
ReSzeaKl2q3ndtqtCo8KznqkndMZqRgpkGB0UQ3aK0udWlGm6rQdo/nKz3IuUbb7z2neVbGcGA6Z
nHw7W49Nx753pvKwnleK/TTmEu9qzrai7LHDMg+G7UEEW06vDDUUQRis7w6UgvWS8gPDTPVPnmm+
rXmG/ILt4pOX0AR9p1OvTdge/vE/bbV/n1f7MwvQbVh/w3IXJPbuxy4/bv1NUrJetCuzxxhhV6ji
Z6t11dtiqSYVfLNmmUeiUiLBJLdfoqbbId0w/OGxI3SvdMOJ0QZ2amNz3yRRta8xsAgiqGZBk/+w
imZCQw9MY69e7dCfz47X/QUsdzqkCCuq0c9eT7CONG38KDz0wbyhu4Zp+2ed+d6JMdOti4RpVOnR
QbOnRcrW+2krWGTH3U6p6cgRmjWRw3c91hgb3K3cOnljnnmBhPfZbHpv1/PaoesxvdZ+Bbi4+6wF
IyeD5ocidvLQq82dE8O/rEA9saBzTFndKkz9R1gMdwq7nlOBJeKEBEO5bPgVCpsOCXzfCzxipqle
chsp2nPdJsqTGjPlLfEzeqr8W5OxCPZyS9Yw9tCk0uR+zdMwcdnNxZBdt6MCVvIOWY3kEr6pypMU
wEH70c4wrqq2h8o5vzTVS5Oaw9PAQKh1arTQc6bkwwxkBPGymB8SfFZKTFZwyMH2oOoclB3acTdC
NTU98IZW+tBrIw5gSzCl/nM9wOPPilsnGCxQ/wQFq8V7OGbjSS/QGpO8HAWG84zLGgumf+d1MwMJ
JE31c4WLXuFa/mO2BMhReKVTPbU2ck1piy7OyBjmaV6CKDXKizs5006S9CDGU4waBYShZs3a8hvb
/BJZrXEjWa5S6eiSjTN2oU1xlDwJDN3X2SZCs1GqvCtAMc+YmvXCkm3pBfu7U5Ff5cKS54fDzvZa
49BONTvWy4+UwihR81vLRoBwybJYVn9wHOUwBGH8XJTHAkLwU6tp0TN75r/GqPKvg2bcI0Se3o2Y
VT1J4M5o/SNrZZ22vHTqc0zcUOZPVCVWoDT6Bp7X3U1iJdYTi/3WemwX2ce58HE/Cttmn+cukzY/
xWNotkr3vKZxSKpOdZGae3C+lIelpd8ug+e4cR9nj9FBP1fsFVWd+eR5ifJoRbfBkjCi+HcwWvW3
jlXLm8lMl2khfB/c/wBmbPXGBJWjdKbrlRM5amHjXRE9YXjXPZTFdFhb1FxGAVjjdocqcvNY1Fnw
bLJI9qzHxUvpB+OtVJOAIZm+wxaovEhS6mqorB+sCuS4HCV5MCpSKAnJPXO4ce+pgfeU5ob3hC73
fGMY3ffAr1EJWfJ1J+txkop3fuzC/JdqKGBe2bkP76UGI78nNdKM22im/RVT1F6UwLOfIIs6TziI
VUctdPEyGGfnSQq0FnFPtWRzRpJSgGCK+VClDBhx3lBQjg1btpINY99H9L9Jb91tdUPWTjEza5xz
qlfxyZ1ATCBnGT6XsCEO2LMkR8NBGW3vtJV/MjwD5XD0W56Reo6ezbaBG2okrB+MrIe6Roqp0OJl
IgFjlxm3LNw89XlktFEG2OEpmIX4i1Kfj/Dw79iSRF/vS97i5Ye3hgf+brFW8TGHvpEYds0Z+9c3
7cIS6hYIo8QkGAQouQRMagFOSibStd3Z09nxHmMEX4rpNVyBVwvOW2XYXX9V9ZlllpZZ7EJ82ALG
yFAdJJ0J66E3sy/mQjzqFiZNvfwEvIlgHtnCP7IqhN1Qg2RRAN3dGwn0qh1nDI7qRX/jP1E99X5G
iY4GRpMj+yjFfT/DEJVojOwMkv9JzDYHwvls2qGyt94xd8KCJEFnJHZtthDlLq7FiL3cLqsyZ7RP
sDuAYQZ9wTwqk6FAsev+mjrzTx+1iLSoziP2XwdLewnwdbwpuv6rw229jbADO7Wa+T2cTO84Lqja
hNMU3i09TnaU/7vdbYnJE2APKzyaAfdKwSXtVu30Q50E5qXFqO3GNoryajNJSKq43ilqdx5M+3PK
v7asEYY+pA6VJ0wT0GrG5C6C9LNiHeIaEvNCSssXxLWzPCyJZYg2HCtkQfju9tpNg7JFUNlsdBkl
SnxJOt69uzFQlLlvttcgoehoe0XJfNb7WXCrQuunmYXK0bDuiqEeb5rQHtbAMKPxxteXO5dN3zNN
r26g/FY3Xl4hOi7R3PV67ShRsV6VmASJ41egnTzUMBbsfLHYsZRGBUGHQcc/NqzSc/JrlCEEsHBE
l78pgfzhLdllBsoyGr6Z/sJhmheMotyOQjinEm1nFrzyzJkO25ORdrolJeZpA/ZWEHjpvAt0AgmM
Bfa3BVZnhufOtG6TBXsv7UCCaEkObHGc5qi5k6zStzB3CFxGI2Jr0Iujga30PN++KD6l/8fVee1I
CmxZ9IuQMIF7BdJVZnlfL6gs3gcQ8PWz6DujK81Lq7s6y5EQcWKffdY2hp70UatmBmybGvvPX93R
nE8FkC+G5LmmGx+iE8QY/Pvj3z/zDAqxkWl/PSXlfCYYUgbr4E6komi5OrteE1nEdMlGLUFSEa2b
kk8d6V7HKcbU4wPaz49fqiej3cC61CPkxjYEzjFKv9A635nVxNxocV01XRrAKKNRurbpxcELc53E
Y0i/fQjmpbqpDLaI2u/syIeyetY7GbJktLTQURbbbjyBG9iOtqt+z/S9eVxnEoQcj0xa91X2st4L
mjC42MeJLJYh2WeSIEqSwLWpoj+CTTBiw2XRyG+FaTjhYizaLtYksTCTuYf9D55ufbZEearbFv2O
SKJsEO/d3JFZuJR78EvZzmbQr5HjJU16PWBzZDI5bZpoYCAjHS+AX/GT5LR0NZ3Wa5IjqjBLFQJl
y/Zzt2VESwsXLhIFzelwbc2ZfGNviFoQFYOH1jipv8HlwniTT1QKn79O/iVZijzMCNiK61yHa0pE
aWYgV0864Fsrh45PaGY3/eUxE9k6TqpQrbZ3iGHdaK08SjPlIsChy4TDlRYps+LDLPDFzC++t0mX
BEFSjw0/Llv3trYYBuwY1znVxcHSFgaBNfz+46wdqCjWkP7jB8VzuvMW5vdbzSlgE2HT8VZqT8Fs
jgceDfsmv3hS+8ux8O4VCKQjHU/9gpmW9AyPBAa95o1umdJlZn5MAAZ7iaeTtTUKmFNMPaXan4zJ
lunV9XYHmbkjr8t0/bX5z7Ae2Cg7DtmaG9805vjdVdCRTB7R0JgnwpqWmX5j6pKYo+ciQhC9NMVA
Aq7DnBgT3FGJnGAJhsLXQi9DR25IEVjLgTLla8x+EUF5DchlJh+0ooXj8b2czs9gQqxTiCtngehl
X4+dtq+SIb5fIK6vnffVlqTqJXryuUzaXnocBGdjirYCcHKs9IxXbm/76Y8GhzVoFNnEhlrf/A7B
AgHS0H5dIhLhGlnZyTJQ8vxcv4e44IXWUkZxOj0thrcnCBf7SIoVSxM63VZOSFrxXXTGuF87NUZL
WrZ7zXtJtboO7LyKd31Zo89M9d52tOaypnzBWaIMZoZxm6hcgqZcTqP+yck/Df3FnXZj/zgURLX2
5HWh5+8cv3035ASeBUCSZxF6LKcXHLkWsKM8DUnxrAKqQSNc4a8GPoGpgVxUFeRuerSFpgcTyC4n
Fy+AxDqBSRLMV0l91OlRnZO+4kEM1Y3xaFiJzf8tr4k/fcZJ1wN1an7y9W01C+BrZfqNObeKBvOZ
CMXnCb8kXRdoqfPZB5m69TakGr0IrU0to4tkhgnYic0/5BsQJs57Pts3jaJpX/oXYfKyypivLZ3q
nzU9302kDst2uMTrSIBsvRyI53VIl63T4/JFcjZ69VNRjx/GSKC8Lpc7kVP5j+uG620QAolGp9En
WKFrIJMjnmHAhgn3RNg3I0Cw/HPiIgV9SyiwZmmnVlFkpcLoQnng2utR6SL4Eylwttp9X9nxPdmG
ckdrJw9V5z47qoqsemQh0MDQluUbGfdlZPg0vIdeZsEwVK/4RRlylJyhVZGRl4R70+kJEt5yYnFG
q92glS/A/O9Bp3nB8Do5EOi6rGDufj55mfnTaMVPlZnfQ2cRFthD5tc5Q6FwH+p5XPZeRbMgM/Cy
eyU+onRJ3gxUUFUB+5uX5lHPu5tuE6rqZWvE/lqDS/TCzA+cYpUdJhHAvet3SnO2cef2dkrzIGsc
1JLNqNsl6tQYbAoVHiEHeB+sF1ZNJwlz49RX2a2LESNoy+amKpq/ynJPXed8DhkHLyXuUq+sIqGX
R4wq6EGxJK9ljpmr9+YrSZpZAqo66nCg70Yrh8gzT0XkaKTRm5pcAs2uVRRb2rcH2SiNJ4zombUT
hEqZ0nUOi+qfiHmjDV2JAyrAwV5RMtP6uVb6XpDqvfdSB/8wnpXM5jbTmjdfb/KrKUxSb2OIPUxW
Cm28fFlWWUbwZ57Sfv1ulPNqNsv95IRm5XR7J1HXK2jOwoE8N5A/aTjOdQPG2msGOIONSUdNDKci
jrFpO4c50yIvI+v+fcnaDz8pn5x2vCgHT6M+v6SyPA54cArFPZHLYQ+SDTTNdEkBB2JoA4zWl3ZU
tJzAtT6yep5PqPJ2eeyGZkbEXWDGwYcGGkB2RWJ/LFJ9kE1dBW6pPQ8eIBuZme9DVXzP4PSsTr0z
X/aLbRdfrHVYp+w0iuppYYw8LPXmoR2Bl2dwmKYCRzXX41EQInZoaAPg+bPQjob1QAMSmNpwSsbx
nkwjMgQ99PFZur+DGEBTsMOSsU3Uey1A/gJQDjQxE3mp12Cbyosp6/sCNE9grLO9E75/UI5/eq8G
AH3Qhk6NsiW8/QKz/II9IiVHkzT2M6EYzQ1zw1j4XLDpJk9kG6PsoApL+1uv5KXQ57eRH4qj32uG
CQPSZ/ni99qZle8Rc1kbjKPLpU9uDJLpG9s8yHw+qibeD8dhrvcDl4VFgpM/vUMV0NvLqP9nUMBu
e5OhUh0leWr6QLCY8i9FA+tztAr6KfV+znh6Zy/+LUsilAv8abXqX51RXkxf3o1eGZLncN/K5MOu
ODcyQkZ0w1y+u8zUwydtppDWDCkPgujPlXuDjgDY+JqyoTdmKhq18ywdg/F4EJwzTj6n5aa6IXq0
pw7IdLQqHpfx1ZGIymvpqQAOz22ZqyHoXIiAusBwZFXJU+OUv61UfVDJco46fyQxkqHDPtVPk+4/
uBZF5JJCzq6T6WwNVNntGH+MkuduHc29A8zbHaZrC/UOckoRgbhztJJuaBeDEsU7BXL3FQYhRqcE
Cc1CO+wni4vschmJPFlZ0I0qGk3XZ+Df84Ipn6uoehwqGFFToel704LZMPTZAwHwMoZtzwZHJXnv
/+hqHC8GIDJOY/bRi+WTJhawm/74ISSk8UXL8L2MH/3g75MJpOiQkVHsF35UIhH0NDhKjPFRrWs8
PBRhncjDLkERGHW9QrEujtU6eSdCJl/dDHgPO/g4tT+GpDZeZh7PBr5Onl2E1pAwN8NQzLlduuzB
YPmJmE7C1UR+z5p1lyRr/ggZTQNhjLSVrOd48Agqqb8MyHXe2jMlYZAIFmce+Zz19Zh0Z4diMZH1
zeTTNCRfBNTVNQNEL9TaLx5Ni9BOtqwIU30vNieAwpvUjeez1ThLVHjjljDIbu4QIJUPcFS718Ls
eDrm0OlX/daeKkUxXhaB8KjBnBLfRpL9TejZ8mw3GyHLVvDe1PxsN/POMG1FYUVoRubCdnDGO21W
7SnTijsroSAnk7Y27fpgoUx13TpT0KbTgSFta3CqCEHo2UmTL/hWsFMLPHup0fEEcNNof4h+n1lT
nGLHUiQDS7qVN1ULxgzEvQhK3LbH1U76aICI6c95mK/2dT/6eFPHX1u7Imr5khHMWiNCA3zEe1e0
O0YZ7/JJiL1ed+9AFq7GeoX43GyI5o9OEFytfINh/SZ9boVLJYQHykMkCDo9oe5sMjCTWNBr74Bp
ySYa0p3D3GG4x1mYCrE/8xEE5DQvZLY75l5Yy5OpO5cu5wlMucKFIFSCruSv7cZTVEqIw9UuNZxD
5qiPVV3hnHkucaQG5IJ0u8rgOhElfsMkBraRlfO6w6ySXDYJ3n7VIPNt3rYQesibOZw1Y+8QeBT4
tvYoGrGfANxui1QTwEFlFGrBQH3Y6HKkfxQsbJp1Bh34PqXWl+loyz42J2DJjJBCNOR4Wpbg7agI
bZ+7v9GYHaAwITYxZX6FGl9mKYykwvqzHFkHjkLut6EmsW4iIdrgBU39PvN0E6qcGxWknAaaz13i
2uYngssvGcrteSroWps07heiigrTeADYV0VYZRigtIxILxp7+4RdhkYcmSaNfa84CBsuraHU0TUm
jzogb0NQcwP0FPmWGx04annWMu62phfBULbPeVkzjuRcAcaM1ob6eZY+qb6IFIFTpoeZxHGoneuN
g4W9FT+L4X+31ZpHGNlabtPx3q3nd3eYvyGJHtdlCR3T+GhUZkNLnkH0MnwRq96GTzLXIX0QvRWP
U+Hej4PHWEZeXU/eSAOl02lk+++5LUm0r6ynWD6MQgfVDUOUBDESd3Q3jlRaX5e2uAjD4dFNJHlO
9DF63b1tOXVMTT1HaabfETjybE6kYvpjvU/S5SGN7QkvoHtPQ4UAlzyG2by+ef6D52iYRMyNxVdJ
FUqZU2BTYIKvS6LcbKIFii0x58HUj/Qb0oPW1td1+Qw2z6fZGR+5J8O+Ta2dyg1OYpPBS82s3mmm
Y4Xe1ZAA7ET0w7tANrg/4jmp3d3c6W9aWdJqGc1DrGDuqZgwvBIMWueOYTLJ77TDem9bJ+qLoS4p
MGY3sKkqOX3Nt3pxopK2oQ6XpFRlfmg0k8O3IQ+h9LUwxptbd5YRel7+s7jpW0qfclnGKtQm2IC5
by4nd3ltRFbuYvNQChrSNXOozKAmO4ccmEaMb0WdbAo1J/84513znT5kQ6BX0hsoreTVaYecIdLF
KZ6VYve2SfXetzMlx+RI2oQD7eGUkGjf9WEo/7QxGRlF2t7IJN1bBIns/UWd28L8KjUGdtMc8vvG
G+rkN46kZxrizV7DoxJ0PPE7X3M5G/o8SvM83NTL3ocCvCzI7fi5uiguEuhsDWOBHZMIJV2tfGD2
r4zRQrLsp4nLi+5qQM3zlmSh2Kb1lA3HFMBGgGnJDfrG/JktsFPls+G4NYlbxodraEd3VegnPm4e
q/1pGlCn8Lp/4M18UlHP+85Mb1aQw5B9iyIkDRYKwXrbp0S43il2Ux5FBg7rTywxWL+nP/Itb2Kf
iOWMNcog6Lya3BffUOelB0YCZ44seau/nXrxWfNmgUS5zwrfPGhb5HLaLpfS1qG+Z/W4zzLOaTq1
f9vOLzyj2EAw1W/LobPrk+XA59EFHxPAt+mJWKHnwjC1iASswwuDpHEwdzHuoR9fvXae9Yq2/eRW
I9UmxlR7xXFGdDWjE+ey8DmmskTFFgUvzyYmW7Tersde86475kdn4KWq8Ewg2D40XLygnq17rSyQ
DIX1NtG3NJJ5ikj/2XgqfnJJbfGUrM7RKCnQRUIoH6sTFQCkPc6wngm7tRstjMaQhBGs7vw0uW9/
WXhjOj8zk5Uqne5LwUnN6ZmnyWdiUYT+lvYENSxmQx7U/ASAtNzj4brL3elCW4FBP628EWUiIw6B
l3kjty7Wo/GZ1N6nOw4vg86NWdgvZF88mk4diYScQiKAoYATJLtcDT1PC2NdOMSPg6W/jdL+0twJ
XRmn22CRXZfriDE5+7+7ZhYTE9OpG2+KDg44CwA2uA3ebLzH2+HV05LLCqkQpPalMJ0V4W74bju1
71ztpSSSOHBTaw7nhsJbt3EzxNwtVDFj3fiMigs9sEV51cTyqxaMUKTjCpQS+1M/PrqlOFuVM4Sm
NlJT1djvdQDVKte0SGz5vKNv7BgFJ4o+b77TKj0Crrjqs3SvF/ZP6vXoVD1dQJJUiVLMDubS3hQO
gaJ9V57aicjUUW93uMI/C2PALmqS0G1nu7yg8ZxL/G9xDTjY3vEjnMf01s1qTMLzpdYM+E6OkQYM
Pcaz9RBLRiji+G+ttSeTKCHlNOmTVnzATKzt1Qy1RMeNNZs3C+yxyJLGtzvKk+lnj81MZ50JwB8Z
bxc7LT8WY3otauaqSVuAftXwO2fzzVLM102OPS9OPikhPglWTQO3mfZ2u3yM7TaXp7ORa5WPI3Bt
YI+buO2ozTelUh3o4qWRtSDN6plJALyJmpB++DaJFMVQX6qSOKXGfqi8WdBB197XZL7oHQhpv742
WcKF6x1k03hhNQO5q+Uum7O3rOxF+NfZ7bdtlV9x2+K1NJv7ClqjdCsWF6cnbcmW4PHOaz3vYvLj
cTkxq220Z+aMHk1twpzO5C9TFsdlBkuYkg2a5zqi3lhP3I14zldhRTo9VRhcCbMg9RzqoVxVTlJi
VuzXxD0zQfnpiO6jXNfbCc4XbTXnmifk1SmgtWlj5NcNHkwvOZh9HrrziOFYIy0qX28YXrqCWrse
Otva2eAN2H8M8ijL0DN5uqZVn45kOkDRxwauvBHIOr9Ua/kPykW8cdFTAouKjru4vrbKl1EUEQGq
d30q39KJFvh2C64LEVMYS/R94nCjMD9xs5bxAUX8LXblDcrtbQwon1MCc2hlZ+xIITqXonqUqfle
KUdw0Espa5mn8nwoT0KyMdbZ4z+rQKIjyiAet0dOY4+Ear+1Mv/m9PvEFKg8gc0nU3mNI+Ze3uz2
0rfxO+UBfoyUEiVGqL9oNHJ6g7CVcbGLnVeZR1xGyHr5YlEydAn5kNqlcVvthrPmq6rQdtfR3ZOX
XUeN7cyc6ZW/r1ZQNKsoi2PdX9eNRoOAL7DzCu2bc2+wMAshstg7qlVjbrICWUlIVqK85GrKZg6N
kBPo7Wthm9vEFi/2YRkq40or6WB1TCLQiXA5qHmpzniGcVgWvzsxHpcF/UIGkzKs6kFbBqDxbjEc
/v3zPx8DQ5/zXA5lHLmMcADib032KknYuFs1ZBls6U/qzRMZMG4CLBxXLWHnL6fGZSSdIacPBx3Z
EPhPXWvUjvw++9WgUB1FjNIHxJ6jzcta9sNhokLvZ/awqUeAzOQj+cKfoyy3yS52n1WbT8KY/IMb
/7lkdoZLaXziI2OvGbC75bpIyDku37URoGpjUdo7s/Eb1x4PDRV2FcdfVi7GEInIi8AGCN8C4qzX
/E4Oy5LXXWXzVrKl2jl18fDF7nfqm9/TgH17YRGOx/gEiRlAOoqV9M1XvwD6be/bRbvutm+XbR0Y
y8E+NUO+970X+HlgD2uSJdY6nJb8surOQ9XetrmYgrycH+uE7nPpeae+FUia7m1hMk3uej+9soH4
J93dYpf3+dY68LUK2VD1Z6Enczj0Fk+ETwo8U2VX5GPUUZd0ih6+jCiuZx5r61RPgkAdm9Pb0UpS
AWwCZ4fuQCQw3BYmamG5EBqTfpfb7W2fT2+q2oIWVT4dYqv6m7N1uJaQNhLkbd3mpGwlPhvsYtEf
sKydn+pv2eJe+8mfOVj0ZHvy0DwOnG3m1SyP+WM1v8RWBl3I44yWJlYSMGIdKAnLQTUq9Pycs7Nr
zwE91UOe6cZr4bNaw47ldIvEoiryoYzsLEbUF2cSN5yxnxy9eh0qr9xpvcgwWiRvMEYYYffMA9NM
eojRg2VwMx26xA6hHCJSjeEme+4mk2F1k/fY3Lqtq0YwpF0UB4JM+SzzbNEL2+ue87kyyV/NSJXx
RHMFhAoj7nTcZ6k4w2nkLnl16YWF4xhMNE1PRgkQULdAvkxNi60Kwcpuf4q8g/1Sz8dyQWc2Sts/
meIkKzkGS0JjalgRn1y3+BwR+dhtGi2oMT0MZZOeknzaCmjz3WbEJUCtTMCdqP5OryoaK6b91Wyt
p/ijQ2EJjUKjdpWXAc0Sm2x/lTAaOFKM3McOd2XdIHaOOnMn083EfF2IR6Xd+bUNJX2h7eFsiTVj
h+KXreNMv4wbBjJCcehTKBWUd4Hqi/G+IzM9Gog32oD8Z3T568TuwnJEt1EQNYwZWZNaqj3lUwfx
gx0h7UQcdmOmX8tZ31fUlMHiMjmdrSSWC/3Wb4V1EPrY7SFEntYudwOnqHepSWDLmrA5JIkYzjN6
e+FhcM8L9eLUmEx1+UzXjPe/XrH+oMjG2ZBflQ2yOudWOLW5Q/TKtIfFAEWiq7OLdOmfdj2ifWsp
jaFYeJClX+1WabEZz8MbiJ5dbW/1Z8No3Dqd7IKVtMyal9pZraNrNriZRbNciWHrCfXYaYjfwMPn
Fj11bUmeOLMbO5FyW2izYAB7QAjkQeOY5dgvVdlXoWvUcQhypcbLydRrm4dEttUAoLZH8rZUfIti
4RG2yt4OhRBbnkJ3sUX+Kh2ubWxI55hnBQYmHnvGfF56h9+4s/mWzBOhxCQOyxotGcebXm3fxlhc
VBdQn+qcNPc6Egp3VB3EvCu7tBjAfQ89xz2+t9Eue4JGJrrOVFkuvZ6d47VNmCfTUXBwJ164ImJ1
FPWBZrEFI2bvT9dNSngLs7KfuiPkQ2XGuylfXq2ZqcvJnZ6HmFlPbED9oSaIhiVa3qps5UXanyAl
CFkn+WotZ4xcb7xK6KEiHPomYJRkQTZ32h/4zVyiJb+b9FEjfNpjAmbyiN2oGUzoWvy0JgqdSdjI
SMJmzZ1sx+DWeJCY+m+vxSJZblRtngCVNCtlhc09J1rjRyX2p27+TWr9AT1DuAWgcLu7WwdHh4wT
o0PHn8C3+GxhOnu9ZIKCliH0moEhE3QPbZ5uZnrMDik+eTrthlR793vh7UajJ3AtK5prOn/urlw9
0vEEPR3aXqFuUOlwzmG4l4qVc+0BsI8IYWIUEdv2Kbfi5cqJdXobHH1EjSXHTRq112DB40N+lFqp
73vvDsYFhaG+vEzKOK6Djiqs+mc50RFxZhmaST2EavYNCsVy5adPrtNBvpcOLTLrz5yyO4/TPodg
dsVpUliNOA6MigZ06mvU7MeeufHbhDwSrSHMmnCnaB60n76Z3q2EXK8yvi5GvJVi/Jk9BP02R4LH
XfkkEQXIe/Ph/tYO4of1PMUcD3PoDTsGdD61bXotdZezcokuqPL8XhMt9Hx74ZZb2yZosKJExsSZ
z92Y+ENb/+rW/CUnnYrFmY8Ga89hg27PTfmFd4P0Suin9Hs5GZtu/8BvlHNXpTnyi10eUhC4mA2j
QsuPlU6gcx9bd93g51fNwL1tdVHCRQ6W1sceSBPc6Hx7l8p5vmm9nYV7NvKUIG1j/FyW5pYdNqcK
tgLRMj7XNzU+kHa/5NvAruTcQWgbBvm1/ckZsuKokD+auh+HaYf0mjZ2xt8QTsqkGW9rh8lc7Rut
ff7QkiPdVx20k7iZBtpsq6q/XXdjswiORv2AsW7iXTH09ZD463CbbX/YqG8VTtqrfx9yyo4oI5SH
tnD4bYctgiZWxwr7I55ck7WUYHVP86H499MStR3rcNwaT/mY5dwH+usAXiIyTNMNE+voOY4didV/
TbJUMOWGpt0M1bzrYw4y1cwcRB70qulOnRqeJrddD2ZuZbupL28UljF6x3TnrL7sDjw8BBt7YwFH
WNGrpRNHCccay5Q+mArU4Z3VD+PN1HoPZc0FrdcyqFqjv5G+bMnw3nts+l4Lk0XS3oA6dtvHCyI/
MqNM1dc8GlDEXdry+Wi8WA7Ownb4aDtILkx0UQpVO793bys6YlG7iiGkaN3FjA5OtFhh5mxBG/Nv
3i9R7EyS+MKroh/VHvA3zsX4xl+T68ThrMKxbF+YbRrOWoEeY8xXBvkDFDnqlyUXeJTr3RlWf9+N
BTKMk7yUC/1Pwb6UQJDuteVPkR+cx5Zxk9nWFMm6SvZaSTJCZ3h/ro1Hs5IvSk5xIMAgh+6ih+6w
sD5b649Q3rG3iMnO/1yHG3Styu9OMVuru5LaTyPEqF6S82y1z32BmUJyc5nDE3McZ7/H4ZPE6S7O
eigeoxm4vvjeJk4oxKGTDL5phbHpXkyc1yX9l92UOCcfy88Vg4rPxhYznrQa3faGC+CKn6Fk2JI5
ogbxda9iD6hNXpKXTJ/adMkoggVy5TTL7WTRPbBF/J7e4UBhVQnjed2NJtb9qb9exqI8YMs4LVN8
S1wIoy9oEYWhsOq4fM1kWV6r2v7tV3UtxHhLlQq2OD0XMa/g7tQwBA37Qozc3Vt1Rh/l1slTQTk7
VCgn1rGz5clQ5KBX6lFbVuN6xAtk4gPeN9mx6ilxpW/9moU1BrUzvGqNXNG5CjYDrpvJZGaH6an3
0rOkl4bm9mkKKS8GYbF56i17TUo/GtYm9EXK3ZLdl5AZwoS1vukPYJVOeCbZygvdZL6//Sgd4sRi
ZZE4rf0m9vhZiOJL9unK3W8e5o73RWSEF5K3vnfW4SOxECHzfBunz+mgWWQ8mY2XhAJEGQoDHVub
yzz10x7jEyvsVS7zZ97/B/erb3s/StALkGkR/QdfD7SZY5Wd/KpBPQym+9uW8tVbhke6EHFo5hqc
fJfgLB+iVBdzHBDG5t6hj6qRGuwILNlEHnjBWK0dR36drrMbW2dAaV9GPHthV+MT27pZtWQ8n5Na
GRG7c5qUA/zharGWg8sTVCfNoWLhjh3tzRqzP+BmNcpzpw6Njq2N8fe0/63d4ZWcKdTourntxN6I
2TlZ06Er+8dKTNCP6y+z8PCmq93oZVjqdNGSy8DcabvFz2gLBrvY+HHNXxqa3i5d/WuFJS2qDdAI
WK+zTsfT66dXyl6NIM/S67bRSK20qovDtFpRd9VBLra+wzZnU13M4Vg7B2NWCbSxtiOCpXsw+cIQ
1nj8C3HVcyhNmOgk3TFl8NrvJCv8YWnz37TpNuiUPFm1xu9NKqdwUHEobzmEbRloy/xirKl/RtkI
1UD2uGdnxk659VPa9nfWSBAEmGp+jCyaK7yuHmo58972tVNwFOpol4fZohNcZRUXmHr32L+B/qmW
jpWiiaEId8I5deik1u7m9lauunGuq2k/11oSdQVFWTscm9qgbkUTzuqMd0/VOy9dr7OKBShOu3qn
t/Iq8QhuT3RiF3AcGb427PxSY1x5eitVv+ungRJAJneaQdE/181PQkOvywmj9BMti7TF/HRkdyt0
eaz8ctlJg3q3lIWDHmQxLFRCZInnO5lYX604JxarJjmBLu2wPx+PQyNsxtwn/5eMlE/EL9F5L3RQ
DooYOGZazhaH0jShjFCJecvAym0667fZPOL2ME5tUlZ7A3nAqZw7ZfqblYdytO0IUlzwura9+Tqo
7AmHJeUoHCpbTgxq1M5NvVqPsZU/CNaUveeOh6JfD35rXMXs5AyLhmNDg4xoyl2eo0aS2JlnfWB2
yoqwUfIvL6HYafHFDBWqObPcWZMelsnYu1JSlSA2+mQWBK1WXoTqf+J8+ikGehX5GhjdQ9mNIw8N
I39x82amzk+m7N9xauD1m5Gll+0B+D39sgWwQsep3Um/kGRp2Ld1j3im3VrN+pTa7kvuqqNuWqcu
pVTVpHkBv8O4h8CjM7Ih2oM3Bpc/Q2i7Tm/ZMEBDTL7Y2x07rD5/9TXYwOJLWIIctuKEqHvvuChx
pWxe19iP+mUVh1Qazz45rF3nv6fj5ojP0os2Y6TAaEcKRKUudkXuaWMicFfesw7FbYybW4BHE86r
6bGb0GJkwjBs4zrXDI4RaBe3DxWDDIG/Lpd69KNstUlR4iV0TC4WnBTarN7e9voHy64++4GsMk13
Ye1jSNOnJ18gL1s+YwW29zhLg4LNjlhy6UDDSMCGK54LAjoZNwEvZlv9Z62PkYZLtSM1VGXmrWO4
ZIbCDczR3Mc2Pm5bHn2B17Uu7ECkNbPpjPrEnX3fWcON3SsvpNfIsZvQukDrrLtydIZdjadn9nA+
Knk2R7rBCe2UXvuG5EDUI9pqMPcQJPGlmi5v7Uy/vCwNzqXuCQmetTEzWva19TAa40ulI4FBRdom
0g8ag92D71CUUCjOTKtsbUB4UhnYCT1ZEAeofuPho/OM/diLy+i68FBakiEL1myAFm6DoDnK67kV
8tposvEaAWKlrTdrR+wjczBorTpVg2gfcqEVDxyrt7//+0AzMP8Ip4ht04lhQcZpYoS9rQ+H//1v
XqipaUesYXf770PYAehD2OL9v18kn5OcddxTO3sd2gd0mO4Bu9hjqwPv+Pchi3jXm87Xj/95wfaq
kgDTPT9tGv33CyGkM6U/m9rp3+swW6t71RFfv33Vf38wW3JMGaikbc1P9u9jgzPIEIedDcbl/z5W
Zl5oAPW5/fcK2F0LbpccQdsu5luhpv/9g7PdvSfq+er/fVxQG4DSmWlo/d/rjc6BYiEu9EnNm/9+
uCRa7SbBYfTvi/77eNksRE+l9h1nkX1rdvFdTqbnUxdjnGraWV79+6fjN8WWAbfuMpWPT36flGez
Q0usk3lk55DePRkIYcn4jQxrV13POovvv09den8IE8x6p3//zEs/PzDYIKL/fOEkni9kFSKabd+2
L6HOFcZ/XvrvW3l++0rXRfwPc+fZGzmyneG/MtjPpswcDN8FrE5KrTzSznwheiQtc8789X5YLY3U
mvHe9e2BLUAgWOmQXSpWnfietXhSF5CycXRtD4UE3bumSI4Qp6WZKAZEnq47R/2cFBLvIcsXWqFU
N4KOwkhUGWVxJggZKU59Req4S9Fah8ZswKeXqJo4uxIXIy7KZVTyaQGV5fuzxszAuuiSaiaa8WjO
rnhgcFSSg5ldfOqTBKOP1xVGrVc6UTX0yAPpCiWFuqxrLbhAxe4vs66PLzHBT54DeX4FRJ01z7yg
vY6A1JxXoCrcDGVhzlyib27hvcqZ15nxXY32je/O6O79ETw7KzasP9LeSA9jqcm+6mX+RFJZwiXL
9N5uw+Shz1PCBkPtMR1xZI/t7M+6h6NIsKlg4chmrZyzcYzypdvD0RyWZ2ircMlNQKHRzRD3A1IT
w+609B6zlY8t5AlDxKlWj8VjXFpXFh7+34Iu/GKnfrmRkQng3irni4rt9jAK42EZ5B6pURyluCKZ
PLiascUWNCVcFnVelBNSOUowP21RXIkGxVMsNgk3X4iiaCgDlEOhF0uwO5Da9su9fmHiYjYXxXoi
kFmqvWh7G0S9788g13OG+zR2NKMrMn82lpa8lDQFFOKpj6DvYBNc9YXRbl9VNKSV26zSCpuW6CLo
95KMn3/rY+/PCvzZiEg/GtuIdJGYQC/IFpQcNYURkhI099d8ZtKilvrwBhCDYFYqRv01iaVz1cg7
Dxvx1Wi7/p9FYmxw8HbuO1O1SYFcEzbbWTFaFac4ldJMO7XUzl4ivLZ8/4mKXVxr/+jc9g8jA8rF
NxZED/APGqPxKrVy80tvqtnM87rx2lGCbOmYCXA7SdWe4N1vr8ja7F6Q1rSaa0Uk3+FRGAKY5F8W
cnSdjqp6ruUJQAua2WGawBbYRH5xzsLBUORl0XmE6LTSwFpYR5Eer5oClJQ4xcCVRN2wjgytXmkp
XgWpjvG/0ZVkrTSDugLZxlsrjmqu+FCssygiECBjw+UrO0lxOlnlhPYfaUboX8GNwNIplvngxSfg
SpiPNXL4YVV7w7XoGhijhFbmpWvfVu+6aoQ5X8vk+F61tcHu20Q3eE+FZ+Q+W3Uu2KagLaPOEHUo
PFdtkXf+oiNd6DwvZax+bneVqBWZlUN3XKjB2F2JC+llrZkGnMRSFJWpn9ISietpubHK2dpI3B2i
ywbVxztWg6LfjvNDlMq26pYnGMEfR7L5AVSFph9f/8s6d4C9IU4JadA+ysiigo9lRzAwcQlXGqjC
c5x2+oWo6zLbvYK7x0cfxE1sQvQTdVanzbsBeCZR6nw3OQei7EiUBCHi05yjkOx5uDNDQ1wM3XBJ
3Mw39FqHP2eJKddUj5vv/bB/zFWg7S5EVe7YKZBu5VFWkkK9j+N6Lqsd3hUoUOqlFOr870gH6S+I
RiQeUxojdFlqdWFxLOAIMFWim4xm23JVlADwocfd9hRFgPNRNU2XVxKiITO8+sLEpA7mtA0MTFdd
KO4gHwnFfSrFvAQL83+o9AxTPpIUVPxioOgoLqKBOFTMwdPgccxxH48c89ibBNDCL7XzFv3PhZcU
uLWAGvgVrWGFkcfILtUcoApjJB4nazA4alb6lKqZcxV4BN44Bfp0UZ9Yzg1wH/KNM7G7RUFYjOQ3
9E+z0ywHFcoYyDbtDmmxEPWNj0TUNfk9VhwLcKKe9KohpsvEIOWs4nfSaWWxmg7FbT2QuTTtW6DM
DelUVJVhRKsob29F7Wt76xC4FifSn+/qRfFdnaHaynFSRIvORodK3qvh1FeH54ssV1dBw28ddfzF
E98y/lBCgg/kPMq/YrR7NPTc3EhWelcrSn2sm5q+spXQXziJBuoHGPB3eqZgPiPCI1Vt9lNPAZep
jIN7Ml6S1JgNE68MaVFpw6kNypY7hNocr3D2v7Q/H4oieRpyQD2bSv3DMyoZD9LMRmLvpJPu/khV
WmBFZUz3h3KneUdukiJa14R22WqyyR3lC/nJpWsAs7PTVAVmMLBGHBL6ZlkkeXzfyhjRBilWlhIh
XF9NdwaBZNHct6WXnyhFGS9lAsSOs8ZL7uxhOEYZmW6UTsuIenLd08Rvw2tX9/4UjxtVm/9g0WcX
Vpa0566HlaGfBkzvgQclNq0Q38DU9PQVcJLfQiBJ1+KipX2zLvQG91rDBuJAQkovcJBca2qg94ei
D7Gc0y1u2sTA6afPxe8kRPckz++TJM6OXknHGm7ButTWi6YgNKDvx2NwW5xzUUojAtCsFth7UQxL
vFhwTz3u7OrcwiBYH1doQPAOk4NZVkjl/dBiVw1Tvfhijditgz6uNlmc3OPm0T2QonndwI8+Va1J
SFbqkcE+Gw8zmzCBQwlBflJHOx7xLUmPh4zt6VO4fUKceE2c8gQul1kFCHOqkh8GpJZeieJrQxRL
CXmQ8bNsUXdfBHdSSxpxDUDqM9v0C2dZ5bj4dr1ZHftacyJK4iK6GFM/USym6CK989CX1dZV0MvS
cWoT15UQpY6U3gKioBJ8NQ+mZtGnlFx5FsfoREvDoA/H6gMivXSyHaIq8axUPeNi25n/07lCZgmj
NKwrAoYg8v0Z2/Gdm5SsLJ5R4VJw2ud1t5zV+GFfe1GSXruTyBHIJb463+vsqqnnESowXHeAhCNy
Rb0sZds+K9SwPCOW5R6Z2LiVCasCb8y8zCsLSNkQf3KLhXgmGg1Q7ef4geRHco6fYN1q+Sq18HeN
a837HLiZtchbwBHUsCeOivBOkue0hLr1iXk7xnjZOJknPS2xr7lPaQtLqpW1cZtAa4GDbHTWG5o/
z8OYACI8BW7QZi56aF1qhmbcjKWL4tRSkTAJskM2B9Rd0+vwULRaGpbOobbcM8zzAIwGQXyeV2Z5
buGxhgm9DL4VVnJSpqFxV2q5RUyFBxzImAT3uYQCYepg7Y7EllqhVLf9b/iLbEea7FizfKjUS2xL
aNytIr7tYiKUAPAMrkLXBTdKqTNMJLG16gZTPQ05I3CHSRos2mF2xv5Wr4ZEts515mdhRZF2lcWk
vwtkybrtJ8gi8HgPi0K3V1XjjsNhMuVgaKxBWWPqjFFcgro1VaV48K/z6bLtV5d6Rm4L6XmEaKmH
gQzJne6SgpDgdmzcCzwSm2tTa/yb3ASzIgDobSGK4kIH3TKbazj7KQoI4KHXDqKODoqOOhANSHfs
Oo1OZtrWOzXTuFx3fpcsoiSu79QgfBD/akX7MzA6/zFkraJMH0h0MY2xgSo61acxsYVOoQz16m7U
JvNB5z7p6XZM6sTKoWonz2MKE7+UKE5PCalyTpV6cE4xeWLf6lQMEkWYesuIs6EkGzZNqWh6fwsT
rM2lJljGfZE0JCnQieMjq+5hxa8H5Zk86oMHCMOhIdtc06ni9VLHAQmA8Xq9HQmkXTQ9GderoNfO
slSNFoERSvcEyV90rMJHI2gv9arT7olbSDGLVz90dZPmQrCuut9f5k7w3PUdVX2UybGeFRFqxI1a
ptpn2S3zW699UwjajdKa6rZFcd60vB+TO3m3qkoXJ5SxaMksXsk9ZywR/xhEZX0hbiMFQIBguuRO
CMKkfSGD23VaRpO8Jm5TMGglcqru1ooyyPDlyaihsnYG6SQ1vFNCRvRVjKn4BKu8dCLqCXxHeSoq
laS3wUWeemP0c9JD0asxlcY4Eh0qUStuxaWwDWxlVhMe5iBnPPcXLYPifW2c0j8d2OcvPT6No7hH
MackRXrppkp6Ke7gQu9qjKknr/W96ylHtobhXgzd7Yu36XPfGuzeQzAOGmCHbW8tLgZAn6yjRF9Y
RQJ2Sd0Q+y1uX/tUA+aO931EsykbgLW0JJYJcDP0biXA30/TtJbRT0+3qoTHl7gTl8rj7MI9yT98
rWtVeyjWr+XIHKNlmIBjJgYT4ghS0zs6qCsx0lSVyXZlYyN7QwPGyZqlQy/jX5MTqwVcX+sElwAZ
pJee7KeXRTxYxIi72twZ1ORtw1HdAuD3WptrmjXH0qrNxUBxAVo5vayOyqmnqKg6/MNMWI4VcRoJ
mWbuR8yNa5IhFIeiSChTtqo0kJZEUdUJGZWI1TwTxcAM5hyQ6m3uqOpllOi3oroLwG6tdXLIhUM6
3FcKpl5ECOtYtEqGfEEmzfGKRNn6TZWOW9JOrDenXdjk4CkxCIvHsABXCHl0ei0lBk0wMyTtvCOv
0r3qkpnkx7fVp7eFDfOXWJL6+9e3FSQj3japAGguiNJfCST0hONiWWceftETWPoWHX3CU38tFpVP
JJqDC41oFQ1jH7Ozi3Isp19iJU6PRGlIilO2SkJ8YmXhhPC6hAUGwSXYbv28Qp+96CtrwJXJT2Yu
QAXnGawQqZNcA/NDCXyW6L0daGk+vtOFPeX1CC4NqQou8TfzEC26q4j8F2cAyJ82Um/fyyqPH5ye
qCPHuSza6HM1VacOcTZlhDm9biL7vq+1cIYiPjgTrbUZkhNjiO48Be/pWifFTt9J9n1J0NgyLcN+
KUapaoc6sgnDc0eKnbsxPBOPtKVWPgPpFQvg9Cg3DDHklqm0EsUhGr6M5J0Fw6rKbyvPXYhHOjW2
MWUk83XTxuqdTtRYFNjrOtaweMgywcUkslqTKdtad4WB7SVUTBe/UP1mGGIduKHvzb2ED8PrkHEc
BzZRIPYNjlbNIOrEb288v2lvSLSE6jDGOdT1KAJ5QwKZbti89lAa93MXavFa9CfrSbXSWgItRbGc
CE5W3ImWGNOViTEDU8RZOZqxqpuhvOhT4u1hAHC1LyW+VhmQzEYzvUf/qvHb7JEcTgl+gt6Ua0An
2nasbQL9u/CzYVbfHE1KHyNXxf3FLP7QVKNY1CATnqGNNNf5qBTkQHKsr6FUzEXXwsbOp3ayfT3G
5IYb5ICTxCi76zF32kPxPJMgxbg1i42b46ooFT3MmBQZpxVBlYssMO17HAfWomsdql9aWyYGUTUV
XgqNjvgNmdsVMws56uU3RMhQ29+QJfBU4jeURA19DtLiG+677dItIn0Zy9F4hHNAMlcB9vgsim0Z
pXPVl9XPel09t46Op70pypFaHGE0SpZEO2Mn0aTwTiZP+lwe5PIcZ/juuFCi6gjYZHBEpSCeW+Dm
/TEM7T0u0PqfdnVaxdL4VBdsE4CQhwSUM3p03PK8Qp+ZNQAudFq66ZLCX4GXlQB/F3f5GZo5UkZN
d++KDSDPpBnW6xlyAL2LohuIjiANtFsn5nmsaAu3l4IzzEb2LEbvuhD1ha3iC0Sgc3qmGdkiqztS
RngNIzQnIPGL09tbAt2xZulk1VKm9HqWJZ/pOr6gU6kIPbx4snLYNralryzKsgWRYGoQXUSr06rZ
KQYEUPRDDFQggS3j0jPWOvrNtTldRNGPO/N0JLmkKIl60UNJsB9h9LFApk5DQt+nsV1GjiPfSJY+
WW9mAoCdSNfPOUD/N4GHw2Sl4GchgNCtsfpsOnZ0gznd39bnsTVrFLX6CtoG0ebtI2jjnGG4v1x5
ue4eeUAHrWw/Tm+iDiNHLcnto9bJMwCgm40MatMcGEflHOhUMqA1cbDsC6m6K2Xls1dGHZA6JMoa
UufeCMmhEipWdNbkRUcOEG0AtX/wLpExCMZOvSvCyrszTa3NK2O66Cp+i0Z2NYSBOSGKNWtcME+J
/8PXstSj8lgdYSte+zdVFSzlGpFN1IlhrY8X/hA0yUoURYMclE/A1hsnr90sPKmsKksuCN40r+LC
rS7sVpq9dgBZBtYsHB5eyVSaVazqkaA+MUg0NE3Qz6PYdwm5gJCoU+q0J9l1kByLYpu55jINcrwh
ZHLjOJ5xbyPSnXYOTgCiWA2DvwCpRj4SRSvKPteYuy4JpnJviFBfVnVj3OeDRwCbc630ob7GdAEE
vyf/iRuWvArLHJFG1IlLEKTVGTFXhC3TVx4zbemOZX5ct+kXfIEJPXdcda7IdnjdDalxqavfGnQL
BM6QruIYGDNCXqfGrMyia1kP5LmMdWgh6rYNbv5FG1TlVJSAUjQunfSb6C5qAkORj2Fa39IJ40zG
K6KWFqXVtgSS1tUXjxiqLQ2EC9y1i/ELwS/2rHSwTIeY/pVpAwrAe715LbnutiT2qh6Ui9e2dqf0
fZzY5L73FOOwOXU3aoetetoAv/fcPm9qmwB3fjLO6T28H73u2OuGaE1kY7Q2Ive6SYb2CDiWaP1a
L+62dUWPwazDs4Hur9VpyU5/KMrV2D7EHo755GdYu4mRrcWduFTFAKaKGjckEHtpcBU56N+UdSs4
ymQvOQk78lBuybxSaCtpWCjhhN030RcXQQumoD387dO///6fD/1/eE/ZZRYPXpZ+IlrxMgNPq/rH
b6by26d8W338+I/fLLwbHdPRbVWTZYJIDcWk/WFzHaQevZV/S+Xad8M+dx7kUDXMr73bE68wiV7t
vCxq+bOBX/fngQA07oWwhl7M6S9UMyJSHNeLL+7EMvsTG51MDDVhZrcOqr+TSPDaqdq2HDC414ou
4mInhT1LS/x9i0Mp6BwYFZIExEsvjPTzcjS07SUZlXOdrfUE2zBzDVqSfo5Xfr6SFK85fO0nGrC5
kUAzC4BMzgOUokZ6VKR2tzbSpF+LO+373dQD5JQUNg6/Ux/RZO2qynEdNNlVHuBK6+rDm5KTyseG
7wzLv555w3k/85aumaZuO4ZmW6pm27szHxgDfnxeYD2WpHFdm2qSnXeNHJ+T3WK6J3q7wr4x1RQL
YyAzGW4bPdAh0+W5OiwdYAOLyl1LGDfniS4bAN701ZUTWCUQCtT1rmngTiq3PlF9L+W8KR+KuGzI
PuPfFbjrXwRYw+9k9S6O6uazRtDUdYQvt6i1mzpcKy4hhqIYKxhVek0CPH8aYxB7sPDiqiR4vzHu
8LWIZ6OVxqeiNc2iN/T7/A19SZOPu6Yk0NJVyHrqujVgHVW7Rvv81xPtaD9MtKnIrHNLtxVCvnR9
d6IbO7VhWL30CY1IB14M8ydm2EscJtUAyoLAPtDyxBy/NncZsKhVmp5s+/lVQ6QwOKInvj6WZ6h1
iIeNWHCJOTQkzZwqW3vyHxa3rqtPt5b63Cs3zKe2gO8qvNw5BrNKW7R2PW7q+nCo0IePJIhZyona
HDeJbt8arnIp2hOkHDTmak4kp2uel8Abz6rWHjduFd326Jhv2QPeEYxxP7iWHQ1Hw1kfg1s6Gv1l
a1n+WdPla1ECJHC4fK5vL8nzDAJfm6fuYauB/IibizZ39dcuDK31dDtUlfRyPsKfHGUhXh4+0CFA
2Af9tewWt0OvKCR4a9El2fX0WzzpD8taDI0hf5FB/z/CWcjcFs0hOE+JYb3RbJIEBZmRkDCV0T+j
Og0vNbAQxNL4953trxLb4UOWD2Xg+fW74u/rm+Xtf04jvvfY7f/70eJ68ZcdVk/Z+SZ5qt532iHK
Y59fa76pNzuFRVoH9XDVPJXD9VPVxPVft25/ANv7REjs67fZDyT+VqeXc+LnhD49ife6HfKnf/y2
AYoLjS15XoOH+rfnpukE0UAc5Uz5fuZ8pyV+z1/RiDf87OYR4rp1oCuKiriP3dkGs1r97RMr13tu
lhRVPjAMUzVNy9a5ONbbf/P3J/5kGv76F77M9na5/JzOX/2C7QRtZ0Ez2Vb2mgXNOjAU1bJNm/hI
TScSb3cWLPsA1p8EEqpK9lvNkTmqeeCbVfU/LYb/s1kwVZlTbL9Z4Ffqqq7o7E+yYhkWBN+uBVs+
MBWiOmFaNM1wxCx9rFmATVI5gvaaBV0+sCdujHPLsm3ZnpiHt7NgWQc2XIOhWjrhs6qsbT/BD7QW
YCg1FvBes6A5B5ph6optwpoqjjJtNG9nQVHMA9MwdGbJNE1ZMT7cF6HgNr3vJOgHKp+CxVI3VVW2
ZNbW7iQoB7CRhKNYGiwOUyUe+KGWApbd/WcBtFwNZFXT5svQbXbbnVmQzQNkVeDkZNO0mfXtF/iB
ZkEhBnT/SbAdx1H5EBAYTE19tzc66oGOHGEahEKbqiI72yPpA02Cqtrmdn2+O3P/N9yCcsC+N7lo
WyQPZlrffRCOc2CjsJM19kVbli37A+6NprovtzDxTLoJz2Q6iljv7/dGWT5gU9DhFRRT4cvZHswf
aC1YlrMvs6CzFCzNYOdnWcEymO8YR0s9sLRJ5FNA9rVhFz7eB6FY9t4fhHUgaxrCrQGY18QZ/rAU
HHgq7PsyG8M0Sdsj6QMtBVj+SWrfj1kwDuCE4JBtTkm2yPcnhAN7DZqEqpAWTnBM2yPpA80CjsD2
3rMgH7AloK8l060lG+x+u+ekoxzY7JkyU4B26SMKESr5/7by3b9+RGj2gWOohspvtGxtyx6/5RYs
88CSWQgWM6WZljLp3j6WEMH63VuUQohg44dvJIuxM0nX79aC7RzwKVgmhjB5OkaVj/dF6M7ea0FX
D1D+mY6jy4qNsDDxH2/XgqMdgM28VYLDYiJUfbS1YJnaVrDZ74NwbAPEe/wcdbjjH44Idk9A0RRN
Vwy4K+3DHZR8p8/i3b8+C4pzQKCiASdgPZ8Bu0uBn44KRiySD7gMVLCj9j0e+BiQkvmJCkyT/qMY
ZcFQITwQkcJJOu0IH+5jUHXef09WQdcOHOQkRVUNA9XKD5q2rb6RXEomd/ir6R9O38jxYO8tUjsH
joJCEWUas4EPLJvM243RNg+IcpiQ25WPyTVqBKvtrV1RkJLghAyYBFVHoNydA2RJTUOThdpFxlX/
AwoQk6C770pQbY5Akm2/ykm7s2CjV0DrjP7F0tFJWsqHUzE5iibvuSlMPKPM1rjVLv2wJ6BxRR2t
mmyKzmSi+HhzYBjOvpIkJgi2REWWVUNWdZTw79kETlCC8TFPsGVM2vcPxzcj3D2zsf86m8BKQChA
/Y4wOf2n3/PNk5ptUstjs0fI+IgyFBujsv3X/OuzoOsoE01Fd9AqABwNg7y7KbBKDlDyG+yLtPFl
/H8p3x+yhuBPTKdko0jfmiZZwX9vT3hH4dUwiQFi+v0KHDO+1nBN745Ihz0DjSxqBxlJRRayxQeT
I9EH/b1JeGfhfTMJKNFQKYBcAq9gbbXK7/gE9O6azDRpKN9RMIkHfiDFCtvV/jyjCs9ooUNDn4iv
lNAqv50Fy2BnlCdXqo+6KaiK4mz/NXttCqjQOALgF8zJOPvugLANFK7oVLBWTTaYDyg/KEBb7/lB
mNoBE4D6CFn6xdb0dikohoZ6SSeh6OSrYP6vRMm/8dV8d+2Y+UH8KDw/gqfqjfvIP+3w4g/wI4E3
jh3T7rnTcXIE2ZJ+dQz5fWfXEL4IbxpffBPEc56HP//AHx+986yXX/VSeRQ8lZvywR9Ew/D8mpPX
zT9++694822TbN7u/JxN7Hqvb/KD/8p3TfM/IVxF7+hOi2dvumVAJpddwsJOvD/haJNWm+rlFSfP
lK3ZcV/Ks00c/JmVabDz1luOc2/aWZyVm8fs7VtvVV77U07Tp4c6eGjqHeLC8LQv8flTvAEP5ukt
ZdueFGt7U352s/qU/flplsVN8m132rfCzr5PWTLrwePO//NZltyXMv5wpbf7yuhRZJixfSkfMeNB
8EJHLO+tWnBfwsePG39nASq6pfyCLeQ4Jh1MFux+kVvV/t6vnD4Gm3e7yFYrtDflrNtdFlst/L5k
T3/cm9Cv/YLv5ZQ3ax6iYWddoNv8BVv1WdYE1Q/TvLXT7Tsf602Q7uweKBZ+xfGy3pRDvEkf307H
s1Ft/1euqs2D31RPQF7u0he66b3pBw9+4G12pbgt27o/ac6CKqt3VvbkSYPybH/ahC7xl+c7exO6
CPkXUc+a8j3pX/LiWVq/20Mwik4OCftOyfnTt3Lzjnt6dv7Zn3S72T23nn0N9yfcfTraJEB5EWH2
MgXTIQP9yeX4V9A/eSqrp52dCuFU+UXE10998LBzjEF80g7/ijf/kpXRC6XtpAihem/SpMb2P802
pHQPdk8zPNyUX3A6nIsHzDfR+29fE05Y+77/hR/szrjOanmZp5/6zv8t2eMiiuFIdqWaZy+Zvd+Y
8Mn3ijJhU9uX8OVTmlZEfW/eiQnPDtH7kr/2s8enT8fVD2cb2qlfwFvekDPk5wtx0qb+gn/p9gE/
LsRnZe2+03PL7D9V1dPOzoWqajLh7k+735Uqn01v+9L9XG/8l7eb9hQNWxwqqn3J3j2VCSfbCyFB
maP4F2yEdwGSzbvlDRbTr1h/9xvOndSrdz/N5/CafWfk/qmqP/305bchG3vTD6qHLK2CHc6N6MbJ
CW9v2iQZZGJeCIn/pumo//TM/Jmm6Xu4zI/6p5dgoJ8N21WuTT0e4qdN+ft/AwAA//8=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Average Lead Quality Vs Debt Level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Average Lead Quality Vs Debt Level </a:t>
          </a:r>
        </a:p>
      </cx:txPr>
    </cx:title>
    <cx:plotArea>
      <cx:plotAreaRegion>
        <cx:series layoutId="funnel" uniqueId="{646BA906-7A51-5144-B29B-958FFF4FCAF9}">
          <cx:tx>
            <cx:txData>
              <cx:f>_xlchart.v2.5</cx:f>
              <cx:v/>
            </cx:txData>
          </cx:tx>
          <cx:dataLabels pos="ctr">
            <cx:visibility seriesName="0" categoryName="0" value="1"/>
          </cx:dataLabels>
          <cx:dataId val="0"/>
        </cx:series>
      </cx:plotAreaRegion>
      <cx:axis id="0">
        <cx:catScaling/>
        <cx:title>
          <cx:tx>
            <cx:txData>
              <cx:v>Debt Level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Debt Level</a:t>
              </a:r>
            </a:p>
          </cx:txPr>
        </cx:titl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Average Lead Quality Across US</a:t>
            </a:r>
            <a:endParaRPr lang="en-US">
              <a:effectLst/>
            </a:endParaRPr>
          </a:p>
        </cx:rich>
      </cx:tx>
    </cx:title>
    <cx:plotArea>
      <cx:plotAreaRegion>
        <cx:series layoutId="regionMap" uniqueId="{52F287E5-43A8-C744-9171-503072BF78FE}">
          <cx:tx>
            <cx:txData>
              <cx:f>_xlchart.v5.9</cx:f>
              <cx:v>Average of Lead Quality</cx:v>
            </cx:txData>
          </cx:tx>
          <cx:dataId val="0"/>
          <cx:layoutPr>
            <cx:geography cultureLanguage="en-US" cultureRegion="US" attribution="Powered by Bing">
              <cx:geoCache provider="{E9337A44-BEBE-4D9F-B70C-5C5E7DAFC167}">
                <cx:binary>1Hxpb9y4lvZfCfL5lZukKJEcTA/QpFSLXN4Sx3Hni1Dxol3Uvv36OZLj2K745k7nBnhhBKEpSiyR
PDzbcw713zfDf92kd/vq3ZClef1fN8Of78OmKf7rjz/qm/Au29dHWXRT6VrfN0c3OvtD399HN3d/
3Fb7PsqDPwjC9I+bcF81d8P7//lv+LXgTu/0zb6JdH7R3lXjh7u6TZv6J/devfXuRrd5M3cP4Jf+
fP8pj5q723cfm31zV79/d5c3UTNejsXdn+9fPPn+3R+Hv/fDu9+lMLymvYW+pjiiwhKYUksQwi1s
v3+X6jz4dtsQ/EhwITixERUcUVs8vvt0n0H///OwlkHtb2+ru7p+9+3vD91fzOSHu1Gt1cOiKD2P
/dPHZbJ/vFz0//nvgwaY/kHLM7ocrtW/uwVDz6Lcieqmim4a/Of7z389LsgDMV7c/4fEoOyIYkyE
zSmlnFBCXhIDE3RkWTaxbcYpFII9vvuBGJ/3dQibstH5Y/trY3qdEs/7vpjDwxTfImWufrYK/5BN
+JFNCcUUCRNhZjH+kjIcHdnYtLEtqGlawmTW47u/Ueaubt5dRVUQ5dH+8dY/IM7L7of0gYm+Qfpc
/UbOMdmRhQnjNrctYtJl/Z+LMQb0A/ElGCECIVMgEHMPIvSBPr9OmqeeB1SZp/cGqfLReVyZ17bn
P+MaSo8oMMWsYBgGcTUrj+dUwQgdERNZyOZwj4Fce3z3A1U+6rYJ3zn7RDe/wDQvex9QZ57mG6TO
2fHjCv3n1DGtIwv0uuCcEEQw5fQldQTwFOI2wQTDc8jEoI2e88xZku5Dnf0CZZ56HlBlnt4bpMrp
348r859ThZIjUB+II5ObJkKM45dUYRZoGgR6hnOLWD9KstO7/t3fukp+NqLXLYCnngdUmaf3Bqny
1+5na/DPJJlJjphtW4iYQBiGkTjgFW4fcYpMBIa0iWybHuqXv9L91/2vsMr3jgc0mSf3Bmly+ju1
C1jL1AZr2RaYC2qZB5wyaxfwVyhofGxjbBKw2Z7Lr1Nd/Qfa5WXvA+rM03yL1PmdFrM4Mi2bYm4j
YWPgi0PqYPvItiyKETCWjbB1oPtP77r97S/olsd+hxSBqb1Bipz/9bhnf4NmQUdgZlkYVpxxjrh1
YI0xdsRNzizCqP2g8B/f/WCNnd/leT2m3f6XXJiXvQ+oM0/zDVLn5PJxhX4DddgRMk3KMdjKi4ty
yC9IgAsKBhmyFv1CDjzME503+/wXGOZ7xwOazJN7izT5jRrGBPALjCxCCHCMOZvAB7aYfcQQmMcM
uMq0GeYHGuZkX43pPr/92S553RZ76nlIFZjeW6QKMPhzyPLFrP4pSkaOQFtgwCotAF/tH/wWho+A
RbAgAJQJsAp+4JR9Xe9vwra+a5oDJPXlsP4VaV50f9Hlz/cnMNE3SJ+zD7+RPiZ4MJxjQiwLlMwP
WMwDisktbkPNRhY9QDHPqrvgVxDMx34HFJmn9gYpsvuNHGOiI7CSrVnxEwZwyyF6KfARcJNAoPUJ
e8Wn3Ok2qqNf0i7Puh7QZZ7gG6TLqfsbOQUkFQGSAHKJGBDAMl/qFyGOOAZ7zQT4hX/DAl54MHdf
q32d7H82oteF2On3ngdUmaf3BqmyPf3ZGvxDX18cCQxgMSCXIMcouCcvqQK+PuGYCWHi2dE/VC/b
/PbXWOV7xwOSzHN7gyRRZ7+RJGCICW5RQPjBp3zN1QcskwJWZlJsAUuZ9PHdD66L0qmu9rf6sfU1
c/11RnnqeUCVeXpvkCqr3wiKEQ6xY2JBVBibHHOIex0wCjmiEHAh2GQU3E6G4f5z8bUCokS/4uN/
73hAk3lyb5Am29+o6gE+RuC/C0ERWMjWEq9/HnIRJtBMQLRliS9jcPdf0mSr+19QJw+9DqgxT+sN
UuNk+7gir0mJf6ZKIAAGARQbM+ATe44a4wMOsY6YCb4jE+YCYB7qkpPoJoyC/S+E8596HlBlnt4b
pMpfv9FBMYEqwAMQ8sKMmPYCDL/gEZBb4MDYsxcJ4a8F7H8ut/6qkn1e73/Bd3zqeUCVeXpvkSq/
MRxpm0fAJ4CmgIqHeDAo+Ze8gi0T0BZKHjJf7B8kF0RKfskUfux3SJG3GYrc/EbphcWRBVYXaHb2
LQJ8SBGwuh60zA/U2Oz7fRT9TJK+bm899jugxjytN8gfJ7/XBgaMEQB8iNhDatgCNh5KrRnYhxDl
q4Hhk6iudVv9Ak2eeh5QZZ7eG6TKX19+ti//mYYHXUIgJQwUOLMhjYKhQ6mF8RHg9QBEMlOAYYbE
47sfPJO/qmjSvwLbf+94QJN5cm+QJqcnj+vyn1tdQBPgDxNYxOYQ8foBIIb0iSOMIF5vQ6j+m6Z5
rt/nRIiTuyG6+QV/8XnfA8rMU3yDlHHUb6QM+PEIoPsHqvyADEMEEpIriQ2g/YOMO2CWx7Tbd/r+
HTjmbfb1V5IpX/+VA2LNs36DxLq8/o3EwpA+AXiwBYEvQgGhfKn9AZw0IUMJZB+C/D1w/g8wl8u7
4VdM5G/dDsgxz+sNkkNd/j5yUACLwVmETAkOCS8z8PiSHgxSlCBn7AmMOaCH0nl+d9NEN23zs0G9
bpa96HxAm3mSb5E2vxF1gfRjCHZBwhGBFDEKaeIHfj4GUxpQAEhNBkh5zg8/CBSrfRrd6+qXEiue
9z2kzNtEYLa/EaOk6AhSv8A6MxkT88kKWPnnVjMXEEzmzGYgxeYAzGGS6zZNo1xH9T9nmaeeB1SZ
p/f/g1/+9SGY7weEnH2zd5eTRc/Owfz87iIv4MzTQdefRfsfbK3tLZw+sgUBtfL9xNL8Iy8g4s+j
huM2wePqP+tzt6+bP98bGNEjBGTjkBoDv7Ug/z2clphvgemNLCYgj1bwhyMB+Zzy9+d7aoGdYYJR
Dv8QBWwORGk955rDLQiVCshWRwhE6Zx9S76f6jrX6QiB6e/L8e36Xd5m5zrKm/rP97C5ioen5pEu
yTqQomAKOJsAJ3qECWBrcbP/ADOCh/H/wxOpk0qU/alZXoeNYlYrS2OVD9Ki5yiTz1bmlZeZEJf6
6dvm+8/eVgYmKoYe3uafjPdDJ+0rPTg6lf6Flcsql9ZnnRwHJ+ZaX0aFpNeFG90F62hLV1krK624
Cnf9Fd4NDtsiOWjVh3Iy3Ea7GsCS70R8Zah48XteDhaswJndIOdJWEA89HKwI65xaqUUn7AaBbIo
p9rL50L05pBKarDa64KQqaIhXJr5JaunYWtkY5fKtrQqr8F95S21OBCNDIaKOiGxsFPSfJKkjZLj
pejwFK98ir6URT54RtAPnomnXmVxodXSlvu9LbE9Fk4ZC+EkEApXfll2q4lnhWyMMveWgtehn8h8
6mIXNEAgzZTnXoR0mMrISrS3XHd1o73lskDdec7LfpUERHu2FU1K4yJSZmWU3lPRBrryRhbbq2DS
p0mblt5SZJWP14UVbJ6aKhwVqZwYTiQsknDwUBUeSlHhtaxIYV3aInGbgQUyml9psZ5s8rJQbPK1
R40uSaW9lEsDyvPCm2gXqTDFo+p55a/NrltpWpQe7WjhGXH4rSbm2nJZVzvdYLK16rH0MjOsU1mH
rPSWopxreDAKp0fRIIWBKs9HovJYTtv02bWmqXDTwf9cpuWmKRFZdzhpvKxqGm+y0AmKGn+1NDWT
gVIJoIft+jz6m6Oy9oImueddXLr2fLU0LcXTJS7ja6uPU2mUjZbLdK15EeImGCa1zHyhCq+CHauz
aL3Md5nlUvM7M4dNOC8C4kmxyqb449MMSWKU36bNmr5KJTLb2yI0atcv68rjQwGb9GnySw3TNN0A
O7ij0daegczaW2pRqbt1R6ctH8pgJZh1tdxLIz/Y1oUpO1JToFptqCFqSy/MU3i1IE2w4q2+ergE
qzD3xjWZdwKk5BTeUlt2x2yvbHpaq6V9aQKKc9UI2POBSGCJSjJor/TTdlI4bAzJ646pITCY14jS
ktRqEscIyyiTZjv0Xt8zqAb5WLrRlAdyENHgRbgavJ4yleh82rB5DMu27eYxP9Sm9iKz/Gb1bL8W
MYNduwyq1pqvar86WUajlyF9L6yo0J4obBjm3ObXJnCcnqxNN8Km8TmIikzDzlkul2KYbzxdHjyS
0iKRVT0aDtVALzTCDg2ypEmllVdsbQu9hmSZylvuTnPt4DL3RyKFqCOHxp3l1KmZS9P0CXaXLjae
mFuk7fXTzy+1po7yTZt2D09VYQ1cN4yxqiisV18D549zsdSWtrEYQHznVURV0oW+XBon3AbSKkXq
Ptx+9mSD7ozOyLbxLLOSccq9pTbQuKiul+oY5Hhyl+pSlNzah6Ay3DoweCKfbiy9y6fGp19bnjF4
hmWa89hZVh4OcH1bb5v2GNiOfGjDst+WoGcnBTxSeIE1iyiclWLTT1T2y9RYAPtjme9SELNL1iJA
xw93qT2BvAvHWeo93A8Jd6PK/KzHIXft2Nz5I3Ot+Ucenl2eWq41Jt9+eblcbixtDz/3rE9utNl6
7NNjXBG2NpGxGuKZyV77mac20pt8UqRqblmtC8cUjQrnbcp7q3dxyvbLVTw3oXm/puFkO0tbj2EP
L7Wn4rAtG0CpAEwSrQ1YjcwwAliBuV8+hffjPPlX+y7dnu7opd/T9VI7fNU8wqe2oKUhnKJcmyPp
VIXIvQZp5nazwjVD7LKhSDdGjq6pH1luPGu9pehnrVdOvWSpQYZi3REEWzRoZDJpY1RTVHUSNWPt
9LRqQVBAwS30wYyzamXOeuipQKx7frncyKPyro6Kwh3n96BCxyqv40HFs5rL+yZDbtOTVppBWznt
vPmXgswK+unyWdus9aqkHEBepfO2Zz5ycwqLnPc1dtqxJKq2pk3cl9mKCLrlaatXSdV8geXotmCU
7mI7TNeRzQaZg6ZFWQcyvftIz2iSJA/v7IDbPbZwUEl14gxJxiQfhHYjQFxkVSXuaJVsk0dR45Km
DKQ/68suq3sw2eZqiEEwLQVYtZYM7WBy+KhXQz/6m6K7WdbGMo1cb3ReTNuanKbziiyrZM/6LmH1
WSymeB3UteVmvXXfxmZ53EapHAe+L+swWPUs2IikHjcid1qsA48Gn8IYmLeeLaxhNk8EazOkusL/
EOmuXC1t83YA2CjdVEMMA66NSWx7susxqJC6ZLUDxtIFZFhdNWDrjmOQeFF/rCuceF2d2WsrCLel
FRAPGyZ+KCbangnLTjZdM25oovlpwXMZkumyzPxuFY+Z1/XFhwiDgaMxqxzL6GXl5+wiplWhSDNg
B1lW5i3FLGw9kQ3fLh9uRGOnkjRPVBj7mbcUDztgqUZ2AkZw0ncqChtQssw4ZSEjCtVT5VQh3fV+
LxQjSSebqd52vA/OmsHC0uoTsJcJ2K12y87sKR3WBbI6UKgZvq8HlLlkNtWWAi9aWkTfLnOzw+vJ
5utc09tiwOd5anZewo3OW2plnA0Sh2HlhBqYMIMZpMBVQJln1wKBsIsfmhMR1g/3OIiOzqrS9VPT
0vHhN7K2A5Osthsh60Bbqp6VUDkXacrNSS3Vlsat9KOucRhtwSJCvcig0/xUkYC1sTy01IZZcy21
pxvLcw9dpiG6TWNSu0sbK0ux5hVd2UUOkmAu0JRTWL65CpsdSzzlmQM2W+MtbcygcLuodt2Ire3S
tNwMg771lpo2kkB1JQwvbatAMo7cqvf5Nm+t88G36Qp2Cqh0Em7Tyu/XvR0kSD20NZCQzIPKJQVY
5kuTlWHDgWPksWzmXk83ni77swIsXCpx6naD7HqXGw5sADxKtsa8O03XQbxqzGMsXIu7/ef8juPs
pHd8DdpxXTv2ZXoKbscHw/UFCaXTZR/GTIbDuoldqBD/uLTBPHfG6kPd76rodPaSYicOvLG7asm+
67QMk3XK3YS4YXJF4zMcr7NaZcaxjs9YvG4I8Mya4WPe1dLwgb93eXxaDrt22E2x9IWT+ceNseVC
2dZFgGQvnCDaJtk2GbWqhpUP81rZXr7jik6gsVVzMwVO6Wb3ZaiqZt2GihlfKi0tmP/Hhm2tOFZo
PBsrmSWfSSXNWAZO+MkOZPkVG5LGqiOXbeiGmaRYtXKIpUlUY6zsRFJzzdDKzrZt4QbRKmlkSc94
JuNPVXxeo6/pCVoVcmd5xZ7L+HSQBbCoitTkmZ6l4i/jrnbi+3Fl7mstO1c7xrkFkiiXwxexHhTf
klt8kbv9NrlGTnFVOtwZNmKS4Zm56TaNzGV0zlzbkPY5OJ2VRFvuZCd4U3yNwLFsTnEgm8JNqEyj
lW9s617aO7NzinaFwcJuHG1I3/laS/Ms31qr6dKeFHWTC+M0uBtvw6viXu/K3QCev6rc7Dq3pA1u
9qcmd6xTcllfU+eu2UzH2/aLv4VRRetpHSkYMNghnj73zGHD1sUoR+qiwNUaVJYzWdJc55lrl9dN
vInCD33gktKpqpVdbvwVHJqUabbOhkoKpuyPU+rQRqFbqi/CUI1/B3plINc2nWl0hkyKSvXtZgC3
NlYDkzGAA4PXBDKu1YTdAjcSVV+q4x27EDCtfGur/KM9eLxzhRttce8Y/mdz2uhgPY0uSMgJNsen
djX5u3AjLoiTnwSr4UsjVH1LdkEss9pJxCaInGJwxo9p4thi1QybRri9v41rqe0PVMt8bxbHaFr9
3WROTC7yZFPo036FbgrDLSbXDUGTzv+jXI5f2S3LYScqbR0nTDJ07IMp3CvzDAuZXJWjOrYuO0Ma
x3hVOPqzdRuCHqxjVcNO2vkfAuSwv7tcjb5Kv4jGMcz5Jj2mdNN9GS9FsSN0g3Zge12kX/AdahQg
E+iryFXqdXsEu7LcYa3A+lnniVMoEWxTsFFsFQ5q5DLC4ClL8jlfN50TFJJd2V+7i+ycX5fb4SRD
suhlke+A/Y1uy32n/9jZMvNlexuo6k4A+2A3t5WvnQFDguSK0jWMEH4+7cHpV/jE9MyLfFTD4Ips
08cyukMn/d64Sc+pqxU4aZfkOrhNLstIlhrAAmXLRvmnyefysz5GF4AOBKvQbY+tQtqnepNGcrpO
t/T0avxgfTQ25nl8l5eSBcospeWge/hMju0NK+2WjQRBU31q1t0F2dBjtE0iWV2R0On24B0n29oZ
JHWNa6QVW/lOI1unvYx6CbIQK/AK4lF2qVNipwlVAiIbHIiL7ku2rSpJBExR0kiiXeCATP1MsZfI
4KP2HZi6djPZdZKA99tLIsmKb/IL8XfiiKvBtZ1pk3zJ1pZrFCriZ2YtUe0KBULTCby8Vr1jU+VL
vQN2i1cA0m2CBEAy2Ie7JpJYAvTlZb0EzifxejqNQ8WHlbUeLm78TbADz3OTbyZg1DRR/LzZoG0P
kqdaUSEnkICmQkISp/wIa7ptjgeZJA7RKoedGmwimEPnpMiJga3PxXWJ1DhIHajSXPm2NGHnE1me
so1vKQ77cO0DvLMO3ESV6/jv/kRXn8D3ig0VwC+KlfUZd0rD3suUueNOsC13/irz7CsKY14bEm+G
RJ2xTLHjslgVGxN0iqKg1VUAcKSv2ti9G8+SndjT8+RTcBKsw685VtbpkGa9elJ/PC8B8FlUpAli
I+vSZgPgkYcoq9ah6Z9iDoZNM3sqvgZ/nc6+Udv3poxqu3Ujwq/tmINtvaF2T6RZFK1jAgLmdXOX
pRbMDslS6y2zyTcPVYEi5MZpd5zQOl5H8zPp4t38695mUoIVUxNwShordnRrq6TR9TFn96HOGThU
oWi99nsRV6j1DDPtvKW23Kjr4ouhkQ04Ei+l6CvqBdO0CpOEbGtArnhvYDVNFCTlUh0QYI+1VZQO
s2lN3ToEg7Mvfa0C3g1eWLA0k1kexiB3AYOIl2ufwS1mps6YJOPGrgSY0yjPAArlABUttSacnYKn
6wpAx3UUomO7o6lTpNUoCc5yD80Fi8C2XWpPbVh0/Tqr2nMfdU6EYfPbIxAY3BPwdMscF84YY2Pt
B2eBjZDHWQo2iJ3jbRxW9bqdbemlaBLrtBwNvOpndOGpCGZX8OmS9CGsUofOFpRtmL22pVYVHETu
UyO160iyqApdMnuBNmkVohPdLHBwM0OCS82e0eAoIWiThULBYf+PKTL9FRcATRVDl6ixADXht0V5
XCGMV9QEedxeDeXYb/uoXxnWINZPABLieavGxJ6ZMWozGZXN5GUTIDFmU4FUFyW46wQsz7aLnMFq
zYdL1EedgqzRC9H5lyyokRdmQw8224Qvi4qXK4gBDB7EAQZP4MFcmxHfBNNM8Ypan7Ox4G6XDnpS
8YzX0cTsJPN54XDdgacyU+6peGrrOjRuib/Le5x5uKsYmEqtHp2Rlpeork8ZeD0m8+1NNwNxC0Q3
R0GU1XUg9WY4mdYzivQAHj+ByYR0XyyLgWA1NJWGHkwvH5tj8H1DkKzl17FJBPAIBE1WujY/dzXH
4LlBgbJY5qhv3bqysbvAqguBl+Lpkjc6gkmCY4jAJl/Ii2fX3hgZBseoFJYqxp7LceQA75Qz6PxQ
zBiyVVTQGATYyUQIJknZ+MqYMCB0C8Iak7jyHq45GjI40gTBiW/hr2/RiYcozo0uxioKwm+f5/t+
+T8b94O79Hhqmr/t93S1vtNzAlf904dOPq4uDx+Yh/H9Z2AU34Y1R75eXPwQhvsXgbaHzwv+i5v/
xygcgMAQAfsewPkhCnd1V2VwvPxFFO6hz7coHBy5pQzCbDZ8HO3h0O37d9+icAwOHJhz9gh8C2L5
zAO86XkYbv5EBLUgb245p/sYhYNcBjIfwqKAS+PliOjjDF/QD+KO366fR+EO4mJEQGgeYnowQIgC
UoogMeJ5XIzjrp0iza1NYIsb3jJpRhcT7gcZB6X574Jw8489C/lRONUKh5Bs+Fji/G0eE80hwWdB
OL/tSmLqwN+MgHWsCG+JBPluwo43Ixc0UoVu6xpt28Qt0XgicjD/jGGbZggw7S77krHMg8NMlqz6
unf6pneSYQwcmgRC8jz6FHF0WaTUUrZtHkepJZyClL3TVjXAyAkH64+BIWpFOx3wTV8jAtbkqN3O
qM6f7YBXFpVBnPaHiVo2nEuEsDpmQN6XEw3tNB3MhIvNGNDN0HBwfWKeOG1k1ZJOKsFpqqyI3FCU
3qeRuSmG6hxFeabAhwbnomhWgZ9tQpTdZzTbpWnXOzzxU2VXlpvkJFOjHZUuAdFFNHhbVYY/J22o
PbIGIUa3hJvbDpSsmgJKXN2YJyxITtIYYibIdHGrTc8gSENIJb6KbNp66RRyQJNzMGiK0ESKpqGT
VniSBhMwUgrDbjqeqh4yBaRIjBxM3eZ6LO1ahkG5CTmGb2GOCEIfYaa4iDcxrwM5p3tAl+gex+Mm
L/rzDr7dKMPaBGMPwIDpDiJc5wkK7u2E1HJKoo9FOzqkHzoF0+IgxpO/dakB/BPdHnDWWGV22jv/
hlYHcehlUzL4EA58XAJBLNo+2JSoooWZNZPYhKHBJS79y9hMwMcBezUfkMyTHIILObgEAY0tpyuR
THTVO5NtbWqDaem3zRqnIdjHJlcsCdGmYhCQ6wlxSNR7RZjbrlXy66G2UwXJy7ZE3SjjMM6Ubwfr
qqgGWaVz0Gq8wJ87lFoOCaJ7Kxa1KiKIpZbMDGWsYd+XnQHATS/ciYqvaQjK1KzK6zTMdxRiRNKI
wJbjUStDKznOSHHV9vl5pmHjsSGRydjtIpx8qa383K/HegXOc9dvR2I7BKensW+ctaTZWUylAAya
qO5U0xWhhAcG2QIVaY4AaOXiAuEeSR+i1DKM4zMhRkDA0suhhshjBRBmaX3IBOyYf0OnV1gKclHA
M+fzuVNyEBOvqdm2I+vFJjKL3qnQBJHPwBpXGDzhhnxsaHL98xfi15gYvgVjWhTO40Oy/8HGsDpc
ZwWGN5qDeVzY9vnEo0zBCcwarL/2cxHlp6aRhDLi7XUywg6ONFCYaZK4bc63oFvva+wGZbDp2r9/
PrbX9qyADAzYLZChIUzQG88FKcF1nmdGKjaM7EStwzULYWigyWqZWcxSrbY7lU//LovildfC0Tlq
wmEtOHZt0gMaiAq+kpv2Bt9kVno/WPwSFSAPuI7v67L13WBI1knNL38+Vwh7/Uh6C44agZqc1dQP
OioO4LOwPTDuBjXgykVgh/cA3IR9uvMhkUCxAqJqtEsaRT/5NbtMYoBDywGCNJqhe0g/O866qVMC
1BKwXXZix/q4jEHI+CgZ1xH8TIrFehQAnefxCP4FYqkqUjtxUjs7p3UUqXSMPueVcZFTgPw6WOqR
BakDVrJbwnshWh/aMqX2Ki4A7arQuW3qHtycugVEPdtC5lUtA/M4R9qW+kswklSyPAB/NBzKOQMB
MAcIg9m8umnQp6RIAAlt+zPhl760fABOp5J9aQC1SCwYWZ+wxEnKekYpE6Egw/t+aK1j7JPEiaOm
A0d3cHmStrKQrQ0uxTgLnnSYdjQAZYBop4YRyFaUK8PmkA8x2JYy0/HS7PSnFs/PgmqVYhw/sAZ0
Tml0SLaRuKQBMJ4vYHGt0ry2x0kmEGlV1shq2Zdl7hCxQjxMNhUYtbptAfangZZplUE+8XcD6xX1
CglCkDP4UsHCkX/IXbPgAwGQ8QkHCF4ygE8gJh9O1bAJBOkg42MV591ZO07T2vDhS8mduADjd5Qh
Lk4g+Ax+SMNOpn4yZFoG23GgwunctAP0IER5JX2ONpj3LWCCcbvKYlBEYKsoq+8B98sSaaA22GmC
P7VxjRXJklKlqxYEutO0ce6EtBMyL1uAz6ybiKWlGrNJjXVGlAVxECdLGyQ1s1wfM1WbEwcNEoSr
MBvvm9z2GImQA5+g/qrRtgr7D0L35SrqcCF13axJQqsTPdHbxKgt5fvj5VD4AHhxC6BOW9aJExXT
RxOFu9TKP/ASwkL2UJmy0IklC0yuRZv24H6xlZXlDAIAAvJgYsOx+OSrqQUTK8DZtpkwIB14XBl5
3oJ3anyGb2bIoQrHNc/MT/Wk//Z1C/hsbX2uxtqXWRp9jCHcLUvAZWzfcGKf7XiaFMqujdNyardD
5kdO17ALeG+tfAaAZlttm4yPsgz7j2ZcbEgXuRxlkWMn/Uk1xq0D3xZQLIWloldNn9ZqKLsPeWnd
j2WkwUcvVnlRtRIXInbgm0PZ1o/DixC+iAPpYw3kgiR4lYi4UCkkl6khBMDPJ6CdJkj10raTjjpR
yADom0ZT6/qm2BoBGF9Fsh3gC+jKgr6K2OMeTDMuJwEAezOms3UKbjP2ndGPAbvFIXc4pPy0gd2d
AQgSrbopylUSV5AjZertwEQIuwG2xP+yd2bLkSJrEn4izIIdboM1VymlTKWkG0yqkogg2Hfi6ceh
zrT69Cxmcz/dZhTkJkQGsbh//gtKDEPzN3g4ZRDYdL2oPSGymqZCO7SlSXb1OjjrvKBOzvrAMWrm
C7V4XUxCs7lhLzLNnzOzOfCs3sFV1bxGLJCdOYuLoYnzRvf7pIZLaUbMQGNYSsMndjVgkjsLNLu4
IS5mT041eNriXtzUqmGBjM9p17herba3ArcrHVX9wiZb2Y2dOKidJj9gNMHuGyiGEiuqE+PFbMwz
CCIRdCpT0A1BWycYXZq5QS+opVpE2OQ55uKbFb+VYj5k6ggNsSI6rfL6NmsNJHk3h8I4VzotBjWy
C62FkYmxlInC8lzFnkM2USWFPOqUC3qUBUr8KO2HitcHyfSHZRyCWlE+imq+YNIKqg1CNtc1zJ7m
oqFqMr6NWgmlGt9/0RJyMMHddDbZaSNmqCZmK5VZF2E5KM96gp5ZluhijbSMO868POOXzClxPznT
U6eMgzcMCgNqpx1lC2naUnFX92oWLwKsWkPnNx23DYVvTesVeFGm7CSyDF10ETVN9dbqVUc7rmXU
KhaFVkmd0DnXP1woo2z43aC32cGCU6g7d1FnJue8aZ5Lx9xdwsllp3rRNeoo5YnMcCyy3q9t9iKK
8auxoVCPJInRs527+TBYzVvfDFe3096FsYest28WjVPuVlkggM7Rvi0zT9rTPTdNf+gTTLr7yBTN
Wc69xEWwW5qNJafLUNGaFbc2H22q5e6HcGC7m2J+zl2Z0sLWPUsvLGpX4OBydPWl4mgPfZtLfxmZ
FqQiSamY1UjRDBESq/MBMB3HMrlOSgGWp5LnsYO3UWv5W1bi6jDjpSZTcSxaDtvPquE4TtMdzjIM
uYyIS624ZWxXHbRFtbkYqaWEkHY0kbFYmWF5DAtIRJ3D7Vks+BxWjRG4x+eT6eZMXYfVx/jUMI1m
iM2iN4RY3hj9zXbLi9LXD0LvM790Rj+bBpf2jhM0nd54nbRvNtY3O1isBq1njj5SdjUtikREnTPs
nJ7lgeoaJXVZ9pHwa9sBb5kWdJoMFkNKCBZdA7X0qJ8NFqksu9ogxeastfbC7S10CkkPo8Zdgl4A
zRibyjdtww7GQYcS7MATmKZb7S4m7bSh9FwJHVbd8anCcLsoEZ/xXQl3+VT4O+5yYHXZlPmm674M
nXuZVYzVQNduXd1Gxqzi6yfwRi+kLdKd1RWRaLgd6GypfFY3rVePQ0gKciQOVn6YR1LFGDpqSv21
do03x6BaDfzVgX+X8xHuh1Xuaz39pWv+mKe/CkOfadEouYfZ1K2vC+71OXzY2pz2WtLdieL+Sgoe
WzVg2SVRXoS1YjBq5WOtPzZBNYt4IMbr2C7XAt0LXXLnIbPnkvZ2HrsjeNMJy0iR7wfX/s6yFZxx
WpzoWN0nV1eoDZFtKtm50tlrkr522iEvQScQYVRepruRWsNU7JkWb++dFp76HMNbJ91gmXNYhC6m
BpNqLh4zPdmIGaLvdGer/N4qTkbHTIF0YBtO3A7ypgx5yKeRxaWb5/6M50uo39ACv83RglSbiylW
F/VeSQYnmJgwHGFLEaPbS/Rx0CJIiy/YOcyt+z2vP0w6FW61NH9hdd/Spk7p0oAv0bBcg9GoZtNb
D4EdQ+erlqrmq9JeMk6eikm2gWIDJdHAlXiTgS6+bIviTVRKpGLMnZYsi6zRmQNgZRlVXPWLZQRA
8PJR9tbjNCmZb0NF2Cn1/NrbcGtYsh/LMXRLhcEgVG7Lohq7mfTBMtUj4I1CBCqkZx/DQO4PNnyQ
+qD15c5YcV0FK9fOgDNjkogoACywAASqs25MafbUqIrR7yENY7oqw0rXYTiLpfCGjV6doZgSqMo7
/LrDfp7YuN/2fjbpKlAUmRh8MowTne1E7kcnjZYydyIU6wQRtWIjVoP5dw9MeJmF3LNVts4Knnlu
LtX1WoKl6MGwDeBPGpDDhuMeUqeADZz3540jEk350joFD8uVtOWJhpFjAn3AbNZQkanRoGun2gSA
W+p+OWk1JpXaKdOgwYrihiaOYRfCNe1Ti9EhxWzEHGHUK4XwidYfpDOGTQc8OVXEF6LIj5MsYFE6
5Zep5iebXWqOtYdc0sckmU+YJs2ea7PHqepuZSeeG8EPxVB9tdN84Jrhq4724QzWu7F31uXnCMx7
KKovLU8ftZ54qjYVWP7YrpepnGKWcRoHC+P6cJuH/AtzqMPYrNMUA4I2kRj6IIY5pKbt4jBPWQQ6
0x4/RfLCDGq3eMe6bwHKNSz7SR/KYLThTVSWWhTUBD/fa6WxGxXYQ3Udzav7sfFkljYngQkU11o9
qX6ElyXwRYvOPKQFblGFV9zvFifZb5tyypU94eKMeXcCjgBNVg7oxvLJjCDSAD8hwpUeL1qLNm11
zUT/q+sxV9m+3W1vaytcgnTnS4J5NqA3FiWrfbBBTNueY8C0UBurCBgMk651r5bWOr5ZyE+tKlRP
WGzHW/KWZlB/prF8SZwkKldBg2TiO4O/gQVTbOSV4bmleQRufHP1gUeL5eJ8iRnzGaNbSYqegkbd
Owv0nbRfwamxHzzcBLuswCSOVwg9NJi6eYbeewopzcDU5G8DtsymYfaZ49CxglMOvtmpVCzYONiJ
dnjFqg3TI7ICCvJkwSfO8ISOfjOYLCxPElyets++RwOCnGkqX/OYuUDq8Av0mkJNgFQ0lQUmN5hi
7m0sL1sbDuq8LFrQWN9iHdZX6W9bJCZ15tVWXVGj6GOnMlS6LbnliM9WubXQYux3tVYAGFl/HE/0
m6ougetwtA9IeJvMpRTutSH5eyMl5rUCwQGSZ7+6RHwbswzsPt9ZM36/rD0zoujelOYz1QhhAe/J
U6Y50NgmvMheHpSV7HErjK4WU0tYs3A+h4QqNVe9ek5lOJS1N/aq9PHXSJhvaY9JD5xxWjCFA2/6
4fTJs9mWcbaAx251Edv58FFYC4CAUdvlkMiPGj/mQw6+JdHo6JSaxyxtim3oqT3oGayg1hYzS2b5
zapjWlILCgYeH+pB2xd1YJqzb7QL91JUGYaMADnaSfDtZyXJd7OJe3xYZcWpYi5+rfnS2+3vxIIi
UE7LoVZTzNdHCBVW1t1hgEX2AoXDJNWLOsjOM5oEGoaYDq2hJX7eY9SG7xpUOiZN0NxLv2jB5AkF
J2Up/SN4TJi6g4qbe/t6GHoaznjvWUn23uOLCEZZvqC+XkYzKIOTWYGIzEoqiFyZlelJGjNIBFnj
9hD6WdGdCzEhnPAGs2nHdZ4UrjJQ7lAlelwVO1thXou/8YFflARa79bqxMyCQiUjTWbMTqaZeDj6
lhLzBwabbxVCRIvGI/W0RPNCrmbVF1niXPPM6NAs8BxWbQ0a1A7lHbYvQGfrknpVYuzCvLSt8Suv
oQ25SU0hJH1xhZxL45mNVUYX5obbJeUANwOde6tQiTAT5jnlyp3gxCvxgbktWC05sqNdrDquIgW1
OuSQ0MCDqRfPxTyfM6CkwVhhLVdww6EDyTU/lxIJm0I95bWIS4gNFKaoFkg0eDr3+F43cbuEGAdl
e9r1E/eIgMKjWEUZVGLQ4kIWmC9MGUBICMNVbfAYbl4P0UlANirM3dBPzb5asvfUgAqjKsdRhSjR
ZvD5C+MpcRoRQr7HcMyAMEwqC0qlar1sdEK34J3fGWUfu8kz6zoesUTipgWeguVXOVTgCLNKhPmE
lYJ0553Kl12rmK8prAesCuqgKROQTuJzSsW4E0OT0dyR3wW59WsDNhmENcUV73xKFrAPWB6X+CEC
upnakstU21GhQ50jGWQlafIMuhAkCzQ86BemV4rD5snkSvYNeQVf8+RceQ5UV5qXLkGzxQSqy4s+
sOsB051B0K2NSaOc/DnTQzVpFty6rRaQobl0nYGVQCW+iURPO7QnHV0lJbzQ/GQBuTOo2kHTDMWH
YE+KJtI07noz6JqCdNDVlHq3iFFQwvDVuVX3K0mS06riJuLYN8sTG9M7KXBTz5am+LkLimnsVh0N
s+B0dHZWYjJ/wf2M37D7amrRegtnB1OtS6xKdDXODAikbjbFCvoUj8Ebh/4Aq61IASG2bp0EE38S
1vzRNuMeQ6yfGAt4w/ToTlUJ7CEtKLExS5yxzOmMJYm0XnlI3bio+K5qYiDpjT+DxTamKK3ragen
4M6N/kK6Ka6gSKlallKI2D1ctwY5DrAWFINzX2AyloLwmqy3Vs1hdOTLzZJ2rBb2x+gov1rY1V6r
KoanYQbX6DtLxbSQZxxSlKl7LdY3tZbd65wJjy/zu21OoAtHsRv1/CgKFeuaUh2pm4+MjlZ3BtQZ
m712bdrScyTozSY/6wu/DBXhQV7wo3TBNSV5G7stSQ9NZX2qQ/7ap1gscicP3JFkK/CyEzYp/YTI
EWOR+aomEsR215wV12giSLbZAdkk11cIxrp+GDETFtVhRhX3vdVfuAE9k/IhXmSxBPhrIl+J1BrH
I0kjA+jMjCZ6JffbJiUNUIif49aFrNlU017pKufQNmob6Ur61OIM9mqRL55toA8ZZ2U5dCAR0Zc0
vo5+ic4SAEnFdAAki9WS/XbssuQBFTsqKgangLqol8cEhqycnBJenR2gmN1EGdfSoJxIZE25TpcV
DO+F0NEi1l1k4bT9trdthFDgmGLsDvJ+0fbbJhlyhjWuwGyNCf3PY9sTkvEjNP85SDPohC2yRlmq
P6eDzo+1nzZTA+BWEZXmISU3xGUCfxKSKZbG3W7AcGQeiIsfVGHUpkmZkf3PxnRrTnVjmANWNeVB
Mdr9JgT/P43w97+j929kAYpOwMH/Syz/LzTCrf9g/80b/goEu0j9EjhoKDSy/i0w+NJ/BYKRFbaw
0kJSf/tjhlDU/xNFQNlE+KL482E/f63iXywCsv0E/+HPVG1/923FFP4PLALKY+r/ruuj8AxMYQJn
ydJhyVpbjPdvhADcXs6qxVlOlgr5LRcpLO4tMve3XctecfstPvdn958vMPIIN4Y9oDMQcl0GyUfO
TId2btVHpT3ARp7cl7Eyp3CojGMKcTkqF+WR2eqElb5zbFtl2huJ4QSKKr/nSuGP5SJbT10WHnWz
yMKqVSxPMSSUwTm1Pb3Vliiz03MhsdCcWPbGFPnK1AyCezLxuDYUGLDTHGnQbcPCdrF2MNQuyhu4
TMWAhETHJ1NCxcZy1incsnrYdhW1cuTztmsUEoifI2EsjUkP+UypgVFvT20k059L8beP2Z7621Xa
XrU9iJIlEe8kVrQZOLRgi4CqorHG120X3lMOgpZdN2Bpe2jbbGjalg/97x4zph6Bye2Z3Ej+c/dP
snZ75/bUT7z05zN+fky5vXE7/i+7//tP3z7t58cAlDR3C29nzLcQLiEbebnujetme+zniW5Na/wc
bnt/Ennb7s9bfj5me8t2yPKceYTn5E+S7x8vhjMh/y3jt33in0e3t5vpGvPcdrlNR9mwPyf7j3P6
+XnbB/zjvLZDtjYKaK+j//PeejZALm/HmE5rXlmPCa2XZY1qb1u+kYpGhta57SLeUu6totnnaVtF
20N/XgitBXnu9dXbS/58xrb750Xr0z+Hf3tabMHwAZGl/Z/d7VX/+Ljt8H9+evsR089Zpj2kZuby
Ci5lDux6S11uIcztlX+SmS7mc36LgRwO1RrfrFZO8yepuR1KhWX76Wl7dHvg55Ok1a/htzUvl6+b
bW/bbC8EKeP+6zO3Bx1lsCDAQO9vmfKgr2GZXi0h5po/u8MalylUxJG25+cSylANKIVOSpp6pip0
f4S45k+KMvrCQCTYNHfqCrsmK+xa8u5oL6MSQvpbYslnr5YlTsJZkdY/u+qqdJi4mpjEruDkn93t
URigByNLoUivr9k22xu31/0c/u0jtwe3p7cX/rxvewxuM/z1rGRhk0qwQ2NRfY4rHymT9iBXwoiU
+aqBgaJM8v4diAV6tk2t25DLauvaN/lOha8HQBtcJqYKCFGvrKaxUpulJL5Y4FQA56zMHOL/hnhu
wTXLPLZFt+w2XQfpoX8pPNvhz2MlUGK/0jBBVNbrIVu9lF7RZOjYkZQ1sgYAKv46Y8zaRo9ShvoH
CSbk+9xS4cACXeUbxOqsPGsC4QcFCC8dTwZkYCAR9kjbUj41iGmsh0XbYJq5MrLjkIFYhwqZachf
QvNF8kGMGUIFqw5Wrzltu0XKK3WHsOdIE6rDiwksV3cGNSy6FH5fOdQHt2uF564cb7ESvbMqn5Pc
8ax6IHGzlYMgiPibK//rrnsdUmMAQgZvyz46KzlsrgzxFnncwo9dvSLGPznIbY8DRdZXJnkT7rYN
+KFq/3O47bUr2awXBlwc3EjbRqz8sw0QGgIAZrRspaOV9KEhvRJZrVX7Sr1WAFgKqFIWUpZQuUa/
BGitrcT11qD0f2+NP481K7dtrwR3jrCKUlV5BKGz28MZw++8ceA/x9teow3QspBXX2IHwLiykuNi
g8jtlScvV7Kcb8ds5c3nlTwXEyiR0rB74OjJ0PjLyqgPG65OoH3s/+z2TewOnbZjwNuTjXMH0UzT
Gup/ilSEw0p3LyrV+bNphp0xoQCENWTOvm87Zw/L3/C5g1kzUDxMk2epwx1LQ0X4bA6ghyMtB5Fw
xLp/uXRZuDwTZObZrnue3x0WQeCCBAaLWb4gYPwN2ifV/WbFfcCeeeI3VtXikY9Rnb4OBT4LAEq8
DK/BL70+NyM1uhhpE6hp46x5gQ3LHVFDREzBsMSl43F5TskjNLvG+D0kH2OxfnTWejpg8hJki9+/
TMxvlYCwj0I/DpyWOco4HAYnzpGJKX2ssKzqlS27Qn5pGoLPiOowBFpDM4VoBr8dsRU6CW+EAD4Z
N8uIDXOn6wespu0vC2tu82a6QTUErRq32amyXpgeNWB7WOBotFgOhjiW7NTCLSex0/pdH1SjB29N
SioHWKN61OFyQtrs0OHAq8n5SW28wd0pjoewpvI91x21tRLA9ms7+8j44xOT+gFJu6IMGfGU4bg4
T2UeTcO9UDqI9491/9sao3bvHADbNDV1xsjk+wwru9kv8x1ToOo5MYyJvtin4smGqoe4DDmnWFs6
cQe0z4n1jymViEBHyE4AMdDEseh2Y+NV5LwKzyN4yyDXr1x/ActWPC6wNCBuuREB0Pat5R55bV8c
ZT+TWP/GeljFfO1BPSEbpuSIvgQW9FEEdNwoh5n2kh1mpMMekBlTb/2J+7oTpL0nEhguVPS7xdqB
uq/ZDnaL2X71tifzQ1qdHOGpPK6S0JJHR/vM5N6y0U1CpJFH4l4qxa8spFEjJvet/SiGQ8b3o8R9
ocPOhmoovqv0xehOKdrRoXbX651JStIow++GaMg3qmDYpr+WyUAzndm+Tr1UD0CnGWMk64P5jXvW
QNpMBmz2G813+r2KamBIs+1q6elkvWC4TgqEJ+Rd0To1O24cVHEIoFrAsLVQygeg4nsFd3L2OCJX
ZbhAT0cMy/XK7MSHoFxNMs92DqSP1dknx/rJVGBoXd18L0kMC6TbQd1OWn/uQrs65DKYkGnuj/aE
wErr12C7gO0epVhoML/PNwbLPEZ2NTcvvbabQESM49HswyUL5wi/ZopQp5nHQ7+b5MEqqfqVvVsK
TnVGqYZIg9CiPcH4tq2QXKEkGcobKU/cfuCv5kx1Ce9ur1qYgXvFm6vvO9wKaVSoj3ULq4w/SQQS
JaBH3LVttiO89lLmq0ZoDNRevLzwp+mgpf5o0kSl4DGxjxI2iw6iAQV7jln72cMHhj+VqdfBeehz
v83iArmsxbN+1wg73hwkJAL9DBsrYdTG2AylGpnqJKiNcHoTSHfaEWJpQxnWRYRlUfWqIO6LjrOm
uuWTxsendEqETJib+7jmZzRm++Se9UMRlXHVBUofIqrhDBRmGXKEYOMQq4R37HMF8a5g7G9YOOnI
9B6GV1N/bQbo9EEfD0/a70QPRBvj1GwJ8gKJU+fc1hHOKelAKh01HdY7sq/prb4DlzJ4pLuH/EBA
+5Cw0p6R54I75qIrVqfjOB0tErLPgZ+l6w/DTvnI8XU1kJbhtHf8DM2qBaKeeYBa7sUJJWYejCuS
b/KJ8VDCu23edf2BJf4AWdMqMYcLSAZEONLzkzofFePUJoe0oUV9Q2mCxgls5eDmF2hLiJwVF3A/
qhErqHdQw/qO+0f3DkPN/VW92Icc3HhsBO1zyWht7NKLRLwLyngw38EFO0sE5WsSweiAzPAk8KtX
ou8tCW0GtoUbdznGOi/hHlwQAYwbs2DcfcdauZoKnNerIffLcpmwKO0+XHLsWwwMCP5THXaf4eHl
Zham0C8l7NtnxJKvi4TRaNK+93i2H/LAtqJyeE6z72l5GxFlwXqScnYvAF6M/UlLH0YkOwkOSKiP
HskRxn4iEqpZLJKjNccjeha+r4nPm4+pPqrKoRMRrpDAUOjQpgGWSEu4swwFEyjMTZh5uUrH384H
zvKBvXLjgE8XByxomE4RFxKQfq8WIoDTE6R9VfNlH5RQqwdaYp3t603QgAX4VG1aRawFJ+9fQRxY
nrXXPIVmIci81v8Fxry+14tvPYqg3RkXXYQyBChyWB6tNtDfk7jPYJF7doCWZgdiQmgYgejsJb1m
EPaf7TN0fJw5Etzwh+8oRJUgXA4Z/2Y8Or/rGPHB01d7ByponjMYhDCNEm8pPYQVbzhQAsXrqfmE
UKiXxIWHa0qZp1IWmk+/6FcdDL+60PJ3jFDtUT+Xsfa4oFPABOBmTOsdU96zO6AroEnt3XwaE0+3
aWH4qFOSXEHI4F+Wn/DSqQq7cWf1voj0yk8eEwAo2g3xbQfZeFRESjwT1q4NyMpjvotJcuX3Y5hO
wS5Hi2MxvMvqvYvqBx7MA4hZFNF4wnIJ0cxEemkbLgECTv7oIfSvgRo0wrE8I41uw/rxP0HieCgg
ogWDFqr3nTH403uC6OxxCVIQP7Q7K7/IiwoAn9PuA159gNzHxYyLC7mle3ECpcdKCmosyc6w2Ktb
FWU4q4hfnDcFK0P0uHcgC03lyU8bZx0InBqqZVQ7ZA1TjzmYtgHEw7XNfH7pkGuFIo7Lfie4wyAT
YfV0U68aSiY8ay/dufTLcHw0jzPU60dxsDzdR2MPB7C3uGieedSP3Xl8bHdJhEAklUd5bM566DRe
Gis4dFlwwu1dAOBByuE4j7S99smazQ0lJghL+YxXAIFCplUezZC99TtzxC++BM4+2b93H/OxOM9A
66gTYfZx1FB1AFyTDDtcR+EpQe67tKDAD06JBybNL/3qlIduqHnZY7+zHK++inN9VV750+wPH9kV
ueGrTcl38zIF9Q7qPQBM2r+ld0sivexeUZvAstEFgLGksLFbXw0xatzRk6Hp4AobuK+QA/HQYhGK
Rx8+Pcqn9gh0oN6JsxKbvn00r7Vv+4lXRu5j6fHQfkNFEqX32clqPfkGItGbqYIiBS7xzJRab4oe
o8IIBpc3+IFelEaYlOzyA5rDS3btj9O3ODvReGw+csx6oHy9ku/X4syfliD5Zm/l7yImuBLoY8yD
eRhOrgK4jaL/fB5OcHHD4Z3c+AW5Rgt9C+1wU3F6JV+ljxcShNBvsAJnenU/h/ceWncgDs2liJ0P
49a+LWd0hOggjY/2LftleNM5S/35WRxQR+9meeMj+LSbCIiHixppJ2w96Sv4AZ+18ND7hJ1X+tAK
zaMdI5i9Z69ro4uVO1AndG+wtdDDNe8Gdk9Ih+NBmEIXNS4fMCTumy+01eqWl3QnD1nY3eQhRR/T
o2JhUJ0wOomvrd339+yBgVfB6IK7yJ8PoCKNzO972lt7PfE4MtDIbYApw5r0q5d+f8dzuJn44Fuo
hIE1Ci6NAaKLFrhMoBYxZnzKz+xZSbxMeAni3mMIl85YIgCqPay1m/JJTuiXLc8MUYEwwa1bPlr7
NJ53M76Q5Tz/bt/AdQF+DdHey+uEKfmvFNSUV70oDzJUwzSuMCJlatyhrsTLpL+KiOzSHd8hpI6K
BU0oA6SVTvoJJlRgPxVfC6Z2qKDj/haLB0Kx0DBkzo/i7tgUZRLYZXkikf0gj8NyEaf2gCkFYFjc
K+QNMEUwxsnjF79MuNSzBxcVqMCEqfI+e0Du7T5vHeDWSySY3WIgMmh3q75S1POCsUzNzwFvbGhf
0gr9B4bBz+lkoSN46XelD/sUS7WP/qHZu59FHiiKB5obAfgP7LVv7NU8jg/WvJ61RJkHr3sae9iU
cPXp+Gzfya19AD8tZFRc1vnBu/rZvOMUs9rnpt98jctR3jEgjp/AKHB6oBTRGaNjwxRhOnXolpYA
UFhLl/0SfI4xZnhYaz7pZ4TeKWJEHvPSoH1AX4ph8l2i4MoSdbf8AV1e/jCdcF1FTLwmUA4ooqY+
aHuGOxRTIE99JygMg5oebuDscOMbNR6ENeyX8YzuxorcB6BfKIvQ9755Te8tSkgs0Kso7P3uJY0/
mQ8uIpoZxrT5Yh1HCvbHyx5w3nMTqOgkiTeHWI3dG4w4KFUh3/rJM3+rb+aDg7E7C91zea8PFkoF
sM5zn7QsmOwAwXwMadojpoPQYdBob3Oso3tud5PX+qhk8exETYQZKj45egTC8IQ5xfTlrL99uh8P
VSTj4WtEPxEXcec1HhzaMHvmF3ExD2U4PYWt5ql3DU1A0FnxtduIO/OCezZ5gbaIL9D40rlf8oC8
LB/LR/3YXsVTce6PJXpB+5f7wK72s/rQwvreJXsrKs7gJwKUJnj7zHzlaT6MuJ31eP3fmpFnobz1
rBftI39UUECsphMAbkA7cNhfCQokgvvEFArUFH112AkjDXnpkqPTh5gX70GXBjxyIe/usF64ZKF6
xjQTrVa7uahGh7pUtJp28xUlrFBDxS8zxC8DaX8RkCpOehHWgm9RourBtb+i0Ge6t9COWtyx1ZN7
x0l8onYJHbJsDDe0S4yYWKFAuo61EdZHm+KmrEJkNSGKvW3+PIaoAKJEFrQCFN9C5ADMwrqnrpH2
bW/bLI46hNWUXbAKgcZsrHLyttmUqJ/DbS9do9GoMWd4mwq1nY9DAIkyF8U1bfVZTCiHiupHtEmm
eoe4mKf2nY06LJgLjvzQKe+AfZgqUcUUBQebUePxQlDcy8FdvZ4+VwBy2qKKwc4+aNDkozZPsQBe
N1i6WESxdmmDEg7tKuVte12nt7HUJ3+rY9X9Kd64YokQgJCG2QpbiZ5wjAITusu8q3YlMkMad6Bg
OrfUaYtApjoUkrJ8qiQ4S1rqWPDKFVxc9OaxNaANblnNjXbbQEnG1M7vF/Gp9hbUF+CxGcOMGiAU
DKp5XiflhTeL/LTUFqZB6xlD1YIjQDJiI+3AAT4nNY9mUJMauExUy1EeoNHGbdrm6DhxTnqqt9Ss
7vNo296wYpvmWp6r32qqbrvDbEHS4Aag+03S3TTeTdfd9uzNrEM86FAkaRFl+lqNa90sa/lLbQVI
fx6rlYHHLequoYTmWst2LbLW/0WTbofbhtQQrsYJK7BNB902iAY0ANhWXdRKkks/FGO46bJ/tFpN
AsXRGo7txCwlRt1EYGg2ig3MqzK8/LVnriU3tse2zT8Ot9dtbxNKDRulKJd3FVwcWKEvQbovMoMg
MGx0AAI1QxWCcaZXq4Paa9rebc95/x/snceSpMq2bf/l9dmGIxxovE4EQajMyqxUJTpYSbSWztff
AVn7ZJ26+zx7t3/NyrCQRGQFOO5rzTnmij+dV6imWtmZjTDnY4o0vgjP0xClvjGYjET/YojN/yKH
YSa+LmWMxWuZ76FulAKg6oqZbQZnvApzuBuaVgSjJpvLYtQAA6iqY5GULw4+6/Prve0JT3cdP4mo
2f/24Pa+1/vbzRFQTunUV3Oh5moz4BuIQBACtdSPO9uOc2Z96+3t4W1T0qukVcLm7e7bs00XUnEd
8+P2srfHX/diDm277N+eklP5Hi96H1R4X/ejjroPwaF9m3h0QXdGp5DUUtkMZ/Q+/b+AKpo1Ggfo
Ep+q3G6PFWjCt+e2W9GKSXWXhe8drgQWUzYdEvx1B9umQWEEmarLK1RYI6Kh9UXbm6heY5Z4A7jM
6AYXtCvrrt4efb2/vWF767bT1FlBstvNt/29vnJ78O3tb+953f2fL5/tqAzadnz84y3bB05OC6Sq
pab9tpu31/35zX67/4/f7O2jGzvLj4aX0nn+1x/727f/7a97vbm9M3z7P/7tk15vbi94/QO9gXUm
Vnnr9efYvsl//D/Z/hgHM+avH++3T377O//4Y7bP+m/f4O0jls9Lbz3TpvuENK6Elsngv6yUxG3z
x2N/3P2nl9ADoK71x27E1rR6e/l26+01226rRrICe3vN29P/9NifH7Pt4o/dvr7GMZeHnn5bsAFq
XiHdUaqqI/bRV3A3nsm/8TVrm/PtrrN1OBmf/yZ8b13U7Xl3u7lxvytqTYZrD68YnO2ht11sd7fN
225eX7L+b79+m+2L/dP7/n93s73u7ZO2/b09Nq9dsP8VHdU//u//+bckhn/TEJlEd/y/REdPP0hP
6bofP/7hXb+URy5JX7bjCNzIpsPOfqmOPP0vk+xC7PwYO5kHuvh8f6mOTPmXdEmjwuOuW4JkF3RP
f6uOrL8giGD7Jb8ACREklP+J6mgFCPy76oi4V1JfMW0RfIDG6b85/R3Vmlo82SWTQoflwIxGRKyb
CWn+uddfhnUOUpkGHrVFdye6C1W+79YHt2e2zSt+v/8XeX9erTBvT29PbI+VA1AmXBjhzlmLTmtL
uFutEXoUcVnd7r/edM32jBEPyZKkGY6o5nVkcdaW6TZAbJsh0RlzhiHFu9uYdxs/SXQdio7t5hRW
HlDrlarUbAYMK12VoGZtYIfUVhxiMlziSTtjn4n2xhxlSHOzF3vVVTQFjUmbWnu/XCczO8xAsi4C
dzwy33DCimMwC7HK4iqYiQAtbJSfeMgxQBYEWRx9ETPrZDXXz60wp12fOd+QRlj6p0LJ+J0y0osd
zxpy1QU7o7ZOIAerC+o6v+v18X6y4uyQq6naKxEOFORbPxla6rk0C1Diovtv06MOKeNkoytMojm5
9r0TeNMQ+noZf6xb86rWmbDlmoIq9gIDJU+umjm8n/PuiC6W9sBxxpMQGNNzFo9xUKwa4Wm2kCHX
gVFYH3SZP3VTvxxkiJsXYfK+KGlUYHt5r7qE0o4jY2SRtQ1u69GNqI6kC/33Rbgfy8XY1aA9DnaY
sjDXvRs1IgAVhauddIU5k0RCOiuDBy4Mc96OBteh75kL6hjNwFX26acclHWZ0OW0aD81oS58sFgi
wBEIWwAFWRovzW5yNQGdY7oxIvux4AQ86QlkQDe5y8LBChyRa7so6f1c5J1vuF7JGsG9tbqa7oIl
fmqlJlnBGt6lyet7M2ub90Z2sblkHVSu9XBmcCsTqhxgEGx3kAssvxQCAYS2PDgIFIK4ozmnXIyJ
OYaq3sHm2tLXGMz5k5HQ7MuqRCBdcCkWhPLrtO5FKqyy88cybDBCJpSFoIV/xm+VBAJs+HaiLI9M
wgpfGfO9XiKfTuwI0GgymfR9rW9Rj/FkNOnM5g6HTYg5uqTvcVRFe+wGkAW9IS/Cyo6ACLx1Ev7A
XJtKRRN2wdS49a6M1KHozGCOe5rXmZudotE8uL0EeD8mgd1O50WCwmnlfJOAc/fD956RnW3solhG
xz0YnkcjGb/mA1Y6tVTv+14v92KhoDmgWWdYY+lhIE4xMaLg8hRh3exNzUj2TtI9lO00+GpO9vgf
W5ABto/NkBOxP5WyxO8w5HR56DFkdSOuGKKfWt0sD4kmgH2eGsv6nhhDw2qrsE+y0m9Ej22isxA5
zwn+AdesvnJ0lLtomKhMJNRGMDvEftnQKdCgLpoKWMHMEiBpP44sb67IJdESsibHmBNmpXUV+rQb
ejUFoh/ErqrmnWsvw740LBidLiZwjWQUgDk5JQmNlICj1HMv4AB6XyHaQPz1sYOFDNkNH4Rav1gD
wHk/mFHP8jei2Wo9FUJ+zhy86yxqbRqiTfFZdp7Yl4IyiBfS1jKDCXSD82Ownf6ENnXh5whL3zKs
ym+z7kPOYXZyTGzmEW3afgHYDHz9GnoxwP4i2dXerbDoxinKg2NPf9Iuj6le1ceYcAIfEnt69NoJ
xeIkvjfqHBXtxyyCcCBqMz0xgBxzi1MjRiTQxOWdXD+kaigmjZN2jB06J6F+qwuszebc2vfYWL/n
eFOqaAiGZMZ5k/TvVG6p/di2pFV4j+HsRS+dY68CvGQ+LaI8txxjWOokZQhFt8igaY1FVR3H1IGS
SSYNfA9/GvVvRsa9Qo++RNQRQQKxqE/8cFXPF/noh/GDikLtaMT5nVXalLekkfh9foi6mqMRtTmj
B3V2S76Ys855kMBvmqMo38/4m3zW+pB0UI5oJZoUp3SqwzI19IYMF9wrpFMUSuGVhsNYTjQFJiUP
4+T+sGaGl1HS2FAe53l9HtSYfaZ/eq5DrlQUND7a1k+taPq90Gxa9HlyDqsk2lf1T7cqjUsWjiet
FcMpmoAHFRQ0Z61twcNiyEjzWN7bsKTSEv9KpoXnRTBukiSC2uwULuaLp5wRbDzk5KybaHiUnnHg
qB5RsKPMwTaCieHsOA8pTYlWQyfjCgGRwEb/brjadIbnV+0KUYzgnr8uNWZiHOH2NVwZU8bncaSz
26YmXNmh85vBVJh26PNjjvo6e9OXWdH6xnw0aPNdMa6gTt27kAPTXU1qoTic6epkONaM8FNb6dPZ
jQeuMrE4h0V8JFTQAjBaAloyFxQ9OU6OFoDUZFu0prHm3Ws1JCrIbzssMOGhcDA+xUoOoJbhzc/X
TnBKmrMMAa+n79WcjvvupS1GFEWUTfx66VckijrO3oygzUbA39lQjFIcThUdo8VsKb1O+Key+Kkp
uBYtxhQecx1AdlYyaEw4mqOxhIlv5mBMlLNP9QGo5wcyX7Blq9t6ALfsKnUE5/7B1bG41c3g5xYy
GDspf5YeagfPbttDGTcuiq/mfdSpO5UtT63s+iCTqboZ6RYsomn2Ccy4h0gkJG8swInj5co4/S6R
dRTYZvOCL0YelS7faWkwdrh3tU6/S9I2hk6FUwOcnLbvVtMRQbMPmmafPLthDVYZwTp9wTYV+k6f
XfEqvnNK+5Ez56O+mlmbup6PbRYD8McQsm0grSBSRRzoGA+17fqahW/DXgt21ogyo4krMNoNmqRm
qqi3eVg51o0ZG58LLuk+wvvbUPTOodEX21+y/H0MxHXvxt7nMS6KQ01JcY6AZ4SRPjPWWQ3k48J+
0kfAt3GoPukk9xwm4DSaG1MBrPUCroJbfqmTFArAmgwxZlBYdzh2HvSMWqwCwhylknZJbZ8alza5
UzVB6H0PVdccbBF2u8QTWN4mzKTMJ05oS78y5neBpzV3UT/ar2VBqVngHSBP4H61uGZ5OW6uxq32
lko5TNV+MBIE7nb3vkwyPwQ9daYtuGH89XX8TqcK7/BaDTVKWjZN1z6Ya51wygyKH8VIlzZMHNOf
TGbVmfkgUzvCAeeYXCSoVekxiT4ln9nppX4p+moqdhpnHvbu6S7RUXeZuThl6yQWATntSQHZuU1u
N6moYxrjcWY9i+/aDqY5vpuhL12UZayC/Z62R5obp4qsp37FZxK2BI0UNUJJSedsJo8qfonaNPFx
l0N2X7+OhOjAcRKfHfxzQT6G0EWaGa1emMG/RUYtqeaVKk6AqQjmhJ6RBzAlntItM0itRvRh1m4X
L7PPxWBMjHvWa2U5qunO6Wr106fiR2Nr/QH6CWkPiEdAe9BwbWgh5aGH0iIZG19POoewCLQEW7k0
XgunRfjZ6sLndGGy3FlYBzlJdNN9KHpK0FOsv5iG7AKaslA54M52OfIUhX0pc6z+lIrhsIxwS/tW
ftx0rV3pTHTTLLrSa3270nV5cFxgiwniziVHNLuGMmEk1/qCQyoqPzfjY5G6P6aE8SLWq3dlCh23
MvKL15jPM6aqrMmekkYz9mNNXsMA729npvKLl2go9mxgA57LL6+rsPGTibC1itNJgEFYPGrcfWTt
o8L7yDwwDjwjvalKCfK+0oGOjD/GLNQOVCzCCOmF0uOf/Uw4zSo3rmE/wiw7R72pLta6iLAqLYgl
KqDcrVuQaIp8i4rCd+nR2OQwsq0BS5XOHEyva8cvZ4j0jd0c7WI82IRmocyhThvmFXqbFRhblx0i
R++hVWjk6nUzRd9yx1XnJVzIQoEfYJpitWQt8MTiDJK1ZtLpiuJ27zZ2hymFrsYUm4GT15+YUeCf
LBhskHz3vbUCIGhet8VCu24unxsG2wACfVyr8ZokzeM4wTWu1mqvBhtALa44K4RRC6b5Lum/MHt4
wZOWcFp1V9uDHjCkhNeBYplidQFMCrfQA748xLZ1KV15FFzITp2NOwtLDNyUIjcu+Lycs1N9SDQ5
I2+DHL+d1NZUvDcag87x7EEkX4/CrXIvyW45zrmjdmFUicAZPztrOEpYA/gudK3dRwNwtbln6JAa
mWweJrfoVVKdlhorwugU9kCoPQUOuPUgZQ3kjbGyuk1wzVzUPZy5YY+G2tw7ZvRUqQjEQ9rH16FY
aAYim9Q2x5lMi8CLnZfIMcU+dhYGvLWsBThJlkt6acp9mSd89lBbu35Q6TkKWTNXnffSJIL5gkBT
vB3mChzYjoEnO3jyk5MYn+OMJLxR1TepIa7SNIeD2S7XPLKZCNlICGrST9JlsWETMKV2bLh09XTT
ZJgTY+tzUSL9ASow+o37s4AodNk2WNuZgYW2+X4qFo7Rde0KKe3XJq8HvEndHEya/euhRuokjMVj
DbqFTSjxmJZ5NNzoOgoaJumHxRTvuZB2F0Gy0MXMeEjrmy+2uXg7L0nkftbQnXBZ6v0CNtVl6yS9
Uj+h2J0mShKysPogzgn+wfAwBv2HhMHoEi66dUmawn69lU1yH2Uw1EquQxjF7a49RKWOKFiDH2TO
MebaiKyErrGIHWpZVlrNvVfiO9AleT5LI32n8bzVh/P7ZnssT7HCRBoaJW99SVMVNE3T9KEU0kGc
XmUX2LSGhVszImTsm0VxZa8G177gYOYCWknvXYOT4rjp0CvPAabfIA7YcB5WC+EHE8rHaQVnK8tL
Vwd+hjfMIOaxDs1PNe0XThfE3CC7Yg5m133PUqx5NS1svaxwvUqKmNluuuFF1o2ejgtGasM3O4gS
tovhfCOUbBtted/gQT5vl7W3h41+X9trC6ywdZDRbJahfip7i/QId1WhJ9aXsMsi7M3GdF0cDqp0
YfBdOEZPUVGdlwUEQCnxXAA8QGlbzytzTqL5KcdzhNgghM/EGKBzdaHLaMaFdb9tCk3/qg/Vo907
HTl34rkBXcGFMyQ5zNupLE2IIUL5NRp9fWw7rnIdqhFXZAx+R8UFQWb1SSClBKB2zofn+imuXGsf
r2FMG7Bj8CLHp9rE9XsdPDVmAnT6suIU6V0QmgN4Ck9MCDAximajRFTYDrR5NDRJ60Ncw9TlvsmB
z28bpQaQ85MJdNzADLI1/zayzNYV1CrX9zqIuK7XBaZa+DkFqo5cgLZNSWrK1jOuHRnmIjMONgeI
tzX7jPae1dj0+pCxFctqQz73MzGDxgri3jb6esuVTVD1Tb5P1pGiie/5D4E5vj5lMkKj7U/p75Yx
Y3yhz9DvjI5soy1g6q29bcwd8DhiBXQdp/cg4xZx3QpT2S5WYccfvd3KRZoHWSlethlqxXTUKWJx
nGeB0qJsTlKI76LBElAnxbkYpXeCm+Wh9u3wz5DeEWFI34fCYJmsyvRUR1zVxzmXzE684cSfx2KW
Ur2uYASGMb+7dj9jO9pjKBSwXpppZ80Sncksrspyr66bCso2C31EkOZ59RBHKZlb03hh78jNwowk
F7Rii0PVLzGQlpuhwNNUNXdpw2eN8I/Y2PeREYWHMZQIC9UU3taABVYYH4d2ZfjxQcuSQ+su8Z3b
H+qpHI8VOVw0KDnyVr8MkUS+V3PpjaP7wXTuU/SmhyEj8qIxjLOTOg8ZOlSKEdmR3zub56CO9faQ
L3DdVD0+Z2lxYq4dHZSL0opytLZr+Ql2LZybQ6JKyDcd5MM2Rf9o/hhUWWLoy6rdFMVfWH/dDdFM
TFTGCr0jo7FdGYEUhXAbjMHcMLQ63Rzu+JUyYZ7Is0x3VIXGgwm5c2ethiYPcy01LlX6dcJ/trM0
he90Gc13MxkCkxjJyb3JsMT6w+J8LTPv3Hv5TQGgn1I0f763fLAn55KiaDTm7A7mJrUV/L1+3UEm
0iu/pjiHjE3nopRJ3o1/E4XcAq9eZEdnWB5nQauaSQeu+YSqY4dQFHYgmS0ZyC5HS8VdpcDJGyjh
dDe5MfnPkcJCqAT6JKAMDbDQa24lNS5IDT9mnVrc5JHYQx0X62sB/cGzT0YBAkKHjLX0yzvRaVdl
4hJoeu2RAu3jAS3GXqvFx7GjXKfsY1JOX3RWRbvU0LuHYklgTujGQwf4ntI6JgKrLygUchlP8uiR
CVyKBEwVE9XM+LFbam1vhYxUtL2wNRZP0ohuHeYyY9fHt/P6QzekANygjpsr9GaWNL45jbtgnnsB
34VqpXCeKdm/2BaM3nggMAYOze3ksIT1ZIjnw8U8E7lEzICvA5IhUubhzrmLSTQqQ2gfaUSVQ8ug
ZuqB284fYNE4Z02oJ9fNAyEV8HHGLBgl7U1DDuashumUmXNPEVbUwSDifayl4Sm35UOuGSjAcjM8
6ChsFyGh+iCl6+CF5UWNZxDEd1nk4fssvB1IRt0tRovSnGq3DlnGV9IqfaXhhZgm8lxsjHm6wEwX
UaIvPNPzDfOH5vXfTSN+Z5QVfgGtypnQfIri+3iIwrOKCG0zQMHqZkZgWzxReED769pS7fnsG1GQ
RCW66UBPEEN/uzT8Z+kMKuHF1drPdguB9ltJd2eXR+WtRqf+pojiD2X6jRVGTNGlBzkK/XxB4a8j
GvLL+l4l4O4Wj2qDRahk0dVPncUB4iyPDQZ25rmmb0VWSRwf1g6kx/MkQfHJj6kAyiqUGfSdAp+V
RYQa5hJ/DcaDulLBOLGUs4ADHSKQG+hPoxRfnmsXqd8aHysETH6amc9Wb3xNTGguzQTsI16ql7Kg
xCmIRiaMKL62Q1sF/YzWK6MKVCrxhHyzaRVcds65erCewsRrT8ST3BRV9pRZ2H+8dCH1Z6x8WXhu
EKcqZqAov0QCFV1tSyoJiBxMKt4QRXEMCXKI0Mf15hTIEslBwgXLoqyf1KelrEbfdbQHXQ/7x9gy
CPX0PpVZjcNFxN6xZ0jvYvnOCJOfUUp0mJoic+fWJSDRNKXWX3I1ikP0QFGHXsMtwOzAq9p1KsZO
Qi34YGTaeSDdMPDINjmAK072Ghl6u0lAk+PChsA30b52Wne0w9CvRRcF8JPqA4ka1gGfIbi78Rjb
2jdOdj9u4XZY5Uyak26wKIq1vWPcmcV1FJxpTfrcMK/eybaujpVOkbmLxIuT98mRtc55ceubqLTP
VjKvhZesIni2vcm8pT9iQ49LddehVGvzFiuZGYPebm/B6RHfIYCi1eZPo11OdET4/s70aXJ6B9OK
N5yLJr+NnxDOMhpepV1SucfgvoPNiicB9uFtiBy50/LPwHiYrCSomweGksY07lKKOue00q6NTdSR
tYxoVpFoAoq7m+MYPfIIVCArKgdpam0Dr6wtXDyc9W0by33vlOZhLk06Ok0VjLn3rUeGsI+XWt5G
6QJklROqY20fatg+vHbnNDXTOLvmFOE60UlKdCXXy50N9A8hMGsHNXTMXXXn4ErXn8pwOLCc4igE
gJU7n6lKfWuqkmwlgsvn6ewQyPuUVA5l/BwXDT8S/ppvCfklRNfBtFsaHwvRWerU9mFeH9zvhPKV
ZFjmpeOA3lyX+lC2iindxbp+lxsp2CxmQUnfk7HmMJZZWvrYVhgubCd7GMnl3ekzjZaSU9rvF4Xz
qy5xlpR4LGQ3P1lOdSmKNkURP8/+HNM5ipGpFR3QQ2ieDKqOWwU2IJ/ehUhsO5eodYLcCVuUxmtI
NlTbZi6QEIqPTW5zaBoy3TWjwDOFISkvv1jfUjs33xn1+EkDrbdr7co62wTxLRMoflrJKBTLrjrY
s4tL2+1+MsY4+0Z33H05j1f4RhTEGTOOYqRiFsMGhsHwtaK04MCYPqQT9hjHfUcPTgZiLflUo0U4
KmFl2BC31JW3jbNy67YQlj8ee7v7ms4iohJ0cok3dotELzdr6HbzNTed1V8DIC6soUkXEQ7rNSnI
3Hz4qz339fVtaNC3LPLnenv79prfbr7ubn15tS4CpcHpIdZduAjGxCIWui88uW22977dff0Sb5/3
267/ePnr54GK1A/RKqqcQZICFOdTttCjaP2EyU7pSG8fLUC3YYbQB7hHxrP1PHv9ORU4ZMUXzVgo
EKyLCW9ak57+vFk2mOEbF1BdPxAGuK4wtgDxbZO68u9ocZq8njhsj8awJamqrz9KpzvppbApr43W
uSqufz6/7e+3NPZ8/bTtRdtGGunfe3p90FqYEkrSa2sunW+ve/tar/t6u/9Pr/mnxyytd89Od2zW
eqW9hslPVHZ2jqVMf7sbG2T8bJnr293t1vbY293tsW0H2623F//x3j/ubq+DMzkx3eK3aNda9Jpv
36x10Yi/lpLLev8fHzTrVXL49ny1vil5e9N2f3taNixaBvc8rZXaduBIpD3IzbBy1K+b21Pbxk58
KhLa+e3tf3zEdtfUp195Nf+LF/pPeCFDWIIoif+MF7pNVqVP1X/5Xenz611/K328v1BUmAh3XGI6
bLlKh/5W+zh/GaZHd8u1BOE/tgd+6G/GkPeX6VqWdBlzJbCrVQj0S+1jEZLkeQZR0qb4BS36HzCG
pM2H/B4doK+BPGtPyrSkKfi3Ioh+QwzpymYWnlXiOs6p5wHBl6Guq+9UxVgyxVm+tFwiUp1KD7yw
DhJwuCTqubZplP3MNQb+HzUQ9PzZCpc5eukHx1htUIx54RdW3nr2QxqeC2x8dir89ZXXISlV0Mwp
8iZcOMvQmV16mln+EbwlPkVnMnR5arMkT09ul8g4mCV7/U7Tt9Do+qYrH3Xw5ocwcwG8lVAQrAA4
fVnvGnPyohvVRVJejQrt+o65V/Fk18yHLi09H+fYeWE8gX0e8T6k00JjOC2y/CuwQguDTxIxG3ed
mkyIXJqeovZZGvNyDMch+xZ5aWFjjtdZiOeFi5Zn0OcFUHI7mi/WYCsUTI1tOyeuglqIQd2RtMAD
6VZ63NGIb+j1w70ovaQ/wx1bE5WnJQ/FFyuB7X+OWi0lAi0rDMWCBuTGGUlD1B8zZjr7tK9DZB+F
U5IdL7suDFSs0q/9KPDzzF6YZTe16YDrReVEyf00FV6HuLizaDHYs3S0TyjIJ2TwkzYyyxrNkMjJ
aqRuXzvaJaK13+xnPcrNj4mZmcMzdevQeezCyRm/271owOT28XcB7KM91o1mkpFYadgjZypn5p4e
Xv+5sAY40rocMNsNkhgUR2XPQ+kU+6YWTke9Y5rTvTaTILMfCdG4dAR6Dft5aemrdYVuEM1n59qz
lcasb6Zu0eb3XgVBnR7cVKZ+pJJav0T5mOCijzu3g95ueTAju36s7pPUcdPDmBZMSJvO1ZmVJQLn
Vq5yOQV0YsOCFm04lveJvbQwEKIigYztaCCSd15EcZ5wA7rzOwtJNbMLKHi5vGrkW1CPcQTqFPjw
NHL3VZql33W7we5FmDp+jzqKafq77oIUu9fbkFXrQN4Pi+64MU80XS2DnkM7aJ3viTQJATlYvXrx
LKYyZ49LS39pPTekB16PTa5lhzrpzCJCIGbZ0fuywwAejbSpMs+Nz/Skk31nKIR3VUx7rG2bQzlG
je/pxA4ZyzzcLVr/bNmdzWwBxFFSz/27phE2FknT2+kCNmIsbFYVOQAFt+sRjpmsE0sWfmcVhs5X
ESn51CfOJ4LujSPURtYl+uAdRw/rI4UBiBPIlQJCyBw6ABaT5TYixlgAObDG2UKwNjWHuen6tUlX
0DyzFhAKBOLcTBVc4aXoCVhK0ZIMY1Ej1ogEfs8+PmppIvA+xC6Ai8Q+hno/+HMfRRek50/j0JMy
USn7cWQyQLlF5L6RG+BWdNs4ZKl8pCRTfJFcEwlw8OrqrjG7L4PtLd9Lq54DTrMZacs03oW6Qxbr
UEJdHfqZLtcc3atiDv1ZTiHVozx5KNMu+zKNVnhRPUt0043H48SSB3Od42W3ut6BkXbQHOVrT9Zt
NfnZlGN2ElEcXYZUD2nuatSWwOkctdiFwK460eLFn/vAc0FjFY0FX9MznMNSpxUSJCkIvi7BrXvL
cjKxOzyM7iJvNYJ6rpoUEasp6KggxQ0qklFylbEVBjXdyCPYskc1GQ33KCKpGR5u4hRfO1Xo52Uq
5H0hC6K0a/i8TFasOyOTsCCHmNWHtxTPIPzbY8667rpMuTwAQtWfYaGQqWHY4S1Jc8VxGlVOzkVb
PqR1qiE96PRjNmvLoavoZsZWyaJS8fO/U246weGmf9xXJEHXPZX4AZUTR04PsrlWy8FuZcLH2RAU
ukk6+Al7B2kNItGP3VyxoMuZPgLK9d7prOm/1S4ak75y2iBn9s8qw9WupkSo2Peu8peqxUe5LM49
/qAEzdnSUD0EzpKsYg7l6owNE6HeTctwbpfFcGA63U7wPmx5aGxUkGRD6Xu30+z3LCnEzoilOgxr
8gK6PpMAzjoLkO6775IEzUoOFn5PUFgY0EkFrAlked95Bn/j5NZgKsG9FysWck7U9C2WBjNSE9lD
PKTeHeoi6vYhi6k+r3pfxUXyLmon20dDphCfu4ROq0Ydy7ZWp9a046OcBwD03goNRaYBv0atHdnJ
eJc0Ov1P0+6PKLVMCNV0aI0Wm020zFjp0gG/lvKWwKThgwRPVfR0ZknC97jgztb47QrApWsHC3qp
PdzZIS27yo7sA5NVEBtGh0+kk/QNmYqjz4v0oJzjnCFMzsEQjtRFJ7rzI/va97at9rVD0a/qVhFm
HdYn+tTyZtBa7LQZqysQ5dYhZKoeVLlp34qcMqsbGSWaD+ANiQuEKGZAvhWd7dyMmW6c8oLjvakh
iHsuKAsvxAY0ZcTx4OoCSYxicE9/FKPuUFAEFeZwZMzHNt7FRDoL4oeKVisDuFXdGcKxwcjIs3U1
e3t7wNy39CG/qhidNbdvPgzd8smbJJZIAM1B2hImV4ez7ZsTADMzb9C5ktHij7XC2NlThEHeAT2I
NDq/jXhJP4/tEVMaAfVMuAMtQqXUJ127nyEb+YXFwUT9PzxblTuQQEENquwFqjo42H43sa5gWkB5
sTdBiNggsZoQbokwe2jsHvraPFsoBYVYcpOCzitC3+6QFpbYY3JBp9z24gjuFbBxnI03mSqZOHkO
SjMmbCcrw5ynaxPV7GKtr5AsuR6hcFmKBGFgnpHpO6K/Sz1zOcwJLTPktPwf6kgJDE1MBz1cfppT
O3JRd9WN02aPCzWxPZ38mOWQ1Z7NeCLhnIYK6TS25beziWcaNa9vyImIoVAwGNngKDyJiJYjmBT7
YZjuxpxfbqE0j6pyRkujV1DE7Wl81zI/Peq10xy8mugfSk1LgFQD1kkfxYewoN5Ym3ABk6zud5nW
kPswMskbDVLFnVBbqKEgb2MhJUERORwdgKUocnBhnkho2Vmknuwqq1k7SDLj7wAV0o7u5NdrpRIg
F5wLQcpDPc39bgyVcwCGTXiTacqrDEVzRCinDk6sDB9tqPK9EKZORCYAIUkD6RlMfAMgtAhlyWYk
BUZ+ThaAGVZPXYVWaRwMOt0Jq10mH7kGPXWB3NCMsZhnOhB2J0obaDAkhI8D4Qm96LABixHn77pP
JwQe0w4gledwUOfcrvrdlEgSPDLbPnYOgHmStEZkOzNmXw8ykMt87jpYuvPoWpydkaxCKEvZgPST
jApkjiAmSqPf1WlCu0py8NkDp3ylQf8aDIjRKLiJZdc6y49sPQpoVX3orGFNERCKYiScIaNSaqfF
Qgephb95zipS7yB2f00Nav1lz+I1RI58MkZTPw5lsqJdhvC+syqddXEFR95FcUYljYZdnxa0FPLw
qCOqeJhmm1CBZkUBLEt9mlqr55qx8BrwjV9RwBu34wyTkTq4SfYimXEWyQO3/WwbN6FNxE+8cG5Y
zqiD4ksxcM/OVL7INMx/VgxOn/KhhQVAiGhS3c5l76WHQtfr+CD1SBqXjpyki0XojHUW6MVobjnZ
UD5FVEDzYOo7lzbdpMtzDBk+o+qIT+7auhpRk8xR6LbS9i1wFBDNYSgQ7OEUIwi7zJHnhec1Lo00
zNcMuP9i7jx2XNfSLP0q9QJM0OxNAzR6IO+lkBQKMyHC0nvPp++P52ZW3xzUoCbVPUjgAnlCipDI
zd+s9a3/md58epevv8Ub//NdJ5ru/7OcYVpvcg//69b7xprD/4/5R0lFlv5b/2389aP/7L8t+x+S
l7JM869E4f/bftvGPwxJey0MfDOT14ZW/19mG/kPHYavRCBlmELnX/1n+21A/xX0D5aU7BT/MIP/
G+23bujOv/ffwrEkDGJh8aJT9/0n7fFv/XcT6FGK3i7blFntEVjTWoegaO6JQG9s9S9l18JFqBCG
ln3bLnxBKR8Oe2bu7OIk5NqzlTgZrg43OVnFk2sp7sIZnXGdKdoONSjpCz49iQuzg2jVTas6X2HI
IBwIN/1DrwQM80NCOwPAGzzis4V3QkUd3hx0+pxKxjOaZ9IfekNZaSNeEprxpRwi8pxUL1tIz7aR
HtreSrDOmFVTlaFa+DdkysKdQF5nlfcOKmpP7pmEzEwWB5GuaVgALNbOtZ8tnTJPt5kbANFjHF6q
Hc+h0nPWaR6Q2CUIK6iZ/nudeapEu8IlEt9wcZSoKA1zU0QjqjJ2TAiX8r2KpscoOnubBBTDut8/
O5TfSIPC8qDIddPbwT7vdXM+OF0FYKXv4ZkBugxDZ0U3K04uhxBcc8vZ0XJ+lzxQUc7Ww6KFxr+u
Ig55BXfsTKMQX4qgeo2zAB+LQsUbE6JBDh1x0ZAz0etsda6qfZNZ2i7ujM9yssfYVZEi7NtagSbv
TlERVBEU21QHB5QmfnLwenfTuLqHV6P15gids374GNvqQOKgdKSzN5RMW4ZudzXUMN2MMf4DrAb2
0WoB7lvBwjGTq1sHWCU4tM/dIBKU9jSzke9C4/MAR3LC7yNE6js/qoNT2Dr9Elz5c2v69cpoBlYh
kKEPMZtDuCnLuGlpVytMDB2wE5vH/apMRfk0ZtpLmo/FQS2tB3V7PTcky42B3uraRZhrWgXfbcFj
yszQ9DsNMt6hY/9g1jCIAlc+CAlmxeoaW730roLlJ3aJEFUgJ3CRpBfVNV0q/QLhmo7AdvDNcY9c
mn1OTbqFZURXPlCeciZU+Kq7E42G/8zh0a3E/jiL29BcjDlUhCiiwlIiz+Bx963x5850y7QuIiIB
JkPjlGj5xzA3wgMzcHLQUCXPhErQb6m35osfSFaSgySqGbhYZsVnBjoDRK7c47pneWYXwzHxLeVS
tXfTU/O93ydXLATLoKlvmL5giuG2tH3PJ8gEWkjlGhNLAWWyZVhPbl5tSIrxQNp6m0YU5SHoe6BV
tTAga2rbMC6aJUFsFAHTZsiSTbWvJwVVRquJlrbYj9+hApLfQhHMBZTcTFp9PQ6GJyLFvxPg+cAB
VXhjpO+yYwRP5xcAMcKEcC4tYFlcsL3GbtjDJU0JYcB0uNfdvaa8WwMBNUFZ4JlaJGFBM86v1DX2
Ygjtg+Kw+c4QNACsqwB9ltGzmsBII3PtMMTp+Q/S2maf0ut9fE7X3olA8H1m9iAZDRvCEbqGpQh1
Ytxsh6VE1a4dPwePmWU7t8+bNWhYf1n1enmGWzF36mLlGKl/L/VHytIzsW26dlWjgfIsbR46dFya
Yl1YKt45gqxL1zW/fmXkJKm4FZCfJFuSOWgeyIvgzMiNpdM0AZtZYa7DP4kLUYZXySxONNbWIasd
pP8UemRVAHRs6kY5Cru5JnnR7UKmkQu7g0/WkQewVEICJ4fcCfh89HfNglAYF5FD+GPzXZnRykPx
tFa8ONqEBn1oLcofq6GZ7mlnFjXZYMsutJMLlWJk77tSeY5DV18xgKvnFPuQVMwpq2qgffE95TKy
QV+Ovd8ufcP+FY77KNGwzXON3Sr6VLHOXtBCBLThZOYwvnP5vfszH+3cD4bkWqQ/5K42z2wXmMWK
Ba5EuVFF2EyOxZkWQcbAyVl7YbstNT1ZKhCNZ51U+0Xbkj/U8RDwbaYh1vDjIlhaV4UFmk6Dk1tX
xUsIrplApxLVAf/GSdPXEu8cM0AvA9/QP6cWle/Q0xAS7niA06HPOzX9Gm1yQzOtXihp90XfRyUN
nBMnY7u0Bh+yXBwvDYaHxKtqZJTAmGsM4vUC0HUYCybU1rDSh4CbEp03LRplpBERxTESQ+0hy2Xf
3G96B0G5HVkHIZT+YjOsnnXjti9NdddYZPyBVa6Rscpy2XtdwjHfi/k4ySor5UWgQhiqPiA6zjG2
A6hB9DiftBT93DTsfu2YVbI1xuJN98ZP20eTUpakN4n2Wg2YNCNJ7q4ILl6gaQunRuwmkPovBman
80oET6VPmDJSGDgGieGhCFGWaSSOBh0o9iLLWWmRlxPMpM0VI3J2sUaoqyOcajkSArNQ1aPdyvFc
W2FKQ5iCg00x74x4CTqNNfcokJKFDiIDm5jBAlEdWeenRAiiOxOaIi8NkyX2Hn1nTdNoqma5ZKxc
w00s/vTsGycS0Rx/zItRm/5Gr8kH0rAWsgFOPwaYdz2F86S+RJ5vMuvQJaN8nwsMJRoHrFU52yy/
mGboPfeJskmgG2F4GzfVKL4Hy/KPY0h3yFyAw6f+HRJbu6fVRs2SV83q8isOnpesGL8gv3jLseaa
SYYA7puszmz7Y8XYhhPiR1F2WlO+2WZUbIrYm8RxqIBcGYZI0eAyOtaY3DS93qKVx//B+b0qpEsU
Fn+AUdrak2OaS/TXwetAFllfuRtbJ7Nct7AtouJwd9L06peoFTc76J8qLHmvrY5dRWJ9ycNG3m1X
eeZYwsjm1y+W5n0TgFzNzSiqThYe3aVDBTP36kzdECqQLaK6iW+CBEumemW9KFTOPLUwMHchqHvt
zeFdZ+540gL2/E54MD1dfLSqh9TBwnhWm9rJLmjg/WnKVZm19SF9+5VA1Q+fmKqtKrATgsuGb+TF
1gGNjbi3VvnSCoIva81rVzZBpldpOh1sdj/ZjAP+SlYxzJ+tnjZd9leBQ+VotCWpSKOSb0xv442u
/1MoKCKlWYa3iLjpdYuFbOs2hjyHHZ+HJHF3BR/U3xiFvyW0W8DCDTka40OnDz++rR4s38q3RY9i
SKraaiThcd35YMuiQMPyNWjpjnwJ7vymPpjpNUoY1hV+vnPgw9ydmotYEmL61SMfyc3iGtg0yGgQ
qm0+uMgxsxsfFbO7KsB8VxvNysSGcDDi0tvbRfgReJaJUNlu+FLkIis1vEx9ACMzvEx1VptgfI5d
k+j4VIKEK5559q7M0ou2ZMw2i0aV1yavLn/sK6X9brvCoN4dndtoVQaJLiPMWspVzmrQKPGIpS1w
f3Qe/nNRww3OU8yvynThRCWbChKvice2EovbDpxxxSzQr4W5SVL1YvtUSdWL6GT5zeb+zdVzTFok
FkzKex5woYBhSliHQaCz6WUPojerRerlOnBpGeD2DKHdydF/cy+pERxdq+t/vDzb+8If34bKuCmW
/KwI1bimRrsdRHPkPOIEAROOy7M4mB12aY3LctY3Xb02u1fZMcpJJFUpzLh8mY1a+ePWfI8ASMyz
3QoSiROQ2Mqv4Tb+ntDthhzFELOH2XfLvjKrJQApsRoUgImx3tXzdHSDiykWiRcoD7sRGHOY3DJJ
Vc+Zq/jAqaLv3I4ihmTaAJC5fykA5Ra5MjD9G523qC2PxN2229Cy1A3Rxtg4BdGEdj23VP23S7C4
UvcA8GrUBqF8lK5oE76NtIeMqjf7tGp1fC5Ys3U9ePwBZ9F6gGrOmJzI6Wf+/GA3mcx8gcwyw98I
/tO95R2bnDFDr0qPFcbjvlL9B1H2Fgjn/tuWEJZDHftXXNTMxWz3Yaogbf+y/nhetyNaCqi/JoGW
5kTvgj/OYkwZfrC1La44PTRPmda2awqwY69jyXHzMfxLOftHPvvH5BW03ZuWFQQ5BRpjHFXinXGE
NR/KZWsiHIg8KHxxq4NM9ciYTQdvXKgWum3ueUQUbsecNMpz9Kh5+KIhFV81NUFRjJHWmuzTacbH
kFiflM5Vs/esBqmyL9BqSxwLxiTV/pOA2U3hl0aCPQ257mdd9GCoGxxyhIwSy+zW96IfwkVlo9wx
CKPydHR9yeRUrQf/qZAQn+Uke6A8GQvrmpFobfmfJqFjh/rbbx0yerPwnEhsyDWaWqTc1R4Vkrd1
FSkAh6K7Dhho14h88bj6R01x/VUahZuRAejZJg0Ld3+49BIMxCx/nWM7xo/Mx+7UR4JosS5eawW8
yoaAwcqPwquWWOtcFj8OmWc35KiIntHpLOMU6EPkhvAcRiRVU4CzHFN1FXmADXSmZ1ndiTUmtQZv
0bwKK39HEsSs7oz6RuIWAjLPfgv7bDOUxOUSBPGKUO1NhOa6zjWw2v6nLx0i00EsKOXRF3grawzj
bkGEH6syFHrueMaB/lZHzmqE86t2sUf7oRhM9RCdTiebrw4zR8XuYLb7KA3BxZ3iAOZ1ku0LYvmE
VJnZ0RWXfttu0snr1Cj6+k/QqMsza5aMKMkaekAY2aG5afAHYjpWVl6vnoXZWxhnD23SiZ3RFB9t
iDi0CeRVqZDFOSpSJ+kmuEpJ5e7sD7M3Lty7l7SJXlwjN3cOWHitV0+CVJ4Fhf2fF8rGXtsQC7cp
oGlDYODBkRtgvJD5Smt80b1E37sZ97Ff2rSFbe2SoA5A9I9ToImSji6I8QFzcpbrjr51Syy8STLA
PTDIgkcFyzQ/Zn+unNuuZ1lBKKsz4BuxEtRDns7fVLXWiApLbwF1sFBWh+bGwfMUNAAG0AX4M1Iv
g0Vb0o4sjY4hY5ecAxGVe4+13XDO+1Db5pWhADbxvH0pEQ8r9TfZJxAXHYtgpclxMZTlye4HexVE
TMDZNTJcnj5IzJINXY99p7OSO2EUOHcm65TjN8Za8np5LmxkyxL0PcZ6ciMm237T3cSYvMVmfdYb
oiubrhsWmTJBn0v7ruES2qSO1a1Ujxk529UvqqGSut5DuulLCCHyuetdY+G0yhX6NwbIq4ahZRnV
0K9bC+yeHZ8IDByXHstJGP7VQzUHkrBN/0g4z3diwze121Ss2CUpKrWyHsE+7GI41JaIsLM2/Vq0
QBAR6z5bXeBjUxl+uvStQrR40/Ufc3QeSR9gLZmCEFrWqlEzWSIHW1/H/jlBHDLTTVyYvZJtGzAd
ro8BI7SAVRcwYH1KppHkYhTal9DT3httUaUNW5JGfauZAe4yfL9yGC2krk24yTrgLJW38EMDW7r2
QVoqdURRrxFMS1La6W3KAZOXp/8QTeMcT83gOO86kzIb8lyTTKlZhFvY3t6sYMQ51QA7XMejIwd1
5g9wOLwaBmpkdOcaOew8UEN9JV3QxEESHnRK/TnMQ2+pxs0uaKt8l4mlhMdAXqE97U2/u57EpLic
egAmI1yX5t5VPJYcod0uM0MrzjjrvkOZPausVJcjBBKWd+OChamcd1E7GXwca6kIzz9bVaIzp+ki
knP0ZuFGbAWiLDOAZMKcxXeG+jiJNmXcL9keX6K02NZ99lPQ6yL4xKBpIe5V4v6cP/sWguMeroZf
Phyi6kCPx5fKiatlFbzr/oTblDHAvzHCIGo9+zUHWsYoZNRP3NercMh3SZ/85DWXg45/RYDnm0MS
OfpKC80XS0Gvs8NlucxeJv1QS8SfhXkr1DCe+zEgbtcA6i3gM+BL/RhSEOkGTznHqGAzjpxXtHHo
rbD1QbKxJM+FjJrFwGFA/xGIbzv0v5kbkkp/Q+uBfAIyfd2Xr5EZvXXmpNAirptvTity5CENum75
hPOQMWsbf2S+xnoBGnBKuACJZQtgB1urdrFtpd92WWz7DBhNXOMCTKu5GpLIIKiUUSexFGlrdSsA
SR5oqvZqqFzyDEVAXp2xVd+DNr/ZPjmAnPCrkPqG4ujKPVJ7OV7yFrEUtqFKM1+8tj9lJh8OWIsy
zK8MmHaBrnwSKYx9I0ZnEYU71W7Az3LMezXWUZU1fZEAMme0agjjUtY4jJyeExdFEqbrl9Epv8ZO
/IRj9ZwIE8ImYl67A5tqbpy0/wpcDP5aORyVwPhU+uKGgmDehsF3q2pXi7WV6rTbMUrf2lhDaZQx
PwIgsWia+KNXYCk7Xf+twZFw9Zrbh++BRuUkdMamtAlbJ5j2t572bJiEkZEA4qEVdyrMO3n9lhXy
3tEFdFm4ijnMEQJsqlbMAW7ORl9ZJwnGb1Ac/LEbf5YpxB6wOZtFuYamSDW+gQosmI4iwbFYEDZ1
/JBmxu/oVlf2amsVNgKEZqVYIBpZDHb+yRj44m9F8p0VaNPL8miUHQ9WFaPT2A3cVGI4YnT7JPZ7
78phm3VQucM+ffTSI5BEw8kaUZfVKnPPLP4ZBBZQlys8nrobG9YzMCXN/sas9QYtAZewRv2YpfbS
zNNzQdSHYlxiTKHYlFP+9iwi7oBryrNRhwAzYaNZjB1fbETusnRXwmOhVhvMcfW2mckqIDTEgg3f
CwjIRUnMQNlQW6NuJyGBLsgNxQNfRxTZO0cy/yD0aTYyg66hSjIM7X9zEdFGRc5zqQgScO3xzZ98
EdI1oACEKoBrpi1O5/9WqXGqJVEaBVPtxkZFUTcha8tUPRbZz8AczMQ3Ehik1KQNNCezuRZjIpAq
YRATAeD8aFgKAqsfsrlWTh/PY7t18XT5R5eMM7ryeBWPLtikIDgnLUybaZiTFkG+ChSOXk1qbOLT
bl22qrHV/Jbdsdt/epH/npJEUxIpa/nsYOnC47lGAjQJ4zuF4emecCgwIohu23WrwvkuXG8RIqBa
KyVjKcGGuYZPNNdVzHujwxPPrugxSx/nbjA0jKrcbDgo3FZ6DLYjSApmsuzuK4sAChSd+qxPGgrP
hJy5NPwwfa/b9moBqdrBfcGlPwO0jb7EksFMD6R56AkX6G3EfThSDZlMJJMdAa7UQKQINa189ggm
KbqTKbWPNP4q3NZ4RkS2TcuKtF9XDffVoGnz0ZIdfgzgl7GnxhzX5Upr2hLRkU6NgSZEMcTSx8S+
SFsygSudjJSwyRiXixpOL8PPIkBbUnrK0nfhL5Qy35Rt2ZzkeWy+1ByQcDdmaHM4n4XE+qsrrPS7
tr0PuurMFOUKH6bgY2AkoWIgWfohgQspEhZd62ZRnBHmnkf9muei2Oh9Q6JLHSF+k0SnGG76GJjC
lZ53z51YQkoOXqIa5I7sxLnl0HK0Ql8HpnNRC3HX/CGCT+MHR7OEuBMgUARzIq95FZbbwRe0LVH7
WfrevcbASbSTx7mDVKDL9HKpVtXNjtHpNbWDFx17JJFH2rCtB4wGNhOgWZjzhMgZ1K9Ktvgz2wEH
BjmKWsTwnYtIq5WE2QYvquBKcdUD1sOWGCF9E9UpNYpt/6ahk8xTzioTgNGyLYhOKzLCHsIX8sHy
i8Bqp5VchnXqLZs4qJYq4c3EcM8DR31Q4JZzC/3MTmcmQgUSfzWZgkRBf/YidFGRQxMmncQ4q974
XsnE5Lo2MkDW5SqJi+fEtfD5SgBfcohp8joSxhL3I2/GmAGgDhndcFqmUgBLsdTN8BdjHGlhddOd
d81PWA273ki+u5qMRB1++6iYb8JMz6PnLc0sXxetkc3wc7+mVRTMTCe99Ra/lPpkWxknD1P9cuKR
iHfd6m52yggDL7OKB4iBghdxD6QosugqihgaXt6bC2QIfNQebhUyzMENB9iS05gQomqjwUVeRIqC
zXHQZgNKhfLmMtIJINKROEMDp+r1LuncKUj9VhnumbKA0T+SU8aYJFRAlbMmln+lY7YYMb05EQMF
9hDXoRTRwrGYpVdqTFwKVhzh/SbDtxzKo6W6qDly1n5GkF/1YKk5IcW3WCdDeMqT8r3saq7Y+E1S
7po9/DOfbMKeubuSDwzDrIBTmRiMqTdARkM5c6yTF7Nnc+hHJjWXWvxMVG3HT+hSGHcZ60htnvS+
e2G7uIS6hg/P2ilO8zvykbRS/Nh9XGLe41U6b5Nw7QXGh+FWeNSSb+JCUBE8ZQPYfE3P55YD6Q4X
jijdeokD+qkkXGqsyMkDXGiZ3rEIqnfEC8syqx5UeWIVNPap6a2jYiKpLela0YTGk77yNZfubnqt
UkZHAGV7KtZ1bbwWDmKmblo59TttEt8Qp+0G6d5LzoWVvjr6cEEKcXUAQ9UuBKT2VdetA98kjpWF
PqRrGboL1F3UKZw+xnJINWJfHdQiVCZlJpcxh1RZT/2JitY8G2l18uFo5ByVQQK0fhjvQZW+9gw6
aoTHQK0OiQmKucueY3HnU1twl24DLM4N+5Cyd86yQ9fG99UoDHST8MxbntQIwbP5RCroe5cz1RpD
SHtmQ6/dd+Q7CEKB3A0Uxw3J2+FMjzGjlQlPRsFsPTdK5NFD8WTGzUthYy0rK54A+lU3UQHXchaa
48UMy2VpZCvW2W+hNFC8h8VT5TyBazhh+NuW9rAyQZaklMWzrpCPgLgXE9iB26THomyMWR4p9x48
A5/cUxgyqVIsWPWZD9gxjsMHyIpvtopozyuACbV3MZroqtopEuS43fR1CbmOvUGlYEeOXDHLW3Eu
dIyKjf+dxSxc/SK3GZM9mD2TkKCV2P90sj1MVT+bJ1e8M9jaxwOg57RnaN2CfXO8ddoBC6JLTgiG
4HgUzcWDhVJzjWDuPQZCI+HL35Kce9dDCm/FWI31sI6qfOO6ykoS+u6abF1yGDV5z1YJD6pNXGks
mxsIx1U9RWU56boXGXsbopd0Yi2Qod6mC79Wwo8sZurBMy1rTx1ixtYoFqVhvcYRplTFOcWRXFa1
/cyi/bXDLBlKcj56fIpmob5onS3h6vymBo4kTLVPA7f8TINejQ+5I41CS0k3czEki62ulmuCGaOZ
cO860wdgU0wT9FMfBBB98g/W129Vb2+0sGY3rifIL79SjMYpa09U9osJxqdwotq18jlq1XeTiOdB
t58rn7k7w4jvtDbvQ2SSgqEDkyse7DHfAVbKxn1Xpfskxuo3KvznNI1WkYye2DlvwaHMo4FFK/oK
eBBntV0rWXE3/WbBkmoVOPGnrrIHNo1b6gXLQDZfjGE2xBYMTfRRKuq1jKu3hLteSfMDot9XPccU
WivW3BOkq0bWJkqSy8gK1sjYfXt6uSoiHkDkneD42/lWiBq32tqm96wb2iXjOzFs+5vfdVZ0OLZh
HWbJs8omzeT5WWjJJcTfKIofd8Ae6Okn1Gzvcc4yzgo3se8dgrE/2SaaEyU9jobYl0b+EwBbKaN2
L5Xm1eCmMk02UIOWLAJ2ppH6FFfBW5oQ216SWRjS4GKJnHGDvUhFHmQQLFSGjYgGyYTPT74F2a1l
maLW3dkY83OHELcejZOSaIyfeV7a3q5yowPsjDvDpVvJM2U2shHJNAx2aJTrjEub0xNJ8yQi3rmJ
fmlICnSvqeyQI0NjYhRpNvXezKbuC6xbTI6AdZbDZFuXiF8cYFjz6WJx9eTiehfNBQya2/0sYH7F
OaMwKqmIwXBThlZkd7uJMaCeyInRBmzonUUbb5w6vYMPXraw9qxMGuigi2Wt5mdC6peNdTPCbisH
A3ECE35Pf5VDaqyTnhGQNdzgsPIWHXxYWZ7HVhzDQb+AOPuESLPxUNX6yXhw2aJWI6z9qHpPmuCa
JXfH98mnsKyXwX53nWHby/4rU+AuAdE41VV0dYG898+dRkhZs2rL6tBV1asvhjcLwk4SOQ9/SkVL
yaETVf016MFRMAVnLbLO1Ywtpk45ZZTZtq91wu28TWThD/HwubboYgKEEp3DLC6ZYhqyI0DXtRtR
I3Fi4Mnma+pyorews8zQ3BCXpaWrgjILctxNUwYy/iztme3W0SH0DXXAjh5nE4j4IVpu+270ePVx
rzJ+yI1qk2ollx+DJyku1Lw/A/8/itWl4wwAWs9mkdyzuFx7xlM/Bi9VV95MKdFRU6qrQC1rf57l
AIrDfKUoPgNqQjuBRPxO7xsN5pNK0J5f+EdYMBJqFFKd6Q2R7t6sBAdf4DuH3muujo/5tOJK8YNn
PdFXeFkeqFK18Sg1ZPgg/elD8B/E0t4rPvvn6R/1SfHSWFhE/OBHr3zEr4l5z/T8qfFXFgiKbhFn
6c1GUoInZxHh3dUrt6CqlQSmYA8n0GSkgQMzHzIZ7ivWiOODaIOJaLfKMblXAbm6gqEIROSIrXxe
EzPAgBn05LHT4CZGA4+DnnR4qz07Lsljqti6XXUeFOs4eFDHfNi9o7EVr23DEHu4t2OwQBmPT6Y5
i+DNm0aZXfYTdvYn09atmbIDnUzxnvVZOM+saDaeG/+4AoKgD4RyMIutrVYfo2te3QQoYONv7ZQJ
TkOOo8YqR6liyLMckXkC9mRw5siN31O2aQvJhjyOwblG4DrRcInlyFNrDthTWVisVfFWJUgXkA2w
gUrnwmAC0Cf623RkelX/aibwstj+kG9fnU27NgAbqAXZthtobAsX1cRRDj45eG27A+L1R9P4PyPr
/Luq838fb6v7//o3oedf0s7/z3Sf6K9MHIr/te7z6mffP/+xreKP9PvfXJd//eC/VJ/aPzRd1dGL
mw4wdUeFlv5P16Wl/cN2hJh8j45J8/2fok+BshPpoYAaoJnsqyan5r88l7wcGxJuVR5A8r9DVzct
VKx/91sKcOu2oQqD34Hfy7BQnf7db1lgGygTx8k2ioUoSPf892EHous+2LW+Vt3sUlboUQajZJKY
EpfdOdg3sjTclo6mrVgcncJ54yUXu2jvdjbuA12+2rAeaWAOdkUumQSTEEUfjFiPFpjAThFQMI4+
nKwqOxk4ZYp0imV08rns+nULxgmfCeOmzLbXKJZJhTLtnZY/sdNaJbAlWHayGtBcVAAJSyW1rRe1
jfpcN2K8fRHrxbiBCc8Ytpwy0/qGrbwiwFrCycRAV8xU8FetJn/rQt2nyjuY1Z5psvpQWHU6KUdL
MTJprVNtFoIbQd4WzFM9/A0HKnO7sk6Ut0wBeu0SxaSCCuu7xQxTOkyrggohtVmJjWMkhGwS8AuQ
21C6NfX0vRa8N5txDBE/3TBcJ78A8pOfgTg+A/emK6fqC2VMoPDAJIHQ1dtj5GZ7r+LTtEi4StP2
CR7KMajjY5aKTZOyOpT5QhTqFivAJSitk4IUI1DHfeaoF8dVHz7IVSMdLsgfZ52Orkd7lJQdFMJL
DAZMNuJjWQe/GmpZRwleMBQhZGjuui9fYTgtE4qTamll9skiCifpo6MZhR+aRP/Y8WdGKedve/VV
dOTe1onqlYCZJPTo2AzjRSAMDs0OkHO0Y028K0OieEdCfxERSi045tpcxBFcQnLWRb0AirHR424t
6wjYtXPqmBtmlvlaDOT+KsNFxYJWDy9qPKLCF/4vi95oho1g3zNRdInIcxnwdEw2hnAitguVZ7ut
bRreOatcdJi9tgjqfKHRRUIx/mCTdQDo49jaJfflJq+nNemUTert1DI6Tt+w5naPBpNxNEafJDP9
4kX7Ler+On2MuTI+0HEdMRSy54JVq34NauOzv5vHar/G/EJUqraIiUouombuGd2VYFuQjRnQODNH
Q8xIpDKcHRbUSz+y4xyCXUIctCZP2ShPus8nmPd7zRcbzxtYZsa/tscSQO0bkpSNlSqioyHHx3RN
YjnbqKo6FzJgM9p/2bl+BKnXRz3l+XDtcvHqG9Fu7DQQN+TuIUD58x4U5uQdGZeKrbHXMbFkc/jr
VnA44pSRWR9/WGq/N0W1ZGhGAc5QZEpk5/qrh0tLbECgEovchL8wvzkk6lUCxEFl6gCcd2dwnyOR
2ri46ECPP/qR/U1rL/pwvKCJO0ZdvQIltccBcYvIFQ4h/hbtVcTNvVSSI1tSRD2fEEkeQPWv8AOQ
j191vpLSjD+q9s1BG1Z348Mqxsf0DUJO2ytxdBR+8jF9MNP1qHnd1Qo6hvHjAw3cotVg03eT8rta
ArxDmFJSYYqN1PlqlGK8dJV6qfVujadOh8PiGSWvVy4c/p6IvVZogybsJP7AaumMknrO/gSMPvqc
CXilbo3i0/8Hxyjq99PvFnucZV1b3wOtxwCkr+mkj2C+2NGBUjZlsxhd7vVpsZdU8W8vxDIIXhHZ
L7Wgv+tavZouJtTZK8KxHii3FnryqPmkjNZ67XOWBXg+HpQ7leLcvLxiXBKCfyhXGYqjLB0vVtlf
fNnfEzzINSzCpL8ozfCwwm6NLIZTJgs+bE95Qd7wdKh6eRKl+uWXEHwYT7cEOCDnME+G1X850n2m
58CvE/4ycNzr4AILLmaFXq8ednC8TnC9c+XidtnBAJFkdvQ47F6KMdrFtnkSsr2PhXoB81n003/K
DQTMvfFphtGTmhF5U+JQ1uMjqVkkpHF7DD6XBJ+0iUu1fK8gYzdYW5y8vlfVCJfdYqPS7wlNO07/
Y2JPJNVOMbi8qMoRc2hAgsjkdSG+c23+H/bObLltpMvWr3Ki7/EHkEhMF33DeRApiqIG6wYhyzbm
ecbT95eq6lNVbvfvOPenIkolWyWSEoHMnXuv9a1adrdKcIvFstz6ZJrXDqYeFquo4baaMdej4EwP
htPf1IItcS4FCD48drY2np+NOHtvq+pJ+M9dNt6A6eFTkOOHCL83EZKP0T6rW1KtCbrnnMOY946b
qBEKa2egrOzRZ3RdyQwhZ6fx5GvVWTv2RDqjenu1Jfc8CxWN0UvYxu8tz5HmrG5edwrpbtLQs7nV
svfYG7g/wrs6PKvnyoRz/rzjjPFsoF9fwsF8azXtbOR+hgYqvO8josntGGJLOJlPs2AAgDorPoxa
ay4Eh7Z0DPylbrUvbly9TwhDdxDVPmKC0vcVxwUmjeWd2ZnjUgz2AbFlcJdgMgfON+lrG9Z54hDT
HLQA+uZpF/fNKoO1vky75DUbxwuu+ek4QXTBQvZmIpWBQwhKECEEm16OfJl9Fkdubo0erikDcqV+
+wzQMzAy/oFC/fzs8+8maA9b5FT7zrEfopDh9hzbJtTlSJLGx2efHxgQ//lHaaqXvdBzBYtBIX4Y
VbobYCUUiHgoe7O9czqYxzrCzUWqpf7SscKIorqeDSLh+DBMcFazGPqqP1svRGUQgtj5B9/NN2OR
IssXDU14fzi4gPbBPioDFpDtSY+eDccIURMNiO5xtXqdvkOEtTFcxUjuV/2crHOpcXhoFuwBTBFf
3eaHXdubZEzpS1rLeGpXiG8cmKMkrE+tuNNK8hOyBp5qhYP/WE5F+8eHjqPskRfHccpB5xnW44ai
iIFgTgL3BCZbCy90UYs19dezu2DW8T5b3g6doLWuQve9zjlrVl3vHqK8ewP2tczhttB+xhUZ01Xu
7JHdOJXPaG/aVQkHEro2ovLaIjWltVrUu1zYcyw+YAYc+tw6uxLFR9jrSmC4w+312pVmuJi5zeOa
xYNbIJ8QsnvzNainJTfbevIpdKTlfoF1397r8RpNqGegs3NZ/kZR+SiYnVdHs89WNtxEPQF2K86p
7ROg4G5nK3qP5E4baDzayeFvRf2lSMnYyP9P3mWXIsrb5j//w/ifZTL+dw93FmmYjuUYFPB/L5Oj
mPNnTEdv1znJjyrZ4/i/gea++e54BnY/a9Oxoo4aMYv+5plBq/xUoHsCBqVuWlKXhmurV/Y3Q5Yn
hy63Jyff+YFxmUziVmBI7FMwdqwvFDoR5vaRuCLsJzR2m81vnv4nHgvnA4+DuOvwCnThYdD459MP
jjOasV8WyK0p4llrULwQZYQTWr8mxnC1zeiduMx2fIis7FhLVjUKW8wB29+8kP+RAqVeiMuBjKLN
U//95wsJzBz3VOPnO/XmW2N/xQxwTLUjurr7qaQwSNur4+QM+S3O4IQbpN01n+BRGOw+6CInT+7Q
MK9L5+XfvzJ1Rvv5HTJNj9644zD9daR65X97h8qE9JF4cvMdQ4ecpebI8PlBaxgCj8NAEYq/Xybd
18/Lu2yoz9MJ3YNxC5pLYcXvujd+mCELwGd5SJbLJdgKW3sp0/m5ZesyY3S1zIZUbYd1ZOtU41aV
IEimt0mM/oAbQFXpesudko7XLIwPbqZfZoTsNe/FwGA0BVsXhv01Rv9tyNfU1TcVm5+PCzzvpm3t
NleApjskJMuEJCuDXJGw9ze5XaPcQuhq4kbIgmctmD6SWWegJM/epLDf9YVs2CtI8R+V1/HwMQ5J
BptUiQK3q+roJ4SRMxNMOf/hICMLa+hvYV3kf7QmaBoE34tf3KG/ujwwVgrG7waQDfHTdYrRyMsK
IfNdKJoNht5L56WHLP36WVmPz0Zb7//9226Yv3rfGayrU7sruUd+et+9wXA5m3JnBvZ0bDApwjm3
Y/M5LoZrw8a3cWXyPo0sajNpGnrX3zjuwurKDkyTjmlv7Y35kYSmfV6c5qy/eh78GZHfm466GHA7
Yh2bLiYN4doVcBaPEPjmhZ0zhO7YOob8bmY97CjF1OMiVt7AzrV63OYUoOpUgAgO+R5aRzEevQEt
ujM/95yqMswlXgx+V8X60Abthi3n+62M0xOin03U4B0ZKFMw0Xm2U66gEOPdKnfRJGzsQq4FEc5i
jl7CLlSYuJK0L6Zzteuf6I1CjvOTD6Pt4Nn0N1GViHCD+zwZnwfHv0VRR3eVwgMj7KtIqY7rApa9
+aXmOIq59l0VrW050PxLz9nUvNTd9NELyrE84sgeXqt6j4zM6oJ9z+84sOJTomen0JWvosAh1x8Y
k92NWvxDEzi9A2tFes5mKtN3I/UPjli15mUszV2Ik25i1e5b99XujYs67lGxHKe1xu1qOX+ckwp7
J7qZZTc8VPkDIp2z+jk03J+eHZwH8gOYFK8coz8Orv7hu/IMnGf4zaX9syVXLcESyggOD9cRZBv8
c32ZHaYsUjOxWHJ8U0e6kbcdRqdfvqgfObfLXf6b1fZXq76lU3KiQ3YUE+yfT0k6VuQgOWKxTTiQ
NRxM4bv/5v7Rf3HLOrYhJCAyQ3iCnMB/rJtRWCVtquv5TiLgxNzV0MRJ51uNMKUKvKVDK+gh0avr
PFMbuM16NPQjuugfqspG+3CMWxuhD6Y9CxeDoB2hiTO0qE0v5KvDQujkKak/fE9Ro4KOv7o2T1P1
ycmlopPQ7NVCnGTjcxeI5z5mqa7rJFgIuKFTdmpsD1FBdzV5/zs/eRfedGzb9ljkvEzOZYR3PhPM
cU5KuRtNSvImP1nOdR7GncVBR71Iizqksu3zZNIPp2lhB+veLZ9KOgwgVmaCqBIzPpGJx5TEeg2y
8eja8SmvzVMogjXjOzRD9rlFb8JAZ5VY9R2Xx3EO7l2f1kdDv0BgcFnQ3VuMffFidEydfMR/3Ujp
pYvoh8V2AUabsXuCgBBhBz4opGwHNzV3qq+gnk5XQ54+tl5zG5s3gQFJ5bzqAInUoUTpozRei+8P
N7WCS85rv7sMflHgcIl5GM4pL6S0fupA5qJE9Dll+Y4MPAzOWb8sqrgGN8q5qXakvdAS/ViouDvS
x9qFNkbboSn3hBM+ClwFistxrjnm9RwNO2mfO+kemvbZKuZlxQldHd36/tJk4zXUgjtgCXeVG3/x
AEKVOYrLWD/HZsSIKXmPsYKwZfErHfIO5K2/KWj85Va36ARrXkULoOfOpxpVRUVXj9fOt85qVa3m
/qOAp6PpzZFwjA+kx+8Zi5ljFidZ8kyTe9CkRfExbg2aC3TvfG28em5/NTrcPBYEq+JNHVIddJS1
Nm6tud0AAjk2iihjUe3Qf7HL8bkK9QsHvHFAjEizTFVjftKTSaJRg1vnvN0ERndAEYBfbfiYkLuq
IggAFy0L89WLx4Vt8q/vbLtieLYtfuIu4JYw/YeSFl3rfk0s7Urt3q7+/Rv9i1WMwk39Y5gene2f
3uYhqIAKDz0hR26+alACydKhrzkM+FtpMLTjRdoM5YPfXF/CUsTAPyr6/bf//A9LVbAu5TM7tGEI
kiB+Wj4raU6mkF2+a0PrOavTk9rnQAD2abcedN6MNDv5g/IvclYBQO2bEuhRzSJA44UOp+BGMQGY
dTNSBOIQVJENA25b64xtqMUM+6tNIwUu8kLVSy6NUme8qO5GnrivPeEHQxUf1JIxRKdO07ZNj9MC
RPPAeSjF9goL7iPw7TNINMZfHcc+lTaTnqxMf1brbsxFF+e0EHPkgJm17qp1E2enyUOwkgxXONw7
6gllTRRqM8p5N2OJbQr9T4t2xuQ8Hs/XMZ2OmcO6oe7hwEze1c9szvrzbOjP8Yx8EslTk3zVnPSk
jGMd35tEyMOcei1wTI11SiTBdHRG/dhy2TecXGe56qr03NYrBGyv9AO5Y3v3VXUoAlAnbYim0ZTn
cs5+qHaI24/3OZU5IlcAbtl4Qp27MoYfdRpv2iE72ZKqY5rnj0xfmz4rUaItgTtp0XieW+5KVdbN
Vv4+68wUhuk+COEa6nJA3FQZixm6Q8NxN07Sw6TLBRa/U0ki2RQ7SIySd0ZwZ9W1BqGC9iY+TMRJ
aJNcqyYcZ68P9UNj6LuJxLhUWnTQkbPVMX4EfqkR98bQW+fAny7qz6WYjiByUQAe6i465bST+9E+
hQ0m5XBmsp7g/fVx37Sp3KnVV3XWCs6Lsu3vYRl9HmKn7uYC5zKKGGUzSeWd/qgd1Krb0STX/fgk
GB0YcwyRMT4ZecdhM3yX5ErVmsUKTfc16ydCAGOLqejRsqxX1WnL0AnW3L25br2yhR/jlO2D6rIM
H+PKvlMFk5FOz2i2X2O0iYUv1kYyf/QhWx3VRJ9nB63HAObRR/TqjSDakRlyhOZD9dog0NFerMDq
7KhuD2U5HT8veIYeqoyM2IbHgd8nq5ekKyBzpOjsgmnpnD1k9PQQGRkP6GblLpctJ0jr3DfQv4MP
HQTIQl1wqvsas6mCCmSTq+jWjBkjCNoLjdM/pzMTnnBmJ61Y/Ge0tBVdZ5Zj1SecS//7v1+1DNP5
1fLhWJanW/ADAaP+s0pJJxNsl7SyXeNMH/j0riW2VpOELygoi7ljkq4Oo26X3dHGZEaD5pQbSfWe
1YXVhJ69cLErL1qPFnExpFc0Qp/L9ucDOOJrFVPg1tGPwps+YjThPN6ZzRvkibcCdYU4aUjqO/pB
JGc+JJogKAge/Bhp4iAVEDtHMo2fA53W2E24XUtCL7vukkEu3+JAxRhRUjK7Myq66JXINXFnz9wm
o52h1BXVe1l74SqIEcwDMrnVBb3QtqC3qZvlsDjnLLVLJD6LURTbIQ7phHePiI6ePRQuff9DRzOz
LLjB1foSMmMH4r8cSnjlrOq2bI9rweKk1pzHQNPPeoWmria5w6UK6YdnUx+vYyx3LUqU0Dj0BbI5
9vCUTFzfbDYFSZ7VQKmn9t0uPXlcker+axzv0TAfe+Yaaaxf1KOpMgkXFUfj6JDca0TkFswE1FWR
OPKsHoQwHdSNnHHoDGiMExIxHtRJQwLMMBJ7ZxXTByG1a2ShzxlePppPmx1ugKtXdFcdDI6jr4xp
2PYJETKIzIOq+QHD4GaiKFM3dOv8d+n//wfu/yvjWAqTDfp/H7jfh1Hxj0H7H9/w56Dd1f9lGdKj
VaU71ud8/P8O2l35L9eA9ivp1Kh6QBUg/403Nv4F9kjYHvAGm/+oEuLPUbvp/gs0oW5wwBc2/VoO
+f8PfCX5cy3iUP24wqKBSBdLkZb/uZj4gxb0GLqtfR7CrnDldO97CF56C6ZEFlhfMTwuY/er2xvX
0iu4iZg7rfrGRfZKv9mSoCPbgbQeGJL7KiDN91NMbMbzJnH7C6HMsPzw0x0KxyH3ilhny6sfoL2Q
gtC7ZKcNmcCuIJKVifGQqBZvP8fnolWw29RoFpb+Bb5vuHZyFwvqLS+26TSHu4yZKBZwcTCaTvym
vyl+8StBxssZk2BVUP8/14Ve59a+MXhyP6Mv3QWC5nuQaue0pNFfUC3ZuRBYN0p/PaKb0wPAD3Py
pgE9WsVltqopv1k9PNruXs5PE9x5pU7iKkgd0ipsag4NIZ1nv06OXf6uBcTb9/PuoJqjhrQtW/9k
d/20O/ihSEEfwk3yA/81q+AYl2b2kI22vshar9hOs3GfDy95BJVoKuE30s0fEAq5L0Wsdvc64OwW
pPZyACKPsk6s7WHaUXsxWEHAGjtgLJoIvWv1tS+JQTQFG0Th4nwPkC00Vnok6A1cZDxvDTETMlex
IWj198xKmkXpt7hto3QNb/I4ga+QYmbqSuxUOLqvog+enLKVSzLA9/qMLLK394YKGbPdSxAWaHfL
rkPWmTzNd8Rszjt4AXvAlN6K3UTpj9a9BOxgeuOKOM6lPku8D2hIQ7v/mPJDV5E9hoNmXg7hPTno
KA4CuMaG3XsLu/0mQqTrqZugBvGnPXCaZo2OdZdK+6UayFQzGiQLRcLkSnsumZsse6F9cCbUFngB
rfswJV1R4APSIQEvWl/pRTv9rhq4WoawZxfVHWAC9g2m4Lysx4yAUR5EQzS6jDr5ILOcohtdohj6
LcSSFCO/8Z5Mt7FPICCO8h2+sQFkCt9zC6XZPUqdweVcU+onWXNMMheiTvxlnm2IGrieCnrf2DUg
EJK8earkzIQ+RGpiMfR1corWZELFRk2/nMn4wCGDwh0mDa61cll147jGFNUtpLtq6/DIWGReZm2e
k21kQ5hJXfNe+DB+IZIzeLwLpqqjFnh0TdLRUaLSzoOIMBuCluF4yDCn+gi3rZB4+naWmxBmnWZD
icnawSEau883czE/BC5BIFM5fcn6p7qfIAgTkllO8q1um69OWq1j2b06Lsr3vs2/NXH0IJgMQ2uK
7uuk1fk99i92VX6BOq5J4qVaZ0oZheDVdVVJ7R/LGc/7qNOOiSJC08WJ6N0aZjWWmgmAeFJrwaI0
gq1TGkhk546IuMIlD1tOez2sNshjFgkF89R321C0d2FRbxFhL11yVJqk/nDEA5aSQ+dBDjZ8ErX1
8V0zGGh1HXofzKk1b4uLuryYp8VIw2cMUMy4SPFCBmorLez2lgK1FwVUDF2+QOW5pUl0QEB9F5NS
tg5HRYGMA51i1V522cQstbjGdvNeiOZLmNIzDdKNxZ1Exlz31rpobRqezsHUm7u7xjA6Yj19Y6GT
RO94PgurfZuLz7ivrw2GHaiebzVxx7k037UGOJJoWfAdcoOb0btEvfUa834acQj7KjomVbxt6+oJ
7f+h6oMLVesHdMkShes7EPt669Co9XP/6sblKfagnunKGa5Z11TW61bi5aQRh/yZQduSjvM2C4zv
JFU2Czdk+NrL9KlLsAXoAiGp7RByQ9Ia/TBOtiYhalGjw9RziitZXKCAEh6jBUrV2xMWidS8Jwp2
VXSAfrL+YXJchvDJQ0yws2dqu9IhYLTEsTzRuV2T6cxy7a2LoTmTP0gzOCCC3ixIsfa7PenRDTbX
r8LK7rQ8fETnUTMBGZ/K1BboJZBs+IN++eN5ExKOfLtAqaqwMPF7mjgrdX9PDVmPNbdSnZFsnvpr
XIRrg5P1LIMvfQVRbu7H7wzQKqaHBOpoJhE/xsUvjQf1hdhzXhMAHPaIWrX1r4GdrhDdwraC4oXo
/M0dzbvAPfrwWIDabfyqf533E6m56M4pjUufvsI8rvEQLMOqaxaDip7TCcsuBDW7Y9eoPEOr2hA3
ePMHy9jFUQeljyUzBCCxbIC3GnK4J0RlD6L3xbSAlNXpCoXy2XaKl8Crj3DJX1tldHdnWa3sd93J
I8iD490c5fEi9zhpdwH5yqFLU6ChCdW5kmO9c2tqqPsIepcDGtX9wNhz6bC9La0i8tm/ns0o3KUp
x9QxJ2GOQ9F9WtbP+N4vttMj1s+dZ6MhvippvoURPUevM78ppFjRoh7P+aT20d/3GS5A9aXJq66l
9O5yz2UPxA6fheabGIMF0YX5Kq5xw3szfUYJ5mzMMF4AAFnYyawtsO/8GM3uwY68Jbbpr7Y+6oex
joddZEOwG/CJB9GoxC59uRGTRWY2PuIpy/Y4TG4Y9smj0yfWF/aeyeBnToyPrMJpYvrFykl6d+GY
1pdkxPYE6+y91PwX/JYArzpvkZsFE/5A35oSQp2vnzIHg7AQkKx63HQoenOUipM8lSIBZeE+4vUg
Gdx5zdyJ7knGoeotLqP3KZuheFvmu0UhEpPtXGsCFIJq9JQRipykds5MncnK67gUy9a+zJDLd7oZ
2MBtWFkwO4VRW19kRE6SjgTTocNInJjZ3oeC0D+sEeXJBj1ybJvg2+zqYE76GY+zNy7UBa818J8d
uMSQjUFFw+0d7OJ7pJeY6A3ItxNUYuxl28Dw9m2A0zfD2Lt2rRsmqOAOb6wzpsRPZ86FVgtvthy+
zZGJQlNMWzGJp5DO91ZqAaBoUS07x7kNNjto4B5E259HPAlAk2zlGfA1Xi3rlj+376ltz1uLS+K0
sdL4NPjdy0xkCWtxRsdX3A2tfMQ/tCIdvsXtRqq6H+Oa4f0YaHTgG/02a9zEWai/Dg4IBZBtjJSc
l8DIHjMMB1zoxropjFenFuXGIRKtlem3Pu/1VUm13UYWumqvOnqpdhm6/k2yIcJZM2FL5k/M2MZl
n9aEN1TFswutZjDTc4jqu5vsqyaG+7isZ7o8N8rPg9aNNwTz5DtKLA7+7EHpXTR812IOrKfPn47t
cSknaDMEQOzV05q2BDjhPbqx/b2JAYVOo/NcOtFDz0+oxGlDQnveP9tTdU8bhhcuyQFP4S6nJFPW
LlkXnpdeuv7rTG4BvmzQ/3XDUN7GAF0OztJqhj0RjQ6TeZsI0SF7MAu7OLDUGwQ0VXn5NEBwmSun
O3SDsRs1AiWRyIqFsPA15UPkAIqIDmOBaE+SH0CWKZWPR+5eaUu6nDOZcmXGOMQbLik9cyxRMRiB
HD97KcyDAUtuXWcp8KK+JD4zvRmt229iwQkmkeaH28bGccjGxYSvfIvd9Ulo6K8AwKZAZd1bnJCM
m2Ps6dquXfqJ/mh0y1zB3iCp0boOuP2NYU9d0sEK8L5HQe2vQedhpY35xSd0Ae4mQcc2acB2cR+i
V/HrM3A7/ZrnIxthgPI4S7Rt4mEOLEkgZcGCK4SDf5E2+zFo3JWWNsvGr81VSSoOgAhoYHoZ8yYS
TlE52hFqOt6mnlCTHPCGTajHCZjLYxg6yaqeaXf1IWHYqaDlC1gIeSEaYXu2yWvxQ6TDkYhTOCNR
tioa8tXaoS4PJC+XB1I+S5SN//3Hz8+MCX+rPUTbzy8OWjJg884xpf31DTj463mkMtL//hCf//8E
lh2hrXapOlJxi0H3VlOFs1iY2zAgrFvrHGNe9ozkDmFZwDAQAWppdcF8fhDqBX0+0OcfgdZe8jju
N1UT5QeQ8w55nurTRPc5X5CJFrjul9GyskMemj7SroFswlho+1KQI4N4Tbl6qm00wsBxag9GfekF
B7aPR0cGCI4m/yYRNhefD68e5vOzz6cIDJdn+3xsYqdwq0hjXJEMg35VSypAB3YDTzTTeb+q4S5q
AofIggGMa0D2d2zke6/Wwc17MLjT0J3PMeMc1nqr3Jpas3MjOR+5ZML7WjPC+9HFb67BBmQdaFRw
XgXq3mjic+gHCpwp6lUZAFRCp/44jGwKo98KCA+w9ukchxsqGKq5tMKmDexoJbExrwzmQA+WMBje
ZYA3A1kJBvME2DsZZvmINndWTNqp8N2Kuh2dFfkm+j3EjzXhlW/UI8VeBl6E87d+bjPM61Gfr2Eq
bfCoVSe9Rf2oZRQPLhEd4TyBEjZKGsQGz99YY3BHG/sL/YWPuZ6TfZZRpTa1f+i0Tdqk5T7KrHIh
tVJeQwPxwESSAI6V6M5uWB9yjErrFhgoHiArfZvZkNzYJFe07OtjpdZZJrmEQAT1A1jH+igMunCk
aTxiTh1PAyafhc5If9N2uXG0aXWEAO3ujTHirE7GJGd8dKy9Hz+0HjatgFuGUiP/2rcIHTQPVA0b
WKNl+RHvkgLGBs0TMTyozDQsRAbhOUs/7NNXxwkeCt90aACQDFNEfXAb5vyHWbF+MzlcGmPd7r0B
/O0Et6xiArx1Bmc+cYmQ6iJaeKpDEOxs0VNjOu5xsDXnCGYH4et1olG54sj9SheG417pTeCoMFwr
sGXSBV8thNH7spBf09EJj4nfJ+vRbqpV2UbxuYWGfNbMgYSFAHFpJ+zDNFfTTbM1Y5UwRFhZqbhC
rnVvgYYuROu7bFmIACpMY1/GqTaXblLOpEbHVKx5zCizVB96XV6mweqXoQc6id67eIoc+5KUQ7aL
uvHUKPM/sHdsFgbZQGbbHINxeEpJHT1QlxMq4lxcWtddfK0Z3t1FKeCAgPg8jibXacI/F9cWSki6
rRH6RN7EhEgky3QZwgbImwEdrnOPXVWvXn2qkRWbmLlvSKXYpz2QlKwuz4QQQI/JArm3U3JSLfMS
DIm+0xok8wmjgV3aCDSuN6Oh8TBL+2QXYXCPd7tZBCmt57EPDhHjhE2Y+d/aPimvELxWcd47W0Ve
QL5r8Qsz5i89+oFd1G61UYfXlCdHs9eLIwbNdd0Qta2bT1lEUExomXtIhFgLwvzFn40EuUC3whrZ
HAes9JWeRavS4YLoZ1Q1XRYcA7oyDj3hZFSqyuFM29/Gi4rwbTK8TWHNAJpkgg5/5hxvWCV66wZo
idBC7ejLY9u7OCVr4umDDtoB+S333eh+wWz53HtUMiRPbcthqh9qrtywCpDtQDSfO1rqRogPjgEN
wNGZ4kjCipjr6M2Miv4K6QvoEOOPLA8ewBydfTPr16gcczXYJHeAxKBcO5Yu4nfDxKsm5+dZZ1Tm
xVmOWTo90C2l9ULzmobCIihIIpVD0h2JH8vrByvKLhElDckJrhy39tRUS7czsWyOOdBPbbqnnibI
q85dMHjbOem8e5ILMAnkqbYOnOnsJ7M41KnMuGyEt41adIqWPbDK1Pm0hcp1kJ2dP1na8Nr2hn6q
X6pai24ddnxCaDrFRcVtQ8GIgv2qBzjZCcSSKGeNdSXAJzpU522t5gY2oKnMbMR6xHYMkMr9Fij+
2jx01XFM55VjwdQsW2tFr3RTBi6tNRtXNEFSu96CTNHRgRvT2NuVaLWWdZvf1clTLWKA5hBfg3Yg
gclbum15zJhGHea0Idat0R/oWWIM4uJkzD+YnAoqzzs46sPnZ1F0V1ZsyYQkIk+s1acjSg46auyO
IXFnWNuHqc92sVdO8OboJWlgA6xlqjH0ncyOto1WagdQPj/A5QAC1hn9xPSLF4budesomXyQyV0B
zvvz06gcTToKFfo3bIr5oPv3Ik3N1exOLfUH91rXxpthTOaD9DjAtxng3RSmzgFCDlijLuaUO4AJ
UX/1+WFqvOexo9WRtIWiK0bAxHtH9H9+mhRVtNdRPuvEDh0m9eHzM2GNM+fAdvjzz+2UYo+O02yV
qPxRWROZ+vlZzjmcCl8SRWqPAeIsyrXPL3RR4C6LMcZLowqXyu7Lg4htBmNFzaxZ/Z3/Wbr89WWb
vX8dNMkby7xNWInn/O17Px/g88Nf3/DTH3U9zuBM1rFY1gFn0L++pXKoZ4Ncn39+QMPV+ZbP//GP
T42Slq0VBtnqr+/+2//0+ZeuZuNEbSp81z/9BJ9f/un14VIqOQKH9fLzC2HF5LsVIzG56lfyq+/4
1d/99aDGyJ1LwiHcLq5HFsJgISWyc+wg5gwn1cKbRKTb+vPLlXT5tQ8eP2RcXyPI/Yqkjy1efXD8
qDvQPB3//LOr/hJsMa07Py1QUYArWdhZhh+k79hFJ+0xzd2bjVxzKdQVwH314dHyWTN/K/Q1l3hx
YKzBF4KaA75fj8XGFekjSCR0/mO11cwsRBrV1DQFGCzQAiiLQyz1tzGf93U/fMNcOGxEuLQDEtlF
ecgzh3TD3meDnEh9SBwTBBLXVJRSp1v9k0wg4NVJ+RhFzo+wKO89q1oFpncpjIAQNxy4Rp+c6cT+
qBk99tGlwlUIjTZyVqUdkU8VvPYRXnBGBSCf8LM0YCRo+CDCqrX3Die/PTsB9p9yp1UjkjM8KHNJ
vESodXIJuIhnb2GMFNoP36YA9ozHfJBPcTLcwmpCXQlb8HOCkANVIul6+DAHC28KJyNblC+1grTQ
ybXc/j7T+53I9r1OB0ivh3gVhu13mWvL0BwBUyXHTENdbARv4Fsiml7LsjGXwnCPzh9clJBnG1Yt
9V/cjZuxA+oXBPmjluTHgcyqNssW6MMWuSXvhdU9k35lhjTT0+q5n6yrVSCAKKRE3qJ9a1ypr7wm
uhfV+Oga81NS9OPOkKBIa6+4a2sCB7T6kFK7JYmPlqDF05l507UEGnru/R9OMVEWVfgvw4EDst8o
Z7h5qgIzXUU2JCUWNUmqTb2oJfnv4DOQ1aVPo8JrMO/duCA5TOKPEtdbefQhvGpGssyatJQqgifQ
qmtbPU3JNPwQHE2h8iSu+TZpw6Ya/b3R+efKGnZe753avGKZNFV5ftbd+CYJ8V44hfcIQTOeTpUl
l3nbY/2xdnZEElP71g8qT2PQPgavukt6I8FQJp/L+BnjzcvohzVNWLiabhkfta7JsDoM0C3D6Ars
21+5dvm1MDNecuOtexaSrRmb4HQ7M0JMZFsbrp4BPyeqlwAwwgrnvKZGXsuuZAiRQc9AXWWNOxOS
auK6BoJoCvlAHWTsovBXVfat1oCQzgL2U7MzU6QvIXykJfAFuAYxv0AcHvSfJs6CnNQZ1XvL6YpD
lPywmUjyLr2XjmyXYvQTojUyLkb/QdSEC2V5EixpKd5ck/g6B88Yvs5trjfPHMr2nCVsVCu8dzii
oZ5K6xKZ/MDlCJjJr/EChun3ItokYfJIWssPd9CrdU9YkZcgSTfnhPXAE2+NrqiDzbiaE6Cgko7q
UoCMnh1b6fkkwV7078ULwASakplDIyiFmW01NprkUVHaRhhZSZkC2eIsqUKkyrk6Dgq/D6nodSJh
viNjk0ZRqRwryzLXrNWYv+E2TrAFcq+Vdsah5VBaxln9C4w3WqaUrjQ4YQG27K+aVd+44FlpbEzL
Xt32CENcEEO07KqULkM9szkWyAxkPYbLUTehdcYkeiJuocVQrKIB5HU7g1aqRXDOGBWwmzkOFUJw
h/ZngoAFIlYT6zRg504HdOTtl4Z2D4LXJNzMrjnx09YknyWNx/h2WNdu8lrTHoGRXFtLKEKPfurA
c5TpfdLMtJs0DFtkEM7ESy5sh4ad/SYKz+f18osksIT5l5WdOa0w1fIfcVCBAfM+avohvBvGm/tf
7J1Zc+NIlqV/EdoAOOAAXglwJ7WFKEXoBSaFJOybY8evnw/qmp7pLusum/cps0zLyEqJJAi4X7/3
nO/sQfmZJKMhwlqmr445pMqypwQuLnFXLuid6LYOpJl2IebpgDK4Mt+rsUnIxFgjtLN58MfGnYjp
oqRHlkRKpk1g5DymRwF3LSBXhMiBbv34kBUDIk+gDQqbTp6zz5uQEzPptZtJSF7QFn5rY+bUtHE7
yOav2cTtPjXnaItfumWQpnLQEeDsmflZ34PLabixz/ag3U9rw75bn0hkoCUEucDsAS6UMN2IIcTw
l17gyv1Vaz/dHMDN1bQKz1fXg8U1kGlSCy3ZO0Asp64+hub8F72xq2g7a4bxMiS0bro5+RNO35M2
135WigCJ8t1oMN79EUFx0+m0TnX5ndEy2NU1owM6MojJsDeAej5wclJ+wWFmqk5uNWM/LQh2owe7
gYL8J0FNHKTZX5Gb+dbOFzqCaQ0FOxofSbf9m7GG1pp9czLjXCw8DWg177ViIH3QsN67FvofzzeQ
3pb3RKRQUGoiAQ4j79Os6FG+tN7GnToQQ+s5SbqJTwWRNj9fhfXMYK32Q08VLFQzNwT85F3haU8u
jyXYtc6AmDdw24fefhJeBlTpkGtfCkAyfQMmO72twRIrCA0hn+Ely+/zyltgaYxEPYMWFxib+x5U
zFQ726y/Qz7ebOt+3paiv3o6ZGDioxTCX4oDM48OP1KT/y/H+e/kODitrP9RjnN9T0okdV9ll9DY
QG/7j5/4hx5Hyn/z4KdaUpi2dCHiInj5P+AL3dVdaM7/0NygC//fehzn33AeOCYMdN10BWKd/9Dj
EDdO2JnD8B78hW7hSPt/0eP82Pb+kzYYd4PQ+UWei4MLzsZ/1uMQVaJrHemxmO839gahNpoLEykw
gMu/xkm99c/aMQoAq9rHMfoXtg7jn4TvjotKBfmItyqM0C395xevSrtqpO4RsTtN0AeZpp7z8a6o
drLb68kG+K8rv7AC/dzD/61R6l++7Gpr+r/sar0V2sgNeVn1G0FBXNz32h4aJCmzm7A92+CVin/x
kv9k9PgvH/S/WPeI1lQhFQQ6HfA4y6MBtQ/PLHbOJOjSl//541mO+KeXI+mDURFDB92x0Hz/l+va
5lqdRkOjDj9H9lg6e4cRJuEwtJ3RRGH3zuKtqJCASy+igS8yTBgrTCJmswF3CdOhKJdtqoXkH0ja
u+VcCPYlEk8X9NeECot+I1qwS4ujv4bOYADXI51lBr3ap9YnylTUlTYRnCPmsDLKgCqKguh0OFAg
jUPckeN9qBEGW6Tj1ZLUAsnSpoE9tWUgG3c38L+g1Y9xV+lEtZpP/ToeX4BPTxPbl1psTNeyIB8u
iU9hpYLSUq+ZR+2NVPomXNovNK1/TcSM/7r2CV0SIjsO47jo5OjoEcUarYO4NQ5SvbfzGiYu3uN5
yVmW5xu2IB/7Qwebwz61knmvIdqrM3Jas206Fv1xNLu/ovLuzHAlcZTiyy76a1I3b8IcbuNcB23b
XjV7fJ1NBlHOSnJfUsPxWxkGmaFgxMOAke2Epswetrn86BO6snLGl7AMzGHcfrxNbVr7da3e9Kjh
izEZSSXajrNk7BcVI2c5kbslKhL3/hql+SU0fm4UfBNmlgTS5FeZUVb7rlv4Rrk8VkZFc424NNWP
IfEyMQex+XepcYTNii1ZzeR/0xgm12lTQmrYkHe1tazqbQ2MggKzJSjri2rkFktB2Br9SzXdZmDy
THLq/VBigs+c5UuI4hbVn3jN33sO9oCdcYt7acuwWPPnjC6LM9Zv4QRpgqwJs3StnZDDza6LL32s
tgSPrgP+5asQ001nmj1XD7Lx6Ja0FoL3xU9qmwY1RGtXxk+RvfpKKO+WUuM/qeizmi2jf6ij9CnG
oNdQTBcSx2UuxEAWLVcNLAjDX/27NfmMx8nFlARr8ktzYN0bXeJbBTOhDIKDORpgTpPvNuMTFC2t
7ljrLpkwMA8K8DgAKX+ngh09rdpPr0LXocUOBUSG/nyFPWqL+NLzhNiRiHvORC3mgVk1jAqtk8sb
aSwZ+ku5oPoZom0KpP6ae86BDj1BuA3vGRjRo2eoJ2vhNiEb/lKlVFcDyXpboVc5Vv34iHlsWyL4
pNLg/sFMhjA8p+Cf9SAJdYblWaO4ZfiBodn/fNEE2zNwDN9xjDzwu1DRdazxaxg7o5x9DTOGV+8C
fEZXCAmIWJJ/v31L02Nk31R/jVQOweTmj9FM2Uf8Mfoqy33KFA7XKefThUxbkBshvoNAwqheZsf1
vgHA+kxExN1s2hQxefdmNDLyWw2kflXbvuV4xO94JBsOps4LgCbGdfS1NgBhYOgH5gA7Ht8zgrf0
2JOrRIkpt0OmHpJyIgqyb69u3d20UgH/xOsAKZDvTYfnzrpboq6p30yTxzAnaBsCSbhNFB1NeH0T
WiXOI85eb+KdN4CimGae2cYyU3qiFb6nepuRFo6EnVp8ySLgcZr+VRjdL3NM7zIT9InFk2qsfxM2
oMN2RaBBIdx5crwNDte4tdWbQy8ZAVT/qGYJt9ybgY9EeD00LBLDSzigYOvt0UF6gE4vaohxYP30
jYiubdgXx/V2cittCGaTxSzqksCpk1suXlRjWjvdRTwOjvjRrrRdKnkgYyLA5mp+6QAVIN3gEY9D
eCElS/7PcpStuUxExJFhce1tfGZ9jsK9CPlQaHd0yYukkfXVtSxUw8w3krss/tMYlCbiqppLwfnm
Zi0mhevIWux5h0XIp1jMe8kb6yb+ZelVj4mVPNKQ2veqvGlmpshUmJGVJ+rn5ydMEjZaHs8cb80w
32BItYEW3uuS21lPaO5F6XRj9LCLnORXTwoai2oGWNn64lQGQWZc1xhVvKnEvjXwnqOa+YQSX1U6
30ybu5G17KhP4nG08kdDR5fqNd8eVsKBLhgEd55j8jw2y8TlajVOEEPFAdkt4MYzL/VDZ0bXUZzC
pb32OpcCVGzt9+kFodqIH4AbBc4+rEuXo1sXR8hrUqQII4fwhP3HV/N0VTkqtMVj+IpV8StxKO6T
NHnOu3s0fYC2XubswBwFuKzHR4vcFBaGNh9bT72tlwR1AENqa0g3EU9TkeFFyIbl5wMaGrzupgfa
tN7wdt29NW16ImwENMGybXlNfzbYR5PK3jtt94cdOSJPPt4ymWXbCgnp0tvi0bHaK1v7WywiQgJj
mLGOtZfOkl1mtvHeAcTjJeHeI3Q+6EyxOp0/FkPWfrquanaIJG40GJwYCuVrvnQYF8dkG46jX41k
t7ijIi+qblu/q0OMEU7LkKbE4ugpY+squTcIOFV1ySMUg8FAoP2oSh4KiMwPVhXf9SFa0hLN0QiU
PF93vhj6l0i7R0urelqm8S/26DNfYRgwFDypjHOiO97qySlw4IDZz1ICJbvJ++6ics8kjqzoAkix
URLXtsp48U1UQWzXW21x0XHyxJ7cpCx82c03D3xjKhOQ84al7eu6MAMX4nSAenM3t2c1Pi8RjBkn
u+8gzwS5bJYAuehv1dA86E1PbGJ7YzbOsC2MId84s0rIfmnzrW7zq9hUP1sbt21hPaSpabABTpeM
v350ZHPYHWpzMF/HWMNeVuzzgbImTPvzmHY9YLGGu9Te4VcyL6DCGS7CVyY4mDjB0f6DRq6HITfy
UpP5NhrjiaaIX8Y1viy19EcaArTnIu9+UdNjvMQaa6z1zvieLk0elQhm2tDPc0ArruBDxaXL5cxl
sUu9DHokMlJTLiFDivxDqzKCtuXCXjGQxRD35GvNsTKDxqI5VdHrnZbIOsE07zfD2OEjLeHL4CHH
V/XYy/DDmglZzzrtjfgtah1QZ2k6D6SfIPKGozMVRMey8D1pgwt1r3OD1LQZONWQTbVp56QUcHyU
OiCgjo5Pv7gH+DcXc2nuxSjLc7tkL2gj1G6YTG0LjHxbW/5kD+QzegbEAqMmDY5IrMkREC+BJaFg
pDdsAFQBXz/+XRxoyalQxOzYBt1IRHzd8Ox2PSA/UwvYHSpuIt1FnOaeZsGerqwRxE37yWo3nuUw
XSKxEOo3keroYnZOmVUxAQ7fybqYwNyvbyIhjpcO8gFHhIn61puSNwMqd9DoY+RbOF15PmJqg6qi
45yAna5I7Ek1/VWLws5POmIBxaQflrpDyK0DSZloM5tpBxGYQyiRw3QmRPIkYqdAUsYsGQZqGaiO
7GfhwUo2KsqfehBqP03unZUL6kBxUuy9ZJdWR6DS9dZ2CFpxPhiE2kGuFea+VoGxTJ+Dw0MVxkZ9
ZZyKvoTUl45R/87tABUwR9cPnUm4XU7zUmvavy2P5raqP5OCGyIe4r8gqIC6LM68SXOdoNhwCTwq
XjrLHaaHGuP39Lnog4EcEyGeFles27CDknXJbTTQ5bngzf/cUSwUiePSGLPDa1LBVPemXejAbmSQ
QpvwYoy13Jh9iQ7PMssDV4KgJlkYeK+QbqdRmIBOCB9y+zPK+bJbAs+2ZGdf7WzJt+S9JX47LSi5
yfWb3bDZiiT5QKGNFqYgOIGR8gb7jYYjH5ECh1sqGzLtoTzBe1gazLFOxHi2N9BbaqZ+S9bJekS4
Zc7pi5S2xtlno/2+zoooto6Lq4YHsrNZBmwizqJwH7KF79JWUl2N3feE2mnDGPODU9GAMp7k2bqx
qIULxYyo9zg/ROzoM8Iml0lIBzuHo4+9K3XzBYIIsaMGMbKK8YtvVMQw4jaFw8K1CpfBr+Psqdbh
MqZD+JxVfbwnCqJn8kfZYrZNtUODgRnH9L04Y1UshjRA4nixkuwjBs3B3gaiisA75F+DD9btDgXk
Z8+BFc9w7u2VbXZbl+OWspxPEBrfpYV3U9mUtuivENKZfK/oAOmSoVqRNgz9VsdZp2f9ay6HJ6dG
GGFU4IrtMD5GruIuMMOOCNc5gDs8YttN79BkfttqComLJdemmtObYLq8Q784HqlR7+wyJ2SSVJ7E
hRRvmENzbiktOjRPOjrQacrSLTWlXOOCyDZuew4bjM5i2ecBJ4WdnJN2HznhTqhpoP3t/u4wdAbK
0n4ltfNk1oPkNFG0+1zQ9h8dYtljQgVQUK0ZMRSxc93uw5QRi52AMgx/hdccc9RTm0FsiMMsJjLk
lKZkV+p01rG587PpwpmD/iYql/LInz6cpYsRVckdrGZrGxHQHMRzymoDRdx69dyxe59y75cUc3ek
sqo2+QQwh6smA0TeLOGjfaEQLvbDxHPtjR45zxEncloGcT/ifWyJPMqQfO863XwGlXGvudOHhTQG
7ofJ9xvdpaM3HktFtZ3jCydb4sO1bYZlMc8ZQmmgWyH4/Mlt44Cry+3eEVmdkgqO2g3N7Ugb2sWx
v+nkxCmu7S5Ttz5uqRqJryE7HGginLYFv2vI0R5DTsooWO1Gx9b2w7jeaTmjNsNGq9yYKHft3Rhz
YlRrKtDIaukvnDF0YPinfiIxSaPWjxv4/3xVMc1tOhB4xXTbR+y0G1r6DWW21QaE2BrhiR0D74Pn
ZudqrK9dns9wLBD+EkboJGihYgu0mR7vGGfqgSzFn9Kot4p56WmAvuNo8dtIvGjyV+moDahqNrXd
vFe0qllJjFNmWKdGDy89Ec+LO+21oXHokRSP+tJ8ZfN8tNiCfU/hcYhTHcFYxf1Lv/Ag2/IPym6o
16VxnKv6sUq09zoiwJQ6GzOd3rCdMJVDUbKRlDlMDr2nLoZNd29UcuaOVZ/6mBWbEos46jOj3DsJ
jhOCTvAwMOmsqqfe5iQbdphDiCP5SAU+CR0Zrj9bNSNyM/sFvW05ZDDvwnA7uNBmZS+MS4hkTJX6
frBftMkp9wvD9F1oFHeAgRcYOtyfYZdvizIhLqzxqz5ZdlbdfxVt/TQU8S+Cwl/KNEp9mTcc2WNA
ohjENDzjZ6GD3SliCz+vXb0iZTHhizIhCN2tST+KqSdze89ZAfbugvtG+HnEO+DqXiYlHtGoXIWE
9K7wv+OxXvm9YjpaFu8ml+7Bsq0LUMvlQFLuVSOuDXE+agcmCA+1lvMuI+j/1kREFsmpe4sTCiL6
4if8RSfj15/wIoTQPXdZOxBEVxcPyAZZmekmbWdEyZtuKD2IAcO8kSOLYFgjamyGh05MEFoki3iv
yxdJkbQzGFkXqke4jjroLFz9mDxoujscCDVmjpD23xI5dpBirapo0NVcLrONqJEcZmz5wgBT5Ome
w9Hg640RnvIQ1HsfBnmRlQdmoI5P9/lWz4kHqW9giwWUNTevsBozX4JGisk9kGnq7kMdzY8V8wma
+q53eBxBH8aXPKX8mS3tVOnmUz62v52y0wMLP4U/FPNdhqqVBYVIGJHI/exkyy62gSUYBuJCwLvB
nLCExWHC9Mdqia9aDQ/TcJ26CZklMlyc8Et7mEkfRNdZTQdNKN8T/KnKa/EKku/SN+O4WzSF9h7t
+rnKJsY8i7cReq0dB6SKTqThgzDtR9EIcS4pgsJ1qc905wTXeadNKYZ5F39Q7ISG3850fkUEXb3R
IpjB+kQw2SI+4lY9I5q8N0lLxnrGWMWbEV+g6tyZjkOsh+1dCYZQx37Mj4Np3udNZZ8nlNdW1Iz7
umB3LWbwnUNMw6k5s+BwsF/3agmhi0kxuoiYUxPwKw/RekypGzqENzk6+btL84q1fF/0TLXdmJV9
WjjCGwp5lildKjknfPBEFRQjKoZC50GqzfyicHpV0zLfg197DVMC66WpI2ea41PNCBuosFDHZvxZ
F9PbsL55tOThSQIiaFVFCnQ4dNgNixyfLa3Wxn4NK6ZoDLt9JdVnXWh/8nWWSzZ7floydoUc3P64
XkDTVkejpawwKndXe6kfZbNFVEni7UsnVf7A2mvEoQ2pwntx7RZgl8U1LbMW/Yub7QpXBelknfJZ
nTELPsYaXcPWY8ccJxhuXRakdNq4MuVulA6PD2pEY85AwnutYKiuEb2azjscc21grfdXh2Zgr1u4
6pAH59uROyfXIEDP7V/JkPVU2OaLF9G/zUv8mUT/ZSriaPRHKmO8RAi1oKBMpMhXhaEj1aH5WC5E
y8xG/l1KFExZnBIbivADGVPXEfnHPc/NPZ3p+H7aTOoYLfDOYBRcc0H0KWhaSW5RWeL4WyYzg3Gs
fZRZkJAxFZh6/Y4+e9iMkcoPbEXGKXqT2re51N7eWY1qUYuGLa5ib2+nEYqbgaECFNgpIaxznsnc
VcWhIuHXX83Ne7q9j4koL5rFAcJDIuo3XvZZTqzvmJLSfXkj9XVbOHXoDzZBr43TVH4zUbFloYvA
x8YTYSB9aJ3iYnsx7Tmb+w/l1p3tgN5NzVJ7dkqQxgmCHL/T43i7hBY7I2rMjZJ0grxqXYBIgV9Q
0f78Zr1zn1uUeNup4fKa2d9xxD9LEiw60velJe+JLspVasD7Y8NjNck/Eo1YLw+Di9YuxqbobaQH
5B+uooUVKdGQKuLWlMSy84uxwthhIeRUjANCg13CwFbp5SZJSoa8HzUa0J1+zL0Kb27xrH3aYXhe
ls7xi3xBYhLbj+Rv7rpaAJvRrJ09xLumro+91bw3BCVCyKJHypG8tcMPGSa7MHXvKK52HhbDxbN7
ygLsL5F0X8UkzjLH3e7MOCQ646JJ2tjQk6BMEbfAp3Ar9Z6tCKvUYzmlN9pv2m2lhk9oYeC5jPxO
4jK0s4jCPW3nbfU0yYuQs0aLf9KI/SkoEQG2IgAN8aW0l6gOyYrpjWcNAoXpErQ6rIeMGH21bseP
URkfbVUZdAYINdcz8RpiMLaa5t01MW0RDvdIhfqORmcz9/NrGrkX5gSPrcFiN2qnGigaeXnqfcqY
249AMVH7oAacqncag6/JJJ4XzXoes3yXdONVY+a4yYSHSa1O64A7/p1ki1+WVv6xFP8i09TZa3s9
mG2NWoskc6nVT+TT5H7LZkmouradJwPjuPG7a4C51ol3KbgXNpWo/goNCk6HVNZXyA38+aUwjDdG
7lwWCzdOx35nZmRkOxUreU90T4PU0C4VKpJ1XVAJZ+Dc8XPOV3posYs0wOndAnlnNMVXZAxbg2Nt
znwoKHLUa7b1VEnL+yVCQFMJh0CN31KGDUK41s32qqbmthmzyBTZ5dARVEwmHo+k74XhgM5XuZvR
LRy/TtPxsRqaA2TRN5MwLg7a9y39JdzGuB9rYBocJB365wcAxvSaTHnN2mq5zq3zutjyty6HBAo2
pVMcV+PWKu/ibhzYo/EEDCkndz3qKToJC5dIK9bTClqb9ZCXR3QRML9z/6e7WEs+VDZPd63Nsp9o
GF2LKOU9cPZb5ob0MMepERtVv4xBuI82jiJ/jqY0AMZaY9SsG2JoOu9xLPY6QP/B+yhd8aCZPOa2
1/yZBlaLDrP04D6j5uX1UiDMuTczSo5aTO0tEV9ofV1/TLjrYXzSU14Ptp042KFCz8tjlQtDbJzi
0c07vsKUBXKKEXxkJBZ5PWWJYzjPJNU8KfzjG20gYI6Y25+CpWloERnjkBNj9NiWqQq0xnmY0rK6
jEwcHqV+HAR0qdFIdq3S5cmekte0b6KTBoVtl81ipwGmPlfM6tARypvdQE7KrQfaAslehTI8F9Qu
hFnijKnNgyqyp8EZmjvp9seqI6hmack5JY4rdRftmlXiOZ6nz1ZrmA3R9D9T7ClE+bGvTYWHwoQR
TMhpvp8WdpO2YtON+CLMENLtes2I+PNoAKpnZd8KLYmOwrKjg4ZUPJiBSB3RtcAOo3/VrHXqz14Y
afyCFDeOQ/7lCueObLZst8/uhEYDuKCpiuj52gg3DDS7xO1VO8+2hb4cORZQH8/b4fVlNjoxRtT5
8n4WehQLhDKS+9fZOMGaOPn4uXUxpXPE13NbRx65VqAxbb9R+84Ni0IIS4VeuA+6UXYB1om7hPD5
htg0xoFhv5E17sPJuXMHnYbC+pxzXvkWiu/dTD8USIdN3tTfPbAmF7cAmsA49dO6EkE4x/ufu2HI
vWdvfY/VWm4RghF0Lq2LplorIvqITVpVQVVWzMRmGqEdgVEELm8QbhympOJXriD5OK3bIBXLrodC
7CeGbSK19t69kTFpEgLOzV3o3ijAoVIUOHmMfl2I0jIIIXDx5YSPvfVL0Fg8OdVCgy7fsvx02yTv
SetRHNV00owWduUFisjarOTIrn2nwzifjBl5XlkuASGyPIOiWKhPeJMm5w1zGbVDByscMf1Cjm1N
5ahrW3fSvxOjNogy9BzE6Cejk58LuKWTaCOY1CaJYoAiViY6/9S3gxFwo5IeKqdk54XYDHu3xIlH
KZDobBFdNIwHS1jQI6iOcUFDqUOddYO7lx2N7IA9wtR4ZonnQXEMj4Qw5rk6zS6rdWS8mkl4Zl4J
PX5A+5vGtClMTzfua3y8hPUOkU+vYUUJcOphfzyA+HsAVefQsCiS+07Pv3KLXWaSiiR7ykcZmvnv
JhVQ5rw9+sw/SPqmx4Von12YPMR0Zna43T9L3WFMarpMbQzgcYS3oV/D+MTb9+vibR4jaKsjMufU
uZZxsCw9iamyS8HP6yjW8Y5SKDWvZUZeo8thSjvpSdsGeL9+z7xznsk+PduKsx0+tyDJOLSyaV8q
m86C2Yhu2zc1UrdK/h0ZwNvwXH2kBpVvgwsrxzT/41TNw7huaIt9L2qls+Fh441FSgZlsooKk/m7
7wZYnpjD0EU8DJwjNnbS/sHcSD6l9hmSKKaRxhLkQqf1FkOvL8hIhb0GSsKJwtcIhd+bg71RdAEn
oOeqIZJ4ctovj7l8oLW0Oun31p0DxUDQarHSgQKZ0WpgpYncdY79Zq6GBrKWF94Ux32CQu+NpLnU
JYiSuRjaY1Nnd0VNFGxpNj0FCWQqwQDLCId3bSzLZ8wR+MOyfE9f61bOdXUcE6J8qVj9SWTC1z3m
n4kgvq0liJfG2B1ax5T4g4hwwojmkOtNw8WqrRj59basrfBmcjyrB8smoC0mek2FwMCIQyfMjWwr
/sJyc8d0/BRKEv1GJ/VOUeleZwMVUV0Y74Cp6ODh4l+hXSk509RyYYb2s3IGogU1hp9WmV1ENn+b
DESCfpiXk0lvaW9l5e8yZtjpmRPNIab8u3jaDaEczyaZyy1S3720O6oj09xPqcbNt+B9SmVF4HGE
YT3VIN1jwEU3G63aCWNrWw6N0rkcf9U64b3SZgulsPF8xazPdZbmySEjuG/kvq+8h9Gk0SmXiUO4
Kw+oD7MdcVb3mTUaJ1CCrk/HFa8vQJqE81DU2O7OyJ372okMjh1e3J5+/laxi5+EURLNhtLgP/7R
1LnBjNbqkDLXltw1ZXv37z/K/JD/6+e/bTq1iN8/vyHRn2EDkIeyrCcLTK6dNaDX53ukH8+vTYsu
2YFIv+lRbR+X8vpcJq66z0cRMWSLxJ6TTeGHA96nely8R48nALiwgeMrrr0D1jGCECJ/SqN7L8Yu
8CRX3kbbYtebHW6W0vwoO+cre5wjzTiS/VPs6jm8r9vxnMFNeOAzJCe9Bh2T2lvHTfoN/CNMWGZd
+55LGg72JLLcmR7nfUzyav9l26xjhW45CNsy5vu83i+DDX1xtV+QBUSWexdtJEHc7qpdWtd/UGN3
dBLGP2lh+MUUDlddxsN+dK0CdUCyUizFNVJEJMw536FIlttUj/2OuX4Jiy7BdYDH0ku4IkW96qYB
ml6biihTrEqHuuKsZ1IyFWkJbUicFcHvVNbZU1FUaqdl1W0CWh2nYXFaEQGszRPfYNG/dlV4kdg2
5gwWkWF2DxIsDXZEUn/DVp3pSZXozYZh2wHbPmk48ThSZdZRoPvzbX1aT1hEB6Njz5zqm9YiRbqd
v3pVERSJg8MxRNhanIjIolPabCojPeuwrFGvIM/zxJQ8AYm4G0Zk9TGdw60Rtd6JKf6xgQOyHU2o
JHCKGdivQd8FI3ekVa6c2YXXSMAxGd2d44j2DrLoQUVtdyd0s9gviwdFYMJQ2jJWo/tg9zdUOhA9
lhlHsAn61lLJfax7hzH3O06kp0qbv+bSzV4RVGzcEo5eHE1HYIXlJomZNjcrz2C26eWVQzdspWf2
u6zkZketRRpo0Zz7Nmb0Bcp+K0NJpqXG85/V9ecSC2dXx+5TXY90JmqmuIDiiXZaZUhDbKdna7LJ
IVBYWU1JSGaLmSId/b7CLOQxu3OW6jsV9os9zn/7FdPpJNbFduwzs7eAxhDNSIMQVTpLr8jy4m3U
l8/cxOTQzEZIBZ0ruK2L9Us+uFrSP/YJ3BET8zUuL2Lf9QVmaRXKQBqjcywLAE9OgZmN6dZJoUfl
URmcawizYm87OU0zDuQH1RXuOaVddIxbbMXDEHrHRrTxabT5GNz+xP54UpwrvSKXEb/BBfTBsp8y
U1yJQnB3mQAFWoVM2NP42jZWeIceytwqExShY5AdXzYrrZtpDwoXLKRd1UZPBn3IwDZA+dKBJfFa
A7MrRvylGuW8GxXTr85itK60LnluLM3yNayCz73XzKSjOsUNyQ66ZrI3b0UMEgrA5HQ0Qg5UFk8Y
quxQvYwcY/wizdSLpxR3uJ3ULxHxnpgL+vKlaxgi1ZPMX6DcEQs/MhfWVQ2af2zTl3b9peas4hd6
oYjmjCx6wXJQ+B1F6m0qERFgjXRvLExrrHXt3JBXgT8fLPUQZh5hMJVJhxt5lIsZE4UAfyQx07yz
Q0xdU/K7h/iBq4TZeuhpjBYb7SFOIeElsh3vwsga7rouGe9GTOaXPmaOuf77rhm7be0VA3Mqx762
RndWqXMweum+dJl760Z0keXykU9jEvTZOl7QsEAXbvQnXQgzyGNE41bUOgGRBQZXaTWEjwk4mL6g
tw4CONCmygjQuv1lXjnvEqVs2tTSAsfFbFTppAqj9+fsFxP7m3XFuzYvF103qoeUSJ39Ut+NYOD3
eZM5D3gs7kiRu5QR1vm0yZ+I1mTESyOc3qvHejaU6KJ4/yHQl3M2miQttEwErRqlhFXaq2AHEzsR
yzTAta1KYokuwBmutjUwPRlDkCpLJ4JS9U9dlJ6xvS77ph2Z1tjZg0qSQ4/l6zStmq9wYZEfBubJ
k8gvIRgsH/9c2DhyS2Ofyo5yik2geyv1ajkwZFshMOrTDVMabtkdhofsHOUQ/mXRY1UvC85HmEYS
oLabjimJPyIHZXFnESmH9tIQiQYmtGHqJ/dLhBALIViNQADiuBsDaUdFKTeiainYc0JhOsddLsKW
klhV9K9Z4wFOnvszzCNrU9ICvneq9MLk69wqSCtW6OKDcBPzyIIwHbj9bN7YvTZMDSLWZTcOCc1z
Z4bDNbdIQZyFKi2H/9lLyZl+Wp0y1CHxMnBygC1C6XdrpdE8RPNkbgRNMZbtZS+qZj5xFDKj5GVZ
BqJpaCNcHEISg1LAtmjjkTxT8l56T/fI8aVXXwmL2X/OUhIpP+sbJyAnsNjzIQkyijsCuBbDpFN3
dXUju2tduZvH3rrkyUCd5zguDFcMzH0Cvy7X5/0QrW5J27xnKohQVYhXLa2/5lzdYoTM3FnzPXiX
DP2GIa7awoobt/gpWlatQx7ZNC0rerW9Si962NIUSGcHc8x4j9BicliOAcQUJ/b+cDtL4kX1eXit
JuYjs+7N8NxKxXzHGs9WyNHDdO47qwe5EDOw6WsTMHAM1Rkj+mX6X5Sd127jWrRl/6XfCTCHV4qS
qGjLkuML4cicM7/+Drob6FMqo4z7cIxC1akSRW7usNacYyIv25jgE+zIzMs9O7OjP3ndqmW80VqP
CQ0L8gvHOgm1EeCSwRq2zaBC9au6el2o7ZJ2bLviZIL/3BCqZT+ixMv9Z0G0ZoN5Uq/Htrwdh5Sl
oZKABff+kyxzDAoUcy7+EPVaHS1ZIPKO5I1VVpoJ4bxKCYsPcVWj+9vWxD9XFtWpVjgBA8qtnLTt
Z2pKgBV6GOjFeuKenc3IYOz2hgGfm6j73VDrN98HR+6kXaW6sA5IVTJwKFMuQEHQaWs0qfpJ0Ct5
QYJXssR0164S2ThoBnLcJOv0ZSxyji5FGWW44B+nVC72NYChpaCM6TLVVco6nkWVEDHeok/RjeMi
elDImN3GU7YBwKbvLL3Zj5HWuGoU3WKNpUqS+PpCKdV2Q6IdZyHCyqSdn7fSburoDxbz4v/9e98/
uvlPce7Pod7VSLE6rTUn1Q3FrfTa9TVD3CFjMyFs499X8fBtlGEknGb+g+9fyRltfrAOc0W8wZN4
mJPmT12z1mCI+g5KBX0725xpXp+6px65+8V3yk3oSLfZk/nSvVt7iXZh8CgJMEjmwm7qqA8cF9QT
EGBJXfYnczx4rwrWyv5Ul2sLLSEoHsoq46IGWmjZ0rOPU39N9LtLUv1Sf+c3bvKzzl9FRk/SogRS
6UE+hfVxejZI5sOMyLp3m1k21J/q3tiHq+kgiCvBfQDmhJOPXcl0g6PMutAiFN+MDauUslDO8RuB
cSq8hcIW14NTQnL+KC5YT63yYBQ3XeDoJ/9BhQI9gzgPTAg1LcYZK0Ygy04i/BCUj+y0/gpDfXtA
GY09n7I1w8wy1+DD7SpZRXsvWSOFke/KN8BbrZsCojcugvDOV0ect1Lu42aBtIcaU/9RbhCWkOsc
vDaQC48qMq1qUWyLdRlf0jO7bjXbjNJSRK7I3HHCQ4JZ7SF6EF6QElBKwvawzNettlQewJHIO1mE
4odV7LM5KPfWNmKouvBFVMP1aSba3a7co29LcFC+dK8pjLRT4OA73knjQn2Hq/xYDNvuKbi0D9IK
EglS2wPJ4cVkj2dWNSREa06c0hK5SHcE5FUsqgQVhp3dQ21BTSJcIsEGvDR0SyJbveY43dS9E+0t
6O1oKHEkkNyqLTDd1VtoOi72l3xFs0eIlnS38C5jmbYhJe7TB+lGu2T9QtVPrewmKHwP6hZkYdeS
7rayzuLJuMijIzNwhI3IuC6dp3aLN2CiNgzbaJ/uzAOFYw6Sl2iTDPMI8DlxjK7/SMOuW2Wf1aF8
Fk7Dlqx6Ysw301Ld3SOcXAZkGDnlI7ZnBDVUk99rtryvlUPt7yh9wFBEieqU2BxuKta4F+wQj0zA
KVTsgkDHda+uUWI0LKpHC3aKTdcMSClkDGUT3ZviouUkO2yJuc94VZ32Uq6yI+dwtATQmMRt8JDM
umog1As8eH7l1HvZjrb+ebgX1tFRW4cb477KbrVwo/sO+Y2P0km+9TbsTePSzh4he8efpH7Dt8F+
6cy11ZVPODpK0OfayZ+qnUcZ8JEEV0e4C+2IPERY4G4QrFCTBMfhFdr9wbgt1q8YVuu9si6WqHJL
h0jPx/gFQ8jZOKFxyZ9UO6cW7RN7tQr9ZWAumq/oC0I54om6tBEhHkXltnElkrLs/oWpTHmjzzcL
6lGAr6l+J8jyjsBTRZSabna23rR4Ub7k98KClkmxVi/NzuyRO7jSW/0ixuBPF9ZSOJQbsV2gAgUM
sICZvDHPM+TwXbdzp1q3N+l5dvQgxZ1s0Y3PSe8KF2pFEYzxR8pB4gUm23v9FL0SqFUujbV2moBH
EMTlmGfOidMXTv4mcdO9eFZO1imINpTBvM1EAfnIHeKwHm1jwMlvguo0a7Yb5G0uen0bbPMb/alf
GS/evtr5a/IavupV4C2iN3zlY2tb6c6ge8I/bsOYhS3g5S59ul1r3CWnhFrXqiOd8J66/ZOoLOKb
SHXwS8c4bdyUCQjzDGqgL18kqnQRtSyJtvGBjnMcMcAce6Q1yoLAieqCZ6FkrWHQyMjB7MJCmudo
7D1T21M23Hm7eAheBQOv0aJ+58Q6LJvRRp1IM5b0yGXtSrcB6uM1Znl91+7DiofNYMrAYrE0zdoH
27wpTpAPzNwBFJyFOyjHhrZAAD2HOSzrrXevFrDwFmJ1hyBygFZ1luk73kX36LkFSsF2kq4xz0uH
0cV4p7p0Y5sFs+67fzQPReR0jrhs9sKZZMn9dCPQRGXHcLBINjh4n2BLor2w4pSID0O5sCJK7N2e
tItxazz7Z5aEZ2OjfAj72uX9izjUUzBI8aMtArd6gEZAdgNK0YV4Yy0xMyyCZ/3L3yET92m+2vKz
RKEf8zFDlR6pKx0tAvjWNHKtbe2jU1ggABYVB7Spea6AU3+J0Hm20YvII72TNtJN2b5G+/QRYAtV
OziwIV7gBac2ZDKz45vLucG1iwbCLZkPReD0G+hR5EqOq+jLah5gzZmO1rNkqoeBa5ltI44PWozp
EHWt0z6ncLRcWkpoKgzG+UY40IJFZT06CmIZGiDudAqytSjb2dIHH7cA9400+6SMtrxqHqyDJK6L
HSZIzbDL9bDX1xaviXQjPMVLQDm0VW/DT/8Q5Y75IXYbnTn1dpQw0q/IHknX6ITZBKnvxK3s6HGm
fMXynpSvsV/I2WLYIfMldOKYPVtP7NGlfSnYhrGgDSi8UudHjut9aEcc0vJtrMIRndCz2M0bFFV+
LxAPlce04Agn/ex3J33YTju4rOt64WMAWpcH3+7eskf5Mj7BujXfKP0EW3OXHVN1Ca/3Ab5O/c4r
Bxah2Slv5Nxs6pW09cg/oG/d33AjwB2GtRNe4sC1rFPU2620kWmjNZQ1eUq807byKIZbnXTljRbv
4Wq60npCpPHUuLBoLVgCga1/eAkQaade6MDmRMc4dF+N6HrUvmRqQevsoUYwuOjuheeJO90tcdCn
N+YO+DmChGy8S3ZJtvNci7O/Xe4DV31TrVN7gzAxH8j8WNXv3kYRFla4InVPI/VyVd9j/8a/2HgY
aOyUm7fDoDgugRP5hdvfaO1eD9a4MeS98ZUztglRI9v1QE9eOwFmUYTzyH4jXGgP1alHJv9GAqm3
FHB63AqgruktOXQgMVGSIsqLma2LtenCTqqmG0ZYfZsWGylzAnFBwwr5Q7sDgGhiRcq28h3/vyEQ
j4P5ezneDd3OiFeztpI0GjyTqa0HKyVbmdqWM3uon9gpRPm9rh7IManNCwdJoT2wYSs+q7vGOjeR
67ENfYnSjXRigkL+JIf3FAWzu/omvMnwVG57+Pbn9jEu1zGNF405CuOQY2xMNi7Fu2gARFn4D9rN
oOBTWXEqRhmgu35+LOMtxTm2c6iQwqP/ar7IpF3byWd06l4Mandut1Re8n25CbbtrnlW74pkPdIR
RlN6ViBItNimFMBbbpA6xbI0XOulSdcmiqJ0lyuLMbvJDAcLYLAwvRt/OucfxUsR4NywOfqFJlvz
T19bYvfIvvB2peon3rLxCe8iNqxEt1HJIRycBd+FTVzUTUW67ZYy6QWaV7urz3Q7vUeQltNh+sr3
+jl/iiAvuDNSzh622QMe1IXSLAa8eQcYZQUPC+uIvih5WXlKDLYTlMMKBcoiuWcf12SvPkhrSqOH
gbreI9eJORTzAMsXlG1MYbZ5R8eNNDqtOwm36RmnzACXhdeMUwdS0TfEntMnC1uJMWLns5WwTW8n
PqJbOdecOraCgn/H9o6mWyOYpq44LUAkHtDRRw/jymOP+sbAJxsn2bJvxfBDXswiewlLp/ps97Uj
8crM4caYoRzpIWOq3nou+xYnPYF/qxxtlW+TlbkhFXFf4AUz2QUvjENww87Bf+GdSXZdvi2wwECu
Ee3irE/bIlrNftsYBfuysi4e1hhGm7bVjkZqDzvq6tQpSPHCwVesSC+n41mcaf/6LxITFjuqyMFY
ku1ic508eJIz5R/PwksxvIj5CdBf+UTV2Rc23oodVLhGooCQmu3ZUAGjKNfmXVssQSglpyaj7bbg
zlkfPAxW1ZhtPAeajWwLh/Qy3AMP6l4sw6m2RNFQZf8YAdFeMLTQnZRUZ7qtaPmtykfR5TF6dx6S
ImLb613Axk9eUQg2ZTe45wXNUY6v1G168teIbE3mz22ySfb5a2fa/i65+EfAj7nFXglkX/RJIeBO
faM/w0GUDSvpwUx+exTLIGcQi2/D2+yOy5ZuxRfxpFwoZvCxc6wbpzq8Ph2KZOTsu9zh4YJSJdGM
XBsn+ay9HQKSuct+gWZMYrywRVHVHM1HDLtvJM27ES29TbFU3729iVnT48zHHtnOD9YdXkbqesW+
36b1AuDlMvhII3pYnIfcxkYl81RtoyVrFOOlfaJUwHrdPlH6aMpFhbHFkR3/Rr0TntOV+C6OUOJs
cNbCbcx8iPCTW968Am1V36svVq0e/Oq0yGun3wSdoyy9d29XP/rVLkLMu5H3gmNsU2xugVN2dmtu
xFX5bIG1hW/yyM3+QkIvaDZgSxYftBKON6y0tXWqTs09Ys5Hc3Ry/I8IP3lXUYSuxn3wyq46+mL2
k0gADp3kbaTA59ufXYHKcsW2CX02q3zz2J4CZZ98aE+Mzrvw1VunruU5Q+hYO+MIS0z8oLeA6MIi
xZAC5tKA08ps/CLsSanGKL+0CDJwmP31Ha0TJzgwrIZ6GW3qbYAF/lY6z5PNLBLjDGdspNtiPsSS
T5qtqef5x/FeenqCeyI1DmUfmrZ4zlkYy5cELftiWKlHBg4PKTjJu+AT+6t5l+R2+BVduncWAeEs
rbLn7DKma/gm+slbDxvjzBzFS2F80HXbK/txG2EUfo5BNxA7cOYfG54b32mnDfAYirdjtAg27Ii9
T5TjHNfR3kaf4LVSdkbEfmG1OmCvEu+Y5SFLY7c4RHhgLvkxf0WObu3n+qZA12cJ/v0c8D7Z3mPy
yRjunthCk3hfLsRTeMN0BKJTwHJm0+6qH+tH7bl+ZHoM7sQdRoLbctU/cnZVD9leWhm7DWH3S+Op
4m0rEZTmKyZPJkvtmb31fffSu3RjHot7BGqCM6Ij3XZspVfjEwd2L7TrPSkgcunUK5GWH82+B2vL
aHqrTqVAWWYRIwrLnP5iPo2Evjrd0Xvvh8eoXgnpWhPXucrZ0kbV7xrHmNI/rw0OHw5x4KQkW3ye
X6CBtKRd8eWtNNklPCJlB9CuxNL11/yP+VrbjcfihlkQzaG1HbnYal3daVvokIYt7pUlCQjJPR7j
wI6pB2UPg4YXaBOyUNLcOs7bZ7yEb1Bcj8FyWIofpbmO6yUT+KPARD4LF+zCNQ7Fa/2EnULm4Cmd
hPsQEpnWdLxKrbo2EEH3FoGuM5V6+/2reNA7HKiF5dSTSNpCxSuNeB9D04sfezw8BZ4/hYZQCnd4
ZQMx3oXfvw9oEO5VUzJUrHhXS525jCrWcTxPnhNGGKaUKXkSEuKoCB7he4N3k7eilvFL34yhklI7
KyPcJSF7L1TKKET79jYWo3KdZFxPUHRYnUdehn7+ESG7WbR0NvB4TwoyuHoPw5jt0pD/vx+DWR1A
G+rrWA+S7UC+ndqobCiTKim31qf1mZOfuLeE1mxt5FwUYdEnLNNC4KTy/UOfgLsCeqO5QBETgTHZ
BlXI9iEwHxFZVm5QsDFH94gFkcKzivcUJQcl2nH6ELXoIsS3PhWLHkgmogEJ6zMoIFX+kGMRWHLE
YU43Tx7fdxuWtP/KtHVAQLIHEDh/A8XnRDR+KgVxwI0ns4X1W8xjT5EOHFz2RfzHPIhWlV30yqkt
9BPL43Ay6jZeT1gtqMzQOPOKB7V+HFXUq/OvQ3MgkTisP4QoulhJca6G+q4Bl8QcSYTNkLz2ekEJ
dXwcC0FZN6roUllfSaNxG48+pDn5qHDwtDrvLpPUs+FxOCJN1Y6J1iYnQnHlxDt5NHeWfWM+FO00
h+qhBvKG6b6f5BseBxuYXPWoExUfptCRXdmRJyYO76asCVvLC3D0Ba6nVPs6G+pNi8uKeSZJNpXB
1tUY3B480bESMJ1gxhjXXtmuO9EPFzCn6WLWxsFMrGHXZWwyrY5iYEnEjCRM6tqy5PeRovGSWHRi
OBBnOL7k4R99nFrtS51jKQSPty5uCSNJ2C60YrvFwH6MSlBVgmQu/s//T9z6IWtbmiMz/8DmmIiX
DE0ntNWS/s5i14dEzjrBrNxehTOQW2AKOtYL2Qs3dUqAQFquKzXaForMYlyN9//++L/5LvOnEyMq
mjodIvWK72IM2tBouVG5Ytx/eYPqiDUudiGiigEcmqyGSqfaJeKV/vfnStdRVSZfW5IVwzI1mluq
PF/Yf8g5Yk0AqzxIFZ0WEGcVTrFKX4dGfzvqeOEnETV9Wh2w4R10eJg27WROtrmyUa3+t/Dk+Tte
PwFJNmRFVS2LK7pC6kixJo7IQyvXE8EiRKUAFkL4DEiGcoWb4MYv6E/OQBiG70D3rLvXvHJaWOyE
O3/8ZTj8nZBIerOEFlUxVU22rq9FCz1JFvKQXnlJFFUWscDPWIFkLF4DvGieYKq/PAnlpwEoY/Ew
sJiIuqpfPYmYjt1UQI909Yxyn9Gn9wR5oJNkp9VOBB/Nt9+Qmpei8ADGZPD3F2o5sLVHDoDLJNkq
iRchMQaSiZWWJED2+qrGX/LiFbZbHFdV9WCiASlGlKlNyuMtWlrgJeQIDkSIw5ah2Zz+Pb5+eqay
ohhYZM2ZenU1rkdfJXMo9qHQg3Vf6uBhbL3sf3l5vgfp9chRZN4dTYS/ZRjyn4N4wOk8NpZcuV2l
XWDTnLrUAH1I8bvhjSkowcLqO00FaZW+xS96czNE2gH/x4B9PTnpASMqqYvbfu+p5p5nvy5M9dNq
ZmZJ8ZKU1WEaAWgUerkWa+9WbIOvvCJr8t83S/6LnsXLqMi6Jouwby1JnYfIf15GS1MHyZcVjgMW
W1PfyKEV6GicaLUQuQJyqApTNzWUzQDtSZzLyuYqq5IHX+oROMYQRvTh07fkTzOu7uuZuaD40Aqm
nnyS1Kx+eUd+nDsUlcYdi5ch699//p/LVWpLz42Qy2VkLVoJqg2GK0KYoF5IxG/FtNRnT//LoO0i
hdqljwCOmoydmGLz27X89PYoTNyiiqIeYejVEPARlkiCOVZurNE9Mcp4dGbayBhQEyrlcu1rvE9N
R4vdp43RB+nHv5/dj6+vQuQfoVoac7h4/ezwm/zfMTggKHIqSabI3IWIRMd7s43IZFOIGJjfPHxZ
ADpnSozSyeeITAN7xskM2OSwsQ+f3gxEmRD7L6CUfjYG4fC+T+pvAbsn4ZRtNdj7x0sXeG9wInbY
KCmYRt12piw1M4bq31/sx4VRsUzdYDWWVfOveQkNKgNIrNwa5HxLiV1XcAWiWlsNoGaaCC3xRMxO
QuE8gvzy70//aV1khM3EM2JeZOVqTVAHT23VlDVhnDk9AqWJfqKb2vXRWvKN+0jLKJD0zS/f+adZ
SxUhJhGwDejGuMLJxUObdWPSV+408CwR3LzoZv7y72/222dcfbNQa2R8ogxYRH6HSa/Wqpn+Mvn+
OCZ5GSQeH6PS+GtMkqDXV3LDS1FKK6WnBTDHUFkDA0zLs9PwjQlSw6VWtgf8MidMTTTj0Q8nyT7x
yl1YdYdOxB9qypLTjwldKoOKQTAGL2Hhr5oaBXCnMJJbYbwPCtbmcQZG+cZdEXpvM3DM9FBp/PvG
fadn/jnbK6KoEQPI3GMh2b9aU1StaBUBWJDrI063G5ZxW03SpYwIahEBCga0ldzj7qblAO4GJDJd
kzkupAAu++9L+Ssp0+RKDJP8d5l0E+N60il1QzSB45ZumX0JPs32QKZ+bQAEVfXxNFSNRygSvGrl
lwD4v3cnqCZNhHWGbspz6urVOuFLzVTFSelOU+AYMu9kzc1e5EWHH41Jt/J+2w/NI/7qnvP9TM3A
OK8pqnE1WkFeh9M4mrjDVDJXI5TZbGWfiip6+Pcd/fFzVFmUeMDM5ur8zf+zpOic4RSrMkjipnZD
quta6DEzlN4ve03z722vIhn/+ZyrzZagJLqHcCR3QVI0gqU6aL455eu2MCALkHKVvuJdEuabnCQr
5u3iWY02Rgkm25xrDV3brQRr1lwp6VJBjyUpgUgSlELtOEi54mw0+TPIBz0KtlIFcNP61IxUa8B+
X4jZmsxegVAHEUUvdJ/WMhFVeP7ZJ6IDWjbH/EjZaGXtrwg5ytMg3fcqHTqpM3KgtyoC+JwY+3x6
x2cubPo5ZbLn9K1p9PKL9r0zyQcx4gACfolfDKDIKyGZHE9ptflDg17NfCZzOl2AfSwwN/WNk2+Q
IUkXfIxb0w+e+1QXEa5C19EG9eQXwRdwa9OJieKAX2xSw5wkY1VppLav5Gi65dBcrj0qrLlFA7zT
sdtEMeIBcwgewmm6+OHNv0eK9MPCxIbS0HgFRZRh2vVuKUkmQeGYlrtRChBADvpzl2QnpZfPZmW9
UY0gVXyMT9h5Hq00uq2tgExxrcfqv89DbUsGzBnz+pMmlUspKO4nIXmRdCVhpW4I9E7k9TQGFHZK
3QlF/6Hq9IyH65FYIknrwRM/qhp/tRGfsLXRpVKDh7yjdSoABFWst6Tvz1pjHaemPcsxJdfOW6kR
lG0htY5VGSxVbISNyl8gzH6hkAwS9Hg5o1Mqq3u8JCe56c5Y5vzqIxqzjaJIH6MvrT3BOMKDiW2l
kl+JHFoXA63HkNvuQXJWwzCh1LQsqwlxBZ4FwpvED1klRKQ22nOgSx/ff6/T93Ven1Dfgv6HUCEj
52sSazsonqvRFmwr8bWOOtcbmNMk9UmRsw0+i20SZocpkG99UPl+DBsiqO6FKT/gdoG5EwT3QR8/
V0Ex7RuizmTPF+6arD6orfFhaTrVfLMiI1idbuPOwruV3WKNy+84gzKmPAxXv4yQeRq8mrRkC1oq
xScCX7Du/zmZeCnUUrkaUUeDIcv9atw2kEsXukUdElr4KkytjxABO5KMCjmLyGOP64EmqKf07i/X
Mk+QV9eiyIYKbsKC5WFdH1GosnRdX6S5Cw4Eefo2FoRwNqqlSxO9XKtL3RbhvbgQiv51MJp3UgzP
dYWyJghMqPtdQTfRFPxN3wy/LGLS36cOhROaqOtkIkDFvJ7bK5+4t4C8GtfHMkC9qzCRytJ4QVzu
77yhIs9ngk5oyIlbG3C2AqHftK3o/bKoKT9cB3xb1jPT1Pjv+qzYjLHZe2MLXta8hwiQrvH/pcLy
mxuCqcMeomHcZQniRCXfVDNNo5k952pnIStOiNAV9Xct3SXYCSjLD7fw/iYyxwTkTxhLZDVeyBbK
WVKEnUkXbpUu4buEjQxxDraWmk8rr9VtLBvJ//5wonA+UkAyaNQ2ZPnqbFDHTZHEeKogtLbHRrZo
vVevMKhs8hgvZZ9dknZE+qNMwGLy13+PvL930Oq8mkoGSGjD0rSrlTvuCtxNUoQdxaTdhF/JGcbx
QrVuFerlvpfTu0lAPPTvD/1hTLFrB3dtGGyMFFG/+sZFneet37WJm8dIPtESFnH9Oukt0I/oRvPQ
SWd45IbXNDJOqKg//v3x31vAP982VVT42rKkSjpBpFcbJD9MSD+Ev+5OWqPSW+wYHTpxchikKK3e
RIl+6jAH0N4mwSsTQFv0VCdKwgAG0XysWuXSzn9shvHNWOPlLwaTikn+Oo53SnsA47eNciz6RvXb
0/p7muDCOXSwadc0Lv/qwkndkDB3p1w4pvtAwQ1MNEWECR8E5S+ng58GhkLRT+c2sRPSrj4qQCrs
mY1FaEQM18DA4eEb61RrDwY6byxjnCgb6/HfD+bvDTNfD2K6AuR8nmyut11qAVhTMGOUQPzzVvFK
HMoFJIMjFtL99y2PvXSpysYv4/HvbaUqciRXvjfrfPDVS6DVFDEaz4hdgRjtMelcVY1vQl3c//vr
ST/dU02k3KWYkAXl6zIu264hDPm3XT/TTnrHGT7nRaPgxlKZP5eCQmyovIpEbWXCFlBrZtlKwWnV
jpsQUSCQKg0O3GQ8Ct5vI+uH7RL3QBLZv5uyqHMi/HM1HARCPqII22+FD2gKg7OiDcwB3h4M/q7t
niUvQuQTwYiSfhtq2rzSXr+P89RnaEDCWGmuPpsFpLGgHMWupQGXUDH6UQGBtSAaOfN63m8amG42
Bk1wDZBIMsVnlTZRFaf+TYAJ3u47byKmLDx8A29NCSOgyUutSHiPhzSGWMNK4Idz6CkFM0muHJxx
iEKKNlt5dXaXqJjIh5kg8w0dIwwIAz1uEnxiyexou3yzDITSXGo98KLv/x0gngU7CegTJnJKreDg
+v6lqbVt1YFkmHJxNsX7q8BUSjKrsAAL4Rt1PZRvA3A/Ie9cQFxkNkjlK4DnVTEfA34ZcPNL+teN
Na25NCOZlno94KYIhmtALJo79sKLF6GXC7SlPm7TCjVaCRDF09ptnkEiwTT1gTtnqRT17b8v4seX
i8gB2heWDBb/aiJJ1ZLNg58nLp5OJFV8bTGWLqbR/HJo+6HeyAi2dM69TOo6tb4/RzBuNyUryixx
e4WmE9pEswXZwTxdl92WLdQF5gF6cJ5No2inoJX3ldfte3P67UL+3qnMFXqJNpFJ8ZO7/+eFTJGI
jRg0qyvVcC9afjhDta791zgdn7TZylnXyVtVasfZCJ+ab//7G85dUFnQVVMUrytyvAZ6FxPIS1HM
+5jvd4W+LK28XyZr+e9DMkUwZkb6DJTv5eu3dqjjTJpyZgw9psVgwfm3kyJBnWWc4lGC8sCcFSmN
G3a6ZfcNoxzyvN2hMZErKOIxhgdODu5kseWd23ehaj2mMHNkj7CBAXlgLSFw+n0a/mm2IYZC5YRP
E+evsoypVyYIvy5G2dluhb7ZCkXxyq1cZLK8H8VfZ/0f75OswLoDe2H+1blJuEmGTvXLHYcbQWpB
IsfFa0vZFCSkibImCd/a5I2gUByS4Kp6dqR6uQ0zBDD/HhjG/AZcTwc8KJq8qqQQTnK1zlmtDODJ
L2MXkzEuHUD/JuAHCJQl1MoQ7RcmqbypbwN2E2wJTpZZr0Xz2TDVCwH2+/yTpELkHWnn1myXIhZI
UNMBUQ786CwJZfugHTTLO4yNfDEHihkFg0FUile1iR8spTmTpPtKMNm+AFRPpC5epuq5MjWCcATU
teyXKFVTgrQuk1TeKdCaCiucwcOfYU6zPTBTZZnL+h6P8V1HTKRdGNUuaBXwFuKKDr/jGQbAU/0x
CznmMuwJDeoGEaylvA8YDnashbB2Xr5/begpqaHc5YIYJTiLb5H426qq/vjsDSqszH94+6639pVX
zyWFlJWtrLYZsCUz7rY9TU5nfiGqvkcfFIyuJhGjPkRvOnc6sqRLVGWvkV+9t0G9mUT1IswhyU3P
hF0SYQWL43ZSq55tqbWIq+A9epMskCNtgChBH29xeLk5LLJ45kwZiY4yWtA/OgaXWWj1olPQPc5z
sWLwRyIEfPBSJIQlHU6C3L9ravpZhvDLMvDTBkMSVY6RGLyt+Rj356yYGO0QhQBEXKGRbGnI7vzB
24rRUvLL+7waX8UCrY6XnEiG/eWMI/+wBElMhvOmmWatcr3flyXeahX7tjt50ge4tidg/w+GFCxL
KztHxUsrKa7ijp/6bCzTEO4ET2Ju7ElUfjW75pyVAPXMgq5fMVeq1jW5xJQvshX1HixVVnMmNnjz
73f1p9mVmpaks99nP/bXsbuDtjpUfp67fYSizcg2ZUt9J+3PVZxtpiLeir2xUgIcWqg0x4yLQ0di
92J7ThrUEUaAdSa4SYzpPRrUp9QUPyZYcJF5L6Xja1yLv5ypfny8kkRbkl4MZ7rr1VcVrCiszDp3
sdMdS72vEA09+CTHimJ48tlsZcmwHCN/PZrar7lCP2ys+ey58ixLmsVc/efYYsrrm1otGVuEpyxk
RrM0qHvemrWWO5oQnXHWb4NJ/CgS8YM69Qpi2zrrvaMmt2es+XbcmMiYgU8rYnb495P86bDLxXGc
UdiDcXK7mnVTr1IBzvMkpyZ/Aje2GiftKdKYLv2AdEJd24sZtSVf0466b23VwX/45Qp+OFfxZERL
MXUOWOb1NrAwiIhLM6pL5did5+fT65br10DMmyfV6s6iGD/kqb4fYvMY4idD55FHylNUTx8NyeJC
pj5lQPaJYd7iKf7l7fxhOZYUVDWWorIm/dWd7+BbZhN1aJTQLefq/FPTyktSM4BCvzyZbfZbM/in
waIQsyVrkoy65XoiYmR4uVyTKUd1YFX5qOHhmdiQV4k2Dc5RMPKbwy+v8/yMr1Ze+vWipih0oFXZ
mmeo/zQuiqkfKtGjeIVj+XFCxzjgDTeag59nvxW+jZ+e9n8/62q8WUIUR6o6F8os+Fh1SDpfJEHq
4oQjha/lkANgM5E1qso6EMvjVOQGJhxzZ44WL63uYFm/zETfVDVWPv28qhg3Yq4+AqpP6eSTTgJu
KZnWhURuXk8ybi0UFyyxAQh9paFYC0ViZ+yKtrp8k4+RaKa0H2HzFeSySu6osC/UOrAr0bSpA2lT
ZsYyy7ubMfzwZWNp1RlKOmNr4sGm5CIPudvk5GaX1q6ouqOVAn0RxnU11UehLy8xAJ9WwGqKATTp
Dmk3bpQWl1rZfkVRc+nmdD8/OxLeDUbJm85aQqdEtog0yjFpL0IDhE0yTHbxRrh7zPEsV8n+Tj3x
iSib57jW3QpkmTAq4wKQtjU4nUhIjgKRZlXiR/smXFp8lZWKShI3nrrV0QQZkV+u0gGltJi+Fkiz
qCzW5GA1u8kfE1ioGeuIXpLkkzMCwQusVWWSgSL54ZY3GCcorZZ15PcIN5seNh2gqH6MCIho47s2
ZZOoWCpgkERM+Cdm6j6yRFgJ2jEY/oe081rOG8nW7Kt01D36wAM5cbovfm/oraSbDIoiYRIeCfv0
s8DumVOlZkgTMRfNLlEUyd8gkbn3t9cK4j1kISLjVLBXSBi+yJqcdSqcfYEWKDSqWzB6zOjwrp/D
4hbU+cap2I8F5nhsC26FHtQ4xbxwjztIqDfBeFCQtA+hDM9e2Lz1SXkbNcWt0WqyFJLMk8tIe/na
htaznTG3WKjyKR2PsAzRAYG7pXHwHABHkhVD3kCKRYzUke+l5KWJ1KoDHODE3k4bx+UtMfr1rZiC
c+hPDJHySy7rAJD0PfnWvaPgHsr4Yki6L2UQjZuim/a/Xi4/vX6sILBYHBxiKz8dWP26rfXksyDZ
rdw0PityPNxMFcYLUkLu5G+7WZx5iL9ZBz/bpFD/4PRKmIKs0k8/1osnGCrRxBQZ7R8051eFyqnn
F79ZiT69HXnsMOlwUnIGfPPXpcglHAS8XqDUnMShGzpmoiDB50zrUk0pidMB3YxvRWNfJmhxauv3
O4XPVnxuqoHPc0wV9ueDo6jyOq8Gj44CMxxZTeK0I/8+GP4Fn74iKMChL1zJaL5j8d/GCYlXkIgX
ZgMgOaT42CHk0bq5UTZKrdA/y9ymg+UBS5aIaAbImavcKrgEW3mIsuJHGem7Lo5OcMXPYuqBKWCb
6r2GCYWCan6EKCRigDgfus1U+g9OBwYO+e66m5YeYWas7QZaaTwtk07m9OIU86GYEe7EwdoSwVUe
mwT5f9itIpjTM4CP12uFcPuurm6bsCTD7jI0YOr5ZXk1S8hgzH+NahOm/hNHKZX7QBsm8FnpbQNv
CXIvO5Fv0hgILiwdu5h1w4Gjt7GihEJNn16GbFJxFaTgFKhCtXmgN3baR1QZwDhaIIQzmexRfmAh
IKCus+qNQSrApCZs7rEHy08wYohclAbafcCrXO8mMv9BpSPwDoIJbQsOBb3HoPdPrckQZdbgWR2Z
se3TJwTE0DfyJSTOzGci+QELVvDX1+Bn90vf4YguyLvxVl2u0T/dLxOz9dAq9wX0Q3pM9mPuZ+dp
MPfKQlfz//Wjfj6i9RW84RLk4yEOICkW8IULauxgEteDNn7zsD7dJfucq8ilEEfjOPfXx2XWdlXW
bsPjUoc2xqYXFdsY2/uyb0+t6asVoRdjkh3c8G8e5me7Hqo0lKTYanEO+2mL7DfECoqM5WWk7QsB
Pc8ZedH6KojF2ap4ffnzr5/Yz3+iRyV/EZv+R7UBODXpFjiGhyZtGABrHqDKvFhyWiTVb5p7CFSn
7a9/5MfS8fM+a8nHUuskrRz8HP6Z2wqqPwaFQzpm8dpFctiTcWTYUiAaNZvVrP37FjYTLrghuw/D
h1pBcWwm9gjNsLT6SmbM9a3Bjapl2JU501yzI03mvZiINnhGCXUC80iQe2eMxAcKXZKhuPnoV4G/
npsZ/W+l10HI9TYwlYZrgNr2uYeju+FaOScJfCmat+3akvdNxmCchgmXC+dQ5vbjKOqbwiimlaQS
S6B5E+sYmrAw1MbGn0BtdmDqeJk+r1ugSQQAkYSVa06fxRqO/9c0hDrhAcf79bP66buW96xDK4jW
NBnUv75rh1HiSotFfhjq6i2bngS0ESXnI/i6K9vd6m6TMu84/66Q+dkbCB4QhUwKuu5/nAza3pji
yvbzA4Tqt3Tm5RNz+zJl+iVfMhhjU93C/Xn49YP97O5P54nEu7l8+Nhd/2nlMQX+biSH+UFxCynB
1awFOa3l1t+U3ikNLfTM9cOyP/n1z/1sxfvTz/35/JzObtaXnpkz2Dzuw4z3WBq2V4NtPTdlf/Xr
nyU+qVBjIfYJiXEsZVX4qVSuhxChB1Kmg1Okd+PYD5uE2HpENdZuMo3GpXr3kLnRfZr3kxkzyx7C
zKBuaPFCS9kGK689ONGPrIR+5PvjdRo5t7Aqx1wCOHXwYUNu/BH5zGK1LrA86X1NyUhubZtY3oh2
r4UxGKeAc7z5UXcgTWZ1z9oIuxfy1C4ujuxpGYtm2qRlWhtz2/PHcIkfpibaJ8buxJUqmUaqDc4b
FvjrFScvCsYle32jeECz0TISQt1ZWvuo93Dc6RabHmJIolTbwhu+9rM7IIHj2GNpb0/c6wpXOyTn
AfglThNuwRrGhFpHNgxh5Yy3bhafln0z9vXnkB3x2PLeQKmwjeLx2Y1mNFj6IS27K3QP1TZQxnlU
3nYAP5sY8bsxN9PWi/UJx6y+8poYWxTDrxh6f3OL+eyiEYuAmsYDV+vPoc4sq1pylxV19YrTVek8
9+AotOk+e5V3puH7rFGU/Waltz978woyGUxDBLSKf34/cb6M8BayQPhZcGUDvCd2K+2N1a5rSLjJ
YoeylhZcm4iDL1OUhrm8GpM0PURpft90tDUrm7ZvjrXDTt8LWX0hb4/cqp8XtIQ6w+KFl9ABVAeb
tc16RoAtDxrEr6+LTyYFXGYsyHnYLDfUKn+6LiJjyshUZjCPZL4jP8WEu0nFe2ysKzfnUeHfqlYJ
Q33GBH9dGTGyPSEIZk8lFfKIQURD6H3fsQrr4h6rHvktRp32WAuYxIXfjtIje+qdnfQd4PEVxEtt
IKDIzEUNbeJ9Tfr48OsH9Z/Gb9CPhAasZTMVUv5Z3jF/WtGEP4W5tp3sMNrptqaoDkotfNAlKovG
HneWkNWmzEGH57b1EMNX4AxfMN4b4QbRhdonimMA1MowDn+zDn0WxCC0Teto2SUE/1GYjUZvrmTP
YluF8UWXZC9GVt/GJYPRnssgssZx0sDxbr3xAfjjdTzqS4/W16qXnDx1GzwNuzwu3rTihYJST8wt
f5uwFQQD36IrwjPSGtI+rvH+m+fU/GQFJRtBVICAG42dn7uaZiojn7JRTj67QaSkmPfrJpYNaZ4w
P5MR4dkd5zI5DvFJDKAHylTNl8KE3TDEP8yptq9poNHdziAGOXLxc3Y1qTdreolmLpcp+44fstgO
hb6Gjgr3BLOiqKhxFD5Xi5f0xiaFq4q3k4ttgjruhckdixWAyqIMDpkSLrbdgrNU6JxKG0OOE1MX
XjpfcFPiEwA1IH0ZBYq+X7im8o05xbvntnZisobC2Jp1RfLUcO5CL3kuiCGtnM61VkPFXik0wgsl
XoOBJdhPux+RZ26kx26m6A8E2Ta1/w1i6Vsko9MYwX6KUm8TOeXtcj/pg0c0mN+WTaHOnOe2aR6s
rvth0+ujb/7cJ7ZF959v7Jj6IWbPPwz9UVSaBnl8hlrfb6JkeL+UpnMluBtEbqr2VAsZSW9qlCki
uEWHzPERIiBLbA/zq9KHOVu4o5P5rSin19+8Fz57KxBIc0xCKxxqf+6qTTQTslY7+WFMywwspLMC
73uXR+245zzH85OI2941kHgu6xdzNiq3fpMs+WTTwoBgSM7cW+7oPxd40V3Xdb5s0ETJyzdk1ZMf
gBjuRc1zQ5z0IKZ6OzNHukpgLf/uKv5k9adUQk+HMi47xJ+r7wU99m7Ik+KgOiSSVZEe3BKGWQDo
fuPUjFeVDCNdhN69xzWwy2UMPLQ9yKrE+xzrcG8X6ZXsavvoTIsCsBdACPFymd6x70Z5CS1zgzDp
IQkRh7K32LOrYU/YNP+6i/3X6/i/orfy5l/HhPaf/82fX8sK8WoU65/++M/D9m7738u/+L9f8dev
/+f+rbx6yd/aX37R5f3u4ecv+Ms35cf++9favOiXv/xhWxComW67t2a6e2u7TH/8AjyA5Sv/X//y
b28f3+Vhqt7+8cfLD557MMTMO7/qP/79V8cf//iDHviyzfyvP/+Ef//18hj/8ceZb9O9qumTf/T2
0up//GGE1t8FwQ6bpguDqUvjbXj711+Iv1NkWg66tD05jC1xzqJsdPyPPxzxdxwQwiKYTfbdppT1
x9/asvv4K//vrggFg1JLMs+0iCP+n1/uL6/f/7yefyu6/KZMCt3yjZdzyV9Og0wKLJtcWn7Cp9j/
0+3c8VnywplFiPheSqcXQFFdWZvOJxRfLrPaIqJwOcPACuhwV+DaqIfGB3O8TYzslLITP9KZ6TFM
p3JnBhImjijH7ahBXNPhIlHt5HDPqtykXBAyYpfeK0Oz6RvzbGP6epN9yJKxKR+J37819i6xuvnl
Ty/Jvx/1nx8lo07/+Th5pryPMIbtckj76Q4/tt7kKUjER9nM1rr09G5EXHCQNWl9yYnmxD0ATJKg
3iYMszlFFp+LStwzAZuaHtPpobDMp0I6p9kzqz3Y2xzKTZqcU1AqsS/hwTjdqRPWo68Dzq5deV8Y
5nc3xmP88SHjLM/eegRDLkiyU8FAln1MDOiKAbcRXaTFNvf7HL7hrIazkZXHaTa6QzLn9XYKxmZl
SntAlaAifnf3RVGQ3iCrAXFnNg+hEVsnf/kgtFGfKEtqszBPHx+oQZunicMAlsfb//m0CFj+55zy
Cp6FTYs+4eAsyoOPD8R6OcZYArBcB1/g40OfdPXJkfKW1LW1k55OOMn4ebqjC/wVNl1gv/UlPt7J
jTBQNVqf2PJ+KU0OAGls61Pc8Zzh4pabyDfNE1ACqHe+uEpKRZJ37CA9OV29EB2y+dVy82mry9tM
jYTThjgkbJ7d+RhFTlWZy5PrO8h3FcDRYvnjrE3xpw8fnzOAYrTuFByqvIj3idPejMtXtbz92mjo
DvaIsSrNoECUGQZTBeh6G1h88aqEDnAEx0wnR+CiXEDxH/81zbN1ap+VUfc7bXUjQnqUvlGByoJZ
oiqaCatMQ9yfJEXUU8vlQGCFcmKYJD5I7pnDFpkGW3UQOuuIZ8RyWuzIFmw8PjWbNtrEqLsQ3JqQ
WvTV9uND5Zvc6qMyOfeGl5y7sh2ZxergGvCpjw9RNPKX+WzshOfczmZsQOfrOuP08aEK360SfW5W
0POJ3G+VynpOcRe+x5uqNhE2Ml/inZg6gFk5sHdcJgXxPwAeE922r4Hvl80FN/By7Sf2t9D/anat
2o4xPJ7J6NqTYfIwqsRi6MMxnkokkTC9/fRISHCVkyYvSRVimZpTcn/nYZqLUxRgxi770GLuWjwJ
P813skjNU4uARuezf2xTHZ+LKfJ3jkgeohS2aOZl1OVuutxKTk2iLrMuh7Inok081uGBhiL8ShUd
ghRJmgH7G5qe4EcnPjA8Neppb2iG8kyDSVujBlXaTPhZ5bfO7azdLEPINl5Pnywqm5PTcA2NZsTB
uQZQV47lUu+CBiUywKSGT9S5fObfB0deLvs0+yBMG68bt3GdjQc9eXsde+4pRaGzyXv88ebCkLbr
HYOs7o4ZprX02zOodGaVKv3UJPrFnzPjNHYHZIbWUYZApLugP3doUvZxQqCFIXXUSJuqd6sddpHH
GjPDpqqg97fapSkZuBs3J3wZDWLlZ9VXZ4idnZ0Xp6D28OlGMfJcwykp5UcMvZH6tJndXx5f8VRw
mtmNKpuPffRaTn5wqpcPmbhj4ZiOihMIrrhF5rcslNww64Ob91tZezXU4/yWyZhgUf8yneV2EQ7T
hyZra7JLHkiZEjSZCoHUMp3rrT1MODuHCJzROrBymM07iojBx9E5jao4+1q9i0gBVi9OnZLGVtn9
W1qau8W+uwvt9KK1BlzFmfhCPmldECrYmVH25JQD01dDtZonCXmUc9RqQmiGsx40op36LxyTIJRV
Tn+Ka8Nep7V6QI6+CmvnsbDRNWJI2+uuviqXpmAeyrcpuHejAisei28VbT7e5lNWMMDTtHsskxDS
TX9bZ8z0RAJ9WFMEwwaRNW/hxv9i+PNiVO63aeBq3g8dob42k5sOgzdMSHh/fruLWvtJJuAKWCfu
AueptQAI9xkaRlEunrI5u+sV2AQbL8JsTwu4Jt/SJ4232kaabpgF9ZTukMbKZPINgMpcd96VtSTG
GLDapDDcNxPUNV6cwVPeIamAPXRet80Mx18XAjhZM9mHGijO0e14exXOXTa69At985Iw21cYI2na
79qkevOBlLghwjw0Zf6mGWvkmIV36TOtPuVdvW51h7ouJKZY8S/AeIOTcowYFTi8P6nmmQZRI9nl
tltyuNUuHNFjSMVYuTmJ75wKdomh5O0cNcStIlNuhNcv7hbktupY20oQpcu23izLk4qXIAR1OAh9
g66wT2EEWXFEv84kTqMSc5FtxSCoBXg4tsurJmH7EvfN96CJNfP8MC2N0ai2uZEuIio6q8rwDyk8
xNgZpm1o0sQq4s46lHK+HJslQFYreHHglRxSnJSYRw4KeJe9Gbw4VXqQCBUiOcH4IMbCHYd1fo3J
eAwS5krnwgBMiTIsE6l/RQn7RA1vHRrZxvBfpYz4/wolemtDb/X5ektzqg96BHxBXW2xFxQQxsHT
BoJ1KwiRo9bF1wTsvBzuRi7mlV8Sno5DeTP4dn3vV9mlG3RbBpAR6YToFxvH2C1L2c7R5fVIrfix
6Phx6tkXSAiVP/SrhHP8tm+amxm5zaZU5IBAuhcqumRUfDMEFoimsbtF15ftja4qCbt/87T3lKDw
5oaiqHUmvC0tVxkbE3/6uhLznnExkhWIi0rNy18lqYOc3u9Q67ApNKkI1VOrLmqOS89Zee3Fd1Lr
4XqIwq/Idxirm/NuS4hMlQP1l+BLxvl27RZQ4bvWcff2FM70EIIvKTmFrewGAIK5T1OuzeybPAaR
WsovcZKHJNIGJoRSvCC9+54F7EwQlF+okGlTwY6MPc1HTzNeZ5Y3bdqg8I9pRdK0fTeUds/dUqDS
cq9DzzpGnbMtCmByc+KWL2XrNKR2++XImIoDygiqDkqCSsiQauBkpA+LLKaJIn0RiJpbyINr5/aB
Gd0La6wvQ5snJklrVNztMRysgwWUf92a0fBtgto7hNNTWObHcOyWBoJBo52kRerNm55WyjmoQPmJ
7EcbQnkjq/PF9bAYVuSHfbfEyW2BIjTaYjsnYXkKlTNtRRD7L/DIGOcO5uhQ2i5Qyxa1napHCIsT
EDGpEPXA6ejg2eUeH/A75JeIcWpNmKDJvxPfAlHJ3j1tf/Ci32O8ulUePVWR5TcuZN0sy4tdi/Rk
3Qs3XzOV0n7s86L0gHeK0SnCSrSqvyNSAHKh4n3hObsa5pkfubcBTKW5CKxDXpjWWikwLozAXkey
OCyuXc66SKskFLVFu8fobfE20pSvI/92HkMfIYWNX3O4DH361aWG3adjsbNl923MkGHH6gsT+Csj
SF983cK4dZ1jb2iG9fNio3xGSaK8vbFKCvT2AD43Czua0pXZMTR6LDpZ0+ywEzYOMd2trKPj1JTP
evoxFZAao8K/Ylq+2fcFkVKsiY+2PT6NY/ClqOR9aWf2Suj+u/aNYBfMeXMQ41NVgGMf3fDgTHKf
xMa6SLt4jXFsHTRH3XEF46mtVraVb5yW3rKj6nk1MKoJJ9RKuJz0zpuoWA4WmvURVVBfRSQGYn9X
hFmxU9S9olpsOwnjyvPaM8iypxpjdeC4cCThXJkW7i/MVRdugYpvLGzA7u68jkX4VnYvQ2s/cr/Z
OyLHpeN175XdH+uZRNCcDMjTZxzJ7Dnfgy4bdlFenJ0BLJzhi0tRRmdD3aJ7HO5atmOl0/hgn+c7
y07u0gZOkm9Gmt7C61x8rToNL12yDeptn/chhmGvuosBjRuZ+ZhLZcI7KY4m4jRejfS5NkHH+YSj
/Cicj8WShp5ks4o1OJnOJCFUA1aLI15baz5z369upbqyvGMdqfTCr5zvg6XuGOEx93nmcJLzkks5
LeJ75d/Y2h3Il9esw7Vjs6QUJ3MeAKBE8G4KcAG+QFARgLinXj3u64qAtfJANUoLPVlAP0jHydFW
YBOwXllrGcKZZ84OjHOEYolqExoRTOKjyUYyCtPHmgan4w3DsbFuBkCfZIzNR4+Rpr1bBFcCYBYL
vHc2KhvsZb+W0XKq8haoPdxN6SfxPmjxxEQcuUdn3jhUVrdV3H4JyugawagtS7mqQW9tm5gHPebu
Dst7utHmnDHDLr65TmVftktrcrBXeSnmTZZdF2P9xOAQ3GTPGNdN5LGSUxrgjvnWgRB1hNpUKJD2
HZKRogLWQDcdpr8w7mJp4iusp3BviCbfzQF9rqZxH1S9PKWshT5TRK2sJhgaehMUEOuVgpBtFP51
aTjk7zL2xF3bXKH7aNZjR5PPTuyXqOjHrWPZ11j42LYp61wb3mPmO5coZF9lNNwGaRWsfaz0WxdW
9lap19QKvE2feF89FwiyGeeKjRXeJGssTwX7XYLviUfGsaMXHjEvVVcmMlbXL8EaMoW+yIdYHOeI
nWNkEfdK9FVWOGwF0fwa43s3JV+HBAB1ZFtPqJVoZ7enLh5eK9IkR2M6kOZM9gJfGKz0aL3VaVKe
5bBsSizM5WrIXrs2vhC5eC2ZPMfX5KPHLHFodGjTMR4Io255msQ1WeJz0KVHq3wfUO+ihmDPwegj
Ba2jE2l23Dn0E1rlr0xjDlvgdTcGoWkqAN7WaiGUx55T76zZ3/vj7K1C1vepQ8VbyZn+ZUdippHQ
E5I0OTo2GbTY7BcGqAUMkO78OlRs4YO8BpboqQQznNprHdPDGYHv+aJBehI9Fk4CZF2UWyI+d1VR
vTl+92ZzFnFzRAPmzg2mb/3YLgjcgIt++JZ14X3S0KdYvEIpIUYcPtTPSyHXhv+NgPzKHBxuYWNA
O1MaNLvmQ+tycMiCgpGI+p5vzLYpZQHDNPzFbIdlQlasrRHSuBmyydPYMXdaj/651F+TbCiOebRY
RQ3Ufz4kE5e1yoxwxQVkK7FasSmKsK754zqlgg8MFhBEPHP3h4OM9zJelzXiDZfVHasud9klJGmQ
Plyb7LA9QeQHNlm6KUeq//NcPZjACHZ+bm+pznprJg/YA8r5avlffsyQv5MXIg8VFxUqQ0CfVK43
/YicfaqqVefH6wloaWzGX0oj4/5qlOcsrENCpMsMUb5qx5LxqZHLgW0B8wsZttQqx2dULU+kquzn
8KKnhb0xAx+XAvkHz5aQTRVdEq8dWQIcYB3C/ubOgF4kaS6wkRWdGLPmW4j3LFb3VYLmLXszqAWQ
nUxXqWPjK3W9Gw+WxaKNC1e+NwMqyE2m/9untAwoPctHuq/TdhThQ8Emcu00skLnIW+NmhvZKNUa
SopehD7Xy3CuNBJzPd8JlOpdCnd9wshCLwXc74KFKFQL3dAoZloyTKfog2n3JW2bYeTm+Aq3U25K
6HzYnWo84QqZ68x9IhrH8SB9njc5mFxsJbTrVsr1MLkTdbeaEzmhrtVY+95u7pwEsoQDuteLo71s
xbZy0AQJv/rOKDpN1Ti5k8sVyRg8CNgqPQOxcPaTjCmf2NyQ0qcqcp+y3lJ78ikX1WC8DgPYXam/
JfG8SargQJvlsgHxqaZL1pC+M+494ugrM8kfpui6Qi025kh+ZS/4suFgd/KqGbFIwHCXKnS+MUXp
9DuGNId3thaxUd95KdLB0BvnNRA/Zy0B2dUqBHRqOJxDzs2ALtfhCWSX/zhaxQm39ILYbqjIcF2l
Pq8dye5so1lEZ8lKl3ASwFiGd46Z4s0g39lX9VeFmO5qLSPaZRKUoQD1bDSnrmkPrSgvbJfdfFb2
40FY86NTj/fYka916Jqb2I/Be+OhKaEaDZN352X1kxu7t5CaHa97IuV33Zo+QT/Ql+wpgjE7u4G6
1w5XS8+uP87tu7wBmBKU2yLHGyGj4CxGTq0z9L6UG0Mmv0pON0aXUKoa6XwZ6yTWbxa+s81gFqy0
+bEru4Mw9LW5XGtO+VY3xXNJjm89w4j0ev06l3iIUhhSa07lN7prq20v9ENT2I/Sujd82MD0at5b
PQGbp6meGJ275t1D1yxHvBw146uaQdPO6NB7XCAWus7RQHYRtEh/7dz5zoaNFAQA266NvtR+ciRL
Raxz7GCC98lN22Go9d/tXl0FpaJWZkUvyNFuJCfOpKyu/cJ9N4z8vlweszHoR79MsVaxkIfktS1C
uquWV2odLMOrdlaeapSvtmC+Ix52vat/WO54zHgWryrzcozQpTlpdVRsU9dFE8pdUwgIxCbwOc7B
u6xKht3YUDijvs8JJBuZXJtmGt1TQgkRc/dpYidZD8z+W4tIAPou01TGMTLEfcJZwalN7tIYh6Q1
H/CyQTKfLQ4dcLX9fOqOBASwIbQVhGNlXkcFOdOAfKfEs+RppszCZFqPjFKAaiPsrSKuUkSSSwC2
3WWz9ZXWJSBnpuP2qipOJFziQwIfZjOa7Vn6M3oanxdUzcNrrn1sd53ahiVjrRWGNZbjEDtJkrJ7
NTnTwa+tn9TOqhLcU9qyd2biPoUeOxqjR8s5Vhnkf9SGjoFNsBqN7cTbaJX0+NwtjhK7sCfrkBBR
F7N6blOsjkZ7V2PR2/h5nN2P5omFiHHqFoj/Un061GX5rdT5o6BnvyMu+wMmJruJ28yPL62K8fGp
aBIybf14EcbNDx1HYu0mrgXvemQOzlF4K9nks9eaX8ZcECBPMxfjL2+EOpxu8tmdzwg2N0Zup5dV
pRB+RDkT29xDWEFzHV7HseKIQatpxfx9sC8rP9lmTjSs5WxNByim+aivkllTS7PohXcB7DIkFebg
XpKfq0CMvzsx1gehC3edTRQqNVtLHrdD0ZbkaVeNKftpys1idu31UD7YZic3ZLfg7hpJtcr79GYy
hOQEMj4McUDBwUo8+kTzFqBUv2WNC1d1wb+rhmETFbIg7tlXG9yn4yanRSrsPD4njATEKTRZXUxn
dsksXxMI6DZovif5+INMfHkKCu8UVNlNVtBj7ue+2lXS9PaB7w9bmQbfG6/etkEon4rQuQqi7vtI
7efMJBtgQR+w8zgYeNUJAksbrfMkibmETZte1uyRfHtkFSzbl1RNctUzNUpmESpHG+Zv6YT/DcxT
ubJDTgRoCkGXV9lta1jupQ8sFFOr2qnUyvY8lIMes+puaLi4R9+BYlAPV6YRP8nCSE5hNb7otK4v
mgKwdsgg/WYZjd8EWq4cw2Rsc5iO07gUK91ubVrkVe12a4JyggvNLs5JATaSMr1O6qDAU50Krlqo
w11Appx2OHgtu1sjepzuphJzIlyf1Ky626Qwt2ZjH7lN1BvPPMaF6+EmeW8iY7jgxfsx1CkmrXKm
mSEw61jGRWD2yTkIvxC8kntyGyDnjXq+7FrvcbCd8lpUUAnw3nNw3ol8b5q0E/JIwSMsaTWFyNNP
Y99whV6j7dMn+S8Wq39BabaF3IMBojXrH+Qi7qIpvaum+FLPmI+4eygw0soYvX098IoGnEGFHvXe
T95qnbu3ld09clyWJxm+93BgszF1UUsgiqg40o/wgk+R0ZXbKcnnlTF3d24Z3VA6GvYsheRZdXgP
1xjw+Rw+SFHEaxIkqOmG5C1RjCJwRtqIiVv8wEjHkMQUvLgkLdG+FMoJ90u3EIfP6G0TU3xJfASI
msCKHKt2lcGU7Zwp+hJJThymcgGrTgVNlhgHgWcDOkuS54ouwQ6CdTSrs44oos5V8JVxzLs2JYYi
oIE62SIW7jwHluSqI5tFMSKYyJTVt6ljDpyBGDuygv5gh+507IeLQFPHzDzcNVU4uKtYtqdAAURt
bJBaDH3i9GDg1otCpmFb1Dcl9rkskEBe8hkeDQJdjd2oyQbClzPXZH3lnQyXYEIqmZGhzihXjLhe
VJeKtsRdS5pfBJTA/eU0GSPAmSMgSKDyQKzH7Ztr8HvGaQWFGOOPb7qXDQOUmz6cX/OWsHEXxgdH
ludC4McYHAIikvpK7jOfrTzWxBYRTuff4BIuaS6588a2Up9GnmUAUGNXHsMMC1HoRCXcuWZa5aZ8
l6WVYziqkca6E/U6dSXn/JXDVbxPkwjzi3gZK0aQyaLblBKX9G4Cvq55y4Y+3RhJojiACc016AbI
bG+a3CGNURd3JGNxcE0Olyd28lB03yIyeH07mYTbwuc6719KfKEXim73Bh2sx7uJdBPPVp/XDX2P
iuKOJsNEbelacWze1q3ch7FvbhyNzc7R07FaMtg9oRFevPEBU72K56skd7Md7bfuZHkwr7mV2Kqo
d4GY7LVjLhabnLa008L8HyNwITPWyqwq7zsjAWw+HISLu4TCYrbpKxaBnPJM2i11+xldT9bG7k5J
2vX+WKjN15JS9XPcg38z2m7bmACkki6PrnKzGs5aAwNsoH8zI8+dHueOVOVFboEmmZOyPcZ1bW3s
ZLgbVOQf1YPO1LwFSk5ewMnPkjfJTpsxQzeWYd9OqYDGIR5V5rbQvhp7U5uxyaxZubdtk86Nmbyy
bZg3OkywGAXOraoliS7KzavEYgdS9Tgm0iC/U8bA5t7DJDrMXUNbH3BRU6ofEQN360IDWst0wPMS
RDeByoZt2BOqyVKPg+ntnLv+9ZxU9rqYgzsPfQcxHKwFHAhZtLt1T1byxOTtazGwUR/HxXNm29Gz
0tdN9y7Zm9/OdiGuWmPeFg7wo9ksV5PCq9DZ2CHJYwXjvdNP9QE0vsfgidNed6b1PZ+mbJso47rt
ety1aQe3ndtzn2ksFRVYiRqHrTvUT40/r60I4t5QWNdFpvaNHVxk4OiTTrypGHahOuYmV1Pl1g65
eVwT5f9m7zyW40bSPP4q+wLZAW+uhQJQlp6UqAtCpCh4j4TJp99fqWd3dmJjDnvf6AiGWjRiFYDM
L//WOqQLM6DUKSDcDEpeWWkZ/skCjHUyUDKr9PdTWxDDSJvqmabaSH4rVPebomFG5ImeiMF8pwm0
+WVSH2vXqPuGluZeaisWU8ZU3BL4Tppu1g3VWdX6vhNrFinb5VBE+dK8UHa/eh4PQLKrUdAEQmmY
EVoPRDon43hZntqE5WdaE5y/6xhsIzoJ+uI/3K0og2nWjX1XqCs978DwuPCifJsvtpNmUbHWFylL
/GgcHKA31mG/0atTdXI+66WKpaSkS67fh2YcMW6KJphEHq5Opl3KusWMWd+CEwjg2neY4s8L8W4c
SV2u1CZ+ABlbp6VWj85CRvK8qA+mDUFdwM9KOkUwLTdWqHFOqZbTBlqRF2asVlxaBZvfptd0qjHf
OKjztXHIw24p3DsHuDzZCB8vZrO6XxPlgjFMcW+FRukc4NY+i2GijgWxHK1oAkiM44eeYBv1PePk
jtZxsWCC+efHqGuqp3xUD8R3zPfEytKW53I5i159QFdeXbsqvhSWVM54bGZUFmW8Cgac8Qn700XD
WtbZtvtRjIgApFfSO9umd7Yl2fsIn+bIqIdFaUYaUNGVXWMH1zbdO87A5dN5pMv+OuT8m3TFOSP5
PoAE9q42ZPtgZLeshVyYYdV7+WFOugOsO6SxAardrDQ6+Ty5Qid3p2ju7ZYgztEYIF+KS7Xq5bOL
bjRfq8ufD0IUNY3xCSeLmQ7OjnuBSl8KrvURVrKs9sTrw6HnhTwNLYf5vDZymCOvPSs3CegNnyO3
c37krQt3mynzwdd6Vk14RVQDMBFjr52n1f6eTg1+TIp8iiy9b+yi/lZXXOsJ8r0hvWWXTjY6khvT
qcNXGShGaWs9mdv9AEV48j0Gro0kXVZmipcBTZqzpPGcxA48dJsbjp0v9iB1tfRPYgT0wvQY97Zj
BsvcTkGOiRX1iUsORbli5iNceKWa2G7XezTYLQ0pIlK+uYQ9YyBD3NfaKHhLcMxFShrJfNgDp0vp
HnHsNux0hb12Y0AZQIgsfTmjS8G209RxaszFXSq8p1KrQa3VLBiTfYC7yQL8csiF6LBARPmNOcRA
MHblFkrHoOoy6e/+fNDcIszpIJttMz9anYXS2Mw00jVZZsHk6JXyi+FbxkTlbDNNgwkoTp+ZNwly
cie10XxYq1sEybrQHwbkas74epqbiNlz1VHZpn8xa44CTTM8pDOtmqtzIskj/b5OMCCUeXhNY0Q6
eoItVeepqN7S3rYvRpanMUw7sU5a9dOzrT6sqw63pJdu+2Tzjb2xFN9QoyInLrWwn43LurIwtV1/
FG+FhXajEzTNgzsvh3xkczfMhIdMzVlc6SvMW5c8pCuTd7pQiaX7s3oyq8kLdGVeUlm6z1SIf3pI
lw3rrTMZaztBj1VHLCopdZdi8shd4vqYpR/nTl2frNx9SDkjDIZHb7VZ94HoK3Gw1+63Wea/3F7z
ol5zyAN0Byu08+1mlbR4BFTbxYq7qTXsj6r2EdrUBSgm8jNNuJdxQIpCPt3RK533Js9Blyb/KmuV
Yqo76EWD5B0dfiyr116nsR7xl1HgRrHTe5gQTnSNd+Tszy7Dwg8NGw4qbQI2EsDCdota11iDsS4O
ncFFHzkt7KoZQi0f+BZJYYyxEoqt0gcJQQZ8t40iHnvkgQ31cuxid8OCNj2T4zlVRoT8NcFHSr/y
kIGhdNNgMdTtK9MjzpgM98iQK78p1StGvR2hASGrGQ8EzG40tE9pnqjIJ0buoDVS34uteXfoC9Sh
hrS5vLSVDV/TgG6Aq/vF0Tab+kddGZy2wYD8aXviyJ8cpwI2RvcROODTCLpkGJ5cT+OsNB5BW7Ca
FgvvmWGfltYHioeO4IwsmW+17V5llY/x/LEdG05Ka3bKkPPFhB+BcC8jml5KvHQHvZ+37hQ5XUFV
aLQ6VdO7U3rioBHJkchc3Pc2yeyJzbqramAzzXPClj6Il9mhe8Lr1KO1jnlomgkqzHYWO1wijG54
r2uZJ5QgN8e1K/I4n6xfPkHpaAKaw7y0BHtYwwmxGmVZjf5WEm4ZcYDfTv7tw58/WZok7JV4WlSO
2jzu8LfRbLyO+xIB/enPhz9qDKQJFPNV2goJnaExGsyCNm0DldKJEweET94ysGacp1CHNVNfBaDR
8EJ86s/n/3wY154sdOG98qtD+RZc0ZO/NkCfOklLt//781cpcHQ/+8uhuEnbcgvhUOW2kVUpSCrW
DID4coqYOkNFIx2LMp3Rtw9oChGAFAjw88XkxLfJ+QTCLf/+8FZNvGjvpj5rRPHiDnKKipmyvz9/
5VM28LeF5v9F1P9ORI2STMfg/u9F1Hdfy3+cvobx619k1P/4tn/IqF3zLwJJHBfbKk4d2m3+KaR2
7b8IRbQs7xar490+8Q8ZtaX/RToB/kjE1xw4qcX5p4za+wvfNN4vPqMhCMYS9H+QUVOyc7Ml/08h
ta/ZRGkTTkgfkGv9r2g9A1y5NqWNmmvlbsw2cVWk+yMNohW7GAZ0HTdrejOYU4gP4UUMDsRCzoJP
N9IerVv/kvp48NNe2zPxlJdmXDr2/wkHHGo6DOlwW0XVFtG4dhTrSueHVa/JOcm1u6GlbkvfFLuL
7Rx1bUQyBXkRE0+z1FRjj8iK2tpCfsWysMceXkeW9KFiDIZDPze35/4n/PUHTvzicbQMurZG966p
1XJph/LNaHvyUITfnysyuPfjyJpYFULwpFGNKavuwWtwSXtz9cKSRCXgPMbDmrJMAuCCUb3R+SHC
7JYbkq3b7/xWeZAGyG7QwXWgzo6wTpOFYLCXyRina30/537yIhvrUyzFj97025ikyPmhp2C666f2
OOFu2wHyKrmVIBfks2s33vI6ALlBBhXXYhD5ftRwvBC3RI7e2tb49zkBDFbzUihy13urrEMb/U5i
3Soq8djFQ7q8bnKoD80Se7cwbWPhJ3cObSiEylOTwfEiaFvtNAsQm46KzpHYy8Ex0Am4L21fAC0s
+QVIIzkhQRBNlsdON0S1tNygz3U/6Fo1hcWcvIDBjUD5CLwaaQeQD/zfoBHksOnIZihma3gT98NM
xiYOOertRmi6HEJDMzkybsVhWiz+0IP3jNMkA6+iirJAfOCuNXMtP7xKyjPRBu+TL5vYNAm3n9on
pNi8b/VsBuMwT+GMTNuqNfpIbt+xOK4ggUU4O6/QcY8W/N2fdJbJHh+maYN44+2gNc4PxpWD4myl
ezW8aWLlomTHbeL3NE0S7lffOiip3poMFSMaudArGGzV5g7Pkw3JmCdXXbnOxSPYeKEpILI2Y9lv
NkFhpg4JWALIGeUaihXIcpt5e+f61XDXJ0h2hyImTI95edo81GvmrE+hWng0Om66XDcvMz0LISHs
peppDLBPbabeAGfT3WChXfP7NUKJQznoLWzCO001EsBU9Ri/lqCAsIxTxrWIgtGtgcqxXB2Bbjt6
exfEAHhC3G95+b1R9y2FPueqz9fAnao7kx0aTtUl3A8JWOlTJt0vOff8vHw4zne8nzNIyTdbV8Xt
oqqTJenn6h0RF0PhXdaJN6lU2Xc5FuJkLkphtwcaof6gCGujjbPCaN962pERmDrxmpPEsLZcAgYn
+9jqw3PKrXDxEo0Gz4l6uATjGOHERLTrc4wH77EdpBHjmCfYwiJv060nda0qxKU3XGkYRBcnA1g3
ZL+elyUZc60Z+70TLB03D3HC87wGZNyrw1B3F3ET28z05VYmtN1Wc4idaDjpWv+AwGjveMYP/MIY
2VhI8qF63hDvXvhV3CB92Goi9TuvGZ89EkTcbYCwd2fQcrm1kccl3Wuj/HJa2L7ixm4tNl82GQvl
I+iK4oRUErUuL1UKs0tOB4K3KhspvPZZFkdcZTpHi87qHld3aXdMEPTa1tUHjlGHJtSCmJMSm2BK
ItJIcyLR1dCAGpe3GMjS5CpQVj6CKQ7NKiLbDGayKA/W79QDgU0WrrPnKyIq9ZPiJI7m0a8uG8ri
oHOzMvLc+RmFG/W8ZqdQU1rmvmq9N+Es3KKerh5LrIqL+Cq18jVVtFvoYj6aNS3o2ThqIVKwtG+/
vLY5dEljnw1NhF6Wf4j1ZsnOqsMEpX908G/vQAw/hlGE+ZJGy5ybe80lfAXh5RzYHQ/QYJT37dST
opuREDyvHKRt6UXEV56rwa1D5/ZFa0rA1UqieqpgMb2+8uPS1vceHtE9VfJWWBwY+5ofhon4NCVA
krmp5xSX1i8EjqloMbeLb3IrNG2IOi7xJ9Y4C04ZHv5a6v6dV4NpLws1vBZGIqzCLnWvOSw6SnKc
iHn6VYjuIBEeBy2pVtl8TTsUTkJoMyAAQpJbNH0j6m2/ODnUPhjKNFtIwjlV7SzREJcHMFFqSFAd
oo8iJ/d+564wLk5rzLFqnPex05wLpxkjqmrE3kQsaTiqCUiy6jEEsUU35lT6JckpfpaE2Ue1MfUP
xoZCqeHIlRKeULoWraazyC9NlcbZWJvazhgnuC33ceWEclz45MVLcdzoQ/k4jJ2LSGLYiVb0sZWK
hPSK7Y7sq/5su5A+Te79WoUJ4WDcIkAzJGTS+K2Mwr4kNS8CMTonzLwfrz0WdUKZWZomHs8Gop0b
LjfD3qNit13ftdTfUPjZt9vgUGfksq8FONrcUE5927ek10R+Md5ZG20lAlQ13HrWOvckRMZz3zp3
mYNs0Vw1GjqzD3b7OShuP26t5+d1+DlrjP74nkCZZ6QFSuvLSA6rHrht/uSrqTyl8iq3dIgZzXjB
efZ6O9BFNVhGkGpiCf48jEqSe9pNxn5YknBts3VveylKHUvRxAmXWqBfcFb9vTJSP3Yq/85N1lu8
3psxCgQZvjbutrT+O4dM48dyFxMhlK93stHUQXeST6yeHP82dGXm4pE0spBioFvugRA0gCe30A7m
nD9xutg7pnx2V5R1TmUA0+XoiX37pzK8F7ahed9MJqdyb0F/Jtc19CzK4adynvdlL+S+bwg/8Ub9
NxszMZrbXSE3EQ2OvKs5QG8jtSfoMY2dXg/vpjlxY7DalkmHY6HcIno75kBtILpJ+Y30NONCBeGf
rczMmukEnofSlgHJXnp3v7KbuzpNZa5mxI3pJCc9o+2aaKQbYgENmMO4Fe9jzuG7KVY9mmT24lvj
nbnlWbT4Gy+MNzf4U2SLvGED6Le+dQKh8iIgQXLPto+rB0Q1DddWt6Mto7oWuGVkkWM2Ebelk9Ad
38Ar0B2B1hxroO15o5h75H0unNTddfhhLmJzuKASpE1zwJWxgS9HNsUBSUje3g+jkewqtflPmzd9
espCnZ7MD7pdRNCo3lPdPLfThvfZoHm81PPlvFAG7Uv70rI31+yNT40y6UUhA+IwaJUZp1OUa0Bq
de7mD0DZ8pSWihUV/tAauj1hV8vL4AEVlb35q0ga9QzzsCE7e5brCURzfvnzYemK123dirvFHecX
a0VrxIZLW0uKyNGh/DFKVQJ2NRQtgpIOYT4/abI68txgsOwWuKV1bJ01MOeNoB/oSKINPGursWnb
yQtbYntnJQTupnPWh5m9ui8auX3H0nIJCSjKGh4BssEE7L9OvXp3VtsP9WYT4SgX/YlZeefXtf2i
4Vp8Scoy0hp9fPz7r/ys4CbXmvO2dTviMhBXpuzDY0+MdZs12n5ceiPehNhCE0Qtktm0vuqCx1eH
Uo1saiSZw61PG+AXGzsX15gEr+ITLNIGqjaaa6N1QO4oA0gSNE6DDSztqks5nnK10P6yohFatJJC
JjuAriYNSjt6bqtCwXXbIenPvCeoF5hvZ36tqorsRJP+GLPTo9WwKOEr7125oPNT4tRBfAdNqqeH
0Xa2QC3TC9bXwO/H8c1ZczcYQKAbH5ZYJj4Df5fskyZ/q1LgDMughq0WeLfZ4vJoWSpCTFr920IM
jpUtFC2Tog2Q0n53yqQKhclWks3GYTJIRoTpRLoDkdjHLVl1lNOu7FpH3W9e0QWutCyjIuuygy2d
uHZ4h3TGhUMzGPKOA8djk8qo1l02PX/W9pLNDgXeTrM8PD+ddKMsp96vsAgyh2t9qdeGDMIcQyEB
pz2N2Wk05P526g39A2J13tfWpO9qE4KmcvAc8NxMDdhQ2qguakgV9XhHdDvAf1h8z2XBgNjCULCw
9mT2awIwlJ76VcLZLRvU5Dr/Kn6MjoJs6OASZm5mrxwutvni2P54pnMECfBtQplFd4Eqemlqv0eM
18R2Zn8wnFMKo3yNSy0pmVg+oPPNR5ab89CjSyyNxaTreWp2Pu1KF05TK05l5h7DPMwCIVXtcK6k
dhEfBvXrDo+A05fPWmHEhg1ex2xCiiOSnNT0vmyHZ0PjNFmPKxh+3x1ITqCXfMFlStTPavDors0u
z1B0Wt/pTbqaaT7Gs+O0e2KYj8SqqP3AFLe3m+LZzvTvXscVqcsSSwsxnEjg4NHn9NpQRcgfquek
peRtSPAxcljJ1/F5bm41Ttv0K2XfVQu0NFGwN1mS8d3rb7KozklDtaJoGFHPHPLZ/bF1M6fY1ZBH
MuRUaFvpgyMIecIFsdCyUDok83CK0CjqvBgMEry6lLxNAwYvR0uVLsI9jl5Upan51DObsA1SHr94
zLJp/rtL24j41Tnuc5STSMQRov5y3QVbYUV6RYWC91A41nxw+Y33usPWnZRIPuoJJBQJNcc0LMdE
daFsXXxgSl8mr2XqucFcDkc0wC4nqAWNINS0LzMcBmwSL8TMxkRGVHuPFIdDMtf7pfO7s592F0ev
p/ultd4x7BFanxl3VkuCRonIfKsqcRzHibQJicLL2Vz4QoPqTd+t7xfl3CMczblR2p+MB5+la8AY
cX7wnYO7tgrZHPHH7viSlvmC8AF11mKRTVyhUEICofPIW+LNbmwRo+P0EGyyXJD0zY5f12xzA7q3
or8xUjqLJN6fvUjx3jRdXhKnAyPj6FkdFO7kXpWB0F3l5cUePhxXTmcrk1ez905wRIwNhpPdNQZ2
JaZD3G0564NEnXqUi1z3QEtL4CaM1F4vMM4w5ZXT1RH9NWM/QoRNgmye6VfKxcy9qztHqSfertFR
VJIbzjMq/VfdwgrAgPXVFN2HEmt5ZAF2AoMndp/NTGHLlBsoYGecN772Yvef3k39nyhiauu+3zsK
97QgGPJISl3cjki+ZykDh4OMpfD7pkp7NxrdP60+8gB7MY2ozNjKU8nUaBGweAYjf0gNqQf9UL23
edxtToubBSUaZnTDe9ok/iKLRpGwGiiRpwEK0iTDN4m/G/3UOO0mkqocTHoodcKuh+NBCkgvUxIw
hekaWQsEydEcks/U4fUIJ91q9CElYBlxtxNyMerXsq/0x7txW2MOrm/sXL/njZfgl/5jb9JEUWgS
Go6HO0klENUCTrV6GP5oxQunhRgBoVnPVDUgELQYyZWW6YGxfqsyTYvltMa6DoI23CL1NPVlGTdJ
qJNT7NGfiY3zY8aRn/OEl9U22dgfizb5get3gijG7Gve/Gz26LFqKOtz5hwuCzmEJtUEgZZ9WHqt
I+laxZ4wXbJj6ZcPzTGP1MRoyNEvbGtsdrO8t135PA3t2UFqdCBwq90XFvEztW4/qBVlXVFaaZAh
G85pt4foSA1osDI52SW9dK37A3p2eC/vG8o8gqQdsj0B9VOkxGc2AUuN6Q/d5Af4zPlxQymAvnQp
VJF6uLmiSPNDfg4Lh0SNgsQ8JXbXIz54VwBnhQNxAc1qI4TMeAW6YmgyR9p8VyHCtCo+FLk2gaEB
xaDCPjfO5Ae1THBSGzkwWpe8bLayApRSePY4xRW9RPJo3iVsZjGpvRIJJ9UvvM9/jhIesZxpxcSY
9a/ToK3R2rp+uKQrBsPHxQC2Ea0UeOc91j6ih2/u77Tom4BpgjpX1FHdwGgDyc9d1Cdnjmc0h088
vj1T4Q1D09RgkmTKI+M2HcQnIvaUrT8cewyBDnJCNInWR4Gak24A7QSdRzqQ0dY7rz661bPQ7e/D
huhNczkSN30FFmbs0xtUuc3DzaaT4paunWd/wtpYLrOxS7H1HFKrf9k87KmyqB+SDWtEhfOb+7tG
69XhROXgdJ3brSHrMP1cKpmdkrF6xmVbnY2ieJyc5SLnjHqVMZVEG9t6CEpyY8EBXWjF3J5qM/8m
yVYFWt/uCPo6j/nqnVsHf9jW9kskdXlKko7o05qUdKtbn3PlUe0rPsfCby6E5O4GT7f/TuD7f+ri
31EXuqHdWvT+PXVB2M2Q5uSR/B0n8ycz5u/v+a/4F+0v1O66b3FYIweLXqt/BsDYfzmaT3OYe4tE
cgkB/W/mwoTE+K/AF+0vEz+EQ/Oc596qp/4vRAX5nrekk38hKlzf4T9bc7AZYezlX/qXrDOjhXFv
vYow+e6rLVA9KDzXqv9NweSJjivKK/3yNa/7i2ZSRZBlbHoZhjO011ccu9QmVHOYerjYSegl1QUH
NJYiLT0sooAETNwwGXzOwbSFBuOiE08v7rwFcC5tTQ3sz/w9bEgiKSr4UpS4aMQzUG4+5xEqCzw2
hXUnxExYMaAjwgEdO5krmmjI+juzLMawgr4PFxsrvEKtF5rSu6uN7wvCmAllC4YgxJ045h46IdpA
lgy6SHmvwEheNAjWF74TmKwokCYn5rGaa7HLSuMXi2K6L4jSG8tDpjGLDKVx17TWD33gUXJahaFe
OdFWaD+JBntAnUrC79hgiKBaglNLUBJdBRXu3c/TGFDI53KEb0JvWxgcXFuPc8vqEZFkz3M9P/YJ
HnPPb8lVzb1Pv9b2hk0NqTYnNUMteMbc24rf0n4qSjAxu3uVE7pNFKAtscpHa+HEMN7MafWGmqaz
aGnZFovZUS4Ui2c4srYvqxKXIqV61TbjkgOH0ag4BywA2yPDouoWMuAb9p2dsVWPpaMdbXDwvtYR
dG7eg9aqNy/zC+w4/cmRakBe1s7hAKy4W7SpQ5aiB3LIAMAdXNSURgfbtNKPY3i/6hl5QSlwNCT7
SZyQo8SmkcW2sj99A1q6ab41qcf94MSptJkJUZ+LqbsnMHCfqOGB4exbUlsX6qaDHOvJ3ilvllpv
HIJ+dZDvy0dFDOG+qL2nZbLehbxJqltwvYsxyV8dArRykt9kUlw2Q0G6ud7BGU2iB1C01KN1scRi
hX2HyW0bEBTkX1O1gd9maNVwrxlm9wsfTmzR6z3D1REigOq1rek+ZR5b14o4CMR9Z4CW0IMQ3E/0
m2MFGI9zn6Zs+uOznVBgrW2fpv21SVIeiUrxQ1Ohwk0tLSxpOWDCnfLI1afrCF593ICEsCpV1w4O
DnlDokd1YxsRh2IagNvtCYFsHeVjkl0lA6dVbpSYwG5NZX9gYakfl/48Get0nvL1ZZ3T6iAKTtyj
mIIttZMjjUPf1UROt7fZxm7FSdFnIHuFsM4cJq7zbHKUF/XeBh/ZK7dgsEmxdJKaLzCcGWdNSGYC
LmafZG48SumHmuT23ZLxZfRkdsyyfiNofvmhB1tCpFA59fgB+5XlwmmvY0msnEj947bpr8VKCGDu
OhFagVPPtncpwFepu1z2nCNVrM/qPZv9GvpkuDSTtUVjQtKOWMg0sqz7tvRQby4c/X3iUhISNMKE
VSqS7vhI6KV20H/h0PSPEyk2ex3dyU7mbKRtloT+VjpnpJ686G59gN8nWmCb54AvQB7bJwfheLFd
ZX68oB7ea+jFAqT0aWARikXaiKleTPIsTT/7yMU4Bt3aP6+bV94TZ4R6xa9Og2t3j64+93zOZD4q
yvMy2WLHnNlHjotM3dfv7E4y0RW3ZBv7Mtjp5wjMGNO48bYMuXMgy6RHCgOF2KfUzvFU+AE54AZc
5uJFNWkPW916O4lRYDfBTeBn694r6dqRJSx5rrBKDK0BT/JpqTp/sclRV/pQhCQ9gPjrmDks+gMI
Q4SRIRj9sghmKEcRB9ul5RSI8izc89x3dVSrX4k7DGGv48uANLgWgBl8t8GxpKiGA0eyoJy1jMXS
eZsskxQYFpq5NzgpG2W0Ttnw1KbEJpT+GmpdhZ11cao9e+F5pIUOU0TW3zuDfhjT5hUddxJtvhub
ztqe22080gnzgw0U/kklTzmWSwPrwqPWYxxXBKuXzjpQ6g3tplSOlVE19dvUND+xMl0p9FnudY8N
xfOTz7oQ/PsDefLNgM8m+xBFQ8nTqLrQsXGRerr+aozFWz0Ik94JIpa4+UliHfHvagu+Z62797gN
DGcmdncgDce09QMBk7eTW2OEo+0RM7DJs7emVSQTMqFET+xvnr0L8sYftsI7gZ5iE5oxKfq+h+Bu
XN8zV7Z3upu+zdt0WnywxHRoNzStRCzYupfvJ0M82QrCbki1e93vnzI6HQLfGRfqmUb0x4P7NONt
Oq0Tv6qeoYY03SXb696gjpxM1GsrtAevr9czvTX0MK59HZPNsW8Lau+nfF6/o5y8sqGNB2Mw89PW
PTQtZORWWvpBIKQ+OzSHjQYnwRKPYOzNzXiftUeanUpWUjRrTdLeIZL+iY45P9berVp4Gt7tG6qX
EZi2J4ClDpuNcTcds/sk3e4MqPNwwsJOZmmLwtlzvinXet2Ml2qabwxVTpGq4YPK4IUzvOEb2Wuf
s5n4p4wk/dtwflCeihzk82jTwYtrai8099fY3kSN0K1kjWF+60B3fa07LSdnAknBUMdp1RLlJR2t
oO02de5kaC5ifmrmAp9e5d97WQeF7a+0b+h9ffLYjKtalndeYV2zuic5rKN7FG3Hndb4sMtiEC8a
D3SwbdN74cLPWj3F9IjKJxzIm8kbm6bsx/h6/cqlDF4R8eCW0EOSo3dod42/x7mdnWSRQRtPx62w
jVviDJ5JgQ/V9o6DYg+kliy/c6rq0M8D+QvYU1u2E4Pk1TMx7Uwn73WbSXIjunfNr+Sdcfuwaf1P
j7OfnkREBXT72SjJS+Oh7Wpk7AD6+FgGoQdaMhbB5hEeOqARCVofIZ/q6gp1Y/GjFDMLidPe9iVk
ryuyk6AD2QvNMhtOhePALHE2W8gxjHkN2bd0eJMZXskfmz+1e80f5xhC8CV1Df+pmM4+vRrhCgcZ
ty2DhJHpaTgQU4Evt6K3xUnLe6uOCZ/yjk0DbuesZrdLGEU0bbyTc0EA77aKk1G3V5147mBwp+FM
sN3PLC0wYGW3a1xW3bkv8JZX5wQh5c4ynPVopNyaLh25kJ/VF+OQf5rSntbcEsqoHHgzCE5g01TG
t8Fo5nAyOciaQkgM5DwqAP7DMEEadfaxa/OT1vTzbyi5ve7CkjbZd7Q4Okw7Ch/ymJmxWgctckIA
bW4TXMBcmRxyiznbSJYukkaHrbUZP1G1pQezszv8vna01NshX1xkMPZyxVvj6c521pLae7zdMoS2
2Y/r/LT0gt4+RSCRcGjehpnAX5Eg3eNmCyxCBE6+MbAxz9WTNMFxQSy5Z9P0urqM+saaxAuSFlT/
rojJBKQVx3OjbqNKfmiKfemNj5o7jQ/1zX8yYf1QurQPtTJfPFO+lA6S9mEDDkHc38MvYyXTK9zX
tg8m3VYTLIZLVNvE7xaD0CI0kY7LLdB9TGlbnlcH2zjEm4/0xtBCKyvDjkrJe9/5AYXp7pPOqA5E
DTQ0eqzf07a7bLXxbpusBNOSNQFZH5BqU01TeeoFYmOTniV5jl7SWGHXsRWsWn3SvfW+JUGGNFv3
x7whMejqMgY6v08n7C06p3h7kGbgI49kdBF1ETa5/1Q280/MykdqbwtENslVdM2XVluHvn/rdf/D
HbSd28hYGsaxXLyPZGm/4FagZd99T6IM2Q4Kc5DzNvg2nPZPoieOIp1iGiGPue1fmU3vAa+OSeIE
pDPfr+tyGDJtn5LkA9EoriZDhASBIokyGLYRWo5YcmIVejHGhKOjkJxiLK1veCEgmLETEEpwk6v7
e11Bp5r2k4kcG720+2FLtffS6bKO3TNfKKpgzqLO6B69mvaWkbj6PP+aGbx31TZ+S0YzGuCJgkwm
57JfYmMCA5vw5+wQ0F47HAH92+2LjK589Wyijrb2NBXLU28lF6+2831j6c/geWdirBBm6D4kY89O
a9IpsTmkDYOyLu5vCcuVprkNoh51BAvsZgIVqBiNOnCbXlmRN3TPU5t+W4ZHMrVi7tiXKX2wCy0S
uhcqlZ77/2TvvJZbV7It+yv9A6hIAAkk8ErvSXnzgpDb8N7j6++AzrlxKiqiIrrf+4WbpLQlUgSQ
udaac0xT/tjyVs8S8fkXYv/a6RgdB3c6Dnzd6nAUYIR+RuC1m38vBfUixhTQK9Z4bQSvIR8qmrJ4
tbNNrwUMdQdbLUSPP1th29Icb5322BmyUswnyNl202UP3M0esTeG4T7PXQpixM9jEe5I8VxReux9
dPmLUuREk0h3a9G5mrBHpHT9vnLJwNWxABm4z0wM1k2mvw11/QqP+TS0jE7KD9RYT9oSpuI9hgbj
UmjFZrSGL80d95PzjrfoxQsCMsrSx6wN7yEivNdyuGjsrrEsnoKq2Moh2BV1/mmO4oZi6mxXbFgI
zHRspoWGGh+ywXm0x8zcar7xqvz4bI/mLtLbPdP+tEHMzxaHDf1slSYrmiCvQldrK2Mc3CW74FrM
joHJAz2YMkXTqgwyVLanIiMbCCsG+1u8xmHByMqKmo1X3TQjvdUeRwqC8GUlZlK5IpGnBmeCV4g9
pcqxv/+24UGtLkGfWLhttfuumE9I44Ys4mDrgvy/eN3m8TkYJ/wLTNhK/75OcQAWzfCQOuOjM6Un
VYcHO243UWNsLBh4EMEPciquosSHYagUyYm2a7Aplqpc6JRhdhiubM060Rp46ZiGaDYaPuKWOHLM
Q1qHb20s7gAQKfw6K6Zhh8iS97bWvtZxd+QitOy6+keY8ogO5ezajMSn4cI7PUlW6dkwL/T0fVTm
RRsdvDPlTzw8Vnp6KwF51rVx8Il0EKgkezZ6U72QjvNd+ICCTP3mAlPRVL0PVbRyU/eQtxxpHfaC
odxEKZ1ywZoKeeBWDQ7YGolDOgZuIce3Loh+L5lZIjd1Ur/Vmri3neBD4MTxUsBh7Vfuh2thmw9p
XpMVlH8Kk+E/4oaqqx8dYxvEydV1/Jnju5A15VYKfUyGd3kWzwXjE6/1j255d3brvYty4TrDu2rK
Z4ZY+4lxW97YkB9tdPTC5/h3nrpUPgm9/gZJ++k34yFT+Sr3xCp33VMEE8nuv3wDK3DUUDBwsPhW
9JZHxUfjsHkL5CUFGY5L+ZWReoaMAtw5mJtO7pGLnxEVHYsOf8zQu4TWWJz2Y1rf5TPyQh//GD2n
HGaJl2ygPxVb8w6YMZrSX5sGnTmxE7XmXgY2E1lhvfaMZrim4WfoLm1swj95a7XoI+Mz8dz4oc2D
deSK0yhzRohuRpgeeg0McanVPnDBYFIMGlErBuAg2UGzhxsAMkxkwbY2y51oxm1EYWGSRWO43kMU
BXh1CN0wxjM+tHMATtRqb+SNLbKJlzgRy0VJZGjzZXGnOgQEcUkPQasJvnpXFxqNV8dgN0JzrGP1
ISB3DJ/DEudokZCrELfBd2X4SOXlNYw9SdkO6QKOw2Jkt4SdaKej8lpIUvJKrq5pSlAOKmn8qcN3
msAyCapo6zsuEIUICYzX3wEl4OoWa48Vy+bCS4vzWBmHUpgbMnSfp4KjeiTxIQvFhm46ikT70rh3
RVSChjNr3ELZW22SKBpVFG0408AfGYgP+1Hc9y5NJ+hEoV29uGBWS7MqaXxlVKaMl8ykKhZyxE+m
9f3O13Z05CYqYi4cdCdERItwKPoGsmv9ruf2nR5jENIvWZhc0SHtbU1s9aa/Yt++pla6HPV6jf1v
bw6Y2uMn2edPmV0cR9WdWjNajbq/jOrs1R2nxyjVH+iq49Qbz8WkpZiO8aKZJS79NKIkyq018/ZV
Om/0Sg/aIWWgxKrHxcTGxWzY+ZZ2zsqHfoMTs0yb18DckotEDSbvLbO/VSp7DdKrFmbHSLLiUv0B
RTyMfbyrZtSj+aonLdtkeaw5Rkxhb0rLO0RB9Sq66BGeTiW3PteIblBnWo+XKZxP+7x+btieV2HN
eNs/swFmp4Vmo7ZWWWffWZXXrOeflYnxFNClyBDwLHEv3hn2KlX5d0VIQ2T+Hviq93dsnPhUEoay
lvwRVLS+1/6pDXXIanMVT/iD3PEl1vu7jnfXslDo2XEAewoi9seP8TWNBDSgAX6pyuwMn2ydTBh7
zO5m26gBS42Ruj0wnw2Y5g3Daf68yjZ/6+zu2TWa97ROLox8tkWSbDHoy7C4N4qI4Q0kbNbj6pyN
34n0/4QRoAvsXR563cVUyXgFi/veiymF5USEjlcbTOUBSeiRuQoyvnukirJly47e9K6+ph5Iur2D
AXNwoohR2YAjUctzhngPk7e0mlFfJBq2S9VmKGTqXSyzZKeHG2zdxQxfiRaIoKZNVtCeJK6PQ4Du
5lRuaKiEy9Jqz57ei7Wb9daKAv0hku+11V+pXNkwJeSCqvEO+q4iahlYDperbnqtOjNfKDxdjKDW
CJCuQkPNjfRzMUBcGc30O67Hw9D++GU2X8DBD9lyZSYa/Lsx2famy7mh0zctW0S5GvPPGfK1RBaI
ZZKqHlitu5K2cWnhYOEJIB2g7s45x/IBsOm6iYdyqcLOOUgLPUwazkBKSKFlPq77kuH9RHc7h0CV
R+yPSFT5k0DiAMJn7Aj96dat5onTxPXTxrBM8ki9kWbg3hoJvMV1udQxiiebiBIelLXvLVzLYwg6
Akob9HFPBbBgkomGgMq5wVZX1w9DblTr3vGDtVX7u9aGmVYH/iMVAVNLEkLKOqr2bUfL3E/MJaxX
A+1HEJ5JzUByUJIabsPU0dFG9dK82T30oSpn8AyxunQTi4/Rf2Qsf5Ne9uxZCI2tJib1cwC8GTSl
3EUFwL8EQNsiMXT2zQR8haRF6MoNUBnAmoz7+rmNE3clRvWCqdnchNkA1y9GjWG/WhrWo5pSL2Qv
t/AAaawlECdNtMuqiEgnbDsCjkEYpj5BMujjqAOMLF+kBcFzneNuS0wAtDLHDW325gLpU7krNyj3
ldeZT3nyxZDho+ovssVwJ9VTVYAhQ266y3CmW6kHFETTlpIr2jgzPi375CqEGYi5CAhxKcazeeiJ
ynOpAvgAfh59BEXKGZy2e0s3DfZvhdzHQFJxmKFKxcO78jWxbjzAodHYKj4NGB1u7fQ0B5mq43tb
+CFgXOzZ1jZA+NYOHEpmLI0Z3yjZQwFjtQZcIJ2dHq08fkja5Cfq8OwnLhBkm5dX2Q2Lmn0LquFP
6jgsdy9pnlMBwMhMzCctks95YAhAftpDPR/JVcVYBBYAa6KOZhIFtrFunWYx+DbNDTSjCJQ3QczB
Vk2kz3ksT2kbrKhUgyEl8K66RZH5OOj5czCufXmr0KeoIrsWmbNGoki+XYehFaHk26g73xN4K4I2
4IzBBtU89GtyP+XJTyvo8E7AOMCAQKL2oVgM2XPRE+utoYDCC3pEuvXJEncW/YjqXlDhyqoHz17P
kkyDLfiXvnUNeZuc4jM1aiRmWrmiscxh4Ufb2Kvvqa9R6DbJc6vm1iHu3oUbuCtfN7+TgnlYYsIp
LbBbh2wSrF3iYCtJ1Qo4PMpkE12aXKacwKlr7AeGDlJDY4NQsZPdm4eGNgAyOBXxXtrW3vb1Jw92
ycLQ9D1LtrXgiLn0TqsvGBjujAYWZT98U1YxumqTDzsGqJoz0keSh3ggzt4wxu6dqV/1ApN4FH4L
VEmkAzz4kflpVOM58mL2WtnwJQZrFzv9sxlSlKBfojs0Gyt/QI9/afmLiat077Hy1o1dI3M1b7Sk
tUVDw27D0Rg0Pn1Za6E7VBdlHB0sVsXIg3QXGdqn8sWhjop7q8qWNEFwMQwXhlwvNt1CfJjDDw7G
u5CuX+/cM0MBNeFthAaCcpzwWAzJo5G2V93DPBIF5OolR8gTxalvBDF/WkeVGJYs4mm2NvxmWWj2
YczBN8d2tac5/W032FIG/0CVRFYw83kXc2duG+eySz589vek9lp3fdxvh66EjtXzw/T9YPc/iR2/
ETTwipvt2mhVuw7S5MEPl7EdAZ/98aM524l9o2xopyvrqFL9rLn22jCBw5hIuLE8XirddXkj48zk
+iCJe1jUoxILfcYGCjJe7c55qEMAh6r4MAdKLVeAUqFdzzxmmA/OMw7nEU9JfSSNcNimRfGjhdUB
P8SmmmZFWHAXNuoNjt8T5D3ANwnqzBzik+jZjFRkSmrpzdEQi6dVgzubkWKExO3JT4drpOD5ulWw
g3oOKmvIf5Ks3OtDduuycR3qDVPZWU/U4K+hqwi9PybQWdp1sIJ8Tt7CfONWOIf+eajND//juf94
+B//7fd//PUDkBhCcWH0lDpsRe2HMCLyQkz8CasSeI6nQ4Z18y47ZMwKGDFP91nkpQsJqfZgzDe/
9/65+b94bmB4gimFtoiCKzoLC/PDGJDPiSwAD32WFQeSWmA5zze/D12lmr2aniqkd80xmp25CfTy
ZAFe3V9ZQYrhGY0IkOnZQ6vNL1cOqTMLdbkLLJKght+7U6NfPekMG88JuSi76ZAefm+00Pvfe2AY
c9uzd2ZCfpvAHu9YLa/392X+dRdOYXb4fVyMaMV6WhaqIB+QLRyKsTlXAdbI3ze/z/0+/P2Ccnx0
b/98Gcx/dVBJnCxZL7ASSCcXM6mkOhTZsxy6holmWByYoBWHRhosbKJHYQAb/sA4tUQWzr1/bn6f
Qyms7d32E33ojejg7yQRxd6uiBD1nBgPB+04ZYafE+ObC7wFMAsYwmeTDajQXeyOlKI03xKUep1T
06sy+p+4cXqqVG4c6p6kzstjoY/jijzS9ThxmTStzFulA5nwcax7e9/JMDcW46GS406vBBfXsbvE
FRRrZSl4FZw/g1UQY8wiSLW8wNn5IroxOXQUAWiq8ovCx7TEdD3OJud4i01MS+I/QpHMMjjy4Lb9
eHGG6d6J+vhgSK85Brl/IE3ts4qCcofWNaa2RmLXZxfUtu2lkaXLFdUmcYYrPs35dW51e1V23nKo
IfxNc2Aa2aazfZSsF5/JJXtStFc+YK5LPqYrO61TOh+G2Gu9uDN7vb50VnXWc1QjU27vC2PK9+zD
F0+IFZOz8MFmYLa4dIZpXsbG5+w3hwPOw+tkFn9UCmSW/4KxwopXaQYOivSULQf2LWwGZ6900zvF
KKS9wlx52vCuu7RRnML4qY0mPZPstogmhi8YTxrFv5FDQJbMR/6qMf6yLsCJ0UPn6gfib3ozz8ii
mDLoPn/yFsdIV6HPBceA5l3E68bmU7GIOoSh1ExQhdPsEiiVQmh7ZLo0nC3UkOBHMJTYtNugbwyb
Tq/6BfW5OhM0qc70SPd+mN0bfqloZZXjyd6RrArNoVoiaqvBHwBwzoyJIJOqaFZ4kqBzYkPEd0Ip
QR8gXesF5WaQjhd9YCAMkvMUzq+E2ZPGdI7tjS5UtvCU024H2+dTaYeGKLy0YiVyk0vcGa+sd2JH
m+6RDchazB8iEyWUJgxUUmZyfFeQcWTFpW2uf5/768u/X7FSFZAjQRiZc5zCXVZgdkn79MV0ne/W
nk55WrJ3jfIHOSvqZXXxAptsKO8JKzQQzA+8IT+ijR7H1D/H6YiiojxilXwkY4jMJak/52aMYdYt
3hXgdTp0dGXL6b6fuvYIrXQlNXGyGnaKOrq5nAHMDm9QWSaHwgxPwCbyRVRu2mD2BJpknikoHaHo
rCVwlxeZGzsEnvUqEUaxaLx67QYB4kiPfarS3PvSJ8Y6DwPSRBxsyVLvHl3WKm1w7vCoMU/qxxse
MnCIBnE98BtQLS+cxnruvf7sjPEbJmi2qRSeQDlueop0Ricta8dom23J4K7BeAaLPqphzpnFNVXn
hjFqh/TeNZilxCGQXW8FDZldviKb2MxQo9L8/upLNmEqFe9tUWxTlSKcBLaPNe7oODEf9mT+sajt
FqUu043lD/deyJV/HHI6fX69JDpsr9s3lO9q6VohaST5cOzjyVli8HptbfNeTvdTwGETVP6t1Yzk
FLloNpIBPA4i7aLLj3DOoG9oF7LpBi6Eku4KVvCy01480igZ32XMduN8V1nTh+dxOsVdde/oct1H
95Z14Yr/CCaS7rDKnsYqhcRhnsoS8lpr2XeOHuyLJvqS+q3vAtJ3HGYWudO8Zyg+YtAum1FR+rXD
T4a1dF8xIblpQ6BWRctITRjGEeuwaRPbMflevLKo89CARNdpEnKV9vwZknE7WMZJROwoa2PfMggb
Mh0rYeOCOkbhr6MshhELWD9ERGnmE9IMAf4+7M8A7BW7OBDbQLqSNIYrOICeNdPyR/nyUykPOhKz
StGa9CQj92FEoLkLLCPFPWqBJ/c/yP0xXlqLhotVH1Kl/H3YDvDDY+1F1y449JnjokCBZf2NppTL
dHfIi+APLAUKf5GzQUxuLpuzzoCqOfpoxbRQXyhPYP6ggNZI2iJ0nl1sPUFtbha1KY6jxcjOIHhk
bVcIvauBTkQ4Qql0wLb4BTFbnkVZ5jIh97+d2s6OKsuQqlH8LHwbSuNAO2FBuMZO4V/YUe1m95ga
n1BMfXYy+iHI0pT4FDtjBNVHiATXXXlL+WMRR7gwMgO5HhU/84DhySlCnGfEQNM7I6ngQ1gZ6R+0
lxtbTrgR3XwJnfuqB0O7Lm2GjyUG5lUcm9bJ+iCraNpYVJR83NfC1603z9J/ymC62mFq7DO7ctYR
TLCMCf2iClyBDZxwGbehV2gbbJtpegTo0ZlothrGCE+uArNwkQHJltcD/zqdOLpsv7xLKD3XmlGx
/HrMZypFUoZWfxlYiX0tmR61KdpzRQrIhMsuVt6EW1/oDwHpGEvylaCF56BtVVvu8GKxf0sIpdBi
sqiikXKYKxstXfscWUh0cu9EPvBF+gXKtzlKyqoh22Sz9ssKnLUyqvd2FPggi+qOtix+arK0Q4ZS
FfEo8JfDhcmkYu0K/56Z9Y7OkHPxFXD7uinEPiLAC/RgS8RlwcbFsYDOApRPsev3B9Ns/9jl9Jz2
WcfPtg+WbZxab4yek/YayPrbH7rHEu0BGzWcLb0g0A7XUBt5N7osIIf8ku5zMy652shtx9544fn6
Z6UN2E70uVoo7Z+cDjDGH9WvB4OAPeF+iwZNJrTrnv2P+PJKjbegip3MpINdEo1jmtCewFlFhEop
yIbZx7yzZdW41Xp0dO+o+T9ZrZDXkWACQK4wjiHr7iYemDdhb3DOgSOc85hoqODBLIjJk8jwwxiG
jhoZFZvQdBSEZd/BlI89pocKS6+m4ENU9dlAmHSI/O5C9yXZWi06HdFX3ros48/f6DRZe6CCJVKu
biqI1MDZVAFf5dXHWhghPfBT+D8vw5zL9tcz89NTNVcBwSMgk2mZCVwaHuKwo12VLFV+QXxbW5Uv
fz1Ec7KtpN7vRq+XG4pshovz5m/0mVjEwfH3nk0TeddZcK7mVKswcZFw/t6dKhrOZMbhlADkA5yw
YXLIt/zeqM7LN1HWvvIIbnoP2xII1rH2kUYE8z08aiu7Sc39SD+VU5CQjWLKjsRjk1ehVe4i8/Cr
AVQGIG8omzi6dpQLZTEXVsP0PhIszGWrxIpYpccggwDGB3QqePfHar4pNQ+Mt6W9/D4VE1K0RFmS
ESZjyXjf12m4J8ZhbdeGu3P8eoOauT7+3nQ9+IKhADmv3HZn2LW2UpXN1WvG9PTJjJeiDbJKBiIU
/Q5DJJFrPp84ekANGdbMn4qitF+BnCqOSdfixfDZYrRcAjmu0098axpLV7xrQ+eCrZnhYorLWZaR
XGHQr4/IHbH1wZbDa8rhYwmUeOGcsvebt2eo6IuyleMBFekRY5SzzAYGF1FFCLw+0DCxFeMpORZH
egvFsREtio7C2OoQMthKuHF57GBnreguuHQe2/JoDL2zhYR7aiJ2R8A0q2Nm1cZSx7XK1QUPGZwv
niTebsUhRRM8JMOgEKpaOxkGBDUGx9iR9HZ+f2FIx60EfzGY+bGb/wj+wMCgrcNz6bvtvgqxyM2v
HffRcPy914SsreT+0FYdq2vmpeFdBTI51qsvYo/Jbmfmmxhhtc07MJk5bg5R9sdAAuUvC/YzkHOv
TcoLCMXwajCCX5VOdSqy2sE83sGHIDQK3D4Xq9KKUaSwnRsN+4M/9Gbq2+TMWLsgum2ToxPyNQul
lEM3yR4gbXk+wUp9PyCV6FdhJcKNvJP3Xs9eb3RLknPsd7MjfSBFCK2JepMWSC67KeOorWmYqyj6
K9z6//sg/psPgsmzxCjw330Qjz/DR/3vLoi//8ffLgjX/JclSIDGdGAZJkpQftjfMbi6sP/F9ctQ
wtGNmZ70by4I+1/StYm7pXwhDFcn6/b//O2KMKx/OaZlYagQgjhnV/w/8Zssaf1HRLVOvIY0cDYa
GNVsUxpzfvS/RcCLBtcBdHZK8qjqkIt3D2WHx4EKhWByFnAb2AXyreI+9YFeuNN4ylqX4EyIhyPf
YiTFyfSmnEmqs7Gc6t600o8KXStzYgJI82lDqgom/XmK7QZ3heU89I1+qnILxt2EzauDeJtN8gnO
Sb6MhVHj1q0+ONNXmkQJTC7bEBpXaFfzZvWgR2iEMUPvKifZqLZ+mTK4JTLITnHhoM4tLSap9cVC
JEDXG4Ne6w6EB5TmDUZpvc7qadtDpbRQjBtt4698MH2V9hW5rr9Bbc+WrWJdYYRiEC+w6pGJ4W/D
cqG4cmC+VKFerJ0ZpKq3zymclklnxwNucks2zWPtYhLulVz0CBsXgBMbNF+DQdcAWUmbbhyvfi8d
cLKVPNHipelgBHtb8fcA4UAfj/qJa8zIOlemx7zXeAEGg9Si841zmkIhUBEr+PxIDqVx/r2nE+i0
pzdzdoBzXSAt4ErPQ3ebxz6zC0PWZGXrw5FwDHs1Drg5DNvVAHqC+vbokN7yUttmeT+daB1E6ypp
BiIIS3HzJ4ZhTso+9PchW7jyxhoYE2q7gZ8VrEMrlI+qQ9RBtUmNR9wnzi/vhcwy7QpKFLmfH3IF
RyZw/b2pnFG7Fkb+0JmfEPzVDtor3AgnscmF8fMWL7oBwyblOVGVCCz5lKOQSQfFR4GuKGZxNq3c
9DcROYfsDxTTLg5vRHexc+ozpU7VaC0AJxaooQZ1cvu8WiX8nBVhh8GNDk94CfsEKWWL8a4J2J5U
wmC21WeoT4QGoh53AXEPwXbEar1CWd48ZJUl73Rx6dx9IPXqSWg5N+LdNyfv4feBYVUbJurdTaF/
0fvIRv7hLAhjDV9FopKjKQAFMhOOXhEMFKtRkDkY1ebrkNfjo2c2z+xWus+ox0k/oBC462xPP7C5
IFTVE/0S2kp7HDmm2e9qP6XNsMIZiktH+bvoEidfC/J2Di48rUfDNi+uHTUXWwDzwLL/MICG/EYH
vff7AhZUnnkLXbODt7znFId8U8UyxQ4x2Cis4+hd93RtAZnKeUCRW6x9oYJN3c9OjIy0yCRiyADI
O7ibvKzD6+NY787k74su9j477O80pa7EW/VPNVCEXRAAE3Jqs36dB+aJZxtXiwHGgo0migDNIuty
7P3nmMV7U6S5RI/m+s8p7Ph1Z/li8/tVt2fv0FKARxIzS1y044uq9RdqyfzG9pQOfwX1zfEsn25V
3X2nH5peePcMT8zl4EBuSzvo0wMceF+Ho5QMoXOiPAURlNXFIySYrRXxq5Na19ZlNHWPBMXUB7sz
nphBnWWR+B+pxnSj8uV0y3UxnomRgJaZ0o9yONmOZWGqw+BMoD8Sd3jIyed5QNm5Q/JHZGWddZto
fh7+ArPlcMQrO3+HgqC2Q3xULjps2h29zTtSl4c7Szb9GUrp4Z+n+CzpdgqSXmybFKkhK14EMT3b
ycmhZswPx9GgWxHQvqCRTv5Nl7xYenz18ri+s6Y2fhrh4Nlx/26XznTuyyB7hPNzCbPav/4+GnyS
M4wg8Xcx58QwIpnjCoR7NR39E+Av8ZIKf+VUlvU4Dn17qyz32RI6mBY7uWdol9w1OY7cHoE5fV1r
zVQlPdMSS85ajCDUbImw9Q2b3spghkfPeJSG2R/yEAFuTj/hoZA2G5rEK38CstXKqDt1pULoABlm
OSUxXI6yrq58ftrC7+DPqpFcRJjCz77U6gct09Njy3K5Sr2wgAKHPLGwzasvuvAbn9LVIfv4i9ID
e3qiCBTQJPkYrZvg4ZsfrvIukKuqLY19BbL/lVAQXK16/CKZ1x/VhKZ1TFPntXfRawsOLwKDCnOt
bD9/bdcs+ShTpt47JiHKYL1o/nQa55Nh69eiT7tnWyOpR4R6uq86z9q4LraGX0BSplvz2BgDmdco
tXK6kqnrWCN7Rxd2Icsmx5BIQGPXVt7OlkHxrCjwlqlqQuTv2cXLCxfQQJsuA1/5B15y9ATkGoVM
Mr4anlttdOmHD6nI2zsHB0woRfBQ9miQLM8udrD0k5MRNSBjQAzKuNA4zaP2pbK0DYlt2QHZX/g0
1BAcJXl1+6IMwycU1rDNBO/o96sZeZCxxo4gnfa+T9zJggDv6WbZ7R2d/Pb413PzQ7wGcJhT8ewV
U3MGlwg3Yb7pM15P31lk+w5IDAdldOCnuRcnM4BiKvRVGnhE4PmsvjSxNNaGmslQyKA7NIxiBVOG
+YSblreEWlLFCPWEYILctcAaAcktmCaxDNrJIczYcWMZSxYTfwSOH2dn+imu7wBuhFu+QdTs93Ho
74JEIA8FrDJil9lqvcUup1LeqUCEqGdNdDEORVzdUq1J7zSuslRXsb7R7B99YkMkWRS2qZgowo2a
aifGq2yH4qH3IDXqkafvEMXbK+VU7iaPi71plm/A97a63xnroYv7HSaSTy7C6L1KjQzQUdIqz9sX
OHjRuZPDB3MLBO9Fu1QW60M7Wy6L8SHskmqD81AuzKbh19KRVlKC5FZfYOMfJzrF2MDgWUJ2rqvh
TqeDz53yjxdiaGwrQSFMeFPd6DcNbcPCNLpvcxj3TE2RCiAwQoaNkDWXUbkDbCiXlqxfJ5cpdwTK
EUqRQXoEWs0eH/giCKIVDI0vvyZijbP1WaPnseCscYEOz2CrNei6Z7M0vvRUOzdKXDSB160FtFEE
21537hgYMA5I+h/VKrQ8JXAtpiFPfls/x8ra1kzkkEyh4SjGn7io7YWFya9thhfLK746dBZLF1U0
Ww3FXAZlilg14Jn6ILjzJ2IrrY3oBVHenfee0/RaZN84CDiYYUq6VQGNs6W3JSp92xhyQyscvWoC
Y7gL/S8jpuErUuuOrhpc368wql4naa2mpNtmIznOfZiePD3B4oe0erL0l7wRD56K7/PWdemkcD6J
P70NI2589vCxFgatMt/aeYZ28DsiUsADVeBEOJrWE/u/qbsNGPKcKh05WJEKm9oHmps7sGD7Oiai
gxTnUeW7mCvxHHKIopVUx1wr8Na0tFMD4hbxuS1zHzcT9ohM9Y9gDdIVdL5gBaJtxdk/oGq1v2xy
XBjwcUpW0b40LDrEEPqHfg4uNWHK0YsCAfCUK8acLmu9eQgL+Dn+HAQe1Cf2T/GWq5oKPFDi+nAx
IBHCRSABg+FT4GHBdIVXbgNXXaGpLkwsE5nKAByU3Ju33bB2MFj5r1brZZfE7d4wRRzzKfvKGlFs
a2gtgvNx1VTw9KQyd6kxnfqi9BZWyYnIfH5JIaYI+R5v+gjb0IxiMg6gmqKmod8UtA9jnB5TgYAp
cwjCHM2C5kqlbzjUA9hxdkBIi3gWuQlhjxnB4JrhukSeO5W4PeqE9107ICjCaD25Bg6XunsGjofM
k5+j062lx3QxW48kdwdB2xj8lJJzxNTKr25O1alBXS7tJ6Ya78rRPyPnmxXg5lVYLMwC/UbZL2gc
/HHS8RONGrZeNKoiS8mwD9tbjHiOdRJrswbMw3Sekfr8dOgkxrA8yeKnxkGNtIWZZBbsLTBIHLTB
V2CFd1gasA1YxQdi0fykkPgoe0SgwFrEWPbdjjiWWQfIMBxgaQVnNsyvQFxesCnf17Z9cQr3LjHG
W56bSF5TKHxOi2auPshSO7I1QtlUBd+BjtRrPgDR9wBAy2uYIBEa5cK+YpQ8thPKImuB2BEcX8LI
o75hp+OkrPCDJRNwchO/T6/1N02PblEh3y0R3nzWXxumLCPhKd90dTsb2XCEmQFGxXApIiCW6a0j
VWHbTnCmfNo1VZpefbvlkhVsqioOFlob+KsSWWSBrYBpKKaL6afFnc8gqjzW9mX2wgQRQYlsGujb
THa8M/vwClgHP4/e3ZyxpadcvXv0kHJNoRrq9HKZkCqTDeG5LZnMNI2OFSqkbSNLsRvLWWlNVnZm
t3upBh1YmGZdqPc3tMEr9htYVclcxagGoYq6egjOEpDh6NbBTVXeY5hXf+IRfEDbYY0xk40npfPl
30cPTms+kOMZPsa5+YLZiglGXWgreo5My+t0MztwkQlwSGVuO+wIYLnKsnmBpZec+oqhiheOxHDR
rK5WJaUcMYH9uS4jca8lj6HpTAvDKiTUeWaDbXel8kNsj/eJzRf89tIND3IkXlq3aWuWXWRtmRki
sJT2c0D62Npi1o+KINp0bluvhKeOMZ/aUeOd1k2wH80ODqIg0FSDwVZazrUH/7Tzxf/wdV7LjStL
Fv0iRMAU3CsNaCRSlnIvCLmG91VwXz8L6jun73ScmBeFRNETRGVl7r12ETipn1K0tD7tPYmPh1P/
2mLQ7bSuOrBPPJC3HW5nD+VZa2evSFOAtBXs4stO/zIkXbE6B3c4+OjDaksgFyimIDdk89KhL5RM
TnCXyIesIL9iDp13xvDDOqo4973ZmkkyUwydUXrsmx0+fBKWUM1ViXsXT2HAthZDUuvdO7CO8ata
T7qJRg8jCKxnYvoiIuY6u7ybQk7wbq6fOlC30H9C78rXrgaWV6/wkdki0iU6eNIuHao5rfeTTesn
Lza0uKDF/jaU+q94stAMygQgKoa9LRJONtaRH3QKuHzrQJCnWYla6M/fPxdavvNMUgbZGsv1Bkhe
R6eDUvX39X7+nerJkd0YQTXL/bU5Rzd0qcNfd/nzTx2GZiBG/frnLn8uGhpQ/g3Cq9ljoQ2tqLzS
3albpQURpoi6O8vGLlyd04lGUjl8xwXFrJz0Fxoep+SAQaNDUScPVSdvhGwPHm0fxiKEKivnBXvx
R1bP3246fTcWKXRY0jZkPR+sYfieM+SvVRU/sohdFYTT+BIdd0GtYJsM9Wdhfk8TMxdifdvaOBGM
UK37r3mu3CDPWQV627huamcDVLpcVwowhysXXodXG5w5yZjOlh/9RJbJz28zqeurfmjctalctVfD
Yq7jnz8/YimJeh7sC5HY2rY3k3fCD50js599P4iG7apL6JoaSUtg8ppW/gAoj/a6URbdsSHLgeXa
Ux2aJv6u2eMfa7XPJPEJtkGYBHJTGlbVIitF1cn0/pg5eclUlepsNiERQbwgUQDtUYMoeVXG6Ru+
YLnqrQhwQW8Zv3+Y//zm0P+jlCIApBmL7MrDGnuYhhoNRvqQLznHHcYd1/4yHXpw+oM0o6d8iK66
DDhHYpx8u/2E8X1xl4Ev2kpzPJOPPmTF9WDpW1NDZGWoXU8ykWUM1coR5nWkNVtBT9pUZBBUPRyO
hv3MJoc8FHJssEmB3WFehRX6564GUiHY6rvJXV9b/XFSiwxlK33trWFusRrc8pyM/lc9eQeIEKul
RLAB35HivHH9/E6B/WHIdZTN3QijtS6bs0ammQ+jzNC1NxmiwiTXJ0tgAOBnaVT8Zsw6KDQAht3M
tKFWqIX1VtJswD1O7NomxnQGucNSw9kHELlC8oBQL5g7cdUHcPRixmH1tQD0gdaJnFOSzyfPvDHD
9AY4ZbMeU+UwFx92PRtqWLGEAncuRzDEpUdUNwSs5kebXZSXP04TkA1hhszIYSJoKfuLEUvrjXDb
IdBz+RF6RES0aWhDWspvTehrOuxEgXKIzMG1n2tHb/IYI0m1zDhHejZsfmCinWtO/FiY6ZB4ONhL
Ul7yuq8PHclVI9pY8H3XTRFeSMTUCdXKbtLGrXCK30yi9BjRvU5h+EASc7lmaTpW6a2ycV/Kjtjx
2I5RxHpwoZXcFYAGV1mXYgIunkOgMKMBXCMnCJhYgOSxZgqDmgPCC7sACg4O/Q7WGkYDyn2YMPh6
Wgd5biemS2xz8hZ9S55n8xrTdkC6h8hnEVB2n6Jykb4hTEiT9DOtCvi2GRUrCcEbcziJLH8bQ9Ue
LdSLBL+0WzHUewI94nVRL1EAYfxFLqQ6J4LqEZc1gIAQsqD/nGbEvYdKPaYJGUmgX+gRDS9NjslN
5t+D0z0bAkNTNn9Kn5h7pWVVYJsuZ4ZwOBTzA9BNc+PrahGbo6HTtYvnkiQm4goGgkJ3rewrPUFJ
n9wXLgGwWKlKOd31Ua0dDPkiliAX+Yym+QihbTsoeHe5uE9L7Fm6a5wHY8nRbhL4a739C2DDSTPC
LfT9G6RVKyr0Ux52RANYE46U5tzl/XczJ69RemsZDdQyUW/KuiioJh0rGBzOaLYtg55IPr8Po1dV
V5+Gkx1Ap1yPQkEsePL4Ilo9VYgHeqP28In4IzJrShHH6B6aTn8Wdnplj+UDZrZNlw+s0dnVTNRJ
17oPBa4EIav3rFnAnAmIhspCFC4z9RoLP97Vs/gIUwepjzcxDrerRxzbD8Vc/0IQsjPhMtUaIMlQ
3uU65xzXwNMbQlQtP6Agf4ScFAyj+IVb6yRVfZxc2JRp/abwt3Ce2nSirIgdoPffG2QgDBikXALc
V4hnzddWgKfz5/mx84yHfJEfE1ntaZdKH+5yz3urQ9wrXYLJalA+yhO6Zh6x2v50UWgeyaSsjuVS
qoZ1+WvxJusmenArtC4tS4CKjBvhzwTV4wowpjKoZjeYlhTkdI5OLH0B3bY7hqUo4j9NlrA6BGaY
ma+WcVZUb5hVz9VMUOEY3eEJuHcERdlMpxjUvEcyMuFrt6IaBl6KdjNKcjRsC+qoOCUG0ubEch+a
lDS2djpggNrQ8fXoThuvg+7fxxAvSXI2yVMjgTsy59XQYO5Cbpqsq3zBdmYp/ZBpGXhunYiCZ67G
u+UtVkX96OfkX8CJoZSPA1PGqNJnwiFq6EglLyF+JV+CnnJXbrAN4WtM/Ys5GqfB4Y/SmAlOajl7
FrN9sHP00Mln39nTSSQx0aw2OfdJ/mph+mZr5W+8OXtqozRfDZehrBaiXXLz80WSOYd+/Yvi4wIL
udoiTic2RGeP5t02yO3w1vl02zXTXLv4FOmdaSuyi59dhxdl4oIBvstmEazgwvg+mQb7IifDEmJy
X8SAWxwxrOjN2mTatYuV/hGCSzSy+DYZFmQt7HjlN7eRIfned8N2qjB65CZvYJvSwV6229UEkx76
y7XDoHuN9vLMp3/oyxKeWEQ7RBv1GFgfbaOMFxh5NmT9tlg7rtNuQvtiN87biMCN2cYljGlw9MMv
atwnlT/Yqq/I+vM24QAnkmML1Y1FmiBjJ9aVxIPPOMYQdu3pGCK0XbHp+2UPDule8HOykQBZYAqr
XPUYzxVy9ME0PwoPjUM3HMnuDU+2UpcBWWBB4ux5xh20h6+SkT97ZeZQ+nKHjbZPAHahJpuWK3Vp
R/NJB6veo31F8zHjkwriHMEhKzoKLNN4nY33YkifpiWUschC+gzLGbLpXrUR7ICFbMsbMBIVvXHt
5dShuYd6m0OlJYvMxqCJi3cMFyT7WC5J5YJEDUyvrD8oIV0ICC5MR4UKscU8yUBEGVsa3BGdNq/Y
1DIGQBZHt64WO6DCiA0RUUb8RewFQ+4Sfw69HWsnas22DRDfPM/6tLMG+akaT5AZMU9856IbN/fv
OpMuqbQeZDM+15Z/7iNmGXmjvdCxtcnbWo0xEQaFRovSiRPWWRa0JJk+khi6xYy9iG3er3nJ6W6B
JaTM+QAXmwlaXRaCwU+39NfRIycftO1dvkIzzXS5Jjn4FT4QS3aefBHTvBWFywcHrms7Y+WPDPd+
5RA/HcQmzh2htpXkCfSxDvy4pas8+2prkOx4rdmAW3wOcQPfEM4jHGpNYZG02NuBNPxPypslnQGR
4KxtIjX31CTTrzGWn0UrApm41K5+AqvLcNhAYg8pLRg+Uj2RFDauVHeDi4iP9woNarOZquFGq2Jr
o3oGwZ3yV3mbXdwZ+Wa8oVhS4uw6zXjVI00l6KUyrmNkX6s0CuMnvUYe2gzRwg3DWIBgWcxOs47Q
VAOMPpWjSDbCw8tOiADttS7g9LwkN7BPZwZ19Drsadr4qGf1CafffexXbNAgS+IyrN+FyTgpjg6y
GGli9d8oLUifY99kYCUZjOIyEm0ZJNBs4EbADHfqQ5np87YCRjlV3XepAeIkJywQ9PmN+smQzKUd
mF40/ZKP+mrsiv7o9fpOq3cI5W6cIoPCMHnfELXo/zPXA9+7IuqBM0AhGEEPW54awKmmaEm2LZxV
Bsk4rSNsaSb+nJF3vI3691JNcFXk1jcgtkgL7hsT+23XuXdsaB/jcHjHV+zic/a2VulBy9Ct17Zw
JwI5VUQSRvvW5fS38LykGxjo2dZQHYuTcWMzKLSX/JTY48xnadlJI2ysH0HCFRyTGdOUrRmypFOy
1/vO9RnitA4laO7t67mjRrdRFPYkVTvO1yB0djAu3hqFcCzUDWeTOoax6bv0q2Fkth5KcsZyts0m
nYB1W2qc2WkC8sgmw4BNz5hrsXu/2WFMzqFFYYzhdeu7kFSNdn6CuEDSg8L2NpBWsHZKb9ooffxU
LhfZwBMAsqVrbzxGTF42NMa4dLyXMEG2bozMIEYS5Hf7uvXnVQjHe20Y5KMWmIVqExsTLff7qfND
/NBo0sHbS1hDDjToRF9EBRST9nPoWmTPRfk6TOgSeoa38d3yFbwAPOknlWKTjSsfq1EfGlcIZI3S
bQJh4rdtH93adFHT6dOxmPMzp4cgYazvnMOcbzKTJ7AUrmavtEjoQWj1VoCWnc6+006sPwaZ29Br
kIyuY98GWVRxysYcXuSHbMLSPHSEYeQQrHLhYFRjiUvL9kAtjV2LYU86xCfNYtqQ5OMhyXxmdLlO
ThXJNrNHGeIIsXZJ2RyJtNxpClVxaiVB2VEiiHaE8afILkxkSwQCG/K5016q1j0mTZjBM9mA4L/S
o5owhIiGigV/dSum1Dz2eU+KXzZzLqowNk5y+jART5xykk6YnpF5U9yjLZvXjeaeQpUh0EWOzNAI
g+2SBBYmD6EaKDw8ntmEyLsRtrdiVLtPyJ1JmU6uZKvu2ccGSocMZaRMavvSxTVSVrs5OXZmeYsR
ZaR69RSEk/x+6CP/mRxiejgVYqkvunPbWeKygPdkoOZbCb+7CU0PvXnaJzse7z3uydI2esWZGsb5
KGrU1335gRVuU3Up1MDY5RyrkW82LVa0KD3bpXlkCb1H/3ro3RK6IEEVrCbgqVOHejN0hLPmVjTb
3E/0P+XeVgCQhzj1tgZrFDAec1uZJGXYSyeHeWTkGh9wBJHn1YQjZu0VXoyLN+nM3MM8u9HStd3m
Qc1L2kdVFB/YlqBazQXzA9ohSCMOkBQAqIl5nerF7aTma8tN8g3DHfJzutuizRh1WOOKALie1QHg
t9uTTk8+G51dd97OWfxgeaW1biJIQHlS63fgHxglatYFQfN9H0sAQU285HNblwTo3ywWwAdDx0Nv
EKyN6W870/MHVk7uGwkVt7l2Fposdxx3JyvTzogKUH6M7dmce/oS7OEQ7yTN0Z619yZOL94LDf2r
XHsaxHSwKrZ7Q2TDEfdZevRva+hJLenyp4zU86UXxMRBvetsvpwahRDyhru+R4LoZ3ySszVSuXqF
A7oAUjjT6OfexDA7llYwzXDLE3vek1Jy108gquMIwWGGFQClvAO7PvfOsS/6oFu06mYZn4o2d89a
5l5FqY0IysporanXBPXQblpMj3oR0qg46Vr8SneQnYhsSX8zyRNQHhJtr1xDJdsy+RBnJJvrQYHE
8bCaF4W5Lhguk4XrkL4iTTrZLLdXPUO6dd31H04ltJUtCMO2+iUeoWY+aXwZnYci012IDZbubQtf
nQqC3frNgM8w1EpC9aDMMxvqd34O+qahjFUJWyqa8o1VmhtmluWGPZ0PklmEWyPjjG0r2uo9jW/b
8VmfIW+drZKEizQqrsba6INMNTqU+GIv3O5XZKS0ubJfomq9Tb3k0PfYa5wmOSokMawDAdDRjymB
BWCDNTNSUJb477ykv5C8DSeAtmU8AGGdiabj1Zg9ZLXkXdqyBjhOdlmsk/zquGUgyjLfVjAGt3M/
LB9Tei+tgugK9D+GoW5DKFElnxrb/eIhE3jya0JKyWJ1o7UkBd1cnCC6Uz0SVr5HNvGqGL+vuowT
kd9073Ma76mkdXd293nUM++uKuIdzKe5DziV8/h0bVGEqyfXGE/d5IUB2nJ8Lz3E9hINukpwBU+W
yZnTvPJN/St0Sipaan/qW++xd3ZxbzmIP4fbaSJS2JcOVJN4j7BGbcMljmGozG7nZd0XvImMzScV
cK67zZ1qxFXiQpYqJBAAVwuPuWE+SEnANFlIZqzjhI7DZwZTbUCzgs+G0HZcQcDOuhpKC4unoKOx
TsbizfFcuQWAeC69eOS87x9T1vG1ytNdXfS4glgx7ZH9ZO1grKiK7ptRHN5nC+FVhNGlp09XTnBA
I8M6OiOT7YFhFx1Ngb2WA4675syAF2jXXjluQ6dD+A9anNuIL7ovpF1sonJ4NaYzyd1kWWDqOyfm
e6ztqoRi0zCeZl2D0jGKY1dXh1b3s3vv2ns0RqTYHVDdoUod+p3Rg2N9O3na3YJ6vItUI/E4bcIx
Hs/jTCj8suPqMKBZg72kYM3TWm9O4VxAgCBUY+dZNZ56L8JD7Uj02l31bHu6/uJ09n1r2R+Vnb1E
hRHuRDrpAWe13r23abDuLD9Lr5BGAQeaKTirUtonp+AEmSGRps3UbnSX/N8ItOFYP2fdPBKd41RH
3W4+4E8Qo1VbaxWqW1lbMJVNSsxK0fCpW60FPlwDVIElIJFIEgYfodOH7qvl53DSsoPRT9ON4ZIW
Hsn2GKITPjizfkPjgB52OsNl3BCCjn8Ytuoe1xmY5gQqh6RDv+5w9q2jgbR5flxXSRp+xQUjtpGI
Rsx4Ow3n4g4Zcr3RybJUzThsaI7sRjuEVh2xZlkcBh4Z2tPkPBiwH+5FXh38Ac31GBkPCbOo/agT
gTDJ8FjZDgm8GIh7BvvQ6vyT5prhRh+Ni0GH0BY9UIxQ19ZZORhH0/Le05q249SKPJgKm+Fh5gA/
wzst8CQaQkm+7zXInKWb7evJkzEvvmhPvnc5NLIFvVA6wH2nlg5ZGMtdZuGcMSCnHNgIw1Qo/e6A
DkTnVPKWI6lY4xIh22pyW4wSjIH4jfCVRL/tmiJj1w3lDJN/bzfGjUHM+FB8hLqdPeVhfpfk1oed
O1tZFxrN2L6iK73NGh973nCfcyigqJWwC392v9omdMFFtfJZayAKJ04ZhG5cMDI1bbJPKIzq9suJ
CgpT38XtDyN6ILwHcQymiyVkr4kgfujspsr4ecCCH2QW0r7CD3fjsuP8SgipOYskea0r1mXQz1eJ
hgcq77JjwUGNv0YcAZAzU2morYcKrkC7xQQMPzGa3/ASBqPL2LVOs61eMcVI5EtoknfoZ/KVbHpy
JGnhramQv4e2zoljL+O1LzEb+glNu6akQMaPm21dNyg0jtd5UB2iW+I59ZYna5b+OkoS4lDKlDGE
e1VzsnEXxFHf6M861f3G7Xuioxb80tImFtjpN6qSj0Xiy0B2zkTPybY2GKUmnBLcLiVGYrJhH6Zd
fClNoEdmRVZEbVr9mkj6MtBjznxoSQglsab3Vha/QL3UCKXc26rV4Vn4sx3kzB3WCFeesoQScJjL
JzXwvgkLix6Ry+deB0gFu2XEdzs86j3MjmZTGJsJ8oqHDAFk0ZoR1SH2sR30gYivftzkum3/x01O
PwWx5mIz//8vM9m9/8eP/nPFabmHPzepKYXWThPL8ooI82b9c48/16kbB6Hdz9/08T1YZv88Ykie
D7yg5e9kivnXzw3+69c/9//7P+QuYbI9/Hm6fz2L30/y9yOy3nXz9r8viQQRiG4jwEU4rcXxsbzq
n0f//UR+Hs2Ekl3gWfrf96fWMkqIn6s2ILPa3+/f7zv/ufTPvfz8prtjy/eBg/Tg92+wTtTRK7rq
UBajeZDGCDDAW6zyy28h2offv/25jGT3BFXXP9dJEVnRVfvnmj+/YVv771sTobkew1Tsfy7/fQ8/
1/t94z+P9ed2f92NrS2yHiMy1oZDH32bKMOgboggN//vk21MjQnEz339168VsF99++feyrYEcD/a
l6wY2Jr3mQ7PXek3fAv5kJcf6TSXzB/48ddlf/78+Q0H/jWJwn7w1+U/t/+57OdO/vw5U4Wy9ykh
av7zOH+u99dlP3/mNLLowC/X/uu+fi77t5v4Ehq40dnxmg7I7s+D/365f15bqchKAeT+f1717yv9
293+PHw2++S+q3rnVI48diVlmSHIE/350w0TxmjLj7/+1EeJCfyvfw96kM5ekPpLx0Vv/3Ojn1v+
/PjrMr3qQ/zUwl7/eYS/HubPbf96qH+7nuGHPKc/94W+sDkSovlz8c8NRD0wA/zrTv/r/389yM+f
f/9b84t6P6Vq+69vwb89r3+9m58r/nmuP9f5uSxGQbYdXOtbJWqBJAFeiEk9Ry4xSEYfRmG18jYi
vjL4fboYrCfN7vJwPsVmffk5G1S08Ai8r6qDsDI3ZgWn+1BszSzTaCmyZXMsbVnEQGsaxrvEdbBj
+tteTciQruzlN7p1rWCLjeevNzJ7x2s+mxmtM90rHvWw1ffEEO6yxTOqElqOGi1NnMSMEaFTol6I
ApIebwirBZCwmI4VNXNXTLdT3X8RjLgBJ+EhSpPsPZjD0gOEeJ8DztAXm2ZJANGuMPQvPx8fjdrP
grhBFEEYNeIi0ggnI0y2ZkGVBMe0qLDXY2ercM/U8TX+zOIEpW4dV6Cdhqk4k48jUQA1QLidEkEA
pTBT9HorMhne1Y06jPC6QK7M+p3wHHM/Dzwzh+3q6D5TmrC1kZmBhJ1CxyT1JCA2lEqMGXhfLCzg
LNvAvaRjk96QTu/AGCTFMdTwFi/9GEwtCP3niyXyQ1nX0A8KUt078doMzbGqpjyggEq2Nms7Fcp1
HDGRSmPabuzYq01XHqZYkZ0MHSpMaQNqetVtotRYkQNOz0MKUg8b3jtbWnvobvEjYXjQu6HdaaHX
bWo25sTo3mT9+AsTbXHyev+VmTrj0d4nI4gw5IQI5B9TJa7BkQRt4uoA+iN6Stm3tPEznOs0pIDU
dSqCcbaJiINPqdVyL7H/I/nxSDYB9DcI2ul1t+RqjMMTteQYdPBw17nsvsjqLCKG9ugCua1DK3ln
adN0b2q419WgUZnDqAFG89b1wNQY3xd76EkZQoQlWGM2hp2QeUCWCk1YwQuP0DUCiSIh0G/3XseT
Hmc0n2QhaKC5+aDrwIpdf80MkmjjyCObMOe7JE129rH2S4bANdrxtBxBZurIUx7P34ywKZNhrm8a
8SY1NzxXpvpsCnDoJl+/NTJAgHoTUrk4Bg4ndJyiIe4axhTDpsUbIjpM5TnyLUtk2m7OoLg5cmIo
UjBbRPnyHCYZYn7oHmjWyIUrYLp6PBb4D0wqMOrho/WQYZSNjk4LiqgL7yZDrubG+8B6LFaRHr1P
vRZIT9PWA4G1g2Gd6CfEWG+xcvnxl7YoX6sRZK4xzi9+M+GfFHtD+4YsiPgksZKDZejEAab63SxD
b22RohLG/SMsM/xp/rXyqL4rjc4rJAf4jNln1hgqmBsKYxqP4H+9p3ipoG1QtLikIA+KvqQXolXX
M1/p9SBBHCaGcRONdCcKpq9Kf7cbQdkDZXOr2ocuay6I6fO1T6fS8etXQ/YwCAVMb0sGRAA8VXpo
rYkppzMeQhZFBc9+wxhxlkdViHyKcUfqxntbaEtOjnHvAIEDQdwIbGsgTfKgK4iAI2XviH0+2uqG
2hsWgss8n54jv38n5bVlalx9pfPLbGbk86AO1ZOY2b158Zr40uM+uCoTCcf9yof65PT+uxxJOqNd
NUK6w/FPQe6E5q8yR0+tO6/pYJ/RZT73uX8tTK5WGAPMTvR3chbpFnLCStbdNVl+oFrKaZfFZOYk
cxnvpw+n3/Vh/piV6s1QJXMhOd2KVNsMCs+gQycx0kLO3YJBWAO1ySgVDdZ22EQcE2tiQFHHpe9Q
ENH/1AhhsFkc6gVBjE2rWUv2iCDGc9fF79NVV1YdtAUEX9QocjuEfrpeRsgwOPGP41IvCQFBg/cy
RArul58vynjaEV1XPNdAANeQMPFcZwkpDMO8cdolVhQAgI7Kfttp+ZOTmnf9uDSnn3uHqW+DEd/p
EEQk5lelZbhPzc+usehyQFtQOmZgRRZAOSjKNZKR12A4bAZuTLXiKXoxUCkAK4G9OlUPegq+GSZx
UU7XtaLR2dGwMgeecGwG5AwIGrgAIkfNoa8JzJq5FWGwCxLTjdi3RuMBOHfMJ1JmTh2gF6E9Kh2A
r8ahZarudi7mobw6FxmNLcs9NI3z3iX1thrFbezlxUboC9/UbWCgSrlRQ4j+wxuOksl65JRi07Dq
kn6RomsfyK9yNGY3iPsm9A3luAkt7dNrGPCF/bizlkTGaUCj5Do7pt6Pwph3LubpXSVMcpKGUxaX
l3LUA2HkCNFj5CFTk78mQFUqrXrx9So99qSyeyu7bu7RAD8Wdv40kfCzEW33GLfzZzU6QCjR1dAa
LhzCZ6LxNHsbN6PhanRIWQ3HOVWQ/L2qY5JaMZRxRHfIQhQq4JaGRMNdglLtlan9mx/lj06trkcH
X70+IHAlPkzkr9nIMZFKnPuK2sDqr2NwqfmEz01vaWpltXkLR2BjtXw/4ZLYRFgsQr4+Z9aXDA4S
+4qUosh+m+T4FnXMBN0cSagHZJMwzNeuyD4HN7lYzfgK+RA2JOSRyNrNfXJQonhkvspETq/ua1yl
KoHS22fwBnk/HsSMIKWakx5qowWnF8Or8KP3zusOkcKWQ3dzW3oF0g/pfneimzeSFXalJBKGEnoA
Ky3fJYCSTakTu714hGR5l8HmBE802FtMUaCW/MNr0QErbhhrgupCow4zf63BiQafyNqsmfCWCXnp
QwTtwjX3i466qcNyVbvZlbQ/9QLjkT68KJ4U8IXnpIZSoE/5k99q8B/6h6QlAVYpl7c+Ohs1ZYJt
7kDv78cqDLo9FK+g423hJIFUIsFytSK/NnmLyVNcK7c+J96iXpDdVu8mZzOSjA3WNlfwrRgKYVLh
20tq+neej8cqG+wFY/CMKuTa9OWt8nLIA8NdLaM3u0BMoPwlg2HIX10fZNWM2XMNOitaWYLe8Myx
kQmduCWaMU0LIrWCGuRZ+jVfyR3RhyAEcCZXxRlvAGobzEB4Zvi6qGcSWsgyy6HHd1F1k8N1WeHy
4d0UC3CpiB4rJ/8G+I7wTeYD0mt1SWjE79uYqQqCHhfXAh4DdOdl1F8h3YpXaBjfsMGQJ0YEtlM0
gQvd1mr9k4RUD2kGLX2e4PlitG4B7mRy/1wQM061AE3Smm2a/BZvMiQ+4ttwEMA4KTbKdKE14GGn
z8JktXhAT11zzCFmQkO9guaS3EvCQ0JHPrLAUUnegUAZlbo2yGTvZGXvvVA+amJiN+erNzS/q2mC
iWIM6q3tfOLCPaYaycR/kcxBFd2C0YBeXzUwHzS+PBRhDZpAoFUN508dQWoBwXPuPeCa+bNLUV+z
gqu+RgdObTwNfD3BdpVpQuhZteuj4Wb0Uw6XJrk3OP1sOsV3LQyJx8A7ESXVL1j6tMcNxuWZdQk7
74zg5MMYUaXMLSxTA5NQmHgB496TggnjUCxGNNl6PzpTgqzS1j6ZSfZErf3kORYU3Qgu6WyOn3Sl
GLZ4C3LTZ6lxpgXN8x7VCau5c6dFKe1xp0G6DYCoJgu4pXdr9wXTJgeQJIh8d+0sME/ykfvAFxJi
rNGumLsTzT0OF7satoYJ3GgqNNZWl32wo24xmTLs1bJbi944M9cPWmLljjHbTdPMTDHnuN+hy7U6
5ttQ0S8oiD7YKYMgz4jcjQ0m/i4HDVl2ofmeVNkhdJgOJrEE7nEuavKviLQRq7ygEJ1tyDkdMH4f
Uw6svlOr/MdCU9+MdixfXCdjuEXyTngcAkusRltQibdpLwQikuYVGt1RlSC5LJozff3WCPA9o49o
DKLjpRZIRsc6vHgDAtpGj6g7MeWjlcUA7qHlWJJiEacwXpn3vQNNq7TfU0V4XU9smogcE/7y9Gjq
mJdSvoEx73AmkmiRnH3bSwJ5LsnRInPNcFCCjG/zeGTuc8ldvqVFMTRbwmu1lRjEORqL04SVedkk
QQWeOtLd7GcNxoDARoZctX+B4qIZgaOPjAEA84pKBD0MneUkBeZW9/CBTk+EYM3eEG7rLOPEpllX
VtyRYWB9mI42BaHZP+hTuJ0kJNspyvN1Ar9wbfsc/ZVGii2FScQ3BFgaNT7sEqRWmfWLxBvykKBi
M9T+OW9CrLZB25v6XYK6fhU37ibzmd1rPkeJa5vvtud9J8yXsApWB8sc9v1k+kwejPvGJnu4NnxE
xRbWuawiUMA2t0lCNBACrP3oZQzGTZBIiCJdo/eoA0jANHwkPIg7XlJjgTPLKw2BYlMh+uvy+pLm
5SnWnWPfEgZdUT8P0mcGb5hAw/PF8pduVhXRXrQCXmrxNSFJqos53TCwwifWqTu3HF7dbvhMCrmf
GWo7pvGGvtPe1AvnnTSgVTi22PrmgYEAB08tHvrMvVMMQ1dTWpx6HEsaM8oV4O7XFMTlGv3TYyjv
ldAZhLJ1XwFIImbCDTcMlU65La6FweQzi+TWmUeMGrp7U7Pr6AFLbMi/viWI+GL22kX3VRlE8XSP
w63fgDa4K0KfQXgakjIyv3j+vUevHZFJ4RLfvRgWZEqBTYHpwJzepGa1mQb7iGxs1bdqJ90Y/RCu
5/zS4AA96mm455gElx1b2zGFBIvcjquaBIZppkPn+dhFmC6NDp9flMxbX+E9LYlAb/QXLc+PXqvM
XThOu2oMg6rPMb00rkJSJT9jctQn2zpQX+AJp8AYlkyjDn9MM9zo2YFK2j5oi/KkT8gTqnqHhyFg
Pvc1fB/+S9lYaPA8cLxu/BLLeDvB4cLXQspQ6puIrqbnSiT5NjR3ORiSVdmXJIHganFSRntCvWQl
E/aQaecmTPnUfAJoWBCg1rcGFk53z9XSRXzlZEAVWb3tCkFrPVBy9A6oRw9AIUOAEpGQfxTVVx26
EXys+iyjOLAy+H8+nJ86Mz8AQezDOFVs2tAjN/IzGaZLhoot0IjlIGx+WUQ0l70h6D68md25nIKF
VTZNCQl4nQTTnEWMQisiuJtwK/KeQGtMdps8pBeSJF9VmF/rLpomtmA223ob4FHS7eOxImabOht8
nfk1WJg68ovB7HqH8O3NRc3iziP9EwJVMxI4K2ZAgVvlX2mO1fd/ODuT5ciRrDu/SluvhTYA7pjM
1FrEPHFmkkxuYEwOmAfH6MDT60N2/6bKLKla0iarWJXBQCAAx/V7z/nOOIw7ZcfXc4RQVfHHul3m
9+Z8A/vt4BGe0b9yK17jVH5L7HBnO+Rz5fV1GODzAoB3RSzVthi8p8DS0KoMlByKXXwlmpuhkejK
mP55TK+ywCZqiVZ4XE+X3DG7bZ5ArUsQMLoMm1d1PT5xj6IGsYCtsRy62yaa9rxuVcw9tDmyPazc
/IYHlewvpn9P0kY7Mqrwros/Av2sfPGMfubRK8gA7aGuOOgs1i0xlitEHSiS0FKSgyUoeLk30exW
aq8adye+m66N/0M86aI3OKEkK3LyaAqKOwCw06aT4mWA+2FBad7MaLX4ZoLogoXgMZrdg7Xo3mQU
t5TCKyoAMGPsYTEp4u/qyZvqKlyPg31LVvtd/cnCG0aI+ZS46Hi4g7cVrdzGRrczEtUhzZe4aW3w
TdW1k4+PGp3CboqT25QgDRGgI/OZyUrGsBs2gZcRm7eexIP1hpT6zcO53JpcmJnzRDbog+2C142S
qziY91mHBSWfTm3D3QLeC9HIAarhS985PwwPSQif64ipiigVk2ZMyvPfmxOxMu3hqPpr2KWkqSLN
lQkBWp31PVw2r74RXWYY+sqqwMa6BDsM7Xut9KIVAH4H+Z4O6cjwj8LbBDlfhFwtVDF9WZE0aOKm
cpggV8SOl3K4q2OQm35KjkPTP3i5PCOyaNcMKaipkNr7TCw5MMPYyCL9pACwGMrY3Uqm1XtcxKA5
s1ODt9jMnI/Yb+hTNUSwy9yKdjrZ21N9nbmZXjcqP9aDxk9i1ltVOW+Z1Z4am0ksKM9tmuG/TTvx
Iw7LuyZxthzCuY9vgIpft/N4KQ3oN5mLdCMBfzGK+7AzcGeEX3NpPNqLZw3HzqORvQ5oHJzZXhuR
WVNz2Wg7CTAXnfXu9d3RDpIHiDjRkfifjy5cTnacv07W8JyVWFVKgdO4hQ3sJ+P1lIHMTJMHLBRv
lBBv5iJz9qph59QTANNoJLODB7lRBNk6niu5nsG8ETz9s1Op95olcyMmWrNmYp9QrdNNiF8DLEHL
TPUC4O6MCvq+8Efwc6bxfY7Gi0kgYxyUVzZLOFCUfVdVSAxGcp0RLCZj8pLkjVx/Kad+d0T+I6zr
kAK+ugMDvULCxuLi4o4JMX+46jyXIyl67Aro6OWZVZ9FXjwghlyVHhqSEvXLNGJhiq3wOU1RxTo9
5Jd59M7JLAVjasT0RhXtXVWOa3PdzRpwnZdkuznyznlVvrlSvSIdvxmK0N8mXKfcIc+4Hbwt6UtB
WV0lvR/tbVIzvbGPtiRer0U6XxshgPF8mPfKEVunh/TDI8/YOvnaX+CkqCiHgzOgMF/01NrHYrd8
qFoE99qjeQOmiV05FR1XcXklSAogGiXOq9smJo9mQPu6XILzpOwlKQJHhsuFQi//Grvfno74S+h1
13Rub8I2NNkl2COrk7V1Uph6snjoYvt7oV3JRi+mrB3rvR/M21h2PBjL5AH1As9hk6YMzeP6wG7s
oZuKl4X5yu73cfQ74OX4QUQ5kxOt8henvjR1+J3yoD/GMSVKSKP+Yvhy26CjIpLPyUAx2YfGkLT1
0klQMqjoUkzGpfLA1LLXfNYFvd2593ZNnZQblBYje3qEOBhq6IzLPDuUxMZUBgMCfgEMK+Odfe9q
6odHmYT+Qc/Gdc2u/BgVGU1MPzoN0GC7ymh2YmqNdZ0iuq+hDU5tYZ2MHC2zmlXEJMJjo+bH5r4I
rf0Elu7oGD5y/CmAuGuJ4t6YWjQ1kDn2P3/8139bcrm4LxnfbLw8ydAC1zbPqs5hG19U+zwmZKPU
L4RwXTH46XfgqCfMntOx8ooMx4H36tJHtjBQrzzRGwc+z262KFR7GdLps+BWt+7TnDftHqTiuhl5
hg0NDcike6h19dZ3IKASl6fPbIxH4MfB3gu/PG8C9pIzGlL0jedWDcglURG0eFOMHrZ7RYLSyh2t
T9zA3DRU2EUY/hCpBJvj0kKHqiQDLPKxiQQLbuM11ScJgEvJFhuINsHLht57HNiYX+QqnViEwz48
kpB9MSUdqy6wn4PsukeKgEf4Si1vlywTGOFaCoHo6xj4T76EiOGXB7JAkKlP6WU23fuivqlTMAwo
ax5KGKv4KFCc15KWpneDh3HVeP5Ho6FmygiSl5PfpcvoIDDAyM66OUszGnFBCO6IgOSB3uxO/YDu
Ef4pcdgTkjWEbtzW4lgO8jMwHXZv8FPQiassphPqhj2RMHXLlSW8lT1hvAMhddOkw4suWsohTeZB
KIqvMZnbqy7r9hHtbdNhpyyigAcsYNUAV9U2iM2XZPKugugLFVR6NuGSs4hKFDl+yfKYPhTjUyiw
pQyEXiPORB5bYf3WHdEoukKZEaTsnT1keTBk9mliWs8ZyF0/64DUZbRYoEE5eys5kxgDWWWAS+uT
EWgWz2Qe5FujwWAwWCAogOCikrP3ySKFS1Fk8iVGbNrNg6RzSJMKnSZtT4y/M0RcvmO7NtRpNtxr
7WTZHmUQr7LPBB91O9N332YMicVIqzIcGK4MEa9qF8Zbp9nDGQLCUpmTpuO61jach0crB+FoCoWz
GNLPStCwcuqPLFW3DYFKh5zMGrRMeEZseeyKrke6w2CqnWk+Ecn71tPk42lTGZhN6ZjlVXyMSPCj
gCZY1MX/Srcy2vO3m1uzQLM02sjbltFT+KrosGBcMqhduwvGAUyDGCqjHJoexchdCOYFyBzNzt40
gv1wPRgLgqboa5KenIaan7GHO4z+sVd0/JK5J0gJjNouEFEGg6PZIJ5biPtZf6cKhkCt0/LVjNWZ
vvxV5MBV6Onb6Bw58khbk1qqPqYDFhp2U/sYrvya4at51TF2x1HKIuZBiU3m5KqU5k1QS7GXZq92
wwR9X6UYNLJyGy8BnXPEwyGKZHse6bdnPpaGNNNPbokP1Oy+MTXj+y9nYHN0ZMOkTU95RVudfWuB
8dU9N2IgQUw061GVyQXKvrdSDU37Wmjj3HAVwwADFtgh92QD8RIEJDo7S/1Zdc55Ho5OxkpK2sBT
6c7igOeMGCUI/SfZLjOhxjRWvVXg2/JIuYWp7KyqnraajLksjFHaZ+aNEJ05oO3kOk9Fjm3Ms8pw
7QNxt6FEOGONb5ZbtK395Za8yQm4wX/CLSxy8r6llAIVnbrgr33uXM5taHUulL0MDQ23/abQT43L
J1YOb2lnGMzID2JZYyTj+sOzEzgWUvDi4tOUPEfVnUkLhSuKQTffCnF9LZRHkAjbkPe26mknFEuo
tVRZMHnxFPoowcEOE6UO68Q0CgOyriz3DItF7JTEhF9BHxl4P/VmurK7L+xwO6TTMziGSz14A9SE
tEJPibWinBgRzQAEdDLzl4wvWRicASf6UQu33xAJcIqYodI4DOyA+LmJtrlbf9gLmBl3wu2wOHX9
0H/K48E/4FMatpGqIeWjQd3YSh16YL4lV7IT4priRoLMUl9JYhuYNJb20bNxdlJWOFxzsrY+dOS8
mfbXoOePvlR3QZ1uHUfdzq1L9k6CsbwN39Du8Wppuxi6H0PIUhtNeO82p+JxjXG4Hpkxu/in0njY
trHxPWikj1ShMdesd0gKpOGRJOe/x5lkpsPYa40yllpjphaZqFjZ1+7tirWy0FO24bF9TAURyS5W
nBXJVxiae4rZqNI7ozb2eZ08dEZOdqF/a0uDwtCcngYNoKo16Qrr5ls3MBFxR3x3EbnxeiTy29X5
zNFHV3Hbfc9hRLfiyx6SW5/dPptgnorDoJ+lzXagx6+2igODmv3QVE58E1W4EirB2IBaZWzR81bD
d+ARaLrDq6wn4lj2H6NPQ58oeJJ7I+OxoylQ2TnUdrt0aX6IbyQI023Nu2KLFuTNWIJpYm+CHJZI
0ojSO0PWQGgc6DbeTL5wFdC/tgb2fFDjaP4v0cZi/NENJhWLOx4s1p59VlawPvMfOMpDXou5xPDZ
Gdtec88nIuTOwVfU1E6+jwUYz1ltMiM9FOQ7MaoVt6oN0lOFLnlNnGbESSYVMjhzHRG8p/DaxN04
XtdYs2SDkEWDzor7t2mqbnjCEnZaihWmkgQmaokOhAjctGovOMvo+gdpfWvO9UfaogXp4vTBNoNw
HStar3HlQOhTNE4w0PU3pbtOCuOdXvv4akQHpq/I2A15PbSM2WZdvnsefFAPmHPWtNeEYfKtWOa8
j6Da3STLHw7dt8IIvNPP/4RP5X1w6DzUmcunbf1HwAX6UCAQhy5OvB6Wxp1PUi/742Ha1Ip1OKyt
x7RPUq4D87mt43Fj2ba3jsTBd/GMyTl4jpIYqExDT7tqixEkNRuZYpyphVaNrojE1O3j4NXz3saA
tB2AKemM/CMWORzWTa723Dy4iH0sSp2P99diEkcJxxrrorJn55VVW9G0/fVQ+/d5yQktZ/yqtdWQ
zNnVqywBScnrEcAbREqv1ZjeNOFEk582I47CH2NvwST1GMunvfUkXOWh7nitVRnuY43BugJd1ng3
BROxDRZ25MQo58Pa2A2MWK3caDcV0LIU01boDljDq1PW9HpXFAp4WHgNlOwqctmrsC1DB1vDizUy
+jEWeuigrily9CdLLjA2z7+1RHOnevJ9ExcSx8T8U/JcikiMbwy8meFwS8KXdZ04xGN0ZRHtjBz8
m7L8L88Z8B52T0QmkmjbUG54EwrbdmJ9FvOHJEK3EdBZ0y/P5QKdi/xdaUgaprdEIhuo/hcO+yjq
b02GmKLj4rLbRw0fPGhQ+ODT3KIz/2ZlcA28QL7LocEnLyzQcoEt1iHRn3ZUr3LmL9shco8Bkp9T
nepv1oyFL6oNpu0VJ8CTH3AD9n1srHGK5Dsd+ulmTPNHCBFLngNOfmTkaPCmm0EwPXBk+D2+RYHC
qrIOx3nb293GGJorwGP5HlnGcRrCm7plQOzRi8gsjVTH43dig3ouSuezmfWVBG9AlUr8EeTwkL/B
1WkgCGp3mcSnRWiMZr+CeTONsXRnLYbNQRyU0x0tiEl9oR+MabauerRAdu3wGEgOcCkcinfxaWcC
nDGsCKPqZvpcGQ8Dzput1gXplKy08bljlkbP7c2WXXdB/8lq7087o+uCTQtHOZAxV0tyl1dw+SLW
+qrZt9I6ukPOoxxA8ja36tfcTbDWaexKtvEZOf1bJrMfHURlrn57Pyq+F5mMa3xQ2c6dW3C1NCEh
w28JrWaCJvDz2RVIEImLjQ4DE1uH0zygWUb4xAp7Srv0G9//vfejwS+5iegX0Kal6d8GJr5DtlVO
9Klbfd/a3medd8/+1D4whYBCmhLMYHgdc2fcZSpkOyCtRb3DHNXAc+1K8EZmHBBxUszEixgmU2cv
FOdaWT+scASzVKITW6ZZZUdCJjs1YGFlfRzIahrIXRPT3uMOKlHvFSzcoWu8iD75amyc2LCs9b4C
1DyGuOebz9Jrn4M6ohtdVjdK7qyQJydrOvldwaGQw5UGKIF3dmR4Ql5igqTOlPUuolBVtZdvncXm
wuLz4dmfDDT9bTwHVxpJ2qa05HteRHeYheMTDKGTduafhvKrGkAYhXtxcZdkmFIV+25yzC2yOYfq
AmJj6e6tUUcX0ivIu2vVPT6wrelU3P6ZPDVsSqNOGRjlQQ8UgepY4TGSpZ9EDsCDL7ujKA0+NzhF
6dLFobxlE+ZGW2MasUDEwZnOBhlWYOB9J7G22isf47q5FYSfaqAOHEayGfHRbny65euGnp8LMHel
GJevkwmGnieyS+qqO4LE8OrqmomVZoihi5RmVb5XnQGgpL7pZtOC2jzscE2AV8soyur2UBG0incl
2iQl5J2OIECCHa4S+NWkQahya9bdKfLTI0EDCNVRHFkAGLfwa54TNou5xu8ytJQARDQbFkU/AIiP
iIGeSgErBJGREKdjv7mdupFmR4pjPm07i3o373CHUFcbZKNUsLbH2y4SP2p5jgSrpk5Gj3HYV4DG
oSLJBetO8OlNHfk90Aj8JyYoe11GzEqys2BTGkeUETqyb7xU38QjkuqxR+1hHesoL3YW7QG3cG+1
jRmO9lSzr5V5gisD2qyxn1sN72bJKCJACu3QkK6D0r0uZ/EQivResqbsfK/fZ828D2rrFPIkl366
7isGZC7IpDSlG4kFLsUiYSuyc5BR8pMfUezU6GIIkGC/UhyTClT1YO08YmYYoYzsoDUSACO/SN18
hOnwkbXMKohUtdR9rvqem2bCClO9oLv/SLTz2Q/VNoR0LsycxF1DMy+bABkqdu1u/IOWLAN7DGQ0
z4wbcoIeY8d7Sj19MG1xxJSpNkZnX5LRWPCyaHR6HohOi9f28oWWeqvMmgdG26yHQO4cxRPWHH8g
Wb/Nsx9SLICD7EhT9w5LmM33Vz3PYbBpQB9gdbK+BVWDGin4HvdI25l0XgwwCcTrAQokg+LiFP4D
Xisa3IX/zWyIsg6rm58o//+nuIP9Z3X9Vny2/3151XtVT00Sxd3/+PXH9l8/R5/V5q17++WHbdkl
YHz6z2a6/2z7nJfyi/79N/9v/+ffPn/+lsep/vzn39/+j2EFruvLn5/wf73Dv1+5fIR//v05ad+r
EoPHL4EF/3rVvwMLfPcfPhMVh7gCx/9XvsB/BRYE9j/AJbt2EEj8QZ7rkEpQoviL//l36f3DhIsn
fYv/Y3ue4DD+HVggbbIMhGcGjitt0w84wv86A7dVPkUcz28//42p022VlF37z79b4u9/q//1144f
vI8fBI7nCBPOB7/OcgXH8Me4Atsy4wwAlXtGFNnQTSNIiX2iY5XNwVEaOR00ZwzY6YpYWDbCEa50
Mr+3iScI9ZHj1R9O378P75fDMf83h+PZrkmAgUMPx+Jz//FwQCPZtV2TZy0c2weGE9fQ6d+Hyatv
zPItqEOEIH7RUUFg4QKdcvrr91/CGX4/G550ObsIj4iQWA7v/e0+KaPl3P23ANUDBZcnz40Ov1fY
9B8cDSy6Y1UlySjfjm4HCKGmi+PgZv/r97aWU/3bm3OpcK04DjNAU/722Zt4jKM+s+QZo4XzVoXk
Ky81OHh9HyZnYj8aaXSei1VWefPJSNMPt/jpSCzOGEG7vWhZ3cA6A+Ya2/nwHw6OXI0/HZxFyxVR
kmkF3s+D/8OZGVU2TITMyDNULFqRrfru5KreKRVau6JN6LQQ7wSGB8SYU/obIyn2ObGeG6q/hxyh
BT0ULAPa3/31cUlCPX4/Lu4GK7DxOvquv9yvf/zGdJW3hacTeY5BNe8jFerNEmK1KcPgy8yy6BsC
672wyXVKZ4l3IB+cE+w4Em2Y6e2zQ5tK+yBarAy5ms7T1Hk70MmYxgGv3JjWKQiGjdTojUXFmjp5
jPHcKLHOo6s/3LhxASt/x3PkHbB20zMjXiNOourV7YJvRmrLe3Yjt9xk2VVgsXnqUuvONdNdHtk1
yHSWuSj8IniwuQvRY9Ka9sUxTr3vpHM9m3YZXP76bFm/hpMsd7tLzInrQtLwXA+BwK9nK7XisM+j
EPsivBMYnK3cuI6F7ZPTiKxkad9rhZi/Qr3hl807dDcoVv+fB0IAnSMs7nRuqN9uNNKazTwG0Xd2
/G489Samf9Ta93Ov97XdPUwz3ON6as+gxI5QIY9o1fXjX5+MP185rmmR++I4nonp2LF/PRdJhxfY
5Ql7HsL4y7APUNlpePfTEUnmrUxIKLXr/7S8/Xm15T1dm4Rk/skj4ber1RyIXejsZdprOgdNE2dj
tPZDFfm3VVjAiScq+Vw4ENE7ktAAfVyZ2IyaZVpPVfkfbh37z+uNa4oldwVMJV+E/9vF4LPXHWbD
Eucq65CBjYKZOyx5LBQEDgT3pj+9Ox7lYVF6CK2TEYf+UF7h/JuPqDWTDVg9dm2wnwh6cpzT6E85
JML8XmCdOFY4m2jm4t30uwrnSbtkMbJ4W8MyShr61V9/mT9jdX5dPF1T8hzDq8S/2L9f2aFtMZh2
M3ke5VSdsfCEN00D/tDRcbHXKQb0MPAvtUHDmGasJGPXgQcwEfhU1eq+hcY11iZU6z4rKf0YkIqx
wZFTx8OxH8WZ1o1xnbfRNmSntWFWVmzNPpvYIkSQUD1mJh1pJ6io22SfBm1z+OuP5/1pleNDScR9
lNOO55m/3S5ZHiCtz6i9keCogzZqRggmhzuWJJJRXPYRnqa/fktruf5/P6MuwDDHgpwt7N/vD137
DagSJc6JE2jSiqLptk6aW6tWbDMcaPtB4cd7YP/++ecf/sJf/shUWfyHh7L167OHB72UZmDS96BC
8f58p9ZxV+VK1capCxlL4i16QJKSs2mNEAHoRO/tMTV3tc9ECX+QuLLblichw7eDb7c9UA5yiaIm
eijpW/6Hh7bz64q6HJvnU40J1+WWlmKp4f74/KmzmQ6ahVhKBTDnjNzbWk5H/O1QQOaOgmkz9Gmx
8HKuzCWUDsLXpmZ2f7M8V6Ixt7e28sxVBIP+PDrs70BULZN4sbMCRTfFIVOm4jIuS8c76NEHxsjw
IYnagGhEXghmjrjMKTxrq3cuWtFIDlJlXfuJqw7gq4KNluGdiWi1jvwA/K2D0aCOdm3qm6glTBOh
MnVfFhfJvsjQsjQ05CiP6HbPib1JSZmwoCofYGybt+Mhsarq/NfXGV/hr1eaQ+nr8Qznxg1MIVyq
v1/PYenrVOpCyFMUWczwHPebOcczfSDX2LllcSM0KG62W5jRjQ6BN8e+rgBnrKnQUCmHSz57mvIc
USa744SG8wq5E1woMbEfou+Rd5N9SroxpSUvX0l3I0Uavw7kLvT1IBVOU+qKU4B8WI8LUjQDNY/M
edhYGngE6opT6bfpfnTHaxWluHIi8Eau4bUnwuQnWDxhup4ZXqDp1w04abwl0E4DvMc/f9Yp2cMt
SueV2SBSWNce8XThDDUDpyGx2wPog5p8vSQWyIySJjiN+gCpaboux3kX5n1xJs4Y7j6E7B3lAZfQ
iOqfjex6JmGVdSO5c0mo3CuRQmsrn/M6G4gaLe8r37lnXQNTQ1nU5APQF72d8rh9iG22j3DtwIEp
A6CTy4QpcwCvmYW87VhDb0ajqza4JYAJmvV4pP7fq5RQgqL1wYE7kbfNRA4tAMTXpYvQr8NjBvMJ
xvhEy56Z4pwDwdKgb8wClrForXWq7BfPZA6Z4Atai4EoOB7CD3n+mpbpi3AO+WwlsNSY6XpDoi8t
OVCoY8znaoggNFgOOoM+39YtdDma1EwjrLDat15eYrJk2tcVgzjtKkSUTACYXzjDddILxFxBSsel
Gs5l0+IkDLyHMZrJcHXDnUI9sg+gl5+mefpGI2q8MBU52I4ZH83C/Sy1D5koDtQ291q0yhV2DFTt
OPFjGioDnEbApAlh9m38mpXTjURIQG7OcO/ZfOejoJDv+ns3G7ILia74O52w3KoU0k+GdgrsLjh0
K2xAWVJ4FEWzH7XbHRNf5fR78q/WbaN7Ywi/QpPRHZCVYjvEBE3prqOYdfL5qiTyqQ5IOmOtSbBM
XONKnFY2VPeXsUaulpZXKkVgFMay3lOo9ussJFjVyolapHnRPPZDTwse2r8RroXfTvd+ERM6AeHF
YMQlGO6DRiRoy+WyPuInaNYgFq2tj5FXzbSfcthOXGtiU2E53BA1YBPgBoYythGU59nis4gYZf+8
wpsSTkoRcqUG/Julwq8gaVoCKaqPgOi4VQDt5Xb0q2tWMntT0xzcR0RO0AMB84am2Nq07Q+DW+Nb
KL6n5XgfZIl9wUCC6oGd9B40c3ommRZlco6jdVIPrYj2kRzD287tmJO3yFBSABOB+5kA9ts6BWwO
NGIWaKahOhbRfG5z2IwyTWMavWl0N6XqTcI5OSCjhdgX5W8hKQ8sGCArpVS3fECChdLGO4Z2+CaD
cDp3RfVlyGG8inrLxPMj/LXJt8rgoE8eI4crrISlZqFdl+EDjFuuCpw5H93FmYf4HjyRuSIWG44u
jbCbtsw2s1sUpxxEJIyKr2C0DNTULVCWpWcHX6zo5x+RWY4nTP3t1skEE7ikeUnMY44I9BnGwWti
wXxfZobgITC4ghqD1xVkVyEqlRGT+MlpeUONGmjdKZbAWdEAyPocRyUqH9Pg2zJpnZIIEsNh8oz0
QtDdU8N2eO+gBVo3eQvcIqjeC0oKqNXZCqNLfVuj8D0OfnYh/ie8oknGEGIuH0wdhzuCEI+DMb/G
DvqpVDH7twwvP6oBP6waXhumkn3R7oMSMil7oyai4Y7SmtipS+Jbh6kNr9JAt3ci2AHlxZzTISCR
TpNy21Xttmk7tqGVbYG2P0SdFz32loBRkxffGpnqC9rG8ElJ+RmZmH5gXmZsozmSoezFXV7TAGWc
GTzRK6uuRciKlHo5BhgMEvjCjPKQMPvTTU4rMFTPmgoN6UHUHJq+15diCB5jxEjcb8NeaEveLLxU
LWFrM5BDPICK4TG6aMIxNoUE3u9F5nVSBSgpI4UlN412lmRPXZAA27bKOA6ddatCtXiK+0vYtv6V
MV81gw/JfNmcleyMd3a3DHKbBgcD2Itq3/QEco9oaagXH+YW0a3WUkEfCZM7pMRdRSIeMfPOGRPG
bdmRVd/YxKsxK0Fol7aPtLkgsJE0sFVZ8Aporbov5gDfFq6xrTuOzO9tLZ4HCayMURSOSRYnAXvq
Utjt5zy15EiMYjiWIYB2g90QehvVbyEJjuwZNnEsp21FR5SLxL6LDCyZLuHVqwBOH7du5hCp0slt
XeaPEF3zi2gv09AYh6BS/Ya5czQRgFKzW6z1beujx5J1tI7b0LnUtvEtaIjzC42FYbeQnnRfs43P
Gp75jWds0cNkGIMQ1BlGcdKmJ27sMUPl7+FAVGPwotrpZciT5qAL2e9t0qzw8gwvwMLmdWjBuTMj
IP6lMsNDNjPQrpfNhS/H9gNOIyA03C5kOuOh6DVdIyXLr6IV8cY3HHFRsXfXuaq4wXDOUKKrmWb2
/mUYuuaOOpxRLeGZ24Bss7xu4nPeSobgVlOdUBTUni5PcL7kUUxbx5zFDgUu/p4Sz8sO2eIWki28
ykmzuxTdRgaw75PZMneaoaihsQ/bndaXoUnTbZemDd9j71AHVez+Jf0bSxG1q3zj5GhSH5PBzoH9
DCPoi71ZsiUGyOGxHx/GjVsxRrEC96apcDkNaHZXqYy74+Ra0I2H/Dromw9li+k1QQCedzZCJRR4
upUAE9L+ug1dOGLQnJlOBNepwlCcoi9gZiCQk3e0vGyyWnn42+mOmUezIbtlqZMz/4D1TzP9wafl
t/aCgIL9nIoi3BUiSYnwpuGwwujhbH++Y6rifl+7WIAzotMja7ykYQDxlItrM9upg9UUDB1PXvuC
PFsUHf5+UqARjpb+NuzdjJEWzCfhAsLVDQqMJjd2PBmt7Tgz8ej8ha8+Hltfvg6l+1HXKdtdacJT
SgGgBOaPzAgTtiRFvBmN4XYoOkLrGs31bwe7uhHNNmzmC1SEa9iZbFRk9902giN6IKaiNfiK+lM6
1qsIbO4uG29kqNO9pROeHZL2OqxnORQvfZXFhyFDrQ8qe9Va7r0utN6FvuNuVBm/uu55aYbpWBD3
ByqDXcqXLjFfDXbxg9nJs0Pso2e6OzfRxMVURUQR5xDGgbWrmdsHzS27xSkN3Kp+Jd0jI6ABBvlU
DFgAdXfEIoBOVJZMGxB6hLF1JRVYKxB1V4aN+t4sd2VvMVV5HEYUNo0WT4RlYQPkaxu76dXRmbtL
Yn0EyU5coIPdORqqN7OY3norPfST9U5AroWlj7zxh4Ggyw35tEw8asmw+MnoE6SjWRCsE4ekyobM
jdzBt5ShncI+xeQY65/my6hkS4kd4JKqavInMLhfTwPpGaOChDjlmbMWdUuCRwp7o1HzGse4ZHZV
3g2mYohNhIYFmBQTtrXx6zV4IJS5c7qKmyTbxp66KA3wIwMYv2pHXHxlTjQ3MsWqJfg1N2UL/La6
rlLZbWFMewAhOBXdQ1+D0s8V7oNNQLwGqREog1oSu3GG5DBahnw3zPpguRN171Cz94hQwThkkCdd
e5jsjIcsykBjQNhcL37xIhpDcqLQxFpp16yVDjdWguCbTV/VJSO1bB5jKGLm7c7wT69h2X4n/O21
IFlmJ13sMx1qLuGUN4bX7PsQMOoQsKCzU9tQI2LbbJN+40trhe/hkx3vgYisbtvIkHzFRj7xYLil
Fv0ANV2xJvHkjrwaSNs4btBc3flGgkmhlbgWHLXDa4a0xCKJpSzVlqiZHRU6+tOM0EC0vz1TeTr2
kDzU5+SwxRBVtmfZfG4Iul8RTLhyREFZGeEUqiL7wYxZLYoCSPbsVWeZFi0Ct+yBXcVpHttq69WQ
PzhQPL5iYh1zD0FfJ3DOliS9lpFg3sMSCLMPP3Y+R+3wzBCmt2unFIu99wiLdQJERwpHmIbbooDK
7UbRxbSE2onOBiXhD8Q7FOFdUWfXiT/e1xTBrB+dZE8ZvA8GS+XQ0KZn7EOaikY9Q5ymcmGOOg9i
BNpmMmwfG/EhiHE9C9T1qgA40qhk2Ch7p4OMEaMLy6KqqBwrHj9th7Hf6n+I8nbO4wV/bmCa97aR
4a6BrtHfdUQFVhoNb1Xh3JoY1zPyOGT2RzaMDIsrnN/QjkkXVls4+JAL/WhFjvL3wXaatdvll4hC
cA3k71B66DKlU3ustDp+nvf/k7kz2XJT27btv9w6+7HIKbyKcqEk8giHK7Rw2CZPF/nX3w7hs8Pb
7ZzCqd0KDSEJZQjWmnOMPppKXgmMJbeod4N1asg7TWOf5ASD7XSVo+nzKaRqQZNHPKOwO1ifiVHW
pN2kzNZtwiyxE1m6SfYhMX+m9WrWYnbLFMPN2B38WEOrFJsoiLqQOF3g1CsOXYfvP7kCXs9Q9TMd
B41qb43M8JxZSduJbxF2RgIyjGF4IzSFS73LSNnBQ0PeFxEJa/pljPPNLCaX0GhXDnYp+kD3hoWm
r5xlJ/4Y4h8JrHMMSWmHb3WfpPaLLmpYFziga3HQMN/ZVvdWm18w5H9X3IThSUOYxdzlH9tNII2T
1CMs3BEZvcUkzlENhSxUAT9AhfaMPoRKGzznavlTBJyeW6TLce8yHTaddeOk14CrnD+nWiSudQsE
AqNPChKP8vQBNzk+OtW9JyFyk5KMe6YE2j8g/hZb5hbA41yqRPpU1XOEGII8JYm3AvgEsqKkWuuj
u/Zd4ysVTxWNBEpc2gX+BjdHehABgjJgPyqg01zZpCj91lVlj2CIIm2PruwH6eTiYpF9hy4s9kTE
QHvj2ju1q62VphbW1iET5Mp+4uuylg55fA2D7FYfw+n4uV02oBGUaRScdYqIGZXqrARxix83l21M
SkoEKLOMu9RJ+2sNiHKDRAzWpRV6Ol1PUFQVIG8qgmOaeVu9bBtxyoU5ZqliqINrrymEoknVs6sw
uC4L8+81S/eJZQxGZOiB86T31hcj1btDiwMY6InsCasOlDM9H27afUU4uskhhLrbFfQJKiJAyihF
RbQryrZcQTDJDrB5UFLHIwYnu0MkoiRzoLD6lVnxsLFhP+xcUJsJVA0VuEyUld9lHmd4y4FZSb+7
c/qDS44VV2sDKLiizMpLxjAhEpFRcv1WLdvjI0GD3bVmQiC6Ii+zpSDsmhgLJcq0lsHrxraU76ZZ
nycjJL4yoD5mcplJzPYhjoObNg3VvVGEQHvEDUWZYB1NzOZckC2rFV3aZBfFGiKJbnwEt/I2RmTF
Mj352c5eB8uo+APNNcbZR6tU4SYzqVKTMstvWtZ2fZQkat07ojtLTQ9vW9Q7IgovPQplcqOdC5aS
7jyfKXuUHly5A4a1eayflACAhBNIFYE3s8FikmTypq4DGBmihAMPCsdXfiOnaLoiHyn2XKRgTun8
efw4Uu7NVhwMjTQ8JtHaUaqDSW719H3Ui/CB7sXF1prw7DiVcqjhIwJj8t0bRNq5Kes7NbFJkmZo
gWZd2A/C5GLiB0CSlJCgS2lmpNKBuk2DtD9ATM8OSTK6nLGbYW/nLiMadIh6WAUeEcXxEbn4WsF4
xBl6wkIvw2hfa11xq1IqWw3EQhFcCc4nBqiv9S9ZiOyH9oZ5hp73YFXVjRnBbS9qdLaVbV36ckkT
5S1j8nX2XDd7nGK3uSptss0dcWeG90nqVAB5ouClkxk5kyL8hjAQbSdFN4IVNmUF5lPRkMHzb3kt
sDPDuUdalw6VgqgxrQ+F/RTbDaf3fpgInF5hYyt2OF1q5t5R/ZDGx1QzipMZFu91VcsbALXRYeoc
BMIjV1fQCV/dzn6eNA21Wk2WNB+deKJM67bDEHhFr3sMVDEuOAa5ca5hnYYcfjWT2wSyyqUfb7VJ
t/k39sGWlqS7cksLJIkU/pqOIJGfZj3elwzvG3DEpyIowNNkOKKG1Dxg1FDOTpU/EM27c5WiIlSM
6z920OxcZNRPgo6JD7noLxjE3hRHi9BCOvdjb9RnBBdP+D/ESQxg+i1qdF45YUZHF38vdJ24CcfZ
FJUw1svkUyuAxjaddaFSFNy2MiCOJQcxn+hBtc+oH15KtVMvqRGLi1TBNdOPJXNQzknGy8blMX1u
dhfnIcd2pxiWvAvnUOm+R9AU0QOmYMUQYN3jQxkxut8h+0GsFpsznCuF5dGivDoXyBZxburk1mRG
3hHsQieAhDWqI3mwt51HoAi1h3H0qk9Qcoq8GLcV059D31uPIA3dQ1Vn48YuapxYwbQve9K4HI0e
OG+dvpbWq8cyZvqc+hoJZQnpAzK8DyfxRR2+xL3fIq0iRQtC4Fmq+AhtGyPBWA4KdlAfN2bO0JMT
lso8dIuvSI/4N/JuOcmRchXEPiM7Jzr0MZy2rAC1qyP8tbEMGPmFdj762wgnQ2a4m7a+cZmQrfph
TGFXJOG7boX4JxRl9OII/ktouVDcFM0jIcI6qsFz2bXIZOcF/6N7NNzvhuJwJnUGEOgqpZZp5oO2
PTX7ZQ1GEzX8MtYkQqOA2mkTkMTApH/j6iTtDLY1Mi43+VZSh5ImBlQiQslJZjTmTUJGp66bm3LM
+3FgmG2hbDpH4CKBqQU2CVRCl8dMMKifOPrZmnPWVU7NKtFlOzcUxwzYHDrKND3KmkmINloPY2+9
y8A24XEs51fx2FeDuScC4K6vMdcNnK63gzncRHFATapbhb7ka9Y7qOItxkXU87BE9J7Zfxt7oS4Z
4+lQfML2R1YZw9HGu6PAIeJkPlkbKzOPSUI1ugqKn2adKCfO/geqcCAjWmNG5e0J3sLqZOk9dMYa
FELpPpWTHd1FGFeI9vnRGpXlFSPveDAViGUNZ0emZCs1rYOLsNDylxm5V7ESM8rK42KVAbk+MIsN
AAasKs6cqzLCYxFWA5r8Or1QaAKa3CA5XJxrauI+6x08pD5VHoZanSsgaJMDC2IBxX0naAL6ZC6s
BQpULgmz2N/HI8I/kBhkudsdB3c8+t2qNbYtuVArzBnJrk1JGtfwho59UiFqoQw2aqPHtHOFt2W6
1cURAozcU+XfB5YxJ1EgRJzaarbdxhPJZGYTudsWdyNlECvcZ3AxhUnqa8yYRB1xvgl7orCp6K+R
0MizSetLY9TZMR3EhuYtani4z7QUnHWYldYWzg2lOZAOTJ1qi2Eo9UU7YL6DWeK7SpEoS21KuESq
bvshg99fvtkJ7oJwuJvC0TiADbwVQdnsUc4AVcyda5RhZCq0EPOyQnZH0bdk3tS0sQkLKEHNbSmG
YFOOsk04qQS7EOShgPFjVEfcQF5aPyoja3cE1tzpzLOZ+IDDVwoidcyaBDZmPcI4+Kb/mrlqv60E
yAmKAwERVTCQCs5L4CSHCO0sFn7m1eyMZgo67o1ZFncdtLCdKL9JiuEHy+3JTCZyJbPuA6NLN43m
f68t8DIBdrLOhynCwO9rhJ4H+gqDayOllVbZzIOi0PYwt5EwTpU3FNmDqjnBNrD81z4DLBF3Tr4b
aqoEmGUiKko9/HyMXsCPSCNQ8Urm+rMfBPiEMPKX+ljCO3eCDcQKsSnciLMCs9UwwpeW+DRTdezG
SoWbMh/S7cS8XUpdu5IO/9yEOh2PpL6P6/Z9GhoORYyajBYq2k5a1JcnPwcDTnfPiSmKRISmqF+m
OqKEH0HoTROAliUq9skF6qkUxNtjIz4xgbeG/t0t5xIHHelNT7pnXCOIxjPOMJ0In1jd0xHmipcO
iLPEeBaUKMjA05/IFUwxCaXPpgUpIGJktcpMBs1uiWk2guy2SVLrblKMr6MKlcQyHM1DVIgzzii2
mBDqNXXnfjP6CH6tGfsqlJ8mxsNNDWRga40GpHWjpeQhTnjX9D3NV87xY/UdiRh/D0d+V32pbYYG
UlgTo8RG/LtLZrsVPnvIJAzAp45CBlSfqp+elKy4cydn7yqIkmXTq15VdtW2NMbhtlNP8TyQpPgF
XDKK6JFS1aYRNwDKCET8MDCFP/XFRkc7txkZesNNihmTWlADUNbEeMwtc61YleGZUc0RVE2vdtA0
T+SXmTdW2M1OouBOk4BizD6BweXQWK392jr3KecEXynjvabQT+5VBvHEc3c4IClp4AXbtdkRoWV5
ltU+d82n3HHeLMwZB2e0D1XSwLwp2pVLnX4HfCPG+8XEItOYPgmZ3kRTd8pafXgg14T4vLx5nMA2
nkIjd86YKRhfGZteh0s/tRD5S5uBUgk5jpKTzjxYY3aUlRrHYrUtpEU7fwT2St+A468VTwT2glfE
Y5cnpad0RvBgTtGPVoFrx6QZ41AxXE1SvPejBlVFLbP3fOqYYsRSHnTFAcYAmzUodfVZC+DzNRAz
tDyRh5Lc8DbBmZ3pw23OgMsLcyovhvtSzM0OXwu+6kPxkvWYWmiuBQdGpe9awacpurZbO1lGy2ia
JDw6OydxrdFpzYpbIpDUfW5nAxxWhisRpiDRbUE1kaTkAs51Aox5eUmqCqUmqFUFGb/8iquOF3o0
g/x7YbfvRqUme6ATF5OsmTMenQO+5fRYO5iDCowT5HDpe02k/VY3uULTQ8KeGZY2o4kyOOQ8HdAj
5rm8xfTQq46kZtWKPbqYb/SjQfjG1Z3DuXivOxghR6sq16oknRr8dUw60XjNUgUMVAR6s6Z6GZkl
Ha7BuAtEtrd0ZqJZlSBeqDdmxNmtNRj8EHnNaMuotG2AWYFBr9i3kXvf1qbq+YGOP3FwrC3C1LWs
sktu9rgZRnAgdhXg24TvBQ6KtiT9cBGS/ecGXHT9cLR3eqS9+h2/XIg4IsWHgM4gOQJoIuQroilK
QTcxm/Q4dRzt0KIRvVOFZAxNRXAjY3nwKyX09G0B1WlOHYuHKnwuWzAYKkORgs7NWkWXuu0muDqV
jY2tVSz9aOaB2GlgvNfdhDzKnazyBPX5lNgN5vf6S21n+b6be4OGilvF9OOfYwTZruz1bzi/1UPr
TJ6BP5u6SxBsGjnucdGn53p2smH/A7pMJuFRURLlwa8giZqbmixLOkJoRyyb8In8xwzCCIbSOMMS
tDZIVOa8D/SfIAcOBFDl/Eo38Gg3WMS4eKOeWRthfVBaO6J7BqYx7N3tSGetkUR7hFbJERoSqU4Z
NMZ326CvgB6GNAdHvUW+ceG0CPGZUClMiwKNlriCTmlNbZwJgh1GO7yFhzqwja1WJ67nUDC+RUT1
qKJKm5PDr2lvKDunYQQXa5W/F9AyrC/akIGBYaxyxvLAHuNXZtkOV1eXhLPa/Fk5udjGDpJBgYUq
ggpFUPB82YBJVbq9xwX02qUYiZiWYk/s6I8Kedbqul6nVoCEti3PnVVfuspvdiRCnYyuSK/VBAVG
TsKmcoDZrEFLDo1iIHKsw81gBzLk4jUKXPjVkz3yVwFJ8lSqbbkjR496uSpPxIhomwJdxsbszOna
zmH0Mm48sphJBpEggifXmTYQ+2mqRS38hvIQaM1BdyuNGa4C15+hHK0H5q5xDarNhszDgY3salbN
r8KYDsoILjcmm3E7xvZ425sqg064g1unrc6oFpptbky3ipXLrc4sjOjLEmGDTSqNK43sSrr5uO9w
NK9qzR42TUxW3KA7vpd0z/HakirOlUKJyc5UiUgcUJCEnQ1Qs9J3mkHZfRzo5JQdPRMn6+4DpIIP
maudkprvrQL05Pmquy6HFuJC9xLx9RHuBsW6nHDvB+6pH9wnc4q/iTYkUgbiPdExvy+Wbd0/71i2
4TeuuCLoA0yHRNkaJc1oTKteFGiFF9smKW/L6rJxWeCEjNdSWhin6rzeF0g0/UrWXqzFtadMAnTS
cvtzI5ay2qu4dgHqn1eXR0qf4yxsaLJnts38u+dsAR5+NmrOeyO9mhhyLpMJ2MG5Xsd7Cpe3s6yq
WZ4d8R5wAclL73NRdSPOnM/b9sg4NLLidyUOK6/i43mTqd7X/UgOoFmYe0WT++W+zweolW8xbS2d
taQl8/FuRQAbZbW88WVBeEnt2W137qooZlhPYgGEbhbz197z90+zZAQk5hcebdWHKsGnbM633ATt
Ht7Y3XLfsql3gJ7JwHgA1ZRxBiXGB7BYcYyosDYU4adsX+hjRI4UbdYqC96syfy+PD2Zf6TScOZg
w0cJS8DWBgbHiovkYVHZ/VfOm8P2fvtPm81iFKFJ+MuD85+sObhfPh90edg9/rmXf1h5/m94dzRd
1dGR/r9/eWFmH9E/vDvXH93b97ffjTu/nvLLuCOE8dcsR7QtYWAJwZHyP/8y7jBB+3TqaH+pqqNb
iFMRkatIZf926ugmd5kWW/HwaOhorf/KqWMa/1QBm6olbNu2NM3VddfCrPuH1jRsjKHL61K/hBAU
4q5GIlGTVU3Fny5siKIuUoA1xhnyofCtbad43SShea4rIISTVj/5BSMQfKbDzlL8fd5ohLmjXVDq
YtdYgnSUmtl3odUSucbwJkJScH06OW2LdG/uS00qSTBIdg6kApPDPdhPdeaPW5caDiXj/NZHYbQX
jlej+rlwLl1phUlkbl0SmThFlFTVyUMGgVc6bh70dqjOUEweHT0Q+6rlkiNqNVirfWdvY2rUaqOo
nijNYifaQT4jMXw09fa5htP8orv9Ts+Hq+v48uhSwKF51pOXqcT8X43qJiQHazWS4bgFG/tuKwgq
fB+wB6ZFcfI1AzEVnikFIaMtsNW7GEZPLZoMQMIpxAPscUnGVEZTX1rb3sViOrlmeoBUWL4WhbyN
1PGCdJOOPtx4zla953BCWUV1ILewBO+S/nVO5FhxSMgtfFhm4JO4Jy2Y4tD8DIsqBS5pkrU1ByG9
bbZoysMU+ojEps0IBdlF3NFRS24ZoZcgyTKuWjvRR3uRpTikK4Mvu/zZtsKrCxUGVUOJJojy3URu
1c41vlvEzq6RxTC+1a1Tn7g++qK1JbCySvOmp56yzZMbowJzU+XjQB22h9jbvw5mVh0Un0lzTLEY
Lg6aQubsMROjTR2nIerSVB4nH/thopIXQWAOfcwEZyYM57DXDBqArbsu1MamNUDyXbLVGqfzujaL
95EdVCu9gfQbT8w5OkXclnWfXPSxnuOa3YvFIA/vcqJv08A1IV94/m0QK9ElTTrKWHw3xRQDsfA3
Zcp4a4Iyt0v7jv+BM7bgH5nXbGwtTW/LSj35ZtGc7QdHS4JDIIkOtFpqWp1/AeD3LY+MZC9V9E5a
7KJPccIehID6AssGNzl4OL4e/zSpbnEs0QCsSJGlfdnpV8YO6z4LakytFZ2JXn9JStIQA4A5tZkg
w2b2jtr5FOvIvnOf0qEw8jn0LHhyrR54Cgyqq9ugp/Qz9aqFFJVCibTDF0N3mat+fdQStRZpmDyV
ZNiQwZ4eVD09WoxoVnivnFveNQAIeJTox83t2HG9SZP8hRGDPDuMstZSf9TTsH2t2vwhDfInVVW6
DZxS8+BGg9xMw2no+uBUC6UkF6S2wXcTuTCKfnpGJwMVIKiVN0WPLqJnxp+qrtyWgnMImZeEQCjH
BCPGtY7angwPxaZ8kb1oUMYumeYUaEfIt7Dt2NynfqhfnYzAAEPLDvPpimStjGFSEEzKq5qKS6M6
7Y+qLYuzrfrnyYHzR1wU6aIClABDrhqHcVhsGGADtlMQL4R+8aqZpX+i5zZQ+ZIB0tCk8sio01cW
pYrNhFbsxneZlVp25B+j0kgB1iXQ23K6cEEtu43ZKN3WlBQjwq5ot5XF4NSv4bsiFyNqXphijybJ
38RZH4Ad9Z+bxogfWwrxReVYazixxjrJLMcrVGUvAznd8jmbUeeb0HADo5qagOJmZ+IYrY9FGsfM
0/yjtCln5/zkioVuWPRNc+Pqww8MpuZDEkTGJoubbVBSTWhB/ZtmUyJpt76OSmnsHYJBOffD+zEo
0CqYvDeC/qC3LPR5rQ0lWfKft5e1XAd0AGmg/df9IOWgZcy3l/s/b348ctkIqpo9LXf9trrcNZiM
feQgbpddLA9Ztv+xR8DwhUd978l505Ya+xwY5i7hYOGc/vWxSmWLUeF8e1lr5wcti8/nJEuA2HK3
IyOAqp93fT7nc9vy7OUOmwgPYHCmvx7tlKb7svHfvwNleV/LAz5ebtnLb6sfT1te5WOVctKJvzsV
27/f/G+7/nxj//azfjzyj8+5PGeo/WI9zJOiz/1+Pk7W3cNIXWP350t9fMDPj/75lGXtz4cvG3/7
dMtL//ZOP5/+8czfdr98BUz5GkQMf3/ysuy0jQkRjanTHLK2PH9ZGEsa27L/397Ectfnd1S6xrFM
zXrPKfA1MDttLnj+Og6QLBLhTrU+a3SiMJImn3gR37zEUBHWBeixtRNG7a4aSnicovCAEjHtKVOJ
lS93OFyWrZ93NbWW7i1f8f7Yvtw05ycve/i892MvMqjZ1297xBe5ipEjeEOVVHiDt+CBai+iC8os
Y15VEJ//uj1GKDTDPGK6/bkx97FoJMXLx1OWO5bnUagRu0Htb4gFdTkPUKT0gmzWdOAp4dQfJpvU
cU9VopbeKFPmRPNabTik1LTkvBJwFG+0jKTS6Rq5/kBpiP/78heF48WpoNRwF2oa/7MCxBqtqjTh
N2MMnB8d6TIx7H7Y8gdnciok+fg1VUowT8LWc2+aFyM9rI8FasXi3978fNzyNH4NOEFdju3Fbg+z
rnSQ0j4aJdUwdfiWh269q2uJLN2dQgJ79H5OdX4AlOtvIgsnV6lxWrCicubZ85LLTTSHawNGOzjV
vc4Qx3PS1vJUV7Gw8cRy7ROWQGxTgLd0Xsh54RRJkKH07AJQj3PNrO14cNp56ry23CybSew7pzgq
4BpOy6IvEsI1IZ6vC5CpxYorMAm5KV0nhm4OXVEnpzjFwp4oh/a+DfiddMDh7wV5Ij9LYfbbsihJ
LKfjGu1R2N3WPQ3DUQebOyr0I/HbbazUVw7k4hD1MuVHCqj2tM7RDK9aq0igtDJ0bHRqhZVGLLBt
S91TAgWsVU86dKhrzHVrDWdgD+rK6qpXUVqXmhEJlzO+txgTnzDGY1iG2M70ZK7jV/Bl+tDyjzQ/
zHHC7owVwsOCbhs9zTLhMPQzOZPHSzVhXqNwvkFeUxzoBBfeoIHnTYVabHPmLV4WtBpXLDqwy5pr
hQyyCvPSlXr38RtwZFfNgcY9yJpUQMSfv397XvSNI45Veu/Ms2zV7krPVjq6sX6qH9RK9vvlPYxz
HSFZ6gj9vLrcTqecoQHDvHYOLNTmH8OsfMK/hFuTYhjpKLL/Tu1cgu2WRbCEduqZce2VHOiHacDF
wPXFs0cnwgWroT6LQ3dtzMfe5wG4rP2xbcSXtAmHAKbzfDZ07QJaGDY7RoHpSu+Indfmj/TbbVD1
0Zb5WUTPbT65WPPn/vg485eNQ/zX1+6WfQwUvAejPx9Ty8dbDrhsmglsH7/DfI/jH43QVo9YZH8F
gy5rn4vlS2gSRdtSsviCjp3gyNgnSXX+zIBHKCoSC/hrI0Y2tASNrDbLv245hJa1z8XyHSw3uZow
XCXC05xNb/jRSi+oOIkvi8+bY6q+9kFANX1Ub9GhmtPaMTlzfazqxgDl3zGN9Ri1lafV0D/j5aie
F3/cLFCPZnrgIz80a05m/e+LUQkZ7szb0MlUOJsqz+n1AUt1r/2gWF3PvbtZp8ciDGW5HXx+L0mn
6mAgTgpk+7OMEoNaHcfT8v0RpvJrbdn2ebNJc09qtTj6pmHtW9PadQkNU2XSNbpMdn2yWktbDSUE
mrjXKrw3ppD7kWve8oEM/tJmIdAFq51c5ZJJIOR1Ld1oQHn4Z9UDIi/CSox6A//7BsCQsdE62yJx
FtX7NGotEYhqehr0mNSV+LHvm2gbyDLditqoUaLxAWjNBKhV5xO6o1mH5fN8/AsUddPlYPfTiezR
nuL6qSW9qg5G5bAcHY2eJbshJFTM4dT/8UvPa58HA32Q2DMeciQ8oPtguA3z3MhI3wZR6J5b5+bJ
nhcKk0GlanByFRQHm+WqhgbKS2mxBq6LCqdyDpEa7rqwfW5LV9kR7gMDKdX9VdWFdbbShHmOWgi0
E0H2pwaL4d6W5V2VoCg1JhvgWJQqkAUNwh+qlvxlleA8xeEM0tkFZXkS2g6hGh1EKZHQaC0Tgp7G
zHyyaAxOZYavInZabmMqNFduwqXWtVrfy3O1WxvCQRfnMGxW57H2MF9VsfgxU22VZz2GX6V11xQC
1taW7q1DlRomdv3YW4R0AYX62Dsa1Xmu5iN1ml+3nwp9XalnDPabwK4r/D7hWjQNIx0Lua5U0d7P
V3c5C1RCUeB9bsS5FKo6rZdty71THAJ6l81j2HKumabgyfdTf7doV6TxbTKQx2gyEKcMlnjE7oYc
v2xUdU8m8AHQPyRdg9mhjwG0aru8sdyJ5b5NtHPhFjc1dYGtOtlknfwMyVU6hThh0KaPW6dHCh/0
2q5zCJcfsIcF85lyWeTEmacrqf4wJP9Fp6b/L9UHx6+iAwVkenygYFksa+2YNJ5PgIdH3rB1tLsb
G6H5Ng7Ddp1zLtnmNaD6jwfw7z0m1ptNsMeuIS5v1an+pmsi50Cxv//4bCFoUxx3vbOqrPmkOy86
OoVeR5Flk7acZsbppRjr50BpIOCiTFpPtuDrsRJa96iSx8QHnG5H4yVuoJno9AOdhqvD8u1k43ze
NSL6IBNZF+BWSEllspl5y5rjAOfmmvyvjQj6Mw970ylTVHpL83ZtPssua5+L5WHW53OX28tekyhH
Pyf4Aefn/va4ZVXVrGRrWtbPj+cu27K4P0a5SoyL+Z6oWUvHDiNCX5B0Y4yGgnE0fshRZlxcejv3
Y+1Ph7hHq+AqWExy0gHsuYRGeo7u66TtgGk0R/db0GfPUznSXk57Z0PIpEX7osNQOVXWerDKl6DN
6Z2JLSULUOthm6xgU+HF0Tt/E9TDqYew++4PcmYtuF8LbPCQsKkp0TmyCWoEa0whtd4qajJ4PWiK
+0kL30W8Hxzd+Cp1vDcNvoYbMl7qiy/oCuVJNL7ZdXTG3Gs9adS+DpSYWtrEZvcV9dJyf6/T3LUE
rKDOr/2HSrRP1jCRBRLKEManb+PpLuU1ly30b0oub6FW3Oear56RlqJGkpF5bOaotuVOTEhiaJM3
6SbprqWVecTakD9BCrwue+Vb41CPTOPiRkV/A0CAYdb8chBMXsMY2j2uXM0DvJhss5EcNrVlXF+A
bsN4M71WYrB3mP3bAxDU6bnHH758iLHpQTrKSD+XshK3zH5mfOB8prHQ1MEYo82v1v4dMRbi1A5g
9Jd3O1FTmFwr+ZIpsNHsoRF7kbbhFxMu2PKuiNvDihRb6Kns1LkzE1DzH98O0C5i6iP9tgtGcc71
MfjYJQicA9GM2vOYx82hGAt3l6DPeM3oji7PDAsHjaXUdU+advLQdsPXZbuawijOAn+40cZMv0xW
06+N+ZsRYXF1aGM9URksjnKo4cEpVvCG82L57EbF4YRN2Dp2vdo+Ale+X3ZIOzBbdwBkruFYWldi
G8KPHxC5+5Omotmv8GVuZYvSXpg4FJevhHakG2r918lyGoihun/QVNt8QtB8XvY6hTbAvvkQa2fq
8nLYLU9ECvBONVq7N5DUnEKHYLXl7eeC4aVmF89Qc9YiI7B2RIJ0DO3CvYsDCqzuqOfveWugwQy1
lwEF146JcuAFcT3cBQNRe8sj2iA/EoAaf1EiI94ZY115yMySOwlKkv9gVrxHg7GHbTd+QdnnbkO9
mhi/UR0Vs4cFkMfHftC87AYjDV8ZbWnbONAdUKi+vJ1pEB/7MaNiG2NGe01NKmGKbWaMH/Lwtq6D
aL28UpAVm0Dt/FeoBeU2KbP+xMRA3FAmJvV1/jz1INcSjv3XYNT4uX2NC72TVTcqlMiPfVj2xLTd
dL5OlQ2GohTxmSQU/0pILpGT8+dp0Yd16D7eHDk3dlOjIYMhUq+mT392eZWBc4AbO28pks1NPij6
WVphebUl8O1lF253sKSenpcHqGUrN3ZTR5cGKOiFS4T/8SgM3WU82t+6lng217LlJXGaiUOQlKy+
k+l7+usNFQJ8p9HrFx3ywCXltTaYRsU36pof76dSZym/El59pfbPUQTOA3hw+i1TTsv7EVOpz7zE
5lri8QGhR2iqP6XaW2e8LA+QI8ELtVoZ10aM5dmQuMOaoFFh/fHzdNBxKN3X3xmSU4rsG/XeDsKS
a9skD9mUd/eToyC2A3MK6BWrktUab5UObj6N2EfF8XnCleoA+Y6UZ6UJ7j/25oYPpVOYz76SYgLT
reRETpJx5WByOdYd/83hx1oemuhY77I2qu7NwugOdIcxjBRkphQWDY3lITmhADnF2TfD7snWSar6
qgmjPyXoPLdaRwdaTavb5aH8ex5btW6eKa0ku4a/BCkXTnjTFy4ptGouv+nEqxrzJ9aZ1K6sxlLu
xDhqBwZPhB9bevxgB5Skc0b53zOOStXtlK+xgtMQULMig2toD8YJ3eSAh4K/lzHBaJ6/Hktznju1
xidJ1NRuCAbhaVFe3wxSofmPb5CR0cvyyKlFZdx2QtyBAHYP/dgkuPPq09BW7UNvEzW3PIzwuC1S
i/GrEpdy05EldOnVIDzjCaFH5pPXNbXJZfksbul+UbtWf7JDBWoSoAEvgddzI2ylhwjKASe6y/IF
Vczk4I1P9V0n++QYhd24b5LAfIg6OMvLQ3xC0B3aVV9BDw0bR3N7DAzkJENexcwRyeaLyMRpeSiV
urcozLlOZn1xsv002wtlKI5W7jp31gQXIix1473N6q3m1spr0iJh7Bvw2LkpwPzFJPIyiGy+Zc4d
WhXzfVBSLoquDawyUzWvJAR45yPaeqEBf1n2FTbqT7h08SP9BXsvcTAdSKNSOGwRxfKuzXeCzg5Y
LMQXF7zBdrLC4RQT9nmTyUKlisj7WRbLzTZwiV9ROZjEfGpanjY/f3mEHnyAhf6rpvh/6nn/H2xp
66Zu0YT+zy3tZxqMUR79o6n960m/mtq2+RfQNU13TbCT8A3nbnX/Qzb//38UR/8LLRStbhcSj2Ny
vfi7x627fxlMnJhXzJwjaHVgE3/RKHXrL94VQy8Ez46madZ/1ePW6Kv/gzplwmNzES3a7JO3MXfO
/8kCcjqrgG0diEMzVXeWSzvNSPJ4a58RWEvGf4TkIvdDf1ft08k+MYZIjE7sUa4jR8nmCf0Y90g4
xKgfNfsKOGYjtAEu/QzmKco6wSUN84YCk5eVRATXER005WkSuP5Mpo3/S92ZLDeuZNn2V8pqjjT0
zaAmBNhKFEWqDU1gUjToezgA969/C7r58ma9wTOrYU1oCqoJiQTcj5+z99oBHp7SKtdUaSKq3QmP
+nLzkPwmwqe1NTy55ovyCfQbAITDRz+XBgoVL30o/nAXv7XxQthRq++sAIKbTJaPmXHxa+8MxGrP
d+QIaxvPbD/yIfla1i5HRX8pad1bZro4mwZsxS4MCu0o/2RDH4FOiiEa15xiPfR0B8/H4bzyiFh5
mhCGP5mrtXtpas9ECWUDvAIOVDgx4fB2uiAAtP2jsumhMwxDN9gqyT6mIpRuf9DsOMgn3UvXk2/I
K422l5iIfCljkmjzW6+/lsEvywmeEU2e8yx4QeIWbL5VMt96Gd6+WxZPqL/X9ky2PsC8qrQc3RU+
sG1ftcm2IZCYQbDmh02qiI7X6fwQhEHXC8qiTY4wRz6P0XJf2++5Nic7lWf7kfkykkl+fw7YaOF9
64c/pJy5UFvTqKqdMxpMirfgUaLCOiFgBQplIa9v65dWIuUJEqoTvCFE6NjJHSQh0yDsaN70Cz3G
ftH4vqncNxRwKQxkrrYPEbNcfYOkqsF8dThx7Vy6jqds6YPj4kL74PWmSE2iinwtmZe/nTl4nlNj
PyfNLzblLxKrm91sFpyVY0x/vb3NSw7DQxvK2rH2tV/f92tHyjTqBqe7f4I+SpbL4EQVB7DNVBcE
8RnWrkg4V2lVNUcWtYY+281xkYDVe3vANlwy9XCrp1blw64x5NeymDNqCQYOAWKmxJ2Kvbde2w5V
DC2JnCCQtdPw/dBXi2A+Cq//W1/lSiagOT+f7Y3z97g+2EQC0k1mULyeUBeSwvvgh61X98gLwSsF
G7safxa+v0/GggFIj7V4sGkSV5SDxH3qmE6d8s+3iOr7GskGAmabJuOFbn6VXvXWg3mEaLWlA4xU
onPQyDa0LOeYU5IGT+v7gSoF8ZSa9w768dO3iOu7o4aJt4qbyNMQb+cplshiAi0QtF5ElIFBKFx3
zqv+BQflgdKaDjMVyTafXHWK6xztbJVgRqeXgMIyATqkD9cevsNe5e6D7+bubiych67DdeEGZYTE
+9EDYIjfLGXkTwAgjqD5NFt4fkw725ZjqY4jp58x0VfshbikeYDx26QvN7Vgo+WMK72cwW8PWnPw
xOp8huURfqv4sCJYu37SiQ+mu0seAWcOpH9//Z4Z23+Szjum0/T/dd4hqyHsqVs0dKjpp58OYsep
9MlYW8r9KlSbM7xMv/DG0C5cH2JmETjPCybM4SxQQhpjWHdqOFmej2XS46V1MZ8ypT4upRUOiydJ
duRCQWtZRmjpCbIW7SmYexxkGpkEWv05V2jgcMQ8JnNGJG6LSK6ngJOeme3aBsfWIEzaMUZ3daDC
RwGqTr+V9EV1/cTGRoZPYosvta5v/jplUBV6ZqKf/ywQIsPKcH/P1PeNRvZX4M8n7EnGg4Qz9uQR
QXJIiJwMXYkZL1zgaQQD5ugiqPoQY/lyyJWn9hlZ80SLDQK4WYhD37gUAX5VuSgjMt1Au3w/gAoT
jneHz+Inv2uJKEYRZhJbVY8CULXHHgG43kJbE7QTrt6AqLlePGuXD2r9J+nW9WDfBqr/cR5nemii
O0IJvwe7UIViFu6LK9Jylz10sUoBMNEWNLok27p1Ox454stwQcq0wVWWXCsM58iDLVImMYLdcZhm
nuk68d4BPrP3bBKnUitRV6E5w7Hqhl9G1TEPdeIyso22eiabZgm7vsWxqZ2DEiSNyap3BA2v0/Fo
u/1ozD/dImf+ZvnFQc+n8qnzrIePQSXOVxa7x8Fd8QvaFcsFE+20egUNlZKsaB+sxU+Pfoz1ssgL
eW9njfGwVOKcu2i3/Dz5pSpqaz02rwwxtrPtTI+tTF/8MiuPJqL1aihCLx+DnVhHKLExOPda431V
bekeRnAYh7Gu/EdYSx2Wc+yNunq3jBQTR6U9wEUaV5FSuZ/r1Ltja2Gr0huUyVY2gg9d6f+laez0
Bl6g70okmQAJAJBhB+OIWqMULm0UwXnxkln5vtaz+keTTbBlXffJNEzAngSIPMdqpKVHH4ulie7K
1MlPBTEvrPqsvxDY8VO6c3xAgGWT1De4dyydxPD8vx/Oa5LV94PRyWci8tr93099f3G9fvP3c2mw
/oTvf39/xs68X/jBPoWl1L0RV87eVg8FQYyvqao2tveTCp0U19qianBSjoTQvMOmgnHp2lXUaU0B
sl2dDWTpF63joN+OOedMd+NUqgR3584SN01HCqGX948W0AjU2+me5cQk9vz/PphJZRJbDQON9KtL
Ixrkgq5hHrBb2zt3TQgYR43pITnhtFJvboMBN7NSoh0TMYbf//SErPBNEGKIZ8DSaeEEDqFbZL0j
godWEVbwaA4jOWVhmYjr4jGgX8eWh8TP9gPOV0T1CPXbXhBFSzLX1PjjXZ5ZkdEYLAr+8CwDSaLU
iALdLYMh0ifgDCY5qwi1UIGNqKQGgkDy0ck/hM3nKqOWJ1fMkQ5V+5hCOpYK8b2DMAlLSIZFXrO3
7gvuzWVp5H3dlcSlBFYDvMxzocGlry75OPQA5zQyU5uuXG5s2q8ZD/11UXSe1DT9QrT1nMIQ3ueF
c7DmDjlWZv/u9OC3Uy4m8J7qJ+kUX4Yay8NIrldkKhrLZNWMJ98gb9GjIthYPnFrmn1JjeGJv+qd
nsB8bLI7n5rtWqsDE5PpxKYG1RKe0D0g7m06PnRmLd/iRDlkshFEITu7ulWWTzQMJEHNywFKiVeD
OmdrwJM/YtdG8q+RIq7NNHh7zo5q9P1ro6VrxswxcYbxJw+RanHwk9XxlOYWWZLTTsN+vPW8Hss3
rJCwN2mRwHW7ZBn1gz1hL0uo6Vxt2Bc2L5hkVQxjt//heng2SdZK6FTZJLTk6obl4mmZcrRmPQJU
8S6HnAkrnXycQW3Ec/mWKnYItbrd6dqOUJaZQEyH4ntsx804ksWtFYyezWkMKwopNHSsp7WiHc27
UNGEZqmZjM9OYQN4RMf/NjG+33hLY+PlMHuOpnrIOyofCvp32qas3ImQoREMjGivyFf9O8jsghhe
/04LnCVibc1+mDCALVglH5VMtvYaSE17BGB1YGUn32OZG/ClhKpLLV5XKi4OwcPF0KmzfP4khJ3x
L2blZah6twrB6XFE0ar8OOXjtSZQ7XHQLMZAvlZFi0V5g9xOHFTOH+xmDOgWRw4RQbnpAS/9T/Lf
NzoqMqJkflc41giD61AYomrrOLk82gmivLnsx4M2WqRIBplzDtgJtpCLvO3om58lBkRkvueyZpQm
J2SlzEQ2WEb1CwHT9xnq2rvcr/eDJapnDuzczG62E8J+yuAybrrRvEP5t50C57npyFsFn8b1Ihuo
JKlbf3TeWF0dbMQQNZG5rvJMlBr+FJQbVMQXRGueOCHkxLncxTCeUubGMgGPhd2T7N8NOmR9M6yZ
ZlrBfecC1e3Z38JG46pq2uxLm+bQCbo3Q9gPnZCfS2Z+9InY97FDEmVfX/oZaWmLwUQFIzEbk/XC
qzthHhE049sfS2wfSOHYl0QCKSyxqFfpnde+dXYUMFOr+HJgD5GA0TvBIxTGZ9ecrc06fGJ06w5/
bCgKQHRSUEprIFMMQbeW5mVxKTlMZ08BcMc5kNKHq29T62PETfyS0C0BBfUCuC2Jmkx7IYs3oCAT
KWehdtkASOA2Ez8sAk+iyTl7WQ2ph3qGo6hLlHyQQanIq7fZBEuYtM2bY+9p+JRYy6t9J4nqqCHn
Ec5En7NRP8zsMU0XkpjLd67FD5ueNOcLoCqtO/wYUxujohG/Aq39WSyFvS80/a6VYibOHWAgPncT
rpM2EMKuTAldODdujqQgMzHeuBhQGV5iuVovWjstrgW9HgOWrDNbVFV9+ZpItDFlWrc0bG3msJW5
t7EfoarNX+xmOKLPZZd32CcwyKvI5oWM6FJtBcPqsJEYhXrePr3Ofwjq/01hu6CsJisk9I3kn0r9
KTX/vkhUhCxoUxvL1m/vXX9rEE6PFaoVB28oewTc3Zfwly9PazkWkrFVtHWLpFE/9JXm3BnGdjAS
fLUjmieYjGG/dL/dLGYsMKioXwreJ+CXuY9/g/5iMq8Ns5MXdAfDdu5MG/ezrYp7kZgkgFK8UL96
jw1holxq+DimcT74s5NGqhk+4sK/egZ2Tl2RHGoEwx3kJPzgxcGmHTpPxbYx/GOT2FkY5I1JCYvQ
s/2JuylyFbjZvlux695dMKsvvawY3yWUVXou7qBhfQE3HY4ELqFKth5zjFhH5Mn+ZorzyBasTb4H
aoBPsfknUYzbMSza4XfcOfNFkadUGclPZNvTO0ZnRsBefXYybz/H86tHBR7aWpJyoAVx1li8tH27
gHFsRfdRxDpUNbTal1H61qbTlL/z+dsAGsKMcDjRyoA7gDduisy2Py5Ey2yc3AaNkPhWqNvmA1HH
xT0GwB0G1Fe/W/Oyjl5Ho1O3MFpVGn1FU5yE4oorFys5Opa1maFnRfpYSRapJaa12oPG8Ay4npN4
SYNlIWZqeAxgUGwyJjojtlUUMxROzZSLc4ldadPZVvcM3/a4GDgzp1pimOR78LoZYTHAEM1SfPM4
P9/0QfU/crcVuLvwwcaOsiJm5iQ3xh2vHF6yTQtt46BBvAG+ATvfcu6Dur0GCY4J8ait8TvYhLu9
4cFyG/Q1dSnwifhLu+OQJhwspvqhbiXzrNHaKUHp1CdmxAHjCoqDZaZ61hXahyrwGcyUdrtJZ5+M
T22FSjbao9U8GCuLwySYUYjmoubypnRIdvmMAzN/qPoKjb5p2VHqkpQ25GRGdsTHDZP6iE39S5jt
zJU/rtJ99cVyY4zwlDW9nDfWwLzXgDuXnjPE+2zkE56nxGlQCM4ETA6YTcki63eIvOj7cv3lMHHu
a72sjzU1AUqJYGfPb6mMefsA50/4UY7WLDPwij2XO6QSs4drnKk/srDtq6PTriFq+FqgYyZVkU3B
s4aD7aK+90iW5u6p7cjptWev+1haNgZHJe+pk3CqbjdLtzA3AH0zmGRZ9YlzV2XaI+ZkQIoNsbM6
IRc2IVPAWq2HwGy/uCIqNNgTtRg9e4ptXzeKcx1QRXCESja1Gl/mCV2WFGq8t8r2OBMoh0iN6O6s
U1HV9K95MN7cjqmfD+GYWVcFQgj0l+eWn3VZYGwX+qtsXLVZVGdEIpMoJXrp3nvtGKnRexk63UDd
2owQtpvh0GfmnaXne/a6em9pwVfQVPN7qX80VP47q0uHg+xqxK5SI1NUTTAzFhzq3VHg5SvbeWcW
3ps/N89yjkmhCoblbZ5zECH0DGOQvpX5MTexE7YqfTGmDlisoRWHHh3hLsvwaBu9vyVmoLqAJDvQ
59vwRpDB06eHOnufKCUhymBx1hwZKbdEA8mBN4YXqioAMQZVXdAyOootJPUWiIkZKGtumDeNNXJX
dcZzHsfsR219SmJo22ln0CRd+l2LLquz+Z9aIV0sks3v2rHFrnF/zS1Ujqq106gpCGgzFnAacFNF
xyvGlMpKgLovklKQXtFBNIBXnUWEOqhEfo1WozsjbqOpf0h+uV08oWBhYvWrIrblpFW6hJnuMXZh
3eoW3IS9wybmEvTHkKZ/KA0kH/JOT01xlWZzkQLVPIbnXV8cYa4qgIf+MVaOitzZ3Cf01sI5qeTR
GVpouFN1MmbxFvS5v7HNV0S1EluP9zyp5sUcxZObe9uMbLekcA9JNVfHZNKLx5Y582NOOXhy9OAp
aeEc+LY4F6k7PTgsq43lahd6W257rnpSNaaRTVb3siNjpm4jOdmh2/Tq91pjYYJTZBeD/7hU3SPl
NfKP1Dr6WmI8aAWW+Kxlr+IEDxnQvAeWuO2dWH/kHqbwhTSj2GjCYSWGU9ptLHfxo5EZ3sbpR5bz
SqBX093IaR/8er7MHGo2bKxAf47E6FwnC+kJrOF38TOrIAKRAP3hBE7GQbySZF+XT9J0eN0yneb+
0uK7wIosTHbyBq2cgYtjwYk+03zvZDCdfFXVmwo4S+xI89ob2Q5Me0KDqfBDu5r2vsbbg98jDp4L
onpohIAd6YW+m+N44/Vle6LWN7YC53yWEyzY5zhYYph5LZGuXWq/JMGKNRWsGQXGHYbFjS7vlUbH
s8uxbFLJQSDwSropLHWpsx40MBSf5a5iWb+O47q2Z6na60t3VgFIWkOarE4ZjH+gv0XNhZmOXzkS
Hqjxq3FuBmBmsEIj/Jsf5uBrajGO5Uo+kyNOUWzNjHhFzYtj/i4lZWyhaD+mmvvqgF7Lrd+z6u/R
BtjbpUQd5Sc1s9CW0THZAZxLc7hbs+FdvcQ7MrREO4rtKuhe657LcrTGV681JuIVnUtmtAhcssq6
BBVJl3P8q/AAJEJ+1Y6d5hFvOBN8XpEB2zk3w2AdHUBT+sq/LXEvaZzr5n3rL0fThaRSGbBa4BT/
VCLn2KDQ407YJcPaHGFKWbwblLukXaZbLGWfjFQjY2qrqPU+Fw8I8VB+BoY8+HjhcFDxGns0txiz
WsRrZgoxsjAIZYEeFWHDfpgw0kO2UdCDL74eX3kFd24cPzqpCZuxGA+TiKN+VnT2EqMOuX4LMDvT
4xx0TQRcUVJUtyFwb3Mn+/loKOuBAGEPXJb4rRVvHSzp2iM7uHetB1UArhGqiRiigO60ruAr3o0O
gJXHgZKZt79kWhRARDhMziPD3vR9UT2aowl5z1jCFwH8WkGawU6k4P6NWfuQE2utNTm3jZx/8QeR
3m0JbZ/2t0avb8EVGd/8MgXjDn9pe3ZH58Gx9I0swGz6NodYJ45vReX525qTrs06hAe+myOz6ADm
z2e36y90Y7uI6NGbkSVnYHcYjiDkAXX1TiOZ8ZSw+dbMgvIosuEt9n04wva8zwRvkKImiRhw7Mep
VVgXulORQudvYrhDrsc4uqQTJb2Ew/7ibnKYsTEBUlvG7kCCmTblnutvxq6fD9qsKLrN7jI16fvM
YGqbweUsAo25lXcpY+faGea9pls30RUUmbi18KcKZnY0dUSVPAeAkCpkKejOmLvEcJRKToCuPo0R
Jtk6ag3ut5rtSJOhGK32vUilc7cOC6ldsaSIYZ62DdXwRpP9TnBF7FGGwizDdhal3mygLkNc6CKC
jzxvnjbo/6BlTM2ORomPASEjuCGV74M/npt6Lu+6SpyWBCt8ObpIHY1DbnDsgjLKiKls7gzC4nZw
8uYNBuMHUQEddeskCZc8aMK0Hj4EjC8vDSo40t5LTwt2iRn0kSm/633Brok4EabM5/rZbF7ONuHI
nRbccfDaamW2SYzXnN/cxfDfunQiZndnQ2Z10vm6jMOrbgJES7XnZpzm+7I1n/XDUMDQTfuzYTW0
6IqgPgoMEvng3oKsWp5jFCFGWhDpa9Y56Kt0l0Aw2CQJfLk2gSPmTom30UZDi+qcX9CT7VmJBcYT
JTDAG5LWoNhzNJcX5JU2Cq/PjsM1fFGyf2F8l8Lxd+MyPS0GRVISgMa20YdsAFiSMAzMLzSKPADs
w4xwKOiM0zle3zbd3uJ31bY0U9RjkYizR67DLs7SLDLNJ4exDk45trUmrs8xUr79Qkf4mFF2VVCV
QbaHNRLCzVw0F91Dq7VwvJ+TUt2b8XJX8J6EDvh8P0mre6ueP2epgWyzacIMPoqJ1QOiSHSlb77F
jd3ubK0zQ8uoDwNmwohWEtJigLGBarfJj7hY3kRcFlsrtzVqojGALn/CgglSbb5Lav+cSkC/ukfP
dL1rSXYYGfktek00aXwZa6LuB94GB+a/Wg8NsiPjlMSvZlqzJuAxHfttUfTiwTXu014nqdTvkVgD
PuW8Xm4JK+7vTD25iJV2TBrvb1sqNGT68ittua85qln5FOzLhDOyBRDv6mqHliHooSE7CEJ2eciJ
UZ9I8AjJBQB0XcZhoVkzDH5kkK4M43rybjqMp4yKK0oJJeerYeoTNJeFyhlR7JrZ0Ywzim9fRiP9
c2w51CTdk2mtrZu0PljjeCcsfz+UwtxOC/o8zh/gPesSrW/Db4aspWBKp57yGHiS270IVctIl0Dx
jBSShBzO+iBfgsp5yU1ahDIf964so8mjaVROIGMG7zOAcXaYvkbpvsuZyN7MZjw3Z8atrHIXkwt9
kSBzv1K/NMhV75qtaBhBlfCB7SUqa8JhsW2qDTJRpvvVy0CwQZmfTX/b+YYWjskAjyZQxzJzAYrQ
gIBip5zPIoepjvkNzwYp6fRnF5v2F0ilOuV4yf0UW2X9XhREEtf5rxqDRj8nTDZcGdUBReDCdjXQ
+9xyJj42lIuvsjsPEP4+nBQdpA4FZyqO1GIBH0+Y25zmTBv73qa5flDBUx00V0uY0FwwxcCpUhs7
aYowSCwOn6RkcEj2/EMjuJwou+g5y7b57LWs2zS9CUtoAXCXBXth/clhn97pP7EiJJHO4OnotCgh
3MpcxbKlYBFgVluYapekTn+fEgamDONPxlAOzqN4NvSY9oHrvQuCE7IKjJOhCdyiDgKIKaEZbAnn
vUrWHIWEooGWeb9d5nIMl8l51zPyspEN6QlH7hRyoT07Pyojmy+leV2Ch2yszTf2Cf7u3AVoSuya
hMJHT8UHluQxLS0Q3W7tEVebLvcFlMywhb8fGYPgtBSwkDFXBnaaW6/j9BHjPMbj3ZeAvcU1c0W1
n5c08ob4vtR6ilNvbdJ2PNE+oscCatyP0wYSK0aSPnvz2tDQRuJEluoy0h/e1XO8q9lmtmmfoOpw
x20m8zNvQfdU+v6jjCUWgpKYhaq8SdeHs1P/GD2IOW4AW9sxwbYVEITcjpLYdJeDI5GYjC0hS6hp
yadm7I1cuYi8/ueQlwB3JEQq/eQMjsPCgPhVKu06LeTQJWAZe4WBYWmsnYMaDLMceDizWU8G9lDu
a0xtXN7gwGK018x8S+KmOethiWhjlJFVZRzIHky588CdazrrnnQO0qvUsQIxieTAoaksWFMnpmIh
yr6viQ0fjCbB0VD5SMShvWub9RsCwoKednyxEmiPs57KA12Doa8OZdrVh2/bU4HkvnMDn8I+PxqN
dkqD8aIP3BOWAl4lOye4BnG1K2L3q0qnbo9u19v01cS6zMtt9bSbTA7qqPhhHbWpm6LIyb2HgALK
V0NH869tCbxpuxCIE7VEYJ/rvD02XuBE6C1YCRztDE3rd5znxG/vzEX/gaT7vFRqQZxyc4Sc7iAa
j6R1GYeeyVnIhA12M2EAcLtUmJDTeygnps00cPOpiRpnMiKHsK/JzZ2HdJwQKdBHY0vlAAf7ZuGy
A7rLZVmNUA0HwWmMWPM7xQBMLvmtBUlFEyZ+MYdPY3VCfQtsylK2G5UNXjRkE1GjNsUKM/J403od
Usx1pl9n2TGzS0GGi/FbyarYJtaq/VmNXiRBbzqGmketHZ1j1acPXamtjiUTpHav989lYJa7UjNM
BtJcL72OlW9CIJAscXHSO6INphiEQztmOxwF6dEJRlCOK5SH4OtQ62jOLemrnT15hqGOoo1vlig7
8rPg8NSg0QiPNQ/Oil9dUPqH32IKdoKLrRpSMfzi5FrmtKffvZy4w860nmmujO3zsBoYJzkaWHgG
jPHzBWzLsI9jGuAb1Of6qXckbfQ4OX7/OrHr0ZPkn4DxnuYe0wuzG+z1BJRv/pJTqVUPlk3jjWZ3
t9O+zcwmIWaInjFFTWpWoUVPDyWKiotIc8RVxK3cOxQB8KXCrvObUCcrfTNUvKuuTIEvGgEt8W/v
W23CgdJIZxIJOh09+4n6Ft4uN4erEU5epiQvBHLotkHwaxqmbieZgbuGCwY3ozEJ5VwVXIhDVd0E
+zC4/n+hnzSv/mz0ytzG5BNgbgKMq3yoxkksf5DPSXT96D0rXZBfVKHWCI0+sfee0xxEWlXYoLQP
gw4E45X66haOA3YQRhG37Rn8Ec7h1PyoVaCfmBPx0M1gjDoTnkwzRHZCDROYCv4huWVc4RhWzRsG
JX+LP41RGC7O7wfQvCduOKxafilPc5G9uwAOUmB4mpvdzZK+tkgWmL04nR3Mcp4F0IGntla2XHo/
fVHep+Un0/FbDVQGwPWcHLOJDZ3WMP8kBBKyzeKzAGtihHaZ8zb7QK3KtrO3mAUqysyCQjIuxq30
CT4C0DUTaj+/WqZh7Qn4YdI91cecvvspxo6FcM2PFJaljW8ZRkhPatXKpNL9Kk3T3hLcBvRNckmM
ibuE5th+csR98xcDpFvlndkAyQvUhTw1ZaLwGef2rhu7G9KoGVWydws4DqDUZeI97mnOQ2Wp6WpK
Wd7Ree52Dm3GfkXEPg1L86pSG+Rzo727w2Jy9o3RExE6tiqYcN4jY1o/kjRR93YeXDk4UDzJT6dY
1XYjubmNLS4aEUInpZO5AmAw45hJE7MLc2ph2BsZcUX1EjJltvG2EQLA+1Yrc6c73AmCLZrxlkGs
Dq3M1oHu2luoRtabHF8cJBszBQei446240cCdwA2rsysb1XT94PqYV2X8SVZ0BWO2tXrEG7SEdeR
X3bVzvTlK8FB046i4232QPix9SQ76aTxScPzasRC389DZZxWWTYDm3uWbYRH62/bNzBnuvVK0WM9
v7NlkkZ6Tm98ced1d5A/UgNPvtYl/AgHDSlkaZSTq7N2jqGpK44rXRO/o6c4x26eHSzWJHeqbqXJ
9//FCCtTjb9vSn4Dv2Gf63NqDGAWh9mtdpNLUy2Huj9269Wd26dvgpe+MszGNLEPpuSw7zL8mW24
tQ721A4pTSOt6hhQT9GYA1IUC8rLFOXcCQprc+rF8osGOfu+UzNiZEP/vgETiyVBM2cmmRrN6gzU
QTKti5yJp8YQWyQh5VA8CMMRYFYXQtCy5DZhWgyDCeek2e28AaAlsFhuNxD/VeQVnFH/51ix/00K
agOb5v9PQf0ELTD9j+izaMb/rqL+6xv/qaIO3H/Ytm+4jh9Y6KJJHf+XitrQoYa5NoY0J7A94phg
dNVEiaf/9Z+28w8gYbrvUYwagLwspM3/VFHb5j9s3zFhjSELdiHM/I9U1Ab5s/9dRU1aruGYum4A
Hg8QwRgrSezf0toDfajHGFrnHfYgYElpjIfS9yEimChtFqKewNWTxTIM774T05KVMXiA4V1V2iNh
Hx5BnboMc7Qp9uR6O3MivIDEPSiHJWuTn8yPiYjgdYNsxNke07iADcbEz6rRFtsIaZoU1Qdd9/0S
cMkKNNVESt0GV7xbYF4TXaHFFTW06nrPTvpocIMR2YqWxeoNxCP4dlgifui99xQEzUuu1AN4wZ9+
i1wOvhSLgbyDqoTjHflnUd87Bae1KvXOBS4dJE5Iacfsy8oJSFGHuiUBFuX2jXhTtTG7zNu2IiXl
i1kWSKstIFTnngkiRr8s8qsZRJpW/0nLcq/bC0Hpu7rFtjCIR7Ew9zbBX02LTyhE82dO+eKMFizb
s/0iZtC8onjVvIS8Xou/2YlJ+ZyHqyKkYFMIXJJBYv5Uhr3FzkdR2pm3rixOKP6eKGEg5bYcXHJY
YOhGPkZnem67+nOkGhnpSkgqY9L9KDkRQkP32GpL/0ITZYz0OQJbkSFfp2mAZAbuhXvWPG9EEfCK
5u88EZm30ebq7FT8uQWvwqBB3zDq6bGF4Y1mFVES2RKHQj+6eXsbUVT6yvRDQxT3KneW0J9j7L9m
9tnJdKKTlgGD84tfTUlnxrk4iXii0tm5az5FIdoOgUzWR7OpRya0e5K8QFTlmvYQF0UVZs7yhWgV
wSSHEVRXGTybW5ndWvcnKZmEXJTzaeRF4IS63ORSH3LJiDz48ovsDqOQHrYifnYWqEu813Qcmv2c
TUdHL3BcL513NGyUbGvWTW9IDwVI+iKs2T+k/XguWrO9a73pufFtGPilOBjKKXaTR3sdIBSiWjps
00A6osyNt4qpM402jg8JCZY41PMd2T+tvVyHtC4PJGY+WJMBGt+L3TCd6vfKX9uPHL9q/dX2ire2
aEtidGwmnZ7xWtT1Tzmd9aA+m9jqfajCzL3UOvDwOOMsu3ZsnprZvamK8SgqDSr7+dTjqR/cSoSw
Dh5dZ3gw6wdw9+th27kRcIX+szk4Cm+ygygeUD6tnoZw4GU2Qmu0gKv962FwcYPSbSEezE+CDQIP
6N6Iod4DjAe0K6kox9+ioLNYAJLdqLLLQtlVL23LW2TSb0MAHRrK/tFZdDXHdAUWMM+AxVZvatri
5TjZROywW2W69asjZDCq5RQFfYoIeKx3vV6jBM5MdZq9WP310d/PaZAQgB+Xqwr5+0Gsrvzvj0BW
N6d1Md4utv/+z0/muPVpNDLfEPbfH2uqRVAvmJn/9bl/+3EVCgy7RZGDRJsW7sxhggvzr38VPS8T
qUm5jCwT5r65rBYKYrdQIzp08zCxU9uK7CcReQvLh971hyFRO/b79ECPJ8SojUuJghKKTeOOpzZo
xlMC+f2vj5BrPcJoNnZ/P/X9FfBaHrIl83Z/f322ftP3l0n2kgilYQWUBJbGN3uptWjBK8/cMyzm
zPb9nL4Ctr6/5PuhTmLnSAH09zN/fxXOdL4ra2TN4macvr/zr580fv+87yemLL8lyLd3Pqo8hBXN
0wBGa8fJ0n7+P9ydx5LjSpZtf6Wt5iiDFoOeUKvQESliAsuMzITWDvn1b7nz3stb+ararKc9gYEI
kkESyv2cvdceMTrOM/2cLP2GFsnLKVr0CDq+jtVbuPQGfabE3zeV1zwalBbIwUA9UwzDvm8EybxD
9UrWD9Za5hkH1yjv1fS/F3An27pMjhSmy8FcmXG0fJvi4TkBwWAupHHXGrE6UswwNen9UoT2ZZqH
V3r8kGeGioq9t2iIK3Pgk57ZHMyoeutwShJ2oV+0GgWHSGtvmydYVWOqkMuXyQggiBMii1b+S4uy
pHe0r4v0mC/SKj1NqbivkA9kpFmRA9N9azoDlWaJJKGYq+/2RFS3IEDqEMNRfoO0tKYzkh0EsS3b
GrDkUfOjr83c/yzjvnt29bB6hNuxtnwAEZroX6lrJKelKh/7EJ8L+g8ZpSAt4fFzkZKOq3Vuu6WS
gSLS078MgvZiFjX+KQu44XZGv4l/9PWE8zJ+QvFW78YioEEzY1lB9wrgvuxp/uDSQH+24jSu6ShG
RXS0QXbvXTME0cF5lsrxZ9x21GHUY39Yp9aA4WX0dYh9knmiFmQbPAyDN+4YTSD4Syioo8bsxmVL
f9pCBANlze46zkhcSsYxT0/uREdxrbAhS5/QKZ5QALYS5KQW1LKolAbyYLw9nmvd3CMC2MdTZYLG
lDN0tWDO7uN04AhtT660hEwdrQVNK4+1nJZEWdxAwPpzTW27PfSW+hPDbm2LLaY+ETEIN6vk7o7k
nMkZYwWMD2SXJLLoof5q14Q2JaY1UZBJrIVpfUeNd06OOaWMk1o4huUva7Wq+DXofj677uCj/sXS
5TAqQFFFWHYTkTkoF4mcltwewhxFOhF5w7rwJZNr0uCKXFdjmEUn9VgbgYmkWf1hK3axq+GVAb7C
EcnPkIdlrq/zGd/GuBAVJwss1QzxIkgHzDFyv1LD4+IYy1WnLtw9Bbad2svQsqkLmvVBgapue1nR
kxDhQYyRC/WHfM5+Oqi2twoYU0kAhVqoA+H2UK2hQ57XxNmispaQGEVSUotEPlTb6sJj9EJ9OtoV
1PfVvreNRc5/5bFhMG5AZql1X8Kyg+rp6fVRT753BJnAz8ZUkkVltVK/6CJ/MrUQiDa3PdFLnLl/
blO/d5R2xt6ZgLNLaPVtoen8xLeHak1tW9yvTZWKoy9GinPqN1WHm1oDCCtRdD4QSXm83Ra3Y/B2
IHok9OqcWPtB06njRbn/kJUVaR9yKqoWiu+ExxVnn3qMpwZVVdL8VFir6767nqOKn61Wk1Jwactg
O0jck9o/XkQfiiHLn2fqbR9aYFjTEeKa2jeDOmevZ+513UnrDy8l6UjtmNsuUnvst21eGQx0N8sM
9Te7SZ29ioIFNZgdph6rv5haHG6bWP9k5NTcrievQrupxx0R2tx9Bo/YG0YhoGThIalTRp1KimCm
1m7bDNjAeHDs/RRV7akLCYoA0+Ewtd130k1ny9Ko+tv1CXJbFaHEGpwefq208OkSBuX9tfbbNg0x
NFmMI+Gcvr/IeyO1TS8n9naKl/YcJAupHvLCMfzJ8CLljR5r0L6rXWjIC8ptjxZ2yDVNPa6T0j10
qXY9BdUpWXVxrIM/RXdFeqC/7bF6HFooa3/swuU+GJv0umchUyN3XFJSHuTZiHWMOViXx1u1i91i
ZMin9nttGU8kB7Y7taPLxiVI4Yp3wnMB6VPSaFqJRM/6jBmIZH0FN9TZ3x53vqvBs9MZeGJown3+
F/ZMIfd0tbEYhLbPBLklf12eFfNLPVRraqF2vdomWUph2QRAo7l8qstlHi5ol/+2yvt/LYMoThFg
2rsrwkZeatw5q4rDFagzWZP8YgqzY0btslU0nMlgfHS4gXFuGB71zAi2x7w2XQ2JDbzm7yFc573i
Ew2SNarWbot/t+3KMbo9J4LRxAktf5rfnj4xV9kWS/xLbc8V/wgi1tlxAP797WX/7rW/bUNt4W5Q
lnA4yn+k/qrn3jdvBCOoHlWo6t2uqhHciB/GKG9HpYEDFwPAHwuwFtTc/9o2pvJkM3FV6K3p7Wm5
wSOi4WW5cl+ol0Vzwqp6iXqx2vjb26iHf3sNKpCtk1oXGNJ0PVvrsxHTKlXPur7d9bkDsj72OL+G
YWFRVX9XC1d+3utfB5oTesGBgt2Py0Q3cvu/sq5E3BCw7dYzItKqbA/Kr6pqw9JHm+Bm3S/yHFV+
yEnd3GsF3hOVkZ2WF1ThzemWDxDFLh8mCosvLR3tLTwDiJaxCHd+PV4a2WkIaxN9RpGE5WXWwpbi
LGeg+GuhHvrqyqs2pkFhcLmg+aEKeteFumyr1VpY3Ij9WTyhdRc7/Ak/CrsGwSAvHap2qCqU6qGt
7ghp+YZsmyQYJnhYbLjyDHpERgqjVfVd1Cb1hdQiok2yHwoEanhW6oPqtsRylJDIW6MfEMRLjBIw
PDm2QGwdMNWT90Bg59m6n8p5HcM7ZKwgRymzvImqtU4U8QkJwyIvoA7oPmdcCE2TvL1OLtSa4ZBV
g+fyQHldDlx4qlprKZW2BmApKKF8EOkOB77HIXhrZlEjpahk6mtbOHp1AO7WnDyJAyQZ0eYqGX4R
qg+jmjOqX3Nd053oFKPsKCwSBZX32f8rv6LhixEk39+lDVKwrXkXSo6i+uJqgTeTFnZIykotBxUF
tkPCbOQQrWIur6+bWAPh2IfFBoGMOI2xtosl2A/kVaRD2+BsnLXosXEqwtXVpVQapaF1cjVWnulQ
SIyiHV6aIFqOi0Qx6tSzZkQSrPbyRg1Wft6XfXpQruxR3svVGvuI+8JtIxY3bdO36GxUlfm2KPzU
2y+dh1ecL6cWKohCIASEdAmNn1ZJu5s07Um92yBJmWrttojkuFAY3WdEVv5WvUeu7l1qFRkw3Q47
zRCkD85B2EzGzuEQ9YcY7Lkjx+Bq0chxZ4zPwUpzQt4zjR2s/qBVFpMD0XwL5a5RR5sfFP0f0SJO
abMaC4s+VG19MzEiQlOYGQzIg08tEmqEuCrK6BfFvgb3hanz1mTRLmWTHJu6nHD5j9NJ1230TbfH
RdSMB5DsEL2h3KWpGE+VPyDCMBoMuleLf0Jk2NZ3gDKVDYh5jIVIklmoh//fthTadoDxrRgvg1lW
Dw35Uvd92BLqam4Z11AoGhJwgTZ2hIJ4chA2L4O/pKcEKcQuNl1amEEFsqIswm29FDT79CXZtrq/
PBrF86yXHkYQKUdtXupu8c/pVL0udhge8HjT/7fcr6Yxx5exiddtteiPPejeS06KVujfMdxO7/pZ
txR53kBWnJo4NsBf0JhGApz71mNANfeTD/D+mA11uelQ8iBkllUYoOmDDkwio1A5pUN4gAT3RBsl
gT7miXM9DpfBIs9oROVBYqAD5x5N5uJqd73H9GPu0uYAxzRaayPqRGQm1hFxwX0JnG1LiEmJ8Ycj
2qVjcxR9fwgiFONRg1oh8pZLmiB4jPT582jRNx29ESefN2JVh1izIz/VOBI9+kBlqzm3qdWc1Vqf
NT87q6B71HT1xYrVILfA06Ih3ECy1hMzCFa26QEOlg6ekjIiilILAUo4uZ3c5zlaYjQq1Q4Hz5Lb
iO0suzqQbEDYV9veL4P3wOVsfLX6xN/NJipowwtAFJX6uMc5WDxkM6Zss5VlkIhWdKo369aD+WVF
/YU0B3091P2wsWyy2OoqqTYarVULmwoJtwY2CmozNp1KSoVPTq3RcLfEHqPn1hAUUgur/wDOdbYC
qA6UWvc9ZM6Vjch0hZCz2FhTgNhz+FEZq7Kit+svY73BhfHqlMV0F9akgtvO/DbpZow8rxSrqfed
Ux0vdGj7/r2SET19iWe6pbI+p/p3t6OIWw4/6ijE3LroVPiDwzIBv7Xc/g4fCm1qC8Bji6L7suTp
c+Ma7R4rgtiFnVVTHJv0p46GazuSLrjopQnNgo6mz50CFym2MwEAMA+A51EEx/M3O3sH/qytAS71
HBx0SK1hXhTVcolm9IEuQ/+dNWOArTGf4RqOVsuY/Biwzw6wLBjCIsxOf+oGcbu0BPEzG6W36mDP
dTKBwMI5RKmJf0xUFA2yGarRpGFLIPrYoRhdIWPvaWYkfvNTOHK8aYG5y5hgrnxutX0Gbro1I+7m
QhdUIApSpQW84tIAvBYEG6vKyQpIjK3V0FabOEDXZec/hHpxBj2dXRpfHPS8LkhRbb7XE80S7Mti
83+66WbCGrL+p6bb48+y7OZ8+PYbuuiPF/6JLrL/6QamayOkMSCf0F77q+nm6/90jMCg1eXiCHUs
w7w13cx/sklm8JgW8gtwNX813aAaeXTJXCjWgGvo2dn/q3geZg7/2nSDc2LbloXW0LSRt7i/o4vy
wuqWArHcYcrrlzGlOhYW6YuNrnxNLnTdUX+JNOOBwg2FY92Fdmna3a7w9XVXymyOxsufa3NFnGO5
WgTiuGAR7ZaifbQtGCevvImpmZsP06XyuqcR+fu20ESN4mbCaU9HK74UA8LrNqRkXODZgo9MkIs1
PU8jl9TA+FyGUcrhiyy2smf5Xlm88y3t3sxjccJPmzvhY/U9bYfk2GaECjkdiNMxiA/k67lbGx4e
+iI73XQNQSt21vt7aJDkjWTR58DKCXdEJ3PqA+b27eim574jUTN+TlKQCBg5iLfF7h2Z3tc47Im8
Eh13kOjX2Lm4jY1wGyOPQ98UXOwKFmtmUhclnhwlSjyvPdwi+2LgptPQkdl1XKJWekmBGSCWuc5T
m2yU3sCYFDPH1TViDT2z/U7q1i+C0dGqWNqb65EfuqQ60b9zAmov94/FENtIvM07UGkhpTM/RTrV
3WXWHa5lend2dCzjAS1zSZxt6KIF623PP04ZYkgvAPyxmITdtkGW3M8Y3VYpJOPKHe5o1guU4N9B
32YXKgd3lmZ5d67H3WRKu36LvZP883zMEAs05maYvGxnMZrA6jqsvZnQx7nOuaEKGnqDbuMhwpGx
t9Lks206wSqWpqcqShG31nFHCg36vsXrXpnKnQdMDyBx6HcNtHFIqtc18REaiD0nFLbT4j70gVc8
OLZZ86PSINN0IjhFJ+6WPNeOEE8fnKryDtiWTYxy1grv/FfPKMQD4UcXfHf1WRuAKIKKOCDbJ1J2
8eFJaPMr9g6uwlOKzGQMzvOCj5oE3GMe+d467MO3KaDo6Vaet6WUUdB5sla7UgCrw+k9rkwXr7kf
NXjdXbiDhW8Ckssrus1MevdN/KPNK2IdQwxhRTfsDY88tlL72WTgArKJLlrLNbyIIutZ+Lt41Lxj
ugwbElF7eC0R98+RQFwk58aFlyDDFBwn8PHoEFCNRyARPUKjXIiUMfvjArtxkw7eu4hjqCkT94+8
dkmjbwQNZaF/mRB5kQNDh5R6+p3uNT/GMuQlU/cSkCe/ibrwvdDGS6GXL0tMb7kvkzubvFImLXSU
sszd6rTvMcBYX4I2f+lI1tqYEWSuvmuPbYjZDdtSt69m9676liwuMstpwulqvsDHLLgfjU+B5u90
ozmAFzfpDhfRPk/C12jUfvoJrY1sosNsOTNNYxNaWvYyYzpFa6h369oofxWAjZhBCFAvxG8Hdaij
TsfAG7UXxxd0RlrcNmXHdWsuuzMf1nriV/6epAynywRTDxckOufe98ar9lURNA9WELy2RnvpWpuu
qeekG8z74iyyN7RYlzHU93a9oOR2l+Ipewec8SMbZz7E1IsNYth1nOjM6eiAg4DoJ9rgKT3mZUm/
hI0B7NOBIIZ/YsEVUvqMK8j3Klz7HPoDEeJi4o6docuHgvHdcvOFWnu8w13b7EePrksYinzH5OG1
dJlFGF7i7MrM8Ha6nYxbXOSMKjmXGkPHpBkxhIR6oVfOU2tFwz317OJgOlyMyMjYj0ty6LBORvMe
n3xQvtEAC45V0ezr4EyLHwfPBNqM64MT7IlQNg+tuWySMC22hd98wXIA6j1HlF2VZAHq1ucqrwl1
mHsYC8McH0Z8U8SGOaAqpuzTkEBOJiYC5klJaPzQHTGAkkspnO7TYnOhG8WrcJDnp6Mf0cvmcrEU
8ZmIsXDtWsUDlsAnbzB3Y8XgmgmvRy7R/FbnoCEST/jPX5bcwhmPIAkF4HEewOEUMrldp200ZbSN
pJHPp2mb5vqlJMjdtk7EsdOBm/Ev9Ezt7zKX7o5wPhp5uQ4AkQRITjdB4X0A0DiYzHmIaAQ8ObTA
aDthg3PPyGJ1x5OG42bxnB92YTzrjodoIEy1besZG9dFV9xUyfdFWEjXkvIzfs+EDFXigTd6BLTV
MtqNCF3/GALW0r/rA4HHwor32mKj/63p7NLhJ2qjP1KQBuyXIjgxcQxF1q/GLTE9csGY28BYWS32
BYNypuEzAu4dvVvFQX4XLtmzWc0cCsIEXtRaL5aZ3AFtpibTNDi+S85jBiL7ATEQhWzayEQ7bJZ+
3jlSTmMVm6oREBgKTH7Iv7Z0E8UQPjVtuLMLs1lbmCwx8MCgM742cY4Gvptx3sQ9PiVzOAp9nE+x
aQhJ9l6Nuf+iVyC8Cg/dPfFV02rShyOiTXMHmpxbMaKYdbjxWV8nJb9x5Fb7BirH2g0jHJPLsWRG
YMf10wS0rMKJSImXvMA4TN4H3XHuIo0Emz7jqziU1/Ee0fyepIzSui+C8gAMghmBISPXYIFyX5KB
0uP44Q8NNhV/b6bht2j23oI58FdWQ8KXUzA1X1C9NPNHRit0Qw0sYfeMeyOwAd5mH2PgYVwu3HXj
kIfqfzgxCcR9+4m27X7MxKOBeTwaABamDWyj9MJFIZRzsbNw04eQDyjKVFtjj9XwP63IGb5rcNMe
E2Z4a28g7ZVrwRr+LpG9YgZQ3EB/6LhI1oSCIRdpG4gU2ujKHvB3wlMLNNJa5sbkTPgXo24YjtgR
BpU0upA99ACO91M2F0gbJv8uEhxcwrLuqjCO9ulU2ms9BaFTVZ/hF1Ft5+qGut7bJ0b3FgSI0605
+2FOjU9Nxnqoy+FtSVFJpgZKlcAhemHyzHMk5j0H99aPI4yndc1+JxY+bXIEFvlzmcRvZdP80AaX
6RLpYEHo7qMAamXuv9oBID3OuX2oz1uXfIQV05oa/2i7S5gKMbaq0ciT9448uHdpUIQpqTd++Rb5
+mgduLMj+vyrtzcKB8dYjrEwywQ33BH9VB82+RHHxnSiT//3hdrmTiFKFfkHDgCGnGAIuYD/2S29
Ff5bnVOWWJRZFqRUR4RpGeV09ZiTMz8OKHGKhoAF1ZVbBowBPYX7FTKf+ZjWL0XW41NKWm1Volc+
qc6gWmSyXKfW1B+cenRx6/NFrrkmKs5C9TpU4gny2WNnSwW5LN/5cqHW1EI9A0H+hyPbY7dNak29
x/U9b29nIKjtYKhk0OCb7/AErVM1vESJHhxdz8z2tZbdxxFwAPwbiX1ST/CWWd8nZLZ4t2aMf60j
yrqiasOFfdqjbSXIQjXkVOxGq1qoalVtvC1+26be4bdtYdKRK2G1h9+23x76YUKEaLp0XLe4kMey
HvpbR712R29Zqw677TmfcuwU21sYj9qtKqsHlBD7Vj3Op5YkHrWbAch8KrI83JZqmw5Y89AhYr8d
E2rttzdsJTKUUlOyVT3620J19a8dOllOTzqn2LQeuvx/Gxd0TQ6CP/DZzCoXvjC1V9VPU2uZCtTJ
RSFvJj3CfIq1+HWMzTKOnK1uSS9plmVc+gfHyOhw7XopOpDrbouiht72dV399qnL1bxyiLG6ts5U
fopqpam1W3ttlMo0IArmYtMOVl2z66qKz8kBjjqNlvG1xOer3EAWyT0vZS/U8oxCojRv/IRJjVET
m4lyv0XowEmksr/UQ7Wmy9ASe6AcuFaPgyHNmIkS4lF67sGqq68aCSdnSHl0P9kyUw55ZDMdyLp9
dSimUdEnz3N+78gkpxA2PZMfjgMne/YTCjtt+KUN2/zkaWOybRhK7zLRIKYnYH6bUEwv7fq1rCxn
l/nFU2nhsSbNLt3HFey4qreAEhgdkzk3mbfUORl54AdEu08zKKams2r8PD10i/thYkXH4O1uLPSE
K2PxACak0M97LH1BYuEjbQPUktLxGWUasWY9WaiUus6jZAAYQ1jcm2bFHdKlzSaA2K1qkOin0JtX
EzWpB+BEG9fRTYIUhq/UfJMdHSlgUlGLIDw3rU0TzVhVxvIXZ/irzY3+2AbMyzQNDWVP7syu6Hvo
weMmLkX3KDpyrkPXjY6zNpMLgf4/4K6wiqMhuTctRoRG2yYrcrhodmYmGtAlZaqJHvWPkJBRHnPz
0HJrUauq3anWfnuO2qYan7fnVZ37tW39et1aAZkU6Hfya4tYri6DD2ljMh9DqTBbpJDMkAv18Lpg
WoJpLeM+39OHSpnOoHwh8eMY63u3JquMm1CwUUEr+DIeib+FeC7fQzXw1JqKqcnaBTrE9Hj7W0ip
fQPyYkRLyvMbOcXXZ/esXtjL9t/tLW4PEYbMmL0SJLFKspaFcX6gFHtNrqmVIlDFtNwWuZ92eBLH
Iz1QaQYpARvIU0HF+cyYO+QU1Lhuu/1BramF28o4TLJM6n1fetfsH/WHKJu/mV2qcyHh7dSi7mp7
bTDOW9Xy91K/C9KzZJ+G9rlWKgzbtfEXGv5ONavVLvlb7gvRCwGFT3k3NuV9iZjrzwb57lczlnJk
zT3ZSmZM3X1oEf/AZw/BtvPVWicyT2Nam8h3MfDLbhXjcvQ/ci2Qmqvfttmm4a/N0YR3W9mEtMgG
YSlvv8GovjK2YuyOqOboC1QFzjJtwYeTMIiEaKYalqbSRchL71AU8z7XxoPiQdu0a8GYmmSFTNG2
5dSApCPVPeoTLEpLUMnPpj5gO0LNrUqSgdV/n9wZ73Nt3Vu0WrH6aN3RH96vYG/0YbUUiqnum+km
7Q7hxpMlv6FyibVpFomzejzlU0VSUhjgL56iJO8w7QGSiJaZxL52OvrZz1tTNxWBXRwIY+EnJy2l
O0fpXO0DPT+pDp1adAJGAcAcDKVSPqderP7QO1KCmqv7BxwP7gN91uKTLji2/vYs+ea3/6j+l3r5
f9zm37DXtyeq1/3Hd1V/uH2821unpKFAw6Bm1nnpp/D2zurJnhKUXD/77TVx7seHxTC3t03Xp2gm
oHHXEQIQMNl+i0xQxDTj7iCsP5hS/FPNdDV6hndM8TmVVeuW4lVc0ezibFcbq2V6A1Ec7+w0dQ8L
fAzVCUcuDzG6tQwCBOQho45cdZzcFhMg4zZMaE2AStS341NKMOLVfpbgOkM5Qz1/KYsSRQN8jZWQ
9+FaCZAUCl59CJ1E1dF0y53vz+gqrOKgVAVeCUzW92ugUJiPT3wFHB7ihP40OcZ2i/1PG8P0qFDo
yYzDORcQZLhl45YFoq3eg7s4neURa/y+NfJTncfDPhHFL6wizer/dj+AQj2umP8cY3CXfMRJ9K38
x3/9LEUi5uOP//4Ht3T5oj96AT5+GcOkxGgHmHAoPt1iDAL9n3hsDKlgclyd1jwF/z8NOP4/DT/Q
zcANLJfLpsEb/mnAMWguODr0a5sppOt7zv+qFyD/SV3lMwnj8sMS6mRxSbYtEDyEVdi6xX/6u/+m
IdRHNHlnnLXQeBFtU1FRGBw0BlzW4P1gHER90Vd4zXOhbyszWR5a+n1n8rju1SNavLgS8+Bpzlv7
qYiLLw1h44ADeeRMlNo1I8axVkcf0B1/lmYHyFWzL3jmLeoZdQ51KExO5uhu+zkuzsyMnVXXVNzp
CgS7s4O922rK5nlihFPnmXv23AGodRc9mG1pvYUEtK+0Se+IrYTvU9H35Ld+7CQGmLFisnNd6QVk
oBlj5CnCs0ixq8dm92Cbwr2n2FeYUfSEN23YzJQaqCt0gusj9HIXDWNB/vjOigcdOLdRvuDoB5ce
4uFPmEsfRQy3KfAs+wkbawI+2H0cQlN7KVLnm+V0+tOEz/CMY5sP3Xy4VTS+eAXomiUFT5AW1apq
zPk90vWaqIgETXLqoPwvXO4U5nQWJtoREJTulgbo8FJEsMUbP7j4pGaBrcyKYzhoCw4/hp3M8b17
n7rYxgg7hwzANL749vCAvAL2OUeuIbSB5B68G3ZU/pyN3rv0Yxe8+HjDe8aY+2HIaE9mqf5QmSEz
0jbGADNkmLKTbrgQd/Pi6kBBTGg8a3gu5UMJKDbzCvcyiRnyb+Jfxm46lbHlrHtn8DETx+F96jFu
itrHxPxVLoYmuZE27U1yENZ8u6PuR+4jddbwDB7vyR/17K7wiA4Kde/ZwYI6u6a4t5sIogyCkI3G
YPEpyClmOeSUx0J7z6GHbIUImnM4o2bJm09RIWDbENa0jvX6eSRMAREmRgmsOf55YlpFs9QzwaZE
3QH729ZPzWxtz7rx2AUTbEqgvwgguC/O1kNv4Gv52wXi8Xpm/VfZF48VGtfuv/9h0FD81xPO5jwj
+8bTfdOBaPjbCccQf8zDFsEm6AltOzB0hWI/XCzofytUxXed3uNWt5IXbJrGsUy6r4hdOgz0KaCe
CGHG//x5YIbL//gvlwDOe8PwZHCK7wZcCf71EqAluVVrfRWd0TWOR9js6c6h4y9BfXi6C/TBA5OX
roEf7Pfue2Ho2lNYO+d2MIBEWu3nKsUwRvF7K1ALPDZ5QJRtEUbvoz1eXDIbC7sYv3rsN+gQKaCk
D+Z+88bWgvk8wIFZGw5VKtvI3H2Z+kBeOmfVi0FbD4JXYPG9c3MXN2ww70TPCyMXnAtRnC1A+m48
WjUaKVvCjoXTLw8eIIuhL4DGzN6xGeC1lfWDkdvuOYbJvgWvmK/TNprubf0orLCA07s4Gz3UPEC1
8V1rL+krsPALDXmPYCIQOD4IJwpMBpIRw70D0Bbdwf7N1mYN5Imaj4BxV76Ys/Y+BtH87LckFLf6
J9Tv9qVCp+aSi/q4tOE+DkFfOFTAd0EwbPB5AD1ax1VWol+a9KMRjc9TbaaHWGDJi1KU2USjHA3N
w+Ew/oJXKPZN2r8ZrcvJzQx03VjasOmC+B6uK6exBxE5itKLm4IpsoqvRSGibTKWDg1R2GyiML4p
A1UF5m6f9f1nz6UfS4hUdkxHGEoFiC2NGf/Kq2kfxSLeaAXgsnkpznZXajS9KuoxmTU8lV4Pv7I8
8pGAXM9Vu/WzGUJQhzuN6fRlgki0DSWvuCaa6pB6Bqmoww8vGKt1klbQaWKSvI3I3pqQDmiDepfY
SSt6gjnBMF13jjMf+Y+THYnDI6xAtF8BtOEUkl2RPHLdvc1EeyPEoq0d5mUQGXnTVJ4jxH8cIKXw
8nD+PMQJdpI53YnBZlwv5qA6N3YAv1qmJcwwZvKgDsgAdEnviW37bIK24zs9LF74YrtDAC8gGe46
w71nJulv8n4y7lHn8JEQZuKf1Q+4dJJ1GtjJzgzbZG+Ynwa0I2vB2SHdqt7OwwjotiKFaRKIc6zr
h8q3gguWyydMM9kuHS2KMTll+iYM/Avgo4fWCMgw8d8alEDHPJhT3P7hNyeYkecG0bqtjXgPckqq
/F+0XsODirrtzsbACMYre3bKdewK6HFBFeyDaYBvLN2qfe8P+8lutlj5XztBWpDvkSTKRGkddtp8
N0cpoKCpPGq22xME7LxYk2E/QK2poc4dO8v8AC1Vg+nke2a08Czb+1Qh6FlpVrlvNaJGoBBWl7nd
1PAGjK6ZHnMb5sqclfd12mobSK4BJZzkE0R0UNduzekQk3GQpvMEB4WGUjcPuHTaelcJg+DArsAO
OiTIs+jvQkUp18Innq0oMwB93KVg+Dsv5O+2B6hxBCPkT4xJum2J+Zn6CuDXGb/51u+qt2iYv9t1
3x5sK3okP5TksUZP9kk7P08kVe2JN3sPNHvgWOPK0yzte6z71RZhIwAVp/00lMEb5jJ6awjj9lOp
YaGVv0PVOmc91eCNVPg/88XcO+Gr139pKVmtHeNR6BrlFmPyiGWKkDlZwifXT2xT1zz0o55cKsnG
iNEj7Mfa/mDGat9bH8VikopGBGDfjDvbMX6NScGx2IVrvJw/kg6kUyBPxhKQYOy2B6NMwWUNlCX6
JEZpxDWuzmxOBptBRgdXuZ4GcZ5FQmZ7o4GAdtBej+17BXb1oNHspjyzb3XxXhfA1FofXNTSlP4q
HUyqZ3Qvgtmxjqk8c017Ps30wLeEfZPpNJY7p3h2Qsvb9XpHHMPk3IuxxCcoz8jCSsBRkJrpee2p
7hhQtZ2HLBo+WLVU9dPQkntoS0bkTOu6EegnuXG4Las/C9Pv7ilP7QyvB2ls1vchBoTHQI+CR2ZB
+FujEcnZaBALZPWXmXxDPtsqXArrhJDvPZlpuPqhlT27s3a2SbE45yhjyfiJjyKoUWoUknKsQcgx
3AC6nOXiwC52QHK8C+zFpknMjZcCeC6jEnnunKKjhFgHnlQj5QgFRuEvOsmtqA3n3vs1jpx/scgk
KDzRz2DMf7pcjWG4A/u1QcKuXbBOO2fkGYxKwjV4KgykETEeVh/9yLCHkxGdwCypqq9YiNJTa/VP
lZcJYOWDcd/mjnlOeiQxMHGMC7OHY25PJL7qDnYLEWzLSNTA2ckXLe8zPUmPnV6urCI/dbkZknsy
V4RR2+RkWPk3TTYAbdeilwlq4tGLgjv69QzIcre7gNKTDW/BzeihRMKxiTsTvK7ecJr0tkOCFbSg
EnMhOPD6ftTj5s73fXvdReO3XtjmphGchIMQ8Loiez4nvri4XNN2/kDDB44KmLBhHnddKCjy+zE3
CBsARGPRscMrl+xtrXGOXguPUksbLOrhNFy0dHzSqsRDE82jMdPAJnp1sudWU24Et9iXHJyasyz6
oXGGZF8ynx6KiAZ8CxZHH7iWG9F0THszfIqor+j63vL98HNR99Z6HgB3iEl/0HWdIl9qBtvFIczT
I54c6j86mJlpCepkvndkv83tex0GYkvodLBP5KW2j9J66y4OaaCcSkejn79YOCzQWYYDNVljN4J7
5p7ekZjdIKiOW6RCcfwshP8zk0kGmakZr90ASyRg1AT+O2Dc0v4w0nrt+55xj3fmlY+THgia/TkR
5PQ4uEAIMHit+snFKhI1b12Nuj6xgWTbUygglgGIH+RuT0YzuV/G6VM2QmTkUqSjJogKJ7gXjXbE
i/lgWxklYqs+xDG9PY5VGxn+0xTH90OXcTNYjI8IdCVWoGZvIVfXOMk4CTd80IlYOn7cOU13uVdq
z9y6bHc27gnZetS57B7spSOpaaI908a5d3SC4quXN9TrEvdpgaz1TCVGOuJ7e1sV0KXyumYWFkzP
eB5BdaZcLKwc1mqmwdz1o3ZnAot76zzC8doRsGElHgs6NCv4VckurpryrBZ9qf+o0pSn498n2z2a
z6BMomwozv+PsvPajVzJtu0XEWAw6OI8pneSUq6MXgiVC3rvv/4M5gbu7a1qVOGggYS2UC1RmWTE
irXmHDPuGD5M/ARaIf0RUy/C6dEOWIf5Sw5jNTr7tskRG7lOcfnnAFlHHqkgpCVFgJWSjn25jGbk
3PPcbSKqQSYnAey6WgLhCQmQQa0S4YK0QMsG7UNaQ9MtaSBtPKz2KwstNCxoMKxzlv4MAletIQsP
/FOc364O7SOiB2DcEG5V1JVfb3clkqHp2g/hJTGdB1VW5TWsNOjj0SkRIY/fQk5I67itix3pQigp
FJV3SZ4BU43qs8Xpbj1EcbOiusYGRkYSQHnXfufKuLy2HDaamn7TudiO4h4q8Jgy5p/lcPKWpb/1
m5woNIAJuQX2Tw1kAC5Y0nEI2LdkcS5yOW9oR7V7yP3LnY62y8i+oadv7pF/dVCw7muUG2ZSbWVC
ad707pM0aNj6RnrWhvo+dpZ5suvoJwFO3zji2uexqbyDsDg39EBf4xJt9wgHYzNAXN6pUCZvuM4Q
4qG4WexTbHI8ynzf3dftBAQXnR14CwOFAKjerbaOsu/Fpe+sb2KiytG2ApFlWcxtZwLucgCweaSI
kokCuv0hYjZsDuy4PiDPwkUFCUwN+lvoPwa2p9l5VLZvmj64OG8+K9v9kIsnSSOChjlUvyDXSHP8
Y4pI7ZNTRCNkSnCGc+3Jh3F8s2Cpyceidf3DlHXzntHGPWw95ifGgcBbmFAC/T3jY2vNXiFP3z0x
mvdpD0fIVpULSJa13ermI416tgwXC3fm189Jaz23/rTvuipFpzx4F8mbteWAb21QCDADifOaxnIs
yDKyf/GpRKeqTASUeADQuj7asxh2RZfLlQXlkTCe7LGraMJGwOOtvsWx6y5PgXIxXQgWAJVV34Kk
kRfAc8R7295ZJPF0D2A4ByaaDilQyVDJg1kbzUU41l3RBcmZC3sPxtl7dAIr24N84pCIkP7OpObe
JdVierKvLfTdFdmS4dapeLxlFtmfqHKf6Zn2aCaPY052sR6Si0+iB//wYRIyxASTTFeTRo7wKrqZ
EW2mkECkNfcm53+gvVldngdHJZtMjWensp07AjnQOi3VHGHq3jqMCZ0JPBOiMScHo6Z50FK7bzMT
e5w3NeqCfWQ9xL44314Wi4RtJw9BKMxtHVvztiMmDpW2eXBzDrWxNfxImJ6RFM+vsKitRic0noa8
K85DjUSwWdpuUbk0vmaVUivQvFG1BzKkBnZZLEC/wvahtSaQ60gOOkdjDGFk+QqlPnTFKD0pu3U3
ZVFi4vQLso0sbix0MGQfmfET/cn8ARo4JzQWgjV4QwZTfA/tVPcugzi58qwkTMSgLctuYdwCwve0
VT5UyRBcAqsVoL3ESC1qhOmZUj855z6bXc28ai3MOTgRa6jWg9U2WLz9+PvsxmRAID56ogEqDmLq
BONYQ68LYoWhVezsPPgadG12acPlycpdtbEJMTl1DseI3qtG8ocs42VI8s9UugA6kwlJU1YdC27J
daoK3LsLyVdkMyKeNIjW/Vxl54TeAzri5MlAzLROZQJkRyF0y5U4+6GVPQxL08sY5X0/wogj8koD
ktbRix5z55S3XIsRmeELq/R8mQr94zKQfPZsVh4xU1XNkiByBooTMGCG3MAtwil+LKZkseH3Z7NI
OanUrI2ADWjrVm/FvLDcHWDYpdsTWBFl1rXzg+eeE/sODXgMW7Iz1tNYGCjx/ePtj45lsiu0ytdT
bd1JBI53t3ulFeLIafhxoBa+lmU6I/GhCVlahGSjPws2dmD9CFwsPtTJ6aEK+oc52OLaGa6cvshu
TnD2xxgryEeaqJc9OIw2g4ysMe/CCpRdPV/IfEruasN9gt45IHgSK7swzJ2olH2pCCv/yVi1uEQD
y5IHrpbmnsXGW2fxvqb0YpAXeefCCer1pI6dozQ5eOaKLmFy8ax4RBySBOuxG8uN9luy9zR/kohG
YH0Fn1RDeFpOQXEg1aY9NPV873oNws80GO4ysq/XNkyke6NB8pHmsMOJoCBVoEE1TbBWhiQMcN3c
B0+EgpO7g9jqkLKgs9ua4z6cxc88QxPcDGm6CSOOSWkvjH2AEDDHFnlOR3yVtjURhpG23vn2YhcQ
4ZFUPDMe9M79QDxlTzTp4VaA+AYQUeIUNk0zipNcROLzLI6FRdBHQ7oIk+aC9cKiExMjzJiHn6XK
n0avOg+5IdesqO9aNgXVA5omix1qh1qNDEN9aGh6wLMiIs1w6P2Y8ehxd/cM96VTHYL4vmuS5pMi
pqkuzbtODOo1z+4sFyG1I2I4erkQd44R4Xw2vANbBoLEiRW0WlIWCHgjGqP3HztPzRvlzclF4TNx
/EieCRF7qEOnOI9V80WW8AV9MrxxpKTrYNT20bHnk+0ULwFUoNtBsmgyzo1d9qX1aeg0DYdbIysO
vt3mwAf485tlwsjE/j1q5p9F6JPC0nw2RgSzrusdgeRjezTxmRFyD2t2nBH0uPN+Lgx3PaXEjIIp
jnSjtnzIxlqO/bFEyk30Zv/Y5iE6R51/CSNjoPJU785yxMvSdbqU0mMOXSKIMiYK8bZGwAlCdz7l
5wYOZ7eKOavbFeF92Mg2TqYxvtm0sztGNTsWmmaXsowDZG712Y6cdO05wPo5x1k4b1NOgJDIOyrl
V6B7aONcGB+FNF+0Q0hBU+ZkNJWFub19/pRu0yYwSDZx7fKzQRDG3rdmjkJpj5QTcsoE4XfKKMKm
LL3v6YJeFLB8pbWFjYnxwjRF9rZMG3k35f5O4P/fGyq3OVRwyK8TdPONwGBm2CaW9Dp8CKftkJD1
xPsoj1SC47XJedANnA3QLNpN5k6/mCTCbGZlajq/2IklLKLXht6E5uCcMvzRtp/FB3pJ8SYcWAiX
rENKAn/V1aCODSf36RH07roPaFSWkXxxB44zY4noNTbCcK07r1prH+WzFe45Jgyrqs7o1CVxfSBb
ht46SmaTwIwGRCQ0Q7qYVDrRaSuFqY8DWnM/Mef72naf8iyp6efpT9ClHT5aSI3SoLvXFq0+2A05
EHG/4TzMnmVm9WGMKjQrDraqIKfNBXWe2MQkRtVAy4JDBp3hX14uqouRauO5Y7jjFojCbs0UlINf
GHs8IRUBo9anaPshMMMrsNYTquZT9skN6YZr3iXUuJRWtlv8QJaLeMnqdwh2WrCJhndyKihoIiwP
agYNTxfUPISakKusENepUuHGxRa7pprZp2Mzr26GEdemv0P/vdtmFUaJrhzyreG+JUMjictm3Rks
L3/sh2qnS+dE5WXvUqSRWxOLJ6w2WkGxsPPtUKHALt7Dth/eVEvwHSvHnDOIioM7OfX5oznrTedj
15dJpThmivKrb4GU8GBIbvNURDDcgMJF1ktbCnXUdhudxw6wWDDMROFkBEbQzorogt4695L72rOr
6l62EdA8DtpqZjTScsxd6OZI5QP1qVcMwJOZs0NQsoDWg3HuClI1bx2JTrKGIxAzd368SJ+JIT4M
zL+0/hxHjXvwsH6vfFy9F38m4cH0VHTobRmcVE/hx/JFj8sNn3MNSl9WhNIRC1uuXNmFz8204EkH
VWwdUZZnb3khMuyObOx2fytaQmt89IrG2KnU02eLW6cV/tzTNWqz3SKb47r96hyXEfJWS6HIUW4C
ZjzCM2plF7W85K7xiSR4/AI1MhehBvO+qNSuC1mq21Y8JoJ4wEb+8sk5PORe/yY1ul2D8mgTVh4+
jtbCtNGAWKdNeg0GmzTrpKwujeWuzKkEjhq7b6ahEeIXJVaFagwemyH6zP7/DeW2ek5YuZiXVB6x
UYTVJgjL13RtUkw21drAyETOSr60j5S1L5mbIiHjQmuvl5/DmYxs6GorqiJxsmJXI2bIxv2YdMNW
YePI/IXO24qGfdzNtkRCVnhHCPuazQw9DPCodiGzt2PH/DdgxJqUhfNKCUSgSlNuh74PtnNqBndx
V9OfsaITP1muO+XPLw2pS1msGBuAuD0Mjudf2zh7q4mHCn3TeqnsH41PdA/hMOYVdfFFDVG6q6wI
fmohi7UNF+0i5/YVGmmwk0sUH9FP8iys4hXFMH+AxMUBmttf6XH+gpaMCEnnC8w5ly11wFREii3J
DaBrM5wAF9Vn+4xh4MkkCT2mrymhArrEUzzNTGkvs7KviNUZP6Tm+HmoCARLZo6DdN0ufj/uTJbS
L3lpPWn0OQy1S8JJBjYWPiJjH5VRc13werQPLjwdgph6o9vg9kh2YU5VO0eQKUkbWGvyEZ9GreCf
QFLYzQnRLvE4oRKNwy9GO5Fy3cOBESlABJT8BtBr0mhvqyQmrGLv5riBSX0rv5Zd6p9VMJOuvqyh
7JnMRdFTxnZ+ccnj3ZA1AlFx5hRhLxlYcnroMg5pcYfe0JmuuKT6ozZC666Hrh6703DlOYz2POpr
xmLAEHynew3C98rA5GWRpH0MfJomnInqDSMs0sqciT61opYn9bFZeUETf3aKH1OoY2ZtRGOhNBtY
I6rwrLsQ6m+cjecRTnZBQvAjxzeasIwA53rqtm42Q0J3W2I6gxhQZ2zwNBIgvxnr7DJNImFkM7Fw
zTEFSVU3D0OWyYspfqEY+2esncRU+CrpXoI2qp/94bPpWle3w2rfsIxspsj/3qcw9Oto9lcAQtrn
0a3UmWbO1ZjmH0OXt09abmngq41jV8OqnS1ajCL+NbJQbepKvsNLeHG1i/3EVMluM9oaF4YiLHLS
E7yDUT7YTbRrUwSJUawfYqd7tvFQxBw+AIZg/8AAT7/J+BFoUoBDQySMhDlKVA5ncqO5aznb8l42
O2EcTNNF4Nfw+ISmOHO+IVMSLLRb2BAbkdTuvQGTfP8IR69FAhBzJX32Q+BHZvawXkYpIJGGncCj
tBGZ+dYalOYM332MfxMPfdQzPjDSjJ54Ryr3rojS8s0oI0gCzMh3Nql9JUpSd6guZpYEd2Hoqrvb
V1obl6QZ1LF1x87cyFT2B/QdX4hTfB00XQJHAn5wq1Az2ufl9tXtxZhhL/dQi1Fc63udZ+FhbMMf
lZTkh0CJCe/LAL4K0VMIVJbvodwP74emb/etzT7BtBWuqOuK7VB4pbmSVOD3txdMt3gk0OP8871g
nsSubpmQePYY35skft5T+s9HrbMryQbx/f///u0rYSLCnnvAWj5mLGB+Fnu0H58ct7hgBOaEVpDK
OUQssZU3LTVksm6N3MCcN5o7fr4HE7lLD5KG8OKD7+mxJOZJKfvNmhRPj0iqNXrcAyrTmPIrL2AE
Yk8RiuLXJApia/iFwIsXDM8JrclLH0HUMdUTDiS9nmz89BYrQtDS76MXf814Z9cGi+CSPh8RI7WW
gfs2cPKCbxu9Fmb5Kx+iT3IID5z8T/STW4YSAAN0RSunneS+lhHt99o+i5HRSgZi2wcUSRID4+nh
R55/BSP3Lhj+dboWcBf2FsjROPU+p4LslZrMlFq7FzXRLOZsR9Xm4gAJc/3UMEdNHECiWuHJmemc
rQSnOE+tOniUgDVAdgLqWBeJ+Z6P5HSGb5345jEv4iRlA3UbvW1emUxt4ARuVZzcSyvH39i7BNx2
qUEMrJOhM7Fw2vUH2y7GB7smdsV2v87o2ybPzwgCyZBU+N5jim2Drbi+J0B4x7G164MV3g8SzYKM
cbQyjkEAlKZbOtGh0z0GtMTh/GN+hcl6b2CgHsPPkkh3dCvUBzFFo9EuKUdteiFDp140DF9zX7OV
5w3LbrVl01jTOnZWfsPPNNPlVNgcEgOmSF58S3tnwIggi00/5+3GgNcKKYPrcHCSJSOZRtdRfUtG
Upl0ES6FNEhJSM1iDWWLts2OqRX1cOalG6sjEI55Hocc+WMmDY06D6pw7zwrRIPRHP3Aiwi6i+ei
NsM1OH/Q8KX3fY4qe0VKcroP/eEpLZP7IgsemR1X8OQt3JeEEu/cOjiTbMFToDmc2T52g0UBUFXO
i8+YSHktLZ5QYFoNnZ8q+ZF0HlPTBphr1OCUo3ccbZzCPWRaAjINcgTaOV7ioSm2Ztee+NfPQ1+R
r91VZyueYMDmZE8Nqf0cWvjrhNuY2zLuaYGaNu20+rNVJPuRlFnyl6ufjmceKNuJmTQzwJ5ApJVH
Mz7cIQTmE8iJFM/m6smqnWqXzQQgAKTYS8N7VN7AREFjVOuhLQBdLbecM3+IUV67mu6jHeQbmYft
1nRahFfRT48AYr+Jug3DSmTSY7zpVKNx/AFlCLx6bzn5Q0ODR7qjy5Se/LE2Md8YSn7lfY3KBzmS
dkYKCLd7C3DTbBnQdwYprsseU9BGKTG2p3qgqjf4fAIkEduODMPRgvgZts2BM2fOlM1hCFPStE9g
ks75wG5fpLthiq/AqDiTJo5Yl+Rub+igseFYxQC+p6mfXVTVq6bf5bHdbvuoYG6ILTFvOhSpGcKk
lO1w0PiFYzdelSNbhfZImq+jZFuRtJtYNJvw/GQVwSRo6rYR8qZtjIQfbtxj4cc2SYhkjsyG2npg
AxFWGwscPmdWltPfUkLeMw7NOcLOEFihMq8GZX5r02QViYrSPqlTBsImGdvljykmETgradrPrhL4
k14LZR1IGZbgm2pNymL83IkqX9W7rLC/g5RkujK9o2x6T1jRVp4DuzVEUJM2tUvGn/lW4Q0luSLC
QSg/dYMIV95L1omWsN5dYPnjwfOIUssY1QYujTh7ykCXFYR6UG+S99MeI0LZrZki3vQHWGHlW43k
ZT20IRlMc/M8DcD5ZI6Sssg0gnY+VNd0d3YD32ZoPsdx8g2+ZrFyWIzzetqqaAj3pq9epvFcyeCr
xUq0aRlH7fzRfjJp14c+zWXs2Qc7Sr4UBLmTLGZ9Lwv9qeOpi5XlrOJkpFAv5rdMZT+9vin3RAcF
vX/UZf01I5FgM8ueUcN8KWpJ6zS0aEbU8AKylvxuo4eGm4Uc44MIALT5LQvidpMShcbhoyC92/2B
OuBNF/1wdFv/Vz+rn4HDhlulxm6ogdL+WZ62KF0/iNPgz/M/oTylpFoA9v/SpxaZ9GOskKeOlG/c
l59Lt2xhOyC9Cgct95YMcQrWls3aH+CsGAfmhHcJB/1N59GZtxO3QSzphntNdfSXi/vA0bB82/Mc
B12vi8jXsxU0j/+8ONIMQy9klnCKG18e66X95aqo3XkhgZdxRD8/xckCoGfpaKXr3g+93RzB32Uw
awjqsmGGZ0SCxKXtUKJa09NfLhB18W/vHr49WCQoDS0IU/++wD4s3K5ROjgRsJpoxOFUEznk8zky
9hUXvg6bAYtuwMSRKGX0Te5awp65//Nl/KYx5m3yTBP6P2JjX9kfPkNhd42hkR6eUNMwpJhxGmPF
LjLnrXApOtPlwywJmyKaMf2LvHH50f/WNvomHBaFztmETul8UFtWWnkl6mD3JJeRdMO4MI4if+sM
KsU8z1+sXSJMGw8Uwp//Zmv57D/8ZgFPRnDn4qx2/CX44D+CDQTZKhDMM6BGUVQ9IPs6tQPZmxCR
D62O9hOIiVo040s++78Kb4aLYl+nW7WXdTDBjOhXNpJHBY2E/hthb8zgu3Ma1/2d4xTvmUsRj9bh
b/JU6fx+2TBrTN+zpM0t81GeCp3BbhWV8Ul2Nf0VA/jWoiAoGDpsEmn3VykgeNT1AYGePRN5GsCy
viDArVGAEryNKjEerOKCne0MsKJFdN1MeMXqx7It4Vmb5bar0e950tgzN0ZEPv/IBr/bD03MwIHR
xIoApO5SWiFaOc+FxNTEqCdgQzCavqPwFi9//qR+vzt9B48cWj3PsxgyfvigityuTN5p99TRN141
PMArU1bbqu++NJJKMKppAAsv/ly7ibn78+/+fXXjd8P2UZxJHAtJ8L9vkjSwwHFwejwJk5C+eWx2
iDS7LT7Ejbe0Tf/8235frnzHU8J3HFcplq0Pv81tYRuilnQBURo/h6J8ReO98KbQcYvs11gGP//8
+6xlefnwDEA/kqb0kRZjWfjw1iYVPpQyKpxTEgTESBsxPn5wOo2dr4puaXYsI4KooO2vjaeyrHNk
XpLdtvBpAi7j0ar27KPUJWSeRU1WkuqdS05VQ7AxCsfeJSxY88Ij0w3URoNO7l/+gt8XUN91WL54
w2zJVx/eshysxTSkrn0KYwMzTUH7PsZqKjpfn0ZPjQchjC+SQZiruFwEVSTDLyiwcpEjDuRBA+Te
N0EXkQayAMsK9843yk9WVGrA6q+BU837P1/yf7mdlaUWxIEJfO23dQceG0DC0rFOtBpo8DtMOxwf
bDoKwCOxSGKTL0YHWuE6M89//tULverj582dTDYMDWjPBoL179vZo3nL786s07i4B6ocW6vwUe70
dXImOUUBNeynO9H6OP5jor2SRVNbjwSKoPHr/3K3iw/RMuzOPgYZ4m9sE/aEIz9cTW9GJHsqV5xS
lxCEm3oIkIy1vnL/hfu5hClAoHxLfWh4RvGXJ9v7/dFWuHQcBHUeA5vflxVmXb6Zh+apNM2v9ARL
lCNygquyz2T6NEeMoKWT0QINlhGOGWu0yJohSei+eZF1IOxWfKsB+c9d4Tz0EkaFXkeiLjfYyASR
jYSuRQwuH0ZbXOeQEqMM7BMOV3FOeliRjjOvOqs3962TuxDCGbmVaGrvdUR4GX2WFYYRZ5dV5H01
k6u2EYGdm9jOnnrZHrpK5edof1saSDIvVyDl3INdopoVkw7Xbmgh/SJfdqUIOd9PIn+LTf1kzX6z
ixWDwkEEB92uCR8isNDT40XHlrsfRtAWujQuQvbT2wjPAU7KejCy5Kk2KNwoai9NP8zMxRTDzoYT
VdyRCGv7vX/JvfQZGse1azDA9iGxH3++ef/Lhq1MjFDwOSUgNnFbzP5jw84jTo8wdJ0TaZ/+eU6w
iYfZtzhs/Me+Jd9eI8NIJjQDsVgAHU67yuP8BdaHczTnmuEyTVZdoSu2unSvxECfAC0jw5KyPnaV
8wp61VjhULD+cuELGO7DU6dMj1WW8lj50r/dif9x4Trtka1QA2J6RybqoDGZjelXp7XzLcvqN9+Y
CCdxiBwisBfrU8pMOu+umEjJuynZTpHQZNRfrFmReQkIU6T7LFEP1uOaYac8Jrqgrxh/0kyrtj1T
vr2Nd37VlswaGsZaQn2R8YC8XhiZfZYpk3wXmfpJjOX1VlkRO68u2RWxAgujGi1wTBE9ZGbLZzuT
j+TZwhStv9cBoucNQfFMClkyDxUdvHqY1M548wnnQWccwWuiybafqe4l7/BDFsB+qXGDHYoWnZdj
DV//fFf8F7uOMtmjWUWE5CG2PmxhZtWEWM/ZwlL/oGj23IOiqnCLon8CvyNXENwnGnGMBJPCJgWm
8sR6DBFFEH+h93Xyl9Vd/LalEry1rK9YiFjb7I/XQ0Idg8t6mk98vMPRAynmwykbC7O+j2w6Ce1j
0ubF2ivRPY5muQtnlOq5x+AtIhnx0kUi/Eul+/uqzyX5WAdNl+BTKqkPbxH5S2iyaR5i9I7IoIdU
Q4+egSHzBszqtGcs5HXEM0939Puno0uEbmb21lkKT/6T8vZ9/B/9s7j+U1r8y131W72/XAtaY2HK
pXh1Pqz5Ge6cEqzwdHI0DCBqhPzYtNU+YgwIpIYPLbAAlmrmnpvWNcTG67g2YygfdEI20FRlV+b6
Af+fzt5UnHY5TEbxeR7nt7/cV7/vTi4FxXIowdzEAeHj0SyVYTS6pQddqoYVjFvSPGbavKCOVZzT
Ev9AA3ZgiWmCh4DEHkPtq4JHmyT08GJET3LGhDJ4zmuoa0BsfdSt6trPLuk03IW7EaHvUwkYac1y
d9+qtnxmhQD9qSwMR0O5tTqWYVJjyJqFvbOdC/U1yNuf5oz8EwoUqS5mm6GzKnMFGgJBuBPbNBcX
YXVYkW/b+w7KQrfZS5T6duM5R6cijqmeMm/bWhU5JJiFzk5Iaxtl2s7ufG/fNemiIvPyA80CiTwI
zCS5MtEGgNr0wDOd05UcTvRGA+SNhKwXABDOo2QsfHsp26nd9VNh728HkIKBHupX2V5m3JK4Q3L3
YZ6QIPTbrPOsVzFRzmOxf82s8mvacMTFWL817FYccXD+qk30IL2ESkDv5Y6IaDD1XacebotoTNPw
bPr981R1X4l7wxthbAeUVpdIGE+N1WLEGdFSEAp5p8vPDPwJkqG/dnLrCawq58ooqH+NOQr2WJE+
VbITrPNZi3uRRuxxGchk2xn/UnP8fvM7gpM+fmPlSPO3w26U45BBzUVaYyI5rZFau9TQ5bAFKyp3
RsUAYZj+70+/Q2i1a3sQGHhgP9b4rTatlmBcHO0wmHZGYd+lXa+I88vTY9y7EZmvct+20YJH88F+
Au256RWczvUvf36orA8HHJsynfR2dkLMYI752zOVY/0AaOHYjKaNl8rz8wsPEVuwQ8MW2e8e+4Z9
dMMAEhfUk8WvMXvciU7hqU9xAkC9HhiV+cNdFOXfKERoHFvGukToOBoZtZNilD+Hj5Lx36ZAmb2e
i3rnJM22GEfrbyu9L377c1jjpetK/hZLckZdrKT/sbHbKZNKG9H2KRwrAv+MUBCV45gnuKv0tW//
jWVRnG5fJXm6bkrCf26RZXGLE3p1+9K/RQ+nfpaCfjY+jWMyn24vEVU8EveRwrN2NrdvOUZB85DW
xUpX7XyyxoSBAlhhiRCOIUglN0mCgeKhm451NTNMiQFIRU5swIsux//3pYkyxQDVBRUB/kccwixw
3OZXpibjFIFSYH9vunWdNQE54WMRriQJ4VtogxlU6OQQGyVz7dgOTkAw+wCE0JyNfr5qly8nzEIM
JE758nL7SjURB0oi23jFnUyxKs1HSEOYZer4uQ2II0mDSh84i6aH0bX3lm8isxnD54ogXItVDMVc
9ZK1GUJjkv4YWc17L3wNM+0ApMTOxiwBvbjhRiurDl9uzszbPZyjF8RyB4jRGfEDdRNjmTK1q6sR
vYsWmjwghvvZJvq6raNxJ7Fprcym0IcsSFJwWcnRYrjxFItevJC+tYFICeopAPiZpgxYxWST64In
aJ+yShPg6/sXL5Mbes/BrrTF7laeTUN5tWNyG0qd+LvUbsMDZH1EvngUmIHf5czej10EPtD0CDdu
EyvaqIS7geMLk3kkQhs3NdqLIYvuEiN+4nABdq+3bNBZRE++t6QvEtFpvsTaVHuNdri2VfCM53+d
VDxDplFJ9qWmNDYh4B/UfvYdfP/0oYoRzBYJCix3cN3jza7DtmWs9MDoyqjJk0rbHHv7hF0et9aB
exCeE7EYB5ytOelaxFzrhuO0cnSxa5rveGcPrRzEy2AnBOxU2sADSkt+KpzsgsplUTs5hGyiPNP4
KPYtItc9zi2xilrOT6pqmD0G7guCMWsbo66BCIofMukK7JaRwfxHf6JH9IDVijaUsA8+UK2jldkH
zWEfjfoMYCSoTxPZlYw+krwSX/LM+WTn2Re/0QhLuxBfKa74o9XVO6P3nIPUAiufLo6uicW/DHH1
1b31GeEstXOe2tuhtkF1gsLnl8ZdPV65zFXrYo//p0NpJsgO/fqpADk7YCR7uhlTp0WWO1bqxULf
xRCGPceh9LvkY/dQiLlb5waJx/6AvKpPo88oYat973Mb3dzFAQrbq90zYTIiN/peh++mnt29akS6
H0L0fZOZWus8DgHc89SRkwjM052txxllzMuARnyVRGmIOIn/TKvuDiOPYLU1XXQjdBe8bkDUEsrx
GtVU/bKP4UdHPlSsyrwox8gPpKuAb0sxL44Y/uCsTyQkB4F8Qi/Ar5/rZ5j23sZ04D0aCWYv1wfR
xs679hNGnsXRntzyGTKDXpd11TE8sdO1nJmw5umiP8J6u2l58k0spwgI0oOtC+IRB71svZNGbGsi
gazDC82SENI9q1Bj8kDksjN2tUyaDQgdAtYZYN25ZAcOvkf9BL30jluh5wIkCj2cBedhT/JYmSAV
RdtXXswoWpQpGE5ShJUXlT9yUmkvtHrTLQ1Ita4gse38wvbWJJpqcEENVaarqxfq2nXh5/YjFROW
FdXc5W0n7pU0YjwRTxh3shVmKNaYppnTTd8qGir2OJz5+8OTC106Mv3xGjv5dEVBFXIHzKt+8Ijt
tkP/auhGPJQ8TBXHWTC1CbkP+OCXBu5w6ivjEi+AVc2QrDO/FOVITy4fXhJLAXbFTL9pS/2AgNh/
TpLvbAxMWBvpn9qMUw8nyUpb2DYR89r7FpNFH/QIoa5qFM0LbXmxMysyUBPSSE9jqs8wN6ck8rCW
tO/pREB4BAF8rcuk29TIks5F4T815ujwlr6HnT4qfDIECiKCmxC/7yLG2jDBhV45dZ+9Zslr18j1
iNvqHKEmP/R9eWLKGJ8Nhy0O4lmAB6RE1+jZlJUlS8qTQZJ3aaD/EIV6KFqQwmNt1vsgiR/tnFZf
W/LgF2VuL9jpCtHNPBwjQliOespe2fJZqNCo8m6bNPpU02FIQt+2piYmsj0ce0KHx3ivO3c16mK4
TVPjEhWR7YNfxIMbrTq1N6qSp9l07lUsfyXa3UwyZB5rMaUJnNHZRqimcs28G+FscZ4yyuUq2Li5
/RZUk7WChmDtWuJBNlGaPKC652OIS1JYIT0wAR5wfpFbkWIUwC023zOSpNFmzopE1kztQmzLW1wx
2T6YK7wSSiTn2ryzOlPec2xBqwaf5mGoJU5+ZK1okyy59enZ78e23hSe5V8Q0HXbwinCHdItc8/7
eujbdNoVVTIeHVnhOV9+NEPhaC0WWgvSHRDh3vg8sAptPZZQqMj1c2XpmNjYbkQ8cf1fys5rSW4k
27L/ct9xB1qY3e6HCCC0SsEkky+wJJMFrYXD8fWzgCprVvfMw4yVGSwiWWQqwP34OXuvbVqG9dKw
VBZOVz5mSSCJGHu44a2N4YTc8B1QdndLfo4W8JNMA8uBZBvLbrGMJJc+Eajy5in9UL03O7uZyeC8
2/A2OqvJ8WtV5iadxPiCSg3GNx3jKiO7U8bWR+HYqAoJ2Dh6Sh80oWJei9KUQTu2D46Un3rSHNzR
m4/Ql01KKQ5G0ydyDtyHRffkOKQvwr61Dubg3PIsuun0uO96J9+lWYd+HuUXvVO9g94W6nY2kNpG
2BPJJBVLZIMIBujZhw7zxMahdUkvjlMH2bpbW9Jm6Lsx5tRsH4us0fyqMV/WsczQG9nRVlqbr7v8
bkDdx/1pX/qyOZuL2HqK0O3k2aVKzfaoZ4AI+zDCaD32JsI8MR0MPotW1OJsl9U+iWLtYo32eXbz
z6ZPvVuILMigwbPv5/bRTEbGt0FCUEWAKkmRoR/P51J69Q19GZJis1aOTJ6BvKitF2T8OBIgDbSC
IAjI9Lny3PhqYZ/QpOZemtb23dmw/DYUH6uzHMLSxm2KOGjnbsmncDeWB0HG6/vtOgzpa4IyhjHz
m0aDgYe0NZgSekQVjeiAeT6aVlUcs7SOCcfWnmq6I+nwU7V2ICmfzDb0jgmaEoJNasDVKoZ7WPVk
x9VY38ViYcQhik+4NRjUxT+QFk8H8rAeKFpLX6ZtjQhgCE8c8tDJY43eao3bXkLsmftEtz6S0DCu
1twtRqX0qKv5t3AS5o55qLaJC8wLDl6fRC37c+vYL15ebzMzVU5hAS7SJioMrqZ4IbNVPQ9m5DNE
JaBSmiXN4u6gYfvVKc2f6e29FlJXz/mMXkWE2TFPcovx9jgG0jHiG3KSnZixNwMocS7a0C9E0DFZ
ArC0AFNGfqItWHBgth62kryxjLcnEhfU+8xmbCBvPRpuzALSZ7dhtrw7rRM7QUCZMBFEYMnYr+nG
73T/6if7aQWcRJkzPdY6FNH0jpCY+EK9b7CMI+lWGmIhFJ58X2lnMpKcCE3hwM05m75p9gO5o3Pn
R4Y7PhFcdFTxNV/7QelQwltQhiw725exc09Vs90rRY5pZkZ4B7MAoUqX/HDGbCYBlmw4DDzPLQlq
CTaDFzUy631qdB7LfYr4xBKYwZPw6E1N/VzOgBI0OMHsnNEhrPlc05h9HY3upSmmN1sT4TPdIvRQ
daYTJYspD+oQqddph5gPHOiB0O2FcORhzRvnc9Kp810fAA+0hVC+SyO/40QaIKv9EcYg+NBWfXAe
VvxW7y9Jy3S0memC9pl2bLOS+sbk3iA4osLUcuxqnEej3YmLgT/0YDfuD+gAOs6xc9MzJZtDWZyy
qqkD0/IMjBvQnf4UAXfACRCPMk7FXLSxGylOcHy+NJYexF5dPqHGro5k0E2MAoYn1yicD8ED5s3Y
goa8K08R4sjn2kZzw2pyTCIX+/E0pBjUw2XP4Kg1kbGWmt/sRqEeJCZFbuqu1vweydqpqxfgXCEf
UTNXO9Ocw292jNpmAg1dpeMjGk2eubQzbs7Mrtwi/ZZJDMzTMO+eNeEBEUZ+kXipvST3Xl0DjyPy
vuvQgKIUsn2yurp7GkcUkWNNYM9yfljvW4EmfCtaGC7dgPJ3cNYMkVa7pYPhvbH7eIEll6hmcOay
Bkgwoo+FTzu0vifkcVY453HCfjM9YZ6VQsVgqerlnt/M16ktLWZ0rLZhSk6Zhzq0bIvoaUHK1O2S
cZBNJoAmY3opeqAFIhsPdo6xm7ah+5K77+FsAUDRvBcBfuVPrgiPdbvt5oRtfRkXDDq2J+42zItV
yBixBNzSmXWQllm7oXGG5qqcjoUKatptTRA140jCPTqxaqAeyBsDwEWezXsvF9AN8sq8sNVI+BAk
GxI09getDGKYkkyHM1uQYKZP8qhquCLCyTJ2KSK9q1EZO8Q82blg2HTsnf6iT4TGTgxZXKt98M8h
/k3JO5FZVu97D6nGpBKs2UrZ76tQfSmZAZAwhbdqaW/NXfyThHU8ODhfNwWg/AsWa5Zm3X5lBP8q
SnlrFVxdJhWcLLsUx6OFUbSLUai3eD21vZKT/NAvLCOwxW8EoM2bpsvBWy+uJqz63b1uxm5fRh4+
K809s5CMe/zV7k6n+eUnQ/eh94MBkmwkPThHubMZo2UNK6XyBbS/FlmcDGyp+rmr3xiWTe+5hQVF
7oo8B9k7TYEdkuhmRkSQYcfobqLvs5PWh6eiz6uz22Q/or5R9nk04egwmYJVBvOwFZHUo58NkG0B
c8+8bUIL6gYTZ1daXftkpBSSYdr+kLEnKbXRZbnJuOnCAu+nztzFTqbcB5DSn8eoN05FYtEwqwiq
oRxOLlZxrsM5upKLLXaYALxNy6gECTiYE5shqxXzMyxRUW3pW2A3m8RxcFr7kITTLUJweZh0/Q+n
lda1UN2LdPFFkJplHBpopYcYWaavKsZ3E8VxYHOi4NA0ztuRn9/Bad+Ey9KgG2zrgxDPKwiK2kjl
wQflDJltxUwgNdduZLJtxiZur4o1vDaoFrdd3xZB7dohB/ZkCMZII7ag2IWimi7Cmk4uZ4hTDQJs
QFkXoPgl6rG22zOZv3dNuN0z53Nuz8UgWyS30S1ObuaZhJ9hNR1yAjhyMlHo3/tj6jWBE0Wq3zvI
KqUSN5e2qYdt3jZ3jbzur8MOTfmmVqP23iFEN3GtOePc3ZzBOkdjzG8ePMQutKrvouV/XK2HZEmW
/jSU9wyrkK9FqC8bXBWbzO3fmsF4HbEhYzOSwE7MrZOGYMJgEAEhbn8USowHLdebq+BzHj1hvSmV
951aZdOYbr7HVkuZS1Njn7clBpo8vTZdQWABp8yWsMu1yUSgi3EsHW3XESXGbsbepS5dS2/Mb40e
U/AO+Uto/NKAcWEPbwBsz9ZBbSr9qxt+QFH8EU14ZkxHkBSg5/gjNY79k264ATZLzQ+7PtrhbDtE
uGOy2egCwNvHLvbiK87BT3OgkHNoDGxsrSEgt8cRhGAat5r+mhm0xDRtsD8JHy+/K7MRXau45LTj
aq9ebm+6yH43Rmu860l+bFUnP6dN8Ry1HLxMw4T7Ek5PQpoKCiwlC0i6gYid1O4x6fVzN0Qy6IRh
fYxaYgWKtI52VhJKIOWFW76yu+nInFT3lQSP8VrBVayuWsL0IkF1zLfkIWgDwuiMJZqSPtrPqvNH
rNGPwpWJ0XtAFiBIm9l0KFZjh/NrJVh2vM741nGvb+JI9kdjHiecVUoZeKoMWCaSXdKLsy4ZgY5a
c/sTBLkIyIA/TX4aqgYGB7oSU2rmJMfReQ8l9+Y4oDMuycOj1CI9NiV/Z7FXdggHUfvu3cZUfPRv
9dZQwp7KmRhkaORXXGOCBNi5BL2DRWiep1+ODZxvVlOPjiBZgngFlwW9+6zTpD3AEsF6Ps4/lD1c
Hhw/3k3ogzjZggS4yYhHf8V3QRWAnUTyzj7S+/okdJq1q2iSQXF2smlebjILoIsVTXvTaenCcqxz
S5J+TEHZ7eUcp9iC7BE9b4mxfNOPWaBDHT0RzfIx9HZypZRvNq29UOepm45x1T+J3jOORuewpUh1
bZrSyVs+prbyohVa5BtWOe4iMb4LsyWAts/LLRlE9D4dpw08V3DQmxaLSi8Q2sSdelh3/KGHJFFV
467ltNUY+MK4J7GhArWbSE76Znf6MTFxPTvqDRMt1PT6WE6MzCTAIaArW+Cm0wOJp7NxWialKikn
g24cQxbZwbW786yqT7ObaTfRAggZWgXHthA8OxxE3eWwk/fhj1ZATXDbgbu5AbLhWl21UT2RLlHH
pDG59j5fhokq3jyOUQI5fdXsmZ8Yxxp70GaGmHEIZ4xVWth8588wv+gDcTKJdulEc9PFZB8ViQGc
XvqD+K77FmKLTbeopjuF0+WYZoQzdRqRorrdvdQE/jznbUoX2OxpJSrFo73ZwjKfrCy6tG71U3Vz
N6hHs9m7iBNoVIBYp+OrvTZsVUcCIqeqrR65BctNJLj5QjYEDOZHJM3yOcnBW2TSXfQbyTV9zhvX
OtsDYHuWj4djS3ABoom2OnmrG4LR7AuV6Cjv9JB9o11iD6CdPqFZZUjXEBtl2aLjaczk3cDlhnGY
hGd8kMaTQnbkxtQ79xACmdnWA45GzsoWo4jlzm2gwmD1HfbATwF0WWXEILwztxVbLj5sEQfFpBNA
qw3sa4pOu9pL7HchP0kvgVxXhxwx9Sm/qW3xEXrl98GiaSLz167Q9S/6OOM2Rf8I1qM+69b4yZk/
9jFNFcws5vjObuWbtl5eOkAlO1LsiPca8Ysjo3xuLSuYWThfKhYjSf6zRdG0iyfzR93I5A29wTdX
qwMwv+0vi35nlH1xS9e4DIMaX00WZA1N2UUfGB+4tFsOVjn/EkkVY23ImVyR1vYWhu+ciF4LOkbP
VZQZfhJn937ICQBuErmb4xiDqUiyAwX9RZS005U0lC9trfL49NLC490MmzAUFsg7elKxHXVPeLze
dEqgq1FfFD1R91oJGJfg6WxgGtSQSTR0fpO1zTvxwyWD/nq6N02lPgmt/Iafrn7IqvujHKCR6SLN
9xkZZ19nqS+Eulm5VRLvRyZmc6dz9Dp0A6GllaF0t2h6DFCQqr2Th77hpIiCabFtIZCwVtkLqMDq
m+zSop4+EQ1IA1DqpxmLDH4eZLJHlJw0ujzi6GK9fBHp9DWslGkXg9C9hJo4G0trxJbjSLXNYa6o
WnlDRydvOkuZr0wTXd1BfsmGyHyMkn94Y/KlNY2g2s17htBDM77EWDYP9qjycCxvZR0OL4SnmHau
3vMq3ldOpX2JYhE4ulq8t0xX9jmYil1LKtIXpymOFP7+aON23wQgzlF9qRBqQEUqH1ot3wXQk7fY
wwbueqSTF76V99mlmJGReYV1dHroU5ziXbs/V/EAfJjPjQMk2ywj6RS/A/i6wQ72z/z369dj3Iwb
/O/8x34doLXcwws5Wzf94b7mX+1PusE6UXhiIwwM/pBcGBv5a0SHn2xNLDqBxyoMHUAewBsTjube
E/GCjh04fdr6qGb3ph8Et+D2fsNZtvlwN9o23EzBFOg769Qck0fyGN/cb8YfYG+oeskKwpW8QFU5
gLEGPDd9MFiMPoKs2Lk/JsZVB/WYn+VDPPTX7r1FtI7PBE+UA/tpS+M67HycYEq/G4i5DQ+4V1GC
4CBRb7Es5Naq49d4qHcdQDTcUgwqh9qtD4AQx32YDiZW/NbbpoYkbUOUN2x31c0d4ndRFRMPqh0w
tzZ+ZBQCG8pZBTRo5pBiR4xxNoqPqgYGMExKdZVI7h6DUN/mqNx1Ysy/8iJFmVRF1JhJ/pVO8tZq
kSBkVtzgLTfNr8Zo0zFLKTfT8mxg+Cj5Il6+toG9wWMjd49e+DgyT48McFX48nBIOL42NflA1u8c
a5OE+Abc52n9mLNkuUc1rp81XtyB2nZag6zXt+urrOPWGIriojFOOzH5uijEb9K53a2M+v9A1v9+
2y7pO7M1+qlrlKdqDfOJ1+QYjXnZbsrd5/VP5tC2tonV0iFe04lS4+IwINytf7hmH6xJ9ctXIISu
/O3jdenQhMODUwoyJNZLlJL1ES6BH78/tr4Ca7Ms++zZOa5lbfmcXcl+Hc5hM2/X78RKSFYwmelu
I63GhjOQDtJF1V72OSEJaq0P+wq82xpvvv6b3ZJbsr76j4+lDQAnrc3bLXPSL+R4x7vW0TEydXHS
+2xoEKGUpjyteQQdts68TOc9OkadpUePcQgxqF6zBX5f1o9FTpvT0qvOa8jAemEeS+808TKukz2B
u1GQSBgqq/5oEW9MHURy+hLiIBjv/6kd/F//Jpjq/vk/vP9Z1bKlg9v/x9t/7n9Vt4/iV/c/y9/6
1//1z39/y1/66x/1P/qPf3sTrOj7p+FXK59/8c3266dDr7X8n/+vf/gXQP9V1r/+8V8fn0XCzIJz
YfKz/ze2vomV6G+akOUz/PU3l2/hH/91b39RY/5f/spfOH5Ns//bRKamGjZKNSwOyOvEr67/x38p
CD7/G40FcnxVs20V78ZvHL9NNC9/5rGS6FTsHl/Dbxw/CTimg/BlkcDYqvf/heP3Vtj23yTzsOlR
ejgWPgQkH+7/oTfMumFGu+UljzL87qI+JORk7k4ERU7bTsiDzKNdWA1vsdGEp9lze+4PyoYp+YzU
uNu6KCFw1RHG8vviLiFdIU/lZFuan0/GI7EysDrLhTnnuQe3tk+Jv0A/OYfVaeprh8mycs2jQYdP
yqVyyIeagSOAXaEMH9vmaGtaFfQxhxNmuPbenjDNFxH+po51Mqi7IjsMELFo8P0kFSV8EHnU73p6
ciV2rs1MvWGHzgPqVxsJ+SA0KXmiuXoMe/OmTegc9K64WkSTHOkm/UhIu6P3oZwjE3VhowBnaFCg
k8lpkTdE8kp5Wl8NywNt69NbLcYIYrh9N/Aa7q3cos+jZmclTsvt2HWf4RT+VAEFMoxEm1LVFYbD
gqRH08UTS8Pc3rYhvQJNWOd6uXgj4hawqaKI4FYy5fRbswVxxHejYAJfFp41x2XNdVnfrq+0snxl
0J7xK+N3UEa2cugdiKRNFJ3RzvZLDCO91BFR/rICrt8DAnvyrGYSOjI3QoGxfHMqnw29xAIjFX0S
RFX+KoyURrvKTikJKJeVq6NNyZwTexkUR1W/J2brAxKk8G2nk6YwLlQjHQ5nF4PkG1VEaRqdZl+w
Qw3wY05Jbx+j0KWxZiFb22h9VftotPTNJJz2HM4oypyMWruIaLQVkbNXnVE7Gt7ff/T/8Zv4/dup
kswMlHb4w2CkodYypLZlWqm5Ux20PcXlepkmE5A41bLqVNihySc4oXNv90NjtSd7eRjWV78vkxJ3
rLNVuDeJ4VkjeNbL+g39x9sE88upnUOTXqRGMjGL77yAPJvTny/nSX8IXM+I7PX3NXNlXvbL9dXv
t+seyiAEZQikqfU3vWYDra9+X9abYX07y6nxNaujtlwey/VhdNbwPKYkfz2m690hUtgkRWIE6660
/uh+X35/zIgdlRnXn1E/DPGRHK8pPsA//9qP1vgdAiyWlE1wu0mks3/86zItgYbrc14gCVrQGNiK
rSWuTh9JgWqNtFhyZxmg/+19nu1s2T+ZXUdUuLvszrE5THPQ5h9Rpg4nwCOkUytMF4oM2Rgzr/lk
LZf17XrRvZSGA+L/TWG9pxqHGy3c12OZHaK6N3x3qqgPdXdmE5Qk07ik8MHt5OCxLydmZiL86lZT
MFQwWZxkUE6uYbxK/DX0CHSCH9YvylwOy/lJXR629QPa8iNfL8a/Xq1vva7S9l7L0cbhlyCXv6CH
nQ7/JSH8ms5wU2pHJB10OAr40nBAowB91Mz3zUVVkNR7jUh2szl9S4rWOyVgr07mjMg/JCkzMvMR
8ReXkVqeQLSGVTu2vkHAjpj/ma9ualDuLj/IZlmy4gILzGTrcOmXBW39gzFJi+abo3rNUQr81TdN
pK803WeeaI752fzUeQ2oFMG8YBi7WzpPP3rIjPSPcDSq4yWJmO0sO91W18PPxNPy49xAIm6K3ocs
yYRCTQ5RNrwxgjrQWjG2eul9FLVmMTMsnrzdQODzKSnUi6Ce3ZUN/0eT9IdormZ/ECiAOplfa9eB
aDZN75OYfW3K3iOz8o7GlBp+Bx8bjPzs5/pyK0zT3WDktdUG9T2UxPNVWoFjfRhuiU7RXKVudsKY
YG+SMenQEnhwhaLaDEAvR36pj3fUI5cc+jpLxJhckFyh3uRuioorFpmtqtdM4yzFnzIzOcpev2rN
9OLGHWgEC7SvCqBhI8A/B3Jgf7Owd4NVOSNgGmg+c8hop7g7e5l8w7wEejFVlqj68hPTI95Ld/ip
MFc8zbXmBAZ9k82ECGfbjE8h6stA98YvydyQn5lKImDdHpmIwKAzYVOpkWRv0WneDSM1zg4qnmNJ
73iTYh5g8Ae7p7ADK8z2gHmhyelmD1CMCpFOE1zMZkRb2DX7jiSOrQExO7CSQfcjcSdWfWk5E8Fu
oOqaSBzfuhMGV6rG0h9QMRE272qs4djmW5M2pGGAx3WLjPSXGbGGJ1+HXIImtsVrbqLymA1l11fG
4ibojZ0q54201dHHKgPxMA3rHa10UJVd/uhnC4aDU05nvcyU2yRhHRnRZyxz++bmCujDkIZMGRZf
pho+dOak2k6rzO/k+UbMp5UTsGAG8XYfPWReczB31d3cRltFaZUbCGIVhSC5AUMxAt22MuQiaduh
YkK0GxUQx9xBu7q1VeM9gWelUSf9yBfOwazxdSXGkO/0WOhMyoyvgrxugiI9tYaLoB8rGqCqmnxm
oNaIOA/nTewo12FhwEuUKiP7+aGfeIDGMn7vCqIT1FmQYVM3jHtLITdG7gVIRpUrX8ynYxLNMOqa
EpBB3pnzJ7EGDwdaBrFc1yznZ2qr1ffe695deEHh5IGJKU4mbQDQCU2LqTC6CSQ/sFucA8WltiXV
h/jGOCazORwuOMMtuJyhspMVLD0rUo52WX9ZFAaDpZzQCmo72wQkRYthp6dp44tYbKvBjN8QRfzM
9ZTtRI0Y5amWcps5ahdVunekzTMJOBUHvZoHVjxt1UEOD2/WCaQhrIrKQPyMmGxtSD9ND3NuAbM5
xrb2VXSq7teK+T7ZnEccT9/Y05eelD3kGOYfWetYT2X72sr4UnuE9jgR7I02s6VPXaoj2R35clME
eIAfkelmy1joAOJ4euiZx9xeeyQJYtpOEc01NeJtIqNjV9i/Uml8m+tIBxqkXgw1dAMToQag15qG
l3kbiDXbjTY2ir6g+4q+RrkWIeEAbp6c8fL+UVdsEe2oxrsqtxWIjah8DfCHMwHXQds6PyYrvKeK
1+wmtbkmIZlC1RjjPc4WZ/50M2SXMNbNnnQne25VQDsgh15NTEhdDDw7ac+oOjetQ4ZHZFXTkVEw
534Nu5SeJQQwucJCUxHhcHdJyWnqlgps6r6Cvhj8+p5UUJ1suyRZypTawe7yvZENytW1jA/L+m7I
JDy3IWALK2ZoQX5z0DcYy4osewiHUkY1sdqREQ8i5cc4ZPnOmZUPqH+7eICOGdH9G2Z6OXlMn8nx
vsYu+YtD0nF+IEixjsVwGGoVnHDm+J7pOUGmNJ/l7IG3CGHVKOm9xuvmQZAkEbPYMD2J6dxeCT/d
2iD5djhknI2SgVxkoAfMJY8w+k9IpY3a3ejs2GepiYDlabixl6LWHB6t2wyc4RPF11EtDiXcIWFr
xD6rSXVwYBnJXB2DbKp2YcowOhYGMH9rqU/W9+urCPT9n28F0KdOKpRky/FlvVCbAjn/11u2xBIP
efk2mTXld1GmtNZKa6OKFGLlUkStF7HURv/xlsgs6xiRa6VT7xnsJn4zyxfDaNXNmNbARgi9PzuD
4/pIIAgtW0oJ4gVzTknMeTqgR/vYjL5MZf7FqFS5UzyQXUi6KW40PFpDHv+MNEKCkuUyK8Nfl3Sa
qIBR/TLS5bdUNCRdkuCU+jpZopsi1nvW0LA/5ctFs0YSaePk0i7NoVKOH1mkyMDQi0XxNO7XD2PU
3EaODtRStTdG1ciTvcRLcsaQpwScjW8ZxXJ7katJWvunzOcuQIw6UA0mtXUc1dOgifZvl36pyvUI
ljPHOiCxnIHWy5obXNQgmZhwWRgJCPM0liDFHh6cGqzvvTwEklU4d9xRNVUiJxrmJbw0lkDGNZB7
faut7aCdycHiJLI+Ubf68pK1K1a3KoUhTcAlOvMmEU4RWK29gE56C+nVMZtgsjBOKnrdsbnOZmG+
mhGhGwZK2KLi5q405Q4Y9HMAJA8Mo3LOEu4NgFdSM8I+nW7ucgnj/tcMJYpRmCNPiijUQCOYgonG
4Ak/H0EIx6BksBoD8bJ/JpFEnAOLB74nUWPWcovECXMeeA/2XaOPGpbUC2VsfwzYmy7NiMmBjMFb
iUpnOxYGWk8FJ5rNNGTXtfrHxJHLAYv0fGFrqF8w8WzJ/Pyq9QRp2S6yzL5OLJ/TOKkLVml9GUPy
gW167Zo5/iHplV17rdcBkQAZzpbzomroJvKhkUfa0do76tr2LmyL+lMFs92m1pk7D/9SzJJpJxqD
rKIifDixLeCQSjxddU8+TXl3JaT1xi/CO1S5lT5M7RdAIeSWzTEtieQTcU3qcQl3WrDFk5NgF7sC
N+iu8yQByczM76Ck6Xba4XZkOON3eGieiPxTN8TPX0fwfVeLG2ZjCaXf1o2OBteZAlUljEqJCujv
QGDD0mxvpCJ1N2wM3a5ORvbzKUmvnR0z5hPMVYh+QYAY7lH0NnN/7TtjPkySgMDErc5GjkmG8J45
KDq+dAsNsumxBEce9zL1PeIqdT6zKpBW4KqvEvHSxkLme7Sr7rMBfLFLSec+kLGJ1B/mCzO7xJfJ
yFOu0cH2nG/EOD5iQqOORFAvQjLrKYUgtnOz6aP1ou9KKY0HqTfjjcTpbemUytVSjXDvDeYnjoV8
X2FyQmikDk+GOrEfWpNfULXsKR9uo1bm59Iaqecwsal9hQYQXoUwaOZrGStVyhO1HbBE3YttZDvJ
HYXlxZKDycRLOatDRjbHVPzsDQMPhsdMKXZTOHhuHm0BqU1P+CvKw8gmLbhwapYXZ9JPKhVFMBJ+
hyIXfHebf5Muug+NGJENs0Jm2gNSpWEBhsQdyXU93xEj4M7h5qrHfRy7HhQqvpqECr5kmcGWhTZc
zUK+0xZaa8aBVafpgA09/VrZHGTnjAAZTHRZ+GRG6nNDl+bAP1sGTTQ07PIld2br7MsqQ0zZiABS
WobkAGRbEoYXN5yMQKIxQaH7hGZbwFNxBDEavOKIQpyHgtDfttsSSQ9m/JIylXNPtM0xH2N9mq9K
jLVD5s9jmoLeDNX0PHr0gJQqJRh8NDUiZEl5qZLhigaP3G7bEbtUBmEqQHo1Xr/BcI7iqbHRzg/x
Mzk0m68NBnOvr37mbq6SscQZR4nS+4ChvxfqVdXGL/EUqs9q+T70PF/E4O2asVBvow36ntU125bt
D5R5izOCUXmJRzze6gV5xx0OUn0cqMmElt/xCxd3t46zW979EGqEfqs3WthhTvRaz9FJYXB7bFr+
iTytPoV2yUfXXjCkzrZo+3GXR211U01rSQVByto2/bnq+w8n14yLh3OT5MrW9FMYJwC8Q8aZVjcc
rEr5HGpAiIMJXUQt7bcMXf/BMtOXAbzMTQMyfhxMDRYnayxA92dEWSqRHJa4aWnB8V6Cc3PC+dSX
7VatCnkyVaaC8xDPfu9qDzMRqAORvxsgyB+xQaa61b53oUYqtAvU1/W0a4JWNO7DgeBfgnGtvhCB
NOlCkE6ubGQ+1TvH8b6w0ORHTepHjsA/a6vNyUHzJgRizrQLIcHvj7MHNC51GKtXQj/p5BXtcrer
qVZch99sQshI9S0zOey2Y39NOp3UhQwhW5qN+NUxLW6qQtF2Cvwa34sF6Wh6e59mHLpLN3U65EPq
/CR5YE8MXcAz1R0SuyGRt0qWe7jaR+UPUxAbx7zxAPRPO03aD0oMcchKWR1Uy0JCFJfH2XYTv4TV
vCthSU5AmvdlUx1AG/9KKduh8gItbzhFxopiXzXrFNdFc5Cl/CBrGFa6zaNkjxIVfdcQlVfr4Zfs
WnjWMU1syORZZT1RXsN3bSFUJqIPkUpO5Fzo3h9wlaINcFZAo4SlbB3bAnepIDALKwrsQStRFEQb
OUsyBGORcaLVAeEVNpSsBKlUp1PAzjbVvL3UAA2eA1hi+m0txdQexjNuPvyHVffW5y4zNIapJyyw
XxrWaWTEJSjBgfkgYSCbZogyn63sMkK6uFhiOmcEgZ1CivW+p29thS7JMLN1nXUL5HGo+Bk5Phg1
8p9TKz2/kOOz0+tvua2Tza2YZy+FRxij4dqQNLFxnLw+ulYavg7qMEFH/zDFHJMW0LA+SW1kGUuK
+zgD54w88+oVkqJed6k549ZXNayXjncu1aq9at2tHivwFzYJUZY7ypfIcPZZhxiPVpSJ/NNB59kR
bBFjtLrlFrW3Y87ZzuP42iSgEbRYQShHUPMKD4Gm8GG1kHKyevExEiSU2AiJ3Cl8nWVm0NYkWxrN
eXz1wN0ElqcCAyAfAi1ZfJwpf7ZJ4nFq1V84ScF1U6cL4QscMyoiPqpK/8PrddomqGLQwwWqVJg7
Zkid44VLavQ0OgbdMoLaTKbzgIXKa5ndGppbfmlVdboPRngnbqhP0+GrOaAKqOa8xXTX/XQzPHYb
VsmbQuL0wSst64y8eGeo5vjUtKrcrsB5+Obh3spIEUR9Rvuz055LNrqoKbwL0r2vMveoERsLhKDC
xQmr5lyoaLvW5Ef2GfXK4Yj9cMordHCokxEPKsQtquMm9br2UGjiUGsmna7lhjVaHNTmFJR2PV1N
r1PQBNff1EXzX4k0Pjt89aQrVNvBLnR/pG12yOfwg5De+ovkQUxGl0V2SbFSGgJ/ayV6ScPyIDqL
e6xk/qGl8Ab/N3fn0dxIsl7Rv6LQPl+UyXILbYACCoYgSNA2NxVts7z3v16nMC800lsoQlstBtE9
080hYTI/c++5S+uWAXge9n9d74/5KFfWHgZ2TREhyUWzA5g0sbLAQ5eOg3kg1Wk4Rw15rFzzBCp2
pnG5Z2W1TG43BTmNnJYU866JwjTHhnvX85jsBX17asety7KG9qHGvoEhAwjjruB/usWEZqABpUK9
78PV44QlGNxJE6K4zbJjl2bPuojHvTfyAjig5f1RCVqgnrwVtm311p1Ff4wNuY1UlF0YTASj9MRh
qI32bI4FCIAWu+cQTQmrIEc/dnb507AoivTBJTNKWOGj7TGSyGpdHaiK9uaoeEaWNt7BY2Z0bAwV
Rm2Xfq1sGiQAy+A7ozAx4axO0fWJ1qN0e9dziDqEAB9qZ/Lh6F7OzsBNtBQgZZIa/6idY9twmmcd
huxYVRy3o8Wo60sQrLQt3PJVy0ivshRw7QRgKWFYdwrktyEj3mOxFaOLe1gYsU3GnlqZAWmbfsp6
WgIrX0xcUTmwhjn/0aHx3miz5xxgeWfMIws2J2bxENsUFyHjVV9OTQJbjQwGLM+MvtlYHlOn0o6W
xtKpTK7cyeoMbxYPYo5lR6TlY6d1e3NNvqummMbQUreQ2eal0Himxk+yLMcHF2XUxg6hmEm3s0+E
Y9CkleJGarJzvj+4zZDw5Zpkq5kyv1pVlYK0zDnOFSXkGiUFM8NxLkZsFxd+bLePxVUm9jfL6r0j
PCtx7Zzk28T74UxTPzDA5ywYTfsjdwSa514rHxPTuFVqas5JTCQdrupu56QTkNp5vBXrA+KpXVb0
N2+gUy2mpLnW8r1yvP4sLWIoaR6MB+EQc7HUpcUsKsE4EqM/Kz0SXwkreDIiMb1oiMvQEy6JH0+L
GegSwXfGC7eN2so5ij5x8UXKfWWxsBzWkKfYpXbFAS23Nfp0fBLLdcLJcCjL6Ycc6vhg8KI+Fgp6
fj7HF+xL0IUjXeer9j/HyZLPCW9DQP/ayxBWZHdqj0JBsqPnPaIwpalDsCiHheI8ww9ltVePPJ59
UzkAitv+yoCQDBgVz8y3CVKyC8pG6x5k5vUXdDG1MLkMaE03wHf9IrWaY5VzCOe4tC8ewJuEidOT
2/EmMiFrUWY+kMtRXxxGh0CMDD+rzNfRMlZfqBuIRMVH5Yb5xqg7lidIjq/pTDSQo4ZTxjiwTT30
dR76wTwvmNMM82aUuGET9qstFvQNC0wPeHjPkDlfDSRGEu90pHg74NcD54fH53qw/8RJ81tL7Drw
CvdHNDvoFYb8sewyyK4Jdv86xKVrEerTmCU6Zs8E/c5welOxHw7maeoCmXHVJ7RN+3ENDsUohNVT
VGhjnRUvq/r33GoeeoEe2nTYN0P7qII5h3yO/Tk6I5W6aQjdkXd1fK8TZXrl9q8kNboPDHBflc5d
Qi4bu96YvBC7d44ETpZtXR3tmYw7em7eHD3d22z1QW4x2wVLiz/GAMvVQaTvJsZTo5VGGyGg6sCA
ourpmSjVevvbVFN5LmpnpzSrPMR4r9FwgN7t24/CJtBzLiECzwRk9lS27pTs7j9H79ZWQE7BB6Zr
3sAx0NpR798i+KW7CDMKazdCnN5tUPL7QdQLRyAZLlDNWtZgeXMqO0lW1RkE2vQJhDL2R5ROe6T3
f+347tu++/Lv773f3/9Ohf0r+YvFnmkuw958nSVV6za2B8Pch6xGy0giXMV6yPIJE5fXZ5wEZBOJ
IWUuVGgQYpxVg3D/fdK2hDvn6sjwUDvN3siQ1e5CH1AT5buU04lkhGwXS0wPrqaeVe8p7EgImO57
+7uihhpqPOgNVvA+Rpqg5d/hv/aMZcXBa664YLNAsTo+jeukTMvAOhP34W1bfFsnZRS5DzcXQWnS
jaf7Q5Qlq4kxxlVCtmY7y2EnV+BEzhbrHKaIfSlpnvmwkGJl1+/WMhr0LDH6NnqZ8pzgMd6y9M99
zCuMMWy9qs4znxAnSudjZva4pM2l3P4tvvIWbl4CfhZobt6bDsqCyL283Xgm199djxVHCp9Airzw
/pPcH7xVt5WtQ76//50wDXzfc/n2L3vo0KRKSulGrCkcT/ef/P4rzMrTf/vt/T84+C79xmSTRHtI
Fdyk4+n+K/e/fnX/bbQ+YaVhvC5d/RjV+QpanuDpqyHbzVYUnsb1wYOevclMWOSDbPrT/cHi9jou
DUYkh3XnAjEXS+X6yypj83l/uP92MShGsXl6IDqmhwFY+LlVCxHsNk/G+r0t60yTef4qw0jvIoWU
05mpOktjthUUvImJHyl2o6CttE99NsUuWoemBEK1p/Q+L6UGaU+eY72jKUWyxWb5lBtTd7r/Kl1/
hQHd2rddcr3/KxaJ0zFy3iG2Y7KJk38+dNUQ+Uj6CKtZJ8J3pYyy3VNezgXTNywvi13/AIFErpyt
BiAWCFH/fhhMQMmG3gRDlKIagZlEX7VOhFkO6jvPTNKDGGzGiEwy40k+SYTlf5GA/t/qukwGlP+b
ruuxbLro37bf+XzHxff/oe/666/+U9/lWP+QlmE7EnUXMFdEW/+l73LlP0wmsBJBuQTnJk3oScX6
Zf/j3037H8BQseIiuDIN/hp/65/6LtP8B39Ud4ECepZGVqH5f9F3mfq/Ugalp0vDNHkP2oYLpMz5
F6YPBVCNfLtdvcCWRDZVvVnuHAYrMYfwmP45MZ3oWSXjqchBcWgdyzuz0sxb0ee4JkjBO1k53uGx
sG+VwN24tEaxjxdRPIwzDD9k1dYTGQYumtAnYN97hSr1pcRxucniMX9o+6r6MJsLZv9tCij0K+yL
gqD41V/QFRWqJK5HYoqpTWLdea49Ap5mK8xfHNAMEArImsBndHMNMe87QzfOJJt6Z3voiOlG0eUb
UW3tsYoi6caQ/5Psm0vkMptOczs7y8KGyT6FeTDo8/ipUceHbTx9izGUYhW2dhU66yDJ7fIDVRPX
auQMRzNDkgZi521iRoZsZ64ufbd0b6gL+k1Z0Ymg77U3LE+jN6Azfm5lQZYzJW6n8nFecFXBfBrc
+juAcZqHNMV1NWXASDDXkZEWBRg29iOStZWOyV7yw6vwgTl2xKInHx68/J+HFePMkCfrXQN+cLdk
Jd7yWtq5uRPW0DA+lL/FiKWKK/OoMdFCoVE7FK1wLevBL6IqOsCQuPUpWcmO8TICIo0Vd3Wh6e1e
SOY8onygTvLetXPyrHlW8QQQ4TOkKdxDgsbgjVFsOzc9Ix0k9WpAddwWqIoKsDkDE7FpuN3ZZXmf
TBs7z6LA40cAWSZcPOIVubu0AMW2a7T8MHeucWodwhF72ZDuCnFaxkvxJFwynGStl4dK/uJzxEWT
AL9hY6xdY7yffliary13V7Nz2t2EuuLqGqg4HCusjl414Em0jCmojG7aW7w4+86LAqkxHUWT2Rzv
mYEqYfxGenjmi6TuD13KdSyY0J31UfwpW+1HJTSEjhgpnzUBxgNDnY4yhYBZrzpOfFFqOGRSnWar
Ewm42IviGn+VGYu9CBNQBbYLWGbwzCeTMemGWKd2ixbnqzG19KFaH5yl4+4f4kNE9XbWUiQIabQl
qRjPZcgy0PFuS+YYFzeewP6bFhGP4JjYYScvaUxJyjvr5Iaz648JCzQZJk+xCeOodu3nyZznjU5P
urWZooG4akg+qQoOfxxd7L6Q2ldyBhui8tzPheOcxIBPXq7u3DXcHFwjg6pyfi9mQ/jDard1EJYE
GOV4TTE9JSFKY7rIcmPOZOU6PRPXKuk3r+NU9GekKz+o4vDa4cPGUtPRzxKYXGoNinssqyjXGsSF
tzHuznVdOU+OlnOlEVG21WYj2hQmSXITdabf0TkG3fpmraCQ+QS0ytValJIzkboEiqcfWiSbJ680
XmyF8T4Ef2Ao9z0SIc7kkcizlry9Ae7RJ7l3gdO0BWgdl71xZX9YENA5udhZ69nyjPIOWzLbMvTL
ybkgb2VvCjPaRUWZIV8J7aDv0ooMClQRvcaKR1sXVCz5+KCt5L+mZNU0ZgQoA3u7CweCpCm+pKyh
tKHsOWk1nMA3Qe3ZQQO5lAY8KPIw3SPz6x3lA2WBG8++5S3vxVRUVweHNFwYDcXtNADe9T5djxJy
KRx6Lyv/poehX9oy3NeuKL/FCHlm+DF9bVYXhRWcQcY03apYX6vjKnpw5gXRqhtRJ8OAwyhpgevA
l0kH3RjPMtWudGbF1R2d52UhWbgpIQTQhw+PtQcfmO7nxzhEO3pgMhySdzUqRHh55e4KIryS5DiD
Udv0ehofB8fBAIbQaZc1Mb1MhLYvNkRySCrxw0rKkRmUcWVft5eR2V8Io8AKkTXljnuIoPPGfC7m
/kObOfl1RJiRca149+8iLdYeW49Q0sKlY1LT0CMfYnGi6DuZdAFqa1pjK2vnu1oD/8xwDh9lo5+a
1Bx9uOLjoU9ERxtI6WfngqmJZnl7e0n2uQNDZ2GG+JVYo7w6pnibNRO3r92/lc6uNULUVzrbdUMH
eKx1/Z8k9nrolEa/SdsyerBoEtlaL/EhT+V8rt30M4v1FxVP4uyGkU+jkiJI+VkNUOsiw31LhPjM
nf5cVeTfLinK4tRAKmJE8MhR2LAKzFd/Io3foxHlJzUP/Gacvxat+JrZyjLKzSMic2rvqKzC25LK
znw07uKDxzve70KveSY2CNXYL4b13nutamsNsHyKaSC2fepGL8mMI3+c49tEGnpQNPxTJEhWItPP
J3J89cobzrI1okNcF58IB+stiN7yVKUR3iVEj8G0iCRg+NATxJMYATzmQ7sQzNpnSLyKlgg/e+Ua
uSRvabrj7B3CitlUWbC36qojS6ZzA3excSlNbIxUoY1o3YiyaWbsc6Ngcp2W9pcB6AaRsPE26uXE
wBDQ9LoWa6Rt3STvITWu8Zn6cOpCPQSJYVgBN3XlG5nw/LE2/hjz/D3vU/191s/aUHjvczbeKIxQ
pyCxq2c4RwRTvKnBo+HqtL59WGqxq1L3eyQhWIAwQjJ5ErpJcEpdldvWq9KLIXXCeqFmKAcdVOS6
3IqJA96EWfGhabkT+55k5ozYQhiYsDIiyYrIyxjYLsZ3o9as53TU9GMGzvDBSM14n9Tc1JGEfIWH
H0FS19+n6+UrLcGyuk7dXW/QKlL/N4eMzN5zY5iMoXLF0DudT1oIHJiP+6YIx592dsswpZzJaUyC
TncRFtapfksz5Tvd4J3NugyGEckoSbTNyTGvd/JG1z0ygyJtljz2hlCnI0AxLFmlOA9TCBA7stvN
nYHReuHZ4wB6KEOzX+Vi6Aab1n5Ar3ZCHdXBLUGF5GTZ73qpqQpEEW378bmm4d3dwVdK61+6Vliv
jQ4aqIOpRBwq6ZvYoxlndw958pVBoji63fyrYZSxKzxEh1GHNg1+22VasOB0bYOvHRtpEcyoBjaD
m4UBr/NmSFX+NUobibi2bCsS37Z2amiP8WpsxjxVHKJ5zUMD17Vz1TfXU8DP6hJrptkJkl9XtPlC
vt5Quv11sHuKx2R8COdaP4RjyDQFuKcv3dpl1Yb13bbK34jgwn25CuGiDjmzlBB/R7d5MoX4GMuo
Ocv6BRxA+ZIE9zIiJcltu+i3hJTkvYZ71B9TdFIDe6qJo00sT7qV/nT+8vHjcyQS64LYOPYrVaHl
IXMHN/y3wrqJSI5XGcrv0NUYFy0HzSWwStOT9lk3wH51sFzcjMRKOpgHjUmHzIpzNsx/TAtIDhwm
B7bXwqXgxOaW1BhFKnHOzAM0cR+HmMP0KqJaS7qnnFJrgly3U0n/RM2aP+Q8i1s2lLDRJSMjFCwp
DkLmoAO0wX3m2O9YQltUWQuYttJatgjXLOLQtO6ckmZBh4q9LwNEObvzm2x7aEJG+OqIJj50tRYH
VjJeIXRREDRQTyqit5eOzzxQtK0NWpVGGSpg8+nUFV/Br4akvlbEz5pqfPbAZB3T6qT3CcvJFPES
WgjtZOEiWSvsOgE5QCGz+E2DNoa48umWy+o9khAFe4vl2pBzd1bLLdXxycfRfCljVi1qmp5KVSBn
iPVjO0nzKCY8jbY7+KagCG/Gst0NLQkdUVYQT8eVGwozfmBHirtqrsoNG2/5SMgWWZKQDAO6rpWh
aiJGiQTiOXcd46w3CgaWj3y1Td+LIb5fwPkTXkwYygR9VWsXYFwXBQ9qXLwHYtJHCDqM4xujenGm
cKX0x8m+jrJnRszJhf9OAAFCXDstUdOlRo5Zjsx6nXXOppCQVe5F2eiME4YOVfKUsGusoG+dtTH/
SsqOGQimxIe6T+rjUGiF7whA+RYJwQU90c5zkBy5IH8gMnjmoZ+ShHlDuktqxf9qyqyXxiQi/c46
07gtAeKEO/Su5XgzEbs8Niyo7/+RlVXEt4VQNq9m1LsCn78FrcETfHY5jiNb647k0pcY6aseCEaC
RhxTMiVGnVFVekdBNgcmPWpqganVjYkChxoEb0xIuNGmcXA691J4UHb5yrA02HS5cJvB2XwNBhWW
RR+wsVfio5z+OC4zrtbjTsUC+xMSOmANsxo2ToXSN0lZfhYSArRC0cOeaEVjewzPue6HbS3yU4Yj
2FBzssVnZjyWlZ4sG/Q54cEUuOq5MWtM+MknaAK1C1sXitB6DPDS7drsPbHr5dqyIva7hT0etuPt
QmopHdQ4HuxGl75hqEcmnMWrXhWfXkMFvHoLFQWjj5tc+eE8RWc5wQbSbPA0nQbjg9hHmituuomG
Rcsq50BS/evSIv+M0UfsLcdGOONNru+8VDYjcyTtnKJpn3OBQ6cYbNJTHCGGIEvmjzvuKezQV2Rt
OJIsxNuyMcqNPpoDkrr0ArrnI2ZUzNuv6DduYcbnqphXVTNcl9XUnpShvXdbAMDkUPGCxuknybxy
M3hgm9N+afdIQS6WIYqTRb4lr3jp7DM7USc5pefCQOsFEuSXzjJpN4VFuC3X5VERZwLwXIgEpgYq
A9cVomzr3xvuGF3HlnDlFxJIeMYH/U9J/bIbkohNpxp+zhYbjywDZgMf5QEAJ2qFVvLD5Szuejv2
HrSRjxqmBNTbs1D7psatUaVwddN0QKAR5eZ+JotvGzXuoSWL/QDQJiKDQnOYmeJ1TnX7kupxeRHS
PNkO1YqMQ0iqslfsiq2fsQkRE3gKfAdlQJvsmoNNmkOrgijluu84t/ehrL/b1vyzXY4dfecBrqJ3
qYaU8MGi8C6QA49gdNtDs7og7oAK3ZhsXsN5PBPoR1vecQhXLYmPxhJepnD4onPlD2SoARe3+3Cd
wT5WhtU9wV9goRdwi3fXEAhCgNDJ9euK54WhVdCbvrlk3sMyDgjcbD6LFsmTe61JidRU5M3F7fKb
YG1weTXKrAmNYUG660NG1NGaVGs+xFhugtip6i2RrRtuj+LGyvloWkZ3zTK33AwdHF3bJdDbzdtj
UzxOpSEf0Gdlx7gIW8zcBZtL3WnBCc1oRnWPyw9RThwQHcfcXYJ/SFukpbNFCrUGFECs8po8Ct8j
vQ16jc2jSrze102qnbJora23kLacQ9IjI5GOoAt62Jr4KJSG+WipAOO5sBtNsFL6egVOjUFuhZe8
oYOaHqo19nNOD8vcPM15N5/zDHZkEravQCbyFkaOE3nWhb4jSLrCfeomuGcrjz7x3lOkURsN6+ix
VyFS0C7nUAUY43tJWn8gwa90kj+5LpegDlf0ZTtyvjSIah3azLyIxqNY3Gc9b/Wn0v0aWrRH2lg+
VXq+11uIlyX8bl9wHRwhsoMIkmdJKsgqwhm3uWFP+5Q0UN+RwuNjjItFv/S0w5c4HT+zTrTvtbsw
MCh+dELELzKLP8mAz88qjL7uN1aCtS/EFr3T111zuYi3gUHMotvNS5RyvpiNicBjAZDQd0PAIYeS
EX2nqp5N1WWYSs3Inx1/NAEQQEdgiazIxI4H4zpqJDWjRgGYzJscJgBwmRMqyANCK30VmGxoRLSD
J3hTc1c/GutPOwlTo2vGjuMlYxeYkQMQYA6ciXpPjfp8GMPO2khFOVcnBrMmXf2xF2d+gsN10EBC
3CZKQGO+YVavvpH47CPJZXZkwm51p4zZlCRjoEj+QLfULlZk7SykDUgFUGgmOjQIbzIYYrRa9Gjv
pNejc5tmNNnIxcM6yKMR4l68pGeyePBypqAO1FSzSS9Lcajd/qVkxxssTaodh7w5IH0pGOmDw03S
pIQAGsWXjM1RUOEa3Kh5gtc0SfmjH0DsymNlje2nDoRQYiTvNpzkVzYf0SFLQkr81vHdUngXrfzl
svmcwDZtm5b8wEjzvkWCZ8tlPrOl2FN4YZbmqc31G+kMMDR6uhkqm/Gp/nIltL3RbEjpxMYmw7DE
2C+sGwYSH83XRzR05pcSn2Eo+nNsWriC7fBoG4TdJ262mtPGq93KI4PcJpCJqx0ytMobbnHhs+Jk
GJNrzyJBPVfFzvA46mRVZyPTXNNNX4qeVe9SlJya1bQbQt6z5TqsNcf2ZsUNw0yXlVeCkHC3JEZB
mkPBYaEV7236PNm4ixIL2poZAR8WTnElqJdp5PgaQ5S8yvGomKE/sHRDVj0SW9OSZdHaM62NB+Z9
sSHODzlbVJjo+AgN4BU58tltmWT9aQrFCPwnnbZCKXGIBbV10cN8LtIQ/O9AOolBJs3eqrBp3CcW
w9ITdj+SUStiALEYtolDVSLfI4xM0RWXXuDwUSetgiyVPHoqxXwrgSltiQZ77Kd+eJ9J1DxyPz+O
khxxq/RegKF5L2tcqZqYTaADHm0xbxFqe+vIOdljbEGdAChKuGH9Qv7ERlDcXUaVfrQZbS/HJVGR
zBmemY9sy6lMd+My5ceJWo+xPvolgjoOBVIIwYLgNJPMtBHmSi2r88AdjW8GU3OA4vYO63X8YTvV
wU2b99r6OQwQde7ZW3BM/tgplBN9HX+4iso5mryjY6fsfqv68b4SZ3SXIVsuX+wFOSTVFxGqs3yk
1FFHpaXRwYsgXUYD8TKkVmE7K8Flh7VhHwcB77rv9ZOFw5hZcCNJsE0a1l+bBvsY9RF3BUHN+GlW
70qF73qsCHZHafo05atFUhTfXQFVYUkVmNXyxI0DaVNwJBur4bWbnPmQweRIM+4jPDTbWjljkCjn
0Vn9wpiEiCA3N22yhoZmNwhlGzP1ppO+Pmi/ppjRYI4O2lgNI11svWiMUPZdGH6JehLkqHJM9jhA
Ke5BnDVMXAV/SBSJtjqtDyD5YRvW2GzbQbtSgSBcXHeJTiuRRPUC2GMryoPV1zsb0hND8z7asOw1
NnGC2Gix+2uvqKon5OpW4s2MjeLdZJbjymkdseIz3eZpY3bbYANooifaCr+pLREQhU1suWftkVw8
tnjmgnGpn2Vo0PBmuClErqCkrN9nOtgLP69Fj52hpdFMnn+vfHP68pJIRVpRbeNjwA5JSc3hWhpo
02Kr9AFTRdufHYf2yV7xI8m8jEE+p8d6JRLcHxTlegro9TjXDAfHkSSMHG14BdIDS8pH2WS/qrKE
Zdyqh7y18aysO1bTyv44ZU+SreoBh0nXYU5D2HXUId9OZycgJ+znhKq1ZXFUivQhabxvEEWj1Qxi
LA5saxluLOFgiVkfFEvyjYpmA79BUeHORS7GCKz35foWuT8w8sXvwP4FDQNqUORFaRD2wwPsDWD+
E5FAZTT+6CKv2SsjfSEUW99S7sEQnNe9hIQ2r7mIonMsH2qgI9R1XukivRUzEjmbgHW/ZUNt9/aJ
6WC5H1ZH/QLxZHYnM6DUNaGA48zZpTRZa3jziKqNCkMU3g9VZ79KMMxgF16XJPsdamKPhRl+wcIi
g1vS5r1yBGbYnnRTRVgbtfdw3ZgbkrU7YoQvK2JIWXkr6hfC9SSe2snFcVCNm8U1dAY3CKpnbQL0
RIQXYzdeiLp400wovL2mtQhFZX+CHM87lyuwtC79Ch3AqQc1sAXGPvYIQKCXB3doKWfq+yAH461c
OgTh4HEsDoGjUzv9XlVluF+q+c3LTEzd645kacvmbBbr/+vxQY9nxFJun35zS0AqgurDclpxqnTr
FS2XsdeEY560Yn5faWc7Le4E3lu4ikSoB6kYObOhM33ONpAVXUMsEUrfXB3sTKxmIK2sT+hloAjK
CNV9m2N60S3ykPtSmZuaOT1A6tO4Pswt7itazdtf78tVGzAzZ9wIab8hULk0s/Oae7+s7r2Joxvh
BOFm6evvDsFuTC68flMQN+TmmrVd+vTPpMH/BKjl20JwCpMIuzGke2QsDAyu7WyclGHHXkeaB6A3
xknwl4FUrQNHXmO76Jz1Mt6acUlRdAfCkC0c7pFk+/ZPyhTPNndei6UjFvKBFPQbE8dttsILEC1+
d43qS4sHPrzFeUgpgO2XqX1a1PTFOpqjAEEhgN3hUxTVB3rbCB+e3e9E+KC16LaHfm2qDWS67Qti
dTxOjGVQQaOd8lFPILDEIBoyC7L7Hglz3yAP9N7SJgIL775F/NGTE5EstOoarNXnNYXVeBgX8joB
j9a1eWS70Z/unrX5LjTCZqUHPRXvwoSsroOoYKLNknlrd5BxAZUhCtrVGHI31lw+45XBws4mCRiW
AdKRhlXD/EiymVLM7hB9lrG6YYhhGlHo/fZu5RFocLjC5/hFMX6ifEFz43HtKBObemQOrI5XkRIj
De3kYBquZjvftf306645Jy0zQkMLg4Dzp+Cnj5RfzWZ+bBYAUo1FCgoNkW5348Gcs22PoucA66OC
lsIdpSUSUEU1MUUzxMEhnxzwxt5OPMw0I/d2Vde0Sab3K49AXRtqoWbOjZEmn9EX8wFUXwlNpedd
Ytv5pCBW/hTW17udEZhVTIVt6QfVKC24uwbx0n1jM0GLkbjx1iKg8S+PCjsUtWtLraZSGuXJq2oC
BGYNliOZbNSTzPB6fOBmCXgEdU9eU1ZPDkpje5o+ct0b9qY7v1frXwtVy4VH+NymFc9UCD0T5vCq
cf7cr7v7Q7We7XIVvuE7eqq16DwZET9fWGK5WI2JrZm91JbFEQuplKEaiOFBqh1nXU2vYtAXIhsq
2VCv320d8rxHaqV1F/kV1UJN4jtFX9mrR03jSxAwWMn+WnVLGtjp6m4r5+8u0WYqZo+GbYSmeb2l
1+/8/qsx+z7EobFx2gnsQCk+WWCWeFPy9+kZfyn0XSJ0KuwTM4VvRTnDeNYNgSK0QUa6cSXRiefO
jfsKN2tX35DnoirNFKgLrWcJoKNDXBDiknmBYjsZPgwn/94re7VtjcsWVx8/goH5TvfMH95anUBX
Q6+8NQuWaq70fPxNLnhv3T2FIEuPzUheiaGbAcbLd8vizuA4LzcQJpjHe0iLm0zmm7yq5S5zXWhj
qF79zAu5urJ5wOYxeAQoGX9qaR2xjjKSRh57v7cZYPVH0X43NfGKXv8are8U1wzPStmHWpe3Fh1O
4LROuIVUvjAtY4vgAG8kwm0Co4Yez2Y5WUF/M+v3eUgAyCbNY9pNZ9xm1llq0W42G3kzm7xmIxFy
FNvTA69khxBgfFXDeKWyfaZbc1fMdLPLPVsAnCv+WCjwN/TKvqcBN3eW7MPlk1T3oK9CsmOhXRy6
D/xwxnFpZ2eLBYBXjqwPHOG/oWRSPZU4SjjpwgCORAK0MnxpaAGhm7bNlYloE5LPQrQoUcP4z7ys
mk5jPwVZVnMKroM504FGkb7WiSBDJ4qeOSdCxoqMMSw22/hT9Aq7IrBSUpXgkuzalESJznHBxZb5
U5mDBhQ2yEAITfgV2uyg9Jisl2SWW0OIfZ9b2lEjKLVQLeOC3P0WZ2561HSKGGe+Yixrz02M2KxA
cdPH47VTiAAoTLKm/x4mxQ+Nl3hjuzOsOx0QI/oN3JZD/VXYxhcJy5nZWcDOiErQkh+FjoSlnDvU
Aq4Yj5OFJ5mGHSA6nfW2yKKtGG6lMR7peHRuSZwQGk42WDk77kdEzukkuAycwadyfoeRPh/0/pem
i0OrG+HRrNDC1Nm28HTrCfxA5ndO2gR67qwBYsmrw8L20M79IR1CHQ3h77AMBZs2dbToJbfNGgXp
lX+aMsw+vYLxSpsfjTZKv9DPe7gQkfqjh5WF3C+m9dur8EchMsXziqsmzMNzjHh0Yy+TSxhTdTRb
FN78AGqv2QzIJFY+hsuGzwIUfoHnkA42aRPgf/udN8FWLgyEorYy6I8QBgA+xD9rc9PlMA4zdTBQ
Ew9IdwSgpzmNKfCk4kO1LTT13aRgXdcpP20v9XyN34wAChfcv0HWYecYwp5Ro9bYe6FGPuD50YNv
yoZIJxhzHhWTppemSdQRCRaa5FS2j2BNnxR5xMQObHJP/8X43npyeyenlbp0i975A/ScAN49GuWW
oXuWXXUabCu3bR/aYcABlRzcsrK2tNKfeX+sMu1X2IzMJsCxBLEHqpTlV0XYSBGEDIY4rahStARw
8cXFjBJ6OI6cZT5PEwZn6QCSbwgsmGBbkhOCbMyQpV82IXYraODbznK6g2E6v4fLgo+L+V+ThwN2
J6lvSzthWY4DEfujrHDxyy+jeTUdjIf9iEYhnhK57q9Q/qD+2Gkt+ASdIVdpInNJi2fEFe7eSbOG
hTIShtw9pFJwHaU7ho90UBb5VmxlaOMhJQ7dPLJvxLyeFvKM94tuDYUO0eIY29QZBMenM9l+bgNJ
5xR0auIsqakjug4DxIrJoSEky6Y2zX/gZ5jBa/ONWQA3NzWsaaMI5SFu63pLYsEvl3lwDS3Bmoqd
itLXrKr1M/FjW7MW9HcDKORa0GFxzTlIZpCDNXhLiJMgucnHU3Cjy+OS1rJ6W8XLTpcEKcdQKiEG
afum1XfWfxJ3HtutY9mW/ZU3sl3IgjeN14GhFa1ISVQHQxbee3x9TSoyR0TcyMqs16oOh3QjJIog
eM4+e681F2zsMBtyB1vaCZwFNOeofzdq7XFu696hze+WZbzGTWUqGU1Txkb0HYnv6dZijbMYS8mm
aCCPTGKywhtnoZSRF7FP6mmsIWtWlYZ4UK5dIA1nob77JLg7ykSDm6SnqPTJzlAFImmkfK2RIOug
s0xcyAETUWzSB6Nf4n1LA7xPnNGIgd0hEv7jjmdOODUotNlBY4LVxpxfq6jv7cKvWppe44te7ED2
Y6Er1fd0UCrXHIgI6SI+51nR3xD/ECLYGj5AOQssD8b6FG68yY9gtxzPNcFmVHojMqT7bxl0PB1V
gbNcReXUFqlBK2gdKwLJJFl+jNPW2jC/0V3Vn74LmMsrJdd3immB0egYR3BWdRU5ZONNCki0QXhI
hgoSbquClJYJt+sfgpzsFgVHiJ1zt5aAOCHkFwyamVu4AWbAmkaKXQ6ZFwjBrZZPeZvPV/KUZu4o
MNmBPciytCC6vnQaqBZ0J5GxT8Yg4rW3HtCNKS4z8dHLyITuc/0lT6fuHpaE0GV8DLKYw70mh87Y
REx3s/vd0Bh3N6DsaD5Ku6GdPVGMLx1gFpPxUaYCQPaRiZoSZmE/vhKkMC+QaHBM5/5ARKY0J2gz
4ZYx1W5AeGhXUDwWlixtofM/h1bhu6C0F3EwRltdrbHGaOHq3sXHmYowpgsUJ6b+n0EjzRITo2wC
PT6qYeKhyzpWZXrwDXz4ksRtY5K4g7ivEgBORZusHsJ9DeA23o+d+gHmgYFAmV9LUCa22FuvkWrJ
i9DCZRmmEzI46d6GzAi64WiRE/9k39Vgvd1yeNsESuyVFeBCel0y+7LFKIx6PnqCjB1TeMhYtwP6
nFAtNkN+/ySO1NCsfSAOf3Boldj17bbUr2Qnt2tiN8qNcYeF/Dz89q3BwUmfVNCrEWALsNsJTQ5M
uVlG0uIPbO3n4YcA+vu3/w//ltHFsDGvn2crVd0fCNwP/62PidgTR86Zk95JcMTNR5EjYVJAyuhq
LHJ3xf6Pp+Hnqx/F/s9Xvz/88m8/3/7+E//qx1T1TrOONPALqpSw0lSAZJs6PIRWbHqBBHVSLFqU
eZM/u0JDewZ+LfSK+qoO6idY8/oQxdHgAZ0wbLUyt7kJt7TUxXyhIkcm91H9VHtkpi3AH2olNETl
xpR7GoITY9eupVs49PEDd96SJVZewJ5Ar0KA2mEQ4H+FGeHVUENsFKVMKmlzaIxqbbWLtgH/fQrR
HaNjIWZsRbPNf32VEsnaqek3a+boFCLLXNdMmqdX7VIj48WWpbcgVgAmQoYFukgXSYpZJRWDEqqz
ab7j5fflG1QAbe3rbj4qrxihj1PgG0uDI/x9iC10w7tc6hLAkdaVWoagukFfaIIOlYSH2ooVeoYK
4kewb7asA8G5V5S6Lzx12bfYWNnjIN1aafrCb0SerOhfCVslA1CZlkrTlpsiSWK7G9HVzDWGytpc
JmWnkpfByX4Yi895infULmyDYvOEHpq+9MxSMJnpnnLBMzkR2aFkJF4kdecMKlgvnFERKS4v6jrU
+pJTOqhvSawdWY4+GhoUNrEG42K0+mwl1+YFRAmRYwNhwVIXQaRV+oMyZ+C+h8cxo3AQQYzxUbBS
ND0qzRZwlrjilSVZLdpGUSpt03emtlELKNOC1FHzcqIbM7C5tItG1xgnk7i9ep92kPwqy+hwQ+oD
g+FP7Iw+43Z+YdHgvyzGmEbWKaADWxltvS3Gg8ysGlab19VeykaDYQQ/1lRYuReO2WmeusfQMhvG
63Lv1j2GMkEajY2eAT0yJ8I+IcSr65hxSxLRTh0s+OSsgvx19NKzbLpTAVlQLHlthqQcTPAo2iQb
Vur9jNcXZcL8AOt7gNHdswquhRRk8lY15mcOivbcWpIXWEO4KkkJxVSJ5htWxc/rB7ai6AYtlFHc
My2nkznpnLyzZwOQkwaWlRyQtzB8Un1UQKZYisgSaCzTlD6DWUAMQPvp5xdZRG/rvCZhoOUc6kDb
6Bn0IVEv6DYmO53pxcJ2CVDzmf6mFcAa4tNcVaSErfoJu5kmTgytZKbqJLRHGsvZPs5jEM8dz9vT
08ffFBi6gyl3Y+BGpLGYYt+nU4hXcEGRd6tDzoKq0aBOHbB2lpRvaUISC6kPmvTcjhoEY8t/a0rp
QYl1EiGN25ynL2Pdo2kcYTwN/k3xiUoNpbh77EFxibMYbjoipBxAEqqqqEiecQ42nf8i4SZdGAro
Vpj2t6QsJyb+9KN6ckExP/q8sWIoAu+uvjDCLuswic8dQgZbrHQnHgg0hQh4zkMmW92cPhmmYe2E
lHqd4wORnOB+Js2MD1kSr0TBDxdkWIe7uNWt9ZhDv7eyTVcO6kMx4mfuYH3BR7VoCVUaGu/wIHUS
x5k3XSZmL5/fcvRFU2WcR1o5ARPHElHHopnCU3o/RQ0GmEt5RrdgMnlg7hhDkx4uJnlu9h0D4TT3
qUNRWu/EhDHhUrrcwztKSvH99ms1WvVWw2UPSF3CFd5tQ5mYhCChu0WoBSkn1BlLn8iiMNCZW5Xx
c1yWmL/u7r0faPhs4Odm3w5mVj+Z9U/SMycO0AF3OlOHafRSzCsOPP07LFELWP7ZZcN+uPVWNG6U
bhx+e7BKWDgkiwReGdW7XAIzJTGJMBVEQWm1xm8fb/wWWmcglqde0tbgz4bNz0NXIlDRxLt93PSf
xoSQMHwHEOUhG3pKP35mIjQC00LqXHXzlpKpwIDaKknrqnJwga6e2TgnYPTRsN7oHQBS9f4wF3de
fstk8cdPKMnR01zy/2ZNz66myx20wvuhpybJMclprt7JpbnJweq+pukiiAMTM+MQqU9qPdoRt8bK
qhRmnn29M9E33cqSCV6J0Cz3x+f6PsEGLJe44pB8IpcK1z3wqEPfoH43OpVmYCQ8oVfMZj86IjJu
HSB5oDmNRF0MjU6ilT4yBxDjwinNvAPK2YXbWfie6NdzklC3eoMj3wKKYOezVH+ZpZc7qdYDKRok
dhXlZegYFIsiYixtMKNDolb4pZV0iSIjpy7rdhl/fW3lxdk3tPexUR4DNZxvQkHIjTGMX5mCvfk4
aHN4qzNm2jPkBCY4JepkE3IPU7snmYikeNaGRR/TwZ+wDMwhQ1RLLqMXubNuyqDVn1PzbOBWTXPx
GLQqkVPNoJGZo3z7dyQeFnaYe7UZe34vczYE/ugqeFFcCVYAPW//K5lVdNQtQMIJGWBQzPluMpCI
1tJsPRp3CbhV1OarNKzbsjm2onbWq6hztTogod00F2ZWXelRMbhK726BbF6gjHvT4qM6RuElryXa
6FCyIob6fDJY2YwqfpPTOthqPmrKtlWwmDa0ELQAUUlSFI8FGrnSFxv0xY3IcbY6D8hGVVycHwRT
DmwlVn0pQ1hlVLa2lp/1qWtJmZi9apLyTRxBt8X+NzlTRci0KpLVTayarYdGiRmbHqw8fVlE3uVB
vCySQf2Wq3Bt1ki+Obzri2jgQlmdoh06E8YSS2G3BPMTP+L54pyLp+lLC1bSLJSrmQrXNYK52wah
hmOmk461hlR7rBkrGrpOgAgI/AKiYh8q87HTuxB6VEgLmHbbztTFU4tcGvlyk++CKmG6GtNM7WsR
3kjaSbdGnkk8SmRjY9zHFD8PGWfCTYJnuS13eRKXu6yOdM8s6a7+9i2N/GXTkmGpUKtM6jwczTZ8
CSc8XpnJhKcrZcIDfM1VrB49VUW6TCpUd5uIRVxFiFNa0AzWuzHxtLEFw+/rLeF0zYtxjwEJtPs1
L+ncqImkPlSJcNU62fLoA+Qwyb8lADRskdMT46CeMypRIb2KWlpjHNz5jJsoWUm9KBNErum8aULg
Ez16ACUdNlE4JUfzcdATJEQagXwmOM01SSWpU+eS1wzIMTFvUBLLKr2kEtNMwWK8ErLc9ExfSJ0/
+ByPv5Hf/wvz3rGIQGb999808W//RWrVBMZ+/cm3TGhUDT+jjG1QNjAPYlssP97OEe3B//6b9L+6
0E+jsoWJSAg1Jp65kXfkN28iubVOXK4FadvRJlGVvCWwkSgJdWrYxZn8zzmmFEopxOzpFKUoWuKn
vjEpcLNU3kRJJKyQr2SZY+oZaYql8g8rlJKGslPURkquRLPSwakBMI6onZNUv7SpBZvX6qStkqDD
LyQZVisUKo9+UriSS/+W5sqwA95LCGqnHH4S635/MLO8WYGUx4tfMddSqZN6FHAi4LKZ+VpTeqUo
nTvD8v/DZVS1v15GU5HuV9MwFS4l4P8/XsYhxBAxy22wagfjE3qSdOtqgoQSJYYjkAg6HY4+eplf
yqlB82OkiksbXzmjdtSQg6R3WlWqnJm/NgcoPAs0CxhY1Az7C83uRz64mHE64yJODTl1FmQbWnLH
MYnJdI4ILyx0/SOV6jvnMQpPMjZEJBfha1qnaIrGOXuSYAW7akHkI0u04SD/9PeG1K3Ncaq2SEKP
rYxPDzTTumXuTH3WSE+myvz8399uCrbbX283SzEpAWUdm6xhyH++TqSf+0WILmDVyb475llPGGKz
JGKMlxvLE6UkyawojsgoFJGyhv0i5h5YDkoXrWkP731AZKAKQX1Mab36MbDFWluBU9EsKHsA0z61
MgsOBFSO83TNxmg/itno+glaRsHPbkIc94/CQBrn8B/uAZ73X744nReoIxcGivDLi5twseb9jOxd
/4HakESgLYZCiV7J6cMCGRQVHyXeCKZX6kKpmhHoXCS836mtfl9QBJN8u1JjLfVyk2Er89PexjIl
XskYH1yDkM1Vwm1lN3OBeIWJ7QGoU/qHrwiD2Ruy0u6nLs5tQU7aj54lUhen/BlWQr0wl4h/xg2u
XMI0iyZ3iTM0bn6ZrTOVaVw+ik9iG98iuY+uVDfdMsUBs1KNTj6nCMFttEgIMUm1Q6IuPNP10R+x
SiQ26aigtDlzwHKyJKdibrIC17zWFVfClraVQ6isMlGbgWQ+sultkJZ3zlCld5SvHu45zLIg+Hgp
63j0tyScPRNc33/1DLt8tX0tumlC444UVNbObY+OITG0CrpCqz6W9PKXZTZCZedA7QoSRlIikQuq
pF5/qcbiINWz9sXSuqL76W91fcRQC7rPbjszuMS+mgIR0/Q9NjscF0K2wnQZsU/QgwwX7Nv1YgYG
0A6LZi6bG7Y3hOPNms8u/t3Bah9kAlxztWc7GuryJTd0C57tdEWLpW7iUMtWLWk8S61FitnHsoGy
qlW8lDIj9Avp9h8+YX9diTTDkDRDsWRRNKRfP2EMeCJBwZO7+kl3FJEuK7Q2d0b/nPbyMTL8BElk
rXs0E+VtKiUFLb8kWCGh58RvDi3UfWaOkSi/Zxp9XpXZ3ZK01JMpTtCys2lyZ2AujtzgFOjuqvqZ
oF+jbTInm+hBNrXpKQXYptYPbwjbEG3QHXXUbN6JLf9nCqx4lTGr/A8v+75P/XkfQ02B601XVEOR
ROmXhUXQKmHuZCNczUYBH2+SD/IUBY5OJt4+0LptBmF3lQf5pQCmbqu92F040RyEAeTcVDfdsVHx
WPYGsfeTFuwEP9XvzUoFmQye5bJH/R1kPcrBuxByHt8k3H+2IuAADOL4yoeodC1mYknd7HUl3MiF
BuazSRbp6N+RgJUGpj7TFuBYGuZf7sw46z9cAkn/61sPkUDVLB2/B91HCc7AHzchct1BP9cE+/Vy
2R+mNDB3XQ2yKJNfdKNtT3Ogh5sqiD4MFe2GGpXPQ+S7tRGMC90QachlVnlLk0PbS4/plKBizmTl
Qqy2SlQCBF02ka1W1f2zFd18ZArHfujfq1EUVzKJc4tYUMUnJTZgUet80poYv8pUHFrFR77PGDss
0qecwdthjupnIWgjJyLFatMQ3PFoGRvfz8tLR0fIJSm7XHUd2YClOBxqRsgPYzCRV9P0yEyzBUFF
qMM1/amZYu3Qyqp6YL18SdUIzqYscZu2UXtGP6Q8wBrYy1WncTTMsIcMwNhxFTlzoGrgrOby0DCq
cQFs7H60JVgC1g1UW7sXR/Lhp2o+A3Y6Q/0ptl1VnxWlNR9GBFHnjMNgac0ojtFLEicwbIWixHNy
j2o2Ow03xWwuu9kCMlMxKhjEiCXPPGkSfB5BJ2gshM7kDQKCVGyKQamiQIcB+SBrjYBoCfnLiLRs
Qf/j05gsEao3vCQsYLkzdKl/TDPpQMeBZJ0+rcGcoyRu8qD2Io7vnihlJFOaBuI7SUgWkZzkRzHq
VkhOke9FnMshb9PrlAIibsIh3qLpJgJPoGmuhabvSZUkL9U2YSl4orii/kvp6BFBsYybd00q6XzN
E1Kuub+JhtIs5xARCs5Iar8Og2MJtYTuCeeGeg6/q5Qc7lTYSUi2DoCX0M3hMDUR5tjwFetjnXbA
kgzYfuNEwyWaJGDTfY4W0EBtMUXiBZ95cUoB7zqDzk+Gvk6tPptPKMVsxeDch8JUf8i6iQFP6QvX
f7+ySLL116XFkAlfkkxVUnVL/aVEDiWBxlBPbCPT1NG5mwgPqeH7DopuGeqk+tlziD7nZey7k9Sk
Xmmo0OtD6bXPjQB6Ao07IYYrUVjWeGwEOVx3FttaFloXzTKjVQ2yYNEbg7SClPvc3oMxywk8cQHa
q50EpHtV39hKmLZ7yxccSzPBT8rHMUzC433cd6IgxVtBvqgH81Zf+wznTVGOl2YP1jJre34uoJ0y
GnnKLqQkOx02tNNrAwQ8rNKAkDPG5gUIsswq3hib06k2i10XhiXqfu7HSJOMvZy2laPoEeD3gXCd
ScK6nU3tczbIxnFIIk/BbXb36S1Ics9A5XwYU7MmecxBaHmU5XfaF/1KKJiWF/FipojYG1S47CTD
ACMPfOqsx+7AguwRkdSglCSETYRGvFL04NiCa1sKHMEYzU1ruBdQqe8+eM3YKjptPXhK8yqjY2On
+mA9YaPdJVMFnUI9ESCLuXkCvxDeOX5Za1Qr7PN3SpOleCo2bHuuSP5NckpzhEkP6DAd6YeYh9Gr
TlHGDFiTIKkFIow/8y5quyshEFejd9EuMc6bzWyYmUvWa+rESTETeJKQ3YseZAZb4akBZjxUknEQ
Zx8WgQW2Fcu2VPvyVjbwKv7csf8jOs/KO3t/jlj7c0rb/zWW7U8hbbvHxeXX33L/Mz6K38Pe/vFn
3bPS/r/ltimiZfzhU/2X3Lb91/BfK7JlmjCqv/6M9/n5yX/ifcS/65LE3qmKuszm+o/oNkP+u4bk
AEKPrNNCl8zf0T6q9ndF1CXNsig6VFW7n3f+Gd0m/x3+PCRgRaEcMzkQ/E/QPpryyyLEqJDfpJuq
KYqmiUnoz3u7KuhjUJkGd1bQLJOIWXMWYlfyhGv1kK7oOaFwq9hEZSjhbndp39SP4NI+EYsJgGey
loz5xtkxhOe23Hb+UiKFI1+CNtNq8HYrQp0zARagHV6Tls1+XfpnkgRdeZG/Af5UFE+K7cx3w6v0
yXnRNdaWyxjgD+/J8bdi7Y+9COnX89PPa7RMLpvGuq1bv9RwfBwmSQaZvRJn46mTpHPY4YQy76ML
9aOru29MIwBOkuimRdL53z+5av1aQd6fXeWdMjRVNERN+eXZi8wfqxjc2sq8WsNW/C7O9UEFXPLa
LrJv5qYIiLpv41E9M8ZWt/fZ6aOwMHfWo0lD+4DxVT1J9U56qDbyW7af18kJhVWzx108nKAGNl60
R0F4h5Db2qNBlmfs4l/9KJ7CB+UoLkvzK9B0AkLBhCRfrDn6Ub0hJECDjSiPn9nRGpoN20YB3L1W
1+zaI0RT1hodaMMzSD2ebakkVpLFjJhVu3kgEHOBB4E2/6o1bDy6uYEG0Dbd+rEimdSRts3S3ACF
eC2uEqatj/jCy1mMz/n3vBTO977cjgRUSBjoB94CczU8dIfYE81F/DWtMrdz58mLfGKU7W95izm9
BbgXC2vM6M07FhCYycTgviOoQlUhrOtXauhM9urrvfUHgVj26G4Fl3sy15UmQBqfpuMM2XkXkI9n
XopT8kXlOZKivCsu2nI+m7g/2W4u1CkFRRtt+ofpJX/TFzCffWLGvqmpjZ2OMUQikszLY7q+q94E
v3TPnSWMljksajp9eunJV1YAj6Z2yvxfPKniYkJ0eqpfh63+Xhz9Q1vsoShBlofSBm8RaRZasjOG
w322GfbBhuTm4Khve9zKLrqWhuTot3SD1QwHRngqXOU79oKF3C0yGK3gdN9b6pR+ESaMClxw2C9y
AxPqGF3acGdukekYg5MzT/JaL9/OS3UReioYUVDYKEpu0qe/K0nD2c0vJBKB+D34Tvoa7uAHBVza
pnRBL83s3xqlnU0Gz8MINjxeTlsTIy8+cCL83PSrPiFnwD0X2epBvMm9p52DtUESvWEDxCzoy9MW
vjCpRmCX4GQ0Hirg8qv4rVvXTnaQzxLqj2vwru+7Zov2PHr2r+aJ4RK3NjPC1u2Y9q31fXYY1mLr
ZUS1nhqS+aiJVvn7sMixnK2qFWo8l/XEWoWdEzMhsJ7mCuXt0iid0WsdaGCxnX71e5WruZXjCxOM
6lCsdWDzi5lYFZQhEJiTzcCIgDdNbdyut2UEAC5KuzfmA6gGbVB4YEC9RnCKhXXSNrQsw11TOswS
tWENzwNp30ftTPcXqC9yz1ij22JuRXaPhMVnR5QGvRjDJuV7TxezW4c7InexZodXpXVxA/S954vM
tTgBAuW0pc/0GnpI2W5IZ9MlleFqPOLc05dT6EA5v7avk7uaVuFVRcFJLGPgBAejdYPW1i7MMr8F
8gdrm/Zrv56ekbl7zCqsEyHMI9EOy6lei5E9LscAnrltHpTuap36XXsLN3fR2W06i8+im7l03sWz
dKCD/e/Xx1/PlgDsZE01GexKEtuc9svZknRaUxtAB6yaoAXododEGc9m1PxWu1AzkNj6L/aAvyzC
96fRLNmA6qybsv5LC62uBdpdvkRDTxou96ewpnE9BeMXpObMxnDriHPFFv+//5kS+y+eUwYU/uvu
atL6FnF60JNECi3e25Z/6IIrATKvkX7aShKy53siEnOBPF6VY1DDYFSEV2IH7NRKF375BPtXdSXz
rYA77fogAjga6Gu1nC6F7/eru4gaj3kxL4AXMF5XxIekGw8jZy8HvDfyJWUi0FikX2beOfW1LFFl
zwUN8KrZtyNLRjpjCS5UslTS+EDaSfWgDlhdOFpvEp1xRtM8yWXHfNiI0IKKncVorBDIjZvPLfEd
nI/Z6ANcZwABJrO4IqXsHgO6OTsLRkhFTIabJYjCa9iXa6ttHjgZRMspYCPzxfJm9QXsoQPBDtjx
tY8OiWlFYMei1tHEYPMRaD4WVbsRs0RaKuK8Nrp8XugMamz1rovXfTp7NZJ2S+DINhCYLuX9Mcp5
CbztLcuBaedWg/lRQoIhIuFGC/Esl6C/a+uOtq+jbyRJyV4eatxDhfiY6L66i/pKZVKp9yxUOO0L
EsoSc1rRkDjp6V3CNmULDHcA5rRc4Y80v+VLSJKzg0d0dLnlIKKmbcHYUVJsWZjVpVplCEUQE9Eo
pZmDQooAFwPb2oxJWhzY+Az1MNUIZ3RBfR+w3+6t1lNp5Nh+Z6Srvpdp+bRasyYOxRuH+IjH/MOS
+ctybb5o8huDdNzqZvZZ4ylbaaXOfjbLh7hvd6GgZQgLdW0hR/pTB7TDUzM2Ch/lTapTJND/5Iig
MrjQ9UdtDh7p7nC4wORuhisYwkdp/KxG7TyXgrJUg+l51MsnsKpv4aETQ+wmIwbnMIfJFVzkqPmM
zbFC3V8+zSqsZa15vn+tDh5OcNObIyyjWqa4wYibn+k5LzFRaSQ5Q45bWyM+wWGGxIQ8Izw+jnGX
Ey4Xlto1kgkwEcSO6SXvNNy/Ii4EeLiqsKrJn4j7oXGUBHFH3Q1POcJp0byr+kpyXoXxa+JWF4X0
Mpbyp08C0jDlNQsfAHqRPknSTbYedDUbhX4UDROVCDtDuwfojUI7oIqAgzvvpKlEtBoQ2Y4hFv8+
oEoTUWnZpS426mUukmDHT4gE3Y3pF93ihaF2jkKS7YCZnSRQB1H1Sj3qEGMy9CHIepy8QEGboCIF
nachqx5GJs3Ii2tMsyT3+NKr1gtk1qP8p/DKta84fJvHx7ln6Dj2V7MZHiyFmSsaVJW0cCOZ6drj
DqdE68dI32ZGrW+VIFChTWSHKQSfZqMCkz1yh9k06g7Qu9CZnY3XdFag0k/DmmY3SZMlmekTUKW1
rOfTKmYm0JBtU9LOGTsI0fVZKAgkUgvsSwyIaqfQyPQImlnC0GIhdVOQL5m9zJSi78HokAWRkFfs
lGXugRSNiCuNFpjmZFymPOgTs9g0qqnZZNocy6o1j37bA3oQtIZcFrSy6qSU3hASgAxFKNkY+luc
+BStP/8Umc95nxHwHmXp9udfNMwlv33Vyx98IuItg1C8GMz5nKyCoBzUCh2INmX5HEny2uAd/qoC
ot1lphLeMXJSNNSH+UzeAOUiJQDOY7fZFScrs6MlpApKRv8mX+eVfItLr3HrXbobd9JbCnF82yQO
sdDWcRZs1u7kNj3y2a8eRoSw33gLvJ4K4UHZmze7OIWIfG7CSLUUvjUP6mLcMe3098V7tqVkFwlr
suUX3iP9xdw2jwzXGdeR4cE6fwAdTk+NlT6DR3QPsHHE1iV/AcW7sRePFgM6ytPErfUN5SyefsSj
prGWTqZLgU8qU33DRzEZDxJrguoaFIiOTjzUu3k0PyENfEX9jbCaJHZVGE8dP9h/VzDTnwYm8k6O
uN5y8oSqx0HXku4xmD8VFwr54IhB9Am14RLkJgNx+BrkXFFoKN/p6xwvmUi/z6/AbIwlNrJCptK2
abokbHm6227blVRxVFn0W3ncFMEm7VlALceM90bh1hpcuO2QeAEIvmE1mguMWJhflQaC+JrB3sSn
rd0yfRV3NYnFhI2KNn54hJ9l5UVMw8x7fS54g37UaF7y8k4Va9M28xCymAvk1MbAgsB+wrQcZzED
GifAkvUM15U4aYrTPTE5BibsNVmn9YtcLhVpkYOWmBzyxoihEVDeH+SNGa152OW8PJpzuH3ptCKf
cIcXrnHC52tatkDalBVgAVN/GLuFPDgxHSM4qQKUFpswhBNwe3hExZfmO0q9rd8RgPH2ICrDlpDY
aPzTA3QcTMecQvT8PPTr0boJe5Ywa69pG/0mlF6/4rbIBDJ4mbnSkHo09vQTW1Y/jyMZak0kbTZw
tJma0bwYe/LSmnhvop/+1DzhND/5B85PDfoaTu3n9sJki+cOXil9X/KHct1/cibLCXH6UhbRXt9h
GcOUhvryebhGWMd0x9rzsUlAD61McmRBHFzLBTwPjlqku9z4BCjvRC/IsdtLTlfxpnHcdKprFXiq
S+75VaNUnV1Z2qKNtkqPecJzT04lYSf8/Rv+XrHbyTQfKbu51B4iTUO0L3Xi0AA2qmV1pRFHDicv
k1/d98dCeikKDLmkE6LEcCNIU7CE+X85SO6T2tEepMoztv6Gfhtc2angnQJgZ0Na4w3KXdF/6pKn
YF5mOnC4ZdpthXfYYdE5QCg5I/9b4rar9tZhyjxxtrNxN65xajfQyBfcuUjcBbta1tsuWYybdpPs
cL1R2aSfEzDLF4T16QNBK5xtSZaDAQLKrnivkfZzmmNcDaPINl64r8icJKSy78Bt2sIKQtR79x57
6opmcPMAq3e0oU4Ck4Qn61AMcAAbvPEpwtZzQIydOcLgJgq2f9ruyGhRsKGZ4hYhaM0bHpBR97k7
7yzuGo6o9AU8ALQCBxdn1JzwxIk83yTJpQfnZFsXE/ndMxhcZVyajrJuHOlFWoB1vKZLmjm3TLRn
to91uosWyjWnr+AZD2gvvPkR88GI19KujumJ88ytXcTrCG/TLmEZw7TqWizcnxikg1W2V/m9/Yu6
NF95DSdOuiY8vk2/xMUQoId5SDMX3OG6KNzxgAF+InnLWOTFQtz75xY1tgNslyPg4HIsb8/NQbhV
W+2RhMj2xTxZhf0arputTyOFMuHkjx42UZzjYw/wkrk2ekZ/bS2sd9nLnthC2yOJp9LDuCj2wb7+
gMwA3UPeQVGyDowrVMqta/mOymvHCqtelH10TbbBSpXR/29U0tXg7OMDg1kC1rddl+JRP6k747F4
ArdPgUkKcg6Hi7tOW9WfHA0wsW/rtfQCMmA+cKTbs8PQCuGMGL23CAxl2woIXbBhs6BITlUHRG/p
b7jumau+VFsyV+9x1C+S4ikKt4G51wi8khYMHnp/FQK9kha8TyhIeS1FchLHhwLpUOxwSO3pKHSL
fEdbZSgoFh44VUqfTfVOVWGBqW0f1FN4EbDp2Wj/T/LSepQgUIPg1+2A1EtmwkzjPLrnpAoBOujs
8SFaRVQE1r7aMwAV1T1qV2SB5jc0amXNbRc8zx/Z/meZU71gk73eVe6gPl6zYHUXOXvTMVuSDX8K
oo0ivWNti81TMOyiV9R7Q7qd601LDEi7NREYpjpR3zYi1CDZ+gNjQO504dvuq6VpeEV8ZP2x7uJj
65Js+sfJCz+kZyignAiGXXq723hfpAMNEPrsTGfW86I6wZ9EA5Gdglf2JRYDRXnDc9zt+kNxxmms
fTDBIvXkGUMlSEhAlRYXYCBEACgU0SkcBbEqS15KyPQ1QMWjO/dIPfaWYsGmIrHa3eLX1nCSg0xd
eoKl7T8KEd0wp10r3LGxjILQ7bwZMMIroyo0OSi8yvfqWrwW/oP6VEbn+GiWW0tbaav4/7B3Zttt
K1m2/SLkCPTAKwn2jUS1ll8wZFtG3wcCzdfXBLPy3pPOrMofqBcMU5JtCiQjduy91lwfS+GpbZPP
sVrhUVVJ0BLye0wfZnM/s1G86/t6a+369TLmoiGyFztiwIkPAd9EZNkOd0P/5UGUKwkJDqIGf+aq
/8DlMV/D53LvbsKP/gvkUk0V8IL7uMBnsvDsVhieN8WrK9bhY3VDKPlUnwlKyj6dbNX8Nrf9d/R6
0e/pWHwa5q1I1mQVDzO3XZ2Ggbf0Kn9mz0tugNwfldjZyUEek830nUS05pVV3SxYJtcRvbFrdmqf
4aCwi5h7782hTYlD9oGG0id54F880O3dEB1G+sy0WBcn8CptNrm+Dl/A6ZUn+wm4rB2DYLwVX6g8
PZKsvmw4lxku2hMpBxqRslvTvWKCV48wzkK2xUl8t2i35NYPNQsOJwL5w7fZKYKWHHBJqGa3rfjo
JRxsB4uVjmDvrMd3SgnUJC0H9Y1bD2y6GMcgfK6sy8QB/RvKvfDSmr+79idpIu0jvxM8AVetw0P0
RQ1TPrQUCRi/gWKsyTTG/IOyot0wDQM11VPjrizsqhysj0v6NW/914FhLL6JF3Vm5Ptz+B7i2YjW
84/mi1Mj5sqqXYe/O2cLS3k1cGYGDb6y38l6ZM8SkDx27nG+TAH0zh2COz0YnNVwJaz1o0XYa+0q
bauroD5JtWIytYHSNelb65c4UCJClyTC82Rdmj0NP5aXZhNd84/ykO7QbnQ/oIC7tDVfGmwTOGpW
7BQP3q65et5J7MYv9eVdeVdqOO1e5kt8KX/6L9GDvIDpt374h+StPSveBeGqeRun7VT+1udHxCSY
4jl6AdkF8pS02/Gn6+1qxhTg+eAmebzRtS4Yk8IESkw4tzVO4jQbDBlXIz6OI2CMdWy7gqyjXAcG
sHxDF/KC3FrbiW5qNzJnt+2X794v95+7/+n+19whYiHPgMrEFYJDf0wwhd2/XbkzUdBwwiK5Hwg/
vHUCRx4eisD0BLJ+1hnZdFbgidbYuAb3qyaeZ1dg2glSEMUrgEqunT5E8cgHG334uqj1JLDd7Jb4
8cmxPZ6bL+ncWoXYMkuE4OwKfxWWjRXAIs9WhsoK+kcGi4dTMcDHTRARVbUNSTjuXK9dZa2gGeXb
/MrQIzYylR965kDx7rvhWV8oTUUJG9agwy58Cm7JYCsAqTlyEm6fu84EZhh6nwh12bi0OogmMyBz
LgqiFucG4YDtZshbmuZGWGzNZIzfkmQLNdEisNvFdBihmlUmgrLGhmtAyE8UVE0lnxqqIw/MG545
DLtjxGFttDiuoY+wyFFneDPTSPGGU5zmNy1sQEUKPbzEnfnhWLNazawPaQ/vpZzoZFpa+lTjG/Bq
9+SyOeGKOCkTavSMs7tpqJCHKrzlSfjdMrPuKI2SZj3BMk7K+gexeptn22HxjWKROmTRifP1o6wF
dCcLYMxkFPDmk4KTyERRUUjrEA3+a1yQdJom/TZWHiEG0TmscZdmpXFQA3bZQjqPYfqZ9217DH39
y6pJtrUBHIEDSdOdCOER0QBJEXR+kCNCAQDlHupwrZHwKFu4KOPTHN2KsrRxUX+D38S8X8iPsiej
C/pLQvhjY/9m/tzCS8zfVJyzrzbQxobW/92U7knvxpaIKFRuouQ5FFjrmxEtieFpHH3nd+jbai9H
LHHoDH/P0Nt15vWtR3pFPOCQCenl4Xx4bdAFL+R0mD0aHOnIGZgwRMM7ZsSRmpPTqT6tDR8/4Qjm
ddXO6DRikvZ0RNRJijK3gwsuatrTienv5gzcRQZIEnv0qZ/fh0Z7hxoN44sztY8koVXVu5Qcxu5/
F/vpb+EdMh3aaj1wfqeflrgjR/7ce8gdqCLtJF6ksL6VY0Y26Qa5oGZR3jfsOpgl3liV4xX6PZ6B
+1MPu/fKhiGLyyaoS0pUs5KvZYNeurRMau3B/9GOWBHDH5ZDaZyo/uRWFMx1wQQBIptvffi5/q3t
6ThmMEqIphyIQZnOlVqwQxwZcCpQWTUJIos83+ktQVRPsc1QqZo40ZEWv6v0hMMMLAijcW/+5L5p
6cCxyW2ppwXGouFHiuOHqjjcTT79oEIe7IT0oIUu56cKVGH6Spo5UDuTJSVHtbyJu7wKYozcsjDJ
dZ8MucfZ48CaSpyj0tkAiNntscjuXHO3qD1SqcBWauI2sk11nS/XWvISxikU6cWCvtj2PCkPRm5m
uAFr9kXD98l5o2+hRSZs64aOHokQy8q6MacGHzCOcGEyb4v6+gF/8y0Z2le9mZY22eStCMrE6yef
/AEgdCOGV2zCKb5Zh5MMuR4rdIIEGsINHyrGyQJBDP4qO8JWVusVXMiaFaw1yn1rUdLarQUAP+vf
0yqnHsmZxbCGF1Dl3zDnd5z70w9X+oyv0nC6WuXiLfJe1JCeZxLLQsPKth4ijqriLD2q2MDtrk3w
FFED1swBNVgwW8dPnFXumsh3gB9akBJSDyOlnvufTc7JFcbr6wiqAg0SVaVv4q8fsY5Y6Dlq2gxS
hl8xzntT9e91lcJ6JPR35eQpnuGJwZogh6xTR68zvscjhWwtP4RzivT6ylxjX7tk35IP+OWPDO4L
fIQAYUg0vMDaozdTRJf1U+XZh6JpnokEu44wwdXgMGmTYjgUbfurzo/+JD6jqGA7LXuUPgnSHriY
NJvc/CPTtl3G9Le140teYUxilkDBwxFn+vh0Jh//GwmESRcTRanok5qacZY9XZFWW86q3vCUeCWF
R5rcREv6dI561WwY+45VD5/Qf45asF15P7GxZvWeFA4itkj+SltxqloNxrXIn0YlP1SNabopZsoT
AxS5Q01UlOpWadrnuHjYYsj0qjwhnXgYRj/i1ejxN6YcJcGieRrpyHkXY4mxeegURrsPM7GLXc7E
ZRR11FG5G1R+8VqNA1+qaau1gzrlcfQKXiHoKrT3na3vmiHPGa0OdH+VsetYzVbAZml3KPOqz8Yb
wHRnl1gZfob8aEOb/pzt5KRHs3ZIhX4rPGrQXNavw5gvHjb5PJp0cEOyNHrep2sc3Hhw/Z1pdVng
9TnnJmatER4bPh1IPcN6mzVmECY12i4EZDWNPjNHIJ2APzAJhlFe8qzx+78lNM+zKvuWueiO3Tym
WmQj04GRLvFJ4oBi9SR84IWGWdBCTk3WKZSR2xjQEcyhlgNm6LDta311AAYR9HNSrkWUJtuwVOoh
g1ihUlB4DtE+vCQ+HvhB35rMddYTDSBUgRwNnenTQky3HsZi8d5m5E3qAN69g5XKfuNpAPPiHhZ8
WTmEHI8BIexTQPzeOpthMnbgC9YOcQIkyFkrHRHLOky1x8mSxcGuLZLisKGt+qICrOCWu3Qwfg+N
oo2bd+vhRWnC3niOs26mlKND119IqCC7j2iS2Sr3kyefu8KjrylbAkK9fe4C4nFb+zYUbLn1TDzs
6F8zbhGyUvdcY4iGqc9mw9Aqz5Nn4iD4xHT2uzHCKxBZ8ZGFAr9yjDLbsRnU+e8uvpatocgWModw
nfjgYlTkfIM1Qdch1QJbNzOGNKW7wgay5eUetjhUvkkVgRV36Al4S8/aNvKnWdNOcT0/txkTCBZ2
GyxTzce4sHBjluA8Ik//1Rd9e7HSbkcfH6uDVTdbFconwD/gJn44BmrWrnSOUTH9xuMGe8NBex9y
hyrL2vQj/TUdwAYtZww1TjetGyxgWM9+uk3Dzubwloi7sAjk2DlBttULYrsNVerr0tBfQ9FHZ9Vz
ULBQR1TACkEIJc9k+vZbBjQ9UvDFncgoe6FOruZtkod+MDLRADZFRot0L4ZJZcDCdoF1PMEVv4Vh
VwFPnuddUqoHZW41rPgrY3Fuz21pHaE0W8f7n/54SGTydIgrDq5N9iNhMgS+DJP34MV/vdy/5hGi
jacx+h4ttMb7pVF8Aliw9E2BYWEb6saH6CuTrMLyp12JbgtDhwjlxRAqmkiiQ1Z0+JaURBAliCU8
swxGpcFOdOhp5pzclmA/FUVQGek62TnUxbuH+37Bo3gjEMDdzr7mHLt0As5j2JV7NGLT+fulLNGf
yA80ni7hIv+4JMgLrNluDulCqsyXyz080G6gIroAG4rBoytmEswlwsHYqd7OznmTWbv7tPv/1IG/
ClpuSSfb5Kf8Z42f7jDP/3+KgH+rDvyo2uzf/KV/CAP1v2EsNzy0AbrrO0jE/r840P+bCwtGOBbi
sf/WDf537h/iQIGezBYC0SCeIBdF2T/EgeJvlu+btq+bqA58k3/wD8FC98fjfxLO/emq8uzF9mCT
FSZQDDt/qiYI0WmUELxhJxHlD0rk8ikE5ZaiRRqwqy40lZll3lrDHf9tO9g95pya+y837d/IKHTr
TxEFzwIet+A2cS/uMsm/iigU6//ceGxsJb4gApHDZ+UXl1lN+tWeke1PRXtpHReWwHLO0LVNZMvf
01jHu5h84pVltO1/EK0YqEDrv7pCuDEWIV2GK1yLdArvTzkJIaeI6unRGxMUyoyEY5JfZ32d5+6v
QqbiMR/7fVN10MPN6IdlL4HriPCQd2A1tbWnsHTdTV8OPVQDG6VbTkvDJTMCShccW1dow642G31N
sg2EuxrHaeVCZxq6PQ7b8KhF4+t/uMmLzuaP38gWoJ3wijsuqpU/dKCNJoiH69ryIPxZnEx31Dde
zJy9TphC1b61N0KyKrpsNPZ6be0yzjdo05xK1mdvLF+SyjUeSsN7Dw3hb/7Dc+NT8C/PjTe6aaGV
5UOyvN//+gaQBJ+2g+cWBxkNT+HAOM0U+aESzrSLhO+sOp/G5WQ2tDp7lkCbmbwxNBipaDKZYTY/
FNpDRKD5f3pe//LGRKErBM8K9b7ghfpDu5QKDXkBJdLegi4sS3dtCgYHtobIotbLs7Tlgnoh7JLz
xc6Ihre6oItelQ12fnvWLwVtzP/9Vtn/onNiRV8ETiiHeS0Nb3nKfxEccWoScxSOam+m+gCbOdRO
DjgqwRkekU7SPuchKH0zulHApi+l7pCTy4h6tgAqFa0aETPU47W0Kg4sikw/NebWcTIJR65mATuA
KZQK28ts5igkKKfXdmaRUDDqZ0cJeAbWttRT1KrjQ+rZ9mHUKpshkDEHCYCIhSoMcX36gZ1DrT0C
FbZdVZ2tzgWsXXcH26w+YslAA8s/CsoU44LWXTG/adsKrv8Vsp83Tb+TtIG9Fjt9MLpIjnBFkO7d
j+PG8dsEF9mMlr8cGLYa3sv/fnsN6+51+qfPiWvrOl/ncy98gQXon28wseEeYnv4gAbFjGMU1dWM
SM0qfR9FIZw4+Hec2htPPY7heKVqn09zVkL2iomp7JlqOFKj9GYIcPJV+9UWLp3Lhhs09b+GmLk4
xtnwlC1RXHHo/qwbMFZJMvncX/r+DqEijqvVHyFR4fgFUWiNpGvA/iG33LAeM8948adYHeLOhVjc
crn/KfOj6Cid/pGMFMwWMfk7nabHD/dLHvtXPfSqw1Dp4YbG4Mntyidexv6ay3Hcd9LWX5RVTrc4
fKDn0T+WstB3Ipv1l5m4l2whL/kpJ25cHxo94WoOwBQ5BsFBtiygtAm7Xet0ZNY2seVbgJMIwcv0
YFlzdpH+Eo5m/5h6g3pp1KOLkccC5Rqh3WxwgXD6dMuHO1kLo80I4uqsM4eNID1nOvMnB43XFThI
ctGp2wsjogWWvk9a1wP/QykR65AB7wGjHLuJf52uWNIePWx9garJJLmHaw1x08IapdrKBXocndid
Axs7WmBBFw9/cHXSvUUzFCfduU8Y2Mp5OpKkNZ6xvW7zojf3WRdCUUGhU1ceCS28Rk4eMxGOTZ2D
Yie3pik+0KigmWlyWLiDbZ9TWR3MQrtSGCIU1XL3zK568Bs3uRE5dCrozpxjEhJvoaY4OKfQY+Di
Xs22anYa4IHnvnRDVuYFxjxaW91worMNTOfaeOVEIB7vFtrXI0FP8ADdlIZUZDU3YnJIgTNbsaOL
8D2RUXnuRn1R8/fdunchDmf2eJxc5vbmxC6fahF4JmVxGhjz9Gwtl24SJtlm8TWb3XDr6zJeY/Rh
mQV5l5IvdNRsPXkYRRxtU4V2au5p15ROmzOQB+fAZEQ8hvRyEjhch2bqP8e2mR77QhsflSze/Cw7
zb1kQrW42S3RaMAtLeoNHpmWeAFPxE1esgKnqVw5decf7Xwm/sR3IdNzsaOW+A4vp5W3PJz90vv7
NzKb30MqsvHuX4PEOUDArOmyG9V8vv+wSegprMjS2vgF6pDCFWpNBl10a5cLIb3egQ8JrY3l4dSw
mLZmPF6s1tndv2SJMiZ+ndx2E8MP7ZZ4B4sweqaJ6e6iDJkuC4z2dL+I1D5CjpuvYvmJ2BP9Pvdk
uCKT0+1M5/F+of9cHidr+nl/VLTefOXXC0YKx+PUqZqhXpw/3y+jCqGAueV2YtEGQyTHEJMYyDyX
kVSbF8VxHpuaWMGBidfoy+cIpRob7HzWavgfvelj6RcuoRL0+81KBXoVvdVl4e5p3E373k6JYXS6
fiN7lDBkz2pItuly9LOB+C5s6g+vUcg/fg2QGl5JvDkVAj+BldtvSF0R9FQFYiSLdkzfWEwOjPFn
XvU+Jm56Z8Z3D/LLIzbasJ/e6IqccAnv3DgGXonnnWGAIgIYJwIDiiDt4VzlYXoY+VxsNORmdj/k
BzpLwLIGiB1JYZ/7FuJg4rbtLrNQ5EfuTOqih3TCbwaYp0U2b6MBuKpC/3gQdfLbYGnb+nCTWLlQ
geR0m4PW8BhR7+aKrm/Moa4guu8W58V3afbx1mLx3RdMhMu2965EVMbwABjsCVXsRJ0y2JiMV7BM
QFunrnmE93JLxPASjhqKi8j3UFYsGfU6GR0kSEEn96JLHif93+8mSkTtMKN20W0D8VEGiCdJ322i
Ih+FdOgb0+a+r09z7pkvE+/ltvvmCXCS7FTXwpyHk5/4TPG88dkF3Lbr7RMOTlwPOV+ldHc2rTnW
x2HAudtBiLASmK6ESJG+yCLheOAFQHqvO3iRayud99j2m71OxILiH/iI8pkc3cg6392mJdFzu4zZ
mBgHfyP8BEoaHV+0fGs/1osTr9+jFyXDSUZE+Nb08DIRurSfSY/1YoD8ecUAQvcg6UHHLsMS9K3H
uJJfbdrOJMoytSNpTothbBOm8UNoJep1ZKR1SuLWUPZkgynYVGMi4zMNtZOMveEMq9vUy/mq9+pU
Vqn2Ps97WlNWMNB6p+2dZ3szqa9zz4yXA1m+c5sSEKgW466dMFaod/D2lCtj+CJMMsEyYT9nEeD8
PmbWKXXtDaAgCThjtfMxegfYvOdHr7ktOJtj2CWoQuux5r8HUyCkx8aq5pM3ttmBUMllI9DzB1F4
ztFHcprQ+SUXaThkTWEfa6+gAl962VNd+ed4qQMKxKbSbo8OVuPj3CFLFGSlVz9xVi5Ipzrdm319
wR1bXYX/FS+pamGIigF9/CGz2y+4ntq6EQ5JhNIHA2a6R3si2K90CnsT5emABskcn5ia6acSrPrF
8BDRzEaGsk+O+Gp72jNgP63PqvPqj8SN31Q2wM/rCGse0KQGfV6QI62b5oF0svbYE7PrtPXO6xj2
eIkCGt2A4YbZC94eDVlF763DQ585j3pakCfuI7qtqwOg7mkl3Qp1d5qmiBjJ97o/eXJxulvd+5cq
qjVSkvEQA9wXa9kn4uKTLDpHhQ6U8wX4A87lQiUHUyKaolqO93aSfjTxpF0kfX+L32zSWvlgpTH6
KSspTmM8euRm9YRzUqM2PSYn32we8la1exih5KLUh0phOFXjV2uX1WWovCGYw/Z3PdPQGiI2cIC1
hAQAWEzBiHrMCfd5ZZpHNjV437x4a1/vcIlEZbOABfG1wwgIethchqpNYFL8Chnq3SDTKg0hDu+m
5d8g3QV1LAJdiGXky/emvfLn1OR8G8mNidYyGjJ7M0aSvSfy/e2QY14um00Y1to5VzIP5tbOAmCs
G94mRiAlTUznC3f7/Ehb2AAcdjCk7+3a1ELWMHnHvu7JsCE+laQ1B+wZGsbOV/lLPwREbeDrr9sG
sUbgVrH50vb6ykN+QIJJ9R7OQ72l9fli9GG7IjMk6IemIuuoYQDll/BCHC997Sfxu2Vms6C606e2
R3jXTeanUtqM6aiot7omwUhoCvWMVPUpT/h/mBwwzCaPHk98enU6l9rULNK9Fo9ZcH/Y92pEysYr
TmPzFEv2KGUzj+mL4pBp/kY1g3PxoA+DUrUVlCEnxAOHrMY1suKbHoeP2pCqL9PtDvQeLjDeGFui
HV+3RemcDM+3T37X9xs6/0gUdT4gfCUZBufkGUiIm5lubgr9CNPN8p36/rdIbG+Vz+h5mQLnhOOd
254Uv16g64Evjz3MnSI0AByTrNbgoRb+8nUCGIaBGIzELr63HMhOKkqi8/1P94sbqzgYBLovoGca
ERfC0k5+imjTUNbx/iNQeI9jg3RhnP3frgQ9qcR01ezUPDqagxB7uZQgs1aNakJisWFPAmNjAFeu
YIuLKifCIfkQDWo4TVx1jnQ3q3kcc8d51Gx2nyqsn8BW2vuGDs5KU1P9dP9ab48twEnl7Tqw7pTS
Gsq/KW6fKmLbGRY2j/dH9FX1I3mo6er+MNrbZSS3vI3B2ThFsnE8u97wljFvmYNQaMoSxsHkhK9j
oJmwu2V6aEysUKOjj1cxyDP26eY54v9g23hydS86VlNTACjj6bQw1c6en73qjFrOuvQOnjW4gSVQ
+Yso1p9kposnoEtrq+MJhtK3thUMhCQxItLpIKgZ/fLxIfzTqN09x43qDLWqRP5p09LVtAe9I59j
msnnGGZi85g68Rh2tGAcXCP7Z4JD/Bt4wMnz1kaRT7jYgVhYWvRk9l67m83RI8ZhHI6Kwq4fxvl4
v1S51xd/eRwT8cPnbZw3BveZLXNyvhK9mzaOvnfchmDqxr7ldU/KCR+iE3U5IggU6UVB4g5/Iz25
cQSnvGuuRgjZ0Ujsb+SR83GALInnE+p+ifK2TDwgNlGB+Dv/1lbOj7AV0UmDkSR8/GFFkZxVJZD9
TNFNDOnVn5Nri4bakcYLFd4+1fvrmPBUJ50gCugSLJHw4yS7AL4v+HrT+B1YD6pdI33XkKfrs4DW
nCYvDhAnlNIHkxpNhY617iR4mLbwf9qz9enO7n7w1CsJk/1azWhNwbY7ZYLc6AVYAwpZmVa7ctQ4
AXqI5AbmGHo37FNL3ihO3uNlh8mtAcTcthOowOpmb+jpIcoPRhs/ZqUT7iQzOmHgi9RLNGThwCAB
ABrO/+mwwOC7Rh1FJz6r/ok6P9yETIJW80hVo7cu8DszBHitxr2yLOTCStP3ucNnqtGTUyIQXQmv
/7I00occO/scMySYOFHejQpkXAkQKaRCR1rhHGi1kVybIxaG0Ocuy+X9QiKj08bOXk/9r27m90z7
bkdo80H3pNjgKb85DK5WEkW0UeGvJFsCDhuG1EEh7M3ImQ7qFA+moz1pZoxYrVEuKRT5D2JSKOKX
9k7hrZvMexOGrwF99NB9kBgakIGHkophxqpKmOOwda6TZVRSFfrvkFtdD6D2Z3xSEJMoBGBpf2Yf
Jvnej/XiyYqasdguHeSynuUvFo4HViBIOKaBZE9j4lUOcBTMovo92KPFpM82tvro22/Efl79xl7S
iXw6oI7OqhUDEPVj89XxazQWSX5Mao7AFtqSNSGB6dloMGaAOLllyKlQs7Xfk7Kq33lJQKmGb22j
UOi1zafTIy7ISc/dgYBM1o7KmdPFCPls1pC7scRy9ZE5nEnDzDXjq5b7gUyM9ioZGG87qb0plp8y
4dSeTsrb1DXblxcSNEESCgK7Noz3knz53Sye/Pnak82369y6viUJHUOwneTNOyvLcV0O5Q5TmiX9
pwqLs8prpv/9q9ClIEXWrAPewujLyoabuKSmNfCF69bKAztvm0WioQhtkN9LGkerASBWZYzxlnWP
9csWD2auu48xDepScx699KAshv7QcAh1i1zrBMMe648ovzfUUjtGdDcxYw4GWIxIFRUleQv6Klfk
t2WDkpv8ZaCpvNeSVAV0qTHTNsmza2XEboTemVdNrVObflIILWHjZbSUU9QakCmck5Xx6T+4Y9Yg
H8Suet83Is149SfbPFAonKssQqve8exzK715zhC+VinxoPX0BtJgQCUNcEZMSHi8uK3WMxE+gT5k
N13D3VyC9T/q5MrqBOBBpsFJ3YFW6XlPo35qHkj9u2YaE+845fvZEqqdiDDkWNTsh64x1uQCe4CB
D4MEEKxVRLBF9Wjia2IC6BRutQ3d+dWzvfrI9Nab1/c/dnoC17YLUXHL+juDXEy24qUq/a0GLBPD
zcIxrBeOYVxzpqxdC0fxD6Jsf5Cy5KE8DBEqKcP2jvfHJWPOMU7ig7PA3OslHaJdLveH94ulz8jk
/sdvh7Xz158eXNyR0xA/e0a502vsl8r5cLOmX3eYD50NbsRtMZXZXhGVtW+XH1hGlnOFiquxQWz6
LVEpMcl694tKUXpOv2LO4CZaM4o1ghTh6eUaNmrnoa+Z1vSJupVhfWb67x3LgtSbvC4+pwJ9k2aS
vVEsKG2ci11BlC5nXW9DEssyZY4HwiLT+SlsiGtwwZ1u9SG6gUlm9PycuOq1FR7SpC4pj8K2i+MY
+STqIhGbdDCtECgG97mHDrvylfcuxqJ68fGOvczu4pBGWaYIsakcvN6mN13jKWkC20UWmlWEx6LY
4tbkxxA+8z6SqHyHrqeTMZWHGY4bHW1ZYJ0YobgAbVzRXLWeCf4r6zo7+tX8ixfbZcnWyC8aFsOJ
kcogqadvsHT96xATZ5T7Ts1BETngzG7cdhUnwMkKFFzedZzTWenzqHqw0+7iVRXW2r4kzLnGRC4I
xlAVcARzjLF+kVPlzdk3pyjaU7jEPYQJ7L2Oedk5y8urqVfaW40scutSIxxyGambDwhiGT/In2OG
vGuW+Cik9exCwgVEhAUljOPyrSrDU1mm2mePBXANaU9diUTPr2zRHJR8takpxj+jmh5Pj8PfHa0P
FcU3J0zcLxJqA4WO02CNeVjSwxdcLLo7Me0bq3N+FCV2AUsiaXCXoJ28j5/8kYGO6mnycqBGgBN1
2cHQBrSjhQUjP8QXTmRrEUwmhMtZkwh1aExW9YAwshl3tDi6I1mcYMdxdJLehiycZoIeaE6vnd1W
i4Kpw13NYf83eMQ9B0oQgg0EkogI10xX+gvNtmNEQ4EaxZ9ONie4yawgZMoQlyqPED/gU4Lxc5WG
SVZzMeNDtXpsu1P5EnNGWKc9p+CoRcmeeqoCnisRrUxp0FOZ38boAlMMD3BbsQ9pEAKIBTjY38tR
yiv+FH0cEWPZwjgBNOXGAAQ9DOmobdtauZehLS5eWiZn1GQ548GRqCrCHVkzLwoS+c0onE9g4WtU
t0VQ0fF9TAWAAiNmk9JHYoqd/qnv2Iy7SHgQvGYsHIXaWyESM43mKl6qGLK0YIDbEsaStoSKu2PS
XVDHDUE6gKvWEHYP2dTCT5s+4lhSog+tfr23pXzb3DE2cp508dkQuYP5pmILk943p87qIK5jE6vn
bNPFqLe9gSovHMmfzKL5LZmacm9MwzOv1nRwSnT/SaYAIRs9jkcP+xqYfWOXRWLe6rzBWCIIzkoR
vmZ0h7uKn4/N9t2X5MkrxkjNJPqTyuWZNqcNrOLD7YuHEnrgLZ4RCUEQkxcNo01hsaW1Q0fa3fQx
+cPVXwCgEQBQm9t7nBKwbzNyYuU4p9SAEE7U9XtUahWK/PDsxuATTGC7JF8wssnAVvqEca8zA4nb
HHUPM63tyGViYw19sp2BkZ9k0j/NTkYn3f7VmOOmtPGeDJFGsZ1iC+rMcjmpE/eJaJb6mPDHwXR3
jmNjtx3kTzEQ6TkDug46BYle7asWRmJRjf0lbrBTkxzibrT5MjQeqHzM5YGoa0g+S+egKwonCJfc
ET9CEekO5UFlyPISAKH7KeN2WJZ1Ja7I/Whf0V4WdigfJkO1EHSz52g0kiucMeOUSVCZjSU24+ST
oIpE7AI3TPc5QPqG4Sysxy2ZntYxpqE39D3Yq47jP63i+p3VnipcAOiCiP9dzocpSY69aSVXR2PW
TJGELV20Ie7RiErIZfL0GHcsh2YrtXPaavyjRgT0m2bA2JL8ZIX47jrcdDqHEPx1kI6dmftHYeuc
4srrT33lo68jQKYx2hCATWm+ugBRWHj4S7W0cYP0MBsrkRqnMUy/lJk7JOOluOz7p2T0+m9qEt96
yQ7rlnO5I1GdsLfc0nc1ADr8DQjUoO2h8GY0BkXe3FWuwmcmhLqCAiWVj8IvldZ5jmrARmP1Zulp
fIaX0KynEvBzXocmboQu4k2oZTePfyJIPKLhDTMNdyKG8xfh6nb3Cef/UydjjKD+5JwqasZQ0jjK
lCF3nHCbi41T/gi5bVfalX5JYudNFFa/Z616Y1QB3hTfOQFKS2mhtwx8Da+jv2Tw7jM8vPP+NEAQ
kAPcJ5/llaFJRuMk1HE9L4dTvPiYvDO1s5LprFNugKnmkhisyG3U46yiIqyhCK56xlLHxGHYDAnt
ZShQtqLVSwKtOdFJ/S/uzmNLbhxLw0/EOvRmOeFNeiez4ZFSEr33fPr5gFCJ2Vmq6u7lzIYHAEkw
DAkC9/4Gz3cDoFgzKD9SH54mNgnlk2G6/a2SJHvL/aRak/WEcKP9NBP0b4fkU6T27bWDBvGV1fkH
xOxAp82xf+IXmYnTRU/tVFo32AOSz3PbBEhklp0zHAbPYYDZaF6Dx6qwlT+Pis4CEVomSr0otqum
sUktuxs3ehB9tzGB23WhZZ5sNXXRrnjBh5jMgRb7a9tJmmxl82In3KpTvAiZYuiw9QlZwPZmwOAD
jqe8ISsApUbb4TFN0M+5mOcFwn6c2dNQ+fWh7Jpq4/fWCNVu1FdWxPtl1v0ABlBbDjeh5Wq7OCUR
3+fts45f+iEf/Hgio02KSYpUB/g1egzJSePc1lWNlp/YyGEn5QkGh5IcnPGWpCVz9ap1c5R7SVOb
o9ZcWxiRBJgjoTUHRS4H1IP8bXIbipITKd+TgkV33g72YUg1cqNev+nrlDY/R9yvb67MON27TGPP
tT1a23JO0mMYZ6wUwpAsq8MK1IPqWae8Jk1VxaDMR5AqD+zroR1jSC/qdYJlrdfgkeRhgnqs1LQ/
MO7NWwOTd4KxGYJNxfwlxMuYFXLmPXZadJ23tfrJN5DPCAc7h16r3XUNC/8s6xDe4YeEPFble4yF
8eRV08+DhtFuMnjnMrewfUOc5cVDaJT5/slRjeCpbjUCduN0RsFV34SxAy7RcF+hhtT7yS+GrRLq
55C80adRDTazjc1NzZT0RisD/9ocEeqrLNT3CKCceqZ6mlNoX/Hh2s1RRvaASWjuEv3DBa0mt6kT
2dn3ho4zdNV4T3Hu7T1EnwbmrldjSjyhz/STptXVbaUWt4Tot0mil6CZVcTyO6CGeXHwvWZ6whTi
TGjhKSqN6ICLFmpXQrRc3hnoq+xNphzbsgXZr6PWckxRZV1zc3PHN8mzWVfwEQlnoOdp1vcgmzdT
qPsr1ZigvBAqIw/1uQ+hhGu8N1Yk42tETrUnEuDqJs3J5/Ss3XZEtlj2ke6EVNs8wCYyj1VBpCIe
ce/p62J8yT3ru9LMNKUptL25RTChY9aKLPAMvYFB2CjIKkUuczpE8l+xsokQ4ke+fOqrAgUKMpt1
rCv7TnGs67lxXkJ0jZ9y1TOvQ0N/Sap7m/z/o51Y0ZNXQ50L80jbh7EHTMBT65M5lKVKWICirBvA
mi4l7EHqk6xi2ADMKsLhKbNaXgnCqtowPfQ5EuFOLDd5PnzQ6iTdjEAwTOEQ3DklmXs1Vf8sJqS1
j8N0TbC5OMmNtN3CYbTAUo41m9pFvD2KlgA4jzy0Q0ChJ+SCkGkgEYpk8qUM6wKqc23EFhCF9OhH
YFDzQfu5QcsTjVa7OmPapB4bo/uWtDgCxfNEB8M04ycvjK9lCd1lIfVmf4gdC+WHnqDZ6VIcRfFi
I+YwGoWNBW9CWIhpvLSQmWQjq8vGcsJoWwmb6shC6VJ2IDu8dPWrrcYDFrff4pCxAJuxhUyFzNHw
Ig9LZJvsIFmczN51mJSAswAzvlTESE+FPfBHKHFYnS510RiECuRQQBmbvDeatZvClGzwKz+Ruytg
RlBaqn6Il2GHoNS7dvnzv2tbqsv5BmmeBOmyP3tOAwu7ZFDmTO35A6X72eWfk3VFKfknoiY4cfOr
JC4j8+SbtXlK0e831q2VAcjwsLofXI/Q4aM8AOUfT29KzC7Gsjl7Glomsl9nzrk7ZFEarMk9sqSh
b75V4/Z1aZLtbtHnJ1lqsJDaT3DSlu5k+6XPYiTwZ5bg5yRAWMKRJWhYluRG7sAsSMEXqTPXUfno
kfzEviQkgtvb6dZTeKxSGCYn5kUrPTDSo/ybQ3m7LX8rBLlePFTySRqFc7nc9KJk2hMU4DkKt7iM
jqeqzMeTTnieoB7VZSPbsnBmZagQNU9av4S2kxVb+UUWoPbk1DCJk3oELuLmz1CegDqBFwA0n+OT
CfpT4JrCcYX96c6xISdNEeE+T522LsZL6HOC2HKf8HevV6Sb9xhEIuzf2zvYMoCD0abM8wcjIQQ7
jNuJVP6K0LmymgMN2MGED4Kjn12LJT4ubtBOQReQOnxOI/0202N3p0/JN9djvUMi/NkuuCDSuWQW
eaaVvPjgTsaxzxu84iFc7hvDwAeOKCgosOskwNyXKOiLXlnIUcfBVWAGGIiLYHPkX/kQM08OH3CF
XMPUfCUWR66cxCh6Ecek9Pln6BBMhvByn7YIp+OgVGFgSuQuTNMMUEsCl9k2rn3ThBTYXY8iN9y1
2aqx41vV8dAPbPw10bq+rciRdtPGaroPZlrfETHbdz7yjoG2CSf3tbQ+tDZk+KL1jk2QvDJab0gC
8n0C/EwVF7xWNb0iR4ZTfcbfTWIWLxp3hcfjsz44XxQVam0Wr0enfZVONZPnYIaukS/wm2RGA54M
TqizWOA1HsFjDy3YbVEH/Ufx1W1HDOg68KPPVYSvL0rW2krTx2MB2CImc4O8/NH2/bvIJZ8YTEzl
c9NfOQhjr9G3TBFtIptDQMZ19d1AANVsEecBjzKzdMOmr0/dxzRFNcvgl2tYiSGH2h+VoMNKCo+s
XRmilY2Z8KfC3useyywjY4pf1iim9f591N7k0LC2RZagZdUhJsO8ZtPCPmZNmzZujFV9QCIQNrZp
YGAK2AYictWRsSIqqet4HdXG49TquHfZbbcGG/FAiOqa795gAB+BKMaMaYdT53qsPW0VWzOa33b+
wtP5A//ddiZOGjckuJngHzG9g7ep6Qd/Rt+wMcL93EeCBal+ZQHR8MjqGjaZgYbFVx4UG+Lyq3Hn
t+WHqYV1XhYRTIphQvFB3YCQ9Lez5cC7z7SHybG++ba/gS5ZJshG1qhKrbpa1be+nk0kUTJ/X4/m
AVFo7BlB7uxUpUp2bdiOz3raYaIIqQ6lhErf52Gubuqq6A94euImHrbm0wiXJRtURCy9EDRAlllP
c64192TVEW9k2SCbAiy36m7QHtR8UngL4d7RVPMn3deta2iyztGJE9h9JuGCOdAd9OhG50npwooM
uq/uyCsC6LT8pxF08dFjkbgqkHA+9kaEHIBtwWwvUCvz+QaNWeb3pp3Pj8hZQ6JHTBKDI2Y8KreN
B8YPXAt4JYM0GpGJpn8axym+gb72zIuif5KbdjyNY6M+IqwR+fQUV8Y3dGk91liIVThmTbRfDXgV
zt9RSu9OejREd5GhuLgY7gx8ixirUu+Au5B4TBS0aELnFJrGVUFi1u2t/lzNFjkCmHio6zwYrYHD
mxbtpnTu7zAjf6zy+jVUM49dE7HqychvbbNFWVbVhqOrJQajRg3YptAguWYQ/jOv3hdmA8mNlV1f
5O0Z4PcX5jvJLiaMSNxvRCUzN4crJ37Jyhj9lHyosQQcuQuGJ4AeKDf1UG0112PqVDItTNXrCn3i
a0ufTJSTgCuO4Bp2tjLZPMkxCiSlnRL2d9ZREGpXpmbeVz2Sr4odjEgfcF8Xyge00ZAubt2rEdzV
YZ6raJNlyPPBlCg3ddQKtDrCxuDDv0+p/giyInxsCc+Hfps928N5mhvv0QptxpXkQ6ZNw5XvIa0e
K9qDRN1UNVFJJANPGOgeepvL/zOyWPuLRrEL6soxLNgcGp5t76kWc6/HXuQY5SHR3OQw9CS92wzJ
IDCDzy6gRRwsm1ro4+8sAe4Y7Tb6Nx9B/wvbw0WME+KIZmkqiUDjHZzd88O2iwH0HzIFuJPf6bcO
ZKWNMkCX40X2KdWZnwMIKHde0Yc3JuxKT880REdhRTYVts4ZgcOzAJuqvZbdoq7w1JJcPrJcVW8E
ClRGo/75h9MF4PpfANl8akdVYU+AwzdBvf8rIBs2Q2rEBcYOyObb29TS3GPQ+zcazp9bwAvmHg49
ykC9duwxH92zbEo+IX2imVDC4GH7jel9Gbel5oZQ49SXgmAOwR/rOwAVy2T8YgpMNOauKawIedho
Pv2bz/8XcgOfH0sV03Y9m6/x3lxjamI4M5pdMNTlTN1N/GWituFLYAAMUVw9gsrI10Ce+t2cOh97
O2J4MDF6ROas0AtzC7b/anC/WmjyHWbb/eiJCAhinFhXDnfxWJZ7lD2GdZOF1r6NzRuzTbuLRch/
xf3afy9uvmTfm/8Tuu6aAYfkn5lb19/H6LV4x90Sp/3kbmmq8Ycgf1hwtVXbhqL1i7ulqd4fqmU4
yB66punoNrt+crcMR5ykmg5nOXBthC/aT+6Wof1BjluzXUPzHFUXFJx3XK1/4m653jt7CeQ3VFOD
JmZa3FSe9d41qorNdB6ABl41pFWCysZ9xCgRPsfj4Cp2SXGv5GQ+ZMaiIl3YGMg18zArEMCBuVfb
KrRezSxE/9W6KgbCW/Cmh8uGsO3IHMg1t0o2fc40vToZJYE/L68a5H9EMXe9XtvKYucjJyFLcpM4
frVWEhjTcsFFfprcplHdVVk37OR6Sm40uQaTxdJz8mOUfZMLHbm0kRtHrJmWapcZxGI1OOdy/TyL
rKBcRBca2pfAClhPtzOClkywWPKLJXMnFs/SdXOpypKH4lnoT/NBrmgCsdR955ZtdYgjdKZ1TgL9
59r4siwW1UGxFIJBCOCKRTf0rXGNCm5EUnEigIB6BVtb6RFJ6oviIQUgu/N7gwiVySh5uhRJe4AC
xYiirMkpG830czUsl8SyGpPx3mqR8qNm6TKcA5z6VsRLIL5YSjyeHYa9FNPLleX7m7nsv7XZBAWF
zLk9szDC0PmabNltzQxjB4p8jzMYZqZKkjOBitp9OvZC4GGvgfg5aG721IWo4ZVhfTNoicUqs9oC
bw7ucMsWEIQ5T36CETpCp+AXtC8+fHjHUIT6ldnvjCRRVkrCqFwMcxoxrYzTBkFgwbeV/01sV8/p
3Fb+zCzAfJH/XzCjFp80plu3d2bBylWzWwQXmRb4K9+czDXTtO9tkTfYvTE/YnFKqkqUiP78LC1t
BrBuVg+/9shjlupynmxjbgsKDumGbT115WE57t9083637DbQQzQ9ZfGyH8mqOQbE++uzWvLDLfXl
ev99W10in5fkGE7Lc+Umq0kQLNWlrUeRaq9Y3q5wMPv+86d78xO8+5neVcc8BoXRNe1GnhwOWily
9Kc0dfNTJJ4vucl/VZMmJFiy1OXuOo9Z5Mlz5J7LQcuZYFT3UwtyMtSB7P6u23dty+Whw4jgzG8+
yXLM8mnyFqEqRR9ZzYsz5I7fHbf0xzLQ29WJd7U0Lacubct3W9qSRr+tbXviDhe/iW47z0Wds8IX
8UPQCQwdTVGzutUYImtdQWbyfVF3iUsqU3Ab42ux0+2qUbFpgu9t42K0ln0svb2ryr7QhSBUIvd4
PGwsrMXFJz82ARwT9BKX/t15su1ysjxGfpBLD0t9OftdW5GN+hGtKThnQ9gzQn5GZygjGInoR3mK
vHRUL/UotbEXkbveFC2C9NxhYhh9v6vsDtgD71sBDIkgUSWrieD1OorQ1GzEmC8hI7V8Jbw5KJCH
LnCS5VCJLulsE6hLYt3EIjycio0E/MjNBfWDZkK3m6fmXrbJ42TJgleL9M6vU+TJS3XpZhCxMVkN
YWMjxQMTeBa/DmCoHi4CJbmxCmBVlTvnAk795462EZKmiCN3WtKeGKHfbn7X1iaMuzWWH+I3GeV7
UJR08ZzKtkSGl+WeQBsPpdlr+7FNvHQV2WZ3Ilbi7rQ8unl/8OU82arI27qdMfaA04diGfMHuel6
prRZGfRrCSRCZKI6yQ2KZAyKoip3aImClmRZfFDrsT+qStic5EZHRZ2UZqy7W8sLPo7ipzKaOVyX
jaEA46jQPHWB2JuagSc85LuNJVyzB5OXwrKRbWFhfVVzMtAyyTmKdKfMeeYW3zfvG6JZQKASIasg
SzHkrN4syuPUudZpEBttbFFyR82BlfSAvFCv17vAnB9qHw3iSYTU5H8u/99J/MmpP/NKl41ktyjC
081OKFdivc35ho5zcG4jB9MONYKjAnAlfxgfXS3klpy9P6vmyes8wsyiFFrEmmVpsrtim3QFSxXW
MfPaEGkLfTaFHCMSUCd1rKmHBVgOU41h0wKG0Ucss0fMjh/5ochbGACc6hK1acuqDYRVEWSHRAEy
JgnJ/YwIwSCBFnknWI8K6sn4nY6uiNXl88odlWFbi1i8KWdviYiWyzpaJn82yrrcIzc5ghfJqtRT
HW0t2GqX+rL/zUGyE1lPU8VGtru9vlxnZma48fwY/K1iPLoa0ZFRaecZIViGE0NkOeRmxL3eLwdW
f9nB1gLrqMu0hzxIzLxktTEIqqwMUZcnLce0isoeWZe7LyXRuyzVNvI0+qySMhaZA7mZZQJIFrnL
yMhIFN9v9082bh8FWLvNu2Pk0f9BmzzkchV5ih8N3wIP877lcrK0fPZ+HBCRmTJvLb+A/LVk6XdV
+WMkCim9e0BFxWnZaOIltFQD8QbxxetLa/2dUY82N6x4tRTybbYcKEujk/JeW85Zdl+6jVIjP7xr
dBqRVnt3WXnM37YBsi7WoMd2NnoWK73mTpebFiYl/6movynKeq5oPw96v7uxRHLt7/e/6en9oW/q
l+Kbvkd95KlTOvvS9V/2y0PnqCiOjfbtzTV+X/z9lZYPnUza0+SV8e7NJ5DF5ZA3Xcg97+uy8c3p
l/1vPo6R7s2GdVesJPqbTfqrmhWIV1cKoGPRtLQvJzimigb2nH5emjDu1U+6laLgKYtyT5eCrZWl
AkDOKcN4hKnqJfELXqk+yexvEpsIP8uibJTHIMTFalgWl8YwDbXNlMLRipfddicWy/LIN93pOfkw
XaadZVHuv1xJ1uN6fppxE97BGvK07XK6LL3pc7m67F3u5u9+ULS8BecEN6iv9Rf5rCxPhKya4OER
45XPhd3HpQo5iwdQHqVmpQMuhlkIr1PyxH3NcjiUMyBI6NhO/dq4OTxuL+/UtTOC81qjQ9meCAn+
3Cj9rDOVEfVsTix1LYve97qzcCH1xHo2Fc+MKaZno5jOLdVs3MXxyXLdfD/h4Xhq3PAzkx0iCJOB
vG7TfZ868xth+nUKuX1MigBZrMcgQ2Sz6PqPyMRm56gBcNxq5mfS995Wrq0Tuim8s9ca2bYW304u
35eNXOHjC4vrVcBrRuny+EzgG5HegAlumADmNniZ20JvuYphn6rdfjBRMOe7WNZ4bsx2p6pMvbiB
tDpLURJDr06Bflwnt8vaVYYi5CoWo/FhW9lIPXoDck0yCvX/Nc6mecLP/u/DbP9TR3ORf3kbY7uc
8ivERhzNVDXTcnnKdcK7S4hNM/9ApcZWLQf9JE+1Ccy9DbEhAkcaDVKG7XiI97wNseFyiKuii7mi
9l9F2DTbeBe7hbpPyF4TYTxV00zzfcQ8q5ymGRN7uHKNtNtGVYvBtdiM0HlOmkDN6fOI6YCY6cpg
Gx5LKKuq3EyXkqhGc/ohb+1gB9WA2TX4fBi73tSfZMnixid0e7mv5d283NwS8SHbnGwANCD3kFPr
9h5msOoYx7ugmJ7Cog9mOKeMimquBfVHMlRXOvC+N9G29yG3TM7KejP7YOozUkViOSWfr1AulOxA
YWVlVTasUw1gnYTHyI1etSzYZjHPhJryZ1FPvdcowZouaHKeLLm77+fh55Fk3JmspkmMqGZPFt7W
Y4ZZ+Yu5E4wMlFO3b0KWl91DBSaStQuMJjHUyDWhXD4u1csSMVfC+IQUZyIGLkxbGbhkMRjEcCaL
cqOI0c69DHxiDJzJcqwL8c2XzSX+FMjBMxGrJktM5eGqQuAVkyK5enbkAMwChJkFfC0GZtksD1iO
GhjKrYHBby5Qapuq6mGS+CTxMpElMqY/S1GHWsf63W41Gn0irMxWMTzSnnyXUTW5vKpEP7Ku9+KH
fLPL+F2fuSGiwVMLIjOd8JV5d/Xyslt0Kj+S7ONyJVlcPqc8MStR2+ZeS8QbndQ5nomipIiXtiFf
2rIoG+Wm4uVOPsrfLk2ylInTZAm1lukAd/9yxNK+nGCJWUZR7jPx/hlzgP6rRs7sLmXZvGwc8YK6
7JeNv62/6UoWo2qId4llPC2nyNKln/ddvLnuX4qx9w3GYHF8f4U3PeHUBd6g1zEdkl/mH670n115
+dBvvvebvpf9siQ3b3a/KcpdkY0DhMl02hHzahn8WW5vWfrbtstz8X63nOa/a1ziTkjQ/hn8Wi5z
CY4pcmlhilWGzpC2nLMc+K5bucOe78OotI5ocBJKEkF7WQLqw6zlV/VdG2ZrBMtsccpfivJQuUuW
5EZ2JLtcqpaM+8t6JruTRWto6fmfry4PlBt5GcvEeQPJk51s0pPK7j/KYh+HvbqNcebaqwNwI4FX
RBu+hJbssX6VsSfZKDduimj5+rJLHiVbkam2sPWdK9g+VTxgBqXE/VnumtXYnh9lUbWYoMEp5AKX
bhAgUldjqSUYAQZMOC99KYa5is91Hfk72NsWs2rt2lMwCC7t8WtUm5+Ih2D/g7BLHmY6KJbuawLn
DwQJol49DjlEVbIiDLcI92frqcxxj8OqqEyLcpsK6WuECbrsZDjBqzH3/S7nvQNZRcvgXVbQtZdP
efkak+kCZxOTQhmm6sU4LkN/svq3bTIm+OYQ8WaQ517O+E3VkwGwd13/B90YrtUB50VFXUxpPfmy
lVe6FGWr7MaV7315gb/9JBnea2GMn9HbT0NQclfq0wN5bxYDMsbpZWN24dLJuOjS9v6YZfdyzNJW
VjYOH0v9d91CLfnzqksX/91lZLfLVZZuZJsXJ5+yhFCmXELJZZVciS0LLFnlDY7miIo3hHi5yWP7
EN3gy1rwUpS7LktAec67HmU1k29IuftypDxJruFk6bJ/qV/6DE1lMykWuhxam6ycQrmx9NI6ayoK
3wr8hTkj76r2zC5QhhhRAdiDPcMnhhnpLtEw7nATFeURQ5j+EC2Mw/Jr0kODdycPum5btsjqO+hk
W4m3r7PsqvE8iEOttvdKFK2SxP1smDjFlRHhzc+24h61pMyOgwv7FU2jEP+fhykngAotLkSipXqN
5x6ED2vlbYSRnY3MTVD5qDugxZXUQO7SqHpSHcXch0XzMY2UVzwqWIZrnbctZusmGFR3HesEe6wP
DXwrQdvzthYAegsmoomBWJcKz7o071c2gMWmCl8Tv/CZEtsHo1HateUP2xAx9qwcmy3ShDj/OuYB
O8U7X4l+JDAl0BohuBnb9pXqqmSCByEPmSRfphRyiuUm+TliRr4BNXJKdfVDZiTjTQaVRcWpoWDu
vpls57EfivhoVTsvrI11VVQesCcF39x2Stb9ED3YGmwTO8D270svWIlhV4T8k6pAh0XxVTTMH4s0
+uK0s7HVhk9q84jUx10F5DyoDkWmZtvSEeOcBfiuxhOphGa1SiI1QXUMyF8H533lzOPaAV+WHiDv
YTSh18RHyXQCQ8bmZxgH5N4DhWERsvEUGve68Q1etnHK/BDsqYMvdxJOD5hKXOURwpiWP246Fzze
dI8a/CnWy3Ncjj/KTEOqrQKcapUVRMehJM7QImidhtMM6SOMju0kqHpTfZ1PsGVbBtVKNfIdgdd1
1nkNEFp8AZ3Ke401RAD0BjTKBBQInUFW8F4RHUNH/9SH936NF0wJim1dmejulSXMJeByZiAMAdZ2
mjP3BzMPY5ivZQv9icH9lId6fNt35XzffcRyaOxwHosgBVqN8l3BcaLKUd8LQe14c7Gv4ZqlQQgu
fDbuDJw8inwXWCVoSg9D+laoCWiw3pCnn4WhLKAad6hW+DjswjxtjlWMWhxydPhXuaC9YNVtlCgi
cuIH28HK0CTw2k9B0v0o82ncGBWYsixBFLfNttPUWLeWBu1s3QNsuCmNFjGYwCdSlEZ4kn4Dq+bv
YDogFQj8uCrUDrUiDR5M+QNvljuoTdoO2sV+3oZIyG3NOSr3XnJXxX2POoAOta2JWW9BL1oj0+5t
kCaHCFjwirZTVjamnQnxHahx/aw9lPMAo0+z6Yd87ioePrXzeA+Jpd42QtS/0zsw2JwxAevehOp0
nRfNXe4HiLdZuGVo8xly2S7j+WiSrN74Jv6WcXzfMdtflU3qnm0Niq8vZCTULrvzdPNUFZN21mPo
Unwf5K4D7XW06nTrk3JHm2Yq78BBHqcReYE69dRNKQgnY9rdlzxVcEmynrd9gRSCFmV3U8Q/YRro
CmeT+zwPCFOoyI6sy85H0toItH1lmUgLjdVVFbePqO+5QP6ISUUoF011idRHYbEgYwpdJUFzrbqn
LAT9NBrpHRFvLLYTGJdFYT2HBIR2gOoO/ZAUR5IgOOs1GmgrvDVKt93Ncf8FVhHQ2SFHTo8Hf43M
DkZdMS4beo0PBDBoKxh3OhqfnFs+E9tyVlZrmFd+1ccQ6z4bTEZso8kZT8sUt8WC0Q2qBxT0GsEt
VPMbEw0E95xwNx6tel51wojVYkiwahxewy79UKjT2hhIvJR8sg2mANfVgJYQQO5qBUc9WIGEzVeq
Nn5sWxyRLES8Sv5ckJbh97n3v+dFiM3xjIre+IgZ0B3+AWg5tN45VSoHwwylAg+DlcoI0abQFW4K
v8BgUUnByxnGY29oaC9G3hE1mBwKwDjdDTFEOCPCQi5h0A1D8P5tZrnk6kwAIQ7iTz6G00U27/FG
3lbVeOMb9sfMw6/UTER6Cm+Aopg/wffRHyqnfOHpw8yxBh49eAjQpNRaDxGuwWQ9muA5EMwBTFxC
g3WjI/uAONeYBc8Rj+m+M75oIFQJoIwoYFROsSLw9Dj6XrJxejyTpjbEhL1F2FOxr5JAe9I60u2t
11+p1mecYPN9qYcHrwUHnvmYSBPoe0SEHntBwoRrJUfgPkQXzvZa6zHFJKF3caK5tatKOZPUW/Gk
GXvkNqYVNufYDGA7h5zBWZ+wybAcF50s+76fRw0NAJ7JwW+Q76gU/Thad27X3lRjUm8qh3tvSDoQ
8VDfk/YDuIBkzatR9Rnu2jb5zAIBkeO+wc4S/CfK+twf0Ks3ZmLU+7aOcQ6tzWNNVq/TpwYlWMzS
YoQzElzbGO2EvNJknqMCCzQePFjpjrqGLDyszSi+NuZ9Mbc4UfQdzC7HhIvlv8z2VKzN0XuZdBVX
QzTjRc5yDVL4S42MYA9TaDMkGfGtxP6e1amyccYJE7cckrHPSgBwv/6YY3+FEXBUb1PnrNtI5pkV
mozt6BHKDSuUsjTMxtGg+lS5nbb28L+B901TXaruYUJHFeuL4hMRtew498yIOpSKFct+HvtpZ2vZ
M1Kg5gqW4wFXLQfHCmzEQm++qlwit4nVPOUd3IbOmPW1ZyBX6sLu6ycLAgqmPevGRZ8BlNzWyOPb
+kFt9fEGjsDOiWEpFjwbTuIPOwYSYPT9l76DaOyb4yay/TvDSfGoCwhYm4l6qhIUXGviFUMSTYeo
Q/KniaMXP4vT0xwrN05nfjVxgECONjipLkrlluMh3abWYAbsGyxOyJREM9qaQFLFL12iuFDkDoul
kpFvaKHltcM2dxHKNNzoG75f2N6aTBSaKMXjUjWxyS0gHaKqDPG/L/ddnD+5BIhQYQoQC/R2YaMN
13kcQea09G6LNMUNCob2NjBKfT2pxWPDzKGq7BpluPYO0bt6FfTGOm318tay9RddWLH4+9FGFM4G
zbVy4rKBt7DKquSxS7QrDuJvM+5HSwNdnwXwg/uv5cClVGgwuZpMuJc55IP96gqC5gOU7V7waXZD
HH5Lxhcbk+dJH3+kg4LphKNAbAi0Y5MPqHibCTbZpvAIt1GTHH8YwlxErVJSeY757HqhEN8Ob/we
r6oQQ5FV5fTTCgULb9Xl2MVHSe4fK6bQal1cleWcbxHfbw4Al1NwcsDejGMXYrPSJVcOV1zPXR1j
ppI2G7My1GOFb8xcmMaBMW6baZ5/befxg2v2r52DbWmigTBy+eHCNEKWR6mZ+XTnKrRt4rz2uSoP
eTqhR4vFWICpuzUgTenBKG/UCnsM/Il1CPNeURp7lg9ozX0eisq4bcDYb6s0T/b2OG6yrn/N1YHB
JMTOOgHSh0URK7aSZd2+aMr9FJgQaL3sYTRz0PF5eR0Y6oM+ZN3GUPNHq+u+ASJGsgCDj9IJP6ax
BxdlDHUUrcDyRXp3CLNxO6PPhFlRHJ5VBx9ewtDjjBuQiYlVFHoY21U2zrnlFe9Bplu2y89dxmu4
9tClmSiUZoheiNGY+6ry1mi+wj6qUD0P1M99O31WrH4XGB0uokbxgJZ2tE+BuW9yKzh06Txt0Hgu
GfNmZ9VF8Swk9m5ju8Yxj5dxaCjHLnHi6zLub6zoW+3qN/Wg2x8MpNfT6FQqzLdHVCXWc/x9mg1M
Q3oQLqZnoYNgzdyj2FMqDs50Ln6mTNEUBJJ8KVyMMcyg8fChG6ZECTOTe03HTT729Rv80vDiarHj
CMhpr2LFNpCL9bethkd1PsSItOFQDsMg2Dv1jKTrdO3XCFhDqf4QQuDf5zXU2I71j0684hktNhM/
qTWPF7MDrbPQmCXcgRXUpknCL90UPZGgtje5P/zQW+3KAUZ71Kb+hx08E47Hd66ZfgzZaLxYIcI9
CdRDJpboqg8awn1xgb8NsrAwtw+B6Z+VJsBktgfFgSreHg34zBu+4kqXXBM5QlXQMEGvNNdNAjCi
noNjQKT5QIz+C0LdcM5bNDt69WiH/rx3vO576WKyBbszVKPXXkf8qzJtgjYeLl8w0o9h2n6rM9/b
VeN4dvGniSrkBnH/iZA68l5tBXGSuFsptXdtQRU3a5s3ZtoimBTcu3XyUuj+YdDcZ7PpcQFjkbwy
nOmp9iv+1e5ZC6CWaD6qeI6a3PRqA8VkBFNL5t6t4y2Cpy9wc76ExXClIF8/FT0WRC6UpSSa0eXF
yAr9ivDQ66a+r7GKjxTtvm4T5Q4NZv+unKv0DuV1UxHEM9k0gDnCLCm5vrRpDpJnczFkx+WsQPdD
oQcMB0z0JHf0s/GlnTGLqtp+Y4TzY1M9NkjN3Q3asG+dGr2QHIu5YU4g99lxzAcJnpWyh1IITOIU
wwzc9n0LDSY6wxTGeslKb1AXCwTsAsHp1L+vh7WbZ+i0B4N1JzeEI+d1PM3MRAvnZ1tuT9V+7hDX
U3+1dTNaTjpYp33lKisswfzbTGw6bsbSqe54KNASaVtsMzNdv5vFhtBseXAnZ1rJKjoUxl1cO9Ht
IKy1fh0m2xvb/BAx/T3Jdlep9Lu0xMcbPeliuxxrQMgCWSVYSuKQNzswOzKYviwtll6gzTUhGS8v
IHcgkIsgQ2tsWJyWG9kkd0YJ/DDLnh5lk4Vvz43jKKishPE9scLCSaa7VtOi+6EafwAG8o+DZlyr
U5xejaNl3smNO/NcFa1t7Za2dOrzvd8gX5WoSqysSsIuV4aCCIOVWHeAxK3LuV1kk87xsX8M22ad
527InwoRH8Gl0t1f6igAVbsaZsq6lPvD0tKZGY13ceMiVM4Y0s8VMs9VZ955XqLcYhwWiIrB8uay
YWn1qYvDGVHwlCukwYyhKVoA2+W4EXfIQzr/L3dn0tw2kGbbv9JR64cKIAEkgI6oDWdKpEjKmqwN
QpJtzENiSAy//h2oqru668Vb9LY3CtuSbYkEkN9w77nkHX7/Q55ZkRZXJNeCZMKHupo2f7+iZhi8
65FwxSAv2ktF9XVzcGveRFr9qMNovP/+su8PUoG6ATVfH75/+/21FoqBjasGgIPL3/r+MzGJfGNU
2Tknk2EdmFFwhVMQXEFyzne23b9HYRNcv/9ceIW+SMKdwxRm9YIzCK6gv4+1J+Lz91fQBV7NxLIZ
23D9VRh3D0YUyKuqK+9al/j2cEUD/Bpn7/r9CaCw7dGsUVt///b7EyCbnQeVE3yAidig8Cdtsi1s
HJjJROWm3dM/vzZWylsFsDX22J3SnT8R0z4bYXwDJQE6yZkyjOphGa09lOo7XB7A05RKbv3yATJf
d2SmVK7icTT/nu3xv3X5b+OWwtzy/9/+v/5uu397SRp8Ccl/0wD842/+R0aS91dPuPbiB/Ql2Kv/
4rPxxV+x3zhoBuCUf6sA/lME4Jh/lTjZIGZ6gfzvGUlYcFjZ47XySG0hvUcG/xOfjXCt/ycMyCaH
yXdcz0MEENj/6uCKJmfIS4AqR2wfXDGi+l1o1a7FkFxaD2vEYNs5rB/mkqrvP7reL46TccoG0Kh6
N8WOPA49+Nsy2idLVmtZUty5uGRX7RDtaul9EN166Uez3FYSgWQbRQFilTrc52nMIQ2SJJH39TTL
zWTeCSrjdRPRBPTEZTB/ITH1QzrYCedeMROZD35fg2yO6gOzZYG1EwKjKcF78DidlTo2/khAmcNZ
rSdIQKIcPrwoLk4OFLlUcuFbIU8FwO+nYeZE8LJgE8XqUmiqRCugniXMPQY0O+TCOgYxxSkg97NR
WWrjpFpuLfGjj4tkY2e93pmOPucmgRCjrIxtMUlnq1qqtCXxZ2VNWbCuuxqpjx00jIbiYu/4lVpV
kWFu84TYASSPP7Le9XdwsUivYatTYnYS/UczUeI5STdd0iXNIRdeBO50NfXjsJUYO5thJKA14XCQ
itbCMoBzMKlQBJzjuYd+uaOzT3dYe9ONAA4MbHh8srX/WPgEElY5wyK3A6DhQugjBJM0w1o8UWkN
JzM2nkAab6eufYFieHMdEo0HuVPSYu5DT9IonKSvM1TPJCB71WSIUAcXWc1n3QfPpld/OERa6xq6
Ma39rmP2uiF6Fzxe8GznEdGlManNZfs+pEG1hpYcrbsCjpVpOQ9d0uDGkF0Lx6q6t4lTWRIhB5D5
1iHr5N0QdSw3QMJHlZvf+6Y+C22+JVWbnWbicjZitCrqbASIisVDIoxwQ9HK6ZBBvYJbX2+W1dQm
RAaxTx2gsTrO0KcIva24wFeQLtq1qTz3HhareptthnrlMkxsuOCwkirf7Da1RQiDEsW6Ao1DBgNZ
zv741RXRkykW5jcibU7s7AyHl4PBtNlRiVMWujdEJBfY0dFaDe9OlHvbxkrfFI6kS0PI5ZjMw8Gw
8TtlPRM4+F3bHqwMiIZglzSwhUYji08twO8CdOFuKK19hhCGV1JBDqkZCQ/kbU4wDhRcBbpiMriI
NdtCqHwV0BKOlP/pto+bDU8CbrORPsUgYAab/ylsjBvYTrUB/nOJYfKEbbO3Wj0A4wPTXsGsyAuP
+MEk/pG1COtYt6J9b2lT64WUVKizl+gdQbvDc/zkiPoxaR4ZrBt4rUt3Zdbzr7SDg1lW4pfrq4cw
nHZByVzActpi3+cNUEDN2AmO/7Ct/C5+oy4Mc9kdSB8HjDW3i5GbDA/a3SR7S9NH5eZQZfFfa08k
W9tyH7wmVeRvx+tmei2t8fdkaG8fa9hacjz2ZOnuPEutK9cnioHkHfIO9BUGNZOkyi3XjMQIaO6N
DbDAA5RCtZcU9U0X7wIzvLX6Eop23jYBghqqWY+oSh4AsFFELajnHU8BcXbHTVTZwMjcHoRFYh7M
9iOYZhdw88c4Qof3TNIVIvMDJi1vUITenwyVnReSEUL227pJ2+hg+EwGSX/56gV53EXhOPu8mY9K
BOKUD8wETDt8HFUQksed36n8RxGratsl5cfUx86msuPojnRMfpgq/g1IaGsFg034DPS63PYuhD1p
OGvDgqAtsNq/hKDDVuTirPTgH5Ms9m+aXOisZgw76rlYQ/6INkG0bKoZQW9ZsJwouAGO/UkM+YLf
jVnoFFBEZeL30JcrEFnkUMuJUATXfPKKgolh+xUl9gCXoMrWBBhD4ifr1Bakwgfepw/TcJmTk41u
88CCK2GnjCL8mieTqub9iPoLnKgT3eTe8vrm3BnTsoipeXcbeFWhO21kRzy1ZnLEcM48Zd5Am2/f
jzVTvphdYhM7z0Vtpis7BmHepscJA99duGROV7nY2kZX3yEDwx5tmbtYRLzGXn9WjGeVeWh9dRn0
gAkZ/rQBUwISUroDiCxuRYASC4wCd0GBsxRlxMZyoW26m9YIBCDccRsNWO2B99eAiApzJS3JerP8
0eTNtM6DCLhYFrzLwNOH4g+t5Fvq01t7ubq1Uz0ercM4E4zgZ9MlNx8ckPU84Xi8dHW/iR3oV01H
YH1i4rIwgaHbEhReCMBjk+TRvXJDcvzYXaauzbWTvHAWYB/IzGzvGZH1oGO4EPDkN0OhrsTE+9fK
YmOBUQLeWPk2Cie+lzEpsbOXHPuurDc5K45TIutze0ByZVycLlqlsdQPntNzQpLE65jBj6Q17DtY
/xlmTZMPOR2nkUo0ZO3BTb2t1fU/Zk890xs+ZSEXSpS9EnLqr0Z/eCUYsqClV7uhpo6uPDWuFWDC
IjJmUvOCo0rq+YCrheeq2pGShfpQXXwkh7cM7PzgM5fwmodgmMSqIlue1A2+rpmD3aSD22wb0y3s
FYytaf7VTyFeoFH5ID3N97oZHvtuMujquP4DQoCKmguTmmM4JKHo1vNk3zH2FBXMVK7fizsQaliB
BwUOFm8q1NOwiX5XrtMzPqh+K4aua6kmEroSkHvaaRhXkCxcDf5dm02LYCP+yRjkidQdWEOO8xhR
gCR5qld9QCQM7t1V0Ff+2izMYzh1p5YVOBtUFsAN2d3aJM7Bkvrs6bdEJNBQiP0o1LSSBQkEY1Fc
zMbfxmD/35XntbvEMrKDqWG7VHP8rKvQBdxIFHeY7Ic54ICnfw7a8VU2Wb0VqniyMu/V7SGnsMeV
d+zxw4NdW/GWnEBxoHfFKxbxhlaWpXdj8uEa8/DGjusLaF+5b3xS1IV9LxWJjy1Lgq1p2NYK+/iz
LvuNl/jyJKQj4IwMIDk9iL6RK16KnLpLyvwj7cyOeOli5amoR6ZZSXzd+rGYupe814BziandVF24
QeBznKKgO0UjXjogYM/w+1gnpTy5oDRm5yq1+Ve8uT5XI7iZHphx/WmGyn6wS4MZNoPxMRlTxPU0
Pkl8SywUDFntftSakb/VzLeECX7iRqx0o7epDngiqnfZGE9ZCi7EjsOQGHEyRclDahn3x+fWIZgl
zudbnrj9CvaCewt96w80j2XPqRmMk7/VUD6Bb/XSY93G29xPx00VvmbLhdoIWDi8z0eqlfzkWyMl
Es+6ZAibXdGqaNu1Qw0X1SXPOWOHoKaR66uBHuTlu9n7ZLYJYXTI6z06kDwTn4Yx6rUW0LANYX62
kXh3gPQfwa1cck7Re6uAdVTMhPQYl9LkEV0Oc42svYRdrS6W1xIM0aeP6fygKtbgDgjYTpIKFOeL
F50R6NqaGxarVfHkka9Ytc4NCJ7YmH2znti172DjPVajLh86ah8vpkQPfM6xgQWfK5aHe+ow51m6
hv7RNQdrPVbNDdTIyS+6M/GXzqrSxJFimeJ4CRWJqAbL+4DsVDZB2jjwRIJB2c7Nz8JRr5S81HYt
i3JbV4Q61+21LyfY5XDV104VH2vHVk9Z1/mrUqf9mTEoK0yYNNzdvN5wpAGfttcoGMe9o/vn0bM0
ZTnzU9Cm4Q509nSvjTTZOLa9ykaiJdlOs01O2Urnxh+eMSk1eV+8u/roKRKU7P6lIW3ZSD2KVEc8
6IjdscPPzAiNiYRVN8dJ23ozBohdWhe1AsqIlWcF1GYG3sN2IpenM7zskoYmC966V++qXnjd4BAO
c8hG3DaieCsL2Fg6HF6cxNsToXYmlCZl8lsMb2GdfmkGZ2GajRfWJL97m/DTlJD2DTFNV5NmAzwp
T5SE8KkiYkUTSusYLZ/i+qtCpz3KIflsbX1v+lyjGTfAJs7FZ5yfjMLlvzIq0LmDep3c6bdQ2WOb
miy+FjN+P4pTywjS3ZeqPJcWyOaqbZ2NiwMBR6vPNDT+RJbAkjlV70Bijr6cOPeurATv2r7+oIu6
ST29DEYDcamcN0IASFXvnTF0+4g8ITQzwWOhodCG2BaYBcVmyr43yvV6fpR18OiO0YcPwmsMmm3j
MvUXJtum6CM0+iMExrWLORaZM3XccBZZzpTI6jeBRiSZ+3dm7sFuACIotNyjWSSjRx5kGH8G1vM4
z/Cj/J0e6591m67hWDw7gKdX8L3H4Cmcgi+qz5+e5hnihCakmZ8C6SABA41EyMjR4ps5vUF5BTP5
AlDxCtTpvozrl8QAUW4Mq9lvr4BqNOA479FNZ4gIM/lkBLKu4jRTqzElioZ+M9J3yz+V5sWiSNho
Ceq/yCaEFkuYrDGyAYtP9dBc01m8lQ20FuLNXY2ePOQJbYSAZ6p7s4weKreNoXmzCeO5MPJqcjlK
RZ6NuFWm9cLY/wBBGDtm5qLW2oRVdYZ6bzKly54Cxz6ndXNh63kVYb5t5c++rrZGVp0iP1x7LZEd
jbOd6zo5sY0p0x00nydYWYc+5alsHcMKAPWcOpexcd5VVT+ZrTij0Xros60g8MOvvW00Zu+k1VDv
KfezL0gVY663zoi9WllO/zUquZsocTIWI7WVbzLWQWuWOL4cCRWKuMgWnix7uDb+CtzxlocjE4GU
tk94V9eXG7sGbpWItSoYGixvTcny3g0K4mUPAQTjqqAdFQrmFdoz8hoAjbMJFSyia3j64LTvusA+
xDa0IFe8+nM/YDMKXwdOpOU1Nwb/qamcfRDFT2F91kP94ZHPAzdqBbJPrhbhB0K7K/SMl0jXOIL1
FmcozD9CaRz3mbLihelFThlF92wQ9pRJVlJpQtacdtwfj7WMm3sscP0WtzPLnSK7ZqNBhNhAPcXE
5WxkpnlK3HZvVnN77DQPjZo4vGGmj6oKsfJ5m3LoYRFLjFSymEsdg9Gjr/ec/f1dZHfnJDIvY88E
gIOLTK26OMvB+JFUYmfESXMwQoeIVXBPdICkrIDC3sLbIz5vPM2Zx3M3KLZNpX5Xkm8gJJvO5h6a
MVJeWuW9BoXWh4ouAlzLjG6whQqSBj3W2Pkhh5uRGeFBgORe42v6IJPqlqAbCvMKXJLln+yo3jO5
ooyL7Ac3Tvud9yD9c6MoC1KouEAYztSOn562P43h2DaUcenAaSG7AAAdyW4kT/arkRZtNebJYa6r
zzrR/rFwag1mBrCKVQyks7XXOlLxujOqVynT+9GrfRhm5mdjDNOTmVyUH+KhCssKG7T75ET+maPv
qm2m79L09t5kPEltXOCZvAjE/zwUmVaZdbAzAC96Lsv5vprfrUxBp7NjZ9f5E3dbf+C6xPHI4rUu
gMcPZXZOTN9/SCKL1F0R73yo6Q1wyjsjywkeIp6rWubb5Jo/uVbb7+NavNsVQsq2/nJ0FyJXZuFW
5e7RNr1tKojCqLLqg1Qs4ATdJp89wi8EYXxRAsU2yY4h8SREWnb36KDobcwYphhC7dhHESTJ3mLL
sCJKfcPW5b60wmA/Rg59uzX8KtK2Zl9tFKsYCllb89iwGHVui2w42bjNtiMkSuHSclTjD0TgG8qt
EEpA907uOHoaCpshbzaDYxA9YNWgEN3ufooZsHV9+Lasj1XDrnzI2F4GbUtenG0drGZ4qBIroR9l
OIm8sqaj+FNobtDeU3SSrn6TXUa/AMSf6I911DT9KqmIn0HkCaku9+x7thr4tWvj1uek/PLV2TYW
NH6F66HK6rKDECHd3eweOFM9oofgJ2pNLAal+CpIOWwHr8vZnLuHaZR3DcDFlSo8Yo5CEoZaxhsw
2/Tj2P+q7GHcsGwC+tkNTKvsM6sTpK2ROWwCB5GnYGlVF+OpQ28MLbN9GNLm6hHeaDGKXbHzG7ek
9mWW+nJRcHEHp7/mkXR5aN3Ea/jWlxe6vwvPKgnYg8/W+156r2vzRxO0B3I3EQz00bUzoxvqqIfQ
11zVgUd25qQo8YaaWnDsieME1ZlF6bXOna+kDbDip/qUVNF5thDJw6vnFkVF2XgqXVc1CIEoM46l
eApRLsza4x/O2/U45Q+5yfiyTLsbEYNPvVExHJiM99IQ9qbwzLtOezbdGJoBVLxntKJ2aNS7xCQF
WqIEaU0b7jqI5zXJKmH3UrWEj5qR3NaEyG0hvq8dAW2XgDq15O3AStrGQxP8MkzxLGcmUjKNsnXh
6nnPQPUQwt4LPfoOIwEx7DVjeReRUlBHmEWwSKpt6VH8jj2iAU2EgziSpQD9aNU16qsxHEiRXMpL
y3QL8kncwSkWd1FbE5eT5i5qn/Zqj511SFCRGRmBMiy1yL2O23/8qomWBfyi1AtCwyD4jBl6Qq+D
rJbZ5/cHMkwkWzMh78QEeBZJMJ/pgmRaC5tb/Rtx1bMF35He1ZLhBdkq6q0HBjIuCVn4serSjDeM
ZtDALCZ/Z/lgRxF28G86wfRt8rejIIH1DJa2I8TcmZJpzzhZ3dWzhoFeTPtvL/23D//7V0NHUeNP
x7zmACO2/thXt8JSSbptoSohYqYV+f7fYwudeu2EkOyrIN8wk/cROYBW+P5mvn/1TQH4lz+jCoVi
XYtD6/Im6kJVqOy8cDM0MyF0MXMfxtCkAErxjw8xqqo1m5VXe3ENjotBOC6qYEKzzC/RZyHfV4vh
wV9Q1UnH+QOD46SIDqYohYpFRk26586r7zoketjidLiykEWtv81i3x967prtIMyPf/7REk9AlVuT
2NAzUvvnJ+rJbv9uPvv+s/Tbpbb41f75iaFigYEqF/puzeMNBeeeVhKb139+AKMaYQtbfp8kKGsa
IouBLmpO7AD7ieiNvUcaUdkCju4ikW38Qv3w8rAgaJR6mFRK+kIG2KoI7wuvNMkOTFa5ibrCAr6z
ATxpbxpyb/K+IA42O1bWYkshU7sqaVbSwGBvXABQ4CS4gRgGHjv15mMeNg9JTY2UcpauRjELztMh
QdwQzatiZsgrRYbkQsvfszC6Q13qIz2Be0Iqsm86HzE5Uylj/CEi1RE72hKgAscycvyngdtwYyFx
xexSPE9pO+wd1IQeF+V96thfieBgQa2ld9mUPllhXpMCjSHA8uItz+i7KQINMrPAo88cxBbN4dXJ
g/benOOtVU3Nri7L3eyrkPPGTuEF9ZyqXnQ324Fc85gjlEsjFkN7Mq6LzDyUpHXdVaH+qYzi2Rxb
sUWLsHAi+qG40SeSfYpc+5iHPe1S44Grlzb7oL2REm1nVBRxIvqk982vtQHFVIZ5wNJm3YMb3TRl
/UuJ6tKaD5EjDsqmVbGJePaYexbuS2Z1epU19u/CkD8amupckSeaT/nRBpqjySkg2QMdpC2eMxVM
eL8Rd/tHSDd4wuPERQo3PrWTd5dmTwgfmbfYwyXsncegqY9DkD6YyUSGYPXCMJ5+H4U4rWT5PDk8
ccmBXOtev8cFm3D+29q3WJWQuuLJ2tzESfqrRBFLek3NIm56C5W5LUIby4VZ/HAd79Ux2OBohrIo
3d9K8JrMoJpfQ2O/dfyEbspgpANqYPei/Ykznqma+NF0KCUTyRLc8iB8tECb0/PaYdxwzqSc98Hc
fXg6ugaAet3K5buMCYGmnuj0Qxr5dG7OqjDdpzqk/pm5PfI6RwFRm8+YevdawPePk/5XO3SUV/S5
TMA5K8WxNgkgbbsnkY5A4M2CtHDyNIRK9oTlbQGgcMqrAsBsUvzOHFLrPKWrTTkRtUYkIoEKS7b3
uJpCdNC2ReaBQDcUufN9WzODsvqhXGdT212Aww5ojhR1H4zezogbJg57t2dM75MbsLYzXx9UnMgr
UQw0BYQlmOwy8qost0UDRbmc+REwZu+Wl45Fkf2hsmmrbeP9oUDDvBEhSwivd98MSfRbJ39YfYr2
sXLOghVcqjtjHQpm3qHFwDdU50bayWp5P5oqQVIeNwFQrfZsTf6rbswPnpX2pqzsn7pCwemE/Myq
IRBTT19ZA9nYyLeRaKJ9N6BfdcLmSToZA4RJUtjYl6gkOGkYFKoc5sKYFNyTxbDuID2ItHmXfk6l
zy6kvSWy/eNlDEJnNGdTgdQ8cgH0JMGMcoVFhMm7iFiC2OXYfp9RuK8qEsiVE5zmQD2Gvf1rKHSD
IIuZa0VYZd0tUEJ+sXwKM4RaZVn7S7SAanznRSbcpGGiuR2rl8azLrjWh52baSBAjrHP1QtNVrBm
3++vIzxKa2do0mMQRus2o6VcEM6LrZ6LlOEvgW10bojQPciCCDUQyLea0hmjg1pCTQhow/XAdcJb
4jf3rgcVynAfyGzGQDVvUcO8tlodhTNcOivaJZ3kfxa+s86S/mgMrgW2N35KY3w9vsSKEpFWwrXi
7KNoojY2cDom6VK7020FYj+1ksEI8cUr/8A0+82I7WgX+hzm95lnnZpGvitKsNYtSTRFaB7W/qMK
5KePTMXgsint/reo5lutrp6otpPDGHAMuRaXT6RuxiJYhW/LBd/E87ZPiLB3oqPtGEC4K4YTvXPL
Mm9jTOkHmMxDIKsd39q86SWzOHi61ylkEkOxIDbuND7HaH/XaWY8Fll+qvWngcgGAnR3nF3zOMEC
XcsmIivaYnmIhNVuoVi4fUSKrQ/k0As2oW0cMjk9MKe6SU8u/plbCTa6LOWmyu3L9/87dcjyzYxs
Xdnlu8arHuPWRIKLKsGaKbkdM+HqlB52IhNrPavrXe/kz15MEGmRRy1qgum3EXT7ysdfNjJTWY0u
QzZXEGfRP7Ye95I2vWrtN+U5KMNHiZPUnoZmXzgfAXPclXTdL6Ry1wFEWNuo51Sl+7aJ793SeLAD
fZfEPBXH4OozTbI7BkVRhx6VLexHm0+A8rz3zvf/+PmniUprxe7sqUT7gLtlY5YeQvWKrTu8Sx6u
A0NhJqyjeZiH5p0xLs2in9JGdvuSB61Rqo80Kh4RU1wacIt5TVBdp8N8owtv3lKDnDBm3MHBf3JN
57XG2yLBFKyoLY8JduZNwPcyRagZFiRojZSiZg2DPDVme4Z+zNB3qSuB4LHu7BkZ93n9nOrxTieP
pkscWESNI7J1N5CXw33CQYuSVl9MDgMrZmVDSG1dMSa2ZuaSfr3Ytiy27Y1BGz+xEyP7dd+YMyPm
Spz9BLOA6byp2Vy2VyE6725Tok7ovSmnS2SXYpKXouqfaa8xBXXmWiTJxY4bEhlS5HRd+cv3mSBl
Dj6tXG3brv1Uk/NeqPKFbGmFw+dZSf3T8dCN63K8UWuUO/pHjwMgGdf5kH3Enb0L2E4A9mTRUDaf
Lu9n6I8EvLDQHytr6+dWhhDxR5Qa3S2tzFNNepOpSNMimpOkQWTnnDTlhr5tXrvcShV5Wh7vaI0S
bVsOCVeC2yj2lPUbA/0NwiSThVfHXtLKPjqFIoCgSUKIWjBRnTqTfTNxeJJKTGp8zIaX/a2Ifraw
x8xJ3cOKZHmxaImRkNwzeb26Bp5DLz6mo/MxYDLipX7yJ+uDoVm+tga9NxZ2vV2UX8v9HVaRWred
XDNiIzBedPN6dOSTY3pHHWuePpIt3GBPJ9dj0+Y3khQq4U08SvsDvEL3QvoZDagwvirFv+IaLyVP
TbNV/UoW1C1Q4V6RBhycEueXKcnXixkZf5f7XvdLSOZTWAgbMMDWcjRfSo2GVGOcWOOHhiD4ZTh8
F61hfbZNBPRm2OAf5/JBO4+QZy0aN0DWYR0z/t7BuMNQ8ZyJsoc5krk0VlczS5P7nk2JXSxrs5mN
TMWCtAqfgkS+mTF7gSgcz1MWvnSmvpekvW0tAnvDHqZ7Wta/yQbkkSHmWwmi1EsycimK7L6iHWKq
sCjw8HR6doqqyfuwsbatMvwS3phaDJLSrczGQ1kA9mPDjyEskmuYR2LF9mDYV4b7SgLJcFQ4dVbI
pTvSgF6VmC89ReQ+BPiyCkR2owRCozB5bwhvDs3cBHirYlLdTHK/KgIz2FJuLbNU27x/mBiu6l6N
PDLk+8i4AiUozxXeXGcHguRRqQi14uJnhSMhq+hSxe2bmFNrO4w20Z4Ik9rAZhLqRXuLqAVefTi2
EcwStjdrj40ry6D7uqWrqFr3ASU03n5/fOZSQIOtrsIdhiOyn5vhpc+DmZfMrTlqk5KDTIXdNh2R
4SMPUxuKNbIsS35yHlHHEu1QODH3aVsMEDX3CuEjGUWeZyCYkkG/G9JSHeroOM9DsopoCE0FvlcP
rEutzhmYE8hrMCEMgZF+zplb7dk5m3ttZY9ubX8SM5LitDoG2UNDk33rMRiOcWQfWZl1JmEVUVdQ
2XBgFenieov8+ehgYlzVJlGrdYpWimle3RfUkbG5aoLxuWMsNIjysUPsrbSQa3b4L12LF9d234L6
C55TuzFaclJNkTwWyfxY2ozpGnaWUxsNj2F286vofmYmgsNooECs7mWPnzifwSnPMyulZJA8lkmf
qIQ+um7/RwSkKObhtHdS89kx3nNcTybohKEU5b1dopyxdXKarQi1PbYgynd7m2CyEXP+4rhc1mVQ
s8FAT4BatyDAaEfutdz1dXQAvLgovM2NMwmGg4RrhrGVbJlH+yvADuS12ibPxIn8M5szhHeN2iY9
tj2OmpghKppwaDUBPhGYAbiG9j5umpmBeysNb+d3+rOEr7gq6vDHMHpvRKO8MI547kvBAaeCZm8U
8mEsyTNpp19Ww0Q27ylpGrY2JJAn66IPFY+J41yDx8qATa8I43U3nKFcpnl7TaUTr2LYtRsv07uu
dI8qYFYf+enHnNO19cXbkCN/Cvv3Ng7gMxBYb5IXTUE1nFmIn6eRzYGpMMqxm/Xs8rcstb/OQrYe
fT+Sk0n7Gc3FoZ29i5+AHipmTdYOR/ZBzuLiRg6FFqNOFy8vlnM9CJwoo/U5TGW3zoiyK6L0wNkX
7SvrGW5msWZNjPgkL8qdjbvdz4tr6hJyVNr6FpTih/Z+tSku5sDHBx8ywu76N5kCj2yKc+6C6lhw
HTOSJfJJ83wfhvPJNvHOFWJx92GIZd19yFCD4/Nhlt6aB7o+sjL97UAj1oxbWRXPSdKv4sKeMc2Q
1xmY84iDaB325R9VZhWeDcJ1/ER+Euhar7IilVudkEfhmB3maMB07STf+k+/wryYKbZJjBh7zyK0
fFpCyzpaLuzRcUhLmw3PvqvOsZDJ3vflqpuxW7vqOQlbtSdK94cURnYHmyOh4MvTbSdqZ9OPxMI3
JLNsUckAV+nYrJUHy+4gfrLAmaMQF1t0cRsm61aYfEhfJEct9KUlpnTdYNbe5COZPnEyTpvZcfdB
qb1Hw53WUpqn1ECvHjNeQU6Jq71qyCPFoY3n6sAyJ9xW06APrnEQte4XEyMLxFSj0CM1B2Ph1jbH
X9/q4/+t+mqP+IDvH/Br/Pfod7X56D7+7XfZIWldYhj+9hemSuXvry756rv/Clj7+1/7D2219VcP
XbVF6IgtaYYsKGrD77b7218Mz15k1wRr2B7eLkZ9xAv8A7DmCNINXMv2pO0Iz7MdsGz/AKwhuw7I
sXB923W/wWzW/0Rb7Xv/AlhzkBfZgTAFAdOea5piSU35+nhMyqj921+s/0MkjKTzSTSmcfPALhVB
UaROLOjxRZOTtna77q0z/jDYeUTMmjJhn7tt2fPUzlLJjbgUZ4nR+ugTS2pw52J2/hMz+eyOljq8
1+rP2Ocn7VNxeoZ8gJGIfJYE8yUI2uNyW0+9wy0eBfxWh2RCsXksJyQbpeS4KufnJOChSeT4gxUb
tzrgFK1t7wMo3LMXiFvOfhZl2cD6HoWHdzW3ECy6DYLiFTZl0BxYh1cLmmNg6m1bH6lVkjtdZRtz
fA591i0icW7B9Kjz4GlZtBlz+UT07J+4kQ/STT/7Ibi0MiYfOjyNHcgts3nIrFmjmsa93PfSXNe6
eZvj+glH9yPGy59tTsSlOW5bs+vZbnsvjh1fySL7o5fVj3Trt7xK/lRRZ1Ny8zJ7Utwkmp7GtU6i
5HXKIr7nyGvenGpbI6S1C8Hjr92mHHUdAgFkyHvfdR50kL7lOtxH1sB6eW6xPpa/bJUS2YNQ0uRl
C5dGF2X3Ng3deqXJkqIQsIn+xWIh/y93Z7bcOLJl2V/pH8A1DA448EqAMzVPoXiBhSIkzJNjxtf3
AiPzZuZtqzKrfqyHhJGMlEiRoOP4OXuvPaMkIITLAWa5EVT9tAmyuGhQF/Ma8qG28GjlB12UQWTS
No0dd1vr7lFMzncmED9Dxc9hea835Pn6mLbOSVnYPothy/hwPVMAmjBw+m4ATEmFqnfZ2pvKpujo
NFzxKN4fFpkvfJzmYf3FqUBZfP20w1b7Jeq3aOZ9qHOLRvLkvqWYroEkICIDe/TQRs3JbpANsfol
6xQ2wz1ytEe0giS7toh2aW6Mtyjf6J4x0UFS1zI4d/jgl+glaxEOhLJ3A68qv1prISk4LQ9VEt0m
klOH//ad29os9iuroJJvtIGHs5dHP0OAm0xTSBmVXIyTCAso4oacXn7MRbvVU1bjIl12gl3wxpDz
vTYYP03108gS7dFswwDpbryJevqSFhwMzwlhrpzEomfs9mWCnPg0uopuYctrHW02KqE8xkPpX78s
oeeR7BUPeEhRQi76Vy0JDzVm66EY+M4o3XtupugN4OFtlvD5GrxBuv2AUsz0TSN6YD5O2gOywkDQ
HU1JdO3cmtk8SIGZfPGjmf+chtCvaYEzADEfPXxqm+hRH/vOh/l4i1MMYxzE8D73Pql446R4rE0Y
LCWNYKF/OSEihsVcv3hNdsxj+mCFbd9Oc/Y1eRmlt8m7wlTgzR4PMdZitFp8E/Q3gxY15yiZvDT7
AqEuYuQUkQOj0GIVeUQIQlYX+Tejat2gq5yB07T1fNWqb2OKMEY7IgqitZHzFSNfZe1s79G8XkKL
0yGxniWQbYRJ2SEyCBnOPrIm2mVuwW6W9xov+RdI/y+hjADTJmyQZxg2O8IG713EWr4r+dKooUZs
QmOVBN9jIyaNO+GZvK8M3TH/TprRh0UTAzkRqXsjradSxfOh5yNEff1sKkvzXdFv+Rd6A4B5EKRM
WZA7rKcWeZV+hDppY48kQMr2myT7G8pDY21Ya/dxO19cVs/Mkak/1vclYy6/aAkyboqRGOys+NBY
yPy0a45FzcLCFJCyOvZzsyVDOGr0jalbVPtUwyo3HnsXn12Kle1QtCl26BqD2KiQOZCXyXe2Z9sw
J/J2YovoV0r9MCvvy8Sn6WttHrRxQ3gjOxOkpSHyee2MHmPad5F1v/rPFBGyW6vhD/Li1xa02TaT
yF/m0QLbk6Kw76s2aNqeqPRO7JBQlVwMshuSwZeNXbioBM96gmbbS6wnMIZoRDThu0jsBMmrgZ5m
X2hAQj8m2XE3xPbtqPEJUsczQ42cntZHKTfkJb7ovX2oXAMFu71ZGw2MfirCtzY68yJU3RXLWwGb
W0b9Nor1cj+GnfCnbNgOBtF4AxgDfxTevWGZO2HdaQUfhRaWF7MOf2ZAAyODxhl65V99mT9ZI59W
Zn8bu7FA45kthKkpbw+o4qPGMLkpW/t54OLrOxZyfpHTNdLMCM89p8u6lkSt+TCrLA0Qij7KPH7S
Vf9r6qcXRFjIXbqOxcKJ7mX263qWT96hyyilU/rbnQNNd8Sw3s7Q3mR1l1jJDmgZyy0pxMeG/evm
esGyUdLSYuCFVhqRk0Pb0HP2rMGHCfRhDfXdNDOwoDKORbFPl/69ajgNDCP/pWvrBsUCXhGZBX1C
094mgzgiJSHEzINln+sxcVhec57acE8i4L5htZ+ZMWkRyA5AFbfLKG/GldyfgmDS4ff7TRzSk7Wx
+q2qv0X/xFPz6i5MwuJ8RgdNnuFSNu/4teSmjrgY0UBiKZ8ovqWzsjYGpbg45be4T/i7Spf6Ii1+
6GP2pmr9ZCyoISeuk+j7ap2cZxGjQwun71BT4JQSAOo70Q8hGM8N9cUe3+OuygOlUG2FBttBNdGB
G2mYBB4Jnl7PT8uuK3dGWx4weZKdOLa+RpqAT3+m2/Y1i88otecWb/JGuTSCSXd7gLRKDOkE2WBd
IJ2JbuzQciXWLT33c7IDaes2UUpDbuCPGHsG9Wk8RvtZoNAwbi3iWIpc73YFCWyb6+WQL4+F2FTB
FuDimCarhJEM+YQFUYu0Z0TC3yDjZqi8mASXDEKULR50LSM6Vccp0nOljK0bu6vW+o2yQbPrJ23k
b4m9G6s10C5hfwjiRi8vrbGNKi2+XUuXpDZvJIEDG2kyql/0b9czx0Ols9ovfFebT3GpOVs5aWtA
Ru7taIllW5SxdN+1FntC+JakBcI8u9lEt9CDM04kwWSMNk4woREzlzEOulTy+esh/SI0QlVHpHtS
frqjQTyD7dS7Rg9x99k27u14G0Px2kim9vKVeRKhDBpllpPtbHKvZEX8rFMPdJMN8chbXh5Mx+nO
0Ef+ODRz1Z0VEeHs5RRgERj+0+CdLKPduwhXDlTg73EDMzhjVt22xbU4Hk+K/M/tWOVvuT4Fsdau
v+3RjuWPSK7OxLpGzMhkzUBUweH3fb1dcjKVU2dj4mo+xVV+l6YwTnpLf3JXpuxfI3YSgjo3SrdJ
T+vumqNhr7EadZL2f4vV6NeUjXA3Ry2BQ+LjmkUiNdmeyImqfGcG+tsnZnzOCvdOrLqKa7iG5zIx
U6mBUt1qz56p3J3W7Rx3NA/4J4B9i1ujiCFaJo6NvxDbvRANOpA06719YcLSEB3CqXJ9LSXvI/zx
/MVWILea6z9ARRY+9jhMik3UnRZmRKd5ZTYjTEiNCI8Ovd8jUpwNMcDZOS5vZ9rc29KMUHrMRnRB
6n6p+7j3VU4zRBWQFcIO+W5l6nsLyxwETCJAPGFtY0dMBwc1mirLJ8RCzlSGTzDJKMC84WdVqeES
S52e/UMeO7d1YxE1nZMjwrO8OPH32o2ckxVCT4iG/Mh0jyRRxQnjtvqEnifUDP96M5MmJY6Tf13v
ESMCZaKXCx3/9Cm9Rq0YhLZdb+UY4koZnSVkpnNaIW+ZTPleagvcC05WaCfON6k7+PlMw0JQs2LR
dctjBvjv+yYK1q1Txr+KDlEO7GFZgMBab4pM+DOcHHoAPI+mkOsYWkizOo+9M77/hNkSbT0MeUCG
CvNCrKt2VinSkAjj2PUegkO2U17klGSJDJjS3Fw7Xw/t+j//vjvWr1YShrROO7llo5IgJe3Gc+d1
xhb4PhYe6QznQh/YG+J7CbIyGS8IjSW+CZIcZxXdIqeAr+h69rkpSuf3LYK6ZSDAX22uj13/l74J
kYGA8HZSsb0+Yq0/5JQYM6WqQSS1+o1h2TfhmA6fNS+2nnT1nqmwDFxbd27HMCzY0fTDeWxGB3m3
dklXRc0ixqeka7VbYFnncjTR1Fpjfm5kbzxrbekFyCGi/fWuvcS3NM5ph8GI9utRN59zhE+XdsHm
Og45MCgDu2TuIczusId9r2GNoKXNHrJ1MKSy6b3oZfFa9569JcYAsX1pU54jBbN63u1YOs9/6y/c
/87c/D9lX9wzwe7W/ff/k2FKL8BBUuc4nCyuZ9FN+PtuPfc0cxE0cg6IG8q9GaKjjL9IJXIDq3Sf
e0VVY8H2SgYkFyLh6vX/8/wC7ZwJ/F1a+n90Czx0XVjpEPW3cnqxl+ZWSYpJNntWkv2i2Kc3hyKH
0OzQWPb//XPTevlnCun6p0vsZ6YwPLjw//HUFP8a+KYSl8XMPnHdMLa99zzls4ESZ/YXgZsxbqP/
3bmbuONdzPP/NRLgWI3/IAH88QN/dKs8/V/GarIXrrDWTtEfnSrP+RdWp/Wtx9MhTcf+K21TWP/i
2wbCVvD9dPi5f3SqsO17Nhoil5yA9af+B2mbNMT4VX8/A3TPsmwSAEgp8JC6W5b1z5N/LrpuKHFm
nVjP31ApUjrj92xLjPgNSnM9TF9dc07YKbUXZlXtGe7HwFjH/KGlVrLVmpk2cl3dUHANl9r9Hjfz
eLSCFDbPS8JUsq/zr3nukwOQ9V+T/N4pzTiLXPr9jIdHZon5bIFpmyArnmtdXfiW6bf9+EJ8Y3Ys
SGfcwYp+Nmn4PcwSoVc7neZ6JCQtSuj7lLidnTL0TtnoPonaXXBuSyvIir0ZKfeCWILCYZiOdp1F
O6tHlo5ZpNtFytoC20EFbGByLDOmLgSlv8Veqt9VZmHimc23NUq2W9qFQUqq9SbEP/TQlM6ndHIP
weXwCS+GWZmyL4nXTUfhti/NtEQ7mbc9clVmh6KytLMQbFfH7n1MLO026VVAkx9e5BiSmG5ML5mW
0qtBnSP64gP92Rlm/yGqlvlhCpHqGX13ZFvZ+LLIFnTgZroPZ/eE3EnfRcNKDGQn7DZ1HuTkyWMq
uhuXbZkAoW6wUHNBItR9BsRCMBaA3dFE7gxx4awy6yDy49xhjmkoziYbj4Nst1ZC1nRWJ4Ebzx9k
1puXufd0lvIsZJdQ3jLaI03NyRGPl9+Fal9mM+m3fSj2Ldt1wKj2r6YsQIvkTnvCfUSmPVPIjTfI
Yj+P1PxVdo9BAEGuQxfdWB575KInEDvpOjM2bDfd54k8W/HWxODve9PobiWiUCYN4suymFfRh8Tl
oC7ppHmXcHR3zisIu2i/eNNNPmnSX/L4Q4xAUJWpn8SAHLCLkNvYVbErcdcfkuqT/TY6v4jmUDYV
6BrT/r2U4xgky1zAkxgDowzJ2DINroI6/B4Z5dvUAryKDqwLFpsxO9WcPzBsKSs73UpBK0+Pwl+G
k4wHLLWIdyI3CUDqJUFnJB0WEflgl0OE3YKcRjsikN11hu9ocieq9+4G+Fd1DqmdrGrEkKhVR1tG
3nkxHRituJUxklTzXR21qALTgzV4gRGr6pRxgu3pWQVQer7ZmrWcZ+UGg2aGx8KsH5QarJuhGodL
atCGmfIbuKHI28pY95WGlqtlTl1LoQCjjuWZb9xEPox+xvLQH2uPTlzXJW+9g02EUamgPCmci179
1CYwAd5QvEdzhyzTzfFmATM90ToyPeBruhlelAaBIgJVxFk3v1tu4aLzwERBwuzdWAjJV7tjfEXO
XKwfC1cP+kE8lbkobwqDYb3rOOOh9JydU9M3tecy84XbyZ0BnNbLMjC0oGsPdodDSeYfpTNgl+/Z
fiYM2PdQtL91dNBDOdxGk9378/ckT7wdGR4bL3Yf1cjCZcxgVpe1hwOS3W6RxDfoL4K0/G4sdnIY
02htTKFGN82cQO72ITeXL8xcgZsVZNYO296ja5rY+idE6SMYENs3wzoMwrk5TGnxk9dNUzWTyFnY
rhMwrLYumiv0X9V5AYBbjdB4qx7OSJe8Tw5lDg3abUvHEe6Bu530+KVg0aaI7yCj5hUyyo7aUbVg
Yh9xEuHPhqUZ2M6U3WqPaGh3siyTo1nnd6Idh11vOz+HOCaexCAIL3Sacmf3tb2Zsx6EVYe2s8sZ
ozrpvWodvEY5BmDBLplIlyYAF8g+XXMPeLIcT3VsV+j5DDQVfRCkKTIftr3NEkLw+FYvKttxoWro
GuNG0qdhI5rl0kJgAcKBxE2bf5EmkgUTc1GUsNGuEJRWs6O+OxPnj5j4K5tOomJf5FvxOaEa32fQ
5+CVFUGGnzBOqvlC52oM+qT8WU3eRQ9ldpv12rzpjE4L9CGEmY1AKeYlVwNuVOC3YF8LU2L+soEz
a5+LZzq7ZFqdXNS8gTV+wgtgUDLht2wTK3rlmrvrpuQetUQS6J2hgnSeL2lKlnBeFh/C0V40PTwb
YxsQwYdtMTJhYWjDWzP1W02nbWqk5McqQ25LzzzHeRs94Wl6bIbSxuWEsNcSdrZKLazdFA8ShqF8
mkMsom6Fd1S2unmX0b94nS03PPVwX/2Wnm8wzg4swtqYAXmJ4laXXYlAsLa3om11P5KECFdiuQ8z
1TF6BVEZtpw+Np3JJaVTnhlQPAx2ET5gwkuHjX0TRtI7IQKHg6yyjtwD2wpML1copdikCa8x97HZ
HcRS07yn3zRHRUDtuNBgRGRZxvRfvDZF34Guzxns5RYAQYP3sDCDuurPSQg7s3eneudp+Ys7u9CD
h+ZF12fGwhG+ZzlM6xB4GqBwmpzh6D2Y7PK+scVHRzFU+a2oZhZfsMmjo26Svr4UTiTOllKKdll7
cdoVrzBV6d2Yd3sHyxc5ZePJ1FoaqUl2LpMCjWByoM2/Jlaz05o8FKFc2ZsTI+i9qCcUu/hTdoQu
MnMekSGNS+c7OJ3xApRBy4CG1LHmjCsEHWXCqAauzhbAtrc3+mSvrS1xD1frhsT67gjhOsgTkLKT
JzgR3BGZsene9DWSbvWkJbWGM9DCzJdEz6GMa6Yty4oawVo2xlN1UMycXZA0ue3AIwUPjssztW+w
npH+Soem1qZLYTPoyQcblmRlbxGaD+urLO7ahDLAy5iyNWhCc+3JTeLoyMCQTS38bhrPS37p23k/
N7QL7HzWEW41kgWI6Jl4TfB0oRb3Tx2iOvBK5iFaJLzoIYeTicbURiLqtEEYd/TvRN2ceuX+MiEm
BIN5hI3WnK6PXm+JFnkjLktf6lO5Rd/3dA0mdfuZDWMlR84yzTnVpmP6WPQw4HCanZza+p4CC0I6
xVTBoimpWMQOeqcfbL2fT9fDkvfGFnLEj4yd+Tayh5/aEjasYauJRC/WTzvXCU5dbS2FvWDpsUEk
TUYdiBipvUw8lDc9GH2yV+t917rIPH83WDLJdSCz2X1rGeOYSEMZ1XUfHTU4ZlccTNcXOZWj4uvo
AGcPE3Gaehsd6JDpTJReVOHswqjVT4jSXsKsy0Cp/hm0i5v7klYzDMs1yCSq3YuJIWN3NejMaFlO
11smEVW/b13vXg+ErPBmJN6hN0Z1uh4A4f5xazZhiiYRmaVhco4hX50q79EK9fTchGF2xKcelL2L
wxllnV+mTrStELVvOupXQEX1/fXljhJ5RJxFSFH+zJK5Br9Y10yX683rwYli7Leh83YN1aXPDsSi
jnJgyevXfkrol6trHIenhmOqSrW/ZnyIYQ3LuN5sBW9vpjPPu55vuvFmDEZzhEDFr2I4NfvXm7nd
Ys9ZGmZR68d6TUwF24T55ffx+oAhqvvFodNLt+w9ahhxcX5Wp+utvw7XAFll8sYIvQgcc2HQtYy4
pXArnK4GJnugk3O9q+bsU6/bZvvXQ1mN4lCQVEsp+Gewjn19W67vVYuNxTaJhTGfS0VuWoxkkSBb
jIgMv0uuUrQJr4d2vdW6Xw35fZt4BF8I0g9NTMQepVpTkLHt+QhbnEOoS1Sj/z54KhtXC3q1y7zl
pdBq7QT0XjshOOWcA3XvN9qaGkuf83pwB7lqJdvPXF+YCCxjszDfkgfk4URqafofB/evW+UaKImK
TWyJnH3vaD39zi7GIchyuXq/KRxZ+/q2YVWH1JGuCXFO0t+SiBDtYc73NGVb9ejJcd5d//EaQGw1
E+7YZjJ9ES3tOtOc8LdWBQX5uno46xKh1me73sJnQAfsen/ootfEBR13/VCun8X1gxoyq9g5pXxq
rTXgNkxZchrH28nEcPa/T9B/nr/tCNWkZqgNu+PPE1tCZKNsPpp9UyJXXZNzgKVwZuFvbA+KgsC9
viFcx//+fnnTmrBZpH18ZDvx+y24/pXXvxcc6co95W25PsayXe5cFR+LGQvroFIyCqxf+EgGsIql
OMjOeDDYEUvhFoFtKmpvpN98BuId17LvAhrYdl26m+fqRSv7xE/d0iCYd0HJ4XafOp+K24L0z8f5
m8oyFlg38lbdU8J13MPDNXfZzV8HqAeGL43k3NogZQRBf85C2B4MAJTqExIN+xHIfBz03k2jNbdm
FN4j1e19LeZCT1J2BOGcgZpzFK14rLrqqRE7rphILQXaR5lRvIMa2C1eeTMNN2lZ/jSk8apH9NjJ
Q2XnNyZvhf6axngGcrf+Fg3lN1OGjp9afAWMIr1V5FccKjE96FDyKqiV41RckoiBbaHjA3UG661v
2XmSdMvS3rYIrxlh6oud7VYt8Riu4SdyeMYhWJ8j1d101ugeojx+aYyZAAwKVbq8hq9niTwyqcmI
hOmOOF9LhKqmb8zTvVe4z6Bi8JFmydn9YHCDhr0oDqRkj482UoZxdodTK8RNrn5O5oO7PNY5sOyQ
SSmN1+wS29MHG5LCTzTtVusjhMqiSGmesVt33YZORMHsN5QRPQeNT0w9pZF9V+b3s5v9CmfEv/Uc
s4Dm0Y+2p1jRELn4KOcvrj25/oRZxk7rR1cB4WarZ5I/brgO+Lyqu89ksQI70eEJAj7DsbjpKzTU
ZD/c6NNrKGWHTpomLkVGp6A2U0LibVZBTM0cyLp+cXOudRZ+Aj2lrnKz5Lh0SFEnHwPCj9YenlvH
/T7wJizQRTf9qHMiOjYQq+zkFvpjA3eQ7oK1rdXC9JY99ZAiOErH9kGEEgcygzlCM9DJAqHqJ6gt
g/kyh2G1iTysOYX9qZSlGNg0x96k3T23PZjXYRtXu0VMNMjTPV/4rzbpyjU8IA5qVDzmhF2T0UIL
B6eCfEZuQoJ93WaAUOvtY1FrwMQPZrpEPqKzj8XMHlNvJrQjc27yWQACysqLDKeDVc6nlemC9H+X
DVnEtHv6WeKZRY3wsij5lBneu+f0IYJxA5XqYh8xOBBl0biggYt9qee3Yzaudgu1V07/raqKR14l
6XfejEIqhZsbs/ESeb6bLPAlMxM4OiWkr1Rc22SCdJqPIRrvp1xQOGZb/WAMC/2awZG7BAGCJYbZ
t4UNIh4HXjK134i2P0lcDX7Ytt9UFCPJJnWhMx0ybZh5+XgeJREF2XA2E6xr5aK9qxLQZWhUXAqO
MAc+ZdVK5KsISkig+KGbPYufRoKOiR6ExHswJ+u8VObdfd+6LgZNHKFgxmKGljsNapBTGs+kDzCj
bsY8iNGapsy8fEsNiqfHaDXRllPFMJ77tp0DkDaH2QY/xZhr8tWoN3sXBSyQ/6+8QW05OPU3V5jw
LgbClgzjs5u9Noir4bamxNoQSo5qKvcwS9ZkVEQDSiQRz3ijHmdygs59MSD1HfbEIdEjKmLvoGfQ
gqTUTunYaBfdjLCzlEiDRh3Teg/KHzftvrXlIyFJuV8h+wykZWxEPsldOjtfVBakKvRD4/MdlWZk
cJ14ndvkgX3xcjFEcqm8gsra6b8sQpV9D/kuv/LHZCudVCT9nUkexOhFnHumun7akE7ixuQNWL9E
ruQWRNUExWkMMmzbEO+R0bg3dl1gskL6JhYHYQRkPo/Bv1/r6L6B9iK4ne+ZslS4Ua1hr3eCIaiZ
v3LVQBgT0gicGSxHI1s1OeKf1B+9dPlgElbemPie/WXVCHa5fad7yFHJTgHhWdgb1Q2HIRuiYxHT
FlglbGHofqVpPm3Zhtg+pKg+YHaco082trFdf2vpWF9Y1oJk4tPEq/xF22PeqQm+psjqgx6GTw1r
0AmB2Fecj35n4QApCvUZ00XZNOOXS6AbjP8L0JpuG4n8IYmHLCD+i8TRQr90qr8TTf6LSwwDo3TY
FVePePetH9xPLukgQ6aZqGcb/jt8tDT9ldnOvB2hrVyckWtjSk3WC7wPrdvSvdqlrVjDnWmD2KJ1
QNIQWiDxxGRYUWlLahHBUwSSoUghJCOw8bkEVLUJ8x7G+J1wE+pR7UP2yg5qeEyMoXrWg+RRZXZx
65QjmTgFYrO+J/KEZzJyeZ+zsfYRgNWBJkYrGMRW9TfVipsR4ruaZEmd2WPlKOyDvnwql688yQw7
bwXMWEZnI8tZIRBYeEz65/7IOBoA13ulN6W/dIHXIAccxvLOWlqodnaIZxqjwBZ3pL5dmFaSQHQn
+gVnbiP5gxmdA/ABCWI60JlqiRssSw+NfbCsBuK8437Enn2jsQsLHFHg8xPPZbagFE0zSbP0Kqsb
7kMSNXoFezcJUXcW0+0cDeLGWt2Vy7hf0nG+CAvhjzYTnxOfsgJex9TmZ8JH2f0DieWtgUqxVMjo
7G3RteJMw9uPgH8K24CBxzfQ2Fm53Nly/JlZ2XPV37SlC8efSUKQ9zGwuh5rN1JGAnQWOnCOiU4W
sTgRavfzsJ+MBU9pNa5OPAwLKIG9IFHOA0yf+7iY+yAXbxn97Q22RNz160HiBmoI2DggX30WLGxj
MEpmfLLDV5PSHKr7qNrSC072qQq3c5Jx8Y++iimsgRsIfS9DExZF76yL4QTENb/hMgeTqPduE892
NoQ8PqXDR9KdQ7Oxtx0lESpIGHyhZb2oTnBnTv1OZj+8EHowswh1mPPhfTGmD+qmrRHl3/UM11CW
uw9hWgXWQN2ikgcr5/W0cvw1xeJIpxIaF5HkGPioj8UP257hF5Q1GSn2Ea/I7Cdd/tkL+Vg1ZNR1
LdhOK/2oTfGx0PEI6o6Mukmw1ew561ziFsxkQExfhY2PGz7y+UxYhrOyoEFA9a71ZLzmUEe0CDnX
DI+Elumj1cD8UE2xtQuorYZ3DJ1q3Jk5eNZlWVtJY/GqDDylyD+Rt3bW0bEKpu12f56n0jkhP7iT
eAC3hZtqzMg9J2iTqr7ryGjSMzhs7Aa6jRxyKhSVNZfY8cjxKuqAhgqgQ/tHOQxloOs/mxpCoMfn
WNSxuesdY0Ji6/0Y63KbphFVm0/XaSF3BVmZuzbMe2O+yOZ2XGhaeKp6LnKJwkibe5xX8Bu6Odex
OkZ1d7rex+/R0Wpi6/Wat05H/2NVcBSrguN6/69DUqO7MG1Weq2Up2k26n1sjEiNVhjHNU4es017
Sq57NpfzDVP9Sa1PVE7lAzORCaYKmpDrQ38dhhEtSojEy4dW0Z/Syc7bw7DKV/T0BgTiu0srY1vn
Xn9yZc4mc+6HU9mVKxbPXWyfLB2uK1UW0RGIovHUM3U4jeuBF7A6gRCwro/rzntqihkMmjOeLBDU
J7enEFxm24B0TML9hOKQgRuTketdpCaer1U1zOK1tZGsFJJYb4r6UFPORHBBjoy78CuXCyTvtSFi
rwc6N38/5B3g68VckJ+uG3vhJfVpCq1Ho8up1JL82R5NtbOncDxdD+BQptNCQEyaONohXDfOadqN
tLY4XG/99Rh4qftuFIzNpEFTft2BR4CoTp5jEGF+vf/XgyhNA6i/xkEHDnwCebtVmVMfNFCfp2Wq
Y67uIcMiZZMNUin8bvnazmpKzHrQClNabaltbnumW2BQa5Q1aInqZkFQtN4SV2nRelj/j8Z0O4L6
pAjaDnVXF9+7lkxPdtcPnPj9yowxDf5ERwn0yDBPipV5Uq+3hrSJjpLJ54B09RRmoygQvHraTqrs
7vpYGrFyXm8ZkyCErHdocJb9p2FZ2EttYIUuoO2TCAdMkc3H9c71YdGV3THjE+v0EibPelD/vvUf
dyl4221Wg9u6vj4NtAbnbWC0/MF6X1m/D9eH564Lj1P10LeLjTfUibN9nae3hoi5m68v9vqKM4oE
dPyWAauJ1wi71Tg56+F693pAmoVTUT3Cvlz52HxMsvz9/H97Eeub5Lg2wp95fR3Xf5k5ERLyxf14
zOxt6D4LCNjeMAOHijG22XgVG/2tgJ2N8hRldoJ1YZNObLxm6TDjsMKDG20sVYvbpfAManpa2tpA
N7sNO1KibJhiuMiyKf+gBvJzzOCb2cSIZ1TJp22XL1XHWQIP1o8hzPtLpmN+nQmlWjLeLpLDzpT5
7CU0hodD0hZbg0bFziIJrWNH002lvc8Gfp0i9O5LD0BtLfslFAnFSXSm6at45KgS46Uyhk8t5y9w
BsScOJB5FyS2ZCrFQA0SzpEDym7QnzQNgyYpWsn/bq2HabqrZei/1nrcfn6oH232D73HHz/0p97D
/pdFLSdoR9uObov19/2h+TB0gQdJ2g4CXIP2qoke5093kvUvNAwmug6m/KtUhH/6tzvpf6TxMCVP
+A+NByEPum0I1g/dcmxe2j81HjnCB30mYPVScgldC+gmVDfl2v8PVw7S9dZfh//5Y9E6RYAIS7/3
v/81SsTaroqqXokA4jM87fX5q8bhJLz+5CBImBxkImYifVWYY7gfK4hzCzMFcyT8B6dAN6rneHyt
MBAeuZLgXrb4cdcw3gvSCfld9Sa1czYhpXorToJI0LRm6i5+9L1GFgU0JBvCjOUQysr8HY/qSgHz
6ufQjb/VPXmlqpgZ7FkvXb8qwJv+nvE6U4nKJdBOVTMEcdIf0uHVLdUxz5Vz46UK3YyX2qd6lEfT
Uhr2RbQmdaVvDcVoWQf/HkQF9HXnxziiaRPhBPYW3WBNcC8jDnq2mam9Fw4duqLzjHWvznJl/TI6
Z1OwuJU8z6a3zGyHSaJkTlHdeGRy+llFURS6sr/D1YqHNVlWHh0D+zkFzWS0MMlJBWShSzNGxl1d
vppphL/W7o9CG77YTYsgGsunTF8J1L1HSALu0p3NAMudUHlb+WvEB7WV7ikToRnAqXMPU8mmzTho
aONtzSZNrLwt8XptYOciPplyvGa/yDrydoPrIZlLiS5bbKSotvvqRauHwnGb7aBgWDi/usjTfaHr
3c2c0PpCBXyv8Abve1JMixIii+W9DanxRKVq74So960sHkDAQKQhrERo2YJFgYEZIzTaUwoOhQYn
fMq0Gze1jlaTkcblWT+HpGGfOHEeJIb4ntKyC8KRALjcedUpfXaUZM5G6KrDnUSVHgPzSPs00CTU
nNKg561f8CO5eK7o4Ga1R/R8g9g7YnpaEobh/RjWOrNcK86Q0lOtNaih/6zWmjS1f8DHaHf5Wq0m
lK24EpqLu1ayYq1pjbW67dco0rXehe9IjNpaA+OzaLYJZTGFqcNYqz/L/8vdee1GrmzZ9lfuD7BB
b17Tp1JSSiqVfSFkGfTefn2PiNx7Z526pw/Qrw0UWCSVniZizTWNnDHnTJ37GEs+rPtLcvXKb0Xp
VYferOpdP+BkA7Hz6DIJb5mM23JWbjI9Z/bpryKSfk05c7ccul7W1DAhwVPGlfN7BkdkinLOn7s6
yKkp7vMIfw8j0w4QSgkgtjuxQf/3mjX5q6j7DSSEAdjMe0ooL3RZZwi6k7LucGUFotkvhaxIvJaS
bzBp4Y/OscUPIBkwWbK6R1tWMxplzSTrG4NCx6TgSSl8MH57XSiExITvrJPSvcHR54UUt2TN/Gil
UT75so7qZUWFK6uzTbqTFrzS8Psi76/M6+2Ag2ajdsKRRVZnnSzTZL2mycqtkDVcF8afbpo/cXvc
LtKUv5T1Xkzhp0FrpzOLvzcuAb31bFIgNrJS1PATUW2oywJD/VVOcpisLxMKzYSCk6imYJOEmDc4
LXoJo/f1G9fcJ7JORWaOsARI1HD1E8m0zJ4juokUO2svQbfUyIq36O8SCuAu798Sri5bW3bcACzK
ZK2EWUbZnJuGfaq1rbXE350Fh7Cla2WDhlp7pujOZPUdY89JLe7IqpwJLEwGCnW+y/uiKndK+EnV
8mZ96DGQjrrpoUZ5gXSHthHSLDQY6ddZw+Eo8sAGqGfvIs9/9Wp9vG2cwyRRBNA5ifP6T2XsZ2Dy
YA0joIMj0QfHOsO29rGccpdtlPrzVpNYhS1RC5xbi3MIkCFjVSSu4ZrJTxvblLwiR4MWLL4tUknX
zWAdNj4HuR/uWomUGMtHBXDiSgSllViKCahSAa60Pa2PbYLwbFMBRYHWhBmaQecBr7vewO8pbgyg
3LGnYJfYjQWIYwDm4NRvraHOO5sGoKeXiM9SGej67BaoTMZVmxIZqoCICsg9EjGC1MIMXZqDeIhs
6V66WwEkAT4Bfk+CormIbmNJFGoGjpKX1iTxKXr78zZN3k1p7A+A1SzwAA0MA7jotI96HH5wQ2Iv
qFfQG7elKN8x3jwzGNw2Ec0WjFHRRgGZBQo7K28DiaU142cssbVCgmyuoKILR4bK7nMOMa1rU6yj
upbos570Hiwedp3bfSYSvdOA8eAI2FgCVz8KAD4gaUJyJebnSvQvlTigBiC4SGSwACIcJVbYAhom
gIe5RBENiSf2EliUCCPa6hw+jSjvhI2FwWQ+NRBoOolLColQDuGOspIgYKBLQ2KYhHUM+07imoQQ
P/gAndDtsCaT2KcDCOpINHSWuKgLQDqP4V2HA2Trox0M8UhNnQk1y+ThvvkRxEWL57PG3AHUlZba
KUglduNPPztapvsQiDYEqrUlZht5hKFLFNeUcK7EdRcA3jmH6AreywBEqDGMS4kEp0DCjsSGfUDi
SqLFocSNOwBkXhKnSBBlIbHlWKLMBnBzKnHnoSeGtKIZUktM2pbodGnueXC8In55Pvnd01gxyyhp
xwwS2c4lxq1LtLuWuHcMAN5LJLwCEq+BxgOJkY9u9SNXqDnwOfmaRB2Ap3cSWV8kxh4Atg8SdYdF
Np5mgHhdIvK2xObxZsVqjXSslHjWjQ+TZ+1yYwM6PMUS248lyu/EW5MPjAvd8MA8EuLdJOJNUBDX
ZXE7JoZ9PHT+9BJ2aMp92UkYaClEN5rsL8CuCzYlLQfi1OP91Hr9ibkCng3kBTDYBwFfxsKFcqLb
kVFmGnRRjg1lb6i56a2m51Bf/fPcmaTY0vAg6RniqashHs3tYGMHC0mxOUXyBJW00zvYGJGxGtIW
vzC72ugzNouZJRi/oZbQOq0/+l52U6zS3xCYRSCxVs2rfDbEfe1g1zYQ7g1UqiX7zsvLO+y2kOWh
cuxdnRNoAiMerPzDm630FjSDe9FBH+P3giNZL+bM/Cofjx4UDux0sRkkImC+Hb3G2vkOcZuOZnIZ
aeZ2rmdnj98/IfARbaoEv+GM9w3GBSHZ3BJhphfmph2LbNNRt5fOpD9qLUwhuybsr3GNZj8k4qmA
j3DraJW5I2aBqazb3w0JjWx8IPG+Srd1FHJ6FsO716bvS0LcAw2sUEzZurJhOqV9/6sWsAppazo3
TQL1cmZ83wIUftWQQR3cIp/umtB6DhaylcpypuY2oEoP7/YUbLVO0LDuF7zXMxbNLPaMYfj+xOUJ
W7g3E4btOUDtlAcWbKxKe85zv3qkBo7h0fq1ka9I8i52ES6OdRmXm8RgIF+iipxRv4CtYEX9betN
OzfR63Xdes0mq2PtlM3Lmi5CfnYIEN47notlwSjwQFmY0xObMjxrk3NGSnufZiLC4cOmt53Z9MSZ
8ughiWACaWwXdvF9UsJfJXbBWXsS6iDSFa0zDVHKb5lGK5jZWK4gG6GoSP914+pWTyKSrdL6Qw/S
+tQmVn1Saxi0ny0H03rc9Zk2onJZTTAgmC1guRSV43diirT9mAKIO71zLzwubIf4xzmZ++PIsInB
LpaUiT5oWybp9xM9HQnfMG33MLSlcqwOZglDVyMgbzZ6KLlD5exGIInEnsMDA8Vt03rYcNM9PrTh
8jgnQ3iAXAm0r4MyeiiV06lebvBQfsJxoNgEMaaMYVLr33LfekjQuE/G3G1Tk/QIk2Se2ahXsO6t
U19NyV0d+neEycD0Lm/bctEfJpx6LFymb3vL/dmRibLS7TA8pFP5XLeLf8qr+osTkGeKFd3BzJ9a
3V8eFh1f+XrJcS0s8nAbYAmAr4tL9x/u5m6EJwMHXPuCWjgmm8gOdwWdPJBA43tnbgdmbkjD8/Ee
s6TyXIy3UYiacvGZnCraTC6RO7SNfy3+2Oen2VscMeNQfJrKHxgWoz4E7tQkOqj26pW3yUvuZ6jy
pxvyCSXdpsCq67o95HF8dE1ZP5DJtRryGSPoIvpMLhSbf7g3ZR7N2JgOJnGn1kvcWZjKX8gkknwT
BDlEG8UrUWScoKtfUN4u2wv/BZIhJBTG2kPsiI0iwqg/qEVs1RttiPoDbh5iOHEjh/MMb86bchBg
xX2BJoajj1odkDFv6d5+Fw5WwYqndV2MUH4v+xB1Pda2g66iJZqij4hGvPJk1Avp3NgpQLwLu0bt
urxBQwiLMQhtc2WCwS3C2VO9z3VnYMcH9IXzfpBey7RiyHaikz7Lrkx+0wTRcoyM2xxqTArRUWIH
nfn3aihJYXUaT7tZaGdFBKPw0JZt107ufgI/uOgu+xCbcYG3MbweQ4cGAChfFDr1Ri0BdJKOCEpE
97hR3tNqoUUmjtO3ae0IExUtM8ZQJ9TETDhK8lCptQljI2MbayvZU75RFLIrmazSsQxf23hRofm1
t5ZErtG0Vjdl1S/lYQaFjcJAPyhqH5L9+iYtJPimthXLj/nJcrA0CAkSQO9qBxRdrtlN2h8cr6cZ
MTY3V6Yf2Vv2FoHtT2IvYCbpm67LxQ3Jsn8Rv9Ra7ONNsRqmYl4biTQUkCymiLkObVvpvK0IYEGA
LWSCRngby2+sGF9o7Caaenm2FwlsKkXiVAtFv6okYWtsw5tRpyWgdi2LV6Lzt6iBi68En6Wc+JIh
50umleLKqc3CrrDms/p3dEzdLpg7PDKkiXUiz8xEL8Xfq3J7FqTqpEFurHqtLrCO0zgXFG9QbauF
2iTPVroDFkFx2+eU4bFvcXYt/S1FXLhTJ45GyUCGVv5DCLeEWCa/gfpC6rtMT31ppCidJJFsLgQO
lqYkBEK7q24Ssyj2LlrYWmL0SvnbxLCi8XBJuJUgSLZHAz4b+tqbpJRwv1ykXCibpkwM7Ag419WC
a/qvtdnt+C7XbfVnNPnsDIZ03CL9e7k+z9VTlFBqu+vNvPnxx6sRh5gfW/1jqia+W21z3l1W7TrI
uIv3zE3kzmSAGZI3WFf89sihhZNKS7amE8BCPXCYGIdBb/Bm1DklzKTfVo6bH9SWHsAaVGuB1fyo
e9SraqtJgdq2eoQDw7hU9MW1IiZIYjARr3ARqcc4cu2PTZeAsMDlrjL6FKmr68tbFskj5OmhA5a/
rfpZEeTRGJGbajH+s/bvHiIg5xwG0rI2qp+kOktWaYT6Vosa9+ABeFJm2znOhdw8J6Mewc+k9f2l
C6wYpmq1ns272EvcXTA9lDNBTn45FDehujkF8r7kq1Vg3JrMWcaEDtdCdTR7efB/W13kjQ62+MGD
4LAP1E2SIZxbZRlABUwRaKWSJGwBy28rTSeqk1vJ9eOrzVg+Qq2pBSGGP5ext7ambImp5hjyJu7+
1+1wnPW932v7y9f5p9ONZHo7DRDigYmbjQml+rc2uNM2sCLAoGjqzVR4M9ifvL9wAYnmoFYnzSrX
YNrdWjU3c9mUTGTvU21OUUMFqhqgXfYiRmM4qm6kWliM+tybZHdyNLR76dz3x0koN92o/+ucdMDf
dsZoP/x2fqtVLMQgao+u9H3mJK8s2kaZYZx+e5w6s5Fu3BuIoXa/nfzqMdf3qI1KJxwCXZPaB1+e
66mYmMHGNoo59QHVU1q3cqGLIj9f+fqI41IroMuRV4/+UF7kQq79san+AFPM+z/eSEFTSp/hPzRS
6ImK/7d5ScvuX5splyf+3Uxx/4tuSeBQttsACP9fM8VGsK2Tr+Dx328C2oBmiu4Guu1ivubo3m/N
FOe/AsvAHo6n+RYGPf8rqzeaNv8ao237NGUtupAmn9DBcs76Qz2Odrhq3ckzbzFi+qeTnSFtR51g
LXvkJOb+eoX+ecWqy5jYFWT3GpbV6rqdG/iCa4b7IbeNIzb23DYgfITrdJxRkNn9tGwzNXkinKS4
aeRkiYnRWd2E1GIcfT0/xJLxDECBSwOBJg3eNEwyGXDVtmOGBC1LoD3KI+l7uerX+VMx4KCziPxb
ViLlna0nPcLBrhjuJ/IL0RvGW0wlnGM4nFOtmDYY3DYgGtXXNlqeSYDtcYQj9RPXyyCNqWjmtNol
wjfgOfrFOrL9xzFOTnYomJstWHylVXkitqDb4KlGcFVoHzrDyDfRXMPuzIm4EEX9ZpX0lUzXe6gs
90ftEzJXR4+z3n3PHHyYTaeu+IbJdsDnBpksalYNzs/KdcJbfHgrzDOCT3fa5A1j/uQkJTt8RuuK
7BIAfkx97uzO0bba4nyv8/nspMWjYcW/nMpF00PAgxxXCmLNDov+5OpaufP7X0NAFYTLINqhCHRy
wudXvmAn2u+TI0hXwcV+AhByyMHlnjXhsRYF8w4D52DvOdOCGmYgtKd4KgkYX4el0ZCGSBlg3Yqu
+FVF/KqTF+Xr1M1QgeA7S7zWz8r3iZarvxh18+C33tdAGN9g5GH9MiYHTF7vAoNCK00gZ9ePJgbJ
GthIihcPZIXTOEo+elS/MxGb8ADG+NrGKY/GQ7aQAucWR9hJbyOZvb7i7NF+iVJmhcT2tNlN2Do3
xMvsJkJ4LGDdTUD+Zeq5x0YHAm0NId2xHcwv7frTNGWHQ18QIPS0sKNHxO9ntJ8fTsbRyqpnwClG
zgKLAZKFPyHhA/a5p6SLpA1oh3ce0Nhq4UtribMJ8M6mY91z4jXiVzzWM+zOEs6hie02wqe4Rko+
jsFr5WRYDY3NuSh+jDoT1KCKm7XB+bBanPKL8R1/KXiVpNsxGGGEPYS31hTs5PlU6SXBY/5jZMzQ
nPRW0DDJHuLsWIzaGbedDZ32G81zz+Ywt2trcVA4xtT45RwCJs/v0LXuMxdoMuqSM3C/vu9SS6x7
h2ca+WMD/4agmhT2U/jdKoJ7WhGo6/V5G8X4PI05zsVAO+92pz9oMBg6A3sR3KXWlZ8cHFp+SF8F
LvweouGq+uqM7juGRQ3UcpNeF9J0EMkvvm4vRBgQU7BMZ8v3wZLGssY3Ob7RBnLLaxdoqyWfzQur
VZ2F905WH3IieOugGNd9emgsZMv6bO0NM74DlnuG3Iwckcg2u+BMdk30X4Wbfau6yF/BN3Y1UJoy
geNZYVH7ZRx8DjLMAhvYbpydO3wsUMKkrrYaneixm6zTkukn+FAOPyqglw7hnAztrJo/eYOfeWw/
aIL2XNrEr3Y+HfUh34Zt84Wg6lfWYa6P7sHXtEBmH/bpkXC2lLSj5DauoycRbjCSHweau8yvxjV5
QRwowvm4SFO0DjYOjA4qx3wG5kuL5Nwa/rCJ6s+k0w5RcF8EzXPXwJuNKrzpDa7pIbEeegHrH0w/
ztpH14q/jfaww+UrQK0KlKONEEHK8YFsgCcPF3tGCU6v5Ndg4b2Vt+5n63cpnZmUDoo2ndxM/xIk
nMymQ1XvdeOH7tyHAZGXkX9us/gjNCYwvGx86qwGgmrRPRsliXRYK6ebYCmwZoLA6i8MKXg0fcFp
/a21yie9Gn5NFR8SP8Z7fESkJDXY8803YPsPIiiOYzIWW6/PX7Sp+Qr7bANL5WvJnKu1SVHC/qs2
CqJkMv0pZBDwhvnTMItnutR7O04+pwjN3LTsNLPCkCtiNOk6G6Y/LMkYG/UMOamBEVBSEx9c3tMU
wI8Jf4i2L77qMqSJmLGtjsP9KrX0Q5a724bYc4R7wRuxn59mLx4S33lbZnvCyt3nReL4LpDCBKfg
/rcsJLF1i32PNdpJSs7SxP4exvoHzMubEpe8rVhw/xO2d0trj2n7ePJm+jxDvkDv6U8ofclaww0e
ETCJyoTbmHKCCuqK/SKN7nXe3VoW3eL8wc4RxPuexjiItrbpA2yF7bXZGfssKx6zIfuIEutucdtm
FwzTi29he43w7mGojXUsr65pgaCjQV8whPhA4b0dRoQ3QOVU3QHpdZgbk9LitglxA21wqH3a8dE4
QAQv+jXzlXu/CN+GYinWrUGmYLG8dmb0bZriJ6CsdTkk9HbQDh9il7K19YjUCTuf/h6Qt0YG11Qz
Rfe8AbPx5pYE1odZMJ0YMcLEUnNVaOGGXMW97ixPRt7PyFYJWwROa9yJ103tO72Q3e0u3eP8CF8P
E0TH+z5NDWQRzvbArIx964fWJkrmXTSZP6MxjtZRa73mVvMoJdcRyVlB/gNzASqu6SOYuq2We3fZ
aH2tDOdLMRlYgE79z8QLu/3ijzdYS0Gchq6Pdd5THVGlcWs4dsHBaHGvniCIWaX5ZC/i5AcdzZUc
Q6Q63QWN+2CQNEcAGByr4jmoUfZX6YsNVki4WfKtWjgR9QRnRjc/tZrebzyn4n43QU8mWXxfFqU0
4tZJi3c4b4j8WpMhRxtuoV9ACsQPZ0Szozvsr2BOr4pwDm+ZUsBN0BndOEMsuyGBNjtgToDhlH0z
uHzgKl6+ojLF/gx5UxL8jI0hPiaL+y5Sc+9CItsko/Ya2J4Pn+2MH39wHFPrrsNMa9XW2a9udPR9
WSV7v7X2gANYjYMH7MaozoDbC/MUO+am7+lJk7r17BK7sXHz+sWyk2esfRN0KPWHNbfpzq+/WqmO
X3tFMEeRkavSMR8KS43LwfpaDlyuovK/AeTAa/lKeCPwrkcKderSERDNT9PPzrNbSpFy8uTm4QdE
GkppCJKTRxJtM3+n5IU5RPZUrMfcb1A7W/n0alUVQRaRfo93/lKiqcC3xQjQ83o/83uIPcwFjEFK
nbgj5nb7jO0N/Itc/65plNLWwJkQ6tFuaHmKXvrfp6qEo0AOlD50FaTs8ca20RLCtR9WpUsX3Bq+
GH715gQPVqD/Gh3/vSVQft22422KwhfRW3I307owy/JrGED16YX+0HoVQj5ihnxiQFZm52LdMdob
lAEmSo3ojCk52S/HXo+ZH6XRz8xKX2FYErO03AsreepMmIqhfodsOKCG1E8Y/EGpBozEyX7XmrDo
XDF9mwu6QvlSf1l8i1hDfF0gpMOlyL70mXtbGnzHdgrJ8tZ2eTI+jBDjnXKat0UqTk5tcd+ldcHt
D7GE/ayZ5AdoLkqCIGk3MGx+EAmMbXwnlbx4JPoWxp8YKnSbMWEQEmQ0kHy2olMWmAcnS98Lw+hW
0XIT5ZK96M9vCdQjPfI0iLBFtvPnBfWVc2JGrtk5fsFOiX3tvKvH8Dmm10DWMDYMoYjv9IBg9kW2
OrzhsbQi3FFbbnCzyJ5CzeG9UZxx6RA0RrrGS2SLZ9dfmKYUoQV1smA4a8vvKakWO7d+K1r7KdFq
WmKZeJn88Ycnhve57z7MBVd9rXyNAzIRK53fSoTJU6/h1k9IHQDysAcTTg4Y8z8ZuGfOzngLz+rk
mk64nqPmVx+1uMWCccflPi2lGDQ5JLH3w0zyE+nmnwKTI+yvs1+jiY+A4R+6iQk9YrFHA6ERMT7+
m6AVvtKL8c7Q03Ng4NfgCfe1Q+UWFh6549hlmMgoGccR3JATNTYQm92cFGuNFCa9Zvjvv9il/2rB
BWHe6++54UITWJmGl0Bcxxh67KFPzP70xg3nyaLDHoSPY4XrdDQiXku2YQkVBop3SjxB/YjNK53Z
oJSQTMqU+Svqoec5ihj+1yHmAGv88DHhHANjLXSN8yVBY2EyU+4Jhaud6Rjj94pmzjwvwjuPoX42
q6rdoH89dvVEEdQSR+HnCEV6vO7GL2aDAao2lIeeaD9fD97saH5qrczBraB+mEe0nrCwMPm5hd7M
/UVy6XxsGVy6i8BCUm+NegVG3oAIGmtV931ujcdU8/dY7DMfWOJbUXCHqoNvphFGdDb9BAMiXV/r
nn1uIKCknfEtJdMP8u6+DqF3DWN+SLz8NIXPyWg7KzeTs1okdaObMADi0uBo8V1PsNIutiaS4Et0
fjP3qCDoyDP9GY4G+k/sZYxIFFvxrGHCtSmwIMWNAs8NNyeOFlpAmHtfLVt888MBlwTvHoc6rPvx
nClRUWCbaNQwKc3vtokHlAjfo2X8ge3Nay/cb5HNfDvwcZvWH+zK+6zJDUEwNdGCrmheVKQGMEMS
QemsDecNyPloGNNtE58ng/ESuvHeL9EEZyEK1f5Qm0wWMISEHTbOMJNcVOQR8dhtjb4jwYIISUa2
CvQa7Z2XveQ1ReQiJo2KT/wUzdlOWweNDcN8oInbDv2KuVhklM/iI/HtXR89O4x7mAy99ZIMOmFQ
fyhC+9KTUY0ZjEvBqtVqgo09ZG3yPdQmuta9qDjXpyWf80NRkZsRzstBwfWq7xNEZ4H+59gVQ70N
qupdPS/DkHFVNTXOldemj/KiwMYrQXnWkOUue0Jq31SZ/T7RJjR/Q1/9ZVchQY+LbQBJshNMteZF
gf9qQWDHvm+KdtgULsbEOT6GKKpqD2qUgKGuScIpMadACsSR/BpGwjwDheq5dpLvurT9MkhQz039
M2QhTGYvYMxIArIzppe01MwDI+1EjIepRAHVt4UZQKyE0xJWJ7Hf7p/OF3m9vJnaGeRTfkPzKTxY
nLSBBJeRskH51NSqXJRaJJ1HcHXSagbvEXqj+lpZq9nL9rdV9WwPT/+Fq5Y+yGVVsjTcwpVALx9i
atsJraic1n1fJvNGuSxcfqUYeirihhkJJz+I+lXSjjG/7dBvX39/9Qx1JNS+y+mgttXCkrQVXKcP
NRSNbuyf1E8Re7LBce3gqJ1q0UzQFmlWLBv1U6gPaSqfiC7CztrsgDuQi752U7v1sRS7/L524RFW
qtnWLg9Ch7MOCARhQmSJXYEwd9OZ8xM32OLS3yRvxNsvUJ2iqJbaZmogLE1Qaa2AdmheyWPw2xv/
uYopMKQ9U5iXR16OXoyIdFVAV7x0PlWDtW+08uC2yJqfsiyNLz/uBNxHw+d61fhI3mEZyB/5z1/Q
qgUJ1XtfW9qdJQqDMEBf/NL6XN9ef2H6ojem5xeMcRxQ9eFLfXjIGyyeVMOVcIQzLt/67tKbbHMu
9NHUdpeHystaPVO94v+4L+grLIwZbjbqTBiSDCyhDMF/+Nwm+PcB7i98VC48dfrIB7j4P+2FzbS4
iuaDOoOxRRkPc+FgzCozk4GlQkUK/x/flxbDMYThh5UOwhH13uot1addkjufqRtTw9Jtjpf7irw0
1ZmkNq/7Sg/5G3ckx1zgg3k1Se0ePC7VSryefter9bdT9LKqHrQAgx4CiYPIH1vtajvh7DUymord
5agWddRKc8Hj9QpXX089Re1Tm5E8C/Vh2LVdys/kxTv1t4spinrE9fl/noJqWx01tXZ5jtq+rP7x
d7X5x77LaVtBhv/r1lNCrVw5mX2MKuwJM/NgYJy61gfXXanvaQb0y7FWWpmziWoWBzanpRqSR3zE
wXLreudi6R49GmhhiYsNkVsLEYqQ6x4L3yJ4sD9dGsRT9VhIKtfUQw80CZIvSfc4WJq+qWqtP2gz
rSO1KIMSZZvREPahtj3S05HZETuy8Uq8CxYzxDG4wOY3dWv+oh7/71cLPyRn1De/pFm1HDP3ebYT
cRrlIsQev1ypbSzTS3etVnsTn/MYxfZoTTiOoOOITuoPUcRA4fr9zs2lUl9ePmoRyGHjunndN1kT
P7H682VV/clXp/318f/h79dXxpu4PNgEPE23ztQsu+vTf3u5y6onP85vey9v/duO6we8vsq/23d9
d/XXyXV+FSFO63uLiIM//nh9/uXtTHly/PHyS1NEuyruvl5e7vrj/PG43z7q9WU6ILDVaFJLXd8q
4eQyMv0nViHwKFTP9LdVpTM08xnpKuaJ+j/tF2Nqqhu1UPvUmmrOqM12Snd9qOP82Mcx8ycpM6yl
V5Ba4FXKzgitMBVaFG0BzRlGhBxj+TD0/K7baV5hHFZgutCr+/5V/HIRw1x0MU3V7ErLQO5Gj9jJ
R8Z7YlthLjDAbZ2Wogb7J25rSwKm4XokZ8gH+mOd3EyXnk6tphAd/Fu4pP6WepmOUNEKoW9VQyeS
XR29RzVLat7BU643iheUSsaL2tYlS0NtzkHzK6d3sDUk68GUNkhqjZnEfhQLZpBZHK3QpMY7hDpU
5k1BkmRCeinZvzAjfDJCkA38vfbHvqbRParQkcxDSVjB8vGvhVKIXvYl+rRPMUuDpot/Hw8Y7MDe
C2znrrpRtWZIX6zrvng0OQccbGlm1C3HtmmZ/aqe+UTCI31wefzVttuY30JcM7eqvaa6bzGdEUgT
8jBfu3EzvMo11TWIseyV1/80zNWR/mOfJeeP1D5viRreLx24y7o60EMBptYh41WHUx3ia0fOVUPR
ZVvNLxemXiRxHlQzLlaUGLWK+wxEmUHStdK4/hjiqtqqI4hcB7bN9YiqnUlRgs0yV0XhxS+wiKbd
u9zlNemSZMtji3If5zu1TWBwQrYJ/vLShCkbSCE8VWXSHWf3J0woWFDSHuq6+Hf7QGDQ/bQGQmYo
AkrDrBZdAQzQSnbRdd8sOVlJBLoc6KG9UQLmJX61oqA6gkGSStoOPxxj4XJTxylSh0it9txCyJQQ
O6NtOdevR0IdmOvREQ2+lJo3w2CRU5XrQnVGr5vqygw6l0AD3L7UYVAH6N8dql4en7E0qwOexht1
UCr8puwqhyGlCEvqEKkrz08GByLvSEtE4GmFcyc53958SMMi09eJJFrJ2fnRIZPSUn5YcVq9YR4w
bEdJIIwkPSvDCzZbqe3LahB50FMF9bP6CZXg/PJ7y19UbRr2QO0Y0wCTLLM4Mf1tm/rf1Q1SXTEB
zpZQF6QQ+3ItlS5sxhL8DDHbQqivP60tjv4a2hOFlYbmAb+xkKrITBF4jVv6l5IfJf9KZjcnUjFp
WEhV39S5VEtmVSkX1021pvY5mkbjgQmEOtOE/Bk0+RqKL/B/NfkOYMf/j9LSu7LoXop/JUNcnvMX
GULJR038v23dMExLt+Ei/K0sNVyUpYaBwtMODNPQeae/laWKDBHo0l5eMij838gQ9n9Zru1A2IMl
4biu/b8iQ5iAr38oTRG8uobFP8tB3IqM9V+VpkDvqRmiXD67c/sYGoQI6WlZHBgkJiQj+nFBqrZL
MuuU96A92RD/8mmT3TBPMEg+ogNQ45ynF8POWKJkQ26OXyX0CDsHVLp7glVIYsxgt+t5cMydoaEP
7yjvetJKMIR6JHroHAgZRVMyTD2nc/e6LNm2BLbeGjEqBgL3fooUnyeCN3A76c5ZOuuPItA2YJHw
9FIf6KX3V467MOugJzV0NjnplYHa5KFelm+ak3+3CJ3dl5/RWNLoxPvJl0Lt3i52okmXfZ0BPEVh
to94Gr0g1yFQJvqRZQNBkd78PtkyShl/Xb+xo8My+LCpocPNwXwTDS8TbP7HvMMkIwAHaZcmufVM
76QNwgaHowbL+jnaLNLCIA7i97r3TygvS2aw2DsOG4OI+73ul3tMcoM1+rItQHuKl2c57clYAgZM
3RtddPFeBMjGbGkd7fPN7anvbxPknJGD5TI+T9uoyjHGGNOt6eAQkpjzg8h2BT2UMwbfG7NKHQQL
kb+OrQB/U3x/8T566NBkQuIku3RJ6Vi71ZeWc2CrGdjlmnb2w2jaCauD7MXoCZXCjCXaoSujgS1Z
VsBkOytpfwYJ6Uwu7BACEXXGaqJyq5qBAIOTxPDQ22VNif920++Bcd5xhuu5V3m/jGx4chfb3oHx
Qu4CrASNxMdlpquzJlH8XI+iOaFT+yRuHlMmDFM2eFuILrAPM3IyEN3mm1cV6Cs91CciM18i5BgH
yxm2qEGGY5YK7EWyMjzAO5EHdrrXrJqkJ8wskNIRhlLoaGEn39jHHgpaV7/Ll+DViJJ+76beL8qn
gvSwCEubuWtW+r0gpGg9WtVL3tkoTbtiq+ltcl8bTbpxq8XFNuzWMmEeRCjggiYZZXMqJn3sM9BF
dRR5/0OPs2XbTLUs16wtfrjxxoIZQX5VdOrcQ1u+pVqX3yQFubIuvZE9HKv5VteJQIqF+RiUKdG8
zVA8CfEtFEF2smsZzRc7I59HbLREknJbZuVoVhI6kVMrgziSbW2/OTX+ZmQx6s2ZpiniDtm07MCe
c65vTPMd/EnIyBrWokF9MPvl90BK5ion3eQxMH0TFKANtveSN+F7B5uL6SBJsw3lpyQzYw+M59/s
fHjFdEf6Bq+dAL8Bcfa4i9A2NYa0wPICroTM8dkZKJYHQEYcL8vNDGgQ4W3eGBaWLcmP2vGnIyrG
5aEBf5r6ots0Qx1t6XVs4fiSu00I8HbBuX7TZweOGjIA+Dd7gNUWPxz9VwzUV2ItgVhwxx0Y8xXn
nV8c8kyHS3yKqUhXHjFB5dh2HiSBSCfk1z5OnLNNdLBC8PFCL81TGo8vGaK2su2ng9PHwLVui/5W
p/PSx7m0fy7HY2IiRA/EPU0w3Pp85gJDySnHzIGk5ay38KoEQCuJF8zwGpu7NtoRKDnt0bStMXgf
8V3G1LrMfkSlwRlWTFKoFp7xOhdasu2blm6xQXaPjXsevbWdaWv0s/MnVDQvThGfi9xyzhr2Iasx
xCuI1uxj0s93Ah+ybZYZ88ZIOgyD9HxNzPe+Httyp7sxUbuCTtjch4eG6JCxmjZaf+ydrDmLxExv
UB6izOkHsP8inpnwZAtT/5hk+xvCG9sb2jXZPoj003WXegTZYTpTnMtzLn+TT/xt2xSi2cwLSYKJ
rw03yIUxfpFrsB0eFs19t4BgEmEZe1UhqGpQlQlqUy3SxsW4KLI/u2FBWlF77bSf2+Bs2JLlm5Y6
taDDtYA/6RlHE2QhKdLnEKlwLWzkg0uzcYVnYuLpafeClry+kOMWY0e8/o04rFbVopWFx8LPgHIP
qEkt1By1lbXfdZ/RTXQoxIiD0LR42IdSIKPQRdTAnRDy3ZMVlzdVjvI/Mpfnkl4gzFP/HvrBgUDp
7IDj4VnXLOO/uTuv3saxNlv/lcF3fThgDgeYG4miomXZLrtcdUO4EnPO/PXn4dZMy+2urxtze1CA
ipRkBYph7/dd61kHcVMagXrQg3DfNYxl83rRwhtH9qsEhK15MYPgc+tnD0x7WzdQRuaTwZ3NjGav
WTKarboMsl2dkKu8TNoiQ6m8ug2eRhPzPKoZ7hPzu7QmAWSgBECp/2CTLJQ00w6j4c5UKQ6Mo/3W
MuJvF0dVOhi/iomZgGSb0B6t5t5YJq+jmP0sc1fZOjMAJVddI5lwJwajlvrd6U0fkQFNSjMAVkqJ
jtbyYnlYbsT8pcsaPrBYVFpOj3VQEHiqTWAQa3KpWpPAu9HhAp7Q7yl1omvfTdDEzEBLkuSgP6DW
ewIhjDW5gFBFBGdkhgSeKPIpSEwE4lb/VVbkwstac486LfNkgEEZMso1oGryu/VlMucnsFtFt0Nb
wrbbBYesLAVr8U63mw/3qQFxIc2gLoWolqpwtGwRsiWxey4Dd7GV6mV+mDFRFNvmdiOG7LfV61JM
Xj15xY9CjS1uZnIU3GlBOMdzgYFfZ4KxiqFZlPpgjuU2QxIk5qJitnNVj/rY+S1Ffc2TMRW7A/mH
zGR0rQSEoP6igNjThKXAkvuL1j8Kv4VpSGhEiIylWnbvcdnl7aWEdVvNkj7PduKR0aL6tREPZaKA
OYsOgTWREXp9hnislnRP7xvMns2k726v1Of9QnxG5SheTVuqVGLp+jLXt1g+gVh69zZivcu6Z0ov
7Kd/PEUsiZe5fpzbW92eI+7Dc4SlT6J6lsXW1w8P/ttV8cCH17x+1Ovbicevd4ht9u5rvFsUzwJo
NDMCGZPxlC7diQ8v/e7pv/0mv3/8t0/98Mpi1VpKpha1Uz1lYF5pTXgclxIsbtIx8CpZwYU91zvx
gA8LDfje8pwsiMCqFsuiWDeyZw4SDvnQeLLwBuD0pGRsi+rw7xebkiGeVMXqOld89GhOijt8bIGy
WQUeBUlNLYISllcR6+JGCXPSuX3FHUGR17sytUERLEVrvSLgbPkSxB+sykaVXVgrykbve0KPUxMU
9cKYn3KyYIAZDDUhJ+W9lUE6WwoQonEhquZi9doOuq2LO29tjg9/UhBmsOtbhkVLJ1Dc1EtFSiyp
STy6esw4QHQPxIsUWeFMa7FIAgZ9JvH2mbhXLL67d7A1bP4MSISzcHIcbWMX1RdTlF+I+EKALKX7
ti/jGfe0I23GREUcFL4Fqsk8aDluxY1oW2AyY26/9GvVifgV4vQcKMqePI/wdEt11TjdTjTJFLqO
bQ/Zzi5bsK7wcJfDUWt/ZIOU7cULis6FWKJT2dpEw5jR8GMenEuVERgivoefmE9+NSReLk4I4r5r
10WRLTJT3dvnU5crJkltSFn+2IplZjE+F8iOzM5INECXTcoApUBGSq/YB2EYz4vKXjxFhAjUWvpa
joqxkeu0wWi9XJFkaay2k23tJ197HOt4y5BgdNvIJPkEA6dox6kCMB4pQbFKcQxcm4hO0p5rLdEI
R6aALD6Xb0bjvkWLoeUtozftQXyd208rlvIOBIgGNGAsClTQRUw3WLzLrfElid61WE/AAyfI5HZl
kUxEm0IH2CgZQp/JaNGxdMgqdoTkVAeRRTAslSH2hV9lmJF6tPy+4pe49chuPwwlrJ8paEid2rFr
hCB19MrCLC2qljYdSBdFwwZW0Kv4ZcRuHcggQw2mF36hX3dZ8Zi4uXUkb7/kdYdeGi63jXB7VCyJ
p4hHxaq4+fBSaA1Gxh534pAT+5r4MGL1nd/0dkRe75xJ+yPByUqvv1cA4RI4K4GdyzEt3vYqGRCL
ozjUroui7C8+yLXRKxbfdcmvf1vmoLwZJ0pO90lYZYUPMpR8bFniMKFsQiBPMOlfUeSXWwfUx64Q
9X3x9Ouiv1yRcEsLv5owxoo9VSzdbm73TXOme5OibkolugYsiK9zu2n7JXpBrL/TYlw/fTmPaBTv
xqIFHctyU0yzZ45ojNZV2hR7U/92DWXQ64NqqyBNlgNbiBLE0m3b3+6zaCcAazJAfPzxZPHut9Xb
34ql2894e+D2eh/+Nsqfu0RCzbScM8WJs7PCOt+JdXHkscUTsmWXx68fHtQLhRRpIJz3j1/6tm85
81uwFDLFPhapsjVxKPEbhF3HUEbsiL9fFC9xPVWNxdTsyDhwhYM6XkZw4lwiVsWSuO+2Ku4Thuz/
1fPEkwf/+6DU+V68v/h8vdhBb8fMtR9/3ZnFvY6ad/NVb/DxWbcNcf2rj6/68V7x+Ls73y1KClzB
1vwEoze+Ntdv3W/xtuJc8+G+26p49KoTEYu3G/F73FbFkvi7f/uq18747U/EEz+81e/u+/CqH94p
WE74o0x7CMe5OGZbKglaTwzH1fO89A3E0mxr5bwWdvwPj9zum0WDQaz/xTctXvz21Otr3BzVvh70
KPIxqIo92pxz2o23A+Xd+nVRHFfv7hXr4vniOPvvv4RQM0IH6pJZoaTH4Lj6LjcbU5X1SzonJpOn
1jNAZ2zbiuKbMzwnYw4su+nkZ04n8E6wKDxQF8Y1gDTkuUyavV5p0C4Vc/qS6/nOrDTpGRmgc+nV
xbbi909JXEZeUcMfIZ4+3EOzGWXTeMxHDE6kFlDUa9LyNE9RjrusjfeZnp2IXKbcSJ1kHU6klto9
kpAB24/Sj6YniRnYxy98PZ3M+URjhEnVnI2LJ4yNJmRg4sJ6u7kqxW7r10uuWP/d0z/cd9XrLN2l
6zv87u+u7zAkDhlXW1mGDf6HBsH+B1GBaNcPYtpy67u/EyV8aOeLVdNoJ3eJV15J7XJSE3+ekZAR
34s3BoDSeOqI+nR53UlMxH6/GAXE75FT912Bur0Gc4ovbBrW6dB2CHv0AKB2+N3CuS+V/NDFyxDr
8MXzV1Dhuhc19Y6CnQVpQIPK7xuH3m71l6aMLghETvbonLW8f4vsuPxqSzigm8z4YnTGoz/K30sV
Etxyet5EDP13gwIWkSg58jejfCDvfoa+r4SyS5R740IsbtaVkaVuFuM1q6gzblupO9ZfiTkyPDVg
ZFhJdstbXLA+BjsCJ5NNOhX1KppbBNaYzT0MQTvHJ31NMZKjwnV2F5R8E2KG3KgANSRJ/ovZdV+C
EC1mkJKLho3LHamzUeXrqYJRCF9V9lKB9wm+ciyTA2McNSoF07kPA6oUJir9XM4Kz09gB/kULSYi
TNdGBzsyGOZt0JAJrDd+usn14oekOPe6RP7Q3AsAz69MQksODjPalKjco9R4SU0d6xyFuaosrEsf
xm/hhJ4AG+bSAdw0REx2ZvVgZ3gi46gCjMhW7VOIst80J2/BUbW4dirZM2IDtLBvbtIs/0F8D73N
Hi1hOI4ek+RuMyX5pSpk555533fLIbRILix7R+7helapXysD/em0D8u1tRhZcuLNdMprsxl7xJuA
f7NTGGFSSqIXtiqTJmJVoGpIa51WY296GaYebyiAIQPjJxkHWiW59iXodhR6trRNAsoWik7EX0vF
U8q1J4xw9tGYKt0lItGtq+bZmXGyWERsbnTbeYKHRqSEDAMsNjrIETHqhFH6VDgVsGtb+SQVKK8t
1dFXnKDiY6f4dzlCF/SzJJyU2oCyNJKPeY3nJ+9Bp3WDvrWd6m3KjMIt54RYvFG3EehnzclSGhJr
pfxLZ58BQJFIlbaQ7hKJQrliPcOnemP2yaxy4eGjYt2Nfu3zdeHK+zllpk4iBULpv5lDaq8dvTj0
qWSeKm3wAAfhFOTsH2rLWY96kzvm6xTNPQDz/FR3AWo9pcPniZsCMqaMewr40xd9DMCMU2CtunqX
3euYkpjn0qtwlPoLcuEfmWM0m1QxP+k+bZ4m/2GVSvht0uRvcQngvu6T+JAbReuaheKyyynndqJW
Tr9lrdfD0Zkj+2lIlZM1MD3x9dIrhuBEgGyzG8g2GQs6bLhagu3U/QysKL/gO/xBLN+OpO1yE9cF
zbnWPE84kVQTWXonQ63P1TvOFAkVhA5qpKx/SRaTpYrlc1NX1SvkbX0TQQNdSzUpuE28NyZ2tqQL
3+YWPqyjpYxVMQ3Xvv5aeGoBXSgxm6/mQCshnl6DwZqw7qmESqhfJbsjm0SKFmbHhoyZqfyeg5B5
iOWsXi24IC/AaIvvV1r3Wl2fLJvATMUcvqiWyU5CjRgUW8AubX1X/ND0eilL7k0DX6FJKKSFFwQW
vYWUX8/AZQPIJyyC0IRJJWWRM4ZK9Hgdy7DOll4i0DSCQUrnBxFJJBEM2xLR9SkN8werSo6UY8eN
Ze0Tk7mmkn52CGimUA2olt1PqskGJMqRIil0HuqeuWFsdS15wPBjErJ05vJnGsli6Lb2Ab8j9LKn
Qq7V7zBQy774POT4LPGiYkpKEbKnbEhJSY9kyRPtwtvh237B/PfZGTLJS6dpM6qc/BlgXjIjOw4j
J1JNguWJkiKEqgLOARTHIuDXND608dIbhXyo/M/zTPsotTZa1rzojHcAXFgEMM/q0a6lhCKI/6D6
0aao/Rgzdtu4cEiOdboUyRFGHetCubMJnNbrcjxDy/XdSEcHH01cl7IA7yENgAmoG2qgvv6lF7q5
q/pw0XOvZ7/Ep6EtcU5Qslp9xhZd1xEX4S7fVzozQqAHpH0qHOVBoTgIKadh2/KjTtUw3PkliUg2
TWavpGkTOSUiw47Y+3jxHHDm5wjsBvrZFHY9mDGcXSxS/iDita7tfClbeqZqTSsokINfUtB+D2Zo
Q62GvU6z9lrRZxxQqjfqSbKGOMnvFwZ32qw+G3KJWHxKkmMnaQdtequaUjoTWMvuEqZ3gyR1a1Kp
+j1NOVTfvbkeYwJzK06WnBpWVtZjmVw8tm3dHO3AMlYd9f7PnB+PppNh85PZUfNJB0DMyUpVpHKj
WckjlXm3BaK1JRgJsKBGYJOWhF9jpTjHNgawpFkE8zWmXFRLd6rUX+Y2Pjo1p7fON78xY942FcVa
J7qjKU4mZGxOEP24Gkl+cKeaKjT2yj6j1IsIGMKc1/UK3SpzfDCAZcGM1/laBTilPHeOB6WkFwyN
dzzK0nOqsHWB4sl4aiC/adFnuSFLOn3zfbr60twRyhRTmo+Aa0XTSy+b5bqHi7UIuVXDfBgxQtOY
S8IA0bnlaysy0OHXcohXtrNpAPjisei+0t3mAPV5oULPCB9IlbWRKc/JFLYPATl5KxXsox0Oe+i+
GbQEfnZnjI+KXDkryd/U5WkYG+cxIPRsD/KsiLJ5o5o5FFZSdAeColw8ubtYnkhU8Yw0V1ekh10m
M+o5jWv4gisAMZkDqxbb+qYnXjZXI/xObTZu/Ejh1DdHT506VaspMxlNV6SW4UwD6is1RGZKJoO0
qnr2lQug3nMy9MgrvmrOnKwnrae0pVYbLSSwSDbHpfBjGPSi4CwaEc73apSWpuWi+8XMXSZHXXol
49vaBtrAUZ9K9UKuh1gjr6pamz+Nk3SJmorNkEP6ZSdRXa5d21zF7T/YxpcJpcaYQSqQUmVDlHez
AvWY7mDFvthNuFOsvNq3cU2qn5UgVtf2yLwlOvsh7lRzcg0HXbYchQvb/hJ2cP8YN5VO4GpKOT/G
mkdlOA0lfTXjULQkfzz7Q+U5Cc0nFRw0VMM3Km3+qjfCH2U+n0Y8kRv6tWyJSPHCfWERUlNE/f2c
IWXWnlBJIPqKiBkdWy6oqUnCRVIzwCznA1clOsFdxSEYYQHOmtce9YUbGOUXG6qQ01nKSiYe2nHC
X9mUfEFpIq9k6hKnOm8f1UlzvNCA9YY1/FuYJZ+MzE82CGLkVQuDxwNEzTAJT21ofc6Y/yxZIJBg
U8DLShkRFHtnSV+tIKy2UYdqeZKO0jAP4CnpVU2S6TUF45agZSjG2bTAcfgY9c3RKmZrb/kBXfuw
3UQTJ+UKvaU7EcybpkO/VroVaPCLqmnxfhi6F5J9f9WVCSoyM7W1g8u6D6e7HhlAUoMMNO122tYG
YMQZ+ULSlftIujiqWa2nxcFsq/VetTrSnWOEq8Fo7tXGMU5MLpgzZD3V5cPIT7VL7UL3pNd8UBmo
owEn2oxmembvuRrqTxFnB8vec0Z/zma8Z5SpjnJ9SUbAbmk2fJ87/Zef+/2K8ONNFCMfyvTFchu7
cwnIVuohQACgNjuJQ9hwpv3g+2e5AWYVVHtr6RVG9DvnCNxwDlzYlUPy5QJsr5tMW85AnPy0Zrh0
43gA6BUzqkq3MwQllw3Jfu8MDMITeSuNHQRnEm3HONMfstlF9EIjNNzhy/qST/UZYEF9homBlCSs
pfs0ULy6zD0zLEuSu8aVYsv5eeG86O0yNRmqdTzZX7NMpUGokVtbQlRn77efQ9K7J0YA8K0fiX/e
Foq+1fs2dTuNlK7Qb2I3NYER50CZaUu6sam+TJXyw5qD1C2NmMmC5acekdAZ3lyir039tSqIXezQ
HKQySXNSQtaVPXD5VOZq5xD3OnYoCRwLxeBEBvPcPQ+IFg55fOlkAAaOjcEYCORbnlknK6IAZDhV
snYmVBadYvRH6vCYEIJ92rEXDnAmzk6aPY2d/d2wjeGVdK7PVZ3WK7yHP6JYMl2/A6OwcDJHjf0r
1c+kcakvoBo+Nyh7aJAqG2yo6WEGrRrmWr6W2gbP/4guya/ghOZ4xKGtPjVYrt0szdbjjNgpjqTn
PJ4ir5Eh6hdTtpFtquj4cj6bYV1t5DH1Qpvf0jQwk0pF4wb1hCVr7EJvASbXE/YpG2Hamnw/MLNu
L2nnQRuGVaWl5bac8D7nI/zRntAkNVW2pHBPO3OOl4hU+PUmeaqRzkBHHUe8dIYMt7aOpU0fPKhc
bzwSO+jDpFxyybdmmkGOixUiVlFwWqrYJw2/43LW+quxwvwaIJnF72wlG4TXh5Sr/6Eept2QlBiB
lyD5aWEqpvYpkSEHR11rfM6YLqHWldcFqjTwQ3COfSRsc18hgpHJwdYiQ17VtMXGGuy6GeOxywLU
Y4yD78lhMceUyQdnspQME8OaDC/MUtgy2eRjjqYdP4ezuTJ1ZslkkWyB4azSLJt2UxM/ZKZVbEJn
3HNQF5sYxAPEXSwnPmA/e9SktYlNxCrr/iHOCs4NiLdCS6dzUqNOI9Yudpmdc8CxB3pKxNk/AGl9
CB0sYv6UvkAD4DTPRWsITWnrWCHdETv0D3XxOA7Nix09hnr7Ere4x2FckKpge6i5zT2/Rh3gZfXj
teQE/Hg6KehJMyKw6si+bBHrawUpNXbovIQl0eb0vR+gQJtbFGX51iJywVDw75J3gUZwVpR77MrI
6XwGM0qtqhDXNpMV/krZlkvilLMto+RnNJjf6N/DWwj9fWx2Xw2qXCvfTJ/rcaAaNrU7ow2ALYCE
gJoNW6J7Vf3G6y3nFDleYGgdLOzWOP6qKik5+D6ebC4RjypTEFTIcenpAURUP8ARNPOTlkbvMa8g
7bsJz11BlKYx9kuC9IwGr+64DHTPs9q9Zkqgngu23j1Z4Wd5jJaOAJwzxSCDHuVxDptBe4rtpQdr
WmT/tEsNYrrvqqL2GkWT3agaSZjTlAAgSZwebVzp/19LgtF5Irn9G0ja5zfy6vOAHe9f//GTwNJ2
2v/4r3/995/9jyoY6a+jaMh3DdtZGGnvVMGq/p+WBpzMJnLoz4JgVbctxVZNQnnfC4KN/yRRVCER
Q1EtHf3n/0oQrEBgexc8o9uGY9qKg0jKVGQTghvK4/L72yPfqPmvfyn/B3Nm1UlYLx8S2YjcvE6m
fdMG+zaQOcN1Wc5V1IBuhGIXzH2yNcl6yWXUNKKV0JQ2A7Ta2cVpJ99JafLr3Za8YF8Livw/8i67
4HppeT9V++uncxzFsWTZ0U020AdyW2CMemqFrf5g0gWq5oKQXwfXbWtLxj5KlYdC9x8NhYtTXsQd
osJFbmwqyg66AMESmR1tkgC8lA+tK7SN+OTPnbOSOZ6hVgzhfedHXkZEbzGb5FYW/rd/+PjLxrt+
q2UfEBuXLj3KSALCAdAZy8Z/t3HroE0G5rr6w0x5/Qv4CbSjc0wqCdm+63LWVTRcoXMJZaZtwxcS
aNpLq6hHTrXhSQtB35O2cahaOz9bBacwKdm0dqs8M2vdR4Vku3CbMy8CJ7Pv++YR/l1z9ANlVfiU
CLVStk6ZlD78w3daNvmfv5Ol6qjXbcfmuykfv5OqRUGOAJh2uGbk27qRrTU1Z/SNQ0BIMLUsK1SM
U8L+4ZWJbe98pjQHQwmZz+v+sI1gn9jjVB0JsPCcuFLOuv0JpBApfOTfPJpIh7kyKKsR4eLm7z/6
ctD89aNz7OgcURxVHzmAeZn7XVA66gNCWFSyUvw4Kdshq2qucpFPcmIfHvN5udhOyR0qyPFr2axb
e/AMCqjQKRSKTDXK7BGliqd1BbOiZIiwZHFl4CtAQ1PvgEFH68lqHOoEeXi/lMIx8YDV0skKsCzK
iXGUOAe/sFKPfYNMMT2cV+RQcZ1S0F63mepsqmiGPjqEoVeZjF+loSx2lnZvBIXMYKpAlM7l6aH0
fbfymdl0kqPsqyk4R6Hp3ImbJHat3sy2hgnPq07kuwn4wt6IpNZTAN7pPoYxhh3TVwf9zYqx4uee
6JK7WNJTppLKuG3kZUodK7GnM+25F0vES1wSnOobWYMHpKlqcZYrf0+VZWtXuLGHwYTzkHxC5F2v
6xFJnaTAwp/iutqPDQnug1T+mGhR77OoeUVqSO0fAe5DqJQ7I6PB8Pe/t/q7XRUaO7YJ1UAhost/
PvxsBDXdaKGihvV/6i1cA6R711sfMT/XQh1poMrwT7f3dICfwwh9dpLZTCEDwgAWb+tdWJTbzpHW
xP9QweuUh0FymUKO8Man2Z1r584xcufzP3zs5WN9PMJMhxOzRdSYyv9//timJJM0Y9TKw2xI5C6Z
4SNCxnvKOaj6MQV5Va4SqecHzgrmZk5hhnxKKXlqnDeIverRlKNfNsDq3WDr2r6BpgeVJdto1ZJw
HXbR9u8/rvKbrawptmZbpuxwWvh4ju4dZOJVMioPaIGqiwx/z54SOIDpKeyKbm3beeXGuY3OVD8p
c56c0Ns/R4nd7v/+g2iLc+XDdtMUB42MLfNpDHH4vzvb+pPVcmniV+ry/gk8n36qPzOPhOUTgaeR
pe4l67/gdWFOOid3gTo6sGFU9V5syqlpvWga0jPze92dSRYNqFXG6r6s8nJVN4rhMrM58eNghsjz
XT9m5IhF/WOf6MU5r6bD4JMRTEGrWddE8JyQJUy0Q9JXWqPSFTT7ffy/wc/icv1Of7ou/mYX0Sj/
M6RQLEP7y5mMNhWtD9mXEQJH33UqlkdwJioOD81yqaw/Apn6ZRb2g4TmbkP4Tvo1NrU7ZepN8G3a
7JVx26GTmus9kuijinSVhCJp3M5OLrmUoILV3/825l8v5JbF4IJrBv8sY+HOvr8SKmUsRxIA/oe6
aW1XBRy65SS9na3uezkxjbANegxVSvhvZxH32FlycczqWN83tOW6xLgoIcx3vYDEA8HmBM4ywRdT
fNVl/AtcgCF+2Vqyx8d2P8xkh6hmr+1tHQ5WYO/kUAMdXwAWzHmHXdfgOSDhz82YD3i1rFEWUawM
YvmUnaAoaU5QHC11fEzg057w9DobG8HtThotoOo9RAu7P1c2tVoJpCLovdaFlnjJm8D4JZHClUel
8iB11kGLu+AAePxJcQLtmYZVDbai0A9GU2BFycY739SkQxZCwFu+FIXl3vv77a4v54oPx4RFX5XN
oBuEC9ofToFxGmCWmhzlAbZ8Oq+tuX+cwrk4zhb2epPq4qPkAJ+MGF+cpmnuVuEw4UGcnA09EJpN
5EiQQqAfaLJt9Vw6d9SX14Y+Ut2Qg34fV6Eb2FR0yuCZ2gCpybbjlVVXuqbWMSFqGRtSlX4KcuyZ
fRwvTFrzE/nFdL3U46x16p1dQPuqJn+4UxPdm4dkV9pF+oQug4pVq3sZlULUDPRfIWchpDYSZ68W
dfcPe6jCYPsvW0rT8cPJOtvLkD9sKWlUOzTruvJAgfozIutoZXfha5KyIzYVLiyoURQKh7pa+1GW
0ayEwd1lA/hW2K1EWVEMLae7XLMm9+9/Q/PjsMUkj1K3mTjICiUF5eMny9pAjeUEt95QasURj01z
cQgopWL37NMIP9WWBE6QoHp6hbWrmGSX+BWNEJucl7XYfUvignbGVBurVpU02KGLOa3r5dPkO3ez
WtACZ+661dVSonyVRAQ4zIlLuCK0M20XdLr8OGifB5PrInVKCg6lCSHdat8k+Dd7xQdeOEfbDNcV
fFnSKkaqKVM1O6uwKtHg0oY3mmXn1xamWV9qayoLLiI9Gp+Rg3HMKmr8YAlRYhiPPS2TR3eABaop
ynROkrc4mbpTBPk+5dTM2APQeaG+JJmieL2t1au+LDPPge+1Dh1kDE2gNmujAMaD9SKgo4wu5u9/
EhrHfw7s1G2mSzIHlMZZTdUt86ONcrYTx6qiKXig2FacM2nuPV0CdGvkobUupJNhVD8if2w9a55s
quLRwdHy8FM7S/V+MOBahtY3e6yTszFRmyPkYJ5dvLoMGxV5b1k1uMKhndDsBHgpY/Nb2kDhtciR
2UzOIJ+LJvK6NkkusvKlbSvlMfHH57bH0dYVF4rl9zI5aC4bTIYQU3+POnOboX6C/2UY4eNA1PxT
1kqHhFyflRqrPRoF8PNUL20OaSomUXeXT3ylnhAwv4iJHcT343LFoblORLc7po+EkaXuHDJK6k1n
ZxK9GdswHcoQspBpT/lWrnFDZSP8mQbSzIkI0PF0XVK7hzHTD5Y/ahB2ff+kRM1GTsbk3qioxxYg
TzWptrZWmrsl3PlVY8j5prRHZRck6iMRSP4D0GyzO+Xm4LttFX9WBqvexWj3xhqh65zAyKrniT2N
PKRtiGcwrazoPght2LCQErZW3NDbMmSNOhzEvnYgOZMdvVqRWRa7ckFDhnhg5Vylr1OtkPbJBHY9
N3KwMRFM91SCTk6pZJu62TQO44HaH0Y4YmVAvkcXn3HTxavRd8wNLRJq3Mm0I6ya72no51HvTpD4
onvgpl1Q3+OyrNZyghel10RWEZjFTMZhOir2OjP6n7E6pEd5aM4ZDNitafujW3cTmTBS96AP7D38
vOkWCfUPJZb8bR1O0t1MAdrw5f4c94526dv4a6PNb7mdh16cpObDhJyKa4ay723zotf+ax2H8yUi
D14H6+3WCjtErEueVDbFroJy7ZEY8UNPVXU/WlRE6x77bo2nrmjkGR4iIUGEnR4YGCsYMrWAGILk
HGGJAnJJEIicpCVpUeal5FDZjaXT3qEHqQEYkV12sovup60UNrWEJr7Dv4YZ1dQaIlqb5kyIUnNO
a8eds67e24qdHVVn2lDOQALjc70FL4oUoBkyurvNXRdZdGp0e3ywGrNzS5Wef87XMqnc3NupWhFV
GJZeFIU5FdkCbOWASGCYOtPtfWZhJN9YspKch/RXkXKAjakF71SuzhDq7nyGXEXQjHeT5gduh5Xb
jcg/qleEYSE+SIiqlzQTY+fCOqaRuNyFuW4OmnudePLVrKls1lBOaYaXwaYwyEULEQWNtjy+6PwV
KWsyfslZAq65RNT2865s4FTCuJYvaQt/epqn4YJaIs/iFUlGjdfEJfS5TFNXmVPmNESj4Fz2/qEt
dOOUheZb5yfRxrDmXdSO5j0u3GqbFg0oT0OiR27PJf06nEFq7XyfQh2Do/Z19JHp9IAj6XYgk0QT
2MgbXCvzQZsDzrVh+9Nq4/HsLDfgOtGS2BSFmNtZR7TXybYf0x9TFgT0k4d2L6n+pbB9HCCz/qnI
m7u6pn2MuAK/nlP3OyWsX7IqUZ/MQD2G0jSfI3lrUXsg4Q1frMRu+y2a5x+TL1nbYs7Q0LdOf0Ib
DISXM6Wi1OOxNJ7DkrlQMocJPSTops5sXcRYJoij+2aUaEVZ9TkI/RA1WOYTpoMIhlIG47u+ImCz
icmJbPriMFjWujJ969IV49dqCdGoxvBJT/SNb5h0cbX51QhJ+84qC2JoVyVu1VvFp0G/L6F7cvpS
7jlPhW4HeLtR4VaSLUvOZEKampllyGzhryN4hBPZSz/DVtH2Xe1ftKIIF1+G/gxa4FlaurqjTbz5
FOG7XBF8Wh/eLQpay7QdVUTdginRL3YBkawiVtVmiaARi3bs3HNWnj19iSUxcqLMNvPC37muy+Bt
faQ86w+YHaRxd6pF0tS4uMe6BRZzu6mdgxyVxt4SOVojZ9mNZas/BJBE1xgXmUCE3YQmAzZEbujN
Tge/tICkqv2uQu8u+BTh0PdbVc32MZmim2zq3653h6AncXBuCZXtDvVyk2k+UTMRRHVwCbTIqqw5
EK3louVBwzHCGUQ/A69D3AgUhyTDP6GT+N3Mhtqjo5mufKeZNmohTx55fs+BHjzT1Km3NpKGlQOp
Eb4b9o90SrkAhaHjar0SHa2cg2Wue8rw8/SkhotpUM3Q/wyHvBsNPDI4T27uuw+rM1RQd5YqY2U5
TbwBPQwls8lfoBTnDA7wUoob4Qa8rdaTpO9QRa2dBRMjsB1ci0tMPP9DjQmGhRoj1km992r0AkCC
8/t6VJ7iVA/2Ussl2UotMPic7F0VuEIdqqQ2mjAQCrP4pOjUQckuw5uTTBeZ3quLrPJYV4WEe/Cn
XJp3wxCDQpANkzktaZaJDYu3rYje1EEsuaNuypu2QpufDgMNx7g4p86ntq3hEmHn2WDrehucZjsP
kUEoBlKGrkeK7A+lZ5lkbi+wzS40iF6YcKBAWCevqCK51KJecRhq+ZfkSG8OcPVIsjg84Z4QLZ7u
8dlvkFHtxiYhGbsfNhZDnJOdTEBcinBvV1z7U12p0K6+5VIEdizv3HZuAB4ZQbfG3HNSx1TM1VNM
ntKTaUTktvot5cyAuKQM2BKaguZIaWiXLyZQ+tToD6JFF5wsN1y+9k4AyEfcBSCXMKnleWJJ3Hd7
7vVv/+3Dt1cwQoqDbS+F64/vmV0zbf54m7KSoy30GGKEl88lnp6I56hVn27JyDyU0+I0ur14uYyK
SDz+WTel+v+4O68lWZVsy/5Lv1ONxjHr7ofQOnVu8YJlboEGB0d/fQ/IU5W7zr31A/cFg4jIyIhA
ua8155j02edvUXJ5mtZpR7ZHj+vv478sz3z+3fLeyyaiTZMxPz2jcNQ2Tp3AqENYlyScISVOe84+
JkiibH4mSUA7He0447RpY/oBNj83iNvTsphMs163CRZ9J2m44I/GDiZ+gzFQVOsBcMpaOCnTS8fT
z7qbCnLHOmYctkkxTJo/oiTGxqtHzglmqXNKiWyC++j4OuLx6KkXgjN5eXpZtMyDTsLz07VZSTrg
hUXk1vIMd0HnBG3pXCdEgyyvWx5aFstm7hADpSGoUfObLI87mfhrTWY6VQM98Teff8BIfubA0nnI
5SgOTpDPbvfmmKfNdHIgj8wpb8pcZ5O2FjmBWAkqxuDJyR1iP+drSBA6KHiX1SLX8LTRX6GJvzyw
LHpXB4a62FFKObelK8vf/He+m0+PgLfQSz9f8x/9On/5CP7NIjSEKoO9Krjm9KDANq1nUkRYQJ6p
bYlpHrM/h00f7z6sH4sr43Px4a/53F6sIP9xc3ni08OxbIKc/6ePZ9n+2zssjzEc6FaekeKn+HT9
fDgsP55fpPaff6nitIFCmR+J6eEqD+r1wwbzH//B4hBbnv1cfL7d8tjSDft87I8vvjzzt7fufZLB
J+vqW/Ke1F0Kjh/2u6H1kEJ9OJhkMKnmafGwBHma54fll5GLB3vSvZXKPeew7LPPPbpsfvjEPkxz
f3jGPl/6uaPjsgtRjC+miw9ab+Hl095K4kOnm4z7+8mXW9WWm4qJeDtffwAHoKFejoBhMhP1dXFM
/IXnrZkdoRdl4qMIJi6K/LgEQRZzFtmyqGG+w5b413bghNoaf6SzkoY7Q9QcZhhcR5c3XWx3jmmE
1CWCc6YhfnQ0eOG66D9ctMt+qRn47syqfJbM6o7BDAo05x08NS9Z3GyXH/BvP//y2B+7SC6O1WXv
/bEapBJsZEwur2jDH54W08VyiNMdSwgPUyuQKFde8dAOAbBrrd9kkzM8liAJ4KEz49LFTmhK7OJE
ens3CNo1ACWEtUinUdK20VY2jdp3fjsTZ5hsJuZUX2lBXAckXV+ce80NrIsoIDQ54TFF9oTi1CMf
N5w1I8b7ZCj7hob/2enJMDAR/6d6ffZz+6EStXmg0PIe49lwxpvtpdnW5hLMPY8ukarqbWlW7jVu
o+ep1jyGCDas7irZu5V4L7lYoXZBxwbBJYLFzL1+iP3vVV0Yt7JFVzTYVnBEpEa6LdFQytW/+5FA
Mm0mE2g945uThtN2RH1CPiLiP5QsBPSAoWgJfQn0YNgVPRN6zR7f4mmAu9+V5zihAqXrTJ7oMJmM
DXx3VxPbQ8q1B/IfRvjRN4YfEw3gHcJlfx+EKrxHThl5G1XY9UOCrNlxS2y/hfcTRcq4w9jkHwIH
aY+n+49VEcaPnpqqveySly63my3N4WxjjBL14ViKbQKY6s3sKJiR5RTuVRgfe06GO1jeFiCerNtV
cXn1E/2LM9oOt9gAeFM+hBt+dlwCAnJUXfzQCr1AXjcgIC6SA3XQe4qv1dme3OiYxdktSQBSZG76
YPt6/tx2s7zDtt8Hc9Rf6+ygW055LjWik8FiEHVijvvWhdfeTF1yDEQIzCrlVphU/klZ1AzYHz8m
z7pB1YERgvS/COBm0h36nZfUKVM9d3F4FSheK/Svp5w+0AWqV/EqUuZi1vOgavGWhSSphmY782bD
bO+hXW+G9pK6lHEcQ1X3pkK378ATzJThw50XK9FoA+PsAARE2d11Y1sdPGMYH2PCCJ0WR4fntA9m
M1BCsVAWVblIz4gZFYdawkSPG50mvNtkB+GxSGhiJkUIlSjbt81D085anM4WF3KRX8POM452GR+r
DsVbiz4eSrcUmzpA/y260TkPvfa9PWSp/TAOOLIykEuInUjijY13TdN68Pi0E3CaYY2eGn8duJVz
tFxnj43NB2ArNC4X8uZTxAbmL2YrRRjfEt94pX/DCJYZ+s4w+i1nd3kbKg6sEeafldfF2SDAO5KW
ecnfJlrOr43/bsrxEbVn8GDE9nersof7cMApBT/lSgsvvzkeBC/GKt2xLgcARKV6rYfaeSI05ZqZ
kMSUDvmspkYVgqq/jlreQ/iij+TrzWaiuf4scN30ejJsizytD4XCpWVh8GF+ekQUoe+B6l86e6R/
gQAZBBjz36I+d8bkb00z4dPxA6+wVGgHortfEpnVzylQnsAc7jG/A2tRDyInbaUEahU7GaViuqJG
5jFEykxAWnixSC3V0coRac9gExI8KKWLIMt1X2b0D9B3hWcfw33hwPcwQW3XaeNsLKQn52byvwzk
+1xsNU0E/bTTRp+oERJFRvJOYFtnBl4DkR0mwRGVBaDIA61O9o6TJwiX+eTM9jXyZZuvGtT/ldll
wVXzil9jU3yNJKHVbVLsLPB2tO5aea6Gtn1EekBQgkk9gc1NMEmLbouG/NN7h3Ju3Aopbm2E3XH0
tG86s+JbQxoLeRnmWlpufEqzKb/Qdv1h6uWzP6jnJhzFLpTeoXSma5LLr6VW31ynHvZ6QK/VH77p
DbLNEinNllihYDO3Hw3rl44mF2PHm4ESrJiuWqRt6/oovdZ4jsfvsUfKEZFz34HJuIc26R4bJ/lN
XFh9GDL6JrNPKUOY1jGXfVZ0qJFXjvUxHx9FXOlb3JPu2naL6anvqDBaBTvAwp/oMWvN3ER7MUxC
fzyo0In5HFliM9AOuDjoxqBn4R3NNS2EndXp5zHUj2VU7zpn/DIBG9vKUDU3B7Hdtiwrf+t7T6Sx
1JewQL49RMNmSDqx1wJmgKMGkSuhHrVyhxCEVH8p9Ey7Ovhtm1Y+mUpQ0rLkHRaLfCNio73k03sJ
oe+B/IWH1uyfGMq5257uwZD141dLpVfLyi7KSqInHyvX3ogSQkhVLdWKYIoXzQq6B0+nEDb5yH8m
t33oxh+xadfvmkJmK6sJx0TKQUs1EqxD0pO85w3jGu95Tw0olQ9jM2tlM1II27nRxwlRg/F7gCrY
npZHAiusiWEsfqUJ1kUXQ0M+lu4erepF2I52mAhWJI0uhoQfcMLgUN3Hkv9jJ528hsnQ7nqn57xo
YYchNExeRlw1wI6i9Sjy5K4J2prDGk9r79cshuJuICrkVMcZziPLWivXPLegE8+eSxaIbMafOEJv
Y2kYq3CM3+DBYgUq5st2Ti0aptmcM+STKqlqBNbNQOl+RPTQNoeJMdS95zb7k6WXDugzzdvqXdVw
67W1pyx1V+T9/C7Gtn9FZnxKIYYhFMniR5VhnVYxtLUymUgsS9+saCyvqitwBdKnPjUPmkcT0K3s
XcKFfk/bham87e2rsQipd6PdbaiKmu6xK93+hdIKh69GXF1NTM2cUXMSrjuPlfo3ivP6PkuYwouq
96924iMeIp/GB5lzq/uHUH7jX07Hnl8BdML0NXKxZYw6ZkUceorOvTWuA5uSacAvs5aF99KUKcML
zalJmAy8lZGmX8KsCejomdM66k21q92R0pxOb1cGUYHwPyLJ3sy+2nb20vU2g1dKrH5QNYCYCKuI
o+E5dQoSykM73fUAx4aa6meCFnydaJZH3AMmV2sUe8rCFFeQ9+ruG80746ZjmOSHtPK8/2YVyti6
TvgrrOnMlfSZHgaIXj60rIvn3w9h527MInsqQw7lLiYOT8HT3DKE4agYpztjspKTz1y5bzx1Nxl4
AN1weI2ZNVNBnuLnwG2vYYhJtHLGaT+NxOaQ32kl/k9Untle7zhdGwREW7BeNy1t6g2mmm2ibO+L
bv9mVJcdfLMnW9MpOFxa+YtmzqPTmvpPS4spJPvuF+5ecgtPd2PY6Kpk5r1EUz69RaEbgKuZCo6P
ijFjl4qznWLAkCaWJt8zopXm9P5RhSduofqrXhXvHpgsP1Y9uVUGYUf2pFFmC9rLFEb+haCwOxSr
jOtRj2zjDPOYSplp1IylL0zFWz/1HjQ1j7zIAW2DNt2nhngg4bA+YDLFADWRFmUastxlWQWKfnDJ
2gS9pgacFlHeI4BIUsyPaeJ+88Psu4C5Ao3frS6EJW/6fgjPegNGNE17naicyl/3oXWPaF7cO0W/
D4hgohcan2kJHihlU1exp2+Vn5OeysVA0Y7ZGC1lODDjFEYQgZ+q1npM0MysM8dtDpWmGC27aXak
WcVfDzTsMgb7UWYNa903L4gSqBfPNpTkReKOWTV6k20bT0eI5It7OYAnTU39G44cuckMbigeTdVi
IAhnHtMrbnwH6Q0/K8e4G8ad7F2u1RinzlXq36MCvTMNii3EdhzTySNiMVebOHe8e8wX36SRnuNW
gmMHX7rSJiDECd23ver5OAyrEjQRTXeMjPwxGTXsM6JNN4MmfjPgsc5arYJV7dsTTMP+6HJvuzNd
/1hXmKTbDvycJ4Y3V9GAsbU2xiqX3sFEPQ1DwLDJVZi56yrdpo1HdclyOOntZk3K063ARouXjxzY
0ftVqODNLr/Flj48uol+B4TxW4m09M7z5RcIC8apMe18a0o1Mt7sMUcljnPQjPZcpr3cRjFSPxI+
8iuhGXtCAgPkll1OSp13iub3zJ2G6LS1W/nGMxL/g6UFOZ22SZxg29H60sUj3iJs6K1zJh+9xv2B
dg5xYb4nANLcG/Ygtqhtf1Mbh+VZ8GOVHrsPj7gr3fEwhca3sg+uDI8AuFvuvk7C6UYwUhDXw32X
Xgib/VaRb39vRr7EllnJjVOW093AnlhJqw62AuNLgJ2jNBprH4zN/diI9phi0yntJ7fK7KvRNM56
CI3yakbdQ5aQ1g1z+uoHBE1IVFO7zJBE7wDs9oSI9os8M4wzc2trsGW5vq6plyiaHE5NN8iZPeWd
3NTzYDzVhtt7Z9G/aRNyujxuo3lUrola9W79qH4YWP5tGtSXTvQHXajp2Lr4zfkV5pBVIhWtKN4s
xzgy2U0a5vLYx/1vZIhwzMkapvlCt59mzWowaVfHA2NK3T5XbfYLIB6533B5GRyV6clFPeoGufGI
g+o1EtqFLk15C4fvmkSoKShC3iOITsgW5X6/LFLErleShb/gjWsPjPzAVOTOIRcV87MiwtOZoESC
P7aObIKUmN48K0GyRvpV1TZSSZ/cxMCVAUQykKU9cbGrpe1Umt0p6QPrmgTV61+lgUyzjmGqnUse
HNILr+t2I3LTyZE+kVUMbxMmzpuUm80h9cVPOv4HLgbtuVLpQ5WmxpncEnsXJON5JPSau5yjXW0f
ImZQme7GGLRHux9/Mb9WJHk47+ZQEGuoFdEBLoKxYk50zhznKw0+cRRp5CPI1X+WE9lQ3lRocK4c
dW5b8JicNwcsxSkdMYx+dFWCjQ6s10xw11qFTV2opAZv15m/tvuK+Gs/r46UgM1j1bAZycFGRzDq
YMX9mLtbWm5VUQLjpfGxZ0Zcz7RpbtDMQc5FqSfbkURQN8u1zSy0aWt6N0VclSvDhy+CPgH11VZ1
7YFGhEUQ3099Ynw0gh5umI0dGYd/4ZhRZ2U9NlQ1HtLUv2kwzbhM6vmOWMHhfjSxEOMExgOOuicM
bfvB8YlcxM6r7KS4ZuQVE2lqHVw9SLhGi2g3SQjtUdDma5PK68lMsOl2mWI8j6xrFxY5+VJ2/AUk
aHp16oIoz5CoMgpcYFgjz99Ho56u0WH2e7xBfFlUv2febCRfe+2N1XhwlYvarTaDlTYXSCAN/CQ2
N7gOMrw3w454rsB/HRrSp7NCN87cd4E/SkGQHbNFHWHgqYAYgMrBzg8+QkFcv3gzbafd0vWtbnlW
VnPUMeaYUeZbsk+HTTmuXEArj/aY/Cp7eqyhgkybAq26+Hnqk0aYZeuiMX5rSreunsq3U1tXdz3J
0xs3jmfPFqysWrSHgghKOtM0tyN8tTctP6SqjC6SlhdCSHDX9IeGU+n5/X00JSeX+owW9Xe9cl+k
1K4ubs6d7RnNpvX1I+KO8dokPoETedhevTC706paX7vzhCSsnOSWT+2XCSuXR0L7z564vzz3SbWz
W/Ol55LoN2783NUNjd/Ou1XKrL77eber7eyHafoh83HzqXK0GPI/KgrTJz0kt9r8oZ39Rjg7d4Em
ycf2J9jlgohBxCf3yC9xsdacDdi0twzGAEE0brIlg9dZo9bBpLhbpgx9G+PK95SJgM7rrvBYEEWV
5tYL4KDWMsDgzDUNxTe5i40+MlufByWJYSSnUDJHoH1Jp13CXowQX04xYkewFc+WM/INafPTMAhM
KNd4MRr8QkME8yUQG9ts4ea2RksHAwuDauyY/p3+5jOCcqqa3ziVX7s01U6tYyaPwJYFGjph1+N6
sSQIweRFt4ELRJJUsy4M320n7WgzPoZcLm6RVmB/xfdtMSUXBHCuVUTe9NghuCRAmOs+kdHrmqne
mj6KtoNGQsIDPHOv6JMLSG9tJMavnGO43ciYCE590QhJ3KYi1o604C3UTJO3agITfmRJz17ltndK
G8CxWdqau6aMDRpO2Eu9hwKhJCdqTS8v0O5MjHppV9tbPLftWQcL78zphtl92AzRUc6X2X7E9Nh4
kdyXXUXwkCcQgV8tWvgHdN7EjxcE7C31NV09Jj4j6lr64904MV2otSzZTUXwZZS13IamCFd2JtWd
1d9zN4ovmvK+LiWYzOvtNYFxxiH9ZpWZQTcXQRAR9pxukz3QROz0jQrTdq/Vv+KaEMgh7gn57rqf
Tu6e/SzotwpOxd6BtLv2BufJUQUe9tJBNlGNjA5K/6HzjfGYypo5qzUEVEnlb772g1XFL3kRmhtF
yXRt4QdcFdJhcAQObt3PEo4o0L83RgIwJkx1ZLcNwT3WwLETFe4dnI5TPNq7YarjvUTEvYEyRVZJ
FFQH0wNnSAuOPrgls0fTyF5EFz/6Q0g+VRgPW7tjAOLqHUhJONe7Mndug/LasxzXhX6zy2A8OdL6
1SKxuBgAHQeI1LipUU/Ees3h5rv9OoGBgyWbO1zMSGUzxcB7K5yja7w6DDA6NI5KOtco7fJzkgZ3
faHvhFc6b728mlMkLlZOHQmSawjyZvqZanW4zvFcrpp6qo6EBAWMuctfixg+GMR7IV31ZUWtKllF
jgj2Ol8SS+Ok7tweezqUBnydv+HaE+rhMJq27O7QGe8MuGL8dCZ1v3rIrpYgUtqNKTaWmbVLSuSp
KWcz1L8eonBbX8teXJzQKB6p25prI3a9DaOplyap4j3tZtQDsSMuCI6+2VLW5yrEI9F6drytswB8
gMoasB4KxYMYaH0AV3IDQrH0HE1SUp6DrtXpbPv09v0weh5pSSDVRR9SlMY6qVzYmWhvD0o3LlMm
7WuALBoSRW+PT2MWwQKK6nBHWQk77Fx6TMBtQJa6N9OBKr02pghAwbEzGb4krvbaBfRfBJrPc5jK
OxXP4kVfI7Se7ik07PDU+4/SS7zzssg0m2NO5Y/ElFgoN+1fEXNUhMOo51a9VryNyY1RcnkpUnf4
ksYeutNoW0Dqv7OK1H+Wtv+UcSKcQ+VvXeXPZ3VKMW7IKHHheb9DCacIRRV7P9AzrvEYgCm7aphs
PD/7XfmdvvXkxI1MySvEC/1Mk6U5jhOgdLLzmpOD5t9ItUsFZfMlHpL0oX43FZz8uExfuDsblwJS
0KomWV0zkycdZf02N0ZaNoY9XsHtrLUpVftBQRboVD3hd+diYdSPTFG0g97LeD/FKAwj+h+6qOOD
/nOINLC5HVf71NKeioYts3U2Y2P41zFPj1oZe0jua1Cfhvk9rlqxNfKaM0pUCdQFqrwxucc9g1rP
LoYDHgdqWJFprVOzWlOwiQ8jhlsuQUZwQCGCXGjMqS3lQqzJay5Id2vcjRZUT7qyhn1vRLsmsrzH
Aue51aDVK4Vxy4v0ezPNCppOqsciBTzT9yWy0zYhfsgRx6SgUEiWTXOutGhfDqZ+FxXlKz+B3NoT
Q/DRMu6tiK9f0KFcI27Pd5VI3HVbePbGYkS8R6NbnwQVlmiAuF655mXMtHet78CcCzntPLia5JK9
NmE+HKKgH1dN4XYUVuNrAAABSFfXXDIRknI8tDmG8ne/LDaxMPO3hKvpykK+guMnvMq06YFsWMkO
Yy9XIzcmRnvAxKH1hvXVAaRCqeML0LvgRGTnsyUbeVMh1y3PNoJ9VRubiFyeh3roivtg+A0Ns9l2
EbMLSj7jvUvO8d2QJivdK77WulSnEssY0jwdGU08dWhki+baFtIE9sH8wRQro++cK6Yj5+r66Q/4
NtmxFKN2R7P/yYcjsKZcV9+GHgt3APuirp+45/irscq9szK3gYJjrOHSPHT+I3Xv9EnTfmdjU+7p
GXZre57q9DK9kN6OdlLPUOKEMUdbEkcXN7XuErssiUf28lumXj42zI7jAkk2YGIEey7pnWfNQrCq
FT1QJtvmR2Zy9hybPQeJEXYXq5nDG9pRrvp68g6L4cLsGUGZihklrSJScfHkT4krLlVHy8oMtfLS
j8mXtqeSB3/9vqRhpaIWKNkAFARAVU0lyjwsM0W+AqrfRDt4qmH/JlzvhdMgsHW9vRlP7drTx4A5
OsW7IRnunZAZZxg81JEx3PEJGKGLcZdh2d+mQTls0fzuS3bWmjGNsUEd6l3dqXqb4OvsgBY4pyo0
3J1dp9/C+XrieUGxrhrtAUc+7MtuHA7oGLUNw0jv0I3Vlkn1Q1ZY/ZW+AbmvPbygam47wp42Dr2P
Zs+WK5pYjFgLhsVIYpKVbLk5UOwSKw3/xapoUoalqoR841J84j5cGQpNlldgpVfnygFgpSSyOSDW
2prvhCax6faipSAXDsZrVzItq/ofFDBTIgNGTPN9LtaGrD0gesj5LbOxLrI3zlKfkjvmyTMAKHbW
InLoRRSyxCwKHqVuHOOZgn5HpZsa68Hx+vHZTuzkIeSSFY7QfXRvfOoVmSoSWgW6MmPdyXl4Bm0K
wNOF4gJGo4To7bEcxSaoW3Q5WGjgKZjPuO3RSSfX3Dax11iUeXshf0HKs48a4+JbAQGKQhzxubH7
3cKj6LlY9lur4cLUijOka3+Ve3p70Nlv5I6vazmChUTdAWArrg8m2URZlp871Hy4aCMHjfRsn4wp
EdLEOpVhldx31DPW7kCpVzVJc5LILehpujcpmngzMeG61K75JXC/D6ELUsDAjdaLnn5FTTo1tDLK
cAPzTj2yd5FtvnRW+W6bVX8LyM/IfcX8mQmQDHzGH27+OEUYkod6XzithCembfs8fsrNHkRS6zb3
U5kD0kzWpRNl66Uzl2ac6tLoxaExRvaeCXmsrkzjZtrJ2RufWxsBOvkoPhfIbLwD24dAC1aZIyy+
pB9szNI6aMyULpn9riHH3YdtuKEpUXHbbL0NHcxwPWZudG4AH8D/SoPXHF6MiHCPFEZDm7ia+m1c
x1RDQhTM2WSHGzVacl/klGCb/tyOXX//HCJWOjtgEfLklaFTtUHMnHBDrvVtS/qSCCxaJWAQj2aR
vyCVHs6+PfTnkU7RoBzrRDZRdSW6Jt/7Ynr3rLA466aVn5e10pHFuU+N17Cq5S6wyol8AhbL2jBZ
OEO1kVpSpkDlUNh2Mdo2DjqB2oCibprIxkQMNWFoy8ce+xCdZHYzWaTIEhNfX5EFg18BGurzWIc1
cSHY2OtQ2CtC04ZrTft+sZcVtFefpuQHQqy7yg7cb2qOHfeNb6TLtI9WFsuzR9YAKaqg5l3NO1vp
bCqIKQaqcrqaXdM/WMl3ZInOU2One/jbYMV0KMokrJLjugGiRFx887uM868RI/897QequqjXuSlP
3o6x7YmWGeOvPD7F4fCVKAsucxGB5L6wmETmyduijxjCkfJ0H1fXye6J+Q5N1OV9QSFTCAnBqnuO
/MS8aBFXSspQby0fJEGrt0JN8dtoHDgXDqdxrbuzXqU5d7b9mhvDI/I8fxMm5Y8knvK9EWib0QTM
AXbiagdAi1SDe9e3W+grIxND0Z1r2kVnP8gvEhLHhmzhfmWXjLqtpsWu4c/kZuslxPd+Ypjkbhq6
3FRPuTs0cCsWnWxXm7dYjtYunmHnhSbAssRZs84IBVlLfHRb9N1ip3KqJ3EPW2QsInrJ8rnNRLUN
BVeJQg8wntOdWifF2KzTmd82h4FSaDYoK/YNvLQ6TbYqbztae6XzEMduhj7VOSZXNJDBi6UqmvFc
7de+iyIl9jJqo8X4hjS8Ipz7FGqae6WUxbDf1Lax0s0XkXm/8gpdFPfNfU7nJW9VhepdxLguqelO
DlFixVgeEFb1YE7fqbtReK66g9Xr+kHL3zG6lPuujO8iCrIrnCXqoJS7VW6/T9vE+9GTCFVvYUG1
j6VZ3wEmqze1o2UARKh/ApZwCRnqrE2U+gQ8cv+5q7rmmgA9WeXl15ySGrA+m8AUQ8qVKb1m1wfM
8jxEE6NfVNuDnzX4Xlxv2A2hP6Doy7PrULQ/hsSgLhmkRxJYXiqDFknlpYRw2Qlu8Sbvt410ZiQV
CJsILpgrfOPKBOWBgIb6JJ36W2jpN7NU+X1D7psV9+FVCeN+bCMCGvUs2HAhHElmxVCvFzr9MPpP
zP9mzWN/I2RKP9aTelz8BI1tPCPwLI9Nw7jItpMnEJPdYSrc18Ym/LeR3ohLRfvp9Nwp8iittnBZ
fOw2PTY9uk5rNzOsS9E0b2FdNee4G2cBqfNhfP6fmm0IfwJz6P/+f//nw2W8eWve/uKV3N7yX//3
f63LrKzffpZ/Ukw+/uafEBPd/IeOqtP3HYv4QIAln9GGuv8P3aWUbwnHdCxf5z/9M9rQ+IduWLB/
bAv3uTB1nMGqbJsIRgpQFPS80KWw6GOkIxDxn5/uLw+0+tv2n55oPsa/OTixRtKU8Hwfl6tpoWr9
O8oE2Y/U4fVT4K6p2Xthi2qVdJITou+/1j4ek7MxIhljrIn9sr686r88NwS0FeoRbd4fz8/vt2wu
i9Ig9oraUL8LCcNo0hbPIalGD1HHifeHLFspNQC2FPGHtHvRUy+LD5n2h3a7LubwiOXh5U+zWQn5
+dI/3u7zNZ9PL2uDBnqpbvtvXUuE4eeTy99+bhK7jVvpc3tZ+9trPj6Z0jBT5f4Qbz5fUxjqi46r
bKtlDfKVGgoShKNTMZEupdtuqq/7NGjgBs+PLgvPVf+2zdX4r2emSAd0iMJx+evlxVlHwITxvKx/
vvDzzT5f+fHy+d/+8Q/+u6f/9hhxt9xbUvca6YgpkVQfP99pWcP3eaX05e7oCmIotFKIpMvqskjm
Bz83zQGz7drGnvPxYGvpQJ59hQpgFtl/7sW/7dRls1hk+oJksM04I74h35KzWNtCkkHAocaFPVqV
gxdjGgs5apeDlKD4iGEQCPXlhctjy9rH3y2HNGp5a2c0xm05TsflseVpTLOE+ETpftnKelesSfJF
kbL8z8/XmRQp3dbrqZ/zYT5OjvkTLZsfbzpvWtFqMLQbgqD2ZMemyyk1ry6LmM45WM23gvS/0xjW
SH9z5TandF4sIuBl0waYiHSIqlts0PTBiY6McFnF/wqMowqPRpQXGzA4w0f8y5IU0c5RQDp7f2ME
qAE8MVJVxrxDEgoujXmhkylnFrW+r+HX4T1CGowzlojpz22rLq1t5hbfTIRfp2UBwumvNWsOqybZ
/K/NbEIQNUqxXcJZBMmQkgryYXDmkwllP0sRR90epjHDB1jsS2JL6DUIKf9YteIHtFdLfGK1+Ujy
WBTZH4rtRczdV0N3dPJ7N/SdXeXo1+XrFJ/5N2IJGAHNxlzFh3xWgP7J71Bf4RBO3EPCKFTffn58
z0i8jVkxGViSkeT8c9DwKE/L5rJYMkmWtTSvrkJFYufMZrHGk9imzMkm2HoWx51yxLO7aUQmOP9O
yb/Capb/prfaeBhsj4FnjULUj4cTGhCGuwWz6KH3YlpC7dCfwrhi1XEIUpJpATI5Nb2TmFCKyFhq
AGMUPoiPz/URfkTTZVXCGF4vH2rZJzb00jZQ5mF5aNl1n/sqoHNHQFOG3A8PXJa/SkWw3ccmpb8K
58c8lZiDbxjXraD/hMdwPvoCz3n1B8LFeuQKCfLWPSZbRWwdzy1rNmktBKVmB/Z4fdJ04uyWNQBP
BCZqaNNOVcSExbDan6LpMe41kcd5kmqM9+p5ddkupuTJEKncObOrS1sSwJfVYDZ4LWtC5bh86vCy
JI8Yc8pzCjyaH2Y2jYl5EWLAXUHEJmPdD7/qs02PDpsiBumfi2VTzDJ+e4p+L4+3bfhNoBfcRkt2
vKd5CA4yKH6kX1+pvpPBNT8UhY25j93yMBBaLe2M6/2/viwoF0yhn9uDTpaAOWhoAf71DT++phUB
23HnMHPZGOZRzwnl4wt+fstlc/m+Evv7ye4o0Yg62EP3GulMzTF88zdfvi5gRg5DqBsslwfKavau
9uZhscTA+uF6DkZq+8fxuhwdZarw8rlMoKzFFflxBs8HsN9q+3zOnfx8yLbzWxVx5pm1xhXY4hb/
uQgnZhyeE0/rZa9QpO3JTevul5CPfjbxLAaGPzI/lm3HsEMoY12CmwZ77GrxUiwLXeRUJqsK7UWs
4jXYEh/PciM33nzMU8XoT7kH7zDJwXTUsJNPy2NBMX73ygYgf+skc0E5ObsZ0F2m/AYJCDlF14mS
XTtHPg4oh07/n7szW24b2bLoF6EDmZhfQXAWNVmSZb8gZMvGPM/4+l6Aqq9U6rrX0a8d4WAQnAxC
IDLznL3XXu9ZdsBJmkMwOiJeFsNku1Zum5uimhsyKrOREUatGuTG3PQjIk5HHbNtoArG72TNCF9O
8LdtvWKNlTvUeMJAeCY1y79O8Hr5Q643oA94sFrC12XlYDaeLYFYcskZhwjN1UVR6VxQeHRo9L2l
7rzn6qyOp3WzrU2xLdSh29oC8PI002VbboJAfDV6yhjzkiOmLolF6421BBe+P7ZuFmvMynp3fc36
9Pvm+pgWB+FeTuZ53dIZoRN3fd3b3fXRD5/zdtcWw8Zsue6hIVSwLVRXlENQLxHEdZJEkh7V5q4A
R+N19Hg8XSQa2FEqNLBsVcr6WeJB3ahO6TKVbNcpk8i5aujLg2Tncnd9novKjZ/h+VJT2mf5EgY2
LINMHSjs5Xp3fXC9KZen13sKs2ZC01br4L/es272dyCQo7cPWV+6Prp+0GQuY1ZCddktG7NkarJs
R8uHvH8SdfDKlRHit2WCErw9jdJ9sR0urwyX2c96L17urZvJ6ld83/7Hp7Nl3vv2yvVN6fqLef/M
9e3vm29Pf/rf4vf3GE5c7JEff9ihD3v59sK3z7Cq2oe5aVN1TBj0CyjuDNMDg9667Uu99wIfvPr6
2HrTLc++b842Q+b64vXe+3vXzW6uwlNquOuGTpQZvNXlDdhraWOuL1b0Zbhd7749+v457//VHNFz
D9J0Ean+z/+3vuWfXvzhE9+f/rSL65s/fP7yqetjI9qzox29pbriimU6tNysXuV/2tSmzNkwwBvu
+qxcxrZqmW283+hGVuOin17Xh1SatJiYl6nZ+0s+ba5P/NvH8MzjD8b95K6vw73DB376rLf/5R+f
73qCriuEy3/t8XJVet/39V6zXqTev+5bUOvy1Wot5vL16eXrpiECfOGwl8tBO1CzWwJcmEYuN+vB
GxA/Q2MSQ7ZTCE4koqJxe+jKXrFO8rK+v4RBZu1ABBcnY1lwYKnBw7Nuv9+8PYg1y0c1TLX884u0
5Z1vH7l+yLq9vv3twXVbndJxK9ClDLaFJ9vGNFMOqsJCFo9/S66Oi3aaaN46KlwbVSLqImDx26q0
rA2hv2DU12FvJGrzixiBHNK8phOpxmT61KA4lgn0Chro1rnkCh4gD5rvj3OfLgLZvFu/c/STM6v6
ab0X4gJ/u6dHvbVnqX+A7MWacZldUKDmohjn5AE4Gl7iCQeTulHOcHvzU7bO+MaIFX+Yp0y5omX8
Dpab9UFzkdn2EiQyzd57Ovv1jgghvDhRaJ9UUmb2/dIgWrtEnV5ARAfXjCu8pUjLqmW9l/XNMY6Z
M9RLJWstZw2WP5+aWhPboDB+6J3andbw3veb9TGTGYKnCW3iWDcRQlpoN0UDA0w25KMSE2NsRBU/
z7Vtb7N1OLaXkXi9aWa49EXxVeUSzImwHAljmVetB2a9t96sT8AW6VGB0NaKMnM4vd3INDw0s72j
n8g1ul2u0fh5uDss1+e3u+ujah5dTwjvdxNky5NjCock8IjvG9TgqT+9+D0QeX1m/QAKhaXGH6Oo
2/bDTfb3zfXZ9bGowhmJcYbsgrzqT75DodmMdfJttHBAw8xj70+s98blUCEMdNwVcLH+fdd77zcr
DmP9m6+PrZutWIo+79tv9+buLgT4t0veVgvL8mB9Yn3z+r4osK5bkwIsBd7s1C0DKXPDv1LA101l
HSLDdbG3BoRXYhl4318KQ1hHrIkG/8OLUg2vBC7VsGep6syF3xwIyekRaaUceGnZTI4EvIjEjBqP
BQZMKMsqwASV8CyXG1qCG6vt7IOlAtgkcYBJx3pDIR2ct67bXo8T6u0CXvU0lD5c5zKhjrgJ4LR1
uT2dUq3yBo1gdqCZw0ksN++b3ayHiEj+9fR6b33N+up1s0ST8Ybw/P9aYxWOtKlv/vsi61XRMYt/
yV8+Vln/etdfZVbb/i9bmNJxKLVSzodd+q8yq6NTgLUl/wBtCp55B0Zr2n8BI5QqNGdTWg5L4X+V
WSUfyBVSdSxkjirQsv8bMFr9O+/TEEJoutR0YVisWizjM8qRkJ6hQ5ZXH3MDv00UNtBf6+mhmpNd
MlHiNKWpbHMaFPuJKBBjzIYdfvESt6CnhtWMnEvuIDAL1zGTK1sY0z6vLmPbGfQSskcRk/CKssgr
cOlt6VbA5mpte++XiCmIdD5mglmZ3u4r4KInU9ZEc5Dp3tREmlM7qAC5ZxBvv9o3TVgle6tuekSF
rVsWz6kJDj2PtX6Td+IY94qzGY1uIObFupqdARHmrG/sEuNDggqHToK6t/PCcZ2anaiyFxT0HQaw
+oF8spZBge9aqHhKcauWLnWBfdAbrl9hYxa50v1q8d4d4Q0fUohM0NQ1Ny2VaYfnAnJgnr6U4KmX
/vYJW2m2mypEg9NYjWdhoyQtTqVjDzc1Km5VQP0dHY0eVE/SjDm+Nva3UNSl51hKgDbdBCdRSOKk
Chy3WYTqBqFLABkldKFq1zvCyCyglICUWCvMh87EKhBYKFlt/fuUGNofsLufgLDLCaLrhCwZnCWc
c/+Leh1Pdt0XMPmOpeY8qO0C6FxuUrvJN+CTSmQGnbOZ0+5G7dgpPcVDEll/HcwPv65/AKX+ndL3
titwEzUdTK5Nh2FBK35AwkqFS1yQJHgJlFpzozL/pomNTriW0t0GMntUnPxXpP911fq3eFbxdxLt
+t9aOFotYGQGHY6l8fLxv507U8xNaKbHRolwJyWTy4ntzwFJvvW2bWW9n5Q48uJhBhZQo/NSGrII
yDGkL2abx6qYn/7zcZD0Zj7QLd/2SHcsVZj8YDFdLL2TDwciVmUzZHmTktnOgYhzRd+AFZPuNLR7
oqs15Of09k2UwFszTs7QkRCCpgmR6ahvRs2UGzocv/oRXbRpzmJPNNt+/SgTzs+o0eNu/PjLf95p
7VNDZzmRwJMI4IrC1qEhf/rrBfwCIvrf7LRT4wJqpkMbU+aFkWO5dWwKT6USg7psyUhXYXAH/A4j
n/I79vpiW8vXygRDqDktoY5KcWdmvhtG1WPqk5szygn3iufLxNmkVfyjLcol9qtJToRlM9gq0w+n
a64rYzkQMnodFViOvlEgEQnlvbSrdtsBO/rDN15OjHdc6/pnciwivmyLbpn+v2j8YxLgYE/U6Ji3
w1FTUiCGVEr3wfAY2mhvNMfeUnOmCIBW5CT0mXmvwuQ/nbFqlgM62BLTdU1QGBAFOI5qbdBi1zwU
hEtoifPQVyYNc/8ac0C/NUsuAk4JrDVP/RenJD3I6KrkZCRC3SFneamKcT7UROy4BfjFioZ7FOgo
f/0/XTEYnD59bUOlEAGm1nK4tT79XlLRWFPWEVoEL/ahcLqBQ44a209/YDvp9hWmVPRLUhB530yk
utA/2uL+wHm7c5oaGiXm0iYgO06AV/zDn+Sf9k0IQ0oqgMgp5ScubF05qUYBKgawflDrxDrNaUHi
zZIj1ZgPpYLkaVaM7TocyF4lf67U3RzfmquxoNsM/Za1Hj/zTn5vrPCHPqMmJfvmjtOS1NO+sjdF
a8QbMde/DV21MY88zFj5jPxs28YtSrX6oEhy4ou4xjRNulMT97qnQJmnx0/aeBx9jxCuXP7z1/6H
S5ihLlEJjgBGZ9G+/fsFIwniAXlNGR9n00c/mca3mPYdqPlthVMoussrzdNzdFuthhaEjXliMSeq
EE8jXpQ8wq3/h136NPHQHYPdoGOsMpWB565/2iWdFHDRo8U+hmR8uqk630Cu0/d1lh/z1NKPIVWq
Q4CFnZaz4bWg/iJrUDZNJv60J8uF58PPdN0TQ0hOB9vCEbWGany8mmatqdQKP9OW2ABDf23CUTli
1+wWC/OwkVyHCJgLTrNEtwrggCJFeWizkp7IkJobrbUeU1uiaOxmc0dHfVuY8g/7qP0dEU7/m6NF
o952cE4vV5PlaH7YR4igTW0WI5eSxoDTKByWLCQzOsWTIu0GN4xHdhdirKjyD2X4w+pnUuMGqV4b
UXbNhPI1iVmi2uVrQgXtyyhAiaCP62ObfDElDTw/khQxHT3f2nPWn2OpPOIbA0oyyeaCxrP3KBZ4
CkLPP3yzT6Tm9ZsJtE9kn5iWNNXPv0jUHElUGW10VPVJcSsif0OWNucIM4vXNkDxNGKDc0nJuhWk
2RZpFyPhnLKFuw0Z3GJdkx+sJFb+8JsxPs02lkNOJAsHHNY4c/HPTOA+MPti9i3QMbGzt1rMG00M
DmBSpgdDHeINenNQ28l8j3ROLAcQ5zG3KFF30KcxHToBA5uVgxxDonWkdeGBn7GOOmo33PsNhhSx
9DtS6L5ZhQ/KDNAc28K1FfMQpVH3oI0qSE3UmS80iY+GBpIbpfDrmODX02eMYrilrgYdPXlh4Hyq
inA3FRFMv0XGXoEI3DjFUF+Fdvvq99l8TrruOpeJuMl7/o5tcqiMsn2x5/gyyhOHelu0ISZxlpXw
gZ29kswxei9zxrNECd5nR/4QP2Itp+2nn57ByYzKgxUSQpNPl2Omq8DqLEU56Ew/DsCPGL2zkIAt
vnjaGeatlvV3cHfx7/p9vqsqO93NGXImUygspgO5b2pMpE5CZd7SNc8Is/h2soGQ9FR76iL/VWh6
tTP14KufOs2B37O9CZza8JC2kJnhDNGR4Otg4yc+yXRqeVP2tf6t9B8sn6A3XV4VGOh29ew8000w
vbiWkavlvn+cEJKe5qXyFEqgHMq0Ye60XB9GdJDEM3bD76GxWs8YaNwEOs0CE0UNRESd9VNTv4AH
vJnBYmxqm/WCZpGT0jgBXnTEt5EStiii6/Cg4RvFazsvakV866nzHcaWvMuL6YY9bgl6LHazUsQn
fR5Pdmk4f0Bji0/jJT8Cm/gFDVC5wVzV/PwHUsGZEfvOUcKq2G3avLlJ/Fw9YHJD0i6mfUwtsRho
lpOuzURmzB9oXCUu+Yh3oSHoxlvykijE3SAahvLRNH+KgfkUebRcP2yVcZz5hsSWbX1eFEQKEiZf
aaK3uXA19F8yPwDGi9V7tm2OOD8zN4pghPokiQMESYkaLL7jtNFoPmmNW5QYX2eLsO6ZBdgfRjnq
BZ9OcFu1kDCxdDCWsIRPJ/hkN0aDApizrJY61SHVIYdp+J7GVrLzJXzpchyms6K30znPooWiSMJc
LN23QS+sAu8/75D2tqL/+2/OhuIBKMtgKcWufZqHp3WpyL4ClDdq6RKU3iT32ci0S9jHvM+VZ57C
VBLlV/gOwn1W/nJSWb5oxTcRDyhxNa3+2dnLVDXMDgO83rNe/GI60519a8DCAXoepY12S3tr3A5h
hfSAyyIcYn4VkIs0HLdPQUe7u0fF3CdjcFtbhHZm/KqP/Ckv8di8FnBXLmZclAekA7e+JNS1CYAg
WxzJXRgENn7HXtubdfQD0HV4NYK+wfxe91sH+AXtc5O0Bni/zDDIhmA/+9qbGt3+qU5ghnKXpOKT
ro3OAZTYuQORvI+dolkEmaDb1ODeMWdiZEIG/4xccAJnUfOWsT9Aqp/Hfdg3v/lzE2sf97gCJvtV
o5W7TQk7OvVZTMaQGrl5OPcHVVM3MrONcxHgfLRCPX6Q9jcOdnjR8uGe2B44wuR1ekRLJRuTBTSD
nC2uzLI1tn4aDE8+wUJd0+hHh9i5aI9OGJAYNjMG1O+YkOc7bTRc3aIkQWYdBPIhBGm5VC6CKcaf
VqTfLKGMZxAboTtAgHBZNlHp7PVvWa4bzPUiiJwWug3UsaT3jOfMRgtQMfoenM5kxCI3yXVgLO9J
fzafZ7lPdAkpoZ+ObSZ/466U910av8DFH6gDTQqmUHLvR6RDHdWtvTlouvfMRfA6E4pzEbFxbFDz
Xqcg97EEEbccjwN/SaxEEsHzQfOzRXbgt9sSo/F2BDu2gR0S3pYyqzxNzw807sSe1Y3ct5Jf9Zx3
ynHW49KD4aB6YWE9BYsceyrza4AWyg4udbypKKhu6MF9s9s53RC6SGJkBGTIHOyfIVbQHUj75Ioa
UMakl+jLLB7rB5bN2c7E88g7pxxlG0Izv+dcxizVHs16eMUE0e0DhUhW2yhrZtAT0vuivKF4ccF6
H3iRhWV0THBzT8OjPpNvz6QqwJnZeX1FGF/DqnnbS8vwCJM9EypFWQhDtVeDs4d7dFHjNLwkGI3A
+ifYW8lzEaJNSKs0WReXeKvMSL+TWk8yQT4yT+1G4OlFp0BQgNKb+llwGrPqdu6W/8IkDzQt1Du1
EuewZ9nYyu3bpBuz+y52IHhVAiQzEk/LTXKxZ4kjjwVRhRhDaIYoMM/L2mCOaHVyW1s40AADQ/rR
068+nNpt0/gJPl4nuk3TltZow/Cl2U8YdqO7WkA56ZJU7PxC7XHfTeJJo4TuhvJRKpBuZCOXdIkM
WjwTJk8JQ2iBfSB3BeSrxA/8qw6bilmCJ6S4zbp2/NLnk3lhDlRCXjk4ijHvzVG/cRQzuKjZT2zN
aPd0H7tq4gQXa9npqHFA3Vj2Bj80fRcLPwxycWqdGi2bPgywRYQ6aW7jHlldcC0ncNPCm6pKXJJ+
VuBAFRlCPbTmOJ+NKzUnNqzscFViFnvQM3kIizi+6kdN36oKQ7mjhrA+ocLkpnrViyUkZmixnofq
HRm1nli+eFFnw170NsExcTc+2SWZXH48PyZCkgaSKwf0cojHJTuXBJH/NWznJ2VWHdciKewy21W3
CYHQdbTv9xl5OU+4N0PAyHDzeo1VLqNhFJJRwc9qVzZGfmVqWGutKNG/5kRneuQL5+dJBsCbgAR8
A7gMlSAxbxtn1vcs3TlONvUJoTeHKMHyC898INPd/lkMWu/lga5wMFoVYJl1X9OvIKqZFIN6iuVZ
GPF3YiuCPTO1lqnk9YT4kYkGS/9qftZrLj0VfdI0FZQm/F9ZT9WAVeOrLKoGrZzWHbVG6W8iemik
42KdRm3I2Ydli2U2K5w8OHTOKDxSaSp+lhigwodsGOsbtShaT4/Ioi1arDDJcLH8G/6U6RENzQ+L
7hTVXgFqr+M61KPYuqZM8iyYyGBuaE5DGIWXLE/PaST3c1rdGXCy3KLWFE9zjJFrPfmhddw0p3QY
oUV2e60eXvJCf2oHoJFJXBK2XVvVrtSrU4S/sKQyfr1+Kr5qbGmRTdj1ONRYXolM1cV3fay5Vg1G
DjoRnsFU00LO1fIyN/KoaSiAFqOWIs3sVEqHfFlOaLUfCYoVgMfL8DzHcX1XEVTh2o12moUvkEn0
X+rMjHdpoGFucGoT2g7IiLkw70vMCjch5XBy1Ej1QgN3GmYQXpFWq0fhFOohCHrgQOqwVYaU6bfp
+JvUTM8IrTckJdQkAeqoA/JqugxF/ZhaJXNorX9OuxeID4iQslJzazu5HkNSBOOaP3CUISbOoI9T
g6p3XC8Gt07jiFllfFPUBukfZnyF2olI5GiQuIh0PibBaJUxCFZZoX0JfzONFGeFwAhETXBClGKL
6Ma+avpDLjTroFeFj74xPaahfJ4hU12FZE+RonBSrbbCissUUCPHFbFn0S5OwJZA5eRc2g9OyOrB
mdoTqGaYExHDraqaGEBiG65wC66kB/wDK7KrzyrBN2ZUKyC4JZkFEywm0UDcAzgjds5sPyaj8woV
Nr84eniaM4pcXVx2mw7OH66M6TwPTb1X0I+pCak5fWyYrGM6nGrBeJPqubN3hmaT9b+bVo1vk1m5
T/U6xPxCD2VCcOel0FRLwBmnujHQO47kC1rxfETWV+wtejgu3ZRwZ8PPwfg2lEcHUKcdDd8H5euY
LTS/yKREPG0q2ze+JEvDg+v4kV+B7UYOM0Oj9h9hyGCeVXJck43Ga2WgiyuZbW07+gJHFx0ROEEG
XWgwU5AtbR1IS0O5N5P2RY0QWjMSjxM6VurfLis/yk71jkhPHDY2PEM4LbCxzadgIPS2ArZHzcy/
syoHsRAdZzRYysYf6WdPY7DrMPVqVkebhrkTJkZ9E+vGF6bUnowI1+5ymKcRWXpTP3eUYdIf09bP
ux9lADOupxgzNdq3wCpZs4MTs/XkoaY0ghCie8bQ6rhwScVxwI3s9m2VMyXO8YNNS/Q28DJPJnik
ysjLZmufRORrYMmsuLzleFSSzt/SFTAOmgTuZImtOpI03Ku9V34d+pIkCaoboB4ZmqNAPgzzs+za
DNJcF3m6VvTg63RtQxJZu8X29oq+ZKR8a74KvXyKhzqk4db4W1+Jd4rNdMLvoOSB3klt9VsUarsq
aYCZ1s0+jkBRUGHF0QumKZTjleqMymYelGcdUWlkTi+s7WEMVjY+I5bbKUqgXBIfnSREleeyhjVF
aiILOKYVFiAlApnJkPSCsPwhTA1cYQY2iEGOAkx46ckMdWNzH2vAu5qKPMIasl/umGesPZtoxpoa
j8pNkm+dGeqngsPNsgCRJkTpEaNNNNSY+bcDgM2WLJtN3KaDh7kvdGMq/y6j140W7EfL9cnhhhCl
7wnWvkqXYpBTyhfYZZdqIhy2TYor0B4/ZT6dneBqwvrMr5FGvUD04DJzu27R1DJcA54J/R+Jnd6b
VvalNAlL68vHlnqDS/Ym8YsOi3Q9x4aOoCDP1INDYO7WoSzj+ik/l6GKfyat9LKB6Ajy1kMEjmgr
dQHnNGFpojhHk2ha73tTZPldZjuHkEuBZyYFl76lGqj2st/XZYgXHOrc5Bs1uHAOr1GNOPTm+juT
I4bs3kg8M3QezUhl6BT5fhWVNos4YdWc2zluySjLmaosqoX1ifUl6+bbzSrUe5Opr3cHv9+2tvGy
vo7sDMax9YXOKjXsl9es29OCsOEqdF633l5IPqOzc0YVYuryvg//1fK2IVl4M1Xo+weh9Fxzhnhf
Vhl/ikXE+P7Jsl1CCj5+7NSQL5pq+duevL/y7Z1v/9mHTwkc+QWJdboDwYVWd90N8o1VJvJkWb2/
/dP+/ePXXF/z6cCtj304NG+fs3zFoMsfHeAb7hRcAoPlut6qoOabpr+hK3zoY9QBgzW+OGl3YK7a
7Ucl0DelHc4nEq8IZVzyY2fyp2iVtsoubvQUWUc/3BJ5uZdgqp8JxNuFSfRCZsklJY722JQGdtMW
pwba0roNn4Z2NDnVIUmoLei/CEDaVoz91yDMnQuGP69SB//YtCQgaXSI3QhKHargsnGF1t+qM8yJ
2leyY+2Hp8Yu86uC3jv2lCvTzrJbzTmOOP5JhmMJxgIkxFnsg1yT6m/gQMF9rP6oB4M1cBIRn1Hj
TffxBe/s45wzPycR6gW26V0yhttg6DdCRd8ComFTUe3zNJuraZyOl9SIh2MKHM6tB/Uc19pdPS19
CL8gXnS8akMkRsggMVrORPVMKUspm0hL06r3oW4++JwrFzBLKOJiuGN6H+5t5baTXeXxrb1cQwYN
XZgGOfF2hqLcB9uaFdsmIFCalHfLotvFQWt8IpfHbmKmmt6m6peIUrcHAOGn3Xdy02pAdxpQaSZU
Q04d15KvKXM2SayR2YbE3BtlBVszJRnNby8IJ7SNJZVoj9+yvlCYYN7TgwfOlOtsrJwbxT5W2XCh
rvFCquW+UDvCZu0R0wzroHAgJ8VqH2PNt69gMAFF5OgRt/WtFM4tnrx2X8eCSm4GhWloO4+pIkLL
Lo6o0SZ3pUaQkBU41gGq4q2eckHV0+AcymLXm/X1kBvpMfcH+ljaV9kraPZ7JiJYQAv2lnK6FjdX
NSvqG5soraC6tlQ/utInDaUnZ707IoTf+5k+noIG8uM8xbyXnEYuoLuoHP2NNqmPicwmgFEQuOas
2IU5gcT0bzoIy0SRUXvwxWDv8xpCgAnZmPTFixbSycS3SoYfrMKsYwyclK4HKKHE7jpfJMKyd5UJ
lkIqC98z5iA6lCJ6TcY832Wq9upPcbgfp0EcRGva16EGhbdnj9GZkE2CANyduvKWr9ZcMroJOX3l
ayVGTRpZv5oUgQtkY87lqAOuYxjdAWPdNoUvQoy05ysdR6aqjiIazyjhc8+ugvgLkE1dbVTSYSmh
tCMK76wrtlNhfu/7ajjX1o94/lLPc3qoZvRZkdZcJoACfVRv5wB7vi7nF9JyjIWgfJPm/gOY2Ve6
SHpt4UOzIEEZ+GbDlp3MUqAvFnGahIWnbhkAhnN8mLp4hcotg93z2OWc+lpkM2c2fapG1Q3UjW6p
HEE9TZIrXxTbsKYjQAglAzHuacAj9VnqhdjG8w9bpXSWi62WIWKoZZLv1NT6KpsmI+SRQhJtuocG
MuHSHgAcPDJqmxH23+YhaQJCEH+oWuhTNVVu6xldS5gFgO80YCzphB5ORXG5jcDc1SnZNykCTv60
pThUlfE97/Ao2zqObhIQMteK0IzIIQM+WLbPIoFuYBFT3WnzKzh0lynzF1kSL/67IwF9M47mqe8c
uAGW+M0JOGyGcbF3x/qTwNPmM8/f+y080E7BS4yMlCTKeTr4muQERIoSLgg8jQI/y2RgHxO2g1ym
2Tb9wRxjbAMib1L9NJupsolaxxuX5nMg63snjwuQBNNTamjZLomeHAIGS4nsF5AlYOhYXApr3Pez
PEndoYqqY/SaogfSJeoNPUXSKiuCkWxFBy76akTDlhRfJqEGhZacdMONkmnWtsv6h5iyhVZB+lfs
O7tVOdF8fdzMM/yW+yarql1agRYtpvSO9JDLZEh1S7NAs8Rrq2ly27TtFSSar86EYzSGwbXthuyh
nMFtxllMit0CHHL81tyOM7RcS0kB9MzMZwiSqHWKCaLdmkBIkXw1xS2KteCiqKS2xU9l2dCd0IYX
H9mEK1NwXlM30bqegycS3n9JYA27Zik9zbN5inMG/iaV1r3WQvbTNuo4VFsDXMMVoA43rJUfTcz1
YbCeFdh5R72WxaUn8RL32JMlupNafZ9UtcKj7/dc/MjJaJRbtYqqPUmqJ3IgKc3N0LF9i95ZCK1k
D6PlKQzG6Fyp2TeTiV7VqkSIdDjLcX8qILjNh3keDsIHrIpglnkmtF/S4jdFVOib0IFh0mX0SYt4
PGCE9cwUGkTU+S+hjp010dr+0KUFARvG944C7s5pE1ofyJhD/7kXbXROHPnLHHltp6HhL1gkQnkk
7CeumH9TF7YjzkwcSNPWlnnlIsgrD5ncmTnrDTuaVDj3Tb7rLfwiVb6Z/bDwmOZXNpb/JEqmq8Gf
B6hDRbCFInovTWoalZ4+NN1OMRVy5rl6slSNOkrs9REgvDjX4bLEaxpJamD7QLzVTPptMm66Eg6M
ZvYEC+jM+BmqTmpDrCEsCNaDdRQhJbI8Re3Tg9EGv31rPiJUsfZMRbgsD3S256ZmEQFNfaNSTXSX
CtUAsmjngONy1XA6j3F2KIgSLvPe1QGVceE0U1jAeYIQz0iiR59CJg7H0d7IaLyV+vSQ5z1FYRgD
u0KlmsflewB+qFQ93MFAOxEok7r9WBxq02m3RqYbpDZDzl9+pCpsGMI+DpMfZ3v6rRH1NkyJdnBI
4hA+IwECm04ozGkmGW1VZPzbzKACQrGipg0DX68brqrgF5mypITXFskhsoy21ITuY1S0+06Uk2eN
X+ZCy1+pi6dVCMJSgNXFlxB9DZLga6dj7IrjhsmRqM7kDgebvDz6BExsqjrdG74z36QtV50FN8KP
6NUoApu+SKKdplyFkKfJa2XIwq0P7Aa0tnwORLSzT8Gc6RgO+DirKb9nzThuZVFeRw7ozMoyj0j3
e5dZ+bBrLDU/mpW2s+NDC078hCOpMD07U62zI+PLFGbOYVKn+3HJSEywAgCQN+O6ZzkTMkh8lxEA
5WwLwoPDIzo4wAotodbpvVrryk1a6k+VM9xPkD/gWRpeFZpfu3KUO2W+6XRfQ7/UXtSQKYmetRdd
d84qMG2lgdNSD5Y7tOHNAkbd0HC/jo1+sYoSN2cv9c6m+ep3JMkVMMf1URcbriSqVy3uMgRC46Yl
cdRoFmSUyPuTCK6KsX2gTxBvbMXJPOr+97O4bWtcd7pA8VS1DmhHUkr6mN3piHWYlfoKfaC+7cee
KZczL1Px6tpXy/BiAG/uRE/tk3TWis67UG7G1vmyGplXnzOlW4rSeWQG27ikmvL2YNfTXq8RB8FV
pLG0EIBIXCgZYktQKZIeVQduxG2aWNKRWdhnM3AzDAh4vh0W8wcztLZ4NtTFzaFixyarXQ+ZOsXt
8HZj+mCTQ0uD+7m4D6zlpiEO15pV7QBRMneLrntG6ee7MPHlaUgVJottKYi+baLzYD62UUifQEnn
b6hzt4nWWQeROOOpHGsUaFpxtfpcP9leGa5wo1EQInED7XmCPG6syA5Y3BqrAzRa7vmrZUMMQbsv
hHHUF9/Cavwc1m/4vg2P1fKmAN077hetOxtd7Lt9Cf/03Q0Ip4m5jja02F5bO/gqk9SHrL2d4tI/
fnCdvv/3EdW3JvOdQ7y4IShZxwv8c6533ax8WQ3JzTcazfUpXJ5fXzSOKN5GqaAsIGOCuX6j2Bvk
G5lr5gDPStYfgaWW23QxOhOqmzMqUo2oewhaCslVIKnyTV7Fupcv/LJcJeEOiA1CidX9qC42qqTJ
0tN8vTpZSbLk68wOlZfSj46OD56PctDh7cll/c4fkkbh+GO2tZIemJFgmWo1PEFtxjeh2X03LuvP
9SZmqPBGylbu6mGdFjtMBgUUte91bGLAIuIk9pjFCfIfMYeuDtFEWSgNtMvbQx3PXtZOEvwEs+1B
seW3xJhbrGDJAS23cbKS4AXXlAIJmvO3bSEsTxiH1xvq2WA3AWl3A4buKfVtKhoYQdYn13sgCbHS
2CWdlNYh7hBkwiZUJgbxpbZm9eNTk5a0cioXiiY/ABmWTC4fC5NoB3VuvzHGfeMK+BPrIQIoRDQ9
rjq6/cgFQBcqvfo7KHh47oe71D4nvvqkp2CsqGtQ5VWfZta18NLkrRy1r0KKJzykYGn8fuNk5r0f
AeSeRwIKZHdkTvyrCJg3fw+M7rnKaIdqKR9NuNmNpQx3KDCfmn4APaM8jiYzEKt/UXuH/1sQFqFU
Pyxdf0F8eTfWxAw4pTpu0CwdMzs/KxT5ycykZC4lUCytRcDO1GymoUWrL2PKyFUJ95Y1XSXhzKJu
eej9pvlv7s6jO1Im3fPfZfbcgwncYhaT3ivlpdpwSiUV3hO4Tz8/0Htb9ar7dp/ZzqI4SUCSqkyI
eMzfUI+i6SCDPfJHi3k8sctyi1XoYT727dQwmW6++ZLzYVU29rrqxfO381p3YlfPg/N5Y206G7UU
5zxO6QplabbzBwMps0z9XZrdGSo8pXY3fPFo4mHMNEzmh8qjTQSwsFO3ObSVunKUYxp5zrGSCrDT
RD33HtZU9AWxbHBuPAitgCxwSSgNZEJ9fpAUMTpksO+EMXXCTGXjxy45rMrsZnCodmhttGFJ2xgx
oHseOU39Ldu8uSn6ZZj13drMq7PG5HGy7IPowmSF1jkKSG10Z6TwjcuB4CbLY0Sp++jY12l/MQMe
q2qq3fkJbDylaN7wuqq2OZDPUk93FBL0nZKXD6T9GHQ15dY0BdNdo250MMqIumbj2pLavRaV/Q49
EIJuj7UYMUZQ1mmwNayLUbm7Pijraz8m27JWm0Pg6fvKxMfMdNxqGzlIX5KyECqCuA6EbWypRJLr
o8aNbw3zqxhWdUwnKTKiF8Q6KNEgOWOz5g/ds6o5LfIZ8U8tTJqNblm/6sQ521Z925TJ1Wr8d2Fm
mGoGysr30QoM2scu1rc4j6OJ5WC3pBL8DvW2MZ12Tzr7mFYOUn85jTotHd7z2nkqdcPflFMjoM5t
7Kzax9DFGYB2ZoOYtrNxmuAtqrsXIDP8F/O9MHRyiSB4EG5/tZHMxsOL7hgiBmnMc9bgBNvmZUfP
ZZTYgrgfyjt5VneKHOtBs/xuDQjVXsGdeIBxgnyrGMalgqXv0vLt3wV+Cdt6RB60BrZWGQf6mKmL
d21deRszHu8n17sUB8Gtlj4blvhlZ2hRmNQFl/TVhvWEhW7oxvY2f4/hhROWqgiXkiaSbL1iG1bp
lVIvUS7JuRGsO0XfyRrP+R4fOhNpL1zs0N9Uw6tiaD9sI7h2PkoAgAHMhISyExgIe56PubhbUrqO
V6airhX0zUc+O7aOQ2HdjIjXg0NBkdmU5Mk6dpoaTWC84t8VY9SpLijHDArg6Mhzn/avIiZcDVCh
jnP7trKoVTTmndq1z1jUvWRBcLbNfhdRszcjJESjIf3h2ODPxrbAcIfHQnT5Kc+yn/z6+JUL/9aa
/JFrRGcwOtjrQ3xiolfpK71bdX6SVvfRa+JD0pJngv7ZJwDaarOjdyKvY5ZWSw193SX0gJOdDm9p
7fwuAJoXAAncCu4nwvVXo34HA/PWatYP/aGRWBqDKG4XY5n/GlSLbz/46J2Y4tmkn+z30SVIjdd4
nEoBOj2Lun0aXL0nJ0LLrcbRuEoaKhSGvQDg/sp9iTQOUqzcpsYFpfinxrGCVQROmDq8uimn64AX
QSoEdVQ6Q/HRcCqUN2A91HQTKZ2kS9OrMVXxugkGiMKIpS5dFZFdmuwg6/XxhKw+TXr+8LhWi5Uq
uoeobBBLHDNa/eUxkM1rk6gZrf/n0InjtWRZTbWUYl/ruccK0fS4QtpHMW+C3ijxDtQpg2Kr2IMh
17LOXXVafzFaiyrYpEuFdU1blSerp7FBcn0T+Dqr+g1abotAlI8VRV7LN0/NQO0KseNlpZs1tPVg
j2DlwqInRWlN/OpUYDh6VK4GRwuQY5XEvqp8cOrorqu7RUnltS9on8icDohC6RcmD7MVN2CkEcDy
H9splbPjKZ1wwvuoq2+lofxE9fKObxij4p61vb0Ok9YkqpHKYK1k4B0U2dzIGMcR39zlODennb7O
0+6JApNhq78BP2fSpUNgx3eowt+3zfhcdAXhmJYc2jA9VQkNEFyot60J/lGjgKWFvwCGxIlxa0zy
kzZ6z5qp1ssQjatl0BmbGq94XzFbvJ7CepsZOSjXGijJTx8s3cJtvR8j7j5rFCTShKcyUK6mVy5i
fHPakn6lNN4oTRxHE4qS8IpfTdM/C+o6EdIHZBkfBdzyZYUE9zayza3S1E9BiH9BCcsMfaRgESbd
R5NDyW0151bF20mWr5PP5ZIs66KmyjnSxl8oFj71Pq1QOoUA4tZeY44EDdmTUrHa5m7xyw8iSoEF
PhAQgjat42mbmsL+cnBJT0X9QjNJLLvIKXZQFaB5tS24Nl0leuiHva63715D/hLL8VpZKPF6Qaqu
gM1QLM9+q5RFWVzbW7/yeChBEwwRWt81BqD1LyWEdiSRBFnoTXPUWlRh6dxTP0rv00qDOFYCasuD
REJlIARO25+Db4fn0K2eUdetEXdR3RufauqCXvKbRlNgB/spXIcpyqfIJi8x9XHWABPSlQLTbTUq
fJ+RN1k8aZRAR904IYxSr1R446s2UPFiBEavFt7Bd8yL01vivhzujTYGqZcDr9BA45leE9GnQMIm
VcH9TOUlaVu/PIKaYzni1o7rroIDRrcdpV/uDBKxtR2HwSIxfG3hFcDXc4v8Eh1jjfZz/TvWut1k
YHINsdoFX6SjvwKWcTFWQKsymTYHFOpRyneKcmlq7oPnJMV9E8WUUETdbgk3w7UrsUhB0ig8ZuZw
W9LPO7misU9WWOobuCUBQDEzRwzfLVa+pp9dPXnzW3s8efAo9j09sc61y5OcNk4OK7jX+Hnh7lkH
feKdDH1yzHtK5GoxZsfQIEHEbZbKEmjJQ5VIdzPRMIck1XbUz24w/XNBRLJxJArveMqkpeluY9Me
DmFtgAmirO9baDUMkkVUExJ+b1xTH2MpucwbbQC5p7ggzcV4dWjcWyiOTqxEQJ8LrXFPXuKBFbF6
mIVRGuxaUL9Y8YpTz2KIQi7OdiLHba+XtXpPrNre2/siUMd7x8SlO1FN/WjJHIOLhu5XOxkbNlqf
bmBFECVGkb51sBZc+o2p3Br5oy9zG3cHdixfGza4aQHoVvJFK8wOay8eL+wwQHTHdT1egjFgXbWI
ZgrVYKVr+HosPROnoM0+aoFHHdIB1ikZYVZp6LRbdOgwd8JzGye5bTzJ17t2D2xOesrawlfrklAJ
Xgobgeyx05utrpPuNdFoLbq2EoSW6K2VacPVWhrDULnX9YCmZdS4l97ZdkYx3HOVlR41u4FF/SaO
Sg2FaS0Hhtf2S6vDl0/femGonfyBJa7WY8CMOpJKCOsqMPMkKUMw7iGqqzuvNfaKC8UoIJxIIi06
yr5lwUL6yy2xHUCVLQ61TTDxLCHR0cQYlTNq/3KFCDDayKiyr4HHNCseM8GU6u2UPhq5ScsBwOi6
KVmZQhx0l4bqbyy+sm1hUYhXcHahRtE4q64FfQF4ABIlkg0hgMrawPtktA9+Iq45drUahT8iKKWG
vfTkqOQeM6FXFiJcqqiAdiOZX2dI+HksoGvhRGs0koY99IOz35f2OYiwqBub6qYYxWms02zT29Vr
3CrvrugEWNJ0If0J3pInJAR42/L/ADyINewxwUuAxrSHO1jPDDPKNzEMl7HN7vOsjel59t4ir31n
FRDDGTnLZgapJUS72az8cO2kg79IWvE79jrc46jmAXHqL3bkHad/o8nqG9m4GZdu+RwAEqOtGVRd
cnQ8/aEYwuHG6RSyT+Z/o3AW/RC8Kkl+l9fIqWq+B5AlBuE1IEQQEqYIemerMGSqFlgArgBA4dWT
oSjYSLFqHf8tiWoAtbgUo9iI5HAU/koy092T7FNAteqaSWoo8FgAhhniZL5EGuEcZyUZcQUl23cp
glXxgcIrpkFG1Ey1Zo0ZVKVHZj3Dkomujd+9lB7hRyAx9fFJ2HDwObkR1j94JR+HXk6UadRiXUIm
S2vynR8bPtFME+yMnsw6SlXokKmP4HnnHQwr4alUk+bO0JDmEu9e7GLdmYK47mmtHhH/ukqzVfYe
PenG19CFDzN4SoF2rKPeWeUYdizjpE3XKTXC6R5HcNqgNDxidngcGm1TZiwYQ+/sA1lUexXyVWQK
mj3teJtoyRX5EGuXufXkkaqFp8xEUy7u7RvWw0e1L155hNR9oID1dMbK3dvYdwHuxFNGz590ulBb
SzZvWRR1BxSS7kAVT2yT/jRE4mzJ0CELJr6os+6piqvFaHWgTuh59JgdIctccK2mXVoRHZJx/FG2
laSsaGLtC31AFGRUuuT5pouMTjO1V+6vkFpecTWrcdmXWEPUk1ovEmt7OQKl8W+zohXwx82jgz21
CWiZroT5nICIMEyk9qnLQujOxJs2asomix1q6HQk1mFfrDy3eZup8fM3lmbovsdoD0NM8mpooeNj
YSLmT9WucOxjzVe7yqq8XuWCEBEvOH8RE1mBMIf9Gdr0wyuKFI7Ap9g1b7EDIGKa6MQz2U/tGvNo
cYNjhIIyo22a484E0X8pxN18VtVUIDRdOK3IFEx+JcQgbYAFJqoALj+6hxpzAxBBd7Z2Z7lbaBhE
BZFzQXsvX7lI9JQiixDmpG9SWgBHYkdbuoDjzrmLI5fJbBY0Jb4ZTF6qr7z5Q/pArk/PbAx29F6O
sRYTbMKmyeO3oPPVnWZRDK6xWorN8C0TgFiBtASfXHutFTh70sDFjbFdejwBRQi6yhqbbBusmR0C
jGeQEoAADkkTmJ4iTDgLP4yig+YNbHSdD/GCOBDh9QzynG+/4vCsLMkwHyLBJVHob5d+6e0Tg28c
XNQhhWi1qGHASmuyyUkeRNnz0TFUY2omO1G0V2kQcSU1bw880JIe9hu168nFfKaNTMjnlBqbJQYJ
wnvFPe7Bb5DpD+ghAV8j25U4TXWu8tvAaWCZlng4tSMdmhgCdQU1BJzVEul1alf6O/PpRGGLr1pB
LQ5Je3zPHD4jLqMVAj7pqtPzVRi1p9A0ftoa89Hkhp4HRNQYY6x8nXk+oH8MnJFnwbxROsGPpJt3
JTfJwF/l4L/RJ3DKi2h4bSS5mFXQ9VFCfmxRqOtgiAiMFFBmdb2avhmakREaoAR3da+Eyx6EB0Is
WxtwoYFuGIpDwdu8noylvU/8bD9gB6Cbv4KC1KFwectcvkO/iIQweMPiAz349iUY+e20XFFgambQ
oQGhhPx8Fz26EZqRba2ix4HIjbRdBYGglk2/SQOSXEcnnHeSTnm0gqY/dJrYlap6GWurPlelbM45
PfeUnunejrN+P8XAVtLhFmIwaWK99Cp9ZFZbwki11ysIfwkWbXp7jZupw4M7dg32Ae/RaJdJ67X2
q+Q4b5RW/ggw3kbtsTDXyeRH5UvVW1KZa1caScgxG+3noFOAz+Igdh4QaNx5I0xw5tE7mu3IWurq
XWE21oa5xDwa0jsCRiEeQsCpIMXflQ72aYjSLctauw0kt2gz4G1gsUhON5U6KToEUrwoNs3EqJm+
P8prB3OAmSa8wygogvK/PPXunmaPu51y/qFvbCxmSCcbFGvKxN1S5EfkEHzfEpzfKunUaj/EMJ5m
2K0mW2Op6agjSH49AoN24RImdFOmple6v0ZgHOYirT8eRH+fq+FL1IIExcRRWRE/3ppxcbF7H0oZ
Qs6we+rUBm1ahdxLnXLJiWSAOBA0JVZ8LxozA4bzAcPOWWFYEbEa9vC9wA7xt+EOk1fluuyQIC8c
zD1TwiUfdE9Wl08VkfGy7JmD5omI8kqOuILhIp7HcuwlisnD/jZmUzYqbXL/EDupkqffpi9B757g
tlyUfUhya2T71KbrT2WtXdvpTaoiWdJ5A4L0qEQQKYIX0QWIDrT4+TRmY1m3zxrOe5lHWCbQhSHU
p2XcFMsmQZhdQ90nb1lU5+/Jsl6UDmya0ODM6zCG5j+4GPtx4RNtqZ3/OBIIrghdWevRQNHQNwtp
om8CbgGAKdrHMAT9imdypeQCNpYELOF0HkFrTyETVh0VBZ7VUDWhJ2YRNQMmLF1jqomB+zRNK4l6
aDoEBT1Te59P1sFhERwqO3ibyP9NnbylGXcTQFrA3hpWU8NEO3fae19rngZuKzhKKKn8dQuqFU3v
CM43Xr4PGl7LzFjxwPyYbaqsvMQubq+Vsw+14AUWfb3KOohoqEIQlnBSjhb+kJqkvl6FjWWsfqgQ
2KmWOSu1Ysr38BxEOx51/jOlaxyCkINZhiA/TaQnl+AD6sVU9l46UF3wviWPvyg+BEFbAzA3zVdt
vWkBRYDZZyavBxK+mNNFRcgHQYRSpR69ufVwnkvq0EiMRUoWD0wipwQXDStFWCd7qlMytY8br5hU
LuL0WtjyHDLJLJT0rdEwLwg8/jeFiuVcJuj1j7vUq4OVSfl8oUy/4+ecKLsDbiDdxu2iN0QWg2WJ
Xyuer6tQb41jEgGgMDt3mfQ87Xj3kZMEl5Iu1CKlbvvctkEJWyRHR9f2h+cUzqHaOVM5Q36EFHR2
ZW+qVydXP/r+3ndz/QeFChDP2TieQmFFO9MYq6UPWX2lUKDKVTU55GW+D01dno2+3actyZ+rCf3c
EuNg4gPOGufArWu5PCceCikZ8E2w/dzOBZIHi9JOuGCXrEJkN+nvZm9mpiHgkfA8TndIpclfjTs8
6np2RlPg0uXIgXhVizQ6665aiT21b5IcqdHWo87cTXePqZZMUkSJOCnRRHNjllkmFQNHQR4pnjjh
Oz9GORzsBJ6zJeLnaT7kOQF1YK+LIHwLbO8hj8vbbBQvWEa/J4m1C7qMWS0y5YKqxhLQTMtPat+X
hNdGR4XQCKfKfkK4K6aHqOz5oDqnsDeaExUyLW58RL+h+nJ7F4Qd8G4x1BgovqnMyG5S4UBh7+YF
2yO3VfUjpLkIk1MT91caHhh5tUe9ct4K1dnHwoUdqO8DDTfRoil+eTVCsBo3lyrNh96hTy4Q0PdW
mZsOi6xkih4A844Zi6/TcmsLGiksftGbBZl64Y/ubnp29Qiv5pQ/B+fnh75huqvUKMZytrlIlVhR
TuFEb2CTW8JWdvIbr+BhUDPY0jWlbtMXlxwcHvKXnFe1sLQja7gpHeVetkKhHQ/9jSiiGN2LPnGD
kYAFAWlD32xcJrkArlWP8SfG27tZiGp+XPzIXUCQOCtgp6kt8vv6kBCkjKKlWTAteYDjIWw8WdMw
z0O/aCtjBbGE2QF+7SpF+CPX3OUwiAvCe3wLwq6YwFTvdyjGbDuNqwNQK0JXZ5W0QIWADFUe/p8E
lHtnOIvOk6v5s6ZzayY45JHQNS/QzJnSncJW9aVu8CTJ8AwjaqrSs+gEWY2guIH7nU45JFPollhM
toXkpnDgNCUWtqRES1PilbzpqYHwqAN9bNLJisJsl9hUFD1/AthZ/LdHNxqw2D2aDvpUwZTbp8p4
RmD/l1mQqXgp63NACRq7THebKKq1JvJ5al1vrVQkd9z9iwRrPnzmuB8dRBG5gaZKYZ+tPQxtyppU
PE0IEWzHXdmIH9HcgZChdMZ9qZtY6nHLsorjYxtROHEUUoFp2eTmyOGkj1soGsp6LGGfxbA2svJH
zi+3jmL3sYZYo4XKbVgjoBSmLl1TIUkZUd7yKqFutTLkP1rX96KTT82UZSWVfWxaVBZDn2XaUWmX
B901gtuN11H41uk89JWwttIdydhiwtoSFgcEpGrnA/EHY4nbWzm6lIyn+7Gb9ZHyVvDX/p7nbrh0
FBo0EOx9vmubydY95yfrDePeKYvoYg/iI0nfkDHrX2iDqoN9gkUHED8B0wuTeW/E4XAotQrpUk+4
K2zSiyWwhvgmovawTKKCIoxlI12UuvTAc+eeds4y6wJ9xSU2EIWBB8G+03iC9iJK1p3bP8ZyCFZu
FQPCGWpa/GoTLikedisgPWu107yzMjJj6VhMOQaYKB5+2BotrZXSHXdtXV81/sZjZANkG8xqL8Ku
3FTDTU3FawS35ETek5tp1b6AlgMOx9q2PqzBsUBPA80ILQxjqKYIajaGZI31CYAgN2ABHmAq2pfN
FdkjSC1DnNxpBsibnOkbIk0LqE+XePKQwS8NiniZombXnmzxDheFtQRP8inp8/+tqKAq0AD4nzUF
/0/ys47/Lig4v+O/bVt097+QYYNux8qK/8akotV91M3//l+arf+XEHjvubqpI6lhoWfyl2uLrf2X
IRBxQGWCloSJlMM/5ARNDqHAwVGDSB7DLvH/4tpi2H/XqZn+HiAWk8qXhiqD6hjftJ8cux3SVKri
Y6yb31U/+KcpG7u0MkEIEBIg7lfY1GtN9F5mUl9gIwwXIKqpMNo2IPkqX/ZB19/6QTuupUz7tWua
+X1VtTSsQmrLU6V+3vgSq0KZpOY28Ifi3i8LcZamc7WxRyBabl2KrmTBh8+TFRQxJf69oFT9BFVA
GN9G2PpnVHKwcswnP8e/NnbR5mcnaLAfHkI0BeuuhP38j8Pzq/mc+VXb2srJI26cTpiHM917quxU
boSvdCtUC7WXxNYuZlnJDw1TtUGT8hUpReyZe/BwiR8nh1g1wGShgXMv1HYkENJJFzBIwhYL4EOq
e+VZNF4B5dJ7/Bqax+fN1xj6KOuaxgDVB95Eib8+dfIWNw4UVJISbZJs2tSx3x/nXe40BF+q9J/G
HT3GKScvkpKvkbPnzed+3sccmy8UOt2+SjqJX8d0vvn5rozkOIO7S8kSuUYqUDV2hHQWwcpQZsHb
/EjGS0YxOwHHg2/980svTNMjounJnoDOjtdV5nRnK0vxeptejR2pButmHR2no/OBpsx9bPsa8C0R
QC+KeeVrOHrg+tvWP8CXdV4KOgD0a15dr4BehsGu7cr+EvSERd1gF6+aFrpLOC710Ykk2HIQ2nZX
lK+9biExBGl6M5/WheotK4RxZ0dW98fbS39aVAxU54noTZupTwsPjlNOAT67HoTri+XhL5h6Vru1
MlXRwareWJbu8YAULXdEqaxgzjg3tpa7N+a0cS24+lITx69xiKVIYej+7Tw0b+Q4ujfwQNpVmHZ/
XQP2zkhgQhReZ9FEkmSDoll7QuCJykTP/fXtwHzK11gdwsXH8iFHiwFPYORwyNbq8nneQ0K2qRbz
y+/7AVZC1YKyqH3E3RH3WUkf5+vMrEp1shlUDz5thucjYQNls/ShjTVhczdvKDlvK1ux8bOVzZ0k
rjlWWXhbEjO8t1p9GdQg/WkUIUpBhes/UrSlBprbOo7CwSQEoKXUpjsc/0K/35ro0B19tVDoEDXS
g0ujQ9QJajWjeY8eU98O4fVzQ7/hlGH9/cfQdFBxSnNpxr6LlfV/nxuSLl7f9b4P/nrvdCSNoGxG
WQJJVadCRzACrJgu41xDnzdC53eWVgAodaqrz5vQG6nRK8Y5lX1zV4lEnlRH+XyTF0b+3ob3h0mn
Lk7oNGSnON3OO2E0htRipvHPlwFCJ6fBxdnGr4y/jnTT4Qj8I6DswOvXg6EhTVWrwcWBuwvzRJwj
AFdnxJKDSzON43jNuAdjA0ZlLLaf50nQ6Z/H01p9N1LtMLRBQxtdqHfkDsMd6PHp9eem04utXw8w
uspY+xyjTE6Z3avgoDFEky87NXb88vWmJsDK+ttF4XBNZwMrv0FAz+BnDLKrg6/2qJJreiN7n0Ox
rDdRB/Fl3kWHMLu6g55+nfs1Dj2s3gDaJeXgmT6kI4TRES3EcxfpiDr3ZvoLt0QF/Oyb2mCWqcg0
PjvAH8+d+deq8J9PMCMUv0z/Pymmqd8XWViX6JFaqApZJP3690U2r4FSNFT6PtD6k7uGb/zUGxXs
bNNtrQ3Oh9Z2al4qugYvKBUFEoXhmG+L6VuUDoTTXjdvfMkPpbUY86kTeaeaDs5jAaWZhd1nMNe7
0Dxr5Ewp7rqoA0UUGkYTnqpabYvR/xnr3KEkSf1tMWCbPu3Nmw5kpiXTv3YKRFODMbzCoVMezAYu
oeq68jSfWaT+JAleVft5Vy3xiLcmVYLIyW7IUJSDMZKFFIkaPSPDcPXR93qnJPoSx1IDQhoamyyM
bXQNnFMatNay6CL1GkYC0gJy3AevblFiScdibXlq9qhl1JeCuo+3A/pqqwjB2gOFcKA4bSvu4KKJ
O9shEWDWQuGrj6bdNqFsBLl42ptPc+oEBn7BRw+1Le4+T9tLLcSVHOznNXdqse3p1W/dJrQfTVu9
sSq/ffN8GgLcXeN1JEU6IrEGCD7t8zfv0sF9WWtpba8weSf8aWLrPwhfIg79NyUqwa1gu6g8C9Mx
LWz/vqsc2pHepznymojWYCoDVyS+a31tvDX8dRzpkC3KFirI2JRXa1IkGzxyUSPq0wfq3M3JziQ0
aD/qj0YJYE9BVuXIfKIciUXdhZcqOPzmrXf8OjC/msfm8+bdb2Nf7/124F+d/DVGhAletKclEOrZ
ugiFeS5ErOw10/G2cSvaa6ogxBkIRbwMtrx3ASL/ruCgF7Xh/5K0c6ps4RsmWhOwMEwbvYyuwrkH
NBH7ASECBLVp9PPlPGo1Zr3Vg/D0efp04jzu6rDkYoxPT11EUawEw7MvPAo8bmSAIo0N98UByDpo
ufcRKtlWa8tin7pWutTcDhiCLsd1FyHsV7eQkBLQ3wBnp5d9Ut5EhRUf5vPmocGzcggwEctcbKcs
DeZbX8buiQwtfcCQE4WIvAWNFKnxLR2g+FYtGpWxKYcUeXxrtEp866D8jowBHKp5bD5PKNjdpw5Q
h3l33nROqRxkNLx8DYm+Tc/2aOwpbyGgV+HUxKdEtBtj4xFQ3DLtLes4b4SBF4IHnH6RTaHD14H5
1TxWh7L614dlFdNb1gG2fntfQwsKNe3a+EldvzpZrv+BkIEGJENCH0uQVjP88EEb/e4+GPJ1GpnK
XUGb7FS4oOE0BBDeLFvsPN/Rn+0xNTdB6yf7zg/UexaXX/MJ8A8+CtOs710zLPdiEOqmUAzluZLO
VuDI/eZ6VC0N3e1urNgpTqw+42o+kGz9LN76o54uM2EgXYJE9DmGJnAeLJ0aLErD+67W/QuhcXBf
es01zAP1XAoruKdbBZ/BBpMyH5w3rVJdUWlRz/Pe1xkl/tj387v+cY35DPxIvM9rNJGPtqGe6vCe
S9ixTuw5h8+XUa45B8VwGP3jZX8dO6C8IHODNeblypPXIkpGGoewReAoT6pBZ0w4rAbzUavqkQKl
khfEmXIHi3NrTme12Vhu/8h9r5+qdH/agOp/F4gUtspCh8YfwnkAsSzy2r/rnnpB3IdKnGQfse62
V/j/KFxgsf5WQBlt40lMIb5oYVohuoGxfdTY+qMjc3FoIuUUJBC8lyEqmitAYvlmXt0csIeHegiS
Q9hS/99AuUFEzAa3R+moW//7P3/WtP7S2pv+fMOgvudapuYw6f6T/F+SUo3B4utd6aJz6WY5kihQ
0hLHeKmNQu6zDtyKZRjiJVLJWCdGMWAnM3wogduNXiFeEGcMd2gVOut515P5e2LU1dVwFOXWNv37
z3fDAtoIePTb+dqoz9/W6lmE8pB1P8J+xPMuLeqjWukDgu3Ty8/9Bn2y+RU95iLdmMVQ4zMuFdrd
GfY1eR61N4FLfc4MYLlJCIBIju5jx2wrtLliB2E5ICDzBt2+DuWeaR9gI3q0Bdo4bUqfZV79hAff
AJGYF4g1NQKpeb9386K65xl6n0+oeLoprinOHVxqe+/lVbype7d+TUxnKUI3/lnXAUJdPVMc7BX9
EeoUwtZ1YazV1vpzVwyWv4gM5T61hQ9gc5Jyml7NmwB3ooXjOHLz7QCqJenh3//81qRh/O3nJ+c1
cHdwDNty5+N/qPZqhj+obh9Z723tVBZavDQMIOiD/VZvajQp7yD6s7FdsQrQj8Wkkd35QKLQzdQp
mM97fo3CQ+ADeLWgr6OpvMevr9Gd20iJvdu4CqDcyfSpBXYBiaXzbgetiLem72qoLeaT3lTWGbQo
oOXP75hPHH3/mQnbPM7vmMdBBE5XnQfQ9XLmq8578zvmq6ZaoC+/rhJMOgiRWYJ6mT44nIhMfg1l
uDQPuA/GYvn5ctqfX82bzgnMQ2cR/+Odw0tsnunRGeZOxpDS//2voM0eFn//GSh8Cc01BPWMycXg
75OIHmYJQA0TPYcCUmLolfFNWiV3Li7lB7vw45t5MykR30SAqpZ54RSbeWw+d35VNbax7jRs2L8d
6Muu2bfB8PJtfOir+FJ099+G4+nTdT86NfkQHL+uP59WK5EBydpQPj99HvvcTIhZkArK56d/HaiV
bNzpKG4tvsbmV1ntx2ef/OZr/OvDFA2P+UxTjvPBeTwUTXoIHCir6eTQM8InOYxQneFczPvfX84n
eJbGCd9f/vG2gGa4Bg3628Wm/UYp6OsXiruSVW+fLRV2y/zKTpc6NL6zGcn7sPfvDb9yTmVelwun
k1A1goZuuZ4Hzmk+YlGGPM27A/Up+hQhcPAIHrqrBN1jrWvPFJ79OypQgP5yW0U1b1RfEZOrkY6I
tdPoO9lDkejHeZxkOtp0DcBsICHaq27dDXpbvVhUqfaFVimr+ax/cVUtK8f/oNWqW39XJp+WD1dD
OcqZbB4o6M6J4B/zR5TnNHhbPX2n6MEvbHm09qXUnXPcUZj3qvg47+WRHiB9qafJmoprs5wH/zjS
ReiEJOV5HmoGNUR9QnfoYIK9pHnG9eZNP/ru56u6iFMAch5upwj2qx3zlh7Lbaj1zUUbO+cWaU/i
HyzDXDtzb+ehDHHggzCBWojMcW71aVOMk2FJpNCBnHbn8+IGwTnVsiQgR8Y6dEtS1mMEcjPzmGkd
wLjp1ddmHrMC5G2YoqHMT0dtfVLp/HbO1+4fh824G3aKSzJLb+b79f/Hj/u6VIlFwRE6xL861W0a
+wC5GxQpqMVTjlbjaX4VhvVTi67H9tt4P532NWZURMBuLqbQhDry1/u/ndcJH8J6ZyFk+fcL5Hk5
kW+mwdrPwAPz1y7/GJyvaFEiQxzTvgTSFEcv7gT0PSqno3tE3gUUH6QjQY2RjdPHIQoLRmh+nvf1
Dqpvtx5qnduvoa+3zdcMkDf27qnuqieHvwX5y6Z7anTz1ZhK36BTgRxl4qfVRjh8moAPPCqX195P
1pUFOun/EnZey40j27b9IkTAm1eRoqdo5OsFURbee3z9GZms3eyuve/tFwTSAKqSSCBzrbnGdCd3
XqZTzQ6jq5xD2AAsVZAFfHoEauS2n9omvFVDNX2mBDNBcYT4Oo9DqNiVf9L9eYPqsXxTmiY4lWn7
ifSieoOFUWKr1cMXFs0uCp1tltQ6iCYxN4MiWwNYf0zE6FBvFeeQRYVASXYwmsYYAZNqz+vSUqLn
AWkE25nU+aF6n9T2AWOvNFISSgQCHvbLFpp+R9zZEG/0br6WJhRV6uyVjeyzyKefp8i9XSC7CPZ3
qzysIAOR2rzKO/mBcfHKIjzKGXAP+A8S4noMfMzBbA9ART/VQb28PfFGC6W44xMFmrSKrTxPSnmQ
o/cn430g4d1i6cSl712DvMn9gXr/Sfc+ORvl8e/b+xt4eeK9Hcwz7/HWowBAvtdvbTEyaRY5DdKU
967765+iuP9aDch598XBH7e7X8uvIP3900xtCP9lsWD801qHR65FkbGlWWiJVYe1+x/AbkULFDzL
HeN7YCh7uy5SFzRV0m+SjHTnre1FYXhuKjQLY4x6+tbpAuw4jjM+Ju2UuA9hSAHhrM6AiCdiI/KS
NtH8RV1gS8XeOT5VZgY9lRU5EEU7Psk+ebBTDx4kRTMU+TFgiYODQm7dUz8+Df8STjT+a4sFQF24
S+C94FpkFv/ggRsICGsvTprvZh1sdTsqD6ht9FVXxT/H2pvVlVU15eF2GnjvLSYpGG776vdAQRnD
e+tNCw310R8tb994ToO/eWkus7pA/p5U4d7pNBukr90DmMZCyoZ9EoWq+5FjBQ3uyARK44TeB1CR
r6Xf2Oe0CNJL4AWfhPX/xW9A5ED/uSC3ANl7eNCzHFThFv6RntS8xNVHXaXUD+IOANeRCvHEf5iT
0D7Llqq6QIOIXODfOKEiyOziEmj8aeVoNtj1Dkk5tETPMVcoZ1Hx+LO/H6cKRbI4K43h1KszgSjR
IuNpU7kiTuXBAgVqz5O6GwLLJylh+7tK6es9YDd13VNIfwoj5LoOUYgXN0RY23n4z3Q16q4QTQY/
14qCQ2BzIJKq7OWZ7JtNPd52DogPMfjHNDm3S/qA0kIxTC0g94qi/imYouqVZae1ctwoX0G2VN7a
CVBravrUqYqmaWjviuJZJ9lS9WU1zu0bVEDj3FXzhRVovPmXFfufaWS+hR4fSBZEKqt5XfszWOkL
py9I08q3SLHKdZcrX4y0zy/ygCA9JUETn/lneoR1wMoeIzXfdJOdXyIrzi91F2SnxMoWngL4DRZA
YJ9hZuEtTZ1w1321BsU/yXtp4q4IUEglmPXT/WdYEX9TlyWmvJ/sV6L6NdDyZYuT8qUrKWtLKgpC
O9/S9kXcYi3g2/o1pXJqEQ398HVotU2WFuYvFMXrPLXdrzo6+IfA8oLnKZ7bVa/l/l5NEOL3NSoe
0y6e7ukgWOH8Uw0t+XuKqLavHlT/g0wRAVLrjqlW/c+Loq5VoRhxgSMukPdV3LFDkVQ8YfKhpYty
Sv7+EyyFcjmL4sCyKtor1LruWEd47iRqe5VdfCkodIa49iibiECLFWGUYCyW1eTYB9Ovf+ZJWZwH
I/Iuo+E+D3yrPmobGVlHmTzfqs7+qMLuiFQdC5osTE+1UBxSWWZ/9NkYPZqTK7h1QDfiJI2WRO6K
vTmlKxvx0fF+CFX7d7Nux1e8r4ixP4dC9Egc+/dB9000kJ3lQfAMwOcjdlrKPjllajNjHzahtk5U
YgV1XHTv+vfa6Y13tYVonFVU68omWJdxVRuTvUJpbLzXLAkoEcuDp9/XFEFlXrUgtNchXgdPrlGZ
eLS46fcGnr5aql8onHwYbKU/UDlSPNsT4Q01zr9UkzUtrUgxd87QTq+IHzYoIfMvQMc1VONJtsV7
EgU0MgQ5Pws1h29nabKk5HLPehAXf+YYr28I5Hb/5luh6eqfb0K+dQ6uUbwDPVd3tT83H1YwlJgv
1sU3t2EPR+2TfdLEoZpDwDyZGq9k30DRDslEVd/ULu+J+7zQLYc9NYWHajDavUvw56FzRnxnqWN7
76EBxD1ovNijRGBQ3eBgFv60M6Z8i8NJfc4tmxdSbm+dMGrOsqvFxZZKYuqx731ywKJ2dFbT/uj7
XFnVHgK1rNBWlqqzGcwMZBekC4a9FromiWd0JLIZBDC6eKdPw/52Knttu9H9xd8myNOyJOcTx+NW
tlpxt9tscTXV8QBvfSAAKBsJlCp++WyOYbRpEupnCQGr16C20cHNTruwYhh1cVOEB3mA8xYeMCuo
qEgxoWWKAdknz1wx+v/sM5Ih2fv2y32WnEqODDKj2nvLsGywqyo751FRKoAzJlCRBxwj9a0l9l5Q
1LyLXbarxteQqIiuCYOAk0KxgiFasqvp83RHYgLtuO7HZxyXeO2zEaXQZfqEcRVsTPjiq660p0+w
6XudBeSLnyYmaT+443IafxgAiIABYFP6xpUay6vsRw0zPNaTE2xlU2dPF8/ZpxW7qM26B2qEk31M
MedDP4GdQH4bvvQaCXivfb71hJkB4WPED96uLYDDWbkPrXavj13Nn4CDYvK3ScMhholu189NGKg7
0JoN6lJG0d6hblCncquwcFhOcRA9IVPBm3pM8ZnPk+6qC9I+W3T/21BRbtea/k/brt5JSdfv1N5b
FDVxURUqVJwGErYedTmknoStIWCFHJ0/u8TbQSEPj+yctqH6/rqMqdMmho3fmm6ZLlkobxOYbaKu
ywBoCTSDjczt5D0ZRwud01omftQsH4TWfueiynlnEZEuxtlLjz6wtmdCuE+5CF0Efm49Jq0yLs0Z
fL81zs45NCnz1SzMqESrKinBlWcujHRMFu0nN43ISrjjKlEnHz20ePCK6oQNXhuf8rlr5RDNbgOy
TU3Ycp5Kff/H85kiouvQwZTM4qjkHZXhj+YVw8WhhmsZYKP0SoE5/OckCz9NABVOopbfx2La9S7+
PVQmX7CfQmWM8QM/rfef5MGt7OwQ+/aj6vQWFFsxoCiW/1Tk2kc0GySz5YDSefpTWfVrL/fUgz/N
HNxMO8im26Zzh7aBNgXhzaZyyvNtnui6jco2Xw/1domcx0fsLG81Nukpgm2w1MLYXMyx2j/Lg8ZC
H9nX1S7IQPlxRWmWndRrORYUYXEstf5Vtjo/75+rOv5mgTBaaAZBz9K1/JM8eFWMYh8ZyuO9r7MT
5QQwexUAJzvc+53EEbvW/ic/iZJH1O4OlgBqhvmspa1kp5ys5lTx1nH+lDh4lyAEST8mw9u0Vkbu
i6DyGQ31N9kdR2ayTrIWvKCY1fNBh7kRRic7990X3DchwNDfug4eKikqUbyP0g8AwNpiSoD4uVrA
RtcutC+FQi1YUfIgyMfJO5c5OG0iqPVXPyENj3wHXomtI1swBp9/bz+szKmPRDlKu5eHBNhhKWhM
v9ujMgP1HTBQ6UVfJocDyPr7xNahHZROuu1SXXmsYiU/Ox4VaE2tRD/aeeHgJPOdHC/EJgqcT0Xc
2GRWO95hSQqnPhsvcmakq3DXPffV0qYJy1Q/3XkhAtZ/3CsAxUUwvTzjv6Pth1TD50GemmMC7UWe
jma0LssuwM3C1fZ2/71z+Ms0nt1vncCuXqtMa0X1WLTp2TS+wt+FAM8bZMWytX4tJpdfpKimlKNe
NvDe9y11KUcdt062jU1tiGw2GY80U6OsXDbDXs0PXc86RTZz/mBOatrXYK4oT8778Kfnoc7yBwpq
VZ9gjes6X2I/R42tufnz3OBBY/maz3ejL3aKGwabQVsAmdXSBD3+VILO8Qr9BcwB9VpOOX3FpWDf
UTb1JdHNLTHN4MVuQvc8G9Mj++24wVYk+fTtJjvq8KxeqOzqH60O07UiN/MtKdhpX1i8YabsIA9Y
QiML+qvZaU52GMTh3qf49viIwJngVxtAD8jRRCPv3MsDke92b4YxqS74MSS08E1YK7XZbQwCBid5
KLws2vZ5+/XeJc/ABWorMyq0jZJl7TIyjelLpnsnhDjJS4u94l72B6I/VpWTkkzPIzUG+wHJzrLG
3WERTmHxREC5eJJnqlMXT2k//R6dRFP2yVEvRQoz+DVmKE1YLvRJtZ4Me6TgkJTXApJL9a2nznQu
7exzCrp61egZkNmy0p9LI/iqz6yAkYtuQq+lVnOK6yd5phPvW7LJxmdBZyMiGCy/R1w7Jp0XYLkq
J94H5MVTY1WUWVNYIwdk3+0Olh49OyzR1qbeHDxeYyh0o1M8lOSsK3BTsjk1wXBr+oTqH2ylPAz1
CD+GovZ9Ww4VESEnOc9lPxCBVvmns10G1D9256Z14mWiUYZZRrHxmruWYPFk1kP9z6ZS2xB/J8J6
2Vffpe4fbLLxoupF9NkbMHMzfEAuZpvaQqRuAvZVm73XTdEaz4TyglzDWMyVTQA8Cos139z01Hvm
Wx7l6tYQLdkV5UF6Sp0uBq4Q1yvcc1WTXwvDWZhUjy51s4uxro5uaYdXbejndWs78IlytL0hGMBs
tqlfi3rnUKppgQVY1X+2TgoxoIvGY6Tb83Orm0cPs61PHQuh1QhYETMyLke/A/OOWrtKidcycU+A
wt3JZL08OGDfb005UMgM/32OmfrhMrfwOgF6+awDrO3Tvn1P+X7uM+RWeEaG7XtswOoCnoPLgxjl
T0ldXDU4LD0ZVUFw5Ubmvpht5Z+xeEHpOqnHAugxUqzCP5OWjamGJX8tWrJLHvL8cxpt42QiFDzP
ilduk9Q7q0keLYGuFVu/apo3PbOgZmU16ADRTPXxazthECZbua9Twl7FV9miCiVwxu5ZzSiai6tq
aZS2fWimwT6IHF3/UIlT2ZaHaIAFAe4iBSv9n4ly4I9m5xQG2jDKjP857X/N/V/3bCtyoCr15KxD
UuvU6XDKjZryq4jASvKYsm5eRGac4e/yPtmd/aPt+VqZRgSwrGpOVZQqnxTd14vZMILrID6t/aBO
+yktibyDu1lpk5ps/JE496jl1PnA013WPEUgF8anOlDKF9kfhRCdZH+upSeL5dBV77+2WRSeK0xe
H0pwn99aC8J7PAZvoLFYrOfswZrJnd4w/drLCYoN1D7SzPEUTbF2sGcKsM0oaL5Ruvkwok37kim2
+VjHbrHTwnS4gtmjAFvc243jH4Gelc9j0BhbE+zyquEz/gkHeSEnGLUCI6OdS5KRpvNUGoiqc3Hl
kJpwuCgLJbVJUXDcZ3spCJcHqf+WUnF5dh/4Y94fTTm5wuwKv6IxWN5vJc/+uN/9ZwDXw/dPn8tl
ZKvJyiqmcdNUU/vp4ljTd8mXxjaQwFL5h2jATXBvpMwepiexUGNGw1FVj3IaDJaDRxDlBQ/EaJcb
ivoQtVO9Hwen3kdUJ+7vzV70Ja4CblcOy/Zt4l+X3PtKUEEPRVL7GAFw3X1A3jBsYd7UOP1S9Q5X
JDH4FOie9gKejVp5Kz9SSay91JOoVRwAObSKb1C3zCtL+GhlzkIGlPj1WEvLjvy/hZxcAdaOKByV
ESTXI/IWN9H7LYJ0v+DWjpVg34jJ6gzEl690uIPeuSDDB3gh0uffZ6JPMePql2lQJhVN3sGwHbYl
4iCb90MRIHxvtZ/3nj9mzeZoLWbsY5C5dXjTFc01Edq4CS0Rcr4Wpq5oaq1isrhMvKU35PmLXbs5
uivlM8b056EyKEmOilQ7Uk6rUgnt5Z9pBT428e0f0+i8GaAL3/AAtx7NutH3ceaoxy6iwr1JQcvA
O1N2upOh0PYFWN6wlZNt9r8Po2m62MfYUEi0NDjLgVYZ2pPa4UrLLDAkvgNSvx7wdm93DQVxOa41
D0agJj+BJJahl/7qo/BnpLpkrBSIdMjb52NIMm5XzwPca3cor0gTKd7iBf0tHVNmcBFrpHNbevaH
2pjx0gNjdepshOQwXh61qF7hu90sQzz9vlX9Siqeo8p1IEZU0ZMtVH0aZTkwaoqLqaRwAM1c/9bO
ygmusP8K+NxcW6rJ+jXR6lfT9a9NbpdfRsd6ndWsuDpJn19Vx2WhUBnpWjblgFI31DP3/ZPsUhzc
u0h+n1vjnd0yuget/KElzTu4PopdnKZdGV4w7rAxmU9sDcdFHI35d7PYu3NS/ch6KjNbT0suqa9U
W/7pzdojYf4StjF212IKRk5ro9WGT0o57GVQOT7OzLp7GHjdLbseAC1I6o38uQTE+aCyRoWlUNuP
DRYaT6M9/z4UyLv2WdBTTvGffs8dqZvuYxT+FdumxX3yfc40kC4oJk2YH1qXyFfjdTxW4RtLPXVZ
jpiT3pquYKOG/Cdkc9ZAl8d+Ou9k00oMFbMc1dsTTAvfrBZ9A9ZSNW6p3Cpq/Q8C0g7YQUwK2AY/
laPTnW83ItEeZEFylRdqABr8ocUsGtbG7b2dkcIaEgWMgHhpy75uiMma1sJa8T9dsh+R3FARTW7t
YMuGL26vZt2Fa+SaX7W2Rz6KdUuFX+T8HeHwvOnUJjsVFV+UqjBIvk4a5c6UaP+YSDLrU4FopTKa
p45I8pcox/lOnavu6vtiI6ggtbUpEt9jpxavS2gkF6LqKoy3JKbs0/WXNuZQi6hCa116VnyVB69L
typKqKdbK2qI09rK1p7T5DbBFR6RRtwDFKdSNej0nWIl41EefOhJsGdFe/I++jlezU3gvxW+E+6H
hqIyM5m9t0ifvJWeO+FKF01v8B0c4DUKN0WzNtIfZW66QEO41EqpKcWc54XAR3k1UljZYpLtlvqh
NBLgwKJZBHa6gcQbPKotjH+Tpck8mPWB+nZPW02lUz2OPJ2EaYursSuMmoMaF1SlyaHCK7QHOR+n
Av4E2QQEPEgzypFZCJ20zu13sZFdZKuwgvb0z35VHybwR2KunqbwsplrhHpzm4Zm9W/3kP2ya4ym
4UCo6rWAUiA3Q2Sx9Me+I4fu6Fn0Di/21p/BQsH2oqi3nuj/53zZ39dF8VIHbDlsw993PfASeaZn
yMv1lFodJSFYPk7KvCkqmGW3z61YeVomyY15qPayy6VY+Sw/srW/a8nwbauyUmrSK8P7fY34v5Z8
wDN+lo0Wsi76x3ryPrdLBo3YMx4Ajf1B0GT4JALeb3yLsmZHNEPcXYiPshDCguEYNKR6ZL+RgDtQ
65l3G7aBLz3rfBw38kA3XjFQjihyM6kuyVTlM9GVL7XfWxfDMxJA/zUbAdFvuyzk2JqXBLS8HheA
3t4NOB/s+OgR6P6rbqPR8LzAGbDdBKK0g/WGgnUy1G3RkrUfZazWK3h341L2ZY6lP84QPh61Cl+I
utbP+OtZzzFmjngh1tWaX6/1TNBc3VdAVB6CUjGf5ZS/LoDZH7JVjpFoYr3wMurN44wPzwUoFPUf
YKOpw45fYmWYQc05u96eCdthQQSLw8l8yoyy82gBtkfnsMsxjd33gf3A+qE9TkKOJw+62HgllvPh
D32zlV2x2KCF4kAZer5A8ZmQoCGFp8wYrsxKMHnLvOi0neGPx1tTxgrNpDxGpa3vZKuedR6oLnX2
5AnXLIL8Z3lA0vlujHZFWYHnP8+JNj+yeAewLZqdz4rFLJUvZtI6ACvKcsXqajrLuUXkeYt47pTb
3TC1IO7sxFAZo0p5BgakP8/fx0G1a7BwhQpwIup3YztYK6/2bIq/33L0Ob9Un1oVz2o/IKtgIpPD
740ac6nHODYsogRX+d60n1Qtbi51btYXUG+3rjyH6yFntGPrPMlBOU1cBIV0R21HuWGPh4SOcmD3
4NhFiLG0Fj2rtVpsWNDMiOuE0EMO32ZW2jwvKYdvFn+7Uk6CnPIjGTplMRJWu9aNcclMc/qYVbb6
hI/6lWxSL/Al5eF1bqL5Nktriam5LbLziI2iOLCm4cM49wiH/+rLAyjGZEgryhhbXGZVsKS9irYX
ty1ehBgd+KMd7mVTHuYiyEkrAayrsBAHvSImainI6pU8TdDg2At5Kq9sV+Q3Swx67WqTYut9DaqQ
+lvT6X8gjeJE77+pqYoYoDaaU+uDXAk0Xk/+YCMt7JUvpCb6H3qs7/xEu2Spqu6yIOuCdddbpNAj
sv0u8OcjsToWVD04V2PAWFCv4ez3VDBkKYwVKN7GK1DjQyJacmyg4kaOqWKmGCvrRLuN/fd1ckwT
Gui/rjM9oHR9mISLBiO4hTHmZNQmv9uiMh/WvAbK58LwmodCyJlsrEtNYoKxLegTkfltQBcFRzTT
z8pcF/shqYpHDT3Ml4q1WTkb37pA/MlVYhmAa5MnZKb6Qg5okEJtjR1TPfClqZvQ2EVWywe0cngV
inun8XAaAyV6CzHuWuuDVmwwtFYOiJiwWQhMaxdXmbVr0v732WgXG18ZYBNC/EX4I6bcR+XZ/TKg
Oyr1ZH78xHIdywHD/ggcfVqXYDfXo5f6H2OmPYS5mX3lNYURs5YlO5vH8wu/prPNg+8hCH0M0OO5
f/HrEHFa0qkrb1L6FyVORiLnDfY7YrRXMQGsiDIYueO3xMCgYHZGcrUor32hTp5AsGrO+/udGlh3
q0Jcynycb416D96yO2SeZyyCPlZgrIpm4/DHF4fetSHoy9PbRNGZKPGbxidpfZ8nz6o5uKC2o9S+
rN947De/ahFzoLLhB0veHr6+l76UthMgoO3KQzNiMWlGcFNKZXxKame89EC/LyOYKQXi31F2yQPI
hoUOY+QkW0Swx8ttVF4Q1qwQerVd3O9Rezy+02rc3e8Rme6098L6TXZlPEqetHJAJCRKgRGoO/te
lAu34nBvZkrwHgG+AAgtKorlALp+tV2ZonpYtuWhSfwEDXkF0ocb/HnXv7XjKLhWuulSkG5lGw0R
8VJzFPXN1JFh2FDQ1hgFam89XlhIb0ZrV81aup1EcD3QUSqFeVSs0jzMXkOsZNY4G2nL0M7T1ziv
9K0d1s1igtX9ipFneLBzo8YsQDRDqpR0r3iVrUpBvetVOJNKBGYdG9Vent0PSuSSIpHtmFyWe5vZ
BF21j1t4OlHZaY+20mGNaGUPGZyT16iJm10NfH0hm7Ftpftcz62HSs3G1yKcUAWZJvWgYrID1AeX
cjiuqW0Nr0PkWkeQEt9z0coJdzzF8fQmx3AbME5eVJ7lhUngG2DCw70cS83IulSOspJjRVk6V3za
8YnmLl7OG6/Nf8ohsKLJq8bTKMBrCueVTe5k5oucl0/CHpqIqPzZEHmXpNmB2nQNjAYc71/9QXjk
CVpwlhevc0h8EtDZkxxzBZ9fj8fkIAf5mmfC6DreyVHFiYqlyYp6I5tFL6z+8IJZmTGejnXp7nO/
jI7lPw/TtOzVQTvI7rmrYeDb5vx7WqxRPwXCYdkFkQ5cT1yqxgpzcM+eN0AhL7+b8kI5Lq+Ou1hd
+aEJj7qEz1Dag7pjOUDMiVc2kh4rNQ5G544LkGPYWvqGx59KdA5VDRLyNsmNUFKrM8HFQZ+P98M8
BupRjzHxRuG31URLDsr+ZCL+TYW4V6+HGVKh7Mw1qtgf7pOIn0cAQTuxoFF+9SXqNlK+KHUHLVkW
o53ivMQhDBCG9zftozy6XZvdhoBPXqMJqPrf5shTRYmzAxBUvq/TeEoc2FF6FJS7yoybt6ji7T56
VkA8hmatV9c5wfRatswuXc5GPz2zemGrURySAJOQoa6Kpa+TII9mxRBPLPMSVsm0mqIsWMJ1DGEK
+Si1jL4oVqClJGWMTHugkje7tbXaO4WZOx8yUzcv8j5uyQs8N86zuF8RR+2ThbWdHJJdFFzNO2xx
fsmuW/+cwiwJId3If4Ts612MK90+wIe6BweteYPJqolnZDIHzSkAUZRgmXUUUOZTLQ6yXwFBEWqq
cZRTTSDtQPKd3333afKqv+bK/sydqoOm87nvymj64vsADbRC/RghvG7GzmtXMbV9sj/w7fnDred2
Y6lVt/LMKnpgoRIezCoeFm1V4bOc9f11crLhGmqb0G3Ni+xhhaJviHMqD86M5doizsG2Kq7VbJXA
6a8mIr6zIGXfRhEEUXwUhdjDi9uFWfKzR0q8tPEMeuvGajtCN74YXZpQWGhTuMKDQssi9zX8Kjub
yO2e694h+cIF+Ui4orBbqJZcYLPeP3nK9C7HAsK1R10HEd+1kX51e+stmOsful9gqVgF9nMJEVNp
PTyge+dVwXvraIoxO22chZsU7UZO7V1jXgMraXhYMJrNvnf46z761Mj7xAnr1SGidLjR9JMhdkaV
2C2VuYFJzGAcZStQW2JBLZ41SsFmyYv8+knMl4OFmK821p/zid8Oj3LQB6oneFMnJwsRLQFkf5jd
0d3ZJSZU5VCaV15S5hVcAc70k1ds2zq0rrmmB6ephHsuBuW0UBvNZRMQjr9fZQ3PBcVqF3mNXhrd
ek4m7K/+umjU6ivU6/gor/GVwt254gebYsYfP1g2gzg+JHX0atu9dqotgepNQv8NXMovDyrrzxCn
F8VIqbym8lhz9fmzjYIOtYqB+IjXzKqqrXmfFD6BNYVNUIFC8hI5U7sYHNd688tsE+RAEqsxe27E
oQ4Gak7wHFjnBZYGnstCQo+sg2zJGU7VOA+eB6xNXoWHd3yoJ++bYzpY8g0Oxt2oknG5Nh18fh2z
fNCTMHnq3VEH1tmfUESM6kMtj7C1g6OmfsoZty5KLwHJiisqskwo49S9Jrpkvz2zOcnjalyqRdef
CqNhC5Im1efcGDU2zdq0axrDfx/qFzfTy0+cLLAJ6Nvu0YqSihhkSlFMMjc8QmG9Vl5ZCghleTV9
3GFh4Jdb2WdgQHilWDLu3OBKAWBx9QnCou4o+gc5JmeVgB4ozKiO1tAbJ0McrBxfjcFq45Xsa7TE
OAGTME5O6FzYuOi7e1dldOZTpF30hnXBg7y8RCrOFz4DiJxQUvNjthPrIA+K6xHqkqdFX3FaAH9f
ZuyOsIf5z6Rm7H5PJ98LQfuvZhh025HM7BbXtO88N36OwHqIe0Ka1Pww4htc9M8U/Dqk81X/aw5K
TdMN5ZfVeyslUKtvk22D2mwz63kKE+9xVhz7EBuNtovgKQlZdXABubCLrQCdlrU0MIv5DNPMXYFw
HNeaaCok76AkWe+u4TvbuNeCR6CP+nMRgqRIZ9/YWEDz3r0gf6XE0DrrYx6/zGRXZXeThDE8/3xc
yGaA1+wy6zFw/P9dZJRJvrDmGvUWwekSgLEdWvqybFuDb8MUnAL8jWiUH+wrP00VVU1vWuCWK/8g
u2uNuoSprsGqRWn1kScYKWKOa5NgHqM3MjG3q0fMDVY807tz6ma7kWTMJ6EYCB7ohFZpOQWfxhSe
geMLAkYbnQjjVyB16Id2oy35YojgZhB+VsBrY6v8CCFgs9DATCksMIOGeqQ9orc8gMf2n3t2jMde
04EBiux2PRACmnojxiG7Tl54H+xlmruOwn41u621lslx6tsWA1keDH9CoPAl1rlymkH1D3VvdX7C
mEO7TJP1IW9b4V8GbjVAyiR+Svfodn71iUHWsHXsNn6UmfV+9j/JbA/EPpuGJ+oMl1ek2OdSiZYW
6oBtM32zejWGlW9Mz3ESGpuS3GSxDnU33OTUPB1mizxC0oE8VtvQpKyh7duntqeEYYyHPcFVDXeg
W18RHVsM/MDFs3Qw+37FejjZKvak7OsSJnAzZN5LVE3KCTL0QbYSw5xfBPNEDLn90O2LImtF2IJq
Ikr0DkVNnj7qqF/0NVPl01WEH5nrfS97S/nh+82CZAXGJi0LHXeop+9wRoQRwWC9wY6JhMCoQpo7
9jhvjfXzrIwTKK0K5IRo9lQmnz0VJzVNEIZNA7VmTsHCY2j4/lOpC0ov0ioe5NdoHGgMWbVMDCAH
ckwJy/GIhxFFmgyGTcKMRPsBpDc5JJQUrPi5JLUSo12UPfuLucrMU9kBLJYiMH2sfuXqlMEPIKkG
DLnHOQlxmNaPq5xN/7tWN+UGtCGat9GwP+uCkGvTfOVbPD6CVsWRM01+6X44UReDYQ8sB1CfDZzI
PAZKrGijs5MHyjdQYcpTJnJaTNjIVeLw5/jfpt6vN9oOsPi9LS+/NeuWeEGV6xe3I240lkn/1VGR
hThqIcAEbgVbAqF2eIo8JfyqB/hQVb3pvdQVFd8oYVSQ0GTjPSpmIbDVzV6JG+C0qp3u6szyLyCn
+nXo4dKqj61/kX1DlysLPsvGqs9VAsNpz+cQ/+1VXs7VukPy/DHV9lcXwtK5poThOc+MdcgDgt1q
Ny+S2UaJzHPPfuxGgkSoGLqDrzeDe5xKZAxeOCytiQRkjvbj2iKS2KihXmAfZSvXcOA7VLJuejUS
zeVb02Tk1vz6fS5HsMu2lRwt0VQ85aHC9eYV5A8S0965yu42hx+elFm49FkrvPOO9xHlGz1uw1zk
etYvynK9Jzkou2SzLYa9ScX/6zgO88YbEvcRNqj2SUTsiLOb9aznWnB0QkzKR9d5KNQ+FiIHfriu
xauuGL1HXTTR2NVwPvOEYlSaFCYoO8UnEw7gKno1ojJ40kLi+or1mRfhu2pN1kvT5PoKrVjx2PAL
eDF8oaR1cA7oG8V6cUlOPJll/JoOjYfh0jCulNo4dBbQmV4oPHMANQh842Q/CZEoNKlgO6dqgnqA
UTkvhutZswC8yNYw4bBnZ0gu3cq7IBLGNzJv7XNIxp/PbTN+hw/N9iL/P87Oa0lSJFjTT4QZWtym
1qJ09Q3W1V2F1pqn34/Inso5vbNra3uDER4BKYEI918kP1w99BE8x9qjVG351OSGOhcjclTlpCz8
hVayNK+w9zq5I6gOq7TUxegg21Q1mPJK48ksgoNbVumbFWIq5iPVujM0N3nr8H/teAw9N5bZnrrc
p4bAF/GGL6e7ZCaqrrVywP3dIz+C6Jc3GxUgLkj2LuOCv3mgQnOzdE06hSA7d33OY4br33hSPaw5
tCLPr3rsh5tEk6Sjg7XTbSPHxYOBJsf2Hq9BXsZ6X2+HtENUmf/YuzRm5waM85ebRIvSlONfaUBG
zywBO8G6jFZtwzpR7uVub468sKwm5kOdqy42Fa73YeXqKlSN4Uvz3N1ANuYHrrrlXB48B3v7EN+H
CIMPLDTKl0BLwx3SPMNcNEvfNNdgVqjSTb1qhCKHn7jGCnxa+ULhNltYimVvhqnXVIXJT1HsRS+T
IXjLNb+ERHLiZVQV9M/y6CrOlCP4bWZV9wRMZ3gatGxCvPECmppu3Dwzz03f/wTQ1Xy59laX6+qT
YjBGe5GSP2Oa1yyrAUHkRCG5b/gJEsbkea8ycMn54BvZz8guN3D06q+kMLYdiZYfoe+Vc2x3x2uk
BpC6Jfyw0txH2lhGPXl0G/VZm0q1NmTVT7OZM/+rv7gF/E7MSH6p49gCTOBk/OPgxMeQb9c9yg0X
wwEBrIbWyqj4HoHxtzspfQI0qgTbwqrLPWo1FTmtwQopkehRuRcb0XVvmmoAqMpGt+xfx6QxrAql
cKQNj4/sVE6bCszJQim7doHyZHYivwSETXQrlY107XdPwJqOGTtjRC+slmeHlUTdbzObZ/Ftgyk3
s6MO2/UuBq86dXSFCzAjrdR3BLPcbSOaZRjie4qurhiCE5uOPKbbUnxRgj0V8TKbid3BU6ZdPE/W
mduebj1F6wb7tnULfyV2/zXet88DCZaro1ergOzI6yhr6ZGaIpCyqRnUXrXRNG4Oitt6r3KjaguS
JuNG9PKkLrBMbLqj6KWojnKXJD8aQ1E8Tqfsa0V6EacMmrGeiaY4ZUf1ayGaHtOb2ylFE3WItaEX
iJDLqbyrarJVHnQsRMrkYHaPib3OcsedAdAzufWI4F9j/ivGhGVTOfWRCo+OmMBzjd/npdda+9J4
ln2x4XLFZjYe7nG971Wk5MFMiBGsb+1LPKESazKxVKj+OVQt+WpUEytfMa7f6RpFWe7P0brzG/tY
TnuKHf7ZEzGWSn96/xr3X72AEuzb+bLYO7qouUaRau3qHj4hSkQwZG1H1/W52NX1kVmH2L0NEGMp
5mE0ZWN9JJpiU4rjxe6/DqJcYuH9gCXO4FsJRAGp3AQtQN0kLr3LmHgenA2FaWUJTKdIHYqP3x1D
ZHkn6PNzMewedyI0ZrlfALcnVW3PRHetq0dQxd3+Pk4K1WBXBcNbbxjWtnYdeWVVcr9TJy9xXB1T
pNKm9mjHGNHJmYu30Xe/nqf0i6EieBt/a6u6p4ILBASK6tMslM+pnWLymJnlUo5TrHSDoHtUlfpN
xLHGmRnD0Ff46KZM82LV865JpUiXFD+8JX/2elFWpsS0w9eqDaVHGbW6HtHZsajNPSjL22hxCJNL
5xzlT6JB7Y+jOkyJHUpcRxETGy0GWwyEl7vK5FvV2tWUPJ1YsrOuSnWSPJHDlZVKu7aLoKZ6w7Or
JfU1l9XiGufRi57nwxuaCagTrgo/l5/r59K12ufKbTX21ahtnwXW+c++qSE8mXjjGZo21oxmpq4w
mlNZXyEUBWTps9Qa66AGcf8UlCA0fZnVUxC6/RNTXW/TMANfiF6pyuJjNTofojMuNIUp0h5cAq6P
Ae7iCm5f2tCCaNQL5yg2SUORGxuxAatOyQlnt/a9X+xZRbOR9VjdNZhoNutaCtxFnpJddcK83Rst
uYqZ60rNXrStKSj2/orZsQqVnswkEzH0/hF7Ae9ja8Ghbi3v3Njdn41hIReMf0mx+qsDwgA6V4Ut
z+4d5Pe8czI5SvF/mf8VF+d0/exxQKtjK1q9qXaH0iWRPHGDBNtnVLpsa+gZXK1/aD8ibrBIg4p2
JxIxZqsx7h667dmwh+6nEzFxzu+xIvTX2VXf2ytmUW30fowk2MyIdRhus3GiJMxhIjQDZTo067et
HU27tMVeilIqNhbBATt17j6TxSESXvpJV0cPDaFhobRSfjIHF+VhJUiVRSiFKaD7qVdn/tC1CLqP
/FHAKvPpyiF4HVT+RqmOU5topq6RYZgAIg3ccPiqKeGnOkGbRGdkPHCVWM+McS8UGC/4nwSvYBmd
ndkiZygG4fxXcrvCMFM0uazjOXjIai8G9757LClHX23TpJ7Gf0KEq8QokaU1g9ubUnXWctKPG/Qh
T9+xWo4uAtLAHKW6EoHBE1/uSAcw6H9FMuU9jNroAli4uuEl/s/nub1OZbzdz9Hhf+ZCV9416QCm
gESzvy9ldzDxnZaAhk0bmI31Ih1j7hNp3kBXlJrwkEBYPYi9WgTH0WRxrtY+K7dpkOgPKrX+M/42
ShwQJVTUkToDmvvXSUT37aDQ8qNDs8tYEe0jp6nWbeM8keCV9r7eG+VR7AZd6sGwIjhwQXLTgNQA
2s9qwdhBdOR/ELhkQ0JX2gdkR2ZZeuqd37XthospjZjPRNFRVCL/uygpugAEFJhZsZE0f1V3ZbrD
IxyBFAiqhTqhSUvW5zcFtlv7u7uSO6k7fTf7AJ3qmdBmU9A/qhYx3u5dYUT7XglrD4+pf5Tcam24
vUBoUGU5fTdvZ0DBCGcjOekgdY7dVXk3DUO7ik1pqs0x1H3g9j53L1zrpG1glQm/XaNd0yrWr1Hh
wRiRXHl+jzncgxdVZFF4nU4lOjKrdGeDSoXxHpNl882JxnovziTi3FcXFfhxaEQcqSlZeJEsfEem
1xOh0tZTyrPNgzgmtCDctrW6DVhjQd7P+4NWc7/CgLplhoprTIpgR8MLdyFbuTQodk0DBtdbSHnY
77zpwFwMEruuR+FRCe1qeZ+IldPM7t78f5iw/d+H4GQ/WSkhfd+3LHxG8A1e45VnFzgzasPTxuwu
3mD0u4bHvAEwjViRWS9kYPWtaFlRWZ5TTSnOllP87o0CVPV3SIwYVGzgGxR9N4OBFHHU5tIRldUA
j+R2eI1H6JR949YPfZfgqpJL7tGpW2WjK1W8UxFwPlT4Q6+1rC4vePx1izAJkudxxM1Sbw37JW76
di81GNzMKJDYwDTZeEmfHPJir6SBc1Bdj06kgv90ihGqOoQHXfVnMgtjOTbCSzYVFsMgtE622S5F
S2wk7gK7WKt/t4MXhcBQg26dO0UFY8E1F5UZ67vKg2zuBb601ofRfmqlkkVrqu5rA0whJe2LE5ww
ZIyQf2QT8TS+1kj3JrZVn0XrFscrlLWgdKAAgdVKllY/XDMwdmIEDq7x1UZ8GRfYztjolid7cwga
QBKq0l/fzy4nCIF2KYXzeyyrYsxdtDhZiNOIEzZFM6wpq/OJpjdlTJs+jWocgn0MvsRbcGSNuYGp
POnV5HVkokxx9Ot2fX/Pjamll4z06f/8dF0/ICCTAJqf3rYYjg777dPdQ9+f8P4OQt2mJBJ65ub2
kinLDYAqTB/urxlaFgo8KRW4+6u2gYTjrwHGVpxenLAM0j+f8PZtBb6N1O/06W7nVg2P+Q6fTowW
5xefsEI47f4mu+kTJvXt97t9LV0OCTzq/3w6cbRsGTvJs0FFTV+EODpL0h+hWhq7++ktyo6zvsSx
Dxhe8QjuaOK7yvkxNxv7gVLZY6VazjvkGzT2UheApeIWr5mSznNTSk6Z6uhLZ8RKoLayMzcm4zFV
ycj5o8tdJoioesa6epAU7afoFJsCMIZmOMNtfNlCmq9JgK5EPbQL/eZg59Hv+3hHIX/IM58Jpy3j
Vygx1ysmmfak7xdVaCsPvpepD2hoHey+xl59ag2F1e38kK9WdIphpotkPbNtHx1MhmAyjRyFjeTx
dA6xUeu8Xyatlf8r5kbVyjGt6nx7lSGsyPm76ky8jDiq1gNcQTCq3IlmrwzVCXDzrSWO6mvkjAqz
QI70+/36agf6QLEvIhQi+LBBTCLDH5P3JmJohn9lclxhgssbjOvQP1pqdesTIbTdyYP2kU+175+D
tPfIa5vbVwLYP1/LYQKMX/vRO0fNTdNTJSkQWAcvOIs9I06gTnVlvhFNy4hRci9UEAiBXoeLv0Y7
kdxvS9iO9xOIEWLDK7jp8OcV7mEzwiXM+X6Fe0dc4I8uXiWDhIJ+PPMhuUUjWfaTJVBmUttMOlaq
IWlQ6r1oy3QeMevR6fdUnTGFLcvi5DhYJfQYvV410AUL6jnmk+Tb3rzV0v7NqDpc1ntt+Aiz+lja
rfvljNRqUr9nTthSVWZqhrezrQKfkv1flq581pYnvfmJY6NH1qTPKryeRYK+6hXqEktTTcPPs0uw
ifdba29Jrb11Urvc9hL/XC2zhA0LMy/F/cXFNRyAauXNrBJbhSl/rbXJVvT0mjMxjlJqyTO1TYbD
LWrhk9TzIFiCqEj5CWp+5XQeVDX5fkmJV43C9GRepFM5W7mmUaU/FOgPrYMq3walEpAzdbyz7IAH
AV8sIUDZxvNITerjWJnyQyhXzyJu49m8wO6y3nFrVeBU4nKWW9I7eFZl5aiuSSGZw/vumKkNorud
7m+5NJSlCLNC3HdFLz/hqjn6NjQwM64Rf3XgWa6YJpKEpOIb77tex6O0yms4ytPuqKJaYRvKrlMw
dUaNYxHYbb4chzR5dkzKZ02POYJtmfFzLmGrYGbgO0SzbaBchZn8JVqjVNsopDtHcSSaL8YDKulz
tJF5Fk8bO92ALKmfRKOL8jXK7fVVHItX57PuBfJJtPgkKBG7fngQQ+MOEGBDqn5L+kB6Slh/bvmT
5vJMz6uAXD0brVfwqbNSbTkGwZ/YmMDnQuG6AihskPYTA8Ne/ad7Gmhi4Lxzhwy88Xc8N6ZEQytH
3EjHlwi3FWDVRfzaSoOK/D9PftHUcnKeWqh7Ow+Q1itzgBfZKMILdPXxBY9oMUhJnfis5S3/Y85g
qyF8JlNhJjAdEtsG5XzJBSUw9Q4KN8fOGu2j6B2pf4ND8p4H0FVXQ6tPZR0nr7piB/uxDkrS8RyU
tWO2MsFYrMRBRi5LoHwDFg84rOxR73dXXgQNU2xC4cvjBPjwxJNljwhqYAnJjiIFM3pl+RiS1hqi
Rr02kVaithxEy4xveCU6u8F2z9QZby0RKhvclNN44BKaDncoae+VerJj7HMKkAihPkuNF7JM4Ewk
gp1tCLkABPOXYlQfKDsA+wkmmrhu5ZdILwx8aMeJM9ejSyjxyHYas5qY1c4Mae/8Z2VBn1KmMrrS
YBYFdOmX6Rb5LEoy+Tn3TUotuqqSyNadTYdC1NaRxglPkgdLtGSzZ4y30fij+PCL/NridqYijbZ5
1+o/Ix2mggkx/LGpyXrVcZAcNTmjchf13iaQLffsW1q2sJUoeQ1M6XdiWcZn3F9v58H06iphtfLe
GF0N+KqVrg6qDwt3HHFp6uPnEVurpwA/iKe2wgkqstIHEQorfZzB2gBZPXUWTYJLNun0pejl3hgd
Wr0DIjr15ugpP9X7+7mox01Zrag+iH7LSZJlY/Enk95Tp2mfhjZZFAg4vzaGrQC/CHDTm5pablgr
028KpLvr6pWVGFZOUQ99QvQm7orCR/uouEn5ALXqFu7NxN+n2YSOnkbFGdcc9JF+PeBMue+kOp7p
htQdJ32KhVz53Vw3x/4oYmIDFKE/xtNmDGtzgaUTQ6YjOqR7B7Cr9Ii2KiPReu8WMdGLHBzoqdTc
y1UczptudE8V5qDHOrP6+aCN9k9ScDuvd8eXfMTAIXOrYg0nM3jz9BFvidj+KUFoXqTqiMFOq4SX
lPINtF7V+pmGw6uC+QS23ziIuGkHrrELLveNVbvHionOHjJjYc8i24m2o2T6MzEkDqw/g70A1WVd
To+RCatpZpKqmxVGXXH9izari1WR8PUERjpcKgTNdmMHlEewA9oh/lWOKCsJ5kBNC0iPj5oTrILB
CX7JZhOcBDtg6qunkf8fx4mz6Ea/tZUyOMsjVAGpohDvGpHz4OMz+2BXwEds8yoig0zSB5mceiH6
RMy061Xv1ONZtGIjijZVh3KZjwlcOjfd6oJMb38Mp5NlrmqvRjDfgWqYDz4eK0hoJixMtNp8ULPR
vsYWMBf6RKQyDWnpwmfHFLRCtTGMwqUGAeSogMq2yzKch2FUvihZ+mdPxKBZNY9Dn+MnGQQ/nO5L
M7PyzcrNdGtBcFuKsOsFe8dqdIq93K2wjkHKIOmCH+Eo/4Ky3179qMlOgzZYMzG+SjWkIjKrOzma
nFxdVf8UccPJXeYBhYlsDdeZYxcHEefeil9nnzTb0Ei8txDbehGXOilex0iwrUWTd2d8v7uus/tl
Nr0LFGb2RWP9eXctU6l5p7qrCimVsOiyz8JSzmRks7cxzIyFGfXy0a2dYl9kiD12XRA9j7g3z8jT
ZJ+wwedR3evnRlOTRaNrLlKXHiYg0959k2CdvDbb6OCYzb/jYqwu6y+ebvvPbatDvDHVN7cv0CFL
I/9YKA30eNnNlmriWq+9Gp/dwFZ+h1r2ACouedU8PlZXZtI+1MbuiDoFzFHdr97Bym89ptG/ccj8
gTWX/iyXUrqyc5LvWlDLp84bg0k00/0RSd5SDEUOCUcnJ6+eMtjfq1ZvvJ0Mlf2MelQ/V5WBi3jQ
W8THBxdU26hbWy10NiwwcC9HLOh1THFk7cYh/mHkwQfWrO4HmYRThkDHZ6GOS5nbvj9z2iOiJ5Ml
r4n8DYyRGdSPlY756KfjyxfM1JoPrQ0+8fg0NpLpdCsZ55FHF/Belj8iF5E9tmXBAnRwlZWItaNe
niGObdKsy24jkCv05k6sk8bAYW7Iggc/DZ1zHhigmKc9mPi44OIcv6xt5ESWPgpj/ALOvlQpSvN4
Zd1oFNHDrbd24SWFdh0sIwvxIsrdDef555BbjG/1dog4v69kyjLsg3oV2600C6VYOrt2p+7jAaBc
5GXlzzZ8AX9sfcRl4+KSXihHfjDzqCO0PC+njmb4lcBD/hmaXbj0StYB5gBEJZc75NWi0PoY9RxG
RuO/5V3UrgI7lLdSbsgPduhjGTWN6FvzSYOD+RykurdBH9QGvGeWz02iPIoBSBIlM0T9gJxVVblW
pUDlK6BeBBQTeF31ZoHJ3kgYMK9KjGCsJvJfUPxXt7HudEu7l40f5tAsAisdXt2y1ze2im+IiJfy
R90H8XuDndu6AX60VpzA/BEnifFDs8ko9LFsrYumi98xBhd9ERznFctqbYNly/g6aNVCxBWDhWpY
JSo5r95/IaG8ES9Bfgf7dAnDZzOW5qXhY3XGWmIv9vKpeY+JDt0v/7chne7o8CkaffHXsT1I+x06
9jhaIvEnNmUITrkIcu1fsRRP8DNvIlxTKcCL6HtwPHXgT2Cjs238/iuu1lBufa8+/hV3vSw9NiD+
28gc5hWs5XnXda+pUZXXYmIu2mj47L9DsN6rK+Y0txBVtpIkEqxYHMZnvj4oixxHvauXGdqy1nsE
T1rHWeWanh8dVnobWLH9Xq75PSmLu1vPdPJ9kvntpkLl82i4KOrUUU4FQ8LFL0IL+eKHFZoAbuk9
JkqLQmzIZDRUZXzS+Y5KU5NXptK6szQ1XBbWt+9CHjZoJLAyNc30LGJiz40dYwcz6CRamhN6SBkl
fnGsKEgFcZeeb7GwTLAQTOR44Q+D/AgZ3NvVYzl5xetDwVrPnwOA7q6i14jrYmEF2IOKphbZ3SEf
so+sTOTHSi+bE2KLh9hzpZdaDQMquka0EU1dV7oZFt/urTfoxrXuRO4D1VPvqVabhRhlj8xfSp15
vAxbEeAXWjODMVIn7Nzw4Jd6/RLoJQ7nGnLMFpnCUW+bpWg2dfQbbvxwsZM2uqasPY06BiTq6Noy
N4sa3UsOSnCryqiYbOQMf1fLNKqH0iYLrMfBsZExP4xqIzi2PPxFn9h4XV0uG9Uvl6apjDFA6Oai
G6a89kCQbNPATc5io+hFtJALE0M7LUtvsaAeE9hKno8LqAmccRosYmIPBme5kRsKnPeYK/nuArUX
ZQbyMB+XbdxTG5k0eBKnSXYhpKZ1TPvCccjZtU3DDcp5dlQNz/B4xwPD/gwL90ttevklKaURWFLl
n+ussjcowgdoLZr6qVPg7+ZaXrwoYR5Q3yjaT7C8hqY5X1oZPoVPaSnrPKEG87apEwuFuja5FlGG
pen/jLdT518xchs4rjSz2PC/CsOr1JMDnhlKhjwudYAFx2zUFLCR4ScC5wOqLsOwF3v3jWUoyVqJ
GljU2Ls508ZnHgLrcdoNtfKpVakQ343eRFyV4OmL2G3w9zjRex/cl0qxjGXd3Uiw0daYrQ6gjczg
VVWwFh8i2diGlRe8+lHyMzCd6syDO3jVpyp4XL14rtWTGk4exSFjUak7SobdXAyKWcGC/ILtQRaW
Z8rAY2PsYBYZvaU9m6GuLJJoqM6xosYbRS4S8AuaeSjCOF75Za88WJDE5h10kvdutB5Isk9AfqZf
FK1mLkz2wGUa4utaOYfuWD/oFU+QpFDkg4JW7S61JW8zFvJ4zn3cwweMTF+6jlVy/sY9JznoRk4J
IKy6GQkuOVoAb40P3kSlchqokDPRFhsgeSEIh2bEozH6p0ecQwwXY27HiLYqodjate9DpSdXf5K+
VvouO/RpcRahcAqBQDCOYVevRUhsOl1tzuQKZuKYe1zsqZMm9i3GiNvQ7/MjDba+nVBOyNMlUXXG
ETw7iPHyGEgr1xgrgFiaszZIbO3HIix2ddY5pOAb/2hXmrYC3xZd0MW3FyxchsdsMGoKxloxPXNz
zJk0b2E38M70SFf2KLYgYpBMaiFKWUcrEQyV1C5uu7aHQrNLNm3Yy4MKBE1hPZ15TfXYdjFIcN0l
WZ3IyVpuOoQR+1zfDklZbNMpMxmiyLganTK+5JJIZaveky5nydyUq+INH2EfnVBSiy3CpLA5U6bK
w9qdFlEzgIXLtiuQGnMza23Zw8yYAB9tIQU7FuD4vU1Ny2/cGXwJ6RDGSfvyPayxQBfaPYyZzNf+
DHMr08W0jGEOZxNxcTZzGgau5d/DmIWY4ATG+BDVdbmWYpvifjSoj4FpllefO7hZ+0Yxd1VIAS2K
BLvSidVHy0zVTeYZMPmnwTbmNo8p1J5pqJ5j766AdduIoYpcx7tGAq4tmrpVY3jpFOqmsygJIRsk
PyY+ypqGY0QvuceqpxlV860OmQzz8ys/oxEpCb9Wfktpy5wrRmibXMXMJs0VzrxyzTID01XwNMsq
SoqrJFX6vGqgmpdhi0ZTk5A6pAjwExL5MfMb8hahvfHKzP6iPvfs9mHxnidGPrekQn/QQMlhVR+l
RzOMtG0zJNoGC4b2JM6I1E+KKJeLanbb+z/LjNkpz64pd3w7Y5GA3pnOqLdOPh8mkUIdWNRWrHH+
axX0V4yKWLHzE1Lbo7HxISmGmd6nOOwMyTJBfwiVbknLk2tQ59lz0RTPWaepp8Ft02feZQa40SAj
M3WOUobUna2VO9FrNVWIfqfRbkQvVY8CdSfXxJ+TY0nDGquKXHdfNScwNAX4dy1+twP5YEyuK6bF
8sRznbdUNye50aA5OWEFMLNVXJbnNYSwqGhnlWbVn+PK9aT8s4zjHoAIklhy3r1D7XAOrlT+2dRN
NSzjLNZmf3X81TTLitUW5EgRH4MM7RAHC8Fk1J2DX5OGRnydRWtosMIvgv43MzIEmfvuC+XDFwzF
/TcnQScYXlF3DuPe2FTwcuC62Pk5oSC8QGbbXJv64Mx5vPG1T5sGgsHeVGx05HoNe3ERzHBFxVh6
iKhMGy7PrzGYBbqnH7qqcp9cr5suFLXGmJFm0jrlsmwMLC+mwbgEmOtR05HbmJp+46DjjBny7VRW
7jQnX2qexaEjq+IHBI/m1jTUrJtuztQnWMWsJ+BFemO0yGMWnpkm9dprk3D7qRasG3p/BiS5x/kh
QHTAWOTR0H3KufKYUmX86bZmNVMt03nBwWyY47mbPMqNHCwRnt47iYVOoD+g2RqO2bYHiYPyiSJl
87psd0w1bPDs9CqWHq8lw44XWeSmj8m0GagsUGm4iojsegfHGrcyXUffN52jqmTGiG839GnZdJMF
EKFOXoj+ciAjnLXoFVeNewzJy88LvbdnqS8/RRbsKxNJhvVA+Wllumk5F8pCQjgonAiwdZZP1vHA
WuWxwl8lVl8snY9nR+pZtGRS6CCvn/BUrS4KmsO7MkvLhZdaxvvQZr+txEiuuVNJJ+ShKXobHdcR
Pg9TNvJKNbn6SPzmt8F39s7DpcH7ElhAqDXBHMXmC27z3SmDxLQMbBsksWNhmal01bb0oFu76E0O
uAVhMCSPB66WH8rIDRIfEBzv6tZbmQ4IS/Tegt8OP4xWSsomUkJpQwLwYygRNk90BMgL9ND/cFlQ
iEzV3HrVB91dY3WSrs0ib66+mR9jd1CxIdNY+pfJL7lG2YWks3+xwuLaSX647fvA3CPijSLktDHi
s5f/zAq/9mZeB180C9qvTl3Jmrzug8J58zO3W9aaXO5tFhBnj7c4DxsmWRoKDitct/VzOTbevCMX
CVuoCFGKdvxoVjeRBe1TPmtKM/5UJotVxFPSmWvlOf+oYZXJ9quP1u6HbQcoq3QQznighGuzRBnF
lY3u1TGBa5W63/7yjGFdegWFu0Z7alPdgaUnXT0z3dQ6YguDhejIEKnzusZkukt8ex2hSb7P+qrf
mLa0c8csXSqDsx/jqp3JJD1IxDT9qg00c5W5zZtvpTUO73Ywq9Ih+ECX6WIbhfWZc/Eg5YwHLDLo
K0eq6x3SrzsHfvOJAZOZOQyFUzqAS4+AgfSeH17FBoEyZS9FqNJPoUiSkBVLbGNJbUc5dtagHOUu
f+vt/FKYKdn4rHyCPh6fEXaWnzNJQcBLsU5qmFfHwSgvXQiUJ0/CcB84n6HcpAcZ0Qkn7IetZ6GA
Arw/0w/SyW1gKvpm8t6ByliDTUeaaWpKg3meMlsPptp2p8asIa5LgNp0KQwWpdz4e9Vpjkrd2GjW
T4jDCZjoO+wxRfgd5T4YqQH5AhEXG8hY4OnFENF2/OoHk/4UFe3hucdN6VzE4XOtZNWJRCtX0thR
4euq9kW203AGySJZl0H726YScsUmWDv2vQW1UfeDObON7MDeVXQiGt9d8UUArjxGH6T1GdEpxrB1
giif3dqBavWzoVJjQHVpu8x7u3gptLBZYoOZr0XT1EweP46Cvqw3wn9z8mHe1dBAybJp6f62a7Fq
3bs6TL/5BKrYR57+QClYmvsdtou+s0ur4VIMoXG2E1CtXb3UHe0367piJof1R6cb7WWsE8pOGTKf
ZfA+llyHoaTOhyasvjr9sbMtVH4i3zkUlJlmqFC1iz6CPNOEWJEHUuNusMYj4cTlfElQ8ryk0x5l
6EuixgUkTkKis80gSnUd90rRlFU9OUlK+RGB6slwOnsqI7nlGYQslGhagTceB5tkGc+5JzCf3UPS
ZHNoEOZTnsnJLAAmQOG8/7eb3Dg140jjqeubP//LTE6MEB0Oj4etNvDq3551FkrZQxB/FW5u7/oC
7Ue7wd8G1k2yCXQYVvAzYSaXaJOx5B5WWq4V59EuLciWckMOx7s4dZFtMqbq+9SmLudz+W94hlCc
y5BSQPBwPCPKnC3dIJAfmjGycBnq5Kc8vpYlE9DJrvfatmG4aXUc4UPPqc9DMBVfnLh8V930KBdc
6VHc47YOnIkslzY3LSzXtcbQN407yhuw0jiZZ2q8VAyr2ComZwPcPT0yuoLKNPNSCMlLVS7NTztP
HpUBm6Aqk2Vsa6RlZ4T5F6u8k8+98N1reYedH2VINAXNphzqk82ltI5Uu1v3hj1cZMv2FmhAq68y
BUrVTMKv1DxSyQI6zsV8Mfvaerd8dE6LVqkeKDA1qyKuM7AuJdho0ljMuapLVunNPK2s6KPI+rmf
lfGn7JeYIKRB/GwCDVy1SJ/sx1FDpcUAy+s7nUJNfziqtW4/2Y6jcMtekeUqfga+Ab3Tloudq3cW
eMLuU/EibpS2BRTfqEyA8E24R4o4XJK5GU6JY+az1jA+QiX3nqAiDhsF4dQ1oqfOM2t0pCJT7xcy
FgAI02R4GBK9g/ZTyqsybZtXdFF3YkRg1iOsNfJzaldl66avNrLlxVs0IcytQv3hwG8ZUfqrzf/F
2nktyY0rW/uJGEFvbsvbrnayNwzNbA2993z68wEliT39j87eO86vCwSQmQBL1VUsIrFyrRvUE94m
gsh/240k3Sc9mi45ad/VGHn+q2WapIPq8SSwJ4MBQ3A1ghYc2/QaAdSjoqZut7WFTHXAe7mxUfw8
8uOifOziOVy5vcvxt/A2nYvijGW+qqrgIvULHopafkhrIBWG2Q/HriN7Pbta/sVLne8DSNPHyovN
x8II/4VYe04BtLcqwVGvqeODYcFT7SMiUtN+7JP8OdBF5rromj9tyLOyqNO+s8v5XqmR86GC+mmr
ackXd6rLDeee3mMmGjDLMKlydnTwbUVX4PxotM1cg1kK/dp7lIGeZwPNjznEXmylMtpkf7mxiFVk
WEpe6dG9r31fLLUR1+luYz+QbFaCcOsWZX5VggYBgjmF+Kk30guoi68OgMlrZFjbImxeoKCO1vqs
X+bGO5sZeVzHc7Vriaj7ep5CbWO17Xjw0kY/okMy3UrRRId8IuUCyiA6lIEXbUy70z/ZE3z69Tj+
RTHcHA7s2KG1+lCTb181rVdsBwiSuF2mwXziBGEdmoqFUFRpHNQJEFta2Rq5msA5+ImSr/nI833V
0s+hp0MD4yICY6jldJkpVl1nBsfRsW2Mm8FKyNCrk0NJXdf1q6TtXiALyg7StjRUhf0MaVx92A7O
YKx4GrmaHBV8cpuBNIxjRh8FG+WmzyzjMfFCbxdSnO1n1p4TqflCgVF+CCwUbwa9gvEnaq9DbWQv
MCrwXI3KHtgrczxKm5YBfYFdFjio4j6yFXC+azppqFnIkbnPgcFTMmoT31RFmU6hWcwn8Ni8Oz4n
GBFF/ZcO7BEPgslnpeHYYaAId9tDwHzIqtF9UhE0VR29Z9OD0jx1r+RKI/Y4YdSt0yCLLmCG82M0
k7BwgXlsKmfWN0bo+ZC7DM8B2XDPsjnCn2PFvrYgFH3q1Z6UIiieeJYW1c7IRsw2T00B6N0PNkIA
iBuGPORBxPUBlS+S6In5yufHBqOzhuE9f3Q7oaTcfXAoRn4k85ndm4pz6U0FQ9h2ElHSEVeN/9CW
f8oB0q7qlgPTZOM49fwIw5S3MrR25JTFmB/vNtWy93rqmuBfCZEOdgvmzQIiKSzlECdr1ULAvVW6
+jJ6TnXpuvRHL4VqAYZuaBghvQakLGPuXe5EfK5Std+l/BJeaws9Y0W1yn2meT5VlTR8DLxj1zrk
7/P5atU2PwBZ/NRWSsLXn9siT7AO2rYwdCNsQglJbTlP0ta6BYnGBtrS2NXZJjU+h3RkdUH97Wc1
zzdFNT100AE9qjAbrA0/DJ5CXvWe1FzKaeEAa34wP7qAiS586ZpB28AraPIz7Ztnr9SzfRubX/qw
T65h/y+S4PVD2k3lznN92GIiFIgaH9JN2YNTGZoc2V2a1nkYq3EidYr8yGirNkITDnzVSvrFh+Pk
q4W8xcoylfYj93tt3cZ+8FK5NUptce3fbJUPRZRA2hMlZ7tDjVjvLH5axFA2A6QeVEF6xVispEsf
yVvnw0YZUv3RaJ4jSc6k2inyPLzBd+4mlXTckaowji9mikrY9eoi1YeAmyRYkk0VajwWhHa30wLV
uBM41W2H/Oqowy8kKJxk3ICuFXzR9iUp4BEo4yDddI5mntqIen0PMNerFtrNM9vplTpmxSvMj1tg
ksqTeFD3u0b7ZKRedamzyL8PrTLL1vE0xDsIXNBYyftR2SLXquxTYLrPjVn8SekEGLF8GE5816LV
wEnVk1Uk4OW8dN5bng/gqlY+hmhbPQ9Ttja7unkNpql+LTL3sYRM+KEMlPrVMwZr3U9Txx2Woetq
/p4jinjjt/6DVZTDtS8n/yFHXh5+zvhTkMX1MVLDksKNIPlkJ+QmyUNGB+lNqKMGI89RmfT6CsJV
eaK8qK6pPvP7cZDm0enzSxoWIJvYaAKQnEPIGzjBtIwm3VAPYX+w0gQCbx3ucCqq7A9ZQ+4boJm6
ccXQmlRtXxb8vCuJY33IqFICEqqlWzlX9/pgD8N3t73P7UAO82tvwPBLME94za6Y/QCeNJZK+jGC
tJ36LznUEancwsyv7mRwPoBJN6EdvXvVIMlJ3YTl/j53HP0NhD/qXgYbFFNs6tD1797UbrqNQ5n9
QQar0QDoqRfHsPK6c6iszbZN9uBGD5bj9bc+mJxdFs3lxU3OBRm6V9S+ek0dXkUlzWtWjx85n/Ou
BcwCBxgeYNc3xuHWtemRknbv7BgKbCzS1mrfqpnKrLupN4bkwQSp4KulHkFdmptnTkdO7uAONxmf
11G6Yf8cIdiOuomTDzziRZwTq3GKbB1nF5k2/pmXVv+tLEMdYXTDulGXHh8ieKNajsMeOyv50KlI
hdlerp/Iqffr2BuDTzWp450Bz8FOerUG2Y+2SlEXEd7CBNLXFP1jELnGx+5bU2XBQQ8LSMsH0nZx
ZtebRqnqPWhmfrfcYJ5OHjIV1ja2nJ/dVHRNLav09ZuAN10z08pdIqq9AusZcdvgo81/j6LlaaNA
A/TR4NP25KcIEYmRYg3mLQ6mZzmK57x4qEDnyREYK+tioNCzigQn+lxD8uSOI3znYlUEOo2dYNfa
xLZi3CZf/dGYytFRKDlczDzwl6fUB0wpghZ7asK5GE6RvX7nKIJYXVV+Nu2XYBlCPoK9jg3X/K/L
+T0bRqvWtA8IE+yo756+uLPtb+bWGy6TlqtXVSfd1ekAB2P2yOEE2UQkFIVkUwlZIdlLDUvwYCAM
OzsoCkmb9quXFuKQuUee9p1DBksvrL2IfoiV5TQ0fwN4FCCy2M6AqO+rNuSWgT1xKNWtQDJvkmnO
T0UT/WioDcxPZL7zk+wtjiVucbyL+w9CluWBm0F4L9df5snhErNc6T8IebfUMve3r/K3V1tewRLy
bvkmUH6+/N9eaVlmCXm3zBLy370fv13mf7+SnCbfD62f0HcMo2dpWl7GMvztJX4bsjjeveX//VLL
f+PdUv/0St+F/NPV3tn+P77S3y71v79SNwhrng6NAtHeiUe7SHwNZfO/jN+4kiZkVs4Z4X3WfdyZ
SfF2fJ/wZto/XkEa5VL3Vf5d/HLV5VWrAyo028XzdqV/t96/uz6bGbbegxnzdL5c8b7q+/fhrfX/
et37Fd/+T+TV22l+tKqh3y3/2+VVvbMtw/cv9LdTpOPNS1+WkJ5U/Mnf2aTjP7D9ByH//VKuV0Od
WxvfJsWKzp3SC4ZEwGbn9FcjPck0VSfdeJRmaZG9Rk5YYm2/js/SXXOAdPRSZNmMIXgujM5cB41F
bVVrKU9FlEKg1o6v7IIhshWjtKSSsAffIvxyzhyZ9onT97+kX9p9eKJ2cw0jlrTJphlhy7BNQGAt
ZPsX6KJvkHqkt8pV0uPgegg+D9T5unZyb2CoTK9lDgOpiDKSBCU56Y0cBThboF7uNunWE/N7D4CK
zFkHtYxcqgxH6pxLXd3eA31YJTeNFbnwJFvUlxQzEjvs7MFhIqa6CxO0XF34bizq54fqZpI04Nw+
prpHDKfIqW6VllY3TeuMfWBWQNfl7N5opoNfgWx4M9sZPYDJefcFckFWlBMbu0SWyGqflrXk0uFg
NCQ1g/N9vSirukucp9Dy/rykDMvHYbzqPFjcw8yZLZqjHzy1HiliRi8oEAr1d7F66JEpUX8jXN+p
1F/N07C3+LudAeUGl7ARWvZS8F4a5fTFXYET8RTPPGVDB6rCLSuKTnOYPgrnWFZOeB94WuSBhhH2
EjguBFckr+4zpHGZpjhzsubQo92+mXOPbKZ6O6RZfn4/cdam8NjFytO7teTQKuwrmW7rqDUWWvUp
QmuzOgQPUZcFD7IH2CtAt7UO9j6QWc618S4OGTd4c3KdqSwVocvM+0JG/+y6SUreNDJPsplJnZ1Q
RjZPsodg2nTMlGwlndmvMDn0TTPIKThhRkFxNGKzyqr3VOBlqI2FEI91lf7QK4r2IK09YnJbMLXG
WjruXhEue8OskvLWg4uMXSI4cbJ3SgmlB3iNH7GLN9HCF0SGdBK2f3Mac2EeTN39ttht8IQ6fFp5
wSmPr+6lZ7mYh4YhqLoBChPxqn+9rvswp1SPUkN3K1+E5QQ670idwbDl+ifZWEWBYv29XaxDYmMt
qAkhWyhiM5AtCF9PKN/N6aC8WcCsShIG6ZAq9wXvk94sWI9wvSowNGx0mNHPpmjiuOzOcih7S/PO
Rp0etLFsxNaL479aYJl2v4Y+ersCarucjU89XjK2iCgg69ljqIb5Y2zl7K5iBCWkg3xbggY1IrUF
HOnw0ronSgHmfCXHYE9/GB0rfEVoQd1JO+gx77TMWGJrKWwpl5Fzl5h3wzIYqcbw2uOsJl+ULuck
o7RgcjPj5CUCoHZ0HZIGKp+wT1VvHGQEBVwee24vfHQEjD0vqK4r7bQGUuVA4S/gJL2Ak3QToJ5y
Lm2OHkVXGlvhkb0lRk5pxp0zIt+0hErzPw0jCVFZVkrV+cHv2+lp9qxHs82G14oN96k09Xo71Wn+
LTAtjpQAWJE6myB5E0dQauJ/riyAq0kF/Vrctv5KaaejBBtLFLJs2sb115blZdvFJmHLOVV12wz8
1lo67vBk3/PjveHy0X8Deg7aPjnCvPjHPbCjiruJYMxF4Mo/eZXnndi5mvlKdmUDF7sFhKBB0/5u
ramCHivd2hlLJGSnPjKcIoZzI2RiRSOnu1UbAbAkLVDazQhjaA6hujoHLbI5UfNQl/A+y55syimj
2jY3QXX4zQ9H8quXBoAcYHI29zJYNQzkoJMQTtTWaW5jnn6Mfc+BfDgFcqqkE7ohP20xR1k36QhF
73f2bMw/pr/WSPpX0pblpfXK5Ar3f3LtamfTeKQ+IfX6YZLOuRpm8CSNVh4hob2oszsNKxnTDCCo
OfdEGT73EuoDxVpZ3zbRXnbTzvruRnqxf2OTl4r/KuEFv8i+Qsp0HI0MojvTO2WiGW0NRsplLHvo
BKNLYjeH93al907/ZBut0D8piD6h6S5i7qtKqxzLObLpJ0pP1tJTVZN64FS5t2zt0TTD8mNLvjlU
AbLbaWh+IOvR2l35MQhyFQX1AVy/WnzUkJC/WYP9ImfEpZte65KHxtIkW2t33GhMSq7PYR76Z9nL
hvLrFLj2To6GqfLPQQMkmR/3nyHxr95iG4CZIjDioz4hvIvjPlmuI1d8d7mWap1N3maCE/9v85bg
H3MjFRUKJ9qpYVTsq9kMnhS1hoW+8tLPZO++WKOp/YW4tmeZHP26QfySOkn7xesTjnTiPnwOY5d7
phUrZ7u10/O7dTpIv87hUMN3w4f4oqmNcxyUkvwTtAOrFvGcS4S8xHTtYAXc9THQS7AIdv0pThRv
m8LWtXJIlHNgmiXbwSi7SycaDuveNotNhmiqtk1qVzkudjlhGcowactLwz7MiYdW29+WtMr57RWW
+UbMcUSbZY++ZVEIlSLu4MBKvpfDVC2zBy9LHwDYJuW6y1GzCELUtkKjhedrRIFLM6JxBanWwMH5
35oCvV70Xi24vVfSFQ8aPNayWwYZKrAVabU3Rr8q7K0xxKDcvKbbRVqiiZKD8EU2nQmBBFr3T3IU
VBDgLBGDCBuIiJz5ZwRPTeAfNeS9tSpvNhw7BtdakiRVbcpju1+MW2mEOjO8TpIQKRVB0vj7mGXO
EtMI2iXpiGMjOKhg9WAQKo0PcIUkvlZ+6BuU6H4OfnoqpVJ2OdVRFMOI+54RFNsYKoe1vA0ud8Vi
ghk3FI7Fdr+PCoc5+STSxW1VNstSi2OZtiy1BBcINpGvzXLu6+38Qq3/uHI5cT/NCXoxeuYEnLVS
UpQ6fletG7hKwk5/HoUTYgx33Wkgs2XsqNjWOWqE3m1h9BXHKtHZrfXoJr1RyV8kz6Axl0OHk/kH
MxiFkJD6Uk/bnvqYBiQdkAUhd+4Wxsbv7PCYI3RxyRxYuNgTlclGdiEWn5qVW4DspAy13rVTPjar
ylB/hN79y1TZGyLBwTCxV5FDsuxUM42A8BKleHapNn7wW0N7nTj0XBuJYx5BTWmvYe24sN0HPorT
JVRhqjmsbXH6aiH5erSM6s9qVl22q8IGpjEABNbVx1mcw8rGDDTzGLXtn3LUiTNbGRtRuvOPsWLN
ZbrsyXW1QqmPsHSl5zEZKurXeZ7SeB9uZg1gRtp6jWrN1vO9/VwVykNJne52anvU5sagXI9Npp1m
2aQNAKdCyAmupOGNS/gLuD5OQdb/6MmQN9FGEn3OC7U+gN6pT7oKseQvtUEpOSiHRVScORYJz9LU
SlXCJuPozFZzQcH/U59QBtc2lXPKqAM9RrLwzYxRK8+W7QTn+wLSs6wy59Bdb369jKlvOCifg3Rt
ReV3jlLLF06gqhdFSb9y1t9fTDHSVGs8AJlEykpElJVevRRRt4H6fH6U8Vo1I0Q8UiIlnYplN096
S+peTJeTfD/VAByh9X2/gJtm1yy3qO03ynI9kCpZ2YlXnGUwKIL5qE9UCsnroxChHieXY0mIq53e
+NQ1tXF1FOCxcugEkCrPLVU5clh5TrNSzcS55oGifvoxp+8146pk8Iz7lWd8WubwEBs/6jpqfyGc
lpGT/pGBwbkVouEIU7uFemZtR6FeutikIzMLdBISVH7kUDYyJDSjlxF04mkxyR41o6NNcmZZh7ND
9+TnUP7+utw9UqfW3B89sK7iJchmdEwY1PNwP/hKe7bYe5awDejtWR/rgz0E08HV2hZ6WkypbhtU
rcix7ErrfY6cbjccIgLFrZptOIN/7triHyYUKjWfSaQctI4thGzSPvBBXYlxoyr63Ui5yw/3EvjO
NosZnd15PyZLt2mk+l4Dl/9+aSv13Axtz78tW1L6cjAm+BvhBUk3CYozn7XOG/ilNRHptIPis+Z+
gBTZ+QjRWX1tYiQDnTHNP+f+VG7dgPJyttgQPdfqyilUbeMJZD5S0PnZEshN2ZO2GSA6sGLhkU3x
qyeH0KTh9qwUWp5B/PAWw1HlmfkCL3X3qIVZ/6hrlr8ZBhRvFputVsG1Kf29NA0UXcIyKyhdjckd
j9IomxhiiL0NoEPwXHePS2O/xK1fPILOdNgqWhRxFk3tAbjnglVsq9fMAs1Giekmhl7zUHJa/bFr
eIea2EJyWCgxU/9LdbXftWdTDIcWBCsVwv5Fem03/DZM3vQgp4KAvWW1Xj1Kn2uW+86002fpi5R2
BQInfdU8zfswID8Mw4tnK68RTHmPADabc+GDSBWjDGqDe6/zUkQItL45SsdoBfWjV7vdASYtnkdE
8OLoQuWoamaH4AVhMhYcW7DrAoApS6xcHRG5KgnD++y7L6yBYyiGtlWCwN95QwgPQRoUN9moFtJQ
c4uArhwiaPzD0ZQN1DSqGuyW4Fx4kZwYNmFSQj33a5Vk1IpbEOreduhKBIJ+OeQMayBrFysOZEym
srNh2j5yHfuYa6jGCF5K1UsqxGXplZLWchkvboQLIbyU46ltq0NjUrwcJvO+4Pwflqegf/QNnc+b
6BnJNUYD8MaZ8g9L7BeDyPrwB5IBwtGXbU0FA2BSssVbX0mp0489eAIhoD0OXus8TqKhKhcV4Jrs
WKpFzmOYWc6jpfnOvh0TZ7XYTE3RLlQ4naVJTpWx0Nis2lwPwSiymnRqQRDdL7PYlst4PRXHPdw0
Zy90+iOF2RSnp+X8yeaRe5OZHflIMXRho6Js33wae6V5SUxnH6j6DNakD84pCNN1JIemk2zTLmgO
0htV47fYF0f1oHM+VHx6ZRTcKhDfsyFEtIKlq0bLd9ByRHs5nOMKFKUWelc51GoQn0r+KTfC7oFf
qvQ+CX0WmIdhatjKqNKwlFVdg+eXw9yBsFNHcNus+NjaZYHSAnRAx6Z08j03XeOFwwbu5BAJ/Cuy
od+GEP8POALHtYNe9+1drAlPAFosxOYpKu88Pm4o3vU2rTob5140siebCCmqs1OFfgUHOh4FuNWq
N5IWwk2GSd08G14bfxqS1otfy7xrP5Vq913rop3rVNVTOaj6K2XpwCPrhifFKDReR9Aem8Aa/L30
Rib7fVRLDAAYBE8of58TH5hUIoJrcoiPlICfpFPOj6s/U5fdkLSEZfwlqBUYrkW0UkLsP0Msr1qW
ukn5qj3LhuIr1QqfB6svnynmnMklqZBdzn6Srt2U7WpumhCj/opv+2JvhJb1oDv6dz9DkGwctPQ2
FNwpeZyEHR804q0TjXSMeW4fgzH70NrVT5OYkOduea3teH2P7+zgFIfztZMUpYJ8XvaWpv0H25RZ
/y5umRbHfP4LpR03ZhokYKV9GHcmk4phUXOqN6EOYxCN7PUl5yQrOX7nBgsaHcLIv0j7fQU55V3c
YnsTU8LVseP78F1TK52HDC785krLFNl7/2pyk9zQyGPd6reBcsVlbRlnhIq1rbirwNSNRsB6cGGV
5lOblDtLcEvLMdQmEeBhAI2LbRgNNIzejMXEThrlnKWpXSc+leWgPAEctF76Jv9TKazhIkekXPUd
ezNr0/O5eUE45BAlxXjJO1dDJYdKjcmOdfRNc/0mbbLpcwuSS1cvtnJYKjPY3aqfj+Rs+fx3dfgR
NHREhZrWoRVY5DvTm7prkjQedSpRcFIE8yuLkrgGIBTOdQAGPQhvsmfp/NoUWgc78t8dqIyRPfat
T9Juz1kMDYUI0dK/moGDJLlGVrgh5BCjzm1OsVGQpTb0vrCMrScODPw/U4RJzlmbFmdnjJ8i08r2
8S+TtFd2HZar992RinasvNH32dL/JujXatL2+yVL3/u5elsGe0BO7lYbvPzapFEP0QKVBiU1JqvI
7sPvOTBPioj+4i/z2YAb69OsFe3G19z0VhQwCULupx8mu9JuNs9oG7vvyjWl+x6HD+18CU3g2bs6
pJTIaZxx88You7IxAgDqfWv4wLXAbIPt1ufL4p6guO9Wnc/bhG7yt8URQQ+LEhual2pWPPNry+0Y
OlI5olLCPDfF/EWOZDOUpvjQDPVWb6biWdrUCCKYenb5cmPyEc3mqDbaSp8pTNCf6PtZMbr1Ysuy
1l1NPWD1ZaEx+cPX0C6/r0o52IkyuXgl15C23INb1k/HeCdtPBxF60qP2gM8I7einJD4QGbpuffs
8Qpv5jUWI8rkq+cJFv4dpGnzRg5lQw7/O0D5mOwkYWljeTefE285SZpaqq33MBv06xpiaOqExwkk
mY8041jqtxR0vFnO0UMrRtKuh7Z55tnhJEeuOpugFPWp2jtIbq2k8d40qn7zdaTCjA6mOWkLB9V4
MKd41WR1vLU9pXqISovTWah5D6mjGQ/8v10Az472obc5QFF7M/zXVGrrDDIUirl785SbUfEtrChc
dWGlguxIUbbJXDkXE4aSk9eo5t4hKfLYUw+5gYJF/WQV0R+ccNV/OfEeRY1gx32m3jtUzz12nm6v
iyrAZnedtyp4Nr90rXeSXltJYLxPJz7iaI3aBxUs5DFF4mZj6LV9oWz+O5QKIQUUGpLewrQ0i82G
o/1QqB315kRIuzJOZQ+X9c9p1G7+X5b7p6tKm3iF7Lv0bQBSvhbHl61oOnHyKhuKjTYxgN/LYpIR
gT5pu05X+YOKWGmT8+WQQtBn8O7WUY6WdamSyeEC2ReUS506YOVCZjl7rfqUYlHnK1T23q3hhG1q
8upQ6Gr0kA8t1b+WYT+RDUJ5yvMhV0KHdIUshvV1tLqXIeETrIzN2ho442SXf77zq76hWpXdycv0
bV2ZlMoIZlXdsGhkTzQyZBbsrJ3IWkdz9tesl9ONOxo012PY/0GxyqmirPJTALnRnvry/lBFfoyM
jfqHxWfskLsO9DuFU3wcKUDae+48beWwGdt+i1BTvpdDfx7ijWoZ8VEOPV2QXyF0cZ64VX4MYLKi
3AjqrUpVlSv6z+Cac+jXKtXVP4xa/mNYi3yrHHqJ50NF1v/wymH2WJrbKVC/9/Pswfxqq6gOpSZY
3zZPQEcP7GBsDcUS/jObTOnVqxzJJgszQWShf48HI8+2o3PUbRL9pA0MymFU494TD+sUxlQDh0AU
mkmHqefm3ctXzaRESUSntaVvS32Ae/aX26sso9zIFe/LUlm7mnJf2bZIxaz7tC9OVpKhE4hc7GYG
f/6HakHCoHtflXmwtrMWRqeudvMXIzH+QMQz25dBAE6nC4qrbFx/bC+De5ODqamqbrM4DSXQ1laN
xNLYVcMBQsOPfl5RTOjV+srTHeWhFYIhnAYEtzyFbcnSjDf2ssoDczW4kE9GbUfegDA5Cwba/jj3
KF1yfBF/6XQ4Km3L/dYOAT90SQlPfE9dRje0PZwRhfcNmqBvWtnXL6YxJScelbQtFM/Dt4TH49Tw
vplk6jipLVWwsLr2bM7udzmPfQA/35SdPI1UPHIe0Zn87kbWnZJMHV9Mzda+UlGKdicQkaPcOsom
YysUOiU/U2I3KZuoouxTbSsEwnPHhWm4nJ1r6dkbuQl1YyHXlgdrzW/VW5PE6q1o/C91FGhHOZKN
dMaJvxqojbsudkPXzUtXGnOFVKXaeB/t2Zivth9Nq15FVHCGZG7r6aO7l8NMsT6g6rxGjRVNDEFb
Y2pxyLumhxfZS+Ywa1ayGwRu0qwWl+q2bFpqDWQ4U94E/ugi+7cyW9uDzXEeL7FoArIw+aY2hs9O
YXd76UB9y0f6JCo+2WZOxWFZhw1/6wH0kOyGgnYnFqIW4gfncm8Ek899fA/qOHLT0PqCEEtgpiUq
uoHPTWP7GTpojMJLrZAqRs911g+t0O5pgMvzqx4bhzbT9Q9q7//wQn0Xn6YBZTieE9wVtXTBH7OT
7OvYNP+CYf/YxB1JPkga2D76R7txikeZyE/1al6pQR6e5TDQwnBbqVCTuYnzoRln9JGS+avtu+Uu
bUeSj55Tfxb2otKnr5TMQsvKR5jjnXUFQupUqGP02XQTyIy95rWbYIHMov67NLvZEO5LY1xZ2cFm
j3aCuRumZtEz/z6clHEQ8oW47917eAjcCulwyHN/zXm3zj1aQ14gXy1rBp7z5FAHsa9zZ7goQTEg
eI+UlTVotw4tcxMxX2zSm6jjcJFNUeevyhg4+6SJbf8qbVCDgKHRy3olZwAyiUhPi1WrfE4OGuc/
JeKvaH1Tk1Smwy75VczFH9CZV9JrRfGXolG7w9xqOlUNYkYUtpwElXZEld6vQFkFBqWPfbHab2xj
kwRqy54HmpKHkLrlEGOv1Im9K+Ezg+1a19RNELR/lSWpfCWt0Amk7oXKip9i7/xfkX3vhh8OKQB/
twmGjHcON3cofl2WkdFSJf4uHP/39f9pmcV2l4//NSO3YFbhu8uricSriYQ8tIxeXqsV6s+BmRsr
TWmqDTmG4hGFsfzRET3wBRQw2Tdpkc0coiJXD7bzJtRL24n90OE+5dcKYzVl3Mb8bitnyqVNV+0f
JnJZ0mRmfYjihWWSRo7CeDfHVuCtNH5Xr6U7bDU5lPOyMi04zlTNnRpQNk6ZX99dIhChyyuTV6fe
1+GGP/f7xeG1XX9uSDreX4apChEwZYNys/OUkXbqPBKlulW5T2njmVdwLyfpU4WpGByIOoyJpyMx
lI627IZtrXneRo95Dl+zg/NXDX6hBu3cY/ij3mzIey5yFe4K3RNqNosf7F97hNXl6rjJwY0666G1
ipTf14wjUK1RgejAbPAQz6b1IHtuUBvHoG1f7nFySjCk/8r9fD5k/DNIfDPD4StxaBsjWtliVRm3
LCVwoZNTFqf7JTW4MiKqsjaDOG0c+i6gBK8sD3KI1jlCwBalSHLoZlB91N0LggHuGX0J5968G0qH
tPVeHO3KKYxhHgT7Z8RDukLfpn5CY65+imLOvMxSp+JrmGreZhrqTN7aZDC/gu0mHWDrkEMZJ+e2
Mc8eJgnm+9x36zVN2O7LhlpsDdXzs1n0Pxqvc84DDw2UwMO0RDHVT4eQLK8QQoCO04qbot7BXQ7n
BDSDlVYFG7nCm65cVkZLjw+DCF80pJFmFfEoxDeRxCwzNOHb2LtQMk2SbbBQSy+HTN3cx1Shupd7
1OQFMFjY4R9vPJacVIj5sJ6z/aZOkMfwlOcVs/aV80xVIc9XNFZSKsgwc+oHoY+unZKxjC4Rda6w
zxunOEt3ATnOQ+xQVjWXlXXizNY+BObwrBgDVdawIq+MuW93bKCmrwlZBOpPp896ACcCn5B2V6f9
3Z7b9Xy3D5n+xi7jZ+Ak93gz7ZQrqopQsozQJw1V9VALdd00YXvcllN0moX27uAgLaAhoLdrhNiu
wcblwDcq3EhvADXrxbcTfqDE3Cqf7EdViQ6diEX6wD25gf8RCtP5qbF7Y9XUsPbABbeCsdv4Zmgd
8hhBH0FnblLiqjf6Ko295KGPyvQFxaVbBZv4F2BW+c4OGgWCNa/84lHJTP6opNgPjXYO/FFNzK6U
aNZXqKsREKoQARrc+m4K7BCCIk7y66tWK+TSMuDZMljGSIccyqZ0qGP3AxR5glBwviyBsqcISudi
+HNZXprlIottCKOvnfMlHYt5VxtNoO2q2aZoUWG7tkGItFpzH214jBIuK06qy9gZ3MUzL053JJCy
1f8zCyxVfDI8Y3NfRK53DzKT/pOmGPUhNuLoYWnsAhT1MK0XC/RI0QM8lmglzJH1SkoyOErbEiJ7
TenOa1/TlM3i0CaXaWRNg73VZ9QdiovdjbJb1CA7YG/aGKn59lUYDqm4ruy+uXUynAJ/6k+e6vxo
pE0OpWMZvgmJKyVdvRn/WkaZfXPtI6u1lt5l8m/XcsSFlbYMD2g2H6H2mPfR6ISrWlBotTD7QwXg
lptS8YxzHnpQb0mqrQTSqGvC+c56siKSvX49qahcMkct+KNMs36WIdAPRDArIcAUBKV1GFPH4emx
Vr4Mg3akcg42bjUcOfwS3OXCXs3VdyOBqSOKQ/2hbM1TE3a7QelPcWMV/0PYeSzJjWxp+lWu3XXD
GlqMzZ1FaJURkZKZ3MCYFNAacIinnw8eVUyyuqx6A8KPuyOSIQD3c37xHmZuw1PSUJ6j2KxWQ6P0
V1u1oq2DtsbRxXpi2aVjibWdjvh9237JGid+NkrFuRYQiXPk3p596jFPRXCQXfKA9AOQZrXBN5DR
rCvum8Zc4Ln7tcIr+CkxdJ6fhrKULQszoydn4EfmJt1qZK29coyFrUTJYxB24jEZsnjlZn67TTNb
PKpFEd9xB3yRnfIwBP5nl9XiSbaQ43C2jQl3M1ZJCy25mDtfzHPCPy42NWm3JRF8N3YtBb+pYA0z
i/gIFLLBnMxNlE/WTqtvqxQ1oChSeh7CfzrxSGMcLW0QdrbAl350VE35BZsXB4llsgBKFlJlGpKr
RFqBMrxUbZZcJQhr7mvmluwL4vjSqKm6GFtWHY7VlpQLE3UBVr98cAqzeGAtDVkin/KtbMoOo4An
HMfOWYYaS9QnvXWebuPnSYEy26UGbHrSUcTpsjfb99gLuqMcQiXDvbSTvfyYoKntUuUmeWo0c5E4
LIKTMhIWUsGpv/cy5RLXgcJmCeDnGcsycc76hvq/mkJa8ZHy3BoOnAU8iuqt72sGb6LfLCsrpEQ2
P0xTPUHbOMb2Z27Jg+ws5hEfw/45Ngpc+IYGcm+irAvbRZ2QPbWL3Mh6jDP3OAxhdcGjpFri0pp9
/d9HZFxj+P0anVbhSWIUwa5K0vaxGZVXn7/xVMytOu/C3dQP2lJRzObRKIb2MUlfdTNNHmTEwmME
J0Or38i+aPScszmgkxQ07X0a68CaK/PM3hRn7kyI955Hdmgp8WvreMam8YxoXySqfe64Gdi96x9r
HnM1dF1Oh8lT1m4JABLXdxc5zAmzpanVn0ekl25NXdj6cyd855fmR68c/Hdzc3J/OzRvs0lvT/Lg
qSgf8NAtkHL8MybP1A7FC1LBPlWQfAZ4jhm2uirKkqtbsJvRpHHn7DLbmA5TiTq2FGXvcEDimeQ8
CW1SdqPogOrnevSmVsYS0c/wHeAkcLDIfdadGIvEEgxOIhB2NaKz1Sv6OUFBBnITP5NTFpTrW6cd
t87eDtRPIZQGSj3+S9Fwi/DsqdsKDGxWhTcZT1VoNkfKH2Ihmzri4NeoSTDpqZVuaRifNL3sHmVf
jcBColThWba0ciyX7nmKuJVf0cBxj2OiJEsAANiLjPZ4J6rJWGK3FL47hrNhpWR9Em2JqoiOQpY9
KuFLORuCzQPkzGQ2JqkHFJ3kTJbW0ftUWZt8dKxPfd+XW5GswwDp7wnEcP0tqvA5HFtNebFF/15b
dXKRLVV/abpWfQZS191TXLtL0wLn786nkqmnwVI29bzPtkCB7TU4vdcMfvy+qu18AmWvTLsS1LWe
khpS54MVDmhO/TwbMpQy2Az0G9khD1qZ2rdxDoIfR0TDlh/z04YiCvZHXYMChB9unBwXrcHt2BnX
Y3L2OlXnjplqDyg198ukbFze9ClYNE5tIsdlDMvSDYqj3VWVezvN/LI4aq5FCtopUWRUvnYG6twk
3AqshgZg4CNPqcLoscXp2v5R92fP8MyMv6a+vyT12P3IYnE1EaN6m0Z+MKZRldfWS8qd6G1yhFqm
n424UlehRsEeze4vctLo7ktUiL47Vp8tQjWvn3OB0Xrt+GJRBziAUx8UKIrym2tGs961id09kZOY
vcbAtsveuggDijzmV9npFIH3yBsju+QBu/MX/Lu9O9ky7MZdGm4P4my+NNLFf3st2Vkpk/v7tSIM
T0xD8+7MebK8Vqw/BWlmrmTaTVhdirtR1P6Rr/ulLQbFXWYdikPNvLZudbQ/JvRgdmhFWE+pFjub
SuTJup3X2iKukb5VuAOLuakOxnQma03dl5ailfrjkNzLifJijlXucfDoeebRj0FQBVsr847yWqox
/P0rBc9lEPHoMQL/dgj01gI6GibRphNNt5A9nqj+6JbN2xg1a7Q9OI/9x+S4ZGcRoB+00EaD22gN
xu2o23ibAWOlFphyf51D/ix7robaGGHLxOltdBYBrlW0+DAhkae62pulhsCM287f9EExfjYmtKf+
DHcVSrsyrDp/G/5ttLxIPuf0fhstw2Ecf/MKtI0H1RU7dk7WNkGN/skcg6/CrseviIQ8KAgQvZh6
bEGuslSYmzXbn26aFnIEMoubXniwOf2wBNDefTJibVgaVODvWE2ivKoqbXEn2x248X7WhfL6ryyt
se0qzB95UJ7xlXHfer3G7agiq+2QT93W6OwcnKZTTkJ4+noq+uYJYfMeXblm+FrUxnzjMX+QGNqi
Orzocm96EgBb0CdRwXjN75pVA/f4mzgeanetWapPgYsWbG9Zf4yPMIr6GP8Rn8eLebzvMF5eX76h
v4//eN2A6/xlvPx7fh//N9eXf389//3OWKwHCihPhmd9D42u/9qhAj0lKf4w7gImXYTgv5XvSBno
X/FP/zbEpnNA5Faw4LSsHepB8cZ3/fEzem1IsdXKJ0dH87ia45gXj59R5FmaP+M5RLtbfB4/uabY
kT1pFxmGK8fGTOp6kWaKfax6w8HAQ+gr2SMPsuOjKc/qxmDKX7qLuDt04TDsPuKj1ltkykL1EVtn
dJmyRH8rRfPsUlX9gd5upjjojXVTvxvwqFkOyLBs0tKrkfbjgJ9WfZJNeSYPSk+5PDDbBiUUHkkK
FK1yau/kISm99i6aD7LpW4O1ROKlXX3EarMjjy3bgTLFG8MMpoWcJ6fIjrFEVRZOZ428v6O+icnA
6q0OngvXik6id7RbfIyROBlSGztNFUcS9gbmWfTIvyRpdqicDhf1FDTX1ssx7ka7XTmR6IU350BF
noxZ/y6fHoeI7Y1XsN1yxkfcQaZHF+8CKKUC88U5Bu1mxNiVBUdkQ/Oz9SvktvGxHTwkcIFloHzs
1dUyGFwYBal+lr12NPOsQImtNSOcHjuEuObdMIvJdmmohvcah+MnDV3CH2lydVAyDBa2DT5imnmC
yOqvu5R1i14AOxBq91mH4dZvcZ4Lz0hAzVtMo8fKFyWuYac6IcgADWE3tSoPsjWQGrnIs+rSiGq4
nSs8Y1eWnvKeDQCB4PDDGsoCqOcVzMS7Oi+HYluLkSUzgnpLipPDnQVtK0cLCqUfQ7z7TbEcytFE
77ZU1oGaRYdE66eHxoqRnEVYbjeolrd227DZuAOOsZoSDC9tMgs+tnm41+NueBndWFuwAczxYaB3
qhKeKBjgmVk04FJS8cT4ecAE8o8m+6P4oHgVevRoAZ2hQYnnxumWrEWomsQat40kwBNnbsKzR/RO
5Kt4MPgvGc6srlmAJSYFv7bLRn8tldlDvEm8CwW3+miCLsEbShHwJcNww8XbRdXCjshdV7+XBxb3
F0PVkDIM0C67xZEdMJXy2oDcvi9SiCmRPiG7/ecUM6p68obh60doQqRzpxoktD8uQ50UYxuejLep
DcKUy3Tq8pXmY4RcA8a5Sybd+IQUfxWo7afC0oOzi5jnQobVRMdBw7RfNVQtqfe7GyzYwU0lJBRX
ij7DldV8Xye1p6y6uGaPVOTmZhJadnGTIL8dMqxOsE1GAtsGinIuQFZuVQMfNqvpxksWCBv2jeZ8
RqJ5U5pB8b3o29ei1oYX01H7taLHzQmHt/5UtEW16vWufRJV5q8okUe7RoumF/ILwGiCGvJFr40v
odt9VsCaQBOkpQYW65usfzTz1nxSwU7x8U4vOc4813DyHuSgav7KwHnQFk6E0rKed1tFHZJNZaLf
B/dleDaEd1J47n6xXXQwjQFwThThOgklE126oW+/VCMUusJJ3fsBZbFjr4EDGEFqf6lIvhmeU35C
eT/dBU4QbZvWat/mkpEcgEsvGrhjLg610PVHPapeOvKu24BcwK6ehV9bT9OeZsTRJqmd6IDpLyRI
xKyWmH3p74Pyo9KV8RuAUu5+8MUfQs+JdkYZGTu38dX7NkDbG+Gx6Rv4IQS0lK914Kbgbhr9GjjY
VjfCwXIWqENeNPHRmxWk5cEfJ/UE9ifbjDO04iN2O3MRmXZbvlC3HmseGGq8xY5hEnR+Xof3xsYI
FXu1qsyHQzA5pBb/eirb8qCb5nBQoZH8z0Fqq6iUnYN+OFhxxVUAMIZghJBKUAGZGZEmzkEdWfdl
PYhr7H2JTQNb9TQL81Mw+g+yz/Fa6z4shbqrczCpPZSCeJlYobkWha1Rw5rbASqzS27NBbJvDPdM
NB5Ld5tVqPyNpa7tppqSNGR2h3WwRsWnmcB/Y2ApumvTRMD+1f4sWwjedtfSdskw54m+ljF5mPUU
8CrQzhiZcCkZa339NdOU9nAbYb3qWXAgQzGhJSrgbhVgLfCOmfGPle7cU72PL6nqYTITuveZUTn3
eWa1Bzy1o4VsBs6gX3BTJIUn3OlLo/WHQQfponjJtGsV09yw6FDfACAif6rsm0G5J/Mk7genSg6u
pXuLwA9+mGUyL/lmD2vr0a5Ym7TUzRYDCsrPehKnq8avGl4/xQgAlOCd07BgcRwo62pWu8cuVBsq
toW4+LNdARKx42PXgRIcTSV7DQJsmx0HoTrbRl0Anvd96TfJOy5+wUJkJsYePZJqidvomEHEQDMc
kT0hF4sXVhc79x2Jv/U4AD+ENq5t2qqBjQHwYGfnunEULHr3geBtdNX5HqHa7c6c+uQO+je3IntI
Llgt8lhkF3A/zmYmVVBOj9ibqaRHMGQbHNdCe2XQXvFPSGAc8qN2ELJtQ6f6ZqrjvsxnEX7fgjHc
TVgcZOG4sIXmPE829rhRV7OpDmoY0nqy8pqgfgWBhDOEUSA+bDj1a5ku2AsFr6NqFyekRNKlHJU6
cL6N1MV2ZJ6E5MvKTXNkUfVGnK3Gr/lN2zVWqJXy4oYepEiP7EShi0crUJbqeAqts0jLCM+aIT/o
WCh9Ncr8m6Va8ZuqAV+MYhdfWc2m7pqmE0BZG6mLLKjP0q5HR7Tfsd2qNBZq34iLO9PIJJNWMm7B
Ygrk8MWDO9NxZahPAtRZUqEfPDctHye4iwdMpsWiqhOxG8DEbbBHUi9JG0XoV2hn2QIpCzBlPqBc
2G4T9Il5QgZmvK6MXl8oZWY/IMeiL8bB9j+LrrrgAuEGCx619ixoy6veRXkCc6TKo01uFDwpeyNR
AEeleLrqsQMxo3XuSFMZ0yqAcMU6sTvdmpXw9U1rIcjkUpbmY4jjjZtoqnpQkwafLWRGF6nuV3fy
kM3Fm5p3frgFk3yHeo15kp1qZqI+Qo5sXVmYeaQuqJDWDOJzamQbW0H6fgQHxs+4MK+x8IxrWIjq
DMEQVdc/Q8181qIw6Q+jc/yID4liLu1GlBstSgJ0ojHs3N0uxx0R7M5o3S4lL4zlaHdq6v6H1kxo
6w9h8T07N73bflcSq1uYbjU+uvXk8T81+wM7W2/Vt8U7KwAbFw1KyELNQyphUOxk86Pj1qR4lXhN
fveX+GB26ipGV3slh30cioIUhplfZcR0s9JdDaPWLXXTy9eDf1D1QDzIQ+jy1vq6UPeyiVK5huIv
SjxDIx4UvoUPyFzm28B1cZefZ8kYapqw17XYO8hxfQvxJZn8zW3CPKzQw3zTTP64krP62hQPda2+
YElanGRocPGaFU18lpPA7hW4jYS7kgrFWetJxI0azpVG3ZOMRZafu6f+pgRZsDFtIziQVtYetAl5
VzlicJp3slvqY6O69b62mn7jt3gFq0W8b4rSMjB50f1z1cL37zzrhCoJEq54CawscxapwppwhQxs
vSdv6b7aPFyi0jFfwkiLTz0YtGXp2+6rETbcCtU6ZpddWC+Wj/1J5obLtgAxr2lusm8yQzuBT4u2
cRz3l6JtyzVqo+oD2Xp7aTZN/FJVkYa+TIYuvT1+VjCE+NqIeF8mhsGzzR23kT/58Eo4dCE3Zy8f
dXY3ZONtH2H9dHzzrdRdtpM3HatEOM9Raq/DciKO/spWm9BNtXJjeMt1stICWVefTAQu5AYlkHn6
WAALC8uhvHTlVN/7Yf9FTi9d3V5lFrLsOtXrJMruSDYbe88Dat6VgzgbjpOvQ9x2n6xKs6Cw5tGX
xsY9Wm556n4fid7+gcjBs2UnxVtUFNVSbTT9IR/GYCOv2LP1uF3RQbf1rGQ95lODXTxVw2AB7dei
L1Yo7vREZxPFFXNQFd80Kl7j19l7xtBD982ODD6P3jZORhaaj2EPDKNPnbfeAMqioD6wN1GRflSD
lF0kAgVTqeYYeuU3FF2Qm92RO0e3lCg6UK3dcszffbeKMKDy3WWt1fou8Gj2IkUsqe9xTSZfA4a6
NbeRgkW47B0SdmghkOyl7DUqSO0O1EK8/ayj4unuCs3i4D0N1zz8tfeq01pMuzL1ZEVNehkVM5+p
asPTjDArC31fN/b4zF6/PAR6HK4lsOz3eDTHJRDt93jJeuHv4nK8MpQ1FcnM2qlpHGwyTwuxoDfi
51AYyrZL0D9w/Dh57nWlPNg65peyt9BShX3HyBNp7vU8HTf1Ib2btLmI0zbvEu5hKiI99D0yBR/o
Dxmj3kk5/if6QxnM9CBjEiAiOxqLukADONQxEDr2cGi7cyeDMrIS62+Vy5290W0sT8q3Fsfrl3oW
0CcJiMLZPDT9biWbrgDVKDMF5tiZZ3mmz2cI+l8GZUoPMvQRL3K73fY/Z8kOCuJ/TPVb65dZejh9
q6fG3OmaFl+6LHFWBXSflVWisi5j8hBAbdjppYerFSSeS1OLjgUu3D94XuZSTIngf/hzCu5gW6/q
3ONtnLyW70OabGfiyi9BRfXtlTOBd+isJlJWwizqXY3Q7SL1mhDDzfkVEl5BXlte5zZ7fgWzFM4q
8zXyTkbn3duTBtNOG+pvnvG9LOLh3SpzY8nbkF0oLVuHEIOwjY7d7iXUEguPtMZZK5nHzlIT+Yut
Ctg5ld7thrmZWzXSy4lbH2QvYg4CKFPYn0Y1yl+sLvvsxb19htOdv5gxW3l+VYc25GujprxqM6nl
Gxg+5I1CMz7Hipc9why6yLjlFgUIDUjDE45Kb05frkbPzl+wfTePZR/9Md3PkBiLUFE/G3b6t9MD
QC1v9lTcpiPCbh4Dx9OXTmaAxjAif5l4ZHsSY2Qv4Hbxp6Z79RA1em7rRrkGKYX0zI0/dUboHkjx
tHjalMmngV3rRnUa0FJ8JgtPsZutPvo4zBl1eB5a3NkH9KF3zYhFkhKMYtWGpfUyRfaPMsWdokrv
oSazxJ5JGPA1FrFdnF3DHE7SaVf68c4hvu/YcVh/WvT+DNUVnoV9FvtAWOtuX6fVQ4w6tbqFE9D+
0sQ7pttjFfVQdWpxDpMahqHvZSvDNFFAnA9Z1n1OkUvZj6LCOHBs4+yioTi+jB2n28imHKfOHdmo
U0Ssjfx2gXqoV56RgsITxvg0+GQRYqN5xYGwokI+WivQSHNCAcFtNLnTu4GH2ovVpovEStpX07DV
gz+4ylLOCgK9W2YWNtGyV30dkfd7JdESnbIUJzU43i2r9zhbjY1fHppItVekNcONSHmCozEgbHiM
7MAc83ZaINTdAMg9gR8iSyKo/idhk+2NWSZnxdrbXbR9zfMdjbIl2cf42W0TkFl4pX7PGpB6vv0t
BoZA2tiZHo0cG9phMIOjacFnQyoiWisOnHurLvArmkg3U01HH9F677kLUxoMkLbENmE7+KWzh7tt
n5vIq1bemOqvtW5d5AuZUbhL4EJiDceDtFQnoAaFH1/kmd1U3xQldCgE/hav6tbDwB538YzU525Q
2HAK1RInYTf9SZ51efzHmdNbylGNgIoz4CP8l6G4o/e33k7Muip2SWIyoWyWdGG287CyupXNej6g
u0qPX2VnOcNFimgxpm76JItfjmJ+YamU38ku/APylY6/xVZ2sgRJb9eqIk85ZAPl5DDRgysmdtYK
oyagTRFsdhnz5zPy7mtF1SkX41J4i1e+3uwE1duFHPExIY2QlvKcoQKl+edFoow/xY0Q+ZlfRsbl
rES45spLsCOXHb9cnRc0L1GslvdsJbrnJnfvolGABJlbrpY9K2rknWXLaYpvfjZrcoyZeHZwdMdr
spxO1twswTMvKtPtgU4wU0W0ZqkHnjh0zSSeExGOywyfvL2cS8Yba8nYnHZy7qBywx770Nze/gYN
hRFf4Jog57oUuTadoaYb2dsnvgX0cfbXq7DgrDMbC0XRly++He8mVXc+26Zir1LAD5CHwvIJ/uD1
FkeVY5Wwnz+pQ94+uKb+RcbldaKxQZ3Ta6erncO9Fu3kfh46U+Nu29aXMEq8s61bNmkIDQ3BNhtW
zYCtZOWG/RUWZn9VZnp+zWNyUj0gZz/jlm6FKwqXFis0RsiOwNIwq8hRYJlDQakqHsKu4yXHrOQo
Y5mZxAvumNaq2rcx4G+NVfy68vRxn1DYfOqL6b6te3yCWnKBo9OIJ9uBjIhDwKmfW7dQiJpJjeas
bMXw1fAyT/ujbI5+nK+DNBw3fgIG0e06e5NL5o4a+t2inE8xj9+YtQjnJQyxbmb3aOB6y1Ubh4Bw
ZhyuNiXbzJsOeekoby23VCtjRc7WeofIKN8uEJFvbebtMFErnnlINEcUYmeHXeJoBH0dcb1RtUer
z4twNV7DqtKOEcvsowFPxu3IkOvctBdWP9QPuZJ7u3CMh+0Qp+NTpg9fSf3bX2Ob+wh6CZ+K0kw3
LsiLA8n06IoELnIydmJ/dfMHWx2691bH4tfx7fTsaYACmgbUq+Jk5hFthGbhs+7hNkdTHvykN49z
Yga4/xz85dSTUaOrsg31YTQf5/7W0pKlN281Wd4vMSTwT+SvTXfVO2q0ihTFWXVZ65xx8O7Y88T8
WsKy2gnDcMDX0BFYDYBRYQ2QFLlZ72SQipZ767bCELKJZ4vFgFLXqtPQO1ENe3rAO9fazsZSWHiN
bcbdePiOuUuNTUM8PQQeG05EVs6yJSdQPVRXw7xVVZWyy1jYdssqbeqrHOLzDNtPhWYvDNSAH6z5
EOiIbwR54u1l0xBBeg7VHYznK5R70vr1i4X6QrCAOP+g8ie/hUGSYJcUFY8q3JW1mmExUKLKsnf8
KdyzWwrOqRfhh0Tu5TEMKmXBD7/9LKr0jyvq1ED+vGKDbtbWm3J1jVWovjO1BE2LuvZfEWL+XttG
fQ1hEmD36L3I8GiopFeyydu686jSMbaWHmlP7LYnTN91i8+auEAfdzWA5T7gTNW85tlK/hulp36w
Dba80OmcooSLnQ6/NnG3VBYUoexlNk4YLfVmfYoVCKebcT4VsxWQPDRa5eAdwpgSAZR2IYMfYwyU
e7dWmanLKCftKJ2BNX3c5S2Fqpjf5MICo/k8OqlOHWiCBxwUwbqvW/eltedvUPEJYzHvHPTRj1sL
0OauYbW3Cs2u+DRWWcut1c/3ga9EK9f3xUapwF3rHk5dmeBJ5fdiy1e2eM0RPenmxK0JBWaVlAn2
nwjR3luBkyywNpu+dCBJeYJl6b2eJCnl0wC24k+pRnkmBRdvqoy3HjbarHL9zcc4EffZMrIzY5nj
zdd3eX8d50NaueTRg/J7l6EBIlsybgQRLNJqZC2K/vJtmJfW1aW0XuWoj3A7ssCx9CLbfXRUJQms
2AHAKK8mX69RhQbe1ciTL2UfrE1uDee0GfC56sboIQfLs9RtUKhjDYChD4vqs6a1L5heRt9zg2qo
3nHX9bRt3mklW0AzOOhug6mUYn03xtB49aoxJIOTDU96nwyrvKzMq0ACZqM3cXPX6TBK9N6cCZ29
WH3g5UU4dEu39KDoUTCjwtKHzZ3sbuCD4gzTf2/YIG4r0sFI8RQJNnHF/dTZ+OhowLhypST3nuiY
v2E0yacdtYcOPN4rzDw5PCbPsk9EEy7rpi923KWQXWxicxXON1x5aNu4DG/txKrzemE0MMn//a//
/n//9+vwf4LvxZVUSlDk/8q77FpEedv859+2++9/lbfw/tt//m06GqtN6sOeoXq6Y2mmSv/XLw8R
oMP//Fv7L5eVce/jaPueaqxuhpz7kzxYLtKKutLsg6Ie7hTLMPuVVmjDnVbE58bL2/3HWBlXS/2Z
Lyq5e9fnc7EqFeLZ4DzhiZLuKCCnK9nsNEs/1pjv8JbTCzLBvxh+fJKtvvGdJ2jv4I1uvQYrSyQv
L7Kj0AeoVVWBrpmLUJcp0nXXGuVr4Ebu3p3SdiWbaA3my9rN4tNgluVrtwJRnb0mBsWgdNLSpRyk
JkKsPFKhezOPnnM3P0/tUF810y93XlCIhWYU0MdlMK9c6Gqhf5ItUqr1tdaUcZ03XrJyq6y+Fo74
8s+fi3zf//q5uMh8uq6p6a7j6L9/LmOJGgqp2fa9RTkHTF1xX461uO+V4lmawhs5mKJ8suyNtJiP
hfoiR7GbSNlMsyMItPx7OXNm5MESWoenT/IdaF59z0dOPE66w89R1pwp+RlSA9tElVftlmUQDy8p
uhWTT7lAtsAGQ0aJXsI27R7yyYXMy5hA8ZtzbJlkRa7//GbYzv/4kjqaq+ue4Wq65hrq/CX+5Uuq
A3qcBFvF96lu2o1mdtnGZG24J42ZPsd9cXHNWP2SuxkFls6KyGeH8SX0UmUhO0rXfEZb13+Ebhwf
ROaN62SosNmr20fMR7GsnNLwQbRxur81w7l0IOsHKgnZbafEGM+EaQcH82ePrDGM6LknPVZlHxUH
eaYrhnP3MVfO+rjoL4OZL19XjviI+wNwVqQD+b4D5TiW+RgcHZjmxa0dGthY8m5tZa89D/kYh0Be
eJvhyRkf3Wmc5fYS0/ngf7mL6Pp8m/j96+oZjmZYujNvnl3D/v0TalStQc8ccrdQomrTZ6qHexD6
P64HoZI0A/tSrNHOsV+LU9l6kPRF0b46jR4djVTk95EV5/daivtn2nvmXsZuBwHzIwhLDEnncTKG
uG1G7kJ0W9nsRju/70vdJYmatptRvrjvlxR1i0qsoYT4yGBAU05MI28XQ62gy2wknFYg6kmRus0y
cbTy5KUlPJhfTlsEh3fx5F99tQHtHue8431q7fht2qdpqJLt0BvRpYhTfQ1stL+P+UWsMGJMngJB
iopduv+ilD0Us2FS3tIwfFdUwOeK7p7Qm56e4GI91KbW7iaAUaQ5u+Sqk+u8yjO4Mt+4AMqMP0NF
i8hh3GYvpjcN7m1CWQUwMzNwoR/zWwGt0CcNFyn8GotZ8G2yiyr5QloFYrKDyFKgVs7StHp8fnUL
2u98ljgTUu3ytJki7xaUTYDm5qH9YSXUfoMlWO1kTgema68NgTDLQ5DsTHdU9hQ3ExSslcZYam6I
BQAk+hMS+P4pVVpxJN8MAZ6WjNtBzRr6l1NAzWvU2KfDx5jCY9G2km1bt99jM2i2ftHuI7UMn0O1
K1cWufdTMZnu2aM+vDTmZHeXzYaSqfXKI6bYUD009xhyUx/1O+qVtT3eYPoSmT/4ARZ9LlTOGcg/
Co88awPcSHYCvo0vfQ3f3/KncmnW2bgY1Rj7q3mw0XqUWfPoMxjv9jR5vXoGLfnHIc8xoGGv62zZ
p076ohGZeo41YHnItm/kOFv7ro5teHHaxL0bc6zZB98OP3s9rI9ktNhuiMa6OgM6bl5hRJ9rUUA8
8t0UfIypPFJmOpvC95/JyYiFFx+oEY1nxa/VYC3wjqSsCYzMq8qLocAbQJIW6+xsqo4yloPlROtS
Ky9kKp77Eu2Imh1osGaLR2IHbOduRKQ4WJcWizYlBxch58kp8swLY4g0Kf+bj2tNLoLwKT+WdRqm
vLEx2LK1OfnhymG5vNZanSc3qvFnWA7F0fJr+9I4un0ZY9B0//zkMI2/3pcMQ1c109NUw9RgcJu/
35eG2s/aoHesL4Pvr43ZR0GbD2TeOrb9nFmI2/lg0/4MVu4QrmrK47/E5OgOdNgxKRQTtZF5tmzL
s3BAVl6dMopPk4G0YNttyH6nbCHt5FyH3PbkQQx5jF+GPEdWQVUR4mGUbAe1B6soEEc5R8ZvQ4AQ
PaNnFaCo02jqorBy+GwGRtf//D7J5cRv92/DdgzPtWzX03TTlcvEX56wVhXjbqzY5RfFjPOlQ1Zo
W1Ql3qIAmd6EhYIdunYvhet2R/LJ6BfMcTdGKVEtremSTop/DSzzW1/aIz617F9YTjQHSx/UT3FV
LmQ89I1oRza03MimlmMRCoLjiaydcTLDob5dttJKFuStmp0nK8w2qa71GC+k0UZ3A5d7b+J86pE3
SmZQ7F/iWbA0y674HIyJu+4xBtqn6C5+itTiBjCO0Sq9xXEz7z6l5JMl0Pcv43Pi/5+z89qNW8nW
8BMRYCqG2865lYNvCMuBOWc+/flY8oy25YE3cHxBVCJb7iaLVWv9QQKG3VCJ0HE4hpWT3895yVWR
heZGVpWxya+wUncx8a4C4WUdhnfQ5fuozYt7DLLJsDT1j3FUtPXffy3nj/UQ71qbRJjg9xI6aYzf
7+qqrA2HLGbwtQtanKC1/Hmyau82Skv70udVv2hE278ObQB+wHct2MqO9ohGzgZL7P5VdEOydVo9
3AozbdZ1ANLFAF9y1OaDQ2btKKuyJNsCoZOrse1DpMfZDesdJF1UHpsSL+QbxAKxix2YXPpSLU6e
NvanArOMx2YU16CKpiuiRPmjq4sf5Duas6wFc5CyKYL6KKtpG/bLyrX7fTWfWfps1fzJsLeyNwQ3
vjbSqt74rp4eghlyBgayPXUzn8iatePbZVP39QnUHlBL2SL7PkaVvY6MuMNuIatRmmqj/juTvjXn
91LdIj9GbPOO91ixi6OaYEqiEsKIVYYacTcPrRt/Z3uQM2t3tM82Um7TQpi5fc4r81LlYtyXc4fs
le1aY9n/8sPLH/afj6lOjFJoqm2oJps17fNCuEeKuutd3/gy6n61yq0CRK1Q+vdDzA2PGon7lFeR
tWFLEZ2t0rFu0wnhXRuBRVkjD55cRWcCB2ULPJtKdevcM8NFVoOrGXukzOQBrajs4tjM/X5jKixG
8Rx3UJ0i1DJcOpbE+7/f1H9M1bowVG5nQ4UJaxiG9mkJGZuidAwt0r7YmvdcQ2o+N8wy/zgMPep8
8B01FnKTvUgRlz6DGulXZua5N2Wq55uY7T1GSmiQiiz3DqUTWgcVCM2uS6bp7HVDtSmwZr6BftYv
emNsjkWoEYs3i3oH6BqUUDKtHS/19ib4vYMsFWrUvZey/5b+V+9H28c4Emvxv7zS/nj4deFauqOZ
jiHcefP+6ZXGAm5izz5WX6I0/ZFlV8Lz3nmIIusSzlgeic8RehqvUDwSq482WYpbRz9pGGy9n1Ci
UbOQxWiaQcRGOW7kBeRg2YGSzRz98I4jSevxF9S7Q2GgDMYArRWnP7/Dv2VRHepZqmlM1j0xUHAH
EEZ1AD1ww/T6aksdk7nNDlvt/D4E1Nd71ZiH+GiuLNCaHZGBrbObqk4fdEeYB2k2hBNxduOrotkJ
RHQhYFGVBzk2T+P3sSl4f2chyqDd+cqw6SO9hu7rtNqiHcozSHnnS6Am2NM7gPGIkNhsYsWL2fju
F6u3myXMBdRFtN65qRLEWPW5A7EhwsF5kF1B1vjXYvIQ3Zw7spE1XuONmIGLID+3gzqHh+iIpuLZ
BBD598fEls/Bb3OAxZrGBdhq2w4gRONzZADJykRDy/aLNYAcL+uQ4BfuAutI6e2n0vT6lahraxfM
VaUHw60aTXaWvby6ce8lKjwWQjxkLDFl82iBneLl9oYaqP3UauA/nNxUl7LT1bFh8XhUOMy9Tn4b
9P0D7kTlRZTCPgs/1JctyspvwNxhVBnjy1QXoP5wTdlnoV88VEr1LAd0SlYvrHZsbpF7jI+BPyXr
xBuUr024kANyPXNXhRuMR6/IXHziPV7986Xx03tgH2A9sIoxdoOh4EYmiZdOahH283t+X2SOtqoW
1bfjfID+86utyszqVh6QSvlnmxz8ca4SdfX7uI82PUIpiTXFb9f6fP3SBhXEdlIne35v2+olgBPy
mhjYC8XlkO3zWrFf+gjd+Np+7Ro4dEmnVqg1edarXWIHDmWRBXwHrgSDEUTOaIdeCTWhzqybLhvQ
vE6ghrpuue8KEn8IhSQ8JoaPXTR0/wj6XDX2RxYeffDk5s29o4N90fP6yYUgcJ7MxrkHzmasexdx
txA34vvRrzps7vA9ipCuWLJwAWE+tFc5dphw8EoqxYO1ylhfIxlW5VOykL3vh7xZmm403SZsHE9i
0Iyt/l+hFKl38kn+5ENkBSPtaYsV881Hkzzh0/mfqp8u18LoW5VCtxbyXCmz8nG9FMuxg1pgaZTb
zbrrc+NGFFpDgoOPNebSMLfJXrVw9ffS38flaIZvXJUcmzdj3C0Jd5dFP/cejdYy3zuITWsnVyLk
Za8zj5alYvABpzAuJkc0GZAgJtZioKjV6FYecq9BzMAL0+WMpnlva4Q57e1shgvP49r5oDYt/JZY
v36cGtmtctGndtlHo75G3ejRdNzx1laneqn1Xb2VVXkYMq1d9J2T7rummG5lm5YCD1YgPcmabC9G
d587xXj+aGpFhH5+G91khmhuRPbD00gV1wmORoRaxxdsvX6Qb/RvXEUz7wYtuDSjPbyI0jJA06De
hEPKP0f1MTMN1MrLmBbg8mEMLqPRSMtl4l88pM3uXFUZ7ms/ItpAynDrd9Nwr5ejcZr5h47bZSXx
STygwLmAFGRslysOZBReTlp8r/OOQJd/vGW7XNyrQ9quLa3X17I6unF4m43lUtbeR4yltjR9XdnC
WCbE6BNLQNjLrjaGZxrHUO9Y/fXZDptIeydMq6/3skMekh7Y58YVxqxl1VcLOVr2NLZ6DpKivNNc
xLPLRvTn2Ha0i9cCSAJEWr4lCJClyDo+52mabTP0FHdCzYtHrL9u5YAvoe7bh8CulRA1OngdbmOe
B8cZiD2NwxUKbHqBDLB4H6GxkjkqsXn6GCGH+UWGi5rVgEw2VYfFcuUQRQiwJh/EMH9nSXXUfETk
g5RqYjXePst6Y41aQ4myJgEde/DSNwMBnTK2hu8YFQEsxlLzrpt85HHSxtp5kToy9zr2+5CEZ861
7G8WSWXJrrjJsnTc8z5OUax4bmF6YdI3IABY578O7lz9aCtSk59xJlpuQLi5i4Bc7gtWfUupHJBW
Nrp7KkDMqMzta6DyWpaKAdOY3NlpqZ+Knm95KnoUn1Ft/DI5M2VJU4ZLqhLSMzET0U02qSC/l0Wj
lV/gDYE+CtwcLk3bvkLNtZKs/DIB8t969VRsZTXRD8XgAQ8bxnI3jWa9kScjCbnM4bk994qCvJMX
j2vZHtThrok08VhMandIelOs5GW0yr6oCeFCL+uRDmjRnUyEZcIW9IZXExvjRWlLg6JpvMXI/Yts
13yw2+C7pbHB8BIPx2AerjeKunMx7FvLUYUqrmZtkfIFAX02rEJBsbMfXkfRIAFQLmL81pZ97IhH
S23txdDU00vj1zFuT+H4VUQ+vPVK/25E2Y40iQ8IU/mZw42MCOhcS3bswYI096bP0+pH7Ke3ytAZ
t5MfZjCmxXCTAZtfQpjwNnGsz9q+SuvtRr3JWesNQb32omRRoZ94dYWSeQtDgyFY8ZVu4sxHJT96
1QPVZYdVVsrZ6zXlPNjogMV6eZRNH+2ypPZez3+KBeenDjMwlPXEh22rwcKha4qvThIi22Mq3uOY
GQmIZle5cfPCv2WH4ywMKBxkYmmz/D67CD24JUV5ilSjPxqDZl7VxhdX/ELiWZZtLZvkIQVog03L
0B5IRRLBblkyuKoWPPYxgFugLzEokjZ8RKnDvsZdyXxFp+XFw71v/MjLMHwsVL1aOWOK55E7NOdh
PhR6hLxDVu1UL2vOqmNzmEuyUw4rTaNYCkh8a9n2aVyZDNheWg+QdrRTpavTsXfTEgOdOnqYBtLg
PuCLHyG+GY3p/ehEEC48pKfIt/rT2gcx9n4SBL5yEyXaQgCVPto6wrEajLQOwUqj2ylmc/NeRVXe
PI016jALe23Ct3tsMgwMqoLHJBJp9VhCFFxjDBZsHd8qHzMDOUtmdRu3GKp6aWIk6uSIXs7V0Lbt
XYCW9FJWnbYrDywwo/cqioruEV4i+KN5cDpZ6lkv/O+J/uDFk/oVKPi3CIjm61CX3sKvhP2QVHq9
yh0ruIX9l2+iflDPg1IOBPlH9ZCM/EiJVSCxgp/P0lL19gaGbbxT+be3tLG5QMoTK78aNTbZ3XdN
C/qfPBpKlSQ/I1Z2ixhrhKcyHIN1VQAR/ulkerqKrYQnQI0s99SX+g6bRR6AwrSesjIzDoU3jjdz
rWwKvik/yB5BAScLRTMmREzV9NH2TSDRvlIdZK+rZWguomsPJJ5evRt6VO7caSOrZI2jbU9Abz2N
WfqIHpW5SFslPrl5HVx1XfvJZNg9h0Ga7wp4NmsLYcpnP3c1wn6FiioLvW4XnPSgye+ajBlE+Ajb
zM12aVZH2MxyQu2eG/Ru18VQq1vZy82Cyn1SJeCzuGTfrypgSk8mMnpXuzf/8bmQAtO1PMdoh42O
PaOldvUdjmM50OQSy67YCi8+Uosrp0rrZ+TSn2EmcX9G/ZKMt/vmTB5ArfkkAfdkOwQCq/D5pMAB
qWVga/w8Bcn7SZbTL52qcN78PkWgwo7qO3/+pFQP/vlJgODq56zyny3FV36kZfePT4LVu5sUa8Fc
KkCJzsl4maKXhyptNv+yyZtjHblM1r9n5Umj6aZqETgDgPRnnKfNvCJQVPgUdhQYCH+28VGvMv0p
1aPXyY/qK8J/+lNgxCBY6+phKFn69KO3koPgYmNrDNT6/ZSgGQ+RCapIVmfA5BYVOoMfjks4g9Kv
0CYxdvKKSESCsihiknRz7xhG1xgLmhuNXfmB6E94yXMv2wUJPgus1hD+EFN48t0kXwQRW8o8HGCX
pgPOWIn1IEf4wzOab9297A+wHeGzm4ushRqvonRUk8PoBk9O7VoIphjsxlVr61WGMgMJnRPcUuhB
c7VWsmgXx1EE3oiqm5QD8pquvZNVs7FghhaNfgyc8Z6J+El3rOzOjrvsLmbLARKTTEZX8Cws/YiH
N8zSo+wFMdKe//4LasbnzMOcCXVdVRCrsWAJiU/hrMhmNilrp2eHN4xbAoSTQfZ2YmL0UsSxGsy0
o3MrVPNoVRk3Ff9XiHYeiWZrFDde9qarTnRXVHl8V2JivXdi0ZBGjCCWu2iJqggTb2s1VNZjXnQv
aseLuU2N5urXDmorxbRPFL17mbp+2k0CGGeAONxLaaC8MRECu1gmDjngw99Phx7S7J2aR6efr1a0
MGRdxyrPPfYkTyPwbHl6XUz5oSCLjgEXw8oZTpGZaXVKQZ8+O78+03Xr+Oi4mbmUo3yBoJ/G7HiU
10ATiaTmuFKcaFgORAJvdBTmbgrMF3ymt8tHkyvAxBgDom2yTR48rHg2Juq676ci56ydzNJ6VjHR
Pfn4K+5yI0XvbS59tP2v0t/H2ZH763ruf0ufrhKHrtgCnSbXqt7WneJtoyAMl2zQpnmXNt1qaZBs
RNvlq482X2unVddqxlqeJjs6Uy+XZmp32482WzgIpo16uRH99B0cOPKYtSZ48nx1LwzCWJPoUaqu
Q+cO/fd8aWVB+6p34gH8WAAIR1nTAIFJdcqLUXb1l7/f338k/A2DPQJpNQsWOmFb2f+PhFFmsckJ
9SZ4RagmjA+WvauN7AGCV/PDctqtGGvti+o7YhnotnEt0dTfV8FkbSH756cc9ftFDnBwAcKKm3w+
KMj6r6wYJKis6nVz+fufbHzOmhi2K2yD4KZlOKZjik+BM0tT/TAgK/VlGodV5E41EBEOZlLg+Wzb
zY5tcrzoVe9XmzrYWHzjZ7fQU7N7tbP6CLUPuLkGxYo0AuSpNO1fffD6i1Sk6rlHM+xeGdOrlar9
a1HxA+lYyuzSYAVtuvAz/Tw2FaHNwcRfO094yVuuo2GbSI8syYMcCFKhx7cqzP8FqmE4nyYm/uOO
bSGibNkmWVHyjL8nj2DRg8TIZvsBiwlTJGV+Ij/jz0beFO35kOp+fvIKOOcEsPef2mVVjvgYK9sS
kaPVmph4/c0X+TTuo/pxbu5C3IHVFKEJa/Z3BuLmx0C4rxAHiIHU5ohBg+2LjWPW9M5DYIIuB5jz
N7IJtNawZyad0KalU16kV7Fxqp3Q3CFHN9ypRdkjpnEjopxLKh33pl+1qLbMJ8iLKF4ZLIBP+Ed5
ERhm4yXGOk52irqN117RmzJRckyIEbLkBMYQzwdZamozXyCz3K4/dWQpWu0LOdDiUVnqGkKyVVvY
yOnF0zIwwu7BTqzxwhdy16Yd6l7zoRxeYUzF9+/9FqFRFsn1SfYBYtGzrDnlCZ43Vtmg5eoHGp4N
hnpKtPJXSbbJQzz3fhos22Rv3Zj2Xvio0/STXxxVtyX4MCa3QisK4uL/OcjOyUHwfpObY3GU9Y9u
NULSmKTBQJLWxW9XmZSNMb95tfmggl+JtDa9OPN7GBhNfJ6a7Nq/v4YByW8wa23BKcy9s5sPEpwZ
mURQFfIiXZmqt6LdyD45Kkynao/q6shCZX6X/69P1bpxH3rmr0+N0kFdOoMAspFOEwq6GDQmSO69
1iB+YKUV7hXipnOV1V4flVe9J4pvIMBw6gY9u6ZZ8xV/YeOCqrx5kSXLM9kB4pJhlYXJNnEChCM7
Ivb52EjU5VpWPw7yjApd148mleTDotViZFKaXjkDBEKMTc+cTaBaylm2fRwCyw+WfhEmB6LH8REN
LxwA55I81Io35gtZJGuVbNBGvUZtkJwiP0MByymytcPPsKqiolqnyGygKoEeNEGuAeJb+9Mvc/Qz
+i67rxvi1v2oq+v3at22ty62QbphevlSZBWhl7Lo8KNjcOD27SWLphPBn+Tsk8ND9lQ4C68xjedh
0K11K+ppK6s55oALcxrjaxnU/lPFikVzE/M5mcYOwvJvZ1ndTQpJhuVmExEX0Os3nubDCLjv2bPy
apv3bH/yPChQtAzv5ACU3saFHXjWzRC63VEUORLCg1u8gQadL+AUirPKAE4dERbSb9rRnBayA6jY
LZGS5rHz/AJ1GQRl4wz0eujoBzlAlGhSKwRdOgc/1WIZp57ZPfQum1YPjTZ2ztVmJuF8HVYIJwKy
iiGwsWQ2dl6om09mDTRr7o6cGDS3xX4l7Str7QRiOMzgYnhfSM8pgXIspeLcoK4yG/EsSczwi3gf
1EUKL9dtjkPu/yJs6EP3nXxCcYsH2nipypL0FBDM19qc1lrYKFf0Fsa70SWuVIAh3cWZPtzpqCze
tuZJ9smWSrML0EmBtZRVYhe3pmlaBzwVg30dGsYmVrX8ZczqjfwurKHtlkEz1Zc0KUnhjUK8f70I
Ma+yLM9eNYOHGlcedT8EQ3kvMHySZ2ZajARaIeAk1ACVFNN31+4wBl/garz/ELqHyF7voNFp4NVx
VZMyW1oVwghKh+RlZqJtWpfw5CC3lu57YZQFnITeC//tGtX/z5g/P4LrZHVbzcuCj49QfF38y2tZ
//OtjDOVoQJyNW3Dcj+/lYXwGze12uHRNCfnGiftFfuO8lVr8cfs0GjZymqGbIdV6QTMKjKDy74l
BDn2Ky/3lS7m67GLZYYgHiRBJQIS/5+SYtouq4wx2srSe29p/UtqEpmS37et88qKtKRlY5ALhMj4
vOdh71CXBRjqB7PqEd5EdVetDG1nm4hxytJHm/s/2uQ4N7/iGroYlZSsFJoxyT4kOH3oppLIY+J6
h04v9mM2RcZWGzx7M7a8ed7ruNNs0DNGE2VIXru2SVZGXdmH0kVQVNT3ka0krMqsbB8GYcr0TDUa
u++4L2o3UJkMSH/hdzmKCEC6NhyczGS18h5sIC3PBbDKTVc7lXVJhqxEay4snvWW9UcdNPg/ztWw
yFe+4VUPfjqZtzx/rPlmgM5o47yUuzhuBuz0nNhLtgFKTteeLO/J9oaNrI1x615lqWodFZUx/PRi
G/nphWxUrPQVBS1v/zFYnk+UaqPOp76PlecmLW9j2dgNuI6HvgFL1tC8rR+qJWuVvngmBGyDBCiS
g/yfRK57R+bSJHgbdo9dkxHh5X9k4VewhFM+oLiV2eK1SMOvQTSl38IpejWr3GTZP3jcoA4IUMwh
H+YBIe+Jx1CUTHW9C2RuXi69F+UaSh9jflltbOulafBHfCysKq0tvOXHUgqFUjwXYMdtp9ZMN044
lXvW484DaeJbwwiNr4XwYhQTfeNiGEFx8cual9Dc0QbTpeDBenTVzN/bYdVtyp4Jp46+yX5Sz8F6
SrCkNxt19mbw+rXB8v+SJKwres0tvupu9AzLq0PWTxcHErnKSrbzrS8j7IFfZi3Vbd/a9dYuXOUl
QLxGDkjwj1rrvVEd0FePHrKQAM18QdU3q6UzTs4Z9rBxrYuOlMzc0XokfFGyUm51r/aOU5qWKysV
7k3Uw3BBl/SprvIa+bLCfxTsDQpfG5872y5OY2WinzRm4zM0j3DThEYGIp/esEBYVcH66SJ7KzhP
tpk9o7I0XCpsE9iSMCoOp2k7+gpiSG04PTdRGy9V7G+O8iTb9dct0m0PSt0rN3aGk6z8YHgve9sN
upU8CdPFZNV4jrVH0qw+VxHaLNM4Aeyo511TGBmPH1V8on5Vy8KrjoSW/lmVvWFFyEGe28zuSmHp
E9JNyT26Jol/EXiH0O/EryKvvm72py69gwaNW1n/0SfPUDyxNmJLBROyjzPPEy/lUFdIdiA4B1CV
kH1MgqbTrX2Sz9J0XqHiK2VHx2L0xH08OXfv7YlrEXUDSew0g3fLavqHbK9ZkizTGkEASEvJTdoU
zSKYoSbKiF1LGjjm1ZrK/gJOFj+ICFndrgVYgzjv2s4a+/BexK/GPsi6RzJmi+0mGjm8ZBHDMc/Z
iIxlXWLV895WltY5VCfl8A9wzdzma7cjkHaPyYLlKyi3Lgrfqt6/syMv/NH15Ran4jxYFOlbikF4
tCjaKztjESzyOELRwp9+1KN3tSqnf8N95/tU5dqrPpkDqmAI3A2EvReoxCOz69k2koIJOwgIbC7v
IdVDT7NzCHLNRTlIlmqjwSvKcdKlbFMqKDMLJeAaqbwGGYRwi37nT9n9cZ7TYz0WBFO+7rx0WLjI
nMM1jf21YpXmhT2uCptV0/aZG7VncFvIxImgvlcC1srOVHVfUIq7ej5oxYWy8rOue2c3hTOpSTKb
JIvJ91PtGEwgf2b+UzNiTWEZab7oqsEGgMaBYB80kQLPOtePWIhAZtW5/A0Kat3BD+oXbfZnkwd3
ZhK3fnrGIF45yiY51AoQhfTQOV19jLUDnAc1EeySqBIrXR/9q542E+5V1ogzXWKem0jt1rqbZw/4
Yulwbw3/zRiAwNSsoRddXKxiZH2+5UM8K/Bp5qMbIn4or1T52q8r5bNBq2Ep+tZSKnEmtJWLMDg7
cyVhGXpO+ylB2K0vw01tK7MvAj12YkbwEPHnXIKEJGoSNTsK6WmYS5FWpie/qJpdjgPheyn4b9un
3tyv+7UKlR90gHpwiY3CvpmLgaWqB0VwkFV5EIaTWev3QSgbCh2jDYY6saUtc60IbzqkNxPHSJ6B
/OgHx2zrlW5BdUYvA2WwgOgAdLX0xkkMfFjnDvTQilXvts6h9AP3qUraZWKZAx4pUCSyvhs3sgru
a4+TnHjA2yciXQwBLEF9u8XPla+a1Xce1t4XTNvDZZrPAmWKUW2yJMxOyPKCZUZ2d1tOfnerudO4
DALY62pC8sGYI0z+HGtq+tDcO1n1/NEkS07Zm6twdjNUMfzR4tQ54UjusOmHN4fSnFjqc1W2ycNU
sHJZwDnEItJBnA/FoNuKANhSIx+GkG6BlIKsT3N9qH1QTLLOW/w/dT+tnk01Q/MrU19U8MNppWY/
2SAi2pkJ9ksADYLYtO7AClubwCnCo2Wn/rl15oST0lSPbZ6hfoGy74/2LUni/GemgyGtKt15VJj2
AA4kzdnvK/2Q22m8Tcq2vGPXicRHWiZvHYab8iytK67+yGwFcM9bMrVu/x7508Xv9CSyhKZr6yph
YVcIQ+V2+j3mRYwy6By18L6JfJY/mAz/mBLrgwPzU6/9+i2Np/WLaJG5jjBYX8bhedSxxtNqaMWK
0MJrqw97nJCw/Cs9gxVZfgmjqt637sqwi3CbFnlwF2R3Sdxcc8M3D6oijAPRAgxd8iJZhl0LAsaE
lMGuyVzl6ojq15CoTB1cDgYtGp+b9lkzFXPVjOi3EbdrttBPCCcbFZSaJsDWQjtYM/jGVmFPISj9
omuIa2XGS/QD5KxxM+WPmNG5IH1QMNbJb+Ic5WQnVfO0bVq1j4o7YVTkk8CEay92ZFPTJcRK5WhH
9wQ9UPXW+/oqRpy4vA46UoiK9FFRbVLuKKQuMnxaNynI1FXv4U/lBMnSE1q+geqmbnovMTaT+Naa
erbvCLWsbeLjS4GQ6YYI+LC0q4K1t2j33hQmO7i4YGUmcEOxyBdI9ELoxENNCfmT65wcTyzQcE7L
xaCG032PaHSk4N44BrzzofeiKaLH9hock7IGeFdsRsPRF3HQk7qPm3KlIsiG8wNaMkqvf41zJPs6
KyvXme9lC0Up01Xq68VdBBoQSIF+RsRaPzdwwWItbHFkCJYo3AwHAMfuEQdDhM9riGTkDIP7GNLk
Mhl0Qo74ugFCLKs9Onwr9DBJ5kfNfkLHHrGGYmENRAyiqf2WqqVxAj7z5gfG1g5YM1llHmULrxvL
A9Fwv/HTU2qYT0NkGQe/Ue1VLJDvZdXiLyPNbfCOtGpyLA/s6tITZP70VDJJjwGiry2MjCryivvA
LB6EaNKDCElVe+aR8PUVWSzrhbl3HziYu+M77gTZOTes6LlSkq1m9z2mVmG9zElH3pqA6brKXCSB
DfqhCDCAw0EPpmy06LquObfWYQIGsZ7VPDeY+p7bxJnOQQ5ARbHJikNhOxUeLrMqzLWNPZjiUJTR
U556/dkbCcrGaGY4WuXt2lG/ddiPLpiSnT2ypYhC68O9FlXtRR50G+XEocyw4AsqQFelahyNsQYq
Z9ingmzstQeJshqtAPl+GxtawLbL3psWjXr2S0c8QdNcOEFwLIliH5RUGfaj272m8MfPpj6AjTb4
GQ0ArkvdwFiYHT3gRvCTq65CIMGbHH07sJJdpbq9DBXjm9qXaz3Ueb2Mw3BWs/SmgbuIOz34Wkjy
yGOMRrOKsxYj9DRYE7Bwt4lv5ytElFfW4H+1dKP7l2lN+z1mwKwGFcAQmgAMDkXhD9IlkTU3j+Gj
fU+R1zqgAGgdwY+scDWPsAhKUGfCOsRbZLBUFwQPPXy4Ewy2dQe+oHCWf59kXe23zb/8a3AJR7DV
dTVSn5+Z5AOQc73j9v7usiZGhaOtsJPOf3ROMFNoxmY1mW68sCJ0Q5zB+Wko8be2aYZT27vTPjed
banarKAJYu1YqQwHTwmAPzWhvdGCEpXzCW3DtgteQCSpl3oKLnFta0ANuvCctnqybfGFEGu5Gcc4
8VnJQ2+hF9FD2Jb3zKnu2i/6FH+tRGwr1XgOE2wHIxMNMdOK0TCbw91R67Z8XUjitKWlrjW/26dp
rS8DoXbL0dcqnKNsSC1ztbKsZF339tGHiIQLQbpIB7wJkY386TZhsBVh86pnE0J/RX6XO6Z70H3t
0IfKPUpV0VPMPbTQHPctzZGuM8ZWPYISMXeZz3SWK0m0FZ5eHSN/Xc0o27b9KUbzyt0JJ6tK1mOP
mmnlxe1JV5sGhKeLhYBaHJuybc5Jijmw5eftEvXceBGrTkjUQrtByl8hmxDim1mP08+///7aH+9Y
7sT5fgSdbuq27Xx6x+bodtql8LPvma0ON13lFpg9eWa/JMtwXwc6i/SCGK8+351FmQe3won+hR+j
/R6AkvegsAVEceJomCJ9xsajzZfZbuVm3wHi6c/5CMIQNyW7U6CoNbZCGAIaP6pq68LjmzU7UfzE
ScbeBqzxcA6KT5oax4cY3EkbdiM8et52f/+a9D8ekzlZCqiDZ8UgB/k5caopdj3Ak52+a3nyDRu0
5gTcIUGOLfWBdSKtIrO5elydQUZs2bL4+2DUhjUxYPDCfe5sQqG/oeTfngfcZdFSGZVjAgk/GjN1
1fedfpp6fDT//mdrn2J7fLVIdaswKR1dc+fk4Sc8gxaz/wIIZH8PK54PNRZf3bbXVzj1oarh+eU+
sy0wJVPzJII10e49auPGl9wZ9rzrYMFi3Mdbu+gvSlcsCFe6h9oek0XkIOaP+v9S47Zi7ehoD2Gp
qesxyHcIKqmrpvaPmoNYg4fnn1WnKwxHrP3gT/WKUKOz7R2CY32TIEySYrCJm9Gsi508e8qQbewe
+eKA5O6xBG+5Lj0P6RI/7E62NZIAIe8KxxcPzzaP6kUZjW+ZSTIwgEK4jJWxXY/+YG9y4QRs3PJu
VUddCX1wdDd+a2yCXFS3Rt+kkPITez1gdLXxTDPiFe6yvBN+TzhsaiCIGeWqMv1m6RWs9NzoK0y6
oC7fFNMU5zJhQaYo+N1qDk6bJfz3hR2FI8Ej7wFumbvvzfBny0IJmo9cbA7jHs3aYlfUDfBbwhRb
XrHaAdHZEJXdb6qBDy6KGkbVYUSVN8HempNTJvtT7CJDLBkDc1//H3fn1dy2tm7Zv3Jrv2M3cqi6
51Y1ApMYlCyHF5RkS8h5If76HqB9jmzvE7pf+4VmFGESXOH75hxzjKZghPnlOaZRPjhgzHfO0L8a
sAcLVgGqslNwkN3WHUu7C4odNkQyQtNDOB8dtc52cTMq7jzoyUJ5ofSMJvdmssJvNUsih7UB/jjK
Tly6lPqlu6T8VOp0/IluUIobAipZTJWKH41v0LmLh67SzZ0+dIsnqNnKhnILEX7NBcJ+Vy2i+w8z
1W8Omu+nsg5PwqJe7cCp+81B1cuhw+/SCr+ZbRKz/BhKN7MkZ5Mh2dkoctLTpR2Gs2kaw1mPFAIx
0+imyvHMM7ZsJn14GNaEPqx+jwVfyr//pam/ar+uR0cBHYePotK8t/TfzJ2KrOZt0dTp60SYIikY
xPSOcnXHeVIR8z6PO9UieKymdeLVlFs3udK52og4+UrerxdAVulMDoeWbzTF7DZoFKj0JaK4q+TS
CeQlVjfLuj0pszHh68+1QC8MYvOq+KNgyPkP/52/jHcWzQXDQXCgmKr1F8CMpo7Lkk1j9jom/QXZ
sPKgOMjdWxTGXshM6c99m98KaGjoJAZPUWccaYqteMJgwJY0Ur27Tqm+THaPgjazNESQ6fBgjY9O
Zb/M0Vw/RvT8/5NYxPl9NcMHr6l0YjTNdnQGkl93jKaSdEVHZMGrFAG+WUAqjpX1QeQpSwXwpRtz
Uic3lsJqj2eH9hCy2Adow7dW7hxKxTT2183UIGsnqZvQ65V7dSQtq+rZ7yjkU7gR6kpLjN1JU+p9
SuFwq9jRCizBWAMxzTm04yK7WthtiQb6OqMU+6xlNsIV0Z7SImy31Iazx2JoKZsxmIp++vjvv7nf
FGzXE9HW2bzZsqGidXV+08ssRQ85YcrSV7tQu8DJzIgZPMT23dl3WlJnN+akmAFeqddZIiiqnw7S
3Bk3xdQGuJcAEI/xSZvk9mgUcQ3fWvlkEVx/q9nSnsTCQRL6E2Zf0iAxa/ioFxO36fLBo6gC+ySN
mvNShl96uWeMDtlU4XP9EOLruWl7WOT//v/K+fOX7xv9D4sW1eYkNRXztzGhHQujs6OyfM0NQ/ZR
0o5n3MAOQdtDZO0TlpmXIsl8dDLlyVmiB13Eb2GzqF4mq8Ym153odL2oHEq7kHuAPRgoK7FbpX2f
3THyhvva7j4TwTwdJcq9tiiCRGrPBCpPgCooj+JuPOsc260OcCjh3No5ekSmfS7ptxPtvnNWfk6s
PfN0TpolOQ5QDUpHc43axu4qax8asw9CevRapis3hJKj5ReDDGmXlLAe3UyJPb62mBqpe+3CKI29
ntAQt4vKtfnBFmu5N4rSnXVTItSkAJWCQecC9qE8ipV6FBVOQ4Q9QHC0NByY0UtP0pw3Pi2KC/rF
6qxOj0IsyY4tZ0Sd3sTUXZQ1KcND7iEEV71F+8CSEIlnN772Zn/jNC1ZPkw+wMBdmorZJWcZ7S4I
WoOUxBO3WDn8ptESVdyUZ9bszo1tVskNTazKFZlu7JQ4nA6zPb9NSa/SdSiVQ7gmuoZq+Rr3DagL
6pguoQHTsSalI2zIpRSw/SZG9o3BqguLHAUPGbjPWgrVjbUCNwyWS/TMzTS0QMXS/MnUWzIt1wRe
1abmhmYIb4xy08Vzd9KHNxr04pKzGHLBiOxhvY1bPWyzJ4T+h7ClRlzNL3YuRUdG8GYzRVC9W6R1
bjrDjqA2Lt8Y6wUOaZeE1voYhfULjKLXFh/4TqmMM2Bn/V7v+2lnQVMd4dJe1ARJ5WQUX8u+Pekm
VHphR7cjOVu3wFK9TinuSY6o3qyIqd08U9u3PpbKYrozrYebUlbPk6GoD7MSb2e7zm5H9pgwz2ax
Y1iivj3GIxFCMU5a9Ho7M6H0D56UtUVdOEHKyuQGxft8inpKVYvtdLcR+Wf/YUVv/WVXYZmKoRlM
hpajoDf8bRweSKbkrNP7V5P4GC+LZ1ZxBb4s2+kZQ1kBXWy74YTsNipZ7rWbRgBPTCXyY4IZt2ay
fC2mxNjmGcD51AA8/oWqh+WCyXL2WbpWqNg5MZ0fSYjEDAIKjyEuOuHNcDOzHEl/CU1X1bBJR+Ns
+0o0g+8vxvkod1+yvNxpiD7vQQRUBAiW/QkGibFJK+XtSs3BNbIlu0TbGxM9IPBl2eeiG3If6xiz
SB+zDeG9xiIxNnhi1C3mAbyhUVLdjEC1sjXvs+za/qFPVcVbhseCzhfctSkN5BKEUryUr5ON0sic
BrGNQhpK2XoKh21yHtJhPiWmcSuWuv2+h/lfv1DjuitF7msFVgwxmPjt5v9sX6vzc/Ha/ff6qn88
639+vcmLfvxR/1k8/3IjKEUi5rv+tZ3vX7s+F3+H1q3P/L998L9er3/lca5f//bH87ciKf2kE23y
Vfzx46FVTq/IMpWTf1Dx1jf48ej6P/jbH/87f355Lp7/+pLX50787Q/J1v+0HRs5PnsfpMVouf/4
L/B+14fsP0HoqZoFnsxUuOT0LKtWxH/7QzP+lCkGWGyWNN00LYe9akfY6PqQ/Keqrupww2QNKWuU
Uv7+v/+B7Pv+af9zhJ/y69Rl6PwZZJgcBttKVdbWY/iZjpZCodU7TZdgPwhnw/CUUixxCB6AK1hH
G9BQ5a4j6oufC9aiCbcm51KYfT8pfjknfiYJ/tPDYM9tof2A0PYXKMmidO08LIO0A/NYA2ZWbVq7
/YvVyd+cUvhRQ0BF0pHz1gOR8oQspX6sMhH99NX9+HR+OQy+jJ+sE9dPA0mypukq+VqmbqxFs5+E
yeD00s4ZtHAnt3rth7lOsUSR1L0E5Wew9uNYfUKCdWsmzqd8bklVYb1VE/fKDFFK205j4T8m1Ir/
w2GhkfrLgVmaw2DGJtpmey2vX+NPBzZlndEoFtVPa5hLt5D7aqunzUVZDZiFZTigFfTJr+JYOrSL
ioh2nhR/SlWAQw0qVGqwZhVgDsQb0UeHoa6cozLl7dGythmhEceOatPOcIrbsVLxYP3jIq+t1o+x
Mfk1s2RQjpWBXT+eLgs+pUMizR/DpqhvSJan7ZBI1SlaiQZmJb9KjW0edKij99R1es+Zxu1sogqR
llHaR0r55oTMhbrWyV4TpkEnup3V5KeQCPTAlLXYG9oMu1rRfRsmxzUWTPr8t8uTnC4PdtWS1TJ/
DdkWUw+rNpMIrOgQDqPY2hZwhmyGhpTtFTuoCGf2BEPzppGas0UC6pzd6ukY3+RZ7mAYojOrNfl8
U6oj2bsDtNm+N4POuZHhxKWqCvhR1k14W+kKcd0hXaIBmmQpinQSe4cOLPxsE4kF9SvM9xiSacdy
WFnxNjdysZdqsyFyzHkV6xeydojH5GNhmPN2EigqafgBNUgBWi9sgsdOJwiJWnAiqE0MyG2aGVRp
IUXuRIGEuezNKpfbyoluG03zUj1U3Wlo7tKHMm9eRmtVPWH3wwHq+KCLxCXrZhwbycizHL+LjNkz
MLnQTxmOEdKTDtkgSIWF4G9SvbRWvV2gwFhlFiGuNB4UzTS3qpLuhz5O8U/DBqrj2TeK8QOFngWL
QUNgCesR7KzNC0vkTWjdKov1JbKQ8dbQJ9Yu/UdnSuhDKlPF6pxouUmcrSx/VXS8ZaKgy9oWC8ku
2jTC3x1i1IuflfohUdaOfTknl1R+iSCNELfmWyjh5bjI+AFM8lbLxtepyjyjhs3fdSvHtbBYttZ5
vrFsqPxhScLrrBD/SMXlVi9KsuzamLNijrdT2zLfF+ZXKrMGRmpFeNU8vuWmqnuZQsMh7yXbpZUe
+l3fFFsljwRhcZHl0/gxTmXIzgRmjp80ncEQoLY7J9cOVa8ZfmzqPW1pLnRaG3jx1qtyOv58UYgY
JjgGQ5x9PCAZzcucgI8pmOf5NOOLGXXGpo1qcbjeNUQtTYbr7euF6MsPiqPmPz3len+2vv76ivfX
Xu97v3m91hrTsk0lY0fqW3koqYMvHrlUH6MwRnW73tfPUBCu13R1wY45Y4iLWQEGQmpKStF61YEx
+/sTlRFLbtVapn99+HqBKzCmKrM+nVOG8j0fKen0klKC9eOF3+/8fnl9VuIgLF5GTf/+onZ95fuf
W8ze1iB6rC/96UhmWY534ayQJY1OQ2+U9PsRvh8bO2Ob3f/1EK73zteDv/5563rv9WpzPVyGkJIY
9oTeP4QTI6U7relr2hqnpxQpL2NGiUHV+fFEhpi9NmpgmkU20sGQ7YG8HbGAUPlr/XZqR9KlhkeW
vt+K/jJAeXkyTfVYFuahHMsB7e3ypGv9m5jGQ51XVNMA07iY90RAHm6x05YObSCb4L3EwO4SmGKf
87bdhXJ0DxtfDZBh0F2z0vtUC13af5cwk53d3Ig7NbKd7VCSkZGjEOqxAZpdCx7YyTFZRrVJuUA/
x3Cbj2X5hXUz1WCb7LEUFTjj9+iGTv0KuyB3S7PdlRp8LfoJkwdoM/diKO9OKSfbaqjP0hTGB8yS
e32Yl0cVY2QodV8pzgZLoqtBi2ncK4wqY3hu7sqFCLkJNoNfo49wE61GeuakhMhaM+X1uY78eclJ
q1P2oUioGY5yB2HMgcWYs2XMps5rk9kOrKQgbiheLnTXXxt+v5+b/mLGNODoti0b8S2zIvNoJmbt
I9hMfRUec4DSk0nLqTwYGkvQ2tEG416/adxqkgWxQrPlOnUyU8nCv2wqTGel2m4GFnj4O266KQak
uEQ7FP44JdnnbZL+Gxv/V31ZXgCyfDCktsSHZDU7VXJ2TsZUF41JfQGUg7Mw6ixP7lMQGW+s9xwk
7rNbiYZMp3jOvSYbnqkBpa7V9goEyqQKTJN5VG7xI+Ljp+h1mLrV9G5k+HoixEULGVxLsWbXAnBp
BhXRVO93+a0tV6WrKlbl1nX8llTDoQDEb7TNN8Wux80c2UHdXJop/pTgHvVVPKJ7q+kPhdUHFgE1
H83+uRwSlbK5UbgJLsmdVEkPSq+120EvtppCLAo1qhe1aF5NRPpenTRNgFyvJOIMjHJV3yjmhDJI
Xzy9Ws6LhNl/MTrXUOHuQP+vPTkN0apwBqiNhmRI2xOrsJsN9UgNFUVNtZMXWfc5sS+wheYNsDhk
6ybyeiBdBCjcUHSdsJfHhLqITLqtWM0gG3hdqIO4GXqtTRoum0iMX5KKcG09ymc3iu/ypPjKT3w/
GOZdkllFYNUG2hsc1tZqmiZHOq7aR9M4VwPeHiOwJ3FfhD2IiVZ9bod6BwS6CKQamVBi00lMakze
9ip3XKbAqS/pkk98E9WNpjJBgR7PnMb2Bkkl/7aNbuXY4re33A+mdg+x/dMYarZnEcl6E4fphhqY
BasceYayh4PdectU7ST6sPRep/tWQbxqNkDjpEV7gzzNuaUi59eI6bXYTw91vbUL+cvUdESTOPVX
vcyEO1oNkd7w+d0mYRbLkofRQdDnDIPm99vSOplafcETiiIN3BV4K4emZS+5014uxEEt7Fvbam47
qpnuJGHpnLPPE9146HJPbcbQ5KwiNwlOGj2ZZZxxTtCUj2b7Lmy7wFCGx8oeqBkloCLaiGBFW3Lu
rdBmdMHJSyelDybLYBJu6c0blbqrreEjgjUDgz7N1TVRfIhzdtLNRpS4pBotOWI6O1iRH5lDsoun
+QhsgMaXJB9LQlimhcpEu9yrFKkDW6WIRCHkS61ljUsCyFOKUsIdde3RWm7shC16EsYnWc4f59R8
tSf5eZ7o24QfpNg80Bg/Gyxp47R6iJyidUMkm7S3vpVj8bGqtdwlSti5mXv6OmZhxb6G1vxs5at/
rZyn4pxDrQmgx7CbWh+53vf9YbzNrKVMKNJV/UhjSYbnpH66PovaSBvU/SS8men/LLGI2dJqKF2h
2rAWQkXapFkBbbx05qM66e4SF/NZrY1AqEjO82Ylc5hOsfgLTcGkrfk1Im32rYZCn9yEnYsoB2SN
/GbthqqZgbiQahAnJRjhcF/UnXXShGqdRoWVXrUo04Y+PMkpuerRBWr9UAYZqEiPkBX4H65Hosti
CaBHFoyqFh8fjqLA0ahot8vg171h8Dm9RWIpL5NWcTHRCdKH4Rmd3eCpqLj54meUM/YUnnpr1k4D
3/fCv8CV+F8LIvxq9VUlCBvg7vRFqjWf5EyXLVJ4TMVk7wGF3HYwqaCYIXElj6QBY3S2iywhUaN+
kyQTVbs2HRYRXUZV05j0BE4sdCZWmOenFzmlcKwu1V6GiAI0qj+MBvUwEqjP0YR3LFflvVV0xbGe
Cz+2pY7XWsDj1i+xLop0g7YcP7VaVR6m1TmwiQf1amPYz60VREVSuRLIi15vnL1o6h7ZAVyQCSVI
GWbnLo2bnTI3L0kVIaIPSZFLx+zgwC4K+3E+65OtHxQLbEWRvcUmx+hkW60beJuCM4sM4+o84onD
sLYuwY2PDc4fIBvyTlEbvxLWZ9vgW8nbqWbvNw9ntZX3QybvmJfoT9vlJc8UMD2shT3dKEN/WRoC
NRyJEvw8+0VHDdOZqVUKezzn64Wjjq+QAfVNAYG2NJen3EGMaezSMWIzJFi56FY2ezKtUnLBkhcn
msZdEtrZ0aJUW+RyvQ/V5ZtdTbeG8wIHgNOCdOH1YlgvMKHMine92vXKonjXh7Sot5mk2NHFzaHW
az6Q9Voam1Xuvt++3qnXLbSr69X4+jgb+R/P/6d3drrjZ9qChgj+mSdiPm2zQ1p1vZaoafuvb16f
0q6vuF57f+31Ze83r9fe/5Stz4xVmFxZk/FG1z/A+G1Iwt6HkkzqL/lTCFi49n7xL++ziYNk0fhP
Xtcw8CdmhepQR1D2/qdAezay9367aIru+zt9/1vvb5Wozt+fqcc3RTjoe4xiSMwgRa9v+NPjEXpX
Jbjem9nm8OOIrrevf6/v+y+tDVyMpZKQ8QDynuQHMVBfr+ZDt88j9UO+yKwKCBKLpTJn4YlM1zQQ
rVSRchklegciQ5yussXbp9RvvZIkBpfYl9BvqBIGoIRu4zS6SybM6y3Bynw2PfHtRUULvSpOc2+1
ri6KbtOQTXwC+d9upJig6+tN1I35KZHigl2rAfkR4+5R6bSnVDZ0iGtspXNkNYGejwYqV7PfYVNR
9rZtaxifW3eR2wcLXympgLt+aDFPxuTP1HEbe1ggNkLBJreMHWovAo0J/hbAFIy5JUWeeTSS1Xgz
OztLLNVxHg4f2IjjHyVs7Xi9ZreEjUgVZpjrTWV9FGfvoWPxsO+a5MfTokVZjpo5t5tMUSK8v9sG
TN9xMT4nhQnHMakymhzsCbpMbtxaC33yYJQALBECX1M9DHkYHcV6oVC76NKIVmTTKG486mRxnXVJ
OqnsVA5R2Wg3RJPlTGx8RvxBtvNML0s1HRlNp6MRFY+NaliMyzyjjaTxmEmg7OcswryQm9SBrLpg
m55TYZiSJ0tt69Ni2zlrNzAWODW+UltXN2FfowLoCEeL9ZtikWkMDmIXNuwMlxwTCh2zYmtOyXPY
TNVGpMknQowwA9iVfEQ+LR+v164X2jgTUm/Ii6fmeOBSut/UfiSNr4CUSxXj1foiwHXlhspMvuqr
jJuG0AMit5Vd2doWoZXWV4ft/NEy2vaA2iqQ1lv9eqawv6BOqZv0IP9xX2xRWpk6txvG+7pk1Yvx
ST9eT6zrNXsYI4JO1MrtaV2zcBQI2npzZyAyPjqj0LbwSj4ujq7WPmx3aCpHa33o+rg51ho2kh0M
cBZ9aEqp2Y5BJFfL3qjZUc6VQIA7kQxgSAhM+JEg9yqk4/VaTiAyG7CkDJyiPiXF0RJJt0t6g4R0
3Jsl2urm49LjYTXHJYDlTh5PNmRHU82zI4rizy05oPpEY229N5Lm1l9ND55U2ekRLsqPZ16ffr2w
7JuUXD7q0cSezpk4aERp+PrMTJysn3tc6MKz189QrCf99ULpk8pbIIoyt9ZsBI30ZolBYV4viKGk
b/LTVfSt87prL11c5E/XB/r1JVXa97888frQ9a9dH7/eJNgLIV2mKd/f5v2B93e93vd+0xEN6N+e
Je/7fe9vWpNYhuP4o7ZKlNyW4LmfDh0nCFsAnWC89+N7f8f3w2uuR54PVM5CegGY//jPj5xwjp6C
TVpvvb/3b4f3283rk387jOtrr88DFfE17xusV2GxjfQcQIqG58Wos4est472GPd+0Qrh63RRSBal
rUhT61OV69I5xVHqRVR+AlbpCaJBekhOnG1Gq1vOYYWeWZ6+ysRmeEvm8Gug8euXOIkPVa6qR4qP
oN8Xc8eqPp7FconSj50lb3NqFoHaZl9V1rmBbTpoTwQ7Xb2y4b3x6yQmnXA7WZPXvWX8xS63SZUj
21062O3jtBz0RJW3GKk4g1Vlq/f257Cc5ZPZ559i9jVbqhtsR7Up8bip7jkIgWmM5aDhpPZGUm6j
ZY5OS1h+KeTZ/jjEz7UAL9JOysVKXDCq7U5qh7tyYJwVIiGEmc2TR3xBG2Rl9jmWmJaXFSyjNxSS
xl5D3t59pZWu79dKRzCkwBnElJ4FeJAutG8LQzY3iPajOOtuUgWM1mDc5MCQF76jgPE8DMKK2FkC
nKubBmeIRAP+ITRkwgHR7EhSYdMAmBo/JO+FdT/UMrPeEObD1snRaeQ7a/Y3kdT8BO/VKjOooMeF
J6I22zpyZfg1Av6p5a6yEiPV4MlTdJQl5FLhkOzkl7HpvgjZUDY6elwCM7RNUn9aUiN6wA6xBUZl
bjhJTiOx0/Sh09sB8tbGaicc2OGZ3Dcc+0qtH/LdMukwfkhe64XZ3smOCNosqYMewu8uzMPxxljj
uhCGC7PbEg9/qBzdhEc5L35FLjsF6L4+iy8pcRXHkbTdR+EkB0H5cl8N+KsAYBHwW/YGYWVK6il1
ZV70nu1SVWAA1LtlMwy1ca+QJl22xK8NlXkapVE5hTIYnrrQDjlMZBJnY/umScZXFbH5lgstYJ09
7yYx9gG1s8y1HMyPYaFK0FWRcg/Gag4kWT0IieNcEwYCuZAR5FiSson1oXGpkUlEMcXn3h77PQmV
VDl6EwFcX0N2m9M3Han9RdYrx7U5o6i0aRT5xi3wr35DZs24iXMUcj2JW+z63HQylwAIo7pvCvLA
FFP8f96r1W0bndG/btbu0e4+l782a7+/5r1bazk6NnTof8DR8RT+3K2VHfmqY7UN+Kw/dWt15U9a
bBYdW0T1OkIH/b1ba/1p8YDjrGJBhwWP/f/SrUUIz5/6pUPJ1paFh2PCglURA/+e3tCrXZwsSLH3
cxgser/NTc1ypTQpLuEc03lzZC+H3cTeckoCM2X61xGr4ssp7lCyqL426Vs9L0c/lte4SxB9h37M
t0WPr7xrn0VXSC6roRfTqmdfL5U7hk/9MGTJc4M8fzOiv8TwYWNnq/rIpyw70UWpIm80Y/m4EmaX
Siq9puy6vZg+id7IMIEs27rXBiDwEdIlMJVZAVOxsMqeobwiOamMNzEYjwGs7kau4N+ycjutJHtf
UsvMa5r0Bfpn4wF27bxuwpUAVBYyRX8vtdAMHL0DDDqYflgYyop0cQXCPErW/Wr/DP3ZsL5UBH2S
7oRulAXxTUM9i6c02yrCxBKF4M8GFJJKF7QtkLJUL78ZpvE5RTViFXLNj7l+A2wos97Ru3xV/No+
DieH0rIRsAS1trOUpp4pNZSKIp2PeDLpYMLcGlslyB04uKHBcqWqi708PBO88UqWLpUHi5RopBql
cpGjXN025uLBFmqe0Cv5NUpZdjUxPVF6ZnqKZr8fei9J4tuipTOtVvoLcEdxiXXTcK3MbHZVJD9I
D0WsRJukoyKr4SJsRUkYQawEM3z0sxNS1mj6t1Rc0LFGH8fJZmM+ZhleNJUpCnXxaOJuaeBRTk6y
nPWi39Kgu5+TWvVYtZgXUsCzlDck1BzmVo4fYLGi2w6N/L4Q0r1EupzXVNk3s6H5NZB7SGMD7Rd+
mWibWMV9NVTophT8pTFmbpdYFVytlnYHd6nCWpnK/lDnX1k65IcUvoi5ouZxRqg+7lLWqDZogDIM
nLLV7mKMKnx1xbxJ5qi8GcC5g1ZYgu6pmtaCTj7fk8Cp+NQWun1oKavXs6bz3QYOUy6L/6ZnfY7l
1YCAPstjdC4REgV9iHxbyObDSJHuY0VrgsgqO496nz6NvgllavMDliWvFFS8l5i1jYV5h509k0w/
7oSUPGV19QDxt/TDKRr3akcgVG6xdwX6tzOdGYhUBgSCVSe7y4KdmtQfWAOz/4E7YBpfYF5Oj/1A
uTZsWb1GuJ8IJiV7RJL9Gcg0pswmKKrmYtn6gDqvtrESNa2HuQJebLYxutzw5CIfkVIX8TGRu+dk
MWEmzzK+ttSznP6Lmg4XkNnU0xJwOpmo7yWSYY55c2eNqX3OUjw0aZrTOxvklHo8qN4k3Y/F4IfL
oG4VYCS+JKIXKY83dJrjLR7Br1KWneHmUsif2p3K9x2oPUw5LJ2uRnoGTDkvQdKfZfVAHU+RPE1J
zWACqOOb40ykU2/eziU9PaRsBnOzMDcojUdBTMzSiE/p3OC0sTE9s67p7eVrSafBT3qM62kd+iW2
hs0Yibve6F8zGfirpAr4WzR22AZN0AP7wsVTAqnV0u8bNPHWURcAVlkvsIXXqDyLo6pS/VPg6ETz
WTRD5JcsluRi2WWUr/0YDjC9AwYg3aCbotjLbhDpibxnskJxvgWkuxyQFelurVSSJxWy5fXjmpsx
r/KrHdGoCa1E8rXSsrmLS2v2BpstHJ2GqTe0k54ztCeOJrmEM/uDooEhsz4bYc+CrkAAL33M1T7Z
FH32UdJV3aULiL9onEsW2Pqd5DSsR7U5+pSxtHGmmggHUTJGmNUjUGQYE5OB93Go/UUdbNrgzXPU
qOchicdgyKone66h8Q2GRMR4uWvH5FWpqvHOcUqSDBYbzTBgf/y79kOFrCBK0CpqVXQbLv39BFyL
NadcBTDWxoPDOK70ZeNn07ooY3nt2G+RkrCcU/sPtSgQhySv65ZvaxYoC8DOEkMxGdtU7z9BsHC7
xfzk1OmpkvN7aZLvhdx80232cskANNUa7WOYM+UlQFwOcMwVmUa/IteHCFS+p0r1EMA4r7wYaNsC
fiyl3VXLZ6iH9aVXrA9lrCwnW7kqJGJpqzWfS1lPWHlLRy1zpE1WLc9Tk9bbRYlfqRBOx9R6Q8wN
4sHZl2gffNvU9nOtBGWq9HfW6pxoljWPdLnXQ8ZQNQsDSKJ4M/p03rVU7dHiJNU2GY1L6oBlMFDp
YPLOR3dpbTqdJClRR/OmyXpAL7hXJVm+wFF3tcmgS5WTVSf1EswxeWmOHQG/oV6mBwJ+n0wLxbFT
G/sIegqS3qm+R7iIExZcq64zGpghDLMkMk5tU96NKpWoopPXdIyawiduzqCT69earu6R2FlG/4Qi
u0on0GzN9jAbIGeAx54aZLpuaKv91ujZ3eTE0aYi7Damoc0eqnNaX/L4smjGWU4b6Ukz26DXnZfB
wi4iMFZurVRFz1ugqIX1dCsZ5kGJmG8TZ/mWDf1LOvdoUvTVTSPKmZy19JBGED/VIr4pMarPqTP5
El0I9t1MFf2ijD6c1EcZBY5LoM8QGNoS1EpiuABOsdWWy2MDSZneb35Ltb5GsdKZGxW6hB8pjzHZ
DR7168EX9ZSeWmJpgC5gD2rJv4lJevHqrNO9JRUF2Io3ldbl1q7NkyXAgPRIHWZFcwE/gOkrmKCb
nbMo8y7TotGDgMLqS5OtbYqoj+4jtnUK6BeCz8GZzp+6Nip8Qf0qTaLsxAbWJ4lEJtBdvoUunOBz
G/SzGPJ5bw0qtS1oDabVW6eIAHd2MJKyNazM8WRdfFMiYzoiGU58Iy9i1+B/kj5WDaQxpWq/TVZf
bcj4+mDqzRdRg9vOOqaRiCDOQDgHakT5QyIIMWI0tJXRxuJYfIyTRt9YdPXkOa838QDZapInxux6
wjItLS9JF1cewWtrdBVQC0MonpLoT6pQVJS0Ceu3zeC0T/WtHErbipQVNxExkzyeq42NvctF0h2A
d0bNUy1fqWOorspKz82r/oaUsMivrYIRvkZnUmfNtp5lOqqL8lnqRcciDok/NtFxdU6pLmFWnpPM
Hj8U4hgUxjWlQQdNvaHqB/mSTw3W5TWGCMU4vV+kDGaJaqqnKx9JrEGqJX2ytYaSbHGKJechyQQx
lImgsUc/R29wwy3dTUFw0kHMCcZqOluY2WL6oU8LA/2EJ2NyiLmxc1QgVF1RuKTqpq1SaQOLPCb2
oNmLtlH3IsTvXNTnTJe/xJCeDjOr/KsuBSWXmRBbA4h6O0kyUZrlA2ZZdG2lneSYxUV1sOawOjiq
XIPWq8sumIr4WyEpFbZ+6PfEviA0iR+hVw04q9rBzyOq4ThC2ioQq3yEFOn+YK4XRmWKw4YC/o/b
1ztZY9N5bu81CO/oDHS7PjQZg+n/4e68lhtXlnT9RJiAN7ew9KJE+RuEpG7Be4+nnw9aO06vvWLP
nDi3J6KDTdGBBKqysjJ/w3tTLzL4vXBildXR1DnHY5O268/TZdKLyNSKd82g1gdWkebwc+8//fmf
HptHONKYaRj2z3vR/26dutBr53/8lJ/XhY0krw5ycjnOTML4t1drtCVz+8+78eXdGncIlPztmb/d
/fOlIny9aAS0Ob0EfsvPDdQ6wY6iSnYgunBe/rz6z2v+8aP/vESKNvh7PekOU+B9aXTJ+/PkX7/g
571ZDUCzUATrrwP/PFa1yBeHRmYiZJpx3TX2VH2l7LSfodAqEZCk7YlqGwE/97ocZYIoZDn780Tb
Em6MbZTlKj1aqYftq0toKAASyDY4iTxXh5+bMC2PFck8ODcu+hbq/nbz85il4G0ZlZlsF0g2Bv2A
EENuAhHbUFpZPvc4fyQ9Obqcr2AimtjPi/xJ3i5oXDBC+w23ZRVzcRA1rfjr3j8eU1Vzh0vaEOD7
UndHucGwUrXKA9gzMkCtXhw0jhnw29yRtazhOMiS2HEpoxRM8XlM4HvJVTQ6P8f5c4POYHGoJulf
h/15otItPzdWLQiloqTxOJaHCACyH07ZKTGV8vDn8REEqg8m9hRTHz0MRs2Ou+CYP2+yYv0hlsrK
x48bjFsUYdzBXOHjFGNwkfNpYT/whevtXP/c+8ef8rIM/qoeGdEnzUrqw/YN8g5JI6Hp2kO29SB/
7plbz+3nz7hGAhlqfOL+aSH+9Dl//vzrMcadGw52kO2vi78e8Hi3rylahEA7BNV/ES0bdgFJVvzQ
epOfnUrbOL/MB5Al+8VvXCAZAY3mzthNg5Nq/nU9vEx+ADTN1u0ZZxJYx+nJCj1p3Yc3yAaH4pSb
ThDeWk+7z+3BP1FZcwYX9O1iB+sBJQO79d62g50IzrQ/r1nrvqSmcwI4sH8pDffFFHz9bvnigcHl
gHQRbxpljuoXtg9CBsjVDorTS3ijQ2WT6GwlMtNZD8meLPie7yYFpAD3AZ/N2P7u3NJuXOkAstFF
vWxym9itWhzCbsWaOTHnYtlUEJ3pNUHYobzjtKxF0K3XSvvi9CyZ6K3r3tJec/Lo93m5K60JWFu/
i+VD03k9CseAkwS/GxwcCazlrlmvurEP8dJY96IMTKq6cOzwnPeRl5OpT1fM0EBzhd6kOE16yrPd
xhD6LjGfhrebuxKtQsk1pxe+R3YazICvAUyqpfOY25OvsyjsU3g15IsAAwFiY17hcYc/LdVHth3l
oDmmQmDDD1ORAgzEiQ4+gkM2F4GUQLfOJhvmLwX/OcGnCiTrO+l9DD0e1eCFogYZuW12m3pAZYqj
docELG15IfnfDjZfpNzlKlSvq+oTP5DB4OhVh6CWi3AI8D0qOpBw71bWtfMQeVayZ1jYFMbLxdMb
4hM4ls4zb+ZdQ+cU0tOVFQsbt6v6UnlyQLyT77PcRhMlzN0VLdXnBfXBZ+UOAEvtAK0AP/JQnmG0
jOf4IPBLD6ppT4/sMKXGmcxP8Uscdhrn2gziT/Ga9zYnbPyNmkuJCBWGAc/hA1HRtmT4YB+Dt/rx
4+gmmbN87rpH0fdQ7O5O1T5pz71Ac+w3ioyysMfR9yFz8s+yOKcTde7sWWrB3s6gk87iw2BbbuKK
tvUdfpEsalyv1bnU51g+9pfyKa9Pwv5bZeI009u4n/P7Xt5BDS/2sDBtVIvQUWREj/HsNmHvFYoC
bhFF7YPyPX+DhC/t6pR+MARoz/misVel1U294TZeil914rTPQLTNPtjoR4vHdQJnWt9bGzK9fpRo
6DT3XfnG2/sW2Nh2PlTUivE0cbnqaNAzeGewNWC0FzQibC7Z4LysB/Er4MnhlVrJu5TuRmdk8547
GWzO2snXHQj+3J2dtXugQVeUdxybBpxJUfCby4/VLZOQV1JCVOszgyuK3djYDolN+mreStRfnvlx
fCQTIubCGt1Dv3iNuo3oTHEWwWfg47xZqiMgdfo8bFX8bjqqgk8wWORvYWQvP3wwkrt2L+NTKqBv
c94kdgx3s7UBlS+5w9LyZY5mh6v0dpZKJBrMp6Z+BCY3KL/ixgmswkOIp2r3gA8MClutz0cm6Ulo
P7uQ1ae1NfOGWlchnyCsOmgvgoAMpAlb+eFDCa/gVXAl3xfNfbY0MB3em/JNpPCfV1e5Ppu3VTo0
PXhNrsiE2QXzGx9pKiub1pEXSwEfEVe/XkpMup+7DicDEjGXuUctULNb5mTmmzbXfVCc0VG/TLjz
SD7taZ1Z7+YdV1huEWQi2n4kjnnX25ckftCC5YsZrEs24YlpQliY2h14QGNXoBuqeh/KvRJsVBuH
UJ6d1oLoyT0uhxGMh9HbYjcx9o2hxDEC6TB8EVc33ji2DzlRt0RUxKk9vsqpfKbOhBcW2RjwCsmO
rA9kkOSb8LulUPfOVOkSe/kS/dqjnd/u1Iyc/LL46k2/M87xT2hKhkChYIBy6oFByDeBl/mKCiI+
zjZ1N6oYaGC9DhLaJF54t/jo2UWPRM7kxIUDR8vZMoYnvoLKizXDGb2ewWvOPvpseK5/EX0IpWhJ
8bsyk2Ux3EkHGoOsHGrkjl7iwGMtvPKZYDm4bO4HmyofGCOcpjwjMAEf3pkZKymjXnhSGUjfwnvF
4i7444GLRRlHvtMl4KZesbfg+Q12kb6/qTfh/HsOPfGLUzcg3sSu0WUmMR23j09fqKQQdtFdWkNm
Pl1ENLxYtni7UgSC4aCqXzsfxrvH2ReejHtwna+mbb0b9yx/XEcj4ATFH9MXd4IJe6FtFUEsOcv9
3qYX7rOwi1zobSVEmcSypYPwhMCbaTM2lPJagz4wwaO4LGbr/coVZWjxXUsboTqUtbfh0Nrgtg9o
kgWkktl++8mO+PXByGO5MJzQ7g8NGBjXvOMqWffM+pWVuPNXB+AXynD7mfUgeDHe2Yad0HN1IIfy
coKCEoh3wll4kvBPsvn3kj7PzhcnQb9BDiKWsBacOePc5ffzsxj8LKHjYZun2rH2QMiWtoQXHwg3
wITP+bN84zJWJ5bn8Gace48RrRCjAislZHGuADnybe6ZZcWJj00/4vIoc/0cTLCEZccR14ClzLRr
MA8BghpbesLvRCLxTKikzuoTRbvXN95MjlIwpK3iSKiE4b7uktN25QiQz4RB6cDMo19y4pcRA15Z
3LXzG79CeefXRChaU9FF3cTGSFvwOZTx/tZ2J6QehXduqHgugGHd6JFhX+yXyDPuB4EBXXtcl01g
148/sH/pWCf3QO9coiSDlZ4PX8AIOMNF6yr3xH/eNW+DVJ9pCHv5N1+LxZ9DsBVfd0O7q2EvfDGt
QyPgqpTrniV7yUgbPA5tnUdPSPZkUcKJdy76bjZv2yhVvVwKZAb6SRGDsNlTNJ5JFlR/uubf1OJN
sr0IEx3OKLp0N+oHMYXX4Yl1E8cIs3mHeGFr2nTlFFSn5JouTjcFaITjLmmj04kdHG1SavqM+h60
iMyVtOvUKYBxLcNZeADumOxmTrEmHWqrO1H8GKmVAOnidWgXqqN+zONkB3rrWOx7w6epBaSt7q5A
Hnv9saZ9ANcQtrijnT/MG5t0m8YqoWHegpws2Ra0mEtkPF2X5rUsAoAHyfvEhRepBjgRQmqZUMGL
cLK+3xvhetpOvoQBPCkaSoq3lxzIfOOTNtUey6o5HuWbLJ304o4QZVCWmL7mg7RQwbAoAtQInKaw
nzhmSwM8ddQUhVRWtbnxQr+yznX1rGH2ge2Xl9MQkRBJ8svyggiAOm7DwETlo91qw85T1En2al7i
1schjMxcnPBYPccMVzJi9aiicwetgs024gz2+hCdtQqb9GNc/AbgLjyztBpPKTtKBnDkoXQpRi6t
H3KabYCdGuIIuf4XY5blnDybsVvsZsudrq3qd2/j4oRk/potgeXQ/OZ1GfbiPvS50MOwS1WEUHzW
wLLEbwkEhD/fz+ZFEh24JzDVwE4HQUCQ69sH4altfUZa9Uq8YgTgxgCZQJz9wToXpEORm9RnNXEt
L0PY31mJAoSVxUHTTZL3NAXZYZCtzI74y0wCRfQE8XEaj3xhdhyMrSCu3I79DssruZst17b5WKLW
wtaABBj9kGEnQbuxyQ1y8hQSYbCqraOc52UnR25x6r7m7rtAbJ7WfrEvNU5mrx3kR+m9cTc8bIC1
ZgZtBrFiGNakxgRkFbjvaodU2XNxvjZUpPtQ3RmfViux4Y/xxdG99ANsFLj3PLFueXrQ+ucs4I0R
W1Q/KR7W9rgZU+yL97raz8YBV8gUoybgjr1TOEl+xK0wuRc8cktPY3DtSGxbJB+PfZuzeULZkfbX
uXvrme5FwEJK1to/6DtaFrnuDIIj2vXFtLsvplyVoshopzBkRD4bXkjKfKTNQCJnodu/p/IFWe+F
ehOoiCQC8243X/03y5RxtEoPep5wJphwcWM16LNzlboItaGuVJynM8VHmp3dvQizuHinudsc6LTQ
PYl9kQIiqUshOCtmRKOn6l7sLK2n0xKbKNfqe3hDw2QLzoxQF4YdylV8a4RtCM1MZbSIhl+mFdvX
RghiQMsC5dhfZnwFgVoOzxOdbu2QCq8Zw6YF8nQWmiOPIKMlPFeTrV2WEt9q/N1JTe1kfp1Rk8WK
pXPFAYLob10nCr0NGgiTIK0OJs/QPUqdofRFJJOG+z6+s8QPGur8FECJMKkjsmfdNaD3iH7mmI8P
ltP5CHdsiYnMrs2O3q0LE8d4wB6q+B09LVcWPKwszeSoiseUyq4Mxj/ajRQCWHULJNmG8pQqpCGB
4Cy/Ior0D4PqZseSZdAuXwSAI8jlPoY7Nt3zAORMQVdQzw8itlD0/yeaPffaQ0dhWHVTFNd7ZlIv
2l3zbhB/mnewkVxrdk6xS3ovdLbVOtpDeL/5pf3KFad4Dt9VgZCB0pFpp7foTH1Xe7Cw66iRgaWx
tq+bYKIZeYMyCmOFMCa9hyfroW+Q5O2h5rXeuEvTiVWRy6yO+yTAZz7siS/zgfjDUADYRaoq2Lmy
a4yT1mNZ0drtcRnvE+0aTY9r/qqOHvKsQRy/oQBsU9G1k8YuVMi3OqADQKpOe5d/rVBf7su36b0B
V5W4rMBEySPqIW5yWpD+slEWO7Eqg2kbe7v95P/4Lr+Tn/orjZgOPf0ChUpUq+6s8QLsIVRdROog
zUepJ5wLGeau11BpA3jwQcToJjsVbX2yMdkCulCCfXW0U73Xg+XAuZsg6ITvqw9e9hQT3bz+FElE
Qmg9pAcfZnCOdutj5mUTe8u49CLOyLjvDAgw76AXXIhXiXHYpTW5Mvs9AIIfnWBeRYM5Ve9Vp3q3
fMknZrKYe81zZLrmWX+iyOLJlIZF5ErYYRxkRu1LP/qh5Jd02inc0Ue1fBGlPfZXu9iXyFFCVxfs
Fnw0NE4/O0Yk9NadcDwuxZ42hn4fHZsgepKHXZO6GbBVV6Mwd0c0Vd+y83zUUCPaFVie7hS3eLBE
LBBPMeHMleBXHbU7yaXiTVTIeNl8qsDnRh+KnYgMH6d9LfclzR83fGsCEScHNai8Tj/UAajbvURV
9noLL/BuT8adQEnBNu4qrzqKgA1vyQ6V15gsVD4V3zPbO6hv7vyYeLmPjEa0vupv0fvw1IuuGB9S
t3lSOeM7vjFm0usJvZIc0Nxss6y+SA8a4uvnJbtU8rEyvba7caE7ByTeakMVR+QWJ2t8JgTMqEFi
kGwF1Rnr4C0mVo5FzL/U+LzvDa97TV+IouIbHbIoQCOsV/ZJSvw+Vio4DFhk3tC818kjDAlmsfTQ
qNeltiXDXlGAlr7Jusx2R44gtvsUXwWy7qIQ+Qs45BtbJ5Y/MgRh3HYR2EZcrHZ2BFrC2/+V1nPG
c2bzyfRAUXsRZln71mkzYiaSMCi4HlBXSKN9oaPljRKP7vTOcJpeDSAI5LTmS3FCaFAznQHn1/YF
jEKFHGLujIhEeLVwpJnFroqWDq02E2AQkjH2cK+a7nKWLUyInKoAp2uLpYevWzns0MJqjQBFOBqD
T6Sb7NCX10x2UXgm1a89w7qu0j2lfhEJKfbsIEm8hINUNus/1QzhvPgfjAKgkaS9ULXZoKbvqMch
G+TFl3g3/aL1x65pU2qjb2JHTzk+gDfD67FnOACxsJPnwfCjcqeeKzt826J39IQ2OfHKxyP5O3kZ
PuHcVZTfXelLo3riWrtsgSrjhMte7E7Z8t5953VtKyAmiOPWWeDnNA7z4lvvbGIc6AIyjpPUuLTF
aUDJ3YlygEwZJfYaO9/TZgIfRPkABBAZAlEeREeNCdEr6ryZ0wUTHYyduSfJv63NoXOKh4SRkfph
/VHdtzgsw0nIjuCfKA5Zl/hOnWyp3CFzzlqFhanmWIYd/kpLycv2hTmcOsQ4HU4jsqPzIXkbXIFK
EYByEojnUQoG2dVWJ30QgDGxfbaat/qZkupXn96TaQlBoV6HDe9+saqD1FESxpWyWneEDghMkFGF
1Bn300V6Md8GwQ6agO39iSmp+OOtf9HfYqIoLXG/ihCU8Adt3kXpNRtAr+Fuz879N2eAXeB3cZGr
35rGOVVPysNMPvFkGLY8nrMPmX1vBDrWpokt+WBynRD6HB7atJdf6s/6s/qyztqhZWdPXeMOuABo
AaW5wWmF7OiMNiRSR/mdWlt9ZEqu1kU5MjqSnUYdI9Du5vo+or5w6A+i9B2e+k9Mll9qb8vK7sJH
XE8jDDMbO0QQF1FgPfzdQKVc9S0YsCTliV/KT2bS2797G9fhdRcdKQ0Ynmx4gqcS3GwyAALwLgnG
T7gg9sj04VNjmm7HedfvZrAIznYed0SS6J709mxdmsZ+ROP1khmv0PxMH6LsWo424I3bg3WJ3ulX
wTogtIg3amzPHzSA9C3aPscvpFApV5nDIi3cPJnX3PIrcgB4IsTZF+OiIZzBcqcQyaFgUPy0U19m
Hx8UZ+1l/oUAQfWuPFRP4X7AYOMlOcyPjMTfDVDfsqGg/axGB+PhUYXLbX/hLvck2cYlBN3QOcIl
OwiXgRWZoRBe8ftYXTDYNlqZ0XsBZNG+y+LdKHuy+LoesU8+kJxR3cjk+34Kd9m0761HoxJOvRBd
o62fEhUze/+fu+gx0wuCRnoPRBN5zalSHLEfcWHZ+j7LIBgAvEZaHxMdoJ/HrCY51uB4gmxrYcWb
1AEQCQoycktJMgW66/x5pthe8+dPtDDBPYiPPSK8Tr814X7e/3Pz89JeTfmkJdOghc6QZ/7x/kyG
NRRNh0SksdNjRfHXTbT9+fMYjoGk6LGJSCqYIQ9GCeTs+G8v/cc7fz5Dq+gV/fk0BFIqP8+6m6aZ
gP/a2KNRC28GwtnPTdRsx/i5q9Gwh7q1PWUaWSd5hliWAYT345+Xj//na/55zIqE5l8f8fPgz2uK
vE12LDX+n9f9PP7nz7/uxUUsOv94JsNvHYQMS9OfJxBD4SA/f1ebxIRU1ziFbN/1b4f/+dkgQuF8
CQvTqotIIJnTRW2hFTqxcjZbDRc6rj/WFgW9BmumsdlpmhH7dPbFQFaac1TQ80pSaler8ijBVrKV
6dZJFkbZbP8yvCyhHmnuAHyihYzR9yztemw+JJHwaSJV06nyu2X0wVKCo+xFymiCBa5WeYkRe3cU
WhaWAA83Vqn/LIKK96CMC6iIQDO1ZjMYC0miYjyqoNOlndgCK8AhxdopGjDZOHtBCmx29E7b90sL
Bk98rH+wPtkIS1mdn9CJIgpW6W2aVqh6pGdi45Xj4qbSDptjb1bJLZvsmhavUUSeQpVjYvOmmdYe
jUlSxRR3lSlHWL9N2K8kd3FX+KpkELuU6Lp+iKZ6MIYGdFGK4xFe7HUifIj6eg/p1g+jz2lU6AXB
BAEjoFvy3dqWlQNGxaRLio6hjrK0MUgUQNFgDEPjfQYu6sxmeQVqFjlVW2tsjkBHsgOg+8oqgpNn
FAHWq1UKOtU0Cuc4v0yh8XvpZ9nNavkXSJKzGBmvUQaEVR7WYM6+JOmAm+ZXObVwvcuVJCDuwK8O
33FpftJGRq1XREsdXYA4wHDXr4UdcoEU+jS2070MTLcvXwzItVIvHdpmOQAmQcabPssanrBxeujw
bVkWxKimFnRUeVgyOkJtCSgLEYk+c9pJJxcj3IctqEZVfhqsYDQf0ZxIkUWUcTRcA0k3jxE1z157
5zR9doD+8DK8k+T0UyXbymeUI1fsppGimWqqHgXnTEml33U6fHYRurYzbhAI4dzhBlUNnLFFN069
IbU2zisxXjSbhaKEDRrQWdtqFN2t5/smqtWvFReuNtQein55LeqWOqg1UE1VcnBG5W8pQlY8HoTj
1FXurFblLmvwTy4og2kDeyp161OTWKapsOzjJv1VFY4qG6IboQiELgJBr9dQUR67GZpxijOsBGhX
m91OQGynEPP6knTi21rLG0/bFNxRYT9ZyM/zIFX7rljfM30lpMgSWJmudYEBCNDrpzf2+nSfIkfK
QV4mbepbivqbkeRJUv8cTuZHv+h3IV3p1QCqsYrz0zyPxzFP0ElsQO6OReRK4nkxopsRl4dCUnoq
VpQ/lEl+mJ+RWGyd3BrlfUovs5Z72YkS9UnBq8RuNPmjQRbZ+m6yYtxnFadrxng2NpajjLu5PzV8
uLUsLF5jeOw1PLqFZsYwXDtIsXBZxdAH4RteAL9C7+5/o7aO8DWbh7zWn0CTtwAxQd9iG3ReR+1D
L4EvzBV5NB0x7CAaT2hFuhZL9StdCm8JleEuEysT9vcF8POd1GTkHy2q0moUfofKlJ6m4VWTCHON
OB+0XNc9SaG7jQ64CRrdKp28+G6N0OmtiVXcNO/bsCPJKEnIx2/YMTfQzgk4BraFYZjMiEmlR13v
XpKB3UUhT70NApAyDHJlbm42mVc/51KhBb2GYZogPMfMTc6u9proVu1LAhWZBAfyaKFXqWNxPaTv
yyRBqAL+Jbd9FIgCO+Yk1iAnLArloSV2QlwnlE4/415w1BMZjeJFvOCITaY6RVd8Adr6V9jT59Fo
QBYHJV5Ft1ETw4mNyDHkcJMj6Dx5hOKF4vuWEtJxwSASda3hvVrpfmoCZU+B2LNrc3S9gUte47x5
1+ruCXPqC+f8srbyriGhnVFQtFNBfIlMil6Z9RhOzRUv2ECo62uiIm8ilCwMrbGK2LMn3+p8U6pZ
tSNFhxxRxVfk/DKgwTkVeTFzUktCFBKEqSNoI4guHZkhzDodccy/oE/GgKt7RGIob6HnsI/U7DMj
eDu9En+a7ZrugQbPRzz/DtgSuNDIUXrJYOcSkxajv3VD8t0n8nKVekb/GoFWV62JEgSrILCHyi/M
MaE8OKRe2jWv2VxPToenrnJVqIQINQiW4rdWyLLzS1dpFzTxW95/6vHKVBdlZCEWsXSkYvUA6qMR
ci+ELUoJTXcBXb2hSimoSxXS7DJCYiEC6kSi4hkzhk9NVmqkfbZW11arU1t3LHIkz6pSYHmenhId
UXaB3iSwT9kOAc7V9D1rDCon2RPy+iDMiNWJlUobOBPsH3PDuqcIYoLtnevqqpT0voDiQvEKpxdx
hmyYqOa+rTD4K2dEiLFcfxFbeM+hiJhyPfQUQtrsUVzlr2qMvaobDlbszBHF2loje8oBlxgSQirp
omsnJaWS3rP7jKmIeVWRgjcK83GPNImEcJujKAdhOBlKSLtJpM0QhRZYkznfSZkWnjFmAZQE6NNQ
li+Uwhpb7CgZFQUl2pGCfmZeiqEKER4dLL4tfRIoaAuZjkShvS4fhq7p/FFFZ1bvKAGY8kFE/RPU
5Ty7SYiIWwvTLQEc5nVD/SVl+l/KiP/fqnYq+uYf+j8zwXYf00eS/Jtq519v+RcRTNLQ7RQRXMRn
QfmbZqekI78JxUtSwetrhqggxPgvzU5Z/i+cGQwZCjksMV02UQX/l2anZP6XhXuUicamiNSm+f+o
2an8OwkMnRncQzflTmKDaYKK22Qs/6YGKepWvvEu5ZtYp9TRl3zYCZh62+zuz1mSwRDYUp96Ko9S
P6hPJh6ctmy1yyEjJQ5GaQVmIBC9w3Ly1ISupLiq86EXwSRnjXAUkZdEd0hC8QmajMMyTteI/hYk
VkrKyDk+TKZQgpLvHpOaLWif4NLaC+RCeCuKIVgAAbe13hKo3cgAWgaJaj8iyUAbpm6HH4X+TlWe
ViAuAay7iDeb5qTs2KFQ5C0nLM7LEGI6mv7XdSa3EvUKwmk8Z35mDiQyI+mV2Ms+xDVq011qnnuw
RmunE7pjV7a6W1PNO1UPa28Veg3dEM2bBwp7qbLurE2/pTTsGmmRo4Q6s8/AaB0xAbcVtgZyGQaF
rFid1Dto+18dmYuw1Co2SjWJZD0NwSTon722vCCX0V6myLiX1ba+G3vK3zm+ZROJwv2i9YhBdnSp
q9SCFNQn2sNUp67aGP1LZ4bfiMHQv8iswp8VKquimtceEGWngaKWTfhTy9YAf1Tqyt2c4pg0YpWt
qdEZYakRX1m6+bjOYQA1f0PPyO6mQXgVEvHaQfx9KLQNa8A26FYmrd8b+uzEDSCcEVM/GlwwkHHB
+UaoYjomsfiV9pZ+aQ32XSF2rm6EJ8yuWYHOo6IByQ4UGS4nrHgRyePf5tx/0FvVNxX4CrZqVW7a
uj8DWddNg8kBR9L8S1j9bwMZk1v2ymGn38oGPRsxBLqlDGBi5pzanzaGe02qkfUAMFDk6buolTT3
qPuZUBn/8q0crQpWBJabkIeqYMpG6d7AxcPt1lG5NjYgz+hRqugfrItJcaKmYZCJI9x5GNM57RBZ
KpNgGujwSVm9xxKBTRo2WDNaUBCsgH20SMNIjZG4ilAjyGFRpkxLTxS67lIVXRAvaI1jrJaAP8+/
jDr7MMa1e9nQmziUPY/5oD3EUETGdXqXixKgSbfB4rCCHDqlukul5aFT6RwpQwVDKZrkxzanJlMq
LFN6X1i3//2Ey+K/C8lyxlXR2IKQaYoiDiH/tCao0S+NYFCUN6PJho1yb6Bes3gIb5INUwq2Qu2l
jOLoLj/NULSO6SJc53qE+I17LSxtIGoL7b16aL/YEyAukY/oWEsFOiabgnomnxMpSf3UJH3Mt5to
8z9H+RpSXj1Jh3SmFdSGA+z1VLlKabUf4s48JPNnVKrZIa/Hly4TzF2aJzgqZ2xzEuS1VrN4boXQ
xngkeZLrSjpylsqTICuBOUTGId922FGDqpAZPkfqLAcQXZKDXksT1uQTDbUEwbzVqN+QFDzlMAvY
E65CoKJ8W6+9uyDL7DUWfZzRrN8gy5lXfUKLVTcLxOiUX6VOAbzF18TYgE4KrPhiBG/YlGn1vERw
/GkTahC9vB5qlKuAB2PvAHUirQ2MwnBAViOUEBYcU4ZJzNwkrhQbtoZ6QJt7zzp0ycU1saUF+xml
14JYnvYF2awENd1v65HOU2q9GtrwVa3JKYtRv6rVJ/SZkptGvyzrO+qmqLWw+87oZ8cPvSkAjJVG
eeP6IZ0wRCKwrwFqFZ3WvmyxDWLjkebCZYxJ9rN0BUujS096ud4N8E99EZtfd5mpqeddMvkWvPRd
knSYKccw+sZ1OYqkx/QsBxOeakOenKkXCMFGC5FSiE1WkpEpvY71ciT9B5AiQ2FAkNGcomGvgpkI
LRonI+1vvzEE81AqlEUiqd5wfqp2M81hV4/DclgQYRhHNICY6L9gzMiA1keavrKVoGSWfZVgPXZU
nWRqZ27e9+KZcUVdNXNlec1ODRX7OMXbaiCYyPVaIk9AV3eRJCpUUeQ3HW3yeblX4F5ewyEpnTLU
AkTfV29YNMinllEDuODGwOegbobmsPDLbIDw9a4sqNTDfoGyFy7uOpnvipxEvojluy/V+o5JAIO3
LNgeal0ghPBoykmGAch2EhPGKDsoiMdOcqQE6opA/rLiowNt4xRPrI6yWV8RQPga2nj6v+lcK/8e
ePGwNLFZl0RFkZQfv6t/CF3L0RgidmwID2lOFWCKty1JCSbCwgMSeBpIYktt77PGhFkHK6g1SEtX
4NaCkeyZLJ0nIuZxnJMVuEPJ9CrK8TlqOzAXLO/7MZp/rZGo3ZLiAPqhHob51Glo6mrUGEtBD6gH
aF5R12DRe4R6YwX6lFm/zpZKZWCdh/2kMZKFCMehqV/kExbeiadjtQXAzKCEHrFfZzoixAxrsuo6
QLOytFXVy986O+Qj4oImmjhSD+M6HI+rLOsOOiUgdspTA5rGr1rEGtU45PPnJPUQ0cCHyrHk8HMu
lGhXiGpxbDvwchUZPNT+g5gb8rkZif2TwAZKUzD+qzm8rfWCTL9JJR+qJQtpchALkL6oles5YAfB
KFwU/Qq/V7IUvJ2AptAiAq+J38c6+dSFyApkCsqWqGMrSgmnHiOJKtECrMuYnLjXV79ESNIz8AMD
JlROhxavo7TGrmBlAh8ptoGEHJXRT8J+wgS8V89TqQBjWQoRyeiFvEzLomMScXnRG8FXZM5TAkAW
4A7gxHICBMCqs3M/w7dvq7x0IMVnJzPKflW4nSBB/ZAIVuxjJgEohIrNg5yKAyxh/ZF6H9ZWxUkq
zaBq6uI0bEzwn5vdPA7f//vipW+D8k+2sA1aheTZEE1kcqlbG5uB29+yhamROiFa2/ChC0EaWWNk
HUO9to5rL3c7UZWf67bYYck1P4zaV/rf3J3XcutalmW/CB3w5hWOoJVIinIvCFl47/H1Paib3RWV
HVUd/dqRGQod3XMkCgT2XnutOcdcrYUBNw0IMlnJ1Gw+xFDZgBXLUABB/h7lmUgKuZL9OJPnAxZ4
5qLrBYdgupt75BRZa54FLV/ezBLSmGmJ8aWGWeAkFuxbleM56OfC00x55LjYWo5l4rpSy2I+Yn5H
4me0q78mc36QI1SXhT6FG14G0LtJok1EZuzcAVPuYB7O5zI0zMMc6h3mtAF3Sa+KFy3EOtOTVgwk
RXy24BisxioFk7L2SJsj/aBNXs+TQ0t3Lu7wcRR/Wuc2CWK///7Cq/+Gxb9feIj4RBToRAQY8r9j
8cs161opjoxLrq+9N6fSfGpqVs9XdVjDx3K21o2oEtBcmZo/wTWzhHhfdclwqOFlOIsqpJeiwkSg
QRbs88Vfkkx3h6x+FkOIXmMTCU6rjtZJoKXDvqLYlSlpp7IVmSTF+V6iMtiGVcRYjiXDkStcKZV8
Z81qYw0iR8meJFEDZmi+tWVc7dYRmVYph+VBByhtsp1fe5xRiPbyyKdK3goquu7//hpJ1n8OG/m7
O1XiqgjpkA1L/j+yA6aiTVrYDUhfJokdM83kh0Q6dxDtYPyN4oaf+arLaebo4wwKfFhnjisp3rVR
UrcFfBxHwOa1ybqhp/adJ2cJC8patbnbIWua+ZmFNjilIRZZ61G07vSMEDSpXJb6lnxlJEF9cjSa
9KUaRDWoOpha40E06srv6ljaTvJdFwNIptcLwPed8Qn+RwtYFdcnw+rsdlasba2I+9XsksM4Fvg1
zcVuAe77NRWjK5vF7Epmupxwk1E0JKNITgRcA3HhhGNVKir3kjgCEatRFwK4WcoFk2Z2SqMkfhUk
TQvK5GUUhvaQDKq/DFl8NHQlQqIfq0+itKDby1adcOVaQYS/sJDsmFWMDnQTzldyRtd1nJAxzhjQ
kdc3HfQADOKm3Tfaqz7xWE6cdbx5QoTXAoxDPddFwVTQqExLXdpXmAREZoaWLgQCRdOjpE6JJ1ht
6wp9jhatRcMdx4nbVfqhGvLhkqyiL/Qhioy+0U9rFYJ/T8QYjFzyOigdy0Y3O0qVfcrz3H+YmexA
7sdFqIVmUFATTpTij+GofI+ds8zEI/WkC7pwfxBGDi2YkPsOpMblo8kCdajE5pTUSFgmyXxoG6H1
zTivPBUpRJl3J1Wbto0o6OCQEE4ZFZppJicaEjAZxNCuvhNCyzZ6VrJCs/UlWc5JE4O/AhKeLOJL
0ZvSbZpJrslbrFEzUw9RFSRnkdEBj2PZ+b1glvvUNB77+lbIRfrQ0NerZLBXsmbN5Biz8kTFJpFH
Zd/NxFA0AHcJGEQVlU8/hjQYLhjVyGegKOLLLbInJdnFEBUPsCgrv+7yxP77oxl1G6NIv5SqqLYL
Y5uSR4pjrwy3ybQa7hkuu5rLB6oljABTf1WUpYARMyHu6SPLXuZIPHJxzf9LlBeL2b/vMYwOOI5C
t9b+Gjb/FrRhllIxdAQvXTRssc4MntyttcHYdXRUTmxKl/XemdXaUn0wMuEqxyFWqgY8XT7NzWYh
2gljtE5FweluVuj5K+AMvCR8FIryrMpp+YSWQZf79SzKaRwkCs6vWI3lmwVW1UlACtjmKJabSgZr
leKZFzv27b91Fhvwnch9D2QOF96JaJhwJITfozlexFyxnqIIPQVv82nMINrIhCH7IQ0UZE6t6Wl1
VTsgH+YNFS7JmJaAwaGSchw1wE0MQQ8D3NP0P2MUDJaAUSsnUZKBqrkXADOSIVVFAYgRJnJ6U/KD
o/JBG5Q9E9eQoxMaRa2MhjcDF1qaZuuTLqFiyiMRecuMV7KszyNdchoyVXxT1qYJsoSfmwtz+lSE
V926/21xFY6kkeRbiD75doBQbjchq5toROdRKsRjaAH0LkTlAPsLzYbZ0vnQlJdOlxDYLjLUQfi7
2zFWES4vYupZg/EFnai8RIOoO6CTor2hMMCtq4Dws2kv3cuZKFXv3gPLcGtGO4zEFuHSSyQX0EPY
dBbO1kRj50rKYatkHOhmaaWaTwSM5fm4KSn2cNUU4Ulu4HYJIrPhWEzRYsfMIPteKE/dnNHXmITn
ZKxGrwwJ3Wzv7AAD+p0HrPAC1UwjgORJFGPy0ivsIWE4rE7I2MIb9NhNlLhhGISUivYws3VSeBlv
6i23TtP0nomBOMitiCkk+DwAqIXdzCKo5IFBRxkh36tyizNsFx7GVF/OXAdX67KvSculK2bwbKOR
O79LsJU/6PgfjAoVK+Pt4ktSH9hxww+h6mhG9zyRkTTlTMESQhCscB+qRXZKzASY35DfCCP9pGEj
HZv7n/rG2lvRemkagjFymplPedlnXiQRNaInz0UnyA+d2CmPYawYTt1iWDE7kWRzEZjZiEH5Qtoe
BruK47ea/Ybt9KmTKXNOn2VFiMhAnRBOBn2qVOdE+AYwYDp925r7OEenFxmwT5dRM5n7VeZNXdHh
00Vkmpbm1SabOHexDTwLXaG7cc9emTGtcUNCcJWY/XfuigVxVpE85YtcO/1cphACy1sdVcNmEEtx
V4tPo9JS8hCx+caAMWgwDK5RdVgjzfT7CjAD7EfkkYQIGP2CvidL/EiKk5NILNUZRM1Wo/PvR6pQ
srzWy3MWcttRHMVxv74288LNk42lC9KqRPOsx5CiyixQy7d6LgxH1Q2Dwb52GFVmH8aMVk0Y5/yx
VtvrQJSbn1uN4FealR/XgXklGCETj/1MTSZ0yy4a0pcykaHcU0M5g2kVm6JEZcr0EYaELMWvBeBp
B5af8ZhqNT2H9ps+hXyKIwQYc4IMtMzi1bcMAK7qqHZOn6DBinrzKSipjS5UK1tgF9LBVONbGuKl
rCOScfo2YNgDTKjTir1eL5SBnJ8gdqphUAhm50stUxwllcaLVEOZxpQg9uAxQIQRFlu0IVYRGqfq
WObbIhp7d1AVLHoZRpdCA2hmSFNil10is+pMgD2a6RpVgL5lc5k3CqnMRQEk/a9sXrSPPq/bLYf3
6xouOEAXK90AdpFPSeICtgZaln7l6ZT7fyRZuYE1KYymOxlh7FRV50BxDw/C1KynaSQyx6obxR5V
lWJWZNa6SsqbURqB1HVvhrTKgVgs89aSKBKyPtXxaBno49IGW6qGS0lBwDma04UZgsVFsx55WNpd
Kg6gt2vkqE2p/OZNBPBvlpYXdSkfojaWbbVuWNNUyA1Zq/uW9SxZXflq0jt3+xzV7RwPXaBTu/+z
U/5/OxCiMOc4+V8PhLbfH3H1n+ZB//yL/zUPkqT/IarMgpj8KKLOAOh/gwElyWDwozAxoqVi3mdF
/xoIqRYhbndmoEmcuGrJ0n8MhCAGEuBmEYyq3OsM5kj/L1hARkj/Xrbcv4XI62I0xGhKMf8tPx2M
ezNoRqifpCVFyo/2BlBftB3kFdVeneQkFuSx3O/+PpDnO/p6FF908sR3OWm1CHTun/59SDsUyF3a
oe+le7b7+7BCyd7N9w9/f6xoI+C7A/uFCykJFGxcu78PQ1QhYlPkf/3xn68J+EuisN0TKwWvHQJq
s0vuH/4+k7uZL6qtibvbgOACm63e1SlZCagq+TRs5MJhFWLFq17WBstFLLSF10Rtvjc0M9CZrzPh
JoGjb06zNdF3jwus6qZKppRBFJSt3pkKzAEmvzdBvHTwTec5I1MFer/SD+S1lozga8vYdkv2abFN
sto04+4vxmmZ4nEngHXxG7mDWKRymLvz9NS/ZKeoqS9LROtFMHhNUWregA9uDaz/SSNWW0Wm6Uxy
G7utZta7eb2jVf4+7dqOT+U7a0MhAj0jyzX4e53EhVW7v8+SpIIl0JPpHa27vw/S2sQY+pOHeeyq
IGkXJLPwKLIWFMsc7ZooxAuHXhNhyehLnAn7jxTucMy5iTXUoP05MVOf6m10Z+eoxrxVI/XKCBpE
FzOPv6Slv3wk6R7BROCRiZkf6eN/fIg01I7/8cflrpt0yynFsiARMh7R4/37gICw/uczY4Va8/c1
mRDEgIOjbd15G3+v/O+Dcf/j39cE0kXlGcLgHQ802P8kP6Xp6EfZRmbMeSVkVbKRdRoR7ojUac4K
tg5OpHZzk7WrkTnzdyu66oxcGWMJZgafUn0UfAy3VLN+uCFFwilqx1w+7iMu4drIGGSHC5/RG7fu
XhZkMCuaJd1fxId+nOyp80OdTtw+u1c1dokYXHJXu33BSpd4lGcKsreMcsWtiMLpwH/NV7X+rjSf
hnl7z6RnyrIsKOpcqd/FCHUdcmGRXIjg+mwggMEybtdP8RbXINIcFavABWW0wYYN1wS9jbHXxS0D
MNjA6IYE1EKYGdQDcQtQ5tTS03/SR3pEYXOXjDckquGWxPd7La9K6uvP+uAir+eyNXcADmxJZ0Aw
AIR32qQcR+nmxFaAHjrPnB4zInonw2mjU2191t/0+bl8D+NTcqZSojcc4U/pryMtC2pEN+rsddio
jSMjCJePC8BN1U721blGrn7h6/XbbBveR7bFSLIXTgWGXqw8bwM+Q1xtqoNsmUhqmbG16iCXXB2g
NururiUfN0vyWOOXie3lZ9CJE/lCnmjALCAsL9tWjbN+iUig+gusFa5ujx9XJ0rKET8YIFiIuyCa
EbOxaVVnpjsq72AtDxd0M+WjfFNeitaRNNYQ8l3IfMV7hrIpYtZ5DXfrFoAz1gSsmVnk6zybFxKS
UZgjx4Kbw4h8Er38qhOchWum/IQj92x5+QP2JX3yDEKJ2zcrsY1gAYbOuwgSOtxQnHE2JriyG7/I
MbayGxnNx3xxRGylLpar0nLNJ+UgvCJ74ZfhtlU/1B98KriK9zhdtv3WXOHbeILsjrKbfxNZG/E4
wCv+KhobwwL2keIoK6wUgfqc7dGmousezll1HQ/N8/wovzPKal8Rd06Ww802HkzSuyx7+MULBskS
J63VedxQWu6DVgLv1hh72nGmjkC73XvJVtS9CkOKnfBOoNx0BwZWQAO8/qwyoPu1djhAOlumiMdz
mO30X+srfqJR8KN+KzvtI/m2zqw7Cwa4KzYRtFuQhNZbmNMptpEFidW+fuwUYhEd6SVE2ORYO43B
ZIGcFME9ZOjt+ECAb812gKWEZLQP+aPA6JMHJvdDQdfBi79RyeCvqN3v8Tgo7nismc6+qAegtU3h
j0espZ5cuJ2ncORFafiawOT38iPhkjpNnn3vtk8Ndfw+YQpCm9UKzN9y9ZdncfXK3lP61055Y+0I
AV3QmNC/OWjmxkWLPT5pD2K6lT+W1QFpxyPFlsu3m3F1rF77Jt0dUOk3ejcd2Y6dBdVFil2uefex
PqW+9Fn9WCyh4L2DBeTlzM/nTOGkr8tNO0T44ngMNvhstpM/8/uPjnZL3lZKdL+Clm5P70RXrtv6
Me0DCdNwuOG9hLkWhidR3NZP4Y40ybIP8kfhq2nu7+8kMLje8eyVT5Cd+IFyQk/Bng/Dc7gCwXNx
a6C+goRo8ntUuItw1BBns9fuaEPOz1seyJAm1BNY4bHF0elhWctAS6FH9OLKVvqNmAZAEPUzj/cZ
nexnnDrWV3Tpw532YEDtXZUfZmScf9BTImt9rcZb2hwzzPpXgghmwefbhLWT4l8TDobw3hF+SiwR
57X2S7r2r+GRGGxjecSLA6Yzep5AvmORxpFWt0GFalulIbLppWd6i6J47uYHQ/yNB359N0JlyGpb
eKG613OvyH+KNBBHFxmcfJ5fYXSascOvbVzXazi+y90P6d82T2+zuLLhM2ABkJdzwE4ZDOrFI99D
pTMlzl42+HeaCXMvpt/gGiI7tezO4p1BcfMejy8qBDkiVLCV/eZb/ocTxYeCwy/G+i9uqM128ReW
S8l+YqZ1jvLXTD3KJ6ipSe+sx2nrhK/tDthfwta3F+lDELmOTiT6GnXMi3gUieyBieqXXNoioIcp
w+SMH6uWfq0n9cdx2vDy2tLhVJ8UW8jHGQqJB16sNGx7l7ysyKY5vSVSA5mbAIvkbGSk2df77M3a
Kbv0ou+XQD0pD+tDeDN33NF4kfbCq8EUnSUmw+mJy/6Vl0AgWds9CIkb4y7EANflbp56UhiMyanE
C4+rH6Esc6RL7k1Pla+5im+xPWyl0ocJXybPSX8i9X5Sj6iyl33pZf4zkQq8g9q3FH+psR/KwSzY
ClODykURbcLOSWgURhzXkr1OO57k4H1IzOxnD94VOvWdoSkEM6b9Ct/pppE8bG4yJtX0aa3wIhGo
FIwqwN+jHjr8fRnTT35GMxgRQsjpjrvrwkJ0u3+ryS4eYvgYVLc27fOfqnHbm/CoNhvpruS2Oejx
LoVYaX6S7CynDp9isisXhK5IjSFP4AL1yETImIri2208TJ2psreyZ2MKkGES54dqJ/lSX+qj9VaY
dnnmq0u7CffxfhZOJpWGY740tctLusj7cbWXw7wxPyEqueIhv5CuttyX0/4XHwxiTWuLpgB+mztu
ZNfaKF753p+FzXjGCvgowHnZdg/TXnlrgrOONeinfZ9PpHyZDzXfA13zXg1KeikumRDpdARM+ioS
8fQE4k2UHITtg02s4UIEMcOb61g5HXmJlKvQ1sgeMIHMPqPMwVsbYYBgqOFOpd1uxE/rTYRO/DJO
XnsbM3c8F/hX3O667KmVeBWo+21t2Qz6BjFbvsuPpe6kZ3Wfn5eX6aW9cf35Ycmwr88CFo8TGwcp
gQ668qfpibwZ7ljYkLXfoxgmkG1nPEu39SeePSUJivK43kh6IqehRgJni7IXfQ2P9Yfqtzi/Uxq2
3EOuiL6FBnQWxJdhG12FJ+ObG6fdSDcRJyFD4WdJ2UggXaHsgTsTX8z12lOU8Eo+JM4zz4CDEswo
ZLaMlymm67bRIG3TkvSZHGf4KEb7QLuW5MuRFd4meyI99yo9UBhjXh4Mol8NTN4vCRmt40YfbTwa
E6Nl3Vc+clwSKME/vK55qL7Zpy0IbYWvPDMhijfV9+oJm/409NvRcuTwxqmqeehv4icZxNar6ScY
0ktfovScna471pFNhmIBAqF7HC/tpZWPUuKMFwI+rWybvSXAY+F77JtHSNaD5TdXvBekDSne9MAP
WHSeGKbVu+aR8Wg/e50OQcQZjZMsukKyYzrfPaxEJlCo6xApgvKi9tvccErgkvgJEFm9E/QUnrKH
8IVXNDBIWjG6Rg9jtaEplvY+xybrV6M8F5AhO7V6zqZNm1yNmgl+MHw3tMKnVyaoGY7v7UKnaqeR
IbXlmmMGVQ/TqjAE6e8gRYLQMJMrq+pyLDN32pCaO2XCYlQPGAIkc/f3AeOAtSNjhqNl+x4qOYyk
2Bp26zD867O/r/19iFT+KwGXVBhmG9k5/cV9jbZP6cPUbTtU1POfY03luMx8BDPb32cTEcn/fFYI
Aq+LdOBql6tdiktt3M+MnUXv7y/OmtLjVf2v/rVa14Or6QCSei0wwF80mfDatNHoySWVotb9SeY4
Zw73HyibHI8ThUttJTj9pGVXjnkfqOvidmHZ7qwSSxbzPD5Vas75S15MjvzInAJRZl+9kEP/Q1xo
xuN/5IiGzT5zQED07UZrNwUDKuhqBqm9OERdgScZVgh0th9zW+7bAFPVaOxMPCOf+FxMVAl2yhj+
BDw7UTExauwUDpB8pvRdinbI5jB5HEUyWzFG+pa+4Zuq+mk4kufnyFf9qhwXycewIJi+ZkCttXFb
Fj/ly/IoeD21KJ5Gfgb15wuUk/AQO9FxeJPfOCCte377EwZJGqlOH+i2dV5iF4TM23CEgpChB/Qg
jccrsDi7MGFRgBXDNonfHQ/5TnyU3vVr/ymg/P5hBM6FVt+qjTH5mF147xdMvpon4zD8Gb/TRw6p
dX7RPk1XO893QVWQwewCSWfPn6Vfolq3GWnUh/7AbGLlKfwVZKd/zYLlBz/+e0rd92acMQNz6Ux7
OaXfFMWc9CbdCd+6n+q9iRwBD3uPI2Ij7bl4DfR2GwjYG95OCcWOZcvP7XXE3sCGVLsVq+tB+SRh
dTh3YI7tnnr4WHgToxEXfIVi411fHhe8tYF27ncRQipbOS3wxVIPOS2UEHgu4vdElEIKnpeSvYc5
gvaWeHOWPNeqPIRX/CO+FUMBt3sNfdB3feX2smFDIQFGA2Bi8qMDdyWQn/Izje9nqvEl5nLChXkR
vK8ZmomwSQ7hk+EkDiiq7Sra2TH0W1iVfrJTgpaxOKf6Tf8p8xZ8813BoMFRKgPiFTvH+iwBn1z7
2Cv49wFfuAiXBrbxUcW9bbC/Xzg/K3v6KNJeYmG5pg+Rao8AgkifmTymzepbx+zmIpLAs0K94YfU
+KzbkBM+NZXN38hkP2cjv1UqHmaQLXvVi9B4uCg7p01zQdxVJz63kcncHJ0n2sU7+4zF1jqKWzST
czDc0gfsuMZLs5P2zOzyh+o9vpJkCr1j+UZUeA5HD0AHNvWQO9PhfSEG9pM+MeLM+GWZOFqCoJa/
ARIgmWBQzgmf34ORFPrZENAR/IAX3o1mY/n1AyZd801W7eyGVrU4cnoZ7kVgkLyrtW9xEMhYgytf
IKr3TtICdON1YPFRUVduTm9ac/Do4g28ezMCFcoVSKvOnxdbVy+06+8bJ9wYTg/SeRic8FrF4G0g
v4FyMn9xHyrCUWu3TCStL4o/jqf6pt7em2V35xnxWR5e2qn56xjcCUwOB7Jfs9iMB86RIuEj7+sh
JFYjZJSKmZtJNS9iozd30gCHoaXzhw/tswiMwkEXv9KdTH28eCEC6fxJe/HF53lbPyS0mcAEScEc
Y+dzJ0jOCnESdOVt5aV8w+cTrZshc2vRXRtv/oQ1Le2RPtz7LZ3Tvd/vonfzhy4COr8rN0aW2TyG
d5ltzFGcroDwyuFb+7zbBV/XnlRdp3lXVlf77JZzkZ/i1M9pSLwOPyxx8Vvd4Oh3q5xabT8+kgcr
U1O540stBylWvxOvi+bEVj9DeqXLlT5O7wgDaGXo0d3OtWgvWU1nEsW+J/7krde9L7U/cNGmY8pV
YPuOHAxZ5m9H/wvMJ4bZd4RuiFUBz9H2iZLddLQ4TJOz/Bmi8+dWPwI4KJ5XFynpA97QFLnmS/Fu
XRbtBN1jGty7iTU/59lTyMr0EoHfJ7G63UTTsZvvbRaWUD09gRMpidvyokMo+NgYNNzjNmNQ+35w
oOlAn+DObzmsL+NjtRuD8Lowy2HoYq9n2lpYEqCJOu13duYhiZSrobFxHlfoIqZfLJsi3ll4XHVb
cbub7HF6oZMWNJ293Iozyb/NsZ6e6XqxE4XaY4wNfvLYctpPwzNOdNCSvfLCswsGZznWD/rj8shk
F1aUxap06CgWsEfsFF9Bl2Hfv905qS+8j820XW73lSJ14ivvPI+c8DIQhX3G02Szwpo8jJ/sGt2y
SdHvKYgvBlbefXXLjtOj8X7n8zl55Io/sxqAKBiyvfA5aASU+gRiLPGuqH2TTmjiz4ZdUUZYj8ia
eAxZu+gjVsLP3/XmjVE98TyyCJhvriiiItwUdqVhWLTDTf3QAeGXHKx9LD5QIQyKkCqAn9zKnsTh
EyUqxldx2dDCMn/YahHqQvoQ8lc9BRxCn8jhxkqmoyHdcTj903SRf7C+jlceNx0T2OTREqd3lwqI
cP2QeJXJ4weq0F5ASLG/8qDgqFuAO1ZbFKSxDmWLx9ouP2LkBUwCXhElF6/L+3TkSWPBxveUDnxX
5I3HPL0hGoOek2/bLZybhakft1O15YTKtRKUG9XCZHhrwFMrOGG6UYUL+hvronC+5bVzvdVrNwU8
FzpoPohve+Vdmz2jJM/IQ7/QDMTYbZrZN4uHgbvxO/E4HhN16GPKzQpPl570xTNaMsvZ9zxUlOLk
soJc778zKwvBLLx3R3RAeLP5Q6B95tQpRA5JUNGOcR1ExmOWoCTmVuBUybbNOJVIzNABFANPKJe9
RHfuN4pKO8XvAcaywHRsa9MdwNOC/eGcHCIW9K0Tyy/4B/2ZwS0MIVPeg3XguZt+pO5qmX4HEnk4
iTc2RZqCkMbH7+rcRdtqk/rAk3hTlBf1Fp2jm/qtUf6fMM5C93qZ7Q6Pgh0F1gMeNAsD7Vf6GKH7
ccZqW5D3NtlALLjxKsh/+PVs8VbxYKL55pZ4mX6ovRomrQyHHNQE1kUlYvRB+lxACUb2+jlzKSjn
zv0TRnfzefGSySWqOjx3LCT3djTIB95T/Cj+dOlu+q74yC6ipwNOhNrmc7hH3EJDf5i20guqw1+r
DSKyFXzwDb5SboX5C5FHt4kC84PlV+W2vLFJwi0Wr1zYcLg/u90PtThuImydxNIX9VH4YEvPoKuo
O/NYv0qgTH91g9O2v5o3HP/EkjvgAujYZLyHTrjLaITxJfXeWBVpWQ70dIoTZ/53KCU8K/KPPLht
DdndnW6kcz4XPAEUeBMbn1+UgaQ5BcoPW/+NWYEtYG/kAdn0SO+4Vv6mLe9IVP1l1UW4lqyO8BDt
ucv6a/mtoiSBiOvO3Al2fVjOveGFPzHfIHZ0WM70gdLdyvBj+lHcZZc+Npco4G794kWGjd/1B5ql
NVkoxG3swq1K6bYhTBqASPJuPjcn1Zv3ySb30Rl2gHCg6xB07Qy/bMtW7uRP8o3SS9tDyWaccJAe
tBVjvMN/FR3FpTgH1sKpKpAlH9qOgKFcu5cZobSPzAOMkzjxiY0QSbvlLfi0Pnk4YZOML9ws8rfc
u1w/uztOz+GufODp7W7zCwgoHiiXy/f9nj+th/ba3VgUU/on9G+eEsoET96qb+un9YJEZ7llkVO8
sy9p6kM+nGIItAiRMOkelPewcWN9b35RnYC4AXjRptv4UlA+PGnnmobOFQIRtMKc2+0gPxncky9j
MPzknHt2+QOEqLP4qrV2tSVaoDiUexW0UMjsxEb9iPob1jJPk7ytPesYPUL7jAMgjQ9VSQWueWhY
fMXj2TkkILEsv3y0QL7Ml+kVstOhZUnisHRa+nvl0D/QEmdQEfu8G8SLyRRSHtUF4QLSJwaEER6Q
193XDTv/lFpnGQPK9whP2b3nbDZ2x2mMlY9qsvbaZsMdTjJYctA21uYuonoSE5fDtIjqxXQVEGGr
b9LhHZxq3i8IwLzM2qDIqZDnXIEFgFJWbDIL+QFAmg2CJkhBe1gdM0Altyi3moU1oxdFt4FkOeKX
4Px5FIi1N32BVNj179PT2Pka7PFXgBZ3IA0V8yD7iBXKB059FKYXAC7Su+bp2+rGiW/PQGDLwcK4
3R0Kx/xUx1sySunz3cHnmd29iXRaWfSjAH0V947wEQbT6/wr8utBzT02r0Lvg3d8DmXbmoL83EC0
ggaF1OXZ3IufNK406IIvwq6VNvFlfp6A2Pewbxxc91RIvCq6+ToHMjHolR2S/BTvOmRCGk0db7hX
67RDvAi4MWM8nJfQ/A44fuH6GfO7Fjvigb7Pcl0IZ/YwlV2bVxCyCSMoinFjwQaMCtjpL2r2PvIb
gVp9hR0Kvxp2+8KtQ2/+QCf9K+gEel5QGgmtD23cMzTebHKhTAnyOkJOW8fjaAvfvWP8Ks8MPfA0
FtFGY8QmBcmjsh4BkXbcFg5418a8gcaoofRy53MMhsOdBpCSDCh/mYs3KpgyghyI+XERx9BR/IJA
5kSveC5FUnHoTMv3658Q5wcX+iItbhxSaYCK49jJEW95yE89SSw8MI/mF/Bp/jLnAlC4Ru4RWv+i
5Zx2OO99L77KQ81s8bE5IWbBXebJfr0reHgoldlIgJN6QI8+hmftsz+ko12g7/sQaSW39+U3+60W
u/jt30wolJHLrE/fdLtuHx+ZsUa/ylO6sZ66HXYjDvzLu/o7I5mFNpncZ6NsIXGAZIsnDSfVJRQe
V479eLvgAIe7Vnxc1xPfMR5282tY7mfESjoPk81inQ6YenZmtqvuuSgHlXbPitXAzkcgXD6DzeS+
Z92kTzKnSzOQrA1DSyXaoCKeClcwN2v3irKdvDqIU4yJWnseNmW0ke91BDNR8w7uQy7aXFSKciTD
zOhelXHH1LSI/OrO1YBubHeza35QHIcnHbk24tTttKMgYF7Iwc+FKiZ8lW9IxkrBZbUsrbOmbZL8
WQvaq2T5CyQ7oGVfMagEtiw3C4oPUIcRIT6imzENzh8YcEwWTWmmnwEHF1i0PIunFGeaLR5BTrGO
Ud17MpgGcnzvZ+UMmyVBPPdXsJp2cb6nptuSbMfYXQ9AUI7xQ6oduxEWXsuGCK2bTsyGJfvEr0tl
nL5SLRf1oSQ8e60CajTrw7iBxy6fs+9IJ8qQNTdzLI9U3ydeNmjI7J02U3GeDxHBSRSlKOtNw7Uw
ejxxhmegaL21aMNomKQvDaJFmlAVv4En/Exf5hubnKy59w1pDGDCFe/E57J9s8MhEGRxHa/TSf0p
zg0lztb4qqBreFnsL/I2hAzG4WCjvRKihNySHZYnKfOZ9c/EEkI/hUqwYOBFH8uQasPoMH5yG+jA
KNE/mAkbkt1/sYHCtfteboAF0WRTplVHUqjE58kjP5flSGYytVLbNJNtKeSk2WTvVZzDeNK4rwU7
viV+d8XuIAJ46/ZmGcTvOTEbj/WtqgIDwbtKZ9sjsrEnqmTcSunjMj1bKZnC1M4sFBQbvBQf0B19
ng2JuJS0PAg6R4nuuBzLrWYLAa0j7gUqu9odb/Rll8StKZiuxiMBQdqDDNTSVp8Vv/W7F+KLagEb
gjPeZMlpU/q26P5jBDFOCpydWuwaPa9XdLCD8p6gmeQFMoZglBWY9MkLzyA6V3MSgfxsXpq+jWJ/
BSiNICV+10+61+0yrlQKHzJBbJDemvtrTT5mKNZOyP+VYPmfdJ3XcupQl26faFUph1sQGQM2Ng43
KqetnJaynr6H2H16d/3V54YyBmMQ0lozfHN8Bh4mFxrmNIz6dm3ZHiVLwg2Dpq9xpHk63ahcrGhj
vbW0KV/UC04P5+o5fWJTdyU9AwB8G/2HhlFMPgraeUfDIQKmm1wV4xzv+7MFwdNfpr/+q/I6zgCn
JSL993wDHMObVlR19E+K3c0H9f8St55lqy61g/zIV/AZd81LdOXjGJ6P7zj94V24ixAYsFyjIX4I
zsNDvtEQ81JUmjt0EdYebEPAxZ/lM5fm8MxJxoKnVWvzqr8xrCHOA/yNHU7POl4FxTucW/1mUYxp
Nj2DEfk6HejJLu3Go91d/ub6QSYrtMRoDye2aI494U62rcdtSH7V0HNZY0ZosrwAbE/WRbKPnR3D
kCpu3QCTy01oY/G2mQZ6GWtUZJm/thLO/gXzIfQfmMN1cGNglh9+VUkoYx86cVIf2FiAEdD64ugx
UTUfXtNTYKvY9KMX+rv8ja7Z18Aw5i8N4UdenjNmfta+BnTYs9Qto9f6IH+lwinClr6wj/FLaSyc
J0eZP52OzJrOEqWtakELsItZlBbimW+HzwhPaiIMe9UOrWc/WGdkQkvl4DzRO8QY1P4x4xUMFvrd
S5tGIShL+DeH7nP8TjASJRH9Q59jB4J2WDTVYog3fX8L2hNWzTpBWrLKH4M3JkQLKrv2A8QSeiMK
sS2gWMiGrae3HuFGRs8OXTlODl/RK0kFvusy9FBCgJjFw2Nvcp0i6flyDmWwDB/LFwwio7XYsToo
az3eSGxzi/XUb6twoa64DIDBIsl+Ni7Br/rETEH97YC/XCKLeEl/wZSXBWUJT3vl/3VrPjs1q4f6
VdnqL7QUhVdcxbv1NLwH8VbdacB8ltp3TYjy03rsFBTiXkSwa5buht7ii425J329q9yHDFG+BlcW
BQvXMvZ3A67KnKScnId+S5+hxB5uHkVYYnV6UTf9d3LBEWUvLi2IYVR3L/q7QZMnuqbYNryA6GoW
JsWfQ/tM82Sq5uMp8V5YjM+8RvOIW/iXcUjOcNQ0uYRSRYSHHmW4TR9yowdzq7Wm0EBd9EqTGbyV
v0L9pr1pXnYNPzjtgqtCsRmXDFo+QFqy4+cnaXVChWE7bBJisF+7XzQvFUWhZcg/4j1GV4MF7xq/
TFe0ATlRLSs4toktPDgMcRfVl8vfuMc/KQfUPaYbxrBZONEu0Bu9Zr5HW5nGLbqpVfo7Xq11+Fgf
5gh5YONFCLBAQvJCwRKrmOxsnQQ2RXS/Si6sQ7SWT+WjuzMvjMVeho3xpdMw7BfIQg7a1rw4oJrf
olcu3XAfefkjgDSP7uI4HBTGZV+xOdUJOx89dZdvmKPScHxfjPYWHR5lFgrzTwxfIW/nQ7SvzUd3
svi0tG9/5pJtwFdNl3LywoMwF2D1ItJ1sDQvxjZ9woPjaP6pwgPXl7UFUh5VO77nH2oxIDlFvWnN
BfIOhG6cvghvqDrQRLT306Ou7fD8oKBcPbt75ZCxfLL1VEfOy3KfvhSRZ39aX/yuxZ3ilyWCE0V9
j5HTENm/ygeg90RsERERCLFL36xiOjXjAkefFngBZdERdutGJ7OtlpSd+3A+RZRn+YjuUyCwI6PO
qJZ/Er2X+nNHkDStVA1GPzaGC+W7OvJKiGUdCJItzjr91UL5woWQz51g52Bg0ueZn+1z9hwfOD9p
XkMEE1S2EWJemwexT57bHSoq697lJ2t8wjZs9PodkXrJ0sdbZMckQQy3zist7Ao40QPOhngUDURV
x+CWAytesqo7wwdwWfdcfYb4wSwm6qlvaELo25TLDhj9UbDdI59ble7ZRxGLHu4m32pScAx+UljW
q+ENSzimtpV9cEPRIY7WI1UBBq79D3a65yTZO48Iyx7bPcWD9+pV8TDcydJ1+cmKLZgqW3Y6p49+
Zgdhp8EpnOJ7hQyNQviSQFMFmlgtx0eibPuCiQEeMwXhsXwcnwFPXvqD3KTJLjKWNpHtTW5YYM4M
/omD+5wGO+ukICBhZ6b8MX2LaIMXx94/QDlk5cN+NVpSZiHqBQemO5tx43qsBG/S9oYbvW55i2/u
C0lpA6KVzeYlIA0i/FoxTrh/S/0HSDA2cS0VY34L74vqPQ3xPwyruW9g1BEN8kUGm5SkaVVd5Ckm
5iCtwUOyXhUakfIq+2k+yVSjbhOf3A+MzQi1NbYFwPK4p29hIRJP+v0hL0+xsrW+re8Er1cOFQfx
aNuemWxpo0dv5FTtmzHSDllZNK6Us02wmy2TS/+jABm+4kty0rkw26X9KS7sdJl+zoL3Cg2Lzsll
kE/1W2U8wmp386cofYSV44egC5AnLbvfiv7fKzEEVtKEGQVlLGaA181L8D0kKw2kFDoJ0hyuIAfD
6G1frip1OSSbVr7CNGabZGuqKKepqGW3nGUS20mbvivFK3pN+GohiHooDs1mmX7wWiNhFb9naelW
lrW33zN1VW76ryjf1cCwt9bBtJbhMCfUjIcbOMypJItzRBNkKwYTwfGzAQfXcdv8DhvtEHEFdXNv
wXyuXxMkqsE2LI6OvzSpfhgenocF1HGUGQE8TtQ72GAQvJC0LdXvcR8eS2oZ0xzCkt1QtwyWdbUK
2auAqDwyYEeQOzRne+fQNu22uo4MFZTXgrb0OmDBYTx0fAomTx/2FSIIa6+1+J3NbzhL31QfySj4
H0Eg2u3aAlg5BfKtT2ytzYe/0lbJuQTVIQ7McDfFU5SctewhK7c69qgMhpIDiZvod313yce9Q7eL
HmRBY2I/dA96+jVae8NBLHYbHco1+ZawhLiMWIgggZEaSTGEkJ2wW1s5uHoQmBO6xGj1jq7Y+Ijq
mFcdISt5FlNMFA/fjCf3gjypbdDGMsHFdA/z8AsCoxwSX/EZGDtmVs0BDceNhTmydt2L9dVd7o39
dm7x/+vz3+9Cj0D8kqnirxbg/rzQCebqiEQPxx8MVpBgCiH9fmNq4e7+u9G38I9t7EvnZy6wMjAE
LYWxuOZKKAVFOWvym30U9BiQzj/ZJYr6flTNXSWPjjDIFe+/uj+oTQA06obS9v136pTzsDv/xf2+
i92IU1XuppktS7MYzpsyRD/q3cb0/rt/XqbVbGg6YpT519r03wP35/39E8dogWaKqGu8zqC9dX8S
BF+wpvcf709tgoLEBKfafWem8hzg6QYYpzagLo2tv9V5s6oVORsJSBM4KkxYNEBajPvm0FujZ+Wr
6CVpxwcZjI+DX8PRZpJxUWS6ebby6Ax57tPVsyfdEJ+a0jVrIzUMfMUWbZSMu0jEK8n12vpn7MR1
eC+g38r0zRcMcdtxOqxT9HRJ0A2AtOtgDamOJI8KgpvTakyRxY4gaZj4VElpHJs0uUUnmurxSUTJ
W9YV/a6LiE+ZOGHrs9g3rTaicVW3wzaz6GxH/WehwMDH5BrddbAdHWPFtwJUimNkKt26ZrqWc5DS
aH/JGk09uCbdByYmGCGjF+/o69KmP5nUniPHD6ZCavzyCDjaDlMJH0maCAiM0oiWZYS+00RtUQMJ
WI0tssa6ZyNMQIONvTLs0iJ862JtX6BOnQdJmFKlh1aWW8WE/RHFLTaF5BEmM6BIviuEl24FsyNC
5DUZMWK6rnsILO23VpAzWwCl81pdTxP98jLslaU22T9xZn7mLvWMNDJ95q0Tz7RRJgwO2hdJ+YZZ
taVh09rrdFX1oJCw4AmlxF9L9DkZ6zkLEdshCBzzH2fI4xWwwGiInsCeNTVqMdmRBsRjAHF1go7I
VPtShG4KmusWyS5/8osEwVOoPaoKG8cdPGKHRb7JwTlCEUyzfW1+YUZj5mI/CdbAscAYlEO+qgck
7mqUTqsoa998JSx3ZfZHiVE++BLBuj2kPXOJ5t6lF9Ax9BCp1BxkE8WnGA+ttpnXmjT/jCqmLdRT
XFaIFAoH0cLUkJEn9kdoAzzWfOvLDaeHUUspSjl4quWKuWYsmDYfnygwqG1qoTWcMhOme1r4W3MG
BKVcajtbb1dFNzDHOU6ouUOXejA9Rd0qbhVn4krtVeqQ1Y6JKMSRCYtZ7KR/ZI+bDnCC8zRRE3Ei
pqHjnOvD76FKm0DFmNgjdrU/WALLP0YW/MSWpLSGU/I6USlRaZyyDTU0rRLdcXLGvT3pXCUx0YAR
1+/CYS8oqaBVDQ0iaVjYXmMfvZBa+mlWGaUuGb/ZkUYg56N1tsurkpASdHBAl21HVxXM5CWI2dpi
3b22Bhh5vUxAhLKUxWVmnnE8FFp/8TmRPL+jGKHhzQFSA3Vuivo7/9OLpD2CJINhoOmeO09wKlEW
zTwic98S0sR+MGz8qUiWFaLbQjPQGTI2PjSpsmFy2GRDLbq0WI+mdbA4AF1F9TBrOc26iSp4AP1t
y3ztoZlkfGwjApWsJurLy4TZ1M+oxpWKGWyEiJj4SEwxDPweRoM2RJT0P1na0SKNgreQwWWwxmA+
Cy3ZAMbCa1Am00ZrjXxdOyOXCUrVoIOa8y0nIyIBTl7lNN2M5DKUtKYaeohDMiJ+bjmDwxmhJyhi
FTQ+I1d4WTIqj7aRNedCI4VJhm/FVt6HGZDMaOuIX1uyQpb9VRfk9qCGNL7aUT87BiVHYdyAPrBX
3yVAIw2XWEFsi3sxh0c+4SqENQnlRk2nVwngTQvCbp0aYt8TRGiDxYZTO80+6aKPtHXiFUN0B70O
bVSR4JFMuNv1gGWE76MSicbq0VUh47Zxeih02sRxReTQqLridVUh14yVnjXcLTXLDrAfZLrel/qV
Mel5+JeaIQO84L7gKa3bSTJ+Y4fnXA20k6JhwKm1L4XkOmknvLwHIP4aTmMkWnV4ykoSUJOm/WQq
C0OBBVyQzdl9WfK6rG+a8J+EH8zMc5FgdZFW8BBDIHte7NIkd48+S2ThvCkJZUo/i2ngM6GgxmOz
rYceX9f0xR3mcQWr/Wic0GcUn3C4t75SK4PEbbkbSCXd0lKowWer0LJBc/tISzQNvyDG39RzWyA1
B04OhtkgX2p7SlpaYG2moEU2UYcrN3RvRoFLn0ypU3CZoZSrQUIazgRENZiVfss6YL6HjnOfx9bs
NtUF6A1hmAEzjvqb0j6NfX2rC7hnECh9O+SkCkH46Bj6qLFucp6kN7i54TrMcYqDWobmGDgJbRw0
HqpLZcRpuBRhaDZrtyWYzml8dJZokUAry1odcaAKA38Nieyc+ESjtmkUK1dOu1YNy5VVp49Awkf4
JpRHHeAWhjbhKDMhbJh67Lay0Udoj3+YZY8m7rH46tLWYP3FASH2oOed84BT3o7rzhvnMnVNIG5E
fKeu0oCg69CuiFIF80pxuZw6qOojtS/NV2hCNOZrqlA0yJzj1IhpZVSoJ4q+xvPYmbZl2cX7YmCS
0gzSVZETQroZo31xQJW/NH141j7j4j5ZWIKfLh00UhiEJz2ShQCjd6wGwZnZ8lFXS6x0TIUm4UBi
HxtUPWqL3K9jh13YNJ5C2x2ZQJzdaQRabJQj1diBMbbqchPkSPhsyzyNAzVjHM0ZzseEi/5+ZBtL
jaV/HUoGZbDTqz385uNtRKNdHVKwVgjkGXV+VR2qy4Lze9VQUCviMSJJFC9uWjue7+DF0PQm5Q8j
u2p5fBNVsFUHFuSgrXvq8CQjSq55bcDQS17HzC2xmWTSBjdoarfMOI26NNnIy61oKWCOSsLEVlP8
cMRJ2R331XLM/m1snW8/za4DBA+IvV196IOdPtAP0KyoP5gaEAZYFohhMLNZStc5unn2afpMjHcK
XfwivgyhY+/1qX2Z8TicrIQ1RHdlD0ySKdB6pNMY+4q9zIi90HFNzN7Qf8os4w2u/MYFKLaMbZ/E
N6KGpSspJmyV+qMn5q2QleoNpQIBZzxGUL29jvzFMzuM2krVwPoW6UJYP022vYtwIlUjRA2aWm2c
KqBUGDDzo8/OUnVfkX1h9R0NFLEAWJQmDllyYmCM5kGZaWtXqOLc8v69xgzkqRjlyRfh+zg44Ra3
K970GGfGo9Eo22CkmpRpIKIqG1dZif5HqelsG0q6GYY63vnRhDVlf6nSItrk+szlp3oFO53eYVwx
hhS1DCvOKZCQ6SokFqg7tukIt5NeHXf23ZAhxrpEdJhWlTTp0zD2cuPBEnD4rYD2qmkxyIiJi9k3
347S8LTgggx6PBDfccDKFz+bnF11hPVhXCfNYu5WXZSAjA4TwclmumG1bqyZAAcfi9FkRDPH8Dlr
1ck89qFJMwXTOdVGK2RrcheZVOmHWpu9fC5lkDFwOzJKCnLCdpoRbW0W4jFho7vqHwaXXaKn91NX
FgYRI2rIvr3puh7v0jS7IEQYNMnAJYL6SuWrjppBhz4qVznTvovOruzdaFcHYzCCpzJOvEALlzUe
JhSwDGttVM2H7Zb9MXOhT7qkK65ZbrrhIzcftDLCgahEl29jn5CPoA8j+zVUTdzVBziVvFcOU4ya
MPMTAsjkeQycr8jszC2Ydndd582T2nTBMTNYyvIxeTcT8Zs0HFCTOqlrdrvQLN8lQBZiuvot0yL6
GkpxivwKPBEJd8+V62UWJnpNw1GIcEO0RcpIk35VMsWDaHUGNjEu1E0VOMraKbql2xA5Vfl07M3w
x+4znynHLz+hsuMno7kiGFvnTTmedFsFFy8MSGqoFNaGWiI5LimqtWS9LP5u9ai4dFSaqKg35azs
jasW195KLAMd/RcDm+bUUcQIiD1rJkQqc7wZQ8aw4uzoE8TYpLhmdagUrGZr5x1aD0CWFGicSu2o
yBOUQjXFtxF6qmS04FmhadZH9Xs2xPUy1Ht0k31ib0yE+cnB6jRSaK07WDr7RxNqDJnkGT+NaOeU
QJeeHaFPM3W5iiKkGjLCPaT7VqYpXoom55M+NhUz0D0jZaGKTaxlMhzadxEyxTHAIson1Zv05OqH
GIpBhRnAJaI0a81kBYGzXqkZHSOyaOr5DnRS0o6dLqwLBBDqXfU6Uca9QDcxZLSHHJoUOlkqEmYo
8GxacAb6HVey+1SXR5lCaWrnihtaQS4eNE4l/MsQnH+hbUJf0lYew+aRmsKLwACyNDKx1X2+QKFK
aiBD+5G0OYw0w1kRzQvY9MoRcD/DAGaGCpJyIx4Bumk9WmRDe9V87BUaYvF4i4N26yZYxNghUKMs
gMtrcrHP5q79q6kKYxn6KrJad56XrW8Mdw8HWMjR4mzkuQt1ZwJiarQoYs1wA7n/setUMm9JMOPr
MaXQyjnpFrXXQODU4M/BssrJSVyKIKd+4DzPPAeYoz+6cPpb3Cua+KCK7hIHGqapEg9HWKML0dfM
sHfVyVbij0RPoDCCNPbajMWvyFEJ2skT0Ktq1ekN0pKR46vM3zu00qWu+gfNd9NXxYI6FYrmEDfz
nGLW0YEc8TrI8LlM4cf2g0LfZXCpTfNVGnBklmYi04dhrvPVpTjJ8KsdzL0cm+QAeIqzwzFo68iA
KR8krQ5pRTDqNK3B/ve9bu/C+KkAz0Rno/kOFTQVkuJA1ZD0uPTV8SfwFJvZ/rzn6JYUZ9bAqbAV
jGh4i4LkwqqY2hrHAfwLFQc3kTo6XfSIVmX1D2Fhr0vX7OdSBjPeGqK4SPPblQVAizEkLd+1En1d
a0w52TamKDpqcsUvnU2LxkXOxJrCsBiqkn9Gll7TDcdj1qZQMuHmIGJEfdS7pu8Zvt+f6gSfqW56
mBQNk0wH3d8wlQe3bWqvlD7aQT9ambH/CE6F0uikHfS5vWMaLExGVt+sFPsuRfGs/nUKAgXLJPPW
GTpirq62F7wpa8H3GW4NATgaKBz9QEg3et4yKNWgnR4BW/f41ukmcw3jTU8tRlGVCZuNu0k920HA
Wd9PhbIecpiPZMGvSDNKRWrfU3UF14lBE6u+zRfKgOmyjk5YHTEbrEePBcKOUkNhWI7Vtk5Sr1KF
f1UkEyIwVenJYtecvqYWHmzTDnsN4ns9OhAW4tgN3Dof+k2uaH9YKH9CCF1LOye7y9seEwc98/wa
Yy/ZYIob47Ju5k6xsiKXhNZxn3NYucvY4kS1aRb25PBnjcWG4Sz7e4oiNCEI31voTmvN6t+ZoGr4
EiXMaJMPG6Korsp8WIsqps8hmvBxtL6c4IkRh5KaFMC+1l3ZvfahNDRT+rl7NL7ZPZlLatUfmkJa
V65r33jzC2ZLGcHaKw06j7QNPxuFolAMMwAXE2ifPWFVTJOyrqo3LjkKTL7KvIhivEu9xTBPR3iq
WLmGzF350q3+Okl6Go11SmSBFKB2kPOpCMj65Ce0o/wyIdXXClplxZzHmqRwKjFc2QdHweCE01MC
GVL16E+RczUlDZGe5tVI8SvQI/UEws8rTMaoatxy9rhj59dJV76cUg2/yG1+TJ9LWrWec9ekqqnX
P+xv75lF7cVsAqKsc1Fh3U050xyCYR1U0bsB0Y8R8bZnQ40MhnmhjW9aloZjhsJlzJnbb/Ao1bNq
YwYEMTasBqn3a7YuWhMGiOYeq+hc7b58DScsDaV44ROdjL7EfxqT2NBI1fXgsLzlo/qZ+u5LPsXM
r6T3xYrmkz+cYJ6+O2rdbyYrq4/VYDj0uwRmfpFSIMipPrseB0/SDGyf4CyPeCMdXBcKVUzcUuCI
tO5U/4GFLj5AMcZHpcwpbjjqc+lW5IbZIJB6MhRntm9sXtFjMjTjEiOrq2MH7sqf4C7WVf3i5Lln
jZXhDUXFWGqhX42G9S9XDemlQbmxhSI2aFS1kvEnoHMZ+xw1noG1Lx8UCXUEPFcmjb0scmtrozzQ
U7vd+IIg1GGSU/fxfyNQYR6BKEmJCubkSfW6kBXFaXALM6DCC+wukzx2tzqxxT4ojO8oE7PHSXmZ
FIY6e00fMOgl25scJl6ynEAel2MrNuFTK+tubOhZunlz0r96hCcZCz/WdjhLJgR7mV3TdfBf9Txf
ORNujmNHPyOMPyXA/gvecTyf8TGrs28u4ruMUT9mXrCUM0vxJzdwMrAci8xNnO1W/gQU3laFRCvR
l/q0cVFiTCXF+son7J6r9oWSFevA1pNFD09q2/vjyRkGfeHb9EhNfySQqwgObIGi2BdoEEaNFUOl
fgWAUEPKOoil3bbYeolbXNiml1pkyWGZv2njlG01M8EZDJL52DN+qLezyLJpvAzcNLsmC2mhUmzW
64sUDiiGIKPOEYTmuv5oRQusGcCXNvUMdVgSXkHdwucKRe11KrM8So65DAZw9PYnyhEDO9wyxnNr
G2tA2yuNoyoG5duC1q/XmfmONxSTXnH5EVvDp9KIkyatI3vtpeebvZW+uYevB3Iwr1Gs1FyDWWqs
4/xtICve+hKOjEDNkB+TnkH+GOl71rP4N4xlsZEMC/IR9mer+k6DnIBUdZAXw8vN9//3j+EoH8Hq
MlBl4mc4uGYRn+9PDyrbGWlUz0lE12NtP7/G3yfNz/x3N6ssmAj3+39/vP/5//n4vz+fOsn7+nff
dugw9htV9H/4lyEzEjrveL65/3S/EUWX72XHXOu/u/ef7r+7P/rvyf/xu/+4e3+eD22m7L5V6a/G
hFFhF9bx3k9KPs04f8S/P95/e78/6QMPCTCVa80truQnxf5+w9mFR+S/+2Ly/999Y56zZY4merOz
ydwmE1RZodTa0qCUuU+TZuJTimZn+NkiLUdn6w86tByH7mnWVeY+VPD6mkLf8UDaI1mZ7zbV9N8P
JPNTbMug8yD07b8/uD/tfldQFNpYPcZt819GpmHsBw18LdKHxGB+GW7P/Xn3R+43RSb55ySdT3Gk
M7ht5Qx0YTPw33/dQM/eFdr3aGgmgmG3Y7oVErIXQRE7EDhA2ZppRXZFMx/INCTdku6vETfXJqZB
08lRLi24kPv7jTY0CCLCQk7oGycUIlBnIET+DAKtRe6YVD9jNTokbOCGpGMW1jXtQiGAwobaFkxm
vo9nUBRUPk6X+e79Jst6pNutLeVWBqCc1Y7xhvsjXZCr08ov89+0pyr/7+/SOmRDHVtr78MN3yT3
V7i/dhmImTwiugMfJ9r8+39//8v9Zf8+5/7Q0NBJUXt48P9ePPmfd3Z/9v2B//Xa/9+H/71C6cT1
xm3r3b/n/q//WUTONkrkAdObbgkzi+XPyQApmBBmw8C99gbCRU1lzs4em2NC6RmcFPSMzsGhF593
SpefiaFWW7vyZ7JxuLOTMd9B95VH0fZ0lRL6+E2w7cJuFeM+IwJ0K1UBygvEiue74rOTyh/LCLN9
V9GIl7ghLiSRCxmnSZYNqUBYFjUxepaaT+bp5voAAQYGETZAG5/eB5BY6u2NpPDmPhOAYUPbs6S5
FTxZVVFWQZP4Xhl0FcNKNOu7XCL8BBu5NAagBjUMjzz77YJIrGSJBopYAAo4nGdKdB7j8qiLrOIZ
kwdqRSFkEBUlRUeVzCPopt8N1RL9oxHsqkG9anZ+Jrytl0OqIESI4m3KFrztLFUuGpDWS5W8DBY/
ciqHea6ivaQqfu1V5LenQaWx1NLBVHXadO2sBk8Dd98Vs+NWwtBWLNASm1M5cWkBxbHRKsP9GBFK
OqWQl9lC24/PGNily2xykdCozY+JDeVqiivb01xQ02HfIj/1EaODGg8cBkAU233FugOGhhF5cK2Z
IGpR9MBdtibx2bbwT2Vefyn2OklxHSeYp6OfJJcaJxM0ASUa6pB5XR81qEZz7WCYH7apf2pJy/Bs
TTHNGNWtaaEdDwuEAcW5S5Ab2mn1ypRBtnAdOCeyCYJF5VAnVZPIZAsEQd9hmoM8sRh2lU3uENCD
BSQuD3YvTvQJZNc8VwpxsUpm2uQwTLAHXNIMPvWJeuxxqkI/hptc4xQPotGrdW/6Z6EZX3k11215
OzAzmT1LNbEQcQsyEMdQOBr5HzuNDqnfMzgeVLh75tTQ2M5gCkWCY5JqpwDKiK7gzSjxyFlVSGDG
MtCWeaK+KY3+ayVii1XNUuFPHygHcMGE0yUT1rWz5HCh9qgFBGuJiQLMMm13a8OjqSiG7IWhjExN
JclOdciCcldgqHdNjM58hHH7x9SY4o/Sl4AAhYn6HN2u8d7VeES4zfQabkWgkiZg27g1klnXazXf
NAPnxK8XK6ci12sKhvj0Nl2VMauanuHJ7WfErHpOSxsJbJ3jmkkbS1sVif0ddDK8FZS3fN8tvbCP
1lUPuM2nrrv2Myy1kmhHMfNFqwx/V3GE8JEVlDoL80UtmmOauWjgHBZRA4djKGzmttNDZ9uU/gOo
X7k3DHw9uyLbUxJ4UBjCGuruvUrlh1LyDrISEWzmP+Kqc6nDgdSP492JVWcSCurt+IObnHiQEXMC
Wk0JT8CSh21sQy1EBh6b/lsYIaqecgWmTpgRdDID3IT+QzF7YStcH9AjxDfpGooKLNxdBnyD9mCg
sOsZ7KklSCWW87XeQ+MrRRagqc2qr8yibFBDSPR0C/iegb5NpbSH+CWp1zag/WvWSFSGMUIZji0C
5ga7TWJ6AH4qotsxPzR2FFzslj05oC1kGHizDLr64cSughomR3+pJS+jEbWbOiENV0PbxA/H/24o
obWqCRJDQ941tLyvqo0vUVOCD5x0pmf9lqt76DpkMePC7ahMmQGiqa731+Y0aKvSbvrntuhpW/bP
VV0raEvDX03HPrCiWLBuTDS/g6qpxPC8KF1iNC7tPInYu+5SMjOd1lkD7yTWVqI78xY1T6uxUpMt
pQ9jqKtNDqOSNj5K2GEsDnnQN6DzUJMi5NhMQpirPmaoAhpQlqA0tuDt7jQdsJApwjOmG1iLDDMJ
ge7d2o+dZtcEyhnrlQT32vGlnfBbwSyrr/Ea0RxqH2OpMl6oBMa+d9rvGFIqhbb8Z4hBEvYyzInS
lJtQqpqjLplBMiFlVs14UEyHwbbWXndxSwm/0Cnw6PaMAc0ZtqiG69Bo6MGNiGqxwAq1nA4N4hoY
zhl+raAciPKLDtOjcspWMsuO1EnPQrkL0CNjVcRWRdphy00LoR+A4ZTsR8kX7U4A84MIOA32SZQR
hncbYjlEpuGcULff9yWNlQxWvzbEOkPDhbtThuQd92TPHob31KKZrljxAy5R6KNHRi0sjREmRerL
wEQKP3bjsZVxuq/WY589pqXKmpq7nzC0KeY3jPha8pY4SoRmprxaNLXyCUJyZbEzZ8L+wdZWXVoa
LZwkO8qeC4iaHdHeNHz52AD0ylgCzeHTx0y8qwoj2U7GCHIVPgP4NVWkum61Q5eTVQgRoID+9Ta3
gNvRZmYMav7d/YHJgY1X2cZzUTfBwQ3xZU0hG8YSX4p2Jtj0843aJwxTBPlLKMJwH2bS3Y/G8BYK
QBV1ruODTLSHvIQbKcxgZWbICWJ0UIekytVd5U6eNlcP/VrbDHMOoNjkBRV5pFMX6kaZIZ/3G+1/
frrf/fsW5z+oo4jGHPa+vPGu0QjnhvmdO736LJIUyI/dK57DbDm6yNdsaA5lPuYbwkccg/sxafaO
5vAjjfRiUVi57qmuAEAi3U0OEzGT73qA9l910XneQ/r7jeFwKmjzzf1uKBwq6CRsntHIdp/4H4HR
4uV7f1N6DXF81eAyH85neIIdqtdAul9AcQdGNicRlQa6pJhv7j/9x++wNmDftBgwklpMcXLOnITA
5ZQrokV9mZinoG1J6PIen/p/N/UcOLcR/scKHeelUdHs3KozmfWOSMUwipwlVzZD3cBKmG9i20TK
dL8fzVDWqaIa46b61hJdgq7e7koUL5BZM/nUYQuxs2yIRc58M6UIeQWm68te6WdSFbDYfVsydSYL
8yG0CxYIS9P2Y1v8F3Pn0dw4kq7rvzIx64sOmISLOH0WojciKYmSStwgZOG9x68/T7Krp6rrzNy5
s7uLUlEiCMIkMj/zGmN7fVWpir4tegvnQ51SrC81Ykss0IjFTFIOfrsew/WVRaqLpQkQriDEHKbU
tk3taFtw7F1g4fZXomaix4B+/SKABJ9oAqNp4562SL7NNKdcBZGDKFv9MvXEeeR66Yy2QcktzNW5
5ytQduza2Ba6ZmxrHFvnLWsoBjqgD2ydqVJKJ6N16doZagEo3iQeagoImlsF3bqxFvrM6Mhl6GOe
CsyPV1pqM5xcUt5FEypfvcxjrj9a+UrDjnxtTQaFoT9lcm2k+edVQkEEKfpsl3Ua9CU8DlJUvQoX
IG4UgnDmB/XVTd5M2mqgP7qd5I/r9b/+alBSTFKKOVxuHwE9eQ+I3L7/cAc0VBywArPJxQ3ETkiI
9MAAVNqv8hbES0nA60oh4R8D8PrrGMEpz8fJm7e1g6VG/1IUcOq6SeoSR1NULwN1eDOgxzPv25t+
KHb/JxVdHYhGGQ46YoSTu6G4g/imz8pLzRrxyXiVxwtsuWGHqZfpIyCBiCgTYk00R89x4Z7LN+Wc
72hNqYBUQWrLWBDN5YiAGNfnmb0PHqcX5MU+hiMdC+8xOKdgPVb2iMLpLP1CRFE+lMOKsicdxAJe
Eq2A8cYQuOQQuNMsp8a6bL5lUnAMCZIlk/r0gJ501SP0umzVFaqOQbdW76dj857z6whs8EYAhkDi
iB7gi87jq+G+OG++8VUWvTjgX9WNeg8ZjSZhChsc4I21D980shjoqXgyMQIpP61zZQd3qsHJF7L7
sIIRootlYL4DhkHetkBo9Ky93CFgtQhP0lT1BpoxQIuzQqVUWUI7j6TQlLMf3/2TvgedhnDBAn4s
igQJrdePguUsmVkP1od50B+Ui7H1HqjHE+vV0LEMtHdvvGBPzMC0or9Ez+PR+xjghj/3aGA3K3+v
hRsBgb+d9UzaFonkUpRzhS4WcPI94rNTQdJ9k39jHMCAn+hO0DXaJ7voDcZlgRveQhNLJPkFOkoJ
eAuIvQg8tMpNGdLCmgGPQyiqPxGJMW8AiXfv9qAtVsObj5PG/afbLJsRqPx+hOftlCyGa1GuXftB
SVY/ybWf/rAB+1vWpqc8zJr697/rzq/2YI6KCZPpmDYWYcixm9L68id7sALF/ygxNIia2DMoQFYW
8Zeyy9fxW7v171E5TcAtLFXvFNrzMV1RVrT3zu30zgghrgWjl0htFywJtGXlETZtlETqpEb+KnA2
XnZCs7Mv0FCdG8pKcXV67MQNKx3I3zcUTUAGPk1fqPst02X6ggrHLRzQdfHU3WF+dS6eGioOMwzW
PqMtirXfklcBwWXVHZItaz84TJUBC7F+baxGOhIr+47JDKzBGtgMdGrg0/D2DYhN40rvZ2LO0zFD
5g1k6SRgRzVP9i0yzAPV7L3V4Xuy/Ky6D+uc7pHjDb4gJkBosL9gQJnTzNqRpc0RTHuJ3gBDqh/U
rYG/9g80Fs4lNx2qDVrFvMNTjV6DAqwfKNkGwqy3N+8Ysg3tx3vAZuUzEAvnkC8PECXg6lIbTrh+
WyBRL3ZIkL1O3sDqL5U74wkVzKW78D+xQIPYbazCcyJ1GvVvjrEI9+1GXQcrcYAXKi74CEKfWkC9
b+6QAQTwnD7nKIvAegHZtADuDDmS59SGDfAWLWbhBscnqpM8YeNRSgCcDXX2iTBZaC+IDubNLJyv
EbNE7JMOdgCBcNdK4sUOngJy6gvtnmalFhDp7CmRoy4u1RsYtsD4DuOcKGOulGsUGTacor80TtpH
mm7K9fBKCs6hsoCvzG35Mu7cF/LKFZHbkth8rcAYmkuhhcOLeQFJCEJ0sY1WzuLfjPxfnceuA9/S
VU1YtuW6urSL/mngI2Rfg+jS+4PudAc4S8FczjEMr0fb/aZLhOlNiFrXBdoMyCaIRo8wkmqp+C2x
yv/mYKRB0s8mffJgNCFAPKsYKdm/PoVmhI9g5Xb9IdSpFfKvUTdBthi5REi0wbBh/ZjDs4tQx6AP
diyao08DF5rlI/yR8Hg9nP/IpmK9uF/8l/zEe17I2D9o/vu//vLb6jM/vKaf9f91o9uH5fnXDf6y
0/q/r2+jdzh/bV7/8ssCS5cGHtRnNd5/1m3yxwF83/L/9c2/fV73ch6Lz9///vqRhtk8lLW29+Zn
2woXSOlPd0weyvcPylP8/e9/fuZv+dffkNRr07fw9X9//rvrhW1J33JMJYRjGYTBOuYW/Wfd/P53
xbZ/0zTpbIGHqOVqQhoNf/e9MHA7x+/CdVxDkz4LFm/VedsEv/+dtxwVw1HepOKi67x1vRdciu9T
PFeRe/Pj979M+b/4EjK+GGyCuV7HUsYy5Jn/PPBHjVJQMA7qmukY2MFN6n+Z067FmVClcqqlzKoi
okENPlD7NOng1d1DCxBBnT50Bfkf1VuEA2QkIpa+P/VMtuGxKb9pAFWb8PTTZf6n69M/O1rDsjTD
4PJQBHT+erS5aVmF4+DES6tpqwVOjXxrcVJtYOT0rke32NMHXvgsr6a9VlL13iYJKqbD6HSYFaBn
mCKYKvT1hK8nDp1IKni3Ye4se8PajAI9gx6OMBTNlpqbe7SNz7qQwn1EA96R3ZRZTdkNtcCsOMnd
jQTPnvwbW8RVT1yQv8ttOvDXDVbl8usAWa9716PYhSoQX9X4LRHY3gH+Lf8kN5G7LAttJY/AKfql
3FVvFtvaQaq2eAc09Y+DKqX7MMckD/B6wCXxo4rMC5BGeeAhu/PLERg/VkwYDta5Ah0E/VrSePm6
5HXdw+xvBF8dL2sfYJqjHuU2QWotKpO6MR/lbVnxkvkecNAb0MZzL0IzucxAdB5FPGx0yKIAdmYl
sGr5adCE2PN4F6vGOUDuI8wzeLiAZhGrKvlsKXOScQVMAekO91buTo8wFa7pVHZLuUUc9nclW+cN
ainya/tG/dKd6saP25khjma9E3Dk+UScsQO+43pcfHmp2cs/T1V+X63gm+BqK6DJZdat5VvCCK7/
D2tTfauRQ9fLdnE9AfYjCrAd8Cfl5ZHnLr9cnoNg3SyRAJev5SX05Gveq2U1OJ9H8Vnl0EYjexIq
gUMVoN6fwBnWfVTUDRi4gkdDJyDmdZefIv3sWSlwTIYD7C3Xo6iKbxG/yo0lkwUk3HqEiKPChy0T
6lR4d7SkPm2b7eTfPZrQHXDAaLqEfIfcL1Z7CGFChmR3chc6r10iyozeuTwqS0cj7/tHHUKtkq50
3LOwgwjzeC3fK+VuF4XgzNgbpSRJrG8eoIAscQUGVsB9ZlN8nCz3RTMQNMLrrivHZefiyBx1+WuK
/qtrgWyBWJiWRPcFpq2k20Ywf+0AQ1J1ux8U7+z64AkTo7jEOL8meCa7I/ZlafLUFxbwElph9MNW
PnYh9WjflhXMR4R2KBLM7EC/pdHQzjOnhfSP1ngDB1h3nHNM+7tG9lEB4kVX34EIqvbvmfDnaUCS
ZPk8MIoW0L4wYEEhJxkihNc3d1RGZ4VVL8AqcgWNI5OY/8da/h8tnqt/sTb+f7j06apwsAT+1x5P
t6/VmLxmHz+vd98/9OeCZ/5Gn8lWLUsVqmpguvxjwXN/Y70xDdc0VfuPpfDP9c79zdbhdtlUmK5r
ISHRn+ud/Zvj2IZms9oJG27Kf+TzpEmD459iK7neWY6qsoSqhHmW+CXQy9Q2qtIgBtQ/tf287chB
W1FvRxKxmAQLxD2dvjgBzQAj0kT/vPcobNkOmZfmk9l84I20F6heo3Qb/ZsoVPsl8JMHZxtEfabO
aTrC+mV5axI3gH1gjYS9LdU6HkdqKRKq1B/HhjxdpNXTKOyVSDtZV0ED10I0+Kf7+c8W2X+yxhKT
6IYQpiUghf0SETRmDVfCDIb12JQhiT869GUBA2MEszGzvXMBPC31jYNXWZ9vEYDLhdlBB1ae1ZhD
pBt1I1ztIbeZCqNGSjChLlGoySVpLoJS3cytOWb87ZN/Fzab5v8+dA0/MAy8hKNzMV1p8fVTFN+2
oxN2o92sTcOmXds+d3aCEJZhrBMPung0WObMScOdHcDe9NUKaHAJR2V6CVXOslGSUy+pONdrPcUd
kCTQdDr1Zvq/Yh2bOcSNPkWfVD0PeoBNlyslorwXLhLGJDCT7YyvaYLwriF8Xxcd3KihjFe+CiMn
bXW4xqUTQsvI4NSvNRt2ckpvBGBaxJyVR2iMJDHacZgQCIPVRiCCZCGq7gVRvxhtSNS4uNPPk7I7
9KQzJPRgeOL2iMcIoKqZ1o1QxhAdqEYYzbgtUrgoHgALnZTBLxZTzjZJanFn4EslMXw0mm7ruOLk
E89xKAIVZGPkboNZzu0uXUUp4ljNJAmbbr+12qCcG7QVZpHcuqLNaUWnwqVw00wtmAEF+4u4gANS
Cw+dBSzTC9tYaIrqzoPachZG8s3P7HAdBCV9BE+w6Oj+l+vn0aZPO2oiDsBhYKsXvxffcmei+S4H
uEf7hLQV2UG6dkBfARX1IU33NN7ZVvGeqFjeGxGw6xEr+JvAPPJxBEaECepfl7I7dNSGCXS+ZdCP
DqMn0folpBll7bkjT1Vu7G2YyJIxdCqtgOZgjXCVE1mrzKUeTkcRkOgFnyxagkcBIKsskZ9t+gJu
Ue/MzIIOZtxQZawL/dOy6XY0isd+HRZeD9T69SlVOvVLIWMDAHmiGXzxHQoFgtKmY/fPtRVdzCw4
FBkFETe+VGo3M0o8PWF/n1tDQ18yQFzIRhCkQipkJAIe2Ql6Z/6uB2MX1ugTDEb0PJjx5fpOqnGb
uh6nG1M8jPCH8FEijJgQtKrjCda9A2sp6IitLKokWV8/CrXu4ZyIJ4WYsLSgx3SETrHIAKzH2awp
uXZ2wWNdTsGXXaAxHiWPOshES0GeL2hBiVoOikW5xDZQjp501MzsBitmQC6VzeRR4WOMYmB58DQG
YgaDqtfg0DTCpyKZqRsjytBxBdHZdoUzv56BH1JdgXH1IPqhw2+UkRpBkL5Ru/AUy/s+deKrp3In
qn5vRP25n9JkJnnZvc+ty2OLbDlbaZi23VRKHd/Dywm8AV8cxJeyvqdFbEF4MFpkHg3Mk0o6j7YN
DMn0bkHTcIUdIm6Bp0gLs5Y+vO0v3EkQXfppNwPSSt2zn16ijm6gruoZAh7dcQpdRHQGtqcJOk7l
SrfNAjAionMuJMZuSp4iUzO3em+86RoyKuU4xks/zR8rwNbMHJ9+i6xaAZlvEyGNBDQYeK5iarNg
Qi5XzYtF5NEAzA1Gb+hm/TwL08cm7RPAHXwwzcZ1hR03YDaXW+qgw3edxkkUZMKEW5AqPFRMehSQ
LHIoXMhhbSNuGQCJvU5+JdyymeLpR3CGQkXiE8wdfmPoatIxDQjK7CZZmm771GrMbE4Euul6b4qW
8ZG7yWWcVDgrziqnlVrWyNsVLQ9JH0YAMnyWiUC2prVCu6UQ8lalLBExNrHwkwCTjAXiPJJFER07
u4eX3LD8iphH+3pH2oaJue+DxTQon+YQ3OO6TkEkY2oXHPWQEKyGa0dDRSnxObvMQzpQ71BVTNh7
0Mv2LJIeGfco16OvvLgOU4tx3HBRijyFRIgkbP449cGHGGG59/FFM0qUFOUXEaXwRA9bszVwSGWw
r0DNPNVOeTQilpfrMGFtwP6k9+8nHaBHNvFodDXlXfc16oNtXvrfrkNk6pnNEqgAde6g+koDPpz8
paMBGrDD+6DnCBFouLgJ7MFei790lQWoqFk82mjAS0hG+p2WHE0T7Y4OLUyyOe2GbnACvSTleJGV
RNgmBgAo6KghUTZ35VqhpEiBa/q7b6jS4CdIZ3LsGx5VepQhILXknKejDhIQAKS7F891QmLRDN7m
OjC9kcU79CkNewBDFVmaMpA5y6f6rQkRLXf1CtB9+3AdRYbLtCL86dUI4iMdnYWNmgN6QNzOUg5w
uIPJTEzpftRRAWjLAFElpGWcFpxcXjG2K8yYgVXlFz1BNHfw42XVWS8Zt86VoNNUTtESWZemlnaj
jqDkShPGtXyvSKWHYvmeQaskgSFFwKjT2wKqcVKmYjr09AO5pvjTs6OuRBYhxO+Pbx5zxJ3a+Jga
2aVgWYXhCW6j886dyl0xU5TUcjp6rA1MyVTUHSZ5nne3K5dNMtHc8Vl3IowtNGU6aiKjRRBFH8Jj
m64oH2uureeg62y3MWIyJr82ur/PWfosoNRoIgDtGADyhlhqX1ds6oWYYLjBZxTUS5AIPUzbMJpJ
Ro/wzMeOs593DjryMg5QBsb9oLJMck9uplRnvs8OI87LOIT2kn363JQsKlEMxGys46+4aF8KYZ9S
U0HoodmPIGkijdlliuKvbDjrOYaBQ+ldFLip6F8VMnRGHW+gYymYk7ERgfuIkGrBRKZPmGep4ywg
apnLa2ao/msXSogvy5BSLOKS3k0CMWQxAUK6KSvnPZ8NoTT6kzPn1HNNQ12nMw1nv6i5uH+EIBpE
BnB3WP0xjxU1w6JxIAkVFtSG6FgY3srSDVRIecwhnT10zfSEECV2mPgQ4rQVoxkiVTMEJdeZDSh3
1rnlWmAOXtcNLUfZBm89ZZFjeeOZ8W1lHMZS+SAp6Xg6eVRaD5/vBHnwQmCx0Irh2U8qnkg5rWoB
5xYXXJ0qLy6uz2xXArya6QerzuMbI5iYz7gWNYjUeZF6TD6aB/cMYoyfEl8ZJocQDdDHwDZeH1m4
aLDkTByjYp5loIhSI2P88B21xROCibQhFZkRiJmzxlQ+XRycgYQMNLJLZ955MtSlwgQtTNeSYeEL
5Snvky/bYWk1oS/P81BBQdX9It9YmoUbIK2gbsZM/4bBtA2anNaFj885RW4i5XE1yTh+EDUaOsm5
UJJpaYycZIalfdCOm1pnVlZM25rHak7DSqyB5BMWBUyg3Qh9JYr9Yw4khLITAyar0/e6be/1ciJI
A1U+N2yua2Q+I3PtdMZ00NuXWs63UaTtQgdqvxhavKv6p7g1kA7tvryER2cS6HMYQ7vjEQRMrjfH
hkDvxkuCL8AekksQu7IBaal9v4Bwf2qr5BJF2alQ3pIB0Us4Ekd40HIdzU+NjyiVDdROWDGKBYmD
KBLrkFI1yOIEgIxybK3SVuzG0J6pkDaXPhIPN7VBA7POCRFjLEbk8HM7kQPgnad0UqypfE0nf8FD
eWvLSfUaz+VDerqGQaH+kvRY9Fwn40hzztcY5DqJRzWLqxapd55BIauN4d6pcXXRfW8hb2Xb1o9u
RcGPtj7+GplzLtLwNGT1JcJZz9JXnT3g4PlooBLhT4QZrs/qnKpgIT2s66+xr201mHgorOEGbdiO
GLygiLlmPkC0P0y+1IJxLwPupMa3jvTmRusIIS3Vw4A4/Aq1+AIxj/nSQtgVPm9PSz0XW22sTs4E
36UdWf8cMu0I6SJkKqidyRB1ktP/hPK7X6KDzXpEtEGdb7C1F69jCqgqeDK1ecGUHMzmaD0kbnyX
gVMjBEgudi3wwKlmBloHgvaL2jvnNnTPQ4ZcVNtYu2Y0L9fVcVJIXHWrPaQ9RlqE4CQUYQPi7iRE
cglroprcnj4IUOa2jOKT1DtTuyMY5NyHnraw3506GTe4dPFnPgRkJ4++iBJJQ1j3TIEA9sgJaXIJ
cON8T+WDIKDcV9h1DTL490PzVc8+AZ9IHV5rlyX6KV4VSvx5Hfu2hd9y6IUu7UO2SEL892wPdTqi
mKytH9KyurUzub7EED2yEL4OFXqB/JtD0t2FxMOA+9BA5No4/XQbKpQbzaF7y5tLXLJgXm/zFNwh
lkSxLfKnZWUGJx93dUUkknqNLmKbXfSaYwVUswqNwl4hGgRLvX5XEX8YQzRZlehLpkhwj+SE9tBP
zHbXcSzX4VIIxNU4rLQlbI/TU9c7+167G1VwwU5EiDTq7Seh5kVYVksBF+aimXw1RudRzBwXYyXz
3B4JpdAH/kLKB74dJfcgxqqz2RdqGt4WBUYeBTdCUEMvgfuiylW+GKH52KjYE7juwU7yU2LxfEFy
oR1sJR+ZKZU2GLnLY6wyxZT48E5WwaTUdyvYRTL5U2WWEuawh71+htSOTkEWl2nwzDaVTer2dAvj
+TWolDUArSZdz82hnQnwc9ekM8fjNkXrMpsICLUifIrBc9o52Daj6OaOQmihW94jCjIDMs0K3nAx
i+QEMS2XjFXAjJiI6OOqCLV9W7hom3qYHgPMdteBbxyzxP3qPEnYA/MRxThouFhMlc3K63hqWhQ1
hk4NkbnO9izWe98hEqunZKP7PfzaauJhN8HShNkA01YbX9WKmyTHuW13m7KLbEAloDGctHngYQTw
4qIi2VxtvweEhuZ5jmGbmqVIeg2TTc3bQX7clTinGHTQtj/hYZ6riy51NLAB1sGSQKMfPwoJ5VKz
ATBVj5jJTeGjT8nUwB9xBxKpba5BKwS0TrpHQ3719SA8nWBlXcnPXv/YemAFclvDjmnA0TzpwmPZ
+dZSlaCfjkBsa6O2IGGRuEBOI3iwVnIRrj9UDSuQBFWFH3/6YxOQcC4dVAk8ur6lXLkRqh6SAePH
AYr9591cN/mx8Y+ddRLHNMgf179df72++vE397rnH3/8sc2//Nsvew3TjEoVlZrvp5deT7IzIzrn
P77neni1jZdL08R4YP3jyDw12QbRmFM1VKp6d9153LgCm79/XKfY/cjdcIBljnWNpqKZb1gKStMq
MhwLrTKkNJnkAhlAdGEeSOjd9Xfftu7awimXnsQluhK+2KORXEqPdzW4tI3dLLmW6HS0MPmG2htm
SZBY29YWGHNaTgP0KnHM7fWP1x9lmQTIaETKjekbypYqmE8WF0OVrwd76yeYC15fMZ3a27AAQjM0
4Pa1+gReG7vaEbdqpSr0bUBBZuuNHYB7FwMNiwyzrkpEiAkfPRKOjY97Yj20ZF+29KRJS8Sj8BPo
1QhZepMTVElFUoWuoGdl69xFuTAAkGllqCyGApSX7YpHiJ/uRzsuotHYVhWAID9yYM55SNijaQBk
iL6aiMJbxLieso1rTioGKF68KnV8tTxaFrqnYBEGtK4JDmaNzkmQIePDhdzyrGIEEocEEFLqtzPP
UdzdFR2wK63ODgokyllWuQdPzUFYPvqqv+2TRpkZHqLeXo9EWK1NqOk5ynJUgtvY6vdhLXXYbOu9
9uJTYeDwpOE8D61rIqVBp0WXGN/WnIjDPf84qOGd0fqnSSnquZK366nVH1oHAyC4lNiPlk62NAzn
Ux/Fu5MhQ6OUClL0ffrhAsa+qcvmvcRkbMBHdEAbgAixWOVhczKj9lAX+M7niEn6wUi6YjHxlmY/
L1rhbGgT3GZNP+9qMEaZgbVy336Aq+zua3gxC0N4yMul8A4DDtliQDiJvYZnm2wGs4cgApmrSoz8
OKR2yVRNBDjCt0wrdOKaQkOgP0Lu0EK32IQ4SG0H4yK6dyhaWRZBSywAXSOkhVFjeAN+VTKyIvSu
YSA3Mf4X6QgmhN5n1hnowxOBhg54m8kFXNT7mDAN6XjoUkXDOhLr2B4OAuD3aCboypkOsqRl5y5E
3UHZbdD46Yxx0yUVfV2a7VRvoYp3Fyi2GOdSxe3dBz2kDN0TH+t9p1G37fdFYziLpnBQXsqA1RhO
iroNSWbhNR8cAfmKhghgbBQ7Mwa20llkIyGCV5Q0JBR7JdRgG7voEPlBhZ4mGvZpGG8mP2zOkavD
SZrsPfKNmYfcZBbnr9TjkAmHQdKpjblxYegYHTjTti7eSQ3XfqFfBEvjKiYSg7SiLlpYhaQx1BCj
iq8qwwXlVPSJfA2KnuMcOmrXDCCUtysVowjUVnW1g3oDdLzPxdKsG4yWTIgGphSq9cVRhReQ1fQO
tRqj5Mbon6wmOFFGeLQ8RAwMJgsrKE+55d6mmn1GUgwzLgcRZC081ko/npVafSNxpaSCrEar5M9a
gACqa7enoh6oZWnQTUSBXUnYYazplm9Jj5B3j9bqNKI6RAn1YDe4l8U9nfumgv/jDxsylTdKQ2/B
FN12mrFTEiBSYXawDui8tUtQp8ZB60MW4wIUt7dXElCNVjjcZINyV6fxq9YWFGTxkhpMpGot7ZAN
kMobi3KVb/UTTpvYChKXr6vSfh4HOznqGG3I6lxmTfWmzMvP1MX8UiYdkz7u44wqQjoNtOTDEkAq
ekSTZ50qo6jWZWvgthCcmyK9dUHQQgOUtUcXT9euwxoaLdGJiduAYjej8M2Dmng3KKBtnNpfTF6B
LnE/hYu2QB+nA4VEbQHGAbS2WFX3WRIFt3o/bqJBCZH3RZq3iYGTKBqqa1ZQ7e6MTpgPyGNBs7Qg
TATeSW1cik1+AlZztJ5MYT6iM+l4ZC/w5BdKW8zQDnwaR/dEJDd3OwtXatOUjMnVFNav3nRrptG5
zMWKqe4cwqOTYhshdG6b5t7MNvXnBiJdUJrrxjK2bgdaG3tCo1OkmDHJae4j92OUDwUwl4JWkIei
LiR0cEN0OMgRU3p9AW1/vejO4HvgVtgn1SPFiVnEHHO4g075bogObZH8MOIm7rTjjUoUX9LxRmxo
HuP4WzrJqi+JVQSkD9RhwGfkGJGm7r4tzTchaxkKFUZK63RKFOkwQZfsMNX6bZEXUPm0S5bqR3pb
KKE1G69L31w6hKYc0hrKNPvOUYJ9kxtohiOU7mOg1KUQrXNWyxfNSxaDrZzCokLRz7gNSjSIFKYN
N89vo24uOv0t0AmD9bJaZ6r21Pv6nW2VS6lsZho+YGHLLMF8E5bDgzrAmtnFkU8foF2LDggD1zyt
sKae9G/aUJy0xN/rYX/UrSsEh0L7lKMsirZJmKRYCCZ7PHS3tvSSAIcZxaimaHTo44AylYimeZ3Y
9wY5F7JMsA2nAb+GYRFVFbQYY5dSj8iEeJK3Ru4qxN27ZGZzqIzp1W3k4ASDW0PuINxQdS+eY70P
pX2u58IFmjkM9mPC7WiH4mXkGeonDLm1R9ML3szaWkP+mnuJSccLgLWW2Bt/soDAQvjScGSMUbUE
c39LDf5GCG3pUAJvhwak8WUYOyh2lE4TR/qZ+HOImq/UU+7H+9HHxsZX4UJQ8UTtCkAyYi7BhF9q
SoeCaalZJUlJqrqbFAS/ei78mDCzhfZd7aSv2eRvG5x/KOokdbUxo/IC/Q8Ma6C81sxkTURlSTip
mE8asGo697eGYq6q22bQ98hfsgZGKo5DJdALc/ykJvZMqIJIZvFehTsnYhhmLFeIVTibMdeAQ6W7
IU3XQzJQF61304RttqXFHZmtczdS4LARjSLD7tdtJXA9j6NyBhn3JMYMWzNSSYqi6d6zy4jqiLlD
xQ3Hnmqr8DD3iPNHjr3IkgNxtT8frRop3dC7lEP5WQzSxwLfhkoDaIT9Spkq5m4Y1TWSLswGWSO7
TPiKO8NbHZdviAXKUjWDUI1psZoUlYt9qoFCpcrtgMwMcns/1P1X0BXpKtPAPpkoQnmZRHOZ/kuv
MNb6SaOxSngwuFB/lQ60iIOMldo2FdJdQQ1tsdwodvRojORHZaqv0kGQXgRIDCkDKVVaJU+iN+yd
pVE5jpR7Ktx3lmLgQpOw0FsDNVo95s6jUadF2v1IkCQrL/FcA7jceaSDgT3Lx7ZfR4oKpyEWK2a/
d03znkwfNFJTdC9tZgCXTcHxVAg75TRQg4FbGp7yfHpRBynHkLGmF2O3F32KGhYrthAoBuXPnc4Y
6aP0uUV6Fw0vy1xmofTvodzG4nqLzCdjvm9fxiAA44+ogp2X6KoBfJhlqAL6EIXREC4flW68tcLg
MVXxlNPtAfYCIlRN3+4iHaUkS5+lo46oI3UTW/WRb8TOi25ZeCOm7st1qavMTXpdN7kTnEvTPfWp
8whIyjLiNzyyEV00bi1YH3itkwvHaXgXDaB7PLEWevHStUetQZtEeysnOq/8k7g34nV8C4GMAZWz
zO4BRV6kQ8HOaeCq6fFSFZNAvBRQbGmgfAXW74quY+2WiDv5Xgh/XxDeVwll9Ii+k5POJLRO5Ssk
nE7uTULqSpB5XfBadVhxfv+oHhTMRoBF5CYuvashve5SYv3+ROdJUN9ot4uR3RHJy191I5sb4eM0
neR+JUxP/4419PiOFlFDvP1iZkKOagBTNoEtC+Mz2nIVeLOC2pkL/kxjQSrAoxW8NsCnXV/L9/hX
gF9zGTkGeLbr3wlSNXBuiAqABXvr12jw3Bgg4eT/hUTGwZAAJ1eBl3PBzbl8/voWeDr5Wj6OLt+F
NPBtBe4OQyJR73RxZB6aaVTsukb9kgeWSchewR4iMHwFWD4DTF/DJ7Ro5/JrB+IPUSsenFUBDlBu
Ib8P3RiMU7O5PFZTAgcnEIQGSEL55QXIwkKeAI1rA8QhveQB/KHcnTwu+bWKPB1witdzZx8l0DGy
LfnpAFRjRScbPealfLsC9Sgvjzw9eQn/PFV00Of6QDRH3awEBichdRJOlw84ToN/k7i3P9F5o53O
5Wu5TU6/X7XeVNIWkVPNYFOJnZObS2SeBPVJsJ5E5UnUnUYdiwpFifit/JPP2xLrJzcpmnA+tWQo
APGElrzLXUn8Xwo/y6LoPlbVW59nJ7lLuY2bH5LpKLeQcL8s/0TD9vtBQdYGa4neT44QPF/FV9z2
iCNnJM9RrV2/Tu7OglrPbgwk00lR7t1p3QeQS+CgW1m+T6tvak4TC/mf06BTWKz8adsYdPUyTHiz
tirnnU6nAwWmL5tg2+CpinoFiQzFws/IVxWW+/F0beAXTfTFcntWBoYr6tXLKUjPfqS7O3R/1vCC
4b9gamZFKmOJWrSaMRSdoLmNPG9YAUf4Ktx6jQoYGp25Gi6zGNBkb5Zrs9KAh0T70n+NKOix2Oh3
ZAtvKWhDGu728QqDECUDtUsPLJIUy2RTRJRnkSOOi8hXjcYNBr2hqLNNNuFIkAYbw88e4FKePSSt
Z3qjkTf1PeWGZFvn3Z38h/w57GQJE5NQsBrQkB7V07JbajYcoYlFZNYHwZfqdfkytN8Vt8Fm2Ryf
Gw8VysakRK2GVL4nIjbTAG5gVPajMUUvRmY7M6usZgkJQ4/+fVdcRrN5iH3iocmkyA59lt7dyJoh
OtI4dWMPmbkZ5YJVRZgo+yVFY6sg9gQifb6Wux1BNV3JoesocHXTvSL7lZrswFCwQy9YmrmE2FEo
IoRTmQcYSTH7oZcCvWc8NSgq3ERJfusnBLaWbJmpDQiKOovfRRXi8uGTPeo9x5995k5Os9ZIXsBP
LFSlIWKiub/pKw1cMA0kPVSh/KM92RTPWaFl+17EESDl8KYyxHLSaLQ0TosJZ4u9bEJNm2baxcuh
D00l8muySZGj2LkuDXKda3OS2Hmd2dQOMsTeZzq4PsTEjRV+CHRicTeOXIoqYz+uDCtHNm34H+7O
YztuJUvXT4Ra8AFM0xuSIkUncoIliSK89/H0/UXwdFd11b3Vq6d9BnmSSYpEIoGIvffvpqvZFO65
6cxrFzKMwJjD2c4KzPTs+kaP8FEW1xymZl7VUMXQFM3w/2DYLtqbjlm2pWDo2YL3VtSPcUSRqi/0
QJAxOVZQqDFD3rtLNBIbQHSQmLBk7QH9sKPsqbDAnUd1yTeGIHxz9jIUyTf+6jnnFZeHzYgx8ZxT
N2Kgfqq8db5FdE3+Ue99M8UlrI0XGS2/00Ba+zTMDvpPtwv8C6wc0v1iVwjW3bg6E1EG/0vFt7uQ
SBanvvugFVR9pYDHyM0KzU3RwarqNpMEB/dxcC1TrovZ9F+KJeiw02VwOhYeHF/qFpl+i+p6PaYr
/xI3j61nUlHBCHtyFDNjZo3OiExZSN5TTIZj5bVPGKYFSIUELPc1ujguIsF5OqO1xCDz1YvqYNMy
3fCXTh4qK6nwXPxNxVnv12y1j3AargOpudFi/zAtwIlkLm7oA/HKQKF+wAT73knq3+DdyQbmTbhP
3OYyRu392Cc3lp99BsVtGFIa4dLgbleDqbO6FyIcOyFAoN8hO0Oxf3eAD1gPTzQRljnchNbZipkT
YjHMO0ET5StK3xecqgBFzZIqa46HIg97mfTdn51bi3ofm5BmP8yURwiwMihk55KxTRIm5iZX6LHr
z0BdE4VekV5wQ8fCsSYqCdCgK8DlKD/ecwqmbaSYC+or063vPel9L2EQAvYA3HADj419N4zOi5fR
wFXG0QRyzKf6ZvJJsLWWg5mRsUpRlx8iASJQ49SK4XAe3S/myAA3mHYS43Uy7ajK1B+ZQaKryHot
mvq9L7xHTPiBwhSLR+HuM2AZQQVMh7iBS5/LrAgKDDXMPwo/08QcObEO80evngNvglnxbbxG4LT0
aG6CY3l6Q+/BFEn1uUvM/M2Zgmub5e/I2O8dXKiA85M3Y8ahsQfUtsdMHIpZcD8ve1IfzJ2nlAKD
DMebfqADNZdXbNvfEjUG8iaYPGnioS5VHBlIKE8W5oebinfYLUTIjomTb7MExxYyVuQhjNMPCGIO
oKqFcIoRmRH73AgjnAi/m0/zSKqX2xbhTWkQKuPZN24+fZdA34wOuUD8iTeRqg/JjSrKiLLb123d
K0+Gx6YP2wsgG7qHcdn4FkyPOvOKc+i735zawwbN/t2MmNNkYMiOpAaoTER1Ex8BSqAN3qSWEF8w
Y1viHxCRzpaME+EPOfVvnCNfnALF01JXzNjRPbgjRkdgUiXgXBf3L/kSHjOPM9cJMG0xfFZZ8PRF
npr7n1XzacwPaX3Gte6KPQ68WAX5Fal/i9vHxVS0zl4xPfNEYLljMTdpcLUxe7LZo7h6V4idr0D2
BfBmv67ppwIF/aB56e35MbdChjX0GxOGu1sGwek2bfwHrpvvlTKlNVwKV4WdjbBEmjr80c3yx7yw
ANUZ2GeLvS0C4oZohSL7H1StjhKt/nfKt+Vb2OZDrRaBA+/8v7OCO5sbDQ7scIoaOBRY6ypQFOQ3
CLJqxw76KCGHnsqeMaJLQHcmybdSt3o2cpIqA9Rd0aPMgYVvYWNXXKUW++Bd3dX3mHgXWxFTFkWh
OOuvvGhRl3vxzjnBDhiffjsZ/FtEImo3uWTFSP82AUeGCsBrxxY7uvm7jDlv/57J7f0rnfzrbTvC
s3jvoTox/0iHrp26bDIcCGjT0Ojbd4skPU1AHjXYmkkevs2bzxql/s5GC4ypkeVs+E1wLuqMG4JO
DlYA5UoN/25VNJ8EJsAeZOmTIuQnKSsUYDL8FbQThJPgMHqcPb2LMmDDdI1Ip4JtzU4I7usibgQo
yIhsPlXZlKjrNFd8oMXh8/ji2iuCQ4XNIBE06z1V1tvcsWKrFQ6XBFqiZDoHZpueckLz/rSp/NYZ
hfs/nDQn/H9cLbxR2/EDD93eP5+0AMWYmAynPxn4wm1kEz1JMEqhSiKN5S7d42ADi2kypaZHgLqc
a5dxnNpaaFhuRI2bUOUZz1Nl3MWtfdDkGE1rIm2F7dNfa9q44ppj3bAjIwHmipk8MCZ9+2Kzuc7z
ZIPjSlokRW6I5/Qk8+5hmBY21eRMBkucMJRWd+C/v2bEv14zDqpCFxVGAJPxXyQI8djmdpjG/cnE
vo+A3Z0R4RkmsOZjlhuDb02EyikyvWmT4NMH6VWT9AyHj5KIHEjgik0erdE3Dz9cpxV7Fr+T9Fnq
yuncN1AsdcGwtOQ2wTSo1aYSu+X7GnBmqhAj3KLkDxIoiCUWLVZvXKNyBiPC9V5Th7yMuIiWtqJo
TCJX5n4/i/qyxAFMqmyB4VEsJ0ESWCZXzUPKZhd71745+0ELt1DtbW5ikbqRuudaEbGCeGq2VgEM
RArBJqUFP4Yd7M/83YzgHsXrcw41QQryM/TuClzVUJDjAagLZTsL0YnVDMDccwsTa/fvPxHbFP+6
gAmko4hpTPSgvjD/SRbijYbTYDfUnbK6ZIWkWD0OQUaiuQtnp5rvfOk75NMKttKWPDC/RSM/JZ/s
yc0Isdke4udVceoaxbOq2uqKg/dt4MX+1qj5R0ZavXbEvmBWR1GiF6XeOrs+ngdTm5GlbP80Z/mB
E9Q73LPD3KdPdlh8BjkLR2k8MkthQ+1In1esMjyfSfuoxW3mju+ybJr92kZ8Hv5bq3icbsRsyJiS
dJ+sBY4PxnM0JBgsNeP8LRTLfpDD1WgHDBmJHA66yrtW1uxdPeiuee6Upw6YJOFX30zlconCCedD
D/OcaMaSt2y/9czqTs5SYOxMgRBRxJiwyeHO7hpcibxCec2zKS52/a44+KL1GXay4ClmmKazOQMM
dM/5UCt+h9Wz5vTghvpZhPFhCFibSDDgVcWk0t+3KeSczngwp/izKvFgz1Cw2f2HLigJLrj3DRDM
riI8UussFHGrE96TjJR1M7d2k/4QWXcO6+iZlfJdtaZ00fgFq9lQUgw/8N0meKrZYdYLpXeKVBxj
d2QMedNKKq7QoEbAJp5AyfpNEYOo+LeukVCmefmnS6peW5ZX20x8mkQ49KlDFS7Dj7WKX+KuOGmm
6pD8rOPxl2Gr35XQQ4QkTlZIIryyXGg3sTLLuVJkAmJnjjVetnSiaVvddL54yg0YvIrVpSrOvuht
RQYpCOsoboIiOQcYnUTmF79tVH1HRVrKxiwJiAeMP6VwSAOGCCJh1KEIdG4C7JRjOOdWHK7d49kE
9gT33m2eRgs+f9sTuKZaYSrZfQ8x8tCPzkMQ1T8itQoJyR83h/Ylbe0f+gZPuoagymp5SLIJBkAT
I4Ah+bTJluhSd/T4PYOHGEQvDbrXIJ7vPQenCJu+hyTd7OjRkwdGRylXUv5ZIW2RJczvS1t/b9L6
flW6iQEoeaA9Dns2fzMq5l3qRk8Gw3N00zg4Okgidds9GAxOJotRgKS8txT9sTb4h9lyTtL5Zox/
Muk3cOfisk2Sq0UcQ2+DGRUOOcY+DP9swHC84yS7El+3uKp+zIQItAFCthwTMCLljOcxr63rCD3N
MwjTnvMU5el8XteAQGE7ZNAj8IeZ5RQdEKQxskCbWVcT+4kZekdXJvceveXZUI5uTWQCAAbzDZ49
v7x8tR+xa8J0f7oxErRgEhHLIJ6DpGU56kqVHM3ESdmVm2T3dqIZGG9VDGQH0j+qBEdY7JqnPR16
sCOTDWi9OPqD4QH/j+WuDhc1JSVHSboAd4Mi9kDSrLCO9vaaGDQg6yFIl0C5fr94WNLBKrs4edMe
cqO6SJn6uw5f4c1iyFubqfkxwYAmwd35XA6rfZGhxCXRxW1H2veE1GCi5DZY5Mj8KF1pQuj6gfE7
uZdeGyPB7j8Xm1c9gxlDrQyRoKQ5FyHwR9LPgA2tHLMtwzYfpEWwH/S1U2M6ODX7zpMf1vISDi9z
S0pkJaGizGvrlVTwPFXuNCM+q3WSL/AVW+Nqi+4K5WE5tZE0rqnIxKWTn/qLXr2in6GoAwTtXGi2
1UroWYC9f+YEtxLy+glHifAajRJ/jMp5Tdswv8HVHNNtSX6EVXpAU6t5jfv6dqT/OdWzvIuFwPYz
I0YiLUbo5kVbXgujMrYYxuFwg4PmNZnse0h0BFqro9RH4Qi8ASqn/6wjOCxRXXWQH4gQnQPy2yPa
0G09O96xDKajHa/J2S8w4Bna/KaIsnBLtguczTq9VqY5nJqCWbwFeLh3LHi8PQzBa1C+tCP0OtuL
z7no/GujipDIquHTLT1pMmP64MbDcJo9XI4sRio5dSdAy/ISZuZBputuse0PZ87yPZ553dVth+66
JNbvFnL6oVzq8Zo0+PnDkIkPtb9i+zJZZ+FWgDlMCa+z7YotcRipWosfozh4ydOJRMCIeGNaTjmV
/hb3vYpZenad1wdvWO+qntslCa17XDrxdMDNkfl0j3/aY1xJDLpSDI6t36OMKwZDEYksRTIde6u4
xOM6HM3Sp0tuW9lfPEP0TDKczSQBUUhgsO4rGE4XCPYZJvwR3GOUC8wILSzbaAtzRCaXgJWajScT
O/07Yqi85LI6y9YWRB8VaXKXwhDf2UqjQjOWbipKM5Ia8VVm8ct7lCh1PcDMMiq8K2PG6iI5aQlX
jW02IarTZ4z1mOLV3ehVq1LaDOjVH0XiP7ulfNbVRTmRbAtOdpxt4Lx46H9MMWzHALgPJnfxHqws
U3Ih60LpGbyaQXvmDkx59poajbdgekwQVK1efZi7/Ncax1dNz67swt8KCmngOhy4bERrs2/cwY86
6KPUhGk1IpJReb8QWe03GERYd5ar4t2p1+UYAn/1T7pO6la2jzkuMUODboUHf7c1RrozxjQWA2+i
GeSD2j41hxzxC6z+jrWfd4F7Vfad+D8ot33+juk/Wxm0c8r07km25bviwyr2ue/AQEfYBJRIrCmS
gBQRZFSTaKGm5nO87tj1KaV9flMzQ82psU6KmN0MiBCdHByuQcveFhjRJctmHPk7A9TnHPuEjTG2
tFa8okUyMm7Mzbvm9k8JnTumQaJgRlDmGI2P85MkQuRclXm+SZ3ktiuwICKQRmu2NEF46ZARdCa9
6ATPfi9alGUQKT+dJoZT0jPnLAlv2bSLDDapX16sAeVrVisNamifFqO968zwKfYkWKV9T3eLNsSf
nwiKuiGA9FO2BfcqENRIXPbCxMH30Q4QWjoFMFQGs93ba3uPu+KpWn2EJt5JN9BCsY3HXnyDLfFt
LnsCN3pYXDhjkuqkpmlKDxga5y7q7s2C+U0Z4+qK8TEORpceD1hZOI+FGmg2Sl1jZMxjzDa8zslI
0eLceDa8KTr9qUf5wv/TmVklsRLRBiB0m5ltjs8tUzR7uTiRkwPIoKKKoz8TrsR4qnJFyMRhFkkZ
uclsYr0UqKqHLUtEfyKm4lWEwzFLO/yJvTNhkQA5Qz7vzGxGScRB9+dyhK7iLlRPVUxd5CMYwLNf
ItEt33H/PvSF8ar/QOxFEHpYH5xqGTAy7p+UaMdlfWC1bV9V7annB5FLJdJ6JNJTn/dt95gDXSOS
ofYtGdpkGW19YtQ3aYd9WTCL78Xq3LXGcJsKWNA4oea7vgufzDiFVAt+64ecutBsEM5kd57tEy3J
oZmj9zR7BQncy6tpMdOxBadjIIwJT7vUhofAD1pMn7fmKj4YbsHnn5UIrKzVJ+T/Caaw3k8kn9wM
SoqaKilSZDocmgtOp1tEg19BguNtMMUfhAXVaM6ZVj+bTvTZGBIHc/iTNfKd3SKIvkWCeT+TOEHf
mcWgR/gYu1P9rQBvZfVB6rIU+5SYK6viHKoqlQ1776/iXc7t+6lewzezLD8tG7GAum8HK3nwMYic
huZPHuVnSw1ASia/6HrNc752HxOTU+KdUExT/zaCAMIslATqGSHMoYruo5R1dJEdeRSODV3Md00a
jdNscOuEuAvvDGPGUM9B3Di27tFLYOs6S/apJyIBTIfYiHrc5UmAdAHd9ctGgq3LZD0GefAzWMI7
ZlB7VS8lEy4xU4DdmhpVaelQHRNP5qKQHIkt6uU1Vw3711oW80HPdfYeLvnPIE7+VInfMo1uUFKP
1S4SUXVYrMOa0MlDEmc57NFNYIW9ODNFNcZc9UiDozR3vaEjncRBiVZUP65aEm+lMaIm44/kybaF
P7PWK62C0tdnzk/ClxEMKoWH7o+ahF07ThrEM1h5iCnEHoRLSSswLHVRtavxXGEaWyGn1gM4Pbe2
VdUsekQpw4z6BkMFeKWY5c0UfqWaM7sz+VcON2rOIPI0LhYy+zz5AgC0PsdUCdgR7C+c5KHSqq7D
tYNt2h9m89z5HnUvlT3Oky7a5wc/vBvlcCwJqtpYcE/OaY9xSe8HoDg4rqZrUrG1PI8uqe2TdyWs
4myRG7B1elEcMh9PWhfiPyJd426S/vehqYhmV6oyY5iYeju/V7XK5vSg84BtntFBPKdfQ0/mE83O
KMNdDk0CpdVMfbF3Hfxp+RS1ItZMV3aiKtwjpyUmp8eznUa/nOn29CG4GSvuHLVvbmKiT+fmNhb3
W79U7K6sSFlJs9i6qPYFA1qzpzjIZ3ffRuu9tRIb7KK6GGVYnZ0GI7t6RUiEWOOiBaKzSrQdaY2G
HVJPo/qmAU7d5NpEVjaOuBmNHJyd6XtX1m/OYBziWt71RGvBE1ILjgCv9NplPDi/xnB5Co1+2Q0u
ArV0UWHY5kxl4n/UyCAOQynIqYdAuwoG+c1qOuc6+oWHP7MH00bpG520Tcc6Guut7b4UsYcJ5Twh
LFETHy920fz15Ikwm76IEO3BwhLarfNnnRvwP0XOTYdBXlHcZ3hkYviMTZ6SGGrNslaeEOh0ZkV7
Ct32TUNu68peRx7hmwytm8yUD1NJhCdUeAZjYa5YCjgghdmbHlvpkXOcjL8Inv22wNuea/E0tMuL
W2DZm/tPczTddrV3DFT/OjKqgDWGZkvpObFlrfelUnkpuNlvEcty8LqfNEz8GmaDbAAs6xn5pDWE
83aD4iD82vmyprvvR9Bj0EzSyP7SN+XOenBxmg4qG+pS/uzGvBUS/M7hCIeObN1ClXftwPKsb7lS
ITIa1FBA0Tj9Er5VMwE322OxvhQuvfvAxeVg8e2ZHwReQWo0ksPks3Jijfoeq8lxIOC6miG0D7Ul
B3n8y8hqqMqc5S9I2upmElC3vtJE4Rp9Exneo0Z69WcI1QKsPmPo3AHmd013HgXYRC+eAJrYWVSN
VJusTGOAXA7+NZF6uHkrMB5P8z+TO/0YovmBcRiAQx6TGXFKfW6PhgGGvhqMLm32+r7QMwTSh5iC
o9ZX80ny58V3VTND2sx3GrnQANbg/YyC4VFriUKkzRsDUqOHEexuCXC7QoDzkiwGlIYoOVTUw8we
OVaXoeGmKDy8KBWPImcERXYnPCXiyr6GmANVgR6qLvImVhdkM9I7q1p6dPBToAc9G111HwZK28vC
axFQ5fXUTGlswHiA7U0htJwcteMFUD6Rchf3qh5z6gXH9Gyv9IJ4Q6jZl6q0LEpPfZazxH2dqTuD
hYGPlnhZz0L6GUdpgkv2BrsYbo1UO1Y0Xlc3/lRYX5rAT5HtHUm5R/27PIXqygYkNevaJxr/z8pA
Er0Y4kLsS7zVwuJSreOs+oztjkWfHvUMaIF1oufNS2xBOAWTUKgL/DN/a1LtgeA2hwztYTsPRD2z
EUM1A/MK+FjK7h5584+e5la24TPSB4ALZhkw6u1bslR+6Huotaz5IJYOwYqosapc98GAwkR51ChJ
nL/UXP5BfK+FtIES4KtNSRgfBUMKVEzhEW0JZYa6M4OpeGdwRJLB9OVuMAJoW4Rx5xRKS2ark/Gi
IQ5ZYkrQ+I9r8jz+8VbibheXvScSd+hy3itaalLCuS16QN62Kj4dUb2n5Xyfhityy9jS+LcrDq0D
91jrJ42ATdVu2DnJHb9ZlZlAKfLq0CxHFz1A7dI3qIt1JdRqO6jplCpbwMjS3doPB60qVPVcqqwQ
nBL5q1IgatqI55TkeGeMjFtAbehTqDUJmRT11kcVtK8Ipt8x6eQm58YC9iE+zX2wY/Ay0yAT2kXs
PDfuyYnrT00YgGIPZorv6+zgu/vedYYFo7y8T+VIgRL772hhTuqUsdL9MMP1oNqZVGlr3b68TwTV
sQK/1aqXNZh3ZXSpeRs7m3kpPtQMch6pIbWCm/3jJcZLBycHrusgRxpsovVRdXrD6HdEJyoj70xu
F9Fi6i0k08LYu5IEvSQEUCSPGsGo1LW5BNGT9rXIkVmzR8L+JR2mxhMgb0zi2z37PVxplwruq7Rm
nh7E8vtCYNmmJT+I7+MtQBvS2OhV497wIQOjaXFRm9NCEKlgtd/XwseSm761H/lYQtLql5G0GAMh
MZeFLlZQQt1XFZlyQfKpzqj6a4nT0ZEpRUdvm18z6dK1d6Bnzcbz8puKCbL0quKgx/wmjam1q7ry
YyzSW1U5yZwSjdr2UGQpquKKawdY5cW0GMNEaERLa543tnwlHQ9DFAYdviokMJG08O+QV71m9EqX
nmUQmnL0kxt0LNeoWw6MxfccLo0eYPqXLJ7KhvwCWueAWa6Fw1LnMyatF7luqTZyJBV0u3G5U84X
jImAd5TCoeyGPyaAh4GNydYmkacrP6GOMtyNBKHhIfMUOjBXCW69YdrBJcPrDWsv2BjTbz/Ljupy
12tinqX8uTE7aDzEN1H9FwJIiRJMl5lmEkDlJ+u0RgIxljeZmyTbIKiiC5jmdm4Nf6dm4NqyIEi9
A33UnbYqsJQoPlmZ8tYeYini4ah5URknjkDAwZh3Uxals+9kjC9y+OQK8NAmlnfLnEfkTnaw+MTz
2vYklQfPepig5xhGv+IdONmP2hyjK1bYtkR2OEoPNOUso0GY0EM74pIU9YOTcOVINhvfJoW8f5Iu
W3eeo8wqMZAcm8/VxQApN5Cetp73+BUua8jTMnANVBUbuxlOFjbkp1HZvODXfmuMLh4k/vozmP9o
lXrUklpkhZxzjBJJypNbj/DjBKVuEExsBRJdVzgrB3iIAQMdEWP4ZltM3ER1xBgyYR1yopbtGmtB
QscSayRbrtop9N0UTB8nyt1lbl4GlmQ1WSlr5jFWc2rpjEQI6Q/y8KduoAfZPzrO+EL6LPnRfD55
XqRH7bEUAZcYoLbz6OyWeUlozyHfzjQYws//5E19XguTEpBQFVcoqq8a1MMue1vT8qedsESAzk1E
h5qsdVC2bAE5w0Ckk7Z7t4HINRf+NY3MFUqd+1AqxkcxT3dtZ0vwmvTODeBgdRIeXKnIUw3+h5XH
Xclwdj+xtcQENW4KyfStZUq6M8NopykXgx/QeXoxvtNUNi3Wrxg9/hEUtnBzUL1Uoqpw6KJOMmX5
o2xVXGuHC1An+H0LOVjcoRC7cn+vyUOJD5dujWlP+4hFyS2KH4vnaBZDb00/s6HfjimHLLp3xwaQ
9aDkbtVOrjAx7byT+gAgrccvNVzj03DNvR6g8FG3VCWv2lwlzdtb0uge1b7ZwkFncD9ecahCRq5a
+Ax0SBA+j9t78bseX/USqtezKntPfZoCp4FL6b4WYXqMUuYD/rS0m6XrbgXY64E2/91IvL1VNg9J
+2cKxp9NC64eZHxmhU3JlsKq2y4CAaaT3/SuIiex0GirEIrxhgi7LfPXd9XdVXF4ClLitCDqOJXP
kCc+tvLGnhJlD9Azr4G/fHCb8GoY0bG08l/alKM0WOFKNZpGQ7DpFOkjjoKncKACixwqsIDlXE2/
BKYAmtMxy4R0l/QHjEOGewvmufybBqhni57wGE4iPWljKM30mtuNE7MPaOKAAv9ICbKAo/M/UJ6o
jKIx2rht/kcbC3k+O0pYOzt24Ncxc/9kffGsDIzUtmnW5KmHdfcR1P0tJMoPDdfB9juuffMqA+og
XHcavF2UbwPjM8UZmgbYlgRyfCTq5uuG+gmJ5lkDwJYAsWNAs8Gj+B4vwG8RdL89ogyW2hjO+xA9
qvZpWSjvsS2Gn6rkZpNQDlZUh6Wi+I1ueevnob2VlfFHD4dtX8mJl4nx1LgFIYHI6vG5Wz1M+KoL
sDJV5jqEm6HKb21EReNhgvy21RcpwCgRzJO/LXtyUwDiv48J7Fl19rm44fUAQJa4jjImvFFcJdQL
J1376d6tNu7SMtpLcty4SshjQ/eJ/quD+Agx28GgCYounvtufhwy/9WyWZJhm/5KFKU2sbp92NtA
pNQhThd8D+hpL+nUvA4EauyAd0iiHO7gmkGEV1ZiqktblCUSej+MdNM3NfOdSuI4GGJJTHeJC+if
enLkvoisg3Ia0zDqONofHmnau9H7KLwFRaGyk1CdjZqOpuyAhOVZW2cRyBJp2Qq+LZR8VlFBXKgh
2RR8W0eTQGgJVcChP3O99oJbJ8toJX6qGyIroabZ6GpUFa0JcHlPpSVk+tZ+yzoailK90URVAMP4
zTj5XVntoyXAJcTqH7R/Vy7ZrtPgAG8+oAO08e4Dbt37UMP7Gs9Xf1LZDMT6fJlANiPCTZsYXq5X
WYuPyuh+Kkcr1TMCfDyjaSE6vL1XniJ16t1Ihh4MkakZFxf0NHzEtvQHKkJ0mKzkLHesK/elNJ+0
92GhDj80bhbTMPdtjoa4V250OImUx8iBpttfGWL+1FMWa2HlSIhk6s3uuWbOj/A0hQaYOjt1CleZ
Nxzy9D1QZJ66jsiHEJBgaLWconopTI2qawqlajz1nSuVu57qwfTsiRnFxaF6Kdzyt6Pmp+osB428
LZvgIhrgOun/LucWmQwUXbMkb5uLXrgfdro8qI+HZHZiD4A3We4BA3yuQz4NgyETmA1hG8vIZ+q2
35HwsaED46lv25RoCyqNTasqK3WadUWsxum6v14EN712K1I/veIOB1uckll3gAP2CiiP8+uqFgq1
g6M5ygec98YlgyRBfsi4YvaNgpel0CC5iH6YruEdXfKb17PwGp1PwY1PDWdCqlI7UON7vC6/+Qt6
NcXylCOM664NvuudZILlg92RSSkPvp81VCJcom8+hoWlLC9uFOPZxhI13ubV+KbWGr33e5G8cyAe
7eGJuutBWbGN0HGYGKafET4YG4LqrlaDt2FaNT+G+nF1vCftIKWKXt+R7wVB9SjwlP2gQxJHHL8O
d2afvDWG89E8uHgf196ua/hAVVWhNxsjQA26rgcokUGkSlU1vbDveswSNu40nbNqPiOT+gZF/6Wf
w2WDuv6pmr8nJUgykoin1rYdgMSMpSt/1/WtUbnkoEWbtPee6w4Pbz11sCyGAZ6HstGOnS8W5P9V
I2IYmzbUtP+/EfH1Z9X/7P/Rhvivf/KXDXHo/o28aiE8MyDtNbQteH5/+e5TNv3N9Fzb9DHlt1zX
c/7Ld981/2aq/4RPlFHIdziG//QhxsgfRbwVmIoaaPmu9b/x3bdMUzkN/wMtFQ//0DEhpFq+5wS2
7/+Tz25LGGeRxYt/taII68vCRBAxmjdimJcLiWOsDSkGpGtztNaxna7pSEq52y8sbMILoLqLIKGJ
TmsG0WlBmD2v5epn9LMphVf69y9rGw47WX8n/c0qek8jtznrGCadgqWf6Qimbhyd84RuU9mi6Jf/
/j39WqGdR/7+7aHusTNy8msn7EJuk4CrOXVJykHNRebq21TW1qHA9i5qjbP0qP1zMx+2DpvKNvjy
RVHhXDg0EvOY1YAWPlSGLjQL5rfmUxUvy8lyjd2cGMm1YJHc+76vapcW5H9K3BscsE6kqSOCLT3z
oh96MB6cO4tXqzSReehAY5PzTe+10+dRwRzGEBhHS9nJ2BiBI+Di4Z++XBrnXfaxue/l8k0UDFm9
ZEio4MfboveHi4WZYONb/RFUdrnoh4LdG4F6CRvBJVcyEh7ti0dslY1Zjn4wpMXIRj/1zLE5Fbxn
eH09GSPpBPr4n4ehjwUB/19Hpb/kOIZDb84POoxKJ6T9/UG/NtRgYniAnKoM3h0D3I2nDHkyD/1O
XbRnJEZAd3vXQBXpBCruzVd0A/1gOhRjVJJ0hsjShrJB9j8UxkFOyePCanepFw8Wg3lIrW7B40fA
q0xQ0STThaQvrEOQShIX5qA5lyn8LW9CuBD2N0Ce4yXFqXAWZJotmIpO4SVsmZU7Vjbtq9EhpbCO
6p0J4RDqF2HR4N9WSYJsJUPz4jaYYtRtWO2rKCU90fJQbrTWL6wbb3QEXKTS7/QDqQTmyQxQUaiX
0hqzqGBMbrO6IAgizuDq6IdIReTpZ/XqTWer+B5J91Wsq0F5jbJGYk+NBZMfnAmGKIgCChKURxVb
4SnMxn0YATqieVhxHB57Io2wA8xrgBlk6v0lwfJqP9jhZ9gSCZWlsYq4hQHSfP10A1LNjql+0u3/
LP1bhMy9N53TlLlghub44I642KAGMPfWZP82mI5yiXYLAc/01Vk2zJfWt4iUwwRoh6gSvKfJGhBe
NT0PsOXxscGWhDNg1qNPg5dbzcFsmu//9N51Pl4cieQIdIMT8Qy/Y1B+QOTB/ZWMN6p7E7dJjJL0
08iDzD9W3mnE5t+ZwrObGh/d1CYHo7xB0h1RMpLRN/eQNFpcuXa42VGJrWbFvE9ZbBhzD0jWEqeJ
XnzHLPfJX7KVS0z4F9FNykxnPeQYXRLW3B7zPEWquhwWOypP/TCblxn45OIXx95s/bNdVc1FR/F9
pfLZMZL2YO0ZZXsF4/LFHXDJJjgYPjI+2UyzN2mWKHNSb4aTCkHNmlW2q20o/2FSnNWXTblY+7WM
f+IVofg1zXCxkYsdjCX+Fa9coODOcl8MfnqCMHHKJzhnvYethTEpkhQOGjpPD1Joe0kdu73oZ/o1
khgnEK3st777g7bvLm2bsxpI1KQg4iizEF2QNuSZsLx6wMHWofdARjftg67NNl+HlMNwbrFn0WuQ
fkmEDjpzw+rQTzCuwGzJUQ95oGy6yFmkyNpWTV+fROvtPFnxcepr4eup29KJjf50giRGJB/9clil
zj53IhKXwvsVP6XzaEuKE5QK7m7waK7tPFwuWTzdJdgUU0OPK06r1i51gvvQImhZn0pXeT+69nXG
15ZBPF4t9oMsjX1KujLrSxLuzKKjevuvNa9KzOvi+tnXuhwkOJ5HNHMb0aXViXGQcczj+cFIS1Ad
7A3cpiG+BdSzSUeXeioFbhRipUcjrdCUJDZ1i2h3XtaB+Pvz0Y/S8WLggHbRzxywpS2u6qdyDJnA
1XwcVmh2pNGzVusvI3v8aM163CcJPi14JPTbIU1Y9oiGWXPH2tdpWcApMfNrg28QN5wXK0FHVrRU
cuqpfhB/f2YTqYUMNUFTW4M6+UgVkzVtEJY5eEAWbn1GmlBepVmU1xXl83Wc/Ya2EauscvBm9Lkw
B6uVxWPBU+gclQi3Y7WgDJjEX1pzK50yvJgmKywIqH/AFfR71Y9AeeTAt0HwUMEjx+kUej3ErouT
9fVZMMIOdfSnfm31G2KaC/xQypl1vg/EerRM7ywqE9tjvIvIJuaOP+KLjjvdLM6pX9xOCLNOM+Gx
uKABhawZ44CI8O6sJ+owwjR+H+SEHhOKJjHCOLb81DVrbDyQYMa24CWhvYMEiN9EXBvMHtQnVXYE
rOpn+iGhEDr+B3nnsWQ3km3ZX3lWc5QB7oADMOtqs75axA3NUBMYGSShtcbXvwUws4LJypfV1dMe
ELwqrgQc7ufsvba0h5PprtNm6ve1394PrH0jZV4jcvIPaClYUjeNTE5uvYHCgndz3mROEe0IZXxq
zTlLc8aiJfP8Ztlk8yWnSKOjRZWNwgcFjB93uIphAVJL8q0a+htihvsrAUB4HTRkiAjEAHVl3Ec5
Zk6grdQP4xUiJ9oMSfcc+jnrTSZvEhXbutdaCZqYfFHT2Dqj/ZAWmO6NXuobUk5OMJNZXvdPiYXr
11Ogu+L+eYyTemu13hVaHbrpQbV13PmQxkFvBFJD905yXKceQdHEq0CriYkNxi8WLZi64PDgYKRC
EF4gGyezAYmmqCn2SRFW6C/dp9QISS+cxoMiSrkY5fdaqGtyLa0ja8Ht0MEcaIxweqpc0CW+2e1w
KHsM0OWTAjSNTvTJbob0OmWOJ0cNbHKCVjyiGZ9O9nUd61d6mGOa9YM3OwflNEUu8H8/2nYT3c8w
Sw+RPXUbaI3ZPGM8JOXccLKbZpbqbPI6n88Dnwsa8BiSS+vY0MtZN9DZDiBExS1xPJ+AnJ94ZTtI
ixsvpN9sNfPZx+XUMnWUTL0BzJrpqh1SoZYGe1eDluoDum7pY4glDIVHP+2GaTBYtNU08vTvChnj
yk2090aXatclJUxgkvo8CLkzDA2gnvpqdPwfus2jYVC5a1qALn6B5ZOYUkJ5mGS4w6S2KZwk5JR7
v6s56Az/PBRHj/4FzROVrUKd3mAtX8YRSGYXpGj9YCsNToHDO/GJTn0rrTw4CwtbwBj2jGl1Dnfc
vhG1JNKhH/l6Xe+zk1sns8GFg4YX8kqKWUfeKlwz9/HMvxAyKXZtah+lM876fB2+GlUgheSmGKIL
wa+Y1pg47Kjq4VPGJCLKEp3zOCUYvMmhxGNyJOt2l0EJWueZkrtkMDfBZAMsDbLXLtd2YRhxymM9
ntmVAeQf4Qw54snG1Lo3p23MHe7Xp97CukO9rreK9AC+8zUm7Z5FjHmNb1uu6osSAARMGUdboof7
S0smQNZ22FBHY6VLp9kZk/uaOOB3XN5p99j6d7EKz4GCnsZIZ62qoBIrSWcVPfQ6KWr9MBEEtwrR
8DSSoPk8dkdEQTx8GKDxWCEkG/71UdFQC9laBRLLKbI/KShXVGujK7rvTElrbAOFhr+jlxPC+e5u
9INoY49UQiqBZN1yv9Z+xUBoUsoxsdLsKXvpe00f6Bf1h8FTN12UuxzFUNST1HTIOfSQMBKrUrQD
ll8Xp7lhUT/D6kFTC26N7936PbHQPR7ttHvIU+sr+cZ7orELrFDOTibR1nfzZ3/IviAm4W2TJb6G
igI/lh9mJezgS25Tn7C79tXQzeSL0ajPXdlte5bLsOXbl8oFlKNsi6T0LNqNRHGT85zgaUoRujHR
dtMhPRWlQko5zss12qPRjpZSxRLLItJ3tzzgY7M86ONqtvxl3pO/vNz4y93/j7dhJL24JGkPY7Bu
JLMjf17VQCbMWbN5Javl+fqyCf95abnaI6b97W4af2onXPtSeVl1iicme8ulRunF0cdMVsXqoqWs
GZabl006P+rjoR+3LZeUqpm9/Y93fzxNlFu/vdj4EHd8Nx9PpKNdO44BbZP5XX088KcX+HieLvbm
6SJ8albH//wAOTPnPc2v4xRBFpyK8jmaz3Hhwvb06hBXFpUyYGWAUZcbl83HYz5uy8cZnvpx/ZfH
2J2HclxrCHePsMrNz/+x+XhsvCwYPq4vjwnmt/RxW9YWJHj/eOSfvrPWleGaLubw24OWP00cHZpo
H90VZiUnMNj2rYFjB34AE+2OpvpPGzXPupbbyNdAHeg10yZc5lpdMZdRPu7/cf3P70O7/NuzLI+P
Z9lcM6BOt8nlYU7Ou1MEN3R6TtrLvBROsijub5aLk2mzqBhKDXkRmeIWzunTculjswR7f1zVy26T
MJgePm5aLmWEsqxVPfTreE4j/7h3+fs/u40jhqb3x9N/PIZgrLuiIPNM16RBUH3Hpsq+aSod6RYT
2rHU5f6jyuP/V/mh8D3+snT5f6r4X4uXy9/8Vrt03L8r0zJtWyCOFoZjk3P1W+2SsiZedlcpDCiW
5VguVcXfM9TU3yl2GpQ0XSktF9P3R+1S/l03DB6Nf9R2HULW/pPapVhKsT/XLg2Dp9OlbtkGxnCT
nLA/OstLej0UZTC8WonjrGVquhs/rc9BaKEFtENWi6G/7ZX5LskMgu1GEfSo3OrVHkrYoF0dHnw1
Pjgqfa059WzUBEqKiAm0nJr/iXzWSw6w/SindiC9K1SngLmN419aHWVVJNJuEyGnXHWt/eyP0bB3
wWAFZr0p/NjBWQX0xbKny4ZCzEBdguYZ5FhrRxWesEs6OkVsfHGGtRfp1KaykFYXTjHOy5EFyoVQ
jzK3v8edVA81ky+sQBugFMFNYiExrRuPuQkE/GKGotDAwOUkBH0xotyVrvStPQa3ZuaKY6Jvqzh9
O+I9/FQUkzo7pTNu2pKZajeZ16mTTyhNI2MT11jM6rtAYZjQnGgidyEFL8Wc5ZAnpzGMo2OYR+Ht
hNQh7N1izUl6uLHyG+JRSVqIgDaR6kIwtqno16aow/w2/wYp5Ztny2RfVvmLOzfo0j7Lzv10Hule
rYFu6WtAU97q2ujq/ojwpXA9cQ6q+jIX4ZSICNCOxqc+FQ+ppiT4muDZnfADD01s7sYUBZbCqbeb
evwuww3C5dskir1Nqcf63gRIyphY4DmFJxi3oXmeaaZWqbs3IJNx49Bf7Vu0p51pPHt5HG6bTCd2
I/Z2nh/uKgUK0bNInyw1kGNup+/z3rpYBuW80t9HrnOilV+iikZjBJwddmo1+HsjdnCMMwPZOGMw
rn3LJa0OhktZVdU+7PONr4roMPXZG5Cfe9b7x7ktVDn4vEqc99cemb2YQfVpg8U2PI5ufS388uRG
sYkoNQBBpWdvpXZwy8L/VEd7G2ij8LN3GAugRoZ7AF+ZM0aHFrsNNo3hLXDwhSfKWPepGa5SHdRq
y8leFcYBzceLXlntLqmIrG1c46tWhp/cGqNH8VglTn6yEeBTIbU/m0P0ajokKeBNmzU8+WfsJQgy
exyUHlACTsQacGNfXNIcDBuzWO+sR5u48OKtiNWAKbMFE16ar3oRfpvwaW4EmFv6cuauJ8mGlL4U
IAjrFzr50ciMt6f8RTSbdQQco9Gk2M7I40iKg0gVMH90fCXcxab2wd6k3UEiApwC/b4erHcCGsw9
GNpDlNVfvQCuB8lOAV+ouKsBKGN6k9snTNjFLuNdsyxVzH2Tfj20YGqJvenztUFrbaPZZMSh/jl3
TNzXMiJ13AtmdHdLZd1h/GDuXgr5ZkYWy0qvN9dQF3YG2VE2FawNRnF+1Bk0mt3ndJL3ilXhvmvD
pwC3RkaACvN3D+ZX8lTo5msOzGdGIfs4V10cqyt927MU4TPlfXwxQuc+4ohrHOcKhwvRh4jZhNVl
AAsM0KJdu5FJX+1FTAnY0aA523emBuPZ75EgtXgAzbJdoWVFUleFK6T476LrAfCmKc4nMsTHJHz0
tYDMPtFf0EoDl2RGsyFIlZinDgxgn/XfNTnhDU/KV4sA5jUAKKlV0cnRTMA9QXBtVtXRe6X/Oy9y
A3UyIZ/JJmxxWI/xCi7id/xMGC+SwTv79w4aHQSApfZgihPslK9MWxyMiZG5paTFodOAwPPxkOg+
CgxX746pl5xEVrGKdP2XBf/OOYDd3EQamXeE/oWT/dpn4/0wIMHioOxpt7BU6j0Jm1XL+DQVEXrs
oLIbLr5o0BxhMloLrDIHO8gxaUwgUlRnRIxl9FbTcHjrxxlAYlUUzO0vZniprOorDX4fIA75TaRj
USxI0l0VCMJ+aYFjTNmxAr5h0p/sxhjPhPLritp4pB2QHWNn0V0attT4OFTmKgn0MYDFVw1SRMXo
c4iTEqnV1xz183peieW+cytCaJ8TrrMNqn4UfgkasaIFakrsN/U5/140uUYavNbtIk+sdWvTFdpl
1McJ3GNIVNYQrv3CoMCd4ofGRJjsB4s9Ix+uUq++BI4/JyGR+wTFKNwNqFv3zThuDdekDVAE2toI
ZjVRH4AgKNMnwPQ6J7OBoMk6RK4J73zoUIlpUyRI9eEVgirZiVRonwcjwaKX5ZxidUdHyJvddEPx
Goa2c+X2zTUe9nKLo/ZFw3BwHNoXrcnqNZNstP2YgAMd6H8RoO2yZkhWSICX75tnBgMG5QzQaSj6
veVV1bpWjHjISrCu7KOxcrddhckzkdaTk/tPJe2lbdlVGskrCDoNK5OryMuLXTg6itCia/SkEnHd
TDpTVNCEH3+mPPMpItfraXIONR4ytOgA50W87WR/yPyoPQiH76fJLOBO3cEZWQybQ3mTIdjfWlQ/
ZV1uMPReVK5xRlThicCtQ5WxiYvw0ENC3QyG+9Sp4BMKjJ2PQi5U7l43JVK5oruq6NxsjNbnl52s
nHIKmKmAYdf2OKt2cChUh8eHMxBr6/KpdDi9KA9FXwGrj8zxGYMfp9TzxCmLWfRl4kY1vEeNgQR7
Sagdws7cdFpTXRQ1qyT2xrsxVW8+Dmv2yf44hYZ7Rm1FFB3legyaa6/iQM71hDhDelpepK7CMW2u
agt5t54fsBWFmz4sP49QKiNxzrwZ9VaY312snOS47PIgqD8FJS0OHwVVQmz70JNijSRa37RacCOm
LrkY55qeK+TUQV68SR6MsFVHh1kT0jJCM1tSvifvm9s8p5FlAjbMC/J34kPQyLU3JNQQ4t7bavZ4
a9201DVAYJdvSscUofWcoOcsSJvBbBNVxUQLAKxHG4d7wQ7Xe23F2EIcIAfiJtHbF1TQ9XpMir1q
E+DbL7bevI25mV7pnnObM3s7J+mIZWswfTj37psRlcWuBFDLkRs/RhoUIns+axOSQuNT112WnwAv
Pboptg8sW6b1y4RedA8E4IKmKOKRj2XcBTs9/SZKSKzRaGEzrOGLJJ+ppJPpVHAmzWIfx9lMrK0J
3qSRNB2pNN4J4Q5rK2EmGJrj8xhKMlTrBkInFli8pzVlUn0AcZLV48pvxDFCBY+bgewnL0CwKQLD
X7vlcAQKGG6jJqCFnHtHB13WGhoncyaXsYtZIMGdznGQ/OokFrOLSifA7SLhSYXtVQGSjg6NQW8r
iAVyRffQui4Fc8JoVoYMPifAMtco33bJ5FxzXhq2NjmSG1I8GvZIdtAk856FuVJT+0hug4vBptcv
ib2lv2ATCRrlpPmJF4te6DZTFlZ3iCXLnAsA4WbsHb7qCFUfbA0cgpTT8pVhJe0hdRRCO5ukV8Up
cNRLkr0DZhYVuibDMGlsWjKEvhyzrCbuzAtu3J6sbtmMvKVSvye59ECb8j4Ipb+2JlqVUDc3JT9C
VTfIweVz3Tbj0YgK7CH4BbfUcJlK9JAvu9Le9K3bHZLG2lsuilzFj7lOB4LjYCAnR+yZECFeiJXh
yKbBChC26pCh2m9EgnxpPdJiq8z/giBxKzoPXEHkZPshpl0QJcN5bH0X3bNFR1R0343axweb1Tip
JYPy2Nukf9DOZtpmMt1kqumZA8XTXl7333uJLC1QuzKXl1RQnSWoBidXK18I1ji0cWNuzKg5FUmI
E2JwdkwRnVOZz6w1mg/Ubuu+sI+CtiWLIVh5fTDd2+UwEPBT0fGAi2TVw2PcFe1mKKAfWY2ZbauB
UJG4hvJc6R1lEDu+J6IO64MWPdBMtTZR0xDx0zAFT0X0OdT1m4zJynw29GOCFMPERYWm6DVlR/ur
QyIqOgZwpVrGcULmpIOHUiXdOU+/AjAgxKUrgD07zpmVq/449kcUCWB4swq8cv3OXAn58DobkBfm
uUlzXRFQF+v2thrbetsgF1WCZkZO7BnuYXIIA80C2AjvsFMgVtmtvbSbq6Mdx1s4IrLWj5HRqkvr
5Qr6ifc+KTzvI+ec1s6glkfAG+p6l6D/2ADIz1dyFwedTXFU4tEOAiZfSUPO7+zjgsZZWZSS41w7
xxyAx0qKm6BFB+tHzbMT0G6Ku+gtJXHKjrTiIuH6rNJSdei4sg4dYn+mNu/etWN00QK3PQ42Hkbf
6V/1tg9pVE6HqpDfE5k8dCVDqTIuTpCwRCTtADWMS9qHfuPXOz20m73p1WjXC5YxlXS2vVDHbqyu
0DKAakHE6JTyybcLzCdtn+9hblCW6j9NrMKoBp+VuOl85hK+Lk7YyPGiVHq4HamJ+Zb2LvO9TsOH
XL7O3C7GDnqdPtGS3obY3H0cal+iHsY8tQAf4AdnOEsyJ2GxY2yBpQd0gP2TuW1YzDdjcHJm3WtN
zglB3+xiAhLDCmpjRfUKT05dzrjsWLJahZ7E6fQ7CfDXQT1biQN3n8eQGwtM2aEpng10Ow+4Z+/1
DPpHhFzGhE0U+Z/sjF8uDr1+57Nkz0bWJuW9WbCad6cObbvy1MZH4y9QfhqxCJAzx+4OrfeGNXa2
gSFlrpM8fnTt7soN3eqQt+aj5gYl3OkRA/QKMdYj7pZVPQz04VuYa4ERnPU2RN+cTu3adUqyKRA/
jmNTbIl5+6Kh5iuiiJ9dvLhEU2wCvG+reRoljQ29vWzb91G4MYp83JUxeZ2kIMWxX8E5GOUqsMyd
jNFIdPlrU2vwoUO924merOsgP+cMBWHmOPsoEA/OQIaSbhaP6DA7Aqu2oVKSKQJQAcfedIh2Ni2h
ZRZZEq5fBzAW3zM/eI6c0rqiznOZtBFb5psxGN9drXrzW++EZXJnVmQVk4pFG6HutwLrOu2J9sq1
1Lgm2hFzTW9yDokNCLaotSe4xJQgCIWtbzNYGM2YXIl+DsLpo2tb77+22XfRowEBNEOyTYv5w8KP
bvW9tQUbQfObaOUJReVmauxdppBdpD469jq/tlXv3Xna7AYdKL+L2e1kaAjlnYs+K8DMSENcJjhC
Hec+8SrvgDqFpjCrSqfEMN+PQPXHljZM0lw1pjUxplKjqjFq247+KPrSPjpyek5BZNOTWacRgwvx
QZc4bcShYcajIiPadD0RmZWPt75yimtvnpf4HusmpMAXw9LMfQPwhvFUfyo691OFznWlmicFjGkn
lXjvsYRhnGJfNssr+jSzhqYJLoqqliV8BMHpY6czRIGQX+ldy7GZRg9DUPYAjSnLECPgPyQUzVmL
jZempDTUFORMB7ou7rMpfImFXt8bAeAXJKifJ1D8dVQcbSlfFOCXS+M2DyiZHifpSH5RBjAiq2jd
0zOpW37rHxeX61H6NW6d/KiFTXQotWlbVIgDlo2hnL3imNsv1xB/56cSt8neMb1bAcF0TG396BGn
jEZp0nZeq9+QSmjPJoBjnZqw2WZRibVIkpaLfeKgN4qYdRkhI1ncHpbFpFOZ7i7xB4kzoO7uAswR
Y9l/hzIUHwNDVVtfBLe1LZ7auvI3hdNlB/LCWR13SEkYkd977VYFVvulT4ojCFe1Qo6TnWsurfWW
tMg06YeVDFE4p+3AwFQmfJ9+9a7s4YjdhYKF1TKiGdaWbzrbGinNXEIkb+bDFfJlPG61B90OMOnq
PWHJ9kXrFXPIMW7x3BZHvWkpAtFWh5pwkHUz3ntaTmpDTWZS0txrVvnOUAR1VqoLmR2nuE/ekDtf
5z4oiFnyUMX+tbDPuEw+9dIBSIVRY5UHcB0Kdu3CSbeBi2lH199Cg6E9bTsimRKE06Mj7hOMwJvG
Ll45PZzhGJ/KCPdmGk3IAizryiuAEZHmZmJdNdyNnTjXcaNe3UK8FG56TyJITTWoe28Hl0ZJfg7z
VF+bymj3UUkITN2RfyKTmcFeeOkK+BQ7rX7butWFSC6f3AjboD5L+z0zCjyj9bWNQf9gJdnDpG2Z
kt11lgawo2k0yqzdSyqDtY3PkB5nGp/6vj0mIeCOUu4q2HP4LAMU5OXk7f0kPlNOuDaluEKcV+6s
DspzP6udhjYgKtHukG/+cwPnqyCfjocst8EHq7ErzaFCc+elH9JuKxztvcCJcVKTf1OzK+2Xa16Z
fqpT50vYUTUpgdjBj8na1XJwLGGGJslcDDIIBeBXn/IQDlhz0md1Zub2VGWWVOXyRc5SJvB6kACZ
QxanDrnspjYVI9X8trQB2UqIlZZaiTFRCOG2phsTFE594OxDZN9+F7/l5nRXRUz5nVnVu2zS2Kdl
9XEdtuxsggmOy1tcNuOSsvjjeBY02ksQCayMGhm5uxIp1JymGLlxBH8ObAk9zuri14ImXDiLBllt
lsfGeV4OxjlHUQroiubcTF2e0vB9fpUfF3ltGUOgGn0nbc8lLwIzDOr+/IktuyUqcvkeluv0+Csw
xeO9JdsvbifObTBb7JAK7qFH7L2gRM1lzmq1YTKZTrEew8DHO2Ix5vdofZpjH8YNiSazoHN+p8so
slzN6QGukUH762oe1Za3XsnkpeRsxSkGaaYLfQVlGyQLy0QTCwTHsRl+g7Zn2ijau6ZGajn8iFFM
Ux+F29yl1Fw325WZe0+nIjshYTsERd7tmYMxJqSuWxwCAmT0uTs+poO2l6quehK+9TMZDebZqFpW
ZEPQk78Z9yfdbxAlVbba/EhtxAtJB29+ncmvWMskE2FCM8vLnpW4lkYeqFaLg9JMUJoUF0FazjOM
ZfyNYU2d3Ky+JjFr/glJpjFLl9lojCrNi9gsl5bNssfpofZ90od0O2YBu5nwKTCDkT78OFSW42Xe
CDUyYBa2vcYanp/aggDcVTQP9i5/jCetthHMRC17Pjq1rM4UvhbJRC/cIqk6As0LWGFY31K/Fac0
sa4dKgW7JZ5z2Ui7AkzRcMgjNutOsiAVa2VjY1pHbkXdyKt96t2MNg3i35qpOosrssESbx8PUXge
OLFtDPIhCMRgh1w2xbw/L5eCUKsODcZybDoEFlju7zGi/hxoOs27xnurWs6yBuSSE3odeWrVJz2L
muPyO4hZAvbjF6Ga4wjtXeuQTYEo+gKhfrxiqTfhMGxmjkhU7X19+jQIdBNWmN7AVpAXfd6UITE6
mhh3dR086RZLusEZf7sP+efeitATo3CxkIULLHOYlZyCBVNKReJKOVS6gHHvlwdk/UDMimow43Kf
Af+2Vt73HlLaWpba3qwINdBjYP6i9zviPlL6/5IDDetlll53JmLihNgMcmB3RlflDFCeFVxKixoE
2bXutkcQczXkxYbq1QO1BSq4FZMkMb9pvaLHhfsSAzYTjUswi4a0jquaOX1xx5bTo2yvGts8d3VG
2nh6gahN+QIc3sUbv+etEVwpUVNDouAGJWuMj2EVHRxf6buoYfXc96OJg7YWxkUOpbh0VWtvhEND
wYyTqwC5BkI+yDGiS3YNS6yV7WivpW+zmkKNpeXp2fEyhwD2yis3xWDdkVUVrYwhfStGqj2Wnry0
5dQj62FnMHrnHdvcbRrnVB3qGU9RMsfWr0I8WdtAheQ+iOKM4JgvcyysDXJ+sMNl4NPXHCG0YQdJ
zx8bexBqJR2yozIP/6itdoHj3lG4JTC1G8vknKIpzcEFMQfxiRyBuQYhJ99YoxAnp9YEUyEugTGZ
wbrqoM9CTwny5ccGOANFIIvJWWt/G0Y73ARWuiWNeRZmEWtqmLTsl0vlfHW59HFHUEOWHLyMXCQ6
pkRL8RA9MJn9FRZ0zX8+wfIsy4NNI3yqqa/vSl1Tp84U6iTyCJjpctG1De0wmgHWOKsnDHW93Pqx
qWDY/PijrEIulFtpvDY6yRSNnNasgcLiTPOZhDr5yfd05zToIt71SPQrb9wkiNTHmp2zL9HedFXz
heKKyROg2Ep77OQenO+RI8YtJHjWE78Lw6NPIqzOifNYMKr2I8NmCrWDonwPH9CP+7OBGBbs0bCp
UyaThtcfTcG41mhxvrMYBVbSMt6tQOfwrp/DJvlGdWWdq+aF4FsOL+RmLebMMGaNGzvucx873jqR
MylUHii3tteZF3xNCtND9QkETfYFrbcKmn6qlhrmScbJm9FfohGkfUwlrVPABsG+vg96WW4lX1lS
1e+uTc/baUB4STI3X0wU55vQMlFlmeMnTtkC30gjkJRQ6cqrB9uh8eWoiMpJwzqb9KkVuYdlED6i
twMZ1xA7w/JoO+Tpc1JHO4gnVB5ly0mWEc8KrFVdF3wL1mwjjG5x3pzAFM4dtuCRDALg3A7j2g1i
zpx02vQmF5q+KVIPPvN8sOdbtGRbxsHiaMxJ0m7JZAH8nBGhHa7srLh2KGsbcB1WntedHJE0CLn9
82xEkLL4bmsFzS/7oMoI0DIANAFnnZ5K84UzQ79zxE2iDSf6+LdDPuz7KHgpR3psbvLY0Dhlx+KI
UWDkssfK9oIVSm8QMjl7ACPl3nUHhbJyKMm9jW7w+N50VBezAb1lDmK1LnIqxgmS661em2ebQREk
sSWsbAWg5jqNBY39R8IlUM9LcTsxAHIEezO1AWNlid5Kn/RL6XmvjUGZEhZAXqbHwRn4fsLPBZ0A
Ow12eVZe4zS9BNqtJoqTR59Eucld6W2aNoEb4pEKagABDu1jMLhfOzu7LpGEroIu/IxwYzvMqAZ4
tyq8AzYSr0Fybt0889fFnCs6AyphQqQBPF/E3C01A+CqBiW/PNJwaRdbDG+ok6nRVY5+gSVFBAfT
T6lv6UJcUT43xXCdfIfwfAhrflWreh8wpToZIZW9f66F/1Qp48FQxPdZXyt5Haf4Jqj/PUBlgL3W
xsdycKPzqKlhYyncQ1MnjTNHu3FeLi2bVvoCFyljaRpEb8WEK3W0mbJhdw/IHk2fBbEvaEFBXg1u
ENBZD4DXMATQcyg5xlt979TRXVuSx8jsbRhJDyR7vD6pyu3nyRnX69pGx5Uz6+4F6vl4aOE1UmFs
4byzhmPk7QEqvYK56FbJDP1lObch6ao9UKvgx1ycCdXs9BBBT1mqGCOOzrrahr593WoRHga0ZCgL
ZzcA69hQZbBC5+nasrFtwhnTqdoVDaXjVThP5kZHQhGuhy9qIncnAdG/tucVR9cVBwdd5z4ovFlO
kK8S02P+vdw53ER1mvywrxjzEmZYZmip3jXrlFLzOiXJayPmLNKIYyULiEAoTWKe7IxjOJ4tWMQ4
8MPToFuhclh32Ry6mcZALQOLbDx3NmEBW4PemKr+5M+blCXPSX9b3CHNpD04GZ8kw3acrpYHVSkN
g0Chyp79ajXxiCcWazUUh/niEBXecai25GF629rxn0Xf8HF+SM0+1G0tX83abFFlaIkNFAI2PzNP
pMgwg5ihynpEUUdo2kxL//16ZlhHEuGbvdv0dHs/Xn6xytDYo9PN2KKzA6QxSlpVegrPN26N5bbl
0rLRiHLKOfSZH80OFdnah8EOtl4yvUqzbli5Zk9WZ4RnzgUGJTiKTHlm06TLJZEsbfui13gqZTc3
C5n+qhYPAqXA9uTbclqNoUUTaHZfLRt/4oD1keQvPrVlYwX2FjRUdGiWT1hPxNslTHmoBMw5Nr5G
GcsgKiksJCJ3hsUtcZsQVOy82hSVzjjddniD57k2U12WG7AyiHJlROUiNy6mn75xH/5zld7+W379
Of1W/69Z2/eeF0xv/KD533+8Wv+47n/LN5+bz3+4skVU3Yx37bdqvP9Wtwl/yhP99sj/2zv/69vy
LI9j8e0ff/v8lazdTVg3Vfje/MHsi/yMHJf/2R+8S/Iq/Pr5T/7md5EdVl9pOErndG8p8SGxc+y/
KymURTClMHDpzjq63yV2BvZg6biOwjyMhVhhKq7hWwT/+JvAbyzmiYyjK9zDyrX+I4ndL+ZgfAnS
MqWJuk5yUf81s8bnsJ2cgrx1K06aTUlwOZGLeXSui/KGloixUUg+9mGqxVfwaFg/ipIk8TKmQn4L
0RzzQNteaw0tTKdgaWpbFXg4phNMSoOV22b1sTG6S22VzqGiebd3AzJcfvq+b384mf8ra9PbPMya
+h9/+yVIBSCIidCQJBUdAaMSaA7/kD5DLPrkdvhV9zo/1ZrGF4j2VLASIdEtE/BNphLXg2t/tYFi
/JvXNmbz9E/m6h8v7joWVm7UQDi9//jilYw6A+J5s6+wJjpdDm2bo7cag23CSXJFS++mUIW2imk9
eTJs/02KzJ++Pj/bHNfBPmYumUQ/Re9MxhBT9TWBhjr1rTR7SKM9y4553UyMsUax70iwIEmAKelR
Fk3Mv/7ujV/2n+XzSz69ye6NMsH55fMP+KNj+CHN3rKaYB1V3b1PaQ2PBAgz3aS1LGXjb1htvFcd
RK1+RM2YEj+rb7MUJhpx4dq/+Ur+/B1J054PLiSyv4QRNUPgeZIITAo5IOyNaMA0YlAX/zcfnIPz
lx/eEhwuNoR1NCPOkqXy0xdf+46kEei1+2ECUDk6eUR9XkVPhUfXWzU+1ZhsTtdmlis649D2Wn9r
VxX9FLsUNKjNYA/mT52j0PxNCP1jiPuTA2L+zv+4T1qIeWd+gEGaizLnb+int2aVnZCB0bT7uvwK
KVJSkA3eTenSQPIeQ1OfXW/M7//6C/nXr90SCA+ENaMODEatP76oB1mYYlpOIZdy1TrzIF8UOvjl
v36VP/vWhSlc17H1GZsw3//TR9Md6ohGHPPRfEJhJmdepuSwQBIJNOOvX+rPvsWfX+qX/YhWvV/6
CAr2CCIxvSRo5troaxHBbZHQp3D7B0TCjZe/flVp/8mP59jOzGogSRQ6xR8/4RjEyukpwOyFrbf4
7Zrs4Kb6Gdx6CuZyXuW5N0E0tpei6B8pjkTk3qBKonOyKjRImnMU1rZH2UXXQKAyswF9tgJAKuOu
Q8zbahziq9IaAJeiVFhysipfTnvNE1RVQB9llf+9NtR0GOPbyslRt8YWVQ+wY1fom/3mzmi1N7O0
wsO/+eS/pA8xlFhSN20dToVji3/ZbR3wjILKPVHloiHEbQjvZEOBLvD5VHR37xoiacu+02Ceu491
YlI3NMfbPuvszTBYHY7VB2TTJRlwLo1D21gVDoA0OYJIhbqzyjp2FoDBUJNoP64TK79G8vLflJ3X
cttK122fCFUIjXTLAJBiEpXtG5TkADRyTk//D9BVZ39b22XXuWGRtCxSJNDotdacY+5KciuqSt1o
s77A2gWGteabzBClMTxXd8EbMjo0mHGHszd+/fOfrC1wkM+nqoGW3lgWK4oZ/dOpGrvkj85m2vpF
ZWfbrpsPQxX/GIsJ2gYjdXLX13PngAY0zRFuPR+HYv5c5MJqKz0MZMoxLL4Tj64cVfXLIh8EKaN9
iYIltXOZm+MG8KzOLJC3WMyvU/vJ7YKdq37EikPO9ogOd7C5TioV1Fed1aztQfiJJWFbbbND5jYY
OhX+DWf3Fbfm1S3KZwp1DVqeyCdATYZ90ltV21MXiPEQz0hUjMjWUQRUd0PXX+H9Pjv9gczAmoxQ
2JOFeFRV89kx08c6Ns2da8GIt/Ju28IWx/5HCiplTS0U20N3aWwKHT5UJ+SLhL3K1MdpR292QloX
8r6z+0ttlcRO9DH02eHbVOolTs4cUWNYZXx2MHKSO925twmCz5QdApUnoZotTtn2QtrZASJV5o3l
cyVtNt0iNZCYpndCRSmHSnlxpuH4S3vlATY77WP3W1Sb37BB3ZviySoahPyVScKk9SRm8UZ5DpfX
HfeZhiIHVbyFt5FfUvfdsxUSiRmb5LqSlWcgt8b4iMj1giHuL0fVfxcuJm3sWlmK2d7Z9qcVZGxC
syMUofU70XpABnynT5B2yvEpGGkQQaNcBymSoj8fy799VbwklqmS68aF4N/rFkjZ3nHnZX6ivjTG
cAWM9bOrLaIAlWciLV8T13r78yv+Zu9DdBxXApKQiM+Ds/Pvl0QU3ucK4TZ+LehQ50nG2hY/gpxq
tvW7afczfoWD2i5OaXO+//OL//fEZQSmL9tzYD2G8dmYEnZmHw89zlvFLt5KQsmIklX28GgV6nWa
oe0Ojq8y0D378+tqxn9WDF5YgHzXHQP7zedvN1MDJWsHPmfR2WeXM2xrZBkUsHAa90ku30kwtNZm
j0MgjWCgs3gS5pC+W/0LY2ftb+/mv1d93o2D5YcphGbr5qdvHbkOcUQEZ/vjyC4I4BHAw/ImBsGF
4BBflw6Ndm5g0GPuLi6E02+wvMfbLBqeCkvPfaLSNn/+hPTffTXshwni0eAqaeLTYVFVTDVlbze+
TtgdnHVlW1pC84DevJTh9BMXCkz9qiBCEr0X1730NTOKhwlDPqFi2pdkRMyKEriFr4KINOk0sbKx
c6z4XjetGj5psX5qUR6c2Yr0PiV10AbZqZqjn5EIUFwk/Oo//0m3bc2/d3R4qmx7qQgNl1rt014k
FAq4yMhofFvMrp9v2rA7g07MtoRpLaajpFj39AvXvSHQaKQjqd8NsrLUXE58yIabRrXe9QU5Z/Xo
rpNmM5Rlu7HcBhcnik57SFNPRe69ScLA2HfCeVL1wt6GVjRvRoGYtXaPLpKynVnwB4diHwJ02Iwp
sW58RoXEq/jnPxnK1ecrI3+yq2mGYRuC5Wz59//Z6QVajfrbGRq/h+XYRtEuogFsR8oEcVs79mSd
02wW+2gAjt3l+YiC4WcsFeRPbPh7AlZ3bM+Z/gR4pCkAQXIaAopxP4FriYu3bMQoES/FbIsssk0/
FGd4rqPUwVapNdtuWPY/uJGysmaqAWCIPi6oY6tP7rCBhtsyaND6yOl9bjITUbUgTj1oSExQm8eh
sL7/+dO47fr+cwD8z6fx6Twb2nQQAMQbP2SAi1R5qrEzQP0tbKIQS9xIW9aFcj3gqbW0Hsy0TgKa
bZvPfdxe/vxezN+t9GzAuUizCmn256XPmTDKTGbX+G5m9/6AYegg9OS1C9ytVWnTUZq9vYBSEDOF
6JfVVLsQhJXgxyr3xOHuZt74McAYtTJLt6VUnQ62myErm2HBZsseJyZPHELmh6nzS2RVvNMP7/du
KEoSW1Ft8mE88WufMFTFm9kGAhv1cEs0J8m3mUNgcN4iYrf1S4uXzjMz6y0rmbI4LnJThJOjn6Aw
mAx1T6uTDYXhZAzzcK2Pbkd7Un01RPBOn+wZQgbX9tKF2lq9dtBsDeYgR1nRdKzD744Wp3d/+Wz/
e9BbKpQdwR6YZNyl8/S/B72pO3ZCclmD6Cl5DwPGeQp+jVUxs6f/8yv9ZpG02HALl0KZ3/o56rNJ
EyuvkV76WGdAnVcQ3SFjVsW9Q4AQvepolWciAqUunv78wr/Z8tIL0x0Xz6kgY/Rz4VwFYVfagcny
nJtYNFEPdc4o9knbfNOBrqyAyG5sHY6nlS9aYeh022yikg/Y16+TtNiUtvNdIKHy5xJ1KR6UGDqO
FxAa8Zdl9zcHuqUyiUTIxuaCwvbf30Yb4j5dvJt+Hi3J89WhaOJ3RFb3C9ozk/JnY8Nd//PHc9u0
fDrT6fjprsNQFgLn5yuq25NNIiVnl9Z3Z6yxIC6Ujc18drYgiTtBu9bRlnqKa+zoMjzogbPXGxTA
kLMw8RXifjTqdhNFbb+oNpiLy+lJasOhVf62BfpvvcYXaXLptPlehPp5+yW7tjejnjVpcApy1kqb
2VhiRytMGHJtRn9LDP7tEUuJ5GA3NWGtf7oGWpgjQwR1jW/kp6HVT0LwqnpunVmcDagXZH64M1AX
5W8H7H8rcsfS6JJyuPKFCEf8+zCIGy0sNFE2fja3r0gKrppNdRhEGLeisb5QrhDAQv2ZjKierbAl
2dtsNuRBUof/ykNqrLWBxBbyKcmRVvmXS6X236YIb9CmeFQ5mR3z86qBBhVTZJNwRininVWlp5Bp
Yy8pmxN1449IsjvuheNZ6Fgde3osRbgJxAyMGp44HTIyIGBM/eXkEb/7vtgh801R3Tri84Hchn2g
G3htfWwLsadmxDMqBJSlzRxvxonNa9NiF8H7pJJmqYYbNo77UqeJ2MVOdj9lfq6b8tEYxx+YoofH
TguvyOyac5gfXByKh8qJzjMrzbFyqw5HlJn7ko3mOee64MbaqXUYCko3ck9zuTgxe7ZwUp0stBhu
/9pUp7ykQpAjHZ5907bv6Wi+wY5Fm2rE9otehd/nSm5haET+kEfjKdW4rKGjL4/IWZqKPcCfz/zf
fF4OfnuLxdhmL619Or4jxZGTmVuV34ckOs0y3nZixvKVd+iqO/NJRt3VUuqf8fDXJvZv9louVx3b
hYCvOs7nJraMNdr9tV35MH3tXax2YieVIPD1wEiwY1nafqhrhowZmKuA/qZhVOZdNBn//zUVtZQp
VAjjBu/l0ydQ5uXclo6AxienSy0yDPKJqm7lgELLjrT30cm181TkxCYQ6vTnT/93xSQvTjeXIsam
l//pLNcX7hLK/Mpv7clcYL++7hQfcRmGx4xodWLdiFwL5xnwdYgdHKPNn9/Ab1YZqK+Wi9jV0gSJ
8P9eZdgp5a0bmcQcdXOG63+P/C12GsLO44yYbfWvfzGl0G9qSfaUYDhsRCAYvD9tNxwYxF04a7xm
n7kfhW5jyC5b636kaQN7vX5M8z6FllaR5mU6Kodh8J24zuhgg8LxiQl172PlPY/VaNtlqAbI40VV
S/TKfadjF9QqFGMFcvOWvB0I4oby7CCUZRxo4pYAn64ko/3S0GJq1KB81KP0tZl6SHk4jt7b0fUM
CItXbLcDUwRoyZztlL35KJ/zthy2EsDlDiqh8ZoI8YG90twO+kjUAzXRKdSWXyS04D2xFT8mf0NX
1Qe6OcqTCNhG2oP5ItGo7ml/BadApgsJQSj3ptrX15mwAsb8xpXBRvXcEmW0gJ7xvr46aI5mLf7R
09evB1D9nXyyqSCuUAOU01AHGHaznJobjqf7ENvgoIDmHUi5u5/nSXtpck1CMjXct6CJcx/jFC0i
XYhL7qYv7GS6fR0vsR26ejDLTrtrW/crRVByKnENHqGoqiuukPnLOMVPah125D/Mrudq7fRlsQhl
Uzu+A5ZOWTvgYjN4x1G0mN6nqSseY2l/06Ny/qYm2jV30i9tJoGn44E+TXYnT93Yfi+nBuF/N6BZ
d4jG2KIJn6n3kFJKpteIGtK53kjC1wDK42vbyh7XP8nmd3NRsqvv0tdWiTtfWx7dnrKj2VlQfNkG
SLE8c2WX5xZk2d1Em+T2lOaU5l3rAI3LCaaOl5tCFf2ve7fnggSRVV8HvsSaFieGeaT1aB1v9/65
gSXQb8uBnpwDAMybUNGuevgDp2CATxcKtPhDOKH+CJLiEI0qIFJXaYtDRTzFaGGBgmfQ3knEIWi2
uTdnUOfSlMSZpA/nC/Hq8wVrhV4E1eX2DJO/6SLTWOycOdkVtXVs88C8/+emyjtIGq1+trOGYPAm
YX5P+33XoKBmj1uK5zExol1rZ/7QdrgEBkiGpGsL587tMf3wDXiRje8t1cwANH3haVOuvSpRURwa
aOSGwjZZLUvloS015WEsqisut/ZUxLlyr8EDnF3Z+sGoGBuTaM+nEM3jXdQAu7s9zNjin6CwYQsa
93UPwASlWTLcs01A95kioY9ld9+AwVfjgw7U6YrdAd2AMqb7vqyCtYbs1YtVK76Koo+vNJj67TiR
zzxPFu13q48Ohir7QzCXyM0gxrykU5wS7VjauFP14MWKG2WdizZjb+X4DQz3l0lotDDCfj7lSjC/
6Amp10Jzr5la1y/Z13R5UjRRiok852Qobb+ifHnGfzo9Wjjza1urnqtpyQdISEAuZyPeWkXHiI6S
+GI10rjc7rF1Hag10Hw20tOGlj1SPBn10a5m27Or5KuROuad7bTWXRbhn5qXgIU2KM79mIVrxmu1
b2rRJuNveV56lIBKSXqIzBBvPkl2j2qWJ8hZ77uibLbuzJ/t9oH73Ee5tVFHx/aNhBfGSZviDh/K
kzLpM/S+xmt0dN0AA5ieB9e277uv4Sjeegx+2pznF4tc83PRcJwUOsowpc7aU4MaS1hl9D0CrbTS
RWjSg1ArrwjRdPYNGdpx3maPc9ZdJ2e0vmTYSrdNX457ZVSaN3N8MU07ezEI+jRKhcZxHoP5yirn
SxfdVfpkfWX+Cxy3nttdAyDqzcTm0izPWwa73LRELtyPLKsG3u1nS5Djqdf6tOsiicltjl/ySX5l
IUmJHwv48eQx1ov63sHr/xJhHw1l9jJ2Q3c1HHmKppdSVNqTU7vFxcnG5xD97bMp5+Qct8q326NU
SHnKmxRWaVDom4GYB9+k93rlIrOyQyt4dJebqQUMW0SzIEdKAbEXk/Bp5F27mWku7Updm57dwMLv
hkaGeVsxPafCTLaprX6Q6pOtKxSqjx1x3idXyIe66ZvHdrnRRvoHY+Ho6zAEMV70Jm1n7Bl3Axmi
q2p5GHdt/Eg2wIbgv6/uIpuunNHeDZb7Nhp5Qr1mcS7qwCUUYe+0MJEfzQ++6GHXK0PHxccR94Fl
U4+TEkBk1JmxHCLEMXGwX7aMKYa6wsXWW0dTcdBmQYvdjDKcLqFTTZfbvT5iI1MkxO7MCvy90WCe
NzbJ/ZiV0cVKX9wqDL2sN0GmL2o6dVHYkTcH0q9C+GYpFt4VFOFIMN1552K/Ohj015IywnRjF4dQ
S8qDKDOg5U3s+pBY111i5h4j2uaqS1KNjFHYh0p3ykNmCY5Se44ut4tdIfjXCGDHhqbrfL7dmMwN
tMRVfRWvzFG41dYJNX2PMfR9lu3BitpsG1c/CoXIrUDjmkOfjT/g4OKa79Ko9qiocQDa41aKNsSa
FIYbM8dJmhfZnT5hf6WMWJlCboGC+0hFv8skeUgS4s+7dPLCWf5QptqvYWyaCmFheSN4F+z7+rHZ
kstLRvnM8DWIj03UvLYwkgO9/h73R8F1nAJmPbbiC4jmB4LpllTX7sp2fpOPSFJsXKGrqScuGbT4
WsnEEWTlqz619zOeRNohl9QG4LJ4y4oA5xTZG6advDrIRcVsftP1yBeEFo76HUkjC/7jZ97L86Q7
3+d2XMS3xVoJAzattjOsSUVbj2pLAGbLhAlQNQyCbl5UnfCFIje+04r5pZuse7zD80bDw5bU896Y
0isUaNFRMqXlsB9j6PIxAb1GPvuNVLZTr4NEtjZmysjRnhYMz5U4m4Eo6xqqTynoQGYTpueGLavJ
n1Xm7JXBFfdtPxyt8jlJKpKnY/MhFiqi8wZOoNYH7ApM+rVBBplKOt+chXUqZRYtit1r7gYP1jRX
G2WcNL/B7L9W1GxpMtrrgW5cVTiXNEaLPM9DCyEn27dNjowQU7TIlYscx3c5W55ZIKJX64WmaWhf
81I90yrpiV3zc1Xf2DO1p9sQTjRI0nJ6HaMTxxfXJAKyFLD1IJ0cD0vYSU9gHaEIKdZVadyrtYJl
10zjdQ9HJtXf9M45Q+Kl+YyNklhGALl6EoNljarzYCu5p45a7TGqwhCk9Bg8C/1sKtQReV1Kr+l1
9zARkQyP7QdxveWmcIyfSm4Al8UsAfrRPSf9fFUblwoZKwH8Xvz+OirqBFLzDlyjXNH4V0k7qxC5
S6XbLsLm0ppPdtR3d2RbSpjNEJGHYqELP7czQdLIOe/oBP7MaSWHOcG9XfbDieOfBkb91TDn1apj
Z7Gy+9pLCGPZir55sXrja6WVCAxq3NkP4iIVhtGhi39+QA0/Ip1cSUjnjlMSUKdAEyvj9gD5pEgw
RatDB8Q5CL1Zt95RcYSrluxIr7bAq1Rdz2VXszZaPDhkMrdHIxbpJlbHN1NTFB+u7qUue2MjmXyu
tGo4dAXXpbK395ku8XgthjBMM/um6r7lXADjcpLXdqrBoyLL7mRkb/KqHA/JMI2H271Gqhhv8cvj
wMKCUgt/IOf+UI4G5kSbMpc+o6mV5SF1hIIUJDq4C+e9Um2imqQLFkilZ+zE+aZHnH9wurBGZdAg
6C5IBFzfnuxiozqUbXg0xgFLathVB03BjDSUakU2W1IddOqbEnBaqfsoQEGE8IKVmJawbJvVUxsB
ZNXI88eaxniBKvX23qOMeGVIF98YDcgD9Cx5sKjdgSTD4e7rXme5ClUIJ0lzMBeNb5Utso96nLcA
5c9Fkuz0sFa2TZB99CHh69gaYHH3XUEWMx9CEjNccHNhMkVRukNk2tOOGAM/YtiejTphNA7htiPX
zJVCEXjn1DCHsagpxAZ2OzwuZOIO5HsZhL4fbjeYxMH06e6uVrBmN5nc160pkKhl8K/TiPl/VTv5
QZrKa63guG+WR7enKMGPMidOdq4zXKNVfpizKD844/zVMdksGR3CMhpR5bYD6YbPawbJFS+fctU0
BVb4OT/w9vL9HHDOt5mxjx0u/HgaDnhz00Oy3NOGyJ9J3tiRBfTm9EHh8YiohOWmmO0WFpH2kqck
Uqk1NvXb83HqslTe7g4AwmjT2bsqn6ArJ0l0uN0jQ3GnSIsqaBBeI7RhJ8vet+tKYOWpq9eobEbv
10PQDemBQ2rBFJs4GiKqvIUfrsgY6yM3k2LiUiteU0D+v552WuGsciuuN8NcprnXCqOh1kC1nHWd
cldXyQca9GDLMMO5M7o+ZR3vz8YiWo7sBjOZ75CJxgxNHZh4cl3TbA6ftAX9rfGNr/AeJDsSbsVW
HwRU9VQhj0t1Tikdq1M6LmQuQq+8Sil1TnLAZEVj1x6J77OjBQeafDVsCchNdb6PrUr1zADOfmc4
QLXdeY3rBfwMswelolYFQvFt6JRhrbUsrJPqfocB541OBLcdzNowtDkhXVqEBn5BwoIQcBPqEe7O
UpC+dbNRWrdn3VBBzN4vcvrbs93yU2alEUgc0KpQ8NPPqhrtbs8bUa5xUiwmTNXqHAPByfLjt5vb
r7/dUwcDIoQL2+z28Nfr/Lq9/ddC0fJ11in1+teTt58CwM7bvd399XjxZ+rDYo79f+9tvL352z//
eifmlL6a+mz/ekv//GAURNZ2HMUrkGgML7dXJc5t15gjl+mQBIlcJ0vidi9d7v3z8Hbv9tynn0PK
kXpdlz/fnr/dDGGNCvyf/wvEyPSqMbrcnpplOm8JWv9o2pxS2cFokblAam8P/7mZYwrpYq74tm93
WdMRuLujCX3MuCs09uJR1RA1OGBdqYvq2KuKOKGhtBayVeMlbZz5Y6bhERxth6Q+ZoEkeAiSXNuf
Y6y1a3KbgcFl1jcuRFhHWJx9qLl7I4OWSBKCcd9OGviVIB9PFvBqwg9gtpFcvKobqPhiCTQeEFjp
yfAjVUfVnyPYYvgj6d9vFDwya6l+OJQul4hWB3X2Y2Z/YccWbWoWckCOs71uMiNG58raYyXpj2Zs
z7WpXxGsIPscYYkGUfBa0LEnlQtmgQrox7XvTU31irH6CMYwvQvg9m1tXaP6D9rnNKak68hXifGE
kpwg91E9W77qmo95i7gIxNOO0up+ngxPkqC4auBE4GLWfUMjBahOySEBXrp2UfsZVtATyQGLYGAI
jJFlU/d5ve7tbGEUVB/yceirqxRkspUg1nI3vCez+16Pi5+QLLZZpgD1muSPvtcCP2opPByj3fSN
uIsBTa3NmCnCiMKCwo5mET0WOmI1O6TFHqv0W41MnCM0qC9jd+nU/CFIqsGHceFsaEa693ZffAB5
iraJU30vw+5JaSuwwOpQrmU+HsI4es9ioKq1zTe7yBI7PCrw17dZ1fl2QbpaWKNNkOyNtHxQdp3+
w8oDbRf1zxHyrYdQYztTyuCooE/Bq7ef+gI1kqEeXReTc+LGci27AhJUlWEBl1Lj8nyOy+9Y2cdt
QwnsaSbhoWQrp2sQabiW1d723bAGd5AAuZ7CBSBZcbGvE9paWnJWlDrcNUug6vLIFhiIRe0csn7E
EWr2w9VAeCaz8lUBHU+CKX6iLoYdoomqOKWy3Jm9UPcTUTS0nl4U3sLBpPWxKoOeMWDgjNtZpMIr
7DjYNXr5TnULvB7ziB/aen+R1kpdwo9zhbF82ZEdkY82VjPGmwjSKyaKmU1BWFC70wLLtjXdAf5B
PlHQTJD2AXXGzGUPQX9Fx0RkisveAKnBwaqt514HAEGYyqSkSFzUTdwRez8jqAc6mIt9ZuXlMZcl
VyIIEucpoWVLcOlqppOIKir6Ysd4fdIZ8pYR1/WxpT/UOCizIPPUBN3hFncIVB+1Mr1zPpKiqy9V
4MdBHZMurZ+7kA5DAz9xl6jFWdVQf/SmxtIfRXiypj7zLLNxfbSv7iZKxNchJXEZGkK0jiT7/Y4B
LmUFKEv5aoCV9WTeQZ8qKJyigk1qHebpmiQVT1HShu6HLDd2MZDYO+WTX5TdvamnNdEs9GToc+27
DkiWCnqsg6KF3x2HcOro51tWbKIu2a2WZRIMxcKcqu+LBqxUajYjfDrUdXT00/lnzihZKeQXpSh/
doDl7jpthtvWhpafWci1srnEPOhmnEb8f5e0Zmy80bdIBt6Ym9WWLXexiSSM+WjAlpUasgJ1hJzT
rJlJ0/cjnxRURIlgm0unCGDujBMRR8Xsx61MNoE+fCe2YLqyAiKEAeq1qqsRK1ASV9409Mm6njNr
r1DNLSToQ0btHloVzI+eDZih6i9CyQIvw9eyL7RusTgq7m7qgwMY0mEDWjR6bEfje2CeivLcxMxx
sLqTFR6I+H4uNJfgUAOyPC4nrc44tZezaDCqAfefdrHDmiLO7UnFtW3fMiZkmWyUT9VyM5AgLmjN
LQGYLZBfX6nqY+OWyenXjc7a2Bruz6CK2GAxhNiqePhIH9fopfp2FR2LHJmKKeO1zTjQZgRIcxAa
pzkQ4t4gnD9QUI4b3WF+kYVBjUsrhx2RsVItu0ndN+twD3EhXesSVF+p5MRZhQPZFPhOp1zxaolp
FcrgaszfhRZr69IoJWPySN+8ELZkeSkiLFpbATBfJ/JwAIbIXFmtFSyCtIiGnVC79ymfo70d9Pwu
AoYDiL1cV/Qtz2Lnl3AaOj0k2Q6yqWq36UEaSYF5T3qWDJtvQ9Z/01UIgQmbnVwFslCPucY+cfpR
6AZkYMOfksmiF+qsRpJfyNQix5wd7L2mh6uYWoagEI5IvTNQ19TzG1GRwotl/jq38SkKGGqEQxb7
zHIUDjeMHllX7EK6Xh7Kq3p6agJW2TRqzS3j5i80G7ENR9A1U+JsoJPoTHPc+pAnvlvrft7qrFEd
Z6bL7zRYHi9YT+GLXtimDl7Z4dvGDUWwZaLZXhM/0/LGfOR6XW5c3NlxUdaSnmrrmNHtcjgPIT52
FZHFFg84NZaTTnfkrZDB1I33UXNoJxe6detcEnaAYarU19oov8Ht4qATfXIak+YtqWIJgljHcdv1
nknXbLtkB+MIRRhXT6UDWks7RYIqpAjleoDfe7AZpm9J5tM24Etnwjb7u34JD57o1K9N1M+XxuXi
YvQP2kwQ3xhXEZdYdg99KckC+7LY/x96BkibOMnFmjTufF3Q8vIKgYANx/hxRCO+78Pk+6CF5drQ
yOXmnGDAkxofaerqvhhq1lh6XTutnoNta5PwwUBtT19m2ptdnRyaGmJoi8FSIS0OVdT4oUB5P1Rt
7B5H1w29FE0laiydYduIldRG93emFaAeYdautS6I7ytBDRtM+kVzi9EBl1XE91eAWfMqYby6C824
X8DBKiRuawSYpjo1JKOHvjayxzINN+RR6vdoFPJHtPGJ52Dh32jdl7oLyiczjrvTGMkvnG7VU4s9
94DOJF+5wU+9j7M32fXVQS0JmVeXhyjjsk1r6Qk8nmLcw7QrN5UdesM4aD8VmR6cst3W7rjpK9N+
A+MJT4zRYBiR3GhAxr04ePKwN5B2tdjazSCOd7peDWT/DvPF4GMmb0hk+zRnCwlwdoHAQ/ytoq/m
2O/T2OmvpRWFZ2am53aEtCVhUNKC0pCjpT9bsyXJuash3GXqz6S9xIj4j9XwQUOiOYENZvyXIq1c
sFZxBikOF72+jeW4VwFQc3ap2DeUjggrhlkDChg/Q9TDbItt57Tk37r9wJCE4iUPCQ4EDMbSzjbl
xn5Q9W/S6bbm1BMKlYbaVsiAAjdov+pGcbb0rDibGu3CIGvHvdnM+yHOvVFiVkqm2VPKyLrvid0R
E9mEDG13fTs8mMJsz1Ncq1xBtN4DWaVDBeHqGpj2Hu1e5IPVcY9pxR52yN9qncQbneYlqkp3l5X6
h92qxt6NYZYYtBGM0dhaA3ieG7wlZd5EGg7hv50jjtkY/sBaR0PUtodtQpzxNs0HP1ULa99GMvfC
tO2Q+FsdPAaC5YNgSuknjGJnFB4BIhGYgCG+9Ky6mtTMq5SmSfpNZi8xhsLTczoi0IQEQpNpa0lh
wJdtut1cp3iPI3Y3UapvUidFVsVKMdSWZ9Cq2pgFIS51suRcBtNLVGnmwcCxgIUdKXM0Zq6XOzU5
SI0sH7U02zYWLeUCdYtfWiQhMaiSqxC948WlPU6UZTNtbAZvmtrsWZFGpB9WT+Ojjx4cAbEcWXVj
uj80EfT7nvxKszHMVTtJNn3ECm10qux1CT3JA5EkNmomlK0uupOWKBOA6kpdLfXnYaacRe4aMCQw
5VedFuteOO7XEP8+qOutFsXRfThiFkk7h32SRWRhJG06KiXVHRVtvVMRa0NRyY/DdIdwmsIvbmDc
Rmbtw572EWGiOLfGfZDUuD8be/IG0v82Q3Ifx5V9riuoGZo6PqsNeQi18qqNTGXs+hpPVeDBzvo2
sVc85gWFJ821oxMH85Zc2cLniwl2tQDeb8L7lYECzew7uavWqxZ/KyfC1l1znI7CAVZb57BlkDBz
UU+iU5TjgNFEToTX2JyCNtEe+uGphGbH5qxTThF293PWspLQyvcTBCfXLOpoD4HHOfXp2XSo5UIH
1bRDbCo726a9Buxgfk5pbZ8VOdHBNhGvWgaqUUchkaWkvQCxuQbUMOMmWm4aEbZeDeJ1xbbRPbvq
lbHXMZvUXUh44K6e56cyauMjI4rpoRbzWiHJedV3MeMnU7xVzexcbze07XZxov8oC4PhnQpHXtS2
XLN3xwwUTk9zEI8nrgf9g+jVu0iPvg60iela90xoIlRptuI2p7kLMuoCpd6gBuJjNfJrAWhxrdjd
QGu4Y8Y+p4ChUrTPQIOcPTuGkq5cUN/rM2HxHlRbePO5MW1tS829Lsrio0GKeJs48yGnUbyVumqs
RpWep6r0jHNMxs2VGfnaFAzXBN3IwJCyikfniHd0vHNDxNuyHH7IaqiYGc1iewu4NSlYCymbTR9V
2GqJit90kR56GuDaQTskaVg+5qbkU1obmJaOEwkNk5FHXk141EqXpLPPQQTBVglCIDz5fRIZchcx
YKADCoTdKN8YvrOKiBwWehxnGwvT+cUoJvB6kxV7ehp0ZMbG9TqaGAZp5gdaVGVvRqXjj5q8Q29Q
H243Sj2463LkgynJabxCLd9aCG+eIKJmd3EPUCXp1J6IDedLHoQ/FMyb96lhIJUEc4KYqlhNgTGw
ZczL7ZxkGXRjo9sUtc7kuLLCfdaGIwEXBFLYM8gKs4ScGVh07qZppPcaLTN+aP+mSUpH0PjtwO4Q
gO/b3MyntCuQvRtDfRhtWTIUyd8wxrYcEq7cRor2MQly1KYpHe5aamI/1pxqE1vZ/1F3HsuNa1kW
/ZeeowIXuHCDntB7SpRNTRBKB+8v7Nf3AvNFvayMjqroYU8YmRJFgiDMPefsvfajMbX1Jeui4er7
xXEciQkYM9Pa5FyFtnmf6KsOYBPqofBtbABMm4ocQVNDwOe7MUuhuHdIKKzTqxV8esbPyunMN6/o
0fXZ6ZdCwx86zHkT9NXLpc8h1kt7T2Ftc/XG8NeHZoVkwKw3YdY/ZyKuzwVLCiuLtq2tbEBhPpmw
LTEa+jZRXbTDY/+ck5658j2DcAdnTgFRrr0B6dbuYyj9C+Xp1aU96pnzw22J+QsrHzyMNT5LO5P7
VoG90RvECnC9SUXI+UaVou5w0Qm0CN6Q2iiLBAw7YFw7fbclKtyC4TjVI+hpA9bEtiBGlPkEwnfM
ICqAOw+Eo8aw4CBZpypKVIIoBxEefa0JxFjuw7er23yVROKzgnQhiM/G6bGTqvTIUISs43vw1uVY
IDQICSNGZ7pN/WnX5WUJBw3Re1Kuejdg+gm9XBbyJ0xk/CPQSsio9yPzQROiOxC/sIPnvibQtV8Y
A/0f22/PdaZ9GbLhW2DQC8naoF3mExDscgKmWWjjlaxc71xqSX0ShXJXqKkyBpoMUSshNrkJDpb7
/Xzq5stkyOqNObzHhcEyxTlUCvaxI8FZ21XFrd4JYMcA1TVZTkVjT55WPuyIzOu5iRpILmnJsJZA
X1f2S1Uwzc1I7lgkM56n1ejU0uOnSEXPA5cUJZZ7SetpPJR6sgVn7xwDayMEePBJa/KVk9P8MixP
7TQvMhaqyM0t5NaMaUiqDoWlvtMPh/9iEkKIUbpf9wzZ0qT4ZExG6Ehg0tbSsNawCppZoDOtXz9m
FjGwg9n6t4rm0jgwr21xLxy1jpzuIVc3+EZQBpIAOUSrySeVfzqGTAkJYt4HVlWsqrC0dkQpo92m
sdapCMoT9t6lFuFaILlwiec2po1esXLMnLdQ81zai2W+rfRwWFXlBKLDH5wNV8MjX9aAr6GmNtEr
89rl4oD9DniK1CF8jIjEazhngJsmuYTFb54kqpx91mcPnqOKUw6amiZoXV8chzWnrYYTF+FpMfiJ
d00j+iARvbUorsgebNQzK6iag9VELBM2pDwa8Uri5Wf4GawDVXvbSSd8h1WOWxWgV7KqvrTO9CyY
lM0dKecgjDRbybYYqanZcT3M5XNokyejfAEHfwKthWFejnaC6ab/bHtDwKIhTqExae+Fa+l74dqo
WL4FhfgawgdlypF/byjatwNpBEuNHKKkCU9I7NyNY8Xfe2tudRlBuoux3FtzZoKBi3AjXf8rgapX
P773bWlkjwZzsibE/NtyVEN2sQFPhSTmesxfsiJtloEqtWNjxSxksRYupyAnDSLOfjDnpcjKWL74
E3BLraNZ5GoxjYVyOJvqgx7GMmYh8ub0+1HVziERSiyFFfPtuES1lWFWgQnVD95kftZOTNy5HiaH
obQVQn6xNqDk76s8JtCl5lLCOvIx938KAIePurRG1BBuvc7hQG/tgDPT8YYFPUePghqBqodtJDDn
G2vm7ZO0/6KI/DgGUFXK3AHJXZWnFGfBMrYLJoQT9bDbIMPqCacICtYDUUozaEzkN3IjAfEnim+5
t3aFA8/StgYiXTrPPFiu9jXFSKzjad3QcuR+0I3ucTD5eGDkbfwjlSIURdargJHj1RvDnekg6aJD
G6xk5ZP9xLAlIUUmIKgKzJoo9q5mA2ik7bfpCBICe3isBuVhYCWpy5GXgiaLqXHF0bTHAOL/sjc8
jgADknSf1m+m4/cHjH3FtpxgHheMnwZJMJI0qxIVScl1XyrveH9Ie+t7SW+N3l9UbWhewE6a8gff
LeUprM2vrCn1b2ktHy1fDy/hWLkbEUZnh0gd7q8dGOnE7Ta5T/2D44wvuCEOoPaA7UVp9BZ7xWXq
56ADmmBxOY/HVPCskLOyYEpjMm6yPdkP6YFEyHqfD9ajmTvD1qi4aE1JxXhvyS0jBH6dovP4pliu
tbX75qfEKoW9mRAMIAHYeVCBwIO/xE6+y9rm0yia5LmkJbRlXIbCozOrS9bWzyyqxv2gw5Gf8vQ1
Z400kqWx77waiNag1r5DPkZahpBsI0KOOriry9HFYF/5YImVER5qnbtoO/jUhpWFwbxJKAWAo61E
QCI0QIMTkrnNLGRf56CYHpuwAOY4lPpmHL0PB+HaUrcDjOMD3gOsWy1cdLWrjMI8DsSDLjxqMRXT
fkvAItBo6MWmNqlppkI/e5PgPuiU2yxgFjMm2pyP0hG64iXbpvAodfCX8x37t0vqp/Ym9lpjLSvO
clCFdGjC3D8TvrbTB+mBxRtoosDUwzveoHcy0gv0eG03BHNMKXW5Ft/GwoEA243hhVCzZUj60MYI
RLolKIxmjxya/VRKSmXtHBeNubR0Ga9MMZV7lSs4c1i8Vq7uk79B3VYN9nvKufIAs7FmqRDucxRU
16zULtlYd/vWTpoL6dqgD4h5Ofecl6E5iIOVFYhNBh8QAlq4MLmESrbLJrWiU+IDax47ZWzrPOVq
lcMDu1/43Y5qEgpeuiiUYey5d1yikaWiXpUPRUBgkUHTd5KkP2pxd+TLJE2C43IdlKW+K5P2TFe+
WtZVbT+REG2vwtp4KnLWKPDTvVWXMBnqIvE1j8v8IXKAThfEfbk0WpZYgdgk/B3rvMrMV73bqe6H
KpV8rkxdPbixes4b9FPUw3AjYZq9Wmn4o7Dt7kdR0N+zRm8x1ehhLY1SOJrGU0ce3L4xhuTsGnI7
eUP5hdtgjgbRiNeJXYSH1oS957UjVP8ETYkfFNlyICUrEFW61xil+5Hx3ETeLcwmDiKd6nwszHKJ
QXpEspiZF1Vz//BjZV27EvZoCIigoJV3reaHUSeiKmnq4UEOgM70XpcvE6rxRdi/4pPz5hoXrEaf
PoylOeyaofyZlUm1dGOnsin6ERTJcXjoPRFcal3PGDfcCIyWR1o3ztGiz0lIgAQwYIZkUel5uNYC
GKWU1ta+akiGQy5ZRFPJur9GSxuzqEUHR2aSVBR1Rq/h4w2SD2GJK+5kDUAh7WSjRuTG5f4D8rPF
irxQ5Pr1wQruYLKeyGnDQRU2O4nX6SnJpp8lx3cE5vxZeq25q6ijFwnn8qR3+rUfuPzEDhkC+kR4
tRklxTmrZ2GLdEmU8yf/mNUlU5YpOmFoTC6GOAU1w+1CQTNNYu9RpUFx7e0Cun7HUYdjqDm6tq+f
Owld2GjSvV4VT6al0X7GmbN365oFDZldhsOKS3iB+QKN70azXx06N1xJLAKLsQj8JzTCr7J3If4n
VXKsbD99NBpO+MIk1c0xIzpkdPPOhJzR/DMw6A6hkZ2Y0VJjld0u80gqamNlPBbD3RRsrSrif04D
QV6XVtfPgmvGqmkLY53OdxEtpXVrBxHKO7RNPQMsgMoFfcFW3QKt0B+9EFbbFrNV+g0qKqmFg948
NN1DodL0RE6FRuGZiHeEiRi4RY3AnDHDG/Vi15/9UrpfzFgVTH+4KQraP6wOHaZLQQC7NGg/c/DE
a2aZ8pCJ5oOKQD8aNfcELzLXOnZwpx+Lo0JPzrfCxSlJu/ChB/lZuKz1oPnRIZkfXAZUIDfax5j7
9wM2iEdhkoUGIwTwZYOKKIZY140eBM8Kv1FjkRHgBz1HLQ+Bot7Wpr7fpW277bpE7GFCxzcfYRyZ
x2uH6yIBQN10tGlg7EY76GnJZIdewxZYeibox4i2a5A1/olvPcfBWNGAlkn+kfosRIB1RI9Z3hrb
hunoK7NtZHqPdPaI0bkaGYK7jLAA1ylfM5jQC/yGdNh3Grahswz0F5+B5k/SGrkFOtaDDQcQNL/O
q/queWEq9Jj0LIZc5Y/rEUrUqmizSzF1EesnSnTSQPSzTq+f8Jn2SSFQZr/m0VtY0d6pXPxi/Vhv
pBhNKlqxtFiEduTBnIH/glZGlckcyuMiHFv+Q53Zn3CIi21od0+GFlzrEMFtm+TD1reB3iY+b1PL
9JG4AvfInB4EdUy2t1Wl/i4nkgq/3tg99rhLenwH73ZN4zNJokeB25BBCWhgzklcHv4e99/Gbgz7
OxD/xPbXJC45l/tDbAnnIgOpn6ExrYKVxjzoPZVVfbRTDniR5Pq7qrsWkVroHs0eeV8LfXGbal12
hsGNdtuy2peQg5tmb/KKmCre0j6kpJoCZ182gVh45IR+JZtkOUZCP4Ux6IPS9ayDYcKVVIWNvrNh
VG9m5jcXqdBLQwuH1YBVLZ0ZS6uX/XAbR7s4asr/MdAOukV+PG3KHKGCd+9X5WhM8zI0md3QvrLr
Jju540/H0QgfMk2UnUBlxBLCXbut1Ow6iGLzxZr6kMy4zjw0fme+VIIcw/t/7ZL7HbS4cVOnXbvT
C2ThaT5k+7EfMQtkwcdI/NtLWt680iteO8MPbj05cEYdx49eH2pXwAfbMvSf6eqMp8b0QuR5nvOY
AOt9FfdZRDvAQ/XzpZc19nOYTiflWQ7tlGR8Tshu1jCZHWtyk1i4CvPYO1iiAq+u3iefERbmgvKA
N7Pb1jU9Bw81G2ABEOdJSwltIcLOZ3k50W/Dtsl6F39Jml+sER9kbjLJHZGarzvAghumuygqLUJO
jCL7SavB3VaGjoLB6M09K3JOCRYbiyFjwO+T78WtGyWvroZpA6Sarr6wRjLtnH5ZFn3H+k4TO09I
dSX2hbOZmOfXkdmDat32xob9HOvaW03IQ9YtyV+7HBnaolaJf0L2rdZMNRmw+rV9BXG+BTurutY/
dgEL3qxpf/J10iAMiD0Yo9bcEGs634qF+UClKx8oK1ssP9Yx0yxyzYYiWcu3EQLpcxVo9TPrt2Ch
a2m4tUrWR31Ojd1ParpYA40yNTpvram3L0hsKXGdbHxktCMucFMJr3FiskxLiwnk+FHbSpzvD1on
GPbggaR/wc8Yk+3qyuu2UIaPfFfpAbWeuPnWIWrb5LFsfPPoZwPXNEFZYzvm8ySelKcZb+Jb2rQX
lyTL11AzgitEkbfB9spVajkF/rawv7Z1018zdzrhgPW9A8ibGOYtfYNNPrJEnTC+MiYmibEh1vJO
NDjqycRd2WzU0ioj46GV6Wfsob0Em2q+oZMKEdk9qY6KJLZFsCnMrj6HTX51ZKddKRgQAYUdPZ4p
ro8i0A5NyTcPNOXNnkS7k50DQtHpvlBZiD3GMfNIyy7YDYPINt6AZ6YmLGbtoQOlcZJIm+xklLVr
crOqVYF3DrdZ/RrSFV8y7P5MpRG+TO2DrcJsjfG/X09N+6Mr1W0shbsaJPGnkCrmnF0LeFzwEniV
fmwzJRfWqJG8VuTutjdk98tw+X+KC/9/BCK1oKH85iidmah/EUxnlOp//9fyM41+FjWEn99RpL/+
6i8SqRDyH8J0hYO7FPmoJfGg/hX3LQz5D7hXOk5Q3KeG5cA6+ItFKo1/6PB9YLHo0A5Nmvf/ZJGa
xj8s03QxneMaNlFtif8Ti/QPB7TOZtGltV1OEJzshvwD7qcmRNBV2w6XvDc9hC/6pmSahy6wHLZB
ibCrkEMOnCZyV1VkgTonpJW82ajcRn77hFw3e8709FuQFacO6jNo8vwS2SGdN+QBNH0Qq2gHX44f
EZaZbcgdYE8M5A7VyEvvusM1j8fh6s1N49++iP+Fx2jN3uHfmA7zB5O6Z0BsljqsUvsPlg2gtDLx
wra7BMz3tz2rBEPJb5OsrV2ogvxUOE64EsTJbnNkz8u2bdxT3Q/iUobyhwqn8ugN3bWgcDobIs13
ZqspUOadfa6Tcq33dfvgRKFcevA/d2Jesteun5591//eJX1E0Us2sdOKZyfDjiKMBu5fXHZHpiJq
yxTnJy3XHnm0a8zkgLWWI8MJEOcdzbaPj5A52uXgNA5thiRY2wOyXtqmD76muav7/ZU0H2K+HBke
w7WVawHlras92VNpchsYO1xSxM3++31q/+GXvu9TJB8zR8QCX/InfUJGToibelSXYBrVpsNqtvE6
Uv0C5QTPXaBzaaRDrE2SjY20aEuj7EMV/XdXBs028ioDaXLJWpnYu66j7lGFYtpj0wys4m091NYT
9PDkJhDCsKONF0orbJG+9c7UGVVHaiPIKLv8GAz6OpDulNP3npDe6z13+TpYhDZEc8D3MxQjoLES
wqV35pG7HCAKVNwKqYU8QcyEm16ZGa70tlPxCm9LsBiNXjybDvvSmx5cTH2vtCUQ8iHHV1C4z4ko
rmPXHpwySpbRiCsvNKxbErlMCKkPXw11qay2Opmk/aGP7Q9/P3ReNBzGkYb/v/8+/sS68H040tQd
jnKbcxgYxb/61x1WED1dh+aSW1+TYCqOblJDTurIQ65DpLsEFlNYUHSeh05Gs1B3bfv5ujLCI0XA
3A2zLq2S5GWofG2G1LJqBfxff/332znb6H8/FSErOMJ1TIZA+vwwH1a/YaUsfQhAeQT5RTe05hAn
1jm3M2tt4f5ZMfXz/sPb3eHDf76fBxvFkTA6ELb+ceoTh4WBqQ6Ly4oZWXjVxI9KIaPUNHR5ohby
Mira/5E5eU8VJxRa4gYsFw4MT1eLoJX6zbmZI8sHZeoZ4HKgo5XzNQZelapIey3CFDsRoJdt4cNf
b7zRORcTs5jSgGeIrd7+D3zS+7XqXz8Q5xoiHmlK257vJv+6Ax0K6xCnEE5uaX6QSwEMIOTgH1xR
c7kKwHLZib7mht7NDlPtZHIlOtYTCFLU/7cIGdmqgxegMLOiv+Fq2JTi4f6QSGQO1Pl7tIwIy8TE
FFCfguMw5VCimAkZZCOeOsGnc/Kp3/RYXWK/6g/0wTN0tZ04TBqpJXpUYbOonfSiOwzYaM47bx7j
MyYhh1H44UXEMx1UpS72ecXae2q4BOC8DZh3L4gOHM5an2JB8IAUC2M4CDCUS41VqmpoA2u1rogr
NOQv0bDr+hQdYzLtAjtFPFvk/aKUKr/8++P2T+oWQ0EYw9weQX9jAXPuuJXfDlydCj23LJ+4b3ep
0F0vBFEpj65Vv1OVcOHtgL73tduvjHD8njAk/2FmYoWYu/+sEkcAgpb2NdRifZ/0jOWV4fi3eNSY
EMzP7ZrlYGrjd5azF5mY+8Gw44+4cMeZ4ocKLxzHhypFHl9bKVciYu0RNvoOEfY3WWFRTZHU4xGk
uDKq8SEu6XFPydSuAFBp+yAXT72RSIIZKhKuJndGcuv5TrOwaOUSwU6U22tNy/vdMJF6Ie08vQQW
0z6//tIlA/5IONGv0nlkIj68uY2lzrr4D/gVg0yZP68NpjS5IkB0pI7hrjLjMn7bxXbtRnpNT/ys
Mh9dAdIoDC2tOOrNoFeLIBLbdLLd3f0X94fB9X1tqc3PqTUMlpu//0b4xL9NJXk3/3yZ357CGl9U
i/uL//1qXZNhJnRGBrv3173/2k9j3uK3Z0423eE8wrzEkWKSVslW4sTL9gS/4JSZN+jvZ/96y/sG
hpAjNyC5Xn/9DNsYW/D3m49ewpfhO62+Ryyy+l8/09/P/ut1xfcscMfDr22Y98L9X3+//f2/v7bp
/s9fb9qW2TUWK3pchMYoVz8W82e4P4GyFNjt/Z/339wfxvvuv/+TpuMqqWiDO0R8d6jeiPM6aaZ/
jASmMgttZtOeO8GlryPuZh1rpb+h0KQmZB372lnTT3ylyWZUL6PW/+wKBt1tYsKTmX7qgyIoFTW8
SsiuHpichMnwFXszQnEoZSgKKFqHgQAnvXzxwRfFjZEsCEkItlOdvxkRy9XCglrQQqypRbBt8+zI
Db9ctCKdmQDa2oSnswgJC16UdJ0XQcUyIfGNi2H0xXIcHntGwYzm5nBmeiy93RLzM6vWlQ8/HjFW
4Mp0Y8x6ZFcfnvp8xq50vEbk4knV4x+szqYlnlVznUUHyZivIbr3jUSHix19r+Lu0s3lbmRqe742
tUns+kF0xpVU6RF5HXINXeUl0gCFIq3VthmnwYr+Nqnp8DFDE9ZEgDSN0/dDph9uVs9hU6QAR2QX
W2ZDSJAMy2WM5b4rPI+tAvqQ2fhDkI8tkgRuUlLZ6yYKPUS24n2a5cWueUhM5xIETUgLiOFUWoxr
wJDtriaJs8lr42RVASTLInlPfOykDcp0kQ7fYwtgjKxRydjGLQ7qs1chUSAP8TYFkh3clNvKa2Cs
dwct9599r0RIOZC/pKPTbrtvDu2jOkV+rESqCDNiim7KjwTftF8AA1BjeZ/BLFyyhAfNzre08wTO
PK6MtJzSEefi7Fmzj3T27AN37GOCTA6FUhptYrcmkAl7AoX0coqHb1GV3jIn187AzdZjQb5T6Qyb
QGi4PZyqwd/MAYZqsF/66oSOugVWbaFBDMoFgrCoDtSOtiK397AC3T1ubXT2+5bkTa7qOXtaTUjR
htiYR0vBampjVjcZl+LEeWEOUiwmI8gX+IOzFOkHk1IMR1PhsPMRiGMT3deOZuA+BdswGcNPp08O
6fAqGaMDzsCpREfJkvEtR6d+oj1xAN1I9FjPNBTB2Do2uq9AgU5Ed6WMDm+K+/yC1vApr5InaNsw
2hsMu9AwRD8aCwCQviaOkBlfB0JZrn0pmYQj9i5plaMSrFeKSm/Si6fQLI1ly3xojaf2ogGDXBcx
JpWoIfTKCbxNV8ng4Pli3cX5s9mVW92NglUDembR6rJg4IHYa8QusVCSS2s8pd8ZfLkLo1T9mqnv
VOqkHuUOjX/RXeg4JAvZ6ydo6FArtBRNKnA5Q683NuhngXp/gfcvOPTMDfLY+drR1+WChWGlSV7H
ltxRmqHjLjfMw+iPaDoS/ZAFBlxsh/5UZAdQUny4L228Dn04vZpamSw2NpDsN1TrpHyOpArbwXjp
np04RXscrnUuiES7M6KaJuyMjdsSNzfEF/zzBpIdia3Eap6rjnpQTOIEjLinxcWpPOQlSlaBL80r
XlhsbeLYe+mZvm6Isz4hNsUsb1RfOIaQIBH3vDPJYVpYWUnPsCcncqqsL5rL/oOsnqxLRJMbWURk
xLYgiCDIu0x01k6aiQXQrCeDFSoEkjzfdaRELw3MnKvYc3/0DYBVtjBfaZFzpBz6aqUZGHD2dGTZ
01q62qsGqHzJqOCtcyQzBUxR9PM92lFbHBrnoXIJqg4cnQskTnBialc6gvmjlXOdTKmKpljGjykj
584YGbcwiYhr1Fw10xIrMeutbZfJqvQB9/jw5jY0KBeDium3q+Qj6dB2sSMb205INnsDorcfEoi6
NZxdDBNJTQMWubP1UFSasR/Azy3i0m7W/TSIVWg/qslw1yZsBCQ+3hFTQLsAtoVxNR0XQ6qbW9rS
4DQq7dhd+841jlm5JG3Neor0dIvOgox50njhrWfoVuvsKfdTVqDzkJe6aOdjXdwK6wNO/4muXkJW
pflsGe4JiQPuYxXu3S50l6OPzraJpiejcgo+HPFkRiGGTWd+coKhF2ujl4QLJ+r1xkCgX21DVtVT
woiq7BlTD7OqPI0Xg6fnq7FuiVSI+W/NmAX+2m1RFtMX4AoLwMYgyz3sLJppv+MWuqDEWZfZtG1J
ON04DibgAmZom1nuIgpTAviS3l/ISNsOJFBBPRhGMl5Az+iRt+9NwQraNJ/E3LiNfET4pUE3fizU
c6uZGmsTrVplWuVsPPQayqdJS2PiwYmHp7ibdkURnvXO/9HmyQ/B3AIt7rCzJthpQgzvOiGR+H2w
jUSyBylRhhY4i/ZcYfZeyb4tqK3IpbbyNxv6ArpCAL+dBcGgpmoKrWofMikkT5YLDGwY+Y3o7B3p
GeLdsLA2errs6V172iVvCh1jKc+4P9z/i74iuOp2OBx9C4Df/c/mvxfsmG9uwHt30wSyaWiHXQmv
aRskQfwcKf3n/TWafjwTOtu+VdxPZ9uAQQ6xo5H/iUd+ml8jdx+7jEQ7O07A6UMhugyqaE5paxIT
jWnvS5ehwp03ypmQ2jrcwx8NbUBZ46fZts3IXY5pKC8mJ/1EKVB/NzJxtKNGvUNaytcuUIkTbZf+
rM3KM09vsw9Uj5v7U9n1aEASCEMx7E+qt57UbPrjj0yz0IfdX60jkrBJvxkORu4UJvhVz111cEN8
LEBNzRfCZN+t+Zl6m4CCcML3sdWb9aAH4alvlXUOEm4ZpfTGjylI172wq++DM6tk26p9YsmDXITE
+REayq7rhHjUW18u7k/T5ZspS/kVRSrcgSivr2MwCykaVW16vY5egeG+3p9pTfISZ6Hx1gYYKyOH
oXymNcElXCUacfHC67SPfB61V1b93Q0ihlW2GT95da1tjXE0do6ytUdZGcyB588iQ04ZPW++DoUn
Mc+54bV1Cu9gj36y6Yj6o4J3n+87CMjJA7er6i1FzL/mPOiPVYJoznL6GJ6EUX8WBVS1+VVLG0cE
+V7WrUz8dGcXstvlbVTdUhOW8f0pHqtdN3T9T8gAqLiEJi/Q0ZMjXkZtXbmF9Yp67un+1KBlmgUk
+7WodHddlxZKQo67C7YcksDsVn5iRvlrR7oak98px6nkTw2hqmG5g5Kl3/wCQeP91foOTmHrko0S
8BpWQyxlK8by1OiVJDYYjXWoZ8W3Xr6BUTE+MWToq6qr9VOB7Odi0B389YRcOyLzSb/GkWpXeGh9
dB9aeMHe4i59FN3fvIL6shdfM+RbKyn74jzK3jx3Bfyt+1vMmg8OON0WMYYNNZ0hJzXnvmX8WMWj
8xWNwK9NwWDEhR9Vq0sQ2FmUbYOu1uWe3Jjpye9292ex5LOWive6FJDTTvcn6F7sfo7a7b49tt/o
S3zh+iVJpTp5jWXCXpiaz46I8l8bFCIlKQrPvzDjiJkLOd4qV5b74fBl3Z9BH6KGkJJVVy6e1jEc
UbQopOcfzYBBYv7UltdnS4pOcU0pp4/Kc8p1yBXvS8hReX8NQEkIbhBzPASuRVjHfGmai/svdlTw
VPb9pPh6kMc1DwhT3QP4QLxoMg2/5EyN7+/im+hEjcLeRbEWURtU06GLcm/NwTS+x4Pc3l9HaZZY
VI6dPFpjTfQz99yNbWvxexfk+/vrhAOthBCx5WPDvPswuhMZ6jGnF8sDPO58niRAYR1xSjxOVSn3
BmqsTVzYyxaizmvBkAuGAcAeF+expY/RsbIK42ZVACHARH5y8oAu8W3/6oas9vWQloYz/4FupCf6
ktZLauAT0W0KGz80+g/RHO9/aCDcXCv6Ggfu5+na1MNmY7v5y/2XZeEyGB5L+9JbrroMpNf+etU4
mW59r7fPcd3Ye8bycl1AJf20exY3dgCdss42rR4Wey/VqxeDBt9983VbgUdFJ3/GjzVcRRpZi/tm
dt3woXD/PrWNacJSJAPh/vM8JCOhUf2XckTFNpEUvesHy3idHLm7b2JhjsEKbqE44ds1H6yAzMv7
X9qJG7HWS93HKLYNNBtcq3/9gmm/kbbhuzsosQWNNm11z07e9Uiu7i9JYvi4cqeIxoFew5gbiQXz
bIo0DTfpQ5kLhc21Eg9lE5mnSfXa8v7ZhzLc0+aZXovcoj4TaJHjwZu+oMJeiHacHhhztAtb+sl6
KGvjEMUyeyK85suvrZoFyT5CpKtO+iwqM+YC9180xFQkgZO/dJONes5LqHFRAnwS6nvf2hbd6bpq
IgtvHxNtfLL0iI3i9mvvYNRfIsBvuJb7zsUKGxIx58OiFu1LT2P0iVlvehjMFM35/AWm2tHgRv/h
BlW7Mc2cQ2Yo7Be3jihP+b0mNEHSO4dYiznqej/sSN2UH0a81Y3w29Bx6wZ9hm9FGjUsEfGufMB/
RZm2CwJYsYbF9gfBi4T1mlaFaYEcPJGb3azOdxCL2NYGBjNjza7jrtrePAK897FjYu/TKVaFFFtU
ZmTIei3BBnAcrrGabuiH5bnAAqy7KHxzKlhuMV9tdJAPRiSntdnb5HI2vVwRUTsSR6Z9OG7JeAbn
G5WdW7wUrreP4h5rg1+Zs1p8V+fUgEAynbNjUlUHkpgfkEZrkpC6Jy2VH7QxdhgcrdfWCIOlQXbS
Du+FAZKSc7SxSuLtu7o9EJODGbQCVHR/CMhyXTj0k+YvLT8Q/QZx4/7PwSJet+2MYz1UIbN0Pzv8
/fM/n3d/8v3BFBmh6fPfDi2paUEO+3l+5fsL3H8+dTXvcf/n3z/kMo7J17HkopWxRu1EfjwaNKJU
JfnEYNbn/LBmPPNaxXKwtXTdJflr7kj6LxEVENr8aVu46jUK3zMmXCyIsxQ9AAGqTSvLQzU/4Oth
rVtChh7zpD8IvwECqKI57JAoCneCRcou2qT2J77HEZ+DwIEApWMxyaIkpiJtuQkM8drtGM63+O3n
J3QjYdMJUViHbH64/yuBzzdi8ByMJ9TcSwtmw0Hp4PA0PhCQg+Jwfxi9ChaRFy6Yxhgbr1frEDLv
Oqq696gJiqMDD3aG2zYOcmlpVdfMMU+47ZvtffdwljVQy3pEdEntL2yNgiGuupf7h6M7Wh4yfPB6
Obcci+mg5NcEm8uRDBV/kzvRi+jQnTaNetZjwAxNwh+ovmZfCR3oW6zEKRKFtrn/7P7bvJmd3Sb5
8O2YzOaSZYi0YvE/3J3JcutIu13fxXP8RpsAHNcesG9EUX03QegcnUr0XSbap/cCq3zvDdsTTz1B
iDolFUUSQOb+9l67JAHNQkHW9LvenljspKTBanZxVV7wF9N8JXnT8Lq3Lyrj244yHuIi6reQce7d
NNnA4Xkz/NDZwgFRpyCg5bee4NRWkhtvVcKHwN4anaIszjaoV2BNl8/H37/da3V1uj0uEgtG+ejR
xObqoxWlB8XI8IBNotxKLlWMWEzwIEytN8JDckgTsKne7AOCp9mAmHX72LlltzdjBqlpl2PvVv6d
gDRIZDDzoxVTaAYidWjs5nZ4S9xk51dNcKhkGJ7YLLo47k6xSUWuFVJB2/YjIiSUwbUXjBYxfWZ7
9VLeSifNRIrTESdjjH4PSv2k1MPAgiHvrRvn3iUwtG8rcc1nHCr2OLz9DTtazqob4IjSvuLUMoNA
4jcGKFKx25PpowaubJ23OQnFJcrvwOj4D0bVxOfZzlkfpnVw7PjRixp6OohU6O7ahpLNNPXcLdkH
Oo6tpNtHfntQnSCJHlFOZPfZBFOtD7cONhtylHN6pN/2TXvUn+nUyc+wF+uneaK3JpmkuHiicnap
A2tk6khmMIT0d1EVOae+s5xTNOpVOI0LoDlia8ytYR1OhrPHTVBeAxKLZYNALDNW1jVERHN6ke4Q
PWRVCAoqzytoJvn8ZNALveL/U5/aDs02i9PkhJ/aR19pZnyGFvbzIrdPsRteJl37OxDBXE58DwtV
11T5XjnZOV06mm+HYnQeQmVabGftu2C5gMUpl7v/OGQLK2rAV8qfA9Q0S17NMIAOg4P9ZFTdm4jh
smUjwwYEEd9s1Mk0OOX9/ssLMguap/0QO9RH+wrAQhGkh9hho7NtWPlzXvewsuKMF8i22v3gVHeF
pp/6Pw6VwCMwt+TLDDhOEU5mMJkTZcwi+Pv5D4ozYOzhjHY1wCNMdd3pdkByAhLivwFCGY83WJTW
6TXBg777v8GlejggTBW8t9ngBMzHccoxlnEaJssBT6axNf3xQ2bMxFFrMMjD6SAyi0EKzgByMKRf
6LXL53yB73M1NMKpP3mGQ8PxbB6HIJvOHtarLK1CiA8RiyOf2yig4u7vw+2hiYeFrPzyLybyuaiG
6jgsf8ntUDiGt4lK0krjv+PeatnnW6yo+QrvIHCkubqvevMF6geUtIincDsEpv/PV9G/f8Uvo2wQ
msImSzWhSkGH8+0rdySZ8h8Pb1+Ztb8pUlEfJCjl0+2Ae5n7SlO8StdOd7FFEfXtUDRcxyJWbH8/
vH0vyAhRpbF01wZ28VPk9NwM0kKtYkyyKy4Hr50UMyNQZ1oFy49mS9t27MzV2iuacW24/nicwUj5
C3HQCoO8xhAI346pG9JowLXdpiy7XjECtXfzUL25/YxQ45qPkaaoBxhBdR4s2Ip64nohlxmsoTV2
h3YZlPJa3Q6C1Tpu+KT4+yXplupwKw9RKZdPxe0vyVrOoYjtumkcSJp1cAiyb7PzQCD1cFMnoHk3
PtrtstVxdm4qNEMGIdED8lq3YuqRb2U8jCeKPMYTRpeIacBQ0p0TmifSvfKY4S5ki8RFu/A51ewS
P/7fj8NuyeV3+dGGgAAtBHiFW0CnacL61LXlNnfAgaMV6JPubCfHpgxZOo66l1zalLIv58rtcnD7
6n/7nhR8EENNr4DN56LTcMZr3AaXdC5S+CgtwPwqK++YFYagdshAGTFEPKCk494vTM10l82YXbkv
WZk1O3NMg+so7F3HNvebGUyxKehJRZjWdCfRzXAcGuOuYSZ96cZkgRlIvu/Ig/DnDMCVz0eoUbtk
jBuoxPYlYcT6UmAmPQe9k2+y59gLx6dSQRst8RhUDqn2NGQg6MTMlghOmSvCZmo/LajhoanJUWuD
bAhF1giEoWiWVAJjmsV9rrARkJrG0p6J+KEYsgKCpV1QTlNIJGVIZ5BFvHscL8OjjcK7HQN6OHs6
zB99z2MbZZkRFfHTzp6N8qFoS1RigWc9oErZDhndtKD0fcSXDyt0yTA1y9U6JVviZX12Z+ETIwoJ
CkLYeXbn15L4ehzYC6czfMn79Ae2Rn25PUKLZwlYcVHJ0zBbq9Bz30f4K5PhW19UiYkt/mLcF3aR
vI9us7193697pgh2bB2Fk7VvbdHuqyr1nsKh+mwnaW/CzEFTarQ42BMGGHv2iGV57TsditaxTiy4
67JU7xUpjc0oS4ZCy79i0CfSnkNtq8NypwoJHSa3wFGYxKIBsU7tuy/AUQZh+KuhiJfVE6CEosr2
pqljpJxdUmCq1vcZKZLr7eAoALM2S9hj2mQ4JerK+tYwbxANvBfZRR0bAxYe5DmnByzY6L/hW6ON
4I3+heRA1PvCIKXbGlVsP8jlK8KkxTZOxgqAQMmp4+nspDJ3eozz1lhTdDqtoRkQGySgxEutgJbm
6bTqKYpYSJzRyZ+5AuXd1JJP8uyDKvM/RYuBvSPW/Bb2GbONRCG2ubOxsR1MZ/R29DvWDeDuF1R2
L5/DrD/I2jHfxiA5qTGjfFrIBi8wcPpy7OFNes/oyea9UobHk4CilVpixCMH6GQk9HeJc1BmYPui
VQ5XYVyFWj22TdGdqTKM/jgZFF+lsBJtIbFQgNLUby0Djk5W+dWdU0xfo3OPq/mJyZT9ksSOfhEQ
LP0UhPKk02M7duoK5utZ+FNB1lmXd7czPRGBc4Ze4k+MuiZ+hneNW135lJd5d3Hs9nJ7ZPmY9gyz
YXLjNyvDkfHaiYBwHaDvu+/+mO/buSp+DSE6W9Sn8r7Px89mrKc7xqJo357jHykLsh+95TD38x3B
0/BcwCdjx+Jz/Wv4kIVprh/wPq07rBXwUtphk0RiegQ+Wh/7BQlHBcwmqjCLAK4pznbE2jPqS+fD
Rqxc0aIAb8mKfwWErw24F8y1u098V2IzKuWdolBWLyFBE080wZdcpASkyvqOARHQliIUuzrzTEYf
0/Q7yMU2mOP5M6TWc5vkcbGRARiE2qzUznAn/ayLhitoMye/R5lAp/DFHyNtxmxn9IPcszwLThWw
Hy5k8ScGSODmQUz4pDPDx24imuqN77c8UeOZhDglNwI7Nu1XL2r+eXj7VyacDEk9loqVippnMXJx
Hif3Az/7vKe9DMvK8rBpx4++tXDc2cNfygNj3sOHk32Yw9RKsL+lIQtcFwXYE0V2RbUs1qKVzEqT
Cd0EedcUvwHDsybO05hSEgYBTEmmgzQD/wl20jKGqZqV68zDCz2ZnnT/MnX/q2KY/F6WU7/BvFNc
c8kqCQ6xsSrahDnOlKUfQ9Lu8Camr24yfppZRQYSbvy3rSCJBHbzhzQWo5kIQM5cHRB/IKuqDLJM
DfseMx0SqUeXGOAwdZp8IV6imbKjlBXB3vABd0mfRL4z9gPdF9ZnnsgZwp8igjP7G0uk9VvNlb1I
3ddeiOG54JwvHWIDiSGBn0+BdeRDhMPdC6pta2bFplMdbSCu8M51r5+rJn+xGkdvU2f+yu2K/H1g
s69ROnlShrI2bdcbB0AB/Ts/85G1AC415ZvXllHxGnI99nONvjWFAI2l6wbv84KocpfWS0d8OEz4
i/I4NqZ1BQCwz2Vs7hoX0kcMCsxBSgIRAjbGE4N7KHsaMbm/VuD2Mm8b2+gyTpSrK1NhNoy9Pa5d
wNvbqrT953aCSa2qUlBg7DDT8yr/pEltHFGPZphmZIChjX3GMs2gmxu/YstgRpeO7F3lZGwmrsi/
1fhD0JAZ7ODUF8dwK+DgvQU+r3sbDTtaBVXh3aWd+mpbi3YeMpunaNE3RdB638HnWNVyr7RnvQxE
7okbF9ZTyc1zxdU0Z+VbOq/z7H+ntUWhdkXDnhD2FiCyPFJGV65VSpZczQhzQdXoI7i+YJUS+jlK
HUANNuicsE053WGVQVdIKp/krVld3C6EteEShMWkvWVeXD/VLeCOQFf2+p93UNv5hpKBF1GocROE
mfpWSQrkgWGKN1DmEVTLq2I6z02WOEczy0FwR8xxoTpsnN4bn+J5NO4t3e9vjzwBZIN7irqoUmMB
meEvMdzaeH7i/GRz9dN6lrsrePe3UiUksJX/PWCJhU/GUgyuGkx2rRlkNM38qkaMF1aQuJ9h/1rS
rX4nhgDuY6SMC4XlBewTtViJzLMiRPrPoa32wOT+MMl4GNIIY6HhsLRI5vFsVNNdHlvpa2JM/tnA
PreKyzS8TlkXXjkr6cbQFng6PFt/Ri8319AM5wNjqvQ5L45tq4JTOwn/JE3jWTmST6FSKKTCnu+r
MruUHlsxNVKRDcgrJhaUzzs7buzVbTOtik6fo9w+DoMKn3PLwACTJA9dge2B3AntaStJaeF9PrCt
osPUuOB/Mi5NxAKrGbbp8FpA4rogXgT0s/nQSGizeGvjeF+E0wKIsChpG9yaSlVVbZOSn9VeE574
da+ZSZqRTdWbPUpnFQ3llpao+nOZPH4ncVNu3HQQWxD5rNAKBgj8NfnFrQf4GOgLJ2OYNAGe8jcK
LzGXxH6kBCXYZchjmxqA5L4LQMR7A9AZLdSpdBtQ9CZauiziNakn675XoDjtpBkfs8n7ZdaFWLbw
wyMW++LssrSntM9KAO+rvSYRw18evUqYVty08/h3tKwojfEgCEMQunXXVfAIm8envbvvfy0UOUEu
aotelGMPsih06pf5fWRsTHvuXo2IVmNVJdzqIhSluZJrh+vfLqad/c5TzrPrM2URFCZfbdLSmwET
9kGGYwRuT64Z4avvYmAI1LXFX2g0TNUsv7gbAlZLtkieGpCPm9xNq4MHkGZN1gsHgPDys1tUE3wa
AnmGmVcHFVgWr32HXWw2hhkQ/+gc3Njd1H4FU7o0kVjQ60tNRyNibvjL5GZhxhIun59eW19Bmu1F
eE1sR+9rP+7PU5VIMm6ASa2KeardMcsS/WdRNZLhbZHDFaKcIdTcwxL54Ul/4AlHuL6NTWXV6kIe
b5ubJE5WjdOXDzYtQWueAvMni60QfzZPynkF8KrxN8jHOs3gvWDAJSvE5atoUvOJE7gdV5lmMuq6
bPzc9u5mFS9KeMAGHIKNmHvy9mEMqLg26VpxNLaozm7PTqPbMyGpV69qp6PEgL9nxUH3M9TrrVnm
7RrAb3tug7E9s1e+NwSerEgPr2ObX5qsc46sTegUc21kvjR2ziyzuLupz1g36cPYeVCuMuOSx3Z2
H2Tgl43JjS8oX3AWcjMGmZjv3UKrs5VER8ssjIeIxrXV2HMq56hh723GjLLs3rTcAY0o7nXg5PdG
M1tH7cUPt28BvcROW9hru86n+9rOXmRi+i+9qS3speF7n7TiMWne+3E/Ip08pUmFACwae9+PldrW
brYNKnQS3zrouOKEqedN77TUlhgsdQpvbzOu+HIEE9+08r480TVPac3VXhWF+EWobe1UUj5nk2+v
HU2MRiZfadeHu8YT5UFLPb5rfElpOYbronAJ3huues48PrCMPw5BKBVheE8i/RVQndyofObVQJRq
dXzGCbOS0y8N1LkwnS+Y3uBHxyg6UGw2npIku5vI6V+rNvDXrGXab42tuDezEoudb5+7mLxi2PNK
pFM3vhM8Ad+Nn4IBkz++s2ZZSrXap86lmpmo/CN7iJK+oDakFEq0Bw8BY9EO5OV2SOjmWVpj+k0o
obS42n+5HSjKAxHbroakGN+HAjNUk8p0nzgx2RYREsExzFMU02wB4GAEj4YDxgI0fMh1bJ6yaLA3
RaHqL5SqB+1EH4YHbMJXPUsrLgVpx/Y16IL8vvyyqbDnGzLBTkXfF7hQysrjnJq2HHL/VIQp7+yU
veiZQU3ITqBvjBV3Kes+qo0Cxd5lr54UL0aYVWcTtTaVWLc1G5oQIiB5RUpUgrqtz7ZBkpjyTTzk
g+scNaa9UlvWZVJsM6vcb1ibLJl8dqd8Jtm3jUP+2C09PiTH76QYAQ10FSazgoEzAFB0N7zZuoZb
AuKvDxUnWkYA14UjcvEDZlSImOETlJl1mMsvtbSBdZVfn3KWI3hEq+htHqkPemOTX5JuycsrBpNt
79vDHdFQs5JXGTfZq0eVYG+ZwwVuCNPAQlnXVrr+sQnKD6uNrSs+lnOpIfA6nShffdBI5dikDGQa
uU2mEUBYkCa/xumk0z3g9OilGabhhXgu25DshxGWvhjwqB/ZARfM98JoM0YG8gIsDsI+aXPxBwav
4J+J6XsAowhq+OtS+bCpK+geXDzyg6b1gAUGB6EyxDGHtpHELO68rE0PrIGs8ziOyGcVSCN/ML2X
WOsrXKECUlrgYP7CkNLK59qZwWp0WfVZ1pIBju/9cRizizKkn9nxWMV74b4pg/RUeJV1QaYyLwWj
lgt2PH0aWoNCumZbIkt9gluftg3YTGC10btGEz4wwUPuY/uO5vyQtMSYSLq/RNruHh0DVHUB19tm
HVqYrfndGWD3aKCwzp1lYm5janr0AgLLKJWwPgIn2SWTgfyfefabLbALjJOfPw+FhVQfqB+ogq9+
jU2n75KZ7SvwNIba7g5dr7XsiLLIPoCvX1/iG5l89k4judB0aqcDfeJkYRA9WL2Z0tnZSwR/7E3J
nkC9C1W519u3AF0F27Lq4ajXFZohd808MaMtt1XixjWY2B6b5d1ke79dJK01CMj3opnHU9Q1w0MC
9v3B8mpQakQAmdx0mIiYJqdegO9/NPM3dnz3RJVgmiVddmAe4680xssD03cH5UNSSGg3Vx8LhA5s
eRmIaz1p9AwSjcar3+ndrDx3RzSNxjPDAV3TJWcMzvUTPKV4V5Kyp78X7kWYMxSZECfJJLuHwIrD
PdlGe2Pk1as9Q4uVc/HQkEzZ0oLDNTawXkWSNAe6yFgwWBVehqk+MBXDjNgmAESiWV5yN/znkIRt
eCKEXdDmU9bfYP7F+XYwFOy+hFwgkktIj7I2kRGq5hmzv/Xod8AqwRrlq1rmAnoY+1AMEAmr9jFw
Hyn/ikWrH9Pl0MBLMFwcSH4jNpqp6sayzvFgZp9WibURlGC/FdNMuyWrFaRuhxJ3rjV4bsi4O0Va
HphFW9s8AO3YjrV9TVoIA6T99KE3kA2nwRj2ahrBMKOkEuApg1M5xMHOSprnTvjBGUk7OIcyTjeK
rgKwGVUBUklVd4lRzs8qfSHsnAOJSYJ9XwztC9YQNvJK22sIXz+FwGbiTvG8AU9Qn7wcs4YIVHHA
pX4KQew+euU3pTnyMvU3M+jUXYeEEzMyX52+05cow3qVNbZxNCz5NM2Gfz9WnXiZNOd7QlDs7301
BW3zmok0GjUeON1+hU0/f8If4RMcOenu9hCDyJ2oZjziSAQrsyrjkz1a7rV2AA661uyuS6/+cJR2
HobhZxis7mFWFHX1YKOpU7C9C3vJHdjsijjVRJFhHjabAHeJ59JNkdKKucsG0wS40z1wojHJt81+
E3X4RUUb+Xtr+ajGtBPZZCJOQ9+obdQvA+wkcs/j7TDeo/o0J81otVrF2HkO+G1PIrPN+2JI9KYd
yrfCHpo1RmPnUzTzoZgd8UgBWYBJ6lhVjvhxKcBdjV06Pg1+c8fqIDwMiYndtsrSV8aB4X2y2MkD
pz1BuId77oYuUBLKEeC7obTGJ9i6FKiCOY1SvJBO3S1dm8z47fInaSRbnkTd5+ngrvhc9EcLQeXk
Q+FwXDt8wjcNuSOLQQcvDzF7UaxANPdhDqw7CHN41vrWWWegyc6OYV5wM1dblFKx7qfcvFSgci45
fKtVkXJLtBypnsfuszDs5Mn2lXquWCIb0v4shWm+JoKXQhrlP1/dvmf00DDmAhyaNrBPErp6dvLw
gozSf8JkzHb11GNsslrYrQDGYLRxyQCcvyOM2jFClNMXwugzmM/xOWmoJuipYl/bAsNyNxTt1VN2
skrpX1jPqvdewfdhK6+E/uBPYjCWpNV3p4PXVsrHhFN9H3sz+iLUpm4mfsKYhW27jsRMr/sY/FpS
snbq49COZX7MTTxPZol5BzUuenEV3mkbopsf5+O9szBg40QtyYEqPxKybU+2aUWnbJc7LnWveV9u
At1F39pL8cbX4gPmtL+rtPgZfJRfq8txvtgYsJrcNJ6QkOu1OZfZJ8bFd8lw8lzO/IqB3fhRaOwJ
VWjIR66f2O0zYnw5diM0SkYFOQ02z7eDQYn0Ss6hf7KHotnMfjgDUvKTu9sh6RhwNDFMvkXBjfFZ
WgZlgnXX/bG5RB4bSbEMOLLMGLtDiv7KPL0PtpFgzOwYxrZi0oa92iIFmTQpbnaLHhu9pK2igqFu
r3vmWZnBBs9F2IZrtDdT2tpi1/D2C2UR/pXZrLOWMV4Th2yBmEwegl9k0KApIXABAAuKPeMAteWS
BqvXQ1CGJOIt8nDjDvbf1dj/v4ISbGhXFFn/1//xb7/H/yb/VP8HKeGS0PjVtcl/5iT880P/gBKC
8F806oSuz0JF2GAI/qEkhN6/fBLOIR3tfPN/8RHMfwnLsmia/5uOsPzP+f06/u//xRH/Mk2X8C//
AUugMHD/n/gI9i3U/p/Dt6Hv2xacBm/BLTieCaXhPycUW+TVpmsktwCNcchlt0xgdg+KpTqxA0VF
zXJvj3hL3JxHt4OILWRWMz2YU4akb/14i1nodgiqSXFGL4/NNuC0ApmSMaSN3BjhQOfikAbVlzaj
eA2kGQosg6rYKf6w5MKYWuLChKCa9OGwY19Cksgk5pWAg6bXiKwVcpjorCs1sglOHdncgTdblS39
PiXz1i1JXFqyu/m5n6wMVuN87rohp0YJBhhTbm/VBMTdoZ83pJ5WSlj0oIaIVpgWsmuWbcXgn5o2
nN/N8VQ2EzjWMMfCxw+X0S9V0yIlq+huRpJ1koWQlIUrMTcFSOnMWdsBu8AA0XPldCN6hRdx845q
2osNAGJahs4hPqLuU63UMPAImmGHaBOy0SJvT7PFLg+hgvfMaFm7XkcZf1uQ0VZdi8YE7/CPY7+E
iphQOpX2VhlTBgU+bldMgI3VHCwuJpfdSJ4WB3Ts19pEwdKR12K9B0lWnWunzvZsMP8Sqf/EOoJO
yoziiZ6NvHb8hzyWD0E9HbXFYsgU9UlmxGzQw86W3QGpmbeKQcpV5sk2wV7B0hEiNVV01NqIaYgu
AwyqNSjtCISo/+Az5GTrp+HoZeraGjQIJFadEuHiGfvUJ5NRzF5wpuKwsQZ6wIE9FtVTanXzt7J3
YzP8GUPEjSIyaVsRmlVGm28Ukg/ctPzZG8JNzWAXz5WigVB38XIDhlVFc8R29jFsBNy1dwUkKuDK
Aw0ORn6aR4qKy/iQ16w0iD6+MCjB3qCNI/ktAHS1ceSlOZMJsM7Sc/70cwGkOdLWZrB4e9lePyT9
sisiBTJBWzb569o87w8+dt5d2PkL5KtPD5HrlxtZs2GF6jodh2pKtllrPc4zFaNVascvyAhsoKhr
sRtoqtyC2AlqbVxNmxczy+TRM3sarrxp4+A9XucBfayWKLcDd4VBwbuDsL6SLN33PbefU6lYjeSP
U4zPXmYmjOWBFXFseK9kJnn2tncyU3zflUMraT9qUr3WDYP9RHQLv7yN4qg5z4J24BX3vOmpFuDK
A/cnj6ziCzyvarxz50JYneistxiEs0a0V37wIueS9XdnbciUksJOwHiq6knS8LWrXHUIHRIhjdFN
R1u4cJGnfRonxc7DRrQv/E2ISgBIhUWuNjEEhTGkLyqr4aF25z6BEEpt7H3FGowdEhte8hd7Qq19
u6dJ8sEZxY6p8E64hG6KnimKXlolyTiZe12kh5qpLW2u0w7xjv2qyLBGLRBbsmJ9RwKS/cgRVmR2
obf0aoO93rrrJHEG6JmvWhmsQ2oIAEZwgBEnn8l4h5c0IARpBux7g6MaumZjGf5dVbi0H/NBLoqw
P9c2InFIm+Fcwc5WvMd3ODnTdbIQ2gJYOUeZvCZUQpB3gbQMte4xsjq6RmZEH7DRuGg0656eXquO
tGBUZHw2vAdS8PO1V+rD6GPW10zSlMveeyYKd2wjWlD5HSQvfuETxlsk8t1MiZQNxWQrS4GRJTS/
JVxso6GXAzOUGzF8U7r4C0/FqQvrnyibonsbXXhFFZ1NKsvDLDz6Yl1Pc7yxTbbuEZMxmP0QlBRh
o65Ec3ONdKProF3n/nDRFGl5YBF2LsHreRZXJ4kgSIiaXrRO/XILo9oR4YXI734QM22Pdsn6KbHr
K1tvKgdGOnlj26z3rDdpHod8WnJp20yJOMZpZwB4m74nd4LZVs8HKK3qQBihJ/YVXxzpnIdeOtyJ
xrsKiXbdlAMwG5jANiw/he7/0NrbFi9/6ptAfDXuIzXJHerddN+sMEO/kdWBwKBAAARz8DMwr6qo
rFdW1N3FQ/NA+0tzSKv8p+mT3ynqCI1mMV4Wo+x38fTu01Swbacg3eCh5AuWt643f7dJy/nSLiFL
S4T72jB7AmmZt2qTfDgw2/hrGqtqa2XuhdHKtGP5SY0NWbueCRu827Y5cmuBzPzcENf58Yc3keQf
2s+yZ8JfOHQgsa3dAZxjbg5/dEjZBC3rMMQEAFEWkavSCc9qtgEnWybWa6T/7JKW0ckEX0m+i/e4
wMESWbRvSOQMpJs8kuHGtxw6PmpeJeZZvwvvXRZotWZcHiqluKoU91NoO3tznuiFDs03Rz0CTc23
Avs1g+Ou3o6SyU74y0I5tcIJOHQw9Bh8nGezKgB6xjEX5iY7aGoYd76FfXqUitOvsbayar6MacJ+
nuPrDMMh2pk9hOU8qpxtLMZXEVMc5db1GoFiYw1eizut+6I43dlWpv7UIgjWs5CU4GACWus83SmL
7haHXts6FxRJU5O0tmLCgxOy3jq0kg96ZPGECeOHwEa2RctX25ZR8cYN/H7tQYwBdwsceKAO5zKE
+ZYu6mNQsDuurKEARcHb6jfkikuhNhNk042obVwgClPh4urwyRLD1PeoYWOxkTcZdwowKnvutVev
iU9op/ScmKBnCZ4cjc4Z8O6E9V292JYTTx0I9YPDBySKkdd868z+w0ngiEyK2KNzy87GiOGZ8ztm
hC9a795QtcuIO4NQZNEoJriek0k+ksB/EkH/MPAxwu59NltsNG6ijN/go9g5GS+hmUIj7OVlVpoK
ECpbAamHSTIxmw246kzzR1Zz8ro2OTkpMeDUpcJqaWKJnVpkzWCR1TyI8a1JFF+jgHaORc7NDOSV
SivIyd0q8qnUNtqR5pwKJZW2pZ1plGrXs92jTf4rmhmWt5OfnBi5/kk064xoLg+pAcLFo4apgWQO
wDQwj54s5q1XQD9Aqq3WvmtZDzRE5Sty46+jBUB89gGP+7YZ3aMYzFsdBhJMJL61DP/+pmCtsI4/
DMv54FlOuLRmrtVszd6U19JGEu5d6Tt7Cm5Xoq3ItvrwEbLCS0+cXvkKMBMOtYpO8pw0tcfdesN4
gytY4Ny58D5WQZZwF6ylse6SjBUpquFjVdunBfwfmgICI1pmMVuSdagQAAO3nbKoXu0d68CW5D6l
bOBsjkyhB8/9aQOKG4TSG6KlwaXzXvh8MlYcTKi0wsw2blWcjL4I1sXQWUdu3qgftGs2ttTbICQj
mzYHB1DOOXRmLPcdmlpr2H9k5qhtYYkvV1OuMLZ0iJE7YEs6biTMgBX6xoSnhsGBW9H1Y0gAwPhB
mdRCumfo3Mnl0pmTZzdMdXVq92u0+awwtj3DTkg3ReZ9lQGx3slnOqFNInuLyr+/PWzoGcDExdmo
G5M7SBg+pB2L08nzGFZBWQPpXa7TvHo28YXtCj+Z7waKj1Yqp8ugdpfSYywwXAWrp8YhlW+T9cn6
vnmjXuc0ihoOU8N2m+VIejbN8pJqFuweoZ711Gya5tGgHRRcpw/fMJvpZWCbokSTnkXpP1jsMdaR
0SZbh7e8gOy0Kqj/5EMIxrMpxGWOkqtTzO81wyluwoZ7tugptDdNoKpDMNgDhTZ0lfspQPGITu+w
glUNLvnXmOIpyWMMCmJERKZk7exaWtyxELmGca+YwxB9hEW2drp8FyRdcxGJPV9VcydHHJH4Tvao
Vew/fAKwaDLvcz6yqmZ0OoUJiwJYB9UI6Rn/vmZcVZ7xB4i7IZupisvavQsQOvQYTwT202h3n+Cs
j3bsf05EoBmJ4U7uKqylFW2AQDyG9Uhkgf5FBw9QvKFxM+aZXlpjzijO5A8JiEh7cuZjptR2ll8x
BXSnVq/TiB0MG4ePNnCxgdjcVm38Flwafydt4T7mVnFul/kT66Wjo8eCqhPMLq6HefkUK5/Rq+x/
M+cNLhY3dmbt6Yq63ugZzvhPHqpmBztWbxLjqZetfos9UVA6+qOM0dx1aOt387x0XNtnezrNLlP5
rPsMvaK/spUxKbS8+M2wrnqGlKxdgeC2qIfN/NHzrn1PKSScMSv/klsz7S+85xhTTavbh80MGZs4
BtZPqlp7297lMIawBu+YWPJR8o6+OVTMl/8nd+exJCmWtulbGZs9bXCAAyxmA65DK0+xwSJFoLXm
6v/nkDVd1dlt1TbbWSTm7hEZ4HDEJ14BCKaVyanGwX3PA8dLNXK/Cwm+etKEhd0OK2Mzdm9wzVIa
DBSPmaQxjcSdWBhHq/fsxIiURrhYpw2M2cZxz+jLLEfL7cDxoTjgITaIp62NigXQiVQrfwhk2ORo
MLXrpiHCLQMeDjOZHHgfTdn9vGDMESUPLfCZ115SbB9svn9taO0FABZyGyI855pp71sFZiYOBxnL
7N6tep0AMjLowTkBbMruoQaKNSQxW2QCRkjXx9swAxnQ4WkVQLl/mKf1i1kXj7MuhtvRGsUhET3x
bGch0l+qwKoDPgEx2mZP3mOEBNuzW56Q2AWMQHOkcFrrIEnuZ0vIQ2svPXaY6CtigXRILHs+DgUO
meCNPvWIiCOAMU3os4sJe7LvnQu8yHaKjxSEMzVcmLnj+CBItokyVaEsFd15DMdXLzMQXLE2bR72
+Nl0dhFxwW0J5niXF5gSm7jOnscquqvr7mctQe5WiM/aufOSDNxsRSLBcNjQd0tNBcAr6+auSeNg
ngDwOlGy91gHDvhFmAdDH407irJtr+vB2HhV0JcaOFbH2nvYIyZd8gmJGqQDNAhjmi5e4l4SO44O
UCAH6ynHIdahI5s4WofiNc4JtTH+7BIDvFFknVH5A2x2o4dWQjBHCkP7ze+UGvHIYlJ7g33Eo+gZ
Z+kbYaEsNSVdsacG0QeI9cIonEvauxmEkGXQEUBHMTqpjCbQaG/jW4S3kF2+iSr5uQr+XGHimoM6
QJDP+Tci33cBK5aKQ38LS8yC+sFsQxrf8K22hj0e8eeJvyXgPx9ALqC6geng8BUgtVZ+3eifAOGM
cR0R3OMOZjftg+a+JhMYuTRUNok0IUopxKXRNXFhnQJ8u71fEZO9bK+2Q40oxICHuCs7NN21p6at
0p2nxcZlOzR2Y+DXw2F7y+JtBLqgplsqJs4vOk6ObDWo0/heSpkeAejhaZx7j2BwwvN2tk5dwnao
wftdYOr9eRF6D/vMzrHZmp0Q4rM6bK/+09tuav2q1Lqzoy5QL2z9AqqsQmnivL3ZPp7FjFX92P7U
W6MEc6OTeqtO13bF2ytzTCBhCe2AkYZZ/PopFKiAYR+dc3XTimgQv26SmQJCRxMuC6whdS+yH0Zi
EVS0LkP82Peovzg9OnSLpvcnxVMAzQbBTR22V/hd/fGq5TFtv9ETAIi9aMNkB8BR0D2BUkPNpL+Y
iMz7o47aNnaT6Jtvnu2m+n/z3JGA8piw4cGDBDpGVTbjBYntPw5zn3ko/v/zw5EdhVFiVD657uPG
ANnoMdurjUHz52cl0fqptNJA/pMdsxFjECFvwX4lr7NU5TbHeI4UQ4bqX4Wl6oTk3jAmFN4hF/55
MHIIhwTZEA69fsJ/IwJmV8nkbECL9Hotq0/ISzeXfMhhThGjM6BrpGZareEJ4bVK4DX8eqtlkLe8
oQGAqyqEGwMpYyaeDflliKLpohsR1kxxcjub1XQZ1WH7HKRNBPYnGfF+gP8ZVH2pIuBlGC8b/2hj
Jnla1u+ztfhipHcbBSkDCdidNoaV5riojU0Tdf6o7i9/HjZ+VSaXGUmm8mn7nPOnFw+GIu4MerAR
qzaiFR2rmCreZPo0W2uUZpwLUkOIc6G0FCBLDpvln4dScbs6q4fXsn34iFdtd0HIuv9F0mrUVQy0
uYihFWmr1RaMwrBuDFAie61sxl1qIQ+jzUDrECLDcTahUEqaVJa6Mmqbq0PcX70JObDEwwAtNqyv
49z04HQm6iKr/C4aqrNOap4noFTh2GECgWGAFi44emU9uuFatkKWa8CV2OEX1M6eIHEeR320D0Nq
vDSm92kpymkfFjhXpfGxApqVABsilW7A+feWjrqF/JFqL5Ynmv1cYAsobfe62NGtmSKqhopF5Xvx
hI/M8qPAEProMo+LkSpdijlMTl/+kKIxfprKEZoqScMptUKxgy6nCXg8lZlfkREpfYA8sEKLQz94
A/kFLDsEol6q2jV3UdF/ENIN58EmKtWya5JZUA5T1ksd5/LF3lk2Q1CqcjmdAbDZ4YitmzM8pBV/
1tXciipldWfOWgk1acoOaavUZcFP6r2kd2r+6PFSynuPfAJbHK5c+4IfGJVXBSftAfia4RzuxgkU
vfTku5Zfu8JZd3YrNd/DCqsXLmp1MtMO1eScOy+1L27aGgDZWnnnlO05S8erV453Y1uh+leRnll8
M9C1zfCIsn/QaeZbU6ANNhAsoyf2qTLLV7BBCL73KsssR9rJoe1b0ApW9MyqL6NXYHblOIf8UpTt
p8TO4Rki2QTURJwdw/gyQGgE+yEcQNazOEfTFVJd+0oly5cCTwQPnwEvR9Gmwf5jjmxn15XpAfev
NGg8Y947xvB5tF3CvYYCVC/fadjkNDCHL3gtYQnuxN/61UkwvdM8hLZ4GDiwwGWYym/c8E8ih5ud
KwkiUfuOienqKH6MxfiSQGbVRmSEovAR4f5lNw/UPT3DPvYwiHLKEuBt5+TYwvHNCstlBR/Yg2Ep
7im/PyB1Geqz3NljqB9NmD1HD4Bq0EYtknX43proBPjK0JvegqqujYhmaOvJAMkC2ZjMDuIg4Iz8
drFSTDM7740MAV+kmRSzJ0ZIuq/UCr5OMx63kT1XwUSFkVYIWwnA7ccFgBRVjk4/mcCNxBK/jW2J
DZrTUqiivhp0pfI1eGyfV8EXz9zpjhD8y2qiriHrBUmBYaQQ2uykQumYZpbubUEjur1jajG6bLR1
lmKAGWR/sYqkQLPmuSpgIs7mfNWNwjpEY/811AZgJtBvye0ZZl0aU7lICXygiMdx+SXiwZCH2zuA
BXiP9zplGzLGzoVcU8LPKBfgUUajmlBF+LouXGkIq+BgOGnqG3Z8x+TyVSsjB32zt9wFMFWBvCz+
4geglp3vILn9bD3WBWAQLAqRf+N2K7rBRW/c98it9FvkbkrSc/uhFiAF7RRHkoFS3yK16KZJvy4o
mF2QpoIhqYwgEwA0cW48GaH+GXWmrxS2S1+ZEvkTuGnXiG5YW8EoYdi58GXbHtnTmdQulkDyYxz0
BvZeRDETdOtE+xrTWCE1+aFhZOiHMSTOcdZsn91r1+mmPLi59t220A5zRv2jxZ9H6ZJdq2RaD7FQ
5rtW8SqnCaeUbKRSEGYI/1mQbvARRE9tpP6MaiJrFrVkj0K3L+Oifpg1Py+XC+7PbxOQ20f91MHq
qxh5Yd3YoDW6KMg0+Y7W1VuJJlvmYN4NiKfAgbg5NbZVBmWGlFayQJZaWdhxZ0ixp0YoLWI7TSZW
8CEeoQdAVTLtexYsRAYAetJ0GDg3pUmSS7TFrvZI6162zVWsKaxoczw04NqozybrdRpdBP5CQWVt
tc+tkPfVYlKiFYfaBDOWG8mtlXjXrE7aoHctcTTQTaEeUiBintyNWWSQdGGMk9d7J16+RRrknjSE
jJGP8pXA8xOsX40yFixMHOgvWFLux77Hig3UT5K0CHF4n4YQ2BM+MNigQKiPw5pqsnNBo5lkpPaM
o7M4Lwis7ddFP1pwnf2UfgwJn434fFS9V/n4qaFzgE5Z5k/O+I44iiCvNZ47JI+pjsDpaUIAulU0
IYI/PHRF/pNioDVKHGnX8jJuuhYhddwOn6tzqj7bfrAdEiyfL3Ciyksa5VfqmpCJV6KU7dA0BKcD
i65bxJTFljI6JdK6n5YOO/n2GbDqdIxAX6GunI/tcAQs21+2Q6hDm95egXQM9QBEfXjoQmOHHIjb
gLquBa2VQQM4HlrR0aUx4RrreUh04JfUJGnTWeGO9ifKzLT8IgsdCcfq5hO6CndFzsbjefVDjDbk
Eak5zK1LMC2XOrfOma4vRPjol8/eBFebwi0AY+JXNsmOCIUgVsLyFmmHK5P6vEF26gi8i6Qe5hPl
+/060J5Msucp7OVBNwvvYkqPwHoMZiW0UEOSJApayUppZUGfIxCSXROxqdrIhmqgRoSu1/tFz4sb
c3Xzm9UYoBZE0MnJPINoSdC/mIDV+01U2YEn6c1I0aV7KyLslOqwvdoOU5qTUm0vS1iFl+owxnoG
UFRh6jMTAFxq/KyVysjiMrdziwAO3sGwp1r2I1KaED0g74tddS1kEd6S6tU+spKnFjebYHtGTpj8
8bSccZ2OVtreNkipKel5LVjbNAMK5iwU7FGe9Uj+MALjVNgsUDtHM3TldqTR9KQXiPiZlixOaWjv
i4Uw8M+DWRIqgi+ilLu93H6ySNSEBflClsXFDVCqlUZJcg+a7UumxuSizw3gt6S9Q/bZOfzlM8gd
SPiuKIAvZH5yBRg/i5GGKqPbUP91e6WUks5DeZ1SaV5YOc1LMUbMhMzXFJ4BYCQ2OupgqBRhXS3Y
fnGIpLxZUJtRWQRAvuqyvdoO0KjQ1J6qetdN+GCJUTumJXXqJG1N36Sed9G6Yxl2CAICoIR1O4Ov
qhuXarOSFbD6MPIF3pzMdkL97eAk+PbAbL4vVFqHKszPaqFKyrZ+dmjNDwq01hHClQljp1JhuBN1
DmnLTNlAYTpo2CU49Ch++VA7Dg6xi/RFWZLz/PPguXp+wjlnDyUIdCb3tdivifZhjQwcDQHIXwd0
GP54ZWLZFZgOY9TuwUzCEr+HCPN/0SJDs88z9Ah2wB8R3ZyAvZx6iR2kyhEB7DPbbJN8JqKOuz2I
SGleYCAKmgPNdYmfHXX2mCCNJj4heQ1QjW51ad80JqqvtIAoUBazdlyV4EiUrtRTPTh3Tk/nLaqr
8TgAeh2Uvk9Rh8+hBwl6O89UKN2Xyd6kfLrQwt0DZo+LEQ4etsTqYUXh1+q52BHQrEDyWaUxtWY7
6PpUn7uRGWZuUJcEQ3IL1bwgdU0sHtngL4366fbWKtv+aHr9uVdJHnhDyO2mjhTVarFQmioX9OIm
YecYyEC6lc5QTOPJHSkKm8M3KZbndE27g1BZqGO74NszGMNsgrzHmYOaJz6sMGGq4cbBdhQ2Vetv
EJwZ9Zv818tKjc+2M7GOZiPdLj1uPi8yb8/blVY5xeHAFP2d0/EI4UvjuKdt4xkHqbXxDhhuIFa8
mOdYnra/vgwJQ2l7uR10YPnbuWlVNcgYcRDdzIX++X4czS4orfVJG7KvcWQeJRjbYwfika+jRhcj
xFiDeNVO4awWF/VZa0EkcOhCIEHGN7acocxpMnEfUq37vFo4/qTz7Ovqh/FtCRjn4uSDBArcBTgu
mr/m5naJ44ICgVzQRwYLQmxZuN/CpXrLVXmka5boKFUpRb0Ll+QHJJERWWNEWULahwHg1i4wnJGp
oi5rmy/b2+2wqh9MQwyTxKPmvl35vGgNimBC6fndR1YOuoSnmzpK4cVe4qA2D1lCEjhOw3ksiuwC
3i8iEKYfXi+f2cE0H9v0/Fhn7ZOWH/KmfjEH1zx52XBvlAbpQxT6JTnNbqbWght5ezcm+iMRBMVI
Vi6BrfGuHZH+Bq66+KakfN0gYcpAviDQR/W6Hr/X1DVBOBbPbi0+p738InP3vqkNNPO0zDrCebW4
2/Ztnq7rEWtgtnO9v4CHv+mc+os9QFKE/Qxl3epQwQCVs8RKcKX4GnliDYZRFPscPdQyxh02obI4
mm52bBLrbVhuoAncVfAVK2HDEhfDfTrlXyuIpTQ37kCZlnjSVd8px3fPI7VKiFL0rOPlOQ/1U088
5kYNAjdLeXYapI/xFMJdK5co+Q94g4am7zwZTjgruhL8Apk8zDmRcVJjB+Iu1t7EFzcgSCVQ6adz
3SJuqGBqUDNGOH8hqs5gVMkhBLKKHfAHugXlzdLYEi5teV5Qs/hW6Y+2E1rf47BdaE2oFg8ehAMS
EDt30q+RpT14FC72qZFlZzn1H4ZHXN/E49PcYPHaVZp32CYjRWeQn2lK863Vj5N0j9sq4rUCH+jt
JcQjcW6WMzAE1rWlNx6MfNUOXlx6l7lw9PMGYPz/FqKp2xbmCn8D0Xzvuvfv8dD97PvuX3Cav/7n
HzhN6f0DKQHXQP2BYfVXpKZj/sPWUQNxcHEQluA3/sRrin+4LlGNi9GULbB84Ed/4DUt4x/CRDhD
B8kp8YDQ5f8LXvM3hyLLdQ0HQy3TNmyLloIHLvSvYE3PJEnMaq0+6e10X1n6DkKz78SsI1QW6Lm6
dN7/cpMefwFB/1c5FKgkl333f/73fzojAahl6o40sQr57Yx5abFcz0Z9mvZY0qHw5NZvgk6ihcz1
BD3tv3j+/Oals31BTsScACkLl/o3v66o18K1rSmqGjlIIlrumrNcMeh9B+L/X3x0/sOpXIzlLXii
km/3u7vQ6OSGV7Ur9dsu+8jy7CPUkg+cT90s+vb391Bd9F8gtupLcSbbtQyHMfBvTw3d1xUB6LlG
pX7y9pg+gSzCvDPICJT+y/0zGPP/di5cgWj94zYCMVd9678YjgA8LGjT863MrMVS19SvbtPualfe
zEgj+7IBrFK5ZwMbRZ/Q8eCMzj1J9B5Ow3+x9fnNem371gShIIE805AWQOV/uRIHJILWU6I9eSjR
6VkIOWl5hpN+NbTlOtfzc2c5P8Mk+m934D89VwkPGlKOwHfF/u0OaMgDmY6hOBNadk71/iwcnA2r
6bnp5+d2oJlaRrdpuV5TtwmBcCXvrYW5EShWhVkwfTzmX1OZvf79GNhu/O+DQFqmbQK4tiSOO/96
O8CPDALvrvrUWx3OL7l9kg5no76a+brb47V6RxWID9IwD9B8DfoKUKdS0Kct8eLai7+swwG5/fe/
v7D/+JhsNKpN6eg6y8u/XhfODsOSVEV90uiYIx4uql1LJW5ZJia4xYxA18UR/ZdaoBzy96c2fnPH
+TVE/nLu34yfXNezRgp29INs82HSKbENUWb6EXGPaOfrrHvcinQ+TVJ+S5K3sgWu8/eX8B8Hy1+u
4LenMmUFhvIlV7DSFibZmq9yTt/XCmHAlCXh708G6eTf7zaIfRdeGa6IlhDOb4OzChGyL6q6OKEc
eHAa50ZW2QeWVGzoNIcPVlNAvoRpk7wNoLf9JdZ64BXTs91iJ4eKES4Uyw39oI8lX268kLFjamz/
dBmovF5rxJsRMbqP9OGZ1OG5SgFIVJ9mFjj4OO/S6EzayfN1zQ9eWd3StR9kUQSUcKhT8vsDNGDi
s0BM1ZHa1ws68zi1EsV17u2mkSoZoFnGL9k9kZw53JcrGDXHBlw60Zeiz7JNqHmcni1LnkcgfLEB
5togu4lNSiK6V945gICRiVM4/OV96uZHMKGUyE3ypvmMIC1Sd7oMMGV/7J158sEdoiReDNSA4+xc
NNFpCc0DJLwrkKGT1f3IhvQ9d/QbJFJMWMJgA0DN1tO4F176Udj5RyXSDzWehMcQNtBu9JMSOaLu
u6uWYnVn9Awr9lh0h3oiqJ7Fd81BDQRU8oeM8apxnLuu6xQ6dnoGFHSa5vE1x9vPtjvC6/m6LR69
nG8ovyKsBJY8mJfi3eCcFp67vmDFmzzUT1FoeIYhyMMe3ieNL+fCPBdp7w8jBrghwDR/6j14pAZl
wwLXFJ++3H4pSNZDFjB1+xFn+ZggK4hKe7X7iDuJFW9bdAevjT8wMboTOKf41oL8ehrr4FTr7zBT
KUPzVTXMM5AS1a9jMgIu+zm7tenbLoVGYlVXUKTq0WJOa+/SwHquK9oLocWVhO76NJsuA3a9eu74
7Hnw7QokxmFjI9GGT9cTtCF2lzp692xuAdbAuxKDoHG+sfT8XZ0Ce7XneFIDDe6EOl+yNF87kh9P
y99NRFBsdacIfpDMlvdOpl8RbNhplvaBxNW7kRbvo2NTDpqvDdQMoAIo10RPZgXeY6G+qQxyLL1n
TEU2cLRoeELAjD9udkWweIxPC3Yl7IFb9Hfoy7nxjSWpedNmua5cEelJf2jqRAu6Jn1PsxiB6qV5
QNPyp5twOmHysFoAWccmu69+FsbeIPDvQxAc8sK8ut2u3sn4frMxPqt9N0XOxE/eRY30XtO8T9AJ
psW69XonB08FMMcS9Lli/aqG8qQ2ZwCE99oAKGgNqYoZPJuEyOJIYRMIzng127TGhK7CiT1d3gzY
MrfWrFAYOVBkVCVVDCPDFssMnZxHVCaGy2b6sA3Hxo6AwjBx14Jx0Gr5Z1NET05fiiB0OPW2lFAZ
+pjkfPWw6hHVieUWoOp0NWP2KUNjLW5wfN5pOF3Dg0lp+MXv/agcbrJKtf8yymsv3UpMuC1bUFmu
QPmxkJsZQjWCkvNMezztl6uhHlRQRfp3CNhj4jzpqio4OMMz3Zj4w6lqBFR0lr6+jfYOHt9Om71r
GL01Sf+Vouq4MAdGhosRZe+uViPhps9HObBleRMh8Iw8KjQbFFu3X/CGY9RMTDJnvLpqzew1LmuW
XLppciqDs2yNo1Yz7zu3QVFsUX4QKCj6Fer6rWNZhxVBQ9wetF3mhXf6wL3x6IsjrA1oEZJP6wia
uMl8mOjsgLiPkgMSiHeuPSDzMIurzNXskhWQVK4b2MWCmygzfW5jUG8GiPG6R7wk6fGQp++4C+9W
O7JvIQSC8nFdhHNHBryFNq8ANYX27wUhmbMDrG/X1WqbrGbYE8hoHKSuvTK3kmMqgc1jqArmrrtr
FjBDblyi/19bL/GIrpw21x6pefqmaki+jVTA3gORhzSgjjYR8yqPuVdyWq56PlFjUQNyC17kkH6o
7UAv8g8kOE6azq1hieuRBiAx1X80of6CHUgw6sbTFHo3y5AeaCrj+S5Ryfz1iJb+0+DBYixwP1KD
fyimaude6Ne41FsZUGVavhtGtuwNOD9Aj/FYI/8GZivQiBurfbUMPwf8OvZ2JV+a0oNrE6bAMswS
ucJV9/OlVi3ssDuYUfsGxy05Itx0cJviFh9txKAb45scOmRa14yuLXKXO9jaTQAfTuz0iTFvRtoR
hEjCA0Qc3Rba3nUKJmW9iqCeJRwJM7o4Exdva8xDi1owWuDoyaVrtasp+4oFCvhqUJvSu2XXGC4c
5xLN9BKdU8ReZpqUccBEFkErq7uyljFVP8J2d/nZ4B0gBtathT3TD8efUi/KPT36CiHVwa9zdEIG
d64PyOrxEYt5k5qN7yYYa2V04LZnV+XMoXHtP0rr2rXDw4wM4a4vWgdPF/GOA6O7y/REwzym2YnW
zYNYwedwO0XTntNbHR63znSyrAiOmYqJLDGDFbdJkjzEsxdNAk0wAZfnK/LeMHd9Oya/iCdzh0AN
CEkVy4ZIqwbDz1kv5gBz+arkS6VW9Vz28oq8CwBsnJbXcnoSai235f2q24ildUzRaDI/O/DI/G0J
socCIKSBTGQdMpdFkLC31Z19nR33Zz4zbTF0eHMmR99RyqfXjRkXNXAPFemJVzyVfNe7821DenCw
6uJCoomyiRWJIIsm8BXDbeQKe4e2E8jIOkEtCPcQmeJ8g0rpulsXWZ3W6LaDUMkMJzAYmMu7spnt
20GxWcoX0bvjS9lIblTV3YnV/b4UEzUod/qWRm4QZ/ISRYv8GkGjdw5dr02vIDFuKYvWJ5LvZJdO
yWe3G/UbULHTrebaN1mSh7Tz0xuB71IT1sld1Mz6zpNJHfQisnZ4bwATjqvvibeg1N4ANsYYUE+M
qxexSC84uCBgiXSYhawUWuAUc88LsDgQ6PiRNWgZMKDxtJ/L5NgVqMU2rabvZNIgeIcCeJXJcxub
d3onXkpq977zdcvJLYb9VMIeHJyjS7MOMtMMFcikAEtTvrXFoz23yDRUFYqhyPfacKlqzFbQWgbk
ihQjyinu1UiWCiZivWtQmw2iYnjUjZFfRp+yEF2EFFVz01gDuhASmojsl3GP9RByPk3/Q5vk/QCH
EGxLf0jMxDvOdXEDB5eaq509ezmjqLi6E9ipWoUM7cwClumdFtQhLdK4kpT4R3dnEObZzvd+ZvvQ
h8lASz4bgKg+tKZxGzo0nxOtrQKMYGAxAImdEW7UtNWnYUFIFWUEWhGJCQJRTH3J/F886zQWaGLO
VXx0TE7oNbbnrzUyVXA668NIUxDhHxdku8O4XPa2B+x+XTyXBm9S+3oy7KI203do+2JKKwEgtqmO
s/fcHiZnaW5jA1DeEg3sSPNhWDoYml77kE30gu2qXjCGsXZGnzn7zlmgWYyjQnjjTreC7KH5Shjl
5rvSTcCIiPKErYO+wy+8PU1juu8gpEL3ryHotslxGuxTpYUhVFxIQz0S1TtZ65aPgAcNJSI/0Dff
xg5YicdNDbAg4Bf6/gh4P9nbMv4wW4f2FkJD205XmhVJpgKoys4IYPVa57Vds2NEnYDlzDuimf0s
GprraxFfEjcyT4NnIuWvuUda7YoDHN95cNoolL/lYVMclrH7ljdaeFgQbdsVIvta0f6HPvS5kUhY
6gIxCgNpmKZHy9LS0Hfu5Sua9MmB7E0ewmS8k0v35rnAqZdibICCx9WOqvEOPibzaXBP7hwRINId
9I0B3W6DQbCqkNI1xHgcB+/GJn3wXc+4lgJunrsQpmuEyTZ8Qn+p83e1Yf6qLiGpHFX0KIl/0orh
w1y3fB3JJVuBWgXGBSooyBx6UMaq3VRaw/4uiLMgePijW/r6lLEIYnh53MJWoPr7qEbD1ug+5T36
uCHZTDpiQ94W0+PswcpF2/6oGTNXquTuJ3w/ifGC7Z4AvnmtyuqRNekT0Kv7LdTtU9JMV/RUvpP0
KlyCN3x2ngE3VOInKnUKddW8e/VRRcpVKK4lFCQLLl0gYUId8btFBEr7YrN2sAiiqRhG5X417ZP6
5wm+NIpFHyu+SQTxKYKaefiAX5vreyUf1VPl7gqMVAShXVsSaBR2tjMaNzlpO9Nt29vY3VskpgcF
w0BrJA6URftK92vnDuR3RajtUZ9n4kK51Ax6jxqPEdSFgisTzwzqLsRu6+K17LyFXfpthVRlp6gM
R2b2Lizu/7R2ZJzkaZr00gt996BX9nU5GclRlNzcKn90xvl+deyXwpX3HpVDuCgsS0jFus19Faop
Zq9X5JDMoE6aXZXWME6G5sVWacg0Z6+1jgSD1uT5wXC7dQcB/sYcS+wWLVAvjTvvw6T8sli4RZJf
OrZvZJgvqJU3cklNTXVntYzDr5CqL5+clHWuJPnC5QqsbBcG3sqGqtJS0ANfRX/SkK/uEsv4NUKj
ocOYwVtvUjxI3Bq6elvwrNVlDy5df+WfNAKFAsGbn4SpP8jJrIAnkr7IZEFhV4KAz71TVrNTG8X4
DPZh8ovYOEXm9GxOyw0CUCd7cLjxRPYkaIciST40z5v3SL1BQifuKfLoEhXVnawGMtNuxARCXLdn
MADA2pvleooVYnZU62pZqdxC5cc6pEtLLu8DzqYAjuGnuSFYc8dELWvLks18RQ1Nu9dtQi2pU6xe
mYfGmDO41EWIrtp5KrXFqv1OBVPcJwJxlazWKboB9puTergXAUoshbiVDXOis5enRitvQTfc5Fn/
gPXuAUvxi7bwPzNQnGiiJh+qoGhH47eperNkG9TAXHcpY6Q040ePkp4p5Kka3K/1aAMRhLFqrAS7
sN3ekY1sIBkSkoWftvLbdvGG2nNqi/EKKvQdJvfkG4n4AHu5m5C5YRCg4jd6KJV4IM89E2vWjgGf
JfI+LKilGOiwF8bTbCSSEsx8Z6bsmJr9AFMM/Gj1phYMNLI/04XDrpmVbzakn5gtg5TbozUkOm7e
3RJoEAST6yGZ6ZvNy1ZNBnFjstV/1VxJ8UyQXmbWgo+LvBc97ci1/NmOzGmV1I8VITvyJESXlXdr
IUrVS7Sh+hCpSaR09oQY3r4nE2YE8z8iMwGTgkbbHGyzdlXVsUbPf9R9b2OzQhrhmo0SdFUT7eAi
2ICEbTaTgKiFtv5UJuOPthmf1VKinmq8Dljd2e8Yhr6nBhxe3Ik6ZdGZlywzWCGa4k73qmW3Jnxt
VYIYO2ZPNM/PtvOaDfH3xsBLi6pKK0XErn4OB5aMVd2TMXyaVwwi+ZpSUzVlFsW6x+jVpZjpaDx7
VbgcOkE2KdRG8iaYHY2kUDFZCDDMBTvX1hswe8RBwx7uRBgia6gZ67XRuo+5zp+hixzWCe/EWOnU
Eqj7UaxEhysNLmT2kRpL5GPGeUl1il5jSWufxqGVk3eogg8eXx+oSOIhg4RbEHfamVbPESenq6OG
9nZIWlWcAviIWTBkPPq8S3ySubyfZ4YgXHPOC1RITvOjI/NlvxUW4tccaTBMWNwuaCYGXgQrkjJS
0QU1AxzBCoR26HYTCQyDYRCZUWfPqHoUefur4mF6xXvZDoiNi8NI7UTaKrdmVIq5OHaaPCYdxbl5
K5+hj+iZYBtdFCdQXcbGm4yfm5MKviZfcW6nbxQP900LE2ugAz4YBH6FUXzuod5s86EPsVJUnpxV
QkK1aO5OFvKHvWL1nDULZ876g6I+2u4nU4oTnggM8W36dc6rGY7khirVDsFTYgGGh06K6Tc5G16y
UG0Z0Cq9Z78fm+hDRizcNjDoYSItkm52bqfhOZ/m41LDV9Yo/qMlYUVBPM5+rSJqmyrslmlFqlSW
I+i3lOC/kNKA0q32RxouNOuZ14XGrptQdCvt20kjW01jVgMZEb2VuEWOdURxKuaB2DlDslkFCymV
uyJelLfTifRUC0LASVQG42NDmz5oPQUyW5IXCJDeMcVONS4R38u1nUGCrJvVUyyJJsseHkLY3Qts
fu2G5XVM33Bs6vyxY4nJ7fzHJjC95Z7lKqGlIfWYd9wixH/fWiCaUwrWbgkHDYPcAnqu7bw7RkHE
cB+Z1r01Fx9blUbT+NJtnuyaWhL7666Lfa+OXBRbW0lpctvsCBVxBQO5m9ikxp4tvH2aEp4uzg8n
djseJ/exCC0GTer+xNqFP1nAoarhOG6V7LqmGt2a3DsYJ5SdiJFxpH2s0gJHIJaSReW9tUcPKTbK
T9YsP4YZwS+F7q+oIqDX+ZHWjwDUYj/Ftow8+XO39g+1RuodIpG6W3IAA1BENk1unyTvZsuZQfxT
clZ7WyYJo3uU55sOJp4qVq+qNCVsJuYmyhtVD1QZfJrVqHF2w67FqFrrCEiEnbJnDcV7OyYUDQ6x
5g5wGvl/nSbIUev1YYvmti9K6LWgEmGxNpPkUZlFsIKHbvb8UUs7jpFIniKjee7c+ptHg/GYN3fG
on9BToB6A02AMMq/OgkOcGaMK+z4P9yd15Lj6NVlnwgT8OYWjt6kNzeIdAXvPZ7+X2C1/m61NFLM
7URIbCazqkjCfOacvddOpN81AV1dwYugCooQMTRX/ZTe1ykOZ7KeuSvrYtMW85sQsFaBh3VerLvR
QCpbIZ07KBn70E6Xi31/aplLGUobeRsXOZFBCcCRaSeaFZuCZv4OFOOFFNXKZ3u+0daoXcJcCTW2
8teq7vZhBbis4WuZXFpakfl5MThR/VVlgu5H2iUYyp0gVm9LCPR1NtjrBl17bGHb7orUEHBQJ4Or
zdlhlGP5NIlD/wAv8SnHrC/k2rRNccxXiDUg/t9XFklKBuU7JxYF7A1zpeGXFZrndvEBju7BfJtu
uSj1UVKy5BKU6iGn9tDjtPXFoT6TFwOMIxtg6MmD6etIerwq7DWnrrMWdjPLhqSfLm2siEdURnY0
RIsvmnTmqoBE0TAZH5te0Xcg2J2R5Tbbo49iVFQwpE+amvpajg69rYR3kmHWGmmYwAQiJp5UReiU
aHpGaPxHCYTsBn/ItRhNzFnQSe71GqRkAZXvt5cnXQ092kJ0cTLA9JQnCOLrQ0BO475/KwuiebgW
9D8etJVOD16TTYolUOgoFMPH7HWHJBVE4Pqgr7IsjTsHZkX5O+oJh+oli/XQmwf4hqs2LpJgTDcR
9WI9YqS5uYZGkdEuSC3sMaXY+m2Wfd38d30uvhUVDYUsiSUvj8BBlaOU728PcRq8Wc1sebJSw/40
o78+3F5LKlYeEGA/Y2S4c1bOO46muu/yUQVfxbO//ahEvYKGudnHZV0cVGxcnm5hixWKRNz/+VCN
yAoR+iTeUAeUcOopbndJgdcPPbcmDP1WEVJA9lE94sE3GAWU+Eia6kO+EidHi6QiZZo8ESfYn/la
fYSurWnX+4qCv/fnL5KAN8rSVfQtKKA81gfK/fLvZ32aYglc1heNca1NirLK3RrXV4s4Y2YB8b6F
K3ePvyn004LSYBSAXCEt75jK8ZOiN/VR7bqGjSOeCyEDkcpZui+70MlxjDyIenPk19MZbRlxImmW
EF869BQiC4zIpoX/mLS3O00S5Ls4QuiswwDykGAWbidpra+yImDQma2W5q/ZcUGtP1Jor68j73H7
aRo1yaPCL7gjXM5N3/NxwnEmz03Jq/tZVQ1K49Qpbq+RysPyo9evSK+mVCxxuZwpis2+scR4l0ha
iQkSKVDbUgIaqO6j48WQvIaZtb0AhvT2VCuibwnBlUfqL/ZSanMIwXk2rGfhL6+JOtyKUH01x4XU
pTHo4S0Zb4JodP5kkWGpFgakc40gdDTmw/pwezYN0QOFM+wza9IehPRpH+rZr4RGu5fSNtzfXro9
iCnM6tszjJWkYMKv8hj0CJaizyBTk9xr0Tsf8C4duMrlsquY8dXzfGd1wUC3iQeTKBSmIxVZ8RI8
zPKmHJsHDQAxbrt5C07Kk9e7+LdocrbA4qvJkWiwkMsv8Eyh6Hwq7kdtlnhFDskFQPDnddPZ6MkC
1BTK4UpjNZAzYBpG9bo+bTwEauG+udkN40agdIcSfIxFaafGd/kqTB5S3cREt4422TrQlEG5iQk0
QBReEwgfpgEhcUAfsRFHKy5XPkdAU2klylvsm5WRmuh1Wxwzks6CbrBIoeSf0iHd+cAuL30CCTzN
UJOSoAA2aoFlD+b4q65573mj9iIfQcV4cFNJh3LKGuP2lGC3AWgBBhNKEZNTkCyyNxZR3d+e3R4C
tfnjx1gjxCwnDD2U+t1sVPMmWz2rEViq/TziZr09u72mhU8QZJYd1WOLeW5aAQIxpoy2iokYCMwO
LzbJoq3UvoOvO2jkhx/yebhWUfyaRRgVlanB0IMTRQq7Jzk1OPM45udZ9FIuZgoPY3gMYnMv98rk
6KTbHysLNmyohzuVLU9BJJEbV+JnYKpoUA9tIm6jcoIQWz0vWreCzQMHGNN2ZF3KzldO9rPMEj6c
lScNXabdxw2JNwLohIIaRisI1D3Ud1FGtj0M7TcJYaeuyXryT+TK+6VUAuZOjXt2NMnZnWXdkwxk
ZBL+AN2o3DIl28cy2tdEyz9b3fxkYwKcx4DQ04efUx2Ae2ociOb3RYjloYQZTtXUD4Vot34BTNsb
1mUmt8QUKZslZa2XzCxuexN3FsqLxy4aXYosTjWAwWdAbiDbRUFNTJxinOHd+Wmjv8eZ8tYs/CPN
Ev0yJ6a5EfVtHFFqlLQcGGiIQysyH2Ur/ETg/qkUBBPUd3GqEyAQsoJDci47S968kh18XJT9UkP1
F2X6vXre+NpSsJmdO5nI7/iVUehEXksDwpf2lFFXG7nvr3Jdkao59fN2gUyXNwLC1CHAZRzjMl9R
OPTiBru5mwoMI6xmm+OiUwGnFfUrkTGk3qo8qtC7RSke1q8RrRuBLHkcDBJBESSyos5u/boAy6FD
3EMeNHeSOOx6g+3TraKXWOGvtRQ03TZUIhUWMy+cTsYiNRDvlWjjc2PBbtaIEEqQW4gdyQOK4mhs
dGS03DaWQRadRnNNifxQ9PQjtsQHtPEmtUP2zNCSnNgAgTZQF1gZ33hSKTNRFsri7EOuTcHeqmR+
/Ge9jbpKzP5Jc2WJ7AqQNWEgkAm9/5u+qF2WUO1byldKqW1B7ikUXCD4SOQNTvRIjCoHgcpwpdUZ
01lOfWItNVk01Hqy56wIsEbLqpsCRYw/cd0Z3A4ljCpbNd1MGXehzHaWJc9aFm7PU6LTZdbYXPYB
++1KQzEy/9KJhKYnyJpQNLZxibFvpNpTJrrkt/WbbsofExYERxjX0gHsNoZrisSAc3qB2JjB+88H
RVoFXf9yUNCQSoZK2o58O2h/UQgaoRzOJiWRbZNLwKTmQ5OyZV0/UjzBWTEOy0iISONOU2+6//m9
5X/z3vDnZN5UQgBl/R022qqDBrOjyrbV2vHOAypGvJEUPWuUGQRZO5eYHXTUIvMkPUM32lnjSEBl
/Iu2KMYNNOyNCigDXcsME7vJrN2kUvL5z59S/xdRmCVKoqFZpilaikLT8J8lcUUDAEklxW2LN5U4
3Y4NImCb0WYYZjM5r+W1AtdrpfcQFy10VUjGME//WsUcQMz4YgXdkT4DzMeOGK3Bh7Lu5cwM9adR
Fh9Jk39klAq5JnxCQBC8JRGqd/gJJcx4tvKhuO7b13JgV6vn+jWZQX9MIZvCm06DbcIvGsG6S8YM
tgk28lCPqk3ChBuSFpSun9JUItlph9Uf22QnPLvbcdYyJ9eG+zmPfuJivLxZena/btio83zozXif
NRC61elFXouMsQ4+pmB9G32UC63HRpkfsina/udjLSn/Io7lYEPXVTTdMESgtn9TxFVTXAompQ/M
gin2NlH10Kiy+131Js06khGuR6cxr3bUaAbyXObcTYBanKUBOswklkwHVJRNI2ZlnFXtGtQwblu8
VjjQVCZh6jlLnhkk5ZJLSMF7uFcDGsCVVB6X1sr9QVx+5YswMLh1pa/XMyCy9ZxEVCzWiLw8+ghb
ASGcRL0abNHH2lAsYopk2JLYQLNHEdGo2ErOqgukp60kMvhJqm+UGcqGcpvOFOol3XWMaEylEiyD
vMxejYUdMT3tj3y1AceYzqEtIr4MjPcMxh+cVH4fZTzc+q298ANqvPKpOQhSVxGN0n3l4GMp1+e5
zEqBSJwx3kRi8dGTWevkirgxo46Wl5hjlR0IhVKMtTUSh/4IKLybOcAyFR+V0lwqN0eBIhcaBr61
ZnX3t1o7ERpn1Uh3USX8YNGAklKEklsG2ps0sNwL4Gh2ScoGS0RX1oYtQpaytAuMnkIuA2VL6sqn
XQLMJsGr/CErybwfkU05MIWfNX5Jh2AfluOnOgKG1Qs/UIkrrIxdtYoE9Jh5AjDaVmmE9zDnPl8/
ar0Ly+gHqus9IRbDBQcThuxeRAzQT89KgPNlqrGXj12zz8r26b9crv9mRpE0WZdEnACaBTP5n4eG
sEdjogptulXWr7zOBgavsYazvgUyQgygIxGmLhQ5uKvLtXm3NszKVUmnrjKqusv+i373XxXflgI9
Wta4j2QqkvLfPlI366NO9Ge8zbTwrcqTK8vn3Vr6zsYZLeK8C1bFWTkOz6v0Kjezj0CsXxRT+y/H
5t8M7oqF3lrGIqEiifz7ndzH/RDoRRmTCETg59RzV/W2mLTQmVeiLErxr4at2rBoX3pD/yVEct6u
9Q191Y+hp3Dw8hZuHpiPYh8/At4B5cE61omr6b8oca1/kckDVGLMQSFvSZKi/l2HywJbpQ0+Rtsp
TQIXGKGPssIVhzZxzEBem9k32pVueBqn7VCIh0gOxr0hqg2oG8o3Vnyc03j0+tjMPfQTODfXahRG
W4Zelaz4CHO22CLMK3vr2W5pSXrimLN5LErBrgizgUwyPeVzUrpwEIqTnK+5jakKrEizyMLexLJ4
LzcPAqgM71YThwPG7NMsWzlVXCp9ljeMFNayl4qw1G1WF71XwePyuS2cDmXlk57Lvp5bZx3z9ska
AHDP9C0E+JKhWun7pOG2UeoKwJckLX5sCS9N1WZujHyXK1h8nTPEuoICc7CH7Ih4oqCmZlrCI0Ct
XyJzRCRH10FnQF6K4sGK0EaFSj7DhhJ2lqhdsSD/0koRq7eyDZKsAR8K2mMup8SvdVKKgWcfa6uq
7rMZj5meMlrlczdtmzj+6ca4/L36+P/V0SSp5ro++r87mnZZFnM7tX81M/3xl/4BnTf+D+wFRTFM
aJIyM+8/oPPSamUCA8sK7A9T0v+i5+X1V7yuSrrBJ1AxBP1hZQI9bzFJr+p1Xb79i/8vViYybf7l
JpRkQ7E0lueqoRHOtHqP/rISjfVYTTKpjfZq/9QCB97NATAqAPKJ88rmDzRPrlLx46q1a6NRYc4T
jQL32/RJgPrWp+rXQqLSljuUVtkcN14IPAAy7hVBTL6na2ltesRjAwr5uVLzoymziMvjte8QHiop
0Z5FB6noF/1q42GqteMiTKYzacZyP7YLydI5vXKZyOirhlzTQnqyAboGrqTGqdDgiN9mLEl8pc0k
O3vF513vRqi71SAfpyyF0NpkG2lMXixwuW5qhrObZVXqGhp5zyE9SaGRV1IDuhShwmDZJtmzOYfo
KpWdURRw0MPt2JHfV+hz+DrqexwaMf2gornK7M5mrCb0ohco6ZBwKO4RLAQ2hZbluB+zXj52Yqtc
u8IMzjQ70BQPJLQjvtqE8UivI2nA3OMeK8FE0WaIYMZUKttnTYl3Uax5iwGmhrTa8+2BGv3ORHjt
pZTmIEAByIFqN/dSuU3J3HUI0VG8PFGEDeU+CaiscK9aWnLWeL+2qcBpS+OhalZpyDx6tbQEHiSD
ki0YPC3VKtb5oh+oUMMyLdYgDHX+aUbqsZZCJ68VfMOEd66X00WdOuACtCNYmEzXhhRm1mHo7YcS
CdZA3nabqJQDBIw8iWLtF7fFY+Q1smp4VdU+5qNhI6qleluMk01FI/Mjwq9sZSyD/WJdSA+S2c49
LYzdHsu02FM1QgvKnGDPbmHTl4HQoDfxEkfhxcyiAZJMdZgE41UMpEM6tuqdMGrU7FX6KkMZKFcd
7bZdGOZ7QLKQT7ylI2N5OcQWhv26zEWuSCpSijVStNGrDNGo0J7WhN2O2d4tesXtphjmW9/lx2LS
s98PfDUcxNnDEGdHqDs2DTbaA2F1YVZ9C4LWpUkJlFOuF/owqCLGoNrmq4rGjAXFY3OAXBEM67Uc
OvLCWtF0NRkBbEw5JU3rUyhK9wZ9CDmil2WmKX0rOT5RS/bbEIzEWmJCRT0+1sYcnvM63wkpdNRM
Kc3PlPhUvUiOeaW392yWZjeyckAdiE5reTfUUvKjm9GpCKRPNSo1LwgkFogFeMa6ka5CTXUMLhON
eBGufyfSZekBS7vidA5H3QKqFt9JLdW5qcfAPHTSl5mHuSu0IuBSDTvxlG3RmDSuAXgenSubt0U9
LiG1DadU4aaNQTbsWCfBYRiW1Fs6NF1ALPx01rWjCZPAzlEjOTVZaDOBzg7ijtEa9uMQAxaTv7Qm
fSSqA+OtiPpxQQuFxMt8SQaz5XQGwJBUc2cm+IjVenkpE+IC1CJsMGSXV3EkgalQoOwiS3XKlO5G
qWpU2AxjE+aY+WUPoaKLW8YPJsrnas55T4VLpC+ti8kE9jaSNgySYDpbvqKOBMqUR5e0sMo1pPFT
VspnOasoVtTdFsphhn+DjYouTBhxcByfQ6E5Kznm4wzChci1jbpxTPXRrkslRxb12URv2Ncm/4fF
A9J9+bsQcrhfs61ekXdfsqkaST2GHGBCts5M+o7ZAhsYVREigDKa7KEtVD8ijYMS+nIlDvNXHY4P
NbsB9tQou9ggYIJ3zYAkRtgHh7Rukh3cis9sgiMcqelnk7HGryY82N34qykI5yOk8avLKoTGTSAy
8k7ACuPQVdhU2kOtArCKi01vGbS+Wf9iTpjohqM1CYMHCA+/kNfyt1RwaLGEanspm2uBl52CyzWz
HiOTmhThRC+Wyq69ygJ3pgdZc73NbX/Wq/aJqPr3Yoqvbca+KgTTtNXJQoTv1aLMNvt36hiAXlAc
m4jeHIWcQfRKROmQBEjVK3TiqTCgByyiWwz7bpmdHFJN31TfxU80hmRvZNNensWz3mncyJOCIss8
4UXbRbkcOUDvyU3QZNeE4wkfRER9AkTZ1k3lBTLre8Y+1yGt6buKRfAL89tckc5VDwpc7kqmghC/
TKJ0jiL4n9JrhYAQeQSQ4laFQJDHYmfXsSGi0GhfYmTGAU4jZwwRdNcr8ZWEcsTZw6++IGuI1bES
BDRzVgGojI5E/lUuEeq40ULc2yXlxWpDw8PrsJfGyMBo+ipnenIsjZBDXGqWP607eqh4F9E6m11n
OrocDxdhLryhar4XU6XgniSN1/FeNg6rWE4HILTmRxzHIFwIg5ACyuCMLU9C0z7IIzNrkHQ/qtYc
zCYRzuxx6bwQ7EhSfD0tXlUwciexFhwiYGdj0YQuWygSctFYL6vRP+H+qNJ82BFOHtr4HVvtA5ET
lXUQBbVMxTQl8HTtle/anF2v9ZqIKj7WGkABiBF7mEvwrPEDQ4/Z8q8jnoCSxbzRZSQ0WsvTTFoK
i4fZa2f9Yo3mBx3AZ10svUBRMRc1iS9nqTeuBJF8dGJ5fqtHRXCrdG5cuviA96DgtIr0zjKi3PXJ
C0mwnLOGWa2ogc3PhvyGjrk68/GQDiuzawG3Y5WRHg1FnHaxBIIPFApFlH5+UrkxXMLCcI59c6su
OyEamYtV8mw4xXOObCCrjY3VjMV2YpPGaglJNdJCcyh+RiXbWfXMpiYGDB7o4msbaPdwP6DMVeoX
KclBrejuogPo6HOaGTGrqLDVokNvrLYm3ThWhHfYWgOB/zIv1PK6kORcKqmfMmSiPmcqrXRqZ5aj
SJFHxBYDT0+HtM4/CTG8dBpC9Kb4lDvtPWyfpyE4yLGESUH2VtQ+xf/HgFiBiOyTbNa9Hq59oRuA
1cnYETsq/vCH0vxkNBCsxuYDvpvd1tOV0NN7+swn2Sy/5VrfgQLZy/QiTWBcvVa9SDMdevZgB7EW
kKsJW65GvxKXaDOIyrBZWKcf4sL8LPpfXdT2m5JtLbBCyu9hVn5NASFKX0q/bKIUwpgUGq9tEZza
UPvWDVkGombA4DrjWCT5elmz+xJoPZlmvYGPCVxF5IhFlBubStuOmhA6sEuuMzUiR6BWFBfVoVD0
3mWBcAorTfbMFDQ6RwkgviVfIgX7Jks/LlhHHj4XiwqzvtwZTfgJMO9JT4S9ua4rxZo+57eqhFea
MB0w4twHBXqZCCblOzV+aDCRJjLwWMRjJSN4KeBzEiLMNq9ClV6XpT/mReAh8y+HGcWuB9kotoFA
H7Q2ezASjSifkLqTBILTgqNuT7n42M/wZ0x9l47J5HTTC52Ufl2cBoiuUamQXbWdIjrW5FJLTtxZ
G/RWhJNbGIEAfHJW2QnYVamzvqWZKBXFuAZyv2SNgGpkkOiUql9TOmw6VX5H2UWevPCJLuhek5a1
iKs7AWihJiSFiui43VAhIWlLc7ukD3KKGEfRtUepKSpnTDoXd+sJ8Ja0IUk8pkjYAJktdk3KQKfG
BfEdWUtXmXkwrxJoCSIloKQNN1wy1IKKdZJZiVr0mOs9nX+Ei7enGht5F80TVKz112aIJvj3b24/
xzV4J7NfO/frX7w93H4hc+wxtfzvi3/+5s/XDDki4G+Ot7e/8efrf3n724u3D/a3P5OmyUGR+2KT
9oT4erc/xwzb/vGUcb/943PeflVr0tZUxojFegA/rH8AQFn5t3/49kC2abP/88fbM33FjP35Wt9A
r4IfowXB7Fm9+ZHf3uP2p9R//qO/X0OfwTqVbTIErxYT4r5fH5a8l6gd0j3WAlFA8L2+ePsztwet
AX016YT7tPojpATCU/757//545BKs9N3eLRqGH0ZHMF/vBEwfRg2HCGq9sV+WrlTEbB4zMUxyp/1
NeThqTNmHSqzaaXZzS0O2hQ+GeK7ch/lK5jp9rQXwmvR5XR7NvUYHYVTi+Y7OCzaif1EkjyZXqI7
LEoDj5kaeKozvY13ygMKrkuJ4tJBMv0CXrt9ykGJOdUL6WUYjrFjfRX2ykh0WEnv40epTmw1fzCP
OhAyev3sghxEcz/JxTrj5Vxe+tNUGXfZo3lVpsX+UhJHLv1mPkqsh53MpWM5VISX+v0P9y97FZp+
cunk72D+4ULR5qC39YG/i2qzmG/0TU4Wa0nvftN9FZoDfweIK+TQcnifAgf3DDDh3lU+21MAGtRp
N8oLQ4ldjH7W261Ddtpz9ZgeBnwQkUtEAnBRGTvwA1L+nintBE6386VHVd0jDpikyaVvYA7nPHSu
2cW8gvVGoJluOhRXEqJUNrPRBV3Qfdj55b1A9E125FE7FuSLLku0k+VXevGTSGgHqCDhxKOErESw
258BA6/eYxy0w2Hase/R9/Em3+B6aIUt1F+2rKPDlFw06Z5xtKPnKWzpR7K1phdPLBmzuqM+gvlU
H6f7RHwSPq5t6eP0XLYabf1D9pC/M0BnV/Sy29LJHoqH+i5yaIf7az6r6YZbw6bLHNuGTZyz/2pY
l5lQOMIpZgGm8R61W48jbN9RBoc2SpZ4xBJUddhiuhXtkg+A7FskGa/qpfK+2JiGR+sEzXp+LUxH
eMc6fETVod29TI58gcl87GiQ7isPvwkh52wPyQVyrjXOj63pXlMHBDF9mWp9pE9JvNA1+DZ3GFTd
bqu+BY8mySz2Rr/GJ32nfxef/JeG0k/zou+yz/hJqjfBt9D73QsxT1yqwTX00OHYLL84AOCtcF+8
R3ie97hRdfdHvBYvuaNfmRVL2gI7wZvsks2oG78Hb1/Wk3k1r+Lqe3Ryb1J3Qbi3SjeVkUdeKSIZ
5LeSAuZmNqIPiFl26JVP9U/6jkERLomruO/l+RLev6LSkdwmcw6GZEsXgwSHsna1LWaZMka6hccF
W4xL5JGT2ctGup/JrXgKjtr5R7m/j4ed4PzQl2k+sSMb2HsusSfw7pLTPz0mbq+55GKherTXtcgd
mtvsrVHcnHsJ9HLhkKFObwj6by38hHeklXvYjy80mpdt+kSpdThg1qo3yyEGYM23B8p2EGJ/Vz51
FJPeJeyJf7xKQcMPoXB6Q0ct5b4vuQP8mkBkmLZ2CLfQrZ/4d5NLval/wItwLTsdidhQMd3JqZ7b
IzsU2XpWN9RZqPU4yxcX29cpOU5+4w4+/fD43J+aS/dA7gL1nIt5mlSu8ed4O+0Ik/N/1F2zpRGW
WS7pHIb3+0r5SZ2N5WTsUSHUu83LV7pptkgDHqn5MH8XUFgTPgq91s6dVTc9CWegnoJNODlVu/V2
5mRylR2IdQ7368Fsf3ZkgtvjE6FNxPYWl6o4BeHOoMaBqeQg7rUvWnB4nXbLHWDWYNvr3Mnbqd7F
5+ga2lQknfI02eE7RZLEWV5iAhOIj3knsW9fUx3as88p71gwceTIDTPtIb9DPGcbnwmrFE88Lbso
Ovgl6RQEIp7fy+oq3/W/IMtxVBp4/JCVt5h69dyD7xifS8upP9pzTH4zpBMncMfmXf5OsR1Kz6x0
KWVBlI431CcXVyLCnhu50jfTchQkh6CP4RveRNGd6s5XMQLY7wutA8f8FYsXwko+JTvUHdj9wlmr
/fSJNCZYsK4Z8wq0BK3YLTRf1uMcXXBblQ73RP5TbmhQsrZSPsefQtstMlp1jyEMmKRdn7hYaER4
oRfuNa6mp+i1vxs3g3Hh6CyH2sHKptrNp+kiZWNvJMMDN8kPppCwXunRfFSHt/IkcYpaJ3lNB7fQ
NgucAxtOo0fkcomKZjlyjxAqWdyTHbLpnySX6VM1j53skc1LvUaC3GxPnc2fzzdL6U2c+vEncVle
rTPGg/LJZMkUWDvTgQRuBocx3JXvdDNTjR85BvUmvAM0lPnT58xKVXQn9EdMf+XkrOeeUk35ke9p
lW8lusDfistmadFPkT9s1fXaw7sl9M85menraY9Z4iXyPYXL7PG9ZRb8CO+yh4U76p6PKP40D3zh
9UufGHqmYBdHW+63XUKI3q4lot5dzt12sH//Pxx3yyfpGIfQ89snjL2xYS8uddYz3X0nuCuu5VP5
RMQbQdLBaHMkaJgRg0j+56Rvsi+xR2v5s6gXJJL1JvH5BOmysTAEroRlR5yZknCFJsJGRlL0lP8w
MzCMvKBHlzDC4i4NnerCdc70FuxrW/RIDdlyWSXf5i/EjZrMVpM5yucSarlX6g0TlM9Myhec7PxO
+iz8VuWoSJ/yT743GM4z68vIMeU6AfU5WmXJQ7fqpi/xfqcyEfk+3FSt3fO41+uNC609ceBA6MY5
Cb0OE1Nwt+ziH63XHZqHXmmcKyPDhfYcPVodg+WGSNlHNt6f3Yv4xI36E7nYOsO9cqjfE7d2GDwZ
MzBy0sn+NA7jggbJ9sND/6HvUXvvltfwI3gXDsquPoS+4FIAMJ3BZ4rdl+21XkGbdnaVP8JDzEKH
CgiIDO82MLkMTi6RdfSusucrAH1MynYNYNkazpyc9smUNhxCZ/bWk6gwZah24j6ul2m9Gaga2dWB
DliceIyOLWwe1Fe77KNgicZYF3Js2g0hgtz55rU6QL1x2DQIEsUKlkNL+V6whkN4mLCs2s75VR2y
g8r8JaQ01F09OA50WYmZybdG/2CYcM4fIkq/Mb110thDTq2e7DT1kMS+dJ86hvOzMXVH2B5ccaPZ
rD0fLIsGo1/mBKXZ2J045QrcT7t/by6Rn1jXamt4m8CnmuUGfmfrDlf5veLGSJu98W66BOMlrD8z
w8m/auGxQVU1fSObs2GEnYQDERJ7qBBC3LpGeJV6ILp17gnP4BLOusO1nG9BpCdg7rNpI2w74yOD
mMB6r0Ir3ML3f1QRv4q7GrkEJjCor8YDJU4tOBYEAHipsBGKL/mxmfGWIdfy5Zp2pS5T+z4FW2t4
V10qCRFXCsOOtM384pK4i7pVPhnbmE9YSEtGbjO0cfv3nLn8rjA5tz7LlfqJ/LYagEG4Y6HKjXdh
5InsMdr3P7VTPy1IF52qYuBwWYKyoK4GBo974mm1+1o/Uo8vtD0d4XDwvpYDkjP46CZiT6ytGsxX
rCgQ2J4Ubm2mK0/nHnOxdBK/habiAZpb5as/6g/gv9bRf8aNYrKMeCMrjKXGCx78nYj9ZkfFRDbJ
NSPDyqa6Yuf3EvrN0SGuiCJxs4ZvbNKGCrQ9UYIOXX1mrHDK1sfrRUMlwZTg6A99v6535PGg0Yug
ElQiNdkhMLJlxMvqhZLKkp2a2Bfug+QcTg7NinfjNVBdUz1P8NQpAX8Lkvv7eDD2ZUwpqafymTfM
CVW542hnF4GNBxLUXfXA0oXyo0jinGrT/qsGogg5lx63f58+p3sg49zPMwJOvkttP6rjlowNDTqn
o5/mvegN9L0Xcpqv06F0Eqgclt/VYMoPkfgjqMcEJ2HhvuMcElCRsyySPXLFyCqwmaeXVxw0/bm5
zk/l6I2yL5ZIorw63fTEOPau+NRiPEbUxyfQWaTtFP2ktA+z8BxMb2YMw2YdXLDi5O+daLMifMFH
arMER7FKwO/9cpli2/INC3irxwJj3oT9hQXqcsg3Jde8dqHQiJmCWUBkiYHoj03dKViPHpcSZFr6
/480dfYzXvFxp31Cyo/Ga+bPJf0Drh9bBjhbudJ2qBD03enRHs6gEjySe1kwGpROAVF0Xb4ojGYy
gjIExwTFkqgggqNlt6VcSdRmOcP82JF0g6Pkx/zBZ0i45NC46OYtY1OrftpTkiofIwjekeBjeKkD
BzW/yqG50KQNh1VSTPADhjKl8Yt0nzZbIz/UoUsEIFoQ9glYmMwHaiEqasiVem7To1M0Z0S1DrEA
ukK1yVI/sDDlHQvg0yr0ArcIN5f18ttal4JumLVZvbYk+H1V0X2yK4yt5OvSvkqOiCbXRRjziObS
6ZnvwtrPoiPl6IK06PEIRwPX2oqFuc9JvkaQA83ewRq8yrT4X5LddTQznzgByyerQVwd+j5NmZfr
9JrDNupd1HaDQLvkEDEOqh+mcW1ETKl7pmwJIoz6Ob6r1LY+K4AP7GV+mJVkzfmRA/Sn3txvYcV6
Os2vo0rK1cgidoLDjgfxh8FGxNaV+KPiM03TOgbNocbbmfWy8KT5Xe5H1lav7OKlWW0u34Fgs3bH
gYGcdxdPj3xoxhyUUArJ3dRCmIpYMDHWLSSYCC60MrKZ7NbuLtw3QHZoYfsXiV/vIsgvdJpFt3vI
t9SvnNquz+FH+tEd36tdab9X38p2evla2Im9AXjvvtHxw1CU2JSiGGVgmk+chBeDNQ2X6DNlgdZu
ruxlt/Epv0sqIk1s2uU927sP4SEJ3ekB7bT1objDZdK95Ot/uDuP5dbVJUu/S81xA94MakISAEEr
ifITxJa0N7w3P4Cn7w+8t/qcvtHdETWtiHO4SYkiYX6TuXLlWoRd1lZjG7NOz7VXS7sc/YkXO2i/
xjfW0nIH3XoVJWIQTy1a0aRGVJOoIhOl8lhei3N24IQ2/c3Yr+CB3wpv3XhB3b9SyWO5IdPLDuUV
8UXxNP0M7ZaQJoFUHcmwDhFE2xAUxY1bdJ/4t0i1G1aeo4J72O60UF7YsbpyQUEleAVjWg8S+5RR
z32Id404rxvJdGNu8U1k7n7zwjJWPQ4+Ey7j+JDvslmzTuWNycuMzD1q5eAFrOk4ew8blfBJ7ONt
SxE8UE54HDLK5t+JW/8U7P9olKFEsysOMKxJZLfNH/lFeWS68y0FScNDvxuyHwQ4it90Vjxax8q3
XMI783w/nmi8pt+yu5wcj20PlSEjqOt9fg2Ha5l+LBYy+x4nhXYBH1egtX7BGmVNidaC6fCiEVA5
b+k7ObnlKZAk9+pvACbpK8Ma6Rse//CoukQ6LJClZ7NmAqtODwyt/kqmqrwRXprb/gP/Ch24wLvK
AXfc8hErOcBmskGeEq9sXJmIlouTUJDaKt8AR0lH/zF6VB4V/TwkcYnRLMFVnIrwJvk0P+g5ZNZE
K1F0k51X52Xn+TdmmJGrvkwCYijap/j77OyPyld26KogkI/VW+Zq2bU1r0nxB4uNN768Fx7tsngy
2s1KC0HBQR53MaaPz3gWySt6sBin/iGyNsOToG/AU4MQWx6iWV17qMK9/GGCfZgPNvPrNwMoCH3O
Ae4tUoxXdhh1CcYdUhanFmu0ZyP2pe8Q1yxtW0BcGN3Icx7wf5r1bQjy0uyiEzTIt+bb8MVJPMfH
8K19EWyYJJ3ox3U4KW/ix23Ub2+t9VbJ6Otsf01QuTbAiZvC29HBTk8AhlLbPNux2TftJvsV/hlv
dN0jr4iQLzBXltygCDc4jDIizOcEy+ce1P5Uj+/iF/sZX/NZ+HSbNv3HW/2n6Cl+gDeRsyHHV3cU
VbfZZ357riDInrpHopHh02S7rraqeuwBXiHIVnsYF8CMPXEs6ED3e+429PvbG8x3UDeRf2tH33ki
Nj+iBER+iQPjAIapfqgfKaq0IDOX6DKLYFC9WT1iRJQuJ6giqkcywfZc3ogFik919p8tqmGM1GYL
AgKAAdLDOr1JQJ+9Fez4nbY+2um77jxnPj+V1SPNhMkUSBQ0OkyIwJrd9NRldJ7sC+ulDl2hP1Rg
NW9gvpBRiRUm4lC7O6ImhK0lTPS9fIajXA/HDOW08upg2ljlXxUbQQMGl0Y1+hvHwjrJ8zsIHRKB
snUKS9pBvvgPRAZrnM36z0ULjwW2taJ+cazHqTuaaxxqJg/jRqNFe/+cNVs7/smL3Sgd+Q4Ie4Mf
/imvjPpvsBFH9ye4zoFtubgvs6CdyPFXfGRjjvvQS0wW1hApsn33ZIVHG5MGsis0JD/A6QjhSzAP
Il6yJQBLrB3CbcCFRomyeUHLzKCB/K1/458Vcdsbb85TUz7RSnUM8dD5GKQ9ideFcd8TrPgjLVtu
/zay/Cywk2NmV3ol07DLX7IYN2xVyB1VEAnzMysqXwN8TdbGZMZ3rSP8Tbx2n3ppvUuMnSNe+bAv
kstsy8DohisaLCugqx5x4SrINjfTm3RhG4JhywoD44TCD0FUje39vgC18dXskmSoc3rTfr0gnxxR
hx8vjiokuumaRbMjwg5LwDBs974CFmeW2xu5en0ryGrM9DJ9cbXGN2ItljUUJ9NNvI4+Fj3i0vBj
eIm/SV2Ii8FyWSATj2XJ2uMmTmJx/J3Xu/Aj0W+EmCmgHzUh+g6XL1a36b1Q/JH30Fq9HLFr6M71
TKIMqMHUuhC157THnucZNGaP1U38pkSb6UuhiL3VaqAZ9LYyPyC1R5IBrogv67vxTRbMtEcoFXgx
p88yZcrMlZJrZ7vShYucNNsUrJDmdWo4Z/GiuziuNRviao9Jpn31N7hkJwCPBrSGANT+ILpHZ4Kn
oP+kQoQUCpgVMYLJPXiNyBVhdSCdCDtoj5n5AGtqg3PQn5z+dHxTzC2Qu34QwjVCMBjCEpgR6QgD
eFf9FgYaHRDPXqJDGrxLNzBRlgw/iw9AShwWN0j3R/E7As75o7MpNjj1VF4FrT7aiNTnikJMyUiR
sgNJUvgx4xr2Vl4zl73tg8smp28hcRb5tw1Cg0dgvZPkr2ljfySfWRSwNHA0xcv0xSexrBgk7Bhm
L4Sp1xz21LNJUrvF+suuTtqXjocwC9xnfBOXZFpHYPYapiQJbnhOs6tl0PcHB+vGqqVyZcgtbtp+
vBWvVJKN+dRsxWvMIOT9dXTCzr7/yqKtc5uOTGTAaphgF/vMAAdpstl80AhrVZcLwtqFizlgD4n6
mo7A3RAoiG9SbANmX85ejfatmH1KbRRDyV+zZ94LsAO3HmER1cD71udujAbFJXcCEiKtRvDNeoiJ
+PCRpnN/2BGg7yveTfMql6n1+SinDCLAUeON6owdlM5HJf3pYccgkAHClOBgjn7mZ+l4ZrSv9YDI
udPoc32TWPo5Zincla0/R/u89SfUiBg8yZp5sGSTWkN+gSLBqCyp/brcB30r99dlJG1zYwmB0R1b
e34jMEEaQwOsqPYcPcfKJ/NEUxjP4Onc3QaAtFmvDefbay98ISsZ16NmSZme+W3RblF4LFUXNJHn
pFzVC5oyuvKc0s6gj3sK6xXTO/6ppx8u6iA++HO+Z01XdlzonvS83GhHLitnxHnVhDsjd2QHMZpD
UqjXUwLj1wv0mrWeY40P7IVcca6XjhGp46Xyzl7WMAjbcgOXCigNgD3kxTV3EYjyk9HJZ5rTI/te
KKEN/c5Z54CNzWrp6POCwwdZR4mblhF+pYJbs1Ky85FSKzUb7nqapCjVOkq4Z5wr2WCYrZEjN5V9
nquqctAAGgreQx7Xj0/hBLjr/bjlrBhb9H444Y6j5xi5RawKDKXQYIV7lLobCgZ+8+kUW87oG790
52Os9jK2QMD2ZzvaK2BoiK1lPlDlYLvroLVdU3lnrPASyBVtxTVKuH8z34AjDoeArwaYhr7hzBiT
pCc1eisMVOFyoJzrDCOIhpEMcb+Ay8/Xs/GXt3lB6WY9BSrj6w2NMBZzOfcUDUXEsFWXQa+5HBWT
iN/wFm6H8CfMs5L1tDlbddpyaHm349JxCTjGBKtCVvJ6x8dx5vwRx8sgWG9SDW1zV8Js26w3kBx0
g7My5RucsE/hgWQjytl7iJIAWrb2sJvP4pMvHm9UCWjuQ5cVOUJEYRNv6W58oAnMY1y4PeDC2SrD
ot8s48qsMPSAKV9ox94IBqoCBjovFIHlHfw3biIftk4MLGKYDMZuaCjWPVtHnfzH9rixTBC+gzdy
2zlDTlNH+2o3mn7zGKl7ibVhcZfisYEmudYPoIES/WJaw1TeKs6+qLdL6E1UdZ2d8mzmR8ATKQNM
uDHm+fIQ1jNKbI07Ww8p4uTyrrIeOB9ak8httL21nLgNvBfFzHUsQkwBflbXIbVSX0HcCXcYq9A6
X8Rvo/XhjXKVOQrex21Q7AO3YQFSsDatdY5hTGov/EEsn4Rzol7H+OBWTuM2RCtd8fkmau5xTsCN
HxBTnSKgcxTr7LNI+zgqDns5UdhgWmB31g9HBln/MDxRII1a5FN2EcbVzzkUz4lrjB4EYQssHZ8S
mw2Y7UUliie/5NLn6JjHRuwSOU4DEuQ49m3rVcGmDJ4WZ8dy4gyPY/+RQhND/LnKg0I/Q2mTVc82
N5167vn4xZtLv5JxePYdzYUxliluZHiy8cY95jDH8Jm5Z3U3XnK6K4MLpaNkT1weKnuLVmAEedA0
7ShzrRc2OuLkyPpA8gTDcamD++Xf0KFdunS8Mibt5gUllX9eYdZS3NzgVHJ9snJHLpyh7YAfzusU
wHXjzGZ0OECD5R3Xx+h8Jly5Vp227YP+CobH1egWVEH3irpjFMIpQPkYaVwuWNnt48Lj1nGhqFpr
sQtXJ4fwyYVlBeJ1a7hrIlW6NcedQhNHN+3ANVVQYFDXwcGE7DZ1vfHA5H44P+4rwzKkbqev+KTI
j85X8xhyTiRODMYEo2/owushcf4rIciCXLSNTTcEzKeNds1N4UfSCdgWL8ty5OvXQTACZdK1Tt81
/uYwTnwdlJOsbEPlQi1dhCitFkgNXfZ5I5xm67N6oooJ3g8X6Ckx35mMzjH+hqVaPK3jFfVAklQb
F08vLT/JHhhkJLjkwDpZWyWeM4fWypM8hW4jvclwPO/TzqaHcVyvtMYVoDeGDfKRPZPQAmkD1hKk
PeQySAyazmFUuOsFN9HWRZBoa7zG5A6s5dC7qDDCntrNTIr5OCK3QSr5DM4Gk8OxjwruvkoJQvRo
oSXLNFjnj75dtbxVJGUodqwyCMOJH3Crm+bYNiQVO4fCORyWS/jKFZXVM8yuFORe3TEDKtYQdeN0
e9Og/2Hf2l/ruNYeuZcArTIFUcqeuCv1APWQXjCvYmYNnQfhEiSXFagEJoXOVTjrdZtnGw0IgCiH
1Z8Uv7lgpQaq6DjbkBr5uDd0v8ARNHJZniv9wDDkLLA1JYGWCNSZoFgskZR8ku7S/ebElz6CAO5F
MpPH7VOfVgpmGoxMjF4r8Uv6hrHCMqb/xsHO2U/2U1G5HdeU8MZ5t9rHutvBQVxH0hDALEfcySBI
OTvSruPyLEctulDZi5rjGB/ncmeM72P/vFa9gBJWy1lihG3eHlirVCCnfh3XzMVM3uq/gBFQ5NX8
utkzMLkVDFkY/0BSiBLNF2agAdZHkGXRF7wtoxc2I7vaMtop4gn7yK9Y2teYIw66R+mL1zaaCMk2
ip9NTqEOuGvs5KXMbn+Qsiek5ot5PQveWdXb9aW5qwdWVx9L3hiyNc3Fzn6NpJn3EtzPDxARvt7q
EOxeZw8VJ/btnO0Upy5GI0X/eV1A1j07B0kLWEkgKC/Jriw9hs1gPDItIaeH3SuCC9z3ejzQEBpi
CJ1g/P7NgKcGEmqPTN0+YbFDLsmN06eJE4LswKyQ0MPFC1j2lR63Qeh9IzcMDsxwREU0Entp9mSg
82hXS4/cHZG79XjUlz1ADpdbKh9DIi4WlvtixGStH/IPxgxTiiNjJVoQ9OYI7ss5ixErB7cokn05
D7hprDwFpBVzy/7I21guu18QQlig2O8kI+DtSL+TNxMv01QNZ63As+HKMjYk59aGZ0xsvovwT68Z
O2vsw94HWMZLriHB2SroNJGjPlDBMRxg+7XIwG3lr4qIxhw442cHqYy1JSedUCTTX1HloJ65xnt8
FCFI5rOE5EtHfwcE4TQDHR4Z/ZHYykPAnAFPy7VfT3ACKMkQiXH21jeL/APYKMk6+eq6fcM8Af6E
WYS+1Uoz6DtYfwFMC8BkNucWhIn+yAXHW0mxPRR6C+ikul6iHs3iYTjYYUZopB+0pp+4mOtrqS2p
Fo2GmfLxLLBNs3QHvG3olY5SIiRTXBY7T+kU6q0DrnHorqK9VWQwOWchY89s6o+0fGoHZai0g9Mo
0Mjwdd8iUB/QsPaZ9rRR3PWP8Aze0MyaBbKIKXRLNLUkJubxUpshGyBb44GWb7q1haoyk4Qmo0jP
Ij45AGetqYjD3GbXOkEnX1m4I53QX4Qp8m0UdhaNFaudaI86zhg/N7pNIrUaaNqrH6C1GD9tEf0S
IZtMrbE7x0vhD5abEtdEkV0GGaTpDV4euZtZym2yNVrL17+8/3lomrMXZvb1/qM2w+jY0eTb/XfY
AM77CeSmXNuC/hLjQrOJSzaMp0SFJpr97wdMuCFi3l9jGwlDVK3trdIwcVu9bg5RFv/Xg9b5hlGx
lQh8n2Tkvv56Q2qm3/ZsDgiu4gR6f2jvpox/vb4/GzuGX1EWwbwaiCZ3I8P701yuIDRKVZ36Jc4A
UgOzU8oQnJv0qaX7yWKOJPD98VfW/3W0tgQjtEX3m47Z9en9FP75h+tfw+zkN3/9sM7CAEfx1u87
sJ7Wggl5/+b7Q7remex+OPen9x8adfPmyFQSJ41upaiQG/JKdrp6vbD3B7G+/Lef3X9x/5k6xHst
NRNfs8SpwC7MK8eogerS1K5ISeTiCF2jrHltZRXxmSa2dj31DTXqBJ3EhrFV6bElZh2Qf3WN3KpQ
s6xfBMjMAlnMsFd4OwUZKKc/XS63ZH7hF9anORFBgxqS07uiMSiMLHDaUiC01EJqoB7L6FriGzto
+kLqtzbSxR2YZ4040mx1dDahszIjlbrJ5gEF41k81D0b8igjUofTEZzmmZQov7TT2k1o6xluoPay
dyb7q+hurQEgaLRK+YxDKZJfmFMlhfDw4U59Q60phACS6K35OKvKQyPPFXJNEF8bEW76ifBkhnPo
G9gZYGA9mKQE4HPV7GkxrveJzpZWjQMSg5wIqJWd5eG5LobAGAME69GwzBHUD6eBqqFNruUY477L
BThUrbsOzX1uMXGlo9nrcAXYtUMJYQ+hskhpycibn2mQ2KAjwiATtC2qKaanUka1nk2I3kNrS1Uh
3ikpWaFEVWZBLsJr7IKLigy8GMFHHVnDAwhGSIFiNjbZyWsl9wF8+sQUFGhT8ufKspJAWeAgVaDM
NgChKbKQMtHwOVZcNAyudZDXV80hdygnok3ZMYmkpt1Y0NE2fdIfOEDNHGH8YwOhxe/IjuJOP8TR
1hoq3c+r9MsBATKUzNhPGjqSdU7wGJcUYAbAKjOkHrWA7cgJUi2DiYfOUg3luWjUm7pmXbRCBDYQ
IlQvOmgtmEfOFX9rZs0oWT7eIR/VwBFLUgYpULJPQz8ZF5m9yxriQzlFC4E9ZM86zj6snmhUNr6w
ezBOEfq9KIjQaFon0ZtikhnCYx4CSZ2PAxKmu0Yuy6OjjTRKyGgxWka1y5U1vFeq0I1EmZ9pBxNI
EZy6dtTOpVo/LmKAIUWhlxaU5ahYxnujalAJ0O+gmR0HXZxHGrQo1Sh6FOW1w2DvLVkhRMN1hGYf
i6kM0qTCuBm1nSzEldSQ2rNlGWKPDcanGRmKJ0QDV4XJu20k63FQEva9ZE52eWQn6yAiz0msETTH
+inrRWwWQW9bqus/jUQ4FxWa15vEI9JYomaXWJAZ8FgOhgRRAEsxAgGTNl3mAqaSoHkvHT6yRKIK
tPSZhyaLuZ31HyvCR0O0NPbR9nHRxkw9aNmC9kVO9D+Hvwzc2chExBkz0Mifn4sG7UREdE5t3aD3
VPZH+laOeaj80eaOBpoa4IwtgFoDhKTeOBqGkvpSOqpMVxdR1eYgL0+9SfNsh/LqoYQcQZtfYI8W
LDZ1JkmqU8Q1crM70CE1bOXQ+JGLqvCLyvRDJWcnaLsX0ZafAqNCbRwUf9HyyzrS6dR1ZGQMc/W0
2tzbGcIJahK7dkzLm6BFpVE6fyL+1p09soN7gb3EUTZptSkduB7tIpJjyj7i9GOyW0KavQVZ8Upa
hAaCKFaOnawVSAPxlqFWMkLwFr7NIxuLhfkASszNlqbhQJGlBYnacn7U43if1saRIVJ85aF6tkvI
6301vSgFedxAm5spqKyJDtgwbj90nOF1u5eOSwJNQ1obJOtpiTzN7l6wYZ8CTdZOiL6zddewv6PY
Qbld+20I8hs6rvDFcYiKFGW+TNR3RZSSCCXGcsWg9K11lA7kY0mCNtGICSuAqHbuyQlpwjLrDL5Z
O+JyppjwBmOqyJJHI6y2qzTadOTGvGFQTrd6pAs/CZ14O6tleVgIZEysq4ak1h6HJn0OFafxWIyz
QE1fzKiSL6vamxMt2lGlnmVmifqMVQZFHahYXSspR2F9TrPzM+HZvC8EqraIlEBRj1+Q4aDlNKjs
TylZ0Ausq3PYzLmf0nRM94D8K18pEnJIPcuu25Nc10hVIthUmijK4KQ1zblyVqSFZdMehSdlFvpa
Rf3KKN3WjVSfzaInPR8FcbNj5G7SSVQBI+OmS62bL4bp0lL6O53CU9qpeEvHRb5dasLOSiT9KSfb
zTPKLo1OGcjOFPOI5c9zn6pdgGTfWnhYIRJ6h6M2Tc5J1ng6umidpdAfoHyHq51NFAoRdFqSYUeh
vvXoT7mxbky+GGvTK6wxaIyZrVZXTc8QpEdWq3uFnL8qowZHo5sfJSuiKKaNi1vYxW41+KXx0elP
6qQR27K0DPqoekJWh5NaFw9CLB9T1V/bogMjyCZtv8jjSU9w2+uTeASDFjcd1PCK9wcXr/IlFV+b
oo+snWUaJVDnDMVF0uiMVsNAnUbEWxSpPfQGDUmdCajQ9Gr+TPvPVczTCYG2i5SaKEstBV0QBPRN
3SDdRLPkRklBUFKp/CnTys1RMyN+15F/ofeZwf5U6gpQuWUHCRH6vkBfBIu94STNzhOy2buobB1K
JnYJgXsnVV26r0eMMkyFpV0CVVRMki30dL+ThWizsgeoMiY4VatGgSkDaWalZQS9cGfHyyaSQ2WE
atLHME2rHmzObpgzsjL4ulXBMk/HM12PU1b+oXEfywDT+FUv70072tsoCUuyG87fpONlWZzkPMdX
2yjgNgyYJEyQWedDJqnHeUmPfdNOp1aaZHjDP5FhEphHbf8aS0/CgI+eOV3jhen4k8x6iGoJbMoK
Azgd4YtzFI3fUWeFvhRoRr1HG8WkEXACBliqoMGTZ5MpBS5/hf5oZN230qOLpRJuNDYgeGsv70kI
EQNP6qieZ6bxp9V1rh4tvWsoI+VmJWQLWrKLMp1nLYlPQ00J1U41TyiICQuLJIc0vK8MEl6sPbZT
VWEQFVsfbeIEQh0+2HDQR8OqsloVJWpfME9dVIENtB7z46QsOP2VK8YkVzeURqsAc4fjnE+cpEqD
rwFArzk65cFOo//ZbFzkXY1EXa4WCtVnhAmA9WcCFhACOx47V5nqq6b05gnt3aMx0YiTxSmdpOkS
sjZlX7gOp6c2HGAH4TuEZhKQ62Sg8CDkai8Qk1V35EjGUZmkzrNmBU317LoMwjwreftK2zr7pA17
M6UhXVVZcqYZcG8unYfM5FYiFAGrScVkcI6pc8qi3pnKI4hZnyMwn/QN0jNyeS71LgUB78HqzNpw
86g7pOPYvHbQFr2a+jrqDk+m2QJf6DW3LCegG2Wq9I1SAg23OpZheXXr04F02KDhjo6uIBlUNdAd
56FDDH+PVtsaJ5YgZ1Y3PpOaYoBCGzZ0YF6iqtSjwWt8zg50t1hvkZG2mRy68tnqzbWoNAcG1NJv
18lj4mlG8sjFNUx95eQSkkqFV5rT7Ol9i9xgQhghsTLlQ4vJAzgIolOfFbGvqxXy76ItqdkjJgQl
pI2PSbO3HCZprUYsYxoDPKRcm4tBCcKxsLdaVdDvxjJZ4rAKiYZe2bB71uTcPjcjyG6F1V+VrG0I
ED5LxVCOU7hcZHlU9iriEHvyaU0sa1SwelNEsjfpC3RGCGEk1Acla7PHIXFSPx4ormdrW2RVWQn8
+Vk7yWHmYw1igpol+JEYU2AK2o9sayDpQw2BvrwxZr/KwKRCVCSVRSM88W0NewE6oaNX2xjhmyL6
BtFNeY/eczy5tilB/Q4t2+zUOcApuMKx56lyeJmtbO0XoHwSGvmLLIOLmLqiPNQ2zbA6oc1Gj4rF
nTqbTnkNLQjdQhtUIrWpw6Xcx311pI/xdzNbyQEVyATkpPsczDpYpLIDcsiFt1TKIWxhbjtWV+Ig
NmzKiJOV7ejaa9zcVayukRcSQwMfBGHL0MhmuBkS/k1eVXbvkpTMbL2jQ8yStkE7Q0cniwBywsUE
E6z+sND/0vXIIY7R2ZbTq6oL6Zl0V2Pv/F7artnq3REDPxAbm1rjID1VpRWEJYmCNVDVlEO277yn
il5aF5KhXZlp3yKLTXjNiYz3Gr4HtLzC3+rf0aF9BXYwSJ9sVjmj21fWqgYZOfUpHFCKWtQ8QEU5
PljID2/0Jj50VPqlVg79rEEcPc+5nbQ0+9JSlJteGGsWKo+HudMgTkbUDAdC5xIbHKFodJ8oogis
otcedDEGI/DIGIXJOZ4lqO1O01wYnyynqbbsUkNm7bR7wm1T+lHpLDjaSvKOlvbq/8JsZLQwoQlh
aR+acCpQKoTBU69TWEZnMzI3eE7iN5e3H5UmNLef209ZGC1FxYQpWtdUcpZ3JZFf4pRS4TJSlrcd
EUL/p9QfzvNCgbr5jJNGcbUJcbvVgayrof+jGL5X4hgz9KrILlOi3SRLjL7szBZ1j2Vjf4kI+vUc
11A1VknpXmtzHE4e8wW30WWmhQzXbH+oikvZdS9LXCKsHUW33HjrxvF7SlFIR5BHxtnGQpclwRFM
BbtVO/nQTQXdITBIlGqCr2AfRjs7x+1JU+TPdkGSodCco4XawMYxTLxu0vEJjcPxMZPFbw3VdWTe
6QoZE8dArTXLbkaSv5vita4q42fRb2WSPWLj1gRDuVAGSqe16EwlqHOAWzP9PLEhIYna/xkbZ8SQ
mFoeujWrKuOC+1pj4IWiwGhEv+WXtFBZUEzhjjO9ZxIcPlfJ3liwRg9bQJiSJet7PSbfSYWrixU1
oLrNQ6uEw6mESzmyq1qL/eN0suKaqzRI0i+vvwZbmS7yILlOwUVCt6LyGy2EB+BiFKE+KO24t7KC
nEYgZM8Kvh2UCXu9SAvUSCPgj89LUY1gCRalixqPINQ18OqdaTsYEI5IENVXV8xlbUwUq0fe3NcA
4kOzi8VCMKXWV3p8KV00zN240d9Lx/mtFVLlpUP3VZrccTUJa39ezKuWKyDSKT5/ElGRRW5X27TS
6BLdgEPZ0KIPYXzSUQJx6NvirjN99HjXTRZcjwzNY1TC0dpmemLyM4eX0al/EsqUfV/8MUKBh6BJ
D2oLgZmVJnTkX1IBnUiJltmdc+rICcU4SceisWu/SoUuqND2ZmxcglavWF51UrlwjN+GrnufxmW5
5saDU9BpnA1S7qP5gS7cgqiSJBExd2DpDp8h5d1jn7WxFwu07e7qZf9T9dlUxZCxC/9/67OdQZPW
/0iJ/i7R9q+/+y+JNvsfqKUoCqKAKCZajolj+F8qbaauG5qyKreVVdvH//kfmvEPWZY1i+iXb3dU
52/ybPI/FMuxFMdRdUc1LcP+78izqaqyCkf+XSjYMQwHdURbQ0HO0WXj37zREythQq9JZj4i6uiI
/nPQ8ToresAoYswD9neIFY6Lj20YpcEEytA0U0fpY3nfqgRteg3x25ofMkxGjnhGX52wrwJTqn/l
U0W1RcEVtKBxs4oW0NsCSoWIBG46annq5vqaW+QpVpQBzOOvsKEjfY5mf7baAbhgvGjpO/Cjl6lg
jAtb+k5urdwXMfhyr/1BWm2hwQoHSUEEbDwMrMiuXHefGIhjEDyAr8zpoO2Ae+LhOwKGg5uq38wS
2K9lbuyQfs2whs1J7ELcrsfen4Yav0QZ8m+FiNbeVCrnmmawbYkOSi+NIcZIYX7JJAO0Bf/Srb6M
nZ9MLN9LTiOeUkTfUkt6r7P/Pfc0z8LFCj9iLU0uTjXGkEGitS4vUxCbwvmUWgskmHFcFcKKQC+Q
lXTLDmoLOjcS1UrqVI4FhT2bVk8YcCnfabrYNbR4b4fw8BM0Qs4qciez00Poy8bz3K0ijFntF2FC
E0m83GzTklALYCew4cbhkTLG5fi7TQm6uvBDoJK/LZyFIjnrsj+njQLhfdckyeKJqrMob5MRZyYe
gGiy71RlflbqcvZZcfggOJNoX1irLTwsF2M82gLrqMXihtZaPPvVlFXB0sxbY5Hyk6OQFrZ8sGaD
8yZV+wtP0+393XMfX4xqcY5T8lSE+dEOdcq2NViszAemRWNsUXKGUhbSWTY7KbsnVi17ijuHENcb
wklOUsYBY87N+GjZEQq4ffI9xgbJ4voAJPqvhy5Osr+9vP/2/r77W/5vL++/CPVU9idDP91fSeRB
22Kcqm2bDhjU/dt33D+vvv/m/nQpdMdrIvPp3w5DT202+mV4azAxx3ni/zjQ+2eilD9jF9Zou///
4d3/9v4XegZ7zpbZwe5/8dcv7i8pz9GBfn/6t+P75zul5dUwITlGEVoOf3vj357e33j/moW+TSk0
arpAaU2J7UrGtpGHTkFkLl9sEiExQ+iJiCD1sXDAQDOsZhwj87Roei6Lk5mN2d8epFlHzgihJPQr
mlUrQW9xkuVnk9AxFQt9qxEf97+5/3SwF4JsHO0JL/WDIbq3Vs4rt1FVlNg0nNn383iKpeacTBVu
tA5DSZEL6YSSonS6P9Niuj+WkD26V6f+mFvTQThiCdpUpfOkgQ+bVQV923uzWLQTUuIabr08OGTT
J52yPbktvOWclFvW/Pvv1R7rP7JFrCml+VhKCOKg2hl5Yy30UxSZ+ACvz/ocufhunp+cka1b4wZj
CwF/KQWALyUYHjLX8K+fWTFY7UD9bFrfQarx3ToxOoWZtk+EMI91UZrHGM11hDQQatPX675gmYBC
AeHIKabz3knBQzBdqztjoShiy5CAedf9QTZz5Z/PNDsmTxLZOwLASOOlOdXPpvC1Aim00JlXmHLY
oxtqHDuV/2e52RcxrDQl0tB1Lr+zkAxPa1IyXVmpz4WVvZZ1b/rUS0DFG7oS56qAhjgQzWhLNZ0s
05pOcxrbcJCq56IE7KrWhwn0DyH/1gHQ4x1q+yBGkM+ClR516ZjW/kSAG0ohDAV5rIwAiXEMKMr4
lK4PI/DSocti6H30TOdIbdmdBqXQ4gPHBFM6ILbqrJWfJjnyaQl9WeirtZ6B924p0YuPTxWJbUs7
QlogLVCHh3jhR/efLwJ6uazbqXd/ma6D/v7sq4G24sAlnvNASDZaJxFtrFrDLSgdMRB11eq11HFl
qPsC3gFumUoyxnCUUCohuMtP0SKlewD+0uhvGJdsMtaN0zwtSoDH9F6vsKymHp9pblkj/KxJkeED
fbzeB1arSZNnxuRqrR3m50avivPSjVTzdPp97y9Rte48EDHAPXkuzr2DnqSwwMbRWduaXQhTP6XP
PSogCwF2VJYNFSdDnyWLSMi0tM6DIZvpkUKZkN6GCAUNgx5HTcvfEqlES/9/sXcmS24rWbb9lbKc
Iw2AAw7ArLIG7Jtg9AqFYgILSSH0ncPRfv1boG6ldO9Ly3o1fxMae4Ig6HA/Z++1Q1ayknRQe6Ho
jCQeEMnmguYZgT6fnOXOKUypuKqhJ+gQOGGjBQaMdHnOsLSbr9d+3vnr9vWF6bX7fH38L0+/3rT5
eWiwd3fXj/Zs7a3qhA77X17w21v/vFoW+ac2hKFU/dqS6+ddP34uFiaQAqy5jkjLXv+2Eb89X5Xk
HNsRHJ6fDe1fDe5r0/vXzWun+y/3XR/teifeO04MfWhvGxgNYSDKXRl5t6JrtgbFvS1FOP5w8mtT
Rl91SI/aLJqvcvberFH1ly4FXpUBCt2n86vrmPTDo/yYj9SMSQsjQA6m92aEmurYVn9QYeZRhpW8
Aj0nqUE5JjhsM2RuTQhTrc9GoI5yUVqQWuvMFj7cmKRY16sfe0kNpZwetYU0Jhzot5HWcoefzurg
WmeQZbGiWGQ3Y5oxIpaGMkI86fjYjbU1p8cidylGhvpAYCRFWFBp1ilI6abPg98ccwMQpLPUkjRv
X0lko3SLtiRdvQ7UtzdGzFKrwKmvCvPi2bR8G90+Q4HMyvBzDB0eQ6fUhIBCyBucZtxms39LCDOK
5RiPdGG8FXXRg7ZzkXCM/qGJMyCJrlUAdKJ4Deqyu+kKTrUMhPjpJQkxFTrM1DwayqcMxCKZDDy8
3AFJU8Rwh8eMWjdTFDfZgiLERiQWh1uMq7qRIU4c+kaVT8vDRWPoEG+1tZrWIOgG/pffEr/cBNi0
Cb/8TIjRuA5zFzWv8B4MfgeVUI0PSbFDTx9R0nExAg/kvmxIKH6nSg/M0KXqHeMlFd8Tt4rpaDxJ
a0wX8vdlMsgGsIv2VUYtcu/QAToy4aWYguAU5oU61gqeQGIYwZruwnNteyPWxxSJ/Ux0/dxHOKtV
uxs4PJmLyfvJ7UDTZuqtfKGwB/+PMIqBhgHCqO61lSFa4NH7OnimQnONR16TK14vgtAA7ZE/wJ2x
B7h60biQLbMlFLt+s03KosHF85EveFiywi7Ij9aEAmzIDv1AV51+hgMr5vM8hx9xFxy8qkWcEYo1
6enyGMwCIP4oLqqke2OerbnPL5rDUZNMQyYRpos5H2HtRXB+3PrkVKb6FLdoDvBc6uqH5ygsN2FH
0gj8qaF8r0h+2rRUtZVLsOBU6JsglfTDOlC2uHXp8nF2w3aoS0lMR0JbV6jgLOAC0VmaqTSLt3Ge
pgcp8MfGmbokA8eSL0OqtyicXM0BSg472BhsI93J64mcoYbD9HlealbhIsx3ljE5+BTERrdtnNGl
EkrhMBT5PsGCDg4V0IMLNi9OC5TQDDrUa8ebbPBQVkis07QV0sDfWXYEg8l7gXrLXwobRa9McegI
1oo7mZy8CiJM6V2iqWw2gXlSts63lUUI5cQ2LpKMEryT5Tv0ySibHCgTHqxs2wmMQGZOMI4wD30a
Ti+Bqz9JkbyPknA6iNioOiDV7vPuthHUJQzNsOImGTMQPC9YAxBkTpPrbU0jwG0rXtKs1Zjb82Ab
oRPak+pAk2EVzCX5iMQ/Ee0sEIGzBmyjCKpFdietDM5sDL03Mct5XZdwoR2CwVWS8reMXsMuN49D
O74OTYVtZNC3ceKhfxjrLz5wW9dEk6NzDIwW3G3AT4HxPsYKf28Cfw344aaY2G6ivFHiNQVcgWBY
F2ls7twIJ05OvIYdUzW2a2xadsD+6XBwUf5CU5njsjLNGHebT6ocaMTLMsUhQmot3Tynt032U4W0
6ZQgnK2iKF/jm8EIUxsX4IRJyLCfGf3O0pWx0UP0GEqEvdWCzM4pmMaGpKMxuSbtEfrmZeTfG8zk
yxEp6PjuR4vbzfCDg8sYYqR2wkQqQMllMpVHhHEiRjlAWvfDDr3wkHgFtOIIo7+TNXz3Lr2zep2z
CGfX2sA227zYEXWGLYBfI3Vx+IqkptF2k+qv6NxyYjHQRZbJ+MaKdVx5vYX4bmas8uMK78mMaXau
A5TMNIaQXPcXRWyGnRYoLBykvJCcxcWio2QFsj/qAE/ZkA2P8ex9QeDoIuX24a4sIx5aiepEJe7V
KhXtlzA/+cyf5qhBbBs5yPQdTU2bhnIYwO90lY+mwnC+R92iwgufWnb6KrovZBmewynCTR45P2JK
GCtbJ2Q0pt16iEHGyHFArfBFKKr1ecwyndQz21DEoyHI7syYobn5ohacuKP1D6QxHSIZlzMgbWHY
1yxHY3u4xAascEihz8rTrCyK4l70AwQxs/gWWpwBEQCuQE3i+XGLFAEpjWJEm2AzH6KAbiSRD04+
4KnqMfkEVrKCnEnTpHUg4pbmLUfBjfCLOzPxH8shg9/9GA3dhfYUuRA4VXBaKvJJkANUpvMlsvOX
weVnkKC3gxHLTB69uEhs9yWBUxieHmtWno0bYtBza7jiBI1G5O2lFgKgwQup8ZfyzSk6va6WRoZF
LTCIv9lpRXKWM9D2bpJz6DXl2myDZAN9tMloAHTyvkWr3hkIdlXqg82crHpHd6bCqYP2ofTNB+jh
tERjstuysv2elyDwk9zZo1D6JufYfHSMDx9xa9dGwSMFZ1ovrIbk6O5FYx1qdNgqZWLhT/eDHTHz
R6NZdhxeRtag1I8jpsgQTzBi2bWDrwwl0WQrmoh18jE0zhepqZswiKAbqzFPzdjKOVLOJINiFIps
fkTDOwQ+fW9OjOVG9gy7tVu96wKdayWJjqtSANqJ+y7KJFyJkcKWLcrnmI4LgRx1MX+P5xrzoDN1
u076r7OsQf7FxiGkB1tV/K5xhJGWZcM6ccc3XSLAK8DQHlooBvH4mNBbtqLymyxR0qAHbWre1ThM
ZvmmG7pirsYvD+n/lKTqtvfT5NjG2C2LDOld40zzLQG7MAozWELUaEoze5yG8s1w6/SQ6BoDwYTA
cqIHSa/gk5/CbLxOuWy6QytHcYK2Ulan+bL2nV1EKEngn7wm2juIg8vBvYigN5HbUQ9Hu0fKB5yJ
IEowJ4LALE1sMVWWbFULGL2c61WPTFCMJmJjXYM09KdVm7vi3HukQYlM4mZFTN6oYN5D+g02rQrv
g3y8m4YfrtBqNxYYGwadOTufhM8tKeqfu46getIZn8rOfJliJchAYgmfdvSbQaBE4uQKUDNvWUZV
PZAIqBJFFr3jn+1xKM/jErE8Oc0r+Wn5vnC9D0NXH5HNsBnKxZ0QJ9Y6bitokgVm1Dy8rQJnuJsK
Sh1GEK5l5bD6jP3k6PhHp/b9gx8tvh0/BX9B6/NGPaTtDOQrSa1N7lfzfTc7t7oZCOxt/GlT1bM8
N3X8iXyh6q2W22jOxdEYUnLBIug1RYD3VC1LdhynFaWOVUGWAEB2YJLA7w+250R3gwBgVvfrtlDy
KemcH3ZhLj5hmjW2ngC3lUm/DlKzvWFeV2XW15hJUxeOeFM9RXhm42F7YlG6WyXOOF+6iNgi/v2n
xMEPYPDVpxT1TOd9BrrH7Nou+k03t8ynxY0FdKDwXSKQZzVuS5RGR2JBLqYRfSqrhjb+7Cv4PHmM
1KX4YrjTkyY1nDNtg6IM3wHFcIiRizId+6r9raMyg7EANZUW9guyZawXE7Y0Jfy1a97lJP6Rn15y
1u3OQdpxUjSii47q277tp7VH+NHKcSvyFBHR2b5LEz+sVhFOrWmUmIgrSNZuBqKkb+57O34kp2QB
YCxa8VE/m6AYLIDt5I916xaUOGxs9j4hnXCVO3MTFQGLl9FnnwR4lJ3ucxvS09fD8lOwwiE3+9Zr
qQQOdXonCxMkWA7oKXLvXSc4u4W+WDGbw6Tqwn5aDJB3dowRWWr/8zTiqBur9qUOhsesdl4a0THj
1QHN3MXRATtrFdcTUoetlSC9jd/IMurxbCAnzFIYbTIIKW3spxGzUhoCZzfii+k3hPt1qdysaqdI
T62PeQ7ikVjEjB5xHsJiHSOVe2ysPr2lR3Wbt0sOMaNFXWMniEQIoo8qf7wbevs1iBrAbUMRb2th
344lfoxrPK5TRf42MOzvtTS8M4sgiD8U/2vSUILZxZtaH9XI23kxjLOM1kER1nIVucFLT+36s4w1
SQi0vfBSrEpK699F/tQ1JKkLlPV7SOaPiV0n24nm6Lbg5EDsxUdRdwOavQ6nRLfu0nrcmF6B3qn2
WXzRGtwOsKH5FcuCJjycSnrVhkzROxlLCUsfkNQUW1Y9oHaZEzsFqQyNRIHdYR8NW6TtkqEjbCDp
0ZMD5BreRZ5zyVIfz6ss3GM4Ds922t8rv/UXKivWB3KSvCBq8bCQ1Je1xwojQjB3zI70cUiLwxxP
Z7+K0eg6YcGp1b6Zc7lYgZwOZTvmV/K5Xab5lEgjH2QKy8qjo6MfodnnRKR7G0Zy+PwlUEvTY7qB
KuPUdERbOkjz9j3nQsAWGfaLQEObrPRz2rZkHMcseorUts7A7BFRLsonk45kRNATwP1dM6XPFomV
nML14+gBmY96HDltJ6nFoaxYsa295yPpCzm9d96p79py5yUTk+CSWNKcA8oS8JFs8tqiwAWFlzjF
dhpqToE1cvcJngQRm3RmOVs2OR1M33I/PNNOzuRmf0nSAy1/WqGxk6KJdt90XjF+5D1LDCCBiee9
TxH5F36ObxnB1KFT021AvRmpXuqspyrljIVcmj3G0kYACkIj3Y/yWSGQ2FgdPhfk8Nj9Gfprs/gS
RSNTldJ/iULVsY9LqjUBYCjRsXg2S/uUdTX4yDZ+qOEwMH+jeWSasEaaN0HJ2mpfVA6tgJjR6jIn
xsRP9JotObSRMr4qihSWOQrq3g089BkLULTz0fY+GvnSK4/dky5HJPkowClDOB/BHKGcXGjQMfho
/kMghMTwXtXQ2GMzfSHLOkp1dFFxSVRkjtxxZm6OM/2lFFQNKryXo4fZTjvNzs1Nzh8jiqWsQCXc
zEg2+qF4FlHYbUfCGla2WX5uBTXgmeCROZu/sxScXZvgIppG9ZQ/xPxi1LhTzvP3i4TC1TiTshET
dRfIB6dJf2QQ4fqif1bGAO1F0vIgm3De8K9MWXD1W/HehmOxNxrYhzJhQToLied2Sp6J+4BY5wSP
3Yw+2Rv3iW9fkJWke/p/NTN51qrJC0UjvDGO+UJVdPFI60e9/EmpR25I/jPWZQ5fQkcJAtdV9nXu
1XKoOXBBhok2nQgDhF35mt5+su5iYClkQPhQzSFCeZDNNEdmQEt1b0JCG1LnZUAvzhEKjFfG8495
EO1WGw5/fODyzbcQypmIhyeEruBbx+/u3I17pCsn5Tev4Rh127LCmBmj/CfwLfhRELALn8B9Qzpt
HThtQkDIW6RMMJk4LPS2WHLPyLyvV0lB0iSZUwr8tHFv0phdBYAUieBWfv0sejPZJWE7rrraohSd
PZim8zzkyJCstkVXmHufGzujCemUE9aFrWdGrIHnr5ZTWWAfFJLFwGLGxlIxUnCMQ7Pcoq2Fmrb4
2a2Rlc5Q3dUcIvyvoeLmQxRTPc5flQA3EtcWECbLacGcUbWlxoKJHOHDoehqyH1FeIq86SgUpk2M
VWnkfHcND/ojIA0yXVdVNr4jfy7RaPp49MXaS3V7oTwJtrPFhV489e1X7DPDuRHiDbnwth7pvVoJ
bglhtuZRjt+ZY6ZPnqTb6HYQz32CMHpFFbAm/6NAYxKnmJZdFm1Jx/SZKthK54jb6Ip+zATfedJx
b23siqJpWyov5b0d0HiOHYN0IqIu8NSlhEn3/m2ALOzgpnz93BTfs6grd5bKv+uMFnjcdCG5GpIm
IyrklcP0cuUxeMIL71BCMaBtDG1Ql8QjrdAG7bI5uqB8V8dKMT+0BgiIfrTnD4Qyd+hOhEQm5G/A
zUqAvWV4EgC0TJ8m3YaAlCwgf8o/6qRJT06fQj5w6EFVfoPSji2u3NmFl2glNw7M+LSnq6KKOydt
b6aS4qHyMjhglI5Poqf60orPVTi427F06T9IdZswfXXhXTkdHgeSnO6NxPIO/GOoGujsIejAJg6D
UgBodLdpC2NH0DohliLQ+8oK7nUO+MpFGm7F1a7voUsJ+SlPggkKyrI8Sn2AYEDtGJ/2BZmkrKwu
s3m0Z8O/G5rgdpxqYA6j8aZramE9lYL95BdiLfL2YkisMGMArGZyZb+rYhMSRHnbl0h2yY1wh6Pd
ct5sRQBsA41PT8hDIrtiE1dPIr8n5sSkSG4wnw2RRNaG56HkcpDeuhP0UaoMhvHok3PeOqxDLdxz
LkRBikDUzc17n2rpvjSCkgNqYFKfi0viyGfPU3vX191eTbna1P3sYW/OzUMHZC8YbyRGwHXfYXgR
tQU2dIJTlBMFN6LiTPKRZJGmxMxJ6dEFOGSaNdVo7OctileRlA9zZr/TmyLt6WhX0wi2xEHilSVU
oVFlUiQglymIHhmbf3hxSBEloNGfEv+9y1kobZUFkc6DuVdUN5VlrzIdlTekL57a0CjwKsFitEV/
T+cfBniKejRNMSCYoaSQk1Oo7kEaGVEZXMyx/xw37DS8K+zgDCZGr0ccpDp+YSYiNjYHtW2a67jJ
kyPGw4uejLfQa3dh6/Sv3iT3htkP90nrQFeRpGRNJtrusY+Sdag8klH8eD4NRkQZoY+6PWdxyp/t
+O5xJNCQOGgz7jk+WvQODvRYad+4YgBsPVWfuqVPpI2mPHVLwIJbDDQef92+XlPLw7/uu77Ejwwf
6Mzymuvt67W/PCehi72eXazr1wdKu0/mdTETDmf49tNvb/PzU//lW/o5+FZ0/bhir5t2/RzOhjSh
f334z1d6aXnWFRAjGr6sKcPw0BMPyIR3+Yq/tu/n+5C+cWMGZrD77W2V6s6smZL9X9/5evvnE6/f
pPXddwJ++u31rWNKT+yKf37Kr4+67rjrzbgoY4AWIckXyy77tUdN1yr3ibDOiTI+hb1LsSGgVpmk
9Vtuw6SITVltENcoinfQ+vrcYOXSc8YcbZuVZMZJ17Ys3PwsipkzP9xKIQHjjHZwTEW6l6YDU1JT
CZvm7lPOCJdqCBNW9I0lP1yuKm1WnGKHbSonhnnyUoaA9j2YRiPsIBhNLbP5svwUdM1hEuhZ3PQx
778SxoU7eyZ/3u0yVM1LywSZ8GoyPOLooxurBJjQpN+WFoaajGWuUF9qMb9n7RJiRCjkYDv7AC3J
iimG5+6MkpCpAs1jPkM5FGk04G7RKX72YDUU4b0pGFBTD4WAQLnJ+iha+XONDSdmAhjcyYghsuwh
z6KKb9IAByzJsIlYBI5y39GLX5V5fBkx46ylLGh0E+6MZvrrjKdyU9HiIh+Z9EigroFoP+nSVlAQ
add4HLQrgXuJE9vBqH1Cj2JrFcvpXVDLmwbjFZ0OlAp7vEGasxbUbOFVmIiIE7WvM3g7cSx2bjt9
QZbDykHvQr+NEHilYCrbcJsg3WRqXb8UufxeDQI7YzN9H9DyskB0GLgFdsg04hxodbrY9vNrHNnP
Fe4eevUZRUD0tZvqcwddcR4hS0tSBG2T5CgjwTOWdeG2tJBA+ooGeprMNbojf79EkG2s7ByGCU7P
icqAI8qcTBZG0z5nuUGulIXFBEfDbHSvzQBV1nOyZzL+DoasobgG5pcZhhmFNKDUpvo6baIu/zpx
UtsaSDx2mkA9C3PnjQc9NnHcp4YSZzOqaGcTqARFuiSWDbnpiHjB1dBz0gJlpmwCDHbhQ03+FT2y
BUrfypdBABjwS6zbRt7sNC7VkBPCHCgoHF11p+fgpZ3rk5vp92JM7ucl+9eJuy/m2GEQtnIHLY/n
7a6aJ1l77f+Qa28vgr0/C/ok4lXh+I5gqoSuj8d/y1uNQ2fKk47i1DTRdCl6clG9jM5CYuX3uYm6
I3HCZ6yFAsBNadOficOdH1EVLjq08oY4YiXc00Mh0iKKurNVGMGDMxKXEnvFXcaBUEGtYSiI/ocN
t8x/seHS5HAglVpI6v5/3nDS/ZScqNEeaQRnR0O6yDUo52HFoHPWpZrSIBSlOsnjOzeNE0DbiIN/
k27e/9xL/1F2xX2VlLr9x9+sf7HzqH+Q37RIIX1meX/ehgT7vRzjIjki1pju6hzohZXG+BRhKQSz
B7UrH3xIqk++0TBl6MyTvEPZXX/599sh0H7+9UdEKuoEjmWbviXlX+K+s2oiGjfzIgyv4bSLfeUc
O0173mQQHNr0tZ+jao8q/tnyo+aCZW48JBRbeihtddgalz7QzQ0T+pUq/eESIZjhfJVzRrfiAasS
wzSKUOsSetE5dNyTrwfYhEYL39ijH46tqkHNH1bbKrHeSdzpD2PV7LOgwoa9XCTLhc7n13//tf/F
sevZgXAscsWJRfa85ef57djtiNWJdR/jLLNsEGBtDZY8wEiD9WBXuzbxCLO66XGHOVNPrI5dH3EG
09/PZ6bt401ZRP2hMAfnYOEaO4YOyIvF2blSddjv8zm2D509PHVhJXbXLf9fqZoP28ftfy6v+FbV
E8F8sf6v//zTrf1HdftefLT/9kmXp93zX5/wpzdt/+v6cPRRbd71+59ubEud6Omh+1DT4weys58b
8Mcz/18f/I+P67s8T/XHP/72/r1ISuQHNOu/6d/1zQws1m8/7rIpf7xw+Yr/+NvmA2XYu/r4v1/z
hyTaQ+PsBIJSLwsIsSRX/1MSzUMekwPX/5la/bswOvg7A5rtehwki6Ru+f+25LAummn/7w4Ka9fk
/WxW96b43wijHW+Jpf7TMGq60qK9bVp+sMRgL6PVb4dilrLatOagYdJGZc/viTGw+mbnS3+Rn4Wn
hOYkmE1I50igr0CUXm6HpCkh5EHCovyjCUUkjwttSbROjRYbAPVGlDEV3DSvYemAPWpnenD761ZH
576Mt6bP6bVGk4MhzNZnavsAfjEQtpWxM6I3X0Is0q4Gpidld6bJTFfWwLphNaDLAunvW0/eDu5U
HBNwNwnr4XMmN2VsOktRnnjeqfqgqzPvndZNdz5fcZ31COJwLCE0uK1qvtYyaHT5G85dit5Otx/H
BqvSROs5iL2XSZjRNovDW18oY1v1pOMq2/Qov8YLUg5eLuEvIZ3RpyrNzyY6r5XRuZqJUwwHdQIf
Njv7GtH5RVluuJ18JgPFePQ7cz54psbZ22b3eLzfZJhbT36CsDbzb8K0UKdi8dSY03O3JL8aHvxf
HatmRQ0Zr1TqeWtKIJCmI+YCZrvCDBas4Sc8DYNdg5lH/BxG3hfECCq/CIXda9DM1pRjfcwlXqLU
q2+t3GaYB+6CgxpQVTFhvGiTt67aJpFhb1NccMSF0x+YoJxs6UAWAYNyURDvLPWOY+gHjD9mXTWF
WpXqpzpCvS0tfvsdcs6XwsYpdRWxuyQVx4CHej+iioI/vQwLOvWx/aB6G9Nph5AhyJCkAFxYJfT4
d3folG5VBnrAjLIfE86V3DvNvQnq10Lm1yWEE7CADUMAtvQjGgzhrE5rlNassL9bleuuXBxvyLgl
lqi0uI/5IBxVMJI9fdFL26az7YeS0/okwBj39NJC1JrxWD71iYatFpr+Wmm9Hul00Bssaapi0GdF
82D7xU01FTcuC1is0XWTnUaWaHiy6a6S84qfFpNsIMPjVMtbuPlzhd1AiIdsyt4avH8kaVVPHbV5
Ss75S9aHJMMxmQfzLGLI6JmpNgXn3s7ELpQk5bqmMN81d6NAMeSlON5CvnkPcVS60O3aDqt/YVm7
Am3bymhoQXYm7foJeWKETq0gtEbh7Fz3GllQwX8cyyds1AGih2y8Q1croGDGMB57/JRRsZhzR1Hu
mZPWa68hXbQ2pyM6yWdpLfUPrUmhMYsfqf8Y6PjcImPb0ry/Cx3jpCPkMp3y5GXynzrVDndSFTeF
KffeXD9JY9KPuAl2Qc9cx1LxiyD6ZMS5j+kiLIrymA/uIfRnf+W7urlrWTun09M0UbHMR0tvncx/
Rprk5RKbfRaStIToigxlsqbw+NMbTKlZZKwkRIZ+jAoN298EG9mSHZAx1GSqT441WcxueA+wIo/1
KRDGrcegswNKRTpCgsmxCqN0E1qfp2GsgK31j0XiGRvbB//kpQUrTdtf6VNbirXlKQVNrIKtaQxw
ImTz0Ez5eAPdhhq3BoPV6CnaxqJU2zKp4b1V0VIxZHTq80efHM8DWcVrFCvUGjJB4H2n550Tm3dB
jx11WXw18MfDBIBzDF8uj8Hta/THKW6pPA1J7ZyjcjfF1jfMnUYxW6fhiZDhA/Y06vy42Q3aFda9
R2g2yvLhtp8ebIE/oCTAW4hYrutiSa02v6UJ3ApcYi+zXT4h9mAiYTsey8tQnqVTeud07K1jKadt
TzL5LqrHboXfpTtTCSh2AxsAK0udMaepsz2kpLcY8/cePEzMfE5M40tquT5jA+Ka3vX3ItL6ALbh
wRvbcY9UjMT5ENdr6il5tm03OtbgcrziRS0DPy3K7mzi2t5WeQmu0DT1ASPr2UmYtWdhCh9ON9kN
kiNkBADkSPDeVzh/950PLKf3GUenIJmhHCCyKkOWlIVof9jeYn4OZwOVaQOIPG/dfdTb90bpuuey
h0+ZsSwG1thgjs/xjGQpH2dILz2UA2lXhKAfDIWoepxMTJyFu2FXbAYaicQuBAj7S/E56Gagh44X
nKe+IcIkkJcKzyyxBBMtZ4WgO9GIr65boZZNuV5r5h+xl3oomLinQBh64ED7uZVlnIHC7nSyB5hS
zLV96ie0NX9cbbD6+frFDSooLFI8V6awNwbEp8mS9o4a+cMoivJEfNW1pym9VmDByMjItS1xom5M
mEaK3qqa+x+F20S7aqINZDP/zrk3lDkqiG6Gw0f4nTk591EJj3kK5kuuJ/sUQdM6WhS4OloEaCXn
SzPS8Pj/M89/O/O0HZYI/27qeZfl73FVvP8+9fzjRX/MPQPn746wwAzZLPQQTAbOP+eelinw3kmM
dZ5t2har6F+uPG95xLNYVVu+73iSxeF/Tz7F36XlusxY+aDltf87V55l4gf8ffbJHYLYZox5bIbF
ivQv6z9FpbAcJYAfI/EWYRLxVlN98rws2ORh/DIodI8jONI6G+1NZzxlCDDWFTbYTYzBruQ/cp6Y
1FKjoESL2E2fGhz5JrgjKkeGcTJpZZ6WlDEVKbHt7GM8lMm5g1dpQkgUfUjpVumvVB/BTrUV8XiU
SplpbRBzHYI4yHYO0sTTjC8EhUHUb9KYqYRdSf6k0n2p3QI6ZUvpVpkE7PS4XU/Xa78uqJ+NdjKe
JoxwzPeNw/UhO7JQIF6vNkPl4ReM2l1lZC9Bzh8KecIfFxEOORz6Ib40F93r9WZWIAIElQjn8Z9P
vj5wvUiWV1yvXd/lem3CmI38tgSAwRmuUD/idgBjyoC+ns28OF8vYJcUKFJCScPI3kI4sk9Ba9in
n9d0heyK7OBpzui6WZ4+hgwI6TxjYCsC0DlBYEDzSbxdFd44/mxhs5aSdmBUEqT03xep1ScUAjNy
vRi+UZWQvA6smfaHzSL3nMjkpglB07S3haRf0bQ2oCSaVatUFff24H8DOsTZuMFKKM38FWxDviF3
+M33mVxhWH8Ih1RhH5PIhlO/PLdVCTkQFo3vG186n+6G6PNdj7ZsbQXjfKhkgdAQ3d2gOo/c6sa+
RNR1L+MwgarMdMhui6QJqj09mPFEtYbAO89uEWHXnUXG3PRDcEqlDIFUiK25DG156DznrFLR3YQT
URza/hoNlD+TkWjd0oQ8CzOFRpNC5CTcSlxqRWSP0Q8QdvP+aWJOMWbBdCPHLoAwjIY+Mtz4YveK
o1MvDs4cUO3goF2BdXXrxIFaxYWiMj1EPSf+rIfBqYZp7zTGHqc5kZpmTHRTMdyAnHJobCHNHQjn
8MfKvSHWmymaP79cHwvqgb1nmNtiOVdenyBT6R+pgu0tvjqTuwk167LVrCle4OZMO5XEu+tj9MLE
RSbF3cS6lvr5DMspRX/naJaEWOpv1MDXGmTC/nARz9jGN2/W0W6eGmYvOCb2LuIh2Sn+89f86zQV
uM0lzdXf7hvUF/Tmt4mmwcDsrTgbdmAeJkPt7DLSJxVUzND4cLwsy9Xrnb8uypjmGcy3xfFADX1Z
zlqY2vepZhGx3LJHVZ8yk77zOEMrwNA2MTeEQKMeZjf6RCEbpdVEfkJFnzSq1MnFv7VthLzPIwup
eAe4s86NXRZh6c2C8dS5TMsDrfCTNglRjBJM0dEf77PY1qc69SFk+8QDpyFuL9g7hwr3fKBtGhsV
6I/Tz6u152yUlcGnD+t8Xn/LfYzzTjcOJ3u5wCXhuPxyfiAgEWDwOxVQDU6q15s2y8fD9a5AsUZH
8dpvFWQPJK+MPx3QHKJlehZgEn+AiagHhM7CsMR7+wfDMgemmY19z2TWbk7pcjFB1/l57XrfyKwr
zXJQnIBfkAr4cLsteSg0+KQacQzAJaISvJCULMRyyNtr/ZMEOqNntRIywH7uyW4g6cQfDVDI7NjS
wbQhxoHYMI9UL3e2VpzG1DYocZqNC0KhycnENHUF0S2qAK4jYuWH9ahgXOme2mxQ34XA5e351Jqk
NepUFDRbhp3pEvdVNmj3A7wkBvjSPtWfxDzJU+P7I5zH8lmG7PSkB4hVMMUHQ2LRP0WZuuVUyc+o
RbAZElI1bMqza69FgEmXsu0bogQS43sp+gC08NrqSvdguMYKYWB5ktdW2vVqt/T22mv/b7kYGp8F
fkKId2WYMRbBkVDS5QCYljT267W2qh612UGDgVl6ShBanCQ9GUgGVCdOYbecvChlAromc7Lw9LRJ
YMvCr4Ue65SERYtcjfSkxHSye/ub7XmoFLvQ2Ym5BaXdk5c6tBgnutXUfnHbj8gS7akpIgjXdCPa
k7e2Xf6piDVR4VvgnGJf/kj8VG2vz8wrR5BES6n6+uxM5tMmXICyYfp/iDuP5biVbU2/SkfPcQI+
gUFPWN7SkxInCFIU4b3H0/eHpEIl8e57zu1RTyCkAVSsAtKs9Zt2JdKo2Dq9Hm6BuuLDviuzEaGu
tAezznAIwnmcnTLMZz2568uhQ9X6r79dFrtQJdU1oxDGOiA4PX8NQAUWaOVMW1mSB2X+OqzBPib6
+NYjFYEYl80itzOylVXoeMlP0EB09nZXwDSQQObpiOcHNJ7TGyOWQ5WOh5JXTvjjKJ27n86DMHK8
OLR13WTA7bPq2Ft5jIyjAnbIHpJV64KA9TQF/2nbbPcVbswh6rWRVg17VV0Xg0UY32UVoHbBvdow
QLRpgf53hFkOWfV2q1odUuUTX/h8mIaKASzPCGcJBCpXsy27W+wCqFXNzBJIAeBGcehtE5u5oKhQ
VteHfG+HxZ8HWQfc85boVLOWw5s8GPNAdymq85CXhkoLGVpUoA585ta22EoK3yfNT55+Uvpc+GSp
J4iymM0x8udEhcqe0h68fi8PjdbWG732PsegdGJIDwBNZhm6/rXeQaCz0c021Rf5/8rxVn6WL0VC
bAr4/XRN+JQFobvQvMbZeXEBH4lUHS4QTvJcW0g3d02v7uWhVoBP1infSK765lEjBrDRG+sjZf21
GqAsHHRTWU5ZMWz17EHxbBTMs/nJDExMamSWXL6bwBFm+SYiGDCykNdU53cQerCyQ5WTeKm21sH2
JZgFRVwYOmW/rmFzT4vSiA9tXuPuMSelJT+TYB73kqeSbClbLs0aNoVta+wubbKr7BB5Jurn3YuR
qHwDfURi0WOsm0vO/KUQVy33l+LnGYpkO4N0c1vaQKxlXR6j/kjIiEsKy867Q1TmG7b2sAwYPTI9
G/ZmlKjHqMPtwmrdXYcYwcYXKbIqVfYzTDttr6F9uS+LfFqj2HELqC/fS/1oeSZFirOwwpPyold8
6fNPdaIe+kWu+PEfssfyihTm8lYru1k0Kkd3aWbKznLIl6I8k1LT8qwdSgxJFMP8fPWKIg37a/kW
lpUN/pGU/LxgT6PFwIAOAnZdemqCEm3OsPh7Cr0U5Vk3mUhKymZZltPspZgaJZn/adw3xKEIaMF2
lFOOPk8+1UVqup/fIwsOWZfWgLgCza328uCoAwr2TtM62znL0xtFe5SHQQjC5szIi8RG/qHQgNZ4
uiAE5TJE78ex7fYenKN6G3axhydRjTni1hzR4rYLH81yeTq481SYKFq+/9r0R6+wjXrosyn4RNkr
W7VqjjqYYPRZZfMAjBxMtpdn8tCmKs4U8rRA0K46yFN2LWVKZIT+0/yiaIGdgweeT0cD7tTV5S56
baG2KxCBPPg5oLi8ZC9wpXXAu64+b/5nzeWWXsjySN5R1g217oDxJjxG9ZdewRg442fL56n83z8/
iOwqyyGsgBENdT7z5/94uZUaIWaku3aTHYQAevXl/pdP8fmxL82Xu/8P6vL0MKMqqtl7ydtN6HPV
7EdDkES6vcQvCMzGVu3HhyEzUWQJe5CwWnlGl2MCJwz/rZuypyh0iJ65xVNc4M9ggUZfZ5VqbjQP
C5t4KL6xFf5gif7aiAC73kDHThxxl3UOemqh5RgxEPdLF2EdPA4W/gqoMXt728U/PmjBXXooR9U1
gT9wcM26AXJt5CEzjQM9amJGubK77oEUdo9rj/oMV2S6ajTcYzpx8LPooAT4aEd65i4Ia3cz6gLY
Bt4JicLEZ4t102OpVLI+XYDerXgXmnoZ1aB1uqpINkXW/PTsIOT17b1FoHbfEa4MV7b9zYkgvIuC
SOMI/tOs0MoetBcDjMIVJtX50LLQxvBgssnwi9bep7wu27iO9wHge+B85iHPAb4ZYfg9gCZ5RlWz
H98S19tEBmSgLoKX6GfBc9Op2ZUwgp1ZsiHN8oEwlwG4HsmsAsNKBA+Uq9pv38nfLAvVtTa6R0Qi
wu/Sr9i5tVXzrAibrMeysucABrp5y4BLsaIa7+LBWxsxsO0xR4QtxVMysVdBYrzFXnLrEpp46tI3
FT5ky5LremyT1xQPDLWsUPIJ1RsSHONVHhrYtSMgBL41Y8dhwqnw7ZfJddSlmblA9GOc1qGw+iCS
cD9ll71BDI1f1lZSEPKzYLLpIubRvKoTQuKgRJ5qcIqHWEHAkMBJA8Sv4U8H86iYUFEHKAhDZSbr
sMD3XDOc14gnHedAlc9vdnhABOHDNGiPntBnZzG4njYLUML7+4wcJCrK3r5XM9BPBTKyvU/aq69w
0k7Qs0hL8w4q5L1TJOd+ZhBHwIB4nvzrto42TTnM2n0AVwhnEI5EEjCEAaz0MOb9FIk1WCHvSlcj
H4ueYBUjA1Cjd7YIQga42tTqxRQwTM7CsFclUiF5NG0sM9lbEwH3sFJ3sd9UuFpGR7Ubx2t3VOJd
qiTnAhPvoeZ51TT8JszC3nRlCVE+QcqvH3k4W5SCB100i9btb3QQ+6aPmE/dNG/6vMhyVDHs+uJZ
MR2GVYiDiVHgQo2On5X6Jmuixjo5U65foRtJuNWN0f3UO2NTduIuQ4UCGoKSaN4ms+JvpWG9WbV1
Zzqq+q2o8+eCIWoxdiQ8nJIgdT9M1Uaf+u6kqmh5mTCGBnaRpp5X9AJghiGPh9bjGZMS04br2Mfa
rZ239c2YfahTeJ+PtY3YCRz/IWDsexDHEhmiuwqP89IfTAJYyvukaU9QAbGiDrZuAenWjhyI8b7d
bOKkAewWYxSLasC7FyRY2pnuvSWQpykPbVSjyGDinlTaeFaELdYyuUI82jY9XjdrPxHVYpnnrHqF
tFvaecc6IavVe+1PFrnIKQ7IN0K8IS+JkGuD4UbYCuScanefOsGwzq3oXHqkimw/fsljlTnAxfY7
SNCoyxn5BKBP8JUxdOYMkYTAe049xDgrONgLK9kGvXpfCMXbJ8icB8JyV01pHmJVlLfKYALe1/p4
LeL6HROMeuMxRpGhTdsVGcNtAUMYQ8D6nEX9jd8ZNlzIDdDmh76NiUohd750dPU9tNGcHQ2Mofrw
dcKXw3QCdeHp+BPXPF/rzO1Onl49GZXVX43qSHoHQGygP3VdAg8XQKDjVoCakZ20FB7fAhMvaAGM
U3w7Wvzd9QYosPkDAruzK3r83ubCh28foJQBSwd4uJHep7azdl136WhaewPLtjZSe1PnyV0H8ww5
BSRcex+CfFOEkB5HY1lEs4mYhhVpOLy2fv8y4CzsTv1j4yd74ldQ4evkHoWAR8SxYHeiIT7UuAgp
Aw7n9luXrZuEoSYU0d7tbFQ0MyIbAhn8Qf3ogwLxAq37cMioxAES3JqLpC/s6oMIC/S46mI6Q+9n
9+AE8Rq1FtK05Nac2PRWCnLoizaGuF0YeKlDfMDhrA3fCviyCXz4qO02APHQsy4rrLPYejpMVSQy
3PaUGKqzMqBygrIykS7MtPcxQ0A3Cr+ZJmA8WHZkA+vura1xgyXFyHtB8joMkEOHpr3UXzqBAYxX
xGJLHKrIwT7brXn2a/hZKuauKh5QV4iF2Q0qvcgP42apBN9NC71G7zwUDuHrPg83ptd+N414jxCQ
s65669Datn3WsgDqSE5e2TVxIEycM/Fm6MokitmiudicER5GD63A9Q7Fpq4rV3A/1pEIDVT0IaMG
EVrAUWOvOlvPlgGLxqu+y6Fl9PGtHeaIZY7ESILh1dRNGA78InWdPFUQZ1gz6j/1/MYHDLtAV7HH
8QSdFOXJxqu2fi2C6NGclNfGDUtcYrFbQ4gC0aChOo8eGLvJD66NTjuZAeBaq7hOM+3GmaoGp3tY
N50yrCa3Qe+q8ZH5MRmMA69ct53x2JQB0LeAeZkAAqxo4xH1ONiYYaHeFn4GTj3DY5qs9h0UELiL
rXsFApOEU4M7dZCbEEKjAekWV91MTY1EHwURzg/EdISTfjPkKsFqfrJUiB26e4wOZmKuwGcdlMwP
dnleWFsTbQQPoo+XYIE6qsheC/EInv/QZsENSI76kHfmmwnwQCuqfW6ChwWlhLEpBrxDEOEO2cJv
Rq44g33s/dCC4aGd+B6VqMSM20N/k3kMjL5bo7tesoLt9DvNgsPrR+dJTHh/G6BPA9GCk8F5BTwe
HnzZW5L3kBvKClWXCJyuWwOMtZxXNL9DgqgsAYHPX6tjhYpyYSw6Q2zg8eHBl/s/2XMQxTf91n2u
lOzOLfzuSjMhZjhqcaOG+z7LNz26AXs9wq21U1V3FevGGvbhHbtcJmreukpTGOHI4fYjxMHB9NWF
ro0PbPbuc72Oj32orfoEHLKSDYzm7imYtyFTemex61zGAGQ1J54QCC9uUafVDgqmaUhZHGqAjkgE
FLg1CBTAp6ksbt2uItbsaKvJR61+ItmMD2Z+ICQelB6ujZVgH6h8U9BluarZey1gnmN3CpefaFN2
44euuB5D7B5z94XhCMwMi3m82jR3lbSDdu6q+FCp6t51mcFDzR+YabNh1SYhGRjslEfL2OX6eAck
YLgRhpoi3qFVWCfjdoldAV7DRCa3MI0ivEuwGCP0laX5YazjD2FNqBgwJy3VNvuRR+Y7SszQRwRC
rD5LKzy91OG6H3B+7R8AgE7Y/8KItpN2V/SoLuSZNm0NhgYGRFe97ZvhGMSlfj051g6llKWT9C40
bfa6VofHIXvYBcCscwxth70Xnlp5R4DSFQVIELUONx1GZFFoVrteg1kPTS1ZgJcINwLzwgR7vkYP
7XVO5oa54621EZmeQHwuQx3pSavGvyAPrlhoBR9hfYoyMCbMrywjva2VFneGfY/Mi/bgVRp5775e
u47AGgwMfVl+rzsC522jP5nolfOJjNvUt54Lo14SwLsFlIoEUZk1K+Td/eVQowSj5tNdriMGN6QG
oit842OA/LPmzWJARbvF6K5rgXKClCOYPNy1dq8ulBz5dnTscHnBejHVbxoSnQsofT9gbo7LzunD
RdJSpeBEdKVW05Mj5n2BpyMrDm7e9ABN9gqK2D6ZOayHmqUoVJYw5MVCHSb6ECwytCaxvUoexrQa
MMRO341MAPpPhc1+zKlhdWG+npc6YbufepA2a1QmhmUTt/twdLc5jMllJcgOxkFebDWvBJAvENVN
3Aj6KAjpqI3W5BZP2FLgcJNbxcKtUVzvjWu1ZdICzbUC2oTBeAg6Pwrbl5axHzZnOG2C2P5eIQXA
gDe7oaGIoFXtqw3VO24BMiPzPJQTMQbQNguc6qoaNQbwGBBzUv463X3uUhjDKi4lU1Ha6LkXbNdQ
AuLJ7lcE0lCWRNiCFBMhfQJAqePu4kqZ/0oddnN0jSywgJnb12m3zw9dGL5hO2NfdZUhrizo7VH/
UU3MStZg4cXa/ZzlGtJ4/gGBpPGbsW0zswX6TOMa+aJHGEX61Zi6z/GkgZvrfrbp8KiDkM19c8Oy
/tWLg3HnuyyWM9e+U+sM+YrhIUYyCOZkg59Eu8lya1xm09qKVVyfHF7IHBOnZWcMp9zvMaHySoJA
r/rkgf9AFHwFjAIhOJ9Es59CTiBOph1bFVNMlB6GQ2OeSQ0h5YNi+xWOaI8qGsPgOnA9N1DOGpMR
UeScSJClHBrWpIzCLuEatWmfpszIz+xS9NjrEFHnK8NrGjY3Zhxj0MABGT+CdpqbCDz6MDgt23xk
lHgvSZ6ti9TY4MQMgSuHRIUudQf9HlfYafCPndIxifoOvsB80X5DagFtCgjq5ZMNZGm9jBTfuePt
6S2UOcweBbwRHaA0Cd9VXOFwBLW+w2GqxwlZx3h2Kgrf0Ekg6MczWQtlILcCTzfsBPERhMLg+bGa
rPKPYEKIJghG3FbHNy0Df1Z20Q6vBj6A2oEGDSpMGDH8KJVv0EkBXguBq2T7bDTGfaV3N0am3CJ5
fu1G/EpphH5DlPY/DOQwyob5iY182RoDuLfg0RewworcRT4zdvbB2ODYqOCCGgT+javn2iZIA9Z9
ATp0bdJqq86FAQ+ghggzo9qIqhxoaSKlkFM0ndV7O+D4yldBSE9tgJyC0xx8cjfBWGIxNCILGDqm
doyJMITAFBm1+1e4ld+dFgnyCW2vsMDiJ+mjp1F7RTXou5+iBdzUFi6FI7Nzg8Fkp9Vn5ONEopAo
GeyTbgjrUITMymbrXQGnmEj3H4g+wdYp3WSb1Gp57hLMntv2MYRHfqr6feLYzMO6/pa3syZi27Vr
hW08Z/3dWOCY1ajqqovjD7ciP62U6h7ZNH9dG7isBwIEjmuglsjeIcGCRSOSCBIyUfIcg+y7IVce
2/7DDYh629pjb5UttogOcimPCDQzyyFkx5pPbBFNQ0moIdHdMgIgWUwuNcF7heTXLijE2SpUGONo
Ih6zsaMTK9UyMlk5xCEWH0W40KDfKGoDRcWpbxCZSa/K2GR4iG5cJKP8Vn3T4KdvRj7CooC0z9IC
5zAHRVNy5hrL0cpVT/MeFZkqVNc9reSF5E8a1OG5bSu416q2jhQd110fAZzCBtRZODdhg1sUZNll
6/qo9E3uY1xXHzCtP2ZMiZWG112GZBM7FdiUuLeHT0HvOks9dBZxmLA6V77hYoLcY22NJxH+MJP0
xkonBCTw1ICHjPzqhICpDiFCrZXHegTPN0DSWnYeYkdPqdcuBrYCDMZTttSa4IcCUXCNuj7K5+Wi
SQsUFLSTUUy3wufxTFfG/DtpMTC2vjP4GxO+wK6EAjX5PC3YcYD+DfWVH8BtUt07qIPfARu7axf4
i2HvighPysAQ9wEBaFxGTzEmlVeJR3LQD26Ix/VXVh/fCIv0KTCLsu4fbPQQwm66G4bw1g8BdzbF
uYGNX1VnK9a/5/wJHkKHovxRBGw2euUGEVUeL+WI7jN4m0ms543pBFqZF5cFLcKYRuy/6p7xOOmt
hh5Wu2mj8iMKBNIN7BK6FCNvS3l03HFbWOqpa6FuVyFKm7nHn2uVKC9N3a3Or2V45gruthqY9840
YVI5RFvtO0kFI2GByK4UqnWXrpuUJwaTk3zhWNUSGtIqVKuXSYgXOy0JIWgnVUs/2tp9Mdr2Lcve
+toTMGxU4KjeI2mk2xJFhNTOPnQ+bDIVH2hj3ydW/pB12FYRsUSsKxNvLs/zBtLo94wF9tUUMiTB
Z0YWr8lfkwj1rErgMECKyEwIFAw7E+fcRC/uLZSNq1p9Flp9D6FsHQykinPHu3UGANzgOD5iB0qy
/4TIyrVeK8egiXatmvwoVLJKlVAOidKugYxgv+AH5rrqSkx0Eche6lr5rIQ3xRR+j5v6Z+qfjRpN
oKKARu83zinX4ZC3wbWnAVhQjJPorA9Q+ahdAXHFAdQ4dyCFsQ23iSKx0g4wEwY+6jXPhonZtf8N
SSRll8K8UECeJ0IFgRbeTeHm/x3J999RRP7/MUB+YCrYVPBJ/DDP/obUAY3773XxH5HL+/n+v+6b
1+Zn/V+u+wXEs+1/uQL2h8CNSNccAQ3qUxZfE/q/YD+hlA9IDyDcLJj/SxxfaP8yLFOgV6+jPc8V
AAtmAojm/Ms1dIs8m6ajjy908f9CADE0/po/IHgm1Dm4V66tGbqwXVSkv0DwEi2q8DGJrZ+lkZ/I
AxiPQ5nozK6YYGhEEB57s0SWYKpcNAppVR1F+2zVq8z4bE2S+FfrP10rbyU7/9O1mvsakg1a+l1R
HuTBSZKyuLqUMQApD2I+fKmL/Al39c9KpT4SaRu2/kyduhySwv2ziHqLcsDu3S1d4xnlFeBftusv
lLlYjpmKSkAgNrpdAkUQzTv6bf01+1koC7iEiypCBKEfX2AVLiAys4b2h7XlRk3DDkNMJpjFyTuM
Y4nI2nxmF653yLx5qXEpY2gE+Ba8WjxCMTGxAbxqKoMNv9NPuBUlpK3X4DW1gywHdnut5J76VsSI
yYxIYhyjKciPkLzyY+ANqFuoBUoxfzfIojzYYZUf4yKGmyFPi63r9zFC1NwoGQaF2WWIVj7GOuvB
mCVk8bIE5e0552A+m4YBiocLMqLQNnlt1E+uWiroJQB/iBWCNkPR5eduPjCpchBsei0MS66apvfb
4spM2e8Vpe+SOmnOmt9MZ79QzHvU6uqV3nn+uhoq6x4tO+h7Rf1YpgDTmfqs7i6Oo3rPLgwGVX3H
ANnAwI67bRYSeJF18jC/K1cuLIWdLNqT7t/9u4vkjRJ0P40qz3c96d0SD512PEDG/PMg6wrEYv9o
kHWdWTz++s0d4zxG3dbU+uS6Yu1w76FkvqlNW1sA8Q7uB9YIV11fD0sUPpsNyCrjoGl6uy9E320d
rQzP4MfsVUYS4E4fHIQ4Ick8xwkR3J4k7qHISkDZ+sC+ETbkkzxLfp/VvYKj69x6OROGrm+jhMUy
lmQsxQQ0JTfwWrgdcxklRsDuqetvO21sl91E3kGp++BeYFW3nZhrtv6gOndF3c2+eGn0HhCyIDyX
vjTeqC0DUwlPVqN7R6gW5tJrkPphrWpdpahTMP2rqnXFQ5+voZTmZzKw+VkVVY6XFYdS9BZ21VWx
lg2VA3+B94YWJWgs0hjFD9EOp9JLXhDQ7EkVu6Wyn4tZ1pESz8Wk7I02f+H15A/6Xawys7qtp51m
TGBZrcZAwSg2tUOUzSqtiJ00Kzy/WI/MlZ/tUa292UUabNkPhSskC3GE75D52FjKD6VJh1OMLsw5
HdyFE4lkeuoSYmlqGfrOzLMHIKdZBapIVjzekHcdPg+ZiYOsG/5Zg/Qy8YFq2ngmXQeW+4Opj5tE
+OFt7rGZ1Qnc/Qh7fztE7fBs1dVZAExDHMo7yAOjnge/iXFEFlM5mFzK/IDXmH3heF5p0bHBJhH/
JFMsmW5w4vLUo13r9nsQTvcmghDP7OL7lWp50RFJu/QUEjX/7NqBz8RKK3/+Yyq8+QeesQZi/a/Z
BSkHDFzYvro2LEddnWefP+iFQksRvrED52eMxdcuJMVFTHLOjYEDQu4UUBFG2/Pp1/LXrn+U/8vp
12vZ3caIfQ/myjQm9bEt/TvUUobrFKXCx7xHZheZIS8fUZWbf2Z50Gy0CxEYiY/Z7H4nf35MTQ3W
QXRx5isGpfJWst/lst9XXOqR+ENkUF7xn/+PMqtOZdZn96MD6a7u8v421KvqSPIbuU67KV79uNv7
g+E/pa4yKzEiWeYjo/TaHZrQj1/rNK/XTZg7W/YP9RO7rV0K2aafmnu8j7MbxW6suzRoEUAW7Tfg
hAFZItI8QLjbbxlry6u0qoNrgon+FqS0BjJZQ9qtGoOXzkPeCdINGguE1O7TuLwRc33tDFA408nb
laGVPU9kH2V96yLowGYdWn0aBy9aM1t6im/emCnbrq1MPNqoBqW8a6IifPRJPRNkmTCm6f3wxSBL
9x+ePmfmUV/IrUDzhTAY8UzDgWED2WBu/+PpmyKMQW3VDt8jLTbYbjB1RWo8vZjqZC/6UWfNUHgG
ol0OU3k+vqjJHK/3m/o41aNxF/gK4oWoGGp9HhHw8eJjhUXrMUVS/PNM1gGkvwHg7G+/1Mu+qCHM
0If52ktzZGMOZlR84/9wO1mnkvYugvZWWCZyDC16gGqTWse4whg9zSf/W2NH12J+uS3Puiltkw3H
3FUPzF9du0n/o2suEvGeK8ZNBGXw2fbGfKUVWrCsgsZHOAgVoanIbpy23/FKzuph+HDPZ+AHkPz0
2+DX2d+tX/spA9H3GMCZvPbSmju1tterFonzzJ09JKY/D26hAVGwq92X+ktfrLDVoyzaVn5s8Fna
hvGc17p0uVwr66w8u9bRFNvKS2WjrP96GRHwOyXWSXTl8RqDpPGByTNaaMRNv9kjKe2wcfo3IMun
KfbB0UcoCYWAJUl4IDnSIPN5p4XQlxUre9SiAVeIQNUff5cI1RmPYVg+6oRbr7W5NLfJks5Mden5
P7pumv+H33e5/H8+/4Ms/W67/H9z26X0+5NZyCfvcLtuyW1jJOdgL7gYLNynUmH6J1knzy6HWDZg
VkP4aPjV7586BwMSQP/+TRZ/s9RN9k6z0gf7ExsRvXnT8/eLPAShogf4fryHkXrfTJVz64goOtXE
V/Es4I1mSfCjzQznlqVPeCp/1zvUw9j8Vd8BpVoQrx9lfwQh3T/6y3rDFz8S7zWsXEiuCQKXvNza
0fv91H6ezXWAZsgygzRELLpW6Tg/1LJZHuTTJs9kR2ZHE2dHkzvKys+bO5qHwzFK0DgSsyguk5iI
YudmBzRbrHuMVtVNoGI0IYtq5iS3jQaKa26EAmvdGx5Z63AgBxWiy0eExPFG65BgFXHd632xaMI4
/VECuos8e3hJWSavLj1s692z9nXn2DthGDPaxmaRdSkXxn9YDUhVkTwZ/Tzbvf+f/y1/xXmzC49T
1REp//orFu2YC8Yg513xE43AsaVhdSg3hsR0SdYoD7IQx1ui18pDEdr5fTi+dqk4QG71T5jesir8
XSwQD+VP6xE8n1vdUFTEVcalynxjTaV+NFDdgiajors1nxlznTyTdZfWvPCUzaWfPOvD/g4/3fDY
C5zLhakPa6yY62vw578OsiFv3WFWxvtVJ7uAEWR1OjcU1qxqWM3XQav7dRvZW3Z049H9pEmir4G8
xT+suOz/+qYINoemgyK/5ejs6f9+U3yrIyc1BMa7lTX+og5DUhq/D3Yd8qTKcgMGm9nPXxlNWO8v
VSXokqsknD1EQ8s8K2FsnmNU5SIjqE8IfZtnfT7I+jDCT8Ud0Rj60iBbB4Qjm0oPV03rKs0unxD0
Pas54n+hnn4rh1DbWblVX9dDW18b89lcn5soYn32jSMzvjbb+NChPU98MXdvhAgPVV8Yj0Y8Ojdz
W6k6f7TVc8k0+4ec5xJMt1Luanj8B3kW9eOvs+T32aX1cub3AhScXlebfz+KaVKT6O8XgCSjbYK1
RuNstiH8+8cJkLtLQHVV73GTTbW5EoW7rtDcPCVOeVMoEB9k6bNKaEjEoqGPyJPhuFi5y/LcW7ZD
ABj3vah2Y+YoJyPFeWUzuvkft5ENsi/YI3OJRhsR9aKKcB+elO+Wnt3lxewLQoBkbAT/+sbNgNLt
Cy5APvrMmXqvknQC/Kh4p7JQo50Oa2bn2IFxAiSorzTYdvcQi/EyrAP/Zb5jEKPWyR1Nz4/vyCBW
G1NBHKLpy/SHqaobkHzjt7BLvdWEzexeS2zvRvZIKrs/J9GcV5GP6/x4kjpRj0I+s305FlcWVj/r
9nfLpWOO1zeCyph8Zr1R37oDNihgLe7N0g3u9b5FDMt1wJ7Odb97NANCgdrg3ZXz/tFC3mitI821
rOeirAsT4rely9pPyB2n/7ucsVO7lR1lneJGEaSnqL6VDZd7pXLjms3+8jVZShyHMYJysjMZMvbD
85nAU+5cWJl10EpMUP+ulz1k43yl7Hq5yJqvrOYrf99W9pD1shu8h8/byqovl/9929rN/8Oc7cwj
zV8Pu6XbpjOThS2bId/4MmdD/1IjiH/ej5jIOCxl5PHbCU79pLJNR1IiPcgiKXMEMatogn3ORhD3
aZq/dIycAN2Tz+6y0zB3kj0v3eUtZVHe0ims60RHcBca1HgOTaMgl+ph1wLPdK6ZemMEPzFXAycG
hdiTRYFWS0rw0k7UFklZdCI2kxaO58/mX3fRiCJdVRWoWCgzBa5JiF8rbXXUohwnd3kqD9BSvEPq
r2QB0abq+EfnSzeUfhEvVh33oCQrbFi5naz6PPXakAlIGB7alGhI11k2rgvW7Hz2Lj/JOnmwiCxA
GZj7OL04FgCDdjMB51fdpWPgIukm7yDr3MJy9/9huDO/bP6FarmqyfaL/T8jlOF8Ge58d4ost2iU
N/DXq4bYhYH/mjMjaNthKeeIy1zidO5wdl5kRZgVdJVzyjhzLeJp+tVf1skrp3Aazt0PRpL5rvMs
9Xmvv+//+Z+GkfiAEHeOh7TGEZoDAFvEgsqbzzXDvHBgC36p8Z00vimio4ke68Dvcgsn0rrHHtZf
1mZubnzPte6zyY4OdqmXEIVpHbTBup8vMCHgfV5AxJUL+gnYeZ1t5NpGceN2yTuTb2XRT0sA64kG
tXMOpsM7+tUqI++XVhl5l63q3PnLtRqM1cc8xYx8KoYPb9SRvVGD7POg+N07Lh3aTlbJxhb+6C7S
q48UFjpiefq0nD28+UvSPGvXkeGD1WHlGHU1BB19tK7LUW0PgoT3CnCQ/wJQAE3awPiGXdXSx/tv
4w0tCjZFFdx3pRHca/EAWLtRgIlQNWBMyUK2gGdqRcxxba8DWUSMOFAwb7A0rGdL03WuEcBzrwvL
R+vHnpLdpQFGtHmCKLiQ3S718iZtg73MpYFY4XRlqAgnnUPPnA5dVRLdiFnNRUV+oyr2j2YUw7ex
y1F616xxYxfFiJlSfm0jG3IXA23+9++B+FvkACdkzVBNUzUtTZC2MewvMbC295xKLafhbaiI9GO2
OSgw5hCiOrFOu80tHAMWojE/jC5wD1OkdveEbettLFJAcHNRHrriAZ+U8k4W9JDnBrEvby2L4C2t
kx9Zt7LUelmHmJH3EaPacdA7pTgTWzU/41wwLVdIAJFlnONan7GqxIEHG3QJlvG/+xkyiuWiZFm6
Fk7Ze7kIS1FV2MRFoi7luiv/u4ikVLpsRLEm7YV7SpLfy+C+PBRxCji6Ks6y5PETYOkg0HSX2YCo
si/9cw0b844F6t6MBmMpz1J7cB7KEeblHKeR9eYYmxCkPeehcYqv9UavshyKwmrRa6rv/aeVHPbT
f09uGvbWJp6ZqD+YaLR9/U2dUq8bAPP5Wz0Cm8tA1u+atD1HaFCACsiC4QRUcDjJsxzzn51d1Wf2
c7W1l53nYtp7Edb2xl2iJuLk5mG6LVw32CNgnZ5ENNkrkaXDPTMLyn5hmL6KdNaAKVCAqRKgJl2s
v4txnGUF0AMnJngiiJ8R4XJG8kqsSACA4S4lsZEZ4Gw8FzYt1P4rNLHi8KdOZnMJhBzF9XnquRzg
3dRHZz5c6jpk3VHigdiqu9rKZXnX3OWdvcu8apvqg/FsRBj2jSBFd1aiGM+NjZqZ7hZ3bTL2d1Hj
AX3J4qdCXAsxxUc+CkI5vw+AhJGgibrmkNdgmmVD5QL0x+JW3Xxum0k8PSRIlG4uG225N78UvXmX
Lvfdv/vKKtnDRhHLs7pmB59jPFwOU1eMhzRJ/y9r57HkOLJk0S+CGbTYJpNapRa1gZWE1iIAfP0c
BKuL1dnizbOZDYwhADIFgQj36+dusgyXNMMIyoqSnD+mXNoOkgTN9qetFQvzPNmUPOVZdTTmluxq
eers1XY4yhb3mJ/9fQHqfoxVsbj2ySnkcD5p3disBTHe+ktsUFiO5tPeGjneAinojvfMADRF7HLc
wxzLX5FxXvqRsRXbMYxjqFhB+G4UVAZkYEbPJt6495rZPttzP9RPspWQXsF/OzlJpDFEEIJ1owYi
eBD4U1HO9dwWKxl4MpEHzg0ZPzJDN/zVSOdpQf/btFnUEnvh8t/vkoZKSvtP60Vtvjc6YGVcnZWD
/ZEFSoFHXnr5ZHxB3NVsHVN1D/KguFO8Aq/V3lz7zLBFe4QC9+ecHOuNA98869dZcu6HppxvoWC5
SSForqgJeQwVyjjj3iMwOh8wnaOWiZXItYs6TBXJlp5vKr0wL9NCymxXtoo7iuwzqKVB+4qDlOph
nVUOEL+1ofKeMIpQlzaGPSvZLCez3iSwP9l2MIqBL/nAomxvZLNzLe3cq+ZRtpJwKp4C63Ki7Mns
fuPHsXMXeNHXWM3yfWYTdO7Mwb+RKbBx3oB86FPnPoo1f5937VMsMteXXNuH8zpjpr6LWZmtBO8w
65KXpu+VpTa7E+lj4B/tCW03xh/quzoFW+gx9rc/TwX+2O3NeapV9f1tNAxi7dYhdZuzPTwEyPBU
qYRzVeTPIbTbk21VEAblqGwLdzix2TOxJNVxVpF9Xo8ncq0kmPRigrz87bxK0Z116qIDwDMxPRtT
iyjIU19im2UaJvXpQjbrUphrJ8HDTDYbHTsdwxX++jIZ6tBCT/t6L5uBUr05VtgBuq61lzBpFq5h
fe+ofMCKybAeR6uKjqWtvcmnmOwiN7dnfxudncJzDkFiPqBRJ88pN2Rahv9fqRFLuu7UrtsyOapX
xI0+7NcUXy22gxa5Ow8+j7htuzHeVZG5BUZEzSE1W2Qjm70xH4KsbEgY8gr6YMHdzgPt90eXfCWn
yRmyKQ+o9Rq41FqzJusObifoXAoaHWNZFFH0ZhfFeBPBRjgmIvBfvPEc4uj5pvqWv5/8PF/Ipo6n
A05YaraVzYIK2j7X/Ie4jt/9xv6caKgRA9sfdh5Yq+c2TPd12o+fZH8091OO8rf9DjH1XaQY041M
hw62lyxlU+ZEZTZUDlzTpte+bmo3WIFslQYjRl+d/R10auZk83rw5tGfU6CqWRUODrIZEPtAaTkP
15Ue44qz9WFKH2MqWpYItPOlMRnukQJaC72cqN4JHEyLKLT9fU9k8rnEZEMbourdTBRzHetpu2om
tXyvdPMY8WR/dCH4XE6HHfiX07MOYMHcz1LJXCKhPESVq/wmfzAKyuXizDF2Uv7ASkA7N9CXZGvM
KU20JlaJbhdQ1ILQdPDxQ2NXzuaAZOPtECn1so9JYMk+yjTJYDhg53HE/m1abr0lgp0PpZszJXt8
mAju4Y7j4UJExUi0snAYelS9yp8Hq1n74Pf2+T88IT5KlVyDLaSu2zYF78iitI/hs4R6hFxUjfMc
tkgu5SZIlB3FNSKmmFNKlxSkOaWqpruLdGkezaLm56iqpT9Hr+fKUSzxth0FGffD35wvLydPgNmD
N3Rd6xjeVwML+TbMQa38KV9id+QYbkBJgxyXD1s39sTB1DGdVKJOPJe1Xy8CzxbPJkRP9Py3iqKf
TTMqXyc3mnaDg1uibPrDoC7dwBgpnGTUDhxyB1VbHSekva8W3mPVWKVrqLNYyrahvSHZWa2tXref
u8l6MGZlwdgCpwdi0TzGwrI2TaBi/9TGzrPSGw8RueFNYIUmhSfVTgWW9W4p5CJwNqKGi6q6fehh
2uUVdv8CUehFpht/Tc2wQLxMdXpfu0x1veG1ECU2d63uHE0XHdatBsBEjSFGth6adyiagXvUeeYc
jVa4X/RserBTK/2iGtV3Jxzsd6PM8N+kbPuVND0aENvunweHrFPm6d1jCkHxturq4V6lkmjpVqF5
znNqtomEhie/LtX10IEmsYXpbHRl8HbUpmQ7QymGrSMEwMaqKjYjbA/yBZTgYZTinMrYUpa2O053
uKmjyC9E94AJd0oFjds+NbXezJgM8dIGeA5TmKC9AQalBKkUyidnmt74SeqvJvgrZ6qc75bIVmZX
hLsAz9RNJfhxejNPzyNQxfu8rL4MsaG9awG1d00A+i5pUH5o1MLK/mxonXXNZn41BI76HgbWJkzd
kGLS82DCk508/DNLtGGkhim25VucfDWrDvRk0n0fq9lFwO7K58hPgf5birHHXSA4uoGVLVO1Cl4T
Yb8InNu+K0m86joLFmwR65sxipJFYSTdQ1b4xsrA2WDvEL7jCRaUq64Oy0coq85NGhrZF6uaVtTA
tXvQbKhyk9Lds9JxLgfZtNFsYc4Ejl0OaI4G6Ua+VLMZeiMnXV568+lGS9FnEv12GTnZjVqxcNQi
3eqK19wOQq1Pvhrpu87O9RUGetkTER4KFBQz/26E74ISh6+5P2G4U+fqvV5NoDqpt96YSgDgE778
Iqic6ksT1At5Tu66PygSKjAzNZNVx7/e3jKQoikogIlZhgN40lpFqBZDwyiHxwhztjNxLRIW7EXO
sr/upsdr17Wf2zAGPswSvk4WKI2ayzX+sU9eRL4DhIy3zGBdZEfQtMiOBk9dXzWnNnPvdCUOn2QX
FGDQRdp4xrUpfKI6GD8pgq5rORhbbsb+GQKubHr6WD0W9tp0VNyjm6FfoieAhDu1Zxwh2sc2jPZB
moxvuoYhX0VdImCyYXxDKxZTkUCJYWUY3aPeBb9N60ZCS9TsGImDuttIj1hIE7YEwFAfBovNujzI
Zgbq9nawrBynM9u4wyQ4uIujHVokqrNklyKsT4bqtT/7JpsvOusebJPmEwKvKff//jzR9Q+BGZcM
Gapn3bJhsBiaps6b/N/kIZWRZ1MR5/qz24ZGVa6415Y7Mblru7P0ezwSULV7EpHwszWPoVr5bUzO
bDNdfx7+NPOv58mZzXzNX+/w67woUeq1qPPpxu99AtJ+J8aT7R3UpidI5NrjSfbIw8jucK3EKdrL
Pw80dtpsuetHlLq5mXrr1fkuxEf1SAAnfuALXpys2t/IljyYTWStuVFQxmuFAjPI1u0WveeO6xBw
zsRGDdFD51EMG8GBN+L7KI+9s+ySr5SowSw1mBQeA38MYEhQr/AnGE+x1yzNbNLvgkRlpZxV5a2d
KBXr7By9pxar+2q2Mhoz/UtNOfxTpLnfp1YPn2vA8qsx96EO+Yl1Mk0jJEQKg7ssqIEkBkG6Gk2T
U2blI/Xf6ySzi1c7FzHwIvKpskmVus5dywI2NuTl6zjpEZZlO4jN3UlJ8+xW9zBALyZAnrcaMK8T
tZyT1hAjaxRly1KiXfYZqp/1OE2fLR222phgTRhYkfvclfqDEYzZ16y3w5uhIAfGXsjepEbIw/Wv
M9JCKW5bX9PXZC611VS2yd7Ws+wYw/FdZqWavfAs+0ZmzP+u6+9dC5OBCkHH3PgO5eMwd7G6dVLr
TqQFuI06cpZkmaw3tVQoLrCyrxr+i5cZfHoVX6hidi90mmNTmg2W4Ym1kDFOkbSU/NTUJeklq3qC
bJHiiv0lJuCHXXCIxuEwqEEV3ODlddMqDQKYJraQKgv9R6CZJwGC7UuNmOkGkzT/1S1nV2yRJk9j
j6eNzw9zJ3ExObHyoxVm42bAnxJiYB/u/cEqNoVbUKjgwgKPazSQ/MVQoRooS8cgs5sVeK/piIEk
ySC9MLaBqoxvCagopxy8544o23Eg4XIj+02/mW4pY2fafOMaKko0f01Tk8q6aec7mDLiLl20lPbK
aUmCpi3xfvBoT15NfoWoRuv3AH3nMrXd8NDGVX1KsedcBCgSvmhIrQPV/hqparGY8PKcPY90EB91
xIfVq1dsBoCVJvbXLE2/54qon8COlf8pOGJ9SKVwq/I0w9Q1qgdUyyS//+dbVTskmpN2xfisWpn3
UJsvrtFx40UfvLN6jxQJ9pnvGfZVN7bSdudeVMb9oGtoielPpmTZU8wfkniC2j8k22a+Y8lmBHjo
t6YctYt2X0XUYwNZoyILYmJYD+VDWlN5jKm0/m5k030kA5Geuy1hfPxo7PKzMabuq4KmZZFBVtrG
XfSjbRt1T0Ey1XpdOX4CTfHQUCLxWM/94BRm5oQxfuoPFWbGZ6H6zdmcH5lFMqnUwBTBIpwftvF8
0IZpOGKWS0F06pjt2iog9FQWblugsVhZIn9zIJTm9bovqazYOEK7JTzcHzAoC1ggqYM4yLYfFOIQ
DFa3av0ByN+fB+QUu7Q5RU5sPcyfcUR/bk37ToZOZLAFWV96mLsUsiT31MWlaGohTKA2UY+u01ZL
R9Wy50JVSzTP0fCtRS8W6YH1w3GrB1yMlTcUlBZw8Vq7m1Dncf/X4t319MhnkyxP5zd3Od22AvMH
xVMPkzFCxjF9sXGiIT835FFuisDO3+o6alezIdlaqZv8LXTsdxCPWNhVEF48dEKye/Ryd4NalJqG
+aR8rHCv12vAvaHavkbFxjT87M2jQH0/2iEOp3NzUMZHEo7neK6AyGv/5MRW9RSINt0LzYCMPPcH
eUD5UVM9GfAncw9op5qWK7NtWYKzkj8QLf/9cO1TnRbDnqI2gFMw5Togm4TGxJIkrXObi2a8HfQs
vfcw7Vyy3FB5UEb9Ooqz6hBUYwHMh5VPRhJkj8VKtTHirkMUnWkrNehd4rUTrqpZPDykQJ8WpZs3
z0lb+DcDSJQ3NWyAmMSjQUlb89CGZfG9LpsZ0uWHOI6uXYvgG3XUFAInQTQjU7W94zvt1y6IHg2o
XPGPHkTSVp+VfgPUqdLv8DedW4VLqRX3t3s5ltGSY8asAvw1ZhDp+JvzvKQOb3uRUww4p0s8M7KJ
onnhRoacEAMZu6LEQkPmVtrAUVamSEtie/xHdo+eGmxZxgc/kGZscemmfKzBkdlWhuSUeqmxU9Hy
r7BRdh7dmjroCC3699he8O13vtUa5m+YA2AyqU3FumUxsBsC6kOCivVmpafje1EF+8hL22OjJsba
gW0EdEUJfhBjy3LT+KGU7XuRtNqrA6/ltoKadDacctxMBsZGht+Zq0RJwz3S8AjgTaPtjVqLjpik
pEuUTMmrIdIXhI/d92nsVh3Ig88Yy2jsDMfwjkwQd5oqDzdB3Rv3TpiEbIt164sjPrFkJr+S5obA
Wm/Oy9hDKfakpiiDIEEjB/Cp/PnK1HCTb62CysvRsu960b7XpTe8YSMwrpzczNZmUI9vrWaCeFC8
pzEV1YFEbrRQWzN664pYAegceBvZ9Kb62DWBeKj9tr0XRfKoz7O8wkg3VNihwp+b1OLqN+y5v+aW
6MC78WdISrKv5bxiIwWaUH03UtmfRTqpIfrkAQjgrUKNzVm2nNyJNnUart2iMPZpMpBhChxvbZYN
dwY1VW4breueEhtKESQ28QlL+fuY/47gplSWSZJAesjjcj8affClnTSUjEFkPqvT6bIwUJKv3Khf
/NY0XkFpTJsOT8WlbHoe1n+KwjftMsqPJfLAPv37Ot3+y7PPNhAR8HdxHdgXf5G0aWJCE2ZXypPw
8H/OfcNYjNXUn1WRJTtAX/4KfUjx5FNRym0sc76VCqXBLV/i69wRIcd2TE4sC5gelflTWcEzKQvD
vk7PVEpw5KVTFD27y9z50tacPmt8it4vyrR86sghpCl1/6X/vW613dAVyae26akEb+P8zkxqHbo4
TyGYAvFdgExmYStF8ClDghawKJcn9cJJ7ovBVmc80I0+3wlK6pSfnCAGZsOdIKTC5ykROEDPdxA5
9qs1JtPHsfk8+FTOf9DRG3/dKJFiMxBtqjaGU2jJP2SwCd/4pg2o9snQFbx1ujEpX/FSucH/NFkL
cqF7VxWIUeTLulOafTsfLiO5idOQ7BT4RZc30+gugswaMBKasJL1KJMnc7WXr+pfr/6uKYQ1Ipdt
bXNDdphiiI464qHo3UdH09tV7vbdHggvlm2J3S8btMTPaLPh2My/8Kw8oD61vsmTMiXiJCfuVqrB
nl+e1CQBX8vQBT6UwpWz0rOul+G3TkCU0hu+JRVkJ3u0QKIOxWentac3T2ubBck760EdE3RASWQf
29hUNgguoMqpSXi0RqtYUYutEPU2X0KfgBrIgvpAiM7be3MQBvsWkDCIAHhWivE7NKG4NfkHKagO
p04sfhaJZy0jr/55ElaN0eUktq3Vr5NGrfC/OzW1SXWqR5eT4vmd5m3T5Z18XRFPGOXOXplRuu5N
L1vmzRRGL1MLittytYMwkng3ldSkyyhj47OWbYYh2JhzDLIyIP1b1ehdYpDU09zM+83nEtqbUBN1
qSia/Vb2P5o5sN927bCqiadssC915u7KiIFLmclb5gDCqhzESU2jv1K36Z9klzzIppdh/G5U8eFD
v9lQ999lAmMdOIqdMe6lWV4213nKV9eD7IPEDss4P3CHcnv2bepjnuggPFLfOmiz5sax+/xGx+jy
oM/VrnJ07FTrUHuPQT00Wz1LDLAk3ioMAvtRHZzwvsY3PZ2z3oXZeBstw3xMmXScJjsKIIqyzjfC
CSEfzd9azR3zjTe63aUpRzMYKL42rq2y/WHN8pOBzMSKMI5NF00l1o6V0JwHv/hmjI5yaDA3OMoF
LvThyFErvJDmNa/u2i3Azl7vbwlOs5xJKGcTaky5GFhPuSRjlxlA0w3DQxmH2aM1xb/3T+z6sNHO
Huf5Vpd576Z+SEdSGlmLqCjpQvDt8yeKsnLL0h8+Ef7tG3uy+ANkAEWylsrzFsDNs9IC9pznjnmH
YSHxYRiDevc4DmGJVbgRryxkWq9gMrHrTEzvkPAre83jOwjS40uatE+XdTskKON2MhR1xdrYAeDZ
KUe3b9lexm31ZrXJXTDHOvu4BKieW+8iGWLEn150rsC4bj2ladYR7LSHNMcr1UXj9q3VV2bS/Mh9
1XrPiweCwfD7f73AQPtDz+9DONHm8c3vc/Kqdd5V1Awy5RA5erWaiBuvZI4gb0gD68ClVnIUolVb
FeMXFwTByF7d58+Jb0fRnoBOJQc8tiOKzRrnvcvqZZO22tes6NQbT0um+5RF0pa/sIsvtvCes7Z/
kjPqLGLDGqXPbZlW687NI9x3uuqhm4NvcoaD0ra0+vFYck+7bWeBdT0fhEr2UA0zDQBgOLKvt2M6
HVzs086Jn/FxPRl6Wt3Jh09BixPKO/lvPI9dW60R/Nb6dZ7v84/4709/T3X++vwnW2WQ+cGeAJHA
x7IBw1IaBY/g8WnCYBggTQc5foB14pn9bV/E9j6b0ZXyVdD5bIBMkrrAZLEkE23vr7qcOgeycQgP
QdnuAUu4N3gFPiVO4i1tblXr0Wzjle3jEtVUaPWNUGfPOYv6W7B5eUWGPqKKYw9FS39xTO8ldxMd
hzNaKlYgRh4/JRFRG83O/R337fo2AK/9jsTsm5NZ2X2JkcopmfrhJiOlfhqh9RCDGO7xAG1QO3Tf
LErz32sia7AN+/E1hvC0iOr0Dj85cSpiZHeR6xan2nP8DSjKZluzO83YQy7HruofB12dDpjhftIm
vX8cQSktYkDxK9sjqwBeNvrm2c2Nwe9uk2ixsqn89stYU/iWmVnJ7yMwZupY/Vnj257rpfNqjqa/
Rv+Ur+2q7O5DuzymKAffU7hHMq+kthRigL4J75y4uhdKGG9hith7f/bQkgcen0H5uaioL5sTo3Mi
uf8hdJ63ZGiiynsLC5/KYkOt964ztgTV8UMmZDAuDWuoVnXim+eauxPcnspduaIi+YBMjTKVLnEe
sC47G1o3fdaCpr4pShg0PmQtNjzjqlDd19DK+y+uG8EbFXWzjKcOT+5a1RbcAcSrZ9szQiTsvwbo
//BoFnD8jac+N70fVq/csynetKhgbkfs3In86Yu21SCBZaG7TszW2xe4l21sV5lZ3LjqjMj2Urh8
qpear1PeDas+AgMKToUdeN6e9dIljpaP0ZcuEXeuRZKIlBMxG7j20KdAciptu0vVBkYm8gYm/KGD
yMep3yVjehiCML6Xh6qaKXqJ8YDja3yfKEq9iDLXWpZWoR2FM8I/EeXb4JZUBeblU1/UTxq+G2eq
RtTnQtFeIPc4Jz0um+No1XcU6eWHEp4RW7jvMfC6gxoFDx5Cti0I+MhEeVaYB4UANLys0M7ecXCx
1mWn1ivZVEb77AL0e7D1Xpw6e4ZUQlp+N5U4uq3VDug+xE0N1DnmOX+UUoUeryqKVJIyDNbZKH6W
WEm5VkIQk3DNPEW2Ka/6pDhga3t/fCYzkp+rNH4mB9qcxiHmmzQJDGRE07+oLndqW02zNUGSbzx3
xX3m9sZxGJyNlZrgpKkgIqBnhvdyUAXKdd8PDmZOU/KFHCMzBJLQrRdRiHVpRyAAcMTAusUf8n5Z
Ell+YRnTLTG24rE2N7F+9xaqp3XbHCDFKvLKcSHaBjOPzjZy/M7nl47ZsU1ixeUuxNybBDygXDzM
Q3EqRejt8mYE7BxbZzdr1+w+l7jKfsP4ghVe3H4RptXfTW1WLvTCrVd19D7V5HehIC1G4Lo/hPko
XEc8N0no4aE0IZaq0h4roc7BU5pbOjWL/kYVAKlKvs53mdKVd/n8yjG1u4yb/l52ycG+aLK1EEaw
kE1VN7MTIMQvCSnhonGspxqu41Y0dr2QTScKIDy6yedYye0nYAriAZPtRTq38GLIYKz13XJQB+Uw
zYfCyX++ShOjX/eh/fnadZ12neshoSK1wbv/OtOxm/0YpT8qv3R3Q9XEW7fzPTQwQ7aJTC04iihq
1mFtJCdSiXgRlkYFTbF2ll6GllkIUGI8mTdFBosdAEO7C/n6bzoqqQ8GpeErfVSnM56wxdKPIpUa
4QTWhinUpzK9r2sL1YE7ZfeAPHBdBEO+jQOvPY8RlvG5l9bvup8f1YpvOg48207Lm09x3RkL2zGy
O4O066bzJ3XTl12yqAo9XeKQVm010JLUvinzI0NUC9cxsKVmY6Grtf3dLbNHjTXEoiEqeCcMZYma
uvxhGvUp5F74HvR8QhEmxZ2VR92mHtuTy1dpneiuWA+WO96pjktswQ71V9Vqvuh2Fv/IbWBWIYpS
vsx30AOddyc0SthuWvOAvr1bVWlbHNyh3sNtM5Z+oDR3RWN2i7whE1AVA/jVOv2uhmyzvJw1ie2a
+arP8mI/TYZ11K0caoQntDdTjEdiIC6JShBQxWzybVefo9CalsJVqx1hSqjXjfiuBQk3SrL27Igb
+z5runhvRAGli1k/njJv3r5Y1pcYmPqTN7Uj6DnAsXbAEokajfsOlO9XT5gzxSkbH8bMFNs0rdVV
nffdK+EJEiTMiOaFs1sV2b0umgIdQLNRnSDdOiBbt7hRFQf+lskaDqx99kzMRCMx1+cMsbcZ9Wg8
5KVIbobIw2PeNBsK44ddghRHGOLGqEj3BkObHiMqDtdkkNtlbXXKS8Dv8tYWUbXl4aK8dJBcUIq4
LVU8jDade9NRxP2kwtN7ULF0MMrW2lt1j+uH2Ytt12nBcgKW/O6lzneyLsNd5cXmXWGE0Ea551qJ
h8WrUi4iLK/OszHeto/6cT30Sf4Q6MIjXtk1X20sw8AyaN8VUhaVGjnPlWpOSw2ItDtiJlNAvLrL
5gOKQnEDU1jd+LaiKzhYNNrtVDvlMvRr705O9DzbXLux6UHz/aOPUjZ7X1vcWOaryGkpljx37uXa
l4ulMOEDVA29mF5HJQiXblHmRyUgAEjoi/Vzb6QHL/Y+OYnhHSOD/XXYPE6GES30SadC30PWV/s7
x3O1Y1kmxmICKIL0BAoQgFd9m/cgGsv5EG1yNLQrNsfRpmSncAtdTn+lvvuzUQ/DD/JzUygIWwbs
tmslBXnZesVSEPvmdpkG005JuVGbinU/cB/ZqKOCL3EFRc+OA4B5iZJTlZrzfdXSNzQzuB+7OO4Z
ajkeAI5CSDcsZ4UL0UABRFKsXHV0DkXVdTjTtt2jVTjZRvZdD1rj/jGlcXXiao4AyOc1lGA2zavb
iOYmd8zoBVu4AnsRy7hLvJAtKloIXKnxMpimw2DAZSSOEWyEXgkQZu1R1AZbQCJUjxl5phtUaADq
5z4tM4B3Tm19oyruXWxEzndyUWCfFq0PUDIwWCVHuvpZVZRxF5r4jOIaym8HyyVQ1HNoolIEC8Hk
TWmA6YG0nZ3NvGGTVYNLADzcgfntqesy7EUyuPXSBoRohREJySCLDmo55Ntogq3slqpyWzmTTmrP
8x9GRzwENsW9lh2EVEMoBFiSbu1rdXFPPK24Zy2d3yhai07OZtUEW7p+tosxPg7ENQiFtPVzUhbu
yUvMJ/5/7KdpXKiz/u0PSZwzo4OlBE4e4O/lt1VPAlgq4mRfXDX+qS2/yoYdhuoShHly6zj1dJdQ
C3RjaO2w7kJjurv0IW9e66mL9mKeIgfYLSAKVxC901PilLtQrZwF8FwxNnhOdei69Oer1ADdSZ2s
RV2TaFrysMy5vOROxP9VCugTRhCFoBY1topqletM8/yjPPBv4G271jkbiKmPVm3zAMji+xbTQ77+
3BZZwTr32gQzGDulYmvVlnMv+1q32OlJgy1i7IL3NBv/tkttsvAD5W8qoMOiGk9knYw7+ObWwvDD
4D7kU6+xo0g3ClvLSg+mO1cZ5xDCuSH/1luqyWPaN/deqWdrYmPvfdgnx7D/NhoFidZuLKEHE7gt
o8TZNX7DWmx+pSXUC1w6ZVseWoii1YBbWxfBD7bx/ZxKdIpCSd/BwyafoCfNEnClfeF+ry3a2A8e
0aJESzOu/bOt8k8RJZ/ZXJGA72BB6x2sPtmUB+HpgvCWR3TgRg7pg2NjMHMLVFK/M5qHyGyCGE0+
WnOfXzAaUFARqlenW9/WwbtOmhItyol4gJlY2NdNinEvD1WosSyA5bXSAvVnX912AFMHvdoOaW1e
5glNO5HQsw9JYXmrMsZHvXM0c9dGRFo8oB3Q/e3mQTQYX1P1/2Q6/dJLVOV+Xqj7XaO9Aj2tDgQI
/EvTKrNsEY8iXmV6GdfABUB+lfCO1tScpORii6+uHxegkoTY8V2Dxdmawz3uZgXWySk2GZ7v7pNa
eQnjInkQI4jQrm6eQKjXTwVqpNJotVMZKPUT6FFrgX1Gxx2WJtg5f631hGb81j9ZBaIqKi18TBLs
b9o0xa8wVOttpEIErbwgebUT0j2maKKNHE1mywI/NEvUK4zC1aKsP1EeVddUH3h+IGOhe3B6MGZh
Yd/YbDT3jjIhGOwtA5u5Jr1FNm0/W+Q5qVBBPeYz7zkjlACwC48U4vqMjiq44YLHu5I4FiGWkIJl
ZKJLea7u9cG61Erc4OS5HaIznvbE+ebJrPDwbJ1AmMnRpCf2B+W4ujSRafHAGgcsPObJuUjJbw64
XcjJmNvny7ojMHY5dxj8W4eE9lpONvpWh8zi+pfR1G46BL1ZtbmcG0G+rnpSQvJHSKYQ/5W2TdbQ
BzdYzPbnHtbPCifb8uAme9Qn0ZPSLHpNFU+K5vRPWT284ArgHQszHzZVb1JAaQzi3LXU3EW9t3cM
JbIvfa32GdOg8nTp6ql0OJkkm321pLA/Zse8V1A6utgAneU1csDwiLzzaI2xL7j9XLDEi5xbaoEx
fQoG7SHThq85wanPZQndGJWHdcZrKN5Eg7tr2ym766zkuVOT4NX2cn0HswvEhzcEr3XStiti7eNK
jiIeaBbkCL2dHC3M+jFrih4KvGu8dJ+bKgs2eliot6WwQFtnIG7xW6zXTUySE4gXdR9eCQ5tGVvO
Hy/T+aWpZTgF/Dbht5dmppWrZCR8EFgP/iiCF5sfj4QsMt4BpqfBf9u9n4KzmluKRYFQHIwPshVP
OTXfufgqWzU/9MFw4O5HQxW+TDXFEu5Ajk5eNW5xlvFRptzGGBmdR1/9eTCVraOI4HztZsFf7lI/
eJaTrv2pCRk5HMkUfxgogli9qfxsXF8nyynEI9jrULglfr2d37NhtGpNe04SZxWJdnx3J9u/nVpE
zViGqEdVJ9yFdvrWRdx+E47gxqMZ+yYPgCR/vkrxLODrjb/T5AB8k6Par1dpkXnLoY9/nnsdkJPl
qOiU4HJlOZpK3pwtGqISxF4vV20al1LbCeFed9PCXk9mGz7qo34eYpYKu3Q+yFfXgeu868CHef+L
KdfL43s0G7jOb3w9Tzavc67v9L+Y8uFS13P/8VP+47tdP8F1yofLN8EszPsw/OGdrpe5fpgPl7lO
+e9+H/94mX9/J3ma/JRaP2IrEkYP1x9B9l+b//gW/zjlOvDhF/HfX+r6Y3y41PUX9l+924dP8F+d
+++/l3+81L9/UjdAM2T4RrEox9n9Mpq/hvLwL+3fhkhFcVaeuj/PurQ7MykuV7m0Lyf8dtrfvoPs
lJf6/ax//kTXd73OUck744P24fP8/7w/mxm23sKMWZ1f3/Fy7Y+/h997/68/9+Ud//I7aamBsCqB
CdOvn/b6qT70XZsfP+g/niIHfvvo10v8D21nttw21mTrJ0IE5uGWoySSkiW5LJdvEHa5CvM84+n7
Q1IlyKrq7r8jzrlBYGfm3qAoksDOXLmWeNLloh9s4vgPbP9ByP99KTD1HST66A+Y8dTcowni7GsQ
8VsZhr3b3NMC1oDcwQtGy9qqlevvFLcp9GPawGLc1B5PlItbAscpABMHeOXch0jO6QUklTtxB/3e
NFPvAuYX0lgx9bOXniqUCYGEl/oRpWk06ikqbUuy3pQZgF4u/LRX9lohshUO29Av6WGWU2ucE2W7
MtvqzuvE1bRy3/q+EUPr0KTf/ahRbk04LrbIfyRHalLko9SseAKVeYNAVntvuHb+pJB9OVte+0l8
ElXxzT14NkLTCL3kTxKmJ4v2KcmWOwnRfZVHpJxHU1aVgLQswHCZMWDB5SLi+A+vjv4RBPdIL27/
7crehGCG7v8IcpSV6twdLjNILHBgtNVfZAy7drgdU+/VvTrMtxDbVAgpRkKK4XWazJWDxHlvq1hV
Eh4QY6k3KMoAQKxjUv9yKgeyhHRlr+N3QYnrXkBfTsd3c0Ce/h3+zko3aepuR0Md6EuEtAhaW/u+
1yLnXs5SyLr6Pu8uH+w8EEU7nk/5DH2YMLbhuU+Cw7qGRMihZHu76Xy7P642OQtTp7/pSvfPD3ZZ
pGzcU13O9p04xeSkwyFTp+G2Am8PZpI6IcyVFm+Rs83t2rvaxSl2OVsPwOvskwznPsrpJVpWcSmm
+HX8OlemNWbkoxtft5C8ZuMBCEC/jeJZ9za25TWfmEeSBBZHhU8tEGrSdvZ4iL2i/TQEavup1krn
zundz2Ja7S2CBBZSBuw1CJVDBhz5YJtBv52WmWK7XkNWWo1yHdcJput1xKGW89esqJujUkz9Sc7C
KXz0Ut0tN2J7PfWV7mSDtS83V8P13I/L/uQuB/rgQTu0CIpFF5EWVlvDQAs1q7LmTqkUm3NfUetf
zlvNqNWthPtt3SN1o+n2Jmj6bNfEBkwGXlIhA9p5LtkNTteDUTZ0J5PN/xhSesgQbPqgex+NPDjG
d6GG4g8yvV0CIefaRBAbwRRLzto0xvqhQQHlFC6gCCix1W9ZoVypw9aI0NY0WBKGbKvffgD9JBng
84MYnYUeXb8FdlciN/WGDWpoWM7tgMrRkgHkm/IUUUWlU5cGWDnAQJNBpItGmQxLIdBY4lqqYdc4
oBbD3rCRq7Wasnk0vIViqq2RbYLbBs0oJ0Ego83i3eB79WM5TPWj2LTF1l05FsnRHmQs7g/rjGr8
0HR+cNvbzXDuoUI/ewMV4o2MY2h3Tq5+X3TFmO+uDpJP4AFGp/sRwuZH4V7vIZwIyt26Qoc45XWt
D7ZwWc/X7z+YEaRSjoo+PnZvtOjv7iuvtOm1P2/JIWjv7jDX2w4lwNM1RsbvZl5vMoMfqdsA0NOW
Dj8IARQqpkgUvQz0hR3zhV1XDunb2SQsuutY3P2QXGd8sMuQHXR/BPn/tRk6F9lQk/2u4k1wZZiR
clkPud+8Ds0AsUhgImdxiv06t6cbZxvMqGKv08iq+zsUCzSoD5f2fpOGQ9qghmYHG3EUAQLWqr3i
NL8bU5cFd23uDOc8ztmYRk11G89pdZsYqas+DRa5A3V0863E1EsgciK0KkweyOiOqttJH+/F5IbI
d/AwOij+ttHUbOvp6GfPozPfcJvTHmhm1R/kLIP4XJ+j7rLadbhqz5luHcXkqYBq4Z0oraPDy6bF
j/nrgbQefwmo712kwNpxdUemh1r329UkulkuibQQJRmutr6AsM6bc4/oq0S9s+dpBToGIuBh1m/n
NKqO5KnVZ6/LUD5SfPunDn9Z2GXDD7fNh21Nf/wn/y02Mpz5Q+zgfEVFuE8rCCQCjRJA16ghuPaG
dFIO6Wc6WcPVXdkRGUmQDq82RB9RCKugFFxmXCfLOkO4JPWq0N00i6cuwFHuZEV7DG8k5OOUZW1a
ayNobpgh3gLhnVR3nNF+ALOe790GZgX+dfZPO6RPREuq76EdQyFiNekD0s6IHcDefLDoc/kssfHY
f4xV+9miTAP0QdFrZeNo3JKkZ6CB5olmGOSypKFARW3r6pVuA/E6LkAH8crcoqMOqXqG6dVbhHPd
rUmdHI0qCDTJ15OBr8BPrUPxVgv1pnizAhq9Glkkq9GgNfA6BPVSQFMUUx/kbHWstnDxguDQjnZM
t4LEyWGAfuLqoHfj50yFbx4GiqjrBLnEh5XkElNhQ2G8LCzB67XT5UWBvmouFbAmwzHLvT0Bx4vs
Mf6dPij479TfA94AioUR3ApDp/1eWRogq3J6noqB/jwFAcOqD7TfnVx1KH6q/iVIZxXGZz6wy3RZ
NW/z+nYk3/ufreqP+lEbFQVCQx4eb63BtZBs7+nMBp+18WalP0d6FLyE5XwbVGT7WzeePxdVgVC6
pnyhf6641zt4MtG0DV5oWuTZ2YZUT7xeolf8KSwpXlmSrrzhLN7IVN8tmU85hWLWcNviJyWFlAqD
V4Cgd7onFYaV284N7QPsnvYXZY7u24XCc41IAX7elpFjHcIGPTXL7JVp2NSzVR3lOXmOI+NkOvn2
w7MyTZU8gc+qapys+NX7ahNPhKTR6pnQsJ4210d1Cj43sB09JwtftZGmhyA1m7tWHZTh/m1IUTS4
yGHO4bfWpvJiKxD4slBx02hu9CQHD4BHmYDFk1E0RfqlMtuT0Zsw3mVTNh6zbkDVd5kw8/1/crK0
3S6Eo8cipkdoO7XqXdl2zkVCJt0f7m13Pq4TdGQDb/gFpateJtDKbG1b+GKuMdfrzslDWRThdRFD
A3oYThQ+5VU4wPDRqfGR63172aCm0x3YpuFgLsvPilsiKJEEz0q6U2OY4oquGZ6nALH4aIDpX2wj
iNszqKifHiqIz2KqCvOpqjL14iymAXT6IaltniKX4aL5+GRYX8Un4WZMH6mX0bLTqj5K4Jn/e8GH
6uQFwXCa/BEUupzKgZ93RYHI6y3gY1T15pEYGfpFG1QbGat8cve6hTqiTFxjsiKe/O06W9xWPb2+
jusSMi4z57M61MHxQ4jdqNxRA++30Kqhjus8887tlQjs4KxyKod1LH6JFLeTjkg/yqkc7DXy6pJQ
ChLTVgvgGZEgWUPO1ktCxqQY23+9mkSyRw0hOwKZqOrN+ODYSrKLRy3Zy7D3Qmy9MT707uxsBjgo
Dh8c/pD+DKm33H60F+NdWGbaqc7r1IY/jkVG91mfyuE+0IMWcFLmHDx2lo+w+NQbv56HWxnKIenc
J9Xs47OMqjjWHjtr3OUwJj4Uy8gzg+CRxsx1SgULx6XrrBt/auZo63UtLANe9l2j/TvawvEy8xXR
jc11+nLh0QyHQxNl4JSqGqHxdnisHTV8phEAXKX/LAcjtlsQRBZy7YvNbQCqzrMCm90ypFrfPeSB
fgcn5OsEvQfCYMGcLCZa0bK9M/flQeLB3ubnvnD+WuNpDQTeZUPnuyxY9dW0DfpwupHh3JYdYDQ0
gWWouKnxlJdfsiR9vVrpuhXpS9u5NdI2AXVTGCRt3IWoVY9AjpQVak+KULQutqiwABGvY/PWoFEO
NiI4XP0lQGbKUA5GZMfgaAoUoxbv6liHkNWZh9CywQh+MTQXYsDJCOCGcyk2jRD3WAAfd+3QzAeq
8HD1uFH4qEbuJp7K7B9emWvCQSixqeEGzzKf5v6P8yUiNPl/fbjC2/XFua4BKBgeNUDoHtxGByv0
QYfUcAZvbJp3Lq7S7unMCCASsIY/ULsN7uIFY43kKdGdHTnbKTTGT3Jojdq8lD6cgXU7fcqRPqeR
08+O8pqSqYeDyqrP15FLGa1RrHGTyNvx5pVXl/2LNyUl9m5ut8wdlrcuVxOUw0d4geoupfUmKes7
4ILx0wgAdhGiSqOl4L9YCjX27uwx/0tc16Da7/Zp5aI7+jYnGIp0M/XB6zriUNP/n+us1x7/99fT
9agKGxbsV1VqGeei0Y99rFu3rW/wvJX2vXGeKpbh0Ss1zqltxHcjLcDwYBtnMQ3ivcZIeEVTzl5r
PXpJlikSKWvLUBmhy9pVaBlt2qSa9mIU9/WKEj7ShLSn+apGyDVCrVd+R8sJnM+mNI3pBhKwPXS/
kbklqWHeRVVmAd3mN79FURjag2Xsye+7+MnlTO6+rNr25vW5xh+jW7J8yj1fkODB7VL3MBatsVlt
6uKA8JfOnFq/2nOYd1CHWKYh2fK1163yVuaLSSZofHx2fFKgRVnmi2PoM/ds65NyiLORfo6hPIOV
qM4zmlPnfxuKQ0Km2Trb9Uxr7f8eKyulUfDdsU9uW9vPpWIoWzkzAa1cz/LFVqYKbMdv3v85DgJ8
BVQwyUw33X/gxpKhDoxXySMAs8tznJjkUId98E53JAVakPrGLmmy4KI5Ac1n1JdNMwPjPJoGAOb4
2VjMftYldxN76a0MrYrWeziSFADMc/GCZia88VbpXMTLE/11jZlnmk+xEz4HNCu9cEj42po8x8C+
Z2cQ3B6L0nlqfBv67HVIc8htH0BoclQa7+oNICt7jG3TOosQ2AxNijUZ3Um0wfxF9auJlGiPdpi+
c/qSHy8U35Izuu7XCat8mGuk16likvmjlcR7ByjNrnQRD/frbjoWWmQ8ljRa7buSPJlpWXAILzZf
MdttWdjNNUQcEwtsvMLL70p9+rMLLO2O1LDxCNv0nRqH6kXrWlTRi5eJXrHHdnFNXatcNHu8aQ3H
i1AOyaa7RNH/ukaaNGuBTjeLrVxzfTFp0AEIAelSgmE/iT1tvXZbxXNzvC61vhhxywtEXe36Qtbl
ihfNS5zbPF7EuZeNnbHsLN1I6W+A+tO3pbCl36xGbZrB3cp+UcLBfBM56fE1Zl1iday2dRnoDePN
zPcUcZ/xCym0Fxoqlc9tMVnHojPLmzar08/KDGcZwMc/fg0YI/eTXwekZRZijXFS6ZMxIPIqF74f
NbSNnV1l74fmMpRg8UrwOhTvh7kFGms3LRjr7dBZxiVLwAONvvsVfKvm3wVaW9K7QENnWpcKutdj
bF7I7RoXiW7GdpfUxnAq2r/QmTfvQiieTnSS8q+qFIi56QwtEMRerAi3jCdSQuKdlhA5k0Pd0CR1
9Xwc21Fr3Nn9H3C42vRFL3GynIxJInW0Qld38RTA8Y+mWUYbNAdj1kLlZqxI2M/cR7a9VeXuX2lq
ZifQwCWpzyjLTg2IqC2SfNpWJjVuiupv10U8W+WOAjV4CaNjMEx0AC6SMMsQ1qjp4ap8CAvo1Wup
ff04t2p6oQHvhV1n8bXLYtQ9i8h/6TrgSFpfTC8+smYbr23yF9+BZ7koAu9LFzbKRrHo2e0MOpoo
G3h3GnT81z5tM47961ATqocS3jnxynD1Sl/dfzo3TQOELge25O3S/Wl0wGOMOtJ4VvCci72wnVA+
A8U+UTM8DUG1F9sI5HLeXd3LlKwvtH29rGDS0LVHpK/eu7VS3kCf4u4T2nZ/15P4S0OLwaPaV/rD
kFUoji/2POuRNFSBkXsLqJf2Zx7NtK/+XLV3vAEN6stZ8jvdbc2mCTz/Hizg/FQq7aPYAz2rDqlv
WiTGWCxq2kNnAidq7SR7Qe8tjMefwxz4m4Kftce+bOebKAyqG9XMgie2g2Do7dz+GX3TW/hPJBJ6
s+nRjqGFeX2yLjXkF0pIrHdQWKT0QL3p7YiRVoN0P01OegGN5zzklaJslcDibvZ2FuSkSsUWvZ2t
3utZPBaXLoccKwrsx5Cn11uRh5QDTezmvRX70FRDlbz54JDhFPuPZZm5txK7RoQGuTPbAnPap8ET
5H75s4bS+t5Xgf0XDY1jsVKWW6t30j/aMd7O5jR+C6BT3c918j6iWVIz/2OE8EQtIu5ZFEKfHig0
fORQbR5ht8n4FikqOpLLhqMJkYS0VDjBrqoRoWxO3olMBPQ3KJF18nILCnpv2YGI10tdvjRpfZmU
sqYpZNnTvJu2rE0NeDw19UVUqfSehK9ReeXTBDDxdnAV/TDOpfKFDNY1wqDpZ5NNEA/ZMS1ROfVh
zVCaJ2RPvlN61k7oYLVP8ChO94Ez3hg5L3urFlNxsCYE3SRWDoaafofCTjvJqOqimZ5KBGDZlH5i
c7nt55qypA97rSgDtA15uMIgOzI37fSbo+c7aYEe6pjtcBeaO+lydnVH27i2rV5oUNymodYrz5E/
TfvAVQqbTplGvZNDaKvqnWItB7DmGb8inIKtNXVaCrofGb+NVAoWj4QvPe3/3WmOTu+mph2Wvtdq
Gh+j5fcasi+LGk5qsa2ncSH/c/bb/LBymM/gbqEzriBHnhzksOA2/0hzLiF5bIyndArNzQwLx04C
xbEuJWdB0hzjt6U+hCXug+JpWRMdoVxB0RHRwl3b2vknq0zZaJpJfKz1Nt01esROU01pnO9UiNXN
+sdQZt5B79V5K6ocItYhttbrZ8Q3x+ZRHP+tTV3m0uFHa+oaI1PSuhm23TRqOyk8rmXKa9nyXakz
7HL74A/Db1K1vLrJCFPG/Of5tbxpGnDwXiufXdHZh77ofnOjHeSXGwtt3ssw9X24TxRaPZ38H0MR
A8sHMnRp3x6vQmJ/h7ZLL7KIh73ZZUUZiV0i3pYWu7n0Lr/FyyUl1PtmVxAwlZBjskvmgOiZvUfm
d96sNjlb+DMveuFBYysxlgsvIf36r/PQQ6QpSCKHpAou45A4+6JK3sesK7YQrx2pRv20+8q+qyrr
/vp+yBDWK9qig9fXKy+TKts1TOxu7lAFeJt6HYrng42M73c/qKuNpg/qvmn5ZRN2gbIxfgKo7x8C
oMVgWFEaWjgImqDKzqYJT6hEySQn6GFfWLz/nNQ2yeW1VKJFGtImZk67W5lMl9pEj2KTlPZ4kXEw
U+fvJ0qJYlOWmPeBdF3v+bVyrrPFTU5Yo7JI/g3stQHxUPynSeXtVskn45Mc5rZ3ds7QBPvVVtNe
RwkRsa0sV022xWjTDPPsPciBbDUYiZqcdz76MDguwiqhnRiob3yTgHfmrtcO0NlmW7Gta5DSA/fU
OM51DXHYueZd9IBHzeVS3dv1QAGlh3k2h48Onjn+oPTa366LVx5fg9Ls+PB5+g0MSlDCLCz1Ip1l
6AV91o750OR/q3AtAWKSADnEznuThC4TAStb14m/rrUu/+taU9F+RRNRu3P1cOPYVvMkh1grkPjR
/G4bQi+WbtsCUiR99szbblEh7/vM+9Rn4ZKjmtPtEEAo76tEX8ckrqjF59prtEM7zqeCrczH6PV6
MkNd1hfbZI7ep5H1ZdSV2kuUhS9jEjmP48DjXpUY4a0MpXXHm50TXWjNRXp4stgLHmPtJAMJCls9
oJfR/BwtfT9iJ9o/Jj2oqdqiGWzbIeG10xq+OTJDYuhAfr3UutRyKYckLjojvBitLcJHv6bPb1lD
pfPqPHCZDFHeran6+SFYNIhScPqfwqy/rxFXPYlJDiWsTkcEQHTIHAkj84hUSUycagEeSBSnuqtG
M3aQTkBn5Ea2Eonc4uRUDnA4+rtW07SNbFPEJtsSOVtt64wPNlnApOq3Ud2i24c0gAIZgi/sHWkY
zaLOba2mpyudGO2ur4RhxVTvLUuHIrMP9eyg0D95qJcC6ZyU2YE2g+RQLdXU1TsF+h+jBoKGkl60
pU/J2X+AyctQvCUlx6t3RcMLnJ4qbXid+8FxXWrxJjOfZM/jZufRRVQW1pe5hKnLRyeKgodmffE7
/ZsP69KDOLtW30CSp3+uMmRPJz08ijnMXP1iDPThjnpkfxkLtbnN1TLZidcKGmUfeAinydBH7OF6
geuSo/PhAhQT310gchv3AJUpqFfaXNqzFSZbhqRdZIheEyxumr5NEb+GwNM9d/6EMp8VRT8qGjlm
Hf7TzlLMw6AXNqQWRfIb6tyPEgCA0oHsIjAe1pkzjUY/Ko1NsOebX9M5sw6tFfCxsgpvk44Z/DAL
ZqVfwC7rQWz5SJY39vLjaveiejhUACXJc0U03/w6VYaKgCmXufTpFu/mTk9xxIfJ6oK63HQLDEoO
dtGRqJLTOgaC1S6H1S22aQ7C3TyQCBLHxyWu65Q1hWKy0DtDr+FRfDsMXd/c9SXQpTdTABrpbIwQ
7e3+PqXlsJ+bdzFFG43HpPV+9AGKhXAl65daOcgAamiAL/aiQij2KjuKXSxy1i5zhqTRLzzbrOZA
M1I47Siy/rLou/VW+y+LBk106PMmcp2tTufUsqeQDYjlu/ZxHJNvYloPH/YfNAp/7e0ZPO0yE3yZ
jjbgSLZ4Ga6xzrJaFUbf3unmXfczfTXsADS5p9jIKlI6ef3cpDTwqcocaEDuHHiEK+fzhKzqZwhr
/kra0v1N4/eTHJ7mn+e4rk+6ARAy6R3jmfd82IRKq/5U2odxYe9a5liV/jrH1xT/3AQRWiRJMe21
YdpOWcGumIz2t5bf500PictD3fTQeagBu68wm5Fmg/sBvshpmzZwOTrDVOyoqMQPQI/HW9udlKPu
NMWjq3kVOx/6sAwPuuXl8lM0fBr7Rv/6YZLW1gpsq2bx2NbwHriT7tyagzdl6cbgAZL+oNo5JFZu
fEnq8T6d3PQP1NbppOTp7Ql+zZoeUyJCRTW+1EOPUB/5s3+LeFvjv42gic3d5nQB79wu+Q1eCkTF
FghDt1epbn2xpqamASz8LICKIlTtuxGOrSvMISsNoJ5j1h2MEfaqDr7dY2mgHVcUJvIiyzJxHl0X
lfntThadQEvKooKhoLHTuS7aaVO3j+veB1rMs4rqDJ8CtcrPaBuwA5nd7joUVR7hjdUwkTuBYWV5
3BH7YqpjNT/LEm/riCm24D2OFY23Gfp+kYby+fg5wXm29eShsdxm24Vh/keHumPYet43FKj9XcpG
6xphtWq/CQHpoAKlHmw0knkj/s6nQgcAzW6ZajgcBanJBW+zGi14sDe9prB1kdkUbaqNDufDckMO
7F0xzqTXpix7QNVeo88avreuikcAVf901LbCXmJxBGTUrjOS3uNTvDiCuDTPugEP8WUkVZUVjdo8
v+Z3BgMF1pEC9XksNRjA+kn93iYvcRBnf5DpU7eRN833GvimMw3sa0DeR/s6VcDzKbF7nNruYCFx
c7In33JQZKySQw6RIigjRHXEjb64c4r4e6AfSpJDSuvdbarTxC5/GTDrvQH6/6UbYfpY7XDj7M00
CV/+Jd5e7HrkFSAbG7jICug90qTmW+p3lAWXseoG9YaysXWz3BO2XqmNG9PO2kvrV8ZLQ+WlbklC
khy4D+uu3AjLJjwrUFop8B3K0ERI8H+cVCHPrM/5hDYZFMvXgwJPJfBC9DPa+W/b4o1D096Z9Kpu
K9XeT7Abl5pbneNmmh7D5ZCP1r4pC9jdl5EcAPybUcND52Lxsk596KgVywgOR/g4QPZdVD84raZ4
rLPT0Ku/i0kOducVt66qt9eZTVSHt3lt/Tk2DgBomOK5OY5Jf7KCottChG5RYxpK8u2LUTwSKWfX
cBmbQfZnnqoqeJlkPLNl0vbV3A8bwVpqA903PJfjkbHEyJkcYEmDtyA5r2boe+NuU3bd64S6Kemf
ndWHRHdq605pPYffZEXnnetqfz9VgbuLE2P63PQheVTLe9RVsFzhWMIeamvKSZzzoKo0VBbVUbyu
a1U3mR/6W/G63Gou9uR8p7N4+mzBBf2MHEBR13W3LWrloRrgFpPIwqI7u5py9VbW0Wu+Oo01THvx
6k2H3DL9rrBh8orAccSfYr28k2UlAiQkhH1K9SSjKIeIki1ndZbVyFl1kNhXyGXWdnGOzBzRKa1n
GzaH+m8+zawUPCJooqJBvRn4IN8a0Ohe6Mrmp7kOys8V5BgbdaiiHwVvmk/CJ9hAUbtTg3i86YJ8
EbhGkJLttLaNorCCFY9hphehsQHNkFy4KcHXgowlvVKms4vbWNumfvZLYOggAuBX2UHNq2gTWlTf
lKUE58/WCNx72Hr92N6LSZx2A4GN6pnDQSLEYXcQOcl8sa2LaFYHRheRR7GrjTIgSYMSFf362rnu
qvymDP1Hf1ZMqL+E0irIUA8ONThSZz/+I+NeDrnK4gkbj1O0YFCRq3OAT4txrOGovZ5eQ6GuzPdd
R1nKq/2d572ERTs9rCmASTFpC/Aj5UYSB+KIGhNhzbCpd/zAGp/EkeoNNe9Ce4EgI71ziiLnh8/T
j2bWefdli65BZkUIKvjzvFVrJ35pBxfCqjnzv1dudT8MJOQ34/ytZMPHu1q0dJD01Z+JmX2xhiT/
1in8a+lfnn5jP5DtwjxtHru+ICGAJOrFDcf5Zgqc7q5SveEUUSD7eOViRDNrvbK1XFkJy/tyKsiz
FOk3ivbvr9x3yZe4zNRtnJv9wxzlB0jMYOOeTeVoFpPy3Rj4nHtdoj9DB+Luofj3zvT893fU0bWj
McTqpwRCs63TVOVXq+leFtA28/+C2ohK55x8VzRFfQl6J9npfOk/BSm6p/Rvx3dREjeXsY3nveWh
0IeiO4TRoan9QEjj9WVovAzFD4IfnUES8MPLmGbvHy8jMt3il5dR82BzMXhO3nYj3+dqQL6CIkT2
GSrY4tFo+VlZRqancgDLlztTjvYoJp62mp3XGN1RhjI9nMEqybA1xut0+rqdZrtMpTGAHnNIkZ3Z
jHa9EVrPfqFlj2y1ACa01jN6AtZzHyxJGESQTmKrg2BB/S5cV5AcP4Mwyh5tpNNluh021BMji2zC
ot8ueu1yaFo03RPg77aCDqeY7Kifya2kBonTxQM5D6o9mnqLKGC2E8EGUyO7QAlkPsMGC4eS+oeY
m1pFKmaJEp0aicrnaTqXlfrIc4u/jVYN7VVlW2/7nudjyKAj6B9vV0cpAt7qooQqxmms90Xr37QF
O2eD/NmtFO/SBO4rGCZcyFChaxYvnNferVT6Mn3utkgQbOiR9/dX4MA8hOHG9wf3WERabezo8ynu
tcWIpoJ7VB3a4aflIGfi1WFx27SLt2rBznRDW9zmkIQ9zKHxWReW2mU02epnobAV3zJafUuk+hb5
6zxUh6+RpVEbNJIBC/MHa9onLRxK8gh4fRoU4xiV6IQsD4tSKpfDNdpsDbp8Kc2vB29Spv1U8vQ7
hPZNbCoGIIVo+gawa1emXvIyRXVJqx924aZNIg8miyq92t1pYRhzfSQBsa/xmm7+yePbwG/Y35K6
oqvbJjrdIkMXkW6DxX31Bktc5rQzYAfZLeZpFt4HGjeuth3otEB9+Kvn+cFuNDL9Tqo7TvFpnqfm
5UPU4MRLbfEuZff/qPBP6wybwoUbOebOzUMKnNWyxzea8bGa+JdKWaPX2bNJeW00FOcxNVXjGZad
vcL9Bs0UqzsrKfs1UapB/JvHOT2kiWjRsUH2JQeaHjYn8SIsfjdBW/EUBKEpa4i5N/ruHGasIUsa
5MHAIyXZJguLBAUrxPjKqaqg3wGoVBlR+FxA3A9Zi7u9KvdVRl/tIt93DiLWJ96EbbVMFdO/zV8i
xOnQYLe30KShd6B22nL5U5orgblTmNWZP6W5cparVlifxTsvlXHxUh0nOITffPXKt0mGoaO/n/tv
wfJd41ctOQ+nPHJGGgg95bMSTP84m0b91Ta8nX2IU+JA2YxNPR4RKDZO4ehCurN8aMFBPE3lOD1b
fWucym5Kd/LhrKH7Nti9vLPLh9n/O36I4QKd+2Kw1X1pI5VOF6R2mptQP016a+8yM0bdfrGtjn8b
kktAkl3mrW4D2fldGyJ6/8GhLeun3HF3rWsg8aVo4YMcsiL9TP+qA+Lxb5OcwevmbeGUT/fFPGQm
Imq4y7iBNsV2oUD7NToKAbun9o/VbExBtF4hc4rXKzgW2K2FNc7b6kGY7mXGGmwr2XOAVL2iwLJJ
91K8qbIxPrRqyBYIbeDbdlare3Wp9Cph5p3UDojBUunlTts8NeSckFmoYohkiRBH1pi3Gj1k10m0
F3e7BnGzSZv9+2KCuFVJvfL3tqQcaelZeMr8vnxBj+xqrydUihAkMvdVUle/lzyralpRPBnodN/D
IAjSeLH3y3Q6oIJ1elW0/Cl29wWRC7SvKzd5HlTSLXImtmGxTYtNzv7fxCkF6YVchbp8HENt6xkz
dPvLL5p1nPup/Wrq4XSaVDDLYk3STNuOA78oZWigX7HvZkiwPUR4FAjyDnUTa8d6EbqYHfTgtUJ9
SrIx+RQ1+k8xS5QbueoxN81JolTPORoZeJhCMZ951sxPmsWPAPV461lsRRjuRpocHw0LldzYggrW
AXV9lAiZYE6kO4tlgtiWCb0Ne+s1D+DqQQSIL9nD2h2+AJeub/2+1vfhkvpysFut9d5esC36tsT/
m32Y070xVv4mHMPuPskH95DofbEv8jD7DcpC4wZdSm8b+m322xDWNC07gbNRPIbx7JOUWATXJVgz
4PPps+FenEkZz08JJGQBj04DOlu7LCj0z3o3RI+D0w43fWK7Kmk4u70ruVmmm0EL/FvTOGpW0/Q/
xaEU0F2dMn1s767hyPahN4MIFeipChaWuRzvzajoXtqdPZrDi6o0LYJTY4qaCcOg7BaGyUVmehmi
SloirkAriwyzEQWzwBqeqUx7j25nX8TMuwtDUQDIvUxqlnRRQcsQgrkRr6NN33xzag9Jyv5Obq3X
+ysJP2SAyZCgBXBVthe73G3Xm68/7pem3ncB4gtFgQXnjMzL9V4tE3Vy0BFkSGcTdnf2kNpw6Jcq
W9aN7VM0+4e2CwNksTF1KirrYVj/FJ+Y1kmr7ddJ7ThXJ60bfkr8/3VSJAVAuUrXuORJnfHBiwOg
HmUzGNWPqQ5OSszT5nPut8XnPPH/0panrsqpo43Lw+QFOkHjOrR/HYp3DSZj1VzW4ZDQcaalQbXz
lFvfXDqLR8OdPzEKpM+4/9eR4eT5Zkjt6glIiL61slB/dHVtOkxdVJ8hguvvhgaxHM9xmwfyy8ZO
ATDx24xA92YqqvqHW4W3jQbedlMA54afAKHQzPiB8k741dYdfZtQbrsu2SsL7aOTvy45zACWusF6
XZKW8nPAZzdqm+GrUug91IycTfTgbdA5GL7mDdeUs2Gx/Wtc8V+sfVlzpLrS7S8iglnwWvNcLs/u
F6JH5hkhwa//lhK38e7d55y4EfeFQKmUoOwqkDJXrmWNoIn1QVi6lF0ebUgbLEBY5ewyUFzUIE5e
U7NRitxKOIyUwkgzrMpNdv6wk7SYiwAGXsZpgrXg2SsgG7zAiR3g/bOAVMd08rnrv/joAPwc+jG2
NiG3+CqCyvI+9v3hlcVgXBZl9dwaZXLOwBC9kND1eCW3OE61PTiCobNps0Vl9v4uSc1gG6FYcYXC
ZHsdiwr/6yob+coqM+h+UHvobA5aEdteS4gKQRfUHdeWzrbAMv0InCHcE289QFfdlc4+7LOJ7KNj
TP5EcU8mRwFGJOx4q4Z7spOJOv+n/Y/58R3/dD//nJ/u0ydEx8fcwnQ2PqraNobm2vhC/j70ILId
TH7lRQre9xpK8Hu8Hb41FgvSNbDtiP80HCQjasDkY40JhF4SBlWYBE/pf081Wz6mm4YnoPR1ZQ4l
a6WGYJeO+ha11dI3vGxDNtJO4GA+vQjo0Fu9CV5svEotOzT2SI3qE25MeJm9cFqPnxlY5p/i2np/
ASfVu9sEI1NuflfyM1hD3Kf0t9vYyX/N9k83Gl4GIf7FLr791oiNMRSYrl3l2KfMqtktbmP7BrSn
QP0wvuilfso6MFuQZ2tb3c51LQ9ciSY2Jcq/GWNQHUYNuG7JZ9Acd9G0QNOZyLFMPuoKYF92Pl1B
X03umQjGE2gj7sibppU+nlvWlBzSW3mQDKgVO9DyXQYdzGe9QkoiYEF4piao/rZN3sUPGhTpHvLB
Wg2qxjXNLPPsVW25oOY4GtYOZMz61JvJCEAYWRQ76qUpIwhunKmpphwycPLRlAXodTIedmcnDECL
ovkIVkRLk+Im6tA2OWDikIM7USyFh9UITbw43FDTSCNxNHVoFvV1VDyGyBs92NkUSiGHpgbl8zy8
bWt96TO+NjoLKoVh4t9kjVI1U6mFVqIH7QTrADTmPdgf/u0hvO7YSLzq//AAcgphcZXy+MscDPt3
yLhb6Qg6GD8310DiIKTiWjaOo6Ld7xNtQ0T6k23qB6k+SPbrBiywTqEZW6e2kZUwwWqKPFh9YtRE
ymRqEsKGMDWRcCbTjKn5GFSrNBh5fZioRa4fA02UI5yiEKXUiVleeZYeIT/IHgANZg/MNJ9RxtWc
QRLLIFlee2vEt+WaOjum+ecBIatOdZKpKLJLyTITrLQYncZOskZJfbOh4Z7eGtiJNt+m0WoQpDS2
gPfHd2TSvR6LKhA/b+kOZO/xYwQ94AX10hwmcnCFbvY3MolKQwWRYOmObgHq2vXBMV0dAJDfdwTS
H6h+afdk6fQcqk/jtyCJ+z0F4FoQ5G7HmldTAE/EVnfBi/ZGnfQlQzYWou9JdKMvWJR2KPv45/A2
r6pV5Jqgby5Sbx/jPQDsrrfv/Dp/dMykeMyxTrJkKq9hbeE77pj20jGjdkedQEiPOwtECUsa8DEc
z6scJK4DW3tumVws64FAEyZeQitAekew74DvPq2RVG6EjL+BBvery6HvA6IRf59HUGNkWWZ8wUDq
p4FDpXkrJwFoplhpemLuHQXBN7R62CEtbijoRXtDXthZBFWTbTywFgjIIL3yNLbAdpohg6Eyi52S
clF2IGvNT/Z/+iNneDb9JuJ7lC5LQFhTIBU0cCcPH1E9alYsrpZWjITG3PEpWNhQJJAJsGoWMZ7h
fV+CS0MEN6h4BTfXQJYFy2N/20PG9gaOAMT8XZR+Cc8/kYcZJMad5F/HwXGSZeZHrqIP/xkw4SZL
R7EDN2pK8qU5aEqnbqDZp65Q9yaCtxzq3UGPoje1s8NzyYWMX9jtqdmY+ioCK+xTjJ0Hli3/dqNX
Re9AQdvPu7+61Wo2AjJ/uKl9zDQb2emiGrfb+aI0G+/BqNynAsAJCJNtuzFNj9AFy465odnbASiE
ayRKwNhLw3vgAULXtemUb2YcvcWRqH7WCfTuUiajhSUBgW6i8if367dBi4q3vC4SSOOk7GEw8WOu
tCi7QqDi/Sq1IT9fxbXjZI08WAP64y+1pb+zxkBpWhyB2SKOmE9maENOtDJ/s9EgRcHhhQYkNnxv
nSH29gCRmPLgIDsDYR7HfiBb2L52wu7vhYHXge9AdrgZwYU1+0P6CpDGVscqtTGa23R46bsRoqWl
fecM0j1YarHqAruxMdIhQRp7bK9ItkugXf9pnMTjyWgpz2RtH2TreT/KVD/pYDmZT5hrTBb/98k/
fMrEH57jrv5Ca2RaLdNCeeghNt8G+p7swveukeUB+5CNbzyE7MAc3qUwsLLbJsTObTfcUOXBIJ6r
EEoVkIowVjHyjJCcS8aLFbT6khwc/zntansZFShWb9owW7ajHm7G2LEvGhC308Hwzejkt/a6zwOE
t6iDXATklpYFfmQbsvWo/1vpThxCmI63116ALqRzUrkpixZ/v7rUEIBshwMWjcMr2HMZJCod7cBV
0zQ3tS/ZSwVamqPjQb0vUtrRRj6yJW9B4T8yrQATVvWzGiztizrx0ur9xAA/btpCEMQxkF0sjMx4
rr2uW0W8ta/CgLZA2sT5AQkDMDoEo7+uTKgiJEZQLLMK5DuhPTb4BuKMe0B7A8iDtm4g6ZdI3Vj/
Zx9ypEOSgO0kUt7zZHQW5V+LovOx3bJOtOXsy2i8M7XxRDJkaWIOd6qPdpjU15j4tqjN6UfffxsH
PhSw3Ev7SwNZhgWIj6KHyAq8zeABYyNAY3g2Ez9e87o1nkuNf81LCTXzGDx4WNV9B92ztZBqkGb+
HgTwrTyjoCcBs6amP49SToMgqzoNakoEtAA30YI+Pca1oy2zUSRLxJzSYxhIkLRTTxckw/spdY2p
jgCKk48HSyKBVqiyylJDIXhsQHgdWmDxyQ/AoKHlbXOv2Um1LKs2+jLk4soc1HotevG1b73uJ0qm
fkWe4z2zzAIPsyfta8r0FLpPbXTAX7Y6p4NlrlvbYw9m0r7EQbgd1ZuGDqIcfGBrItSNUzuzkC5O
HXkwKAP1yeejO/Ki4UCtTofifDf445YgQaWETnnfIKI3IYQUfAiULH+3tS4YKEiUmpzJT36MJdQR
zUd+/3E+p8Ea3Uu7E/g3UJ6iM201R1h6W38ESzowNypIU9gABZaOC3oxhY5WBxoUQNtpPdvGxL8Y
2pca2+5D7PkVdsm6JvE3DFdTU4rcvQ4iT1C5G/sIF4A4KVYH6gCTXbCwnCLafvLGannVDFl/np0d
poi90+rhkxuE3OO1dPIGXOAvIIjxz21ZOdaiQzxg71vBS2WawWVosW9ZAX6/cS0wkE0uqLkaF0kc
aHi6DPkKeCKIGszPJ2lmFcis1/Rg6shuD9y+FFmXr4Rypp4gQwZuobcACCbt5PzHw49mz03LANki
ytIV26Gr6BFDs0BdJp3qRHw4d5FRGIkNVB+wGWoIaeB98ot6o4xW5OjEBsqDrIpZe9MWk22awRqq
XQOZNjta5FUOuQnDsO/idKx3Ttxl+8JyhusIIUhoxCX1m4TcI9NC7acn6p1bmuxLx3K5pEG5m9Q7
kRlgHvH5cLUw5TQo190zPRHsotshRuROgwLg2u78ZFibUOhb5KpSwVWVCnSoZL1E0Mo/W7YwgKtR
W3twbUSgv0LpAQgZ3/2wawJzSVvVwJsj5LP4GKyXsdhCHw3yxkjnXIEZltc8FfXZdKFQ35q5C/Ed
UKDocTMcSl+/UctVJjoDb0m2464qT1BDaRLqKLQw3egV4HcsaIr3Wfws61YmRyQ1NrwgXhc2Npoy
NUFIOF8KuSXcDRA0O5pNDskuSJL20oJUYe15Il7TL6pUPys9Lh6g5GaeqNUEfncuag7eP/TRwa91
sXaBuFgnpf9uQ+XqLSg1b/otoqq2OFejdSV/+imCPL5dh5Go1/NEImjvLMgWn2keBIdBvzGwBEEm
UKpUiv/KSONfrUjYnQPR0WsbgLWe7K3rsKXRGOaxCQv5ZCbRths84y0TBpSsi2bYkluKFHpmYGPf
jL15+E/TjqZWLVwBGi6aNg9EcbAIFtho3NqhajBY587YbYiFjJoJYuufmpFqEmWZ3tTBeu4NBIIS
evErxGvhqYem0KFN8SmpaUeIlpeuh0IE1Zs4iiMyqoBLVE09AfawVTT91ETKID6nVZdOzXAQ+jms
tJ/TTMh4XJKw+EqtsHWcS9/pz2wcx6euaLurBh0x6osMK7prMv9CfRLIxbtmsMAZgCuCUaO+YYG1
C0Cw8hRrowZM0bChvrw3jXsXhIE0jju8eRi6eEl91RjGj27+q8I3bysSYN15UPQPIi9S0HJl/dFV
5E6ADVu7xLQraOmAL2pyQTVNbTnOjVpJkZnAAMbGhpq9AQx3kfoXatGgAgv0BQIE/ZGaNCXz+I2l
yeOgaE+yvknvNRW1LarI3mKB0UPuJqr2ErX7F3JBUia6QINiPw/o8lbfohAACAo1CR14HrfTJGFe
93sL0OUFGCZ8pLIrd5HUPtDMlW1rC1NzIohstf7K5mNwV2VlcIdqyWwXQ95ooZNPbaLMrqj4hXrp
QM7DofBD925yShs8XBp8B6Z5Ux9MSbqThrt50HytQl3GSEBh66eFs0LBFRRY/VA3jw7+OB9rgVzE
QGtT+9PbX8ZDtuYMQfCq07cJz/qdi2qhhzByfkTJmH8vdB+ZA1Y+5aBL+5tD2rAnfyiryQEv3n5X
Ddh0qRkybJbuGXhkFrELTfvCCKszyzTrxWw3Y5DHL1Ut64uMQ+C0lZkXItqmAI5vkIyyXuZB702s
1hNEssaxPE5vRmn6+I3EUYnyPsgjfTrwAIC3qB+g8ouORr1b6Qwy7+yCDU9sSX9FFt80sc5Jy3Ib
ZAXU8Bzbh6xr1q6d1kye2hxLwbgLux8lYlWaadu/WqSxKjYkb06HoEYGfDZ22hzbQyy/D0bVoNhO
DQ8gdjMNHz29eULKo18nGVb7jcJCuAof0TY2XpeMX6jFdLApjF3aLo3BAL5D9XJPvPeGIcrla6cE
YkoN/Rjve7LY6D4YTGNQWCMWgEL4XtWoZBZoVfADeUDe3gNXFPYCPTP1L1w8Un8AbreVafnjkQZm
amBHxS2jfKyzeDgwVVZRd15xcdQZNUM3wO806E/GqIOCpBfgZ6xLcSI38hi1sNx2HGSxe4CP+NJz
8hoZz0GbagOCLCkXsaGLO6P3qguwLxrQrEiduqIq8f2slDjp7xFWmPo3EAKCwzyzv7PWa4/0cuJN
7F8gg7btIrzpl40Z9hsw6TWreamnBrgi645kEqDp2+ieBZA0wqNt4sovQVbtQbyj/TQc4wTh0vGt
BbPAkqHe/wreLG3ncL3fobwUqE01iDmoW0z0ej/KqLyOgV0s0qGIzpmqSk1jwKMFJIGm1ofdaZ2i
XeUiPxQWuBRnkhnAQqHro3EGdlW9OFBHhq/Xusxs5PjNAEquXB/ONRjSXvivShj8JTRlCI5csKL5
tW+9tOD/2iSGkBtyAmvr+xjTre0X47sdZjtRF/GN11b0YOYWgPGZDvqqJokfsrZsTnjivFHnGEXV
GRTV50K62cka0mwFZVwILKqmz/EGXNApHQItwSNM9QwyRQ+DcKcS6nHXZOydb4DEZTd7YPUlA350
0fW+/ho1UluVtVnsqZkiYwF1TPGUGmoLBpztIgIzzGuQ1BLYCt3bs8hLjqg6dZdYDi142rbPYx5G
Z10bfBDoAgYAIdlupZVeeChVU7m1yk0P6+iMeCU00cIGyTCgsFagsokO1PxwM9RsAIuBG41ABWPz
DZUdYNiqyq++i5i6ipgneiOAtOLeRfpFeUJFnLv68EBKAiUAiRBLV3kEHSjlyQOaROXXsH6fgzw0
KM6BiwgcyXgg6fcdkmnrsUYNiCxr4x6l9MZ91vqbBlHKK3nkoG0B4sCXC0SnwLPLEndc4Gkz7MnZ
tlCY3Q4NMFcYSiMaNSfCkc3aLsWYLytX28jeeTOhqbVPQce06BQzjDMG1ZGaEKmxnhzevjdDOcSb
GKXKK1m37q4qIBhGe3UXn3rXliJe0UaeeqlJu/XZ2e5EcERQJ1lQVquzO1AFJ0W/iRtPA0g554fW
tryjDtTWlB1LA1BySWRYaQDZKXXWDDLeDsAATTPNA/6cE5EiqBKu0gjLHjMD0C3K+/TOT/FGkyO7
1UEBEzAER2l6X2ZTn7iQRLBzsQy7jCdLFuXtKtG6dDO1q3BUnOWxtZ/aRoCXb10WF5qizN30bpAc
+0M1GHi7af4MJbYgqZOHLD7moUhPWO28H0YvAdjnz3ZUgj49b45kpxFd4FugUdWJasa6MAU2H/sA
gsEMtZRWoJkLsjmqA//+clkAFLWeaUDoDGF0pFGBtIvi/GF0BudRtoDJDPGVt5rzSBZLG/egj+B3
rTL1ll4vkoqzI3kUyEismhZKaI3WuFhRoVSyrcEhRUMjSMkeUIzlL6iJkljj8j+uxKya38WAuDTI
wvs8c1ApPdb5sVOHWFpo8yHKgRka8yOdUXdpcwlyYkuCt/FjTEju1E+e1ViBz+fPU+rXmr5eQ0or
3tpZmK5IN3yfq+qwCt+Tldno4swBwD87WZauMt20jtItf7ZByk+G4O+HMLH5iWyuB349x86O1Dkq
Dw62BsTRPlyoR6KCDpTO4FXLtducphp7Fh31oX5rPyrLbaQZyERpKjpoHSgqlRe1yJUGjlE3DZwy
Wr/nmqf/51xk/7jiPJf5+4o0s1kU1hG12Hh84mFUp2a0JQSv99HEdsd8Sjo8VuZeLCc+N6kXCfEo
M5uz7WjiLM022OPVdujMBIgdsk2nHgAq+8QwDmSjQ+FWqGdWB5QZgKT0JeqwgwBvV8uGJw3wey/R
XqquLr8Vlvfi4YvwDVTQ0wnwpNPJP7r0QLJnSGUcVHehRv6PKf6/+0ACDFVe4O9eO9xxTrV07QUR
PeRRFm0a6NRO7BAWg7JLVenOpcNHfja9x3g0rZe/DQo8s5nYIf49SCaV9RJadnwSBYovea7JOzp0
McuglbmcLSMCcXdurBbkaaREX3XFZllUxtaIsUd1hTF8GprxpRbUZTBN2Rvg6tClCkqoK6iY3l0d
RMY2DUAESzYbGcpF07EC1KBFte5RU78PWJs9D9q4LWoToFZl163Un+0iLN/tDIxt+xr4umenxB7y
wz77/9Ne1qhfo+zVlPhS2StQXkKTeZiSZTVoa0/cbx7n/FnWm/W2dzy5nPNnAilMRGFjbzMnxbgd
vmWhLY9kmuzRsgxQUUY5t1EL0lNkVY/zpTkeONu6joblPE0T9J+npo7ByKapaSIdVM533DWXo4EK
wdYdERjMAEm5ZJXrLrWmzVEHIIPL1IMn1LBHXctTrmzk15gBFBSBINnSDNNYmuBjFgF2HxQ0qUk/
DlieTjPNpnnOOk63eN+wI3UCB3afOBk/9SjjX8mcYcWtFjLTygMvvmqwkZpVJg8807syG0DVpZq0
XHGKELk2EaRHsrkeCA4ACr9S5+Sm5nWRCt/MtsL8NU+rDd7naWmQryGYlYg2xT4KyyCatgejNXXS
ofuYNmixVRgqrKpkpzn7qsPKjtYzXggcBDVpPUNN1+sFyoGQmpib1ItaNvxe0pMXYtfTo4J4G8jx
q99hSxQyvT+BUBxrPGozZaQzOsRBAYnYtNnS0AAs63htqCHUnmcIShD8W31z/4d9mvnTRYbMjxfM
K8QGIY5+L1n4YNq9/oVBiNUPnPh7zpN+2cjEu0DwtzuBxgPlhEPpfzXqMzk4UCVelgyc8rWsqnMB
HZEVdbiQAMpRcN+U9cqtRXz2ozC/RCOwB0htxd9d87GvjPGrhaL0FXRsC7VsDrZIESP20EK4E+/c
4Uuu2+0iTq3wrihc+0Id2AKgtkJ1aCixmzoqDfzLgYk6ClkfmBGBWtFRECjZinuyic4Bym7oh/sa
kcGNFWriGmSReTUa/daqRW2CVBK1RKdFGw2M+VAERkFLyJh5QFRlT0Utc6ELNaHu7BxAfj51kj/Z
6TAgtXRwYnf3p11NC3Zo7VAa3e6T/0f9TDpq0REFOVPnH8NRvYv8sS6m25vrbcgNkMjiOFbZdp7W
BKb+nHhiWWutPLsuEjoSmPxrH+B1jUKz+L5NfcB+Udr8KBu/WBq2Ub2wtkEZn2iyL54HFIAQxXc/
BXlS4fJf3C5WaZoz6IfeIxmUYJeStcvKt4JfSJ0Bxp2l32T8AzV69ZPN+bCO8Gg81XpRHg1kVzej
Z2NRCfKBRZh73XfLDJfamOW/wMH9zJ3BfvE1ieA+Iu8XV9P1fWmjdJ9hT3ZLCq9fik43vgx2vxeu
kf3S2Xjgg19/AWgTAl1gP2S8XUSiHx90s0i2gV2nh5q16dX2onBl+L34AiT9dqjS7Kc+RK88S4bn
XsgBu0+jOPkGt0/4ZZdr1rPyhXGEA5Wr1Y37mHnRsW5iZ1mFCQcFttMeY88YH7rWeABPh/MFGs1Q
cwrs7gT9sOoeNG3fyI4Pg6hMX4tzAdq6W9NGAFLH3krzUVwHAszwouVFfK6NCJt9y+q/Nc7aTeLi
O8A1kMlSDmbrDlvUUEbrxEyLOxS/FHdlgAIvBBwqxOud/M6A9pq3qHLc8ZhdyYQaLg2ZaeFb0UJq
5S7UumQjFOgD/2rtZnpZvEDYWBws9d6bOgJUC4xBeUetyA3Kc25G53lQVuKtP0QxSDw/JiqQMF7h
x5RsNIKIYEH9PjH5sMhoF7nXfCeyt1HxcVYpH45dvigcRfk2Eb9NR/Khw6d2JcPx2ALryg3vAAmb
heOCxaPMrMuEWRghjYHgQLIhjENYmO0ZBRrP1EkmNzLOptW/+7dAuCNNFjpHrfGcJdFR2GXzWsa2
cW8iaHb6i72vi8/2xOxenax9968BAFoSewW+N69+kJj3MkQ11RTJKoK+fed3RRLkxFxwgxImgUrV
cvAvdE0H7onAvsMfpnzqIcm061DCvekGy3gd8eANOYu+4RUG+pQ21U4Dd8YrVKo9EGWgIFmNRE63
fJJqZFsiMBS61TSSHJwARWA00gKi4soTiI6z3yPpmjoDRJFGOpGnv7YAH5EDVnqovQjXedjY90CI
Jxv8M/yTSGPwDUO8eme1VoW8QGRBLZzr0KO2QK9qmel3SBdthoqNIYqmozU4uozviY3KQiBmk2dn
1MXKN4V5LUWobfux7w5u3Q0n5NkhPs7K+r7GYx7leX3xhmXEY5AC3LuI7kfegDGsYpVSFbHfWk0v
ln+7t5Fb/7q3sNI/3VusaRDZVbVfVLoVyTZftlbUHabiLNUEoL87UNlXa2r3qCNp95VIU7FAZBUU
chSu8xpWr60YjAGT0UXadu3JSFsgjV1g19qxjYSY2TKSAf7qZGzLGO/o0DmNSsVLqkPBdbZpQ4id
s0puLcmKgwZIyFm4XJ7pjA48KcFQFrjuau6o6+Bb3OrBIm+Y3FhJaO09VkX33qBK2hRVCZAnJ5R4
Vi/kMdiWifym9YTqH7GEHnt4kHiUWHNa/1OMfzolpxFOlAJgSexshIyw7Qcb3YDgrsM81KAE2bpW
sOLWaruF0QEZ2AMW9Og6gEjb6fhKboEOmlOnqhCB67HXiOOuu3TKrQ9Ry6eG/81N4pe/LQBFhIwV
409Nnm9Ryo28Hn55G9OJxm2umiKrlgl0Q17SotYPqelCdlwb9TfdkT+HxPfukGiWV7Bpo2Jd+VuG
7y5bzpC5UtPmvNiS/5Cw92lLxI13Y47KdlBrg2F34wEztkR2Md7T1paalZ4k+2njq3pRsRF/aiKW
Ge+TWkcmukZ1qUfA1TB2+oVh9M7aL3z95BDaFS+J3t2gPOPu/YpQpzmGHeI02Wh2JxSZgF4iB1H1
CQKdgbkJKxSVl0yKDfXTQWPx18StzK0sTI4aFhziIuzPZVuXKOXPHDDIeK5ckDEu23cfy+V8WbUt
sr/Kmzo4CyX4L6G0kFZI3kJrnZ+5CAAmhL4USOUg0ShSoPmRuscpVl7dBoxv3cJDaFIuyNioHjrz
gJTZlzW7zvbKMEH9MfVya2VUABpKrAwcvMaPLf3Q8BOKzl1q4zdHp5H3UFlZAoUzxM3pgBxVJhDS
/d3uQAJTgNefLJ9GUntMYwOa5Uuaax4DISGE4tXBzJm1tmXmZhfQg3UbHVzgl8oIrLPOnwwF96ID
melsjIS1dJOhWMdYqTDsQQLvNIb5klxSsg1+0UC/J7LX8wxNrD9hdxKBps/jxUKDKtnBVwc6C1On
K8Ck4MKI/Zy/Jms3Njbgu8rLYTaUztthRz5ksp3y92iacm6TDzXLMnfs5dzjGqxcGS4EJRuBhJEo
4vdDgmhkg3p5tDPp1SAcCn9Otox6yN1pWLnpc+0XRSA/BSnTOIbKTwTy9A5o9hP2jp+jmX8EN2mw
54RPWqw9AwVtnU0N/IDCigYoxQ/JuR6yAtxLXLuhCM1c1l1kIsaThQswRhY/ZJiuAVIsgP2IIVzj
BNFPntTfytDtXpsBeXvNjfR7LHg8cE+2Ov6PZbrHS6sHC06Dan6Wrl28XPF7cAr8LRIxnKZTzeLa
wWiwpirSGpVEqocOrgAyawAtnsRusItNFO2BDuMNwMsbxDqbB2+s/BOKBZsl2TUO8sWyieprGljj
ne9IrF/UgAhcAcgYlQ6qaHP30Sshpyv04iksx2Yhwch3osMgtPykq8NsoyYXvF06mbkpRwDCRdGe
Wzcsn3ygYO9bL1jqZhMB17Jq3CJ7cmRXPiHyCnhjxe/JMSyzC1BS3pVaTdL8kEU9TJNArw60qlmE
36Gas1QbWjyIxJ6a2eiMK2CB7C01O69CehAB7g01hzhosRtrvJWlLgqu0HiP7Ia1pF5k4rVDXYLe
gno9t4/PXYcVKvXq0myuCBncqBNL13hROYO+yzXNGsG2nDYoyGgOHRYHCCXlaXDGdys405kmqlfw
ZYudaZTOuDDroEcAfgATvJFjY5hDmVmd0SGEKsAhiHGYm3/zm4fRCHKhYXPz/32q+ZJ/TPXHHczX
+MOPOlgr+L43HoIIIssaVELKBZ3OBxB/OKvSquQCQgnZce5gMSjp6zL/PYTac7enZpybdPbnBbIO
GUmDgeXwv08T1R83RlehO5mM81XJ6Da1XS5c27iNPMbeTd3EPISakwud0pCqSl6gvFnvNSsu7zpI
QzpIBZ0KxdhJh2pwgALRgmo5mNa7TdBZkm40iBqdB/ULADaat5uGp6iV+BhLI8oEaDnJzPNsH3XU
bo8ZnkR01bljAL2OcEV6KbwIK3Me9e46rWJ/OV3xY2JEqVC4DQ5vQdfOeIFdcm0kq2kqGhzxt4yJ
6DpNlXGjWkexVk8uvuZfLJAQbcEwwQ8u1/lhOmNZ/372Fxu5SM9mGX7YGEeH4uNstrlqmnlW6pht
NVhCl4mNXzzo3fz7qmfgporApE7NwEn9e25CQluk5jVSHjXk1XZR5/RL6qxtz78vEW/Ja6Gfp0GC
QykQRTyIfAEiWvC2uHqWdQFNSv2jGp2L5urVD5uzS8RwUsDiBUl7YnEGbiZfD/askU8ESCcYeqiw
6IgETPbZRB5kz+vxiirzhT5gQ5A5yR0I9OxbEifsggfSmlp00EawOWdW96MfwhSZvg6IvMqv26Xn
BmAxYHl4bDJb7edr9637OEsT491GZ31mu29RNGQLvczZ29QbbnXDf0g5T2+O46Q38F67p7Ybj2SC
OER66wDEvwZ4lkE1T4ZLcuv7WwQypjvyokPXtLvUKsWZWjJO0ltTlC8lK8CkoWYmk2zBWeFqZrif
bX1pNUsv0dMtuVBHxnMUXZQo4iEbzRnVkBMNOztdzVcNGbe2qQQD9TxfaGXmnhkSeC3Dww0n5egd
bbe70TD6SMBF1FAqrT7NbtSg4U2mW5g/QoodpQD712U2FUFzJ30WneY74yyIFwZoElGTij8Y+bZu
Eyw0zWWfPlVtBoCRmqCrIhc6+CM4QFqjNaZPRZOy3ofoXp7z5XxZvSu8nVYDtz5/0r7ptYPuidf5
D4cAKXj/ebaf704Wjn8twzeaa/of+rJSUdfhOjXHyj6AYUOoYhqxZyZEErQyl1+Ttns0szx9TCDZ
eGC6DoSuskPPztLK7jJiHQ7wp9duOlAZ7b28sp84iO7ISXdNY9m5enOOLUdbaU6ZLzgE+B56aTyL
bijOQrXcyh83wIqAObn2jYfGlc2dB9KrzkuNBzL1Bqi9wjyMj2STfVjt8rjUl9MAxwwfpLEJODfA
xAmIHtbVfbKnycGJmx4QFTEW1KQBPr4smmvIG5n6EaHETPbNliZHtUl+SqziJ3XS7WoxCEa4DK/T
1TtLAG0Wu2uazGOpuOh2dSF/OvhJ8rVMmXGilsTycBswswedCD7QqMnwBqTKijrJVEIic2E3gTxQ
Mx0ra8diBOvIhW5BoDJOHx/IoDFovPj1qO/oBkDroR9CLrGVxJ5KxC96bPW30Wb8rhrFj0D4/iuk
3Yc1FAGHXSjRjLi2AukWMJqJ75+qJocCHyqoX8FTaIMSN++OVR8DumbeJnMPBT5e1+ALQYxm+b7j
BoXabsLpzdj8FKmPY19Ui09APStpISZuWPcabrsKg/+j7MuWI8eVLH/l2n0e2nABQLJtuh9i3xUR
2lJ6oUmpTIL7vn79HHioKiRl3izrsjIaATgpZSgIAu5neaT6ta+nr03VZHc5imyrpoLFD7K07p0K
oNI21oCvrHrWkOR8DTkAkFHHfkZWfFPHg/nUhPUAP1AzPQkraJdOYfYbrxAR8hSRDtVA1t9FA5xx
Uxh0fleXw6OU/QxwuZ0gGYyvqLfwrBhfjVgHJUHxyANHg7KFEYF8Fsv+AR4V0HJG/zWsU+zz2LVR
RkRC7RImwL2nMLAj3u82qLDr3YLwu0dCB7A8HiDzDXqHNkmGt8SWQJe65iNshwuAEo1kVfV19FC0
bGfnhnwFnyee5oBHHxrb1PeZMaC0Zg3B699XdjHMKOjKTPiAbVuWPtPCEAUiP40f6Cz1RXQ5637T
97s4Xzd0zJt5/KHOpglr2EIZbPWhqnepsfHhVuOjWFN57TJqo0o251oBmsnfNToKprvERbWi/j6M
J+mIwu4hb/N8KSA/8Ggm+UXPSsSOMY8sp1wDhQRz3ji76FlhLY3+sIaAtulqDyreQZ4MLDXAFDgZ
iJt5Z84Vdn4qhQsd7EJG/6HdTcNm4gWNt3Uj2I4AKhNlh2TkKLgY3YwGUCfMDgE8BK1ZOPYzYKi8
7TXMG7hcDH5sT3sGNmcHoMa2Sdr2TnZmOodKWb+4NEcIsTFR4lcy7fau6YwRAq7xjgbp0NkQDAOp
60QtulsfGe93Y0b3fjff0vxF26Q1Ml6OGU1IMwv2Q7vOMcoDtSo9rlahm5RTatIBSV4Ic/rVgRUu
AJsqooKA2JQpKxHq+809LhHqgs/3+N1PsQp4v+YttCflwPJbLTK2pM3gwZ10FYFrNe/VQwGPvkDl
orubAqbdt6wbtzrMX+eYHO2trHw5rZ2R7aoosx50yKVfZOuaNNtAhTKf+UDNfaMwLy7YztD9pWNm
LUj14pWemKqCcUWBnMWp1vV6W/utM9P9KHhtkn1WWO5zG0F2dazHYKMncXqrLqTxMsrgoWMCLmQF
kVhHMe4jKlO8+Uj4SFl3r6iWdtOWufIYOYYBM9cRKqNWNsJEOXqP5XBkaWDHmM4MFE9bKPRC+4Pp
s57OLGxVu7RxkC7A2WVUnVnyhdc9XNwd0ITUAaKYjb+sAOhd8pqhKNtgJqqxjIC+vz0uXcwzp8JG
aV3ppV3+GLIeZpVA0pX+lrFswxOc5ZQH15G7On+OobULM8Xu2Rx7fdpEYQcvPb9b1aLVVjoqnTcd
KOFT1OXGp6Lvd6Sh7aZQ7wyy7lkvYthBgn+hdSF0EUG9B3UbZ36ZwzYUU/KdFjbvfddROkt1vZp3
aQllIIaJEhSNZEO/sifieCeK8uXyG6t/isgh9kURiWxWcCwI790k32WZ5t6FEHzaYEZRT2E3PKv+
WMfbwpSSbYQNqZTP/SMKGZPMqIoVpr9+jwV/vx+56OAPzbJlZObBpND7cJjQiC2DcVIXXC6zboCv
mQYfBMdVSS3VvPbZUTysgG0rT606VBDWR/UCfdSkgWtfVtnVovDMdkooN8K7YQ98spnw1oRvu/Zr
djgudWCHJzHJtF6drVyrPKG2Vs3TBrOHrxnmTRpxbR6oM18M72fU97tRAEshnwOs5DLEt2fjoHSw
qEY7vy/L9M1ClvEtKKoFEnHds5F40Qz4qeHQOA4ye0ZWLdLYFlMzHbWJ5yTGziFFBEoUU5sjI4d1
jr+hLjrYKotMZyhTwMs1H2FEC/DqIrQbsJUV4Y5AXNQHAQD431hij0ROdnDV9Js25pM51voqZBxT
cq710ZrpGt4SRQQP9LaCEWiWG+Gbh6fCMQV/yV0ZzgzOk4Mb6c5Wjlk175u0AdcbfHG4eb6xKvk5
ZG1958igXnpelqz9hMMpTd2MIkYLjutBxV+Q2g9nnj2mM1t3hhUkBAmjTgc3TYu5Z3NzTs0O5L2z
eA9gFl+KJAFcfKhvx9QDtT8KkjVqGiAYwuHhBGeQ977C3mteuE6lmP/Os8Kz8KpVg6Mqxdup1GeA
LHbaLbJr+BS6wM9nxP2PULpaodZr4hVmlycIKZYniWTMpY+aNAB0e72yppoNAYSWteY9aODthpm5
0qZ2kD4sYQ1xbQoIKOJztfah5QMh7Qh3GimFcVi1Poiq9G9tXse7doi8KSl6i7/6m8yKd5mlPJeQ
gZ9DyzeGKWE+wWNrvEJvowHm34yPdiMGaL3gDxHzoL3VnRKCQ2qqHeR7bCuhaGyZjTxLA+LVjYdC
FvaG4zPT4czTN8Mj7GLe+wmIAY3MSz/Fj2nozX1tBMegrqMV6wK5QJEDdT1nxLyIWjnUbUAKieJ4
ZURJ/Y0iZB2wZQhzvgkWW8n0Ij1fa3q//G2bhOdRLwNLhjvuyhSQhpOigvsZfaRN+bFJo8j4d2v6
/Iug+2X0y7XX4FbdqnC0Zjn646YbUHSFFXqx7ZEBWKSlYd2mgITB5jgd3zLvJu8774c1Fj8t7jj3
TWxgZ+n33g4o8PJyTZPk2jwdwFSi500fWLkMNZkh96TWQI1a8HTqELujNdX1lytn+sqrziEmsU4K
mPswMK87kVQwKB6adyb2NQ6eDFibt8k90ysd39OuhDZNYi1iDnBxEBX5HiT4dA7YU/FQ2sZ3ojZq
4jumrejteo0ejHKmefypEfhjEmsNCONCGVe/N92qLxawR5aL2Pb9HR9AveL9I6Hfs6yFNZ30hoPD
nG5nNtjIBIVnvFTRJcDqb/XemKBaUAAhgkciwwoTaWGW78iGJlFNrpo0arXgdtIo9ormPY3+7tpI
SFQukhQCqlp6wDIB60oY0JpF72yLRsdSU/V3pYBgwFA/FY2TWT+byHbO8KOdQeHWT07SVwSGJthp
zObsewoO8QyyGuxGy+H6N2h2dO/HWTmHk9S4B+Ur3og8Essxz6yjFeZ82nIhn1ozPSdxxn6C2A98
o9u8yeKvy23ZAL7RRiaE/PGugD6Ci1SMm+x43XpAD/QP9PhTv8lSsbTz8uI+5A5mcgS3e5umMEa6
GhIluayXvJEQwx1hSHQdMHIGww/tCAUbKFHlQO0juTIpeNBtqVkP2XuTqId4O3wcHT43aTTUQQ/7
j9dmIzA6RZrMIG2745Wdrl21wAIaEY5sTpHIPbXpoEK8bEzXYWQHOwOLT9IzCJvuh8czeRRdz876
GB1IDMFKO2sJ2Gi4oKghGX+Apecfsba9RFG3OViI6mNEqZXr3/eCfsUlKq1ysWicypojQwmAcF/q
j4EFbTg8194plRX0uDH578GRQQ3KayWSLp21HwEVhzliZZ3rrKqnmZH230LXemldO/phFjUuV3Uo
HhfYKunRm3BhtNr7XIchm49n2q+gjdINKJO0RrD3DO0l1jx2WVC2kZHsslC+0DKNNggOWK4Tx2qj
DS3WXIbvIMjw+ZzUvEjXq+m9eK+VeFUo5S/qr/sG1A7Vzzpneg2lfth0xngxuMUEgr3jEqSZ5NGG
vXhqOPI18UCDtqHFdghj2R0cEKgBNajlawhrAK5De8O0A2/5+crICMZjmliPKVY2e0gwpXusetM9
diDhivfag2MFwdYKg4VvJsVtHIftUUQ2AC0dnEF75FympafrKxrVWl7vfN95vozqg3irQP7YYnGE
XYtgGiwvkSGjWDpAuG7Bu1S7oVZQuGL273/93//5f9/7//J/ZEfASP0s/VfaJMcsSOvqv/8t9H//
K790r9/++9/MdSyHcwYNC+5CfUQIB+PfX84ogiPa+D+yht4Y3IjMW1Zl1W1tzmBAkLyFqeeDm+YX
SN26bGW5SlUBTPpzHQ2g4TaN/YbSOcrn6fdWm132sX4noy0YK8uIVlgd5+0KUDMeH8Qok6VDunKw
S2UTORTB8uIyGAX1pzZ4xAcJIMx1mRFGPJyhGpPAIATKRHTwI+9jHwUXSTzT8R3fwJ4Y6Fl14GnS
7y116MO6XGSY9KDI9NdoXDbfIGmfrHirY8XOE1ECj+S0lxC6loLpBnBT0Cd//uiZ+etHLwQT+GZx
jhq0YJ8/esjjZVpX2eK27oJhhSKwD9SUMc4TphVPZYSiiVpOdCN40IXDyiNFCHCeQNXWARP7fVSZ
etomkc6H+3S6ktmw+gZmxdqG80o+xUFpzkIr6vY2LDG3RQ6djAG1qYcRos/4eMWbCoX+NDDeKlT3
4DTix8OOHjOjHG4aGVobxkzMuaA02P/wvXStrx8O05H1xafDAA0RXPDPH07nRIUD6Hx6e1mki5yD
l5+xB1QoshMcZdsTqPr3NB0GVaotaMqjpooCXCs9DTm8ik3pviAH3MwFT1KopmFikmkFswbO629m
U+5ttUbES/Gchnr2yLUclkF5h9AhY9vKPkotK48A2i9QsOe3mVLTL6BtC7mDyNtSHyTDomWdQ/+R
RumCMugXXOnyI2sG19oyYODtWckUyalwPdopVPu9FJTH3oNmhtVF5bTywCKU9S286/ntl1hmHCth
rh04d3xZ2pPDnNlwd6MGyX5ubH2wkzokPbD81XcGC36UnZvc1eqATGFe8hACYGgkgWgnLaiHm8TN
0zuzMcqFZozZnEbp6q6LL1dnEO+9ueQbWW7qc5PV0Qdx+ba21axs1AsaKExd/sM3grmfvhFc1x0D
/3M4ZtugIduWepw+zFSYWcwBUjL+LccrCvZxen/oDMgrE88wKB4MtzJfaBHGtLbf+dzrD5p0sUTT
SlhBhtGeXGUvLrFkHnuxh6XT0lUOsrVyewsAAoT3ThHCXCYqtnQRDVDzP/ZdbubrkbesKgcom8Fy
4pXdjcZWZ46xpTPWR1YxSYMBaCsUivQVc8L1dfiXmEsHK5vln+ceg3+ZfGxTGI4rXIFHHw+Xy8Xn
T9NOtLRo0zZ/zj3WTpOhEkiZBUqAhGRILuckP9LauT41JTL47wolFEBDl0PJkQXosMMB8hfMkSSN
56biBkC0p1g6ICHPiUjgZSJfZloVzw0lwCuwOL+Mhm2SnVy3X+hqZ0rgbjpDGv++tJtgfe3Pkce4
RHR/DVL88De8nJqu3kEZukIZFkYPaRTcR2GPtWgyfjONGLtn4NNnRHd1u7GfuHovD5HbXcI0SIXt
k14zp55KOXRVqC88biDboZrURwcNXl6AqSF7cW1eg2mAQi6jKu7apD4KdtSdqXm9i9m3u9oKnRsX
Vjg0PSVBdzK0qHtkJS/mLIwBwdZQUIBQvpxrYBwDklgeoC06vMDaCcmCFF6fZw/zCgSC6+KG8aS/
7Ux9A9ATVFErjpLAALVualKY6foQBTNagLK8Ad/NoE+ObegkxwGb0SN2efdt3sMUu8mA8bRARluB
m15gEkQIHWp1JkV2D2VdfXPtv8bSPQMCiaJid7lfCIg+pMYkzMzHODpDP82ALDnwYLnLwzMdTEjH
jQkbttTyOsM5etE3atA10vbMtVWj+Hvt+3KfPkXt5s8PEFPvn4yWU7RuwvNj2bptG47FgPmzjC/P
D6zJU99w8/gZgsHK/7g5GkruPqrNaJNXSN1CNb0+U19uV8Y0KuJmSU0aGC1wyT5f1WvGCvSTWrvl
mJbTcer0bhKBMns9wYsSyCHdN+dtq0H01LbqaksHL+HFIuP6y6hp1RaGqCjDQgy6ApsYBwqhJuR9
cB2dXi/+cA3dpx/Kpz9/XNz8zecF0VbuGoaJGZx/XexEfVTBMivLn4FuSzZXbYC+gloj4JfuDHQr
wLe+SARch2kAQrpPVcXyLWmd1O5NI/z2TI2ohK8OtMvkkpoaELUwNevPGU8Aj4ki/UeRwZmvBSJ+
NRg8mEKgjHez0G38mVVgY9yVg1gVYfMYYMWIIgsIFaRhxEndqBmtRydl4eaqaxQOGgTavGJJgkYj
LMUmMYRgGshK5dV5yGBVNEk9l50cOc7pl4LbFOQosH+Hxjq0XbyskagVsykJv1BEiRrhNINqCdJT
0IYpbOFsukK9LVQTtpwMdQhgNGI2gk3PAF+1nOEg8mE4jAUMFBRWoJv7jVZPJXCXYkZDQJE/u7nD
VoPrA2EMqxLgKtN25ve9cUZur52NemycfcguzHp1Fqq+DJTKvQaG4LC1I8PdmCwwNmYsj6Q+fdWn
pn4bbmUkGg1NUthbhe7WwTboOGrtE820VeaPizbXkqWBtcm2qUOxlql3quO+gke3kNh7pNFaggQy
oTQoHbTEO0FrstpT6xpBKiF01d/3oIgALP2JhQkSewyY+NCLg94NRBSqvbcv3dS0WzBA/PYydn3D
0MU05jVv11cQnRVsDwW6UkDbFvhJJ4wAunXlxkXnSgDzs9eNLFn4TtyfQEQO8KGCE9CgVjFJQLd9
KZL66MbM+ynq1zYdkM/RAIDKxGi+VbXxDLOU9MmPhD9NhbQ28LUIZ8CM2vvBDO19aNf2PuAVHIeM
6OREqTXOpOqjAag0I9MK6qCuOUDj9344TVsTQAGVVJHKyLlP40XmQpHNlydswdn3v09iP7z0QMr4
OlQb9o0mofAn9NjZa7JqxklXduOk4Vq5oE4Ae/FLFLWXL9LODk5ByEEd0wEElY3y564Y92eaHrkK
P12dMVmXp3C4iTX4J7kj311fFzY+jUUwYk64vClaREtHm9tG6K+7IIrvEP/N8Fjz2gQigQGmH50h
SlMBQwIZPBTJimcbJVOKyBpoNNRlGe0T7FgPMKnDRAB6GFTKMqxRHBdEnSQV21IdqHk9lIW+7KxY
rq9djYi6JUAGwfhglFWz5DaEs5kuD2YQQuUGq9ajA7n8iQFthWVrM5T9MydsF7IQ+pSGIYcK4bZe
hjtdBysqKMKlE8RQ4gAjZhnG5bgBijPdxQDXLrAYx5eHARBdcc9+LGz+vR95+iNH8sp2kY2cwMge
sJ2yf420ABZdwIPNBh1EV6fNytsMqmoQ74FEeOUUkFVugjkAHdGCBqElBkVizV3QIHX5BpR9a8jK
rqmp6XG35T7KqkkX1dCi6uL7OLTi/Vjk6SznoEDAX1lP5kECSQIZQ6cAmzkIDdApddIhUsOXMx0a
s8AaO+/h1ElNTLdi6TBsQyIPdexJz8pgI4PwGzxx3BuYBbogwuIMQgXaVI9yIE5Us4sy2BSW8AYi
cdDICzCt/CIh6sMcZJoOFTxsWDg+jKgc4otrhmc6+Np94xXeUWuD6FzztN8aQ/l8HbdK5sy7vDdn
1Gfq1YuT9SHWVXY39Mt4CODL6ucvNbIHM1eY8F3sdPtgGEM3JTjKbyJyACEWXc6+WWzIzr4rFwBq
mPfUCrn/oaXGsDCzLmOZoc2vLTU2wBnzR4L32zbOmvDYVMP08rwVcZUugerkgF/jeWsgPHWGm8PW
g84PHlI47ygRd2VPW0Lw7c7TqvasG+maJN9ZyvtdYcVANqkobIbtZVjIfE6jcQgWn6xyAxKjEIeh
W0NIOj4aNdIL6qfRoe3abFl64ftvAM5OsqyBMIQGjQNNk9E8N4kNQFU6QN8els893JOd6kwH16kO
PTzR57VX3VyII2Wlw0E3qCGefmWTxAOHbzcwbzPPD/EKE1BRAVo9hfQY6INgEHewS11Tz7X7GioV
q5AG4L/Tq1Adxeplm1ucrQACM+e9hICPK0T8A7bWVLu2E6SyDVHX9zx29XlnNCP53m5h0Iv0CtbU
JOMzPFtxoJgN7b3uA87d+s6HftZb4T4bs9fET6wzXj5TPbbcO6Mv3DtwDqcuHCXO1Ao9+5vRet6e
WqYByGHbFNmGmq1fw4MN5NIlNQNL1MswsJGrUXcTAzQTbVOzJ9zxqkULq4u5abrhbPRKvtPZwG9Q
GBETSoDi2Tu1RuTfMwsvsBxqSAtU6Iv9oGR+szpdVqUGzmtsJSAsx82tN4LT1shhgC2uaM8xrJQn
FBJG7SwIsNqIOw1/kVbW+9FM2n/avbIvWUvbtDGxmgaKhAYT7i+rb1gLVtBgsbons02TReIboOmq
F6ShDnSWyxjvqUCvz2Vgh8hvYyBQb8mu4BhwGrcCFcoKJ9QJ0Q8HRFDL3sH4G1ugzMdmVBg3X85a
MwahT41CVvT97H8f15lINHLIzBODnrcwapVMhFvaFlPTZ2G0pT00NSPWhx+aNHoNvl4Lr0Nn8iX4
2vSRasb0rIE40Rv2zsmy7MYZolWiQBJ08HNYXSQuiguc4Dmjm94gGTNlpl68IiGpTQKe1qchbM1V
HmETKR0WYaFrWdBHbsVb5E0q7B3eRNQAiRb34SY3MMcAgJGjBhGn3/wBc5gme2NJzbS37zTAeIEG
HIuz1K0D6J3JtyDOqhX4MPX80gzHEbob3gBUZzs8AEEZJmP6rYvTdAtnRLVPwq21OglmmaNXGxqF
NiH4qml5HwTIE9FvQDfTE1hH0G9waTL1yLXpqXHT4ly1/ADZKz6HLHywbvzYmJU9GGpJnHvHIBwa
1DLBRsVW6ylATe3W0kGQEYEhFxUPy2fHftVq0Fi/XOg1xuOfd1MwKPiy+7RsAS8fDgsBUzeZY33Z
fY4WpgHNFcmD6PEefWCGwxaVDAVUKOGN1wJMBkyct5VtgUqfz5bUov46aewSpoQYpXZoooqiKl2r
Di6y60GE2LRIloGniXzgBJaz1dpqeX8uCpEfM9FM/TIeztSVZn27aLW0nlGTBpjp3oqyMXfUZdtd
u6vkeE8tOvSekc9ilE8WbY2NfmgCem2Plb3MGm+ck1ILVk1yCvfQeMeBVXyEd8YE+ZThPmgtf12E
ED6VLSopS6bl49RktjOjh/jyyNOjjBzekjHUExvdRGbfT5ZXSXXSVc8jZsKPiMcfBkhrna4A7D1Z
Ulyai1fUzAQUAFSCkJKBlAK8ZgQ/pA4tc3ScKVAu3/vchQGeyh9qvX6odXH8srGl5rUvGCbjWMEk
RvH8MsyvkF1WnD3VrE2/2FbI002kk8qNwHr4AQyZZ4ZMwg21mvomZplzn5hectJtecNUDJAO/RY5
9mBa8kZ7MOAwtYT+77zqDEzaReCnZ+z8w1OFP4hUWWcNZc/bAtYAEzcPYeSl+pLcXYJHOyy9EGpc
mqc1Wy0b2q0bm3D8vrbp7BrjqGhqYh9zkDBhNlujX112JRK78Y308nvajySKOEJnTDbFpM/cfhUN
EMaZ+G71IY7DKXBSaUA0Gb3BbkA15FNRYklgqSYd9NrnNynLT8q3bjOUHE5PdQv+VNkizf45LAQb
G77AKPSi/OoxKK+UEsooOKR9GR2c4UgNZAMbb+Yw+ZA15rhOyYiRRuzAkTPoScCWSF3l4su0daDR
ixknPMPbfBJnXXykVi6gawq8oJqNwjMdktgtFmNtweTz7z6WSyxOcwcy5K3cQ5z3rfJa6z4SuUOt
XCnShdr4oSX/apHORxR5H8YgjAawQqrDpjcX44ZLCE7RWd314+WM+mBMAwHWDmIJQRNDYoQ7+cbK
DA+OdXaTxpPLOQBu0TIJ43Riyxa1iGIY1tCsi3cmoPBLEH+9Q9MlI5icrq/kxWFOnMr6PuWFDfPa
Mnzq2+BHiA3Sd54a+Dr3qB2DkDJhbYBVdAW0jh0Bij8ZoKKTwE7+FS7FPz1RO99SN3MnLDeS+wxC
hbD47Nk/ZfM+z6eqtgA/BMF04bgmJlX3y3wayVJHYlj3zjYSTmAmJe7EgJzPETsOFxooiTFvY+zJ
M53PCfpBEWUpIVrXsQ6Gb/BhA6smdyDF2earCrB7VXYsVbHxwwGaW/u2ibM9AqgbltfAYBoS6UJ/
TKdlZMDtzNSTk+FGwYSwhzSgJ9r7AMgKSBgrC16NNek0zHNIu3tufBKgff75NePan94y6lNBclPn
tmHCgQ47xy+fCgAGzE/rWJz1rIj2lvKPRi4swhrcho0DZXt8gdxEn58C5GJnZDZIBzIUJPdAahpa
AZ1IB86qNODZA2jhvahnVRlqsKZMqikx4zMOteouB+mIKwJ96C/tJrcfr1GVAFnb1guQBRRSMvdC
aEQHmr+iZqP6OgeCXXKwfumjuFwhLy/BKo76BmRytj7Tnkrldjmx/ZHdoirJbz0T2ZOai2JNI0Ex
wuWy7IIpjX6IdlmFjULO3J1sTPUVGJ7xdcoXoVmNq5SDt6n69awXKJkBYwsRcQDg4F/rQJuGO5O2
cvvbS80EupxgMgE4pCooaqwb8gG2JkCptsFc+inSKZ3hrfFE5YemDuC6Otbe1knsb3Ha1GfqylDJ
ncWA9C+oSQNGDEUx3Xj583fE5L88Oi4WWS7y4LbLGUBpavxDWW5wdVR/BwvrN4lSRt2kj2FVBq9p
Bw6+1wv9CCJEALY69DBgNyNfkQ2fgO7mPeVgWSwizYZotC2Cu89XumWrA88z7NxEQ/pMbURFF5aA
aMK9jZpOMM5l3oy3rbQhsu2niwDGWI95pmV7uKZBeUE1AbipV46tRN9VMynhxVU4vF9RE7pb77ek
JhIq8wDM67lj4VtOAlmBZ1bzYBT1ByVSiKcCKFCWFx0t4DbHdcyg/HZRIuUJdJXTkhsXJdIkL7Mb
z+IflEhzv6/mmCuby4+gnzNApwoyKGZkP5mm3ZwEdvo3UQs5yB6aVk8W3j1ToevJDoQ9+87wi7Un
c+Mpt/J6gRKjt6SwMIQdaA7qR1c7oP9iKwuQOC4XrH653tbyRwCi1eV027zJfCDT813VsBEyChkM
wotW3sGClIGuCvBqaVfroQJAHio79hRi0MEb0ATpJBkL7z5qR3PmaX18k0IqYdVkeDnQnXgNQsz1
Tp2e+Gc376HV6VmH1uunpldYwGpDqtNRB+rnZT3MK241U0OM7300QHE9rrJ03brcwwmWTZFWN44P
QGHKmuQZfqibwci8H3VYb3k/uk/g9ItpaA8SckK+WNl1aaz6APh1lCks/AZO8uwE1aby0nto+0Q3
OqbD0wCcELJFfj3lWXuXd6Z/AHQ0u8uSsUJ5Km+X1BQo6ayrFjoq1DQyZh2rSl+EjZWdADg3Zpke
22ezyOIbvbCXxtDbZ+rqA6+eeaY3LizVZ7IC9YL8Eu5hY3MwcyRjFHYZq2CY/cRiTfhJSYQR1Vf3
NhL5rQ59VGAHHDiZPGmpcQpKDoxrhiW7VxY/WzN6scLRgQRk5U2BWmPHwrAqrGwrDfTYEerFEDVc
5EGTnX93nzjCGz4vlsDvtfOi9Xx4eednyq5Q3oQyKKmWtRNZxSkeKeRe6MA74xIrRsxSTlCAotYP
37DlnI1DNtyHEfSKnEIYoB4AwAawB4NeUYYXqfL64XE+g85Wv+nKugQhpWu7aF+FWTGtDN09uVLI
peXkAQzYs2EXmQCrg6Fv3woTC0SRSecVEmPzOPHZT79xt20NggJdDnace2K+DJbg946LP8+E1te3
JVYNTLd0vBiEYRiYUz5PhKjqFLXZa+2hGwysjDsPbAtav8N94ejKxljBOQMAQeprq2It6/ZurEUB
/3eYxgo7N05hm2I90BXJ9wzfSnCt2eM1ApI2PnhbXrCyleI4yY438BwDHKh156Qx3vjwAqCzuDq3
gCr7VZVc1hEWxDimDRuiQyNr80gDOggBxz9/DMZXmIb6GLiOdYP6Twjaun54H9h9n2M9oTeHd4kX
21XCinjkdTMT8LQAKg7bJOSVrg997FszJMWKr5MBXZHH0Lyhp1/msHcBcSSc/vlXZsaXdQ6quIbj
4C/nYPJgvwCxILxoGHD3DQ8XfMvo2SWMQf3gGRDpWGHUIT4foVLh6cu/uukdXxpgFv/a7cPG6NKt
W03wDOfpa3QV1vaMB0UKy4I5oX4T2w3uTQ5pc9QkBlnBRw8MgFkaGfKs+cX7GXyB2axroHqEsjOb
DersGpdmWfoP6DSC01wL3BzvdEBDGHA2lnCZjvbnr3M3jH1QjjxaDR6Uz/jUgkd5O8plbmOhCTyl
fe5QFIC3JvSXuiY6ggNePlwjPI1hN9+Y/aTzvXwzmFD2Cfo+zqYSfosx3jkQRczkLdeTYtOpUWrS
wQcvakDpaidRXbm9Xp92PIJspmG86t32z98BU4HtPv9z8fA6KOs7zLRtSJR9/udCeSgZQOzwV4Da
AkBh5dMLQBFQd3dv+il4PJAUL9UhGv0Ktpjob4cUEm/wa5xEAqZGftPCp0a3geL2TWs5wMtQYr+g
fWpfx0kizSn/4duMP5L1udjOuW7iX+K6lgnAI3Ocr6BOXS/SzA5ktYybiG2aPjGnIM6C0N1x/1uQ
uHCEgQ6LY5cQDmSo0lG/D7LVArgf8LGCVH5z9SyejCEXByMWw30CmhCFpRlPt74ECpGawBw0syrs
dHgcBVgt93W+AYHkFdzj8GeSH7BoxBsp9a2jDcLFEwj/+RRA2ebMvLheJHpR7Oq4tTfgVHXLumTj
EVKl/gxTufmo7tPWXvBzHN/vY2qonwlwa/L8YPgSLxAYKrUH6M7sHT/KUKIG0FKhJRsYMvjNftTu
S8hQHyiKuqk5NMW4ghjoC/VTFw3SYWgLb2Zg2T+9/ATqrNQtK6NvJ02a+kvq+/DDHLteNkNYbT/0
JUhN72q9mPGusN9/KfpRHFpoSzMuk8sveumjGI2X2azlcQv83q+/ddm12BM6urvESqtY+3p1tGII
qS1CZkCu0InTGcTvTL4LcxPo9cjw4BrTaO2W2pmT+dPaNwKsbod57FUimxZjNEzhJ4g3iqiTW7uR
9n5k3o1gEi3V1cQeki61zmGdzRPQGXy21Vjy8xrR/X/Kzmu5bWRbw0+EKuRwS4JRJJUlyzco22Oj
kXN8+vOhqRn6eE/tOucGhY6ARBLoXusPlvoLT0iHR7sJEmYZCS/FObROTfhwmcNbDviIouHbWWfZ
w0yrZA9UHDz20ijrjMTcgOQUD9crZd60zaZp9q9zRKx44zm+d+pd1CQYpyzj9MbNN5qnOZvrDEVQ
PRrBfL2srHK0mbBwZJY7Oas5l8ElSsOja6lWsUYdD4PmMpj2qXq9ThsG5mlss3fZXV5khOW2avGV
OspiQND7iCAV6JvlFuShCpGXTm39JEeFbqjs65LPRN6CrDN01Hmgfl1k/8iM0KoONEHOkDmmMfhq
FE10cseu4xnTb3Vhmk/4HplPxowzBPbK3qa1LZGvR4XcY4SAkOwC5c4gjWHO60jXi40em+3O6zHX
a9Jv6ZCm23E2o4Op6OVbOgcsQJz0G4IAjW+3hX5nDP34pPT9d60Kkm/QhFlK5K12cUMvuWd1Sip7
acjt8VdfOcpjFBTJaW7a1JcXACh+5y7s/qKfLjjXdAeHxMJGXiQNXorSMz7Gdkx3aTl4u4Zo7ZeS
N+qk1sFWTxuUFj1YDUp7N8QVUPwObOyap0t80BJHRXKUfxlAXHVVjpFarQMeYoEW5o+yVbOj3rfZ
+e9kUSge9N4i/XqdquY7XBGjubhepz7rKhvhQAfXKotVXqv3KPztr33bEblSnHOLbdAYP+RsTuko
O88crDW7cO1ZV0bzKTPuZNu1JkcYKIMAfr1VV2nzI3sWnMeXOzdS9ldoaqOiBfBrBJ78ec8LRDiG
u7KT99EVqnkyzPzzngfbvUddI7/e8/J12CL1W2zkVVMLQZfZcSCWLRdYDvK+TX0Yrvf13+5ZDhob
5T/uOUxq/Guhody3+bgdlMTadbV3KKGqIMnWlfAclZ6lhTwlMFej4gBFoIwca+/JFlcpEO/LU219
LSstGkex5Yabbl5oksscAwIj2yBy3xNDlJ+TqbhtiZNsvtaWva6uYJ4HuZL4IGbguCTPcVMBhKgx
PWEJkj4jQ5g+V9m7y/fpUXaAQ2dsVJTFNrJYqon+xGDZUQ7J0sn1BzHkW1nXuGBtumhttcZ0KPp0
/TmMeRvRQlPtKmwo9T59VkOrvZ80e3frkVVTx5/ZFXs5Vze3Hsgl4DXrqizvZD85tA5HZwXDrznI
unxUh9Nkxh9zNXcH16hSH6BzvDPb0TqqSZ6dw7FmpT76QQ76Iinq11nNs1UqyumnmLdp7jS/pnT+
wQ5af3MLsPZxHeRIpOADQ86AjaXeho9jgKw6UJ/sK3lTqFMMAvTBTqfVv8WWgS9tO2dP8srjVFjH
OB7tA045u9K1UdvXZ+eujcVPY9ArWEMKXk+2a53Jc2G1XoYa4nKB5U9J5a3VwHVflWZTmWazSiEd
fnND9ULId2EDEbVxR/7JMbw5EenFX0oX/qjU3v5ij2qyNocpeG6wawJbh1Cra8yf10bUtjz+cd2o
C91H5IFQkRNieEM0A71PDYLd/7reUEXI2xVNufWmEkNP0tTbGklsP0hxlM97jQX31Gvf0KlbBb3e
fHgNyrMCE5W9SizjzTPtY5Uts9aetnbnojsbY6/d51ECtUGOJBYZiGp6DjytPDpmwm54GZDlu1mP
3a8oLaVbrR2aA6o17svs2Q+yfbZjYrpaNVwEYKgLYn/Z+jrQCx/ZjTsv/Ozaw6iKZFvpdfA1qLfX
gYbbb/RuJtOvEuEaRP3leiOISKwU0Kz3CRuCsw6dYV0sdwKP91hEXf42u2La6yijbrO26z4Ay6xk
B8VArk4ptOwOL4LqyXPjEEQMIxsLLdOGVcNDCCXwZPdq6ssGxWq2Hk/N944o8c7FuWsnklF5L0w+
+WUkji+VPws3hdEEAdZW+ur67yIfDCyGZd+TrWDYHkCuuE5ZxxBgCSR9tLMd7sa5rPf24E5vc4Ht
+PKPTjJkhvGDys72rHgw0mN9NfNKeoW78VpNGFpH0Ov2RZi0kA0kD4yD1aIlGQgbJs+iiy4btNB5
VkZXPyxv01qJradyObgpa7vKiEHSLC/XyOtpcH8Ie2yuL9Qyi+ZdgQz+Wg6SvXrELCaWk2dZssfO
w4R6gQAVhb5jmasdERRbOZBEX1NTUR6TsLzTgj58H52Cfw7ah9dYZF1rsH5VwKWy1c7I1SowWYCo
EJpEWOFXWrrqRZaWGcnMhq/5MmM/V/iM0smquO7f2qmpSDYmGkkncLfuqbN6Vqd9Ner7wenu9aWh
Dlw01X5rVsZyz0PfPsxlPKHPmmTuKbD0v08nAVKtnce/Qu3rYIZ4X3Z9RhDMM5K1cES7Bkpi7CpD
NZO1EqY7vXeNS4P80tNcq+JsZOr9Z+dcgf8ydpl/LevECxEsrFqM35fJmvw5tNX4MY289GmwLAL+
wvvZ2SlteudmG71t+JrJCzVm8aMrWw3wk6JukP8w1n1hx+9pqNibTPHAAC3FasChNBBJeZLF0dD3
ULJZRRWB9ZzPwCunPHkPBWhAo1QR13HV5B3zYHdXq8Fna5yOiY+BwXSQrb3qfDMLUd/LoUq4mQ0V
AZ+0Kh8IvrzK62S5WR3lTWXL/JFl/vtNydaM6KO8KQXDKxYLSQUuExqBFD2QyCZZzOGDrQJ2Mle0
k6y7qur+JpQQKgEB9qWTI7V1bxNdO8k5o6WTlWULODPcsKVfd5kXP0OLJCWP+AvQvu5qeKkOBUs0
zEllm6sZB2NWk2spLaeTERbDg2wLgF1jX+Hey5Ieqs8VTkvXEiID793oaBfZlofZd01Y0dVEUw3C
kNyIOZyvl1DrdMVvIzhJq0z8xupV7k3wI5ebC7oCCV8tde9ka857HpjfktGXrbYV8JtKnaPbheqr
DR5ynann1q6TA6mx4mW2nXiXKKrmy2KYqu3ZrYMvjmpHfIsr3EGnQMWLg75qy6UKo/GOeaMUL2PS
F9s8JkQvW4fAyE7NxBPtOrZFNtxNX2RXsJrJikA9C/dlItEN/cawgNfKVg9B4iNiOGk9NJfUwGk3
TTLNh27WXKxqSWZ3y2ks3H41YWC8vVZWwqOparSHOOvNA6GHyfTlHCq8yAx8TD2IAxBT/GKSIH/W
vCG7VJG4qIqmFGgnzGzYNMM5yFYratq7YAK1FmRV8SzrgOt9tYCin2RV5A3BXm6EgLMzwaQh4qMX
DU9fZh81mMSBmDsCUhTlCL3ciqRXn2SNJljrTVaabGWbmJLhgTDItbvsMYwOX7uSSJIsuoQ98bHt
n2Zn/IpyfHuS1S14nxVf0P4oi2FTmQhvoZ4ji/Iw1PqL0abpWV7Jm1EbAgbdouDFncmDavkjWjt8
UdKHwRzVjaF2/YYnTbXN28Lx5cAeIOXT8PP61zbgj/0J7VVY6swyx4Z+n6TxThfT519r5SRmdXXW
P2/fDU32QNa7l3QhuNjZRp42XEtkr8T4Jo6HUIniHm9V8iwZnS0Y7PEsS9cq/KdJG47jDn3JTwQx
trcGSipTv0b49yDK0dmkJrI/kodzw0kHjbv4DwefjJyscYv9OOaf/QyvG7ad43QbT5CIH5JQO5PP
bs8Q4zM/GVPxIzjIMPOtXTX7/9oux/Nqztj8pcWWLJfjV6SIgPIjVasvENZbUWrK34pAAlBjXzqj
2kdnlt+/dZZjG1QK/Boq1sElg3XfGNovmRK2XYFjSV3bO5kSZtV2nvDlfWpZhcpeQey8TgP2fWE2
eFvJokce8LXvovbRM73qMTXSN0kMLePQ3Tpl6W07Xp2kZFcTsLIVmpvF7mY7kSp1dhJsW5IkAvR6
6xIteNFkFJWPMvy4mYYimVaOlz9gAxQfJF/4WidZw/bYQkfxatEdSuj3Gx361K63VZd/GigOMZso
WOToSGGDY7zK1sQZvXWJzXGaDCAMQ+J0pTJgLqXphXoWibfRyI49GMthQgz6IczK75NeJ0dZkvVu
p38OlXXyoNrK6E9s2gDTYv0X4dV4N0HweLGSrtm0lWi2w1I0Fc052HEYrWVrYcZgrmvzKBtlVdn3
vmeo2qMsYR+PW92UFXdxE/4+G/jmKKztR8l0UpJzp+fw1xZ6FACR+uAFrfobPcoOlXw9RwMBoX8o
U15ybhcQWR9nl9tAexrVlSzKw22gkVukxRmEPNpAmGL+vJIcEGd5sC90100vOesENIg1Qlihs1eU
XL/Lg8H+jzNW+FvNCSBDt0SPiKQRpVhEeYAHDFVvnWSpGxXrTmjGN1mSBxRwpnWs5sbOyAZ8K3s3
fOqJpy6D5TRB1CrLrzvy+ybBhHKZsRWWdRoGRTzZAs5wmp8WSJ8u/6QYl0ffFLaLIxj/PnmI6/ou
NQzlLEvTgKzkOGhvslQveLu6cOddSubsFIVCux6Sf86syOt2bVJ9yB6pVn32kMUpTdeWWcZn3TNb
HNnQxJoVvNk8zCMvQ5V69+rSkC0NhQkiDX80VGuLAYj+qH2OQPzx11zqqFdZ6aFfIAqGNpuPJmZQ
s948ZQtMweHRvm9Kwiiyg6wbFm18BWmI66CmUMxHx9vmztm2xrWd6BHaIbl5kYfBG82LMsfI1tUT
N700CHfR/ZiWFhM5v9EgpCb7yVa49i99HvBpL6pduWevQst27wa7G8+ehuXsSjbI8tKqBOEPJBCQ
oxWd8HNv0J9vZ6EyCb9c6pSQVjPxfm+99RsL6wSn77sYhuqD4CzpED7+C3lX/akiGynra6VQCJs1
5R7KTPUh2CZlY2m/9R0LHiiBbLmX+tvwHNP2uxqlkodWB9Q7Z0H4zkYCP9DlrF7q5Jmsk62y39DX
4s9W1xs+xxZ1UK+9Qeg7ZTbQjGsF+EOMaY8AUDay6lYvzwq7Dc+dazY7z0rmFzMNzkpZjX8tJygI
DPJEVJ81Tm3g5iIFKwM+iS7uxFGptYc0YA8RyU9OnjbejHe9Ow0ESPhM7eUgG4xZh2H19wiXv/Ry
VcZy8DEH4wEDSS/Gdje4lfbCR6nshjTMfVlMG4Q3LMI2K1lsxoRtGiuFsI70bm0o+nYY4hjsEEM9
CP+ril/endIa2oucuI4rAqtLUdhM7OXE2gMivNjmTe4DfhubUujjxVu0spIxax5VCE89ImCksoPW
NN4x0MDhJ8nKteal5rti50RroWAj+1YZ73XZfEyWkT6ExD9f/mWQok2qnxe6fc47XwG0mbBW8sMQ
EQJ+MX4kT4bZ541l723DtraZoue7CckT4uO8fGXRaEx2VsvLVxbb1qvWcyaqx2lKTZh9nrKWjGBV
7QqIBlZ2IuTSv4NJy00shGUvUYKsrktv/OK5eNjhf5AB9VVkLzn433oZCtJIuWaD6tWS/t1UznKG
su0+LyuLf1yWXk06FNtKGTSf/CGslX8OsYE9SqlCiPu7OtN4j6/AZEFpscqTbMBsO7+gBdudVHzu
vuQZv2XeM68RmLZ9NlXWNiHz+aWHOJoumKXYgS8Wlq17ijFGux9701ldwUyMDOo4eU2r9nOkBlNW
jpQd0n9GVnpmXEdKtFOVto9T0e4jrJu/LaQc/Bt+QVwk+lL29quFaPWm6IfoXFdKclcro76Fq188
E2kht+X05o9u7lZyVFJMH52Yo/eWYLwPqkxchElqVbOI36EJmTzFTSDWYZZW36PBRfSYzFkSQEJW
yubLHHkVEuaNuMc9qT+4dfHBoj/zq9EkFgW5FPuDyf3KghOJiS76tfh+J3Gtf+SZ5qyDwopg+AT6
3nUTe18YGkmiiFigpQ/jh2kXuLrzbtWU4KPjhdBplncJKq146VHUWZdTgiSaV7DXIlW1520xr0tT
lC/DNKj3AHTv+N0VL7KHNbr7cJ7SB1ll116zjl1XHGT/OeytXZVpqS9bCeK3F9xCHuWlZJUrRh/n
+e5RllpheMhvYest546iWtnaRYwg9HIzdmgUaEKUX2XfscjqSxZZCKBGigGTLMpeCF1d+jQvvhoR
5DoToPKxdl2kJmY0jhqt+DoFE+ZWncmXAmvrL6X6XXZXNLBJo8vCXhaRKXaKdvgojK7apzPrLVk9
9anfmnGGtFCmHwpdAM1eJu0V61jwY3yx8xaAvGEewJAlT0lhYmNvonXSOH2frIs+4FVY8a4mmvxU
tqCMxNSjeZYPydoO626PqYVCgnQp/x8HX6darvavE2hh367itkCMfBEwbhG61XvvNcZ349xppQWA
mPocAqRfhoNx7Vbn42/dWjf9vZvNYumgsk4+T5HBemNFEvGvKGm9VeNo2Ae3s/mOPAORgSZ6U1VP
3Nt2JVbz8hBlfdDvPKSKNrJoVxZ5eAIFJ1kMjNc+tNs3AYfvMmZhQhqTyXrbAmjc4fgT9yubnP8P
xF19Vc8JTkAbu4s1z/tqGnAMul5Rn9Au77dj0ip3gVd1d2idulsjKhXoq/ifCCRPv1p9d9Hl+DnB
FWGI6r/KHKrj6LQDhmV1tCkDL7845dQdcHWEMxU07X02KZjs4cz9RoLoZxb34leo7i3d4D4qTX91
U3fEnJ3fnrJorsVxpe0QyumOrZjFuelzaxNhhfWiLg8K0pjjd8VusHYkJmaGXr9PDDXYT0oNib3R
jdc8at19WRGEkMUJSNk+UZL4WlT0wNjrXpNci0PIrzTLFQSVith8TdWRbLmR57xfKbZWPFK0i2tn
h3T1voJXcG2167DdO0SErmNF4bDOS0V7bS1tsifNpHXXsahdZfvAhComZ84sdBU7V4XVvtyz55XR
PtSU6dqaeoGyC3tNvbbOaRzsSLHDd1vuqnZIhESVYVxbLc3DLEPHf1NOJSLV2KkttmKyyLtN281d
g4rvMjYfh3mnWwEe4st1tV4fdyEqhFgyNYfGLds9ag+vWjuO46rqs+YsD3y8n2exce8083j6s4fs
JkRLNNwq0p0sNmWj4kpupX4xBt59Zuru2ZtbcEZlcI86B7oQguTmtgrxApOVsp88hEX83YlAlsqS
bLQV7Ji6bNjGy/hb1zglFgVXk+3LcpnbodXVFz1Ph+Nt7maOlDtXWMcmCnjjyb5BjARlhXS8LyfW
Mh4+sL/QFkR09O52saDAjbtSioeEDflvlxkSXqpoFMQb2fd2MUdPDhBPy9OtvguV7IiV45u88m3u
KNfdNYEx7TqH8xw4GsqJi/u4PCgRxuPCE8lpWkTW/q5OU2G1K1nWS/V2apFKQ8585XqGkvkqAIvT
9VR2bctUWYm28a4t/2W6No12kJZILSyXnJZ57LBjVyTL5qS4KG57+kaLXdZm2MJ5g+YdqpBvuSza
VuKwbxLFGbmM8K1OmrWs10bXOFS1yjIW8NUXrUEZzW6AO4NyNl8zogGyPsm88TCLEa08ObkOtmQm
C7ciBsKCViMVIA9lG3unejnIYtsiEKIGc7mSdUNVkaQmx1+uVF01iUz9rSyQpI3fecZ8x0vYJDa2
NNiB028IfPFekXIDUmlAtmhRe+0t/lEguE3lBdrnMDngOrYOraNZYEH2HZbybpp05QSkIXXN7CwP
kxnh37Ac5Jmsi0gY+QCZ6/UfDThvose3jJWdY6XfTWpZHP+olz3kUNLkwbZmuXy94r9dTI7Vau87
AcQlMkfoN4V9uFVxYuPj5gCu6/NQ1i5hyxRaycEO1U0ti7c+gxGqa9VThp3eOPHKQnbkWdHr8OCU
WbobRJi+RUHyKCklcxPEfC3a33t4gNH/e49AqVp/mlvc0jwMtbyuJXjVhvlJV52NacTm4VblpDFa
wbfybUStJ93egPALPSY7yfprZ2dSHb/PKnVtdV37gPUqzBYTA+uR2IlHuq929gWirqtqstqHa2WZ
NzsAfYuvGXXFcmjqNNqwx1Z9Oc21QXOQwEkwl5xVNAK6GQmBUZnUdZoG3fpWF7vCca7lAn3KYnVr
0jTcxVZypKz8rV2WmwZp6D+m+9eO43IHskUe5IzoZ33W3Yr86nixyz5uXmGQvk3QY/M9Mi7jqgyn
8jxOWkZmp6jUuwpuimoIirKlCxq988O2RmqQT3krK+3aXjyyJyP2kxorMGNoIOapPEv0yDm4XkK4
ZKiTR939IttkDYjTeO8QeVzf6mwLW+soR1xOS6z6SYAVeCqeZHd5gBLOsl11nes1ZJ0p1BgNbdHs
9cId9lqmgoHJMjQeoiE9N8Q+9gJR5CootIHvrstRtsg+YDlb8Ng9toZLb9mAlKC2LXoDB40s1Y+F
lfTNS5DF2caqVPQR3PA5s6LxQ8vArNdW1pKHrmrkddGemvJmOk4VGrMsHMMHfKVqv1cQJEzYOq8G
BKD+Qnd2DQllCFdpN4A1MjwwSyb6umnUvSgBSbzeqFGydtT0oKZJfFCWdRfcpQKK4DS+lA1g8siG
oau5yeE60xBhZD4G+B91/PzSLL8Ec4anWFveGZZOHteZ0pLs0N9leSYPTdQUe7Mx8D4Iw7P9z4HQ
GlKwI4+1LHL1neo2H7LxVv9H33msxIJt+9c5bkNF4vbHNtM3cu5bvTy71c2lG50iXCSXO/jjSrc6
eTPJfNYVFxmhf7oicBTtKjvHdyK0mjM+acVKcUJjO7pZs6njGfx+9ug56BoqReu+lLn+UDoIA6ok
Ul+aTptXs9Omd/2QeS9z0DU+cReH/wGtZjPYW4PlP8IrFL1p8g6oA6VrOVPc1xo26uKbbLTQzHkK
+Lmw5j7ViVUesinkp57IY7C4u5GBAssgy/I040t0BNG68D5G7zULnK/8KIeLLMFkfs5ydbi/loRJ
YMsdH64l29lnc6E+ypKXECGxkdHNDecd/DkqmkM738sD2nH2Jg8MFYgCdXllfjbUICpxIHfdTata
nY3g7dKCxvgq5Am1v81QIZt7H4dil6dRf7rVoxXrbXID9KU3VDl0p8zctAak4RbQzYNZOPF+Mh2Y
ZX0JtGQ5GERFzllGoipgN8KqlLrOCHdGPY8sTynJvnEEzbm2I9Rbcbt/6DrfjpXxpEbT4GdEtr4j
Sl9p9ve6aztfTTJo20rpXKaetJpsqBBfTYxG/egHC0nDuf0JIcvdTU1bHDO8i/HEuZ3GwLOPpHWb
eR2HenFsNbvcsEEJDjgcE3OGUGlbdfkiemDgvOHrA8G98iVjgbOrG+iAsjWDXHiuh+yNYHTarjuU
htwuap7KJTuL6Pq8spzBwOnCwyMXhhQu212uHhstmK+HJB9+L35XZjvD904J74gKwUtZzoK5EL8V
ZcMfdenSr3TzuFjJIdrcbni2WPsaONAoBBmPKRMbR6g1IpFR/KhZNUyYqqm+N7394o2q8ZJ0o7lP
HDPYpmUfvCvQCEagNN+rGQeuvJ/aS6xmxnkk27lGySe/HyOhNjsUunBsB+WFPPQQHLQmCVdmowcP
+nJg11RdhoXIFhPu34CBZZHeDJio0yi78Yr+Sfg6Pso55EHYESDwcAstFVyaMOe3esbZxzTQKilL
jKdIpB9GHOF3UQ8iPOgtcYmRNb4UlcACrQlsIhEUbw1iKWZmC/TJmIBe/DNCsa3qrADcdGBnrd28
cb4YYYD1oKidOxSGyveh+24v1QF05EO3BAfJElQrEMzhXoPriiHEoJzK3FZOaGmamyHMSPwsDbJO
tloa21z0hOgDHLZaY8mzUrLZufdaEOKuY0bf1Sl9aqpKeSmBdu2b2dS3aZUrX3JLWcsOU6Unflcl
5kmODHKgOtKJHNftp0xTye9+OiO3FipWWmLcx7al3xORHLZhpmCo/U+dPKtjUa2XcMZ28qYeDiE7
o34aXb6YjJUHq071i1e8yALUasdeZYD+DmPh/OXUU5dsWHenGxMGn38bVS3jQ6PsV80UODvZIG8l
APuAo32I52qqGO8OyrRK14i3qWyT+77UIFRrDQHnep52TtU4G9nNDUgR2KbHe3dp/X+Psvqoeu26
ZqUYev+AVn//ABuhf7CN8uCRSTrd6rsoJ1E8zy7bQbrJhiRV1RMh1oMcJOv5e9FAboclxOUY96hO
EmEfXPtdtdQvUmM+9nbI8Do/lbDBzVZzyzenUWy/98DXGaFoD03u9nuQWca9VTafo/mPfgE9/MsI
u59MF56vtjfSEMdZlNqFVbvrKEgT/+aUIxvafrzP00T19VQDDNy450nDZEQaNCCAsgtVJGNkSdYv
VbKXN4tgd0386jkyGtWibVdOevCoZE+AhKG8LAe0VRQ/rsZoK4vARYkIBNW0q+IZnye3OzVaO91b
c9a/dGTd11CqZsQvaIyccdrOQuQb2ao66XiX5djSy9Y6w+BiAsclG2UVTAugtuZ0L0tWQIwhaE4B
25tc94HbHa+UNAClfgogfS2LN/2Jq++7LI9Ln6ZCXRDJBDhMjjvCjdamZ9fFxUpXdHfLknd+VmD1
sJkYX6elJKtUXX/DNS09y/4NX9ldNsMdkY0uMKLHXpgE8JnMg0yB5jRIMR1XeT262HHEEnDk6VOm
j5Nqs3o0ozN5KdXnhoZHmJI6C9sVz83Hse5LwJV6sp4W1QoIeZjmdl9CxEYekqPNw+bRgdudThPZ
1jRzdibR9a3rePbWLNIvZVwqgPRtZS1IT+5Jxx7wxYsevYCHuwZH8atLoNtsMSzUdNNA8tkcL/JM
sYAbVSV+RjqqLNtYGbJ1baCWlpLWJ/7EW5pQLJEzXsmDGhTroQlM3y10orjJgiTfO+Pj5C0rIg+n
u5Drr3KgukdDr+f1qx7B8kZN+sjvHy2sOvlR4DjzVKpoooRu9uH14TcRh94uiDRvnwQKsS22w7wl
I75F86sVTenOXgAPbjMe4rrkb0VO3o0uwNut1YS7wkMJE3ErkD1ATA3ZOu2lM7Svnqa7KxVEmG92
AdFOJKVqgwSROgH8GcJu3Q/8eogS5MKf2yZeIaGtPnieihsoecKVPgsIQCQiNoCeHYin5dj4ZDo2
w9DxXlbT+G4EtrgSRXvuCMeHROz/ShCJADBotJuw0Kpt2SrZajABmOppv8ZmCaBT9KHZ3fytrbpd
YEWHZrbujbJW77wGbCsvp37jRXW+0qLpV9B9q3PMCNn7/sQZkv9F84HpDtov+XufASbRyw4qbvGk
g1ZbDXVZrHTlPcyTtYUOIIYC7bkuhPkNnSFsMLYG/5ncq8nLOM1PlWWCb5lvsAGqI5Bjdid4n69M
tIq2qqIMa33OUwBW1lc90mcA36wpvagQazp8QCbdlDkv2Cnrm0NVJpfIBlk9h+TtrKTZ1mPR7UCL
flOGPH/pgl+VlxBIrJtXhego64T5UqKsukbVCP+FMeXlMTu+qukQhwV/yVxhUkB4AYjk8DONw/qi
Tcbg9+lL1/faq+EcexCUayUQLxq8EL9A2cAfeQYQ8TQPRZ1fzHk8FqizPM1JdhnaAPVmKDKbOeHD
INHb7yLwpMcoPHhVu3H00jwERY1jvDk8or5Ys/hsq11k48HT990D0A/frKcBFLJ51ApXWalRlIG0
656duSBhORWzj9RpfRTxcKjRQvmB8wCpWeDrSqeiUQTHrDBzgK/gunBxJdsfOTiKI/IXt517zHpM
iqPAvrgOMGdM5JGUsXdthxpbHqmoDI9rgfTCfp7hMZhI7KAUmWtHtuXuekC1CnxwfSCGvTKRhwHF
oR5jT8APr6pI31RT1Ry7BB/Re3lawXtLV7+1zToyKsjU2/2uUbtDURLoAh3JKDmLJpuvE4R5vY4D
fZWN87CD7JHDdjbrVdui6Trmc3MUXqRvrU69V/WyOgIkn/mFRS7u4eyP/WYCZNLp00/eVTY0mdl7
bMRirsrKYMXbLzzaOuIKebgOSmfjitT96ykfu4/YZQM3OVW0yvXvuu08iwDpSHJ6hxCu6saJ+x9l
w8eDFtJDadr42ZVYGZKBR5MW7nHv3ddpEmGntwX9Kl7yaK42aQcQue5+Zg6aJQB1HVzEynIzK5F7
39fBIZtd5TnA7y6YojvN6NCEaYstyiUfbZ4i7Rk0fHj4HCGG359VW/Sk8ElUa03x3ET917A2W4x9
InuX2CRUyqHbBn2dr7nf5C7Lxp0X8Q/JSjRb9Mzqz1XBP0tLxUs2kNfXK7YugdglcbadCSjvkZU5
ZVmB0n1SvA5Im4vFKn3GN3qdhl5JRjPZtkVwqktUJRJ+jKrWP5SB9iXSHUI1TX2nst9Yd3Pfb2Au
WkdFR2oTf0/zkApELuq2+iW0oliZLVoF9S9E62MkLeNxXTWp7wXhY5sb2j7OjnXYWX5drQqneVZT
8VaZarTyjJGtr5tdIscOt7UxYLcXgk2tveyAAGDqJ27ypa095FcTd1o7zals05VrT/ZKeLm+crLS
3Rakey4dkMX6f+g6r+bGeSwN/yJWMYdbUlmybEm22903rE4fwZzA+Ov3IT2znpravUEJIEXLEgkc
nPOGqJXXAsG784wcCd4i8LCkULFoars3cvqJL3rrwygjGFmknJ6F6h2GDM0Ttz2VyvTXc4D1Wd53
a8jvqWUMR1QkAeELysUszmMwWcD5St1zA9LQyDYV3P5OippNltfnZJDMwaj17PCS1v1OGYcNspLv
ELpHsKvNxZxcb4NQFFbSKeRUMSTntemFlZypjp6zvLGhDts5MN7+4aYQLMgs+bmt+J1s/kkM690a
pt+NLqmBxeYFMPa5goXoTOQRTdutN+ggfGtTwTatyF5x2bSuI8u9L5usOVRRm7/kEzg89FNvAlVA
s8uzbU5Qt9EhZuERkTgbWxvA0uZ20Gltvq31RZAXF6lDk7vRBZf2ELUfIz7PXm4dQyI1lEtT7ZQM
BgzNuJjPZZIOhwJPwAvQcGOvCTE99XEeEcxCawUeU+/6YdCBVLfatkrQTM5lFG+j5qnuoPWYwqaY
OnUW2hmExEVtILSABiZak5kXyFSlbm4CibeEsF5twxuCYRb1W9seesXGfrdI3DdJ0T5oHKvDfDbG
cq8DBmRMveXjGKt+m2t2Tlrdlx9KTU3US+V4rCzTQvSKAF8yXX6MFkyfGF7LB7RiCTgZ7AM4Velr
nTA+WMA6X0LV+hjtrkMhUqgfZWxhJ01e5CNCEMVnWh8+yKezYUvr/kPzQpSQQUl9eBZSSNbsNh9R
yRSBrU/9AYVsxGMSx5NIMU7xRISESpdHQsIJN2s3EbN+LRRYRGP8Mct0kfX1TDDdkdzV5sgia5qn
2GZPHEZmf5V4ml1b/tfz6DbIztEjwjE3lZdDtcwc64lYm4yS96LMjfIqU76ywQx6m0+JxFCKs+U4
+JWCKEwXGUsWFDUfoFHAfqOWO2Q0tcAGMr5TVaXdRRKR2D6jxIw2CBz/8kFNZ9r16IlsQArZQU2K
1O/R8n6urcHxJ5Ea25QUsG9Y/V4vU++GQvCwm6trn9bToWuT8Drzv6AtfAGz+JbFoXghkYrcOJsI
wg1FfcYZFIObYn6xzYkFu2yQglVb0HUYWVKYYier9kkXQGaQO8O1gqgrkgBGfPpsD1159GbNPeF0
hCV5Nf8ouxLb7XLe1+1ARFF574CDN10zJBBfeP7DGcTvVLuCf8UGG+IOkEZAazv2NkzjyA8zEq1t
gw6O4OUuSaAMiRARcw1BNFRar/oydUcZiSs775pNh5WWgi0JC7eA+EBCAGuy0Ao6L3d8NS8pRLI8
yCS070PlkVS38l3bGZU/lCQ1Si9yN2kZ2X5LZXnbxpW9mdymPyHUYT8lAm3QKp3BLbSkyzSTCbUg
hH52yuRSGDUgXeMyKdLa9taUnOF21HsCf4tP9oyNSH3QUMwQShueJY8q4lDVb9OZu8CiynjokaKJ
44QU8uRoWynDcl9GIgvM5K21tfolmkbdJ6P2g9mbCvMgplNh+f3UV37cRsozupTddbRHxS8o1z+h
aSoCLAz5x1XvFONEXZSkeVLZvJDtBtzQAfwpGwyZCqsK946mYdSKZ4GPR5uraukVeuOOW2K8ypZq
Ywoq8RSFbhHkufuEr+m+j5TM71312SShszXsafI1qZykV74JYTuXQip/m5EfarQ048ms6mLbTumf
1gC/0+CxiZH8S9k1ySXrh9FXkgmxZkx3Jes+qhAsK6qdn3LVDLdTaELj7GFKd2F4KgakO4Sj/DVH
czibIfCtsYqDuButoBXcJ12FKQAi41BADRKj01ge3anHKNst6wuaY1e1YUtlABUxEMTWcaAGLEtE
JnL73IweBueIRvta07d7SLbbeFSgrNViPuRW1gKtrF5lW94UFcAbfpMov7btd01kemA0mskTlvHw
eebz3I2w5Obo6Eb11V5yoh3C0FvcEYngI21CWrcPKi8WJzhKKtWr+UfbGmDlCAs2PBT4xkzMyvM4
io3ded+zsDB96fTkOpBpGrPmPLb2s3DkeB0BGaJZ1O4yN3p3EKvZjp5eBQluKfMY2WyGe76gvhc7
O0KJTzjZe5mP46YmZbbFgQyR/Rg0YalECK3o1aUY0cNqQ5ao3EYD3EESbqckvRPIPMELIIz35OCy
U4oTna3q9pkY/zIllsTVM3kxNE3ZVzxIfji9ZAA4hjwRt5b9bGRRaDZc6iYCXomsW3asKs4hjs7O
rjKicZ9XtrZJANigTom7WvIcidEivGlxlQEhubGc9BZ74mxbbrOVOMZRt84R/4SOd5gd1YPxi8gJ
czhUmj7Ndwhtb+fOLpHzSrAmxl50F07qtnXcxoeunO1Cz2ImCUW0ReXpu7a4KdRdOzy0nLQQ5jNQ
KXXhq54XBtJA+KsOk3GT6c2Dn8pdTA1+kv7MdkLB+HkyNk4GRgbpUh20vtNg8N0gaIeOJjCfUbzH
5GfguQYK2EBA7bIJekKKXW1hd1OjBAE6vJT3OoPCZVAI9Kj5NyMI+mw0UZckkjY7LVvmn1/ILAxn
kWQ3JaznoFe18Em0xnfbpA4/99Up6VJxLCama1MBzlVSzaics8MuE+rpuceBXZtJh9e1hiJSGUKd
QwHUSNuTxOQGffQMi6Oo9kPbUvcqKv2nvraaz8aaQUEg6dpv0BC4hV467+Bo4g2dQkjtZrTe/TFP
AAJ49VFLhu40DqI/ra++msg2u1OeAJ2CU8NKjTLsCXz7fioyd8+Pi2ZkplYnm3zXTs7ldcL77oQk
0owgL5s2D15SsF7NlRQDumzc1xQYkaE5k71wfVL9V6F5zSmti/fGzUmgFObQHOY4Z4vswWp2swmX
vm46DUaHtafTxn5pa3nuWxbqLHphHnsF/S8s38dpLk6sIgWboDHcWl35bsegAmQflVyfVEtrnaPc
LAMlLmP2Um54WhvCV+LQOL1apN13oaI2p7lr0MsarH3DdHhq8DBAa4Gw1K+b8jVJ5e9WFt3nd7W+
Wr+meLawAp3CGa8c4OH7EFl/drTsM9ZX7tId2XHwe2+aqhj50DT2GA4nO3qD1FQx0W01nG/ZXVCV
9ZwE3eOo0IJWrdOjlDMF93mjDelNU7xkW4z8YxTfLGQoUYIggm/bMAyYpJYPUCOf315ThekCR7kg
TqcQHW81DPdzVh+Gtl6sjkLXR/N4kPASFYI1YLCjcVo/AWIe1IWd+Y2yXXViYVgkl5eXrRZXbH9D
w48lIEqkQqB/v5aFx9ZqMMnXtK52AuignwQc86By4LHVv9w5+0XexeWbDdGQ63XLZXdMv1jE7kQs
UFTmt6r0sTw1S7N218ZEzIPb/P87HIIO+I+zB8drd9MgHi5IaK0agrq3v7M56bCjQBVuaysmAiNF
euhxGKCowwlRJU8z6sN+bU1+4zXgM4VTA7mj6UH87aY/AotlKoCjpshLmGFOlSk57qbPXYWeaxf3
tyKsLinzwAnTyCzIqvwncnIRifLW9bGhUE6z/txilUo6XHG3TtrgX2ALyglRMt8xO0BflRL0Thui
m0NVLMwfsdO/NWh17vslTaBaVn4aI2Qim0Y/TxpO73uICM6ja3iGvd4FL5mXr95Kg8SNt4ggUvbD
USntlEcHtxgxIchmOUpL1ESe0UO8oe6zU4gY7iGSCmEVZKwzX80RLRjF8meqzr4yAtJyDd1Pvch8
oHhUVFV68sr5Dz82du2AVo/mgJS5qydyE1Mi0wfpXQcxG3uSyhWssSBhC7GxmrZ8VnNIjT3bqEBk
VeJ3WVQ+WwkVZ4Ss8LAt9hDtZxxDAKH1Jf6HxojRG5bvujunH6D+m3NY4JsToq2xaZW5vqQIZxha
qbxXTLM7Z2zcYybhbngKO+XZmuXvMRV7Z5b7HrDMw3FEuecRKA4hefT3sghRTEiUn91iEWK6Wg9i
VGRXRWXf03r9tspi8TOq4jcySUHpjOb3HvcUBFGdv7kgn8a6oBeK/ZyFhC9FlNR+o06H2mztX2Tm
XXIBzFGOKrsDyZI7pUE4Ll0N0YpsyaaM2vSoY8C6cXJzPqBiOu9nSgcbUJrGZlZkuyV83JTVkOzV
esl3YHfSFmRapejsK0B/bEBEfy/gkxhJGX8PlcqGCU4xQX+klVou5BXsPwx7vreD+l222kcxyBqz
TgiTVPupw2BdnriJhw7QUGywIExvIklzyK3pxCS1lVOeneu8whNkyd5NQH0Ho6kPXt8ob+qUbIVn
kFKthbEJu2yL60z0BlLwl5Du/GQ2uvJqqJaCmzTmRG6Xg2y0yniXNaP7vSF/3Xgu2Po2nM4kPiM8
oJBT6qkgHzCo3bgYm/5svcEInNTRntkBGMemitt9C/fsEZsS1juV8L8NbnqWl/xpJm4YUizGzSuz
arHiNg+e0YubUYekNhRR/M6qv8gKxNRI48qfG9t7gDYOd1HsQBiu54KAOp2fSTH8mXR5nCchH0Mr
3VuHsEVcgGeeepYFjDGZjtb6d8aHPa0175RaWuZ/9T8Pr2eug2t/bdbTv979NfZ/XmI9bM/hOs8j
VqYcIzKfsD9iVpXPl+WgEUQv/fXVut70scpJa/8/Xn4d/zp9HVub/xpbr7OOTZosNoZajT57uwzt
t6KoWFSXl6pDCEM69d+jRm8SECzHMwXI7lZfjq/9z7d+tmKiDKhYyi5KRX1am2pZZgezRHxs7Zvt
9O8+Zo5EkX1yKSc9uluayuPg5kYAiCi6r2NVjj59m5jDfh1bGxVuuhoP4eVzKLfTl4hp7OtNcvC8
o4m57efYeqBo54b6zqJ1vFz8cyxR8BXSevX4NcaOM7A023guzUzbxm4V7a0K581Sqa2rWpnqNcy9
mKVvlD8bV3vPASI/dFUZT3Mo8q1dCPtWTjPbp2jy0asrv8cgLvaJUaUHCiOwlmEnDvgQaLrXb/om
I5cSFk922bcXXK72LmvsubFHQqQ5zY4wx/ZIh4tzgWTrHnGXt6LJnCv0Q3WrsO1iWonsp0GOCRG+
+pSO8oQYSn72BmLPms3NARTVjO0CxiCTkqMfV84/hYPsJF+09yCh/1TIRv2O3lqxEYNdbNVZw3dG
dGwxO2Qay3QMWtQN92ZTUulREWTSdIhyhN6btO/Vt9oZAIzKdGFTkEnKcgs8vBkZH0n1x2i7lp0y
gMYust7nwaw2Ody5exYjUlCN5S9y+dN5HWoivbt6WDmuvbWBKBztWqjfm/X8dUx2+ptn9c1l7fVx
OVNhGp+knDxwalJsyjwd7oUIC2iw8bBVomG4r2NxSbALOOq69ryuxhe0zv8iQ/OvE+YRqWqykmBQ
lmusTa7/Ew+WuK2X8ao5PqohyIivE/oO92NTabLjOlbz3F6kEl69lhr+VG7QS4xetDlX7wp2GzvH
jZb0BNP2OoYb0y0vqKCuQ1bZzxgvlb/XeX0diod5CtRK0/drN5na8o5Hz7+uUKQ7RQeotGJeV5Ar
cNCXpEqcQ9IyvyLZ8m/Q7ecp7Ux8roXfvsb/+zxS/Bhsqoa+W6/3dWKvxY+Rahw7m3wIUHAqn5AM
NI/GuOjn1PHor2Nr05dq+SSXJkoU4Jz6NO/+68DXyVo6OxjUqC9fQ+urKQvLp68xN8n/ql5D9NPE
nu82bfJU6pSMxRj/69XXmK1IQASNd1rPUKgwfZ5WRHV2UHTAMFJHdTypTLzB1Vy+RSSCtiExw27t
agKrN/Yk8K4dq30TYbiAfJZc4XJyPIj8kAhMk9buILrqOMbgTJBqYu8l7DfDy8C3lSYZ5qVrUlQ/
6C3IfTl09ttYNMNBYBW2WY/ilpceZFNNm8iEK99L2zmFDUGJnZKdUxVNIJKW2a9OX7AF88T72rNy
LX0sdYK1F7uh/WqYFipJMr+tQ2UXEU3k1XxZuyCmzCAdre81Og8bfcSYyIp7rFu6WNlanue+aoRG
B7UgqFu7JVIv6K8R5KwnG0wXLzAYzuvBEETH6zed27oPhsnguaqqF3W5aCoJd6XnFZf1xBq3nyCc
Oo8Hy878dWxg5dkK3AN3Hvt7L656SDQsceO6sK1rk6s7IenOZXsle+gigWHr88HJ2p1w+gzsZxTv
C9RCXqPhVlVNvvOUOt1lw6J7OdgPkgQWxV+t25agst6UtCc7lanfuihldZ+K/M3Sxok4n1nOc+yM
WNxwznMM3Rkd0eytV7Bp7bzwHTloHKlHxJ+9ztyvvboamlfHODI7xlt7rvcOqCBsmXQP+laKFHUR
ird2JJOV1ZSkoNHoBw33TgxOBqoGVuUEPUiXbZyZ3Y401pIbcwnn0QzsjCIw9Tw6ePoG8VH3xV7s
0ddGzw6GqTwbRfOt0xWc6TFreOZDI8NRjuSrM/YuigEtMqF4HER2BdVQR0MQ1azypyz6lzCs1dck
QmkSxI3fmF74wK+CJDuxuqrUfD+TBrpoadZXYokx7NJ8iooo+xzSxjA+KUZ/T9rsd2W7xqHF1fkq
LPThJkLcc17nH8Te7W/XFNd+zLW/uE7vUq+12Cw9t9PsE5AX1LClBC5hpbjZoT4VLfhrfH38CKvo
NzNpjzFA3t9ajjCc8pLh6n3X7fKMMm+xKzXytIWSFFt3SCqK3vE3gj4cinEtCoT0BPr0qXwxscsj
EWDHvxvxU41me++12oLOL1z89MgRFokod0iFk7RVQcbi0nibk6F4HbpkYRdm4rR2sxq9UUATF5j3
9kvYTdShuqGGq2GML3FjLvyypN2BCk4ObY1GiKUUB6NPMXHI7OZA0q/ZmgutnJ25cSf058/P1CAp
UGwAQW0ThUI/Ra3MT3QZk7yxfVO/DYq8RzMzkMFUu4tCvcQmqQD1haPkm+5INGvz4maxW3vrZ1e7
yVbfrceQPvXOnQe4erT/dEzOb6ZwPPxekOfHIuOtt4zpMeNhuB4bEYIj16wGa09Fb/Fe92Tul/f1
FIvvhV5s1x56wNW99dIdBi/Wmyxr5UZ+f78e6zxLvTlhc/jsVWZ9k8N8NNVURdZCP6R1Nl/zpZHq
cJ4TqZOuoVd1LUZDrmKjZaTb11HXHPa8U+6T0UEzYB3Ej9i+JhZrzDTl51zHnFMdNI6Gk5y3Zhz3
CNYu/fXQ2lDANNuyv66dz0vldYtlXVuSRs0HcRh6HHiZjEvkqq1GQBhCOWztlssfoAhg8+4F9kzV
AjgR3VHqnD276nzEIe31s7se0ZqqP8VWes2z/sMsk/KYk/G69n39rwYFTGdbpXYd/NeBQfXGJ52P
8nWuNBzNwG5Lq30A5EiLLFeJJcmgUU8QDDDD6NlI3XEnesiUWqZGzzxJkATsfp4uMfCqdWw9z52q
6HnturX5AuOOLMPy/q/xuW6RL2psBV3GqCGUC7WNmEIB45SmSGQBwBiK5ZBVFJGXsdhk9kQIKALO
YcvX3CreqrAW17XneVO4QCsLNrscHGSi7JXBTthIF92rahf6k43vB4gRCeiFMzDKBORpPtaOaKgx
oVc/X9auJoFyQMbLMP7l1GoqkmM4eCCHly4ynvnzPMSff3gdsq0piJsswjeYE6x8IMU6oImyduMB
q3DbXBLRy1FhW9UJLoaNAS/dTHeslwYK7tpbP5+M9ENm583L+tnzBec1WomCfy/n1wuwaNIxd127
lVBnbs1isfPlKAZeyCAlCEEtvfVqcdi/ZBUpXgrLlNYsrVADpW6bk02xgETyVDNXm/ijqTaVocjW
sjdnZI5Oosj5CYD43PBKwDB5weV7/oe8xftEJvR7hcFZQFFePAp03XxJaOj37FeuIDiyQ1Xa4Uka
sziHoRIfqEMWhxIRz2c9T94z5Nn+yMm5m5MY3x23+lPkpe2XZjqetCq2n/F6YmIaivjPkUJ8Swaf
jYEWuck1G4sEJE4UnSmR7pNxfrXnwvCR4wS+UWX2k5y7cvbzWuP25knts/x5bRRMF5/JhiKRHf50
UHgM+hQGujvU1NOiugdwBfQcDp2KxmYHi8WT4xmw/Hxs2vpX1WbK0dLy6dXqam678UULG/3dnsXv
YnYDCvQod1fhTtjib93l6XOMb+JWyxxlB01ffa+sRCNolTvN1e03Ye8piWXfjHkedoYSJ1tXyc6R
4v0mXFdPmJX+NePyVzcKk/JO7Rw0EKNU2dxtUiE0NjZJhgIT5AdPGOmPgSIRxpUuUKSaYqXDg53W
o7fRBeWlGiDAvSz3ZOQTSn44fMoiwfwFdWKqBNq3eo68g+VR+QT4nm1rgTym6QBWGsDCt20fXqwf
Lqzv61BodwMvPIjoNabUBXaGJRkxC7lLEi8j+V6V2LxxjOdx/KHjeGLcSmm7hynvkD8cASg3AXlG
5aAp1NXgNNU7uPM68iChcfoN1EO9ZmTANugr2ZvCLnwDtcojyyMSm3b0vc7d5jHrLNoM6c8OhXvA
3Y4gY0qjmKO4jF7yeyqU+Gkc0M6d5+qfGRpMJXXvR9RFbWD1Qt4o3mp7q7bEKbIKsvJx5W6iQjXe
QX7+Gqyk+sdEBZNa0N+462rI34JkfVkhDjHIzlcRqTsWYTTc1VKLX2pQKmtvbWoLj12I8yTHljPW
Jqx0kC6jt/ikDndkVDRgf8kBbMQ2wYvhuddM9TFRWt16OrXutWshpHjNE7Tgl4M96MLHYEDGHu3+
sg4ZsA/2TmzXm9ZNtYfXGxKUJwCipbcOaYaF4JvM0tP6hmX1ORqszMQu8WHx4ULts+oeUwik1Yyr
29rDkyraZm6Ihc5ycGRnQ71a4qxOz9O17hErGQgBB0n6dUzHI+TYe4UNi4ZT1oagZMejkb+sb4hc
ZdqmdaqCRuAMomo8ZXWqD8vVlKUZBxJ/CqSB43oGqe7hFJaoQH1dEs/rE+Kr6ednzuOhDGJvekwJ
6Y7J0vRHGzpoyzXilOWCla6UyT+2tNGVJna6O8K+Z8OfypuNV3KawWTgPMg6YbxWY/VbpAhNrMdI
0aoB4pTeAcSo+WprEjxX7w3b9dzC0KNTjU1NsB4dVCo9ahtb+9B8Yb2vAMM0U37yBBEEVLT4vjaI
o5TbOg3Lbfq/Y/oU535Ue4h323p8n6IRlFfoof1t7jMRGw+37IxHOitM+mBajms3UbzuqM3AQ9ZT
tME2Hixgk5PHn+cXLWXkEZXWg728vY6aHXD3EEF0uG210jn3tUmTltmuHcajEyXOXaKNfh0TBZq5
DgCtNCPY0TjS4L3GO8gIihtacuxpQlkEoH7bLV/QuAXY/K/rNd0/Za6EW5j9AKOwTbnDpdN3itZ2
n911TJrNptFYz9aeGrXlfq4B2H129ZB3zfk+BLjxvA7h/E05r0tUbD3q6LGOTXN40goejLXXSKU/
SKspOYM/uja9PT1XgEOePodgQeJoNeCE7RTxi+PymEu0s+xJN31qu1SKjSG6r42nir1aGvN17Y0h
ZsFx4+5LPYvTYG6XLHBTO/56tIxZ5TNLJ3XWpsnua8zw0r+eqrLo9VV702K4ZX+dbmeNrXpfG+4j
FDx6qtVfY6E5vDXYiV5Q9FHvfRQml0azP75OSNmnoLzRtvuvMRe7Mjl+XrTtBwQrkBEKrNGeLtiG
v8jRy6+sgfmVEvqphwRxWns2Ztp4AS4HvEzcNWnK43+MrW+z2vJXI8Noo1V1DsincG5r4zZkCR0I
ATDUGatUBZAutZhm2KRwVB9NElaPMK1Ir3lJvF/H8rggV5kAMRdFWQVTHao+9354XE82DfdHVKJS
bJjAfyoVO6yMaXYbdXHzaObqLkkUPqH3iu94isitKRaXWeigeD0MZ6cze74ADgrgUxsKqSClNLt5
qFOTPLeJe1wPrkP4jGkk71vvqE1DdZ3M8Ww3Ak/eeTDeWnOoTt7YdKCCpih/aqJqW1RbRR2qTds6
zUbDVRfgEX7H5uL32y+uvkkfpov92BYft2+tEZbw4ftLWPVPVh+h2C6oScFL+BV2yc4SCB6kFjud
kgjAq7T6MMb2n9ktQLA1R7WPYE4oAky32usbSQwStEQfhYe/kJ77MyjhYIwViKQhq/la7QMfA7ve
BIOuKsMJxMSb1jjxPmJBIMGtAkkHpNz3+lmd0ZqTmmJQXICd5Cr7bNTf2Xcx2YBe2FSGes277Dgp
jnKpuwp6bD+4x7yHAGdgC9kOCds/l30yaM+8F+5jzi3tNFHRJt8hSSYapZ8Xk4Qz5auj0aFJQ7Ye
OlG78ao+9eXMGslm+Entb5povZdFhG+CxGBPtQnvMTIuZottq4Ixil/G7/M8v1IR2sRSq3YlRo3n
PscNhkQAL7+aaUAB3jbqM6Jl30BYjLjQyX5XOSL0QWqE1774w2XECbkVw0f3eQgcE3f5qVS0S06s
mlujejMyrjzU+Xy2EJzFo1ff5gqWi6kOJw8T41YbmlPThc1WNd1h0zpOdMncZt6oUv8WjfgHgJjq
ttEMRUOdq5sF/ONW6+abksT1IUet8YJMIrgS1pRt1jryUpUlWRJ9gL81h0FUT/0FIMGhaxBklE0a
FE219/LROxbGVG8y4ga2VqbwDdy0gqbvDla9IAKjTtuag53uAAj/QqrpJ7NcfjCpkgd8W30AHK4L
UGcjg8d9Y7cKcL1UyrNGi04CcC20JNixdwarvWHDtlF/1ak+waszm/MA0OCoLAkPo72tEbW2hNWE
KNxGHXWQTCDMUqRIRsSDVN/0/GdvK9csg+eLOEqQJTfQy//MrlGfqL+prIRpg+aaeprKWrubMDxM
bnvKvXYzpOBvnDowChFfuqKOTtFIhJFrPL+TwJcn6yrk9obl7q1yUlZOjyaFE79N+ANsjZQcql03
zV7Y0y/XVN3L6KYyIBUoBanQT7AD3mrUlmznGPUCR4gIMo1WYFpWNkum5BtEgCIYkvhPm1cn0sjm
gbW8T0GsIG/V7PhC/2kyLGJG0vBUHzDlkLX1QmJE9xPQZZswaR+4y8Mxc1vc31SjPIqGeTBRzGAe
+jaoOnICTfGCpql66eNYu8ilcUwMKx1ImLifCj0Kt2YHUk9oOjsUxemYe612G6WpGwDK2sVl9Eeh
8oASQ4yiEKmM3701VO8SWXMW7UNXYGPnuHCa9IgaiDpCT/UIj5+iFiDPfGNHIgPqnnVlXpsxy33c
AN6yRBX8ecdaINSbCXLx8+iRYG/0bqIqHN0RVmH5lDUIpVDtwOGbyWUEeeljm0VUwaawS1U4PKYk
eT1n0c72FvXZuv8TuWGOQJkBvNHVM0AMZgHwMNyLGatGHcK832lQmeTfAdJgDOx323rA+RrbIevs
+GYh1QCh6XKrlh0I5U7BgEVTFeQj0YuJopDCQuU+pnq6j8JuL6Qa82DuJkTRcvkMe/lOprn1LfTk
j96kgwLVQ+vo2O5JCXvvpOBpe7IWnE6ddD9b17tUMdOs2SpMY1ldH2YUlrBQ/TEARN3XXfcD7wMD
TrAdbZUqnZ4GvIouDsnjciEQR5n+yBz3DP5hIsoeQ77B4cfIrp3sRgR8KUm2utHhZF5CosiTmkSF
jEyqbpV1qN269K3Uxnp6cktAcZ4F6IbFYAeZ+eQUFKX0Es0tpGMfldW5ZHlKbZMmyb6apLnvm9r7
yLxXuEydKsPfs91s4LyzlnoLREb5HRt9UGBXfdLHCH/EWm037NS9Qw/wbG+BAwV3QklKCdm8dRDu
Hask6aGaGyLAJ2+0hpdsQKPIoYeYTLqVZvRa5Ip9/mrqoXQ+uzaR/9FuoIhh83W1QmJHb7DAMbo5
QM/a83ZhFHqB8FBf05j6ArbMvq5GPIqhaZznJqFsSvTxJyv0bRGl00mdkW9CKOqmJdFfa3GIgqpz
KYqX9WZkd8ZCvDSLeI5ZjNpFNRt5G3o5XWWyzNz0vCqStyYm1K2bbF9FjiqCzOFnBBN2VCT7j67P
iDys+D3NdHQOzfLFMkZ7NxYx+++lwQN59jp4aFJLtm13y5w2PQm2B6csdOKNUUIAgI0dny3bvOmR
AXvDG7mjsHscQFyR30u2g9LcZgwqSeyxOesWgTMtP6wYMHupSEMVBpZoWovXFQjM/22UjnpRj7Zp
6WGXYQgktcIKpMaYe5I0C34NDrLnSyFAmfWtHmLriuEWHAnMQD041lEPGmuKhokdZ8h7SY1cEJQ+
cqOW59acXlQxj1A7QnszokoTTEsXmYIp6E1+LDNzAZo5IoNX0iE9OWugizyzPIPIOAwTjBTgStfO
7G6KxP+pMJN0o2OiOQcrZk4sBH4L/NnWGaYCTsHsXsf/Yey8luRE1nZ9RUTgzWn5at/qVsucEBrN
CO89V/8/fGgWvXrP7FgnGemAKkiSNK9JNY2hYJc9emzN3cRN9TYDN/qM1wZow+JHOETpZzXHJcZr
/3QLn8YtqwTOslRQzzoznZQG5Xiudi/BxCcMgJWnHHypjQY49mqlhApgTx+kwFTn5o2cBtfK16gO
8msWl3TZY+ccaisGHsKWAiC4Yt4XKKZFTmHzXth7ky7vftCg9NYABfBfG05Jw/WQHPHvYxZYL8kc
voVIwSE+epqwpjs4zgjBfcEbAdA+JBpPF/3fVNmnff2LeU172w7ZuR5rPpOgAhMn8c9qAkmohcdZ
11cn/FbkpfEFCXkUOcdPehJYl3RQPs0sAiz0VvVcmYvxQPxd7YxL7I0hu/UHL569axhZDzFbaftU
R760VXOE/wwQ4/ata+rTnZbGr6PKLDWsAmQUQyjDi0lT5aNrkzRcDyjQ26oAEWR1d7LZ8AbLVdqr
cEQ6/eoGR3sBtusija1MTARM+mltwdXnad8citT2nmABOI/q9DqD4HsyACPYedCcqjj5UjIwQL4y
AlpZspkqyTnVM8Z8ZQZAU1HOSeeGjJ+MFPiLdciDzthXZdFfYEcUr51ZN5cRtsheknriNOCNawu/
UKW5Z7jM/2k7+6CXwZ+TrUznIk7nW4Q/nvoZsLfp2sljgJTLY9BoNTvDSGE6vZMerdquziU0cCOA
naEkSMxl/LyFqeEOSAU7IZuMRbBz5jE7Mot+NFjnoBc/ZNljFwIWw9PqFdOy9potmJlywdWFICyu
pvMYLbjR2pjUK8CIcEGSSjDp0ZuiGP4x/k+W5Ev1bHnt6psy4L56LXS6XVakhAL0bHSQ01pdBQf/
NKkGA8PwNW5ACvgvYxOkpwA6r90acIuG8QWhctQN8bxbdTUEIyS4ocxkwuDGDkrei+CGFHR+Ckly
/GNym+AGXJY1Hxms8kskKm+0VcElu0g0mVlBgoXF3xvqArSv2+ooCJXKeVoghYxlAQ71wK2DBq8H
f5co2rKOQG4AFuvIrso3R8kPiRrgkPun2Q+gmJcb1yxnlNiGT7S1RJ2PAlWUzHHOpuwiNSOn5c4g
ixj8Pr5dTiK1tFCddraTpQf5lQla02zAIny2uPqdg0Y9i8KI4+0huQ9XMJw/u+X5jWbkXHLUqGUP
WIJE7r9EY6bIbGlhfCfJLKvOYano+M8svykH9xngnXGRS8rPwHk5jKoBcZK+Onpl+accl44BHPPl
Ma5PWDIFL5X77LpYC2l0yxtLvTsjtYInE6CPFfsrrQHaLTvU45SOR1WvfwgeWIIBGHVXw69jPRXJ
kawabMyIKielj3ebo2x6rzivUA2+9zAXj14T8kRtJERPbdK8yLO3E/dxYN3nNNcG3bo1ROjtMXRn
e6u4SR2mf22IZtv20MAO60Com+Agj0uehsRKPD6TnUSlFVih7rOv3O28os9v8HX0QJ9JdAkgItA2
lHOF1zt9y5DMABGAOWM1jBHou6gc7eBIARLZNfKbNTqnPWgoO7rI9camYY26OcRt8mUe9Ru5c+td
glq6K6x0Osi9lruStAXz/1ZDfGXBAMgzkSMkJnlrc5C0BEaKY0jThUA0EX0cuk/y4NemKbdmaw1S
UrPyuavAsB/kVsiP1Pua+9MGhb5nBZ1RrlX90S62IchdrvfXzJ1+BnhlnDJGA7S6F63KW5i24Smf
ITq3+vRJX7oO+Wxnse2c52AGCYzr3k6FzokSboOekJXkxf9z4Xe/QaLYXkF210N9rbk+PdRkcCjt
Df0gXYB83zvkxi82gKzxUwqXd725K5zi3VvzDlTx8Q4abOMVEazJuTkZYa7Nx9gNvytdph63O0wn
eKM7LpTurXNR+6cME8uT/Jberx5Te1ZPaDT2877Jwrt20BVgHks/tLzWcqTE/jXP68oZ4YAwOUhL
6OP0xBCGqcvSEPQRaScTjvXWfJYKdjVTwdT3AxJsF2nBY2cNlym3mJZUx9wZMD5yF3Dlv17XLtKr
H4IV9nIDuMICSNna3hzfu/oCYDQKu17kbejelm5ZWpIkt7yC1Z+lR7L02Tn6TjWAWUmfnEChj5T6
Emxv67smukalfK684eI15l5awnoItgJn5a1t2CCQvpAJe3NGofu6veFbW5Y8SQZLK1T7/tQA0juH
TnSSMlMau9TYjv/YBCUtT01i6zGSXqMfyiX5IW9ttmVl27+7Hmzl2OBPzWsAV26XAo8pUkBuvQ3C
eflw6B5E00BnojrpJ3wo2KdnXCBPfLB1jEGdx3xunx3GBswP73RWLGa1wGM7ec4BpQx1d2stWNV5
LJ/zwe1OpjkzlGh09aAGBWs3PQIzKDxmJ+EdTPliF2nOQ30IovLRwbx4e/ByVUmur9OWlsytmXw4
pBjS9tJjPyiNUYJ66a4lpifQl8wYzpPcfTlJAZ5xArNCs+t9aPV7eUtgtZMr0Xe5g2t8zS1ElGTe
MuEafIRU980WLkXIDetiJb2yDg41JF7wDWOif4564O7ImBzlHksgjz1ehicI5TJHntI/8km/8WIj
O6nzeJuYJQJlXneRTkaj127h7Jao5x7CIli/AEb7J6T87ConlCcvMXr6dmHD2NHw5zx4T9jLuStm
2U/sFx/Ps1MuLWLrDFRNda4ct/0+vR21Qz9BvN/uYpk59KTJ8pnJ3Mw6+BZ0ISGVwAv4Ci7ZYCTu
IT8qVdhbg3JioIsyatZx1TGTwRZ43eo8uc51ApjDfu4ZeiQaxZG9z3AMW0dX6ywq0oKCPTddWzth
uNQPtZEYJzm//C7fjsZrqz/ORt6eVNN4lqe6PVqJ5V33MzamaDcWBUr/UMh/T9C2jkORb7+k14Ed
09MSRxqmD2D8j1pm57Dz23y4R5DdvABNq26EtTNEXXVDW/hVhlm2Pl95Elsfsz0YPtB/pdAzzcmr
DxYEaWQxHAOHk4KXwKUHP6AQeCy5ZfJkpFkHKmuPFvBgv8A35D+duVTYevTtSa4Neunvt5uwlUpM
qvz/T8VYbYS9dL919fJjJLmOxbe0xNbMOcL2gwEtwgwy0FU6+6LisShV5LLrkEuiOGzyqq1R9rV/
w+rXD6X8znejjPXYMnf3wALu2BDEHoMPvYxf2Rxh6Vpek7lADmYfTOZ3tFZYTw775FI0Yagepfoa
9ZcvaAQYpAvSdRwnLVVGdFuw5U1zxpaDhlKkBkxsGYTJ39mCFSUp6Xdj2fXXl/MIE+d+LNB164k3
wNNPNrtU8x693oJNqD9c+SFmfaO7unqVYZkM6iQmwXrqZVgoSTaC0LwOIIBslaXKlpTYFmyPccvb
rvHh2Cj/3CHUQR9GnykdZwcQIL9IWt487njCNH4pX3/8XGrFLlIG9d0wUh7h2vLmHwFE+6s010hX
HUDTyzMIuw7JDWkp/xyVo9euClBOc3HL9PCRChLAFNmmcB84IULwkNKtYJsDSoEEWz1JDv7PQavz
6/rrl5a8kj22d2Ydz6yNWXI9Pe/YP/nPeyextZZEP6bloPWs72p9vMDHoxSNjY3WftVmpGalX9lG
D3LsP+VtVaR0HWdLdAvkeWxJiclx/3rWd9MZqS0VP1zqn/I+nPXDlYKlw8doru5CGH3LK46HM3sV
1bzOVeWFl4ClFMiZ0IiYvC/LbFuw5c0ZnqDQ76hTtQbRtZJ0t3Lyreq7Eon6ZgBCiC34tUXLyyLv
yfaybC/Vv+Zth8l7J/X+Ke9/PZU/5wu5v4hB+40HF4c2hrXLWFg+XFuwzmS39Lu1in+q/iFvnU8s
p12vIOf5UGe9wpB4d5oy/FI7L9xL1yBzUIlt32jpQ7akxLYB2Vb5Q96HpNTzewQD+p9ajSRCUtgQ
+Xg52XtneCtNeI1KrqRnlrKZVmdVdtK94mXr3gFTQRvf0sq80MglLT0/Y6GAFSUrs9x16cgPrHbe
S/fA6j+SrA3KwL/pamunYausIUjvUpQzJEzE3w7/1N1uTcGRSf9WZ2sGW96H5iJJKR2DJmXJwoXp
NaizeegcPZ33Mv9NABiwXJSMr0E7RKf1jZebsgVrt7ql5Xb9a1IKtldXkgELKb+7b0l/OIPkzVkC
dkJLeI22zn4dWK/l8ny2Ixu8Spi8ZVeLhRFjWSF5N3PcqsmxEsjAYEtK7EM96US3vHd/XEo+HDJ4
lXKcjXtQgU81VApcA6QGK+WGBpJj+XCVOOK1L9J1+VmSZRe5M2XS59llVp1dkznWRV727Ymu7/67
xcx3Q4WtqsTk8UZFz4reWmld5ModRE+MOEImRUcre5i9ku0Y1Fy06UFe0XWdUlrAOOtx81Ve5N+r
WrUaHLHOZuukYXMwz7NrgkQwLHFIaxLUDbuVuy3tW4GC/llo7cpFd9iZLQzI6JC3lQ9L14Kzqfu3
wtm22ACIVLRr5K7Kc6kzqEx6VbyWMTwT4ZPrywOeW0R32nU988Ptl5v67hGtU9f1rsucRaLrax6x
OTl75nSUuyyX3QL5AVtSbuyHvHVWJyUfyZxbTSne/pIehvrexlpvh40hVnFB7r91RTyeDYQAjzqM
WZJQzxAgLa74TFJq6eydGQ4yPUup5wHz1JME76Y6eIm07Kwt51CTOrsvg7rdSa25y8aLMpfmQe0z
QHrDUOyaiFddAi9zzb3tAfDUwBTdpYl7UqPQyo9IBmG4zMz+yKokqOHJuTZ60DzCyWKvGdFYiOeZ
g3tRrN6l/vi6INo/BZBSPsG/qQ+oxo2ocpCUvAzBoyxhe6IeUYGI7Sr9FHsOyoJmdz/FaCE4wBZO
Onv7Z8/y56e0an7Cd7z0pla+jbmJq1bqf89LhuQ1PvA3fqCCFM+a196brR8eq/Xs7PoBGw5aizrO
MOyCpq6/1DOYXqbk5WddTe09ijrAqyJku9RisQUwWUqec6tCv0lVDxUSwShDleC4MWKsHsalhKUk
zAQGHAXCRDs3hV0+zFNSPUhMgqwoHHTP8hxhYRbhrSIODmWF/JA/Dd9MNs/OrbpI+WVqZWBHghLH
YVkA3rk+M7e4iFG9ViF8Gj5GoioKhoc2K8AEee3AfLgp3BuQGmyveSy2t6h+Tf0UPQ1LANElevLV
5DuymspVssoMk250F1HlKhA+Myx2a5zgqUEN+0llJ/QpVTRtP41jwAyCgtj2gFalNvcyx1IUD9nd
NAzdg5Z03uO8BHUGbM+mbcGupsZWEOpZutdKB1e0gd0Zc8Jsbhx1dGH8v6Ykmh/WFGgOlH8d2tx2
fBVZ3iMqM9G+CtsduqfG0dEs8zBNTY7GG2D6wtDMG9sB6gysVTvotp60O6zgkcHAAbz0wvKugmp3
1yzBlqR9npOCNdQBaSMbblqp3+SzmRp7zTS0GwmKKfg7s+grZT95sNy9MGWxGVGD194HMOraY/8t
GfKvBlvp4MKh+/NumfCZQSaCVigqVGL6+S+2O7+EeaJ/m5oEtAKCOK/BmAG7RgfrcdbYS7amxLqt
3Ly/0fu4vaRpXDzwCDQo/636qRkVGleWmveq0b/WqAbdu1HyONhVA/VVqT/FPRtHDmKPR0lKAVuh
n5Ffz4/1uOsx7thNS/VYSzHli8FyLcexg02Wo0C7pc84vDvYyr876WzeyqnqxtQeHC+8QA7DqTND
Fu3EB6c6bL+gDZJfYTgn63lrY24fm6495iqyNnsfi+U+yF4wKpxZtC8a5sq2eQvRovkE97x/YOn4
KimMdttPmNZBhspGxJqWGpLnGOXHgxL3VXXR48I1EKA2tB9WLJaoAoPuDv20/q4eWFYuU9ROpMBB
yeKKDGYCmo1boZtKe0ZsU9tLUm5PlqrLp8oBE7bcH3scAbpUy0AvPtvjr/XvpEnun+2ihnO23D9U
p0HkZZOHPz1tZhxMlFMkKkEVzDDct7S0trFFQvJdphRLSQe54zA8ApwBgRcMO3BdWCqUFZ2SXn+t
6yC89PYQoPEeVt/L8iTl8RDWp1RHtamaFYcFa8XFLZz1wGsTRMFdtwRDgu6Ja/jndwV9n2In8xb4
dnyEwhDflmOGh+ESSEzyTGbZBaQAFNViLWrwG/yXinLIWns7uhsxB/xfDkndAXyFqp0/nqbtCkRu
n8eHUmU1cP/h10ltuchUlHpzl7YLj4JtR9NqYcCiSHkfLUGOwMS9JCffR7Ew8gfI62rM4vpSXKoo
l++2ShLDQe+WD1/HPjIHxy6rKmFZeXhiTIpy47xZQPFRlpLSD4dKUi7cojp6cRACXw+Vq707ItPN
Y1cC0PhYsPyqqYwhOz7Phf01xZ4U5NLsprftVKW37hgBONFQ3uwy9hlVdiuOSRFqL2oZDneuXv+R
h5r6MtiF+qKH9UNHB/vA3jRMF0QH+fr1BvpfTt3qtzbQkjc341Rs5pT3KWoGb1GlfIGPHDxKoVkG
934R209SBlL4mEKo+5QvNcf6LRk081Xzo+KzllylCt+c7EVtGuiXD2GdTnd9oKX34xIg7qcPOzOp
idrNvKPPBo23JKUORFM2cnz3LzUZcC91WbuEuZS+ZV6NjrZmtHtJGn0zXAxcUw+laaGIv7Otrv+E
6RXSRdaoHyMIlW9Njy2CCl/vvPAr34CClQc7883LiGXmU2mPr0Boum9W+WN2G/eLpbjtTVZGSCfZ
evetmQFSqI6VPyGig5Zu2P8KHLv9BmRLP8wxLuJ2479qgM/QsG0H8J7E4rA9zljDwhf+Owta5O/C
D3m65YCKzea7cvDqI35tJQpzTvGaKZZ906TdhOZ2X7zqMKY/Yf2+k0IFGNsrCIwvMHnVe8my/Yb9
BXcoz5IcUZO4at6U7CVZx675NLNLJyk5Yzeo9ypabzqM6NtgmsElFFZo3NZoxUCLrn1U2Oz8nkX3
uDuAxUPWE2nZY+UPzo2U9K3vHU1tsGh3uJ3MPj0PgjHRW69W/R6OT3QjSSdSbWAKUX8rSRsjInwg
df9OkrMy/XD55j9IauqzJ/rr/MmIwff4Y3AJo0F5TrNWvY98aMShj13VkFdPAH2OyE70z6XXfk7i
Vr0FrDA863rLqxKjKl8l7p1UkHx0EU+lUmcPkiWBicpRZENgqDsdw9UC99jMDp6legwd7Sk3n5um
OLmdW2FYWB+RMS9v7ckpbqMOstwiFlzeKipB01UuMrPqdIi9HtFxO2oeQ83BCnyyXlEIS7+pVuUd
0c0sL5KEowOkXi/eSnNEktLowRIs1bR+8ndo+oGqyUfcldUWoHiVfgNFnZ2h4zsnnb2Pb7Zl3Oau
Yr2YYebcl4kFwGKp1k7qXxNoySufNu2eYZ2GGxExdwlmLfX3rOA14Hf/ztuqSMxS2r+qXtfO/3S8
3gKA6ez4sR7n5mFUKuDShYv0Haguky/RX7nqfzbHwX5rnBF9oFwv7rLQsFE2rlIQccP8pa/cZ6k6
GuldHRne17rJ1YNbx9Z9WnoYsNQ1ainown6GjvRTQfzqGBd7F9jQnVryUrlj/KPTAIhZhts8emYX
3Ci2k5yjNFRfUFWpd3J6Z/6qll7zs2PfCBiRGaPDOBkX1mxLVHdL69mz0RzndXcQttTyXZLVBcq4
aFTdlfSpd3YZHnpfj29qxMl/F6x1pLjccuGRAH5Gxv+gzoEaH6Q8BPd4J2eLHZdMu4JOWDnmdU1K
se5pyXji1Y7WmoGmP1tmYp1Ve4C7vZ3CcsxbG3j5jRNayjHVCh1bqsG5WOB9r3jdNHeaYTonO8mm
pwkfl0Pfqs1n3kYV6I/rfGfs/Iw2j/Kr8V7dIWFIOhbW6fnFbgvzJ5xExCJN+nlaHy9tljiQVIL5
WFdV/RDrbX0xjWq4idzWwt3XL7El6Bz0sQCr0vHBzNRLZLH83v8WB+PnJDKVvxSQluuFslxDKq6w
/pzS4UeoKM5XzW4y1I61+SW00QZniBI8QqF2z9kiKq4qfnrbp7F1ZjkgfXShAoFxbizWz+jIbH8O
v9EBf4d8qPypB/ggg05ihM0gPAlc868MZWS9618DrDma9lPfgVlGp7h59VrmhF1faY/gNjrgOTgs
wbtyDiyu+f5F1w08qEZnkTRQU9zitC67lZjj1GwBIoFw3yXIuuBf80lzBu81T72v2hQr92bvedwD
5HvrMK1vJNkZKM/lTtxd9bhHmEpjXHbtSqBuReN6nwMI6btqCNX7vir9z1E9f9OtQH+Q1LwgwB3d
epSqnubcRprlP0kq7INzm5bpJ7PQ/c/+zF5iYTUvpeE4n/3z6GfOt5hP5bkd1fbstEPwvdDP9VDb
30sQWVjmVPVlCIbiKzZ3+96K3E/MI+8weSgeal9BPD+AvNH1obZb85aCqGDHGWfdhckynhE7mniJ
EF4zIuMvsTu0EFMLnaD7vFVojNo4VHZnnQYsBR+6JaBhTIcGb+SDJKWADdvioZlx28Ky+hawE1cO
ugp0A4ajO9buigdjCWykeG9dxbjPnWr+xCrA166Mpu9TtAA9Wvgc6EAhuZfqX+N5mL6PdWTtxyU/
WvL/u76L5NJW33d9zgM8bd8ELoJvf59/y/+38/93fbmuXg0wtz3zaOZWvB+YsD+Xw1Q/646pn+0l
D7mM+lkKcia/a55UQSiyeS6XvA/H8uVEzkrxzrHON1ECa2FbelWjnmgZ2e88FftoLzdPWzUpHGPP
29U1fIOgfFSy1oIwCedr1OohODq864ceHZtDNmrFowSjyfMq+jd9pzXVUQ8T9S6oIOLRSUkChXb1
rl0CSdqGAul+TWfVoWe6htbj36WSvyXlCMlD2+42jwC0bVnrmbZ0Sqc3j+5jye360WP/gSKZ9y2B
z0SjKvOr58Ml1Ufn02T33g8DATpWC73h0XJdDEcT9FaKVI3YfYVNDPH42pTKydC9+QuKDMO546wi
ePoGLesq1wgz4Hx91Vr3OGF7D36nsdG1nBvzikedu/YZ3IiF64BhnPSmHW/0OkSz2/SCe3HUWc11
rLCAnMvkSwok6NHqPrqArGCi987VTM0ScZ3Wf86cRHlGILo76BcPG7FkntF0MdCOQYTcMXcMQeDF
xGN9VqqsPzP5Qxbf+FWZ7XckRoYvUYwTfNK1/WPU9NpFjdvs6o+p+RAGOp4YSjm/pWH6C9Bh9ouD
Q+zgbxTTRB0L699n/GTOxtgFD1XRNM/FEhgqw8OwQC5xqWDoCxWpAbJhteWDlsKLRzJZPQ5e0T1I
famGwdMR08gJAzTEaZLFkx3IPF6yffIcINaBr1qTPiE6hEGEhTGa0anjCR+0+sEKuuRcQa25TzJI
FcZozneOC7IYdrx962RDdC2QMr71zMi6suxR3HjTPNxk1TheFTUqbzOjwNjH76O7pPGReBoc9y4p
J7xeaxZJoi7xT3HbqjgwqPXJ9YoRoiuiywhA9U/sT5THNHa6Zx+1J3SDwQ7S44AGqvr+Ze6w+sHc
eXyNLOSRO3PXdyGLUkGhfm7Yg96Ho2q8ja6Llje6p1/wnul3VTSN9z4+VEhQ5+mhmsIIJSz04/g2
Qfjw0/mPpHGPPn5kX9m9btC1iRau/Ry9gCX9Fdnq/IeSGH+w8Au93ApYKA9c/ZS1fJz9wTz3yxnc
GP8OcGAlFg8jEyp7QqQTiMkfBbhEvTN/eGANmAJmwy3aqONTjZH6osY/I7pW33vW1CGFzBvAzKi8
ZI2GkAzifeNDjFoLg/LxkptK9OornvPgaLBpxQg+NHsod5Y/XPp0mL6aNnMnTQte3YI3RZvyAtkA
dfwaAQA8BuXQX+QoPU6utTFoN7mjDQfWEosbGEExU9UFGWx5GHL47W7NMicEEaWKxN5l2kuJZH4s
2aqPmegTcoHtPJJXVS48NDbw9hmOgQ9W2WLl2CrdW4eB5c3oqxnyFdySDL1t1i0HmB5LEkU77zi1
BT6XS1I3J0hLplVcJemntbaDnRjvMHmAJGc7TAqWQM9D/J5KcypvRy+pcLAgJsFWR2KSh9M4tRsd
iNKQg8b6H46bEYwqIaj/17kl+e7SDj4CV0ZCu3d52yFy/TEq55ss/dpMYfhKn+vvitixrroPt6LP
jRfVc/yzMYTKfs55zI5XxE92VVwkJQeZhvfSdpl3b1nKBemi+cHrGiiFbd5+6Uen2hmDE/xoA+UV
QpH3p6lpp9ylO0AHfB9ouR5RAVHeLot/sZjxiDpI/EcV1TGfnab9utjd7xOrK+9Z575VEXG/hyhQ
3edaFZ6QM513ialW91uBlDLA+l3PxJKnaJ292r0BkcG5eTmDHCIVt2Rvj87OGWr2LP9zkQ+nVsYE
vpDuv6VgVBHMXC6ynUCS6aBe2PyKbw7uoDh33RhgQIR1KI4vSh9CIdGdJxMlx6fUXnpfrQBhYIbu
mgfTF0ul1L04LBXcOyrGJbGK1P+aXPJw6h7uoyWQPCCY2hFfNHZBltKtQOpJXlWr2ckccAWQZGsb
+TFCFubQxRPL+1X9RwRxwSvU+psWTNDf+nJ6c0om7fXU+C/5nPcHoGL9s97FqGE6Y/boGoiqxIi4
3U9WP1wKULUoOEZg9rGtulqphybI0osPjho95KlanTLmuk8qWrusGLB6nVq1wsJ6kX3m14V71rzd
L4mNAoo1m+Z3PEW/+k1q/ywt/0ZlITNACQdeU1InDKU/F2VrI9/HIgMbGt2vcfLu/DwvfhpN/EMx
WaWmtwRAD2rIsnrcsEykFiwkPbM5Gz779dCgac4EQkpHJyxvwwwqoJTmWHje+f3c7KQ0TsMMz0s0
5aR0au30oVbM78lyJnY88se0rl6kLDZd1pwQWmJMHj2Wrao8xDgJEQ+sOXqUmARqFnybdbW6blkS
ww01PMT4+KxHbaWqkznnmI2oneQ5TYjcpNvAO0UcdL/V266jDtl9Yxb2jT/r1J1jXKlgIr2MiVey
ReSzeaKl2q3ndtqtCo8KznqkndMZqRgpkGB0UQ3aK0udWlGm6rQdo/nKz3IuUbb7z2neVbGcGA6Z
nHw7W49Nx753pvKwnleK/TTmEu9qzrai7LHDMg+G7UEEW06vDDUUQRis7w6UgvWS8gPDTPVPnmm+
rXmG/ILt4pOX0AR9p1OvTdge/vE/bbV/n1f7MwvQbVh/w3IXJPbuxy4/bv1NUrJetCuzxxhhV6ji
Z6t11dtiqSYVfLNmmUeiUiLBJLdfoqbbId0w/OGxI3SvdMOJ0QZ2amNz3yRRta8xsAgiqGZBk/+w
imZCQw9MY69e7dCfz47X/QUsdzqkCCuq0c9eT7CONG38KDz0wbyhu4Zp+2ed+d6JMdOti4RpVOnR
QbOnRcrW+2krWGTH3U6p6cgRmjWRw3c91hgb3K3cOnljnnmBhPfZbHpv1/PaoesxvdZ+Bbi4+6wF
IyeD5ocidvLQq82dE8O/rEA9saBzTFndKkz9R1gMdwq7nlOBJeKEBEO5bPgVCpsOCXzfCzxipqle
chsp2nPdJsqTGjPlLfEzeqr8W5OxCPZyS9Yw9tCk0uR+zdMwcdnNxZBdt6MCVvIOWY3kEr6pypMU
wEH70c4wrqq2h8o5vzTVS5Oaw9PAQKh1arTQc6bkwwxkBPGymB8SfFZKTFZwyMH2oOoclB3acTdC
NTU98IZW+tBrIw5gSzCl/nM9wOPPilsnGCxQ/wQFq8V7OGbjSS/QGpO8HAWG84zLGgumf+d1MwMJ
JE31c4WLXuFa/mO2BMhReKVTPbU2ck1piy7OyBjmaV6CKDXKizs5006S9CDGU4waBYShZs3a8hvb
/BJZrXEjWa5S6eiSjTN2oU1xlDwJDN3X2SZCs1GqvCtAMc+YmvXCkm3pBfu7U5Ff5cKS54fDzvZa
49BONTvWy4+UwihR81vLRoBwybJYVn9wHOUwBGH8XJTHAkLwU6tp0TN75r/GqPKvg2bcI0Se3o2Y
VT1J4M5o/SNrZZ22vHTqc0zcUOZPVCVWoDT6Bp7X3U1iJdYTi/3WemwX2ce58HE/Cttmn+cukzY/
xWNotkr3vKZxSKpOdZGae3C+lIelpd8ug+e4cR9nj9FBP1fsFVWd+eR5ifJoRbfBkjCi+HcwWvW3
jlXLm8lMl2khfB/c/wBmbPXGBJWjdKbrlRM5amHjXRE9YXjXPZTFdFhb1FxGAVjjdocqcvNY1Fnw
bLJI9qzHxUvpB+OtVJOAIZm+wxaovEhS6mqorB+sCuS4HCV5MCpSKAnJPXO4ce+pgfeU5ob3hC73
fGMY3ffAr1EJWfJ1J+txkop3fuzC/JdqKGBe2bkP76UGI78nNdKM22im/RVT1F6UwLOfIIs6TziI
VUctdPEyGGfnSQq0FnFPtWRzRpJSgGCK+VClDBhx3lBQjg1btpINY99H9L9Jb91tdUPWTjEza5xz
qlfxyZ1ATCBnGT6XsCEO2LMkR8NBGW3vtJV/MjwD5XD0W56Reo6ezbaBG2okrB+MrIe6Roqp0OJl
IgFjlxm3LNw89XlktFEG2OEpmIX4i1Kfj/Dw79iSRF/vS97i5Ye3hgf+brFW8TGHvpEYds0Z+9c3
7cIS6hYIo8QkGAQouQRMagFOSibStd3Z09nxHmMEX4rpNVyBVwvOW2XYXX9V9ZlllpZZ7EJ82ALG
yFAdJJ0J66E3sy/mQjzqFiZNvfwEvIlgHtnCP7IqhN1Qg2RRAN3dGwn0qh1nDI7qRX/jP1E99X5G
iY4GRpMj+yjFfT/DEJVojOwMkv9JzDYHwvls2qGyt94xd8KCJEFnJHZtthDlLq7FiL3cLqsyZ7RP
sDuAYQZ9wTwqk6FAsev+mjrzTx+1iLSoziP2XwdLewnwdbwpuv6rw229jbADO7Wa+T2cTO84Lqja
hNMU3i09TnaU/7vdbYnJE2APKzyaAfdKwSXtVu30Q50E5qXFqO3GNoryajNJSKq43ilqdx5M+3PK
v7asEYY+pA6VJ0wT0GrG5C6C9LNiHeIaEvNCSssXxLWzPCyJZYg2HCtkQfju9tpNg7JFUNlsdBkl
SnxJOt69uzFQlLlvttcgoehoe0XJfNb7WXCrQuunmYXK0bDuiqEeb5rQHtbAMKPxxteXO5dN3zNN
r26g/FY3Xl4hOi7R3PV67ShRsV6VmASJ41egnTzUMBbsfLHYsZRGBUGHQcc/NqzSc/JrlCEEsHBE
l78pgfzhLdllBsoyGr6Z/sJhmheMotyOQjinEm1nFrzyzJkO25ORdrolJeZpA/ZWEHjpvAt0AgmM
Bfa3BVZnhufOtG6TBXsv7UCCaEkObHGc5qi5k6zStzB3CFxGI2Jr0Iujga30PN++KD6l/8fVee1I
CmxZ9IuQMIF7BdJVZnlfL6gs3gcQ8PWz6DujK81Lq7s6y5EQcWKffdY2hp70UatmBmybGvvPX93R
nE8FkC+G5LmmGx+iE8QY/Pvj3z/zDAqxkWl/PSXlfCYYUgbr4E6komi5OrteE1nEdMlGLUFSEa2b
kk8d6V7HKcbU4wPaz49fqiej3cC61CPkxjYEzjFKv9A635nVxNxocV01XRrAKKNRurbpxcELc53E
Y0i/fQjmpbqpDLaI2u/syIeyetY7GbJktLTQURbbbjyBG9iOtqt+z/S9eVxnEoQcj0xa91X2st4L
mjC42MeJLJYh2WeSIEqSwLWpoj+CTTBiw2XRyG+FaTjhYizaLtYksTCTuYf9D55ufbZEearbFv2O
SKJsEO/d3JFZuJR78EvZzmbQr5HjJU16PWBzZDI5bZpoYCAjHS+AX/GT5LR0NZ3Wa5IjqjBLFQJl
y/Zzt2VESwsXLhIFzelwbc2ZfGNviFoQFYOH1jipv8HlwniTT1QKn79O/iVZijzMCNiK61yHa0pE
aWYgV0864Fsrh45PaGY3/eUxE9k6TqpQrbZ3iGHdaK08SjPlIsChy4TDlRYps+LDLPDFzC++t0mX
BEFSjw0/Llv3trYYBuwY1znVxcHSFgaBNfz+46wdqCjWkP7jB8VzuvMW5vdbzSlgE2HT8VZqT8Fs
jgceDfsmv3hS+8ux8O4VCKQjHU/9gpmW9AyPBAa95o1umdJlZn5MAAZ7iaeTtTUKmFNMPaXan4zJ
lunV9XYHmbkjr8t0/bX5z7Ae2Cg7DtmaG9805vjdVdCRTB7R0JgnwpqWmX5j6pKYo+ciQhC9NMVA
Aq7DnBgT3FGJnGAJhsLXQi9DR25IEVjLgTLla8x+EUF5DchlJh+0ooXj8b2czs9gQqxTiCtngehl
X4+dtq+SIb5fIK6vnffVlqTqJXryuUzaXnocBGdjirYCcHKs9IxXbm/76Y8GhzVoFNnEhlrf/A7B
AgHS0H5dIhLhGlnZyTJQ8vxcv4e44IXWUkZxOj0thrcnCBf7SIoVSxM63VZOSFrxXXTGuF87NUZL
WrZ7zXtJtboO7LyKd31Zo89M9d52tOaypnzBWaIMZoZxm6hcgqZcTqP+yck/Df3FnXZj/zgURLX2
5HWh5+8cv3035ASeBUCSZxF6LKcXHLkWsKM8DUnxrAKqQSNc4a8GPoGpgVxUFeRuerSFpgcTyC4n
Fy+AxDqBSRLMV0l91OlRnZO+4kEM1Y3xaFiJzf8tr4k/fcZJ1wN1an7y9W01C+BrZfqNObeKBvOZ
CMXnCb8kXRdoqfPZB5m69TakGr0IrU0to4tkhgnYic0/5BsQJs57Pts3jaJpX/oXYfKyypivLZ3q
nzU9302kDst2uMTrSIBsvRyI53VIl63T4/JFcjZ69VNRjx/GSKC8Lpc7kVP5j+uG620QAolGp9En
WKFrIJMjnmHAhgn3RNg3I0Cw/HPiIgV9SyiwZmmnVlFkpcLoQnng2utR6SL4Eylwttp9X9nxPdmG
ckdrJw9V5z47qoqsemQh0MDQluUbGfdlZPg0vIdeZsEwVK/4RRlylJyhVZGRl4R70+kJEt5yYnFG
q92glS/A/O9Bp3nB8Do5EOi6rGDufj55mfnTaMVPlZnfQ2cRFthD5tc5Q6FwH+p5XPZeRbMgM/Cy
eyU+onRJ3gxUUFUB+5uX5lHPu5tuE6rqZWvE/lqDS/TCzA+cYpUdJhHAvet3SnO2cef2dkrzIGsc
1JLNqNsl6tQYbAoVHiEHeB+sF1ZNJwlz49RX2a2LESNoy+amKpq/ynJPXed8DhkHLyXuUq+sIqGX
R4wq6EGxJK9ljpmr9+YrSZpZAqo66nCg70Yrh8gzT0XkaKTRm5pcAs2uVRRb2rcH2SiNJ4zombUT
hEqZ0nUOi+qfiHmjDV2JAyrAwV5RMtP6uVb6XpDqvfdSB/8wnpXM5jbTmjdfb/KrKUxSb2OIPUxW
Cm28fFlWWUbwZ57Sfv1ulPNqNsv95IRm5XR7J1HXK2jOwoE8N5A/aTjOdQPG2msGOIONSUdNDKci
jrFpO4c50yIvI+v+fcnaDz8pn5x2vCgHT6M+v6SyPA54cArFPZHLYQ+SDTTNdEkBB2JoA4zWl3ZU
tJzAtT6yep5PqPJ2eeyGZkbEXWDGwYcGGkB2RWJ/LFJ9kE1dBW6pPQ8eIBuZme9DVXzP4PSsTr0z
X/aLbRdfrHVYp+w0iuppYYw8LPXmoR2Bl2dwmKYCRzXX41EQInZoaAPg+bPQjob1QAMSmNpwSsbx
nkwjMgQ99PFZur+DGEBTsMOSsU3Uey1A/gJQDjQxE3mp12Cbyosp6/sCNE9grLO9E75/UI5/eq8G
AH3Qhk6NsiW8/QKz/II9IiVHkzT2M6EYzQ1zw1j4XLDpJk9kG6PsoApL+1uv5KXQ57eRH4qj32uG
CQPSZ/ni99qZle8Rc1kbjKPLpU9uDJLpG9s8yHw+qibeD8dhrvcDl4VFgpM/vUMV0NvLqP9nUMBu
e5OhUh0leWr6QLCY8i9FA+tztAr6KfV+znh6Zy/+LUsilAv8abXqX51RXkxf3o1eGZLncN/K5MOu
ODcyQkZ0w1y+u8zUwydtppDWDCkPgujPlXuDjgDY+JqyoTdmKhq18ywdg/F4EJwzTj6n5aa6IXq0
pw7IdLQqHpfx1ZGIymvpqQAOz22ZqyHoXIiAusBwZFXJU+OUv61UfVDJco46fyQxkqHDPtVPk+4/
uBZF5JJCzq6T6WwNVNntGH+MkuduHc29A8zbHaZrC/UOckoRgbhztJJuaBeDEsU7BXL3FQYhRqcE
Cc1CO+wni4vschmJPFlZ0I0qGk3XZ+Df84Ipn6uoehwqGFFToel704LZMPTZAwHwMoZtzwZHJXnv
/+hqHC8GIDJOY/bRi+WTJhawm/74ISSk8UXL8L2MH/3g75MJpOiQkVHsF35UIhH0NDhKjPFRrWs8
PBRhncjDLkERGHW9QrEujtU6eSdCJl/dDHgPO/g4tT+GpDZeZh7PBr5Onl2E1pAwN8NQzLlduuzB
YPmJmE7C1UR+z5p1lyRr/ggZTQNhjLSVrOd48Agqqb8MyHXe2jMlYZAIFmce+Zz19Zh0Z4diMZH1
zeTTNCRfBNTVNQNEL9TaLx5Ni9BOtqwIU30vNieAwpvUjeez1ThLVHjjljDIbu4QIJUPcFS718Ls
eDrm0OlX/daeKkUxXhaB8KjBnBLfRpL9TejZ8mw3GyHLVvDe1PxsN/POMG1FYUVoRubCdnDGO21W
7SnTijsroSAnk7Y27fpgoUx13TpT0KbTgSFta3CqCEHo2UmTL/hWsFMLPHup0fEEcNNof4h+n1lT
nGLHUiQDS7qVN1ULxgzEvQhK3LbH1U76aICI6c95mK/2dT/6eFPHX1u7Imr5khHMWiNCA3zEe1e0
O0YZ7/JJiL1ed+9AFq7GeoX43GyI5o9OEFytfINh/SZ9boVLJYQHykMkCDo9oe5sMjCTWNBr74Bp
ySYa0p3D3GG4x1mYCrE/8xEE5DQvZLY75l5Yy5OpO5cu5wlMucKFIFSCruSv7cZTVEqIw9UuNZxD
5qiPVV3hnHkucaQG5IJ0u8rgOhElfsMkBraRlfO6w6ySXDYJ3n7VIPNt3rYQesibOZw1Y+8QeBT4
tvYoGrGfANxui1QTwEFlFGrBQH3Y6HKkfxQsbJp1Bh34PqXWl+loyz42J2DJjJBCNOR4Wpbg7agI
bZ+7v9GYHaAwITYxZX6FGl9mKYykwvqzHFkHjkLut6EmsW4iIdrgBU39PvN0E6qcGxWknAaaz13i
2uYngssvGcrteSroWps07heiigrTeADYV0VYZRigtIxILxp7+4RdhkYcmSaNfa84CBsuraHU0TUm
jzogb0NQcwP0FPmWGx04annWMu62phfBULbPeVkzjuRcAcaM1ob6eZY+qb6IFIFTpoeZxHGoneuN
g4W9FT+L4X+31ZpHGNlabtPx3q3nd3eYvyGJHtdlCR3T+GhUZkNLnkH0MnwRq96GTzLXIX0QvRWP
U+Hej4PHWEZeXU/eSAOl02lk+++5LUm0r6ynWD6MQgfVDUOUBDESd3Q3jlRaX5e2uAjD4dFNJHlO
9DF63b1tOXVMTT1HaabfETjybE6kYvpjvU/S5SGN7QkvoHtPQ4UAlzyG2by+ef6D52iYRMyNxVdJ
FUqZU2BTYIKvS6LcbKIFii0x58HUj/Qb0oPW1td1+Qw2z6fZGR+5J8O+Ta2dyg1OYpPBS82s3mmm
Y4Xe1ZAA7ET0w7tANrg/4jmp3d3c6W9aWdJqGc1DrGDuqZgwvBIMWueOYTLJ77TDem9bJ+qLoS4p
MGY3sKkqOX3Nt3pxopK2oQ6XpFRlfmg0k8O3IQ+h9LUwxptbd5YRel7+s7jpW0qfclnGKtQm2IC5
by4nd3ltRFbuYvNQChrSNXOozKAmO4ccmEaMb0WdbAo1J/84513znT5kQ6BX0hsoreTVaYecIdLF
KZ6VYve2SfXetzMlx+RI2oQD7eGUkGjf9WEo/7QxGRlF2t7IJN1bBIns/UWd28L8KjUGdtMc8vvG
G+rkN46kZxrizV7DoxJ0PPE7X3M5G/o8SvM83NTL3ocCvCzI7fi5uiguEuhsDWOBHZMIJV2tfGD2
r4zRQrLsp4nLi+5qQM3zlmSh2Kb1lA3HFMBGgGnJDfrG/JktsFPls+G4NYlbxodraEd3VegnPm4e
q/1pGlCn8Lp/4M18UlHP+85Mb1aQw5B9iyIkDRYKwXrbp0S43il2Ux5FBg7rTywxWL+nP/Itb2Kf
iOWMNcog6Lya3BffUOelB0YCZ44seau/nXrxWfNmgUS5zwrfPGhb5HLaLpfS1qG+Z/W4zzLOaTq1
f9vOLzyj2EAw1W/LobPrk+XA59EFHxPAt+mJWKHnwjC1iASswwuDpHEwdzHuoR9fvXae9Yq2/eRW
I9UmxlR7xXFGdDWjE+ey8DmmskTFFgUvzyYmW7Tersde86475kdn4KWq8Ewg2D40XLygnq17rSyQ
DIX1NtG3NJJ5ikj/2XgqfnJJbfGUrM7RKCnQRUIoH6sTFQCkPc6wngm7tRstjMaQhBGs7vw0uW9/
WXhjOj8zk5Uqne5LwUnN6ZmnyWdiUYT+lvYENSxmQx7U/ASAtNzj4brL3elCW4FBP628EWUiIw6B
l3kjty7Wo/GZ1N6nOw4vg86NWdgvZF88mk4diYScQiKAoYATJLtcDT1PC2NdOMSPg6W/jdL+0twJ
XRmn22CRXZfriDE5+7+7ZhYTE9OpG2+KDg44CwA2uA3ebLzH2+HV05LLCqkQpPalMJ0V4W74bju1
71ztpSSSOHBTaw7nhsJbt3EzxNwtVDFj3fiMigs9sEV51cTyqxaMUKTjCpQS+1M/PrqlOFuVM4Sm
NlJT1djvdQDVKte0SGz5vKNv7BgFJ4o+b77TKj0Crrjqs3SvF/ZP6vXoVD1dQJJUiVLMDubS3hQO
gaJ9V57aicjUUW93uMI/C2PALmqS0G1nu7yg8ZxL/G9xDTjY3vEjnMf01s1qTMLzpdYM+E6OkQYM
Pcaz9RBLRiji+G+ttSeTKCHlNOmTVnzATKzt1Qy1RMeNNZs3C+yxyJLGtzvKk+lnj81MZ50JwB8Z
bxc7LT8WY3otauaqSVuAftXwO2fzzVLM102OPS9OPikhPglWTQO3mfZ2u3yM7TaXp7ORa5WPI3Bt
YI+buO2ozTelUh3o4qWRtSDN6plJALyJmpB++DaJFMVQX6qSOKXGfqi8WdBB197XZL7oHQhpv742
WcKF6x1k03hhNQO5q+Uum7O3rOxF+NfZ7bdtlV9x2+K1NJv7ClqjdCsWF6cnbcmW4PHOaz3vYvLj
cTkxq220Z+aMHk1twpzO5C9TFsdlBkuYkg2a5zqi3lhP3I14zldhRTo9VRhcCbMg9RzqoVxVTlJi
VuzXxD0zQfnpiO6jXNfbCc4XbTXnmifk1SmgtWlj5NcNHkwvOZh9HrrziOFYIy0qX28YXrqCWrse
Otva2eAN2H8M8ijL0DN5uqZVn45kOkDRxwauvBHIOr9Ua/kPykW8cdFTAouKjru4vrbKl1EUEQGq
d30q39KJFvh2C64LEVMYS/R94nCjMD9xs5bxAUX8LXblDcrtbQwon1MCc2hlZ+xIITqXonqUqfle
KUdw0Espa5mn8nwoT0KyMdbZ4z+rQKIjyiAet0dOY4+Ear+1Mv/m9PvEFKg8gc0nU3mNI+Ze3uz2
0rfxO+UBfoyUEiVGqL9oNHJ6g7CVcbGLnVeZR1xGyHr5YlEydAn5kNqlcVvthrPmq6rQdtfR3ZOX
XUeN7cyc6ZW/r1ZQNKsoi2PdX9eNRoOAL7DzCu2bc2+wMAshstg7qlVjbrICWUlIVqK85GrKZg6N
kBPo7Wthm9vEFi/2YRkq40or6WB1TCLQiXA5qHmpzniGcVgWvzsxHpcF/UIGkzKs6kFbBqDxbjEc
/v3zPx8DQ5/zXA5lHLmMcADib032KknYuFs1ZBls6U/qzRMZMG4CLBxXLWHnL6fGZSSdIacPBx3Z
EPhPXWvUjvw++9WgUB1FjNIHxJ6jzcta9sNhokLvZ/awqUeAzOQj+cKfoyy3yS52n1WbT8KY/IMb
/7lkdoZLaXziI2OvGbC75bpIyDku37URoGpjUdo7s/Eb1x4PDRV2FcdfVi7GEInIi8AGCN8C4qzX
/E4Oy5LXXWXzVrKl2jl18fDF7nfqm9/TgH17YRGOx/gEiRlAOoqV9M1XvwD6be/bRbvutm+XbR0Y
y8E+NUO+970X+HlgD2uSJdY6nJb8surOQ9XetrmYgrycH+uE7nPpeae+FUia7m1hMk3uej+9soH4
J93dYpf3+dY68LUK2VD1Z6Enczj0Fk+ETwo8U2VX5GPUUZd0ih6+jCiuZx5r61RPgkAdm9Pb0UpS
AWwCZ4fuQCQw3BYmamG5EBqTfpfb7W2fT2+q2oIWVT4dYqv6m7N1uJaQNhLkbd3mpGwlPhvsYtEf
sKydn+pv2eJe+8mfOVj0ZHvy0DwOnG3m1SyP+WM1v8RWBl3I44yWJlYSMGIdKAnLQTUq9Pycs7Nr
zwE91UOe6cZr4bNaw47ldIvEoiryoYzsLEbUF2cSN5yxnxy9eh0qr9xpvcgwWiRvMEYYYffMA9NM
eojRg2VwMx26xA6hHCJSjeEme+4mk2F1k/fY3Lqtq0YwpF0UB4JM+SzzbNEL2+ue87kyyV/NSJXx
RHMFhAoj7nTcZ6k4w2nkLnl16YWF4xhMNE1PRgkQULdAvkxNi60Kwcpuf4q8g/1Sz8dyQWc2Sts/
meIkKzkGS0JjalgRn1y3+BwR+dhtGi2oMT0MZZOeknzaCmjz3WbEJUCtTMCdqP5OryoaK6b91Wyt
p/ijQ2EJjUKjdpWXAc0Sm2x/lTAaOFKM3McOd2XdIHaOOnMn083EfF2IR6Xd+bUNJX2h7eFsiTVj
h+KXreNMv4wbBjJCcehTKBWUd4Hqi/G+IzM9Gog32oD8Z3T568TuwnJEt1EQNYwZWZNaqj3lUwfx
gx0h7UQcdmOmX8tZ31fUlMHiMjmdrSSWC/3Wb4V1EPrY7SFEntYudwOnqHepSWDLmrA5JIkYzjN6
e+FhcM8L9eLUmEx1+UzXjPe/XrH+oMjG2ZBflQ2yOudWOLW5Q/TKtIfFAEWiq7OLdOmfdj2ifWsp
jaFYeJClX+1WabEZz8MbiJ5dbW/1Z8No3Dqd7IKVtMyal9pZraNrNriZRbNciWHrCfXYaYjfwMPn
Fj11bUmeOLMbO5FyW2izYAB7QAjkQeOY5dgvVdlXoWvUcQhypcbLydRrm4dEttUAoLZH8rZUfIti
4RG2yt4OhRBbnkJ3sUX+Kh2ubWxI55hnBQYmHnvGfF56h9+4s/mWzBOhxCQOyxotGcebXm3fxlhc
VBdQn+qcNPc6Egp3VB3EvCu7tBjAfQ89xz2+t9Eue4JGJrrOVFkuvZ6d47VNmCfTUXBwJ164ImJ1
FPWBZrEFI2bvT9dNSngLs7KfuiPkQ2XGuylfXq2ZqcvJnZ6HmFlPbED9oSaIhiVa3qps5UXanyAl
CFkn+WotZ4xcb7xK6KEiHPomYJRkQTZ32h/4zVyiJb+b9FEjfNpjAmbyiN2oGUzoWvy0JgqdSdjI
SMJmzZ1sx+DWeJCY+m+vxSJZblRtngCVNCtlhc09J1rjRyX2p27+TWr9AT1DuAWgcLu7WwdHh4wT
o0PHn8C3+GxhOnu9ZIKCliH0moEhE3QPbZ5uZnrMDik+eTrthlR793vh7UajJ3AtK5prOn/urlw9
0vEEPR3aXqFuUOlwzmG4l4qVc+0BsI8IYWIUEdv2Kbfi5cqJdXobHH1EjSXHTRq112DB40N+lFqp
73vvDsYFhaG+vEzKOK6Djiqs+mc50RFxZhmaST2EavYNCsVy5adPrtNBvpcOLTLrz5yyO4/TPodg
dsVpUliNOA6MigZ06mvU7MeeufHbhDwSrSHMmnCnaB60n76Z3q2EXK8yvi5GvJVi/Jk9BP02R4LH
XfkkEQXIe/Ph/tYO4of1PMUcD3PoDTsGdD61bXotdZezcokuqPL8XhMt9Hx74ZZb2yZosKJExsSZ
z92Y+ENb/+rW/CUnnYrFmY8Ga89hg27PTfmFd4P0Suin9Hs5GZtu/8BvlHNXpTnyi10eUhC4mA2j
QsuPlU6gcx9bd93g51fNwL1tdVHCRQ6W1sceSBPc6Hx7l8p5vmm9nYV7NvKUIG1j/FyW5pYdNqcK
tgLRMj7XNzU+kHa/5NvAruTcQWgbBvm1/ckZsuKokD+auh+HaYf0mjZ2xt8QTsqkGW9rh8lc7Rut
ff7QkiPdVx20k7iZBtpsq6q/XXdjswiORv2AsW7iXTH09ZD463CbbX/YqG8VTtqrfx9yyo4oI5SH
tnD4bYctgiZWxwr7I55ck7WUYHVP86H499MStR3rcNwaT/mY5dwH+usAXiIyTNMNE+voOY4didV/
TbJUMOWGpt0M1bzrYw4y1cwcRB70qulOnRqeJrddD2ZuZbupL28UljF6x3TnrL7sDjw8BBt7YwFH
WNGrpRNHCccay5Q+mArU4Z3VD+PN1HoPZc0FrdcyqFqjv5G+bMnw3nts+l4Lk0XS3oA6dtvHCyI/
MqNM1dc8GlDEXdry+Wi8WA7Ownb4aDtILkx0UQpVO793bys6YlG7iiGkaN3FjA5OtFhh5mxBG/Nv
3i9R7EyS+MKroh/VHvA3zsX4xl+T68ThrMKxbF+YbRrOWoEeY8xXBvkDFDnqlyUXeJTr3RlWf9+N
BTKMk7yUC/1Pwb6UQJDuteVPkR+cx5Zxk9nWFMm6SvZaSTJCZ3h/ro1Hs5IvSk5xIMAgh+6ih+6w
sD5b649Q3rG3iMnO/1yHG3Styu9OMVuru5LaTyPEqF6S82y1z32BmUJyc5nDE3McZ7/H4ZPE6S7O
eigeoxm4vvjeJk4oxKGTDL5phbHpXkyc1yX9l92UOCcfy88Vg4rPxhYznrQa3faGC+CKn6Fk2JI5
ogbxda9iD6hNXpKXTJ/adMkoggVy5TTL7WTRPbBF/J7e4UBhVQnjed2NJtb9qb9exqI8YMs4LVN8
S1wIoy9oEYWhsOq4fM1kWV6r2v7tV3UtxHhLlQq2OD0XMa/g7tQwBA37Qozc3Vt1Rh/l1slTQTk7
VCgn1rGz5clQ5KBX6lFbVuN6xAtk4gPeN9mx6ilxpW/9moU1BrUzvGqNXNG5CjYDrpvJZGaH6an3
0rOkl4bm9mkKKS8GYbF56i17TUo/GtYm9EXK3ZLdl5AZwoS1vukPYJVOeCbZygvdZL6//Sgd4sRi
ZZE4rf0m9vhZiOJL9unK3W8e5o73RWSEF5K3vnfW4SOxECHzfBunz+mgWWQ8mY2XhAJEGQoDHVub
yzz10x7jEyvsVS7zZ97/B/erb3s/StALkGkR/QdfD7SZY5Wd/KpBPQym+9uW8tVbhke6EHFo5hqc
fJfgLB+iVBdzHBDG5t6hj6qRGuwILNlEHnjBWK0dR36drrMbW2dAaV9GPHthV+MT27pZtWQ8n5Na
GRG7c5qUA/zharGWg8sTVCfNoWLhjh3tzRqzP+BmNcpzpw6Njq2N8fe0/63d4ZWcKdTourntxN6I
2TlZ06Er+8dKTNCP6y+z8PCmq93oZVjqdNGSy8DcabvFz2gLBrvY+HHNXxqa3i5d/WuFJS2qDdAI
WK+zTsfT66dXyl6NIM/S67bRSK20qovDtFpRd9VBLra+wzZnU13M4Vg7B2NWCbSxtiOCpXsw+cIQ
1nj8C3HVcyhNmOgk3TFl8NrvJCv8YWnz37TpNuiUPFm1xu9NKqdwUHEobzmEbRloy/xirKl/RtkI
1UD2uGdnxk659VPa9nfWSBAEmGp+jCyaK7yuHmo58972tVNwFOpol4fZohNcZRUXmHr32L+B/qmW
jpWiiaEId8I5deik1u7m9lauunGuq2k/11oSdQVFWTscm9qgbkUTzuqMd0/VOy9dr7OKBShOu3qn
t/Iq8QhuT3RiF3AcGb427PxSY1x5eitVv+ungRJAJneaQdE/181PQkOvywmj9BMti7TF/HRkdyt0
eaz8ctlJg3q3lIWDHmQxLFRCZInnO5lYX604JxarJjmBLu2wPx+PQyNsxtwn/5eMlE/EL9F5L3RQ
DooYOGZazhaH0jShjFCJecvAym0667fZPOL2ME5tUlZ7A3nAqZw7ZfqblYdytO0IUlzwura9+Tqo
7AmHJeUoHCpbTgxq1M5NvVqPsZU/CNaUveeOh6JfD35rXMXs5AyLhmNDg4xoyl2eo0aS2JlnfWB2
yoqwUfIvL6HYafHFDBWqObPcWZMelsnYu1JSlSA2+mQWBK1WXoTqf+J8+ikGehX5GhjdQ9mNIw8N
I39x82amzk+m7N9xauD1m5Gll+0B+D39sgWwQsep3Um/kGRp2Ld1j3im3VrN+pTa7kvuqqNuWqcu
pVTVpHkBv8O4h8CjM7Ih2oM3Bpc/Q2i7Tm/ZMEBDTL7Y2x07rD5/9TXYwOJLWIIctuKEqHvvuChx
pWxe19iP+mUVh1Qazz45rF3nv6fj5ojP0os2Y6TAaEcKRKUudkXuaWMicFfesw7FbYybW4BHE86r
6bGb0GJkwjBs4zrXDI4RaBe3DxWDDIG/Lpd69KNstUlR4iV0TC4WnBTarN7e9voHy64++4GsMk13
Ye1jSNOnJ18gL1s+YwW29zhLg4LNjlhy6UDDSMCGK54LAjoZNwEvZlv9Z62PkYZLtSM1VGXmrWO4
ZIbCDczR3Mc2Pm5bHn2B17Uu7ECkNbPpjPrEnX3fWcON3SsvpNfIsZvQukDrrLtydIZdjadn9nA+
Knk2R7rBCe2UXvuG5EDUI9pqMPcQJPGlmi5v7Uy/vCwNzqXuCQmetTEzWva19TAa40ulI4FBRdom
0g8ag92D71CUUCjOTKtsbUB4UhnYCT1ZEAeofuPho/OM/diLy+i68FBakiEL1myAFm6DoDnK67kV
8tposvEaAWKlrTdrR+wjczBorTpVg2gfcqEVDxyrt7//+0AzMP8Ip4ht04lhQcZpYoS9rQ+H//1v
XqipaUesYXf770PYAehD2OL9v18kn5OcddxTO3sd2gd0mO4Bu9hjqwPv+Pchi3jXm87Xj/95wfaq
kgDTPT9tGv33CyGkM6U/m9rp3+swW6t71RFfv33Vf38wW3JMGaikbc1P9u9jgzPIEIedDcbl/z5W
Zl5oAPW5/fcK2F0LbpccQdsu5luhpv/9g7PdvSfq+er/fVxQG4DSmWlo/d/rjc6BYiEu9EnNm/9+
uCRa7SbBYfTvi/77eNksRE+l9h1nkX1rdvFdTqbnUxdjnGraWV79+6fjN8WWAbfuMpWPT36flGez
Q0usk3lk55DePRkIYcn4jQxrV13POovvv09den8IE8x6p3//zEs/PzDYIKL/fOEkni9kFSKabd+2
L6HOFcZ/XvrvW3l++0rXRfwPc+fZGzmyneG/MtjPpswcDN8FrE5KrTzSznwheiQtc8789X5YLY3U
mvHe9e2BLUAgWOmQXSpWnfietXhSF5CycXRtD4UE3bumSI4Qp6WZKAZEnq47R/2cFBLvIcsXWqFU
N4KOwkhUGWVxJggZKU59Req4S9Fah8ZswKeXqJo4uxIXIy7KZVTyaQGV5fuzxszAuuiSaiaa8WjO
rnhgcFSSg5ldfOqTBKOP1xVGrVc6UTX0yAPpCiWFuqxrLbhAxe4vs66PLzHBT54DeX4FRJ01z7yg
vY6A1JxXoCrcDGVhzlyib27hvcqZ15nxXY32je/O6O79ETw7KzasP9LeSA9jqcm+6mX+RFJZwiXL
9N5uw+Shz1PCBkPtMR1xZI/t7M+6h6NIsKlg4chmrZyzcYzypdvD0RyWZ2ircMlNQKHRzRD3A1IT
w+609B6zlY8t5AlDxKlWj8VjXFpXFh7+34Iu/GKnfrmRkQng3irni4rt9jAK42EZ5B6pURyluCKZ
PLiascUWNCVcFnVelBNSOUowP21RXIkGxVMsNgk3X4iiaCgDlEOhF0uwO5Da9su9fmHiYjYXxXoi
kFmqvWh7G0S9788g13OG+zR2NKMrMn82lpa8lDQFFOKpj6DvYBNc9YXRbl9VNKSV26zSCpuW6CLo
95KMn3/rY+/PCvzZiEg/GtuIdJGYQC/IFpQcNYURkhI099d8ZtKilvrwBhCDYFYqRv01iaVz1cg7
Dxvx1Wi7/p9FYmxw8HbuO1O1SYFcEzbbWTFaFac4ldJMO7XUzl4ivLZ8/4mKXVxr/+jc9g8jA8rF
NxZED/APGqPxKrVy80tvqtnM87rx2lGCbOmYCXA7SdWe4N1vr8ja7F6Q1rSaa0Uk3+FRGAKY5F8W
cnSdjqp6ruUJQAua2WGawBbYRH5xzsLBUORl0XmE6LTSwFpYR5Eer5oClJQ4xcCVRN2wjgytXmkp
XgWpjvG/0ZVkrTSDugLZxlsrjmqu+FCssygiECBjw+UrO0lxOlnlhPYfaUboX8GNwNIplvngxSfg
SpiPNXL4YVV7w7XoGhijhFbmpWvfVu+6aoQ5X8vk+F61tcHu20Q3eE+FZ+Q+W3Uu2KagLaPOEHUo
PFdtkXf+oiNd6DwvZax+bneVqBWZlUN3XKjB2F2JC+llrZkGnMRSFJWpn9ISietpubHK2dpI3B2i
ywbVxztWg6LfjvNDlMq26pYnGMEfR7L5AVSFph9f/8s6d4C9IU4JadA+ysiigo9lRzAwcQlXGqjC
c5x2+oWo6zLbvYK7x0cfxE1sQvQTdVanzbsBeCZR6nw3OQei7EiUBCHi05yjkOx5uDNDQ1wM3XBJ
3Mw39FqHP2eJKddUj5vv/bB/zFWg7S5EVe7YKZBu5VFWkkK9j+N6Lqsd3hUoUOqlFOr870gH6S+I
RiQeUxojdFlqdWFxLOAIMFWim4xm23JVlADwocfd9hRFgPNRNU2XVxKiITO8+sLEpA7mtA0MTFdd
KO4gHwnFfSrFvAQL83+o9AxTPpIUVPxioOgoLqKBOFTMwdPgccxxH48c89ibBNDCL7XzFv3PhZcU
uLWAGvgVrWGFkcfILtUcoApjJB4nazA4alb6lKqZcxV4BN44Bfp0UZ9Yzg1wH/KNM7G7RUFYjOQ3
9E+z0ywHFcoYyDbtDmmxEPWNj0TUNfk9VhwLcKKe9KohpsvEIOWs4nfSaWWxmg7FbT2QuTTtW6DM
DelUVJVhRKsob29F7Wt76xC4FifSn+/qRfFdnaHaynFSRIvORodK3qvh1FeH54ssV1dBw28ddfzF
E98y/lBCgg/kPMq/YrR7NPTc3EhWelcrSn2sm5q+spXQXziJBuoHGPB3eqZgPiPCI1Vt9lNPAZep
jIN7Ml6S1JgNE68MaVFpw6kNypY7hNocr3D2v7Q/H4oieRpyQD2bSv3DMyoZD9LMRmLvpJPu/khV
WmBFZUz3h3KneUdukiJa14R22WqyyR3lC/nJpWsAs7PTVAVmMLBGHBL6ZlkkeXzfyhjRBilWlhIh
XF9NdwaBZNHct6WXnyhFGS9lAsSOs8ZL7uxhOEYZmW6UTsuIenLd08Rvw2tX9/4UjxtVm/9g0WcX
Vpa0566HlaGfBkzvgQclNq0Q38DU9PQVcJLfQiBJ1+KipX2zLvQG91rDBuJAQkovcJBca2qg94ei
D7Gc0y1u2sTA6afPxe8kRPckz++TJM6OXknHGm7ButTWi6YgNKDvx2NwW5xzUUojAtCsFth7UQxL
vFhwTz3u7OrcwiBYH1doQPAOk4NZVkjl/dBiVw1Tvfhijditgz6uNlmc3OPm0T2QonndwI8+Va1J
SFbqkcE+Gw8zmzCBQwlBflJHOx7xLUmPh4zt6VO4fUKceE2c8gQul1kFCHOqkh8GpJZeieJrQxRL
CXmQ8bNsUXdfBHdSSxpxDUDqM9v0C2dZ5bj4dr1ZHftacyJK4iK6GFM/USym6CK989CX1dZV0MvS
cWoT15UQpY6U3gKioBJ8NQ+mZtGnlFx5FsfoREvDoA/H6gMivXSyHaIq8axUPeNi25n/07lCZgmj
NKwrAoYg8v0Z2/Gdm5SsLJ5R4VJw2ud1t5zV+GFfe1GSXruTyBHIJb463+vsqqnnESowXHeAhCNy
Rb0sZds+K9SwPCOW5R6Z2LiVCasCb8y8zCsLSNkQf3KLhXgmGg1Q7ef4geRHco6fYN1q+Sq18HeN
a837HLiZtchbwBHUsCeOivBOkue0hLr1iXk7xnjZOJknPS2xr7lPaQtLqpW1cZtAa4GDbHTWG5o/
z8OYACI8BW7QZi56aF1qhmbcjKWL4tRSkTAJskM2B9Rd0+vwULRaGpbOobbcM8zzAIwGQXyeV2Z5
buGxhgm9DL4VVnJSpqFxV2q5RUyFBxzImAT3uYQCYepg7Y7EllqhVLf9b/iLbEea7FizfKjUS2xL
aNytIr7tYiKUAPAMrkLXBTdKqTNMJLG16gZTPQ05I3CHSRos2mF2xv5Wr4ZEts515mdhRZF2lcWk
vwtkybrtJ8gi8HgPi0K3V1XjjsNhMuVgaKxBWWPqjFFcgro1VaV48K/z6bLtV5d6Rm4L6XmEaKmH
gQzJne6SgpDgdmzcCzwSm2tTa/yb3ASzIgDobSGK4kIH3TKbazj7KQoI4KHXDqKODoqOOhANSHfs
Oo1OZtrWOzXTuFx3fpcsoiSu79QgfBD/akX7MzA6/zFkraJMH0h0MY2xgSo61acxsYVOoQz16m7U
JvNB5z7p6XZM6sTKoWonz2MKE7+UKE5PCalyTpV6cE4xeWLf6lQMEkWYesuIs6EkGzZNqWh6fwsT
rM2lJljGfZE0JCnQieMjq+5hxa8H5Zk86oMHCMOhIdtc06ni9VLHAQmA8Xq9HQmkXTQ9GderoNfO
slSNFoERSvcEyV90rMJHI2gv9arT7olbSDGLVz90dZPmQrCuut9f5k7w3PUdVX2UybGeFRFqxI1a
ptpn2S3zW699UwjajdKa6rZFcd60vB+TO3m3qkoXJ5SxaMksXsk9ZywR/xhEZX0hbiMFQIBguuRO
CMKkfSGD23VaRpO8Jm5TMGglcqru1ooyyPDlyaihsnYG6SQ1vFNCRvRVjKn4BKu8dCLqCXxHeSoq
laS3wUWeemP0c9JD0asxlcY4Eh0qUStuxaWwDWxlVhMe5iBnPPcXLYPifW2c0j8d2OcvPT6No7hH
MackRXrppkp6Ke7gQu9qjKknr/W96ylHtobhXgzd7Yu36XPfGuzeQzAOGmCHbW8tLgZAn6yjRF9Y
RQJ2Sd0Q+y1uX/tUA+aO931EsykbgLW0JJYJcDP0biXA30/TtJbRT0+3qoTHl7gTl8rj7MI9yT98
rWtVeyjWr+XIHKNlmIBjJgYT4ghS0zs6qCsx0lSVyXZlYyN7QwPGyZqlQy/jX5MTqwVcX+sElwAZ
pJee7KeXRTxYxIi72twZ1ORtw1HdAuD3WptrmjXH0qrNxUBxAVo5vayOyqmnqKg6/MNMWI4VcRoJ
mWbuR8yNa5IhFIeiSChTtqo0kJZEUdUJGZWI1TwTxcAM5hyQ6m3uqOpllOi3oroLwG6tdXLIhUM6
3FcKpl5ECOtYtEqGfEEmzfGKRNn6TZWOW9JOrDenXdjk4CkxCIvHsABXCHl0ei0lBk0wMyTtvCOv
0r3qkpnkx7fVp7eFDfOXWJL6+9e3FSQj3japAGguiNJfCST0hONiWWceftETWPoWHX3CU38tFpVP
JJqDC41oFQ1jH7Ozi3Isp19iJU6PRGlIilO2SkJ8YmXhhPC6hAUGwSXYbv28Qp+96CtrwJXJT2Yu
QAXnGawQqZNcA/NDCXyW6L0daGk+vtOFPeX1CC4NqQou8TfzEC26q4j8F2cAyJ82Um/fyyqPH5ye
qCPHuSza6HM1VacOcTZlhDm9biL7vq+1cIYiPjgTrbUZkhNjiO48Be/pWifFTt9J9n1J0NgyLcN+
KUapaoc6sgnDc0eKnbsxPBOPtKVWPgPpFQvg9Cg3DDHklqm0EsUhGr6M5J0Fw6rKbyvPXYhHOjW2
MWUk83XTxuqdTtRYFNjrOtaweMgywcUkslqTKdtad4WB7SVUTBe/UP1mGGIduKHvzb2ED8PrkHEc
BzZRIPYNjlbNIOrEb288v2lvSLSE6jDGOdT1KAJ5QwKZbti89lAa93MXavFa9CfrSbXSWgItRbGc
CE5W3ImWGNOViTEDU8RZOZqxqpuhvOhT4u1hAHC1LyW+VhmQzEYzvUf/qvHb7JEcTgl+gt6Ua0An
2nasbQL9u/CzYVbfHE1KHyNXxf3FLP7QVKNY1CATnqGNNNf5qBTkQHKsr6FUzEXXwsbOp3ayfT3G
5IYb5ICTxCi76zF32kPxPJMgxbg1i42b46ooFT3MmBQZpxVBlYssMO17HAfWomsdql9aWyYGUTUV
XgqNjvgNmdsVMws56uU3RMhQ29+QJfBU4jeURA19DtLiG+677dItIn0Zy9F4hHNAMlcB9vgsim0Z
pXPVl9XPel09t46Op70pypFaHGE0SpZEO2Mn0aTwTiZP+lwe5PIcZ/juuFCi6gjYZHBEpSCeW+Dm
/TEM7T0u0PqfdnVaxdL4VBdsE4CQhwSUM3p03PK8Qp+ZNQAudFq66ZLCX4GXlQB/F3f5GZo5UkZN
d++KDSDPpBnW6xlyAL2LohuIjiANtFsn5nmsaAu3l4IzzEb2LEbvuhD1ha3iC0Sgc3qmGdkiqztS
RngNIzQnIPGL09tbAt2xZulk1VKm9HqWJZ/pOr6gU6kIPbx4snLYNralryzKsgWRYGoQXUSr06rZ
KQYEUPRDDFQggS3j0jPWOvrNtTldRNGPO/N0JLmkKIl60UNJsB9h9LFApk5DQt+nsV1GjiPfSJY+
WW9mAoCdSNfPOUD/N4GHw2Sl4GchgNCtsfpsOnZ0gznd39bnsTVrFLX6CtoG0ebtI2jjnGG4v1x5
ue4eeUAHrWw/Tm+iDiNHLcnto9bJMwCgm40MatMcGEflHOhUMqA1cbDsC6m6K2Xls1dGHZA6JMoa
UufeCMmhEipWdNbkRUcOEG0AtX/wLpExCMZOvSvCyrszTa3NK2O66Cp+i0Z2NYSBOSGKNWtcME+J
/8PXstSj8lgdYSte+zdVFSzlGpFN1IlhrY8X/hA0yUoURYMclE/A1hsnr90sPKmsKksuCN40r+LC
rS7sVpq9dgBZBtYsHB5eyVSaVazqkaA+MUg0NE3Qz6PYdwm5gJCoU+q0J9l1kByLYpu55jINcrwh
ZHLjOJ5xbyPSnXYOTgCiWA2DvwCpRj4SRSvKPteYuy4JpnJviFBfVnVj3OeDRwCbc630ob7GdAEE
vyf/iRuWvArLHJFG1IlLEKTVGTFXhC3TVx4zbemOZX5ct+kXfIEJPXdcda7IdnjdDalxqavfGnQL
BM6QruIYGDNCXqfGrMyia1kP5LmMdWgh6rYNbv5FG1TlVJSAUjQunfSb6C5qAkORj2Fa39IJ40zG
K6KWFqXVtgSS1tUXjxiqLQ2EC9y1i/ELwS/2rHSwTIeY/pVpAwrAe715LbnutiT2qh6Ui9e2dqf0
fZzY5L73FOOwOXU3aoetetoAv/fcPm9qmwB3fjLO6T28H73u2OuGaE1kY7Q2Ive6SYb2CDiWaP1a
L+62dUWPwazDs4Hur9VpyU5/KMrV2D7EHo755GdYu4mRrcWduFTFAKaKGjckEHtpcBU56N+UdSs4
ymQvOQk78lBuybxSaCtpWCjhhN030RcXQQumoD387dO///6fD/1/eE/ZZRYPXpZ+IlrxMgNPq/rH
b6by26d8W338+I/fLLwbHdPRbVWTZYJIDcWk/WFzHaQevZV/S+Xad8M+dx7kUDXMr73bE68wiV7t
vCxq+bOBX/fngQA07oWwhl7M6S9UMyJSHNeLL+7EMvsTG51MDDVhZrcOqr+TSPDaqdq2HDC414ou
4mInhT1LS/x9i0Mp6BwYFZIExEsvjPTzcjS07SUZlXOdrfUE2zBzDVqSfo5Xfr6SFK85fO0nGrC5
kUAzC4BMzgOUokZ6VKR2tzbSpF+LO+373dQD5JQUNg6/Ux/RZO2qynEdNNlVHuBK6+rDm5KTyseG
7wzLv555w3k/85aumaZuO4ZmW6pm27szHxgDfnxeYD2WpHFdm2qSnXeNHJ+T3WK6J3q7wr4x1RQL
YyAzGW4bPdAh0+W5OiwdYAOLyl1LGDfniS4bAN701ZUTWCUQCtT1rmngTiq3PlF9L+W8KR+KuGzI
PuPfFbjrXwRYw+9k9S6O6uazRtDUdYQvt6i1mzpcKy4hhqIYKxhVek0CPH8aYxB7sPDiqiR4vzHu
8LWIZ6OVxqeiNc2iN/T7/A19SZOPu6Yk0NJVyHrqujVgHVW7Rvv81xPtaD9MtKnIrHNLtxVCvnR9
d6IbO7VhWL30CY1IB14M8ydm2EscJtUAyoLAPtDyxBy/NncZsKhVmp5s+/lVQ6QwOKInvj6WZ6h1
iIeNWHCJOTQkzZwqW3vyHxa3rqtPt5b63Cs3zKe2gO8qvNw5BrNKW7R2PW7q+nCo0IePJIhZyona
HDeJbt8arnIp2hOkHDTmak4kp2uel8Abz6rWHjduFd326Jhv2QPeEYxxP7iWHQ1Hw1kfg1s6Gv1l
a1n+WdPla1ECJHC4fK5vL8nzDAJfm6fuYauB/IibizZ39dcuDK31dDtUlfRyPsKfHGUhXh4+0CFA
2Af9tewWt0OvKCR4a9El2fX0WzzpD8taDI0hf5FB/z/CWcjcFs0hOE+JYb3RbJIEBZmRkDCV0T+j
Og0vNbAQxNL4953trxLb4UOWD2Xg+fW74u/rm+Xtf04jvvfY7f/70eJ68ZcdVk/Z+SZ5qt532iHK
Y59fa76pNzuFRVoH9XDVPJXD9VPVxPVft25/ANv7REjs67fZDyT+VqeXc+LnhD49ife6HfKnf/y2
AYoLjS15XoOH+rfnpukE0UAc5Uz5fuZ8pyV+z1/RiDf87OYR4rp1oCuKiriP3dkGs1r97RMr13tu
lhRVPjAMUzVNy9a5ONbbf/P3J/5kGv76F77M9na5/JzOX/2C7QRtZ0Ez2Vb2mgXNOjAU1bJNm/hI
TScSb3cWLPsA1p8EEqpK9lvNkTmqeeCbVfU/LYb/s1kwVZlTbL9Z4Ffqqq7o7E+yYhkWBN+uBVs+
MBWiOmFaNM1wxCx9rFmATVI5gvaaBV0+sCdujHPLsm3ZnpiHt7NgWQc2XIOhWjrhs6qsbT/BD7QW
YCg1FvBes6A5B5ph6optwpoqjjJtNG9nQVHMA9MwdGbJNE1ZMT7cF6HgNr3vJOgHKp+CxVI3VVW2
ZNbW7iQoB7CRhKNYGiwOUyUe+KGWApbd/WcBtFwNZFXT5svQbXbbnVmQzQNkVeDkZNO0mfXtF/iB
ZkEhBnT/SbAdx1H5EBAYTE19tzc66oGOHGEahEKbqiI72yPpA02Cqtrmdn2+O3P/N9yCcsC+N7lo
WyQPZlrffRCOc2CjsJM19kVbli37A+6NprovtzDxTLoJz2Q6iljv7/dGWT5gU9DhFRRT4cvZHswf
aC1YlrMvs6CzFCzNYOdnWcEymO8YR0s9sLRJ5FNA9rVhFz7eB6FY9t4fhHUgaxrCrQGY18QZ/rAU
HHgq7PsyG8M0Sdsj6QMtBVj+SWrfj1kwDuCE4JBtTkm2yPcnhAN7DZqEqpAWTnBM2yPpA80CjsD2
3rMgH7AloK8l060lG+x+u+ekoxzY7JkyU4B26SMKESr5/7by3b9+RGj2gWOohspvtGxtyx6/5RYs
88CSWQgWM6WZljLp3j6WEMH63VuUQohg44dvJIuxM0nX79aC7RzwKVgmhjB5OkaVj/dF6M7ea0FX
D1D+mY6jy4qNsDDxH2/XgqMdgM28VYLDYiJUfbS1YJnaVrDZ74NwbAPEe/wcdbjjH44Idk9A0RRN
Vwy4K+3DHZR8p8/i3b8+C4pzQKCiASdgPZ8Bu0uBn44KRiySD7gMVLCj9j0e+BiQkvmJCkyT/qMY
ZcFQITwQkcJJOu0IH+5jUHXef09WQdcOHOQkRVUNA9XKD5q2rb6RXEomd/ir6R9O38jxYO8tUjsH
joJCEWUas4EPLJvM243RNg+IcpiQ25WPyTVqBKvtrV1RkJLghAyYBFVHoNydA2RJTUOThdpFxlX/
AwoQk6C770pQbY5Akm2/ykm7s2CjV0DrjP7F0tFJWsqHUzE5iibvuSlMPKPM1rjVLv2wJ6BxRR2t
mmyKzmSi+HhzYBjOvpIkJgi2REWWVUNWdZTw79kETlCC8TFPsGVM2vcPxzcj3D2zsf86m8BKQChA
/Y4wOf2n3/PNk5ptUstjs0fI+IgyFBujsv3X/OuzoOsoE01Fd9AqABwNg7y7KbBKDlDyG+yLtPFl
/H8p3x+yhuBPTKdko0jfmiZZwX9vT3hH4dUwiQFi+v0KHDO+1nBN745Ihz0DjSxqBxlJRRayxQeT
I9EH/b1JeGfhfTMJKNFQKYBcAq9gbbXK7/gE9O6azDRpKN9RMIkHfiDFCtvV/jyjCs9ooUNDn4iv
lNAqv50Fy2BnlCdXqo+6KaiK4mz/NXttCqjQOALgF8zJOPvugLANFK7oVLBWTTaYDyg/KEBb7/lB
mNoBE4D6CFn6xdb0dikohoZ6SSeh6OSrYP6vRMm/8dV8d+2Y+UH8KDw/gqfqjfvIP+3w4g/wI4E3
jh3T7rnTcXIE2ZJ+dQz5fWfXEL4IbxpffBPEc56HP//AHx+986yXX/VSeRQ8lZvywR9Ew/D8mpPX
zT9++694822TbN7u/JxN7Hqvb/KD/8p3TfM/IVxF7+hOi2dvumVAJpddwsJOvD/haJNWm+rlFSfP
lK3ZcV/Ks00c/JmVabDz1luOc2/aWZyVm8fs7VtvVV77U07Tp4c6eGjqHeLC8LQv8flTvAEP5ukt
ZdueFGt7U352s/qU/flplsVN8m132rfCzr5PWTLrwePO//NZltyXMv5wpbf7yuhRZJixfSkfMeNB
8EJHLO+tWnBfwsePG39nASq6pfyCLeQ4Jh1MFux+kVvV/t6vnD4Gm3e7yFYrtDflrNtdFlst/L5k
T3/cm9Cv/YLv5ZQ3ax6iYWddoNv8BVv1WdYE1Q/TvLXT7Tsf602Q7uweKBZ+xfGy3pRDvEkf307H
s1Ft/1euqs2D31RPQF7u0he66b3pBw9+4G12pbgt27o/ac6CKqt3VvbkSYPybH/ahC7xl+c7exO6
CPkXUc+a8j3pX/LiWVq/20Mwik4OCftOyfnTt3Lzjnt6dv7Zn3S72T23nn0N9yfcfTraJEB5EWH2
MgXTIQP9yeX4V9A/eSqrp52dCuFU+UXE10998LBzjEF80g7/ijf/kpXRC6XtpAihem/SpMb2P802
pHQPdk8zPNyUX3A6nIsHzDfR+29fE05Y+77/hR/szrjOanmZp5/6zv8t2eMiiuFIdqWaZy+Zvd+Y
8Mn3ijJhU9uX8OVTmlZEfW/eiQnPDtH7kr/2s8enT8fVD2cb2qlfwFvekDPk5wtx0qb+gn/p9gE/
LsRnZe2+03PL7D9V1dPOzoWqajLh7k+735Uqn01v+9L9XG/8l7eb9hQNWxwqqn3J3j2VCSfbCyFB
maP4F2yEdwGSzbvlDRbTr1h/9xvOndSrdz/N5/CafWfk/qmqP/305bchG3vTD6qHLK2CHc6N6MbJ
CW9v2iQZZGJeCIn/pumo//TM/Jmm6Xu4zI/6p5dgoJ8N21WuTT0e4qdN+ft/AwAA//8=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txData>
          <cx:v>Average Lead Quality Vs Debt Level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Average Lead Quality Vs Debt Level </a:t>
          </a:r>
        </a:p>
      </cx:txPr>
    </cx:title>
    <cx:plotArea>
      <cx:plotAreaRegion>
        <cx:series layoutId="funnel" uniqueId="{646BA906-7A51-5144-B29B-958FFF4FCAF9}">
          <cx:tx>
            <cx:txData>
              <cx:f>_xlchart.v2.12</cx:f>
              <cx:v/>
            </cx:txData>
          </cx:tx>
          <cx:dataLabels pos="ctr">
            <cx:visibility seriesName="0" categoryName="0" value="1"/>
          </cx:dataLabels>
          <cx:dataId val="0"/>
        </cx:series>
      </cx:plotAreaRegion>
      <cx:axis id="0">
        <cx:catScaling/>
        <cx:title>
          <cx:tx>
            <cx:txData>
              <cx:v>Debt Level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Debt Level</a:t>
              </a:r>
            </a:p>
          </cx:txPr>
        </cx:titl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_xlchart.v2.16</cx:f>
      </cx:numDim>
    </cx:data>
  </cx:chartData>
  <cx:chart>
    <cx:title pos="t" align="ctr" overlay="0">
      <cx:tx>
        <cx:txData>
          <cx:v>Average Lead Quality Vs Debt Level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Average Lead Quality Vs Debt Level </a:t>
          </a:r>
        </a:p>
      </cx:txPr>
    </cx:title>
    <cx:plotArea>
      <cx:plotAreaRegion>
        <cx:series layoutId="funnel" uniqueId="{646BA906-7A51-5144-B29B-958FFF4FCAF9}">
          <cx:tx>
            <cx:txData>
              <cx:f>_xlchart.v2.15</cx:f>
              <cx:v/>
            </cx:txData>
          </cx:tx>
          <cx:dataLabels pos="ctr">
            <cx:visibility seriesName="0" categoryName="0" value="1"/>
          </cx:dataLabels>
          <cx:dataId val="0"/>
        </cx:series>
      </cx:plotAreaRegion>
      <cx:axis id="0">
        <cx:catScaling/>
        <cx:title>
          <cx:tx>
            <cx:txData>
              <cx:v>Debt Level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Debt Level</a:t>
              </a:r>
            </a:p>
          </cx:txPr>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Qn 2 - Data '!A1"/><Relationship Id="rId13" Type="http://schemas.openxmlformats.org/officeDocument/2006/relationships/hyperlink" Target="#'Qn 3 - Dashboard - Affecting LQ'!A1"/><Relationship Id="rId3" Type="http://schemas.openxmlformats.org/officeDocument/2006/relationships/hyperlink" Target="#'Call Status - Dashboard'!A1"/><Relationship Id="rId7" Type="http://schemas.openxmlformats.org/officeDocument/2006/relationships/hyperlink" Target="#'Qn 1 - LQ Trend Over Time'!A1"/><Relationship Id="rId12" Type="http://schemas.openxmlformats.org/officeDocument/2006/relationships/hyperlink" Target="#'Qn 3 - LQ Vs Scores'!A1"/><Relationship Id="rId2" Type="http://schemas.openxmlformats.org/officeDocument/2006/relationships/hyperlink" Target="#'Variation of Call Status'!A1"/><Relationship Id="rId1" Type="http://schemas.openxmlformats.org/officeDocument/2006/relationships/hyperlink" Target="#'Data '!A1"/><Relationship Id="rId6" Type="http://schemas.openxmlformats.org/officeDocument/2006/relationships/hyperlink" Target="#'Qn 1 - Prove the Trend of LQ'!A1"/><Relationship Id="rId11" Type="http://schemas.openxmlformats.org/officeDocument/2006/relationships/hyperlink" Target="#'Qn 3 - Defining'!A1"/><Relationship Id="rId5" Type="http://schemas.openxmlformats.org/officeDocument/2006/relationships/hyperlink" Target="#'Obtain Lead Quality'!A1"/><Relationship Id="rId10" Type="http://schemas.openxmlformats.org/officeDocument/2006/relationships/hyperlink" Target="#'QN 2 - Dashboard Drivers of LQ '!A1"/><Relationship Id="rId4" Type="http://schemas.openxmlformats.org/officeDocument/2006/relationships/hyperlink" Target="#'Define Lead Quality'!A1"/><Relationship Id="rId9" Type="http://schemas.openxmlformats.org/officeDocument/2006/relationships/hyperlink" Target="#'Qn 2 - LQ Vs Drivers of LQ'!A1"/></Relationships>
</file>

<file path=xl/drawings/_rels/drawing2.xml.rels><?xml version="1.0" encoding="UTF-8" standalone="yes"?>
<Relationships xmlns="http://schemas.openxmlformats.org/package/2006/relationships"><Relationship Id="rId1" Type="http://schemas.openxmlformats.org/officeDocument/2006/relationships/hyperlink" Target="#Index!A1"/></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Index!A1"/><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hyperlink" Target="#Index!A1"/><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6.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1" Type="http://schemas.openxmlformats.org/officeDocument/2006/relationships/hyperlink" Target="#Index!A1"/></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hyperlink" Target="#Index!A1"/></Relationships>
</file>

<file path=xl/drawings/_rels/drawing9.xml.rels><?xml version="1.0" encoding="UTF-8" standalone="yes"?>
<Relationships xmlns="http://schemas.openxmlformats.org/package/2006/relationships"><Relationship Id="rId1" Type="http://schemas.openxmlformats.org/officeDocument/2006/relationships/hyperlink" Target="#Index!A1"/></Relationships>
</file>

<file path=xl/drawings/_rels/drawing10.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6.xml"/><Relationship Id="rId7" Type="http://schemas.microsoft.com/office/2014/relationships/chartEx" Target="../charts/chartEx1.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hyperlink" Target="#Index!A1"/><Relationship Id="rId5" Type="http://schemas.openxmlformats.org/officeDocument/2006/relationships/chart" Target="../charts/chart28.xml"/><Relationship Id="rId4" Type="http://schemas.openxmlformats.org/officeDocument/2006/relationships/chart" Target="../charts/chart27.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31.xml"/><Relationship Id="rId7" Type="http://schemas.microsoft.com/office/2014/relationships/chartEx" Target="../charts/chartEx4.xml"/><Relationship Id="rId2" Type="http://schemas.openxmlformats.org/officeDocument/2006/relationships/chart" Target="../charts/chart30.xml"/><Relationship Id="rId1" Type="http://schemas.openxmlformats.org/officeDocument/2006/relationships/chart" Target="../charts/chart29.xml"/><Relationship Id="rId6" Type="http://schemas.microsoft.com/office/2014/relationships/chartEx" Target="../charts/chartEx3.xml"/><Relationship Id="rId5" Type="http://schemas.openxmlformats.org/officeDocument/2006/relationships/hyperlink" Target="#Index!A1"/><Relationship Id="rId4" Type="http://schemas.openxmlformats.org/officeDocument/2006/relationships/chart" Target="../charts/chart32.xml"/></Relationships>
</file>

<file path=xl/drawings/_rels/drawing12.xml.rels><?xml version="1.0" encoding="UTF-8" standalone="yes"?>
<Relationships xmlns="http://schemas.openxmlformats.org/package/2006/relationships"><Relationship Id="rId1" Type="http://schemas.openxmlformats.org/officeDocument/2006/relationships/hyperlink" Target="#Index!A1"/></Relationships>
</file>

<file path=xl/drawings/_rels/drawing13.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chart" Target="../charts/chart35.xml"/><Relationship Id="rId1" Type="http://schemas.openxmlformats.org/officeDocument/2006/relationships/chart" Target="../charts/chart34.xml"/></Relationships>
</file>

<file path=xl/drawings/_rels/drawing14.xml.rels><?xml version="1.0" encoding="UTF-8" standalone="yes"?>
<Relationships xmlns="http://schemas.openxmlformats.org/package/2006/relationships"><Relationship Id="rId8" Type="http://schemas.openxmlformats.org/officeDocument/2006/relationships/hyperlink" Target="#Index!A1"/><Relationship Id="rId3" Type="http://schemas.openxmlformats.org/officeDocument/2006/relationships/chart" Target="../charts/chart38.xml"/><Relationship Id="rId7" Type="http://schemas.openxmlformats.org/officeDocument/2006/relationships/chart" Target="../charts/chart42.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1.xml"/><Relationship Id="rId5" Type="http://schemas.openxmlformats.org/officeDocument/2006/relationships/chart" Target="../charts/chart40.xml"/><Relationship Id="rId4" Type="http://schemas.openxmlformats.org/officeDocument/2006/relationships/chart" Target="../charts/chart39.xml"/><Relationship Id="rId9"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0</xdr:col>
      <xdr:colOff>749300</xdr:colOff>
      <xdr:row>5</xdr:row>
      <xdr:rowOff>0</xdr:rowOff>
    </xdr:from>
    <xdr:to>
      <xdr:col>4</xdr:col>
      <xdr:colOff>565150</xdr:colOff>
      <xdr:row>6</xdr:row>
      <xdr:rowOff>120650</xdr:rowOff>
    </xdr:to>
    <xdr:sp macro="" textlink="">
      <xdr:nvSpPr>
        <xdr:cNvPr id="18" name="Rounded Rectangle 17">
          <a:hlinkClick xmlns:r="http://schemas.openxmlformats.org/officeDocument/2006/relationships" r:id="rId1"/>
          <a:extLst>
            <a:ext uri="{FF2B5EF4-FFF2-40B4-BE49-F238E27FC236}">
              <a16:creationId xmlns:a16="http://schemas.microsoft.com/office/drawing/2014/main" id="{00000000-0008-0000-0000-000012000000}"/>
            </a:ext>
          </a:extLst>
        </xdr:cNvPr>
        <xdr:cNvSpPr/>
      </xdr:nvSpPr>
      <xdr:spPr>
        <a:xfrm>
          <a:off x="749300" y="9207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Data</a:t>
          </a:r>
        </a:p>
      </xdr:txBody>
    </xdr:sp>
    <xdr:clientData/>
  </xdr:twoCellAnchor>
  <xdr:twoCellAnchor>
    <xdr:from>
      <xdr:col>1</xdr:col>
      <xdr:colOff>0</xdr:colOff>
      <xdr:row>8</xdr:row>
      <xdr:rowOff>0</xdr:rowOff>
    </xdr:from>
    <xdr:to>
      <xdr:col>4</xdr:col>
      <xdr:colOff>577850</xdr:colOff>
      <xdr:row>9</xdr:row>
      <xdr:rowOff>120650</xdr:rowOff>
    </xdr:to>
    <xdr:sp macro="" textlink="">
      <xdr:nvSpPr>
        <xdr:cNvPr id="19" name="Rounded Rectangle 18">
          <a:hlinkClick xmlns:r="http://schemas.openxmlformats.org/officeDocument/2006/relationships" r:id="rId2"/>
          <a:extLst>
            <a:ext uri="{FF2B5EF4-FFF2-40B4-BE49-F238E27FC236}">
              <a16:creationId xmlns:a16="http://schemas.microsoft.com/office/drawing/2014/main" id="{00000000-0008-0000-0000-000013000000}"/>
            </a:ext>
          </a:extLst>
        </xdr:cNvPr>
        <xdr:cNvSpPr/>
      </xdr:nvSpPr>
      <xdr:spPr>
        <a:xfrm>
          <a:off x="762000" y="22098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Variation of Call Status</a:t>
          </a:r>
        </a:p>
      </xdr:txBody>
    </xdr:sp>
    <xdr:clientData/>
  </xdr:twoCellAnchor>
  <xdr:twoCellAnchor>
    <xdr:from>
      <xdr:col>1</xdr:col>
      <xdr:colOff>0</xdr:colOff>
      <xdr:row>11</xdr:row>
      <xdr:rowOff>0</xdr:rowOff>
    </xdr:from>
    <xdr:to>
      <xdr:col>4</xdr:col>
      <xdr:colOff>577850</xdr:colOff>
      <xdr:row>12</xdr:row>
      <xdr:rowOff>120650</xdr:rowOff>
    </xdr:to>
    <xdr:sp macro="" textlink="">
      <xdr:nvSpPr>
        <xdr:cNvPr id="20" name="Rounded Rectangle 19">
          <a:hlinkClick xmlns:r="http://schemas.openxmlformats.org/officeDocument/2006/relationships" r:id="rId3"/>
          <a:extLst>
            <a:ext uri="{FF2B5EF4-FFF2-40B4-BE49-F238E27FC236}">
              <a16:creationId xmlns:a16="http://schemas.microsoft.com/office/drawing/2014/main" id="{00000000-0008-0000-0000-000014000000}"/>
            </a:ext>
          </a:extLst>
        </xdr:cNvPr>
        <xdr:cNvSpPr/>
      </xdr:nvSpPr>
      <xdr:spPr>
        <a:xfrm>
          <a:off x="762000" y="27622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Call Status</a:t>
          </a:r>
          <a:r>
            <a:rPr lang="en-US" sz="1100" baseline="0"/>
            <a:t> - Dashboard</a:t>
          </a:r>
          <a:endParaRPr lang="en-US" sz="1100"/>
        </a:p>
      </xdr:txBody>
    </xdr:sp>
    <xdr:clientData/>
  </xdr:twoCellAnchor>
  <xdr:twoCellAnchor>
    <xdr:from>
      <xdr:col>1</xdr:col>
      <xdr:colOff>0</xdr:colOff>
      <xdr:row>14</xdr:row>
      <xdr:rowOff>0</xdr:rowOff>
    </xdr:from>
    <xdr:to>
      <xdr:col>4</xdr:col>
      <xdr:colOff>577850</xdr:colOff>
      <xdr:row>15</xdr:row>
      <xdr:rowOff>120650</xdr:rowOff>
    </xdr:to>
    <xdr:sp macro="" textlink="">
      <xdr:nvSpPr>
        <xdr:cNvPr id="21" name="Rounded Rectangle 20">
          <a:hlinkClick xmlns:r="http://schemas.openxmlformats.org/officeDocument/2006/relationships" r:id="rId4"/>
          <a:extLst>
            <a:ext uri="{FF2B5EF4-FFF2-40B4-BE49-F238E27FC236}">
              <a16:creationId xmlns:a16="http://schemas.microsoft.com/office/drawing/2014/main" id="{00000000-0008-0000-0000-000015000000}"/>
            </a:ext>
          </a:extLst>
        </xdr:cNvPr>
        <xdr:cNvSpPr/>
      </xdr:nvSpPr>
      <xdr:spPr>
        <a:xfrm>
          <a:off x="762000" y="33147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Define Lead Quality</a:t>
          </a:r>
        </a:p>
      </xdr:txBody>
    </xdr:sp>
    <xdr:clientData/>
  </xdr:twoCellAnchor>
  <xdr:twoCellAnchor>
    <xdr:from>
      <xdr:col>1</xdr:col>
      <xdr:colOff>0</xdr:colOff>
      <xdr:row>17</xdr:row>
      <xdr:rowOff>0</xdr:rowOff>
    </xdr:from>
    <xdr:to>
      <xdr:col>4</xdr:col>
      <xdr:colOff>577850</xdr:colOff>
      <xdr:row>18</xdr:row>
      <xdr:rowOff>120650</xdr:rowOff>
    </xdr:to>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0000-000017000000}"/>
            </a:ext>
          </a:extLst>
        </xdr:cNvPr>
        <xdr:cNvSpPr/>
      </xdr:nvSpPr>
      <xdr:spPr>
        <a:xfrm>
          <a:off x="762000" y="31305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Obtain</a:t>
          </a:r>
          <a:r>
            <a:rPr lang="en-US" sz="1100" baseline="0"/>
            <a:t> Lead Quality</a:t>
          </a:r>
          <a:endParaRPr lang="en-US" sz="1100"/>
        </a:p>
      </xdr:txBody>
    </xdr:sp>
    <xdr:clientData/>
  </xdr:twoCellAnchor>
  <xdr:twoCellAnchor>
    <xdr:from>
      <xdr:col>1</xdr:col>
      <xdr:colOff>0</xdr:colOff>
      <xdr:row>20</xdr:row>
      <xdr:rowOff>0</xdr:rowOff>
    </xdr:from>
    <xdr:to>
      <xdr:col>4</xdr:col>
      <xdr:colOff>577850</xdr:colOff>
      <xdr:row>21</xdr:row>
      <xdr:rowOff>120650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000-000018000000}"/>
            </a:ext>
          </a:extLst>
        </xdr:cNvPr>
        <xdr:cNvSpPr/>
      </xdr:nvSpPr>
      <xdr:spPr>
        <a:xfrm>
          <a:off x="762000" y="36830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Qn 1 - Prove the Trend of LQ</a:t>
          </a:r>
        </a:p>
      </xdr:txBody>
    </xdr:sp>
    <xdr:clientData/>
  </xdr:twoCellAnchor>
  <xdr:twoCellAnchor>
    <xdr:from>
      <xdr:col>1</xdr:col>
      <xdr:colOff>0</xdr:colOff>
      <xdr:row>23</xdr:row>
      <xdr:rowOff>0</xdr:rowOff>
    </xdr:from>
    <xdr:to>
      <xdr:col>4</xdr:col>
      <xdr:colOff>577850</xdr:colOff>
      <xdr:row>24</xdr:row>
      <xdr:rowOff>120650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000-000019000000}"/>
            </a:ext>
          </a:extLst>
        </xdr:cNvPr>
        <xdr:cNvSpPr/>
      </xdr:nvSpPr>
      <xdr:spPr>
        <a:xfrm>
          <a:off x="762000" y="42354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Qn 1 - LQ Trend Over Time</a:t>
          </a:r>
        </a:p>
      </xdr:txBody>
    </xdr:sp>
    <xdr:clientData/>
  </xdr:twoCellAnchor>
  <xdr:twoCellAnchor>
    <xdr:from>
      <xdr:col>1</xdr:col>
      <xdr:colOff>0</xdr:colOff>
      <xdr:row>26</xdr:row>
      <xdr:rowOff>0</xdr:rowOff>
    </xdr:from>
    <xdr:to>
      <xdr:col>4</xdr:col>
      <xdr:colOff>577850</xdr:colOff>
      <xdr:row>27</xdr:row>
      <xdr:rowOff>120650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000-00001A000000}"/>
            </a:ext>
          </a:extLst>
        </xdr:cNvPr>
        <xdr:cNvSpPr/>
      </xdr:nvSpPr>
      <xdr:spPr>
        <a:xfrm>
          <a:off x="762000" y="47879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Qn 2 - Data</a:t>
          </a:r>
        </a:p>
      </xdr:txBody>
    </xdr:sp>
    <xdr:clientData/>
  </xdr:twoCellAnchor>
  <xdr:twoCellAnchor>
    <xdr:from>
      <xdr:col>1</xdr:col>
      <xdr:colOff>0</xdr:colOff>
      <xdr:row>29</xdr:row>
      <xdr:rowOff>0</xdr:rowOff>
    </xdr:from>
    <xdr:to>
      <xdr:col>4</xdr:col>
      <xdr:colOff>577850</xdr:colOff>
      <xdr:row>30</xdr:row>
      <xdr:rowOff>120650</xdr:rowOff>
    </xdr:to>
    <xdr:sp macro="" textlink="">
      <xdr:nvSpPr>
        <xdr:cNvPr id="27" name="Rounded Rectangle 26">
          <a:hlinkClick xmlns:r="http://schemas.openxmlformats.org/officeDocument/2006/relationships" r:id="rId9"/>
          <a:extLst>
            <a:ext uri="{FF2B5EF4-FFF2-40B4-BE49-F238E27FC236}">
              <a16:creationId xmlns:a16="http://schemas.microsoft.com/office/drawing/2014/main" id="{00000000-0008-0000-0000-00001B000000}"/>
            </a:ext>
          </a:extLst>
        </xdr:cNvPr>
        <xdr:cNvSpPr/>
      </xdr:nvSpPr>
      <xdr:spPr>
        <a:xfrm>
          <a:off x="762000" y="53403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Qn2 - LQ Vs Drivers of LQ</a:t>
          </a:r>
        </a:p>
      </xdr:txBody>
    </xdr:sp>
    <xdr:clientData/>
  </xdr:twoCellAnchor>
  <xdr:twoCellAnchor>
    <xdr:from>
      <xdr:col>1</xdr:col>
      <xdr:colOff>0</xdr:colOff>
      <xdr:row>32</xdr:row>
      <xdr:rowOff>0</xdr:rowOff>
    </xdr:from>
    <xdr:to>
      <xdr:col>4</xdr:col>
      <xdr:colOff>577850</xdr:colOff>
      <xdr:row>33</xdr:row>
      <xdr:rowOff>120650</xdr:rowOff>
    </xdr:to>
    <xdr:sp macro="" textlink="">
      <xdr:nvSpPr>
        <xdr:cNvPr id="28" name="Rounded Rectangle 27">
          <a:hlinkClick xmlns:r="http://schemas.openxmlformats.org/officeDocument/2006/relationships" r:id="rId10"/>
          <a:extLst>
            <a:ext uri="{FF2B5EF4-FFF2-40B4-BE49-F238E27FC236}">
              <a16:creationId xmlns:a16="http://schemas.microsoft.com/office/drawing/2014/main" id="{00000000-0008-0000-0000-00001C000000}"/>
            </a:ext>
          </a:extLst>
        </xdr:cNvPr>
        <xdr:cNvSpPr/>
      </xdr:nvSpPr>
      <xdr:spPr>
        <a:xfrm>
          <a:off x="762000" y="58928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Qn 2 - Dashboard Drivers </a:t>
          </a:r>
          <a:r>
            <a:rPr lang="en-US" sz="1100" baseline="0"/>
            <a:t>of LQ</a:t>
          </a:r>
          <a:endParaRPr lang="en-US" sz="1100"/>
        </a:p>
      </xdr:txBody>
    </xdr:sp>
    <xdr:clientData/>
  </xdr:twoCellAnchor>
  <xdr:twoCellAnchor>
    <xdr:from>
      <xdr:col>1</xdr:col>
      <xdr:colOff>0</xdr:colOff>
      <xdr:row>35</xdr:row>
      <xdr:rowOff>0</xdr:rowOff>
    </xdr:from>
    <xdr:to>
      <xdr:col>4</xdr:col>
      <xdr:colOff>577850</xdr:colOff>
      <xdr:row>36</xdr:row>
      <xdr:rowOff>120650</xdr:rowOff>
    </xdr:to>
    <xdr:sp macro="" textlink="">
      <xdr:nvSpPr>
        <xdr:cNvPr id="29" name="Rounded Rectangle 28">
          <a:hlinkClick xmlns:r="http://schemas.openxmlformats.org/officeDocument/2006/relationships" r:id="rId11"/>
          <a:extLst>
            <a:ext uri="{FF2B5EF4-FFF2-40B4-BE49-F238E27FC236}">
              <a16:creationId xmlns:a16="http://schemas.microsoft.com/office/drawing/2014/main" id="{00000000-0008-0000-0000-00001D000000}"/>
            </a:ext>
          </a:extLst>
        </xdr:cNvPr>
        <xdr:cNvSpPr/>
      </xdr:nvSpPr>
      <xdr:spPr>
        <a:xfrm>
          <a:off x="762000" y="64452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Qn 3 - Defining</a:t>
          </a:r>
        </a:p>
      </xdr:txBody>
    </xdr:sp>
    <xdr:clientData/>
  </xdr:twoCellAnchor>
  <xdr:twoCellAnchor>
    <xdr:from>
      <xdr:col>1</xdr:col>
      <xdr:colOff>0</xdr:colOff>
      <xdr:row>38</xdr:row>
      <xdr:rowOff>0</xdr:rowOff>
    </xdr:from>
    <xdr:to>
      <xdr:col>4</xdr:col>
      <xdr:colOff>577850</xdr:colOff>
      <xdr:row>39</xdr:row>
      <xdr:rowOff>120650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000-00001E000000}"/>
            </a:ext>
          </a:extLst>
        </xdr:cNvPr>
        <xdr:cNvSpPr/>
      </xdr:nvSpPr>
      <xdr:spPr>
        <a:xfrm>
          <a:off x="762000" y="69977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Qn 3</a:t>
          </a:r>
          <a:r>
            <a:rPr lang="en-US" sz="1100" baseline="0"/>
            <a:t> - LQ Vs Scores</a:t>
          </a:r>
          <a:endParaRPr lang="en-US" sz="1100"/>
        </a:p>
      </xdr:txBody>
    </xdr:sp>
    <xdr:clientData/>
  </xdr:twoCellAnchor>
  <xdr:twoCellAnchor>
    <xdr:from>
      <xdr:col>1</xdr:col>
      <xdr:colOff>0</xdr:colOff>
      <xdr:row>41</xdr:row>
      <xdr:rowOff>0</xdr:rowOff>
    </xdr:from>
    <xdr:to>
      <xdr:col>4</xdr:col>
      <xdr:colOff>577850</xdr:colOff>
      <xdr:row>42</xdr:row>
      <xdr:rowOff>120650</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000-00001F000000}"/>
            </a:ext>
          </a:extLst>
        </xdr:cNvPr>
        <xdr:cNvSpPr/>
      </xdr:nvSpPr>
      <xdr:spPr>
        <a:xfrm>
          <a:off x="762000" y="75501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Qn 3 - Dashboard Affecting LQ </a:t>
          </a:r>
        </a:p>
      </xdr:txBody>
    </xdr:sp>
    <xdr:clientData/>
  </xdr:twoCellAnchor>
  <xdr:twoCellAnchor>
    <xdr:from>
      <xdr:col>1</xdr:col>
      <xdr:colOff>0</xdr:colOff>
      <xdr:row>1</xdr:row>
      <xdr:rowOff>0</xdr:rowOff>
    </xdr:from>
    <xdr:to>
      <xdr:col>4</xdr:col>
      <xdr:colOff>577850</xdr:colOff>
      <xdr:row>2</xdr:row>
      <xdr:rowOff>120650</xdr:rowOff>
    </xdr:to>
    <xdr:sp macro="" textlink="">
      <xdr:nvSpPr>
        <xdr:cNvPr id="33" name="Rounded Rectangle 32">
          <a:extLst>
            <a:ext uri="{FF2B5EF4-FFF2-40B4-BE49-F238E27FC236}">
              <a16:creationId xmlns:a16="http://schemas.microsoft.com/office/drawing/2014/main" id="{00000000-0008-0000-0000-000021000000}"/>
            </a:ext>
          </a:extLst>
        </xdr:cNvPr>
        <xdr:cNvSpPr/>
      </xdr:nvSpPr>
      <xdr:spPr>
        <a:xfrm>
          <a:off x="762000" y="184150"/>
          <a:ext cx="2863850" cy="304800"/>
        </a:xfrm>
        <a:prstGeom prst="round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a:t>I</a:t>
          </a:r>
          <a:r>
            <a:rPr lang="en-US" sz="1600" baseline="0"/>
            <a:t>          N          D          E          X</a:t>
          </a:r>
          <a:endParaRPr lang="en-US" sz="1600"/>
        </a:p>
      </xdr:txBody>
    </xdr:sp>
    <xdr:clientData/>
  </xdr:twoCellAnchor>
  <xdr:twoCellAnchor>
    <xdr:from>
      <xdr:col>4</xdr:col>
      <xdr:colOff>812800</xdr:colOff>
      <xdr:row>1</xdr:row>
      <xdr:rowOff>38100</xdr:rowOff>
    </xdr:from>
    <xdr:to>
      <xdr:col>8</xdr:col>
      <xdr:colOff>165100</xdr:colOff>
      <xdr:row>2</xdr:row>
      <xdr:rowOff>127000</xdr:rowOff>
    </xdr:to>
    <xdr:sp macro="" textlink="">
      <xdr:nvSpPr>
        <xdr:cNvPr id="2" name="TextBox 1">
          <a:extLst>
            <a:ext uri="{FF2B5EF4-FFF2-40B4-BE49-F238E27FC236}">
              <a16:creationId xmlns:a16="http://schemas.microsoft.com/office/drawing/2014/main" id="{213379C9-396E-F94F-9BB1-E6CCDC23A077}"/>
            </a:ext>
          </a:extLst>
        </xdr:cNvPr>
        <xdr:cNvSpPr txBox="1"/>
      </xdr:nvSpPr>
      <xdr:spPr>
        <a:xfrm>
          <a:off x="4114800" y="228600"/>
          <a:ext cx="265430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Click to</a:t>
          </a:r>
          <a:r>
            <a:rPr lang="en-US" sz="1100" baseline="0"/>
            <a:t> direct to the corresponding Sheet</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14630400</xdr:colOff>
      <xdr:row>0</xdr:row>
      <xdr:rowOff>114300</xdr:rowOff>
    </xdr:from>
    <xdr:to>
      <xdr:col>19</xdr:col>
      <xdr:colOff>17494250</xdr:colOff>
      <xdr:row>2</xdr:row>
      <xdr:rowOff>50800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44557950" y="1143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xdr:from>
      <xdr:col>4</xdr:col>
      <xdr:colOff>876300</xdr:colOff>
      <xdr:row>1</xdr:row>
      <xdr:rowOff>0</xdr:rowOff>
    </xdr:from>
    <xdr:to>
      <xdr:col>4</xdr:col>
      <xdr:colOff>2432050</xdr:colOff>
      <xdr:row>2</xdr:row>
      <xdr:rowOff>120650</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100-000003000000}"/>
            </a:ext>
          </a:extLst>
        </xdr:cNvPr>
        <xdr:cNvSpPr/>
      </xdr:nvSpPr>
      <xdr:spPr>
        <a:xfrm>
          <a:off x="8350250" y="184150"/>
          <a:ext cx="15557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595923</xdr:colOff>
      <xdr:row>5</xdr:row>
      <xdr:rowOff>12700</xdr:rowOff>
    </xdr:from>
    <xdr:to>
      <xdr:col>10</xdr:col>
      <xdr:colOff>12212</xdr:colOff>
      <xdr:row>16</xdr:row>
      <xdr:rowOff>30529</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43718</xdr:colOff>
      <xdr:row>30</xdr:row>
      <xdr:rowOff>23446</xdr:rowOff>
    </xdr:from>
    <xdr:to>
      <xdr:col>9</xdr:col>
      <xdr:colOff>732693</xdr:colOff>
      <xdr:row>54</xdr:row>
      <xdr:rowOff>111370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30528</xdr:colOff>
      <xdr:row>77</xdr:row>
      <xdr:rowOff>24911</xdr:rowOff>
    </xdr:from>
    <xdr:to>
      <xdr:col>9</xdr:col>
      <xdr:colOff>720481</xdr:colOff>
      <xdr:row>108</xdr:row>
      <xdr:rowOff>112834</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4153</xdr:colOff>
      <xdr:row>119</xdr:row>
      <xdr:rowOff>26946</xdr:rowOff>
    </xdr:from>
    <xdr:to>
      <xdr:col>9</xdr:col>
      <xdr:colOff>726587</xdr:colOff>
      <xdr:row>150</xdr:row>
      <xdr:rowOff>26946</xdr:rowOff>
    </xdr:to>
    <xdr:graphicFrame macro="">
      <xdr:nvGraphicFramePr>
        <xdr:cNvPr id="15" name="Chart 1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4151</xdr:colOff>
      <xdr:row>164</xdr:row>
      <xdr:rowOff>4722</xdr:rowOff>
    </xdr:from>
    <xdr:to>
      <xdr:col>9</xdr:col>
      <xdr:colOff>726587</xdr:colOff>
      <xdr:row>196</xdr:row>
      <xdr:rowOff>55521</xdr:rowOff>
    </xdr:to>
    <xdr:graphicFrame macro="">
      <xdr:nvGraphicFramePr>
        <xdr:cNvPr id="16" name="Chart 15">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1845734</xdr:colOff>
      <xdr:row>213</xdr:row>
      <xdr:rowOff>16933</xdr:rowOff>
    </xdr:from>
    <xdr:to>
      <xdr:col>5</xdr:col>
      <xdr:colOff>1117600</xdr:colOff>
      <xdr:row>252</xdr:row>
      <xdr:rowOff>118533</xdr:rowOff>
    </xdr:to>
    <xdr:graphicFrame macro="">
      <xdr:nvGraphicFramePr>
        <xdr:cNvPr id="17" name="Chart 16">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1964267</xdr:colOff>
      <xdr:row>263</xdr:row>
      <xdr:rowOff>118533</xdr:rowOff>
    </xdr:from>
    <xdr:to>
      <xdr:col>4</xdr:col>
      <xdr:colOff>2260600</xdr:colOff>
      <xdr:row>292</xdr:row>
      <xdr:rowOff>67732</xdr:rowOff>
    </xdr:to>
    <xdr:graphicFrame macro="">
      <xdr:nvGraphicFramePr>
        <xdr:cNvPr id="18" name="Chart 17">
          <a:extLst>
            <a:ext uri="{FF2B5EF4-FFF2-40B4-BE49-F238E27FC236}">
              <a16:creationId xmlns:a16="http://schemas.microsoft.com/office/drawing/2014/main" id="{00000000-0008-0000-02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19050</xdr:colOff>
      <xdr:row>312</xdr:row>
      <xdr:rowOff>10583</xdr:rowOff>
    </xdr:from>
    <xdr:to>
      <xdr:col>4</xdr:col>
      <xdr:colOff>2286000</xdr:colOff>
      <xdr:row>345</xdr:row>
      <xdr:rowOff>177800</xdr:rowOff>
    </xdr:to>
    <xdr:graphicFrame macro="">
      <xdr:nvGraphicFramePr>
        <xdr:cNvPr id="20" name="Chart 19">
          <a:extLst>
            <a:ext uri="{FF2B5EF4-FFF2-40B4-BE49-F238E27FC236}">
              <a16:creationId xmlns:a16="http://schemas.microsoft.com/office/drawing/2014/main" id="{00000000-0008-0000-02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2607733</xdr:colOff>
      <xdr:row>360</xdr:row>
      <xdr:rowOff>0</xdr:rowOff>
    </xdr:from>
    <xdr:to>
      <xdr:col>5</xdr:col>
      <xdr:colOff>821266</xdr:colOff>
      <xdr:row>391</xdr:row>
      <xdr:rowOff>101600</xdr:rowOff>
    </xdr:to>
    <xdr:graphicFrame macro="">
      <xdr:nvGraphicFramePr>
        <xdr:cNvPr id="21" name="Chart 20">
          <a:extLst>
            <a:ext uri="{FF2B5EF4-FFF2-40B4-BE49-F238E27FC236}">
              <a16:creationId xmlns:a16="http://schemas.microsoft.com/office/drawing/2014/main" id="{00000000-0008-0000-02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889000</xdr:colOff>
      <xdr:row>404</xdr:row>
      <xdr:rowOff>169333</xdr:rowOff>
    </xdr:from>
    <xdr:to>
      <xdr:col>8</xdr:col>
      <xdr:colOff>753533</xdr:colOff>
      <xdr:row>433</xdr:row>
      <xdr:rowOff>152400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368300</xdr:colOff>
      <xdr:row>0</xdr:row>
      <xdr:rowOff>133350</xdr:rowOff>
    </xdr:from>
    <xdr:to>
      <xdr:col>10</xdr:col>
      <xdr:colOff>260350</xdr:colOff>
      <xdr:row>0</xdr:row>
      <xdr:rowOff>438150</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200-00000C000000}"/>
            </a:ext>
          </a:extLst>
        </xdr:cNvPr>
        <xdr:cNvSpPr/>
      </xdr:nvSpPr>
      <xdr:spPr>
        <a:xfrm>
          <a:off x="8077200" y="1333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63500</xdr:colOff>
      <xdr:row>3</xdr:row>
      <xdr:rowOff>63500</xdr:rowOff>
    </xdr:from>
    <xdr:to>
      <xdr:col>17</xdr:col>
      <xdr:colOff>63500</xdr:colOff>
      <xdr:row>18</xdr:row>
      <xdr:rowOff>139700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68311</xdr:colOff>
      <xdr:row>19</xdr:row>
      <xdr:rowOff>139700</xdr:rowOff>
    </xdr:from>
    <xdr:to>
      <xdr:col>17</xdr:col>
      <xdr:colOff>25400</xdr:colOff>
      <xdr:row>52</xdr:row>
      <xdr:rowOff>82550</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170680</xdr:colOff>
      <xdr:row>19</xdr:row>
      <xdr:rowOff>96019</xdr:rowOff>
    </xdr:from>
    <xdr:to>
      <xdr:col>5</xdr:col>
      <xdr:colOff>635000</xdr:colOff>
      <xdr:row>52</xdr:row>
      <xdr:rowOff>106796</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184150</xdr:colOff>
      <xdr:row>53</xdr:row>
      <xdr:rowOff>120650</xdr:rowOff>
    </xdr:from>
    <xdr:to>
      <xdr:col>5</xdr:col>
      <xdr:colOff>628650</xdr:colOff>
      <xdr:row>88</xdr:row>
      <xdr:rowOff>12699</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95250</xdr:colOff>
      <xdr:row>53</xdr:row>
      <xdr:rowOff>127000</xdr:rowOff>
    </xdr:from>
    <xdr:to>
      <xdr:col>11</xdr:col>
      <xdr:colOff>628650</xdr:colOff>
      <xdr:row>88</xdr:row>
      <xdr:rowOff>12700</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323850</xdr:colOff>
      <xdr:row>53</xdr:row>
      <xdr:rowOff>177800</xdr:rowOff>
    </xdr:from>
    <xdr:to>
      <xdr:col>24</xdr:col>
      <xdr:colOff>76200</xdr:colOff>
      <xdr:row>87</xdr:row>
      <xdr:rowOff>116009</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63500</xdr:colOff>
      <xdr:row>53</xdr:row>
      <xdr:rowOff>127000</xdr:rowOff>
    </xdr:from>
    <xdr:to>
      <xdr:col>17</xdr:col>
      <xdr:colOff>63500</xdr:colOff>
      <xdr:row>87</xdr:row>
      <xdr:rowOff>171450</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279400</xdr:colOff>
      <xdr:row>53</xdr:row>
      <xdr:rowOff>158750</xdr:rowOff>
    </xdr:from>
    <xdr:to>
      <xdr:col>30</xdr:col>
      <xdr:colOff>457199</xdr:colOff>
      <xdr:row>87</xdr:row>
      <xdr:rowOff>101600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146050</xdr:colOff>
      <xdr:row>3</xdr:row>
      <xdr:rowOff>50800</xdr:rowOff>
    </xdr:from>
    <xdr:to>
      <xdr:col>5</xdr:col>
      <xdr:colOff>615950</xdr:colOff>
      <xdr:row>18</xdr:row>
      <xdr:rowOff>127000</xdr:rowOff>
    </xdr:to>
    <xdr:graphicFrame macro="">
      <xdr:nvGraphicFramePr>
        <xdr:cNvPr id="2" name="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245533</xdr:colOff>
      <xdr:row>3</xdr:row>
      <xdr:rowOff>133350</xdr:rowOff>
    </xdr:from>
    <xdr:to>
      <xdr:col>30</xdr:col>
      <xdr:colOff>482600</xdr:colOff>
      <xdr:row>52</xdr:row>
      <xdr:rowOff>127000</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215900</xdr:colOff>
      <xdr:row>0</xdr:row>
      <xdr:rowOff>222250</xdr:rowOff>
    </xdr:from>
    <xdr:to>
      <xdr:col>15</xdr:col>
      <xdr:colOff>63500</xdr:colOff>
      <xdr:row>0</xdr:row>
      <xdr:rowOff>527050</xdr:rowOff>
    </xdr:to>
    <xdr:sp macro="" textlink="">
      <xdr:nvSpPr>
        <xdr:cNvPr id="14" name="Rounded Rectangle 13">
          <a:hlinkClick xmlns:r="http://schemas.openxmlformats.org/officeDocument/2006/relationships" r:id="rId11"/>
          <a:extLst>
            <a:ext uri="{FF2B5EF4-FFF2-40B4-BE49-F238E27FC236}">
              <a16:creationId xmlns:a16="http://schemas.microsoft.com/office/drawing/2014/main" id="{00000000-0008-0000-0300-00000E000000}"/>
            </a:ext>
          </a:extLst>
        </xdr:cNvPr>
        <xdr:cNvSpPr/>
      </xdr:nvSpPr>
      <xdr:spPr>
        <a:xfrm>
          <a:off x="8528050" y="222250"/>
          <a:ext cx="287020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editAs="oneCell">
    <xdr:from>
      <xdr:col>3</xdr:col>
      <xdr:colOff>482600</xdr:colOff>
      <xdr:row>6</xdr:row>
      <xdr:rowOff>12701</xdr:rowOff>
    </xdr:from>
    <xdr:to>
      <xdr:col>5</xdr:col>
      <xdr:colOff>660400</xdr:colOff>
      <xdr:row>18</xdr:row>
      <xdr:rowOff>25401</xdr:rowOff>
    </xdr:to>
    <mc:AlternateContent xmlns:mc="http://schemas.openxmlformats.org/markup-compatibility/2006" xmlns:a14="http://schemas.microsoft.com/office/drawing/2010/main">
      <mc:Choice Requires="a14">
        <xdr:graphicFrame macro="">
          <xdr:nvGraphicFramePr>
            <xdr:cNvPr id="15" name="CallStatus">
              <a:extLst>
                <a:ext uri="{FF2B5EF4-FFF2-40B4-BE49-F238E27FC236}">
                  <a16:creationId xmlns:a16="http://schemas.microsoft.com/office/drawing/2014/main" id="{E22EBD96-13F2-8D45-8C7E-1BEDC6A2A9A6}"/>
                </a:ext>
              </a:extLst>
            </xdr:cNvPr>
            <xdr:cNvGraphicFramePr/>
          </xdr:nvGraphicFramePr>
          <xdr:xfrm>
            <a:off x="0" y="0"/>
            <a:ext cx="0" cy="0"/>
          </xdr:xfrm>
          <a:graphic>
            <a:graphicData uri="http://schemas.microsoft.com/office/drawing/2010/slicer">
              <sle:slicer xmlns:sle="http://schemas.microsoft.com/office/drawing/2010/slicer" name="CallStatus"/>
            </a:graphicData>
          </a:graphic>
        </xdr:graphicFrame>
      </mc:Choice>
      <mc:Fallback xmlns="">
        <xdr:sp macro="" textlink="">
          <xdr:nvSpPr>
            <xdr:cNvPr id="0" name=""/>
            <xdr:cNvSpPr>
              <a:spLocks noTextEdit="1"/>
            </xdr:cNvSpPr>
          </xdr:nvSpPr>
          <xdr:spPr>
            <a:xfrm>
              <a:off x="2997200" y="1790701"/>
              <a:ext cx="1854200" cy="245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215900</xdr:colOff>
      <xdr:row>3</xdr:row>
      <xdr:rowOff>101600</xdr:rowOff>
    </xdr:from>
    <xdr:to>
      <xdr:col>24</xdr:col>
      <xdr:colOff>127000</xdr:colOff>
      <xdr:row>52</xdr:row>
      <xdr:rowOff>127000</xdr:rowOff>
    </xdr:to>
    <xdr:sp macro="" textlink="">
      <xdr:nvSpPr>
        <xdr:cNvPr id="16" name="TextBox 15">
          <a:extLst>
            <a:ext uri="{FF2B5EF4-FFF2-40B4-BE49-F238E27FC236}">
              <a16:creationId xmlns:a16="http://schemas.microsoft.com/office/drawing/2014/main" id="{274135D0-074E-A440-B074-5FD43EB8DF0B}"/>
            </a:ext>
          </a:extLst>
        </xdr:cNvPr>
        <xdr:cNvSpPr txBox="1"/>
      </xdr:nvSpPr>
      <xdr:spPr>
        <a:xfrm>
          <a:off x="14465300" y="1270000"/>
          <a:ext cx="5778500" cy="998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Month</a:t>
          </a:r>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pPr marL="171450" indent="-171450">
            <a:buFont typeface="Arial" panose="020B0604020202020204" pitchFamily="34" charset="0"/>
            <a:buChar char="•"/>
          </a:pPr>
          <a:r>
            <a:rPr lang="en-US" sz="1100">
              <a:solidFill>
                <a:schemeClr val="dk1"/>
              </a:solidFill>
              <a:effectLst/>
              <a:latin typeface="+mn-lt"/>
              <a:ea typeface="+mn-ea"/>
              <a:cs typeface="+mn-cs"/>
            </a:rPr>
            <a:t>The number of call statuses given during June is double than what we have given in April, but the number of Call Status that has been converted to Count is almost the same for both the months and these are the two months that had a greater number of closed statuses. </a:t>
          </a:r>
        </a:p>
        <a:p>
          <a:pPr marL="171450" indent="-171450">
            <a:buFont typeface="Arial" panose="020B0604020202020204" pitchFamily="34" charset="0"/>
            <a:buChar char="•"/>
          </a:pPr>
          <a:r>
            <a:rPr lang="en-US" sz="1100">
              <a:solidFill>
                <a:schemeClr val="dk1"/>
              </a:solidFill>
              <a:effectLst/>
              <a:latin typeface="+mn-lt"/>
              <a:ea typeface="+mn-ea"/>
              <a:cs typeface="+mn-cs"/>
            </a:rPr>
            <a:t>The conversion rate to closed is very high in the beginning (April) but with time, the conversion rate has dropped, and it is the least in September. But if we look at the number of unknown, September has least number of unknows, which could be an indication that the leads have improved in quality and decreased in quantity over time. We can understand this better in the section where we calculate the Lead time.  </a:t>
          </a:r>
        </a:p>
        <a:p>
          <a:pPr marL="171450" indent="-171450">
            <a:buFont typeface="Arial" panose="020B0604020202020204" pitchFamily="34" charset="0"/>
            <a:buChar char="•"/>
          </a:pPr>
          <a:r>
            <a:rPr lang="en-US" sz="1100">
              <a:solidFill>
                <a:schemeClr val="dk1"/>
              </a:solidFill>
              <a:effectLst/>
              <a:latin typeface="+mn-lt"/>
              <a:ea typeface="+mn-ea"/>
              <a:cs typeface="+mn-cs"/>
            </a:rPr>
            <a:t>So, the month in which the lead is produced will affect the quality of the leads.</a:t>
          </a:r>
        </a:p>
        <a:p>
          <a:endParaRPr lang="en-US" sz="1100">
            <a:solidFill>
              <a:schemeClr val="dk1"/>
            </a:solidFill>
            <a:effectLst/>
            <a:latin typeface="+mn-lt"/>
            <a:ea typeface="+mn-ea"/>
            <a:cs typeface="+mn-cs"/>
          </a:endParaRPr>
        </a:p>
        <a:p>
          <a:r>
            <a:rPr lang="en-US" sz="1100" b="1" u="sng">
              <a:solidFill>
                <a:schemeClr val="dk1"/>
              </a:solidFill>
              <a:effectLst/>
              <a:latin typeface="+mn-lt"/>
              <a:ea typeface="+mn-ea"/>
              <a:cs typeface="+mn-cs"/>
            </a:rPr>
            <a:t>Publisher Zone Name </a:t>
          </a:r>
        </a:p>
        <a:p>
          <a:endParaRPr lang="en-US" sz="1100">
            <a:solidFill>
              <a:schemeClr val="dk1"/>
            </a:solidFill>
            <a:effectLst/>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a:solidFill>
                <a:schemeClr val="dk1"/>
              </a:solidFill>
              <a:effectLst/>
              <a:latin typeface="+mn-lt"/>
              <a:ea typeface="+mn-ea"/>
              <a:cs typeface="+mn-cs"/>
            </a:rPr>
            <a:t>Here, although we see that, the total number of calls seems to be ridiculously high for the publisher zone name TopLeft – 302252, the conversion rate to closed is almost the same for both (9.59% and 7.96%), but the TopLeft – 302252 performs a little better in terms on Unknown, it has a relatively less Unknown than the other. But this doesn’t seem to have a statistical significance, so might not be amongst one of the best measures to obtain lead quality. </a:t>
          </a:r>
        </a:p>
        <a:p>
          <a:endParaRPr lang="en-US" sz="1100">
            <a:solidFill>
              <a:schemeClr val="dk1"/>
            </a:solidFill>
            <a:effectLst/>
            <a:latin typeface="+mn-lt"/>
            <a:ea typeface="+mn-ea"/>
            <a:cs typeface="+mn-cs"/>
          </a:endParaRPr>
        </a:p>
        <a:p>
          <a:r>
            <a:rPr lang="en-US" sz="1100" b="1" u="sng">
              <a:solidFill>
                <a:schemeClr val="dk1"/>
              </a:solidFill>
              <a:effectLst/>
              <a:latin typeface="+mn-lt"/>
              <a:ea typeface="+mn-ea"/>
              <a:cs typeface="+mn-cs"/>
            </a:rPr>
            <a:t>Widget</a:t>
          </a:r>
          <a:r>
            <a:rPr lang="en-US" sz="1100" b="1" u="sng" baseline="0">
              <a:solidFill>
                <a:schemeClr val="dk1"/>
              </a:solidFill>
              <a:effectLst/>
              <a:latin typeface="+mn-lt"/>
              <a:ea typeface="+mn-ea"/>
              <a:cs typeface="+mn-cs"/>
            </a:rPr>
            <a:t> Name</a:t>
          </a:r>
          <a:r>
            <a:rPr lang="en-US" sz="1100" baseline="0">
              <a:solidFill>
                <a:schemeClr val="dk1"/>
              </a:solidFill>
              <a:effectLst/>
              <a:latin typeface="+mn-lt"/>
              <a:ea typeface="+mn-ea"/>
              <a:cs typeface="+mn-cs"/>
            </a:rPr>
            <a:t> </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pPr marL="171450" indent="-171450">
            <a:buFont typeface="Arial" panose="020B0604020202020204" pitchFamily="34" charset="0"/>
            <a:buChar char="•"/>
          </a:pPr>
          <a:r>
            <a:rPr lang="en-US" sz="1100">
              <a:solidFill>
                <a:schemeClr val="dk1"/>
              </a:solidFill>
              <a:effectLst/>
              <a:latin typeface="+mn-lt"/>
              <a:ea typeface="+mn-ea"/>
              <a:cs typeface="+mn-cs"/>
            </a:rPr>
            <a:t>The problem here is the number of call status for w-300250-DebtReduction1-2DC-CreditSolutions is ridiculously high, so correspondingly the closed is also high. We need to better understand based on the other call status in each widget as well. </a:t>
          </a:r>
        </a:p>
        <a:p>
          <a:pPr marL="171450" indent="-171450">
            <a:buFont typeface="Arial" panose="020B0604020202020204" pitchFamily="34" charset="0"/>
            <a:buChar char="•"/>
          </a:pPr>
          <a:r>
            <a:rPr lang="en-US" sz="1100">
              <a:solidFill>
                <a:schemeClr val="dk1"/>
              </a:solidFill>
              <a:effectLst/>
              <a:latin typeface="+mn-lt"/>
              <a:ea typeface="+mn-ea"/>
              <a:cs typeface="+mn-cs"/>
            </a:rPr>
            <a:t>Because of the vast differences, and this is what the customer sees, this will play a major role in determining the quality of the lead. </a:t>
          </a:r>
        </a:p>
        <a:p>
          <a:pPr marL="171450" indent="-171450">
            <a:buFont typeface="Arial" panose="020B0604020202020204" pitchFamily="34" charset="0"/>
            <a:buChar char="•"/>
          </a:pPr>
          <a:endParaRPr lang="en-US" sz="1100" b="1" u="sng">
            <a:solidFill>
              <a:schemeClr val="dk1"/>
            </a:solidFill>
            <a:effectLst/>
            <a:latin typeface="+mn-lt"/>
            <a:ea typeface="+mn-ea"/>
            <a:cs typeface="+mn-cs"/>
          </a:endParaRPr>
        </a:p>
        <a:p>
          <a:r>
            <a:rPr lang="en-US" sz="1100" b="1" u="sng">
              <a:solidFill>
                <a:schemeClr val="dk1"/>
              </a:solidFill>
              <a:effectLst/>
              <a:latin typeface="+mn-lt"/>
              <a:ea typeface="+mn-ea"/>
              <a:cs typeface="+mn-cs"/>
            </a:rPr>
            <a:t>Address Score and Phone Score </a:t>
          </a:r>
        </a:p>
        <a:p>
          <a:endParaRPr lang="en-US" sz="1100">
            <a:solidFill>
              <a:schemeClr val="dk1"/>
            </a:solidFill>
            <a:effectLst/>
            <a:latin typeface="+mn-lt"/>
            <a:ea typeface="+mn-ea"/>
            <a:cs typeface="+mn-cs"/>
          </a:endParaRPr>
        </a:p>
        <a:p>
          <a:pPr marL="171450" indent="-171450">
            <a:buFont typeface="Arial" panose="020B0604020202020204" pitchFamily="34" charset="0"/>
            <a:buChar char="•"/>
          </a:pPr>
          <a:r>
            <a:rPr lang="en-US" sz="1100">
              <a:solidFill>
                <a:schemeClr val="dk1"/>
              </a:solidFill>
              <a:effectLst/>
              <a:latin typeface="+mn-lt"/>
              <a:ea typeface="+mn-ea"/>
              <a:cs typeface="+mn-cs"/>
            </a:rPr>
            <a:t>The Address Score and the Phone Score is one of the most viable parameters to determine the quality lead, in spite of the lack of information for so many leads. All the prospect customers are likely to give us the correct details rather than consumers who have no motivation to purchase. It is evident from the above table that the conversion rate to closed is high if the Score is 5 (Perfect Match)</a:t>
          </a:r>
        </a:p>
        <a:p>
          <a:pPr marL="171450" indent="-171450">
            <a:buFont typeface="Arial" panose="020B0604020202020204" pitchFamily="34" charset="0"/>
            <a:buChar char="•"/>
          </a:pPr>
          <a:r>
            <a:rPr lang="en-US" sz="1100">
              <a:solidFill>
                <a:schemeClr val="dk1"/>
              </a:solidFill>
              <a:effectLst/>
              <a:latin typeface="+mn-lt"/>
              <a:ea typeface="+mn-ea"/>
              <a:cs typeface="+mn-cs"/>
            </a:rPr>
            <a:t>So, these scores will play a vital role in determining the Quality of the lead. </a:t>
          </a:r>
        </a:p>
        <a:p>
          <a:endParaRPr lang="en-US" sz="1100"/>
        </a:p>
        <a:p>
          <a:r>
            <a:rPr lang="en-US" sz="1100" b="1" u="sng"/>
            <a:t>Debt Level</a:t>
          </a:r>
        </a:p>
        <a:p>
          <a:endParaRPr lang="en-US" sz="1100"/>
        </a:p>
        <a:p>
          <a:pPr marL="171450" indent="-171450">
            <a:buFont typeface="Arial" panose="020B0604020202020204" pitchFamily="34" charset="0"/>
            <a:buChar char="•"/>
          </a:pPr>
          <a:r>
            <a:rPr lang="en-US" sz="1100">
              <a:solidFill>
                <a:schemeClr val="dk1"/>
              </a:solidFill>
              <a:effectLst/>
              <a:latin typeface="+mn-lt"/>
              <a:ea typeface="+mn-ea"/>
              <a:cs typeface="+mn-cs"/>
            </a:rPr>
            <a:t>The entire dataset is related to debt and with the given understanding of the data, it is related to solve the debt crisis. So, the debt level of the visitor is one of the most important factors to consider in understanding the prospects of the visitor turning into a consumer. </a:t>
          </a:r>
        </a:p>
        <a:p>
          <a:pPr marL="171450" indent="-171450">
            <a:buFont typeface="Arial" panose="020B0604020202020204" pitchFamily="34" charset="0"/>
            <a:buChar char="•"/>
          </a:pPr>
          <a:r>
            <a:rPr lang="en-US" sz="1100">
              <a:solidFill>
                <a:schemeClr val="dk1"/>
              </a:solidFill>
              <a:effectLst/>
              <a:latin typeface="+mn-lt"/>
              <a:ea typeface="+mn-ea"/>
              <a:cs typeface="+mn-cs"/>
            </a:rPr>
            <a:t>So, to calculate the lead quality, this is one of the most important criteria to consider</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Advertiser Campaign Name and Partner </a:t>
          </a:r>
          <a:endParaRPr lang="en-US" sz="1100">
            <a:solidFill>
              <a:schemeClr val="dk1"/>
            </a:solidFill>
            <a:effectLst/>
            <a:latin typeface="+mn-lt"/>
            <a:ea typeface="+mn-ea"/>
            <a:cs typeface="+mn-cs"/>
          </a:endParaRPr>
        </a:p>
        <a:p>
          <a:endParaRPr lang="en-US" sz="1100"/>
        </a:p>
        <a:p>
          <a:pPr marL="171450" indent="-171450">
            <a:buFont typeface="Arial" panose="020B0604020202020204" pitchFamily="34" charset="0"/>
            <a:buChar char="•"/>
          </a:pPr>
          <a:r>
            <a:rPr lang="en-US" sz="1100">
              <a:solidFill>
                <a:schemeClr val="dk1"/>
              </a:solidFill>
              <a:effectLst/>
              <a:latin typeface="+mn-lt"/>
              <a:ea typeface="+mn-ea"/>
              <a:cs typeface="+mn-cs"/>
            </a:rPr>
            <a:t>The call status variation over the Advertiser Campaign doesn’t seem to affect the conversion rate to Closed. So, it is highly unlikely that the Advertiser Campaign will affect the Quality of the lead. </a:t>
          </a:r>
        </a:p>
        <a:p>
          <a:pPr marL="171450" indent="-171450">
            <a:buFont typeface="Arial" panose="020B0604020202020204" pitchFamily="34" charset="0"/>
            <a:buChar char="•"/>
          </a:pPr>
          <a:r>
            <a:rPr lang="en-US" sz="1100">
              <a:solidFill>
                <a:schemeClr val="dk1"/>
              </a:solidFill>
              <a:effectLst/>
              <a:latin typeface="+mn-lt"/>
              <a:ea typeface="+mn-ea"/>
              <a:cs typeface="+mn-cs"/>
            </a:rPr>
            <a:t>But, from the graph Call Status Vs Partner has a wide variation based on the conversion rate. So it is highly likely that the Partner has a very serious impact on the quality of the lead. </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Landing Page URL </a:t>
          </a:r>
          <a:endParaRPr lang="en-US" sz="1100">
            <a:solidFill>
              <a:schemeClr val="dk1"/>
            </a:solidFill>
            <a:effectLst/>
            <a:latin typeface="+mn-lt"/>
            <a:ea typeface="+mn-ea"/>
            <a:cs typeface="+mn-cs"/>
          </a:endParaRPr>
        </a:p>
        <a:p>
          <a:endParaRPr lang="en-US" sz="1100"/>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a:solidFill>
                <a:schemeClr val="dk1"/>
              </a:solidFill>
              <a:effectLst/>
              <a:latin typeface="+mn-lt"/>
              <a:ea typeface="+mn-ea"/>
              <a:cs typeface="+mn-cs"/>
            </a:rPr>
            <a:t>The landing page URL, the page in which the visitor lands will have higher impact in the prospects of the visitor converting to Closed. So, we need to understand and incorporate the Landing Page URL to estimate the Quality of the lead. </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0</xdr:row>
      <xdr:rowOff>234950</xdr:rowOff>
    </xdr:from>
    <xdr:to>
      <xdr:col>13</xdr:col>
      <xdr:colOff>520700</xdr:colOff>
      <xdr:row>0</xdr:row>
      <xdr:rowOff>539750</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8451850" y="2349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xdr:from>
      <xdr:col>24</xdr:col>
      <xdr:colOff>14432</xdr:colOff>
      <xdr:row>6</xdr:row>
      <xdr:rowOff>0</xdr:rowOff>
    </xdr:from>
    <xdr:to>
      <xdr:col>30</xdr:col>
      <xdr:colOff>1067954</xdr:colOff>
      <xdr:row>31</xdr:row>
      <xdr:rowOff>14433</xdr:rowOff>
    </xdr:to>
    <xdr:sp macro="" textlink="">
      <xdr:nvSpPr>
        <xdr:cNvPr id="2" name="TextBox 1">
          <a:extLst>
            <a:ext uri="{FF2B5EF4-FFF2-40B4-BE49-F238E27FC236}">
              <a16:creationId xmlns:a16="http://schemas.microsoft.com/office/drawing/2014/main" id="{FC6C0411-228C-9843-AE25-F54665A28B87}"/>
            </a:ext>
          </a:extLst>
        </xdr:cNvPr>
        <xdr:cNvSpPr txBox="1"/>
      </xdr:nvSpPr>
      <xdr:spPr>
        <a:xfrm>
          <a:off x="18631477" y="1731818"/>
          <a:ext cx="9221932" cy="6061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Estimate Quality of Lead </a:t>
          </a:r>
          <a:endParaRPr lang="en-US" sz="105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The Lead Quality is a factor that allows us to identify the how likely are the leads are to become a paying customer. The higher the lead quality, the more likely the lead become the customer.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There is no specific calculation to estimate the quality of the lead, but universally accepted method to calculate the Quality of the lead is the BANT Approach.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B – Budget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A – Authority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N – Need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T – Timing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But with the given data, it is not possible to estimate these parameters individually, so we use a basic but effective way to obtain the Quality of the lead.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b="1" u="sng">
              <a:solidFill>
                <a:schemeClr val="dk1"/>
              </a:solidFill>
              <a:effectLst/>
              <a:latin typeface="+mn-lt"/>
              <a:ea typeface="+mn-ea"/>
              <a:cs typeface="+mn-cs"/>
            </a:rPr>
            <a:t>Step 1:</a:t>
          </a:r>
          <a:r>
            <a:rPr lang="en-US" sz="1100">
              <a:solidFill>
                <a:schemeClr val="dk1"/>
              </a:solidFill>
              <a:effectLst/>
              <a:latin typeface="+mn-lt"/>
              <a:ea typeface="+mn-ea"/>
              <a:cs typeface="+mn-cs"/>
            </a:rPr>
            <a:t> Decide the parameters that will affect the lead quality and these parameters will be used to calculate the lead quality. These parameters are obtained from the intuition gathered from above (From the Call Status Variations Graph).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b="1" u="sng">
              <a:solidFill>
                <a:schemeClr val="dk1"/>
              </a:solidFill>
              <a:effectLst/>
              <a:latin typeface="+mn-lt"/>
              <a:ea typeface="+mn-ea"/>
              <a:cs typeface="+mn-cs"/>
            </a:rPr>
            <a:t>Step 2:</a:t>
          </a:r>
          <a:r>
            <a:rPr lang="en-US" sz="1100">
              <a:solidFill>
                <a:schemeClr val="dk1"/>
              </a:solidFill>
              <a:effectLst/>
              <a:latin typeface="+mn-lt"/>
              <a:ea typeface="+mn-ea"/>
              <a:cs typeface="+mn-cs"/>
            </a:rPr>
            <a:t> For each parameter chosen, we rank based on the Call Status conversion rate.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2"/>
          <a:r>
            <a:rPr lang="en-US" sz="1100">
              <a:solidFill>
                <a:schemeClr val="dk1"/>
              </a:solidFill>
              <a:effectLst/>
              <a:latin typeface="+mn-lt"/>
              <a:ea typeface="+mn-ea"/>
              <a:cs typeface="+mn-cs"/>
            </a:rPr>
            <a:t>Closed, EP Sent, EP Received, EP Confirmed – Higher percentage is desired. </a:t>
          </a:r>
          <a:endParaRPr lang="en-US" sz="1400">
            <a:solidFill>
              <a:schemeClr val="dk1"/>
            </a:solidFill>
            <a:effectLst/>
            <a:latin typeface="+mn-lt"/>
            <a:ea typeface="+mn-ea"/>
            <a:cs typeface="+mn-cs"/>
          </a:endParaRPr>
        </a:p>
        <a:p>
          <a:pPr lvl="2"/>
          <a:r>
            <a:rPr lang="en-US" sz="1100">
              <a:solidFill>
                <a:schemeClr val="dk1"/>
              </a:solidFill>
              <a:effectLst/>
              <a:latin typeface="+mn-lt"/>
              <a:ea typeface="+mn-ea"/>
              <a:cs typeface="+mn-cs"/>
            </a:rPr>
            <a:t>Unknown, contacted – Doesn’t Qualify, contacted – Invalid Profile, Unable to contact - Bad Contact Information –Low percentage is better.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1"/>
          <a:r>
            <a:rPr lang="en-US" sz="1100">
              <a:solidFill>
                <a:schemeClr val="dk1"/>
              </a:solidFill>
              <a:effectLst/>
              <a:latin typeface="+mn-lt"/>
              <a:ea typeface="+mn-ea"/>
              <a:cs typeface="+mn-cs"/>
            </a:rPr>
            <a:t>For Example, consider the month parameter (April – September), We need to have a high Closed Status. So, the month with high percentage of closed will have Rank 1, and this is the case for EP Sent, EP Received and EP Confirmed as well. </a:t>
          </a:r>
          <a:endParaRPr lang="en-US" sz="1400">
            <a:solidFill>
              <a:schemeClr val="dk1"/>
            </a:solidFill>
            <a:effectLst/>
            <a:latin typeface="+mn-lt"/>
            <a:ea typeface="+mn-ea"/>
            <a:cs typeface="+mn-cs"/>
          </a:endParaRPr>
        </a:p>
        <a:p>
          <a:pPr lvl="1"/>
          <a:r>
            <a:rPr lang="en-US" sz="1100">
              <a:solidFill>
                <a:schemeClr val="dk1"/>
              </a:solidFill>
              <a:effectLst/>
              <a:latin typeface="+mn-lt"/>
              <a:ea typeface="+mn-ea"/>
              <a:cs typeface="+mn-cs"/>
            </a:rPr>
            <a:t>On the contrary, the Unknown, contacted – Doesn’t Qualify, contacted – Invalid Profile, Unable to contact - Bad Contact Information, lower percentage is preferred. So, the month with the least value is given Rank 1.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b="1" u="sng">
              <a:solidFill>
                <a:schemeClr val="dk1"/>
              </a:solidFill>
              <a:effectLst/>
              <a:latin typeface="+mn-lt"/>
              <a:ea typeface="+mn-ea"/>
              <a:cs typeface="+mn-cs"/>
            </a:rPr>
            <a:t>Step 3:</a:t>
          </a:r>
          <a:r>
            <a:rPr lang="en-US" sz="1100">
              <a:solidFill>
                <a:schemeClr val="dk1"/>
              </a:solidFill>
              <a:effectLst/>
              <a:latin typeface="+mn-lt"/>
              <a:ea typeface="+mn-ea"/>
              <a:cs typeface="+mn-cs"/>
            </a:rPr>
            <a:t> After giving Rank individually for each call status, across every category in each parameter, we now take the average over all the call status over every category in each parameter.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1"/>
          <a:r>
            <a:rPr lang="en-US" sz="1100">
              <a:solidFill>
                <a:schemeClr val="dk1"/>
              </a:solidFill>
              <a:effectLst/>
              <a:latin typeface="+mn-lt"/>
              <a:ea typeface="+mn-ea"/>
              <a:cs typeface="+mn-cs"/>
            </a:rPr>
            <a:t>In the example, for every month, the 8 different ranks obtained from 8 different call status, we take average, and the minimum most average rank has top Preference in terms of lead quality. Here, September has the least average rank and they are top in the order and July has high average rank, so they are last in the order. We do this for every parameter. </a:t>
          </a:r>
        </a:p>
        <a:p>
          <a:pPr lvl="1"/>
          <a:endParaRPr lang="en-US" sz="1100">
            <a:solidFill>
              <a:schemeClr val="dk1"/>
            </a:solidFill>
            <a:effectLst/>
            <a:latin typeface="+mn-lt"/>
            <a:ea typeface="+mn-ea"/>
            <a:cs typeface="+mn-cs"/>
          </a:endParaRPr>
        </a:p>
        <a:p>
          <a:pPr lvl="1"/>
          <a:r>
            <a:rPr lang="en-US" sz="1100">
              <a:solidFill>
                <a:schemeClr val="dk1"/>
              </a:solidFill>
              <a:effectLst/>
              <a:latin typeface="+mn-lt"/>
              <a:ea typeface="+mn-ea"/>
              <a:cs typeface="+mn-cs"/>
            </a:rPr>
            <a:t>			- Continued in Next Sheet </a:t>
          </a:r>
          <a:endParaRPr lang="en-US" sz="1400">
            <a:solidFill>
              <a:schemeClr val="dk1"/>
            </a:solidFill>
            <a:effectLst/>
            <a:latin typeface="+mn-lt"/>
            <a:ea typeface="+mn-ea"/>
            <a:cs typeface="+mn-cs"/>
          </a:endParaRPr>
        </a:p>
        <a:p>
          <a:endParaRPr lang="en-US" sz="1100"/>
        </a:p>
        <a:p>
          <a:endParaRPr lang="en-US" sz="1100"/>
        </a:p>
        <a:p>
          <a:endParaRPr lang="en-US" sz="1100"/>
        </a:p>
        <a:p>
          <a:endParaRPr lang="en-US" sz="1100"/>
        </a:p>
      </xdr:txBody>
    </xdr:sp>
    <xdr:clientData/>
  </xdr:twoCellAnchor>
  <xdr:twoCellAnchor>
    <xdr:from>
      <xdr:col>30</xdr:col>
      <xdr:colOff>1212272</xdr:colOff>
      <xdr:row>5</xdr:row>
      <xdr:rowOff>187611</xdr:rowOff>
    </xdr:from>
    <xdr:to>
      <xdr:col>34</xdr:col>
      <xdr:colOff>72159</xdr:colOff>
      <xdr:row>30</xdr:row>
      <xdr:rowOff>187613</xdr:rowOff>
    </xdr:to>
    <xdr:sp macro="" textlink="">
      <xdr:nvSpPr>
        <xdr:cNvPr id="4" name="TextBox 3">
          <a:extLst>
            <a:ext uri="{FF2B5EF4-FFF2-40B4-BE49-F238E27FC236}">
              <a16:creationId xmlns:a16="http://schemas.microsoft.com/office/drawing/2014/main" id="{E12CB90A-ACEA-C24C-917C-049522894885}"/>
            </a:ext>
          </a:extLst>
        </xdr:cNvPr>
        <xdr:cNvSpPr txBox="1"/>
      </xdr:nvSpPr>
      <xdr:spPr>
        <a:xfrm>
          <a:off x="27997727" y="1731816"/>
          <a:ext cx="6032500" cy="6046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a:t>
          </a:r>
          <a:r>
            <a:rPr lang="en-US" sz="1100" b="1" u="sng"/>
            <a:t>xampl</a:t>
          </a:r>
          <a:r>
            <a:rPr lang="en-US" sz="1100" b="1" u="sng" baseline="0"/>
            <a:t>e Explained using the parameter Month</a:t>
          </a:r>
        </a:p>
        <a:p>
          <a:endParaRPr lang="en-US" sz="1100" baseline="0"/>
        </a:p>
        <a:p>
          <a:r>
            <a:rPr lang="en-US" sz="1100">
              <a:solidFill>
                <a:schemeClr val="dk1"/>
              </a:solidFill>
              <a:effectLst/>
              <a:latin typeface="+mn-lt"/>
              <a:ea typeface="+mn-ea"/>
              <a:cs typeface="+mn-cs"/>
            </a:rPr>
            <a:t>The first value (10.81%) against the Month April and the Call Status Closed is obtained from the (Number of Calls in Closed in April / Number of Calls in April). On a similar basis, all the other values are calculated.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Now, we know that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2"/>
          <a:r>
            <a:rPr lang="en-US" sz="1100">
              <a:solidFill>
                <a:schemeClr val="dk1"/>
              </a:solidFill>
              <a:effectLst/>
              <a:latin typeface="+mn-lt"/>
              <a:ea typeface="+mn-ea"/>
              <a:cs typeface="+mn-cs"/>
            </a:rPr>
            <a:t>Closed, EP Sent, EP Received, EP Confirmed – Higher percentage is desired. </a:t>
          </a:r>
          <a:endParaRPr lang="en-US" sz="1400">
            <a:solidFill>
              <a:schemeClr val="dk1"/>
            </a:solidFill>
            <a:effectLst/>
            <a:latin typeface="+mn-lt"/>
            <a:ea typeface="+mn-ea"/>
            <a:cs typeface="+mn-cs"/>
          </a:endParaRPr>
        </a:p>
        <a:p>
          <a:pPr lvl="2"/>
          <a:r>
            <a:rPr lang="en-US" sz="1100">
              <a:solidFill>
                <a:schemeClr val="dk1"/>
              </a:solidFill>
              <a:effectLst/>
              <a:latin typeface="+mn-lt"/>
              <a:ea typeface="+mn-ea"/>
              <a:cs typeface="+mn-cs"/>
            </a:rPr>
            <a:t>Unknown, contacted – Doesn’t Qualify, contacted – Invalid Profile, Unable to contact - Bad Contact Information –Low percentage is better.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So, the desirable order with respect to the “Closed” status is April (Rank 1 – 10.81%) – June (Rank 2 – 10.34%) – Aug (Rank 3 – 9.36%) – May (Rank 4 – 6.38%) – July (Rank 5 – 6.20%) – September (Rank 6 – 4.36%) (Check the table below). This is similar for EP Sent, EP Received, EP Confirmed as well.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But considering just these, wouldn’t make sense. So, we give ranking for the other category as well for which least percentage will have least rank. Consider for “Unknown”, the desirable order is June (Rank 1 – 62.73%) – September (Rank 2 – 66.86%) – July (Rank 3 – 70.11%) – August (Rank 4 – 70.55%) – April (Rank 5 – 73.75%) – May (Rank 6 – 80%). This is similar to other cases contacted – Doesn’t Qualify, contacted – Invalid Profile, Unable to contact - Bad Contact Information as well.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This method is performed on all the parameters that we are interested in study.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endParaRPr lang="en-US" sz="1100" baseline="0"/>
        </a:p>
        <a:p>
          <a:r>
            <a:rPr lang="en-US" sz="1100">
              <a:solidFill>
                <a:schemeClr val="dk1"/>
              </a:solidFill>
              <a:effectLst/>
              <a:latin typeface="+mn-lt"/>
              <a:ea typeface="+mn-ea"/>
              <a:cs typeface="+mn-cs"/>
            </a:rPr>
            <a:t>After giving the individual ranks, we need to summarize them together and we have ensured that all the desirable months are given least rank. So, we average the ranks across the months and from the average, the month with the least rank is the highly desirable prospect of converting it into a closed and as well minimizing all the nuisance status.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So, this highly desirable Month will have the high lead quality, and here the order of desirability is – September, April, August, June, May, July.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is done for all the parameters and the desirable order for every parameter is given below in order. </a:t>
          </a:r>
        </a:p>
        <a:p>
          <a:r>
            <a:rPr lang="en-US" sz="1100" baseline="0"/>
            <a:t> </a:t>
          </a:r>
        </a:p>
        <a:p>
          <a:endParaRPr lang="en-US" sz="1100" baseline="0"/>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704850</xdr:colOff>
      <xdr:row>1</xdr:row>
      <xdr:rowOff>76200</xdr:rowOff>
    </xdr:from>
    <xdr:to>
      <xdr:col>1</xdr:col>
      <xdr:colOff>2260600</xdr:colOff>
      <xdr:row>2</xdr:row>
      <xdr:rowOff>184150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1695450" y="260350"/>
          <a:ext cx="15557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xdr:from>
      <xdr:col>20</xdr:col>
      <xdr:colOff>0</xdr:colOff>
      <xdr:row>6</xdr:row>
      <xdr:rowOff>0</xdr:rowOff>
    </xdr:from>
    <xdr:to>
      <xdr:col>25</xdr:col>
      <xdr:colOff>0</xdr:colOff>
      <xdr:row>30</xdr:row>
      <xdr:rowOff>114300</xdr:rowOff>
    </xdr:to>
    <xdr:sp macro="" textlink="">
      <xdr:nvSpPr>
        <xdr:cNvPr id="3" name="TextBox 2">
          <a:extLst>
            <a:ext uri="{FF2B5EF4-FFF2-40B4-BE49-F238E27FC236}">
              <a16:creationId xmlns:a16="http://schemas.microsoft.com/office/drawing/2014/main" id="{87AFD7E6-1AE0-C04C-BC20-6B11C9CF707A}"/>
            </a:ext>
          </a:extLst>
        </xdr:cNvPr>
        <xdr:cNvSpPr txBox="1"/>
      </xdr:nvSpPr>
      <xdr:spPr>
        <a:xfrm>
          <a:off x="28397200" y="1206500"/>
          <a:ext cx="7975600" cy="499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1" u="sng">
              <a:solidFill>
                <a:schemeClr val="dk1"/>
              </a:solidFill>
              <a:effectLst/>
              <a:latin typeface="+mn-lt"/>
              <a:ea typeface="+mn-ea"/>
              <a:cs typeface="+mn-cs"/>
            </a:rPr>
            <a:t>Mathematical</a:t>
          </a:r>
          <a:r>
            <a:rPr lang="en-US" sz="1100" b="1" u="sng" baseline="0">
              <a:solidFill>
                <a:schemeClr val="dk1"/>
              </a:solidFill>
              <a:effectLst/>
              <a:latin typeface="+mn-lt"/>
              <a:ea typeface="+mn-ea"/>
              <a:cs typeface="+mn-cs"/>
            </a:rPr>
            <a:t> Equivalent to Lead Quality</a:t>
          </a:r>
          <a:endParaRPr lang="en-US" sz="1100" b="1" u="sng">
            <a:solidFill>
              <a:schemeClr val="dk1"/>
            </a:solidFill>
            <a:effectLst/>
            <a:latin typeface="+mn-lt"/>
            <a:ea typeface="+mn-ea"/>
            <a:cs typeface="+mn-cs"/>
          </a:endParaRPr>
        </a:p>
        <a:p>
          <a:pPr lvl="0"/>
          <a:endParaRPr lang="en-US" sz="1100" b="1" u="sng">
            <a:solidFill>
              <a:schemeClr val="dk1"/>
            </a:solidFill>
            <a:effectLst/>
            <a:latin typeface="+mn-lt"/>
            <a:ea typeface="+mn-ea"/>
            <a:cs typeface="+mn-cs"/>
          </a:endParaRPr>
        </a:p>
        <a:p>
          <a:pPr lvl="0"/>
          <a:r>
            <a:rPr lang="en-US" sz="1100" b="1" u="sng">
              <a:solidFill>
                <a:schemeClr val="dk1"/>
              </a:solidFill>
              <a:effectLst/>
              <a:latin typeface="+mn-lt"/>
              <a:ea typeface="+mn-ea"/>
              <a:cs typeface="+mn-cs"/>
            </a:rPr>
            <a:t>Step 4:</a:t>
          </a:r>
          <a:r>
            <a:rPr lang="en-US" sz="1100">
              <a:solidFill>
                <a:schemeClr val="dk1"/>
              </a:solidFill>
              <a:effectLst/>
              <a:latin typeface="+mn-lt"/>
              <a:ea typeface="+mn-ea"/>
              <a:cs typeface="+mn-cs"/>
            </a:rPr>
            <a:t> Now, after we have decided the desirable order, we calculate the lead quality. Highly desirable category is given higher rank. Here for example, September – Rank 6, April – Rank 5, August – Rank 4, June – Rank 3, July – Rank 2, May – Rank 1. We do this for every parameter, and we develop a rank column accordingly.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1"/>
          <a:r>
            <a:rPr lang="en-US" sz="1100">
              <a:solidFill>
                <a:schemeClr val="dk1"/>
              </a:solidFill>
              <a:effectLst/>
              <a:latin typeface="+mn-lt"/>
              <a:ea typeface="+mn-ea"/>
              <a:cs typeface="+mn-cs"/>
            </a:rPr>
            <a:t>Call status is also taken into consideration and the desirability order is given based on the knowledge, like Closed means the quality of the lead is very high and so on.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Score</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Call Status</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8</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Closed</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7</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EP Confirmed</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6</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EP Received</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5</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EP Sent</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4</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Unable to contact - Bad Contact Information</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3</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Contacted - Invalid Profile</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2</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Contacted - Doesn't Qualify</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1</a:t>
          </a:r>
          <a:r>
            <a:rPr lang="en-US" sz="1200">
              <a:solidFill>
                <a:schemeClr val="dk1"/>
              </a:solidFill>
              <a:effectLst/>
              <a:latin typeface="+mn-lt"/>
              <a:ea typeface="+mn-ea"/>
              <a:cs typeface="+mn-cs"/>
            </a:rPr>
            <a:t>	</a:t>
          </a:r>
          <a:r>
            <a:rPr lang="en-US" sz="1100">
              <a:solidFill>
                <a:schemeClr val="dk1"/>
              </a:solidFill>
              <a:effectLst/>
              <a:latin typeface="+mn-lt"/>
              <a:ea typeface="+mn-ea"/>
              <a:cs typeface="+mn-cs"/>
            </a:rPr>
            <a:t>Unknown</a:t>
          </a:r>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Also, another thing to consider is in the Address Score and the phone score, Null has higher desirability, but on a real case, we do not want it to be null. So we push it to the least desirability.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b="1" u="sng">
              <a:solidFill>
                <a:schemeClr val="dk1"/>
              </a:solidFill>
              <a:effectLst/>
              <a:latin typeface="+mn-lt"/>
              <a:ea typeface="+mn-ea"/>
              <a:cs typeface="+mn-cs"/>
            </a:rPr>
            <a:t>Step 5:</a:t>
          </a:r>
          <a:r>
            <a:rPr lang="en-US" sz="1100">
              <a:solidFill>
                <a:schemeClr val="dk1"/>
              </a:solidFill>
              <a:effectLst/>
              <a:latin typeface="+mn-lt"/>
              <a:ea typeface="+mn-ea"/>
              <a:cs typeface="+mn-cs"/>
            </a:rPr>
            <a:t> For every lead now, we calculate the total score.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b="1" u="sng">
              <a:solidFill>
                <a:schemeClr val="dk1"/>
              </a:solidFill>
              <a:effectLst/>
              <a:latin typeface="+mn-lt"/>
              <a:ea typeface="+mn-ea"/>
              <a:cs typeface="+mn-cs"/>
            </a:rPr>
            <a:t>Step 6:</a:t>
          </a:r>
          <a:r>
            <a:rPr lang="en-US" sz="1100">
              <a:solidFill>
                <a:schemeClr val="dk1"/>
              </a:solidFill>
              <a:effectLst/>
              <a:latin typeface="+mn-lt"/>
              <a:ea typeface="+mn-ea"/>
              <a:cs typeface="+mn-cs"/>
            </a:rPr>
            <a:t> We calculate the lead quality, and it is given by the (total score/ max score possible) </a:t>
          </a:r>
          <a:endParaRPr lang="en-US" sz="14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US" sz="1400">
            <a:solidFill>
              <a:schemeClr val="dk1"/>
            </a:solidFill>
            <a:effectLst/>
            <a:latin typeface="+mn-lt"/>
            <a:ea typeface="+mn-ea"/>
            <a:cs typeface="+mn-cs"/>
          </a:endParaRPr>
        </a:p>
        <a:p>
          <a:pPr lvl="0"/>
          <a:r>
            <a:rPr lang="en-US" sz="1100">
              <a:solidFill>
                <a:schemeClr val="dk1"/>
              </a:solidFill>
              <a:effectLst/>
              <a:latin typeface="+mn-lt"/>
              <a:ea typeface="+mn-ea"/>
              <a:cs typeface="+mn-cs"/>
            </a:rPr>
            <a:t>The max score possible is the sum of number of categories in all the parameters, and here we have 60 total categories, so the maximum possible score is 60. </a:t>
          </a:r>
          <a:endParaRPr lang="en-US" sz="1400">
            <a:solidFill>
              <a:schemeClr val="dk1"/>
            </a:solidFill>
            <a:effectLst/>
            <a:latin typeface="+mn-lt"/>
            <a:ea typeface="+mn-ea"/>
            <a:cs typeface="+mn-cs"/>
          </a:endParaRPr>
        </a:p>
        <a:p>
          <a:endParaRPr lang="en-US" sz="1100"/>
        </a:p>
      </xdr:txBody>
    </xdr:sp>
    <xdr:clientData/>
  </xdr:twoCellAnchor>
  <xdr:twoCellAnchor>
    <xdr:from>
      <xdr:col>20</xdr:col>
      <xdr:colOff>0</xdr:colOff>
      <xdr:row>31</xdr:row>
      <xdr:rowOff>0</xdr:rowOff>
    </xdr:from>
    <xdr:to>
      <xdr:col>25</xdr:col>
      <xdr:colOff>0</xdr:colOff>
      <xdr:row>46</xdr:row>
      <xdr:rowOff>12700</xdr:rowOff>
    </xdr:to>
    <xdr:sp macro="" textlink="">
      <xdr:nvSpPr>
        <xdr:cNvPr id="4" name="TextBox 3">
          <a:extLst>
            <a:ext uri="{FF2B5EF4-FFF2-40B4-BE49-F238E27FC236}">
              <a16:creationId xmlns:a16="http://schemas.microsoft.com/office/drawing/2014/main" id="{22F8261B-DC43-0A4E-88EE-0D89CE4F802B}"/>
            </a:ext>
          </a:extLst>
        </xdr:cNvPr>
        <xdr:cNvSpPr txBox="1"/>
      </xdr:nvSpPr>
      <xdr:spPr>
        <a:xfrm>
          <a:off x="28397200" y="6286500"/>
          <a:ext cx="79756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Example</a:t>
          </a:r>
          <a:r>
            <a:rPr lang="en-US" sz="1100" b="1" u="sng" baseline="0"/>
            <a:t> </a:t>
          </a:r>
        </a:p>
        <a:p>
          <a:endParaRPr lang="en-US" sz="1100" baseline="0"/>
        </a:p>
        <a:p>
          <a:r>
            <a:rPr lang="en-US" sz="1100">
              <a:solidFill>
                <a:schemeClr val="dk1"/>
              </a:solidFill>
              <a:effectLst/>
              <a:latin typeface="+mn-lt"/>
              <a:ea typeface="+mn-ea"/>
              <a:cs typeface="+mn-cs"/>
            </a:rPr>
            <a:t>Example to calculate the Quality of some random lead.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Parameter Name 	Value 				Score 	</a:t>
          </a:r>
        </a:p>
        <a:p>
          <a:r>
            <a:rPr lang="en-US" sz="1100">
              <a:solidFill>
                <a:schemeClr val="dk1"/>
              </a:solidFill>
              <a:effectLst/>
              <a:latin typeface="+mn-lt"/>
              <a:ea typeface="+mn-ea"/>
              <a:cs typeface="+mn-cs"/>
            </a:rPr>
            <a:t>Month 		August 				4</a:t>
          </a:r>
        </a:p>
        <a:p>
          <a:r>
            <a:rPr lang="en-US" sz="1100">
              <a:solidFill>
                <a:schemeClr val="dk1"/>
              </a:solidFill>
              <a:effectLst/>
              <a:latin typeface="+mn-lt"/>
              <a:ea typeface="+mn-ea"/>
              <a:cs typeface="+mn-cs"/>
            </a:rPr>
            <a:t>Widget Name 		w-302252-DebtReduction1-1DC-CreditSolutions		11</a:t>
          </a:r>
        </a:p>
        <a:p>
          <a:r>
            <a:rPr lang="en-US" sz="1100">
              <a:solidFill>
                <a:schemeClr val="dk1"/>
              </a:solidFill>
              <a:effectLst/>
              <a:latin typeface="+mn-lt"/>
              <a:ea typeface="+mn-ea"/>
              <a:cs typeface="+mn-cs"/>
            </a:rPr>
            <a:t>Address Score 		3				3</a:t>
          </a:r>
        </a:p>
        <a:p>
          <a:r>
            <a:rPr lang="en-US" sz="1100">
              <a:solidFill>
                <a:schemeClr val="dk1"/>
              </a:solidFill>
              <a:effectLst/>
              <a:latin typeface="+mn-lt"/>
              <a:ea typeface="+mn-ea"/>
              <a:cs typeface="+mn-cs"/>
            </a:rPr>
            <a:t>Phone Score 		3				5</a:t>
          </a:r>
        </a:p>
        <a:p>
          <a:r>
            <a:rPr lang="en-US" sz="1100">
              <a:solidFill>
                <a:schemeClr val="dk1"/>
              </a:solidFill>
              <a:effectLst/>
              <a:latin typeface="+mn-lt"/>
              <a:ea typeface="+mn-ea"/>
              <a:cs typeface="+mn-cs"/>
            </a:rPr>
            <a:t>Partner 		Google 				1</a:t>
          </a:r>
        </a:p>
        <a:p>
          <a:r>
            <a:rPr lang="en-US" sz="1100">
              <a:solidFill>
                <a:schemeClr val="dk1"/>
              </a:solidFill>
              <a:effectLst/>
              <a:latin typeface="+mn-lt"/>
              <a:ea typeface="+mn-ea"/>
              <a:cs typeface="+mn-cs"/>
            </a:rPr>
            <a:t>Landing Page URL	http://www.debtreductioninc.com/index8.html		4</a:t>
          </a:r>
        </a:p>
        <a:p>
          <a:r>
            <a:rPr lang="en-US" sz="1100">
              <a:solidFill>
                <a:schemeClr val="dk1"/>
              </a:solidFill>
              <a:effectLst/>
              <a:latin typeface="+mn-lt"/>
              <a:ea typeface="+mn-ea"/>
              <a:cs typeface="+mn-cs"/>
            </a:rPr>
            <a:t>Call Status 		Unable to contact - Bad Contact Information		4	</a:t>
          </a:r>
        </a:p>
        <a:p>
          <a:r>
            <a:rPr lang="en-US" sz="1100">
              <a:solidFill>
                <a:schemeClr val="dk1"/>
              </a:solidFill>
              <a:effectLst/>
              <a:latin typeface="+mn-lt"/>
              <a:ea typeface="+mn-ea"/>
              <a:cs typeface="+mn-cs"/>
            </a:rPr>
            <a:t>Debt Level		7500-10000				2</a:t>
          </a:r>
        </a:p>
        <a:p>
          <a:r>
            <a:rPr lang="en-US" sz="1100">
              <a:solidFill>
                <a:schemeClr val="dk1"/>
              </a:solidFill>
              <a:effectLst/>
              <a:latin typeface="+mn-lt"/>
              <a:ea typeface="+mn-ea"/>
              <a:cs typeface="+mn-cs"/>
            </a:rPr>
            <a:t>				Total Score 		34</a:t>
          </a:r>
        </a:p>
        <a:p>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Quality of this lead is 34/60 = 0.56667 = 56.67%</a:t>
          </a:r>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19</xdr:col>
      <xdr:colOff>127000</xdr:colOff>
      <xdr:row>0</xdr:row>
      <xdr:rowOff>44450</xdr:rowOff>
    </xdr:from>
    <xdr:to>
      <xdr:col>20</xdr:col>
      <xdr:colOff>679450</xdr:colOff>
      <xdr:row>1</xdr:row>
      <xdr:rowOff>167821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9975850" y="44450"/>
          <a:ext cx="1403350" cy="3075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127000</xdr:colOff>
      <xdr:row>3</xdr:row>
      <xdr:rowOff>0</xdr:rowOff>
    </xdr:from>
    <xdr:to>
      <xdr:col>11</xdr:col>
      <xdr:colOff>381000</xdr:colOff>
      <xdr:row>32</xdr:row>
      <xdr:rowOff>76200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260350</xdr:colOff>
      <xdr:row>7</xdr:row>
      <xdr:rowOff>6350</xdr:rowOff>
    </xdr:from>
    <xdr:to>
      <xdr:col>20</xdr:col>
      <xdr:colOff>704850</xdr:colOff>
      <xdr:row>19</xdr:row>
      <xdr:rowOff>171450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266700</xdr:colOff>
      <xdr:row>20</xdr:row>
      <xdr:rowOff>133350</xdr:rowOff>
    </xdr:from>
    <xdr:to>
      <xdr:col>20</xdr:col>
      <xdr:colOff>717550</xdr:colOff>
      <xdr:row>35</xdr:row>
      <xdr:rowOff>25400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146050</xdr:colOff>
      <xdr:row>0</xdr:row>
      <xdr:rowOff>82550</xdr:rowOff>
    </xdr:from>
    <xdr:to>
      <xdr:col>10</xdr:col>
      <xdr:colOff>723900</xdr:colOff>
      <xdr:row>2</xdr:row>
      <xdr:rowOff>19050</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700-000005000000}"/>
            </a:ext>
          </a:extLst>
        </xdr:cNvPr>
        <xdr:cNvSpPr/>
      </xdr:nvSpPr>
      <xdr:spPr>
        <a:xfrm>
          <a:off x="8140700" y="825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xdr:from>
      <xdr:col>4</xdr:col>
      <xdr:colOff>1016000</xdr:colOff>
      <xdr:row>25</xdr:row>
      <xdr:rowOff>25400</xdr:rowOff>
    </xdr:from>
    <xdr:to>
      <xdr:col>10</xdr:col>
      <xdr:colOff>685800</xdr:colOff>
      <xdr:row>28</xdr:row>
      <xdr:rowOff>63500</xdr:rowOff>
    </xdr:to>
    <xdr:sp macro="" textlink="">
      <xdr:nvSpPr>
        <xdr:cNvPr id="6" name="TextBox 5">
          <a:extLst>
            <a:ext uri="{FF2B5EF4-FFF2-40B4-BE49-F238E27FC236}">
              <a16:creationId xmlns:a16="http://schemas.microsoft.com/office/drawing/2014/main" id="{D437B28E-6FE1-FE42-AB6B-B1C2DC2CCD54}"/>
            </a:ext>
          </a:extLst>
        </xdr:cNvPr>
        <xdr:cNvSpPr txBox="1"/>
      </xdr:nvSpPr>
      <xdr:spPr>
        <a:xfrm>
          <a:off x="6781800" y="4787900"/>
          <a:ext cx="509270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Time Series Plot is given below and at the first instance, based on the trend line it could be seen that there seems to be an increasing trend over time, i.e., The Quality of the lead seems to be increasing over time. </a:t>
          </a:r>
        </a:p>
        <a:p>
          <a:endParaRPr lang="en-US" sz="1100"/>
        </a:p>
      </xdr:txBody>
    </xdr:sp>
    <xdr:clientData/>
  </xdr:twoCellAnchor>
  <xdr:twoCellAnchor>
    <xdr:from>
      <xdr:col>15</xdr:col>
      <xdr:colOff>279400</xdr:colOff>
      <xdr:row>36</xdr:row>
      <xdr:rowOff>25400</xdr:rowOff>
    </xdr:from>
    <xdr:to>
      <xdr:col>20</xdr:col>
      <xdr:colOff>749300</xdr:colOff>
      <xdr:row>38</xdr:row>
      <xdr:rowOff>127000</xdr:rowOff>
    </xdr:to>
    <xdr:sp macro="" textlink="">
      <xdr:nvSpPr>
        <xdr:cNvPr id="7" name="TextBox 6">
          <a:extLst>
            <a:ext uri="{FF2B5EF4-FFF2-40B4-BE49-F238E27FC236}">
              <a16:creationId xmlns:a16="http://schemas.microsoft.com/office/drawing/2014/main" id="{EA94761F-56C3-1A4C-9CE1-00177AD25728}"/>
            </a:ext>
          </a:extLst>
        </xdr:cNvPr>
        <xdr:cNvSpPr txBox="1"/>
      </xdr:nvSpPr>
      <xdr:spPr>
        <a:xfrm>
          <a:off x="14897100" y="6883400"/>
          <a:ext cx="4597400" cy="48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Bell Shaped Curve - So the Normality</a:t>
          </a:r>
          <a:r>
            <a:rPr lang="en-US" sz="1100" baseline="0"/>
            <a:t> Assumption holds to perform the t test to compare the means</a:t>
          </a:r>
          <a:endParaRPr lang="en-US" sz="1100"/>
        </a:p>
      </xdr:txBody>
    </xdr:sp>
    <xdr:clientData/>
  </xdr:twoCellAnchor>
  <xdr:twoCellAnchor>
    <xdr:from>
      <xdr:col>6</xdr:col>
      <xdr:colOff>12700</xdr:colOff>
      <xdr:row>36</xdr:row>
      <xdr:rowOff>50800</xdr:rowOff>
    </xdr:from>
    <xdr:to>
      <xdr:col>14</xdr:col>
      <xdr:colOff>50800</xdr:colOff>
      <xdr:row>44</xdr:row>
      <xdr:rowOff>25400</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55A63413-6F83-9D49-8B12-9F9C32E4B6AA}"/>
                </a:ext>
              </a:extLst>
            </xdr:cNvPr>
            <xdr:cNvSpPr txBox="1"/>
          </xdr:nvSpPr>
          <xdr:spPr>
            <a:xfrm>
              <a:off x="7899400" y="6908800"/>
              <a:ext cx="5943600" cy="149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To prove the statistical significance we compare, the Average of consecutive months individually whether the Average lead quality has improved over month </a:t>
              </a:r>
            </a:p>
            <a:p>
              <a:endParaRPr lang="en-US" sz="1100">
                <a:solidFill>
                  <a:schemeClr val="dk1"/>
                </a:solidFill>
                <a:effectLst/>
                <a:latin typeface="+mn-lt"/>
                <a:ea typeface="+mn-ea"/>
                <a:cs typeface="+mn-cs"/>
              </a:endParaRPr>
            </a:p>
            <a:p>
              <a:r>
                <a:rPr lang="en-US" sz="1100" b="1" u="sng">
                  <a:solidFill>
                    <a:schemeClr val="dk1"/>
                  </a:solidFill>
                  <a:effectLst/>
                  <a:latin typeface="+mn-lt"/>
                  <a:ea typeface="+mn-ea"/>
                  <a:cs typeface="+mn-cs"/>
                </a:rPr>
                <a:t>Hypothesis Testing – t -test to compare the means of Two samples </a:t>
              </a:r>
            </a:p>
            <a:p>
              <a:endParaRPr lang="en-US" sz="1100">
                <a:solidFill>
                  <a:schemeClr val="dk1"/>
                </a:solidFill>
                <a:effectLst/>
                <a:latin typeface="+mn-lt"/>
                <a:ea typeface="+mn-ea"/>
                <a:cs typeface="+mn-cs"/>
              </a:endParaRPr>
            </a:p>
            <a:p>
              <a:pPr marL="171450" indent="-171450">
                <a:buFont typeface="Arial" panose="020B0604020202020204" pitchFamily="34" charset="0"/>
                <a:buChar char="•"/>
              </a:pPr>
              <a:r>
                <a:rPr lang="en-US" sz="1100">
                  <a:solidFill>
                    <a:schemeClr val="dk1"/>
                  </a:solidFill>
                  <a:effectLst/>
                  <a:latin typeface="+mn-lt"/>
                  <a:ea typeface="+mn-ea"/>
                  <a:cs typeface="+mn-cs"/>
                </a:rPr>
                <a:t>Null Hypothesis: H0: Average Lead Quality of Month 1 = Average Lead Quality of Month 2 </a:t>
              </a:r>
            </a:p>
            <a:p>
              <a:pPr marL="171450" indent="-171450">
                <a:buFont typeface="Arial" panose="020B0604020202020204" pitchFamily="34" charset="0"/>
                <a:buChar char="•"/>
              </a:pPr>
              <a:r>
                <a:rPr lang="en-US" sz="1100">
                  <a:solidFill>
                    <a:schemeClr val="dk1"/>
                  </a:solidFill>
                  <a:effectLst/>
                  <a:latin typeface="+mn-lt"/>
                  <a:ea typeface="+mn-ea"/>
                  <a:cs typeface="+mn-cs"/>
                </a:rPr>
                <a:t>Alternate Hypothesis: H1: Average Lead Quality of Month 1 &lt; Average Lead Quality of Month 2 </a:t>
              </a:r>
            </a:p>
            <a:p>
              <a:pPr marL="171450" indent="-171450">
                <a:buFont typeface="Arial" panose="020B0604020202020204" pitchFamily="34" charset="0"/>
                <a:buChar char="•"/>
              </a:pPr>
              <a:r>
                <a:rPr lang="en-US" sz="1100">
                  <a:solidFill>
                    <a:schemeClr val="dk1"/>
                  </a:solidFill>
                  <a:effectLst/>
                  <a:latin typeface="+mn-lt"/>
                  <a:ea typeface="+mn-ea"/>
                  <a:cs typeface="+mn-cs"/>
                </a:rPr>
                <a:t> To Reject the Null Hypothesis, p-value &lt; 0.05 and t0 &lt; -t</a:t>
              </a:r>
              <a14:m>
                <m:oMath xmlns:m="http://schemas.openxmlformats.org/officeDocument/2006/math">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𝛼</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𝑣</m:t>
                  </m:r>
                  <m:r>
                    <a:rPr lang="en-US" sz="1100" i="1">
                      <a:solidFill>
                        <a:schemeClr val="dk1"/>
                      </a:solidFill>
                      <a:effectLst/>
                      <a:latin typeface="Cambria Math" panose="02040503050406030204" pitchFamily="18" charset="0"/>
                      <a:ea typeface="+mn-ea"/>
                      <a:cs typeface="+mn-cs"/>
                    </a:rPr>
                    <m:t>)</m:t>
                  </m:r>
                </m:oMath>
              </a14:m>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endParaRPr lang="en-US" sz="1100"/>
            </a:p>
          </xdr:txBody>
        </xdr:sp>
      </mc:Choice>
      <mc:Fallback xmlns="">
        <xdr:sp macro="" textlink="">
          <xdr:nvSpPr>
            <xdr:cNvPr id="8" name="TextBox 7">
              <a:extLst>
                <a:ext uri="{FF2B5EF4-FFF2-40B4-BE49-F238E27FC236}">
                  <a16:creationId xmlns:a16="http://schemas.microsoft.com/office/drawing/2014/main" id="{55A63413-6F83-9D49-8B12-9F9C32E4B6AA}"/>
                </a:ext>
              </a:extLst>
            </xdr:cNvPr>
            <xdr:cNvSpPr txBox="1"/>
          </xdr:nvSpPr>
          <xdr:spPr>
            <a:xfrm>
              <a:off x="7899400" y="6908800"/>
              <a:ext cx="5943600" cy="149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To prove the statistical significance we compare, the Average of consecutive months individually whether the Average lead quality has improved over month </a:t>
              </a:r>
            </a:p>
            <a:p>
              <a:endParaRPr lang="en-US" sz="1100">
                <a:solidFill>
                  <a:schemeClr val="dk1"/>
                </a:solidFill>
                <a:effectLst/>
                <a:latin typeface="+mn-lt"/>
                <a:ea typeface="+mn-ea"/>
                <a:cs typeface="+mn-cs"/>
              </a:endParaRPr>
            </a:p>
            <a:p>
              <a:r>
                <a:rPr lang="en-US" sz="1100" b="1" u="sng">
                  <a:solidFill>
                    <a:schemeClr val="dk1"/>
                  </a:solidFill>
                  <a:effectLst/>
                  <a:latin typeface="+mn-lt"/>
                  <a:ea typeface="+mn-ea"/>
                  <a:cs typeface="+mn-cs"/>
                </a:rPr>
                <a:t>Hypothesis Testing – t -test to compare the means of Two samples </a:t>
              </a:r>
            </a:p>
            <a:p>
              <a:endParaRPr lang="en-US" sz="1100">
                <a:solidFill>
                  <a:schemeClr val="dk1"/>
                </a:solidFill>
                <a:effectLst/>
                <a:latin typeface="+mn-lt"/>
                <a:ea typeface="+mn-ea"/>
                <a:cs typeface="+mn-cs"/>
              </a:endParaRPr>
            </a:p>
            <a:p>
              <a:pPr marL="171450" indent="-171450">
                <a:buFont typeface="Arial" panose="020B0604020202020204" pitchFamily="34" charset="0"/>
                <a:buChar char="•"/>
              </a:pPr>
              <a:r>
                <a:rPr lang="en-US" sz="1100">
                  <a:solidFill>
                    <a:schemeClr val="dk1"/>
                  </a:solidFill>
                  <a:effectLst/>
                  <a:latin typeface="+mn-lt"/>
                  <a:ea typeface="+mn-ea"/>
                  <a:cs typeface="+mn-cs"/>
                </a:rPr>
                <a:t>Null Hypothesis: H0: Average Lead Quality of Month 1 = Average Lead Quality of Month 2 </a:t>
              </a:r>
            </a:p>
            <a:p>
              <a:pPr marL="171450" indent="-171450">
                <a:buFont typeface="Arial" panose="020B0604020202020204" pitchFamily="34" charset="0"/>
                <a:buChar char="•"/>
              </a:pPr>
              <a:r>
                <a:rPr lang="en-US" sz="1100">
                  <a:solidFill>
                    <a:schemeClr val="dk1"/>
                  </a:solidFill>
                  <a:effectLst/>
                  <a:latin typeface="+mn-lt"/>
                  <a:ea typeface="+mn-ea"/>
                  <a:cs typeface="+mn-cs"/>
                </a:rPr>
                <a:t>Alternate Hypothesis: H1: Average Lead Quality of Month 1 &lt; Average Lead Quality of Month 2 </a:t>
              </a:r>
            </a:p>
            <a:p>
              <a:pPr marL="171450" indent="-171450">
                <a:buFont typeface="Arial" panose="020B0604020202020204" pitchFamily="34" charset="0"/>
                <a:buChar char="•"/>
              </a:pPr>
              <a:r>
                <a:rPr lang="en-US" sz="1100">
                  <a:solidFill>
                    <a:schemeClr val="dk1"/>
                  </a:solidFill>
                  <a:effectLst/>
                  <a:latin typeface="+mn-lt"/>
                  <a:ea typeface="+mn-ea"/>
                  <a:cs typeface="+mn-cs"/>
                </a:rPr>
                <a:t> To Reject the Null Hypothesis, p-value &lt; 0.05 and t0 &lt; -t</a:t>
              </a:r>
              <a:r>
                <a:rPr lang="en-US" sz="1100" i="0">
                  <a:solidFill>
                    <a:schemeClr val="dk1"/>
                  </a:solidFill>
                  <a:effectLst/>
                  <a:latin typeface="+mn-lt"/>
                  <a:ea typeface="+mn-ea"/>
                  <a:cs typeface="+mn-cs"/>
                </a:rPr>
                <a:t>(𝛼,𝑣)</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endParaRPr lang="en-US" sz="1100"/>
            </a:p>
          </xdr:txBody>
        </xdr:sp>
      </mc:Fallback>
    </mc:AlternateContent>
    <xdr:clientData/>
  </xdr:twoCellAnchor>
  <xdr:twoCellAnchor>
    <xdr:from>
      <xdr:col>6</xdr:col>
      <xdr:colOff>25400</xdr:colOff>
      <xdr:row>44</xdr:row>
      <xdr:rowOff>177800</xdr:rowOff>
    </xdr:from>
    <xdr:to>
      <xdr:col>14</xdr:col>
      <xdr:colOff>63500</xdr:colOff>
      <xdr:row>47</xdr:row>
      <xdr:rowOff>63500</xdr:rowOff>
    </xdr:to>
    <xdr:sp macro="" textlink="">
      <xdr:nvSpPr>
        <xdr:cNvPr id="9" name="TextBox 8">
          <a:extLst>
            <a:ext uri="{FF2B5EF4-FFF2-40B4-BE49-F238E27FC236}">
              <a16:creationId xmlns:a16="http://schemas.microsoft.com/office/drawing/2014/main" id="{12BD82CA-3A6D-8249-9569-9B29AE9F3904}"/>
            </a:ext>
          </a:extLst>
        </xdr:cNvPr>
        <xdr:cNvSpPr txBox="1"/>
      </xdr:nvSpPr>
      <xdr:spPr>
        <a:xfrm>
          <a:off x="7912100" y="8559800"/>
          <a:ext cx="59436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So, it is quite evident that during the first month, April – May, there was a drop in the trend for the lead quality and after that there is a statistically significant increasing trend is observed. </a:t>
          </a: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793750</xdr:colOff>
      <xdr:row>0</xdr:row>
      <xdr:rowOff>107950</xdr:rowOff>
    </xdr:from>
    <xdr:to>
      <xdr:col>1</xdr:col>
      <xdr:colOff>2349500</xdr:colOff>
      <xdr:row>2</xdr:row>
      <xdr:rowOff>44450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3321050" y="107950"/>
          <a:ext cx="15557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4</xdr:row>
      <xdr:rowOff>146050</xdr:rowOff>
    </xdr:from>
    <xdr:to>
      <xdr:col>8</xdr:col>
      <xdr:colOff>444500</xdr:colOff>
      <xdr:row>19</xdr:row>
      <xdr:rowOff>31750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520700</xdr:colOff>
      <xdr:row>24</xdr:row>
      <xdr:rowOff>19050</xdr:rowOff>
    </xdr:from>
    <xdr:to>
      <xdr:col>8</xdr:col>
      <xdr:colOff>38100</xdr:colOff>
      <xdr:row>39</xdr:row>
      <xdr:rowOff>146050</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368300</xdr:colOff>
      <xdr:row>60</xdr:row>
      <xdr:rowOff>69850</xdr:rowOff>
    </xdr:from>
    <xdr:to>
      <xdr:col>8</xdr:col>
      <xdr:colOff>355600</xdr:colOff>
      <xdr:row>77</xdr:row>
      <xdr:rowOff>114300</xdr:rowOff>
    </xdr:to>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3740150</xdr:colOff>
      <xdr:row>119</xdr:row>
      <xdr:rowOff>177800</xdr:rowOff>
    </xdr:from>
    <xdr:to>
      <xdr:col>9</xdr:col>
      <xdr:colOff>692150</xdr:colOff>
      <xdr:row>145</xdr:row>
      <xdr:rowOff>158750</xdr:rowOff>
    </xdr:to>
    <xdr:graphicFrame macro="">
      <xdr:nvGraphicFramePr>
        <xdr:cNvPr id="9" name="Chart 8">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558800</xdr:colOff>
      <xdr:row>165</xdr:row>
      <xdr:rowOff>6350</xdr:rowOff>
    </xdr:from>
    <xdr:to>
      <xdr:col>7</xdr:col>
      <xdr:colOff>495300</xdr:colOff>
      <xdr:row>179</xdr:row>
      <xdr:rowOff>82550</xdr:rowOff>
    </xdr:to>
    <xdr:graphicFrame macro="">
      <xdr:nvGraphicFramePr>
        <xdr:cNvPr id="13" name="Chart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520700</xdr:colOff>
      <xdr:row>0</xdr:row>
      <xdr:rowOff>120650</xdr:rowOff>
    </xdr:from>
    <xdr:to>
      <xdr:col>8</xdr:col>
      <xdr:colOff>806450</xdr:colOff>
      <xdr:row>0</xdr:row>
      <xdr:rowOff>425450</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900-00000A000000}"/>
            </a:ext>
          </a:extLst>
        </xdr:cNvPr>
        <xdr:cNvSpPr/>
      </xdr:nvSpPr>
      <xdr:spPr>
        <a:xfrm>
          <a:off x="8045450" y="120650"/>
          <a:ext cx="27622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xdr:from>
      <xdr:col>2</xdr:col>
      <xdr:colOff>361950</xdr:colOff>
      <xdr:row>43</xdr:row>
      <xdr:rowOff>171450</xdr:rowOff>
    </xdr:from>
    <xdr:to>
      <xdr:col>8</xdr:col>
      <xdr:colOff>368300</xdr:colOff>
      <xdr:row>60</xdr:row>
      <xdr:rowOff>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8B22753-7AFE-0C4C-9E91-CB2F710278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873750" y="9328150"/>
              <a:ext cx="5416550" cy="3067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469900</xdr:colOff>
      <xdr:row>148</xdr:row>
      <xdr:rowOff>177800</xdr:rowOff>
    </xdr:from>
    <xdr:to>
      <xdr:col>7</xdr:col>
      <xdr:colOff>473075</xdr:colOff>
      <xdr:row>162</xdr:row>
      <xdr:rowOff>31750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0E23F0C9-83A2-0942-9334-B57E12B95D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981700" y="29616400"/>
              <a:ext cx="4511675" cy="2520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4</xdr:row>
      <xdr:rowOff>0</xdr:rowOff>
    </xdr:from>
    <xdr:to>
      <xdr:col>7</xdr:col>
      <xdr:colOff>127000</xdr:colOff>
      <xdr:row>18</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311150</xdr:colOff>
      <xdr:row>4</xdr:row>
      <xdr:rowOff>6350</xdr:rowOff>
    </xdr:from>
    <xdr:to>
      <xdr:col>13</xdr:col>
      <xdr:colOff>438150</xdr:colOff>
      <xdr:row>18</xdr:row>
      <xdr:rowOff>76200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292100</xdr:colOff>
      <xdr:row>19</xdr:row>
      <xdr:rowOff>95250</xdr:rowOff>
    </xdr:from>
    <xdr:to>
      <xdr:col>13</xdr:col>
      <xdr:colOff>476250</xdr:colOff>
      <xdr:row>35</xdr:row>
      <xdr:rowOff>95250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44450</xdr:colOff>
      <xdr:row>37</xdr:row>
      <xdr:rowOff>133350</xdr:rowOff>
    </xdr:from>
    <xdr:to>
      <xdr:col>13</xdr:col>
      <xdr:colOff>482600</xdr:colOff>
      <xdr:row>72</xdr:row>
      <xdr:rowOff>135466</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438150</xdr:colOff>
      <xdr:row>0</xdr:row>
      <xdr:rowOff>139700</xdr:rowOff>
    </xdr:from>
    <xdr:to>
      <xdr:col>14</xdr:col>
      <xdr:colOff>254000</xdr:colOff>
      <xdr:row>0</xdr:row>
      <xdr:rowOff>444500</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A00-000009000000}"/>
            </a:ext>
          </a:extLst>
        </xdr:cNvPr>
        <xdr:cNvSpPr/>
      </xdr:nvSpPr>
      <xdr:spPr>
        <a:xfrm>
          <a:off x="8058150" y="1397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xdr:from>
      <xdr:col>1</xdr:col>
      <xdr:colOff>25400</xdr:colOff>
      <xdr:row>19</xdr:row>
      <xdr:rowOff>88900</xdr:rowOff>
    </xdr:from>
    <xdr:to>
      <xdr:col>7</xdr:col>
      <xdr:colOff>139700</xdr:colOff>
      <xdr:row>35</xdr:row>
      <xdr:rowOff>88900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CED2C661-C854-0149-AA1E-6A20F7C56B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50900" y="4292600"/>
              <a:ext cx="5067300" cy="3048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609601</xdr:colOff>
      <xdr:row>3</xdr:row>
      <xdr:rowOff>156633</xdr:rowOff>
    </xdr:from>
    <xdr:to>
      <xdr:col>22</xdr:col>
      <xdr:colOff>220134</xdr:colOff>
      <xdr:row>36</xdr:row>
      <xdr:rowOff>67733</xdr:rowOff>
    </xdr:to>
    <xdr:sp macro="" textlink="">
      <xdr:nvSpPr>
        <xdr:cNvPr id="12" name="TextBox 11">
          <a:extLst>
            <a:ext uri="{FF2B5EF4-FFF2-40B4-BE49-F238E27FC236}">
              <a16:creationId xmlns:a16="http://schemas.microsoft.com/office/drawing/2014/main" id="{87C5C228-B71D-F844-B040-C1206B9A46BD}"/>
            </a:ext>
          </a:extLst>
        </xdr:cNvPr>
        <xdr:cNvSpPr txBox="1"/>
      </xdr:nvSpPr>
      <xdr:spPr>
        <a:xfrm>
          <a:off x="11396134" y="1308100"/>
          <a:ext cx="7078133" cy="605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Question 2 – What can we learn about the drivers of "lead quality" from this dataset?  What segments - where the ad was shown, what kind of person filled out the ad, what kind of ad did they see - have differing lead quality rates?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u="sng">
            <a:solidFill>
              <a:schemeClr val="dk1"/>
            </a:solidFill>
            <a:effectLst/>
            <a:latin typeface="+mn-lt"/>
            <a:ea typeface="+mn-ea"/>
            <a:cs typeface="+mn-cs"/>
          </a:endParaRPr>
        </a:p>
        <a:p>
          <a:r>
            <a:rPr lang="en-US" sz="1100" u="sng">
              <a:solidFill>
                <a:schemeClr val="dk1"/>
              </a:solidFill>
              <a:effectLst/>
              <a:latin typeface="+mn-lt"/>
              <a:ea typeface="+mn-ea"/>
              <a:cs typeface="+mn-cs"/>
            </a:rPr>
            <a:t>Where was the Ad shown?</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marL="171450" indent="-171450">
            <a:buFont typeface="Arial" panose="020B0604020202020204" pitchFamily="34" charset="0"/>
            <a:buChar char="•"/>
          </a:pPr>
          <a:r>
            <a:rPr lang="en-US" sz="1100">
              <a:solidFill>
                <a:schemeClr val="dk1"/>
              </a:solidFill>
              <a:effectLst/>
              <a:latin typeface="+mn-lt"/>
              <a:ea typeface="+mn-ea"/>
              <a:cs typeface="+mn-cs"/>
            </a:rPr>
            <a:t>The Ad shown can be understood by Partner and Landing URL. With the below given Bar chart and the Pie chart, it is not that significant that the partner and Landing URL has an impact over the Lead Quality. </a:t>
          </a:r>
        </a:p>
        <a:p>
          <a:pPr marL="171450" indent="-171450">
            <a:buFont typeface="Arial" panose="020B0604020202020204" pitchFamily="34" charset="0"/>
            <a:buChar char="•"/>
          </a:pPr>
          <a:r>
            <a:rPr lang="en-US" sz="1100">
              <a:solidFill>
                <a:schemeClr val="dk1"/>
              </a:solidFill>
              <a:effectLst/>
              <a:latin typeface="+mn-lt"/>
              <a:ea typeface="+mn-ea"/>
              <a:cs typeface="+mn-cs"/>
            </a:rPr>
            <a:t>But with respect to the partner, Call Center seems to have a relatively less Lead Quality than the others</a:t>
          </a:r>
        </a:p>
        <a:p>
          <a:pPr marL="171450" indent="-171450">
            <a:buFont typeface="Arial" panose="020B0604020202020204" pitchFamily="34" charset="0"/>
            <a:buChar char="•"/>
          </a:pPr>
          <a:r>
            <a:rPr lang="en-US" sz="1100">
              <a:solidFill>
                <a:schemeClr val="dk1"/>
              </a:solidFill>
              <a:effectLst/>
              <a:latin typeface="+mn-lt"/>
              <a:ea typeface="+mn-ea"/>
              <a:cs typeface="+mn-cs"/>
            </a:rPr>
            <a:t>What Kind of Person filled out? </a:t>
          </a:r>
        </a:p>
        <a:p>
          <a:r>
            <a:rPr lang="en-US" sz="1100" u="none" strike="noStrike">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u="sng">
              <a:solidFill>
                <a:schemeClr val="dk1"/>
              </a:solidFill>
              <a:effectLst/>
              <a:latin typeface="+mn-lt"/>
              <a:ea typeface="+mn-ea"/>
              <a:cs typeface="+mn-cs"/>
            </a:rPr>
            <a:t>Type of Person</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type of person can be understood by the location and his debt level </a:t>
          </a:r>
        </a:p>
        <a:p>
          <a:r>
            <a:rPr lang="en-US" sz="1100">
              <a:solidFill>
                <a:schemeClr val="dk1"/>
              </a:solidFill>
              <a:effectLst/>
              <a:latin typeface="+mn-lt"/>
              <a:ea typeface="+mn-ea"/>
              <a:cs typeface="+mn-cs"/>
            </a:rPr>
            <a:t> </a:t>
          </a:r>
        </a:p>
        <a:p>
          <a:r>
            <a:rPr lang="en-US" sz="1100" u="none">
              <a:solidFill>
                <a:schemeClr val="dk1"/>
              </a:solidFill>
              <a:effectLst/>
              <a:latin typeface="+mn-lt"/>
              <a:ea typeface="+mn-ea"/>
              <a:cs typeface="+mn-cs"/>
            </a:rPr>
            <a:t>	</a:t>
          </a:r>
          <a:r>
            <a:rPr lang="en-US" sz="1100" u="sng">
              <a:solidFill>
                <a:schemeClr val="dk1"/>
              </a:solidFill>
              <a:effectLst/>
              <a:latin typeface="+mn-lt"/>
              <a:ea typeface="+mn-ea"/>
              <a:cs typeface="+mn-cs"/>
            </a:rPr>
            <a:t>Based on Location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marL="171450" indent="-171450">
            <a:buFont typeface="Arial" panose="020B0604020202020204" pitchFamily="34" charset="0"/>
            <a:buChar char="•"/>
          </a:pPr>
          <a:r>
            <a:rPr lang="en-US" sz="1100">
              <a:solidFill>
                <a:schemeClr val="dk1"/>
              </a:solidFill>
              <a:effectLst/>
              <a:latin typeface="+mn-lt"/>
              <a:ea typeface="+mn-ea"/>
              <a:cs typeface="+mn-cs"/>
            </a:rPr>
            <a:t>From the bar chart below, there isn’t much change in lead quality over region, except for AK, DC and IA. But the map given below gives us more insights. We are able to understand the value of lead quality relative to all states. </a:t>
          </a:r>
        </a:p>
        <a:p>
          <a:pPr marL="171450" indent="-171450">
            <a:buFont typeface="Arial" panose="020B0604020202020204" pitchFamily="34" charset="0"/>
            <a:buChar char="•"/>
          </a:pPr>
          <a:r>
            <a:rPr lang="en-US" sz="1100">
              <a:solidFill>
                <a:schemeClr val="dk1"/>
              </a:solidFill>
              <a:effectLst/>
              <a:latin typeface="+mn-lt"/>
              <a:ea typeface="+mn-ea"/>
              <a:cs typeface="+mn-cs"/>
            </a:rPr>
            <a:t>It is observed that few of the states in the central US and Eastern US have a relatively low lead quality than in the West Coast or the southern part. So, we might concentrate more along the West Coast and Southern part than the other part.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r>
            <a:rPr lang="en-US" sz="1100" u="none">
              <a:solidFill>
                <a:schemeClr val="dk1"/>
              </a:solidFill>
              <a:effectLst/>
              <a:latin typeface="+mn-lt"/>
              <a:ea typeface="+mn-ea"/>
              <a:cs typeface="+mn-cs"/>
            </a:rPr>
            <a:t>	</a:t>
          </a:r>
          <a:r>
            <a:rPr lang="en-US" sz="1100" u="sng">
              <a:solidFill>
                <a:schemeClr val="dk1"/>
              </a:solidFill>
              <a:effectLst/>
              <a:latin typeface="+mn-lt"/>
              <a:ea typeface="+mn-ea"/>
              <a:cs typeface="+mn-cs"/>
            </a:rPr>
            <a:t>Based on Debt Level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marL="171450" indent="-171450">
            <a:buFont typeface="Arial" panose="020B0604020202020204" pitchFamily="34" charset="0"/>
            <a:buChar char="•"/>
          </a:pPr>
          <a:r>
            <a:rPr lang="en-US" sz="1100">
              <a:solidFill>
                <a:schemeClr val="dk1"/>
              </a:solidFill>
              <a:effectLst/>
              <a:latin typeface="+mn-lt"/>
              <a:ea typeface="+mn-ea"/>
              <a:cs typeface="+mn-cs"/>
            </a:rPr>
            <a:t>People with debt level between 10001 – 15000 and 70001 – 90000 seems to give us a better lead quality than others. So, we might want to target the consumers who have this amount of debt level. </a:t>
          </a:r>
        </a:p>
        <a:p>
          <a:endParaRPr lang="en-US" sz="1100">
            <a:solidFill>
              <a:schemeClr val="dk1"/>
            </a:solidFill>
            <a:effectLst/>
            <a:latin typeface="+mn-lt"/>
            <a:ea typeface="+mn-ea"/>
            <a:cs typeface="+mn-cs"/>
          </a:endParaRPr>
        </a:p>
        <a:p>
          <a:r>
            <a:rPr lang="en-US" sz="1100" u="sng">
              <a:solidFill>
                <a:schemeClr val="dk1"/>
              </a:solidFill>
              <a:effectLst/>
              <a:latin typeface="+mn-lt"/>
              <a:ea typeface="+mn-ea"/>
              <a:cs typeface="+mn-cs"/>
            </a:rPr>
            <a:t>What Kind of Ad did they see?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marL="171450" indent="-171450">
            <a:buFont typeface="Arial" panose="020B0604020202020204" pitchFamily="34" charset="0"/>
            <a:buChar char="•"/>
          </a:pPr>
          <a:r>
            <a:rPr lang="en-US" sz="1100">
              <a:solidFill>
                <a:schemeClr val="dk1"/>
              </a:solidFill>
              <a:effectLst/>
              <a:latin typeface="+mn-lt"/>
              <a:ea typeface="+mn-ea"/>
              <a:cs typeface="+mn-cs"/>
            </a:rPr>
            <a:t>It could be understood by the Widget Name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a:solidFill>
                <a:schemeClr val="dk1"/>
              </a:solidFill>
              <a:effectLst/>
              <a:latin typeface="+mn-lt"/>
              <a:ea typeface="+mn-ea"/>
              <a:cs typeface="+mn-cs"/>
            </a:rPr>
            <a:t>There seems to be a significant difference in the Lead Quality based on the type of widget the consumer sees. There are a few widgets like w-302252-DebtReduction1-1DC-yellowarrow, w-300250-DebtReduction1-1DC-CreditSolutions and a few others and the type of widgets that we show to the consumers should be one among these few that has high Quality Leads. </a:t>
          </a: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endParaRPr lang="en-US" sz="1100"/>
        </a:p>
      </xdr:txBody>
    </xdr:sp>
    <xdr:clientData/>
  </xdr:twoCellAnchor>
  <xdr:twoCellAnchor>
    <xdr:from>
      <xdr:col>13</xdr:col>
      <xdr:colOff>749300</xdr:colOff>
      <xdr:row>56</xdr:row>
      <xdr:rowOff>25400</xdr:rowOff>
    </xdr:from>
    <xdr:to>
      <xdr:col>22</xdr:col>
      <xdr:colOff>304799</xdr:colOff>
      <xdr:row>72</xdr:row>
      <xdr:rowOff>101600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B96B3281-F4B4-5347-9E3F-7F0583D58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480800" y="11277600"/>
              <a:ext cx="6984999" cy="312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711200</xdr:colOff>
      <xdr:row>37</xdr:row>
      <xdr:rowOff>135468</xdr:rowOff>
    </xdr:from>
    <xdr:to>
      <xdr:col>22</xdr:col>
      <xdr:colOff>254000</xdr:colOff>
      <xdr:row>54</xdr:row>
      <xdr:rowOff>148167</xdr:rowOff>
    </xdr:to>
    <xdr:graphicFrame macro="">
      <xdr:nvGraphicFramePr>
        <xdr:cNvPr id="14" name="Chart 13">
          <a:extLst>
            <a:ext uri="{FF2B5EF4-FFF2-40B4-BE49-F238E27FC236}">
              <a16:creationId xmlns:a16="http://schemas.microsoft.com/office/drawing/2014/main" id="{6BA645B7-B56C-B849-90F9-1617462D0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857250</xdr:colOff>
      <xdr:row>0</xdr:row>
      <xdr:rowOff>76200</xdr:rowOff>
    </xdr:from>
    <xdr:to>
      <xdr:col>1</xdr:col>
      <xdr:colOff>2235200</xdr:colOff>
      <xdr:row>2</xdr:row>
      <xdr:rowOff>12700</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B00-000004000000}"/>
            </a:ext>
          </a:extLst>
        </xdr:cNvPr>
        <xdr:cNvSpPr/>
      </xdr:nvSpPr>
      <xdr:spPr>
        <a:xfrm>
          <a:off x="1847850" y="76200"/>
          <a:ext cx="13779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xdr:from>
      <xdr:col>19</xdr:col>
      <xdr:colOff>12700</xdr:colOff>
      <xdr:row>19</xdr:row>
      <xdr:rowOff>0</xdr:rowOff>
    </xdr:from>
    <xdr:to>
      <xdr:col>28</xdr:col>
      <xdr:colOff>0</xdr:colOff>
      <xdr:row>32</xdr:row>
      <xdr:rowOff>0</xdr:rowOff>
    </xdr:to>
    <xdr:sp macro="" textlink="">
      <xdr:nvSpPr>
        <xdr:cNvPr id="2" name="TextBox 1">
          <a:extLst>
            <a:ext uri="{FF2B5EF4-FFF2-40B4-BE49-F238E27FC236}">
              <a16:creationId xmlns:a16="http://schemas.microsoft.com/office/drawing/2014/main" id="{BA0AE895-66C2-C146-ADFF-4A96E147EE7C}"/>
            </a:ext>
          </a:extLst>
        </xdr:cNvPr>
        <xdr:cNvSpPr txBox="1"/>
      </xdr:nvSpPr>
      <xdr:spPr>
        <a:xfrm>
          <a:off x="26987500" y="3644900"/>
          <a:ext cx="10261600"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Question 3 - If the advertiser says they will increase our CPL by 20% (i.e., $30 to $33) if we increase our lead quality by 20% (i.e., from 8.0% to 9.6%), do we see any opportunities to do that here?  What kinds of things could we do?</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pPr marL="171450" indent="-171450">
            <a:buFont typeface="Arial" panose="020B0604020202020204" pitchFamily="34" charset="0"/>
            <a:buChar char="•"/>
          </a:pPr>
          <a:r>
            <a:rPr lang="en-US" sz="1100">
              <a:solidFill>
                <a:schemeClr val="dk1"/>
              </a:solidFill>
              <a:effectLst/>
              <a:latin typeface="+mn-lt"/>
              <a:ea typeface="+mn-ea"/>
              <a:cs typeface="+mn-cs"/>
            </a:rPr>
            <a:t>It is possible to increase the Quality of our lead by focusing on the parameters that affect our lead quality to a better extent. So, to determine the factors that affect the Lead Quality, we generate the Correlation matrix between Lead Quality and all the parameters that we are interested in studying. </a:t>
          </a:r>
        </a:p>
        <a:p>
          <a:pPr marL="171450" indent="-171450">
            <a:buFont typeface="Arial" panose="020B0604020202020204" pitchFamily="34" charset="0"/>
            <a:buChar char="•"/>
          </a:pPr>
          <a:r>
            <a:rPr lang="en-US" sz="1100">
              <a:solidFill>
                <a:schemeClr val="dk1"/>
              </a:solidFill>
              <a:effectLst/>
              <a:latin typeface="+mn-lt"/>
              <a:ea typeface="+mn-ea"/>
              <a:cs typeface="+mn-cs"/>
            </a:rPr>
            <a:t>The Correlation Matrix will help us in understanding the most important factor that will affect the Lead Quality</a:t>
          </a:r>
        </a:p>
        <a:p>
          <a:pPr marL="171450" indent="-171450">
            <a:buFont typeface="Arial" panose="020B0604020202020204" pitchFamily="34" charset="0"/>
            <a:buChar char="•"/>
          </a:pPr>
          <a:r>
            <a:rPr lang="en-US" sz="1100">
              <a:solidFill>
                <a:schemeClr val="dk1"/>
              </a:solidFill>
              <a:effectLst/>
              <a:latin typeface="+mn-lt"/>
              <a:ea typeface="+mn-ea"/>
              <a:cs typeface="+mn-cs"/>
            </a:rPr>
            <a:t>The Most important factors that affect the Lead Quality that could be altered to improve the Quality of the lead are Widget Name, Address Score, Phone Score and Debt Level.</a:t>
          </a:r>
        </a:p>
        <a:p>
          <a:pPr marL="171450" indent="-171450">
            <a:buFont typeface="Arial" panose="020B0604020202020204" pitchFamily="34" charset="0"/>
            <a:buChar char="•"/>
          </a:pPr>
          <a:r>
            <a:rPr lang="en-US" sz="1100">
              <a:solidFill>
                <a:schemeClr val="dk1"/>
              </a:solidFill>
              <a:effectLst/>
              <a:latin typeface="+mn-lt"/>
              <a:ea typeface="+mn-ea"/>
              <a:cs typeface="+mn-cs"/>
            </a:rPr>
            <a:t>It is hard to quantify the measure of improvement the lead quality, but we are quite sure on what measure are to be taken to improve the quality of the lead.  </a:t>
          </a:r>
        </a:p>
        <a:p>
          <a:pPr marL="171450" indent="-171450">
            <a:buFont typeface="Arial" panose="020B0604020202020204" pitchFamily="34" charset="0"/>
            <a:buChar char="•"/>
          </a:pPr>
          <a:r>
            <a:rPr lang="en-US" sz="1100">
              <a:solidFill>
                <a:schemeClr val="dk1"/>
              </a:solidFill>
              <a:effectLst/>
              <a:latin typeface="+mn-lt"/>
              <a:ea typeface="+mn-ea"/>
              <a:cs typeface="+mn-cs"/>
            </a:rPr>
            <a:t>From the above table we know that Widget Name, Address Score, Phone Score, Debt Level has a greater impact on the quality of the lead and from all the previous analysis, we definitely know which of these categories relatively performs better than others and we need to focus on in future to concentrate more on these categories that will help us in obtaining the increment of 20% in the lead quality.  </a:t>
          </a: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533400</xdr:colOff>
      <xdr:row>3</xdr:row>
      <xdr:rowOff>120650</xdr:rowOff>
    </xdr:from>
    <xdr:to>
      <xdr:col>8</xdr:col>
      <xdr:colOff>152400</xdr:colOff>
      <xdr:row>18</xdr:row>
      <xdr:rowOff>6350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596900</xdr:colOff>
      <xdr:row>24</xdr:row>
      <xdr:rowOff>69850</xdr:rowOff>
    </xdr:from>
    <xdr:to>
      <xdr:col>8</xdr:col>
      <xdr:colOff>215900</xdr:colOff>
      <xdr:row>38</xdr:row>
      <xdr:rowOff>146050</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539750</xdr:colOff>
      <xdr:row>0</xdr:row>
      <xdr:rowOff>101600</xdr:rowOff>
    </xdr:from>
    <xdr:to>
      <xdr:col>13</xdr:col>
      <xdr:colOff>355600</xdr:colOff>
      <xdr:row>0</xdr:row>
      <xdr:rowOff>406400</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C00-000005000000}"/>
            </a:ext>
          </a:extLst>
        </xdr:cNvPr>
        <xdr:cNvSpPr/>
      </xdr:nvSpPr>
      <xdr:spPr>
        <a:xfrm>
          <a:off x="8083550" y="10160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120650</xdr:colOff>
      <xdr:row>4</xdr:row>
      <xdr:rowOff>165100</xdr:rowOff>
    </xdr:from>
    <xdr:to>
      <xdr:col>6</xdr:col>
      <xdr:colOff>635000</xdr:colOff>
      <xdr:row>26</xdr:row>
      <xdr:rowOff>25400</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19051</xdr:colOff>
      <xdr:row>4</xdr:row>
      <xdr:rowOff>177801</xdr:rowOff>
    </xdr:from>
    <xdr:to>
      <xdr:col>13</xdr:col>
      <xdr:colOff>412750</xdr:colOff>
      <xdr:row>26</xdr:row>
      <xdr:rowOff>25400</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133350</xdr:colOff>
      <xdr:row>31</xdr:row>
      <xdr:rowOff>63500</xdr:rowOff>
    </xdr:from>
    <xdr:to>
      <xdr:col>6</xdr:col>
      <xdr:colOff>666750</xdr:colOff>
      <xdr:row>51</xdr:row>
      <xdr:rowOff>139700</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171450</xdr:colOff>
      <xdr:row>57</xdr:row>
      <xdr:rowOff>38100</xdr:rowOff>
    </xdr:from>
    <xdr:to>
      <xdr:col>5</xdr:col>
      <xdr:colOff>615950</xdr:colOff>
      <xdr:row>71</xdr:row>
      <xdr:rowOff>114300</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75679</xdr:colOff>
      <xdr:row>31</xdr:row>
      <xdr:rowOff>82550</xdr:rowOff>
    </xdr:from>
    <xdr:to>
      <xdr:col>13</xdr:col>
      <xdr:colOff>425450</xdr:colOff>
      <xdr:row>51</xdr:row>
      <xdr:rowOff>150282</xdr:rowOff>
    </xdr:to>
    <xdr:graphicFrame macro="">
      <xdr:nvGraphicFramePr>
        <xdr:cNvPr id="8" name="Chart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69850</xdr:colOff>
      <xdr:row>57</xdr:row>
      <xdr:rowOff>31750</xdr:rowOff>
    </xdr:from>
    <xdr:to>
      <xdr:col>13</xdr:col>
      <xdr:colOff>431800</xdr:colOff>
      <xdr:row>95</xdr:row>
      <xdr:rowOff>152400</xdr:rowOff>
    </xdr:to>
    <xdr:graphicFrame macro="">
      <xdr:nvGraphicFramePr>
        <xdr:cNvPr id="9" name="Chart 8">
          <a:extLst>
            <a:ext uri="{FF2B5EF4-FFF2-40B4-BE49-F238E27FC236}">
              <a16:creationId xmlns:a16="http://schemas.microsoft.com/office/drawing/2014/main" id="{00000000-0008-0000-0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120650</xdr:colOff>
      <xdr:row>99</xdr:row>
      <xdr:rowOff>139700</xdr:rowOff>
    </xdr:from>
    <xdr:to>
      <xdr:col>12</xdr:col>
      <xdr:colOff>647700</xdr:colOff>
      <xdr:row>132</xdr:row>
      <xdr:rowOff>169334</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406400</xdr:colOff>
      <xdr:row>0</xdr:row>
      <xdr:rowOff>171450</xdr:rowOff>
    </xdr:from>
    <xdr:to>
      <xdr:col>14</xdr:col>
      <xdr:colOff>222250</xdr:colOff>
      <xdr:row>0</xdr:row>
      <xdr:rowOff>476250</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D00-00000D000000}"/>
            </a:ext>
          </a:extLst>
        </xdr:cNvPr>
        <xdr:cNvSpPr/>
      </xdr:nvSpPr>
      <xdr:spPr>
        <a:xfrm>
          <a:off x="8026400" y="171450"/>
          <a:ext cx="28638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Back</a:t>
          </a:r>
          <a:r>
            <a:rPr lang="en-US" sz="1100" baseline="0"/>
            <a:t> to Index</a:t>
          </a:r>
          <a:endParaRPr lang="en-US" sz="1100"/>
        </a:p>
      </xdr:txBody>
    </xdr:sp>
    <xdr:clientData/>
  </xdr:twoCellAnchor>
  <xdr:twoCellAnchor editAs="oneCell">
    <xdr:from>
      <xdr:col>13</xdr:col>
      <xdr:colOff>622300</xdr:colOff>
      <xdr:row>4</xdr:row>
      <xdr:rowOff>139700</xdr:rowOff>
    </xdr:from>
    <xdr:to>
      <xdr:col>15</xdr:col>
      <xdr:colOff>800100</xdr:colOff>
      <xdr:row>17</xdr:row>
      <xdr:rowOff>92069</xdr:rowOff>
    </xdr:to>
    <mc:AlternateContent xmlns:mc="http://schemas.openxmlformats.org/markup-compatibility/2006" xmlns:a14="http://schemas.microsoft.com/office/drawing/2010/main">
      <mc:Choice Requires="a14">
        <xdr:graphicFrame macro="">
          <xdr:nvGraphicFramePr>
            <xdr:cNvPr id="2" name="CallStatus 1">
              <a:extLst>
                <a:ext uri="{FF2B5EF4-FFF2-40B4-BE49-F238E27FC236}">
                  <a16:creationId xmlns:a16="http://schemas.microsoft.com/office/drawing/2014/main" id="{37F9D0F5-970F-0B46-BF5D-5CAF622082A1}"/>
                </a:ext>
              </a:extLst>
            </xdr:cNvPr>
            <xdr:cNvGraphicFramePr/>
          </xdr:nvGraphicFramePr>
          <xdr:xfrm>
            <a:off x="0" y="0"/>
            <a:ext cx="0" cy="0"/>
          </xdr:xfrm>
          <a:graphic>
            <a:graphicData uri="http://schemas.microsoft.com/office/drawing/2010/slicer">
              <sle:slicer xmlns:sle="http://schemas.microsoft.com/office/drawing/2010/slicer" name="CallStatus 1"/>
            </a:graphicData>
          </a:graphic>
        </xdr:graphicFrame>
      </mc:Choice>
      <mc:Fallback xmlns="">
        <xdr:sp macro="" textlink="">
          <xdr:nvSpPr>
            <xdr:cNvPr id="0" name=""/>
            <xdr:cNvSpPr>
              <a:spLocks noTextEdit="1"/>
            </xdr:cNvSpPr>
          </xdr:nvSpPr>
          <xdr:spPr>
            <a:xfrm>
              <a:off x="11363746" y="1532110"/>
              <a:ext cx="1830330" cy="2339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101601</xdr:colOff>
      <xdr:row>100</xdr:row>
      <xdr:rowOff>63500</xdr:rowOff>
    </xdr:from>
    <xdr:to>
      <xdr:col>5</xdr:col>
      <xdr:colOff>711201</xdr:colOff>
      <xdr:row>116</xdr:row>
      <xdr:rowOff>71967</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1A777DB7-088C-2F40-B613-ECB197A1CA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1601" y="20180300"/>
              <a:ext cx="4737100" cy="30564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719156</xdr:colOff>
      <xdr:row>19</xdr:row>
      <xdr:rowOff>153012</xdr:rowOff>
    </xdr:from>
    <xdr:to>
      <xdr:col>22</xdr:col>
      <xdr:colOff>30603</xdr:colOff>
      <xdr:row>35</xdr:row>
      <xdr:rowOff>0</xdr:rowOff>
    </xdr:to>
    <xdr:sp macro="" textlink="">
      <xdr:nvSpPr>
        <xdr:cNvPr id="4" name="TextBox 3">
          <a:extLst>
            <a:ext uri="{FF2B5EF4-FFF2-40B4-BE49-F238E27FC236}">
              <a16:creationId xmlns:a16="http://schemas.microsoft.com/office/drawing/2014/main" id="{C08A0C55-6CF2-6F47-93A1-98C82FE2684D}"/>
            </a:ext>
          </a:extLst>
        </xdr:cNvPr>
        <xdr:cNvSpPr txBox="1"/>
      </xdr:nvSpPr>
      <xdr:spPr>
        <a:xfrm>
          <a:off x="11460602" y="4299639"/>
          <a:ext cx="6747832" cy="29378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Widget Name </a:t>
          </a:r>
          <a:r>
            <a:rPr lang="en-US" sz="1100">
              <a:solidFill>
                <a:schemeClr val="dk1"/>
              </a:solidFill>
              <a:effectLst/>
              <a:latin typeface="+mn-lt"/>
              <a:ea typeface="+mn-ea"/>
              <a:cs typeface="+mn-cs"/>
            </a:rPr>
            <a:t>– We concentrate More on the widgets including “w-300250-DebtReduction1-1DC”, “w-300250-DebtReduction1-1DC-Head2”, “w-300250-DebtReduction1-2DC-CreditSolutions”, “w-302252-DebtReduction1-1DC-CreditSolutions”, “w-300250-DebtReduction1-2DC-BlueMeter”. So, these patterns of widget should be given more to the viewers, because these widget types have a higher potential to convert to Call Status to Closed and so thereby the Lead Quality is also not compromised. </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Address Score and Phone Score </a:t>
          </a:r>
          <a:r>
            <a:rPr lang="en-US" sz="1100">
              <a:solidFill>
                <a:schemeClr val="dk1"/>
              </a:solidFill>
              <a:effectLst/>
              <a:latin typeface="+mn-lt"/>
              <a:ea typeface="+mn-ea"/>
              <a:cs typeface="+mn-cs"/>
            </a:rPr>
            <a:t>– The Leads the has a high Address Score and Phone Score should be followed more than other leads because, the viewers who do really want to become the customer tend to be more inclined in giving the correct details. So, if we focus on leads that have high scores (4 and 5), we can possibly increase the quality of the lead. </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Debt Level </a:t>
          </a:r>
          <a:r>
            <a:rPr lang="en-US" sz="1100">
              <a:solidFill>
                <a:schemeClr val="dk1"/>
              </a:solidFill>
              <a:effectLst/>
              <a:latin typeface="+mn-lt"/>
              <a:ea typeface="+mn-ea"/>
              <a:cs typeface="+mn-cs"/>
            </a:rPr>
            <a:t>– This is the most important parameter in understanding the improvement of lead quality. People with debts come to service, and the group of people with specific debt level including 10001 – 15000 and 70001 – 90000 seems to have a higher potential of becoming a customer. So, instead of having leads from all debt levels, we can target group with specific debt level, so the Quality of each lead will be improved and also the total average quality could be improved. </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vind Ramkumar (Student)" refreshedDate="43637.042280324073" createdVersion="6" refreshedVersion="6" recordCount="3021" xr:uid="{00000000-000A-0000-FFFF-FFFF00000000}">
  <cacheSource type="worksheet">
    <worksheetSource ref="A1:W3022" sheet="Data "/>
  </cacheSource>
  <cacheFields count="25">
    <cacheField name="LeadCreated" numFmtId="14">
      <sharedItems containsSemiMixedTypes="0" containsNonDate="0" containsDate="1" containsString="0" minDate="2009-04-02T18:52:41" maxDate="2009-09-30T21:00:20" count="2778">
        <d v="2009-07-01T01:24:30"/>
        <d v="2009-04-13T15:27:36"/>
        <d v="2009-04-21T07:22:59"/>
        <d v="2009-08-03T19:39:02"/>
        <d v="2009-04-13T10:18:37"/>
        <d v="2009-07-29T14:50:07"/>
        <d v="2009-07-06T11:50:41"/>
        <d v="2009-04-22T16:41:49"/>
        <d v="2009-05-05T07:07:42"/>
        <d v="2009-08-07T14:49:18"/>
        <d v="2009-06-01T19:27:57"/>
        <d v="2009-07-26T21:56:23"/>
        <d v="2009-05-24T13:26:58"/>
        <d v="2009-05-24T01:26:00"/>
        <d v="2009-05-06T11:29:34"/>
        <d v="2009-05-28T23:20:20"/>
        <d v="2009-04-19T12:40:45"/>
        <d v="2009-08-01T20:45:14"/>
        <d v="2009-09-23T12:34:11"/>
        <d v="2009-05-19T10:45:02"/>
        <d v="2009-04-10T15:08:03"/>
        <d v="2009-04-19T17:09:44"/>
        <d v="2009-05-14T10:37:19"/>
        <d v="2009-04-27T18:09:43"/>
        <d v="2009-07-09T13:56:09"/>
        <d v="2009-04-11T00:00:00"/>
        <d v="2009-07-26T05:56:26"/>
        <d v="2009-07-07T12:34:34"/>
        <d v="2009-09-16T11:17:54"/>
        <d v="2009-05-05T13:16:50"/>
        <d v="2009-04-24T12:06:19"/>
        <d v="2009-08-01T19:27:46"/>
        <d v="2009-07-29T10:11:07"/>
        <d v="2009-06-15T18:26:03"/>
        <d v="2009-07-28T17:32:11"/>
        <d v="2009-08-19T12:58:09"/>
        <d v="2009-04-23T14:38:26"/>
        <d v="2009-08-19T12:39:09"/>
        <d v="2009-09-13T20:09:11"/>
        <d v="2009-04-21T07:46:30"/>
        <d v="2009-04-27T11:22:43"/>
        <d v="2009-05-12T14:09:39"/>
        <d v="2009-06-18T00:00:00"/>
        <d v="2009-04-24T15:32:18"/>
        <d v="2009-06-09T00:00:00"/>
        <d v="2009-05-16T18:28:24"/>
        <d v="2009-07-23T19:14:43"/>
        <d v="2009-05-10T18:44:50"/>
        <d v="2009-05-11T11:57:44"/>
        <d v="2009-08-17T18:00:20"/>
        <d v="2009-06-23T11:21:52"/>
        <d v="2009-06-16T14:21:44"/>
        <d v="2009-05-15T09:14:10"/>
        <d v="2009-09-03T16:19:16"/>
        <d v="2009-05-31T00:00:00"/>
        <d v="2009-05-05T23:34:39"/>
        <d v="2009-09-25T10:39:57"/>
        <d v="2009-09-21T11:23:23"/>
        <d v="2009-04-16T00:00:00"/>
        <d v="2009-05-21T09:17:22"/>
        <d v="2009-05-20T07:44:56"/>
        <d v="2009-08-03T00:00:00"/>
        <d v="2009-04-30T13:28:28"/>
        <d v="2009-04-16T10:02:12"/>
        <d v="2009-04-20T19:44:34"/>
        <d v="2009-08-14T00:00:00"/>
        <d v="2009-09-14T09:42:07"/>
        <d v="2009-04-23T18:47:25"/>
        <d v="2009-08-16T08:28:29"/>
        <d v="2009-09-19T07:31:35"/>
        <d v="2009-06-11T18:39:08"/>
        <d v="2009-04-09T10:03:33"/>
        <d v="2009-06-19T11:01:25"/>
        <d v="2009-06-17T16:08:37"/>
        <d v="2009-06-26T16:42:56"/>
        <d v="2009-08-12T09:27:12"/>
        <d v="2009-04-30T17:50:27"/>
        <d v="2009-08-25T13:56:15"/>
        <d v="2009-08-07T18:23:40"/>
        <d v="2009-09-15T15:55:05"/>
        <d v="2009-05-13T08:44:32"/>
        <d v="2009-08-24T17:06:22"/>
        <d v="2009-05-10T12:18:51"/>
        <d v="2009-07-30T21:43:57"/>
        <d v="2009-05-09T00:31:24"/>
        <d v="2009-05-20T09:26:36"/>
        <d v="2009-07-13T10:36:37"/>
        <d v="2009-07-01T16:05:27"/>
        <d v="2009-05-03T02:22:57"/>
        <d v="2009-05-14T12:38:30"/>
        <d v="2009-09-16T12:48:56"/>
        <d v="2009-04-10T00:00:00"/>
        <d v="2009-07-21T15:21:55"/>
        <d v="2009-07-14T13:19:53"/>
        <d v="2009-04-08T04:06:45"/>
        <d v="2009-07-31T07:59:54"/>
        <d v="2009-07-29T14:32:05"/>
        <d v="2009-04-15T17:56:18"/>
        <d v="2009-05-14T17:27:30"/>
        <d v="2009-07-27T18:40:17"/>
        <d v="2009-08-11T09:42:18"/>
        <d v="2009-05-17T10:47:18"/>
        <d v="2009-05-15T10:17:10"/>
        <d v="2009-07-23T12:50:08"/>
        <d v="2009-04-11T10:52:55"/>
        <d v="2009-06-01T00:00:00"/>
        <d v="2009-08-21T23:32:53"/>
        <d v="2009-09-07T16:43:52"/>
        <d v="2009-05-28T20:54:21"/>
        <d v="2009-04-18T14:55:53"/>
        <d v="2009-06-02T08:04:43"/>
        <d v="2009-05-18T17:46:08"/>
        <d v="2009-04-04T02:19:25"/>
        <d v="2009-04-24T06:47:21"/>
        <d v="2009-08-23T01:55:12"/>
        <d v="2009-06-09T15:47:56"/>
        <d v="2009-05-18T01:50:13"/>
        <d v="2009-06-10T00:00:00"/>
        <d v="2009-05-02T18:59:00"/>
        <d v="2009-07-12T13:08:42"/>
        <d v="2009-08-22T17:26:15"/>
        <d v="2009-08-29T12:16:04"/>
        <d v="2009-07-24T16:31:36"/>
        <d v="2009-07-29T13:18:08"/>
        <d v="2009-08-07T20:07:19"/>
        <d v="2009-07-17T06:38:23"/>
        <d v="2009-08-26T16:15:09"/>
        <d v="2009-07-28T11:46:14"/>
        <d v="2009-07-18T23:39:32"/>
        <d v="2009-09-03T11:57:20"/>
        <d v="2009-08-15T22:34:33"/>
        <d v="2009-07-07T21:56:32"/>
        <d v="2009-05-15T14:40:22"/>
        <d v="2009-04-07T15:25:50"/>
        <d v="2009-07-15T09:44:34"/>
        <d v="2009-07-20T09:21:04"/>
        <d v="2009-06-29T18:22:37"/>
        <d v="2009-05-20T17:29:52"/>
        <d v="2009-05-27T08:59:33"/>
        <d v="2009-04-21T19:22:27"/>
        <d v="2009-08-17T13:49:04"/>
        <d v="2009-07-01T15:56:28"/>
        <d v="2009-05-18T16:46:08"/>
        <d v="2009-09-07T16:59:50"/>
        <d v="2009-09-02T13:24:24"/>
        <d v="2009-05-19T21:23:39"/>
        <d v="2009-04-16T04:31:14"/>
        <d v="2009-08-16T00:00:00"/>
        <d v="2009-04-21T21:37:26"/>
        <d v="2009-04-07T05:52:54"/>
        <d v="2009-04-03T11:53:30"/>
        <d v="2009-06-27T14:00:17"/>
        <d v="2009-05-19T00:00:00"/>
        <d v="2009-06-13T00:00:00"/>
        <d v="2009-06-27T18:22:50"/>
        <d v="2009-06-30T22:51:31"/>
        <d v="2009-07-21T10:13:15"/>
        <d v="2009-09-24T16:12:11"/>
        <d v="2009-09-15T23:12:57"/>
        <d v="2009-07-21T01:03:59"/>
        <d v="2009-08-18T22:16:55"/>
        <d v="2009-04-24T21:16:16"/>
        <d v="2009-07-30T22:47:59"/>
        <d v="2009-05-31T11:11:59"/>
        <d v="2009-08-02T23:11:40"/>
        <d v="2009-06-13T13:55:15"/>
        <d v="2009-07-02T22:57:02"/>
        <d v="2009-06-22T18:32:58"/>
        <d v="2009-04-04T17:22:20"/>
        <d v="2009-09-14T09:39:07"/>
        <d v="2009-04-14T16:51:27"/>
        <d v="2009-07-02T23:39:02"/>
        <d v="2009-06-25T10:28:31"/>
        <d v="2009-06-18T21:02:29"/>
        <d v="2009-07-08T07:30:04"/>
        <d v="2009-06-16T22:43:42"/>
        <d v="2009-05-10T09:11:54"/>
        <d v="2009-08-19T06:28:10"/>
        <d v="2009-06-13T16:49:02"/>
        <d v="2009-05-20T09:26:55"/>
        <d v="2009-05-04T09:54:48"/>
        <d v="2009-06-07T16:28:59"/>
        <d v="2009-05-23T15:07:03"/>
        <d v="2009-06-22T21:32:56"/>
        <d v="2009-06-18T00:07:34"/>
        <d v="2009-07-27T10:32:45"/>
        <d v="2009-06-11T19:29:25"/>
        <d v="2009-07-26T20:28:24"/>
        <d v="2009-05-14T00:00:00"/>
        <d v="2009-06-15T18:29:51"/>
        <d v="2009-06-26T22:39:18"/>
        <d v="2009-04-29T18:28:42"/>
        <d v="2009-08-30T19:11:42"/>
        <d v="2009-07-10T00:00:00"/>
        <d v="2009-09-15T00:00:00"/>
        <d v="2009-05-31T03:29:01"/>
        <d v="2009-06-09T19:50:41"/>
        <d v="2009-07-17T20:33:39"/>
        <d v="2009-05-17T15:38:17"/>
        <d v="2009-09-07T00:00:00"/>
        <d v="2009-04-27T17:09:43"/>
        <d v="2009-09-13T14:25:12"/>
        <d v="2009-04-22T00:00:00"/>
        <d v="2009-04-11T09:45:19"/>
        <d v="2009-09-13T22:56:10"/>
        <d v="2009-06-08T18:09:51"/>
        <d v="2009-06-11T21:29:06"/>
        <d v="2009-04-10T22:53:00"/>
        <d v="2009-07-22T00:38:53"/>
        <d v="2009-07-17T09:45:24"/>
        <d v="2009-07-26T17:08:24"/>
        <d v="2009-04-27T20:48:42"/>
        <d v="2009-06-10T00:34:39"/>
        <d v="2009-06-08T01:35:56"/>
        <d v="2009-08-17T17:56:20"/>
        <d v="2009-08-27T00:00:00"/>
        <d v="2009-05-24T07:03:03"/>
        <d v="2009-08-01T04:26:49"/>
        <d v="2009-08-01T19:35:48"/>
        <d v="2009-08-05T00:00:00"/>
        <d v="2009-04-30T14:26:27"/>
        <d v="2009-09-14T00:00:00"/>
        <d v="2009-08-25T00:00:00"/>
        <d v="2009-07-28T16:54:11"/>
        <d v="2009-08-21T21:06:53"/>
        <d v="2009-08-08T22:36:19"/>
        <d v="2009-06-07T16:55:59"/>
        <d v="2009-08-24T00:00:00"/>
        <d v="2009-08-21T22:10:53"/>
        <d v="2009-08-28T10:46:31"/>
        <d v="2009-09-30T21:00:20"/>
        <d v="2009-09-13T00:00:00"/>
        <d v="2009-08-11T07:17:17"/>
        <d v="2009-07-24T19:07:00"/>
        <d v="2009-09-11T15:30:24"/>
        <d v="2009-08-13T09:08:06"/>
        <d v="2009-06-11T14:51:12"/>
        <d v="2009-06-19T18:32:12"/>
        <d v="2009-05-08T14:47:23"/>
        <d v="2009-06-10T20:34:13"/>
        <d v="2009-08-17T21:37:02"/>
        <d v="2009-05-15T12:45:22"/>
        <d v="2009-09-28T20:48:39"/>
        <d v="2009-08-13T01:31:10"/>
        <d v="2009-05-26T22:31:37"/>
        <d v="2009-09-06T14:35:58"/>
        <d v="2009-07-15T12:47:55"/>
        <d v="2009-05-03T09:19:55"/>
        <d v="2009-08-22T00:41:52"/>
        <d v="2009-07-03T07:34:59"/>
        <d v="2009-06-08T11:45:52"/>
        <d v="2009-04-27T20:32:41"/>
        <d v="2009-05-04T20:11:47"/>
        <d v="2009-07-16T16:56:27"/>
        <d v="2009-07-18T20:18:13"/>
        <d v="2009-07-13T12:37:59"/>
        <d v="2009-05-15T13:49:22"/>
        <d v="2009-06-16T17:05:57"/>
        <d v="2009-06-03T15:08:32"/>
        <d v="2009-07-09T17:17:08"/>
        <d v="2009-04-20T13:07:36"/>
        <d v="2009-07-02T11:49:24"/>
        <d v="2009-07-09T02:04:11"/>
        <d v="2009-09-23T12:17:11"/>
        <d v="2009-07-28T00:00:00"/>
        <d v="2009-06-05T11:22:20"/>
        <d v="2009-07-28T12:01:15"/>
        <d v="2009-04-03T06:22:33"/>
        <d v="2009-07-06T15:03:16"/>
        <d v="2009-05-21T18:59:21"/>
        <d v="2009-07-29T08:55:07"/>
        <d v="2009-05-05T14:19:40"/>
        <d v="2009-06-17T10:16:40"/>
        <d v="2009-04-07T10:35:52"/>
        <d v="2009-07-10T15:47:02"/>
        <d v="2009-05-21T00:00:00"/>
        <d v="2009-04-30T06:56:17"/>
        <d v="2009-06-14T20:49:54"/>
        <d v="2009-09-16T00:00:00"/>
        <d v="2009-07-25T00:00:00"/>
        <d v="2009-07-14T18:38:30"/>
        <d v="2009-04-24T08:40:20"/>
        <d v="2009-07-10T05:09:03"/>
        <d v="2009-07-11T21:41:46"/>
        <d v="2009-07-15T00:00:00"/>
        <d v="2009-06-30T02:10:36"/>
        <d v="2009-07-27T16:42:20"/>
        <d v="2009-08-20T14:26:02"/>
        <d v="2009-05-28T07:34:25"/>
        <d v="2009-08-12T12:10:10"/>
        <d v="2009-06-06T15:37:07"/>
        <d v="2009-04-21T00:00:00"/>
        <d v="2009-07-23T12:37:45"/>
        <d v="2009-08-20T15:01:01"/>
        <d v="2009-08-07T00:00:00"/>
        <d v="2009-07-16T00:00:00"/>
        <d v="2009-06-07T14:43:59"/>
        <d v="2009-08-19T13:24:08"/>
        <d v="2009-08-08T19:59:19"/>
        <d v="2009-08-29T22:00:48"/>
        <d v="2009-07-22T20:59:49"/>
        <d v="2009-06-02T10:47:42"/>
        <d v="2009-04-12T00:00:00"/>
        <d v="2009-04-12T09:06:47"/>
        <d v="2009-04-12T19:22:43"/>
        <d v="2009-04-16T11:56:11"/>
        <d v="2009-04-19T01:08:49"/>
        <d v="2009-04-25T07:01:12"/>
        <d v="2009-05-24T14:43:56"/>
        <d v="2009-08-25T16:11:15"/>
        <d v="2009-09-09T11:47:39"/>
        <d v="2009-08-16T12:20:27"/>
        <d v="2009-06-20T21:09:21"/>
        <d v="2009-07-01T13:31:08"/>
        <d v="2009-06-28T23:29:42"/>
        <d v="2009-07-17T13:58:42"/>
        <d v="2009-06-20T18:42:05"/>
        <d v="2009-07-03T15:41:57"/>
        <d v="2009-06-28T22:08:43"/>
        <d v="2009-08-29T20:59:05"/>
        <d v="2009-05-29T18:38:21"/>
        <d v="2009-08-08T02:59:19"/>
        <d v="2009-06-18T18:01:30"/>
        <d v="2009-06-11T00:33:14"/>
        <d v="2009-04-30T11:16:28"/>
        <d v="2009-08-04T17:20:29"/>
        <d v="2009-05-01T05:17:22"/>
        <d v="2009-09-19T00:00:00"/>
        <d v="2009-04-23T09:41:28"/>
        <d v="2009-07-24T00:00:00"/>
        <d v="2009-04-22T09:56:20"/>
        <d v="2009-06-03T00:10:37"/>
        <d v="2009-05-10T11:09:52"/>
        <d v="2009-06-04T00:00:00"/>
        <d v="2009-05-12T14:28:39"/>
        <d v="2009-05-18T09:17:11"/>
        <d v="2009-09-19T19:45:34"/>
        <d v="2009-05-12T20:39:38"/>
        <d v="2009-09-02T15:00:23"/>
        <d v="2009-05-05T15:02:40"/>
        <d v="2009-07-14T10:50:53"/>
        <d v="2009-07-14T15:22:30"/>
        <d v="2009-06-09T22:48:41"/>
        <d v="2009-05-09T05:49:11"/>
        <d v="2009-07-23T18:18:43"/>
        <d v="2009-07-20T13:37:04"/>
        <d v="2009-09-02T11:25:25"/>
        <d v="2009-04-23T18:39:25"/>
        <d v="2009-09-20T11:26:29"/>
        <d v="2009-09-24T19:37:03"/>
        <d v="2009-09-02T20:00:23"/>
        <d v="2009-05-20T16:33:53"/>
        <d v="2009-09-25T10:40:58"/>
        <d v="2009-07-25T13:30:31"/>
        <d v="2009-06-06T00:00:00"/>
        <d v="2009-07-21T19:25:55"/>
        <d v="2009-05-12T00:00:00"/>
        <d v="2009-05-17T14:19:17"/>
        <d v="2009-08-19T20:14:06"/>
        <d v="2009-04-03T01:25:35"/>
        <d v="2009-04-06T04:15:05"/>
        <d v="2009-04-08T16:36:41"/>
        <d v="2009-04-12T06:53:48"/>
        <d v="2009-04-13T01:16:41"/>
        <d v="2009-09-18T17:59:39"/>
        <d v="2009-09-21T21:59:20"/>
        <d v="2009-07-07T00:00:00"/>
        <d v="2009-07-24T20:45:35"/>
        <d v="2009-05-20T22:50:25"/>
        <d v="2009-07-19T17:52:07"/>
        <d v="2009-08-06T00:00:00"/>
        <d v="2009-09-20T17:11:28"/>
        <d v="2009-08-17T20:57:20"/>
        <d v="2009-07-29T09:34:34"/>
        <d v="2009-09-05T11:40:05"/>
        <d v="2009-04-22T14:09:19"/>
        <d v="2009-04-23T15:24:26"/>
        <d v="2009-07-15T19:30:32"/>
        <d v="2009-06-27T09:11:53"/>
        <d v="2009-05-01T00:00:00"/>
        <d v="2009-07-05T23:33:44"/>
        <d v="2009-05-24T20:50:54"/>
        <d v="2009-06-01T01:46:53"/>
        <d v="2009-06-20T18:38:05"/>
        <d v="2009-06-03T06:52:35"/>
        <d v="2009-06-01T15:04:49"/>
        <d v="2009-05-27T17:02:31"/>
        <d v="2009-06-10T13:48:36"/>
        <d v="2009-05-29T22:41:12"/>
        <d v="2009-09-08T13:18:51"/>
        <d v="2009-09-07T21:06:51"/>
        <d v="2009-06-24T17:05:25"/>
        <d v="2009-09-21T12:41:22"/>
        <d v="2009-07-06T22:00:37"/>
        <d v="2009-09-11T05:29:28"/>
        <d v="2009-05-12T15:55:38"/>
        <d v="2009-04-08T10:15:43"/>
        <d v="2009-06-16T13:12:45"/>
        <d v="2009-08-07T22:59:21"/>
        <d v="2009-04-30T12:35:27"/>
        <d v="2009-09-26T08:55:52"/>
        <d v="2009-04-19T16:02:44"/>
        <d v="2009-06-16T08:33:46"/>
        <d v="2009-06-16T18:21:57"/>
        <d v="2009-06-08T12:08:51"/>
        <d v="2009-09-26T07:39:51"/>
        <d v="2009-07-28T03:42:14"/>
        <d v="2009-06-10T03:55:52"/>
        <d v="2009-09-20T15:13:29"/>
        <d v="2009-05-01T15:13:18"/>
        <d v="2009-05-26T15:18:39"/>
        <d v="2009-06-18T19:45:45"/>
        <d v="2009-04-13T00:00:00"/>
        <d v="2009-06-01T17:22:48"/>
        <d v="2009-06-30T14:38:35"/>
        <d v="2009-08-11T13:45:16"/>
        <d v="2009-08-26T00:00:00"/>
        <d v="2009-05-28T18:16:22"/>
        <d v="2009-04-03T05:22:33"/>
        <d v="2009-06-09T19:04:43"/>
        <d v="2009-09-13T16:25:16"/>
        <d v="2009-04-06T09:36:02"/>
        <d v="2009-04-06T08:55:03"/>
        <d v="2009-07-21T20:36:55"/>
        <d v="2009-09-03T01:02:21"/>
        <d v="2009-04-21T16:37:27"/>
        <d v="2009-04-22T13:56:49"/>
        <d v="2009-04-25T16:56:54"/>
        <d v="2009-07-16T11:25:51"/>
        <d v="2009-05-19T14:52:01"/>
        <d v="2009-05-13T12:53:32"/>
        <d v="2009-08-28T15:15:56"/>
        <d v="2009-08-07T03:31:18"/>
        <d v="2009-05-13T15:55:32"/>
        <d v="2009-06-16T07:45:46"/>
        <d v="2009-07-16T15:23:28"/>
        <d v="2009-06-18T09:05:48"/>
        <d v="2009-04-14T01:13:57"/>
        <d v="2009-09-24T11:03:04"/>
        <d v="2009-07-13T17:51:57"/>
        <d v="2009-05-04T12:58:47"/>
        <d v="2009-08-31T10:54:38"/>
        <d v="2009-07-08T15:16:28"/>
        <d v="2009-06-30T17:26:32"/>
        <d v="2009-05-11T15:11:46"/>
        <d v="2009-04-11T16:25:53"/>
        <d v="2009-07-21T15:43:55"/>
        <d v="2009-08-30T16:41:19"/>
        <d v="2009-06-02T08:20:43"/>
        <d v="2009-07-25T21:18:30"/>
        <d v="2009-09-01T00:00:00"/>
        <d v="2009-07-25T13:11:32"/>
        <d v="2009-08-14T07:54:00"/>
        <d v="2009-05-21T22:57:29"/>
        <d v="2009-07-30T21:33:58"/>
        <d v="2009-06-30T09:23:35"/>
        <d v="2009-06-29T14:00:22"/>
        <d v="2009-06-03T16:45:31"/>
        <d v="2009-05-14T08:20:33"/>
        <d v="2009-08-10T10:33:22"/>
        <d v="2009-05-26T02:01:44"/>
        <d v="2009-09-26T17:30:48"/>
        <d v="2009-05-06T15:12:34"/>
        <d v="2009-06-24T09:04:38"/>
        <d v="2009-08-04T00:00:00"/>
        <d v="2009-04-11T12:13:55"/>
        <d v="2009-07-17T11:02:22"/>
        <d v="2009-06-05T10:24:28"/>
        <d v="2009-07-25T03:19:34"/>
        <d v="2009-06-11T09:15:13"/>
        <d v="2009-06-16T00:00:00"/>
        <d v="2009-06-15T10:04:51"/>
        <d v="2009-06-17T16:05:53"/>
        <d v="2009-08-22T19:11:14"/>
        <d v="2009-08-25T17:06:15"/>
        <d v="2009-04-12T08:06:47"/>
        <d v="2009-05-02T15:21:01"/>
        <d v="2009-05-31T16:47:57"/>
        <d v="2009-05-30T10:08:08"/>
        <d v="2009-06-08T11:44:52"/>
        <d v="2009-06-18T14:10:47"/>
        <d v="2009-05-11T00:00:00"/>
        <d v="2009-06-14T22:37:57"/>
        <d v="2009-07-30T13:05:00"/>
        <d v="2009-07-15T12:31:33"/>
        <d v="2009-08-09T11:11:18"/>
        <d v="2009-04-13T18:47:34"/>
        <d v="2009-07-11T08:35:49"/>
        <d v="2009-09-19T18:38:32"/>
        <d v="2009-08-10T17:01:18"/>
        <d v="2009-09-25T01:10:00"/>
        <d v="2009-07-06T20:35:45"/>
        <d v="2009-08-21T19:18:53"/>
        <d v="2009-09-14T22:51:10"/>
        <d v="2009-05-29T11:51:23"/>
        <d v="2009-04-16T22:24:07"/>
        <d v="2009-05-22T01:34:18"/>
        <d v="2009-08-13T14:54:05"/>
        <d v="2009-06-12T01:26:24"/>
        <d v="2009-07-16T21:34:26"/>
        <d v="2009-04-15T21:21:16"/>
        <d v="2009-06-21T09:36:20"/>
        <d v="2009-09-05T00:00:00"/>
        <d v="2009-06-30T00:00:00"/>
        <d v="2009-05-23T02:33:09"/>
        <d v="2009-09-17T08:18:48"/>
        <d v="2009-07-25T19:03:30"/>
        <d v="2009-05-09T02:16:23"/>
        <d v="2009-07-08T05:46:31"/>
        <d v="2009-05-16T08:46:27"/>
        <d v="2009-07-29T12:48:33"/>
        <d v="2009-07-10T15:24:52"/>
        <d v="2009-06-11T22:29:05"/>
        <d v="2009-08-05T13:22:52"/>
        <d v="2009-08-16T17:10:26"/>
        <d v="2009-05-11T16:46:47"/>
        <d v="2009-08-06T21:14:19"/>
        <d v="2009-09-19T19:50:32"/>
        <d v="2009-06-02T15:30:40"/>
        <d v="2009-04-10T21:50:00"/>
        <d v="2009-05-17T16:37:16"/>
        <d v="2009-08-24T17:18:22"/>
        <d v="2009-08-11T17:42:16"/>
        <d v="2009-05-24T20:47:53"/>
        <d v="2009-09-07T19:21:49"/>
        <d v="2009-07-24T08:17:38"/>
        <d v="2009-07-30T19:24:58"/>
        <d v="2009-06-22T01:52:01"/>
        <d v="2009-06-04T02:43:27"/>
        <d v="2009-06-29T00:00:00"/>
        <d v="2009-07-04T09:06:52"/>
        <d v="2009-07-13T10:19:59"/>
        <d v="2009-09-28T00:00:00"/>
        <d v="2009-05-05T11:20:29"/>
        <d v="2009-06-19T16:36:12"/>
        <d v="2009-07-31T12:12:55"/>
        <d v="2009-09-24T00:00:00"/>
        <d v="2009-08-16T23:14:25"/>
        <d v="2009-08-13T20:34:04"/>
        <d v="2009-08-25T19:44:15"/>
        <d v="2009-08-29T00:28:53"/>
        <d v="2009-09-03T17:59:15"/>
        <d v="2009-05-02T18:56:59"/>
        <d v="2009-05-19T11:08:02"/>
        <d v="2009-04-08T12:45:41"/>
        <d v="2009-07-16T11:02:30"/>
        <d v="2009-04-09T17:17:32"/>
        <d v="2009-04-24T00:00:00"/>
        <d v="2009-05-01T22:20:07"/>
        <d v="2009-04-25T17:35:53"/>
        <d v="2009-08-28T20:48:29"/>
        <d v="2009-05-17T21:43:15"/>
        <d v="2009-05-26T11:17:44"/>
        <d v="2009-06-14T02:45:59"/>
        <d v="2009-08-23T11:41:28"/>
        <d v="2009-07-07T15:50:32"/>
        <d v="2009-09-21T16:28:21"/>
        <d v="2009-07-23T21:49:42"/>
        <d v="2009-07-12T11:37:06"/>
        <d v="2009-06-01T11:50:59"/>
        <d v="2009-05-31T13:11:58"/>
        <d v="2009-05-04T18:35:46"/>
        <d v="2009-06-06T14:51:07"/>
        <d v="2009-06-21T21:25:02"/>
        <d v="2009-08-28T22:41:54"/>
        <d v="2009-05-12T10:48:04"/>
        <d v="2009-07-14T11:41:56"/>
        <d v="2009-05-01T18:26:18"/>
        <d v="2009-06-03T00:00:00"/>
        <d v="2009-04-29T19:16:26"/>
        <d v="2009-07-18T14:42:16"/>
        <d v="2009-04-14T04:22:31"/>
        <d v="2009-08-06T23:27:20"/>
        <d v="2009-08-05T20:59:50"/>
        <d v="2009-06-05T14:03:16"/>
        <d v="2009-07-18T00:00:00"/>
        <d v="2009-07-02T20:08:53"/>
        <d v="2009-04-27T11:00:42"/>
        <d v="2009-05-01T15:40:19"/>
        <d v="2009-06-05T16:15:22"/>
        <d v="2009-07-17T14:08:21"/>
        <d v="2009-05-08T14:08:23"/>
        <d v="2009-09-19T20:14:32"/>
        <d v="2009-08-03T17:11:03"/>
        <d v="2009-06-17T00:00:00"/>
        <d v="2009-05-30T22:17:03"/>
        <d v="2009-05-12T22:43:37"/>
        <d v="2009-07-04T19:24:28"/>
        <d v="2009-09-07T10:05:52"/>
        <d v="2009-08-18T19:59:14"/>
        <d v="2009-06-23T06:46:52"/>
        <d v="2009-09-18T18:35:40"/>
        <d v="2009-05-20T22:41:25"/>
        <d v="2009-09-15T16:12:05"/>
        <d v="2009-09-18T19:05:39"/>
        <d v="2009-07-31T00:00:00"/>
        <d v="2009-06-08T00:00:00"/>
        <d v="2009-09-20T00:05:32"/>
        <d v="2009-07-13T18:35:35"/>
        <d v="2009-09-17T22:04:54"/>
        <d v="2009-07-27T15:37:20"/>
        <d v="2009-09-26T18:26:48"/>
        <d v="2009-04-13T20:49:34"/>
        <d v="2009-09-08T06:41:46"/>
        <d v="2009-08-31T23:00:32"/>
        <d v="2009-06-08T14:06:30"/>
        <d v="2009-07-19T15:28:08"/>
        <d v="2009-04-14T22:21:25"/>
        <d v="2009-04-22T02:14:24"/>
        <d v="2009-04-16T12:18:11"/>
        <d v="2009-09-16T12:45:00"/>
        <d v="2009-04-28T23:18:33"/>
        <d v="2009-05-12T15:56:39"/>
        <d v="2009-06-16T01:46:47"/>
        <d v="2009-06-03T18:14:31"/>
        <d v="2009-06-11T15:13:12"/>
        <d v="2009-05-25T10:53:49"/>
        <d v="2009-07-27T19:41:17"/>
        <d v="2009-09-27T03:38:46"/>
        <d v="2009-07-20T11:02:03"/>
        <d v="2009-05-29T19:21:13"/>
        <d v="2009-06-15T20:22:03"/>
        <d v="2009-06-09T20:23:54"/>
        <d v="2009-08-24T20:04:19"/>
        <d v="2009-06-14T16:50:55"/>
        <d v="2009-06-08T18:59:51"/>
        <d v="2009-05-25T05:31:51"/>
        <d v="2009-04-11T16:08:16"/>
        <d v="2009-05-05T21:43:39"/>
        <d v="2009-05-04T00:00:00"/>
        <d v="2009-05-10T13:05:52"/>
        <d v="2009-07-28T16:44:12"/>
        <d v="2009-08-20T15:45:45"/>
        <d v="2009-06-14T12:29:56"/>
        <d v="2009-07-20T10:35:22"/>
        <d v="2009-05-28T13:40:24"/>
        <d v="2009-05-29T21:01:13"/>
        <d v="2009-06-08T09:16:52"/>
        <d v="2009-07-09T09:51:12"/>
        <d v="2009-06-03T21:32:40"/>
        <d v="2009-06-14T10:04:10"/>
        <d v="2009-06-16T07:29:00"/>
        <d v="2009-05-14T23:04:28"/>
        <d v="2009-04-16T12:33:11"/>
        <d v="2009-07-28T23:05:11"/>
        <d v="2009-09-01T10:53:32"/>
        <d v="2009-09-18T12:54:42"/>
        <d v="2009-07-10T22:05:00"/>
        <d v="2009-09-09T00:00:00"/>
        <d v="2009-09-30T00:00:00"/>
        <d v="2009-05-21T04:53:23"/>
        <d v="2009-06-06T11:20:08"/>
        <d v="2009-04-12T00:15:50"/>
        <d v="2009-04-20T13:10:36"/>
        <d v="2009-09-19T17:00:41"/>
        <d v="2009-08-23T23:03:25"/>
        <d v="2009-08-27T18:32:02"/>
        <d v="2009-08-26T16:04:10"/>
        <d v="2009-09-28T14:32:36"/>
        <d v="2009-08-03T02:20:37"/>
        <d v="2009-04-27T23:12:55"/>
        <d v="2009-05-26T09:10:41"/>
        <d v="2009-04-08T08:35:43"/>
        <d v="2009-08-13T00:00:00"/>
        <d v="2009-06-20T14:11:06"/>
        <d v="2009-05-04T22:05:45"/>
        <d v="2009-09-23T00:00:00"/>
        <d v="2009-08-24T11:05:23"/>
        <d v="2009-07-11T18:13:46"/>
        <d v="2009-06-20T23:34:05"/>
        <d v="2009-08-17T21:04:23"/>
        <d v="2009-07-23T23:32:42"/>
        <d v="2009-06-30T16:20:33"/>
        <d v="2009-07-27T14:16:45"/>
        <d v="2009-04-22T21:03:17"/>
        <d v="2009-04-18T09:45:55"/>
        <d v="2009-04-21T23:25:53"/>
        <d v="2009-06-07T10:33:15"/>
        <d v="2009-08-30T12:54:44"/>
        <d v="2009-05-29T23:21:11"/>
        <d v="2009-05-01T19:51:17"/>
        <d v="2009-04-21T13:04:57"/>
        <d v="2009-07-11T12:36:47"/>
        <d v="2009-07-20T11:27:03"/>
        <d v="2009-05-20T12:32:54"/>
        <d v="2009-04-28T13:38:34"/>
        <d v="2009-04-02T18:52:41"/>
        <d v="2009-08-20T00:23:05"/>
        <d v="2009-04-16T19:27:08"/>
        <d v="2009-05-11T23:15:48"/>
        <d v="2009-04-20T21:18:02"/>
        <d v="2009-04-15T23:52:15"/>
        <d v="2009-05-06T22:48:35"/>
        <d v="2009-08-11T12:21:16"/>
        <d v="2009-08-22T00:00:00"/>
        <d v="2009-05-21T15:50:19"/>
        <d v="2009-04-30T07:45:17"/>
        <d v="2009-05-28T11:06:24"/>
        <d v="2009-05-13T21:48:53"/>
        <d v="2009-04-21T10:55:29"/>
        <d v="2009-04-10T18:56:01"/>
        <d v="2009-09-04T20:18:10"/>
        <d v="2009-05-16T00:00:00"/>
        <d v="2009-05-26T15:34:39"/>
        <d v="2009-08-20T09:33:02"/>
        <d v="2009-04-22T11:13:20"/>
        <d v="2009-04-14T00:07:32"/>
        <d v="2009-05-16T10:24:26"/>
        <d v="2009-09-23T18:03:07"/>
        <d v="2009-08-09T14:00:19"/>
        <d v="2009-05-31T22:16:55"/>
        <d v="2009-08-08T11:45:21"/>
        <d v="2009-04-03T21:02:27"/>
        <d v="2009-04-14T12:50:28"/>
        <d v="2009-04-18T00:00:00"/>
        <d v="2009-09-27T21:40:41"/>
        <d v="2009-06-23T12:01:53"/>
        <d v="2009-07-11T16:48:48"/>
        <d v="2009-06-03T18:22:41"/>
        <d v="2009-07-27T00:00:00"/>
        <d v="2009-06-18T18:00:30"/>
        <d v="2009-05-27T19:37:30"/>
        <d v="2009-07-11T00:00:00"/>
        <d v="2009-05-23T13:54:03"/>
        <d v="2009-05-31T13:01:58"/>
        <d v="2009-07-28T21:33:10"/>
        <d v="2009-05-21T00:11:25"/>
        <d v="2009-07-05T08:35:46"/>
        <d v="2009-08-30T17:26:45"/>
        <d v="2009-05-30T15:41:14"/>
        <d v="2009-08-12T22:18:08"/>
        <d v="2009-07-21T06:53:57"/>
        <d v="2009-07-11T21:54:45"/>
        <d v="2009-06-24T20:10:36"/>
        <d v="2009-09-17T07:18:49"/>
        <d v="2009-05-06T20:27:35"/>
        <d v="2009-05-11T19:55:46"/>
        <d v="2009-08-21T21:57:54"/>
        <d v="2009-07-31T09:20:56"/>
        <d v="2009-06-25T16:51:31"/>
        <d v="2009-06-13T14:52:02"/>
        <d v="2009-09-30T18:41:23"/>
        <d v="2009-07-19T00:54:11"/>
        <d v="2009-05-31T16:50:57"/>
        <d v="2009-09-18T21:49:46"/>
        <d v="2009-06-15T10:08:52"/>
        <d v="2009-04-18T16:56:53"/>
        <d v="2009-06-11T12:30:28"/>
        <d v="2009-09-13T15:06:16"/>
        <d v="2009-05-12T21:49:37"/>
        <d v="2009-05-26T15:30:39"/>
        <d v="2009-08-25T03:12:18"/>
        <d v="2009-07-23T19:01:42"/>
        <d v="2009-06-20T15:17:23"/>
        <d v="2009-07-22T14:20:15"/>
        <d v="2009-08-28T20:33:54"/>
        <d v="2009-04-29T10:05:27"/>
        <d v="2009-07-09T20:46:07"/>
        <d v="2009-04-17T08:23:04"/>
        <d v="2009-08-27T16:07:02"/>
        <d v="2009-06-30T12:10:33"/>
        <d v="2009-06-27T00:45:55"/>
        <d v="2009-06-25T11:48:21"/>
        <d v="2009-06-17T18:48:37"/>
        <d v="2009-05-18T18:24:08"/>
        <d v="2009-09-16T16:57:06"/>
        <d v="2009-07-17T21:18:19"/>
        <d v="2009-05-30T00:55:11"/>
        <d v="2009-07-21T19:13:55"/>
        <d v="2009-08-15T13:18:35"/>
        <d v="2009-05-01T07:00:21"/>
        <d v="2009-04-03T13:52:30"/>
        <d v="2009-06-04T16:53:33"/>
        <d v="2009-07-14T12:00:31"/>
        <d v="2009-07-24T10:38:41"/>
        <d v="2009-08-13T17:23:04"/>
        <d v="2009-08-19T00:00:00"/>
        <d v="2009-09-20T00:02:32"/>
        <d v="2009-05-05T14:22:40"/>
        <d v="2009-07-28T13:02:15"/>
        <d v="2009-05-27T11:23:33"/>
        <d v="2009-07-03T17:55:57"/>
        <d v="2009-04-28T11:10:35"/>
        <d v="2009-07-07T07:30:34"/>
        <d v="2009-05-13T10:33:32"/>
        <d v="2009-06-02T00:00:00"/>
        <d v="2009-06-11T00:00:00"/>
        <d v="2009-07-29T03:40:08"/>
        <d v="2009-04-23T15:20:26"/>
        <d v="2009-05-12T10:43:07"/>
        <d v="2009-06-27T13:48:15"/>
        <d v="2009-05-29T10:09:17"/>
        <d v="2009-06-10T11:23:37"/>
        <d v="2009-04-05T18:41:09"/>
        <d v="2009-06-29T08:00:40"/>
        <d v="2009-04-24T11:19:19"/>
        <d v="2009-06-10T19:36:15"/>
        <d v="2009-05-15T11:39:11"/>
        <d v="2009-06-06T10:08:09"/>
        <d v="2009-06-23T00:00:00"/>
        <d v="2009-06-04T09:42:29"/>
        <d v="2009-08-12T08:09:12"/>
        <d v="2009-07-01T16:02:08"/>
        <d v="2009-05-29T12:20:19"/>
        <d v="2009-08-06T21:55:47"/>
        <d v="2009-04-07T22:09:47"/>
        <d v="2009-08-26T19:01:12"/>
        <d v="2009-08-16T09:17:28"/>
        <d v="2009-04-10T18:48:02"/>
        <d v="2009-09-01T21:09:28"/>
        <d v="2009-06-17T07:53:54"/>
        <d v="2009-06-12T17:58:08"/>
        <d v="2009-06-18T14:04:31"/>
        <d v="2009-05-12T16:09:38"/>
        <d v="2009-07-28T21:40:36"/>
        <d v="2009-04-27T17:42:56"/>
        <d v="2009-05-18T19:32:07"/>
        <d v="2009-06-09T22:48:54"/>
        <d v="2009-06-30T04:23:35"/>
        <d v="2009-09-15T20:33:58"/>
        <d v="2009-08-11T22:58:15"/>
        <d v="2009-04-29T04:16:30"/>
        <d v="2009-04-15T14:25:19"/>
        <d v="2009-06-06T22:04:05"/>
        <d v="2009-05-23T00:18:08"/>
        <d v="2009-08-11T12:31:16"/>
        <d v="2009-05-18T18:01:08"/>
        <d v="2009-06-02T15:21:40"/>
        <d v="2009-04-04T00:00:00"/>
        <d v="2009-09-25T16:50:55"/>
        <d v="2009-06-29T16:26:20"/>
        <d v="2009-07-28T14:06:16"/>
        <d v="2009-04-17T09:54:03"/>
        <d v="2009-04-22T15:01:18"/>
        <d v="2009-06-29T16:36:39"/>
        <d v="2009-04-05T10:53:19"/>
        <d v="2009-06-15T15:49:51"/>
        <d v="2009-09-30T15:34:25"/>
        <d v="2009-05-24T19:25:54"/>
        <d v="2009-04-27T00:00:00"/>
        <d v="2009-08-18T09:56:16"/>
        <d v="2009-06-17T17:28:37"/>
        <d v="2009-04-24T14:32:49"/>
        <d v="2009-07-16T15:21:28"/>
        <d v="2009-07-30T02:38:30"/>
        <d v="2009-06-09T10:53:47"/>
        <d v="2009-09-20T07:17:30"/>
        <d v="2009-05-01T15:20:18"/>
        <d v="2009-07-22T13:44:53"/>
        <d v="2009-05-17T14:55:17"/>
        <d v="2009-04-26T22:52:46"/>
        <d v="2009-05-18T07:25:11"/>
        <d v="2009-05-13T14:15:31"/>
        <d v="2009-06-08T15:15:51"/>
        <d v="2009-05-10T07:44:11"/>
        <d v="2009-04-07T00:00:00"/>
        <d v="2009-04-10T13:38:03"/>
        <d v="2009-06-15T00:00:00"/>
        <d v="2009-04-25T12:59:05"/>
        <d v="2009-09-25T16:28:55"/>
        <d v="2009-08-10T00:20:18"/>
        <d v="2009-06-29T22:42:38"/>
        <d v="2009-08-15T00:00:00"/>
        <d v="2009-05-31T09:11:59"/>
        <d v="2009-05-29T11:54:16"/>
        <d v="2009-06-08T14:07:51"/>
        <d v="2009-07-15T08:29:57"/>
        <d v="2009-07-10T17:33:02"/>
        <d v="2009-06-08T02:43:08"/>
        <d v="2009-08-14T12:56:41"/>
        <d v="2009-09-23T02:35:11"/>
        <d v="2009-04-27T23:46:54"/>
        <d v="2009-05-03T08:06:55"/>
        <d v="2009-04-13T20:01:34"/>
        <d v="2009-07-11T16:39:47"/>
        <d v="2009-04-10T17:02:02"/>
        <d v="2009-08-23T15:48:28"/>
        <d v="2009-04-11T09:26:56"/>
        <d v="2009-05-05T00:16:45"/>
        <d v="2009-07-08T17:49:26"/>
        <d v="2009-04-30T00:00:00"/>
        <d v="2009-05-20T13:07:54"/>
        <d v="2009-06-09T08:49:46"/>
        <d v="2009-05-30T15:11:06"/>
        <d v="2009-05-17T10:16:18"/>
        <d v="2009-05-16T16:45:24"/>
        <d v="2009-05-15T15:16:21"/>
        <d v="2009-04-26T23:06:46"/>
        <d v="2009-05-14T12:40:30"/>
        <d v="2009-06-12T17:30:08"/>
        <d v="2009-07-29T16:15:05"/>
        <d v="2009-05-19T13:11:41"/>
        <d v="2009-07-19T05:48:10"/>
        <d v="2009-06-13T08:23:05"/>
        <d v="2009-04-13T20:17:34"/>
        <d v="2009-08-23T00:49:12"/>
        <d v="2009-05-06T19:34:34"/>
        <d v="2009-08-05T11:46:26"/>
        <d v="2009-07-08T10:32:06"/>
        <d v="2009-07-08T15:00:05"/>
        <d v="2009-05-21T11:27:21"/>
        <d v="2009-08-20T16:15:45"/>
        <d v="2009-06-12T00:00:00"/>
        <d v="2009-07-14T10:48:31"/>
        <d v="2009-08-11T22:25:14"/>
        <d v="2009-04-22T13:43:19"/>
        <d v="2009-05-30T21:26:04"/>
        <d v="2009-06-13T15:20:16"/>
        <d v="2009-09-19T16:04:35"/>
        <d v="2009-07-26T08:53:26"/>
        <d v="2009-09-19T01:10:46"/>
        <d v="2009-09-12T22:41:16"/>
        <d v="2009-08-29T22:28:47"/>
        <d v="2009-04-07T19:28:48"/>
        <d v="2009-07-20T14:05:04"/>
        <d v="2009-06-19T00:00:00"/>
        <d v="2009-04-22T16:30:18"/>
        <d v="2009-07-18T20:33:12"/>
        <d v="2009-08-14T22:59:19"/>
        <d v="2009-06-09T22:51:41"/>
        <d v="2009-06-02T11:17:54"/>
        <d v="2009-08-19T00:59:11"/>
        <d v="2009-06-23T18:19:51"/>
        <d v="2009-04-28T00:00:00"/>
        <d v="2009-04-09T15:24:30"/>
        <d v="2009-08-24T15:17:20"/>
        <d v="2009-06-14T14:24:56"/>
        <d v="2009-09-21T05:44:24"/>
        <d v="2009-09-07T14:28:52"/>
        <d v="2009-05-11T12:22:44"/>
        <d v="2009-04-26T17:15:47"/>
        <d v="2009-07-14T14:40:30"/>
        <d v="2009-06-02T14:14:50"/>
        <d v="2009-05-11T22:53:46"/>
        <d v="2009-06-13T20:06:01"/>
        <d v="2009-07-22T15:21:13"/>
        <d v="2009-08-23T09:22:29"/>
        <d v="2009-06-30T17:47:34"/>
        <d v="2009-05-15T13:55:22"/>
        <d v="2009-08-26T20:00:07"/>
        <d v="2009-06-06T16:49:07"/>
        <d v="2009-06-17T05:32:55"/>
        <d v="2009-08-17T00:00:00"/>
        <d v="2009-07-10T20:30:00"/>
        <d v="2009-05-11T17:50:12"/>
        <d v="2009-06-26T15:28:58"/>
        <d v="2009-06-22T15:50:58"/>
        <d v="2009-05-03T12:48:54"/>
        <d v="2009-08-03T22:15:33"/>
        <d v="2009-08-14T15:47:40"/>
        <d v="2009-04-24T13:04:19"/>
        <d v="2009-07-26T20:48:26"/>
        <d v="2009-09-30T17:21:25"/>
        <d v="2009-05-20T10:11:55"/>
        <d v="2009-09-19T11:02:43"/>
        <d v="2009-09-30T19:05:35"/>
        <d v="2009-08-19T01:02:11"/>
        <d v="2009-07-28T20:31:10"/>
        <d v="2009-04-11T17:21:53"/>
        <d v="2009-05-08T13:58:23"/>
        <d v="2009-05-18T23:35:06"/>
        <d v="2009-05-02T18:48:00"/>
        <d v="2009-06-26T07:41:22"/>
        <d v="2009-05-26T18:38:44"/>
        <d v="2009-05-22T10:37:14"/>
        <d v="2009-08-02T11:15:42"/>
        <d v="2009-06-24T10:59:38"/>
        <d v="2009-05-16T19:03:24"/>
        <d v="2009-04-18T21:03:51"/>
        <d v="2009-07-23T22:59:42"/>
        <d v="2009-08-05T15:57:52"/>
        <d v="2009-07-15T06:50:57"/>
        <d v="2009-04-27T14:53:57"/>
        <d v="2009-05-20T00:00:00"/>
        <d v="2009-07-27T21:26:18"/>
        <d v="2009-06-09T15:52:00"/>
        <d v="2009-07-31T20:00:51"/>
        <d v="2009-04-20T16:50:04"/>
        <d v="2009-07-23T20:06:06"/>
        <d v="2009-04-20T07:45:38"/>
        <d v="2009-05-22T15:45:12"/>
        <d v="2009-04-08T20:16:39"/>
        <d v="2009-05-28T14:54:30"/>
        <d v="2009-08-30T14:53:43"/>
        <d v="2009-09-19T21:23:32"/>
        <d v="2009-05-29T07:32:17"/>
        <d v="2009-04-29T07:39:28"/>
        <d v="2009-05-21T05:08:24"/>
        <d v="2009-07-07T14:57:34"/>
        <d v="2009-08-18T15:54:15"/>
        <d v="2009-06-08T20:02:49"/>
        <d v="2009-09-25T00:00:00"/>
        <d v="2009-07-09T09:51:11"/>
        <d v="2009-05-02T09:00:02"/>
        <d v="2009-09-21T17:37:20"/>
        <d v="2009-07-27T12:10:45"/>
        <d v="2009-08-31T18:53:31"/>
        <d v="2009-05-26T00:00:00"/>
        <d v="2009-06-10T16:15:34"/>
        <d v="2009-05-23T06:59:06"/>
        <d v="2009-08-23T15:07:28"/>
        <d v="2009-04-03T06:49:32"/>
        <d v="2009-04-13T17:44:35"/>
        <d v="2009-06-09T19:07:55"/>
        <d v="2009-07-19T20:36:07"/>
        <d v="2009-05-14T09:16:31"/>
        <d v="2009-06-24T00:00:00"/>
        <d v="2009-04-14T00:00:00"/>
        <d v="2009-06-28T22:43:25"/>
        <d v="2009-04-07T18:57:49"/>
        <d v="2009-09-09T21:16:36"/>
        <d v="2009-05-30T17:19:05"/>
        <d v="2009-05-21T10:43:21"/>
        <d v="2009-09-02T11:26:25"/>
        <d v="2009-05-18T10:49:50"/>
        <d v="2009-07-20T21:33:00"/>
        <d v="2009-07-23T17:58:45"/>
        <d v="2009-05-27T21:42:29"/>
        <d v="2009-04-16T23:36:07"/>
        <d v="2009-04-26T00:00:00"/>
        <d v="2009-07-25T00:46:34"/>
        <d v="2009-07-17T00:00:00"/>
        <d v="2009-05-31T15:03:57"/>
        <d v="2009-04-09T16:52:30"/>
        <d v="2009-06-08T20:11:50"/>
        <d v="2009-05-27T13:33:38"/>
        <d v="2009-05-17T22:33:14"/>
        <d v="2009-06-17T20:22:36"/>
        <d v="2009-08-15T20:16:13"/>
        <d v="2009-05-30T12:34:07"/>
        <d v="2009-04-08T06:21:44"/>
        <d v="2009-06-30T12:19:33"/>
        <d v="2009-07-31T15:07:55"/>
        <d v="2009-06-22T03:44:37"/>
        <d v="2009-06-22T03:58:00"/>
        <d v="2009-05-13T01:51:36"/>
        <d v="2009-07-14T11:57:31"/>
        <d v="2009-07-25T12:20:31"/>
        <d v="2009-08-12T00:00:00"/>
        <d v="2009-04-21T17:04:27"/>
        <d v="2009-07-21T16:45:55"/>
        <d v="2009-05-27T03:51:35"/>
        <d v="2009-06-17T00:07:42"/>
        <d v="2009-05-25T11:08:49"/>
        <d v="2009-08-30T19:36:42"/>
        <d v="2009-04-19T23:19:42"/>
        <d v="2009-05-04T15:25:47"/>
        <d v="2009-09-27T11:52:43"/>
        <d v="2009-09-15T21:33:57"/>
        <d v="2009-07-22T00:00:00"/>
        <d v="2009-07-22T16:06:50"/>
        <d v="2009-07-27T14:25:45"/>
        <d v="2009-06-01T14:30:49"/>
        <d v="2009-06-13T13:51:02"/>
        <d v="2009-08-05T18:44:51"/>
        <d v="2009-06-17T21:05:51"/>
        <d v="2009-06-19T07:28:27"/>
        <d v="2009-04-17T11:44:03"/>
        <d v="2009-07-27T14:12:20"/>
        <d v="2009-06-25T10:40:31"/>
        <d v="2009-05-12T07:32:41"/>
        <d v="2009-05-11T20:12:48"/>
        <d v="2009-06-16T13:32:44"/>
        <d v="2009-04-25T15:38:53"/>
        <d v="2009-05-07T12:00:28"/>
        <d v="2009-06-08T20:22:49"/>
        <d v="2009-08-04T20:42:29"/>
        <d v="2009-04-13T16:28:36"/>
        <d v="2009-06-10T23:10:15"/>
        <d v="2009-06-13T19:55:14"/>
        <d v="2009-05-25T06:28:55"/>
        <d v="2009-06-01T17:06:49"/>
        <d v="2009-09-19T20:23:32"/>
        <d v="2009-07-10T18:43:49"/>
        <d v="2009-08-04T16:40:59"/>
        <d v="2009-05-29T21:06:12"/>
        <d v="2009-05-02T13:12:02"/>
        <d v="2009-05-16T20:48:23"/>
        <d v="2009-06-12T01:02:05"/>
        <d v="2009-07-20T00:00:00"/>
        <d v="2009-06-23T23:23:49"/>
        <d v="2009-08-07T08:11:19"/>
        <d v="2009-06-25T08:09:31"/>
        <d v="2009-05-13T15:48:32"/>
        <d v="2009-05-19T11:24:02"/>
        <d v="2009-06-30T07:56:34"/>
        <d v="2009-05-22T15:23:13"/>
        <d v="2009-07-27T19:36:43"/>
        <d v="2009-04-28T19:06:34"/>
        <d v="2009-05-30T16:44:05"/>
        <d v="2009-07-20T07:34:03"/>
        <d v="2009-05-31T19:04:05"/>
        <d v="2009-07-06T12:03:40"/>
        <d v="2009-06-06T08:57:09"/>
        <d v="2009-05-29T20:45:13"/>
        <d v="2009-08-04T08:24:32"/>
        <d v="2009-08-25T20:55:13"/>
        <d v="2009-04-27T14:50:57"/>
        <d v="2009-08-24T01:39:24"/>
        <d v="2009-05-13T16:18:55"/>
        <d v="2009-07-03T13:58:59"/>
        <d v="2009-07-17T10:45:23"/>
        <d v="2009-06-02T11:09:42"/>
        <d v="2009-07-30T17:39:01"/>
        <d v="2009-04-03T00:00:00"/>
        <d v="2009-05-26T14:35:46"/>
        <d v="2009-06-23T18:14:26"/>
        <d v="2009-05-22T17:39:29"/>
        <d v="2009-07-21T20:20:55"/>
        <d v="2009-05-04T00:34:51"/>
        <d v="2009-08-09T16:11:29"/>
        <d v="2009-04-28T07:18:36"/>
        <d v="2009-05-21T01:20:24"/>
        <d v="2009-09-17T19:17:45"/>
        <d v="2009-08-05T20:38:50"/>
        <d v="2009-07-29T20:11:05"/>
        <d v="2009-05-18T22:22:06"/>
        <d v="2009-06-12T17:38:08"/>
        <d v="2009-07-01T00:00:00"/>
        <d v="2009-05-05T11:00:40"/>
        <d v="2009-08-15T22:05:32"/>
        <d v="2009-05-06T08:03:23"/>
        <d v="2009-05-29T22:18:12"/>
        <d v="2009-08-16T23:10:25"/>
        <d v="2009-06-11T22:13:24"/>
        <d v="2009-04-17T21:15:59"/>
        <d v="2009-07-31T19:34:19"/>
        <d v="2009-05-16T10:45:26"/>
        <d v="2009-06-18T21:22:28"/>
        <d v="2009-06-05T21:22:13"/>
        <d v="2009-07-28T09:01:40"/>
        <d v="2009-05-13T20:02:33"/>
        <d v="2009-05-16T16:11:25"/>
        <d v="2009-06-22T01:40:01"/>
        <d v="2009-08-27T08:23:03"/>
        <d v="2009-04-13T14:44:36"/>
        <d v="2009-06-07T13:18:00"/>
        <d v="2009-06-14T10:03:57"/>
        <d v="2009-06-11T23:58:24"/>
        <d v="2009-07-15T11:45:34"/>
        <d v="2009-07-25T10:10:31"/>
        <d v="2009-07-14T16:01:30"/>
        <d v="2009-09-04T16:28:12"/>
        <d v="2009-07-16T08:51:28"/>
        <d v="2009-07-31T18:41:54"/>
        <d v="2009-04-28T21:16:48"/>
        <d v="2009-06-01T12:35:50"/>
        <d v="2009-05-13T21:43:30"/>
        <d v="2009-08-30T12:57:44"/>
        <d v="2009-09-18T18:50:39"/>
        <d v="2009-07-12T21:04:40"/>
        <d v="2009-06-04T20:44:22"/>
        <d v="2009-06-02T02:24:54"/>
        <d v="2009-06-01T20:54:47"/>
        <d v="2009-04-30T05:26:18"/>
        <d v="2009-06-08T09:33:06"/>
        <d v="2009-04-23T22:32:24"/>
        <d v="2009-04-17T16:31:28"/>
        <d v="2009-04-04T10:43:22"/>
        <d v="2009-06-01T00:13:54"/>
        <d v="2009-06-07T22:27:09"/>
        <d v="2009-07-05T15:58:45"/>
        <d v="2009-07-16T19:35:27"/>
        <d v="2009-05-13T21:44:32"/>
        <d v="2009-05-09T16:22:20"/>
        <d v="2009-09-15T20:20:57"/>
        <d v="2009-06-05T08:26:17"/>
        <d v="2009-06-29T09:17:41"/>
        <d v="2009-06-08T16:50:50"/>
        <d v="2009-07-11T12:22:48"/>
        <d v="2009-05-25T00:00:00"/>
        <d v="2009-06-13T08:19:16"/>
        <d v="2009-06-23T07:16:53"/>
        <d v="2009-04-10T15:09:03"/>
        <d v="2009-07-28T17:10:12"/>
        <d v="2009-08-07T00:07:44"/>
        <d v="2009-04-04T17:41:19"/>
        <d v="2009-06-02T22:25:39"/>
        <d v="2009-06-10T13:14:35"/>
        <d v="2009-04-25T12:58:56"/>
        <d v="2009-08-05T20:06:22"/>
        <d v="2009-08-18T19:57:14"/>
        <d v="2009-06-15T21:37:02"/>
        <d v="2009-08-23T15:07:27"/>
        <d v="2009-05-29T20:19:13"/>
        <d v="2009-04-12T19:38:43"/>
        <d v="2009-06-05T15:15:27"/>
        <d v="2009-06-02T21:27:41"/>
        <d v="2009-06-07T21:34:57"/>
        <d v="2009-06-29T18:06:20"/>
        <d v="2009-05-17T12:43:18"/>
        <d v="2009-05-06T18:34:33"/>
        <d v="2009-07-20T01:30:05"/>
        <d v="2009-07-20T01:31:05"/>
        <d v="2009-09-08T01:09:47"/>
        <d v="2009-04-17T21:31:59"/>
        <d v="2009-05-22T08:06:14"/>
        <d v="2009-09-22T00:00:00"/>
        <d v="2009-07-22T23:09:47"/>
        <d v="2009-05-13T21:44:33"/>
        <d v="2009-04-21T07:39:30"/>
        <d v="2009-05-21T12:01:21"/>
        <d v="2009-05-22T18:15:11"/>
        <d v="2009-07-28T12:49:15"/>
        <d v="2009-07-29T20:44:04"/>
        <d v="2009-05-02T00:39:05"/>
        <d v="2009-07-03T12:12:58"/>
        <d v="2009-04-04T15:24:20"/>
        <d v="2009-05-20T17:47:33"/>
        <d v="2009-04-24T14:31:19"/>
        <d v="2009-04-20T22:38:33"/>
        <d v="2009-05-14T13:11:30"/>
        <d v="2009-07-13T20:11:57"/>
        <d v="2009-06-16T22:22:42"/>
        <d v="2009-08-14T11:13:41"/>
        <d v="2009-09-04T11:45:12"/>
        <d v="2009-08-10T11:05:24"/>
        <d v="2009-06-15T20:32:49"/>
        <d v="2009-04-28T09:21:35"/>
        <d v="2009-07-06T19:17:39"/>
        <d v="2009-07-26T09:48:26"/>
        <d v="2009-08-03T12:29:35"/>
        <d v="2009-04-10T15:18:03"/>
        <d v="2009-09-08T14:06:46"/>
        <d v="2009-08-13T21:45:05"/>
        <d v="2009-06-16T10:16:46"/>
        <d v="2009-09-18T18:24:41"/>
        <d v="2009-08-07T13:17:21"/>
        <d v="2009-09-18T04:44:43"/>
        <d v="2009-09-27T17:23:42"/>
        <d v="2009-04-14T21:19:25"/>
        <d v="2009-08-18T20:33:13"/>
        <d v="2009-07-24T08:26:39"/>
        <d v="2009-09-06T20:23:56"/>
        <d v="2009-04-26T15:16:47"/>
        <d v="2009-07-27T17:34:18"/>
        <d v="2009-04-19T08:26:47"/>
        <d v="2009-09-08T00:00:00"/>
        <d v="2009-05-08T00:00:00"/>
        <d v="2009-07-05T18:06:45"/>
        <d v="2009-06-17T14:38:38"/>
        <d v="2009-04-05T02:47:15"/>
        <d v="2009-04-20T07:05:38"/>
        <d v="2009-04-29T18:29:27"/>
        <d v="2009-09-17T09:40:49"/>
        <d v="2009-04-30T06:51:17"/>
        <d v="2009-08-12T11:35:12"/>
        <d v="2009-06-30T15:37:41"/>
        <d v="2009-04-29T00:45:32"/>
        <d v="2009-08-28T14:54:56"/>
        <d v="2009-05-24T00:37:00"/>
        <d v="2009-08-01T00:04:50"/>
        <d v="2009-09-17T21:02:46"/>
        <d v="2009-07-30T00:00:00"/>
        <d v="2009-04-19T13:18:45"/>
        <d v="2009-08-19T00:31:11"/>
        <d v="2009-07-26T17:58:50"/>
        <d v="2009-08-30T13:06:46"/>
        <d v="2009-06-15T23:19:48"/>
        <d v="2009-04-16T00:35:42"/>
        <d v="2009-06-27T15:50:51"/>
        <d v="2009-08-30T00:02:47"/>
        <d v="2009-07-10T11:55:03"/>
        <d v="2009-08-14T00:15:02"/>
        <d v="2009-07-14T14:33:53"/>
        <d v="2009-06-02T11:31:42"/>
        <d v="2009-05-12T17:52:39"/>
        <d v="2009-05-23T14:32:03"/>
        <d v="2009-08-31T23:44:34"/>
        <d v="2009-08-18T21:44:13"/>
        <d v="2009-08-29T00:21:53"/>
        <d v="2009-05-21T19:40:18"/>
        <d v="2009-05-14T17:42:29"/>
        <d v="2009-08-06T22:27:18"/>
        <d v="2009-07-27T06:28:21"/>
        <d v="2009-07-03T19:50:56"/>
        <d v="2009-07-07T08:40:35"/>
        <d v="2009-04-08T18:37:40"/>
        <d v="2009-08-25T22:23:12"/>
        <d v="2009-08-31T18:34:35"/>
        <d v="2009-04-20T15:14:35"/>
        <d v="2009-09-28T22:16:34"/>
        <d v="2009-04-26T21:39:46"/>
        <d v="2009-08-29T07:07:52"/>
        <d v="2009-05-14T11:47:18"/>
        <d v="2009-07-08T21:15:15"/>
        <d v="2009-06-16T17:35:57"/>
        <d v="2009-09-27T20:48:41"/>
        <d v="2009-06-17T14:35:39"/>
        <d v="2009-07-23T20:41:43"/>
        <d v="2009-05-05T20:17:39"/>
        <d v="2009-04-26T23:17:46"/>
        <d v="2009-08-05T23:51:21"/>
        <d v="2009-07-26T11:35:26"/>
        <d v="2009-04-20T16:17:05"/>
        <d v="2009-06-27T14:01:51"/>
        <d v="2009-08-01T18:26:47"/>
        <d v="2009-06-11T12:54:12"/>
        <d v="2009-07-30T19:50:58"/>
        <d v="2009-07-16T07:19:28"/>
        <d v="2009-05-25T13:50:48"/>
        <d v="2009-04-14T13:08:28"/>
        <d v="2009-04-11T13:02:54"/>
        <d v="2009-05-12T16:32:39"/>
        <d v="2009-05-27T22:44:28"/>
        <d v="2009-06-16T18:50:59"/>
        <d v="2009-06-16T18:49:42"/>
        <d v="2009-04-07T10:49:52"/>
        <d v="2009-06-02T13:44:51"/>
        <d v="2009-04-08T14:48:41"/>
        <d v="2009-04-27T21:08:42"/>
        <d v="2009-06-16T09:34:46"/>
        <d v="2009-09-19T23:03:32"/>
        <d v="2009-07-10T12:09:51"/>
        <d v="2009-06-28T23:46:42"/>
        <d v="2009-07-08T13:12:29"/>
        <d v="2009-06-12T10:24:03"/>
        <d v="2009-05-08T12:12:23"/>
        <d v="2009-07-17T15:14:21"/>
        <d v="2009-08-29T13:13:52"/>
        <d v="2009-05-23T10:42:04"/>
        <d v="2009-09-30T19:18:21"/>
        <d v="2009-04-16T20:13:08"/>
        <d v="2009-08-29T11:47:42"/>
        <d v="2009-08-27T04:18:04"/>
        <d v="2009-06-03T20:36:30"/>
        <d v="2009-05-27T20:58:29"/>
        <d v="2009-06-13T15:50:02"/>
        <d v="2009-07-07T22:56:32"/>
        <d v="2009-05-26T20:18:38"/>
        <d v="2009-06-07T12:32:00"/>
        <d v="2009-04-23T04:19:00"/>
        <d v="2009-06-07T05:39:18"/>
        <d v="2009-08-03T14:03:35"/>
        <d v="2009-07-21T21:51:54"/>
        <d v="2009-07-26T04:48:27"/>
        <d v="2009-08-10T18:22:22"/>
        <d v="2009-06-28T09:27:46"/>
        <d v="2009-04-07T20:34:48"/>
        <d v="2009-07-03T00:00:00"/>
        <d v="2009-06-30T20:05:13"/>
        <d v="2009-04-08T20:12:39"/>
        <d v="2009-08-17T21:29:02"/>
        <d v="2009-04-26T07:47:50"/>
        <d v="2009-04-30T15:41:31"/>
        <d v="2009-07-23T00:00:00"/>
        <d v="2009-07-21T00:00:00"/>
        <d v="2009-05-13T22:56:41"/>
        <d v="2009-07-29T07:24:07"/>
        <d v="2009-09-16T21:45:52"/>
        <d v="2009-08-10T20:42:18"/>
        <d v="2009-07-23T21:46:41"/>
        <d v="2009-09-28T10:47:37"/>
        <d v="2009-05-05T15:07:42"/>
        <d v="2009-04-07T21:38:48"/>
        <d v="2009-04-24T10:00:20"/>
        <d v="2009-07-27T00:02:22"/>
        <d v="2009-05-31T09:37:59"/>
        <d v="2009-04-25T09:16:12"/>
        <d v="2009-06-30T00:23:18"/>
        <d v="2009-07-14T18:57:31"/>
        <d v="2009-09-24T23:59:01"/>
        <d v="2009-09-07T10:44:53"/>
        <d v="2009-05-08T09:58:24"/>
        <d v="2009-05-17T08:37:19"/>
        <d v="2009-05-31T03:37:01"/>
        <d v="2009-08-11T00:30:20"/>
        <d v="2009-05-06T17:12:21"/>
        <d v="2009-05-05T12:57:41"/>
        <d v="2009-04-24T07:33:21"/>
        <d v="2009-04-25T22:22:53"/>
        <d v="2009-06-16T22:26:42"/>
        <d v="2009-05-13T01:13:36"/>
        <d v="2009-04-29T21:16:26"/>
        <d v="2009-07-09T23:20:06"/>
        <d v="2009-08-29T00:00:00"/>
        <d v="2009-06-27T07:52:53"/>
        <d v="2009-04-30T21:17:26"/>
        <d v="2009-08-29T20:33:48"/>
        <d v="2009-04-28T22:45:36"/>
        <d v="2009-05-01T01:33:26"/>
        <d v="2009-07-13T12:16:37"/>
        <d v="2009-05-26T08:30:41"/>
        <d v="2009-06-19T18:28:28"/>
        <d v="2009-06-16T23:22:41"/>
        <d v="2009-06-05T13:33:51"/>
        <d v="2009-04-19T10:20:46"/>
        <d v="2009-06-23T10:16:53"/>
        <d v="2009-04-18T09:07:55"/>
        <d v="2009-05-23T22:35:01"/>
        <d v="2009-06-15T14:40:04"/>
        <d v="2009-06-02T18:46:40"/>
        <d v="2009-04-14T07:59:30"/>
        <d v="2009-09-01T21:12:29"/>
        <d v="2009-09-29T14:52:46"/>
        <d v="2009-06-07T16:48:59"/>
        <d v="2009-07-18T14:32:35"/>
        <d v="2009-05-31T17:23:56"/>
        <d v="2009-07-07T19:55:08"/>
        <d v="2009-05-17T19:49:15"/>
        <d v="2009-05-22T22:39:27"/>
        <d v="2009-04-07T09:56:52"/>
        <d v="2009-09-23T22:20:08"/>
        <d v="2009-04-08T00:00:00"/>
        <d v="2009-08-09T00:30:20"/>
        <d v="2009-04-21T10:09:58"/>
        <d v="2009-04-12T11:07:46"/>
        <d v="2009-07-27T18:31:18"/>
        <d v="2009-04-27T22:17:42"/>
        <d v="2009-08-15T08:24:36"/>
        <d v="2009-06-19T23:56:27"/>
        <d v="2009-08-30T19:58:42"/>
        <d v="2009-09-18T00:00:00"/>
        <d v="2009-04-13T01:50:41"/>
        <d v="2009-09-09T13:44:40"/>
        <d v="2009-05-01T14:55:18"/>
        <d v="2009-04-05T18:11:09"/>
        <d v="2009-05-11T22:11:47"/>
        <d v="2009-06-18T21:35:28"/>
        <d v="2009-05-28T18:10:22"/>
        <d v="2009-09-02T15:39:23"/>
        <d v="2009-07-30T10:55:03"/>
        <d v="2009-04-11T15:57:17"/>
        <d v="2009-04-06T00:00:00"/>
        <d v="2009-05-09T00:00:00"/>
        <d v="2009-05-19T08:22:03"/>
        <d v="2009-07-25T18:59:30"/>
        <d v="2009-09-19T02:10:37"/>
        <d v="2009-06-27T21:40:50"/>
        <d v="2009-09-29T11:23:30"/>
        <d v="2009-09-02T05:36:26"/>
        <d v="2009-05-23T13:16:04"/>
        <d v="2009-05-25T22:39:45"/>
        <d v="2009-07-05T20:16:20"/>
        <d v="2009-06-07T11:14:01"/>
        <d v="2009-08-08T19:32:18"/>
        <d v="2009-07-05T00:00:00"/>
        <d v="2009-08-26T12:14:59"/>
        <d v="2009-08-11T00:37:21"/>
        <d v="2009-04-13T16:07:36"/>
        <d v="2009-06-02T11:05:42"/>
        <d v="2009-04-19T17:30:12"/>
        <d v="2009-05-21T22:42:17"/>
        <d v="2009-06-18T10:24:32"/>
        <d v="2009-06-27T16:51:50"/>
        <d v="2009-06-20T22:03:21"/>
        <d v="2009-05-11T11:02:44"/>
        <d v="2009-09-26T13:28:49"/>
        <d v="2009-04-17T00:00:00"/>
        <d v="2009-04-09T14:05:31"/>
        <d v="2009-06-09T17:49:42"/>
        <d v="2009-05-31T13:51:58"/>
        <d v="2009-05-20T15:28:53"/>
        <d v="2009-07-21T04:13:17"/>
        <d v="2009-09-10T01:28:38"/>
        <d v="2009-05-09T16:15:21"/>
        <d v="2009-05-27T13:08:38"/>
        <d v="2009-07-31T00:40:56"/>
        <d v="2009-05-04T20:34:47"/>
        <d v="2009-04-22T20:49:17"/>
        <d v="2009-08-11T22:31:14"/>
        <d v="2009-07-01T10:18:28"/>
        <d v="2009-05-05T11:43:40"/>
        <d v="2009-04-09T20:59:28"/>
        <d v="2009-05-12T12:05:38"/>
        <d v="2009-09-27T00:00:00"/>
        <d v="2009-06-18T00:33:50"/>
        <d v="2009-08-16T18:41:27"/>
        <d v="2009-04-24T23:32:16"/>
        <d v="2009-08-22T04:40:18"/>
        <d v="2009-09-18T18:30:39"/>
        <d v="2009-05-07T16:05:18"/>
        <d v="2009-06-07T19:43:16"/>
        <d v="2009-07-28T14:33:13"/>
        <d v="2009-04-12T07:16:48"/>
        <d v="2009-06-27T21:27:50"/>
        <d v="2009-07-05T21:17:44"/>
        <d v="2009-07-27T00:03:22"/>
        <d v="2009-06-08T06:56:06"/>
        <d v="2009-04-14T20:43:26"/>
        <d v="2009-07-22T17:47:13"/>
        <d v="2009-04-05T15:30:10"/>
        <d v="2009-06-13T17:40:02"/>
        <d v="2009-05-05T14:06:39"/>
        <d v="2009-04-09T08:40:33"/>
        <d v="2009-09-15T21:22:06"/>
        <d v="2009-09-19T02:35:38"/>
        <d v="2009-04-29T00:00:00"/>
        <d v="2009-06-01T16:00:49"/>
        <d v="2009-06-26T22:57:56"/>
        <d v="2009-06-09T14:43:43"/>
        <d v="2009-05-07T22:26:29"/>
        <d v="2009-08-31T21:07:35"/>
        <d v="2009-06-08T18:15:50"/>
        <d v="2009-06-14T00:00:00"/>
        <d v="2009-09-26T15:36:49"/>
        <d v="2009-09-25T17:28:55"/>
        <d v="2009-07-08T00:00:00"/>
        <d v="2009-05-03T00:00:00"/>
        <d v="2009-05-11T13:31:06"/>
        <d v="2009-06-19T09:24:25"/>
        <d v="2009-05-14T19:50:16"/>
        <d v="2009-06-03T10:45:44"/>
        <d v="2009-05-28T21:56:21"/>
        <d v="2009-07-24T09:07:03"/>
        <d v="2009-07-16T07:31:28"/>
        <d v="2009-06-26T05:11:24"/>
        <d v="2009-05-04T19:56:47"/>
        <d v="2009-05-10T16:02:52"/>
        <d v="2009-05-09T14:14:19"/>
        <d v="2009-06-28T10:05:46"/>
        <d v="2009-09-26T21:52:47"/>
        <d v="2009-04-29T16:25:43"/>
        <d v="2009-07-14T23:24:28"/>
        <d v="2009-07-04T11:17:30"/>
        <d v="2009-07-26T17:40:50"/>
        <d v="2009-06-18T09:22:32"/>
        <d v="2009-04-29T00:38:32"/>
        <d v="2009-06-30T17:03:32"/>
        <d v="2009-06-16T14:03:58"/>
        <d v="2009-09-24T10:13:03"/>
        <d v="2009-04-11T13:44:54"/>
        <d v="2009-09-02T20:07:20"/>
        <d v="2009-06-18T18:40:32"/>
        <d v="2009-04-26T15:36:48"/>
        <d v="2009-06-18T12:29:47"/>
        <d v="2009-07-12T14:50:41"/>
        <d v="2009-08-13T13:52:05"/>
        <d v="2009-09-18T22:18:38"/>
        <d v="2009-09-18T22:23:38"/>
        <d v="2009-06-07T19:10:58"/>
        <d v="2009-04-24T21:01:16"/>
        <d v="2009-07-03T07:59:59"/>
        <d v="2009-09-09T22:05:36"/>
        <d v="2009-07-26T08:09:26"/>
        <d v="2009-09-01T00:59:34"/>
        <d v="2009-09-04T12:33:10"/>
        <d v="2009-07-28T17:36:11"/>
        <d v="2009-04-02T19:43:37"/>
        <d v="2009-07-19T00:00:00"/>
        <d v="2009-09-20T07:18:30"/>
        <d v="2009-05-19T09:39:03"/>
        <d v="2009-07-26T23:59:22"/>
        <d v="2009-05-04T14:21:46"/>
        <d v="2009-06-05T13:02:16"/>
        <d v="2009-05-20T19:34:52"/>
        <d v="2009-05-14T07:13:33"/>
        <d v="2009-05-15T18:48:07"/>
        <d v="2009-06-23T23:04:49"/>
        <d v="2009-06-16T19:42:43"/>
        <d v="2009-04-17T02:53:06"/>
        <d v="2009-05-03T05:23:56"/>
        <d v="2009-09-12T00:00:00"/>
        <d v="2009-08-26T16:46:08"/>
        <d v="2009-09-19T00:51:37"/>
        <d v="2009-08-19T09:30:10"/>
        <d v="2009-06-10T23:29:14"/>
        <d v="2009-09-03T14:53:17"/>
        <d v="2009-08-11T22:47:14"/>
        <d v="2009-06-14T21:29:54"/>
        <d v="2009-04-19T01:39:49"/>
        <d v="2009-06-16T18:17:57"/>
        <d v="2009-07-25T12:52:57"/>
        <d v="2009-06-19T21:40:27"/>
        <d v="2009-06-17T09:35:39"/>
        <d v="2009-07-10T16:01:02"/>
        <d v="2009-09-04T18:28:09"/>
        <d v="2009-04-07T21:19:48"/>
        <d v="2009-09-03T05:03:19"/>
        <d v="2009-05-23T02:36:08"/>
        <d v="2009-09-30T12:34:37"/>
        <d v="2009-09-21T00:00:00"/>
        <d v="2009-09-14T16:53:08"/>
        <d v="2009-04-05T19:56:08"/>
        <d v="2009-06-03T17:57:31"/>
        <d v="2009-04-20T00:00:00"/>
        <d v="2009-05-28T20:32:28"/>
        <d v="2009-07-02T23:50:01"/>
        <d v="2009-08-19T12:07:09"/>
        <d v="2009-08-01T00:00:00"/>
        <d v="2009-08-07T17:02:18"/>
        <d v="2009-07-03T22:35:55"/>
        <d v="2009-04-15T16:49:47"/>
        <d v="2009-08-15T00:30:19"/>
        <d v="2009-08-06T18:45:18"/>
        <d v="2009-06-20T12:11:07"/>
        <d v="2009-06-20T01:37:09"/>
        <d v="2009-09-20T22:37:28"/>
        <d v="2009-09-28T18:24:36"/>
        <d v="2009-06-27T12:30:52"/>
        <d v="2009-04-06T18:11:00"/>
        <d v="2009-08-13T13:23:06"/>
        <d v="2009-06-04T21:51:24"/>
        <d v="2009-07-26T08:54:26"/>
        <d v="2009-04-19T00:00:00"/>
        <d v="2009-08-23T17:35:27"/>
        <d v="2009-06-12T11:36:10"/>
        <d v="2009-04-05T17:43:16"/>
        <d v="2009-07-24T04:05:40"/>
        <d v="2009-07-28T22:20:10"/>
        <d v="2009-07-10T13:07:02"/>
        <d v="2009-07-25T15:03:31"/>
        <d v="2009-06-28T10:55:45"/>
        <d v="2009-04-27T22:36:40"/>
        <d v="2009-05-16T09:04:27"/>
        <d v="2009-05-21T06:34:22"/>
        <d v="2009-06-12T20:54:19"/>
        <d v="2009-06-19T01:16:44"/>
        <d v="2009-04-11T11:32:55"/>
        <d v="2009-07-21T17:44:55"/>
        <d v="2009-04-21T08:34:29"/>
        <d v="2009-05-20T17:07:53"/>
        <d v="2009-07-26T08:26:26"/>
        <d v="2009-05-15T13:58:22"/>
        <d v="2009-06-10T08:59:50"/>
        <d v="2009-04-17T07:44:04"/>
        <d v="2009-07-13T18:18:57"/>
        <d v="2009-06-01T19:21:47"/>
        <d v="2009-05-21T10:17:22"/>
        <d v="2009-06-28T12:00:45"/>
        <d v="2009-07-02T07:24:02"/>
        <d v="2009-06-18T07:24:48"/>
        <d v="2009-07-22T20:50:48"/>
        <d v="2009-07-21T17:37:55"/>
        <d v="2009-08-04T09:52:31"/>
        <d v="2009-09-15T07:35:01"/>
        <d v="2009-04-08T15:01:41"/>
        <d v="2009-04-17T15:11:29"/>
        <d v="2009-08-14T20:35:39"/>
        <d v="2009-09-22T21:43:13"/>
        <d v="2009-04-10T17:56:24"/>
        <d v="2009-06-28T23:14:42"/>
        <d v="2009-04-22T22:04:16"/>
        <d v="2009-05-14T17:52:29"/>
        <d v="2009-06-29T21:38:19"/>
        <d v="2009-04-11T23:05:50"/>
        <d v="2009-07-29T21:04:04"/>
        <d v="2009-09-07T13:34:51"/>
        <d v="2009-06-13T16:39:14"/>
        <d v="2009-04-16T21:45:08"/>
        <d v="2009-05-25T18:30:46"/>
        <d v="2009-08-20T14:27:02"/>
        <d v="2009-05-29T13:31:16"/>
        <d v="2009-08-03T21:56:02"/>
        <d v="2009-08-11T18:00:17"/>
        <d v="2009-06-20T17:04:05"/>
        <d v="2009-04-21T22:45:54"/>
        <d v="2009-06-22T22:36:57"/>
        <d v="2009-06-19T23:02:12"/>
        <d v="2009-05-01T03:02:25"/>
        <d v="2009-08-14T19:33:40"/>
        <d v="2009-08-24T22:57:20"/>
        <d v="2009-05-26T17:38:38"/>
        <d v="2009-07-18T16:15:34"/>
        <d v="2009-05-27T10:44:39"/>
        <d v="2009-07-25T16:09:56"/>
        <d v="2009-07-27T18:41:44"/>
        <d v="2009-05-28T06:13:26"/>
        <d v="2009-07-02T00:54:25"/>
        <d v="2009-08-17T22:48:19"/>
        <d v="2009-09-20T16:30:28"/>
        <d v="2009-05-20T19:24:52"/>
        <d v="2009-08-05T18:45:27"/>
        <d v="2009-08-10T18:09:19"/>
        <d v="2009-08-11T22:41:18"/>
        <d v="2009-07-08T17:19:03"/>
        <d v="2009-04-21T22:45:25"/>
        <d v="2009-05-15T17:40:32"/>
        <d v="2009-08-22T12:17:16"/>
        <d v="2009-06-01T14:03:50"/>
        <d v="2009-07-08T16:06:28"/>
        <d v="2009-08-13T09:07:07"/>
        <d v="2009-07-27T20:00:43"/>
        <d v="2009-07-22T19:57:12"/>
        <d v="2009-05-16T10:27:05"/>
        <d v="2009-07-03T13:30:59"/>
        <d v="2009-05-02T12:51:02"/>
        <d v="2009-04-22T15:43:18"/>
        <d v="2009-05-27T00:16:37"/>
        <d v="2009-06-27T08:36:53"/>
        <d v="2009-06-05T13:26:22"/>
        <d v="2009-07-29T00:00:00"/>
        <d v="2009-08-31T10:49:38"/>
        <d v="2009-04-11T21:36:14"/>
        <d v="2009-04-30T12:18:28"/>
        <d v="2009-07-27T21:56:17"/>
        <d v="2009-09-09T22:51:36"/>
        <d v="2009-05-05T20:48:40"/>
        <d v="2009-09-03T09:05:19"/>
        <d v="2009-08-22T23:06:17"/>
        <d v="2009-05-12T17:44:38"/>
        <d v="2009-07-14T21:59:28"/>
        <d v="2009-07-20T18:02:19"/>
        <d v="2009-04-19T19:09:43"/>
        <d v="2009-07-15T16:43:33"/>
        <d v="2009-07-15T14:58:33"/>
        <d v="2009-09-16T10:40:54"/>
        <d v="2009-06-12T22:18:18"/>
        <d v="2009-05-15T00:00:00"/>
        <d v="2009-04-12T19:51:43"/>
        <d v="2009-08-04T06:12:31"/>
        <d v="2009-05-17T08:01:19"/>
        <d v="2009-06-07T15:38:59"/>
        <d v="2009-08-17T18:07:02"/>
        <d v="2009-04-13T12:23:37"/>
        <d v="2009-06-09T21:04:41"/>
        <d v="2009-04-17T09:19:04"/>
        <d v="2009-04-22T23:40:32"/>
        <d v="2009-05-07T00:00:00"/>
        <d v="2009-05-30T06:48:09"/>
        <d v="2009-04-13T23:35:33"/>
        <d v="2009-04-11T19:01:52"/>
        <d v="2009-04-07T11:11:51"/>
        <d v="2009-07-21T16:58:57"/>
        <d v="2009-07-19T00:21:12"/>
        <d v="2009-05-26T16:17:39"/>
        <d v="2009-04-25T20:08:53"/>
        <d v="2009-07-07T18:55:32"/>
        <d v="2009-04-22T13:43:49"/>
        <d v="2009-05-05T17:25:41"/>
        <d v="2009-06-03T21:06:40"/>
        <d v="2009-09-29T14:59:13"/>
        <d v="2009-08-12T07:56:13"/>
        <d v="2009-05-31T14:37:57"/>
        <d v="2009-06-18T17:58:30"/>
        <d v="2009-07-17T17:36:43"/>
        <d v="2009-09-26T13:40:50"/>
        <d v="2009-09-29T21:43:27"/>
        <d v="2009-04-21T19:35:26"/>
        <d v="2009-05-13T19:20:33"/>
        <d v="2009-07-27T20:38:17"/>
        <d v="2009-05-16T12:21:26"/>
        <d v="2009-04-12T17:47:44"/>
        <d v="2009-07-24T12:32:38"/>
        <d v="2009-04-22T20:17:17"/>
        <d v="2009-04-28T17:39:34"/>
        <d v="2009-07-02T14:39:21"/>
        <d v="2009-05-04T23:33:46"/>
        <d v="2009-07-21T22:47:55"/>
        <d v="2009-09-02T07:54:25"/>
        <d v="2009-05-19T04:38:04"/>
        <d v="2009-07-28T01:14:15"/>
        <d v="2009-09-05T13:38:04"/>
        <d v="2009-05-14T22:11:29"/>
        <d v="2009-09-20T15:39:29"/>
        <d v="2009-04-27T21:58:55"/>
        <d v="2009-06-17T22:11:35"/>
        <d v="2009-09-19T19:19:33"/>
        <d v="2009-08-10T23:08:18"/>
        <d v="2009-04-30T21:19:04"/>
        <d v="2009-06-01T21:31:55"/>
        <d v="2009-06-09T12:59:44"/>
        <d v="2009-07-27T18:46:17"/>
        <d v="2009-08-06T23:48:19"/>
        <d v="2009-08-16T09:29:29"/>
        <d v="2009-07-06T18:24:40"/>
        <d v="2009-05-26T19:14:43"/>
        <d v="2009-07-17T13:11:24"/>
        <d v="2009-05-13T22:51:24"/>
        <d v="2009-05-19T11:34:02"/>
        <d v="2009-05-14T10:42:30"/>
        <d v="2009-07-28T15:53:13"/>
        <d v="2009-07-23T20:49:42"/>
        <d v="2009-05-31T15:21:57"/>
        <d v="2009-04-21T17:36:28"/>
        <d v="2009-09-02T11:39:27"/>
        <d v="2009-08-13T16:29:05"/>
        <d v="2009-04-19T21:32:42"/>
        <d v="2009-05-21T11:36:21"/>
        <d v="2009-06-12T15:56:08"/>
        <d v="2009-04-11T12:15:55"/>
        <d v="2009-06-04T16:08:23"/>
        <d v="2009-09-11T08:25:27"/>
        <d v="2009-09-01T15:32:31"/>
        <d v="2009-08-22T12:01:17"/>
        <d v="2009-09-28T14:20:39"/>
        <d v="2009-09-21T19:58:20"/>
        <d v="2009-07-28T02:00:15"/>
        <d v="2009-06-15T21:31:49"/>
        <d v="2009-06-23T07:43:53"/>
        <d v="2009-08-12T20:42:08"/>
        <d v="2009-07-06T15:41:42"/>
        <d v="2009-07-08T21:27:13"/>
        <d v="2009-08-08T19:10:19"/>
        <d v="2009-07-20T19:10:20"/>
        <d v="2009-06-04T17:41:23"/>
        <d v="2009-08-23T07:59:29"/>
        <d v="2009-08-11T00:00:00"/>
        <d v="2009-09-24T14:28:02"/>
        <d v="2009-07-27T01:58:21"/>
        <d v="2009-09-22T22:46:13"/>
        <d v="2009-08-04T21:30:29"/>
        <d v="2009-06-03T08:46:44"/>
        <d v="2009-08-22T16:01:16"/>
        <d v="2009-06-01T12:45:49"/>
        <d v="2009-07-13T23:10:33"/>
        <d v="2009-09-18T00:30:44"/>
        <d v="2009-05-25T19:48:46"/>
        <d v="2009-04-26T11:09:48"/>
        <d v="2009-06-12T15:45:08"/>
        <d v="2009-04-03T13:25:30"/>
        <d v="2009-09-24T22:29:00"/>
        <d v="2009-04-22T13:51:19"/>
        <d v="2009-05-27T14:56:31"/>
        <d v="2009-07-07T23:07:31"/>
        <d v="2009-04-12T12:13:46"/>
        <d v="2009-09-12T22:16:16"/>
        <d v="2009-05-04T08:26:48"/>
        <d v="2009-05-28T13:31:23"/>
        <d v="2009-08-31T21:12:35"/>
        <d v="2009-06-18T02:35:33"/>
        <d v="2009-08-11T12:58:16"/>
        <d v="2009-09-27T00:13:46"/>
        <d v="2009-06-15T06:56:51"/>
        <d v="2009-08-17T02:52:06"/>
        <d v="2009-04-24T21:51:16"/>
        <d v="2009-07-06T00:16:43"/>
        <d v="2009-06-27T16:26:51"/>
        <d v="2009-09-06T20:29:56"/>
        <d v="2009-05-30T01:18:11"/>
        <d v="2009-04-08T16:39:40"/>
        <d v="2009-09-02T14:30:24"/>
        <d v="2009-05-06T06:23:35"/>
        <d v="2009-05-30T14:29:06"/>
        <d v="2009-09-21T16:34:21"/>
        <d v="2009-04-07T16:54:49"/>
        <d v="2009-08-28T02:25:59"/>
        <d v="2009-08-11T21:07:15"/>
        <d v="2009-05-19T20:09:00"/>
        <d v="2009-06-27T06:30:53"/>
        <d v="2009-09-29T00:00:00"/>
        <d v="2009-04-06T15:47:00"/>
        <d v="2009-05-06T14:01:24"/>
        <d v="2009-06-04T19:34:22"/>
        <d v="2009-06-30T21:48:33"/>
        <d v="2009-06-09T20:59:41"/>
        <d v="2009-05-08T13:33:23"/>
        <d v="2009-06-17T16:41:37"/>
        <d v="2009-09-06T01:46:01"/>
        <d v="2009-05-31T21:56:55"/>
        <d v="2009-04-29T17:15:27"/>
        <d v="2009-07-12T06:09:06"/>
        <d v="2009-06-16T16:34:43"/>
        <d v="2009-05-26T11:35:41"/>
        <d v="2009-05-12T16:45:39"/>
        <d v="2009-04-15T00:00:00"/>
        <d v="2009-05-05T00:00:00"/>
        <d v="2009-05-10T00:00:00"/>
        <d v="2009-05-12T09:32:39"/>
        <d v="2009-07-28T07:23:14"/>
        <d v="2009-04-30T00:30:20"/>
        <d v="2009-08-24T17:25:21"/>
        <d v="2009-09-25T23:07:53"/>
        <d v="2009-07-26T22:24:23"/>
        <d v="2009-06-14T18:45:54"/>
        <d v="2009-06-28T14:55:45"/>
        <d v="2009-05-04T10:59:47"/>
        <d v="2009-09-13T18:58:16"/>
        <d v="2009-08-04T16:19:31"/>
        <d v="2009-08-08T05:27:19"/>
        <d v="2009-08-23T13:36:27"/>
        <d v="2009-07-27T19:25:19"/>
        <d v="2009-07-28T18:36:12"/>
        <d v="2009-06-03T01:43:51"/>
        <d v="2009-08-27T18:42:01"/>
        <d v="2009-05-08T22:01:23"/>
        <d v="2009-04-23T18:42:25"/>
        <d v="2009-04-15T09:55:20"/>
        <d v="2009-06-04T14:36:24"/>
        <d v="2009-08-21T05:44:41"/>
        <d v="2009-08-14T11:48:43"/>
        <d v="2009-05-27T16:10:31"/>
        <d v="2009-04-27T18:51:41"/>
        <d v="2009-06-12T05:05:23"/>
        <d v="2009-08-28T03:15:59"/>
        <d v="2009-06-28T00:00:00"/>
        <d v="2009-05-03T14:43:53"/>
        <d v="2009-07-06T15:15:16"/>
        <d v="2009-07-06T20:32:39"/>
        <d v="2009-09-26T15:00:00"/>
        <d v="2009-04-28T16:25:37"/>
        <d v="2009-04-04T18:20:19"/>
        <d v="2009-06-03T23:13:29"/>
        <d v="2009-04-22T17:18:18"/>
        <d v="2009-08-10T00:00:00"/>
        <d v="2009-08-23T00:00:00"/>
        <d v="2009-05-13T17:21:31"/>
        <d v="2009-06-11T13:51:12"/>
        <d v="2009-06-05T12:07:18"/>
        <d v="2009-06-01T15:02:57"/>
        <d v="2009-05-13T22:13:30"/>
        <d v="2009-07-23T11:54:44"/>
        <d v="2009-04-21T12:22:28"/>
        <d v="2009-08-01T15:07:47"/>
        <d v="2009-04-16T19:56:09"/>
        <d v="2009-07-26T23:23:22"/>
        <d v="2009-07-13T08:07:37"/>
        <d v="2009-08-21T07:53:57"/>
        <d v="2009-05-12T00:45:46"/>
        <d v="2009-06-15T21:32:02"/>
        <d v="2009-07-18T00:19:18"/>
        <d v="2009-05-18T22:28:07"/>
        <d v="2009-04-28T20:04:33"/>
        <d v="2009-06-25T19:10:29"/>
        <d v="2009-05-16T22:26:22"/>
        <d v="2009-04-12T19:44:43"/>
        <d v="2009-08-03T12:21:35"/>
        <d v="2009-05-18T14:10:09"/>
        <d v="2009-05-18T06:21:11"/>
        <d v="2009-08-01T12:47:51"/>
        <d v="2009-08-16T17:46:27"/>
        <d v="2009-08-27T12:20:04"/>
        <d v="2009-04-11T03:38:58"/>
        <d v="2009-06-14T08:25:57"/>
        <d v="2009-05-13T00:00:00"/>
        <d v="2009-05-11T09:27:45"/>
        <d v="2009-04-04T11:34:22"/>
        <d v="2009-07-21T23:09:53"/>
        <d v="2009-08-19T22:05:06"/>
        <d v="2009-08-31T20:05:36"/>
        <d v="2009-08-10T20:17:18"/>
        <d v="2009-04-03T22:02:27"/>
        <d v="2009-06-08T19:26:50"/>
        <d v="2009-07-30T18:25:00"/>
        <d v="2009-06-28T08:30:30"/>
        <d v="2009-09-27T23:00:40"/>
        <d v="2009-08-31T22:46:35"/>
        <d v="2009-05-26T18:35:41"/>
        <d v="2009-07-09T08:49:11"/>
        <d v="2009-06-26T00:00:00"/>
        <d v="2009-04-03T19:44:28"/>
        <d v="2009-04-04T12:43:22"/>
        <d v="2009-04-06T16:03:00"/>
        <d v="2009-04-07T10:59:52"/>
        <d v="2009-04-09T07:37:33"/>
        <d v="2009-04-09T14:39:31"/>
        <d v="2009-04-09T17:10:30"/>
        <d v="2009-04-10T08:19:23"/>
        <d v="2009-04-10T09:42:53"/>
        <d v="2009-04-13T11:02:37"/>
        <d v="2009-04-13T11:33:37"/>
        <d v="2009-04-13T20:55:34"/>
        <d v="2009-04-14T11:52:29"/>
        <d v="2009-04-14T13:48:28"/>
        <d v="2009-04-15T08:32:21"/>
        <d v="2009-04-15T13:25:20"/>
        <d v="2009-04-16T14:41:10"/>
        <d v="2009-04-17T19:51:00"/>
        <d v="2009-04-18T15:00:53"/>
        <d v="2009-04-18T16:18:53"/>
        <d v="2009-04-20T13:42:05"/>
        <d v="2009-04-20T14:35:36"/>
        <d v="2009-04-20T15:18:05"/>
        <d v="2009-04-21T17:07:27"/>
        <d v="2009-04-22T10:27:50"/>
        <d v="2009-04-22T12:53:49"/>
        <d v="2009-04-22T17:34:18"/>
        <d v="2009-04-22T17:38:18"/>
        <d v="2009-04-22T20:48:17"/>
        <d v="2009-04-24T12:59:19"/>
        <d v="2009-04-24T16:07:18"/>
        <d v="2009-04-24T16:17:18"/>
        <d v="2009-04-25T12:54:54"/>
        <d v="2009-04-28T09:40:35"/>
        <d v="2009-04-30T17:36:27"/>
        <d v="2009-05-01T09:29:21"/>
        <d v="2009-05-01T11:55:19"/>
        <d v="2009-05-01T18:24:18"/>
        <d v="2009-05-01T19:04:18"/>
        <d v="2009-05-03T11:31:55"/>
        <d v="2009-05-04T06:28:50"/>
        <d v="2009-05-04T10:49:48"/>
        <d v="2009-05-04T11:47:35"/>
        <d v="2009-05-04T11:58:47"/>
        <d v="2009-05-06T08:19:35"/>
        <d v="2009-05-06T15:17:36"/>
        <d v="2009-05-06T16:11:35"/>
        <d v="2009-05-07T16:46:42"/>
        <d v="2009-05-07T16:56:29"/>
        <d v="2009-05-11T09:51:45"/>
        <d v="2009-05-11T15:33:46"/>
        <d v="2009-05-11T16:43:46"/>
        <d v="2009-05-11T17:54:47"/>
        <d v="2009-05-12T13:58:03"/>
        <d v="2009-05-12T16:12:03"/>
        <d v="2009-05-12T17:16:39"/>
        <d v="2009-05-14T11:08:30"/>
        <d v="2009-05-14T11:35:30"/>
        <d v="2009-05-14T13:46:30"/>
        <d v="2009-05-14T16:15:30"/>
        <d v="2009-05-15T10:25:24"/>
        <d v="2009-05-18T16:49:08"/>
        <d v="2009-05-20T17:42:53"/>
        <d v="2009-05-21T10:32:21"/>
        <d v="2009-05-21T14:53:20"/>
        <d v="2009-05-21T17:37:19"/>
        <d v="2009-05-22T09:36:20"/>
        <d v="2009-05-22T10:43:13"/>
        <d v="2009-05-22T16:24:11"/>
        <d v="2009-05-27T15:54:38"/>
        <d v="2009-05-28T08:16:25"/>
        <d v="2009-05-28T08:27:25"/>
        <d v="2009-05-28T11:38:25"/>
        <d v="2009-05-30T13:14:17"/>
        <d v="2009-05-31T09:21:59"/>
        <d v="2009-06-01T10:04:50"/>
        <d v="2009-06-01T11:02:00"/>
        <d v="2009-06-01T11:35:50"/>
        <d v="2009-06-02T08:07:43"/>
        <d v="2009-06-02T09:19:43"/>
        <d v="2009-06-03T12:11:44"/>
        <d v="2009-06-03T20:21:41"/>
        <d v="2009-06-07T13:03:12"/>
        <d v="2009-06-08T11:33:53"/>
        <d v="2009-06-08T12:13:52"/>
        <d v="2009-06-08T12:44:05"/>
        <d v="2009-06-08T12:47:52"/>
        <d v="2009-06-08T12:55:52"/>
        <d v="2009-06-08T15:29:51"/>
        <d v="2009-06-10T08:50:37"/>
        <d v="2009-06-10T08:57:50"/>
        <d v="2009-06-10T11:29:36"/>
        <d v="2009-06-10T15:09:35"/>
        <d v="2009-06-11T14:15:13"/>
        <d v="2009-06-12T14:48:20"/>
        <d v="2009-06-13T12:33:03"/>
        <d v="2009-06-15T10:48:53"/>
        <d v="2009-06-15T19:43:50"/>
        <d v="2009-06-16T18:26:43"/>
        <d v="2009-06-17T14:39:39"/>
        <d v="2009-06-17T19:03:51"/>
        <d v="2009-06-18T17:52:31"/>
        <d v="2009-06-19T16:18:12"/>
        <d v="2009-06-20T16:43:06"/>
        <d v="2009-06-20T18:56:05"/>
        <d v="2009-06-21T13:24:05"/>
        <d v="2009-06-22T00:00:00"/>
        <d v="2009-06-22T13:50:32"/>
        <d v="2009-06-23T11:05:27"/>
        <d v="2009-06-23T14:10:26"/>
        <d v="2009-06-24T15:37:26"/>
        <d v="2009-06-24T16:01:26"/>
        <d v="2009-06-24T17:02:25"/>
        <d v="2009-06-24T20:28:25"/>
        <d v="2009-06-24T20:35:25"/>
        <d v="2009-06-25T00:00:00"/>
        <d v="2009-06-25T21:17:24"/>
        <d v="2009-06-25T21:20:02"/>
        <d v="2009-06-26T10:51:22"/>
        <d v="2009-06-26T11:33:59"/>
        <d v="2009-06-26T18:41:56"/>
        <d v="2009-06-27T00:00:00"/>
        <d v="2009-06-28T10:16:29"/>
        <d v="2009-06-28T17:15:44"/>
        <d v="2009-06-29T09:19:41"/>
        <d v="2009-06-29T13:49:40"/>
        <d v="2009-06-29T17:27:20"/>
        <d v="2009-06-30T10:31:35"/>
        <d v="2009-07-01T09:35:09"/>
        <d v="2009-07-01T18:28:07"/>
        <d v="2009-07-02T11:49:23"/>
        <d v="2009-07-06T11:51:40"/>
        <d v="2009-07-07T08:56:35"/>
        <d v="2009-07-07T09:28:35"/>
        <d v="2009-07-07T09:58:10"/>
        <d v="2009-07-07T14:31:34"/>
        <d v="2009-07-08T12:50:04"/>
        <d v="2009-07-08T16:01:05"/>
        <d v="2009-07-09T10:34:58"/>
        <d v="2009-07-10T09:01:51"/>
        <d v="2009-07-10T16:25:49"/>
        <d v="2009-07-13T00:00:00"/>
        <d v="2009-07-13T09:17:37"/>
        <d v="2009-07-13T10:39:02"/>
        <d v="2009-07-13T10:42:37"/>
        <d v="2009-07-13T11:07:37"/>
        <d v="2009-07-13T11:49:59"/>
        <d v="2009-07-13T13:23:58"/>
        <d v="2009-07-14T00:00:00"/>
        <d v="2009-07-14T10:36:53"/>
        <d v="2009-07-14T14:02:31"/>
        <d v="2009-07-14T16:07:52"/>
        <d v="2009-07-15T09:38:35"/>
        <d v="2009-07-15T14:17:34"/>
        <d v="2009-07-15T17:19:54"/>
        <d v="2009-07-16T11:25:29"/>
        <d v="2009-07-16T13:39:52"/>
        <d v="2009-07-16T15:37:27"/>
        <d v="2009-07-20T01:49:05"/>
        <d v="2009-07-20T08:01:03"/>
        <d v="2009-07-20T10:37:21"/>
        <d v="2009-07-21T08:16:16"/>
        <d v="2009-07-21T14:16:19"/>
        <d v="2009-07-21T18:13:55"/>
        <d v="2009-07-22T09:37:52"/>
        <d v="2009-07-22T12:05:14"/>
        <d v="2009-07-23T13:20:46"/>
        <d v="2009-07-23T19:36:42"/>
        <d v="2009-07-24T15:28:42"/>
        <d v="2009-07-24T17:09:01"/>
        <d v="2009-07-26T17:36:50"/>
        <d v="2009-07-27T09:23:46"/>
        <d v="2009-07-27T11:12:23"/>
        <d v="2009-07-27T16:23:44"/>
        <d v="2009-07-28T20:20:37"/>
        <d v="2009-07-29T14:18:05"/>
        <d v="2009-07-29T18:57:06"/>
        <d v="2009-08-02T00:00:00"/>
        <d v="2009-08-03T13:14:37"/>
        <d v="2009-08-03T18:48:34"/>
        <d v="2009-08-05T11:55:26"/>
        <d v="2009-08-05T11:58:26"/>
        <d v="2009-08-07T18:25:19"/>
        <d v="2009-08-08T17:38:18"/>
        <d v="2009-08-09T20:20:18"/>
        <d v="2009-08-10T05:16:25"/>
        <d v="2009-08-11T07:30:18"/>
        <d v="2009-08-12T08:41:12"/>
        <d v="2009-08-17T11:07:23"/>
        <d v="2009-08-17T18:14:20"/>
        <d v="2009-08-18T12:04:02"/>
        <d v="2009-08-18T15:59:57"/>
        <d v="2009-08-18T17:06:56"/>
        <d v="2009-08-18T21:50:13"/>
        <d v="2009-08-20T00:00:00"/>
        <d v="2009-08-22T08:22:17"/>
        <d v="2009-08-24T08:40:23"/>
        <d v="2009-08-25T12:37:15"/>
        <d v="2009-08-25T16:21:47"/>
        <d v="2009-08-26T11:38:10"/>
        <d v="2009-08-27T11:07:09"/>
        <d v="2009-08-28T12:27:57"/>
        <d v="2009-08-29T09:12:52"/>
        <d v="2009-08-30T14:47:43"/>
        <d v="2009-09-01T14:34:30"/>
        <d v="2009-09-01T19:48:29"/>
        <d v="2009-09-03T12:17:18"/>
        <d v="2009-09-03T13:36:18"/>
        <d v="2009-09-08T08:37:46"/>
        <d v="2009-09-08T14:04:48"/>
        <d v="2009-09-08T18:54:45"/>
        <d v="2009-09-09T11:31:40"/>
        <d v="2009-09-09T15:44:40"/>
        <d v="2009-09-10T15:53:32"/>
        <d v="2009-09-10T16:26:33"/>
        <d v="2009-09-14T08:59:08"/>
        <d v="2009-09-15T13:10:05"/>
        <d v="2009-09-16T13:14:54"/>
        <d v="2009-09-16T18:00:53"/>
        <d v="2009-09-17T16:06:49"/>
        <d v="2009-09-24T12:53:12"/>
        <d v="2009-09-25T11:20:00"/>
        <d v="2009-09-26T17:44:59"/>
        <d v="2009-09-27T15:06:44"/>
        <d v="2009-09-27T19:38:43"/>
        <d v="2009-09-28T12:19:38"/>
        <d v="2009-09-28T12:24:41"/>
        <d v="2009-09-28T13:03:39"/>
        <d v="2009-09-29T09:11:32"/>
        <d v="2009-09-29T16:10:48"/>
        <d v="2009-09-29T18:48:29"/>
        <d v="2009-09-30T00:37:16"/>
        <d v="2009-09-30T10:53:28"/>
        <d v="2009-09-30T13:32:26"/>
        <d v="2009-04-26T23:41:46"/>
        <d v="2009-06-11T01:05:30"/>
        <d v="2009-04-23T23:04:24"/>
        <d v="2009-08-05T10:24:26"/>
        <d v="2009-08-08T07:43:18"/>
        <d v="2009-04-20T12:06:37"/>
        <d v="2009-09-26T00:35:53"/>
        <d v="2009-05-14T18:54:29"/>
        <d v="2009-04-30T10:53:29"/>
        <d v="2009-09-24T11:40:14"/>
        <d v="2009-07-27T16:01:44"/>
        <d v="2009-08-15T16:38:14"/>
        <d v="2009-06-13T14:23:02"/>
        <d v="2009-04-16T19:41:35"/>
        <d v="2009-07-20T13:44:04"/>
        <d v="2009-09-22T19:22:23"/>
        <d v="2009-06-05T22:25:12"/>
        <d v="2009-04-13T23:41:33"/>
        <d v="2009-07-23T00:31:47"/>
        <d v="2009-06-18T01:35:51"/>
        <d v="2009-08-24T11:19:25"/>
        <d v="2009-07-13T18:41:37"/>
        <d v="2009-09-04T02:08:14"/>
        <d v="2009-04-11T16:21:53"/>
        <d v="2009-09-02T16:25:23"/>
        <d v="2009-09-11T10:44:27"/>
        <d v="2009-04-27T11:56:58"/>
        <d v="2009-09-23T20:46:07"/>
        <d v="2009-08-18T09:41:15"/>
        <d v="2009-05-04T18:03:33"/>
        <d v="2009-07-12T18:35:41"/>
        <d v="2009-04-25T16:07:09"/>
        <d v="2009-08-16T22:56:07"/>
        <d v="2009-05-31T11:26:58"/>
        <d v="2009-08-01T09:13:49"/>
        <d v="2009-09-20T10:41:30"/>
        <d v="2009-07-13T19:25:35"/>
        <d v="2009-04-20T19:47:34"/>
        <d v="2009-07-23T11:41:46"/>
        <d v="2009-04-26T02:12:07"/>
        <d v="2009-09-28T21:08:34"/>
        <d v="2009-08-16T15:17:09"/>
        <d v="2009-09-17T01:42:51"/>
        <d v="2009-07-19T11:59:09"/>
        <d v="2009-08-01T11:40:48"/>
        <d v="2009-04-11T16:32:53"/>
        <d v="2009-06-09T01:07:02"/>
        <d v="2009-08-09T20:00:20"/>
        <d v="2009-07-03T21:16:56"/>
        <d v="2009-08-31T22:59:34"/>
        <d v="2009-06-16T10:35:45"/>
        <d v="2009-05-13T16:28:32"/>
        <d v="2009-09-06T06:19:00"/>
        <d v="2009-05-08T21:47:24"/>
        <d v="2009-08-20T06:00:47"/>
        <d v="2009-04-13T22:02:33"/>
        <d v="2009-08-15T11:32:34"/>
        <d v="2009-06-10T06:57:38"/>
        <d v="2009-08-20T23:22:59"/>
        <d v="2009-05-01T19:17:18"/>
        <d v="2009-06-25T08:07:22"/>
        <d v="2009-08-12T15:05:11"/>
        <d v="2009-06-01T23:44:46"/>
        <d v="2009-07-31T20:38:52"/>
        <d v="2009-04-29T21:07:27"/>
        <d v="2009-09-29T11:29:31"/>
        <d v="2009-08-20T19:17:00"/>
        <d v="2009-07-03T01:31:02"/>
        <d v="2009-08-06T10:23:21"/>
        <d v="2009-06-02T19:01:40"/>
        <d v="2009-05-31T23:33:54"/>
        <d v="2009-05-04T15:38:47"/>
        <d v="2009-08-28T00:00:00"/>
        <d v="2009-04-29T22:18:20"/>
        <d v="2009-04-06T11:37:02"/>
        <d v="2009-04-21T03:03:31"/>
        <d v="2009-08-17T20:56:19"/>
        <d v="2009-07-14T19:29:29"/>
        <d v="2009-04-21T20:59:54"/>
        <d v="2009-06-02T22:25:38"/>
        <d v="2009-07-10T14:55:52"/>
        <d v="2009-05-17T17:28:16"/>
        <d v="2009-05-17T00:00:00"/>
        <d v="2009-08-12T20:18:11"/>
        <d v="2009-08-04T21:38:28"/>
        <d v="2009-06-05T14:45:36"/>
        <d v="2009-04-22T01:27:53"/>
        <d v="2009-06-18T20:18:31"/>
        <d v="2009-07-20T03:11:06"/>
        <d v="2009-05-21T20:56:18"/>
        <d v="2009-09-04T00:07:15"/>
        <d v="2009-06-29T12:41:21"/>
        <d v="2009-06-15T19:49:02"/>
        <d v="2009-04-30T23:02:25"/>
        <d v="2009-05-12T16:28:39"/>
        <d v="2009-05-15T15:40:21"/>
        <d v="2009-06-08T23:18:48"/>
        <d v="2009-04-26T17:21:47"/>
        <d v="2009-05-20T18:21:32"/>
        <d v="2009-06-29T20:01:19"/>
        <d v="2009-09-06T10:03:59"/>
        <d v="2009-07-21T10:44:57"/>
        <d v="2009-05-25T00:13:52"/>
        <d v="2009-05-06T18:22:34"/>
        <d v="2009-08-29T18:19:50"/>
        <d v="2009-04-23T00:00:00"/>
        <d v="2009-05-12T19:15:38"/>
        <d v="2009-06-07T18:17:58"/>
        <d v="2009-07-10T01:47:04"/>
        <d v="2009-08-13T21:41:04"/>
        <d v="2009-08-15T04:14:36"/>
        <d v="2009-04-25T15:22:54"/>
        <d v="2009-05-16T02:13:29"/>
        <d v="2009-05-30T17:17:05"/>
        <d v="2009-06-27T23:15:50"/>
        <d v="2009-07-28T18:47:38"/>
        <d v="2009-09-10T21:45:33"/>
        <d v="2009-09-17T20:27:47"/>
        <d v="2009-07-30T16:32:01"/>
        <d v="2009-07-21T17:39:55"/>
        <d v="2009-09-18T14:33:48"/>
        <d v="2009-09-10T17:29:30"/>
        <d v="2009-04-25T12:59:06"/>
        <d v="2009-09-27T19:05:42"/>
        <d v="2009-04-03T14:29:30"/>
        <d v="2009-04-27T20:27:41"/>
        <d v="2009-04-30T08:42:29"/>
        <d v="2009-05-13T13:53:31"/>
        <d v="2009-06-17T15:50:37"/>
        <d v="2009-06-28T17:57:44"/>
        <d v="2009-07-27T23:52:16"/>
        <d v="2009-08-29T22:43:48"/>
        <d v="2009-08-09T22:45:20"/>
        <d v="2009-08-09T08:26:18"/>
        <d v="2009-04-07T17:53:49"/>
        <d v="2009-06-05T20:28:24"/>
        <d v="2009-05-16T23:01:23"/>
        <d v="2009-05-26T18:57:38"/>
        <d v="2009-04-29T15:36:27"/>
        <d v="2009-04-09T09:06:33"/>
        <d v="2009-05-07T21:33:28"/>
        <d v="2009-04-17T12:46:02"/>
        <d v="2009-04-09T15:06:33"/>
        <d v="2009-06-01T12:55:49"/>
        <d v="2009-07-05T22:46:43"/>
        <d v="2009-07-30T15:51:00"/>
        <d v="2009-06-24T07:38:38"/>
        <d v="2009-06-12T15:37:20"/>
        <d v="2009-04-11T22:54:51"/>
        <d v="2009-06-10T23:50:29"/>
        <d v="2009-08-02T10:48:42"/>
        <d v="2009-06-01T01:26:53"/>
        <d v="2009-06-19T18:56:11"/>
        <d v="2009-07-24T22:54:59"/>
        <d v="2009-08-18T01:01:19"/>
        <d v="2009-09-08T00:01:48"/>
        <d v="2009-04-03T06:39:32"/>
        <d v="2009-09-14T12:25:12"/>
        <d v="2009-09-02T00:00:00"/>
        <d v="2009-06-15T19:19:03"/>
        <d v="2009-08-21T08:10:56"/>
        <d v="2009-08-12T23:20:08"/>
        <d v="2009-05-11T16:44:46"/>
        <d v="2009-08-12T21:59:08"/>
        <d v="2009-06-06T10:58:08"/>
        <d v="2009-07-15T20:37:32"/>
        <d v="2009-06-16T01:46:01"/>
        <d v="2009-04-09T10:11:33"/>
        <d v="2009-05-18T19:58:07"/>
        <d v="2009-05-21T13:44:34"/>
        <d v="2009-06-08T11:33:52"/>
        <d v="2009-07-27T21:43:17"/>
        <d v="2009-04-06T21:30:59"/>
        <d v="2009-05-12T01:09:07"/>
        <d v="2009-04-15T12:39:20"/>
        <d v="2009-04-24T14:25:19"/>
        <d v="2009-09-16T05:56:55"/>
        <d v="2009-05-20T09:24:55"/>
        <d v="2009-07-23T23:03:42"/>
        <d v="2009-07-11T03:27:49"/>
        <d v="2009-09-29T13:08:30"/>
        <d v="2009-06-11T16:15:26"/>
        <d v="2009-05-30T11:12:07"/>
        <d v="2009-09-29T00:23:34"/>
        <d v="2009-06-30T11:47:34"/>
        <d v="2009-06-01T23:19:46"/>
        <d v="2009-08-24T23:21:20"/>
        <d v="2009-08-13T16:23:04"/>
        <d v="2009-04-19T23:25:09"/>
        <d v="2009-06-30T13:56:35"/>
        <d v="2009-06-14T20:49:08"/>
        <d v="2009-08-13T00:23:08"/>
        <d v="2009-05-28T08:48:25"/>
        <d v="2009-06-28T17:59:43"/>
        <d v="2009-08-31T02:33:40"/>
        <d v="2009-04-29T18:29:26"/>
        <d v="2009-07-06T19:03:14"/>
        <d v="2009-08-25T05:16:19"/>
        <d v="2009-04-28T10:02:54"/>
        <d v="2009-08-02T21:00:40"/>
        <d v="2009-05-24T16:40:55"/>
        <d v="2009-04-22T23:09:33"/>
        <d v="2009-05-13T21:14:53"/>
        <d v="2009-04-25T07:57:12"/>
        <d v="2009-07-23T20:52:06"/>
        <d v="2009-07-03T13:46:59"/>
        <d v="2009-05-03T09:32:55"/>
        <d v="2009-05-06T14:09:34"/>
        <d v="2009-06-02T07:46:43"/>
        <d v="2009-06-19T07:45:27"/>
        <d v="2009-06-24T22:28:34"/>
        <d v="2009-05-11T20:17:47"/>
        <d v="2009-08-09T17:29:28"/>
        <d v="2009-09-08T15:57:44"/>
        <d v="2009-05-09T14:24:19"/>
        <d v="2009-08-17T01:05:24"/>
        <d v="2009-06-15T04:38:53"/>
        <d v="2009-06-08T12:18:57"/>
        <d v="2009-07-26T00:27:29"/>
        <d v="2009-09-27T14:06:44"/>
        <d v="2009-08-30T19:33:42"/>
        <d v="2009-08-11T17:41:16"/>
        <d v="2009-07-29T20:09:31"/>
        <d v="2009-04-22T07:53:21"/>
        <d v="2009-07-17T16:50:20"/>
        <d v="2009-07-30T15:29:00"/>
        <d v="2009-06-19T21:01:11"/>
        <d v="2009-06-01T22:26:46"/>
        <d v="2009-05-27T02:47:35"/>
        <d v="2009-07-11T17:01:47"/>
        <d v="2009-04-19T16:27:44"/>
        <d v="2009-04-24T15:07:18"/>
        <d v="2009-05-23T10:39:05"/>
        <d v="2009-04-21T20:33:26"/>
        <d v="2009-08-14T22:59:38"/>
        <d v="2009-07-27T13:42:20"/>
        <d v="2009-04-06T23:37:57"/>
        <d v="2009-07-23T13:30:44"/>
        <d v="2009-06-09T14:54:43"/>
        <d v="2009-06-27T14:42:51"/>
        <d v="2009-05-29T00:00:00"/>
        <d v="2009-06-20T12:17:08"/>
        <d v="2009-08-18T00:00:00"/>
        <d v="2009-07-24T12:43:38"/>
        <d v="2009-07-17T07:16:23"/>
        <d v="2009-04-17T17:30:01"/>
        <d v="2009-05-12T09:21:40"/>
        <d v="2009-05-31T19:58:56"/>
        <d v="2009-04-20T19:38:34"/>
        <d v="2009-07-09T18:41:09"/>
        <d v="2009-04-23T22:03:24"/>
        <d v="2009-04-29T13:47:27"/>
        <d v="2009-05-29T20:00:13"/>
        <d v="2009-05-28T16:35:22"/>
        <d v="2009-05-03T20:46:53"/>
        <d v="2009-08-17T21:54:01"/>
        <d v="2009-04-24T17:00:48"/>
        <d v="2009-05-14T21:18:29"/>
        <d v="2009-05-18T20:33:07"/>
        <d v="2009-07-30T00:12:03"/>
        <d v="2009-07-09T16:32:08"/>
        <d v="2009-06-30T12:29:34"/>
        <d v="2009-07-27T12:54:20"/>
        <d v="2009-08-14T12:15:41"/>
        <d v="2009-08-12T22:55:10"/>
        <d v="2009-08-22T17:16:15"/>
        <d v="2009-05-20T10:44:55"/>
        <d v="2009-09-06T15:32:57"/>
        <d v="2009-05-07T07:12:30"/>
        <d v="2009-06-16T18:43:42"/>
        <d v="2009-06-17T01:27:40"/>
        <d v="2009-05-14T02:00:38"/>
        <d v="2009-04-29T07:08:29"/>
        <d v="2009-09-05T15:13:05"/>
        <d v="2009-05-14T00:47:35"/>
        <d v="2009-08-04T02:25:01"/>
        <d v="2009-06-13T00:59:05"/>
        <d v="2009-08-23T15:03:29"/>
        <d v="2009-06-11T12:33:11"/>
        <d v="2009-04-24T19:12:17"/>
        <d v="2009-06-05T14:27:16"/>
        <d v="2009-07-26T13:33:51"/>
        <d v="2009-06-08T14:41:51"/>
        <d v="2009-04-16T21:52:08"/>
        <d v="2009-06-27T20:38:50"/>
        <d v="2009-05-22T18:51:10"/>
        <d v="2009-05-02T23:15:58"/>
        <d v="2009-09-15T16:19:00"/>
        <d v="2009-05-01T21:22:16"/>
        <d v="2009-04-09T22:00:28"/>
        <d v="2009-05-20T18:17:52"/>
        <d v="2009-09-17T19:07:52"/>
        <d v="2009-07-01T18:50:29"/>
        <d v="2009-06-04T04:37:27"/>
        <d v="2009-08-11T16:45:15"/>
        <d v="2009-05-01T21:08:17"/>
        <d v="2009-09-11T21:30:27"/>
        <d v="2009-06-06T21:43:05"/>
        <d v="2009-09-29T14:46:53"/>
        <d v="2009-06-22T08:46:33"/>
        <d v="2009-05-25T07:28:50"/>
        <d v="2009-05-03T11:09:55"/>
        <d v="2009-08-28T04:06:59"/>
        <d v="2009-05-15T11:48:23"/>
        <d v="2009-09-20T00:00:00"/>
        <d v="2009-09-06T14:52:57"/>
        <d v="2009-05-19T18:53:00"/>
        <d v="2009-05-14T15:23:31"/>
        <d v="2009-05-14T15:47:30"/>
        <d v="2009-07-16T17:38:26"/>
        <d v="2009-09-25T22:59:04"/>
        <d v="2009-07-15T15:30:57"/>
        <d v="2009-04-30T17:39:26"/>
        <d v="2009-06-29T23:34:37"/>
        <d v="2009-05-23T14:48:07"/>
        <d v="2009-04-29T12:59:44"/>
        <d v="2009-04-08T13:20:41"/>
        <d v="2009-06-01T19:36:49"/>
        <d v="2009-07-08T17:05:27"/>
        <d v="2009-07-29T18:10:05"/>
        <d v="2009-07-18T10:48:17"/>
        <d v="2009-09-20T21:02:26"/>
        <d v="2009-07-02T09:44:22"/>
        <d v="2009-07-25T22:24:30"/>
        <d v="2009-05-15T14:40:11"/>
        <d v="2009-08-23T09:00:28"/>
        <d v="2009-07-01T10:15:30"/>
        <d v="2009-07-14T16:03:52"/>
        <d v="2009-07-30T21:30:57"/>
        <d v="2009-08-01T02:30:50"/>
        <d v="2009-09-18T22:40:39"/>
        <d v="2009-06-30T06:57:34"/>
        <d v="2009-06-06T12:06:08"/>
        <d v="2009-07-24T09:31:41"/>
        <d v="2009-07-28T12:24:13"/>
        <d v="2009-04-16T18:58:09"/>
        <d v="2009-04-11T10:27:55"/>
        <d v="2009-06-18T07:00:32"/>
        <d v="2009-07-04T16:26:50"/>
        <d v="2009-05-10T15:59:50"/>
        <d v="2009-05-28T14:58:24"/>
        <d v="2009-05-09T17:02:21"/>
        <d v="2009-06-19T06:42:34"/>
        <d v="2009-06-22T23:19:55"/>
        <d v="2009-05-14T15:11:30"/>
        <d v="2009-07-27T23:13:42"/>
        <d v="2009-07-15T13:41:33"/>
        <d v="2009-08-23T00:14:13"/>
        <d v="2009-07-12T16:06:41"/>
        <d v="2009-04-27T21:41:42"/>
        <d v="2009-07-12T22:54:40"/>
        <d v="2009-07-11T14:13:47"/>
        <d v="2009-09-27T18:20:43"/>
        <d v="2009-05-10T19:33:51"/>
        <d v="2009-09-24T22:05:00"/>
        <d v="2009-05-04T23:44:44"/>
        <d v="2009-08-16T01:08:32"/>
        <d v="2009-05-02T09:48:02"/>
        <d v="2009-06-15T23:50:02"/>
        <d v="2009-06-07T13:17:59"/>
        <d v="2009-09-22T22:55:13"/>
        <d v="2009-05-23T22:09:01"/>
        <d v="2009-06-07T00:12:16"/>
        <d v="2009-07-06T00:00:00"/>
        <d v="2009-04-11T12:02:55"/>
        <d v="2009-06-17T10:18:53"/>
        <d v="2009-06-26T21:53:55"/>
        <d v="2009-08-20T22:23:59"/>
        <d v="2009-04-14T13:34:28"/>
        <d v="2009-09-20T19:00:26"/>
        <d v="2009-06-10T16:10:35"/>
        <d v="2009-05-13T17:18:32"/>
        <d v="2009-08-05T15:08:25"/>
        <d v="2009-07-25T07:30:32"/>
        <d v="2009-08-21T11:41:39"/>
        <d v="2009-07-12T13:47:41"/>
        <d v="2009-04-16T19:20:09"/>
        <d v="2009-08-17T08:43:24"/>
        <d v="2009-07-26T00:00:00"/>
        <d v="2009-04-17T20:33:00"/>
        <d v="2009-06-24T11:47:36"/>
        <d v="2009-04-17T02:31:34"/>
        <d v="2009-09-27T14:46:44"/>
        <d v="2009-06-15T08:20:51"/>
        <d v="2009-07-25T00:26:34"/>
        <d v="2009-06-07T10:54:00"/>
        <d v="2009-07-25T22:01:30"/>
        <d v="2009-09-08T16:34:44"/>
        <d v="2009-07-11T21:50:09"/>
        <d v="2009-06-17T00:14:41"/>
        <d v="2009-06-09T22:30:41"/>
        <d v="2009-06-07T21:12:10"/>
        <d v="2009-07-09T21:13:54"/>
        <d v="2009-06-27T19:55:14"/>
        <d v="2009-05-23T22:22:01"/>
        <d v="2009-06-26T15:59:57"/>
        <d v="2009-09-02T23:28:22"/>
        <d v="2009-09-23T01:09:12"/>
        <d v="2009-05-14T20:28:29"/>
        <d v="2009-06-18T18:03:30"/>
        <d v="2009-06-09T21:21:40"/>
        <d v="2009-04-25T01:56:15"/>
        <d v="2009-07-30T04:03:01"/>
        <d v="2009-07-14T17:08:31"/>
        <d v="2009-05-09T22:06:59"/>
        <d v="2009-06-09T20:02:41"/>
        <d v="2009-06-10T22:04:15"/>
        <d v="2009-08-03T15:37:35"/>
        <d v="2009-04-23T02:45:31"/>
        <d v="2009-06-10T21:24:30"/>
        <d v="2009-07-25T06:24:32"/>
        <d v="2009-09-02T21:05:23"/>
        <d v="2009-05-14T18:10:29"/>
        <d v="2009-08-24T18:49:19"/>
        <d v="2009-04-18T17:55:52"/>
        <d v="2009-04-28T13:17:34"/>
        <d v="2009-05-30T00:00:00"/>
        <d v="2009-07-15T00:30:28"/>
        <d v="2009-04-18T18:15:52"/>
        <d v="2009-08-26T20:31:07"/>
        <d v="2009-06-18T19:38:51"/>
        <d v="2009-08-05T13:59:24"/>
        <d v="2009-09-28T20:56:46"/>
        <d v="2009-05-08T06:34:24"/>
        <d v="2009-04-10T02:53:27"/>
        <d v="2009-05-05T09:09:41"/>
        <d v="2009-04-11T22:51:51"/>
        <d v="2009-06-20T00:00:00"/>
        <d v="2009-05-08T00:00:28"/>
        <d v="2009-07-24T20:46:35"/>
        <d v="2009-05-06T11:18:34"/>
        <d v="2009-06-09T13:38:43"/>
        <d v="2009-07-13T19:30:35"/>
        <d v="2009-05-26T22:07:42"/>
        <d v="2009-07-19T13:40:28"/>
        <d v="2009-06-28T16:45:45"/>
        <d v="2009-06-19T07:20:26"/>
        <d v="2009-06-17T16:44:37"/>
        <d v="2009-04-24T19:02:17"/>
        <d v="2009-04-24T19:06:17"/>
        <d v="2009-08-26T02:56:13"/>
        <d v="2009-04-30T16:34:27"/>
        <d v="2009-04-04T12:25:21"/>
        <d v="2009-09-25T18:06:57"/>
        <d v="2009-09-09T16:34:40"/>
        <d v="2009-06-02T17:14:39"/>
        <d v="2009-06-08T12:07:55"/>
        <d v="2009-05-17T14:02:17"/>
        <d v="2009-08-24T11:59:23"/>
        <d v="2009-08-29T19:56:48"/>
        <d v="2009-08-06T23:10:18"/>
        <d v="2009-08-10T11:25:20"/>
        <d v="2009-08-29T19:29:49"/>
        <d v="2009-08-17T23:26:01"/>
        <d v="2009-09-26T12:17:51"/>
        <d v="2009-07-29T08:21:08"/>
        <d v="2009-09-04T00:00:00"/>
        <d v="2009-05-19T13:46:01"/>
        <d v="2009-09-05T14:36:04"/>
        <d v="2009-08-11T14:20:17"/>
        <d v="2009-04-19T16:12:44"/>
        <d v="2009-08-02T00:47:44"/>
        <d v="2009-05-22T00:00:00"/>
        <d v="2009-09-21T21:49:19"/>
        <d v="2009-06-23T17:30:50"/>
        <d v="2009-07-19T22:06:06"/>
        <d v="2009-05-27T23:50:28"/>
        <d v="2009-07-25T12:33:31"/>
        <d v="2009-06-08T14:57:53"/>
        <d v="2009-07-01T16:58:27"/>
        <d v="2009-09-16T16:58:25"/>
        <d v="2009-05-28T16:51:22"/>
        <d v="2009-07-15T21:29:31"/>
        <d v="2009-08-12T02:17:15"/>
        <d v="2009-07-19T00:59:11"/>
        <d v="2009-08-12T18:47:09"/>
        <d v="2009-05-26T14:03:40"/>
        <d v="2009-04-21T14:30:28"/>
        <d v="2009-05-31T13:43:58"/>
        <d v="2009-05-06T21:32:33"/>
        <d v="2009-04-21T16:46:27"/>
        <d v="2009-04-19T17:26:43"/>
        <d v="2009-05-22T13:30:18"/>
        <d v="2009-06-14T20:59:54"/>
        <d v="2009-04-14T22:18:25"/>
        <d v="2009-06-16T17:13:57"/>
        <d v="2009-05-03T20:14:52"/>
        <d v="2009-05-27T08:29:34"/>
        <d v="2009-06-27T12:15:52"/>
        <d v="2009-07-03T01:43:01"/>
        <d v="2009-06-12T22:27:07"/>
        <d v="2009-05-08T22:07:23"/>
        <d v="2009-05-08T22:51:24"/>
        <d v="2009-05-08T11:57:14"/>
        <d v="2009-08-19T22:25:05"/>
        <d v="2009-06-17T19:23:36"/>
        <d v="2009-08-07T14:54:41"/>
        <d v="2009-09-01T00:21:34"/>
        <d v="2009-05-14T09:44:31"/>
        <d v="2009-05-05T17:18:41"/>
        <d v="2009-08-16T19:42:26"/>
        <d v="2009-06-22T00:22:01"/>
        <d v="2009-06-09T20:44:54"/>
        <d v="2009-07-09T07:19:58"/>
        <d v="2009-09-11T18:06:23"/>
        <d v="2009-04-17T19:59:27"/>
        <d v="2009-07-01T10:41:28"/>
        <d v="2009-08-19T19:46:07"/>
        <d v="2009-08-30T22:32:41"/>
        <d v="2009-05-23T21:42:01"/>
        <d v="2009-08-10T11:07:23"/>
        <d v="2009-07-02T00:00:00"/>
        <d v="2009-07-15T14:08:34"/>
        <d v="2009-04-12T08:47:47"/>
        <d v="2009-08-06T12:27:18"/>
        <d v="2009-09-10T00:00:00"/>
        <d v="2009-08-05T13:54:24"/>
        <d v="2009-06-12T18:36:21"/>
        <d v="2009-04-27T15:49:43"/>
        <d v="2009-07-20T19:05:01"/>
        <d v="2009-07-29T13:59:33"/>
        <d v="2009-07-24T17:13:36"/>
        <d v="2009-08-01T17:47:46"/>
        <d v="2009-06-02T18:53:43"/>
        <d v="2009-06-02T04:20:44"/>
        <d v="2009-09-18T22:03:38"/>
        <d v="2009-07-07T13:47:35"/>
        <d v="2009-09-19T23:07:31"/>
        <d v="2009-08-16T23:42:24"/>
        <d v="2009-09-28T01:57:40"/>
        <d v="2009-09-09T20:11:37"/>
        <d v="2009-05-28T14:20:23"/>
        <d v="2009-05-15T17:08:32"/>
        <d v="2009-08-04T21:32:28"/>
        <d v="2009-09-18T15:34:48"/>
        <d v="2009-07-27T23:17:17"/>
        <d v="2009-08-23T08:53:29"/>
        <d v="2009-08-17T12:14:22"/>
        <d v="2009-05-03T14:26:41"/>
        <d v="2009-06-08T16:00:04"/>
        <d v="2009-08-09T00:00:00"/>
        <d v="2009-08-21T10:06:40"/>
        <d v="2009-08-19T16:13:08"/>
        <d v="2009-04-09T00:00:00"/>
        <d v="2009-05-08T17:15:23"/>
        <d v="2009-05-08T17:58:24"/>
        <d v="2009-07-20T20:11:00"/>
        <d v="2009-08-31T00:00:00"/>
        <d v="2009-07-31T23:47:51"/>
        <d v="2009-05-12T21:44:38"/>
        <d v="2009-05-05T02:28:44"/>
        <d v="2009-07-14T14:39:33"/>
        <d v="2009-05-17T08:36:19"/>
        <d v="2009-04-14T17:10:27"/>
        <d v="2009-05-03T05:13:56"/>
        <d v="2009-04-15T10:36:20"/>
        <d v="2009-07-27T17:42:18"/>
        <d v="2009-04-13T16:11:36"/>
        <d v="2009-05-19T19:49:00"/>
        <d v="2009-08-13T15:54:05"/>
        <d v="2009-04-26T13:36:48"/>
        <d v="2009-06-03T20:28:37"/>
        <d v="2009-05-08T20:49:23"/>
        <d v="2009-08-19T18:54:06"/>
        <d v="2009-09-04T10:55:13"/>
        <d v="2009-09-07T01:54:54"/>
        <d v="2009-08-26T16:34:09"/>
        <d v="2009-08-08T23:17:19"/>
        <d v="2009-04-16T00:06:15"/>
        <d v="2009-07-20T20:27:19"/>
        <d v="2009-07-12T08:04:42"/>
        <d v="2009-07-26T20:23:49"/>
        <d v="2009-08-26T19:23:39"/>
        <d v="2009-09-18T11:19:49"/>
        <d v="2009-04-08T19:33:40"/>
        <d v="2009-05-25T11:48:48"/>
        <d v="2009-06-13T09:43:04"/>
        <d v="2009-05-15T18:29:32"/>
        <d v="2009-09-24T11:46:12"/>
        <d v="2009-08-15T21:34:13"/>
        <d v="2009-06-04T20:04:22"/>
        <d v="2009-04-25T17:07:53"/>
        <d v="2009-06-05T13:21:16"/>
        <d v="2009-06-07T19:41:58"/>
        <d v="2009-07-06T09:57:41"/>
        <d v="2009-05-14T11:10:31"/>
        <d v="2009-09-29T14:46:17"/>
        <d v="2009-06-23T19:31:51"/>
        <d v="2009-07-17T19:25:19"/>
        <d v="2009-07-03T20:41:56"/>
        <d v="2009-09-08T17:41:43"/>
        <d v="2009-09-11T19:15:23"/>
        <d v="2009-05-03T21:01:53"/>
        <d v="2009-06-25T00:13:33"/>
        <d v="2009-05-31T21:51:55"/>
        <d v="2009-09-03T17:02:17"/>
        <d v="2009-08-29T17:36:49"/>
        <d v="2009-06-14T16:43:55"/>
        <d v="2009-08-19T09:50:52"/>
        <d v="2009-07-25T20:29:29"/>
        <d v="2009-08-27T00:56:33"/>
        <d v="2009-09-29T16:42:42"/>
        <d v="2009-05-06T17:30:35"/>
        <d v="2009-05-21T12:55:20"/>
        <d v="2009-06-19T11:00:41"/>
        <d v="2009-07-28T16:21:12"/>
        <d v="2009-07-15T11:34:55"/>
        <d v="2009-06-16T21:34:43"/>
        <d v="2009-04-03T09:37:31"/>
        <d v="2009-08-17T21:12:21"/>
        <d v="2009-06-30T18:14:33"/>
        <d v="2009-04-12T18:38:43"/>
        <d v="2009-09-23T21:41:08"/>
        <d v="2009-04-27T10:31:43"/>
      </sharedItems>
      <fieldGroup par="24" base="0">
        <rangePr groupBy="days" startDate="2009-04-02T18:52:41" endDate="2009-09-30T21:00:20"/>
        <groupItems count="368">
          <s v="&lt;4/2/0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30/09"/>
        </groupItems>
      </fieldGroup>
    </cacheField>
    <cacheField name="FirstName" numFmtId="0">
      <sharedItems/>
    </cacheField>
    <cacheField name="Email" numFmtId="0">
      <sharedItems/>
    </cacheField>
    <cacheField name="VendorLeadID" numFmtId="0">
      <sharedItems/>
    </cacheField>
    <cacheField name="CallStatus" numFmtId="0">
      <sharedItems count="8">
        <s v="Unknown"/>
        <s v="Unable to contact - Bad Contact Information"/>
        <s v="Contacted - Doesn't Qualify"/>
        <s v="Closed"/>
        <s v="EP Received"/>
        <s v="EP Confirmed"/>
        <s v="Contacted - Invalid Profile"/>
        <s v="EP Sent"/>
      </sharedItems>
    </cacheField>
    <cacheField name="WidgetName" numFmtId="0">
      <sharedItems count="14">
        <s v="w-302252-DebtReduction1-1DC-CreditSolutions"/>
        <s v="w-300250-DebtReduction1-1DC-Head2"/>
        <s v="w-302252-DebtReduction1-1DC-white"/>
        <s v="w-300250-DebtReduction1-1DC-BlueMeter"/>
        <s v="w-300250-DebtReduction1-2DC-BlueMeter"/>
        <s v="w-300250-DebtReduction1-1DC-Head3"/>
        <s v="w-302252-DebtReduction1-1DC"/>
        <s v="w-300250-DebtReduction1-1DC"/>
        <s v="w-302252-DebtReduction1-1DC-yellowarrow-blue"/>
        <s v="w-300250-DebtReduction1-2DC-CreditSolutions"/>
        <s v="w-302252-DebtReduction1-1DC-yellowarrow-dark"/>
        <s v="w-300250-DebtReduction1-1DC-CreditSolutions"/>
        <s v="w-302252-DebtReduction1-1DC-yellowarrow"/>
        <s v="w-300250-DebtReduction1-1DC-white"/>
      </sharedItems>
    </cacheField>
    <cacheField name="PublisherZoneName" numFmtId="0">
      <sharedItems count="2">
        <s v="TopLeft-302252"/>
        <s v="Top Right-300x250"/>
      </sharedItems>
    </cacheField>
    <cacheField name="PublisherCampaignName" numFmtId="0">
      <sharedItems/>
    </cacheField>
    <cacheField name="AddressScore" numFmtId="0">
      <sharedItems containsMixedTypes="1" containsNumber="1" containsInteger="1" minValue="1" maxValue="5" count="6">
        <s v="NULL"/>
        <n v="5"/>
        <n v="3"/>
        <n v="1"/>
        <n v="4"/>
        <n v="2"/>
      </sharedItems>
    </cacheField>
    <cacheField name="PhoneScore" numFmtId="0">
      <sharedItems containsMixedTypes="1" containsNumber="1" containsInteger="1" minValue="1" maxValue="5" count="6">
        <n v="5"/>
        <s v="NULL"/>
        <n v="3"/>
        <n v="4"/>
        <n v="2"/>
        <n v="1"/>
      </sharedItems>
    </cacheField>
    <cacheField name="AdvertiserCampaignName" numFmtId="0">
      <sharedItems count="2">
        <s v="creditsolutions-branded-shortform"/>
        <s v="Debt Settlement1 Master"/>
      </sharedItems>
    </cacheField>
    <cacheField name="State" numFmtId="0">
      <sharedItems/>
    </cacheField>
    <cacheField name="DebtLevel" numFmtId="0">
      <sharedItems count="10">
        <s v="30001-50000"/>
        <s v="90000-100000"/>
        <s v="20001-30000"/>
        <s v="More_than_100000"/>
        <s v="10001-15000"/>
        <s v="70001-90000"/>
        <s v="7500-15000"/>
        <s v="15001-20000"/>
        <s v="50001-70000"/>
        <s v="7500-10000"/>
      </sharedItems>
    </cacheField>
    <cacheField name="IP Address" numFmtId="0">
      <sharedItems containsNonDate="0" containsString="0" containsBlank="1"/>
    </cacheField>
    <cacheField name="Partner" numFmtId="0">
      <sharedItems count="5">
        <s v="google"/>
        <s v="AdKnowledge"/>
        <s v="yahoo"/>
        <s v="Advertise.com"/>
        <s v="Call_Center"/>
      </sharedItems>
    </cacheField>
    <cacheField name="ReferralDomain" numFmtId="0">
      <sharedItems containsBlank="1"/>
    </cacheField>
    <cacheField name="MarketingCampaign" numFmtId="0">
      <sharedItems containsBlank="1"/>
    </cacheField>
    <cacheField name="AdGroup" numFmtId="0">
      <sharedItems containsBlank="1"/>
    </cacheField>
    <cacheField name="Keyword" numFmtId="0">
      <sharedItems containsBlank="1"/>
    </cacheField>
    <cacheField name="SearchQuery" numFmtId="0">
      <sharedItems containsBlank="1"/>
    </cacheField>
    <cacheField name="ReferralURL" numFmtId="0">
      <sharedItems containsBlank="1" longText="1"/>
    </cacheField>
    <cacheField name="ReferralURL Parameters" numFmtId="0">
      <sharedItems containsBlank="1" longText="1"/>
    </cacheField>
    <cacheField name="LandingPageURL" numFmtId="0">
      <sharedItems count="5">
        <s v="http://www.debtreductioninc.com/index8.html"/>
        <s v="http://www.debtreductioninc.com/index12.html"/>
        <s v="http://www.debtreductioninc.com/index11.html"/>
        <s v="http://www.inadcoad.com/CallCenter/Signius/CallCenterDRI.html"/>
        <s v="https://callcenter.inadcoads.com/callcenter/signius/CallCenterDRI.html"/>
      </sharedItems>
    </cacheField>
    <cacheField name="Landing Page URL Parameters" numFmtId="0">
      <sharedItems longText="1"/>
    </cacheField>
    <cacheField name="Months" numFmtId="0" databaseField="0">
      <fieldGroup base="0">
        <rangePr groupBy="months" startDate="2009-04-02T18:52:41" endDate="2009-09-30T21:00:20"/>
        <groupItems count="14">
          <s v="&lt;4/2/09"/>
          <s v="Jan"/>
          <s v="Feb"/>
          <s v="Mar"/>
          <s v="Apr"/>
          <s v="May"/>
          <s v="Jun"/>
          <s v="Jul"/>
          <s v="Aug"/>
          <s v="Sep"/>
          <s v="Oct"/>
          <s v="Nov"/>
          <s v="Dec"/>
          <s v="&gt;9/30/09"/>
        </groupItems>
      </fieldGroup>
    </cacheField>
  </cacheFields>
  <extLst>
    <ext xmlns:x14="http://schemas.microsoft.com/office/spreadsheetml/2009/9/main" uri="{725AE2AE-9491-48be-B2B4-4EB974FC3084}">
      <x14:pivotCacheDefinition pivotCacheId="13394824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vind Ramkumar (Student)" refreshedDate="43637.621959259261" createdVersion="6" refreshedVersion="6" minRefreshableVersion="3" recordCount="3021" xr:uid="{00000000-000A-0000-FFFF-FFFF01000000}">
  <cacheSource type="worksheet">
    <worksheetSource ref="A1:H3022" sheet="Qn 2 - Data "/>
  </cacheSource>
  <cacheFields count="7">
    <cacheField name="Email" numFmtId="0">
      <sharedItems/>
    </cacheField>
    <cacheField name="CallStatus" numFmtId="0">
      <sharedItems/>
    </cacheField>
    <cacheField name="WidgetName" numFmtId="0">
      <sharedItems count="14">
        <s v="w-302252-DebtReduction1-1DC-CreditSolutions"/>
        <s v="w-300250-DebtReduction1-1DC-Head2"/>
        <s v="w-302252-DebtReduction1-1DC-white"/>
        <s v="w-300250-DebtReduction1-1DC-BlueMeter"/>
        <s v="w-300250-DebtReduction1-2DC-BlueMeter"/>
        <s v="w-300250-DebtReduction1-1DC-Head3"/>
        <s v="w-302252-DebtReduction1-1DC"/>
        <s v="w-300250-DebtReduction1-1DC"/>
        <s v="w-302252-DebtReduction1-1DC-yellowarrow-blue"/>
        <s v="w-300250-DebtReduction1-2DC-CreditSolutions"/>
        <s v="w-302252-DebtReduction1-1DC-yellowarrow-dark"/>
        <s v="w-300250-DebtReduction1-1DC-CreditSolutions"/>
        <s v="w-302252-DebtReduction1-1DC-yellowarrow"/>
        <s v="w-300250-DebtReduction1-1DC-white"/>
      </sharedItems>
    </cacheField>
    <cacheField name="State" numFmtId="0">
      <sharedItems count="32">
        <s v="HI"/>
        <s v="AL"/>
        <s v="NY"/>
        <s v="WA"/>
        <s v="TX"/>
        <s v="CO"/>
        <s v="MI"/>
        <s v="IA"/>
        <s v="LA"/>
        <s v="IL"/>
        <s v="NV"/>
        <s v="MT"/>
        <s v="MO"/>
        <s v="MD"/>
        <s v="CA"/>
        <s v="MA"/>
        <s v="FL"/>
        <s v="AZ"/>
        <s v="IN"/>
        <s v="NM"/>
        <s v="VA"/>
        <s v="PA"/>
        <s v="AR"/>
        <s v="OR"/>
        <s v="WV"/>
        <s v="DC"/>
        <s v="CT"/>
        <s v="SD"/>
        <s v="OK"/>
        <s v="NE"/>
        <s v="AK"/>
        <s v="ND"/>
      </sharedItems>
    </cacheField>
    <cacheField name="DebtLevel" numFmtId="0">
      <sharedItems count="10">
        <s v="30001-50000"/>
        <s v="90000-100000"/>
        <s v="20001-30000"/>
        <s v="More_than_100000"/>
        <s v="10001-15000"/>
        <s v="70001-90000"/>
        <s v="7500-15000"/>
        <s v="15001-20000"/>
        <s v="50001-70000"/>
        <s v="7500-10000"/>
      </sharedItems>
    </cacheField>
    <cacheField name="Partner" numFmtId="0">
      <sharedItems count="5">
        <s v="google"/>
        <s v="AdKnowledge"/>
        <s v="yahoo"/>
        <s v="Advertise.com"/>
        <s v="Call_Center"/>
      </sharedItems>
    </cacheField>
    <cacheField name="Lead Quality" numFmtId="0">
      <sharedItems containsSemiMixedTypes="0" containsString="0" containsNumber="1" minValue="0.14545454545454545" maxValue="0.8545454545454545" count="40">
        <n v="0.45454545454545453"/>
        <n v="0.54545454545454541"/>
        <n v="0.63636363636363635"/>
        <n v="0.21818181818181817"/>
        <n v="0.41818181818181815"/>
        <n v="0.30909090909090908"/>
        <n v="0.34545454545454546"/>
        <n v="0.5636363636363636"/>
        <n v="0.50909090909090904"/>
        <n v="0.52727272727272723"/>
        <n v="0.32727272727272727"/>
        <n v="0.29090909090909089"/>
        <n v="0.27272727272727271"/>
        <n v="0.43636363636363634"/>
        <n v="0.18181818181818182"/>
        <n v="0.23636363636363636"/>
        <n v="0.25454545454545452"/>
        <n v="0.4"/>
        <n v="0.65454545454545454"/>
        <n v="0.47272727272727272"/>
        <n v="0.16363636363636364"/>
        <n v="0.6"/>
        <n v="0.49090909090909091"/>
        <n v="0.36363636363636365"/>
        <n v="0.72727272727272729"/>
        <n v="0.67272727272727273"/>
        <n v="0.61818181818181817"/>
        <n v="0.38181818181818183"/>
        <n v="0.74545454545454548"/>
        <n v="0.58181818181818179"/>
        <n v="0.2"/>
        <n v="0.70909090909090911"/>
        <n v="0.69090909090909092"/>
        <n v="0.8"/>
        <n v="0.14545454545454545"/>
        <n v="0.8545454545454545"/>
        <n v="0.78181818181818186"/>
        <n v="0.76363636363636367"/>
        <n v="0.81818181818181823"/>
        <n v="0.8363636363636363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vind Ramkumar (Student)" refreshedDate="43637.855768981484" createdVersion="6" refreshedVersion="6" minRefreshableVersion="3" recordCount="8820" xr:uid="{00000000-000A-0000-FFFF-FFFF02000000}">
  <cacheSource type="worksheet">
    <worksheetSource ref="G1:H1048576" sheet="Qn 2 - Data "/>
  </cacheSource>
  <cacheFields count="2">
    <cacheField name="LandingPageURL" numFmtId="0">
      <sharedItems containsBlank="1" count="6">
        <s v="http://www.debtreductioninc.com/index8.html"/>
        <s v="http://www.debtreductioninc.com/index12.html"/>
        <s v="http://www.debtreductioninc.com/index11.html"/>
        <s v="http://www.inadcoad.com/CallCenter/Signius/CallCenterDRI.html"/>
        <s v="https://callcenter.inadcoads.com/callcenter/signius/CallCenterDRI.html"/>
        <m/>
      </sharedItems>
    </cacheField>
    <cacheField name="Lead Quality" numFmtId="0">
      <sharedItems containsString="0" containsBlank="1" containsNumber="1" minValue="0.18333333333333332" maxValue="0.85" count="42">
        <n v="0.48333333333333334"/>
        <n v="0.56666666666666665"/>
        <n v="0.65"/>
        <n v="0.43333333333333335"/>
        <n v="0.26666666666666666"/>
        <n v="0.45"/>
        <n v="0.35"/>
        <n v="0.38333333333333336"/>
        <n v="0.58333333333333337"/>
        <n v="0.53333333333333333"/>
        <n v="0.55000000000000004"/>
        <n v="0.36666666666666664"/>
        <n v="0.33333333333333331"/>
        <n v="0.31666666666666665"/>
        <n v="0.46666666666666667"/>
        <n v="0.23333333333333334"/>
        <n v="0.28333333333333333"/>
        <n v="0.3"/>
        <n v="0.66666666666666663"/>
        <n v="0.5"/>
        <n v="0.21666666666666667"/>
        <n v="0.6166666666666667"/>
        <n v="0.51666666666666672"/>
        <n v="0.4"/>
        <n v="0.68333333333333335"/>
        <n v="0.6333333333333333"/>
        <n v="0.75"/>
        <n v="0.41666666666666669"/>
        <n v="0.6"/>
        <n v="0.25"/>
        <n v="0.71666666666666667"/>
        <n v="0.73333333333333328"/>
        <n v="0.7"/>
        <n v="0.8"/>
        <n v="0.2"/>
        <n v="0.85"/>
        <n v="0.78333333333333333"/>
        <n v="0.76666666666666672"/>
        <n v="0.81666666666666665"/>
        <n v="0.18333333333333332"/>
        <n v="0.83333333333333337"/>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vind Ramkumar (Student)" refreshedDate="43637.87479490741" createdVersion="6" refreshedVersion="6" minRefreshableVersion="3" recordCount="3021" xr:uid="{00000000-000A-0000-FFFF-FFFF03000000}">
  <cacheSource type="worksheet">
    <worksheetSource ref="A1:K3022" sheet="Qn 3 - Defining"/>
  </cacheSource>
  <cacheFields count="11">
    <cacheField name="LeadCreated" numFmtId="14">
      <sharedItems containsSemiMixedTypes="0" containsNonDate="0" containsDate="1" containsString="0" minDate="2009-04-02T18:52:41" maxDate="2009-09-30T21:00:20"/>
    </cacheField>
    <cacheField name="CallStatus" numFmtId="0">
      <sharedItems/>
    </cacheField>
    <cacheField name="WidgetName" numFmtId="0">
      <sharedItems/>
    </cacheField>
    <cacheField name="AddressScore" numFmtId="0">
      <sharedItems containsMixedTypes="1" containsNumber="1" containsInteger="1" minValue="1" maxValue="5" count="6">
        <s v="NULL"/>
        <n v="5"/>
        <n v="3"/>
        <n v="1"/>
        <n v="4"/>
        <n v="2"/>
      </sharedItems>
    </cacheField>
    <cacheField name="PhoneScore" numFmtId="0">
      <sharedItems containsMixedTypes="1" containsNumber="1" containsInteger="1" minValue="1" maxValue="5" count="6">
        <n v="5"/>
        <s v="NULL"/>
        <n v="3"/>
        <n v="4"/>
        <n v="2"/>
        <n v="1"/>
      </sharedItems>
    </cacheField>
    <cacheField name="DebtLevel" numFmtId="0">
      <sharedItems/>
    </cacheField>
    <cacheField name="Partner" numFmtId="0">
      <sharedItems/>
    </cacheField>
    <cacheField name="Month" numFmtId="0">
      <sharedItems containsSemiMixedTypes="0" containsString="0" containsNumber="1" containsInteger="1" minValue="4" maxValue="9"/>
    </cacheField>
    <cacheField name="State" numFmtId="0">
      <sharedItems/>
    </cacheField>
    <cacheField name="LandingPageURL" numFmtId="0">
      <sharedItems/>
    </cacheField>
    <cacheField name="Lead Quality" numFmtId="0">
      <sharedItems containsSemiMixedTypes="0" containsString="0" containsNumber="1" minValue="0.18333333333333332" maxValue="0.85" count="41">
        <n v="0.48333333333333334"/>
        <n v="0.56666666666666665"/>
        <n v="0.65"/>
        <n v="0.43333333333333335"/>
        <n v="0.26666666666666666"/>
        <n v="0.45"/>
        <n v="0.35"/>
        <n v="0.38333333333333336"/>
        <n v="0.58333333333333337"/>
        <n v="0.53333333333333333"/>
        <n v="0.55000000000000004"/>
        <n v="0.36666666666666664"/>
        <n v="0.33333333333333331"/>
        <n v="0.31666666666666665"/>
        <n v="0.46666666666666667"/>
        <n v="0.23333333333333334"/>
        <n v="0.28333333333333333"/>
        <n v="0.3"/>
        <n v="0.66666666666666663"/>
        <n v="0.5"/>
        <n v="0.21666666666666667"/>
        <n v="0.6166666666666667"/>
        <n v="0.51666666666666672"/>
        <n v="0.4"/>
        <n v="0.68333333333333335"/>
        <n v="0.6333333333333333"/>
        <n v="0.75"/>
        <n v="0.41666666666666669"/>
        <n v="0.6"/>
        <n v="0.25"/>
        <n v="0.71666666666666667"/>
        <n v="0.73333333333333328"/>
        <n v="0.7"/>
        <n v="0.8"/>
        <n v="0.2"/>
        <n v="0.85"/>
        <n v="0.78333333333333333"/>
        <n v="0.76666666666666672"/>
        <n v="0.81666666666666665"/>
        <n v="0.18333333333333332"/>
        <n v="0.8333333333333333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1">
  <r>
    <x v="0"/>
    <s v="Dorinda"/>
    <s v="kanani@sandwichisles.net"/>
    <s v="FDF81FDA-A649-437B-B99C-FDDE74F7971B"/>
    <x v="0"/>
    <x v="0"/>
    <x v="0"/>
    <s v="DebtReductionInc"/>
    <x v="0"/>
    <x v="0"/>
    <x v="0"/>
    <s v="HI"/>
    <x v="0"/>
    <m/>
    <x v="0"/>
    <s v="www.google.com"/>
    <s v="Debt Holding Tank"/>
    <s v="Holding Tank - Debt"/>
    <s v="Debt specialists"/>
    <s v="debt specialists"/>
    <s v="http://www.google.com/search"/>
    <s v="sourceid=navclient&amp;aq=1&amp;oq=debt sp&amp;ie=UTF-8&amp;rlz=1T4GFRE_enUS317US318&amp;q=debt specialists"/>
    <x v="0"/>
    <s v="utm_source=google&amp;utm_medium=CPC&amp;utm_content=Holding%20Tank%20-%20Debt&amp;utm_campaign=Debt%20Holding%20Tank&amp;utm_term=Debt%20specialists&amp;keyword=How%20Can%20I%20Consolidate%20My%20Debt"/>
  </r>
  <r>
    <x v="1"/>
    <s v="Presetta"/>
    <s v="clerk2@ustconline.net"/>
    <s v="4190ACB7-5026-416C-B987-ED8AD427D5E6"/>
    <x v="0"/>
    <x v="1"/>
    <x v="0"/>
    <s v="DebtReductionInc"/>
    <x v="0"/>
    <x v="1"/>
    <x v="1"/>
    <s v="AL"/>
    <x v="1"/>
    <m/>
    <x v="1"/>
    <m/>
    <s v="Financial Services"/>
    <s v="Consolidate"/>
    <m/>
    <m/>
    <m/>
    <m/>
    <x v="0"/>
    <s v="utm_source=AdKnowledge&amp;utm_medium=CPC&amp;utm_content=Consolidate&amp;20Debt&amp;utm_campaign=Financial%20Services&amp;keyword=Debt%20Consolidation%20Experts"/>
  </r>
  <r>
    <x v="2"/>
    <s v="Gina"/>
    <s v="wagoner_gina@yahoo.com"/>
    <s v="hFg80jf_R0CRN55hdhWILw"/>
    <x v="1"/>
    <x v="1"/>
    <x v="0"/>
    <s v="DebtReductionInc"/>
    <x v="0"/>
    <x v="1"/>
    <x v="1"/>
    <s v="NY"/>
    <x v="2"/>
    <m/>
    <x v="1"/>
    <s v="us.mc582.mail.yahoo.com"/>
    <s v="Financial Services"/>
    <s v="Consolidate"/>
    <m/>
    <m/>
    <s v="http://us.mc582.mail.yahoo.com/mc/showMessage"/>
    <s v="&amp;fid=Inbox&amp;sort=date&amp;order=down&amp;startMid=0&amp;.rand=1583035318&amp;da=0&amp;mid=1_57951_AI3sjkQAADszSeqZ9A5cdi36zYk&amp;blockimages=none"/>
    <x v="0"/>
    <s v="utm_source=AdKnowledge&amp;utm_medium=CPC&amp;utm_content=Consolidate&amp;20Debt&amp;utm_campaign=Financial%20Services&amp;keyword=Debt%20Consolidation%20Experts"/>
  </r>
  <r>
    <x v="3"/>
    <s v="Kari"/>
    <s v="usa4ley@yahoo.com"/>
    <s v="jB01QgYZxkWArI9jWxuufw"/>
    <x v="2"/>
    <x v="2"/>
    <x v="0"/>
    <s v="DebtReductionInc"/>
    <x v="1"/>
    <x v="2"/>
    <x v="1"/>
    <s v="WA"/>
    <x v="2"/>
    <m/>
    <x v="0"/>
    <s v="norwich.kijiji.com"/>
    <s v="DebtReductionInc"/>
    <s v="Lower Payments"/>
    <m/>
    <m/>
    <s v="http://norwich.kijiji.com/c-Cars-vehicles-Cars-I-TAKE-OVER-ANY-CAR-PAYMENTS-LEASED-FINANCED-CALL-347-777-1431-W0QQAdIdZ140110392"/>
    <m/>
    <x v="1"/>
    <s v="utm_source=Google&amp;utm_medium=cpc&amp;utm_campaign=DebtReductionInc&amp;utm_content=Lower%20Payments&amp;keyword=How%20To%20Lower%20Monthly%20Mortgage%20Payments"/>
  </r>
  <r>
    <x v="4"/>
    <s v="Stephanie"/>
    <s v="sr1lambert@embarqmail.com"/>
    <s v="D5B32074-458E-40EC-B185-1FEF20AC626D"/>
    <x v="0"/>
    <x v="3"/>
    <x v="0"/>
    <s v="DebtReductionInc"/>
    <x v="0"/>
    <x v="1"/>
    <x v="1"/>
    <s v="TX"/>
    <x v="3"/>
    <m/>
    <x v="0"/>
    <m/>
    <s v="DebtReductionInc"/>
    <s v="Debt Reduction"/>
    <m/>
    <m/>
    <m/>
    <m/>
    <x v="0"/>
    <s v="utm_source=Google&amp;utm_medium=cpc&amp;utm_campaign=DebtReductionInc&amp;utm_content=Debt%20Reduction&amp;keyword=Debt%20Reduction"/>
  </r>
  <r>
    <x v="5"/>
    <s v="diana"/>
    <s v="diana.powers@tirecenters.com"/>
    <s v="94AB0C2C-0DEA-4B5D-96FA-94AE6C470CA0"/>
    <x v="0"/>
    <x v="2"/>
    <x v="0"/>
    <s v="DebtReductionInc"/>
    <x v="1"/>
    <x v="2"/>
    <x v="1"/>
    <s v="CO"/>
    <x v="4"/>
    <m/>
    <x v="0"/>
    <s v="googleads.g.doubleclick.net"/>
    <s v="DebtReductionInc"/>
    <s v="Credit Card Debt - high volume"/>
    <m/>
    <m/>
    <s v="http://googleads.g.doubleclick.net/pagead/ads"/>
    <s v="client=ca-pub-9336631000664321&amp;dt=1248896663478&amp;lmt=1248896663&amp;output=html&amp;slotname=6068351789&amp;correlator=1248896663478&amp;url=http%3A%2F%2Ffrugaldad.com%2F2009%2F06%2F19%2Fwhen-stranded-in-a-forest-of-debt-just-keep-chopping%2F&amp;frm=0&amp;ga_vid=732715846.1248896665&amp;ga_sid=1248896665&amp;ga_hid=885290943&amp;flash=10.0.22.87&amp;w=336&amp;h=280&amp;u_h=768&amp;u_w=1024&amp;u_ah=740&amp;u_aw=1024&amp;u_cd=32&amp;u_tz=-360&amp;u_java=true&amp;dtd=M&amp;xpc=04PUoqbS6H&amp;p=http%3A//frugaldad.com"/>
    <x v="0"/>
    <s v="utm_source=Google&amp;utm_medium=cpc&amp;utm_campaign=DebtReductionInc&amp;utm_content=Credit%20Card%20Debt%20-%20high%20volume&amp;keyword=Eliminate%20Credit%20Card%20Debt"/>
  </r>
  <r>
    <x v="6"/>
    <s v="kyla"/>
    <s v="kmcmillion@live.com"/>
    <s v="26583F6E-49B5-47B8-96E1-A321CAF09B7A"/>
    <x v="0"/>
    <x v="2"/>
    <x v="0"/>
    <s v="DebtReductionInc"/>
    <x v="0"/>
    <x v="3"/>
    <x v="1"/>
    <s v="MI"/>
    <x v="5"/>
    <m/>
    <x v="0"/>
    <s v="googleads.g.doubleclick.net"/>
    <s v="DebtReductionInc"/>
    <s v="Student Debt"/>
    <m/>
    <m/>
    <s v="http://googleads.g.doubleclick.net/pagead/ads"/>
    <s v="client=ca-pub-4461215404735941&amp;dt=1246898897998&amp;lmt=1206205618&amp;prev_slotnames=6628846820&amp;format=300x250_as&amp;output=html&amp;correlator=1246898897967&amp;channel=3856425527&amp;url=http%3A%2F%2Fwww.studentdoc.com%2Fstudent-loan-debt.html&amp;color_bg=FFFFFF&amp;color_text=336699&amp;color_link=CC0000&amp;color_url=336699&amp;color_border=5E5E5E&amp;ad_type=text_image&amp;ref=http%3A%2F%2Fwww.studentdoc.com%2Frefinance-student-loans.html&amp;frm=0&amp;ga_vid=839255736.1246898502&amp;ga_sid=1246898502&amp;ga_hid=808770669&amp;ga_fc=true&amp;flash=10.0.22.87&amp;w=300&amp;h=250&amp;u_h=1024&amp;u_w=1280&amp;u_ah=994&amp;u_aw=1280&amp;u_cd=32&amp;u_tz=-240&amp;u_his=3&amp;u_java=true&amp;dtd=15&amp;xpc=Fgg7AYKvlW&amp;p=http%3A//www.studentdoc.com"/>
    <x v="0"/>
    <s v="utm_source=Google&amp;utm_medium=cpc&amp;utm_campaign=DebtReductionInc&amp;utm_content=Student%20Debt&amp;keyword=Defaulted%20Student%20Loan%20Solutions"/>
  </r>
  <r>
    <x v="7"/>
    <s v="John"/>
    <s v="johndoe333@yahoo.com"/>
    <s v="hxFrkNSCjU6rE2u-7yH-KQ"/>
    <x v="1"/>
    <x v="4"/>
    <x v="0"/>
    <s v="DebtReductionInc"/>
    <x v="0"/>
    <x v="1"/>
    <x v="1"/>
    <s v="IA"/>
    <x v="6"/>
    <m/>
    <x v="0"/>
    <s v="www.google.com"/>
    <s v="Credit"/>
    <s v="Debt Credit Services"/>
    <s v="Credit services"/>
    <s v="credit services"/>
    <s v="http://www.google.com/search"/>
    <s v="q=credit services&amp;rls=com.microsoft:*&amp;ie=UTF-8&amp;oe=UTF-8&amp;startIndex=&amp;startPage=1&amp;rlz=1I7GGLL_en"/>
    <x v="0"/>
    <s v="utm_source=google&amp;utm_medium=CPC&amp;utm_content=Debt%20Credit%20Services&amp;utm_campaign=Credit&amp;utm_term=Credit%20services&amp;keyword=How%20Can%20I%20Consolidate%20My%20Debt"/>
  </r>
  <r>
    <x v="8"/>
    <s v="Gloria"/>
    <s v="gfuselier@allen.k12.la.us"/>
    <s v="8F018729-3974-4100-A5D3-8175AB64D991"/>
    <x v="0"/>
    <x v="5"/>
    <x v="0"/>
    <s v="DebtReductionInc"/>
    <x v="0"/>
    <x v="1"/>
    <x v="1"/>
    <s v="LA"/>
    <x v="2"/>
    <m/>
    <x v="2"/>
    <s v="dir.yahoo.com"/>
    <s v="DebtReductionInc"/>
    <s v="Debt Consolidation"/>
    <m/>
    <m/>
    <s v="http://dir.yahoo.com/Government/U_S__Government/Executive_Branch/Departments_and_Agencies/"/>
    <m/>
    <x v="0"/>
    <s v="utm_source=yahoo&amp;utm_medium=cpc&amp;utm_campaign=DebtReductionInc&amp;utm_content=Debt%20Consolidation&amp;keyword=Government%20Debt%20Consolidation&amp;OVRAW=government%20loan%20and%20grant%20for%20debt%20consolidation&amp;OVKEY=government%20debt%20consolidation&amp;OVMTC=advanced&amp;OVADID=41951255522&amp;OVKWID=207713454522"/>
  </r>
  <r>
    <x v="9"/>
    <s v="Amy"/>
    <s v="Ajhurd4992@yahoo.com"/>
    <s v="A636ADF0-72A6-4E11-A946-FDEF69E64E53"/>
    <x v="0"/>
    <x v="0"/>
    <x v="0"/>
    <s v="DebtReductionInc"/>
    <x v="2"/>
    <x v="3"/>
    <x v="0"/>
    <s v="MI"/>
    <x v="4"/>
    <m/>
    <x v="0"/>
    <s v="www.docstoc.com"/>
    <s v="Debt Volume_MI"/>
    <s v="Settlement"/>
    <s v="Debt settlement"/>
    <m/>
    <s v="http://www.docstoc.com/docs/1581454/Sample-Debt-Settlement-Letter"/>
    <m/>
    <x v="0"/>
    <s v="utm_source=google&amp;utm_medium=CPC&amp;utm_content=Settlement&amp;utm_campaign=Debt%20Volume_MI&amp;utm_term=Debt%20settlement&amp;keyword=How%20Can%20I%20Consolidate%20My%20Debt"/>
  </r>
  <r>
    <x v="10"/>
    <s v="Juan"/>
    <s v="villalobosjgv@yahoo.com"/>
    <s v="LfatQ19SFkWfP3-hH7TVTQ"/>
    <x v="1"/>
    <x v="0"/>
    <x v="0"/>
    <s v="DebtReductionInc"/>
    <x v="0"/>
    <x v="1"/>
    <x v="0"/>
    <s v="TX"/>
    <x v="2"/>
    <m/>
    <x v="0"/>
    <s v="googleads.g.doubleclick.net"/>
    <s v="DebtReductionInc"/>
    <s v="Credit Card Debt - high volume"/>
    <m/>
    <m/>
    <s v="http://googleads.g.doubleclick.net/pagead/ads"/>
    <s v="client=ca-pub-7277345023380563&amp;host=pub-1556223355139109&amp;dt=1243902147397&amp;lmt=1243712118&amp;prev_fmts=468x60_as&amp;format=160x600_as&amp;output=html&amp;correlator=1243902147022&amp;url=http%3A%2F%2Fdebtcollectionlawyer.blogspot.com%2Fsearch%3Fupdated-min%3D2009-01-01T00%253A00%253A00-06%253A00%26updated-max%3D2010-01-01T00%253A00%253A00-06%253A00%26max-results%3D4&amp;color_bg=FFFFFF&amp;color_text=333333&amp;color_link=225588&amp;color_url=225588&amp;color_border=FFFFFF&amp;ad_type=text_image&amp;ref=http%3A%2F%2Fdebtcollectionlawyer.blogspot.com%2F2007%2F08%2Fhow-to-beat-old-credit-card-debt-part_14.html&amp;frm=0&amp;ga_vid=240724660.1243902147&amp;ga_sid=1243902147&amp;ga_hid=1405182392&amp;flash=9.0.115.0&amp;w=160&amp;h=600&amp;u_h=1024&amp;u_w=1280&amp;u_ah=996&amp;u_aw=1280&amp;u_cd=32&amp;u_tz=-300&amp;u_his=15&amp;u_java=true&amp;dtd=47&amp;xpc=AGQFDuxYaN&amp;p=http%3A//debtcollectionlawyer.blogspot.com"/>
    <x v="0"/>
    <s v="utm_source=Google&amp;utm_medium=cpc&amp;utm_campaign=DebtReductionInc&amp;utm_content=Credit%20Card%20Debt%20-%20high%20volume&amp;keyword=Eliminate%20Credit%20Card%20Debt"/>
  </r>
  <r>
    <x v="11"/>
    <s v="vickie"/>
    <s v="strangevickie@hotmail.com"/>
    <s v="B5B4DBDA-DE88-48E2-BC79-3272813F843B"/>
    <x v="0"/>
    <x v="0"/>
    <x v="0"/>
    <s v="DebtReductionInc"/>
    <x v="1"/>
    <x v="0"/>
    <x v="0"/>
    <s v="IL"/>
    <x v="0"/>
    <m/>
    <x v="0"/>
    <s v="www.google.com"/>
    <s v="Debt Volume"/>
    <s v="Debt"/>
    <s v="Debt"/>
    <s v="refinance loan debt consolidation lower interest"/>
    <s v="http://www.google.com/search"/>
    <s v="q=refinance loan debt consolidation lower interest&amp;hl=en&amp;rlz=1T4ADBF_en___US290&amp;start=10&amp;sa=N"/>
    <x v="0"/>
    <s v="utm_source=google&amp;utm_medium=CPC&amp;utm_content=Debt&amp;utm_campaign=Debt%20Volume&amp;utm_term=Debt&amp;keyword=How%20Can%20I%20Consolidate%20My%20Debt"/>
  </r>
  <r>
    <x v="12"/>
    <s v="John"/>
    <s v="JSCRISPIN@YAHOO.COM"/>
    <s v="0F70ECCD-3D27-4EFE-836F-DE29BE79E569"/>
    <x v="0"/>
    <x v="6"/>
    <x v="0"/>
    <s v="DebtReductionInc"/>
    <x v="0"/>
    <x v="1"/>
    <x v="1"/>
    <s v="MI"/>
    <x v="7"/>
    <m/>
    <x v="2"/>
    <s v="search.yahoo.com"/>
    <s v="state"/>
    <s v="Debt Settlement Companies"/>
    <m/>
    <s v="DEBT SETTLEMENT COMPANIES IN MICHIGAN"/>
    <s v="http://search.yahoo.com/search;_ylt=ApLIhL64n9L.dkATTiZFGwKmN3wV"/>
    <s v="p=DEBT SETTLEMENT COMPANIES IN MICHIGAN&amp;fr=att-portal&amp;toggle=1&amp;cop=&amp;ei=UTF-8"/>
    <x v="0"/>
    <s v="utm_source=yahoo&amp;utm_medium=cpc&amp;utm_campaign=state&amp;utm_content=Debt%20Settlement%20Companies&amp;keyword=Debt%20Settlement%20Companies%20In%20Michigan&amp;OVRAW=DEBT%20SETTLEMENT%20COMPANIES%20IN%20MICHIGAN&amp;OVKEY=debt%20settlement%20company%20in%20michigan&amp;OVMTC=standard&amp;OVADID=42233278522&amp;OVKWID=207729288022"/>
  </r>
  <r>
    <x v="13"/>
    <s v="kristen"/>
    <s v="skylerwood09@yahoo.com"/>
    <s v="1B93D455-40D7-47E9-B143-557168CC0A71"/>
    <x v="0"/>
    <x v="2"/>
    <x v="0"/>
    <s v="DebtReductionInc"/>
    <x v="0"/>
    <x v="1"/>
    <x v="1"/>
    <s v="LA"/>
    <x v="4"/>
    <m/>
    <x v="2"/>
    <s v="search.yahoo.com"/>
    <s v="DebtReductionInc"/>
    <s v="Get Out Of Debt"/>
    <m/>
    <s v="help to get out of debt"/>
    <s v="http://search.yahoo.com/search"/>
    <s v="ei=utf-8&amp;fr=ieas-tb&amp;p=help to get out of debt"/>
    <x v="0"/>
    <s v="utm_source=yahoo&amp;utm_medium=cpc&amp;utm_campaign=DebtReductionInc&amp;utm_content=Get%20Out%20Of%20Debt&amp;keyword=Help%20Get%20Out%20Of%20Debt&amp;OVRAW=help%20to%20get%20out%20of%20debt&amp;OVKEY=help%20to%20get%20out%20of%20debt&amp;OVMTC=standard&amp;OVADID=42233302522&amp;OVKWID=207713420022"/>
  </r>
  <r>
    <x v="14"/>
    <s v="ben"/>
    <s v="griff191919@yahoo.com"/>
    <s v="B6CF6B87-BF97-41CF-A926-30BD36BDA26B"/>
    <x v="0"/>
    <x v="5"/>
    <x v="0"/>
    <s v="DebtReductionInc"/>
    <x v="0"/>
    <x v="1"/>
    <x v="1"/>
    <s v="NY"/>
    <x v="0"/>
    <m/>
    <x v="2"/>
    <s v="search.yahoo.com"/>
    <s v="DebtReductionInc"/>
    <s v="General Debt"/>
    <m/>
    <s v="federal debt relief system"/>
    <s v="http://search.yahoo.com/search"/>
    <s v="p=federal debt relief system&amp;fr=yfp-t-501-s&amp;toggle=1&amp;cop=mss&amp;ei=UTF-8"/>
    <x v="0"/>
    <s v="utm_source=yahoo&amp;utm_medium=cpc&amp;utm_campaign=DebtReductionInc&amp;utm_content=General%20Debt&amp;keyword=Debt%20Relief&amp;OVRAW=federal%20debt%20relief%20system&amp;OVKEY=debt%20relief&amp;OVMTC=advanced&amp;OVADID=42233303522&amp;OVKWID=207713042522"/>
  </r>
  <r>
    <x v="15"/>
    <s v="Ola"/>
    <s v="opietime@rocketmail.com"/>
    <s v="C13ABB97-43CF-459F-BDFC-AC22DB27EE4B"/>
    <x v="0"/>
    <x v="2"/>
    <x v="0"/>
    <s v="DebtReductionInc"/>
    <x v="0"/>
    <x v="1"/>
    <x v="1"/>
    <s v="NV"/>
    <x v="8"/>
    <m/>
    <x v="2"/>
    <s v="search.yahoo.com"/>
    <s v="DebtReductionInc"/>
    <s v="Lower Payments"/>
    <m/>
    <s v="lower bills"/>
    <s v="http://search.yahoo.com/search"/>
    <s v="p=lower bills&amp;fr=chr-tyc8"/>
    <x v="0"/>
    <s v="utm_source=yahoo&amp;utm_medium=cpc&amp;utm_campaign=DebtReductionInc&amp;utm_content=Lower%20Payments&amp;keyword=How%20To%20Lower%20Monthly%20Bills&amp;OVRAW=lower%20bills&amp;OVKEY=lower%20your%20monthly%20bills&amp;OVMTC=advanced&amp;OVADID=42233385522&amp;OVKWID=207713094522"/>
  </r>
  <r>
    <x v="16"/>
    <s v="Joseph"/>
    <s v="bigtime2172@yahoo.com"/>
    <s v="8B878AC1-2E6C-4079-8390-3C041F4DB7BA"/>
    <x v="0"/>
    <x v="3"/>
    <x v="0"/>
    <s v="DebtReductionInc"/>
    <x v="0"/>
    <x v="1"/>
    <x v="1"/>
    <s v="IL"/>
    <x v="6"/>
    <m/>
    <x v="2"/>
    <s v="search.yahoo.com"/>
    <s v="DebtReductionInc"/>
    <s v="General Debt"/>
    <m/>
    <s v="clear my debts"/>
    <s v="http://search.yahoo.com/search"/>
    <s v="p=clear my debts&amp;fr=yfp-t-120-s&amp;toggle=1&amp;cop=mss&amp;ei=UTF-8"/>
    <x v="0"/>
    <s v="utm_source=yahoo&amp;utm_medium=cpc&amp;utm_campaign=DebtReductionInc&amp;utm_content=General%20Debt&amp;keyword=Debt%20Solutions&amp;OVRAW=clear%20my%20debts&amp;OVKEY=clear%20my%20debt&amp;OVMTC=standard&amp;OVADID=42233303522&amp;OVKWID=207713451022"/>
  </r>
  <r>
    <x v="17"/>
    <s v="Kandi"/>
    <s v="kandielko@verizon.net"/>
    <s v="7YvjZQLOi0aAT7DhiqDISg"/>
    <x v="1"/>
    <x v="0"/>
    <x v="0"/>
    <s v="DebtReductionInc"/>
    <x v="2"/>
    <x v="2"/>
    <x v="0"/>
    <s v="IL"/>
    <x v="9"/>
    <m/>
    <x v="0"/>
    <s v="googleads.g.doubleclick.net"/>
    <s v="DebtReductionInc"/>
    <s v="Credit Card Debt - high volume"/>
    <m/>
    <m/>
    <s v="http://googleads.g.doubleclick.net/pagead/ads"/>
    <s v="client=ca-pub-3089121361425291&amp;dt=1249177300777&amp;lmt=1247393886&amp;output=html&amp;slotname=6618657966&amp;correlator=1249177300777&amp;url=http%3A%2F%2Fwww.dinkytown.net%2Fjava%2FCreditAssessment.html&amp;ref=http%3A%2F%2Fwww.dinkytown.net%2F&amp;frm=0&amp;ga_vid=1041681605.1249177301&amp;ga_sid=1249177301&amp;ga_hid=1217790591&amp;flash=10.0.32.18&amp;w=300&amp;h=250&amp;u_h=800&amp;u_w=1280&amp;u_ah=764&amp;u_aw=1280&amp;u_cd=32&amp;u_tz=-300&amp;u_his=5&amp;u_java=true&amp;dtd=230&amp;xpc=d2qmu3te5i&amp;p=http%3A//www.dinkytown.net"/>
    <x v="0"/>
    <s v="utm_source=Google&amp;utm_medium=cpc&amp;utm_campaign=DebtReductionInc&amp;utm_content=Credit%20Card%20Debt%20-%20high%20volume&amp;keyword=Eliminate%20Credit%20Card%20Debt"/>
  </r>
  <r>
    <x v="18"/>
    <s v="nichole"/>
    <s v="cole2ni2003@yahooc.om"/>
    <s v="6C8E5A21-B139-4BFE-85C9-99DA002898F0"/>
    <x v="0"/>
    <x v="2"/>
    <x v="0"/>
    <s v="DebtReductionInc"/>
    <x v="1"/>
    <x v="0"/>
    <x v="1"/>
    <s v="MT"/>
    <x v="0"/>
    <m/>
    <x v="0"/>
    <s v="ezinearticles.com"/>
    <s v="DebtReductionInc"/>
    <s v="Credit Card Debt - high volume"/>
    <m/>
    <m/>
    <s v="http://ezinearticles.com/"/>
    <s v="5-Steps-to-Living-a-Debt-Free-Lifestyle&amp;id=2896993"/>
    <x v="0"/>
    <s v="utm_source=Google&amp;utm_medium=cpc&amp;utm_campaign=DebtReductionInc&amp;utm_content=Credit%20Card%20Debt%20-%20high%20volume&amp;keyword=Eliminate%20Credit%20Card%20Debt"/>
  </r>
  <r>
    <x v="19"/>
    <s v="Kathy"/>
    <s v="hanta_yo_56@yahoo.com"/>
    <s v="D27C476D-76E6-40AA-B1F8-01C6ACB4BFED"/>
    <x v="0"/>
    <x v="2"/>
    <x v="0"/>
    <s v="DebtReductionInc"/>
    <x v="0"/>
    <x v="1"/>
    <x v="1"/>
    <s v="MT"/>
    <x v="3"/>
    <m/>
    <x v="2"/>
    <s v="www.findstuff.com"/>
    <s v="state"/>
    <s v="Consolidation Debt Loan"/>
    <m/>
    <m/>
    <s v="http://www.findstuff.com/v3/index.php"/>
    <s v="uvx=X1R1vkOqZvospnau4rzd1WvDjbyOOnabXNQ7NGZxx1z7VGrWirgLMYk_HboPv-0Os1huAGzS6bX0VSh__loj6n_AqEq1tvaMSywKpUjpUbpkrkShmtocZ_Sv6jhh7msiUNRjiwSnJy52qZ8WbUcpNd2i1C7pQ53hX8XZZfil6Wt5jFYREdjPnoekSlqxWdrNCVkMx2pRlapzjVQ89oTY2H12Tgt4nZ0zwVVM-n22bcxHFLT5XC2AyD1KB8fDSQ9A"/>
    <x v="0"/>
    <s v="utm_source=yahoo&amp;utm_medium=cpc&amp;utm_campaign=state&amp;utm_content=Consolidation%20Debt%20Loan&amp;keyword=Debt%20Consolidation%20In%20Arizona&amp;OVRAW=debt%20consolidation%20equity%20loan&amp;OVKEY=arizona%20debt%20consolidation%20loan&amp;OVMTC=advanced&amp;OVADID=42233449022&amp;OVKWID=207713649022"/>
  </r>
  <r>
    <x v="20"/>
    <s v="Charles"/>
    <s v="pruett_c@yahoo.com"/>
    <s v="254206B2-68CD-4E3B-A62B-E47F0F059F3C"/>
    <x v="0"/>
    <x v="4"/>
    <x v="0"/>
    <s v="DebtReductionInc"/>
    <x v="0"/>
    <x v="1"/>
    <x v="1"/>
    <s v="MO"/>
    <x v="6"/>
    <m/>
    <x v="1"/>
    <s v="us.mc631.mail.yahoo.com"/>
    <s v="Financial Services"/>
    <s v="Consolidate"/>
    <m/>
    <m/>
    <s v="http://us.mc631.mail.yahoo.com/mc/showMessage"/>
    <s v="fid=Inbox&amp;sort=date&amp;order=down&amp;startMid=0&amp;.rand=1388828028&amp;da=0&amp;midIndex=12&amp;mid=1_15702_AAJhk0UAAAWjSdLvoAx2hhvIFco&amp;prevMid=1_15156_APZgk0UAARnfSdLyJwQph3HUTx0&amp;nextMid=1_16256_APVgk0UAAEz1ScuJzQGX2FTNZhE&amp;m=1_12491_APdgk0UAAQ7nSdteagfaXTcJGBA,1_13632_AAFhk0UAAQSBSdkeZQpEpEN%2Fu70,1_14179_APVgk0UAAMhUSdQISgW7uSPaHHo,1_14613_APRgk0UAAQj5SdLzFgOJriN4F6A,1_15156_APZgk0UAARnfSdLyJwQph3HUTx0,1_15702_AAJhk0UAAAWjSdLvoAx2hhvIFco,1_16256_APVgk0UAAEz1ScuJzQGX2FTNZhE,"/>
    <x v="0"/>
    <s v="utm_source=AdKnowledge&amp;utm_medium=CPC&amp;utm_content=Consolidate&amp;20Debt&amp;utm_campaign=Financial%20Services&amp;keyword=Debt%20Consolidation%20Experts"/>
  </r>
  <r>
    <x v="21"/>
    <s v="David"/>
    <s v="kramerwave01@yahoo.com"/>
    <s v="FA10C2B3-AB50-496C-AFD2-A25982D62034"/>
    <x v="0"/>
    <x v="7"/>
    <x v="0"/>
    <s v="DebtReductionInc"/>
    <x v="0"/>
    <x v="1"/>
    <x v="1"/>
    <s v="MD"/>
    <x v="3"/>
    <m/>
    <x v="2"/>
    <s v="search.yahoo.com"/>
    <s v="state"/>
    <s v="Bankruptcy And Chapter 7"/>
    <m/>
    <s v="maryland bankruptcy laws"/>
    <s v="http://search.yahoo.com/search"/>
    <s v="p=maryland bankruptcy laws&amp;ei=utf-8&amp;fr=chr-yie8"/>
    <x v="0"/>
    <s v="utm_source=yahoo&amp;utm_medium=cpc&amp;utm_campaign=state&amp;utm_content=Bankruptcy%20And%20Chapter%207&amp;keyword=Avoid%20Chapter%207%20Bankruptcy%20In%20Maryland&amp;OVRAW=maryland%20bankruptcy%20laws&amp;OVKEY=maryland%20chapter%207%20bankruptcy&amp;OVMTC=advanced&amp;OVADID=42233281022&amp;OVKWID=207725791022"/>
  </r>
  <r>
    <x v="22"/>
    <s v="Charles"/>
    <s v="hollicj02@yahoo.com"/>
    <s v="HOqz2SU04UKjPN3Dlu90qg"/>
    <x v="1"/>
    <x v="2"/>
    <x v="0"/>
    <s v="DebtReductionInc"/>
    <x v="0"/>
    <x v="1"/>
    <x v="1"/>
    <s v="TX"/>
    <x v="3"/>
    <m/>
    <x v="2"/>
    <s v="search.yahoo.com"/>
    <s v="DebtReductionInc"/>
    <s v="Debt Consolidation"/>
    <m/>
    <s v="secured debt consolidation loans"/>
    <s v="http://search.yahoo.com/search"/>
    <s v="p=secured debt consolidation loans&amp;fr=yfp-t-501-s&amp;toggle=1&amp;cop=mss&amp;ei=UTF-8"/>
    <x v="0"/>
    <s v="utm_source=yahoo&amp;utm_medium=cpc&amp;utm_campaign=DebtReductionInc&amp;utm_content=Debt%20Consolidation&amp;keyword=Secured%20Debt%20Consolidation&amp;OVRAW=secured%20debt%20consolidation%20loans&amp;OVKEY=secured%20debt%20consolidation&amp;OVMTC=advanced&amp;OVADID=41951255522&amp;OVKWID=207713224022"/>
  </r>
  <r>
    <x v="23"/>
    <s v="curtis"/>
    <s v="curtisjones_334@hotmail.com"/>
    <s v="AEA3FF08-5C47-4892-A660-C332EC173019"/>
    <x v="0"/>
    <x v="3"/>
    <x v="0"/>
    <s v="DebtReductionInc"/>
    <x v="0"/>
    <x v="1"/>
    <x v="1"/>
    <s v="CA"/>
    <x v="6"/>
    <m/>
    <x v="0"/>
    <s v="www.google.com"/>
    <s v="Debt General"/>
    <s v="Student Debt"/>
    <s v="Defaulted student loans"/>
    <s v="how to solve federal default student loans"/>
    <s v="http://www.google.com/search"/>
    <s v="hl=en&amp;q=how to solve federal default student loans&amp;aq=f&amp;oq=&amp;safe=strict"/>
    <x v="0"/>
    <s v="utm_source=google&amp;utm_medium=CPC&amp;utm_content=Student%20Debt&amp;utm_campaign=Debt%20General&amp;utm_term=Defaulted%20student%20loans&amp;keyword=How%20Can%20I%20Consolidate%20My%20Debt"/>
  </r>
  <r>
    <x v="24"/>
    <s v="Joy"/>
    <s v="jbecker@genoptix.com"/>
    <s v="5B16EB56-FC85-4539-A222-60258E30864A"/>
    <x v="0"/>
    <x v="0"/>
    <x v="0"/>
    <s v="DebtReductionInc"/>
    <x v="0"/>
    <x v="4"/>
    <x v="0"/>
    <s v="CA"/>
    <x v="0"/>
    <m/>
    <x v="0"/>
    <s v="www.google.com"/>
    <s v="Debt Holding Tank"/>
    <s v="Holding Tank - Debt"/>
    <s v="American debt"/>
    <s v="american debt association"/>
    <s v="http://www.google.com/search"/>
    <s v="hl=en&amp;q=american debt association&amp;aq=0&amp;oq=american debt ass&amp;aqi=g1"/>
    <x v="0"/>
    <s v="utm_source=google&amp;utm_medium=CPC&amp;utm_content=Holding%20Tank%20-%20Debt&amp;utm_campaign=Debt%20Holding%20Tank&amp;utm_term=American%20debt&amp;keyword=2009%20American%20Debt%20Releif%20Program"/>
  </r>
  <r>
    <x v="25"/>
    <s v="Paul"/>
    <s v="prince.pdj@gmail.com"/>
    <s v="xd_FmG9keUa92FAuRcX6ZA"/>
    <x v="3"/>
    <x v="4"/>
    <x v="0"/>
    <s v="DebtReductionInc"/>
    <x v="0"/>
    <x v="1"/>
    <x v="1"/>
    <s v="IL"/>
    <x v="5"/>
    <m/>
    <x v="0"/>
    <s v="www.google.com"/>
    <s v="Debt Holding Tank"/>
    <s v="Holding Tank - Debt"/>
    <s v="Debt stoppers"/>
    <s v="debt stoppers"/>
    <s v="http://www.google.com/search"/>
    <s v="hl=en&amp;q=debt stoppers&amp;aq=f&amp;oq="/>
    <x v="0"/>
    <s v="utm_source=google&amp;utm_medium=CPC&amp;utm_content=Holding%20Tank%20-%20Debt&amp;utm_campaign=Debt%20Holding%20Tank&amp;utm_term=Debt%20stoppers&amp;keyword=How%20Can%20I%20Consolidate%20My%20Debt"/>
  </r>
  <r>
    <x v="26"/>
    <s v="susan"/>
    <s v="mahatma1000@hotmail.com"/>
    <s v="A6C61608-19EB-4F90-A8D4-8C29280B74A8"/>
    <x v="0"/>
    <x v="0"/>
    <x v="0"/>
    <s v="DebtReductionInc"/>
    <x v="1"/>
    <x v="4"/>
    <x v="0"/>
    <s v="MO"/>
    <x v="0"/>
    <m/>
    <x v="0"/>
    <s v="pagead2.googlesyndication.com"/>
    <s v="DebtReductionInc"/>
    <s v="Credit Card Debt - high volume"/>
    <m/>
    <m/>
    <s v="http://pagead2.googlesyndication.com/pagead/ads"/>
    <s v="client=ca-pub-3089121361425291&amp;dt=1248605755445&amp;lmt=1246416433&amp;output=html&amp;slotname=1739470378&amp;correlator=1248605755445&amp;dblk=1&amp;url=http%3A%2F%2Fwww.dinkytown.net%2Fdebt.html&amp;ref=http%3A%2F%2Fwww.dinkytown.net%2Ffinancialcalculators.html&amp;frm=0&amp;ga_vid=721707559.1248605756&amp;ga_sid=1248605756&amp;ga_hid=1418205424&amp;flash=10.0.22.87&amp;w=300&amp;h=250&amp;u_h=768&amp;u_w=1024&amp;u_ah=738&amp;u_aw=1024&amp;u_cd=32&amp;u_tz=-300&amp;u_his=10&amp;u_java=true&amp;dtd=125&amp;xpc=hlrK1zuzSa&amp;p=http%3A//www.dinkytown.net"/>
    <x v="0"/>
    <s v="utm_source=Google&amp;utm_medium=cpc&amp;utm_campaign=DebtReductionInc&amp;utm_content=Credit%20Card%20Debt%20-%20high%20volume&amp;keyword=Eliminate%20Credit%20Card%20Debt"/>
  </r>
  <r>
    <x v="27"/>
    <s v="Bryan"/>
    <s v="bberg@adv-eng-ser-inc.com"/>
    <s v="9D89D069-7E87-454E-8556-0105E0BA1DCB"/>
    <x v="0"/>
    <x v="8"/>
    <x v="0"/>
    <s v="DebtReductionInc"/>
    <x v="0"/>
    <x v="2"/>
    <x v="1"/>
    <s v="TX"/>
    <x v="4"/>
    <m/>
    <x v="0"/>
    <s v="businessmajors.about.com"/>
    <s v="DebtReductionInc"/>
    <s v="Student Debt"/>
    <m/>
    <m/>
    <s v="http://businessmajors.about.com/od/payingforschool/tp/TopConsolid.htm"/>
    <m/>
    <x v="0"/>
    <s v="utm_source=Google&amp;utm_medium=cpc&amp;utm_campaign=DebtReductionInc&amp;utm_content=Student%20Debt&amp;keyword=Defaulted%20Student%20Loan%20Solutions"/>
  </r>
  <r>
    <x v="28"/>
    <s v="Amanda"/>
    <s v="agentilucci@comcast.net"/>
    <s v="65E50085-0531-47C9-A2E8-89E698E7CEB7"/>
    <x v="0"/>
    <x v="0"/>
    <x v="0"/>
    <s v="DebtReductionInc"/>
    <x v="1"/>
    <x v="3"/>
    <x v="0"/>
    <s v="MA"/>
    <x v="9"/>
    <m/>
    <x v="0"/>
    <s v="www.google.com"/>
    <s v="Debt General"/>
    <s v="Loan Default"/>
    <s v="Loan default help"/>
    <s v="default student loan assistance"/>
    <s v="http://www.google.com/search"/>
    <s v="hl=en&amp;safe=active&amp;rlz=1G1GGLQ_ENUS270&amp;q=default student loan assistance&amp;aq=1&amp;oq=default stu&amp;aqi=g10"/>
    <x v="0"/>
    <s v="utm_source=google&amp;utm_medium=CPC&amp;utm_content=Loan%20Default&amp;utm_campaign=Debt%20General&amp;utm_term=Loan%20default%20help&amp;keyword=2009%20Loan%20Default%20Help"/>
  </r>
  <r>
    <x v="29"/>
    <s v="Lyn"/>
    <s v="pasha02@hotmail.com"/>
    <s v="F661FEF5-0ADE-455D-B449-E46D627C248A"/>
    <x v="0"/>
    <x v="3"/>
    <x v="0"/>
    <s v="DebtReductionInc"/>
    <x v="0"/>
    <x v="1"/>
    <x v="1"/>
    <s v="MO"/>
    <x v="3"/>
    <m/>
    <x v="0"/>
    <s v="www.google.com"/>
    <s v="Debt General"/>
    <s v="Student Debt"/>
    <s v="Student loan default"/>
    <s v="student loan consolidation default"/>
    <s v="http://www.google.com/search"/>
    <s v="hl=en&amp;q=student loan consolidation default&amp;revid=2119865589&amp;ei=e4AASrKiPJmxtgfNyKWKBw&amp;sa=X&amp;oi=revisions_inline&amp;resnum=0&amp;ct=broad-revision&amp;cd=3"/>
    <x v="0"/>
    <s v="utm_source=google&amp;utm_medium=CPC&amp;utm_content=Student%20Debt&amp;utm_campaign=Debt%20General&amp;utm_term=Student%20loan%20default&amp;keyword=How%20Can%20I%20Consolidate%20My%20Debt"/>
  </r>
  <r>
    <x v="30"/>
    <s v="Donna"/>
    <s v="donna.m.monds.hyzh@statefarm.com"/>
    <s v="827A85C3-E7C6-41C0-92FC-B7FE56D377CF"/>
    <x v="0"/>
    <x v="3"/>
    <x v="0"/>
    <s v="DebtReductionInc"/>
    <x v="0"/>
    <x v="1"/>
    <x v="1"/>
    <s v="FL"/>
    <x v="0"/>
    <m/>
    <x v="0"/>
    <s v="googleads.g.doubleclick.net"/>
    <s v="DebtReductionInc"/>
    <s v="Stop Collections"/>
    <m/>
    <m/>
    <s v="http://googleads.g.doubleclick.net/pagead/ads"/>
    <s v="client=ca-pub-7643816519439245&amp;dt=1240592580353&amp;lmt=1240592580&amp;prev_slotnames=2345408139&amp;output=html&amp;slotname=9023412582&amp;correlator=1240592580306&amp;url=http%3A%2F%2Fwww.complaintsboard.com%2Fcomplaints%2Fabusive-and-deceitful-collection-c87536.html&amp;ref=http%3A%2F%2Fwww.complaintsboard.com%2Fcomplaints%2Fprivacy-law-c128963.html&amp;frm=0&amp;ga_vid=1948684251.1240591918&amp;ga_sid=1240591918&amp;ga_hid=1295271860&amp;ga_fc=true&amp;flash=10.0.12.36&amp;u_h=1024&amp;u_w=1280&amp;u_ah=988&amp;u_aw=1280&amp;u_cd=32&amp;u_tz=-240&amp;u_his=16&amp;u_java=true&amp;dtd=0&amp;w=250&amp;h=250&amp;xpc=XdWoRyUtLN&amp;p=http%3A//www.complaintsboard.com"/>
    <x v="0"/>
    <s v="utm_source=Google&amp;utm_medium=cpc&amp;utm_campaign=DebtReductionInc&amp;utm_content=Stop%20Collections&amp;keyword=How%20To%20Stop%20Bill%20Collectors%20From%20Calling"/>
  </r>
  <r>
    <x v="31"/>
    <s v="anna"/>
    <s v="clvancuren@fairpoint.net"/>
    <s v="E995503A-B1EC-42AF-A4B2-916CD0F1D4C1"/>
    <x v="0"/>
    <x v="0"/>
    <x v="0"/>
    <s v="DebtReductionInc"/>
    <x v="3"/>
    <x v="0"/>
    <x v="0"/>
    <s v="NY"/>
    <x v="2"/>
    <m/>
    <x v="2"/>
    <s v="www.bediddle.com"/>
    <s v="DebtReductionInc"/>
    <s v="Debt Consolidation"/>
    <m/>
    <m/>
    <s v="http://www.bediddle.com/webs.php"/>
    <s v="q=non profit debt consolidation&amp;cpe=cz1WYW5jZSZjcD1kZWJ0IGNvbnNvbGlkYXRpb24mYz0wLjA1"/>
    <x v="0"/>
    <s v="utm_source=yahoo&amp;utm_medium=cpc&amp;utm_campaign=DebtReductionInc&amp;utm_content=Debt%20Consolidation&amp;keyword=Debt%20Consolidation&amp;OVRAW=non%20profit%20debt%20consolidation&amp;OVKEY=non%20profit%20debt%20consolidation&amp;OVMTC=standard&amp;OVADID=42233432022&amp;OVKWID=207713393522"/>
  </r>
  <r>
    <x v="32"/>
    <s v="anna"/>
    <s v="annatahbo@yahoo.com"/>
    <s v="46F26797-2E0B-41EE-AE79-995830791D0F"/>
    <x v="0"/>
    <x v="0"/>
    <x v="0"/>
    <s v="DebtReductionInc"/>
    <x v="3"/>
    <x v="0"/>
    <x v="0"/>
    <s v="AZ"/>
    <x v="4"/>
    <m/>
    <x v="0"/>
    <s v="googleads.g.doubleclick.net"/>
    <s v="DebtReductionInc"/>
    <s v="Credit Card Debt - high volume"/>
    <m/>
    <s v="http://www.mydollarplan.com"/>
    <s v="http://googleads.g.doubleclick.net/pagead/ads"/>
    <s v="client=ca-pub-5913378723297430&amp;dt=1248880125741&amp;lmt=1248880125&amp;prev_slotnames=1723017134&amp;output=html&amp;slotname=0592480172&amp;correlator=1248880125382&amp;url=http%3A%2F%2Fwww.mydollarplan.com%2F7-ways-to-payoff-credit-card-debt%2F&amp;cb=1&amp;cd=1&amp;ref=http%3A%2F%2Fus.mg1.mail.yahoo.com%2Fdc%2Flaunch%3F.gx%3D1%26.rand%3D526j1um7bicl3&amp;frm=0&amp;ga_vid=2039160518.1247066260&amp;ga_sid=1248880126&amp;ga_hid=475216034&amp;ga_fc=true&amp;flash=10.0.22.87&amp;w=160&amp;h=600&amp;u_h=768&amp;u_w=1024&amp;u_ah=738&amp;u_aw=1024&amp;u_cd=32&amp;u_tz=-420&amp;u_java=true&amp;dtd=16&amp;xpc=czddYTidyC&amp;p=http%3A//www.mydollarplan.com"/>
    <x v="0"/>
    <s v="utm_source=Google&amp;utm_medium=cpc&amp;utm_campaign=DebtReductionInc&amp;utm_content=Credit%20Card%20Debt%20-%20high%20volume&amp;keyword=Eliminate%20Credit%20Card%20Debt"/>
  </r>
  <r>
    <x v="33"/>
    <s v="Krystle"/>
    <s v="krystlemorgan@live.com"/>
    <s v="W_OMDfYIzEOYdqLcebFp9A"/>
    <x v="2"/>
    <x v="6"/>
    <x v="0"/>
    <s v="DebtReductionInc"/>
    <x v="0"/>
    <x v="1"/>
    <x v="1"/>
    <s v="TX"/>
    <x v="2"/>
    <m/>
    <x v="1"/>
    <s v="intellimatch.org"/>
    <s v="Financial Services"/>
    <s v="Consolidate"/>
    <m/>
    <m/>
    <s v="http://intellimatch.org/c/PR--JRxrQYDNxxo_fxolllKJJ2s4fr24iByiZ2G37tOyjdkAZR5CNS5OGg-dzrkVLxePGhJT7di9uBTdC3vonQhmykIAcNi_MIanjeonqiy5R3j4ljzTYzlUXXJvlwsPQC7V0JJyVxhfe8XmU8LJ0iPAYb8VohUdg2i9y-6lbLbqHTMkR0A2eO349gShoH2MnLgYPhjskq9dkH87SYzGFv1wem-phG0wY0lsJ56wyG8PAL3yTNzJrkPDGpb-lL484iy-u9k632bOf8cjGOlbBN3jfLmF9b3_ziy1aCv53UdqBlYssScpp8kObhwDVrIgMpo_SPjnLBWenVBLfX15BWfGSBuMsYCS2VyyAHSzwoV6wrLtxOTJhWM_sBL4wtYJQ3at1N053zKaRlMIFZ5tFhYjff3JfqUXb56Oj0yf4KZNgOnW0TqTHzFvrNl7QZdZGqE-DMk5EMNi7Q78VnN4mIW75uocwKMYq1llwN1f7sobwko3CR-1l3cmpaABRcGXA8zbA3IEW8JkLOSOahZK4uAazfj0hCaECtu8j7LtT3WnfSPqgEHAcrU87Fcvw4u92gAwpaEnIFqAgN_WLecG0sUVP_1U63oBF7EXfg7g6TirZPdYzXwuyd84B7FebqnNf26tYaQ5ED48OLX3fIewhO3hXy39ZXx4KZn18Riya-wELXxWcw1Eb6-0OjHUWx57TBPS6di-Z06ndOmXRHT_qgLX762spWnTuNy7Ylo5uagd8Wk"/>
    <m/>
    <x v="0"/>
    <s v="utm_source=AdKnowledge&amp;utm_medium=CPC&amp;utm_content=Consolidate&amp;20Debt&amp;utm_campaign=Financial%20Services&amp;keyword=Debt%20Consolidation%20Experts"/>
  </r>
  <r>
    <x v="34"/>
    <s v="THOMAS"/>
    <s v="TDARENA@HOTMAIL.COM"/>
    <s v="A4D63FCD-F9CD-4CDF-A608-735F6C6E277E"/>
    <x v="0"/>
    <x v="0"/>
    <x v="0"/>
    <s v="DebtReductionInc"/>
    <x v="1"/>
    <x v="2"/>
    <x v="0"/>
    <s v="FL"/>
    <x v="4"/>
    <m/>
    <x v="2"/>
    <s v="search.yahoo.com"/>
    <s v="DebtReductionInc"/>
    <s v="Lower Payments"/>
    <m/>
    <s v="LOWER MY MORTGAGE"/>
    <s v="http://search.yahoo.com/search;_ylt=AnRT8jHE0hJzKVplIaol2WBG2vAI"/>
    <s v="p=LOWER MY MORTGAGE&amp;fr=my-myy&amp;toggle=1&amp;cop=&amp;ei=UTF-8"/>
    <x v="0"/>
    <s v="utm_source=yahoo&amp;utm_medium=cpc&amp;utm_campaign=DebtReductionInc&amp;utm_content=Lower%20Payments&amp;keyword=How%20To%20Lower%20Mortgage%20Payments&amp;OVRAW=LOWER%20MY%20MORTGAGE&amp;OVKEY=lower%20my%20mortgage%20payment&amp;OVMTC=advanced&amp;OVADID=42233385522&amp;OVKWID=207713333022"/>
  </r>
  <r>
    <x v="35"/>
    <s v="Derek"/>
    <s v="derek.w.turner@gmail.com"/>
    <s v="8B3989FB-57C4-495E-94BD-AD19D0B965ED"/>
    <x v="0"/>
    <x v="2"/>
    <x v="0"/>
    <s v="DebtReductionInc"/>
    <x v="1"/>
    <x v="0"/>
    <x v="1"/>
    <s v="IN"/>
    <x v="9"/>
    <m/>
    <x v="0"/>
    <s v="www.usatoday.com"/>
    <s v="Debt General"/>
    <s v="Loan Default"/>
    <s v="Loans in default"/>
    <s v="college loan default money from gov"/>
    <s v="http://www.usatoday.com/search/results"/>
    <s v="q=college loan default money from gov"/>
    <x v="0"/>
    <s v="utm_source=google&amp;utm_medium=CPC&amp;utm_content=Loan%20Default&amp;utm_campaign=Debt%20General&amp;utm_term=Loans%20in%20default&amp;keyword=How%20Can%20I%20Consolidate%20My%20Debt"/>
  </r>
  <r>
    <x v="36"/>
    <s v="Charles"/>
    <s v="Stilwil469@sbcglobal.net"/>
    <s v="391FD874-FBD3-4743-B25B-85E240814D96"/>
    <x v="0"/>
    <x v="9"/>
    <x v="0"/>
    <s v="DebtReductionInc"/>
    <x v="0"/>
    <x v="1"/>
    <x v="0"/>
    <s v="CA"/>
    <x v="2"/>
    <m/>
    <x v="2"/>
    <s v="search.yahoo.com"/>
    <s v="DebtReductionInc"/>
    <s v="General Debt"/>
    <m/>
    <s v="champion debt relief"/>
    <s v="http://search.yahoo.com/search;_ylt=AjQbK1WHigg.t.RzMiNJ.q.mN3wV"/>
    <s v="p=champion debt relief&amp;fr=att-portal&amp;toggle=1&amp;cop=&amp;ei=UTF-8"/>
    <x v="0"/>
    <s v="utm_source=yahoo&amp;utm_medium=cpc&amp;utm_campaign=DebtReductionInc&amp;utm_content=General%20Debt&amp;keyword=Debt%20Relief&amp;OVRAW=champion%20debt%20relief&amp;OVKEY=debt%20relief&amp;OVMTC=advanced&amp;OVADID=42233303522&amp;OVKWID=207713042522"/>
  </r>
  <r>
    <x v="37"/>
    <s v="randy"/>
    <s v="newi6642@yahoo.com"/>
    <s v="FDBF68EE-EE7D-4434-838B-FC681A0C2E6A"/>
    <x v="0"/>
    <x v="10"/>
    <x v="0"/>
    <s v="DebtReductionInc"/>
    <x v="1"/>
    <x v="2"/>
    <x v="1"/>
    <s v="LA"/>
    <x v="3"/>
    <m/>
    <x v="1"/>
    <s v="us.mc558.mail.yahoo.com"/>
    <s v="Financial Services"/>
    <s v="Consolidate"/>
    <m/>
    <m/>
    <s v="http://us.mc558.mail.yahoo.com/mc/welcome"/>
    <s v=".gx=1&amp;.tm=1250703048&amp;.rand=cdis97a26urlm"/>
    <x v="0"/>
    <s v="utm_source=AdKnowledge&amp;utm_medium=CPC&amp;utm_content=Consolidate&amp;20Debt&amp;utm_campaign=Financial%20Services&amp;keyword=Debt%20Consolidation%20Experts"/>
  </r>
  <r>
    <x v="38"/>
    <s v="willis"/>
    <s v="willis.collins1@gmail.com"/>
    <s v="6C6C2CB3-E086-42B6-A159-AD5D92A006CC"/>
    <x v="0"/>
    <x v="0"/>
    <x v="0"/>
    <s v="DebtReductionInc"/>
    <x v="1"/>
    <x v="0"/>
    <x v="0"/>
    <s v="AL"/>
    <x v="5"/>
    <m/>
    <x v="0"/>
    <s v="www.google.com"/>
    <s v="Credit"/>
    <s v="Credit Card Debt"/>
    <s v="Credit card debt help"/>
    <s v="www.creditcarddebthelp.com"/>
    <s v="http://www.google.com/search"/>
    <s v="hl=en&amp;rlz=1R2ADBR_en&amp;q=www.creditcarddebthelp.com&amp;start=20&amp;sa=N"/>
    <x v="1"/>
    <s v="utm_source=google&amp;utm_medium=CPC&amp;utm_content=Credit%20Card%20Debt&amp;utm_campaign=Credit&amp;utm_term=Credit%20card%20debt%20help&amp;keyword=How%20Can%20I%20Consolidate%20My%20Debt"/>
  </r>
  <r>
    <x v="39"/>
    <s v="Roberto"/>
    <s v="rvs6161@yahoo.com"/>
    <s v="E9AEEB3D-8143-4DF0-B3CF-7AF9E382FE55"/>
    <x v="0"/>
    <x v="7"/>
    <x v="0"/>
    <s v="DebtReductionInc"/>
    <x v="0"/>
    <x v="1"/>
    <x v="1"/>
    <s v="TX"/>
    <x v="6"/>
    <m/>
    <x v="2"/>
    <s v="search.yahoo.com"/>
    <s v="state"/>
    <s v="Debt Advice"/>
    <m/>
    <s v="debt advizor of texas"/>
    <s v="http://search.yahoo.com/search;_ylt=A0geu7j.ve1J7BQB6r1XNyoA"/>
    <s v="p=debt advizor of texas&amp;y=Search&amp;fr=yfp-t-501&amp;fr2=sb-top"/>
    <x v="0"/>
    <s v="utm_source=yahoo&amp;utm_medium=cpc&amp;utm_campaign=state&amp;utm_content=Debt%20Advice&amp;keyword=Debt%20Advice%20In%20Texas&amp;OVRAW=debt%20advisor%20of%20texas&amp;OVKEY=debt%20advice%20of%20texas&amp;OVMTC=advanced&amp;OVADID=42233362022&amp;OVKWID=207713587522"/>
  </r>
  <r>
    <x v="40"/>
    <s v="sheri"/>
    <s v="sheriseldon12@yahoo.com"/>
    <s v="F31904C4-E6B8-4B2E-B622-E796F2E7435C"/>
    <x v="0"/>
    <x v="3"/>
    <x v="0"/>
    <s v="DebtReductionInc"/>
    <x v="0"/>
    <x v="1"/>
    <x v="1"/>
    <s v="IL"/>
    <x v="0"/>
    <m/>
    <x v="0"/>
    <s v="www.ehow.com"/>
    <s v="DebtReductionInc"/>
    <s v="Student Debt"/>
    <m/>
    <m/>
    <s v="http://www.ehow.com/how_2002568_get-loans-forgiven.html"/>
    <m/>
    <x v="0"/>
    <s v="utm_source=Google&amp;utm_medium=cpc&amp;utm_campaign=DebtReductionInc&amp;utm_content=Student%20Debt&amp;keyword=Defaulted%20Student%20Loan%20Solutions"/>
  </r>
  <r>
    <x v="41"/>
    <s v="Erin"/>
    <s v="erindom13767@gmail.com"/>
    <s v="512825DE-21E4-4626-9F95-F450FFFBB1F6"/>
    <x v="0"/>
    <x v="2"/>
    <x v="0"/>
    <s v="DebtReductionInc"/>
    <x v="0"/>
    <x v="1"/>
    <x v="1"/>
    <s v="MD"/>
    <x v="2"/>
    <m/>
    <x v="0"/>
    <s v="www.thecenter4debtmanagement.com"/>
    <s v="Debt Holding Tank"/>
    <s v="Holding Tank - Debt"/>
    <s v="Debt busters"/>
    <m/>
    <s v="http://www.thecenter4debtmanagement.com/parking.php"/>
    <s v="ses=cHh5X3Q9MjU0JnN0YXJ0PTEmYWRkX2M9NmE2MTlhNjc5YTczZTliZTMyOGVhNTAwMDFmM2RjNWYmcmxfdG9rZW49MSZ0Y2lkPW9Gbm16aks0YTA5YzhmYzZiMjc4JnRhc2s9c2VhcmNoJmRvbWFpbj10aGVjZW50ZXI0ZGVidG1hbmFnZW1lbnQuY29tJnM9YzU1ZjI5NmQyMDUyNzg0OWVkYjMmY29uZl9pZD0xNDU4ODQ5NjkmbGFuZ3VhZ2U9ZW4mcGd0PXhGZWJ5a25VVkVFS0V3aWt3OEg0dkxlYUFoWFNIdDhLSFJRZ0pfMFlBQ0FBTU11Nml3ODREVkRMdW9zUFVMdmN0aEJRcjZDdktRJmFncz1iTm12TE1fY05NSUtFd2lrdzhINHZMZWFBaFhTSHQ4S0hSUWdKXzBZQXlBQU1NdTZpdzg0RFZETHVvc1BVTHZjdGhCUXI2Q3ZLUSZhX2lkPTIma2V5d29yZD1kZWJ0K2J1c3RlcnMmcG9zPTIma3dzPTQma3dzaT0w&amp;domain=thecenter4debtmanagement.com&amp;token=xFebyknUVEEKEwikw8H4vLeaAhXSHt8KHRQgJ_0YACAAMMu6iw84DVDLuosPULvcthBQr6CvKQ"/>
    <x v="0"/>
    <s v="utm_source=google&amp;utm_medium=CPC&amp;utm_content=Holding%20Tank%20-%20Debt&amp;utm_campaign=Debt%20Holding%20Tank&amp;utm_term=Debt%20busters&amp;keyword=How%20Can%20I%20Consolidate%20My%20Debt"/>
  </r>
  <r>
    <x v="42"/>
    <s v="Jovetta"/>
    <s v="jrwmccormick@yahoo.com"/>
    <s v="HAXhknWAxUOd9PO6Mr-CzA"/>
    <x v="3"/>
    <x v="0"/>
    <x v="0"/>
    <s v="DebtReductionInc"/>
    <x v="0"/>
    <x v="1"/>
    <x v="0"/>
    <s v="MD"/>
    <x v="5"/>
    <m/>
    <x v="2"/>
    <s v="www.lawyer.com"/>
    <s v="state"/>
    <s v="Filing Bankrupcy"/>
    <m/>
    <m/>
    <s v="http://www.lawyer.com/"/>
    <s v="qq=bankruptcy md"/>
    <x v="0"/>
    <s v="utm_source=yahoo&amp;utm_medium=cpc&amp;utm_campaign=state&amp;utm_content=Filing%20Bankrupcy&amp;keyword=Avoid%20Filing%20Bankrupcy%20%20In%20MD&amp;OVRAW=bankruptcy%20md&amp;OVKEY=filing%20bankruptcy%20md&amp;OVMTC=advanced&amp;OVADID=42233391522&amp;OVKWID=207729502022"/>
  </r>
  <r>
    <x v="42"/>
    <s v="Jeff"/>
    <s v="jweast@utmb.edu"/>
    <s v="3XJcfZ3zAUC6gFfcbcnL-g"/>
    <x v="3"/>
    <x v="0"/>
    <x v="0"/>
    <s v="DebtReductionInc"/>
    <x v="0"/>
    <x v="1"/>
    <x v="0"/>
    <s v="TX"/>
    <x v="2"/>
    <m/>
    <x v="2"/>
    <m/>
    <s v="DebtReductionInc"/>
    <s v="Debt Consolidation - high volume"/>
    <m/>
    <m/>
    <m/>
    <m/>
    <x v="0"/>
    <s v="utm_source=yahoo&amp;utm_medium=cpc&amp;utm_campaign=DebtReductionInc&amp;utm_content=Debt%20Consolidation%20-%20high%20volume&amp;keyword=About%20Debt%20Consolidation&amp;OVRAW=reputable%20debt%20consolidation&amp;OVKEY=debt%20consolidati"/>
  </r>
  <r>
    <x v="43"/>
    <s v="sebastian"/>
    <s v="bass-sebastian@aramark.com"/>
    <s v="5ED972E6-A744-4A3A-9092-98AE7A7C1A20"/>
    <x v="0"/>
    <x v="1"/>
    <x v="0"/>
    <s v="DebtReductionInc"/>
    <x v="0"/>
    <x v="1"/>
    <x v="1"/>
    <s v="TX"/>
    <x v="6"/>
    <m/>
    <x v="0"/>
    <s v="www.ehow.com"/>
    <s v="DebtReductionInc"/>
    <s v="Student Debt"/>
    <m/>
    <m/>
    <s v="http://www.ehow.com/how_4824754_defaulted-student-loan-repayment-options.html"/>
    <m/>
    <x v="0"/>
    <s v="utm_source=Google&amp;utm_medium=cpc&amp;utm_campaign=DebtReductionInc&amp;utm_content=Student%20Debt&amp;keyword=Defaulted%20Student%20Loan%20Solutions"/>
  </r>
  <r>
    <x v="44"/>
    <s v="Jannel"/>
    <s v="ellisjannel@yahoo.com"/>
    <s v="zPtijRN6X0S1I_BIh3KyeQ"/>
    <x v="3"/>
    <x v="0"/>
    <x v="0"/>
    <s v="DebtReductionInc"/>
    <x v="0"/>
    <x v="1"/>
    <x v="0"/>
    <s v="AZ"/>
    <x v="9"/>
    <m/>
    <x v="0"/>
    <s v="www.google.com"/>
    <s v="Debt Holding Tank"/>
    <s v="Holding Tank - Debt"/>
    <s v="Debts"/>
    <s v="looking for old debts and how to fix them"/>
    <s v="http://www.google.com/search"/>
    <s v="hl=en&amp;q=looking for old debts and how to fix them&amp;aq=f&amp;oq=&amp;aqi="/>
    <x v="0"/>
    <s v="utm_source=google&amp;utm_medium=CPC&amp;utm_content=Holding%20Tank%20-%20Debt&amp;utm_campaign=Debt%20Holding%20Tank&amp;utm_term=Debts&amp;keyword=How%20Can%20I%20Consolidate%20My%20Debt"/>
  </r>
  <r>
    <x v="45"/>
    <s v="Susan"/>
    <s v="suzie@hadtohaveit.com"/>
    <s v="DF3D390E-A75C-4611-996D-2B8AEE6581D2"/>
    <x v="0"/>
    <x v="0"/>
    <x v="0"/>
    <s v="DebtReductionInc"/>
    <x v="0"/>
    <x v="1"/>
    <x v="0"/>
    <s v="AZ"/>
    <x v="2"/>
    <m/>
    <x v="0"/>
    <s v="www.google.com"/>
    <s v="Debt Holding Tank"/>
    <s v="Holding Tank - Debt"/>
    <s v="Debt law"/>
    <s v="debt law"/>
    <s v="http://www.google.com/search"/>
    <s v="sourceid=navclient&amp;ie=UTF-8&amp;rlz=1T4GGIT_en&amp;q=debt law"/>
    <x v="0"/>
    <s v="utm_source=google&amp;utm_medium=CPC&amp;utm_content=Holding%20Tank%20-%20Debt&amp;utm_campaign=Debt%20Holding%20Tank&amp;utm_term=Debt%20law&amp;keyword=How%20Can%20I%20Consolidate%20My%20Debt"/>
  </r>
  <r>
    <x v="46"/>
    <s v="Babatunde"/>
    <s v="nijawife@verizon.net"/>
    <s v="3DD3DE52-BE4B-470B-B2B2-EE479CDA602C"/>
    <x v="0"/>
    <x v="2"/>
    <x v="0"/>
    <s v="DebtReductionInc"/>
    <x v="2"/>
    <x v="2"/>
    <x v="1"/>
    <s v="WA"/>
    <x v="4"/>
    <m/>
    <x v="0"/>
    <s v="googleads.g.doubleclick.net"/>
    <s v="DebtReductionInc"/>
    <s v="Student Debt"/>
    <m/>
    <m/>
    <s v="http://googleads.g.doubleclick.net/pagead/ads"/>
    <s v="client=ca-pub-6867868616144494&amp;dt=1248394457419&amp;lmt=1248394457&amp;prev_fmts=160x600_as&amp;format=300x250_as&amp;output=html&amp;correlator=1248394457231&amp;url=http%3A%2F%2Fwww.pier52.net%2Fstudent-loan-consolidation%2F&amp;color_bg=FFFFFF&amp;color_text=333333&amp;color_link=0000CC&amp;color_url=999999&amp;color_border=FFFFFF&amp;ad_type=text&amp;ref=http%3A%2F%2Fwww.departmentofeducation.com%2Flanding.php%3Fd%3Ddepartmentofeducation.com&amp;frm=0&amp;ga_vid=431896528.1248394457&amp;ga_sid=1248394457&amp;ga_hid=56142114&amp;flash=10.0.22.87&amp;w=300&amp;h=250&amp;u_h=1024&amp;u_w=1280&amp;u_ah=990&amp;u_aw=1280&amp;u_cd=32&amp;u_tz=-420&amp;u_his=2&amp;u_java=true&amp;dtd=62&amp;xpc=akScCdOBz4&amp;p=http%3A//www.pier52.net"/>
    <x v="1"/>
    <s v="utm_source=Google&amp;utm_medium=cpc&amp;utm_campaign=DebtReductionInc&amp;utm_content=Student%20Debt&amp;keyword=Defaulted%20Student%20Loan%20Solutions"/>
  </r>
  <r>
    <x v="47"/>
    <s v="Michael"/>
    <s v="michaelmaury36@yahoo.com"/>
    <s v="CED101FC-1B15-47C8-BFB8-C6CF0C7DE9F5"/>
    <x v="0"/>
    <x v="0"/>
    <x v="0"/>
    <s v="DebtReductionInc"/>
    <x v="0"/>
    <x v="1"/>
    <x v="0"/>
    <s v="CA"/>
    <x v="8"/>
    <m/>
    <x v="2"/>
    <s v="www.findstuff.com"/>
    <s v="DebtReductionInc"/>
    <s v="Debt Consolidation"/>
    <m/>
    <m/>
    <s v="http://www.findstuff.com/v3/index.php"/>
    <s v="uvx=wmoNGyxvHcE-QrzWH0nuDDJD7kYOiVo--FPspgEquYsLhRRQn_yaZok_HboPv-0O4nQL6xa6U7JkbJIDWUDi-TrGqYqOD65oS5fMaIO8OdbthDGIDlw1RNFyge1CwgWxiXKMPl_yY_F2qZ8WbUcpNZrJ6nf471O7YDnld69rE225oZEnN5hbJZ4l4Y7XUtlQ8Ns23r8aeqn3aj4CPzXu_wA-IJXXmgXyqqr5mpJs1AzoTjI50qYjEvJ6vcpmcM79qokHArcd1WxGpfSgkoDh3A%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48"/>
    <s v="Meshonna"/>
    <s v="meme002004@yahoo.com"/>
    <s v="52993C67-B22E-430B-A9BB-3FB2AEC1DE67"/>
    <x v="0"/>
    <x v="6"/>
    <x v="0"/>
    <s v="DebtReductionInc"/>
    <x v="0"/>
    <x v="1"/>
    <x v="1"/>
    <s v="MD"/>
    <x v="7"/>
    <m/>
    <x v="0"/>
    <s v="ezinearticles.com"/>
    <s v="DebtReductionInc"/>
    <s v="Student Debt"/>
    <m/>
    <m/>
    <s v="http://ezinearticles.com/"/>
    <s v="Student-Loan-Debt-Forgiveness&amp;id=129871"/>
    <x v="0"/>
    <s v="utm_source=Google&amp;utm_medium=cpc&amp;utm_campaign=DebtReductionInc&amp;utm_content=Student%20Debt&amp;keyword=Defaulted%20Student%20Loan%20Solutions"/>
  </r>
  <r>
    <x v="49"/>
    <s v="Teresa"/>
    <s v="treveira@gmail.com"/>
    <s v="29621A08-340C-44F7-A2C7-C442DA7409BE"/>
    <x v="0"/>
    <x v="8"/>
    <x v="0"/>
    <s v="DebtReductionInc"/>
    <x v="3"/>
    <x v="2"/>
    <x v="1"/>
    <s v="HI"/>
    <x v="9"/>
    <m/>
    <x v="0"/>
    <s v="www.allexperts.com"/>
    <s v="DebtReductionInc"/>
    <s v="Credit Card Debt - high volume"/>
    <m/>
    <m/>
    <s v="http://www.allexperts.com/el/Collections-Law/"/>
    <m/>
    <x v="0"/>
    <s v="utm_source=Google&amp;utm_medium=cpc&amp;utm_campaign=DebtReductionInc&amp;utm_content=Credit%20Card%20Debt%20-%20high%20volume&amp;keyword=Eliminate%20Credit%20Card%20Debt"/>
  </r>
  <r>
    <x v="50"/>
    <s v="Rhonda"/>
    <s v="rhonda.greeness@yahoo.com"/>
    <s v="34C40373-DBF8-458E-821D-29810D82B107"/>
    <x v="0"/>
    <x v="0"/>
    <x v="0"/>
    <s v="DebtReductionInc"/>
    <x v="0"/>
    <x v="1"/>
    <x v="0"/>
    <s v="NM"/>
    <x v="2"/>
    <m/>
    <x v="0"/>
    <s v="googleads.g.doubleclick.net"/>
    <s v="state"/>
    <s v="Debt Reduction"/>
    <m/>
    <m/>
    <s v="http://googleads.g.doubleclick.net/pagead/ads"/>
    <s v="client=ca-pub-6095852326547760&amp;dt=1245773299930&amp;lmt=1245773299&amp;format=160x600_as&amp;output=html&amp;correlator=1245773299930&amp;url=http%3A%2F%2Fwww.usnews.com%2Fusnews%2Fbiztech%2Ftools%2Fmodebtratio.htm&amp;color_bg=FFFFFF&amp;color_text=000000&amp;color_link=B90000&amp;color_url=006699&amp;color_border=FFFFFF&amp;ad_type=text&amp;ref=http%3A%2F%2Fwww.google.com%2Fsearch%3Fhl%3Den%26q%3Ddebt%2Bto%2Bincome%2Bratio%2Bcalculator%26aq%3D1%26oq%3Ddebt%2Bto%2Bincome%2B%26aqi%3Dg10&amp;frm=0&amp;ga_vid=609322665.1245183844&amp;ga_sid=1245773301&amp;ga_hid=1884816889&amp;ga_fc=true&amp;flash=10.0.22.87&amp;w=160&amp;h=600&amp;u_h=768&amp;u_w=1024&amp;u_ah=724&amp;u_aw=1024&amp;u_cd=16&amp;u_tz=-360&amp;u_his=3&amp;dtd=672&amp;xpc=UyobitKHYl&amp;p=http%3A//www.usnews.com"/>
    <x v="1"/>
    <s v="utm_source=Google&amp;utm_medium=cpc&amp;utm_campaign=state&amp;utm_content=Debt%20Reduction&amp;keyword=Debt%20Reduction"/>
  </r>
  <r>
    <x v="51"/>
    <s v="maria"/>
    <s v="maria.arcay@coulter.com"/>
    <s v="A208FCCD-A31B-450C-A77E-E922754ED9CE"/>
    <x v="0"/>
    <x v="0"/>
    <x v="0"/>
    <s v="DebtReductionInc"/>
    <x v="0"/>
    <x v="1"/>
    <x v="0"/>
    <s v="FL"/>
    <x v="0"/>
    <m/>
    <x v="0"/>
    <s v="googleads.g.doubleclick.net"/>
    <s v="DebtReductionInc"/>
    <s v="Credit Card Debt - high volume"/>
    <m/>
    <m/>
    <s v="http://googleads.g.doubleclick.net/pagead/ads"/>
    <s v="client=ca-pub-4786890999895428&amp;dt=1245180078234&amp;lmt=1245179929&amp;output=html&amp;slotname=7558662754&amp;correlator=1245180078234&amp;url=http%3A%2F%2Fwww.topshareware.com%2Fcredit-card-analysis%2Fdownloads%2F1.htm&amp;ref=http%3A%2F%2Fwww.google.com%2Fsearch%3Fhl%3Den%26q%3Dfree%2Bcredit%2Banalyzer%2Bscreenshot%26btnG%3DSearch%26aq%3Df%26oq%3D%26aqi%3D&amp;frm=0&amp;ga_vid=2061793877.1245180078&amp;ga_sid=1245180078&amp;ga_hid=1365486649&amp;flash=10.0.22.87&amp;w=336&amp;h=280&amp;u_h=720&amp;u_w=1280&amp;u_ah=686&amp;u_aw=1280&amp;u_cd=32&amp;u_tz=-240&amp;u_his=4&amp;u_java=true&amp;dtd=78&amp;xpc=QSkJgFjh3F&amp;p=http%3A//www.topshareware.com"/>
    <x v="0"/>
    <s v="utm_source=Google&amp;utm_medium=cpc&amp;utm_campaign=DebtReductionInc&amp;utm_content=Credit%20Card%20Debt%20-%20high%20volume&amp;keyword=Eliminate%20Credit%20Card%20Debt"/>
  </r>
  <r>
    <x v="52"/>
    <s v="J"/>
    <s v="stellarpopulation@yahoo.com"/>
    <s v="cioZbOIO30efILKnesQcpA"/>
    <x v="1"/>
    <x v="6"/>
    <x v="0"/>
    <s v="DebtReductionInc"/>
    <x v="0"/>
    <x v="1"/>
    <x v="1"/>
    <s v="MD"/>
    <x v="2"/>
    <m/>
    <x v="2"/>
    <s v="guide-1.net"/>
    <s v="DebtReductionInc"/>
    <s v="Credit Card Debt"/>
    <m/>
    <m/>
    <s v="http://guide-1.net/w.php"/>
    <s v="x=JnA9Y3JlZGl0K2FkdmljZSZtPWImcz1BJnU9MjAmYj1jcmVkaXQrYWR2aWNl&amp;feed=3"/>
    <x v="0"/>
    <s v="utm_source=yahoo&amp;utm_medium=cpc&amp;utm_campaign=DebtReductionInc&amp;utm_content=Credit%20Card%20Debt&amp;keyword=Credit%20Card%20Debt%20Advice&amp;OVRAW=Credit%20Advice&amp;OVKEY=credit%20card%20debt%20advice&amp;OVMTC=advanced&amp;OVADID=42233457522&amp;OVKWID=207713231522"/>
  </r>
  <r>
    <x v="53"/>
    <s v="Susan"/>
    <s v="slb@bradley.edu"/>
    <s v="wbig4gPOxUmwE1Wc7swZ0w"/>
    <x v="2"/>
    <x v="0"/>
    <x v="0"/>
    <s v="DebtReductionInc"/>
    <x v="1"/>
    <x v="2"/>
    <x v="0"/>
    <s v="IL"/>
    <x v="4"/>
    <m/>
    <x v="2"/>
    <s v="search.yahoo.com"/>
    <s v="DebtReductionInc"/>
    <s v="Credit Card Reduction"/>
    <m/>
    <s v="reducing credit card interest"/>
    <s v="http://search.yahoo.com/search"/>
    <s v="p=reducing credit card interest&amp;toggle=1&amp;cop=mss&amp;ei=UTF-8&amp;fr=yfp-t-701"/>
    <x v="0"/>
    <s v="utm_source=yahoo&amp;utm_medium=cpc&amp;utm_campaign=DebtReductionInc&amp;utm_content=Credit%20Card%20Reduction&amp;keyword=Credit%20Card%20Interest%20Reduction%20Apr&amp;OVRAW=reducing%20credit%20card%20interest&amp;OVKEY=reduction%20credit%20card%20interest&amp;OVMTC=advanced&amp;OVADID=42233477522&amp;OVKWID=207713056022"/>
  </r>
  <r>
    <x v="54"/>
    <s v="Ronald"/>
    <s v="ron.lauderman@yahoo.com"/>
    <s v="T_-ZgXETh0KOZxD5t_PqpA"/>
    <x v="4"/>
    <x v="0"/>
    <x v="0"/>
    <s v="DebtReductionInc"/>
    <x v="0"/>
    <x v="1"/>
    <x v="0"/>
    <s v="VA"/>
    <x v="2"/>
    <m/>
    <x v="2"/>
    <s v="search.yahoo.com"/>
    <s v="DebtReductionInc"/>
    <s v="General Debt"/>
    <m/>
    <s v="debt relief"/>
    <s v="http://search.yahoo.com/search"/>
    <s v="p=debt relief&amp;fr=yfp-t-501&amp;toggle=1&amp;cop=mss&amp;ei=UTF-8"/>
    <x v="0"/>
    <s v="utm_source=yahoo&amp;utm_medium=cpc&amp;utm_campaign=DebtReductionInc&amp;utm_content=General%20Debt&amp;keyword=Debt%20Relief&amp;OVRAW=debt%20relief&amp;OVKEY=debt%20relief&amp;OVMTC=standard&amp;OVADID=42233303522&amp;OVKWID=207713042522"/>
  </r>
  <r>
    <x v="55"/>
    <s v="bing"/>
    <s v="blforonlineuse@gmail.com"/>
    <s v="761FCE39-1412-45AE-8783-7AB73455B3C6"/>
    <x v="0"/>
    <x v="5"/>
    <x v="0"/>
    <s v="DebtReductionInc"/>
    <x v="0"/>
    <x v="1"/>
    <x v="1"/>
    <s v="MD"/>
    <x v="2"/>
    <m/>
    <x v="0"/>
    <s v="www.google.com"/>
    <s v="Debt Holding Tank"/>
    <s v="Holding Tank - Debt"/>
    <s v="Firstamericandebtrelief"/>
    <s v="firstamericandebtrelief.com"/>
    <s v="http://www.google.com/search"/>
    <s v="hl=en&amp;q=firstamericandebtrelief.com&amp;rlz=1R2GPEA_en&amp;aq=f&amp;oq="/>
    <x v="0"/>
    <s v="utm_source=google&amp;utm_medium=CPC&amp;utm_content=Holding%20Tank%20-%20Debt&amp;utm_campaign=Debt%20Holding%20Tank&amp;utm_term=Firstamericandebtrelief&amp;keyword=How%20Can%20I%20Consolidate%20My%20Debt"/>
  </r>
  <r>
    <x v="56"/>
    <s v="katrina"/>
    <s v="kmvrzal@eiu.edu"/>
    <s v="344C40FB-FFD6-4A25-AC37-3BF0A68EBE07"/>
    <x v="0"/>
    <x v="0"/>
    <x v="0"/>
    <s v="DebtReductionInc"/>
    <x v="1"/>
    <x v="0"/>
    <x v="0"/>
    <s v="IL"/>
    <x v="9"/>
    <m/>
    <x v="2"/>
    <s v="search.yahoo.com"/>
    <s v="DebtReductionInc"/>
    <s v="Get Out Of Debt"/>
    <m/>
    <s v="how to get rid of debt"/>
    <s v="http://search.yahoo.com/search"/>
    <s v="fr=yfp-t-701-s&amp;toggle=1&amp;cop=mss&amp;ei=UTF8&amp;rd=r2&amp;p=how%20to%20get%20rid%20of%20debt"/>
    <x v="0"/>
    <s v="utm_source=yahoo&amp;utm_medium=cpc&amp;utm_campaign=DebtReductionInc&amp;utm_content=Get%20Out%20Of%20Debt&amp;keyword=Get%20Rid%20Of%20Debt&amp;OVRAW=how%20to%20get%20rid%20of%20debt&amp;OVKEY=how%20to%20get%20rid%20of%20debt&amp;OVMTC=standard&amp;OVADID=42233513022&amp;OVKWID=207713172522"/>
  </r>
  <r>
    <x v="57"/>
    <s v="DeShondra"/>
    <s v="cdbrown14@bellsouth.net"/>
    <s v="709C9477-EEAA-4295-B733-EA518435DEE4"/>
    <x v="0"/>
    <x v="8"/>
    <x v="0"/>
    <s v="DebtReductionInc"/>
    <x v="1"/>
    <x v="2"/>
    <x v="1"/>
    <s v="FL"/>
    <x v="4"/>
    <m/>
    <x v="0"/>
    <s v="www.google.com"/>
    <s v="Debt Volume"/>
    <s v="Debt"/>
    <s v="Debt"/>
    <s v="debt free stimulus"/>
    <s v="http://www.google.com/search"/>
    <s v="hl=en&amp;source=hp&amp;q=debt free stimulus&amp;aq=f&amp;oq=&amp;aqi="/>
    <x v="0"/>
    <s v="utm_source=google&amp;utm_medium=CPC&amp;utm_content=Debt&amp;utm_campaign=Debt%20Volume&amp;utm_term=Debt&amp;keyword=How%20Can%20I%20Consolidate%20My%20Debt"/>
  </r>
  <r>
    <x v="58"/>
    <s v="Jennifer"/>
    <s v="JENNIFER.L.JAMES@US.ARMY.MIL"/>
    <s v="2ehK2t13xEOxyIG35O4E_A"/>
    <x v="3"/>
    <x v="3"/>
    <x v="0"/>
    <s v="DebtReductionInc"/>
    <x v="0"/>
    <x v="1"/>
    <x v="1"/>
    <s v="CA"/>
    <x v="2"/>
    <m/>
    <x v="0"/>
    <s v="www.google.com"/>
    <s v="Debt Holding Tank"/>
    <s v="Holding Tank - Debt"/>
    <s v="Rescue debt"/>
    <s v="rescue debt"/>
    <s v="http://www.google.com/search"/>
    <s v="hl=en&amp;ei=JqLnSa_LDOjlnQe-q5yYBg&amp;sa=X&amp;oi=spell&amp;resnum=0&amp;ct=result&amp;cd=1&amp;q=rescue debt&amp;spell=1"/>
    <x v="0"/>
    <s v="utm_source=google&amp;utm_medium=CPC&amp;utm_content=Holding%20Tank%20-%20Debt&amp;utm_campaign=Debt%20Holding%20Tank&amp;utm_term=Rescue%20debt&amp;keyword=How%20Can%20I%20Consolidate%20My%20Debt"/>
  </r>
  <r>
    <x v="59"/>
    <s v="Marlette"/>
    <s v="mmmhome13@pacbell.net"/>
    <s v="97274C09-981E-40A5-BE0F-DC821FA46E68"/>
    <x v="0"/>
    <x v="6"/>
    <x v="0"/>
    <s v="DebtReductionInc"/>
    <x v="0"/>
    <x v="1"/>
    <x v="1"/>
    <s v="CA"/>
    <x v="0"/>
    <m/>
    <x v="2"/>
    <s v="search.yahoo.com"/>
    <s v="DebtReductionInc"/>
    <s v="Get Out Of Debt"/>
    <m/>
    <s v="ways to get out of debt"/>
    <s v="http://search.yahoo.com/search"/>
    <s v="p=ways to get out of debt&amp;cs=bz&amp;sado=1"/>
    <x v="0"/>
    <s v="utm_source=yahoo&amp;utm_medium=cpc&amp;utm_campaign=DebtReductionInc&amp;utm_content=Get%20Out%20Of%20Debt&amp;keyword=Ways%20To%20Get%20Out%20Of%20Debt&amp;OVRAW=ways%20to%20get%20out%20of%20debt&amp;OVKEY=ways%20to%20get%20out%20of%20debt&amp;OVMTC=standard&amp;OVADID=42233513022&amp;OVKWID=207713174522"/>
  </r>
  <r>
    <x v="60"/>
    <s v="kirk"/>
    <s v="ect_tech@yahoo.com"/>
    <s v="67CE71A8-854D-4F88-8F11-FA377ADFDDCA"/>
    <x v="0"/>
    <x v="2"/>
    <x v="0"/>
    <s v="DebtReductionInc"/>
    <x v="0"/>
    <x v="1"/>
    <x v="1"/>
    <s v="MD"/>
    <x v="2"/>
    <m/>
    <x v="0"/>
    <s v="www.google.com"/>
    <s v="Debt General"/>
    <s v="Student Debt"/>
    <s v="Student loan default"/>
    <s v="how to fix student loan default"/>
    <s v="http://www.google.com/search"/>
    <s v="hl=en&amp;q=how to fix student loan default&amp;aq=0&amp;oq=how to fix student "/>
    <x v="0"/>
    <s v="utm_source=google&amp;utm_medium=CPC&amp;utm_content=Student%20Debt&amp;utm_campaign=Debt%20General&amp;utm_term=Student%20loan%20default&amp;keyword=How%20Can%20I%20Consolidate%20My%20Debt"/>
  </r>
  <r>
    <x v="61"/>
    <s v="Steve"/>
    <s v="steven.stalker@us.army.mil"/>
    <s v="SyQ0iMyVrUS3WMUvyhP5mw"/>
    <x v="5"/>
    <x v="2"/>
    <x v="0"/>
    <s v="DebtReductionInc"/>
    <x v="1"/>
    <x v="2"/>
    <x v="1"/>
    <s v="VA"/>
    <x v="2"/>
    <m/>
    <x v="0"/>
    <s v="googleads.g.doubleclick.net"/>
    <s v="DebtReductionInc"/>
    <s v="Credit Card Debt - high volume"/>
    <m/>
    <m/>
    <s v="http://googleads.g.doubleclick.net/pagead/ads"/>
    <s v="client=ca-pub-7867261723852556&amp;dt=1249323542768&amp;lmt=1249323542&amp;output=html&amp;slotname=2344878303&amp;correlator=1249323542768&amp;url=http%3A%2F%2Fwww.pressemeldungen.at%2F90918%2Fhow-to-secure-lower-rates-on-debt-consolidation-loans-with-bad-credit%2F&amp;ref=http%3A%2F%2Fwww.google.com%2Fsearch%3Fhl%3Den%26q%3Ddebt%2Bconsolidation%2Bloans%26aq%3D1%26oq%3Ddebt%26aqi%3Dg10&amp;frm=0&amp;ga_vid=103042835.1249323543&amp;ga_sid=1249323543&amp;ga_hid=1342508863&amp;flash=10.0.22.87&amp;w=160&amp;h=90&amp;u_h=1024&amp;u_w=1280&amp;u_ah=996&amp;u_aw=1280&amp;u_cd=32&amp;u_tz=-240&amp;u_his=2&amp;dtd=484&amp;xpc=VxhgQBjHma&amp;p=http%3A//www.pressemeldungen.at&amp;format=fp_al_lp&amp;kw_type=radlink&amp;prev_fmts=160x90_0ads_al&amp;rt=ChBKdyoXAA8wfAqyyCjykEi9Eg5EZWJ0IFJlcGF5bWVudBoIZXMDVcdIwFEoAVITCInFsPCMiJwCFSdlswoduzRi2g&amp;hl=en&amp;kw0=Bad Credit Lenders&amp;kw1=Cash Loans Bad&amp;kw2=Debt Repayment&amp;kw3=College Loans&amp;okw=Debt Repayment"/>
    <x v="0"/>
    <s v="utm_source=Google&amp;utm_medium=cpc&amp;utm_campaign=DebtReductionInc&amp;utm_content=Credit%20Card%20Debt%20-%20high%20volume&amp;keyword=Eliminate%20Credit%20Card%20Debt"/>
  </r>
  <r>
    <x v="62"/>
    <s v="TRACY"/>
    <s v="tracybrock@yahoo.com"/>
    <s v="3B4EEB7D-B821-494C-A24B-59DA3BB49A6F"/>
    <x v="0"/>
    <x v="4"/>
    <x v="0"/>
    <s v="DebtReductionInc"/>
    <x v="0"/>
    <x v="1"/>
    <x v="1"/>
    <s v="PA"/>
    <x v="1"/>
    <m/>
    <x v="0"/>
    <s v="search.mywebsearch.com"/>
    <s v="DebtReductionInc"/>
    <s v="Credit Card Debt - high volume"/>
    <m/>
    <m/>
    <s v="http://search.mywebsearch.com/mywebsearch/AJmain.jhtml"/>
    <s v="pg=AWmain&amp;action=click&amp;searchfor=Credit Card Debt&amp;t=NULL&amp;nr=Fin&amp;si=&amp;tpr=null29&amp;ss=&amp;st=bar&amp;ptnrS=ZSfox000&amp;ct=NS"/>
    <x v="0"/>
    <s v="utm_source=Google&amp;utm_medium=cpc&amp;utm_campaign=DebtReductionInc&amp;utm_content=Credit%20Card%20Debt%20-%20high%20volume&amp;keyword=Eliminate%20Credit%20Card%20Debt"/>
  </r>
  <r>
    <x v="63"/>
    <s v="Diep"/>
    <s v="dieppham@live.com"/>
    <s v="90EA0913-8609-48D5-9C90-D9F2B3192781"/>
    <x v="0"/>
    <x v="11"/>
    <x v="0"/>
    <s v="DebtReductionInc"/>
    <x v="0"/>
    <x v="1"/>
    <x v="0"/>
    <s v="VA"/>
    <x v="6"/>
    <m/>
    <x v="2"/>
    <s v="wwwwz.websearch.verizon.net"/>
    <s v="DebtReductionInc"/>
    <s v="Debt Program"/>
    <m/>
    <m/>
    <s v="http://wwwwz.websearch.verizon.net/search"/>
    <s v="qo=DEBT%2520RELEASE%2520BY%2520STIMULUS%2520DEB%2520%2520PROGRAM&amp;rn=30sRYyGWxv7jcvs&amp;rg=As3f"/>
    <x v="0"/>
    <s v="utm_source=yahoo&amp;utm_medium=cpc&amp;utm_campaign=DebtReductionInc&amp;utm_content=Debt%20Program&amp;keyword=Debt%20Consolidation%20Programs&amp;OVRAW=DEBT%20RELEASE%20BY%20STIMULUS%20DEB%20PROGRAM&amp;OVKEY=debt%20program&amp;OVMTC=advanced&amp;OVADID=42233270022&amp;OVKWID=207713037022"/>
  </r>
  <r>
    <x v="64"/>
    <s v="Georgiann"/>
    <s v="nann60@yahoo.com"/>
    <s v="8D847AB0-9FA0-4947-9AB0-1718E1387836"/>
    <x v="0"/>
    <x v="5"/>
    <x v="0"/>
    <s v="DebtReductionInc"/>
    <x v="0"/>
    <x v="1"/>
    <x v="1"/>
    <s v="VA"/>
    <x v="0"/>
    <m/>
    <x v="1"/>
    <s v="us.mc632.mail.yahoo.com"/>
    <s v="Financial Services"/>
    <s v="Consolidate"/>
    <m/>
    <m/>
    <s v="http://us.mc632.mail.yahoo.com/mc/showMessage"/>
    <s v="fid=Inbox&amp;sort=date&amp;order=down&amp;startMid=0&amp;.rand=1614719413&amp;da=0&amp;midIndex=3&amp;mid=1_26603_ABBhk0UAAQVQSelW7wETZVL6tfE&amp;prevMid=1_79024_ABBhk0UAAF08SexrKgB3FGOIYZc&amp;nextMid=1_27164_AAthk0UAAQ0vSemNugy1by6pngk&amp;m=1_97889_ABFhk0UAAX1lSe0Q6Q0cYWiDZ8w,1_98452_AA5hk0UAAA1eSe0Upgf2zRgCBeg,1_79024_ABBhk0UAAF08SexrKgB3FGOIYZc,1_26603_ABBhk0UAAQVQSelW7wETZVL6tfE,1_27164_AAthk0UAAQ0vSemNugy1by6pngk,1_27970_ABBhk0UAANS%2FSekptAJ5cW7IQiE,1_28535_ABFhk0UAAS6ISej59gNlvHrNlu8,1_29198_AA9hk0UAAYQFSeiN0wb1Ixhhft8,1_29747_AA9hk0UAAJF0SelUWA5%2FoGk37Ec,"/>
    <x v="0"/>
    <s v="utm_source=AdKnowledge&amp;utm_medium=CPC&amp;utm_content=Consolidate&amp;20Debt&amp;utm_campaign=Financial%20Services&amp;keyword=Debt%20Consolidation%20Experts"/>
  </r>
  <r>
    <x v="65"/>
    <s v="Pamela"/>
    <s v="COOMBSP58@GMAIL.COM"/>
    <s v="m2x3hQ-Nok2L3duQ2OSPtQ"/>
    <x v="3"/>
    <x v="10"/>
    <x v="0"/>
    <s v="DebtReductionInc"/>
    <x v="1"/>
    <x v="2"/>
    <x v="1"/>
    <s v="NY"/>
    <x v="4"/>
    <m/>
    <x v="0"/>
    <s v="www.google.com"/>
    <s v="Debt Holding Tank"/>
    <s v="Holding Tank - Debt"/>
    <s v="American debt"/>
    <s v="american debt association"/>
    <s v="http://www.google.com/search"/>
    <s v="source=ig&amp;hl=en&amp;rlz=1G1GGLQ_ENUS341&amp;q=american debt association&amp;aq=0&amp;oq=AMERICAN DEBT ASSO&amp;aqi=g1"/>
    <x v="0"/>
    <s v="utm_source=google&amp;utm_medium=CPC&amp;utm_content=Holding%20Tank%20-%20Debt&amp;utm_campaign=Debt%20Holding%20Tank&amp;utm_term=American%20debt&amp;keyword=2009%20American%20Debt%20Releif%20Program"/>
  </r>
  <r>
    <x v="66"/>
    <s v="jane"/>
    <s v="don-janemoffett@mindspring.com"/>
    <s v="522D0476-7882-49F8-BFAD-A9F7B30EA94F"/>
    <x v="0"/>
    <x v="0"/>
    <x v="0"/>
    <s v="DebtReductionInc"/>
    <x v="1"/>
    <x v="0"/>
    <x v="0"/>
    <s v="VA"/>
    <x v="0"/>
    <m/>
    <x v="0"/>
    <s v="search.earthlink.net"/>
    <s v="Debt Volume"/>
    <s v="Debt"/>
    <s v="Debt"/>
    <s v="creditcard debt"/>
    <s v="http://search.earthlink.net/search"/>
    <s v="q=creditcard debt&amp;start=40&amp;area=earthlink-ws&amp;channel=nonregistered"/>
    <x v="0"/>
    <s v="utm_source=google&amp;utm_medium=CPC&amp;utm_content=Debt&amp;utm_campaign=Debt%20Volume&amp;utm_term=Debt&amp;keyword=How%20Can%20I%20Consolidate%20My%20Debt"/>
  </r>
  <r>
    <x v="67"/>
    <s v="ashley"/>
    <s v="ashleyraglin2003@yahoo.com"/>
    <s v="90514F58-1045-4661-A613-8A6B7300176B"/>
    <x v="0"/>
    <x v="1"/>
    <x v="0"/>
    <s v="DebtReductionInc"/>
    <x v="0"/>
    <x v="1"/>
    <x v="1"/>
    <s v="TX"/>
    <x v="6"/>
    <m/>
    <x v="2"/>
    <s v="search.yahoo.com"/>
    <s v="DebtReductionInc"/>
    <s v="Lower Payments"/>
    <m/>
    <s v="how to refinance a car loan"/>
    <s v="http://search.yahoo.com/search"/>
    <s v="ei=utf-8&amp;fr=slv8-tyc7&amp;p=how%20to%20refinance%20a%20car%20loan&amp;type="/>
    <x v="0"/>
    <s v="utm_source=yahoo&amp;utm_medium=cpc&amp;utm_campaign=DebtReductionInc&amp;utm_content=Lower%20Payments&amp;keyword=How%20To%20Lower%20Monthly%20Car%20Payments&amp;OVRAW=how%20to%20refinance%20a%20car%20loan&amp;OVKEY=how%20to%20lower%20monthly%20car%20payment&amp;OVMTC=advanced&amp;OVADID=42233385522&amp;OVKWID=207713465022"/>
  </r>
  <r>
    <x v="68"/>
    <s v="Demertria"/>
    <s v="dcdavis@ualr.edu"/>
    <s v="8676CFCB-F16B-4AD7-A17C-346122855098"/>
    <x v="0"/>
    <x v="0"/>
    <x v="0"/>
    <s v="DebtReductionInc"/>
    <x v="2"/>
    <x v="3"/>
    <x v="0"/>
    <s v="AR"/>
    <x v="7"/>
    <m/>
    <x v="2"/>
    <m/>
    <s v="DebtReductionInc"/>
    <s v="Student Debt - high volume"/>
    <m/>
    <m/>
    <m/>
    <m/>
    <x v="0"/>
    <s v="utm_source=yahoo&amp;utm_medium=cpc&amp;utm_campaign=DebtReductionInc&amp;utm_content=Student%20Debt%20-%20high%20volume&amp;keyword=Student%20Loan%20Consolidation&amp;OVRAW=student%20loan%20people&amp;OVKEY=student%20loan%20debt&amp;OVMTC=advanced&amp;OVADID=42233253022&amp;OVKWID=207721351522"/>
  </r>
  <r>
    <x v="69"/>
    <s v="kathy"/>
    <s v="kasilv1@msn.com"/>
    <s v="6648EFDA-8626-469D-A0EE-E979AAE21F68"/>
    <x v="0"/>
    <x v="0"/>
    <x v="0"/>
    <s v="DebtReductionInc"/>
    <x v="1"/>
    <x v="2"/>
    <x v="0"/>
    <s v="MA"/>
    <x v="1"/>
    <m/>
    <x v="0"/>
    <s v="ezinearticles.com"/>
    <s v="DebtReductionInc"/>
    <s v="Credit Card Debt"/>
    <m/>
    <m/>
    <s v="http://ezinearticles.com/"/>
    <s v="Debt-Cures-Review---Is-Kevin-Trudeaus-Latest-Book-A-Scam"/>
    <x v="0"/>
    <s v="utm_source=Google&amp;utm_medium=cpc&amp;utm_campaign=DebtReductionInc&amp;utm_content=Credit%20Card%20Debt&amp;keyword=Credit%20Card%20Debt%20Services"/>
  </r>
  <r>
    <x v="70"/>
    <s v="sergio"/>
    <s v="the_m0rpheus@yahoo.com"/>
    <s v="2032F149-6FDC-4635-B098-624F47638F2C"/>
    <x v="0"/>
    <x v="0"/>
    <x v="0"/>
    <s v="DebtReductionInc"/>
    <x v="0"/>
    <x v="1"/>
    <x v="0"/>
    <s v="CA"/>
    <x v="2"/>
    <m/>
    <x v="2"/>
    <s v="search.yahoo.com"/>
    <s v="DebtReductionInc"/>
    <s v="Debt Consolidation"/>
    <m/>
    <s v="debt consolidation vs bankruptcy"/>
    <s v="http://search.yahoo.com/search;_ylt=A0geuyc1kzFKdL4AOsZXNyoA"/>
    <s v="fr2=sg-gac&amp;sado=1&amp;p=debt%20consolidation%20vs%20bankruptcy&amp;fr=yfp-t-501&amp;pqstr=debt%20Consolidation%20vs%20&amp;gprid=k.E01029T9WxbY5l1DrMMA&amp;sac=1&amp;sao=1"/>
    <x v="0"/>
    <s v="utm_source=yahoo&amp;utm_medium=cpc&amp;utm_campaign=DebtReductionInc&amp;utm_content=Debt%20Consolidation&amp;keyword=Debt%20Consolidation%20Without%20Bankruptcy&amp;OVRAW=debt%20consolidation%20vs%20bankruptcy&amp;OVKEY=debt%20consolidation%20bankruptcy&amp;OVMTC=advanced&amp;OVADID=42233432022&amp;OVKWID=207713358522"/>
  </r>
  <r>
    <x v="71"/>
    <s v="Shawanna"/>
    <s v="shawannaallen@yahoo.com"/>
    <s v="1572D355-96BA-44BE-B218-B386B2581834"/>
    <x v="0"/>
    <x v="1"/>
    <x v="0"/>
    <s v="DebtReductionInc"/>
    <x v="0"/>
    <x v="1"/>
    <x v="1"/>
    <s v="IL"/>
    <x v="2"/>
    <m/>
    <x v="0"/>
    <s v="googleads.g.doubleclick.net"/>
    <s v="DebtReductionInc"/>
    <s v="Student Debt"/>
    <m/>
    <m/>
    <s v="http://googleads.g.doubleclick.net/pagead/ads"/>
    <s v="client=ca-pub-0174696702846016&amp;dt=1239289268019&amp;lmt=1239289268&amp;prev_slotnames=1216307127&amp;output=html&amp;slotname=4619719250&amp;correlator=1239289267738&amp;url=http%3A%2F%2Fwww.bankrate.com%2Fbrm%2Fnews%2Fadvice%2F20030318a1.asp&amp;ref=http%3A%2F%2Fwww.google.com%2Fsearch%3Fsourceid%3Dnavclient%26aq%3Dt%26ie%3DUTF-8%26rlz%3D1T4SUNA_enUS238US240%26q%3Ddefaulted%2Bstudent%2Bloans&amp;frm=0&amp;ga_vid=870686516.1239289268&amp;ga_sid=1239289268&amp;ga_hid=305158088&amp;flash=9.0.124.0&amp;u_h=768&amp;u_w=1024&amp;u_ah=738&amp;u_aw=1024&amp;u_cd=32&amp;u_tz=-300&amp;u_his=13&amp;u_java=true&amp;dtd=60&amp;w=300&amp;h=250&amp;xpc=06G3gS6sWK&amp;p=http%3A//www.bankrate.com"/>
    <x v="0"/>
    <s v="utm_source=Google&amp;utm_medium=cpc&amp;utm_campaign=DebtReductionInc&amp;utm_content=Student%20Debt&amp;keyword=Defaulted%20Student%20Loan%20Solutions"/>
  </r>
  <r>
    <x v="72"/>
    <s v="Georgina"/>
    <s v="ginamora86@yahoo.com"/>
    <s v="4567C30D-759E-4A1E-A71C-E53F3D754CD9"/>
    <x v="0"/>
    <x v="0"/>
    <x v="0"/>
    <s v="DebtReductionInc"/>
    <x v="0"/>
    <x v="1"/>
    <x v="0"/>
    <s v="FL"/>
    <x v="9"/>
    <m/>
    <x v="2"/>
    <s v="search.yahoo.com"/>
    <s v="DebtReductionInc"/>
    <s v="Lower Payments"/>
    <m/>
    <s v="how do i lower my car payment"/>
    <s v="http://search.yahoo.com/search"/>
    <s v="p=how do i lower my car payment&amp;fr=yfp-t-501-s&amp;toggle=1&amp;cop=mss&amp;ei=UTF-8"/>
    <x v="0"/>
    <s v="utm_source=yahoo&amp;utm_medium=cpc&amp;utm_campaign=DebtReductionInc&amp;utm_content=Lower%20Payments&amp;keyword=How%20To%20Lower%20Monthly%20Car%20Payments&amp;OVRAW=how%20do%20i%20lower%20my%20car%20payment&amp;OVKEY=how%20to%20lower%20monthly%20car%20payment&amp;OVMTC=advanced&amp;OVADID=42233385522&amp;OVKWID=207713465022"/>
  </r>
  <r>
    <x v="73"/>
    <s v="Cristobal"/>
    <s v="Academico1000@Lycos.com"/>
    <s v="5931445C-EFB7-4E0A-A0E8-E13F06DCAD1B"/>
    <x v="0"/>
    <x v="0"/>
    <x v="0"/>
    <s v="DebtReductionInc"/>
    <x v="0"/>
    <x v="1"/>
    <x v="0"/>
    <s v="FL"/>
    <x v="9"/>
    <m/>
    <x v="0"/>
    <s v="ezinearticles.com"/>
    <s v="DebtReductionInc"/>
    <s v="Credit Card Debt - high volume"/>
    <m/>
    <m/>
    <s v="http://ezinearticles.com/"/>
    <s v="How-the-APR,-or-Annual-Percentage-Rate-Works-with-Credit-Cards&amp;id=72445"/>
    <x v="0"/>
    <s v="utm_source=Google&amp;utm_medium=cpc&amp;utm_campaign=DebtReductionInc&amp;utm_content=Credit%20Card%20Debt%20-%20high%20volume&amp;keyword=Eliminate%20Credit%20Card%20Debt"/>
  </r>
  <r>
    <x v="74"/>
    <s v="patricia"/>
    <s v="buddyhdz@yahoo.com"/>
    <s v="995EA2B3-3082-4363-BA22-C03A5927EC69"/>
    <x v="0"/>
    <x v="6"/>
    <x v="0"/>
    <s v="DebtReductionInc"/>
    <x v="0"/>
    <x v="0"/>
    <x v="1"/>
    <s v="TX"/>
    <x v="0"/>
    <m/>
    <x v="0"/>
    <s v="googleads.g.doubleclick.net"/>
    <s v="Debt Volume_TX"/>
    <s v="Online Settle"/>
    <s v="Internet debt settlement"/>
    <m/>
    <s v="http://googleads.g.doubleclick.net/pagead/ads"/>
    <s v="client=ca-pub-0305756215531385&amp;dt=1246052496400&amp;lmt=1246052496&amp;prev_slotnames=6442894843&amp;output=html&amp;slotname=4278639515&amp;correlator=1246052496260&amp;url=http%3A%2F%2Fwww.expertlaw.com%2Fforums%2Fshowthread.php%3Ft%3D18392&amp;ref=http%3A%2F%2Fwww.bing.com%2Fsearch%3Fq%3Ddeficiency%2Bbalance%2Brule%2Bin%2Btexas%26FORM%3DMSNH11&amp;frm=0&amp;ga_vid=1394789277.1246048944&amp;ga_sid=1246052180&amp;ga_hid=1696889818&amp;ga_fc=true&amp;flash=10.0.22.87&amp;w=160&amp;h=600&amp;u_h=1024&amp;u_w=1280&amp;u_ah=994&amp;u_aw=1280&amp;u_cd=32&amp;u_tz=-360&amp;u_his=12&amp;u_java=true&amp;dtd=78&amp;xpc=ig0361U4en&amp;p=http%3A//www.expertlaw.com"/>
    <x v="0"/>
    <s v="utm_source=google&amp;utm_medium=CPC&amp;utm_content=Online%20Settle&amp;utm_campaign=Debt%20Volume_TX&amp;utm_term=Internet%20debt%20settlement&amp;keyword=How%20Can%20I%20Consolidate%20My%20Debt"/>
  </r>
  <r>
    <x v="75"/>
    <s v="erik"/>
    <s v="Ltcino26@aol.com"/>
    <s v="D531A78F-F8F7-4419-A59A-6BE36D65C25C"/>
    <x v="0"/>
    <x v="8"/>
    <x v="0"/>
    <s v="DebtReductionInc"/>
    <x v="1"/>
    <x v="2"/>
    <x v="1"/>
    <s v="MD"/>
    <x v="8"/>
    <m/>
    <x v="0"/>
    <s v="www.google.com"/>
    <s v="Debt Volume"/>
    <s v="Debt"/>
    <s v="Debt"/>
    <s v="best way to pay 61,000 in debt"/>
    <s v="http://www.google.com/search"/>
    <s v="hl=en&amp;q=best way to pay 61%2C000 in debt&amp;aq=f&amp;oq=&amp;aqi="/>
    <x v="0"/>
    <s v="utm_source=google&amp;utm_medium=CPC&amp;utm_content=Debt&amp;utm_campaign=Debt%20Volume&amp;utm_term=Debt&amp;keyword=How%20Can%20I%20Consolidate%20My%20Debt"/>
  </r>
  <r>
    <x v="76"/>
    <s v="Shari"/>
    <s v="dane_and_shari@yahoo.com"/>
    <s v="AF77C867-9599-46D8-BD1B-AA38919CDF04"/>
    <x v="0"/>
    <x v="4"/>
    <x v="0"/>
    <s v="DebtReductionInc"/>
    <x v="0"/>
    <x v="1"/>
    <x v="1"/>
    <s v="NM"/>
    <x v="7"/>
    <m/>
    <x v="0"/>
    <s v="www.wisegeek.com"/>
    <s v="DebtReductionInc"/>
    <s v="Credit Card Debt - high volume"/>
    <m/>
    <m/>
    <s v="http://www.wisegeek.com/what-is-double-cycle-billing.htm"/>
    <m/>
    <x v="0"/>
    <s v="utm_source=Google&amp;utm_medium=cpc&amp;utm_campaign=DebtReductionInc&amp;utm_content=Credit%20Card%20Debt%20-%20high%20volume&amp;keyword=Eliminate%20Credit%20Card%20Debt"/>
  </r>
  <r>
    <x v="77"/>
    <s v="gary"/>
    <s v="gahomes4u@yahoo.com"/>
    <s v="7BEA39CB-AB91-4228-B826-166E1E21A896"/>
    <x v="0"/>
    <x v="8"/>
    <x v="0"/>
    <s v="DebtReductionInc"/>
    <x v="1"/>
    <x v="2"/>
    <x v="1"/>
    <s v="CA"/>
    <x v="1"/>
    <m/>
    <x v="0"/>
    <s v="www.google.com"/>
    <s v="Debt General"/>
    <s v="Lower Payments"/>
    <s v="Credit card payments"/>
    <s v="chase.com/credit card payment"/>
    <s v="http://www.google.com/search"/>
    <s v="sourceid=navclient&amp;ie=UTF-8&amp;rlz=1T4GGLJ_enUS322US322&amp;q=chase.com%2fcredit card payment"/>
    <x v="0"/>
    <s v="utm_source=google&amp;utm_medium=CPC&amp;utm_content=Lower%20Payments&amp;utm_campaign=Debt%20General&amp;utm_term=Credit%20card%20payments&amp;keyword=Lower%20My%20Credit%20Card%20Payments"/>
  </r>
  <r>
    <x v="78"/>
    <s v="Mae"/>
    <s v="map1128@yahoo.com"/>
    <s v="LA3PYXmrqEaNBNu1a6W6Jw"/>
    <x v="6"/>
    <x v="10"/>
    <x v="0"/>
    <s v="DebtReductionInc"/>
    <x v="3"/>
    <x v="4"/>
    <x v="1"/>
    <s v="MI"/>
    <x v="4"/>
    <m/>
    <x v="2"/>
    <s v="search.yahoo.com"/>
    <s v="state"/>
    <s v="Credit Card Debt Consolidation Loan"/>
    <m/>
    <s v="credit card debt consolidation loan in michigan"/>
    <s v="http://search.yahoo.com/search;_ylt=A0geurjqtXxKihMBo2tXNyoA"/>
    <s v="p=credit card debt consolidation loan in michigan&amp;y=Search&amp;fr=yfp-t-501-s&amp;fr2=sb-top&amp;sao=1"/>
    <x v="0"/>
    <s v="utm_source=yahoo&amp;utm_medium=cpc&amp;utm_campaign=state&amp;utm_content=Credit%20Card%20Debt%20Consolidation%20Loan&amp;keyword=Credit%20Card%20Debt%20Consolidation%20In%20Michigan&amp;OVRAW=credit%20card%20debt%20consolidation%20loan%20in%20michigan&amp;OVKEY=credit%20card%20debt%20consolidation%20loan%20in%20michigan&amp;OVMTC=standard&amp;OVADID=42233497522&amp;OVKWID=207713815522"/>
  </r>
  <r>
    <x v="79"/>
    <s v="Ronald"/>
    <s v="rlallen39@aol.com"/>
    <s v="ax2MbrUL50mJRM-Ueqa-mg"/>
    <x v="2"/>
    <x v="10"/>
    <x v="0"/>
    <s v="DebtReductionInc"/>
    <x v="1"/>
    <x v="0"/>
    <x v="1"/>
    <s v="OR"/>
    <x v="0"/>
    <m/>
    <x v="0"/>
    <s v="www.google.com"/>
    <s v="Debt General"/>
    <s v="Loan Default"/>
    <s v="Loan default help"/>
    <s v="student loan default help"/>
    <s v="http://www.google.com/search"/>
    <s v="hl=en&amp;source=hp&amp;q=student loan default help&amp;aq=0&amp;oq=student loan default h&amp;aqi=g1"/>
    <x v="0"/>
    <s v="utm_source=google&amp;utm_medium=CPC&amp;utm_content=Loan%20Default&amp;utm_campaign=Debt%20General&amp;utm_term=Loan%20default%20help&amp;keyword=2009%20Loan%20Default%20Help"/>
  </r>
  <r>
    <x v="80"/>
    <s v="Angelo"/>
    <s v="humbirdcrazy@yahoo.com"/>
    <s v="147840EC-3482-42D7-A5B7-25EED5BA24CD"/>
    <x v="0"/>
    <x v="6"/>
    <x v="0"/>
    <s v="DebtReductionInc"/>
    <x v="0"/>
    <x v="1"/>
    <x v="1"/>
    <s v="IN"/>
    <x v="1"/>
    <m/>
    <x v="2"/>
    <s v="www.findstuff.com"/>
    <s v="DebtReductionInc"/>
    <s v="Debt Consolidation"/>
    <m/>
    <m/>
    <s v="http://www.findstuff.com/v3/index.php"/>
    <s v="uvx=wmoNGyxvHcE-QrzWH0nuDDJD7kYOiVo--FPspgEquYsLhRRQn_yaZok_HboPv-0O4nQL6xa6U7JkbJIDWUDi-TrGqYqOD65oS5fMaIO8OdbthDGIDlw1RNFyge1CwgWxiXKMPl_yY_Hd1dRNum-ziTFf48E4m80rBNftbmirAwaqmPB9WV_e71SBVy565Whcp0JaCSgcKWlzjVQ89oTY2H12Tgt4nZ0zwVVM-n22bcw1KqG-VAEJUm6kc9YmPoaI"/>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81"/>
    <s v="Matthews"/>
    <s v="joyce.matthews@fcps.edu"/>
    <s v="B2344A13-2DA6-4785-8D74-3BA001DA9461"/>
    <x v="0"/>
    <x v="10"/>
    <x v="0"/>
    <s v="DebtReductionInc"/>
    <x v="2"/>
    <x v="3"/>
    <x v="1"/>
    <s v="MD"/>
    <x v="7"/>
    <m/>
    <x v="0"/>
    <s v="www.doityourself.com"/>
    <s v="DebtReductionInc"/>
    <s v="Credit Card Debt - high volume"/>
    <m/>
    <m/>
    <s v="http://www.doityourself.com/stry/creditcard"/>
    <m/>
    <x v="0"/>
    <s v="utm_source=Google&amp;utm_medium=cpc&amp;utm_campaign=DebtReductionInc&amp;utm_content=Credit%20Card%20Debt%20-%20high%20volume&amp;keyword=Eliminate%20Credit%20Card%20Debt"/>
  </r>
  <r>
    <x v="82"/>
    <s v="mary johns"/>
    <s v="swanally@msn.com"/>
    <s v="F1AAD861-F9CE-4B7F-AB32-0F63D0AD13DD"/>
    <x v="0"/>
    <x v="0"/>
    <x v="0"/>
    <s v="DebtReductionInc"/>
    <x v="0"/>
    <x v="1"/>
    <x v="0"/>
    <s v="MA"/>
    <x v="2"/>
    <m/>
    <x v="2"/>
    <s v="search.yahoo.com"/>
    <s v="DebtReductionInc"/>
    <s v="Credit Card Reduction"/>
    <m/>
    <s v="credit card interest reduction"/>
    <s v="http://search.yahoo.com/search"/>
    <s v="p=credit card interest reduction&amp;fr=yfp-t-501&amp;toggle=1&amp;cop=mss&amp;ei=UTF-8"/>
    <x v="0"/>
    <s v="utm_source=yahoo&amp;utm_medium=cpc&amp;utm_campaign=DebtReductionInc&amp;utm_content=Credit%20Card%20Reduction&amp;keyword=Credit%20Card%20Interest%20Reduction%20Apr&amp;OVRAW=credit%20card%20interest%20reduction&amp;OVKEY=credit%20card%20interest%20reduction&amp;OVMTC=standard&amp;OVADID=42233477522&amp;OVKWID=207713056022"/>
  </r>
  <r>
    <x v="83"/>
    <s v="susan"/>
    <s v="parsoa@msn.com"/>
    <s v="737FBBB8-F028-4071-B8BE-61FFC56BC334"/>
    <x v="0"/>
    <x v="0"/>
    <x v="0"/>
    <s v="DebtReductionInc"/>
    <x v="3"/>
    <x v="0"/>
    <x v="0"/>
    <s v="WV"/>
    <x v="9"/>
    <m/>
    <x v="2"/>
    <s v="search.yahoo.com"/>
    <s v="DebtReductionInc"/>
    <s v="General Debt"/>
    <m/>
    <s v="government debt help"/>
    <s v="http://search.yahoo.com/search"/>
    <s v="p=government debt help&amp;fr=yfp-t-152-s&amp;toggle=1&amp;cop=mss&amp;ei=UTF-8"/>
    <x v="0"/>
    <s v="utm_source=yahoo&amp;utm_medium=cpc&amp;utm_campaign=DebtReductionInc&amp;utm_content=General%20Debt&amp;keyword=Debt%20Help&amp;OVRAW=government%20debt%20help&amp;OVKEY=debt%20help&amp;OVMTC=advanced&amp;OVADID=42233303522&amp;OVKWID=207713466022"/>
  </r>
  <r>
    <x v="84"/>
    <s v="LaNae"/>
    <s v="schone_1985@yahoo.com"/>
    <s v="D9AA2F90-B3DA-4E14-91E8-B8343FCB1985"/>
    <x v="0"/>
    <x v="2"/>
    <x v="0"/>
    <s v="DebtReductionInc"/>
    <x v="0"/>
    <x v="1"/>
    <x v="1"/>
    <s v="WV"/>
    <x v="0"/>
    <m/>
    <x v="0"/>
    <s v="www.google.com"/>
    <s v="Debt General"/>
    <s v="Student Debt"/>
    <s v="Student loan default"/>
    <s v="defaulted student loan consolidation"/>
    <s v="http://www.google.com/search"/>
    <s v="hl=en&amp;q=defaulted student loan consolidation&amp;aq=0&amp;oq=defaulted student loan con"/>
    <x v="0"/>
    <s v="utm_source=google&amp;utm_medium=CPC&amp;utm_content=Student%20Debt&amp;utm_campaign=Debt%20General&amp;utm_term=Student%20loan%20default&amp;keyword=How%20Can%20I%20Consolidate%20My%20Debt"/>
  </r>
  <r>
    <x v="85"/>
    <s v="Amanda"/>
    <s v="mandy04_us@yahoo.com"/>
    <s v="aiBR0axuK0K9lOGiD5OF9w"/>
    <x v="6"/>
    <x v="0"/>
    <x v="0"/>
    <s v="DebtReductionInc"/>
    <x v="0"/>
    <x v="1"/>
    <x v="0"/>
    <s v="DC"/>
    <x v="8"/>
    <m/>
    <x v="0"/>
    <s v="www.ehow.com"/>
    <s v="DebtReductionInc"/>
    <s v="Student Debt"/>
    <m/>
    <m/>
    <s v="http://www.ehow.com/how_4406379_student-loans-out-default.html"/>
    <s v="ref=fuel&amp;utm_source=yahoo&amp;utm_medium=ssp&amp;utm_campaign=yssp_art"/>
    <x v="0"/>
    <s v="utm_source=Google&amp;utm_medium=cpc&amp;utm_campaign=DebtReductionInc&amp;utm_content=Student%20Debt&amp;keyword=Defaulted%20Student%20Loan%20Solutions"/>
  </r>
  <r>
    <x v="86"/>
    <s v="sadie"/>
    <s v="sadiehill@comcast.net"/>
    <s v="CFF55A26-3D2D-42D8-B13F-8EDBAFA37FFA"/>
    <x v="0"/>
    <x v="6"/>
    <x v="0"/>
    <s v="DebtReductionInc"/>
    <x v="1"/>
    <x v="0"/>
    <x v="1"/>
    <s v="CO"/>
    <x v="9"/>
    <m/>
    <x v="0"/>
    <m/>
    <s v="DebtReductionInc"/>
    <s v="Student Debt"/>
    <m/>
    <m/>
    <m/>
    <m/>
    <x v="2"/>
    <s v="utm_source=Google&amp;utm_medium=cpc&amp;utm_campaign=DebtReductionInc&amp;utm_content=Student%20Debt&amp;keyword=Defaulted%20Student%20Loan%20Solutions"/>
  </r>
  <r>
    <x v="87"/>
    <s v="SUZY"/>
    <s v="SUZTLASVEGAS@EMBARQMAIL.COM"/>
    <s v="FAEFD564-0C1D-4B6F-934A-80E9CCA6FC64"/>
    <x v="0"/>
    <x v="0"/>
    <x v="0"/>
    <s v="DebtReductionInc"/>
    <x v="0"/>
    <x v="0"/>
    <x v="0"/>
    <s v="NV"/>
    <x v="9"/>
    <m/>
    <x v="0"/>
    <s v="pagead2.googlesyndication.com"/>
    <s v="Debt Volume_CA"/>
    <s v="Debt"/>
    <s v="Debt"/>
    <m/>
    <s v="http://pagead2.googlesyndication.com/pagead/ads"/>
    <s v="client=ca-gurunet_wikianswers_radlinks_js&amp;hints=student loans and financial aidpersonal financebusiness and finance&amp;format=fp_al_lp&amp;output=html&amp;channel=null&amp;url=http%3A%2F%2Fwiki.answers.com%2FQ%2FHow_can_wage_garnishment_for_a_student_loan_be_stopped&amp;kw_type=radlink&amp;hl=en&amp;rt=ChBKS87kAAu7TArnM9SyvENSEg9XYWdlcyBHYXJuaXNoZWQaCEm8hT2JXHocKAFSEwjL08jts7WbAhVDGecKHQA7DcI&amp;kw=Wages Garnished"/>
    <x v="0"/>
    <s v="utm_source=google&amp;utm_medium=CPC&amp;utm_content=Debt&amp;utm_campaign=Debt%20Volume_CA&amp;utm_term=Debt&amp;keyword=How%20Can%20I%20Consolidate%20My%20Debt"/>
  </r>
  <r>
    <x v="88"/>
    <s v="Ester"/>
    <s v="eladye40@yahoo.com"/>
    <s v="3E30B008-761D-4891-B1C5-15C1823B69E2"/>
    <x v="0"/>
    <x v="1"/>
    <x v="0"/>
    <s v="DebtReductionInc"/>
    <x v="0"/>
    <x v="1"/>
    <x v="1"/>
    <s v="TX"/>
    <x v="6"/>
    <m/>
    <x v="0"/>
    <s v="www.ehow.com"/>
    <s v="DebtReductionInc"/>
    <s v="Student Debt"/>
    <m/>
    <m/>
    <s v="http://www.ehow.com/how_4695399_student-loan-forgiveness.html"/>
    <m/>
    <x v="0"/>
    <s v="utm_source=Google&amp;utm_medium=cpc&amp;utm_campaign=DebtReductionInc&amp;utm_content=Student%20Debt&amp;keyword=Defaulted%20Student%20Loan%20Solutions"/>
  </r>
  <r>
    <x v="89"/>
    <s v="betty"/>
    <s v="bettybbenton@yahoo.com"/>
    <s v="B85EFF0F-00B6-408E-98CD-3DCF5EEC3A96"/>
    <x v="0"/>
    <x v="6"/>
    <x v="0"/>
    <s v="DebtReductionInc"/>
    <x v="0"/>
    <x v="1"/>
    <x v="1"/>
    <s v="LA"/>
    <x v="2"/>
    <m/>
    <x v="2"/>
    <s v="www.findstuff.com"/>
    <s v="DebtReductionInc"/>
    <s v="Debt Consolidation"/>
    <m/>
    <m/>
    <s v="http://www.findstuff.com/v3/index.php"/>
    <s v="uvx=wmoNGyxvHcE-QrzWH0nuDDJD7kYOiVo--FPspgEquYsLhRRQn_yaZok_HboPv-0O4nQL6xa6U7JkbJIDWUDi-TrGqYqOD65oS5fMaIO8OdbthDGIDlw1RNFyge1CwgWxiXKMPl_yY_Hd1dRNum-zieQV9VN7n1JbFYj8n2FGmqyHaQXy5H2YBQhAyv9inSU5ibiniJSpFldzjVQ89oTY2H12Tgt4nZ0zwVVM-n22bczGxsT4BiMKZFeWP8D0_MzD"/>
    <x v="0"/>
    <s v="utm_source=yahoo&amp;utm_medium=cpc&amp;utm_campaign=DebtReductionInc&amp;utm_content=Debt%20Consolidation&amp;keyword=Government%20Debt%20Consolidation&amp;OVRAW=governement%20loan%20consolidation&amp;OVKEY=government%20debt%20consolidation&amp;OVMTC=advanced&amp;OVADID=41951387022&amp;OVKWID=207713454522"/>
  </r>
  <r>
    <x v="90"/>
    <s v="cherryl"/>
    <s v="cher11106@hotmail.com"/>
    <s v="F53BD82D-74C8-4F89-A327-72C624921851"/>
    <x v="0"/>
    <x v="12"/>
    <x v="0"/>
    <s v="DebtReductionInc"/>
    <x v="1"/>
    <x v="2"/>
    <x v="1"/>
    <s v="NY"/>
    <x v="4"/>
    <m/>
    <x v="2"/>
    <s v="www.debtsolution.com"/>
    <s v="DebtReductionInc"/>
    <s v="Credit Card Consolidation"/>
    <m/>
    <m/>
    <s v="http://www.debtsolution.com/-/results/"/>
    <s v="k=Debt Consolidation&amp;qs=06oENya4ZGM2sQkAyqVEsH5j5jst82q9bU05aOMhU4ofKtzwf7aVJBqzyu8M9JGPJc8fMFJ3lQ8sgGmGgdf0GMR0DWkehtOX06UAEd6J74kFGw5Fcwvd5hjyNOJWojKaGCpdTNQN7IRB0Gu5Bbnil_o7tR1f3BOPneGNuLAqAWrEbUDPbvU2_GYesO3NJ7pGz94r8uqTCtStrj3zdTXANnRRBaxk2yU-DkoErbGUGoOjBwkfbzGsrNbdYHDY6VSgWDXarH1ZH3340FOaTUFDTpVyjQgHTxwgEtuRc9Okst69BktECAFSjq__DNbE-kRtD9KSmF_R2-nzoKNtvq6VPrf-bXioXgpoWPuwHxK1sXzB1SEN0CqeMJMNyEV2wJKTqYoL8vv89Zxd7MDcwVbStal7iAmK9JnWdcqX2xRDk2XeHn4p5WQdgju_7ztu1xCPfr8y_D0BV9u14enuGiNN8Nvs8xTY731Mg8ioa3fYDnihSTZqa59LbOVSb23Ow9lNB_jq_JGwZaNAJjpxu6TRmWTRK7nlAvhvOrBzgaslTkfBaqajWh3g..&amp;s=0&amp;p=Next&amp;"/>
    <x v="0"/>
    <s v="utm_source=yahoo&amp;utm_medium=cpc&amp;utm_campaign=DebtReductionInc&amp;utm_content=Credit%20Card%20Consolidation&amp;keyword=Credit%20Card%20Consolidation&amp;OVRAW=Debt%20Consolidation&amp;OVKEY=consolidation%20credit%20card&amp;OVMTC=advanced&amp;OVADID=41951287022&amp;OVKWID=207713091022"/>
  </r>
  <r>
    <x v="91"/>
    <s v="Philippa"/>
    <s v="phicl90018@yahoo.com"/>
    <s v="GtLAkASkqUibh6k6wn593w"/>
    <x v="3"/>
    <x v="9"/>
    <x v="0"/>
    <s v="DebtReductionInc"/>
    <x v="0"/>
    <x v="1"/>
    <x v="0"/>
    <s v="CA"/>
    <x v="7"/>
    <m/>
    <x v="1"/>
    <s v="us.mc518.mail.yahoo.com"/>
    <s v="Financial Services"/>
    <s v="Consolidate"/>
    <m/>
    <m/>
    <s v="http://us.mc518.mail.yahoo.com/mc/showMessage"/>
    <s v="fid=Inbox&amp;sort=date&amp;order=down&amp;startMid=0&amp;.rand=647526096&amp;da=0&amp;midIndex=2&amp;mid=1_643986_AO8mvs4AAUKuSd9r8giazTgH84o&amp;prevMid=1_644561_AOYnvs4AADfsSd9uwQUWsA91uo0&amp;nextMid=1_633167_AO4mvs4AARhsSd5GXwRSWAzm9%2FY&amp;m=1_648504_AOkmvs4AAEZpSd%2BP%2BAdeEjo0t0s,1_644561_AOYnvs4AADfsSd9uwQUWsA91uo0,1_643986_AO8mvs4AAUKuSd9r8giazTgH84o,1_633167_AO4mvs4AARhsSd5GXwRSWAzm9%2FY,1_631266_AO0mvs4AARtpSd46TAtI0SE%2Fn7k,1_620872_AOcnvs4AAAQ%2BSd2NFgTUeRZff1o,1_639639_AOgmvs4AAHw3Sd6xOgHJVnZwdLA,1_601035_AO0mvs4AAVwRSdvp0Ai13Vb7FwE,"/>
    <x v="0"/>
    <s v="utm_source=AdKnowledge&amp;utm_medium=CPC&amp;utm_content=Consolidate&amp;20Debt&amp;utm_campaign=Financial%20Services&amp;keyword=Debt%20Consolidation%20Experts"/>
  </r>
  <r>
    <x v="92"/>
    <s v="margarita"/>
    <s v="maggie_love@live.com"/>
    <s v="0223E865-D9B9-4324-975B-17D13316465B"/>
    <x v="0"/>
    <x v="0"/>
    <x v="0"/>
    <s v="DebtReductionInc"/>
    <x v="3"/>
    <x v="2"/>
    <x v="0"/>
    <s v="AZ"/>
    <x v="2"/>
    <m/>
    <x v="0"/>
    <s v="www.ask.com"/>
    <s v="Credit"/>
    <s v="How"/>
    <s v="How to fix credit"/>
    <s v="How to Fix Credit Myself"/>
    <s v="http://www.ask.com/web"/>
    <s v="q=How to Fix Credit Myself&amp;qsrc=6&amp;o=0&amp;l=dir"/>
    <x v="1"/>
    <s v="utm_source=google&amp;utm_medium=CPC&amp;utm_content=How&amp;utm_campaign=Credit&amp;utm_term=How%20to%20fix%20credit&amp;keyword=How%20Can%20I%20Consolidate%20My%20Debt"/>
  </r>
  <r>
    <x v="93"/>
    <s v="Anthony"/>
    <s v="ttozzolo2@washcoll.edu"/>
    <s v="dMIn0BfpT0inGMtZeXMrCQ"/>
    <x v="2"/>
    <x v="8"/>
    <x v="0"/>
    <s v="DebtReductionInc"/>
    <x v="0"/>
    <x v="1"/>
    <x v="1"/>
    <s v="MD"/>
    <x v="1"/>
    <m/>
    <x v="0"/>
    <m/>
    <s v="DebtReductionInc"/>
    <s v="Student Debt"/>
    <m/>
    <m/>
    <m/>
    <m/>
    <x v="2"/>
    <s v="utm_source=Google&amp;utm_medium=cpc&amp;utm_campaign=DebtReductionInc&amp;utm_content=Student%20Debt&amp;keyword=Defaulted%20Student%20Loan%20Solutions"/>
  </r>
  <r>
    <x v="94"/>
    <s v="Margaret"/>
    <s v="margierenna@yahoo.com"/>
    <s v="A3EF628A-E5B5-493A-BCB4-BAB56D2C7B24"/>
    <x v="0"/>
    <x v="9"/>
    <x v="0"/>
    <s v="DebtReductionInc"/>
    <x v="0"/>
    <x v="1"/>
    <x v="0"/>
    <s v="FL"/>
    <x v="2"/>
    <m/>
    <x v="2"/>
    <s v="wwwwp.find-assist.com"/>
    <s v="DebtReductionInc"/>
    <s v="Debt Reduction"/>
    <m/>
    <m/>
    <s v="http://wwwwp.find-assist.com/search"/>
    <s v="qo=www.debt%20reduction%20services%20non%20profit&amp;rn=OUyRpzTdanGNWXe&amp;rg="/>
    <x v="0"/>
    <s v="utm_source=yahoo&amp;utm_medium=cpc&amp;utm_campaign=DebtReductionInc&amp;utm_content=Debt%20Reduction&amp;keyword=Debt%20Reduction%20Program&amp;OVRAW=Debt%20Reduction%20Services%20Nonprofit&amp;OVKEY=debt%20reduction%20nonprofit&amp;OVMTC=advanced&amp;OVADID=41951160522&amp;OVKWID=207713153522"/>
  </r>
  <r>
    <x v="95"/>
    <s v="Valerie"/>
    <s v="vjvarner@yahoo.com"/>
    <s v="5992FD69-ED2D-4B74-B3B0-B50618D20B9D"/>
    <x v="0"/>
    <x v="0"/>
    <x v="0"/>
    <s v="DebtReductionInc"/>
    <x v="4"/>
    <x v="3"/>
    <x v="0"/>
    <s v="IN"/>
    <x v="0"/>
    <m/>
    <x v="0"/>
    <s v="www.doityourself.com"/>
    <s v="DebtReductionInc"/>
    <s v="Credit Card Debt - high volume"/>
    <m/>
    <m/>
    <s v="http://www.doityourself.com/stry/ara_eliminatecreditc"/>
    <m/>
    <x v="0"/>
    <s v="utm_source=Google&amp;utm_medium=cpc&amp;utm_campaign=DebtReductionInc&amp;utm_content=Credit%20Card%20Debt%20-%20high%20volume&amp;keyword=Eliminate%20Credit%20Card%20Debt"/>
  </r>
  <r>
    <x v="96"/>
    <s v="markus"/>
    <s v="markus8905@msn.com"/>
    <s v="F83A52DC-DD14-4249-86A2-D468B5CA585A"/>
    <x v="0"/>
    <x v="0"/>
    <x v="0"/>
    <s v="DebtReductionInc"/>
    <x v="1"/>
    <x v="2"/>
    <x v="0"/>
    <s v="MD"/>
    <x v="0"/>
    <m/>
    <x v="0"/>
    <s v="www.google.com"/>
    <s v="Debt Holding Tank"/>
    <s v="Holding Tank - Debt"/>
    <s v="Abc debt relief"/>
    <s v="abc debt relief"/>
    <s v="http://www.google.com/search"/>
    <s v="hl=en&amp;q=abc debt relief&amp;aq=0&amp;oq=abc debt &amp;aqi=g10"/>
    <x v="0"/>
    <s v="utm_source=google&amp;utm_medium=CPC&amp;utm_content=Holding%20Tank%20-%20Debt&amp;utm_campaign=Debt%20Holding%20Tank&amp;utm_term=Abc%20debt%20relief&amp;keyword=How%20Can%20I%20Consolidate%20My%20Debt"/>
  </r>
  <r>
    <x v="97"/>
    <s v="jorge"/>
    <s v="cedrix2001@sbcglobal.net"/>
    <s v="BA3B1BAA-5E1C-46CB-8DD3-CE610A86F8E4"/>
    <x v="0"/>
    <x v="3"/>
    <x v="0"/>
    <s v="DebtReductionInc"/>
    <x v="0"/>
    <x v="1"/>
    <x v="1"/>
    <s v="CA"/>
    <x v="7"/>
    <m/>
    <x v="2"/>
    <s v="search.yahoo.com"/>
    <s v="state"/>
    <s v="Bankruptcy And Chapter 7"/>
    <m/>
    <s v="california banckruptcy"/>
    <s v="http://search.yahoo.com/search;_ylt=A0oGkmuYZeZJKLYASs5XNyoA"/>
    <s v="p=california banckruptcy &amp;fr=yfp-t-501&amp;fr2=sb-top"/>
    <x v="0"/>
    <s v="utm_source=yahoo&amp;utm_medium=cpc&amp;utm_campaign=state&amp;utm_content=Bankruptcy%20And%20Chapter%207&amp;keyword=Avoid%20Chapter%207%20Bankruptcy%20In%20California&amp;OVRAW=california%20bankruptcy&amp;OVKEY=california%20chapter%207%20bankruptcy&amp;OVMTC=advanced&amp;OVADID=42233281022&amp;OVKWID=207726033522"/>
  </r>
  <r>
    <x v="98"/>
    <s v="Diana"/>
    <s v="dparker2911@sbcglobal.net"/>
    <s v="AE447D9C-DE3A-43E8-9AF1-CADD8DEC22D8"/>
    <x v="0"/>
    <x v="6"/>
    <x v="0"/>
    <s v="DebtReductionInc"/>
    <x v="0"/>
    <x v="1"/>
    <x v="1"/>
    <s v="TX"/>
    <x v="6"/>
    <m/>
    <x v="1"/>
    <m/>
    <s v="Financial Services"/>
    <s v="Consolidate"/>
    <m/>
    <m/>
    <m/>
    <m/>
    <x v="0"/>
    <s v="utm_source=AdKnowledge&amp;utm_medium=CPC&amp;utm_content=Consolidate&amp;20Debt&amp;utm_campaign=Financial%20Services&amp;keyword=Debt%20Consolidation%20Experts"/>
  </r>
  <r>
    <x v="99"/>
    <s v="Allison"/>
    <s v="hottieali8504@hotmail.com"/>
    <s v="DA85D01B-BEAE-4304-8574-049A134C8045"/>
    <x v="0"/>
    <x v="0"/>
    <x v="0"/>
    <s v="DebtReductionInc"/>
    <x v="2"/>
    <x v="4"/>
    <x v="0"/>
    <s v="CA"/>
    <x v="9"/>
    <m/>
    <x v="0"/>
    <s v="www.google.com"/>
    <s v="Debt General"/>
    <s v="Stop Collections"/>
    <s v="Credit collectors"/>
    <s v="credit collectors"/>
    <s v="http://www.google.com/search"/>
    <s v="q=credit collectors&amp;sourceid=ie7&amp;rls=com.microsoft:en-US&amp;ie=utf8&amp;oe=utf8&amp;rlz=1I7RNWK_en"/>
    <x v="0"/>
    <s v="utm_source=google&amp;utm_medium=CPC&amp;utm_content=Stop%20Collections&amp;utm_campaign=Debt%20General&amp;utm_term=Credit%20collectors&amp;keyword=How%20Can%20I%20Consolidate%20My%20Debt"/>
  </r>
  <r>
    <x v="100"/>
    <s v="lucita"/>
    <s v="lucita.hidalgo@yahoo.com"/>
    <s v="CC09A7E3-E137-47B0-9900-336C585A4F48"/>
    <x v="0"/>
    <x v="10"/>
    <x v="0"/>
    <s v="DebtReductionInc"/>
    <x v="1"/>
    <x v="0"/>
    <x v="1"/>
    <s v="CA"/>
    <x v="0"/>
    <m/>
    <x v="0"/>
    <s v="www.google.com"/>
    <s v="Debt General"/>
    <s v="Lower Payments"/>
    <s v="Credit card payments"/>
    <s v="chase.com creditcards payment"/>
    <s v="http://www.google.com/search"/>
    <s v="hl=en&amp;rlz=1T4ADBR_enUS293US297&amp;q=chase.com creditcards payment&amp;aq=1s&amp;oq=chase.com%2Fcrd&amp;aqi=g-s10"/>
    <x v="0"/>
    <s v="utm_source=google&amp;utm_medium=CPC&amp;utm_content=Lower%20Payments&amp;utm_campaign=Debt%20General&amp;utm_term=Credit%20card%20payments&amp;keyword=Lower%20My%20Credit%20Card%20Payments"/>
  </r>
  <r>
    <x v="101"/>
    <s v="Khadysja"/>
    <s v="khadysja2000@gmail.com"/>
    <s v="11ED52AC-D9C7-4A1B-9ADE-FC4446B2533F"/>
    <x v="0"/>
    <x v="2"/>
    <x v="0"/>
    <s v="DebtReductionInc"/>
    <x v="0"/>
    <x v="1"/>
    <x v="1"/>
    <s v="CA"/>
    <x v="6"/>
    <m/>
    <x v="0"/>
    <s v="www.google.com"/>
    <s v="Debt General"/>
    <s v="Student Debt"/>
    <s v="Student loan default"/>
    <s v="student loan consolidation default"/>
    <s v="http://www.google.com/search"/>
    <s v="hl=en&amp;q=student loan consolidation default&amp;aq=8&amp;oq=student loan consolidation "/>
    <x v="0"/>
    <s v="utm_source=google&amp;utm_medium=CPC&amp;utm_content=Student%20Debt&amp;utm_campaign=Debt%20General&amp;utm_term=Student%20loan%20default&amp;keyword=How%20Can%20I%20Consolidate%20My%20Debt"/>
  </r>
  <r>
    <x v="102"/>
    <s v="Susan"/>
    <s v="flores-doud@comcast.net"/>
    <s v="2YUUcPhmv0mHz6VN25Nu9g"/>
    <x v="6"/>
    <x v="2"/>
    <x v="0"/>
    <s v="DebtReductionInc"/>
    <x v="0"/>
    <x v="1"/>
    <x v="1"/>
    <s v="CA"/>
    <x v="2"/>
    <m/>
    <x v="0"/>
    <s v="www.google.com"/>
    <s v="Debt Holding Tank"/>
    <s v="Holding Tank - Debt"/>
    <s v="Debt negotiation reviews"/>
    <s v="reviews debt settlement"/>
    <s v="http://www.google.com/search"/>
    <s v="hl=en&amp;q=reviews debt settlement&amp;aq=f&amp;oq="/>
    <x v="0"/>
    <s v="utm_source=google&amp;utm_medium=CPC&amp;utm_content=Holding%20Tank%20-%20Debt&amp;utm_campaign=Debt%20Holding%20Tank&amp;utm_term=Debt%20negotiation%20reviews&amp;keyword=How%20Can%20I%20Consolidate%20My%20Debt"/>
  </r>
  <r>
    <x v="103"/>
    <s v="Giselle"/>
    <s v="gisellenoel@yahoo.com"/>
    <s v="bkPeuyaNkUOx6T2qpexBCA"/>
    <x v="2"/>
    <x v="0"/>
    <x v="0"/>
    <s v="DebtReductionInc"/>
    <x v="1"/>
    <x v="0"/>
    <x v="0"/>
    <s v="CA"/>
    <x v="4"/>
    <m/>
    <x v="0"/>
    <s v="www.soyouwanna.com"/>
    <s v="DebtReductionInc"/>
    <s v="Student Debt"/>
    <m/>
    <m/>
    <s v="http://www.soyouwanna.com/site/syws/loans/loans2.html"/>
    <m/>
    <x v="1"/>
    <s v="utm_source=Google&amp;utm_medium=cpc&amp;utm_campaign=DebtReductionInc&amp;utm_content=Student%20Debt&amp;keyword=Defaulted%20Student%20Loan%20Solutions"/>
  </r>
  <r>
    <x v="104"/>
    <s v="izaak"/>
    <s v="vizaak@yahoo.com"/>
    <s v="080ABFC6-B71F-442F-8A1C-814847F1B35E"/>
    <x v="0"/>
    <x v="7"/>
    <x v="0"/>
    <s v="DebtReductionInc"/>
    <x v="0"/>
    <x v="1"/>
    <x v="1"/>
    <s v="CA"/>
    <x v="2"/>
    <m/>
    <x v="0"/>
    <s v="www.google.com"/>
    <s v="Credit"/>
    <s v="How"/>
    <s v="How to fix credit"/>
    <s v="how to fix crediy"/>
    <s v="http://www.google.com/search"/>
    <s v="hl=en&amp;q=how to fix crediy&amp;aq=f&amp;oq="/>
    <x v="0"/>
    <s v="utm_source=google&amp;utm_medium=CPC&amp;utm_content=How&amp;utm_campaign=Credit&amp;utm_term=How%20to%20fix%20credit&amp;keyword=How%20Can%20I%20Consolidate%20My%20Debt"/>
  </r>
  <r>
    <x v="105"/>
    <s v="Hildegard"/>
    <s v="hawaii20077@gmail.com"/>
    <s v="LhPgFPbaKUGxqfxImaq4vg"/>
    <x v="7"/>
    <x v="0"/>
    <x v="0"/>
    <s v="DebtReductionInc"/>
    <x v="0"/>
    <x v="1"/>
    <x v="0"/>
    <s v="CA"/>
    <x v="2"/>
    <m/>
    <x v="2"/>
    <s v="search.yahoo.com"/>
    <s v="DebtReductionInc"/>
    <s v="Debt Negotiation"/>
    <m/>
    <s v="debtco"/>
    <s v="http://search.yahoo.com/search"/>
    <s v="p=debtco&amp;fr=yfp-t-501&amp;toggle=1&amp;cop=mss&amp;ei=UTF-8"/>
    <x v="0"/>
    <s v="utm_source=yahoo&amp;utm_medium=cpc&amp;utm_campaign=DebtReductionInc&amp;utm_content=Debt%20Negotiation&amp;keyword=Debt%20Negotiator&amp;OVRAW=debtco&amp;OVKEY=debt%20negotiator&amp;OVMTC=advanced&amp;OVADID=41951283022&amp;OVKWID=207713395522"/>
  </r>
  <r>
    <x v="106"/>
    <s v="elisa"/>
    <s v="elisa8888@aol.com"/>
    <s v="A5539177-A119-4330-9773-6E58E050C9F3"/>
    <x v="0"/>
    <x v="2"/>
    <x v="0"/>
    <s v="DebtReductionInc"/>
    <x v="1"/>
    <x v="2"/>
    <x v="1"/>
    <s v="CA"/>
    <x v="0"/>
    <m/>
    <x v="0"/>
    <s v="pubads.g.doubleclick.net"/>
    <s v="DebtReductionInc"/>
    <s v="Credit Card Debt - high volume"/>
    <m/>
    <m/>
    <s v="http://pubads.g.doubleclick.net/gampad/ads"/>
    <s v="correlator=1250915163309&amp;output=html&amp;impl=ifr&amp;client=ca-pub-0200629403145096&amp;slotname=CA_FinanceATFLeftSky160x600&amp;page_slots=CA_CreditCardATFTopLeder728x90%2CCA_FinanceATFLeftSky160x600&amp;cust_params=&amp;cookie=ID%3Dd8139012092226d3%3AT%3D1250915163%3AS%3DALNI_Mb4vccb9vUOkHLsonvjbl7MVQivHA&amp;cookie_enabled=1&amp;ga_vid=1191861481.1250915164&amp;ga_sid=1250915164&amp;ga_hid=1461511482&amp;ga_fc=false&amp;url=http%3A%2F%2Fwww.consumeraffairs.com%2Fcredit_cards%2Fchase_credit_cards.html&amp;ref=http%3A%2F%2Fwebmail.aol.com%2F44148%2Faol%2Fen-us%2FSuite.aspx&amp;lmt=1250915164&amp;dt=1250915164637&amp;cc=136&amp;oe=utf-8&amp;u_tz=-420&amp;u_his=0&amp;u_java=true&amp;u_h=768&amp;u_w=1024&amp;u_ah=738&amp;u_aw=1024&amp;u_cd=32&amp;u_nplug=0&amp;u_nmime=0&amp;flash=9.0.124.0"/>
    <x v="0"/>
    <s v="utm_source=Google&amp;utm_medium=cpc&amp;utm_campaign=DebtReductionInc&amp;utm_content=Credit%20Card%20Debt%20-%20high%20volume&amp;keyword=Eliminate%20Credit%20Card%20Debt"/>
  </r>
  <r>
    <x v="107"/>
    <s v="Kathy"/>
    <s v="agentkoolkat@yahoo.com"/>
    <s v="CB7A65FA-A0F2-4768-AE21-EFE1C5EC050C"/>
    <x v="0"/>
    <x v="8"/>
    <x v="0"/>
    <s v="DebtReductionInc"/>
    <x v="3"/>
    <x v="4"/>
    <x v="1"/>
    <s v="CA"/>
    <x v="3"/>
    <m/>
    <x v="0"/>
    <s v="www.google.com"/>
    <s v="Debt Holding Tank"/>
    <s v="Holding Tank - Debt"/>
    <s v="Debts"/>
    <s v="best way to handle $250, 000 in credit card debts"/>
    <s v="http://www.google.com/search"/>
    <s v="hl=en&amp;source=hp&amp;q=best way to handle %24250%2C 000 in credit card debts&amp;aq=f&amp;oq=&amp;aqi="/>
    <x v="0"/>
    <s v="utm_source=google&amp;utm_medium=CPC&amp;utm_content=Holding%20Tank%20-%20Debt&amp;utm_campaign=Debt%20Holding%20Tank&amp;utm_term=Debts&amp;keyword=How%20Can%20I%20Consolidate%20My%20Debt"/>
  </r>
  <r>
    <x v="108"/>
    <s v="jessie"/>
    <s v="fuscoj3@aol.com"/>
    <s v="C75F8285-CFF3-4B92-897D-A819303EA625"/>
    <x v="0"/>
    <x v="2"/>
    <x v="0"/>
    <s v="DebtReductionInc"/>
    <x v="0"/>
    <x v="1"/>
    <x v="1"/>
    <s v="CT"/>
    <x v="0"/>
    <m/>
    <x v="0"/>
    <s v="googleads.g.doubleclick.net"/>
    <s v="DebtReductionInc"/>
    <s v="Credit Card Debt - high volume"/>
    <m/>
    <m/>
    <s v="http://googleads.g.doubleclick.net/pagead/ads"/>
    <s v="client=ca-pub-8018289210612122&amp;dt=1243561731989&amp;lmt=1243561731&amp;prev_slotnames=5801455384&amp;output=html&amp;slotname=6723677678&amp;correlator=1243561731949&amp;url=http%3A%2F%2Fwww.csgnetwork.com%2Fcreditcardcalc.html&amp;ref=http%3A%2F%2Fsearch.msn.com%2Fresults.aspx%3Fq%3DCredit%2BCard%2BPayment%2BCalculator%26FORM%3DQSRE4&amp;frm=0&amp;ga_vid=1604562684.1243561670&amp;ga_sid=1243561670&amp;ga_hid=344649291&amp;ga_fc=true&amp;flash=9.0.115.0&amp;w=160&amp;h=600&amp;u_h=1024&amp;u_w=1280&amp;u_ah=990&amp;u_aw=1280&amp;u_cd=16&amp;u_tz=-240&amp;u_his=9&amp;u_java=true&amp;dtd=10&amp;xpc=DfmwEH9YWa&amp;p=http%3A//www.csgnetwork.com"/>
    <x v="0"/>
    <s v="utm_source=Google&amp;utm_medium=cpc&amp;utm_campaign=DebtReductionInc&amp;utm_content=Credit%20Card%20Debt%20-%20high%20volume&amp;keyword=Eliminate%20Credit%20Card%20Debt"/>
  </r>
  <r>
    <x v="109"/>
    <s v="carlton"/>
    <s v="carlton_gldr@yahoo.com"/>
    <s v="69672DD6-9D6B-48F9-B706-DFF6EA4C98C3"/>
    <x v="0"/>
    <x v="9"/>
    <x v="0"/>
    <s v="DebtReductionInc"/>
    <x v="0"/>
    <x v="1"/>
    <x v="0"/>
    <s v="TX"/>
    <x v="6"/>
    <m/>
    <x v="0"/>
    <s v="searchportal.information.com"/>
    <s v="Debt General"/>
    <s v="Student Debt"/>
    <s v="Student loan default"/>
    <m/>
    <s v="http://searchportal.information.com/"/>
    <s v="epl=02030031UlsNZ0sAVVETVRBeHhYDUhNXDmgTWkRcEVpFTVRVQzpYVQtWZglSWgVZDAQeFgNSE1cOaBdMRwRcWVxWUxJfCkFrAFRWBlhRBQ1TRUwWWwJTAFYHWwEDVFQTVGdRUAxQAwFESlgLV2sSVQcHBVBXBFUGXwRXAhEFDlhUUVZaUAhQCQtPUAlfRABJTABXCEBYFmsUVg1eClA&amp;query=Defaulted%20Student%20Loan"/>
    <x v="0"/>
    <s v="utm_source=google&amp;utm_medium=CPC&amp;utm_content=Student%20Debt&amp;utm_campaign=Debt%20General&amp;utm_term=Student%20loan%20default&amp;keyword=How%20Can%20I%20Consolidate%20My%20Debt"/>
  </r>
  <r>
    <x v="110"/>
    <s v="ryberg"/>
    <s v="capecourtney@yahoo.com"/>
    <s v="ABAE4381-8B6F-457D-9299-19FA70E85D1F"/>
    <x v="0"/>
    <x v="0"/>
    <x v="0"/>
    <s v="DebtReductionInc"/>
    <x v="0"/>
    <x v="1"/>
    <x v="0"/>
    <s v="FL"/>
    <x v="9"/>
    <m/>
    <x v="2"/>
    <s v="search.yahoo.com"/>
    <s v="DebtReductionInc"/>
    <s v="Student Debt"/>
    <m/>
    <s v="default on private student loans"/>
    <s v="http://search.yahoo.com/search"/>
    <s v="p=default on private student loans&amp;fr=yfp-t-501&amp;toggle=1&amp;cop=mss&amp;ei=UTF-8"/>
    <x v="0"/>
    <s v="utm_source=yahoo&amp;utm_medium=cpc&amp;utm_campaign=DebtReductionInc&amp;utm_content=Student%20Debt&amp;keyword=Student%20Loan%20Default%20Solutions&amp;OVRAW=default%20on%20private%20student%20loans&amp;OVKEY=default%20on%20student%20loan&amp;OVMTC=advanced&amp;OVADID=42233361022&amp;OVKWID=207721346022"/>
  </r>
  <r>
    <x v="111"/>
    <s v="Dana"/>
    <s v="Dana.Chavez1@state.nm.us"/>
    <s v="D676FCAE-B38E-4789-BF2E-E7D35C4C50D4"/>
    <x v="0"/>
    <x v="0"/>
    <x v="0"/>
    <s v="DebtReductionInc"/>
    <x v="0"/>
    <x v="1"/>
    <x v="0"/>
    <s v="NM"/>
    <x v="7"/>
    <m/>
    <x v="0"/>
    <s v="www.sedoparking.com"/>
    <s v="DebtReductionInc"/>
    <s v="Credit Card Debt - high volume"/>
    <m/>
    <m/>
    <s v="http://www.sedoparking.com/search/registrar.php"/>
    <s v="registrar=dotsterexpired&amp;domain=LEGALCREDITREPAIR.INFO&amp;site_id=4798"/>
    <x v="0"/>
    <s v="utm_source=Google&amp;utm_medium=cpc&amp;utm_campaign=DebtReductionInc&amp;utm_content=Credit%20Card%20Debt%20-%20high%20volume&amp;keyword=Eliminate%20Credit%20Card%20Debt"/>
  </r>
  <r>
    <x v="112"/>
    <s v="evangeline"/>
    <s v="priscillarhod@yahoo.com"/>
    <s v="3AEF10B7-81D5-4566-A0A2-3C4773C044B6"/>
    <x v="0"/>
    <x v="13"/>
    <x v="0"/>
    <s v="DebtReductionInc"/>
    <x v="0"/>
    <x v="1"/>
    <x v="1"/>
    <s v="PA"/>
    <x v="6"/>
    <m/>
    <x v="1"/>
    <s v="us.mc635.mail.yahoo.com"/>
    <s v="Financial Services"/>
    <s v="Consolidate"/>
    <m/>
    <m/>
    <s v="http://us.mc635.mail.yahoo.com/mc/showMessage"/>
    <s v="fid=Inbox&amp;sort=date&amp;order=down&amp;startMid=0&amp;.rand=1029391250&amp;da=0&amp;midIndex=8&amp;mid=1_617170_ADhhk0UAAQQmSdWeeAXXq1Yxv6g&amp;prevMid=1_29212_ADthk0UAABEaSc%2BKdA14RCe4VPc&amp;nextMid=1_594522_AD9hk0UAAANCSdTSbgFVO3SUeOI&amp;m=1_28035_ADlhk0UAASWJSc%2BWRQjTTnfEnf4,1_28626_AD9hk0UAAEt1Sc%2FUNwZgHyjzpQA,1_596244_AD1hk0UAAVuiSdTavgTromeF2gg,1_605724_ADxhk0UAANFaSdUfQQtDhzfbdgU,1_29212_ADthk0UAABEaSc%2BKdA14RCe4VPc,1_617170_ADhhk0UAAQQmSdWeeAXXq1Yxv6g,1_594522_AD9hk0UAAANCSdTSbgFVO3SUeOI,1_590995_ADphk0UAAHncSdTCgwnZxVX7WRs,1_29726_ADlhk0UAAUYySc9x9QYrw1ckeSQ,1_30283_ADxhk0UAAPB8Sc9lGQJlPGrmXD0,1_588617_AD9hk0UAAItdSdS0cgP%2Fhm6M8Hs,"/>
    <x v="0"/>
    <s v="utm_source=AdKnowledge&amp;utm_medium=CPC&amp;utm_content=Consolidate&amp;20Debt&amp;utm_campaign=Financial%20Services&amp;keyword=Debt%20Consolidation%20Experts"/>
  </r>
  <r>
    <x v="113"/>
    <s v="patricia"/>
    <s v="webbpatweb1@aol.com"/>
    <s v="90E54959-105C-49DD-BD23-C9C98B003E0D"/>
    <x v="0"/>
    <x v="5"/>
    <x v="0"/>
    <s v="DebtReductionInc"/>
    <x v="0"/>
    <x v="1"/>
    <x v="1"/>
    <s v="VA"/>
    <x v="0"/>
    <m/>
    <x v="2"/>
    <s v="bankruptcy.com"/>
    <s v="state"/>
    <s v="Chapter 13"/>
    <m/>
    <m/>
    <s v="http://bankruptcy.com/Chapter-13.html"/>
    <s v="qs=06oENya4ZGJbLUV9ocEMFx9YsQ3UcNixYsdlt6hjPBp-Gr3ABel-h7FJm-JgeMZlvBS7_h2NrVpPEwCtJazNVaP3_0YRmj0oaJKMfUutqxpSgmM7_JPNIMJqJl_9_6HtpeE1-tuLHM_FWOgZvFgRQIzTRnjk0haWUHVWafU3JqZBJOzkfuUvdDVbMux4gDq-dovYxiPJrAa8z6lhOGSY2Gxw0PtZU1B1o2yHuQ1I3cKNM.,YT0xO0w9Q2hhcHRlciAxMztSPTk7Uz10IzItI0RB"/>
    <x v="0"/>
    <s v="utm_source=yahoo&amp;utm_medium=cpc&amp;utm_campaign=state&amp;utm_content=Chapter%2013&amp;keyword=Avoid%20Chapter%2013%20In%20Texas&amp;OVRAW=Chapter%2013&amp;OVKEY=chapter%2013%20texas&amp;OVMTC=advanced&amp;OVADID=42233276522&amp;OVKWID=207713994522"/>
  </r>
  <r>
    <x v="114"/>
    <s v="Alicia"/>
    <s v="shoeshoe@gmail.com"/>
    <s v="C0FA84D0-1C6C-43D7-9C22-490FD9891D1B"/>
    <x v="0"/>
    <x v="0"/>
    <x v="0"/>
    <s v="DebtReductionInc"/>
    <x v="3"/>
    <x v="4"/>
    <x v="0"/>
    <s v="IN"/>
    <x v="9"/>
    <m/>
    <x v="0"/>
    <s v="googleads.g.doubleclick.net"/>
    <s v="DebtReductionInc"/>
    <s v="Debt Reduction"/>
    <m/>
    <m/>
    <s v="http://googleads.g.doubleclick.net/pagead/ads"/>
    <s v="client=ca-pub-3683987017468561&amp;format=336x280_as&amp;output=html&amp;h=280&amp;w=336&amp;lmt=1251010461&amp;channel=0005223448&amp;ad_type=text&amp;color_bg=FFFFFF&amp;color_border=ffffff&amp;color_link=660000&amp;color_text=000000&amp;color_url=003366&amp;flash=10.0.22.87&amp;url=http%3A%2F%2Fwww.vertex42.com%2FCalculators%2Fdebt-reduction-calculator.html&amp;ref=http%3A%2F%2Fwww.vertex42.com%2F&amp;ui=rc%3A0&amp;dt=1251010461718&amp;correlator=1251010461734&amp;frm=0&amp;ga_vid=2135974264.1251005495&amp;ga_sid=1251010437&amp;ga_hid=447892710&amp;ga_fc=1&amp;u_tz=-240&amp;u_his=4&amp;u_java=1&amp;u_h=768&amp;u_w=1024&amp;u_ah=738&amp;u_aw=1024&amp;u_cd=32&amp;u_nplug=0&amp;u_nmime=0&amp;fu=0&amp;ifi=1&amp;dtd=94&amp;xpc=OdzgKIs3Gl&amp;p=http%3A//www.vertex42.com"/>
    <x v="1"/>
    <s v="utm_source=Google&amp;utm_medium=cpc&amp;utm_campaign=DebtReductionInc&amp;utm_content=Debt%20Reduction&amp;keyword=Debt%20Reduction"/>
  </r>
  <r>
    <x v="115"/>
    <s v="Larhonda"/>
    <s v="larhondarivers@yahoo.com"/>
    <s v="bhFUw1k_e0GW-nMHLMfbGw"/>
    <x v="1"/>
    <x v="0"/>
    <x v="0"/>
    <s v="DebtReductionInc"/>
    <x v="0"/>
    <x v="1"/>
    <x v="0"/>
    <s v="FL"/>
    <x v="9"/>
    <m/>
    <x v="1"/>
    <s v="www.bing.com"/>
    <s v="Financial Services"/>
    <s v="Consolidate"/>
    <m/>
    <s v="settle all your debt for cents on the $"/>
    <s v="http://www.bing.com/search"/>
    <s v="srch=106&amp;FORM=AS6&amp;q=settle all your debt for cents on the %24&amp;adlt=strict"/>
    <x v="0"/>
    <s v="utm_source=AdKnowledge&amp;utm_medium=CPC&amp;utm_content=Consolidate&amp;20Debt&amp;utm_campaign=Financial%20Services&amp;keyword=Debt%20Consolidation%20Experts"/>
  </r>
  <r>
    <x v="116"/>
    <s v="Lorien"/>
    <s v="lorien_graysay@nps.gov"/>
    <s v="7CE2A74A-BC03-417F-9EB7-CB2C38DF95F8"/>
    <x v="0"/>
    <x v="0"/>
    <x v="0"/>
    <s v="DebtReductionInc"/>
    <x v="0"/>
    <x v="1"/>
    <x v="0"/>
    <s v="SD"/>
    <x v="7"/>
    <m/>
    <x v="0"/>
    <s v="ezinearticles.com"/>
    <s v="DebtReductionInc"/>
    <s v="Credit Card Debt - high volume"/>
    <m/>
    <m/>
    <s v="http://ezinearticles.com/"/>
    <s v="How-to-Write-Off-Credit-Card-Debt-Legally&amp;id=2007999"/>
    <x v="0"/>
    <s v="utm_source=Google&amp;utm_medium=cpc&amp;utm_campaign=DebtReductionInc&amp;utm_content=Credit%20Card%20Debt%20-%20high%20volume&amp;keyword=Eliminate%20Credit%20Card%20Debt"/>
  </r>
  <r>
    <x v="117"/>
    <s v="Ramon"/>
    <s v="ramonsuarez57@yahoo.com"/>
    <s v="Y6k8_8ev_UGmsXQ43jvXXQ"/>
    <x v="5"/>
    <x v="0"/>
    <x v="0"/>
    <s v="DebtReductionInc"/>
    <x v="0"/>
    <x v="1"/>
    <x v="0"/>
    <s v="CA"/>
    <x v="7"/>
    <m/>
    <x v="0"/>
    <s v="googleads.g.doubleclick.net"/>
    <s v="DebtReductionInc"/>
    <s v="Credit Card Debt - high volume"/>
    <m/>
    <m/>
    <s v="http://googleads.g.doubleclick.net/pagead/ads"/>
    <s v="client=ca-pub-9336631000664321&amp;dt=1244613219354&amp;lmt=1244611786&amp;prev_slotnames=6068351789%2C0959149431&amp;output=html&amp;slotname=2534751440&amp;correlator=1244613218822&amp;url=http%3A%2F%2Ffrugaldad.com%2F2008%2F05%2F21%2Fhow-to-get-out-of-credit-card-debt-and-stay-out%2F&amp;ref=http%3A%2F%2Fwww.ask.com%2Fbar%3Fq%3Dhow%2Bto%2Bget%2Bout%2Bof%2Bcredit%2Bcard%2Bdebt%26page%3D1%26qsrc%3D178%26ab%3D3%26u%3Dhttp%253A%252F%252Ffrugaldad.com%252F2008%252F05%252F21%252Fhow-to-get-out-of-credit-card-debt-and-stay-out%252F&amp;frm=0&amp;ga_vid=1724717473.1244613219&amp;ga_sid=1244613219&amp;ga_hid=527820722&amp;flash=10.0.22.87&amp;w=160&amp;h=600&amp;u_h=768&amp;u_w=1024&amp;u_ah=768&amp;u_aw=1024&amp;u_cd=32&amp;u_tz=-420&amp;u_his=3&amp;u_java=true&amp;dtd=62&amp;xpc=KLGb49C0X9&amp;p=http%3A//frugaldad.com"/>
    <x v="0"/>
    <s v="utm_source=Google&amp;utm_medium=cpc&amp;utm_campaign=DebtReductionInc&amp;utm_content=Credit%20Card%20Debt%20-%20high%20volume&amp;keyword=Eliminate%20Credit%20Card%20Debt"/>
  </r>
  <r>
    <x v="118"/>
    <s v="sandra"/>
    <s v="sandra_d_whitaker@yahoo.com"/>
    <s v="AD4C2D75-3688-4226-90EE-91BD347E3B4F"/>
    <x v="0"/>
    <x v="4"/>
    <x v="0"/>
    <s v="DebtReductionInc"/>
    <x v="0"/>
    <x v="1"/>
    <x v="1"/>
    <s v="AR"/>
    <x v="3"/>
    <m/>
    <x v="2"/>
    <s v="search.yahoo.com"/>
    <s v="state"/>
    <s v="Bankruptcy And Chapter 7"/>
    <m/>
    <s v="bankruptcy law in arkansas"/>
    <s v="http://search.yahoo.com/search;_ylt=A0geu9gw3PxJG_kAP.RXNyoA"/>
    <s v="fr2=sg-gac&amp;sado=1&amp;p=bankruptcy%20law%20in%20arkansas&amp;fr=fptb-yie8-s&amp;pqstr=bankruptcy%20law%20in%20ark&amp;gprid=zPS7awHhShGu8eoG1fijFA"/>
    <x v="0"/>
    <s v="utm_source=yahoo&amp;utm_medium=cpc&amp;utm_campaign=state&amp;utm_content=Bankruptcy%20And%20Chapter%207&amp;keyword=Avoid%20Chapter%207%20Bankruptcy%20In%20Arkansas&amp;OVRAW=bankruptcy%20law%20in%20arkansas&amp;OVKEY=chapter%207%20bankruptcy%20in%20arkansas&amp;OVMTC=advanced&amp;OVADID=42233281022&amp;OVKWID=207725847522"/>
  </r>
  <r>
    <x v="105"/>
    <s v="Maricela"/>
    <s v="mvbeach4@hotmail.com"/>
    <s v="KsvJSjafIU_WwB77w7fMjA"/>
    <x v="3"/>
    <x v="6"/>
    <x v="0"/>
    <s v="DebtReductionInc"/>
    <x v="0"/>
    <x v="1"/>
    <x v="1"/>
    <s v="CA"/>
    <x v="2"/>
    <m/>
    <x v="0"/>
    <s v="www.google.com"/>
    <s v="Debt Volume"/>
    <s v="Debt"/>
    <s v="Debt"/>
    <s v="debt free stimulus"/>
    <s v="http://www.google.com/search"/>
    <s v="sourceid=navclient&amp;aq=3&amp;oq=debt free s&amp;ie=UTF-8&amp;rlz=1T4ACAW_enUS305US306&amp;q=debt free stimulus"/>
    <x v="0"/>
    <s v="utm_source=google&amp;utm_medium=CPC&amp;utm_content=Debt&amp;utm_campaign=Debt%20Volume&amp;utm_term=Debt&amp;keyword=How%20Can%20I%20Consolidate%20My%20Debt"/>
  </r>
  <r>
    <x v="119"/>
    <s v="Robert"/>
    <s v="pattykillian@yahoo.com"/>
    <s v="07B681BC-8743-4EC0-8B95-07AA9EDEFDBC"/>
    <x v="0"/>
    <x v="6"/>
    <x v="0"/>
    <s v="DebtReductionInc"/>
    <x v="1"/>
    <x v="0"/>
    <x v="1"/>
    <s v="MO"/>
    <x v="7"/>
    <m/>
    <x v="2"/>
    <s v="search.yahoo.com"/>
    <s v="DebtReductionInc"/>
    <s v="Credit Card Consolidation"/>
    <m/>
    <s v="debt consolodation"/>
    <s v="http://search.yahoo.com/search"/>
    <s v="ei=utf-8&amp;fr=slv8-ytbm&amp;p=debt%20consolodation&amp;type="/>
    <x v="0"/>
    <s v="utm_source=yahoo&amp;utm_medium=cpc&amp;utm_campaign=DebtReductionInc&amp;utm_content=Credit%20Card%20Consolidation&amp;keyword=Credit%20Card%20Consolidation&amp;OVRAW=debt%20consolidation&amp;OVKEY=credit%20card%20consolidation&amp;OVMTC=advanced&amp;OVADID=41951287022&amp;OVKWID=207713091022"/>
  </r>
  <r>
    <x v="120"/>
    <s v="Amy"/>
    <s v="Aherkert@Adams.net"/>
    <s v="40D6CF39-17BA-4AAE-8A43-8ADBCF2392C3"/>
    <x v="0"/>
    <x v="0"/>
    <x v="0"/>
    <s v="DebtReductionInc"/>
    <x v="1"/>
    <x v="2"/>
    <x v="0"/>
    <s v="IL"/>
    <x v="5"/>
    <m/>
    <x v="0"/>
    <s v="www.debtreductioninc.com"/>
    <s v="state"/>
    <s v="Debt Negotiation"/>
    <m/>
    <m/>
    <s v="http://www.debtreductioninc.com/index12.html"/>
    <s v="utm_source=Google&amp;utm_medium=cpc&amp;utm_campaign=state&amp;utm_content=Debt%20Negotiation&amp;keyword=Debt%20Negotiation"/>
    <x v="2"/>
    <s v="utm_source=Google&amp;utm_medium=cpc&amp;utm_campaign=state&amp;utm_content=Debt%20Negotiation&amp;keyword=Debt%20Negotiation"/>
  </r>
  <r>
    <x v="121"/>
    <s v="Donna"/>
    <s v="pudding2072@yahoo.com"/>
    <s v="BjJ9oYjueky_d_lcotHc6g"/>
    <x v="6"/>
    <x v="0"/>
    <x v="0"/>
    <s v="DebtReductionInc"/>
    <x v="2"/>
    <x v="3"/>
    <x v="0"/>
    <s v="NY"/>
    <x v="9"/>
    <m/>
    <x v="1"/>
    <m/>
    <s v="Financial Services"/>
    <s v="Consolidate"/>
    <m/>
    <m/>
    <m/>
    <m/>
    <x v="0"/>
    <s v="utm_source=AdKnowledge&amp;utm_medium=CPC&amp;utm_content=Consolidate&amp;20Debt&amp;utm_campaign=Financial%20Services&amp;keyword=Debt%20Consolidation%20Experts"/>
  </r>
  <r>
    <x v="122"/>
    <s v="Kathy"/>
    <s v="mncl98@aol.com"/>
    <s v="527B746C-9808-43E5-A5C4-D697BA7D0AE1"/>
    <x v="0"/>
    <x v="0"/>
    <x v="0"/>
    <s v="DebtReductionInc"/>
    <x v="1"/>
    <x v="0"/>
    <x v="0"/>
    <s v="FL"/>
    <x v="0"/>
    <m/>
    <x v="0"/>
    <m/>
    <s v="DebtReductionInc"/>
    <s v="Lower Payments"/>
    <m/>
    <m/>
    <m/>
    <m/>
    <x v="1"/>
    <s v="utm_source=Google&amp;utm_medium=cpc&amp;utm_campaign=DebtReductionInc&amp;utm_content=Lower%20Payments&amp;keyword=How%20To%20Lower%20Monthly%20Mortgage%20Payments"/>
  </r>
  <r>
    <x v="123"/>
    <s v="todd"/>
    <s v="todd.williams@dc.gov"/>
    <s v="BC20089C-8A5A-4995-9129-D1574116D826"/>
    <x v="0"/>
    <x v="2"/>
    <x v="0"/>
    <s v="DebtReductionInc"/>
    <x v="1"/>
    <x v="2"/>
    <x v="1"/>
    <s v="DC"/>
    <x v="9"/>
    <m/>
    <x v="0"/>
    <s v="googleads.g.doubleclick.net"/>
    <s v="Debt Volume"/>
    <s v="How"/>
    <s v="Debt"/>
    <m/>
    <s v="http://googleads.g.doubleclick.net/pagead/ads"/>
    <s v="client=ca-pub-4525444337670319&amp;dt=1248891158921&amp;lmt=1246637546&amp;format=fp_al_lp&amp;output=html&amp;correlator=1248891158921&amp;channel=0864452923&amp;url=http%3A%2F%2Fwww.betterbudgeting.com%2Fdebt.htm&amp;ea=0&amp;ref=http%3A%2F%2Fwww.betterbudgeting.com%2Farticles%2Fmoney%2Fhowmuch.htm&amp;frm=0&amp;ga_vid=65322585.1248891159&amp;ga_sid=1248891159&amp;ga_hid=716389498&amp;flash=10.0.12.36&amp;w=728&amp;h=15&amp;u_h=768&amp;u_w=1024&amp;u_ah=740&amp;u_aw=1024&amp;u_cd=16&amp;u_tz=-240&amp;u_his=4&amp;u_java=true&amp;dtd=63&amp;kw_type=radlink&amp;prev_fmts=728x15_0ads_al_s&amp;rt=ChBKcJGxAAYVRArHfxpfLTy3Eg1EZWJ0IEFnZW5jaWVzGgjjYdI8Bx_AbSgBUhMI5ezi2ML7mwIVGVzHCh3iZeg7&amp;hl=en&amp;kw0=Debt Agencies&amp;kw1=Get Out of Debt Plan&amp;kw2=Debt Budget&amp;kw3=Household Budget&amp;kw4=Debt Repayment&amp;okw=Debt Agencies"/>
    <x v="0"/>
    <s v="utm_source=google&amp;utm_medium=CPC&amp;utm_content=How&amp;utm_campaign=Debt%20Volume&amp;utm_term=debt&amp;keyword=Be%20Debt%20Free%20in%2012%20-%2036%20Months."/>
  </r>
  <r>
    <x v="124"/>
    <s v="Glenda"/>
    <s v="Glenda_smoot@sbcglobal.net"/>
    <s v="30E75120-C1FE-4BD1-905C-D206CC7B4B17"/>
    <x v="0"/>
    <x v="0"/>
    <x v="0"/>
    <s v="DebtReductionInc"/>
    <x v="1"/>
    <x v="4"/>
    <x v="0"/>
    <s v="OK"/>
    <x v="4"/>
    <m/>
    <x v="0"/>
    <s v="www.google.com"/>
    <s v="Debt Volume"/>
    <s v="Debt"/>
    <s v="Debt"/>
    <s v="debt stimulus"/>
    <s v="http://www.google.com/m/search"/>
    <s v="oe=UTF-8&amp;client=safari&amp;q=debt stimulus&amp;start=60&amp;sa=N"/>
    <x v="0"/>
    <s v="utm_source=google&amp;utm_medium=CPC&amp;utm_content=Debt&amp;utm_campaign=Debt%20Volume&amp;utm_term=Debt&amp;keyword=How%20Can%20I%20Consolidate%20My%20Debt"/>
  </r>
  <r>
    <x v="125"/>
    <s v="David"/>
    <s v="unicorn21b@hotmail.com"/>
    <s v="B3034658-8992-4E09-B4E9-7420662724E6"/>
    <x v="0"/>
    <x v="6"/>
    <x v="0"/>
    <s v="DebtReductionInc"/>
    <x v="1"/>
    <x v="0"/>
    <x v="1"/>
    <s v="IL"/>
    <x v="2"/>
    <m/>
    <x v="0"/>
    <s v="googleads.g.doubleclick.net"/>
    <s v="DebtReductionInc"/>
    <s v="Student Debt"/>
    <m/>
    <m/>
    <s v="http://googleads.g.doubleclick.net/pagead/ads"/>
    <s v="client=ca-pub-4461215404735941&amp;dt=1247830566652&amp;lmt=1233558104&amp;output=html&amp;slotname=6628846820&amp;correlator=1247830566652&amp;url=http%3A%2F%2Fwww.studentdoc.com%2Fconsolidate-federal-student-loans.html&amp;ref=http%3A%2F%2Fwww.studentdoc.com%2Frefinance-student-loans.html&amp;frm=0&amp;ga_vid=551545727.1247713392&amp;ga_sid=1247830560&amp;ga_hid=1473654753&amp;ga_fc=true&amp;flash=10.0.22&amp;w=300&amp;h=250&amp;u_h=800&amp;u_w=1280&amp;u_ah=800&amp;u_aw=1280&amp;u_cd=32&amp;u_tz=-300&amp;u_his=2&amp;u_java=true&amp;u_nplug=21&amp;u_nmime=114&amp;dtd=232&amp;xpc=7ez1qGz3HY&amp;p=http%3A//www.studentdoc.com"/>
    <x v="1"/>
    <s v="utm_source=Google&amp;utm_medium=cpc&amp;utm_campaign=DebtReductionInc&amp;utm_content=Student%20Debt&amp;keyword=Defaulted%20Student%20Loan%20Solutions"/>
  </r>
  <r>
    <x v="126"/>
    <s v="Amy"/>
    <s v="jaylynn1028@peoplepc.com"/>
    <s v="D0EEC9A5-245C-41FE-A612-27D99BC4279C"/>
    <x v="0"/>
    <x v="10"/>
    <x v="0"/>
    <s v="DebtReductionInc"/>
    <x v="1"/>
    <x v="4"/>
    <x v="1"/>
    <s v="PA"/>
    <x v="0"/>
    <m/>
    <x v="0"/>
    <s v="www.ehow.com"/>
    <s v="DebtReductionInc"/>
    <s v="Credit Card Debt - high volume"/>
    <m/>
    <m/>
    <s v="http://www.ehow.com/ehow_radlinks_ads.html"/>
    <s v="term=Debt Programs&amp;channel=leg_bankruptcy_law,video&amp;google_kw_type=radlinks&amp;google_rt=ChBKk94xAA7_jAraQYNAjh2vEg1EZWJ0IFByb2dyYW1zGgihPVpRoRPg-CgBUhMIpLO3yey-nAIVG1jaCh2SB306&amp;google_rts=ChBKk94xAA7_gQraQYNAjh2vEgxSZWR1Y2UgRGVidHMaCLTmqdAhzokIKAFSEwiks7fJ7L6cAhUbWNoKHZIHfTo|ChBKk94xAA7_jAraQYNAjh2vEg1EZWJ0IFByb2dyYW1zGgihPVpRoRPg-CgBUhMIpLO3yey-nAIVG1jaCh2SB306|ChBKk94xAA7_kAraQYNAjh2vEgxQYXlpbmcgQmlsbHMaCFVPIs6YVIViKAFSEwiks7fJ7L6cAhUbWNoKHZIHfTo|ChBKk94xAA7_lAraQYNAjh2vEhRQYXkgT2ZmIENyZWRpdCBDYXJkcxoIDML2JXoCfGkoAVITCKSzt8nsvpwCFRtY2godkgd9Og|ChBKk94xAA7_mAraQYNAjh2vEgpQYXlpbmcgT2ZmGggJUTpThVWn-CgBUhMIpLO3yey-nAIVG1jaCh2SB306|ChBKk94xAA7_nAraQYNAjh2vEhdQYXlpbmcgQ3JlZGl0IENhcmQgRGVidBoIoKGSt--CNPUoAVITCKSzt8nsvpwCFRtY2godkgd9Og&amp;google_page_url=http%3A//www.ehow.com/video_4753621_pay-credit-card-bills-filing.html&amp;radkws=Reduce%20Debts%7CDebt%20Programs%7CPaying%20Bills%7CPay%20Off%20Credit%20Cards%7CPaying%20Off%7CPaying%20Credit%20Card%20Debt&amp;contentid=4753621&amp;studioid=&amp;category=Legal&amp;subcategory=Bankruptcy Law"/>
    <x v="0"/>
    <s v="utm_source=Google&amp;utm_medium=cpc&amp;utm_campaign=DebtReductionInc&amp;utm_content=Credit%20Card%20Debt%20-%20high%20volume&amp;keyword=Eliminate%20Credit%20Card%20Debt"/>
  </r>
  <r>
    <x v="127"/>
    <s v="Kara"/>
    <s v="kgirlwork@hotmail.com"/>
    <s v="B0C2EA3C-6A86-4B9D-8044-17C314572BDD"/>
    <x v="0"/>
    <x v="8"/>
    <x v="0"/>
    <s v="DebtReductionInc"/>
    <x v="1"/>
    <x v="0"/>
    <x v="1"/>
    <s v="LA"/>
    <x v="4"/>
    <m/>
    <x v="0"/>
    <s v="ezinearticles.com"/>
    <s v="DebtReductionInc"/>
    <s v="Credit Card Debt - high volume"/>
    <m/>
    <m/>
    <s v="http://ezinearticles.com/"/>
    <s v="Obama-Will-Change-Laws-Soon---Americans-Can-Now-Erase-50%-of-Their-Credit-Card-Debt&amp;id=2636691"/>
    <x v="0"/>
    <s v="utm_source=Google&amp;utm_medium=cpc&amp;utm_campaign=DebtReductionInc&amp;utm_content=Credit%20Card%20Debt%20-%20high%20volume&amp;keyword=Eliminate%20Credit%20Card%20Debt"/>
  </r>
  <r>
    <x v="128"/>
    <s v="Nohemi"/>
    <s v="nohemi.calderon@yahoo.com"/>
    <s v="vB3uZMziL0idY51IOfnDiQ"/>
    <x v="2"/>
    <x v="0"/>
    <x v="0"/>
    <s v="DebtReductionInc"/>
    <x v="2"/>
    <x v="2"/>
    <x v="0"/>
    <s v="CA"/>
    <x v="9"/>
    <m/>
    <x v="1"/>
    <m/>
    <s v="Financial Services"/>
    <s v="Consolidate"/>
    <m/>
    <m/>
    <m/>
    <m/>
    <x v="0"/>
    <s v="utm_source=AdKnowledge&amp;utm_medium=CPC&amp;utm_content=Consolidate&amp;20Debt&amp;utm_campaign=Financial%20Services&amp;keyword=Debt%20Consolidation%20Experts"/>
  </r>
  <r>
    <x v="129"/>
    <s v="Devin"/>
    <s v="Devincrawford@me.com"/>
    <s v="FACB5656-2A61-4413-B2E3-D65E82BE3BB9"/>
    <x v="0"/>
    <x v="8"/>
    <x v="0"/>
    <s v="DebtReductionInc"/>
    <x v="2"/>
    <x v="3"/>
    <x v="1"/>
    <s v="CA"/>
    <x v="8"/>
    <m/>
    <x v="0"/>
    <s v="www.google.com"/>
    <s v="Debt Holding Tank"/>
    <s v="Holding Tank - Debt"/>
    <s v="Debt loan"/>
    <s v="transcontinental lending group reviews debt loan"/>
    <s v="http://www.google.com/m/search"/>
    <s v="oe=UTF-8&amp;client=safari&amp;hl=en&amp;q=transcontinental lending group reviews debt loan"/>
    <x v="0"/>
    <s v="utm_source=google&amp;utm_medium=CPC&amp;utm_content=Holding%20Tank%20-%20Debt&amp;utm_campaign=Debt%20Holding%20Tank&amp;utm_term=Debt%20loan&amp;keyword=How%20Can%20I%20Consolidate%20My%20Debt"/>
  </r>
  <r>
    <x v="130"/>
    <s v="James"/>
    <s v="Jmartin@martinlilly.com"/>
    <s v="54906F0F-5EE5-4D20-BAE9-694D061963CD"/>
    <x v="0"/>
    <x v="8"/>
    <x v="0"/>
    <s v="DebtReductionInc"/>
    <x v="1"/>
    <x v="4"/>
    <x v="1"/>
    <s v="TX"/>
    <x v="8"/>
    <m/>
    <x v="0"/>
    <s v="www.google.com"/>
    <s v="Debt General"/>
    <s v="Debt Reduction"/>
    <s v="Best debt reduction"/>
    <s v="best debt reduction"/>
    <s v="http://www.google.com/m/search"/>
    <s v="oe=UTF-8&amp;client=safari&amp;q=best debt reduction&amp;hl=en&amp;start=170&amp;sa=N"/>
    <x v="0"/>
    <s v="utm_source=google&amp;utm_medium=CPC&amp;utm_content=Debt%20Reduction&amp;utm_campaign=Debt%20General&amp;utm_term=Best%20debt%20reduction&amp;keyword=How%20Can%20I%20Consolidate%20My%20Debt"/>
  </r>
  <r>
    <x v="131"/>
    <s v="Martha"/>
    <s v="ccaguilar27@yahoo.com"/>
    <s v="0F41EBDE-C93F-4CEA-9D4B-4270C0AA9E06"/>
    <x v="0"/>
    <x v="8"/>
    <x v="0"/>
    <s v="DebtReductionInc"/>
    <x v="0"/>
    <x v="4"/>
    <x v="1"/>
    <s v="FL"/>
    <x v="4"/>
    <m/>
    <x v="0"/>
    <s v="www.ehow.com"/>
    <s v="DebtReductionInc"/>
    <s v="Credit Card Debt - high volume"/>
    <m/>
    <m/>
    <s v="http://www.ehow.com/how_2078909_make-smart-choices-credit-cards.html"/>
    <m/>
    <x v="0"/>
    <s v="utm_source=Google&amp;utm_medium=cpc&amp;utm_campaign=DebtReductionInc&amp;utm_content=Credit%20Card%20Debt%20-%20high%20volume&amp;keyword=Eliminate%20Credit%20Card%20Debt"/>
  </r>
  <r>
    <x v="132"/>
    <s v="KEVIN"/>
    <s v="KEVINBLACKMON3@YAHOO.COM"/>
    <s v="270A00BF-3B69-4C4A-ADC3-FA0ECF0467A8"/>
    <x v="0"/>
    <x v="2"/>
    <x v="0"/>
    <s v="DebtReductionInc"/>
    <x v="0"/>
    <x v="1"/>
    <x v="1"/>
    <s v="FL"/>
    <x v="2"/>
    <m/>
    <x v="1"/>
    <s v="us.mc01g.mail.yahoo.com"/>
    <s v="Financial Services"/>
    <s v="Consolidate"/>
    <m/>
    <m/>
    <s v="http://us.mc01g.mail.yahoo.com/mc/welcome"/>
    <s v=".gx=1&amp;.rand=72kl3o7uqgq7i"/>
    <x v="0"/>
    <s v="utm_source=AdKnowledge&amp;utm_medium=CPC&amp;utm_content=Consolidate&amp;20Debt&amp;utm_campaign=Financial%20Services&amp;keyword=Debt%20Consolidation%20Experts"/>
  </r>
  <r>
    <x v="133"/>
    <s v="Mandy"/>
    <s v="mdchumley@yahoo.com"/>
    <s v="B835D943-6FE0-4CE1-B6BC-369E096092A7"/>
    <x v="0"/>
    <x v="7"/>
    <x v="0"/>
    <s v="DebtReductionInc"/>
    <x v="0"/>
    <x v="1"/>
    <x v="1"/>
    <s v="TX"/>
    <x v="2"/>
    <m/>
    <x v="2"/>
    <s v="search.yahoo.com"/>
    <s v="state"/>
    <s v="About Bill Consolidation"/>
    <m/>
    <s v="bill consolidation in texas"/>
    <s v="http://search.yahoo.com/search"/>
    <s v="p=bill consolidation in texas&amp;fr=yfp-t-203&amp;toggle=1&amp;cop=mss&amp;ei=UTF-8"/>
    <x v="0"/>
    <s v="utm_source=yahoo&amp;utm_medium=cpc&amp;utm_campaign=state&amp;utm_content=About%20Bill%20Consolidation&amp;keyword=About%20Bill%20Consolidation%20In%20Texas&amp;OVRAW=bill%20consolidation%20in%20texas&amp;OVKEY=bill%20consolidation%20in%20texas&amp;OVMTC=standard&amp;OVADID=42233432522&amp;OVKWID=207725684522"/>
  </r>
  <r>
    <x v="134"/>
    <s v="janice"/>
    <s v="bowryjani@comcast.net"/>
    <s v="6FE335B7-64C1-48C5-9754-C4E871F96355"/>
    <x v="0"/>
    <x v="0"/>
    <x v="0"/>
    <s v="DebtReductionInc"/>
    <x v="1"/>
    <x v="0"/>
    <x v="0"/>
    <s v="VA"/>
    <x v="7"/>
    <m/>
    <x v="0"/>
    <s v="www.sedoparking.com"/>
    <s v="DebtReductionInc"/>
    <s v="Student Debt"/>
    <m/>
    <m/>
    <s v="http://www.sedoparking.com/search/registrar.php"/>
    <s v="registrar=dotsterexpired&amp;domain=SUESALLIEMAE.COM&amp;site_id=20788"/>
    <x v="0"/>
    <s v="utm_source=Google&amp;utm_medium=cpc&amp;utm_campaign=DebtReductionInc&amp;utm_content=Student%20Debt&amp;keyword=Defaulted%20Student%20Loan%20Solutions"/>
  </r>
  <r>
    <x v="135"/>
    <s v="ann"/>
    <s v="salemcraft99@aol.com"/>
    <s v="23EABA4C-15D9-41CF-B2C7-011807AE5669"/>
    <x v="0"/>
    <x v="8"/>
    <x v="0"/>
    <s v="DebtReductionInc"/>
    <x v="1"/>
    <x v="0"/>
    <x v="1"/>
    <s v="NY"/>
    <x v="0"/>
    <m/>
    <x v="0"/>
    <s v="search.aol.com"/>
    <s v="Debt Holding Tank"/>
    <s v="Holding Tank - Debt"/>
    <s v="Debtrescueusa"/>
    <s v="debtrescueusa"/>
    <s v="http://search.aol.com/aol/search"/>
    <s v="invocationType=webmail-hawaii1-standardaol&amp;query=debtrescueusa"/>
    <x v="0"/>
    <s v="utm_source=google&amp;utm_medium=CPC&amp;utm_content=Holding%20Tank%20-%20Debt&amp;utm_campaign=Debt%20Holding%20Tank&amp;utm_term=Debtrescueusa&amp;keyword=How%20Can%20I%20Consolidate%20My%20Debt"/>
  </r>
  <r>
    <x v="136"/>
    <s v="Rebecca"/>
    <s v="becdetmer@hotmail.com"/>
    <s v="330AA342-F8AB-4469-84E3-C0CB5DC7437C"/>
    <x v="0"/>
    <x v="6"/>
    <x v="0"/>
    <s v="DebtReductionInc"/>
    <x v="0"/>
    <x v="4"/>
    <x v="1"/>
    <s v="MO"/>
    <x v="3"/>
    <m/>
    <x v="0"/>
    <s v="collegesavings.about.com"/>
    <s v="DebtReductionInc"/>
    <s v="Student Debt"/>
    <m/>
    <m/>
    <s v="http://collegesavings.about.com/od/financialaid/a/loanforgiveness.htm"/>
    <m/>
    <x v="0"/>
    <s v="utm_source=Google&amp;utm_medium=cpc&amp;utm_campaign=DebtReductionInc&amp;utm_content=Student%20Debt&amp;keyword=Defaulted%20Student%20Loan%20Solutions"/>
  </r>
  <r>
    <x v="137"/>
    <s v="Natarsha"/>
    <s v="natarsha.lewis@yahoo.com"/>
    <s v="8108B236-C509-4DC9-89C4-FE225CA6F170"/>
    <x v="0"/>
    <x v="0"/>
    <x v="0"/>
    <s v="DebtReductionInc"/>
    <x v="0"/>
    <x v="1"/>
    <x v="0"/>
    <s v="TX"/>
    <x v="6"/>
    <m/>
    <x v="2"/>
    <s v="search.yahoo.com"/>
    <s v="DebtReductionInc"/>
    <s v="Credit Card Debt"/>
    <m/>
    <s v="how to reduce credit card debt"/>
    <s v="http://search.yahoo.com/search"/>
    <s v="p=how to reduce credit card debt&amp;fr=yfp-t-501-s&amp;toggle=1&amp;cop=mss&amp;ei=UTF-8"/>
    <x v="0"/>
    <s v="utm_source=yahoo&amp;utm_medium=cpc&amp;utm_campaign=DebtReductionInc&amp;utm_content=Credit%20Card%20Debt&amp;keyword=How%20To%20Reduce%20Credit%20Card%20Debt&amp;OVRAW=how%20to%20reduce%20credit%20card%20debt&amp;OVKEY=how%20to%20reduce%20credit%20card%20debt&amp;OVMTC=standard&amp;OVADID=42233466522&amp;OVKWID=207713453522"/>
  </r>
  <r>
    <x v="138"/>
    <s v="Natalie"/>
    <s v="natalierust63@hotmail.com"/>
    <s v="8DF74A64-FC95-4D47-91C8-974288E25C6F"/>
    <x v="0"/>
    <x v="2"/>
    <x v="0"/>
    <s v="DebtReductionInc"/>
    <x v="0"/>
    <x v="1"/>
    <x v="1"/>
    <s v="FL"/>
    <x v="1"/>
    <m/>
    <x v="0"/>
    <s v="www.ehow.com"/>
    <s v="DebtReductionInc"/>
    <s v="Student Debt"/>
    <m/>
    <m/>
    <s v="http://www.ehow.com/how_2108697_rehabilitate-defaulted-student-loans.html"/>
    <m/>
    <x v="0"/>
    <s v="utm_source=Google&amp;utm_medium=cpc&amp;utm_campaign=DebtReductionInc&amp;utm_content=Student%20Debt&amp;keyword=Defaulted%20Student%20Loan%20Solutions"/>
  </r>
  <r>
    <x v="139"/>
    <s v="Nicole"/>
    <s v="nicci-marie@comcast.net"/>
    <s v="27E2BBBD-29A7-48CD-BE2E-0DC5937952B2"/>
    <x v="0"/>
    <x v="5"/>
    <x v="0"/>
    <s v="DebtReductionInc"/>
    <x v="0"/>
    <x v="1"/>
    <x v="1"/>
    <s v="MA"/>
    <x v="6"/>
    <m/>
    <x v="0"/>
    <s v="www.google.com"/>
    <s v="Debt Holding Tank"/>
    <s v="Holding Tank - Debt"/>
    <s v="Debts cure"/>
    <s v="cura debt"/>
    <s v="http://www.google.com/search"/>
    <s v="hl=en&amp;q=cura debt&amp;aq=0&amp;oq=cura de"/>
    <x v="0"/>
    <s v="utm_source=google&amp;utm_medium=CPC&amp;utm_content=Holding%20Tank%20-%20Debt&amp;utm_campaign=Debt%20Holding%20Tank&amp;utm_term=Debts%20cure&amp;keyword=How%20Can%20I%20Consolidate%20My%20Debt"/>
  </r>
  <r>
    <x v="140"/>
    <s v="William"/>
    <s v="wholland53me@yahoo.com"/>
    <s v="V0gijj4mxE6KU2YqXwzdyg"/>
    <x v="2"/>
    <x v="10"/>
    <x v="0"/>
    <s v="DebtReductionInc"/>
    <x v="1"/>
    <x v="0"/>
    <x v="1"/>
    <s v="MD"/>
    <x v="7"/>
    <m/>
    <x v="0"/>
    <s v="ezinearticles.com"/>
    <s v="Debt Consolidation"/>
    <s v="Consolidation"/>
    <s v="Consolidation loans"/>
    <m/>
    <s v="http://ezinearticles.com/"/>
    <s v="Get-A-Waiver-On-Your-Student-Debt-And-Become-Debt-Free&amp;id=501497"/>
    <x v="0"/>
    <s v="utm_source=google&amp;utm_medium=CPC&amp;utm_content=Consolidation&amp;utm_campaign=Debt%20Consolidation&amp;utm_term=Consolidation%20loans&amp;keyword=How%20Can%20I%20Consolidate%20My%20Debt"/>
  </r>
  <r>
    <x v="141"/>
    <s v="test"/>
    <s v="test@test.com"/>
    <s v="0AA8463D-A148-443E-A307-4340FB014B00"/>
    <x v="0"/>
    <x v="0"/>
    <x v="0"/>
    <s v="DebtReductionInc"/>
    <x v="0"/>
    <x v="2"/>
    <x v="0"/>
    <s v="CA"/>
    <x v="3"/>
    <m/>
    <x v="0"/>
    <s v="www.google.com"/>
    <s v="Debt Holding Tank"/>
    <s v="Holding Tank - Debt"/>
    <s v="Legally erase your debt as seen on msnbc"/>
    <s v="legally erase your debt as seen on msnbc"/>
    <s v="http://www.google.com/search"/>
    <s v="hl=en&amp;q=legally erase your debt as seen on msnbc&amp;aq=1&amp;oq=legally erase&amp;aqi=g10"/>
    <x v="0"/>
    <s v="utm_source=google&amp;utm_medium=CPC&amp;utm_content=Holding%20Tank%20-%20Debt&amp;utm_campaign=Debt%20Holding%20Tank&amp;utm_term=Legally%20erase%20your%20debt%20as%20seen%20on%20msnbc&amp;keyword=How%20Can%20I%20Consolidate%20My%20Debt"/>
  </r>
  <r>
    <x v="142"/>
    <s v="Amanda"/>
    <s v="chiannesmommy@hotmail.com"/>
    <s v="3CECA7A6-7522-4718-A5F5-D5C85072E3AE"/>
    <x v="0"/>
    <x v="6"/>
    <x v="0"/>
    <s v="DebtReductionInc"/>
    <x v="0"/>
    <x v="1"/>
    <x v="1"/>
    <s v="CA"/>
    <x v="7"/>
    <m/>
    <x v="0"/>
    <s v="www.google.com"/>
    <s v="Debt Holding Tank"/>
    <s v="Holding Tank - Debt"/>
    <s v="Legally erase your debt as seen on msnbc"/>
    <s v="legally erase your debt as seen on msnbc"/>
    <s v="http://www.google.com/search"/>
    <s v="hl=en&amp;q=legally erase your debt as seen on msnbc&amp;aq=1&amp;oq=legally erase"/>
    <x v="0"/>
    <s v="utm_source=google&amp;utm_medium=CPC&amp;utm_content=Holding%20Tank%20-%20Debt&amp;utm_campaign=Debt%20Holding%20Tank&amp;utm_term=Legally%20erase%20your%20debt%20as%20seen%20on%20msnbc&amp;keyword=How%20Can%20I%20Consolidate%20My%20Debt"/>
  </r>
  <r>
    <x v="143"/>
    <s v="Mike"/>
    <s v="Grasshopper-1@msn.com"/>
    <s v="E6C4D8EE-4228-4816-99F7-D22D0D5C7524"/>
    <x v="0"/>
    <x v="0"/>
    <x v="0"/>
    <s v="DebtReductionInc"/>
    <x v="3"/>
    <x v="0"/>
    <x v="0"/>
    <s v="CO"/>
    <x v="5"/>
    <m/>
    <x v="0"/>
    <s v="www.google.com"/>
    <s v="Debt Holding Tank"/>
    <s v="Holding Tank - Debt"/>
    <s v="American debt"/>
    <s v="American Debt Associates"/>
    <s v="http://www.google.com/search"/>
    <s v="hl=en&amp;source=hp&amp;q=American Debt Associates&amp;btnG=Google Search&amp;aq=f&amp;oq=&amp;aqi="/>
    <x v="0"/>
    <s v="utm_source=google&amp;utm_medium=CPC&amp;utm_content=Holding%20Tank%20-%20Debt&amp;utm_campaign=Debt%20Holding%20Tank&amp;utm_term=American%20debt&amp;keyword=2009%20American%20Debt%20Releif%20Program"/>
  </r>
  <r>
    <x v="144"/>
    <s v="laura"/>
    <s v="outfitter1996@yahoo.com"/>
    <s v="3C09A655-F258-4C23-A820-C29073D37DAD"/>
    <x v="0"/>
    <x v="8"/>
    <x v="0"/>
    <s v="DebtReductionInc"/>
    <x v="3"/>
    <x v="3"/>
    <x v="1"/>
    <s v="WV"/>
    <x v="1"/>
    <m/>
    <x v="0"/>
    <s v="pubads.g.doubleclick.net"/>
    <s v="DebtReductionInc"/>
    <s v="Credit Card Debt - high volume"/>
    <m/>
    <m/>
    <s v="http://pubads.g.doubleclick.net/gampad/ads"/>
    <s v="correlator=1251915829941&amp;output=html&amp;impl=ifr&amp;client=ca-pub-0200629403145096&amp;slotname=CA_CreditCardATFRightRect300x250&amp;page_slots=CA_CreditCardATFTopLeder728x90%2CCA_FinanceATFLeftSky160x600%2CCA_FinanceBTFLeftSky160x600%2CLowerLeftROS%2CCA_CreditCardATFRightRect300x250&amp;cust_params=&amp;cookie=ID%3D8518dc777b7449cf%3AT%3D1251915722%3AS%3DALNI_MbQAeUV4XnvMyadfAfqQnUepJqpXQ&amp;ga_vid=1962939643.1251915723&amp;ga_sid=1251915723&amp;ga_hid=503052271&amp;ga_fc=true&amp;url=http%3A%2F%2Fwww.consumeraffairs.com%2Fcredit_cards%2Fadvanta.html&amp;ref=http%3A%2F%2Fsearch.asterpix.com%2Fcy%2F2417581%2F%3F%26q%3DAdvanta%2BComplaints%26c%3Da1e9856697ed11deb046001ec9e59734&amp;lmt=1251915831&amp;dt=1251915831672&amp;cc=246&amp;oe=utf-8&amp;u_tz=-240&amp;u_his=2&amp;u_java=true&amp;u_h=1024&amp;u_w=1280&amp;u_ah=994&amp;u_aw=1280&amp;u_cd=32&amp;u_nplug=0&amp;u_nmime=0&amp;flash=10.0.32.18"/>
    <x v="0"/>
    <s v="utm_source=Google&amp;utm_medium=cpc&amp;utm_campaign=DebtReductionInc&amp;utm_content=Credit%20Card%20Debt%20-%20high%20volume&amp;keyword=Eliminate%20Credit%20Card%20Debt"/>
  </r>
  <r>
    <x v="145"/>
    <s v="Wendy"/>
    <s v="poohie1969@hotmail.com"/>
    <s v="c2jTJQUTTk_6cKfzP8aJsw"/>
    <x v="1"/>
    <x v="0"/>
    <x v="0"/>
    <s v="DebtReductionInc"/>
    <x v="0"/>
    <x v="1"/>
    <x v="0"/>
    <s v="MA"/>
    <x v="7"/>
    <m/>
    <x v="0"/>
    <s v="www.google.com"/>
    <s v="Debt General"/>
    <s v="Debt Negotiation"/>
    <s v="Debt negotiation lawyer"/>
    <s v="attorney based debt settlement"/>
    <s v="http://www.google.com/search"/>
    <s v="hl=en&amp;q=attorney based debt settlement&amp;aq=2&amp;oq=attorney base"/>
    <x v="0"/>
    <s v="utm_source=google&amp;utm_medium=CPC&amp;utm_content=Debt%20Negotiation&amp;utm_campaign=Debt%20General&amp;utm_term=Debt%20negotiation%20lawyer&amp;keyword=How%20Can%20I%20Consolidate%20My%20Debt"/>
  </r>
  <r>
    <x v="146"/>
    <s v="David"/>
    <s v="str8upkool4u@yahoo.com"/>
    <s v="91A33073-6E9D-41D4-89F2-023FF70B0AC1"/>
    <x v="0"/>
    <x v="7"/>
    <x v="0"/>
    <s v="DebtReductionInc"/>
    <x v="0"/>
    <x v="1"/>
    <x v="1"/>
    <s v="VA"/>
    <x v="5"/>
    <m/>
    <x v="2"/>
    <s v="search.yahoo.com"/>
    <s v="state"/>
    <s v="Bankruptcy And Chapter 13"/>
    <m/>
    <s v="va bankruptcy laws"/>
    <s v="http://search.yahoo.com/search"/>
    <s v="ei=UTF-8&amp;fr=yfp-t-501-s&amp;p=va bankruptcy laws&amp;rs=1&amp;fr2=rs-top"/>
    <x v="0"/>
    <s v="utm_source=yahoo&amp;utm_medium=cpc&amp;utm_campaign=state&amp;utm_content=Bankruptcy%20And%20Chapter%2013&amp;keyword=Avoid%20Chapter%2013%20Bankruptcy%20In%20VA&amp;OVRAW=va%20bankruptcy%20laws&amp;OVKEY=va%20chapter%2013%20bankruptcy&amp;OVMTC=advanced&amp;OVADID=42233394022&amp;OVKWID=207725872522"/>
  </r>
  <r>
    <x v="147"/>
    <s v="Della"/>
    <s v="dean@netscape.com"/>
    <s v="NjDchlQLKUmnkIulrjyXmQ"/>
    <x v="5"/>
    <x v="8"/>
    <x v="0"/>
    <s v="DebtReductionInc"/>
    <x v="1"/>
    <x v="0"/>
    <x v="1"/>
    <s v="VA"/>
    <x v="4"/>
    <m/>
    <x v="0"/>
    <s v="www.google.com"/>
    <s v="Debt Volume"/>
    <s v="Debt"/>
    <s v="Debt"/>
    <s v="freedom debt relief scam"/>
    <s v="http://www.google.com/search"/>
    <s v="sourceid=navclient&amp;aq=1&amp;oq=Freedom Debt&amp;ie=UTF-8&amp;rlz=1T4ADFA_enUS339US339&amp;q=freedom debt relief scam"/>
    <x v="0"/>
    <s v="utm_source=google&amp;utm_medium=CPC&amp;utm_content=Debt&amp;utm_campaign=Debt%20Volume&amp;utm_term=Debt&amp;keyword=How%20Can%20I%20Consolidate%20My%20Debt"/>
  </r>
  <r>
    <x v="148"/>
    <s v="Jamey"/>
    <s v="jameycoffman@laidig.com"/>
    <s v="424DF167-E9D0-4871-AA16-390CA2732926"/>
    <x v="0"/>
    <x v="3"/>
    <x v="0"/>
    <s v="DebtReductionInc"/>
    <x v="0"/>
    <x v="1"/>
    <x v="1"/>
    <s v="IN"/>
    <x v="2"/>
    <m/>
    <x v="0"/>
    <s v="www.ask.com"/>
    <s v="Debt General"/>
    <s v="Debt Negotiation"/>
    <s v="Credit debt negotiation"/>
    <s v="what does debt negotiation do to your credit report?"/>
    <s v="http://www.ask.com/web"/>
    <s v="q=what does debt negotiation do to your credit report%3F&amp;qsrc=19&amp;o=20008&amp;l=dis"/>
    <x v="0"/>
    <s v="utm_source=google&amp;utm_medium=CPC&amp;utm_content=Debt%20Negotiation&amp;utm_campaign=Debt%20General&amp;utm_term=Credit%20debt%20negotiation&amp;keyword=How%20Can%20I%20Consolidate%20My%20Debt"/>
  </r>
  <r>
    <x v="149"/>
    <s v="Juanetta"/>
    <s v="juan_don6@msn.com"/>
    <s v="E2CA999A-F68D-4E14-8D72-7A076AEB1576"/>
    <x v="0"/>
    <x v="4"/>
    <x v="0"/>
    <s v="DebtReductionInc"/>
    <x v="0"/>
    <x v="1"/>
    <x v="1"/>
    <s v="MA"/>
    <x v="2"/>
    <m/>
    <x v="0"/>
    <s v="search6.info.com"/>
    <s v="Credit"/>
    <s v="Debt Credit Services"/>
    <s v="Credit services"/>
    <m/>
    <s v="http://search6.info.com/credit%20services"/>
    <s v="cmp=3353&amp;affiliate=50671"/>
    <x v="0"/>
    <s v="utm_source=google&amp;utm_medium=CPC&amp;utm_content=Debt%20Credit%20Services&amp;utm_campaign=Credit&amp;utm_term=Credit%20services&amp;keyword=How%20Can%20I%20Consolidate%20My%20Debt"/>
  </r>
  <r>
    <x v="150"/>
    <s v="crystal"/>
    <s v="crystal.evans@rrd.com"/>
    <s v="E3800992-6E78-4CCE-B720-5DAE46DD67E3"/>
    <x v="0"/>
    <x v="9"/>
    <x v="0"/>
    <s v="DebtReductionInc"/>
    <x v="0"/>
    <x v="1"/>
    <x v="0"/>
    <s v="TX"/>
    <x v="7"/>
    <m/>
    <x v="1"/>
    <m/>
    <s v="Financial Services"/>
    <s v="Consolidate"/>
    <m/>
    <m/>
    <m/>
    <m/>
    <x v="0"/>
    <s v="utm_source=AdKnowledge&amp;utm_medium=CPC&amp;utm_content=Consolidate&amp;20Debt&amp;utm_campaign=Financial%20Services&amp;keyword=Debt%20Consolidation%20Experts"/>
  </r>
  <r>
    <x v="151"/>
    <s v="Nicole"/>
    <s v="sedonagold@gmail.com"/>
    <s v="6F8s3asSpEqAQrXqjPTkyQ"/>
    <x v="2"/>
    <x v="0"/>
    <x v="0"/>
    <s v="DebtReductionInc"/>
    <x v="0"/>
    <x v="0"/>
    <x v="0"/>
    <s v="AZ"/>
    <x v="0"/>
    <m/>
    <x v="0"/>
    <s v="search.aol.com"/>
    <s v="Debt General"/>
    <s v="Debt Loan"/>
    <s v="Debt reduction loan"/>
    <m/>
    <s v="http://search.aol.com/aol/weboffers"/>
    <s v="s_it=wo_more&amp;q=student loans debt reduction"/>
    <x v="0"/>
    <s v="utm_source=google&amp;utm_medium=CPC&amp;utm_content=Debt%20Loan&amp;utm_campaign=Debt%20General&amp;utm_term=Debt%20reduction%20loan&amp;keyword=How%20Can%20I%20Consolidate%20My%20Debt"/>
  </r>
  <r>
    <x v="152"/>
    <s v="Patricia"/>
    <s v="pjones540@yahoo.com"/>
    <s v="yn3FAptOtEux04X934QEtA"/>
    <x v="3"/>
    <x v="0"/>
    <x v="0"/>
    <s v="DebtReductionInc"/>
    <x v="0"/>
    <x v="1"/>
    <x v="0"/>
    <s v="VA"/>
    <x v="0"/>
    <m/>
    <x v="0"/>
    <s v="www.google.com"/>
    <s v="Debt Holding Tank"/>
    <s v="Holding Tank - Debt"/>
    <s v="National debt initiative"/>
    <s v="National Debt Initiative"/>
    <s v="http://www.google.com/search"/>
    <s v="q=National Debt Initiative&amp;rls=com.microsoft:*:IE-SearchBox&amp;ie=UTF-8&amp;oe=UTF-8&amp;sourceid=ie7&amp;rlz=1I7DKUS_en"/>
    <x v="0"/>
    <s v="utm_source=google&amp;utm_medium=CPC&amp;utm_content=Holding%20Tank%20-%20Debt&amp;utm_campaign=Debt%20Holding%20Tank&amp;utm_term=National%20debt%20initiative&amp;keyword=How%20Can%20I%20Consolidate%20My%20Debt"/>
  </r>
  <r>
    <x v="153"/>
    <s v="Jeff"/>
    <s v="obryant.jeff@yahoo.com"/>
    <s v="woIuu-6V0UmVfI1VyT7L8Q"/>
    <x v="5"/>
    <x v="0"/>
    <x v="0"/>
    <s v="DebtReductionInc"/>
    <x v="0"/>
    <x v="1"/>
    <x v="0"/>
    <s v="IN"/>
    <x v="4"/>
    <m/>
    <x v="2"/>
    <s v="search.yahoo.com"/>
    <s v="DebtReductionInc"/>
    <s v="Debt Consolidation"/>
    <m/>
    <s v="free debt consolidation"/>
    <s v="http://search.yahoo.com/search"/>
    <s v="p=free debt consolidation&amp;fr=yfp-t-501-s&amp;toggle=1&amp;cop=mss&amp;ei=UTF-8"/>
    <x v="0"/>
    <s v="utm_source=yahoo&amp;utm_medium=cpc&amp;utm_campaign=DebtReductionInc&amp;utm_content=Debt%20Consolidation&amp;keyword=Debt%20Consolidation%20Services&amp;OVRAW=free%20debt%20consolidation&amp;OVKEY=free%20debt%20consolidation%20services&amp;OVMTC=advanced&amp;OVADID=42233534522&amp;OVKWID=207713201022"/>
  </r>
  <r>
    <x v="154"/>
    <s v="mark"/>
    <s v="imjmi@safe-mail.net"/>
    <s v="CD58E01D-D4D3-45EA-8338-9F2048AEDA1B"/>
    <x v="0"/>
    <x v="0"/>
    <x v="0"/>
    <s v="DebtReductionInc"/>
    <x v="0"/>
    <x v="4"/>
    <x v="0"/>
    <s v="IL"/>
    <x v="4"/>
    <m/>
    <x v="0"/>
    <s v="googleads.g.doubleclick.net"/>
    <s v="DebtReductionInc"/>
    <s v="Student Debt"/>
    <m/>
    <m/>
    <s v="http://googleads.g.doubleclick.net/pagead/ads"/>
    <s v="client=ca-pub-4461215404735941&amp;dt=1246144765538&amp;lmt=1206205618&amp;prev_slotnames=6628846820&amp;format=300x250_as&amp;output=html&amp;correlator=1246144765288&amp;channel=3856425527&amp;url=http%3A%2F%2Fwww.studentdoc.com%2Fstudent-loan-debt.html&amp;color_bg=FFFFFF&amp;color_text=336699&amp;color_link=CC0000&amp;color_url=336699&amp;color_border=5E5E5E&amp;ad_type=text_image&amp;ref=http%3A%2F%2Fwww.google.com%2Fsearch%3Fhl%3Den%26q%3Dgrants%2Bfor%2Bstudent%2Bdebt%26btnG%3DGoogle%2BSearch%26rlz%3D1R2GGLL_en%26aq%3Df%26oq%3D%26aqi%3D&amp;frm=0&amp;ga_vid=304597388.1246144765&amp;ga_sid=1246144765&amp;ga_hid=26863734&amp;flash=10.0.22.87&amp;w=300&amp;h=250&amp;u_h=800&amp;u_w=1280&amp;u_ah=770&amp;u_aw=1280&amp;u_cd=32&amp;u_tz=-300&amp;u_his=6&amp;u_java=true&amp;dtd=187&amp;xpc=RuAcBdwfGZ&amp;p=http%3A//www.studentdoc.com"/>
    <x v="0"/>
    <s v="utm_source=Google&amp;utm_medium=cpc&amp;utm_campaign=DebtReductionInc&amp;utm_content=Student%20Debt&amp;keyword=Defaulted%20Student%20Loan%20Solutions"/>
  </r>
  <r>
    <x v="155"/>
    <s v="Dennis"/>
    <s v="dphillips1968@gmail.com"/>
    <s v="84210744-4702-470C-AC83-2EA5D77513ED"/>
    <x v="0"/>
    <x v="0"/>
    <x v="0"/>
    <s v="DebtReductionInc"/>
    <x v="0"/>
    <x v="0"/>
    <x v="0"/>
    <s v="MI"/>
    <x v="5"/>
    <m/>
    <x v="0"/>
    <s v="googleads.g.doubleclick.net"/>
    <s v="DebtReductionInc"/>
    <s v="Student Debt"/>
    <m/>
    <m/>
    <s v="http://googleads.g.doubleclick.net/pagead/ads"/>
    <s v="client=ca-pub-8225102170299886&amp;dt=1246420049292&amp;lmt=1246420048&amp;output=html&amp;slotname=4229405110&amp;correlator=1246420049292&amp;url=http%3A%2F%2Fwww.associatedcontent.com%2Farticle%2F78397%2Fstudent_loan_debt_what_have_i_gotten.html%3Fcat%3D17&amp;ref=http%3A%2F%2Fwww.associatedcontent.com%2Farticle%2F199966%2Fseven_ways_to_reduce_student_loan_debt.html%3Fcat%3D4&amp;frm=0&amp;ga_vid=1781491246.1246419400&amp;ga_sid=1246419400&amp;ga_hid=1718831145&amp;ga_fc=true&amp;flash=10.0.22&amp;w=300&amp;h=250&amp;u_h=1024&amp;u_w=1280&amp;u_ah=990&amp;u_aw=1127&amp;u_cd=32&amp;u_tz=-240&amp;u_his=9&amp;u_java=true&amp;u_nplug=22&amp;u_nmime=112&amp;dtd=91&amp;xpc=MxHumbDGiO&amp;p=http%3A//www.associatedcontent.com"/>
    <x v="0"/>
    <s v="utm_source=Google&amp;utm_medium=cpc&amp;utm_campaign=DebtReductionInc&amp;utm_content=Student%20Debt&amp;keyword=Defaulted%20Student%20Loan%20Solutions"/>
  </r>
  <r>
    <x v="156"/>
    <s v="Randy"/>
    <s v="swatgal@aol.com"/>
    <s v="azZcvktzg0etwZrA8bI9iQ"/>
    <x v="2"/>
    <x v="2"/>
    <x v="0"/>
    <s v="DebtReductionInc"/>
    <x v="1"/>
    <x v="0"/>
    <x v="1"/>
    <s v="AL"/>
    <x v="0"/>
    <m/>
    <x v="0"/>
    <s v="aim.search.aol.com"/>
    <s v="Debt Volume"/>
    <s v="Debt"/>
    <s v="Debt"/>
    <s v="legal debt restructuring"/>
    <s v="http://aim.search.aol.com/search/search"/>
    <s v="&amp;query=legal debt restructuring&amp;invocationType=tb50trab"/>
    <x v="0"/>
    <s v="utm_source=google&amp;utm_medium=CPC&amp;utm_content=Debt&amp;utm_campaign=Debt%20Volume&amp;utm_term=Debt&amp;keyword=How%20Can%20I%20Consolidate%20My%20Debt"/>
  </r>
  <r>
    <x v="157"/>
    <s v="John"/>
    <s v="john@iinet.com"/>
    <s v="FuMe3uP1rUqbul2dn78Qlg"/>
    <x v="1"/>
    <x v="8"/>
    <x v="0"/>
    <s v="DebtReductionInc"/>
    <x v="5"/>
    <x v="4"/>
    <x v="1"/>
    <s v="WA"/>
    <x v="5"/>
    <m/>
    <x v="0"/>
    <s v="ezinearticles.com"/>
    <s v="DebtReductionInc"/>
    <s v="Credit Card Debt - high volume"/>
    <m/>
    <m/>
    <s v="http://ezinearticles.com/"/>
    <s v="The-Rule-of-72:-Is-Your-Money-Working-For-You-Or-Against-You"/>
    <x v="0"/>
    <s v="utm_source=Google&amp;utm_medium=cpc&amp;utm_campaign=DebtReductionInc&amp;utm_content=Credit%20Card%20Debt%20-%20high%20volume&amp;keyword=Eliminate%20Credit%20Card%20Debt"/>
  </r>
  <r>
    <x v="158"/>
    <s v="vickina"/>
    <s v="hughesvickina@yahoo.com"/>
    <s v="B8100679-15EB-4A17-94CB-679ADB582844"/>
    <x v="0"/>
    <x v="0"/>
    <x v="0"/>
    <s v="DebtReductionInc"/>
    <x v="0"/>
    <x v="1"/>
    <x v="0"/>
    <s v="MI"/>
    <x v="9"/>
    <m/>
    <x v="0"/>
    <s v="www.google.com"/>
    <s v="Debt General"/>
    <s v="Loan Default"/>
    <s v="Loan default help"/>
    <s v="help with defaulted student loans"/>
    <s v="http://www.google.com/search"/>
    <s v="sourceid=navclient&amp;aq=0&amp;oq=help with def&amp;ie=UTF-8&amp;rlz=1T4GWYE_enUS294US294&amp;q=help with defaulted student loans"/>
    <x v="0"/>
    <s v="utm_source=google&amp;utm_medium=CPC&amp;utm_content=Loan%20Default&amp;utm_campaign=Debt%20General&amp;utm_term=Loan%20default%20help&amp;keyword=2009%20Loan%20Default%20Help"/>
  </r>
  <r>
    <x v="159"/>
    <s v="Marissa"/>
    <s v="marissarlopez@gmail.com"/>
    <s v="0656DE47-A9A7-447D-A50D-FAABE10BF046"/>
    <x v="0"/>
    <x v="8"/>
    <x v="0"/>
    <s v="DebtReductionInc"/>
    <x v="1"/>
    <x v="2"/>
    <x v="1"/>
    <s v="TX"/>
    <x v="1"/>
    <m/>
    <x v="0"/>
    <s v="googleads.g.doubleclick.net"/>
    <s v="DebtReductionInc"/>
    <s v="Student Debt"/>
    <m/>
    <m/>
    <s v="http://googleads.g.doubleclick.net/pagead/ads"/>
    <s v="client=ca-pub-2175381521975350&amp;dt=1248156047826&amp;lmt=1248156047&amp;prev_slotnames=0497727758%2C2282654374%2C2282654374&amp;output=html&amp;slotname=4986109154&amp;correlator=1248156046194&amp;url=http%3A%2F%2Fwww.staffordloanforgiveness.com%2F&amp;ref=http%3A%2F%2Fwww.google.com%2Fsearch%3Fhl%3Den%26q%3Dstafford%2Bloan%2B%252B%2Bforgiveness%26aq%3Do%26oq%3D%26aqi%3Dg10&amp;frm=0&amp;ga_vid=1438808406.1248156047&amp;ga_sid=1248156047&amp;ga_hid=827441306&amp;flash=9.0.45.0&amp;w=468&amp;h=60&amp;u_h=768&amp;u_w=1024&amp;u_ah=738&amp;u_aw=1024&amp;u_cd=32&amp;u_tz=-300&amp;u_his=59&amp;u_java=true&amp;dtd=10&amp;xpc=TR9XjKms20&amp;p=http%3A//www.staffordloanforgiveness.com"/>
    <x v="1"/>
    <s v="utm_source=Google&amp;utm_medium=cpc&amp;utm_campaign=DebtReductionInc&amp;utm_content=Student%20Debt&amp;keyword=Defaulted%20Student%20Loan%20Solutions"/>
  </r>
  <r>
    <x v="160"/>
    <s v="Dorothy"/>
    <s v="missdottie23@gmail.com"/>
    <s v="X3fMwyVRsEG-pnwUifMWpQ"/>
    <x v="2"/>
    <x v="0"/>
    <x v="0"/>
    <s v="DebtReductionInc"/>
    <x v="1"/>
    <x v="3"/>
    <x v="0"/>
    <s v="AL"/>
    <x v="9"/>
    <m/>
    <x v="0"/>
    <s v="search.hp.my.aol.com"/>
    <s v="Debt Holding Tank"/>
    <s v="Holding Tank - Debt"/>
    <s v="Fair debt"/>
    <s v="fair debt collections"/>
    <s v="http://search.hp.my.aol.com/aol/search"/>
    <s v="invocationType=enus-mh-1_-cp-ws-cn-dt-le&amp;query=fair debt collections"/>
    <x v="0"/>
    <s v="utm_source=google&amp;utm_medium=CPC&amp;utm_content=Holding%20Tank%20-%20Debt&amp;utm_campaign=Debt%20Holding%20Tank&amp;utm_term=Fair%20debt&amp;keyword=How%20Can%20I%20Consolidate%20My%20Debt"/>
  </r>
  <r>
    <x v="161"/>
    <s v="Miranda"/>
    <s v="mirandaartis@yahoo.com"/>
    <s v="112374EE-0654-4829-B974-03C0F0EFADFE"/>
    <x v="0"/>
    <x v="9"/>
    <x v="0"/>
    <s v="DebtReductionInc"/>
    <x v="0"/>
    <x v="1"/>
    <x v="0"/>
    <s v="AL"/>
    <x v="8"/>
    <m/>
    <x v="0"/>
    <s v="www.ask.com"/>
    <s v="Debt Holding Tank"/>
    <s v="Holding Tank - Debt"/>
    <s v="Personal grants to pay off debts"/>
    <s v="Personal Grants to Pay off Debts"/>
    <s v="http://www.ask.com/web"/>
    <s v="q=Personal Grants to Pay off Debts&amp;qsrc=6&amp;o=101740&amp;l=dis"/>
    <x v="0"/>
    <s v="utm_source=google&amp;utm_medium=CPC&amp;utm_content=Holding%20Tank%20-%20Debt&amp;utm_campaign=Debt%20Holding%20Tank&amp;utm_term=Personal%20grants%20to%20pay%20off%20debts&amp;keyword=How%20Can%20I%20Consolidate%20My%20Debt"/>
  </r>
  <r>
    <x v="162"/>
    <s v="james"/>
    <s v="james_newbill@yahoo.com"/>
    <s v="DD37062A-39B0-4E76-B2A5-7AAFA7D1926B"/>
    <x v="0"/>
    <x v="0"/>
    <x v="0"/>
    <s v="DebtReductionInc"/>
    <x v="1"/>
    <x v="0"/>
    <x v="0"/>
    <s v="FL"/>
    <x v="5"/>
    <m/>
    <x v="0"/>
    <s v="googleads.g.doubleclick.net"/>
    <s v="DebtReductionInc"/>
    <s v="Credit Card Debt - high volume"/>
    <m/>
    <m/>
    <s v="http://googleads.g.doubleclick.net/pagead/ads"/>
    <s v="client=ca-pub-6254916237007897&amp;dt=1249010612063&amp;hints=Education%20Articles%20from%20AMAZINES.COM%20-%20The%20Article%20Database&amp;lmt=1249010612&amp;alternate_ad_url=altad.cfm&amp;format=336x280_as&amp;output=html&amp;correlator=1249010612063&amp;channel=2745603290%2B9659427950&amp;url=http%3A%2F%2F74.125.113.132%2Fsearch%3Fq%3Dcache%3Ay-wtMCfLZx0J%3Awww.amazines.com%2FEducation%2Farticle_category.cfm%253Fcatid%253D60%2B%252Bbriter%2Bdays%2Bdebt%2Brelease%26cd%3D1%26hl%3Den%26ct%3Dclnk%26gl%3Dus&amp;color_bg=ffffff&amp;color_text=000000&amp;color_link=0000FF&amp;color_url=0000FF&amp;color_border=FFFFFF&amp;ad_type=text_image&amp;frm=0&amp;ga_vid=1112537270.1249008442&amp;ga_sid=1249010613&amp;ga_hid=1872404859&amp;ga_fc=true&amp;flash=10.0.22.87&amp;w=336&amp;h=280&amp;u_h=600&amp;u_w=800&amp;u_ah=572&amp;u_aw=800&amp;u_cd=24&amp;u_tz=-240&amp;u_his=33&amp;u_java=true&amp;dtd=M&amp;xpc=y5hY07nCP4&amp;p=http%3A//74.125.113.132"/>
    <x v="0"/>
    <s v="utm_source=Google&amp;utm_medium=cpc&amp;utm_campaign=DebtReductionInc&amp;utm_content=Credit%20Card%20Debt%20-%20high%20volume&amp;keyword=Eliminate%20Credit%20Card%20Debt"/>
  </r>
  <r>
    <x v="163"/>
    <s v="ariane"/>
    <s v="ariane@missblissspa.com"/>
    <s v="74633DE2-FC93-45D8-AA83-DC3E15F0ED23"/>
    <x v="0"/>
    <x v="0"/>
    <x v="0"/>
    <s v="DebtReductionInc"/>
    <x v="0"/>
    <x v="1"/>
    <x v="0"/>
    <s v="FL"/>
    <x v="9"/>
    <m/>
    <x v="0"/>
    <s v="www.debtreductioninc.com"/>
    <s v="Credit"/>
    <s v="How"/>
    <s v="How to fix your credit"/>
    <m/>
    <s v="http://www.debtreductioninc.com/index12.html"/>
    <s v="utm_source=google&amp;utm_medium=CPC&amp;utm_content=How&amp;utm_campaign=Credit&amp;utm_term=How%20to%20fix%20your%20credit&amp;keyword=How%20Can%20I%20Consolidate%20My%20Debt"/>
    <x v="2"/>
    <s v="utm_source=google&amp;utm_medium=CPC&amp;utm_content=How&amp;utm_campaign=Credit&amp;utm_term=How%20to%20fix%20your%20credit&amp;keyword=How%20Can%20I%20Consolidate%20My%20Debt"/>
  </r>
  <r>
    <x v="164"/>
    <s v="David"/>
    <s v="dnbparker@netscape.com"/>
    <s v="D452348E-9202-4334-A4E9-F345ABF212D5"/>
    <x v="0"/>
    <x v="8"/>
    <x v="0"/>
    <s v="DebtReductionInc"/>
    <x v="1"/>
    <x v="0"/>
    <x v="1"/>
    <s v="AL"/>
    <x v="9"/>
    <m/>
    <x v="0"/>
    <m/>
    <s v="Credit"/>
    <s v="Credit Card Reduction"/>
    <s v="Credit card reducing"/>
    <m/>
    <m/>
    <m/>
    <x v="1"/>
    <s v="utm_source=google&amp;utm_medium=CPC&amp;utm_content=Credit%20Card%20Reduction&amp;utm_campaign=Credit&amp;utm_term=Credit%20card%20reducing&amp;keyword=How%20Can%20I%20Consolidate%20My%20Debt"/>
  </r>
  <r>
    <x v="165"/>
    <s v="Ashley"/>
    <s v="shortiend03@yahoo.com"/>
    <s v="Kfcm3_8UKEmzQO1sDXqVoQ"/>
    <x v="2"/>
    <x v="2"/>
    <x v="0"/>
    <s v="DebtReductionInc"/>
    <x v="0"/>
    <x v="1"/>
    <x v="1"/>
    <s v="FL"/>
    <x v="7"/>
    <m/>
    <x v="0"/>
    <s v="ezinearticles.com"/>
    <s v="DebtReductionInc"/>
    <s v="Student Debt"/>
    <m/>
    <m/>
    <s v="http://ezinearticles.com/"/>
    <s v="Need-Help-Paying-Back-Student-Loans"/>
    <x v="0"/>
    <s v="utm_source=Google&amp;utm_medium=cpc&amp;utm_campaign=DebtReductionInc&amp;utm_content=Student%20Debt&amp;keyword=Defaulted%20Student%20Loan%20Solutions"/>
  </r>
  <r>
    <x v="166"/>
    <s v="james"/>
    <s v="jmlangly@yahoo.com"/>
    <s v="45E2DCBC-7B34-4228-85B6-A071A51D5787"/>
    <x v="0"/>
    <x v="10"/>
    <x v="0"/>
    <s v="DebtReductionInc"/>
    <x v="0"/>
    <x v="0"/>
    <x v="1"/>
    <s v="AL"/>
    <x v="0"/>
    <m/>
    <x v="0"/>
    <s v="googleads.g.doubleclick.net"/>
    <s v="Debt Consolidation"/>
    <s v="Debt Consolidation Loan"/>
    <s v="Debt consolidation loan rate"/>
    <m/>
    <s v="http://googleads.g.doubleclick.net/pagead/ads"/>
    <s v="client=ca-pub-7178429101922652&amp;dt=1246593333968&amp;lmt=1239188624&amp;prev_slotnames=1338498995&amp;output=html&amp;slotname=5144372880&amp;correlator=1246593333788&amp;url=http%3A%2F%2Fwww.debtfirms.com%2Fgovernment-debt-consolidation-loans.html&amp;ref=http%3A%2F%2Fwww.debtfirms.com%2Fgovernment-grants.html&amp;frm=0&amp;ga_vid=795290858.1246593334&amp;ga_sid=1246593334&amp;ga_hid=1914595383&amp;flash=9.0.16&amp;w=300&amp;h=250&amp;u_h=768&amp;u_w=1024&amp;u_ah=738&amp;u_aw=1024&amp;u_cd=16&amp;u_tz=-300&amp;u_his=4&amp;u_nplug=8&amp;u_nmime=21&amp;dtd=13&amp;xpc=197gh2gfb6&amp;p=http%3A//www.debtfirms.com"/>
    <x v="0"/>
    <s v="utm_source=google&amp;utm_medium=CPC&amp;utm_content=Debt%20Consolidation%20Loan&amp;utm_campaign=Debt%20Consolidation&amp;utm_term=Debt%20consolidation%20loan%20rate&amp;keyword=How%20Can%20I%20Consolidate%20My%20Debt"/>
  </r>
  <r>
    <x v="167"/>
    <s v="connie"/>
    <s v="lcakell@gmail.com"/>
    <s v="243154EE-8046-4511-85D0-15BCF329BB32"/>
    <x v="0"/>
    <x v="8"/>
    <x v="0"/>
    <s v="DebtReductionInc"/>
    <x v="0"/>
    <x v="1"/>
    <x v="1"/>
    <s v="MO"/>
    <x v="8"/>
    <m/>
    <x v="0"/>
    <s v="www.ehow.com"/>
    <s v="DebtReductionInc"/>
    <s v="Student Debt"/>
    <m/>
    <m/>
    <s v="http://www.ehow.com/how_2002657_loan-discharged-forgiven.html"/>
    <m/>
    <x v="0"/>
    <s v="utm_source=Google&amp;utm_medium=cpc&amp;utm_campaign=DebtReductionInc&amp;utm_content=Student%20Debt&amp;keyword=Defaulted%20Student%20Loan%20Solutions"/>
  </r>
  <r>
    <x v="168"/>
    <s v="jeff"/>
    <s v="jwoodworx@yahoo.com"/>
    <s v="DAA5B437-8C53-4743-BFD6-B0CCC96E4DE8"/>
    <x v="0"/>
    <x v="1"/>
    <x v="0"/>
    <s v="DebtReductionInc"/>
    <x v="0"/>
    <x v="1"/>
    <x v="1"/>
    <s v="MO"/>
    <x v="1"/>
    <m/>
    <x v="1"/>
    <s v="us.mc464.mail.yahoo.com"/>
    <s v="Financial Services"/>
    <s v="Consolidate"/>
    <m/>
    <m/>
    <s v="http://us.mc464.mail.yahoo.com/mc/welcome"/>
    <s v=".rand=6mvhsm5i56stl"/>
    <x v="0"/>
    <s v="utm_source=AdKnowledge&amp;utm_medium=CPC&amp;utm_content=Consolidate&amp;20Debt&amp;utm_campaign=Financial%20Services&amp;keyword=Debt%20Consolidation%20Experts"/>
  </r>
  <r>
    <x v="169"/>
    <s v="philip"/>
    <s v="philip.marucci@gmail.com"/>
    <s v="B2E403C7-6C54-445C-BF47-1CDE836939A7"/>
    <x v="0"/>
    <x v="0"/>
    <x v="0"/>
    <s v="DebtReductionInc"/>
    <x v="1"/>
    <x v="4"/>
    <x v="0"/>
    <s v="NY"/>
    <x v="4"/>
    <m/>
    <x v="0"/>
    <s v="www.google.com"/>
    <s v="Debt Holding Tank"/>
    <s v="Holding Tank - Debt"/>
    <s v="American ex debt"/>
    <s v="american ex debt msnbc"/>
    <s v="http://www.google.com/search"/>
    <s v="client=safari&amp;rls=en-us&amp;q=american ex debt msnbc&amp;ie=UTF-8&amp;oe=UTF-8"/>
    <x v="0"/>
    <s v="utm_source=google&amp;utm_medium=CPC&amp;utm_content=Holding%20Tank%20-%20Debt&amp;utm_campaign=Debt%20Holding%20Tank&amp;utm_term=American%20ex%20debt&amp;keyword=How%20Can%20I%20Consolidate%20My%20Debt"/>
  </r>
  <r>
    <x v="170"/>
    <s v="rronnie"/>
    <s v="rmqllilo01@optonline.net"/>
    <s v="1DBEFB35-8BEE-497A-BD47-95105F70AF20"/>
    <x v="0"/>
    <x v="4"/>
    <x v="0"/>
    <s v="DebtReductionInc"/>
    <x v="0"/>
    <x v="1"/>
    <x v="1"/>
    <s v="NY"/>
    <x v="2"/>
    <m/>
    <x v="0"/>
    <s v="www.google.com"/>
    <s v="Credit"/>
    <s v="Debt Credit Services"/>
    <s v="Credit services"/>
    <s v="credit services"/>
    <s v="http://www.google.com/search"/>
    <s v="sourceid=navclient&amp;aq=h0&amp;oq=&amp;ie=UTF-8&amp;rlz=1T4ADBF_enUS301US301&amp;q=credit services"/>
    <x v="0"/>
    <s v="utm_source=google&amp;utm_medium=CPC&amp;utm_content=Debt%20Credit%20Services&amp;utm_campaign=Credit&amp;utm_term=Credit%20services&amp;keyword=How%20Can%20I%20Consolidate%20My%20Debt"/>
  </r>
  <r>
    <x v="171"/>
    <s v="Julia"/>
    <s v="lcarciu@optonline.net"/>
    <s v="76C67969-266A-4646-BD8C-4453D5164212"/>
    <x v="0"/>
    <x v="2"/>
    <x v="0"/>
    <s v="DebtReductionInc"/>
    <x v="0"/>
    <x v="2"/>
    <x v="1"/>
    <s v="NY"/>
    <x v="0"/>
    <m/>
    <x v="0"/>
    <m/>
    <s v="DebtReductionInc"/>
    <s v="Student Debt"/>
    <m/>
    <m/>
    <m/>
    <m/>
    <x v="2"/>
    <s v="utm_source=Google&amp;utm_medium=cpc&amp;utm_campaign=DebtReductionInc&amp;utm_content=Student%20Debt&amp;keyword=Defaulted%20Student%20Loan%20Solutions"/>
  </r>
  <r>
    <x v="172"/>
    <s v="steve"/>
    <s v="lisa_Busch1@yahoo.com"/>
    <s v="7F87544F-5638-4699-A7BD-C74D2449510A"/>
    <x v="0"/>
    <x v="6"/>
    <x v="0"/>
    <s v="DebtReductionInc"/>
    <x v="0"/>
    <x v="1"/>
    <x v="1"/>
    <s v="IL"/>
    <x v="8"/>
    <m/>
    <x v="0"/>
    <s v="searchportal.information.com"/>
    <s v="Debt General"/>
    <s v="Student Debt"/>
    <s v="Student loan default"/>
    <m/>
    <s v="http://searchportal.information.com/"/>
    <s v="epl=02040081UlsNZ0sAVVETVRBeHhYDUhNXDmgTWkRcEVpFTVRVQzpYVQtWZglSWgVZDAQeFgNSE1cOaBdMRwRcWVxWUxJfCkFrAFRWBlhRBQ1TRUwWWwJTAFMOVwYCWFATVGdRUAxQAwFESlgLV2sSVQcHBVZWBVIBVAZXAwdHBVpYWVFaXwRYUV9RTgxfWBFRG01bCgsVCkM5RQJbXFxQ&amp;query=Defaulted%20Student%20Loan"/>
    <x v="0"/>
    <s v="utm_source=google&amp;utm_medium=CPC&amp;utm_content=Student%20Debt&amp;utm_campaign=Debt%20General&amp;utm_term=Student%20loan%20default&amp;keyword=How%20Can%20I%20Consolidate%20My%20Debt"/>
  </r>
  <r>
    <x v="173"/>
    <s v="Kristin"/>
    <s v="kschloemer@yahoo.com"/>
    <s v="F9EDED3F-1C29-43F8-9E8A-9916B3FF9D09"/>
    <x v="0"/>
    <x v="0"/>
    <x v="0"/>
    <s v="DebtReductionInc"/>
    <x v="0"/>
    <x v="1"/>
    <x v="0"/>
    <s v="IA"/>
    <x v="2"/>
    <m/>
    <x v="0"/>
    <s v="googleads.g.doubleclick.net"/>
    <s v="DebtReductionInc"/>
    <s v="Credit Card Debt - high volume"/>
    <m/>
    <m/>
    <s v="http://googleads.g.doubleclick.net/pagead/ads"/>
    <s v="client=ca-pub-8018289210612122&amp;dt=1245376766437&amp;lmt=1245376766&amp;prev_slotnames=5801455384&amp;output=html&amp;slotname=6723677678&amp;correlator=1245376766328&amp;url=http%3A%2F%2Fwww.csgnetwork.com%2Fcreditcardcalc.html&amp;ref=http%3A%2F%2Fwww.google.com%2Fsearch%3Fhl%3Den%26q%3Dpayment%2Bcalculator%2Bcredit%2Bcard%26aq%3D9%26oq%3Dpayment%2Bca%26aqi%3Dg10&amp;frm=0&amp;ga_vid=380728540.1245376025&amp;ga_sid=1245376025&amp;ga_hid=338645008&amp;ga_fc=true&amp;flash=10.0.12.36&amp;w=160&amp;h=600&amp;u_h=800&amp;u_w=1280&amp;u_ah=770&amp;u_aw=1280&amp;u_cd=32&amp;u_tz=-300&amp;u_his=17&amp;u_java=true&amp;dtd=31&amp;xpc=CVwcQwTQ5m&amp;p=http%3A//www.csgnetwork.com"/>
    <x v="0"/>
    <s v="utm_source=Google&amp;utm_medium=cpc&amp;utm_campaign=DebtReductionInc&amp;utm_content=Credit%20Card%20Debt%20-%20high%20volume&amp;keyword=Eliminate%20Credit%20Card%20Debt"/>
  </r>
  <r>
    <x v="174"/>
    <s v="Kimmie"/>
    <s v="kdgoblue@aol.com"/>
    <s v="sFDY5liL7Em6KIcA9cHEUQ"/>
    <x v="2"/>
    <x v="8"/>
    <x v="0"/>
    <s v="DebtReductionInc"/>
    <x v="0"/>
    <x v="3"/>
    <x v="1"/>
    <s v="FL"/>
    <x v="9"/>
    <m/>
    <x v="0"/>
    <s v="searchportal.information.com"/>
    <s v="Debt General"/>
    <s v="Student Debt"/>
    <s v="Student loan default"/>
    <m/>
    <s v="http://searchportal.information.com/"/>
    <s v="epl=03700023VFcBXUkRbFEPUw0HUQsBDgZOD0dPFVMEB1lUTF0SVgpaaxBdXwBBURMNChdMFVwcTkcDVhFWX08AWlkWW1tcSlRbDhdKAFJGAlhdEGcMEhZSUBJYE0ZSABNWXVpXTB8WUFUQW1FAAQIQFVEHTxIRHShDD1sPRVYYT1ZaVR5HVARHVwpnSQpACRFfEhZUBBRsDFUPWTxZVg8FXFtfHkdUBEdXCmdNHENRXFwLDVNDCFwVawRbDFZcBAUIBB5MRwxUBwBVCAxTAwxSFgM8UQFbBlcBQEUCW1M_ElBQXAUFCFUDAVoPAFIDEgVfDwJRCwhSDFFbXhRcWw0RVEwWW1tcQ15DPUpYC1gJUBYLEGcICVEIWAMKUw&amp;query=Defaulted%20Student%20Loan"/>
    <x v="0"/>
    <s v="utm_source=google&amp;utm_medium=CPC&amp;utm_content=Student%20Debt&amp;utm_campaign=Debt%20General&amp;utm_term=Student%20loan%20default&amp;keyword=How%20Can%20I%20Consolidate%20My%20Debt"/>
  </r>
  <r>
    <x v="175"/>
    <s v="deborah"/>
    <s v="dfergy@mchsi.com"/>
    <s v="495FA94F-BDAE-4E99-A3B6-6B1F8AEC1D47"/>
    <x v="0"/>
    <x v="0"/>
    <x v="0"/>
    <s v="DebtReductionInc"/>
    <x v="0"/>
    <x v="1"/>
    <x v="0"/>
    <s v="IL"/>
    <x v="3"/>
    <m/>
    <x v="2"/>
    <s v="search.yahoo.com"/>
    <s v="DebtReductionInc"/>
    <s v="General Debt"/>
    <m/>
    <s v="federal debt relief act"/>
    <s v="http://search.yahoo.com/search"/>
    <s v="p=federal debt relief act&amp;toggle=1&amp;cop=mss&amp;ei=UTF-8&amp;fr=yfp-t-849"/>
    <x v="0"/>
    <s v="utm_source=yahoo&amp;utm_medium=cpc&amp;utm_campaign=DebtReductionInc&amp;utm_content=General%20Debt&amp;keyword=Debt%20Relief&amp;OVRAW=federal%20debt%20relief%20act&amp;OVKEY=debt%20relief&amp;OVMTC=advanced&amp;OVADID=42233303522&amp;OVKWID=207713042522"/>
  </r>
  <r>
    <x v="176"/>
    <s v="steve"/>
    <s v="sbrandhorst@mchsi.com"/>
    <s v="D31BF6AF-1C8E-4F9B-84F0-4D096FE7B306"/>
    <x v="0"/>
    <x v="2"/>
    <x v="0"/>
    <s v="DebtReductionInc"/>
    <x v="0"/>
    <x v="1"/>
    <x v="1"/>
    <s v="IA"/>
    <x v="0"/>
    <m/>
    <x v="0"/>
    <s v="www.mediacomtoday.com"/>
    <s v="Credit"/>
    <s v="How"/>
    <s v="How do i lower credit cards"/>
    <m/>
    <s v="http://www.mediacomtoday.com/google/index.php"/>
    <s v="q=how to lower cedit card intrest&amp;context=www.mediacomtoday.com&amp;_LT=HOME_GBARGLBCT_UGLSR"/>
    <x v="0"/>
    <s v="utm_source=google&amp;utm_medium=CPC&amp;utm_content=How&amp;utm_campaign=Credit&amp;utm_term=How%20do%20i%20lower%20credit%20cards&amp;keyword=How%20Can%20I%20Consolidate%20My%20Debt"/>
  </r>
  <r>
    <x v="177"/>
    <s v="jeanne"/>
    <s v="meanmommy53@hotmail.com"/>
    <s v="F0B2682C-0877-4635-AA27-CA96A21E5269"/>
    <x v="0"/>
    <x v="8"/>
    <x v="0"/>
    <s v="DebtReductionInc"/>
    <x v="1"/>
    <x v="0"/>
    <x v="1"/>
    <s v="IL"/>
    <x v="4"/>
    <m/>
    <x v="2"/>
    <s v="mm.chitika.net"/>
    <s v="DebtReductionInc"/>
    <s v="Debt Consolidation"/>
    <m/>
    <m/>
    <s v="http://mm.chitika.net/minimall"/>
    <s v="w=550&amp;h=250&amp;client=xomreviews&amp;noctxt=4&amp;sid=xomreviews%20550x250%20Premium&amp;url=http%3A//www.xomreviews.com/familydebt.org&amp;ref=http%3A//www.xomreviews.com/familycredit.org&amp;query=Family%20Debt%20&amp;type=mpu&amp;mquery=Family%20Debt%20&amp;cttarget=_blank&amp;noborders=1&amp;vertical=premium&amp;cl_title=3366CC&amp;alturl=http%3A//www.xomreviews.com/sponsors/tfm&amp;tp=ys%2Cyc&amp;cb=525"/>
    <x v="0"/>
    <s v="utm_source=yahoo&amp;utm_medium=cpc&amp;utm_campaign=DebtReductionInc&amp;utm_content=Debt%20Consolidation&amp;keyword=Debt%20Consolidation&amp;OVRAW=Family%20Debt&amp;OVKEY=non%20profit%20debt%20consolidation&amp;OVMTC=advanced&amp;OVADID=42233432022&amp;OVKWID=207713393522"/>
  </r>
  <r>
    <x v="178"/>
    <s v="Scot"/>
    <s v="briar_red99@hotmail.com"/>
    <s v="3E2AD29E-B89F-4930-9DD9-79B45CB55FC0"/>
    <x v="0"/>
    <x v="0"/>
    <x v="0"/>
    <s v="DebtReductionInc"/>
    <x v="0"/>
    <x v="1"/>
    <x v="0"/>
    <s v="IL"/>
    <x v="2"/>
    <m/>
    <x v="2"/>
    <s v="payoffstudentloansdebt.com"/>
    <s v="DebtReductionInc"/>
    <s v="Debt Consolidation - high volume"/>
    <m/>
    <m/>
    <s v="http://payoffstudentloansdebt.com/result.php"/>
    <s v="Keywords=Student%20Debt%20Consolidation&amp;OVRAW=refinancing%20college%20loans&amp;OVKEY=refinance%20student%20loan&amp;OVMTC=advanced&amp;OVADID=45587439022&amp;OVKWID=226808226522"/>
    <x v="0"/>
    <s v="utm_source=yahoo&amp;utm_medium=cpc&amp;utm_campaign=DebtReductionInc&amp;utm_content=Debt%20Consolidation%20-%20high%20volume&amp;keyword=About%20Debt%20Consolidation&amp;OVRAW=student%20debt%20consolidation&amp;OVKEY=debt%20consolidation&amp;OVMTC=advanced&amp;OVADID=42233440522&amp;OVKWID=207713482022"/>
  </r>
  <r>
    <x v="179"/>
    <s v="Kristin"/>
    <s v="kktcoach@yahoo.com"/>
    <s v="3E1CF575-75A5-49E2-99C8-5D21FDB75E16"/>
    <x v="0"/>
    <x v="0"/>
    <x v="0"/>
    <s v="DebtReductionInc"/>
    <x v="0"/>
    <x v="1"/>
    <x v="0"/>
    <s v="AL"/>
    <x v="7"/>
    <m/>
    <x v="2"/>
    <s v="search.yahoo.com"/>
    <s v="DebtReductionInc"/>
    <s v="Lower Payments"/>
    <m/>
    <s v="how to lower monthly bills"/>
    <s v="http://search.yahoo.com/search"/>
    <s v="p=how to lower monthly bills&amp;fr=fptb-&amp;toggle=1&amp;cop=mss&amp;ei=UTF-8"/>
    <x v="0"/>
    <s v="utm_source=yahoo&amp;utm_medium=cpc&amp;utm_campaign=DebtReductionInc&amp;utm_content=Lower%20Payments&amp;keyword=How%20To%20Lower%20Monthly%20Bills&amp;OVRAW=how%20to%20lower%20monthly%20bills&amp;OVKEY=how%20to%20lower%20monthly%20bills&amp;OVMTC=standard&amp;OVADID=42233385522&amp;OVKWID=207713094522"/>
  </r>
  <r>
    <x v="180"/>
    <s v="brenda"/>
    <s v="brendariley62@yahoo.com"/>
    <s v="9BB64C69-CB73-4AF8-800F-FE77AAED373B"/>
    <x v="0"/>
    <x v="5"/>
    <x v="0"/>
    <s v="DebtReductionInc"/>
    <x v="0"/>
    <x v="1"/>
    <x v="1"/>
    <s v="IA"/>
    <x v="6"/>
    <m/>
    <x v="2"/>
    <s v="search.yahoo.com"/>
    <s v="DebtReductionInc"/>
    <s v="Chapter 7 Bankruptcy"/>
    <m/>
    <s v="bankruptcy laws"/>
    <s v="http://search.yahoo.com/search"/>
    <s v="p=bankruptcy laws&amp;fr=yfp-t-501-s&amp;toggle=1&amp;cop=mss&amp;ei=UTF-8"/>
    <x v="0"/>
    <s v="utm_source=yahoo&amp;utm_medium=cpc&amp;utm_campaign=DebtReductionInc&amp;utm_content=Chapter%207%20Bankruptcy&amp;keyword=Avoid%20Filing%20Chapter%207%20Bankruptcy&amp;OVRAW=bankruptcy%20laws&amp;OVKEY=chapter%207%20bankruptcy%20law&amp;OVMTC=advanced&amp;OVADID=42233379522&amp;OVKWID=207713429522"/>
  </r>
  <r>
    <x v="181"/>
    <s v="Anthony"/>
    <s v="anthony.smith@mchsi.com"/>
    <s v="6872EF28-F1F2-4938-8A4D-B486B37F98F1"/>
    <x v="0"/>
    <x v="0"/>
    <x v="0"/>
    <s v="DebtReductionInc"/>
    <x v="0"/>
    <x v="1"/>
    <x v="0"/>
    <s v="IL"/>
    <x v="0"/>
    <m/>
    <x v="0"/>
    <s v="www.google.com"/>
    <s v="Debt Holding Tank"/>
    <s v="Holding Tank - Debt"/>
    <s v="Superior debt relief reviews"/>
    <s v="superior debt relief reviews"/>
    <s v="http://www.google.com/search"/>
    <s v="sourceid=navclient&amp;aq=3&amp;oq=superior debt&amp;ie=UTF-8&amp;rlz=1T4RNWE_enUS321US321&amp;q=superior debt relief reviews"/>
    <x v="0"/>
    <s v="utm_source=google&amp;utm_medium=CPC&amp;utm_content=Holding%20Tank%20-%20Debt&amp;utm_campaign=Debt%20Holding%20Tank&amp;utm_term=Superior%20debt%20relief%20reviews&amp;keyword=How%20Can%20I%20Consolidate%20My%20Debt"/>
  </r>
  <r>
    <x v="182"/>
    <s v="Angela"/>
    <s v="angiegoose@live.com"/>
    <s v="C16E31C9-E69C-4D70-B5CD-7FC78CEAE417"/>
    <x v="0"/>
    <x v="2"/>
    <x v="0"/>
    <s v="DebtReductionInc"/>
    <x v="0"/>
    <x v="1"/>
    <x v="1"/>
    <s v="IA"/>
    <x v="0"/>
    <m/>
    <x v="0"/>
    <s v="www.google.com"/>
    <s v="Debt General"/>
    <s v="Student Debt"/>
    <s v="Student loan default"/>
    <s v="student loan consolidation default"/>
    <s v="http://www.google.com/search"/>
    <s v="hl=en&amp;q=student loan consolidation default&amp;revid=1261569918&amp;ei=JFYYSujXBY22NP34tJIP&amp;sa=X&amp;oi=revisions_inline&amp;resnum=0&amp;ct=broad-revision&amp;cd=3"/>
    <x v="0"/>
    <s v="utm_source=google&amp;utm_medium=CPC&amp;utm_content=Student%20Debt&amp;utm_campaign=Debt%20General&amp;utm_term=Student%20loan%20default&amp;keyword=How%20Can%20I%20Consolidate%20My%20Debt"/>
  </r>
  <r>
    <x v="183"/>
    <s v="Katherine"/>
    <s v="crazyfraise@mchsi.com"/>
    <s v="E050941E-3C48-4EED-A1CB-F20549E7048A"/>
    <x v="0"/>
    <x v="8"/>
    <x v="0"/>
    <s v="DebtReductionInc"/>
    <x v="0"/>
    <x v="1"/>
    <x v="1"/>
    <s v="IA"/>
    <x v="4"/>
    <m/>
    <x v="0"/>
    <s v="search.aol.com"/>
    <s v="Credit"/>
    <s v="Credit Consolidation"/>
    <s v="Credit consolidation iowa"/>
    <m/>
    <s v="http://search.aol.com/aol/weboffers"/>
    <s v="s_it=wo_entrieva&amp;q=iowa debt consolidation"/>
    <x v="1"/>
    <s v="utm_source=google&amp;utm_medium=CPC&amp;utm_content=Credit%20Consolidation&amp;utm_campaign=Credit&amp;utm_term=Credit%20consolidation%20iowa&amp;keyword=How%20Can%20I%20Consolidate%20My%20Debt"/>
  </r>
  <r>
    <x v="184"/>
    <s v="jessica"/>
    <s v="paysingers3@yahoo.com"/>
    <s v="F337E1C3-30F1-4B04-B928-0B7C1E8EACC3"/>
    <x v="0"/>
    <x v="0"/>
    <x v="0"/>
    <s v="DebtReductionInc"/>
    <x v="0"/>
    <x v="1"/>
    <x v="0"/>
    <s v="IA"/>
    <x v="9"/>
    <m/>
    <x v="2"/>
    <s v="search.pch.com"/>
    <s v="DebtReductionInc"/>
    <s v="Credit Card Debt"/>
    <m/>
    <s v="debt solution"/>
    <s v="http://search.pch.com/search"/>
    <s v="n=10&amp;p=W6YdN%252bNHfQNXx%252brnGiVWs3e0Q7zYlPO%252fPIZ%252fkXXQcWHPRtL%252bPuniUvprvExw2p6mO7sF3oC01PL6i7LMZ5%252brrQ0knJ%252bPch02ghlVMSot9Bzknp9MWHqEovrpbs%252bNSIpeYEvY5mSd5sH1JucNuwS7l6rzYHP7q9bHpZ6mRkqxL7BBFkE%252b0ph9xYG%252f%252fmqrx5QAQs4bda1GsGNGI5MdIkLCHhG6qxpmCOwMqtyeNVMHo3qyWqNgJvWcY6j5grRi2J6RD7VQi0t1AFzOuy6ZsJYY9tt4WaHiFWmfIKx8JYxpPm0IeCSQFgCpPwfFFSF5BA7GLiQq27mgFnf%252fgSWh%252bQP%252b%252bDGDCANuMnj%252bb7mbppoCBLRdL%252bEdlB5dNvgld7f%252bOUOrK2pwEew9hpJOliwFA3amQrRIrJmM06I%252b6dZNqKByDRnIV9whAO1vk7zHWihVTqSZgTzBbqmBds7qms0CKzjEph%252fKbSnXyEcSbQK%252bdKdKzpQZlKYsdhGocoMQc63%252frUtZFNYCY8LlVsUbijHVp5loYaQY%252b%252f%252bycU0%252fCtgpzqN92HI3ewbfFDVEXggLzdLGwTbsi%252b57XHtDcEemQhWyv4tJTamUnRGnGxHFT3pSyltkkSZu4cs5MRqq9VDbptTYRtoAbXVQUICPvQBqRAf8xRB52mw%252bJSr2TiG5hETZp2m09o1Lhvt5lNXzEvE7qsv3sIL6OrkhSCze8nhoimIEJJF%252fzaq2qnvkfuAOgAgxoByYWXH4%252fult%252f9j7hpglQA2%252fmiAhXXj2TybrRybEIAW2h4urRSfi6Gpz02UinVp6xXc%252fBLxxStg5EoaAcqk1g7e6h44yO3J0DQUEn0l4UhoHuLDX9jOehy0OHuJVq1fdCH34P1PeNHV%252bvxtfeXcNbPgDh6d%252b3%252boGndnzGRPU9GnFRbuBxKd8jQsXaS2dakMOjYxXxuhiXlXUJIHviXVEWbLVu4lWKkmVUH0Z16kzBKUG8VAnsUvT32If27GBcVeJKXfwWlnbLw4MgrIa7aOb4l6EmPjmS0dE1F2EaY4LV736FZAkszNf9WNkh7%252fLq84BATCYR6f8aQurJw46mj%252fGkTpVv5vd4zS7Lt4wGavWpOaEXPSZ3XpAXF2426Lp2kLAIJau6fJ%252fB06sTsXIiII24uMBx7kzvUlrDOp5xyQnDSYWnuwGpw%253d%253d&amp;q=debt%20solution"/>
    <x v="0"/>
    <s v="utm_source=yahoo&amp;utm_medium=cpc&amp;utm_campaign=DebtReductionInc&amp;utm_content=Credit%20Card%20Debt&amp;keyword=Credit%20Card%20Debt%20Solution&amp;OVRAW=debt%20solution&amp;OVKEY=credit%20card%20debt%20solution&amp;OVMTC=advanced&amp;OVADID=42233466522&amp;OVKWID=207713111522"/>
  </r>
  <r>
    <x v="185"/>
    <s v="Chelsea"/>
    <s v="ccotton_77@hotmail.com"/>
    <s v="w0l7wjowl06PxYUy1bQSkQ"/>
    <x v="2"/>
    <x v="8"/>
    <x v="0"/>
    <s v="DebtReductionInc"/>
    <x v="2"/>
    <x v="3"/>
    <x v="1"/>
    <s v="TX"/>
    <x v="2"/>
    <m/>
    <x v="0"/>
    <m/>
    <s v="DebtReductionInc"/>
    <s v="Student Debt"/>
    <m/>
    <m/>
    <m/>
    <m/>
    <x v="2"/>
    <s v="utm_source=Google&amp;utm_medium=cpc&amp;utm_campaign=DebtReductionInc&amp;utm_content=Student%20Debt&amp;keyword=Defaulted%20Student%20Loan%20Solutions"/>
  </r>
  <r>
    <x v="186"/>
    <s v="Anne"/>
    <s v="anneotis@gmail.com"/>
    <s v="fGQCD1bpmEypMcj3Dcnh2w"/>
    <x v="1"/>
    <x v="0"/>
    <x v="0"/>
    <s v="DebtReductionInc"/>
    <x v="0"/>
    <x v="1"/>
    <x v="0"/>
    <s v="MA"/>
    <x v="3"/>
    <m/>
    <x v="0"/>
    <m/>
    <s v="Debt Volume"/>
    <s v="How"/>
    <s v="debt"/>
    <m/>
    <m/>
    <m/>
    <x v="0"/>
    <s v="utm_source=google&amp;utm_medium=CPC&amp;utm_content=How&amp;utm_campaign=Debt%20Volume&amp;utm_term=debt&amp;keyword=Be%20Debt%20Free%20in%2012%20-%2036%20Months."/>
  </r>
  <r>
    <x v="187"/>
    <s v="Steven"/>
    <s v="styson3@verizon.net"/>
    <s v="6AF298BB-FA33-4A00-ACB0-B53FE85EBE51"/>
    <x v="0"/>
    <x v="0"/>
    <x v="0"/>
    <s v="DebtReductionInc"/>
    <x v="1"/>
    <x v="0"/>
    <x v="0"/>
    <s v="PA"/>
    <x v="0"/>
    <m/>
    <x v="0"/>
    <s v="search.hp.my.aol.com"/>
    <s v="Debt General"/>
    <s v="General Debt - high volume"/>
    <s v="Debt advice"/>
    <s v="debtadvice.org"/>
    <s v="http://search.hp.my.aol.com/aol/search"/>
    <s v="invocationType=enus-mh-1_-hp-ws-cn-dt-le&amp;query=debtadvice.org"/>
    <x v="0"/>
    <s v="utm_source=google&amp;utm_medium=CPC&amp;utm_content=General%20Debt%20-%20high%20volume&amp;utm_campaign=Debt%20General&amp;utm_term=Debt%20advice&amp;keyword=How%20Can%20I%20Consolidate%20My%20Debt"/>
  </r>
  <r>
    <x v="188"/>
    <s v="Dan"/>
    <s v="danwhite247metal@msn.com"/>
    <s v="P8GJmxw25EKfve79Ld7cEA"/>
    <x v="3"/>
    <x v="6"/>
    <x v="0"/>
    <s v="DebtReductionInc"/>
    <x v="0"/>
    <x v="1"/>
    <x v="1"/>
    <s v="CA"/>
    <x v="6"/>
    <m/>
    <x v="1"/>
    <m/>
    <s v="Financial Services"/>
    <s v="Consolidate"/>
    <m/>
    <m/>
    <m/>
    <m/>
    <x v="0"/>
    <s v="utm_source=AdKnowledge&amp;utm_medium=CPC&amp;utm_content=Consolidate&amp;20Debt&amp;utm_campaign=Financial%20Services&amp;keyword=Debt%20Consolidation%20Experts"/>
  </r>
  <r>
    <x v="189"/>
    <s v="mentha"/>
    <s v="mlkcasunshine@aol.com"/>
    <s v="C9FDC11D-C663-49C9-9E01-075CE9D859C8"/>
    <x v="0"/>
    <x v="6"/>
    <x v="0"/>
    <s v="DebtReductionInc"/>
    <x v="0"/>
    <x v="1"/>
    <x v="1"/>
    <s v="CA"/>
    <x v="8"/>
    <m/>
    <x v="0"/>
    <s v="googleads.g.doubleclick.net"/>
    <s v="DebtReductionInc"/>
    <s v="Student Debt"/>
    <m/>
    <m/>
    <s v="http://googleads.g.doubleclick.net/pagead/ads"/>
    <s v="client=ca-pub-0540338099227977&amp;dt=1245108514038&amp;lmt=1245108514&amp;output=html&amp;slotname=7489061802&amp;correlator=1245108514038&amp;url=http%3A%2F%2Fnews-reviews.org%2Ffinance%2Fnew-student-loans-payment%2F&amp;frm=0&amp;ga_vid=2091150057.1245108514&amp;ga_sid=1245108514&amp;ga_hid=1697362098&amp;flash=10.0.22.87&amp;w=160&amp;h=600&amp;u_h=1024&amp;u_w=1280&amp;u_ah=988&amp;u_aw=1280&amp;u_cd=32&amp;u_tz=-300&amp;u_his=2&amp;u_java=true&amp;dtd=78&amp;xpc=AIvhQkiGUl&amp;p=http%3A//news-reviews.org"/>
    <x v="0"/>
    <s v="utm_source=Google&amp;utm_medium=cpc&amp;utm_campaign=DebtReductionInc&amp;utm_content=Student%20Debt&amp;keyword=Defaulted%20Student%20Loan%20Solutions"/>
  </r>
  <r>
    <x v="190"/>
    <s v="Patricia"/>
    <s v="raydeoaktiv30@hotmail.com"/>
    <s v="mQ2_44sYmUmoULaEHX9mjg"/>
    <x v="1"/>
    <x v="0"/>
    <x v="0"/>
    <s v="DebtReductionInc"/>
    <x v="0"/>
    <x v="0"/>
    <x v="0"/>
    <s v="CA"/>
    <x v="4"/>
    <m/>
    <x v="0"/>
    <m/>
    <s v="Credit"/>
    <s v="How"/>
    <s v="How do i rid of credit cards"/>
    <m/>
    <m/>
    <m/>
    <x v="2"/>
    <s v="utm_source=google&amp;utm_medium=CPC&amp;utm_content=How&amp;utm_campaign=Credit&amp;utm_term=How%20do%20i%20rid%20of%20credit%20cards&amp;keyword=How%20Can%20I%20Consolidate%20My%20Debt"/>
  </r>
  <r>
    <x v="191"/>
    <s v="S"/>
    <s v="sl@yahoo.com"/>
    <s v="op8dboVXJEquWojlB2DpnQ"/>
    <x v="6"/>
    <x v="4"/>
    <x v="0"/>
    <s v="DebtReductionInc"/>
    <x v="0"/>
    <x v="1"/>
    <x v="1"/>
    <s v="NY"/>
    <x v="0"/>
    <m/>
    <x v="0"/>
    <s v="businessmajors.about.com"/>
    <s v="DebtReductionInc"/>
    <s v="Student Debt"/>
    <m/>
    <m/>
    <s v="http://businessmajors.about.com/od/financialaidfaq/f/FinancialAid2.htm"/>
    <m/>
    <x v="0"/>
    <s v="utm_source=Google&amp;utm_medium=cpc&amp;utm_campaign=DebtReductionInc&amp;utm_content=Student%20Debt&amp;keyword=Defaulted%20Student%20Loan%20Solutions"/>
  </r>
  <r>
    <x v="44"/>
    <s v="Judy"/>
    <s v="bloodhoundmom@verizon.net"/>
    <s v="WX3VPBN330K8UgLmD944CQ"/>
    <x v="3"/>
    <x v="0"/>
    <x v="0"/>
    <s v="DebtReductionInc"/>
    <x v="0"/>
    <x v="1"/>
    <x v="0"/>
    <s v="VA"/>
    <x v="0"/>
    <m/>
    <x v="2"/>
    <s v="search.yahoo.com"/>
    <s v="state"/>
    <s v="Filing Bankrupcy"/>
    <m/>
    <s v="filing bankruptcy in virginia"/>
    <s v="http://search.yahoo.com/search;_ylt=AoMqrYh9waRW0mebjwoozF4GIn0V"/>
    <s v="p=filing bankruptcy in virginia&amp;fr=vz-portal-s&amp;toggle=1&amp;cop=&amp;ei=UTF-8"/>
    <x v="0"/>
    <s v="utm_source=yahoo&amp;utm_medium=cpc&amp;utm_campaign=state&amp;utm_content=Filing%20Bankrupcy&amp;keyword=Avoid%20Filing%20Bankrupcy%20%20In%20Virginia&amp;OVRAW=filing%20bankruptcy%20in%20virginia&amp;OVKEY=filing%20bankruptcy%20in%20virginia&amp;OVMTC=standard&amp;OVADID=42233391522&amp;OVKWID=207729562022"/>
  </r>
  <r>
    <x v="192"/>
    <s v="Anne Marie"/>
    <s v="amteache@verizon.net"/>
    <s v="A88137B3-0FD2-43C6-BEB8-B60D4A0FA305"/>
    <x v="0"/>
    <x v="0"/>
    <x v="0"/>
    <s v="DebtReductionInc"/>
    <x v="1"/>
    <x v="0"/>
    <x v="0"/>
    <s v="NY"/>
    <x v="0"/>
    <m/>
    <x v="0"/>
    <s v="domains.googlesyndication.com"/>
    <s v="DebtReductionInc"/>
    <s v="Credit Card Debt - high volume"/>
    <m/>
    <m/>
    <s v="http://domains.googlesyndication.com/apps/domainpark/results.cgi"/>
    <s v="client=ca-dp-mdnh&amp;url=http://paymydebt.com/&amp;hl=en&amp;ac=r&amp;q=Credit%20Card%20Minimum%20Payment%20Calculator&amp;afdt=InOdtR8RqsQKEwipmsW1zcycAhUWIdoKHS4I_EsQAhgBIAA4DQ"/>
    <x v="0"/>
    <s v="utm_source=Google&amp;utm_medium=cpc&amp;utm_campaign=DebtReductionInc&amp;utm_content=Credit%20Card%20Debt%20-%20high%20volume&amp;keyword=Eliminate%20Credit%20Card%20Debt"/>
  </r>
  <r>
    <x v="152"/>
    <s v="Joan"/>
    <s v="foxden4@verizon.net"/>
    <s v="N_D9uXen7k6jGI6sL6bgnA"/>
    <x v="5"/>
    <x v="0"/>
    <x v="0"/>
    <s v="DebtReductionInc"/>
    <x v="0"/>
    <x v="1"/>
    <x v="0"/>
    <s v="TX"/>
    <x v="0"/>
    <m/>
    <x v="0"/>
    <s v="www.google.com"/>
    <s v="Debt Holding Tank"/>
    <s v="Holding Tank - Debt"/>
    <s v="Consumer debt initiative"/>
    <s v="consumer debt initiative"/>
    <s v="http://www.google.com/search"/>
    <s v="hl=en&amp;q=consumer debt initiative&amp;rlz=1W1ADBR_en&amp;aq=3&amp;oq=consumer debt "/>
    <x v="0"/>
    <s v="utm_source=google&amp;utm_medium=CPC&amp;utm_content=Holding%20Tank%20-%20Debt&amp;utm_campaign=Debt%20Holding%20Tank&amp;utm_term=Consumer%20debt%20initiative&amp;keyword=How%20Can%20I%20Consolidate%20My%20Debt"/>
  </r>
  <r>
    <x v="193"/>
    <s v="Patricia"/>
    <s v="patdunn@integrity.com"/>
    <s v="R5OjN7S4zEW4_LOxPOArEA"/>
    <x v="3"/>
    <x v="8"/>
    <x v="0"/>
    <s v="DebtReductionInc"/>
    <x v="1"/>
    <x v="2"/>
    <x v="1"/>
    <s v="TX"/>
    <x v="7"/>
    <m/>
    <x v="0"/>
    <s v="www.google.com"/>
    <s v="Debt Holding Tank"/>
    <s v="Holding Tank - Debt"/>
    <s v="Kevin trudeau's debt cures"/>
    <s v="kevin trudeau's debt cures"/>
    <s v="http://www.google.com/search"/>
    <s v="hl=en&amp;q=kevin trudeau%27s debt cures&amp;aq=0&amp;oq=Kevin Trudeau&amp;aqi=g10"/>
    <x v="0"/>
    <s v="utm_source=google&amp;utm_medium=CPC&amp;utm_content=Holding%20Tank%20-%20Debt&amp;utm_campaign=Debt%20Holding%20Tank&amp;utm_term=Kevin%20trudeau's%20debt%20cures&amp;keyword=How%20Can%20I%20Consolidate%20My%20Debt"/>
  </r>
  <r>
    <x v="194"/>
    <s v="Claudia"/>
    <s v="lozoyac@verizon.net"/>
    <s v="xVXyBobSRU6EcGrCXVFW7Q"/>
    <x v="7"/>
    <x v="0"/>
    <x v="0"/>
    <s v="DebtReductionInc"/>
    <x v="1"/>
    <x v="2"/>
    <x v="0"/>
    <s v="CA"/>
    <x v="4"/>
    <m/>
    <x v="2"/>
    <s v="wwwwz.websearch.verizon.net"/>
    <s v="DebtReductionInc"/>
    <s v="Credit Card Consolidation"/>
    <m/>
    <m/>
    <s v="http://wwwwz.websearch.verizon.net/search"/>
    <s v="qr=Credit consalidation&amp;sid=51102mvTHEYVrDhq8d3X&amp;rg=L2f8&amp;ri=V3ry"/>
    <x v="0"/>
    <s v="utm_source=yahoo&amp;utm_medium=cpc&amp;utm_campaign=DebtReductionInc&amp;utm_content=Credit%20Card%20Consolidation&amp;keyword=Credit%20Card%20Consolidation&amp;OVRAW=Credit%20consalidation&amp;OVKEY=credit%20consolidation&amp;OVMTC=advanced&amp;OVADID=41951287022&amp;OVKWID=207713331022"/>
  </r>
  <r>
    <x v="195"/>
    <s v="tuyen"/>
    <s v="trantuevan66@yahoo.com"/>
    <s v="559E2D68-74AE-4A2B-9E0D-C54DEFDBE70D"/>
    <x v="0"/>
    <x v="0"/>
    <x v="0"/>
    <s v="DebtReductionInc"/>
    <x v="0"/>
    <x v="1"/>
    <x v="0"/>
    <s v="CA"/>
    <x v="9"/>
    <m/>
    <x v="0"/>
    <s v="www.google.com"/>
    <s v="Debt General"/>
    <s v="Lower Payments"/>
    <s v="Credit card payments"/>
    <s v="www.chase.com creditcards payment"/>
    <s v="http://www.google.com/search"/>
    <s v="sourceid=navclient&amp;aq=2&amp;oq=www.chase&amp;ie=UTF-8&amp;rlz=1T4TSHB_enUS304US305&amp;q=www.chase.com creditcards payment"/>
    <x v="0"/>
    <s v="utm_source=google&amp;utm_medium=CPC&amp;utm_content=Lower%20Payments&amp;utm_campaign=Debt%20General&amp;utm_term=Credit%20card%20payments&amp;keyword=Lower%20My%20Credit%20Card%20Payments"/>
  </r>
  <r>
    <x v="196"/>
    <s v="chuck"/>
    <s v="gysmortcc@yahoo.com"/>
    <s v="0703034F-A8B6-449D-848C-09C39606236B"/>
    <x v="0"/>
    <x v="6"/>
    <x v="0"/>
    <s v="DebtReductionInc"/>
    <x v="0"/>
    <x v="1"/>
    <x v="1"/>
    <s v="CA"/>
    <x v="8"/>
    <m/>
    <x v="2"/>
    <s v="search.yahoo.com"/>
    <s v="state"/>
    <s v="Filing Bankrupcy"/>
    <m/>
    <s v="filing +bankruptsy in ca"/>
    <s v="http://search.yahoo.com/search"/>
    <s v="ei=UTF-8&amp;fr=yfp-t-101&amp;p=filing %2Bbankruptsy in ca&amp;fr2=sp-qrw-orig-top&amp;norw=1"/>
    <x v="0"/>
    <s v="utm_source=yahoo&amp;utm_medium=cpc&amp;utm_campaign=state&amp;utm_content=Filing%20Bankrupcy&amp;keyword=Avoid%20Filing%20Bankrupcy%20%20In%20CA&amp;OVRAW=filing%20%2Bbankruptsy%20in%20ca&amp;OVKEY=filing%20bankruptcy%20in%20ca&amp;OVMTC=standard&amp;OVADID=42233391522&amp;OVKWID=207729310022"/>
  </r>
  <r>
    <x v="197"/>
    <s v="Jack"/>
    <s v="jack@scoopersdogwaste.com"/>
    <s v="tkyW68b3CE6Zl_91pNXeVQ"/>
    <x v="1"/>
    <x v="8"/>
    <x v="0"/>
    <s v="DebtReductionInc"/>
    <x v="5"/>
    <x v="3"/>
    <x v="1"/>
    <s v="MD"/>
    <x v="4"/>
    <m/>
    <x v="2"/>
    <s v="search.yahoo.com"/>
    <s v="DebtReductionInc"/>
    <s v="Debt Consolidation Loan"/>
    <m/>
    <s v="business loan consolidation"/>
    <s v="http://search.yahoo.com/search;_ylt=ApZJSpBk_Vcm56rtgfmyRzYGIn0V"/>
    <s v="p=business loan consolidation&amp;fr=vz-portal-s&amp;toggle=1&amp;cop=&amp;ei=UTF-8"/>
    <x v="0"/>
    <s v="utm_source=yahoo&amp;utm_medium=cpc&amp;utm_campaign=DebtReductionInc&amp;utm_content=Debt%20Consolidation%20Loan&amp;keyword=Business%20Debt%20Consolidation&amp;OVRAW=business%20loan%20consolidation&amp;OVKEY=business%20debt%20consolidation%20loan&amp;OVMTC=advanced&amp;OVADID=42233518522&amp;OVKWID=207713487022"/>
  </r>
  <r>
    <x v="198"/>
    <s v="Lisa"/>
    <s v="lisaluker53@hotmail.com"/>
    <s v="EE1E58A6-2A15-481F-8A7C-732DF0559CFB"/>
    <x v="0"/>
    <x v="2"/>
    <x v="0"/>
    <s v="DebtReductionInc"/>
    <x v="0"/>
    <x v="1"/>
    <x v="1"/>
    <s v="FL"/>
    <x v="3"/>
    <m/>
    <x v="0"/>
    <s v="www.google.com"/>
    <s v="Debt Holding Tank"/>
    <s v="Holding Tank - Debt"/>
    <s v="Reduce credit card balances"/>
    <s v="lower credit card balance"/>
    <s v="http://www.google.com/search"/>
    <s v="q=lower credit card balance&amp;sourceid=ie7&amp;rls=com.microsoft:en-us:IE-SearchBox&amp;ie=&amp;oe="/>
    <x v="0"/>
    <s v="utm_source=google&amp;utm_medium=CPC&amp;utm_content=Holding%20Tank%20-%20Debt&amp;utm_campaign=Debt%20Holding%20Tank&amp;utm_term=Reduce%20credit%20card%20balances&amp;keyword=How%20Can%20I%20Consolidate%20My%20Debt"/>
  </r>
  <r>
    <x v="199"/>
    <s v="Robert"/>
    <s v="robert.hawkins830@yahoo.com"/>
    <s v="3dOoXbTuDEeab2DsF46WZA"/>
    <x v="3"/>
    <x v="12"/>
    <x v="0"/>
    <s v="DebtReductionInc"/>
    <x v="1"/>
    <x v="2"/>
    <x v="1"/>
    <s v="FL"/>
    <x v="7"/>
    <m/>
    <x v="2"/>
    <s v="search.yahoo.com"/>
    <s v="DebtReductionInc"/>
    <s v="Debt Consolidation"/>
    <m/>
    <s v="government debt help"/>
    <s v="http://search.yahoo.com/search"/>
    <s v="p=government debt help&amp;fr=ush-autos&amp;ygmasrchbtn=Web Search"/>
    <x v="0"/>
    <s v="utm_source=yahoo&amp;utm_medium=cpc&amp;utm_campaign=DebtReductionInc&amp;utm_content=Debt%20Consolidation&amp;keyword=Government%20Debt%20Consolidation&amp;OVRAW=government%20debt%20help&amp;OVKEY=debt%20consolidation%20government&amp;OVMTC=advanced&amp;OVADID=42233432022&amp;OVKWID=207713454522"/>
  </r>
  <r>
    <x v="200"/>
    <s v="pat"/>
    <s v="teampillor@aol.com"/>
    <s v="09603360-E1BC-43A8-BAB0-19EA754C5BA5"/>
    <x v="0"/>
    <x v="4"/>
    <x v="0"/>
    <s v="DebtReductionInc"/>
    <x v="0"/>
    <x v="1"/>
    <x v="1"/>
    <s v="MD"/>
    <x v="0"/>
    <m/>
    <x v="0"/>
    <s v="www.google.com"/>
    <s v="Credit"/>
    <s v="Credit Services"/>
    <s v="Credit services co"/>
    <s v="credit services co"/>
    <s v="http://www.google.com/search"/>
    <s v="hl=en&amp;rlz=1T4ADBR_enUS252US252&amp;q=credit services co"/>
    <x v="0"/>
    <s v="utm_source=google&amp;utm_medium=CPC&amp;utm_content=Credit%20Services&amp;utm_campaign=Credit&amp;utm_term=Credit%20services%20co&amp;keyword=How%20Can%20I%20Consolidate%20My%20Debt"/>
  </r>
  <r>
    <x v="201"/>
    <s v="MICHAEL"/>
    <s v="frozier@verizon.net"/>
    <s v="A90F1AFA-28EF-49DD-B40E-80E71F28E7B4"/>
    <x v="0"/>
    <x v="2"/>
    <x v="0"/>
    <s v="DebtReductionInc"/>
    <x v="1"/>
    <x v="0"/>
    <x v="1"/>
    <s v="MD"/>
    <x v="9"/>
    <m/>
    <x v="0"/>
    <m/>
    <s v="DebtReductionInc"/>
    <s v="Credit Card Debt"/>
    <m/>
    <m/>
    <m/>
    <m/>
    <x v="0"/>
    <s v="utm_source=Google&amp;utm_medium=cpc&amp;utm_campaign=DebtReductionInc&amp;utm_content=Credit%20Card%20Debt&amp;keyword=Credit%20Card%20Debt%20Services"/>
  </r>
  <r>
    <x v="202"/>
    <s v="Sepideh"/>
    <s v="seprox@hotmail.com"/>
    <s v="LYiiwg-h8USpSweZaaQk0Q"/>
    <x v="3"/>
    <x v="11"/>
    <x v="0"/>
    <s v="DebtReductionInc"/>
    <x v="0"/>
    <x v="1"/>
    <x v="0"/>
    <s v="VA"/>
    <x v="3"/>
    <m/>
    <x v="2"/>
    <s v="search.yahoo.com"/>
    <s v="DebtReductionInc"/>
    <s v="Credit Card Reduction"/>
    <m/>
    <s v="lowering credit cards payments"/>
    <s v="http://search.yahoo.com/search"/>
    <s v="ei=utf-8&amp;fr=slv8-hptb6&amp;p=lowering%20credit%20cards%20payments&amp;type="/>
    <x v="0"/>
    <s v="utm_source=yahoo&amp;utm_medium=cpc&amp;utm_campaign=DebtReductionInc&amp;utm_content=Credit%20Card%20Reduction&amp;keyword=Reducing%20Credit%20Card%20Debt&amp;OVRAW=lowering%20credit%20cards%20payments&amp;OVKEY=reducing%20credit%20card&amp;OVMTC=advanced&amp;OVADID=41951173522&amp;OVKWID=207713435522"/>
  </r>
  <r>
    <x v="203"/>
    <s v="Joe"/>
    <s v="sample@yahoo.com"/>
    <s v="zs-AmJS2okWKE4Jg-FX4gA"/>
    <x v="1"/>
    <x v="9"/>
    <x v="0"/>
    <s v="DebtReductionInc"/>
    <x v="0"/>
    <x v="1"/>
    <x v="0"/>
    <s v="DC"/>
    <x v="0"/>
    <m/>
    <x v="0"/>
    <s v="www.google.com"/>
    <s v="Credit"/>
    <s v="Debt Credit Services"/>
    <s v="Credit services"/>
    <s v="credit services"/>
    <s v="http://www.google.com/url"/>
    <s v="q=credit services&amp;url=/aclk%3Fsa%3Dl%26ai%3DCwMD1D6vgSe7QMcGXlQfdxuXOBIzzz8IBst7ntwzrx_4GCAAQASgDUKWO3qL7_____wFgycaFiYikgBCgAeKhkfYDyAEBqgQTT9AFfLz4m7peSEtoNjIqlY0axQ%26sig%3DAGiWqtzo6cP186J0kT99Xaf0MdHKsPPz1A%26q%3Dhttp://www.debtreductioninc.com/index8.html%253Futm_source%253Dgoogle%2526utm_medium%253DCPC%2526utm_content%253DDebt%252520Credit%252520Services%2526utm_campaign%253DCredit%2526utm_term%253DCredit%252520services%2526keyword%253DHow%252520Can%252520I%252520Consolidate%252520My%252520Debt%253F&amp;rct=j&amp;ei=D6vgSYKXMJOdlQeGxsHgDg&amp;usg=AFQjCNEuRlOjOfw8s2yJXI3ErV2bJ3rvXg"/>
    <x v="0"/>
    <s v="utm_source=google&amp;utm_medium=CPC&amp;utm_content=Debt%20Credit%20Services&amp;utm_campaign=Credit&amp;utm_term=Credit%20services&amp;keyword=How%20Can%20I%20Consolidate%20My%20Debt"/>
  </r>
  <r>
    <x v="204"/>
    <s v="Felicia"/>
    <s v="4ftarason1@verizon.net"/>
    <s v="F3A8552D-2101-44CB-8766-B038DDDC2D8C"/>
    <x v="0"/>
    <x v="0"/>
    <x v="0"/>
    <s v="DebtReductionInc"/>
    <x v="1"/>
    <x v="0"/>
    <x v="0"/>
    <s v="MD"/>
    <x v="3"/>
    <m/>
    <x v="0"/>
    <s v="encyclopedia.thefreedictionary.com"/>
    <s v="Debt Volume"/>
    <s v="Debt"/>
    <s v="Debt"/>
    <m/>
    <s v="http://encyclopedia.thefreedictionary.com/debt consolidation on unsecured loans without refinancing my house"/>
    <m/>
    <x v="0"/>
    <s v="utm_source=google&amp;utm_medium=CPC&amp;utm_content=Debt&amp;utm_campaign=Debt%20Volume&amp;utm_term=Debt&amp;keyword=How%20Can%20I%20Consolidate%20My%20Debt"/>
  </r>
  <r>
    <x v="205"/>
    <s v="Sherri"/>
    <s v="aox4u@yahoo.com"/>
    <s v="234D03DE-6EB3-4A62-9119-678328930A55"/>
    <x v="0"/>
    <x v="0"/>
    <x v="0"/>
    <s v="DebtReductionInc"/>
    <x v="0"/>
    <x v="1"/>
    <x v="0"/>
    <s v="MD"/>
    <x v="8"/>
    <m/>
    <x v="2"/>
    <s v="search.yahoo.com"/>
    <s v="DebtReductionInc"/>
    <s v="Chapter 13 Bankruptcy"/>
    <m/>
    <s v="filing chapter 13"/>
    <s v="http://search.yahoo.com/search"/>
    <s v="p=filing chapter 13&amp;fr=yfp-t-501-s&amp;toggle=1&amp;cop=mss&amp;ei=UTF-8"/>
    <x v="0"/>
    <s v="utm_source=yahoo&amp;utm_medium=cpc&amp;utm_campaign=DebtReductionInc&amp;utm_content=Chapter%2013%20Bankruptcy&amp;keyword=Avoid%20Filing%20Chapter%2013%20Bankruptcy&amp;OVRAW=filing%20chapter%2013&amp;OVKEY=filing%20chapter%2013&amp;OVMTC=standard&amp;OVADID=42233268522&amp;OVKWID=207713194522"/>
  </r>
  <r>
    <x v="206"/>
    <s v="JoAnna"/>
    <s v="joannagavigan@gmail.com"/>
    <s v="87484A79-060B-427C-8223-46E49AAA7CEB"/>
    <x v="0"/>
    <x v="0"/>
    <x v="0"/>
    <s v="DebtReductionInc"/>
    <x v="0"/>
    <x v="1"/>
    <x v="0"/>
    <s v="MD"/>
    <x v="4"/>
    <m/>
    <x v="0"/>
    <s v="googleads.g.doubleclick.net"/>
    <s v="DebtReductionInc"/>
    <s v="Credit Card Debt - high volume"/>
    <m/>
    <m/>
    <s v="http://googleads.g.doubleclick.net/pagead/ads"/>
    <s v="client=ca-pub-9336631000664321&amp;dt=1244773625631&amp;lmt=1244773207&amp;prev_slotnames=6068351789%2C0959149431&amp;output=html&amp;slotname=2534751440&amp;correlator=1244773624840&amp;url=http%3A%2F%2Ffrugaldad.com%2F2008%2F05%2F21%2Fhow-to-get-out-of-credit-card-debt-and-stay-out%2F&amp;eid=68120041&amp;ref=http%3A%2F%2Fwww.google.com%2Fsearch%3Fhl%3Den%26q%3Dgetting%2Bout%2Bof%2Bcredit%2Bcard%2Bdebt%26aq%3D0%26oq%3D%2522getting%2Bout%2Bof%2Bcre%26aqi%3Dg6%26emsg%3DNCSR%26ei%3Df7wxSpy9KsehlAfP-dC9CQ&amp;frm=0&amp;ga_vid=494976046.1244773625&amp;ga_sid=1244773625&amp;ga_hid=1539130759&amp;flash=10.0.22&amp;w=160&amp;h=600&amp;u_h=800&amp;u_w=1280&amp;u_ah=774&amp;u_aw=1280&amp;u_cd=24&amp;u_tz=-240&amp;u_his=50&amp;u_java=true&amp;u_nplug=6&amp;u_nmime=83&amp;dtd=4&amp;xpc=zmCfb1lxg0&amp;p=http%3A//frugaldad.com"/>
    <x v="0"/>
    <s v="utm_source=Google&amp;utm_medium=cpc&amp;utm_campaign=DebtReductionInc&amp;utm_content=Credit%20Card%20Debt%20-%20high%20volume&amp;keyword=Eliminate%20Credit%20Card%20Debt"/>
  </r>
  <r>
    <x v="207"/>
    <s v="Colette"/>
    <s v="csamuels2005@yahoo.com"/>
    <s v="61C89F7D-1032-4C16-950E-61C0D4E33687"/>
    <x v="0"/>
    <x v="7"/>
    <x v="0"/>
    <s v="DebtReductionInc"/>
    <x v="0"/>
    <x v="1"/>
    <x v="1"/>
    <s v="NY"/>
    <x v="6"/>
    <m/>
    <x v="2"/>
    <s v="search.yahoo.com"/>
    <s v="DebtReductionInc"/>
    <s v="General Debt"/>
    <m/>
    <s v="debt relief"/>
    <s v="http://search.yahoo.com/search"/>
    <s v="p=debt relief&amp;ei=UTF-8&amp;fr=yfp-t-501&amp;xargs=12KPjg14NSr4e9mvinEOOIMLrcmUsOkZ%2Dx8bo%5FXIR7GtYq8DtcV%5FwmXuHJwPUmEK7O2A94%2D8jXqfZUf6uZzbjPTkrNEmGMGpIc643AxNgPMO3w7e92hMctxEbYnH5%2DxF4yY2ynP4vr2fdgEnLdg1pSSr278R35zaVN8szCxPIcFqRg6aJOyV3RIo4GYYEYgrjCIZmZeoYELMya5yeeUaxw&amp;pstart=13&amp;b=21"/>
    <x v="0"/>
    <s v="utm_source=yahoo&amp;utm_medium=cpc&amp;utm_campaign=DebtReductionInc&amp;utm_content=General%20Debt&amp;keyword=Debt%20Relief&amp;OVRAW=debt%20relief&amp;OVKEY=debt%20relief&amp;OVMTC=standard&amp;OVADID=42233303522&amp;OVKWID=207713042522"/>
  </r>
  <r>
    <x v="208"/>
    <s v="LEONA"/>
    <s v="leonadavids@yahoo.com"/>
    <s v="492129AE-F87E-4EDA-91FE-992D473B21D6"/>
    <x v="0"/>
    <x v="0"/>
    <x v="0"/>
    <s v="DebtReductionInc"/>
    <x v="1"/>
    <x v="2"/>
    <x v="0"/>
    <s v="PA"/>
    <x v="2"/>
    <m/>
    <x v="0"/>
    <s v="ezinearticles.com"/>
    <s v="DebtReductionInc"/>
    <s v="Credit Card Debt - high volume"/>
    <m/>
    <m/>
    <s v="http://ezinearticles.com/trusted-results/"/>
    <s v="google_kw=Credit Card Debt com&amp;google_rt=ChBKZqVDAAFGSgqzEiqKAUopEhRDcmVkaXQgQ2FyZCBEZWJ0IGNvbRoIgloajpiXOXEoAVITCMntyfnL6JsCFQKysgodfDePPg&amp;google_page_url=http%3A%2F%2Fezinearticles.com%2F%3FObama-Wants-Everybody-Out-of-Debt---You-Can-Now-Erase-50%25-Your-Credit-Card-Debt%26id%3D2527329"/>
    <x v="0"/>
    <s v="utm_source=Google&amp;utm_medium=cpc&amp;utm_campaign=DebtReductionInc&amp;utm_content=Credit%20Card%20Debt%20-%20high%20volume&amp;keyword=Eliminate%20Credit%20Card%20Debt"/>
  </r>
  <r>
    <x v="209"/>
    <s v="Lynn"/>
    <s v="scrappychicklynn@hotmail.com"/>
    <s v="8B89F4FB-003E-4EAD-BDB6-AF65D70397CD"/>
    <x v="0"/>
    <x v="6"/>
    <x v="0"/>
    <s v="DebtReductionInc"/>
    <x v="1"/>
    <x v="2"/>
    <x v="1"/>
    <s v="MD"/>
    <x v="4"/>
    <m/>
    <x v="0"/>
    <s v="www.google.com"/>
    <s v="Debt Holding Tank"/>
    <s v="Holding Tank - Debt"/>
    <s v="American debt"/>
    <s v="american debt resolution services"/>
    <s v="http://www.google.com/search"/>
    <s v="q=american debt resolution services&amp;ie=utf-8&amp;oe=utf-8&amp;aq=t&amp;rls=org.mozilla:en-US:official&amp;client=firefox-a"/>
    <x v="0"/>
    <s v="utm_source=google&amp;utm_medium=CPC&amp;utm_content=Holding%20Tank%20-%20Debt&amp;utm_campaign=Debt%20Holding%20Tank&amp;utm_term=American%20debt&amp;keyword=2009%20American%20Debt%20Releif%20Program"/>
  </r>
  <r>
    <x v="210"/>
    <s v="Tamika"/>
    <s v="black_tamika@yahoo.com"/>
    <s v="E11B5E6C-59E2-4244-8620-7C7385247869"/>
    <x v="0"/>
    <x v="0"/>
    <x v="0"/>
    <s v="DebtReductionInc"/>
    <x v="1"/>
    <x v="2"/>
    <x v="0"/>
    <s v="VA"/>
    <x v="9"/>
    <m/>
    <x v="2"/>
    <s v="search.yahoo.com"/>
    <s v="DebtReductionInc"/>
    <s v="General Debt"/>
    <m/>
    <s v="debt managemment"/>
    <s v="http://search.yahoo.com/search"/>
    <s v="ei=utf-8&amp;fr=slv8-msgr&amp;p=debt%20managemment&amp;type="/>
    <x v="0"/>
    <s v="utm_source=yahoo&amp;utm_medium=cpc&amp;utm_campaign=DebtReductionInc&amp;utm_content=General%20Debt&amp;keyword=Debt%20Counseling&amp;OVRAW=debt%20management&amp;OVKEY=debt%20counseling&amp;OVMTC=advanced&amp;OVADID=42233303522&amp;OVKWID=207713312522"/>
  </r>
  <r>
    <x v="211"/>
    <s v="Brian"/>
    <s v="psumoser@netzero.com"/>
    <s v="C210B472-233E-43AC-B413-5C7136C72192"/>
    <x v="0"/>
    <x v="1"/>
    <x v="0"/>
    <s v="DebtReductionInc"/>
    <x v="0"/>
    <x v="1"/>
    <x v="1"/>
    <s v="VA"/>
    <x v="1"/>
    <m/>
    <x v="0"/>
    <s v="www.google.com"/>
    <s v="Debt Holding Tank"/>
    <s v="Holding Tank - Debt"/>
    <s v="Credit counselor"/>
    <s v="american credit counseling"/>
    <s v="http://www.google.com/search"/>
    <s v="hl=en&amp;q=american credit counseling&amp;aq=1&amp;oq=american credit"/>
    <x v="0"/>
    <s v="utm_source=google&amp;utm_medium=CPC&amp;utm_content=Holding%20Tank%20-%20Debt&amp;utm_campaign=Debt%20Holding%20Tank&amp;utm_term=Credit%20counselor&amp;keyword=How%20Can%20I%20Consolidate%20My%20Debt"/>
  </r>
  <r>
    <x v="212"/>
    <s v="Wilma"/>
    <s v="wilma_crz@yahoo.com"/>
    <s v="411A39BC-4FDD-402E-91E4-2D29736DB369"/>
    <x v="0"/>
    <x v="6"/>
    <x v="0"/>
    <s v="DebtReductionInc"/>
    <x v="0"/>
    <x v="1"/>
    <x v="1"/>
    <s v="VA"/>
    <x v="8"/>
    <m/>
    <x v="2"/>
    <s v="search.yahoo.com"/>
    <s v="DebtReductionInc"/>
    <s v="Chapter 7 Bankruptcy"/>
    <m/>
    <s v="chapter11"/>
    <s v="http://search.yahoo.com/search"/>
    <s v="p=chapter11&amp;ygmasrchbtn=web search&amp;fr=ush-news"/>
    <x v="0"/>
    <s v="utm_source=yahoo&amp;utm_medium=cpc&amp;utm_campaign=DebtReductionInc&amp;utm_content=Chapter%207%20Bankruptcy&amp;keyword=Avoid%20Filing%20Chapter%207%20Bankruptcy&amp;OVRAW=chapter%2011&amp;OVKEY=chapter%207%20bankruptcy%20law&amp;OVMTC=advanced&amp;OVADID=42233379522&amp;OVKWID=207713429522"/>
  </r>
  <r>
    <x v="213"/>
    <s v="carling"/>
    <s v="juna24@aol.com"/>
    <s v="DB3874E4-ECC5-4779-954D-1A97EA63C75D"/>
    <x v="0"/>
    <x v="6"/>
    <x v="0"/>
    <s v="DebtReductionInc"/>
    <x v="0"/>
    <x v="1"/>
    <x v="1"/>
    <s v="NY"/>
    <x v="9"/>
    <m/>
    <x v="0"/>
    <s v="googleads.g.doubleclick.net"/>
    <s v="Debt Volume"/>
    <s v="How"/>
    <s v="debt"/>
    <m/>
    <s v="http://googleads.g.doubleclick.net/pagead/ads"/>
    <s v="client=ca-pub-3163882305480438&amp;dt=1244442694640&amp;lmt=1244442694&amp;alt_color=FFFFFF&amp;format=160x600_as&amp;output=html&amp;correlator=1244442694640&amp;channel=2128049545&amp;url=http%3A%2F%2Fwww.bcsalliance.com%2Fdebt_colorado~ns4.html&amp;ad_type=text_image&amp;ref=http%3A%2F%2Fwww.bcsalliance.com%2Fdebt_colorado.html&amp;frm=0&amp;ga_vid=433797530.1244442695&amp;ga_sid=1244442695&amp;ga_hid=301448662&amp;flash=10.0.22.87&amp;w=160&amp;h=600&amp;u_h=768&amp;u_w=1024&amp;u_ah=738&amp;u_aw=1024&amp;u_cd=32&amp;u_tz=-240&amp;u_his=5&amp;u_java=true&amp;dtd=141&amp;xpc=4gUdbeKdk1&amp;p=http%3A//www.bcsalliance.com"/>
    <x v="0"/>
    <s v="utm_source=google&amp;utm_medium=CPC&amp;utm_content=How&amp;utm_campaign=Debt%20Volume&amp;utm_term=debt&amp;keyword=2009%20Debt%20Bail%20Out.%20Cut%20Your%20Debt%20in%20Half!"/>
  </r>
  <r>
    <x v="214"/>
    <s v="lance"/>
    <s v="lia1@msn.com"/>
    <s v="166CF6F9-26FC-45C0-A3A3-F0F2F0047010"/>
    <x v="0"/>
    <x v="0"/>
    <x v="0"/>
    <s v="DebtReductionInc"/>
    <x v="3"/>
    <x v="2"/>
    <x v="0"/>
    <s v="FL"/>
    <x v="3"/>
    <m/>
    <x v="2"/>
    <s v="www.bankruptcy.com"/>
    <s v="DebtReductionInc"/>
    <s v="Debt Company"/>
    <m/>
    <m/>
    <s v="http://www.bankruptcy.com/Debt-Management-Service.html"/>
    <s v="cr=1&amp;qs=06oENya4ZG1YS6vOLJwpLiFbgelW6z6_31z1LtLbL46448ohwrMLkOF-HUusRE947T2NJxllZBWctGmPS5tej5oKKOV7SBlusfW4zTOW8ykQtZnJU5uEnR_plXcs45YyCD7iKW6sIuV_q4IryRD6X5Wi_nX3HN4gLMcZimT71eUrrfWCp9zGqyWzFxRwl467a3ncNTKOD_9pDjJ7cHwQ3RSl0Mym_xikFoSikbfVmItWYKRQ_95g0F2DwlOSVVqbKZWSkZbxU.,YT03"/>
    <x v="0"/>
    <s v="utm_source=yahoo&amp;utm_medium=cpc&amp;utm_campaign=DebtReductionInc&amp;utm_content=Debt%20Company&amp;keyword=Debt%20Management%20Companies&amp;OVRAW=Debt%20Management%20Service&amp;OVKEY=debt%20management%20company&amp;OVMTC=advanced&amp;OVADID=42233381022&amp;OVKWID=207713225022"/>
  </r>
  <r>
    <x v="215"/>
    <s v="Barbara"/>
    <s v="barbb1122@a.o.l.com"/>
    <s v="qvSJ2Eyx0k6MDaejcH8XPQ"/>
    <x v="3"/>
    <x v="0"/>
    <x v="0"/>
    <s v="DebtReductionInc"/>
    <x v="1"/>
    <x v="0"/>
    <x v="0"/>
    <s v="FL"/>
    <x v="8"/>
    <m/>
    <x v="0"/>
    <s v="www.google.com"/>
    <s v="Debt Holding Tank"/>
    <s v="Holding Tank - Debt"/>
    <s v="Www debt com"/>
    <s v="www.debt.com"/>
    <s v="http://www.google.com/url"/>
    <s v="q=www.debt.com&amp;url=/aclk%3Fsa%3Dl%26ai%3DCu1U9JAeXSoSdAcuotgeboIGhB-Db1b8BnrGe-Qz0oLGpARAFKAhQ-PWosf3_____AWDJnrWH3KPwEKAB4qGR9gPIAQGqBBRP0HTFeNuESr_XgbpvbVNmL79JOg%26num%3D8%26sig%3DAGiWqtwxtNXCyncm1sTjOJv85DzagF62iA%26q%3Dhttp://www.debtreductioninc.com/index8.html%253Futm_source%253Dgoogle%2526utm_medium%253DCPC%2526utm_content%253DHolding%252520Tank%252520-%252520Debt%2526utm_campaign%253DDebt%252520Holding%252520Tank%2526utm_term%253DWww%252520debt%252520com%2526keyword%253DHow%252520Can%252520I%252520Consolidate%252520My%252520Debt%253F&amp;rct=j&amp;ei=JAeXSrE74oy2B6SRsL4O&amp;usg=AFQjCNHElgN7wutaPkKGe92usE6Yw1XM5w"/>
    <x v="0"/>
    <s v="utm_source=google&amp;utm_medium=CPC&amp;utm_content=Holding%20Tank%20-%20Debt&amp;utm_campaign=Debt%20Holding%20Tank&amp;utm_term=Www%20debt%20com&amp;keyword=How%20Can%20I%20Consolidate%20My%20Debt"/>
  </r>
  <r>
    <x v="216"/>
    <s v="jane"/>
    <s v="donandjane@hotmail.com"/>
    <s v="F3F7E221-3304-4117-A4CB-463C612F6D53"/>
    <x v="0"/>
    <x v="6"/>
    <x v="0"/>
    <s v="DebtReductionInc"/>
    <x v="0"/>
    <x v="1"/>
    <x v="1"/>
    <s v="MI"/>
    <x v="8"/>
    <m/>
    <x v="0"/>
    <s v="ezinearticles.com"/>
    <s v="DebtReductionInc"/>
    <s v="Student Debt"/>
    <m/>
    <m/>
    <s v="http://ezinearticles.com/"/>
    <s v="College-Loan-Consolidation----You-Solution-To-Student-Loan-Payback&amp;id=651851"/>
    <x v="0"/>
    <s v="utm_source=Google&amp;utm_medium=cpc&amp;utm_campaign=DebtReductionInc&amp;utm_content=Student%20Debt&amp;keyword=Defaulted%20Student%20Loan%20Solutions"/>
  </r>
  <r>
    <x v="217"/>
    <s v="Deidre"/>
    <s v="dlmcjack@yahoo.com"/>
    <s v="59B6F2CB-E042-42D4-8D59-9B0657A23DFF"/>
    <x v="0"/>
    <x v="10"/>
    <x v="0"/>
    <s v="DebtReductionInc"/>
    <x v="1"/>
    <x v="0"/>
    <x v="1"/>
    <s v="MD"/>
    <x v="0"/>
    <m/>
    <x v="2"/>
    <s v="search.yahoo.com"/>
    <s v="DebtReductionInc"/>
    <s v="Consolidation Program"/>
    <m/>
    <s v="best debt consolidation programs"/>
    <s v="http://search.yahoo.com/search;_ylt=A0geut3nB3RKLUABQIBXNyoA"/>
    <s v="fr2=sg-gac&amp;sado=1&amp;p=best%20debt%20consolidation%20programs&amp;fr=ytff1-msgff&amp;pqstr=debt%20consolidation%20programs&amp;gprid=MS9qgEeuTC.CJeg4NFGt4A&amp;sac=1&amp;sao=0"/>
    <x v="0"/>
    <s v="utm_source=yahoo&amp;utm_medium=cpc&amp;utm_campaign=DebtReductionInc&amp;utm_content=Consolidation%20Program&amp;keyword=Debt%20Consolidation%20Programs&amp;OVRAW=best%20debt%20consolidation%20programs&amp;OVKEY=best%20debt%20consolidation%20program&amp;OVMTC=standard&amp;OVADID=42233522522&amp;OVKWID=207713119522"/>
  </r>
  <r>
    <x v="218"/>
    <s v="elise"/>
    <s v="elisebrowne@aol.com"/>
    <s v="A14DA263-0FD2-43EC-8288-8D47E9086EC5"/>
    <x v="0"/>
    <x v="10"/>
    <x v="0"/>
    <s v="DebtReductionInc"/>
    <x v="1"/>
    <x v="3"/>
    <x v="1"/>
    <s v="MD"/>
    <x v="9"/>
    <m/>
    <x v="0"/>
    <s v="googleads.g.doubleclick.net"/>
    <s v="DebtReductionInc"/>
    <s v="Credit Card Debt - high volume"/>
    <m/>
    <m/>
    <s v="http://googleads.g.doubleclick.net/pagead/ads"/>
    <s v="client=ca-pub-4008682991820371&amp;dt=1249173324512&amp;lmt=1248291500&amp;format=728x90_as&amp;output=html&amp;correlator=1249173324512&amp;channel=6208389656&amp;url=http%3A%2F%2Fwww.themoneyalert.com%2FCalculators.html&amp;color_bg=FFFFFF&amp;color_text=000000&amp;color_link=0000FF&amp;color_url=000000&amp;color_border=FFFFFF&amp;ad_type=text_image&amp;ref=http%3A%2F%2Fwww.themoneyalert.com%2FCorp-Entity-Table.html&amp;frm=0&amp;ga_vid=1034507334.1249173325&amp;ga_sid=1249173325&amp;ga_hid=1332334911&amp;flash=10.0.22.87&amp;w=728&amp;h=90&amp;u_h=600&amp;u_w=800&amp;u_ah=570&amp;u_aw=800&amp;u_cd=32&amp;u_tz=-240&amp;u_his=5&amp;u_java=true&amp;dtd=358&amp;xpc=pPBdVAxGOk&amp;p=http%3A//www.themoneyalert.com"/>
    <x v="0"/>
    <s v="utm_source=Google&amp;utm_medium=cpc&amp;utm_campaign=DebtReductionInc&amp;utm_content=Credit%20Card%20Debt%20-%20high%20volume&amp;keyword=Eliminate%20Credit%20Card%20Debt"/>
  </r>
  <r>
    <x v="219"/>
    <s v="Carlene"/>
    <s v="truscapesinc@comcast.net"/>
    <s v="51a2AocofkSbVzIaim3f3Q"/>
    <x v="5"/>
    <x v="0"/>
    <x v="0"/>
    <s v="DebtReductionInc"/>
    <x v="1"/>
    <x v="3"/>
    <x v="0"/>
    <s v="OR"/>
    <x v="0"/>
    <m/>
    <x v="0"/>
    <s v="googleads.g.doubleclick.net"/>
    <s v="DebtReductionInc"/>
    <s v="Credit Card Debt - high volume"/>
    <m/>
    <m/>
    <s v="http://googleads.g.doubleclick.net/pagead/ads"/>
    <s v="client=ca-pub-9365140739338882&amp;dt=1249516970823&amp;output=html&amp;slotname=8501775427&amp;correlator=1249516970823&amp;url=http%3A%2F%2Fwww.shrinkbill.com%2Farticles%2F18814%2FCredit-cards&amp;cb=1&amp;cd=1&amp;ref=http%3A%2F%2Fwww.shrinkbill.com%2F&amp;frm=0&amp;ga_vid=1933479070.1249448464&amp;ga_sid=1249516955&amp;ga_hid=1160276620&amp;ga_fc=true&amp;flash=10.0.32&amp;w=160&amp;h=600&amp;u_h=800&amp;u_w=1280&amp;u_ah=718&amp;u_aw=1280&amp;u_cd=24&amp;u_tz=-420&amp;u_his=4&amp;u_java=true&amp;u_nplug=7&amp;u_nmime=137&amp;ifi=1&amp;dtd=16&amp;xpc=Uwcra0uXA8&amp;p=http%3A//www.shrinkbill.com"/>
    <x v="0"/>
    <s v="utm_source=Google&amp;utm_medium=cpc&amp;utm_campaign=DebtReductionInc&amp;utm_content=Credit%20Card%20Debt%20-%20high%20volume&amp;keyword=Eliminate%20Credit%20Card%20Debt"/>
  </r>
  <r>
    <x v="220"/>
    <s v="Daniel"/>
    <s v="utility57@gmail.com"/>
    <s v="DCADB99F-A791-4237-9A5A-5F5FC902194F"/>
    <x v="0"/>
    <x v="9"/>
    <x v="0"/>
    <s v="DebtReductionInc"/>
    <x v="0"/>
    <x v="1"/>
    <x v="0"/>
    <s v="WV"/>
    <x v="6"/>
    <m/>
    <x v="0"/>
    <s v="www.google.com"/>
    <s v="Debt General"/>
    <s v="Student Debt"/>
    <s v="Defaulted student loans"/>
    <s v="assistance for defaulted student loans"/>
    <s v="http://www.google.com/search"/>
    <s v="hl=en&amp;q=assistance for defaulted student loans&amp;aq=f&amp;oq=assistance for defaulted student loan"/>
    <x v="0"/>
    <s v="utm_source=google&amp;utm_medium=CPC&amp;utm_content=Student%20Debt&amp;utm_campaign=Debt%20General&amp;utm_term=Defaulted%20student%20loans&amp;keyword=How%20Can%20I%20Consolidate%20My%20Debt"/>
  </r>
  <r>
    <x v="221"/>
    <s v="Crystal"/>
    <s v="nursecrys27@yahoo.com"/>
    <s v="wE9vnzTCI0GwUOEpkJ-39w"/>
    <x v="5"/>
    <x v="12"/>
    <x v="0"/>
    <s v="DebtReductionInc"/>
    <x v="3"/>
    <x v="4"/>
    <x v="1"/>
    <s v="WV"/>
    <x v="9"/>
    <m/>
    <x v="0"/>
    <s v="ezinearticles.com"/>
    <s v="Debt Consolidation"/>
    <s v="Consolidation"/>
    <s v="Debt consolidate help"/>
    <m/>
    <s v="http://ezinearticles.com/"/>
    <s v="Want-to-Consolidate-Credit-Card-Debt"/>
    <x v="0"/>
    <s v="utm_source=google&amp;utm_medium=CPC&amp;utm_content=Consolidation&amp;utm_campaign=Debt%20Consolidation&amp;utm_term=Debt%20consolidate%20help&amp;keyword=How%20Can%20I%20Consolidate%20My%20Debt"/>
  </r>
  <r>
    <x v="222"/>
    <s v="Jeffrey"/>
    <s v="poofpate@yahoo.com"/>
    <s v="YuRZ6_70Y0CU8wG06R2EPg"/>
    <x v="3"/>
    <x v="0"/>
    <x v="0"/>
    <s v="DebtReductionInc"/>
    <x v="1"/>
    <x v="0"/>
    <x v="0"/>
    <s v="WV"/>
    <x v="4"/>
    <m/>
    <x v="1"/>
    <s v="us.mg3.mail.yahoo.com"/>
    <s v="Financial Services"/>
    <s v="Consolidate"/>
    <m/>
    <m/>
    <s v="http://us.mg3.mail.yahoo.com/dc/launch"/>
    <s v=".gx=0&amp;.rand=4f9h3kmepognc"/>
    <x v="0"/>
    <s v="utm_source=AdKnowledge&amp;utm_medium=CPC&amp;utm_content=Consolidate&amp;20Debt&amp;utm_campaign=Financial%20Services&amp;keyword=Debt%20Consolidation%20Experts"/>
  </r>
  <r>
    <x v="61"/>
    <s v="Diana"/>
    <s v="obie20792@yahoo.com"/>
    <s v="fZAYGdDoAEyAg8ra15sbSg"/>
    <x v="3"/>
    <x v="0"/>
    <x v="0"/>
    <s v="DebtReductionInc"/>
    <x v="2"/>
    <x v="2"/>
    <x v="0"/>
    <s v="WV"/>
    <x v="4"/>
    <m/>
    <x v="0"/>
    <s v="www.tiphero.com"/>
    <s v="Debt Holding Tank"/>
    <s v="Holding Tank - Debt"/>
    <s v="Eliminate your credit card debt"/>
    <m/>
    <s v="http://www.tiphero.com/search&amp;q=eliminate your credit card debt&amp;spage=8&amp;lpid=1"/>
    <m/>
    <x v="0"/>
    <s v="utm_source=google&amp;utm_medium=CPC&amp;utm_content=Holding%20Tank%20-%20Debt&amp;utm_campaign=Debt%20Holding%20Tank&amp;utm_term=Eliminate%20your%20credit%20card%20debt&amp;keyword=How%20Can%20I%20Consolidate%20My%20Debt"/>
  </r>
  <r>
    <x v="223"/>
    <s v="Tammy"/>
    <s v="hold@suddenlink.net"/>
    <s v="E415A285-0021-4B4B-87E8-747EC1D1CD52"/>
    <x v="0"/>
    <x v="0"/>
    <x v="0"/>
    <s v="DebtReductionInc"/>
    <x v="3"/>
    <x v="3"/>
    <x v="0"/>
    <s v="WV"/>
    <x v="4"/>
    <m/>
    <x v="2"/>
    <s v="search.yahoo.com"/>
    <s v="DebtReductionInc"/>
    <s v="Debt Consolidate"/>
    <m/>
    <s v="i want to consolidate my bills"/>
    <s v="http://search.yahoo.com/search"/>
    <s v="p=i want to consolidate my bills&amp;fr=yfp-t-151-s&amp;toggle=1&amp;cop=mss&amp;ei=UTF-8"/>
    <x v="0"/>
    <s v="utm_source=yahoo&amp;utm_medium=cpc&amp;utm_campaign=DebtReductionInc&amp;utm_content=Debt%20Consolidate&amp;keyword=Bill%20Consolidation%20Company&amp;OVRAW=i%20want%20to%20consolidate%20my%20bills&amp;OVKEY=to%20consolidate%20my%20bills&amp;OVMTC=standard&amp;OVADID=42233449522&amp;OVKWID=207713421522"/>
  </r>
  <r>
    <x v="224"/>
    <s v="bonnie"/>
    <s v="threecoopersrus@yahoo.com"/>
    <s v="D84699FF-B384-4CF2-B6A7-EDF8332D5B45"/>
    <x v="0"/>
    <x v="0"/>
    <x v="0"/>
    <s v="DebtReductionInc"/>
    <x v="1"/>
    <x v="0"/>
    <x v="0"/>
    <s v="WV"/>
    <x v="9"/>
    <m/>
    <x v="2"/>
    <s v="search.yahoo.com"/>
    <s v="DebtReductionInc"/>
    <s v="Credit Card Consolidation"/>
    <m/>
    <s v="debt consolidation"/>
    <s v="http://search.yahoo.com/search"/>
    <s v="webSrchInput=debt consolidation&amp;searchbutton=WEB SEARCH&amp;ei=UTF-8&amp;fr=ush-mailc&amp;p=debt consolidation"/>
    <x v="0"/>
    <s v="utm_source=yahoo&amp;utm_medium=cpc&amp;utm_campaign=DebtReductionInc&amp;utm_content=Credit%20Card%20Consolidation&amp;keyword=Credit%20Card%20Consolidation&amp;OVRAW=debt%20consolidation&amp;OVKEY=credit%20card%20consolidation&amp;OVMTC=advanced&amp;OVADID=41951287022&amp;OVKWID=207713091022"/>
  </r>
  <r>
    <x v="225"/>
    <s v="juanita"/>
    <s v="deebishop@suddenlink.net"/>
    <s v="D781E18E-3BA5-482C-9AE9-979F68E803FA"/>
    <x v="0"/>
    <x v="10"/>
    <x v="0"/>
    <s v="DebtReductionInc"/>
    <x v="1"/>
    <x v="2"/>
    <x v="1"/>
    <s v="WV"/>
    <x v="0"/>
    <m/>
    <x v="0"/>
    <s v="search.shareazaweb.com"/>
    <s v="Credit"/>
    <s v="Debt Credit Services"/>
    <s v="Credit services"/>
    <s v="csc credit services"/>
    <s v="http://search.shareazaweb.com/web"/>
    <s v="q=csc%20credit%20services&amp;hl=en&amp;page=1&amp;src=hmp"/>
    <x v="1"/>
    <s v="utm_source=google&amp;utm_medium=CPC&amp;utm_content=Debt%20Credit%20Services&amp;utm_campaign=Credit&amp;utm_term=Credit%20services&amp;keyword=How%20Can%20I%20Consolidate%20My%20Debt"/>
  </r>
  <r>
    <x v="226"/>
    <s v="ida"/>
    <s v="missue@suddenlink.net"/>
    <s v="D12E9A79-61FB-4F8C-ABF5-E1AE688D7520"/>
    <x v="0"/>
    <x v="6"/>
    <x v="0"/>
    <s v="DebtReductionInc"/>
    <x v="0"/>
    <x v="1"/>
    <x v="1"/>
    <s v="WV"/>
    <x v="7"/>
    <m/>
    <x v="0"/>
    <s v="home.suddenlink.net"/>
    <s v="Debt Holding Tank"/>
    <s v="Holding Tank - Debt"/>
    <s v="Master debt"/>
    <m/>
    <s v="http://home.suddenlink.net/google/index.php"/>
    <s v="q=master debt .net&amp;context=home.suddenlink.net"/>
    <x v="0"/>
    <s v="utm_source=google&amp;utm_medium=CPC&amp;utm_content=Holding%20Tank%20-%20Debt&amp;utm_campaign=Debt%20Holding%20Tank&amp;utm_term=Master%20debt&amp;keyword=How%20Can%20I%20Consolidate%20My%20Debt"/>
  </r>
  <r>
    <x v="227"/>
    <s v="Laura"/>
    <s v="mom1154@yahoo.com"/>
    <s v="z6kMsn0QC0CTQzeAjgUH8Q"/>
    <x v="3"/>
    <x v="10"/>
    <x v="0"/>
    <s v="DebtReductionInc"/>
    <x v="3"/>
    <x v="0"/>
    <x v="1"/>
    <s v="WV"/>
    <x v="4"/>
    <m/>
    <x v="0"/>
    <m/>
    <s v="Credit"/>
    <s v="Credit Card Settlement"/>
    <s v="Credit card settlement"/>
    <m/>
    <m/>
    <m/>
    <x v="2"/>
    <s v="utm_source=google&amp;utm_medium=CPC&amp;utm_content=Credit%20Card%20Settlement&amp;utm_campaign=Credit&amp;utm_term=Credit%20card%20settlement&amp;keyword=How%20Can%20I%20Consolidate%20My%20Debt"/>
  </r>
  <r>
    <x v="228"/>
    <s v="john"/>
    <s v="norman_underwood_2000@yahoo.com"/>
    <s v="6265DC97-950D-461A-9EFB-5B263E9EE8DE"/>
    <x v="0"/>
    <x v="0"/>
    <x v="0"/>
    <s v="DebtReductionInc"/>
    <x v="2"/>
    <x v="3"/>
    <x v="0"/>
    <s v="WV"/>
    <x v="9"/>
    <m/>
    <x v="0"/>
    <s v="results.mindspark.com"/>
    <s v="Debt Volume"/>
    <s v="Debt"/>
    <s v="Debt"/>
    <m/>
    <s v="http://results.mindspark.com/AJmain.jhtml"/>
    <s v="id=ZKxdm032TXUS&amp;st=kwd&amp;ptnrS=ZKxdm032TXUS&amp;PG=SEASUSH&amp;SEC=ABMANY&amp;ind=2009030801&amp;searchfor=how to pay down 4000 dollar debt"/>
    <x v="0"/>
    <s v="utm_source=google&amp;utm_medium=CPC&amp;utm_content=Debt&amp;utm_campaign=Debt%20Volume&amp;utm_term=Debt&amp;keyword=How%20Can%20I%20Consolidate%20My%20Debt"/>
  </r>
  <r>
    <x v="229"/>
    <s v="Francine"/>
    <s v="francinebrowning@yahoo.com"/>
    <s v="ZZL0zDqY6U6Y-gr2CHSG8w"/>
    <x v="1"/>
    <x v="2"/>
    <x v="0"/>
    <s v="DebtReductionInc"/>
    <x v="1"/>
    <x v="0"/>
    <x v="1"/>
    <s v="WV"/>
    <x v="0"/>
    <m/>
    <x v="0"/>
    <m/>
    <s v="Credit"/>
    <s v="Credit Services"/>
    <s v="Credit services mt"/>
    <m/>
    <m/>
    <m/>
    <x v="2"/>
    <s v="utm_source=google&amp;utm_medium=CPC&amp;utm_content=Credit%20Services&amp;utm_campaign=Credit&amp;utm_term=Credit%20services%20mt&amp;keyword=How%20Can%20I%20Consolidate%20My%20Debt"/>
  </r>
  <r>
    <x v="230"/>
    <s v="Christopher"/>
    <s v="jc020604@yahoo.com"/>
    <s v="687C66DA-D0FA-43D2-B8D3-1D8FE47CC417"/>
    <x v="0"/>
    <x v="0"/>
    <x v="0"/>
    <s v="DebtReductionInc"/>
    <x v="4"/>
    <x v="0"/>
    <x v="0"/>
    <s v="WV"/>
    <x v="9"/>
    <m/>
    <x v="2"/>
    <s v="search.yahoo.com"/>
    <s v="DebtReductionInc"/>
    <s v="Credit Card Consolidation"/>
    <m/>
    <s v="credit consolidation loans"/>
    <s v="http://search.yahoo.com/search"/>
    <s v="ei=utf-8&amp;fr=slv8-yie8&amp;p=credit%20consolidation%20loans&amp;type="/>
    <x v="0"/>
    <s v="utm_source=yahoo&amp;utm_medium=cpc&amp;utm_campaign=DebtReductionInc&amp;utm_content=Credit%20Card%20Consolidation&amp;keyword=Credit%20Card%20Consolidation&amp;OVRAW=credit%20consolidation%20loans&amp;OVKEY=credit%20consolidation&amp;OVMTC=advanced&amp;OVADID=41951287022&amp;OVKWID=207713331022"/>
  </r>
  <r>
    <x v="231"/>
    <s v="Priscilla"/>
    <s v="rhoadespriscilla@yahoo.com"/>
    <s v="bn5goUkLaka8XsZS-6BdjA"/>
    <x v="5"/>
    <x v="12"/>
    <x v="0"/>
    <s v="DebtReductionInc"/>
    <x v="2"/>
    <x v="2"/>
    <x v="1"/>
    <s v="WV"/>
    <x v="4"/>
    <m/>
    <x v="0"/>
    <s v="www.finweb.com"/>
    <s v="Debt Consolidation"/>
    <s v="Consolidation"/>
    <s v="How to consolidate credit card debt"/>
    <m/>
    <s v="http://www.finweb.com/banking-credit/understanding-how-a-credit-card-debt-collection-agency-works.html"/>
    <m/>
    <x v="0"/>
    <s v="utm_source=google&amp;utm_medium=CPC&amp;utm_content=Consolidation&amp;utm_campaign=Debt%20Consolidation&amp;utm_term=How%20to%20consolidate%20credit%20card%20debt&amp;keyword=How%20Can%20I%20Consolidate%20My%20Debt"/>
  </r>
  <r>
    <x v="232"/>
    <s v="angie"/>
    <s v="angiedowler@yahoo.com"/>
    <s v="5CE6087F-0020-4287-B77D-566AACD07A3D"/>
    <x v="0"/>
    <x v="8"/>
    <x v="0"/>
    <s v="DebtReductionInc"/>
    <x v="1"/>
    <x v="0"/>
    <x v="1"/>
    <s v="WV"/>
    <x v="8"/>
    <m/>
    <x v="2"/>
    <s v="search.yahoo.com"/>
    <s v="DebtReductionInc"/>
    <s v="Debt Consolidation"/>
    <m/>
    <s v="home debt consolidation"/>
    <s v="http://search.yahoo.com/search"/>
    <s v="ei=utf-8&amp;fr=slv8-hptb5&amp;p=home%20debt%20consolidation&amp;type="/>
    <x v="0"/>
    <s v="utm_source=yahoo&amp;utm_medium=cpc&amp;utm_campaign=DebtReductionInc&amp;utm_content=Debt%20Consolidation&amp;keyword=Home%20Equity%20Debt%20Consolidation&amp;OVRAW=home%20debt%20consolidation&amp;OVKEY=home%20equity%20debt%20consolidation&amp;OVMTC=advanced&amp;OVADID=42233534522&amp;OVKWID=207713005022"/>
  </r>
  <r>
    <x v="233"/>
    <s v="Phyllis"/>
    <s v="leighrulz2000@yahoo.com"/>
    <s v="QNpyjuJn-Ui1tCbuNl1L8A"/>
    <x v="2"/>
    <x v="0"/>
    <x v="0"/>
    <s v="DebtReductionInc"/>
    <x v="1"/>
    <x v="2"/>
    <x v="0"/>
    <s v="WV"/>
    <x v="7"/>
    <m/>
    <x v="0"/>
    <s v="googleads.g.doubleclick.net"/>
    <s v="DebtReductionInc"/>
    <s v="Student Debt"/>
    <m/>
    <m/>
    <s v="http://googleads.g.doubleclick.net/pagead/ads"/>
    <s v="client=ca-pub-2003811181290024&amp;dt=1248480188473&amp;lmt=1248480188&amp;format=336x280_as&amp;output=html&amp;correlator=1248480188473&amp;url=http%3A%2F%2Fwww.studentloandebtconsolidationhelp.us%2F&amp;color_bg=FFFFFF&amp;color_text=000000&amp;color_link=004B91&amp;color_url=F4F4F4&amp;color_border=FFFFFF&amp;ad_type=text_image&amp;ref=http%3A%2F%2Fwww.bing.com%2Fsearch%3Fq%3Dconsolidation%2Bof%2Bstudent%2Bloans%26form%3DQBRE%26qs%3DAS&amp;frm=0&amp;ga_vid=1825046031.1248480190&amp;ga_sid=1248480190&amp;ga_hid=1896261487&amp;flash=10.0.22.87&amp;w=336&amp;h=280&amp;u_h=800&amp;u_w=1280&amp;u_ah=770&amp;u_aw=1280&amp;u_cd=32&amp;u_tz=-240&amp;u_his=11&amp;u_java=true&amp;dtd=M&amp;xpc=jFw9txbNHI&amp;p=http%3A//www.studentloandebtconsolidationhelp.us"/>
    <x v="1"/>
    <s v="utm_source=Google&amp;utm_medium=cpc&amp;utm_campaign=DebtReductionInc&amp;utm_content=Student%20Debt&amp;keyword=Defaulted%20Student%20Loan%20Solutions"/>
  </r>
  <r>
    <x v="234"/>
    <s v="shirley"/>
    <s v="buzzardgranny@hotmail.com"/>
    <s v="4B6F567D-F4D4-46EB-BF95-C63D81E5A6D0"/>
    <x v="0"/>
    <x v="0"/>
    <x v="0"/>
    <s v="DebtReductionInc"/>
    <x v="1"/>
    <x v="0"/>
    <x v="0"/>
    <s v="WV"/>
    <x v="4"/>
    <m/>
    <x v="0"/>
    <s v="searchportal.information.com"/>
    <s v="Debt General"/>
    <s v="Lower Payments"/>
    <s v="Credit card payments"/>
    <m/>
    <s v="http://searchportal.information.com/"/>
    <s v="o_id=65294&amp;domainname=mysearcards.com"/>
    <x v="0"/>
    <s v="utm_source=google&amp;utm_medium=CPC&amp;utm_content=Lower%20Payments&amp;utm_campaign=Debt%20General&amp;utm_term=Credit%20card%20payments&amp;keyword=Lower%20My%20Credit%20Card%20Payments"/>
  </r>
  <r>
    <x v="235"/>
    <s v="Amy"/>
    <s v="consultamyh@yahoo.com"/>
    <s v="48428370-958D-4E79-BD11-2DDA45108E20"/>
    <x v="0"/>
    <x v="8"/>
    <x v="0"/>
    <s v="DebtReductionInc"/>
    <x v="3"/>
    <x v="2"/>
    <x v="1"/>
    <s v="WV"/>
    <x v="2"/>
    <m/>
    <x v="0"/>
    <s v="ezinearticles.com"/>
    <s v="DebtReductionInc"/>
    <s v="Credit Card Debt - high volume"/>
    <m/>
    <m/>
    <s v="http://ezinearticles.com/"/>
    <s v="How-to-Pay-Off-the-Average-American-Credit-Card-Debt&amp;id=2740406"/>
    <x v="0"/>
    <s v="utm_source=Google&amp;utm_medium=cpc&amp;utm_campaign=DebtReductionInc&amp;utm_content=Credit%20Card%20Debt%20-%20high%20volume&amp;keyword=Eliminate%20Credit%20Card%20Debt"/>
  </r>
  <r>
    <x v="236"/>
    <s v="joe"/>
    <s v="jgulino@cox.net"/>
    <s v="9ED952DC-F8CA-482A-A3C9-D0EDDEF8F7D1"/>
    <x v="0"/>
    <x v="0"/>
    <x v="0"/>
    <s v="DebtReductionInc"/>
    <x v="0"/>
    <x v="1"/>
    <x v="0"/>
    <s v="MA"/>
    <x v="0"/>
    <m/>
    <x v="2"/>
    <s v="search.yahoo.com"/>
    <s v="DebtReductionInc"/>
    <s v="Credit Card Debt"/>
    <m/>
    <s v="credit card negotiating debt"/>
    <s v="http://search.yahoo.com/search"/>
    <s v="p=credit card negotiating debt&amp;fr=yfp-t-501-s&amp;toggle=1&amp;cop=mss&amp;ei=UTF-8"/>
    <x v="0"/>
    <s v="utm_source=yahoo&amp;utm_medium=cpc&amp;utm_campaign=DebtReductionInc&amp;utm_content=Credit%20Card%20Debt&amp;keyword=Negotiating%20Credit%20Card%20Debt&amp;OVRAW=credit%20card%20negotiating%20debt&amp;OVKEY=credit%20card%20negotiating%20debt&amp;OVMTC=standard&amp;OVADID=42233457522&amp;OVKWID=207713054522"/>
  </r>
  <r>
    <x v="237"/>
    <s v="Janie"/>
    <s v="2jm@sbcglobal.net"/>
    <s v="7313FDEC-C0CF-4034-99A8-187A2307ED5C"/>
    <x v="0"/>
    <x v="0"/>
    <x v="0"/>
    <s v="DebtReductionInc"/>
    <x v="0"/>
    <x v="1"/>
    <x v="0"/>
    <s v="TX"/>
    <x v="3"/>
    <m/>
    <x v="2"/>
    <s v="www.bankrupcyinfo.com"/>
    <s v="DebtReductionInc - YSM Restructure (05/29/09)"/>
    <s v="Bankruptcy (LV)"/>
    <m/>
    <m/>
    <s v="http://www.bankrupcyinfo.com/buy/chapter/bankruptcy/filing/when_to_file_bankruptcy.htm"/>
    <s v="yt=&amp;slt=7&amp;slr=10&amp;lpt=1"/>
    <x v="0"/>
    <s v="utm_source=yahoo&amp;utm_medium=cpc&amp;utm_campaign=DebtReductionInc%20-%20YSM%20Restructure%20(05/29/09)&amp;utm_content=Bankruptcy%20(LV)&amp;keyword=When%20To%20File%20Bankruptcy&amp;OVRAW=when%20to%20file%20bankruptcy&amp;OVKEY=when%20to%20file%20bankruptcy&amp;OVMTC=standard&amp;OVADID=45758620522&amp;OVKWID=228148518022"/>
  </r>
  <r>
    <x v="238"/>
    <s v="Cresencio"/>
    <s v="Lrdfm5@aol.com"/>
    <s v="24D6CC0C-4485-4784-BE63-392F816BD79A"/>
    <x v="0"/>
    <x v="2"/>
    <x v="0"/>
    <s v="DebtReductionInc"/>
    <x v="0"/>
    <x v="1"/>
    <x v="1"/>
    <s v="TX"/>
    <x v="6"/>
    <m/>
    <x v="2"/>
    <s v="search.yahoo.com"/>
    <s v="DebtReductionInc"/>
    <s v="General Debt"/>
    <m/>
    <s v="ways to keep tract of bills properly to prevent debt"/>
    <s v="http://search.yahoo.com/search;_ylt=A0geu6KnigRKVeIAn2JXNyoA"/>
    <s v="p=ways to keep tract of bills properly to prevent debt&amp;fr=slv1-mdp&amp;fr2=sb-top&amp;sao=1"/>
    <x v="0"/>
    <s v="utm_source=yahoo&amp;utm_medium=cpc&amp;utm_campaign=DebtReductionInc&amp;utm_content=General%20Debt&amp;keyword=Debt%20&amp;%20Bill%20Solutions&amp;OVRAW=ways%20to%20keep%20tract%20of%20bills%20properly%20to%20prevent%20debt&amp;OVKEY=bills%20to%20debt&amp;OVMTC=advanced&amp;OVADID=42233303522&amp;OVKWID=207713398522"/>
  </r>
  <r>
    <x v="239"/>
    <s v="chatham"/>
    <s v="chathambrown@yahoo.com"/>
    <s v="5B2E9812-B1BE-4D19-A4FE-C0D7CD9FBD02"/>
    <x v="0"/>
    <x v="0"/>
    <x v="0"/>
    <s v="DebtReductionInc"/>
    <x v="0"/>
    <x v="1"/>
    <x v="0"/>
    <s v="MI"/>
    <x v="4"/>
    <m/>
    <x v="2"/>
    <s v="search.yahoo.com"/>
    <s v="DebtReductionInc"/>
    <s v="Bankruptcy"/>
    <m/>
    <s v="can i file bankruptcy now that im divorced"/>
    <s v="http://search.yahoo.com/search"/>
    <s v="p=can i file bankruptcy now that im divorced&amp;fr=fptb-hptb6&amp;toggle=1&amp;cop=mss&amp;ei=UTF-8"/>
    <x v="0"/>
    <s v="utm_source=yahoo&amp;utm_medium=cpc&amp;utm_campaign=DebtReductionInc&amp;utm_content=Bankruptcy&amp;keyword=Avoid%20Filing%20Bankruptcy&amp;OVRAW=can%20i%20file%20bankruptcy%20now%20that%20im%20divorced&amp;OVKEY=can%20i%20file%20bankruptcy&amp;OVMTC=advanced&amp;OVADID=42233254522&amp;OVKWID=207713372522"/>
  </r>
  <r>
    <x v="240"/>
    <s v="Ryan"/>
    <s v="DjMelo9877@ymail.com"/>
    <s v="pdr-CSSBoEihNcYQbiN75g"/>
    <x v="2"/>
    <x v="2"/>
    <x v="0"/>
    <s v="DebtReductionInc"/>
    <x v="4"/>
    <x v="2"/>
    <x v="1"/>
    <s v="CO"/>
    <x v="9"/>
    <m/>
    <x v="0"/>
    <s v="www.google.com"/>
    <s v="Debt Holding Tank"/>
    <s v="Holding Tank - Debt"/>
    <s v="Debt cures"/>
    <s v="debt cures"/>
    <s v="http://www.google.com/search"/>
    <s v="hl=en&amp;q=debt cures&amp;aq=7&amp;oq=debt&amp;aqi=g10"/>
    <x v="0"/>
    <s v="utm_source=google&amp;utm_medium=CPC&amp;utm_content=Holding%20Tank%20-%20Debt&amp;utm_campaign=Debt%20Holding%20Tank&amp;utm_term=Debt%20cures&amp;keyword=Debt%20Cures%20for%202009"/>
  </r>
  <r>
    <x v="241"/>
    <s v="lll"/>
    <s v="mungulsi@msn.com"/>
    <s v="32FF45E1-AA60-41DE-95AE-04C2FFD02415"/>
    <x v="0"/>
    <x v="0"/>
    <x v="0"/>
    <s v="DebtReductionInc"/>
    <x v="0"/>
    <x v="1"/>
    <x v="0"/>
    <s v="CO"/>
    <x v="6"/>
    <m/>
    <x v="2"/>
    <m/>
    <s v="state"/>
    <s v="About Bill Consolidation"/>
    <m/>
    <m/>
    <m/>
    <m/>
    <x v="0"/>
    <s v="utm_source=yahoo&amp;utm_medium=cpc&amp;utm_campaign=state&amp;utm_content=About%20Bill%20Consolidation&amp;keyword=About%20Bill%20Consolidation%20In%20Arizona&amp;OVRAW=Bill%20Consolidation%20Debt&amp;OVKEY=about%20bill%20consolidation%20arizona&amp;OVMTC=advanced&amp;OVADID=41951297022&amp;OVKWID=207725857022"/>
  </r>
  <r>
    <x v="242"/>
    <s v="KIMBERLEY"/>
    <s v="MSSEXEE1@YAHOO.COM"/>
    <s v="B16F4F9C-5457-42D1-96D1-E410B7F827FF"/>
    <x v="0"/>
    <x v="2"/>
    <x v="0"/>
    <s v="DebtReductionInc"/>
    <x v="4"/>
    <x v="2"/>
    <x v="1"/>
    <s v="AZ"/>
    <x v="2"/>
    <m/>
    <x v="2"/>
    <s v="webhelp.qwest.net"/>
    <s v="DebtReductionInc"/>
    <s v="Personal Debt Consolidation Loan"/>
    <m/>
    <m/>
    <s v="http://webhelp.qwest.net/main"/>
    <s v="InterceptSource=1&amp;ClientLocation=us&amp;ParticipantID=iil7m3f3h23ub7r46n5xmju72a5h65bb&amp;FailureMode=4&amp;SearchQuery=debt consaldation&amp;FailedURI=http%3A%2F%2Fauto.search.msn.com%2Fresponse.asp%3FMT%3Ddebt%2Bconsaldation%26srch%3D5%26prov%3Dmsn%26utf8&amp;AddInType=4&amp;Version=2.1.1-1.56base&amp;Referer=&amp;Implementation=0"/>
    <x v="0"/>
    <s v="utm_source=yahoo&amp;utm_medium=cpc&amp;utm_campaign=DebtReductionInc&amp;utm_content=Personal%20Debt%20Consolidation%20Loan&amp;keyword=Personal%20Debt%20Consolidation&amp;OVRAW=debt%20consaldation&amp;OVKEY=bill%20consolidation%20personal%20loan&amp;OVMTC=advanced&amp;OVADID=41951261522&amp;OVKWID=207721345522"/>
  </r>
  <r>
    <x v="243"/>
    <s v="Kristi"/>
    <s v="kristithmpsn@yahoo.com"/>
    <s v="PsVC9AzaDka55I0J02SDgg"/>
    <x v="2"/>
    <x v="0"/>
    <x v="0"/>
    <s v="DebtReductionInc"/>
    <x v="2"/>
    <x v="4"/>
    <x v="0"/>
    <s v="AZ"/>
    <x v="9"/>
    <m/>
    <x v="2"/>
    <s v="www.topdebtconsolidationcenter.com"/>
    <s v="DebtReductionInc"/>
    <s v="Get Out Of Debt"/>
    <m/>
    <m/>
    <s v="http://www.topdebtconsolidationcenter.com/results.aspx"/>
    <s v="keywords=Get out of Debt&amp;=06oENya4ZG1YS6vOLJwpLiFbgelW6z6wEn9tNjY-VtLEZN5XdU1ejuZqzWmPDUYf3gmV2kwqrxoIl8HsMOkIMFILS_rbA5eGWGSvPiI4_tHsHwCGvusTEhZBAKbLUtAG1_G10fh3zPa7Cl2I8Jz39F3sApzW_gzsUc9qfzUVOKNm-K42AQAZ3oNc8-5cWY1iP6PoFKFkuvci1gr10cAr4yIbhAGUmJekoj7N8YKH3sdFTUHfAmvA6OY18fCUpZr1IiauH5mat_bKGQwl4_URWz2ouz0a8QpU-yWNKbDA..,YT0xO0w9R2V0IG91dCBvZiBEZWJ0O1I9NztTPXQjMi0jRWk.&amp;sesId=ofpnkuuozz4npm55v1gmsgeb&amp;cc=US&amp;ptype=blah"/>
    <x v="0"/>
    <s v="utm_source=yahoo&amp;utm_medium=cpc&amp;utm_campaign=DebtReductionInc&amp;utm_content=Get%20Out%20Of%20Debt&amp;keyword=Get%20Out%20Of%20Debt&amp;OVRAW=get%20out%20of%20debt&amp;OVKEY=get%20out%20of%20debt&amp;OVMTC=standard&amp;OVADID=42233513022&amp;OVKWID=207713305022"/>
  </r>
  <r>
    <x v="244"/>
    <s v="nicole"/>
    <s v="tucsonpickettmom@yahoo.com"/>
    <s v="D804B626-ACDD-4B77-BB04-8CB385A47D50"/>
    <x v="0"/>
    <x v="6"/>
    <x v="0"/>
    <s v="DebtReductionInc"/>
    <x v="0"/>
    <x v="1"/>
    <x v="1"/>
    <s v="AZ"/>
    <x v="9"/>
    <m/>
    <x v="0"/>
    <s v="www.wikihow.com"/>
    <s v="DebtReductionInc"/>
    <s v="Credit Card Debt - high volume"/>
    <m/>
    <m/>
    <s v="http://www.wikihow.com/Pay-Off-Credit-Card-Debt"/>
    <m/>
    <x v="0"/>
    <s v="utm_source=Google&amp;utm_medium=cpc&amp;utm_campaign=DebtReductionInc&amp;utm_content=Credit%20Card%20Debt%20-%20high%20volume&amp;keyword=Eliminate%20Credit%20Card%20Debt"/>
  </r>
  <r>
    <x v="245"/>
    <s v="gerardo"/>
    <s v="gerashop@hotmail.com"/>
    <s v="E3F80993-D278-42D3-A904-28FA358A43FC"/>
    <x v="0"/>
    <x v="12"/>
    <x v="0"/>
    <s v="DebtReductionInc"/>
    <x v="3"/>
    <x v="3"/>
    <x v="1"/>
    <s v="AZ"/>
    <x v="9"/>
    <m/>
    <x v="0"/>
    <s v="googleads.g.doubleclick.net"/>
    <s v="DebtReductionInc"/>
    <s v="Lower Payments"/>
    <m/>
    <m/>
    <s v="http://googleads.g.doubleclick.net/pagead/ads"/>
    <s v="client=ca-pub-0282640372032307&amp;output=html&amp;h=280&amp;slotname=8906223377&amp;w=336&amp;lmt=1252265630&amp;flash=10.0.32.18&amp;url=http%3A%2F%2Fwww.geonlineservicereview.us%2Fgeonlineservicecom.php&amp;ref=http%3A%2F%2Fwww.geonlineservicereview.us%2Fwwwgeonlineservicecom.php&amp;dt=1252265630593&amp;prev_slotnames=6903972705&amp;correlator=1252265630468&amp;frm=0&amp;ga_vid=1195816297.1252265631&amp;ga_sid=1252265631&amp;ga_hid=1718938083&amp;ga_fc=0&amp;u_tz=-420&amp;u_his=4&amp;u_java=1&amp;u_h=768&amp;u_w=1024&amp;u_ah=738&amp;u_aw=1024&amp;u_cd=16&amp;u_nplug=0&amp;u_nmime=0&amp;biw=1003&amp;bih=539&amp;fu=0&amp;ifi=2&amp;dtd=78&amp;xpc=Fl4eLeRA0w&amp;p=http%3A//www.geonlineservicereview.us"/>
    <x v="1"/>
    <s v="utm_source=Google&amp;utm_medium=cpc&amp;utm_campaign=DebtReductionInc&amp;utm_content=Lower%20Payments&amp;keyword=How%20To%20Lower%20Monthly%20Mortgage%20Payments"/>
  </r>
  <r>
    <x v="246"/>
    <s v="Melissa"/>
    <s v="mlatini327@hotmail.com"/>
    <s v="xwHe2xPvdEeKmffFQZ8Pow"/>
    <x v="1"/>
    <x v="0"/>
    <x v="0"/>
    <s v="DebtReductionInc"/>
    <x v="3"/>
    <x v="4"/>
    <x v="0"/>
    <s v="PA"/>
    <x v="0"/>
    <m/>
    <x v="0"/>
    <m/>
    <s v="DebtReductionInc"/>
    <s v="Student Debt"/>
    <m/>
    <m/>
    <m/>
    <m/>
    <x v="2"/>
    <s v="utm_source=Google&amp;utm_medium=cpc&amp;utm_campaign=DebtReductionInc&amp;utm_content=Student%20Debt&amp;keyword=Defaulted%20Student%20Loan%20Solutions"/>
  </r>
  <r>
    <x v="247"/>
    <s v="Ronald"/>
    <s v="glhdeb@yahoo.com"/>
    <s v="5724DADA-C1AB-4A43-9276-3D15B4C956D5"/>
    <x v="0"/>
    <x v="3"/>
    <x v="0"/>
    <s v="DebtReductionInc"/>
    <x v="0"/>
    <x v="1"/>
    <x v="1"/>
    <s v="MI"/>
    <x v="2"/>
    <m/>
    <x v="0"/>
    <s v="www.google.com"/>
    <s v="Credit"/>
    <s v="Credit Services"/>
    <s v="Credit services in michigan"/>
    <s v="reputable free credit services in Michigan"/>
    <s v="http://www.google.com/search"/>
    <s v="hl=en&amp;q=reputable free credit services in Michigan&amp;btnG=Google Search&amp;aq=f&amp;oq="/>
    <x v="0"/>
    <s v="utm_source=google&amp;utm_medium=CPC&amp;utm_content=Credit%20Services&amp;utm_campaign=Credit&amp;utm_term=Credit%20services%20in%20michigan&amp;keyword=How%20Can%20I%20Consolidate%20My%20Debt"/>
  </r>
  <r>
    <x v="248"/>
    <s v="clayton"/>
    <s v="claykim@bellsouth.net"/>
    <s v="69F9022A-0478-4A4F-8661-FF91009140E0"/>
    <x v="0"/>
    <x v="0"/>
    <x v="0"/>
    <s v="DebtReductionInc"/>
    <x v="1"/>
    <x v="0"/>
    <x v="0"/>
    <s v="FL"/>
    <x v="3"/>
    <m/>
    <x v="0"/>
    <s v="www.google.com"/>
    <s v="Debt General"/>
    <s v="Lower Payments"/>
    <s v="Lower mortgage payments"/>
    <s v="gauranteed to lower monthly mogtgage payment"/>
    <s v="http://www.google.com/search"/>
    <s v="hl=en&amp;q=gauranteed to lower monthly mogtgage payment&amp;aq=f&amp;oq=&amp;aqi="/>
    <x v="0"/>
    <s v="utm_source=google&amp;utm_medium=CPC&amp;utm_content=Lower%20Payments&amp;utm_campaign=Debt%20General&amp;utm_term=Lower%20mortgage%20payments&amp;keyword=How%20Can%20I%20Consolidate%20My%20Debt"/>
  </r>
  <r>
    <x v="249"/>
    <s v="nicol"/>
    <s v="nicolrenee@hotmail.com"/>
    <s v="AF548EA6-F471-443B-9D30-4E6B7DBAF1A1"/>
    <x v="0"/>
    <x v="10"/>
    <x v="0"/>
    <s v="DebtReductionInc"/>
    <x v="0"/>
    <x v="2"/>
    <x v="1"/>
    <s v="NE"/>
    <x v="7"/>
    <m/>
    <x v="0"/>
    <m/>
    <s v="DebtReductionInc"/>
    <s v="Student Debt"/>
    <m/>
    <m/>
    <m/>
    <m/>
    <x v="1"/>
    <s v="utm_source=Google&amp;utm_medium=cpc&amp;utm_campaign=DebtReductionInc&amp;utm_content=Student%20Debt&amp;keyword=Defaulted%20Student%20Loan%20Solutions"/>
  </r>
  <r>
    <x v="250"/>
    <s v="steve"/>
    <s v="slymile7@yahoo.com"/>
    <s v="4D46CD76-0481-4183-8AA5-6A5449ECEF14"/>
    <x v="0"/>
    <x v="0"/>
    <x v="0"/>
    <s v="DebtReductionInc"/>
    <x v="0"/>
    <x v="1"/>
    <x v="0"/>
    <s v="MI"/>
    <x v="2"/>
    <m/>
    <x v="0"/>
    <m/>
    <s v="DebtReductionInc"/>
    <s v="Student Debt"/>
    <m/>
    <m/>
    <m/>
    <m/>
    <x v="1"/>
    <s v="utm_source=Google&amp;utm_medium=cpc&amp;utm_campaign=DebtReductionInc&amp;utm_content=Student%20Debt&amp;keyword=Defaulted%20Student%20Loan%20Solutions"/>
  </r>
  <r>
    <x v="251"/>
    <s v="Joseph"/>
    <s v="lschoeb@austin.rr.com"/>
    <s v="EE0AE2F3-320C-4C06-BEB4-41D3C633DD08"/>
    <x v="0"/>
    <x v="11"/>
    <x v="0"/>
    <s v="DebtReductionInc"/>
    <x v="0"/>
    <x v="1"/>
    <x v="0"/>
    <s v="TX"/>
    <x v="6"/>
    <m/>
    <x v="0"/>
    <s v="www.google.com"/>
    <s v="Debt Holding Tank"/>
    <s v="Holding Tank - Debt"/>
    <s v="Credit counselor"/>
    <s v="cambridge credit counseling services"/>
    <s v="http://www.google.com/search"/>
    <s v="q=cambridge credit counseling services&amp;ie=utf-8&amp;oe=utf-8&amp;aq=t&amp;rls=org.mozilla:en-US:official&amp;client=firefox-a"/>
    <x v="0"/>
    <s v="utm_source=google&amp;utm_medium=CPC&amp;utm_content=Holding%20Tank%20-%20Debt&amp;utm_campaign=Debt%20Holding%20Tank&amp;utm_term=Credit%20counselor&amp;keyword=How%20Can%20I%20Consolidate%20My%20Debt"/>
  </r>
  <r>
    <x v="252"/>
    <s v="Larry"/>
    <s v="e_donaldson2@hotmail.com"/>
    <s v="BC36D4D1-0498-4249-B360-C7269B4A5850"/>
    <x v="0"/>
    <x v="3"/>
    <x v="0"/>
    <s v="DebtReductionInc"/>
    <x v="0"/>
    <x v="1"/>
    <x v="1"/>
    <s v="CT"/>
    <x v="0"/>
    <m/>
    <x v="0"/>
    <s v="www.google.com"/>
    <s v="Debt General"/>
    <s v="Student Debt"/>
    <s v="Defaulted student loans"/>
    <s v="paying back defaulted student loans"/>
    <s v="http://www.google.com/search"/>
    <s v="q=paying back defaulted student loans&amp;ie=utf-8&amp;oe=utf-8&amp;aq=t&amp;rls=org.mozilla:en-US:official&amp;client=firefox-a"/>
    <x v="0"/>
    <s v="utm_source=google&amp;utm_medium=CPC&amp;utm_content=Student%20Debt&amp;utm_campaign=Debt%20General&amp;utm_term=Defaulted%20student%20loans&amp;keyword=How%20Can%20I%20Consolidate%20My%20Debt"/>
  </r>
  <r>
    <x v="253"/>
    <s v="Meini"/>
    <s v="rene2780@yahoo.com"/>
    <s v="A0C28504-8E6C-4A2C-BA9A-4C4EF6247F07"/>
    <x v="0"/>
    <x v="0"/>
    <x v="0"/>
    <s v="DebtReductionInc"/>
    <x v="1"/>
    <x v="2"/>
    <x v="0"/>
    <s v="TX"/>
    <x v="2"/>
    <m/>
    <x v="0"/>
    <s v="googleads.g.doubleclick.net"/>
    <s v="DebtReductionInc"/>
    <s v="Student Debt"/>
    <m/>
    <m/>
    <s v="http://googleads.g.doubleclick.net/pagead/ads"/>
    <s v="client=ca-pub-3377207431605665&amp;dt=1247781309135&amp;lmt=1237757065&amp;output=html&amp;slotname=5146899709&amp;correlator=1247781309135&amp;url=http%3A%2F%2Fwww.rebuildcreditscores.com%2FDefaulted_Student_Loans.html&amp;ref=http%3A%2F%2Fwww.rebuildcreditscores.com%2F&amp;frm=0&amp;ga_vid=22470839.1247781280&amp;ga_sid=1247781280&amp;ga_hid=10147490&amp;ga_fc=true&amp;flash=9.0.124.0&amp;w=336&amp;h=280&amp;u_h=1024&amp;u_w=1280&amp;u_ah=946&amp;u_aw=1280&amp;u_cd=32&amp;u_tz=-300&amp;u_his=4&amp;u_java=true&amp;dtd=359&amp;xpc=BgLjZflTtJ&amp;p=http%3A//www.rebuildcreditscores.com"/>
    <x v="1"/>
    <s v="utm_source=Google&amp;utm_medium=cpc&amp;utm_campaign=DebtReductionInc&amp;utm_content=Student%20Debt&amp;keyword=Defaulted%20Student%20Loan%20Solutions"/>
  </r>
  <r>
    <x v="254"/>
    <s v="Sharon"/>
    <s v="sharongrgic@hotmail.com"/>
    <s v="A9C003A1-BB8E-44DC-B68D-F547A8BC5C0B"/>
    <x v="0"/>
    <x v="0"/>
    <x v="0"/>
    <s v="DebtReductionInc"/>
    <x v="1"/>
    <x v="2"/>
    <x v="0"/>
    <s v="MO"/>
    <x v="4"/>
    <m/>
    <x v="0"/>
    <s v="googleads.g.doubleclick.net"/>
    <s v="Debt Volume_TX"/>
    <s v="Settlement"/>
    <s v="Debt settlement settlement"/>
    <m/>
    <s v="http://googleads.g.doubleclick.net/pagead/ads"/>
    <s v="client=ca-pub-7867261723852556&amp;dt=1247966310855&amp;lmt=1247966310&amp;output=html&amp;slotname=2344878303&amp;correlator=1247966310855&amp;url=http%3A%2F%2Fwww.pressemeldungen.at%2F89142%2Fdebt-settlement-really-provide-help-for-credit-card-debt%2F&amp;ref=http%3A%2F%2Fwww.google.com%2Fsearch%3Fhl%3Den%26q%3Ddebt%2Bsettlement%26aq%3D3%26oq%3Ddebt%2B%26aqi%3Dg10&amp;frm=0&amp;ga_vid=1196872270.1247966311&amp;ga_sid=1247966311&amp;ga_hid=813696961&amp;flash=10.0.22.87&amp;w=160&amp;h=90&amp;u_h=1024&amp;u_w=1280&amp;u_ah=992&amp;u_aw=1280&amp;u_cd=32&amp;u_tz=-300&amp;u_his=5&amp;u_java=true&amp;dtd=47&amp;xpc=o4ROd4p4cK&amp;p=http%3A//www.pressemeldungen.at&amp;format=fp_al_lp&amp;kw_type=radlink&amp;prev_fmts=160x90_0ads_al&amp;rt=ChBKYnQ-AAfY9QqzGgKMz195EhBEZWJ0cyBTZXR0bGVtZW50GghS-daerG-BeyCM39DEAigBSIzf0MQCUhMIxJj70czgmwIVCcSyCh0zF_wm&amp;hl=en&amp;kw0=Debts Settlement&amp;kw1=Debt Relief Loan&amp;kw2=Credit Solution&amp;kw3=Credit Card Debts&amp;okw=Debts Settlement"/>
    <x v="0"/>
    <s v="utm_source=google&amp;utm_medium=CPC&amp;utm_content=Settlement&amp;utm_campaign=Debt%20Volume_TX&amp;utm_term=Debt%20settlement%20settlement&amp;keyword=How%20Can%20I%20Consolidate%20My%20Debt"/>
  </r>
  <r>
    <x v="255"/>
    <s v="Lisa"/>
    <s v="lailvatime@yahoo.com"/>
    <s v="v1CWcDUXVk6PjntEFvT6Dw"/>
    <x v="2"/>
    <x v="0"/>
    <x v="0"/>
    <s v="DebtReductionInc"/>
    <x v="3"/>
    <x v="4"/>
    <x v="0"/>
    <s v="CA"/>
    <x v="1"/>
    <m/>
    <x v="0"/>
    <s v="googleads.g.doubleclick.net"/>
    <s v="DebtReductionInc"/>
    <s v="Student Debt"/>
    <m/>
    <s v="http://getoutofdebt.org"/>
    <s v="http://googleads.g.doubleclick.net/pagead/ads"/>
    <s v="client=ca-pub-6186302871949550&amp;dt=1247506515444&amp;lmt=1247506515&amp;alt_color=FFFFFF&amp;prev_slotnames=2759742579&amp;format=300x250_as&amp;output=html&amp;correlator=1247506514334&amp;channel=4404830654&amp;url=http%3A%2F%2Fgetoutofdebt.org%2F7231%2Fobama-student-loan-forgiveness-program&amp;ad_type=text&amp;cb=1&amp;cd=1&amp;ref=http%3A%2F%2Fsearch.yahoo.com%2Fsearch%3Ffr%3Dyfp-t-832-s%26toggle%3D1%26cop%3Dmss%26ei%3DUTF8%26rd%3Dr2%26p%3Dobama%2520student%2520loan%2520forgiveness&amp;frm=0&amp;ui=rc%3A0&amp;ga_vid=768748874.1247506515&amp;ga_sid=1247506515&amp;ga_hid=1789938377&amp;flash=10.0.12.36&amp;w=300&amp;h=250&amp;u_h=1024&amp;u_w=1280&amp;u_ah=994&amp;u_aw=1280&amp;u_cd=32&amp;u_tz=-420&amp;u_his=5&amp;u_java=true&amp;dtd=62&amp;xpc=xRtyQ5Qadn&amp;p=http%3A//getoutofdebt.org"/>
    <x v="1"/>
    <s v="utm_source=Google&amp;utm_medium=cpc&amp;utm_campaign=DebtReductionInc&amp;utm_content=Student%20Debt&amp;keyword=Defaulted%20Student%20Loan%20Solutions"/>
  </r>
  <r>
    <x v="256"/>
    <s v="T M"/>
    <s v="aheartlady@sbcglobal.net"/>
    <s v="86B8A979-DC0A-4FF8-A812-49B9B59B6B00"/>
    <x v="0"/>
    <x v="2"/>
    <x v="0"/>
    <s v="DebtReductionInc"/>
    <x v="0"/>
    <x v="1"/>
    <x v="1"/>
    <s v="IL"/>
    <x v="6"/>
    <m/>
    <x v="1"/>
    <s v="us.mc815.mail.yahoo.com"/>
    <s v="Financial Services"/>
    <s v="Consolidate"/>
    <m/>
    <m/>
    <s v="http://us.mc815.mail.yahoo.com/mc/showMessage"/>
    <s v="fid=Inbox&amp;sort=date&amp;order=down&amp;startMid=0&amp;.rand=1600904381&amp;da=0&amp;midIndex=4&amp;mid=1_4640293_AJTHjkQAAB6WSg1yoAGWZ3CgDf0&amp;prevMid=1_4640842_AJHHjkQAASw%2FSg1zLAjXqQ8YWYk&amp;nextMid=1_4638958_AI%2FHjkQAASnzSg1rAwgSzFKQE3E&amp;m=1_4647755_AI7HjkQAATXvSg2zaggJr0shc%2BA,1_4647120_AJPHjkQAAOI1Sg2wkwbehCboo40,1_4642284_AJHHjkQAAGWmSg1%2B%2FwrwlSQemxY,1_4640842_AJHHjkQAASw%2FSg1zLAjXqQ8YWYk,1_4640293_AJTHjkQAAB6WSg1yoAGWZ3CgDf0,1_4638958_AI%2FHjkQAASnzSg1rAwgSzFKQE3E,1_4636011_AJTHjkQAAHreSg1eOQBn3FnrhVU,1_4633770_AI%2FHjkQAAS3WSg01xwUlxRcAsiA,1_4633041_AJLHjkQAALl2Sg0l8QX3qRmLBjA,1_4628253_AJDHjkQAAOCHSgz%2B0QaS%2FRwX86U,"/>
    <x v="0"/>
    <s v="utm_source=AdKnowledge&amp;utm_medium=CPC&amp;utm_content=Consolidate&amp;20Debt&amp;utm_campaign=Financial%20Services&amp;keyword=Debt%20Consolidation%20Experts"/>
  </r>
  <r>
    <x v="257"/>
    <s v="Ledora"/>
    <s v="ledora_1981@yahoo.com"/>
    <s v="ijBOD0X1R0yojnYPeZCTNQ"/>
    <x v="2"/>
    <x v="0"/>
    <x v="0"/>
    <s v="DebtReductionInc"/>
    <x v="0"/>
    <x v="1"/>
    <x v="0"/>
    <s v="NM"/>
    <x v="4"/>
    <m/>
    <x v="2"/>
    <s v="search.yahoo.com"/>
    <s v="DebtReductionInc"/>
    <s v="Student Debt"/>
    <m/>
    <s v="default student loans"/>
    <s v="http://search.yahoo.com/search"/>
    <s v="p=default student loans&amp;fr=yfp-t-501-s&amp;toggle=1&amp;cop=mss&amp;ei=UTF-8"/>
    <x v="0"/>
    <s v="utm_source=yahoo&amp;utm_medium=cpc&amp;utm_campaign=DebtReductionInc&amp;utm_content=Student%20Debt&amp;keyword=Student%20Loan%20Default%20Solutions&amp;OVRAW=default%20student%20loans&amp;OVKEY=default%20student%20loan&amp;OVMTC=standard&amp;OVADID=41951236022&amp;OVKWID=207721346022"/>
  </r>
  <r>
    <x v="258"/>
    <s v="Jed"/>
    <s v="bronxrule03@yahoo.com"/>
    <s v="AF19EF8B-D182-482E-ACAD-64EAF9ABBEEF"/>
    <x v="0"/>
    <x v="0"/>
    <x v="0"/>
    <s v="DebtReductionInc"/>
    <x v="0"/>
    <x v="1"/>
    <x v="0"/>
    <s v="CO"/>
    <x v="4"/>
    <m/>
    <x v="0"/>
    <s v="www.ask.com"/>
    <s v="Debt General"/>
    <s v="Lower Payments"/>
    <s v="Lower monthly car payments"/>
    <s v="How do I lower a monthly car payment"/>
    <s v="http://www.ask.com/web"/>
    <s v="q=How do I lower a monthly car payment&amp;qsrc=0&amp;o=10181&amp;l=dir"/>
    <x v="0"/>
    <s v="utm_source=google&amp;utm_medium=CPC&amp;utm_content=Lower%20Payments&amp;utm_campaign=Debt%20General&amp;utm_term=Lower%20monthly%20car%20payments&amp;keyword=How%20Can%20I%20Consolidate%20My%20Debt"/>
  </r>
  <r>
    <x v="259"/>
    <s v="rachid"/>
    <s v="touwab@hotmail.com"/>
    <s v="28C8B269-950A-4064-84B6-69A2DD5F68CE"/>
    <x v="0"/>
    <x v="8"/>
    <x v="0"/>
    <s v="DebtReductionInc"/>
    <x v="0"/>
    <x v="0"/>
    <x v="1"/>
    <s v="MA"/>
    <x v="9"/>
    <m/>
    <x v="0"/>
    <s v="search28.info.com"/>
    <s v="Debt General"/>
    <s v="Lower Payments"/>
    <s v="Credit card payments"/>
    <m/>
    <s v="http://search28.info.com/searchw"/>
    <s v="qkw=Sears On Line Credit Card Payment&amp;r_cop=aylf"/>
    <x v="0"/>
    <s v="utm_source=google&amp;utm_medium=CPC&amp;utm_content=Lower%20Payments&amp;utm_campaign=Debt%20General&amp;utm_term=Credit%20card%20payments&amp;keyword=Lower%20My%20Credit%20Card%20Payments"/>
  </r>
  <r>
    <x v="260"/>
    <s v="kamran"/>
    <s v="payvark@mjc.Edu"/>
    <s v="3E3115C7-C8FF-4D04-895C-E6768CD9A03E"/>
    <x v="0"/>
    <x v="11"/>
    <x v="0"/>
    <s v="DebtReductionInc"/>
    <x v="0"/>
    <x v="1"/>
    <x v="0"/>
    <s v="CA"/>
    <x v="1"/>
    <m/>
    <x v="0"/>
    <s v="googleads.g.doubleclick.net"/>
    <s v="DebtReductionInc"/>
    <s v="Debt Credit Services"/>
    <m/>
    <m/>
    <s v="http://googleads.g.doubleclick.net/pagead/ads"/>
    <s v="client=ca-pub-5840155318089907&amp;dt=1240249382538&amp;lmt=1240249382&amp;prev_slotnames=7020681951&amp;output=html&amp;slotname=4315074952&amp;correlator=1240249380538&amp;url=http%3A%2F%2Fwww.aralifestyle.com%2Farticle.aspx%3FUserFeedGuid%3D3f7bc313-0642-4d52-bdd4-90874a688ae5%26ArticleId%3D1279%26ComboId%3D624%26title%3DHow-to-Avoid-Bankruptcy&amp;ref=http%3A%2F%2Fwww.adfusion.com%2Fadfusion.partnersite%2Fcategoryhtml.aspx%3Fuserfeedguid%3D3f7bc313-0642-4d52-bdd4-90874a688ae5&amp;frm=0&amp;ga_vid=1881680825.1240249381&amp;ga_sid=1240249381&amp;ga_hid=177820563&amp;flash=9.0.16.0&amp;u_h=1024&amp;u_w=1280&amp;u_ah=994&amp;u_aw=1280&amp;u_cd=32&amp;u_tz=-420&amp;u_java=true&amp;dtd=16&amp;w=160&amp;h=600&amp;xpc=rzC6eFBKLT&amp;p=http%3A//www.aralifestyle.com"/>
    <x v="0"/>
    <s v="utm_source=Google&amp;utm_medium=cpc&amp;utm_campaign=DebtReductionInc&amp;utm_content=Debt%20Credit%20Services&amp;keyword=Debt%20Credit%20Services"/>
  </r>
  <r>
    <x v="261"/>
    <s v="Susan"/>
    <s v="sbbelyew@aol.com"/>
    <s v="9E154EF1-8D83-4A0C-8854-66C0AEA732BE"/>
    <x v="0"/>
    <x v="6"/>
    <x v="0"/>
    <s v="DebtReductionInc"/>
    <x v="0"/>
    <x v="0"/>
    <x v="1"/>
    <s v="FL"/>
    <x v="4"/>
    <m/>
    <x v="0"/>
    <s v="www.google.com"/>
    <s v="Debt Holding Tank"/>
    <s v="Holding Tank - Debt"/>
    <s v="Debt calculator"/>
    <s v="debt calculator"/>
    <s v="http://www.google.com/search"/>
    <s v="q=debt calculator&amp;sourceid=ie7&amp;rls=com.microsoft:en-US&amp;ie=utf8&amp;oe=utf8"/>
    <x v="0"/>
    <s v="utm_source=google&amp;utm_medium=CPC&amp;utm_content=Holding%20Tank%20-%20Debt&amp;utm_campaign=Debt%20Holding%20Tank&amp;utm_term=Debt%20calculator&amp;keyword=How%20Can%20I%20Consolidate%20My%20Debt"/>
  </r>
  <r>
    <x v="262"/>
    <s v="brandy"/>
    <s v="millsb@sutterhealth.org"/>
    <s v="5C0AA865-6B6F-4F22-9CCF-C0A4E2F21E39"/>
    <x v="0"/>
    <x v="6"/>
    <x v="0"/>
    <s v="DebtReductionInc"/>
    <x v="0"/>
    <x v="2"/>
    <x v="1"/>
    <s v="CA"/>
    <x v="0"/>
    <m/>
    <x v="0"/>
    <s v="www.google.com"/>
    <s v="Debt Holding Tank"/>
    <s v="Holding Tank - Debt"/>
    <s v="Www debt com"/>
    <s v="www.debt.com"/>
    <s v="http://www.google.com/search"/>
    <s v="hl=en&amp;q=www.debt.com"/>
    <x v="0"/>
    <s v="utm_source=google&amp;utm_medium=CPC&amp;utm_content=Holding%20Tank%20-%20Debt&amp;utm_campaign=Debt%20Holding%20Tank&amp;utm_term=Www%20debt%20com&amp;keyword=How%20Can%20I%20Consolidate%20My%20Debt"/>
  </r>
  <r>
    <x v="263"/>
    <s v="Anastasia"/>
    <s v="anastasiafernandez@yahoo.com"/>
    <s v="60DBF855-172D-4718-AACE-EA48E0A034D8"/>
    <x v="0"/>
    <x v="12"/>
    <x v="0"/>
    <s v="DebtReductionInc"/>
    <x v="1"/>
    <x v="4"/>
    <x v="1"/>
    <s v="WA"/>
    <x v="9"/>
    <m/>
    <x v="0"/>
    <s v="ezinearticles.com"/>
    <s v="DebtReductionInc"/>
    <s v="Debt Services"/>
    <m/>
    <m/>
    <s v="http://ezinearticles.com/"/>
    <s v="NCO-Financial-Services&amp;id=255819"/>
    <x v="0"/>
    <s v="utm_source=Google&amp;utm_medium=cpc&amp;utm_campaign=DebtReductionInc&amp;utm_content=Debt%20Services&amp;keyword=Debt%20Reduction%20Services"/>
  </r>
  <r>
    <x v="264"/>
    <s v="Joylin"/>
    <s v="djmdaniels3@msn.com"/>
    <s v="wtgp1cxRX0y5MjF0VUM8kg"/>
    <x v="3"/>
    <x v="0"/>
    <x v="0"/>
    <s v="DebtReductionInc"/>
    <x v="1"/>
    <x v="0"/>
    <x v="0"/>
    <s v="CO"/>
    <x v="2"/>
    <m/>
    <x v="0"/>
    <s v="www.google.com"/>
    <s v="Debt Holding Tank"/>
    <s v="Holding Tank - Debt"/>
    <s v="Debt cures they don t want you to know about"/>
    <s v="debt cures they don't want you to know about"/>
    <s v="http://www.google.com/search"/>
    <s v="hl=en&amp;q=debt cures they don%27t want you to know about&amp;aq=5&amp;oq=DEBT C&amp;aqi=g10"/>
    <x v="0"/>
    <s v="utm_source=google&amp;utm_medium=CPC&amp;utm_content=Holding%20Tank%20-%20Debt&amp;utm_campaign=Debt%20Holding%20Tank&amp;utm_term=Debt%20cures%20they%20don%20t%20want%20you%20to%20know%20about&amp;keyword=2009%20Debt%20Cure%20Secrets"/>
  </r>
  <r>
    <x v="265"/>
    <s v="Laura"/>
    <s v="butterfly22801@yahoo.com"/>
    <s v="83FD9357-A8AE-4134-92B1-F8C3C26B0CA9"/>
    <x v="0"/>
    <x v="0"/>
    <x v="0"/>
    <s v="DebtReductionInc"/>
    <x v="0"/>
    <x v="1"/>
    <x v="0"/>
    <s v="VA"/>
    <x v="9"/>
    <m/>
    <x v="2"/>
    <s v="search.yahoo.com"/>
    <s v="DebtReductionInc"/>
    <s v="General Debt"/>
    <m/>
    <s v="online debt help"/>
    <s v="http://search.yahoo.com/search"/>
    <s v="p=online debt help&amp;fr=ush-ans&amp;xargs=12KPjg1ipSroGmmvmnEOOIMLrcmUsOkZ7Fo5h7DOV5CtdY6hNdE%2DIfXpP0xZg6WO8T7xvSy7HBreVFdJGu277WVk0qfeO%5FL%2DT6yY7Cj9pjbeeVAetHK4MYl7n8nfJPPF42Ug%2E%2E&amp;pstart=7&amp;b=11"/>
    <x v="0"/>
    <s v="utm_source=yahoo&amp;utm_medium=cpc&amp;utm_campaign=DebtReductionInc&amp;utm_content=General%20Debt&amp;keyword=Pay%20Off%20Debt&amp;OVRAW=online%20debt%20help&amp;OVKEY=pay%20off%20debt&amp;OVMTC=advanced&amp;OVADID=42233303522&amp;OVKWID=207713427022"/>
  </r>
  <r>
    <x v="266"/>
    <s v="VONEICE"/>
    <s v="vncartersmith@aol.com"/>
    <s v="358C75BF-52F0-4642-B1A8-C83D66B81C59"/>
    <x v="0"/>
    <x v="8"/>
    <x v="0"/>
    <s v="DebtReductionInc"/>
    <x v="1"/>
    <x v="2"/>
    <x v="1"/>
    <s v="TX"/>
    <x v="4"/>
    <m/>
    <x v="2"/>
    <s v="central.search-help.sprint.net"/>
    <s v="DebtReductionInc"/>
    <s v="Debt Consolidation"/>
    <m/>
    <m/>
    <s v="http://central.search-help.sprint.net/search"/>
    <s v="om=&amp;of=&amp;rn=&amp;qf=DEBT CONSOLIDATORS IN HOUSTON TX&amp;x=43&amp;y=12"/>
    <x v="0"/>
    <s v="utm_source=yahoo&amp;utm_medium=cpc&amp;utm_campaign=DebtReductionInc&amp;utm_content=Debt%20Consolidation&amp;keyword=Debt%20Consolidation&amp;OVRAW=DEBT%20CONSOLIDATORS%20IN%20HOUSTON%20TX&amp;OVKEY=debt%20consolidators&amp;OVMTC=advanced&amp;OVADID=42233432022&amp;OVKWID=207713134022"/>
  </r>
  <r>
    <x v="267"/>
    <s v="carlton"/>
    <s v="alaskaeagle@comcast.net"/>
    <s v="3AED168D-4C4A-427B-8D7F-0309FAC35BA9"/>
    <x v="0"/>
    <x v="1"/>
    <x v="0"/>
    <s v="DebtReductionInc"/>
    <x v="0"/>
    <x v="1"/>
    <x v="1"/>
    <s v="VA"/>
    <x v="0"/>
    <m/>
    <x v="1"/>
    <s v="sz0029.wc.mail.comcast.net"/>
    <s v="Financial Services"/>
    <s v="Consolidate"/>
    <m/>
    <m/>
    <s v="http://sz0029.wc.mail.comcast.net/zimbra/mail"/>
    <m/>
    <x v="0"/>
    <s v="utm_source=AdKnowledge&amp;utm_medium=CPC&amp;utm_content=Consolidate&amp;20Debt&amp;utm_campaign=Financial%20Services&amp;keyword=Debt%20Consolidation%20Experts"/>
  </r>
  <r>
    <x v="268"/>
    <s v="Maysa"/>
    <s v="gyamy@yahoo.es"/>
    <s v="ssrX-psWVEG2qXUTbEKXfw"/>
    <x v="2"/>
    <x v="0"/>
    <x v="0"/>
    <s v="DebtReductionInc"/>
    <x v="0"/>
    <x v="2"/>
    <x v="0"/>
    <s v="FL"/>
    <x v="9"/>
    <m/>
    <x v="0"/>
    <s v="googleads.g.doubleclick.net"/>
    <s v="DebtReductionInc"/>
    <s v="Credit Card Debt - high volume"/>
    <m/>
    <m/>
    <s v="http://googleads.g.doubleclick.net/pagead/ads"/>
    <s v="client=ca-pub-8621957794194569&amp;dt=1246910377429&amp;lmt=1246910377&amp;format=fp_al_lp&amp;output=html&amp;correlator=1246910377429&amp;channel=2139287858&amp;url=http%3A%2F%2Fask.metafilter.com%2F33007%2FHow-can-I-temporarily-reduce-my-monthly-payment-on-my-slowly-dying-credit-card-debt&amp;ea=0&amp;ref=http%3A%2F%2Fwww.google.com%2Furl%3Fsa%3Dt%26source%3Dweb%26ct%3Dres%26cd%3D1%26url%3Dhttp%253A%252F%252Fask.metafilter.com%252F33007%252FHow-can-I-temporarily-reduce-my-monthly-payment-on-my-slowly-dying-credit-card-debt%26ei%3D8FdSSrb8F47KtgeT2a23CA%26rct%3Dj%26q%3Dreduce%2Bmy%2Bcredit%2Bcard%2Bpayment%2B%26usg%3DAFQjCNFI1Aa5Bc6n09bPNZfYHoPB1HVchA&amp;frm=0&amp;ga_vid=172287167.1246910377&amp;ga_sid=1246910377&amp;ga_hid=1403592753&amp;flash=10.0.22&amp;w=728&amp;h=15&amp;u_h=768&amp;u_w=1024&amp;u_ah=738&amp;u_aw=1024&amp;u_cd=32&amp;u_tz=-240&amp;u_his=4&amp;u_java=true&amp;u_nplug=27&amp;u_nmime=111&amp;dtd=18&amp;kw_type=radlink&amp;prev_fmts=728x15_0ads_al&amp;rt=ChBKUlgJAAQc_AqzZBq6HF2ZEhRQYXkgQ3JlZGl0IENhcmQgRGVidBoIe0OCv_yfWJ8oAVITCLfTzL7vwZsCFRkcswodgEhy0Q&amp;hl=en&amp;kw0=Pay Credit Card Debt&amp;kw1=Bankruptcy Courses&amp;kw2=Credit After Bankruptcy&amp;kw3=Bankruptcy Counseling&amp;okw=Pay Credit Card Debt"/>
    <x v="0"/>
    <s v="utm_source=Google&amp;utm_medium=cpc&amp;utm_campaign=DebtReductionInc&amp;utm_content=Credit%20Card%20Debt%20-%20high%20volume&amp;keyword=Eliminate%20Credit%20Card%20Debt"/>
  </r>
  <r>
    <x v="269"/>
    <s v="Michael"/>
    <s v="kennedy4357@yahoo.com"/>
    <s v="uRm8X0GD90iGnjCt4JsRjg"/>
    <x v="6"/>
    <x v="0"/>
    <x v="0"/>
    <s v="DebtReductionInc"/>
    <x v="0"/>
    <x v="1"/>
    <x v="0"/>
    <s v="MD"/>
    <x v="9"/>
    <m/>
    <x v="0"/>
    <s v="ezinearticles.com"/>
    <s v="Debt Volume"/>
    <s v="How"/>
    <s v="debt"/>
    <m/>
    <s v="http://ezinearticles.com/trusted-results/"/>
    <s v="google_kw=Student Loans Debt&amp;google_rt=ChBKFeiVAAd26wrG4Bkz1mkdEhJTdHVkZW50IExvYW5zIERlYnQaCP5bRJavs5kPKAFSEwjuwsrhzM6aAhUCj8cKHQBdbe4&amp;google_page_url=http%3A%2F%2Fezinearticles.com%2F%3FNeed-Help-Paying-Back-Your-Student-Loans%3F%26id%3D1873353"/>
    <x v="0"/>
    <s v="utm_source=google&amp;utm_medium=CPC&amp;utm_content=How&amp;utm_campaign=Debt%20Volume&amp;utm_term=debt&amp;keyword=2009%20Debt%20Bail%20Out.%20Cut%20Your%20Debt%20in%20Half!"/>
  </r>
  <r>
    <x v="270"/>
    <s v="Joyce"/>
    <s v="Joanda_36609@yahoo.com"/>
    <s v="2357503A-3FC0-4FC9-AC1C-101A11F13F19"/>
    <x v="0"/>
    <x v="8"/>
    <x v="0"/>
    <s v="DebtReductionInc"/>
    <x v="1"/>
    <x v="0"/>
    <x v="1"/>
    <s v="AL"/>
    <x v="2"/>
    <m/>
    <x v="0"/>
    <s v="googleads.g.doubleclick.net"/>
    <s v="DebtReductionInc"/>
    <s v="Debt Negotiation"/>
    <m/>
    <m/>
    <s v="http://googleads.g.doubleclick.net/pagead/ads"/>
    <s v="client=ca-pub-7178429101922652&amp;dt=1248873930125&amp;lmt=1242207339&amp;prev_slotnames=3501033164&amp;format=fp_al_lp&amp;output=html&amp;correlator=1248873930015&amp;channel=8289089153&amp;url=http%3A%2F%2Fwww.debtfirms.com%2Findex.html&amp;ea=0&amp;ref=http%3A%2F%2Fwww.debtfirms.com%2Fgovernment-grants.html&amp;frm=0&amp;ga_vid=1149944912.1248873930&amp;ga_sid=1248873930&amp;ga_hid=1363322137&amp;flash=10.0.12.36&amp;w=200&amp;h=90&amp;u_h=768&amp;u_w=1024&amp;u_ah=738&amp;u_aw=1024&amp;u_cd=16&amp;u_tz=-300&amp;u_his=3&amp;u_java=true&amp;dtd=78&amp;kw_type=radlink&amp;prev_fmts=200x90_0ads_al&amp;rt=ChBKcFRLAAjBjgqzYQdhyDgsEhhEZWJ0IE5lZ290aWF0aW9uIExldHRlcnMaCBeSWtyOrwd_KAE4AlITCNiQ-JGI-5sCFSFrswodgkGWQw&amp;hl=en&amp;kw0=Debt Negotiation Letters&amp;kw1=Credit Card Debt Relief&amp;kw2=Debt Consolidation Firms&amp;kw3=Debt Settlement Tips&amp;okw=Credit Card Debt Relief&amp;random=1248874213265&amp;kw=Debt Negotiation Letters"/>
    <x v="0"/>
    <s v="utm_source=Google&amp;utm_medium=cpc&amp;utm_campaign=DebtReductionInc&amp;utm_content=Debt%20Negotiation&amp;keyword=Debt%20Negotiation"/>
  </r>
  <r>
    <x v="271"/>
    <s v="Marka"/>
    <s v="mmjoy@knology.net"/>
    <s v="0EFA42DC-F0FE-4835-804D-B04051991D25"/>
    <x v="0"/>
    <x v="3"/>
    <x v="0"/>
    <s v="DebtReductionInc"/>
    <x v="0"/>
    <x v="1"/>
    <x v="1"/>
    <s v="AL"/>
    <x v="3"/>
    <m/>
    <x v="0"/>
    <s v="googleads.g.doubleclick.net"/>
    <s v="DebtReductionInc"/>
    <s v="Student Debt"/>
    <m/>
    <m/>
    <s v="http://googleads.g.doubleclick.net/pagead/ads"/>
    <s v="client=ca-pub-8350969307886865&amp;dt=1241551133152&amp;lmt=1241551133&amp;prev_fmts=728x90_as&amp;format=336x280_as&amp;output=html&amp;correlator=1241551133011&amp;url=http%3A%2F%2Fwww.repaystudentloans.info%2F&amp;color_bg=FFFFFF&amp;color_text=FFFFFF&amp;color_link=009dff&amp;color_url=FFFFFF&amp;color_border=FFFFFF&amp;ad_type=text&amp;ref=http%3A%2F%2Fsearch.msn.com%2Fresults.aspx%3Fq%3Di%2Bcan%2527t%2Brepay%2Bmy%2Bstudent%2Bloans%26FORM%3DMSNH11&amp;frm=0&amp;ga_vid=359650333.1241551133&amp;ga_sid=1241551133&amp;ga_hid=2031881844&amp;flash=10.0.22.87&amp;w=336&amp;h=280&amp;u_h=768&amp;u_w=1024&amp;u_ah=736&amp;u_aw=1024&amp;u_cd=32&amp;u_tz=-300&amp;u_his=5&amp;u_java=true&amp;dtd=0&amp;w=336&amp;h=280&amp;xpc=uIEwY5Dpr8&amp;p=http%3A//www.repaystudentloans.info"/>
    <x v="0"/>
    <s v="utm_source=Google&amp;utm_medium=cpc&amp;utm_campaign=DebtReductionInc&amp;utm_content=Student%20Debt&amp;keyword=Defaulted%20Student%20Loan%20Solutions"/>
  </r>
  <r>
    <x v="272"/>
    <s v="Amanda"/>
    <s v="amanda@pfionline-usa.com"/>
    <s v="134CC005-A8DA-475B-BAAD-12B8DB0723B2"/>
    <x v="0"/>
    <x v="0"/>
    <x v="0"/>
    <s v="DebtReductionInc"/>
    <x v="0"/>
    <x v="1"/>
    <x v="0"/>
    <s v="AL"/>
    <x v="5"/>
    <m/>
    <x v="2"/>
    <s v="search6.info.com"/>
    <s v="DebtReductionInc"/>
    <s v="Debt Consolidation"/>
    <m/>
    <m/>
    <s v="http://search6.info.com/debt%20cosolidation"/>
    <s v="cmp=3353&amp;affiliate=2749"/>
    <x v="0"/>
    <s v="utm_source=yahoo&amp;utm_medium=cpc&amp;utm_campaign=DebtReductionInc&amp;utm_content=Debt%20Consolidation&amp;keyword=Debt%20Consolidation&amp;OVRAW=debt%20cosolidation&amp;OVKEY=debt%20cosolidation&amp;OVMTC=standard&amp;OVADID=42233432022&amp;OVKWID=207713069522"/>
  </r>
  <r>
    <x v="188"/>
    <s v="William"/>
    <s v="bruleford@hotmail.com"/>
    <s v="tpMw3BMEtkaQRhZORYXNIQ"/>
    <x v="3"/>
    <x v="6"/>
    <x v="0"/>
    <s v="DebtReductionInc"/>
    <x v="0"/>
    <x v="1"/>
    <x v="1"/>
    <s v="NM"/>
    <x v="5"/>
    <m/>
    <x v="1"/>
    <m/>
    <s v="Financial Services"/>
    <s v="Consolidate"/>
    <m/>
    <m/>
    <m/>
    <m/>
    <x v="0"/>
    <s v="utm_source=AdKnowledge&amp;utm_medium=CPC&amp;utm_content=Consolidate&amp;20Debt&amp;utm_campaign=Financial%20Services&amp;keyword=Debt%20Consolidation%20Experts"/>
  </r>
  <r>
    <x v="273"/>
    <s v="michael"/>
    <s v="michaeldwashington@gmail.com"/>
    <s v="C7348F12-D335-422F-86D2-7507F9FDA591"/>
    <x v="0"/>
    <x v="5"/>
    <x v="0"/>
    <s v="DebtReductionInc"/>
    <x v="0"/>
    <x v="1"/>
    <x v="1"/>
    <s v="LA"/>
    <x v="7"/>
    <m/>
    <x v="0"/>
    <s v="www.google.com"/>
    <s v="Debt Holding Tank"/>
    <s v="Holding Tank - Debt"/>
    <s v="Government debt relief grants"/>
    <s v="government debt relief grants"/>
    <s v="http://www.google.com/search"/>
    <s v="hl=en&amp;q=government debt relief grants&amp;aq=1&amp;oq=government debt relief"/>
    <x v="0"/>
    <s v="utm_source=google&amp;utm_medium=CPC&amp;utm_content=Holding%20Tank%20-%20Debt&amp;utm_campaign=Debt%20Holding%20Tank&amp;utm_term=Government%20debt%20relief%20grants&amp;keyword=How%20Can%20I%20Consolidate%20My%20Debt"/>
  </r>
  <r>
    <x v="274"/>
    <s v="gwendolyn"/>
    <s v="gwentillman@uno.com"/>
    <s v="B3CAF8C8-FD6A-49C5-AE33-91370A32EE22"/>
    <x v="0"/>
    <x v="0"/>
    <x v="0"/>
    <s v="DebtReductionInc"/>
    <x v="0"/>
    <x v="2"/>
    <x v="0"/>
    <s v="LA"/>
    <x v="9"/>
    <m/>
    <x v="1"/>
    <s v="webmaila.juno.com"/>
    <s v="Financial Services"/>
    <s v="Consolidate"/>
    <m/>
    <m/>
    <s v="http://webmaila.juno.com/webmail/new/5"/>
    <s v="userinfo=d28e29a930e10346848cf81e05ddfd7d&amp;count=1247258496"/>
    <x v="0"/>
    <s v="utm_source=AdKnowledge&amp;utm_medium=CPC&amp;utm_content=Consolidate&amp;20Debt&amp;utm_campaign=Financial%20Services&amp;keyword=Debt%20Consolidation%20Experts"/>
  </r>
  <r>
    <x v="275"/>
    <s v="Daniel"/>
    <s v="dlocket@columbus.edu.co"/>
    <s v="t_F__anN7kybRYUQu2cJFA"/>
    <x v="3"/>
    <x v="0"/>
    <x v="0"/>
    <s v="DebtReductionInc"/>
    <x v="0"/>
    <x v="1"/>
    <x v="0"/>
    <s v="OK"/>
    <x v="5"/>
    <m/>
    <x v="2"/>
    <s v="search.yahoo.com"/>
    <s v="DebtReductionInc"/>
    <s v="General Debt"/>
    <m/>
    <s v="www.freedom debt relief.com"/>
    <s v="http://search.yahoo.com/search"/>
    <s v="p=www.freedom debt relief.com&amp;type="/>
    <x v="0"/>
    <s v="utm_source=yahoo&amp;utm_medium=cpc&amp;utm_campaign=DebtReductionInc&amp;utm_content=General%20Debt&amp;keyword=Debt%20Help&amp;OVRAW=www.freedomdebtrelief.com&amp;OVKEY=debt%20help&amp;OVMTC=advanced&amp;OVADID=42233303522&amp;OVKWID=207713466022"/>
  </r>
  <r>
    <x v="276"/>
    <s v="Patricia"/>
    <s v="patriciac1965@aol.com"/>
    <s v="B7CB5D55-8229-435D-9D19-741371C316DA"/>
    <x v="0"/>
    <x v="11"/>
    <x v="0"/>
    <s v="DebtReductionInc"/>
    <x v="0"/>
    <x v="1"/>
    <x v="0"/>
    <s v="FL"/>
    <x v="2"/>
    <m/>
    <x v="0"/>
    <s v="www.google.com"/>
    <s v="Debt Volume"/>
    <s v="Debt"/>
    <s v="Debt"/>
    <s v="Debt Corp?"/>
    <s v="http://www.google.com/search"/>
    <s v="sourceid=navclient&amp;ie=UTF-8&amp;rlz=1T4GGLR_enUS270US275&amp;q=Debt Corp%3f&amp;safe=active"/>
    <x v="0"/>
    <s v="utm_source=google&amp;utm_medium=CPC&amp;utm_content=Debt&amp;utm_campaign=Debt%20Volume&amp;utm_term=Debt&amp;keyword=How%20Can%20I%20Consolidate%20My%20Debt"/>
  </r>
  <r>
    <x v="277"/>
    <s v="Hudson"/>
    <s v="nuckols6@shentel.net"/>
    <s v="FE415B22-D7D4-46D5-818A-D3EBE4335CC2"/>
    <x v="0"/>
    <x v="0"/>
    <x v="0"/>
    <s v="DebtReductionInc"/>
    <x v="0"/>
    <x v="1"/>
    <x v="0"/>
    <s v="VA"/>
    <x v="9"/>
    <m/>
    <x v="0"/>
    <s v="www.google.com"/>
    <s v="Debt Holding Tank"/>
    <s v="Holding Tank - Debt"/>
    <s v="Debt clear scam"/>
    <s v="debt clear scam"/>
    <s v="http://www.google.com/search"/>
    <s v="hl=en&amp;rlz=1W1DKUS_en&amp;q=debt clear scam&amp;aq=0&amp;oq=debt clear&amp;aqi=g3g%3As1g6"/>
    <x v="0"/>
    <s v="utm_source=google&amp;utm_medium=CPC&amp;utm_content=Holding%20Tank%20-%20Debt&amp;utm_campaign=Debt%20Holding%20Tank&amp;utm_term=Debt%20clear%20scam&amp;keyword=How%20Can%20I%20Consolidate%20My%20Debt"/>
  </r>
  <r>
    <x v="278"/>
    <s v="Stacy"/>
    <s v="forschs@hotmail.com"/>
    <s v="Cp3_F954YUOh7BnEOmS9cQ"/>
    <x v="5"/>
    <x v="2"/>
    <x v="0"/>
    <s v="DebtReductionInc"/>
    <x v="1"/>
    <x v="0"/>
    <x v="1"/>
    <s v="SD"/>
    <x v="0"/>
    <m/>
    <x v="0"/>
    <s v="ezinearticles.com"/>
    <s v="Debt Volume"/>
    <s v="How"/>
    <s v="debt"/>
    <m/>
    <s v="http://ezinearticles.com/"/>
    <s v="Top-5-Facts-About-Debt-Settlement&amp;id=2912213"/>
    <x v="0"/>
    <s v="utm_source=google&amp;utm_medium=CPC&amp;utm_content=How&amp;utm_campaign=Debt%20Volume&amp;utm_term=debt&amp;keyword=2009%20Debt%20Bail%20Out.%20Cut%20Your%20Debt%20in%20Half!"/>
  </r>
  <r>
    <x v="279"/>
    <s v="Ignacio"/>
    <s v="nash77009@hotmail.com"/>
    <s v="olkFh_2YSkO7xII2u3ml8Q"/>
    <x v="3"/>
    <x v="2"/>
    <x v="0"/>
    <s v="DebtReductionInc"/>
    <x v="1"/>
    <x v="2"/>
    <x v="1"/>
    <s v="TX"/>
    <x v="9"/>
    <m/>
    <x v="0"/>
    <s v="googleads.g.doubleclick.net"/>
    <s v="DebtReductionInc"/>
    <s v="Credit Card Debt - high volume"/>
    <m/>
    <m/>
    <s v="http://googleads.g.doubleclick.net/pagead/ads"/>
    <s v="client=ca-pub-2785564201699569&amp;dt=1248510091764&amp;lmt=1248510091&amp;output=html&amp;slotname=8086505347&amp;correlator=1248510091764&amp;url=http%3A%2F%2Fwww.earth-comm.com%2Fhome%2Fcredit-card-companies-looking-at-your-balance%2F&amp;frm=0&amp;ga_vid=364039764.1248510092&amp;ga_sid=1248510092&amp;ga_hid=1119617469&amp;flash=10.0.12.36&amp;w=250&amp;h=250&amp;u_h=600&amp;u_w=800&amp;u_ah=570&amp;u_aw=800&amp;u_cd=32&amp;u_tz=-300&amp;u_his=2&amp;u_java=true&amp;dtd=200&amp;xpc=s5qCduy8z5&amp;p=http%3A//www.earth-comm.com"/>
    <x v="0"/>
    <s v="utm_source=Google&amp;utm_medium=cpc&amp;utm_campaign=DebtReductionInc&amp;utm_content=Credit%20Card%20Debt%20-%20high%20volume&amp;keyword=Eliminate%20Credit%20Card%20Debt"/>
  </r>
  <r>
    <x v="280"/>
    <s v="katina"/>
    <s v="katoswald@gmail.com"/>
    <s v="64BD6885-4223-468B-B14F-1E35350B2994"/>
    <x v="0"/>
    <x v="2"/>
    <x v="0"/>
    <s v="DebtReductionInc"/>
    <x v="1"/>
    <x v="0"/>
    <x v="1"/>
    <s v="FL"/>
    <x v="5"/>
    <m/>
    <x v="0"/>
    <s v="ezinearticles.com"/>
    <s v="DebtReductionInc"/>
    <s v="Student Debt"/>
    <m/>
    <m/>
    <s v="http://ezinearticles.com/"/>
    <s v="Student-Loan-Forgiveness-Programs-for-College-Graduates&amp;id=129754"/>
    <x v="1"/>
    <s v="utm_source=Google&amp;utm_medium=cpc&amp;utm_campaign=DebtReductionInc&amp;utm_content=Student%20Debt&amp;keyword=Defaulted%20Student%20Loan%20Solutions"/>
  </r>
  <r>
    <x v="281"/>
    <s v="Charles"/>
    <s v="dewittcha@yahoo.com"/>
    <s v="1A35AE79-DE82-433D-A4FA-FABBAB0BBB45"/>
    <x v="0"/>
    <x v="9"/>
    <x v="0"/>
    <s v="DebtReductionInc"/>
    <x v="0"/>
    <x v="1"/>
    <x v="0"/>
    <s v="MO"/>
    <x v="7"/>
    <m/>
    <x v="2"/>
    <s v="search.yahoo.com"/>
    <s v="DebtReductionInc"/>
    <s v="Bankruptcy"/>
    <m/>
    <s v="when to file bankruptcy"/>
    <s v="http://search.yahoo.com/search"/>
    <s v="ei=UTF-8&amp;y=Search&amp;fr=yfp-t-501-s&amp;p=when to file bankruptcy&amp;SpellState=n-658671645_q-y7GYtpGT8cDllYacV593JQAAAA%40%40&amp;fr2=sp-qrw-corr-top"/>
    <x v="0"/>
    <s v="utm_source=yahoo&amp;utm_medium=cpc&amp;utm_campaign=DebtReductionInc&amp;utm_content=Bankruptcy&amp;keyword=When%20To%20File%20Bankruptcy&amp;OVRAW=when%20to%20file%20bankruptcy&amp;OVKEY=when%20to%20file%20bankruptcy&amp;OVMTC=standard&amp;OVADID=42233254522&amp;OVKWID=207713324522"/>
  </r>
  <r>
    <x v="282"/>
    <s v="Michelle"/>
    <s v="mss9998@aol.com"/>
    <s v="C27969F0-E94F-494B-9830-015C375ED38F"/>
    <x v="0"/>
    <x v="0"/>
    <x v="0"/>
    <s v="DebtReductionInc"/>
    <x v="0"/>
    <x v="0"/>
    <x v="0"/>
    <s v="FL"/>
    <x v="0"/>
    <m/>
    <x v="0"/>
    <s v="www.google.com"/>
    <s v="Debt Holding Tank"/>
    <s v="Holding Tank - Debt"/>
    <s v="Consumer debt advocate"/>
    <s v="consumer debt advocate"/>
    <s v="http://www.google.com/search"/>
    <s v="hl=en&amp;q=consumer debt advocate&amp;aq=1&amp;oq=consumer deb&amp;aqi=g10"/>
    <x v="0"/>
    <s v="utm_source=google&amp;utm_medium=CPC&amp;utm_content=Holding%20Tank%20-%20Debt&amp;utm_campaign=Debt%20Holding%20Tank&amp;utm_term=Consumer%20debt%20advocate&amp;keyword=How%20Can%20I%20Consolidate%20My%20Debt"/>
  </r>
  <r>
    <x v="283"/>
    <s v="Khalid"/>
    <s v="tcc42000@yahoo.com"/>
    <s v="5FEA02CE-93A7-492A-B1E1-CEA62507B678"/>
    <x v="0"/>
    <x v="2"/>
    <x v="0"/>
    <s v="DebtReductionInc"/>
    <x v="3"/>
    <x v="4"/>
    <x v="1"/>
    <s v="TX"/>
    <x v="3"/>
    <m/>
    <x v="0"/>
    <s v="www.ehow.com"/>
    <s v="DebtReductionInc"/>
    <s v="Student Debt"/>
    <m/>
    <m/>
    <s v="http://www.ehow.com/how_4769120_student-loans-during-financial-troubles.html"/>
    <s v="ref=fuel&amp;utm_source=yahoo&amp;utm_medium=ssp&amp;utm_campaign=yssp_art"/>
    <x v="0"/>
    <s v="utm_source=Google&amp;utm_medium=cpc&amp;utm_campaign=DebtReductionInc&amp;utm_content=Student%20Debt&amp;keyword=Defaulted%20Student%20Loan%20Solutions"/>
  </r>
  <r>
    <x v="284"/>
    <s v="Jason"/>
    <s v="ambler2@yahoo.com"/>
    <s v="DYQKzDrZw0eirBDrI0kRqw"/>
    <x v="5"/>
    <x v="6"/>
    <x v="0"/>
    <s v="DebtReductionInc"/>
    <x v="1"/>
    <x v="0"/>
    <x v="1"/>
    <s v="IL"/>
    <x v="3"/>
    <m/>
    <x v="0"/>
    <s v="googleads.g.doubleclick.net"/>
    <s v="DebtReductionInc"/>
    <s v="Student Debt"/>
    <m/>
    <m/>
    <s v="http://googleads.g.doubleclick.net/pagead/ads"/>
    <s v="client=ca-pub-4461215404735941&amp;dt=1247689434296&amp;lmt=1215569375&amp;output=html&amp;slotname=6628846820&amp;correlator=1247689434296&amp;url=http%3A%2F%2Fwww.studentdoc.com%2Fstudent-loan-consolidation-programs.html&amp;ref=http%3A%2F%2Fwww.studentdoc.com%2Fstudent-loans.html&amp;frm=0&amp;ga_vid=1998602941.1247689250&amp;ga_sid=1247689250&amp;ga_hid=238557386&amp;ga_fc=true&amp;flash=9.0.124.0&amp;w=300&amp;h=250&amp;u_h=768&amp;u_w=1024&amp;u_ah=740&amp;u_aw=1024&amp;u_cd=16&amp;u_tz=-300&amp;u_his=20&amp;u_java=true&amp;dtd=109&amp;xpc=N3JqnDGPID&amp;p=http%3A//www.studentdoc.com"/>
    <x v="1"/>
    <s v="utm_source=Google&amp;utm_medium=cpc&amp;utm_campaign=DebtReductionInc&amp;utm_content=Student%20Debt&amp;keyword=Defaulted%20Student%20Loan%20Solutions"/>
  </r>
  <r>
    <x v="285"/>
    <s v="Douglas"/>
    <s v="dougmarino@cfl.rr.com"/>
    <s v="AA9CC126-FC17-46C5-8CF0-0C49232F0118"/>
    <x v="0"/>
    <x v="0"/>
    <x v="0"/>
    <s v="DebtReductionInc"/>
    <x v="0"/>
    <x v="2"/>
    <x v="0"/>
    <s v="FL"/>
    <x v="3"/>
    <m/>
    <x v="0"/>
    <m/>
    <s v="DebtReductionInc"/>
    <s v="Student Debt"/>
    <m/>
    <m/>
    <m/>
    <m/>
    <x v="0"/>
    <s v="utm_source=Google&amp;utm_medium=cpc&amp;utm_campaign=DebtReductionInc&amp;utm_content=Student%20Debt&amp;keyword=Defaulted%20Student%20Loan%20Solutions"/>
  </r>
  <r>
    <x v="286"/>
    <s v="ralph"/>
    <s v="ralphso@juno.com"/>
    <s v="EE6FB557-3F91-4A6E-855A-9B99280A25D7"/>
    <x v="0"/>
    <x v="2"/>
    <x v="0"/>
    <s v="DebtReductionInc"/>
    <x v="1"/>
    <x v="0"/>
    <x v="1"/>
    <s v="CT"/>
    <x v="0"/>
    <m/>
    <x v="0"/>
    <s v="www.google.com"/>
    <s v="Debt General"/>
    <s v="Student Debt"/>
    <s v="Student loan default"/>
    <s v="help with student loans in default"/>
    <s v="http://www.google.com/search"/>
    <s v="sourceid=navclient&amp;aq=0h&amp;oq=&amp;ie=UTF-8&amp;rlz=1T4ADBS_enUS269US270&amp;q=help with student loans in default"/>
    <x v="0"/>
    <s v="utm_source=google&amp;utm_medium=CPC&amp;utm_content=Student%20Debt&amp;utm_campaign=Debt%20General&amp;utm_term=Student%20loan%20default&amp;keyword=How%20Can%20I%20Consolidate%20My%20Debt"/>
  </r>
  <r>
    <x v="287"/>
    <s v="april"/>
    <s v="aespino123@yahoo.com"/>
    <s v="EABDB7EF-1B08-45D5-A3C8-B1C8C76A42F2"/>
    <x v="0"/>
    <x v="2"/>
    <x v="0"/>
    <s v="DebtReductionInc"/>
    <x v="1"/>
    <x v="0"/>
    <x v="1"/>
    <s v="TX"/>
    <x v="9"/>
    <m/>
    <x v="0"/>
    <s v="credit.about.com"/>
    <s v="DebtReductionInc"/>
    <s v="Credit Card Debt - high volume"/>
    <m/>
    <m/>
    <s v="http://credit.about.com/od/consumercreditlaws/tp/new-credit-card-rules.htm"/>
    <m/>
    <x v="0"/>
    <s v="utm_source=Google&amp;utm_medium=cpc&amp;utm_campaign=DebtReductionInc&amp;utm_content=Credit%20Card%20Debt%20-%20high%20volume&amp;keyword=Eliminate%20Credit%20Card%20Debt"/>
  </r>
  <r>
    <x v="288"/>
    <s v="Candace"/>
    <s v="powellca@dor.state.fl.us"/>
    <s v="7D0B0648-8264-4E49-AA55-719DA7D1E3D7"/>
    <x v="0"/>
    <x v="0"/>
    <x v="0"/>
    <s v="DebtReductionInc"/>
    <x v="0"/>
    <x v="1"/>
    <x v="0"/>
    <s v="FL"/>
    <x v="3"/>
    <m/>
    <x v="1"/>
    <m/>
    <s v="Financial Services"/>
    <s v="Consolidate"/>
    <m/>
    <m/>
    <m/>
    <m/>
    <x v="0"/>
    <s v="utm_source=AdKnowledge&amp;utm_medium=CPC&amp;utm_content=Consolidate&amp;20Debt&amp;utm_campaign=Financial%20Services&amp;keyword=Debt%20Consolidation%20Experts"/>
  </r>
  <r>
    <x v="289"/>
    <s v="Rubela"/>
    <s v="rubelakhan02@aol.com"/>
    <s v="AF719F71-15D8-4D61-9284-A7B10072F685"/>
    <x v="0"/>
    <x v="0"/>
    <x v="0"/>
    <s v="DebtReductionInc"/>
    <x v="1"/>
    <x v="0"/>
    <x v="0"/>
    <s v="NY"/>
    <x v="1"/>
    <m/>
    <x v="0"/>
    <s v="searchportal.information.com"/>
    <s v="DebtReductionInc"/>
    <s v="Credit Card Debt - high volume"/>
    <m/>
    <m/>
    <s v="http://searchportal.information.com/index.mas"/>
    <s v="epl=01140017UlsNZ0sAVVETVRBeHgsJRz5WClgAXlIFXAQTTEsJAFcABFIBD10FBEdRPQpcWFcFVgNREQdaWgAIW1tZVVEMEkJDBV1WC19dD1URBkoTD1AEGgVYDg"/>
    <x v="0"/>
    <s v="utm_source=Google&amp;utm_medium=cpc&amp;utm_campaign=DebtReductionInc&amp;utm_content=Credit%20Card%20Debt%20-%20high%20volume&amp;keyword=Eliminate%20Credit%20Card%20Debt"/>
  </r>
  <r>
    <x v="290"/>
    <s v="RACHEL"/>
    <s v="AG_EE99@YAHOO.COM"/>
    <s v="6EC38616-AAA3-41EA-92D7-6DE3C6A1EC1F"/>
    <x v="0"/>
    <x v="0"/>
    <x v="0"/>
    <s v="DebtReductionInc"/>
    <x v="0"/>
    <x v="1"/>
    <x v="0"/>
    <s v="NE"/>
    <x v="7"/>
    <m/>
    <x v="0"/>
    <s v="www.webcrawler.com"/>
    <s v="Debt Holding Tank"/>
    <s v="Holding Tank - Debt"/>
    <s v="Work typing"/>
    <m/>
    <s v="http://www.webcrawler.com/webcrawler_stoolbar/ws/results/Web/Government%20Home%20Typing%20Jobs/1/302363/RightNav/Relevance/iq=true/zoom=off/_iceUrlFlag=7"/>
    <s v="_IceUrl=true"/>
    <x v="0"/>
    <s v="utm_source=google&amp;utm_medium=CPC&amp;utm_content=Holding%20Tank%20-%20Debt&amp;utm_campaign=Debt%20Holding%20Tank&amp;utm_term=Work%20typing&amp;keyword=How%20Can%20I%20Consolidate%20My%20Debt"/>
  </r>
  <r>
    <x v="291"/>
    <s v="Ann"/>
    <s v="arosier@proassurance.com"/>
    <e v="#NAME?"/>
    <x v="3"/>
    <x v="11"/>
    <x v="0"/>
    <s v="DebtReductionInc"/>
    <x v="0"/>
    <x v="1"/>
    <x v="0"/>
    <s v="AL"/>
    <x v="6"/>
    <m/>
    <x v="2"/>
    <s v="guide.opendns.com"/>
    <s v="DebtReductionInc"/>
    <s v="Debt Credit Services"/>
    <m/>
    <m/>
    <s v="http://guide.opendns.com/controller.php"/>
    <s v="url=credit services&amp;client=ie7&amp;ref="/>
    <x v="0"/>
    <s v="utm_source=yahoo&amp;utm_medium=cpc&amp;utm_campaign=DebtReductionInc&amp;utm_content=Debt%20Credit%20Services&amp;keyword=Credit%20Services&amp;OVRAW=credit%20services&amp;OVKEY=credit%20services&amp;OVMTC=standard&amp;OVADID=41951159522&amp;OVKWID=207713408022"/>
  </r>
  <r>
    <x v="292"/>
    <s v="Robert"/>
    <s v="rcoburn1982@comcast.net"/>
    <s v="4A3982C4-0761-44DA-B6F8-EE8095C223E4"/>
    <x v="0"/>
    <x v="0"/>
    <x v="0"/>
    <s v="DebtReductionInc"/>
    <x v="4"/>
    <x v="2"/>
    <x v="0"/>
    <s v="TX"/>
    <x v="4"/>
    <m/>
    <x v="0"/>
    <s v="www.soyouwanna.com"/>
    <s v="DebtReductionInc"/>
    <s v="Student Debt"/>
    <m/>
    <m/>
    <s v="http://www.soyouwanna.com/site/syws/loans/loans.html"/>
    <m/>
    <x v="0"/>
    <s v="utm_source=Google&amp;utm_medium=cpc&amp;utm_campaign=DebtReductionInc&amp;utm_content=Student%20Debt&amp;keyword=Defaulted%20Student%20Loan%20Solutions"/>
  </r>
  <r>
    <x v="293"/>
    <s v="christine"/>
    <s v="krystyne065@aol.com"/>
    <s v="D0F3395E-F859-469B-B884-A8B84334DD77"/>
    <x v="0"/>
    <x v="0"/>
    <x v="0"/>
    <s v="DebtReductionInc"/>
    <x v="1"/>
    <x v="4"/>
    <x v="0"/>
    <s v="CO"/>
    <x v="0"/>
    <m/>
    <x v="0"/>
    <s v="www.google.com"/>
    <s v="Debt General"/>
    <s v="Lower Payments"/>
    <s v="Credit card payments"/>
    <s v="chase.com creditcards payment"/>
    <s v="http://www.google.com/search"/>
    <s v="hl=en&amp;q=chase.com creditcards payment&amp;rlz=1R2FUJA_enUS333&amp;aq=8&amp;oq=chase.com&amp;aqi=n1g10"/>
    <x v="0"/>
    <s v="utm_source=google&amp;utm_medium=CPC&amp;utm_content=Lower%20Payments&amp;utm_campaign=Debt%20General&amp;utm_term=Credit%20card%20payments&amp;keyword=Lower%20My%20Credit%20Card%20Payments"/>
  </r>
  <r>
    <x v="294"/>
    <s v="Maureen"/>
    <s v="mrouse8634@aol.com"/>
    <s v="rDd-30a8wE2b93YO-C095w"/>
    <x v="3"/>
    <x v="2"/>
    <x v="0"/>
    <s v="DebtReductionInc"/>
    <x v="1"/>
    <x v="0"/>
    <x v="1"/>
    <s v="NY"/>
    <x v="7"/>
    <m/>
    <x v="0"/>
    <s v="credit.about.com"/>
    <s v="Debt General"/>
    <s v="General Debt"/>
    <s v="Debt assistance"/>
    <m/>
    <s v="http://credit.about.com/z/js/o.htm"/>
    <s v="k=debt%20assistance&amp;d=Debt%20Assistance&amp;r=http%3A//credit.about.com/od/reducingdebt/qt/payccdebt.htm"/>
    <x v="0"/>
    <s v="utm_source=google&amp;utm_medium=CPC&amp;utm_content=General%20Debt&amp;utm_campaign=Debt%20General&amp;utm_term=Debt%20assistance&amp;keyword=How%20Can%20I%20Consolidate%20My%20Debt"/>
  </r>
  <r>
    <x v="295"/>
    <s v="Camille"/>
    <s v="camille123321@wmconnect.com"/>
    <s v="j0HdU7ktekSr8MfapGfOGQ"/>
    <x v="5"/>
    <x v="0"/>
    <x v="0"/>
    <s v="DebtReductionInc"/>
    <x v="1"/>
    <x v="0"/>
    <x v="0"/>
    <s v="MI"/>
    <x v="4"/>
    <m/>
    <x v="1"/>
    <m/>
    <s v="Financial Services"/>
    <s v="Consolidate"/>
    <m/>
    <m/>
    <m/>
    <m/>
    <x v="0"/>
    <s v="utm_source=AdKnowledge&amp;utm_medium=CPC&amp;utm_content=Consolidate&amp;20Debt&amp;utm_campaign=Financial%20Services&amp;keyword=Debt%20Consolidation%20Experts"/>
  </r>
  <r>
    <x v="296"/>
    <s v="Patricia"/>
    <s v="pamlr16@aol.com"/>
    <s v="7C59E37E-CA38-4CB7-99ED-7E37A0758FE5"/>
    <x v="0"/>
    <x v="2"/>
    <x v="0"/>
    <s v="DebtReductionInc"/>
    <x v="0"/>
    <x v="1"/>
    <x v="1"/>
    <s v="NY"/>
    <x v="0"/>
    <m/>
    <x v="1"/>
    <m/>
    <s v="Financial Services"/>
    <s v="Consolidate"/>
    <m/>
    <m/>
    <m/>
    <m/>
    <x v="0"/>
    <s v="utm_source=AdKnowledge&amp;utm_medium=CPC&amp;utm_content=Consolidate&amp;20Debt&amp;utm_campaign=Financial%20Services&amp;keyword=Debt%20Consolidation%20Experts"/>
  </r>
  <r>
    <x v="297"/>
    <s v="Roxann"/>
    <s v="roxyscorral@aol.com"/>
    <s v="67880319-D78E-47D5-9E2A-49FA82345F4E"/>
    <x v="0"/>
    <x v="0"/>
    <x v="0"/>
    <s v="DebtReductionInc"/>
    <x v="1"/>
    <x v="4"/>
    <x v="0"/>
    <s v="FL"/>
    <x v="2"/>
    <m/>
    <x v="1"/>
    <m/>
    <s v="Financial Services"/>
    <s v="Consolidate"/>
    <m/>
    <m/>
    <m/>
    <m/>
    <x v="0"/>
    <s v="utm_source=AdKnowledge&amp;utm_medium=CPC&amp;utm_content=Consolidate&amp;20Debt&amp;utm_campaign=Financial%20Services&amp;keyword=Debt%20Consolidation%20Experts"/>
  </r>
  <r>
    <x v="298"/>
    <s v="luis"/>
    <s v="phantoml@aol.com"/>
    <s v="1AFA737A-6960-419E-8231-BA52178808C2"/>
    <x v="0"/>
    <x v="8"/>
    <x v="0"/>
    <s v="DebtReductionInc"/>
    <x v="1"/>
    <x v="0"/>
    <x v="1"/>
    <s v="NY"/>
    <x v="4"/>
    <m/>
    <x v="0"/>
    <s v="search.aol.com"/>
    <s v="Debt Volume"/>
    <s v="Debt"/>
    <s v="Debt"/>
    <s v="debit"/>
    <s v="http://search.aol.com/aol/search"/>
    <s v="query=debit&amp;s_it=chstrip"/>
    <x v="0"/>
    <s v="utm_source=google&amp;utm_medium=CPC&amp;utm_content=Debt&amp;utm_campaign=Debt%20Volume&amp;utm_term=Debt&amp;keyword=How%20Can%20I%20Consolidate%20My%20Debt"/>
  </r>
  <r>
    <x v="299"/>
    <s v="delia"/>
    <s v="dn21jamjr@AOL.COM"/>
    <s v="986E6926-63BA-4B24-8182-B8F509EEE2B8"/>
    <x v="0"/>
    <x v="8"/>
    <x v="0"/>
    <s v="DebtReductionInc"/>
    <x v="5"/>
    <x v="2"/>
    <x v="1"/>
    <s v="NY"/>
    <x v="7"/>
    <m/>
    <x v="0"/>
    <s v="aolsearcht7.search.aol.com"/>
    <s v="Debt General"/>
    <s v="Debt Program"/>
    <s v="Government debt program"/>
    <m/>
    <s v="http://aolsearcht7.search.aol.com/aol/weboffers"/>
    <s v="s_it=wo_more&amp;q=federal debt elief programs"/>
    <x v="0"/>
    <s v="utm_source=google&amp;utm_medium=CPC&amp;utm_content=Debt%20Program&amp;utm_campaign=Debt%20General&amp;utm_term=Government%20debt%20program&amp;keyword=How%20Can%20I%20Consolidate%20My%20Debt"/>
  </r>
  <r>
    <x v="300"/>
    <s v="June"/>
    <s v="juneluider@aol.com"/>
    <s v="8F9E8633-A47E-4ACC-820D-30199EFDD01F"/>
    <x v="0"/>
    <x v="2"/>
    <x v="0"/>
    <s v="DebtReductionInc"/>
    <x v="3"/>
    <x v="0"/>
    <x v="1"/>
    <s v="FL"/>
    <x v="2"/>
    <m/>
    <x v="1"/>
    <m/>
    <s v="Financial Services"/>
    <s v="Consolidate"/>
    <m/>
    <m/>
    <m/>
    <m/>
    <x v="0"/>
    <s v="utm_source=AdKnowledge&amp;utm_medium=CPC&amp;utm_content=Consolidate&amp;20Debt&amp;utm_campaign=Financial%20Services&amp;keyword=Debt%20Consolidation%20Experts"/>
  </r>
  <r>
    <x v="301"/>
    <s v="Linda"/>
    <s v="Keatenl@aol.com"/>
    <s v="62939365-3BAB-4A35-AEDF-11CBFBBDEB65"/>
    <x v="0"/>
    <x v="0"/>
    <x v="0"/>
    <s v="DebtReductionInc"/>
    <x v="0"/>
    <x v="1"/>
    <x v="0"/>
    <s v="FL"/>
    <x v="2"/>
    <m/>
    <x v="0"/>
    <s v="www.soyouwanna.com"/>
    <s v="DebtReductionInc"/>
    <s v="Student Debt"/>
    <m/>
    <m/>
    <s v="http://www.soyouwanna.com/site/syws/loans/loans5.html"/>
    <m/>
    <x v="0"/>
    <s v="utm_source=Google&amp;utm_medium=cpc&amp;utm_campaign=DebtReductionInc&amp;utm_content=Student%20Debt&amp;keyword=Defaulted%20Student%20Loan%20Solutions"/>
  </r>
  <r>
    <x v="302"/>
    <s v="Debra"/>
    <s v="midnightreasure@aol.com"/>
    <s v="UEUPYW6FqEGb9WRbkpX8Bg"/>
    <x v="3"/>
    <x v="3"/>
    <x v="0"/>
    <s v="DebtReductionInc"/>
    <x v="0"/>
    <x v="1"/>
    <x v="1"/>
    <s v="OK"/>
    <x v="6"/>
    <m/>
    <x v="0"/>
    <s v="search.aol.com"/>
    <s v="Debt General"/>
    <s v="General Debt"/>
    <s v="American debt solutions"/>
    <s v="americANDEBTSOLUTIONS.COM"/>
    <s v="http://search.aol.com/aol/search"/>
    <s v="invocationType=wscreen-searchboxhtml&amp;query=americANDEBTSOLUTIONS.COM&amp;do=Search"/>
    <x v="0"/>
    <s v="utm_source=google&amp;utm_medium=CPC&amp;utm_content=General%20Debt&amp;utm_campaign=Debt%20General&amp;utm_term=American%20debt%20solutions&amp;keyword=How%20Can%20I%20Consolidate%20My%20Debt"/>
  </r>
  <r>
    <x v="303"/>
    <s v="john"/>
    <s v="jgjsc@aol.com"/>
    <s v="0C005C61-5D4D-4C74-A997-0787EB6304DA"/>
    <x v="0"/>
    <x v="1"/>
    <x v="0"/>
    <s v="DebtReductionInc"/>
    <x v="0"/>
    <x v="1"/>
    <x v="1"/>
    <s v="NY"/>
    <x v="7"/>
    <m/>
    <x v="0"/>
    <m/>
    <s v="DebtReductionInc"/>
    <s v="Stop Collections"/>
    <m/>
    <m/>
    <m/>
    <m/>
    <x v="0"/>
    <s v="utm_source=Google&amp;utm_medium=cpc&amp;utm_campaign=DebtReductionInc&amp;utm_content=Stop%20Collections&amp;keyword=How%20To%20Stop%20Bill%20Collectors%20From%20Calling"/>
  </r>
  <r>
    <x v="304"/>
    <s v="Sue Ann"/>
    <s v="midnightreasure@aol.com"/>
    <s v="A145B755-E8B6-40CE-8F81-312CC64B491D"/>
    <x v="0"/>
    <x v="9"/>
    <x v="0"/>
    <s v="DebtReductionInc"/>
    <x v="0"/>
    <x v="1"/>
    <x v="0"/>
    <s v="OK"/>
    <x v="6"/>
    <m/>
    <x v="0"/>
    <s v="search.aol.com"/>
    <s v="Debt General"/>
    <s v="General Debt"/>
    <s v="American debt solutions"/>
    <s v="americANDEBTSOLUTIONS.COM"/>
    <s v="http://search.aol.com/aol/search"/>
    <s v="invocationType=wscreen-searchboxhtml&amp;query=americANDEBTSOLUTIONS.COM&amp;do=Search"/>
    <x v="0"/>
    <s v="utm_source=google&amp;utm_medium=CPC&amp;utm_content=General%20Debt&amp;utm_campaign=Debt%20General&amp;utm_term=American%20debt%20solutions&amp;keyword=How%20Can%20I%20Consolidate%20My%20Debt"/>
  </r>
  <r>
    <x v="305"/>
    <s v="Jane"/>
    <s v="ImJane@AOL.com"/>
    <s v="F7B96446-4EE0-4077-A1F5-D37BA65B2253"/>
    <x v="0"/>
    <x v="5"/>
    <x v="0"/>
    <s v="DebtReductionInc"/>
    <x v="0"/>
    <x v="1"/>
    <x v="1"/>
    <s v="NY"/>
    <x v="1"/>
    <m/>
    <x v="0"/>
    <s v="search.aol.com"/>
    <s v="Debt Holding Tank"/>
    <s v="Holding Tank - Debt"/>
    <s v="Work typing"/>
    <m/>
    <s v="http://search.aol.com/aol/weboffers"/>
    <s v="s_it=topsearchbox.weboffers&amp;q=LegitimateTypingPosition"/>
    <x v="0"/>
    <s v="utm_source=google&amp;utm_medium=CPC&amp;utm_content=Holding%20Tank%20-%20Debt&amp;utm_campaign=Debt%20Holding%20Tank&amp;utm_term=Work%20typing&amp;keyword=How%20Can%20I%20Consolidate%20My%20Debt"/>
  </r>
  <r>
    <x v="306"/>
    <s v="jeremy"/>
    <s v="jhadley76@aol.com"/>
    <s v="1ADD94ED-52B6-4924-9B7F-89C67043291F"/>
    <x v="0"/>
    <x v="9"/>
    <x v="0"/>
    <s v="DebtReductionInc"/>
    <x v="0"/>
    <x v="1"/>
    <x v="0"/>
    <s v="MO"/>
    <x v="6"/>
    <m/>
    <x v="0"/>
    <s v="www.43things.com"/>
    <s v="Debt General"/>
    <s v="Get Out Of Debt"/>
    <s v="Get rid of debt"/>
    <m/>
    <s v="http://www.43things.com/things/view/305741/get-rid-of-debti-have-been-taking-out-payday-loans-to-make-ends-meet-and-now-the-loans-are-coming-due-and-i-dont-have-the-money-to-pay-them-backi-am-possibly-facing-bankruptcy-and-it-is-scarry-i-make-good-money-but-i-need-to-learn-how-to-budget"/>
    <m/>
    <x v="0"/>
    <s v="utm_source=google&amp;utm_medium=CPC&amp;utm_content=Get%20Out%20Of%20Debt&amp;utm_campaign=Debt%20General&amp;utm_term=Get%20rid%20of%20debt&amp;keyword=How%20Can%20I%20Consolidate%20My%20Debt"/>
  </r>
  <r>
    <x v="307"/>
    <s v="Barry"/>
    <s v="PhillyTAT2s@aol.com"/>
    <s v="0046A5FB-B6BA-4E53-82B6-B71F46F0034A"/>
    <x v="0"/>
    <x v="11"/>
    <x v="0"/>
    <s v="DebtReductionInc"/>
    <x v="0"/>
    <x v="1"/>
    <x v="0"/>
    <s v="PA"/>
    <x v="7"/>
    <m/>
    <x v="1"/>
    <m/>
    <s v="Financial Services"/>
    <s v="Consolidate"/>
    <m/>
    <m/>
    <m/>
    <m/>
    <x v="0"/>
    <s v="utm_source=AdKnowledge&amp;utm_medium=CPC&amp;utm_content=Consolidate&amp;20Debt&amp;utm_campaign=Financial%20Services&amp;keyword=Debt%20Consolidation%20Experts"/>
  </r>
  <r>
    <x v="308"/>
    <s v="robin"/>
    <s v="unico1627@aol.com"/>
    <s v="BD4D0D06-1BE4-4130-AE93-9D9577C0BB8A"/>
    <x v="0"/>
    <x v="2"/>
    <x v="0"/>
    <s v="DebtReductionInc"/>
    <x v="0"/>
    <x v="1"/>
    <x v="1"/>
    <s v="PA"/>
    <x v="4"/>
    <m/>
    <x v="0"/>
    <s v="www.google.com"/>
    <s v="Debt Holding Tank"/>
    <s v="Holding Tank - Debt"/>
    <s v="Credit counselor"/>
    <s v="customer reviews on credit counseling in pa"/>
    <s v="http://www.google.com/search"/>
    <s v="q=customer reviews on credit counseling in pa&amp;hl=en&amp;ie=UTF-8&amp;start=10&amp;sa=N"/>
    <x v="0"/>
    <s v="utm_source=google&amp;utm_medium=CPC&amp;utm_content=Holding%20Tank%20-%20Debt&amp;utm_campaign=Debt%20Holding%20Tank&amp;utm_term=Credit%20counselor&amp;keyword=How%20Can%20I%20Consolidate%20My%20Debt"/>
  </r>
  <r>
    <x v="193"/>
    <s v="Kenneth"/>
    <s v="beaub1161@aol.com"/>
    <s v="HmB6r_tb4Ue2ipQQ04Jq3A"/>
    <x v="3"/>
    <x v="0"/>
    <x v="0"/>
    <s v="DebtReductionInc"/>
    <x v="0"/>
    <x v="2"/>
    <x v="0"/>
    <s v="TX"/>
    <x v="2"/>
    <m/>
    <x v="0"/>
    <s v="search.aol.com"/>
    <s v="Debt Holding Tank"/>
    <s v="Holding Tank - Debt"/>
    <s v="Det"/>
    <m/>
    <s v="http://search.aol.com/aol/search"/>
    <s v="s_it=relsearch&amp;q=det"/>
    <x v="0"/>
    <s v="utm_source=google&amp;utm_medium=CPC&amp;utm_content=Holding%20Tank%20-%20Debt&amp;utm_campaign=Debt%20Holding%20Tank&amp;utm_term=Det&amp;keyword=How%20Can%20I%20Consolidate%20My%20Debt"/>
  </r>
  <r>
    <x v="309"/>
    <s v="HENRY"/>
    <s v="hgoldsm172@aol.com"/>
    <s v="DBBD3609-EE47-4EDB-B0A4-1FA18C639BEC"/>
    <x v="0"/>
    <x v="8"/>
    <x v="0"/>
    <s v="DebtReductionInc"/>
    <x v="3"/>
    <x v="0"/>
    <x v="1"/>
    <s v="NY"/>
    <x v="9"/>
    <m/>
    <x v="0"/>
    <m/>
    <s v="DebtReductionInc"/>
    <s v="Lower Payments"/>
    <m/>
    <m/>
    <m/>
    <m/>
    <x v="1"/>
    <s v="utm_source=Google&amp;utm_medium=cpc&amp;utm_campaign=DebtReductionInc&amp;utm_content=Lower%20Payments&amp;keyword=How%20To%20Lower%20Monthly%20Mortgage%20Payments"/>
  </r>
  <r>
    <x v="310"/>
    <s v="Stephanie"/>
    <s v="norvellmystee@aol.com"/>
    <s v="9753AA1C-7EF9-453A-B9BE-ED0B820ED306"/>
    <x v="0"/>
    <x v="0"/>
    <x v="0"/>
    <s v="DebtReductionInc"/>
    <x v="1"/>
    <x v="2"/>
    <x v="0"/>
    <s v="AR"/>
    <x v="2"/>
    <m/>
    <x v="0"/>
    <s v="www.ask.com"/>
    <s v="Debt General"/>
    <s v="Stop Collections"/>
    <s v="Bill collector harassment"/>
    <s v="bill collector harassment"/>
    <s v="http://www.ask.com/web"/>
    <s v="qsrc=178&amp;o=0&amp;l=dir&amp;dm=all&amp;q=bill%20collector%20harassment"/>
    <x v="0"/>
    <s v="utm_source=google&amp;utm_medium=CPC&amp;utm_content=Stop%20Collections&amp;utm_campaign=Debt%20General&amp;utm_term=Bill%20collector%20harassment&amp;keyword=How%20Can%20I%20Consolidate%20My%20Debt"/>
  </r>
  <r>
    <x v="311"/>
    <s v="Theresa"/>
    <s v="tmfla@aol.com"/>
    <s v="BD7C38ED-D498-423A-BA5B-379E780C0391"/>
    <x v="0"/>
    <x v="0"/>
    <x v="0"/>
    <s v="DebtReductionInc"/>
    <x v="1"/>
    <x v="2"/>
    <x v="0"/>
    <s v="FL"/>
    <x v="0"/>
    <m/>
    <x v="0"/>
    <s v="www.google.com"/>
    <s v="Credit"/>
    <s v="How"/>
    <s v="How to lower credit card"/>
    <s v="how to lower credit card rates"/>
    <s v="http://www.google.com/search"/>
    <s v="hl=en&amp;ie=ISO-8859-1&amp;q=how to lower credit card rates&amp;aq=f&amp;oq=&amp;aqi="/>
    <x v="1"/>
    <s v="utm_source=google&amp;utm_medium=CPC&amp;utm_content=How&amp;utm_campaign=Credit&amp;utm_term=How%20to%20lower%20credit%20card&amp;keyword=How%20Can%20I%20Consolidate%20My%20Debt"/>
  </r>
  <r>
    <x v="312"/>
    <s v="John"/>
    <s v="jeje@aol.com"/>
    <s v="VYkUya5dnUaVJh8xkkQcKg"/>
    <x v="6"/>
    <x v="8"/>
    <x v="0"/>
    <s v="DebtReductionInc"/>
    <x v="0"/>
    <x v="1"/>
    <x v="1"/>
    <s v="NE"/>
    <x v="0"/>
    <m/>
    <x v="2"/>
    <s v="www.justclicklocal.com"/>
    <s v="DebtReductionInc - YSM Restructure (05/29/09)"/>
    <s v="Debt Consolidation (LV)"/>
    <m/>
    <m/>
    <s v="http://www.justclicklocal.com/local.php"/>
    <s v="query=govt debt consolidation&amp;source=q&amp;adgroupid=qbg550&amp;param1=quigo3"/>
    <x v="0"/>
    <s v="utm_source=yahoo&amp;utm_medium=cpc&amp;utm_campaign=DebtReductionInc%20-%20YSM%20Restructure%20(05/29/09)&amp;utm_content=Debt%20Consolidation%20(LV)&amp;keyword=Government%20Debt%20Consolidation&amp;OVRAW=govt%20debt%20consolidation&amp;OVKEY=government%20debt%20consolidation&amp;OVMTC=standard&amp;OVADID=45758779022&amp;OVKWID=228148288022"/>
  </r>
  <r>
    <x v="313"/>
    <s v="Daniel"/>
    <s v="vashersr@aol.com"/>
    <e v="#NAME?"/>
    <x v="2"/>
    <x v="8"/>
    <x v="0"/>
    <s v="DebtReductionInc"/>
    <x v="0"/>
    <x v="4"/>
    <x v="1"/>
    <s v="TX"/>
    <x v="0"/>
    <m/>
    <x v="0"/>
    <s v="googleads.g.doubleclick.net"/>
    <s v="DebtReductionInc"/>
    <s v="Student Debt"/>
    <m/>
    <m/>
    <s v="http://googleads.g.doubleclick.net/pagead/ads"/>
    <s v="client=ca-pub-6478277329169103&amp;dt=1246472970937&amp;lmt=1231268255&amp;format=468x60_as&amp;output=html&amp;correlator=1246472970937&amp;url=http%3A%2F%2Fopportunitiesaplenty.com%2FDebt_Blog%2F2007%2F09%2F_can_the_government_help_pay_back_your_s.html&amp;color_bg=FFFFFF&amp;color_text=000000&amp;color_link=FF0000&amp;color_url=336699&amp;color_border=FFFFFF&amp;ad_type=text_image&amp;ref=http%3A%2F%2Fsearch.aol.com%2Faol%2Fsearch%3FinvocationType%3Dwscreen-bv%26query%3Dgovernment%2Bhelp%2Bwith%2Bstudent%2Bloans%26do%3DSearch&amp;frm=0&amp;ga_vid=161335528.1246472971&amp;ga_sid=1246472971&amp;ga_hid=362980991&amp;flash=10.0.22.87&amp;w=468&amp;h=60&amp;u_h=864&amp;u_w=1152&amp;u_ah=864&amp;u_aw=1152&amp;u_cd=32&amp;u_tz=-300&amp;u_his=2&amp;u_java=true&amp;dtd=94&amp;xpc=LAH3wR3TuY&amp;p=http%3A//opportunitiesaplenty.com"/>
    <x v="0"/>
    <s v="utm_source=Google&amp;utm_medium=cpc&amp;utm_campaign=DebtReductionInc&amp;utm_content=Student%20Debt&amp;keyword=Defaulted%20Student%20Loan%20Solutions"/>
  </r>
  <r>
    <x v="314"/>
    <s v="teresa"/>
    <s v="tootteresa@yahoo.com"/>
    <s v="73F7684E-006D-4FF2-9D48-CB921CDBDD3C"/>
    <x v="0"/>
    <x v="0"/>
    <x v="0"/>
    <s v="DebtReductionInc"/>
    <x v="0"/>
    <x v="0"/>
    <x v="0"/>
    <s v="IN"/>
    <x v="4"/>
    <m/>
    <x v="0"/>
    <s v="www.searchtronic.net"/>
    <s v="Debt Holding Tank"/>
    <s v="Holding Tank - Debt"/>
    <s v="Debt consolidation loans"/>
    <m/>
    <s v="http://www.searchtronic.net/Search/Shopping"/>
    <s v="i=181306&amp;t=7&amp;utm_source=yahoo&amp;utm_medium=cpc&amp;utm_campaign=181306&amp;utm_content=181306e&amp;utm_term=student%20loan%20debt%20elimination&amp;ysmwa=Qn4SZX_bp_k1miuGo9y4-c8tJFBjkiFzn5vCllx6hXDEaaDjwaD5mYsWTazd_IxC"/>
    <x v="0"/>
    <s v="utm_source=google&amp;utm_medium=CPC&amp;utm_content=Holding%20Tank%20-%20Debt&amp;utm_campaign=Debt%20Holding%20Tank&amp;utm_term=Debt%20consolidation%20loans&amp;keyword=How%20Can%20I%20Consolidate%20My%20Debt"/>
  </r>
  <r>
    <x v="315"/>
    <s v="Lisa"/>
    <s v="litttlelisa@aol.com"/>
    <s v="xVWg9ClGoUO5ljbPe0x8nQ"/>
    <x v="2"/>
    <x v="8"/>
    <x v="0"/>
    <s v="DebtReductionInc"/>
    <x v="1"/>
    <x v="0"/>
    <x v="1"/>
    <s v="FL"/>
    <x v="9"/>
    <m/>
    <x v="0"/>
    <s v="www.google.com"/>
    <s v="Debt Volume"/>
    <s v="Debt"/>
    <s v="Debt"/>
    <s v="real debt consolidations that deal with pay day loans"/>
    <s v="http://www.google.com/search"/>
    <s v="q=real debt consolidations that deal with pay day loans&amp;hl=en&amp;ie=UTF-8&amp;start=40&amp;sa=N"/>
    <x v="0"/>
    <s v="utm_source=google&amp;utm_medium=CPC&amp;utm_content=Debt&amp;utm_campaign=Debt%20Volume&amp;utm_term=Debt&amp;keyword=How%20Can%20I%20Consolidate%20My%20Debt"/>
  </r>
  <r>
    <x v="316"/>
    <s v="belinda"/>
    <s v="la_girl_1974@yahoo.com"/>
    <s v="532C0585-36F8-449C-A553-D992309243D2"/>
    <x v="0"/>
    <x v="8"/>
    <x v="0"/>
    <s v="DebtReductionInc"/>
    <x v="0"/>
    <x v="1"/>
    <x v="1"/>
    <s v="TX"/>
    <x v="3"/>
    <m/>
    <x v="0"/>
    <s v="aolsearcht3.search.aol.com"/>
    <s v="Debt General"/>
    <s v="Student Debt"/>
    <s v="Student loan default"/>
    <m/>
    <s v="http://aolsearcht3.search.aol.com/aol/search"/>
    <s v="s_it=topsearchbox.search&amp;q=defaulting on student loans"/>
    <x v="0"/>
    <s v="utm_source=google&amp;utm_medium=CPC&amp;utm_content=Student%20Debt&amp;utm_campaign=Debt%20General&amp;utm_term=Student%20loan%20default&amp;keyword=How%20Can%20I%20Consolidate%20My%20Debt"/>
  </r>
  <r>
    <x v="317"/>
    <s v="William"/>
    <s v="wbrown30956@aol.com"/>
    <s v="2B2602F7-A1E5-4238-9249-0316D406D6E7"/>
    <x v="0"/>
    <x v="0"/>
    <x v="0"/>
    <s v="DebtReductionInc"/>
    <x v="0"/>
    <x v="2"/>
    <x v="0"/>
    <s v="NY"/>
    <x v="2"/>
    <m/>
    <x v="0"/>
    <m/>
    <s v="Credit"/>
    <s v="Credit Services"/>
    <s v="Credit services new york"/>
    <m/>
    <m/>
    <m/>
    <x v="2"/>
    <s v="utm_source=google&amp;utm_medium=CPC&amp;utm_content=Credit%20Services&amp;utm_campaign=Credit&amp;utm_term=Credit%20services%20new%20york&amp;keyword=How%20Can%20I%20Consolidate%20My%20Debt"/>
  </r>
  <r>
    <x v="318"/>
    <s v="steve"/>
    <s v="steveg8555@aol.com"/>
    <s v="1B1E8096-17A9-44CA-A051-8181AC5BF4AD"/>
    <x v="0"/>
    <x v="6"/>
    <x v="0"/>
    <s v="DebtReductionInc"/>
    <x v="0"/>
    <x v="2"/>
    <x v="1"/>
    <s v="TX"/>
    <x v="7"/>
    <m/>
    <x v="0"/>
    <s v="www.ehow.com"/>
    <s v="DebtReductionInc"/>
    <s v="Credit Card Debt - high volume"/>
    <m/>
    <m/>
    <s v="http://www.ehow.com/how_2076710_pay-off-credit-card-debt.html"/>
    <m/>
    <x v="0"/>
    <s v="utm_source=Google&amp;utm_medium=cpc&amp;utm_campaign=DebtReductionInc&amp;utm_content=Credit%20Card%20Debt%20-%20high%20volume&amp;keyword=Eliminate%20Credit%20Card%20Debt"/>
  </r>
  <r>
    <x v="319"/>
    <s v="Lydia"/>
    <s v="lreyes1054@aol.com"/>
    <s v="IgLPmYKKDEW1Ztl626ylDg"/>
    <x v="2"/>
    <x v="8"/>
    <x v="0"/>
    <s v="DebtReductionInc"/>
    <x v="1"/>
    <x v="0"/>
    <x v="1"/>
    <s v="TX"/>
    <x v="7"/>
    <m/>
    <x v="0"/>
    <s v="search.aol.com"/>
    <s v="Debt General"/>
    <s v="Lower Payments"/>
    <s v="Credit card payments"/>
    <m/>
    <s v="http://search.aol.com/aol/weboffers"/>
    <s v="s_it=wo_efind&amp;q=creditcard payment"/>
    <x v="0"/>
    <s v="utm_source=google&amp;utm_medium=CPC&amp;utm_content=Lower%20Payments&amp;utm_campaign=Debt%20General&amp;utm_term=Credit%20card%20payments&amp;keyword=Lower%20My%20Credit%20Card%20Payments"/>
  </r>
  <r>
    <x v="320"/>
    <s v="Sheila"/>
    <s v="ASHCATAY@AOL.COM"/>
    <s v="kFt-k8Y0tUinUchHV4H2kw"/>
    <x v="1"/>
    <x v="0"/>
    <x v="0"/>
    <s v="DebtReductionInc"/>
    <x v="0"/>
    <x v="1"/>
    <x v="0"/>
    <s v="NY"/>
    <x v="4"/>
    <m/>
    <x v="0"/>
    <s v="search.aol.com"/>
    <s v="Debt General"/>
    <s v="Debt Services"/>
    <s v="Consumer debt service"/>
    <s v="CONSUMER REPORT FOR CREDIT AND DEBT REPAIRDEBT"/>
    <s v="http://search.aol.com/aol/search"/>
    <s v="query=CONSUMER REPORT FOR CREDIT AND DEBT REPAIRDEBT&amp;s_it=keyword_rollover&amp;c.userid=692528533405460143&amp;c.userid=4720fcdc-0039d-02e68-e9960c40"/>
    <x v="0"/>
    <s v="utm_source=google&amp;utm_medium=CPC&amp;utm_content=Debt%20Services&amp;utm_campaign=Debt%20General&amp;utm_term=Consumer%20debt%20service&amp;keyword=How%20Can%20I%20Consolidate%20My%20Debt"/>
  </r>
  <r>
    <x v="321"/>
    <s v="Remona"/>
    <s v="monas1fan@aol.com"/>
    <s v="AA365D1B-8191-4604-936D-C127FD25B99B"/>
    <x v="0"/>
    <x v="10"/>
    <x v="0"/>
    <s v="DebtReductionInc"/>
    <x v="1"/>
    <x v="2"/>
    <x v="1"/>
    <s v="MI"/>
    <x v="9"/>
    <m/>
    <x v="0"/>
    <s v="ezinearticles.com"/>
    <s v="DebtReductionInc"/>
    <s v="Credit Card Debt - high volume"/>
    <m/>
    <m/>
    <s v="http://ezinearticles.com/"/>
    <s v="You-Can-Beat-Credit-Card-Debt-and-Erase-50%-of-Your-Bill-Now!&amp;id=2691881"/>
    <x v="0"/>
    <s v="utm_source=Google&amp;utm_medium=cpc&amp;utm_campaign=DebtReductionInc&amp;utm_content=Credit%20Card%20Debt%20-%20high%20volume&amp;keyword=Eliminate%20Credit%20Card%20Debt"/>
  </r>
  <r>
    <x v="322"/>
    <s v="Janet"/>
    <s v="jphonlady@aol.com"/>
    <s v="53A723C9-38B3-4358-BE5B-5ABB4468D4EE"/>
    <x v="0"/>
    <x v="0"/>
    <x v="0"/>
    <s v="DebtReductionInc"/>
    <x v="0"/>
    <x v="1"/>
    <x v="0"/>
    <s v="TX"/>
    <x v="5"/>
    <m/>
    <x v="0"/>
    <s v="www.google.com"/>
    <s v="Debt General"/>
    <s v="Debt Services"/>
    <s v="Superior debt services inc"/>
    <s v="Superior Debt Services Inc."/>
    <s v="http://www.google.com/search"/>
    <s v="hl=en&amp;ie=ISO-8859-1&amp;q=Superior Debt Services Inc.&amp;btnG=Google Search&amp;aq=f&amp;oq=&amp;aqi="/>
    <x v="0"/>
    <s v="utm_source=google&amp;utm_medium=CPC&amp;utm_content=Debt%20Services&amp;utm_campaign=Debt%20General&amp;utm_term=Superior%20debt%20services%20inc&amp;keyword=How%20Can%20I%20Consolidate%20My%20Debt"/>
  </r>
  <r>
    <x v="323"/>
    <s v="amber"/>
    <s v="amberaskins@wmconnect.com"/>
    <s v="FFD895DE-8B15-4354-AD6C-6F814C7D1076"/>
    <x v="0"/>
    <x v="0"/>
    <x v="0"/>
    <s v="DebtReductionInc"/>
    <x v="0"/>
    <x v="1"/>
    <x v="0"/>
    <s v="TX"/>
    <x v="8"/>
    <m/>
    <x v="0"/>
    <s v="websearch.cs.com"/>
    <s v="Debt General"/>
    <s v="Get Out Of Debt"/>
    <s v="Get out of debt"/>
    <m/>
    <s v="http://websearch.cs.com/wm/search"/>
    <s v="query=how do i get out of credit card debit without hurting my credit&amp;fromPage=wmthomepage"/>
    <x v="0"/>
    <s v="utm_source=google&amp;utm_medium=CPC&amp;utm_content=Get%20Out%20Of%20Debt&amp;utm_campaign=Debt%20General&amp;utm_term=Get%20out%20of%20debt&amp;keyword=How%20Can%20I%20Consolidate%20My%20Debt"/>
  </r>
  <r>
    <x v="324"/>
    <s v="Lance"/>
    <s v="Coolarie2@aol.com"/>
    <s v="92FC063D-171A-40C0-81AC-7C0A1BE96F8B"/>
    <x v="0"/>
    <x v="4"/>
    <x v="0"/>
    <s v="DebtReductionInc"/>
    <x v="0"/>
    <x v="1"/>
    <x v="1"/>
    <s v="IL"/>
    <x v="6"/>
    <m/>
    <x v="0"/>
    <s v="search.aol.com"/>
    <s v="Credit"/>
    <s v="Credit Card Reduction"/>
    <s v="Credit card interest reduction"/>
    <m/>
    <s v="http://search.aol.com/aol/weboffers"/>
    <s v="s_it=wo_more&amp;q=Obamas credit card intetrest reduction"/>
    <x v="0"/>
    <s v="utm_source=google&amp;utm_medium=CPC&amp;utm_content=Credit%20Card%20Reduction&amp;utm_campaign=Credit&amp;utm_term=Credit%20card%20interest%20reduction&amp;keyword=How%20Can%20I%20Consolidate%20My%20Debt"/>
  </r>
  <r>
    <x v="325"/>
    <s v="Stephanie"/>
    <s v="sufam5@aol.com"/>
    <s v="786C4B27-290A-4D8C-A261-13E78BA980D0"/>
    <x v="0"/>
    <x v="0"/>
    <x v="0"/>
    <s v="DebtReductionInc"/>
    <x v="1"/>
    <x v="0"/>
    <x v="0"/>
    <s v="PA"/>
    <x v="5"/>
    <m/>
    <x v="0"/>
    <s v="aolsearcht11.search.aol.com"/>
    <s v="Debt Holding Tank"/>
    <s v="Holding Tank - Debt"/>
    <s v="National debt initiative"/>
    <m/>
    <s v="http://aolsearcht11.search.aol.com/aol/weboffers"/>
    <s v="s_it=wo_more&amp;q=National Debt Initiative Program"/>
    <x v="0"/>
    <s v="utm_source=google&amp;utm_medium=CPC&amp;utm_content=Holding%20Tank%20-%20Debt&amp;utm_campaign=Debt%20Holding%20Tank&amp;utm_term=National%20debt%20initiative&amp;keyword=How%20Can%20I%20Consolidate%20My%20Debt"/>
  </r>
  <r>
    <x v="326"/>
    <s v="Rob"/>
    <s v="roblove11@aol.com"/>
    <s v="516CF94C-11B3-4BC2-B66F-FAF71AB73B7E"/>
    <x v="0"/>
    <x v="11"/>
    <x v="0"/>
    <s v="DebtReductionInc"/>
    <x v="0"/>
    <x v="1"/>
    <x v="0"/>
    <s v="NY"/>
    <x v="0"/>
    <m/>
    <x v="0"/>
    <s v="ezinearticles.com"/>
    <s v="DebtReductionInc"/>
    <s v="Student Debt"/>
    <m/>
    <m/>
    <s v="http://ezinearticles.com/"/>
    <s v="Student-Loan-Forbearance-Can-Help-if-You-Are-Struggling-to-Repay-Student-Loans&amp;id=512908"/>
    <x v="0"/>
    <s v="utm_source=Google&amp;utm_medium=cpc&amp;utm_campaign=DebtReductionInc&amp;utm_content=Student%20Debt&amp;keyword=Defaulted%20Student%20Loan%20Solutions"/>
  </r>
  <r>
    <x v="327"/>
    <s v="Judith"/>
    <s v="jbhowardbeach@aol.com"/>
    <s v="gbzBavvcv0Grc_3GxYnm7Q"/>
    <x v="5"/>
    <x v="0"/>
    <x v="0"/>
    <s v="DebtReductionInc"/>
    <x v="1"/>
    <x v="4"/>
    <x v="0"/>
    <s v="NY"/>
    <x v="8"/>
    <m/>
    <x v="0"/>
    <s v="search.aol.com"/>
    <s v="Debt Holding Tank"/>
    <s v="Holding Tank - Debt"/>
    <s v="Debt mediation"/>
    <s v="debt mediation"/>
    <s v="http://search.aol.com/aol/search"/>
    <s v="query=debt mediation&amp;s_it=keyword_rollover"/>
    <x v="0"/>
    <s v="utm_source=google&amp;utm_medium=CPC&amp;utm_content=Holding%20Tank%20-%20Debt&amp;utm_campaign=Debt%20Holding%20Tank&amp;utm_term=Debt%20mediation&amp;keyword=How%20Can%20I%20Consolidate%20My%20Debt"/>
  </r>
  <r>
    <x v="328"/>
    <s v="Elise"/>
    <s v="alaskastarchild@yahoo.com"/>
    <s v="CEB40DF5-9236-4D8C-B3CF-6C37BA6B1B71"/>
    <x v="0"/>
    <x v="5"/>
    <x v="0"/>
    <s v="DebtReductionInc"/>
    <x v="0"/>
    <x v="1"/>
    <x v="1"/>
    <s v="FL"/>
    <x v="6"/>
    <m/>
    <x v="1"/>
    <s v="us.mc1105.mail.yahoo.com"/>
    <s v="Financial Services"/>
    <s v="Consolidate"/>
    <m/>
    <m/>
    <s v="http://us.mc1105.mail.yahoo.com/mc/welcome"/>
    <s v="&amp;.rand=96422711"/>
    <x v="0"/>
    <s v="utm_source=AdKnowledge&amp;utm_medium=CPC&amp;utm_content=Consolidate&amp;20Debt&amp;utm_campaign=Financial%20Services&amp;keyword=Debt%20Consolidation%20Experts"/>
  </r>
  <r>
    <x v="329"/>
    <s v="Karen"/>
    <s v="lbranch@madisoncounty.net"/>
    <s v="MXrTZXRfLEm25wdEuWa3_A"/>
    <x v="3"/>
    <x v="2"/>
    <x v="0"/>
    <s v="DebtReductionInc"/>
    <x v="1"/>
    <x v="0"/>
    <x v="1"/>
    <s v="AR"/>
    <x v="7"/>
    <m/>
    <x v="0"/>
    <s v="en.allexperts.com"/>
    <s v="DebtReductionInc"/>
    <s v="Credit Card Debt - high volume"/>
    <m/>
    <m/>
    <s v="http://en.allexperts.com/q/Collections-Law-912/2008/9/Senior-Citizen-Credit-Card.htm"/>
    <m/>
    <x v="0"/>
    <s v="utm_source=Google&amp;utm_medium=cpc&amp;utm_campaign=DebtReductionInc&amp;utm_content=Credit%20Card%20Debt%20-%20high%20volume&amp;keyword=Eliminate%20Credit%20Card%20Debt"/>
  </r>
  <r>
    <x v="330"/>
    <s v="andrea"/>
    <s v="msiwish@yahoo.com"/>
    <s v="18D93FD9-416E-4E4D-ADD1-CB0ADE451DFD"/>
    <x v="0"/>
    <x v="4"/>
    <x v="0"/>
    <s v="DebtReductionInc"/>
    <x v="0"/>
    <x v="1"/>
    <x v="1"/>
    <s v="VA"/>
    <x v="0"/>
    <m/>
    <x v="0"/>
    <s v="partner.googleadservices.com"/>
    <s v="DebtReductionInc"/>
    <s v="Lower Payments"/>
    <m/>
    <m/>
    <s v="http://partner.googleadservices.com/gampad/ads"/>
    <s v="correlator=1240412033257&amp;output=html&amp;impl=ifr&amp;client=ca-pub-0200629403145096&amp;slotname=CA_CreditCardATFRightRect300x250&amp;page_slots=CA_CreditCardATFTopLeder728x90%2CCA_FinanceATFLeftSky160x600%2CCA_FinanceBTFLeftSky160x600%2CLowerLeftROS%2CCA_CreditCardATFRightRect300x250&amp;cust_params=&amp;cookie=ID%3D0b8fe03b933decd1%3AT%3D1237575542%3AS%3DALNI_MaCmWoNQfy02QdPtgBwEL92SzYyMw&amp;dblk=1&amp;ga_vid=67175866.1237990861&amp;ga_sid=1240412033&amp;ga_hid=240185557&amp;ga_fc=true&amp;url=http%3A%2F%2Fwww.consumeraffairs.com%2Fcredit_cards%2Fprovidian_national_bank.htm&amp;ref=http%3A%2F%2Fwww.google.com%2Fsearch%3Fhl%3Den%26safe%3Dactive%26q%3Dprovidian%2Bbanking%26revid%3D0%26ei%3DXi_vSdb9EuTVlQfNveQn%26sa%3DX%26oi%3Drevisions_inline%26resnum%3D0%26ct%3Dbroad-revision%26cd%3D3&amp;lmt=1240412035&amp;dt=1240412035835&amp;cc=129&amp;oe=utf-8&amp;u_h=600&amp;u_w=800&amp;u_ah=570&amp;u_aw=800&amp;u_cd=32&amp;u_tz=-240&amp;u_his=10&amp;u_java=true&amp;u_nplug=0&amp;u_nmime=0&amp;flash=7.0.19.0"/>
    <x v="0"/>
    <s v="utm_source=Google&amp;utm_medium=cpc&amp;utm_campaign=DebtReductionInc&amp;utm_content=Lower%20Payments&amp;keyword=How%20To%20Lower%20Monthly%20Mortgage%20Payments"/>
  </r>
  <r>
    <x v="331"/>
    <s v="michael"/>
    <s v="boodrym@yahoo.com"/>
    <s v="E909C6F6-C4A5-494D-A3A6-F54D509C10BF"/>
    <x v="0"/>
    <x v="2"/>
    <x v="0"/>
    <s v="DebtReductionInc"/>
    <x v="0"/>
    <x v="1"/>
    <x v="1"/>
    <s v="AK"/>
    <x v="8"/>
    <m/>
    <x v="2"/>
    <s v="search.yahoo.com"/>
    <s v="DebtReductionInc"/>
    <s v="Loan Default"/>
    <m/>
    <s v="default on loans"/>
    <s v="http://search.yahoo.com/search"/>
    <s v="p=default on loans&amp;fr=yfp-t-501&amp;toggle=1&amp;cop=mss&amp;ei=UTF-8"/>
    <x v="0"/>
    <s v="utm_source=yahoo&amp;utm_medium=cpc&amp;utm_campaign=DebtReductionInc&amp;utm_content=Loan%20Default&amp;keyword=Default%20On%20Loan%20Solutions&amp;OVRAW=default%20on%20loans&amp;OVKEY=default%20on%20loan&amp;OVMTC=standard&amp;OVADID=41951178022&amp;OVKWID=207713193522"/>
  </r>
  <r>
    <x v="332"/>
    <s v="tanya"/>
    <s v="etspencer@alaska.com"/>
    <s v="7DAB99D2-2D50-4D15-885C-1A1828EA1DDC"/>
    <x v="0"/>
    <x v="0"/>
    <x v="0"/>
    <s v="DebtReductionInc"/>
    <x v="0"/>
    <x v="1"/>
    <x v="0"/>
    <s v="AK"/>
    <x v="0"/>
    <m/>
    <x v="2"/>
    <s v="search.yahoo.com"/>
    <s v="state"/>
    <s v="File Bankruptcy"/>
    <m/>
    <s v="how to file for bankruptcy in alaska"/>
    <s v="http://search.yahoo.com/search"/>
    <s v="p=how to file for bankruptcy in alaska&amp;ei=UTF-8&amp;fr=hp-pvdt"/>
    <x v="0"/>
    <s v="utm_source=yahoo&amp;utm_medium=cpc&amp;utm_campaign=state&amp;utm_content=File%20Bankruptcy&amp;keyword=Avoid%20File%20Bankruptcy%20In%20Alaska&amp;OVRAW=how%20to%20file%20for%20bankruptcy%20in%20alaska&amp;OVKEY=how%20to%20file%20for%20bankruptcy%20in%20alaska&amp;OVMTC=standard&amp;OVADID=42233384022&amp;OVKWID=207726711522"/>
  </r>
  <r>
    <x v="333"/>
    <s v="Lupe"/>
    <s v="glaaortega@prodigy.net"/>
    <s v="XsrpBf2iwE2K4_4WiiGmSQ"/>
    <x v="5"/>
    <x v="6"/>
    <x v="0"/>
    <s v="DebtReductionInc"/>
    <x v="0"/>
    <x v="1"/>
    <x v="1"/>
    <s v="TX"/>
    <x v="0"/>
    <m/>
    <x v="2"/>
    <s v="search.yahoo.com"/>
    <s v="DebtReductionInc"/>
    <s v="Debt Consolidation"/>
    <m/>
    <s v="government debt assistance"/>
    <s v="http://search.yahoo.com/search"/>
    <s v="p=government debt assistance&amp;fr=yfp-t-501&amp;toggle=1&amp;cop=mss&amp;ei=UTF-8"/>
    <x v="0"/>
    <s v="utm_source=yahoo&amp;utm_medium=cpc&amp;utm_campaign=DebtReductionInc&amp;utm_content=Debt%20Consolidation&amp;keyword=Government%20Debt%20Consolidation&amp;OVRAW=government%20debt%20assistance&amp;OVKEY=government%20debt%20consolidation&amp;OVMTC=advanced&amp;OVADID=42233534522&amp;OVKWID=207713454522"/>
  </r>
  <r>
    <x v="334"/>
    <s v="Nicole"/>
    <s v="nicolesieler@sio.midco.net"/>
    <s v="39F19D79-476C-445F-9DF6-5CA8E31BFCC7"/>
    <x v="0"/>
    <x v="2"/>
    <x v="0"/>
    <s v="DebtReductionInc"/>
    <x v="0"/>
    <x v="1"/>
    <x v="1"/>
    <s v="SD"/>
    <x v="8"/>
    <m/>
    <x v="0"/>
    <s v="www.google.com"/>
    <s v="Debt Holding Tank"/>
    <s v="Holding Tank - Debt"/>
    <s v="Student loan debt"/>
    <s v="Student loan debt"/>
    <s v="http://www.google.com/cse"/>
    <s v="cx=014368166379998286206%3A-7q-kycmcak&amp;cof=FORID%3A11&amp;q=Student loan debt&amp;ad=w9&amp;num=10&amp;rurl=http%3A%2F%2Fclarkhoward.com%2Fquery%2Fresults.html%3Fcx%3D014368166379998286206%253A-7q-kycmcak%26cof%3DFORID%253A11%26q%3DStudent%2Bloan%2Bdebt"/>
    <x v="0"/>
    <s v="utm_source=google&amp;utm_medium=CPC&amp;utm_content=Holding%20Tank%20-%20Debt&amp;utm_campaign=Debt%20Holding%20Tank&amp;utm_term=Student%20loan%20debt&amp;keyword=How%20Can%20I%20Consolidate%20My%20Debt"/>
  </r>
  <r>
    <x v="335"/>
    <s v="Robert"/>
    <s v="rdutton@devry.edu"/>
    <s v="AB5A9193-7A0C-458F-9B04-95AB1A1B3776"/>
    <x v="0"/>
    <x v="6"/>
    <x v="0"/>
    <s v="DebtReductionInc"/>
    <x v="0"/>
    <x v="1"/>
    <x v="1"/>
    <s v="IL"/>
    <x v="0"/>
    <m/>
    <x v="0"/>
    <s v="collegesavings.about.com"/>
    <s v="DebtReductionInc"/>
    <s v="Student Debt"/>
    <m/>
    <m/>
    <s v="http://collegesavings.about.com/od/financialaid/a/repayingloans.htm"/>
    <m/>
    <x v="0"/>
    <s v="utm_source=Google&amp;utm_medium=cpc&amp;utm_campaign=DebtReductionInc&amp;utm_content=Student%20Debt&amp;keyword=Defaulted%20Student%20Loan%20Solutions"/>
  </r>
  <r>
    <x v="336"/>
    <s v="monica"/>
    <s v="monica.menjivar@yahoo.com"/>
    <s v="285D048C-1DB8-46C7-8AED-F03246D73A7C"/>
    <x v="0"/>
    <x v="10"/>
    <x v="0"/>
    <s v="DebtReductionInc"/>
    <x v="2"/>
    <x v="3"/>
    <x v="1"/>
    <s v="CA"/>
    <x v="4"/>
    <m/>
    <x v="2"/>
    <s v="ww3.instafinder.com"/>
    <s v="DebtReductionInc"/>
    <s v="Credit Card Consolidation"/>
    <m/>
    <m/>
    <s v="http://ww3.instafinder.com/index.php"/>
    <s v="url=aHR0cDovL3JjMTIub3ZlcnR1cmUuY29tL2Qvc3IvP3hhcmdzPTE1S1BqZzElNUZwU201YW13cnlvY0xYTFNPU0t3MThGZ3N6diU1Rjg1cUNKZDdIZEpiOG5CN0FMeHlaNkhIbTgxNVNlaG03aGlCa1AlMkRWJTJENlVTS1B2JTVGbXZtQ0VnaU5UVmVCR3VmNjNKcVZrNFk1TjZha1dOTlBnTE5zOE5LMms0Uk9PM2dIWVc2NGVINlBydk9NTGREJTVGUDM1ZHI4NE96eHFlJTVGZWNkbVl5N3hPVWJFN25mMzFKeCU1RkZYQ2NNb0p2JTVGOTl5TnFTZTVjTFNNWlhkNjJjbFZPWGNwczB5ZGgwaHJ6M015QkNHQnVONVcwUDNsNzFJME44cDZqYkk0SU91NnZ5bXBHZGQlMkRYcnpZMVRPQnZOdDZzJTVGc1VySGpTZkNsNW8zWXlqR24lMkRJTW5STTBXN0NuVUN5TXpSYXptSjdGMzdDT2ZZVW5ybVAlMkRDNWpQUmlmNllWUXFLMGdqRVB5NGFCYWVaemhpdFhIZUxkWUNJS2J0cjNMOFUlMkRuVVVtZ3hNeGNNNThYbFlNc0M5VnlTaWc5ZU1pV1ZSSkhSdkM5Zlk2QmkwQiU1RjE4aWVMJTJEbHNveWVRMzc2YlNMZkJ6aXclMkUlMkU=&amp;Keyword=ZGVidCBjb25zb2xpZGF0aW9u&amp;partner=aGx3&amp;Affiliate=ZGVidCBjb25zb2xpZGF0aW9u&amp;campaign=cHZfaWRfMTQ2NjA0OTA=&amp;sid=&amp;referer=&amp;ua=TW96aWxsYS80LjAgKGNvbXBhdGlibGU7IE1TSUUgNy4wOyBXaW5kb3dzIE5UIDUuMSk=&amp;ip=MjA2LjIxMC4xNjEuMTM=&amp;serveUrl=aHR0cDovL3d3dy5ob3dsaWZld29ya3MuY29t&amp;sourceTag=YnJvYWRzcHJpbmdfaW5zdGFfc2VhcmNoYm94&amp;blocked_url=d3d3LkRlYnRSZWR1Y3Rpb25JbmMuY29t&amp;feed=0&amp;partnerID=38"/>
    <x v="0"/>
    <s v="utm_source=yahoo&amp;utm_medium=cpc&amp;utm_campaign=DebtReductionInc&amp;utm_content=Credit%20Card%20Consolidation&amp;keyword=Credit%20Card%20Consolidation&amp;OVRAW=debt%20consolidation&amp;OVKEY=consolidation%20credit%20card&amp;OVMTC=advanced&amp;OVADID=41951287022&amp;OVKWID=207713091022"/>
  </r>
  <r>
    <x v="337"/>
    <s v="Abbie"/>
    <s v="beautylou78@yahoo.com"/>
    <s v="B718C122-EA8C-42B1-AB70-6052DD12377B"/>
    <x v="0"/>
    <x v="6"/>
    <x v="0"/>
    <s v="DebtReductionInc"/>
    <x v="0"/>
    <x v="1"/>
    <x v="1"/>
    <s v="AZ"/>
    <x v="7"/>
    <m/>
    <x v="0"/>
    <s v="www.google.com"/>
    <s v="Debt General"/>
    <s v="Loan Default"/>
    <s v="Loan default help"/>
    <s v="student loan default assistance"/>
    <s v="http://www.google.com/search"/>
    <s v="q=student loan default assistance&amp;hl=en&amp;start=10&amp;sa=N"/>
    <x v="0"/>
    <s v="utm_source=google&amp;utm_medium=CPC&amp;utm_content=Loan%20Default&amp;utm_campaign=Debt%20General&amp;utm_term=Loan%20default%20help&amp;keyword=How%20Can%20I%20Consolidate%20My%20Debt"/>
  </r>
  <r>
    <x v="338"/>
    <s v="Kay"/>
    <s v="kr.weaver@sbcglobal.net"/>
    <s v="9255CF40-0FF5-46D1-9257-18889B027E1E"/>
    <x v="0"/>
    <x v="0"/>
    <x v="0"/>
    <s v="DebtReductionInc"/>
    <x v="1"/>
    <x v="0"/>
    <x v="0"/>
    <s v="TX"/>
    <x v="7"/>
    <m/>
    <x v="1"/>
    <s v="us.mg201.mail.yahoo.com"/>
    <s v="Financial Services"/>
    <s v="Consolidate"/>
    <m/>
    <m/>
    <s v="http://us.mg201.mail.yahoo.com/dc/launch"/>
    <s v=".partner=sbc&amp;.gx=0&amp;.rand=8v1hkestfq54e"/>
    <x v="0"/>
    <s v="utm_source=AdKnowledge&amp;utm_medium=CPC&amp;utm_content=Consolidate&amp;20Debt&amp;utm_campaign=Financial%20Services&amp;keyword=Debt%20Consolidation%20Experts"/>
  </r>
  <r>
    <x v="339"/>
    <s v="Robert"/>
    <s v="robsmiles2004@yahoo.com"/>
    <s v="8B1DEB9A-6487-43D6-A0E5-E1646DB07D2C"/>
    <x v="0"/>
    <x v="4"/>
    <x v="0"/>
    <s v="DebtReductionInc"/>
    <x v="0"/>
    <x v="1"/>
    <x v="1"/>
    <s v="MT"/>
    <x v="8"/>
    <m/>
    <x v="0"/>
    <s v="www.google.com"/>
    <s v="Debt General"/>
    <s v="Student Debt"/>
    <s v="Student loan default"/>
    <s v="federal student loan default help"/>
    <s v="http://www.google.com/search"/>
    <s v="hl=en&amp;q=federal student loan default help"/>
    <x v="0"/>
    <s v="utm_source=google&amp;utm_medium=CPC&amp;utm_content=Student%20Debt&amp;utm_campaign=Debt%20General&amp;utm_term=Student%20loan%20default&amp;keyword=How%20Can%20I%20Consolidate%20My%20Debt"/>
  </r>
  <r>
    <x v="340"/>
    <s v="Michael"/>
    <s v="mkbarnes@live.com"/>
    <s v="cXVXaxevgEChTmO-Mw1gBg"/>
    <x v="2"/>
    <x v="0"/>
    <x v="0"/>
    <s v="DebtReductionInc"/>
    <x v="4"/>
    <x v="2"/>
    <x v="0"/>
    <s v="OK"/>
    <x v="5"/>
    <m/>
    <x v="0"/>
    <s v="www.google.com"/>
    <s v="Debt General"/>
    <s v="Loan Default"/>
    <s v="Loan default help"/>
    <s v="defaulted private student loan help"/>
    <s v="http://www.google.com/url"/>
    <s v="q=defaulted private student loan help&amp;url=/aclk%3Fsa%3Dl%26ai%3DCytJQ4qdcSoqaM5jkM9yGnLoC4PDAwgHc3qX5DMOlqOgBCAAQAygDUMWypYIEYMmO5IvIpIAVoAHioZH2A8gBAaoEGE_QKISzG-KNlnamqL5dBC64-4YITQqzTQ%26sig%3DAGiWqtw3K8pm0a4z7RH8V5FRdQ53JPjnhA%26q%3Dhttp://www.debtreductioninc.com/index8.html%253Futm_source%253Dgoogle%2526utm_medium%253DCPC%2526utm_content%253DLoan%252520Default%2526utm_campaign%253DDebt%252520General%2526utm_term%253DLoan%252520default%252520help%2526keyword%253D2009%252520Loan%252520Default%252520Help&amp;rct=j&amp;ei=4qdcSovAMpX4NbyK-L8C&amp;usg=AFQjCNE78PdQSFXcP3P0DKmE-iI5Ofqbjw"/>
    <x v="0"/>
    <s v="utm_source=google&amp;utm_medium=CPC&amp;utm_content=Loan%20Default&amp;utm_campaign=Debt%20General&amp;utm_term=Loan%20default%20help&amp;keyword=2009%20Loan%20Default%20Help"/>
  </r>
  <r>
    <x v="341"/>
    <s v="jodi"/>
    <s v="hoobasgirl@yahoo.com"/>
    <s v="AAFD8C33-599E-422C-9882-BC9AEDE97479"/>
    <x v="0"/>
    <x v="0"/>
    <x v="0"/>
    <s v="DebtReductionInc"/>
    <x v="1"/>
    <x v="4"/>
    <x v="0"/>
    <s v="CO"/>
    <x v="2"/>
    <m/>
    <x v="0"/>
    <s v="www.thriftyfun.com"/>
    <s v="DebtReductionInc"/>
    <s v="Student Debt"/>
    <m/>
    <m/>
    <s v="http://www.thriftyfun.com/tf90233107.tip.html"/>
    <m/>
    <x v="0"/>
    <s v="utm_source=Google&amp;utm_medium=cpc&amp;utm_campaign=DebtReductionInc&amp;utm_content=Student%20Debt&amp;keyword=Defaulted%20Student%20Loan%20Solutions"/>
  </r>
  <r>
    <x v="342"/>
    <s v="JESSICA"/>
    <s v="WWEFANUS@YAHOO.COM"/>
    <s v="CBD5B298-B209-465B-B474-ED921C5EC2F0"/>
    <x v="0"/>
    <x v="2"/>
    <x v="0"/>
    <s v="DebtReductionInc"/>
    <x v="0"/>
    <x v="1"/>
    <x v="1"/>
    <s v="CA"/>
    <x v="2"/>
    <m/>
    <x v="0"/>
    <s v="www.google.com"/>
    <s v="Credit"/>
    <s v="How"/>
    <s v="How to fix your credit"/>
    <s v="how to fix your credit"/>
    <s v="http://www.google.com/search"/>
    <s v="sourceid=navclient&amp;aq=5&amp;oq=HOW TO FIX &amp;ie=UTF-8&amp;rlz=1T4ADBF_en___US330&amp;q=how to fix your credit"/>
    <x v="1"/>
    <s v="utm_source=google&amp;utm_medium=CPC&amp;utm_content=How&amp;utm_campaign=Credit&amp;utm_term=How%20to%20fix%20your%20credit&amp;keyword=How%20Can%20I%20Consolidate%20My%20Debt"/>
  </r>
  <r>
    <x v="343"/>
    <s v="Jeff"/>
    <s v="janderson386@gmail.com"/>
    <s v="MFUV_RhAc0CPmKBio-adyw"/>
    <x v="1"/>
    <x v="6"/>
    <x v="0"/>
    <s v="DebtReductionInc"/>
    <x v="0"/>
    <x v="1"/>
    <x v="1"/>
    <s v="CA"/>
    <x v="0"/>
    <m/>
    <x v="2"/>
    <s v="search.yahoo.com"/>
    <s v="DebtReductionInc"/>
    <s v="Credit Card Debt"/>
    <m/>
    <s v="not paying credit card debt"/>
    <s v="http://search.yahoo.com/search"/>
    <s v="p=not paying credit card debt&amp;fr=yfp-t-501&amp;toggle=1&amp;cop=mss&amp;ei=UTF-8"/>
    <x v="0"/>
    <s v="utm_source=yahoo&amp;utm_medium=cpc&amp;utm_campaign=DebtReductionInc&amp;utm_content=Credit%20Card%20Debt&amp;keyword=Paying%20Off%20Credit%20Card%20Debt&amp;OVRAW=not%20paying%20credit%20card%20debt&amp;OVKEY=paying%20off%20credit%20card%20debt&amp;OVMTC=advanced&amp;OVADID=42233468522&amp;OVKWID=207713401022"/>
  </r>
  <r>
    <x v="344"/>
    <s v="Jennifer"/>
    <s v="jennifer.richey@mppmfg.com"/>
    <s v="CBFA76F2-A875-4608-AA52-27ACF032CE5B"/>
    <x v="0"/>
    <x v="8"/>
    <x v="0"/>
    <s v="DebtReductionInc"/>
    <x v="5"/>
    <x v="4"/>
    <x v="1"/>
    <s v="CA"/>
    <x v="9"/>
    <m/>
    <x v="2"/>
    <s v="search.yahoo.com"/>
    <s v="DebtReductionInc"/>
    <s v="Credit Debt Consolidation"/>
    <m/>
    <s v="how does debt consolidation affect your credit"/>
    <s v="http://search.yahoo.com/search;_ylt=A0oGkkJM1WhKMQgBgjZXNyoA"/>
    <s v="fr2=sg-gac&amp;sado=1&amp;p=how%20does%20debt%20consolidation%20affect%20your%20credit&amp;fr=yfp-t-150&amp;pqstr=how%20does%20debt%20consolidation%20aff&amp;gprid=6i8bPmaISu.LCyRZ.jx3pA&amp;sac=1&amp;sao=1"/>
    <x v="0"/>
    <s v="utm_source=yahoo&amp;utm_medium=cpc&amp;utm_campaign=DebtReductionInc&amp;utm_content=Credit%20Debt%20Consolidation&amp;keyword=Credit%20Debt%20Consolidation&amp;OVRAW=how%20does%20debt%20consolidation%20affect%20your%20credit&amp;OVKEY=credit%20debt%20consolidation&amp;OVMTC=advanced&amp;OVADID=41951284022&amp;OVKWID=207713448522"/>
  </r>
  <r>
    <x v="345"/>
    <s v="Laura"/>
    <s v="lpaloma1@aol.com"/>
    <s v="1EF8C748-F85B-4F6A-B15E-6BC132AFBFCF"/>
    <x v="0"/>
    <x v="0"/>
    <x v="0"/>
    <s v="DebtReductionInc"/>
    <x v="1"/>
    <x v="0"/>
    <x v="0"/>
    <s v="AZ"/>
    <x v="7"/>
    <m/>
    <x v="0"/>
    <s v="www.google.com"/>
    <s v="Debt Holding Tank"/>
    <s v="Holding Tank - Debt"/>
    <s v="Debt forgiveness"/>
    <s v=" debt forgiveness"/>
    <s v="http://www.google.com/search"/>
    <s v="hl=en&amp;q= debt forgiveness&amp;aq=f&amp;oq=&amp;aqi=g10"/>
    <x v="0"/>
    <s v="utm_source=google&amp;utm_medium=CPC&amp;utm_content=Holding%20Tank%20-%20Debt&amp;utm_campaign=Debt%20Holding%20Tank&amp;utm_term=Debt%20forgiveness&amp;keyword=How%20Can%20I%20Consolidate%20My%20Debt"/>
  </r>
  <r>
    <x v="346"/>
    <s v="PAtti"/>
    <s v="mommer3@gmail.com"/>
    <s v="87511BF9-F2B0-4CAD-A083-A243E76B13D0"/>
    <x v="0"/>
    <x v="0"/>
    <x v="0"/>
    <s v="DebtReductionInc"/>
    <x v="1"/>
    <x v="3"/>
    <x v="0"/>
    <s v="MO"/>
    <x v="0"/>
    <m/>
    <x v="0"/>
    <s v="www.google.com"/>
    <s v="Debt Volume"/>
    <s v="Debt"/>
    <s v="Debt"/>
    <s v="2009 economic stimulus package debt relief"/>
    <s v="http://www.google.com/search"/>
    <s v="hl=en&amp;source=hp&amp;q=2009 economic stimulus package debt relief&amp;aq=f&amp;oq=&amp;aqi="/>
    <x v="0"/>
    <s v="utm_source=google&amp;utm_medium=CPC&amp;utm_content=Debt&amp;utm_campaign=Debt%20Volume&amp;utm_term=Debt&amp;keyword=How%20Can%20I%20Consolidate%20My%20Debt"/>
  </r>
  <r>
    <x v="347"/>
    <s v="judy"/>
    <s v="aceplace1@gmail.com"/>
    <s v="2BA2A4A8-9FD7-47F7-90EA-89C16B11FCA4"/>
    <x v="0"/>
    <x v="5"/>
    <x v="0"/>
    <s v="DebtReductionInc"/>
    <x v="0"/>
    <x v="1"/>
    <x v="1"/>
    <s v="MO"/>
    <x v="3"/>
    <m/>
    <x v="2"/>
    <m/>
    <s v="DebtReductionInc"/>
    <s v="Debt Consolidation - high volume"/>
    <m/>
    <m/>
    <m/>
    <m/>
    <x v="0"/>
    <s v="utm_source=yahoo&amp;utm_medium=cpc&amp;utm_campaign=DebtReductionInc&amp;utm_content=Debt%20Consolidation%20-%20high%20volume&amp;keyword=Debt%20Consolidation%20Calculator&amp;OVRAW=debt%20repayment%20calculator&amp;OVKEY=debt%20consolidation%20calculator&amp;OVMTC=advanced&amp;OVADID=42233440522&amp;OVKWID=207713109022"/>
  </r>
  <r>
    <x v="291"/>
    <s v="Cheryl"/>
    <s v="msozarkyankee@yahoo.com"/>
    <s v="ojDRGW_yFkijM7GanI1Bfg"/>
    <x v="3"/>
    <x v="9"/>
    <x v="0"/>
    <s v="DebtReductionInc"/>
    <x v="0"/>
    <x v="1"/>
    <x v="0"/>
    <s v="AR"/>
    <x v="7"/>
    <m/>
    <x v="2"/>
    <s v="search.yahoo.com"/>
    <s v="DebtReductionInc"/>
    <s v="Bill Consolidation"/>
    <m/>
    <s v="consolidating medical bills"/>
    <s v="http://search.yahoo.com/search"/>
    <s v="ei=utf-8&amp;fr=slv8-msgr&amp;p=consolidating%20medical%20bills&amp;type="/>
    <x v="0"/>
    <s v="utm_source=yahoo&amp;utm_medium=cpc&amp;utm_campaign=DebtReductionInc&amp;utm_content=Bill%20Consolidation&amp;keyword=Medical%20Bill%20Consolidation%20Services&amp;OVRAW=consolidating%20medical%20bills&amp;OVKEY=consolidation%20medical%20bills&amp;OVMTC=advanced&amp;OVADID=41951349522&amp;OVKWID=207713117022"/>
  </r>
  <r>
    <x v="348"/>
    <s v="Linda"/>
    <s v="zigark@centurytel.net"/>
    <s v="8447C692-467B-48AA-A98C-3B8CED36602C"/>
    <x v="0"/>
    <x v="0"/>
    <x v="0"/>
    <s v="DebtReductionInc"/>
    <x v="1"/>
    <x v="0"/>
    <x v="0"/>
    <s v="AR"/>
    <x v="7"/>
    <m/>
    <x v="2"/>
    <m/>
    <s v="DebtReductionInc"/>
    <s v="Debt Consolidation"/>
    <m/>
    <m/>
    <m/>
    <m/>
    <x v="0"/>
    <s v="utm_source=yahoo&amp;utm_medium=cpc&amp;utm_campaign=DebtReductionInc&amp;utm_content=Debt%20Consolidation&amp;keyword=Government%20Debt%20Consolidation&amp;OVRAW=government%20debt%20help&amp;OVKEY=debt%20consolidation%20government&amp;OVMTC=advanced&amp;OVADID=42233432022&amp;OVKWID=207713454522"/>
  </r>
  <r>
    <x v="349"/>
    <s v="John"/>
    <s v="kdan7267@yahoo.com"/>
    <s v="F10AF2F3-BBC7-41EE-9CBF-6525875E3DF5"/>
    <x v="0"/>
    <x v="12"/>
    <x v="0"/>
    <s v="DebtReductionInc"/>
    <x v="1"/>
    <x v="0"/>
    <x v="1"/>
    <s v="AR"/>
    <x v="7"/>
    <m/>
    <x v="2"/>
    <s v="www.shellcreditcard.accountline.com"/>
    <s v="DebtReductionInc"/>
    <s v="Credit Card Consolidation"/>
    <m/>
    <m/>
    <s v="http://www.shellcreditcard.accountline.com/com/bill/online/credit/debt_consolidation.htm"/>
    <s v="yt=qs%3d06oENya4ZGI6qEjAyqVHLTwWcFyGoIZAyDJpp3XcIsgwCIw4PXwfJFoGnXiqOIqqx3bVJ42B1TAfO-8G1qsyyOR2iKhy7RWVw_yB7Revj94H-r3Q3Y8mKxj8kLx5U07j8H8XIsKK1OyHHYHft1FI5gANkBQSYV38OQWv0pJfSYLtOGAa5N6vjn2iWQEx9pMveWEzL_CJQgJmRd9CgNhL1-oToOtLZoGR7HNkxq3gjW0RESmdnw7Vo5JMbAqFsPONgWfLvphtWuTCMqSRwzntIP4q6ADVHQ0ldeIx68ytG-AbIzPdp0lViz_J4nHXv7m-jbFDsa-kTWqrLf5F9QltzmFAp-17CqLEZLiRmogECHJcygLTkERprex1UnKIo33LE3uOpw38FIxSACjzVqcCxVnQudTGA7WcbmRHtZEJa0wuRCJvyBAxUG5ClZtj35Acb4mjSiljFmTl4HjMPUw9jIzb6aX2C4gIRsGszN5M4oNApw49upWWOzcOxwtZsa3PAjz4bPTpl9OxU6RhWiqMywAx65bfnulrW2W9isPLqmi0Zc-O1hNcuP57c1&amp;slt=14&amp;slr=0&amp;lpt=0"/>
    <x v="0"/>
    <s v="utm_source=yahoo&amp;utm_medium=cpc&amp;utm_campaign=DebtReductionInc&amp;utm_content=Credit%20Card%20Consolidation&amp;keyword=Credit%20Card%20Consolidation&amp;OVRAW=Debt%20Consolidation&amp;OVKEY=consolidation%20credit%20card&amp;OVMTC=advanced&amp;OVADID=41951287022&amp;OVKWID=207713091022"/>
  </r>
  <r>
    <x v="350"/>
    <s v="patricia"/>
    <s v="patriciamoman@att.net"/>
    <s v="4E4D3CC1-0134-44B3-903F-77034934D623"/>
    <x v="0"/>
    <x v="12"/>
    <x v="0"/>
    <s v="DebtReductionInc"/>
    <x v="1"/>
    <x v="0"/>
    <x v="1"/>
    <s v="IN"/>
    <x v="9"/>
    <m/>
    <x v="0"/>
    <s v="www.ask.com"/>
    <s v="Debt Holding Tank"/>
    <s v="Holding Tank - Debt"/>
    <s v="Debt forgiveness for student loans"/>
    <s v="Debt Forgiveness for Student Loans"/>
    <s v="http://www.ask.com/web"/>
    <s v="qsrc=2417&amp;o=10472&amp;l=dir&amp;q=Debt Forgiveness for Student Loans"/>
    <x v="0"/>
    <s v="utm_source=google&amp;utm_medium=CPC&amp;utm_content=Holding%20Tank%20-%20Debt&amp;utm_campaign=Debt%20Holding%20Tank&amp;utm_term=Debt%20forgiveness%20for%20student%20loans&amp;keyword=How%20Can%20I%20Consolidate%20My%20Debt"/>
  </r>
  <r>
    <x v="351"/>
    <s v="Salmon"/>
    <s v="staymuree@yahoo.com"/>
    <s v="F5066C07-C7A1-4C79-BBC2-BD5B81DDE469"/>
    <x v="0"/>
    <x v="6"/>
    <x v="0"/>
    <s v="DebtReductionInc"/>
    <x v="0"/>
    <x v="1"/>
    <x v="1"/>
    <s v="CA"/>
    <x v="3"/>
    <m/>
    <x v="0"/>
    <s v="www.google.com"/>
    <s v="Debt Holding Tank"/>
    <s v="Holding Tank - Debt"/>
    <s v="Student loan debt forgiveness"/>
    <s v="student loan debt forgiveness"/>
    <s v="http://www.google.com/search"/>
    <s v="hl=en&amp;q=student loan debt forgiveness&amp;aq=4&amp;oq=student loan de"/>
    <x v="0"/>
    <s v="utm_source=google&amp;utm_medium=CPC&amp;utm_content=Holding%20Tank%20-%20Debt&amp;utm_campaign=Debt%20Holding%20Tank&amp;utm_term=Student%20loan%20debt%20forgiveness&amp;keyword=How%20Can%20I%20Consolidate%20My%20Debt"/>
  </r>
  <r>
    <x v="352"/>
    <s v="James"/>
    <s v="jslphotography1@yahoo.com"/>
    <s v="FF5CC3A4-F530-4DDB-A76B-09A8AD25E2F2"/>
    <x v="0"/>
    <x v="10"/>
    <x v="0"/>
    <s v="DebtReductionInc"/>
    <x v="2"/>
    <x v="3"/>
    <x v="1"/>
    <s v="CO"/>
    <x v="2"/>
    <m/>
    <x v="2"/>
    <s v="www.justclicklocal.com"/>
    <s v="DebtReductionInc"/>
    <s v="Debt Consolidation"/>
    <m/>
    <m/>
    <s v="http://www.justclicklocal.com/citydir/Denver-CO--debt-consultant.html"/>
    <s v="query=debt consultant&amp;localkw=debt services&amp;source=adcenter&amp;adgroupid=msn-debtconsultantadwordsji&amp;originalquery=debt consultants&amp;local_type=localcom&amp;keyword=debt consultant"/>
    <x v="0"/>
    <s v="utm_source=yahoo&amp;utm_medium=cpc&amp;utm_campaign=DebtReductionInc&amp;utm_content=Debt%20Consolidation&amp;keyword=Government%20Debt%20Consolidation&amp;OVRAW=debt%20consultant&amp;OVKEY=debt%20consolidation%20government&amp;OVMTC=advanced&amp;OVADID=42233432022&amp;OVKWID=207713454522"/>
  </r>
  <r>
    <x v="353"/>
    <s v="Rebecca"/>
    <s v="studiodune@hotmail.com"/>
    <s v="DCF614EF-F72E-4183-9C78-46AB83E0D4AE"/>
    <x v="0"/>
    <x v="10"/>
    <x v="0"/>
    <s v="DebtReductionInc"/>
    <x v="3"/>
    <x v="4"/>
    <x v="1"/>
    <s v="CO"/>
    <x v="2"/>
    <m/>
    <x v="0"/>
    <s v="www.ask.com"/>
    <s v="Credit"/>
    <s v="How"/>
    <s v="How do i lower credit cards"/>
    <s v="how do i lower interest rate on credit cards"/>
    <s v="http://www.ask.com/web"/>
    <s v="q=how do i lower interest rate on credit cards&amp;qsrc=0&amp;o=0&amp;l=dir"/>
    <x v="1"/>
    <s v="utm_source=google&amp;utm_medium=CPC&amp;utm_content=How&amp;utm_campaign=Credit&amp;utm_term=How%20do%20i%20lower%20credit%20cards&amp;keyword=How%20Can%20I%20Consolidate%20My%20Debt"/>
  </r>
  <r>
    <x v="354"/>
    <s v="George"/>
    <s v="wallsind@glastel.net"/>
    <s v="ql5aOH8CBUGuYuG6nZ7ULg"/>
    <x v="3"/>
    <x v="0"/>
    <x v="0"/>
    <s v="DebtReductionInc"/>
    <x v="0"/>
    <x v="1"/>
    <x v="0"/>
    <s v="IL"/>
    <x v="4"/>
    <m/>
    <x v="0"/>
    <s v="www.google.com"/>
    <s v="Debt General"/>
    <s v="Lower Payments"/>
    <s v="Credit card payments"/>
    <s v="www.chase.com creditcards payment"/>
    <s v="http://www.google.com/search"/>
    <s v="sourceid=navclient&amp;aq=1&amp;oq=www.chase.com%2fcreditcards&amp;ie=UTF-8&amp;rlz=1T4RNTN_enUS325US326&amp;q=www.chase.com creditcards payment"/>
    <x v="0"/>
    <s v="utm_source=google&amp;utm_medium=CPC&amp;utm_content=Lower%20Payments&amp;utm_campaign=Debt%20General&amp;utm_term=Credit%20card%20payments&amp;keyword=Lower%20My%20Credit%20Card%20Payments"/>
  </r>
  <r>
    <x v="355"/>
    <s v="Francine"/>
    <s v="Fkelley11@live.com"/>
    <s v="598CEA4B-7EBB-45B0-9410-7E58E901F394"/>
    <x v="0"/>
    <x v="0"/>
    <x v="0"/>
    <s v="DebtReductionInc"/>
    <x v="1"/>
    <x v="0"/>
    <x v="0"/>
    <s v="CA"/>
    <x v="8"/>
    <m/>
    <x v="2"/>
    <s v="www.toseeka.com"/>
    <s v="DebtReductionInc"/>
    <s v="Debt Consolidation"/>
    <m/>
    <s v="Non_profit_debt_consolidation in California"/>
    <s v="http://www.toseeka.com/search.php"/>
    <s v="q=Non_profit_debt_consolidation in California"/>
    <x v="0"/>
    <s v="utm_source=yahoo&amp;utm_medium=cpc&amp;utm_campaign=DebtReductionInc&amp;utm_content=Debt%20Consolidation&amp;keyword=Debt%20Consolidation&amp;OVRAW=Non_profit_debt_consolidation%20in%20California&amp;OVKEY=non%20profit%20debt%20consolidation&amp;OVMTC=advanced&amp;OVADID=42233534522&amp;OVKWID=207713393522"/>
  </r>
  <r>
    <x v="356"/>
    <s v="Manuel"/>
    <s v="mrosa@extremenetworks.com"/>
    <s v="ShhDXuPxiU2oqcuoPKz1DA"/>
    <x v="3"/>
    <x v="2"/>
    <x v="0"/>
    <s v="DebtReductionInc"/>
    <x v="0"/>
    <x v="1"/>
    <x v="1"/>
    <s v="CA"/>
    <x v="2"/>
    <m/>
    <x v="0"/>
    <s v="search.mywebsearch.com"/>
    <s v="Credit"/>
    <s v="How"/>
    <s v="How to repair your credit"/>
    <m/>
    <s v="http://search.mywebsearch.com/mywebsearch/AJmain.jhtml"/>
    <s v="qid=653F4D0D345F32E34ACD5AFFB1A7B380&amp;pg=AJmain&amp;ord=0&amp;action=click&amp;p=AJmain&amp;tpr=sugrs&amp;ptnrS=ZRxdm429YYUS&amp;searchfor=How Long Does It Take to Repair Your Credit&amp;si=&amp;ct=RR&amp;st=bar&amp;ss=sub&amp;cb=ZR"/>
    <x v="0"/>
    <s v="utm_source=google&amp;utm_medium=CPC&amp;utm_content=How&amp;utm_campaign=Credit&amp;utm_term=How%20to%20repair%20your%20credit&amp;keyword=How%20Can%20I%20Consolidate%20My%20Debt"/>
  </r>
  <r>
    <x v="357"/>
    <s v="robert"/>
    <s v="cruppy@hotmail.com"/>
    <s v="7A92452A-B160-47F7-831A-C71F6F95B00D"/>
    <x v="0"/>
    <x v="0"/>
    <x v="0"/>
    <s v="DebtReductionInc"/>
    <x v="0"/>
    <x v="1"/>
    <x v="0"/>
    <s v="CA"/>
    <x v="3"/>
    <m/>
    <x v="0"/>
    <s v="news.google.com"/>
    <s v="Debt Holding Tank"/>
    <s v="Holding Tank - Debt"/>
    <s v="Buried in debt"/>
    <s v="buried in debt what to do"/>
    <s v="http://news.google.com/news"/>
    <s v="hl=en&amp;q=buried in debt what to do&amp;rlz=1W1GGIC_en&amp;um=1&amp;ie=UTF-8&amp;ei=Z2AQSq7wM4PQswPrvq2SAw&amp;sa=X&amp;oi=news_group&amp;ct=title&amp;resnum=11"/>
    <x v="0"/>
    <s v="utm_source=google&amp;utm_medium=CPC&amp;utm_content=Holding%20Tank%20-%20Debt&amp;utm_campaign=Debt%20Holding%20Tank&amp;utm_term=Buried%20in%20debt&amp;keyword=How%20Can%20I%20Consolidate%20My%20Debt"/>
  </r>
  <r>
    <x v="279"/>
    <s v="Earl"/>
    <s v="jetco6@aol.com"/>
    <s v="pA69S4uzckuA9eolZ7oXOw"/>
    <x v="3"/>
    <x v="10"/>
    <x v="0"/>
    <s v="DebtReductionInc"/>
    <x v="1"/>
    <x v="0"/>
    <x v="1"/>
    <s v="NV"/>
    <x v="9"/>
    <m/>
    <x v="0"/>
    <s v="search.aol.com"/>
    <s v="Debt General"/>
    <s v="Lower Payments"/>
    <s v="Credit card payments"/>
    <m/>
    <s v="http://search.aol.com/aol/search"/>
    <s v="s_it=relsearch-atmcs&amp;q=chase visa credit card payments"/>
    <x v="0"/>
    <s v="utm_source=google&amp;utm_medium=CPC&amp;utm_content=Lower%20Payments&amp;utm_campaign=Debt%20General&amp;utm_term=Credit%20card%20payments&amp;keyword=Lower%20My%20Credit%20Card%20Payments"/>
  </r>
  <r>
    <x v="358"/>
    <s v="sherie"/>
    <s v="sheriethorn@aol.com"/>
    <s v="8617EC6D-80B5-4C03-B00A-9EB9FACEC77A"/>
    <x v="0"/>
    <x v="0"/>
    <x v="0"/>
    <s v="DebtReductionInc"/>
    <x v="3"/>
    <x v="2"/>
    <x v="0"/>
    <s v="CA"/>
    <x v="8"/>
    <m/>
    <x v="0"/>
    <s v="search.aol.com"/>
    <s v="Debt Volume"/>
    <s v="Debt"/>
    <s v="Debt"/>
    <m/>
    <s v="http://search.aol.com/aol/weboffers"/>
    <s v="s_it=bottomsearchbox.weboffers&amp;q=debt free life style now&amp;nt=SG3&amp;page=3"/>
    <x v="0"/>
    <s v="utm_source=google&amp;utm_medium=CPC&amp;utm_content=Debt&amp;utm_campaign=Debt%20Volume&amp;utm_term=Debt&amp;keyword=How%20Can%20I%20Consolidate%20My%20Debt"/>
  </r>
  <r>
    <x v="359"/>
    <s v="JAIME"/>
    <s v="JAIMELEEAZ@AOL.COM"/>
    <s v="5A7DA975-EA4F-40A4-9C0C-8BFC4BFCB867"/>
    <x v="0"/>
    <x v="3"/>
    <x v="0"/>
    <s v="DebtReductionInc"/>
    <x v="0"/>
    <x v="1"/>
    <x v="1"/>
    <s v="AZ"/>
    <x v="0"/>
    <m/>
    <x v="1"/>
    <m/>
    <s v="Financial Services"/>
    <s v="Consolidate"/>
    <m/>
    <m/>
    <m/>
    <m/>
    <x v="0"/>
    <s v="utm_source=AdKnowledge&amp;utm_medium=CPC&amp;utm_content=Consolidate&amp;20Debt&amp;utm_campaign=Financial%20Services&amp;keyword=Debt%20Consolidation%20Experts"/>
  </r>
  <r>
    <x v="360"/>
    <s v="irene"/>
    <s v="adealani@aol.com"/>
    <s v="B3EEA685-A3FB-4242-A93A-50D0E1CDD1CE"/>
    <x v="0"/>
    <x v="7"/>
    <x v="0"/>
    <s v="DebtReductionInc"/>
    <x v="0"/>
    <x v="1"/>
    <x v="1"/>
    <s v="HI"/>
    <x v="7"/>
    <m/>
    <x v="1"/>
    <m/>
    <s v="Financial Services"/>
    <s v="Consolidate"/>
    <m/>
    <m/>
    <m/>
    <m/>
    <x v="0"/>
    <s v="utm_source=AdKnowledge&amp;utm_medium=CPC&amp;utm_content=Consolidate&amp;20Debt&amp;utm_campaign=Financial%20Services&amp;keyword=Debt%20Consolidation%20Experts"/>
  </r>
  <r>
    <x v="361"/>
    <s v="Carole"/>
    <s v="cbauereise@aol.com"/>
    <s v="Tq5iFM8RwEi1XWKy1FOssQ"/>
    <x v="1"/>
    <x v="7"/>
    <x v="0"/>
    <s v="DebtReductionInc"/>
    <x v="0"/>
    <x v="1"/>
    <x v="1"/>
    <s v="TX"/>
    <x v="1"/>
    <m/>
    <x v="0"/>
    <s v="search.money.cnn.com"/>
    <s v="Debt General"/>
    <s v="Loan Default"/>
    <s v="Default on loan"/>
    <m/>
    <s v="http://search.money.cnn.com/pages/search.jsp"/>
    <s v="magazine=web&amp;source=money&amp;query=&amp;invocationType=search%252Ftop&amp;QueryText=credit card suing on default&amp;search.x=19&amp;search.y=17"/>
    <x v="0"/>
    <s v="utm_source=google&amp;utm_medium=CPC&amp;utm_content=Loan%20Default&amp;utm_campaign=Debt%20General&amp;utm_term=Default%20on%20loan&amp;keyword=How%20Can%20I%20Consolidate%20My%20Debt"/>
  </r>
  <r>
    <x v="362"/>
    <s v="eric"/>
    <s v="Dde420@aol.com"/>
    <s v="97668C65-B372-4433-A2B0-80B781B33BA5"/>
    <x v="0"/>
    <x v="3"/>
    <x v="0"/>
    <s v="DebtReductionInc"/>
    <x v="0"/>
    <x v="1"/>
    <x v="1"/>
    <s v="CO"/>
    <x v="0"/>
    <m/>
    <x v="0"/>
    <s v="search.aol.com"/>
    <s v="Debt Holding Tank"/>
    <s v="Holding Tank - Debt"/>
    <s v="Erase your debt"/>
    <s v="erase your debt as seen on msnbc"/>
    <s v="http://search.aol.com/aol/search"/>
    <s v="query=erase your debt as seen on msnbc&amp;s_it=keyword_rollover"/>
    <x v="0"/>
    <s v="utm_source=google&amp;utm_medium=CPC&amp;utm_content=Holding%20Tank%20-%20Debt&amp;utm_campaign=Debt%20Holding%20Tank&amp;utm_term=Erase%20your%20debt&amp;keyword=How%20Can%20I%20Consolidate%20My%20Debt"/>
  </r>
  <r>
    <x v="363"/>
    <s v="Ed"/>
    <s v="emmon0620@aol.com"/>
    <s v="DA13FC42-1E37-4F39-9C98-6693FD3F6661"/>
    <x v="0"/>
    <x v="4"/>
    <x v="0"/>
    <s v="DebtReductionInc"/>
    <x v="0"/>
    <x v="1"/>
    <x v="1"/>
    <s v="CA"/>
    <x v="8"/>
    <m/>
    <x v="0"/>
    <s v="search.aol.com"/>
    <s v="Debt General"/>
    <s v="Stop Collections"/>
    <s v="Bill collector harassment"/>
    <m/>
    <s v="http://search.aol.com/aol/search"/>
    <s v="s_it=topsearchbox.search&amp;q=bill collector harrasement laws"/>
    <x v="0"/>
    <s v="utm_source=google&amp;utm_medium=CPC&amp;utm_content=Stop%20Collections&amp;utm_campaign=Debt%20General&amp;utm_term=Bill%20collector%20harassment&amp;keyword=How%20Can%20I%20Consolidate%20My%20Debt"/>
  </r>
  <r>
    <x v="364"/>
    <s v="elizabeth"/>
    <s v="ilovebooks1969@aol.com"/>
    <s v="1C2D3709-5115-4B56-BE1D-BEE19F8E73F1"/>
    <x v="0"/>
    <x v="0"/>
    <x v="0"/>
    <s v="DebtReductionInc"/>
    <x v="1"/>
    <x v="2"/>
    <x v="0"/>
    <s v="CA"/>
    <x v="9"/>
    <m/>
    <x v="0"/>
    <s v="www.ask.com"/>
    <s v="Debt Holding Tank"/>
    <s v="Holding Tank - Debt"/>
    <s v="Debt group"/>
    <s v="debt group"/>
    <s v="http://www.ask.com/web"/>
    <s v="q=debt group&amp;search=&amp;qsrc=0&amp;o=0&amp;l=dir"/>
    <x v="0"/>
    <s v="utm_source=google&amp;utm_medium=CPC&amp;utm_content=Holding%20Tank%20-%20Debt&amp;utm_campaign=Debt%20Holding%20Tank&amp;utm_term=Debt%20group&amp;keyword=How%20Can%20I%20Consolidate%20My%20Debt"/>
  </r>
  <r>
    <x v="365"/>
    <s v="Joanne"/>
    <s v="KNavin3877@aol.com"/>
    <s v="C1A2305F-1C48-4AD6-8383-84C73D2E66D8"/>
    <x v="0"/>
    <x v="2"/>
    <x v="0"/>
    <s v="DebtReductionInc"/>
    <x v="1"/>
    <x v="0"/>
    <x v="1"/>
    <s v="CA"/>
    <x v="7"/>
    <m/>
    <x v="0"/>
    <s v="googleads.g.doubleclick.net"/>
    <s v="DebtReductionInc"/>
    <s v="Credit Card Debt - high volume"/>
    <m/>
    <m/>
    <s v="http://googleads.g.doubleclick.net/pagead/ads"/>
    <s v="client=ca-pub-9283348401602740&amp;output=html&amp;h=250&amp;slotname=7823700693&amp;w=300&amp;lmt=1253588194&amp;flash=10.0.22.87&amp;url=http%3A%2F%2Fsavestanton.com%2Ftag%2Fbankruptcy%2F&amp;ref=http%3A%2F%2Fsavestanton.com%2Fare-there-good-debit-consolidation-loans-for-bad-credit%2F&amp;dt=1253588194843&amp;prev_slotnames=6586093778%2C1075541339&amp;correlator=1253588194500&amp;jscb=1&amp;jscd=1&amp;frm=0&amp;ga_vid=1141101030.1253588195&amp;ga_sid=1253588195&amp;ga_hid=1408160374&amp;ga_fc=0&amp;u_tz=-420&amp;u_his=1&amp;u_java=1&amp;u_h=864&amp;u_w=1152&amp;u_ah=834&amp;u_aw=1152&amp;u_cd=32&amp;u_nplug=0&amp;u_nmime=0&amp;biw=948&amp;bih=629&amp;fu=0&amp;ifi=3&amp;dtd=78&amp;xpc=Y4IpiPYtU2&amp;p=http%3A//savestanton.com"/>
    <x v="0"/>
    <s v="utm_source=Google&amp;utm_medium=cpc&amp;utm_campaign=DebtReductionInc&amp;utm_content=Credit%20Card%20Debt%20-%20high%20volume&amp;keyword=Eliminate%20Credit%20Card%20Debt"/>
  </r>
  <r>
    <x v="366"/>
    <s v="Sachi H"/>
    <s v="MANJUSY@AOL.COM"/>
    <s v="w1s73GGVP0GSkwRgiCn2Sw"/>
    <x v="3"/>
    <x v="0"/>
    <x v="0"/>
    <s v="DebtReductionInc"/>
    <x v="0"/>
    <x v="0"/>
    <x v="0"/>
    <s v="CA"/>
    <x v="4"/>
    <m/>
    <x v="1"/>
    <m/>
    <s v="Financial Services"/>
    <s v="Consolidate"/>
    <m/>
    <m/>
    <m/>
    <m/>
    <x v="0"/>
    <s v="utm_source=AdKnowledge&amp;utm_medium=CPC&amp;utm_content=Consolidate&amp;20Debt&amp;utm_campaign=Financial%20Services&amp;keyword=Debt%20Consolidation%20Experts"/>
  </r>
  <r>
    <x v="367"/>
    <s v="nick"/>
    <s v="nickjt919@aol.com"/>
    <s v="0AC5008D-25B1-4C10-9CA7-846DDFB49B9C"/>
    <x v="0"/>
    <x v="2"/>
    <x v="0"/>
    <s v="DebtReductionInc"/>
    <x v="1"/>
    <x v="4"/>
    <x v="1"/>
    <s v="CO"/>
    <x v="5"/>
    <m/>
    <x v="0"/>
    <s v="www.google.com"/>
    <s v="Debt Holding Tank"/>
    <s v="Holding Tank - Debt"/>
    <s v="Consumer debt advocates"/>
    <s v="consumer debt advocates"/>
    <s v="http://www.google.com/search"/>
    <s v="hl=en&amp;ie=ISO-8859-1&amp;q=consumer debt advocates&amp;aq=f&amp;oq=&amp;aqi="/>
    <x v="0"/>
    <s v="utm_source=google&amp;utm_medium=CPC&amp;utm_content=Holding%20Tank%20-%20Debt&amp;utm_campaign=Debt%20Holding%20Tank&amp;utm_term=Consumer%20debt%20advocates&amp;keyword=How%20Can%20I%20Consolidate%20My%20Debt"/>
  </r>
  <r>
    <x v="368"/>
    <s v="Teresa"/>
    <s v="tcoopercta@aol.com"/>
    <s v="8187827A-3A75-45BC-8ABA-63A42A4A039E"/>
    <x v="0"/>
    <x v="6"/>
    <x v="0"/>
    <s v="DebtReductionInc"/>
    <x v="0"/>
    <x v="1"/>
    <x v="1"/>
    <s v="CA"/>
    <x v="7"/>
    <m/>
    <x v="0"/>
    <s v="www.wisegeek.com"/>
    <s v="Debt Volume"/>
    <s v="How"/>
    <s v="debt"/>
    <m/>
    <s v="http://www.wisegeek.com/what-are-garnished-wages.htm"/>
    <m/>
    <x v="0"/>
    <s v="utm_source=google&amp;utm_medium=CPC&amp;utm_content=How&amp;utm_campaign=Debt%20Volume&amp;utm_term=debt&amp;keyword=Be%20Debt%20Free%20in%2012%20-%2036%20Months."/>
  </r>
  <r>
    <x v="369"/>
    <s v="RITA"/>
    <s v="RITASHORTY@WMCONNECT.COM"/>
    <s v="3A4BC6C6-8E1B-4BA3-A46B-F5F3E7965B6B"/>
    <x v="0"/>
    <x v="0"/>
    <x v="0"/>
    <s v="DebtReductionInc"/>
    <x v="1"/>
    <x v="2"/>
    <x v="0"/>
    <s v="CA"/>
    <x v="0"/>
    <m/>
    <x v="0"/>
    <s v="websearch.cs.com"/>
    <s v="Debt Holding Tank"/>
    <s v="Holding Tank - Debt"/>
    <s v="Www debtfree com"/>
    <m/>
    <s v="http://websearch.cs.com/wm/search"/>
    <s v="query=wwwdebtfree.com&amp;fromPage=WMTResultsT&amp;x=10&amp;y=8"/>
    <x v="0"/>
    <s v="utm_source=google&amp;utm_medium=CPC&amp;utm_content=Holding%20Tank%20-%20Debt&amp;utm_campaign=Debt%20Holding%20Tank&amp;utm_term=Www%20debtfree%20com&amp;keyword=How%20Can%20I%20Consolidate%20My%20Debt"/>
  </r>
  <r>
    <x v="370"/>
    <s v="Myrna"/>
    <s v="ANRYMM52@AOL.COM"/>
    <s v="kzLaWY26Bki0K1YZjt6QXA"/>
    <x v="5"/>
    <x v="2"/>
    <x v="0"/>
    <s v="DebtReductionInc"/>
    <x v="1"/>
    <x v="2"/>
    <x v="1"/>
    <s v="NV"/>
    <x v="8"/>
    <m/>
    <x v="0"/>
    <s v="search.aol.com"/>
    <s v="Debt Holding Tank"/>
    <s v="Holding Tank - Debt"/>
    <s v="Fair debt"/>
    <m/>
    <s v="http://search.aol.com/aol/weboffers"/>
    <s v="s_it=wo_more&amp;q=fair debt collections and practices act"/>
    <x v="0"/>
    <s v="utm_source=google&amp;utm_medium=CPC&amp;utm_content=Holding%20Tank%20-%20Debt&amp;utm_campaign=Debt%20Holding%20Tank&amp;utm_term=Fair%20debt&amp;keyword=How%20Can%20I%20Consolidate%20My%20Debt"/>
  </r>
  <r>
    <x v="371"/>
    <s v="stephanie"/>
    <s v="saesparza55@aol.com"/>
    <s v="2E0A4348-FEF0-4E04-9143-7891EB60B4A7"/>
    <x v="0"/>
    <x v="10"/>
    <x v="0"/>
    <s v="DebtReductionInc"/>
    <x v="4"/>
    <x v="3"/>
    <x v="1"/>
    <s v="CA"/>
    <x v="9"/>
    <m/>
    <x v="0"/>
    <s v="www.google.com"/>
    <s v="Debt Holding Tank"/>
    <s v="Holding Tank - Debt"/>
    <s v="Debt rescue usa"/>
    <s v="debt rescue usa"/>
    <s v="http://www.google.com/search"/>
    <s v="hl=en&amp;source=hp&amp;ie=ISO-8859-1&amp;q=debt rescue usa"/>
    <x v="0"/>
    <s v="utm_source=google&amp;utm_medium=CPC&amp;utm_content=Holding%20Tank%20-%20Debt&amp;utm_campaign=Debt%20Holding%20Tank&amp;utm_term=Debt%20rescue%20usa&amp;keyword=USA%20Debt%20Rescue%20Program"/>
  </r>
  <r>
    <x v="372"/>
    <s v="Pamela"/>
    <s v="PamGraff@AOL.com"/>
    <s v="67F26BBF-6109-45B4-8D04-55CBEB3F7DC0"/>
    <x v="0"/>
    <x v="2"/>
    <x v="0"/>
    <s v="DebtReductionInc"/>
    <x v="1"/>
    <x v="3"/>
    <x v="1"/>
    <s v="CA"/>
    <x v="4"/>
    <m/>
    <x v="0"/>
    <s v="www.gklife.com"/>
    <s v="Debt General"/>
    <s v="Lower Payments"/>
    <s v="Credit card payments"/>
    <m/>
    <s v="http://www.gklife.com/search/web/creditcard%20payment"/>
    <m/>
    <x v="0"/>
    <s v="utm_source=google&amp;utm_medium=CPC&amp;utm_content=Lower%20Payments&amp;utm_campaign=Debt%20General&amp;utm_term=Credit%20card%20payments&amp;keyword=Lower%20My%20Credit%20Card%20Payments"/>
  </r>
  <r>
    <x v="373"/>
    <s v="Carmen"/>
    <s v="carmenoemi@yahoo.com"/>
    <s v="Fm8xNkdSE0_4eE_qCeD0Tw"/>
    <x v="2"/>
    <x v="8"/>
    <x v="0"/>
    <s v="DebtReductionInc"/>
    <x v="1"/>
    <x v="0"/>
    <x v="1"/>
    <s v="CT"/>
    <x v="9"/>
    <m/>
    <x v="0"/>
    <s v="www.ask.com"/>
    <s v="Debt General"/>
    <s v="Lower Payments"/>
    <s v="Lower monthly bills"/>
    <s v="How to lower my monthly bills?"/>
    <s v="http://www.ask.com/web"/>
    <s v="q=How%20to%20lower%20my%20monthly%20bills%3F"/>
    <x v="0"/>
    <s v="utm_source=google&amp;utm_medium=CPC&amp;utm_content=Lower%20Payments&amp;utm_campaign=Debt%20General&amp;utm_term=Lower%20monthly%20bills&amp;keyword=How%20Can%20I%20Consolidate%20My%20Debt"/>
  </r>
  <r>
    <x v="374"/>
    <s v="kleber"/>
    <s v="woosterct@aol.com"/>
    <s v="C897B9EF-F390-4562-9DBC-1E6934C79E95"/>
    <x v="0"/>
    <x v="8"/>
    <x v="0"/>
    <s v="DebtReductionInc"/>
    <x v="1"/>
    <x v="4"/>
    <x v="1"/>
    <s v="CT"/>
    <x v="9"/>
    <m/>
    <x v="0"/>
    <s v="www.myacountaccess.com"/>
    <s v="DebtReductionInc"/>
    <s v="Lower Payments"/>
    <m/>
    <m/>
    <s v="http://www.myacountaccess.com/factor/related_search.php"/>
    <s v="tk=04iCdxUIu-oKEwjsz5Xf8NqcAhWSTtoKHWYGmO0YACAAOAhArdrb65Sm2JvmAQ&amp;k=Online Credit Card Billing System&amp;cat_hd=&amp;keywordtype=Related_Cat_G"/>
    <x v="1"/>
    <s v="utm_source=Google&amp;utm_medium=cpc&amp;utm_campaign=DebtReductionInc&amp;utm_content=Lower%20Payments&amp;keyword=How%20To%20Lower%20Monthly%20Mortgage%20Payments"/>
  </r>
  <r>
    <x v="375"/>
    <s v="robin"/>
    <s v="robinennis2@aol.com"/>
    <s v="35365FA7-D08B-46B9-B197-52FD171AE5BA"/>
    <x v="0"/>
    <x v="4"/>
    <x v="0"/>
    <s v="DebtReductionInc"/>
    <x v="0"/>
    <x v="1"/>
    <x v="1"/>
    <s v="TX"/>
    <x v="6"/>
    <m/>
    <x v="0"/>
    <s v="googleads.g.doubleclick.net"/>
    <s v="DebtReductionInc"/>
    <s v="Credit Card Debt - high volume"/>
    <m/>
    <m/>
    <s v="http://googleads.g.doubleclick.net/pagead/ads"/>
    <s v="client=ca-pub-2355614223147885&amp;dt=1240427305634&amp;lmt=1240427305&amp;prev_fmts=468x60_as&amp;format=336x280_as&amp;output=html&amp;correlator=1240427305259&amp;channel=9791535483&amp;url=http%3A%2F%2Fwww.crazysquirrel.com%2Ffinance%2Findex.jspx&amp;color_bg=FFFFFF&amp;color_text=000000&amp;color_link=005500&amp;color_url=000000&amp;color_border=005500&amp;ad_type=text&amp;ref=http%3A%2F%2Fwww.crazysquirrel.com%2Ffinance%2Fpercent-increase-calculator.jspx&amp;frm=0&amp;ga_vid=95293909.1239302242&amp;ga_sid=1240427166&amp;ga_hid=2061086990&amp;ga_fc=true&amp;flash=10.0.12.36&amp;u_h=1024&amp;u_w=1280&amp;u_ah=994&amp;u_aw=1280&amp;u_cd=32&amp;u_tz=-300&amp;u_his=3&amp;u_java=true&amp;dtd=218"/>
    <x v="0"/>
    <s v="utm_source=Google&amp;utm_medium=cpc&amp;utm_campaign=DebtReductionInc&amp;utm_content=Credit%20Card%20Debt%20-%20high%20volume&amp;keyword=Eliminate%20Credit%20Card%20Debt"/>
  </r>
  <r>
    <x v="376"/>
    <s v="veronica"/>
    <s v="vfrank1970@yahoo.com"/>
    <s v="3CA91A2D-D127-454E-9965-D99CA391DCC1"/>
    <x v="0"/>
    <x v="11"/>
    <x v="0"/>
    <s v="DebtReductionInc"/>
    <x v="0"/>
    <x v="1"/>
    <x v="0"/>
    <s v="IL"/>
    <x v="7"/>
    <m/>
    <x v="0"/>
    <s v="search.cbsnews.com"/>
    <s v="Debt Holding Tank"/>
    <s v="Holding Tank - Debt"/>
    <s v="Stop debt"/>
    <s v="stop debt"/>
    <s v="http://search.cbsnews.com/"/>
    <s v="source=cbs&amp;q=stop debt&amp;x=17&amp;y=9"/>
    <x v="0"/>
    <s v="utm_source=google&amp;utm_medium=CPC&amp;utm_content=Holding%20Tank%20-%20Debt&amp;utm_campaign=Debt%20Holding%20Tank&amp;utm_term=Stop%20debt&amp;keyword=How%20Can%20I%20Consolidate%20My%20Debt"/>
  </r>
  <r>
    <x v="377"/>
    <s v="jessica"/>
    <s v="maristelajessica@yahoo.com"/>
    <s v="A419A9F4-2B58-46F4-A6A5-E926B84C9DB8"/>
    <x v="0"/>
    <x v="0"/>
    <x v="0"/>
    <s v="DebtReductionInc"/>
    <x v="1"/>
    <x v="2"/>
    <x v="0"/>
    <s v="TX"/>
    <x v="4"/>
    <m/>
    <x v="2"/>
    <s v="search.yahoo.com"/>
    <s v="DebtReductionInc"/>
    <s v="General Debt"/>
    <m/>
    <s v="erase debt free"/>
    <s v="http://search.yahoo.com/search;_ylt=A0geu55CdF5KmgAAyy5XNyoA"/>
    <s v="p=erase debt free&amp;fr=yfp-t-105&amp;fr2=sb-top&amp;sao=1"/>
    <x v="0"/>
    <s v="utm_source=yahoo&amp;utm_medium=cpc&amp;utm_campaign=DebtReductionInc&amp;utm_content=General%20Debt&amp;keyword=Be%20Debt%20Free&amp;OVRAW=erase%20debt%20free&amp;OVKEY=debt%20free&amp;OVMTC=advanced&amp;OVADID=42233303522&amp;OVKWID=207713077522"/>
  </r>
  <r>
    <x v="378"/>
    <s v="Michael"/>
    <s v="jlb10144@suddenlink.net"/>
    <s v="0EC8338C-F3C9-41AD-AFDE-B48A0974D60B"/>
    <x v="0"/>
    <x v="8"/>
    <x v="0"/>
    <s v="DebtReductionInc"/>
    <x v="0"/>
    <x v="2"/>
    <x v="1"/>
    <s v="TX"/>
    <x v="4"/>
    <m/>
    <x v="0"/>
    <s v="googleads.g.doubleclick.net"/>
    <s v="DebtReductionInc"/>
    <s v="Student Debt"/>
    <m/>
    <m/>
    <s v="http://googleads.g.doubleclick.net/pagead/ads"/>
    <s v="client=ca-pub-4018335132104035&amp;dt=1246111801125&amp;lmt=1246111801&amp;alternate_ad_url=http%3A%2F%2Fhindi.avadhwebs.com%2Fads%2Fads2.htm&amp;format=728x90_as&amp;output=html&amp;correlator=1246111801125&amp;url=http%3A%2F%2Fhindi.avadhwebs.com%2Fwebsite%2F1800iwillpay.com&amp;color_bg=FFFFFF&amp;color_text=333333&amp;color_link=0066CC&amp;color_url=333333&amp;color_border=FFFFFF&amp;ad_type=text&amp;ref=http%3A%2F%2Fwww.google.com%2Fsearch%3Fsource%3Dig%26hl%3Den%26rlz%3D1W1DLUS_en%26q%3Dwww.1800iwillpay.com%26btnG%3DGoogle%2BSearch%26aq%3Df%26oq%3D&amp;frm=0&amp;ga_vid=386774361.1246111802&amp;ga_sid=1246111802&amp;ga_hid=1886008324&amp;flash=10.0.22.87&amp;w=728&amp;h=90&amp;u_h=1050&amp;u_w=1680&amp;u_ah=1018&amp;u_aw=1680&amp;u_cd=32&amp;u_tz=-300&amp;u_his=2&amp;u_java=true&amp;dtd=432&amp;xpc=YQLjCBCPFO&amp;p=http%3A//hindi.avadhwebs.com"/>
    <x v="1"/>
    <s v="utm_source=Google&amp;utm_medium=cpc&amp;utm_campaign=DebtReductionInc&amp;utm_content=Student%20Debt&amp;keyword=Defaulted%20Student%20Loan%20Solutions"/>
  </r>
  <r>
    <x v="379"/>
    <s v="Karen"/>
    <s v="WWW.SHEBASELLERS@aol.com"/>
    <s v="knIqOX5FyUaQrUqbNJZNuw"/>
    <x v="5"/>
    <x v="11"/>
    <x v="0"/>
    <s v="DebtReductionInc"/>
    <x v="0"/>
    <x v="1"/>
    <x v="0"/>
    <s v="MD"/>
    <x v="7"/>
    <m/>
    <x v="2"/>
    <s v="search.yahoo.com"/>
    <s v="DebtReductionInc"/>
    <s v="General Debt"/>
    <m/>
    <s v="WWW.DEBTAMERICA.COM"/>
    <s v="http://search.yahoo.com/search"/>
    <s v="p=WWW.DEBTAMERICA.COM&amp;fr=yfp-t-501&amp;toggle=1&amp;cop=mss&amp;ei=UTF-8"/>
    <x v="0"/>
    <s v="utm_source=yahoo&amp;utm_medium=cpc&amp;utm_campaign=DebtReductionInc&amp;utm_content=General%20Debt&amp;keyword=Debt%20Free%20America&amp;OVRAW=WWW.DEBTAMERICA.COM&amp;OVKEY=debt%20free%20america&amp;OVMTC=advanced&amp;OVADID=42233303522&amp;OVKWID=207713028022"/>
  </r>
  <r>
    <x v="380"/>
    <s v="Kim"/>
    <s v="codybobbykim@yahoo.com"/>
    <s v="B61EE48D-DA42-4C31-95D5-81CE4D3C288C"/>
    <x v="0"/>
    <x v="0"/>
    <x v="0"/>
    <s v="DebtReductionInc"/>
    <x v="0"/>
    <x v="0"/>
    <x v="0"/>
    <s v="WV"/>
    <x v="2"/>
    <m/>
    <x v="2"/>
    <s v="search.yahoo.com"/>
    <s v="DebtReductionInc"/>
    <s v="Get Out Of Debt"/>
    <m/>
    <s v="how to get out of debt"/>
    <s v="http://search.yahoo.com/search;_ylt=AuCFhfFTKqK4JLhtyraSKOdG2vAI"/>
    <s v="p=how to get out of debt&amp;fr=my-myy&amp;toggle=1&amp;cop=&amp;ei=UTF-8"/>
    <x v="0"/>
    <s v="utm_source=yahoo&amp;utm_medium=cpc&amp;utm_campaign=DebtReductionInc&amp;utm_content=Get%20Out%20Of%20Debt&amp;keyword=Get%20Me%20Out%20Of%20Debt&amp;OVRAW=how%20to%20get%20out%20of%20debt&amp;OVKEY=how%20to%20get%20out%20of%20debt&amp;OVMTC=standard&amp;OVADID=42233302522&amp;OVKWID=207713040022"/>
  </r>
  <r>
    <x v="381"/>
    <s v="Charles"/>
    <s v="kingheli@yahoo.com"/>
    <s v="D95CB91A-44EA-421D-B2C2-0ECBD874896A"/>
    <x v="0"/>
    <x v="2"/>
    <x v="0"/>
    <s v="DebtReductionInc"/>
    <x v="0"/>
    <x v="1"/>
    <x v="1"/>
    <s v="MD"/>
    <x v="0"/>
    <m/>
    <x v="1"/>
    <s v="us.mc313.mail.yahoo.com"/>
    <s v="Financial Services"/>
    <s v="Consolidate"/>
    <m/>
    <m/>
    <s v="http://us.mc313.mail.yahoo.com/mc/showMessage"/>
    <s v=".rand=1091895746&amp;fid=Inbox&amp;mid=1_5312614_AGHGjkQAATMXShnTcggO2Cr%2B9Rw"/>
    <x v="0"/>
    <s v="utm_source=AdKnowledge&amp;utm_medium=CPC&amp;utm_content=Consolidate&amp;20Debt&amp;utm_campaign=Financial%20Services&amp;keyword=Debt%20Consolidation%20Experts"/>
  </r>
  <r>
    <x v="382"/>
    <s v="Willie"/>
    <s v="vbskesclwjyp35444@yahoo.com"/>
    <s v="83508315-9721-4EED-97F1-AB557A06870A"/>
    <x v="0"/>
    <x v="6"/>
    <x v="0"/>
    <s v="DebtReductionInc"/>
    <x v="0"/>
    <x v="1"/>
    <x v="1"/>
    <s v="PA"/>
    <x v="2"/>
    <m/>
    <x v="2"/>
    <s v="revenuestock.com"/>
    <s v="DebtReductionInc"/>
    <s v="Debt Consolidation"/>
    <m/>
    <m/>
    <s v="http://revenuestock.com/Debt-Consolidation.html"/>
    <s v="cr=1&amp;qs=06oENya4ZG1YS6vOLJwpLiFbgelW6z6_31z1Lt7RL4684ailrFy0L81xuS-1EKyPTXK95onHVcMBcsoPInwJqotLSntsJ3UNXOLbk1Gx2pwi82MIHjLsgVhNYelcwFp6rT6UaESC-pj3jNEuLVwGhSqBlV-6QvC4h3tzaQM3E_RgMuLkvuYuX1ly19mxYPeOpl0IwoayQMqe89hxFeSbq44KSkydklCxpFOlqY6g8eG-y7FNksKRQ.,YT03"/>
    <x v="0"/>
    <s v="utm_source=yahoo&amp;utm_medium=cpc&amp;utm_campaign=DebtReductionInc&amp;utm_content=Debt%20Consolidation&amp;keyword=Debt%20Consolidation&amp;OVRAW=Debt%20Consolidation&amp;OVKEY=best%20debt%20consolidation&amp;OVMTC=advanced&amp;OVADID=42233534522&amp;OVKWID=207713044522"/>
  </r>
  <r>
    <x v="383"/>
    <s v="Arbitration Board"/>
    <s v="arbitrationboard@yahoo.com"/>
    <s v="1EA97B6A-4E7D-4649-95DE-F6F1A200E5C7"/>
    <x v="0"/>
    <x v="6"/>
    <x v="0"/>
    <s v="DebtReductionInc"/>
    <x v="0"/>
    <x v="1"/>
    <x v="1"/>
    <s v="CA"/>
    <x v="0"/>
    <m/>
    <x v="2"/>
    <m/>
    <s v="DebtReductionInc - YSM Restructure (05/29/09)"/>
    <s v="Debt Arbitration (HV)"/>
    <m/>
    <m/>
    <m/>
    <m/>
    <x v="0"/>
    <s v="utm_source=yahoo&amp;utm_medium=cpc&amp;utm_campaign=DebtReductionInc%20-%20YSM%20Restructure%20(05/29/09)&amp;utm_content=Debt%20Arbitration%20(HV)&amp;keyword=Debt%20Arbitration&amp;OVRAW=Debt%20Mediation&amp;OVKEY=debt%20arbitration&amp;OVMTC=advanced&amp;OVADID=45758901022&amp;OVKWID=228148398022"/>
  </r>
  <r>
    <x v="384"/>
    <s v="Miss Kazimiera"/>
    <s v="hotmama.007@netzero.net"/>
    <s v="A1C940A0-46F6-47BC-84A2-9537EAECDACB"/>
    <x v="0"/>
    <x v="6"/>
    <x v="0"/>
    <s v="DebtReductionInc"/>
    <x v="0"/>
    <x v="1"/>
    <x v="1"/>
    <s v="IL"/>
    <x v="2"/>
    <m/>
    <x v="1"/>
    <s v="webmaila.netzero.net"/>
    <s v="Financial Services"/>
    <s v="Consolidate"/>
    <m/>
    <m/>
    <s v="http://webmaila.netzero.net/webmail/new/8"/>
    <s v="folder=Inbox&amp;msgNum=00001p00:001A9_ti00002LwN&amp;block=1&amp;msgNature=all&amp;msgStatus=all&amp;count=1244029731&amp;content=central"/>
    <x v="0"/>
    <s v="utm_source=AdKnowledge&amp;utm_medium=CPC&amp;utm_content=Consolidate&amp;20Debt&amp;utm_campaign=Financial%20Services&amp;keyword=Debt%20Consolidation%20Experts"/>
  </r>
  <r>
    <x v="385"/>
    <s v="Linda"/>
    <s v="lutzl@byron.ogle.k12.il.us"/>
    <s v="B5961E61-7E80-4AF8-82DC-040B2996E8ED"/>
    <x v="0"/>
    <x v="0"/>
    <x v="0"/>
    <s v="DebtReductionInc"/>
    <x v="0"/>
    <x v="1"/>
    <x v="0"/>
    <s v="IL"/>
    <x v="2"/>
    <m/>
    <x v="0"/>
    <s v="www.google.com"/>
    <s v="Debt General"/>
    <s v="Lower Payments"/>
    <s v="Credit card payments"/>
    <s v="www.chase.com creditcards payment"/>
    <s v="http://www.google.com/search"/>
    <s v="hl=en&amp;q=www.chase.com creditcards payment&amp;aq=2&amp;oq=www.chase.com%2Fcre&amp;aqi=g10"/>
    <x v="0"/>
    <s v="utm_source=google&amp;utm_medium=CPC&amp;utm_content=Lower%20Payments&amp;utm_campaign=Debt%20General&amp;utm_term=Credit%20card%20payments&amp;keyword=Lower%20My%20Credit%20Card%20Payments"/>
  </r>
  <r>
    <x v="386"/>
    <s v="MANDE"/>
    <s v="quickperformance@peoplepc.com"/>
    <s v="5B3BBAAE-314C-4866-A4C8-26B4379E972E"/>
    <x v="0"/>
    <x v="2"/>
    <x v="0"/>
    <s v="DebtReductionInc"/>
    <x v="0"/>
    <x v="1"/>
    <x v="1"/>
    <s v="CO"/>
    <x v="5"/>
    <m/>
    <x v="0"/>
    <s v="search.peoplepc.com"/>
    <s v="Debt Holding Tank"/>
    <s v="Holding Tank - Debt"/>
    <s v="No more debt"/>
    <s v="NO MORE DEBT"/>
    <s v="http://search.peoplepc.com/search"/>
    <s v="area=earthlink-peoplepc-wssynd&amp;cgid=176&amp;memberID=null&amp;segmentID=1,-2,-3,-4&amp;category=membersite&amp;channel=&amp;hl=&amp;logosrc=http://home.peoplepc.com/i/common/ppco_blue.gif&amp;q=NO MORE DEBT"/>
    <x v="0"/>
    <s v="utm_source=google&amp;utm_medium=CPC&amp;utm_content=Holding%20Tank%20-%20Debt&amp;utm_campaign=Debt%20Holding%20Tank&amp;utm_term=No%20more%20debt&amp;keyword=How%20Can%20I%20Consolidate%20My%20Debt"/>
  </r>
  <r>
    <x v="387"/>
    <s v="James"/>
    <s v="khaoticmusik@earthlink.net"/>
    <s v="AF5D207B-CBA8-41DF-A794-661CCA31837F"/>
    <x v="0"/>
    <x v="2"/>
    <x v="0"/>
    <s v="DebtReductionInc"/>
    <x v="0"/>
    <x v="1"/>
    <x v="1"/>
    <s v="OR"/>
    <x v="3"/>
    <m/>
    <x v="0"/>
    <s v="search.earthlink.net"/>
    <s v="Debt Holding Tank"/>
    <s v="Holding Tank - Debt"/>
    <s v="Debt relief act"/>
    <s v="The Mortgage Forgiveness Debt Relief Act (H.R.3648)"/>
    <s v="http://search.earthlink.net/search"/>
    <s v="q=The Mortgage Forgiveness Debt Relief Act %28H.R.3648%29&amp;area=earthlink-ws&amp;channel=nonregistered&amp;abtcgid=87&amp;abtli=1"/>
    <x v="0"/>
    <s v="utm_source=google&amp;utm_medium=CPC&amp;utm_content=Holding%20Tank%20-%20Debt&amp;utm_campaign=Debt%20Holding%20Tank&amp;utm_term=Debt%20relief%20act&amp;keyword=How%20Can%20I%20Consolidate%20My%20Debt"/>
  </r>
  <r>
    <x v="388"/>
    <s v="Nikki"/>
    <s v="nikkilc@msn.com"/>
    <s v="3A9AEB3B-8CC1-42D3-9267-64874CF34C9E"/>
    <x v="0"/>
    <x v="6"/>
    <x v="0"/>
    <s v="DebtReductionInc"/>
    <x v="0"/>
    <x v="1"/>
    <x v="1"/>
    <s v="AR"/>
    <x v="7"/>
    <m/>
    <x v="2"/>
    <s v="search.yahoo.com"/>
    <s v="DebtReductionInc"/>
    <s v="General Debt - high volume"/>
    <m/>
    <s v="debt consolidation"/>
    <s v="http://search.yahoo.com/search;_ylt=A0geu5cxqSBK3BoBHV1XNyoA"/>
    <s v="fr2=sg-gac&amp;sado=1&amp;p=debt%20consolidation&amp;fr=yfp-t-501&amp;pqstr=ddebt&amp;gprid=zCEhDLDpSwSvEH.GWDyReA&amp;sac=1&amp;sao=3"/>
    <x v="0"/>
    <s v="utm_source=yahoo&amp;utm_medium=cpc&amp;utm_campaign=DebtReductionInc&amp;utm_content=General%20Debt%20-%20high%20volume&amp;keyword=Debt%20Solutions&amp;OVRAW=debt%20consolidation&amp;OVKEY=debt%20solution&amp;OVMTC=advanced&amp;OVADID=42233330022&amp;OVKWID=207713386022"/>
  </r>
  <r>
    <x v="389"/>
    <s v="Erin"/>
    <s v="booboocal@yahoo.com"/>
    <s v="WcfJpg-wJEal5eTPxBfMbQ"/>
    <x v="2"/>
    <x v="0"/>
    <x v="0"/>
    <s v="DebtReductionInc"/>
    <x v="1"/>
    <x v="3"/>
    <x v="0"/>
    <s v="OR"/>
    <x v="4"/>
    <m/>
    <x v="2"/>
    <s v="www.kidica.com"/>
    <s v="DebtReductionInc"/>
    <s v="Student Debt - high volume"/>
    <m/>
    <m/>
    <s v="http://www.kidica.com/education/funding-education/financial-aid/"/>
    <m/>
    <x v="0"/>
    <s v="utm_source=yahoo&amp;utm_medium=cpc&amp;utm_campaign=DebtReductionInc&amp;utm_content=Student%20Debt%20-%20high%20volume&amp;keyword=Student%20Loan%20Consolidation&amp;OVRAW=student%20loan%20debt&amp;OVKEY=student%20loan%20debt&amp;OVMTC=standard&amp;OVADID=42233253022&amp;OVKWID=207721351522"/>
  </r>
  <r>
    <x v="390"/>
    <s v="Aleesha"/>
    <s v="aleesha.ruff@und.edu"/>
    <s v="XEXgJuTfFEiTa-1qYviang"/>
    <x v="2"/>
    <x v="2"/>
    <x v="0"/>
    <s v="DebtReductionInc"/>
    <x v="3"/>
    <x v="2"/>
    <x v="1"/>
    <s v="ND"/>
    <x v="0"/>
    <m/>
    <x v="0"/>
    <s v="googleads.g.doubleclick.net"/>
    <s v="Debt Consolidation"/>
    <s v="Consolidation"/>
    <s v="Consolidation loans"/>
    <m/>
    <s v="http://googleads.g.doubleclick.net/pagead/ads"/>
    <s v="client=ca-pub-6478277329169103&amp;format=468x60_as&amp;output=html&amp;h=60&amp;w=468&amp;lmt=1231268255&amp;ad_type=text_image&amp;color_bg=FFFFFF&amp;color_border=FFFFFF&amp;color_link=FF0000&amp;color_text=000000&amp;color_url=336699&amp;flash=10.0.22.87&amp;url=http%3A%2F%2Fopportunitiesaplenty.com%2FDebt_Blog%2F2007%2F09%2F_can_the_government_help_pay_back_your_s.html&amp;ref=http%3A%2F%2Fwww.google.com%2Fsearch%3Fhl%3Den%26source%3Dhp%26q%3Ddoes%2Bthe%2Barmy%2Bhelp%2Bpay%2Bback%2Bspouses%2Bstudents%2Bloans%26rlz%3D1R2GGIK_enUS331%26aq%3Df%26oq%3D%26aqi%3D&amp;dt=1252382557196&amp;prev_fmts=468x60_as&amp;correlator=1252382556852&amp;frm=0&amp;ga_vid=402192183.1252382557&amp;ga_sid=1252382557&amp;ga_hid=2045827453&amp;ga_fc=0&amp;u_tz=-420&amp;u_his=8&amp;u_java=1&amp;u_h=800&amp;u_w=1280&amp;u_ah=770&amp;u_aw=1280&amp;u_cd=32&amp;u_nplug=0&amp;u_nmime=0&amp;biw=1259&amp;bih=597&amp;fu=0&amp;ifi=2&amp;dtd=15&amp;xpc=sc2dbQvqAY&amp;p=http%3A//opportunitiesaplenty.com"/>
    <x v="0"/>
    <s v="utm_source=google&amp;utm_medium=CPC&amp;utm_content=Consolidation&amp;utm_campaign=Debt%20Consolidation&amp;utm_term=Consolidation%20loans&amp;keyword=How%20Can%20I%20Consolidate%20My%20Debt"/>
  </r>
  <r>
    <x v="391"/>
    <s v="Scott"/>
    <s v="jensenws@yahoo.com"/>
    <s v="xccmUDoQQUmSxY96w4d2ig"/>
    <x v="2"/>
    <x v="0"/>
    <x v="0"/>
    <s v="DebtReductionInc"/>
    <x v="0"/>
    <x v="1"/>
    <x v="0"/>
    <s v="ND"/>
    <x v="0"/>
    <m/>
    <x v="0"/>
    <s v="googleads.g.doubleclick.net"/>
    <s v="DebtReductionInc"/>
    <s v="Student Debt"/>
    <m/>
    <m/>
    <s v="http://googleads.g.doubleclick.net/pagead/ads"/>
    <s v="client=ca-pub-3371166797147374&amp;dt=1245880766203&amp;lmt=1219789171&amp;alt_color=FFFFFF&amp;format=300x250_as&amp;output=html&amp;correlator=1245880766203&amp;channel=3278705052&amp;url=http%3A%2F%2Fwww.christianet.com%2Fbankruptcy%2Fstudentloanbankruptcy.htm&amp;color_bg=FFFFFF&amp;color_text=000000&amp;color_link=0000FF&amp;color_url=000000&amp;color_border=FFFFFF&amp;ad_type=text&amp;ref=http%3A%2F%2Fwww.christianet.com%2Fbankruptcy%2Findex.htm&amp;frm=0&amp;ga_vid=41359208.1245880766&amp;ga_sid=1245880766&amp;ga_hid=1995653326&amp;flash=10.0.22.87&amp;w=300&amp;h=250&amp;u_h=800&amp;u_w=1280&amp;u_ah=770&amp;u_aw=1280&amp;u_cd=32&amp;u_tz=-300&amp;u_his=1&amp;u_java=true&amp;dtd=31&amp;xpc=YyiHnQK6VT&amp;p=http%3A//www.christianet.com"/>
    <x v="0"/>
    <s v="utm_source=Google&amp;utm_medium=cpc&amp;utm_campaign=DebtReductionInc&amp;utm_content=Student%20Debt&amp;keyword=Defaulted%20Student%20Loan%20Solutions"/>
  </r>
  <r>
    <x v="392"/>
    <s v="Brian"/>
    <s v="blambert@tellepsen.com"/>
    <s v="83C427AA-20A4-4743-8697-4B5BC33D2F6A"/>
    <x v="0"/>
    <x v="0"/>
    <x v="0"/>
    <s v="DebtReductionInc"/>
    <x v="1"/>
    <x v="4"/>
    <x v="0"/>
    <s v="TX"/>
    <x v="2"/>
    <m/>
    <x v="0"/>
    <s v="googleads.g.doubleclick.net"/>
    <s v="DebtReductionInc"/>
    <s v="Credit Card Debt - high volume"/>
    <m/>
    <m/>
    <s v="http://googleads.g.doubleclick.net/pagead/ads"/>
    <s v="client=ca-pub-5800642452561149&amp;output=html&amp;h=90&amp;slotname=5893169153&amp;w=728&amp;loc=http%3A%2F%2Fwww.home-mortgage-expert.com%2FBad-Credit-Debt-Consolidation.aspx%3FK%3D5CCC0D36C3D6CD9D04C02427AF5DED5890C59664F957F9B0AE682A099B67D83FD28FECF3515C829033C01BE32EAF23DB&amp;ea=0&amp;flash=9.0.124.0&amp;url=http%3A%2F%2Fwww.home-mortgage-expert.com%2F1%2F1_1_credit-card-debt-attorny-s-houston-texas.aspx&amp;dt=1253554785877&amp;correlator=1253554785887&amp;jscb=1&amp;jscd=1&amp;frm=1&amp;ga_vid=1582564443.1253554787&amp;ga_sid=1253554787&amp;ga_hid=1304346259&amp;ga_fc=0&amp;u_tz=-300&amp;u_his=6&amp;u_java=1&amp;u_h=1050&amp;u_w=1400&amp;u_ah=1022&amp;u_aw=1400&amp;u_cd=32&amp;u_nplug=0&amp;u_nmime=0&amp;biw=728&amp;bih=109&amp;fu=0&amp;ifi=1&amp;dtd=M"/>
    <x v="0"/>
    <s v="utm_source=Google&amp;utm_medium=cpc&amp;utm_campaign=DebtReductionInc&amp;utm_content=Credit%20Card%20Debt%20-%20high%20volume&amp;keyword=Eliminate%20Credit%20Card%20Debt"/>
  </r>
  <r>
    <x v="393"/>
    <s v="Alan"/>
    <s v="treeoflife27@msn.com"/>
    <s v="DEC5D063-E7B8-416B-A173-50F0F6304992"/>
    <x v="0"/>
    <x v="0"/>
    <x v="0"/>
    <s v="DebtReductionInc"/>
    <x v="0"/>
    <x v="0"/>
    <x v="0"/>
    <s v="NY"/>
    <x v="9"/>
    <m/>
    <x v="0"/>
    <s v="googleads.g.doubleclick.net"/>
    <s v="DebtReductionInc"/>
    <s v="Student Debt"/>
    <m/>
    <m/>
    <s v="http://googleads.g.doubleclick.net/pagead/ads"/>
    <s v="client=ca-pub-7309899935981811&amp;dt=1246935431875&amp;lmt=1246935431&amp;format=300x250_as&amp;output=html&amp;correlator=1246935431875&amp;channel=7954757524&amp;url=http%3A%2F%2Fwww.students.net%2Fst%2Fstudentloanconsolidation%2Floan-repayment%2Floan_forgiveness.asp&amp;color_bg=FFFFFF&amp;color_text=000000&amp;color_link=000000&amp;color_url=003399&amp;color_border=FFFFFF&amp;ad_type=text_image&amp;ref=http%3A%2F%2Fwww.students.net%2Fst%2Fstudentloanconsolidation%2Ffinancial-aid%2Ffafsa.asp&amp;frm=0&amp;ga_vid=476302833.1246931399&amp;ga_sid=1246935432&amp;ga_hid=515363650&amp;ga_fc=true&amp;flash=10.0.22.87&amp;w=300&amp;h=250&amp;u_h=800&amp;u_w=1280&amp;u_ah=800&amp;u_aw=1202&amp;u_cd=32&amp;u_tz=-240&amp;u_his=16&amp;u_java=true&amp;dtd=31&amp;xpc=d0UUH6PgjX&amp;p=http%3A//www.students.net"/>
    <x v="0"/>
    <s v="utm_source=Google&amp;utm_medium=cpc&amp;utm_campaign=DebtReductionInc&amp;utm_content=Student%20Debt&amp;keyword=Defaulted%20Student%20Loan%20Solutions"/>
  </r>
  <r>
    <x v="394"/>
    <s v="mohamriarwoodmed"/>
    <s v="momustofa@gmail.com"/>
    <s v="A1EA8C0D-F248-458A-95BC-B331C7BB0924"/>
    <x v="0"/>
    <x v="10"/>
    <x v="0"/>
    <s v="DebtReductionInc"/>
    <x v="3"/>
    <x v="3"/>
    <x v="1"/>
    <s v="NY"/>
    <x v="5"/>
    <m/>
    <x v="0"/>
    <s v="www.google.com"/>
    <s v="Debt Volume"/>
    <s v="Debt"/>
    <s v="Debt"/>
    <s v="debt consulate"/>
    <s v="http://www.google.com/search"/>
    <s v="client=firefox-a&amp;rls=org.mozilla%3Aen-US%3Aofficial&amp;channel=s&amp;hl=en&amp;source=hp&amp;q=debt consulate&amp;btnG=Google Search"/>
    <x v="0"/>
    <s v="utm_source=google&amp;utm_medium=CPC&amp;utm_content=Debt&amp;utm_campaign=Debt%20Volume&amp;utm_term=Debt&amp;keyword=How%20Can%20I%20Consolidate%20My%20Debt"/>
  </r>
  <r>
    <x v="395"/>
    <s v="Jonette"/>
    <s v="jonetteparr@rocketmail.com"/>
    <s v="ECD85B01-4F2E-4806-9271-21A83E3A76C8"/>
    <x v="0"/>
    <x v="0"/>
    <x v="0"/>
    <s v="DebtReductionInc"/>
    <x v="0"/>
    <x v="1"/>
    <x v="0"/>
    <s v="IL"/>
    <x v="3"/>
    <m/>
    <x v="2"/>
    <s v="search.yahoo.com"/>
    <s v="DebtReductionInc"/>
    <s v="Debt Consolidation"/>
    <m/>
    <s v="bank loan consolitation"/>
    <s v="http://search.yahoo.com/search"/>
    <s v="ei=utf-8&amp;fr=slv8-frz_cb5&amp;p=bank%20loan%20consolitation&amp;type=W3i_TB,100,7_010,Search,20090207,0,0,0,0&amp;vst=0&amp;vm=r"/>
    <x v="0"/>
    <s v="utm_source=yahoo&amp;utm_medium=cpc&amp;utm_campaign=DebtReductionInc&amp;utm_content=Debt%20Consolidation&amp;keyword=Bank%20Debt%20Consolidation&amp;OVRAW=bank%20loan%20consolidation&amp;OVKEY=bank%20debt%20consolidation&amp;OVMTC=advanced&amp;OVADID=41951255522&amp;OVKWID=207713283022"/>
  </r>
  <r>
    <x v="396"/>
    <s v="Kelley"/>
    <s v="kelsko46@yahoo.com"/>
    <s v="8FB9EB48-A008-4D0B-B58B-06DF001F8E51"/>
    <x v="0"/>
    <x v="7"/>
    <x v="0"/>
    <s v="DebtReductionInc"/>
    <x v="0"/>
    <x v="1"/>
    <x v="1"/>
    <s v="NY"/>
    <x v="7"/>
    <m/>
    <x v="0"/>
    <s v="www.google.com"/>
    <s v="Debt Holding Tank"/>
    <s v="Holding Tank - Debt"/>
    <s v="Debt clear scam"/>
    <s v="debt clear scam"/>
    <s v="http://www.google.com/search"/>
    <s v="hl=en&amp;q=debt clear scam&amp;aq=1&amp;oq=debt cl"/>
    <x v="0"/>
    <s v="utm_source=google&amp;utm_medium=CPC&amp;utm_content=Holding%20Tank%20-%20Debt&amp;utm_campaign=Debt%20Holding%20Tank&amp;utm_term=Debt%20clear%20scam&amp;keyword=How%20Can%20I%20Consolidate%20My%20Debt"/>
  </r>
  <r>
    <x v="397"/>
    <s v="Denise"/>
    <s v="denise2@netins.net"/>
    <s v="178DCF9C-5D63-4895-AB0E-FCF1F2A0B086"/>
    <x v="0"/>
    <x v="0"/>
    <x v="0"/>
    <s v="DebtReductionInc"/>
    <x v="0"/>
    <x v="1"/>
    <x v="0"/>
    <s v="IA"/>
    <x v="0"/>
    <m/>
    <x v="2"/>
    <s v="us.yhs.search.yahoo.com"/>
    <s v="DebtReductionInc"/>
    <s v="Debt Program"/>
    <m/>
    <s v="National Debt Relief Program"/>
    <s v="http://us.yhs.search.yahoo.com/avg/search"/>
    <s v="fr=yhs-avg&amp;p=National%20Debt%20Relief%20Program"/>
    <x v="0"/>
    <s v="utm_source=yahoo&amp;utm_medium=cpc&amp;utm_campaign=DebtReductionInc&amp;utm_content=Debt%20Program&amp;keyword=National%20Debt%20Consolidation%20Programs&amp;OVRAW=National%20Debt%20Relief%20Program&amp;OVKEY=national%20debt%20program&amp;OVMTC=advanced&amp;OVADID=42233270022&amp;OVKWID=207713437022"/>
  </r>
  <r>
    <x v="398"/>
    <s v="Lisa"/>
    <s v="lheise30@yahoo.com"/>
    <s v="CE425ACC-BF03-4EFE-8FBF-C89B4374B30C"/>
    <x v="0"/>
    <x v="2"/>
    <x v="0"/>
    <s v="DebtReductionInc"/>
    <x v="3"/>
    <x v="3"/>
    <x v="1"/>
    <s v="OR"/>
    <x v="0"/>
    <m/>
    <x v="1"/>
    <s v="us.mc533.mail.yahoo.com"/>
    <s v="Financial Services"/>
    <s v="Consolidate"/>
    <m/>
    <m/>
    <s v="http://us.mc533.mail.yahoo.com/mc/welcome"/>
    <s v=".gx=1&amp;.tm=1249703289&amp;.rand=9500a1tn0h07j"/>
    <x v="0"/>
    <s v="utm_source=AdKnowledge&amp;utm_medium=CPC&amp;utm_content=Consolidate&amp;20Debt&amp;utm_campaign=Financial%20Services&amp;keyword=Debt%20Consolidation%20Experts"/>
  </r>
  <r>
    <x v="399"/>
    <s v="LISA"/>
    <s v="COOLDUSTIN@YAHOO.COM"/>
    <s v="81333644-528A-4D38-B9C8-F41DF5478A80"/>
    <x v="0"/>
    <x v="11"/>
    <x v="0"/>
    <s v="DebtReductionInc"/>
    <x v="0"/>
    <x v="1"/>
    <x v="0"/>
    <s v="WV"/>
    <x v="7"/>
    <m/>
    <x v="0"/>
    <s v="googleads.g.doubleclick.net"/>
    <s v="Debt Volume"/>
    <s v="How"/>
    <s v="debt"/>
    <m/>
    <s v="http://googleads.g.doubleclick.net/pagead/ads"/>
    <s v="client=ca-pub-3163882305480438&amp;dt=1241112817363&amp;lmt=1241112817&amp;alt_color=FFFFFF&amp;format=160x600_as&amp;output=html&amp;correlator=1241112817363&amp;channel=2924845410&amp;url=http%3A%2F%2Fwww.bcsalliance.com%2Fy_debt_statelaws_garnishments~ns4.html&amp;color_bg=FFFFFF&amp;color_text=000000&amp;color_link=CC0000&amp;color_url=0066CC&amp;color_border=FFFFFF&amp;ad_type=text&amp;ref=http%3A%2F%2Fwww.bcsalliance.com%2Fy_debt_statelaws_garnishments.html&amp;frm=0&amp;ga_vid=387731163.1241112817&amp;ga_sid=1241112817&amp;ga_hid=2092041896&amp;flash=10.0.12.36&amp;w=160&amp;h=600&amp;u_h=768&amp;u_w=1024&amp;u_ah=738&amp;u_aw=1024&amp;u_cd=32&amp;u_tz=-240&amp;u_his=7&amp;u_java=true&amp;dtd=78&amp;w=160&amp;h=600&amp;xpc=QKzoO3Gxfn&amp;p=http%3A//www.bcsalliance.com"/>
    <x v="0"/>
    <s v="utm_source=google&amp;utm_medium=CPC&amp;utm_content=How&amp;utm_campaign=Debt%20Volume&amp;utm_term=debt&amp;keyword=All%20New%202009%20Debt%20Reduction%20Program"/>
  </r>
  <r>
    <x v="400"/>
    <s v="janet"/>
    <s v="janleecan@hotmail.com"/>
    <s v="14C3E6E5-BE3D-4C97-874D-82846BA54C7B"/>
    <x v="0"/>
    <x v="2"/>
    <x v="0"/>
    <s v="DebtReductionInc"/>
    <x v="1"/>
    <x v="2"/>
    <x v="1"/>
    <s v="TX"/>
    <x v="8"/>
    <m/>
    <x v="0"/>
    <s v="www.google.com"/>
    <s v="Debt General"/>
    <s v="Unsecured Debt"/>
    <s v="Unsecured debt texas"/>
    <s v="unsecured debt texas"/>
    <s v="http://www.google.com/search"/>
    <s v="q=unsecured debt texas&amp;sourceid=ie7&amp;rls=com.microsoft:en-US&amp;ie=utf8&amp;oe=utf8&amp;rlz=1I7ADBF_en"/>
    <x v="0"/>
    <s v="utm_source=google&amp;utm_medium=CPC&amp;utm_content=Unsecured%20Debt&amp;utm_campaign=Debt%20General&amp;utm_term=Unsecured%20debt%20texas&amp;keyword=How%20Can%20I%20Consolidate%20My%20Debt"/>
  </r>
  <r>
    <x v="401"/>
    <s v="jeffery"/>
    <s v="wildbrown71@hotmail.com"/>
    <s v="19278997-0D71-4117-8350-F90283284E66"/>
    <x v="0"/>
    <x v="4"/>
    <x v="0"/>
    <s v="DebtReductionInc"/>
    <x v="0"/>
    <x v="1"/>
    <x v="1"/>
    <s v="IN"/>
    <x v="6"/>
    <m/>
    <x v="0"/>
    <s v="www.google.com"/>
    <s v="Debt Holding Tank"/>
    <s v="Holding Tank - Debt"/>
    <s v="Debt stoppers"/>
    <s v="debt stoppers"/>
    <s v="http://www.google.com/search"/>
    <s v="hl=en&amp;q=debt stoppers&amp;aq=0&amp;oq=debt stopper"/>
    <x v="0"/>
    <s v="utm_source=google&amp;utm_medium=CPC&amp;utm_content=Holding%20Tank%20-%20Debt&amp;utm_campaign=Debt%20Holding%20Tank&amp;utm_term=Debt%20stoppers&amp;keyword=How%20Can%20I%20Consolidate%20My%20Debt"/>
  </r>
  <r>
    <x v="402"/>
    <s v="virginia"/>
    <s v="vesa819@yahoo.com"/>
    <s v="F772A428-56CE-43D7-B140-920832D40008"/>
    <x v="0"/>
    <x v="2"/>
    <x v="0"/>
    <s v="DebtReductionInc"/>
    <x v="0"/>
    <x v="1"/>
    <x v="1"/>
    <s v="MD"/>
    <x v="8"/>
    <m/>
    <x v="2"/>
    <s v="search.yahoo.com"/>
    <s v="DebtReductionInc"/>
    <s v="Student Debt"/>
    <m/>
    <s v="student loan default help"/>
    <s v="http://search.yahoo.com/search"/>
    <s v="p=student loan default help&amp;fr=yfp-t-501-s&amp;toggle=1&amp;cop=mss&amp;ei=UTF-8"/>
    <x v="0"/>
    <s v="utm_source=yahoo&amp;utm_medium=cpc&amp;utm_campaign=DebtReductionInc&amp;utm_content=Student%20Debt&amp;keyword=Student%20Loan%20Default%20Solutions&amp;OVRAW=student%20loan%20default%20help&amp;OVKEY=student%20loan%20default&amp;OVMTC=advanced&amp;OVADID=42233361022&amp;OVKWID=207721346022"/>
  </r>
  <r>
    <x v="403"/>
    <s v="Robert"/>
    <s v="top2wwd@yahoo.com"/>
    <s v="40iF7No94UidLXbDRDD6Hw"/>
    <x v="2"/>
    <x v="2"/>
    <x v="0"/>
    <s v="DebtReductionInc"/>
    <x v="0"/>
    <x v="1"/>
    <x v="1"/>
    <s v="IL"/>
    <x v="2"/>
    <m/>
    <x v="2"/>
    <s v="search.yahoo.com"/>
    <s v="DebtReductionInc"/>
    <s v="Student Debt"/>
    <m/>
    <s v="student loan default"/>
    <s v="http://search.yahoo.com/search"/>
    <s v="fr=ytff1-sunm&amp;p=student%20loan%20default&amp;ei=UTF-8&amp;type="/>
    <x v="0"/>
    <s v="utm_source=yahoo&amp;utm_medium=cpc&amp;utm_campaign=DebtReductionInc&amp;utm_content=Student%20Debt&amp;keyword=Student%20Loan%20Default%20Solutions&amp;OVRAW=student%20loan%20default&amp;OVKEY=student%20loan%20default&amp;OVMTC=standard&amp;OVADID=42233361022&amp;OVKWID=207721346022"/>
  </r>
  <r>
    <x v="404"/>
    <s v="Cynthia"/>
    <s v="theyoungprofessionals@nsn.com"/>
    <s v="C3D046CF-3C87-4EE5-9BCA-E9DB71A43C5C"/>
    <x v="0"/>
    <x v="0"/>
    <x v="0"/>
    <s v="DebtReductionInc"/>
    <x v="0"/>
    <x v="1"/>
    <x v="0"/>
    <s v="CA"/>
    <x v="2"/>
    <m/>
    <x v="1"/>
    <s v="www.bing.com"/>
    <s v="Financial Services"/>
    <s v="Consolidate"/>
    <m/>
    <s v="secured vs. unsecured debt"/>
    <s v="http://www.bing.com/search"/>
    <s v="q=secured vs. unsecured debt&amp;form=QBRE"/>
    <x v="0"/>
    <s v="utm_source=AdKnowledge&amp;utm_medium=CPC&amp;utm_content=Consolidate&amp;20Debt&amp;utm_campaign=Financial%20Services&amp;keyword=Debt%20Consolidation%20Experts"/>
  </r>
  <r>
    <x v="65"/>
    <s v="Jodelia"/>
    <s v="jepatrich@yahoo.com"/>
    <s v="GH_wBo17kEKplzQpgb75Bw"/>
    <x v="5"/>
    <x v="2"/>
    <x v="0"/>
    <s v="DebtReductionInc"/>
    <x v="1"/>
    <x v="0"/>
    <x v="1"/>
    <s v="HI"/>
    <x v="7"/>
    <m/>
    <x v="0"/>
    <s v="googleads.g.doubleclick.net"/>
    <s v="DebtReductionInc"/>
    <s v="Credit Card Debt - high volume"/>
    <m/>
    <m/>
    <s v="http://googleads.g.doubleclick.net/pagead/ads"/>
    <s v="client=ca-pub-2594676763870873&amp;dt=1250298020796&amp;lmt=1250298020&amp;alt_color=66CCCC&amp;output=html&amp;format=160x600_as&amp;correlator=1250298020796&amp;channel=8530495642&amp;url=http%3A%2F%2Fwww.webwinder.com%2Fww_stm_calc_display.php&amp;color_bg=FFFFFF&amp;color_text=333333&amp;color_link=000000&amp;color_url=666666&amp;color_border=000000&amp;ad_type=text&amp;eid=36814001&amp;ref=http%3A%2F%2Fwww.webwinder.com%2Fww_stm_calc_display.php%3Fold_script_id%3D8&amp;frm=0&amp;ga_vid=1819940481.1250298021&amp;ga_sid=1250298021&amp;ga_hid=2146675663&amp;flash=10.0.32.18&amp;w=160&amp;h=600&amp;u_h=600&amp;u_w=800&amp;u_ah=570&amp;u_aw=800&amp;u_cd=32&amp;u_tz=-600&amp;u_his=1&amp;u_java=true&amp;ifi=1&amp;dtd=141&amp;xpc=8nOPYRftce&amp;p=http%3A//www.webwinder.com"/>
    <x v="0"/>
    <s v="utm_source=Google&amp;utm_medium=cpc&amp;utm_campaign=DebtReductionInc&amp;utm_content=Credit%20Card%20Debt%20-%20high%20volume&amp;keyword=Eliminate%20Credit%20Card%20Debt"/>
  </r>
  <r>
    <x v="405"/>
    <s v="karen"/>
    <s v="kmusk@mei.net"/>
    <s v="CFA6DF6C-85AD-417B-900B-B11B7D45C7AF"/>
    <x v="0"/>
    <x v="0"/>
    <x v="0"/>
    <s v="DebtReductionInc"/>
    <x v="1"/>
    <x v="2"/>
    <x v="0"/>
    <s v="MI"/>
    <x v="3"/>
    <m/>
    <x v="0"/>
    <s v="www.google.com"/>
    <s v="Debt_Holding_Tank_-_SN"/>
    <s v="Holding_Tank_-_Debt"/>
    <s v="Netdebt"/>
    <s v="netdebt.com&lt;system@securesend.org&gt;"/>
    <s v="http://www.google.com/custom"/>
    <s v="q=netdebt.com%3Csystem%40securesend.org%3E&amp;sa=Search&amp;client=pub-7709354788728419&amp;forid=1&amp;ie=ISO-8859-1&amp;oe=ISO-8859-1&amp;cof=GALT%3A%23008000%3BGL%3A1%3BDIV%3A%23336699%3BVLC%3A663399%3BAH%3Acenter%3BBGC%3AFFFFFF%3BLBGC%3AFFFFFF%3BALC%3A0000FF%3BLC%3A0000FF%3BT%3A000000%3BGFNT%3A0000FF%3BGIMP%3A0000FF%3BLH%3A50%3BLW%3A429%3BL%3Ahttp%3A%2F%2Fmei.net%2Fml80%2Bflag.png%3BS%3Ahttp%3A%2F%2F%3BFORID%3A1&amp;hl=en"/>
    <x v="0"/>
    <s v="utm_source=google&amp;utm_medium=CPC&amp;utm_content=Holding_Tank_-_Debt&amp;utm_campaign=Debt_Holding_Tank_-_SN&amp;utm_term=Netdebt&amp;keyword=netdebt"/>
  </r>
  <r>
    <x v="406"/>
    <s v="martin"/>
    <s v="teegraw@sbcglobal.net"/>
    <s v="73F58B44-20A7-4ACC-B52D-3ED97D88DFAD"/>
    <x v="0"/>
    <x v="0"/>
    <x v="0"/>
    <s v="DebtReductionInc"/>
    <x v="1"/>
    <x v="4"/>
    <x v="0"/>
    <s v="CT"/>
    <x v="2"/>
    <m/>
    <x v="0"/>
    <s v="googleads.g.doubleclick.net"/>
    <s v="Debt Consolidation"/>
    <s v="Bill Consolidation"/>
    <s v="Bill consolodation"/>
    <m/>
    <s v="http://googleads.g.doubleclick.net/pagead/ads"/>
    <s v="client=ca-pub-7403833000905374&amp;dt=1248770219173&amp;lmt=1248770219&amp;alternate_ad_url=http%3A%2F%2Fwww.rockryno.com%2Fcollapse.shtml&amp;prev_fmts=336x280_as&amp;format=336x280_as&amp;output=html&amp;correlator=1248770218392&amp;channel=1787100068&amp;pv_ch=1787100068%2B&amp;url=http%3A%2F%2Fwww.rockryno.com%2Ftaxes%2FHouse-Passes-Tax-Rebate-Bill-HR5140-9636-.htm&amp;color_bg=FFFFFF&amp;color_text=000000&amp;color_link=0000FF&amp;color_url=AAAAAA&amp;color_border=FFFFFF&amp;ad_type=text_image&amp;ref=http%3A%2F%2Fwww.bing.com%2Fsearch%3Fsrch%3D105%26FORM%3DIE7RE%26q%3Dhr5140&amp;frm=0&amp;ga_vid=1252925356.1248770219&amp;ga_sid=1248770219&amp;ga_hid=192686797&amp;flash=10.0.22.87&amp;w=336&amp;h=280&amp;u_h=600&amp;u_w=800&amp;u_ah=600&amp;u_aw=800&amp;u_cd=8&amp;u_tz=-360&amp;u_his=21&amp;u_java=true&amp;dtd=32&amp;xpc=XBBnaJTjZe&amp;p=http%3A//www.rockryno.com"/>
    <x v="0"/>
    <s v="utm_source=google&amp;utm_medium=CPC&amp;utm_content=Bill%20Consolidation&amp;utm_campaign=Debt%20Consolidation&amp;utm_term=Bill%20consolodation&amp;keyword=How%20Can%20I%20Consolidate%20My%20Debt"/>
  </r>
  <r>
    <x v="407"/>
    <s v="Gary"/>
    <s v="garbear727@yahoo.com"/>
    <s v="gq9SzxqzpkOwTP2HrCchcg"/>
    <x v="2"/>
    <x v="0"/>
    <x v="0"/>
    <s v="DebtReductionInc"/>
    <x v="0"/>
    <x v="1"/>
    <x v="0"/>
    <s v="MI"/>
    <x v="9"/>
    <m/>
    <x v="2"/>
    <s v="search.yahoo.com"/>
    <s v="DebtReductionInc"/>
    <s v="General Debt"/>
    <m/>
    <s v="www.debtrelief.us.com"/>
    <s v="http://search.yahoo.com/search;_ylt=AqiJhTZceU3KMDAeZkOgiiRG2vAI"/>
    <s v="p=www.debtrelief.us.com&amp;fr=my-myy&amp;toggle=1&amp;cop=&amp;ei=UTF-8"/>
    <x v="0"/>
    <s v="utm_source=yahoo&amp;utm_medium=cpc&amp;utm_campaign=DebtReductionInc&amp;utm_content=General%20Debt&amp;keyword=Debt%20Relief&amp;OVRAW=www.debtrelief.us.com&amp;OVKEY=debt%20relief&amp;OVMTC=advanced&amp;OVADID=42233303522&amp;OVKWID=207713042522"/>
  </r>
  <r>
    <x v="408"/>
    <s v="Hai"/>
    <s v="hphung36@yahoo.com"/>
    <s v="15ADB701-9EA5-4CEF-9977-18B1C78D4D82"/>
    <x v="0"/>
    <x v="2"/>
    <x v="0"/>
    <s v="DebtReductionInc"/>
    <x v="2"/>
    <x v="2"/>
    <x v="1"/>
    <s v="TX"/>
    <x v="2"/>
    <m/>
    <x v="0"/>
    <s v="googleads.g.doubleclick.net"/>
    <s v="DebtReductionInc"/>
    <s v="Credit Card Debt - high volume"/>
    <m/>
    <m/>
    <s v="http://googleads.g.doubleclick.net/pagead/ads"/>
    <s v="client=ca-pub-7105448901988333&amp;output=html&amp;h=280&amp;slotname=7895637271&amp;w=336&amp;lmt=1252013934&amp;flash=10.0.32&amp;url=http%3A%2F%2Ftopcreditcardsolutions.com%2Ftop-credit-card.html&amp;ref=http%3A%2F%2Fwww.searchnut.com%2F%3Fdomain%3Dorchardcreditcard.com&amp;dt=1253472391108&amp;prev_slotnames=7895637271&amp;correlator=1253472378867&amp;jscb=1&amp;jscd=1&amp;frm=0&amp;ga_vid=530884887.1253472383&amp;ga_sid=1253472383&amp;ga_hid=225043440&amp;ga_fc=0&amp;u_tz=-300&amp;u_his=1&amp;u_java=1&amp;u_h=768&amp;u_w=1024&amp;u_ah=734&amp;u_aw=1024&amp;u_cd=32&amp;u_nplug=17&amp;u_nmime=59&amp;biw=1024&amp;bih=540&amp;fu=0&amp;ifi=2&amp;dtd=53&amp;xpc=sq8Tfizmwe&amp;p=http%3A//topcreditcardsolutions.com"/>
    <x v="0"/>
    <s v="utm_source=Google&amp;utm_medium=cpc&amp;utm_campaign=DebtReductionInc&amp;utm_content=Credit%20Card%20Debt%20-%20high%20volume&amp;keyword=Eliminate%20Credit%20Card%20Debt"/>
  </r>
  <r>
    <x v="409"/>
    <s v="Karen"/>
    <s v="ja_quay79@yahoo.com"/>
    <s v="417375E7-40D4-4B29-8900-E6D1FC64F9B3"/>
    <x v="0"/>
    <x v="3"/>
    <x v="0"/>
    <s v="DebtReductionInc"/>
    <x v="0"/>
    <x v="1"/>
    <x v="1"/>
    <s v="TX"/>
    <x v="2"/>
    <m/>
    <x v="0"/>
    <s v="www.ehow.com"/>
    <s v="DebtReductionInc"/>
    <s v="Student Debt"/>
    <m/>
    <m/>
    <s v="http://www.ehow.com/how_4880044_end-student-loan-wage-garnishment.html"/>
    <m/>
    <x v="0"/>
    <s v="utm_source=Google&amp;utm_medium=cpc&amp;utm_campaign=DebtReductionInc&amp;utm_content=Student%20Debt&amp;keyword=Defaulted%20Student%20Loan%20Solutions"/>
  </r>
  <r>
    <x v="410"/>
    <s v="rhonda"/>
    <s v="rhonda@txacademy.com"/>
    <s v="A28F76C9-522A-4118-98B9-1F641A6C1BBD"/>
    <x v="0"/>
    <x v="0"/>
    <x v="0"/>
    <s v="DebtReductionInc"/>
    <x v="0"/>
    <x v="1"/>
    <x v="0"/>
    <s v="TX"/>
    <x v="5"/>
    <m/>
    <x v="0"/>
    <s v="pubads.g.doubleclick.net"/>
    <s v="DebtReductionInc"/>
    <s v="Credit Card Debt - high volume"/>
    <m/>
    <m/>
    <s v="http://pubads.g.doubleclick.net/gampad/ads"/>
    <s v="correlator=1243368747592&amp;output=html&amp;impl=ifr&amp;client=ca-pub-0200629403145096&amp;slotname=CA_ROSATFLeftSky160x600&amp;page_slots=CA_ROSATFtopleder728x90%2CCA_ROSATFLeftSky160x600&amp;cust_params=&amp;cookie=ID%3Db4d49e9000c54d13%3AT%3D1243368727%3AS%3DALNI_MbZspJXyUKu4Jyg3XEDsCM5MVvtnQ&amp;cookie_enabled=1&amp;ga_vid=899697219.1243368748&amp;ga_sid=1243368748&amp;ga_hid=187240157&amp;ga_fc=false&amp;url=http%3A%2F%2Fwww.consumeraffairs.com%2Fnews04%2F2009%2F05%2Fadvanta.html&amp;ref=http%3A%2F%2Fwww.google.com%2Fsearch%3Fhl%3Den%26client%3Dfirefox-a%26channel%3Ds%26rls%3Dorg.mozilla%253Aen-US%253Aofficial%26q%3Dcredit%2Bcard%2Bbalances%26btnG%3DSearch&amp;lmt=1243368742&amp;dt=1243368751692&amp;cc=100&amp;u_h=768&amp;u_w=1024&amp;u_ah=734&amp;u_aw=1024&amp;u_cd=32&amp;u_tz=-300&amp;u_his=5&amp;u_java=true&amp;u_nplug=12&amp;u_nmime=57&amp;flash=9.0.124"/>
    <x v="0"/>
    <s v="utm_source=Google&amp;utm_medium=cpc&amp;utm_campaign=DebtReductionInc&amp;utm_content=Credit%20Card%20Debt%20-%20high%20volume&amp;keyword=Eliminate%20Credit%20Card%20Debt"/>
  </r>
  <r>
    <x v="411"/>
    <s v="David"/>
    <s v="sabastianburns@yahoo.com"/>
    <s v="1J7z488whkyRKe1q9y627w"/>
    <x v="2"/>
    <x v="0"/>
    <x v="0"/>
    <s v="DebtReductionInc"/>
    <x v="0"/>
    <x v="1"/>
    <x v="0"/>
    <s v="FL"/>
    <x v="8"/>
    <m/>
    <x v="2"/>
    <s v="search.yahoo.com"/>
    <s v="DebtReductionInc"/>
    <s v="Student Debt"/>
    <m/>
    <s v="defaulted student loan help"/>
    <s v="http://search.yahoo.com/search"/>
    <s v="p=defaulted student loan help&amp;fr=yfp-t-501-s&amp;toggle=1&amp;cop=mss&amp;ei=UTF-8"/>
    <x v="0"/>
    <s v="utm_source=yahoo&amp;utm_medium=cpc&amp;utm_campaign=DebtReductionInc&amp;utm_content=Student%20Debt&amp;keyword=Student%20Loan%20Default%20Solutions&amp;OVRAW=defaulted%20student%20loan%20help&amp;OVKEY=student%20loan%20default&amp;OVMTC=advanced&amp;OVADID=42233361022&amp;OVKWID=207721346022"/>
  </r>
  <r>
    <x v="412"/>
    <s v="Ruby"/>
    <s v="R_GSalazar@yahoo.com"/>
    <s v="Pst5sjVD80_xOeqh1Lf3ng"/>
    <x v="5"/>
    <x v="1"/>
    <x v="0"/>
    <s v="DebtReductionInc"/>
    <x v="0"/>
    <x v="1"/>
    <x v="1"/>
    <s v="CA"/>
    <x v="6"/>
    <m/>
    <x v="1"/>
    <s v="us.mc01g.mail.yahoo.com"/>
    <s v="Financial Services"/>
    <s v="Consolidate"/>
    <m/>
    <m/>
    <s v="http://us.mc01g.mail.yahoo.com/mc/welcome"/>
    <s v=".gx=1&amp;.rand=fgdsn02o1uo55&amp;noFlush&amp;mcrumb=dB2s1yqyhtJ"/>
    <x v="0"/>
    <s v="utm_source=AdKnowledge&amp;utm_medium=CPC&amp;utm_content=Consolidate&amp;20Debt&amp;utm_campaign=Financial%20Services&amp;keyword=Debt%20Consolidation%20Experts"/>
  </r>
  <r>
    <x v="413"/>
    <s v="RHONDA"/>
    <s v="KINGRL912@YAHOO.COM"/>
    <s v="4F4669D0-2F4C-4617-A0A4-CAD041F73642"/>
    <x v="0"/>
    <x v="6"/>
    <x v="0"/>
    <s v="DebtReductionInc"/>
    <x v="0"/>
    <x v="1"/>
    <x v="1"/>
    <s v="AL"/>
    <x v="7"/>
    <m/>
    <x v="1"/>
    <s v="adkdomains.com"/>
    <s v="Financial Services"/>
    <s v="Consolidate"/>
    <m/>
    <m/>
    <s v="http://adkdomains.com/landerfeed/feed"/>
    <s v="uuid=2d4c40c31ae1440c928a3b012603fda3&amp;aff=6782&amp;dom=cash.com&amp;cat=1050&amp;discount=32&amp;ip=208.61.147.254&amp;host=10.10.12.249&amp;args=7496f7ade0266b75fb3b5719ceebd1fb5b21e75e9b2f94b64fea7f1a1010d04fcf7af9862a1729231f8c0e49ff8a1ad92f8fccb8ef1964bbc71b52eb6ee3a329be63bce065510275b8028725422e8255"/>
    <x v="0"/>
    <s v="utm_source=AdKnowledge&amp;utm_medium=CPC&amp;utm_content=Consolidate&amp;20Debt&amp;utm_campaign=Financial%20Services&amp;keyword=Debt%20Consolidation%20Experts"/>
  </r>
  <r>
    <x v="414"/>
    <s v="Gale"/>
    <s v="gfran50@yahoo.com"/>
    <s v="99AC0CBB-EF67-4A6B-AB3F-81338401000A"/>
    <x v="0"/>
    <x v="10"/>
    <x v="0"/>
    <s v="DebtReductionInc"/>
    <x v="0"/>
    <x v="0"/>
    <x v="1"/>
    <s v="MI"/>
    <x v="9"/>
    <m/>
    <x v="2"/>
    <s v="www.findstuff.com"/>
    <s v="DebtReductionInc"/>
    <s v="Debt Consolidation"/>
    <m/>
    <m/>
    <s v="http://www.findstuff.com/home/search/index"/>
    <s v="1&amp;uvx=txtTKGZZwHxZyynNRN_a4KxXwDQhIbAgHQXlqE69e_mpbU-gsHH5nsmop9tZvG3I8fDPlCtu946ClFBQOWsyOSdLRzMTl0PrE0gcOni0OPM5BgEqr4acBdgqpJvNAdV2OHRzk8KPwac-NcIzpmsljndQjkay7yCf4e15sGJ_8y8TvL8xeXjvEC12ZUKr30W7AwIo2XKziqUb6VnQOMsXjSjcWG_xXc-Erz-8dl0JyzvARm1Ms6HaKf9Y6JuXeaGaI7sVx4p62dKvSxmKKXGEOgyrIfM0KrsmVRX4n-zAC5kyWYQI29ccfg%2A%2A"/>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415"/>
    <s v="amy"/>
    <s v="gunzie26@yahoo.com"/>
    <s v="DA992E5F-D21E-4662-BBA6-38E0DB7B03F6"/>
    <x v="0"/>
    <x v="0"/>
    <x v="0"/>
    <s v="DebtReductionInc"/>
    <x v="1"/>
    <x v="2"/>
    <x v="0"/>
    <s v="CA"/>
    <x v="2"/>
    <m/>
    <x v="0"/>
    <s v="www.google.com"/>
    <s v="Debt Volume"/>
    <s v="Debt"/>
    <s v="Debt"/>
    <s v="what are the best ways to pay off debt"/>
    <s v="http://www.google.com/search"/>
    <s v="hl=en&amp;q=what are the best ways to pay off debt&amp;aq=f&amp;oq=&amp;aqi="/>
    <x v="0"/>
    <s v="utm_source=google&amp;utm_medium=CPC&amp;utm_content=Debt&amp;utm_campaign=Debt%20Volume&amp;utm_term=Debt&amp;keyword=How%20Can%20I%20Consolidate%20My%20Debt"/>
  </r>
  <r>
    <x v="416"/>
    <s v="Mary"/>
    <s v="msiemers56@yahoo.com"/>
    <s v="iTbfMYVEwUGWPKRGoMh_2w"/>
    <x v="3"/>
    <x v="10"/>
    <x v="0"/>
    <s v="DebtReductionInc"/>
    <x v="2"/>
    <x v="3"/>
    <x v="1"/>
    <s v="WA"/>
    <x v="4"/>
    <m/>
    <x v="0"/>
    <s v="www.google.com"/>
    <s v="Credit"/>
    <s v="How"/>
    <s v="How to stop interest on credit cards"/>
    <s v="how to stop interest on credit cards"/>
    <s v="http://www.google.com/search"/>
    <s v="q=how to stop interest on credit cards&amp;rlz=1I7DKUS_en&amp;ie=UTF-8&amp;oe=UTF-8&amp;sourceid=ie7"/>
    <x v="1"/>
    <s v="utm_source=google&amp;utm_medium=CPC&amp;utm_content=How&amp;utm_campaign=Credit&amp;utm_term=How%20to%20stop%20interest%20on%20credit%20cards&amp;keyword=How%20Can%20I%20Consolidate%20My%20Debt"/>
  </r>
  <r>
    <x v="417"/>
    <s v="christine"/>
    <s v="cknapp@flatironcorp.com"/>
    <s v="26823DAB-245F-45DD-804E-16E405283A02"/>
    <x v="0"/>
    <x v="6"/>
    <x v="0"/>
    <s v="DebtReductionInc"/>
    <x v="0"/>
    <x v="1"/>
    <x v="1"/>
    <s v="CA"/>
    <x v="0"/>
    <m/>
    <x v="0"/>
    <s v="videos.howstuffworks.com"/>
    <s v="DebtReductionInc"/>
    <s v="Credit Card Debt - high volume"/>
    <m/>
    <m/>
    <s v="http://videos.howstuffworks.com/radlinks.php"/>
    <s v="google_ad_channel=videos-VideoIndividual&amp;term=Credit Card Debt Law&amp;google_rt=ChBKHxrFAAkIUAqCiAKnJUfMEhRDcmVkaXQgQ2FyZCBEZWJ0IExhdxoIAUuKn6wIDyAoAVITCMP6hPKR4JoCFQQ9gwodFkU5tw&amp;google_page_url=http%3A//videos.howstuffworks.com/marketplace/4096-getting-rid-of-credit-card-debt-video.htm"/>
    <x v="0"/>
    <s v="utm_source=Google&amp;utm_medium=cpc&amp;utm_campaign=DebtReductionInc&amp;utm_content=Credit%20Card%20Debt%20-%20high%20volume&amp;keyword=Eliminate%20Credit%20Card%20Debt"/>
  </r>
  <r>
    <x v="327"/>
    <s v="Bruce"/>
    <s v="kub8295@yahoo.com"/>
    <s v="mS2w4MXAQ0qZNmN8FMZSCg"/>
    <x v="5"/>
    <x v="0"/>
    <x v="0"/>
    <s v="DebtReductionInc"/>
    <x v="1"/>
    <x v="0"/>
    <x v="0"/>
    <s v="TX"/>
    <x v="8"/>
    <m/>
    <x v="0"/>
    <s v="www.google.com"/>
    <s v="Debt General"/>
    <s v="Debt Restructuring"/>
    <s v="Personal debt restructuring"/>
    <s v="personal debt restructuring companies"/>
    <s v="http://www.google.com/search"/>
    <s v="hl=en&amp;rls=com.microsoft%3Aen-us%3AIE-SearchBox&amp;rlz=1I7ADFA_en&amp;q=personal debt restructuring companies&amp;btnG=Search&amp;aq=f&amp;oq=&amp;aqi="/>
    <x v="0"/>
    <s v="utm_source=google&amp;utm_medium=CPC&amp;utm_content=Debt%20Restructuring&amp;utm_campaign=Debt%20General&amp;utm_term=Personal%20debt%20restructuring&amp;keyword=How%20Can%20I%20Consolidate%20My%20Debt"/>
  </r>
  <r>
    <x v="418"/>
    <s v="clifford"/>
    <s v="vacliff60@yahoo.com"/>
    <s v="6277169D-11D8-4241-9A70-4656E2ACB25D"/>
    <x v="0"/>
    <x v="13"/>
    <x v="0"/>
    <s v="DebtReductionInc"/>
    <x v="0"/>
    <x v="1"/>
    <x v="1"/>
    <s v="VA"/>
    <x v="5"/>
    <m/>
    <x v="0"/>
    <s v="www.virginia-discovered.com"/>
    <s v="Debt Consolidation"/>
    <s v="Consolidation Debt Loan"/>
    <s v="Consolidation debt loan va"/>
    <m/>
    <s v="http://www.virginia-discovered.com/VA-Debt-Consolidation-Loan.html"/>
    <s v="afdt=cPDru7WR17sKEwj40rLLvdSZAhUCLxUKHa90EA0YACAAMMu6iw84HlDLuosPUL_ClCk"/>
    <x v="0"/>
    <s v="utm_source=google&amp;utm_medium=CPC&amp;utm_content=Consolidation%20Debt%20Loan&amp;utm_campaign=Debt%20Consolidation&amp;utm_term=Consolidation%20debt%20loan%20va&amp;keyword=How%20Can%20I%20Consolidate%20My%20Debt"/>
  </r>
  <r>
    <x v="419"/>
    <s v="crystal"/>
    <s v="crystalalexander08@yahoo.com"/>
    <s v="9076E6DC-F3EE-4526-AB53-7E265C56D72B"/>
    <x v="0"/>
    <x v="6"/>
    <x v="0"/>
    <s v="DebtReductionInc"/>
    <x v="0"/>
    <x v="1"/>
    <x v="1"/>
    <s v="NV"/>
    <x v="7"/>
    <m/>
    <x v="2"/>
    <s v="search.yahoo.com"/>
    <s v="DebtReductionInc"/>
    <s v="Debt Consolidation"/>
    <m/>
    <s v="las vegas debt consolidators"/>
    <s v="http://search.yahoo.com/search;_ylt=A0oGkl629y5KMaAAe8xXNyoA"/>
    <s v="fr2=sg-gac&amp;sado=1&amp;p=las%20vegas%20debt%20consolidators&amp;fr=yfp-t-103-s&amp;pqstr=las%20vegas%20debt%20con&amp;gprid=Ip3kQaZNSou266F.bsTpYA&amp;sac=1&amp;sao=1"/>
    <x v="0"/>
    <s v="utm_source=yahoo&amp;utm_medium=cpc&amp;utm_campaign=DebtReductionInc&amp;utm_content=Debt%20Consolidation&amp;keyword=Debt%20Consolidation&amp;OVRAW=las%20vegas%20debt%20consolidators&amp;OVKEY=debt%20consolidators&amp;OVMTC=advanced&amp;OVADID=42233432022&amp;OVKWID=207713134022"/>
  </r>
  <r>
    <x v="420"/>
    <s v="Rebecca"/>
    <s v="beckypbeckyp@yahoo.com"/>
    <s v="owkwOVm2CUWNM1PQwsa5Jg"/>
    <x v="2"/>
    <x v="2"/>
    <x v="0"/>
    <s v="DebtReductionInc"/>
    <x v="1"/>
    <x v="2"/>
    <x v="1"/>
    <s v="FL"/>
    <x v="4"/>
    <m/>
    <x v="2"/>
    <s v="search.yahoo.com"/>
    <s v="DebtReductionInc"/>
    <s v="Get Out Of Debt"/>
    <m/>
    <s v="get rid of bills"/>
    <s v="http://search.yahoo.com/search;_ylt=Ahwo71YgtoSToGm6Qm9fCBNG2vAI"/>
    <s v="p=get rid of bills&amp;fr=my-myy&amp;toggle=1&amp;cop=&amp;ei=UTF-8"/>
    <x v="0"/>
    <s v="utm_source=yahoo&amp;utm_medium=cpc&amp;utm_campaign=DebtReductionInc&amp;utm_content=Get%20Out%20Of%20Debt&amp;keyword=Get%20Rid%20Of%20Debt&amp;OVRAW=get%20rid%20of%20bills&amp;OVKEY=get%20rid%20of%20debt&amp;OVMTC=advanced&amp;OVADID=42233302522&amp;OVKWID=207713172522"/>
  </r>
  <r>
    <x v="421"/>
    <s v="marion"/>
    <s v="msrbbf@yahoo.com"/>
    <s v="DC1D1F23-3C00-4C20-BE49-4DA89152694B"/>
    <x v="0"/>
    <x v="3"/>
    <x v="0"/>
    <s v="DebtReductionInc"/>
    <x v="0"/>
    <x v="1"/>
    <x v="1"/>
    <s v="MO"/>
    <x v="0"/>
    <m/>
    <x v="1"/>
    <s v="us.mc526.mail.yahoo.com"/>
    <s v="Financial Services"/>
    <s v="Consolidate"/>
    <m/>
    <m/>
    <s v="http://us.mc526.mail.yahoo.com/mc/showMessage"/>
    <s v="fid=Inbox&amp;sort=date&amp;order=down&amp;startMid=0&amp;.rand=1178198532&amp;da=0&amp;midIndex=4&amp;mid=1_20819966_AM8wvs4AAGEvSdn9yQCrRitzq%2BQ&amp;prevMid=1_20821213_ANIwvs4AAIE8SdoDbQCVbA6MlgQ&amp;nextMid=1_20820515_ANAwvs4AAHjESdoC5QKOfzTxqQ8&amp;m=1_20819393_AM4wvs4AADhKSdn5KQ3f3B5980o,1_20821890_ANMwvs4AAUNzSdoGnQPSFGS4NEc,1_20822430_ANAwvs4AANDoSdoKBAt5eC22wcQ,1_20821213_ANIwvs4AAIE8SdoDbQCVbA6MlgQ,1_20819966_AM8wvs4AAGEvSdn9yQCrRitzq%2BQ,1_20820515_ANAwvs4AAHjESdoC5QKOfzTxqQ8,1_20817310_ANUwvs4AAPXuSdnzHQhGeE%2BkNKg,1_20818695_AM4wvs4AADLXSdn4KQwz4UKi1WY,1_20817879_AM0wvs4AAKicSdn3xwkGOwRHkXM,1_20816074_ANIwvs4AAQitSdnsrQFYnAgswyU,"/>
    <x v="0"/>
    <s v="utm_source=AdKnowledge&amp;utm_medium=CPC&amp;utm_content=Consolidate&amp;20Debt&amp;utm_campaign=Financial%20Services&amp;keyword=Debt%20Consolidation%20Experts"/>
  </r>
  <r>
    <x v="422"/>
    <s v="Virginia"/>
    <s v="virginia42vj@yahoo.com"/>
    <s v="987027D3-E625-4DA0-81D2-D400C6A099DA"/>
    <x v="0"/>
    <x v="1"/>
    <x v="0"/>
    <s v="DebtReductionInc"/>
    <x v="0"/>
    <x v="1"/>
    <x v="1"/>
    <s v="MD"/>
    <x v="6"/>
    <m/>
    <x v="1"/>
    <s v="us.mc1107.mail.yahoo.com"/>
    <s v="Financial Services"/>
    <s v="Consolidate"/>
    <m/>
    <m/>
    <s v="http://us.mc1107.mail.yahoo.com/mc/welcome"/>
    <s v=".rand=37f7jn1q8ka6m"/>
    <x v="0"/>
    <s v="utm_source=AdKnowledge&amp;utm_medium=CPC&amp;utm_content=Consolidate&amp;20Debt&amp;utm_campaign=Financial%20Services&amp;keyword=Debt%20Consolidation%20Experts"/>
  </r>
  <r>
    <x v="423"/>
    <s v="Robin"/>
    <s v="robinporter2@yahoo.com"/>
    <s v="C8E3FC63-380D-44D8-87EA-ADA4853C2013"/>
    <x v="0"/>
    <x v="0"/>
    <x v="0"/>
    <s v="DebtReductionInc"/>
    <x v="3"/>
    <x v="4"/>
    <x v="0"/>
    <s v="MT"/>
    <x v="2"/>
    <m/>
    <x v="0"/>
    <s v="www.google.com"/>
    <s v="Debt Holding Tank"/>
    <s v="Holding Tank - Debt"/>
    <s v="Debt bailout"/>
    <s v="debt bailout"/>
    <s v="http://www.google.com/search"/>
    <s v="hl=en&amp;q=debt bailout&amp;aq=f&amp;oq="/>
    <x v="0"/>
    <s v="utm_source=google&amp;utm_medium=CPC&amp;utm_content=Holding%20Tank%20-%20Debt&amp;utm_campaign=Debt%20Holding%20Tank&amp;utm_term=Debt%20bailout&amp;keyword=How%20Can%20I%20Consolidate%20My%20Debt"/>
  </r>
  <r>
    <x v="424"/>
    <s v="Carl"/>
    <s v="cd4unme@yahoo.com"/>
    <s v="7105FC9B-D228-44DD-B6F9-52BEF7147AA6"/>
    <x v="0"/>
    <x v="0"/>
    <x v="0"/>
    <s v="DebtReductionInc"/>
    <x v="1"/>
    <x v="0"/>
    <x v="0"/>
    <s v="LA"/>
    <x v="0"/>
    <m/>
    <x v="1"/>
    <s v="us.mg4.mail.yahoo.com"/>
    <s v="Financial Services"/>
    <s v="Consolidate"/>
    <m/>
    <m/>
    <s v="http://us.mg4.mail.yahoo.com/dc/launch"/>
    <s v=".gx=0&amp;.rand=bgoomqdgu8iue"/>
    <x v="0"/>
    <s v="utm_source=AdKnowledge&amp;utm_medium=CPC&amp;utm_content=Consolidate&amp;20Debt&amp;utm_campaign=Financial%20Services&amp;keyword=Debt%20Consolidation%20Experts"/>
  </r>
  <r>
    <x v="425"/>
    <s v="Judi"/>
    <s v="judy@pca.aero"/>
    <s v="AC408AEB-41FE-4046-ACB2-C1538856B403"/>
    <x v="0"/>
    <x v="11"/>
    <x v="0"/>
    <s v="DebtReductionInc"/>
    <x v="0"/>
    <x v="1"/>
    <x v="0"/>
    <s v="OR"/>
    <x v="7"/>
    <m/>
    <x v="0"/>
    <s v="googleads.g.doubleclick.net"/>
    <s v="DebtReductionInc"/>
    <s v="Stop Collections"/>
    <m/>
    <m/>
    <s v="http://googleads.g.doubleclick.net/pagead/ads"/>
    <s v="client=ca-pub-4927466948888122&amp;dt=1240349819727&amp;lmt=1225200915&amp;prev_slotnames=5608111617&amp;output=html&amp;slotname=9300126344&amp;correlator=1240349818617&amp;url=http%3A%2F%2Fclarkhoward.com%2Ftopics%2Fdrop_dead_letter.html&amp;ref=http%3A%2F%2Fclarkhoward.com%2Fadvice%2Fsample_letters.html&amp;frm=0&amp;ga_vid=229820726.1240349819&amp;ga_sid=1240349819&amp;ga_hid=143197360&amp;flash=0&amp;u_h=768&amp;u_w=1024&amp;u_ah=730&amp;u_aw=1024&amp;u_cd=32&amp;u_tz=-420&amp;u_his=9&amp;u_java=true&amp;dtd=15&amp;w=300&amp;h=250&amp;xpc=1I7qmZg0h9&amp;p=http%3A//clarkhoward.com"/>
    <x v="0"/>
    <s v="utm_source=Google&amp;utm_medium=cpc&amp;utm_campaign=DebtReductionInc&amp;utm_content=Stop%20Collections&amp;keyword=How%20To%20Stop%20Bill%20Collectors%20From%20Calling"/>
  </r>
  <r>
    <x v="426"/>
    <s v="August"/>
    <s v="paigedempsey@hotmail.com"/>
    <s v="38c2TN4JVU6nQ7O87VVHnA"/>
    <x v="1"/>
    <x v="7"/>
    <x v="0"/>
    <s v="DebtReductionInc"/>
    <x v="0"/>
    <x v="1"/>
    <x v="1"/>
    <s v="SD"/>
    <x v="2"/>
    <m/>
    <x v="0"/>
    <s v="www.google.com"/>
    <s v="Debt General"/>
    <s v="Student Debt"/>
    <s v="Defaulted student loans"/>
    <s v="find defaulted student loans"/>
    <s v="http://www.google.com/search"/>
    <s v="q=find defaulted student loans&amp;sourceid=ie7&amp;rls=com.microsoft:en-US&amp;ie=utf8&amp;oe=utf8"/>
    <x v="0"/>
    <s v="utm_source=google&amp;utm_medium=CPC&amp;utm_content=Student%20Debt&amp;utm_campaign=Debt%20General&amp;utm_term=Defaulted%20student%20loans&amp;keyword=How%20Can%20I%20Consolidate%20My%20Debt"/>
  </r>
  <r>
    <x v="427"/>
    <s v="Robert"/>
    <s v="mtncat800@kennylakeak.net"/>
    <s v="F62F0B20-FF23-41BB-BFA5-BC8904454F9A"/>
    <x v="0"/>
    <x v="3"/>
    <x v="0"/>
    <s v="DebtReductionInc"/>
    <x v="0"/>
    <x v="1"/>
    <x v="1"/>
    <s v="AK"/>
    <x v="0"/>
    <m/>
    <x v="0"/>
    <s v="googleads.g.doubleclick.net"/>
    <s v="DebtReductionInc"/>
    <s v="Get Out Of Debt"/>
    <m/>
    <m/>
    <s v="http://googleads.g.doubleclick.net/pagead/ads"/>
    <s v="client=ca-pub-5840155318089907&amp;dt=1240694228918&amp;lmt=1240694228&amp;prev_slotnames=7020681951&amp;output=html&amp;slotname=4315074952&amp;correlator=1240694227826&amp;url=http%3A%2F%2Fwww.aralifestyle.com%2Farticle.aspx%3FUserFeedGuid%3D904bf890-db23-4551-95d2-1f5aa83e9e6a%26ArticleId%3D1887%26ComboId%3D2125%26title%3DA-More-Affordable-Option-than-Buying-a-New-Car&amp;eid=68120011&amp;ea=0&amp;ref=http%3A%2F%2Fads.cnn.com%2Fhtml.ng%2Fsite%3Dcnn%26cnn_pagetype%3Darticle%26cnn_position%3D160x600_rgt%26cnn_rollup%3Dcrime%26page.allowcompete%3Dyes%26params.styles%3Dfs%26tile%3D3645104960421%26domId%3D507265&amp;frm=0&amp;ga_vid=362622546.1240694228&amp;ga_sid=1240694228&amp;ga_hid=785747948&amp;flash=10.0.22.87&amp;u_h=800&amp;u_w=1280&amp;u_ah=800&amp;u_aw=1280&amp;u_cd=32&amp;u_tz=-480&amp;u_java=true&amp;dtd=62"/>
    <x v="0"/>
    <s v="utm_source=Google&amp;utm_medium=cpc&amp;utm_campaign=DebtReductionInc&amp;utm_content=Get%20Out%20Of%20Debt&amp;keyword=Get%20Out%20Of%20Debt"/>
  </r>
  <r>
    <x v="428"/>
    <s v="Erik"/>
    <s v="topdecker@hotmail.com"/>
    <s v="Qj7YzJm3Y0KPtjsSAcXANQ"/>
    <x v="2"/>
    <x v="8"/>
    <x v="0"/>
    <s v="DebtReductionInc"/>
    <x v="1"/>
    <x v="2"/>
    <x v="1"/>
    <s v="OR"/>
    <x v="0"/>
    <m/>
    <x v="0"/>
    <s v="www.google.com"/>
    <s v="Debt General"/>
    <s v="Loan Default"/>
    <s v="Loan default help"/>
    <s v="defaulted student loan help"/>
    <s v="http://www.google.com/search"/>
    <s v="q=defaulted student loan help&amp;rls=com.microsoft:en-us:IE-SearchBox&amp;ie=UTF-8&amp;oe=UTF-8&amp;sourceid=ie7&amp;rlz=1I7DMUS"/>
    <x v="0"/>
    <s v="utm_source=google&amp;utm_medium=CPC&amp;utm_content=Loan%20Default&amp;utm_campaign=Debt%20General&amp;utm_term=Loan%20default%20help&amp;keyword=2009%20Loan%20Default%20Help"/>
  </r>
  <r>
    <x v="429"/>
    <s v="Susan"/>
    <s v="susodell@yahoo.com"/>
    <s v="8DA14A77-28E2-408C-B2DA-C5942A44F8F6"/>
    <x v="0"/>
    <x v="0"/>
    <x v="0"/>
    <s v="DebtReductionInc"/>
    <x v="0"/>
    <x v="1"/>
    <x v="0"/>
    <s v="TX"/>
    <x v="6"/>
    <m/>
    <x v="2"/>
    <s v="search.yahoo.com"/>
    <s v="DebtReductionInc"/>
    <s v="Credit Card Debt"/>
    <m/>
    <s v="credit cards to lower ny debt"/>
    <s v="http://search.yahoo.com/search"/>
    <s v="ei=utf-8&amp;fr=slv8-frz6&amp;p=credit%20cards%20to%20lower%20ny%20debt&amp;type="/>
    <x v="0"/>
    <s v="utm_source=yahoo&amp;utm_medium=cpc&amp;utm_campaign=DebtReductionInc&amp;utm_content=Credit%20Card%20Debt&amp;keyword=Lower%20Credit%20Card%20Debt&amp;OVRAW=credit%20cards%20to%20lower%20ny%20debt&amp;OVKEY=credit%20card%20lower%20debt&amp;OVMTC=advanced&amp;OVADID=41951200522&amp;OVKWID=207713352522"/>
  </r>
  <r>
    <x v="430"/>
    <s v="inga"/>
    <s v="undinele1@yahoo.com"/>
    <s v="D51A6544-3CA5-4DDB-BB4B-2558692805E3"/>
    <x v="0"/>
    <x v="2"/>
    <x v="0"/>
    <s v="DebtReductionInc"/>
    <x v="0"/>
    <x v="1"/>
    <x v="1"/>
    <s v="IL"/>
    <x v="2"/>
    <m/>
    <x v="2"/>
    <s v="search.yahoo.com"/>
    <s v="DebtReductionInc"/>
    <s v="Chapter 7 Bankruptcy"/>
    <m/>
    <s v="bankruptcy laws"/>
    <s v="http://search.yahoo.com/search"/>
    <s v="ei=UTF-8&amp;fr=yfp-t-501-s&amp;p=bankruptcy laws&amp;rs=0&amp;fr2=rs-top"/>
    <x v="0"/>
    <s v="utm_source=yahoo&amp;utm_medium=cpc&amp;utm_campaign=DebtReductionInc&amp;utm_content=Chapter%207%20Bankruptcy&amp;keyword=Avoid%20Filing%20Chapter%207%20Bankruptcy&amp;OVRAW=bankruptcy%20laws&amp;OVKEY=chapter%207%20bankruptcy%20law&amp;OVMTC=advanced&amp;OVADID=42233379522&amp;OVKWID=207713429522"/>
  </r>
  <r>
    <x v="431"/>
    <s v="dannita"/>
    <s v="danni0635@gmail.com"/>
    <s v="5FCFF1BE-E38B-4D7D-8643-58840361B40D"/>
    <x v="0"/>
    <x v="2"/>
    <x v="0"/>
    <s v="DebtReductionInc"/>
    <x v="1"/>
    <x v="0"/>
    <x v="1"/>
    <s v="OK"/>
    <x v="3"/>
    <m/>
    <x v="0"/>
    <s v="www.google.com"/>
    <s v="Debt General"/>
    <s v="Loan Default"/>
    <s v="Loans in default"/>
    <s v="help with student loans in default"/>
    <s v="http://www.google.com/search"/>
    <s v="hl=en&amp;source=hp&amp;q=help with student loans in default&amp;aq=0&amp;oq=help with student loans&amp;aqi=g3"/>
    <x v="0"/>
    <s v="utm_source=google&amp;utm_medium=CPC&amp;utm_content=Loan%20Default&amp;utm_campaign=Debt%20General&amp;utm_term=Loans%20in%20default&amp;keyword=How%20Can%20I%20Consolidate%20My%20Debt"/>
  </r>
  <r>
    <x v="432"/>
    <s v="Deena"/>
    <s v="gmtech3@yahoo.com"/>
    <s v="0F273861-7858-4FCA-8BF5-0D2EC6C99DAD"/>
    <x v="0"/>
    <x v="0"/>
    <x v="0"/>
    <s v="DebtReductionInc"/>
    <x v="1"/>
    <x v="0"/>
    <x v="0"/>
    <s v="ND"/>
    <x v="0"/>
    <m/>
    <x v="2"/>
    <s v="search.yahoo.com"/>
    <s v="DebtReductionInc"/>
    <s v="Debt Company"/>
    <m/>
    <s v="debt management services"/>
    <s v="http://search.yahoo.com/search"/>
    <s v="fr=fp-yie8-701-s&amp;toggle=1&amp;cop=mss&amp;ei=UTF8&amp;rd=r2&amp;p=debt%20management%20services"/>
    <x v="0"/>
    <s v="utm_source=yahoo&amp;utm_medium=cpc&amp;utm_campaign=DebtReductionInc&amp;utm_content=Debt%20Company&amp;keyword=Debt%20Management%20Companies&amp;OVRAW=debt%20management%20services&amp;OVKEY=debt%20management%20company&amp;OVMTC=advanced&amp;OVADID=42233381022&amp;OVKWID=207713225022"/>
  </r>
  <r>
    <x v="433"/>
    <s v="debra"/>
    <s v="chavez_dac@aps.edu"/>
    <s v="4C857F98-3AE4-4114-8CA2-21D02A12CDAB"/>
    <x v="0"/>
    <x v="6"/>
    <x v="0"/>
    <s v="DebtReductionInc"/>
    <x v="0"/>
    <x v="1"/>
    <x v="1"/>
    <s v="NM"/>
    <x v="6"/>
    <m/>
    <x v="2"/>
    <m/>
    <s v="DebtReductionInc"/>
    <s v="General Debt"/>
    <m/>
    <m/>
    <m/>
    <m/>
    <x v="0"/>
    <s v="utm_source=yahoo&amp;utm_medium=cpc&amp;utm_campaign=DebtReductionInc&amp;utm_content=General%20Debt&amp;keyword=Debt%20Repair&amp;OVRAW=Credit%20Repair&amp;OVKEY=debt%20repair&amp;OVMTC=advanced&amp;OVADID=42233303522&amp;OVKWID=207713317522"/>
  </r>
  <r>
    <x v="434"/>
    <s v="Christopher"/>
    <s v="chrishendon@gmail.com"/>
    <s v="1D9217C1-F3C2-43AB-A220-2C7BDDAFDAD0"/>
    <x v="0"/>
    <x v="2"/>
    <x v="0"/>
    <s v="DebtReductionInc"/>
    <x v="0"/>
    <x v="1"/>
    <x v="1"/>
    <s v="TX"/>
    <x v="4"/>
    <m/>
    <x v="0"/>
    <s v="searchportal.information.com"/>
    <s v="Debt General"/>
    <s v="Student Debt"/>
    <s v="Student loan default"/>
    <m/>
    <s v="http://searchportal.information.com/"/>
    <s v="epl=02040081R1UMXGYWVlEFDVNSDFxeAlYDVwZFUVgMAFxbVllZVFhcQwtUVRVSTU9TDQ4eAglcPkYDUQZHUhNcE0ZdWUZSDWpEDUsEFVxEFFwDEWcIB1oPawpWDVFeDwYTRl1ZRlINakAbSFxYX10PW0QNVxE5UQ1bBVwGUQpQR0FGBQkGBVAEAVQLDVYVVT5ZBl4NU1MVCkM5RQJbXFxQ&amp;query=Defaulted%20Student%20Loan"/>
    <x v="0"/>
    <s v="utm_source=google&amp;utm_medium=CPC&amp;utm_content=Student%20Debt&amp;utm_campaign=Debt%20General&amp;utm_term=Student%20loan%20default&amp;keyword=How%20Can%20I%20Consolidate%20My%20Debt"/>
  </r>
  <r>
    <x v="435"/>
    <s v="Alessandra"/>
    <s v="xanda_2001@hotmail.com"/>
    <s v="A7D02ACD-1888-48AE-A3EB-C370F690F810"/>
    <x v="0"/>
    <x v="6"/>
    <x v="0"/>
    <s v="DebtReductionInc"/>
    <x v="5"/>
    <x v="0"/>
    <x v="1"/>
    <s v="MA"/>
    <x v="7"/>
    <m/>
    <x v="0"/>
    <s v="www.ehow.com"/>
    <s v="DebtReductionInc"/>
    <s v="Credit Card Debt - high volume"/>
    <m/>
    <m/>
    <s v="http://www.ehow.com/how_2080716_calculate-auto-sales-tax.html"/>
    <m/>
    <x v="0"/>
    <s v="utm_source=Google&amp;utm_medium=cpc&amp;utm_campaign=DebtReductionInc&amp;utm_content=Credit%20Card%20Debt%20-%20high%20volume&amp;keyword=Eliminate%20Credit%20Card%20Debt"/>
  </r>
  <r>
    <x v="436"/>
    <s v="Tianna"/>
    <s v="Tianna.Miller@yahoo.com"/>
    <s v="15qscxBTOUKgNJWNLKb-SQ"/>
    <x v="2"/>
    <x v="0"/>
    <x v="0"/>
    <s v="DebtReductionInc"/>
    <x v="0"/>
    <x v="1"/>
    <x v="0"/>
    <s v="NY"/>
    <x v="9"/>
    <m/>
    <x v="2"/>
    <s v="search.yahoo.com"/>
    <s v="DebtReductionInc"/>
    <s v="Lower Payments"/>
    <m/>
    <s v="reduce car payment"/>
    <s v="http://search.yahoo.com/search"/>
    <s v="p=reduce car payment&amp;fr=yfp-t-203-s&amp;toggle=1&amp;cop=mss&amp;ei=UTF-8"/>
    <x v="0"/>
    <s v="utm_source=yahoo&amp;utm_medium=cpc&amp;utm_campaign=DebtReductionInc&amp;utm_content=Lower%20Payments&amp;keyword=How%20To%20Lower%20Monthly%20Car%20Payments&amp;OVRAW=reduce%20car%20payment&amp;OVKEY=lower%20monthly%20car%20payment&amp;OVMTC=advanced&amp;OVADID=42233385522&amp;OVKWID=207713465022"/>
  </r>
  <r>
    <x v="437"/>
    <s v="Eduardo"/>
    <s v="MEbello@gorge.net"/>
    <s v="f51DxaRCD0uz41lsY_uXfQ"/>
    <x v="1"/>
    <x v="1"/>
    <x v="0"/>
    <s v="DebtReductionInc"/>
    <x v="0"/>
    <x v="1"/>
    <x v="1"/>
    <s v="OR"/>
    <x v="0"/>
    <m/>
    <x v="2"/>
    <s v="search.yahoo.com"/>
    <s v="DebtReductionInc"/>
    <s v="General Debt - high volume"/>
    <m/>
    <s v="government debt solution"/>
    <s v="http://search.yahoo.com/search"/>
    <s v="p=government debt solution&amp;fr=yfp-t-501-s&amp;toggle=1&amp;cop=mss&amp;ei=UTF-8"/>
    <x v="0"/>
    <s v="utm_source=yahoo&amp;utm_medium=cpc&amp;utm_campaign=DebtReductionInc&amp;utm_content=General%20Debt%20-%20high%20volume&amp;keyword=Debt%20Solutions&amp;OVRAW=government%20debt%20solution&amp;OVKEY=debt%20solution&amp;OVMTC=advanced&amp;OVADID=42233330022&amp;OVKWID=207713386022"/>
  </r>
  <r>
    <x v="438"/>
    <s v="Andrea"/>
    <s v="andi9800@hotmail.com"/>
    <s v="496F0E22-5826-491C-AF96-977A942CCC45"/>
    <x v="0"/>
    <x v="2"/>
    <x v="0"/>
    <s v="DebtReductionInc"/>
    <x v="1"/>
    <x v="3"/>
    <x v="1"/>
    <s v="PA"/>
    <x v="5"/>
    <m/>
    <x v="0"/>
    <s v="www.google.com"/>
    <s v="Debt General"/>
    <s v="Loan Default"/>
    <s v="Loan default help"/>
    <s v="private student loan default help"/>
    <s v="http://www.google.com/search"/>
    <s v="hl=en&amp;source=hp&amp;q=private student loan default help&amp;aq=f&amp;oq=&amp;aqi="/>
    <x v="0"/>
    <s v="utm_source=google&amp;utm_medium=CPC&amp;utm_content=Loan%20Default&amp;utm_campaign=Debt%20General&amp;utm_term=Loan%20default%20help&amp;keyword=2009%20Loan%20Default%20Help"/>
  </r>
  <r>
    <x v="439"/>
    <s v="Amanda"/>
    <s v="amanew2006@yahoo.com"/>
    <s v="LwFQA9isNU2SvA152bl-PQ"/>
    <x v="6"/>
    <x v="6"/>
    <x v="0"/>
    <s v="DebtReductionInc"/>
    <x v="1"/>
    <x v="0"/>
    <x v="1"/>
    <s v="NY"/>
    <x v="9"/>
    <m/>
    <x v="0"/>
    <s v="www.reuters.com"/>
    <s v="DebtReductionInc"/>
    <s v="Student Debt"/>
    <m/>
    <m/>
    <s v="http://www.reuters.com/article/pressRelease/idUS140020 21-Jul-2008 MW20080721"/>
    <m/>
    <x v="0"/>
    <s v="utm_source=Google&amp;utm_medium=cpc&amp;utm_campaign=DebtReductionInc&amp;utm_content=Student%20Debt&amp;keyword=Defaulted%20Student%20Loan%20Solutions"/>
  </r>
  <r>
    <x v="440"/>
    <s v="Jennifer"/>
    <s v="jenn_jenn2530@yahoo.com"/>
    <s v="0D8511FE-388D-4426-85CF-E0650734DEBF"/>
    <x v="0"/>
    <x v="5"/>
    <x v="0"/>
    <s v="DebtReductionInc"/>
    <x v="0"/>
    <x v="1"/>
    <x v="1"/>
    <s v="CA"/>
    <x v="7"/>
    <m/>
    <x v="2"/>
    <s v="search.yahoo.com"/>
    <s v="DebtReductionInc"/>
    <s v="Get Out Of Debt"/>
    <m/>
    <s v="help me get out of debt"/>
    <s v="http://search.yahoo.com/search"/>
    <s v="p=help me get out of debt&amp;fr=yfp-t-501-s&amp;toggle=1&amp;cop=mss&amp;ei=UTF-8"/>
    <x v="0"/>
    <s v="utm_source=yahoo&amp;utm_medium=cpc&amp;utm_campaign=DebtReductionInc&amp;utm_content=Get%20Out%20Of%20Debt&amp;keyword=Help%20Get%20Out%20Of%20Debt&amp;OVRAW=help%20me%20get%20out%20of%20debt&amp;OVKEY=help%20me%20get%20out%20of%20debt&amp;OVMTC=standard&amp;OVADID=42233513022&amp;OVKWID=207713420022"/>
  </r>
  <r>
    <x v="441"/>
    <s v="Cynthia"/>
    <s v="lovegratitudeforgiveness@yahoo.com"/>
    <s v="52C5CC67-DD5B-41BB-BB28-1BA87962EE61"/>
    <x v="0"/>
    <x v="2"/>
    <x v="0"/>
    <s v="DebtReductionInc"/>
    <x v="1"/>
    <x v="0"/>
    <x v="1"/>
    <s v="OR"/>
    <x v="8"/>
    <m/>
    <x v="0"/>
    <s v="www.google.com"/>
    <s v="Debt Volume"/>
    <s v="Debt"/>
    <s v="Debt"/>
    <s v="msnbc-A New Stimulus Package to Get out of Debt"/>
    <s v="http://www.google.com/search"/>
    <s v="sourceid=navclient&amp;ie=UTF-8&amp;rlz=1T4GGLL_enUS341US341&amp;q=msnbc-A New Stimulus Package to Get out of Debt"/>
    <x v="0"/>
    <s v="utm_source=google&amp;utm_medium=CPC&amp;utm_content=Debt&amp;utm_campaign=Debt%20Volume&amp;utm_term=Debt&amp;keyword=How%20Can%20I%20Consolidate%20My%20Debt"/>
  </r>
  <r>
    <x v="442"/>
    <s v="marc"/>
    <s v="marcbeau01@yahoo.com"/>
    <s v="5E9CD0CE-7060-4ED8-8258-E52DF56932C8"/>
    <x v="0"/>
    <x v="8"/>
    <x v="0"/>
    <s v="DebtReductionInc"/>
    <x v="0"/>
    <x v="2"/>
    <x v="1"/>
    <s v="MI"/>
    <x v="1"/>
    <m/>
    <x v="0"/>
    <s v="googleads.g.doubleclick.net"/>
    <s v="DebtReductionInc"/>
    <s v="Student Debt"/>
    <m/>
    <m/>
    <s v="http://googleads.g.doubleclick.net/pagead/ads"/>
    <s v="client=ca-pub-4344823720867401&amp;dt=1247084130203&amp;lmt=1247084130&amp;alternate_ad_url=http%3A%2F%2Fwww.gocollege.com%2Fgoogle_adsense_script.html&amp;format=300x250_as&amp;output=html&amp;correlator=1247084130203&amp;channel=1864560975%2B4683612746&amp;url=http%3A%2F%2Fwww.gocollege.com%2Ffinancial-aid%2Fstudent-loans%2Fstudent-loan-forgiveness%2Fstudent-loan-forbearance.html&amp;color_bg=FFFFFF&amp;color_text=000000&amp;color_link=084C9E&amp;color_url=A66100&amp;color_border=FFFFFF&amp;ad_type=text&amp;ref=http%3A%2F%2Fwww.gocollege.com%2Ffinancial-aid%2Fstudent-loans%2Forganizations%2Facs.html&amp;frm=0&amp;ga_vid=1869302354.1247084130&amp;ga_sid=1247084130&amp;ga_hid=1891675249&amp;flash=10.0.22.87&amp;w=300&amp;h=250&amp;u_h=800&amp;u_w=1280&amp;u_ah=770&amp;u_aw=1280&amp;u_cd=32&amp;u_tz=-240&amp;u_his=8&amp;u_java=true&amp;dtd=31&amp;xpc=DnkHYHl4EL&amp;p=http%3A//www.gocollege.com"/>
    <x v="0"/>
    <s v="utm_source=Google&amp;utm_medium=cpc&amp;utm_campaign=DebtReductionInc&amp;utm_content=Student%20Debt&amp;keyword=Defaulted%20Student%20Loan%20Solutions"/>
  </r>
  <r>
    <x v="443"/>
    <s v="saundra"/>
    <s v="saundra_denison@juno.com"/>
    <s v="C8EABB49-0A52-4A3D-B1AE-E3A5AB80288B"/>
    <x v="0"/>
    <x v="0"/>
    <x v="0"/>
    <s v="DebtReductionInc"/>
    <x v="0"/>
    <x v="2"/>
    <x v="0"/>
    <s v="TX"/>
    <x v="0"/>
    <m/>
    <x v="0"/>
    <s v="collegesavings.about.com"/>
    <s v="DebtReductionInc"/>
    <s v="Student Debt"/>
    <m/>
    <m/>
    <s v="http://collegesavings.about.com/od/financialaid/a/loanforgiveness.htm"/>
    <m/>
    <x v="0"/>
    <s v="utm_source=Google&amp;utm_medium=cpc&amp;utm_campaign=DebtReductionInc&amp;utm_content=Student%20Debt&amp;keyword=Defaulted%20Student%20Loan%20Solutions"/>
  </r>
  <r>
    <x v="444"/>
    <s v="tony"/>
    <s v="frichard70@yahoo.com"/>
    <s v="453984E1-7A09-4BBE-82E3-27B20E5E3A95"/>
    <x v="0"/>
    <x v="2"/>
    <x v="0"/>
    <s v="DebtReductionInc"/>
    <x v="0"/>
    <x v="1"/>
    <x v="1"/>
    <s v="LA"/>
    <x v="6"/>
    <m/>
    <x v="2"/>
    <s v="search.yahoo.com"/>
    <s v="DebtReductionInc"/>
    <s v="Debt Restructuring"/>
    <m/>
    <s v="debt  bailout"/>
    <s v="http://search.yahoo.com/search"/>
    <s v="webSrchInput=debt  bailout&amp;searchbutton=WEB SEARCH&amp;ei=UTF-8&amp;fr=ush-mailc&amp;p=debt  bailout"/>
    <x v="0"/>
    <s v="utm_source=yahoo&amp;utm_medium=cpc&amp;utm_campaign=DebtReductionInc&amp;utm_content=Debt%20Restructuring&amp;keyword=Debt%20Reduction%20And%20Restructuring&amp;OVRAW=bailout%20%22Debt%20Reduction%22&amp;OVKEY=restructuring%20and%20debt%20reduction&amp;OVMTC=advanced&amp;OVADID=41951319022&amp;OVKWID=207713399022"/>
  </r>
  <r>
    <x v="445"/>
    <s v="debbie"/>
    <s v="debbieking@rcn.com"/>
    <s v="4B75D6DE-238C-4153-9A87-717A2F636834"/>
    <x v="0"/>
    <x v="4"/>
    <x v="0"/>
    <s v="DebtReductionInc"/>
    <x v="0"/>
    <x v="1"/>
    <x v="1"/>
    <s v="MA"/>
    <x v="8"/>
    <m/>
    <x v="0"/>
    <s v="www.kellysearch.com"/>
    <s v="Debt General"/>
    <s v="Debt Arbitration"/>
    <s v="Credit arbitration"/>
    <m/>
    <s v="http://www.kellysearch.com/us-company-900454121.html"/>
    <m/>
    <x v="0"/>
    <s v="utm_source=google&amp;utm_medium=CPC&amp;utm_content=Debt%20Arbitration&amp;utm_campaign=Debt%20General&amp;utm_term=Credit%20arbitration&amp;keyword=How%20Can%20I%20Consolidate%20My%20Debt"/>
  </r>
  <r>
    <x v="446"/>
    <s v="Diane"/>
    <s v="deebob88@gmail.com"/>
    <s v="66C53991-E151-42A3-8E2C-C097D65969C5"/>
    <x v="0"/>
    <x v="0"/>
    <x v="0"/>
    <s v="DebtReductionInc"/>
    <x v="1"/>
    <x v="4"/>
    <x v="0"/>
    <s v="NY"/>
    <x v="4"/>
    <m/>
    <x v="0"/>
    <s v="googleads.g.doubleclick.net"/>
    <s v="DebtReductionInc"/>
    <s v="Debt Reduction"/>
    <m/>
    <m/>
    <s v="http://googleads.g.doubleclick.net/pagead/ads"/>
    <s v="client=ca-pub-3683987017468561&amp;dt=1248208989562&amp;lmt=1248208989&amp;format=336x280_as&amp;output=html&amp;correlator=1248208989562&amp;channel=0005223448&amp;url=http%3A%2F%2Fwww.vertex42.com%2FCalculators%2Fdebt-reduction-calculator.html&amp;color_bg=FFFFFF&amp;color_text=000000&amp;color_link=660000&amp;color_url=003366&amp;color_border=ffffff&amp;ad_type=text&amp;ref=http%3A%2F%2Fsearch.earthlink.net%2Fsearch%3Fq%3Ddebt%2Breduction%26area%3Dearthlink-ws%26channel%3Dnonregistered%26abtcgid%3D87%26abtli%3D1&amp;frm=0&amp;ui=rc%3A0&amp;ga_vid=1880468393.1248208990&amp;ga_sid=1248208990&amp;ga_hid=523507169&amp;flash=10.0.22.87&amp;w=336&amp;h=280&amp;u_h=800&amp;u_w=1280&amp;u_ah=742&amp;u_aw=1280&amp;u_cd=32&amp;u_tz=-240&amp;u_his=5&amp;u_java=true&amp;dtd=109&amp;xpc=4PkVcXnUN2&amp;p=http%3A//www.vertex42.com"/>
    <x v="0"/>
    <s v="utm_source=Google&amp;utm_medium=cpc&amp;utm_campaign=DebtReductionInc&amp;utm_content=Debt%20Reduction&amp;keyword=Debt%20Reduction"/>
  </r>
  <r>
    <x v="447"/>
    <s v="Carla"/>
    <s v="cpickrace@hotmail.com"/>
    <e v="#NAME?"/>
    <x v="6"/>
    <x v="0"/>
    <x v="0"/>
    <s v="DebtReductionInc"/>
    <x v="1"/>
    <x v="4"/>
    <x v="0"/>
    <s v="TX"/>
    <x v="2"/>
    <m/>
    <x v="0"/>
    <s v="googleads.g.doubleclick.net"/>
    <s v="DebtReductionInc"/>
    <s v="Credit Card Debt - high volume"/>
    <m/>
    <m/>
    <s v="http://googleads.g.doubleclick.net/pagead/ads"/>
    <s v="client=ca-pub-4962658429099166&amp;output=html&amp;h=15&amp;slotname=6019748280&amp;w=468&amp;lmt=1251666423&amp;flash=10.0.12.36&amp;url=http%3A%2F%2Fwww.mrkent.com%2FCalculators%2Famator.asp&amp;dt=1251666423415&amp;prev_fmts=468x15_0ads_al_s&amp;prev_slotnames=6981039897%2C8422814792&amp;correlator=1251666422353&amp;frm=0&amp;ga_vid=19735163.1251296940&amp;ga_sid=1251666423&amp;ga_hid=1789843838&amp;ga_fc=1&amp;u_tz=-300&amp;u_his=1&amp;u_java=1&amp;u_h=600&amp;u_w=800&amp;u_ah=572&amp;u_aw=800&amp;u_cd=32&amp;u_nplug=0&amp;u_nmime=0&amp;biw=772&amp;bih=411&amp;fu=0&amp;ifi=4&amp;dtd=32&amp;xpc=hjBOnXRe7P&amp;p=http%3A//www.mrkent.com&amp;rl_rc=true&amp;format=fp_al_lp&amp;adsense_enabled=true&amp;ad_type=text,image&amp;height=15&amp;width=468&amp;kw_type=radlink&amp;rt=ChBKmun7AAXeTQrnTsW03WBxEgdQYXkgT2ZmGgh61iQ2SOhm6igBUhMIiduf5qTMnAIVpBznCh1YNFsS&amp;hl=en&amp;kw0=Calculator&amp;kw1=Pay Off&amp;kw2=Truck Loan&amp;kw3=Loan Rate&amp;kw4=Mortgage&amp;okw=Pay Off"/>
    <x v="0"/>
    <s v="utm_source=Google&amp;utm_medium=cpc&amp;utm_campaign=DebtReductionInc&amp;utm_content=Credit%20Card%20Debt%20-%20high%20volume&amp;keyword=Eliminate%20Credit%20Card%20Debt"/>
  </r>
  <r>
    <x v="448"/>
    <s v="sara"/>
    <s v="ksara781@gmail.com"/>
    <s v="C2946B7A-A67B-47D3-A2E2-67A158D28B38"/>
    <x v="0"/>
    <x v="0"/>
    <x v="0"/>
    <s v="DebtReductionInc"/>
    <x v="0"/>
    <x v="1"/>
    <x v="0"/>
    <s v="MO"/>
    <x v="2"/>
    <m/>
    <x v="0"/>
    <s v="www.google.com"/>
    <s v="Debt Holding Tank"/>
    <s v="Holding Tank - Debt"/>
    <s v="Consumer debt initiative"/>
    <s v="consumer debt initiative"/>
    <s v="http://www.google.com/search"/>
    <s v="hl=en&amp;ei=YSUlSuOJBZCgtgO6pamRBg&amp;sa=X&amp;oi=spell&amp;resnum=0&amp;ct=result&amp;cd=1&amp;q=consumer debt initiative&amp;spell=1"/>
    <x v="0"/>
    <s v="utm_source=google&amp;utm_medium=CPC&amp;utm_content=Holding%20Tank%20-%20Debt&amp;utm_campaign=Debt%20Holding%20Tank&amp;utm_term=Consumer%20debt%20initiative&amp;keyword=How%20Can%20I%20Consolidate%20My%20Debt"/>
  </r>
  <r>
    <x v="449"/>
    <s v="Deborah"/>
    <s v="mdalton1994@yahoo.com"/>
    <s v="80A580E5-975A-49F8-8256-876D905F9675"/>
    <x v="0"/>
    <x v="8"/>
    <x v="0"/>
    <s v="DebtReductionInc"/>
    <x v="3"/>
    <x v="0"/>
    <x v="1"/>
    <s v="VA"/>
    <x v="4"/>
    <m/>
    <x v="2"/>
    <s v="guide-1.net"/>
    <s v="DebtReductionInc"/>
    <s v="Credit Card Debt"/>
    <m/>
    <m/>
    <s v="http://guide-1.net/welcome.php"/>
    <s v="serial=MD0xMTQyMzM3MDM1PTk1MTAxJmJpZG1hdGNoPWImYmlka2V5d29yZD1yZWR1Y2luZyBjcmVkaXQgY2FyZCBkZWJ0JnByb3ZrZXl3b3JkPXJlZHVjaW5nIGNyZWRpdCBjYXJkIGRlYnQmc291cmNlPUE%3D&amp;feed=3"/>
    <x v="0"/>
    <s v="utm_source=yahoo&amp;utm_medium=cpc&amp;utm_campaign=DebtReductionInc&amp;utm_content=Credit%20Card%20Debt&amp;keyword=Reducing%20Credit%20Card%20Debt&amp;OVRAW=Reducing%20Credit%20Card%20Debt&amp;OVKEY=reducing%20credit%20card%20debt&amp;OVMTC=standard&amp;OVADID=42233453022&amp;OVKWID=207713096022"/>
  </r>
  <r>
    <x v="450"/>
    <s v="Holly"/>
    <s v="holly_tolliver2000@yahoo.com"/>
    <s v="rOdBHBacc0OUhz3QROoeWg"/>
    <x v="5"/>
    <x v="0"/>
    <x v="0"/>
    <s v="DebtReductionInc"/>
    <x v="3"/>
    <x v="2"/>
    <x v="0"/>
    <s v="AR"/>
    <x v="4"/>
    <m/>
    <x v="2"/>
    <s v="www.justclicklocal.com"/>
    <s v="DebtReductionInc"/>
    <s v="General Debt"/>
    <m/>
    <m/>
    <s v="http://www.justclicklocal.com/citydir/mountain-home-ar--debt-help.html"/>
    <s v="link=yip-jcl-s-debt_help-mountain_home-ar"/>
    <x v="0"/>
    <s v="utm_source=yahoo&amp;utm_medium=cpc&amp;utm_campaign=DebtReductionInc&amp;utm_content=General%20Debt&amp;keyword=Debt%20Help&amp;OVRAW=debt%20help%20Mountain%20Home&amp;OVKEY=debt%20help&amp;OVMTC=advanced&amp;OVADID=42233459522&amp;OVKWID=207713466022"/>
  </r>
  <r>
    <x v="451"/>
    <s v="Kelly"/>
    <s v="Sxykel22@aol.com"/>
    <s v="2A5658E3-F238-4A47-AC9D-D14257D8878C"/>
    <x v="0"/>
    <x v="10"/>
    <x v="0"/>
    <s v="DebtReductionInc"/>
    <x v="1"/>
    <x v="0"/>
    <x v="1"/>
    <s v="AR"/>
    <x v="9"/>
    <m/>
    <x v="0"/>
    <s v="www.google.com"/>
    <s v="Debt Holding Tank"/>
    <s v="Holding Tank - Debt"/>
    <s v="Unpaid debts"/>
    <s v="unpaid debt"/>
    <s v="http://www.google.com/search"/>
    <s v="hl=en&amp;rlz=1G1GGLQ_ENUS287&amp;q=unpaid debt&amp;aq=f&amp;oq=&amp;aqi=g10"/>
    <x v="0"/>
    <s v="utm_source=google&amp;utm_medium=CPC&amp;utm_content=Holding%20Tank%20-%20Debt&amp;utm_campaign=Debt%20Holding%20Tank&amp;utm_term=Unpaid%20debts&amp;keyword=How%20Can%20I%20Consolidate%20My%20Debt"/>
  </r>
  <r>
    <x v="452"/>
    <s v="TAMMY"/>
    <s v="TINXENDEAVORS@KTIS.NET"/>
    <s v="7B1FFA60-B93C-4946-807F-10B52FE076CC"/>
    <x v="0"/>
    <x v="0"/>
    <x v="0"/>
    <s v="DebtReductionInc"/>
    <x v="1"/>
    <x v="0"/>
    <x v="0"/>
    <s v="MO"/>
    <x v="0"/>
    <m/>
    <x v="0"/>
    <s v="mws.ask.com"/>
    <s v="Debt Holding Tank"/>
    <s v="Holding Tank - Debt"/>
    <s v="Debtrescueusa"/>
    <m/>
    <s v="http://mws.ask.com/mywebsearch/AJmain.jhtml"/>
    <s v="searchfor=DEBTRESCUEUSA&amp;si=&amp;st=bar&amp;ptnrS=ZUxdm020YYUS"/>
    <x v="0"/>
    <s v="utm_source=google&amp;utm_medium=CPC&amp;utm_content=Holding%20Tank%20-%20Debt&amp;utm_campaign=Debt%20Holding%20Tank&amp;utm_term=Debtrescueusa&amp;keyword=How%20Can%20I%20Consolidate%20My%20Debt"/>
  </r>
  <r>
    <x v="453"/>
    <s v="Penny"/>
    <s v="kittle1217@gmail.com"/>
    <s v="F283A6EB-451D-4387-9F0F-4FA02F7CC6EF"/>
    <x v="0"/>
    <x v="0"/>
    <x v="0"/>
    <s v="DebtReductionInc"/>
    <x v="0"/>
    <x v="1"/>
    <x v="0"/>
    <s v="MO"/>
    <x v="8"/>
    <m/>
    <x v="2"/>
    <s v="search.yahoo.com"/>
    <s v="DebtReductionInc"/>
    <s v="Bankruptcy"/>
    <m/>
    <s v="filing bankruptcy"/>
    <s v="http://search.yahoo.com/search"/>
    <s v="p=filing bankruptcy&amp;ei=utf-8&amp;fr=chr-yie8"/>
    <x v="0"/>
    <s v="utm_source=yahoo&amp;utm_medium=cpc&amp;utm_campaign=DebtReductionInc&amp;utm_content=Bankruptcy&amp;keyword=Avoid%20Filing%20Bankruptcy&amp;OVRAW=filing%20bankruptcy&amp;OVKEY=cost%20of%20filing%20bankruptcy&amp;OVMTC=advanced&amp;OVADID=42233254522&amp;OVKWID=207713075522"/>
  </r>
  <r>
    <x v="454"/>
    <s v="Lisa"/>
    <s v="bradyite_2000@yahoo.com"/>
    <s v="F1B5E51F-1447-47ED-9AF3-9EBC71764D5C"/>
    <x v="0"/>
    <x v="10"/>
    <x v="0"/>
    <s v="DebtReductionInc"/>
    <x v="1"/>
    <x v="0"/>
    <x v="1"/>
    <s v="MO"/>
    <x v="2"/>
    <m/>
    <x v="0"/>
    <s v="ezinearticles.com"/>
    <s v="Debt Volume"/>
    <s v="How"/>
    <s v="debt"/>
    <m/>
    <s v="http://ezinearticles.com/trusted-results/"/>
    <s v="google_kw=Debt Settlement Fees&amp;google_rt=ChBKclZnAABkHwrGyQPAumRkEhREZWJ0IFNldHRsZW1lbnQgRmVlcxoIfWxInVrMLWUoAVITCP6Nlbfy_psCFQYyxgodbzfcLA&amp;google_page_url=http%3A%2F%2Fezinearticles.com%2F%3FBill-Consolidation-Company---Comparing-Debt-Management-Programs%26id%3D143338"/>
    <x v="0"/>
    <s v="utm_source=google&amp;utm_medium=CPC&amp;utm_content=How&amp;utm_campaign=Debt%20Volume&amp;utm_term=debt&amp;keyword=2009%20Debt%20Bail%20Out.%20Cut%20Your%20Debt%20in%20Half!"/>
  </r>
  <r>
    <x v="455"/>
    <s v="BARBARA"/>
    <s v="sparks.09@hotmail.com"/>
    <s v="DE693BFA-65E1-4793-9382-7F5A43069653"/>
    <x v="0"/>
    <x v="8"/>
    <x v="0"/>
    <s v="DebtReductionInc"/>
    <x v="0"/>
    <x v="0"/>
    <x v="1"/>
    <s v="MO"/>
    <x v="2"/>
    <m/>
    <x v="0"/>
    <s v="ezinearticles.com"/>
    <s v="DebtReductionInc"/>
    <s v="Student Debt"/>
    <m/>
    <m/>
    <s v="http://ezinearticles.com/"/>
    <s v="How-to-Eliminate-Student-Loan-Debt&amp;id=2246306"/>
    <x v="0"/>
    <s v="utm_source=Google&amp;utm_medium=cpc&amp;utm_campaign=DebtReductionInc&amp;utm_content=Student%20Debt&amp;keyword=Defaulted%20Student%20Loan%20Solutions"/>
  </r>
  <r>
    <x v="456"/>
    <s v="Jan"/>
    <s v="janybany1@yahoo.com"/>
    <s v="F0_iXEMgmUidsg-Fp13uPQ"/>
    <x v="1"/>
    <x v="0"/>
    <x v="0"/>
    <s v="DebtReductionInc"/>
    <x v="0"/>
    <x v="4"/>
    <x v="0"/>
    <s v="CT"/>
    <x v="7"/>
    <m/>
    <x v="0"/>
    <s v="www.ehow.com"/>
    <s v="DebtReductionInc"/>
    <s v="Credit Card Debt - high volume"/>
    <m/>
    <m/>
    <s v="http://www.ehow.com/how_2243961_eliminate-debt.html"/>
    <s v="ref=Track2&amp;utm_source=ask"/>
    <x v="0"/>
    <s v="utm_source=Google&amp;utm_medium=cpc&amp;utm_campaign=DebtReductionInc&amp;utm_content=Credit%20Card%20Debt%20-%20high%20volume&amp;keyword=Eliminate%20Credit%20Card%20Debt"/>
  </r>
  <r>
    <x v="457"/>
    <s v="Pat"/>
    <s v="rebearmac1@hotmail.com"/>
    <s v="B693E0FF-D889-43FB-9939-8A40B43C9BFA"/>
    <x v="0"/>
    <x v="2"/>
    <x v="0"/>
    <s v="DebtReductionInc"/>
    <x v="0"/>
    <x v="1"/>
    <x v="1"/>
    <s v="IA"/>
    <x v="9"/>
    <m/>
    <x v="0"/>
    <s v="www.google.com"/>
    <s v="Debt General"/>
    <s v="Student Debt"/>
    <s v="Defaulted student loans"/>
    <s v="consolidate defaulted student loans"/>
    <s v="http://www.google.com/search"/>
    <s v="hl=en&amp;q=consolidate defaulted student loans&amp;aq=2&amp;oq=consolidate def&amp;aqi=g5"/>
    <x v="0"/>
    <s v="utm_source=google&amp;utm_medium=CPC&amp;utm_content=Student%20Debt&amp;utm_campaign=Debt%20General&amp;utm_term=Defaulted%20student%20loans&amp;keyword=How%20Can%20I%20Consolidate%20My%20Debt"/>
  </r>
  <r>
    <x v="458"/>
    <s v="Stephanie"/>
    <s v="stephywobbs@netzero.net"/>
    <s v="0CB71C3B-700B-44B3-B570-DC343CD829ED"/>
    <x v="0"/>
    <x v="2"/>
    <x v="0"/>
    <s v="DebtReductionInc"/>
    <x v="0"/>
    <x v="1"/>
    <x v="1"/>
    <s v="IA"/>
    <x v="2"/>
    <m/>
    <x v="1"/>
    <s v="webmailb.netzero.net"/>
    <s v="Financial Services"/>
    <s v="Consolidate"/>
    <m/>
    <m/>
    <s v="http://webmailb.netzero.net/webmail/new/8"/>
    <s v="folder=Inbox&amp;msgNum=00000jk0:001A31AQ00000c7c&amp;block=1&amp;msgNature=all&amp;msgStatus=all&amp;count=1242307130&amp;content=central"/>
    <x v="0"/>
    <s v="utm_source=AdKnowledge&amp;utm_medium=CPC&amp;utm_content=Consolidate&amp;20Debt&amp;utm_campaign=Financial%20Services&amp;keyword=Debt%20Consolidation%20Experts"/>
  </r>
  <r>
    <x v="459"/>
    <s v="kim"/>
    <s v="khartung610@aol.com"/>
    <s v="C6533B2B-E327-4EDB-8CB6-DF32AD17DA3D"/>
    <x v="0"/>
    <x v="10"/>
    <x v="0"/>
    <s v="DebtReductionInc"/>
    <x v="1"/>
    <x v="4"/>
    <x v="1"/>
    <s v="PA"/>
    <x v="7"/>
    <m/>
    <x v="0"/>
    <s v="www.google.com"/>
    <s v="Debt Holding Tank"/>
    <s v="Holding Tank - Debt"/>
    <s v="Debt calculator"/>
    <s v="debt calculator"/>
    <s v="http://www.google.com/search"/>
    <s v="sourceid=navclient&amp;aq=4&amp;oq=debt &amp;ie=UTF-8&amp;rlz=1T4ADBF_enUS298US302&amp;q=debt calculator"/>
    <x v="0"/>
    <s v="utm_source=google&amp;utm_medium=CPC&amp;utm_content=Holding%20Tank%20-%20Debt&amp;utm_campaign=Debt%20Holding%20Tank&amp;utm_term=Debt%20calculator&amp;keyword=How%20Can%20I%20Consolidate%20My%20Debt"/>
  </r>
  <r>
    <x v="460"/>
    <s v="eddy"/>
    <s v="mycarrunfaster@yahoo.com"/>
    <s v="11239441-66DE-4811-9465-F0350B7A79B4"/>
    <x v="0"/>
    <x v="2"/>
    <x v="0"/>
    <s v="DebtReductionInc"/>
    <x v="0"/>
    <x v="1"/>
    <x v="1"/>
    <s v="CA"/>
    <x v="3"/>
    <m/>
    <x v="2"/>
    <s v="search.yahoo.com"/>
    <s v="DebtReductionInc"/>
    <s v="Bankruptcy - high volume"/>
    <m/>
    <s v="bankruptcy 2009"/>
    <s v="http://search.yahoo.com/search;_ylt=A0geu5kCkxtKNYsAJn9XNyoA"/>
    <s v="p=bankruptcy 2009&amp;fr=yfp-t-501-s&amp;fr2=sb-top&amp;sao=1"/>
    <x v="0"/>
    <s v="utm_source=yahoo&amp;utm_medium=cpc&amp;utm_campaign=DebtReductionInc&amp;utm_content=Bankruptcy%20-%20high%20volume&amp;keyword=Avoid%20Filing%20Bankruptcy&amp;OVRAW=bankruptcy%202009&amp;OVKEY=file%20bankruptcy&amp;OVMTC=advanced&amp;OVADID=42233322522&amp;OVKWID=207713050522"/>
  </r>
  <r>
    <x v="461"/>
    <s v="Ian"/>
    <s v="snowphox77@live.com"/>
    <s v="EA317607-114A-4598-AF84-23AC0DADB90B"/>
    <x v="0"/>
    <x v="0"/>
    <x v="0"/>
    <s v="DebtReductionInc"/>
    <x v="2"/>
    <x v="2"/>
    <x v="0"/>
    <s v="CO"/>
    <x v="9"/>
    <m/>
    <x v="2"/>
    <s v="search.yahoo.com"/>
    <s v="DebtReductionInc"/>
    <s v="Credit Card Consolidation"/>
    <m/>
    <s v="debt consolidation"/>
    <s v="http://search.yahoo.com/search"/>
    <s v="p=debt consolidation&amp;fr=yfp-t-501-s&amp;toggle=1&amp;cop=mss&amp;ei=UTF-8"/>
    <x v="0"/>
    <s v="utm_source=yahoo&amp;utm_medium=cpc&amp;utm_campaign=DebtReductionInc&amp;utm_content=Credit%20Card%20Consolidation&amp;keyword=Credit%20Card%20Consolidation&amp;OVRAW=debt%20consolidation&amp;OVKEY=credit%20card%20consolidation&amp;OVMTC=advanced&amp;OVADID=41951287022&amp;OVKWID=207713091022"/>
  </r>
  <r>
    <x v="462"/>
    <s v="Cody"/>
    <s v="codytrejo@yahoo.com"/>
    <s v="E37C6349-A488-4411-BD7E-014BCE509FD3"/>
    <x v="0"/>
    <x v="5"/>
    <x v="0"/>
    <s v="DebtReductionInc"/>
    <x v="0"/>
    <x v="1"/>
    <x v="1"/>
    <s v="TX"/>
    <x v="6"/>
    <m/>
    <x v="2"/>
    <s v="search.yahoo.com"/>
    <s v="DebtReductionInc"/>
    <s v="Loan Default"/>
    <m/>
    <s v="student loans in default"/>
    <s v="http://search.yahoo.com/search"/>
    <s v="p=student loans in default&amp;fr=yie7c&amp;yie7ss=1&amp;type=iechrog"/>
    <x v="0"/>
    <s v="utm_source=yahoo&amp;utm_medium=cpc&amp;utm_campaign=DebtReductionInc&amp;utm_content=Loan%20Default&amp;keyword=Loans%20In%20Default%20Solutions&amp;OVRAW=student%20loans%20in%20default&amp;OVKEY=loan%20in%20default&amp;OVMTC=advanced&amp;OVADID=41951178022&amp;OVKWID=207713477022"/>
  </r>
  <r>
    <x v="463"/>
    <s v="Kenneth"/>
    <s v="Ken@verdevalleyrealestate.com"/>
    <s v="FE9FC405-29F5-4E01-8AEC-A141BDEF7676"/>
    <x v="0"/>
    <x v="2"/>
    <x v="0"/>
    <s v="DebtReductionInc"/>
    <x v="0"/>
    <x v="1"/>
    <x v="1"/>
    <s v="AZ"/>
    <x v="3"/>
    <m/>
    <x v="0"/>
    <s v="www.ehow.com"/>
    <s v="DebtReductionInc"/>
    <s v="Credit Card Debt - high volume"/>
    <m/>
    <m/>
    <s v="http://www.ehow.com/how_2238485_calculate-finance-charge-credit-card.html"/>
    <m/>
    <x v="0"/>
    <s v="utm_source=Google&amp;utm_medium=cpc&amp;utm_campaign=DebtReductionInc&amp;utm_content=Credit%20Card%20Debt%20-%20high%20volume&amp;keyword=Eliminate%20Credit%20Card%20Debt"/>
  </r>
  <r>
    <x v="464"/>
    <s v="Chris"/>
    <s v="chrisgsu2000@yahoo.com"/>
    <s v="V6tnQDTLt0WXUmoQ3RfY1A"/>
    <x v="3"/>
    <x v="0"/>
    <x v="0"/>
    <s v="DebtReductionInc"/>
    <x v="2"/>
    <x v="4"/>
    <x v="0"/>
    <s v="AL"/>
    <x v="8"/>
    <m/>
    <x v="0"/>
    <s v="www.google.com"/>
    <s v="Debt Holding Tank"/>
    <s v="Holding Tank - Debt"/>
    <s v="Getting out of debt on your own"/>
    <s v="getting out of debt on your own"/>
    <s v="http://www.google.com/search"/>
    <s v="hl=en&amp;q=getting out of debt on your own&amp;btnG=Google Search&amp;aq=f&amp;oq=&amp;aqi="/>
    <x v="0"/>
    <s v="utm_source=google&amp;utm_medium=CPC&amp;utm_content=Holding%20Tank%20-%20Debt&amp;utm_campaign=Debt%20Holding%20Tank&amp;utm_term=Getting%20out%20of%20debt%20on%20your%20own&amp;keyword=How%20Can%20I%20Consolidate%20My%20Debt"/>
  </r>
  <r>
    <x v="465"/>
    <s v="jackie"/>
    <s v="jlmorris2007@hotmail.com"/>
    <s v="E5C87856-0CA4-4AB8-9479-E8A948149940"/>
    <x v="0"/>
    <x v="7"/>
    <x v="0"/>
    <s v="DebtReductionInc"/>
    <x v="0"/>
    <x v="1"/>
    <x v="1"/>
    <s v="OK"/>
    <x v="6"/>
    <m/>
    <x v="2"/>
    <s v="search.yahoo.com"/>
    <s v="DebtReductionInc"/>
    <s v="Get Out Of Debt"/>
    <m/>
    <s v="get rid of debt now.net/c"/>
    <s v="http://search.yahoo.com/search;_ylt=A0oGkyCpzOBJftMADrhXNyoA"/>
    <s v="p=get rid of debt now.net%2Fc&amp;y=Search&amp;fr=yfp-t-501&amp;fr2=sb-top"/>
    <x v="0"/>
    <s v="utm_source=yahoo&amp;utm_medium=cpc&amp;utm_campaign=DebtReductionInc&amp;utm_content=Get%20Out%20Of%20Debt&amp;keyword=Get%20Rid%20Of%20Debt&amp;OVRAW=get%20rid%20of%20debt%20now.net%2Fc&amp;OVKEY=get%20rid%20of%20debt&amp;OVMTC=advanced&amp;OVADID=42233513022&amp;OVKWID=207713172522"/>
  </r>
  <r>
    <x v="466"/>
    <s v="Desiree"/>
    <s v="imdmojsept4u@yahoo.com"/>
    <s v="4895DA2D-D249-4AF5-A17A-221373179C48"/>
    <x v="0"/>
    <x v="0"/>
    <x v="0"/>
    <s v="DebtReductionInc"/>
    <x v="1"/>
    <x v="0"/>
    <x v="0"/>
    <s v="AL"/>
    <x v="0"/>
    <m/>
    <x v="0"/>
    <s v="www.google.com"/>
    <s v="Debt Holding Tank"/>
    <s v="Holding Tank - Debt"/>
    <s v="Debt guru"/>
    <s v="debt guru"/>
    <s v="http://www.google.com/search"/>
    <s v="sourceid=navclient&amp;aq=1&amp;oq=debt gu&amp;ie=UTF-8&amp;rlz=1T4SUNA_enUS223US236&amp;q=debt guru"/>
    <x v="0"/>
    <s v="utm_source=google&amp;utm_medium=CPC&amp;utm_content=Holding%20Tank%20-%20Debt&amp;utm_campaign=Debt%20Holding%20Tank&amp;utm_term=Debt%20guru&amp;keyword=How%20Can%20I%20Consolidate%20My%20Debt"/>
  </r>
  <r>
    <x v="467"/>
    <s v="Elizabeth"/>
    <s v="Xtace_79@yahoo.com"/>
    <s v="5IW1rxtgnk2CngcZO9fPDA"/>
    <x v="1"/>
    <x v="2"/>
    <x v="0"/>
    <s v="DebtReductionInc"/>
    <x v="0"/>
    <x v="1"/>
    <x v="1"/>
    <s v="AL"/>
    <x v="3"/>
    <m/>
    <x v="0"/>
    <s v="googleads.g.doubleclick.net"/>
    <s v="DebtReductionInc"/>
    <s v="Student Debt"/>
    <m/>
    <m/>
    <s v="http://googleads.g.doubleclick.net/pagead/ads"/>
    <s v="client=ca-pub-4461215404735941&amp;dt=1244215143061&amp;lmt=1236378787&amp;output=html&amp;slotname=6628846820&amp;correlator=1244215143061&amp;url=http%3A%2F%2Fwww.studentdoc.com%2Fdefaulted-student-loans.html&amp;ref=http%3A%2F%2Fwww.google.com%2Fsearch%3Fhl%3Den%26q%3Ddefaulted%2Bstudent%2Bloan%2Bforgiveness%26aq%3D6%26oq%3Ddefaulted%2Bstud%26aqi%3Dg10&amp;frm=0&amp;ga_vid=266477155.1244215063&amp;ga_sid=1244215063&amp;ga_hid=434937482&amp;ga_fc=true&amp;flash=9.0.28.0&amp;w=300&amp;h=250&amp;u_h=1024&amp;u_w=1280&amp;u_ah=994&amp;u_aw=1280&amp;u_cd=32&amp;u_tz=-300&amp;u_his=27&amp;u_java=true&amp;dtd=79&amp;xpc=Qr7ngPPRZ4&amp;p=http%3A//www.studentdoc.com"/>
    <x v="0"/>
    <s v="utm_source=Google&amp;utm_medium=cpc&amp;utm_campaign=DebtReductionInc&amp;utm_content=Student%20Debt&amp;keyword=Defaulted%20Student%20Loan%20Solutions"/>
  </r>
  <r>
    <x v="468"/>
    <s v="Eva"/>
    <s v="shotowarrior2002@yahoo.com"/>
    <s v="DCC33A0A-AA00-4037-B3EC-3EA2CFA32ABC"/>
    <x v="0"/>
    <x v="10"/>
    <x v="0"/>
    <s v="DebtReductionInc"/>
    <x v="3"/>
    <x v="2"/>
    <x v="1"/>
    <s v="WA"/>
    <x v="7"/>
    <m/>
    <x v="0"/>
    <m/>
    <s v="DebtReductionInc"/>
    <s v="Student Debt"/>
    <m/>
    <m/>
    <m/>
    <m/>
    <x v="2"/>
    <s v="utm_source=Google&amp;utm_medium=cpc&amp;utm_campaign=DebtReductionInc&amp;utm_content=Student%20Debt&amp;keyword=Defaulted%20Student%20Loan%20Solutions"/>
  </r>
  <r>
    <x v="469"/>
    <s v="Tess"/>
    <s v="tbennett@springisd.org"/>
    <s v="738BEFB4-1AD6-4F58-9BAB-DAABC49F92F2"/>
    <x v="0"/>
    <x v="2"/>
    <x v="0"/>
    <s v="DebtReductionInc"/>
    <x v="0"/>
    <x v="1"/>
    <x v="1"/>
    <s v="TX"/>
    <x v="5"/>
    <m/>
    <x v="0"/>
    <s v="www.soyouwanna.com"/>
    <s v="DebtReductionInc"/>
    <s v="Student Debt"/>
    <m/>
    <m/>
    <s v="http://www.soyouwanna.com/site/syws/loans/loans.html"/>
    <m/>
    <x v="0"/>
    <s v="utm_source=Google&amp;utm_medium=cpc&amp;utm_campaign=DebtReductionInc&amp;utm_content=Student%20Debt&amp;keyword=Defaulted%20Student%20Loan%20Solutions"/>
  </r>
  <r>
    <x v="470"/>
    <s v="Sherry"/>
    <s v="sherrybruner83@yahoo.com"/>
    <s v="P2AV9nfeGEa2jB44NtJlRQ"/>
    <x v="3"/>
    <x v="6"/>
    <x v="0"/>
    <s v="DebtReductionInc"/>
    <x v="0"/>
    <x v="1"/>
    <x v="1"/>
    <s v="IL"/>
    <x v="4"/>
    <m/>
    <x v="2"/>
    <s v="search.yahoo.com"/>
    <s v="DebtReductionInc"/>
    <s v="Credit Card Debt"/>
    <m/>
    <s v="1800ccd.com"/>
    <s v="http://search.yahoo.com/search;_ylt=A0geus.XnjdKDGYBN4pXNyoA"/>
    <s v="p=1800ccd.com&amp;fr=yfp-t-203&amp;fr2=sb-top&amp;sao=1"/>
    <x v="0"/>
    <s v="utm_source=yahoo&amp;utm_medium=cpc&amp;utm_campaign=DebtReductionInc&amp;utm_content=Credit%20Card%20Debt&amp;keyword=Credit%20Card%20Debt%20Services&amp;OVRAW=1800ccd.com&amp;OVKEY=800%20credit%20card%20debt&amp;OVMTC=advanced&amp;OVADID=42233453022&amp;OVKWID=207713449522"/>
  </r>
  <r>
    <x v="471"/>
    <s v="katherine"/>
    <s v="kltaylor@samford.edu"/>
    <s v="3857EC53-03AD-41BF-995C-87B741B4F09D"/>
    <x v="0"/>
    <x v="0"/>
    <x v="0"/>
    <s v="DebtReductionInc"/>
    <x v="0"/>
    <x v="1"/>
    <x v="0"/>
    <s v="AL"/>
    <x v="2"/>
    <m/>
    <x v="0"/>
    <s v="www.debtreductioninc.com"/>
    <s v="Credit"/>
    <s v="Credit Services"/>
    <s v="Credit services alabama"/>
    <m/>
    <s v="http://www.debtreductioninc.com/index12.html"/>
    <s v="utm_source=google&amp;utm_medium=CPC&amp;utm_content=Credit%20Services&amp;utm_campaign=Credit&amp;utm_term=Credit%20services%20alabama&amp;keyword=How%20Can%20I%20Consolidate%20My%20Debt"/>
    <x v="2"/>
    <s v="utm_source=google&amp;utm_medium=CPC&amp;utm_content=Credit%20Services&amp;utm_campaign=Credit&amp;utm_term=Credit%20services%20alabama&amp;keyword=How%20Can%20I%20Consolidate%20My%20Debt"/>
  </r>
  <r>
    <x v="472"/>
    <s v="Nancy"/>
    <s v="nbennett690@yahoo.com"/>
    <s v="vFD0UIyt6kCw9438v-H5BA"/>
    <x v="2"/>
    <x v="8"/>
    <x v="0"/>
    <s v="DebtReductionInc"/>
    <x v="0"/>
    <x v="1"/>
    <x v="1"/>
    <s v="MI"/>
    <x v="9"/>
    <m/>
    <x v="0"/>
    <s v="chartlog.com"/>
    <s v="Debt General"/>
    <s v="Student Debt"/>
    <s v="Student loan default"/>
    <m/>
    <s v="http://chartlog.com/"/>
    <s v="epl=02080012UlsNZ0sAVVETVRBeHhYDUhNXDmgTWkRcEVpFTVRVQzpBWxJnVQRdUAheBUVLAAdBAlw5QxpFUlwNXFtTHlpeEWpWDldaDlZQXAFEF0tYVwFVAVQAUQUDWEdUalFcCQVUBwxbHksEXVA_QwcGXFhfClAFXgNbBA5HBVpYWVFaXwRYUV8ACVVaQwhcDhNZHEhQDllAXBRqRQAPXggJ&amp;query=Defaulted%20Student%20Loan"/>
    <x v="0"/>
    <s v="utm_source=google&amp;utm_medium=CPC&amp;utm_content=Student%20Debt&amp;utm_campaign=Debt%20General&amp;utm_term=Student%20loan%20default&amp;keyword=How%20Can%20I%20Consolidate%20My%20Debt"/>
  </r>
  <r>
    <x v="473"/>
    <s v="Doris"/>
    <s v="katetl42@yahoo.com"/>
    <s v="C4E6D3F0-C302-4467-BFD0-1C986668F889"/>
    <x v="0"/>
    <x v="0"/>
    <x v="0"/>
    <s v="DebtReductionInc"/>
    <x v="1"/>
    <x v="0"/>
    <x v="0"/>
    <s v="FL"/>
    <x v="7"/>
    <m/>
    <x v="2"/>
    <s v="search.yahoo.com"/>
    <s v="DebtReductionInc"/>
    <s v="Credit Card Consolidation"/>
    <m/>
    <s v="credit card debt consolidation"/>
    <s v="http://search.yahoo.com/search;_ylt=AuW2Ai_S3qyuz7cNNMMqlhBG2vAI"/>
    <s v="p=credit card debt consolidation&amp;fr=my-myy-s&amp;toggle=1&amp;cop=&amp;ei=UTF-8"/>
    <x v="0"/>
    <s v="utm_source=yahoo&amp;utm_medium=cpc&amp;utm_campaign=DebtReductionInc&amp;utm_content=Credit%20Card%20Consolidation&amp;keyword=Credit%20Card%20Consolidation&amp;OVRAW=credit%20card%20debt%20consolidation&amp;OVKEY=credit%20card%20consolidation&amp;OVMTC=advanced&amp;OVADID=41951287022&amp;OVKWID=207713091022"/>
  </r>
  <r>
    <x v="474"/>
    <s v="Frank"/>
    <s v="coe1982@aol.com"/>
    <s v="6180BEDF-03CA-482C-8821-19EACCB6CFDC"/>
    <x v="0"/>
    <x v="8"/>
    <x v="0"/>
    <s v="DebtReductionInc"/>
    <x v="2"/>
    <x v="2"/>
    <x v="1"/>
    <s v="TX"/>
    <x v="0"/>
    <m/>
    <x v="0"/>
    <m/>
    <s v="Credit"/>
    <s v="How"/>
    <s v="How to fix credit"/>
    <m/>
    <m/>
    <m/>
    <x v="2"/>
    <s v="utm_source=google&amp;utm_medium=CPC&amp;utm_content=How&amp;utm_campaign=Credit&amp;utm_term=How%20to%20fix%20credit&amp;keyword=How%20Can%20I%20Consolidate%20My%20Debt"/>
  </r>
  <r>
    <x v="475"/>
    <s v="VANESSA"/>
    <s v="VANH1999@YAHOO.COM"/>
    <s v="0EEEE8C4-C545-418C-8860-F4ABCA9BA5DF"/>
    <x v="0"/>
    <x v="1"/>
    <x v="0"/>
    <s v="DebtReductionInc"/>
    <x v="0"/>
    <x v="1"/>
    <x v="1"/>
    <s v="MD"/>
    <x v="8"/>
    <m/>
    <x v="2"/>
    <m/>
    <s v="DebtReductionInc"/>
    <s v="Debt Reduction"/>
    <m/>
    <m/>
    <m/>
    <m/>
    <x v="0"/>
    <s v="utm_source=yahoo&amp;utm_medium=cpc&amp;utm_campaign=DebtReductionInc&amp;utm_content=Debt%20Reduction&amp;keyword=Debt%20Reduction%20Calculators&amp;OVRAW=Debt%20Repayment%20Calculator&amp;OVKEY=debt%20reduction%20calculator&amp;OVMTC=advanced&amp;OVADID=41951160522&amp;OVKWID=207713471022"/>
  </r>
  <r>
    <x v="476"/>
    <s v="jodi"/>
    <s v="bamachik2284@aol.com"/>
    <s v="93D9BA6C-9491-430A-AF20-FD45170CD884"/>
    <x v="0"/>
    <x v="1"/>
    <x v="0"/>
    <s v="DebtReductionInc"/>
    <x v="0"/>
    <x v="1"/>
    <x v="1"/>
    <s v="AL"/>
    <x v="6"/>
    <m/>
    <x v="2"/>
    <s v="bestsyndication.com"/>
    <s v="DebtReductionInc"/>
    <s v="Debt Consolidation"/>
    <m/>
    <m/>
    <s v="http://bestsyndication.com/"/>
    <s v="q=node/24241"/>
    <x v="0"/>
    <s v="utm_source=yahoo&amp;utm_medium=cpc&amp;utm_campaign=DebtReductionInc&amp;utm_content=Debt%20Consolidation&amp;keyword=Secured%20Debt%20Consolidation&amp;OVRAW=secureddebt%20consolidation&amp;OVKEY=secured%20debt%20consolidation&amp;OVMTC=advanced&amp;OVADID=41951387022&amp;OVKWID=207713224022"/>
  </r>
  <r>
    <x v="477"/>
    <s v="cindy"/>
    <s v="critter@blackfoot.net"/>
    <s v="465A6764-B34E-4456-A75F-18A42658851B"/>
    <x v="0"/>
    <x v="0"/>
    <x v="0"/>
    <s v="DebtReductionInc"/>
    <x v="0"/>
    <x v="1"/>
    <x v="0"/>
    <s v="MT"/>
    <x v="0"/>
    <m/>
    <x v="2"/>
    <s v="search.yahoo.com"/>
    <s v="DebtReductionInc"/>
    <s v="Credit Card Debt"/>
    <m/>
    <s v="how to rid credit card debt"/>
    <s v="http://search.yahoo.com/search"/>
    <s v="p=how to rid credit card debt&amp;fr=yfp-t-501&amp;toggle=1&amp;cop=mss&amp;ei=UTF-8"/>
    <x v="0"/>
    <s v="utm_source=yahoo&amp;utm_medium=cpc&amp;utm_campaign=DebtReductionInc&amp;utm_content=Credit%20Card%20Debt&amp;keyword=Getting%20Rid%20Of%20Credit%20Card%20Debt&amp;OVRAW=how%20to%20rid%20credit%20card%20debt&amp;OVKEY=how%20to%20rid%20credit%20card%20debt&amp;OVMTC=standard&amp;OVADID=42233453522&amp;OVKWID=207713255522"/>
  </r>
  <r>
    <x v="412"/>
    <s v="Joe"/>
    <s v="bighorn@blackfoot.net"/>
    <s v="LZmsrLlUBky54CKReOf3fQ"/>
    <x v="3"/>
    <x v="3"/>
    <x v="0"/>
    <s v="DebtReductionInc"/>
    <x v="0"/>
    <x v="1"/>
    <x v="1"/>
    <s v="MT"/>
    <x v="8"/>
    <m/>
    <x v="2"/>
    <s v="search.yahoo.com"/>
    <s v="state"/>
    <s v="Filing Bankrupcy"/>
    <m/>
    <s v="bankruptcy Montana"/>
    <s v="http://search.yahoo.com/search;_ylt=A0oGki4WuuNJZ14AGEdXNyoA"/>
    <s v="p=bankruptcy Montana&amp;y=Search&amp;fr=yfp-t-501-s&amp;fr2=sb-top"/>
    <x v="0"/>
    <s v="utm_source=yahoo&amp;utm_medium=cpc&amp;utm_campaign=state&amp;utm_content=Filing%20Bankrupcy&amp;keyword=Avoid%20Filing%20Bankrupcy%20%20In%20Montana&amp;OVRAW=bankruptcy%20Montana&amp;OVKEY=filing%20bankruptcy%20montana&amp;OVMTC=advanced&amp;OVADID=42233391522&amp;OVKWID=207729295022"/>
  </r>
  <r>
    <x v="478"/>
    <s v="Miriam"/>
    <s v="mlopez2@dallasculinary.com"/>
    <s v="3E2731C6-9CB4-4A3F-A565-6C15A21D6017"/>
    <x v="0"/>
    <x v="0"/>
    <x v="0"/>
    <s v="DebtReductionInc"/>
    <x v="0"/>
    <x v="1"/>
    <x v="0"/>
    <s v="TX"/>
    <x v="9"/>
    <m/>
    <x v="2"/>
    <s v="search.yahoo.com"/>
    <s v="DebtReductionInc"/>
    <s v="Bill Consolidation"/>
    <m/>
    <s v="how to consolidate medical bills"/>
    <s v="http://search.yahoo.com/search"/>
    <s v="ei=UTF-8&amp;fr=yfp-t-501-s&amp;p=how to consolidate medical bills&amp;rs=0&amp;fr2=rs-top"/>
    <x v="0"/>
    <s v="utm_source=yahoo&amp;utm_medium=cpc&amp;utm_campaign=DebtReductionInc&amp;utm_content=Bill%20Consolidation&amp;keyword=Medical%20Bill%20Consolidation%20Services&amp;OVRAW=how%20to%20consolidate%20medical%20bills&amp;OVKEY=how%20to%20consolidation%20medical%20bills&amp;OVMTC=advanced&amp;OVADID=42233536022&amp;OVKWID=207713117022"/>
  </r>
  <r>
    <x v="479"/>
    <s v="k"/>
    <s v="tallfeatherwilson@yahoo.com"/>
    <s v="3338A037-5E10-4716-9C0C-ACCAC0FE980C"/>
    <x v="0"/>
    <x v="2"/>
    <x v="0"/>
    <s v="DebtReductionInc"/>
    <x v="0"/>
    <x v="1"/>
    <x v="1"/>
    <s v="VA"/>
    <x v="2"/>
    <m/>
    <x v="2"/>
    <s v="www.searchnut.com"/>
    <s v="DebtReductionInc"/>
    <s v="Credit Card Debt - high volume"/>
    <m/>
    <m/>
    <s v="http://www.searchnut.com/result.php"/>
    <s v="Lfzxpset%3EFmjnjobuf%2CEfcu%27f%3Evt%3CVT%3C22%3C2%3C2%3C6618434%3Ctuzmf2%6022%2Fdtt%3C3%3Cjoufsdptnpt%60bggjmjbuf%605%60e3s%60efsq%3Cejsfduojd%3Cejsfduojd%3C239%3A376%3C863%3Cdmfbo%3C%3C0e0tfbsdi0q0tuboebse0ynm0epnbjomboefs0joum0e3s0gmfy0w30%3Cenynm%2Fjoufsdptnpt%2Fpwfsuvsf%2Fdpn%27c%3EcH%3A4%5BYKufT2l%5BXK1MnOwcR%3E%3E%27qpt%3E6%27tfbsdi%60uzqf%3Esfmbufe%27enybsht%3E17pFOzb5%5BH2ZT7wPMKxqMjGchfmX7%7B7.%60i2%3AoV%60miqnQd3QncJddHT%60nw1xQTWruzGYS2TBK.HdHYYXoWpP6xwNYkb8it%601Kgsu%5Bqi685wR7o4m7U64tyweV%5BciLYbmIlBJuM3HjmG3f%603FwzIUdJZTslMR9%7BbJFW%3AMPQeVcUrGyk5PhSwd4RPi95ZI%60Z%60q6RSfdtbPeGHX6k7ByeBCkqJbQt4zG5HHTRHHRvEGuN%2F-ZU1%7B%27jqvb%60je%3E2871393"/>
    <x v="0"/>
    <s v="utm_source=yahoo&amp;utm_medium=cpc&amp;utm_campaign=DebtReductionInc&amp;utm_content=Credit%20Card%20Debt%20-%20high%20volume&amp;keyword=Eliminate%20Credit%20Card%20Debt&amp;OVRAW=eliminate%20debt&amp;OVKEY=eliminate%20credit%20card%20debt&amp;OVMTC=advanced&amp;OVADID=42233492522&amp;OVKWID=207713101022"/>
  </r>
  <r>
    <x v="480"/>
    <s v="Tammy"/>
    <s v="tammy_sing6132@yahoo.com"/>
    <s v="JEnhb0OtZkKGYYy5mTuk5A"/>
    <x v="2"/>
    <x v="0"/>
    <x v="0"/>
    <s v="DebtReductionInc"/>
    <x v="0"/>
    <x v="1"/>
    <x v="0"/>
    <s v="MA"/>
    <x v="0"/>
    <m/>
    <x v="2"/>
    <m/>
    <s v="DebtReductionInc"/>
    <s v="Student Debt"/>
    <m/>
    <m/>
    <m/>
    <m/>
    <x v="0"/>
    <s v="utm_source=yahoo&amp;utm_medium=cpc&amp;utm_campaign=DebtReductionInc&amp;utm_content=Student%20Debt&amp;keyword=Student%20Loan%20Default%20Solutions&amp;OVRAW=student%20loan%20default&amp;OVKEY=student%20loan%20default&amp;OVMTC=standard&amp;OVADID=42233380022&amp;OVKWID=207721346022"/>
  </r>
  <r>
    <x v="481"/>
    <s v="Michael"/>
    <s v="michaeljohnwyatt@yahoo.com"/>
    <s v="2by4z-bXm0KAwP_jmY73dg"/>
    <x v="3"/>
    <x v="6"/>
    <x v="0"/>
    <s v="DebtReductionInc"/>
    <x v="0"/>
    <x v="1"/>
    <x v="1"/>
    <s v="CA"/>
    <x v="0"/>
    <m/>
    <x v="2"/>
    <s v="search.yahoo.com"/>
    <s v="DebtReductionInc"/>
    <s v="General Debt"/>
    <m/>
    <s v="debt relief stories"/>
    <s v="http://search.yahoo.com/search;_ylt=A0oGkjFt3AdKYB4AZW1XNyoA"/>
    <s v="fr2=sg-gac&amp;sado=1&amp;p=debt%20relief%20stories&amp;fr=yfp-t-501-s&amp;pqstr=debt%20relief%20sto&amp;gprid=Sfmop0pVQcW0UzFr.g2OqA&amp;sac=1&amp;sao=1"/>
    <x v="0"/>
    <s v="utm_source=yahoo&amp;utm_medium=cpc&amp;utm_campaign=DebtReductionInc&amp;utm_content=General%20Debt&amp;keyword=Debt%20Relief&amp;OVRAW=debt%20relief%20stories&amp;OVKEY=debt%20relief&amp;OVMTC=advanced&amp;OVADID=42233303522&amp;OVKWID=207713042522"/>
  </r>
  <r>
    <x v="482"/>
    <s v="foma"/>
    <s v="fboru@yahoo.com"/>
    <s v="3BC2A59E-CE2E-4B4A-8707-18F4DC6C10A7"/>
    <x v="0"/>
    <x v="6"/>
    <x v="0"/>
    <s v="DebtReductionInc"/>
    <x v="0"/>
    <x v="1"/>
    <x v="1"/>
    <s v="AK"/>
    <x v="2"/>
    <m/>
    <x v="2"/>
    <s v="search.yahoo.com"/>
    <s v="DebtReductionInc"/>
    <s v="Debt Reduction"/>
    <m/>
    <s v="www.debtreductionservices.org"/>
    <s v="http://search.yahoo.com/search;_ylt=A0oGkwtnwTVKHT8AHU1XNyoA"/>
    <s v="p=www.debtreductionservices.org&amp;fr=yfp-t-501&amp;fr2=sb-top&amp;sao=1"/>
    <x v="0"/>
    <s v="utm_source=yahoo&amp;utm_medium=cpc&amp;utm_campaign=DebtReductionInc&amp;utm_content=Debt%20Reduction&amp;keyword=Debt%20Reduction%20Services&amp;OVRAW=www.debtreductionservices.org&amp;OVKEY=debt%20reduction%20service&amp;OVMTC=advanced&amp;OVADID=41951293522&amp;OVKWID=207713433022"/>
  </r>
  <r>
    <x v="483"/>
    <s v="LeeAnn"/>
    <s v="leeannjameson@yahoo.com"/>
    <s v="21154EB3-0B98-4402-B3E7-7E0614342956"/>
    <x v="0"/>
    <x v="0"/>
    <x v="0"/>
    <s v="DebtReductionInc"/>
    <x v="1"/>
    <x v="2"/>
    <x v="0"/>
    <s v="NE"/>
    <x v="7"/>
    <m/>
    <x v="0"/>
    <s v="googleads.g.doubleclick.net"/>
    <s v="DebtReductionInc"/>
    <s v="Credit Card Debt - high volume"/>
    <m/>
    <m/>
    <s v="http://googleads.g.doubleclick.net/pagead/ads"/>
    <s v="client=ca-pub-3089121361425291&amp;dt=1248977064295&amp;lmt=1246416433&amp;output=html&amp;slotname=1739470378&amp;correlator=1248977064295&amp;url=http%3A%2F%2Fwww.dinkytown.net%2Fdebt.html&amp;cb=1&amp;cd=1&amp;ref=http%3A%2F%2Fwww.dinkytown.net%2Fdebt.html&amp;frm=0&amp;ga_vid=404975414.1248977064&amp;ga_sid=1248977064&amp;ga_hid=908036244&amp;flash=9.0.124.0&amp;w=300&amp;h=250&amp;u_h=768&amp;u_w=1024&amp;u_ah=704&amp;u_aw=1024&amp;u_cd=32&amp;u_tz=-300&amp;u_his=4&amp;u_java=true&amp;dtd=15&amp;xpc=FnrDjodGbo&amp;p=http%3A//www.dinkytown.net"/>
    <x v="0"/>
    <s v="utm_source=Google&amp;utm_medium=cpc&amp;utm_campaign=DebtReductionInc&amp;utm_content=Credit%20Card%20Debt%20-%20high%20volume&amp;keyword=Eliminate%20Credit%20Card%20Debt"/>
  </r>
  <r>
    <x v="484"/>
    <s v="gary"/>
    <s v="klapperich@provide.net"/>
    <s v="EFB7E454-4DEF-481F-8C6B-CB7C98D17598"/>
    <x v="0"/>
    <x v="0"/>
    <x v="0"/>
    <s v="DebtReductionInc"/>
    <x v="1"/>
    <x v="2"/>
    <x v="0"/>
    <s v="MI"/>
    <x v="0"/>
    <m/>
    <x v="0"/>
    <s v="googleads.g.doubleclick.net"/>
    <s v="DebtReductionInc"/>
    <s v="Credit Card Debt - high volume"/>
    <m/>
    <m/>
    <s v="http://googleads.g.doubleclick.net/pagead/ads"/>
    <s v="client=ca-excite_pss_js&amp;dt=1247678551093&amp;hints=Debt%20Consolidation%2CMortgage%2CRefinance%2CCredit%20Card%20Debt%2CLoans%2CBankruptcy&amp;lmt=1247678551&amp;format=fp_al_lp&amp;output=html&amp;correlator=1247678551093&amp;channel=pss-1&amp;url=http%3A%2F%2Fgallery.popularscreensavers.com%2F%3Fcatid%3D22%26subcatid%3D412&amp;ea=0&amp;frm=0&amp;ga_vid=210603958.1247678551&amp;ga_sid=1247678551&amp;ga_hid=367863252&amp;flash=10.0.12.36&amp;w=120&amp;h=90&amp;u_h=768&amp;u_w=1024&amp;u_ah=738&amp;u_aw=1024&amp;u_cd=32&amp;u_tz=-240&amp;u_his=10&amp;u_java=true&amp;dtd=32&amp;kw_type=radlink&amp;prev_fmts=120x90_0ads_al_s&amp;rt=ChBKXhBZAAcj-ArnRxeRJFmoEgtEZWJ0IFBheW9mZhoIWkgURDG2qTEoAVITCKKC5Oec2JsCFYRN5wodO3xcGQ&amp;hl=en&amp;kw0=Refinance Loans&amp;kw1=Credit Loans&amp;kw2=Bankruptcy CA&amp;kw3=No More Debt&amp;kw4=Debt Payoff&amp;okw=Debt Payoff"/>
    <x v="0"/>
    <s v="utm_source=Google&amp;utm_medium=cpc&amp;utm_campaign=DebtReductionInc&amp;utm_content=Credit%20Card%20Debt%20-%20high%20volume&amp;keyword=Eliminate%20Credit%20Card%20Debt"/>
  </r>
  <r>
    <x v="485"/>
    <s v="Michelle"/>
    <s v="hootie@terranova.net"/>
    <s v="C77EE77D-991A-4A5C-B753-9944A1126A22"/>
    <x v="0"/>
    <x v="0"/>
    <x v="0"/>
    <s v="DebtReductionInc"/>
    <x v="1"/>
    <x v="4"/>
    <x v="0"/>
    <s v="FL"/>
    <x v="4"/>
    <m/>
    <x v="0"/>
    <s v="search.hp.my.aol.com"/>
    <s v="Debt General"/>
    <s v="Debt Program"/>
    <s v="Government debt program"/>
    <s v="government debt consolidation program"/>
    <s v="http://search.hp.my.aol.com/aol/weboffers"/>
    <s v="s_it=enus-mh-1_-hp-wod-cn-nb-le&amp;query=government debt consolidation program"/>
    <x v="0"/>
    <s v="utm_source=google&amp;utm_medium=CPC&amp;utm_content=Debt%20Program&amp;utm_campaign=Debt%20General&amp;utm_term=Government%20debt%20program&amp;keyword=How%20Can%20I%20Consolidate%20My%20Debt"/>
  </r>
  <r>
    <x v="486"/>
    <s v="Ronny"/>
    <s v="rbakous1@yahoo.com"/>
    <s v="98B3C184-0B06-4898-9253-3D3A627904C3"/>
    <x v="0"/>
    <x v="11"/>
    <x v="0"/>
    <s v="DebtReductionInc"/>
    <x v="0"/>
    <x v="1"/>
    <x v="0"/>
    <s v="AZ"/>
    <x v="0"/>
    <m/>
    <x v="2"/>
    <m/>
    <s v="DebtReductionInc"/>
    <s v="Lower Payments"/>
    <m/>
    <m/>
    <m/>
    <m/>
    <x v="0"/>
    <s v="utm_source=yahoo&amp;utm_medium=cpc&amp;utm_campaign=DebtReductionInc&amp;utm_content=Lower%20Payments&amp;keyword=How%20To%20Lower%20Monthly%20Bills&amp;OVRAW=lower%20you%20bills&amp;OVKEY=lower%20your%20monthly%20bills&amp;OVMTC=advanced&amp;OVADID=42233385522&amp;OVKWID=207713094522"/>
  </r>
  <r>
    <x v="487"/>
    <s v="rosa"/>
    <s v="m28pikos@yahoo.com"/>
    <s v="FDD91207-CB44-4CA6-B252-AF830724D687"/>
    <x v="0"/>
    <x v="2"/>
    <x v="0"/>
    <s v="DebtReductionInc"/>
    <x v="4"/>
    <x v="2"/>
    <x v="1"/>
    <s v="IL"/>
    <x v="9"/>
    <m/>
    <x v="0"/>
    <s v="park.parkingpanel.com"/>
    <s v="DebtReductionInc"/>
    <s v="Lower Payments"/>
    <m/>
    <m/>
    <s v="http://park.parkingpanel.com/"/>
    <s v="domain=americanquest.com&amp;search=1&amp;q=payments&amp;to=100&amp;search=1&amp;domain=americanquest.com&amp;co=45&amp;oct=BQ0WTPz4tQoKEwjF7aP-4c2bAhUP5McKHdhk7lEYAyAAOA0&amp;ta=5&amp;fid=33"/>
    <x v="0"/>
    <s v="utm_source=Google&amp;utm_medium=cpc&amp;utm_campaign=DebtReductionInc&amp;utm_content=Lower%20Payments&amp;keyword=How%20To%20Lower%20Monthly%20Mortgage%20Payments"/>
  </r>
  <r>
    <x v="188"/>
    <s v="Paul"/>
    <s v="paulsr57@hotmail.com"/>
    <s v="UGF6wQ4RoUiGlg96MpHCZg"/>
    <x v="3"/>
    <x v="6"/>
    <x v="0"/>
    <s v="DebtReductionInc"/>
    <x v="0"/>
    <x v="1"/>
    <x v="1"/>
    <s v="PA"/>
    <x v="8"/>
    <m/>
    <x v="1"/>
    <m/>
    <s v="Financial Services"/>
    <s v="Consolidate"/>
    <m/>
    <m/>
    <m/>
    <m/>
    <x v="0"/>
    <s v="utm_source=AdKnowledge&amp;utm_medium=CPC&amp;utm_content=Consolidate&amp;20Debt&amp;utm_campaign=Financial%20Services&amp;keyword=Debt%20Consolidation%20Experts"/>
  </r>
  <r>
    <x v="488"/>
    <s v="David"/>
    <s v="dfansle@aol.com"/>
    <s v="B84A8C91-9005-42EA-916C-1E1D40028C36"/>
    <x v="0"/>
    <x v="0"/>
    <x v="0"/>
    <s v="DebtReductionInc"/>
    <x v="1"/>
    <x v="0"/>
    <x v="0"/>
    <s v="MO"/>
    <x v="7"/>
    <m/>
    <x v="2"/>
    <s v="search.yahoo.com"/>
    <s v="DebtReductionInc"/>
    <s v="Credit Card Debt"/>
    <m/>
    <s v="laws on settling credit card debts"/>
    <s v="http://search.yahoo.com/search"/>
    <s v="fr=yfp-t-701-s&amp;toggle=1&amp;cop=mss&amp;ei=UTF8&amp;rd=r2&amp;p=laws%20on%20settling%20credit%20card%20debts"/>
    <x v="0"/>
    <s v="utm_source=yahoo&amp;utm_medium=cpc&amp;utm_campaign=DebtReductionInc&amp;utm_content=Credit%20Card%20Debt&amp;keyword=Settling%20Credit%20Card%20Debt&amp;OVRAW=laws%20on%20settling%20credit%20card%20debts&amp;OVKEY=settling%20credit%20card%20debt&amp;OVMTC=advanced&amp;OVADID=42233461522&amp;OVKWID=207713237522"/>
  </r>
  <r>
    <x v="489"/>
    <s v="Alysoun"/>
    <s v="alysoun1947@yahoo.com"/>
    <s v="217EBB29-6297-4066-A1FE-29A4CB481359"/>
    <x v="0"/>
    <x v="8"/>
    <x v="0"/>
    <s v="DebtReductionInc"/>
    <x v="1"/>
    <x v="3"/>
    <x v="1"/>
    <s v="MI"/>
    <x v="7"/>
    <m/>
    <x v="0"/>
    <s v="googleads.g.doubleclick.net"/>
    <s v="DebtReductionInc"/>
    <s v="Credit Card Debt - high volume"/>
    <m/>
    <m/>
    <s v="http://googleads.g.doubleclick.net/pagead/ads"/>
    <s v="client=ca-pub-3089121361425291&amp;dt=1249941669139&amp;lmt=1246416433&amp;output=html&amp;slotname=1739470378&amp;correlator=1249941669139&amp;url=http%3A%2F%2Fwww.dinkytown.com%2Fdebt.html&amp;ref=http%3A%2F%2Fwww.dinkytown.com%2F&amp;frm=0&amp;ga_vid=934898567.1249941669&amp;ga_sid=1249941669&amp;ga_hid=229974222&amp;flash=10.0.22.87&amp;w=300&amp;h=250&amp;u_h=768&amp;u_w=1024&amp;u_ah=768&amp;u_aw=1024&amp;u_cd=32&amp;u_tz=-240&amp;u_his=1&amp;u_java=true&amp;ifi=1&amp;dtd=344&amp;xpc=twGE4LRBre&amp;p=http%3A//www.dinkytown.com"/>
    <x v="0"/>
    <s v="utm_source=Google&amp;utm_medium=cpc&amp;utm_campaign=DebtReductionInc&amp;utm_content=Credit%20Card%20Debt%20-%20high%20volume&amp;keyword=Eliminate%20Credit%20Card%20Debt"/>
  </r>
  <r>
    <x v="490"/>
    <s v="jason"/>
    <s v="kade316@comcast.net"/>
    <s v="54472EC3-EB65-4760-82DA-22DA553255E3"/>
    <x v="0"/>
    <x v="10"/>
    <x v="0"/>
    <s v="DebtReductionInc"/>
    <x v="1"/>
    <x v="0"/>
    <x v="1"/>
    <s v="MI"/>
    <x v="2"/>
    <m/>
    <x v="2"/>
    <s v="homes.hud.com"/>
    <s v="DebtReductionInc"/>
    <s v="Credit Card Consolidation"/>
    <m/>
    <m/>
    <s v="http://homes.hud.com/search.php"/>
    <s v="d=hud.com&amp;term=Credit Card Debt"/>
    <x v="0"/>
    <s v="utm_source=yahoo&amp;utm_medium=cpc&amp;utm_campaign=DebtReductionInc&amp;utm_content=Credit%20Card%20Consolidation&amp;keyword=Credit%20Card%20Consolidation&amp;OVRAW=Credit%20Card%20Debt&amp;OVKEY=credit%20card%20consolidation&amp;OVMTC=advanced&amp;OVADID=41951287022&amp;OVKWID=207713091022"/>
  </r>
  <r>
    <x v="491"/>
    <s v="Robert"/>
    <s v="bobthecopierguy@yahoo.com"/>
    <s v="86ADE459-00B0-4474-80F5-CDD8518DEC0D"/>
    <x v="0"/>
    <x v="6"/>
    <x v="0"/>
    <s v="DebtReductionInc"/>
    <x v="0"/>
    <x v="2"/>
    <x v="1"/>
    <s v="MI"/>
    <x v="9"/>
    <m/>
    <x v="0"/>
    <m/>
    <s v="DebtReductionInc"/>
    <s v="Lower Payments"/>
    <m/>
    <m/>
    <m/>
    <m/>
    <x v="1"/>
    <s v="utm_source=Google&amp;utm_medium=cpc&amp;utm_campaign=DebtReductionInc&amp;utm_content=Lower%20Payments&amp;keyword=How%20To%20Lower%20Monthly%20Mortgage%20Payments"/>
  </r>
  <r>
    <x v="492"/>
    <s v="Pam"/>
    <s v="pkesting@cableone.net"/>
    <s v="3CEAB2DB-075F-41E5-94F5-E1447C733CB6"/>
    <x v="0"/>
    <x v="0"/>
    <x v="0"/>
    <s v="DebtReductionInc"/>
    <x v="1"/>
    <x v="2"/>
    <x v="0"/>
    <s v="NE"/>
    <x v="0"/>
    <m/>
    <x v="0"/>
    <s v="www.google.com"/>
    <s v="Debt Volume"/>
    <s v="Debt"/>
    <s v="Debt"/>
    <s v="transforming debt into wealth scam"/>
    <s v="http://www.google.com/search"/>
    <s v="hl=en&amp;rlz=1T4DKUS_enUS231US232&amp;q=transforming debt into wealth scam&amp;revid=2138259311&amp;ei=jTKPSrCjCJSwMO3CyK8K&amp;sa=X&amp;oi=revisions_inline&amp;resnum=0&amp;ct=broad-revision&amp;cd=2"/>
    <x v="0"/>
    <s v="utm_source=google&amp;utm_medium=CPC&amp;utm_content=Debt&amp;utm_campaign=Debt%20Volume&amp;utm_term=Debt&amp;keyword=How%20Can%20I%20Consolidate%20My%20Debt"/>
  </r>
  <r>
    <x v="493"/>
    <s v="Marissa"/>
    <s v="mfranco1979@yahoo.com"/>
    <s v="Dmcvt2HNmU2c3frv5NfzBA"/>
    <x v="1"/>
    <x v="0"/>
    <x v="0"/>
    <s v="DebtReductionInc"/>
    <x v="3"/>
    <x v="3"/>
    <x v="0"/>
    <s v="TX"/>
    <x v="2"/>
    <m/>
    <x v="2"/>
    <s v="us.yhs.search.yahoo.com"/>
    <s v="DebtReductionInc"/>
    <s v="Credit Card Consolidation"/>
    <m/>
    <s v="debt consolidation"/>
    <s v="http://us.yhs.search.yahoo.com/avg/search"/>
    <s v="fr=yhs-avg-chrome&amp;type=yahoo_avg_hs2-tb-web_chrome_us&amp;p=debt consolidation"/>
    <x v="0"/>
    <s v="utm_source=yahoo&amp;utm_medium=cpc&amp;utm_campaign=DebtReductionInc&amp;utm_content=Credit%20Card%20Consolidation&amp;keyword=Credit%20Card%20Consolidation&amp;OVRAW=debt%20consolidation&amp;OVKEY=credit%20card%20consolidation&amp;OVMTC=advanced&amp;OVADID=41951287022&amp;OVKWID=207713091022"/>
  </r>
  <r>
    <x v="494"/>
    <s v="Debra"/>
    <s v="zil10wal@earthlink.com"/>
    <s v="khujHOFkM0GW6Lj4akEf7Q"/>
    <x v="1"/>
    <x v="0"/>
    <x v="0"/>
    <s v="DebtReductionInc"/>
    <x v="0"/>
    <x v="1"/>
    <x v="0"/>
    <s v="AL"/>
    <x v="4"/>
    <m/>
    <x v="0"/>
    <s v="googleads.g.doubleclick.net"/>
    <s v="Debt Volume"/>
    <s v="How"/>
    <s v="debt"/>
    <m/>
    <s v="http://googleads.g.doubleclick.net/pagead/ads"/>
    <s v="client=ca-pub-3981628220369525&amp;dt=1243615538419&amp;lmt=1239722462&amp;prev_slotnames=1737547468&amp;output=html&amp;slotname=5436360264&amp;correlator=1243615538258&amp;url=http%3A%2F%2Fwww.carreonandassociates.com%2Farticles%2Fstatute.htm&amp;ref=http%3A%2F%2Fwww.carreonandassociates.com%2Farticles%2Fgarnishments.htm&amp;frm=0&amp;ga_vid=1519919067.1243615538&amp;ga_sid=1243615538&amp;ga_hid=1658273468&amp;flash=10.0.22.87&amp;w=234&amp;h=60&amp;u_h=768&amp;u_w=1024&amp;u_ah=738&amp;u_aw=1024&amp;u_cd=32&amp;u_tz=-300&amp;u_his=3&amp;u_java=true&amp;dtd=101&amp;xpc=yfM6hU2XdK&amp;p=http%3A//www.carreonandassociates.com"/>
    <x v="0"/>
    <s v="utm_source=google&amp;utm_medium=CPC&amp;utm_content=How&amp;utm_campaign=Debt%20Volume&amp;utm_term=debt&amp;keyword=Be%20Debt%20Free%20in%2012%20-%2036%20Months."/>
  </r>
  <r>
    <x v="495"/>
    <s v="Judy"/>
    <s v="jmitt4@cableone.net"/>
    <s v="703B7F22-9E69-4C48-BE31-66CA3C73AF3F"/>
    <x v="0"/>
    <x v="9"/>
    <x v="0"/>
    <s v="DebtReductionInc"/>
    <x v="0"/>
    <x v="1"/>
    <x v="0"/>
    <s v="NE"/>
    <x v="6"/>
    <m/>
    <x v="1"/>
    <m/>
    <s v="Financial Services"/>
    <s v="Consolidate"/>
    <m/>
    <m/>
    <m/>
    <m/>
    <x v="0"/>
    <s v="utm_source=AdKnowledge&amp;utm_medium=CPC&amp;utm_content=Consolidate&amp;20Debt&amp;utm_campaign=Financial%20Services&amp;keyword=Debt%20Consolidation%20Experts"/>
  </r>
  <r>
    <x v="496"/>
    <s v="Jacqueline"/>
    <s v="akayatj@yahoo.com"/>
    <s v="0D999EF8-EA56-47E2-A2E7-9772DA6FF5E1"/>
    <x v="0"/>
    <x v="2"/>
    <x v="0"/>
    <s v="DebtReductionInc"/>
    <x v="0"/>
    <x v="1"/>
    <x v="1"/>
    <s v="IL"/>
    <x v="0"/>
    <m/>
    <x v="0"/>
    <m/>
    <s v="DebtReductionInc"/>
    <s v="Student Debt"/>
    <m/>
    <m/>
    <m/>
    <m/>
    <x v="0"/>
    <s v="utm_source=Google&amp;utm_medium=cpc&amp;utm_campaign=DebtReductionInc&amp;utm_content=Student%20Debt&amp;keyword=Defaulted%20Student%20Loan%20Solutions"/>
  </r>
  <r>
    <x v="497"/>
    <s v="Mary"/>
    <s v="Maryisa83@hotmail.com"/>
    <s v="587F1087-AE44-4B9D-A165-598F8DF87BEC"/>
    <x v="0"/>
    <x v="10"/>
    <x v="0"/>
    <s v="DebtReductionInc"/>
    <x v="2"/>
    <x v="2"/>
    <x v="1"/>
    <s v="IL"/>
    <x v="2"/>
    <m/>
    <x v="2"/>
    <s v="search.yahoo.com"/>
    <s v="DebtReductionInc"/>
    <s v="Consolidation Program"/>
    <m/>
    <s v="cheap debt consolidation programs"/>
    <s v="http://search.yahoo.com/search"/>
    <s v="p=cheap debt consolidation programs&amp;fr=yfp-t-501&amp;toggle=1&amp;cop=mss&amp;ei=UTF-8"/>
    <x v="0"/>
    <s v="utm_source=yahoo&amp;utm_medium=cpc&amp;utm_campaign=DebtReductionInc&amp;utm_content=Consolidation%20Program&amp;keyword=Debt%20Consolidation%20Programs&amp;OVRAW=cheap%20debt%20consolidation%20programs&amp;OVKEY=debt%20consolidation%20program&amp;OVMTC=advanced&amp;OVADID=42233522522&amp;OVKWID=207713474522"/>
  </r>
  <r>
    <x v="498"/>
    <s v="Antone"/>
    <s v="ajarr35@yahoo.com"/>
    <s v="8MU47zrQGE_B7nx-EeZjkA"/>
    <x v="2"/>
    <x v="0"/>
    <x v="0"/>
    <s v="DebtReductionInc"/>
    <x v="0"/>
    <x v="1"/>
    <x v="0"/>
    <s v="IL"/>
    <x v="9"/>
    <m/>
    <x v="2"/>
    <s v="fultonweb.info"/>
    <s v="DebtReductionInc"/>
    <s v="Debt Program"/>
    <m/>
    <m/>
    <s v="http://fultonweb.info/results/debt-relief-grant"/>
    <m/>
    <x v="0"/>
    <s v="utm_source=yahoo&amp;utm_medium=cpc&amp;utm_campaign=DebtReductionInc&amp;utm_content=Debt%20Program&amp;keyword=Debt%20Relief%20Programs&amp;OVRAW=debt%20relief%20grant&amp;OVKEY=debt%20relief%20program&amp;OVMTC=advanced&amp;OVADID=41951214022&amp;OVKWID=207713288022"/>
  </r>
  <r>
    <x v="499"/>
    <s v="janie"/>
    <s v="nanaj@stjoelive.com"/>
    <s v="AC1C38F3-6D72-4C84-A25A-12206FC42590"/>
    <x v="0"/>
    <x v="2"/>
    <x v="0"/>
    <s v="DebtReductionInc"/>
    <x v="1"/>
    <x v="2"/>
    <x v="1"/>
    <s v="MO"/>
    <x v="9"/>
    <m/>
    <x v="2"/>
    <s v="www.dogpile.com"/>
    <s v="DebtReductionInc"/>
    <s v="General Debt"/>
    <m/>
    <m/>
    <s v="http://www.dogpile.com/dogpile/ws/results/Web/Medical%20Debt%20Collection/1/302357/RightNav/Relevance/iq=true/zoom=off/_iceUrlFlag=7"/>
    <s v="_IceUrl=true"/>
    <x v="0"/>
    <s v="utm_source=yahoo&amp;utm_medium=cpc&amp;utm_campaign=DebtReductionInc&amp;utm_content=General%20Debt&amp;keyword=Medical%20Debt%20Solutions&amp;OVRAW=Medical%20Debt%20Collection&amp;OVKEY=medical%20debt&amp;OVMTC=advanced&amp;OVADID=42233303522&amp;OVKWID=207713159022"/>
  </r>
  <r>
    <x v="500"/>
    <s v="jenny"/>
    <s v="hothoneyinarizona@yahoo.com"/>
    <s v="0EFE6389-7F89-4DF5-BA63-D23AA45039C9"/>
    <x v="0"/>
    <x v="11"/>
    <x v="0"/>
    <s v="DebtReductionInc"/>
    <x v="0"/>
    <x v="1"/>
    <x v="0"/>
    <s v="AZ"/>
    <x v="0"/>
    <m/>
    <x v="2"/>
    <s v="www.findstuff.com"/>
    <s v="DebtReductionInc"/>
    <s v="Credit Debt Consolidation Loan"/>
    <m/>
    <m/>
    <s v="http://www.findstuff.com/search.php"/>
    <s v="uvx=1sYRgxuiPYfnSl4QrgxPpFPE16rWnVw29FUof_5aI-psvwiEMo2ng09lWPabfzKyuX5TZIIzgDWDMMe9CalsrArO_NvBgwi3C8SQ3QSNqYn0VSh__loj6ig6JFy2VSZo5zu4SizxRxoHX1XVObo9YdjQ9ucLFYAQ5LruJXRbspI%2A"/>
    <x v="0"/>
    <s v="utm_source=yahoo&amp;utm_medium=cpc&amp;utm_campaign=DebtReductionInc&amp;utm_content=Credit%20Debt%20Consolidation%20Loan&amp;keyword=Bad%20Credit%20Debt%20Consolidation&amp;OVRAW=Bad%20Credit%20Debt%20Consolidation%20Loan&amp;OVKEY=bad%20credit%20debt%20consolidation%20loan&amp;OVMTC=standard&amp;OVADID=42233512522&amp;OVKWID=207713444522"/>
  </r>
  <r>
    <x v="501"/>
    <s v="Faith"/>
    <s v="hannarfaith@yahoo.com"/>
    <s v="nle6H54cp0mpYqs6nPH0Zw"/>
    <x v="6"/>
    <x v="0"/>
    <x v="0"/>
    <s v="DebtReductionInc"/>
    <x v="0"/>
    <x v="1"/>
    <x v="0"/>
    <s v="AZ"/>
    <x v="8"/>
    <m/>
    <x v="0"/>
    <s v="googleads.g.doubleclick.net"/>
    <s v="DebtReductionInc"/>
    <s v="Student Debt"/>
    <m/>
    <s v="http://www.consolidate-studentloans.biz"/>
    <s v="http://googleads.g.doubleclick.net/pagead/ads"/>
    <s v="client=ca-pub-3231448791692406&amp;dt=1245594839968&amp;lmt=1238236887&amp;format=468x60_as&amp;output=html&amp;correlator=1245594839968&amp;url=http%3A%2F%2Fwww.consolidate-studentloans.biz%2Fdefaulted.html&amp;color_bg=f7f6ed&amp;color_text=666666&amp;color_link=8892e1&amp;color_url=333333&amp;color_border=f7f6ed&amp;ad_type=text_image&amp;ref=http%3A%2F%2Fsearch.yahoo.com%2Fsearch%3Fei%3Dutf-8%26fr%3Dslv8-ushdl%26p%3Dconsolidate%2520a%2520defaulted%2520student%2520loan%26type%3D&amp;frm=0&amp;ga_vid=1013899417.1245594843&amp;ga_sid=1245594843&amp;ga_hid=1665707003&amp;flash=10.0.22.87&amp;w=468&amp;h=60&amp;u_h=600&amp;u_w=800&amp;u_ah=566&amp;u_aw=800&amp;u_cd=32&amp;u_tz=-420&amp;u_his=13&amp;u_java=true&amp;dtd=M&amp;xpc=bmgxY0Wl3x&amp;p=http%3A//www.consolidate-studentloans.biz"/>
    <x v="0"/>
    <s v="utm_source=Google&amp;utm_medium=cpc&amp;utm_campaign=DebtReductionInc&amp;utm_content=Student%20Debt&amp;keyword=Defaulted%20Student%20Loan%20Solutions"/>
  </r>
  <r>
    <x v="502"/>
    <s v="Mike"/>
    <s v="mikeweb333@yahoo.com"/>
    <s v="kPGBKts3MUiDR4g4b8nD4g"/>
    <x v="5"/>
    <x v="0"/>
    <x v="0"/>
    <s v="DebtReductionInc"/>
    <x v="4"/>
    <x v="3"/>
    <x v="0"/>
    <s v="AZ"/>
    <x v="5"/>
    <m/>
    <x v="2"/>
    <s v="search.yahoo.com"/>
    <s v="DebtReductionInc"/>
    <s v="Credit Card Consolidation"/>
    <m/>
    <s v="credit card debt"/>
    <s v="http://search.yahoo.com/search"/>
    <s v="p=credit card debt&amp;fr=yfp-t-153-s&amp;toggle=1&amp;cop=mss&amp;ei=UTF-8"/>
    <x v="0"/>
    <s v="utm_source=yahoo&amp;utm_medium=cpc&amp;utm_campaign=DebtReductionInc&amp;utm_content=Credit%20Card%20Consolidation&amp;keyword=Credit%20Card%20Consolidation&amp;OVRAW=credit%20card%20debt&amp;OVKEY=credit%20card%20consolidation&amp;OVMTC=advanced&amp;OVADID=41951287022&amp;OVKWID=207713091022"/>
  </r>
  <r>
    <x v="503"/>
    <s v="Henrietta"/>
    <s v="jjwalkerjjw@yahoo.com"/>
    <s v="3Rs1wuQ6UUmxxb19wNWDXg"/>
    <x v="3"/>
    <x v="0"/>
    <x v="0"/>
    <s v="DebtReductionInc"/>
    <x v="0"/>
    <x v="0"/>
    <x v="0"/>
    <s v="VA"/>
    <x v="2"/>
    <m/>
    <x v="2"/>
    <s v="www.findstuff.com"/>
    <s v="DebtReductionInc"/>
    <s v="Debt Consolidation"/>
    <m/>
    <m/>
    <s v="http://www.findstuff.com/home/search/index"/>
    <s v="1&amp;uvx=txtTKGZZwHxZyynNRN_a4KxXwDQhIbAgHQXlqE69e_mpbU-gsHH5nsmop9tZvG3I8fDPlCtu946ClFBQOWsyOSdLRzMTl0PrE0gcOni0OPM5BgEqr4acBdgqpJvNAdV2OHRzk8KPwac-NcIzpmsljuoefbv0XFD_vckfoEu4zvfsBTSXuJgi9pNHJV-U1MxfZDl6OAZgbFob6VnQOMsXjSjcWG_xXc-Erz-8dl0JyzsN82QnW843SRdL3-xj7GP65NiYfA_C9IVZyynNRN_a4KxXwDQhIbAgHQXlqE69e_nlgkErzYjB_g%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504"/>
    <s v="Jaekyu"/>
    <s v="kongjk7911@hotmail.com"/>
    <s v="EQ69wVypJUatYkFDCY1Epw"/>
    <x v="6"/>
    <x v="0"/>
    <x v="0"/>
    <s v="DebtReductionInc"/>
    <x v="0"/>
    <x v="1"/>
    <x v="0"/>
    <s v="VA"/>
    <x v="9"/>
    <m/>
    <x v="2"/>
    <s v="www.feasiblefinance.com"/>
    <s v="DebtReductionInc"/>
    <s v="Debt Credit Services"/>
    <m/>
    <m/>
    <s v="http://www.feasiblefinance.com/search.aspx"/>
    <s v="foo=Credit%20Services"/>
    <x v="0"/>
    <s v="utm_source=yahoo&amp;utm_medium=cpc&amp;utm_campaign=DebtReductionInc&amp;utm_content=Debt%20Credit%20Services&amp;keyword=Credit%20Services&amp;OVRAW=credit%20services&amp;OVKEY=credit%20services&amp;OVMTC=standard&amp;OVADID=41951159522&amp;OVKWID=207713408022"/>
  </r>
  <r>
    <x v="505"/>
    <s v="Deborah"/>
    <s v="deb.t.walker@gmail.com"/>
    <s v="41E753BC-7B4B-4B89-90FC-A9A2F7E9C54B"/>
    <x v="0"/>
    <x v="0"/>
    <x v="0"/>
    <s v="DebtReductionInc"/>
    <x v="1"/>
    <x v="3"/>
    <x v="0"/>
    <s v="VA"/>
    <x v="0"/>
    <m/>
    <x v="0"/>
    <s v="googleads.g.doubleclick.net"/>
    <s v="DebtReductionInc"/>
    <s v="Credit Card Debt - high volume"/>
    <m/>
    <m/>
    <s v="http://googleads.g.doubleclick.net/pagead/ads"/>
    <s v="client=ca-pub-9336631000664321&amp;output=html&amp;h=280&amp;slotname=0959149431&amp;w=336&amp;lmt=1253185344&amp;flash=10.0.12&amp;url=http%3A%2F%2Ffrugaldad.com%2F2008%2F05%2F21%2Fhow-to-get-out-of-credit-card-debt-and-stay-out%2F&amp;ref=http%3A%2F%2Fwww.google.com%2Fsearch%3Fhl%3Den%26safe%3Dactive%26client%3Dfirefox-a%26rls%3Dorg.mozilla%253Aen-US%253Aofficial%26hs%3DVXa%26q%3Dhow%2Bto%2Bget%2Bout%2Bof%2Bcredit%2Bcard%2Bdebt%253F%26aq%3Df%26oq%3D%26aqi%3Dg7&amp;dt=1253189244135&amp;prev_slotnames=6068351789&amp;correlator=1253189244051&amp;frm=0&amp;ga_vid=2016102784.1253189244&amp;ga_sid=1253189244&amp;ga_hid=1401004468&amp;ga_fc=0&amp;u_tz=-240&amp;u_his=13&amp;u_java=1&amp;u_h=800&amp;u_w=1280&amp;u_ah=770&amp;u_aw=1280&amp;u_cd=32&amp;u_nplug=9&amp;u_nmime=51&amp;biw=1247&amp;bih=560&amp;fu=0&amp;ifi=2&amp;dtd=6&amp;xpc=i8fMMmrvxb&amp;p=http%3A//frugaldad.com"/>
    <x v="0"/>
    <s v="utm_source=Google&amp;utm_medium=cpc&amp;utm_campaign=DebtReductionInc&amp;utm_content=Credit%20Card%20Debt%20-%20high%20volume&amp;keyword=Eliminate%20Credit%20Card%20Debt"/>
  </r>
  <r>
    <x v="506"/>
    <s v="phillip"/>
    <s v="phlloyd@comcast.net"/>
    <s v="23C3C11C-3F96-4083-9E1E-402EFEF65E7C"/>
    <x v="0"/>
    <x v="2"/>
    <x v="0"/>
    <s v="DebtReductionInc"/>
    <x v="1"/>
    <x v="0"/>
    <x v="1"/>
    <s v="VA"/>
    <x v="1"/>
    <m/>
    <x v="0"/>
    <s v="search.mywebsearch.com"/>
    <s v="DebtReductionInc"/>
    <s v="Credit Card Debt - high volume"/>
    <m/>
    <m/>
    <s v="http://search.mywebsearch.com/mywebsearch/AJmain.jhtml"/>
    <s v="pg=AJmain&amp;action=click&amp;searchfor=Credit Card Debt&amp;t=NULL&amp;si=&amp;nr=Fin&amp;tpr=null29&amp;ss=&amp;st=bar&amp;ptnrS=ZRxdm429YYUS&amp;ct=NS"/>
    <x v="0"/>
    <s v="utm_source=Google&amp;utm_medium=cpc&amp;utm_campaign=DebtReductionInc&amp;utm_content=Credit%20Card%20Debt%20-%20high%20volume&amp;keyword=Eliminate%20Credit%20Card%20Debt"/>
  </r>
  <r>
    <x v="507"/>
    <s v="Daniel"/>
    <s v="daniel.mccart@comcast.net"/>
    <s v="FF964870-A1C1-431D-A099-4149B89B5308"/>
    <x v="0"/>
    <x v="2"/>
    <x v="0"/>
    <s v="DebtReductionInc"/>
    <x v="0"/>
    <x v="1"/>
    <x v="1"/>
    <s v="WV"/>
    <x v="6"/>
    <m/>
    <x v="0"/>
    <s v="googleads.g.doubleclick.net"/>
    <s v="DebtReductionInc"/>
    <s v="Credit Card Debt - high volume"/>
    <m/>
    <m/>
    <s v="http://googleads.g.doubleclick.net/pagead/ads"/>
    <s v="client=ca-pub-7178429101922652&amp;dt=1241853281314&amp;lmt=1239188511&amp;prev_fmts=200x90_0ads_al&amp;output=html&amp;slotname=8486313728&amp;correlator=1241853280549&amp;url=http%3A%2F%2Fwww.debtfirms.com%2Fdebt-management.html&amp;ea=0&amp;ref=http%3A%2F%2Fwww.2livesearch.com%2FUsingGovernmentGrantsForDebtRelief.html&amp;frm=0&amp;ga_vid=684671060.1241852956&amp;ga_sid=1241852956&amp;ga_hid=377822111&amp;ga_fc=true&amp;flash=10.0.22.87&amp;w=200&amp;h=90&amp;u_h=900&amp;u_w=1440&amp;u_ah=870&amp;u_aw=1440&amp;u_cd=32&amp;u_tz=-240&amp;u_java=true&amp;dtd=187&amp;format=fp_al_lp&amp;kw_type=radlink&amp;rt=ChBKBS1fAARfuwoVlQSzyCsSEhRDcmVkaXQgQ2FyZCBEZWJ0IExhdxoIu5IGrhVuiFgoAVITCLOEzPzXrpoCFR9RFQodASgC0w&amp;hl=en&amp;kw0=Credit Card Debt Law&amp;kw1=Personal Debt&amp;kw2=Pay Off Debt&amp;kw3=Old Debt&amp;okw=Credit Card Debt Law"/>
    <x v="0"/>
    <s v="utm_source=Google&amp;utm_medium=cpc&amp;utm_campaign=DebtReductionInc&amp;utm_content=Credit%20Card%20Debt%20-%20high%20volume&amp;keyword=Eliminate%20Credit%20Card%20Debt"/>
  </r>
  <r>
    <x v="508"/>
    <s v="nettie"/>
    <s v="garrett147@hotmail.com"/>
    <s v="5473A8FE-BB26-4762-9E2F-975CA2CB582C"/>
    <x v="0"/>
    <x v="0"/>
    <x v="0"/>
    <s v="DebtReductionInc"/>
    <x v="0"/>
    <x v="0"/>
    <x v="0"/>
    <s v="VA"/>
    <x v="9"/>
    <m/>
    <x v="0"/>
    <s v="www.aboutus.org"/>
    <s v="DebtReductionInc"/>
    <s v="Student Debt"/>
    <m/>
    <m/>
    <s v="http://www.aboutus.org/EdFund.org"/>
    <m/>
    <x v="0"/>
    <s v="utm_source=Google&amp;utm_medium=cpc&amp;utm_campaign=DebtReductionInc&amp;utm_content=Student%20Debt&amp;keyword=Defaulted%20Student%20Loan%20Solutions"/>
  </r>
  <r>
    <x v="509"/>
    <s v="lorena"/>
    <s v="ordonezw@yahoo.com"/>
    <s v="66BAC0C0-1BD8-4D0B-B6CC-8518FFFA7302"/>
    <x v="0"/>
    <x v="6"/>
    <x v="0"/>
    <s v="DebtReductionInc"/>
    <x v="0"/>
    <x v="1"/>
    <x v="1"/>
    <s v="IL"/>
    <x v="6"/>
    <m/>
    <x v="0"/>
    <s v="www.webcrawler.com"/>
    <s v="Debt General"/>
    <s v="Lower Payments"/>
    <s v="Credit card payments"/>
    <m/>
    <s v="http://www.webcrawler.com/webcrawler300/ws/results/Web/ge credit card payment/1/417/TopNavigation/Relevance/iq=true/zoom=off/_iceUrlFlag=7"/>
    <s v="_IceUrl=true&amp;gclid=CNC34vT7wJoCFQgNDQodvRbdsw"/>
    <x v="0"/>
    <s v="utm_source=google&amp;utm_medium=CPC&amp;utm_content=Lower%20Payments&amp;utm_campaign=Debt%20General&amp;utm_term=Credit%20card%20payments&amp;keyword=Lower%20My%20Credit%20Card%20Payments"/>
  </r>
  <r>
    <x v="510"/>
    <s v="Paul"/>
    <s v="design_chief@yahoo.com"/>
    <s v="3m5NTdRyhUqIt4hwpsVf6Q"/>
    <x v="2"/>
    <x v="2"/>
    <x v="0"/>
    <s v="DebtReductionInc"/>
    <x v="4"/>
    <x v="4"/>
    <x v="1"/>
    <s v="CA"/>
    <x v="2"/>
    <m/>
    <x v="0"/>
    <s v="googleads.g.doubleclick.net"/>
    <s v="Debt Consolidation"/>
    <s v="Consolidation"/>
    <s v="Consolidate loans"/>
    <m/>
    <s v="http://googleads.g.doubleclick.net/pagead/ads"/>
    <s v="client=ca-pub-7145847650058742&amp;dt=1248889478860&amp;lmt=1248889479&amp;output=html&amp;slotname=8293167076&amp;correlator=1248889478860&amp;url=http%3A%2F%2Fwww.studentloanrelief.org%2Fsecret-getting-career-related-forgiveness-all-your-student-loans&amp;cb=1&amp;cd=1&amp;ref=http%3A%2F%2Fwww.studentloanrelief.org%2Ftopics%2Fstudent-loan-forgiveness&amp;frm=0&amp;ga_vid=1003155055.1248889321&amp;ga_sid=1248889321&amp;ga_hid=2022504961&amp;ga_fc=true&amp;flash=10.0.22&amp;w=160&amp;h=600&amp;u_h=1050&amp;u_w=1680&amp;u_ah=1010&amp;u_aw=1680&amp;u_cd=32&amp;u_tz=-420&amp;u_his=7&amp;u_java=true&amp;u_nplug=6&amp;u_nmime=46&amp;dtd=10&amp;xpc=jJmZ6A061b&amp;p=http%3A//www.studentloanrelief.org"/>
    <x v="0"/>
    <s v="utm_source=google&amp;utm_medium=CPC&amp;utm_content=Consolidation&amp;utm_campaign=Debt%20Consolidation&amp;utm_term=Consolidate%20loans&amp;keyword=How%20Can%20I%20Consolidate%20My%20Debt"/>
  </r>
  <r>
    <x v="511"/>
    <s v="Sharyn"/>
    <s v="dlrinker@comcast.net"/>
    <s v="MZqZkOs1IUmnRyGCbRV8ww"/>
    <x v="1"/>
    <x v="2"/>
    <x v="0"/>
    <s v="DebtReductionInc"/>
    <x v="0"/>
    <x v="2"/>
    <x v="1"/>
    <s v="PA"/>
    <x v="8"/>
    <m/>
    <x v="2"/>
    <s v="search.yahoo.com"/>
    <s v="DebtReductionInc"/>
    <s v="General Debt"/>
    <m/>
    <s v="federal debt relief system"/>
    <s v="http://search.yahoo.com/search"/>
    <s v="p=federal debt relief system&amp;fr=yfp-t-501-s&amp;toggle=1&amp;cop=mss&amp;ei=UTF-8"/>
    <x v="0"/>
    <s v="utm_source=yahoo&amp;utm_medium=cpc&amp;utm_campaign=DebtReductionInc&amp;utm_content=General%20Debt&amp;keyword=Debt%20Relief&amp;OVRAW=federal%20debt%20relief%20system&amp;OVKEY=debt%20relief&amp;OVMTC=advanced&amp;OVADID=42233303522&amp;OVKWID=207713042522"/>
  </r>
  <r>
    <x v="512"/>
    <s v="Lori"/>
    <s v="mrsdeigs@rcn.com"/>
    <s v="B896384B-3D57-4D5C-B0BB-8E07EE73C52D"/>
    <x v="0"/>
    <x v="0"/>
    <x v="0"/>
    <s v="DebtReductionInc"/>
    <x v="0"/>
    <x v="1"/>
    <x v="0"/>
    <s v="IL"/>
    <x v="7"/>
    <m/>
    <x v="0"/>
    <s v="www.google.com"/>
    <s v="Credit"/>
    <s v="How"/>
    <s v="How to lower credit card"/>
    <s v="how to lower credit card finance charges"/>
    <s v="http://www.google.com/search"/>
    <s v="sourceid=navclient&amp;ie=UTF-8&amp;rlz=1T4HPIB_enUS314US314&amp;q=how to lower credit card finance charges"/>
    <x v="1"/>
    <s v="utm_source=google&amp;utm_medium=CPC&amp;utm_content=How&amp;utm_campaign=Credit&amp;utm_term=How%20to%20lower%20credit%20card&amp;keyword=How%20Can%20I%20Consolidate%20My%20Debt"/>
  </r>
  <r>
    <x v="513"/>
    <s v="Phillip"/>
    <s v="phillipandamy@gmail.com"/>
    <s v="_oMbq1AK30ChGABuvJFk_A"/>
    <x v="6"/>
    <x v="2"/>
    <x v="0"/>
    <s v="DebtReductionInc"/>
    <x v="1"/>
    <x v="0"/>
    <x v="1"/>
    <s v="MO"/>
    <x v="9"/>
    <m/>
    <x v="0"/>
    <s v="www.ask.com"/>
    <s v="Credit"/>
    <s v="How"/>
    <s v="How to stop creditors calling"/>
    <s v="how to get creditors to quit calling"/>
    <s v="http://www.ask.com/web"/>
    <s v="q=how to get creditors to quit calling&amp;search=search&amp;qsrc=0&amp;o=0&amp;l=dir"/>
    <x v="1"/>
    <s v="utm_source=google&amp;utm_medium=CPC&amp;utm_content=How&amp;utm_campaign=Credit&amp;utm_term=How%20to%20stop%20creditors%20calling&amp;keyword=How%20Can%20I%20Consolidate%20My%20Debt"/>
  </r>
  <r>
    <x v="514"/>
    <s v="Kenna"/>
    <s v="kkcgrace07@yahoo.com"/>
    <s v="C94D6B21-7DF7-4CC2-BBF2-0727D51C1959"/>
    <x v="0"/>
    <x v="10"/>
    <x v="0"/>
    <s v="DebtReductionInc"/>
    <x v="1"/>
    <x v="2"/>
    <x v="1"/>
    <s v="MO"/>
    <x v="4"/>
    <m/>
    <x v="2"/>
    <s v="search.yahoo.com"/>
    <s v="state"/>
    <s v="Consolidation Debt Loan"/>
    <m/>
    <s v="banks in MO+debt consolidation loans"/>
    <s v="http://search.yahoo.com/search"/>
    <s v="p=banks in MO%2Bdebt consolidation loans&amp;toggle=1&amp;cop=mss&amp;ei=UTF-8&amp;fr=yfp-t-701"/>
    <x v="0"/>
    <s v="utm_source=yahoo&amp;utm_medium=cpc&amp;utm_campaign=state&amp;utm_content=Consolidation%20Debt%20Loan&amp;keyword=Debt%20Consolidation%20In%20MO&amp;OVRAW=banks%20in%20MO%2Bdebt%20consolidation%20loans&amp;OVKEY=mo%20debt%20consolidation%20loan&amp;OVMTC=advanced&amp;OVADID=42233523522&amp;OVKWID=207713604022"/>
  </r>
  <r>
    <x v="515"/>
    <s v="DAVID"/>
    <s v="davidargo@hotmail.com"/>
    <s v="56C393C8-2029-4AD1-BAD0-8E99791D4737"/>
    <x v="0"/>
    <x v="2"/>
    <x v="0"/>
    <s v="DebtReductionInc"/>
    <x v="0"/>
    <x v="1"/>
    <x v="1"/>
    <s v="MO"/>
    <x v="0"/>
    <m/>
    <x v="2"/>
    <s v="directory.consumeronly.com"/>
    <s v="DebtReductionInc"/>
    <s v="Chapter 7 Bankruptcy"/>
    <m/>
    <m/>
    <s v="http://directory.consumeronly.com/landing.aspx"/>
    <s v="sltcid=26861&amp;slk=bankruptcy question&amp;akwd=bankruptcy%20question&amp;uq=bankruptcy%20questions&amp;cid=685934494&amp;kwid=636832711&amp;feed=2759&amp;nid=4"/>
    <x v="0"/>
    <s v="utm_source=yahoo&amp;utm_medium=cpc&amp;utm_campaign=DebtReductionInc&amp;utm_content=Chapter%207%20Bankruptcy&amp;keyword=Chapter%207%20Bankruptcy%20Questions&amp;OVRAW=bankruptcy%20question&amp;OVKEY=chapter%207%20bankruptcy%20question&amp;OVMTC=advanced&amp;OVADID=42233379522&amp;OVKWID=207713368022"/>
  </r>
  <r>
    <x v="516"/>
    <s v="Michael"/>
    <s v="juzam23@yahoo.com"/>
    <s v="77C25383-CD70-46F6-A4AC-7EB27053671B"/>
    <x v="0"/>
    <x v="0"/>
    <x v="0"/>
    <s v="DebtReductionInc"/>
    <x v="2"/>
    <x v="2"/>
    <x v="0"/>
    <s v="OK"/>
    <x v="0"/>
    <m/>
    <x v="2"/>
    <s v="search.yahoo.com"/>
    <s v="DebtReductionInc"/>
    <s v="Debt Reduction"/>
    <m/>
    <s v="debt reduction services oklahoma"/>
    <s v="http://search.yahoo.com/search;_ylt=A0geuttjjXtKtOYAYF1XNyoA"/>
    <s v="fr2=sg-gac&amp;sado=1&amp;p=debt%20reduction%20services%20oklahoma&amp;fr=yfp-t-152-s&amp;pqstr=debt%20reduction%20services%20ok&amp;gprid=LvGKYuVRRoidJq24rgLAdA&amp;sac=1&amp;sao=1"/>
    <x v="0"/>
    <s v="utm_source=yahoo&amp;utm_medium=cpc&amp;utm_campaign=DebtReductionInc&amp;utm_content=Debt%20Reduction&amp;keyword=Debt%20Reduction%20Services&amp;OVRAW=debt%20reduction%20services%20oklahoma&amp;OVKEY=debt%20reduction%20services&amp;OVMTC=advanced&amp;OVADID=41951160522&amp;OVKWID=207713218522"/>
  </r>
  <r>
    <x v="517"/>
    <s v="caryn"/>
    <s v="crashcaryn@yahoo.com"/>
    <s v="8832F7E3-75B1-47C9-95CB-B3B0C160473B"/>
    <x v="0"/>
    <x v="0"/>
    <x v="0"/>
    <s v="DebtReductionInc"/>
    <x v="1"/>
    <x v="0"/>
    <x v="0"/>
    <s v="IL"/>
    <x v="3"/>
    <m/>
    <x v="0"/>
    <s v="www.ehow.com"/>
    <s v="Debt Consolidation"/>
    <s v="Consolidation"/>
    <s v="Debt consolidation"/>
    <m/>
    <s v="http://www.ehow.com/how_4610838_write-debt-settlement-letter.html"/>
    <m/>
    <x v="0"/>
    <s v="utm_source=google&amp;utm_medium=CPC&amp;utm_content=Consolidation&amp;utm_campaign=Debt%20Consolidation&amp;utm_term=Debt%20consolidation&amp;keyword=How%20Can%20I%20Consolidate%20My%20Debt"/>
  </r>
  <r>
    <x v="518"/>
    <s v="Lindsay"/>
    <s v="NightRaynDreamer@yahoo.com"/>
    <s v="DEB235C2-261B-4768-A0DB-67B8A4B1AE21"/>
    <x v="0"/>
    <x v="0"/>
    <x v="0"/>
    <s v="DebtReductionInc"/>
    <x v="0"/>
    <x v="1"/>
    <x v="0"/>
    <s v="PA"/>
    <x v="9"/>
    <m/>
    <x v="0"/>
    <s v="googleads.g.doubleclick.net"/>
    <s v="DebtReductionInc"/>
    <s v="Credit Card Debt - high volume"/>
    <m/>
    <m/>
    <s v="http://googleads.g.doubleclick.net/pagead/ads"/>
    <s v="client=ca-pub-2194089676981858&amp;dt=1243974563484&amp;lmt=1243974563&amp;prev_slotnames=2532315186&amp;output=html&amp;slotname=6605828632&amp;correlator=1243974563234&amp;url=http%3A%2F%2Fwww.creditkarma.com%2Ftools&amp;ref=http%3A%2F%2Fwww.creditkarma.com%2Fall%2Fquestions&amp;frm=0&amp;ga_vid=844596149.1243949196&amp;ga_sid=1243972132&amp;ga_hid=893193523&amp;ga_fc=true&amp;flash=9.0.115.0&amp;w=300&amp;h=250&amp;u_h=864&amp;u_w=1152&amp;u_ah=828&amp;u_aw=1152&amp;u_cd=32&amp;u_tz=-240&amp;u_his=31&amp;u_java=true&amp;dtd=31&amp;xpc=4QTv1I9lpN&amp;p=http%3A//www.creditkarma.com"/>
    <x v="0"/>
    <s v="utm_source=Google&amp;utm_medium=cpc&amp;utm_campaign=DebtReductionInc&amp;utm_content=Credit%20Card%20Debt%20-%20high%20volume&amp;keyword=Eliminate%20Credit%20Card%20Debt"/>
  </r>
  <r>
    <x v="519"/>
    <s v="pasquale"/>
    <s v="petrangelos@comcast.net"/>
    <s v="CB1A4BDC-AC25-40EF-A4A0-051853A9A41F"/>
    <x v="0"/>
    <x v="11"/>
    <x v="0"/>
    <s v="DebtReductionInc"/>
    <x v="0"/>
    <x v="1"/>
    <x v="0"/>
    <s v="MA"/>
    <x v="2"/>
    <m/>
    <x v="0"/>
    <s v="credit.about.com"/>
    <s v="DebtReductionInc"/>
    <s v="Credit Card Debt - high volume"/>
    <m/>
    <m/>
    <s v="http://credit.about.com/z/js/o.htm"/>
    <s v="k=credit%20card%20debt%20law&amp;zGTID=test21&amp;d=Credit%20Card%20Debt%20Law&amp;r=http%3A//credit.about.com/od/reducingdebt/tp/5-ways-to-reduce-debt.htm"/>
    <x v="0"/>
    <s v="utm_source=Google&amp;utm_medium=cpc&amp;utm_campaign=DebtReductionInc&amp;utm_content=Credit%20Card%20Debt%20-%20high%20volume&amp;keyword=Eliminate%20Credit%20Card%20Debt"/>
  </r>
  <r>
    <x v="520"/>
    <s v="Pasquale"/>
    <s v="petrangelos@comcast.net"/>
    <s v="4BB71C0A-021B-41E4-9B06-68C62F992E91"/>
    <x v="0"/>
    <x v="0"/>
    <x v="0"/>
    <s v="DebtReductionInc"/>
    <x v="0"/>
    <x v="1"/>
    <x v="0"/>
    <s v="MA"/>
    <x v="2"/>
    <m/>
    <x v="2"/>
    <m/>
    <s v="DebtReductionInc"/>
    <s v="Credit Card Debt"/>
    <m/>
    <m/>
    <m/>
    <m/>
    <x v="0"/>
    <s v="utm_source=yahoo&amp;utm_medium=cpc&amp;utm_campaign=DebtReductionInc&amp;utm_content=Credit%20Card%20Debt&amp;keyword=Legal%20Credit%20Card%20Debt%20Services&amp;OVRAW=credit%20card%20debt%20law&amp;OVKEY=credit%20card%20debt%20legal&amp;OVMTC=advanced&amp;OVADID=42233466522&amp;OVKWID=207713017522"/>
  </r>
  <r>
    <x v="521"/>
    <s v="joey"/>
    <s v="jcas099101@yahoo.com"/>
    <s v="692506B6-C29D-4811-97B2-5CBABD794960"/>
    <x v="0"/>
    <x v="8"/>
    <x v="0"/>
    <s v="DebtReductionInc"/>
    <x v="1"/>
    <x v="0"/>
    <x v="1"/>
    <s v="NY"/>
    <x v="3"/>
    <m/>
    <x v="2"/>
    <s v="search.yahoo.com"/>
    <s v="DebtReductionInc"/>
    <s v="Debt Reduction"/>
    <m/>
    <s v="us mortgage reduction"/>
    <s v="http://search.yahoo.com/search"/>
    <s v="fr=yfp-t-701-s&amp;toggle=1&amp;cop=mss&amp;ei=UTF8&amp;rd=r2&amp;p=us%20mortgage%20reduction"/>
    <x v="0"/>
    <s v="utm_source=yahoo&amp;utm_medium=cpc&amp;utm_campaign=DebtReductionInc&amp;utm_content=Debt%20Reduction&amp;keyword=Mortgage%20Debt%20Reduction&amp;OVRAW=us%20mortgage%20reduction&amp;OVKEY=mortgage%20debt%20reduction&amp;OVMTC=advanced&amp;OVADID=41951293522&amp;OVKWID=207713073022"/>
  </r>
  <r>
    <x v="522"/>
    <s v="emma j"/>
    <s v="sonnygramos@msn.com"/>
    <s v="341B29A9-0CA4-41AD-930B-2A42235C417A"/>
    <x v="0"/>
    <x v="8"/>
    <x v="0"/>
    <s v="DebtReductionInc"/>
    <x v="1"/>
    <x v="3"/>
    <x v="1"/>
    <s v="IL"/>
    <x v="9"/>
    <m/>
    <x v="0"/>
    <s v="googleads.g.doubleclick.net"/>
    <s v="DebtReductionInc"/>
    <s v="Lower Payments"/>
    <m/>
    <m/>
    <s v="http://googleads.g.doubleclick.net/pagead/ads"/>
    <s v="client=ca-pub-8872123907438690&amp;dt=1250030449968&amp;lmt=1250030449&amp;output=html&amp;slotname=9938271493&amp;correlator=1250030450000&amp;url=http%3A%2F%2Fwww.hrsaccountlog.com%2F&amp;ref=http%3A%2F%2Fwww.google.com%2Fsearch%3Fhl%3Den%26q%3Dwww.hrsaccount.com%26btnG%3DSearch%26aq%3Df%26oq%3D%26aqi%3D&amp;frm=0&amp;ga_vid=36363806.1250030452&amp;ga_sid=1250030452&amp;ga_hid=1463666762&amp;flash=10.0.22.87&amp;w=336&amp;h=280&amp;u_h=768&amp;u_w=1024&amp;u_ah=738&amp;u_aw=1024&amp;u_cd=32&amp;u_tz=-300&amp;u_his=6&amp;u_java=true&amp;ifi=1&amp;dtd=M&amp;xpc=c4F6hxYdBd&amp;p=http%3A//www.hrsaccountlog.com"/>
    <x v="1"/>
    <s v="utm_source=Google&amp;utm_medium=cpc&amp;utm_campaign=DebtReductionInc&amp;utm_content=Lower%20Payments&amp;keyword=How%20To%20Lower%20Monthly%20Mortgage%20Payments"/>
  </r>
  <r>
    <x v="523"/>
    <s v="Lindsay"/>
    <s v="lindsmcd@yahoo.com"/>
    <s v="F83A0071-AFDA-4053-9BBD-4B4297CB4381"/>
    <x v="0"/>
    <x v="0"/>
    <x v="0"/>
    <s v="DebtReductionInc"/>
    <x v="0"/>
    <x v="1"/>
    <x v="0"/>
    <s v="VA"/>
    <x v="7"/>
    <m/>
    <x v="2"/>
    <s v="search.yahoo.com"/>
    <s v="state"/>
    <s v="Free Debt Consolidation"/>
    <m/>
    <s v="free debt consolidation in virginia"/>
    <s v="http://search.yahoo.com/search;_ylt=A0geu.qG.BlKoX8BWo9XNyoA"/>
    <s v="fr2=sg-gac&amp;sado=1&amp;p=free%20debt%20consolidation%20in%20virginia&amp;fr=yfp-t-501-s&amp;pqstr=debt%20consolidation%20in%20virginia&amp;gprid=bzShbAoUTCaR7TJ0IHlHFA&amp;sac=1&amp;sao=0"/>
    <x v="0"/>
    <s v="utm_source=yahoo&amp;utm_medium=cpc&amp;utm_campaign=state&amp;utm_content=Free%20Debt%20Consolidation&amp;keyword=Debt%20Consolidation%20%20In%20Virginia&amp;OVRAW=free%20debt%20consolidation%20in%20virginia&amp;OVKEY=free%20debt%20consolidation%20in%20virginia&amp;OVMTC=standard&amp;OVADID=42233433522&amp;OVKWID=207727219522"/>
  </r>
  <r>
    <x v="524"/>
    <s v="Jennifer"/>
    <s v="jlp2ep@yahoo.com"/>
    <s v="8B9B12FC-5EA7-4DA0-967E-0FBF15746340"/>
    <x v="0"/>
    <x v="12"/>
    <x v="0"/>
    <s v="DebtReductionInc"/>
    <x v="3"/>
    <x v="0"/>
    <x v="1"/>
    <s v="VA"/>
    <x v="4"/>
    <m/>
    <x v="0"/>
    <s v="www.banks.com"/>
    <s v="Debt Holding Tank"/>
    <s v="Holding Tank - Debt"/>
    <s v="Personal grants to pay off debts"/>
    <m/>
    <s v="http://www.banks.com/index.php"/>
    <s v="apid=34&amp;ldid=23042&amp;fpid=14&amp;fdid=3&amp;tpid=611690&amp;tspid=4&amp;ttid=320&amp;prid=55&amp;pn=0&amp;fnid=6&amp;fdrc=&amp;uid=10090907195713124062&amp;sid=100909071957131260631957&amp;refcd=&amp;tsacr=government%20grant&amp;cc=US&amp;rg=VA&amp;rdf=0&amp;dsaid=1bw2f3q4cwo&amp;lytn=Results&amp;bmst=government%20grant&amp;st=Personal%20Grants%20To%20Pay%20Off%20Debts"/>
    <x v="0"/>
    <s v="utm_source=google&amp;utm_medium=CPC&amp;utm_content=Holding%20Tank%20-%20Debt&amp;utm_campaign=Debt%20Holding%20Tank&amp;utm_term=Personal%20grants%20to%20pay%20off%20debts&amp;keyword=How%20Can%20I%20Consolidate%20My%20Debt"/>
  </r>
  <r>
    <x v="525"/>
    <s v="Judy"/>
    <s v="jam6088@sbcglobal.net"/>
    <s v="4E8D9E7D-D290-4748-AE82-49AE10D115ED"/>
    <x v="0"/>
    <x v="0"/>
    <x v="0"/>
    <s v="DebtReductionInc"/>
    <x v="3"/>
    <x v="4"/>
    <x v="0"/>
    <s v="IL"/>
    <x v="2"/>
    <m/>
    <x v="2"/>
    <s v="us.mc811.mail.yahoo.com"/>
    <m/>
    <m/>
    <m/>
    <m/>
    <s v="http://us.mc811.mail.yahoo.com/mc/welcome"/>
    <s v=".partner=sbc&amp;.gx=1&amp;.tm=1248441235&amp;.rand=9jg753ff0dav5"/>
    <x v="0"/>
    <s v="utm_source=yahoo"/>
  </r>
  <r>
    <x v="526"/>
    <s v="Lee"/>
    <s v="lleonard126@gmail.com"/>
    <s v="DB633E53-C2B0-44FA-96C9-3A9109F92A29"/>
    <x v="0"/>
    <x v="0"/>
    <x v="0"/>
    <s v="DebtReductionInc"/>
    <x v="1"/>
    <x v="0"/>
    <x v="0"/>
    <s v="IL"/>
    <x v="4"/>
    <m/>
    <x v="0"/>
    <s v="www.banks.com"/>
    <s v="Debt General"/>
    <s v="Debt Negotiation"/>
    <s v="Debt negotiation services"/>
    <m/>
    <s v="http://www.banks.com/index.php"/>
    <s v="tpid=11690&amp;tspid=4&amp;ttid=119&amp;ec=1000&amp;st=debt consolidation&amp;bmst=debt consolidation&amp;dsaid=1d2q3v4u5cgw"/>
    <x v="0"/>
    <s v="utm_source=google&amp;utm_medium=CPC&amp;utm_content=Debt%20Negotiation&amp;utm_campaign=Debt%20General&amp;utm_term=Debt%20negotiation%20services&amp;keyword=How%20Can%20I%20Consolidate%20My%20Debt"/>
  </r>
  <r>
    <x v="527"/>
    <s v="Randy"/>
    <s v="ynhcbk62@msn.com"/>
    <s v="D19DB37F-786B-4D15-939D-AEC18A99B22A"/>
    <x v="0"/>
    <x v="0"/>
    <x v="0"/>
    <s v="DebtReductionInc"/>
    <x v="0"/>
    <x v="1"/>
    <x v="0"/>
    <s v="CA"/>
    <x v="9"/>
    <m/>
    <x v="2"/>
    <s v="careertheories.com"/>
    <s v="DebtReductionInc - YSM Restructure (05/29/09)"/>
    <s v="Debt Reduction (HV)"/>
    <m/>
    <m/>
    <s v="http://careertheories.com/handcrafted2.asp"/>
    <m/>
    <x v="0"/>
    <s v="utm_source=yahoo&amp;utm_medium=cpc&amp;utm_campaign=DebtReductionInc%20-%20YSM%20Restructure%20(05/29/09)&amp;utm_content=Debt%20Reduction%20(HV)&amp;keyword=Debt%20Reduction%20Services&amp;OVRAW=debt%20reduction&amp;OVKEY=debt%20reduction&amp;OVMTC=standard&amp;OVADID=45758633022&amp;OVKWID=228148525022"/>
  </r>
  <r>
    <x v="528"/>
    <s v="Alice"/>
    <s v="uueuuqi591@msn.com"/>
    <s v="AD71C159-9964-45FB-A370-50C2F1C8B604"/>
    <x v="0"/>
    <x v="0"/>
    <x v="0"/>
    <s v="DebtReductionInc"/>
    <x v="0"/>
    <x v="1"/>
    <x v="0"/>
    <s v="TX"/>
    <x v="4"/>
    <m/>
    <x v="2"/>
    <m/>
    <s v="DebtReductionInc"/>
    <s v="Debt Reduction"/>
    <m/>
    <m/>
    <m/>
    <m/>
    <x v="0"/>
    <s v="utm_source=yahoo&amp;utm_medium=cpc&amp;utm_campaign=DebtReductionInc&amp;utm_content=Debt%20Reduction&amp;keyword=Debt%20Reduction%20Services&amp;OVRAW=debt%20reduction&amp;OVKEY=debt%20reduction&amp;OVMTC=standard&amp;OVADID=41951160522&amp;OVKWID=207713353522"/>
  </r>
  <r>
    <x v="529"/>
    <s v="Miriam"/>
    <s v="ruiz.miriam@yahoo.com"/>
    <s v="NToZzXE1XUKZvS2GhuVypw"/>
    <x v="5"/>
    <x v="8"/>
    <x v="0"/>
    <s v="DebtReductionInc"/>
    <x v="0"/>
    <x v="0"/>
    <x v="1"/>
    <s v="FL"/>
    <x v="0"/>
    <m/>
    <x v="2"/>
    <s v="ww23.rr.com"/>
    <s v="DebtReductionInc"/>
    <s v="Debt Consolidation"/>
    <m/>
    <m/>
    <s v="http://ww23.rr.com/index.php"/>
    <s v="origURL=http://www.freestimulusdebtconsolidators.com/"/>
    <x v="0"/>
    <s v="utm_source=yahoo&amp;utm_medium=cpc&amp;utm_campaign=DebtReductionInc&amp;utm_content=Debt%20Consolidation&amp;keyword=Debt%20Consolidation&amp;OVRAW=Free%20Stimulus%20Debt%20Consolidators&amp;OVKEY=debt%20consolidators&amp;OVMTC=advanced&amp;OVADID=41951208522&amp;OVKWID=207713134022"/>
  </r>
  <r>
    <x v="530"/>
    <s v="Korina"/>
    <s v="gonepostal37@yahoo.com"/>
    <s v="7CC570B4-50A4-4E53-A30E-A161CACB89C3"/>
    <x v="0"/>
    <x v="6"/>
    <x v="0"/>
    <s v="DebtReductionInc"/>
    <x v="0"/>
    <x v="4"/>
    <x v="1"/>
    <s v="NY"/>
    <x v="7"/>
    <m/>
    <x v="2"/>
    <m/>
    <s v="DebtReductionInc"/>
    <s v="Debt Consolidation"/>
    <m/>
    <m/>
    <m/>
    <m/>
    <x v="0"/>
    <s v="utm_source=yahoo&amp;utm_medium=cpc&amp;utm_campaign=DebtReductionInc&amp;utm_content=Debt%20Consolidation&amp;keyword=Debt%20Consolidation%20Online&amp;OVRAW=Debt%20Consolidation&amp;OVKEY=online%20debt%20consolidation&amp;OVMTC=advanced&amp;OVADID=41951255522&amp;OVKWID=207713060522"/>
  </r>
  <r>
    <x v="531"/>
    <s v="Robert"/>
    <s v="bobelol@yahoo.com"/>
    <s v="1sZp9p6Vt0aenMqhj2tSYg"/>
    <x v="6"/>
    <x v="0"/>
    <x v="0"/>
    <s v="DebtReductionInc"/>
    <x v="2"/>
    <x v="3"/>
    <x v="0"/>
    <s v="CA"/>
    <x v="9"/>
    <m/>
    <x v="0"/>
    <s v="www.life123.com"/>
    <s v="DebtReductionInc"/>
    <s v="Student Debt"/>
    <m/>
    <m/>
    <s v="http://www.life123.com/career-money/education-college/college-financial-planning/guide-to-student-loan-consolidation-programs.shtml"/>
    <s v="fcsource=gadwords&amp;gclid=CI6gwpL80psCFSRPagodk0LmKQ"/>
    <x v="1"/>
    <s v="utm_source=Google&amp;utm_medium=cpc&amp;utm_campaign=DebtReductionInc&amp;utm_content=Student%20Debt&amp;keyword=Defaulted%20Student%20Loan%20Solutions"/>
  </r>
  <r>
    <x v="532"/>
    <s v="Tiffany"/>
    <s v="twtubens6699@yahoo.com"/>
    <s v="bHyi5fZV006q0KoHGXyKJQ"/>
    <x v="5"/>
    <x v="12"/>
    <x v="0"/>
    <s v="DebtReductionInc"/>
    <x v="1"/>
    <x v="0"/>
    <x v="1"/>
    <s v="NY"/>
    <x v="5"/>
    <m/>
    <x v="2"/>
    <s v="search.yahoo.com"/>
    <s v="DebtReductionInc"/>
    <s v="Credit Card Consolidation"/>
    <m/>
    <s v="debt consolidation"/>
    <s v="http://search.yahoo.com/search"/>
    <s v="p=debt consolidation&amp;ei=utf-8&amp;fr=b1ie7"/>
    <x v="0"/>
    <s v="utm_source=yahoo&amp;utm_medium=cpc&amp;utm_campaign=DebtReductionInc&amp;utm_content=Credit%20Card%20Consolidation&amp;keyword=Credit%20Card%20Consolidation&amp;OVRAW=debt%20consolidation&amp;OVKEY=credit%20card%20consolidation&amp;OVMTC=advanced&amp;OVADID=41951287022&amp;OVKWID=207713091022"/>
  </r>
  <r>
    <x v="533"/>
    <s v="Maria"/>
    <s v="teaseabitch2005@yahoo.com"/>
    <s v="f5g1-EQ_AUiLe9x61Q7DRw"/>
    <x v="6"/>
    <x v="7"/>
    <x v="0"/>
    <s v="DebtReductionInc"/>
    <x v="0"/>
    <x v="1"/>
    <x v="1"/>
    <s v="TX"/>
    <x v="6"/>
    <m/>
    <x v="0"/>
    <s v="www.ehow.com"/>
    <s v="Debt Volume_TX"/>
    <s v="Debt"/>
    <s v="Debt"/>
    <m/>
    <s v="http://www.ehow.com/ehow_radlinks_ads.html"/>
    <s v="term=Student Loans Debt&amp;channel=edu_college_higher_education,fuel&amp;google_kw_type=radlinks&amp;google_rt=ChBKAGN6AADIIAqwoSE_yyZ4EhJTdHVkZW50IExvYW5zIERlYnQaCPpROKhquHw0KAFSEwiM8JLvxqWaAhUBOLAKHQgXH58&amp;google_rts=ChBKAGN6AADIIAqwoSE_yyZ4EhJTdHVkZW50IExvYW5zIERlYnQaCPpROKhquHw0KAFSEwiM8JLvxqWaAhUBOLAKHQgXH58|ChBKAGN6AADIOAqwoSE_yyZ4EhREaXNhYmlsaXR5IEVkdWNhdGlvbhoIa-jBzKCLwpsoAVITCIzwku_GpZoCFQE4sAodCBcfnw|ChBKAGN6AADIPAqwoSE_yyZ4EhNEaXNhYmlsaXR5IFJlc291cmNlGggw21NEPFpBkCgBUhMIjPCS78almgIVATiwCh0IFx-f|ChBKAGN6AADIQQqwoSE_yyZ4EhpEaXNhYmlsaXR5IEluc3VyYW5jZSBDbGFpbRoI5aq2bfsyW6YoAVITCIzwku_GpZoCFQE4sAodCBcfnw|ChBKAGN6AADIRgqwoSE_yyZ4EhRFbW90aW9uYWwgRGlzYWJpbGl0eRoIpAy3SsywvfAoAVITCIzwku_GpZoCFQE4sAodCBcfnw|ChBKAGN6AADISgqwoSE_yyZ4Eg9Ob24gU3RhdHVzIExvYW4aCIk9uPKU15obKAFSEwiM8JLvxqWaAhUBOLAKHQgXH58&amp;google_page_url=http%3A//www.ehow.com/how_4768294_student-loans-disability-discharged-forgiven.html&amp;radkws=Student%20Loans%20Debt%7CDisability%20Education%7CDisability%20Resource%7CDisability%20Insurance%20Claim%7CEmotional%20Disability%7CNon%20Status%20Loan&amp;contentid=4768294&amp;studioid=&amp;category=Education&amp;subcategory=College &amp; Higher Education"/>
    <x v="0"/>
    <s v="utm_source=google&amp;utm_medium=CPC&amp;utm_content=Debt&amp;utm_campaign=Debt%20Volume_TX&amp;utm_term=Debt&amp;keyword=How%20Can%20I%20Consolidate%20My%20Debt"/>
  </r>
  <r>
    <x v="534"/>
    <s v="margaret"/>
    <s v="blondebbs65@aol.com"/>
    <s v="D8879C33-6495-4B78-BA90-F5CA40E1EA81"/>
    <x v="0"/>
    <x v="0"/>
    <x v="0"/>
    <s v="DebtReductionInc"/>
    <x v="0"/>
    <x v="1"/>
    <x v="0"/>
    <s v="NY"/>
    <x v="2"/>
    <m/>
    <x v="2"/>
    <s v="search.pch.com"/>
    <s v="DebtReductionInc"/>
    <s v="Get Out Of Debt"/>
    <m/>
    <s v="best way to get out of debt"/>
    <s v="http://search.pch.com/search"/>
    <s v="q=best way to get out of debt"/>
    <x v="0"/>
    <s v="utm_source=yahoo&amp;utm_medium=cpc&amp;utm_campaign=DebtReductionInc&amp;utm_content=Get%20Out%20Of%20Debt&amp;keyword=Way%20To%20Get%20Out%20Of%20Debt&amp;OVRAW=best%20way%20to%20get%20out%20of%20debt&amp;OVKEY=best%20way%20to%20get%20out%20of%20debt&amp;OVMTC=standard&amp;OVADID=42233513022&amp;OVKWID=207713135022"/>
  </r>
  <r>
    <x v="535"/>
    <s v="Catherlyn"/>
    <s v="LewisBrim@aol.com"/>
    <s v="993A432B-11CB-48F3-A98A-46EFF7D44234"/>
    <x v="0"/>
    <x v="2"/>
    <x v="0"/>
    <s v="DebtReductionInc"/>
    <x v="1"/>
    <x v="0"/>
    <x v="1"/>
    <s v="FL"/>
    <x v="9"/>
    <m/>
    <x v="0"/>
    <s v="googleads.g.doubleclick.net"/>
    <s v="DebtReductionInc"/>
    <s v="Credit Card Debt - high volume"/>
    <m/>
    <m/>
    <s v="http://googleads.g.doubleclick.net/pagead/ads"/>
    <s v="client=ca-pub-6394280900476616&amp;dt=1249060154213&amp;lmt=1207818552&amp;prev_fmts=120x600_as%2C300x250_as&amp;format=300x250_as&amp;output=html&amp;correlator=1249060153871&amp;channel=5535100013&amp;pv_ch=5535100013%2B&amp;url=http%3A%2F%2Fwww.lawspoof.com%2Flegal%2FFlorida-Statute-Limitations-Credit-Cards.html&amp;color_bg=FFFFFF&amp;color_text=000000&amp;color_link=990000&amp;color_url=000000&amp;color_border=FFFFFF&amp;ad_type=text_image&amp;ref=http%3A%2F%2Fwww.ask.com%2Fbar%3Fq%3Dwhat%2Bis%2Bthe%2Bstatute%2Bof%2Blimitation%2Bon%2Bcredit%2Bcards%2Bin%2Bflorida%26page%3D1%26qsrc%3D0%26ab%3D1%26u%3Dhttp%253A%252F%252Fwww.lawspoof.com%252Flegal%252FFlorida-Statute-Limitations-Credit-Cards.html&amp;frm=0&amp;ga_vid=1665011192.1249060154&amp;ga_sid=1249060154&amp;ga_hid=1012125671&amp;flash=10.0.22.87&amp;w=300&amp;h=250&amp;u_h=800&amp;u_w=1280&amp;u_ah=770&amp;u_aw=1280&amp;u_cd=32&amp;u_tz=-300&amp;u_his=11&amp;u_java=true&amp;dtd=31&amp;xpc=YbeelsvKeW&amp;p=http%3A//www.lawspoof.com"/>
    <x v="0"/>
    <s v="utm_source=Google&amp;utm_medium=cpc&amp;utm_campaign=DebtReductionInc&amp;utm_content=Credit%20Card%20Debt%20-%20high%20volume&amp;keyword=Eliminate%20Credit%20Card%20Debt"/>
  </r>
  <r>
    <x v="536"/>
    <s v="Julie"/>
    <s v="juliesantos20@gmail.com"/>
    <s v="i6hKRq9iG0uqzuHcfaX67A"/>
    <x v="3"/>
    <x v="0"/>
    <x v="0"/>
    <s v="DebtReductionInc"/>
    <x v="2"/>
    <x v="2"/>
    <x v="0"/>
    <s v="HI"/>
    <x v="9"/>
    <m/>
    <x v="0"/>
    <s v="googleads.g.doubleclick.net"/>
    <s v="DebtReductionInc"/>
    <s v="Credit Card Debt - high volume"/>
    <m/>
    <m/>
    <s v="http://googleads.g.doubleclick.net/pagead/ads"/>
    <s v="client=ca-pub-3513408899322293&amp;format=468x60_as&amp;output=html&amp;h=60&amp;w=468&amp;lmt=1253678400&amp;channel=8625720315&amp;ad_type=text&amp;color_bg=FFFFFF&amp;color_border=FFFFFF&amp;color_link=336699&amp;color_text=666666&amp;color_url=336699&amp;flash=10.0.32&amp;url=http%3A%2F%2Farticles.directorym.net%2FCut_Credit_Card_Debt_Honolulu_HI-r960027-Honolulu_HI.html&amp;ref=http%3A%2F%2Farticles.directorym.net%2FDealing_With_Credit_Card_Debt_Honolulu_HI-r958639-Honolulu_HI.html&amp;dt=1253841829229&amp;prev_fmts=468x60_as&amp;correlator=1253841827846&amp;pv_ch=8625720315%2B&amp;jscb=1&amp;jscd=1&amp;frm=0&amp;ga_vid=1212079245.1253841800&amp;ga_sid=1253841800&amp;ga_hid=623640134&amp;ga_fc=1&amp;u_tz=-600&amp;u_his=5&amp;u_java=1&amp;u_h=1200&amp;u_w=1920&amp;u_ah=1090&amp;u_aw=1920&amp;u_cd=24&amp;u_nplug=10&amp;u_nmime=141&amp;biw=1071&amp;bih=980&amp;fu=0&amp;ifi=2&amp;dtd=8&amp;xpc=AuxYx3Y3KY&amp;p=http%3A//articles.directorym.net"/>
    <x v="0"/>
    <s v="utm_source=Google&amp;utm_medium=cpc&amp;utm_campaign=DebtReductionInc&amp;utm_content=Credit%20Card%20Debt%20-%20high%20volume&amp;keyword=Eliminate%20Credit%20Card%20Debt"/>
  </r>
  <r>
    <x v="356"/>
    <s v="Junior"/>
    <s v="juntine2000@yahoo.com"/>
    <s v="qxvcepqQqUS97r4jWaHfEA"/>
    <x v="3"/>
    <x v="0"/>
    <x v="0"/>
    <s v="DebtReductionInc"/>
    <x v="0"/>
    <x v="1"/>
    <x v="0"/>
    <s v="NY"/>
    <x v="6"/>
    <m/>
    <x v="1"/>
    <s v="us.mc656.mail.yahoo.com"/>
    <s v="Financial Services"/>
    <s v="Consolidate"/>
    <m/>
    <m/>
    <s v="http://us.mc656.mail.yahoo.com/mc/showMessage"/>
    <s v="fid=Inbox&amp;sort=date&amp;order=down&amp;startMid=0&amp;.rand=1519669577&amp;da=0&amp;midIndex=0&amp;mid=1_322669_AEgJDUwAANZ2SgoG1wghcRU6nAw&amp;f=1&amp;nextMid=1_323814_AFQJDUwAASFdSgoLyw5v2z6Fe6k&amp;m=1_322669_AEgJDUwAANZ2SgoG1wghcRU6nAw,1_323814_AFQJDUwAASFdSgoLyw5v2z6Fe6k,1_308309_AFIJDUwAAGz4SgnFSA69JmKx2vg,1_293856_AFAJDUwAAFC2Sgmg%2BAtVpwAoMHc,1_295885_AE4JDUwAALZQSgmsaw9CDjMhCVg,1_291410_AEcJDUwAAIboSgmQ8g4vzgkfMe4,"/>
    <x v="0"/>
    <s v="utm_source=AdKnowledge&amp;utm_medium=CPC&amp;utm_content=Consolidate&amp;20Debt&amp;utm_campaign=Financial%20Services&amp;keyword=Debt%20Consolidation%20Experts"/>
  </r>
  <r>
    <x v="537"/>
    <s v="Liliana"/>
    <s v="lcarioto@si.rr.com"/>
    <s v="A9A5EF1B-9BF3-4C37-A90E-80FDC9F1BDD9"/>
    <x v="0"/>
    <x v="2"/>
    <x v="0"/>
    <s v="DebtReductionInc"/>
    <x v="1"/>
    <x v="2"/>
    <x v="1"/>
    <s v="NY"/>
    <x v="7"/>
    <m/>
    <x v="0"/>
    <s v="googleads.g.doubleclick.net"/>
    <s v="DebtReductionInc"/>
    <s v="Credit Card Debt - high volume"/>
    <m/>
    <m/>
    <s v="http://googleads.g.doubleclick.net/pagead/ads"/>
    <s v="client=ca-pub-8096163373271288&amp;dt=1250482334844&amp;lmt=1250482333&amp;prev_slotnames=0427666928%2C1614682338%2C1614682338&amp;output=html&amp;slotname=4109152998&amp;correlator=1250482334166&amp;url=http%3A%2F%2Fgrasfinance.com%2Fdebt-settlement%2F%3FOVRAW%3DUS%2520Settlement%2520Services%26OVKEY%3Ddebt%2520settlement%2520usa%26OVMTC%3Dadvanced%26OVADID%3D26488897022%26OVKWID%3D129331818522&amp;ref=http%3A%2F%2Fww23.rr.com%2Findex.php%3ForigURL%3Dhttp%3A%2F%2Fwww.ussettlementservices.net%2F&amp;frm=0&amp;ga_vid=1125408556.1250482334&amp;ga_sid=1250482334&amp;ga_hid=1541407730&amp;ga_wpids=UA-4761302-3&amp;flash=10.0.12&amp;w=336&amp;h=280&amp;u_h=800&amp;u_w=1280&amp;u_ah=770&amp;u_aw=1280&amp;u_cd=32&amp;u_tz=-240&amp;u_his=12&amp;u_java=true&amp;u_nplug=21&amp;u_nmime=104&amp;ifi=4&amp;dtd=10&amp;xpc=8zfL5Vcezk&amp;p=http%3A//grasfinance.com"/>
    <x v="0"/>
    <s v="utm_source=Google&amp;utm_medium=cpc&amp;utm_campaign=DebtReductionInc&amp;utm_content=Credit%20Card%20Debt%20-%20high%20volume&amp;keyword=Eliminate%20Credit%20Card%20Debt"/>
  </r>
  <r>
    <x v="538"/>
    <s v="Patrick"/>
    <s v="patrickjb2@comcast.net"/>
    <s v="586F000D-7BA5-4CD5-8A66-5F98638F2A7B"/>
    <x v="0"/>
    <x v="10"/>
    <x v="0"/>
    <s v="DebtReductionInc"/>
    <x v="1"/>
    <x v="0"/>
    <x v="1"/>
    <s v="WA"/>
    <x v="7"/>
    <m/>
    <x v="0"/>
    <s v="www.fastbrowsersearch.com"/>
    <s v="Debt General"/>
    <s v="Debt Negotiation"/>
    <s v="Debt negotiation lawyer"/>
    <m/>
    <s v="http://www.fastbrowsersearch.com/results/results.aspx"/>
    <s v="q=debt settlement lawyers&amp;c=web&amp;s=DSP&amp;v=18&amp;tid={D87411DC-3EDE-4664-91C1-591ECF62450D}"/>
    <x v="0"/>
    <s v="utm_source=google&amp;utm_medium=CPC&amp;utm_content=Debt%20Negotiation&amp;utm_campaign=Debt%20General&amp;utm_term=Debt%20negotiation%20lawyer&amp;keyword=We'll%20Negotiate%20Your%20Debt%20"/>
  </r>
  <r>
    <x v="539"/>
    <s v="Patrick"/>
    <s v="patrickjb2@comcast.net"/>
    <s v="A84381B3-B292-49BD-842F-9876C050CE2F"/>
    <x v="0"/>
    <x v="2"/>
    <x v="0"/>
    <s v="DebtReductionInc"/>
    <x v="1"/>
    <x v="2"/>
    <x v="1"/>
    <s v="WA"/>
    <x v="7"/>
    <m/>
    <x v="0"/>
    <s v="www.fastbrowsersearch.com"/>
    <s v="Debt General"/>
    <s v="Debt Negotiation"/>
    <s v="Debt negotiation lawyer"/>
    <m/>
    <s v="http://www.fastbrowsersearch.com/results/results.aspx"/>
    <s v="q=debt negotiation lawyer&amp;c=web&amp;s=DSP&amp;v=18&amp;tid={D87411DC-3EDE-4664-91C1-591ECF62450D}"/>
    <x v="0"/>
    <s v="utm_source=google&amp;utm_medium=CPC&amp;utm_content=Debt%20Negotiation&amp;utm_campaign=Debt%20General&amp;utm_term=Debt%20negotiation%20lawyer&amp;keyword=We'll%20Negotiate%20Your%20Debt%20"/>
  </r>
  <r>
    <x v="540"/>
    <s v="casey"/>
    <s v="efini226@yahoo.com"/>
    <s v="D574DABA-68D2-4504-9AFF-EFA8BE43DC8B"/>
    <x v="0"/>
    <x v="0"/>
    <x v="0"/>
    <s v="DebtReductionInc"/>
    <x v="5"/>
    <x v="2"/>
    <x v="0"/>
    <s v="WA"/>
    <x v="2"/>
    <m/>
    <x v="0"/>
    <s v="googleads.g.doubleclick.net"/>
    <s v="DebtReductionInc"/>
    <s v="Credit Card Debt - high volume"/>
    <m/>
    <m/>
    <s v="http://googleads.g.doubleclick.net/pagead/ads"/>
    <s v="client=ca-pub-1402062294040038&amp;output=html&amp;h=250&amp;slotname=5981110770&amp;w=250&amp;lmt=1251523294&amp;flash=10.0.32.18&amp;url=http%3A%2F%2Fwww.creditcarddebtlaw.com%2F&amp;ref=http%3A%2F%2Fwww.bing.com%2Fsearch%3Fq%3Dcredit%2520card%2520laws%26mkt%3Den-us%26FORM%3DDLCTBR%26DI%3D6244%26CE%3D14.0%26CM%3DSearchWeb&amp;dt=1251523294180&amp;prev_slotnames=1757757282&amp;correlator=1251523292951&amp;frm=0&amp;ga_vid=1511131033.1251523294&amp;ga_sid=1251523294&amp;ga_hid=1754805886&amp;ga_fc=0&amp;u_tz=-420&amp;u_his=13&amp;u_java=1&amp;u_h=900&amp;u_w=1440&amp;u_ah=870&amp;u_aw=1440&amp;u_cd=32&amp;u_nplug=0&amp;u_nmime=0&amp;biw=1419&amp;bih=687&amp;fu=0&amp;ifi=2&amp;dtd=23&amp;xpc=hTYnGFgHyG&amp;p=http%3A//www.creditcarddebtlaw.com"/>
    <x v="0"/>
    <s v="utm_source=Google&amp;utm_medium=cpc&amp;utm_campaign=DebtReductionInc&amp;utm_content=Credit%20Card%20Debt%20-%20high%20volume&amp;keyword=Eliminate%20Credit%20Card%20Debt"/>
  </r>
  <r>
    <x v="541"/>
    <s v="Angela"/>
    <s v="angelanorris38@yahoo.com"/>
    <s v="7GfWHSLQyE2aFB8KQxlVog"/>
    <x v="6"/>
    <x v="0"/>
    <x v="0"/>
    <s v="DebtReductionInc"/>
    <x v="1"/>
    <x v="0"/>
    <x v="0"/>
    <s v="TX"/>
    <x v="9"/>
    <m/>
    <x v="0"/>
    <m/>
    <s v="DebtReductionInc"/>
    <s v="Lower Payments"/>
    <m/>
    <m/>
    <m/>
    <m/>
    <x v="2"/>
    <s v="utm_source=Google&amp;utm_medium=cpc&amp;utm_campaign=DebtReductionInc&amp;utm_content=Lower%20Payments&amp;keyword=How%20To%20Lower%20Monthly%20Mortgage%20Payments"/>
  </r>
  <r>
    <x v="542"/>
    <s v="adriana"/>
    <s v="segovia_adriana@yahoo.com"/>
    <s v="9AE79FCB-4598-4E9E-9833-200FEBE7810C"/>
    <x v="0"/>
    <x v="11"/>
    <x v="0"/>
    <s v="DebtReductionInc"/>
    <x v="0"/>
    <x v="1"/>
    <x v="0"/>
    <s v="TX"/>
    <x v="7"/>
    <m/>
    <x v="2"/>
    <s v="search.yahoo.com"/>
    <s v="DebtReductionInc"/>
    <s v="Debt Consolidation"/>
    <m/>
    <s v="cambridge debt"/>
    <s v="http://search.yahoo.com/search"/>
    <s v="p=cambridge debt&amp;fr=yfp-t-501&amp;toggle=1&amp;cop=mss&amp;ei=UTF-8"/>
    <x v="0"/>
    <s v="utm_source=yahoo&amp;utm_medium=cpc&amp;utm_campaign=DebtReductionInc&amp;utm_content=Debt%20Consolidation&amp;keyword=Debt%20Consolidation&amp;OVRAW=cambridge%20debt&amp;OVKEY=cambridge%20debt%20consolidation&amp;OVMTC=advanced&amp;OVADID=41951387022&amp;OVKWID=207713252522"/>
  </r>
  <r>
    <x v="543"/>
    <s v="margaret"/>
    <s v="margaretmonk@yahoo.com"/>
    <s v="517B5F4D-C07A-40D0-A332-D77245E7725D"/>
    <x v="0"/>
    <x v="2"/>
    <x v="0"/>
    <s v="DebtReductionInc"/>
    <x v="0"/>
    <x v="1"/>
    <x v="1"/>
    <s v="AL"/>
    <x v="0"/>
    <m/>
    <x v="0"/>
    <s v="googleads.g.doubleclick.net"/>
    <s v="DebtReductionInc"/>
    <s v="Credit Card Debt - high volume"/>
    <m/>
    <m/>
    <s v="http://googleads.g.doubleclick.net/pagead/ads"/>
    <s v="client=ca-pub-3089121361425291&amp;dt=1242749011622&amp;lmt=1240835804&amp;output=html&amp;slotname=1739470378&amp;correlator=1242749011622&amp;url=http%3A%2F%2Fwww.dinkytown.com%2Fdebt.html&amp;ref=http%3A%2F%2Fwww.dinkytown.com%2F&amp;frm=0&amp;ga_vid=649817881.1242749012&amp;ga_sid=1242749012&amp;ga_hid=1725501669&amp;flash=10.0.22.87&amp;w=300&amp;h=250&amp;u_h=768&amp;u_w=1024&amp;u_ah=704&amp;u_aw=1024&amp;u_cd=32&amp;u_tz=-300&amp;u_his=1&amp;u_java=true&amp;dtd=125&amp;w=300&amp;h=250&amp;xpc=z7FZeambru&amp;p=http%3A//www.dinkytown.com"/>
    <x v="0"/>
    <s v="utm_source=Google&amp;utm_medium=cpc&amp;utm_campaign=DebtReductionInc&amp;utm_content=Credit%20Card%20Debt%20-%20high%20volume&amp;keyword=Eliminate%20Credit%20Card%20Debt"/>
  </r>
  <r>
    <x v="544"/>
    <s v="Andrew"/>
    <s v="andy_artz@hotmail.com"/>
    <s v="8B7C4FAF-5117-41AD-B3E9-880FF359BA5D"/>
    <x v="0"/>
    <x v="1"/>
    <x v="0"/>
    <s v="DebtReductionInc"/>
    <x v="0"/>
    <x v="1"/>
    <x v="1"/>
    <s v="TX"/>
    <x v="3"/>
    <m/>
    <x v="2"/>
    <s v="search.yahoo.com"/>
    <s v="DebtReductionInc"/>
    <s v="Debt Program"/>
    <m/>
    <s v="national debt reduction inc"/>
    <s v="http://search.yahoo.com/search"/>
    <s v="p=national debt reduction inc&amp;fr=yfp-t-501-s&amp;toggle=1&amp;cop=mss&amp;ei=UTF-8"/>
    <x v="0"/>
    <s v="utm_source=yahoo&amp;utm_medium=cpc&amp;utm_campaign=DebtReductionInc&amp;utm_content=Debt%20Program&amp;keyword=National%20Debt%20Consolidation%20Programs&amp;OVRAW=national%20debt%20reduction%20inc&amp;OVKEY=national%20debt%20program&amp;OVMTC=advanced&amp;OVADID=42233270022&amp;OVKWID=207713437022"/>
  </r>
  <r>
    <x v="545"/>
    <s v="Jess"/>
    <s v="hanna.kim58@gmail.com"/>
    <s v="9DC23A4D-B1B8-4216-A3D4-FCEF75BB77AF"/>
    <x v="0"/>
    <x v="2"/>
    <x v="0"/>
    <s v="DebtReductionInc"/>
    <x v="4"/>
    <x v="2"/>
    <x v="1"/>
    <s v="TX"/>
    <x v="1"/>
    <m/>
    <x v="0"/>
    <s v="collegesavings.about.com"/>
    <s v="DebtReductionInc"/>
    <s v="Student Debt"/>
    <m/>
    <m/>
    <s v="http://collegesavings.about.com/od/financialaid/a/loanforgiveness.htm"/>
    <m/>
    <x v="1"/>
    <s v="utm_source=Google&amp;utm_medium=cpc&amp;utm_campaign=DebtReductionInc&amp;utm_content=Student%20Debt&amp;keyword=Defaulted%20Student%20Loan%20Solutions"/>
  </r>
  <r>
    <x v="546"/>
    <s v="Aundrea"/>
    <s v="aushon69@yahoo.com"/>
    <s v="hfvuhIxygkSPRbv-YEzhUg"/>
    <x v="1"/>
    <x v="4"/>
    <x v="0"/>
    <s v="DebtReductionInc"/>
    <x v="0"/>
    <x v="1"/>
    <x v="1"/>
    <s v="TX"/>
    <x v="6"/>
    <m/>
    <x v="0"/>
    <s v="googleads.g.doubleclick.net"/>
    <s v="DebtReductionInc"/>
    <s v="Stop Collections"/>
    <m/>
    <m/>
    <s v="http://googleads.g.doubleclick.net/pagead/ads"/>
    <s v="client=ca-pub-9882403749979438&amp;dt=1239315192094&amp;lmt=1219323065&amp;output=html&amp;slotname=0573475758&amp;correlator=1239315192094&amp;url=http%3A%2F%2Fwww.collectionagency411.com%2Fcollectionlaws.htm&amp;ref=http%3A%2F%2Fwww.collectionagency411.com%2F&amp;frm=0&amp;ga_vid=1825007186.1239315192&amp;ga_sid=1239315192&amp;ga_hid=1832064426&amp;flash=10.0.12&amp;u_h=768&amp;u_w=1024&amp;u_ah=738&amp;u_aw=1024&amp;u_cd=32&amp;u_tz=-300&amp;u_his=17&amp;u_java=true&amp;u_nplug=13&amp;u_nmime=53&amp;dtd=42&amp;w=336&amp;h=280&amp;xpc=UwNhx0DbpK&amp;p=http%3A//www.collectionagency411.com"/>
    <x v="0"/>
    <s v="utm_source=Google&amp;utm_medium=cpc&amp;utm_campaign=DebtReductionInc&amp;utm_content=Stop%20Collections&amp;keyword=How%20To%20Stop%20Bill%20Collectors%20From%20Calling"/>
  </r>
  <r>
    <x v="354"/>
    <s v="Sabina"/>
    <s v="sabina.texas@hotmail.com"/>
    <s v="H8zEuwQ7IkKXrecF61wE3Q"/>
    <x v="3"/>
    <x v="6"/>
    <x v="0"/>
    <s v="DebtReductionInc"/>
    <x v="0"/>
    <x v="1"/>
    <x v="1"/>
    <s v="TX"/>
    <x v="0"/>
    <m/>
    <x v="0"/>
    <s v="www.google.com"/>
    <s v="Debt Holding Tank"/>
    <s v="Holding Tank - Debt"/>
    <s v="Debt mediation"/>
    <s v="Debt mediation"/>
    <s v="http://www.google.com/search"/>
    <s v="sourceid=navclient&amp;ie=UTF-8&amp;rlz=1T4ADBF_enUS307US308&amp;q=Debt mediation"/>
    <x v="0"/>
    <s v="utm_source=google&amp;utm_medium=CPC&amp;utm_content=Holding%20Tank%20-%20Debt&amp;utm_campaign=Debt%20Holding%20Tank&amp;utm_term=Debt%20mediation&amp;keyword=How%20Can%20I%20Consolidate%20My%20Debt"/>
  </r>
  <r>
    <x v="547"/>
    <s v="Margie"/>
    <s v="MFSepulveda@aol.com"/>
    <s v="6kU9-iR4JUe-goUdSvHUYQ"/>
    <x v="5"/>
    <x v="11"/>
    <x v="0"/>
    <s v="DebtReductionInc"/>
    <x v="0"/>
    <x v="1"/>
    <x v="0"/>
    <s v="TX"/>
    <x v="0"/>
    <m/>
    <x v="2"/>
    <s v="search.yahoo.com"/>
    <s v="DebtReductionInc"/>
    <s v="General Debt - high volume"/>
    <m/>
    <s v="deb soloutions"/>
    <s v="http://search.yahoo.com/search"/>
    <s v="p=deb soloutions&amp;fr=yfp-t-501&amp;toggle=1&amp;cop=mss&amp;ei=UTF-8"/>
    <x v="0"/>
    <s v="utm_source=yahoo&amp;utm_medium=cpc&amp;utm_campaign=DebtReductionInc&amp;utm_content=General%20Debt%20-%20high%20volume&amp;keyword=Debt%20Solutions&amp;OVRAW=deb%20solutions&amp;OVKEY=debt%20solution&amp;OVMTC=advanced&amp;OVADID=42233330022&amp;OVKWID=207713386022"/>
  </r>
  <r>
    <x v="548"/>
    <s v="Jacqueline"/>
    <s v="jchadamek@yahoo.com"/>
    <s v="2FAE84FC-EF32-48A7-9193-16C9252E8C45"/>
    <x v="0"/>
    <x v="1"/>
    <x v="0"/>
    <s v="DebtReductionInc"/>
    <x v="0"/>
    <x v="1"/>
    <x v="1"/>
    <s v="TX"/>
    <x v="7"/>
    <m/>
    <x v="2"/>
    <s v="search.yahoo.com"/>
    <s v="state"/>
    <s v="Debt Solution"/>
    <m/>
    <s v="top debt solution companies"/>
    <s v="http://search.yahoo.com/search"/>
    <s v="p=top debt solution companies&amp;fr=yfp-t-305-s&amp;toggle=1&amp;cop=mss&amp;ei=UTF-8"/>
    <x v="0"/>
    <s v="utm_source=yahoo&amp;utm_medium=cpc&amp;utm_campaign=state&amp;utm_content=Debt%20Solution&amp;keyword=Debt%20Solutions%20In%20CO&amp;OVRAW=top%20debt%20solution%20companies&amp;OVKEY=to%20debt%20solution%20co&amp;OVMTC=advanced&amp;OVADID=42233467522&amp;OVKWID=207726673522"/>
  </r>
  <r>
    <x v="549"/>
    <s v="Ricardo"/>
    <s v="ric.marin415@gmail.com"/>
    <s v="57735150-D8D8-44ED-BADD-21242E9A1530"/>
    <x v="0"/>
    <x v="5"/>
    <x v="0"/>
    <s v="DebtReductionInc"/>
    <x v="0"/>
    <x v="1"/>
    <x v="1"/>
    <s v="TX"/>
    <x v="6"/>
    <m/>
    <x v="0"/>
    <s v="googleads.g.doubleclick.net"/>
    <s v="DebtReductionInc"/>
    <s v="Student Debt"/>
    <m/>
    <m/>
    <s v="http://googleads.g.doubleclick.net/pagead/ads"/>
    <s v="client=ca-pub-7025449865608971&amp;dt=1240698805874&amp;lmt=1236934008&amp;output=html&amp;slotname=3469039675&amp;correlator=1240698805874&amp;url=http%3A%2F%2Fwww.obamabailout.us%2Fstudentloans.html&amp;ref=http%3A%2F%2Fwww.obamabailout.us%2F&amp;frm=0&amp;ga_vid=2096020256.1240698806&amp;ga_sid=1240698806&amp;ga_hid=1100045920&amp;flash=10.0.12&amp;u_h=900&amp;u_w=1440&amp;u_ah=870&amp;u_aw=1440&amp;u_cd=32&amp;u_tz=-300&amp;u_his=2&amp;u_java=true&amp;u_nplug=5&amp;u_nmime=38&amp;dtd=28&amp;w=336&amp;h=280&amp;xpc=6kcQqBCptL&amp;p=http%3A//www.obamabailout.us"/>
    <x v="0"/>
    <s v="utm_source=Google&amp;utm_medium=cpc&amp;utm_campaign=DebtReductionInc&amp;utm_content=Student%20Debt&amp;keyword=Defaulted%20Student%20Loan%20Solutions"/>
  </r>
  <r>
    <x v="550"/>
    <s v="Angel"/>
    <s v="gyzpyx77@msn.com"/>
    <s v="iypDX8CZe0K19dHDx7eHAQ"/>
    <x v="1"/>
    <x v="0"/>
    <x v="0"/>
    <s v="DebtReductionInc"/>
    <x v="1"/>
    <x v="0"/>
    <x v="0"/>
    <s v="CA"/>
    <x v="7"/>
    <m/>
    <x v="2"/>
    <s v="nightforum.com"/>
    <s v="DebtReductionInc"/>
    <s v="Credit Card Consolidation"/>
    <m/>
    <m/>
    <s v="http://nightforum.com/result.php"/>
    <s v="Keywords=Credit Card Debt&amp;r=c%253EcnmobISnc4K2cT6kc31%253E%2527tfbsdi%2560uzqf%253Etfbsdi%2527f%253Evt%253CVT%253C59%253C2%253C2%253C21337863%253Ctuzmf2%256059%252Fdtt%253C3%253Cjoufsdptnpt%2560bggjmjbuf%25608%2560e3s%2560efsq%253Ccvtjofttxfc%253Ccvtjofttxfc%253C%253C29669%253Cdmfbo%253C%253C0e0tfbsdi0q0joufsdptnpt0ynm0epnbjomboefs0joum0e3s0gfg0qpqdbu0w30%253Cenynm%252Fjoufsdptnpt%252Fpwfsuvsf%252Fdpn%2527jqvb%2560je%253E41%253A39%253A5%2527enybsht%253E17pFOzb5%255BH2ZT7wPMKxqMjGchfmX7%257B71IiW9MJG3%253ALBvxiD324sQWu8OKBpDQpgRsX56xe%257Bq.Xi3chs7C6M%255BDt%255BBLmkIZdQtYWDDWjXjhgzRH%2560PGhz%2560t2VC8cWxnMGoW46Pk.CxqOC8rsmZBsvEtWXolB2qW477OC.C9eow%253AMnBZnj8UKozHyj%2560C7N-ZU1%257B&amp;Submit=Go"/>
    <x v="0"/>
    <s v="utm_source=yahoo&amp;utm_medium=cpc&amp;utm_campaign=DebtReductionInc&amp;utm_content=Credit%20Card%20Consolidation&amp;keyword=Credit%20Card%20Consolidation&amp;OVRAW=credit%20card%20debt&amp;OVKEY=credit%20card%20consolidation&amp;OVMTC=advanced&amp;OVADID=41951287022&amp;OVKWID=207713091022"/>
  </r>
  <r>
    <x v="551"/>
    <s v="Joseph"/>
    <s v="JosephBlasetti@yahoo.com"/>
    <s v="4D2A1ABB-F27C-41F3-8751-C2905D811FB3"/>
    <x v="0"/>
    <x v="6"/>
    <x v="0"/>
    <s v="DebtReductionInc"/>
    <x v="0"/>
    <x v="1"/>
    <x v="1"/>
    <s v="NV"/>
    <x v="8"/>
    <m/>
    <x v="2"/>
    <s v="www.findstuff.com"/>
    <s v="DebtReductionInc"/>
    <s v="Debt Consolidation"/>
    <m/>
    <m/>
    <s v="http://www.findstuff.com/v3/index.php"/>
    <s v="uvx=wmoNGyxvHcE-QrzWH0nuDDJD7kYOiVo--FPspgEquYsLhRRQn_yaZok_HboPv-0O4nQL6xa6U7JkbJIDWUDi-TrGqYqOD65oS5fMaIO8OdbthDGIDlw1RNFyge1CwgWxiXKMPl_yY_F2qZ8WbUcpNZrJ6nf471O7IYINXiqyM6BJiXTCuKrMpeOF8sGC7SHcWP2CGcGzt314kMGfr4iudgA-IJXXmgXyqqr5mpJs1AzoTjI50qYjElnjLqU0BHPZ8e3wtxIHBOhGNtHU4T1gRg%2A%2A"/>
    <x v="0"/>
    <s v="utm_source=yahoo&amp;utm_medium=cpc&amp;utm_campaign=DebtReductionInc&amp;utm_content=Debt%20Consolidation&amp;keyword=Government%20Debt%20Consolidation&amp;OVRAW=governement%20loan%20consolidation&amp;OVKEY=government%20debt%20consolidation&amp;OVMTC=advanced&amp;OVADID=41951387022&amp;OVKWID=207713454522"/>
  </r>
  <r>
    <x v="552"/>
    <s v="portia"/>
    <s v="portiasickmeier@yahoo.com"/>
    <s v="FB085159-51E0-41C9-8F5B-441151B82188"/>
    <x v="0"/>
    <x v="6"/>
    <x v="0"/>
    <s v="DebtReductionInc"/>
    <x v="0"/>
    <x v="1"/>
    <x v="1"/>
    <s v="IL"/>
    <x v="9"/>
    <m/>
    <x v="2"/>
    <s v="search.yahoo.com"/>
    <s v="DebtReductionInc"/>
    <s v="General Debt"/>
    <m/>
    <s v="debt clear"/>
    <s v="http://search.yahoo.com/search"/>
    <s v="p=debt clear&amp;fr=yfp-t-501-s&amp;toggle=1&amp;cop=mss&amp;ei=UTF-8"/>
    <x v="0"/>
    <s v="utm_source=yahoo&amp;utm_medium=cpc&amp;utm_campaign=DebtReductionInc&amp;utm_content=General%20Debt&amp;keyword=Debt%20Solutions&amp;OVRAW=debt%20clear&amp;OVKEY=debt%20clear&amp;OVMTC=standard&amp;OVADID=42233303522&amp;OVKWID=207713451022"/>
  </r>
  <r>
    <x v="553"/>
    <s v="melissa"/>
    <s v="melissas99gt@yahoo.com"/>
    <s v="CCC54CF2-76BF-4FB7-9357-82706390C891"/>
    <x v="0"/>
    <x v="0"/>
    <x v="0"/>
    <s v="DebtReductionInc"/>
    <x v="0"/>
    <x v="1"/>
    <x v="0"/>
    <s v="AL"/>
    <x v="9"/>
    <m/>
    <x v="2"/>
    <m/>
    <s v="DebtReductionInc"/>
    <s v="General Debt"/>
    <m/>
    <m/>
    <m/>
    <m/>
    <x v="0"/>
    <s v="utm_source=yahoo&amp;utm_medium=cpc&amp;utm_campaign=DebtReductionInc&amp;utm_content=General%20Debt&amp;keyword=Debt%20&amp;%20Bill%20Solutions&amp;OVRAW=debt%20bill%20sale&amp;OVKEY=debt%20bill&amp;OVMTC=advanced&amp;OVADID=42233303522&amp;OVKWID=207713398522"/>
  </r>
  <r>
    <x v="554"/>
    <s v="christa"/>
    <s v="christahimmelein@delta.edu"/>
    <s v="CD509DCE-2060-4AE0-9201-13798630D3A8"/>
    <x v="0"/>
    <x v="0"/>
    <x v="0"/>
    <s v="DebtReductionInc"/>
    <x v="1"/>
    <x v="0"/>
    <x v="0"/>
    <s v="MI"/>
    <x v="9"/>
    <m/>
    <x v="1"/>
    <m/>
    <s v="Financial Services"/>
    <s v="Consolidate"/>
    <m/>
    <m/>
    <m/>
    <m/>
    <x v="0"/>
    <s v="utm_source=AdKnowledge&amp;utm_medium=CPC&amp;utm_content=Consolidate&amp;20Debt&amp;utm_campaign=Financial%20Services&amp;keyword=Debt%20Consolidation%20Experts"/>
  </r>
  <r>
    <x v="117"/>
    <s v="Irene"/>
    <s v="inabizadeh@yahoo.com"/>
    <s v="iQKO2EZB2ki3xKNyhbNvjg"/>
    <x v="5"/>
    <x v="6"/>
    <x v="0"/>
    <s v="DebtReductionInc"/>
    <x v="0"/>
    <x v="1"/>
    <x v="1"/>
    <s v="CA"/>
    <x v="7"/>
    <m/>
    <x v="2"/>
    <s v="search.yahoo.com"/>
    <s v="DebtReductionInc"/>
    <s v="Personal Debt"/>
    <m/>
    <s v="national debt consolidation"/>
    <s v="http://search.yahoo.com/search"/>
    <s v="p=national debt consolidation&amp;fr=yfp-t-501-s&amp;toggle=1&amp;cop=mss&amp;ei=UTF-8"/>
    <x v="0"/>
    <s v="utm_source=yahoo&amp;utm_medium=cpc&amp;utm_campaign=DebtReductionInc&amp;utm_content=Personal%20Debt&amp;keyword=National%20Personal%20Debt%20Consolidation&amp;OVRAW=national%20debt%20consolidation&amp;OVKEY=national%20personal%20debt&amp;OVMTC=advanced&amp;OVADID=42233507522&amp;OVKWID=207713476522"/>
  </r>
  <r>
    <x v="555"/>
    <s v="savannah"/>
    <s v="celtic90godess@yahoo.com"/>
    <s v="8EF82762-C031-4133-852B-D4A6B3FD8279"/>
    <x v="0"/>
    <x v="0"/>
    <x v="0"/>
    <s v="DebtReductionInc"/>
    <x v="0"/>
    <x v="3"/>
    <x v="0"/>
    <s v="NV"/>
    <x v="9"/>
    <m/>
    <x v="2"/>
    <s v="search.yahoo.com"/>
    <s v="DebtReductionInc"/>
    <s v="Stop Collections"/>
    <m/>
    <s v="fair debt collection help"/>
    <s v="http://search.yahoo.com/search"/>
    <s v="ei=UTF-8&amp;fr=moz2&amp;rs=0&amp;p=fair debt collection help&amp;rs=0&amp;fr2=rs-bottom"/>
    <x v="0"/>
    <s v="utm_source=yahoo&amp;utm_medium=cpc&amp;utm_campaign=DebtReductionInc&amp;utm_content=Stop%20Collections&amp;keyword=Fair%20Debt%20Collection%20Practices%20Help&amp;OVRAW=fair%20debt%20collection%20help&amp;OVKEY=fair%20debt%20collection%20practice&amp;OVMTC=advanced&amp;OVADID=42233320022&amp;OVKWID=207721349522"/>
  </r>
  <r>
    <x v="556"/>
    <s v="Karen"/>
    <s v="karenhannafious@hotmail.com"/>
    <s v="272F96D0-6784-4034-93CB-603CC239C48E"/>
    <x v="0"/>
    <x v="0"/>
    <x v="0"/>
    <s v="DebtReductionInc"/>
    <x v="4"/>
    <x v="2"/>
    <x v="0"/>
    <s v="FL"/>
    <x v="0"/>
    <m/>
    <x v="0"/>
    <s v="www.google.com"/>
    <s v="Debt Holding Tank"/>
    <s v="Holding Tank - Debt"/>
    <s v="Consumer debt initiative"/>
    <s v="consumer debt initiative 2009"/>
    <s v="http://www.google.com/search"/>
    <s v="hl=en&amp;safe=off&amp;q=consumer debt initiative 2009&amp;aq=2&amp;oq=Consumer Debt Initiative&amp;aqi=g7g-m3"/>
    <x v="0"/>
    <s v="utm_source=google&amp;utm_medium=CPC&amp;utm_content=Holding%20Tank%20-%20Debt&amp;utm_campaign=Debt%20Holding%20Tank&amp;utm_term=Consumer%20debt%20initiative&amp;keyword=Consumer%20Debt%20Initiative:%20Reduce%20your%20Mortgage%20Payments!"/>
  </r>
  <r>
    <x v="557"/>
    <s v="uvonkia"/>
    <s v="uvonkia@charter.net"/>
    <s v="6375BB48-76F4-469B-9B23-0E65D0A3625E"/>
    <x v="0"/>
    <x v="0"/>
    <x v="0"/>
    <s v="DebtReductionInc"/>
    <x v="1"/>
    <x v="2"/>
    <x v="0"/>
    <s v="AL"/>
    <x v="7"/>
    <m/>
    <x v="0"/>
    <s v="googleads.g.doubleclick.net"/>
    <s v="DebtReductionInc"/>
    <s v="Credit Card Debt - high volume"/>
    <m/>
    <m/>
    <s v="http://googleads.g.doubleclick.net/pagead/ads"/>
    <s v="client=ca-pub-6095852326547760&amp;dt=1248403702182&amp;lmt=1248403702&amp;format=160x600_as&amp;output=html&amp;correlator=1248403702182&amp;url=http%3A%2F%2Fwww.usnews.com%2Fusnews%2Fbiztech%2Ftools%2Fmodebtratio.htm&amp;color_bg=FFFFFF&amp;color_text=000000&amp;color_link=B90000&amp;color_url=006699&amp;color_border=FFFFFF&amp;ad_type=text&amp;ref=http%3A%2F%2Fwww.ask.com%2Fbar%3Fq%3Dwhat%2Bis%2Byour%2Bdebt%2Bto%2Bincome%2Bratio%26page%3D1%26qsrc%3D2417%26ab%3D0%26u%3Dhttp%253A%252F%252Fwww.usnews.com%252Fusnews%252Fbiztech%252Ftools%252Fmodebtratio.htm&amp;frm=0&amp;ga_vid=1119564952.1248403702&amp;ga_sid=1248403702&amp;ga_hid=1083307712&amp;flash=9.0.115.0&amp;w=160&amp;h=600&amp;u_h=900&amp;u_w=1440&amp;u_ah=870&amp;u_aw=1440&amp;u_cd=32&amp;u_tz=-300&amp;u_his=6&amp;u_java=true&amp;dtd=122&amp;xpc=0UD34x67Fl&amp;p=http%3A//www.usnews.com"/>
    <x v="0"/>
    <s v="utm_source=Google&amp;utm_medium=cpc&amp;utm_campaign=DebtReductionInc&amp;utm_content=Credit%20Card%20Debt%20-%20high%20volume&amp;keyword=Eliminate%20Credit%20Card%20Debt"/>
  </r>
  <r>
    <x v="558"/>
    <s v="Kimberly"/>
    <s v="Moodykim@optonline.net"/>
    <s v="hdITP3T8jkq1bJa4EhizgA"/>
    <x v="6"/>
    <x v="0"/>
    <x v="0"/>
    <s v="DebtReductionInc"/>
    <x v="1"/>
    <x v="0"/>
    <x v="0"/>
    <s v="NY"/>
    <x v="4"/>
    <m/>
    <x v="0"/>
    <s v="en.allexperts.com"/>
    <s v="Debt Holding Tank"/>
    <s v="Holding Tank - Debt"/>
    <s v="Credit card debt laws"/>
    <m/>
    <s v="http://en.allexperts.com/z/js/o.htm"/>
    <s v="k=credit%20card%20debt%20laws&amp;d=Credit%20Card%20Debt%20Laws&amp;r=http%3A//en.allexperts.com/q/Collections-Law-912/2008/11/Fraudulent-Lawsuit.htm"/>
    <x v="0"/>
    <s v="utm_source=google&amp;utm_medium=CPC&amp;utm_content=Holding%20Tank%20-%20Debt&amp;utm_campaign=Debt%20Holding%20Tank&amp;utm_term=Credit%20card%20debt%20laws&amp;keyword=How%20Can%20I%20Consolidate%20My%20Debt"/>
  </r>
  <r>
    <x v="559"/>
    <s v="Dawnett"/>
    <s v="keomy1@netzero.net"/>
    <s v="YbMzYTkpGkqBy9PYzZOrfQ"/>
    <x v="2"/>
    <x v="0"/>
    <x v="0"/>
    <s v="DebtReductionInc"/>
    <x v="0"/>
    <x v="1"/>
    <x v="0"/>
    <s v="NY"/>
    <x v="2"/>
    <m/>
    <x v="0"/>
    <s v="www.ehow.com"/>
    <s v="DebtReductionInc"/>
    <s v="Student Debt"/>
    <m/>
    <m/>
    <s v="http://www.ehow.com/how_2002633_stop-wages-garnished.html"/>
    <m/>
    <x v="0"/>
    <s v="utm_source=Google&amp;utm_medium=cpc&amp;utm_campaign=DebtReductionInc&amp;utm_content=Student%20Debt&amp;keyword=Defaulted%20Student%20Loan%20Solutions"/>
  </r>
  <r>
    <x v="560"/>
    <s v="TOMECA"/>
    <s v="SLADESILKY71@YAHOO.COM"/>
    <s v="16022223-1347-44C9-B30C-0C81B73310CC"/>
    <x v="0"/>
    <x v="0"/>
    <x v="0"/>
    <s v="DebtReductionInc"/>
    <x v="0"/>
    <x v="1"/>
    <x v="0"/>
    <s v="NY"/>
    <x v="9"/>
    <m/>
    <x v="2"/>
    <s v="search.yahoo.com"/>
    <s v="DebtReductionInc"/>
    <s v="General Debt - high volume"/>
    <m/>
    <s v="DEBT RESOLUTIONS"/>
    <s v="http://search.yahoo.com/search"/>
    <s v="p=DEBT RESOLUTIONS&amp;ei=utf-8&amp;fr=chr-yie8"/>
    <x v="0"/>
    <s v="utm_source=yahoo&amp;utm_medium=cpc&amp;utm_campaign=DebtReductionInc&amp;utm_content=General%20Debt%20-%20high%20volume&amp;keyword=Debt%20Solutions&amp;OVRAW=DEBT%20RESOLUTIONS&amp;OVKEY=debt%20solution&amp;OVMTC=advanced&amp;OVADID=42233330022&amp;OVKWID=207713386022"/>
  </r>
  <r>
    <x v="561"/>
    <s v="Alessandro"/>
    <s v="akg798@optonline.net"/>
    <s v="10BE8A21-243B-4B4A-A8C8-BC81BB050295"/>
    <x v="0"/>
    <x v="11"/>
    <x v="0"/>
    <s v="DebtReductionInc"/>
    <x v="0"/>
    <x v="1"/>
    <x v="0"/>
    <s v="NY"/>
    <x v="8"/>
    <m/>
    <x v="0"/>
    <s v="googleads.g.doubleclick.net"/>
    <s v="Debt Volume"/>
    <s v="How"/>
    <s v="debt"/>
    <m/>
    <s v="http://googleads.g.doubleclick.net/pagead/ads"/>
    <s v="client=ca-pub-3163882305480438&amp;dt=1241480085159&amp;lmt=1241480085&amp;alt_color=0000FF&amp;prev_fmts=160x600_as&amp;format=728x90_as&amp;output=html&amp;correlator=1241480084987&amp;channel=2924845410&amp;pv_ch=2924845410%2B&amp;url=http%3A%2F%2Fwww.bcsalliance.com%2Fy_debt_statelaws_garnishments~ns4.html&amp;color_bg=FFFFFF&amp;color_text=000000&amp;color_link=0000FF&amp;color_url=008000&amp;color_border=CC0000&amp;ad_type=text&amp;ref=http%3A%2F%2Fwww.bcsalliance.com%2Fy_debt_statelaws_garnishments.html&amp;frm=0&amp;ga_vid=1811875842.1241480085&amp;ga_sid=1241480085&amp;ga_hid=662875884&amp;flash=10.0.22.87&amp;w=728&amp;h=90&amp;u_h=768&amp;u_w=1024&amp;u_ah=738&amp;u_aw=1024&amp;u_cd=32&amp;u_tz=-240&amp;u_his=116&amp;u_java=true&amp;dtd=47&amp;w=728&amp;h=90&amp;xpc=EKMALLTBug&amp;p=http%3A//www.bcsalliance.com"/>
    <x v="0"/>
    <s v="utm_source=google&amp;utm_medium=CPC&amp;utm_content=How&amp;utm_campaign=Debt%20Volume&amp;utm_term=debt&amp;keyword=2009%20Debt%20Bail%20Out.%20Cut%20Your%20Debt%20in%20Half!"/>
  </r>
  <r>
    <x v="562"/>
    <s v="arthur"/>
    <s v="chillydawg60@yahoo.com"/>
    <s v="C5F49EE2-0BEC-4F99-89E8-C99B29D5AD03"/>
    <x v="0"/>
    <x v="0"/>
    <x v="0"/>
    <s v="DebtReductionInc"/>
    <x v="0"/>
    <x v="1"/>
    <x v="0"/>
    <s v="NY"/>
    <x v="1"/>
    <m/>
    <x v="0"/>
    <s v="search.domainnotfound.optimum.net"/>
    <s v="Debt Holding Tank"/>
    <s v="Holding Tank - Debt"/>
    <s v="Debt remedy"/>
    <m/>
    <s v="http://search.domainnotfound.optimum.net/cablevassistsearch/ws/results/dns/Debt%20Remedy%20Contract/1/4010/RightNavigation/Relevance/iq=true/_iceUrlFlag=7"/>
    <s v="_IceUrl=true"/>
    <x v="0"/>
    <s v="utm_source=google&amp;utm_medium=CPC&amp;utm_content=Holding%20Tank%20-%20Debt&amp;utm_campaign=Debt%20Holding%20Tank&amp;utm_term=Debt%20remedy&amp;keyword=How%20Can%20I%20Consolidate%20My%20Debt"/>
  </r>
  <r>
    <x v="563"/>
    <s v="gary"/>
    <s v="gmilton122000@yahoo.com"/>
    <s v="F43EBEAA-E280-4C20-852A-DE6E5BBC0A8A"/>
    <x v="0"/>
    <x v="8"/>
    <x v="0"/>
    <s v="DebtReductionInc"/>
    <x v="0"/>
    <x v="1"/>
    <x v="1"/>
    <s v="NY"/>
    <x v="9"/>
    <m/>
    <x v="0"/>
    <s v="www.usnews.com"/>
    <s v="DebtReductionInc"/>
    <s v="Student Debt"/>
    <m/>
    <m/>
    <s v="http://www.usnews.com/articles/education/2009/01/30/help-for-paying-off-your-student-loans/comments/"/>
    <m/>
    <x v="0"/>
    <s v="utm_source=Google&amp;utm_medium=cpc&amp;utm_campaign=DebtReductionInc&amp;utm_content=Student%20Debt&amp;keyword=Defaulted%20Student%20Loan%20Solutions"/>
  </r>
  <r>
    <x v="564"/>
    <s v="pedro"/>
    <s v="pedromerced@hotmail.com"/>
    <s v="A18ADBDD-FC8F-42D8-BCC0-27EF63AE02F9"/>
    <x v="0"/>
    <x v="8"/>
    <x v="0"/>
    <s v="DebtReductionInc"/>
    <x v="1"/>
    <x v="2"/>
    <x v="1"/>
    <s v="NY"/>
    <x v="4"/>
    <m/>
    <x v="0"/>
    <s v="ezinearticles.com"/>
    <s v="DebtReductionInc"/>
    <s v="Credit Card Debt - high volume"/>
    <m/>
    <m/>
    <s v="http://ezinearticles.com/trusted-results/"/>
    <s v="google_kw=Debt Collectors&amp;google_rt=ChBKmKMkAAyu9QrlOljJnxSuEg9EZWJ0IENvbGxlY3RvcnMaCLJNhQKYl94gIIzf0MQCKAFIjN_QxAJSEwi-xIL7-MecAhWUXeUKHWRUMlM&amp;google_page_url=http%3A%2F%2Fezinearticles.com%2F%3FFast-Credit-Report-Repair%26id%3D1067778"/>
    <x v="0"/>
    <s v="utm_source=Google&amp;utm_medium=cpc&amp;utm_campaign=DebtReductionInc&amp;utm_content=Credit%20Card%20Debt%20-%20high%20volume&amp;keyword=Eliminate%20Credit%20Card%20Debt"/>
  </r>
  <r>
    <x v="565"/>
    <s v="Joan"/>
    <s v="jbennettson@yahoo.com"/>
    <s v="BMqSg9T3Aky8ilR59nJx6g"/>
    <x v="6"/>
    <x v="0"/>
    <x v="0"/>
    <s v="DebtReductionInc"/>
    <x v="0"/>
    <x v="1"/>
    <x v="0"/>
    <s v="NY"/>
    <x v="2"/>
    <m/>
    <x v="0"/>
    <s v="pubads.g.doubleclick.net"/>
    <s v="DebtReductionInc"/>
    <s v="Debt Arbitration"/>
    <m/>
    <m/>
    <s v="http://pubads.g.doubleclick.net/gampad/ads"/>
    <s v="correlator=1242143019365&amp;output=html&amp;impl=ifr&amp;client=ca-pub-0200629403145096&amp;slotname=CA_ROSATFLeftSky160x600&amp;page_slots=CA_FinanceATFtopleder728x90%2CCA_ROSATFLeftSky160x600&amp;cust_params=&amp;cookie=ID%3Df0dca2a3415669cc%3AT%3D1242141331%3AS%3DALNI_Ma4A8qAHsKM-zW9JBK6DVxDRxKwAA&amp;ga_vid=1316390074.1242141239&amp;ga_sid=1242142665&amp;ga_hid=314095080&amp;ga_fc=true&amp;url=http%3A%2F%2Fwww.consumeraffairs.com%2Fnews04%2F2008%2F04%2Fcc_arbitration.html&amp;ref=http%3A%2F%2Fwww.consumeraffairs.com%2Fnews04%2F2008%2F04%2Fcc_arbitration.html&amp;lmt=1242143019&amp;dt=1242143019615&amp;cc=100&amp;oe=utf-8&amp;u_h=1024&amp;u_w=1280&amp;u_ah=994&amp;u_aw=1280&amp;u_cd=32&amp;u_tz=-240&amp;u_his=9&amp;u_java=true&amp;u_nplug=0&amp;u_nmime=0&amp;flash=10.0.22.87"/>
    <x v="0"/>
    <s v="utm_source=Google&amp;utm_medium=cpc&amp;utm_campaign=DebtReductionInc&amp;utm_content=Debt%20Arbitration&amp;keyword=Debt%20Arbitration"/>
  </r>
  <r>
    <x v="566"/>
    <s v="Islene"/>
    <s v="kiwipoo1996@yahoo.com"/>
    <s v="ZvHammfUy0_73cRcoPnvAg"/>
    <x v="2"/>
    <x v="0"/>
    <x v="0"/>
    <s v="DebtReductionInc"/>
    <x v="1"/>
    <x v="2"/>
    <x v="0"/>
    <s v="NY"/>
    <x v="8"/>
    <m/>
    <x v="2"/>
    <s v="search.yahoo.com"/>
    <s v="DebtReductionInc"/>
    <s v="Student Debt - high volume"/>
    <m/>
    <s v="studentloandebt"/>
    <s v="http://search.yahoo.com/search;_ylt=A0geu75ArlxKM.YA0oFXNyoA"/>
    <s v="p=studentloandebt&amp;y=Search&amp;fr=fp-yie8-858&amp;fr2=sb-top&amp;sao=3"/>
    <x v="0"/>
    <s v="utm_source=yahoo&amp;utm_medium=cpc&amp;utm_campaign=DebtReductionInc&amp;utm_content=Student%20Debt%20-%20high%20volume&amp;keyword=Student%20Loan%20Consolidation&amp;OVRAW=student%20loan%20debt&amp;OVKEY=student%20loan%20debt&amp;OVMTC=standard&amp;OVADID=42233253022&amp;OVKWID=207721351522"/>
  </r>
  <r>
    <x v="567"/>
    <s v="emmanuel"/>
    <s v="emmymannie@hotmail.com"/>
    <s v="4002E607-570C-4F97-B55D-65855F4B8BF2"/>
    <x v="0"/>
    <x v="7"/>
    <x v="0"/>
    <s v="DebtReductionInc"/>
    <x v="0"/>
    <x v="1"/>
    <x v="1"/>
    <s v="NY"/>
    <x v="0"/>
    <m/>
    <x v="2"/>
    <s v="search.yahoo.com"/>
    <s v="DebtReductionInc"/>
    <s v="Debt Consolidation"/>
    <m/>
    <s v="consolidated debt management"/>
    <s v="http://search.yahoo.com/search"/>
    <s v="fr=ytff1-sunm&amp;p=consolidated%20debt%20management&amp;ei=UTF-8&amp;type="/>
    <x v="0"/>
    <s v="utm_source=yahoo&amp;utm_medium=cpc&amp;utm_campaign=DebtReductionInc&amp;utm_content=Debt%20Consolidation&amp;keyword=Debt%20Consolidation&amp;OVRAW=consolidated%20debt%20management&amp;OVKEY=consolidated%20debt&amp;OVMTC=advanced&amp;OVADID=42233534522&amp;OVKWID=207713247022"/>
  </r>
  <r>
    <x v="568"/>
    <s v="Anthony"/>
    <s v="astall2@netzero.com"/>
    <s v="lzAGw6tvdUS_LjQm9MUtOQ"/>
    <x v="3"/>
    <x v="2"/>
    <x v="0"/>
    <s v="DebtReductionInc"/>
    <x v="0"/>
    <x v="1"/>
    <x v="1"/>
    <s v="NY"/>
    <x v="4"/>
    <m/>
    <x v="2"/>
    <s v="www.findstuff.com"/>
    <s v="DebtReductionInc"/>
    <s v="Debt Consolidation"/>
    <m/>
    <m/>
    <s v="http://www.findstuff.com/v3/index.php"/>
    <s v="uvx=wmoNGyxvHcE-QrzWH0nuDDJD7kYOiVo--FPspgEquYsLhRRQn_yaZok_HboPv-0O4nQL6xa6U7JkbJIDWUDi-TrGqYqOD65oS5fMaIO8OdbthDGIDlw1RNFyge1CwgWxiXKMPl_yY_F2qZ8WbUcpNZrJ6nf471O7AOYaHqDb01Vms4teZ4fQZUEP4IIR2RDX3s74zsnP3b0pKwASd75p-AA-IJXXmgXyqqr5mpJs1AzoTjI50qYjElnjLqU0BHPZ4juHA9vvyhv4g4nQ43K7-A%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569"/>
    <s v="carmen"/>
    <s v="alexiloveu31@yahoo.com"/>
    <s v="C3720B18-1A10-4D26-B74A-0D305FAD267E"/>
    <x v="0"/>
    <x v="9"/>
    <x v="0"/>
    <s v="DebtReductionInc"/>
    <x v="0"/>
    <x v="1"/>
    <x v="0"/>
    <s v="NY"/>
    <x v="6"/>
    <m/>
    <x v="2"/>
    <s v="search.yahoo.com"/>
    <s v="DebtReductionInc"/>
    <s v="General Debt"/>
    <m/>
    <s v="how to pay off your debt"/>
    <s v="http://search.yahoo.com/search"/>
    <s v="p=how to pay off your debt&amp;fr=fp-yie8&amp;fr2=sb-top&amp;xargs=12KPjg1ipSroGmmvmnEOOIMLrcmUsOkZ7Fo5h7DOV5CtdY6hNdE%2DIfXpP0xZg6WO8T7xvSy7HBreVFdJGu277WVk0qfeK%5FG7%5FM7c6Vk9B1AvebWX13s%2DJ%5F0%2Dmdn4ZvDE8%2E&amp;pstart=7&amp;b=11"/>
    <x v="0"/>
    <s v="utm_source=yahoo&amp;utm_medium=cpc&amp;utm_campaign=DebtReductionInc&amp;utm_content=General%20Debt&amp;keyword=Pay%20Off%20Debt&amp;OVRAW=how%20to%20pay%20off%20your%20debt&amp;OVKEY=how%20to%20pay%20off%20your%20debt&amp;OVMTC=standard&amp;OVADID=42233303522&amp;OVKWID=207713427022"/>
  </r>
  <r>
    <x v="570"/>
    <s v="Bryan"/>
    <s v="amy.heller@charter.net"/>
    <s v="52501718-03B4-4BB5-ACB4-FBB60C435DF9"/>
    <x v="0"/>
    <x v="8"/>
    <x v="0"/>
    <s v="DebtReductionInc"/>
    <x v="1"/>
    <x v="2"/>
    <x v="1"/>
    <s v="CT"/>
    <x v="3"/>
    <m/>
    <x v="0"/>
    <m/>
    <s v="DebtReductionInc"/>
    <s v="Student Debt"/>
    <m/>
    <m/>
    <m/>
    <m/>
    <x v="2"/>
    <s v="utm_source=Google&amp;utm_medium=cpc&amp;utm_campaign=DebtReductionInc&amp;utm_content=Student%20Debt&amp;keyword=Defaulted%20Student%20Loan%20Solutions"/>
  </r>
  <r>
    <x v="571"/>
    <s v="bauget"/>
    <s v="marielapointe70@yahoo.com"/>
    <s v="E357EAF7-BDEB-409B-812D-5279533DB1E2"/>
    <x v="0"/>
    <x v="9"/>
    <x v="0"/>
    <s v="DebtReductionInc"/>
    <x v="0"/>
    <x v="1"/>
    <x v="0"/>
    <s v="NY"/>
    <x v="6"/>
    <m/>
    <x v="0"/>
    <s v="search.mywebsearch.com"/>
    <s v="Debt Holding Tank"/>
    <s v="Holding Tank - Debt"/>
    <s v="Debts"/>
    <m/>
    <s v="http://search.mywebsearch.com/mywebsearch/AJmain.jhtml"/>
    <s v="searchfor=www.debt.gov%2Fofe&amp;ptnrS=ZRxdm429YYUS&amp;st=bar"/>
    <x v="0"/>
    <s v="utm_source=google&amp;utm_medium=CPC&amp;utm_content=Holding%20Tank%20-%20Debt&amp;utm_campaign=Debt%20Holding%20Tank&amp;utm_term=Debts&amp;keyword=How%20Can%20I%20Consolidate%20My%20Debt"/>
  </r>
  <r>
    <x v="572"/>
    <s v="Deborah"/>
    <s v="ddebbie57@yahoo.com"/>
    <s v="4174A95F-228F-460C-8F13-4021C52C0C9E"/>
    <x v="0"/>
    <x v="2"/>
    <x v="0"/>
    <s v="DebtReductionInc"/>
    <x v="1"/>
    <x v="2"/>
    <x v="1"/>
    <s v="NY"/>
    <x v="2"/>
    <m/>
    <x v="0"/>
    <s v="search.mywebsearch.com"/>
    <s v="DebtReductionInc"/>
    <s v="Credit Card Debt - high volume"/>
    <m/>
    <m/>
    <s v="http://search.mywebsearch.com/mywebsearch/AJmain.jhtml"/>
    <s v="pg=AJmain&amp;action=click&amp;searchfor=Credit Card Debt&amp;t=NULL&amp;si=&amp;nr=Fin&amp;tpr=ps13&amp;ss=&amp;st=kwd&amp;ptnrS=&amp;ct=NS"/>
    <x v="0"/>
    <s v="utm_source=Google&amp;utm_medium=cpc&amp;utm_campaign=DebtReductionInc&amp;utm_content=Credit%20Card%20Debt%20-%20high%20volume&amp;keyword=Eliminate%20Credit%20Card%20Debt"/>
  </r>
  <r>
    <x v="573"/>
    <s v="Beverly"/>
    <s v="abstir0213@YAHOOO.COM"/>
    <s v="jWq9mUp_ckWT5CfXDfdhhQ"/>
    <x v="2"/>
    <x v="12"/>
    <x v="0"/>
    <s v="DebtReductionInc"/>
    <x v="1"/>
    <x v="4"/>
    <x v="1"/>
    <s v="NY"/>
    <x v="5"/>
    <m/>
    <x v="0"/>
    <s v="www.google.com"/>
    <s v="Debt General"/>
    <s v="Loan Default"/>
    <s v="Loan default help"/>
    <s v="credit union help payoff defaulted school loan"/>
    <s v="http://www.google.com/search"/>
    <s v="hl=en&amp;rlz=1T4RNTN_enUS333US333&amp;ei=wzd6SuC5D4maMImt3e8C&amp;sa=X&amp;oi=spell&amp;resnum=0&amp;ct=result&amp;cd=1&amp;q=credit union help payoff defaulted school loan&amp;spell=1"/>
    <x v="0"/>
    <s v="utm_source=google&amp;utm_medium=CPC&amp;utm_content=Loan%20Default&amp;utm_campaign=Debt%20General&amp;utm_term=Loan%20default%20help&amp;keyword=2009%20Loan%20Default%20Help"/>
  </r>
  <r>
    <x v="574"/>
    <s v="paula"/>
    <s v="paula808@optonline.net"/>
    <s v="A4B4FB85-E248-44CF-A1AC-FA4FB3DD8A00"/>
    <x v="0"/>
    <x v="2"/>
    <x v="0"/>
    <s v="DebtReductionInc"/>
    <x v="0"/>
    <x v="1"/>
    <x v="1"/>
    <s v="NY"/>
    <x v="3"/>
    <m/>
    <x v="0"/>
    <s v="googleads.g.doubleclick.net"/>
    <s v="Debt Volume"/>
    <s v="How"/>
    <s v="debt"/>
    <m/>
    <s v="http://googleads.g.doubleclick.net/pagead/ads"/>
    <s v="client=ca-about-allexperts_html&amp;dt=1244228400748&amp;hints=Collections%20Law%2CCorporate%20Law%2CBusiness%2CI%26%2339%3Bm%20disabled%20and%20can%20no%20longer%20pay%20my%20bills.&amp;adsafe=medium&amp;lmt=1244228400&amp;skip=10&amp;prev_fmts=728x90_pas_sl&amp;slot=2&amp;format=300x250_pas_abgnc&amp;output=html&amp;correlator=1244228399938&amp;url=http%3A%2F%2Fen.allexperts.com%2Fq%2FCollections-Law-912%2Fm-disabled-longer-pay.htm&amp;color_bg=ffffff&amp;color_border=cc0000&amp;ad_type=text_image_flash&amp;ref=http%3A%2F%2Fwww.optimum.net%2FSearch%3Fq%3Di%2520get%2520ssi%2520and%2520i%2520can't%2520pay%2520my%2520mortgage%2520or%2520my%2520bills&amp;frm=0&amp;ga_vid=1669384445.1244228400&amp;ga_sid=1244228400&amp;ga_hid=1204490080&amp;flash=10.0.22.87&amp;w=300&amp;h=250&amp;u_h=1080&amp;u_w=1920&amp;u_ah=1050&amp;u_aw=1920&amp;u_cd=32&amp;u_tz=-240&amp;u_his=2&amp;u_java=true&amp;dtd=53&amp;xpc=L2MEWWzGSh&amp;p=http%3A//en.allexperts.com"/>
    <x v="0"/>
    <s v="utm_source=google&amp;utm_medium=CPC&amp;utm_content=How&amp;utm_campaign=Debt%20Volume&amp;utm_term=debt&amp;keyword=All%20New%202009%20Debt%20Reduction%20Program"/>
  </r>
  <r>
    <x v="575"/>
    <s v="Michael"/>
    <s v="michaelmcmahen@yahoo.com"/>
    <s v="llU1Rywy4EGljBZk6pDKZQ"/>
    <x v="3"/>
    <x v="0"/>
    <x v="0"/>
    <s v="DebtReductionInc"/>
    <x v="1"/>
    <x v="4"/>
    <x v="0"/>
    <s v="MI"/>
    <x v="4"/>
    <m/>
    <x v="0"/>
    <s v="www.ehow.com"/>
    <s v="DebtReductionInc"/>
    <s v="Credit Card Debt - high volume"/>
    <m/>
    <m/>
    <s v="http://www.ehow.com/ehow_radlinks_ads.html"/>
    <s v="term=Pay Credit Card Debt&amp;channel=fin_money_managing,fuel,Channel_A&amp;google_kw_type=radlinks&amp;google_rt=ChBKYoX4AAPnpgrHSxqKS3-LEhRQYXkgQ3JlZGl0IENhcmQgRGVidBoI6FRMdq3jVTAoAVITCM7Y28Xd4JsCFRIIxwodbEwmHw&amp;google_rts=ChBKYoX4AAPnhwrHSxqKS3-LEhVWaXNhIENyZWRpdCBDYXJkIEZlZXMaCGF_YSGVX-lAKAFSEwjO2NvF3eCbAhUSCMcKHWxMJh8|ChBKYoX4AAPnogrHSxqKS3-LEhpDcmVkaXQgQ2FyZCBGaW5hbmNlIENoYXJnZRoIby-MZSRjDy0oAVITCM7Y28Xd4JsCFRIIxwodbEwmHw|ChBKYoX4AAPnpgrHSxqKS3-LEhRQYXkgQ3JlZGl0IENhcmQgRGVidBoI6FRMdq3jVTAoAVITCM7Y28Xd4JsCFRIIxwodbEwmHw|ChBKYoX4AAPnqgrHSxqKS3-LEhRXaXNlIFVzZSBDcmVkaXQgQ2FyZBoIhB60WDz6f0IoAVITCM7Y28Xd4JsCFRIIxwodbEwmHw|ChBKYoX4AAPnrgrHSxqKS3-LEhVMb3cgTGltaXQgQ3JlZGl0IENhcmQaCB6rguQPaeCWKAFSEwjO2NvF3eCbAhUSCMcKHWxMJh8|ChBKYoX4AAPnsQrHSxqKS3-LEhlDcmVkaXQgQ2FyZCBUcmFuc2ZlciBSYXRlGgir-0s5jCpVSCgBUhMIztjbxd3gmwIVEgjHCh1sTCYf&amp;google_page_url=http%3A//www.ehow.com/how_4771224_avoid-paying-credit-card-fees.html%3Fref%3Dfuel%26utm_source%3Dyahoo%26utm_medium%3Dssp%26utm_campaign%3Dyssp_art&amp;radkws=Visa%20Credit%20Card%20Fees%7CCredit%20Card%20Finance%20Charge%7CPay%20Credit%20Card%20Debt%7CWise%20Use%20Credit%20Card%7CLow%20Limit%20Credit%20Card%7CCredit%20Card%20Transfer%20Rate&amp;contentid=4771224&amp;studioid=&amp;category=Personal Finance&amp;subcategory=Money Managing"/>
    <x v="0"/>
    <s v="utm_source=Google&amp;utm_medium=cpc&amp;utm_campaign=DebtReductionInc&amp;utm_content=Credit%20Card%20Debt%20-%20high%20volume&amp;keyword=Eliminate%20Credit%20Card%20Debt"/>
  </r>
  <r>
    <x v="576"/>
    <s v="yvette"/>
    <s v="ydhicks2008@hotmail.com"/>
    <s v="0F09A42D-C194-4419-893F-E73DCC4A0308"/>
    <x v="0"/>
    <x v="8"/>
    <x v="0"/>
    <s v="DebtReductionInc"/>
    <x v="0"/>
    <x v="1"/>
    <x v="1"/>
    <s v="NY"/>
    <x v="3"/>
    <m/>
    <x v="0"/>
    <s v="www.ficacardservices.com"/>
    <s v="DebtReductionInc"/>
    <s v="Lower Payments"/>
    <m/>
    <m/>
    <s v="http://www.ficacardservices.com/"/>
    <m/>
    <x v="0"/>
    <s v="utm_source=Google&amp;utm_medium=cpc&amp;utm_campaign=DebtReductionInc&amp;utm_content=Lower%20Payments&amp;keyword=How%20To%20Lower%20Monthly%20Mortgage%20Payments"/>
  </r>
  <r>
    <x v="577"/>
    <s v="Sheryl"/>
    <s v="sherwil7@msn.com"/>
    <s v="EB805AF1-5978-4F36-96BA-5B945086DA94"/>
    <x v="0"/>
    <x v="7"/>
    <x v="0"/>
    <s v="DebtReductionInc"/>
    <x v="0"/>
    <x v="1"/>
    <x v="1"/>
    <s v="NY"/>
    <x v="5"/>
    <m/>
    <x v="0"/>
    <s v="www.google.com"/>
    <s v="Debt General"/>
    <s v="Loan Default"/>
    <s v="Home loan default"/>
    <s v="home equity loan default"/>
    <s v="http://www.google.com/search"/>
    <s v="hl=en&amp;rls=com.microsoft:en-us&amp;q=home equity loan default&amp;revid=1109853934&amp;ei=Adb1SZazMt7MlQeRp6nHBg&amp;sa=X&amp;oi=revisions_inline&amp;resnum=0&amp;ct=broad-revision&amp;cd=2"/>
    <x v="0"/>
    <s v="utm_source=google&amp;utm_medium=CPC&amp;utm_content=Loan%20Default&amp;utm_campaign=Debt%20General&amp;utm_term=Home%20loan%20default&amp;keyword=How%20Can%20I%20Consolidate%20My%20Debt"/>
  </r>
  <r>
    <x v="578"/>
    <s v="Emilia"/>
    <s v="berto930@yahoo.com"/>
    <s v="C1503987-7EA5-4BC6-92CE-C92F7F062E9E"/>
    <x v="0"/>
    <x v="5"/>
    <x v="0"/>
    <s v="DebtReductionInc"/>
    <x v="0"/>
    <x v="1"/>
    <x v="1"/>
    <s v="NY"/>
    <x v="6"/>
    <m/>
    <x v="0"/>
    <s v="googleads.g.doubleclick.net"/>
    <s v="DebtReductionInc"/>
    <s v="Lower Payments"/>
    <m/>
    <m/>
    <s v="http://googleads.g.doubleclick.net/pagead/ads"/>
    <s v="client=ca-pub-5585981870708547&amp;host=pub-1556223355139109&amp;dt=1241210269843&amp;lmt=1241208948&amp;output=html&amp;slotname=1522566013&amp;correlator=1241210269843&amp;url=http%3A%2F%2Ffantastic-search.blogspot.com%2F2009%2F04%2Fwwwgeonlineservicecom-ge-online-service.html&amp;ref=http%3A%2F%2Fwww.ask.com%2Fweb%3Fo%3Dtb%26l%3Dzn%26q%3Dwww.geonlineservice.com&amp;frm=0&amp;ga_vid=2066832568.1241210270&amp;ga_sid=1241210270&amp;ga_hid=819525123&amp;flash=9.0.115.0&amp;w=300&amp;h=250&amp;u_h=864&amp;u_w=1152&amp;u_ah=792&amp;u_aw=1152&amp;u_cd=32&amp;u_tz=-240&amp;u_his=3&amp;u_java=true&amp;dtd=407&amp;w=300&amp;h=250&amp;xpc=FMb0PRrPn9&amp;p=http%3A//fantastic-search.blogspot.com"/>
    <x v="0"/>
    <s v="utm_source=Google&amp;utm_medium=cpc&amp;utm_campaign=DebtReductionInc&amp;utm_content=Lower%20Payments&amp;keyword=How%20To%20Lower%20Monthly%20Mortgage%20Payments"/>
  </r>
  <r>
    <x v="579"/>
    <s v="Rafael"/>
    <s v="nanmonty@yahoo.com"/>
    <s v="1011D599-BE5F-48FD-B71A-6EDF3F003036"/>
    <x v="0"/>
    <x v="0"/>
    <x v="0"/>
    <s v="DebtReductionInc"/>
    <x v="0"/>
    <x v="1"/>
    <x v="0"/>
    <s v="NY"/>
    <x v="0"/>
    <m/>
    <x v="0"/>
    <s v="www.ask.com"/>
    <s v="Debt General"/>
    <s v="Loan Default"/>
    <s v="Default on loan"/>
    <s v="Loan Default to Co Signer"/>
    <s v="http://www.ask.com/web"/>
    <s v="q=Loan Default to Co Signer&amp;qsrc=6&amp;o=0&amp;l=dir"/>
    <x v="0"/>
    <s v="utm_source=google&amp;utm_medium=CPC&amp;utm_content=Loan%20Default&amp;utm_campaign=Debt%20General&amp;utm_term=Default%20on%20loan&amp;keyword=How%20Can%20I%20Consolidate%20My%20Debt"/>
  </r>
  <r>
    <x v="580"/>
    <s v="patrice"/>
    <s v="pmahder@comcast.net"/>
    <s v="861E31FA-9A31-4C46-92B1-5073DAD09D68"/>
    <x v="0"/>
    <x v="8"/>
    <x v="0"/>
    <s v="DebtReductionInc"/>
    <x v="1"/>
    <x v="4"/>
    <x v="1"/>
    <s v="CT"/>
    <x v="8"/>
    <m/>
    <x v="2"/>
    <s v="www.iprowl.com"/>
    <s v="DebtReductionInc"/>
    <s v="Credit Card Consolidation"/>
    <m/>
    <m/>
    <s v="http://www.iprowl.com/search-results.aspx"/>
    <s v="keywords=consolidated credit"/>
    <x v="0"/>
    <s v="utm_source=yahoo&amp;utm_medium=cpc&amp;utm_campaign=DebtReductionInc&amp;utm_content=Credit%20Card%20Consolidation&amp;keyword=Credit%20Card%20Consolidation&amp;OVRAW=consolidated%20credit&amp;OVKEY=credit%20card%20consolidation&amp;OVMTC=advanced&amp;OVADID=41951287022&amp;OVKWID=207713091022"/>
  </r>
  <r>
    <x v="581"/>
    <s v="TONNYA"/>
    <s v="tONNYAGARTHE1@AOL.COM"/>
    <s v="A2BECF05-C06C-4577-B87A-6CC00862DBCC"/>
    <x v="0"/>
    <x v="0"/>
    <x v="0"/>
    <s v="DebtReductionInc"/>
    <x v="0"/>
    <x v="1"/>
    <x v="0"/>
    <s v="OR"/>
    <x v="6"/>
    <m/>
    <x v="0"/>
    <s v="www.ehow.com"/>
    <s v="DebtReductionInc"/>
    <s v="Student Debt"/>
    <m/>
    <m/>
    <s v="http://www.ehow.com/how_4824754_defaulted-student-loan-repayment-options.html"/>
    <m/>
    <x v="0"/>
    <s v="utm_source=Google&amp;utm_medium=cpc&amp;utm_campaign=DebtReductionInc&amp;utm_content=Student%20Debt&amp;keyword=Defaulted%20Student%20Loan%20Solutions"/>
  </r>
  <r>
    <x v="582"/>
    <s v="Jade"/>
    <s v="jadeptran@gmail.com"/>
    <s v="9BAD8C36-2F08-4D5A-B93B-6FE53BFB01ED"/>
    <x v="0"/>
    <x v="0"/>
    <x v="0"/>
    <s v="DebtReductionInc"/>
    <x v="1"/>
    <x v="2"/>
    <x v="0"/>
    <s v="TX"/>
    <x v="3"/>
    <m/>
    <x v="0"/>
    <s v="www.google.com"/>
    <s v="Debt Volume"/>
    <s v="Debt"/>
    <s v="Debt"/>
    <s v="attorney to fight debatable debt"/>
    <s v="http://www.google.com/search"/>
    <s v="q=attorney to fight debatable debt&amp;rls=com.microsoft:*:IE-SearchBox&amp;ie=UTF-8&amp;oe=UTF-8&amp;sourceid=ie7&amp;rlz=1I7WZPA_en"/>
    <x v="0"/>
    <s v="utm_source=google&amp;utm_medium=CPC&amp;utm_content=Debt&amp;utm_campaign=Debt%20Volume&amp;utm_term=Debt&amp;keyword=How%20Can%20I%20Consolidate%20My%20Debt"/>
  </r>
  <r>
    <x v="583"/>
    <s v="Maria"/>
    <s v="maricelashabazz@yahoo.com"/>
    <s v="-Curwk7-AE6ZP5Qq-8eBgg"/>
    <x v="1"/>
    <x v="8"/>
    <x v="0"/>
    <s v="DebtReductionInc"/>
    <x v="4"/>
    <x v="3"/>
    <x v="1"/>
    <s v="NV"/>
    <x v="4"/>
    <m/>
    <x v="2"/>
    <s v="search.yahoo.com"/>
    <s v="DebtReductionInc"/>
    <s v="Credit Card Consolidation"/>
    <m/>
    <s v="credit consolidation in spanish"/>
    <s v="http://search.yahoo.com/search;_ylt=Atu3U_Xv60ZXtyyIkMWEZUhG2vAI"/>
    <s v="p=credit consolidation in spanish&amp;fr=my-myy&amp;toggle=1&amp;cop=&amp;ei=UTF-8"/>
    <x v="0"/>
    <s v="utm_source=yahoo&amp;utm_medium=cpc&amp;utm_campaign=DebtReductionInc&amp;utm_content=Credit%20Card%20Consolidation&amp;keyword=Credit%20Card%20Consolidation&amp;OVRAW=credit%20consolidation%20in%20spanish&amp;OVKEY=credit%20consolidation&amp;OVMTC=advanced&amp;OVADID=41951287022&amp;OVKWID=207713331022"/>
  </r>
  <r>
    <x v="584"/>
    <s v="Tarki"/>
    <s v="hvnforu@yahoo.com"/>
    <s v="bAv3GBV1Kky9MMGWPF8qDA"/>
    <x v="3"/>
    <x v="0"/>
    <x v="0"/>
    <s v="DebtReductionInc"/>
    <x v="0"/>
    <x v="1"/>
    <x v="0"/>
    <s v="NV"/>
    <x v="4"/>
    <m/>
    <x v="2"/>
    <s v="search.yahoo.com"/>
    <s v="DebtReductionInc"/>
    <s v="Credit Card Consolidation"/>
    <m/>
    <s v="credit +consilation"/>
    <s v="http://search.yahoo.com/search"/>
    <s v="ei=UTF-8&amp;fr=fptb-hptb5&amp;p=credit %2Bconsilation&amp;fr2=sp-qrw-orig-top&amp;norw=1"/>
    <x v="0"/>
    <s v="utm_source=yahoo&amp;utm_medium=cpc&amp;utm_campaign=DebtReductionInc&amp;utm_content=Credit%20Card%20Consolidation&amp;keyword=Credit%20Card%20Consolidation&amp;OVRAW=credit%20%2Bconsilation&amp;OVKEY=credit%20consolidation&amp;OVMTC=advanced&amp;OVADID=41951287022&amp;OVKWID=207713331022"/>
  </r>
  <r>
    <x v="585"/>
    <s v="Javier"/>
    <s v="jarmijo73@hotmail.com"/>
    <s v="2266C241-7787-4B79-B433-A8D4EAA3BD02"/>
    <x v="0"/>
    <x v="6"/>
    <x v="0"/>
    <s v="DebtReductionInc"/>
    <x v="0"/>
    <x v="1"/>
    <x v="1"/>
    <s v="CA"/>
    <x v="5"/>
    <m/>
    <x v="0"/>
    <s v="businessmajors.about.com"/>
    <s v="DebtReductionInc"/>
    <s v="Student Debt"/>
    <m/>
    <m/>
    <s v="http://businessmajors.about.com/od/payingforschool/tp/TopConsolid.htm"/>
    <m/>
    <x v="0"/>
    <s v="utm_source=Google&amp;utm_medium=cpc&amp;utm_campaign=DebtReductionInc&amp;utm_content=Student%20Debt&amp;keyword=Defaulted%20Student%20Loan%20Solutions"/>
  </r>
  <r>
    <x v="586"/>
    <s v="joanna"/>
    <s v="fashion503@yahoo.com"/>
    <s v="4ADC21BC-D79B-4389-91D3-D9A37D44DC1C"/>
    <x v="0"/>
    <x v="2"/>
    <x v="0"/>
    <s v="DebtReductionInc"/>
    <x v="0"/>
    <x v="1"/>
    <x v="1"/>
    <s v="OR"/>
    <x v="6"/>
    <m/>
    <x v="2"/>
    <s v="search.yahoo.com"/>
    <s v="DebtReductionInc"/>
    <s v="Debt Payment"/>
    <m/>
    <s v="debt consolidation one monthly payment"/>
    <s v="http://search.yahoo.com/search"/>
    <s v="ei=UTF-8&amp;p=debt consolidation one monthly payment&amp;rs=0&amp;fr2=rs-top"/>
    <x v="0"/>
    <s v="utm_source=yahoo&amp;utm_medium=cpc&amp;utm_campaign=DebtReductionInc&amp;utm_content=Debt%20Payment&amp;keyword=Debt%20Consolidation%20Payments&amp;OVRAW=debt%20consolidation%20one%20monthly%20payment&amp;OVKEY=debt%20consolidation%20payment&amp;OVMTC=advanced&amp;OVADID=41951306522&amp;OVKWID=207713500022"/>
  </r>
  <r>
    <x v="587"/>
    <s v="Tristan"/>
    <s v="iggyboos@yahoo.com"/>
    <s v="El_wMqyvJkepNGVfAew0ag"/>
    <x v="2"/>
    <x v="0"/>
    <x v="0"/>
    <s v="DebtReductionInc"/>
    <x v="0"/>
    <x v="0"/>
    <x v="0"/>
    <s v="OR"/>
    <x v="5"/>
    <m/>
    <x v="2"/>
    <s v="search.yahoo.com"/>
    <s v="DebtReductionInc"/>
    <s v="Student Debt - high volume"/>
    <m/>
    <s v="how to minimize student loan debt"/>
    <s v="http://search.yahoo.com/search"/>
    <s v="ei=UTF-8&amp;fr=yfp-t-501&amp;p=how to minimize student loan debt&amp;SpellState=n-3525122272_q-7Tf%2FNRqumBf84vJhD2RS.AAAAA%40%40&amp;fr2=sp-qrw-corr-top"/>
    <x v="0"/>
    <s v="utm_source=yahoo&amp;utm_medium=cpc&amp;utm_campaign=DebtReductionInc&amp;utm_content=Student%20Debt%20-%20high%20volume&amp;keyword=Student%20Loan%20Consolidation&amp;OVRAW=how%20to%20minimize%20student%20loan%20debt&amp;OVKEY=student%20loan%20debt&amp;OVMTC=advanced&amp;OVADID=42233253022&amp;OVKWID=207721351522"/>
  </r>
  <r>
    <x v="588"/>
    <s v="Marion"/>
    <s v="DANMARIONROSS@COMCAST.NET"/>
    <s v="FE699059-2383-407C-BB1A-FF98B4BB38F7"/>
    <x v="0"/>
    <x v="0"/>
    <x v="0"/>
    <s v="DebtReductionInc"/>
    <x v="3"/>
    <x v="3"/>
    <x v="0"/>
    <s v="OR"/>
    <x v="9"/>
    <m/>
    <x v="0"/>
    <s v="googleads.g.doubleclick.net"/>
    <s v="DebtReductionInc"/>
    <s v="Lower Payments"/>
    <m/>
    <m/>
    <s v="http://googleads.g.doubleclick.net/pagead/ads"/>
    <s v="client=ca-pub-6986933720350545&amp;output=html&amp;h=600&amp;slotname=5535462209&amp;w=160&amp;lmt=1252335800&amp;flash=10.0.22.87&amp;url=http%3A%2F%2Fwww.sherpy.com%2Fresults.php%3Fskw%3Donline%2520credit%2520card%2520payments&amp;dt=1252335800661&amp;correlator=1252335800661&amp;frm=0&amp;ga_vid=1401478715.1252276704&amp;ga_sid=1252335801&amp;ga_hid=1538815797&amp;ga_fc=1&amp;u_tz=-420&amp;u_his=2&amp;u_java=1&amp;u_h=720&amp;u_w=1280&amp;u_ah=684&amp;u_aw=1280&amp;u_cd=32&amp;u_nplug=0&amp;u_nmime=0&amp;biw=1255&amp;bih=517&amp;fu=0&amp;ifi=1&amp;dtd=562&amp;xpc=Uit5mHVB8r&amp;p=http%3A//www.sherpy.com"/>
    <x v="1"/>
    <s v="utm_source=Google&amp;utm_medium=cpc&amp;utm_campaign=DebtReductionInc&amp;utm_content=Lower%20Payments&amp;keyword=How%20To%20Lower%20Monthly%20Mortgage%20Payments"/>
  </r>
  <r>
    <x v="589"/>
    <s v="Maryjo"/>
    <s v="chatmarijo@yahoo.com"/>
    <s v="D9138919-F540-424C-A8A2-E95F41028E8F"/>
    <x v="0"/>
    <x v="8"/>
    <x v="0"/>
    <s v="DebtReductionInc"/>
    <x v="1"/>
    <x v="2"/>
    <x v="1"/>
    <s v="MI"/>
    <x v="8"/>
    <m/>
    <x v="2"/>
    <s v="search.yahoo.com"/>
    <s v="DebtReductionInc"/>
    <s v="Student Debt - high volume"/>
    <m/>
    <s v="Stimulus dollars for student loan debts"/>
    <s v="http://search.yahoo.com/search;_ylt=A0geusfITYtKDQwBZM5XNyoA"/>
    <s v="p=Stimulus dollars for student loan debts&amp;y=Search&amp;fr=yfp-t-152&amp;fr2=sb-top&amp;sao=0"/>
    <x v="0"/>
    <s v="utm_source=yahoo&amp;utm_medium=cpc&amp;utm_campaign=DebtReductionInc&amp;utm_content=Student%20Debt%20-%20high%20volume&amp;keyword=Student%20Loan%20Consolidation&amp;OVRAW=Stimulus%20dollars%20for%20student%20loan%20debts&amp;OVKEY=student%20loan%20debt&amp;OVMTC=advanced&amp;OVADID=42233253022&amp;OVKWID=207721351522"/>
  </r>
  <r>
    <x v="590"/>
    <s v="Rene"/>
    <s v="wilsonrene@ymail.com"/>
    <s v="7A1FA006-B5A0-4702-B940-D2FD9E47A122"/>
    <x v="0"/>
    <x v="0"/>
    <x v="0"/>
    <s v="DebtReductionInc"/>
    <x v="0"/>
    <x v="1"/>
    <x v="0"/>
    <s v="NY"/>
    <x v="8"/>
    <m/>
    <x v="0"/>
    <s v="www.ehow.com"/>
    <s v="DebtReductionInc"/>
    <s v="Student Debt"/>
    <m/>
    <m/>
    <s v="http://www.ehow.com/how_2002568_get-loans-forgiven.html"/>
    <m/>
    <x v="0"/>
    <s v="utm_source=Google&amp;utm_medium=cpc&amp;utm_campaign=DebtReductionInc&amp;utm_content=Student%20Debt&amp;keyword=Defaulted%20Student%20Loan%20Solutions"/>
  </r>
  <r>
    <x v="591"/>
    <s v="Abbigail"/>
    <s v="dfmfmoving@live.com"/>
    <s v="5E68B5EE-AA5F-4F3F-8B78-FD1264A1707A"/>
    <x v="0"/>
    <x v="0"/>
    <x v="0"/>
    <s v="DebtReductionInc"/>
    <x v="1"/>
    <x v="0"/>
    <x v="0"/>
    <s v="MO"/>
    <x v="0"/>
    <m/>
    <x v="2"/>
    <s v="studentdebtconsolidate.org"/>
    <s v="DebtReductionInc"/>
    <s v="Student Debt - high volume"/>
    <m/>
    <m/>
    <s v="http://studentdebtconsolidate.org/result.php"/>
    <s v="Keywords=Student Loan Debt Consolidation"/>
    <x v="0"/>
    <s v="utm_source=yahoo&amp;utm_medium=cpc&amp;utm_campaign=DebtReductionInc&amp;utm_content=Student%20Debt%20-%20high%20volume&amp;keyword=Student%20Loan%20Consolidation&amp;OVRAW=student%20loan%20debt%20consolidation&amp;OVKEY=student%20loan%20debt&amp;OVMTC=advanced&amp;OVADID=42233253022&amp;OVKWID=207721351522"/>
  </r>
  <r>
    <x v="592"/>
    <s v="John"/>
    <s v="gomila1266@excite.com"/>
    <s v="60B22481-0FBD-46F1-B11E-EFA77C330AFD"/>
    <x v="0"/>
    <x v="6"/>
    <x v="0"/>
    <s v="DebtReductionInc"/>
    <x v="0"/>
    <x v="1"/>
    <x v="1"/>
    <s v="MO"/>
    <x v="6"/>
    <m/>
    <x v="2"/>
    <m/>
    <s v="DebtReductionInc"/>
    <s v="General Debt"/>
    <m/>
    <m/>
    <m/>
    <m/>
    <x v="0"/>
    <s v="utm_source=yahoo&amp;utm_medium=cpc&amp;utm_campaign=DebtReductionInc&amp;utm_content=General%20Debt&amp;keyword=Debt%20Repair&amp;OVRAW=credit%20repair&amp;OVKEY=debt%20repair&amp;OVMTC=advanced&amp;OVADID=42233303522&amp;OVKWID=207713317522"/>
  </r>
  <r>
    <x v="593"/>
    <s v="Cindy"/>
    <s v="cleecpa2003@yahoo.com"/>
    <s v="wGl8M-NTiEqj-lYtq7jXVA"/>
    <x v="2"/>
    <x v="0"/>
    <x v="0"/>
    <s v="DebtReductionInc"/>
    <x v="1"/>
    <x v="0"/>
    <x v="0"/>
    <s v="MO"/>
    <x v="8"/>
    <m/>
    <x v="0"/>
    <s v="searchportal.information.com"/>
    <s v="Debt General"/>
    <s v="Lower Payments"/>
    <s v="Credit card payments"/>
    <m/>
    <s v="http://searchportal.information.com/"/>
    <s v="epl=03230064VGsLXARRBwBQBkQHVwgHWg9aB1oGCFoYBE9FWUFZVAtBGgFXVENUWw5vEAZeABRWEwlAQxAIBlNUBgUMAA0CXBNbEFFeOkFVD1tfRVYKEmwDWAlUCFBTXEdQW0xKW0EcCARMCgBQAAJHXxIXBQoIFQBBElgXUEQVPlpFTFFbXzpcUF8PC1MBBVQFU1ceFQlDFFoCUhEIWA9HXkJnSlVfDggFREtcBEFXCW8SDEtYFlwRQQpWEWpaAAhbalRZWlUMW1NEXFwWWlMPbwsHBVJUBkdXB0MGUlgTGAhTUVZVXwZQEhFdWBdQXD5EGxNdWApaD18&amp;query=credit%20card%20payment"/>
    <x v="0"/>
    <s v="utm_source=google&amp;utm_medium=CPC&amp;utm_content=Lower%20Payments&amp;utm_campaign=Debt%20General&amp;utm_term=Credit%20card%20payments&amp;keyword=Lower%20My%20Credit%20Card%20Payments"/>
  </r>
  <r>
    <x v="594"/>
    <s v="Richard"/>
    <s v="rick.jackson@charter.net"/>
    <s v="BA22BF23-E180-48E3-9D72-1B6E66689445"/>
    <x v="0"/>
    <x v="12"/>
    <x v="0"/>
    <s v="DebtReductionInc"/>
    <x v="5"/>
    <x v="0"/>
    <x v="1"/>
    <s v="IL"/>
    <x v="4"/>
    <m/>
    <x v="0"/>
    <m/>
    <s v="DebtReductionInc"/>
    <s v="Credit Card Debt - high volume"/>
    <m/>
    <m/>
    <m/>
    <m/>
    <x v="0"/>
    <s v="utm_source=Google&amp;utm_medium=cpc&amp;utm_campaign=DebtReductionInc&amp;utm_content=Credit%20Card%20Debt%20-%20high%20volume&amp;keyword=Eliminate%20Credit%20Card%20Debt"/>
  </r>
  <r>
    <x v="595"/>
    <s v="Frances"/>
    <s v="mavonhatten@charter.net"/>
    <s v="mskA740enEKF-ljk_Dw2Eg"/>
    <x v="3"/>
    <x v="2"/>
    <x v="0"/>
    <s v="DebtReductionInc"/>
    <x v="1"/>
    <x v="3"/>
    <x v="1"/>
    <s v="IL"/>
    <x v="0"/>
    <m/>
    <x v="2"/>
    <s v="search.yahoo.com"/>
    <s v="DebtReductionInc"/>
    <s v="Debt Program"/>
    <m/>
    <s v="Federal Debt Relief Program"/>
    <s v="http://search.yahoo.com/search"/>
    <s v="p=Federal Debt Relief Program&amp;ei=UTF-8&amp;fr=yfp-t-151&amp;xargs=12KPjg1ipSroGmmvmnEOOIMLrcmUsOkZ7Fo5h7DOV5CtdY6hNdE%2DIfXpP0xZg6WO8T7xvSy7HBreVFdJGu277WVk0qfeO%5FL%2Dv8yY7Cj9pjbeeVAetHK4MYl7n8nfJPPF42Ug%2E%2E&amp;pstart=7&amp;b=11"/>
    <x v="0"/>
    <s v="utm_source=yahoo&amp;utm_medium=cpc&amp;utm_campaign=DebtReductionInc&amp;utm_content=Debt%20Program&amp;keyword=Debt%20Relief%20Programs&amp;OVRAW=Federal%20Debt%20Relief%20Program&amp;OVKEY=debt%20relief%20program&amp;OVMTC=advanced&amp;OVADID=42233270022&amp;OVKWID=207713288022"/>
  </r>
  <r>
    <x v="596"/>
    <s v="Heidi"/>
    <s v="heidilogan@charter.net"/>
    <s v="tPgtktLvWkG0n_vAD64VFA"/>
    <x v="3"/>
    <x v="0"/>
    <x v="0"/>
    <s v="DebtReductionInc"/>
    <x v="0"/>
    <x v="1"/>
    <x v="0"/>
    <s v="IL"/>
    <x v="2"/>
    <m/>
    <x v="1"/>
    <s v="moneycentral.msn.com"/>
    <s v="Financial Services"/>
    <s v="Consolidate"/>
    <m/>
    <s v="get rid of debt"/>
    <s v="http://moneycentral.msn.com/money.search"/>
    <s v="q=get%20rid%20of%20debt&amp;fmt=1"/>
    <x v="0"/>
    <s v="utm_source=AdKnowledge&amp;utm_medium=CPC&amp;utm_content=Consolidate&amp;20Debt&amp;utm_campaign=Financial%20Services&amp;keyword=Debt%20Consolidation%20Experts"/>
  </r>
  <r>
    <x v="58"/>
    <s v="Ruben"/>
    <s v="bluben88@aol.com"/>
    <s v="Cg-OQiSeBEWJ0ZNUVCGKdg"/>
    <x v="3"/>
    <x v="9"/>
    <x v="0"/>
    <s v="DebtReductionInc"/>
    <x v="0"/>
    <x v="1"/>
    <x v="0"/>
    <s v="CT"/>
    <x v="6"/>
    <m/>
    <x v="2"/>
    <s v="search.yahoo.com"/>
    <s v="DebtReductionInc"/>
    <s v="Get Out Of Debt"/>
    <m/>
    <s v="get a loan to get out of debt"/>
    <s v="http://search.yahoo.com/search"/>
    <s v="p=get a loan to get out of debt&amp;fr=yfp-t-501-s&amp;toggle=1&amp;cop=mss&amp;ei=UTF-8"/>
    <x v="0"/>
    <s v="utm_source=yahoo&amp;utm_medium=cpc&amp;utm_campaign=DebtReductionInc&amp;utm_content=Get%20Out%20Of%20Debt&amp;keyword=Get%20Out%20Of%20Debt&amp;OVRAW=get%20a%20loan%20to%20get%20out%20of%20debt&amp;OVKEY=loan%20to%20get%20out%20of%20debt&amp;OVMTC=standard&amp;OVADID=42233513022&amp;OVKWID=207713285522"/>
  </r>
  <r>
    <x v="597"/>
    <s v="ANA"/>
    <s v="LALOKAMEXI@HOTMAIL.COM"/>
    <s v="CC51EE08-B7EC-4D00-A55D-AB8E0313E7A4"/>
    <x v="0"/>
    <x v="2"/>
    <x v="0"/>
    <s v="DebtReductionInc"/>
    <x v="1"/>
    <x v="4"/>
    <x v="1"/>
    <s v="MA"/>
    <x v="9"/>
    <m/>
    <x v="0"/>
    <s v="www.banks.com"/>
    <s v="Debt Holding Tank"/>
    <s v="Holding Tank - Debt"/>
    <s v="Personal grants to pay off debts"/>
    <m/>
    <s v="http://www.banks.com/index.php"/>
    <s v="apid=34&amp;ldid=23042&amp;fpid=14&amp;fdid=3&amp;tpid=611690&amp;tspid=4&amp;ttid=320&amp;prid=55&amp;pn=0&amp;fnid=6&amp;fdrc=&amp;uid=10090920003432819317&amp;sid=100909200034328223130042&amp;refcd=&amp;tsacr=government%20grant&amp;cc=US&amp;rg=MA&amp;rdf=0&amp;dsaid=1ag2v3t4dww&amp;lytn=Results&amp;bmst=government%20grant&amp;st=Personal%20Grants%20To%20Pay%20Off%20Debts"/>
    <x v="0"/>
    <s v="utm_source=google&amp;utm_medium=CPC&amp;utm_content=Holding%20Tank%20-%20Debt&amp;utm_campaign=Debt%20Holding%20Tank&amp;utm_term=Personal%20grants%20to%20pay%20off%20debts&amp;keyword=How%20Can%20I%20Consolidate%20My%20Debt"/>
  </r>
  <r>
    <x v="598"/>
    <s v="Ashley"/>
    <s v="ashleana@hotmail.com"/>
    <s v="1848A788-A575-44D8-8ADC-7A9CBEDE5159"/>
    <x v="0"/>
    <x v="0"/>
    <x v="0"/>
    <s v="DebtReductionInc"/>
    <x v="3"/>
    <x v="0"/>
    <x v="0"/>
    <s v="OR"/>
    <x v="9"/>
    <m/>
    <x v="0"/>
    <s v="www.google.com"/>
    <s v="Debt General"/>
    <s v="Student Debt"/>
    <s v="Defaulted student loans"/>
    <s v="consolidate defaulted student loans"/>
    <s v="http://www.google.com/search"/>
    <s v="hl=en&amp;q=consolidate defaulted student loans&amp;aq=f&amp;oq=&amp;aqi=g1"/>
    <x v="0"/>
    <s v="utm_source=google&amp;utm_medium=CPC&amp;utm_content=Student%20Debt&amp;utm_campaign=Debt%20General&amp;utm_term=Defaulted%20student%20loans&amp;keyword=How%20Can%20I%20Consolidate%20My%20Debt"/>
  </r>
  <r>
    <x v="599"/>
    <s v="Heather"/>
    <s v="heatheralbers_31@hotmail.com"/>
    <s v="7nfm13q_ZkiFK7rOvDt0sA"/>
    <x v="2"/>
    <x v="10"/>
    <x v="0"/>
    <s v="DebtReductionInc"/>
    <x v="2"/>
    <x v="4"/>
    <x v="1"/>
    <s v="SD"/>
    <x v="7"/>
    <m/>
    <x v="0"/>
    <s v="www.google.com"/>
    <s v="Debt General"/>
    <s v="Loan Default"/>
    <s v="Loan default help"/>
    <s v="help with defaulted student loans"/>
    <s v="http://www.google.com/search"/>
    <s v="hl=en&amp;source=hp&amp;q=help with defaulted student loans&amp;aq=0&amp;oq=help with defau&amp;aqi=g3"/>
    <x v="0"/>
    <s v="utm_source=google&amp;utm_medium=CPC&amp;utm_content=Loan%20Default&amp;utm_campaign=Debt%20General&amp;utm_term=Loan%20default%20help&amp;keyword=2009%20Loan%20Default%20Help"/>
  </r>
  <r>
    <x v="600"/>
    <s v="Donald"/>
    <s v="cardon1813@yahoo.com"/>
    <s v="D5E78F60-49C9-4B95-B684-E2AF603AAE3B"/>
    <x v="0"/>
    <x v="2"/>
    <x v="0"/>
    <s v="DebtReductionInc"/>
    <x v="1"/>
    <x v="2"/>
    <x v="1"/>
    <s v="FL"/>
    <x v="4"/>
    <m/>
    <x v="0"/>
    <s v="collegesavings.about.com"/>
    <s v="DebtReductionInc"/>
    <s v="Student Debt"/>
    <m/>
    <m/>
    <s v="http://collegesavings.about.com/od/financialaid/a/loanforgiveness.htm"/>
    <m/>
    <x v="1"/>
    <s v="utm_source=Google&amp;utm_medium=cpc&amp;utm_campaign=DebtReductionInc&amp;utm_content=Student%20Debt&amp;keyword=Defaulted%20Student%20Loan%20Solutions"/>
  </r>
  <r>
    <x v="601"/>
    <s v="TERA"/>
    <s v="crzycarebear2000@yahoo.com"/>
    <s v="EB094069-6409-4143-9651-9D59BD241C12"/>
    <x v="0"/>
    <x v="0"/>
    <x v="0"/>
    <s v="DebtReductionInc"/>
    <x v="1"/>
    <x v="4"/>
    <x v="0"/>
    <s v="PA"/>
    <x v="9"/>
    <m/>
    <x v="2"/>
    <s v="search.yahoo.com"/>
    <s v="DebtReductionInc"/>
    <s v="Student Debt"/>
    <m/>
    <s v="default on school loans"/>
    <s v="http://search.yahoo.com/search"/>
    <s v="p=default on school loans&amp;fr=yfp-t-501&amp;toggle=1&amp;cop=mss&amp;ei=UTF-8"/>
    <x v="0"/>
    <s v="utm_source=yahoo&amp;utm_medium=cpc&amp;utm_campaign=DebtReductionInc&amp;utm_content=Student%20Debt&amp;keyword=School%20Loan%20Default%20Solutions&amp;OVRAW=default%20on%20school%20loans&amp;OVKEY=default%20on%20school%20loan&amp;OVMTC=standard&amp;OVADID=42233361022&amp;OVKWID=207721361022"/>
  </r>
  <r>
    <x v="602"/>
    <s v="Delbert"/>
    <s v="m964@hotmail.com"/>
    <s v="CD062ECB-3D12-4E4D-A480-B0B5917904BF"/>
    <x v="0"/>
    <x v="1"/>
    <x v="0"/>
    <s v="DebtReductionInc"/>
    <x v="0"/>
    <x v="1"/>
    <x v="1"/>
    <s v="CA"/>
    <x v="6"/>
    <m/>
    <x v="2"/>
    <s v="defaultsloan.com"/>
    <s v="state"/>
    <s v="Be Debt Free"/>
    <m/>
    <m/>
    <s v="http://defaultsloan.com/index.php"/>
    <s v="Query=2USvF8Cts35gAI2PLzOzMkavNAKJfhibtTWtkiSZmmXqZ5edlx%2BUuh4Um4NfNUbCPDzGZh3hdbI%3D&amp;tis=1&amp;oq=06oENya4ZGJbLUXW6ocMxzxkdmRirMnkB4Bsd8nbBdQLVDyiJgufOegadPl-sjYcYXPe5SqfWHx7QogWBHGzlmqE0svi7I7fK9OMXuuMEIUJuzLHxe3pKbF6OpGq_nFBZmQDPJUsX_a8lOL6c4Crtyzmb1aNI.%2CYT0z&amp;sk=debt reduction"/>
    <x v="0"/>
    <s v="utm_source=yahoo&amp;utm_medium=cpc&amp;utm_campaign=state&amp;utm_content=Be%20Debt%20Free&amp;keyword=Be%20Debt%20Free%20In%20HI&amp;OVRAW=debt%20reduction&amp;OVKEY=be%20debt%20free%20hi&amp;OVMTC=advanced&amp;OVADID=42233314522&amp;OVKWID=207725810022"/>
  </r>
  <r>
    <x v="603"/>
    <s v="arta"/>
    <s v="arpahl@pir.midco.net"/>
    <s v="3AD2DCC2-1429-4B52-A7DE-7D1D1FBAC818"/>
    <x v="0"/>
    <x v="0"/>
    <x v="0"/>
    <s v="DebtReductionInc"/>
    <x v="1"/>
    <x v="0"/>
    <x v="0"/>
    <s v="SD"/>
    <x v="9"/>
    <m/>
    <x v="0"/>
    <s v="www.google.com"/>
    <s v="Debt General"/>
    <s v="Lower Payments"/>
    <s v="Credit card payments"/>
    <s v="www.chase.com creditcards payment"/>
    <s v="http://www.google.com/search"/>
    <s v="q=www.chase.com creditcards payment&amp;rls=com.microsoft:en-us:IE-SearchBox&amp;ie=UTF-8&amp;oe=UTF-8&amp;sourceid=ie7&amp;rlz=1I7GWYE"/>
    <x v="0"/>
    <s v="utm_source=google&amp;utm_medium=CPC&amp;utm_content=Lower%20Payments&amp;utm_campaign=Debt%20General&amp;utm_term=Credit%20card%20payments&amp;keyword=Lower%20My%20Credit%20Card%20Payments"/>
  </r>
  <r>
    <x v="604"/>
    <s v="Jason"/>
    <s v="zombie242@hotmail.com"/>
    <s v="BcgcLklaPkqlV8G9GRqGYg"/>
    <x v="2"/>
    <x v="0"/>
    <x v="0"/>
    <s v="DebtReductionInc"/>
    <x v="1"/>
    <x v="4"/>
    <x v="0"/>
    <s v="MI"/>
    <x v="2"/>
    <m/>
    <x v="0"/>
    <s v="www.google.com"/>
    <s v="Debt Holding Tank"/>
    <s v="Holding Tank - Debt"/>
    <s v="Debt cures"/>
    <s v="debt cures"/>
    <s v="http://www.google.com/search"/>
    <s v="sourceid=ie7&amp;q=debt cures&amp;rls=com.microsoft:en-us:IE-SearchBox&amp;ie=UTF-8&amp;oe=UTF-8&amp;rlz=1I7ACEW_en___US335"/>
    <x v="0"/>
    <s v="utm_source=google&amp;utm_medium=CPC&amp;utm_content=Holding%20Tank%20-%20Debt&amp;utm_campaign=Debt%20Holding%20Tank&amp;utm_term=Debt%20cures&amp;keyword=Debt%20Cures%20for%202009"/>
  </r>
  <r>
    <x v="605"/>
    <s v="Angela"/>
    <s v="angelaboron@hotmail.com"/>
    <s v="A80CA797-BF55-4A9C-A51A-1B17F12B771D"/>
    <x v="0"/>
    <x v="2"/>
    <x v="0"/>
    <s v="DebtReductionInc"/>
    <x v="0"/>
    <x v="1"/>
    <x v="1"/>
    <s v="NV"/>
    <x v="9"/>
    <m/>
    <x v="0"/>
    <s v="www.google.com"/>
    <s v="Debt General"/>
    <s v="Debt Negotiation"/>
    <s v="Debt negotiation lawyer"/>
    <s v="attorney and negotiation of debt las vegas"/>
    <s v="http://www.google.com/search"/>
    <s v="hl=en&amp;ei=B2AtStrbGaLmtgOWn-30Cg&amp;sa=X&amp;oi=spell&amp;resnum=0&amp;ct=result&amp;cd=1&amp;q=attorney and negotiation of debt las vegas&amp;spell=1"/>
    <x v="0"/>
    <s v="utm_source=google&amp;utm_medium=CPC&amp;utm_content=Debt%20Negotiation&amp;utm_campaign=Debt%20General&amp;utm_term=Debt%20negotiation%20lawyer&amp;keyword=How%20Can%20I%20Consolidate%20My%20Debt"/>
  </r>
  <r>
    <x v="606"/>
    <s v="tom"/>
    <s v="tpeacock2005@live.com"/>
    <s v="9C105324-2A4B-4460-BC6D-13D90EE23D2E"/>
    <x v="0"/>
    <x v="0"/>
    <x v="0"/>
    <s v="DebtReductionInc"/>
    <x v="1"/>
    <x v="2"/>
    <x v="0"/>
    <s v="MI"/>
    <x v="2"/>
    <m/>
    <x v="0"/>
    <s v="www.google.com"/>
    <s v="Debt Holding Tank"/>
    <s v="Holding Tank - Debt"/>
    <s v="Debt free books"/>
    <s v="debt free books"/>
    <s v="http://www.google.com/search"/>
    <s v="q=debt free books&amp;rls=com.microsoft:en-us:IE-SearchBox&amp;ie=UTF-8&amp;oe=UTF-8&amp;sourceid=ie7&amp;rlz=1I7DKUS"/>
    <x v="0"/>
    <s v="utm_source=google&amp;utm_medium=CPC&amp;utm_content=Holding%20Tank%20-%20Debt&amp;utm_campaign=Debt%20Holding%20Tank&amp;utm_term=Debt%20free%20books&amp;keyword=How%20Can%20I%20Consolidate%20My%20Debt"/>
  </r>
  <r>
    <x v="607"/>
    <s v="Erick"/>
    <s v="juno_erick@yahoo.com"/>
    <s v="1CCE5EFC-09AB-4F2F-896C-57C7295D9CBA"/>
    <x v="0"/>
    <x v="7"/>
    <x v="0"/>
    <s v="DebtReductionInc"/>
    <x v="0"/>
    <x v="1"/>
    <x v="1"/>
    <s v="AK"/>
    <x v="6"/>
    <m/>
    <x v="0"/>
    <s v="www.google.com"/>
    <s v="Debt Holding Tank"/>
    <s v="Holding Tank - Debt"/>
    <s v="Debt cures"/>
    <s v="debt cures"/>
    <s v="http://www.google.com/search"/>
    <s v="hl=en&amp;q=debt cures&amp;btnG=Google Search&amp;aq=f&amp;oq="/>
    <x v="0"/>
    <s v="utm_source=google&amp;utm_medium=CPC&amp;utm_content=Holding%20Tank%20-%20Debt&amp;utm_campaign=Debt%20Holding%20Tank&amp;utm_term=Debt%20cures&amp;keyword=How%20Can%20I%20Consolidate%20My%20Debt"/>
  </r>
  <r>
    <x v="608"/>
    <s v="Adrian"/>
    <s v="fyvfhwn569@msn.com"/>
    <s v="EF50AE74-1E37-46BA-819D-96586637F0A0"/>
    <x v="0"/>
    <x v="5"/>
    <x v="0"/>
    <s v="DebtReductionInc"/>
    <x v="0"/>
    <x v="1"/>
    <x v="1"/>
    <s v="CA"/>
    <x v="6"/>
    <m/>
    <x v="2"/>
    <s v="yourloanman.net"/>
    <s v="DebtReductionInc"/>
    <s v="Debt Reduction"/>
    <m/>
    <m/>
    <s v="http://yourloanman.net/handcrafted2.asp"/>
    <m/>
    <x v="0"/>
    <s v="utm_source=yahoo&amp;utm_medium=cpc&amp;utm_campaign=DebtReductionInc&amp;utm_content=Debt%20Reduction&amp;keyword=Reducing%20Debt%20Today&amp;OVRAW=reduce%20you%20unsecured%20debt&amp;OVKEY=reducing%20you%20debt&amp;OVMTC=advanced&amp;OVADID=41951160522&amp;OVKWID=207713019022"/>
  </r>
  <r>
    <x v="609"/>
    <s v="SHARON"/>
    <s v="MBalch@stny.rr.com"/>
    <s v="DF35D9E6-89F9-48FA-ADD2-C345C81B7812"/>
    <x v="0"/>
    <x v="1"/>
    <x v="0"/>
    <s v="DebtReductionInc"/>
    <x v="0"/>
    <x v="1"/>
    <x v="1"/>
    <s v="NY"/>
    <x v="0"/>
    <m/>
    <x v="0"/>
    <s v="www.ask.com"/>
    <s v="Credit"/>
    <s v="Debt Credit Services"/>
    <s v="Credit services"/>
    <s v="Citicorp Credit Services"/>
    <s v="http://www.ask.com/web"/>
    <s v="q=Citicorp Credit Services&amp;qsrc=6&amp;o=20010&amp;l=dis"/>
    <x v="0"/>
    <s v="utm_source=google&amp;utm_medium=CPC&amp;utm_content=Debt%20Credit%20Services&amp;utm_campaign=Credit&amp;utm_term=Credit%20services&amp;keyword=How%20Can%20I%20Consolidate%20My%20Debt"/>
  </r>
  <r>
    <x v="610"/>
    <s v="Roman"/>
    <s v="roman_jackson@yahoo.com"/>
    <s v="gCRDWUcT9E20uzadzQ6hUw"/>
    <x v="2"/>
    <x v="10"/>
    <x v="0"/>
    <s v="DebtReductionInc"/>
    <x v="1"/>
    <x v="3"/>
    <x v="1"/>
    <s v="TX"/>
    <x v="9"/>
    <m/>
    <x v="2"/>
    <s v="search.yahoo.com"/>
    <s v="DebtReductionInc"/>
    <s v="Credit Debt Consolidation"/>
    <m/>
    <s v="free credit consolidation creditors"/>
    <s v="http://search.yahoo.com/search"/>
    <s v="ei=UTF-8&amp;fr=my-myy-s&amp;p=free credit consolidation creditors&amp;rs=0&amp;fr2=rs-top"/>
    <x v="0"/>
    <s v="utm_source=yahoo&amp;utm_medium=cpc&amp;utm_campaign=DebtReductionInc&amp;utm_content=Credit%20Debt%20Consolidation&amp;keyword=Credit%20Consolidators&amp;OVRAW=free%20credit%20consolidation%20creditors&amp;OVKEY=credit%20consolidators&amp;OVMTC=advanced&amp;OVADID=41951284022&amp;OVKWID=207713345022"/>
  </r>
  <r>
    <x v="611"/>
    <s v="James"/>
    <s v="c_cove_local@yahoo.com"/>
    <s v="3FA321A7-6268-45EF-ADE5-615AFA72120B"/>
    <x v="0"/>
    <x v="7"/>
    <x v="0"/>
    <s v="DebtReductionInc"/>
    <x v="0"/>
    <x v="1"/>
    <x v="1"/>
    <s v="TX"/>
    <x v="2"/>
    <m/>
    <x v="0"/>
    <s v="www.ask.com"/>
    <s v="Debt Holding Tank"/>
    <s v="Holding Tank - Debt"/>
    <s v="Credit counselor"/>
    <s v="consumer credit counseling"/>
    <s v="http://www.ask.com/web"/>
    <s v="q=consumer credit counseling&amp;qsrc=19&amp;o=13148&amp;l=dis"/>
    <x v="0"/>
    <s v="utm_source=google&amp;utm_medium=CPC&amp;utm_content=Holding%20Tank%20-%20Debt&amp;utm_campaign=Debt%20Holding%20Tank&amp;utm_term=Credit%20counselor&amp;keyword=How%20Can%20I%20Consolidate%20My%20Debt"/>
  </r>
  <r>
    <x v="612"/>
    <s v="robin"/>
    <s v="robrteta@yahoo.com"/>
    <s v="E75F71DD-2E52-48AC-8B07-A8C96FFBD5A2"/>
    <x v="0"/>
    <x v="2"/>
    <x v="0"/>
    <s v="DebtReductionInc"/>
    <x v="0"/>
    <x v="1"/>
    <x v="1"/>
    <s v="TX"/>
    <x v="1"/>
    <m/>
    <x v="2"/>
    <s v="www.findstuff.com"/>
    <s v="DebtReductionInc"/>
    <s v="Debt Consolidation"/>
    <m/>
    <m/>
    <s v="http://www.findstuff.com/v3/index.php"/>
    <s v="uvx=wmoNGyxvHcE-QrzWH0nuDDJD7kYOiVo--FPspgEquYsLhRRQn_yaZok_HboPv-0O4nQL6xa6U7JkbJIDWUDi-TrGqYqOD65oS5fMaIO8OdbthDGIDlw1RNFyge1CwgWxiXKMPl_yY_F2qZ8WbUcpNZrJ6nf471O7EQ4In1qgh9HmK_Cn5nLObtx4ztB6WB9tTHON3P44oGU-PSZ_7BRL6AA-IJXXmgXyqqr5mpJs1AzoTjI50qYjElnjLqU0BHPZIwQ2UXVI4JX3O0ID8hR8TA%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613"/>
    <s v="roger"/>
    <s v="vicki2@chartermi.net"/>
    <s v="E10E2AA3-E6FA-4D6B-B1E3-A4FAC524BE64"/>
    <x v="0"/>
    <x v="0"/>
    <x v="0"/>
    <s v="DebtReductionInc"/>
    <x v="0"/>
    <x v="1"/>
    <x v="0"/>
    <s v="MI"/>
    <x v="5"/>
    <m/>
    <x v="2"/>
    <m/>
    <s v="DebtReductionInc"/>
    <s v="Debt Consolidation - high volume"/>
    <m/>
    <m/>
    <m/>
    <m/>
    <x v="0"/>
    <s v="utm_source=yahoo&amp;utm_medium=cpc&amp;utm_campaign=DebtReductionInc&amp;utm_content=Debt%20Consolidation%20-%20high%20volume&amp;keyword=About%20Debt%20Consolidation&amp;OVRAW=debt%20consolidation%20service&amp;OVKEY=debt%20consolidation&amp;OVMTC=advanced&amp;OVADID=42233440522&amp;OVKWID=207713482022"/>
  </r>
  <r>
    <x v="370"/>
    <s v="Brian"/>
    <s v="bcna96@yahoo.com"/>
    <s v="VyAGQB799Ue6QORxApdixw"/>
    <x v="5"/>
    <x v="0"/>
    <x v="0"/>
    <s v="DebtReductionInc"/>
    <x v="1"/>
    <x v="0"/>
    <x v="0"/>
    <s v="MI"/>
    <x v="8"/>
    <m/>
    <x v="2"/>
    <s v="search.yahoo.com"/>
    <s v="DebtReductionInc"/>
    <s v="Credit Card Consolidation"/>
    <m/>
    <s v="credit card debt"/>
    <s v="http://search.yahoo.com/search"/>
    <s v="p=credit card debt&amp;fr=yfp-t-151-s&amp;toggle=1&amp;cop=mss&amp;ei=UTF-8"/>
    <x v="0"/>
    <s v="utm_source=yahoo&amp;utm_medium=cpc&amp;utm_campaign=DebtReductionInc&amp;utm_content=Credit%20Card%20Consolidation&amp;keyword=Credit%20Card%20Consolidation&amp;OVRAW=credit%20card%20debt&amp;OVKEY=credit%20card%20consolidation&amp;OVMTC=advanced&amp;OVADID=41951287022&amp;OVKWID=207713091022"/>
  </r>
  <r>
    <x v="614"/>
    <s v="xcvzxcvb"/>
    <s v="afrolyric@gmail.com"/>
    <s v="A02BBDC4-52E8-4569-86A5-A93B4CA96195"/>
    <x v="0"/>
    <x v="0"/>
    <x v="0"/>
    <s v="DebtReductionInc"/>
    <x v="0"/>
    <x v="1"/>
    <x v="0"/>
    <s v="NV"/>
    <x v="7"/>
    <m/>
    <x v="0"/>
    <s v="www.google.com"/>
    <s v="Debt General"/>
    <s v="Student Debt"/>
    <s v="Student loan default"/>
    <s v="how to pay a defaulted student loan"/>
    <s v="http://www.google.com/search"/>
    <s v="q=how to pay a defaulted student loan&amp;rls=com.microsoft:en-us:IE-SearchBox&amp;ie=UTF-8&amp;oe=UTF-8&amp;sourceid=ie7&amp;rlz=1I7SUNA"/>
    <x v="0"/>
    <s v="utm_source=google&amp;utm_medium=CPC&amp;utm_content=Student%20Debt&amp;utm_campaign=Debt%20General&amp;utm_term=Student%20loan%20default&amp;keyword=How%20Can%20I%20Consolidate%20My%20Debt"/>
  </r>
  <r>
    <x v="615"/>
    <s v="DIANE"/>
    <s v="DCROGERS@COX.NET"/>
    <s v="11590516-A461-43F4-8DF8-C3BEDBE16E6C"/>
    <x v="0"/>
    <x v="0"/>
    <x v="0"/>
    <s v="DebtReductionInc"/>
    <x v="0"/>
    <x v="1"/>
    <x v="0"/>
    <s v="AZ"/>
    <x v="5"/>
    <m/>
    <x v="0"/>
    <s v="www.google.com"/>
    <s v="Debt Holding Tank"/>
    <s v="Holding Tank - Debt"/>
    <s v="Debt cures"/>
    <s v="Search DEBT CURES"/>
    <s v="http://www.google.com/search"/>
    <s v="sourceid=navclient&amp;gfns=1&amp;ie=UTF-8&amp;rlz=1T4ADBF_enUS313US313&amp;q=Search DEBT CURES"/>
    <x v="0"/>
    <s v="utm_source=google&amp;utm_medium=CPC&amp;utm_content=Holding%20Tank%20-%20Debt&amp;utm_campaign=Debt%20Holding%20Tank&amp;utm_term=Debt%20cures&amp;keyword=How%20Can%20I%20Consolidate%20My%20Debt"/>
  </r>
  <r>
    <x v="616"/>
    <s v="Idris"/>
    <s v="idrisflute1@gmail.com"/>
    <s v="11AAC5CB-FC1B-44C8-8AFC-AA2182B9F1A0"/>
    <x v="0"/>
    <x v="2"/>
    <x v="0"/>
    <s v="DebtReductionInc"/>
    <x v="0"/>
    <x v="1"/>
    <x v="1"/>
    <s v="AZ"/>
    <x v="5"/>
    <m/>
    <x v="0"/>
    <s v="www.google.com"/>
    <s v="Debt General"/>
    <s v="Student Debt"/>
    <s v="Student loan default"/>
    <s v="default student loan consolidation"/>
    <s v="http://www.google.com/url"/>
    <s v="q=default student loan consolidation&amp;url=/aclk%3Fsa%3Dl%26ai%3DCe2Dvk74aSvDYHYebngfMv4z3DeDwwMIBipKl-QzYjO0FCAAQAigDUML-g8cEYMneyobEo8gXoAHioZH2A8gBAaoEGE_QojdZ5C1X7ciPv9Ute1W9kTfTVzp-nw%26sig%3DAGiWqty24Mnj703rrnCBZLxQIkm6agY7Ow%26q%3Dhttp://www.debtreductioninc.com/index8.html%253Futm_source%253Dgoogle%2526utm_medium%253DCPC%2526utm_content%253DStudent%252520Debt%2526utm_campaign%253DDebt%252520General%2526utm_term%253DStudent%252520loan%252520default%2526keyword%253DHow%252520Can%252520I%252520Consolidate%252520My%252520Debt%253F&amp;rct=j&amp;ei=k74aSuTjHIjKM8iNvY0P&amp;usg=AFQjCNFqqaoW505myonq3sL7-8hTyK6JAQ"/>
    <x v="0"/>
    <s v="utm_source=google&amp;utm_medium=CPC&amp;utm_content=Student%20Debt&amp;utm_campaign=Debt%20General&amp;utm_term=Student%20loan%20default&amp;keyword=How%20Can%20I%20Consolidate%20My%20Debt"/>
  </r>
  <r>
    <x v="617"/>
    <s v="Nick"/>
    <s v="jacks-12@live.com"/>
    <s v="BAF39985-3AC0-441E-A542-47D478720D11"/>
    <x v="0"/>
    <x v="0"/>
    <x v="0"/>
    <s v="DebtReductionInc"/>
    <x v="1"/>
    <x v="0"/>
    <x v="0"/>
    <s v="OK"/>
    <x v="0"/>
    <m/>
    <x v="0"/>
    <m/>
    <s v="DebtReductionInc"/>
    <s v="Student Debt"/>
    <m/>
    <m/>
    <m/>
    <m/>
    <x v="2"/>
    <s v="utm_source=Google&amp;utm_medium=cpc&amp;utm_campaign=DebtReductionInc&amp;utm_content=Student%20Debt&amp;keyword=Defaulted%20Student%20Loan%20Solutions"/>
  </r>
  <r>
    <x v="618"/>
    <s v="darnell"/>
    <s v="dbell1002@yahoo.com"/>
    <s v="96505324-71F2-444D-9DF8-3E11C979A85D"/>
    <x v="0"/>
    <x v="8"/>
    <x v="0"/>
    <s v="DebtReductionInc"/>
    <x v="1"/>
    <x v="0"/>
    <x v="1"/>
    <s v="VA"/>
    <x v="9"/>
    <m/>
    <x v="0"/>
    <s v="www.google.com"/>
    <s v="Debt Holding Tank"/>
    <s v="Holding Tank - Debt"/>
    <s v="Credit counselor"/>
    <s v="consumers credit counseling"/>
    <s v="http://www.google.com/search"/>
    <s v="hl=en&amp;rlz=1T4GZAZ_enUS323US323&amp;q=consumers credit counseling&amp;start=10&amp;sa=N"/>
    <x v="0"/>
    <s v="utm_source=google&amp;utm_medium=CPC&amp;utm_content=Holding%20Tank%20-%20Debt&amp;utm_campaign=Debt%20Holding%20Tank&amp;utm_term=Credit%20counselor&amp;keyword=How%20Can%20I%20Consolidate%20My%20Debt"/>
  </r>
  <r>
    <x v="619"/>
    <s v="brittany"/>
    <s v="brittany.alderman@gmail.com"/>
    <s v="45C20E66-3BF3-4182-8DB0-6B9A955B9C88"/>
    <x v="0"/>
    <x v="0"/>
    <x v="0"/>
    <s v="DebtReductionInc"/>
    <x v="1"/>
    <x v="0"/>
    <x v="0"/>
    <s v="FL"/>
    <x v="7"/>
    <m/>
    <x v="2"/>
    <m/>
    <s v="DebtReductionInc"/>
    <s v="Student Debt - high volume"/>
    <m/>
    <m/>
    <m/>
    <m/>
    <x v="0"/>
    <s v="utm_source=yahoo&amp;utm_medium=cpc&amp;utm_campaign=DebtReductionInc&amp;utm_content=Student%20Debt%20-%20high%20volume&amp;keyword=Student%20Loan%20Consolidation&amp;OVRAW=student%20debt&amp;OVKEY=student%20loan%20debt&amp;OVMTC=advanced&amp;OVADID=42233253022&amp;OVKWID=207721351522"/>
  </r>
  <r>
    <x v="620"/>
    <s v="Renee"/>
    <s v="Rmaldonado96@satx.rr.com"/>
    <s v="7E2E7C1D-5CB0-4912-8FAE-D452F7AD8FA8"/>
    <x v="0"/>
    <x v="2"/>
    <x v="0"/>
    <s v="DebtReductionInc"/>
    <x v="0"/>
    <x v="1"/>
    <x v="1"/>
    <s v="TX"/>
    <x v="3"/>
    <m/>
    <x v="0"/>
    <m/>
    <s v="Debt Holding Tank"/>
    <s v="Holding Tank - Debt"/>
    <s v="Consumer debt initiative"/>
    <m/>
    <m/>
    <m/>
    <x v="0"/>
    <s v="utm_source=google&amp;utm_medium=CPC&amp;utm_content=Holding%20Tank%20-%20Debt&amp;utm_campaign=Debt%20Holding%20Tank&amp;utm_term=Consumer%20debt%20initiative&amp;keyword=How%20Can%20I%20Consolidate%20My%20Debt"/>
  </r>
  <r>
    <x v="621"/>
    <s v="Nicole"/>
    <s v="ne_chargois@yahoo.com"/>
    <s v="BueVrAMIIEqCixpkI5SAww"/>
    <x v="2"/>
    <x v="0"/>
    <x v="0"/>
    <s v="DebtReductionInc"/>
    <x v="0"/>
    <x v="1"/>
    <x v="0"/>
    <s v="TX"/>
    <x v="0"/>
    <m/>
    <x v="2"/>
    <s v="us.yhs.search.yahoo.com"/>
    <s v="DebtReductionInc"/>
    <s v="Debt Consolidation - high volume"/>
    <m/>
    <s v="{searchterms}"/>
    <s v="http://us.yhs.search.yahoo.com/avg/search"/>
    <s v="fr=yhs-avgb&amp;p={searchterms}&amp;p=debt%20consolidation%20austin%2C%20tx"/>
    <x v="0"/>
    <s v="utm_source=yahoo&amp;utm_medium=cpc&amp;utm_campaign=DebtReductionInc&amp;utm_content=Debt%20Consolidation%20-%20high%20volume&amp;keyword=About%20Debt%20Consolidation&amp;OVRAW=debt%20consolidation%20austin%2C%20tx&amp;OVKEY=debt%20consolidation&amp;OVMTC=advanced&amp;OVADID=42233440522&amp;OVKWID=207713482022"/>
  </r>
  <r>
    <x v="622"/>
    <s v="Michael"/>
    <s v="akmetalmike@excite.com"/>
    <s v="5IwnX8nYSkW2eOQe7jiCJg"/>
    <x v="2"/>
    <x v="0"/>
    <x v="0"/>
    <s v="DebtReductionInc"/>
    <x v="0"/>
    <x v="1"/>
    <x v="0"/>
    <s v="TX"/>
    <x v="0"/>
    <m/>
    <x v="0"/>
    <s v="www.google.com"/>
    <s v="Debt General"/>
    <s v="Student Debt"/>
    <s v="Student loan default"/>
    <s v="student loan default help"/>
    <s v="http://www.google.com/search"/>
    <s v="hl=en&amp;q=student loan default help&amp;revid=1606376845&amp;ei=TQgvSp7fBorKyQWKrMj8Cw&amp;sa=X&amp;oi=revisions_inline&amp;resnum=0&amp;ct=broad-revision&amp;cd=2"/>
    <x v="0"/>
    <s v="utm_source=google&amp;utm_medium=CPC&amp;utm_content=Student%20Debt&amp;utm_campaign=Debt%20General&amp;utm_term=Student%20loan%20default&amp;keyword=How%20Can%20I%20Consolidate%20My%20Debt"/>
  </r>
  <r>
    <x v="623"/>
    <s v="Lauren"/>
    <s v="lauren.womack@yahoo.com"/>
    <s v="7FD2F2DC-41C8-4F50-A2F6-35382038F5E3"/>
    <x v="0"/>
    <x v="0"/>
    <x v="0"/>
    <s v="DebtReductionInc"/>
    <x v="1"/>
    <x v="4"/>
    <x v="0"/>
    <s v="TX"/>
    <x v="2"/>
    <m/>
    <x v="0"/>
    <s v="www.google.com"/>
    <s v="Debt General"/>
    <s v="Loan Default"/>
    <s v="Loans in default"/>
    <s v="federal loans in default"/>
    <s v="http://www.google.com/url"/>
    <s v="q=federal loans in default&amp;url=/aclk%3Fsa%3Dl%26ai%3DCM4ChkziTSoPmF5urtgepoIGhB-DwwMIB3N6l-QyysezLAQgAEAEoA1DC_t-Q-f____8BYMmO_4zkpPAToAHioZH2A8gBAaoEGE_Q_aLVwY9mBGCgn95DaKpqathtMPwJpg%26sig%3DAGiWqtzR3a5ZKzak3jmv69JWD0Ae5xGhtg%26q%3Dhttp://www.debtreductioninc.com/index8.html%253Futm_source%253Dgoogle%2526utm_medium%253DCPC%2526utm_content%253DLoan%252520Default%2526utm_campaign%253DDebt%252520General%2526utm_term%253DLoans%252520in%252520default%2526keyword%253DHow%252520Can%252520I%252520Consolidate%252520My%252520Debt%253F&amp;rct=j&amp;ei=kziTSp_LFoaBtwfG5IBI&amp;usg=AFQjCNEhT-IT-VTBoTgzPAVUw0oZgHLjLg"/>
    <x v="0"/>
    <s v="utm_source=google&amp;utm_medium=CPC&amp;utm_content=Loan%20Default&amp;utm_campaign=Debt%20General&amp;utm_term=Loans%20in%20default&amp;keyword=How%20Can%20I%20Consolidate%20My%20Debt"/>
  </r>
  <r>
    <x v="624"/>
    <s v="Charmaine"/>
    <s v="csabbott1970@aol.com"/>
    <s v="347C0C18-91B5-4626-B71C-ACCA62BE5A48"/>
    <x v="0"/>
    <x v="0"/>
    <x v="0"/>
    <s v="DebtReductionInc"/>
    <x v="0"/>
    <x v="1"/>
    <x v="0"/>
    <s v="TX"/>
    <x v="8"/>
    <m/>
    <x v="2"/>
    <s v="ww23.rr.com"/>
    <s v="DebtReductionInc"/>
    <s v="Debt Consolidation"/>
    <m/>
    <m/>
    <s v="http://ww23.rr.com/index.php"/>
    <s v="origURL=http://credit%20consolidation%20options/"/>
    <x v="0"/>
    <s v="utm_source=yahoo&amp;utm_medium=cpc&amp;utm_campaign=DebtReductionInc&amp;utm_content=Debt%20Consolidation&amp;keyword=Debt%20Consolidation%20Options&amp;OVRAW=Http%20Credit%20Consolidation%20Option&amp;OVKEY=http%20debt%20consolidation%20option&amp;OVMTC=advanced&amp;OVADID=42233432022&amp;OVKWID=207713482522"/>
  </r>
  <r>
    <x v="625"/>
    <s v="KELLY"/>
    <s v="CRACKER020@YAHOO.COM"/>
    <s v="58CA7B44-3D28-4E44-8210-57B2B756E47E"/>
    <x v="0"/>
    <x v="0"/>
    <x v="0"/>
    <s v="DebtReductionInc"/>
    <x v="0"/>
    <x v="1"/>
    <x v="0"/>
    <s v="PA"/>
    <x v="7"/>
    <m/>
    <x v="0"/>
    <s v="ezinearticles.com"/>
    <s v="DebtReductionInc"/>
    <s v="Credit Card Debt - high volume"/>
    <m/>
    <m/>
    <s v="http://ezinearticles.com/"/>
    <s v="What-Happens-If-I-Dont-Pay-My-Credit-Card-Debt"/>
    <x v="0"/>
    <s v="utm_source=Google&amp;utm_medium=cpc&amp;utm_campaign=DebtReductionInc&amp;utm_content=Credit%20Card%20Debt%20-%20high%20volume&amp;keyword=Eliminate%20Credit%20Card%20Debt"/>
  </r>
  <r>
    <x v="626"/>
    <s v="James"/>
    <s v="jpper33@comcast.net"/>
    <s v="BE6CB9C3-4BEC-4D46-9F49-6F7DC11B0AEC"/>
    <x v="0"/>
    <x v="0"/>
    <x v="0"/>
    <s v="DebtReductionInc"/>
    <x v="0"/>
    <x v="1"/>
    <x v="0"/>
    <s v="PA"/>
    <x v="4"/>
    <m/>
    <x v="0"/>
    <s v="googleads.g.doubleclick.net"/>
    <s v="DebtReductionInc"/>
    <s v="Credit Card Debt - high volume"/>
    <m/>
    <m/>
    <s v="http://googleads.g.doubleclick.net/pagead/ads"/>
    <s v="client=ca-pub-0242303025910955&amp;dt=1243247184781&amp;lmt=1243243535&amp;output=html&amp;slotname=5786993793&amp;correlator=1243247184781&amp;url=http%3A%2F%2Fwww.ncnblog.com%2F2008%2F08%2F29%2Fcalculating-average-daily-balance-with-free-spreadsheet%2F&amp;ref=http%3A%2F%2Fwww.ncnblog.com%2F2008%2F08%2F29%2Fcalculating-average-daily-balance-with-free-spreadsheet%2F&amp;frm=0&amp;ga_vid=2099995469.1243246769&amp;ga_sid=1243246769&amp;ga_hid=152892819&amp;ga_fc=true&amp;flash=10.0.22.87&amp;w=468&amp;h=60&amp;u_h=768&amp;u_w=1024&amp;u_ah=768&amp;u_aw=1024&amp;u_cd=32&amp;u_tz=-240&amp;u_his=23&amp;u_java=true&amp;dtd=50&amp;xpc=Nx739LiDw2&amp;p=http%3A//www.ncnblog.com"/>
    <x v="0"/>
    <s v="utm_source=Google&amp;utm_medium=cpc&amp;utm_campaign=DebtReductionInc&amp;utm_content=Credit%20Card%20Debt%20-%20high%20volume&amp;keyword=Eliminate%20Credit%20Card%20Debt"/>
  </r>
  <r>
    <x v="627"/>
    <s v="A"/>
    <s v="ahjyuik@yahoo.com"/>
    <s v="Ax-FDyYlp0OCsAeALpnaDw"/>
    <x v="1"/>
    <x v="5"/>
    <x v="0"/>
    <s v="DebtReductionInc"/>
    <x v="0"/>
    <x v="1"/>
    <x v="1"/>
    <s v="OK"/>
    <x v="0"/>
    <m/>
    <x v="2"/>
    <s v="search.yahoo.com"/>
    <s v="state"/>
    <s v="Bankruptcy And Chapter 7"/>
    <m/>
    <s v="Bankruptcy law in Oklahoma"/>
    <s v="http://search.yahoo.com/search"/>
    <s v="ei=utf-8&amp;fr=slv8-msgr&amp;p=Bankruptcy%20law%20in%20Oklahoma&amp;type="/>
    <x v="0"/>
    <s v="utm_source=yahoo&amp;utm_medium=cpc&amp;utm_campaign=state&amp;utm_content=Bankruptcy%20And%20Chapter%207&amp;keyword=Avoid%20Chapter%207%20Bankruptcy%20In%20Oklahoma&amp;OVRAW=Bankruptcy%20law%20in%20Oklahoma&amp;OVKEY=chapter%207%20bankruptcy%20in%20oklahoma&amp;OVMTC=advanced&amp;OVADID=42233281022&amp;OVKWID=207721084022"/>
  </r>
  <r>
    <x v="628"/>
    <s v="Lydia"/>
    <s v="lydiamr925@yahoo.com"/>
    <s v="FA5C87C5-1488-4017-9551-34D31A178174"/>
    <x v="0"/>
    <x v="1"/>
    <x v="0"/>
    <s v="DebtReductionInc"/>
    <x v="0"/>
    <x v="1"/>
    <x v="1"/>
    <s v="CA"/>
    <x v="0"/>
    <m/>
    <x v="0"/>
    <s v="googleads.g.doubleclick.net"/>
    <s v="DebtReductionInc"/>
    <s v="Stop Collections"/>
    <m/>
    <m/>
    <s v="http://googleads.g.doubleclick.net/pagead/ads"/>
    <s v="client=ca-pub-7178429101922652&amp;dt=1241577210245&amp;lmt=1239188566&amp;prev_fmts=200x90_0ads_al&amp;format=fp_al_lp&amp;output=html&amp;correlator=1241577209985&amp;channel=0476757573&amp;url=http%3A%2F%2Fwww.debtfirms.com%2Fcredit-card-debt-settlement.html&amp;ea=0&amp;ref=http%3A%2F%2Fwww.debtfirms.com%2Fcredit-card-debt-negotiation.html&amp;frm=0&amp;ga_vid=131874082.1241577210&amp;ga_sid=1241577210&amp;ga_hid=2102241014&amp;flash=10.0.12.36&amp;w=200&amp;h=90&amp;u_h=768&amp;u_w=1024&amp;u_ah=734&amp;u_aw=1024&amp;u_cd=16&amp;u_tz=-420&amp;u_his=2&amp;u_java=true&amp;dtd=50&amp;kw_type=radlink&amp;rt=ChBKAPcLAAOwHQrnN2S52GzWEhZEZWJ0IFNldHRsZW1lbnQgTGV0dGVyGgiafCE_HUCsrygBUhMIwM3bzNOmmgIVVVXnCh1LLqyu&amp;hl=en&amp;kw0=Debt Settlement Letter&amp;kw1=Credit Card Debt Law&amp;kw2=Settle My Debt&amp;kw3=Debt Consolidation Loans&amp;okw=Debt Settlement Letter"/>
    <x v="0"/>
    <s v="utm_source=Google&amp;utm_medium=cpc&amp;utm_campaign=DebtReductionInc&amp;utm_content=Stop%20Collections&amp;keyword=How%20To%20Stop%20Bill%20Collectors%20From%20Calling"/>
  </r>
  <r>
    <x v="629"/>
    <s v="Michael"/>
    <s v="bachicha@coastside.net"/>
    <s v="YdOeEb_FW0asNuzkyTox4w"/>
    <x v="3"/>
    <x v="4"/>
    <x v="0"/>
    <s v="DebtReductionInc"/>
    <x v="0"/>
    <x v="1"/>
    <x v="1"/>
    <s v="CA"/>
    <x v="1"/>
    <m/>
    <x v="0"/>
    <s v="www.google.com"/>
    <s v="Debt Holding Tank"/>
    <s v="Holding Tank - Debt"/>
    <s v="Debt school"/>
    <s v="debt school"/>
    <s v="http://www.google.com/search"/>
    <s v="hl=en&amp;q=debt school&amp;btnG=Google Search&amp;aq=f&amp;oq="/>
    <x v="0"/>
    <s v="utm_source=google&amp;utm_medium=CPC&amp;utm_content=Holding%20Tank%20-%20Debt&amp;utm_campaign=Debt%20Holding%20Tank&amp;utm_term=Debt%20school&amp;keyword=How%20Can%20I%20Consolidate%20My%20Debt"/>
  </r>
  <r>
    <x v="630"/>
    <s v="john"/>
    <s v="thephansconstruction@yahoo.com"/>
    <s v="39F738B3-B92A-4727-8A86-31173D970539"/>
    <x v="0"/>
    <x v="6"/>
    <x v="0"/>
    <s v="DebtReductionInc"/>
    <x v="0"/>
    <x v="1"/>
    <x v="1"/>
    <s v="CA"/>
    <x v="7"/>
    <m/>
    <x v="0"/>
    <s v="www.sedoparking.com"/>
    <s v="DebtReductionInc"/>
    <s v="Lower Payments"/>
    <m/>
    <m/>
    <s v="http://www.sedoparking.com/www.myhomedepotacount.com"/>
    <m/>
    <x v="0"/>
    <s v="utm_source=Google&amp;utm_medium=cpc&amp;utm_campaign=DebtReductionInc&amp;utm_content=Lower%20Payments&amp;keyword=How%20To%20Lower%20Monthly%20Mortgage%20Payments"/>
  </r>
  <r>
    <x v="631"/>
    <s v="michelle"/>
    <s v="ramirezmom@aol.com"/>
    <s v="EC0E3EC8-897E-4E36-9810-A08D60472E00"/>
    <x v="0"/>
    <x v="2"/>
    <x v="0"/>
    <s v="DebtReductionInc"/>
    <x v="1"/>
    <x v="0"/>
    <x v="1"/>
    <s v="NY"/>
    <x v="7"/>
    <m/>
    <x v="0"/>
    <s v="ezinearticles.com"/>
    <s v="Debt Consolidation"/>
    <s v="Debt Consolidation Loan - high volume"/>
    <s v="Government debt consolidation loan"/>
    <m/>
    <s v="http://ezinearticles.com/"/>
    <s v="Government-Debt-Consolidation-Loans&amp;id=197238"/>
    <x v="0"/>
    <s v="utm_source=google&amp;utm_medium=CPC&amp;utm_content=Debt%20Consolidation%20Loan%20-%20high%20volume&amp;utm_campaign=Debt%20Consolidation&amp;utm_term=Government%20debt%20consolidation%20loan&amp;keyword=How%20Can%20I%20Consolidate%20My%20Debt"/>
  </r>
  <r>
    <x v="632"/>
    <s v="Felicia"/>
    <s v="feliciaserrano1987@yahoo.com"/>
    <s v="DImvRBksKUivA7UJNkaN9Q"/>
    <x v="2"/>
    <x v="0"/>
    <x v="0"/>
    <s v="DebtReductionInc"/>
    <x v="1"/>
    <x v="2"/>
    <x v="0"/>
    <s v="NY"/>
    <x v="4"/>
    <m/>
    <x v="0"/>
    <s v="www.google.com"/>
    <s v="Debt General"/>
    <s v="Loan Default"/>
    <s v="Loan default help"/>
    <s v="help consolidate private student loans default"/>
    <s v="http://www.google.com/search"/>
    <s v="hl=en&amp;q=help consolidate private student loans default&amp;aq=f&amp;oq=&amp;aqi="/>
    <x v="0"/>
    <s v="utm_source=google&amp;utm_medium=CPC&amp;utm_content=Loan%20Default&amp;utm_campaign=Debt%20General&amp;utm_term=Loan%20default%20help&amp;keyword=2009%20Loan%20Default%20Help"/>
  </r>
  <r>
    <x v="633"/>
    <s v="Joanne"/>
    <s v="joanne_pwrs@yahoo.com"/>
    <s v="DABDFB18-0482-4DD3-9683-8D50005CC0E1"/>
    <x v="0"/>
    <x v="0"/>
    <x v="0"/>
    <s v="DebtReductionInc"/>
    <x v="0"/>
    <x v="1"/>
    <x v="0"/>
    <s v="NY"/>
    <x v="7"/>
    <m/>
    <x v="2"/>
    <s v="www.findstuff.com"/>
    <s v="DebtReductionInc"/>
    <s v="Debt Consolidation"/>
    <m/>
    <m/>
    <s v="http://www.findstuff.com/home/search/index"/>
    <s v="1&amp;uvx=txtTKGZZwHxZyynNRN_a4KxXwDQhIbAgHQXlqE69e_mpbU-gsHH5nsmop9tZvG3I8fDPlCtu946ClFBQOWsyOSdLRzMTl0PrE0gcOni0OPM5BgEqr4acBahgeslhCH-YhZ_YskXp9KSS48Ic-lX8RX0DxHtUbrDQjhWw6vnNZDHLRJilfkNeo0egUwxsDZq51DuMdTt5BjJ1iq3AkByYf5DdhkQMmf6M5zu4SizxRxorB71zHSAvB-NKj-LtftSHPkdiTAdkWPUHfyyf_4uc15M2S8HgrV7FSJUg_MgWaOhrw428jjp2mw%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634"/>
    <s v="Timothy"/>
    <s v="linda.kellly48@gmail.com"/>
    <s v="vqEvmZVn7ECOFFFr5m4uNA"/>
    <x v="2"/>
    <x v="0"/>
    <x v="0"/>
    <s v="DebtReductionInc"/>
    <x v="1"/>
    <x v="0"/>
    <x v="0"/>
    <s v="NY"/>
    <x v="0"/>
    <m/>
    <x v="0"/>
    <s v="www.google.com"/>
    <s v="Debt General"/>
    <s v="Student Debt"/>
    <s v="College loan default"/>
    <s v="defaulted college loans and garnisherment laws"/>
    <s v="http://www.google.com/hws/search"/>
    <s v="hl=en&amp;client=dell-usuk-rel&amp;channel=us-psp&amp;ibd=5090116&amp;q=defaulted college loans and garnisherment laws&amp;Submit=Google Search"/>
    <x v="0"/>
    <s v="utm_source=google&amp;utm_medium=CPC&amp;utm_content=Student%20Debt&amp;utm_campaign=Debt%20General&amp;utm_term=College%20loan%20default&amp;keyword=How%20Can%20I%20Consolidate%20My%20Debt"/>
  </r>
  <r>
    <x v="635"/>
    <s v="Stacy"/>
    <s v="stacy121474@aol.com"/>
    <s v="1D89E541-1CC8-4016-934E-BCE59C61D529"/>
    <x v="0"/>
    <x v="2"/>
    <x v="0"/>
    <s v="DebtReductionInc"/>
    <x v="0"/>
    <x v="1"/>
    <x v="1"/>
    <s v="NY"/>
    <x v="2"/>
    <m/>
    <x v="2"/>
    <s v="search.yahoo.com"/>
    <s v="state"/>
    <s v="About Debt Consolidation"/>
    <m/>
    <s v="debt consolidation long island ny"/>
    <s v="http://search.yahoo.com/search"/>
    <s v="p=debt consolidation long island ny&amp;fr=yfp-t-501&amp;fr2=sg-gac&amp;xargs=12KPjg1ipSroGmmvmnEOOIMLrcmUsOkZ7Fo5h7DOV5CtdY6hNdE%2DIfXpP0xZg6WO8T7xvSy7HBreVFdJGu277WVk0qfeO%5FL%2DH9yY7Cj9pjbeeVAetHK4MYl7n8nfJPPF42Ug%2E%2E&amp;pstart=7&amp;b=11"/>
    <x v="0"/>
    <s v="utm_source=yahoo&amp;utm_medium=cpc&amp;utm_campaign=state&amp;utm_content=About%20Debt%20Consolidation&amp;keyword=About%20Debt%20Consolidation%20In%20NY&amp;OVRAW=debt%20consolidation%20long%20island%20ny&amp;OVKEY=debt%20consolidation%20ny&amp;OVMTC=advanced&amp;OVADID=41951360022&amp;OVKWID=207725696522"/>
  </r>
  <r>
    <x v="636"/>
    <s v="Jenna"/>
    <s v="jenna.marie.d@gmail.com"/>
    <s v="2E687ECD-676B-43E4-9527-E217340DFD09"/>
    <x v="0"/>
    <x v="2"/>
    <x v="0"/>
    <s v="DebtReductionInc"/>
    <x v="0"/>
    <x v="1"/>
    <x v="1"/>
    <s v="NY"/>
    <x v="8"/>
    <m/>
    <x v="0"/>
    <s v="googleads.g.doubleclick.net"/>
    <s v="DebtReductionInc"/>
    <s v="Student Debt"/>
    <m/>
    <m/>
    <s v="http://googleads.g.doubleclick.net/pagead/ads"/>
    <s v="client=ca-pub-4461215404735941&amp;dt=1243648728599&amp;lmt=1236375187&amp;output=html&amp;slotname=6628846820&amp;correlator=1243648728599&amp;url=http%3A%2F%2Fwww.studentdoc.com%2Fdefaulted-student-loans.html&amp;ref=http%3A%2F%2Fwww.google.com%2Fsearch%3Fq%3Ddefault%2Bstudent%2Bloan%2Bconsolidation%26sourceid%3Dnavclient-ff%26ie%3DUTF-8%26rlz%3D1B3GGGL_enUS312US313&amp;frm=0&amp;ga_vid=901654188.1243648729&amp;ga_sid=1243648729&amp;ga_hid=1620335357&amp;flash=10.0.22&amp;w=300&amp;h=250&amp;u_h=768&amp;u_w=1024&amp;u_ah=738&amp;u_aw=1024&amp;u_cd=32&amp;u_tz=-240&amp;u_his=5&amp;u_java=true&amp;u_nplug=19&amp;u_nmime=111&amp;dtd=329&amp;xpc=aA1VnyESy2&amp;p=http%3A//www.studentdoc.com"/>
    <x v="0"/>
    <s v="utm_source=Google&amp;utm_medium=cpc&amp;utm_campaign=DebtReductionInc&amp;utm_content=Student%20Debt&amp;keyword=Defaulted%20Student%20Loan%20Solutions"/>
  </r>
  <r>
    <x v="637"/>
    <s v="Kyle"/>
    <s v="kylem1970@optonline.net"/>
    <s v="5CC2657F-6E3B-4BF0-B117-EE652028C708"/>
    <x v="0"/>
    <x v="2"/>
    <x v="0"/>
    <s v="DebtReductionInc"/>
    <x v="0"/>
    <x v="1"/>
    <x v="1"/>
    <s v="NY"/>
    <x v="2"/>
    <m/>
    <x v="0"/>
    <s v="www.google.com"/>
    <s v="Debt General"/>
    <s v="Student Debt"/>
    <s v="Student loan default"/>
    <s v="defaulted student loan options"/>
    <s v="http://www.google.com/search"/>
    <s v="q=defaulted student loan options&amp;rls=com.microsoft:en-us&amp;ie=UTF-8&amp;oe=UTF-8&amp;startIndex=1&amp;startPage=1"/>
    <x v="0"/>
    <s v="utm_source=google&amp;utm_medium=CPC&amp;utm_content=Student%20Debt&amp;utm_campaign=Debt%20General&amp;utm_term=Student%20loan%20default&amp;keyword=How%20Can%20I%20Consolidate%20My%20Debt"/>
  </r>
  <r>
    <x v="638"/>
    <s v="linda"/>
    <s v="ljlinda22@gmail.com"/>
    <s v="ED78447E-5280-4797-9FEE-53C1FCD666D1"/>
    <x v="0"/>
    <x v="8"/>
    <x v="0"/>
    <s v="DebtReductionInc"/>
    <x v="0"/>
    <x v="4"/>
    <x v="1"/>
    <s v="NY"/>
    <x v="9"/>
    <m/>
    <x v="0"/>
    <s v="googleads.g.doubleclick.net"/>
    <s v="DebtReductionInc"/>
    <s v="Student Debt"/>
    <m/>
    <m/>
    <s v="http://googleads.g.doubleclick.net/pagead/ads"/>
    <s v="client=ca-pub-4545283430509426&amp;dt=1247150840781&amp;lmt=1247150840&amp;prev_slotnames=6623402734&amp;output=html&amp;slotname=4697265050&amp;correlator=1247150840031&amp;url=http%3A%2F%2Fwww.creditinfocenter.com%2Floans%2Fstudentloans.shtml&amp;ref=http%3A%2F%2Fwww.creditinfocenter.com%2Fbankruptcy%2F&amp;frm=0&amp;ga_vid=1118700588.1247150555&amp;ga_sid=1247150555&amp;ga_hid=485510249&amp;ga_fc=true&amp;flash=10.0.22.87&amp;w=468&amp;h=60&amp;u_h=900&amp;u_w=1440&amp;u_ah=870&amp;u_aw=1440&amp;u_cd=32&amp;u_tz=-420&amp;u_his=7&amp;u_java=true&amp;dtd=15&amp;xpc=j8NNXqaEwB&amp;p=http%3A//www.creditinfocenter.com"/>
    <x v="1"/>
    <s v="utm_source=Google&amp;utm_medium=cpc&amp;utm_campaign=DebtReductionInc&amp;utm_content=Student%20Debt&amp;keyword=Defaulted%20Student%20Loan%20Solutions"/>
  </r>
  <r>
    <x v="639"/>
    <s v="Sherri"/>
    <s v="sjuhas@eischools.org"/>
    <s v="pKYrlDzODUW081Nnz7_U6w"/>
    <x v="1"/>
    <x v="0"/>
    <x v="0"/>
    <s v="DebtReductionInc"/>
    <x v="0"/>
    <x v="1"/>
    <x v="0"/>
    <s v="NY"/>
    <x v="0"/>
    <m/>
    <x v="0"/>
    <s v="googleads.g.doubleclick.net"/>
    <s v="DebtReductionInc"/>
    <s v="Student Debt"/>
    <m/>
    <m/>
    <s v="http://googleads.g.doubleclick.net/pagead/ads"/>
    <s v="client=ca-pub-6367561450764046&amp;dt=1244082517938&amp;lmt=1244082490&amp;output=html&amp;slotname=1567792731&amp;correlator=1244082517938&amp;url=http%3A%2F%2Fwww.forgivestudentloandebt.com%2Fnode&amp;ref=http%3A%2F%2Fwww.forgivestudentloandebt.com%2F&amp;frm=0&amp;ga_vid=1575033081.1244082518&amp;ga_sid=1244082518&amp;ga_hid=1927407916&amp;flash=10.0.22.87&amp;w=160&amp;h=600&amp;u_h=800&amp;u_w=1280&amp;u_ah=770&amp;u_aw=1280&amp;u_cd=32&amp;u_tz=-240&amp;u_his=3&amp;u_java=true&amp;dtd=31&amp;xpc=Cw6RXM2lMC&amp;p=http%3A//www.forgivestudentloandebt.com"/>
    <x v="0"/>
    <s v="utm_source=Google&amp;utm_medium=cpc&amp;utm_campaign=DebtReductionInc&amp;utm_content=Student%20Debt&amp;keyword=Defaulted%20Student%20Loan%20Solutions"/>
  </r>
  <r>
    <x v="640"/>
    <s v="Guadalupe"/>
    <s v="GUADALUPE1280@COMCAST.NET"/>
    <s v="Yeszz-Ir9U2Y7K4BtmApgg"/>
    <x v="2"/>
    <x v="0"/>
    <x v="0"/>
    <s v="DebtReductionInc"/>
    <x v="0"/>
    <x v="1"/>
    <x v="0"/>
    <s v="CA"/>
    <x v="9"/>
    <m/>
    <x v="0"/>
    <s v="www.webcrawler.com"/>
    <s v="Debt General"/>
    <s v="Lower Payments"/>
    <s v="Credit card payments"/>
    <m/>
    <s v="http://www.webcrawler.com/webcrawler303/ws/results/Web/credit card payment online/1/417/TopNavigation/Relevance/iq=true/zoom=off/_iceUrlFlag=7"/>
    <s v="_IceUrl=true"/>
    <x v="0"/>
    <s v="utm_source=google&amp;utm_medium=CPC&amp;utm_content=Lower%20Payments&amp;utm_campaign=Debt%20General&amp;utm_term=Credit%20card%20payments&amp;keyword=Lower%20My%20Credit%20Card%20Payments"/>
  </r>
  <r>
    <x v="641"/>
    <s v="Jeanine"/>
    <s v="NENEBEANIE@HOTMAIL.COM"/>
    <s v="CTII8unimUCKW9hM2TVYCA"/>
    <x v="2"/>
    <x v="0"/>
    <x v="0"/>
    <s v="DebtReductionInc"/>
    <x v="0"/>
    <x v="1"/>
    <x v="0"/>
    <s v="VA"/>
    <x v="9"/>
    <m/>
    <x v="1"/>
    <s v="fromguide.com"/>
    <s v="Financial Services"/>
    <s v="Consolidate"/>
    <m/>
    <m/>
    <s v="http://fromguide.com/"/>
    <s v="2b642b737d7b6e3b7f726b7153444e4a4a4206544d5b5c424f48"/>
    <x v="0"/>
    <s v="utm_source=AdKnowledge&amp;utm_medium=CPC&amp;utm_content=Consolidate&amp;20Debt&amp;utm_campaign=Financial%20Services&amp;keyword=Debt%20Consolidation%20Experts"/>
  </r>
  <r>
    <x v="642"/>
    <s v="ann"/>
    <s v="towne98@gmail.com"/>
    <s v="F7C9732E-BFAA-44B4-B8B0-872AFE2075B5"/>
    <x v="0"/>
    <x v="2"/>
    <x v="0"/>
    <s v="DebtReductionInc"/>
    <x v="0"/>
    <x v="1"/>
    <x v="1"/>
    <s v="NY"/>
    <x v="7"/>
    <m/>
    <x v="2"/>
    <s v="www.creditrelief.com"/>
    <s v="DebtReductionInc"/>
    <s v="Credit Card Debt"/>
    <m/>
    <m/>
    <s v="http://www.creditrelief.com/buy/credit/card/debt/pay_off_credit_card_bills.htm"/>
    <s v="yt=qs%3d06oENya4ZG1YS6vOLJwpLiFbgelS4Umj4PQg5Gl4jftn8ohJ7fQ8PtG5JTrI6Eh2cxSXkAcJrjr0CCPE9DnWD2LZP0ehUPYX-PZuQ4QTERrQE3L6DS8qXUR7C5RFvTmtjZMEqFfX4Kdhv0HJYV6Vpj1q-9pl4ddcSZxIvJ7OtYsXzZKafYvKfydiwMRHoAUnCP_Vo4P7yxoOkpPLzd%2cYT03&amp;slt=7&amp;slr=2&amp;lpt=1"/>
    <x v="0"/>
    <s v="utm_source=yahoo&amp;utm_medium=cpc&amp;utm_campaign=DebtReductionInc&amp;utm_content=Credit%20Card%20Debt&amp;keyword=Pay%20Off%20Credit%20Card%20Debt&amp;OVRAW=pay%20off%20credit%20card%20bills&amp;OVKEY=how%20to%20pay%20off%20credit%20card%20debt&amp;OVMTC=advanced&amp;OVADID=42233466522&amp;OVKWID=207713075022"/>
  </r>
  <r>
    <x v="643"/>
    <s v="Karl"/>
    <s v="tersiavries@yahoo.com"/>
    <s v="2A679EAC-D3AC-439A-B179-22BED1E7CA2A"/>
    <x v="0"/>
    <x v="9"/>
    <x v="0"/>
    <s v="DebtReductionInc"/>
    <x v="0"/>
    <x v="1"/>
    <x v="0"/>
    <s v="NY"/>
    <x v="7"/>
    <m/>
    <x v="2"/>
    <s v="search.yahoo.com"/>
    <s v="DebtReductionInc"/>
    <s v="Debt Reduction"/>
    <m/>
    <s v="dept reduction law centers"/>
    <s v="http://search.yahoo.com/search"/>
    <s v="ei=utf-8&amp;fr=slv8-hpd10&amp;p=dept%20reduction%20law%20centers&amp;type="/>
    <x v="0"/>
    <s v="utm_source=yahoo&amp;utm_medium=cpc&amp;utm_campaign=DebtReductionInc&amp;utm_content=Debt%20Reduction&amp;keyword=Debt%20Reduction%20Center&amp;OVRAW=debt%20reduction%20law%20centers&amp;OVKEY=debt%20reduction%20law%20center&amp;OVMTC=standard&amp;OVADID=41951293522&amp;OVKWID=207713090522"/>
  </r>
  <r>
    <x v="644"/>
    <s v="melissa"/>
    <s v="maparkhurst@yahoo.com"/>
    <s v="F04A9785-39D3-44D2-A122-11747D2204F6"/>
    <x v="0"/>
    <x v="0"/>
    <x v="0"/>
    <s v="DebtReductionInc"/>
    <x v="1"/>
    <x v="0"/>
    <x v="0"/>
    <s v="NY"/>
    <x v="9"/>
    <m/>
    <x v="2"/>
    <s v="search.yahoo.com"/>
    <s v="DebtReductionInc"/>
    <s v="Consolidation Program"/>
    <m/>
    <s v="www.debtconsolidation.com"/>
    <s v="http://search.yahoo.com/search"/>
    <s v="ei=utf-8&amp;fr=slv8-yga&amp;p=www.debtconsolidation.com&amp;type="/>
    <x v="0"/>
    <s v="utm_source=yahoo&amp;utm_medium=cpc&amp;utm_campaign=DebtReductionInc&amp;utm_content=Consolidation%20Program&amp;keyword=Debt%20Consolidation%20Programs&amp;OVRAW=www.debtconsolidation.com&amp;OVKEY=best%20debt%20consolidation%20program&amp;OVMTC=advanced&amp;OVADID=42233522522&amp;OVKWID=207713119522"/>
  </r>
  <r>
    <x v="645"/>
    <s v="Laura"/>
    <s v="laura_aross@hotmail.com"/>
    <s v="70E0733D-53DA-42BE-B9FD-33BF67E91405"/>
    <x v="0"/>
    <x v="12"/>
    <x v="0"/>
    <s v="DebtReductionInc"/>
    <x v="1"/>
    <x v="0"/>
    <x v="1"/>
    <s v="NY"/>
    <x v="3"/>
    <m/>
    <x v="2"/>
    <s v="us.yhs.search.yahoo.com"/>
    <s v="DebtReductionInc"/>
    <s v="Student Debt - high volume"/>
    <m/>
    <s v="student loan debt consolidation"/>
    <s v="http://us.yhs.search.yahoo.com/avg/search"/>
    <s v="fr=yhs-avg&amp;type=yahoo_avg_hs2-tb-web_us&amp;p=student%20loan%20debt%20consolidation"/>
    <x v="0"/>
    <s v="utm_source=yahoo&amp;utm_medium=cpc&amp;utm_campaign=DebtReductionInc&amp;utm_content=Student%20Debt%20-%20high%20volume&amp;keyword=Student%20Loan%20Consolidation&amp;OVRAW=student%20loan%20debt%20consolidation&amp;OVKEY=student%20loan%20debt&amp;OVMTC=advanced&amp;OVADID=42233253022&amp;OVKWID=207721351522"/>
  </r>
  <r>
    <x v="646"/>
    <s v="ann"/>
    <s v="afield1@twcny.rr.com"/>
    <s v="D839BA46-2289-4989-B93A-E34A383C89A7"/>
    <x v="0"/>
    <x v="2"/>
    <x v="0"/>
    <s v="DebtReductionInc"/>
    <x v="1"/>
    <x v="0"/>
    <x v="1"/>
    <s v="NY"/>
    <x v="0"/>
    <m/>
    <x v="0"/>
    <s v="ezinearticles.com"/>
    <s v="DebtReductionInc"/>
    <s v="Credit Card Debt - high volume"/>
    <m/>
    <m/>
    <s v="http://ezinearticles.com/"/>
    <s v="Obama-Wants-You-to-Get-Out-of-Credit-Card-Debt-With-These-Tips&amp;id=2944377"/>
    <x v="0"/>
    <s v="utm_source=Google&amp;utm_medium=cpc&amp;utm_campaign=DebtReductionInc&amp;utm_content=Credit%20Card%20Debt%20-%20high%20volume&amp;keyword=Eliminate%20Credit%20Card%20Debt"/>
  </r>
  <r>
    <x v="647"/>
    <s v="Patrick"/>
    <s v="plum@twcny.rr.com"/>
    <s v="B5D713E9-93AD-4C87-8B2F-446C50412C0D"/>
    <x v="0"/>
    <x v="0"/>
    <x v="0"/>
    <s v="DebtReductionInc"/>
    <x v="1"/>
    <x v="0"/>
    <x v="0"/>
    <s v="NY"/>
    <x v="2"/>
    <m/>
    <x v="0"/>
    <s v="www.fastbrowsersearch.com"/>
    <s v="Debt Volume"/>
    <s v="Debt"/>
    <s v="Debt"/>
    <m/>
    <s v="http://www.fastbrowsersearch.com/results/results.aspx"/>
    <s v="q=debt%20elimination%20laws&amp;c=web&amp;s=TBS&amp;v=13&amp;tid=0"/>
    <x v="0"/>
    <s v="utm_source=google&amp;utm_medium=CPC&amp;utm_content=Debt&amp;utm_campaign=Debt%20Volume&amp;utm_term=Debt&amp;keyword=How%20Can%20I%20Consolidate%20My%20Debt"/>
  </r>
  <r>
    <x v="648"/>
    <s v="Tammy"/>
    <s v="riostammy@ymail.com"/>
    <s v="V69iO9TosU_umHYzqGZS3g"/>
    <x v="5"/>
    <x v="8"/>
    <x v="0"/>
    <s v="DebtReductionInc"/>
    <x v="2"/>
    <x v="3"/>
    <x v="1"/>
    <s v="CA"/>
    <x v="4"/>
    <m/>
    <x v="2"/>
    <s v="search2.comcast.com"/>
    <s v="DebtReductionInc"/>
    <s v="Credit Debt Consolidation"/>
    <m/>
    <m/>
    <s v="http://search2.comcast.com/"/>
    <s v="cat=dnsr&amp;con=ds&amp;q=Credit Dept&amp;qs=06oENya4ZG1YS6vOLJwpLiFbgelW6za8lMQ5kGnbXdYXflQJcEKNqfmWqYImU1msRm02TgZkWTYqStFyGAKL6xmrO26yg35pyE7xv0db4HJoSFmzJjF_V8uc0nKO_HbVf_kHlRn_vsJtUoAA7Pdgbx_z-V5erdTp05fetlbcE-yNG2eTmulSyum1pA0J_ThdG3U5u3HHPrt_olslwkwTKT_aN2PlwkljAX6YPxn2PSuyTWTFLApOLub9tmqisFziu6tocoxIF6BRCtiogzJ7TC-k73sXao,YT0xO0w9Q3JlZGl0IERlcHQ7Uj0xO1M9TSM.&amp;narrow=1"/>
    <x v="0"/>
    <s v="utm_source=yahoo&amp;utm_medium=cpc&amp;utm_campaign=DebtReductionInc&amp;utm_content=Credit%20Debt%20Consolidation&amp;keyword=Consolidate%20Credit%20Debt&amp;OVRAW=Credit%20Dept&amp;OVKEY=consolidate%20credit%20debt&amp;OVMTC=advanced&amp;OVADID=41951292022&amp;OVKWID=207713457522"/>
  </r>
  <r>
    <x v="649"/>
    <s v="Freweini"/>
    <s v="abbyrosa@yahoo.com"/>
    <s v="z-jkN_QlREqbGG2CJQUToA"/>
    <x v="7"/>
    <x v="12"/>
    <x v="0"/>
    <s v="DebtReductionInc"/>
    <x v="3"/>
    <x v="4"/>
    <x v="1"/>
    <s v="CA"/>
    <x v="4"/>
    <m/>
    <x v="2"/>
    <s v="search.yahoo.com"/>
    <s v="DebtReductionInc"/>
    <s v="Credit Card Consolidation"/>
    <m/>
    <s v="credit debt help"/>
    <s v="http://search.yahoo.com/search"/>
    <s v="p=credit%20debt%20help&amp;fr=ush1-finance"/>
    <x v="0"/>
    <s v="utm_source=yahoo&amp;utm_medium=cpc&amp;utm_campaign=DebtReductionInc&amp;utm_content=Credit%20Card%20Consolidation&amp;keyword=Credit%20Card%20Consolidation&amp;OVRAW=credit%20debt%20help&amp;OVKEY=credit%20consolidation&amp;OVMTC=advanced&amp;OVADID=41951287022&amp;OVKWID=207713331022"/>
  </r>
  <r>
    <x v="650"/>
    <s v="Keith"/>
    <s v="kjameso@netscape.net"/>
    <s v="E03EEF0B-4301-4B54-93DF-CCB2EA38E084"/>
    <x v="0"/>
    <x v="0"/>
    <x v="0"/>
    <s v="DebtReductionInc"/>
    <x v="0"/>
    <x v="1"/>
    <x v="0"/>
    <s v="MA"/>
    <x v="7"/>
    <m/>
    <x v="0"/>
    <s v="www.google.com"/>
    <s v="Debt General"/>
    <s v="Lower Payments"/>
    <s v="Credit card payments"/>
    <s v="www.chase.com creditcards payment"/>
    <s v="http://www.google.com/search"/>
    <s v="sourceid=navclient&amp;aq=2&amp;oq=www.chase&amp;ie=UTF-8&amp;rlz=1T4ADBF_enUS277US285&amp;q=www.chase.com creditcards payment"/>
    <x v="0"/>
    <s v="utm_source=google&amp;utm_medium=CPC&amp;utm_content=Lower%20Payments&amp;utm_campaign=Debt%20General&amp;utm_term=Credit%20card%20payments&amp;keyword=Lower%20My%20Credit%20Card%20Payments"/>
  </r>
  <r>
    <x v="529"/>
    <s v="Teresa"/>
    <s v="terriwalsh@comcast.net"/>
    <s v="mTL7iuK1b02EIlTr52q8kg"/>
    <x v="5"/>
    <x v="0"/>
    <x v="0"/>
    <s v="DebtReductionInc"/>
    <x v="0"/>
    <x v="0"/>
    <x v="0"/>
    <s v="MA"/>
    <x v="2"/>
    <m/>
    <x v="2"/>
    <s v="search.yahoo.com"/>
    <s v="state"/>
    <s v="Free Credit Card Debt Consolidation"/>
    <m/>
    <s v="massachusetts credit card debt help"/>
    <s v="http://search.yahoo.com/search"/>
    <s v="p=massachusetts credit card debt help&amp;fr=yfp-t-106&amp;toggle=1&amp;cop=mss&amp;ei=UTF-8"/>
    <x v="0"/>
    <s v="utm_source=yahoo&amp;utm_medium=cpc&amp;utm_campaign=state&amp;utm_content=Free%20Credit%20Card%20Debt%20Consolidation&amp;keyword=Credit%20Card%20Debt%20Consolidation%20%20In%20Massachusetts&amp;OVRAW=massachusetts%20credit%20card%20debt%20help&amp;OVKEY=free%20credit%20card%20debt%20consolidation%20massachusetts&amp;OVMTC=advanced&amp;OVADID=42233463522&amp;OVKWID=207726640022"/>
  </r>
  <r>
    <x v="651"/>
    <s v="michele"/>
    <s v="mmcw@comcast.net"/>
    <s v="275A8A26-1E27-4514-9299-4976C9DB45F1"/>
    <x v="0"/>
    <x v="0"/>
    <x v="0"/>
    <s v="DebtReductionInc"/>
    <x v="0"/>
    <x v="1"/>
    <x v="0"/>
    <s v="MA"/>
    <x v="4"/>
    <m/>
    <x v="0"/>
    <s v="www.google.com"/>
    <s v="Debt General"/>
    <s v="Lower Payments"/>
    <s v="Credit card payments"/>
    <s v="www.chase.com creditcards payment"/>
    <s v="http://www.google.com/search"/>
    <s v="hl=en&amp;q=www.chase.com creditcards payment&amp;aq=2&amp;oq=www.chase&amp;aqi=g10"/>
    <x v="0"/>
    <s v="utm_source=google&amp;utm_medium=CPC&amp;utm_content=Lower%20Payments&amp;utm_campaign=Debt%20General&amp;utm_term=Credit%20card%20payments&amp;keyword=Lower%20My%20Credit%20Card%20Payments"/>
  </r>
  <r>
    <x v="652"/>
    <s v="jesus"/>
    <s v="angelake100@hotmail.com"/>
    <s v="B686783F-2643-4321-8F79-365DC4DFCDAD"/>
    <x v="0"/>
    <x v="9"/>
    <x v="0"/>
    <s v="DebtReductionInc"/>
    <x v="0"/>
    <x v="1"/>
    <x v="0"/>
    <s v="CA"/>
    <x v="6"/>
    <m/>
    <x v="0"/>
    <s v="googleads.g.doubleclick.net"/>
    <s v="DebtReductionInc"/>
    <s v="Lower Payments"/>
    <m/>
    <m/>
    <s v="http://googleads.g.doubleclick.net/pagead/ads"/>
    <s v="client=ca-pub-4962205449119744&amp;dt=1239512991421&amp;lmt=1239512991&amp;format=336x280_as&amp;output=html&amp;correlator=1239512991421&amp;channel=9452060173&amp;url=http%3A%2F%2Fwww.bessed.com%2Fmervynscreditcardpaymentonline%2F&amp;color_bg=FFFFFF&amp;color_text=000000&amp;color_link=0000FF&amp;color_url=000000&amp;color_border=FFFFFF&amp;ad_type=text&amp;eid=68120011&amp;ref=http%3A%2F%2Fwww.google.com%2Fsearch%3Fhl%3Den%26q%3Dwww.gemoneycards.com%252Fe-pay%26btnG%3DSearch&amp;frm=0&amp;ga_vid=82904597.1239512410&amp;ga_sid=1239512992&amp;ga_hid=693647610&amp;ga_fc=true&amp;flash=9.0.124.0&amp;u_h=768&amp;u_w=1024&amp;u_ah=738&amp;u_aw=1024&amp;u_cd=32&amp;u_tz=-420&amp;u_his=3&amp;u_java=true&amp;dtd=797&amp;w=336&amp;h=280&amp;xpc=IBHh5fZHpT&amp;p=http%3A//www.bessed.com"/>
    <x v="0"/>
    <s v="utm_source=Google&amp;utm_medium=cpc&amp;utm_campaign=DebtReductionInc&amp;utm_content=Lower%20Payments&amp;keyword=How%20To%20Lower%20Monthly%20Mortgage%20Payments"/>
  </r>
  <r>
    <x v="653"/>
    <s v="Jeremy"/>
    <s v="jkane423@yahoo.com"/>
    <s v="502F4154-3B20-485B-BC5A-A98151F7F9C0"/>
    <x v="0"/>
    <x v="3"/>
    <x v="0"/>
    <s v="DebtReductionInc"/>
    <x v="0"/>
    <x v="1"/>
    <x v="1"/>
    <s v="CA"/>
    <x v="2"/>
    <m/>
    <x v="2"/>
    <s v="www.surveysforfun.com"/>
    <s v="DebtReductionInc"/>
    <s v="Debt Consolidation"/>
    <m/>
    <m/>
    <s v="http://www.surveysforfun.com/survey.cfm"/>
    <m/>
    <x v="0"/>
    <s v="utm_source=yahoo&amp;utm_medium=cpc&amp;utm_campaign=DebtReductionInc&amp;utm_content=Debt%20Consolidation&amp;keyword=Debt%20Consolidation%20Lending&amp;OVRAW=debt%20consolidation%20lending&amp;OVKEY=debt%20consolidation%20lending&amp;OVMTC=standard&amp;OVADID=41951387022&amp;OVKWID=207713206022"/>
  </r>
  <r>
    <x v="654"/>
    <s v="Greg"/>
    <s v="Whosdattt@yahoo.com"/>
    <s v="GsZK0Aik_E2tIdALL0EmRQ"/>
    <x v="6"/>
    <x v="10"/>
    <x v="0"/>
    <s v="DebtReductionInc"/>
    <x v="1"/>
    <x v="2"/>
    <x v="1"/>
    <s v="FL"/>
    <x v="0"/>
    <m/>
    <x v="0"/>
    <s v="www.google.com"/>
    <s v="Debt General"/>
    <s v="Loan Default"/>
    <s v="Loans in default"/>
    <s v="how to pay off student loans that are in default"/>
    <s v="http://www.google.com/search"/>
    <s v="hl=en&amp;source=hp&amp;q=how to pay off student loans that are in default&amp;aq=f&amp;oq=&amp;aqi=g10"/>
    <x v="0"/>
    <s v="utm_source=google&amp;utm_medium=CPC&amp;utm_content=Loan%20Default&amp;utm_campaign=Debt%20General&amp;utm_term=Loans%20in%20default&amp;keyword=How%20Can%20I%20Consolidate%20My%20Debt"/>
  </r>
  <r>
    <x v="194"/>
    <s v="Jacqueline"/>
    <s v="jab22664@comcast.net"/>
    <s v="dfOyNu6cRkKSm2J7G8sAGA"/>
    <x v="3"/>
    <x v="0"/>
    <x v="0"/>
    <s v="DebtReductionInc"/>
    <x v="1"/>
    <x v="4"/>
    <x v="0"/>
    <s v="CO"/>
    <x v="0"/>
    <m/>
    <x v="0"/>
    <s v="www.fastbrowsersearch.com"/>
    <s v="Debt Volume"/>
    <s v="Debt"/>
    <s v="Debt"/>
    <m/>
    <s v="http://www.fastbrowsersearch.com/results/results.aspx"/>
    <s v="q=the best company for helping to erase credit card debt&amp;s=TDBS&amp;v=4&amp;tid={CF78F576-8D31-D594-13B6-ADAE22EEEC46}"/>
    <x v="0"/>
    <s v="utm_source=google&amp;utm_medium=CPC&amp;utm_content=Debt&amp;utm_campaign=Debt%20Volume&amp;utm_term=Debt&amp;keyword=How%20Can%20I%20Consolidate%20My%20Debt"/>
  </r>
  <r>
    <x v="655"/>
    <s v="greg"/>
    <s v="grg_hey@yahoo.com"/>
    <s v="255D01A1-3F13-4E2D-B9F2-B117D3C53D1D"/>
    <x v="0"/>
    <x v="0"/>
    <x v="0"/>
    <s v="DebtReductionInc"/>
    <x v="1"/>
    <x v="0"/>
    <x v="0"/>
    <s v="CO"/>
    <x v="8"/>
    <m/>
    <x v="0"/>
    <s v="www.google.com"/>
    <s v="Debt Holding Tank"/>
    <s v="Holding Tank - Debt"/>
    <s v="Debt relief lawyers"/>
    <s v="debt relief lawyers"/>
    <s v="http://www.google.com/search"/>
    <s v="client=firefox-a&amp;rls=org.mozilla%3Aen-US%3Aofficial&amp;channel=s&amp;hl=en&amp;source=hp&amp;q=debt relief lawyers&amp;btnG=Google Search"/>
    <x v="0"/>
    <s v="utm_source=google&amp;utm_medium=CPC&amp;utm_content=Holding%20Tank%20-%20Debt&amp;utm_campaign=Debt%20Holding%20Tank&amp;utm_term=Debt%20relief%20lawyers&amp;keyword=How%20Can%20I%20Consolidate%20My%20Debt"/>
  </r>
  <r>
    <x v="656"/>
    <s v="Gary"/>
    <s v="carpenter-tom@comcast.net"/>
    <s v="97C14998-9FAF-4241-8F20-5D4CF2A2FA75"/>
    <x v="0"/>
    <x v="2"/>
    <x v="0"/>
    <s v="DebtReductionInc"/>
    <x v="1"/>
    <x v="3"/>
    <x v="1"/>
    <s v="CO"/>
    <x v="9"/>
    <m/>
    <x v="0"/>
    <s v="www.ehow.com"/>
    <s v="Debt Volume"/>
    <s v="How"/>
    <s v="debt"/>
    <m/>
    <s v="http://www.ehow.com/ehow_radlinks_ads.html"/>
    <s v="term=Debt Collectors Letters&amp;channel=fin_money_managing,Channel_A,text&amp;google_kw_type=radlinks&amp;google_rt=ChBKlw7KAAOqSAprHCHc0CCeEhdEZWJ0IENvbGxlY3RvcnMgTGV0dGVycxoICsGYk0xfuK0oAVITCO_7tKv3xJwCFSIVagodbRcvTQ&amp;google_rts=ChBKlw7KAAOqSAprHCHc0CCeEhdEZWJ0IENvbGxlY3RvcnMgTGV0dGVycxoICsGYk0xfuK0oAVITCO_7tKv3xJwCFSIVagodbRcvTQ|ChBKlw7KAAOqWAprHCHc0CCeEhlCdXNpbmVzcyBMZXR0ZXJzIFRlbXBsYXRlGggiyp50sAM8DygBUhMI7_u0q_fEnAIVIhVqCh1tFy9N|ChBKlw7KAAOqXAprHCHc0CCeEhdTYW1wbGUgUGVyc29uYWwgTGV0dGVycxoItT1KPYL0vyUoAVITCO_7tKv3xJwCFSIVagodbRcvTQ|ChBKlw7KAAOqYAprHCHc0CCeEgk0IExldHRlcnMaCKi_MUZzQtxgKAFSEwjv-7Sr98ScAhUiFWoKHW0XL00|ChBKlw7KAAOqZAprHCHc0CCeEhRDb3ZlciBMZXR0ZXJzIFJldmlldxoIocT16EBPjsgoAVITCO_7tKv3xJwCFSIVagodbRcvTQ|ChBKlw7KAAOqaAprHCHc0CCeEhJGdW5kcmFpc2luZyBMZXR0ZXIaCL7t2itU_gZBKAFSEwjv-7Sr98ScAhUiFWoKHW0XL00&amp;google_page_url=http%3A//www.ehow.com/how_4722747_money-problems-using-form-letters.html&amp;radkws=Debt%20Collectors%20Letters%7CBusiness%20Letters%20Template%7CSample%20Personal%20Letters%7C4%20Letters%7CCover%20Letters%20Review%7CFundraising%20Letter&amp;contentid=4722747&amp;studioid=&amp;category=Personal Finance&amp;subcategory=Money Managing"/>
    <x v="0"/>
    <s v="utm_source=google&amp;utm_medium=CPC&amp;utm_content=How&amp;utm_campaign=Debt%20Volume&amp;utm_term=debt&amp;keyword=Be%20Debt%20Free%20in%2012%20-%2036%20Months."/>
  </r>
  <r>
    <x v="657"/>
    <s v="Kathy"/>
    <s v="angeadamgb@yahoo.com"/>
    <s v="99415463-A948-4F0D-9FDE-957F3D56F76A"/>
    <x v="0"/>
    <x v="10"/>
    <x v="0"/>
    <s v="DebtReductionInc"/>
    <x v="2"/>
    <x v="2"/>
    <x v="1"/>
    <s v="CO"/>
    <x v="4"/>
    <m/>
    <x v="1"/>
    <s v="us.mc324.mail.yahoo.com"/>
    <s v="Financial Services"/>
    <s v="Consolidate"/>
    <m/>
    <m/>
    <s v="http://us.mc324.mail.yahoo.com/mc/showMessage"/>
    <s v="sMid=5&amp;filterBy=&amp;midIndex=5&amp;mid=1_39533_AMXPjkQAAJwFSpKc5AjhtTm46ro&amp;m=1_49931_AMfPjkQAAKPpSpLZZw8N2Cu0wWk%2C1_49369_AMPPjkQAAWdMSpLV%2FAiQ8WzJcZw%2C1_48845_AMLPjkQAARkQSpLTCg3F1CmMjx8%2C1_43783_AMbPjkQAANJoSpKzeA0NFHHjSU8%2C1_42571_AMbPjkQAAJXaSpKu5Q3zVj%2Fu4oE%2C1_39533_AMXPjkQAAJwFSpKc5AjhtTm46ro%2C1_40651_AMjPjkQAAPa7SpKqlAhzNSOWUwQ%2C1_33910_AMPPjkQAAXOISpJZJAdvshxbuXM%2C1_31537_AMTPjkQAAMYVSpIagAWUFCD4C08%2C1_28434_AMLPjkQAAC7bSpHdwQ42XHN35A4%2C1_26160_AMnPjkQAANoLSpGrBglWyXYSmWU%2C&amp;sort=date&amp;order=down&amp;startMid=0&amp;pSize=25&amp;hash=b7b6f08413ae33e103e1d669f42d3e4a&amp;.jsrand=5880756&amp;acrumb=w3NndlvS4iL&amp;.rand=1480227934&amp;enc=auto"/>
    <x v="0"/>
    <s v="utm_source=AdKnowledge&amp;utm_medium=CPC&amp;utm_content=Consolidate&amp;20Debt&amp;utm_campaign=Financial%20Services&amp;keyword=Debt%20Consolidation%20Experts"/>
  </r>
  <r>
    <x v="658"/>
    <s v="Paul"/>
    <s v="paulshauno@aol.com"/>
    <s v="59709284-4C52-4B66-9FDC-294C2B32B93F"/>
    <x v="0"/>
    <x v="0"/>
    <x v="0"/>
    <s v="DebtReductionInc"/>
    <x v="1"/>
    <x v="0"/>
    <x v="0"/>
    <s v="MA"/>
    <x v="7"/>
    <m/>
    <x v="0"/>
    <s v="search.aol.com"/>
    <s v="Debt_Volume_-_SN"/>
    <s v="Debt"/>
    <s v="Debt"/>
    <m/>
    <s v="http://search.aol.com/aol/search"/>
    <s v="s_it=topsearchbox.search&amp;q=I have alot of dept Ijust lost my job what options do I have"/>
    <x v="0"/>
    <s v="utm_source=google&amp;utm_medium=CPC&amp;utm_content=Debt&amp;utm_campaign=Debt_Volume_-_SN&amp;utm_term=Debt&amp;keyword=debt"/>
  </r>
  <r>
    <x v="659"/>
    <s v="carissa"/>
    <s v="carissa.lucas@yahoo.com"/>
    <s v="30E5BABA-2277-4C45-BAB5-E5EB3B01A6E4"/>
    <x v="0"/>
    <x v="0"/>
    <x v="0"/>
    <s v="DebtReductionInc"/>
    <x v="1"/>
    <x v="2"/>
    <x v="0"/>
    <s v="MA"/>
    <x v="7"/>
    <m/>
    <x v="0"/>
    <m/>
    <s v="Debt Holding Tank"/>
    <s v="Holding Tank - Debt"/>
    <s v="National debt relief initiative"/>
    <m/>
    <m/>
    <m/>
    <x v="0"/>
    <s v="utm_source=google&amp;utm_medium=CPC&amp;utm_content=Holding%20Tank%20-%20Debt&amp;utm_campaign=Debt%20Holding%20Tank&amp;utm_term=National%20debt%20relief%20initiative&amp;keyword=How%20Can%20I%20Consolidate%20My%20Debt"/>
  </r>
  <r>
    <x v="660"/>
    <s v="James"/>
    <s v="aana7116@yahoo.com"/>
    <s v="LctmejFoE0ar4j2Tnqbqjw"/>
    <x v="1"/>
    <x v="4"/>
    <x v="0"/>
    <s v="DebtReductionInc"/>
    <x v="0"/>
    <x v="1"/>
    <x v="1"/>
    <s v="TX"/>
    <x v="6"/>
    <m/>
    <x v="2"/>
    <s v="search.yahoo.com"/>
    <s v="DebtReductionInc"/>
    <s v="Bankruptcy"/>
    <m/>
    <s v="credit with bankruptcy"/>
    <s v="http://search.yahoo.com/search"/>
    <s v="ei=utf-8&amp;fr=slv8-frz6&amp;p=credit%20with%20bankruptcy&amp;type="/>
    <x v="0"/>
    <s v="utm_source=yahoo&amp;utm_medium=cpc&amp;utm_campaign=DebtReductionInc&amp;utm_content=Bankruptcy&amp;keyword=Avoid%20Filing%20Credit%20Card%20Bankruptcy&amp;OVRAW=credit%20with%20bankruptcy&amp;OVKEY=credit%20card%20with%20filing%20bankruptcy&amp;OVMTC=advanced&amp;OVADID=41951299022&amp;OVKWID=207713123522"/>
  </r>
  <r>
    <x v="661"/>
    <s v="regina"/>
    <s v="motherhettinger@yahoo.com"/>
    <s v="09F26895-574B-40BC-8368-F5844F2F1100"/>
    <x v="0"/>
    <x v="0"/>
    <x v="0"/>
    <s v="DebtReductionInc"/>
    <x v="0"/>
    <x v="1"/>
    <x v="0"/>
    <s v="FL"/>
    <x v="0"/>
    <m/>
    <x v="0"/>
    <s v="googleads.g.doubleclick.net"/>
    <s v="DebtReductionInc"/>
    <s v="Credit Card Debt - high volume"/>
    <m/>
    <m/>
    <s v="http://googleads.g.doubleclick.net/pagead/ads"/>
    <s v="client=ca-pub-9854863758935661&amp;dt=1243346962436&amp;lmt=1243314132&amp;output=html&amp;slotname=4875715625&amp;correlator=1243346962436&amp;url=http%3A%2F%2Fwww.newsday.com%2Fbusiness%2Fla-fi-credit26-2009may26%2C0%2C91883.story&amp;ref=http%3A%2F%2Fnews.google.com%2Fnews%3Fhl%3Den%26q%3Dpresident%2Bobama%2Bcredit%2Bcard%26um%3D1%26ie%3DUTF-8%26ei%3D9fcbSuLSJJL0Mtz3hZUP%26sa%3DX%26oi%3Dnews_group%26resnum%3D1%26ct%3Dtitle&amp;frm=0&amp;ga_vid=968237002.1243346962&amp;ga_sid=1243346962&amp;ga_hid=1975331996&amp;flash=10.0.12.36&amp;w=300&amp;h=250&amp;u_h=768&amp;u_w=1024&amp;u_ah=768&amp;u_aw=1024&amp;u_cd=32&amp;u_tz=-240&amp;u_his=6&amp;u_java=true&amp;dtd=31&amp;xpc=9u3tc2pTED&amp;p=http%3A//www.newsday.com"/>
    <x v="0"/>
    <s v="utm_source=Google&amp;utm_medium=cpc&amp;utm_campaign=DebtReductionInc&amp;utm_content=Credit%20Card%20Debt%20-%20high%20volume&amp;keyword=Eliminate%20Credit%20Card%20Debt"/>
  </r>
  <r>
    <x v="662"/>
    <s v="Deedra"/>
    <s v="d.blosenhauer@yahoo.com"/>
    <s v="94FD9270-A8BF-48C7-875E-B4D5021AD066"/>
    <x v="0"/>
    <x v="11"/>
    <x v="0"/>
    <s v="DebtReductionInc"/>
    <x v="0"/>
    <x v="1"/>
    <x v="0"/>
    <s v="NY"/>
    <x v="6"/>
    <m/>
    <x v="0"/>
    <s v="pagead2.googlesyndication.com"/>
    <s v="DebtReductionInc"/>
    <s v="Student Debt"/>
    <m/>
    <m/>
    <s v="http://pagead2.googlesyndication.com/pagead/ads"/>
    <s v="client=ca-pub-4344823720867401&amp;dt=1239197627434&amp;lmt=1239197627&amp;alternate_ad_url=http%3A%2F%2Fwww.gocollege.com%2Fgoogle_adsense_script.html&amp;format=300x250_as&amp;output=html&amp;correlator=1239197627434&amp;dblk=1&amp;channel=1864560975%2B4838720273&amp;url=http%3A%2F%2Fwww.gocollege.com%2Ffinancial-aid%2Fstudent-loans%2F&amp;color_bg=FFFFFF&amp;color_text=000000&amp;color_link=084C9E&amp;color_url=A66100&amp;color_border=FFFFFF&amp;ad_type=text&amp;ref=http%3A%2F%2Fblog.gocollege.com%2F2009%2F03%2F11%2Fearning-a-college-degree-is-it-really-that-important%2F&amp;frm=0&amp;ga_vid=1855518698.1239197628&amp;ga_sid=1239197628&amp;ga_hid=25119596&amp;flash=10.0.22.87&amp;u_h=768&amp;u_w=1024&amp;u_ah=740&amp;u_aw=1024&amp;u_cd=32&amp;u_tz=-240&amp;u_his=7&amp;u_java=true&amp;dtd=375&amp;w=300&amp;h=250&amp;xpc=IMe0vLMIyU&amp;p=http%3A//www.gocollege.com"/>
    <x v="0"/>
    <s v="utm_source=Google&amp;utm_medium=cpc&amp;utm_campaign=DebtReductionInc&amp;utm_content=Student%20Debt&amp;keyword=Defaulted%20Student%20Loan%20Solutions"/>
  </r>
  <r>
    <x v="663"/>
    <s v="Brian"/>
    <s v="brianmyers82@live.com"/>
    <s v="DVV803CW0UyM9_MW_EpEKg"/>
    <x v="3"/>
    <x v="0"/>
    <x v="0"/>
    <s v="DebtReductionInc"/>
    <x v="1"/>
    <x v="0"/>
    <x v="0"/>
    <s v="IL"/>
    <x v="4"/>
    <m/>
    <x v="0"/>
    <s v="www.google.com"/>
    <s v="Debt Holding Tank"/>
    <s v="Holding Tank - Debt"/>
    <s v="Government debt relief"/>
    <s v="government debt relief"/>
    <s v="http://www.google.com/search"/>
    <s v="q=government debt relief&amp;ie=UTF-8&amp;oe=UTF-8&amp;client=safari"/>
    <x v="0"/>
    <s v="utm_source=google&amp;utm_medium=CPC&amp;utm_content=Holding%20Tank%20-%20Debt&amp;utm_campaign=Debt%20Holding%20Tank&amp;utm_term=Government%20debt%20relief&amp;keyword=How%20Can%20I%20Consolidate%20My%20Debt"/>
  </r>
  <r>
    <x v="664"/>
    <s v="Vered"/>
    <s v="Veekaye2001@yahoo.com"/>
    <s v="777A4A4B-E381-488A-84DB-B1326BBFB4CB"/>
    <x v="0"/>
    <x v="6"/>
    <x v="0"/>
    <s v="DebtReductionInc"/>
    <x v="0"/>
    <x v="1"/>
    <x v="1"/>
    <s v="NY"/>
    <x v="9"/>
    <m/>
    <x v="2"/>
    <s v="www.manufacturersdirectory.com"/>
    <s v="DebtReductionInc - YSM Restructure (05/29/09)"/>
    <s v="Credit Card Debt (LV)"/>
    <m/>
    <m/>
    <s v="http://www.manufacturersdirectory.com/search-results.aspx"/>
    <s v="keywords=debt settlement"/>
    <x v="0"/>
    <s v="utm_source=yahoo&amp;utm_medium=cpc&amp;utm_campaign=DebtReductionInc%20-%20YSM%20Restructure%20(05/29/09)&amp;utm_content=Credit%20Card%20Debt%20(LV)&amp;keyword=Credit%20Card%20Debt%20Settlement&amp;OVRAW=debt%20settlement&amp;OVKEY=credit%20card%20debt%20settlement&amp;OVMTC=advanced&amp;OVADID=45758936522&amp;OVKWID=228148593022"/>
  </r>
  <r>
    <x v="665"/>
    <s v="Julie"/>
    <s v="Jules5461@aol.com"/>
    <s v="6AC22AD1-F982-4841-B9AB-1B72726DE7B1"/>
    <x v="0"/>
    <x v="11"/>
    <x v="0"/>
    <s v="DebtReductionInc"/>
    <x v="0"/>
    <x v="1"/>
    <x v="0"/>
    <s v="CA"/>
    <x v="7"/>
    <m/>
    <x v="0"/>
    <s v="googleads.g.doubleclick.net"/>
    <s v="DebtReductionInc"/>
    <s v="Credit Card Debt - high volume"/>
    <m/>
    <m/>
    <s v="http://googleads.g.doubleclick.net/pagead/ads"/>
    <s v="client=ca-about-allexperts_html&amp;dt=1241489539114&amp;hints=Collections%20Law%2CCorporate%20Law%2CBusiness%2CCredit%20Card%20-%20Collection%20Action%20(Claims)%20in%20Multiple%20States%3F&amp;adsafe=medium&amp;skip=6&amp;format=728x90_pas_sln&amp;output=html&amp;correlator=1241489535855&amp;url=http%3A%2F%2Fen.allexperts.com%2Fq%2FCollections-Law-912%2FCredit-Card-Collection-Action.htm&amp;color_bg=ffffff&amp;color_border=cc0000&amp;ad_type=text_image_flash&amp;ea=0&amp;ref=http%3A%2F%2Fwww.ask.com%2Fbar%3Fq%3DCredit%2BCard%2BCollection%2BLaws%26page%3D1%26qsrc%3D2070%26ab%3D9%26u%3Dhttp%253A%252F%252Fen.allexperts.com%252Fq%252FCollections-Law-912%252FCredit-Card-Collection-Action.htm&amp;frm=0&amp;ga_vid=249303106.1241489537&amp;ga_sid=1241489537&amp;ga_hid=340060597&amp;flash=0&amp;w=728&amp;h=90&amp;u_h=396&amp;u_w=320&amp;u_ah=396&amp;u_aw=320&amp;u_cd=32&amp;u_tz=-420&amp;u_his=14&amp;u_nplug=2&amp;u_nmime=27&amp;dtd=215"/>
    <x v="0"/>
    <s v="utm_source=Google&amp;utm_medium=cpc&amp;utm_campaign=DebtReductionInc&amp;utm_content=Credit%20Card%20Debt%20-%20high%20volume&amp;keyword=Eliminate%20Credit%20Card%20Debt"/>
  </r>
  <r>
    <x v="666"/>
    <s v="Tricia"/>
    <s v="Tricia.Maghinay@yahoo.com"/>
    <s v="FGSRAgAkm0uJG4Rp6GdHJA"/>
    <x v="5"/>
    <x v="12"/>
    <x v="0"/>
    <s v="DebtReductionInc"/>
    <x v="1"/>
    <x v="0"/>
    <x v="1"/>
    <s v="OR"/>
    <x v="2"/>
    <m/>
    <x v="0"/>
    <s v="searchportal.information.com"/>
    <s v="Debt Holding Tank"/>
    <s v="Holding Tank - Debt"/>
    <s v="Credit counselor"/>
    <m/>
    <s v="http://searchportal.information.com/"/>
    <s v="epl=03260053VGsLXARdCgZUCEQHVwgHWg9aB1oGCFQTBFFcTFtbRAtGUQ5RVwIdVw5dRARXCjlBBFIDRQZHCgkVQUUCFxtSF1BQC0xaCkZaElUOClYCSFAOWUkRF0YKUFMABg8MBQJSAhINSlACbEYAXgleHgsJRz5WClgAXlIFXBNQVkxGXhVMCVIWDVUEEg5AFl5XC0BDDkQTWQdQRVwOWxNTT2tDBFtfXwwfFlZVE1MKPEgKFQ4RWxZCD1RFPgxUXFZnWFALUV0MXx8BVkcIVww8UQFbBFMAQFQCQVIGDkdMBV9RXwBHXQEeSgBSRgJYPRdBFQMODV0IXA&amp;query=credit%20counseling"/>
    <x v="0"/>
    <s v="utm_source=google&amp;utm_medium=CPC&amp;utm_content=Holding%20Tank%20-%20Debt&amp;utm_campaign=Debt%20Holding%20Tank&amp;utm_term=Credit%20counselor&amp;keyword=How%20Can%20I%20Consolidate%20My%20Debt"/>
  </r>
  <r>
    <x v="667"/>
    <s v="Rodney"/>
    <s v="rodlo1@comcast.net"/>
    <s v="D98E7D1B-A441-406A-A360-3CFB639276AC"/>
    <x v="0"/>
    <x v="0"/>
    <x v="0"/>
    <s v="DebtReductionInc"/>
    <x v="1"/>
    <x v="4"/>
    <x v="0"/>
    <s v="CA"/>
    <x v="4"/>
    <m/>
    <x v="1"/>
    <s v="www.debtguidenow.com"/>
    <s v="Financial Services"/>
    <s v="Consolidate"/>
    <m/>
    <m/>
    <s v="http://www.debtguidenow.com/debt7/"/>
    <m/>
    <x v="0"/>
    <s v="utm_source=AdKnowledge&amp;utm_medium=CPC&amp;utm_content=Consolidate&amp;20Debt&amp;utm_campaign=Financial%20Services&amp;keyword=Debt%20Consolidation%20Experts"/>
  </r>
  <r>
    <x v="668"/>
    <s v="Kareem"/>
    <s v="Kareemanthony24@gmail.com"/>
    <s v="DEB0415C-5403-44F3-A8BE-EBCCF4DFAF47"/>
    <x v="0"/>
    <x v="0"/>
    <x v="0"/>
    <s v="DebtReductionInc"/>
    <x v="2"/>
    <x v="2"/>
    <x v="0"/>
    <s v="PA"/>
    <x v="9"/>
    <m/>
    <x v="0"/>
    <s v="74.125.113.103"/>
    <s v="Credit"/>
    <s v="How"/>
    <s v="How to fix credit"/>
    <m/>
    <s v="http://74.125.113.103/m/gn/ib"/>
    <m/>
    <x v="1"/>
    <s v="utm_source=google&amp;utm_medium=CPC&amp;utm_content=How&amp;utm_campaign=Credit&amp;utm_term=How%20to%20fix%20credit&amp;keyword=How%20Can%20I%20Consolidate%20My%20Debt"/>
  </r>
  <r>
    <x v="669"/>
    <s v="james"/>
    <s v="velmastarnes@yahoo.com"/>
    <s v="83DEC6AC-C09C-40B3-9BD1-03EAD6814A9D"/>
    <x v="0"/>
    <x v="2"/>
    <x v="0"/>
    <s v="DebtReductionInc"/>
    <x v="0"/>
    <x v="1"/>
    <x v="1"/>
    <s v="TX"/>
    <x v="7"/>
    <m/>
    <x v="2"/>
    <s v="search.yahoo.com"/>
    <s v="DebtReductionInc - YSM Restructure (05/29/09)"/>
    <s v="Debt Consolidate (HV)"/>
    <m/>
    <s v="consolidate"/>
    <s v="http://search.yahoo.com/search"/>
    <s v="ei=utf-8&amp;fr=slv8-hptb8&amp;p=consolidate&amp;type="/>
    <x v="0"/>
    <s v="utm_source=yahoo&amp;utm_medium=cpc&amp;utm_campaign=DebtReductionInc%20-%20YSM%20Restructure%20(05/29/09)&amp;utm_content=Debt%20Consolidate%20(HV)&amp;keyword=Debt%20Consolidation%20Company&amp;OVRAW=consolidate&amp;OVKEY=consolidate%20debt&amp;OVMTC=advanced&amp;OVADID=45758746022&amp;OVKWID=228148494022"/>
  </r>
  <r>
    <x v="670"/>
    <s v="jennifer"/>
    <s v="jennifer.normand@planetbeach.com"/>
    <s v="F4072208-DDF5-4D11-AD1B-223BDED61A25"/>
    <x v="0"/>
    <x v="0"/>
    <x v="0"/>
    <s v="DebtReductionInc"/>
    <x v="1"/>
    <x v="0"/>
    <x v="0"/>
    <s v="LA"/>
    <x v="0"/>
    <m/>
    <x v="2"/>
    <s v="www.justclicklocal.com"/>
    <s v="DebtReductionInc"/>
    <s v="Debt Consolidation"/>
    <m/>
    <m/>
    <s v="http://www.justclicklocal.com/home/citydir/San-Francisco-CA--govt-debt-consolidation.html"/>
    <s v="query=govt debt consolidation&amp;source=q&amp;adgroupid=qbg550&amp;param1=quigo3&amp;param4=14067&amp;param2=Debt Consolidation&amp;param5=0&amp;param3=Quigo AdSonar&amp;keyword=govt debt consolidation"/>
    <x v="0"/>
    <s v="utm_source=yahoo&amp;utm_medium=cpc&amp;utm_campaign=DebtReductionInc&amp;utm_content=Debt%20Consolidation&amp;keyword=Government%20Debt%20Consolidation&amp;OVRAW=govt%20debt%20consolidation&amp;OVKEY=government%20debt%20consolidation&amp;OVMTC=standard&amp;OVADID=41951255522&amp;OVKWID=207713454522"/>
  </r>
  <r>
    <x v="671"/>
    <s v="Cheryl"/>
    <s v="clstone2@bellsouth.net"/>
    <s v="FAE8C339-A09C-4301-BDCC-9F98CBEF9FDC"/>
    <x v="0"/>
    <x v="2"/>
    <x v="0"/>
    <s v="DebtReductionInc"/>
    <x v="1"/>
    <x v="4"/>
    <x v="1"/>
    <s v="AL"/>
    <x v="8"/>
    <m/>
    <x v="2"/>
    <s v="search.yahoo.com"/>
    <s v="DebtReductionInc"/>
    <s v="General Debt"/>
    <m/>
    <s v="debt shield"/>
    <s v="http://search.yahoo.com/search"/>
    <s v="p=&quot;debt shield&quot;&amp;ei=UTF-8&amp;fr=hp-pvdt"/>
    <x v="0"/>
    <s v="utm_source=yahoo&amp;utm_medium=cpc&amp;utm_campaign=DebtReductionInc&amp;utm_content=General%20Debt&amp;keyword=Be%20Debt%20Free&amp;OVRAW=%22debt%20shield%22&amp;OVKEY=be%20debt%20free&amp;OVMTC=advanced&amp;OVADID=42233303522&amp;OVKWID=207713077522"/>
  </r>
  <r>
    <x v="672"/>
    <s v="Melanie"/>
    <s v="melanie.keyes@hro.com"/>
    <s v="09AD29CB-BF69-41A6-9552-21D5907F110D"/>
    <x v="0"/>
    <x v="2"/>
    <x v="0"/>
    <s v="DebtReductionInc"/>
    <x v="0"/>
    <x v="2"/>
    <x v="1"/>
    <s v="CO"/>
    <x v="8"/>
    <m/>
    <x v="0"/>
    <s v="googleads.g.doubleclick.net"/>
    <s v="DebtReductionInc"/>
    <s v="Student Debt"/>
    <m/>
    <m/>
    <s v="http://googleads.g.doubleclick.net/pagead/ads"/>
    <s v="client=ca-pub-5743258628667015&amp;dt=1246396692312&amp;lmt=1134590767&amp;format=250x250_as&amp;output=html&amp;correlator=1246396692312&amp;channel=5960999869&amp;url=http%3A%2F%2Fwww.collegefinancingguide.com%2Fdefaulted.html&amp;color_bg=FFFFFF&amp;color_text=000001&amp;color_link=0000FF&amp;color_url=999999&amp;color_border=FFFFFF&amp;ref=http%3A%2F%2Fwww.google.com%2Fsearch%3Fsourceid%3Dnavclient%26ie%3DUTF-8%26rlz%3D1T4GGLD_en___US319%26q%3Dstudent%2Bloan%2Bin%2Bcollections&amp;frm=0&amp;ga_vid=1498320183.1246396692&amp;ga_sid=1246396692&amp;ga_hid=836595265&amp;flash=10.0.12.36&amp;w=250&amp;h=250&amp;u_h=1024&amp;u_w=768&amp;u_ah=996&amp;u_aw=768&amp;u_cd=32&amp;u_tz=-360&amp;u_his=13&amp;u_java=true&amp;dtd=47&amp;xpc=NrQO3w1zAz&amp;p=http%3A//www.collegefinancingguide.com"/>
    <x v="0"/>
    <s v="utm_source=Google&amp;utm_medium=cpc&amp;utm_campaign=DebtReductionInc&amp;utm_content=Student%20Debt&amp;keyword=Defaulted%20Student%20Loan%20Solutions"/>
  </r>
  <r>
    <x v="673"/>
    <s v="Antonio"/>
    <s v="acastillo@thorntontomasetti.com"/>
    <s v="qVkjotIdMkOJ79_lt0xGnw"/>
    <x v="2"/>
    <x v="0"/>
    <x v="0"/>
    <s v="DebtReductionInc"/>
    <x v="2"/>
    <x v="3"/>
    <x v="0"/>
    <s v="CA"/>
    <x v="0"/>
    <m/>
    <x v="0"/>
    <s v="googleads.g.doubleclick.net"/>
    <s v="DebtReductionInc"/>
    <s v="Student Debt"/>
    <m/>
    <m/>
    <s v="http://googleads.g.doubleclick.net/pagead/ads"/>
    <s v="client=ca-pub-2090988506854078&amp;dt=1248722001550&amp;lmt=1248722001&amp;prev_slotnames=3682091518&amp;output=html&amp;slotname=5728049982&amp;correlator=1248722001316&amp;url=http%3A%2F%2Fwww.collegescholarships.org%2Fconsolidation%2Fcash.htm&amp;ref=http%3A%2F%2Fwww.google.com%2Fsearch%3Fhl%3Den%26q%3Dstudent%2Bloan%2Bconsolidation%2Bcash%2Bback%26revid%3D213200866%26ei%3D4vttSoDqO9DElAe99-i1Ag%26sa%3DX%26oi%3Drevisions_inline%26resnum%3D0%26ct%3Dbroad-revision%26cd%3D6&amp;frm=0&amp;ga_vid=2054374640.1248722001&amp;ga_sid=1248722001&amp;ga_hid=516891447&amp;flash=10.0.12.36&amp;w=468&amp;h=60&amp;u_h=1024&amp;u_w=1280&amp;u_ah=994&amp;u_aw=1280&amp;u_cd=32&amp;u_tz=-420&amp;u_his=3&amp;u_java=true&amp;dtd=157&amp;xpc=RTJUFkggUZ&amp;p=http%3A//www.collegescholarships.org"/>
    <x v="1"/>
    <s v="utm_source=Google&amp;utm_medium=cpc&amp;utm_campaign=DebtReductionInc&amp;utm_content=Student%20Debt&amp;keyword=Defaulted%20Student%20Loan%20Solutions"/>
  </r>
  <r>
    <x v="674"/>
    <s v="Karisa"/>
    <s v="fnccrafts@yahoo.com"/>
    <s v="D83E383D-D47E-4D83-92E5-971A0C9A17D2"/>
    <x v="0"/>
    <x v="5"/>
    <x v="0"/>
    <s v="DebtReductionInc"/>
    <x v="0"/>
    <x v="1"/>
    <x v="1"/>
    <s v="MI"/>
    <x v="0"/>
    <m/>
    <x v="2"/>
    <s v="search.yahoo.com"/>
    <s v="DebtReductionInc"/>
    <s v="General Debt"/>
    <m/>
    <s v="dept forum"/>
    <s v="http://search.yahoo.com/search"/>
    <s v="ei=utf-8&amp;fr=slv8-wave&amp;p=dept%20forum&amp;type="/>
    <x v="0"/>
    <s v="utm_source=yahoo&amp;utm_medium=cpc&amp;utm_campaign=DebtReductionInc&amp;utm_content=General%20Debt&amp;keyword=Debt%20Forum&amp;OVRAW=dept%20forum&amp;OVKEY=debt%20forum&amp;OVMTC=advanced&amp;OVADID=42233303522&amp;OVKWID=207713275022"/>
  </r>
  <r>
    <x v="675"/>
    <s v="aida"/>
    <s v="aida_4@msn.com"/>
    <s v="6CCD5D0D-507A-43F0-8C19-07823DA4BD5F"/>
    <x v="0"/>
    <x v="5"/>
    <x v="0"/>
    <s v="DebtReductionInc"/>
    <x v="0"/>
    <x v="1"/>
    <x v="1"/>
    <s v="CO"/>
    <x v="8"/>
    <m/>
    <x v="2"/>
    <s v="bankrupcy.com"/>
    <s v="DebtReductionInc"/>
    <s v="Chapter 7 Bankruptcy"/>
    <m/>
    <m/>
    <s v="http://bankrupcy.com/dtzsch.php"/>
    <s v="dc=5&amp;base=5&amp;SRCH=662330202&amp;X=chapter 11 bankruptcy&amp;K2=&amp;ppid=63150"/>
    <x v="0"/>
    <s v="utm_source=yahoo&amp;utm_medium=cpc&amp;utm_campaign=DebtReductionInc&amp;utm_content=Chapter%207%20Bankruptcy&amp;keyword=Avoid%20Filing%20Chapter%207%20Bankruptcy&amp;OVRAW=chapter%2B11%2Bbankruptcy&amp;OVKEY=chapter%207%20bankruptcy%20law&amp;OVMTC=advanced&amp;OVADID=42233379522&amp;OVKWID=207713429522"/>
  </r>
  <r>
    <x v="676"/>
    <s v="Amanda"/>
    <s v="amanjohn1@live.com"/>
    <s v="Innl5IdfsEukL77uSKYFtQ"/>
    <x v="1"/>
    <x v="7"/>
    <x v="0"/>
    <s v="DebtReductionInc"/>
    <x v="0"/>
    <x v="1"/>
    <x v="1"/>
    <s v="AR"/>
    <x v="2"/>
    <m/>
    <x v="2"/>
    <m/>
    <s v="DebtReductionInc"/>
    <s v="Debt Consolidation"/>
    <m/>
    <m/>
    <m/>
    <m/>
    <x v="0"/>
    <s v="utm_source=yahoo&amp;utm_medium=cpc&amp;utm_campaign=DebtReductionInc&amp;utm_content=Debt%20Consolidation&amp;keyword=Debt%20Consolidation%20Lending&amp;OVRAW=debt%20consolidation%20lending&amp;OVKEY=debt%20consolidation%20lending&amp;OVMTC=standard&amp;OVADID=41951255522&amp;OVKWID=207713206022"/>
  </r>
  <r>
    <x v="677"/>
    <s v="April"/>
    <s v="aprilm@cswnet.com"/>
    <s v="bLDpX4f7BEeVZT9ixE8FDQ"/>
    <x v="1"/>
    <x v="2"/>
    <x v="0"/>
    <s v="DebtReductionInc"/>
    <x v="0"/>
    <x v="1"/>
    <x v="1"/>
    <s v="AR"/>
    <x v="0"/>
    <m/>
    <x v="0"/>
    <s v="www.scribd.com"/>
    <s v="Debt Volume"/>
    <s v="How"/>
    <s v="debt"/>
    <m/>
    <s v="http://www.scribd.com/doc/12591762/Public-Law-American-Recovery-and-Revitalization-Act-of-2009-Economic-Stimulus-Act-signed-by-President-Barack-Obama-February-17-2009"/>
    <m/>
    <x v="0"/>
    <s v="utm_source=google&amp;utm_medium=CPC&amp;utm_content=How&amp;utm_campaign=Debt%20Volume&amp;utm_term=debt&amp;keyword=Be%20Debt%20Free%20in%2012%20-%2036%20Months."/>
  </r>
  <r>
    <x v="678"/>
    <s v="Karen"/>
    <s v="owldrum@earthlink.net"/>
    <s v="0C1A9C20-CC76-4DBC-8978-A72A92E607EA"/>
    <x v="0"/>
    <x v="0"/>
    <x v="0"/>
    <s v="DebtReductionInc"/>
    <x v="1"/>
    <x v="0"/>
    <x v="0"/>
    <s v="MI"/>
    <x v="0"/>
    <m/>
    <x v="0"/>
    <s v="search.earthlink.net"/>
    <s v="Debt Holding Tank"/>
    <s v="Holding Tank - Debt"/>
    <s v="American debt specialists"/>
    <s v="american debt specialists"/>
    <s v="http://search.earthlink.net/search"/>
    <s v="q=american debt specialists&amp;area=earthlink-ws&amp;channel=nonregistered&amp;FD=0&amp;"/>
    <x v="0"/>
    <s v="utm_source=google&amp;utm_medium=CPC&amp;utm_content=Holding%20Tank%20-%20Debt&amp;utm_campaign=Debt%20Holding%20Tank&amp;utm_term=American%20debt%20specialists&amp;keyword=How%20Can%20I%20Consolidate%20My%20Debt"/>
  </r>
  <r>
    <x v="679"/>
    <s v="Susannah"/>
    <s v="nascar20champ@yahoo.com"/>
    <s v="8F31D719-B7D7-4F48-9FAA-96B47450EA56"/>
    <x v="0"/>
    <x v="0"/>
    <x v="0"/>
    <s v="DebtReductionInc"/>
    <x v="0"/>
    <x v="1"/>
    <x v="0"/>
    <s v="MO"/>
    <x v="5"/>
    <m/>
    <x v="2"/>
    <s v="creditcardhelp.org"/>
    <s v="DebtReductionInc"/>
    <s v="Credit Card Debt"/>
    <m/>
    <m/>
    <s v="http://creditcardhelp.org/"/>
    <m/>
    <x v="0"/>
    <s v="utm_source=yahoo&amp;utm_medium=cpc&amp;utm_campaign=DebtReductionInc&amp;utm_content=Credit%20Card%20Debt&amp;keyword=Credit%20Card%20Debt%20Help&amp;OVRAW=Credit%20Card%20Help&amp;OVKEY=help%20with%20credit%20card%20debt&amp;OVMTC=advanced&amp;OVADID=42233453022&amp;OVKWID=207713048522"/>
  </r>
  <r>
    <x v="680"/>
    <s v="Betty"/>
    <s v="bettyhodik@hotmail.com"/>
    <s v="102369A0-5B3E-47FA-8B92-4651C9E56129"/>
    <x v="0"/>
    <x v="7"/>
    <x v="0"/>
    <s v="DebtReductionInc"/>
    <x v="0"/>
    <x v="1"/>
    <x v="1"/>
    <s v="NV"/>
    <x v="2"/>
    <m/>
    <x v="0"/>
    <m/>
    <s v="DebtReductionInc"/>
    <s v="Credit Card Debt - high volume"/>
    <m/>
    <m/>
    <m/>
    <m/>
    <x v="0"/>
    <s v="utm_source=Google&amp;utm_medium=cpc&amp;utm_campaign=DebtReductionInc&amp;utm_content=Credit%20Card%20Debt%20-%20high%20volume&amp;keyword=Eliminate%20Credit%20Card%20Debt"/>
  </r>
  <r>
    <x v="681"/>
    <s v="Bashirah"/>
    <s v="bashirahgreen@yahoo.com"/>
    <s v="lZgnImg1Y0iSAuMAr2MSkA"/>
    <x v="6"/>
    <x v="7"/>
    <x v="0"/>
    <s v="DebtReductionInc"/>
    <x v="0"/>
    <x v="1"/>
    <x v="1"/>
    <s v="FL"/>
    <x v="2"/>
    <m/>
    <x v="0"/>
    <s v="www.ask.com"/>
    <s v="Debt General"/>
    <s v="Loan Default"/>
    <s v="Loans in default"/>
    <s v="how to get loans out of default"/>
    <s v="http://www.ask.com/web"/>
    <s v="qsrc=2417&amp;o=0&amp;l=dir&amp;q=how to get loans out of default"/>
    <x v="0"/>
    <s v="utm_source=google&amp;utm_medium=CPC&amp;utm_content=Loan%20Default&amp;utm_campaign=Debt%20General&amp;utm_term=Loans%20in%20default&amp;keyword=How%20Can%20I%20Consolidate%20My%20Debt"/>
  </r>
  <r>
    <x v="682"/>
    <s v="Jeffrey"/>
    <s v="jeffrey.faris@yahoo.com"/>
    <s v="610B520B-6836-4D0F-9462-6729B8A4A948"/>
    <x v="0"/>
    <x v="0"/>
    <x v="0"/>
    <s v="DebtReductionInc"/>
    <x v="5"/>
    <x v="2"/>
    <x v="0"/>
    <s v="NY"/>
    <x v="8"/>
    <m/>
    <x v="0"/>
    <s v="www.life123.com"/>
    <s v="DebtReductionInc"/>
    <s v="Student Debt"/>
    <m/>
    <m/>
    <s v="http://www.life123.com/career-money/education-college/college-financial-planning/guide-to-student-loan-consolidation-programs.shtml"/>
    <s v="fcsource=gadwords&amp;gclid=CNjQ6PSXzpsCFVCE7QodumD4JA"/>
    <x v="1"/>
    <s v="utm_source=Google&amp;utm_medium=cpc&amp;utm_campaign=DebtReductionInc&amp;utm_content=Student%20Debt&amp;keyword=Defaulted%20Student%20Loan%20Solutions"/>
  </r>
  <r>
    <x v="683"/>
    <s v="Shari"/>
    <s v="swalton@nish.org"/>
    <s v="A4558075-C3FA-4674-9337-C9C78F81A818"/>
    <x v="0"/>
    <x v="0"/>
    <x v="0"/>
    <s v="DebtReductionInc"/>
    <x v="1"/>
    <x v="4"/>
    <x v="0"/>
    <s v="VA"/>
    <x v="0"/>
    <m/>
    <x v="0"/>
    <s v="www.google.com"/>
    <s v="Debt Holding Tank"/>
    <s v="Holding Tank - Debt"/>
    <s v="Debt choice"/>
    <s v="debt choice"/>
    <s v="http://www.google.com/search"/>
    <s v="hl=en&amp;q=debt choice&amp;aq=f&amp;oq=&amp;aqi=g4"/>
    <x v="0"/>
    <s v="utm_source=google&amp;utm_medium=CPC&amp;utm_content=Holding%20Tank%20-%20Debt&amp;utm_campaign=Debt%20Holding%20Tank&amp;utm_term=Debt%20choice&amp;keyword=How%20Can%20I%20Consolidate%20My%20Debt"/>
  </r>
  <r>
    <x v="684"/>
    <s v="Melinda"/>
    <s v="melinda.geniza@mattel.com"/>
    <s v="8D9FB210-C162-4AB9-8EB6-0AB5C03B7C26"/>
    <x v="0"/>
    <x v="2"/>
    <x v="0"/>
    <s v="DebtReductionInc"/>
    <x v="0"/>
    <x v="1"/>
    <x v="1"/>
    <s v="CA"/>
    <x v="2"/>
    <m/>
    <x v="2"/>
    <s v="search.yahoo.com"/>
    <s v="DebtReductionInc"/>
    <s v="Debt Consolidation"/>
    <m/>
    <s v="credit card debt consolidation, reviews"/>
    <s v="http://search.yahoo.com/search;_ylt=A0geu6K1PBRKZSUBscRXNyoA"/>
    <s v="p=credit card debt consolidation%2C reviews&amp;fr=yfp-t-501&amp;fr2=sb-top&amp;sao=1"/>
    <x v="0"/>
    <s v="utm_source=yahoo&amp;utm_medium=cpc&amp;utm_campaign=DebtReductionInc&amp;utm_content=Debt%20Consolidation&amp;keyword=Debt%20Consolidation&amp;OVRAW=credit%20card%20debt%20consolidation%2C%20reviews&amp;OVKEY=debt%20consolidation%20review&amp;OVMTC=advanced&amp;OVADID=42233432022&amp;OVKWID=207713122522"/>
  </r>
  <r>
    <x v="685"/>
    <s v="Kendalle"/>
    <s v="kendalle.jackson@yahoo.com"/>
    <s v="1D0F833B-4AC4-470C-99DF-7AE72BA60CAC"/>
    <x v="0"/>
    <x v="3"/>
    <x v="0"/>
    <s v="DebtReductionInc"/>
    <x v="0"/>
    <x v="1"/>
    <x v="1"/>
    <s v="AL"/>
    <x v="0"/>
    <m/>
    <x v="2"/>
    <s v="search.yahoo.com"/>
    <s v="DebtReductionInc"/>
    <s v="Bill Consolidation"/>
    <m/>
    <s v="federal grants for bill consolidation"/>
    <s v="http://search.yahoo.com/search"/>
    <s v="p=federal grants for bill consolidation&amp;fr=yfp-t-501-s&amp;toggle=1&amp;cop=mss&amp;ei=UTF-8"/>
    <x v="0"/>
    <s v="utm_source=yahoo&amp;utm_medium=cpc&amp;utm_campaign=DebtReductionInc&amp;utm_content=Bill%20Consolidation&amp;keyword=Federal%20Bill%20Consolidation%20Services&amp;OVRAW=federal%20grants%20for%20bill%20consolidation&amp;OVKEY=federal%20bill%20consolidation&amp;OVMTC=advanced&amp;OVADID=41951349522&amp;OVKWID=207713390522"/>
  </r>
  <r>
    <x v="686"/>
    <s v="Cindy"/>
    <s v="anyone@aol.com"/>
    <s v="8WypIHRwrESg60LFUF-_Jg"/>
    <x v="1"/>
    <x v="3"/>
    <x v="0"/>
    <s v="DebtReductionInc"/>
    <x v="0"/>
    <x v="1"/>
    <x v="1"/>
    <s v="CA"/>
    <x v="3"/>
    <m/>
    <x v="2"/>
    <s v="search.yahoo.com"/>
    <s v="state"/>
    <s v="Debt Reduction"/>
    <m/>
    <s v="Federal Debt Reduction Initiative"/>
    <s v="http://search.yahoo.com/search"/>
    <s v="p=Federal Debt Reduction Initiative&amp;fr=yfp-t-501&amp;toggle=1&amp;cop=mss&amp;ei=UTF-8"/>
    <x v="0"/>
    <s v="utm_source=yahoo&amp;utm_medium=cpc&amp;utm_campaign=state&amp;utm_content=Debt%20Reduction&amp;keyword=Debt%20Reduction%20In%20AZ&amp;OVRAW=Federal%20Debt%20Reduction%20Initiative&amp;OVKEY=debt%20reduction%20in%20az&amp;OVMTC=advanced&amp;OVADID=41951167522&amp;OVKWID=207726943022"/>
  </r>
  <r>
    <x v="687"/>
    <s v="heather"/>
    <s v="hh2houser@yahoo.com"/>
    <s v="DB2FD007-E1D8-4E58-AC38-5417D04DC74A"/>
    <x v="0"/>
    <x v="0"/>
    <x v="0"/>
    <s v="DebtReductionInc"/>
    <x v="1"/>
    <x v="0"/>
    <x v="0"/>
    <s v="PA"/>
    <x v="4"/>
    <m/>
    <x v="0"/>
    <s v="www.wikihow.com"/>
    <s v="DebtReductionInc"/>
    <s v="Credit Card Debt - high volume"/>
    <m/>
    <m/>
    <s v="http://www.wikihow.com/Pay-Off-Credit-Card-Debt"/>
    <m/>
    <x v="0"/>
    <s v="utm_source=Google&amp;utm_medium=cpc&amp;utm_campaign=DebtReductionInc&amp;utm_content=Credit%20Card%20Debt%20-%20high%20volume&amp;keyword=Eliminate%20Credit%20Card%20Debt"/>
  </r>
  <r>
    <x v="688"/>
    <s v="michael"/>
    <s v="gallopingghosts@netzero.net"/>
    <s v="3B2D8722-9E56-431B-A459-69B616D2714C"/>
    <x v="0"/>
    <x v="11"/>
    <x v="0"/>
    <s v="DebtReductionInc"/>
    <x v="0"/>
    <x v="1"/>
    <x v="0"/>
    <s v="NM"/>
    <x v="6"/>
    <m/>
    <x v="0"/>
    <s v="search.mywebsearch.com"/>
    <s v="DebtReductionInc"/>
    <s v="Credit Card Debt - high volume"/>
    <m/>
    <m/>
    <s v="http://search.mywebsearch.com/mywebsearch/AJmain.jhtml"/>
    <s v="pg=AJnews&amp;action=click&amp;searchfor=Credit Card Debt&amp;t=NULL&amp;si=&amp;nr=Fin&amp;tpr=null30&amp;ss=&amp;st=bar&amp;ptnrS=ZCxdm492YYUS&amp;ct=NS"/>
    <x v="0"/>
    <s v="utm_source=Google&amp;utm_medium=cpc&amp;utm_campaign=DebtReductionInc&amp;utm_content=Credit%20Card%20Debt%20-%20high%20volume&amp;keyword=Eliminate%20Credit%20Card%20Debt"/>
  </r>
  <r>
    <x v="689"/>
    <s v="Margaret"/>
    <s v="maggie5952@pacbell.net"/>
    <s v="2626E27F-2C65-448B-8A38-10DFCF3D7074"/>
    <x v="0"/>
    <x v="0"/>
    <x v="0"/>
    <s v="DebtReductionInc"/>
    <x v="0"/>
    <x v="1"/>
    <x v="0"/>
    <s v="CA"/>
    <x v="0"/>
    <m/>
    <x v="2"/>
    <s v="search.yahoo.com"/>
    <s v="DebtReductionInc"/>
    <s v="Credit Card Debt Reduction"/>
    <m/>
    <s v="what happens with credit reduction"/>
    <s v="http://search.yahoo.com/search"/>
    <s v="resultPage=10&amp;spage=search%2Fypresults.htm&amp;searchtype=yp&amp;source=APYHPYPS&amp;where=Location&amp;csz=Location&amp;ei=UTF-8&amp;p=what happens with credit reduction&amp;fr=ush-mail&amp;string=what happens with credit reduction&amp;string=Location"/>
    <x v="0"/>
    <s v="utm_source=yahoo&amp;utm_medium=cpc&amp;utm_campaign=DebtReductionInc&amp;utm_content=Credit%20Card%20Debt%20Reduction&amp;keyword=Credit%20Card%20Debt%20Reduction&amp;OVRAW=what%20happens%20with%20credit%20reduction&amp;OVKEY=what%20with%20credit%20card%20reduction&amp;OVMTC=advanced&amp;OVADID=42233514522&amp;OVKWID=207713271522"/>
  </r>
  <r>
    <x v="470"/>
    <s v="Nelson"/>
    <s v="tribbles851@netzero.net"/>
    <s v="LX8X0zr5CUOoaJCX-WX9NQ"/>
    <x v="3"/>
    <x v="0"/>
    <x v="0"/>
    <s v="DebtReductionInc"/>
    <x v="0"/>
    <x v="1"/>
    <x v="0"/>
    <s v="TX"/>
    <x v="2"/>
    <m/>
    <x v="2"/>
    <s v="search.netzero.net"/>
    <s v="DebtReductionInc"/>
    <s v="Debt Company"/>
    <m/>
    <m/>
    <s v="http://search.netzero.net/search"/>
    <s v="action=search&amp;r=search&amp;source=hybrid_zerobar&amp;query=non%20profit%20debt%20relief%20company"/>
    <x v="0"/>
    <s v="utm_source=yahoo&amp;utm_medium=cpc&amp;utm_campaign=DebtReductionInc&amp;utm_content=Debt%20Company&amp;keyword=Debt%20Consolidation%20Companies&amp;OVRAW=non%20profit%20debt%20relief%20company&amp;OVKEY=non%20profit%20debt%20consolidation%20company&amp;OVMTC=advanced&amp;OVADID=42233381022&amp;OVKWID=207713116022"/>
  </r>
  <r>
    <x v="690"/>
    <s v="Anabel"/>
    <s v="ANAGARCIA@COX.NET"/>
    <s v="D9wxwJJrrUCoLPTuLYUsOg"/>
    <x v="6"/>
    <x v="1"/>
    <x v="0"/>
    <s v="DebtReductionInc"/>
    <x v="0"/>
    <x v="1"/>
    <x v="1"/>
    <s v="AZ"/>
    <x v="6"/>
    <m/>
    <x v="0"/>
    <s v="www.webcrawler.com"/>
    <s v="Debt General"/>
    <s v="Lower Payments"/>
    <s v="Credit card payments"/>
    <m/>
    <s v="http://www.webcrawler.com/webcrawler300/ws/results/Web/credit payment card/1/417/TopNavigation/Relevance/iq=true/zoom=off/_iceUrlFlag=7"/>
    <s v="_IceUrl=true&amp;gclid=CP_c-JTzgJoCFR4hnAodThM8RQ"/>
    <x v="0"/>
    <s v="utm_source=google&amp;utm_medium=CPC&amp;utm_content=Lower%20Payments&amp;utm_campaign=Debt%20General&amp;utm_term=Credit%20card%20payments&amp;keyword=How%20Can%20I%20Consolidate%20My%20Debt"/>
  </r>
  <r>
    <x v="691"/>
    <s v="Kati"/>
    <s v="katisweeney@hotmail.com"/>
    <s v="5F1C2188-3A09-4BFC-BCA3-3669D52FF459"/>
    <x v="0"/>
    <x v="5"/>
    <x v="0"/>
    <s v="DebtReductionInc"/>
    <x v="0"/>
    <x v="1"/>
    <x v="1"/>
    <s v="NE"/>
    <x v="6"/>
    <m/>
    <x v="0"/>
    <s v="en.allexperts.com"/>
    <s v="Debt Volume"/>
    <s v="How"/>
    <s v="debt"/>
    <m/>
    <s v="http://en.allexperts.com/z/js/o.htm"/>
    <s v="k=debt%20collections%20law&amp;d=Debt%20Collections%20Law&amp;r=http%3A//en.allexperts.com/q/Collections-Law-912/Writ-Garnishment.htm"/>
    <x v="0"/>
    <s v="utm_source=google&amp;utm_medium=CPC&amp;utm_content=How&amp;utm_campaign=Debt%20Volume&amp;utm_term=debt&amp;keyword=All%20New%202009%20Debt%20Reduction%20Program"/>
  </r>
  <r>
    <x v="692"/>
    <s v="Zachary"/>
    <s v="zebarnum@student.cccs.edu"/>
    <s v="57980ED0-656C-485A-B6BF-4F021FD1D58B"/>
    <x v="0"/>
    <x v="1"/>
    <x v="0"/>
    <s v="DebtReductionInc"/>
    <x v="0"/>
    <x v="1"/>
    <x v="1"/>
    <s v="CO"/>
    <x v="6"/>
    <m/>
    <x v="0"/>
    <s v="www.google.com"/>
    <s v="Credit"/>
    <s v="Credit Services"/>
    <s v="Credit services colorado"/>
    <s v="colorado credit services"/>
    <s v="http://www.google.com/search"/>
    <s v="q=colorado credit services&amp;ie=utf-8&amp;oe=utf-8&amp;aq=t&amp;rls=org.mozilla:en-US:official&amp;client=firefox-a"/>
    <x v="0"/>
    <s v="utm_source=google&amp;utm_medium=CPC&amp;utm_content=Credit%20Services&amp;utm_campaign=Credit&amp;utm_term=Credit%20services%20colorado&amp;keyword=How%20Can%20I%20Consolidate%20My%20Debt"/>
  </r>
  <r>
    <x v="693"/>
    <s v="ginny"/>
    <s v="johnstontbfarm@aol.com"/>
    <s v="C62C0263-8FC0-4B79-8CD9-581575706281"/>
    <x v="0"/>
    <x v="0"/>
    <x v="0"/>
    <s v="DebtReductionInc"/>
    <x v="3"/>
    <x v="3"/>
    <x v="0"/>
    <s v="NM"/>
    <x v="7"/>
    <m/>
    <x v="0"/>
    <s v="www.google.com"/>
    <s v="Debt Holding Tank"/>
    <s v="Holding Tank - Debt"/>
    <s v="Msnbc debt"/>
    <s v="msnbc debt"/>
    <s v="http://www.google.com/search"/>
    <s v="q=msnbc debt&amp;btnG=Search&amp;hl=en&amp;sa=2"/>
    <x v="0"/>
    <s v="utm_source=google&amp;utm_medium=CPC&amp;utm_content=Holding%20Tank%20-%20Debt&amp;utm_campaign=Debt%20Holding%20Tank&amp;utm_term=Msnbc%20debt&amp;keyword=How%20Can%20I%20Consolidate%20My%20Debt"/>
  </r>
  <r>
    <x v="694"/>
    <s v="Tom"/>
    <s v="tom.schmidt@rocketmail.com"/>
    <s v="7PTeY3NE7Eiq9Rjl0b5DjA"/>
    <x v="5"/>
    <x v="8"/>
    <x v="0"/>
    <s v="DebtReductionInc"/>
    <x v="1"/>
    <x v="0"/>
    <x v="1"/>
    <s v="CO"/>
    <x v="4"/>
    <m/>
    <x v="0"/>
    <s v="googleads.g.doubleclick.net"/>
    <s v="DebtReductionInc"/>
    <s v="Credit Card Debt"/>
    <m/>
    <m/>
    <s v="http://googleads.g.doubleclick.net/pagead/ads"/>
    <s v="client=ca-pub-6230004141648292&amp;output=html&amp;h=250&amp;slotname=4079196637&amp;w=300&amp;lmt=1250949923&amp;flash=9.0.124.0&amp;url=http%3A%2F%2Fwww.lifeaftertheoilcrash.net%2FArchives2009%2FWhitneyDemolition.html&amp;ref=http%3A%2F%2Fwww.lifeaftertheoilcrash.net%2Fbreakingnews.html&amp;dt=1250949923118&amp;correlator=1250949923149&amp;frm=0&amp;ga_vid=882685804.1250949923&amp;ga_sid=1250949923&amp;ga_hid=943922409&amp;ga_fc=0&amp;u_tz=-300&amp;u_his=0&amp;u_java=1&amp;u_h=1024&amp;u_w=1280&amp;u_ah=994&amp;u_aw=1280&amp;u_cd=32&amp;u_nplug=0&amp;u_nmime=0&amp;fu=0&amp;ifi=1&amp;dtd=379&amp;xpc=gQcavKAm6q&amp;p=http%3A//www.lifeaftertheoilcrash.net"/>
    <x v="0"/>
    <s v="utm_source=Google&amp;utm_medium=cpc&amp;utm_campaign=DebtReductionInc&amp;utm_content=Credit%20Card%20Debt&amp;keyword=Credit%20Card%20Debt%20Services"/>
  </r>
  <r>
    <x v="695"/>
    <s v="Cheryl"/>
    <s v="blaschka@sbcglobal.net"/>
    <s v="151AF13F-78C8-42F5-9F27-7F43A453B311"/>
    <x v="0"/>
    <x v="0"/>
    <x v="0"/>
    <s v="DebtReductionInc"/>
    <x v="0"/>
    <x v="1"/>
    <x v="0"/>
    <s v="MI"/>
    <x v="0"/>
    <m/>
    <x v="2"/>
    <s v="search.yahoo.com"/>
    <s v="DebtReductionInc"/>
    <s v="Get Out Of Debt"/>
    <m/>
    <s v="ways to get out of debt"/>
    <s v="http://search.yahoo.com/search"/>
    <s v="p=ways to get out of debt&amp;cs=bz&amp;sado=1"/>
    <x v="0"/>
    <s v="utm_source=yahoo&amp;utm_medium=cpc&amp;utm_campaign=DebtReductionInc&amp;utm_content=Get%20Out%20Of%20Debt&amp;keyword=Ways%20To%20Get%20Out%20Of%20Debt&amp;OVRAW=ways%20to%20get%20out%20of%20debt&amp;OVKEY=ways%20to%20get%20out%20of%20debt&amp;OVMTC=standard&amp;OVADID=42233302522&amp;OVKWID=207713174522"/>
  </r>
  <r>
    <x v="696"/>
    <s v="Erin"/>
    <s v="erin21nicole@gmail.com"/>
    <s v="D2FB6CE3-3B3F-4ED2-9EAC-8866A7F4EE26"/>
    <x v="0"/>
    <x v="3"/>
    <x v="0"/>
    <s v="DebtReductionInc"/>
    <x v="0"/>
    <x v="1"/>
    <x v="1"/>
    <s v="IL"/>
    <x v="3"/>
    <m/>
    <x v="0"/>
    <s v="www.google.com"/>
    <s v="Debt Holding Tank"/>
    <s v="Holding Tank - Debt"/>
    <s v="Student loan debt"/>
    <s v="private student loan debt"/>
    <s v="http://www.google.com/search"/>
    <s v="hl=en&amp;q=private student loan debt&amp;revid=423841068&amp;ei=Epr5SYryKoKHtgeH3rStAw&amp;sa=X&amp;oi=revisions_inline&amp;resnum=0&amp;ct=broad-revision&amp;cd=4"/>
    <x v="0"/>
    <s v="utm_source=google&amp;utm_medium=CPC&amp;utm_content=Holding%20Tank%20-%20Debt&amp;utm_campaign=Debt%20Holding%20Tank&amp;utm_term=Student%20loan%20debt&amp;keyword=How%20Can%20I%20Consolidate%20My%20Debt"/>
  </r>
  <r>
    <x v="697"/>
    <s v="Peter"/>
    <s v="pdesuno@gmail.com"/>
    <s v="11483E98-2FEC-4A54-AEAC-D6D20A59BAEE"/>
    <x v="0"/>
    <x v="0"/>
    <x v="0"/>
    <s v="DebtReductionInc"/>
    <x v="0"/>
    <x v="1"/>
    <x v="0"/>
    <s v="IL"/>
    <x v="1"/>
    <m/>
    <x v="0"/>
    <s v="googleads.g.doubleclick.net"/>
    <s v="DebtReductionInc"/>
    <s v="Student Debt"/>
    <m/>
    <m/>
    <s v="http://googleads.g.doubleclick.net/pagead/ads"/>
    <s v="client=ca-pub-7145847650058742&amp;dt=1243526902184&amp;lmt=1243526727&amp;prev_slotnames=4568799426&amp;format=160x600_as&amp;output=html&amp;correlator=1243526902043&amp;url=http%3A%2F%2Fwww.studentloanrelief.org%2Fsecret-getting-career-related-forgiveness-all-your-student-loans&amp;color_bg=FFFFFF&amp;color_text=000000&amp;color_link=D9330D&amp;color_url=000000&amp;color_border=FFFFFF&amp;ad_type=text&amp;ref=http%3A%2F%2Fwww.studentloanrelief.org%2Ftopics%2Fstudent-loan-forgiveness&amp;frm=0&amp;ui=rc%3A0&amp;ga_vid=719784953.1243526791&amp;ga_sid=1243526791&amp;ga_hid=917574249&amp;ga_fc=true&amp;flash=10.0.22.87&amp;w=160&amp;h=600&amp;u_h=1050&amp;u_w=1400&amp;u_ah=1020&amp;u_aw=1400&amp;u_cd=32&amp;u_tz=-300&amp;u_his=4&amp;u_java=true&amp;dtd=62&amp;xpc=dZ7I71NAqy&amp;p=http%3A//www.studentloanrelief.org"/>
    <x v="1"/>
    <s v="utm_source=Google&amp;utm_medium=cpc&amp;utm_campaign=DebtReductionInc&amp;utm_content=Student%20Debt&amp;keyword=Defaulted%20Student%20Loan%20Solutions"/>
  </r>
  <r>
    <x v="698"/>
    <s v="Robert"/>
    <s v="robertdwilliams1967@live.com"/>
    <s v="bUC6INeHqEyL5bFYt0BSeQ"/>
    <x v="1"/>
    <x v="0"/>
    <x v="0"/>
    <s v="DebtReductionInc"/>
    <x v="0"/>
    <x v="1"/>
    <x v="0"/>
    <s v="NM"/>
    <x v="2"/>
    <m/>
    <x v="1"/>
    <m/>
    <s v="Financial Services"/>
    <s v="Consolidate"/>
    <m/>
    <m/>
    <m/>
    <m/>
    <x v="0"/>
    <s v="utm_source=AdKnowledge&amp;utm_medium=CPC&amp;utm_content=Consolidate&amp;20Debt&amp;utm_campaign=Financial%20Services&amp;keyword=Debt%20Consolidation%20Experts"/>
  </r>
  <r>
    <x v="699"/>
    <s v="Lee"/>
    <s v="parkerandshelly@yahoo.com"/>
    <s v="0CDF7FE2-91BB-4F2C-963D-33817F0512A7"/>
    <x v="0"/>
    <x v="7"/>
    <x v="0"/>
    <s v="DebtReductionInc"/>
    <x v="0"/>
    <x v="1"/>
    <x v="1"/>
    <s v="CA"/>
    <x v="2"/>
    <m/>
    <x v="2"/>
    <s v="search.yahoo.com"/>
    <s v="DebtReductionInc"/>
    <s v="Lower Payments"/>
    <m/>
    <s v="how to lower car payments"/>
    <s v="http://search.yahoo.com/search"/>
    <s v="p=how to lower car payments&amp;fr=yfp-t-501-s&amp;toggle=1&amp;cop=mss&amp;ei=UTF-8"/>
    <x v="0"/>
    <s v="utm_source=yahoo&amp;utm_medium=cpc&amp;utm_campaign=DebtReductionInc&amp;utm_content=Lower%20Payments&amp;keyword=How%20To%20Lower%20Monthly%20Car%20Payments&amp;OVRAW=how%20to%20lower%20car%20payments&amp;OVKEY=lower%20monthly%20car%20payment&amp;OVMTC=advanced&amp;OVADID=42233385522&amp;OVKWID=207713465022"/>
  </r>
  <r>
    <x v="700"/>
    <s v="Walter"/>
    <s v="Mitchellw@dteenergy.com"/>
    <s v="EDC5F3C1-F325-43D9-977E-3D810C7C06DE"/>
    <x v="0"/>
    <x v="3"/>
    <x v="0"/>
    <s v="DebtReductionInc"/>
    <x v="0"/>
    <x v="1"/>
    <x v="1"/>
    <s v="MI"/>
    <x v="0"/>
    <m/>
    <x v="1"/>
    <s v="dtelm01.dteco.com"/>
    <s v="Financial Services"/>
    <s v="Consolidate"/>
    <m/>
    <m/>
    <s v="http://dtelm01.dteco.com/mailc/e45577.nsf/($SoftDeletions)/FA3155C9A9190B938525759300810458/"/>
    <s v="OpenDocument&amp;Form=s_MailMemoReadBodyContent&amp;OpenSoftDeleted"/>
    <x v="0"/>
    <s v="utm_source=AdKnowledge&amp;utm_medium=CPC&amp;utm_content=Consolidate&amp;20Debt&amp;utm_campaign=Financial%20Services&amp;keyword=Debt%20Consolidation%20Experts"/>
  </r>
  <r>
    <x v="701"/>
    <s v="sanny"/>
    <s v="sfigueroa@challengerschool.com"/>
    <s v="7A343D41-5B25-463E-BA8C-515D91BA7BA8"/>
    <x v="0"/>
    <x v="2"/>
    <x v="0"/>
    <s v="DebtReductionInc"/>
    <x v="1"/>
    <x v="0"/>
    <x v="1"/>
    <s v="CA"/>
    <x v="0"/>
    <m/>
    <x v="0"/>
    <s v="googleads.g.doubleclick.net"/>
    <s v="DebtReductionInc"/>
    <s v="Credit Card Debt - high volume"/>
    <m/>
    <m/>
    <s v="http://googleads.g.doubleclick.net/pagead/ads"/>
    <s v="client=ca-pub-1907408331997182&amp;output=html&amp;h=90&amp;slotname=4937070085&amp;w=200&amp;lmt=1252112798&amp;flash=9.0.124.0&amp;url=http%3A%2F%2Fwww.huliq.com%2F0%2F84646%2Fallegro-law-gets-busted-fraudulent-debt-settlement-practices&amp;ref=http%3A%2F%2Fwww.google.com%2Fsearch%3Fq%3Dallegrolaw.com%26rls%3Dcom.microsoft%3A*%26ie%3DUTF-8%26oe%3DUTF-8%26startIndex%3D%26startPage%3D1&amp;dt=1252113344749&amp;prev_slotnames=8387336631%2C8978162965&amp;correlator=1252113343358&amp;frm=0&amp;ga_vid=9105649.1252113344&amp;ga_sid=1252113344&amp;ga_hid=1277239371&amp;ga_fc=0&amp;u_tz=-420&amp;u_his=2&amp;u_java=1&amp;u_h=768&amp;u_w=1024&amp;u_ah=738&amp;u_aw=1024&amp;u_cd=32&amp;u_nplug=0&amp;u_nmime=0&amp;biw=1003&amp;bih=592&amp;fu=0&amp;ifi=3&amp;dtd=109&amp;xpc=WOh34wrbN8&amp;p=http%3A//www.huliq.com&amp;rl_rc=true&amp;format=fp_al_lp&amp;adsense_enabled=true&amp;ad_type=text_image&amp;height=90&amp;width=200&amp;fs=large&amp;f=arial&amp;kw_type=radlink&amp;prev_fmts=200x90_0ads_al&amp;rt=ChBKobu0AAFpLArlg2WVrg2FEhNTZXR0bGUgQ3JlZGl0IENhcmRzGghhyabubswn2ygBUhMI-siB06XZnAIVA3LlCh1edaf-&amp;hl=en&amp;kw0=Debt Relief Companies&amp;kw1=How to Get Out of Debt&amp;kw2=Settle Credit Cards&amp;kw3=Bad Credit Loans&amp;okw=Settle Credit Cards"/>
    <x v="0"/>
    <s v="utm_source=Google&amp;utm_medium=cpc&amp;utm_campaign=DebtReductionInc&amp;utm_content=Credit%20Card%20Debt%20-%20high%20volume&amp;keyword=Eliminate%20Credit%20Card%20Debt"/>
  </r>
  <r>
    <x v="702"/>
    <s v="Roger"/>
    <s v="tbreeze78@hotmail.com"/>
    <s v="cSsRpMIu_UiT9VGF-30QxA"/>
    <x v="3"/>
    <x v="0"/>
    <x v="0"/>
    <s v="DebtReductionInc"/>
    <x v="0"/>
    <x v="1"/>
    <x v="0"/>
    <s v="TX"/>
    <x v="8"/>
    <m/>
    <x v="2"/>
    <m/>
    <s v="DebtReductionInc"/>
    <s v="Debt Consolidation"/>
    <m/>
    <m/>
    <m/>
    <m/>
    <x v="0"/>
    <s v="utm_source=yahoo&amp;utm_medium=cpc&amp;utm_campaign=DebtReductionInc&amp;utm_content=Debt%20Consolidation&amp;keyword=Debt%20Consolidation&amp;OVRAW=non%20profit%20debt%20consolidation%20in%20texas&amp;OVKEY=non%20profit%20debt%20consolidation&amp;OVMTC=advanced&amp;OVADID=42233432022&amp;OVKWID=207713393522"/>
  </r>
  <r>
    <x v="703"/>
    <s v="Linett"/>
    <s v="scorp10@earthlink.net"/>
    <s v="1A8D8E8C-CB19-4011-A11B-2C15F0E30FE8"/>
    <x v="0"/>
    <x v="6"/>
    <x v="0"/>
    <s v="DebtReductionInc"/>
    <x v="0"/>
    <x v="1"/>
    <x v="1"/>
    <s v="IL"/>
    <x v="9"/>
    <m/>
    <x v="2"/>
    <m/>
    <s v="DebtReductionInc"/>
    <s v="Stop Collections"/>
    <m/>
    <m/>
    <m/>
    <m/>
    <x v="0"/>
    <s v="utm_source=yahoo&amp;utm_medium=cpc&amp;utm_campaign=DebtReductionInc&amp;utm_content=Stop%20Collections&amp;keyword=Stop%20Credit%20Collectors&amp;OVRAW=Collections%20Credit&amp;OVKEY=collector%20credit&amp;OVMTC=advanced&amp;OVADID=42233307522&amp;OVKWID=207721371522"/>
  </r>
  <r>
    <x v="704"/>
    <s v="portland"/>
    <s v="portlandsouthern@yahoo.com"/>
    <s v="86FB1F86-0925-49B2-A48A-2D752CD30300"/>
    <x v="0"/>
    <x v="0"/>
    <x v="0"/>
    <s v="DebtReductionInc"/>
    <x v="1"/>
    <x v="2"/>
    <x v="0"/>
    <s v="IL"/>
    <x v="7"/>
    <m/>
    <x v="2"/>
    <s v="search.yahoo.com"/>
    <s v="DebtReductionInc"/>
    <s v="Lower Payments"/>
    <m/>
    <s v="establishment to lower morgage payment and interest; nappa"/>
    <s v="http://search.yahoo.com/search;_ylt=A0geu9uRXY1KvY4AgTVXNyoA"/>
    <s v="p=establishment to lower morgage payment and interest%3B nappa&amp;y=Search&amp;fr=yfp-t-830-s&amp;fr2=sb-top&amp;sao=1"/>
    <x v="0"/>
    <s v="utm_source=yahoo&amp;utm_medium=cpc&amp;utm_campaign=DebtReductionInc&amp;utm_content=Lower%20Payments&amp;keyword=How%20To%20Lower%20Mortgage%20Payments&amp;OVRAW=establishment%20to%20lower%20mortgage%20payment%20and%20interest%3B%20nappa&amp;OVKEY=lower%20mortgage%20payment%20and&amp;OVMTC=advanced&amp;OVADID=42233385522&amp;OVKWID=207713333022"/>
  </r>
  <r>
    <x v="705"/>
    <s v="jacque"/>
    <s v="momof3bap@aol.com"/>
    <s v="FC9958FB-656F-4346-B4CC-9278512CADC3"/>
    <x v="0"/>
    <x v="11"/>
    <x v="0"/>
    <s v="DebtReductionInc"/>
    <x v="0"/>
    <x v="1"/>
    <x v="0"/>
    <s v="IL"/>
    <x v="2"/>
    <m/>
    <x v="0"/>
    <s v="googleads.g.doubleclick.net"/>
    <s v="DebtReductionInc"/>
    <s v="Student Debt"/>
    <m/>
    <m/>
    <s v="http://googleads.g.doubleclick.net/pagead/ads"/>
    <s v="client=ca-pub-7025449865608971&amp;dt=1240416615239&amp;lmt=1236934008&amp;output=html&amp;slotname=3469039675&amp;correlator=1240416615239&amp;url=http%3A%2F%2Fwww.obamabailout.us%2Fstudentloans.html&amp;ref=http%3A%2F%2Fwww.obamabailout.us%2F&amp;frm=0&amp;ga_vid=2139439135.1240416616&amp;ga_sid=1240416616&amp;ga_hid=1600202650&amp;flash=10.0.12.36&amp;u_h=768&amp;u_w=1024&amp;u_ah=740&amp;u_aw=1024&amp;u_cd=16&amp;u_tz=-300&amp;u_his=1&amp;u_java=true&amp;dtd=419&amp;w=336&amp;h=280&amp;xpc=ZG8Eoi96Fe&amp;p=http%3A//www.obamabailout.us"/>
    <x v="0"/>
    <s v="utm_source=Google&amp;utm_medium=cpc&amp;utm_campaign=DebtReductionInc&amp;utm_content=Student%20Debt&amp;keyword=Defaulted%20Student%20Loan%20Solutions"/>
  </r>
  <r>
    <x v="706"/>
    <s v="joshua"/>
    <s v="josh21389@yahoo.com"/>
    <s v="9BAA00A3-9EE7-466D-8B2F-07D793BD2EA7"/>
    <x v="0"/>
    <x v="11"/>
    <x v="0"/>
    <s v="DebtReductionInc"/>
    <x v="0"/>
    <x v="1"/>
    <x v="0"/>
    <s v="LA"/>
    <x v="6"/>
    <m/>
    <x v="0"/>
    <s v="www.google.com"/>
    <s v="Debt Holding Tank"/>
    <s v="Holding Tank - Debt"/>
    <s v="Debt grants"/>
    <s v="debt grants"/>
    <s v="http://www.google.com/search"/>
    <s v="hl=en&amp;q=debt grants&amp;aq=f&amp;oq="/>
    <x v="0"/>
    <s v="utm_source=google&amp;utm_medium=CPC&amp;utm_content=Holding%20Tank%20-%20Debt&amp;utm_campaign=Debt%20Holding%20Tank&amp;utm_term=Debt%20grants&amp;keyword=How%20Can%20I%20Consolidate%20My%20Debt"/>
  </r>
  <r>
    <x v="370"/>
    <s v="Mikhail"/>
    <s v="hotdevil1311224@yahoo.com"/>
    <s v="4QWOoNVqO0auBw5gvfibDw"/>
    <x v="5"/>
    <x v="0"/>
    <x v="0"/>
    <s v="DebtReductionInc"/>
    <x v="1"/>
    <x v="3"/>
    <x v="0"/>
    <s v="NY"/>
    <x v="2"/>
    <m/>
    <x v="2"/>
    <s v="search.yahoo.com"/>
    <s v="DebtReductionInc"/>
    <s v="Bill Consolidation"/>
    <m/>
    <s v="free bill consolidation"/>
    <s v="http://search.yahoo.com/search"/>
    <s v="p=free bill consolidation&amp;ei=UTF-8&amp;fr=yfp-t-151-s&amp;xargs=12KPjg1NlSr4e9mvinEOOIMLrcmUsOkZ%2Dx8bo%5FXIR7GtYq8DtcV%5FwmXuHJwPUmEK7O2A94%2D8jXqfZUf6uZzbjPTkrNEmGMGpIc643ExdgPMO3w7u9E87IkPtoSv4dPIWMqUIKDadoErO%5FJPW%5FLONJ6%5FOswNzyY%2DuERef0u5%5F87JbPXYGBL8kqSeM5D9CQePcF3JIOlfQJQf7mp3y2lc%2DhB3t5zjsmQzhYgKSmi8W2LoFn0JjTvkZqcL5oKzbfwu7%2Do&amp;pstart=13&amp;b=81"/>
    <x v="0"/>
    <s v="utm_source=yahoo&amp;utm_medium=cpc&amp;utm_campaign=DebtReductionInc&amp;utm_content=Bill%20Consolidation&amp;keyword=Bill%20Consolidation%20Services&amp;OVRAW=free%20bill%20consolidation&amp;OVKEY=free%20bill%20consolidation&amp;OVMTC=standard&amp;OVADID=42233446022&amp;OVKWID=207713203522"/>
  </r>
  <r>
    <x v="707"/>
    <s v="Nicholas"/>
    <s v="nbelowch@gmail.com"/>
    <s v="948DE9B3-AEC2-4B25-8F6F-FB05405F2893"/>
    <x v="0"/>
    <x v="2"/>
    <x v="0"/>
    <s v="DebtReductionInc"/>
    <x v="0"/>
    <x v="1"/>
    <x v="1"/>
    <s v="NY"/>
    <x v="8"/>
    <m/>
    <x v="0"/>
    <s v="googleads.g.doubleclick.net"/>
    <s v="Debt Consolidation"/>
    <s v="Consolidation"/>
    <s v="Debt consolidation"/>
    <m/>
    <s v="http://googleads.g.doubleclick.net/pagead/ads"/>
    <s v="client=ca-pub-4545283430509426&amp;dt=1242487371843&amp;lmt=1242487371&amp;prev_slotnames=6623402734%2C8339715885&amp;output=html&amp;slotname=4697265050&amp;correlator=1242487370562&amp;url=http%3A%2F%2Fwww.creditinfocenter.com%2Fforms%2Fsampleletter6.shtml&amp;ref=http%3A%2F%2Fwww.creditinfocenter.com%2Fforms%2Findex.shtml&amp;frm=0&amp;ga_vid=926230491.1234028354&amp;ga_sid=1242487294&amp;ga_hid=338008388&amp;ga_fc=true&amp;flash=9.0.124.0&amp;w=468&amp;h=60&amp;u_h=1024&amp;u_w=1280&amp;u_ah=994&amp;u_aw=1280&amp;u_cd=32&amp;u_tz=-240&amp;u_his=4&amp;u_java=true&amp;dtd=78&amp;w=468&amp;h=60&amp;xpc=NLsvYARhYL&amp;p=http%3A//www.creditinfocenter.com"/>
    <x v="0"/>
    <s v="utm_source=google&amp;utm_medium=CPC&amp;utm_content=Consolidation&amp;utm_campaign=Debt%20Consolidation&amp;utm_term=Debt%20consolidation&amp;keyword=How%20Can%20I%20Consolidate%20My%20Debt"/>
  </r>
  <r>
    <x v="708"/>
    <s v="Ralph"/>
    <s v="raschauber@aol.com"/>
    <s v="437E527B-FDD5-4DFD-AF60-D519763F1505"/>
    <x v="0"/>
    <x v="0"/>
    <x v="0"/>
    <s v="DebtReductionInc"/>
    <x v="1"/>
    <x v="0"/>
    <x v="0"/>
    <s v="IL"/>
    <x v="4"/>
    <m/>
    <x v="1"/>
    <s v="www.optingateway.info"/>
    <s v="Financial Services"/>
    <s v="Debt"/>
    <m/>
    <m/>
    <s v="http://www.optingateway.info/adk1/debt1/"/>
    <m/>
    <x v="0"/>
    <s v="utm_source=AdKnowledge&amp;utm_medium=CPC&amp;utm_content=Debt&amp;20Negotiation&amp;utm_campaign=Financial%20Services&amp;keyword=Debt%20Consolidation%20Experts"/>
  </r>
  <r>
    <x v="709"/>
    <s v="RICK"/>
    <s v="RLRENIEWICZ@AOL.COM"/>
    <s v="524A8C67-4FCE-4228-B3FA-A1224B02418E"/>
    <x v="0"/>
    <x v="0"/>
    <x v="0"/>
    <s v="DebtReductionInc"/>
    <x v="1"/>
    <x v="0"/>
    <x v="0"/>
    <s v="MI"/>
    <x v="5"/>
    <m/>
    <x v="0"/>
    <s v="pagead2.googlesyndication.com"/>
    <s v="DebtReductionInc"/>
    <s v="Credit Card Debt - high volume"/>
    <m/>
    <m/>
    <s v="http://pagead2.googlesyndication.com/pagead/ads"/>
    <s v="client=ca-pub-7077183407169853&amp;dt=1249843614953&amp;lmt=1248973507&amp;prev_slotnames=7018528130&amp;output=html&amp;slotname=1189020219&amp;correlator=1249843614921&amp;dblk=1&amp;url=http%3A%2F%2Fwww.consumerdebtlaw.com%2Fdebt_collector_harassment.htm&amp;ref=http%3A%2F%2Fwww.consumerdebtlaw.com%2Frepair-credit.htm&amp;frm=0&amp;ga_vid=284396303.1249838963&amp;ga_sid=1249838963&amp;ga_hid=77878797&amp;ga_fc=true&amp;flash=10.0.22.87&amp;w=120&amp;h=600&amp;u_h=768&amp;u_w=1024&amp;u_ah=734&amp;u_aw=1024&amp;u_cd=32&amp;u_tz=-240&amp;u_his=17&amp;u_java=true&amp;ifi=2&amp;dtd=0&amp;xpc=1E2SchaI7O&amp;p=http%3A//www.consumerdebtlaw.com"/>
    <x v="0"/>
    <s v="utm_source=Google&amp;utm_medium=cpc&amp;utm_campaign=DebtReductionInc&amp;utm_content=Credit%20Card%20Debt%20-%20high%20volume&amp;keyword=Eliminate%20Credit%20Card%20Debt"/>
  </r>
  <r>
    <x v="710"/>
    <s v="Harold"/>
    <s v="Hdejesus58@aol.com"/>
    <s v="7EC89594-C333-436E-B819-568C1CC8930C"/>
    <x v="0"/>
    <x v="2"/>
    <x v="0"/>
    <s v="DebtReductionInc"/>
    <x v="0"/>
    <x v="1"/>
    <x v="1"/>
    <s v="NY"/>
    <x v="9"/>
    <m/>
    <x v="0"/>
    <s v="search.aol.com"/>
    <s v="Debt Volume"/>
    <s v="Debt"/>
    <s v="Debt"/>
    <m/>
    <s v="http://search.aol.com/aol/search"/>
    <s v="s_it=searchbox.webhome&amp;q=www.ftc.gov%2Fbcp%2Fmenus%2Fconsumer%2Fcredit%2Fdebt.shtm"/>
    <x v="0"/>
    <s v="utm_source=google&amp;utm_medium=CPC&amp;utm_content=Debt&amp;utm_campaign=Debt%20Volume&amp;utm_term=Debt&amp;keyword=How%20Can%20I%20Consolidate%20My%20Debt"/>
  </r>
  <r>
    <x v="711"/>
    <s v="jane"/>
    <s v="kkcjane@yahoo.com"/>
    <s v="DB79C3F6-AC8A-406C-9AC4-8BB4FBA5EEBC"/>
    <x v="0"/>
    <x v="0"/>
    <x v="0"/>
    <s v="DebtReductionInc"/>
    <x v="3"/>
    <x v="3"/>
    <x v="0"/>
    <s v="LA"/>
    <x v="0"/>
    <m/>
    <x v="0"/>
    <s v="www.lsa.myareaguide.com"/>
    <s v="state"/>
    <s v="Debt Collection"/>
    <m/>
    <m/>
    <s v="http://www.lsa.myareaguide.com/ypcyellow.html"/>
    <s v="what=debt help&amp;where=&amp;x=0&amp;y=0"/>
    <x v="0"/>
    <s v="utm_source=Google&amp;utm_medium=cpc&amp;utm_campaign=state&amp;utm_content=Debt%20Collection&amp;keyword=Debt%20Consolidation"/>
  </r>
  <r>
    <x v="712"/>
    <s v="Lisa"/>
    <s v="sunnenlmr@aol.com"/>
    <s v="440AE3FE-B57F-41DE-A1E2-E894176BEB87"/>
    <x v="0"/>
    <x v="3"/>
    <x v="0"/>
    <s v="DebtReductionInc"/>
    <x v="0"/>
    <x v="1"/>
    <x v="1"/>
    <s v="FL"/>
    <x v="8"/>
    <m/>
    <x v="1"/>
    <m/>
    <s v="Financial Services"/>
    <s v="Consolidate"/>
    <m/>
    <m/>
    <m/>
    <m/>
    <x v="0"/>
    <s v="utm_source=AdKnowledge&amp;utm_medium=CPC&amp;utm_content=Consolidate&amp;20Debt&amp;utm_campaign=Financial%20Services&amp;keyword=Debt%20Consolidation%20Experts"/>
  </r>
  <r>
    <x v="713"/>
    <s v="ELIZABETH"/>
    <s v="TIEONEON11@AOL.COM"/>
    <s v="192F0E23-0016-4312-B153-BC51EC71B09D"/>
    <x v="0"/>
    <x v="11"/>
    <x v="0"/>
    <s v="DebtReductionInc"/>
    <x v="0"/>
    <x v="1"/>
    <x v="0"/>
    <s v="MD"/>
    <x v="2"/>
    <m/>
    <x v="0"/>
    <s v="aolsearcht3.search.aol.com"/>
    <s v="Debt Holding Tank"/>
    <s v="Holding Tank - Debt"/>
    <s v="Firstamericandebtrelief"/>
    <s v="www.FIRSTAMERICANDEBTRELIEF.COM"/>
    <s v="http://aolsearcht3.search.aol.com/aol/search"/>
    <s v="invocationType=wscreen-searchboxhtml&amp;query=www.FIRSTAMERICANDEBTRELIEF.COM&amp;do=Search"/>
    <x v="0"/>
    <s v="utm_source=google&amp;utm_medium=CPC&amp;utm_content=Holding%20Tank%20-%20Debt&amp;utm_campaign=Debt%20Holding%20Tank&amp;utm_term=Firstamericandebtrelief&amp;keyword=How%20Can%20I%20Consolidate%20My%20Debt"/>
  </r>
  <r>
    <x v="714"/>
    <s v="William"/>
    <s v="MONEYLION2@AOL.COM"/>
    <s v="Fa9YBvVFnEeq9tSCk1hEMA"/>
    <x v="3"/>
    <x v="3"/>
    <x v="0"/>
    <s v="DebtReductionInc"/>
    <x v="0"/>
    <x v="1"/>
    <x v="1"/>
    <s v="AZ"/>
    <x v="3"/>
    <m/>
    <x v="0"/>
    <s v="ezinearticles.com"/>
    <s v="DebtReductionInc"/>
    <s v="Credit Card Debt - high volume"/>
    <m/>
    <m/>
    <s v="http://ezinearticles.com/trusted-results/"/>
    <s v="google_kw=Credit Card Debt Law&amp;google_rt=ChBJ6qvfAALSGwoVGwRjbDH9EhRDcmVkaXQgQ2FyZCBEZWJ0IExhdxoIQ9XotMUwypUoAVITCLLst-iQ_JkCFSO3FQodFScYMQ&amp;google_page_url=http%3A%2F%2Fezinearticles.com%2F%3FAnswers-to-Common-Questions-About-Credit-Card-Debt-Reduction%26id%3D2187586"/>
    <x v="0"/>
    <s v="utm_source=Google&amp;utm_medium=cpc&amp;utm_campaign=DebtReductionInc&amp;utm_content=Credit%20Card%20Debt%20-%20high%20volume&amp;keyword=Eliminate%20Credit%20Card%20Debt"/>
  </r>
  <r>
    <x v="715"/>
    <s v="Barbara"/>
    <s v="ugpub@aol.com"/>
    <s v="2F7606DC-6F28-4B09-A819-42C48A987AB4"/>
    <x v="0"/>
    <x v="2"/>
    <x v="0"/>
    <s v="DebtReductionInc"/>
    <x v="1"/>
    <x v="0"/>
    <x v="1"/>
    <s v="MI"/>
    <x v="7"/>
    <m/>
    <x v="0"/>
    <s v="search.aol.com"/>
    <s v="Debt Volume_MI"/>
    <s v="Debt"/>
    <s v="Debt"/>
    <m/>
    <s v="http://search.aol.com/aol/search"/>
    <s v="q=debt what if creditor will not put agreement in writing&amp;page=2&amp;nt=SG2&amp;ncid=aolsea00010000000041&amp;c.userid=-4897644948055171122&amp;oreq=86ce8a5c5e624ccfb5098e477bc96351&amp;s_it=clpromo1&amp;icid=aolsea00010000000041"/>
    <x v="0"/>
    <s v="utm_source=google&amp;utm_medium=CPC&amp;utm_content=Debt&amp;utm_campaign=Debt%20Volume_MI&amp;utm_term=Debt&amp;keyword=How%20Can%20I%20Consolidate%20My%20Debt"/>
  </r>
  <r>
    <x v="117"/>
    <s v="Stefanie"/>
    <s v="sebbiediva@yahoo.com"/>
    <s v="1DR3BEwa2EKzBvBsNRmBiw"/>
    <x v="5"/>
    <x v="0"/>
    <x v="0"/>
    <s v="DebtReductionInc"/>
    <x v="0"/>
    <x v="1"/>
    <x v="0"/>
    <s v="FL"/>
    <x v="2"/>
    <m/>
    <x v="0"/>
    <s v="search.aol.com"/>
    <s v="Debt Holding Tank"/>
    <s v="Holding Tank - Debt"/>
    <s v="National debt initiative program"/>
    <s v="national debt initiative program"/>
    <s v="http://search.aol.com/aol/search"/>
    <s v="query=national debt initiative program&amp;s_it=keyword_rollover&amp;c.userid=8922320107110290332"/>
    <x v="0"/>
    <s v="utm_source=google&amp;utm_medium=CPC&amp;utm_content=Holding%20Tank%20-%20Debt&amp;utm_campaign=Debt%20Holding%20Tank&amp;utm_term=National%20debt%20initiative%20program&amp;keyword=How%20Can%20I%20Consolidate%20My%20Debt"/>
  </r>
  <r>
    <x v="716"/>
    <s v="mary"/>
    <s v="grovymary1@aol.com"/>
    <s v="D5BA48A5-E224-48F0-9DC9-D85F1152F531"/>
    <x v="0"/>
    <x v="8"/>
    <x v="0"/>
    <s v="DebtReductionInc"/>
    <x v="0"/>
    <x v="1"/>
    <x v="1"/>
    <s v="NY"/>
    <x v="9"/>
    <m/>
    <x v="0"/>
    <s v="search.aol.com"/>
    <s v="Debt Holding Tank"/>
    <s v="Holding Tank - Debt"/>
    <s v="Legally erase your debt"/>
    <s v="legally erase your debt faster be part of obama bail out plan"/>
    <s v="http://search.aol.com/aol/news"/>
    <s v="query=%22legally erase your debt faster be part of obama bail out plan%22&amp;flv=1"/>
    <x v="0"/>
    <s v="utm_source=google&amp;utm_medium=CPC&amp;utm_content=Holding%20Tank%20-%20Debt&amp;utm_campaign=Debt%20Holding%20Tank&amp;utm_term=Legally%20erase%20your%20debt&amp;keyword=How%20Can%20I%20Consolidate%20My%20Debt"/>
  </r>
  <r>
    <x v="717"/>
    <s v="richard"/>
    <s v="kipfer2005@aol.com"/>
    <s v="0E0B2600-CAB8-4A12-A266-33F31426FA96"/>
    <x v="0"/>
    <x v="6"/>
    <x v="0"/>
    <s v="DebtReductionInc"/>
    <x v="1"/>
    <x v="3"/>
    <x v="1"/>
    <s v="FL"/>
    <x v="9"/>
    <m/>
    <x v="0"/>
    <s v="search.aol.com"/>
    <s v="Debt General"/>
    <s v="General Debt"/>
    <s v="Clear debt"/>
    <m/>
    <s v="http://search.aol.com/aol/weboffers"/>
    <s v="s_it=wo_more&amp;q=how to clear your debt&amp;nt=SG2&amp;page=2"/>
    <x v="0"/>
    <s v="utm_source=google&amp;utm_medium=CPC&amp;utm_content=General%20Debt&amp;utm_campaign=Debt%20General&amp;utm_term=Clear%20debt&amp;keyword=How%20Can%20I%20Consolidate%20My%20Debt"/>
  </r>
  <r>
    <x v="718"/>
    <s v="Jo Ann"/>
    <s v="jojojd24@aol.com"/>
    <s v="mrKHcEocV0evejUhiFua2g"/>
    <x v="6"/>
    <x v="0"/>
    <x v="0"/>
    <s v="DebtReductionInc"/>
    <x v="0"/>
    <x v="1"/>
    <x v="0"/>
    <s v="NY"/>
    <x v="4"/>
    <m/>
    <x v="0"/>
    <s v="search.aol.com"/>
    <s v="Debt General"/>
    <s v="Lower Payments"/>
    <s v="Credit card payments"/>
    <m/>
    <s v="http://search.aol.com/aol/weboffers"/>
    <s v="s_it=wo_more&amp;q=how much is payments   for a 9000.00 credit card charge at 19.99%25"/>
    <x v="0"/>
    <s v="utm_source=google&amp;utm_medium=CPC&amp;utm_content=Lower%20Payments&amp;utm_campaign=Debt%20General&amp;utm_term=Credit%20card%20payments&amp;keyword=Lower%20My%20Credit%20Card%20Payments"/>
  </r>
  <r>
    <x v="719"/>
    <s v="Nestor"/>
    <s v="nestorrny@aol.com"/>
    <s v="k74GrQzgGEe5oH9AEA84zQ"/>
    <x v="5"/>
    <x v="0"/>
    <x v="0"/>
    <s v="DebtReductionInc"/>
    <x v="5"/>
    <x v="0"/>
    <x v="0"/>
    <s v="NY"/>
    <x v="2"/>
    <m/>
    <x v="0"/>
    <s v="searchportal.information.com"/>
    <s v="Debt General"/>
    <s v="Student Debt"/>
    <s v="Student loan default"/>
    <m/>
    <s v="http://searchportal.information.com/"/>
    <s v="epl=02040072UlsNZ0sAVVETVRBeHhYDUhNXDmgTWkRcEVpFTVRVQzpYVQtWZglSWgVZDAQeFgNSE1cOaBdMRwRcWVxWUxJfCkFrAFRWBlhRBQ1TRUwWWwJTAF4AUgcHVVkTVGdRUAxQAwFESlgLV2sSVQcHBVdRBFUHUg5RAgZHBVpYWVFaXwRYUV9RTgxfWBFRG01bCgsVCkM5RQJbXFxQ&amp;query=Defaulted%20Student%20Loan"/>
    <x v="0"/>
    <s v="utm_source=google&amp;utm_medium=CPC&amp;utm_content=Student%20Debt&amp;utm_campaign=Debt%20General&amp;utm_term=Student%20loan%20default&amp;keyword=How%20Can%20I%20Consolidate%20My%20Debt"/>
  </r>
  <r>
    <x v="720"/>
    <s v="patricia"/>
    <s v="pat66@aol.com"/>
    <s v="0B101CB6-2680-4035-ADBA-04C12D01793C"/>
    <x v="0"/>
    <x v="0"/>
    <x v="0"/>
    <s v="DebtReductionInc"/>
    <x v="0"/>
    <x v="1"/>
    <x v="0"/>
    <s v="FL"/>
    <x v="0"/>
    <m/>
    <x v="0"/>
    <s v="search.aol.com"/>
    <s v="Debt Holding Tank"/>
    <s v="Holding Tank - Debt"/>
    <s v="Debt rescue usa"/>
    <s v="debt rescue usa"/>
    <s v="http://search.aol.com/aol/search"/>
    <s v="query=debt rescue usa&amp;s_it=client91_searchbox"/>
    <x v="0"/>
    <s v="utm_source=google&amp;utm_medium=CPC&amp;utm_content=Holding%20Tank%20-%20Debt&amp;utm_campaign=Debt%20Holding%20Tank&amp;utm_term=Debt%20rescue%20usa&amp;keyword=How%20Can%20I%20Consolidate%20My%20Debt"/>
  </r>
  <r>
    <x v="721"/>
    <s v="Dorothy"/>
    <s v="Doty711@aol.com"/>
    <s v="647E1CC6-EEBA-4B6E-921E-6EC1119FFC35"/>
    <x v="0"/>
    <x v="0"/>
    <x v="0"/>
    <s v="DebtReductionInc"/>
    <x v="0"/>
    <x v="1"/>
    <x v="0"/>
    <s v="NY"/>
    <x v="3"/>
    <m/>
    <x v="0"/>
    <s v="googleads.g.doubleclick.net"/>
    <s v="DebtReductionInc"/>
    <s v="Personal Debt"/>
    <m/>
    <m/>
    <s v="http://googleads.g.doubleclick.net/pagead/ads"/>
    <s v="client=ca-pub-1548927254388046&amp;dt=1243470884562&amp;lmt=1243470884&amp;alternate_ad_url=http%3A%2F%2Fyedda.com%2Fscripts%2Fgoogle_adsense_script.html&amp;prev_fmts=468x60_as&amp;format=468x60_as&amp;output=html&amp;correlator=1243470882453&amp;channel=4629160403%2B1640639091%2B0012072323%2B2693920441&amp;pv_ch=4629160403%2B0012072323%2B2693920441%2B&amp;url=http%3A%2F%2Fyedda.com%2Fquestions%2Fnew%2F%3Fcir%3D2%26editNew%3D%26flv%3D1%26p%3D1%26q%3Dwho%2Bto%2Bturn%2Bto%252c%2Bwhen%2Bthe%2Bdebt%2Bis%2Bto%2Bmuch%26qt%3Dq&amp;color_bg=f4f9fc&amp;color_border=f4f9fc&amp;ad_type=text&amp;frm=0&amp;ga_vid=1582059920.1243470884&amp;ga_sid=1243470884&amp;ga_hid=579421454&amp;flash=9.0.45.0&amp;w=468&amp;h=60&amp;u_h=900&amp;u_w=1440&amp;u_ah=866&amp;u_aw=1440&amp;u_cd=32&amp;u_tz=-240&amp;u_java=true&amp;dtd=31&amp;xpc=CX9DJR6Wb8&amp;p=http%3A//yedda.com"/>
    <x v="1"/>
    <s v="utm_source=Google&amp;utm_medium=cpc&amp;utm_campaign=DebtReductionInc&amp;utm_content=Personal%20Debt&amp;keyword=Consolidate%20Personal%20Debt"/>
  </r>
  <r>
    <x v="722"/>
    <s v="Ann"/>
    <s v="jax131@aol.com"/>
    <s v="19ZqKWKnNESwS1Ku9xdF7A"/>
    <x v="3"/>
    <x v="0"/>
    <x v="0"/>
    <s v="DebtReductionInc"/>
    <x v="3"/>
    <x v="2"/>
    <x v="0"/>
    <s v="MO"/>
    <x v="0"/>
    <m/>
    <x v="0"/>
    <s v="search.aol.com"/>
    <s v="Debt Volume"/>
    <s v="Debt"/>
    <s v="Debt"/>
    <s v="visadebt"/>
    <s v="http://search.aol.com/aol/search"/>
    <s v="query=visadebt&amp;s_it=keyword_rollover"/>
    <x v="0"/>
    <s v="utm_source=google&amp;utm_medium=CPC&amp;utm_content=Debt&amp;utm_campaign=Debt%20Volume&amp;utm_term=Debt&amp;keyword=How%20Can%20I%20Consolidate%20My%20Debt"/>
  </r>
  <r>
    <x v="723"/>
    <s v="Ivan"/>
    <s v="fdim@aol.com"/>
    <s v="8DA24124-3843-499D-AAE1-5A9681493022"/>
    <x v="0"/>
    <x v="6"/>
    <x v="0"/>
    <s v="DebtReductionInc"/>
    <x v="0"/>
    <x v="1"/>
    <x v="1"/>
    <s v="NY"/>
    <x v="7"/>
    <m/>
    <x v="0"/>
    <s v="search25.info.com"/>
    <s v="Debt General"/>
    <s v="Student Debt"/>
    <s v="Defaulted student loans"/>
    <m/>
    <s v="http://search25.info.com/searchw"/>
    <s v="qkw=Defaulted Student Loans&amp;r_cop=aylf"/>
    <x v="0"/>
    <s v="utm_source=google&amp;utm_medium=CPC&amp;utm_content=Student%20Debt&amp;utm_campaign=Debt%20General&amp;utm_term=Defaulted%20student%20loans&amp;keyword=How%20Can%20I%20Consolidate%20My%20Debt"/>
  </r>
  <r>
    <x v="724"/>
    <s v="Sharon"/>
    <s v="choatehouston@aol.com"/>
    <s v="75216960-F582-46A5-8A03-D3B28CF9FDFF"/>
    <x v="0"/>
    <x v="2"/>
    <x v="0"/>
    <s v="DebtReductionInc"/>
    <x v="0"/>
    <x v="1"/>
    <x v="1"/>
    <s v="TX"/>
    <x v="4"/>
    <m/>
    <x v="0"/>
    <s v="googleads.g.doubleclick.net"/>
    <s v="DebtReductionInc"/>
    <s v="Credit Card Debt - high volume"/>
    <m/>
    <m/>
    <s v="http://googleads.g.doubleclick.net/pagead/ads"/>
    <s v="client=ca-pub-8018289210612122&amp;dt=1243792111575&amp;lmt=1243792111&amp;prev_slotnames=5801455384&amp;output=html&amp;slotname=6723677678&amp;correlator=1243792111419&amp;url=http%3A%2F%2Fwww.csgnetwork.com%2Fcreditcardcalc.html&amp;ref=http%3A%2F%2Fsearch.aol.com%2Faol%2Fsearch%3Fquery%3Dcredit%2Bcard%2Bpayment%2Bcalculator%26s_it%3Dkeyword_rollover&amp;frm=0&amp;ga_vid=1249455791.1243792111&amp;ga_sid=1243792111&amp;ga_hid=1760501048&amp;flash=10.0.22.87&amp;w=160&amp;h=600&amp;u_h=1024&amp;u_w=1280&amp;u_ah=994&amp;u_aw=1280&amp;u_cd=32&amp;u_tz=-300&amp;u_java=true&amp;dtd=15&amp;xpc=J8fqarImen&amp;p=http%3A//www.csgnetwork.com"/>
    <x v="0"/>
    <s v="utm_source=Google&amp;utm_medium=cpc&amp;utm_campaign=DebtReductionInc&amp;utm_content=Credit%20Card%20Debt%20-%20high%20volume&amp;keyword=Eliminate%20Credit%20Card%20Debt"/>
  </r>
  <r>
    <x v="725"/>
    <s v="Claire"/>
    <s v="BabyBellaAngel77@aol.com"/>
    <s v="C9CBD88A-4D5D-4766-871A-F5683AAAC3CD"/>
    <x v="0"/>
    <x v="0"/>
    <x v="0"/>
    <s v="DebtReductionInc"/>
    <x v="1"/>
    <x v="0"/>
    <x v="0"/>
    <s v="PA"/>
    <x v="2"/>
    <m/>
    <x v="0"/>
    <s v="search.aol.com"/>
    <s v="Credit"/>
    <s v="How"/>
    <s v="How can i lower credit"/>
    <s v="how can i ask credit card companies to lower interest rate"/>
    <s v="http://search.aol.com/aol/search"/>
    <s v="query=how can i ask credit card companies to lower interest rate&amp;s_it=keyword_rollover"/>
    <x v="1"/>
    <s v="utm_source=google&amp;utm_medium=CPC&amp;utm_content=How&amp;utm_campaign=Credit&amp;utm_term=How%20can%20i%20lower%20credit&amp;keyword=How%20Can%20I%20Consolidate%20My%20Debt"/>
  </r>
  <r>
    <x v="726"/>
    <s v="gary"/>
    <s v="foxcpa123@aol.com"/>
    <s v="8ADD0117-E313-4AAE-9D75-85B932C40751"/>
    <x v="0"/>
    <x v="0"/>
    <x v="0"/>
    <s v="DebtReductionInc"/>
    <x v="0"/>
    <x v="1"/>
    <x v="0"/>
    <s v="WV"/>
    <x v="2"/>
    <m/>
    <x v="0"/>
    <s v="search.aol.com"/>
    <s v="Debt General"/>
    <s v="Student Debt"/>
    <s v="Defaulted student loans"/>
    <m/>
    <s v="http://search.aol.com/aol/search"/>
    <s v="s_it=topsearchbox.search&amp;q=defaulted student loans"/>
    <x v="0"/>
    <s v="utm_source=google&amp;utm_medium=CPC&amp;utm_content=Student%20Debt&amp;utm_campaign=Debt%20General&amp;utm_term=Defaulted%20student%20loans&amp;keyword=How%20Can%20I%20Consolidate%20My%20Debt"/>
  </r>
  <r>
    <x v="727"/>
    <s v="joseph"/>
    <s v="lcifani@aol.com"/>
    <s v="92470497-0342-4710-9266-8E807DEAE7B7"/>
    <x v="0"/>
    <x v="6"/>
    <x v="0"/>
    <s v="DebtReductionInc"/>
    <x v="0"/>
    <x v="3"/>
    <x v="1"/>
    <s v="FL"/>
    <x v="7"/>
    <m/>
    <x v="0"/>
    <s v="ezinearticles.com"/>
    <s v="DebtReductionInc"/>
    <s v="Student Debt"/>
    <m/>
    <m/>
    <s v="http://ezinearticles.com/"/>
    <s v="The-Top-3-Ways-to-Eliminate-Student-Loan-Debt&amp;id=2495883"/>
    <x v="0"/>
    <s v="utm_source=Google&amp;utm_medium=cpc&amp;utm_campaign=DebtReductionInc&amp;utm_content=Student%20Debt&amp;keyword=Defaulted%20Student%20Loan%20Solutions"/>
  </r>
  <r>
    <x v="728"/>
    <s v="Nicole"/>
    <s v="nicolecornell@ymail.com"/>
    <s v="1u6GRy0bn0Cckj6L98xZug"/>
    <x v="1"/>
    <x v="10"/>
    <x v="0"/>
    <s v="DebtReductionInc"/>
    <x v="1"/>
    <x v="0"/>
    <x v="1"/>
    <s v="NY"/>
    <x v="9"/>
    <m/>
    <x v="0"/>
    <s v="ezinearticles.com"/>
    <s v="Debt Consolidation"/>
    <s v="Debt Consolidation"/>
    <s v="College debt consolidation"/>
    <m/>
    <s v="http://ezinearticles.com/"/>
    <s v="College-Loan-Forgiveness&amp;id=273941"/>
    <x v="0"/>
    <s v="utm_source=google&amp;utm_medium=CPC&amp;utm_content=Debt%20Consolidation&amp;utm_campaign=Debt%20Consolidation&amp;utm_term=College%20debt%20consolidation&amp;keyword=How%20Can%20I%20Consolidate%20My%20Debt"/>
  </r>
  <r>
    <x v="729"/>
    <s v="Michelle"/>
    <s v="mmb312@aol.com"/>
    <s v="2HxwweAmlkKzMjcnD0zW0g"/>
    <x v="1"/>
    <x v="0"/>
    <x v="0"/>
    <s v="DebtReductionInc"/>
    <x v="0"/>
    <x v="1"/>
    <x v="0"/>
    <s v="MI"/>
    <x v="7"/>
    <m/>
    <x v="0"/>
    <s v="search.aol.com"/>
    <s v="Debt Holding Tank"/>
    <s v="Holding Tank - Debt"/>
    <s v="Debt eliminator"/>
    <m/>
    <s v="http://search.aol.com/aol/weboffers"/>
    <s v="s_it=wo_more&amp;q=%231 top rated debt eliminator website"/>
    <x v="0"/>
    <s v="utm_source=google&amp;utm_medium=CPC&amp;utm_content=Holding%20Tank%20-%20Debt&amp;utm_campaign=Debt%20Holding%20Tank&amp;utm_term=Debt%20eliminator&amp;keyword=How%20Can%20I%20Consolidate%20My%20Debt"/>
  </r>
  <r>
    <x v="730"/>
    <s v="Dana"/>
    <s v="dr91864@aol.com"/>
    <s v="63444929-E823-442B-A140-3599958BA869"/>
    <x v="0"/>
    <x v="0"/>
    <x v="0"/>
    <s v="DebtReductionInc"/>
    <x v="1"/>
    <x v="3"/>
    <x v="0"/>
    <s v="NY"/>
    <x v="3"/>
    <m/>
    <x v="0"/>
    <s v="search.aol.com"/>
    <s v="Debt Volume"/>
    <s v="Debt"/>
    <s v="Debt"/>
    <m/>
    <s v="http://search.aol.com/aol/search"/>
    <s v="q=unsecuredebt&amp;page=2&amp;nt=SG2&amp;oreq=e50a1c94f25f42f7a05eeb3b9a58bc6f&amp;s_it=keyword_rollover"/>
    <x v="0"/>
    <s v="utm_source=google&amp;utm_medium=CPC&amp;utm_content=Debt&amp;utm_campaign=Debt%20Volume&amp;utm_term=Debt&amp;keyword=How%20Can%20I%20Consolidate%20My%20Debt"/>
  </r>
  <r>
    <x v="731"/>
    <s v="kelli"/>
    <s v="smith_km81@hotmail.com"/>
    <s v="A340B2D1-67AF-4800-8C42-042866D68E6A"/>
    <x v="0"/>
    <x v="2"/>
    <x v="0"/>
    <s v="DebtReductionInc"/>
    <x v="1"/>
    <x v="2"/>
    <x v="1"/>
    <s v="NY"/>
    <x v="9"/>
    <m/>
    <x v="0"/>
    <s v="searchportal.information.com"/>
    <s v="Debt General"/>
    <s v="Lower Payments"/>
    <s v="Credit card payments"/>
    <m/>
    <s v="http://searchportal.information.com/"/>
    <s v="epl=02660069VFcBXUkRbFEPUw0HUQsBDgZOD0dPFVMEB1lUTF0SVgpaaxBdXwBBURMNRBBdBBRQCWsWWBAIRw4RQFlZSmtcBFxaPVRYC1ddD1dEEF0EFFAJaxJOE1AKDQhbXh5WW0U6V1gNW1IAVwlQFhYQBVRUB1kFUQBTAw9HAGpcXAUABVEEAkRKWAtXaxJVBwcFVlcCUwdfDlABEQUOWFRRVlpQCFAJD0FcH0NVGF0HDUxLBVwMEg1APEdWDwoIBB5RR24IWlYLVFxYAw&amp;query=Credit%20Card%20Payment"/>
    <x v="0"/>
    <s v="utm_source=google&amp;utm_medium=CPC&amp;utm_content=Lower%20Payments&amp;utm_campaign=Debt%20General&amp;utm_term=Credit%20card%20payments&amp;keyword=Lower%20My%20Credit%20Card%20Payments"/>
  </r>
  <r>
    <x v="732"/>
    <s v="Diane"/>
    <s v="heavenewaitin52@aol.com"/>
    <s v="363F84D9-E645-4B6F-904D-D5D7A5CC501C"/>
    <x v="0"/>
    <x v="0"/>
    <x v="0"/>
    <s v="DebtReductionInc"/>
    <x v="1"/>
    <x v="2"/>
    <x v="0"/>
    <s v="VA"/>
    <x v="9"/>
    <m/>
    <x v="0"/>
    <s v="search.aol.com"/>
    <s v="Debt Holding Tank"/>
    <s v="Holding Tank - Debt"/>
    <s v="Consumer debt advocate"/>
    <m/>
    <s v="http://search.aol.com/aol/search"/>
    <s v="s_it=topsearchbox.search&amp;q=consumer debt advocate"/>
    <x v="0"/>
    <s v="utm_source=google&amp;utm_medium=CPC&amp;utm_content=Holding%20Tank%20-%20Debt&amp;utm_campaign=Debt%20Holding%20Tank&amp;utm_term=Consumer%20debt%20advocate&amp;keyword=How%20Can%20I%20Consolidate%20My%20Debt"/>
  </r>
  <r>
    <x v="733"/>
    <s v="Tracey"/>
    <s v="twycheatkinson@aol.com"/>
    <s v="DFFC507B-74CA-4853-A554-592D71ACA916"/>
    <x v="0"/>
    <x v="8"/>
    <x v="0"/>
    <s v="DebtReductionInc"/>
    <x v="0"/>
    <x v="1"/>
    <x v="1"/>
    <s v="MD"/>
    <x v="0"/>
    <m/>
    <x v="0"/>
    <s v="search.aol.com"/>
    <s v="Debt Volume"/>
    <s v="Debt"/>
    <s v="Debt"/>
    <m/>
    <s v="http://search.aol.com/aol/weboffers"/>
    <s v="s_it=wo_more&amp;q=vortex Debt Group"/>
    <x v="0"/>
    <s v="utm_source=google&amp;utm_medium=CPC&amp;utm_content=Debt&amp;utm_campaign=Debt%20Volume&amp;utm_term=Debt&amp;keyword=How%20Can%20I%20Consolidate%20My%20Debt"/>
  </r>
  <r>
    <x v="734"/>
    <s v="SHIRLEY"/>
    <s v="SMPD1238@WMCONNECT.COM"/>
    <s v="1D4C5380-8325-498B-948E-DF5AECB6A033"/>
    <x v="0"/>
    <x v="2"/>
    <x v="0"/>
    <s v="DebtReductionInc"/>
    <x v="1"/>
    <x v="0"/>
    <x v="1"/>
    <s v="NY"/>
    <x v="4"/>
    <m/>
    <x v="0"/>
    <s v="websearch.cs.com"/>
    <s v="Debt Holding Tank"/>
    <s v="Holding Tank - Debt"/>
    <s v="Netdebt"/>
    <m/>
    <s v="http://websearch.cs.com/wm/search"/>
    <s v="query=WWWNETDEBT%2ECOM&amp;fromPage=WMTRoll"/>
    <x v="0"/>
    <s v="utm_source=google&amp;utm_medium=CPC&amp;utm_content=Holding%20Tank%20-%20Debt&amp;utm_campaign=Debt%20Holding%20Tank&amp;utm_term=Netdebt&amp;keyword=How%20Can%20I%20Consolidate%20My%20Debt"/>
  </r>
  <r>
    <x v="735"/>
    <s v="anolda"/>
    <s v="anolda_griffith@yahoo.com"/>
    <s v="247D5AC4-DA9D-45FE-A909-8C76F72F0346"/>
    <x v="0"/>
    <x v="5"/>
    <x v="0"/>
    <s v="DebtReductionInc"/>
    <x v="0"/>
    <x v="1"/>
    <x v="1"/>
    <s v="NY"/>
    <x v="6"/>
    <m/>
    <x v="0"/>
    <s v="search.aol.com"/>
    <s v="Debt General"/>
    <s v="Lower Payments"/>
    <s v="Credit card payments"/>
    <m/>
    <s v="http://search.aol.com/aol/search"/>
    <s v="s_it=relsearch-atmcs&amp;q=chase credit card payment"/>
    <x v="0"/>
    <s v="utm_source=google&amp;utm_medium=CPC&amp;utm_content=Lower%20Payments&amp;utm_campaign=Debt%20General&amp;utm_term=Credit%20card%20payments&amp;keyword=Lower%20My%20Credit%20Card%20Payments"/>
  </r>
  <r>
    <x v="736"/>
    <s v="Michael"/>
    <s v="Damore4479@aol.com"/>
    <s v="7909C1DB-224C-44C5-8823-116EAA870B78"/>
    <x v="0"/>
    <x v="6"/>
    <x v="0"/>
    <s v="DebtReductionInc"/>
    <x v="0"/>
    <x v="1"/>
    <x v="1"/>
    <s v="FL"/>
    <x v="3"/>
    <m/>
    <x v="0"/>
    <s v="ezinearticles.com"/>
    <s v="Debt Volume"/>
    <s v="How"/>
    <s v="debt"/>
    <m/>
    <s v="http://ezinearticles.com/"/>
    <s v="Important-Information-About-Bankruptcy-and-Your-IRS-Tax-Debt!&amp;id=1097765"/>
    <x v="0"/>
    <s v="utm_source=google&amp;utm_medium=CPC&amp;utm_content=How&amp;utm_campaign=Debt%20Volume&amp;utm_term=debt&amp;keyword=2009%20Debt%20Bail%20Out.%20Cut%20Your%20Debt%20in%20Half!"/>
  </r>
  <r>
    <x v="737"/>
    <s v="Dawn"/>
    <s v="grnidblond1@aol.com"/>
    <s v="4734601E-1389-4B86-BE03-B58045C89451"/>
    <x v="0"/>
    <x v="12"/>
    <x v="0"/>
    <s v="DebtReductionInc"/>
    <x v="1"/>
    <x v="0"/>
    <x v="1"/>
    <s v="VA"/>
    <x v="0"/>
    <m/>
    <x v="0"/>
    <s v="search.aol.com"/>
    <s v="Debt Holding Tank"/>
    <s v="Holding Tank - Debt"/>
    <s v="Superior debt"/>
    <m/>
    <s v="http://search.aol.com/aol/search"/>
    <s v="s_it=searchbox.webhome&amp;q=superior debt legitimate"/>
    <x v="0"/>
    <s v="utm_source=google&amp;utm_medium=CPC&amp;utm_content=Holding%20Tank%20-%20Debt&amp;utm_campaign=Debt%20Holding%20Tank&amp;utm_term=Superior%20debt&amp;keyword=How%20Can%20I%20Consolidate%20My%20Debt"/>
  </r>
  <r>
    <x v="738"/>
    <s v="Louis"/>
    <s v="lpbaronejr@aol.com"/>
    <s v="512668B8-7834-4C17-9D71-75234E35B270"/>
    <x v="0"/>
    <x v="2"/>
    <x v="0"/>
    <s v="DebtReductionInc"/>
    <x v="1"/>
    <x v="0"/>
    <x v="1"/>
    <s v="NY"/>
    <x v="8"/>
    <m/>
    <x v="0"/>
    <m/>
    <s v="Debt Holding Tank"/>
    <s v="Holding Tank - Debt"/>
    <s v="New leaf debt"/>
    <m/>
    <m/>
    <m/>
    <x v="0"/>
    <s v="utm_source=google&amp;utm_medium=CPC&amp;utm_content=Holding%20Tank%20-%20Debt&amp;utm_campaign=Debt%20Holding%20Tank&amp;utm_term=New%20leaf%20debt&amp;keyword=How%20Can%20I%20Consolidate%20My%20Debt"/>
  </r>
  <r>
    <x v="739"/>
    <s v="Rae Ann"/>
    <s v="Tomaraa@clearwire.net"/>
    <s v="1F5EEED6-0371-4963-9F76-5651C6F0A2C4"/>
    <x v="0"/>
    <x v="8"/>
    <x v="0"/>
    <s v="DebtReductionInc"/>
    <x v="0"/>
    <x v="1"/>
    <x v="1"/>
    <s v="OR"/>
    <x v="0"/>
    <m/>
    <x v="2"/>
    <s v="search.yahoo.com"/>
    <s v="DebtReductionInc - YSM Restructure (05/29/09)"/>
    <s v="Lower Payments (LV)"/>
    <m/>
    <s v="how to reduce credit card payment"/>
    <s v="http://search.yahoo.com/search"/>
    <s v="p=how to reduce credit card payment&amp;fr=yfp-t-501&amp;toggle=1&amp;cop=mss&amp;ei=UTF-8"/>
    <x v="0"/>
    <s v="utm_source=yahoo&amp;utm_medium=cpc&amp;utm_campaign=DebtReductionInc%20-%20YSM%20Restructure%20(05/29/09)&amp;utm_content=Lower%20Payments%20(LV)&amp;keyword=How%20To%20Reduce%20Credit%20Card%20Payments&amp;OVRAW=how%20to%20reduce%20credit%20card%20payment&amp;OVKEY=how%20to%20reduce%20credit%20card%20payment&amp;OVMTC=standard&amp;OVADID=45758719022&amp;OVKWID=228148200522"/>
  </r>
  <r>
    <x v="740"/>
    <s v="nay"/>
    <s v="nayrive@yahoo.com"/>
    <s v="B65AED2C-7E85-41D7-8315-9052B5FEE0CD"/>
    <x v="0"/>
    <x v="0"/>
    <x v="0"/>
    <s v="DebtReductionInc"/>
    <x v="0"/>
    <x v="1"/>
    <x v="0"/>
    <s v="NY"/>
    <x v="4"/>
    <m/>
    <x v="2"/>
    <s v="www.dogpile.com"/>
    <s v="state"/>
    <s v="Debt Negotiation"/>
    <m/>
    <m/>
    <s v="http://www.dogpile.com/dogpile/ws/results/Web/debt%20negotiation%20in%20new%20york/1/417/TopNavigation/Relevance/iq=true/zoom=off/_iceUrlFlag=7"/>
    <s v="_IceUrl=true"/>
    <x v="0"/>
    <s v="utm_source=yahoo&amp;utm_medium=cpc&amp;utm_campaign=state&amp;utm_content=Debt%20Negotiation&amp;keyword=Debt%20Negotiation%20In%20New%20York&amp;OVRAW=debt%20negotiation%20in%20new%20york&amp;OVKEY=debt%20negotiation%20in%20new%20york&amp;OVMTC=standard&amp;OVADID=42233308522&amp;OVKWID=207714216522"/>
  </r>
  <r>
    <x v="741"/>
    <s v="Robert"/>
    <s v="rjburnsey@hotmail.com"/>
    <s v="084BE098-0744-481E-8336-90D91D9893DB"/>
    <x v="0"/>
    <x v="2"/>
    <x v="0"/>
    <s v="DebtReductionInc"/>
    <x v="1"/>
    <x v="0"/>
    <x v="1"/>
    <s v="NY"/>
    <x v="7"/>
    <m/>
    <x v="0"/>
    <s v="ezinearticles.com"/>
    <s v="DebtReductionInc"/>
    <s v="Credit Card Debt - high volume"/>
    <m/>
    <m/>
    <s v="http://ezinearticles.com/trusted-results/"/>
    <s v="google_kw=Credit Card Debt Law&amp;google_rt=ChBKw-xBAASYFArldZnd-zYVEhRDcmVkaXQgQ2FyZCBEZWJ0IExhdxoIKr8KDfVtHh8g3t_QxAIoAUje39DEAlITCLfZ3N3Amp0CFShx5QodAhLPpw&amp;google_page_url=http%3A%2F%2Fezinearticles.com%2F%3FHow-To-Eliminate-Major-Credit-Card-Debt-Legally%2C-Is-It-Possible%3F%26id%3D96195"/>
    <x v="0"/>
    <s v="utm_source=Google&amp;utm_medium=cpc&amp;utm_campaign=DebtReductionInc&amp;utm_content=Credit%20Card%20Debt%20-%20high%20volume&amp;keyword=Eliminate%20Credit%20Card%20Debt"/>
  </r>
  <r>
    <x v="742"/>
    <s v="Samantha"/>
    <s v="mustang_sam_2@yahoo.com"/>
    <s v="82EE4FFD-BEF4-43C3-835E-A34569D9FDBB"/>
    <x v="0"/>
    <x v="6"/>
    <x v="0"/>
    <s v="DebtReductionInc"/>
    <x v="1"/>
    <x v="4"/>
    <x v="1"/>
    <s v="AR"/>
    <x v="2"/>
    <m/>
    <x v="2"/>
    <s v="search.netzero.net"/>
    <s v="DebtReductionInc"/>
    <s v="Debt Consolidation"/>
    <m/>
    <m/>
    <s v="http://search.netzero.net/search"/>
    <s v="action=search&amp;source=nextpage_opt3&amp;query=debt consolidation loans&amp;is=41&amp;os=13"/>
    <x v="0"/>
    <s v="utm_source=yahoo&amp;utm_medium=cpc&amp;utm_campaign=DebtReductionInc&amp;utm_content=Debt%20Consolidation&amp;keyword=Debt%20Consolidation&amp;OVRAW=debt%20consolidation%20loans&amp;OVKEY=low%20interest%20debt%20consolidation&amp;OVMTC=advanced&amp;OVADID=41951387022&amp;OVKWID=207713379522"/>
  </r>
  <r>
    <x v="743"/>
    <s v="Flores"/>
    <s v="ctwosoldiers@netzero.net"/>
    <s v="4E0A75FC-49C9-486C-9B9A-4AF7E18D1B4C"/>
    <x v="0"/>
    <x v="0"/>
    <x v="0"/>
    <s v="DebtReductionInc"/>
    <x v="0"/>
    <x v="1"/>
    <x v="0"/>
    <s v="TX"/>
    <x v="2"/>
    <m/>
    <x v="2"/>
    <s v="search.netzero.net"/>
    <s v="DebtReductionInc"/>
    <s v="Student Debt"/>
    <m/>
    <m/>
    <s v="http://search.netzero.net/search"/>
    <s v="source=topsearchbox_old&amp;action=search&amp;query=what is defaulted school loan&amp;sbuttonT.x=44&amp;sbuttonT.y=9"/>
    <x v="0"/>
    <s v="utm_source=yahoo&amp;utm_medium=cpc&amp;utm_campaign=DebtReductionInc&amp;utm_content=Student%20Debt&amp;keyword=School%20Loan%20Default%20Solutions&amp;OVRAW=what%20is%20defaulted%20school%20loan&amp;OVKEY=default%20school%20loan&amp;OVMTC=advanced&amp;OVADID=42233361022&amp;OVKWID=207721361022"/>
  </r>
  <r>
    <x v="744"/>
    <s v="Deaidran"/>
    <s v="deedeembrown@netzero.net"/>
    <s v="cgK7MlOtiU6GKPcjNPP4jQ"/>
    <x v="2"/>
    <x v="0"/>
    <x v="0"/>
    <s v="DebtReductionInc"/>
    <x v="1"/>
    <x v="0"/>
    <x v="0"/>
    <s v="AL"/>
    <x v="9"/>
    <m/>
    <x v="0"/>
    <s v="www.google.com"/>
    <s v="Debt General"/>
    <s v="Loan Default"/>
    <s v="Loan default help"/>
    <s v="help with defaulted student loans"/>
    <s v="http://www.google.com/search"/>
    <s v="hl=en&amp;q=help with defaulted student loans&amp;revid=1416615753&amp;ei=GkW0SsWzBpPT-QbSl4znCQ&amp;sa=X&amp;oi=revisions_inline&amp;resnum=0&amp;ct=broad-revision&amp;cd=7"/>
    <x v="0"/>
    <s v="utm_source=google&amp;utm_medium=CPC&amp;utm_content=Loan%20Default&amp;utm_campaign=Debt%20General&amp;utm_term=Loan%20default%20help&amp;keyword=2009%20Loan%20Default%20Help"/>
  </r>
  <r>
    <x v="745"/>
    <s v="andrew"/>
    <s v="sposkys@carrinter.net"/>
    <s v="3BA290A1-8A75-436F-9D7E-B763AD19E8EC"/>
    <x v="0"/>
    <x v="6"/>
    <x v="0"/>
    <s v="DebtReductionInc"/>
    <x v="0"/>
    <x v="1"/>
    <x v="1"/>
    <s v="MI"/>
    <x v="8"/>
    <m/>
    <x v="0"/>
    <s v="googleads.g.doubleclick.net"/>
    <s v="Debt Volume"/>
    <s v="How"/>
    <s v="debt"/>
    <m/>
    <s v="http://googleads.g.doubleclick.net/pagead/ads"/>
    <s v="client=ca-pub-3163882305480438&amp;dt=1245078231656&amp;lmt=1245078231&amp;alt_color=FFFFFF&amp;prev_fmts=160x600_as&amp;format=160x600_as&amp;output=html&amp;correlator=1245078231468&amp;channel=2924845410&amp;pv_ch=2924845410%2B&amp;url=http%3A%2F%2Fwww.bcsalliance.com%2Fy_debt_sol_judgments~ns4.html&amp;ad_type=text_image&amp;ref=http%3A%2F%2Fwww.bcsalliance.com%2Fy_debt_sol_judgments.html&amp;frm=0&amp;ga_vid=833486594.1245078232&amp;ga_sid=1245078232&amp;ga_hid=402872807&amp;flash=10.0.22.87&amp;w=160&amp;h=600&amp;u_h=768&amp;u_w=1024&amp;u_ah=734&amp;u_aw=1024&amp;u_cd=32&amp;u_tz=-240&amp;u_his=6&amp;u_java=true&amp;dtd=94&amp;xpc=kIuHCtBX6P&amp;p=http%3A//www.bcsalliance.com"/>
    <x v="0"/>
    <s v="utm_source=google&amp;utm_medium=CPC&amp;utm_content=How&amp;utm_campaign=Debt%20Volume&amp;utm_term=debt&amp;keyword=2009%20Debt%20Bail%20Out.%20Cut%20Your%20Debt%20in%20Half!"/>
  </r>
  <r>
    <x v="746"/>
    <s v="Brown"/>
    <s v="jeanabrown2@yahoo.com"/>
    <s v="14D0FCDD-4202-4D56-8C67-3C8E9F270C5D"/>
    <x v="0"/>
    <x v="7"/>
    <x v="0"/>
    <s v="DebtReductionInc"/>
    <x v="0"/>
    <x v="1"/>
    <x v="1"/>
    <s v="OK"/>
    <x v="6"/>
    <m/>
    <x v="1"/>
    <s v="us.mc821.mail.yahoo.com"/>
    <s v="Financial Services"/>
    <s v="Consolidate"/>
    <m/>
    <m/>
    <s v="http://us.mc821.mail.yahoo.com/mc/showMessage"/>
    <s v="fid=Inbox&amp;sort=date&amp;order=down&amp;startMid=0&amp;.rand=1022757924&amp;da=0&amp;midIndex=1&amp;mid=1_108011_ANtUv9EAANGCSej26QuiEBEtbco&amp;prevMid=1_108524_ANZUv9EAARAtSej5Twie9z4U26M&amp;nextMid=1_109084_ANZUv9EAADOISekFSw4QGVtiSH4&amp;m=1_108524_ANZUv9EAARAtSej5Twie9z4U26M,1_108011_ANtUv9EAANGCSej26QuiEBEtbco,1_109084_ANZUv9EAADOISekFSw4QGVtiSH4,1_107439_ANZUv9EAAJkxSejyEAR6kFpws1w,1_106867_ANdUv9EAADyQSejtewSiX3CNdIg,1_106278_ANpUv9EAAEX8SejZhAy8OBMi2LM,1_105691_ANpUv9EAATj7SejPKQmHkiHKRHE,"/>
    <x v="0"/>
    <s v="utm_source=AdKnowledge&amp;utm_medium=CPC&amp;utm_content=Consolidate&amp;20Debt&amp;utm_campaign=Financial%20Services&amp;keyword=Debt%20Consolidation%20Experts"/>
  </r>
  <r>
    <x v="747"/>
    <s v="Maria"/>
    <s v="maria.coast1968@gmail.com"/>
    <s v="oPXErDn3qkizi7h7RYCsWQ"/>
    <x v="1"/>
    <x v="6"/>
    <x v="0"/>
    <s v="DebtReductionInc"/>
    <x v="0"/>
    <x v="1"/>
    <x v="1"/>
    <s v="CA"/>
    <x v="9"/>
    <m/>
    <x v="0"/>
    <s v="googleads.g.doubleclick.net"/>
    <s v="DebtReductionInc"/>
    <s v="Lower Payments"/>
    <m/>
    <m/>
    <s v="http://googleads.g.doubleclick.net/pagead/ads"/>
    <s v="client=ca-pub-1122322012506559&amp;dt=1242358265586&amp;lmt=1244258881&amp;output=html&amp;slotname=0323508625&amp;correlator=1242358265586&amp;url=http%3A%2F%2Fuhjenny.110mb.com%2F&amp;eid=68120021&amp;frm=0&amp;dff=Arial&amp;dfs=9&amp;biw=1007&amp;bih=576&amp;adx=50&amp;ady=831&amp;ga_vid=1032528984.1242358266&amp;ga_sid=1242358266&amp;ga_hid=488604670&amp;flash=0&amp;w=728&amp;h=15&amp;u_h=768&amp;u_w=1024&amp;u_ah=738&amp;u_aw=1024&amp;u_cd=32&amp;u_tz=-420&amp;u_his=2&amp;u_java=true&amp;u_nplug=12&amp;u_nmime=51&amp;dtd=643&amp;xpc=5Wzl9uE2Zy&amp;p=http%3A//uhjenny.110mb.com&amp;format=fp_al_lp&amp;kw_type=radlink&amp;prev_fmts=728x15_0ads_al_s&amp;rt=ChBKMT4CAAxE1wpqWw8aszc9Eg5FdmVudCBQYXltZW50cxoIdp8_yWKzujsoAVITCMvZ2IPegpsCFQsXagodQj1Sdg&amp;hl=en&amp;kw0=Check Payments&amp;kw1=Phone Payments&amp;kw2=Event Payments&amp;kw3=Accept Payments&amp;okw=Event Payments"/>
    <x v="0"/>
    <s v="utm_source=Google&amp;utm_medium=cpc&amp;utm_campaign=DebtReductionInc&amp;utm_content=Lower%20Payments&amp;keyword=How%20To%20Lower%20Monthly%20Mortgage%20Payments"/>
  </r>
  <r>
    <x v="748"/>
    <s v="Christine"/>
    <s v="cbantum@sbcglobal.net"/>
    <s v="PScTkld21UCj9tK-Az8dpg"/>
    <x v="1"/>
    <x v="0"/>
    <x v="0"/>
    <s v="DebtReductionInc"/>
    <x v="1"/>
    <x v="2"/>
    <x v="0"/>
    <s v="NV"/>
    <x v="8"/>
    <m/>
    <x v="2"/>
    <s v="search.yahoo.com"/>
    <s v="DebtReductionInc"/>
    <s v="Credit Card Consolidation"/>
    <m/>
    <s v="credit card debt"/>
    <s v="http://search.yahoo.com/search;_ylt=AgFDgRV6stRZXDm7gkFndwKmN3wV"/>
    <s v="p=credit card debt&amp;fr=att-portal-s&amp;toggle=1&amp;cop=&amp;ei=UTF-8"/>
    <x v="0"/>
    <s v="utm_source=yahoo&amp;utm_medium=cpc&amp;utm_campaign=DebtReductionInc&amp;utm_content=Credit%20Card%20Consolidation&amp;keyword=Credit%20Card%20Consolidation&amp;OVRAW=credit%20card%20debt&amp;OVKEY=credit%20card%20consolidation&amp;OVMTC=advanced&amp;OVADID=41951287022&amp;OVKWID=207713091022"/>
  </r>
  <r>
    <x v="749"/>
    <s v="Jamie"/>
    <s v="grahamfarms@farmerstel.com"/>
    <s v="766AE0BD-3184-4CC5-8FAE-1A90AB2604C9"/>
    <x v="0"/>
    <x v="6"/>
    <x v="0"/>
    <s v="DebtReductionInc"/>
    <x v="0"/>
    <x v="1"/>
    <x v="1"/>
    <s v="AL"/>
    <x v="6"/>
    <m/>
    <x v="0"/>
    <s v="googleads.g.doubleclick.net"/>
    <s v="DebtReductionInc"/>
    <s v="Stop Collections"/>
    <m/>
    <m/>
    <s v="http://googleads.g.doubleclick.net/pagead/ads"/>
    <s v="client=ca-pub-3571736066417029&amp;dt=1242182711440&amp;lmt=1242182711&amp;output=html&amp;slotname=8928500312&amp;correlator=1242182711440&amp;url=http%3A%2F%2Fwww.callferret.com%2Fars-national-services-associated-recovery.html&amp;ref=http%3A%2F%2Fwww.google.com%2Fsearch%3Fq%3Dassociated%2Brecovery%2Bsystems%26hl%3Den%26start%3D10%26sa%3DN&amp;frm=0&amp;ga_vid=382330400.1242182711&amp;ga_sid=1242182711&amp;ga_hid=1909448064&amp;flash=10.0.12.36&amp;w=468&amp;h=60&amp;u_h=720&amp;u_w=1280&amp;u_ah=690&amp;u_aw=1280&amp;u_cd=32&amp;u_tz=-300&amp;u_his=4&amp;u_java=true&amp;dtd=41&amp;w=468&amp;h=60&amp;xpc=naxVjkp2sF&amp;p=http%3A//www.callferret.com"/>
    <x v="0"/>
    <s v="utm_source=Google&amp;utm_medium=cpc&amp;utm_campaign=DebtReductionInc&amp;utm_content=Stop%20Collections&amp;keyword=How%20To%20Stop%20Bill%20Collectors%20From%20Calling"/>
  </r>
  <r>
    <x v="663"/>
    <s v="Shirley"/>
    <s v="grannysfaith@yahoo.com"/>
    <s v="gPG_uQZtvkaH7rX_NkpSYw"/>
    <x v="5"/>
    <x v="0"/>
    <x v="0"/>
    <s v="DebtReductionInc"/>
    <x v="1"/>
    <x v="0"/>
    <x v="0"/>
    <s v="AL"/>
    <x v="2"/>
    <m/>
    <x v="2"/>
    <s v="search.yahoo.com"/>
    <s v="DebtReductionInc"/>
    <s v="Debt Program"/>
    <m/>
    <s v="government debt settlement programs"/>
    <s v="http://search.yahoo.com/search"/>
    <s v="p=government debt settlement programs&amp;fr=yfp-t-501-s&amp;toggle=1&amp;cop=mss&amp;ei=UTF-8"/>
    <x v="0"/>
    <s v="utm_source=yahoo&amp;utm_medium=cpc&amp;utm_campaign=DebtReductionInc&amp;utm_content=Debt%20Program&amp;keyword=Debt%20Settlement%20Programs&amp;OVRAW=government%20debt%20settlement%20programs&amp;OVKEY=debt%20settlement%20program&amp;OVMTC=advanced&amp;OVADID=42233270022&amp;OVKWID=207713435022"/>
  </r>
  <r>
    <x v="750"/>
    <s v="Steve"/>
    <s v="poweragent@roadrunner.com"/>
    <s v="E25036FF-B513-47D9-AE84-5E99DE25E188"/>
    <x v="0"/>
    <x v="0"/>
    <x v="0"/>
    <s v="DebtReductionInc"/>
    <x v="0"/>
    <x v="1"/>
    <x v="0"/>
    <s v="CA"/>
    <x v="7"/>
    <m/>
    <x v="0"/>
    <s v="googleads.g.doubleclick.net"/>
    <s v="Debt Volume"/>
    <s v="How"/>
    <s v="debt"/>
    <m/>
    <s v="http://googleads.g.doubleclick.net/pagead/ads"/>
    <s v="client=ca-pub-3163882305480438&amp;dt=1243369719320&amp;lmt=1243369719&amp;alt_color=FFFFFF&amp;prev_fmts=160x600_as%2C160x600_as&amp;format=160x600_as&amp;output=html&amp;correlator=1243369718914&amp;channel=2924845410&amp;pv_ch=2924845410%2B&amp;url=http%3A%2F%2Fbcsalliance.com%2Fy_debt_sol_judgments~ns4.html&amp;ad_type=text_image&amp;ref=http%3A%2F%2Fbcsalliance.com%2Fy_debt_sol_judgments.html&amp;frm=0&amp;ga_vid=234232364.1243369719&amp;ga_sid=1243369719&amp;ga_hid=1651741875&amp;flash=6.0.79.0&amp;w=160&amp;h=600&amp;u_h=768&amp;u_w=1024&amp;u_ah=740&amp;u_aw=1024&amp;u_cd=32&amp;u_tz=-420&amp;u_his=5&amp;u_java=true&amp;dtd=47&amp;xpc=OtMrhEPMZS&amp;p=http%3A//bcsalliance.com"/>
    <x v="0"/>
    <s v="utm_source=google&amp;utm_medium=CPC&amp;utm_content=How&amp;utm_campaign=Debt%20Volume&amp;utm_term=debt&amp;keyword=Be%20Debt%20Free%20in%2012%20-%2036%20Months."/>
  </r>
  <r>
    <x v="751"/>
    <s v="Deena"/>
    <s v="deenabodiford@yahoo.com"/>
    <s v="B3730A7A-5333-4B88-8F7D-C1CFCDFD6ED9"/>
    <x v="0"/>
    <x v="2"/>
    <x v="0"/>
    <s v="DebtReductionInc"/>
    <x v="5"/>
    <x v="0"/>
    <x v="1"/>
    <s v="TX"/>
    <x v="0"/>
    <m/>
    <x v="0"/>
    <s v="www.ehow.com"/>
    <s v="Debt Consolidation"/>
    <s v="Debt Consolidation"/>
    <s v="American debt consolidation"/>
    <m/>
    <s v="http://www.ehow.com/articles_3493-american-culture.html"/>
    <m/>
    <x v="0"/>
    <s v="utm_source=google&amp;utm_medium=CPC&amp;utm_content=Debt%20Consolidation&amp;utm_campaign=Debt%20Consolidation&amp;utm_term=American%20debt%20consolidation&amp;keyword=How%20Can%20I%20Consolidate%20My%20Debt"/>
  </r>
  <r>
    <x v="752"/>
    <s v="Letha"/>
    <s v="lethabroderick@yahoo.com"/>
    <s v="5E636DB0-AED0-427E-B38F-33EBC465071B"/>
    <x v="0"/>
    <x v="0"/>
    <x v="0"/>
    <s v="DebtReductionInc"/>
    <x v="2"/>
    <x v="3"/>
    <x v="0"/>
    <s v="TX"/>
    <x v="7"/>
    <m/>
    <x v="0"/>
    <s v="www.ehow.com"/>
    <s v="DebtReductionInc"/>
    <s v="Student Debt"/>
    <m/>
    <m/>
    <s v="http://www.ehow.com/how_2002633_stop-wages-garnished.html"/>
    <m/>
    <x v="1"/>
    <s v="utm_source=Google&amp;utm_medium=cpc&amp;utm_campaign=DebtReductionInc&amp;utm_content=Student%20Debt&amp;keyword=Defaulted%20Student%20Loan%20Solutions"/>
  </r>
  <r>
    <x v="753"/>
    <s v="Tina"/>
    <s v="shortietg04@yahoo.com"/>
    <e v="#NAME?"/>
    <x v="2"/>
    <x v="2"/>
    <x v="0"/>
    <s v="DebtReductionInc"/>
    <x v="0"/>
    <x v="1"/>
    <x v="1"/>
    <s v="MO"/>
    <x v="9"/>
    <m/>
    <x v="0"/>
    <s v="www.ask.com"/>
    <s v="Debt General"/>
    <s v="Loan Default"/>
    <s v="Loan default help"/>
    <s v="financial help to pay a defalted college loan"/>
    <s v="http://www.ask.com/web"/>
    <s v="q=financial help to pay a defalted college loan&amp;qsrc=0&amp;o=20011&amp;l=dis"/>
    <x v="0"/>
    <s v="utm_source=google&amp;utm_medium=CPC&amp;utm_content=Loan%20Default&amp;utm_campaign=Debt%20General&amp;utm_term=Loan%20default%20help&amp;keyword=How%20Can%20I%20Consolidate%20My%20Debt"/>
  </r>
  <r>
    <x v="754"/>
    <s v="Erinn"/>
    <s v="cutiecalamity@gmail.com"/>
    <s v="44h_FL_4ekK0xflank7rug"/>
    <x v="2"/>
    <x v="0"/>
    <x v="0"/>
    <s v="DebtReductionInc"/>
    <x v="1"/>
    <x v="3"/>
    <x v="0"/>
    <s v="NY"/>
    <x v="8"/>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755"/>
    <s v="Jerry"/>
    <s v="firechief2286@yahoo.com"/>
    <s v="41B09D59-77F2-48FD-9643-6EEB1EA9E9B5"/>
    <x v="0"/>
    <x v="2"/>
    <x v="0"/>
    <s v="DebtReductionInc"/>
    <x v="1"/>
    <x v="0"/>
    <x v="1"/>
    <s v="NE"/>
    <x v="9"/>
    <m/>
    <x v="2"/>
    <s v="search.yahoo.com"/>
    <s v="DebtReductionInc"/>
    <s v="Credit Card Consolidation"/>
    <m/>
    <s v="credit card debt"/>
    <s v="http://search.yahoo.com/search"/>
    <s v="p=credit card debt&amp;fr=yfp-t-203-s&amp;toggle=1&amp;cop=mss&amp;ei=UTF-8"/>
    <x v="0"/>
    <s v="utm_source=yahoo&amp;utm_medium=cpc&amp;utm_campaign=DebtReductionInc&amp;utm_content=Credit%20Card%20Consolidation&amp;keyword=Credit%20Card%20Consolidation&amp;OVRAW=credit%20card%20debt&amp;OVKEY=credit%20card%20consolidation&amp;OVMTC=advanced&amp;OVADID=41951287022&amp;OVKWID=207713091022"/>
  </r>
  <r>
    <x v="756"/>
    <s v="Alejandro"/>
    <s v="elpasopina@aol.com"/>
    <s v="2F83A763-A937-4AE7-B8E9-EAF4C7025C8E"/>
    <x v="0"/>
    <x v="11"/>
    <x v="0"/>
    <s v="DebtReductionInc"/>
    <x v="0"/>
    <x v="1"/>
    <x v="0"/>
    <s v="TX"/>
    <x v="7"/>
    <m/>
    <x v="0"/>
    <s v="www.google.com"/>
    <s v="Debt General"/>
    <s v="Student Debt"/>
    <s v="Student loan default"/>
    <s v="help with student loans in default"/>
    <s v="http://www.google.com/search"/>
    <s v="hl=en&amp;q=help with student loans in default&amp;aq=2&amp;oq=help with stud"/>
    <x v="0"/>
    <s v="utm_source=google&amp;utm_medium=CPC&amp;utm_content=Student%20Debt&amp;utm_campaign=Debt%20General&amp;utm_term=Student%20loan%20default&amp;keyword=How%20Can%20I%20Consolidate%20My%20Debt"/>
  </r>
  <r>
    <x v="757"/>
    <s v="henrietta"/>
    <s v="mperalez@floydadaisd.esc17.net"/>
    <s v="657FA486-1056-4E04-8293-255590323B7E"/>
    <x v="0"/>
    <x v="0"/>
    <x v="0"/>
    <s v="DebtReductionInc"/>
    <x v="0"/>
    <x v="1"/>
    <x v="0"/>
    <s v="TX"/>
    <x v="0"/>
    <m/>
    <x v="0"/>
    <m/>
    <s v="Debt Holding Tank"/>
    <s v="Holding Tank - Debt"/>
    <s v="National debt initiative division"/>
    <m/>
    <m/>
    <m/>
    <x v="0"/>
    <s v="utm_source=google&amp;utm_medium=CPC&amp;utm_content=Holding%20Tank%20-%20Debt&amp;utm_campaign=Debt%20Holding%20Tank&amp;utm_term=National%20debt%20initiative%20division&amp;keyword=How%20Can%20I%20Consolidate%20My%20Debt"/>
  </r>
  <r>
    <x v="758"/>
    <s v="sara"/>
    <s v="seqr1993@yahoo.com"/>
    <s v="53912B14-491C-469E-8F65-0DC49042F057"/>
    <x v="0"/>
    <x v="1"/>
    <x v="0"/>
    <s v="DebtReductionInc"/>
    <x v="0"/>
    <x v="1"/>
    <x v="1"/>
    <s v="TX"/>
    <x v="2"/>
    <m/>
    <x v="0"/>
    <s v="pagead2.googlesyndication.com"/>
    <s v="DebtReductionInc"/>
    <s v="Stop Collections"/>
    <m/>
    <m/>
    <s v="http://pagead2.googlesyndication.com/pagead/ads"/>
    <s v="client=ca-gurunet_radlinks_js&amp;format=fp_al_lp&amp;output=html&amp;channel=link-definitions&amp;url=http%3A%2F%2Fwww.answers.com%2Fdo%2Byou%2Bneed%2Bperfect%2Bcredit%2Bto%2Bqualify%2Bfor%2Ba%2Btitle%2B1%2Brealestate%2Bloans%3Fws_only%3Dtrue%26start%3D40&amp;kw_type=radlink&amp;hl=en&amp;rt=ChBJ6II5AASluwrnStdb1Fd4EhRDcmVkaXQgUmVwYWlyIExldHRlchoISHzZCVyryfwoAVITCLDgueiA-JkCFQk35wodnzCxLA&amp;kw=Credit Repair Letter"/>
    <x v="0"/>
    <s v="utm_source=Google&amp;utm_medium=cpc&amp;utm_campaign=DebtReductionInc&amp;utm_content=Stop%20Collections&amp;keyword=How%20To%20Stop%20Bill%20Collectors%20From%20Calling"/>
  </r>
  <r>
    <x v="759"/>
    <s v="sheila"/>
    <s v="rodgerss@rccwireless.net"/>
    <s v="53531E0C-6AE9-4C23-9780-0DE19556E0A8"/>
    <x v="0"/>
    <x v="2"/>
    <x v="0"/>
    <s v="DebtReductionInc"/>
    <x v="1"/>
    <x v="0"/>
    <x v="1"/>
    <s v="AR"/>
    <x v="8"/>
    <m/>
    <x v="2"/>
    <s v="search.yahoo.com"/>
    <s v="DebtReductionInc"/>
    <s v="Debt Program"/>
    <m/>
    <s v="nationak debt stimulus program"/>
    <s v="http://search.yahoo.com/search"/>
    <s v="p=nationak debt stimulus program&amp;toggle=1&amp;cop=mss&amp;ei=UTF-8&amp;fr=yfp-t-701"/>
    <x v="0"/>
    <s v="utm_source=yahoo&amp;utm_medium=cpc&amp;utm_campaign=DebtReductionInc&amp;utm_content=Debt%20Program&amp;keyword=National%20Debt%20Consolidation%20Programs&amp;OVRAW=national%20debt%20stimulus%20program&amp;OVKEY=national%20debt%20program&amp;OVMTC=advanced&amp;OVADID=42233270022&amp;OVKWID=207713437022"/>
  </r>
  <r>
    <x v="760"/>
    <s v="robert"/>
    <s v="stoney331@netzero.net"/>
    <s v="36240516-1CDD-4366-96A5-1A3F4E819BD6"/>
    <x v="0"/>
    <x v="0"/>
    <x v="0"/>
    <s v="DebtReductionInc"/>
    <x v="0"/>
    <x v="0"/>
    <x v="0"/>
    <s v="NY"/>
    <x v="2"/>
    <m/>
    <x v="0"/>
    <m/>
    <s v="Debt General"/>
    <s v="General Debt"/>
    <s v="American debt solutions"/>
    <m/>
    <m/>
    <m/>
    <x v="0"/>
    <s v="utm_source=google&amp;utm_medium=CPC&amp;utm_content=General%20Debt&amp;utm_campaign=Debt%20General&amp;utm_term=American%20debt%20solutions&amp;keyword=How%20Can%20I%20Consolidate%20My%20Debt"/>
  </r>
  <r>
    <x v="761"/>
    <s v="Anne"/>
    <s v="annebogen@hotmail.com"/>
    <s v="08DEF522-5168-4FA9-A4AB-41EFC834F24F"/>
    <x v="0"/>
    <x v="8"/>
    <x v="0"/>
    <s v="DebtReductionInc"/>
    <x v="0"/>
    <x v="4"/>
    <x v="1"/>
    <s v="FL"/>
    <x v="2"/>
    <m/>
    <x v="0"/>
    <s v="www.sedoparking.com"/>
    <s v="DebtReductionInc"/>
    <s v="Credit Card Debt - high volume"/>
    <m/>
    <m/>
    <s v="http://www.sedoparking.com/showparking.php4"/>
    <s v="domain=dinkeytown.net"/>
    <x v="0"/>
    <s v="utm_source=Google&amp;utm_medium=cpc&amp;utm_campaign=DebtReductionInc&amp;utm_content=Credit%20Card%20Debt%20-%20high%20volume&amp;keyword=Eliminate%20Credit%20Card%20Debt"/>
  </r>
  <r>
    <x v="762"/>
    <s v="Paula"/>
    <s v="papa@msn.com"/>
    <s v="mmxhtoem60OxmaDgoA9mxg"/>
    <x v="6"/>
    <x v="0"/>
    <x v="0"/>
    <s v="DebtReductionInc"/>
    <x v="0"/>
    <x v="1"/>
    <x v="0"/>
    <s v="CT"/>
    <x v="5"/>
    <m/>
    <x v="1"/>
    <s v="www.bing.com"/>
    <s v="Financial Services"/>
    <s v="Consolidate"/>
    <m/>
    <s v="american debt specialists"/>
    <s v="http://www.bing.com/search"/>
    <s v="q=american debt specialists&amp;src=IE-SearchBox&amp;Form=IE8SRC"/>
    <x v="0"/>
    <s v="utm_source=AdKnowledge&amp;utm_medium=CPC&amp;utm_content=Consolidate&amp;20Debt&amp;utm_campaign=Financial%20Services&amp;keyword=Debt%20Consolidation%20Experts"/>
  </r>
  <r>
    <x v="763"/>
    <s v="Lynn"/>
    <s v="aprilbab33@yahoo.com"/>
    <s v="15501F72-89DD-46EA-A722-395F0D6DD917"/>
    <x v="0"/>
    <x v="6"/>
    <x v="0"/>
    <s v="DebtReductionInc"/>
    <x v="0"/>
    <x v="1"/>
    <x v="1"/>
    <s v="MD"/>
    <x v="4"/>
    <m/>
    <x v="2"/>
    <s v="search.yahoo.com"/>
    <s v="DebtReductionInc"/>
    <s v="General Debt"/>
    <m/>
    <s v="FIX MY DEBT"/>
    <s v="http://search.yahoo.com/search"/>
    <s v="p=FIX MY DEBT &amp;fr=yfp-t-501&amp;toggle=1&amp;cop=mss&amp;ei=UTF-8"/>
    <x v="0"/>
    <s v="utm_source=yahoo&amp;utm_medium=cpc&amp;utm_campaign=DebtReductionInc&amp;utm_content=General%20Debt&amp;keyword=Debt%20Repair&amp;OVRAW=FIX%20MY%20DEBT&amp;OVKEY=repair%20my%20debt&amp;OVMTC=advanced&amp;OVADID=42233303522&amp;OVKWID=207713317522"/>
  </r>
  <r>
    <x v="764"/>
    <s v="Dennis"/>
    <s v="dmendoza312@yahoo.com"/>
    <s v="BAC84954-F175-4FB6-8D0A-79C0A3735FF3"/>
    <x v="0"/>
    <x v="6"/>
    <x v="0"/>
    <s v="DebtReductionInc"/>
    <x v="0"/>
    <x v="1"/>
    <x v="1"/>
    <s v="CA"/>
    <x v="6"/>
    <m/>
    <x v="2"/>
    <s v="search.yahoo.com"/>
    <s v="DebtReductionInc"/>
    <s v="Stop Collections"/>
    <m/>
    <s v="credit collection laws"/>
    <s v="http://search.yahoo.com/search;_ylt=A0oGkld87RFKJyQByVBXNyoA"/>
    <s v="fr2=sg-gac&amp;sado=1&amp;p=credit%20collection%20laws&amp;fr=yfp-t-501-s&amp;pqstr=credit%20collection%20la&amp;gprid=WuN_pvWDTdGxMxc5f4MmGA&amp;sac=1&amp;sao=1"/>
    <x v="0"/>
    <s v="utm_source=yahoo&amp;utm_medium=cpc&amp;utm_campaign=DebtReductionInc&amp;utm_content=Stop%20Collections&amp;keyword=Stop%20Debt%20Collection&amp;OVRAW=credit%20collection%20laws&amp;OVKEY=debt%20collection%20law&amp;OVMTC=advanced&amp;OVADID=42233320022&amp;OVKWID=207721353022"/>
  </r>
  <r>
    <x v="765"/>
    <s v="Ramon"/>
    <s v="rmonrosa@yahoo.com"/>
    <s v="S6ekXvO0XE2ZlWhN6IsJ9Q"/>
    <x v="2"/>
    <x v="0"/>
    <x v="0"/>
    <s v="DebtReductionInc"/>
    <x v="1"/>
    <x v="2"/>
    <x v="0"/>
    <s v="IN"/>
    <x v="4"/>
    <m/>
    <x v="1"/>
    <s v="us.mc587.mail.yahoo.com"/>
    <s v="Financial Services"/>
    <s v="Consolidate"/>
    <m/>
    <m/>
    <s v="http://us.mc587.mail.yahoo.com/mc/welcome"/>
    <s v=".gx=1&amp;.tm=1253059137&amp;.rand=2qs4bfe9q4hds"/>
    <x v="0"/>
    <s v="utm_source=AdKnowledge&amp;utm_medium=CPC&amp;utm_content=Consolidate&amp;20Debt&amp;utm_campaign=Financial%20Services&amp;keyword=Debt%20Consolidation%20Experts"/>
  </r>
  <r>
    <x v="766"/>
    <s v="MARY"/>
    <s v="JEN951957@YAHOO.COM"/>
    <s v="BC40B625-EF77-4898-B792-6A1B3A97475D"/>
    <x v="0"/>
    <x v="0"/>
    <x v="0"/>
    <s v="DebtReductionInc"/>
    <x v="1"/>
    <x v="0"/>
    <x v="0"/>
    <s v="IL"/>
    <x v="2"/>
    <m/>
    <x v="0"/>
    <s v="www.google.com"/>
    <s v="Debt Holding Tank"/>
    <s v="Holding Tank - Debt"/>
    <s v="Debt rescue usa"/>
    <s v="debt rescue usa"/>
    <s v="http://www.google.com/search"/>
    <s v="sourceid=navclient&amp;aq=0&amp;oq=DEBTR&amp;ie=UTF-8&amp;rlz=1T4ADBR_enUS330US332&amp;q=debt rescue usa"/>
    <x v="0"/>
    <s v="utm_source=google&amp;utm_medium=CPC&amp;utm_content=Holding%20Tank%20-%20Debt&amp;utm_campaign=Debt%20Holding%20Tank&amp;utm_term=Debt%20rescue%20usa&amp;keyword=USA%20Debt%20Rescue%20Program"/>
  </r>
  <r>
    <x v="767"/>
    <s v="jose"/>
    <s v="jose343465@yahoo.com"/>
    <s v="AF561570-10A8-4699-8ED4-0EB254419F5B"/>
    <x v="0"/>
    <x v="2"/>
    <x v="0"/>
    <s v="DebtReductionInc"/>
    <x v="0"/>
    <x v="1"/>
    <x v="1"/>
    <s v="AZ"/>
    <x v="1"/>
    <m/>
    <x v="2"/>
    <s v="search26.info.com"/>
    <s v="DebtReductionInc"/>
    <s v="Debt Consolidation Loan"/>
    <m/>
    <m/>
    <s v="http://search26.info.com/searchw"/>
    <s v="qkw=Home Loans And Debt Consolidation&amp;r_cop=aylf"/>
    <x v="0"/>
    <s v="utm_source=yahoo&amp;utm_medium=cpc&amp;utm_campaign=DebtReductionInc&amp;utm_content=Debt%20Consolidation%20Loan&amp;keyword=Home%20Debt%20Consolidation&amp;OVRAW=Home%20Loans%20And%20Debt%20Consolidation&amp;OVKEY=home%20loan%20and%20debt%20consolidation&amp;OVMTC=standard&amp;OVADID=42233518522&amp;OVKWID=207713235022"/>
  </r>
  <r>
    <x v="768"/>
    <s v="Cheri"/>
    <s v="CheriC@tm.net"/>
    <s v="9F1E5F15-8EE0-46AF-B67C-CFED184D9609"/>
    <x v="0"/>
    <x v="6"/>
    <x v="0"/>
    <s v="DebtReductionInc"/>
    <x v="1"/>
    <x v="0"/>
    <x v="1"/>
    <s v="MI"/>
    <x v="9"/>
    <m/>
    <x v="2"/>
    <s v="www.couponmountain.com"/>
    <s v="DebtReductionInc"/>
    <s v="Get Out Of Debt"/>
    <m/>
    <m/>
    <s v="http://www.couponmountain.com/search.php"/>
    <s v="searchText=consolidate_debt_loan"/>
    <x v="0"/>
    <s v="utm_source=yahoo&amp;utm_medium=cpc&amp;utm_campaign=DebtReductionInc&amp;utm_content=Get%20Out%20Of%20Debt&amp;keyword=Getting%20Out%20Of%20Debt&amp;OVRAW=consolidate%20debt%20loan&amp;OVKEY=out%20of%20debt&amp;OVMTC=advanced&amp;OVADID=42233302522&amp;OVKWID=207713300022"/>
  </r>
  <r>
    <x v="769"/>
    <s v="James"/>
    <s v="jkend@mo-net.com"/>
    <s v="AF67ADF1-F768-480D-862B-62D0A0F30FFD"/>
    <x v="0"/>
    <x v="10"/>
    <x v="0"/>
    <s v="DebtReductionInc"/>
    <x v="1"/>
    <x v="0"/>
    <x v="1"/>
    <s v="MO"/>
    <x v="0"/>
    <m/>
    <x v="0"/>
    <s v="financialplan.about.com"/>
    <s v="Debt General"/>
    <s v="Debt Negotiation"/>
    <s v="Debt negotiation tips"/>
    <m/>
    <s v="http://financialplan.about.com/z/js/o.htm"/>
    <s v="k=debt%20settlement%20tips&amp;d=Debt%20Settlement%20Tips&amp;r=http%3A//financialplan.about.com/cs/creditdebt/a/GetOutOfDebt.htm"/>
    <x v="0"/>
    <s v="utm_source=google&amp;utm_medium=CPC&amp;utm_content=Debt%20Negotiation&amp;utm_campaign=Debt%20General&amp;utm_term=Debt%20negotiation%20tips&amp;keyword=How%20Can%20I%20Consolidate%20My%20Debt"/>
  </r>
  <r>
    <x v="770"/>
    <s v="don"/>
    <s v="donsch@fps.fitz.k12.mi.us"/>
    <s v="4279C9A8-43FE-414B-A08E-AE23D1D3CE6C"/>
    <x v="0"/>
    <x v="3"/>
    <x v="0"/>
    <s v="DebtReductionInc"/>
    <x v="0"/>
    <x v="1"/>
    <x v="1"/>
    <s v="MI"/>
    <x v="0"/>
    <m/>
    <x v="0"/>
    <s v="www.answerbag.com"/>
    <s v="DebtReductionInc"/>
    <s v="Credit Card Debt - high volume"/>
    <m/>
    <m/>
    <s v="http://www.answerbag.com/pageads"/>
    <s v="term=Credit Card Debt Law&amp;channel=S_links,P_Question,Users_Unregistered,C_Finance&amp;category=Credit cards&amp;links=Debt Budget,Consumer Debt Advice,Best Credit Counseling,Credit Card Debt Law,American Debt Consolidation"/>
    <x v="0"/>
    <s v="utm_source=Google&amp;utm_medium=cpc&amp;utm_campaign=DebtReductionInc&amp;utm_content=Credit%20Card%20Debt%20-%20high%20volume&amp;keyword=Eliminate%20Credit%20Card%20Debt"/>
  </r>
  <r>
    <x v="771"/>
    <s v="Judy"/>
    <s v="wolford@montrose.net"/>
    <s v="1B854E6C-35CB-4D08-A245-1DC6D8DEDA0B"/>
    <x v="0"/>
    <x v="7"/>
    <x v="0"/>
    <s v="DebtReductionInc"/>
    <x v="0"/>
    <x v="1"/>
    <x v="1"/>
    <s v="CO"/>
    <x v="1"/>
    <m/>
    <x v="2"/>
    <s v="us.yhs.search.yahoo.com"/>
    <s v="DebtReductionInc"/>
    <s v="Debt Consolidation"/>
    <m/>
    <s v="colorado business debt consolidation"/>
    <s v="http://us.yhs.search.yahoo.com/avg/search"/>
    <s v="fr=yhs-avg&amp;p=colorado%20business%20debt%20consolidation"/>
    <x v="0"/>
    <s v="utm_source=yahoo&amp;utm_medium=cpc&amp;utm_campaign=DebtReductionInc&amp;utm_content=Debt%20Consolidation&amp;keyword=Business%20Debt%20Consolidation&amp;OVRAW=colorado%20business%20debt%20consolidation&amp;OVKEY=business%20debt%20consolidation&amp;OVMTC=advanced&amp;OVADID=42233534522&amp;OVKWID=207713035022"/>
  </r>
  <r>
    <x v="772"/>
    <s v="Robert"/>
    <s v="dlavarry@bellsouth.net"/>
    <s v="pG3yRt-acEqw4L27LIyTcA"/>
    <x v="2"/>
    <x v="0"/>
    <x v="0"/>
    <s v="DebtReductionInc"/>
    <x v="0"/>
    <x v="1"/>
    <x v="0"/>
    <s v="LA"/>
    <x v="9"/>
    <m/>
    <x v="0"/>
    <s v="www.ask.com"/>
    <s v="Debt General"/>
    <s v="Student Debt"/>
    <s v="Defaulted student loans"/>
    <s v="Delinquent Student Loans"/>
    <s v="http://www.ask.com/web"/>
    <s v="q=Delinquent Student Loans&amp;qsrc=6&amp;o=1495&amp;l=dis"/>
    <x v="0"/>
    <s v="utm_source=google&amp;utm_medium=CPC&amp;utm_content=Student%20Debt&amp;utm_campaign=Debt%20General&amp;utm_term=Defaulted%20student%20loans&amp;keyword=How%20Can%20I%20Consolidate%20My%20Debt"/>
  </r>
  <r>
    <x v="773"/>
    <s v="Ethel"/>
    <s v="mkethel@bellsouth.net"/>
    <s v="0D14D7FF-3655-4869-8C79-D99B6411F2EE"/>
    <x v="0"/>
    <x v="0"/>
    <x v="0"/>
    <s v="DebtReductionInc"/>
    <x v="0"/>
    <x v="1"/>
    <x v="0"/>
    <s v="LA"/>
    <x v="8"/>
    <m/>
    <x v="0"/>
    <s v="www.lifescript.com"/>
    <s v="DebtReductionInc"/>
    <s v="Credit Card Debt - high volume"/>
    <m/>
    <m/>
    <s v="http://www.lifescript.com/Life/Money/Owe/The%20Smart%20Womens%20Credit%20Card%20Guide.aspx"/>
    <s v="utm_campaign=2009-07-14-31416&amp;utm_source=healthy-advantage&amp;utm_medium=email&amp;utm_content=healthy-well-wise_The%20Smart%20Womens%20Credi&amp;FromNL=1&amp;sc_date=20090714T000000"/>
    <x v="0"/>
    <s v="utm_source=Google&amp;utm_medium=cpc&amp;utm_campaign=DebtReductionInc&amp;utm_content=Credit%20Card%20Debt%20-%20high%20volume&amp;keyword=Eliminate%20Credit%20Card%20Debt"/>
  </r>
  <r>
    <x v="774"/>
    <s v="Lois"/>
    <s v="LLJKNIGHT@YAHOO.COM"/>
    <s v="A30B0C83-050C-425B-9AFA-E4FB4549B52B"/>
    <x v="0"/>
    <x v="10"/>
    <x v="0"/>
    <s v="DebtReductionInc"/>
    <x v="1"/>
    <x v="0"/>
    <x v="1"/>
    <s v="LA"/>
    <x v="4"/>
    <m/>
    <x v="2"/>
    <s v="search.yahoo.com"/>
    <s v="DebtReductionInc"/>
    <s v="General Debt"/>
    <m/>
    <s v="medical debt counseling"/>
    <s v="http://search.yahoo.com/search"/>
    <s v="ei=UTF-8&amp;y=Search&amp;fr=yie8ms&amp;p=medical debt counseling&amp;SpellState=n-2239800803_q-Hq6fTGbataMYIAak7JreEgAAAA%40%40&amp;fr2=sp-top"/>
    <x v="0"/>
    <s v="utm_source=yahoo&amp;utm_medium=cpc&amp;utm_campaign=DebtReductionInc&amp;utm_content=General%20Debt&amp;keyword=Medical%20Debt%20Solutions&amp;OVRAW=medical%20debt%20counseling&amp;OVKEY=medical%20debt&amp;OVMTC=advanced&amp;OVADID=42233303522&amp;OVKWID=207713159022"/>
  </r>
  <r>
    <x v="775"/>
    <s v="Sheila"/>
    <s v="s_hummingbird@yahoo.com"/>
    <s v="CB153EC8-9C6E-46E7-ABC0-9008EBD70094"/>
    <x v="0"/>
    <x v="8"/>
    <x v="0"/>
    <s v="DebtReductionInc"/>
    <x v="4"/>
    <x v="2"/>
    <x v="1"/>
    <s v="WA"/>
    <x v="7"/>
    <m/>
    <x v="0"/>
    <s v="googleads.g.doubleclick.net"/>
    <s v="DebtReductionInc"/>
    <s v="Debt Payment"/>
    <m/>
    <m/>
    <s v="http://googleads.g.doubleclick.net/pagead/ads"/>
    <s v="client=ca-pub-2077001698600181&amp;dt=1250202013373&amp;lmt=1250202013&amp;output=html&amp;slotname=1231105149&amp;correlator=1250202013389&amp;url=http%3A%2F%2Fwww.creditunionsonline.com%2Fcalculators_basicloan.html&amp;ref=http%3A%2F%2Fwww.creditunionsonline.com%2Fcredit-union-5111.html&amp;frm=0&amp;ga_vid=964020736.1250201834&amp;ga_sid=1250201834&amp;ga_hid=2033435445&amp;ga_fc=true&amp;flash=10.0.22.87&amp;w=160&amp;h=600&amp;u_h=768&amp;u_w=1024&amp;u_ah=738&amp;u_aw=1024&amp;u_cd=16&amp;u_tz=-420&amp;u_his=3&amp;u_java=true&amp;ifi=1&amp;dtd=94&amp;xpc=P363f6P8Nx&amp;p=http%3A//www.creditunionsonline.com"/>
    <x v="0"/>
    <s v="utm_source=Google&amp;utm_medium=cpc&amp;utm_campaign=DebtReductionInc&amp;utm_content=Debt%20Payment&amp;keyword=Reduce%20Debt%20Payments"/>
  </r>
  <r>
    <x v="776"/>
    <s v="Jim"/>
    <s v="jimsvihjla@earthlink.net"/>
    <e v="#NAME?"/>
    <x v="5"/>
    <x v="2"/>
    <x v="0"/>
    <s v="DebtReductionInc"/>
    <x v="1"/>
    <x v="2"/>
    <x v="1"/>
    <s v="OR"/>
    <x v="2"/>
    <m/>
    <x v="0"/>
    <s v="search.earthlink.net"/>
    <s v="Debt Holding Tank"/>
    <s v="Holding Tank - Debt"/>
    <s v="Debt rescue usa"/>
    <s v="debt rescue usa"/>
    <s v="http://search.earthlink.net/search"/>
    <s v="q=debt rescue usa&amp;channel=webmail"/>
    <x v="0"/>
    <s v="utm_source=google&amp;utm_medium=CPC&amp;utm_content=Holding%20Tank%20-%20Debt&amp;utm_campaign=Debt%20Holding%20Tank&amp;utm_term=Debt%20rescue%20usa&amp;keyword=USA%20Debt%20Rescue%20Program"/>
  </r>
  <r>
    <x v="777"/>
    <s v="serena"/>
    <s v="allygrl819@yahoo.com"/>
    <s v="F4193F1C-2EA3-4805-B47A-8862D726D24B"/>
    <x v="0"/>
    <x v="10"/>
    <x v="0"/>
    <s v="DebtReductionInc"/>
    <x v="2"/>
    <x v="2"/>
    <x v="1"/>
    <s v="CA"/>
    <x v="9"/>
    <m/>
    <x v="2"/>
    <s v="search.yahoo.com"/>
    <s v="DebtReductionInc"/>
    <s v="Credit Card Consolidation"/>
    <m/>
    <s v="credit card debt consolidation"/>
    <s v="http://search.yahoo.com/search"/>
    <s v="p=credit card debt consolidation&amp;fr=yfp-t-501-s&amp;toggle=1&amp;cop=mss&amp;ei=UTF-8"/>
    <x v="0"/>
    <s v="utm_source=yahoo&amp;utm_medium=cpc&amp;utm_campaign=DebtReductionInc&amp;utm_content=Credit%20Card%20Consolidation&amp;keyword=Credit%20Card%20Consolidation&amp;OVRAW=credit%20card%20debt%20consolidation&amp;OVKEY=credit%20card%20consolidation&amp;OVMTC=advanced&amp;OVADID=41951287022&amp;OVKWID=207713091022"/>
  </r>
  <r>
    <x v="778"/>
    <s v="Javier"/>
    <s v="jrnuvo@yahoo.com"/>
    <s v="0846070A-2651-4C64-BB47-49BD4FA97528"/>
    <x v="0"/>
    <x v="7"/>
    <x v="0"/>
    <s v="DebtReductionInc"/>
    <x v="0"/>
    <x v="1"/>
    <x v="1"/>
    <s v="FL"/>
    <x v="7"/>
    <m/>
    <x v="2"/>
    <s v="www.findstuff.com"/>
    <s v="DebtReductionInc"/>
    <s v="Debt Consolidation"/>
    <m/>
    <m/>
    <s v="http://www.findstuff.com/v3/index.php"/>
    <s v="uvx=A5TZ4lBgUhE-QrzWH0nuDISmrFLMDCg5-FPspgEquYsVcYDGlpyrfLS72FlPl-Bt0YpAPlK2BPjoTjI50qYjEozHtw57aJuNogpLjz7uE4qYBD9fs3QejA%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779"/>
    <s v="Lei"/>
    <s v="Lei2b@yahoo.com"/>
    <s v="52765B9F-1745-4738-AC8C-37EA027ED34B"/>
    <x v="0"/>
    <x v="2"/>
    <x v="0"/>
    <s v="DebtReductionInc"/>
    <x v="1"/>
    <x v="3"/>
    <x v="1"/>
    <s v="FL"/>
    <x v="1"/>
    <m/>
    <x v="0"/>
    <s v="googleads.g.doubleclick.net"/>
    <s v="DebtReductionInc"/>
    <s v="Student Debt"/>
    <m/>
    <m/>
    <s v="http://googleads.g.doubleclick.net/pagead/ads"/>
    <s v="client=ca-pub-4461215404735941&amp;dt=1248803999203&amp;lmt=1233561704&amp;output=html&amp;slotname=6628846820&amp;correlator=1248803999203&amp;url=http%3A%2F%2Fwww.studentdoc.com%2Fconsolidate-federal-student-loans.html&amp;ref=http%3A%2F%2Fwww.studentdoc.com%2Fgovernment-student-loan-consolidation.html&amp;frm=0&amp;ga_vid=259614965.1248801771&amp;ga_sid=1248801771&amp;ga_hid=1822959464&amp;ga_fc=true&amp;flash=10.0.12.36&amp;w=300&amp;h=250&amp;u_h=768&amp;u_w=1024&amp;u_ah=768&amp;u_aw=1024&amp;u_cd=32&amp;u_tz=-240&amp;u_his=32&amp;u_java=true&amp;dtd=31&amp;xpc=zZ5MR4xU7g&amp;p=http%3A//www.studentdoc.com"/>
    <x v="1"/>
    <s v="utm_source=Google&amp;utm_medium=cpc&amp;utm_campaign=DebtReductionInc&amp;utm_content=Student%20Debt&amp;keyword=Defaulted%20Student%20Loan%20Solutions"/>
  </r>
  <r>
    <x v="780"/>
    <s v="Susan"/>
    <s v="susanjhawk@gmail.com"/>
    <s v="B5A54A5F-B40A-49C1-BE3D-7E11A11CC39C"/>
    <x v="0"/>
    <x v="6"/>
    <x v="0"/>
    <s v="DebtReductionInc"/>
    <x v="0"/>
    <x v="1"/>
    <x v="1"/>
    <s v="NY"/>
    <x v="9"/>
    <m/>
    <x v="0"/>
    <s v="www.edfincial.com"/>
    <s v="DebtReductionInc"/>
    <s v="Debt Services"/>
    <m/>
    <m/>
    <s v="http://www.edfincial.com/home.php"/>
    <s v="pid=100&amp;rr=&amp;ref=&amp;ff=ffyy"/>
    <x v="0"/>
    <s v="utm_source=Google&amp;utm_medium=cpc&amp;utm_campaign=DebtReductionInc&amp;utm_content=Debt%20Services&amp;keyword=Debt%20Reduction%20Services"/>
  </r>
  <r>
    <x v="781"/>
    <s v="Kumail"/>
    <s v="kayzee002@hotmail.com"/>
    <s v="2A08AEDE-742A-4623-BEB3-5CC9A9CD2739"/>
    <x v="0"/>
    <x v="0"/>
    <x v="0"/>
    <s v="DebtReductionInc"/>
    <x v="0"/>
    <x v="4"/>
    <x v="0"/>
    <s v="MD"/>
    <x v="7"/>
    <m/>
    <x v="0"/>
    <s v="googleads.g.doubleclick.net"/>
    <s v="DebtReductionInc"/>
    <s v="Credit Card Debt - high volume"/>
    <m/>
    <m/>
    <s v="http://googleads.g.doubleclick.net/pagead/ads"/>
    <s v="client=ca-pub-2084580092872304&amp;dt=1246661647381&amp;lmt=1246625599&amp;prev_fmts=728x15_0ads_al&amp;format=fp_al_lp&amp;output=html&amp;correlator=1246661647022&amp;channel=0412784170%2B0005428603%2B7096606518&amp;pv_ch=0412784170%2B0005428603%2B&amp;url=http%3A%2F%2Fwww.debtsteps.com%2Fdebt-settlement.html&amp;ea=0&amp;ref=http%3A%2F%2Fwww.debtsteps.com%2F&amp;frm=0&amp;ga_vid=815028502.1246661616&amp;ga_sid=1246661616&amp;ga_hid=234614800&amp;ga_fc=true&amp;flash=10.0.22.87&amp;w=728&amp;h=15&amp;u_h=768&amp;u_w=1024&amp;u_ah=738&amp;u_aw=1024&amp;u_cd=32&amp;u_tz=-240&amp;u_his=18&amp;u_java=true&amp;dtd=78&amp;kw_type=radlink&amp;rt=ChBKToweAAGhnwrHYRPBCAnQEhdDcmVkaXQgQ2FyZCBEZWJ0IFBheW9mZhoIlpsi8uXUCPsoATgCUhMIwICYzNC6mwIVFKjGCh3oQFrT&amp;hl=en&amp;kw0=Credit Card Debt Payoff&amp;kw1=Debt Settlement Service&amp;kw2=Debt Relief Counseling&amp;kw3=Debt Loans&amp;okw=Debt Loans&amp;random=1246661663178&amp;kw=Credit Card Debt Payoff"/>
    <x v="0"/>
    <s v="utm_source=Google&amp;utm_medium=cpc&amp;utm_campaign=DebtReductionInc&amp;utm_content=Credit%20Card%20Debt%20-%20high%20volume&amp;keyword=Eliminate%20Credit%20Card%20Debt"/>
  </r>
  <r>
    <x v="782"/>
    <s v="roxanne"/>
    <s v="rox@dtisp.com"/>
    <s v="10862F64-0328-4DFB-B8D6-CB31DC7C53B3"/>
    <x v="0"/>
    <x v="5"/>
    <x v="0"/>
    <s v="DebtReductionInc"/>
    <x v="0"/>
    <x v="1"/>
    <x v="1"/>
    <s v="AR"/>
    <x v="0"/>
    <m/>
    <x v="0"/>
    <s v="www.google.com"/>
    <s v="Debt Holding Tank"/>
    <s v="Holding Tank - Debt"/>
    <s v="Reliance debt relief"/>
    <s v="reliance debt relief"/>
    <s v="http://www.google.com/search"/>
    <s v="q=reliance debt relief&amp;rls=com.microsoft:en-us:IE-SearchBox&amp;ie=UTF-8&amp;oe=UTF-8&amp;sourceid=ie7&amp;rlz=1I7GWYA"/>
    <x v="0"/>
    <s v="utm_source=google&amp;utm_medium=CPC&amp;utm_content=Holding%20Tank%20-%20Debt&amp;utm_campaign=Debt%20Holding%20Tank&amp;utm_term=Reliance%20debt%20relief&amp;keyword=How%20Can%20I%20Consolidate%20My%20Debt"/>
  </r>
  <r>
    <x v="783"/>
    <s v="lee"/>
    <s v="walk8099@bellsouth.net"/>
    <s v="BC6A3E16-FB0E-41A9-B887-FA04FBC0C8F4"/>
    <x v="0"/>
    <x v="0"/>
    <x v="0"/>
    <s v="DebtReductionInc"/>
    <x v="0"/>
    <x v="0"/>
    <x v="0"/>
    <s v="FL"/>
    <x v="0"/>
    <m/>
    <x v="0"/>
    <s v="googleads.g.doubleclick.net"/>
    <s v="DebtReductionInc"/>
    <s v="Credit Card Debt - high volume"/>
    <m/>
    <m/>
    <s v="http://googleads.g.doubleclick.net/pagead/ads"/>
    <s v="client=ca-pub-3089121361425291&amp;dt=1246969801875&amp;lmt=1246416433&amp;output=html&amp;slotname=1739470378&amp;correlator=1246969801875&amp;url=http%3A%2F%2Fwww.dinkytown.net%2Fdebt.html&amp;ref=http%3A%2F%2Fwww.dinkytown.net%2F&amp;frm=0&amp;ga_vid=613072191.1246969802&amp;ga_sid=1246969802&amp;ga_hid=1824957749&amp;flash=9.0.124.0&amp;w=300&amp;h=250&amp;u_h=768&amp;u_w=1024&amp;u_ah=738&amp;u_aw=1024&amp;u_cd=32&amp;u_tz=-240&amp;u_his=2&amp;u_java=true&amp;dtd=265&amp;xpc=NCD1whPNcH&amp;p=http%3A//www.dinkytown.net"/>
    <x v="0"/>
    <s v="utm_source=Google&amp;utm_medium=cpc&amp;utm_campaign=DebtReductionInc&amp;utm_content=Credit%20Card%20Debt%20-%20high%20volume&amp;keyword=Eliminate%20Credit%20Card%20Debt"/>
  </r>
  <r>
    <x v="784"/>
    <s v="Sarah"/>
    <s v="whistlers_1106@yahoo.com"/>
    <s v="F2847F47-5569-47CC-AAA6-E5DC81551EB5"/>
    <x v="0"/>
    <x v="2"/>
    <x v="0"/>
    <s v="DebtReductionInc"/>
    <x v="0"/>
    <x v="1"/>
    <x v="1"/>
    <s v="AZ"/>
    <x v="0"/>
    <m/>
    <x v="0"/>
    <s v="www.soyouwanna.com"/>
    <s v="DebtReductionInc"/>
    <s v="Student Debt"/>
    <m/>
    <m/>
    <s v="http://www.soyouwanna.com/site/syws/loans/loansfull.html"/>
    <m/>
    <x v="0"/>
    <s v="utm_source=Google&amp;utm_medium=cpc&amp;utm_campaign=DebtReductionInc&amp;utm_content=Student%20Debt&amp;keyword=Defaulted%20Student%20Loan%20Solutions"/>
  </r>
  <r>
    <x v="785"/>
    <s v="James"/>
    <s v="JimW@satco.com"/>
    <s v="ndcNqaRcF0Ce_ODyHq1gzQ"/>
    <x v="3"/>
    <x v="0"/>
    <x v="0"/>
    <s v="DebtReductionInc"/>
    <x v="0"/>
    <x v="1"/>
    <x v="0"/>
    <s v="TX"/>
    <x v="0"/>
    <m/>
    <x v="0"/>
    <s v="search.alot.com"/>
    <s v="Debt Holding Tank"/>
    <s v="Holding Tank - Debt"/>
    <s v="Consumer debt initiative"/>
    <s v="consumer debt initiative"/>
    <s v="http://search.alot.com/web"/>
    <s v="q=consumer%20debt%20initiative&amp;pr=tbar&amp;client_id=D9405FB001C84F03008B6D7B&amp;install_time=04-01-2008:10:58&amp;src_id=11006&amp;tb_version=1.1.0.171"/>
    <x v="0"/>
    <s v="utm_source=google&amp;utm_medium=CPC&amp;utm_content=Holding%20Tank%20-%20Debt&amp;utm_campaign=Debt%20Holding%20Tank&amp;utm_term=Consumer%20debt%20initiative&amp;keyword=How%20Can%20I%20Consolidate%20My%20Debt"/>
  </r>
  <r>
    <x v="786"/>
    <s v="Chelsea"/>
    <s v="loub54@bellsouth.net"/>
    <s v="TqS1PaTz9k6YKc-v3Zf90w"/>
    <x v="5"/>
    <x v="0"/>
    <x v="0"/>
    <s v="DebtReductionInc"/>
    <x v="0"/>
    <x v="1"/>
    <x v="0"/>
    <s v="LA"/>
    <x v="9"/>
    <m/>
    <x v="2"/>
    <s v="my.att.net"/>
    <s v="DebtReductionInc"/>
    <s v="Debt Consolidation Loan"/>
    <m/>
    <m/>
    <s v="http://my.att.net/s/s.dll"/>
    <s v="spage=search%2Fresultshome1.htm&amp;searchType=web&amp;source=APYWEBHM&amp;string=the best consolidation loan&amp;where=&amp;sm.x=0&amp;sm.y=0"/>
    <x v="0"/>
    <s v="utm_source=yahoo&amp;utm_medium=cpc&amp;utm_campaign=DebtReductionInc&amp;utm_content=Debt%20Consolidation%20Loan&amp;keyword=Debt%20Consolidation&amp;OVRAW=the%20best%20consolidation%20loan&amp;OVKEY=the%20best%20debt%20consolidation%20loan&amp;OVMTC=advanced&amp;OVADID=42233527522&amp;OVKWID=207713283522"/>
  </r>
  <r>
    <x v="787"/>
    <s v="Leidis"/>
    <s v="arechavaleta@bellsouth.net"/>
    <s v="E886AA75-9AE2-4C06-9609-AE7192257BB9"/>
    <x v="0"/>
    <x v="0"/>
    <x v="0"/>
    <s v="DebtReductionInc"/>
    <x v="1"/>
    <x v="4"/>
    <x v="0"/>
    <s v="FL"/>
    <x v="7"/>
    <m/>
    <x v="0"/>
    <s v="www.docstoc.com"/>
    <s v="DebtReductionInc"/>
    <s v="Credit Card Debt - high volume"/>
    <m/>
    <m/>
    <s v="http://www.docstoc.com/docs/3355399/calculate-card-credit-monthly-payment"/>
    <m/>
    <x v="0"/>
    <s v="utm_source=Google&amp;utm_medium=cpc&amp;utm_campaign=DebtReductionInc&amp;utm_content=Credit%20Card%20Debt%20-%20high%20volume&amp;keyword=Eliminate%20Credit%20Card%20Debt"/>
  </r>
  <r>
    <x v="788"/>
    <s v="Mookaka"/>
    <s v="mookiebear@aol.com"/>
    <s v="732C1675-F3E1-44B7-91DC-01AE007823B6"/>
    <x v="0"/>
    <x v="7"/>
    <x v="0"/>
    <s v="DebtReductionInc"/>
    <x v="0"/>
    <x v="1"/>
    <x v="1"/>
    <s v="NY"/>
    <x v="1"/>
    <m/>
    <x v="0"/>
    <s v="www.google.com"/>
    <s v="Debt Holding Tank"/>
    <s v="Holding Tank - Debt"/>
    <s v="American ex debt"/>
    <s v="american ex-debt"/>
    <s v="http://www.google.com/search"/>
    <s v="hl=en&amp;num=100&amp;newwindow=1&amp;q=american ex-debt&amp;revid=1653826211&amp;ei=38vwSbbqE5PItAPIvNjUCg&amp;sa=X&amp;oi=revisions_narrow&amp;resnum=4&amp;ct=revision&amp;cd=1"/>
    <x v="0"/>
    <s v="utm_source=google&amp;utm_medium=CPC&amp;utm_content=Holding%20Tank%20-%20Debt&amp;utm_campaign=Debt%20Holding%20Tank&amp;utm_term=American%20ex%20debt&amp;keyword=How%20Can%20I%20Consolidate%20My%20Debt"/>
  </r>
  <r>
    <x v="789"/>
    <s v="Perklunk"/>
    <s v="perk@aol.com"/>
    <s v="6Ph9rD9VJEKRszhxly9p_w"/>
    <x v="1"/>
    <x v="2"/>
    <x v="0"/>
    <s v="DebtReductionInc"/>
    <x v="0"/>
    <x v="1"/>
    <x v="1"/>
    <s v="FL"/>
    <x v="0"/>
    <m/>
    <x v="0"/>
    <s v="www.google.com"/>
    <s v="Debt Holding Tank"/>
    <s v="Holding Tank - Debt"/>
    <s v="American ex debt"/>
    <s v="american ex debt"/>
    <s v="http://www.google.com/search"/>
    <s v="hl=en&amp;num=100&amp;newwindow=1&amp;q=american ex debt"/>
    <x v="0"/>
    <s v="utm_source=google&amp;utm_medium=CPC&amp;utm_content=Holding%20Tank%20-%20Debt&amp;utm_campaign=Debt%20Holding%20Tank&amp;utm_term=American%20ex%20debt&amp;keyword=How%20Can%20I%20Consolidate%20My%20Debt"/>
  </r>
  <r>
    <x v="790"/>
    <s v="Jerome"/>
    <s v="lonemountainmedicalsupply@yahoo.com"/>
    <s v="kAbitnE86UOcOgTQLFPLAQ"/>
    <x v="2"/>
    <x v="0"/>
    <x v="0"/>
    <s v="DebtReductionInc"/>
    <x v="0"/>
    <x v="3"/>
    <x v="0"/>
    <s v="NV"/>
    <x v="0"/>
    <m/>
    <x v="2"/>
    <s v="search.yahoo.com"/>
    <s v="DebtReductionInc"/>
    <s v="Debt Consolidation Loan"/>
    <m/>
    <s v="business debt consolidation loans"/>
    <s v="http://search.yahoo.com/search"/>
    <s v="ei=UTF-8&amp;fr=yfp-t-501&amp;p=business debt consolidation loans&amp;rs=0&amp;fr2=rs-top"/>
    <x v="0"/>
    <s v="utm_source=yahoo&amp;utm_medium=cpc&amp;utm_campaign=DebtReductionInc&amp;utm_content=Debt%20Consolidation%20Loan&amp;keyword=Business%20Debt%20Consolidation&amp;OVRAW=business%20debt%20consolidation%20loans&amp;OVKEY=business%20debt%20consolidation%20loan&amp;OVMTC=standard&amp;OVADID=42233518522&amp;OVKWID=207713487022"/>
  </r>
  <r>
    <x v="791"/>
    <s v="leonard"/>
    <s v="lnealdneal@aol.com"/>
    <s v="566F4F48-277C-4587-814A-7F963CE85DF4"/>
    <x v="0"/>
    <x v="0"/>
    <x v="0"/>
    <s v="DebtReductionInc"/>
    <x v="0"/>
    <x v="1"/>
    <x v="0"/>
    <s v="FL"/>
    <x v="3"/>
    <m/>
    <x v="0"/>
    <s v="pagead2.googlesyndication.com"/>
    <s v="Debt Volume"/>
    <s v="How"/>
    <s v="debt"/>
    <m/>
    <s v="http://pagead2.googlesyndication.com/pagead/ads"/>
    <s v="client=ca-pub-9220995399611813&amp;dt=1243609539303&amp;lmt=1229712387&amp;format=120x600_as&amp;output=html&amp;correlator=1243609539303&amp;dblk=1&amp;channel=9444415261&amp;url=http%3A%2F%2Fwww.jiskha.com%2Ffinance%2Fdebt%2FDebt_collector_laws.html&amp;color_bg=EFE6C7&amp;color_text=000444&amp;color_link=000444&amp;color_url=000444&amp;color_border=EFE6C7&amp;ad_type=text&amp;ref=http%3A%2F%2Fwww.google.com%2Fsearch%3Fhl%3Den%26q%3Dflorida%2Bstate%2Bcollection%2Bcall%2Blaws%26btnG%3DSearch%26aq%3Df%26oq%3D%26aqi%3D&amp;frm=0&amp;ga_vid=1397300277.1243609539&amp;ga_sid=1243609539&amp;ga_hid=583401195&amp;flash=9.0.124.0&amp;w=120&amp;h=600&amp;u_h=768&amp;u_w=1024&amp;u_ah=738&amp;u_aw=1024&amp;u_cd=32&amp;u_tz=-240&amp;u_his=7&amp;u_java=true&amp;dtd=200&amp;xpc=CTMQBV6KAJ&amp;p=http%3A//www.jiskha.com"/>
    <x v="0"/>
    <s v="utm_source=google&amp;utm_medium=CPC&amp;utm_content=How&amp;utm_campaign=Debt%20Volume&amp;utm_term=debt&amp;keyword=All%20New%202009%20Debt%20Reduction%20Program"/>
  </r>
  <r>
    <x v="792"/>
    <s v="Marcella"/>
    <s v="mgartside@nbrs.com"/>
    <s v="233C0B6F-8CCE-460C-980A-D73C8A731777"/>
    <x v="0"/>
    <x v="2"/>
    <x v="0"/>
    <s v="DebtReductionInc"/>
    <x v="0"/>
    <x v="1"/>
    <x v="1"/>
    <s v="MD"/>
    <x v="0"/>
    <m/>
    <x v="0"/>
    <s v="googleads.g.doubleclick.net"/>
    <s v="DebtReductionInc"/>
    <s v="Credit Card Debt - high volume"/>
    <m/>
    <m/>
    <s v="http://googleads.g.doubleclick.net/pagead/ads"/>
    <s v="client=ca-pub-4996707388096603&amp;dt=1244650915449&amp;lmt=1244650915&amp;format=120x600_as&amp;output=html&amp;correlator=1244650915449&amp;url=http%3A%2F%2Fwww.freelegalforms.net%2Findex.cfm%3Findex%3Dforms%26filename%3DForm15277.htm&amp;color_bg=FFFFFF&amp;color_text=000000&amp;color_link=0000FF&amp;color_url=008000&amp;color_border=313194&amp;ad_type=text&amp;ref=http%3A%2F%2Fwww.freelegalforms.net%2FFreeLegalForms.cfm%3Findex%3Dforms&amp;frm=0&amp;ga_vid=2014060577.1244650667&amp;ga_sid=1244650667&amp;ga_hid=1178476164&amp;ga_fc=true&amp;flash=10.0.22.87&amp;w=120&amp;h=600&amp;u_h=768&amp;u_w=1024&amp;u_ah=738&amp;u_aw=1024&amp;u_cd=32&amp;u_tz=-240&amp;u_his=7&amp;u_java=true&amp;dtd=140&amp;xpc=lSX7AsCgQK&amp;p=http%3A//www.freelegalforms.net"/>
    <x v="0"/>
    <s v="utm_source=Google&amp;utm_medium=cpc&amp;utm_campaign=DebtReductionInc&amp;utm_content=Credit%20Card%20Debt%20-%20high%20volume&amp;keyword=Eliminate%20Credit%20Card%20Debt"/>
  </r>
  <r>
    <x v="793"/>
    <s v="Randall"/>
    <s v="randallmain@yahoo.com"/>
    <s v="295BEE56-A151-4418-BED3-308D2E8C6688"/>
    <x v="0"/>
    <x v="7"/>
    <x v="0"/>
    <s v="DebtReductionInc"/>
    <x v="0"/>
    <x v="1"/>
    <x v="1"/>
    <s v="PA"/>
    <x v="2"/>
    <m/>
    <x v="1"/>
    <s v="us.mc639.mail.yahoo.com"/>
    <s v="Financial Services"/>
    <s v="Consolidate"/>
    <m/>
    <m/>
    <s v="http://us.mc639.mail.yahoo.com/mc/showMessage"/>
    <s v="fid=Inbox&amp;sort=date&amp;order=down&amp;startMid=25&amp;.rand=1069921410&amp;da=0&amp;midIndex=4&amp;mid=1_6037635_AHlhk0UAACc%2BSdij9w3RJFwciJ4&amp;prevMid=1_6033818_AHthk0UAANy6SdiVBAd%2BzDtQAlU&amp;nextMid=1_6045571_AHZhk0UAANanSdjdIAsLcRVEpMA&amp;m=1_6043205_AHlhk0UAAAigSdjSAArfV2iiG5E,1_6034374_AHlhk0UAAUlHSdiWnACG21gWBBQ,1_6033270_AHhhk0UAATvwSdiUIwxCi3KLIxk,1_6033818_AHthk0UAANy6SdiVBAd%2BzDtQAlU,1_6037635_AHlhk0UAACc%2BSdij9w3RJFwciJ4,1_6045571_AHZhk0UAANanSdjdIAsLcRVEpMA,1_6039499_AHdhk0UAAV%2FWSditIAaCY32O6jw,1_6032697_AHdhk0UAAErZSdiLeA4fCHlcT2A,1_6040722_AHhhk0UAAT%2BASdjCiA1DDkDZH%2BU,1_6034953_AHVhk0UAAW78SdiY3AMDakRof4c,"/>
    <x v="0"/>
    <s v="utm_source=AdKnowledge&amp;utm_medium=CPC&amp;utm_content=Consolidate&amp;20Debt&amp;utm_campaign=Financial%20Services&amp;keyword=Debt%20Consolidation%20Experts"/>
  </r>
  <r>
    <x v="794"/>
    <s v="Tonya"/>
    <s v="youngdoc72@yahoo.com"/>
    <s v="9C131E72-3730-4E44-A18D-E9175D878A6E"/>
    <x v="0"/>
    <x v="8"/>
    <x v="0"/>
    <s v="DebtReductionInc"/>
    <x v="0"/>
    <x v="3"/>
    <x v="1"/>
    <s v="TX"/>
    <x v="1"/>
    <m/>
    <x v="2"/>
    <s v="search.yahoo.com"/>
    <s v="DebtReductionInc"/>
    <s v="Get Out Of Debt"/>
    <m/>
    <s v="how to get rid of debt"/>
    <s v="http://search.yahoo.com/search"/>
    <s v="p=how to get rid of debt&amp;ei=UTF-8&amp;fr=moz2-ytff-ushdl"/>
    <x v="0"/>
    <s v="utm_source=yahoo&amp;utm_medium=cpc&amp;utm_campaign=DebtReductionInc&amp;utm_content=Get%20Out%20Of%20Debt&amp;keyword=Get%20Rid%20Of%20Debt&amp;OVRAW=how%20to%20get%20rid%20of%20debt&amp;OVKEY=how%20to%20get%20rid%20of%20debt&amp;OVMTC=standard&amp;OVADID=42233302522&amp;OVKWID=207713172522"/>
  </r>
  <r>
    <x v="795"/>
    <s v="Ashley"/>
    <s v="yellowwitch731@yahoo.com"/>
    <s v="65D6E311-9C68-493A-89D3-51940615D01E"/>
    <x v="0"/>
    <x v="9"/>
    <x v="0"/>
    <s v="DebtReductionInc"/>
    <x v="0"/>
    <x v="1"/>
    <x v="0"/>
    <s v="IA"/>
    <x v="1"/>
    <m/>
    <x v="0"/>
    <s v="www.google.com"/>
    <s v="Debt General"/>
    <s v="Student Debt"/>
    <s v="Student loan default"/>
    <s v="help for student loans in default"/>
    <s v="http://www.google.com/search"/>
    <s v="source=ig&amp;hl=en&amp;rlz=&amp;=&amp;q=help for student loans in default&amp;aq=0&amp;oq=help for student loans in"/>
    <x v="0"/>
    <s v="utm_source=google&amp;utm_medium=CPC&amp;utm_content=Student%20Debt&amp;utm_campaign=Debt%20General&amp;utm_term=Student%20loan%20default&amp;keyword=How%20Can%20I%20Consolidate%20My%20Debt"/>
  </r>
  <r>
    <x v="796"/>
    <s v="Catherine"/>
    <s v="cfliearman@hotmail.com"/>
    <s v="67AF1472-4586-46F1-A2F4-91CDC3100BFC"/>
    <x v="0"/>
    <x v="0"/>
    <x v="0"/>
    <s v="DebtReductionInc"/>
    <x v="0"/>
    <x v="1"/>
    <x v="0"/>
    <s v="MI"/>
    <x v="2"/>
    <m/>
    <x v="0"/>
    <m/>
    <s v="DebtReductionInc"/>
    <s v="Credit Card Debt - high volume"/>
    <m/>
    <m/>
    <m/>
    <m/>
    <x v="0"/>
    <s v="utm_source=Google&amp;utm_medium=cpc&amp;utm_campaign=DebtReductionInc&amp;utm_content=Credit%20Card%20Debt%20-%20high%20volume&amp;keyword=Eliminate%20Credit%20Card%20Debt"/>
  </r>
  <r>
    <x v="797"/>
    <s v="Natividad"/>
    <s v="tita.lesure@ge.com"/>
    <s v="v29eX_QHpUSP-Wbie_TIBQ"/>
    <x v="1"/>
    <x v="2"/>
    <x v="0"/>
    <s v="DebtReductionInc"/>
    <x v="0"/>
    <x v="1"/>
    <x v="1"/>
    <s v="CO"/>
    <x v="0"/>
    <m/>
    <x v="0"/>
    <m/>
    <s v="DebtReductionInc"/>
    <s v="Lower Payments"/>
    <m/>
    <m/>
    <m/>
    <m/>
    <x v="0"/>
    <s v="utm_source=Google&amp;utm_medium=cpc&amp;utm_campaign=DebtReductionInc&amp;utm_content=Lower%20Payments&amp;keyword=How%20To%20Lower%20Monthly%20Mortgage%20Payments"/>
  </r>
  <r>
    <x v="798"/>
    <s v="Valerie"/>
    <s v="valeriebundy77@yahoo.com"/>
    <s v="9216D634-EE22-4ACD-9392-05C600284D31"/>
    <x v="0"/>
    <x v="2"/>
    <x v="0"/>
    <s v="DebtReductionInc"/>
    <x v="0"/>
    <x v="1"/>
    <x v="1"/>
    <s v="VA"/>
    <x v="0"/>
    <m/>
    <x v="0"/>
    <s v="www.ehow.com"/>
    <s v="DebtReductionInc"/>
    <s v="Student Debt"/>
    <m/>
    <m/>
    <s v="http://www.ehow.com/how_4824754_defaulted-student-loan-repayment-options.html"/>
    <m/>
    <x v="0"/>
    <s v="utm_source=Google&amp;utm_medium=cpc&amp;utm_campaign=DebtReductionInc&amp;utm_content=Student%20Debt&amp;keyword=Defaulted%20Student%20Loan%20Solutions"/>
  </r>
  <r>
    <x v="294"/>
    <s v="Victor M"/>
    <s v="vml5199@yahoo.com"/>
    <s v="bWlUzFxj70qk-HQQw8JRsA"/>
    <x v="3"/>
    <x v="0"/>
    <x v="0"/>
    <s v="DebtReductionInc"/>
    <x v="1"/>
    <x v="2"/>
    <x v="0"/>
    <s v="FL"/>
    <x v="7"/>
    <m/>
    <x v="0"/>
    <m/>
    <s v="DebtReductionInc"/>
    <s v="Debt Payment"/>
    <m/>
    <m/>
    <m/>
    <m/>
    <x v="0"/>
    <s v="utm_source=Google&amp;utm_medium=cpc&amp;utm_campaign=DebtReductionInc&amp;utm_content=Debt%20Payment&amp;keyword=Reduce%20Debt%20Payments"/>
  </r>
  <r>
    <x v="799"/>
    <s v="Jeannie"/>
    <s v="mongeey@yahoo.com"/>
    <s v="Jrf7gfmPgEqyAlFkfFjp4g"/>
    <x v="3"/>
    <x v="0"/>
    <x v="0"/>
    <s v="DebtReductionInc"/>
    <x v="0"/>
    <x v="1"/>
    <x v="0"/>
    <s v="CA"/>
    <x v="9"/>
    <m/>
    <x v="2"/>
    <s v="search.yahoo.com"/>
    <s v="state - YSM Restructure (05/29/09)"/>
    <s v="Debt Solution (LV)"/>
    <m/>
    <s v="debt solutions, victorville, ca"/>
    <s v="http://search.yahoo.com/search"/>
    <s v="p=debt solutions%2C victorville%2C ca&amp;fr=yfp-t-501&amp;toggle=1&amp;cop=mss&amp;ei=UTF-8"/>
    <x v="0"/>
    <s v="utm_source=yahoo&amp;utm_medium=cpc&amp;utm_campaign=state%20-%20YSM%20Restructure%20(05/29/09)&amp;utm_content=Debt%20Solution%20(LV)&amp;keyword=Debt%20Solutions%20In%20CA&amp;OVRAW=debt%20solutions%2C%20victorville%2C%20ca&amp;OVKEY=debt%20solution%20ca&amp;OVMTC=advanced&amp;OVADID=45759166522&amp;OVKWID=228175255522"/>
  </r>
  <r>
    <x v="800"/>
    <s v="shellie"/>
    <s v="shellbenson03@yahoo.com"/>
    <s v="6F9A9EE3-518B-4FA1-9275-0E7DDC7DFEAA"/>
    <x v="0"/>
    <x v="0"/>
    <x v="0"/>
    <s v="DebtReductionInc"/>
    <x v="0"/>
    <x v="1"/>
    <x v="0"/>
    <s v="TX"/>
    <x v="9"/>
    <m/>
    <x v="1"/>
    <s v="www.bing.com"/>
    <s v="Financial Services"/>
    <s v="Consolidate"/>
    <m/>
    <s v="peachtree debt"/>
    <s v="http://www.bing.com/search"/>
    <s v="q=peachtree debt&amp;form=QBRE"/>
    <x v="0"/>
    <s v="utm_source=AdKnowledge&amp;utm_medium=CPC&amp;utm_content=Consolidate&amp;20Debt&amp;utm_campaign=Financial%20Services&amp;keyword=Debt%20Consolidation%20Experts"/>
  </r>
  <r>
    <x v="719"/>
    <s v="Maria"/>
    <s v="rick.olive@hotmail.com"/>
    <s v="o5zNaZa3lEmdj-yjCGnu0g"/>
    <x v="5"/>
    <x v="0"/>
    <x v="0"/>
    <s v="DebtReductionInc"/>
    <x v="1"/>
    <x v="0"/>
    <x v="0"/>
    <s v="CA"/>
    <x v="0"/>
    <m/>
    <x v="2"/>
    <s v="www.findstuff.com"/>
    <s v="DebtReductionInc"/>
    <s v="Debt Consolidation"/>
    <m/>
    <m/>
    <s v="http://www.findstuff.com/home/search/index"/>
    <s v="1&amp;uvx=SmMdwQjTH3Lah0NoIClJu5NmY-JvrJbH9FUof_5aI-pZZHXQd6j8Aa0ELVexjWZJ_QqZLJIIGCpyAUAI7sdakx0F5ahOvXv5kqVlnQgPWkdbyy_ekZPbTNFyge1CwgWxGiaV0oL8iLg-NcIzpmsljnU3N_Qu2SihQ-0teMT7qkAJbDWMZG5OKVCuafZHgwL1LHkSNTA7dN8b6VnQOMsXjSjcWG_xXc-Erz-8dl0JyztoC1YXmdcLRnmfxetYaeS83yhbZr_5XTgwYt6zQ1U592Itatnb6iOWOgSH2r2O4mI_8kmn5fMgZw%2A%2A"/>
    <x v="0"/>
    <s v="utm_source=yahoo&amp;utm_medium=cpc&amp;utm_campaign=DebtReductionInc&amp;utm_content=Debt%20Consolidation&amp;keyword=Debt%20Consolidation&amp;OVRAW=nonprofit%20debt%20consolidation&amp;OVKEY=nonprofit%20debt%20consolidation&amp;OVMTC=standard&amp;OVADID=42233432022&amp;OVKWID=207713081522"/>
  </r>
  <r>
    <x v="801"/>
    <s v="Denise"/>
    <s v="denise.cable@alonusa.com"/>
    <s v="1379AAF3-3BA6-4163-BDF4-5DC22DDC034D"/>
    <x v="0"/>
    <x v="0"/>
    <x v="0"/>
    <s v="DebtReductionInc"/>
    <x v="1"/>
    <x v="2"/>
    <x v="0"/>
    <s v="TX"/>
    <x v="4"/>
    <m/>
    <x v="0"/>
    <s v="googleads.g.doubleclick.net"/>
    <s v="DebtReductionInc"/>
    <s v="Credit Card Debt - high volume"/>
    <m/>
    <m/>
    <s v="http://googleads.g.doubleclick.net/pagead/ads"/>
    <s v="client=ca-pub-6058185686159155&amp;dt=1250082487174&amp;lmt=1247144936&amp;output=html&amp;slotname=3305036238&amp;correlator=1250082487189&amp;url=http%3A%2F%2Fwww.debtcollectionanswers.com%2Fjudgement.html&amp;ref=http%3A%2F%2Fwww.debtcollectionanswers.com%2FDebt-Collection-Questions.html&amp;frm=0&amp;ga_vid=940292763.1250082487&amp;ga_sid=1250082487&amp;ga_hid=1153320112&amp;flash=10.0.22.87&amp;w=120&amp;h=90&amp;u_h=900&amp;u_w=1440&amp;u_ah=872&amp;u_aw=1440&amp;u_cd=32&amp;u_tz=-300&amp;u_his=16&amp;u_java=true&amp;ifi=1&amp;dtd=94&amp;xpc=NmUpUs1OmK&amp;p=http%3A//www.debtcollectionanswers.com&amp;format=fp_al_lp&amp;kw_type=radlink&amp;prev_fmts=120x90_0ads_al&amp;rt=ChBKgr63AAmWWgrHcQoG2lxNEg5KdWRnZW1lbnQgTGllbhoIToXfKOVBw6soAVITCKOS9ZSYnpwCFRF6xgod6DG9qA&amp;hl=en&amp;kw0=Judgement Lien&amp;kw1=Judgement Debt&amp;kw2=Bad Debt Law&amp;kw3=Tax Lien Laws&amp;okw=Judgement Lien"/>
    <x v="0"/>
    <s v="utm_source=Google&amp;utm_medium=cpc&amp;utm_campaign=DebtReductionInc&amp;utm_content=Credit%20Card%20Debt%20-%20high%20volume&amp;keyword=Eliminate%20Credit%20Card%20Debt"/>
  </r>
  <r>
    <x v="802"/>
    <s v="Mandi"/>
    <s v="ajessie@firstam.com"/>
    <s v="CPYPeFgK9kq7gHnoZ4BCVA"/>
    <x v="2"/>
    <x v="2"/>
    <x v="0"/>
    <s v="DebtReductionInc"/>
    <x v="0"/>
    <x v="2"/>
    <x v="1"/>
    <s v="OK"/>
    <x v="9"/>
    <m/>
    <x v="1"/>
    <s v="www.bing.com"/>
    <s v="Financial Services"/>
    <s v="Consolidate"/>
    <m/>
    <s v="how to get debt paid"/>
    <s v="http://www.bing.com/search"/>
    <s v="srch=105&amp;FORM=AS5&amp;q=how to get debt paid"/>
    <x v="0"/>
    <s v="utm_source=AdKnowledge&amp;utm_medium=CPC&amp;utm_content=Consolidate&amp;20Debt&amp;utm_campaign=Financial%20Services&amp;keyword=Debt%20Consolidation%20Experts"/>
  </r>
  <r>
    <x v="803"/>
    <s v="Donald"/>
    <s v="dboman@gmail.com"/>
    <s v="20B835C2-617D-4183-A659-C77574D6615C"/>
    <x v="0"/>
    <x v="2"/>
    <x v="0"/>
    <s v="DebtReductionInc"/>
    <x v="0"/>
    <x v="1"/>
    <x v="1"/>
    <s v="NY"/>
    <x v="8"/>
    <m/>
    <x v="0"/>
    <s v="www.soyouwanna.com"/>
    <s v="DebtReductionInc"/>
    <s v="Student Debt"/>
    <m/>
    <m/>
    <s v="http://www.soyouwanna.com/site/syws/loans/loans5.html"/>
    <m/>
    <x v="1"/>
    <s v="utm_source=Google&amp;utm_medium=cpc&amp;utm_campaign=DebtReductionInc&amp;utm_content=Student%20Debt&amp;keyword=Defaulted%20Student%20Loan%20Solutions"/>
  </r>
  <r>
    <x v="804"/>
    <s v="Andre"/>
    <s v="jjjanitorial@kc.rr.com"/>
    <s v="HNpQzFKNi0OGC7sQoz0W_w"/>
    <x v="2"/>
    <x v="0"/>
    <x v="0"/>
    <s v="DebtReductionInc"/>
    <x v="1"/>
    <x v="0"/>
    <x v="0"/>
    <s v="MO"/>
    <x v="7"/>
    <m/>
    <x v="0"/>
    <s v="googleads.g.doubleclick.net"/>
    <s v="DebtReductionInc"/>
    <s v="Credit Card Debt - high volume"/>
    <m/>
    <m/>
    <s v="http://googleads.g.doubleclick.net/pagead/ads"/>
    <s v="client=ca-pub-3089121361425291&amp;dt=1249613556309&amp;lmt=1246416433&amp;output=html&amp;slotname=1739470378&amp;correlator=1249613556309&amp;url=http%3A%2F%2Fwww.dinkytown.net%2Fdebt.html&amp;ref=http%3A%2F%2Fwww.dinkytown.net%2F&amp;frm=0&amp;ga_vid=268115495.1249613557&amp;ga_sid=1249613557&amp;ga_hid=338250334&amp;flash=9.0.124.0&amp;w=300&amp;h=250&amp;u_h=768&amp;u_w=1024&amp;u_ah=738&amp;u_aw=1024&amp;u_cd=16&amp;u_tz=-300&amp;u_his=1&amp;u_java=true&amp;ifi=1&amp;dtd=471&amp;xpc=KQfNRQ68C7&amp;p=http%3A//www.dinkytown.net"/>
    <x v="0"/>
    <s v="utm_source=Google&amp;utm_medium=cpc&amp;utm_campaign=DebtReductionInc&amp;utm_content=Credit%20Card%20Debt%20-%20high%20volume&amp;keyword=Eliminate%20Credit%20Card%20Debt"/>
  </r>
  <r>
    <x v="805"/>
    <s v="roberta"/>
    <s v="phatchubbyladi@aim.com"/>
    <s v="27551477-4750-46F9-98CC-3BBC66CCDFEC"/>
    <x v="0"/>
    <x v="1"/>
    <x v="0"/>
    <s v="DebtReductionInc"/>
    <x v="0"/>
    <x v="1"/>
    <x v="1"/>
    <s v="FL"/>
    <x v="6"/>
    <m/>
    <x v="2"/>
    <s v="search.yahoo.com"/>
    <s v="DebtReductionInc"/>
    <s v="Debt Credit Services"/>
    <m/>
    <s v="debt credit services"/>
    <s v="http://search.yahoo.com/search"/>
    <s v="p=debt credit services&amp;ei=UTF-8&amp;fr=yfp-t-501-s&amp;xargs=12KPjg1ipSroGmmvmnEOOIMLrcmUsOkZ7Fo5h7DOV5CtdY6hNdE%2DIfXpP0xZg6WO8T7xvSy7HBreVFdJGu277WVk0qfeO%5FL%2Dv8yY7Cj9pjbeeVAetHK4MYl7n8nfJPPF42Ug%2E%2E&amp;pstart=7&amp;b=11"/>
    <x v="0"/>
    <s v="utm_source=yahoo&amp;utm_medium=cpc&amp;utm_campaign=DebtReductionInc&amp;utm_content=Debt%20Credit%20Services&amp;keyword=Debt%20Credit%20Services&amp;OVRAW=debt%20credit%20services&amp;OVKEY=debt%20credit%20services&amp;OVMTC=standard&amp;OVADID=41951159522&amp;OVKWID=207713102022"/>
  </r>
  <r>
    <x v="806"/>
    <s v="Raymon"/>
    <s v="rakhan3@aol.com"/>
    <s v="tnEu0EvAYUS0oZ7qkFyqXw"/>
    <x v="2"/>
    <x v="2"/>
    <x v="0"/>
    <s v="DebtReductionInc"/>
    <x v="1"/>
    <x v="2"/>
    <x v="1"/>
    <s v="FL"/>
    <x v="0"/>
    <m/>
    <x v="2"/>
    <s v="search.yahoo.com"/>
    <s v="DebtReductionInc"/>
    <s v="Student Debt - high volume"/>
    <m/>
    <s v="help with student loan debt"/>
    <s v="http://search.yahoo.com/search"/>
    <s v="p=help with student loan debt&amp;fr=yfp-t-152-s&amp;toggle=1&amp;cop=mss&amp;ei=UTF-8"/>
    <x v="0"/>
    <s v="utm_source=yahoo&amp;utm_medium=cpc&amp;utm_campaign=DebtReductionInc&amp;utm_content=Student%20Debt%20-%20high%20volume&amp;keyword=Student%20Loan%20Consolidation&amp;OVRAW=help%20with%20student%20loan%20debt&amp;OVKEY=student%20loan%20debt&amp;OVMTC=advanced&amp;OVADID=42233253022&amp;OVKWID=207721351522"/>
  </r>
  <r>
    <x v="807"/>
    <s v="MARTINE"/>
    <s v="ZOEGIRL32136@YAHOO.COM"/>
    <s v="135C7DD6-D0B8-4BCA-819D-186E9FFC723D"/>
    <x v="0"/>
    <x v="2"/>
    <x v="0"/>
    <s v="DebtReductionInc"/>
    <x v="1"/>
    <x v="2"/>
    <x v="1"/>
    <s v="FL"/>
    <x v="7"/>
    <m/>
    <x v="0"/>
    <s v="googleads.g.doubleclick.net"/>
    <s v="DebtReductionInc"/>
    <s v="Credit Card Debt - high volume"/>
    <m/>
    <m/>
    <s v="http://googleads.g.doubleclick.net/pagead/ads"/>
    <s v="client=ca-pub-9336631000664321&amp;dt=1250442731355&amp;lmt=1250431684&amp;prev_slotnames=6068351789&amp;output=html&amp;slotname=0959149431&amp;correlator=1250442730918&amp;url=http%3A%2F%2Ffrugaldad.com%2F2008%2F05%2F21%2Fhow-to-get-out-of-credit-card-debt-and-stay-out%2F&amp;frm=0&amp;ga_vid=1201232102.1250442731&amp;ga_sid=1250442731&amp;ga_hid=454236959&amp;flash=10.0.12.36&amp;w=336&amp;h=280&amp;u_h=720&amp;u_w=1152&amp;u_ah=720&amp;u_aw=1152&amp;u_cd=32&amp;u_tz=-420&amp;u_his=15&amp;u_java=true&amp;ifi=2&amp;dtd=265&amp;xpc=hisMBXuQZS&amp;p=http%3A//frugaldad.com"/>
    <x v="0"/>
    <s v="utm_source=Google&amp;utm_medium=cpc&amp;utm_campaign=DebtReductionInc&amp;utm_content=Credit%20Card%20Debt%20-%20high%20volume&amp;keyword=Eliminate%20Credit%20Card%20Debt"/>
  </r>
  <r>
    <x v="808"/>
    <s v="Alyssa"/>
    <s v="alyssatime@yahoo.com"/>
    <s v="22234717-95B9-4D47-B099-C5BAEF26AF95"/>
    <x v="0"/>
    <x v="3"/>
    <x v="0"/>
    <s v="DebtReductionInc"/>
    <x v="0"/>
    <x v="1"/>
    <x v="1"/>
    <s v="FL"/>
    <x v="8"/>
    <m/>
    <x v="0"/>
    <s v="googleads.g.doubleclick.net"/>
    <s v="DebtReductionInc"/>
    <s v="Student Debt"/>
    <m/>
    <s v="http://articles.everyquery.com"/>
    <s v="http://googleads.g.doubleclick.net/pagead/ads"/>
    <s v="client=ca-pub-6529537986016833&amp;dt=1239406512686&amp;lmt=1239406512&amp;prev_slotnames=7438793095&amp;output=html&amp;slotname=1635458987&amp;correlator=1239406512483&amp;url=http%3A%2F%2Farticles.everyquery.com%2FStudent-Loan-Consolidation-and-Solve-your-Student-Loan-Problems-article-666.html&amp;ref=http%3A%2F%2Fsearch.yahoo.com%2Fsearch%3Fp%3Dways%2Bto%2Bpay%2Bback%2Bcollege%2Bafter%2Bgraduation%26ei%3Dutf-8%26fr%3Dslv8-tyc7%26pstart%3D1%26b%3D31&amp;frm=0&amp;ga_vid=1946852334.1239406513&amp;ga_sid=1239406513&amp;ga_hid=1169986354&amp;flash=10.0.12.36&amp;u_h=768&amp;u_w=1024&amp;u_ah=734&amp;u_aw=1024&amp;u_cd=32&amp;u_tz=-300&amp;u_his=25&amp;u_java=true&amp;dtd=31&amp;w=160&amp;h=600&amp;xpc=ctScmLUz7k&amp;p=http%3A//articles.everyquery.com"/>
    <x v="0"/>
    <s v="utm_source=Google&amp;utm_medium=cpc&amp;utm_campaign=DebtReductionInc&amp;utm_content=Student%20Debt&amp;keyword=Defaulted%20Student%20Loan%20Solutions"/>
  </r>
  <r>
    <x v="809"/>
    <s v="jessica"/>
    <s v="frogsarefine@hotmail.com"/>
    <s v="D527CC2D-161B-4D15-BED5-48779EF1956C"/>
    <x v="0"/>
    <x v="2"/>
    <x v="0"/>
    <s v="DebtReductionInc"/>
    <x v="1"/>
    <x v="0"/>
    <x v="1"/>
    <s v="FL"/>
    <x v="4"/>
    <m/>
    <x v="0"/>
    <s v="googleads.g.doubleclick.net"/>
    <s v="Debt Consolidation"/>
    <s v="Debt Consolidation Loan"/>
    <s v="Debt consolidation loan rate"/>
    <m/>
    <s v="http://googleads.g.doubleclick.net/pagead/ads"/>
    <s v="client=ca-pub-6390824854589956&amp;output=html&amp;h=600&amp;slotname=1373606826&amp;w=160&amp;lmt=1251857312&amp;flash=9.0.47.0&amp;url=http%3A%2F%2Fwww.fair-news.de%2Fnews%2FUS%2BDeclares%2BDebt%2BConsolidation%2BLoans%2Bfor%2BDebt%2BRelief%2F28000.html&amp;ref=http%3A%2F%2Fwww.google.com%2Fsearch%3Fhl%3Den%26source%3Dhp%26q%3Ddebt%2Bconsolidation%2Bloans%26aq%3Df%26oq%3D%26aqi%3Dg10&amp;dt=1251857312218&amp;prev_slotnames=8669796553%2C4017542307&amp;correlator=1251857310687&amp;jscb=1&amp;jscd=1&amp;frm=0&amp;ga_vid=709110147.1251857311&amp;ga_sid=1251857311&amp;ga_hid=233724315&amp;ga_fc=0&amp;u_tz=-240&amp;u_his=5&amp;u_java=1&amp;u_h=768&amp;u_w=1024&amp;u_ah=738&amp;u_aw=1024&amp;u_cd=32&amp;u_nplug=0&amp;u_nmime=0&amp;biw=1003&amp;bih=592&amp;fu=0&amp;ifi=3&amp;dtd=32&amp;xpc=9A4T06tBUs&amp;p=http%3A//www.fair-news.de"/>
    <x v="0"/>
    <s v="utm_source=google&amp;utm_medium=CPC&amp;utm_content=Debt%20Consolidation%20Loan&amp;utm_campaign=Debt%20Consolidation&amp;utm_term=Debt%20consolidation%20loan%20rate&amp;keyword=How%20Can%20I%20Consolidate%20My%20Debt"/>
  </r>
  <r>
    <x v="810"/>
    <s v="Scott"/>
    <s v="seawolf122003@yahoo.com"/>
    <s v="4xOsRf-T202UmchmWolKrQ"/>
    <x v="2"/>
    <x v="6"/>
    <x v="0"/>
    <s v="DebtReductionInc"/>
    <x v="0"/>
    <x v="1"/>
    <x v="1"/>
    <s v="FL"/>
    <x v="0"/>
    <m/>
    <x v="2"/>
    <s v="search.yahoo.com"/>
    <s v="DebtReductionInc"/>
    <s v="Student Debt"/>
    <m/>
    <s v="default private student loans"/>
    <s v="http://search.yahoo.com/search;_ylt=A0geusJs5jhKipsAu_lXNyoA"/>
    <s v="p=default private student loans&amp;y=Search&amp;fr=fptb-msgr-s&amp;fr2=sb-top&amp;sao=1"/>
    <x v="0"/>
    <s v="utm_source=yahoo&amp;utm_medium=cpc&amp;utm_campaign=DebtReductionInc&amp;utm_content=Student%20Debt&amp;keyword=Student%20Loan%20Default%20Solutions&amp;OVRAW=default%20private%20student%20loans&amp;OVKEY=default%20student%20loan&amp;OVMTC=advanced&amp;OVADID=42233361022&amp;OVKWID=207721346022"/>
  </r>
  <r>
    <x v="811"/>
    <s v="percy"/>
    <s v="ptpedersen@yahoo.com"/>
    <s v="0D8836C3-D4E1-46DA-B023-2BF3C3469310"/>
    <x v="0"/>
    <x v="0"/>
    <x v="0"/>
    <s v="DebtReductionInc"/>
    <x v="0"/>
    <x v="1"/>
    <x v="0"/>
    <s v="FL"/>
    <x v="8"/>
    <m/>
    <x v="0"/>
    <s v="www.google.com"/>
    <s v="Debt Holding Tank"/>
    <s v="Holding Tank - Debt"/>
    <s v="Consumer debt advocate reviews"/>
    <s v="consumer debt advocate reviews"/>
    <s v="http://www.google.com/search"/>
    <s v="q=consumer debt advocate reviews&amp;ie=utf-8&amp;oe=utf-8&amp;aq=t&amp;rls=org.mozilla:en-US:official&amp;client=firefox-a"/>
    <x v="0"/>
    <s v="utm_source=google&amp;utm_medium=CPC&amp;utm_content=Holding%20Tank%20-%20Debt&amp;utm_campaign=Debt%20Holding%20Tank&amp;utm_term=Consumer%20debt%20advocate%20reviews&amp;keyword=How%20Can%20I%20Consolidate%20My%20Debt"/>
  </r>
  <r>
    <x v="199"/>
    <s v="Jerry"/>
    <s v="Baypup39@tampabay.rr.com"/>
    <s v="DzVskk0exUKxW4eDOQVFXQ"/>
    <x v="5"/>
    <x v="0"/>
    <x v="0"/>
    <s v="DebtReductionInc"/>
    <x v="3"/>
    <x v="0"/>
    <x v="0"/>
    <s v="FL"/>
    <x v="9"/>
    <m/>
    <x v="0"/>
    <s v="www.ndparking.com"/>
    <s v="Debt General"/>
    <s v="Lower Payments"/>
    <s v="Credit card payments"/>
    <m/>
    <s v="http://www.ndparking.com/serve.php"/>
    <s v="lg=en&amp;dn=orchard.com&amp;ps=bd898dc8faa88b0dcec30ef5985ed1d1&amp;tk=jNncTYqDMewKEwiluu2XhOCcAhUnD7AKHU4R5uwYACAAMIvwoAM4FVCL8KADUIb9mA9QuMrvFQ&amp;le=2009090713000278013&amp;aq=orchard bank credit card payments"/>
    <x v="0"/>
    <s v="utm_source=google&amp;utm_medium=CPC&amp;utm_content=Lower%20Payments&amp;utm_campaign=Debt%20General&amp;utm_term=Credit%20card%20payments&amp;keyword=Lower%20My%20Credit%20Card%20Payments"/>
  </r>
  <r>
    <x v="279"/>
    <s v="Rosemary"/>
    <s v="rwagner60@tampabay.rr.com"/>
    <s v="ADcfG1RZ_0Sm88lErdL7ng"/>
    <x v="3"/>
    <x v="0"/>
    <x v="0"/>
    <s v="DebtReductionInc"/>
    <x v="1"/>
    <x v="2"/>
    <x v="0"/>
    <s v="FL"/>
    <x v="4"/>
    <m/>
    <x v="0"/>
    <s v="search.rr.com"/>
    <s v="Debt General"/>
    <s v="Debt Services"/>
    <s v="Superior debt service"/>
    <m/>
    <s v="http://search.rr.com/search"/>
    <s v="qs=superior%20debt%20service&amp;clientId=twc-rr-toolbar"/>
    <x v="0"/>
    <s v="utm_source=google&amp;utm_medium=CPC&amp;utm_content=Debt%20Services&amp;utm_campaign=Debt%20General&amp;utm_term=Superior%20debt%20service&amp;keyword=How%20Can%20I%20Consolidate%20My%20Debt"/>
  </r>
  <r>
    <x v="812"/>
    <s v="donna"/>
    <s v="donnafrankart@yahoo.com"/>
    <s v="EC706C61-CC44-4A96-BC5D-F69F746AC27B"/>
    <x v="0"/>
    <x v="0"/>
    <x v="0"/>
    <s v="DebtReductionInc"/>
    <x v="0"/>
    <x v="1"/>
    <x v="0"/>
    <s v="FL"/>
    <x v="9"/>
    <m/>
    <x v="2"/>
    <s v="search.yahoo.com"/>
    <s v="DebtReductionInc"/>
    <s v="Credit Card Debt"/>
    <m/>
    <s v="getting rid of credit card debt"/>
    <s v="http://search.yahoo.com/search"/>
    <s v="p=getting rid of credit card debt&amp;fr=yfp-t-501-s&amp;toggle=1&amp;cop=mss&amp;ei=UTF-8"/>
    <x v="0"/>
    <s v="utm_source=yahoo&amp;utm_medium=cpc&amp;utm_campaign=DebtReductionInc&amp;utm_content=Credit%20Card%20Debt&amp;keyword=Getting%20Rid%20Of%20Credit%20Card%20Debt&amp;OVRAW=getting%20rid%20of%20credit%20card%20debt&amp;OVKEY=rid%20of%20credit%20card%20debt&amp;OVMTC=standard&amp;OVADID=42233466522&amp;OVKWID=207713255522"/>
  </r>
  <r>
    <x v="813"/>
    <s v="CAROLE"/>
    <s v="CHAVEL@ALIANT.COM"/>
    <s v="BDF876B5-FEFD-4875-8460-E0096429532F"/>
    <x v="0"/>
    <x v="0"/>
    <x v="0"/>
    <s v="DebtReductionInc"/>
    <x v="0"/>
    <x v="1"/>
    <x v="0"/>
    <s v="AL"/>
    <x v="0"/>
    <m/>
    <x v="0"/>
    <s v="www.google.com"/>
    <s v="Debt Holding Tank"/>
    <s v="Holding Tank - Debt"/>
    <s v="Safe harbor debt management"/>
    <s v="safe harbor debt management"/>
    <s v="http://www.google.com/search"/>
    <s v="sourceid=navclient&amp;aq=0&amp;oq=SAFE HARBOR DEB&amp;ie=UTF-8&amp;rlz=1T4DMUS_enUS255US274&amp;q=safe harbor debt management"/>
    <x v="0"/>
    <s v="utm_source=google&amp;utm_medium=CPC&amp;utm_content=Holding%20Tank%20-%20Debt&amp;utm_campaign=Debt%20Holding%20Tank&amp;utm_term=Safe%20harbor%20debt%20management&amp;keyword=How%20Can%20I%20Consolidate%20My%20Debt"/>
  </r>
  <r>
    <x v="814"/>
    <s v="Brown"/>
    <s v="georgewitty967@hotmail.com"/>
    <s v="0c5g_rGrV02kkXC6ODPr7w"/>
    <x v="6"/>
    <x v="2"/>
    <x v="0"/>
    <s v="DebtReductionInc"/>
    <x v="4"/>
    <x v="0"/>
    <x v="1"/>
    <s v="AL"/>
    <x v="9"/>
    <m/>
    <x v="2"/>
    <s v="educationexcels.com"/>
    <s v="DebtReductionInc"/>
    <s v="Debt Reduction"/>
    <m/>
    <m/>
    <s v="http://educationexcels.com/handcrafted2.asp"/>
    <m/>
    <x v="0"/>
    <s v="utm_source=yahoo&amp;utm_medium=cpc&amp;utm_campaign=DebtReductionInc&amp;utm_content=Debt%20Reduction&amp;keyword=Debt%20Reduction%20Services&amp;OVRAW=debt%20reduction&amp;OVKEY=debt%20reduction&amp;OVMTC=standard&amp;OVADID=41951160522&amp;OVKWID=207713353522"/>
  </r>
  <r>
    <x v="815"/>
    <s v="Patrick"/>
    <s v="speakerin@gmail.com"/>
    <s v="MmC1w4Iv_06aFUEZgbMVTQ"/>
    <x v="1"/>
    <x v="9"/>
    <x v="0"/>
    <s v="DebtReductionInc"/>
    <x v="0"/>
    <x v="1"/>
    <x v="0"/>
    <s v="FL"/>
    <x v="0"/>
    <m/>
    <x v="0"/>
    <s v="www.google.com"/>
    <s v="Credit"/>
    <s v="Credit Card Reduction"/>
    <s v="Credit card interest reduction"/>
    <s v="credit card interest deductions"/>
    <s v="http://www.google.com/search"/>
    <s v="hl=en&amp;rls=gm&amp;q=credit card interest deductions&amp;btnG=Search"/>
    <x v="0"/>
    <s v="utm_source=google&amp;utm_medium=CPC&amp;utm_content=Credit%20Card%20Reduction&amp;utm_campaign=Credit&amp;utm_term=Credit%20card%20interest%20reduction&amp;keyword=How%20Can%20I%20Consolidate%20My%20Debt"/>
  </r>
  <r>
    <x v="816"/>
    <s v="Carol"/>
    <s v="sugie802@aol.com"/>
    <s v="0243B13F-F98A-49A2-8EA5-E3966307BDB0"/>
    <x v="0"/>
    <x v="2"/>
    <x v="0"/>
    <s v="DebtReductionInc"/>
    <x v="0"/>
    <x v="1"/>
    <x v="1"/>
    <s v="FL"/>
    <x v="8"/>
    <m/>
    <x v="1"/>
    <s v="webmail.aol.com"/>
    <s v="Financial Services"/>
    <s v="Consolidate"/>
    <m/>
    <m/>
    <s v="http://webmail.aol.com/42951/aol/en-us/Suite.aspx"/>
    <m/>
    <x v="0"/>
    <s v="utm_source=AdKnowledge&amp;utm_medium=CPC&amp;utm_content=Consolidate&amp;20Debt&amp;utm_campaign=Financial%20Services&amp;keyword=Debt%20Consolidation%20Experts"/>
  </r>
  <r>
    <x v="817"/>
    <s v="Abe"/>
    <s v="sczvmugeao1223@yahoo.com"/>
    <s v="sUlpU1SrpE_2t27e2csCOA"/>
    <x v="1"/>
    <x v="2"/>
    <x v="0"/>
    <s v="DebtReductionInc"/>
    <x v="0"/>
    <x v="1"/>
    <x v="1"/>
    <s v="IL"/>
    <x v="0"/>
    <m/>
    <x v="2"/>
    <m/>
    <s v="DebtReductionInc"/>
    <s v="Debt Reduction"/>
    <m/>
    <m/>
    <m/>
    <m/>
    <x v="0"/>
    <s v="utm_source=yahoo&amp;utm_medium=cpc&amp;utm_campaign=DebtReductionInc&amp;utm_content=Debt%20Reduction&amp;keyword=Debt%20Reduction%20Services&amp;OVRAW=debt%20reduction&amp;OVKEY=debt%20reduction&amp;OVMTC=standard&amp;OVADID=41951293522&amp;OVKWID=207713353522"/>
  </r>
  <r>
    <x v="818"/>
    <s v="hazel"/>
    <s v="hazel.shumaker@midwayisd.org"/>
    <s v="FE041984-2BDE-444B-8BA4-92880675D5CA"/>
    <x v="0"/>
    <x v="0"/>
    <x v="0"/>
    <s v="DebtReductionInc"/>
    <x v="0"/>
    <x v="0"/>
    <x v="0"/>
    <s v="TX"/>
    <x v="2"/>
    <m/>
    <x v="0"/>
    <s v="googleads.g.doubleclick.net"/>
    <s v="DebtReductionInc"/>
    <s v="Student Debt"/>
    <m/>
    <m/>
    <s v="http://googleads.g.doubleclick.net/pagead/ads"/>
    <s v="client=ca-pub-3940180693823531&amp;dt=1246353524563&amp;output=html&amp;slotname=8405255110&amp;correlator=1246353524563&amp;url=http%3A%2F%2Fednews.org%2Farticles%2Ffor-modest-earners-relief-repaying-student-loans.html&amp;frm=0&amp;ga_vid=617828415.1246353526&amp;ga_sid=1246353526&amp;ga_hid=549627284&amp;flash=10.0.22&amp;w=160&amp;h=600&amp;u_h=768&amp;u_w=1024&amp;u_ah=738&amp;u_aw=1024&amp;u_cd=32&amp;u_tz=-300&amp;u_his=2&amp;u_java=true&amp;u_nplug=16&amp;u_nmime=63&amp;dtd=M&amp;xpc=CfVAb1OvYj&amp;p=http%3A//ednews.org"/>
    <x v="0"/>
    <s v="utm_source=Google&amp;utm_medium=cpc&amp;utm_campaign=DebtReductionInc&amp;utm_content=Student%20Debt&amp;keyword=Defaulted%20Student%20Loan%20Solutions"/>
  </r>
  <r>
    <x v="819"/>
    <s v="Gloria"/>
    <s v="arzola@sbcglobal.net"/>
    <s v="21483C20-37A1-43B1-8C56-91EB1241A719"/>
    <x v="0"/>
    <x v="0"/>
    <x v="0"/>
    <s v="DebtReductionInc"/>
    <x v="1"/>
    <x v="0"/>
    <x v="0"/>
    <s v="TX"/>
    <x v="7"/>
    <m/>
    <x v="2"/>
    <s v="search.yahoo.com"/>
    <s v="state"/>
    <s v="Unsecured Debt Consolidation Loan"/>
    <m/>
    <s v="unsecured debt consolidation loans in texas"/>
    <s v="http://search.yahoo.com/search"/>
    <s v="ei=UTF-8&amp;fr=att-portal&amp;p=unsecured debt consolidation loans in texas&amp;rs=0&amp;fr2=rs-top"/>
    <x v="0"/>
    <s v="utm_source=yahoo&amp;utm_medium=cpc&amp;utm_campaign=state&amp;utm_content=Unsecured%20Debt%20Consolidation%20Loan&amp;keyword=Unsecured%20Debt%20Consolidation%20In%20%20In%20Texas&amp;OVRAW=unsecured%20debt%20consolidation%20loans%20in%20texas&amp;OVKEY=unsecured%20debt%20consolidation%20loan%20in%20texas&amp;OVMTC=standard&amp;OVADID=42233531522&amp;OVKWID=207727281022"/>
  </r>
  <r>
    <x v="820"/>
    <s v="jessica"/>
    <s v="addison.jessica@yahoo.com"/>
    <s v="D525E70F-AE9E-4738-8405-7F08212DF976"/>
    <x v="0"/>
    <x v="10"/>
    <x v="0"/>
    <s v="DebtReductionInc"/>
    <x v="2"/>
    <x v="2"/>
    <x v="1"/>
    <s v="TX"/>
    <x v="9"/>
    <m/>
    <x v="0"/>
    <s v="wiki.answers.com"/>
    <s v="DebtReductionInc"/>
    <s v="Credit Card Debt - high volume"/>
    <m/>
    <m/>
    <s v="http://wiki.answers.com/Q/How_does_interest_rate_work_on_a_credit_card"/>
    <m/>
    <x v="0"/>
    <s v="utm_source=Google&amp;utm_medium=cpc&amp;utm_campaign=DebtReductionInc&amp;utm_content=Credit%20Card%20Debt%20-%20high%20volume&amp;keyword=Eliminate%20Credit%20Card%20Debt"/>
  </r>
  <r>
    <x v="821"/>
    <s v="gloria"/>
    <s v="glo200@sbcglobal.net"/>
    <s v="A0BCA9F1-1CEB-4647-A05A-6A7D936CEEC2"/>
    <x v="0"/>
    <x v="9"/>
    <x v="0"/>
    <s v="DebtReductionInc"/>
    <x v="0"/>
    <x v="1"/>
    <x v="0"/>
    <s v="MO"/>
    <x v="6"/>
    <m/>
    <x v="0"/>
    <s v="googleads.g.doubleclick.net"/>
    <s v="DebtReductionInc"/>
    <s v="Credit Card Debt - high volume"/>
    <m/>
    <m/>
    <s v="http://googleads.g.doubleclick.net/pagead/ads"/>
    <s v="client=ca-pub-5636776763461467&amp;dt=1240996002750&amp;lmt=1240996002&amp;prev_fmts=468x60_as&amp;format=160x600_as&amp;output=html&amp;correlator=1240996002500&amp;url=http%3A%2F%2Fwww.yourmoneypage.com%2Fdebt%2Fpayoff2.cgi&amp;ad_type=text_image&amp;ref=http%3A%2F%2Fwww.yourmoneypage.com%2Fdebt%2Fpayoff1.cgi&amp;frm=0&amp;ga_vid=1722621617.1240996003&amp;ga_sid=1240996003&amp;ga_hid=1269614786&amp;flash=10.0.12.36&amp;w=160&amp;h=600&amp;u_h=1050&amp;u_w=1680&amp;u_ah=1020&amp;u_aw=1680&amp;u_cd=32&amp;u_tz=-300&amp;u_his=6&amp;u_java=true&amp;dtd=172&amp;w=160&amp;h=600&amp;xpc=R91pKtHUET&amp;p=http%3A//www.yourmoneypage.com"/>
    <x v="0"/>
    <s v="utm_source=Google&amp;utm_medium=cpc&amp;utm_campaign=DebtReductionInc&amp;utm_content=Credit%20Card%20Debt%20-%20high%20volume&amp;keyword=Eliminate%20Credit%20Card%20Debt"/>
  </r>
  <r>
    <x v="822"/>
    <s v="Nicole"/>
    <s v="nvsherman@yahoo.com"/>
    <s v="35E8B8C6-264B-42B4-AD0E-C3221986539B"/>
    <x v="0"/>
    <x v="9"/>
    <x v="0"/>
    <s v="DebtReductionInc"/>
    <x v="0"/>
    <x v="1"/>
    <x v="0"/>
    <s v="OK"/>
    <x v="6"/>
    <m/>
    <x v="0"/>
    <s v="cnn.search.aol.com"/>
    <s v="Debt Holding Tank"/>
    <s v="Holding Tank - Debt"/>
    <s v="Student loan debt"/>
    <s v="student loan debt"/>
    <s v="http://cnn.search.aol.com/aol/weboffers"/>
    <s v="invocationType=cnncom&amp;query=student loan debt"/>
    <x v="0"/>
    <s v="utm_source=google&amp;utm_medium=CPC&amp;utm_content=Holding%20Tank%20-%20Debt&amp;utm_campaign=Debt%20Holding%20Tank&amp;utm_term=Student%20loan%20debt&amp;keyword=How%20Can%20I%20Consolidate%20My%20Debt"/>
  </r>
  <r>
    <x v="823"/>
    <s v="Kathy"/>
    <s v="kaquintero@sbcglobal.net"/>
    <s v="74B13CA0-730F-4BC9-A4EB-9E0790E04EB2"/>
    <x v="0"/>
    <x v="0"/>
    <x v="0"/>
    <s v="DebtReductionInc"/>
    <x v="0"/>
    <x v="1"/>
    <x v="0"/>
    <s v="TX"/>
    <x v="5"/>
    <m/>
    <x v="0"/>
    <s v="www.google.com"/>
    <s v="Debt Holding Tank"/>
    <s v="Holding Tank - Debt"/>
    <s v="Credit counselor"/>
    <s v="consumer credit counseling in fort worth, tx"/>
    <s v="http://www.google.com/search"/>
    <s v="sourceid=navclient&amp;ie=UTF-8&amp;rlz=1T4ADBR_enUS314US316&amp;q=consumer credit counseling in fort worth%2c tx"/>
    <x v="0"/>
    <s v="utm_source=google&amp;utm_medium=CPC&amp;utm_content=Holding%20Tank%20-%20Debt&amp;utm_campaign=Debt%20Holding%20Tank&amp;utm_term=Credit%20counselor&amp;keyword=How%20Can%20I%20Consolidate%20My%20Debt"/>
  </r>
  <r>
    <x v="824"/>
    <s v="ronald"/>
    <s v="justpeachy73942@yahoo.com"/>
    <s v="D8A75F2B-782A-4508-9883-21C7CF419154"/>
    <x v="0"/>
    <x v="6"/>
    <x v="0"/>
    <s v="DebtReductionInc"/>
    <x v="0"/>
    <x v="1"/>
    <x v="1"/>
    <s v="OK"/>
    <x v="8"/>
    <m/>
    <x v="2"/>
    <s v="www.findstuff.com"/>
    <s v="DebtReductionInc"/>
    <s v="Debt Consolidation"/>
    <m/>
    <m/>
    <s v="http://www.findstuff.com/v3/index.php"/>
    <s v="uvx=wmoNGyxvHcE-QrzWH0nuDDJD7kYOiVo--FPspgEquYsLhRRQn_yaZok_HboPv-0O4nQL6xa6U7JkbJIDWUDi-TrGqYqOD65oS5fMaIO8OdbthDGIDlw1RNFyge1CwgWxiXKMPl_yY_F2qZ8WbUcpNZrJ6nf471O7BQbJglSaVXqpk2bLQzqcBxpzNy47Y8Fv9YGq83-1PNdQV8maTlXKmwA-IJXXmgXyqqr5mpJs1AzoTjI50qYjEozHtw57aJuNbEA2tWBx9VWkpETiruj1eg%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825"/>
    <s v="Dan"/>
    <s v="rsbd545@ptsi.net"/>
    <s v="E9767865-47CA-4053-A014-30C1828FD432"/>
    <x v="0"/>
    <x v="0"/>
    <x v="0"/>
    <s v="DebtReductionInc"/>
    <x v="3"/>
    <x v="0"/>
    <x v="0"/>
    <s v="OK"/>
    <x v="0"/>
    <m/>
    <x v="2"/>
    <s v="search.yahoo.com"/>
    <s v="DebtReductionInc"/>
    <s v="Debt Consolidation"/>
    <m/>
    <s v="Government Bill consolidation"/>
    <s v="http://search.yahoo.com/search"/>
    <s v="p=Government Bill consolidation&amp;fr=fptb-msgr-501&amp;toggle=1&amp;cop=mss&amp;ei=UTF-8"/>
    <x v="0"/>
    <s v="utm_source=yahoo&amp;utm_medium=cpc&amp;utm_campaign=DebtReductionInc&amp;utm_content=Debt%20Consolidation&amp;keyword=Government%20Debt%20Consolidation&amp;OVRAW=Government%20Bill%20consolidation&amp;OVKEY=government%20debt%20consolidation&amp;OVMTC=advanced&amp;OVADID=41951255522&amp;OVKWID=207713454522"/>
  </r>
  <r>
    <x v="826"/>
    <s v="cedric"/>
    <s v="cedmitch14@gmail.com"/>
    <s v="F09B3E0A-19E3-434F-AFD4-73221677886D"/>
    <x v="0"/>
    <x v="0"/>
    <x v="0"/>
    <s v="DebtReductionInc"/>
    <x v="0"/>
    <x v="1"/>
    <x v="0"/>
    <s v="FL"/>
    <x v="8"/>
    <m/>
    <x v="0"/>
    <s v="www.google.com"/>
    <s v="Debt General"/>
    <s v="Get Out Of Debt"/>
    <s v="Get out of debt"/>
    <s v="is bankruptcy a better way to get out of debt"/>
    <s v="http://www.google.com/cse"/>
    <s v="cx=002149014876709622843%3Awxch-wachok&amp;cof=FORID%3A10&amp;ie=UTF-8&amp;q=is bankruptcy a better way to get out of debt&amp;sa=Get Instant Answers&amp;ad=w9&amp;num=10&amp;rurl=http%3A%2F%2Fwww.answerly.com%2Finstant_results.php%3Fcx%3D002149014876709622843%253Awxch-wachok%26cof%3DFORID%253A10%26ie%3DUTF-8%26q%3Dis%2Bbankruptcy%2Ba%2Bbetter%2Bway%2Bto%2Bget%2Bout%2Bof%2Bdebt%26sa%3DGet%2BInstant%2BAnswers"/>
    <x v="0"/>
    <s v="utm_source=google&amp;utm_medium=CPC&amp;utm_content=Get%20Out%20Of%20Debt&amp;utm_campaign=Debt%20General&amp;utm_term=Get%20out%20of%20debt&amp;keyword=How%20Can%20I%20Consolidate%20My%20Debt"/>
  </r>
  <r>
    <x v="827"/>
    <s v="tulio"/>
    <s v="thlrep5@yahoo.com"/>
    <s v="DCF4D947-7E30-4C78-9842-4E5B9BE204D2"/>
    <x v="0"/>
    <x v="2"/>
    <x v="0"/>
    <s v="DebtReductionInc"/>
    <x v="0"/>
    <x v="1"/>
    <x v="1"/>
    <s v="FL"/>
    <x v="0"/>
    <m/>
    <x v="0"/>
    <s v="www.webcrawler.com"/>
    <s v="Debt General"/>
    <s v="Lower Payments"/>
    <s v="Credit card payments"/>
    <m/>
    <s v="http://www.webcrawler.com/webcrawler301/ws/results/Web/credit card payment/1/417/TopNavigation/Relevance/iq=true/zoom=off/_iceUrlFlag=7"/>
    <s v="_IceUrl=true&amp;s_kwcid=credit%20card%20payment|1188073380&amp;gclid=CIqJ4Jyy7JoCFQKHxwodK1mAkQ"/>
    <x v="0"/>
    <s v="utm_source=google&amp;utm_medium=CPC&amp;utm_content=Lower%20Payments&amp;utm_campaign=Debt%20General&amp;utm_term=Credit%20card%20payments&amp;keyword=Lower%20My%20Credit%20Card%20Payments"/>
  </r>
  <r>
    <x v="828"/>
    <s v="Karen"/>
    <s v="karen.rivers@rocketmail.com"/>
    <s v="Hk6R2X_K1UauG0I4Xi45Yw"/>
    <x v="5"/>
    <x v="7"/>
    <x v="0"/>
    <s v="DebtReductionInc"/>
    <x v="0"/>
    <x v="1"/>
    <x v="1"/>
    <s v="FL"/>
    <x v="7"/>
    <m/>
    <x v="2"/>
    <s v="www.att.net"/>
    <s v="DebtReductionInc"/>
    <s v="Debt Consolidation"/>
    <m/>
    <m/>
    <s v="http://www.att.net/s/s.dll"/>
    <s v="spage=search/webresults.htm&amp;source=apyepatlbr&amp;searchtype=web&amp;string=consolidation services&amp;firstresult=10&amp;xargs=12KPjg1uBStIGmmvmnNu2WF%5FaAx119lIi3hspuGpN%5FXIAPsiE1M7U8K%5F%2DF2H1Lfq40%2Dw2kyfbIzJNHf%2Db47PqKMz6%2D&amp;hData=12KPjg1o1glsCMvbnfccm7TpKLyix6lZC09bgcCOR8aqZcgXtlI5Z%2DT5Px"/>
    <x v="0"/>
    <s v="utm_source=yahoo&amp;utm_medium=cpc&amp;utm_campaign=DebtReductionInc&amp;utm_content=Debt%20Consolidation&amp;keyword=Debt%20Consolidation%20Services&amp;OVRAW=consolidation%20services&amp;OVKEY=debt%20consolidation%20services&amp;OVMTC=advanced&amp;OVADID=41951208522&amp;OVKWID=207713187022"/>
  </r>
  <r>
    <x v="829"/>
    <s v="georgia"/>
    <s v="georgia75@ymail.com"/>
    <s v="309D38BD-DD51-4174-A02E-621746F18797"/>
    <x v="0"/>
    <x v="10"/>
    <x v="0"/>
    <s v="DebtReductionInc"/>
    <x v="4"/>
    <x v="4"/>
    <x v="1"/>
    <s v="FL"/>
    <x v="9"/>
    <m/>
    <x v="2"/>
    <s v="studentdebtconsolidate.org"/>
    <s v="DebtReductionInc"/>
    <s v="Student Debt - high volume"/>
    <m/>
    <m/>
    <s v="http://studentdebtconsolidate.org/result.php"/>
    <s v="Keywords=Student Loan Debt Consolidation"/>
    <x v="0"/>
    <s v="utm_source=yahoo&amp;utm_medium=cpc&amp;utm_campaign=DebtReductionInc&amp;utm_content=Student%20Debt%20-%20high%20volume&amp;keyword=Student%20Loan%20Consolidation&amp;OVRAW=student%20loan%20debt%20consolidation&amp;OVKEY=student%20loan%20debt&amp;OVMTC=advanced&amp;OVADID=42233253022&amp;OVKWID=207721351522"/>
  </r>
  <r>
    <x v="830"/>
    <s v="Nora"/>
    <s v="NLHOLLAND2003@YAHOO.COM"/>
    <s v="8wAS94Hdr0Kl-8O7KYMHsQ"/>
    <x v="1"/>
    <x v="8"/>
    <x v="0"/>
    <s v="DebtReductionInc"/>
    <x v="0"/>
    <x v="3"/>
    <x v="1"/>
    <s v="LA"/>
    <x v="8"/>
    <m/>
    <x v="2"/>
    <s v="search.yahoo.com"/>
    <s v="DebtReductionInc"/>
    <s v="Student Debt - high volume"/>
    <m/>
    <s v="community debt student loans"/>
    <s v="http://search.yahoo.com/search;_ylt=A0geu7vWL0lKRIcAEAlXNyoA"/>
    <s v="fr2=sg-gac&amp;sado=1&amp;p=community%20debt%20student%20loans&amp;fr=yfp-t-501-s&amp;pqstr=community%20debt%20student%20loan&amp;gprid=IOV0GCPzRPGiiQ1yNB20LA&amp;sac=1&amp;sao=1"/>
    <x v="0"/>
    <s v="utm_source=yahoo&amp;utm_medium=cpc&amp;utm_campaign=DebtReductionInc&amp;utm_content=Student%20Debt%20-%20high%20volume&amp;keyword=Student%20Loan%20Consolidation&amp;OVRAW=community%20debt%20student%20loans&amp;OVKEY=debt%20student%20loan&amp;OVMTC=advanced&amp;OVADID=42233253022&amp;OVKWID=207721351522"/>
  </r>
  <r>
    <x v="831"/>
    <s v="aurora"/>
    <s v="aurora_a_gonzalez@yahoo.com"/>
    <s v="524F3457-A614-40E2-9DE8-C8A85A3CD581"/>
    <x v="0"/>
    <x v="2"/>
    <x v="0"/>
    <s v="DebtReductionInc"/>
    <x v="2"/>
    <x v="4"/>
    <x v="1"/>
    <s v="FL"/>
    <x v="9"/>
    <m/>
    <x v="0"/>
    <s v="pagead2.googlesyndication.com"/>
    <s v="Debt Volume"/>
    <s v="How"/>
    <s v="debt"/>
    <m/>
    <s v="http://pagead2.googlesyndication.com/pagead/ads"/>
    <s v="client=ca-gurunet_wikianswers_radlinks_js&amp;hints=statutes of limitationslaw and legal issues&amp;format=fp_al_lp&amp;output=html&amp;channel=Questions_ad_links&amp;url=http%3A%2F%2Fwiki.answers.com%2FQ%2FHow_do_you_write_a_letter_of_dispute_to_the_original_creditor_as_opposed_to_the_credit_bureau&amp;kw_type=radlink&amp;hl=en&amp;rt=ChBKb0vxAAf8gQrlOlZJJV3rEhNEZWJ0IERpc3B1dGUgTGV0dGVyGggGAaG8xAnCiSgBUhMI4K23hIz5mwIVGTvlCh3CA_05&amp;kw=Debt Dispute Letter"/>
    <x v="0"/>
    <s v="utm_source=google&amp;utm_medium=CPC&amp;utm_content=How&amp;utm_campaign=Debt%20Volume&amp;utm_term=debt&amp;keyword=All%20New%202009%20Debt%20Reduction%20Program"/>
  </r>
  <r>
    <x v="832"/>
    <s v="terrence"/>
    <s v="terrence_waters@yahoo.com"/>
    <s v="F2A2EA2C-6BB7-4CD7-BD79-99F09724093A"/>
    <x v="0"/>
    <x v="11"/>
    <x v="0"/>
    <s v="DebtReductionInc"/>
    <x v="0"/>
    <x v="1"/>
    <x v="0"/>
    <s v="FL"/>
    <x v="2"/>
    <m/>
    <x v="2"/>
    <s v="www.findstuff.com"/>
    <s v="DebtReductionInc"/>
    <s v="Debt Consolidation"/>
    <m/>
    <m/>
    <s v="http://www.findstuff.com/v3/index.php"/>
    <s v="uvx=wmoNGyxvHcE-QrzWH0nuDDJD7kYOiVo--FPspgEquYsLhRRQn_yaZok_HboPv-0O4nQL6xa6U7JkbJIDWUDi-TrGqYqOD65oS5fMaIO8OdbthDGIDlw1RNFyge1CwgWxiXKMPl_yY_Hd1dRNum-zib5JH7ezv-lVBUwZcEFKN4LXR3w_VzSs_BRMgEdzphYlyDWamQ9C0FxzjVQ89oTY2H12Tgt4nZ0zwVVM-n22bcyGHkAaAl0Uhjfs2Y-N-syc"/>
    <x v="0"/>
    <s v="utm_source=yahoo&amp;utm_medium=cpc&amp;utm_campaign=DebtReductionInc&amp;utm_content=Debt%20Consolidation&amp;keyword=Government%20Debt%20Consolidation&amp;OVRAW=governement%20loan%20consolidation&amp;OVKEY=government%20debt%20consolidation&amp;OVMTC=advanced&amp;OVADID=41951387022&amp;OVKWID=207713454522"/>
  </r>
  <r>
    <x v="833"/>
    <s v="ejirefe"/>
    <s v="luginedeh@yahoo.com"/>
    <s v="A80FA1F5-9F04-4B94-AEC3-B3ED74B5F3F2"/>
    <x v="0"/>
    <x v="11"/>
    <x v="0"/>
    <s v="DebtReductionInc"/>
    <x v="0"/>
    <x v="1"/>
    <x v="0"/>
    <s v="TX"/>
    <x v="6"/>
    <m/>
    <x v="0"/>
    <s v="www.google.com"/>
    <s v="Debt Holding Tank"/>
    <s v="Holding Tank - Debt"/>
    <s v="Debts"/>
    <s v="government loan to pay debt"/>
    <s v="http://www.google.com/search"/>
    <s v="hl=en&amp;q=government loan to pay debt"/>
    <x v="0"/>
    <s v="utm_source=google&amp;utm_medium=CPC&amp;utm_content=Holding%20Tank%20-%20Debt&amp;utm_campaign=Debt%20Holding%20Tank&amp;utm_term=Debts&amp;keyword=How%20Can%20I%20Consolidate%20My%20Debt"/>
  </r>
  <r>
    <x v="834"/>
    <s v="Elaina"/>
    <s v="elainakilgore@yahoo.com"/>
    <s v="5B064528-CFA9-478D-9B03-2120B8A1016C"/>
    <x v="0"/>
    <x v="8"/>
    <x v="0"/>
    <s v="DebtReductionInc"/>
    <x v="0"/>
    <x v="3"/>
    <x v="1"/>
    <s v="AR"/>
    <x v="1"/>
    <m/>
    <x v="2"/>
    <s v="search.yahoo.com"/>
    <s v="state"/>
    <s v="Filing Bankrupcy"/>
    <m/>
    <s v="filing bankruptcy in AR"/>
    <s v="http://search.yahoo.com/search"/>
    <s v="ei=UTF-8&amp;fr=yfp-t-203&amp;p=filing bankruptcy in AR"/>
    <x v="0"/>
    <s v="utm_source=yahoo&amp;utm_medium=cpc&amp;utm_campaign=state&amp;utm_content=Filing%20Bankrupcy&amp;keyword=Avoid%20Filing%20Bankrupcy%20%20In%20AR&amp;OVRAW=filing%20bankruptcy%20in%20AR&amp;OVKEY=filing%20bankruptcy%20in%20ar&amp;OVMTC=standard&amp;OVADID=42233391522&amp;OVKWID=207729352022"/>
  </r>
  <r>
    <x v="835"/>
    <s v="Pete"/>
    <s v="huffpuff@hotmail.com"/>
    <s v="E4dW8HLA_0eFZHfJ6yIuGQ"/>
    <x v="1"/>
    <x v="11"/>
    <x v="0"/>
    <s v="DebtReductionInc"/>
    <x v="0"/>
    <x v="1"/>
    <x v="0"/>
    <s v="MT"/>
    <x v="7"/>
    <m/>
    <x v="2"/>
    <s v="search.yahoo.com"/>
    <s v="DebtReductionInc"/>
    <s v="Bankruptcy"/>
    <m/>
    <s v="how do i file credit card bankruptcy"/>
    <s v="http://search.yahoo.com/search;_ylt=A0oGkxpF0thJrfoA6nRXNyoA"/>
    <s v="fr2=sg-gac&amp;sado=1&amp;p=how%20do%20i%20file%20credit%20card%20bankruptcy&amp;fr=yfp-t-501-s&amp;pqstr=file%20credit%20card%20bankruptcy"/>
    <x v="0"/>
    <s v="utm_source=yahoo&amp;utm_medium=cpc&amp;utm_campaign=DebtReductionInc&amp;utm_content=Bankruptcy&amp;keyword=Avoid%20Filing%20Credit%20Card%20Bankruptcy&amp;OVRAW=how%20do%20i%20file%20credit%20card%20bankruptcy&amp;OVKEY=filing%20credit%20card%20bankruptcy&amp;OVMTC=advanced&amp;OVADID=42233259022&amp;OVKWID=207713123522"/>
  </r>
  <r>
    <x v="836"/>
    <s v="sylvia"/>
    <s v="strevino8255@aol.com"/>
    <s v="98C7792B-F524-4C14-AAF2-ECCD3E818031"/>
    <x v="0"/>
    <x v="2"/>
    <x v="0"/>
    <s v="DebtReductionInc"/>
    <x v="0"/>
    <x v="1"/>
    <x v="1"/>
    <s v="TX"/>
    <x v="0"/>
    <m/>
    <x v="0"/>
    <s v="googleads.g.doubleclick.net"/>
    <s v="DebtReductionInc"/>
    <s v="Student Debt"/>
    <m/>
    <m/>
    <s v="http://googleads.g.doubleclick.net/pagead/ads"/>
    <s v="client=ca-pub-0540338099227977&amp;dt=1245098870931&amp;lmt=1245098870&amp;output=html&amp;slotname=7489061802&amp;correlator=1245098870931&amp;url=http%3A%2F%2Fnews-reviews.org%2Ffinance%2Fnew-student-loans-payment%2F&amp;frm=0&amp;ga_vid=902618653.1245098872&amp;ga_sid=1245098872&amp;ga_hid=1072626689&amp;flash=9.0.124.0&amp;w=160&amp;h=600&amp;u_h=768&amp;u_w=1024&amp;u_ah=738&amp;u_aw=1024&amp;u_cd=16&amp;u_tz=-300&amp;u_java=true&amp;dtd=M&amp;xpc=BzlDKImJRF&amp;p=http%3A//news-reviews.org"/>
    <x v="0"/>
    <s v="utm_source=Google&amp;utm_medium=cpc&amp;utm_campaign=DebtReductionInc&amp;utm_content=Student%20Debt&amp;keyword=Defaulted%20Student%20Loan%20Solutions"/>
  </r>
  <r>
    <x v="837"/>
    <s v="Yancy"/>
    <s v="yancyvikefan@yahoo.com"/>
    <s v="9AD71AE4-46CF-4992-9123-E2DF4CE88397"/>
    <x v="0"/>
    <x v="8"/>
    <x v="0"/>
    <s v="DebtReductionInc"/>
    <x v="2"/>
    <x v="2"/>
    <x v="1"/>
    <s v="SD"/>
    <x v="0"/>
    <m/>
    <x v="2"/>
    <s v="search.yahoo.com"/>
    <s v="DebtReductionInc"/>
    <s v="Credit Debt Consolidation"/>
    <m/>
    <s v="consumer credit card bailout"/>
    <s v="http://search.yahoo.com/search"/>
    <s v="fr=yfp-t-701-s&amp;toggle=1&amp;cop=mss&amp;ei=UTF8&amp;rd=r2&amp;p=consumer%20credit%20card%20bailout"/>
    <x v="0"/>
    <s v="utm_source=yahoo&amp;utm_medium=cpc&amp;utm_campaign=DebtReductionInc&amp;utm_content=Credit%20Debt%20Consolidation&amp;keyword=Consumer%20Credit%20Debt%20Consolidation&amp;OVRAW=consumer%20credit%20card%20bailout&amp;OVKEY=consumer%20credit%20debt%20consolidation&amp;OVMTC=advanced&amp;OVADID=42233460022&amp;OVKWID=207713351022"/>
  </r>
  <r>
    <x v="838"/>
    <s v="Nichelle"/>
    <s v="kittynichelle@yahoo.com"/>
    <s v="E39B9D27-4929-4B2F-B51F-7D2A4477C2EB"/>
    <x v="0"/>
    <x v="2"/>
    <x v="0"/>
    <s v="DebtReductionInc"/>
    <x v="0"/>
    <x v="1"/>
    <x v="1"/>
    <s v="NV"/>
    <x v="8"/>
    <m/>
    <x v="0"/>
    <s v="www.ehow.com"/>
    <s v="DebtReductionInc"/>
    <s v="Student Debt"/>
    <m/>
    <m/>
    <s v="http://www.ehow.com/video_4952293_know-maximum-wage-garnishment-failure.html"/>
    <m/>
    <x v="0"/>
    <s v="utm_source=Google&amp;utm_medium=cpc&amp;utm_campaign=DebtReductionInc&amp;utm_content=Student%20Debt&amp;keyword=Defaulted%20Student%20Loan%20Solutions"/>
  </r>
  <r>
    <x v="839"/>
    <s v="Aldo"/>
    <s v="acviveros@hotmail.com"/>
    <s v="GHgxdu9UgE6FQHJe6bhOFw"/>
    <x v="3"/>
    <x v="3"/>
    <x v="0"/>
    <s v="DebtReductionInc"/>
    <x v="0"/>
    <x v="1"/>
    <x v="1"/>
    <s v="CA"/>
    <x v="7"/>
    <m/>
    <x v="0"/>
    <s v="www.google.com"/>
    <s v="Debt Holding Tank"/>
    <s v="Holding Tank - Debt"/>
    <s v="Dedt cures"/>
    <s v="dedt cures"/>
    <s v="http://www.google.com/search"/>
    <s v="sourceid=navclient&amp;ie=UTF-8&amp;rls=HPIA,HPIA:2009-03,HPIA:en&amp;q=dedt cures"/>
    <x v="0"/>
    <s v="utm_source=google&amp;utm_medium=CPC&amp;utm_content=Holding%20Tank%20-%20Debt&amp;utm_campaign=Debt%20Holding%20Tank&amp;utm_term=Dedt%20cures&amp;keyword=How%20Can%20I%20Consolidate%20My%20Debt"/>
  </r>
  <r>
    <x v="840"/>
    <s v="Tracy"/>
    <s v="elitemg@sbcglobal.net"/>
    <s v="91C818AA-7CF9-463C-84A6-3F08A6B92729"/>
    <x v="0"/>
    <x v="0"/>
    <x v="0"/>
    <s v="DebtReductionInc"/>
    <x v="1"/>
    <x v="2"/>
    <x v="0"/>
    <s v="MO"/>
    <x v="2"/>
    <m/>
    <x v="0"/>
    <s v="www.ehow.com"/>
    <s v="Debt Volume"/>
    <s v="How"/>
    <s v="debt"/>
    <m/>
    <s v="http://www.ehow.com/ehow_radlinks_ads.html"/>
    <s v="term=Defaulted Student Loans&amp;channel=edu_college_higher_education,Channel_A,text&amp;google_kw_type=radlinks&amp;google_rt=ChBKir5pAA1yWgrnTOBAET6zEhdEZWZhdWx0ZWQgU3R1ZGVudCBMb2FucxoImUmaShn22k0oAVITCMKd6_-4rZwCFWdL5wodYE1I3Q&amp;google_rts=ChBKir5pAA1yQArnTOBAET6zEhdNaWxpdGFyeSBQZXJzb25hbCBMb2FucxoIFypLe6bG2uEoAVITCMKd6_-4rZwCFWdL5wodYE1I3Q|ChBKir5pAA1yWgrnTOBAET6zEhdEZWZhdWx0ZWQgU3R1ZGVudCBMb2FucxoImUmaShn22k0oAVITCMKd6_-4rZwCFWdL5wodYE1I3Q|ChBKir5pAA1yXwrnTOBAET6zEhVMb2FucyBmb3IgUG9vciBDcmVkaXQaCGb0WFscyHfHKAFSEwjCnev_uK2cAhVnS-cKHWBNSN0|ChBKir5pAA1yYwrnTOBAET6zEhNCYW5rcnVwdGN5IFByb3BlcnR5GggwslqTZ1mYnCgBUhMIwp3r_7itnAIVZ0vnCh1gTUjd|ChBKir5pAA1yaArnTOBAET6zEhRCYWQgQ3JlZGl0IGFuZCBMb2FucxoIShrxdl4pOXUoAVITCMKd6_-4rZwCFWdL5wodYE1I3Q|ChBKir5pAA1ybArnTOBAET6zEhRMb2FucyB3aXRoIE5vIENyZWRpdBoI-K-S-nCFQQIoAVITCMKd6_-4rZwCFWdL5wodYE1I3Q&amp;google_page_url=http%3A//www.ehow.com/how_2002568_get-loans-forgiven.html&amp;radkws=Military%20Personal%20Loans%7CDefaulted%20Student%20Loans%7CLoans%20for%20Poor%20Credit%7CBankruptcy%20Property%7CBad%20Credit%20and%20Loans%7CLoans%20with%20No%20Credit&amp;contentid=2002568&amp;studioid=&amp;category=Education&amp;subcategory=College &amp; Higher Education"/>
    <x v="0"/>
    <s v="utm_source=google&amp;utm_medium=CPC&amp;utm_content=How&amp;utm_campaign=Debt%20Volume&amp;utm_term=debt&amp;keyword=2009%20Debt%20Bail%20Out.%20Cut%20Your%20Debt%20in%20Half!"/>
  </r>
  <r>
    <x v="841"/>
    <s v="Richard"/>
    <s v="rquezada@nhra.com"/>
    <s v="9A62412B-9DE2-4434-94DC-65047F5758DE"/>
    <x v="0"/>
    <x v="0"/>
    <x v="0"/>
    <s v="DebtReductionInc"/>
    <x v="0"/>
    <x v="1"/>
    <x v="0"/>
    <s v="CA"/>
    <x v="4"/>
    <m/>
    <x v="0"/>
    <s v="www.ehow.com"/>
    <s v="DebtReductionInc"/>
    <s v="Student Debt"/>
    <m/>
    <m/>
    <s v="http://www.ehow.com/how_2002633_stop-wages-garnished.html"/>
    <m/>
    <x v="0"/>
    <s v="utm_source=Google&amp;utm_medium=cpc&amp;utm_campaign=DebtReductionInc&amp;utm_content=Student%20Debt&amp;keyword=Defaulted%20Student%20Loan%20Solutions"/>
  </r>
  <r>
    <x v="842"/>
    <s v="Fairlie"/>
    <s v="ffirari@yahoo.com"/>
    <s v="m57wBbltuESTzYYDr10-nw"/>
    <x v="1"/>
    <x v="3"/>
    <x v="0"/>
    <s v="DebtReductionInc"/>
    <x v="0"/>
    <x v="1"/>
    <x v="1"/>
    <s v="NY"/>
    <x v="1"/>
    <m/>
    <x v="2"/>
    <s v="www.federaldebtrelief.com"/>
    <s v="DebtReductionInc"/>
    <s v="General Debt"/>
    <m/>
    <m/>
    <s v="http://www.federaldebtrelief.com/search.php"/>
    <s v="d=federaldebtrelief.com&amp;cachekey=1240601250&amp;rc=true&amp;term=Debt Federal Relief&amp;append="/>
    <x v="0"/>
    <s v="utm_source=yahoo&amp;utm_medium=cpc&amp;utm_campaign=DebtReductionInc&amp;utm_content=General%20Debt&amp;keyword=Debt%20Relief&amp;OVRAW=Debt%20Federal%20Relief&amp;OVKEY=debt%20relief&amp;OVMTC=advanced&amp;OVADID=42233303522&amp;OVKWID=207713042522"/>
  </r>
  <r>
    <x v="843"/>
    <s v="Tonya"/>
    <s v="Tlejeune1@yahoo.com"/>
    <s v="836BC99E-B354-49FA-928F-4837EBC1B2A1"/>
    <x v="0"/>
    <x v="6"/>
    <x v="0"/>
    <s v="DebtReductionInc"/>
    <x v="1"/>
    <x v="0"/>
    <x v="1"/>
    <s v="LA"/>
    <x v="4"/>
    <m/>
    <x v="2"/>
    <s v="search.yahoo.com"/>
    <s v="DebtReductionInc"/>
    <s v="General Debt"/>
    <m/>
    <s v="free debt relief letters"/>
    <s v="http://search.yahoo.com/search"/>
    <s v="ei=utf-8&amp;fr=slv8-hpd04&amp;p=free%20debt%20relief%20letters&amp;type="/>
    <x v="0"/>
    <s v="utm_source=yahoo&amp;utm_medium=cpc&amp;utm_campaign=DebtReductionInc&amp;utm_content=General%20Debt&amp;keyword=Debt%20Relief&amp;OVRAW=free%20debt%20relief%20letters&amp;OVKEY=debt%20relief&amp;OVMTC=advanced&amp;OVADID=42233303522&amp;OVKWID=207713042522"/>
  </r>
  <r>
    <x v="844"/>
    <s v="William"/>
    <s v="lakajunboy@yahoo.com"/>
    <s v="YZAQizFRLE2E8oKyoWfK7g"/>
    <x v="6"/>
    <x v="0"/>
    <x v="0"/>
    <s v="DebtReductionInc"/>
    <x v="1"/>
    <x v="0"/>
    <x v="0"/>
    <s v="LA"/>
    <x v="0"/>
    <m/>
    <x v="2"/>
    <s v="search.yahoo.com"/>
    <s v="DebtReductionInc"/>
    <s v="Debt Consolidation"/>
    <m/>
    <s v="debit consolidators"/>
    <s v="http://search.yahoo.com/search"/>
    <s v="p=debit consolidators&amp;ei=UTF8&amp;rd=r2&amp;fr=yfp-t-701-s&amp;pstart=1&amp;b=11"/>
    <x v="0"/>
    <s v="utm_source=yahoo&amp;utm_medium=cpc&amp;utm_campaign=DebtReductionInc&amp;utm_content=Debt%20Consolidation&amp;keyword=Debt%20Consolidation&amp;OVRAW=debt%20consolidators&amp;OVKEY=debt%20consolidators&amp;OVMTC=standard&amp;OVADID=42233432022&amp;OVKWID=207713134022"/>
  </r>
  <r>
    <x v="845"/>
    <s v="Andrea"/>
    <s v="d2aross@yahoo.com"/>
    <s v="60BC5498-9FD3-4078-9846-3310C8BF1B03"/>
    <x v="0"/>
    <x v="6"/>
    <x v="0"/>
    <s v="DebtReductionInc"/>
    <x v="0"/>
    <x v="1"/>
    <x v="1"/>
    <s v="AR"/>
    <x v="0"/>
    <m/>
    <x v="0"/>
    <s v="collegesavings.about.com"/>
    <s v="DebtReductionInc"/>
    <s v="Student Debt"/>
    <m/>
    <m/>
    <s v="http://collegesavings.about.com/od/financialaid/a/loanforgiveness.htm"/>
    <m/>
    <x v="0"/>
    <s v="utm_source=Google&amp;utm_medium=cpc&amp;utm_campaign=DebtReductionInc&amp;utm_content=Student%20Debt&amp;keyword=Defaulted%20Student%20Loan%20Solutions"/>
  </r>
  <r>
    <x v="846"/>
    <s v="judith"/>
    <s v="judith.allen@sbcglobal.net"/>
    <s v="0DA07F98-CC5C-450C-9EEE-AB643D3DD14A"/>
    <x v="0"/>
    <x v="8"/>
    <x v="0"/>
    <s v="DebtReductionInc"/>
    <x v="1"/>
    <x v="0"/>
    <x v="1"/>
    <s v="CT"/>
    <x v="4"/>
    <m/>
    <x v="0"/>
    <s v="www.google.com"/>
    <s v="Debt Holding Tank"/>
    <s v="Holding Tank - Debt"/>
    <s v="Debt cures"/>
    <s v="debt cures"/>
    <s v="http://www.google.com/search"/>
    <s v="hl=en&amp;rlz=1T4ACAW_enUS312US315&amp;q=debt cures&amp;revid=1992754974&amp;ei=xBq2Svu2OeSH8Aa_mtm5Dg&amp;sa=X&amp;oi=revisions_inline&amp;resnum=0&amp;ct=broad-revision&amp;cd=8"/>
    <x v="0"/>
    <s v="utm_source=google&amp;utm_medium=CPC&amp;utm_content=Holding%20Tank%20-%20Debt&amp;utm_campaign=Debt%20Holding%20Tank&amp;utm_term=Debt%20cures&amp;keyword=Debt%20Cures%20for%202009"/>
  </r>
  <r>
    <x v="847"/>
    <s v="BETH"/>
    <s v="OCNQUEST@YAHOO.COM"/>
    <s v="E67C936B-8F10-40FC-9EFD-F7A1343CE9A4"/>
    <x v="0"/>
    <x v="3"/>
    <x v="0"/>
    <s v="DebtReductionInc"/>
    <x v="0"/>
    <x v="1"/>
    <x v="1"/>
    <s v="CA"/>
    <x v="6"/>
    <m/>
    <x v="2"/>
    <s v="search.yahoo.com"/>
    <s v="DebtReductionInc"/>
    <s v="Stop Collections"/>
    <m/>
    <s v="nco collections"/>
    <s v="http://search.yahoo.com/search"/>
    <s v="ei=UTF-8&amp;fr=yfp-t-501&amp;p=nco collections&amp;rs=3&amp;fr2=rs-top"/>
    <x v="0"/>
    <s v="utm_source=yahoo&amp;utm_medium=cpc&amp;utm_campaign=DebtReductionInc&amp;utm_content=Stop%20Collections&amp;keyword=How%20To%20Stop%20Bill%20Collectors%20From%20Calling&amp;OVRAW=nco%20collections&amp;OVKEY=stop%20bill%20collector%20from%20calling&amp;OVMTC=advanced&amp;OVADID=42233307522&amp;OVKWID=207713502522"/>
  </r>
  <r>
    <x v="848"/>
    <s v="Susan"/>
    <s v="moores1765@yahoo.com"/>
    <s v="852DA886-6A77-432F-9456-BACA7ECD0DF1"/>
    <x v="0"/>
    <x v="6"/>
    <x v="0"/>
    <s v="DebtReductionInc"/>
    <x v="1"/>
    <x v="0"/>
    <x v="1"/>
    <s v="VA"/>
    <x v="9"/>
    <m/>
    <x v="0"/>
    <s v="googleads.g.doubleclick.net"/>
    <s v="DebtReductionInc"/>
    <s v="Credit Card Debt - high volume"/>
    <m/>
    <m/>
    <s v="http://googleads.g.doubleclick.net/pagead/ads"/>
    <s v="client=ca-pub-7867261723852556&amp;dt=1248288036244&amp;lmt=1248288036&amp;output=html&amp;slotname=2344878303&amp;correlator=1248288036244&amp;url=http%3A%2F%2Fwww.pressemeldungen.at%2F89582%2Fsurvey-finds-electronic-bill-consolidation-on-the-rise%2F&amp;ref=http%3A%2F%2Fwww.google.com%2Fsearch%3Fhl%3Den%26q%3Dcredit%2Bcard%2Bdebt%2Bconsolidation%26aq%3D1%26oq%3Dcredit%2Bcard%2Bdebt%26aqi%3Dg10&amp;frm=0&amp;ga_vid=1566308903.1248288036&amp;ga_sid=1248288036&amp;ga_hid=1921424679&amp;flash=10.0.22.87&amp;w=160&amp;h=90&amp;u_h=768&amp;u_w=2048&amp;u_ah=738&amp;u_aw=2048&amp;u_cd=24&amp;u_tz=-240&amp;u_his=17&amp;u_java=true&amp;dtd=235&amp;xpc=6XdZeGetIi&amp;p=http%3A//www.pressemeldungen.at&amp;format=fp_al_lp&amp;kw_type=radlink&amp;prev_fmts=160x90_0ads_al&amp;rt=ChBKZ10kAAzGpwrnAJxWIRoUEhBEZWJ0cyBTZXR0bGVtZW50GggDtKENP9iPsCgBUhMIrpmMqPvpmwIVzE3nCh2VcTU-&amp;hl=en&amp;kw0=Debts Settlement&amp;kw1=Consolidate Loan&amp;kw2=Debt Payoff&amp;kw3=Consolidate Bills&amp;okw=Debts Settlement"/>
    <x v="0"/>
    <s v="utm_source=Google&amp;utm_medium=cpc&amp;utm_campaign=DebtReductionInc&amp;utm_content=Credit%20Card%20Debt%20-%20high%20volume&amp;keyword=Eliminate%20Credit%20Card%20Debt"/>
  </r>
  <r>
    <x v="849"/>
    <s v="carlos"/>
    <s v="cwharff@hotmail.com"/>
    <s v="5BB57FB0-A821-4ACD-86B7-F3DD27740CDB"/>
    <x v="0"/>
    <x v="2"/>
    <x v="0"/>
    <s v="DebtReductionInc"/>
    <x v="0"/>
    <x v="1"/>
    <x v="1"/>
    <s v="FL"/>
    <x v="6"/>
    <m/>
    <x v="0"/>
    <s v="www.google.com"/>
    <s v="Debt General"/>
    <s v="Lower Payments"/>
    <s v="Credit card payments"/>
    <s v="www.chase.com creditcards payment"/>
    <s v="http://www.google.com/search"/>
    <s v="sourceid=navclient&amp;aq=3&amp;oq=www.chase.com%2f&amp;ie=UTF-8&amp;rlz=1T4ACGW_enUS315US315&amp;q=www.chase.com creditcards payment"/>
    <x v="0"/>
    <s v="utm_source=google&amp;utm_medium=CPC&amp;utm_content=Lower%20Payments&amp;utm_campaign=Debt%20General&amp;utm_term=Credit%20card%20payments&amp;keyword=Lower%20My%20Credit%20Card%20Payments"/>
  </r>
  <r>
    <x v="850"/>
    <s v="Iris"/>
    <s v="tatycolon@hotmail.com"/>
    <s v="015B2A45-058A-436B-AB7B-2A83445AF37B"/>
    <x v="0"/>
    <x v="5"/>
    <x v="0"/>
    <s v="DebtReductionInc"/>
    <x v="0"/>
    <x v="1"/>
    <x v="1"/>
    <s v="FL"/>
    <x v="2"/>
    <m/>
    <x v="0"/>
    <s v="www.google.com"/>
    <s v="Credit"/>
    <s v="How"/>
    <s v="How to fix your credit"/>
    <s v="credit repair"/>
    <s v="http://www.google.com/search"/>
    <s v="hl=en&amp;q=credit repair&amp;aq=f&amp;oq="/>
    <x v="0"/>
    <s v="utm_source=google&amp;utm_medium=CPC&amp;utm_content=How&amp;utm_campaign=Credit&amp;utm_term=How%20to%20fix%20your%20credit&amp;keyword=How%20Can%20I%20Consolidate%20My%20Debt"/>
  </r>
  <r>
    <x v="851"/>
    <s v="connie"/>
    <s v="conniea18@yahoo.com"/>
    <s v="4D9CCAEE-D8DC-414A-9915-9C811AA6906E"/>
    <x v="0"/>
    <x v="2"/>
    <x v="0"/>
    <s v="DebtReductionInc"/>
    <x v="0"/>
    <x v="1"/>
    <x v="1"/>
    <s v="FL"/>
    <x v="0"/>
    <m/>
    <x v="2"/>
    <s v="www.findstuff.com"/>
    <s v="DebtReductionInc"/>
    <s v="Debt Consolidation"/>
    <m/>
    <m/>
    <s v="http://www.findstuff.com/v3/index.php"/>
    <s v="uvx=wmoNGyxvHcE-QrzWH0nuDDJD7kYOiVo--FPspgEquYsLhRRQn_yaZok_HboPv-0O4nQL6xa6U7JkbJIDWUDi-TrGqYqOD65oS5fMaIO8OdbthDGIDlw1RNFyge1CwgWxiXKMPl_yY_F2qZ8WbUcpNZrJ6nf471O768wzG5q8mN1rhqNWd5JdIKFaucheecdqWP2CGcGzt314kMGfr4iudgA-IJXXmgXyqqr5mpJs1AzoTjI50qYjEg04zh-wOlz5ny-NNLLN79uAbFSLBEz1rw%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852"/>
    <s v="STACY"/>
    <s v="SFELD12@WOWWAY.COM"/>
    <s v="77032453-08CA-4CB2-A03F-6F19FE5EA696"/>
    <x v="0"/>
    <x v="6"/>
    <x v="0"/>
    <s v="DebtReductionInc"/>
    <x v="0"/>
    <x v="1"/>
    <x v="1"/>
    <s v="MI"/>
    <x v="6"/>
    <m/>
    <x v="0"/>
    <s v="googleads.g.doubleclick.net"/>
    <s v="Debt Volume"/>
    <s v="How"/>
    <s v="debt"/>
    <m/>
    <s v="http://googleads.g.doubleclick.net/pagead/ads"/>
    <s v="client=ca-pub-3163882305480438&amp;dt=1242241543701&amp;lmt=1242241543&amp;alt_color=FFFFFF&amp;prev_fmts=160x600_as&amp;format=160x600_as&amp;output=html&amp;correlator=1242241543584&amp;channel=4779269032&amp;pv_ch=4779269032%2B&amp;url=http%3A%2F%2Fwww.bcsalliance.com%2Fdebt1_michigan~ns4.html&amp;ad_type=text_image&amp;ref=http%3A%2F%2Fwww.bcsalliance.com%2Fdebt1_michigan.html&amp;frm=0&amp;ga_vid=378129748.1242241544&amp;ga_sid=1242241544&amp;ga_hid=242895745&amp;flash=10.0.12.36&amp;w=160&amp;h=600&amp;u_h=600&amp;u_w=800&amp;u_ah=570&amp;u_aw=800&amp;u_cd=32&amp;u_tz=-240&amp;u_his=4&amp;u_java=true&amp;dtd=19&amp;w=160&amp;h=600&amp;xpc=OO2ei79Iio&amp;p=http%3A//www.bcsalliance.com"/>
    <x v="0"/>
    <s v="utm_source=google&amp;utm_medium=CPC&amp;utm_content=How&amp;utm_campaign=Debt%20Volume&amp;utm_term=debt&amp;keyword=All%20New%202009%20Debt%20Reduction%20Program"/>
  </r>
  <r>
    <x v="853"/>
    <s v="Bruce"/>
    <s v="vick@trenton-mi.com"/>
    <s v="DA05D17B-6329-44A0-9224-6448D8B1C797"/>
    <x v="0"/>
    <x v="0"/>
    <x v="0"/>
    <s v="DebtReductionInc"/>
    <x v="0"/>
    <x v="1"/>
    <x v="0"/>
    <s v="MI"/>
    <x v="0"/>
    <m/>
    <x v="2"/>
    <s v="freefromdebt.com"/>
    <s v="DebtReductionInc"/>
    <s v="General Debt"/>
    <m/>
    <m/>
    <s v="http://freefromdebt.com/search.php"/>
    <s v="page=true&amp;d=freefromdebt.com&amp;term=Become debt free&amp;nterms=QmVjb21lIGRlYnQgZnJlZQ%3D%3D&amp;append=qs%3D06oENya4ZGO2uEjAyqVEtH9kTIHi5E3kWFxtf29wkBygfu4IgGNZRxI5o1URsERsCfMtKGtDRTKwdvPkoZTVOImApM9ht-Vzk2BqOC1Fan1IqtWAfPQX29OqouxWpAoy4CU2KFn4_PUcjwrgXJGVDhJdxbSPrawbFO8Tn9f9aoEGoQCQAyQG2zfhOpH1l-nph7k7U650xhYxOiuiQlq32hQz-HYyW67kCpSSDc0G-SpJvnaMhU7YBbtBP7N_77jCYbItDZjd0X8BJWpBRG7U-SlZyodRMOd5plxYzOUSd2wQbkj84HuSNNhd6mqpULXsk_TIWMP02IAc2h_fNnr8Wi6bcOmxIEu_YPSyUNVf5kA8C12d5GOvwVVS116ZFhoJFMxmEFmNrrhU5yMjKFP3oGi9xPVpWMKCtUX3slD1RuJUqTBsTQ4KNKMKxJKU_msfIESqamAtrS_s4XLH342ZWIkGT9uoKNrwSWlNzYjOI7MeekmNb-bDWJe8xHvUGJDhHK305HyIxveDRwTsSFS-0qRB9sPkkh3i-tHWFAXkQvDPEUFkJU7e5edni3lV8rgB7WNFwreYFSzZXGZg.."/>
    <x v="0"/>
    <s v="utm_source=yahoo&amp;utm_medium=cpc&amp;utm_campaign=DebtReductionInc&amp;utm_content=General%20Debt&amp;keyword=Be%20Debt%20Free&amp;OVRAW=Become%20debt%20free&amp;OVKEY=debt%20free&amp;OVMTC=advanced&amp;OVADID=42233303522&amp;OVKWID=207713077522"/>
  </r>
  <r>
    <x v="412"/>
    <s v="Sophie"/>
    <s v="bomw@gmail.com"/>
    <s v="JUb6_ncQB0OSNoU7ArQsWw"/>
    <x v="5"/>
    <x v="4"/>
    <x v="0"/>
    <s v="DebtReductionInc"/>
    <x v="0"/>
    <x v="1"/>
    <x v="1"/>
    <s v="MA"/>
    <x v="6"/>
    <m/>
    <x v="0"/>
    <s v="www.google.com"/>
    <s v="Debt General"/>
    <s v="Lower Payments"/>
    <s v="Credit card payments"/>
    <s v="providian credit card payment"/>
    <s v="http://www.google.com/search"/>
    <s v="hl=en&amp;q=providian credit card payment&amp;aq=5&amp;oq=providian"/>
    <x v="0"/>
    <s v="utm_source=google&amp;utm_medium=CPC&amp;utm_content=Lower%20Payments&amp;utm_campaign=Debt%20General&amp;utm_term=Credit%20card%20payments&amp;keyword=How%20Can%20I%20Consolidate%20My%20Debt"/>
  </r>
  <r>
    <x v="854"/>
    <s v="Meryl"/>
    <s v="primakfamily@hotmail.com"/>
    <s v="CWA6pa1bXk6G5MNtk5Hy4w"/>
    <x v="6"/>
    <x v="0"/>
    <x v="0"/>
    <s v="DebtReductionInc"/>
    <x v="0"/>
    <x v="1"/>
    <x v="0"/>
    <s v="MA"/>
    <x v="3"/>
    <m/>
    <x v="2"/>
    <s v="search.yahoo.com"/>
    <s v="DebtReductionInc"/>
    <s v="Debt Consolidation"/>
    <m/>
    <s v="debt consolidation on secured debt"/>
    <s v="http://search.yahoo.com/search"/>
    <s v="ei=utf-8&amp;fr=slv8-iobit&amp;p=debt%20consolidation%20on%20secured%20debt&amp;type="/>
    <x v="0"/>
    <s v="utm_source=yahoo&amp;utm_medium=cpc&amp;utm_campaign=DebtReductionInc&amp;utm_content=Debt%20Consolidation&amp;keyword=Secured%20Debt%20Consolidation&amp;OVRAW=debt%20consolidation%20on%20secured%20debt&amp;OVKEY=debt%20consolidation%20secured&amp;OVMTC=advanced&amp;OVADID=41951387022&amp;OVKWID=207713224022"/>
  </r>
  <r>
    <x v="855"/>
    <s v="Christine"/>
    <s v="bumpkincat@yahoo.com"/>
    <s v="mPbTrMGnTUKCEwWda-C-FA"/>
    <x v="3"/>
    <x v="3"/>
    <x v="0"/>
    <s v="DebtReductionInc"/>
    <x v="0"/>
    <x v="1"/>
    <x v="1"/>
    <s v="OR"/>
    <x v="6"/>
    <m/>
    <x v="0"/>
    <s v="search.mywebsearch.com"/>
    <s v="Debt General"/>
    <s v="Lower Payments"/>
    <s v="Credit card payments"/>
    <m/>
    <s v="http://search.mywebsearch.com/mywebsearch/AJmain.jhtml"/>
    <s v="searchfor=credit card payments&amp;st=sb"/>
    <x v="0"/>
    <s v="utm_source=google&amp;utm_medium=CPC&amp;utm_content=Lower%20Payments&amp;utm_campaign=Debt%20General&amp;utm_term=Credit%20card%20payments&amp;keyword=How%20Can%20I%20Consolidate%20My%20Debt"/>
  </r>
  <r>
    <x v="856"/>
    <s v="Andrea"/>
    <s v="AuntieAnie@yahoo.com"/>
    <s v="5DE9E78C-1E99-4B74-863B-F0D8CE770BFA"/>
    <x v="0"/>
    <x v="9"/>
    <x v="0"/>
    <s v="DebtReductionInc"/>
    <x v="0"/>
    <x v="1"/>
    <x v="0"/>
    <s v="OR"/>
    <x v="6"/>
    <m/>
    <x v="1"/>
    <s v="us.mc391.mail.yahoo.com"/>
    <s v="Financial Services"/>
    <s v="Consolidate"/>
    <m/>
    <m/>
    <s v="http://us.mc391.mail.yahoo.com/mc/welcome"/>
    <s v=".rand=3nrv79g3tihho"/>
    <x v="0"/>
    <s v="utm_source=AdKnowledge&amp;utm_medium=CPC&amp;utm_content=Consolidate&amp;20Debt&amp;utm_campaign=Financial%20Services&amp;keyword=Debt%20Consolidation%20Experts"/>
  </r>
  <r>
    <x v="503"/>
    <s v="Tammie"/>
    <s v="tammieklix@yahoo.com"/>
    <s v="tVCCNOyF8kyLsnY-EzsTUg"/>
    <x v="3"/>
    <x v="0"/>
    <x v="0"/>
    <s v="DebtReductionInc"/>
    <x v="0"/>
    <x v="0"/>
    <x v="0"/>
    <s v="AZ"/>
    <x v="5"/>
    <m/>
    <x v="2"/>
    <s v="www.findstuff.com"/>
    <s v="DebtReductionInc"/>
    <s v="Debt Consolidation"/>
    <m/>
    <m/>
    <s v="http://www.findstuff.com/home/search/index"/>
    <s v="1&amp;uvx=txtTKGZZwHxZyynNRN_a4KxXwDQhIbAgHQXlqE69e_mpbU-gsHH5nsmop9tZvG3I8fDPlCtu946ClFBQOWsyOSdLRzMTl0PrE0gcOni0OPM5BgEqr4acBdgqpJvNAdV2OHRzk8KPwac-NcIzpmsljjdKWRkqAPOLE8tKVg7C84n8iOwfn4zqSzVWDS6UCKnT11BxmBtGQSwb6VnQOMsXjSjcWG_xXc-Erz-8dl0JyztG3z1dfJijdhghPa3N7Gz2I7sVx4p62dKvSxmKKXGEOgyrIfM0KrsmVRX4n-zAC5kyWYQI29ccfg%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857"/>
    <s v="Brian"/>
    <s v="bbehle@telebeep.com"/>
    <s v="d-xYjFznEkyD_Hpi4gO3gg"/>
    <x v="3"/>
    <x v="2"/>
    <x v="0"/>
    <s v="DebtReductionInc"/>
    <x v="0"/>
    <x v="1"/>
    <x v="1"/>
    <s v="NE"/>
    <x v="0"/>
    <m/>
    <x v="1"/>
    <s v="www.bing.com"/>
    <s v="Financial Services"/>
    <s v="Consolidate"/>
    <m/>
    <s v="debt reli"/>
    <s v="http://www.bing.com/search"/>
    <s v="q=debt reli&amp;FORM=MSNH11"/>
    <x v="0"/>
    <s v="utm_source=AdKnowledge&amp;utm_medium=CPC&amp;utm_content=Consolidate&amp;20Debt&amp;utm_campaign=Financial%20Services&amp;keyword=Debt%20Consolidation%20Experts"/>
  </r>
  <r>
    <x v="858"/>
    <s v="David"/>
    <s v="stormen33@yahoo.com"/>
    <s v="60851ACB-06F8-48A0-9C92-1C661FAF79BD"/>
    <x v="0"/>
    <x v="3"/>
    <x v="0"/>
    <s v="DebtReductionInc"/>
    <x v="0"/>
    <x v="1"/>
    <x v="1"/>
    <s v="MI"/>
    <x v="6"/>
    <m/>
    <x v="2"/>
    <s v="www.findstuff.com"/>
    <s v="DebtReductionInc"/>
    <s v="Debt Consolidation"/>
    <m/>
    <m/>
    <s v="http://www.findstuff.com/v3/index.php"/>
    <s v="uvx=wmoNGyxvHcE-QrzWH0nuDDJD7kYOiVo--FPspgEquYsLhRRQn_yaZok_HboPv-0O4nQL6xa6U7JkbJIDWUDi-TrGqYqOD65oS5fMaIO8OdbthDGIDlw1RNFyge1CwgWxiXKMPl_yY_F2qZ8WbUcpNZrJ6nf471O704naYHNsWdrjARcyGeipY5BfvBaDbWHDCR4iz4zYg4BQV8maTlXKmwA-IJXXmgXyqqr5mpJs1AzoTjI50qYjEg04zh-wOlz5-BLfxqLZKQz3O0ID8hR8TA%2A%2A"/>
    <x v="0"/>
    <s v="utm_source=yahoo&amp;utm_medium=cpc&amp;utm_campaign=DebtReductionInc&amp;utm_content=Debt%20Consolidation&amp;keyword=Government%20Debt%20Consolidation&amp;OVRAW=governement%20loan%20consolidation&amp;OVKEY=government%20debt%20consolidation&amp;OVMTC=advanced&amp;OVADID=41951208522&amp;OVKWID=207713454522"/>
  </r>
  <r>
    <x v="859"/>
    <s v="KAMI"/>
    <s v="mrsdewaynepruitt@yahoo.com"/>
    <s v="9494186A-B413-4732-9A12-C47AE5AF53C0"/>
    <x v="0"/>
    <x v="0"/>
    <x v="0"/>
    <s v="DebtReductionInc"/>
    <x v="1"/>
    <x v="0"/>
    <x v="0"/>
    <s v="AL"/>
    <x v="9"/>
    <m/>
    <x v="2"/>
    <s v="search.yahoo.com"/>
    <s v="DebtReductionInc"/>
    <s v="Credit Card Consolidation"/>
    <m/>
    <s v="debt consolidation"/>
    <s v="http://search.yahoo.com/search"/>
    <s v="p=debt consolidation&amp;ei=UTF-8&amp;fr=yfp-t-501-s&amp;xargs=12KPjg14NSr4e9mvinEOOIMLrcmUsOkZ%2Dx8bo%5FXIR7GtYq8DtcV%5FwmXuHJwPUmEK7O2A94%2D8jXqfZUf6uZzbjPTkrNEmGMGpIc643DxNgPMO3w7e92hMctxEbYnH5%2DxF4yY2ynP4vr2fdgEnLdg1pSSr278R35zaVN8szCxPIcFqRg6aJOyV3cJ44GYYEYgrjCIZmZeoYELMya5yeeUaxw&amp;pstart=9&amp;b=21"/>
    <x v="0"/>
    <s v="utm_source=yahoo&amp;utm_medium=cpc&amp;utm_campaign=DebtReductionInc&amp;utm_content=Credit%20Card%20Consolidation&amp;keyword=Credit%20Card%20Consolidation&amp;OVRAW=debt%20consolidation&amp;OVKEY=credit%20card%20consolidation&amp;OVMTC=advanced&amp;OVADID=41951287022&amp;OVKWID=207713091022"/>
  </r>
  <r>
    <x v="860"/>
    <s v="Stephen"/>
    <s v="averagejoeboxer@hotmail.com"/>
    <s v="15FBC9BE-E10E-4163-ACFD-E494456AC0BA"/>
    <x v="0"/>
    <x v="0"/>
    <x v="0"/>
    <s v="DebtReductionInc"/>
    <x v="1"/>
    <x v="0"/>
    <x v="0"/>
    <s v="CA"/>
    <x v="0"/>
    <m/>
    <x v="0"/>
    <s v="www.ehow.com"/>
    <s v="DebtReductionInc"/>
    <s v="Credit Card Debt - high volume"/>
    <m/>
    <m/>
    <s v="http://www.ehow.com/how_2076711_get-credit-card-debt-help.html"/>
    <m/>
    <x v="0"/>
    <s v="utm_source=Google&amp;utm_medium=cpc&amp;utm_campaign=DebtReductionInc&amp;utm_content=Credit%20Card%20Debt%20-%20high%20volume&amp;keyword=Eliminate%20Credit%20Card%20Debt"/>
  </r>
  <r>
    <x v="861"/>
    <s v="Ronald"/>
    <s v="susiec@281.com"/>
    <s v="A7C15689-5CA3-4A27-8E97-8B194F91B490"/>
    <x v="0"/>
    <x v="0"/>
    <x v="0"/>
    <s v="DebtReductionInc"/>
    <x v="0"/>
    <x v="0"/>
    <x v="0"/>
    <s v="TX"/>
    <x v="8"/>
    <m/>
    <x v="0"/>
    <s v="www.google.com"/>
    <s v="Debt Holding Tank"/>
    <s v="Holding Tank - Debt"/>
    <s v="Consumer debt initiative"/>
    <s v="consumer debt initiative scam"/>
    <s v="http://www.google.com/search"/>
    <s v="hl=en&amp;q=consumer debt initiative scam&amp;aq=1&amp;oq=consumer debt initiative&amp;aqi=g5"/>
    <x v="0"/>
    <s v="utm_source=google&amp;utm_medium=CPC&amp;utm_content=Holding%20Tank%20-%20Debt&amp;utm_campaign=Debt%20Holding%20Tank&amp;utm_term=Consumer%20debt%20initiative&amp;keyword=How%20Can%20I%20Consolidate%20My%20Debt"/>
  </r>
  <r>
    <x v="862"/>
    <s v="Josie"/>
    <s v="mojojojo35@yahoo.com"/>
    <s v="cqSazKvQF0q5GitNQesm1A"/>
    <x v="3"/>
    <x v="10"/>
    <x v="0"/>
    <s v="DebtReductionInc"/>
    <x v="1"/>
    <x v="2"/>
    <x v="1"/>
    <s v="TX"/>
    <x v="7"/>
    <m/>
    <x v="1"/>
    <s v="us.mc448.mail.yahoo.com"/>
    <s v="Financial Services"/>
    <s v="Consolidate"/>
    <m/>
    <m/>
    <s v="http://us.mc448.mail.yahoo.com/mc/welcome"/>
    <s v=".gx=0&amp;.tm=1250379116&amp;.rand=2v9rq5mi0t0jc"/>
    <x v="0"/>
    <s v="utm_source=AdKnowledge&amp;utm_medium=CPC&amp;utm_content=Consolidate&amp;20Debt&amp;utm_campaign=Financial%20Services&amp;keyword=Debt%20Consolidation%20Experts"/>
  </r>
  <r>
    <x v="863"/>
    <s v="Michael"/>
    <s v="virginiaoutfitters@yahoo.com"/>
    <s v="31657552-620E-4596-A1B3-2C1B0FF4CDA9"/>
    <x v="0"/>
    <x v="0"/>
    <x v="0"/>
    <s v="DebtReductionInc"/>
    <x v="0"/>
    <x v="1"/>
    <x v="0"/>
    <s v="VA"/>
    <x v="4"/>
    <m/>
    <x v="2"/>
    <s v="search.yahoo.com"/>
    <s v="DebtReductionInc"/>
    <s v="Debt Consolidation Loan"/>
    <m/>
    <s v="what is a good loan to business debt consolidation debt"/>
    <s v="http://search.yahoo.com/search;_ylt=A0geu9_mjCJKkhQASDpXNyoA"/>
    <s v="p=what is a good loan to business debt consolidation debt&amp;y=Search&amp;fr=my-myy&amp;fr2=sb-top&amp;sao=1"/>
    <x v="0"/>
    <s v="utm_source=yahoo&amp;utm_medium=cpc&amp;utm_campaign=DebtReductionInc&amp;utm_content=Debt%20Consolidation%20Loan&amp;keyword=Business%20Debt%20Consolidation&amp;OVRAW=what%20is%20a%20good%20loan%20to%20business%20debt%20consolidation%20debt&amp;OVKEY=loan%20business%20debt%20consolidation&amp;OVMTC=advanced&amp;OVADID=42233518522&amp;OVKWID=207713487022"/>
  </r>
  <r>
    <x v="864"/>
    <s v="Tina"/>
    <s v="tinay68@gmail.com"/>
    <s v="F4AE517F-D004-4AF7-8A15-EB4B5828985A"/>
    <x v="0"/>
    <x v="6"/>
    <x v="0"/>
    <s v="DebtReductionInc"/>
    <x v="0"/>
    <x v="1"/>
    <x v="1"/>
    <s v="OR"/>
    <x v="2"/>
    <m/>
    <x v="2"/>
    <m/>
    <s v="DebtReductionInc"/>
    <s v="General Debt"/>
    <m/>
    <m/>
    <m/>
    <m/>
    <x v="0"/>
    <s v="utm_source=yahoo&amp;utm_medium=cpc&amp;utm_campaign=DebtReductionInc&amp;utm_content=General%20Debt&amp;keyword=Debt%20Solutions&amp;OVRAW=Debt%20Clear&amp;OVKEY=debt%20clear&amp;OVMTC=standard&amp;OVADID=42233303522&amp;OVKWID=207713451022"/>
  </r>
  <r>
    <x v="865"/>
    <s v="Raymond"/>
    <s v="colsan51@yahoo.com"/>
    <s v="297AC87D-3019-4FF2-BB42-FBE1955A47E5"/>
    <x v="0"/>
    <x v="0"/>
    <x v="0"/>
    <s v="DebtReductionInc"/>
    <x v="0"/>
    <x v="1"/>
    <x v="0"/>
    <s v="MI"/>
    <x v="7"/>
    <m/>
    <x v="2"/>
    <s v="wwww11.charter.net"/>
    <s v="state"/>
    <s v="Debt Settlement Companies"/>
    <m/>
    <m/>
    <s v="http://wwww11.charter.net/search"/>
    <s v="qr=michigan debt settlement companies&amp;sid=51102uEv8JFQIxh37QnZ&amp;rg=Y-h0&amp;ri=ySBd"/>
    <x v="0"/>
    <s v="utm_source=yahoo&amp;utm_medium=cpc&amp;utm_campaign=state&amp;utm_content=Debt%20Settlement%20Companies&amp;keyword=Debt%20Settlement%20Companies%20In%20Michigan&amp;OVRAW=michigan%20debt%20settlement%20companies&amp;OVKEY=michigan%20debt%20settlement%20company&amp;OVMTC=standard&amp;OVADID=42233331022&amp;OVKWID=207729595522"/>
  </r>
  <r>
    <x v="866"/>
    <s v="Bill"/>
    <s v="billsmith@gmail.com"/>
    <s v="H48KxmEHCkCoaEKZ7DgUaQ"/>
    <x v="1"/>
    <x v="6"/>
    <x v="0"/>
    <s v="DebtReductionInc"/>
    <x v="5"/>
    <x v="2"/>
    <x v="1"/>
    <s v="MA"/>
    <x v="4"/>
    <m/>
    <x v="0"/>
    <s v="googleads.g.doubleclick.net"/>
    <s v="DebtReductionInc"/>
    <s v="Student Debt"/>
    <m/>
    <m/>
    <s v="http://googleads.g.doubleclick.net/pagead/ads"/>
    <s v="client=ca-pub-2905739116842914&amp;dt=1247664555218&amp;lmt=1247664555&amp;format=468x60_as&amp;output=html&amp;correlator=1247664555218&amp;channel=8931940007&amp;url=http%3A%2F%2Ffirstforextrading.com%2Fwhy-student-loans-are-evil-3570&amp;color_bg=FFFFFF&amp;color_text=000000&amp;color_link=003399&amp;color_url=999999&amp;color_border=FFFFFF&amp;ad_type=text&amp;frm=0&amp;ga_vid=83507386.1247664556&amp;ga_sid=1247664556&amp;ga_hid=992456250&amp;flash=10.0.12.36&amp;w=468&amp;h=60&amp;u_h=900&amp;u_w=1440&amp;u_ah=866&amp;u_aw=1440&amp;u_cd=32&amp;u_tz=-240&amp;u_java=true&amp;dtd=297&amp;xpc=HC0V3AP2to&amp;p=http%3A//firstforextrading.com"/>
    <x v="0"/>
    <s v="utm_source=Google&amp;utm_medium=cpc&amp;utm_campaign=DebtReductionInc&amp;utm_content=Student%20Debt&amp;keyword=Defaulted%20Student%20Loan%20Solutions"/>
  </r>
  <r>
    <x v="867"/>
    <s v="odalys"/>
    <s v="odyquintero@yahoo.com"/>
    <s v="12F7626A-FFC8-46C9-B457-0C645810B561"/>
    <x v="0"/>
    <x v="0"/>
    <x v="0"/>
    <s v="DebtReductionInc"/>
    <x v="3"/>
    <x v="0"/>
    <x v="0"/>
    <s v="FL"/>
    <x v="9"/>
    <m/>
    <x v="0"/>
    <m/>
    <s v="state"/>
    <s v="Debt Negotiation"/>
    <m/>
    <m/>
    <m/>
    <m/>
    <x v="2"/>
    <s v="utm_source=Google&amp;utm_medium=cpc&amp;utm_campaign=state&amp;utm_content=Debt%20Negotiation&amp;keyword=Debt%20Negotiation"/>
  </r>
  <r>
    <x v="868"/>
    <s v="Dan"/>
    <s v="vkzjynqpx79952@yahoo.com"/>
    <s v="6qoRIw98tUa0b0wPMwYhEA"/>
    <x v="1"/>
    <x v="6"/>
    <x v="0"/>
    <s v="DebtReductionInc"/>
    <x v="0"/>
    <x v="1"/>
    <x v="1"/>
    <s v="FL"/>
    <x v="2"/>
    <m/>
    <x v="2"/>
    <s v="www.megasearch.biz"/>
    <s v="DebtReductionInc"/>
    <s v="Debt Reduction"/>
    <m/>
    <m/>
    <s v="http://www.megasearch.biz/m/search.aspx"/>
    <s v="s=debt reduction&amp;mkt=us&amp;type=all&amp;orig=3"/>
    <x v="0"/>
    <s v="utm_source=yahoo&amp;utm_medium=cpc&amp;utm_campaign=DebtReductionInc&amp;utm_content=Debt%20Reduction&amp;keyword=Debt%20Reduction%20Services&amp;OVRAW=debt%20reduction&amp;OVKEY=debt%20reduction&amp;OVMTC=standard&amp;OVADID=41951160522&amp;OVKWID=207713353522"/>
  </r>
  <r>
    <x v="869"/>
    <s v="Jackie"/>
    <s v="madisonsofia@yahoo.com"/>
    <s v="09839C21-5FBE-4FB1-8F3E-995824596685"/>
    <x v="0"/>
    <x v="0"/>
    <x v="0"/>
    <s v="DebtReductionInc"/>
    <x v="1"/>
    <x v="0"/>
    <x v="0"/>
    <s v="FL"/>
    <x v="4"/>
    <m/>
    <x v="1"/>
    <s v="us.mc370.mail.yahoo.com"/>
    <s v="Financial Services"/>
    <s v="Consolidate"/>
    <m/>
    <m/>
    <s v="http://us.mc370.mail.yahoo.com/mc/welcome"/>
    <s v=".gx=0&amp;.tm=1250272580&amp;.rand=8u13angikphmd"/>
    <x v="0"/>
    <s v="utm_source=AdKnowledge&amp;utm_medium=CPC&amp;utm_content=Consolidate&amp;20Debt&amp;utm_campaign=Financial%20Services&amp;keyword=Debt%20Consolidation%20Experts"/>
  </r>
  <r>
    <x v="502"/>
    <s v="David"/>
    <s v="dhyatt@clearwire.net"/>
    <s v="q3MkZuG_wkeKcibFpycUUA"/>
    <x v="5"/>
    <x v="12"/>
    <x v="0"/>
    <s v="DebtReductionInc"/>
    <x v="1"/>
    <x v="2"/>
    <x v="1"/>
    <s v="OR"/>
    <x v="8"/>
    <m/>
    <x v="1"/>
    <s v="www.bing.com"/>
    <s v="Financial Services"/>
    <s v="Consolidate"/>
    <m/>
    <s v="consumer debt advocate"/>
    <s v="http://www.bing.com/search"/>
    <s v="q=consumer debt advocate&amp;FORM=MSNH11&amp;qs=AS"/>
    <x v="0"/>
    <s v="utm_source=AdKnowledge&amp;utm_medium=CPC&amp;utm_content=Consolidate&amp;20Debt&amp;utm_campaign=Financial%20Services&amp;keyword=Debt%20Consolidation%20Experts"/>
  </r>
  <r>
    <x v="870"/>
    <s v="heather"/>
    <s v="heatherwaterhouse5@localnet.com"/>
    <s v="E01B9AB9-DE8A-4C25-8A80-78489ED6A155"/>
    <x v="0"/>
    <x v="0"/>
    <x v="0"/>
    <s v="DebtReductionInc"/>
    <x v="1"/>
    <x v="2"/>
    <x v="0"/>
    <s v="WA"/>
    <x v="5"/>
    <m/>
    <x v="0"/>
    <s v="www.google.com"/>
    <s v="Debt Volume"/>
    <s v="Debt"/>
    <s v="Debt"/>
    <s v="legally clear your debt as seen on msnbc"/>
    <s v="http://www.google.com/search"/>
    <s v="rls=ig&amp;hl=en&amp;source=hp&amp;q=legally clear your debt as seen on msnbc&amp;btnG=Google Search&amp;aq=f&amp;oq=&amp;aqi=&amp;rlz=1R2GGLL_en"/>
    <x v="0"/>
    <s v="utm_source=google&amp;utm_medium=CPC&amp;utm_content=Debt&amp;utm_campaign=Debt%20Volume&amp;utm_term=Debt&amp;keyword=How%20Can%20I%20Consolidate%20My%20Debt"/>
  </r>
  <r>
    <x v="871"/>
    <s v="Henry"/>
    <s v="jsmith@aol.com"/>
    <s v="vnCdWM0BFUClK3lvp8gM3g"/>
    <x v="1"/>
    <x v="7"/>
    <x v="0"/>
    <s v="DebtReductionInc"/>
    <x v="0"/>
    <x v="1"/>
    <x v="1"/>
    <s v="NY"/>
    <x v="0"/>
    <m/>
    <x v="0"/>
    <s v="www.google.com"/>
    <s v="Debt Holding Tank"/>
    <s v="Holding Tank - Debt"/>
    <s v="Consumer debt initiative"/>
    <s v="Consumer Debt Initiative"/>
    <s v="http://www.google.com/search"/>
    <s v="q=Consumer Debt Initiative&amp;hl=en&amp;rlz=1T4ADBF_enUS259US263&amp;start=80&amp;sa=N"/>
    <x v="0"/>
    <s v="utm_source=google&amp;utm_medium=CPC&amp;utm_content=Holding%20Tank%20-%20Debt&amp;utm_campaign=Debt%20Holding%20Tank&amp;utm_term=Consumer%20debt%20initiative&amp;keyword=How%20Can%20I%20Consolidate%20My%20Debt"/>
  </r>
  <r>
    <x v="872"/>
    <s v="marsha"/>
    <s v="mw79915@yahoo.com"/>
    <s v="D9521384-3E75-4101-BB8D-A2D6D7B20498"/>
    <x v="0"/>
    <x v="9"/>
    <x v="0"/>
    <s v="DebtReductionInc"/>
    <x v="0"/>
    <x v="1"/>
    <x v="0"/>
    <s v="MD"/>
    <x v="0"/>
    <m/>
    <x v="2"/>
    <s v="search.yahoo.com"/>
    <s v="state"/>
    <s v="About Debt Consolidation"/>
    <m/>
    <s v="debt consalidations in md"/>
    <s v="http://search.yahoo.com/search"/>
    <s v="p=debt consalidations in md&amp;fr=yfp-t-501&amp;toggle=1&amp;cop=mss&amp;ei=UTF-8"/>
    <x v="0"/>
    <s v="utm_source=yahoo&amp;utm_medium=cpc&amp;utm_campaign=state&amp;utm_content=About%20Debt%20Consolidation&amp;keyword=About%20Debt%20Consolidation%20In%20MD&amp;OVRAW=debt%20consolidation%20in%20md&amp;OVKEY=debt%20consolidation%20in%20md&amp;OVMTC=standard&amp;OVADID=41951360022&amp;OVKWID=207725987022"/>
  </r>
  <r>
    <x v="873"/>
    <s v="Dallas"/>
    <s v="dmdorey@huntel.net"/>
    <s v="1E1BC33A-67E1-47A1-B267-5A5F374FE8C7"/>
    <x v="0"/>
    <x v="11"/>
    <x v="0"/>
    <s v="DebtReductionInc"/>
    <x v="0"/>
    <x v="1"/>
    <x v="0"/>
    <s v="NE"/>
    <x v="7"/>
    <m/>
    <x v="2"/>
    <s v="search.yahoo.com"/>
    <s v="DebtReductionInc"/>
    <s v="Credit Card Debt"/>
    <m/>
    <s v="how to settle with creditors"/>
    <s v="http://search.yahoo.com/search;_ylt=A0oGkxZv3.NJxGQAWrtXNyoA"/>
    <s v="fr2=sg-gac&amp;sado=1&amp;p=how%20to%20settle%20with%20creditors&amp;fr=slv8-msgr&amp;fr2=sb-top&amp;pqstr=how%20to%20settle%20with%20&amp;gprid=YTm5jtCMTlKdEiox.B56NA"/>
    <x v="0"/>
    <s v="utm_source=yahoo&amp;utm_medium=cpc&amp;utm_campaign=DebtReductionInc&amp;utm_content=Credit%20Card%20Debt&amp;keyword=Settle%20Credit%20Card%20Debt&amp;OVRAW=how%20to%20settle%20with%20creditors&amp;OVKEY=how%20to%20settle%20credit%20card%20debt&amp;OVMTC=advanced&amp;OVADID=41951200522&amp;OVKWID=207713373522"/>
  </r>
  <r>
    <x v="874"/>
    <s v="jen"/>
    <s v="SMERRILL70@EARTHLINK.NET"/>
    <s v="F6714C8A-B2E7-4719-AC3D-E22BB6DC8205"/>
    <x v="0"/>
    <x v="0"/>
    <x v="0"/>
    <s v="DebtReductionInc"/>
    <x v="1"/>
    <x v="0"/>
    <x v="0"/>
    <s v="IL"/>
    <x v="7"/>
    <m/>
    <x v="2"/>
    <s v="search.yahoo.com"/>
    <s v="DebtReductionInc"/>
    <s v="General Debt"/>
    <m/>
    <s v="debt help companies"/>
    <s v="http://search.yahoo.com/search"/>
    <s v="p=debt help companies&amp;fr=yfp-t-501&amp;toggle=1&amp;cop=mss&amp;ei=UTF-8"/>
    <x v="0"/>
    <s v="utm_source=yahoo&amp;utm_medium=cpc&amp;utm_campaign=DebtReductionInc&amp;utm_content=General%20Debt&amp;keyword=Debt%20Help&amp;OVRAW=debt%20help%20companies&amp;OVKEY=debt%20help&amp;OVMTC=advanced&amp;OVADID=42233303522&amp;OVKWID=207713466022"/>
  </r>
  <r>
    <x v="875"/>
    <s v="rita"/>
    <s v="ritabeim4@yahoo.com"/>
    <s v="477F866B-C096-4A33-BAA5-39DFD1DA60E0"/>
    <x v="0"/>
    <x v="3"/>
    <x v="0"/>
    <s v="DebtReductionInc"/>
    <x v="0"/>
    <x v="1"/>
    <x v="1"/>
    <s v="IL"/>
    <x v="2"/>
    <m/>
    <x v="1"/>
    <s v="us.mc462.mail.yahoo.com"/>
    <s v="Financial Services"/>
    <s v="Consolidate"/>
    <m/>
    <m/>
    <s v="http://us.mc462.mail.yahoo.com/mc/welcome"/>
    <s v=".rand=3sq0uvq7rbb2t"/>
    <x v="0"/>
    <s v="utm_source=AdKnowledge&amp;utm_medium=CPC&amp;utm_content=Consolidate&amp;20Debt&amp;utm_campaign=Financial%20Services&amp;keyword=Debt%20Consolidation%20Experts"/>
  </r>
  <r>
    <x v="876"/>
    <s v="tanya"/>
    <s v="tanya.carter@hotmail.com"/>
    <s v="7041D397-7B5B-4944-BE66-24227D387253"/>
    <x v="0"/>
    <x v="10"/>
    <x v="0"/>
    <s v="DebtReductionInc"/>
    <x v="4"/>
    <x v="3"/>
    <x v="1"/>
    <s v="TX"/>
    <x v="9"/>
    <m/>
    <x v="1"/>
    <s v="by120w.bay120.mail.live.com"/>
    <s v="Financial Services"/>
    <s v="Consolidate"/>
    <m/>
    <m/>
    <s v="http://by120w.bay120.mail.live.com/mail/InboxLight.aspx"/>
    <s v="FolderID=00000000-0000-0000-0000-000000000001&amp;InboxSortAscending=False&amp;InboxSortBy=Date&amp;n=1804018879"/>
    <x v="0"/>
    <s v="utm_source=AdKnowledge&amp;utm_medium=CPC&amp;utm_content=Consolidate&amp;20Debt&amp;utm_campaign=Financial%20Services&amp;keyword=Debt%20Consolidation%20Experts"/>
  </r>
  <r>
    <x v="877"/>
    <s v="Victoria"/>
    <s v="vltgolden@yahoo.com"/>
    <s v="6B49203F-5474-4DBE-B4DB-BFAE0221F5D3"/>
    <x v="0"/>
    <x v="3"/>
    <x v="0"/>
    <s v="DebtReductionInc"/>
    <x v="0"/>
    <x v="1"/>
    <x v="1"/>
    <s v="IL"/>
    <x v="7"/>
    <m/>
    <x v="2"/>
    <s v="www.consolidationcompanies.com"/>
    <s v="DebtReductionInc"/>
    <s v="Debt Company - high volume"/>
    <m/>
    <m/>
    <s v="http://www.consolidationcompanies.com/"/>
    <m/>
    <x v="0"/>
    <s v="utm_source=yahoo&amp;utm_medium=cpc&amp;utm_campaign=DebtReductionInc&amp;utm_content=Debt%20Company%20-%20high%20volume&amp;keyword=Debt%20Consolidation%20Companies&amp;OVRAW=Company%20Consolidation&amp;OVKEY=company%20debt%20consolidation&amp;OVMTC=advanced&amp;OVADID=41951329022&amp;OVKWID=207713323522"/>
  </r>
  <r>
    <x v="878"/>
    <s v="stacey"/>
    <s v="stacey@peacelightbooks.com"/>
    <s v="D7D815AF-4F18-414E-8A52-57B324075061"/>
    <x v="0"/>
    <x v="3"/>
    <x v="0"/>
    <s v="DebtReductionInc"/>
    <x v="0"/>
    <x v="1"/>
    <x v="1"/>
    <s v="CA"/>
    <x v="5"/>
    <m/>
    <x v="0"/>
    <s v="www.google.com"/>
    <s v="Debt General"/>
    <s v="Loan Default"/>
    <s v="Loan default help"/>
    <s v="default student loan help"/>
    <s v="http://www.google.com/search"/>
    <s v="hl=en&amp;site=ap_index&amp;ei=aMv_SfWwO6iCtgPA6Zn3BQ&amp;sa=X&amp;oi=spell&amp;resnum=0&amp;ct=result&amp;cd=1&amp;q=default student loan help&amp;spell=1"/>
    <x v="0"/>
    <s v="utm_source=google&amp;utm_medium=CPC&amp;utm_content=Loan%20Default&amp;utm_campaign=Debt%20General&amp;utm_term=Loan%20default%20help&amp;keyword=How%20Can%20I%20Consolidate%20My%20Debt"/>
  </r>
  <r>
    <x v="879"/>
    <s v="stacey"/>
    <s v="vstacey48@yahooo.com"/>
    <s v="C5EAE677-0654-4042-8A5A-E9C37E4172D0"/>
    <x v="0"/>
    <x v="10"/>
    <x v="0"/>
    <s v="DebtReductionInc"/>
    <x v="0"/>
    <x v="0"/>
    <x v="1"/>
    <s v="CA"/>
    <x v="9"/>
    <m/>
    <x v="0"/>
    <s v="www.ehow.com"/>
    <s v="Debt Volume"/>
    <s v="How"/>
    <s v="debt"/>
    <m/>
    <s v="http://www.ehow.com/ehow_radlinks_ads.html"/>
    <s v="term=Debt%20Statute%20of%20Limitations&amp;channel=fin_money_managing,fuel&amp;google_kw_type=radlinks&amp;google_rt=ChBKVSHIAAUoOwpqXBnjW0sYEhtEZWJ0IFN0YXR1dGUgb2YgTGltaXRhdGlvbnMaCBwkxuHlmoXaKAFSEwjOv-uVmMebAhUZ-moKHZ1nP78&amp;google_rts=ChBKVSHIAAUoLwpqXBnjW0sYEhVDcmVkaXQgQ2FyZCBEZWJ0IExhd3MaCMjMrkNz0YVgKAFSEwjOv-uVmMebAhUZ-moKHZ1nP78|ChBKVSHIAAUoOwpqXBnjW0sYEhtEZWJ0IFN0YXR1dGUgb2YgTGltaXRhdGlvbnMaCBwkxuHlmoXaKAFSEwjOv-uVmMebAhUZ-moKHZ1nP78|ChBKVSHIAAUoQApqXBnjW0sYEhtTdWVkIGJ5IENyZWRpdCBDYXJkIENvbXBhbnkaCHqqtoSMciCLKAFSEwjOv-uVmMebAhUZ-moKHZ1nP78|ChBKVSHIAAUoRApqXBnjW0sYEhlTdG9wcGluZyBDb2xsZWN0aW9uIENhbGxzGghLYHsbqjvnLygBUhMIzr_rlZjHmwIVGfpqCh2dZz-_|ChBKVSHIAAUoRwpqXBnjW0sYEhNDb2xsZWN0aW9uIFNvZnR3YXJlGggsck6Xo4pGYCgBUhMIzr_rlZjHmwIVGfpqCh2dZz-_|ChBKVSHIAAUoSwpqXBnjW0sYEhVMZWdhbCBEZWJ0IENvbGxlY3Rpb24aCHjuP926yB7mKAFSEwjOv-uVmMebAhUZ-moKHZ1nP78&amp;google_page_url=http%3A//www.ehow.com/facts_4969600_statue-limitations-credit-card-debt.html%3Fref%3Dfuel%26utm_source%3Dyahoo%26utm_medium%3Dssp%26utm_campaign%3Dyssp_art&amp;radkws=Credit%20Card%20Debt%20Laws%7CDebt%20Statute%20of%20Limitations%7CSued%20by%20Credit%20Card%20Company%7CStopping%20Collection%20Calls%7CCollection%20Software%7CLegal%20Debt%20Collection&amp;contentid=4969600&amp;studioid=64a8c1b4-ec86-40e1-8acb-c345f2f5c5bc&amp;category=Personal%20Finance&amp;subcategory=Money%20Managing"/>
    <x v="0"/>
    <s v="utm_source=google&amp;utm_medium=CPC&amp;utm_content=How&amp;utm_campaign=Debt%20Volume&amp;utm_term=debt&amp;keyword=2009%20Debt%20Bail%20Out.%20Cut%20Your%20Debt%20in%20Half!"/>
  </r>
  <r>
    <x v="595"/>
    <s v="Pamela"/>
    <s v="pammcclure65@comcast.net"/>
    <s v="R6nTS0--tku-IrS7L4ZwKg"/>
    <x v="5"/>
    <x v="10"/>
    <x v="0"/>
    <s v="DebtReductionInc"/>
    <x v="1"/>
    <x v="0"/>
    <x v="1"/>
    <s v="MA"/>
    <x v="2"/>
    <m/>
    <x v="0"/>
    <s v="www.google.com"/>
    <s v="Debt Volume"/>
    <s v="Debt"/>
    <s v="Debt"/>
    <s v="10,000.00 in debt"/>
    <s v="http://www.google.com/search"/>
    <s v="hl=en&amp;q=10%2C000.00 in debt&amp;btnG=Search&amp;aq=f&amp;oq=&amp;aqi="/>
    <x v="0"/>
    <s v="utm_source=google&amp;utm_medium=CPC&amp;utm_content=Debt&amp;utm_campaign=Debt%20Volume&amp;utm_term=Debt&amp;keyword=How%20Can%20I%20Consolidate%20My%20Debt"/>
  </r>
  <r>
    <x v="880"/>
    <s v="Nora"/>
    <s v="Nora.King@mrcsb.state.va.us"/>
    <s v="U_uWCQ3-rE6cq2tjFtqDMw"/>
    <x v="5"/>
    <x v="7"/>
    <x v="0"/>
    <s v="DebtReductionInc"/>
    <x v="0"/>
    <x v="1"/>
    <x v="1"/>
    <s v="VA"/>
    <x v="3"/>
    <m/>
    <x v="2"/>
    <s v="www.thefreedictionary.com"/>
    <s v="DebtReductionInc"/>
    <s v="Personal Debt"/>
    <m/>
    <m/>
    <s v="http://www.thefreedictionary.com/personal judgment"/>
    <m/>
    <x v="0"/>
    <s v="utm_source=yahoo&amp;utm_medium=cpc&amp;utm_campaign=DebtReductionInc&amp;utm_content=Personal%20Debt&amp;keyword=About%20Personal%20Debt&amp;OVRAW=personal%20judgment&amp;OVKEY=personal%20debt&amp;OVMTC=advanced&amp;OVADID=42233373522&amp;OVKWID=207713062022"/>
  </r>
  <r>
    <x v="881"/>
    <s v="shaun"/>
    <s v="shawnthebarber100@yahoo.com"/>
    <s v="3D51704F-85BD-4DAA-BAE9-12484666DFD4"/>
    <x v="0"/>
    <x v="6"/>
    <x v="0"/>
    <s v="DebtReductionInc"/>
    <x v="0"/>
    <x v="1"/>
    <x v="1"/>
    <s v="VA"/>
    <x v="2"/>
    <m/>
    <x v="2"/>
    <s v="www.findstuff.com"/>
    <s v="DebtReductionInc"/>
    <s v="Debt Consolidation"/>
    <m/>
    <m/>
    <s v="http://www.findstuff.com/v3/index.php"/>
    <s v="uvx=wmoNGyxvHcE-QrzWH0nuDDJD7kYOiVo--FPspgEquYsLhRRQn_yaZok_HboPv-0O4nQL6xa6U7JkbJIDWUDi-TrGqYqOD65oS5fMaIO8OdbthDGIDlw1RNFyge1CwgWxiXKMPl_yY_Hd1dRNum-zifeP2qwv62mpyIpWRMRQXfASrYgC_S8FamvloM6lsN2_KEg-2uG_cjJzjVQ89oTY2H12Tgt4nZ0zwVVM-n22bczstIsJwAD90D1TyOqA30TT"/>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882"/>
    <s v="Corinne"/>
    <s v="1cachambe@live.com"/>
    <s v="8A0D2C35-A3B0-4C05-9684-4931C1118704"/>
    <x v="0"/>
    <x v="0"/>
    <x v="0"/>
    <s v="DebtReductionInc"/>
    <x v="0"/>
    <x v="1"/>
    <x v="0"/>
    <s v="MO"/>
    <x v="0"/>
    <m/>
    <x v="0"/>
    <s v="www.google.com"/>
    <s v="Debt Holding Tank"/>
    <s v="Holding Tank - Debt"/>
    <s v="Consumer debt initiative"/>
    <s v="consumer debt initiative"/>
    <s v="http://www.google.com/search"/>
    <s v="sourceid=navclient&amp;ie=UTF-8&amp;rlz=1T4ADBF_enUS308US308&amp;q=consumer debt initiative"/>
    <x v="0"/>
    <s v="utm_source=google&amp;utm_medium=CPC&amp;utm_content=Holding%20Tank%20-%20Debt&amp;utm_campaign=Debt%20Holding%20Tank&amp;utm_term=Consumer%20debt%20initiative&amp;keyword=How%20Can%20I%20Consolidate%20My%20Debt"/>
  </r>
  <r>
    <x v="883"/>
    <s v="jewell"/>
    <s v="jewell.stout@lrsd.org"/>
    <s v="0559F8B0-7823-4633-803B-C7FE890F9F06"/>
    <x v="0"/>
    <x v="0"/>
    <x v="0"/>
    <s v="DebtReductionInc"/>
    <x v="0"/>
    <x v="1"/>
    <x v="0"/>
    <s v="AR"/>
    <x v="8"/>
    <m/>
    <x v="0"/>
    <s v="www.usnews.com"/>
    <s v="DebtReductionInc"/>
    <s v="Student Debt"/>
    <m/>
    <m/>
    <s v="http://www.usnews.com/blogs/capital-commerce/2009/03/08/the-next-bailout-cancel-us-student-loans.html"/>
    <m/>
    <x v="0"/>
    <s v="utm_source=Google&amp;utm_medium=cpc&amp;utm_campaign=DebtReductionInc&amp;utm_content=Student%20Debt&amp;keyword=Defaulted%20Student%20Loan%20Solutions"/>
  </r>
  <r>
    <x v="884"/>
    <s v="Tim"/>
    <s v="tdmac@sofnet.com"/>
    <s v="044FCFC4-49CE-46E5-90C9-C60C5F3E5172"/>
    <x v="0"/>
    <x v="0"/>
    <x v="0"/>
    <s v="DebtReductionInc"/>
    <x v="0"/>
    <x v="1"/>
    <x v="0"/>
    <s v="MO"/>
    <x v="2"/>
    <m/>
    <x v="2"/>
    <s v="www.findstuff.com"/>
    <s v="DebtReductionInc"/>
    <s v="Debt Consolidation"/>
    <m/>
    <m/>
    <s v="http://www.findstuff.com/v3/index.php"/>
    <s v="uvx=wmoNGyxvHcE-QrzWH0nuDDJD7kYOiVo--FPspgEquYsLhRRQn_yaZok_HboPv-0O4nQL6xa6U7JkbJIDWUDi-TrGqYqOD65oS5fMaIO8OdbthDGIDlw1RNFyge1CwgWxiXKMPl_yY_Hd1dRNum-zicfNM0rFOnvIgcM_eFwVtKB54kEMdhvpx56NL7lyIy8N733SHsQ3yIRzjVQ89oTY2H12Tgt4nZ0zwVVM-n22bczNLrGTfeNrGwSdjlXFxYyL"/>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885"/>
    <s v="John"/>
    <s v="jmh76233@netzero.com"/>
    <s v="42E9531D-77B3-43DF-81C6-6EADA232AD05"/>
    <x v="0"/>
    <x v="0"/>
    <x v="0"/>
    <s v="DebtReductionInc"/>
    <x v="0"/>
    <x v="1"/>
    <x v="0"/>
    <s v="TX"/>
    <x v="6"/>
    <m/>
    <x v="2"/>
    <s v="www.altavista.com"/>
    <s v="DebtReductionInc"/>
    <s v="Personal Debt"/>
    <m/>
    <m/>
    <s v="http://www.altavista.com/web/results"/>
    <s v="q=debt%20repayments"/>
    <x v="0"/>
    <s v="utm_source=yahoo&amp;utm_medium=cpc&amp;utm_campaign=DebtReductionInc&amp;utm_content=Personal%20Debt&amp;keyword=Personal%20Debt%20Repayment&amp;OVRAW=debt%20repayments&amp;OVKEY=personal%20debt%20repayment&amp;OVMTC=advanced&amp;OVADID=42233507522&amp;OVKWID=207721362022"/>
  </r>
  <r>
    <x v="886"/>
    <s v="Erroll"/>
    <s v="phlippinirish@yahoo.com"/>
    <s v="7A8EBA55-87DF-490F-9F72-18AAC1F5C4B3"/>
    <x v="0"/>
    <x v="0"/>
    <x v="0"/>
    <s v="DebtReductionInc"/>
    <x v="0"/>
    <x v="1"/>
    <x v="0"/>
    <s v="AK"/>
    <x v="0"/>
    <m/>
    <x v="2"/>
    <s v="wwk.searchresults.gci.net"/>
    <s v="state"/>
    <s v="Filing Bankrupcy"/>
    <m/>
    <m/>
    <s v="http://wwk.searchresults.gci.net/search"/>
    <s v="qo=alaska%2520bankruptcy%2520laws&amp;rn=d5BxYMojuYCy5vH&amp;rg=As3f"/>
    <x v="0"/>
    <s v="utm_source=yahoo&amp;utm_medium=cpc&amp;utm_campaign=state&amp;utm_content=Filing%20Bankrupcy&amp;keyword=Avoid%20Filing%20Bankrupcy%20%20In%20Alaska&amp;OVRAW=alaska%20bankruptcy%20laws&amp;OVKEY=alaska%20filing%20bankruptcy&amp;OVMTC=advanced&amp;OVADID=42233391522&amp;OVKWID=207729446522"/>
  </r>
  <r>
    <x v="887"/>
    <s v="dawn"/>
    <s v="dburson10351@yahoo.com"/>
    <s v="80E2A485-46EE-48C2-8E1E-AF5D215D64BF"/>
    <x v="0"/>
    <x v="7"/>
    <x v="0"/>
    <s v="DebtReductionInc"/>
    <x v="0"/>
    <x v="1"/>
    <x v="1"/>
    <s v="AK"/>
    <x v="6"/>
    <m/>
    <x v="2"/>
    <s v="www.ezcreditrepair.com"/>
    <s v="DebtReductionInc"/>
    <s v="General Debt"/>
    <m/>
    <m/>
    <s v="http://www.ezcreditrepair.com/search.php"/>
    <s v="d=ezcreditrepair.com&amp;cachekey=1240804986&amp;rc=true&amp;term=Credit repair service&amp;append="/>
    <x v="0"/>
    <s v="utm_source=yahoo&amp;utm_medium=cpc&amp;utm_campaign=DebtReductionInc&amp;utm_content=General%20Debt&amp;keyword=Debt%20Repair&amp;OVRAW=Credit%20repair%20service&amp;OVKEY=debt%20repair&amp;OVMTC=advanced&amp;OVADID=42233303522&amp;OVKWID=207713317522"/>
  </r>
  <r>
    <x v="888"/>
    <s v="Gina"/>
    <s v="gina.costa@c-a-m.com"/>
    <s v="8D09F440-4E94-4B26-8FA0-39456C249542"/>
    <x v="0"/>
    <x v="0"/>
    <x v="0"/>
    <s v="DebtReductionInc"/>
    <x v="0"/>
    <x v="1"/>
    <x v="0"/>
    <s v="TX"/>
    <x v="1"/>
    <m/>
    <x v="0"/>
    <s v="googleads.g.doubleclick.net"/>
    <s v="Debt Volume"/>
    <s v="How"/>
    <s v="debt"/>
    <m/>
    <s v="http://googleads.g.doubleclick.net/pagead/ads"/>
    <s v="client=ca-pub-4032824937422891&amp;dt=1242322574172&amp;lmt=1242322570&amp;prev_slotnames=0123331701&amp;output=html&amp;slotname=2347363262&amp;correlator=1242322571688&amp;url=http%3A%2F%2Ftexasjudgmentcollection.com%2Fbackfiring-texas-judgment-liens%2F&amp;ref=http%3A%2F%2Fwww.google.com%2Furl%3Fsa%3Dt%26source%3Dweb%26ct%3Dres%26cd%3D1%26url%3Dhttp%253A%252F%252Ftexasjudgmentcollection.com%252Fbackfiring-texas-judgment-liens%252F%26ei%3D91UMStmtMpCi8ATJpenQDw%26rct%3Dj%26q%3Dhow%2Bdo%2Bi%2Bfind%2Bany%2Bjudgement%2Bliens%2Bfiled%2Bon%2Bme%2Bi%2Btexas%26usg%3DAFQjCNE4eRpwMHB7cLUlcj_L6BJauZOPkw&amp;frm=0&amp;ga_vid=1466758678.1242322572&amp;ga_sid=1242322572&amp;ga_hid=1559611193&amp;flash=0&amp;w=336&amp;h=280&amp;u_h=1024&amp;u_w=1280&amp;u_ah=994&amp;u_aw=1280&amp;u_cd=32&amp;u_tz=-300&amp;u_his=10&amp;u_java=true&amp;u_nplug=17&amp;u_nmime=102&amp;dtd=5&amp;w=336&amp;h=280&amp;xpc=6GoHoxgNDs&amp;p=http%3A//texasjudgmentcollection.com"/>
    <x v="0"/>
    <s v="utm_source=google&amp;utm_medium=CPC&amp;utm_content=How&amp;utm_campaign=Debt%20Volume&amp;utm_term=debt&amp;keyword=2009%20Debt%20Bail%20Out.%20Cut%20Your%20Debt%20in%20Half!"/>
  </r>
  <r>
    <x v="291"/>
    <s v="Patricia"/>
    <s v="PatriciaH@hvaceng.com"/>
    <s v="Sf_6FDkV9UyKVnaBbi55LQ"/>
    <x v="3"/>
    <x v="11"/>
    <x v="0"/>
    <s v="DebtReductionInc"/>
    <x v="0"/>
    <x v="1"/>
    <x v="0"/>
    <s v="CA"/>
    <x v="2"/>
    <m/>
    <x v="0"/>
    <s v="www.google.com"/>
    <s v="Credit"/>
    <s v="How"/>
    <s v="How to reduce credit card interest rates"/>
    <s v="how to decrease credit card interest rates"/>
    <s v="http://www.google.com/search"/>
    <s v="client=firefox-a&amp;rls=org.mozilla%3Aen-US%3Aofficial&amp;channel=s&amp;hl=en&amp;q=how to decrease credit card interest rates&amp;btnG=Google Search"/>
    <x v="0"/>
    <s v="utm_source=google&amp;utm_medium=CPC&amp;utm_content=How&amp;utm_campaign=Credit&amp;utm_term=How%20to%20reduce%20credit%20card%20interest%20rates&amp;keyword=How%20Can%20I%20Consolidate%20My%20Debt"/>
  </r>
  <r>
    <x v="889"/>
    <s v="Joy"/>
    <s v="lanajoy@ymail.com"/>
    <s v="5F3ABBFD-DAC7-4C13-AA33-BE15A1D1BC0E"/>
    <x v="0"/>
    <x v="0"/>
    <x v="0"/>
    <s v="DebtReductionInc"/>
    <x v="0"/>
    <x v="1"/>
    <x v="0"/>
    <s v="AR"/>
    <x v="5"/>
    <m/>
    <x v="0"/>
    <s v="wiki.answers.com"/>
    <s v="DebtReductionInc"/>
    <s v="Student Debt"/>
    <m/>
    <m/>
    <s v="http://wiki.answers.com/Q/If_your_pay_is_being_garnished_for_student_loans_what_can_you_do_to_lower_the_monthly_amount_and_stop_garnishment_after_a_few_months"/>
    <m/>
    <x v="0"/>
    <s v="utm_source=Google&amp;utm_medium=cpc&amp;utm_campaign=DebtReductionInc&amp;utm_content=Student%20Debt&amp;keyword=Defaulted%20Student%20Loan%20Solutions"/>
  </r>
  <r>
    <x v="890"/>
    <s v="angela"/>
    <s v="angelbeeware@aol.com"/>
    <s v="77416ED2-9FFE-4073-94FE-039C481F5ED2"/>
    <x v="0"/>
    <x v="0"/>
    <x v="0"/>
    <s v="DebtReductionInc"/>
    <x v="1"/>
    <x v="2"/>
    <x v="0"/>
    <s v="NY"/>
    <x v="9"/>
    <m/>
    <x v="0"/>
    <s v="search.aol.com"/>
    <s v="Debt Volume"/>
    <s v="Debt"/>
    <s v="Debt"/>
    <m/>
    <s v="http://search.aol.com/aol/search"/>
    <s v="s_it=topsearchbox.search&amp;q=best debt companies"/>
    <x v="0"/>
    <s v="utm_source=google&amp;utm_medium=CPC&amp;utm_content=Debt&amp;utm_campaign=Debt%20Volume&amp;utm_term=Debt&amp;keyword=How%20Can%20I%20Consolidate%20My%20Debt"/>
  </r>
  <r>
    <x v="891"/>
    <s v="Connie"/>
    <s v="galushapenn@yahoo.com"/>
    <s v="CBYRwk0b4kiuWRCekotxZQ"/>
    <x v="1"/>
    <x v="2"/>
    <x v="0"/>
    <s v="DebtReductionInc"/>
    <x v="0"/>
    <x v="1"/>
    <x v="1"/>
    <s v="NY"/>
    <x v="6"/>
    <m/>
    <x v="0"/>
    <s v="googleads.g.doubleclick.net"/>
    <s v="DebtReductionInc"/>
    <s v="Credit Card Debt - high volume"/>
    <m/>
    <s v="http://creditcards.j3hh.info"/>
    <s v="http://googleads.g.doubleclick.net/pagead/ads"/>
    <s v="client=ca-pub-4260931761098524&amp;dt=1242756433390&amp;lmt=1242756433&amp;output=html&amp;slotname=8397409816&amp;correlator=1242756433390&amp;url=http%3A%2F%2Fcreditcards.j3hh.info%2F%3FOVRAW%3Dcredit%252Bcard%252Bbill%26OVKEY%3DNULL%26OVMTC%3Dcontent%26OVADID%3D15896294513%26OVKWID%3D150408215013&amp;ref=http%3A%2F%2Fnews.yahoo.com%2Fs%2Fap%2Fus_congress_credit_cards&amp;frm=0&amp;ga_vid=1248390243.1242756434&amp;ga_sid=1242756434&amp;ga_hid=1314500586&amp;flash=9.0.124.0&amp;w=160&amp;h=600&amp;u_h=768&amp;u_w=1024&amp;u_ah=740&amp;u_aw=1024&amp;u_cd=32&amp;u_tz=-240&amp;u_his=5&amp;u_java=true&amp;dtd=906&amp;w=160&amp;h=600&amp;xpc=Q2NUmTZgsY&amp;p=http%3A//creditcards.j3hh.info"/>
    <x v="0"/>
    <s v="utm_source=Google&amp;utm_medium=cpc&amp;utm_campaign=DebtReductionInc&amp;utm_content=Credit%20Card%20Debt%20-%20high%20volume&amp;keyword=Eliminate%20Credit%20Card%20Debt"/>
  </r>
  <r>
    <x v="892"/>
    <s v="Tanya"/>
    <s v="tanya.l.kise@wellsfargo.com"/>
    <s v="167FB44B-00EB-4364-B5E9-1E786A3959BB"/>
    <x v="0"/>
    <x v="8"/>
    <x v="0"/>
    <s v="DebtReductionInc"/>
    <x v="1"/>
    <x v="4"/>
    <x v="1"/>
    <s v="NY"/>
    <x v="2"/>
    <m/>
    <x v="0"/>
    <s v="ezinearticles.com"/>
    <s v="DebtReductionInc"/>
    <s v="Credit Card Debt - high volume"/>
    <m/>
    <m/>
    <s v="http://ezinearticles.com/"/>
    <s v="Pay-Off-Credit-Card-Debt-FAST!&amp;id=295473"/>
    <x v="0"/>
    <s v="utm_source=Google&amp;utm_medium=cpc&amp;utm_campaign=DebtReductionInc&amp;utm_content=Credit%20Card%20Debt%20-%20high%20volume&amp;keyword=Eliminate%20Credit%20Card%20Debt"/>
  </r>
  <r>
    <x v="893"/>
    <s v="Carol"/>
    <s v="bettycetucker@yahoo.com"/>
    <s v="5F4C2246-4DE9-47B0-8F9F-9D07A3BF53CD"/>
    <x v="0"/>
    <x v="6"/>
    <x v="0"/>
    <s v="DebtReductionInc"/>
    <x v="0"/>
    <x v="1"/>
    <x v="1"/>
    <s v="NY"/>
    <x v="9"/>
    <m/>
    <x v="0"/>
    <s v="www.lowpriceshopper.com"/>
    <s v="Debt General"/>
    <s v="Lower Payments"/>
    <s v="Credit card payments"/>
    <m/>
    <s v="http://www.lowpriceshopper.com/search__arbkey--1__keyword--Hsbc Credit Card Payment__noskip--1.html"/>
    <m/>
    <x v="0"/>
    <s v="utm_source=google&amp;utm_medium=CPC&amp;utm_content=Lower%20Payments&amp;utm_campaign=Debt%20General&amp;utm_term=Credit%20card%20payments&amp;keyword=Lower%20My%20Credit%20Card%20Payments"/>
  </r>
  <r>
    <x v="894"/>
    <s v="CARLOS"/>
    <s v="CALBAREZ@AUSTIN.RR.COM"/>
    <s v="D145A1E3-7291-4B7E-A82A-0CD64F3316BC"/>
    <x v="0"/>
    <x v="7"/>
    <x v="0"/>
    <s v="DebtReductionInc"/>
    <x v="0"/>
    <x v="1"/>
    <x v="1"/>
    <s v="TX"/>
    <x v="2"/>
    <m/>
    <x v="0"/>
    <s v="search.rr.com"/>
    <s v="Debt General"/>
    <s v="Debt Collection"/>
    <s v="Debt collection in texas"/>
    <m/>
    <s v="http://search.rr.com/search"/>
    <s v="qs=DEBT%20COLLECTION%20STATUTEOFLIMITATIONS%20IN%20TEXAS&amp;lr=&amp;safe=&amp;num=10&amp;source=web&amp;start=11&amp;channelId=RR_austin_austin&amp;clientId=aol-rr"/>
    <x v="0"/>
    <s v="utm_source=google&amp;utm_medium=CPC&amp;utm_content=Debt%20Collection&amp;utm_campaign=Debt%20General&amp;utm_term=Debt%20collection%20in%20texas&amp;keyword=How%20Can%20I%20Consolidate%20My%20Debt"/>
  </r>
  <r>
    <x v="895"/>
    <s v="Joyce"/>
    <s v="jg22_srs2002@yahoo.com"/>
    <s v="D5F2E5FC-59AE-499A-8592-1A80FC8728E6"/>
    <x v="0"/>
    <x v="0"/>
    <x v="0"/>
    <s v="DebtReductionInc"/>
    <x v="3"/>
    <x v="2"/>
    <x v="0"/>
    <s v="TX"/>
    <x v="9"/>
    <m/>
    <x v="0"/>
    <s v="www.google.com"/>
    <s v="Debt General"/>
    <s v="Loan Default"/>
    <s v="Loans in default"/>
    <s v="ways around defaulted loans"/>
    <s v="http://www.google.com/search"/>
    <s v="hl=en&amp;q=ways around defaulted loans&amp;cts=1251006713560&amp;aq=f&amp;oq=&amp;aqi="/>
    <x v="0"/>
    <s v="utm_source=google&amp;utm_medium=CPC&amp;utm_content=Loan%20Default&amp;utm_campaign=Debt%20General&amp;utm_term=Loans%20in%20default&amp;keyword=How%20Can%20I%20Consolidate%20My%20Debt"/>
  </r>
  <r>
    <x v="896"/>
    <s v="charles"/>
    <s v="charlesnjulie@gmail.com"/>
    <s v="EC21CC6D-8446-4A17-8F7A-2C03EE7FC81A"/>
    <x v="0"/>
    <x v="11"/>
    <x v="0"/>
    <s v="DebtReductionInc"/>
    <x v="0"/>
    <x v="1"/>
    <x v="0"/>
    <s v="TX"/>
    <x v="0"/>
    <m/>
    <x v="2"/>
    <s v="search.yahoo.com"/>
    <s v="DebtReductionInc"/>
    <s v="Credit Card Consolidation"/>
    <m/>
    <s v="credit card consolidation loans"/>
    <s v="http://search.yahoo.com/search;_ylt=A0oGkk15LAJKtxwAR31XNyoA"/>
    <s v="fr2=sg-gac&amp;sado=1&amp;p=credit%20card%20consolidation%20loans&amp;fr=yffk-sfp&amp;pqstr=credit%20card%20consolidation&amp;gprid=SHJZux5MRsWny.C73aKRkA"/>
    <x v="0"/>
    <s v="utm_source=yahoo&amp;utm_medium=cpc&amp;utm_campaign=DebtReductionInc&amp;utm_content=Credit%20Card%20Consolidation&amp;keyword=Credit%20Card%20Consolidation&amp;OVRAW=credit%20card%20consolidation%20loans&amp;OVKEY=credit%20card%20consolidation%20loan&amp;OVMTC=standard&amp;OVADID=41951287022&amp;OVKWID=207713205522"/>
  </r>
  <r>
    <x v="897"/>
    <s v="Ronald"/>
    <s v="rshaw@caseying.com"/>
    <s v="C97FB136-FE6E-4804-857D-74E471489EEF"/>
    <x v="0"/>
    <x v="10"/>
    <x v="0"/>
    <s v="DebtReductionInc"/>
    <x v="1"/>
    <x v="0"/>
    <x v="1"/>
    <s v="TX"/>
    <x v="9"/>
    <m/>
    <x v="0"/>
    <s v="finance.kosmix.com"/>
    <s v="Debt General"/>
    <s v="Lower Payments"/>
    <s v="Credit card payments"/>
    <m/>
    <s v="http://finance.kosmix.com/topic/Make_Payment_To_Chase_Credit_Card"/>
    <s v="p=hl&amp;as=yhoo&amp;ac=1387"/>
    <x v="0"/>
    <s v="utm_source=google&amp;utm_medium=CPC&amp;utm_content=Lower%20Payments&amp;utm_campaign=Debt%20General&amp;utm_term=Credit%20card%20payments&amp;keyword=Lower%20My%20Credit%20Card%20Payments"/>
  </r>
  <r>
    <x v="898"/>
    <s v="Teresa"/>
    <s v="teresa.yates49@yahoo.com"/>
    <s v="PX1IEkllEUmEUc4TIf14hQ"/>
    <x v="1"/>
    <x v="0"/>
    <x v="0"/>
    <s v="DebtReductionInc"/>
    <x v="0"/>
    <x v="0"/>
    <x v="0"/>
    <s v="AR"/>
    <x v="3"/>
    <m/>
    <x v="0"/>
    <s v="googleads.g.doubleclick.net"/>
    <s v="DebtReductionInc"/>
    <s v="Student Debt"/>
    <m/>
    <m/>
    <s v="http://googleads.g.doubleclick.net/pagead/ads"/>
    <s v="client=ca-pub-7201012838023377&amp;dt=1247067057126&amp;lmt=1246659090&amp;prev_fmts=728x15_0ads_al_s&amp;format=300x250_as&amp;output=html&amp;correlator=1247067057095&amp;url=http%3A%2F%2Fwww.debterasure.com%2Fget-out-of-debt-with-student-loan-forgiveness-programs.html&amp;color_bg=FFFFFF&amp;color_text=000000&amp;color_link=0000FF&amp;color_url=0000FF&amp;color_border=FFFFFF&amp;ad_type=text&amp;ref=http%3A%2F%2Fwww.debterasure.com%2Fstudent-loan-debt.html&amp;frm=0&amp;ui=rc%3A0&amp;ga_vid=1543703993134830300.1247066888&amp;ga_sid=1247066888&amp;ga_hid=981876310&amp;ga_fc=true&amp;flash=10.0.22.87&amp;w=300&amp;h=250&amp;u_h=768&amp;u_w=1024&amp;u_ah=738&amp;u_aw=1024&amp;u_cd=32&amp;u_tz=-300&amp;u_his=4&amp;u_java=true&amp;dtd=31&amp;xpc=ejDOV0rJjt&amp;p=http%3A//www.debterasure.com"/>
    <x v="1"/>
    <s v="utm_source=Google&amp;utm_medium=cpc&amp;utm_campaign=DebtReductionInc&amp;utm_content=Student%20Debt&amp;keyword=Defaulted%20Student%20Loan%20Solutions"/>
  </r>
  <r>
    <x v="899"/>
    <s v="Teresa"/>
    <s v="ty8s49@yahoo.com"/>
    <s v="KOmAkLFdq0C5a8l-9eFyMQ"/>
    <x v="1"/>
    <x v="6"/>
    <x v="0"/>
    <s v="DebtReductionInc"/>
    <x v="0"/>
    <x v="0"/>
    <x v="1"/>
    <s v="AR"/>
    <x v="3"/>
    <m/>
    <x v="0"/>
    <s v="googleads.g.doubleclick.net"/>
    <s v="DebtReductionInc"/>
    <s v="Student Debt"/>
    <m/>
    <m/>
    <s v="http://googleads.g.doubleclick.net/pagead/ads"/>
    <s v="client=ca-pub-6210996138504641&amp;dt=1247083149367&amp;lmt=1247083149&amp;output=html&amp;slotname=9143592624&amp;correlator=1247083149367&amp;url=http%3A%2F%2Fstudentloandebthelp.net%2F&amp;ref=http%3A%2F%2Fwww.bing.com%2Fsearch%3Fq%3DStudent%2BLoan%2BDebt%2BHelp%26FORM%3DR5FD6&amp;frm=0&amp;ga_vid=1916963945.1247083149&amp;ga_sid=1247083149&amp;ga_hid=2070567551&amp;flash=10.0.22.87&amp;w=336&amp;h=280&amp;u_h=768&amp;u_w=1024&amp;u_ah=738&amp;u_aw=1024&amp;u_cd=32&amp;u_tz=-300&amp;u_his=19&amp;u_java=true&amp;dtd=32&amp;xpc=4qql6YXYUH&amp;p=http%3A//studentloandebthelp.net"/>
    <x v="1"/>
    <s v="utm_source=Google&amp;utm_medium=cpc&amp;utm_campaign=DebtReductionInc&amp;utm_content=Student%20Debt&amp;keyword=Defaulted%20Student%20Loan%20Solutions"/>
  </r>
  <r>
    <x v="900"/>
    <s v="jeanne"/>
    <s v="jinavaldez@hotmail.com"/>
    <s v="6FD9CBD0-E81A-4107-83B8-A51E5B77315C"/>
    <x v="0"/>
    <x v="0"/>
    <x v="0"/>
    <s v="DebtReductionInc"/>
    <x v="0"/>
    <x v="1"/>
    <x v="0"/>
    <s v="TX"/>
    <x v="7"/>
    <m/>
    <x v="0"/>
    <s v="www.soyouwanna.com"/>
    <s v="DebtReductionInc"/>
    <s v="Student Debt"/>
    <m/>
    <m/>
    <s v="http://www.soyouwanna.com/site/syws/loans/loans.html"/>
    <m/>
    <x v="0"/>
    <s v="utm_source=Google&amp;utm_medium=cpc&amp;utm_campaign=DebtReductionInc&amp;utm_content=Student%20Debt&amp;keyword=Defaulted%20Student%20Loan%20Solutions"/>
  </r>
  <r>
    <x v="901"/>
    <s v="Linder"/>
    <s v="winewish@gmail.com"/>
    <s v="LUUQrWcUFkmJszf-Qf9gAQ"/>
    <x v="1"/>
    <x v="0"/>
    <x v="0"/>
    <s v="DebtReductionInc"/>
    <x v="3"/>
    <x v="0"/>
    <x v="0"/>
    <s v="HI"/>
    <x v="2"/>
    <m/>
    <x v="0"/>
    <s v="www.google.com"/>
    <s v="Debt General"/>
    <s v="Debt Arbitration"/>
    <s v="Credit arbitration"/>
    <s v="Hawaii Credit mediation"/>
    <s v="http://www.google.com/search"/>
    <s v="q=Hawaii Credit mediation&amp;sourceid=navclient-ff&amp;ie=UTF-8&amp;rlz=1B3GGGL_enUS241US298"/>
    <x v="0"/>
    <s v="utm_source=google&amp;utm_medium=CPC&amp;utm_content=Debt%20Arbitration&amp;utm_campaign=Debt%20General&amp;utm_term=Credit%20arbitration&amp;keyword=How%20Can%20I%20Consolidate%20My%20Debt"/>
  </r>
  <r>
    <x v="786"/>
    <s v="Malia"/>
    <s v="michellekamealoha@yahoo.com"/>
    <s v="uNVwVKD4fUq0jRyhh6NyoA"/>
    <x v="3"/>
    <x v="0"/>
    <x v="0"/>
    <s v="DebtReductionInc"/>
    <x v="0"/>
    <x v="1"/>
    <x v="0"/>
    <s v="HI"/>
    <x v="2"/>
    <m/>
    <x v="2"/>
    <s v="search.yahoo.com"/>
    <s v="DebtReductionInc"/>
    <s v="General Debt"/>
    <m/>
    <s v="www.debtfree.com"/>
    <s v="http://search.yahoo.com/search"/>
    <s v="ei=utf-8&amp;fr=slv8-ytbm&amp;p=www.debtfree.com&amp;type="/>
    <x v="0"/>
    <s v="utm_source=yahoo&amp;utm_medium=cpc&amp;utm_campaign=DebtReductionInc&amp;utm_content=General%20Debt&amp;keyword=Be%20Debt%20Free&amp;OVRAW=www.debtfree.com&amp;OVKEY=debt%20free&amp;OVMTC=advanced&amp;OVADID=42233303522&amp;OVKWID=207713077522"/>
  </r>
  <r>
    <x v="902"/>
    <s v="Rhonda"/>
    <s v="rhonda_gilley@yahoo.com"/>
    <s v="wMSBynobC0aRpHYgEkDcAw"/>
    <x v="3"/>
    <x v="6"/>
    <x v="0"/>
    <s v="DebtReductionInc"/>
    <x v="0"/>
    <x v="1"/>
    <x v="1"/>
    <s v="OK"/>
    <x v="2"/>
    <m/>
    <x v="0"/>
    <s v="googleads.g.doubleclick.net"/>
    <s v="DebtReductionInc"/>
    <s v="Student Debt"/>
    <m/>
    <m/>
    <s v="http://googleads.g.doubleclick.net/pagead/ads"/>
    <s v="client=ca-pub-8563075950370390&amp;dt=1244819934125&amp;lmt=1244819934&amp;output=html&amp;slotname=4271065771&amp;correlator=1244819934125&amp;url=http%3A%2F%2Fstudentloan.fgdh.info%2F%3FOVRAW%3DStudent%2520loan%2520payment%26OVKEY%3Dstudent%2520loan%2520payment%26OVMTC%3Dstandard%26OVADID%3D14159347013%26OVKWID%3D137168278013&amp;ref=http%3A%2F%2Fwww.wholesalestudentloans.com%2Fsearch.php%3Fd%3DWholesaleStudentLoans.com%26cachekey%3D1244819805%26rc%3Dtrue%26term%3DStudent%2Bloan%2Bpayment%26append%3Dqs%253D06oENya4ZG1YS6vOLJwpLiFbgelW6z6_Hh2tk09CCQF_C6oGhzSNWiCpTnI4yNZS1ahDh7etRHbL-g95VLwpy6y_mghJK8l1pBtF8p_aHiiFFRQ_RUaR7famhzkpwzsZIEwrycesmt6WRbqWlYVjBKnBuoO9YCKCTl6fqHmPQPyvvv51pNq0JaMTcqESG8tnBXGfiVYZaH4wlKCHYnc_FQfOFt_Z1pAxA3MqHx%252CYT03&amp;frm=0&amp;ga_vid=590540921.1244819936&amp;ga_sid=1244819936&amp;ga_hid=1416792347&amp;flash=10.0.22.87&amp;w=160&amp;h=600&amp;u_h=768&amp;u_w=1024&amp;u_ah=738&amp;u_aw=1024&amp;u_cd=32&amp;u_tz=-300&amp;u_java=true&amp;dtd=M&amp;xpc=iEke3P2vKc&amp;p=http%3A//studentloan.fgdh.info"/>
    <x v="0"/>
    <s v="utm_source=Google&amp;utm_medium=cpc&amp;utm_campaign=DebtReductionInc&amp;utm_content=Student%20Debt&amp;keyword=Defaulted%20Student%20Loan%20Solutions"/>
  </r>
  <r>
    <x v="903"/>
    <s v="Bridgette"/>
    <s v="bridgett-henderson@sbcglobal.net"/>
    <s v="4C0AAFDE-4709-4CF0-A606-0B7E746926B5"/>
    <x v="0"/>
    <x v="8"/>
    <x v="0"/>
    <s v="DebtReductionInc"/>
    <x v="1"/>
    <x v="2"/>
    <x v="1"/>
    <s v="IL"/>
    <x v="1"/>
    <m/>
    <x v="0"/>
    <s v="www.google.com"/>
    <s v="DebtReductionInc"/>
    <s v="Student Debt"/>
    <m/>
    <s v="direct student loan.gov"/>
    <s v="http://www.google.com/hws/dell-usuk-rel/afe"/>
    <s v="channel=us&amp;hl=en&amp;ibd=&amp;q=direct student loan.gov&amp;Submit=Search"/>
    <x v="0"/>
    <s v="utm_source=Google&amp;utm_medium=cpc&amp;utm_campaign=DebtReductionInc&amp;utm_content=Student%20Debt&amp;keyword=Defaulted%20Student%20Loan%20Solutions"/>
  </r>
  <r>
    <x v="904"/>
    <s v="tommy"/>
    <s v="xaisongkam@yahoo.com"/>
    <s v="7FB0D44F-369A-4DE8-9C0B-FFEED135F8E1"/>
    <x v="0"/>
    <x v="0"/>
    <x v="0"/>
    <s v="DebtReductionInc"/>
    <x v="1"/>
    <x v="0"/>
    <x v="0"/>
    <s v="HI"/>
    <x v="7"/>
    <m/>
    <x v="0"/>
    <s v="www.ask.com"/>
    <s v="Debt Volume"/>
    <s v="Debt Misspell"/>
    <s v="Debf"/>
    <s v="debf consultance.com"/>
    <s v="http://www.ask.com/web"/>
    <s v="q=debf consultance%2ecom&amp;qsrc=2871&amp;o=10591&amp;l=dis"/>
    <x v="0"/>
    <s v="utm_source=google&amp;utm_medium=CPC&amp;utm_content=Debt%20Misspell&amp;utm_campaign=Debt%20Volume&amp;utm_term=Debf&amp;keyword=How%20Can%20I%20Consolidate%20My%20Debt"/>
  </r>
  <r>
    <x v="905"/>
    <s v="penelope"/>
    <s v="moanaavilla@yahoo.com"/>
    <s v="CF2D4F36-58E6-43FC-9C92-80E78EF7785C"/>
    <x v="0"/>
    <x v="1"/>
    <x v="0"/>
    <s v="DebtReductionInc"/>
    <x v="0"/>
    <x v="1"/>
    <x v="1"/>
    <s v="HI"/>
    <x v="2"/>
    <m/>
    <x v="0"/>
    <s v="www.ask.com"/>
    <s v="Credit"/>
    <s v="Debt Credit Services"/>
    <s v="Credit services"/>
    <s v="Union Workers Credit Services"/>
    <s v="http://www.ask.com/web"/>
    <s v="q=Union Workers Credit Services&amp;qsrc=6&amp;o=101676&amp;l=dis"/>
    <x v="0"/>
    <s v="utm_source=google&amp;utm_medium=CPC&amp;utm_content=Debt%20Credit%20Services&amp;utm_campaign=Credit&amp;utm_term=Credit%20services&amp;keyword=How%20Can%20I%20Consolidate%20My%20Debt"/>
  </r>
  <r>
    <x v="906"/>
    <s v="jason"/>
    <s v="jthebadamf@yahoo.com"/>
    <s v="3B281CC4-84A5-44AA-9927-C53E6BFEF324"/>
    <x v="0"/>
    <x v="2"/>
    <x v="0"/>
    <s v="DebtReductionInc"/>
    <x v="0"/>
    <x v="1"/>
    <x v="1"/>
    <s v="HI"/>
    <x v="2"/>
    <m/>
    <x v="2"/>
    <s v="search.yahoo.com"/>
    <s v="DebtReductionInc"/>
    <s v="Stop Collections"/>
    <m/>
    <s v="collection laws"/>
    <s v="http://search.yahoo.com/search"/>
    <s v="p=collection laws&amp;fr=yfp-t-501&amp;toggle=1&amp;cop=mss&amp;ei=UTF-8"/>
    <x v="0"/>
    <s v="utm_source=yahoo&amp;utm_medium=cpc&amp;utm_campaign=DebtReductionInc&amp;utm_content=Stop%20Collections&amp;keyword=Stop%20Debt%20Collection&amp;OVRAW=collection%20laws&amp;OVKEY=debt%20collection%20law&amp;OVMTC=advanced&amp;OVADID=42233320022&amp;OVKWID=207721353022"/>
  </r>
  <r>
    <x v="907"/>
    <s v="Koree"/>
    <s v="koreegilbert@yahoo.com"/>
    <s v="as_E2jhBpUClQ9T3wmSUdA"/>
    <x v="1"/>
    <x v="0"/>
    <x v="0"/>
    <s v="DebtReductionInc"/>
    <x v="0"/>
    <x v="1"/>
    <x v="0"/>
    <s v="IL"/>
    <x v="1"/>
    <m/>
    <x v="0"/>
    <m/>
    <s v="DebtReductionInc"/>
    <s v="Student Debt"/>
    <m/>
    <m/>
    <m/>
    <m/>
    <x v="0"/>
    <s v="utm_source=Google&amp;utm_medium=cpc&amp;utm_campaign=DebtReductionInc&amp;utm_content=Student%20Debt&amp;keyword=Defaulted%20Student%20Loan%20Solutions"/>
  </r>
  <r>
    <x v="908"/>
    <s v="Joseph"/>
    <s v="SaintJW504@gmail.com"/>
    <s v="F5D42A8B-D489-4759-95F3-B3FFDCD2E009"/>
    <x v="0"/>
    <x v="8"/>
    <x v="0"/>
    <s v="DebtReductionInc"/>
    <x v="1"/>
    <x v="3"/>
    <x v="1"/>
    <s v="TX"/>
    <x v="9"/>
    <m/>
    <x v="2"/>
    <s v="www.profileonline.com"/>
    <s v="DebtReductionInc"/>
    <s v="Credit Card Consolidation"/>
    <m/>
    <m/>
    <s v="http://www.profileonline.com/-/results/"/>
    <s v="k=Debt Consolidation&amp;qs=06oENya4ZG1YS6vOLJwpLiFbgelW6z61nGzer7OjHk73V4wousikIXCp1dqLVTABwG0wtN5bkw143fG9vTyUbIIVYqTgXALsWsqAVRShhovuQn8n74iNGI1U_bZqeT5albPEKTwfZfX3gNfoyw9mA9j_9ItaXGAXFfJ_Ov1H5rmYJnKvDLrEzy9EvgXKSg_7XRWHC__6kQb-66i2PmA65wXLv71A..%2CYT03&amp;p=RC&amp;r=13&amp;"/>
    <x v="0"/>
    <s v="utm_source=yahoo&amp;utm_medium=cpc&amp;utm_campaign=DebtReductionInc&amp;utm_content=Credit%20Card%20Consolidation&amp;keyword=Credit%20Card%20Consolidation&amp;OVRAW=Debt%20Consolidation&amp;OVKEY=consolidation%20credit%20card&amp;OVMTC=advanced&amp;OVADID=41951287022&amp;OVKWID=207713091022"/>
  </r>
  <r>
    <x v="199"/>
    <s v="Dessie"/>
    <s v="ebesatx@gmail.com"/>
    <s v="4nLKMwuLPkOQbCypkmSsLA"/>
    <x v="5"/>
    <x v="8"/>
    <x v="0"/>
    <s v="DebtReductionInc"/>
    <x v="1"/>
    <x v="0"/>
    <x v="1"/>
    <s v="TX"/>
    <x v="2"/>
    <m/>
    <x v="0"/>
    <s v="www.ndparking.com"/>
    <s v="Debt General"/>
    <s v="Lower Payments"/>
    <s v="Credit card payments"/>
    <m/>
    <s v="http://www.ndparking.com/serve.php"/>
    <s v="lg=en&amp;dn=orchard.com&amp;ps=6a9a3ffecae72c8d39193b7c0fae1faf&amp;tk=rP2K6zUzaA0KEwih_7Wl9d-cAhVCEdoKHTF3FOwYACAAMIb9mA84DVCG_ZgPUNWsrw9Q7aXOD1CJ76gQUPjVyhE&amp;le=2009090712000231063&amp;aq=orchard bank credit card payments"/>
    <x v="0"/>
    <s v="utm_source=google&amp;utm_medium=CPC&amp;utm_content=Lower%20Payments&amp;utm_campaign=Debt%20General&amp;utm_term=Credit%20card%20payments&amp;keyword=Lower%20My%20Credit%20Card%20Payments"/>
  </r>
  <r>
    <x v="909"/>
    <s v="monet"/>
    <s v="starbaby34@gmail.com"/>
    <s v="BA66B71A-FB9C-4F58-B9ED-B2F4E5E2374D"/>
    <x v="0"/>
    <x v="0"/>
    <x v="0"/>
    <s v="DebtReductionInc"/>
    <x v="1"/>
    <x v="2"/>
    <x v="0"/>
    <s v="NY"/>
    <x v="9"/>
    <m/>
    <x v="2"/>
    <s v="www.dontpayitback.com"/>
    <s v="DebtReductionInc"/>
    <s v="General Debt"/>
    <m/>
    <m/>
    <s v="http://www.dontpayitback.com/"/>
    <s v="aid=5&amp;Keywords=debt%20solutions&amp;qs=06oENya4ZG1YS6vOLJwpLiFbgelW6z62kE_hNsFg04tOeid0fU9ElqvsgMo7J8VbrWpCqq6UIe2KVtCIMxGIwPg08-Mgmg_3v5bPpBnitkaJnXPdpOzOaKbEM-CDArLgoDdjWjjk8pzVe7VojMXZJBCATScnS6WVmbBcOqb-otkcJqi79Ev6CGrQKl-Di4qJObAcU5_sSUy_ormkzkQIv867w_pUKoaZBc1YsnViS0iYIKKshRpOaXDWUujJKCcMIj5S7ZGPS75NSH9_Pg8htjw3q1nrgQCDviuwDvjG79T1Z8,YT0z"/>
    <x v="0"/>
    <s v="utm_source=yahoo&amp;utm_medium=cpc&amp;utm_campaign=DebtReductionInc&amp;utm_content=General%20Debt&amp;keyword=Debt%20Counseling&amp;OVRAW=debt%20solutions&amp;OVKEY=debt%20counseling&amp;OVMTC=advanced&amp;OVADID=42233303522&amp;OVKWID=207713312522"/>
  </r>
  <r>
    <x v="910"/>
    <s v="Afif"/>
    <s v="kheraisafif@yahoo.com"/>
    <s v="AdadQzWQ70_vkMH_NDoC7w"/>
    <x v="2"/>
    <x v="12"/>
    <x v="0"/>
    <s v="DebtReductionInc"/>
    <x v="3"/>
    <x v="4"/>
    <x v="1"/>
    <s v="TX"/>
    <x v="4"/>
    <m/>
    <x v="0"/>
    <s v="www.google.com"/>
    <s v="Debt General"/>
    <s v="Loan Default"/>
    <s v="Loan default help"/>
    <s v="help with defaulted student loans"/>
    <s v="http://www.google.com/search"/>
    <s v="hl=en&amp;rlz=1T4GGLL_enUS315US315&amp;q=help with defaulted student loans&amp;revid=386714176&amp;ei=Y2-0Ssq2FMiutgf6_JHIDg&amp;sa=X&amp;oi=revisions_inline&amp;resnum=0&amp;ct=broad-revision&amp;cd=8"/>
    <x v="0"/>
    <s v="utm_source=google&amp;utm_medium=CPC&amp;utm_content=Loan%20Default&amp;utm_campaign=Debt%20General&amp;utm_term=Loan%20default%20help&amp;keyword=2009%20Loan%20Default%20Help"/>
  </r>
  <r>
    <x v="911"/>
    <s v="lydia"/>
    <s v="lydiac@satx.rr.com"/>
    <s v="DDE8BC34-8723-48AC-BDBC-5AE2B1145B1C"/>
    <x v="0"/>
    <x v="0"/>
    <x v="0"/>
    <s v="DebtReductionInc"/>
    <x v="1"/>
    <x v="0"/>
    <x v="0"/>
    <s v="TX"/>
    <x v="8"/>
    <m/>
    <x v="0"/>
    <s v="search.mywebsearch.com"/>
    <s v="Debt Holding Tank"/>
    <s v="Holding Tank - Debt"/>
    <s v="Debt elimination calculator"/>
    <m/>
    <s v="http://search.mywebsearch.com/mywebsearch/AJmain.jhtml"/>
    <s v="searchfor=snowball debt elimination calculator&amp;ptnrS=ZUman000&amp;st=bar"/>
    <x v="0"/>
    <s v="utm_source=google&amp;utm_medium=CPC&amp;utm_content=Holding%20Tank%20-%20Debt&amp;utm_campaign=Debt%20Holding%20Tank&amp;utm_term=Debt%20elimination%20calculator&amp;keyword=How%20Can%20I%20Consolidate%20My%20Debt"/>
  </r>
  <r>
    <x v="912"/>
    <s v="erika"/>
    <s v="lovingdsl2002@yahoo.com"/>
    <s v="677C4427-340D-40F4-862F-109F4257CB05"/>
    <x v="0"/>
    <x v="0"/>
    <x v="0"/>
    <s v="DebtReductionInc"/>
    <x v="1"/>
    <x v="3"/>
    <x v="0"/>
    <s v="TX"/>
    <x v="2"/>
    <m/>
    <x v="0"/>
    <m/>
    <s v="Debt Volume"/>
    <s v="Debt"/>
    <s v="Debt"/>
    <m/>
    <m/>
    <m/>
    <x v="0"/>
    <s v="utm_source=google&amp;utm_medium=CPC&amp;utm_content=Debt&amp;utm_campaign=Debt%20Volume&amp;utm_term=Debt&amp;keyword=How%20Can%20I%20Consolidate%20My%20Debt"/>
  </r>
  <r>
    <x v="913"/>
    <s v="James"/>
    <s v="Jlogan@hotmail.com"/>
    <s v="73CD67E5-1F40-4075-BFEE-E9165FDD1249"/>
    <x v="0"/>
    <x v="9"/>
    <x v="0"/>
    <s v="DebtReductionInc"/>
    <x v="0"/>
    <x v="1"/>
    <x v="0"/>
    <s v="CA"/>
    <x v="0"/>
    <m/>
    <x v="2"/>
    <s v="www.debtspaidoff.com"/>
    <s v="DebtReductionInc"/>
    <s v="General Debt"/>
    <m/>
    <m/>
    <s v="http://www.debtspaidoff.com/result.php"/>
    <s v="Lfzxpset%3EDmfbs%2CEfcu%2CFmjnjobujpo%27c%3E%5BHWjeIOxZXmlc3%5BnMnOwcR%3E%3E%27f%3Evt%3CVT%3C68%3C2%3C2%3C%3A823198%3Ctuzmf2%6068%2Fdtt%3C3%3Cjoufsdptnpt%60bggjmjbuf%602%60e3s%60efsq%3Cefcu2dpotpmjebujpo%3Cefcu2dpotpmjebujpo%3C%3C22%3A59%3Cdmfbo%3C%3C0e0tfbsdi0q0joufsdptnpt0ynm0epnbjomboefs0joum0e3s0gfg0qpqdbu0w30%3Cenynm%2Fjoufsdptnpt%2Fpwfsuvsf%2Fdpn%27dbu%3EEfcu%60Fmjnjobujpo%27dbuqpt%3E3%27qpt%3E5%27tfbsdi%60uzqf%3Edbufhpsz%27enybsht%3E17pFOzb5%5BHKcMVYmzOWS%60S2%5BqzOwTlQU9cWM1blzQsQlFsxfZZZIiJKR%60stgMgHJn3V31soy9PyCtfLZsiKxOPchnMiqfdEK4zZUB6EpgSm42GtTGHbR7J%7Bi%60Squbgl23lDNpLs84.7m25IHgpYOMlYTZyN5s%3ARMe71Gv8vrdg%3ACdktPbGi1C1gs%7B%7BSCrK9veolxs5dpJno2%5BT-ZU1%7B%27jqvb%60je%3E3315671"/>
    <x v="0"/>
    <s v="utm_source=yahoo&amp;utm_medium=cpc&amp;utm_campaign=DebtReductionInc&amp;utm_content=General%20Debt&amp;keyword=Debt%20Solutions&amp;OVRAW=clear%20debt%20elimination&amp;OVKEY=clear%20debt&amp;OVMTC=advanced&amp;OVADID=42233303522&amp;OVKWID=207713451022"/>
  </r>
  <r>
    <x v="914"/>
    <s v="Stephen"/>
    <s v="sjc@bay-area-immigration.com"/>
    <s v="F7EC0F4C-7B63-4DB8-B0F9-0F731C540291"/>
    <x v="0"/>
    <x v="8"/>
    <x v="0"/>
    <s v="DebtReductionInc"/>
    <x v="3"/>
    <x v="3"/>
    <x v="1"/>
    <s v="CA"/>
    <x v="3"/>
    <m/>
    <x v="0"/>
    <m/>
    <s v="DebtReductionInc"/>
    <s v="Student Debt"/>
    <m/>
    <m/>
    <m/>
    <m/>
    <x v="2"/>
    <s v="utm_source=Google&amp;utm_medium=cpc&amp;utm_campaign=DebtReductionInc&amp;utm_content=Student%20Debt&amp;keyword=Defaulted%20Student%20Loan%20Solutions"/>
  </r>
  <r>
    <x v="915"/>
    <s v="Edith"/>
    <s v="estell@eastex.net"/>
    <s v="aKwK4FmmPE6TMxuLkrbcYg"/>
    <x v="3"/>
    <x v="2"/>
    <x v="0"/>
    <s v="DebtReductionInc"/>
    <x v="0"/>
    <x v="1"/>
    <x v="1"/>
    <s v="TX"/>
    <x v="9"/>
    <m/>
    <x v="0"/>
    <s v="www.debtreductioninc.com"/>
    <s v="Credit"/>
    <s v="How"/>
    <s v="How to reduce credit card interest"/>
    <m/>
    <s v="http://www.debtreductioninc.com/index12.html"/>
    <s v="utm_source=google&amp;utm_medium=CPC&amp;utm_content=How&amp;utm_campaign=Credit&amp;utm_term=How%20to%20reduce%20credit%20card%20interest&amp;keyword=How%20Can%20I%20Consolidate%20My%20Debt"/>
    <x v="2"/>
    <s v="utm_source=google&amp;utm_medium=CPC&amp;utm_content=How&amp;utm_campaign=Credit&amp;utm_term=How%20to%20reduce%20credit%20card%20interest&amp;keyword=How%20Can%20I%20Consolidate%20My%20Debt"/>
  </r>
  <r>
    <x v="916"/>
    <s v="Maria"/>
    <s v="Maria_Ledezma@yahoo.com"/>
    <s v="748D2B29-D4C6-454F-AECE-04DC98296593"/>
    <x v="0"/>
    <x v="7"/>
    <x v="0"/>
    <s v="DebtReductionInc"/>
    <x v="0"/>
    <x v="1"/>
    <x v="1"/>
    <s v="CA"/>
    <x v="6"/>
    <m/>
    <x v="2"/>
    <s v="search.yahoo.com"/>
    <s v="DebtReductionInc"/>
    <s v="General Debt"/>
    <m/>
    <s v="affordable debt relief"/>
    <s v="http://search.yahoo.com/search"/>
    <s v="p=affordable debt relief&amp;fr=yfp-t-501-s&amp;toggle=1&amp;cop=mss&amp;ei=UTF-8"/>
    <x v="0"/>
    <s v="utm_source=yahoo&amp;utm_medium=cpc&amp;utm_campaign=DebtReductionInc&amp;utm_content=General%20Debt&amp;keyword=Debt%20Relief&amp;OVRAW=affordable%20debt%20relief&amp;OVKEY=debt%20relief&amp;OVMTC=advanced&amp;OVADID=42233303522&amp;OVKWID=207713042522"/>
  </r>
  <r>
    <x v="917"/>
    <s v="Kimberly"/>
    <s v="daviszoo@power-net.net"/>
    <s v="D5DC8670-8283-4CB5-9B5D-9BC2FF5962C4"/>
    <x v="0"/>
    <x v="6"/>
    <x v="0"/>
    <s v="DebtReductionInc"/>
    <x v="1"/>
    <x v="0"/>
    <x v="1"/>
    <s v="MI"/>
    <x v="0"/>
    <m/>
    <x v="0"/>
    <s v="googleads.g.doubleclick.net"/>
    <s v="Debt Consolidation"/>
    <s v="Debt Consolidation Loan - high volume"/>
    <s v="Government debt consolidation loan"/>
    <m/>
    <s v="http://googleads.g.doubleclick.net/pagead/ads"/>
    <s v="client=ca-pub-7178429101922652&amp;dt=1247967049171&amp;lmt=1239188624&amp;alt_color=FFFFFF&amp;prev_slotnames=1338498995%2C5144372880&amp;format=120x240_as&amp;output=html&amp;correlator=1247967048562&amp;channel=8665501093&amp;url=http%3A%2F%2Fwww.debtfirms.com%2Fgovernment-debt-consolidation-loans.html&amp;color_bg=FFFFFF&amp;color_text=000000&amp;color_link=0000CC&amp;color_url=000000&amp;color_border=FFFFFF&amp;ad_type=text&amp;ref=http%3A%2F%2Fwww.debtfirms.com%2Fgovernment-debt-consolidation-loan.html&amp;frm=0&amp;ga_vid=1493332452.1247967049&amp;ga_sid=1247967049&amp;ga_hid=802557605&amp;flash=9.0.28.0&amp;w=120&amp;h=240&amp;u_h=768&amp;u_w=1024&amp;u_ah=738&amp;u_aw=1024&amp;u_cd=32&amp;u_tz=-300&amp;u_his=2&amp;u_java=true&amp;dtd=47&amp;xpc=oHovBmO8zz&amp;p=http%3A//www.debtfirms.com"/>
    <x v="0"/>
    <s v="utm_source=google&amp;utm_medium=CPC&amp;utm_content=Debt%20Consolidation%20Loan%20-%20high%20volume&amp;utm_campaign=Debt%20Consolidation&amp;utm_term=Government%20debt%20consolidation%20loan&amp;keyword=How%20Can%20I%20Consolidate%20My%20Debt"/>
  </r>
  <r>
    <x v="918"/>
    <s v="Cliff"/>
    <s v="snovakcau@hotmail.com"/>
    <s v="TnZy715dZUS0x0_VXa3Dpg"/>
    <x v="1"/>
    <x v="0"/>
    <x v="0"/>
    <s v="DebtReductionInc"/>
    <x v="3"/>
    <x v="3"/>
    <x v="0"/>
    <s v="CA"/>
    <x v="8"/>
    <m/>
    <x v="0"/>
    <s v="googleads.g.doubleclick.net"/>
    <s v="DebtReductionInc"/>
    <s v="Credit Card Debt - high volume"/>
    <m/>
    <m/>
    <s v="http://googleads.g.doubleclick.net/pagead/ads"/>
    <s v="client=ca-pub-4156398908232320&amp;dt=1250308508571&amp;lmt=1250308502&amp;prev_fmts=300x250_as&amp;output=html&amp;format=728x90_as&amp;correlator=1250308508286&amp;channel=0168495352&amp;url=http%3A%2F%2Fwww.askmehelpdesk.com%2Freal-estate-law%2Flien-home-loan-unsecured-debt-california-176209.html&amp;color_bg=FFFFFF&amp;color_text=464A51&amp;color_link=1A64CB&amp;color_url=000000&amp;color_border=FFFFFF&amp;ad_type=text_image&amp;ref=http%3A%2F%2Fsearch.magentic.com%2F%3Fq%3DUNSECURED%2BDEBT%252C%2BCA%26lang%3Denglish%26source%3D002022051016%26gl%3DUS&amp;frm=0&amp;ga_vid=1770202366148998400.1250308505&amp;ga_sid=1250308505&amp;ga_hid=1045719930&amp;ga_fc=true&amp;flash=10.0.22&amp;w=728&amp;h=90&amp;u_h=768&amp;u_w=1024&amp;u_ah=738&amp;u_aw=1024&amp;u_cd=32&amp;u_tz=-420&amp;u_his=5&amp;u_java=true&amp;u_nplug=22&amp;u_nmime=103&amp;ifi=2&amp;dtd=4&amp;xpc=fiX4BOnUiL&amp;p=http%3A//www.askmehelpdesk.com"/>
    <x v="0"/>
    <s v="utm_source=Google&amp;utm_medium=cpc&amp;utm_campaign=DebtReductionInc&amp;utm_content=Credit%20Card%20Debt%20-%20high%20volume&amp;keyword=Eliminate%20Credit%20Card%20Debt"/>
  </r>
  <r>
    <x v="919"/>
    <s v="Sonya"/>
    <s v="bothompson@hughes.net"/>
    <s v="53066083-1C98-4072-9AB1-95EB2919AF52"/>
    <x v="0"/>
    <x v="0"/>
    <x v="0"/>
    <s v="DebtReductionInc"/>
    <x v="0"/>
    <x v="1"/>
    <x v="0"/>
    <s v="IA"/>
    <x v="2"/>
    <m/>
    <x v="0"/>
    <s v="www.google.com"/>
    <s v="Debt Holding Tank"/>
    <s v="Holding Tank - Debt"/>
    <s v="Debt cures"/>
    <s v="debt cures"/>
    <s v="http://www.google.com/search"/>
    <s v="sourceid=navclient&amp;aq=9&amp;oq=debt&amp;ie=UTF-8&amp;rlz=1T4TSHB_enUS256US256&amp;q=debt cures"/>
    <x v="0"/>
    <s v="utm_source=google&amp;utm_medium=CPC&amp;utm_content=Holding%20Tank%20-%20Debt&amp;utm_campaign=Debt%20Holding%20Tank&amp;utm_term=Debt%20cures&amp;keyword=How%20Can%20I%20Consolidate%20My%20Debt"/>
  </r>
  <r>
    <x v="920"/>
    <s v="Joe"/>
    <s v="debbiesonlyjoe@hughes.net"/>
    <s v="DVJPWKZpGUuXbVW9EEEz2w"/>
    <x v="1"/>
    <x v="0"/>
    <x v="0"/>
    <s v="DebtReductionInc"/>
    <x v="0"/>
    <x v="1"/>
    <x v="0"/>
    <s v="OK"/>
    <x v="8"/>
    <m/>
    <x v="0"/>
    <s v="home.myhughesnet.com"/>
    <s v="Debt Holding Tank"/>
    <s v="Holding Tank - Debt"/>
    <s v="Debt rescue usa"/>
    <m/>
    <s v="http://home.myhughesnet.com/google/index.php"/>
    <s v="src=toolbar2&amp;q=debt%20rescue%20usa"/>
    <x v="0"/>
    <s v="utm_source=google&amp;utm_medium=CPC&amp;utm_content=Holding%20Tank%20-%20Debt&amp;utm_campaign=Debt%20Holding%20Tank&amp;utm_term=Debt%20rescue%20usa&amp;keyword=How%20Can%20I%20Consolidate%20My%20Debt"/>
  </r>
  <r>
    <x v="921"/>
    <s v="Wesley"/>
    <s v="luvmyeodtech@yahoo.com"/>
    <s v="526265E3-1631-459C-98D5-AE887CD9DB27"/>
    <x v="0"/>
    <x v="10"/>
    <x v="0"/>
    <s v="DebtReductionInc"/>
    <x v="1"/>
    <x v="0"/>
    <x v="1"/>
    <s v="AL"/>
    <x v="4"/>
    <m/>
    <x v="0"/>
    <s v="search.mywebsearch.com"/>
    <s v="Debt General"/>
    <s v="Get Out Of Debt"/>
    <s v="Get out of debt"/>
    <m/>
    <s v="http://search.mywebsearch.com/mywebsearch/AJmain.jhtml"/>
    <s v="searchfor=get out of debt without filing bankruptcy&amp;PG=SEASUSH&amp;SEC=ABMANY&amp;st=kwd&amp;ptnrS=ZUxdm080TWUS"/>
    <x v="0"/>
    <s v="utm_source=google&amp;utm_medium=CPC&amp;utm_content=Get%20Out%20Of%20Debt&amp;utm_campaign=Debt%20General&amp;utm_term=Get%20out%20of%20debt&amp;keyword=How%20Can%20I%20Consolidate%20My%20Debt"/>
  </r>
  <r>
    <x v="922"/>
    <s v="joni"/>
    <s v="jonil1979@hotmail.com"/>
    <s v="1DD67D7B-71C7-4149-868C-C0C827510002"/>
    <x v="0"/>
    <x v="2"/>
    <x v="0"/>
    <s v="DebtReductionInc"/>
    <x v="0"/>
    <x v="1"/>
    <x v="1"/>
    <s v="MO"/>
    <x v="7"/>
    <m/>
    <x v="0"/>
    <s v="wiki.answers.com"/>
    <s v="DebtReductionInc"/>
    <s v="Student Debt"/>
    <m/>
    <m/>
    <s v="http://wiki.answers.com/Q/What_is_an_undue_hardship_petition"/>
    <m/>
    <x v="0"/>
    <s v="utm_source=Google&amp;utm_medium=cpc&amp;utm_campaign=DebtReductionInc&amp;utm_content=Student%20Debt&amp;keyword=Defaulted%20Student%20Loan%20Solutions"/>
  </r>
  <r>
    <x v="714"/>
    <s v="C"/>
    <s v="CNewton788@aol.com"/>
    <s v="M7LnZsODn0S9zxH2g3QHxg"/>
    <x v="3"/>
    <x v="3"/>
    <x v="0"/>
    <s v="DebtReductionInc"/>
    <x v="0"/>
    <x v="1"/>
    <x v="1"/>
    <s v="AL"/>
    <x v="0"/>
    <m/>
    <x v="0"/>
    <s v="www.google.com"/>
    <s v="Debt General"/>
    <s v="Get Out Of Debt"/>
    <s v="Get out of credit debt"/>
    <s v="how to get out of credit card debt government"/>
    <s v="http://www.google.com/search"/>
    <s v="sourceid=navclient&amp;ie=UTF-8&amp;rlz=1T4GWYE_enUS244US252&amp;q=how to get out of credit card debt government"/>
    <x v="0"/>
    <s v="utm_source=google&amp;utm_medium=CPC&amp;utm_content=Get%20Out%20Of%20Debt&amp;utm_campaign=Debt%20General&amp;utm_term=Get%20out%20of%20credit%20debt&amp;keyword=How%20Can%20I%20Consolidate%20My%20Debt"/>
  </r>
  <r>
    <x v="923"/>
    <s v="Francisco"/>
    <s v="Francob74@yahoo.com"/>
    <s v="kXsL1ylpB0WUmJrj3hfViw"/>
    <x v="3"/>
    <x v="11"/>
    <x v="0"/>
    <s v="DebtReductionInc"/>
    <x v="0"/>
    <x v="1"/>
    <x v="0"/>
    <s v="FL"/>
    <x v="0"/>
    <m/>
    <x v="0"/>
    <s v="www.google.com"/>
    <s v="Credit"/>
    <s v="Debt Credit Services"/>
    <s v="Credit services"/>
    <s v="Credit Services"/>
    <s v="http://www.google.com/search"/>
    <s v="sourceid=navclient&amp;ie=UTF-8&amp;rlz=1T4DMUS_enUS271US279&amp;q=Credit Services"/>
    <x v="0"/>
    <s v="utm_source=google&amp;utm_medium=CPC&amp;utm_content=Debt%20Credit%20Services&amp;utm_campaign=Credit&amp;utm_term=Credit%20services&amp;keyword=How%20Can%20I%20Consolidate%20My%20Debt"/>
  </r>
  <r>
    <x v="924"/>
    <s v="Delphine"/>
    <s v="dleibowi@edd.ca.gov"/>
    <s v="C43FD559-65E9-4756-857D-BDA137212B22"/>
    <x v="0"/>
    <x v="1"/>
    <x v="0"/>
    <s v="DebtReductionInc"/>
    <x v="0"/>
    <x v="1"/>
    <x v="1"/>
    <s v="CA"/>
    <x v="6"/>
    <m/>
    <x v="2"/>
    <s v="purelocal.com"/>
    <s v="DebtReductionInc"/>
    <s v="Stop Collections"/>
    <m/>
    <m/>
    <s v="http://purelocal.com/yp/landing.aspx"/>
    <s v="sltcid=33894&amp;slk=collection laws&amp;what=collection laws&amp;akwd=collection%20laws&amp;mt=e&amp;uq=collection%20laws&amp;cid=301239503&amp;kwid=2813723009&amp;nid=3"/>
    <x v="0"/>
    <s v="utm_source=yahoo&amp;utm_medium=cpc&amp;utm_campaign=DebtReductionInc&amp;utm_content=Stop%20Collections&amp;keyword=Stop%20Debt%20Collection&amp;OVRAW=collection%20laws&amp;OVKEY=debt%20collection%20law&amp;OVMTC=advanced&amp;OVADID=42233320022&amp;OVKWID=207721353022"/>
  </r>
  <r>
    <x v="925"/>
    <s v="Marianne"/>
    <s v="marianne@mariannecampbell.com"/>
    <s v="DEEE6275-EC72-4E32-A775-1B813071F4E8"/>
    <x v="0"/>
    <x v="0"/>
    <x v="0"/>
    <s v="DebtReductionInc"/>
    <x v="1"/>
    <x v="3"/>
    <x v="0"/>
    <s v="CA"/>
    <x v="0"/>
    <m/>
    <x v="0"/>
    <s v="www.google.com"/>
    <s v="Credit"/>
    <s v="How"/>
    <s v="How to lower credit card interest rates"/>
    <s v="how to lower credit card interest rates"/>
    <s v="http://www.google.com/search"/>
    <s v="client=safari&amp;rls=en-us&amp;q=how to lower credit card interest rates&amp;ie=UTF-8&amp;oe=UTF-8"/>
    <x v="1"/>
    <s v="utm_source=google&amp;utm_medium=CPC&amp;utm_content=How&amp;utm_campaign=Credit&amp;utm_term=How%20to%20lower%20credit%20card%20interest%20rates&amp;keyword=How%20Can%20I%20Consolidate%20My%20Debt"/>
  </r>
  <r>
    <x v="926"/>
    <s v="Gerald"/>
    <s v="gwshall@msn.com"/>
    <s v="F7D5C7CF-1BD6-44F0-BE7F-A3ECA7E69678"/>
    <x v="0"/>
    <x v="2"/>
    <x v="0"/>
    <s v="DebtReductionInc"/>
    <x v="0"/>
    <x v="1"/>
    <x v="1"/>
    <s v="IL"/>
    <x v="4"/>
    <m/>
    <x v="0"/>
    <s v="googleads.g.doubleclick.net"/>
    <s v="DebtReductionInc"/>
    <s v="Credit Card Debt - high volume"/>
    <m/>
    <m/>
    <s v="http://googleads.g.doubleclick.net/pagead/ads"/>
    <s v="client=ca-pub-4919933747810071&amp;dt=1245007352406&amp;lmt=1238223748&amp;prev_fmts=728x90_as%2C160x600_as&amp;output=html&amp;slotname=2512568827&amp;correlator=1245007352094&amp;url=http%3A%2F%2Fwww.straightforwardmedia.com%2Fdebt2%2Ffair-debt-collection-practices-act.html&amp;ref=http%3A%2F%2Fwww.straightforwardmedia.com%2Fdebt2%2Fdebt-scholarship.html&amp;frm=0&amp;ga_vid=747611171.1245006622&amp;ga_sid=1245006622&amp;ga_hid=1538720037&amp;ga_fc=true&amp;flash=10.0.22.87&amp;w=300&amp;h=250&amp;u_h=768&amp;u_w=1360&amp;u_ah=738&amp;u_aw=1360&amp;u_cd=32&amp;u_tz=-300&amp;u_his=1&amp;u_java=true&amp;dtd=15&amp;xpc=aweKXFtSnc&amp;p=http%3A//www.straightforwardmedia.com"/>
    <x v="0"/>
    <s v="utm_source=Google&amp;utm_medium=cpc&amp;utm_campaign=DebtReductionInc&amp;utm_content=Credit%20Card%20Debt%20-%20high%20volume&amp;keyword=Eliminate%20Credit%20Card%20Debt"/>
  </r>
  <r>
    <x v="927"/>
    <s v="Jonathan"/>
    <s v="bo_hayes@hotmail.com"/>
    <s v="CFD0EE98-BA98-40FD-8179-482988659662"/>
    <x v="0"/>
    <x v="10"/>
    <x v="0"/>
    <s v="DebtReductionInc"/>
    <x v="4"/>
    <x v="3"/>
    <x v="1"/>
    <s v="VA"/>
    <x v="4"/>
    <m/>
    <x v="2"/>
    <s v="search.yahoo.com"/>
    <s v="DebtReductionInc"/>
    <s v="General Debt - high volume"/>
    <m/>
    <s v="how to fix bad debt"/>
    <s v="http://search.yahoo.com/search"/>
    <s v="p=how to fix bad debt&amp;toggle=1&amp;cop=mss&amp;ei=UTF-8&amp;fr=yfp-t-701"/>
    <x v="0"/>
    <s v="utm_source=yahoo&amp;utm_medium=cpc&amp;utm_campaign=DebtReductionInc&amp;utm_content=General%20Debt%20-%20high%20volume&amp;keyword=Bad%20Debt%20Consolidation&amp;OVRAW=how%20to%20fix%20bad%20debt&amp;OVKEY=bad%20debt&amp;OVMTC=advanced&amp;OVADID=42233330022&amp;OVKWID=207713147022"/>
  </r>
  <r>
    <x v="928"/>
    <s v="Charles"/>
    <s v="csllamas@me.com"/>
    <s v="Dact0Yu--kONMpY57v1r_A"/>
    <x v="1"/>
    <x v="0"/>
    <x v="0"/>
    <s v="DebtReductionInc"/>
    <x v="1"/>
    <x v="2"/>
    <x v="0"/>
    <s v="PA"/>
    <x v="4"/>
    <m/>
    <x v="0"/>
    <s v="www.google.com"/>
    <s v="Debt General"/>
    <s v="Loan Default"/>
    <s v="Loans in default"/>
    <s v="loans in default"/>
    <s v="http://www.google.com/search"/>
    <s v="client=safari&amp;rls=en&amp;q=loans in default&amp;ie=UTF-8&amp;oe=UTF-8"/>
    <x v="0"/>
    <s v="utm_source=google&amp;utm_medium=CPC&amp;utm_content=Loan%20Default&amp;utm_campaign=Debt%20General&amp;utm_term=Loans%20in%20default&amp;keyword=How%20Can%20I%20Consolidate%20My%20Debt"/>
  </r>
  <r>
    <x v="929"/>
    <s v="Lourdes"/>
    <s v="lourdes_felix@msn.com"/>
    <s v="85876788-B648-4252-84E0-B9049A81B604"/>
    <x v="0"/>
    <x v="6"/>
    <x v="0"/>
    <s v="DebtReductionInc"/>
    <x v="0"/>
    <x v="1"/>
    <x v="1"/>
    <s v="AZ"/>
    <x v="0"/>
    <m/>
    <x v="2"/>
    <m/>
    <s v="DebtReductionInc"/>
    <s v="Debt Credit Services"/>
    <m/>
    <m/>
    <m/>
    <m/>
    <x v="0"/>
    <s v="utm_source=yahoo&amp;utm_medium=cpc&amp;utm_campaign=DebtReductionInc&amp;utm_content=Debt%20Credit%20Services&amp;keyword=Credit%20Services&amp;OVRAW=union%20worker%20credit%20service&amp;OVKEY=credit%20service&amp;OVMTC=advanced&amp;OVADID=41951159522&amp;OVKWID=207713408022"/>
  </r>
  <r>
    <x v="930"/>
    <s v="Reva"/>
    <s v="jimreva@yahoo.com"/>
    <s v="A3AA9554-C33B-4562-988D-B6D3D215A0C8"/>
    <x v="0"/>
    <x v="7"/>
    <x v="0"/>
    <s v="DebtReductionInc"/>
    <x v="0"/>
    <x v="1"/>
    <x v="1"/>
    <s v="NM"/>
    <x v="0"/>
    <m/>
    <x v="2"/>
    <s v="search.yahoo.com"/>
    <s v="DebtReductionInc"/>
    <s v="General Debt"/>
    <m/>
    <s v="new mexico debt laws"/>
    <s v="http://search.yahoo.com/search"/>
    <s v="p=new mexico debt laws&amp;fr=yfp-t-305-s&amp;toggle=1&amp;cop=mss&amp;ei=UTF-8"/>
    <x v="0"/>
    <s v="utm_source=yahoo&amp;utm_medium=cpc&amp;utm_campaign=DebtReductionInc&amp;utm_content=General%20Debt&amp;keyword=Debt%20Solutions&amp;OVRAW=new%20mexico%20debt%20laws&amp;OVKEY=debt%20law&amp;OVMTC=advanced&amp;OVADID=42233303522&amp;OVKWID=207713166022"/>
  </r>
  <r>
    <x v="931"/>
    <s v="louis"/>
    <s v="fine.finley@yahoo.com"/>
    <s v="F1B77FF1-55B4-4E3A-819E-6D43EC0FBFA8"/>
    <x v="0"/>
    <x v="0"/>
    <x v="0"/>
    <s v="DebtReductionInc"/>
    <x v="1"/>
    <x v="2"/>
    <x v="0"/>
    <s v="CO"/>
    <x v="9"/>
    <m/>
    <x v="0"/>
    <s v="googleads.g.doubleclick.net"/>
    <s v="DebtReductionInc"/>
    <s v="Student Debt"/>
    <m/>
    <m/>
    <s v="http://googleads.g.doubleclick.net/pagead/ads"/>
    <s v="client=ca-pub-7145847650058742&amp;dt=1247599955410&amp;lmt=1247600174&amp;prev_slotnames=4568799426&amp;format=160x600_as&amp;output=html&amp;correlator=1247599955270&amp;url=http%3A%2F%2Fwww.studentloanrelief.org%2Fintroduction-student-loan-forgiveness&amp;color_bg=FFFFFF&amp;color_text=000000&amp;color_link=D9330D&amp;color_url=000000&amp;color_border=FFFFFF&amp;ad_type=text&amp;ea=0&amp;ref=http%3A%2F%2Fwww.studentloanrelief.org%2Ftopics%2Fstudent-loan-forgiveness%3Fpage%3D1&amp;frm=0&amp;ui=rc%3A0&amp;ga_vid=1074511306.1247599544&amp;ga_sid=1247599544&amp;ga_hid=1506447622&amp;ga_fc=true&amp;flash=10.0.22&amp;w=160&amp;h=600&amp;u_h=768&amp;u_w=1024&amp;u_ah=738&amp;u_aw=1024&amp;u_cd=16&amp;u_tz=-360&amp;u_his=30&amp;u_java=true&amp;u_nplug=16&amp;u_nmime=49&amp;dtd=20"/>
    <x v="0"/>
    <s v="utm_source=Google&amp;utm_medium=cpc&amp;utm_campaign=DebtReductionInc&amp;utm_content=Student%20Debt&amp;keyword=Defaulted%20Student%20Loan%20Solutions"/>
  </r>
  <r>
    <x v="932"/>
    <s v="Deloris"/>
    <s v="charityremains@yahoo.com"/>
    <s v="BYS9u_mIqUiPyaEV9J4Vtg"/>
    <x v="2"/>
    <x v="0"/>
    <x v="0"/>
    <s v="DebtReductionInc"/>
    <x v="0"/>
    <x v="1"/>
    <x v="0"/>
    <s v="CA"/>
    <x v="7"/>
    <m/>
    <x v="2"/>
    <s v="search.yahoo.com"/>
    <s v="DebtReductionInc"/>
    <s v="Student Debt"/>
    <m/>
    <s v="false student loan defaults"/>
    <s v="http://search.yahoo.com/search"/>
    <s v="p=false student loan defaults&amp;ei=UTF-8&amp;fr=yfp-t-501&amp;fr2=sp-qrw-corr-top&amp;SpellState=n-1398005027_q-lMXV%2Fi.Vwue4IoXlG1JNXAAAAA%40%40&amp;xargs=12KPjg1ipSroGmmvmnEOOIMLrcmUsOkZ7Fo5h7DOV5CtdY6hNdE%2DIfXpP0xZg6WO8T7xvSy7HBreVFdJGu277WVk0qfeK%5FG7%5FM7c6Vk9B1AvebWX13s%2DJ%5F0%2Dmdn4ZvDE8%2E&amp;pstart=7&amp;b=11"/>
    <x v="0"/>
    <s v="utm_source=yahoo&amp;utm_medium=cpc&amp;utm_campaign=DebtReductionInc&amp;utm_content=Student%20Debt&amp;keyword=Student%20Loan%20Default%20Solutions&amp;OVRAW=false%20student%20loan%20defaults&amp;OVKEY=student%20loan%20default&amp;OVMTC=advanced&amp;OVADID=41951236022&amp;OVKWID=207721346022"/>
  </r>
  <r>
    <x v="933"/>
    <s v="steve"/>
    <s v="kelli@dtidental.com"/>
    <s v="5BF3B80F-D25E-4529-84F5-EC8A98483A03"/>
    <x v="0"/>
    <x v="0"/>
    <x v="0"/>
    <s v="DebtReductionInc"/>
    <x v="0"/>
    <x v="1"/>
    <x v="0"/>
    <s v="CO"/>
    <x v="8"/>
    <m/>
    <x v="0"/>
    <s v="www.ask.com"/>
    <s v="Debt Holding Tank"/>
    <s v="Holding Tank - Debt"/>
    <s v="Credit counselor"/>
    <s v="is consumer credit consuling a scam"/>
    <s v="http://www.ask.com/web"/>
    <s v="q=is consumer credit consuling a scam&amp;qsrc=0&amp;o=0&amp;l=dir"/>
    <x v="0"/>
    <s v="utm_source=google&amp;utm_medium=CPC&amp;utm_content=Holding%20Tank%20-%20Debt&amp;utm_campaign=Debt%20Holding%20Tank&amp;utm_term=Credit%20counselor&amp;keyword=How%20Can%20I%20Consolidate%20My%20Debt"/>
  </r>
  <r>
    <x v="934"/>
    <s v="Zaida"/>
    <s v="zaida7@comcsat.net"/>
    <s v="E8930E77-1B40-468C-B813-E47498B9ADE3"/>
    <x v="0"/>
    <x v="0"/>
    <x v="0"/>
    <s v="DebtReductionInc"/>
    <x v="0"/>
    <x v="1"/>
    <x v="0"/>
    <s v="CO"/>
    <x v="8"/>
    <m/>
    <x v="1"/>
    <s v="www.msnbc.msn.com"/>
    <s v="Financial Services"/>
    <s v="Consolidate"/>
    <m/>
    <s v=" how to wipe out your debt legally"/>
    <s v="http://www.msnbc.msn.com/"/>
    <s v="id=11881780&amp;q=%20how%20to%20wipe%20out%20your%20debt%20legally&amp;p=1&amp;st=1&amp;sm=user"/>
    <x v="0"/>
    <s v="utm_source=AdKnowledge&amp;utm_medium=CPC&amp;utm_content=Consolidate&amp;20Debt&amp;utm_campaign=Financial%20Services&amp;keyword=Debt%20Consolidation%20Experts"/>
  </r>
  <r>
    <x v="935"/>
    <s v="Raeanne"/>
    <s v="raeannemedina22@yahoo.com"/>
    <s v="637z1pKhp0CHvgu5icqaWA"/>
    <x v="1"/>
    <x v="2"/>
    <x v="0"/>
    <s v="DebtReductionInc"/>
    <x v="1"/>
    <x v="0"/>
    <x v="1"/>
    <s v="CO"/>
    <x v="9"/>
    <m/>
    <x v="0"/>
    <s v="googleads.g.doubleclick.net"/>
    <s v="Debt Consolidation"/>
    <s v="Consolidation"/>
    <s v="Consolidation loans"/>
    <s v="http://www.getridofthings.com"/>
    <s v="http://googleads.g.doubleclick.net/pagead/ads"/>
    <s v="client=ca-pub-6142937595184898&amp;dt=1248293935195&amp;lmt=1248293935&amp;prev_fmts=160x600_as&amp;format=468x60_as&amp;output=html&amp;correlator=1248293934087&amp;channel=6589990572&amp;url=http%3A%2F%2Fwww.getridofthings.com%2Fget-rid-of-student-loan-debt.htm&amp;color_bg=FFFFFF&amp;color_text=000000&amp;color_link=003399&amp;color_url=000000&amp;color_border=FFFFFF&amp;ad_type=text_image&amp;ref=http%3A%2F%2Fsearch.yahoo.com%2Fsearch%3Fp%3Dhow%2Bto%2Bget%2Brid%2Bof%2Ba%2Bstudent%2Bloan%2Bin%2Bdeferment%26fr%3Dyfp-t-150%26toggle%3D1%26cop%3Dmss%26ei%3DUTF-8&amp;frm=0&amp;ga_vid=1669821249.1248293935&amp;ga_sid=1248293935&amp;ga_hid=957868410&amp;flash=10.0.22.87&amp;w=468&amp;h=60&amp;u_h=1024&amp;u_w=1280&amp;u_ah=996&amp;u_aw=1280&amp;u_cd=32&amp;u_tz=-420&amp;u_his=8&amp;u_java=true&amp;dtd=390&amp;xpc=XnSkkErw3I&amp;p=http%3A//www.getridofthings.com"/>
    <x v="0"/>
    <s v="utm_source=google&amp;utm_medium=CPC&amp;utm_content=Consolidation&amp;utm_campaign=Debt%20Consolidation&amp;utm_term=Consolidation%20loans&amp;keyword=How%20Can%20I%20Consolidate%20My%20Debt"/>
  </r>
  <r>
    <x v="936"/>
    <s v="Lorin"/>
    <s v="lorin.haube@yahoo.com"/>
    <s v="A85E9994-8C41-4DE3-93A6-6B1C7C4E54B7"/>
    <x v="0"/>
    <x v="8"/>
    <x v="0"/>
    <s v="DebtReductionInc"/>
    <x v="1"/>
    <x v="0"/>
    <x v="1"/>
    <s v="CO"/>
    <x v="0"/>
    <m/>
    <x v="1"/>
    <s v="us.mc574.mail.yahoo.com"/>
    <s v="Financial Services"/>
    <s v="Consolidate"/>
    <m/>
    <m/>
    <s v="http://us.mc574.mail.yahoo.com/mc/welcome"/>
    <s v=".gx=1&amp;.tm=1251036914&amp;.rand=997kasrbt7ga3"/>
    <x v="0"/>
    <s v="utm_source=AdKnowledge&amp;utm_medium=CPC&amp;utm_content=Consolidate&amp;20Debt&amp;utm_campaign=Financial%20Services&amp;keyword=Debt%20Consolidation%20Experts"/>
  </r>
  <r>
    <x v="937"/>
    <s v="Trina"/>
    <s v="dtglowienke@comcast.net"/>
    <s v="D95D26F7-3C77-41DD-A7F8-8A0652D0375C"/>
    <x v="0"/>
    <x v="6"/>
    <x v="0"/>
    <s v="DebtReductionInc"/>
    <x v="0"/>
    <x v="0"/>
    <x v="1"/>
    <s v="IL"/>
    <x v="4"/>
    <m/>
    <x v="0"/>
    <s v="search.alot.com"/>
    <s v="Debt Holding Tank"/>
    <s v="Holding Tank - Debt"/>
    <s v="Debt recovery"/>
    <s v="debt Recovery"/>
    <s v="http://search.alot.com/web"/>
    <s v="q=debt%20Recovery&amp;pr=tbar&amp;src_id=-1&amp;client_id=DEADBEEFDEADBEEFDEADBEEF&amp;camp_id=-1&amp;install_time=1969-12-31T23:59:59Z&amp;tb_version=2.1.0%28F%29"/>
    <x v="0"/>
    <s v="utm_source=google&amp;utm_medium=CPC&amp;utm_content=Holding%20Tank%20-%20Debt&amp;utm_campaign=Debt%20Holding%20Tank&amp;utm_term=Debt%20recovery&amp;keyword=How%20Can%20I%20Consolidate%20My%20Debt"/>
  </r>
  <r>
    <x v="938"/>
    <s v="Janet"/>
    <s v="ehovland@comcast.net"/>
    <s v="28E113DD-53A4-4499-BA79-323D3341D2FE"/>
    <x v="0"/>
    <x v="2"/>
    <x v="0"/>
    <s v="DebtReductionInc"/>
    <x v="0"/>
    <x v="1"/>
    <x v="1"/>
    <s v="IL"/>
    <x v="0"/>
    <m/>
    <x v="2"/>
    <s v="search.yahoo.com"/>
    <s v="DebtReductionInc"/>
    <s v="Credit Debt Consolidation"/>
    <m/>
    <s v="debt consolidation even with bad credit"/>
    <s v="http://search.yahoo.com/search;_ylt=A0geu9tliQ1Ki4sAa15XNyoA"/>
    <s v="p=debt consolidation even with bad credit&amp;fr=my-myy&amp;fr2=sb-top"/>
    <x v="0"/>
    <s v="utm_source=yahoo&amp;utm_medium=cpc&amp;utm_campaign=DebtReductionInc&amp;utm_content=Credit%20Debt%20Consolidation&amp;keyword=Bad%20Credit%20Debt%20Consolidation&amp;OVRAW=debt%20consolidation%20even%20with%20bad%20credit&amp;OVKEY=debt%20consolidation%20with%20bad%20credit&amp;OVMTC=advanced&amp;OVADID=41951257522&amp;OVKWID=207713312022"/>
  </r>
  <r>
    <x v="939"/>
    <s v="Keith"/>
    <s v="arcist1@yahoo.com"/>
    <s v="40C958B0-E823-4A6B-902E-A0D676F277BD"/>
    <x v="0"/>
    <x v="8"/>
    <x v="0"/>
    <s v="DebtReductionInc"/>
    <x v="1"/>
    <x v="0"/>
    <x v="1"/>
    <s v="IL"/>
    <x v="9"/>
    <m/>
    <x v="0"/>
    <s v="www.google.com"/>
    <s v="Debt Holding Tank"/>
    <s v="Holding Tank - Debt"/>
    <s v="Debt collectors"/>
    <s v="debt collectors"/>
    <s v="http://www.google.com/url"/>
    <s v="q=debt collectors&amp;url=/aclk%3Fsa%3Dl%26ai%3DCyA0sANmVSvXbHMqYlQfv86XrD-Db1b8BnrGe-QyljKgPEAcoCFC6ycjFAWDJ3p-I8KPsEqAB4qGR9gPIAQGqBBNP0Pz58-G44f6xj922lUsiJHD3%26num%3D10%26sig%3DAGiWqtwUesdcbcwJFDqxdtndsugJv2pkig%26adurl%3Dhttp://www.debtreductioninc.com/index8.html%253Futm_source%253Dgoogle%2526utm_medium%253DCPC%2526utm_content%253DHolding%252520Tank%252520-%252520Debt%2526utm_campaign%253DDebt%252520Holding%252520Tank%2526utm_term%253DDebt%252520collectors%2526keyword%253DHow%252520Can%252520I%252520Consolidate%252520My%252520Debt%253F&amp;rct=j&amp;ei=ANmVSq39G9WplAewotCxDA&amp;usg=AFQjCNGF7ve0RRsAoDP9QOYgYU4pu_fIgA"/>
    <x v="0"/>
    <s v="utm_source=google&amp;utm_medium=CPC&amp;utm_content=Holding%20Tank%20-%20Debt&amp;utm_campaign=Debt%20Holding%20Tank&amp;utm_term=Debt%20collectors&amp;keyword=How%20Can%20I%20Consolidate%20My%20Debt"/>
  </r>
  <r>
    <x v="940"/>
    <s v="ellen"/>
    <s v="angiemc@comcast.com"/>
    <s v="AEDAC333-55CF-4FCB-8FD7-47811297EE3F"/>
    <x v="0"/>
    <x v="0"/>
    <x v="0"/>
    <s v="DebtReductionInc"/>
    <x v="0"/>
    <x v="1"/>
    <x v="0"/>
    <s v="IL"/>
    <x v="4"/>
    <m/>
    <x v="2"/>
    <s v="www.local.com"/>
    <s v="DebtReductionInc"/>
    <s v="Debt Consolidation"/>
    <m/>
    <m/>
    <s v="http://www.local.com/results.aspx"/>
    <s v="keyword=Debt Consolidation Services&amp;cid=3120"/>
    <x v="0"/>
    <s v="utm_source=yahoo&amp;utm_medium=cpc&amp;utm_campaign=DebtReductionInc&amp;utm_content=Debt%20Consolidation&amp;keyword=Debt%20Consolidation%20Services&amp;OVRAW=Debt%20Consolidation%20Services&amp;OVKEY=non%20profit%20debt%20consolidation%20services&amp;OVMTC=advanced&amp;OVADID=42233432022&amp;OVKWID=207713118522"/>
  </r>
  <r>
    <x v="941"/>
    <s v="Tina"/>
    <s v="spiritedangel@hotmail.com"/>
    <s v="YO8vt6iYvEan7fJuUByDVA"/>
    <x v="1"/>
    <x v="0"/>
    <x v="0"/>
    <s v="DebtReductionInc"/>
    <x v="0"/>
    <x v="1"/>
    <x v="0"/>
    <s v="CA"/>
    <x v="0"/>
    <m/>
    <x v="0"/>
    <s v="www.google.com"/>
    <s v="Debt Holding Tank"/>
    <s v="Holding Tank - Debt"/>
    <s v="Debt mediation"/>
    <s v="debt mediation"/>
    <s v="http://www.google.com/search"/>
    <s v="q=debt mediation&amp;sourceid=ie7&amp;rls=com.microsoft:en-US&amp;ie=utf8&amp;oe=utf8&amp;rlz=1I7GGLL_en"/>
    <x v="0"/>
    <s v="utm_source=google&amp;utm_medium=CPC&amp;utm_content=Holding%20Tank%20-%20Debt&amp;utm_campaign=Debt%20Holding%20Tank&amp;utm_term=Debt%20mediation&amp;keyword=How%20Can%20I%20Consolidate%20My%20Debt"/>
  </r>
  <r>
    <x v="942"/>
    <s v="Gail"/>
    <s v="ggbarrette@aol.com"/>
    <s v="6keYrQC1rEi5gFVv0jpHUw"/>
    <x v="3"/>
    <x v="2"/>
    <x v="0"/>
    <s v="DebtReductionInc"/>
    <x v="1"/>
    <x v="0"/>
    <x v="1"/>
    <s v="WA"/>
    <x v="7"/>
    <m/>
    <x v="0"/>
    <s v="www.google.com"/>
    <s v="Debt Holding Tank"/>
    <s v="Holding Tank - Debt"/>
    <s v="Legally erase your debt as seen on msnbc"/>
    <s v="legally erase your debt as seen on msnbc"/>
    <s v="http://www.google.com/search"/>
    <s v="sourceid=navclient&amp;aq=1&amp;oq=legally erase&amp;ie=UTF-8&amp;rlz=1T4ADBS_enUS295US295&amp;q=legally erase your debt as seen on msnbc"/>
    <x v="0"/>
    <s v="utm_source=google&amp;utm_medium=CPC&amp;utm_content=Holding%20Tank%20-%20Debt&amp;utm_campaign=Debt%20Holding%20Tank&amp;utm_term=Legally%20erase%20your%20debt%20as%20seen%20on%20msnbc&amp;keyword=How%20Can%20I%20Consolidate%20My%20Debt"/>
  </r>
  <r>
    <x v="943"/>
    <s v="ellen"/>
    <s v="jordanece@gmail.com"/>
    <s v="A615B57F-0F46-4108-8315-E27E08751D1F"/>
    <x v="0"/>
    <x v="0"/>
    <x v="0"/>
    <s v="DebtReductionInc"/>
    <x v="1"/>
    <x v="2"/>
    <x v="0"/>
    <s v="CA"/>
    <x v="9"/>
    <m/>
    <x v="0"/>
    <s v="www.google.com"/>
    <s v="Debt General"/>
    <s v="Lower Payments"/>
    <s v="Credit card payments"/>
    <s v="www.chase.com creditcards payment"/>
    <s v="http://www.google.com/url"/>
    <s v="q=www.chase.com creditcards payment&amp;url=/aclk%3Fsa%3Dl%26ai%3DCKsDcwepXSoDiHpq4tQPcqaCdA-DwwMIBqLem-Qyvx_4GCAAQASgDUKWDi_gHYMnW94bIo6AZoAHioZH2A8gBAaoEGE_QwsvpQfQ1M051Dkevdf9r4enA1fm_-A%26sig%3DAGiWqtzI_3479HvATdImZHw7uv0hizdDag%26q%3Dhttp://www.debtreductioninc.com/index8.html%253Futm_source%253Dgoogle%2526utm_medium%253DCPC%2526utm_content%253DLower%252520Payments%2526utm_campaign%253DDebt%252520General%2526utm_term%253DCredit%252520card%252520payments%2526keyword%253DLower%252520My%252520Credit%252520Card%252520Payments&amp;rct=j&amp;ei=wepXStX0HY2OtAPS1oTXBg&amp;usg=AFQjCNHQvahoGtnRvVAAPO2wTfD-NvSzew"/>
    <x v="0"/>
    <s v="utm_source=google&amp;utm_medium=CPC&amp;utm_content=Lower%20Payments&amp;utm_campaign=Debt%20General&amp;utm_term=Credit%20card%20payments&amp;keyword=Lower%20My%20Credit%20Card%20Payments"/>
  </r>
  <r>
    <x v="944"/>
    <s v="Bradley"/>
    <s v="shan_is_silly@hotmail.com"/>
    <s v="lfLWiN6BPk2OnRd5vwk9Ng"/>
    <x v="6"/>
    <x v="6"/>
    <x v="0"/>
    <s v="DebtReductionInc"/>
    <x v="0"/>
    <x v="1"/>
    <x v="1"/>
    <s v="CA"/>
    <x v="0"/>
    <m/>
    <x v="0"/>
    <s v="www.google.com"/>
    <s v="Debt Holding Tank"/>
    <s v="Holding Tank - Debt"/>
    <s v="Msnbc debt relief"/>
    <s v="msnbc debt relief scams"/>
    <s v="http://www.google.com/search"/>
    <s v="hl=en&amp;rlz=1G1GGLQ_ENUS325&amp;q=msnbc debt relief scams"/>
    <x v="0"/>
    <s v="utm_source=google&amp;utm_medium=CPC&amp;utm_content=Holding%20Tank%20-%20Debt&amp;utm_campaign=Debt%20Holding%20Tank&amp;utm_term=Msnbc%20debt%20relief&amp;keyword=How%20Can%20I%20Consolidate%20My%20Debt"/>
  </r>
  <r>
    <x v="945"/>
    <s v="billy"/>
    <s v="4kidsmiller.101@comcast.net"/>
    <s v="83987480-9F58-4F9F-BA7D-F7667D0D9E2A"/>
    <x v="0"/>
    <x v="0"/>
    <x v="0"/>
    <s v="DebtReductionInc"/>
    <x v="0"/>
    <x v="0"/>
    <x v="0"/>
    <s v="IL"/>
    <x v="0"/>
    <m/>
    <x v="0"/>
    <s v="search.comcast.net"/>
    <s v="Debt General"/>
    <s v="Lower Payments"/>
    <s v="How to lower monthly payments"/>
    <s v="best way to lower monthly payments"/>
    <s v="http://search.comcast.net/search"/>
    <s v="cat=Web&amp;con=toolbar&amp;safe=on&amp;cid=toolbar_button&amp;attr=search_websearch&amp;q=best%20way%20to%20lower%20monthly%20payments"/>
    <x v="0"/>
    <s v="utm_source=google&amp;utm_medium=CPC&amp;utm_content=Lower%20Payments&amp;utm_campaign=Debt%20General&amp;utm_term=How%20to%20lower%20monthly%20payments&amp;keyword=How%20Can%20I%20Consolidate%20My%20Debt"/>
  </r>
  <r>
    <x v="946"/>
    <s v="Lara"/>
    <s v="nilachala@aol.com"/>
    <s v="D1DD0EDC-547F-4FA2-A444-CAE06E4C8840"/>
    <x v="0"/>
    <x v="8"/>
    <x v="0"/>
    <s v="DebtReductionInc"/>
    <x v="0"/>
    <x v="1"/>
    <x v="1"/>
    <s v="CO"/>
    <x v="4"/>
    <m/>
    <x v="0"/>
    <s v="www.google.com"/>
    <s v="Debt Holding Tank"/>
    <s v="Holding Tank - Debt"/>
    <s v="Debt negotiation reviews"/>
    <s v="debt settlement recomendations"/>
    <s v="http://www.google.com/search"/>
    <s v="client=safari&amp;rls=en-us&amp;q=debt settlement recomendations&amp;ie=UTF-8&amp;oe=UTF-8"/>
    <x v="0"/>
    <s v="utm_source=google&amp;utm_medium=CPC&amp;utm_content=Holding%20Tank%20-%20Debt&amp;utm_campaign=Debt%20Holding%20Tank&amp;utm_term=Debt%20negotiation%20reviews&amp;keyword=How%20Can%20I%20Consolidate%20My%20Debt"/>
  </r>
  <r>
    <x v="947"/>
    <s v="Edna"/>
    <s v="emhunt_77@yahoo.com"/>
    <s v="CF007CFC-3970-42A1-9F5A-FC1F39615EAE"/>
    <x v="0"/>
    <x v="7"/>
    <x v="0"/>
    <s v="DebtReductionInc"/>
    <x v="0"/>
    <x v="1"/>
    <x v="1"/>
    <s v="CO"/>
    <x v="0"/>
    <m/>
    <x v="2"/>
    <s v="search.yahoo.com"/>
    <s v="DebtReductionInc"/>
    <s v="Chapter 7 Bankruptcy"/>
    <m/>
    <s v="personal bankruptcy"/>
    <s v="http://search.yahoo.com/search"/>
    <s v="ei=utf-8&amp;fr=slv8-msgr&amp;p=personal%20bankruptcy&amp;type="/>
    <x v="0"/>
    <s v="utm_source=yahoo&amp;utm_medium=cpc&amp;utm_campaign=DebtReductionInc&amp;utm_content=Chapter%207%20Bankruptcy&amp;keyword=Avoid%20Filing%20Personal%20Chapter%207%20Bankruptcy&amp;OVRAW=personal%20bankruptcy&amp;OVKEY=personal%20chapter%207%20bankruptcy&amp;OVMTC=advanced&amp;OVADID=42233379522&amp;OVKWID=207713431522"/>
  </r>
  <r>
    <x v="948"/>
    <s v="tonishirella"/>
    <s v="toniparks2009@hotmail.com"/>
    <s v="FE12C32E-4320-4BFE-B29B-334A97C3817B"/>
    <x v="0"/>
    <x v="2"/>
    <x v="0"/>
    <s v="DebtReductionInc"/>
    <x v="5"/>
    <x v="2"/>
    <x v="1"/>
    <s v="CO"/>
    <x v="2"/>
    <m/>
    <x v="2"/>
    <s v="search.yahoo.com"/>
    <s v="DebtReductionInc"/>
    <s v="Debt Consolidation"/>
    <m/>
    <s v="non profit debt consolidation"/>
    <s v="http://search.yahoo.com/search"/>
    <s v="ei=utf-8&amp;fr=slv8-msgr&amp;p=non%20profit%20debt%20consolidation&amp;type="/>
    <x v="0"/>
    <s v="utm_source=yahoo&amp;utm_medium=cpc&amp;utm_campaign=DebtReductionInc&amp;utm_content=Debt%20Consolidation&amp;keyword=Debt%20Consolidation&amp;OVRAW=non%20profit%20debt%20consolidation&amp;OVKEY=non%20profit%20debt%20consolidation&amp;OVMTC=standard&amp;OVADID=42233534522&amp;OVKWID=207713393522"/>
  </r>
  <r>
    <x v="949"/>
    <s v="CHRISTOPHER"/>
    <s v="MILLERTIME3094@AOL.COM"/>
    <s v="861168C0-9BF4-406A-9A4C-0B0B3B92490B"/>
    <x v="0"/>
    <x v="0"/>
    <x v="0"/>
    <s v="DebtReductionInc"/>
    <x v="4"/>
    <x v="4"/>
    <x v="0"/>
    <s v="WV"/>
    <x v="9"/>
    <m/>
    <x v="0"/>
    <s v="ezinearticles.com"/>
    <s v="DebtReductionInc"/>
    <s v="Credit Card Debt - high volume"/>
    <m/>
    <m/>
    <s v="http://ezinearticles.com/"/>
    <s v="Help,-I-Am-Being-Sued-by-a-Bill-Collector!&amp;id=1840698"/>
    <x v="0"/>
    <s v="utm_source=Google&amp;utm_medium=cpc&amp;utm_campaign=DebtReductionInc&amp;utm_content=Credit%20Card%20Debt%20-%20high%20volume&amp;keyword=Eliminate%20Credit%20Card%20Debt"/>
  </r>
  <r>
    <x v="721"/>
    <s v="Bilman"/>
    <s v="bilmanb@gmail.com"/>
    <s v="43BA4700-7127-4B38-B236-DAEE9B0A2E20"/>
    <x v="0"/>
    <x v="6"/>
    <x v="0"/>
    <s v="DebtReductionInc"/>
    <x v="0"/>
    <x v="1"/>
    <x v="1"/>
    <s v="CO"/>
    <x v="8"/>
    <m/>
    <x v="2"/>
    <s v="search.yahoo.com"/>
    <s v="state"/>
    <s v="File Bankruptcy"/>
    <m/>
    <s v="california bankruptcy court"/>
    <s v="http://search.yahoo.com/search"/>
    <s v="p=california bankruptcy court&amp;ei=UTF-8&amp;fr=hp-pvdt"/>
    <x v="0"/>
    <s v="utm_source=yahoo&amp;utm_medium=cpc&amp;utm_campaign=state&amp;utm_content=File%20Bankruptcy&amp;keyword=Avoid%20File%20Bankruptcy%20In%20California&amp;OVRAW=california%20bankruptcy%20court&amp;OVKEY=how%20to%20file%20bankruptcy%20in%20california&amp;OVMTC=advanced&amp;OVADID=41951178522&amp;OVKWID=207729613522"/>
  </r>
  <r>
    <x v="950"/>
    <s v="Jana"/>
    <s v="dragonflyjana@gmail.com"/>
    <s v="1B6D9796-C270-4040-A3D6-8888063D91BD"/>
    <x v="0"/>
    <x v="5"/>
    <x v="0"/>
    <s v="DebtReductionInc"/>
    <x v="0"/>
    <x v="1"/>
    <x v="1"/>
    <s v="CO"/>
    <x v="2"/>
    <m/>
    <x v="0"/>
    <s v="googleads.g.doubleclick.net"/>
    <s v="DebtReductionInc"/>
    <s v="Student Debt"/>
    <m/>
    <m/>
    <s v="http://googleads.g.doubleclick.net/pagead/ads"/>
    <s v="client=ca-pub-7025449865608971&amp;dt=1240596140822&amp;lmt=1236934008&amp;output=html&amp;slotname=3469039675&amp;correlator=1240596140822&amp;url=http%3A%2F%2Fwww.obamabailout.us%2Fstudentloans.html&amp;ref=http%3A%2F%2Fwww.obamabailout.us%2F&amp;frm=0&amp;ga_vid=1932653089.1240596141&amp;ga_sid=1240596141&amp;ga_hid=2087558250&amp;flash=9.0.151&amp;u_h=800&amp;u_w=1280&amp;u_ah=778&amp;u_aw=1276&amp;u_cd=24&amp;u_tz=-360&amp;u_his=2&amp;u_java=true&amp;u_nplug=5&amp;u_nmime=82&amp;dtd=435&amp;w=336&amp;h=280&amp;xpc=T5y0rOdKHp&amp;p=http%3A//www.obamabailout.us"/>
    <x v="0"/>
    <s v="utm_source=Google&amp;utm_medium=cpc&amp;utm_campaign=DebtReductionInc&amp;utm_content=Student%20Debt&amp;keyword=Defaulted%20Student%20Loan%20Solutions"/>
  </r>
  <r>
    <x v="951"/>
    <s v="Eric"/>
    <s v="esulivant@gmail.com"/>
    <s v="BAE39BB3-1972-4E3E-B020-A5F3BA7515F5"/>
    <x v="0"/>
    <x v="10"/>
    <x v="0"/>
    <s v="DebtReductionInc"/>
    <x v="4"/>
    <x v="2"/>
    <x v="1"/>
    <s v="AL"/>
    <x v="1"/>
    <m/>
    <x v="0"/>
    <s v="googleads.g.doubleclick.net"/>
    <s v="DebtReductionInc"/>
    <s v="Student Debt"/>
    <m/>
    <m/>
    <s v="http://googleads.g.doubleclick.net/pagead/ads"/>
    <s v="client=ca-pub-3981628220369525&amp;dt=1248659284020&amp;lmt=1239722443&amp;output=html&amp;slotname=1737547468&amp;correlator=1248659284020&amp;url=http%3A%2F%2Fwww.carreonandassociates.com%2Farticles%2Fsl4.htm&amp;ref=http%3A%2F%2Fwww.carreonandassociates.com%2Farticles%2Fsl.htm&amp;frm=0&amp;ga_vid=1418519729.1248659284&amp;ga_sid=1248659284&amp;ga_hid=686475896&amp;flash=10.0.22.87&amp;w=234&amp;h=60&amp;u_h=1080&amp;u_w=1920&amp;u_ah=1050&amp;u_aw=1920&amp;u_cd=32&amp;u_tz=-300&amp;u_his=4&amp;u_java=true&amp;dtd=31&amp;xpc=LeFFHS3udK&amp;p=http%3A//www.carreonandassociates.com"/>
    <x v="1"/>
    <s v="utm_source=Google&amp;utm_medium=cpc&amp;utm_campaign=DebtReductionInc&amp;utm_content=Student%20Debt&amp;keyword=Defaulted%20Student%20Loan%20Solutions"/>
  </r>
  <r>
    <x v="952"/>
    <s v="Victoria"/>
    <s v="vic7304@yahoo.com"/>
    <s v="82439CCB-9C0E-40C6-A90F-93422148A692"/>
    <x v="0"/>
    <x v="10"/>
    <x v="0"/>
    <s v="DebtReductionInc"/>
    <x v="0"/>
    <x v="1"/>
    <x v="1"/>
    <s v="CA"/>
    <x v="7"/>
    <m/>
    <x v="2"/>
    <s v="search.yahoo.com"/>
    <s v="DebtReductionInc"/>
    <s v="Credit Card Consolidation"/>
    <m/>
    <s v="credit card consolidation loans"/>
    <s v="http://search.yahoo.com/search"/>
    <s v="ei=UTF-8&amp;fr=yfp-t-701&amp;p=credit card consolidation loans&amp;rs=0&amp;fr2=rs-top"/>
    <x v="0"/>
    <s v="utm_source=yahoo&amp;utm_medium=cpc&amp;utm_campaign=DebtReductionInc&amp;utm_content=Credit%20Card%20Consolidation&amp;keyword=Credit%20Card%20Consolidation&amp;OVRAW=credit%20card%20consolidation%20loans&amp;OVKEY=credit%20card%20consolidation&amp;OVMTC=advanced&amp;OVADID=41951263522&amp;OVKWID=207713091022"/>
  </r>
  <r>
    <x v="953"/>
    <s v="maegan"/>
    <s v="morphsalon@yahoo.com"/>
    <s v="9927AE21-2F53-4D26-822C-B4126C652027"/>
    <x v="0"/>
    <x v="0"/>
    <x v="0"/>
    <s v="DebtReductionInc"/>
    <x v="0"/>
    <x v="1"/>
    <x v="0"/>
    <s v="CA"/>
    <x v="2"/>
    <m/>
    <x v="2"/>
    <s v="search.yahoo.com"/>
    <s v="DebtReductionInc"/>
    <s v="Bill Consolidation"/>
    <m/>
    <s v="fresno bill consolidation"/>
    <s v="http://search.yahoo.com/search"/>
    <s v="ei=utf-8&amp;fr=slv8-&amp;p=fresno%20bill%20consolidation&amp;type="/>
    <x v="0"/>
    <s v="utm_source=yahoo&amp;utm_medium=cpc&amp;utm_campaign=DebtReductionInc&amp;utm_content=Bill%20Consolidation&amp;keyword=Bill%20Consolidation%20Services&amp;OVRAW=fresno%20bill%20consolidation&amp;OVKEY=bill%20consolidation&amp;OVMTC=advanced&amp;OVADID=41951349522&amp;OVKWID=207713064022"/>
  </r>
  <r>
    <x v="954"/>
    <s v="Michelle"/>
    <s v="lilwamammas@comcast.net"/>
    <s v="TIZIV99CJEOKBQK4fTWpRA"/>
    <x v="2"/>
    <x v="0"/>
    <x v="0"/>
    <s v="DebtReductionInc"/>
    <x v="1"/>
    <x v="0"/>
    <x v="0"/>
    <s v="WA"/>
    <x v="1"/>
    <m/>
    <x v="2"/>
    <s v="studentdebtconsolidate.org"/>
    <s v="DebtReductionInc"/>
    <s v="Student Debt - high volume"/>
    <m/>
    <m/>
    <s v="http://studentdebtconsolidate.org/result.php"/>
    <s v="Keywords=Student Loan Debt Consolidation"/>
    <x v="0"/>
    <s v="utm_source=yahoo&amp;utm_medium=cpc&amp;utm_campaign=DebtReductionInc&amp;utm_content=Student%20Debt%20-%20high%20volume&amp;keyword=Student%20Loan%20Consolidation&amp;OVRAW=student%20loan%20debt%20consolidation&amp;OVKEY=student%20loan%20debt&amp;OVMTC=advanced&amp;OVADID=42233253022&amp;OVKWID=207721351522"/>
  </r>
  <r>
    <x v="828"/>
    <s v="Mark"/>
    <s v="kathyford_57@yahoo.com"/>
    <s v="bU5qyAYcwEWQ-KQvyeAsjA"/>
    <x v="5"/>
    <x v="11"/>
    <x v="0"/>
    <s v="DebtReductionInc"/>
    <x v="0"/>
    <x v="1"/>
    <x v="0"/>
    <s v="IL"/>
    <x v="2"/>
    <m/>
    <x v="2"/>
    <s v="search.yahoo.com"/>
    <s v="DebtReductionInc"/>
    <s v="General Debt"/>
    <m/>
    <s v="who is debtclear"/>
    <s v="http://search.yahoo.com/search"/>
    <s v="p=who is debtclear&amp;ei=UTF-8&amp;fr=hp-pvnb"/>
    <x v="0"/>
    <s v="utm_source=yahoo&amp;utm_medium=cpc&amp;utm_campaign=DebtReductionInc&amp;utm_content=General%20Debt&amp;keyword=Debt%20Solutions&amp;OVRAW=who%20is%20debt%20clear&amp;OVKEY=debt%20clear&amp;OVMTC=advanced&amp;OVADID=42233316022&amp;OVKWID=207713451022"/>
  </r>
  <r>
    <x v="955"/>
    <s v="Michelle"/>
    <s v="michelleogrin@comcast.net"/>
    <s v="rRs569k8A0WGS7lOFGQAHg"/>
    <x v="1"/>
    <x v="12"/>
    <x v="0"/>
    <s v="DebtReductionInc"/>
    <x v="1"/>
    <x v="2"/>
    <x v="1"/>
    <s v="WA"/>
    <x v="2"/>
    <m/>
    <x v="2"/>
    <s v="articles.directorym.com"/>
    <s v="DebtReductionInc"/>
    <s v="Credit Card Consolidation"/>
    <m/>
    <m/>
    <s v="http://articles.directorym.com/Debt_Consolidation_Spokane_WA-r961544-Spokane_WA.html"/>
    <m/>
    <x v="0"/>
    <s v="utm_source=yahoo&amp;utm_medium=cpc&amp;utm_campaign=DebtReductionInc&amp;utm_content=Credit%20Card%20Consolidation&amp;keyword=Credit%20Card%20Consolidation&amp;OVRAW=debt%20consolidation%20care&amp;OVKEY=credit%20card%20consolidation&amp;OVMTC=advanced&amp;OVADID=41951263522&amp;OVKWID=207713091022"/>
  </r>
  <r>
    <x v="956"/>
    <s v="Leonard"/>
    <s v="lionheartleo99@aol.com"/>
    <s v="BD46AB39-8ACE-4DA5-8611-724E7706948C"/>
    <x v="0"/>
    <x v="2"/>
    <x v="0"/>
    <s v="DebtReductionInc"/>
    <x v="1"/>
    <x v="2"/>
    <x v="1"/>
    <s v="CA"/>
    <x v="9"/>
    <m/>
    <x v="2"/>
    <s v="search.yahoo.com"/>
    <s v="DebtReductionInc"/>
    <s v="Debt Program"/>
    <m/>
    <s v="consolidation programs &quot;debt settlement&quot;"/>
    <s v="http://search.yahoo.com/search;_ylt=A0oGkmvFlItKCOwA.G1XNyoA"/>
    <s v="fr2=rc&amp;ei=UTF-8&amp;fr=fptb-hptb5-501-s&amp;rp=debt consolidation programs&amp;p=consolidation programs %22debt settlement%22&amp;rc=debt settlement"/>
    <x v="0"/>
    <s v="utm_source=yahoo&amp;utm_medium=cpc&amp;utm_campaign=DebtReductionInc&amp;utm_content=Debt%20Program&amp;keyword=Debt%20Settlement%20Programs&amp;OVRAW=consolidation%20programs%20%22debt%20settlement%22&amp;OVKEY=program%20debt%20settlement&amp;OVMTC=advanced&amp;OVADID=42233270022&amp;OVKWID=207713435022"/>
  </r>
  <r>
    <x v="957"/>
    <s v="SHANNON"/>
    <s v="SDK42035@COMCAST.NET"/>
    <s v="79025DDC-A78D-409D-AE90-05280162D5D4"/>
    <x v="0"/>
    <x v="0"/>
    <x v="0"/>
    <s v="DebtReductionInc"/>
    <x v="1"/>
    <x v="3"/>
    <x v="0"/>
    <s v="VA"/>
    <x v="7"/>
    <m/>
    <x v="2"/>
    <s v="search.yahoo.com"/>
    <s v="DebtReductionInc"/>
    <s v="Credit Card Consolidation"/>
    <m/>
    <s v="CREDITCARD COUNSELING"/>
    <s v="http://search.yahoo.com/search"/>
    <s v="p=CREDITCARD COUNSELING&amp;toggle=1&amp;cop=mss&amp;ei=UTF-8&amp;fr=yfp-t-701"/>
    <x v="0"/>
    <s v="utm_source=yahoo&amp;utm_medium=cpc&amp;utm_campaign=DebtReductionInc&amp;utm_content=Credit%20Card%20Consolidation&amp;keyword=Credit%20Card%20Consolidation&amp;OVRAW=CREDIT%20CARD%20COUNSELING&amp;OVKEY=credit%20card%20consolidation&amp;OVMTC=advanced&amp;OVADID=41951287022&amp;OVKWID=207713091022"/>
  </r>
  <r>
    <x v="958"/>
    <s v="Karen"/>
    <s v="karenmaritano@hotmail.com"/>
    <s v="8C64C879-5C30-4D00-A5C9-AD1AD3E1C0BC"/>
    <x v="0"/>
    <x v="1"/>
    <x v="0"/>
    <s v="DebtReductionInc"/>
    <x v="0"/>
    <x v="1"/>
    <x v="1"/>
    <s v="OR"/>
    <x v="0"/>
    <m/>
    <x v="2"/>
    <s v="search.yahoo.com"/>
    <s v="state"/>
    <s v="Filing Bankrupcy"/>
    <m/>
    <s v="Bankruptcy in Oregon"/>
    <s v="http://search.yahoo.com/search"/>
    <s v="p=Bankruptcy in Oregon&amp;ei=utf-8&amp;fr=b1ie7"/>
    <x v="0"/>
    <s v="utm_source=yahoo&amp;utm_medium=cpc&amp;utm_campaign=state&amp;utm_content=Filing%20Bankrupcy&amp;keyword=Avoid%20Filing%20Bankrupcy%20%20In%20Oregon&amp;OVRAW=Bankruptcy%20in%20Oregon&amp;OVKEY=filing%20bankruptcy%20in%20oregon&amp;OVMTC=advanced&amp;OVADID=42233391522&amp;OVKWID=207729275022"/>
  </r>
  <r>
    <x v="959"/>
    <s v="Rachael"/>
    <s v="imtheonlyrachael@hotmail.com"/>
    <s v="EBB07A60-03D5-48D7-81EB-1BDF9B3BD1F2"/>
    <x v="0"/>
    <x v="6"/>
    <x v="0"/>
    <s v="DebtReductionInc"/>
    <x v="0"/>
    <x v="1"/>
    <x v="1"/>
    <s v="CO"/>
    <x v="7"/>
    <m/>
    <x v="2"/>
    <m/>
    <s v="DebtReductionInc"/>
    <s v="Get Out Of Debt"/>
    <m/>
    <m/>
    <m/>
    <m/>
    <x v="0"/>
    <s v="utm_source=yahoo&amp;utm_medium=cpc&amp;utm_campaign=DebtReductionInc&amp;utm_content=Get%20Out%20Of%20Debt&amp;keyword=Get%20Out%20Of%20Debt%20Calculator&amp;OVRAW=debt%20calculator&amp;OVKEY=get%20out%20of%20debt%20calculator&amp;OVMTC=advanced&amp;OVADID=42233302522&amp;OVKWID=207713270022"/>
  </r>
  <r>
    <x v="960"/>
    <s v="josette"/>
    <s v="rjmmk@comcast.net"/>
    <s v="27B61D27-AD45-46FA-96E1-B88209572C7B"/>
    <x v="0"/>
    <x v="2"/>
    <x v="0"/>
    <s v="DebtReductionInc"/>
    <x v="0"/>
    <x v="1"/>
    <x v="1"/>
    <s v="CO"/>
    <x v="6"/>
    <m/>
    <x v="0"/>
    <s v="www.google.com"/>
    <s v="Debt Volume"/>
    <s v="Debt"/>
    <s v="Debt"/>
    <s v="cut credit card debt without hurting your credit report"/>
    <s v="http://www.google.com/search"/>
    <s v="q=cut credit card debt without hurting your credit report&amp;rls=com.microsoft:*:IE-Address&amp;ie=UTF-8&amp;oe=UTF-8&amp;sourceid=ie7&amp;rlz=1I7SUNA_en"/>
    <x v="0"/>
    <s v="utm_source=google&amp;utm_medium=CPC&amp;utm_content=Debt&amp;utm_campaign=Debt%20Volume&amp;utm_term=Debt&amp;keyword=How%20Can%20I%20Consolidate%20My%20Debt"/>
  </r>
  <r>
    <x v="961"/>
    <s v="ilemir"/>
    <s v="lokaile25@hotmail.com"/>
    <s v="76696E03-8B49-438A-8C29-75636AD59A62"/>
    <x v="0"/>
    <x v="7"/>
    <x v="0"/>
    <s v="DebtReductionInc"/>
    <x v="0"/>
    <x v="1"/>
    <x v="1"/>
    <s v="FL"/>
    <x v="7"/>
    <m/>
    <x v="2"/>
    <s v="creditunion.com"/>
    <s v="state"/>
    <s v="Free Debt Consolidation"/>
    <m/>
    <m/>
    <s v="http://creditunion.com/"/>
    <s v="show=debt consolidation&amp;qpar=qs%3D06oENya4ZGJbLUQaixZpq5NfAL-saQoDVYMAhuHbT9-dBh7RgckNie_ZMnL8gGcFEk1CxjDQQNqSttauONNHGuOGhH85oBUre0DzSnGRP5Mq5fZxBD8Q1Whame6QPCcFiVcv4wbaan1OZsAHkvZ79yR-D7FEh5IKWuebpcN9M5Y1DA47u-z7H0BEs4A0OdmvXTHr8Rc8JmTOnAL70J%2CYT03"/>
    <x v="0"/>
    <s v="utm_source=yahoo&amp;utm_medium=cpc&amp;utm_campaign=state&amp;utm_content=Free%20Debt%20Consolidation&amp;keyword=Debt%20Consolidation%20%20In%20AZ&amp;OVRAW=debt%20consolidation&amp;OVKEY=free%20debt%20consolidation%20az&amp;OVMTC=advanced&amp;OVADID=41951367522&amp;OVKWID=207729319022"/>
  </r>
  <r>
    <x v="962"/>
    <s v="Kerry"/>
    <s v="kerry.kelley@columbiasussex.com"/>
    <s v="FrhiJ2lniEu8Hul-g5dHaQ"/>
    <x v="6"/>
    <x v="2"/>
    <x v="0"/>
    <s v="DebtReductionInc"/>
    <x v="0"/>
    <x v="0"/>
    <x v="1"/>
    <s v="LA"/>
    <x v="0"/>
    <m/>
    <x v="0"/>
    <s v="aim.search.aol.com"/>
    <s v="Debt Volume"/>
    <s v="Debt"/>
    <s v="Debt"/>
    <s v="debt free stimulus"/>
    <s v="http://aim.search.aol.com/search/search"/>
    <s v="query=debt free stimulus&amp;s_it=spelling"/>
    <x v="0"/>
    <s v="utm_source=google&amp;utm_medium=CPC&amp;utm_content=Debt&amp;utm_campaign=Debt%20Volume&amp;utm_term=Debt&amp;keyword=How%20Can%20I%20Consolidate%20My%20Debt"/>
  </r>
  <r>
    <x v="963"/>
    <s v="Christina"/>
    <s v="bluemadmax@hotmail.com"/>
    <s v="SQzRcxJ5vUSInUbsEQ9WQA"/>
    <x v="1"/>
    <x v="2"/>
    <x v="0"/>
    <s v="DebtReductionInc"/>
    <x v="0"/>
    <x v="1"/>
    <x v="1"/>
    <s v="NM"/>
    <x v="9"/>
    <m/>
    <x v="0"/>
    <s v="googleads.g.doubleclick.net"/>
    <s v="Debt Volume"/>
    <s v="How"/>
    <s v="debt"/>
    <m/>
    <s v="http://googleads.g.doubleclick.net/pagead/ads"/>
    <s v="client=ca-pub-8621957794194569&amp;dt=1243380755781&amp;lmt=1243380755&amp;prev_fmts=728x15_0ads_al&amp;output=html&amp;slotname=1784341338&amp;correlator=1243380755640&amp;url=http%3A%2F%2Fask.metafilter.com%2F85727%2FHow-do-I-negotiate-with-a-collection-agency&amp;ref=http%3A%2F%2Fsearch.live.com%2Fresults.aspx%3Fq%3Dhow%2Bto%2Bnegotiate%2Bwith%2Ba%2Bcollection%2Bagency%26form%3DQBRE&amp;frm=0&amp;ga_vid=1529889376.1243380756&amp;ga_sid=1243380756&amp;ga_hid=1871341957&amp;flash=10.0.22.87&amp;w=300&amp;h=250&amp;u_h=768&amp;u_w=1024&amp;u_ah=734&amp;u_aw=1024&amp;u_cd=32&amp;u_tz=-360&amp;u_his=3&amp;u_java=true&amp;dtd=15&amp;xpc=2lAF8qpwjR&amp;p=http%3A//ask.metafilter.com"/>
    <x v="0"/>
    <s v="utm_source=google&amp;utm_medium=CPC&amp;utm_content=How&amp;utm_campaign=Debt%20Volume&amp;utm_term=debt&amp;keyword=All%20New%202009%20Debt%20Reduction%20Program"/>
  </r>
  <r>
    <x v="964"/>
    <s v="Mark"/>
    <s v="chow19@netzero.com"/>
    <s v="90B1DEF7-2CAE-422A-A364-2FB481191F37"/>
    <x v="0"/>
    <x v="0"/>
    <x v="0"/>
    <s v="DebtReductionInc"/>
    <x v="0"/>
    <x v="1"/>
    <x v="0"/>
    <s v="NY"/>
    <x v="7"/>
    <m/>
    <x v="1"/>
    <s v="webmailb.netzero.net"/>
    <s v="Financial Services"/>
    <s v="Consolidate"/>
    <m/>
    <m/>
    <s v="http://webmailb.netzero.net/webmail/new/8"/>
    <s v="folder=Inbox&amp;msgNum=00000PW0:001A5UWz00002NFV&amp;block=1&amp;msgNature=email&amp;msgStatus=all&amp;count=1243006254&amp;content=central"/>
    <x v="0"/>
    <s v="utm_source=AdKnowledge&amp;utm_medium=CPC&amp;utm_content=Consolidate&amp;20Debt&amp;utm_campaign=Financial%20Services&amp;keyword=Debt%20Consolidation%20Experts"/>
  </r>
  <r>
    <x v="965"/>
    <s v="shane"/>
    <s v="kirkhart@ptsi.net"/>
    <s v="74854987-B5F0-424F-A278-BDA216179854"/>
    <x v="0"/>
    <x v="10"/>
    <x v="0"/>
    <s v="DebtReductionInc"/>
    <x v="1"/>
    <x v="0"/>
    <x v="1"/>
    <s v="OK"/>
    <x v="7"/>
    <m/>
    <x v="2"/>
    <s v="www.crawler.com"/>
    <s v="DebtReductionInc"/>
    <s v="General Debt"/>
    <m/>
    <s v="debt relif help"/>
    <s v="http://www.crawler.com/search/results.aspx"/>
    <s v="q=debt relif help&amp;tbid=60175&amp;sf=1&amp;tmpl=1&amp;src=sf"/>
    <x v="0"/>
    <s v="utm_source=yahoo&amp;utm_medium=cpc&amp;utm_campaign=DebtReductionInc&amp;utm_content=General%20Debt&amp;keyword=Debt%20Help&amp;OVRAW=debt%20relif%20help&amp;OVKEY=debt%20help&amp;OVMTC=advanced&amp;OVADID=42233303522&amp;OVKWID=207713466022"/>
  </r>
  <r>
    <x v="152"/>
    <s v="Brenda"/>
    <s v="bnolin17@yahoo.com"/>
    <s v="dzp597cpaU644mOHpzHy7A"/>
    <x v="3"/>
    <x v="2"/>
    <x v="0"/>
    <s v="DebtReductionInc"/>
    <x v="0"/>
    <x v="1"/>
    <x v="1"/>
    <s v="IA"/>
    <x v="3"/>
    <m/>
    <x v="2"/>
    <s v="www.findstuff.com"/>
    <s v="DebtReductionInc"/>
    <s v="Debt Consolidation"/>
    <m/>
    <m/>
    <s v="http://www.findstuff.com/v3/index.php"/>
    <s v="uvx=wmoNGyxvHcE-QrzWH0nuDDJD7kYOiVo--FPspgEquYsLhRRQn_yaZok_HboPv-0O4nQL6xa6U7JkbJIDWUDi-TrGqYqOD65oS5fMaIO8OdbthDGIDlw1RNFyge1CwgWxiXKMPl_yY_F2qZ8WbUcpNZrJ6nf471O7XzQp5iFn5REmctsDF7SLkUHIkeNimllfd-XGWHxIrhNQV8maTlXKmwA-IJXXmgXyqqr5mpJs1AzoTjI50qYjEh6DzyGnTRM7nO9AgnZ2oOwZwEZNQPDzRQ%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966"/>
    <s v="Sharon"/>
    <s v="sjlester@embarqmail.com"/>
    <s v="8812487E-3903-4744-8E3C-63BBA2D97EC2"/>
    <x v="0"/>
    <x v="8"/>
    <x v="0"/>
    <s v="DebtReductionInc"/>
    <x v="0"/>
    <x v="1"/>
    <x v="1"/>
    <s v="VA"/>
    <x v="4"/>
    <m/>
    <x v="1"/>
    <s v="www.bing.com"/>
    <s v="Financial Services"/>
    <s v="Consolidate"/>
    <m/>
    <s v="10,000 dollar debt"/>
    <s v="http://www.bing.com/search"/>
    <s v="q=10%2C000 dollar debt&amp;FORM=MSNH11"/>
    <x v="0"/>
    <s v="utm_source=AdKnowledge&amp;utm_medium=CPC&amp;utm_content=Consolidate&amp;20Debt&amp;utm_campaign=Financial%20Services&amp;keyword=Debt%20Consolidation%20Experts"/>
  </r>
  <r>
    <x v="967"/>
    <s v="Tiffani"/>
    <s v="hoggiam@embarqmail.com"/>
    <s v="FA06570E-6D45-498F-9F86-B745D3297408"/>
    <x v="0"/>
    <x v="0"/>
    <x v="0"/>
    <s v="DebtReductionInc"/>
    <x v="0"/>
    <x v="1"/>
    <x v="0"/>
    <s v="VA"/>
    <x v="3"/>
    <m/>
    <x v="2"/>
    <s v="search.embarq.com"/>
    <s v="DebtReductionInc"/>
    <s v="General Debt"/>
    <m/>
    <m/>
    <s v="http://search.embarq.com/index_results.php"/>
    <s v="querybox=credit repair&amp;clear=1&amp;qs=06oENya4ZG1YS6vOLJwpLiFbgele60a3EgBlkci1tOPkq-9EHj6-ZgbaJIo6316PRXzV3emYG5Ta_hAQpNbi4E6-em5I-qQcjJWbdAMqVpX7dZW6mDrMO_KQthZhpyHrJw2ra2BmihZnXU5NQ9QYtqM3eCE0RDmZUOFXKaHnHfri6sUsnnmEzUw_hnn8KSw5HSCDRu68Bd8SQYZiGa6r1LYpyAFZTwtnVcSFEUbeQLosRxSsk4lJ7JzhYo%2CYT0z"/>
    <x v="0"/>
    <s v="utm_source=yahoo&amp;utm_medium=cpc&amp;utm_campaign=DebtReductionInc&amp;utm_content=General%20Debt&amp;keyword=Debt%20Repair&amp;OVRAW=credit%20repair&amp;OVKEY=debt%20repair&amp;OVMTC=advanced&amp;OVADID=42233303522&amp;OVKWID=207713317522"/>
  </r>
  <r>
    <x v="968"/>
    <s v="GLYNN"/>
    <s v="GRADY9254@YAHOO.COM"/>
    <s v="526A520F-9527-4EF8-BBD9-797ED7EC27BC"/>
    <x v="0"/>
    <x v="7"/>
    <x v="0"/>
    <s v="DebtReductionInc"/>
    <x v="0"/>
    <x v="1"/>
    <x v="1"/>
    <s v="FL"/>
    <x v="0"/>
    <m/>
    <x v="0"/>
    <s v="www.google.com"/>
    <s v="Debt Holding Tank"/>
    <s v="Holding Tank - Debt"/>
    <s v="Government grants for debt"/>
    <s v="GOVERNMENT GRANTS FOR DEBT"/>
    <s v="http://www.google.com/search"/>
    <s v="hl=en&amp;q=GOVERNMENT GRANTS FOR DEBT&amp;aq=f&amp;oq="/>
    <x v="0"/>
    <s v="utm_source=google&amp;utm_medium=CPC&amp;utm_content=Holding%20Tank%20-%20Debt&amp;utm_campaign=Debt%20Holding%20Tank&amp;utm_term=Government%20grants%20for%20debt&amp;keyword=How%20Can%20I%20Consolidate%20My%20Debt"/>
  </r>
  <r>
    <x v="969"/>
    <s v="william"/>
    <s v="wilam@hotmail.com"/>
    <s v="DD5D587D-DE7B-4036-80C2-BCF7D009036D"/>
    <x v="0"/>
    <x v="0"/>
    <x v="0"/>
    <s v="DebtReductionInc"/>
    <x v="3"/>
    <x v="3"/>
    <x v="0"/>
    <s v="FL"/>
    <x v="2"/>
    <m/>
    <x v="0"/>
    <s v="www.ask.com"/>
    <s v="Credit"/>
    <s v="How"/>
    <s v="How to fix credit"/>
    <s v="how to repair debt"/>
    <s v="http://www.ask.com/web"/>
    <s v="o=13148&amp;l=dis&amp;gct=&amp;gc=&amp;q=how%20to%20repair%20debt&amp;qsrc=2873&amp;inttb=1"/>
    <x v="1"/>
    <s v="utm_source=google&amp;utm_medium=CPC&amp;utm_content=How&amp;utm_campaign=Credit&amp;utm_term=How%20to%20fix%20credit&amp;keyword=How%20Can%20I%20Consolidate%20My%20Debt"/>
  </r>
  <r>
    <x v="970"/>
    <s v="Steven"/>
    <s v="jjrs625@msn.com"/>
    <s v="wvFXkIDviUCZt_NMlUfR5w"/>
    <x v="1"/>
    <x v="10"/>
    <x v="0"/>
    <s v="DebtReductionInc"/>
    <x v="1"/>
    <x v="0"/>
    <x v="1"/>
    <s v="NY"/>
    <x v="5"/>
    <m/>
    <x v="2"/>
    <s v="federalstudentloanconsolidation.org"/>
    <s v="DebtReductionInc"/>
    <s v="Student Debt - high volume"/>
    <m/>
    <m/>
    <s v="http://federalstudentloanconsolidation.org/location/higher/education/loan/student_loan_debt_help.htm"/>
    <s v="yt=qs%3d06oENya4ZG1YS6vOLJwpLiFbgelS4Umn7WkbubQdAABo0d-vJRZf2FdF0-YrlJWp4H3BzwIGJcSQ2EHPaNqa80ILT_rTA5iKJ2ux7rI6_tHoX3hWnmtU_eK1HzY2XD8RzEGheA16wXkEg97i7gz46vFSSn6W3lTQBMeZimpB3vCaJPKKLIu2bW1j22AdOFfUzXOI4YviRMEyCjmlbniaZqqewPlgyG%2cYT03&amp;slt=7&amp;slr=5&amp;lpt=1"/>
    <x v="0"/>
    <s v="utm_source=yahoo&amp;utm_medium=cpc&amp;utm_campaign=DebtReductionInc&amp;utm_content=Student%20Debt%20-%20high%20volume&amp;keyword=Student%20Loan%20Consolidation&amp;OVRAW=student%20loan%20debt%20help&amp;OVKEY=student%20loan%20debt&amp;OVMTC=advanced&amp;OVADID=42233253022&amp;OVKWID=207721351522"/>
  </r>
  <r>
    <x v="971"/>
    <s v="Teresa"/>
    <s v="TERESA@LINKINGYOU.COM"/>
    <s v="N2ors4hLTEaXVgfy4CLYpA"/>
    <x v="1"/>
    <x v="0"/>
    <x v="0"/>
    <s v="DebtReductionInc"/>
    <x v="3"/>
    <x v="3"/>
    <x v="0"/>
    <s v="VA"/>
    <x v="7"/>
    <m/>
    <x v="2"/>
    <s v="www.shopica.com"/>
    <s v="DebtReductionInc"/>
    <s v="Get Out Of Debt"/>
    <m/>
    <s v="best_card_credit_debt_get_way"/>
    <s v="http://www.shopica.com/search.php"/>
    <s v="q=best_card_credit_debt_get_way"/>
    <x v="0"/>
    <s v="utm_source=yahoo&amp;utm_medium=cpc&amp;utm_campaign=DebtReductionInc&amp;utm_content=Get%20Out%20Of%20Debt&amp;keyword=Way%20To%20Get%20Out%20Of%20Credit%20Card%20Debt&amp;OVRAW=best%2Fcard%2Fcredit%2Fdebt%2Fget%2Fway&amp;OVKEY=best%20card%20credit%20debt%20get%20way&amp;OVMTC=standard&amp;OVADID=42233513022&amp;OVKWID=207720812022"/>
  </r>
  <r>
    <x v="972"/>
    <s v="Jimmy"/>
    <s v="jimmy26773@yahoo.com"/>
    <s v="a7H-7mQlR0yUjW0ZkxMNIw"/>
    <x v="1"/>
    <x v="7"/>
    <x v="0"/>
    <s v="DebtReductionInc"/>
    <x v="0"/>
    <x v="1"/>
    <x v="1"/>
    <s v="FL"/>
    <x v="2"/>
    <m/>
    <x v="2"/>
    <s v="search.yahoo.com"/>
    <s v="DebtReductionInc"/>
    <s v="General Debt"/>
    <m/>
    <s v="debtproblems"/>
    <s v="http://search.yahoo.com/search"/>
    <s v="p=debtproblems&amp;ei=UTF-8&amp;fr=fp-yie8&amp;xargs=12KPjg14NSr4e9mvinEOOIMLrcmUsOkZ%2Dx8bo%5FXIR7GtYq8DtcV%5FwmXuHJwPUmEK7O2A94%2D8jXqfZUf6uZzbjPTkrNEmGMGpIc643ExdgPMO3w7e92hMctxEbYnH5%2DxF4yY2ynP4vr2fdgEnLdg1pSSr278R35zaVN8szCxPIcFqRg6aJOyV3VJY4GYYEYgrjCIZmZeoYELMya5yeeUaxw&amp;pstart=13&amp;b=21"/>
    <x v="0"/>
    <s v="utm_source=yahoo&amp;utm_medium=cpc&amp;utm_campaign=DebtReductionInc&amp;utm_content=General%20Debt&amp;keyword=Debt%20Solutions&amp;OVRAW=debt%20problems&amp;OVKEY=debt%20problem&amp;OVMTC=standard&amp;OVADID=42233303522&amp;OVKWID=207713293522"/>
  </r>
  <r>
    <x v="973"/>
    <s v="Joseph"/>
    <s v="rogersjta@embarqmail.com"/>
    <s v="faH_bI12oUacZmo8dZ-fwQ"/>
    <x v="5"/>
    <x v="2"/>
    <x v="0"/>
    <s v="DebtReductionInc"/>
    <x v="0"/>
    <x v="1"/>
    <x v="1"/>
    <s v="FL"/>
    <x v="0"/>
    <m/>
    <x v="2"/>
    <s v="search.yahoo.com"/>
    <s v="DebtReductionInc"/>
    <s v="Debt Program"/>
    <m/>
    <s v="national debt initiative program"/>
    <s v="http://search.yahoo.com/search"/>
    <s v="p=national debt initiative program&amp;fr=yfp-t-106&amp;toggle=1&amp;cop=mss&amp;ei=UTF-8"/>
    <x v="0"/>
    <s v="utm_source=yahoo&amp;utm_medium=cpc&amp;utm_campaign=DebtReductionInc&amp;utm_content=Debt%20Program&amp;keyword=National%20Debt%20Consolidation%20Programs&amp;OVRAW=national%20debt%20initiative%20program&amp;OVKEY=national%20debt%20program&amp;OVMTC=advanced&amp;OVADID=42233270022&amp;OVKWID=207713437022"/>
  </r>
  <r>
    <x v="974"/>
    <s v="Richard"/>
    <s v="blrldeso@embarqmail.com"/>
    <s v="E9F5570B-E700-4E45-B4C2-D17D59F20B89"/>
    <x v="0"/>
    <x v="2"/>
    <x v="0"/>
    <s v="DebtReductionInc"/>
    <x v="1"/>
    <x v="2"/>
    <x v="1"/>
    <s v="IN"/>
    <x v="8"/>
    <m/>
    <x v="0"/>
    <m/>
    <s v="Debt Holding Tank"/>
    <s v="Holding Tank - Debt"/>
    <s v="Ross dept stores"/>
    <m/>
    <m/>
    <m/>
    <x v="0"/>
    <s v="utm_source=google&amp;utm_medium=CPC&amp;utm_content=Holding%20Tank%20-%20Debt&amp;utm_campaign=Debt%20Holding%20Tank&amp;utm_term=Ross%20dept%20stores&amp;keyword=How%20Can%20I%20Consolidate%20My%20Debt"/>
  </r>
  <r>
    <x v="975"/>
    <s v="Heather"/>
    <s v="pkhendryx@embarqmail.com"/>
    <s v="T30XC4nZ60G2ehwIjjX_Nw"/>
    <x v="2"/>
    <x v="0"/>
    <x v="0"/>
    <s v="DebtReductionInc"/>
    <x v="0"/>
    <x v="1"/>
    <x v="0"/>
    <s v="IN"/>
    <x v="0"/>
    <m/>
    <x v="2"/>
    <s v="studentdebtconsolidate.org"/>
    <s v="state"/>
    <s v="Student Debt Consolidation"/>
    <m/>
    <m/>
    <s v="http://studentdebtconsolidate.org/result.php"/>
    <s v="Keywords=Debt Consolidation Student"/>
    <x v="0"/>
    <s v="utm_source=yahoo&amp;utm_medium=cpc&amp;utm_campaign=state&amp;utm_content=Student%20Debt%20Consolidation&amp;keyword=Student%20Debt%20Consolidation%20In%20NM&amp;OVRAW=debt%20consolidation%20student&amp;OVKEY=student%20debt%20consolidation%20nm&amp;OVMTC=advanced&amp;OVADID=41951356022&amp;OVKWID=207727235522"/>
  </r>
  <r>
    <x v="976"/>
    <s v="Kim"/>
    <s v="karlirose@embarqmail.com"/>
    <s v="37794BAB-D155-46CA-994C-317F66C76CA8"/>
    <x v="0"/>
    <x v="0"/>
    <x v="0"/>
    <s v="DebtReductionInc"/>
    <x v="3"/>
    <x v="4"/>
    <x v="0"/>
    <s v="IN"/>
    <x v="2"/>
    <m/>
    <x v="0"/>
    <s v="www.wikihow.com"/>
    <s v="DebtReductionInc"/>
    <s v="Credit Card Debt - high volume"/>
    <m/>
    <m/>
    <s v="http://www.wikihow.com/File-Bankruptcy-in-the-United-States"/>
    <m/>
    <x v="0"/>
    <s v="utm_source=Google&amp;utm_medium=cpc&amp;utm_campaign=DebtReductionInc&amp;utm_content=Credit%20Card%20Debt%20-%20high%20volume&amp;keyword=Eliminate%20Credit%20Card%20Debt"/>
  </r>
  <r>
    <x v="977"/>
    <s v="Lori"/>
    <s v="kira_1960@yahoo.com"/>
    <s v="kybLqph7VkyMQ0x8k1LGRg"/>
    <x v="1"/>
    <x v="1"/>
    <x v="0"/>
    <s v="DebtReductionInc"/>
    <x v="0"/>
    <x v="1"/>
    <x v="1"/>
    <s v="NY"/>
    <x v="6"/>
    <m/>
    <x v="2"/>
    <s v="search.yahoo.com"/>
    <s v="DebtReductionInc"/>
    <s v="Chapter 7 Bankruptcy"/>
    <m/>
    <s v="chapter 7 bankruptcy"/>
    <s v="http://search.yahoo.com/search"/>
    <s v="p=chapter 7 bankruptcy&amp;fr=yfp-t-203-s&amp;toggle=1&amp;cop=mss&amp;ei=UTF-8"/>
    <x v="0"/>
    <s v="utm_source=yahoo&amp;utm_medium=cpc&amp;utm_campaign=DebtReductionInc&amp;utm_content=Chapter%207%20Bankruptcy&amp;keyword=Avoid%20Filing%20Chapter%207%20Bankruptcy&amp;OVRAW=chapter%207%20bankruptcy&amp;OVKEY=chapter%207%20bankruptcy%20law&amp;OVMTC=advanced&amp;OVADID=42233379522&amp;OVKWID=207713429522"/>
  </r>
  <r>
    <x v="978"/>
    <s v="Amy"/>
    <s v="amykj1972@roadrunner.com"/>
    <s v="W9SyZLpI-0ezGd1SYrS4XQ"/>
    <x v="1"/>
    <x v="2"/>
    <x v="0"/>
    <s v="DebtReductionInc"/>
    <x v="1"/>
    <x v="2"/>
    <x v="1"/>
    <s v="NY"/>
    <x v="8"/>
    <m/>
    <x v="0"/>
    <s v="www.soyouwanna.com"/>
    <s v="DebtReductionInc"/>
    <s v="Student Debt"/>
    <m/>
    <m/>
    <s v="http://www.soyouwanna.com/site/syws/loans/loans.html"/>
    <m/>
    <x v="1"/>
    <s v="utm_source=Google&amp;utm_medium=cpc&amp;utm_campaign=DebtReductionInc&amp;utm_content=Student%20Debt&amp;keyword=Defaulted%20Student%20Loan%20Solutions"/>
  </r>
  <r>
    <x v="979"/>
    <s v="Elaine"/>
    <s v="Elayn24@yahoo.com"/>
    <s v="D940E8E2-DF16-464C-8315-0EA82ED6ADB4"/>
    <x v="0"/>
    <x v="4"/>
    <x v="0"/>
    <s v="DebtReductionInc"/>
    <x v="0"/>
    <x v="1"/>
    <x v="1"/>
    <s v="NY"/>
    <x v="7"/>
    <m/>
    <x v="0"/>
    <s v="www.google.com"/>
    <s v="Debt General"/>
    <s v="Debt Negotiation"/>
    <s v="Debt negotiation letter"/>
    <s v="debt negotiation letter"/>
    <s v="http://www.google.com/search"/>
    <s v="hl=en&amp;q=debt negotiation letter&amp;aq=4&amp;oq=debt neg"/>
    <x v="0"/>
    <s v="utm_source=google&amp;utm_medium=CPC&amp;utm_content=Debt%20Negotiation&amp;utm_campaign=Debt%20General&amp;utm_term=Debt%20negotiation%20letter&amp;keyword=How%20Can%20I%20Consolidate%20My%20Debt"/>
  </r>
  <r>
    <x v="980"/>
    <s v="rafael"/>
    <s v="tokemon718@aol.com"/>
    <s v="354F930B-785F-4458-9132-D1AB6CD17174"/>
    <x v="0"/>
    <x v="2"/>
    <x v="0"/>
    <s v="DebtReductionInc"/>
    <x v="0"/>
    <x v="1"/>
    <x v="1"/>
    <s v="NY"/>
    <x v="2"/>
    <m/>
    <x v="2"/>
    <s v="www.findstuff.com"/>
    <s v="DebtReductionInc"/>
    <s v="Debt Consolidation"/>
    <m/>
    <m/>
    <s v="http://www.findstuff.com/v3/index.php"/>
    <s v="uvx=wmoNGyxvHcE-QrzWH0nuDDJD7kYOiVo--FPspgEquYsLhRRQn_yaZok_HboPv-0O4nQL6xa6U7JkbJIDWUDi-TrGqYqOD65oS5fMaIO8OdbthDGIDlw1RNFyge1CwgWxiXKMPl_yY_F2qZ8WbUcpNZrJ6nf471O7CzF62fq0ui5gWSvSdWwhlpTfj8LIhsH5K0lLqAyhAP7Upn606mk8VAA-IJXXmgXyqqr5mpJs1AzoTjI50qYjEh6DzyGnTRM7PL-zDtQ6fRrRNIRtMpYvwQ%2A%2A"/>
    <x v="0"/>
    <s v="utm_source=yahoo&amp;utm_medium=cpc&amp;utm_campaign=DebtReductionInc&amp;utm_content=Debt%20Consolidation&amp;keyword=Government%20Debt%20Consolidation&amp;OVRAW=governement%20loan%20consolidation&amp;OVKEY=government%20debt%20consolidation&amp;OVMTC=advanced&amp;OVADID=41951387022&amp;OVKWID=207713454522"/>
  </r>
  <r>
    <x v="981"/>
    <s v="steve"/>
    <s v="jrstoyz2@yahoo.com"/>
    <s v="F58099BB-82C8-453A-BA83-4137C6F04866"/>
    <x v="0"/>
    <x v="7"/>
    <x v="0"/>
    <s v="DebtReductionInc"/>
    <x v="0"/>
    <x v="1"/>
    <x v="1"/>
    <s v="NY"/>
    <x v="7"/>
    <m/>
    <x v="2"/>
    <s v="search.yahoo.com"/>
    <s v="DebtReductionInc"/>
    <s v="Lower Payments"/>
    <m/>
    <s v="lower car payments"/>
    <s v="http://search.yahoo.com/search;_ylt=A0geu6H9S91Jwf4Aw0ql87UF"/>
    <s v="fr2=sg-gac&amp;sado=1&amp;p=lower%20car%20payments&amp;fr=yfp-t-501&amp;fr2=sfp"/>
    <x v="0"/>
    <s v="utm_source=yahoo&amp;utm_medium=cpc&amp;utm_campaign=DebtReductionInc&amp;utm_content=Lower%20Payments&amp;keyword=How%20To%20Lower%20Monthly%20Car%20Payments&amp;OVRAW=lower%20car%20payments&amp;OVKEY=how%20to%20lower%20monthly%20car%20payment&amp;OVMTC=advanced&amp;OVADID=42233385522&amp;OVKWID=207713465022"/>
  </r>
  <r>
    <x v="982"/>
    <s v="Bessie"/>
    <s v="bgeneva22@hotmail.com"/>
    <s v="5s4jOzfByES6d8bKhPILgg"/>
    <x v="1"/>
    <x v="0"/>
    <x v="0"/>
    <s v="DebtReductionInc"/>
    <x v="0"/>
    <x v="1"/>
    <x v="0"/>
    <s v="NY"/>
    <x v="5"/>
    <m/>
    <x v="0"/>
    <s v="searchportal.information.com"/>
    <s v="Debt General"/>
    <s v="Student Debt"/>
    <s v="Student loan default"/>
    <m/>
    <s v="http://searchportal.information.com/"/>
    <s v="epl=03750069UlsNZ0sAVVETVRBeUBESQ1sbSUAUQhkGDlpSVF0aUgpYGxFdWBdQXF5YDkYLAQNdRAZQRQ9PElIFBGEMfH9kNmpRDG1qVwIANGNQUg1AVAUQEVVTCkJeDQ1FVEEWV14IEAZUWk0LdBFSVDEGWRcFW0QGUFYSEAQFBxAHDldFFFZREVAOWBRaEVJUBVIeFgNSE1cOaBNaRFwRWkVNVFVDOlhVC1ZmCVJaBVkMBB4WA1ITVw5oF0xHBFxZXFZTEl8KQWsAVFYGWFEFDVNFTBZbAlMAVQJXBQZTWRNUZ1FQDFADAURKWAtXaxJVBwcFV1EAVwVSAFoMDkcFWlhZUVpfBFhRX1FODF9YEVEbTVsKCxUKQzlFAltcXFA&amp;query=Defaulted%20Student%20Loan"/>
    <x v="0"/>
    <s v="utm_source=google&amp;utm_medium=CPC&amp;utm_content=Student%20Debt&amp;utm_campaign=Debt%20General&amp;utm_term=Student%20loan%20default&amp;keyword=How%20Can%20I%20Consolidate%20My%20Debt"/>
  </r>
  <r>
    <x v="983"/>
    <s v="marcia"/>
    <s v="sandm1487@hotmail.com"/>
    <s v="8D7DB97C-366C-4865-AE5F-FC04612EEC39"/>
    <x v="0"/>
    <x v="0"/>
    <x v="0"/>
    <s v="DebtReductionInc"/>
    <x v="1"/>
    <x v="0"/>
    <x v="0"/>
    <s v="NY"/>
    <x v="0"/>
    <m/>
    <x v="0"/>
    <s v="www.ask.com"/>
    <s v="Debt Holding Tank"/>
    <s v="Holding Tank - Debt"/>
    <s v="Government debt relief"/>
    <s v="government debt relief"/>
    <s v="http://www.ask.com/web"/>
    <s v="q=government debt relief&amp;qsrc=0&amp;o=101676&amp;l=dis"/>
    <x v="0"/>
    <s v="utm_source=google&amp;utm_medium=CPC&amp;utm_content=Holding%20Tank%20-%20Debt&amp;utm_campaign=Debt%20Holding%20Tank&amp;utm_term=Government%20debt%20relief&amp;keyword=How%20Can%20I%20Consolidate%20My%20Debt"/>
  </r>
  <r>
    <x v="984"/>
    <s v="gina"/>
    <s v="sweetpea4499@yahoo.com"/>
    <s v="FA463BE4-96A7-4D17-B11B-B6FD9FC333B3"/>
    <x v="0"/>
    <x v="0"/>
    <x v="0"/>
    <s v="DebtReductionInc"/>
    <x v="1"/>
    <x v="2"/>
    <x v="0"/>
    <s v="NY"/>
    <x v="3"/>
    <m/>
    <x v="2"/>
    <s v="results.freeze.com"/>
    <s v="DebtReductionInc"/>
    <s v="Student Debt - high volume"/>
    <m/>
    <m/>
    <s v="http://results.freeze.com/"/>
    <s v="q=student loan debt consoludation&amp;type=W3i_TB,142,3_6,NA%20Error,20090311,0,0,0,0"/>
    <x v="0"/>
    <s v="utm_source=yahoo&amp;utm_medium=cpc&amp;utm_campaign=DebtReductionInc&amp;utm_content=Student%20Debt%20-%20high%20volume&amp;keyword=Student%20Loan%20Consolidation&amp;OVRAW=Student%20Loan%20Debt%20Cons%20OLU%20Dayton&amp;OVKEY=student%20loan%20debt&amp;OVMTC=advanced&amp;OVADID=42233253022&amp;OVKWID=207721351522"/>
  </r>
  <r>
    <x v="105"/>
    <s v="Lee"/>
    <s v="leethomas@live.com"/>
    <s v="xw2-RcJdwEGnF5Ci9kB1og"/>
    <x v="3"/>
    <x v="2"/>
    <x v="0"/>
    <s v="DebtReductionInc"/>
    <x v="0"/>
    <x v="1"/>
    <x v="1"/>
    <s v="NY"/>
    <x v="5"/>
    <m/>
    <x v="0"/>
    <s v="www.google.com"/>
    <s v="Debt Holding Tank"/>
    <s v="Holding Tank - Debt"/>
    <s v="Debt rescue usa"/>
    <s v="debt rescue usa"/>
    <s v="http://www.google.com/search"/>
    <s v="hl=en&amp;q=debt rescue usa&amp;aq=f&amp;oq=&amp;aqi=g2"/>
    <x v="0"/>
    <s v="utm_source=google&amp;utm_medium=CPC&amp;utm_content=Holding%20Tank%20-%20Debt&amp;utm_campaign=Debt%20Holding%20Tank&amp;utm_term=Debt%20rescue%20usa&amp;keyword=How%20Can%20I%20Consolidate%20My%20Debt"/>
  </r>
  <r>
    <x v="985"/>
    <s v="Connie"/>
    <s v="tommiestanton@yahoo.com"/>
    <s v="DFDCD3AA-CFBF-4A98-B921-BE2BCDDF78FC"/>
    <x v="0"/>
    <x v="2"/>
    <x v="0"/>
    <s v="DebtReductionInc"/>
    <x v="0"/>
    <x v="1"/>
    <x v="1"/>
    <s v="NY"/>
    <x v="7"/>
    <m/>
    <x v="2"/>
    <s v="www.findstuff.com"/>
    <s v="DebtReductionInc"/>
    <s v="Debt Consolidation"/>
    <m/>
    <m/>
    <s v="http://www.findstuff.com/v3/index.php"/>
    <s v="uvx=wmoNGyxvHcE-QrzWH0nuDDJD7kYOiVo--FPspgEquYsLhRRQn_yaZok_HboPv-0O4nQL6xa6U7JkbJIDWUDi-TrGqYqOD65oS5fMaIO8OdbthDGIDlw1RNFyge1CwgWxiXKMPl_yY_F2qZ8WbUcpNZrJ6nf471O7ir21bx9f2Zt4HcbRLq0gJTTuXn4uVwhf_Hfd1UXOClEf81Flc-n0XwA-IJXXmgXyqqr5mpJs1AzoTjI50qYjEh6DzyGnTRM7oGgCLPgPHYziuyLnk9jeIQ%2A%2A"/>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986"/>
    <s v="Robin"/>
    <s v="robinsvet2001@aol.com"/>
    <s v="4616B20B-FA7B-4413-A61A-21D29F1048BC"/>
    <x v="0"/>
    <x v="5"/>
    <x v="0"/>
    <s v="DebtReductionInc"/>
    <x v="0"/>
    <x v="1"/>
    <x v="1"/>
    <s v="FL"/>
    <x v="7"/>
    <m/>
    <x v="0"/>
    <s v="en.allexperts.com"/>
    <s v="Debt Volume"/>
    <s v="How"/>
    <s v="debt"/>
    <m/>
    <s v="http://en.allexperts.com/z/js/o.htm"/>
    <s v="k=debt%20laws&amp;d=Debt%20Laws&amp;r=http%3A//en.allexperts.com/q/Collections-Law-912/debt-collections-2.htm"/>
    <x v="0"/>
    <s v="utm_source=google&amp;utm_medium=CPC&amp;utm_content=How&amp;utm_campaign=Debt%20Volume&amp;utm_term=debt&amp;keyword=Be%20Debt%20Free%20in%2012%20-%2036%20Months."/>
  </r>
  <r>
    <x v="987"/>
    <s v="Sonia Guerra"/>
    <s v="guerrasuarez@bellsouth.net"/>
    <s v="CDAC93B4-746A-43EA-95BF-FEE6E3A87480"/>
    <x v="0"/>
    <x v="6"/>
    <x v="0"/>
    <s v="DebtReductionInc"/>
    <x v="0"/>
    <x v="1"/>
    <x v="1"/>
    <s v="FL"/>
    <x v="6"/>
    <m/>
    <x v="0"/>
    <s v="www.sedoparking.com"/>
    <s v="DebtReductionInc"/>
    <s v="Credit Card Debt - high volume"/>
    <m/>
    <m/>
    <s v="http://www.sedoparking.com/search/registrar.php"/>
    <s v="registrar=dotsterexpired&amp;domain=LEGALCREDITREPAIR.INFO&amp;site_id=4798"/>
    <x v="0"/>
    <s v="utm_source=Google&amp;utm_medium=cpc&amp;utm_campaign=DebtReductionInc&amp;utm_content=Credit%20Card%20Debt%20-%20high%20volume&amp;keyword=Eliminate%20Credit%20Card%20Debt"/>
  </r>
  <r>
    <x v="988"/>
    <s v="silva"/>
    <s v="silvausa@yandex.ru"/>
    <s v="532F9A95-22BB-44B1-A8D1-488971CD8C44"/>
    <x v="0"/>
    <x v="6"/>
    <x v="0"/>
    <s v="DebtReductionInc"/>
    <x v="0"/>
    <x v="0"/>
    <x v="1"/>
    <s v="FL"/>
    <x v="9"/>
    <m/>
    <x v="0"/>
    <s v="www.google.com"/>
    <s v="Debt General"/>
    <s v="Lower Payments"/>
    <s v="Credit card payments"/>
    <s v="www.chase.com creditcards payment"/>
    <s v="http://www.google.com/search"/>
    <s v="source=ig&amp;hl=en&amp;rlz=1W1ACGW_en&amp;q=www.chase.com creditcards payment&amp;aq=2&amp;oq=www.chase"/>
    <x v="0"/>
    <s v="utm_source=google&amp;utm_medium=CPC&amp;utm_content=Lower%20Payments&amp;utm_campaign=Debt%20General&amp;utm_term=Credit%20card%20payments&amp;keyword=Lower%20My%20Credit%20Card%20Payments"/>
  </r>
  <r>
    <x v="989"/>
    <s v="haekwon"/>
    <s v="oneonlylhk@yahoo.com"/>
    <s v="C107AC04-0C5F-4A71-92B8-440DEF5FFB30"/>
    <x v="0"/>
    <x v="8"/>
    <x v="0"/>
    <s v="DebtReductionInc"/>
    <x v="1"/>
    <x v="3"/>
    <x v="1"/>
    <s v="LA"/>
    <x v="0"/>
    <m/>
    <x v="2"/>
    <s v="search.yahoo.com"/>
    <s v="DebtReductionInc"/>
    <s v="Credit Card Consolidation"/>
    <m/>
    <s v="credit card debt"/>
    <s v="http://search.yahoo.com/search"/>
    <s v="p=credit card debt&amp;fr=yfp-t-501-s&amp;toggle=1&amp;cop=mss&amp;ei=UTF-8"/>
    <x v="0"/>
    <s v="utm_source=yahoo&amp;utm_medium=cpc&amp;utm_campaign=DebtReductionInc&amp;utm_content=Credit%20Card%20Consolidation&amp;keyword=Credit%20Card%20Consolidation&amp;OVRAW=credit%20card%20debt&amp;OVKEY=credit%20card%20consolidation&amp;OVMTC=advanced&amp;OVADID=41951287022&amp;OVKWID=207713091022"/>
  </r>
  <r>
    <x v="934"/>
    <s v="Nick"/>
    <s v="nick02gi@hotmail.com"/>
    <s v="B21F5059-4176-4F8C-85C1-25D1924B4666"/>
    <x v="0"/>
    <x v="0"/>
    <x v="0"/>
    <s v="DebtReductionInc"/>
    <x v="0"/>
    <x v="1"/>
    <x v="0"/>
    <s v="MI"/>
    <x v="9"/>
    <m/>
    <x v="2"/>
    <s v="search.yahoo.com"/>
    <s v="DebtReductionInc"/>
    <s v="General Debt"/>
    <m/>
    <s v="debt crisis hotline"/>
    <s v="http://search.yahoo.com/search"/>
    <s v="p=debt crisis hotline&amp;ei=UTF-8&amp;fr=yfp-t-501&amp;pstart=1&amp;b=11"/>
    <x v="0"/>
    <s v="utm_source=yahoo&amp;utm_medium=cpc&amp;utm_campaign=DebtReductionInc&amp;utm_content=General%20Debt&amp;keyword=Debt%20Solutions&amp;OVRAW=debt%20crisis%20hotline&amp;OVKEY=debt%20crisis&amp;OVMTC=advanced&amp;OVADID=42233303522&amp;OVKWID=207713080022"/>
  </r>
  <r>
    <x v="990"/>
    <s v="timothy"/>
    <s v="brownhouse@q.com"/>
    <s v="AADDF5ED-CDD2-471E-BA2A-F3F7791BAFD6"/>
    <x v="0"/>
    <x v="0"/>
    <x v="0"/>
    <s v="DebtReductionInc"/>
    <x v="0"/>
    <x v="1"/>
    <x v="0"/>
    <s v="CO"/>
    <x v="2"/>
    <m/>
    <x v="1"/>
    <s v="www.bing.com"/>
    <s v="Financial Services"/>
    <s v="Consolidate"/>
    <m/>
    <s v="debt reconsolidation"/>
    <s v="http://www.bing.com/search"/>
    <s v="q=debt reconsolidation&amp;FORM=MSNH11"/>
    <x v="0"/>
    <s v="utm_source=AdKnowledge&amp;utm_medium=CPC&amp;utm_content=Consolidate&amp;20Debt&amp;utm_campaign=Financial%20Services&amp;keyword=Debt%20Consolidation%20Experts"/>
  </r>
  <r>
    <x v="991"/>
    <s v="Alisha"/>
    <s v="jayandali4ever@yahoo.com"/>
    <s v="Vk7wNCP88EmlpoySQdUUBw"/>
    <x v="5"/>
    <x v="0"/>
    <x v="0"/>
    <s v="DebtReductionInc"/>
    <x v="1"/>
    <x v="4"/>
    <x v="0"/>
    <s v="AZ"/>
    <x v="2"/>
    <m/>
    <x v="2"/>
    <s v="search.yahoo.com"/>
    <s v="DebtReductionInc"/>
    <s v="Credit Card Consolidation"/>
    <m/>
    <s v="debt consolidation"/>
    <s v="http://search.yahoo.com/search"/>
    <s v="p=debt consolidation&amp;fr=yfp-t-501-s&amp;toggle=1&amp;cop=mss&amp;ei=UTF-8"/>
    <x v="0"/>
    <s v="utm_source=yahoo&amp;utm_medium=cpc&amp;utm_campaign=DebtReductionInc&amp;utm_content=Credit%20Card%20Consolidation&amp;keyword=Credit%20Card%20Consolidation&amp;OVRAW=debt%20consolidation&amp;OVKEY=credit%20card%20consolidation&amp;OVMTC=advanced&amp;OVADID=41951287022&amp;OVKWID=207713091022"/>
  </r>
  <r>
    <x v="992"/>
    <s v="leonard"/>
    <s v="leonardcarlile@yahoo.com"/>
    <s v="D31FADFA-DA09-4D10-BC82-3F61F7C58D2E"/>
    <x v="0"/>
    <x v="0"/>
    <x v="0"/>
    <s v="DebtReductionInc"/>
    <x v="0"/>
    <x v="4"/>
    <x v="0"/>
    <s v="OR"/>
    <x v="9"/>
    <m/>
    <x v="0"/>
    <m/>
    <s v="DebtReductionInc"/>
    <s v="Student Debt"/>
    <m/>
    <m/>
    <m/>
    <m/>
    <x v="2"/>
    <s v="utm_source=Google&amp;utm_medium=cpc&amp;utm_campaign=DebtReductionInc&amp;utm_content=Student%20Debt&amp;keyword=Defaulted%20Student%20Loan%20Solutions"/>
  </r>
  <r>
    <x v="993"/>
    <s v="Karey"/>
    <s v="mitchell_k@comcast.net"/>
    <s v="CE0DFCFA-AEBD-456F-83A6-6C3BBF0AC574"/>
    <x v="0"/>
    <x v="9"/>
    <x v="0"/>
    <s v="DebtReductionInc"/>
    <x v="0"/>
    <x v="1"/>
    <x v="0"/>
    <s v="NM"/>
    <x v="5"/>
    <m/>
    <x v="0"/>
    <s v="www.google.com"/>
    <s v="Debt General"/>
    <s v="Lower Payments"/>
    <s v="Lower mortgage payments"/>
    <s v="lower my mortgage payment"/>
    <s v="http://www.google.com/search"/>
    <s v="hl=en&amp;q=lower my mortgage payment&amp;aq=5&amp;oq=lower my "/>
    <x v="0"/>
    <s v="utm_source=google&amp;utm_medium=CPC&amp;utm_content=Lower%20Payments&amp;utm_campaign=Debt%20General&amp;utm_term=Lower%20mortgage%20payments&amp;keyword=How%20Can%20I%20Consolidate%20My%20Debt"/>
  </r>
  <r>
    <x v="973"/>
    <s v="Delores"/>
    <s v="djay@fidnet.com"/>
    <s v="fewEI_Ssckq6lNo0hL-8ZA"/>
    <x v="3"/>
    <x v="6"/>
    <x v="0"/>
    <s v="DebtReductionInc"/>
    <x v="0"/>
    <x v="1"/>
    <x v="1"/>
    <s v="MO"/>
    <x v="6"/>
    <m/>
    <x v="0"/>
    <s v="www.google.com"/>
    <s v="Debt General"/>
    <s v="Lower Payments"/>
    <s v="Credit card payments"/>
    <s v="www.Chase.com credit card payment"/>
    <s v="http://www.google.com/search"/>
    <s v="source=ig&amp;hl=en&amp;rlz=1G1GGLQ_ENUS311&amp;q=www.Chase.com credit card payment&amp;btnG=Google Search&amp;aq=f&amp;oq="/>
    <x v="0"/>
    <s v="utm_source=google&amp;utm_medium=CPC&amp;utm_content=Lower%20Payments&amp;utm_campaign=Debt%20General&amp;utm_term=Credit%20card%20payments&amp;keyword=Lower%20My%20Credit%20Card%20Payments"/>
  </r>
  <r>
    <x v="994"/>
    <s v="Kim"/>
    <s v="kmhansen2000@yahoo.com"/>
    <s v="C5E1A8AE-28FF-4FCB-8792-0908CACF292F"/>
    <x v="0"/>
    <x v="0"/>
    <x v="0"/>
    <s v="DebtReductionInc"/>
    <x v="1"/>
    <x v="2"/>
    <x v="0"/>
    <s v="AZ"/>
    <x v="2"/>
    <m/>
    <x v="0"/>
    <m/>
    <s v="DebtReductionInc"/>
    <s v="Credit Card Debt - high volume"/>
    <m/>
    <m/>
    <m/>
    <m/>
    <x v="0"/>
    <s v="utm_source=Google&amp;utm_medium=cpc&amp;utm_campaign=DebtReductionInc&amp;utm_content=Credit%20Card%20Debt%20-%20high%20volume&amp;keyword=Eliminate%20Credit%20Card%20Debt"/>
  </r>
  <r>
    <x v="995"/>
    <s v="James"/>
    <s v="CARVER2185@roadrunner.com"/>
    <s v="aS3FjKqjskW5laZ0roIwZw"/>
    <x v="1"/>
    <x v="2"/>
    <x v="0"/>
    <s v="DebtReductionInc"/>
    <x v="3"/>
    <x v="0"/>
    <x v="1"/>
    <s v="VA"/>
    <x v="9"/>
    <m/>
    <x v="2"/>
    <m/>
    <s v="DebtReductionInc"/>
    <s v="Credit Card Debt"/>
    <m/>
    <m/>
    <m/>
    <m/>
    <x v="0"/>
    <s v="utm_source=yahoo&amp;utm_medium=cpc&amp;utm_campaign=DebtReductionInc&amp;utm_content=Credit%20Card%20Debt&amp;keyword=Managing%20Credit%20Card%20Debt&amp;OVRAW=credit%20card%20debt%20law&amp;OVKEY=managing%20credit%20card%20debt&amp;OVMTC=advanced&amp;OVADID=42233457522&amp;OVKWID=207713328022"/>
  </r>
  <r>
    <x v="996"/>
    <s v="Howard"/>
    <s v="howardwsc@hotmail.com"/>
    <s v="EtF-JlflBUObppa7OGAo5Q"/>
    <x v="6"/>
    <x v="0"/>
    <x v="0"/>
    <s v="DebtReductionInc"/>
    <x v="1"/>
    <x v="0"/>
    <x v="0"/>
    <s v="HI"/>
    <x v="9"/>
    <m/>
    <x v="0"/>
    <s v="www.google.com"/>
    <s v="Debt General"/>
    <s v="Lower Payments"/>
    <s v="Credit card payments"/>
    <s v="www.chase.com creditcards payment"/>
    <s v="http://www.google.com/search"/>
    <s v="sourceid=navclient&amp;aq=2&amp;oq=www.chase.&amp;ie=UTF-8&amp;rlz=1T4ADBR_enUS278US278&amp;q=www.chase.com creditcards payment"/>
    <x v="0"/>
    <s v="utm_source=google&amp;utm_medium=CPC&amp;utm_content=Lower%20Payments&amp;utm_campaign=Debt%20General&amp;utm_term=Credit%20card%20payments&amp;keyword=Lower%20My%20Credit%20Card%20Payments"/>
  </r>
  <r>
    <x v="275"/>
    <s v="Edward"/>
    <s v="edwardleerb@aol.com"/>
    <s v="lktEpnQ_iEqDWG-_vty_ag"/>
    <x v="3"/>
    <x v="6"/>
    <x v="0"/>
    <s v="DebtReductionInc"/>
    <x v="0"/>
    <x v="1"/>
    <x v="1"/>
    <s v="CA"/>
    <x v="7"/>
    <m/>
    <x v="0"/>
    <s v="www.google.com"/>
    <s v="Debt Holding Tank"/>
    <s v="Holding Tank - Debt"/>
    <s v="Visa debt"/>
    <s v="visa debt"/>
    <s v="http://www.google.com/search"/>
    <s v="sourceid=navclient&amp;ie=UTF-8&amp;rlz=1T4SUNA_enUS278US279&amp;q=visa debt"/>
    <x v="0"/>
    <s v="utm_source=google&amp;utm_medium=CPC&amp;utm_content=Holding%20Tank%20-%20Debt&amp;utm_campaign=Debt%20Holding%20Tank&amp;utm_term=Visa%20debt&amp;keyword=How%20Can%20I%20Consolidate%20My%20Debt"/>
  </r>
  <r>
    <x v="997"/>
    <s v="Jessie"/>
    <s v="jes_tei@yahoo.com"/>
    <s v="PyDcUWSDukWpmMDI4WOLvQ"/>
    <x v="3"/>
    <x v="6"/>
    <x v="0"/>
    <s v="DebtReductionInc"/>
    <x v="0"/>
    <x v="1"/>
    <x v="1"/>
    <s v="HI"/>
    <x v="0"/>
    <m/>
    <x v="2"/>
    <s v="www.findstuff.com"/>
    <s v="DebtReductionInc"/>
    <s v="Credit Debt Consolidation Loan"/>
    <m/>
    <m/>
    <s v="http://www.findstuff.com/v3/index.php"/>
    <s v="uvx=1sYRgxuiPYfnSl4QrgxPpFPE16rWnVw29FUof_5aI-psvwiEMo2ng09lWPabfzKyAyez6Z0eFtV2CsftWbCBP_PCBvE0RdnGRBlCNFmbdXsvLHV4u_uEQg%2A%2A"/>
    <x v="0"/>
    <s v="utm_source=yahoo&amp;utm_medium=cpc&amp;utm_campaign=DebtReductionInc&amp;utm_content=Credit%20Debt%20Consolidation%20Loan&amp;keyword=Bad%20Credit%20Debt%20Consolidation&amp;OVRAW=Bad%20Credit%20Debt%20Consolidation%20Loan&amp;OVKEY=bad%20credit%20debt%20consolidation%20loan&amp;OVMTC=standard&amp;OVADID=42233503522&amp;OVKWID=207713444522"/>
  </r>
  <r>
    <x v="42"/>
    <s v="Julie"/>
    <s v="mjrbknel@consolidated.net"/>
    <s v="KUNwaXL_Vk6ruccJQSiAQg"/>
    <x v="5"/>
    <x v="0"/>
    <x v="0"/>
    <s v="DebtReductionInc"/>
    <x v="0"/>
    <x v="1"/>
    <x v="0"/>
    <s v="IL"/>
    <x v="8"/>
    <m/>
    <x v="2"/>
    <s v="search.yahoo.com"/>
    <s v="DebtReductionInc"/>
    <s v="Bankruptcy"/>
    <m/>
    <s v="cost of filing bankruptcy"/>
    <s v="http://search.yahoo.com/search"/>
    <s v="ei=UTF-8&amp;fr=yfp-t-501&amp;rs=1&amp;p=cost of filing bankruptcy&amp;rs=0&amp;fr2=rs-top"/>
    <x v="0"/>
    <s v="utm_source=yahoo&amp;utm_medium=cpc&amp;utm_campaign=DebtReductionInc&amp;utm_content=Bankruptcy&amp;keyword=Avoid%20Filing%20Bankruptcy&amp;OVRAW=cost%20of%20filing%20bankruptcy&amp;OVKEY=cost%20of%20filing%20bankruptcy&amp;OVMTC=standard&amp;OVADID=42233326522&amp;OVKWID=207713075522"/>
  </r>
  <r>
    <x v="998"/>
    <s v="Angela"/>
    <s v="dominguezangela70@yahoo.com"/>
    <s v="AF9FB031-E207-4A90-9913-113C43A4EAB6"/>
    <x v="0"/>
    <x v="0"/>
    <x v="0"/>
    <s v="DebtReductionInc"/>
    <x v="0"/>
    <x v="1"/>
    <x v="0"/>
    <s v="AZ"/>
    <x v="2"/>
    <m/>
    <x v="2"/>
    <s v="search.yahoo.com"/>
    <s v="DebtReductionInc"/>
    <s v="Debt Consolidation"/>
    <m/>
    <s v="consolidating"/>
    <s v="http://search.yahoo.com/search"/>
    <s v="p=consolidating&amp;ei=UTF-8&amp;fr=my-myy&amp;xargs=12KPjg1ipSroGmmvmnEOOIMLrcmUsOkZ7Fo5h7DOV5CtdY6hNdE%2DIfXpP0xZg6WO8T7xvSy7HBreVFdJGu277WVk0qfeO%5FL%2DX2yY7Cj9pjbeeVAetHK4MYl7n8nfJPPF42Ug%2E%2E&amp;pstart=7&amp;b=11"/>
    <x v="0"/>
    <s v="utm_source=yahoo&amp;utm_medium=cpc&amp;utm_campaign=DebtReductionInc&amp;utm_content=Debt%20Consolidation&amp;keyword=Government%20Debt%20Consolidation&amp;OVRAW=consolidating&amp;OVKEY=debt%20consolidation%20government&amp;OVMTC=advanced&amp;OVADID=42233534522&amp;OVKWID=207713454522"/>
  </r>
  <r>
    <x v="999"/>
    <s v="jamie"/>
    <s v="jamiegaddy@cableone.net"/>
    <s v="39A5A35A-7825-4ADB-9E27-01FD99BFFDC0"/>
    <x v="0"/>
    <x v="0"/>
    <x v="0"/>
    <s v="DebtReductionInc"/>
    <x v="0"/>
    <x v="1"/>
    <x v="0"/>
    <s v="AL"/>
    <x v="3"/>
    <m/>
    <x v="0"/>
    <s v="www.google.com"/>
    <s v="Debt Holding Tank"/>
    <s v="Holding Tank - Debt"/>
    <s v="Debtors court"/>
    <s v="debtors court"/>
    <s v="http://www.google.com/search"/>
    <s v="sourceid=navclient&amp;ie=UTF-8&amp;rlz=1T4GGIH_enUS261US263&amp;q=debtors court"/>
    <x v="0"/>
    <s v="utm_source=google&amp;utm_medium=CPC&amp;utm_content=Holding%20Tank%20-%20Debt&amp;utm_campaign=Debt%20Holding%20Tank&amp;utm_term=Debtors%20court&amp;keyword=How%20Can%20I%20Consolidate%20My%20Debt"/>
  </r>
  <r>
    <x v="1000"/>
    <s v="kaimi"/>
    <s v="warmleatherrats@yahoo.com"/>
    <s v="02C084E2-6AF4-492D-81AE-528E954AEB4B"/>
    <x v="0"/>
    <x v="0"/>
    <x v="0"/>
    <s v="DebtReductionInc"/>
    <x v="1"/>
    <x v="0"/>
    <x v="0"/>
    <s v="OK"/>
    <x v="9"/>
    <m/>
    <x v="1"/>
    <s v="us.mc456.mail.yahoo.com"/>
    <s v="Financial Services"/>
    <s v="Consolidate"/>
    <m/>
    <m/>
    <s v="http://us.mc456.mail.yahoo.com/mc/welcome"/>
    <s v=".gx=0&amp;.rand=egm9mdfbg7hal"/>
    <x v="0"/>
    <s v="utm_source=AdKnowledge&amp;utm_medium=CPC&amp;utm_content=Consolidate&amp;20Debt&amp;utm_campaign=Financial%20Services&amp;keyword=Debt%20Consolidation%20Experts"/>
  </r>
  <r>
    <x v="1001"/>
    <s v="rita"/>
    <s v="rita.lartey@sbcglobal.net"/>
    <s v="9CE06F50-CAA1-4D50-B540-8FBE5D9BEF53"/>
    <x v="0"/>
    <x v="13"/>
    <x v="0"/>
    <s v="DebtReductionInc"/>
    <x v="0"/>
    <x v="1"/>
    <x v="1"/>
    <s v="TX"/>
    <x v="6"/>
    <m/>
    <x v="0"/>
    <s v="googleads.g.doubleclick.net"/>
    <s v="Debt Volume_TX"/>
    <s v="Debt"/>
    <s v="Debt"/>
    <m/>
    <s v="http://googleads.g.doubleclick.net/pagead/ads"/>
    <s v="client=ca-pub-0305756215531385&amp;dt=1238759240656&amp;lmt=1238759240&amp;prev_slotnames=5711777298&amp;output=html&amp;slotname=7101552033&amp;correlator=1238759240562&amp;url=http%3A%2F%2Fwww.expertlaw.com%2Fforums%2Fshowthread.php%3Ft%3D23337&amp;eid=30143022&amp;ref=http%3A%2F%2Fwww.google.com%2Fsearch%3Fhl%3Den%26q%3Dcivil%2Bclass%2Bjudgement%2Band%2Brenting%2Ban%2Bapartment%26btnG%3DSearch&amp;frm=0&amp;ga_vid=2130184631.1238759108&amp;ga_sid=1238759108&amp;ga_hid=1093615373&amp;ga_fc=true&amp;flash=10.0.22.87&amp;u_h=1024&amp;u_w=1280&amp;u_ah=994&amp;u_aw=1280&amp;u_cd=32&amp;u_tz=-300&amp;u_his=9&amp;u_java=true&amp;dtd=62&amp;w=336&amp;h=280&amp;xpc=V7gjmUohUu&amp;p=http%3A//www.expertlaw.com"/>
    <x v="0"/>
    <s v="utm_source=google&amp;utm_medium=CPC&amp;utm_content=Debt&amp;utm_campaign=Debt%20Volume_TX&amp;utm_term=Debt&amp;keyword=How%20Can%20I%20Consolidate%20My%20Debt"/>
  </r>
  <r>
    <x v="464"/>
    <s v="Anthony"/>
    <s v="cau_asian@hotmail.com"/>
    <s v="S5H9nZ8GX0_UsuCjjJibxA"/>
    <x v="5"/>
    <x v="0"/>
    <x v="0"/>
    <s v="DebtReductionInc"/>
    <x v="1"/>
    <x v="0"/>
    <x v="0"/>
    <s v="TX"/>
    <x v="7"/>
    <m/>
    <x v="0"/>
    <s v="www.google.com"/>
    <s v="Debt Holding Tank"/>
    <s v="Holding Tank - Debt"/>
    <s v="Debt rescue usa"/>
    <s v="debt rescue usa"/>
    <s v="http://www.google.com/search"/>
    <s v="source=ig&amp;hl=en&amp;rlz=&amp;q=debt rescue usa&amp;aq=0&amp;oq=debt rescue&amp;aqi=g9g%3As1"/>
    <x v="0"/>
    <s v="utm_source=google&amp;utm_medium=CPC&amp;utm_content=Holding%20Tank%20-%20Debt&amp;utm_campaign=Debt%20Holding%20Tank&amp;utm_term=Debt%20rescue%20usa&amp;keyword=USA%20Debt%20Rescue%20Program"/>
  </r>
  <r>
    <x v="1002"/>
    <s v="mellisa"/>
    <s v="melissasallie020605@yahoo.com"/>
    <s v="9751B702-4A61-4CA7-899E-85E3E4F12958"/>
    <x v="0"/>
    <x v="11"/>
    <x v="0"/>
    <s v="DebtReductionInc"/>
    <x v="0"/>
    <x v="1"/>
    <x v="0"/>
    <s v="TX"/>
    <x v="0"/>
    <m/>
    <x v="2"/>
    <s v="search.yahoo.com"/>
    <s v="DebtReductionInc"/>
    <s v="Student Debt"/>
    <m/>
    <s v="default a school loan"/>
    <s v="http://search.yahoo.com/search"/>
    <s v="p=default a school loan&amp;fr=yfp-t-501&amp;toggle=1&amp;cop=mss&amp;ei=UTF-8"/>
    <x v="0"/>
    <s v="utm_source=yahoo&amp;utm_medium=cpc&amp;utm_campaign=DebtReductionInc&amp;utm_content=Student%20Debt&amp;keyword=School%20Loan%20Default%20Solutions&amp;OVRAW=default%20a%20school%20loan&amp;OVKEY=default%20a%20school%20loan&amp;OVMTC=standard&amp;OVADID=41951236022&amp;OVKWID=207721361022"/>
  </r>
  <r>
    <x v="1003"/>
    <s v="Michael"/>
    <s v="mkilcoyne01@hotmail.com"/>
    <s v="_TjSvZfjA02BEgPFXqVhGg"/>
    <x v="6"/>
    <x v="0"/>
    <x v="0"/>
    <s v="DebtReductionInc"/>
    <x v="0"/>
    <x v="1"/>
    <x v="0"/>
    <s v="MA"/>
    <x v="8"/>
    <m/>
    <x v="0"/>
    <s v="www.google.com"/>
    <s v="Debt General"/>
    <s v="Lower Payments"/>
    <s v="Lower monthly mortgage payments"/>
    <s v="lower monthly payments on private loans"/>
    <s v="http://www.google.com/search"/>
    <s v="hl=en&amp;q=lower monthly payments on private loans&amp;aq=f&amp;oq=&amp;aqi="/>
    <x v="0"/>
    <s v="utm_source=google&amp;utm_medium=CPC&amp;utm_content=Lower%20Payments&amp;utm_campaign=Debt%20General&amp;utm_term=Lower%20monthly%20mortgage%20payments&amp;keyword=How%20Can%20I%20Consolidate%20My%20Debt"/>
  </r>
  <r>
    <x v="1004"/>
    <s v="RUBY"/>
    <s v="2WALLACE@EMBARQMAIL.COM"/>
    <s v="5A2EBD4B-BE74-4E41-94F5-44710973221E"/>
    <x v="0"/>
    <x v="8"/>
    <x v="0"/>
    <s v="DebtReductionInc"/>
    <x v="1"/>
    <x v="3"/>
    <x v="1"/>
    <s v="FL"/>
    <x v="2"/>
    <m/>
    <x v="2"/>
    <s v="search.yahoo.com"/>
    <s v="DebtReductionInc"/>
    <s v="Debt Services"/>
    <m/>
    <s v="debt counseling services"/>
    <s v="http://search.yahoo.com/search"/>
    <s v="p=debt counseling services&amp;ei=UTF-8&amp;fr=yfp-t-501-s&amp;fr2=rs-bottom&amp;rs=1&amp;xargs=12KPjg1itSroGmmvmnEOOIMLrcmUsOkZ7Fo5h7DOV5CtdY6hNdE%2DIfXpP0xZg6WO8T7xvSy7HBreVFdJGu277WVk0qfeO%5FLuL%2D1JnGy8lsaPTsbdNEF4MYl7n8nfJPPl42Ug%2E%2E&amp;pstart=7&amp;b=171"/>
    <x v="0"/>
    <s v="utm_source=yahoo&amp;utm_medium=cpc&amp;utm_campaign=DebtReductionInc&amp;utm_content=Debt%20Services&amp;keyword=Debt%20Counseling%20Service&amp;OVRAW=debt%20counseling%20services&amp;OVKEY=debt%20counseling%20services&amp;OVMTC=standard&amp;OVADID=42233458022&amp;OVKWID=207713036522"/>
  </r>
  <r>
    <x v="1005"/>
    <s v="Mary"/>
    <s v="katibug@juno.com"/>
    <s v="42051471-0349-48E3-BCC6-4CED3007744B"/>
    <x v="0"/>
    <x v="0"/>
    <x v="0"/>
    <s v="DebtReductionInc"/>
    <x v="0"/>
    <x v="1"/>
    <x v="0"/>
    <s v="FL"/>
    <x v="6"/>
    <m/>
    <x v="1"/>
    <s v="webmaila.juno.com"/>
    <s v="Financial Services"/>
    <s v="Consolidate"/>
    <m/>
    <m/>
    <s v="http://webmaila.juno.com/webmail/new/8"/>
    <s v="folder=Inbox&amp;msgNum=0000FWG0:001A30zv00000^dz&amp;block=1&amp;msgNature=all&amp;msgStatus=all&amp;count=1242310370&amp;content=central"/>
    <x v="0"/>
    <s v="utm_source=AdKnowledge&amp;utm_medium=CPC&amp;utm_content=Consolidate&amp;20Debt&amp;utm_campaign=Financial%20Services&amp;keyword=Debt%20Consolidation%20Experts"/>
  </r>
  <r>
    <x v="1006"/>
    <s v="Cynthia"/>
    <s v="COwen1560@aol.com"/>
    <s v="GWy4TuG4l0y2i_cNi7OuNA"/>
    <x v="3"/>
    <x v="6"/>
    <x v="0"/>
    <s v="DebtReductionInc"/>
    <x v="0"/>
    <x v="1"/>
    <x v="1"/>
    <s v="TX"/>
    <x v="5"/>
    <m/>
    <x v="0"/>
    <s v="www.google.com"/>
    <s v="Debt General"/>
    <s v="Student Debt"/>
    <s v="Student and credit card debt"/>
    <s v="student loan and credit card debt"/>
    <s v="http://www.google.com/search"/>
    <s v="q=student loan and credit card debt&amp;rls=com.microsoft:en-us:IE-Address&amp;ie=UTF-8&amp;oe=UTF-8&amp;sourceid=ie7&amp;rlz=1I7ADBR"/>
    <x v="0"/>
    <s v="utm_source=google&amp;utm_medium=CPC&amp;utm_content=Student%20Debt&amp;utm_campaign=Debt%20General&amp;utm_term=Student%20and%20credit%20card%20debt&amp;keyword=How%20Can%20I%20Consolidate%20My%20Debt"/>
  </r>
  <r>
    <x v="902"/>
    <s v="Alfonso"/>
    <s v="Recovery3@elp.rr.com"/>
    <s v="magqsIjkFk2Ej2aVjphUoQ"/>
    <x v="3"/>
    <x v="0"/>
    <x v="0"/>
    <s v="DebtReductionInc"/>
    <x v="0"/>
    <x v="1"/>
    <x v="0"/>
    <s v="TX"/>
    <x v="7"/>
    <m/>
    <x v="2"/>
    <s v="search.yahoo.com"/>
    <s v="state"/>
    <s v="Debt Solution"/>
    <m/>
    <s v="debt solutions texas"/>
    <s v="http://search.yahoo.com/search"/>
    <s v="fr=yfp-t-835-s&amp;toggle=1&amp;cop=mss&amp;ei=UTF8&amp;p=debt%20solutions%20texas"/>
    <x v="0"/>
    <s v="utm_source=yahoo&amp;utm_medium=cpc&amp;utm_campaign=state&amp;utm_content=Debt%20Solution&amp;keyword=Debt%20Solutions%20In%20Texas&amp;OVRAW=debt%20solutions%20texas&amp;OVKEY=debt%20solution%20texas&amp;OVMTC=standard&amp;OVADID=42233368522&amp;OVKWID=207729404022"/>
  </r>
  <r>
    <x v="1007"/>
    <s v="Janet"/>
    <s v="mikejan27@yahoo.com"/>
    <s v="_k4EAM3Sj0iLkZShY4mCKQ"/>
    <x v="4"/>
    <x v="11"/>
    <x v="0"/>
    <s v="DebtReductionInc"/>
    <x v="0"/>
    <x v="1"/>
    <x v="0"/>
    <s v="FL"/>
    <x v="0"/>
    <m/>
    <x v="0"/>
    <m/>
    <s v="DebtReductionInc"/>
    <s v="Credit Card Debt"/>
    <m/>
    <m/>
    <m/>
    <m/>
    <x v="0"/>
    <s v="utm_source=Google&amp;utm_medium=cpc&amp;utm_campaign=DebtReductionInc&amp;utm_content=Credit%20Card%20Debt&amp;keyword=Credit%20Card%20Debt%20Services"/>
  </r>
  <r>
    <x v="1008"/>
    <s v="Caridad"/>
    <s v="caridadmillan@yahoo.com"/>
    <s v="Juv4c3P7BEqmMtl6gNroaQ"/>
    <x v="1"/>
    <x v="10"/>
    <x v="0"/>
    <s v="DebtReductionInc"/>
    <x v="0"/>
    <x v="0"/>
    <x v="1"/>
    <s v="FL"/>
    <x v="9"/>
    <m/>
    <x v="0"/>
    <s v="googleads.g.doubleclick.net"/>
    <s v="DebtReductionInc"/>
    <s v="Student Debt"/>
    <m/>
    <m/>
    <s v="http://googleads.g.doubleclick.net/pagead/ads"/>
    <s v="client=ca-pub-4018335132104035&amp;dt=1246246694843&amp;lmt=1246246694&amp;alternate_ad_url=http%3A%2F%2Fhindi.avadhwebs.com%2Fads%2Fads2.htm&amp;format=728x90_as&amp;output=html&amp;correlator=1246246694843&amp;url=http%3A%2F%2Fhindi.avadhwebs.com%2Fwebsite%2F1800iwillpay.com&amp;color_bg=FFFFFF&amp;color_text=333333&amp;color_link=0066CC&amp;color_url=333333&amp;color_border=FFFFFF&amp;ad_type=text&amp;eid=68120031&amp;ref=http%3A%2F%2Fwww.google.com%2Fsearch%3Fhl%3Den%26q%3Dwww.1800iwillpay.com%26aq%3D0%26oq%3Dwww.1800IwI%26aqi%3Dg1&amp;frm=0&amp;dff=Tahoma&amp;dfs=11&amp;biw=1020&amp;bih=545&amp;adx=-252738&amp;ady=-252738&amp;ga_vid=1862772110.1246246695&amp;ga_sid=1246246695&amp;ga_hid=1914124968&amp;flash=10.0.22.87&amp;w=728&amp;h=90&amp;u_h=768&amp;u_w=1024&amp;u_ah=738&amp;u_aw=1024&amp;u_cd=32&amp;u_tz=-240&amp;u_his=2&amp;u_java=true&amp;dtd=438&amp;xpc=sUfal5kHVF&amp;p=http%3A//hindi.avadhwebs.com"/>
    <x v="0"/>
    <s v="utm_source=Google&amp;utm_medium=cpc&amp;utm_campaign=DebtReductionInc&amp;utm_content=Student%20Debt&amp;keyword=Defaulted%20Student%20Loan%20Solutions"/>
  </r>
  <r>
    <x v="1009"/>
    <s v="sylvia"/>
    <s v="sadames57@hotmail.com"/>
    <s v="6A38EC81-297B-480B-A237-E1EE168BE22E"/>
    <x v="0"/>
    <x v="4"/>
    <x v="0"/>
    <s v="DebtReductionInc"/>
    <x v="0"/>
    <x v="1"/>
    <x v="1"/>
    <s v="NY"/>
    <x v="5"/>
    <m/>
    <x v="2"/>
    <s v="search.yahoo.com"/>
    <s v="DebtReductionInc"/>
    <s v="Debt Consolidation"/>
    <m/>
    <s v="my choice debt management"/>
    <s v="http://search.yahoo.com/search"/>
    <s v="ei=utf-8&amp;fr=slv8-hptb7&amp;p=my%20choice%20debt%20management&amp;type="/>
    <x v="0"/>
    <s v="utm_source=yahoo&amp;utm_medium=cpc&amp;utm_campaign=DebtReductionInc&amp;utm_content=Debt%20Consolidation&amp;keyword=Debt%20Consolidation%20And%20Management&amp;OVRAW=my%20choice%20debt%20management&amp;OVKEY=my%20your%20debt%20consolidation%20management&amp;OVMTC=advanced&amp;OVADID=42233534522&amp;OVKWID=207713088022"/>
  </r>
  <r>
    <x v="1010"/>
    <s v="michele"/>
    <s v="mmcderosa@optonline.net"/>
    <s v="AD5BE9B9-54AE-42A7-8C27-E4E668EB2304"/>
    <x v="0"/>
    <x v="0"/>
    <x v="0"/>
    <s v="DebtReductionInc"/>
    <x v="1"/>
    <x v="0"/>
    <x v="0"/>
    <s v="NY"/>
    <x v="2"/>
    <m/>
    <x v="0"/>
    <s v="www.blogcatalog.com"/>
    <s v="Debt Holding Tank"/>
    <s v="Holding Tank - Debt"/>
    <s v="Do it yourself debt negotiation"/>
    <m/>
    <s v="http://www.blogcatalog.com/topic/do it yourself debt settlement/"/>
    <m/>
    <x v="0"/>
    <s v="utm_source=google&amp;utm_medium=CPC&amp;utm_content=Holding%20Tank%20-%20Debt&amp;utm_campaign=Debt%20Holding%20Tank&amp;utm_term=Do%20it%20yourself%20debt%20negotiation&amp;keyword=How%20Can%20I%20Consolidate%20My%20Debt"/>
  </r>
  <r>
    <x v="1011"/>
    <s v="jeffrey d cole"/>
    <s v="dclexa@aol.com"/>
    <s v="B8F9A1F5-E273-4EEE-82E4-1D011DF438CB"/>
    <x v="0"/>
    <x v="0"/>
    <x v="0"/>
    <s v="DebtReductionInc"/>
    <x v="0"/>
    <x v="1"/>
    <x v="0"/>
    <s v="NY"/>
    <x v="4"/>
    <m/>
    <x v="0"/>
    <s v="www.who.is"/>
    <s v="DebtReductionInc"/>
    <s v="Credit Card Debt - high volume"/>
    <m/>
    <m/>
    <s v="http://www.who.is/whois/debtbackupideas1.info/"/>
    <m/>
    <x v="0"/>
    <s v="utm_source=Google&amp;utm_medium=cpc&amp;utm_campaign=DebtReductionInc&amp;utm_content=Credit%20Card%20Debt%20-%20high%20volume&amp;keyword=Eliminate%20Credit%20Card%20Debt"/>
  </r>
  <r>
    <x v="1012"/>
    <s v="Sally"/>
    <s v="garettos@jbltd.com"/>
    <s v="3BAD6C4E-8172-4605-951C-CD04ACE0D508"/>
    <x v="0"/>
    <x v="0"/>
    <x v="0"/>
    <s v="DebtReductionInc"/>
    <x v="0"/>
    <x v="1"/>
    <x v="0"/>
    <s v="IL"/>
    <x v="0"/>
    <m/>
    <x v="0"/>
    <s v="www.google.com"/>
    <s v="Debt General"/>
    <s v="Lower Payments"/>
    <s v="Credit card payments"/>
    <s v="www.chase.com creditcards payment"/>
    <s v="http://www.google.com/search"/>
    <s v="hl=en&amp;q=www.chase.com creditcards payment&amp;rlz=1W1ADBR_en&amp;aq=2&amp;oq=www.chase&amp;aqi=g10"/>
    <x v="0"/>
    <s v="utm_source=google&amp;utm_medium=CPC&amp;utm_content=Lower%20Payments&amp;utm_campaign=Debt%20General&amp;utm_term=Credit%20card%20payments&amp;keyword=Lower%20My%20Credit%20Card%20Payments"/>
  </r>
  <r>
    <x v="1013"/>
    <s v="Terry"/>
    <s v="terrynunez@cox.net"/>
    <s v="10450963-23C2-4CE2-98C4-569B78872C55"/>
    <x v="0"/>
    <x v="0"/>
    <x v="0"/>
    <s v="DebtReductionInc"/>
    <x v="1"/>
    <x v="0"/>
    <x v="0"/>
    <s v="LA"/>
    <x v="2"/>
    <m/>
    <x v="0"/>
    <s v="www.google.com"/>
    <s v="Debt General"/>
    <s v="Lower Payments"/>
    <s v="Lower monthly bills"/>
    <s v="lower my monthly bills"/>
    <s v="http://www.google.com/search"/>
    <s v="q=lower my monthly bills&amp;channel=linkdoctor"/>
    <x v="0"/>
    <s v="utm_source=google&amp;utm_medium=CPC&amp;utm_content=Lower%20Payments&amp;utm_campaign=Debt%20General&amp;utm_term=Lower%20monthly%20bills&amp;keyword=How%20Can%20I%20Consolidate%20My%20Debt"/>
  </r>
  <r>
    <x v="1014"/>
    <s v="Mohammed"/>
    <s v="mo-taha-3@hotmail.com"/>
    <s v="wgf73iwOwk6g_iEk1FdNrw"/>
    <x v="6"/>
    <x v="6"/>
    <x v="0"/>
    <s v="DebtReductionInc"/>
    <x v="0"/>
    <x v="1"/>
    <x v="1"/>
    <s v="OK"/>
    <x v="6"/>
    <m/>
    <x v="0"/>
    <s v="www.google.com"/>
    <s v="Debt General"/>
    <s v="Lower Payments"/>
    <s v="Credit card payments"/>
    <s v="www.chase.com creditcards payment"/>
    <s v="http://www.google.com/search"/>
    <s v="sourceid=navclient&amp;aq=2&amp;oq=www.chase&amp;ie=UTF-8&amp;rlz=1T4SUNA_enUS295US296&amp;q=www.chase.com creditcards payment"/>
    <x v="0"/>
    <s v="utm_source=google&amp;utm_medium=CPC&amp;utm_content=Lower%20Payments&amp;utm_campaign=Debt%20General&amp;utm_term=Credit%20card%20payments&amp;keyword=Lower%20My%20Credit%20Card%20Payments"/>
  </r>
  <r>
    <x v="1015"/>
    <s v="William"/>
    <s v="chip_hayes@hotmail.com"/>
    <s v="66983A6B-8BBA-4004-A126-ED5AD26398E3"/>
    <x v="0"/>
    <x v="0"/>
    <x v="0"/>
    <s v="DebtReductionInc"/>
    <x v="1"/>
    <x v="0"/>
    <x v="0"/>
    <s v="VA"/>
    <x v="9"/>
    <m/>
    <x v="0"/>
    <s v="www.google.com"/>
    <s v="Debt General"/>
    <s v="Lower Payments"/>
    <s v="Credit card payments"/>
    <s v="www.chase.com creditcards payment"/>
    <s v="http://www.google.com/search"/>
    <s v="hl=en&amp;q=www.chase.com creditcards payment&amp;aq=1&amp;oq=www.chase.com%2Fcreditcards&amp;aqi=g10"/>
    <x v="0"/>
    <s v="utm_source=google&amp;utm_medium=CPC&amp;utm_content=Lower%20Payments&amp;utm_campaign=Debt%20General&amp;utm_term=Credit%20card%20payments&amp;keyword=Lower%20My%20Credit%20Card%20Payments"/>
  </r>
  <r>
    <x v="1016"/>
    <s v="Ruth"/>
    <s v="rtusim@hotmail.com"/>
    <s v="3F57CD3A-7B59-4C4E-9293-DB0F889FD347"/>
    <x v="0"/>
    <x v="8"/>
    <x v="0"/>
    <s v="DebtReductionInc"/>
    <x v="3"/>
    <x v="3"/>
    <x v="1"/>
    <s v="VA"/>
    <x v="2"/>
    <m/>
    <x v="0"/>
    <s v="moneyfor20s.about.com"/>
    <s v="DebtReductionInc"/>
    <s v="Student Debt"/>
    <m/>
    <m/>
    <s v="http://moneyfor20s.about.com/od/managingyourstudentloans/tp/studentloanpymnts.htm"/>
    <m/>
    <x v="1"/>
    <s v="utm_source=Google&amp;utm_medium=cpc&amp;utm_campaign=DebtReductionInc&amp;utm_content=Student%20Debt&amp;keyword=Defaulted%20Student%20Loan%20Solutions"/>
  </r>
  <r>
    <x v="1017"/>
    <s v="Leslie"/>
    <s v="frankandlesliec@yahoo.com"/>
    <s v="FB93D68D-F31E-4A87-9BFA-D0F9BCEF3E20"/>
    <x v="0"/>
    <x v="0"/>
    <x v="0"/>
    <s v="DebtReductionInc"/>
    <x v="0"/>
    <x v="1"/>
    <x v="0"/>
    <s v="VA"/>
    <x v="2"/>
    <m/>
    <x v="0"/>
    <s v="googleads.g.doubleclick.net"/>
    <s v="DebtReductionInc"/>
    <s v="Credit Card Debt - high volume"/>
    <m/>
    <m/>
    <s v="http://googleads.g.doubleclick.net/pagead/ads"/>
    <s v="client=ca-pub-3089121361425291&amp;dt=1243478352475&amp;lmt=1240835804&amp;output=html&amp;slotname=1739470378&amp;correlator=1243478352475&amp;url=http%3A%2F%2Fwww.dinkytown.net%2Fdebt.html&amp;ref=http%3A%2F%2Fwww.dinkytown.net%2F&amp;frm=0&amp;ga_vid=338121781.1243478353&amp;ga_sid=1243478353&amp;ga_hid=213210104&amp;flash=9.0.124.0&amp;w=300&amp;h=250&amp;u_h=600&amp;u_w=800&amp;u_ah=569&amp;u_aw=800&amp;u_cd=32&amp;u_tz=-240&amp;u_his=3&amp;u_java=true&amp;dtd=234&amp;xpc=mBLqtSlSa5&amp;p=http%3A//www.dinkytown.net"/>
    <x v="0"/>
    <s v="utm_source=Google&amp;utm_medium=cpc&amp;utm_campaign=DebtReductionInc&amp;utm_content=Credit%20Card%20Debt%20-%20high%20volume&amp;keyword=Eliminate%20Credit%20Card%20Debt"/>
  </r>
  <r>
    <x v="117"/>
    <s v="Paul"/>
    <s v="zimmer.paul@cox.net"/>
    <s v="fiG55SjqGE2phDXv2PtrLw"/>
    <x v="3"/>
    <x v="0"/>
    <x v="0"/>
    <s v="DebtReductionInc"/>
    <x v="0"/>
    <x v="1"/>
    <x v="0"/>
    <s v="VA"/>
    <x v="7"/>
    <m/>
    <x v="0"/>
    <s v="www.google.com"/>
    <s v="Debt General"/>
    <s v="Debt Negotiation"/>
    <s v="Debt negotiation lawyer"/>
    <s v="legal debt settlement"/>
    <s v="http://www.google.com/search"/>
    <s v="q=legal debt settlement&amp;ie=utf-8&amp;oe=utf-8&amp;aq=t&amp;rls=org.mozilla:en-US:official&amp;client=firefox-a"/>
    <x v="0"/>
    <s v="utm_source=google&amp;utm_medium=CPC&amp;utm_content=Debt%20Negotiation&amp;utm_campaign=Debt%20General&amp;utm_term=Debt%20negotiation%20lawyer&amp;keyword=How%20Can%20I%20Consolidate%20My%20Debt"/>
  </r>
  <r>
    <x v="1018"/>
    <s v="Amy"/>
    <s v="amybaze@yahoo.com"/>
    <s v="97718240-5596-4DEF-A598-3B0A59373430"/>
    <x v="0"/>
    <x v="9"/>
    <x v="0"/>
    <s v="DebtReductionInc"/>
    <x v="0"/>
    <x v="1"/>
    <x v="0"/>
    <s v="NV"/>
    <x v="6"/>
    <m/>
    <x v="1"/>
    <s v="us.mc366.mail.yahoo.com"/>
    <s v="Financial Services"/>
    <s v="Consolidate"/>
    <m/>
    <m/>
    <s v="http://us.mc366.mail.yahoo.com/mc/welcome"/>
    <s v=".gx=0&amp;.rand=9vijvdcu1hcp5"/>
    <x v="0"/>
    <s v="utm_source=AdKnowledge&amp;utm_medium=CPC&amp;utm_content=Consolidate&amp;20Debt&amp;utm_campaign=Financial%20Services&amp;keyword=Debt%20Consolidation%20Experts"/>
  </r>
  <r>
    <x v="1019"/>
    <s v="Michelle"/>
    <s v="michelleah1992@yahoo.com"/>
    <s v="xxY0pVps0E_z5VhF8zG5yw"/>
    <x v="3"/>
    <x v="1"/>
    <x v="0"/>
    <s v="DebtReductionInc"/>
    <x v="0"/>
    <x v="1"/>
    <x v="1"/>
    <s v="AZ"/>
    <x v="2"/>
    <m/>
    <x v="2"/>
    <m/>
    <s v="DebtReductionInc"/>
    <s v="Debt Consolidation"/>
    <m/>
    <m/>
    <m/>
    <m/>
    <x v="0"/>
    <s v="utm_source=yahoo&amp;utm_medium=cpc&amp;utm_campaign=DebtReductionInc&amp;utm_content=Debt%20Consolidation&amp;keyword=Debt%20Consolidation%20Services&amp;OVRAW=debt%20consolidation%20service&amp;OVKEY=debt%20consolidation%20service&amp;OVMTC=standard&amp;OVADID=41951255522&amp;OVKWID=207713187022"/>
  </r>
  <r>
    <x v="1020"/>
    <s v="frank"/>
    <s v="jmiller245@cox.net"/>
    <s v="DE4D2C5B-D5DA-4E29-9067-6E08CC5FDDC9"/>
    <x v="0"/>
    <x v="0"/>
    <x v="0"/>
    <s v="DebtReductionInc"/>
    <x v="1"/>
    <x v="2"/>
    <x v="0"/>
    <s v="AZ"/>
    <x v="9"/>
    <m/>
    <x v="0"/>
    <s v="search28.info.com"/>
    <s v="Debt General"/>
    <s v="Lower Payments"/>
    <s v="Credit card payments"/>
    <m/>
    <s v="http://search28.info.com/searchw"/>
    <s v="qkw=Chase Credit Card Payments On Line&amp;r_cop=aylf&amp;ocmp=4013"/>
    <x v="0"/>
    <s v="utm_source=google&amp;utm_medium=CPC&amp;utm_content=Lower%20Payments&amp;utm_campaign=Debt%20General&amp;utm_term=Credit%20card%20payments&amp;keyword=Lower%20My%20Credit%20Card%20Payments"/>
  </r>
  <r>
    <x v="1021"/>
    <s v="Jennifer"/>
    <s v="jskennedy1@cox.net"/>
    <s v="pM2qjy-K_0GOuGkeshoS_w"/>
    <x v="5"/>
    <x v="8"/>
    <x v="0"/>
    <s v="DebtReductionInc"/>
    <x v="1"/>
    <x v="0"/>
    <x v="1"/>
    <s v="NV"/>
    <x v="0"/>
    <m/>
    <x v="0"/>
    <s v="lds.families.com"/>
    <s v="Debt Volume"/>
    <s v="How"/>
    <s v="debt"/>
    <m/>
    <s v="http://lds.families.com/blog/getting-out-of-debt"/>
    <m/>
    <x v="0"/>
    <s v="utm_source=google&amp;utm_medium=CPC&amp;utm_content=How&amp;utm_campaign=Debt%20Volume&amp;utm_term=debt&amp;keyword=2009%20Debt%20Bail%20Out.%20Cut%20Your%20Debt%20in%20Half!"/>
  </r>
  <r>
    <x v="1022"/>
    <s v="Barton"/>
    <s v="barton.tam@gmail.com"/>
    <s v="E90C8F65-390A-4BC6-85EA-33CEC68F92BA"/>
    <x v="0"/>
    <x v="0"/>
    <x v="0"/>
    <s v="DebtReductionInc"/>
    <x v="0"/>
    <x v="1"/>
    <x v="0"/>
    <s v="AZ"/>
    <x v="0"/>
    <m/>
    <x v="2"/>
    <s v="studentdebtconsolidate.org"/>
    <s v="state"/>
    <s v="Student Debt Consolidation"/>
    <m/>
    <m/>
    <s v="http://studentdebtconsolidate.org/result.php"/>
    <s v="Keywords=Debt%20Consolidation%20Student"/>
    <x v="0"/>
    <s v="utm_source=yahoo&amp;utm_medium=cpc&amp;utm_campaign=state&amp;utm_content=Student%20Debt%20Consolidation&amp;keyword=Student%20Debt%20Consolidation%20In%20Oregon&amp;OVRAW=debt%20consolidation%20student&amp;OVKEY=student%20debt%20consolidation%20oregon&amp;OVMTC=advanced&amp;OVADID=42233433022&amp;OVKWID=207727478022"/>
  </r>
  <r>
    <x v="1023"/>
    <s v="benjamin"/>
    <s v="benwilm@hotmail.com"/>
    <s v="5E0AE209-A022-40B9-879E-5695D5C95FC3"/>
    <x v="0"/>
    <x v="1"/>
    <x v="0"/>
    <s v="DebtReductionInc"/>
    <x v="0"/>
    <x v="1"/>
    <x v="1"/>
    <s v="CA"/>
    <x v="2"/>
    <m/>
    <x v="0"/>
    <s v="www.google.com"/>
    <s v="Debt General"/>
    <s v="Student Debt"/>
    <s v="Student loan default"/>
    <s v="pay defaulted student loan"/>
    <s v="http://www.google.com/search"/>
    <s v="client=safari&amp;rls=en-us&amp;q=pay defaulted student loan&amp;ie=UTF-8&amp;oe=UTF-8"/>
    <x v="0"/>
    <s v="utm_source=google&amp;utm_medium=CPC&amp;utm_content=Student%20Debt&amp;utm_campaign=Debt%20General&amp;utm_term=Student%20loan%20default&amp;keyword=How%20Can%20I%20Consolidate%20My%20Debt"/>
  </r>
  <r>
    <x v="1024"/>
    <s v="PETER"/>
    <s v="pbetdashto@gmail.com"/>
    <s v="277CCBF5-3068-4231-AE6D-4F9862C54A47"/>
    <x v="0"/>
    <x v="0"/>
    <x v="0"/>
    <s v="DebtReductionInc"/>
    <x v="0"/>
    <x v="1"/>
    <x v="0"/>
    <s v="NV"/>
    <x v="0"/>
    <m/>
    <x v="0"/>
    <m/>
    <s v="DebtReductionInc"/>
    <s v="Student Debt"/>
    <m/>
    <m/>
    <m/>
    <m/>
    <x v="0"/>
    <s v="utm_source=Google&amp;utm_medium=cpc&amp;utm_campaign=DebtReductionInc&amp;utm_content=Student%20Debt&amp;keyword=Defaulted%20Student%20Loan%20Solutions"/>
  </r>
  <r>
    <x v="1025"/>
    <s v="Viannette"/>
    <s v="viannette_lara@yahoo.com"/>
    <s v="wN5qCXzeZE6ZIqbjjy0f5A"/>
    <x v="6"/>
    <x v="0"/>
    <x v="0"/>
    <s v="DebtReductionInc"/>
    <x v="0"/>
    <x v="1"/>
    <x v="0"/>
    <s v="NV"/>
    <x v="7"/>
    <m/>
    <x v="0"/>
    <s v="www.google.com"/>
    <s v="Debt General"/>
    <s v="Loan Default"/>
    <s v="Loan default help"/>
    <s v="default student loan assistance"/>
    <s v="http://www.google.com/search"/>
    <s v="hl=en&amp;rls=com.microsoft%3Aen-us%3AIE-SearchBox&amp;rlz=1I7ADBF&amp;q=default student loan assistance&amp;aq=f&amp;oq=&amp;aqi=g1"/>
    <x v="0"/>
    <s v="utm_source=google&amp;utm_medium=CPC&amp;utm_content=Loan%20Default&amp;utm_campaign=Debt%20General&amp;utm_term=Loan%20default%20help&amp;keyword=How%20Can%20I%20Consolidate%20My%20Debt"/>
  </r>
  <r>
    <x v="1026"/>
    <s v="david"/>
    <s v="maxdavexx@yahoo.com"/>
    <s v="0D37FF68-83AD-489A-85B3-C7C7E7C037A0"/>
    <x v="0"/>
    <x v="0"/>
    <x v="0"/>
    <s v="DebtReductionInc"/>
    <x v="0"/>
    <x v="1"/>
    <x v="0"/>
    <s v="AZ"/>
    <x v="6"/>
    <m/>
    <x v="0"/>
    <s v="search.alot.com"/>
    <s v="Debt General"/>
    <s v="Lower Payments"/>
    <s v="Credit card payments"/>
    <s v="chase  credit card payment"/>
    <s v="http://search.alot.com/web"/>
    <s v="pr=frnt&amp;camp_id=14&amp;conf_id=25&amp;src_id=11076&amp;tb_version=2.4.2.399&amp;install_time=2009-04-27T17%3A24%3A00%2B0000&amp;client_id=A735F49001C9C79705CBC8C1&amp;q=chase  credit card payment"/>
    <x v="0"/>
    <s v="utm_source=google&amp;utm_medium=CPC&amp;utm_content=Lower%20Payments&amp;utm_campaign=Debt%20General&amp;utm_term=Credit%20card%20payments&amp;keyword=Lower%20My%20Credit%20Card%20Payments"/>
  </r>
  <r>
    <x v="1027"/>
    <s v="Ashley"/>
    <s v="ashley.gremillion@yahoo.com"/>
    <s v="27B51506-8AD1-4D71-AFB4-4C9F0DB453F7"/>
    <x v="0"/>
    <x v="6"/>
    <x v="0"/>
    <s v="DebtReductionInc"/>
    <x v="0"/>
    <x v="1"/>
    <x v="1"/>
    <s v="LA"/>
    <x v="9"/>
    <m/>
    <x v="1"/>
    <s v="www.bing.com"/>
    <s v="Financial Services"/>
    <s v="Consolidate"/>
    <m/>
    <s v="FHA debt consolidation loans"/>
    <s v="http://www.bing.com/search"/>
    <s v="q=FHA debt consolidation loans&amp;FORM=HPDTDF"/>
    <x v="0"/>
    <s v="utm_source=AdKnowledge&amp;utm_medium=CPC&amp;utm_content=Consolidate&amp;20Debt&amp;utm_campaign=Financial%20Services&amp;keyword=Debt%20Consolidation%20Experts"/>
  </r>
  <r>
    <x v="1028"/>
    <s v="Sammy"/>
    <s v="gravestone3@hotmail.com"/>
    <s v="CZV-S7NFSk6m0eU6QbW2iw"/>
    <x v="6"/>
    <x v="8"/>
    <x v="0"/>
    <s v="DebtReductionInc"/>
    <x v="1"/>
    <x v="3"/>
    <x v="1"/>
    <s v="LA"/>
    <x v="4"/>
    <m/>
    <x v="0"/>
    <s v="domains.googlesyndication.com"/>
    <s v="DebtReductionInc"/>
    <s v="Credit Card Debt - high volume"/>
    <m/>
    <m/>
    <s v="http://domains.googlesyndication.com/apps/domainpark/results.cgi"/>
    <s v="client=ca-dp-mdnh&amp;url=http://classactionlawsuit.com/&amp;hl=en&amp;ac=r&amp;q=Unsecured%20Debt%20Settlement&amp;afdt=dULqChbOgf0KEwjtg8y8_6acAhXJetoKHX1JMQEQAxgBIAcw6KyvDzgNUOisrw9Qie-oEFC93LYQUMKgryk"/>
    <x v="0"/>
    <s v="utm_source=Google&amp;utm_medium=cpc&amp;utm_campaign=DebtReductionInc&amp;utm_content=Credit%20Card%20Debt%20-%20high%20volume&amp;keyword=Eliminate%20Credit%20Card%20Debt"/>
  </r>
  <r>
    <x v="1029"/>
    <s v="vida"/>
    <s v="mpdmg@cox.net"/>
    <s v="A89F38B2-93FD-4598-A4E2-F08BCA8F7763"/>
    <x v="0"/>
    <x v="2"/>
    <x v="0"/>
    <s v="DebtReductionInc"/>
    <x v="0"/>
    <x v="1"/>
    <x v="1"/>
    <s v="AZ"/>
    <x v="0"/>
    <m/>
    <x v="0"/>
    <s v="www.google.com"/>
    <s v="Debt Volume"/>
    <s v="Debt"/>
    <s v="Debt"/>
    <s v="debt rescue usa reviews"/>
    <s v="http://www.google.com/search"/>
    <s v="hl=en&amp;rlz=1T4TSHA_enUS299US299&amp;q=debt rescue usa reviews&amp;btnG=Search&amp;aq=f&amp;oq=&amp;aqi="/>
    <x v="0"/>
    <s v="utm_source=google&amp;utm_medium=CPC&amp;utm_content=Debt&amp;utm_campaign=Debt%20Volume&amp;utm_term=Debt&amp;keyword=How%20Can%20I%20Consolidate%20My%20Debt"/>
  </r>
  <r>
    <x v="1030"/>
    <s v="Cynthia"/>
    <s v="cynthiaaceasar@yahoo.com"/>
    <s v="3748CE6C-3B22-48D1-88F9-73F2A5B612D0"/>
    <x v="0"/>
    <x v="3"/>
    <x v="0"/>
    <s v="DebtReductionInc"/>
    <x v="0"/>
    <x v="1"/>
    <x v="1"/>
    <s v="AZ"/>
    <x v="3"/>
    <m/>
    <x v="0"/>
    <s v="www.dogpile.com"/>
    <s v="Debt Holding Tank"/>
    <s v="Holding Tank - Debt"/>
    <s v="Debt cures they don t want you to know about"/>
    <m/>
    <s v="http://www.dogpile.com/dogpile/ws/results/Web/debt%20cures%20they%20don't%20want%20you%20to%20know%20about/1/417/TopNavigation/Relevance/iq=true/zoom=off/_iceUrlFlag=7"/>
    <s v="_IceUrl=true"/>
    <x v="0"/>
    <s v="utm_source=google&amp;utm_medium=CPC&amp;utm_content=Holding%20Tank%20-%20Debt&amp;utm_campaign=Debt%20Holding%20Tank&amp;utm_term=Debt%20cures%20they%20don%20t%20want%20you%20to%20know%20about&amp;keyword=How%20Can%20I%20Consolidate%20My%20Debt"/>
  </r>
  <r>
    <x v="1031"/>
    <s v="Bonny"/>
    <s v="bonnyhoffman@cox.net"/>
    <s v="70B2D2C2-5A09-4EFA-8C89-7D6909E8F16C"/>
    <x v="0"/>
    <x v="0"/>
    <x v="0"/>
    <s v="DebtReductionInc"/>
    <x v="0"/>
    <x v="0"/>
    <x v="0"/>
    <s v="AZ"/>
    <x v="9"/>
    <m/>
    <x v="0"/>
    <s v="www.dogpile.com"/>
    <s v="Debt Holding Tank"/>
    <s v="Holding Tank - Debt"/>
    <s v="Debt rescue usa"/>
    <m/>
    <s v="http://www.dogpile.com/dogpile/ws/results/Web/www!FEdebt%20rescue%20U!FES!FEA!FEcom/1/417/TopNavigation/Relevance/iq=true/zoom=off/_iceUrlFlag=7"/>
    <s v="_IceUrl=true"/>
    <x v="0"/>
    <s v="utm_source=google&amp;utm_medium=CPC&amp;utm_content=Holding%20Tank%20-%20Debt&amp;utm_campaign=Debt%20Holding%20Tank&amp;utm_term=Debt%20rescue%20usa&amp;keyword=How%20Can%20I%20Consolidate%20My%20Debt"/>
  </r>
  <r>
    <x v="1032"/>
    <s v="Daphne"/>
    <s v="tdaf41@aol.com"/>
    <s v="30D374BB-70FA-4B53-86E0-D0D2EFC98D6A"/>
    <x v="0"/>
    <x v="8"/>
    <x v="0"/>
    <s v="DebtReductionInc"/>
    <x v="1"/>
    <x v="0"/>
    <x v="1"/>
    <s v="VA"/>
    <x v="0"/>
    <m/>
    <x v="0"/>
    <s v="search.mywebsearch.com"/>
    <s v="Debt Volume"/>
    <s v="Debt"/>
    <s v="Debt"/>
    <m/>
    <s v="http://search.mywebsearch.com/mywebsearch/AJmain.jhtml"/>
    <s v="searchfor=lowering personal debt on my own&amp;st=kwd"/>
    <x v="0"/>
    <s v="utm_source=google&amp;utm_medium=CPC&amp;utm_content=Debt&amp;utm_campaign=Debt%20Volume&amp;utm_term=Debt&amp;keyword=How%20Can%20I%20Consolidate%20My%20Debt"/>
  </r>
  <r>
    <x v="1033"/>
    <s v="Aaron"/>
    <s v="xgnxqlyyvzx6681@yahoo.com"/>
    <s v="g1wRAMa2uUi-EB108numqg"/>
    <x v="2"/>
    <x v="8"/>
    <x v="0"/>
    <s v="DebtReductionInc"/>
    <x v="0"/>
    <x v="1"/>
    <x v="1"/>
    <s v="NY"/>
    <x v="4"/>
    <m/>
    <x v="2"/>
    <s v="viewbmx.com"/>
    <s v="DebtReductionInc - YSM Restructure (05/29/09)"/>
    <s v="Debt Reduction (HV)"/>
    <m/>
    <m/>
    <s v="http://viewbmx.com/index.php"/>
    <s v="pt=1&amp;tid=20&amp;Query=2USvF6AvsmCD%2FRE2rDgzu74Ym4f%2FfJAXlp6Wl6iXG%2BdkZLsREZ%2B0kXVGwg4GlWSx1Hfp&amp;tis=1&amp;oq=06oENya4ZG1YS6vOLJwpLiFbgelW6z6-kNpJPeKQbpVd5Hd8DVydWKe9tEqaVxi-Ri6jfKMvZh1jAgzPu-3ODOkP42pp-NehBjbEgMXYepLhrlD3GUZ1DeKgZ8hrNXAgJ_2R_lhmAtYBY42GQ1p41igffN_Gi6GRxeGuUXqg..%2CYT0z&amp;sk=Debt  reduction"/>
    <x v="0"/>
    <s v="utm_source=yahoo&amp;utm_medium=cpc&amp;utm_campaign=DebtReductionInc%20-%20YSM%20Restructure%20(05/29/09)&amp;utm_content=Debt%20Reduction%20(HV)&amp;keyword=Debt%20Reduction%20Services&amp;OVRAW=debt%20%20reduction&amp;OVKEY=debt%20reduction&amp;OVMTC=standard&amp;OVADID=45758633022&amp;OVKWID=228148525022"/>
  </r>
  <r>
    <x v="1034"/>
    <s v="Adrian"/>
    <s v="xgnxqlyyvzx6681@yahoo.com"/>
    <s v="D7B1196E-64F2-43A8-B4EB-4AA5C12EAB21"/>
    <x v="0"/>
    <x v="8"/>
    <x v="0"/>
    <s v="DebtReductionInc"/>
    <x v="0"/>
    <x v="1"/>
    <x v="1"/>
    <s v="TX"/>
    <x v="4"/>
    <m/>
    <x v="2"/>
    <m/>
    <s v="DebtReductionInc - YSM Restructure (05/29/09)"/>
    <s v="Debt Reduction (HV)"/>
    <m/>
    <m/>
    <m/>
    <m/>
    <x v="0"/>
    <s v="utm_source=yahoo&amp;utm_medium=cpc&amp;utm_campaign=DebtReductionInc%20-%20YSM%20Restructure%20(05/29/09)&amp;utm_content=Debt%20Reduction%20(HV)&amp;keyword=Debt%20Reduction%20Services&amp;OVRAW=debt%20%20reduction&amp;OVKEY=debt%20reduction&amp;OVMTC=standard&amp;OVADID=45758606522&amp;OVKWID=228148525022"/>
  </r>
  <r>
    <x v="1035"/>
    <s v="Fajardo"/>
    <s v="Sapphire24@msn.com"/>
    <s v="02068FC5-4671-4790-8142-F064A11C3A05"/>
    <x v="0"/>
    <x v="2"/>
    <x v="0"/>
    <s v="DebtReductionInc"/>
    <x v="0"/>
    <x v="1"/>
    <x v="1"/>
    <s v="CA"/>
    <x v="2"/>
    <m/>
    <x v="0"/>
    <s v="www.google.com"/>
    <s v="Debt Holding Tank"/>
    <s v="Holding Tank - Debt"/>
    <s v="How to pay debt"/>
    <s v="how to pay debt"/>
    <s v="http://www.google.com/search"/>
    <s v="sourceid=navclient&amp;ie=UTF-8&amp;rlz=1T4ADBF_enUS308US323&amp;q=how to pay debt"/>
    <x v="0"/>
    <s v="utm_source=google&amp;utm_medium=CPC&amp;utm_content=Holding%20Tank%20-%20Debt&amp;utm_campaign=Debt%20Holding%20Tank&amp;utm_term=How%20to%20pay%20debt&amp;keyword=How%20Can%20I%20Consolidate%20My%20Debt"/>
  </r>
  <r>
    <x v="857"/>
    <s v="Rebecca"/>
    <s v="ragreen1216@cox.net"/>
    <s v="7KXGUCWoVUapI7CZV-P_DA"/>
    <x v="3"/>
    <x v="0"/>
    <x v="0"/>
    <s v="DebtReductionInc"/>
    <x v="0"/>
    <x v="1"/>
    <x v="0"/>
    <s v="CA"/>
    <x v="8"/>
    <m/>
    <x v="2"/>
    <s v="search.yahoo.com"/>
    <s v="DebtReductionInc"/>
    <s v="Debt Consolidation - high volume"/>
    <m/>
    <s v="debt consolidation of cal"/>
    <s v="http://search.yahoo.com/search"/>
    <s v="p=debt consolidation of cal&amp;fr=yfp-t-501&amp;toggle=1&amp;cop=mss&amp;ei=UTF-8"/>
    <x v="0"/>
    <s v="utm_source=yahoo&amp;utm_medium=cpc&amp;utm_campaign=DebtReductionInc&amp;utm_content=Debt%20Consolidation%20-%20high%20volume&amp;keyword=About%20Debt%20Consolidation&amp;OVRAW=debt%20consolidation%20of%20cal&amp;OVKEY=debt%20consolidation&amp;OVMTC=advanced&amp;OVADID=42233440522&amp;OVKWID=207713482022"/>
  </r>
  <r>
    <x v="1036"/>
    <s v="Christian"/>
    <s v="chrisday1974@live.com"/>
    <s v="88101DA2-7809-40E7-8042-8E10049C2709"/>
    <x v="0"/>
    <x v="0"/>
    <x v="0"/>
    <s v="DebtReductionInc"/>
    <x v="1"/>
    <x v="2"/>
    <x v="0"/>
    <s v="NE"/>
    <x v="7"/>
    <m/>
    <x v="2"/>
    <s v="www.fastbrowsersearch.com"/>
    <s v="DebtReductionInc"/>
    <s v="General Debt"/>
    <m/>
    <m/>
    <s v="http://www.fastbrowsersearch.com/results/results.aspx"/>
    <s v="q=debt resolution help&amp;s=TDBS&amp;v=13&amp;tid={4085454F-7FC3-EC70-C625-D330D180A44C}"/>
    <x v="0"/>
    <s v="utm_source=yahoo&amp;utm_medium=cpc&amp;utm_campaign=DebtReductionInc&amp;utm_content=General%20Debt&amp;keyword=Debt%20Help&amp;OVRAW=debt%20resolution%20help&amp;OVKEY=debt%20help&amp;OVMTC=advanced&amp;OVADID=42233303522&amp;OVKWID=207713466022"/>
  </r>
  <r>
    <x v="1037"/>
    <s v="niva"/>
    <s v="nivagrc@yahoo.com"/>
    <s v="DB5DA735-C74C-4E6A-806D-9452A6E55F58"/>
    <x v="0"/>
    <x v="0"/>
    <x v="0"/>
    <s v="DebtReductionInc"/>
    <x v="1"/>
    <x v="3"/>
    <x v="0"/>
    <s v="AL"/>
    <x v="7"/>
    <m/>
    <x v="0"/>
    <m/>
    <s v="DebtReductionInc"/>
    <s v="Student Debt"/>
    <m/>
    <m/>
    <m/>
    <m/>
    <x v="2"/>
    <s v="utm_source=Google&amp;utm_medium=cpc&amp;utm_campaign=DebtReductionInc&amp;utm_content=Student%20Debt&amp;keyword=Defaulted%20Student%20Loan%20Solutions"/>
  </r>
  <r>
    <x v="1038"/>
    <s v="Amy"/>
    <s v="amy_v_richards@yahoo.com"/>
    <s v="glApG2TjJEyv54_YPxu1wg"/>
    <x v="5"/>
    <x v="2"/>
    <x v="0"/>
    <s v="DebtReductionInc"/>
    <x v="1"/>
    <x v="0"/>
    <x v="1"/>
    <s v="AL"/>
    <x v="7"/>
    <m/>
    <x v="0"/>
    <s v="www.charter.net"/>
    <s v="Debt Volume"/>
    <s v="Debt"/>
    <s v="Debt"/>
    <m/>
    <s v="http://www.charter.net/google/index.php"/>
    <s v="_LT=GOLP_GBARGLBIN_UGLSR&amp;context=www.charter.net&amp;q=debt advocacy group"/>
    <x v="0"/>
    <s v="utm_source=google&amp;utm_medium=CPC&amp;utm_content=Debt&amp;utm_campaign=Debt%20Volume&amp;utm_term=Debt&amp;keyword=How%20Can%20I%20Consolidate%20My%20Debt"/>
  </r>
  <r>
    <x v="1039"/>
    <s v="Katie"/>
    <s v="katielacerda@yahoo.com"/>
    <s v="2C8FC736-7BA0-4399-A479-3A63B61BC168"/>
    <x v="0"/>
    <x v="9"/>
    <x v="0"/>
    <s v="DebtReductionInc"/>
    <x v="0"/>
    <x v="1"/>
    <x v="0"/>
    <s v="CA"/>
    <x v="6"/>
    <m/>
    <x v="0"/>
    <s v="ezinearticles.com"/>
    <s v="Debt Volume_CA"/>
    <s v="Settlement"/>
    <s v="Debt settlement"/>
    <m/>
    <s v="http://ezinearticles.com/"/>
    <s v="Debt-Problems"/>
    <x v="0"/>
    <s v="utm_source=google&amp;utm_medium=CPC&amp;utm_content=Settlement&amp;utm_campaign=Debt%20Volume_CA&amp;utm_term=Debt%20settlement&amp;keyword=How%20Can%20I%20Consolidate%20My%20Debt"/>
  </r>
  <r>
    <x v="1040"/>
    <s v="T'LANA"/>
    <s v="MRS.TLANALINDY@YAHOO.COM"/>
    <s v="9658831F-CA68-47BB-B52F-4CBD419A384A"/>
    <x v="0"/>
    <x v="8"/>
    <x v="0"/>
    <s v="DebtReductionInc"/>
    <x v="2"/>
    <x v="2"/>
    <x v="1"/>
    <s v="LA"/>
    <x v="9"/>
    <m/>
    <x v="0"/>
    <m/>
    <s v="DebtReductionInc"/>
    <s v="Student Debt"/>
    <m/>
    <m/>
    <m/>
    <m/>
    <x v="2"/>
    <s v="utm_source=Google&amp;utm_medium=cpc&amp;utm_campaign=DebtReductionInc&amp;utm_content=Student%20Debt&amp;keyword=Defaulted%20Student%20Loan%20Solutions"/>
  </r>
  <r>
    <x v="1041"/>
    <s v="ryan"/>
    <s v="ryanmcwilliams@mac.com"/>
    <s v="A3EAC05D-2BCB-44A2-B099-FF00EC3EFA8C"/>
    <x v="0"/>
    <x v="6"/>
    <x v="0"/>
    <s v="DebtReductionInc"/>
    <x v="0"/>
    <x v="1"/>
    <x v="1"/>
    <s v="OK"/>
    <x v="0"/>
    <m/>
    <x v="0"/>
    <s v="www.google.com"/>
    <s v="Debt Holding Tank"/>
    <s v="Holding Tank - Debt"/>
    <s v="Debt relief"/>
    <s v="debt relief from 2009 stimulus package"/>
    <s v="http://www.google.com/search"/>
    <s v="q=debt relief from 2009 stimulus package&amp;hl=en&amp;client=safari&amp;rls=en-us&amp;start=30&amp;sa=N"/>
    <x v="0"/>
    <s v="utm_source=google&amp;utm_medium=CPC&amp;utm_content=Holding%20Tank%20-%20Debt&amp;utm_campaign=Debt%20Holding%20Tank&amp;utm_term=Debt%20relief&amp;keyword=How%20Can%20I%20Consolidate%20My%20Debt"/>
  </r>
  <r>
    <x v="1042"/>
    <s v="Pam"/>
    <s v="scooberp@cox.net"/>
    <s v="493799F3-7FC9-4939-A6D1-1096E6A8A88B"/>
    <x v="0"/>
    <x v="6"/>
    <x v="0"/>
    <s v="DebtReductionInc"/>
    <x v="0"/>
    <x v="1"/>
    <x v="1"/>
    <s v="OK"/>
    <x v="2"/>
    <m/>
    <x v="0"/>
    <s v="ndparking.com"/>
    <s v="DebtReductionInc"/>
    <s v="Student Debt"/>
    <m/>
    <m/>
    <s v="http://ndparking.com/serve.php"/>
    <s v="lid=549836&amp;dn=osla.com"/>
    <x v="0"/>
    <s v="utm_source=Google&amp;utm_medium=cpc&amp;utm_campaign=DebtReductionInc&amp;utm_content=Student%20Debt&amp;keyword=Defaulted%20Student%20Loan%20Solutions"/>
  </r>
  <r>
    <x v="1043"/>
    <s v="kathy"/>
    <s v="kathysmith558179@att.net"/>
    <s v="A2802886-D29F-411E-B120-990DC0A23CF8"/>
    <x v="0"/>
    <x v="6"/>
    <x v="0"/>
    <s v="DebtReductionInc"/>
    <x v="0"/>
    <x v="1"/>
    <x v="1"/>
    <s v="CA"/>
    <x v="5"/>
    <m/>
    <x v="0"/>
    <s v="ezinearticles.com"/>
    <s v="DebtReductionInc"/>
    <s v="Credit Card Debt - high volume"/>
    <m/>
    <m/>
    <s v="http://ezinearticles.com/"/>
    <s v="What-to-Do-If-You-Fall-Behind-on-Credit-Cards&amp;id=2119350"/>
    <x v="0"/>
    <s v="utm_source=Google&amp;utm_medium=cpc&amp;utm_campaign=DebtReductionInc&amp;utm_content=Credit%20Card%20Debt%20-%20high%20volume&amp;keyword=Eliminate%20Credit%20Card%20Debt"/>
  </r>
  <r>
    <x v="1044"/>
    <s v="Steven"/>
    <s v="sfig11@yahoo.com"/>
    <s v="33CC48D8-71DB-4558-9A4F-1372A20ED206"/>
    <x v="0"/>
    <x v="0"/>
    <x v="0"/>
    <s v="DebtReductionInc"/>
    <x v="1"/>
    <x v="2"/>
    <x v="0"/>
    <s v="CA"/>
    <x v="2"/>
    <m/>
    <x v="0"/>
    <m/>
    <s v="DebtReductionInc"/>
    <s v="Lower Payments"/>
    <m/>
    <m/>
    <m/>
    <m/>
    <x v="2"/>
    <s v="utm_source=Google&amp;utm_medium=cpc&amp;utm_campaign=DebtReductionInc&amp;utm_content=Lower%20Payments&amp;keyword=How%20To%20Lower%20Monthly%20Mortgage%20Payments"/>
  </r>
  <r>
    <x v="1045"/>
    <s v="Jeff"/>
    <s v="joperbof@yahoo.com"/>
    <s v="810D80B7-3A5B-4309-AB46-6890007DA968"/>
    <x v="0"/>
    <x v="4"/>
    <x v="0"/>
    <s v="DebtReductionInc"/>
    <x v="0"/>
    <x v="1"/>
    <x v="1"/>
    <s v="CA"/>
    <x v="3"/>
    <m/>
    <x v="0"/>
    <s v="googleads.g.doubleclick.net"/>
    <s v="DebtReductionInc"/>
    <s v="Student Debt"/>
    <m/>
    <m/>
    <s v="http://googleads.g.doubleclick.net/pagead/ads"/>
    <s v="client=ca-pub-7025449865608971&amp;dt=1240200999720&amp;lmt=1236934008&amp;output=html&amp;slotname=3469039675&amp;correlator=1240200999720&amp;url=http%3A%2F%2Fwww.obamabailout.us%2Fstudentloans.html&amp;ref=http%3A%2F%2Fwww.obamabailout.us%2F&amp;frm=0&amp;ga_vid=1093860352.1240201000&amp;ga_sid=1240201000&amp;ga_hid=1869552717&amp;flash=10.0.22.87&amp;u_h=768&amp;u_w=1024&amp;u_ah=768&amp;u_aw=1024&amp;u_cd=32&amp;u_tz=-420&amp;u_his=5&amp;u_java=true&amp;dtd=301&amp;w=336&amp;h=280&amp;xpc=yaTjekxJcc&amp;p=http%3A//www.obamabailout.us"/>
    <x v="0"/>
    <s v="utm_source=Google&amp;utm_medium=cpc&amp;utm_campaign=DebtReductionInc&amp;utm_content=Student%20Debt&amp;keyword=Defaulted%20Student%20Loan%20Solutions"/>
  </r>
  <r>
    <x v="1046"/>
    <s v="Mariphel"/>
    <s v="Mariphel@sbcglobal.net"/>
    <s v="B17A7306-EDD9-4FE1-B82C-5498EFF483E8"/>
    <x v="0"/>
    <x v="3"/>
    <x v="0"/>
    <s v="DebtReductionInc"/>
    <x v="0"/>
    <x v="1"/>
    <x v="1"/>
    <s v="CA"/>
    <x v="1"/>
    <m/>
    <x v="2"/>
    <s v="search.yahoo.com"/>
    <s v="DebtReductionInc"/>
    <s v="General Debt"/>
    <m/>
    <s v="government debt help"/>
    <s v="http://search.yahoo.com/search"/>
    <s v="p=government debt help&amp;fr=yfp-t-501-s&amp;toggle=1&amp;cop=mss&amp;ei=UTF-8"/>
    <x v="0"/>
    <s v="utm_source=yahoo&amp;utm_medium=cpc&amp;utm_campaign=DebtReductionInc&amp;utm_content=General%20Debt&amp;keyword=Debt%20Help&amp;OVRAW=government%20debt%20help&amp;OVKEY=debt%20help&amp;OVMTC=advanced&amp;OVADID=42233303522&amp;OVKWID=207713466022"/>
  </r>
  <r>
    <x v="1047"/>
    <s v="parandzem"/>
    <s v="sarkism@lavc.edu"/>
    <s v="8F1333D0-AEE9-4B6E-BC2A-543E1A1D1452"/>
    <x v="0"/>
    <x v="0"/>
    <x v="0"/>
    <s v="DebtReductionInc"/>
    <x v="1"/>
    <x v="3"/>
    <x v="0"/>
    <s v="CA"/>
    <x v="7"/>
    <m/>
    <x v="2"/>
    <s v="search.yahoo.com"/>
    <s v="DebtReductionInc"/>
    <s v="Credit Card Consolidation"/>
    <m/>
    <s v="credit card debt consolidation"/>
    <s v="http://search.yahoo.com/search;_ylt=A0oGkkd8l79KpiMA5thXNyoA"/>
    <s v="fr2=sg-gac&amp;sado=1&amp;p=credit%20card%20debt%20consolidation&amp;fr=yfp-t-832&amp;pqstr=debt%20con&amp;gprid=5yMjsXCVTpOy8PLsp.4T1A&amp;sac=1&amp;sao=2"/>
    <x v="0"/>
    <s v="utm_source=yahoo&amp;utm_medium=cpc&amp;utm_campaign=DebtReductionInc&amp;utm_content=Credit%20Card%20Consolidation&amp;keyword=Credit%20Card%20Consolidation&amp;OVRAW=credit%20card%20debt%20consolidation&amp;OVKEY=credit%20card%20consolidation&amp;OVMTC=advanced&amp;OVADID=41951287022&amp;OVKWID=207713091022"/>
  </r>
  <r>
    <x v="1048"/>
    <s v="Rizwan"/>
    <s v="Rizzie7200@aol.com"/>
    <s v="C76BD60C-2AA2-48FD-9A51-35F63C1B06D6"/>
    <x v="0"/>
    <x v="0"/>
    <x v="0"/>
    <s v="DebtReductionInc"/>
    <x v="1"/>
    <x v="3"/>
    <x v="0"/>
    <s v="CA"/>
    <x v="2"/>
    <m/>
    <x v="0"/>
    <s v="www.google.com"/>
    <s v="Debt Volume"/>
    <s v="Debt"/>
    <s v="Debt"/>
    <s v="best review for debt relief"/>
    <s v="http://www.google.com/search"/>
    <s v="sourceid=navclient&amp;ie=UTF-8&amp;rlz=1T4TSHB_enUS316US316&amp;q=best review for debt relief"/>
    <x v="0"/>
    <s v="utm_source=google&amp;utm_medium=CPC&amp;utm_content=Debt&amp;utm_campaign=Debt%20Volume&amp;utm_term=Debt&amp;keyword=How%20Can%20I%20Consolidate%20My%20Debt"/>
  </r>
  <r>
    <x v="1049"/>
    <s v="Linda"/>
    <s v="linda77@cox.net"/>
    <s v="YxZJifiRaUGIaPAezjy4pw"/>
    <x v="3"/>
    <x v="8"/>
    <x v="0"/>
    <s v="DebtReductionInc"/>
    <x v="1"/>
    <x v="0"/>
    <x v="1"/>
    <s v="OK"/>
    <x v="8"/>
    <m/>
    <x v="0"/>
    <s v="www.google.com"/>
    <s v="Debt Holding Tank"/>
    <s v="Holding Tank - Debt"/>
    <s v="Debt rescue usa"/>
    <s v="Debt rescue USA"/>
    <s v="http://www.google.com/search"/>
    <s v="q=Debt rescue USA&amp;rls=com.microsoft:en-us:IE-SearchBox&amp;ie=UTF-8&amp;oe=UTF-8&amp;sourceid=ie7&amp;rlz=1I7TSHB"/>
    <x v="0"/>
    <s v="utm_source=google&amp;utm_medium=CPC&amp;utm_content=Holding%20Tank%20-%20Debt&amp;utm_campaign=Debt%20Holding%20Tank&amp;utm_term=Debt%20rescue%20usa&amp;keyword=USA%20Debt%20Rescue%20Program"/>
  </r>
  <r>
    <x v="1050"/>
    <s v="Shelly"/>
    <s v="shellyereth@hotmail.com"/>
    <s v="93E4127A-7712-4497-8A39-85C412754586"/>
    <x v="0"/>
    <x v="8"/>
    <x v="0"/>
    <s v="DebtReductionInc"/>
    <x v="1"/>
    <x v="2"/>
    <x v="1"/>
    <s v="LA"/>
    <x v="0"/>
    <m/>
    <x v="0"/>
    <s v="ezinearticles.com"/>
    <s v="Debt Consolidation"/>
    <s v="Debt Consolidation"/>
    <s v="Unsecured debt consolidation"/>
    <m/>
    <s v="http://ezinearticles.com/"/>
    <s v="Government-Debt-Consolidation-Loans&amp;id=197238"/>
    <x v="0"/>
    <s v="utm_source=google&amp;utm_medium=CPC&amp;utm_content=Debt%20Consolidation&amp;utm_campaign=Debt%20Consolidation&amp;utm_term=Unsecured%20debt%20consolidation&amp;keyword=How%20Can%20I%20Consolidate%20My%20Debt"/>
  </r>
  <r>
    <x v="1051"/>
    <s v="Virgilie"/>
    <s v="princessvirgilie@hotmail.com"/>
    <s v="FYijkamCA0_ee_NU3nod0g"/>
    <x v="1"/>
    <x v="2"/>
    <x v="0"/>
    <s v="DebtReductionInc"/>
    <x v="2"/>
    <x v="2"/>
    <x v="1"/>
    <s v="AZ"/>
    <x v="9"/>
    <m/>
    <x v="0"/>
    <s v="googleads.g.doubleclick.net"/>
    <s v="DebtReductionInc"/>
    <s v="Student Debt"/>
    <m/>
    <m/>
    <s v="http://googleads.g.doubleclick.net/pagead/ads"/>
    <s v="client=ca-pub-2090988506854078&amp;dt=1248722269751&amp;lmt=1248722269&amp;output=html&amp;slotname=3682091518&amp;correlator=1248722269751&amp;url=http%3A%2F%2Fwww.collegescholarships.org%2Floans%2Fforbearance.htm&amp;frm=0&amp;ga_vid=1903851185.1248722270&amp;ga_sid=1248722270&amp;ga_hid=1156332781&amp;flash=9.0.124.0&amp;w=336&amp;h=280&amp;u_h=768&amp;u_w=1024&amp;u_ah=704&amp;u_aw=1024&amp;u_cd=32&amp;u_tz=-420&amp;u_java=true&amp;dtd=282&amp;xpc=EWomdjXosF&amp;p=http%3A//www.collegescholarships.org"/>
    <x v="1"/>
    <s v="utm_source=Google&amp;utm_medium=cpc&amp;utm_campaign=DebtReductionInc&amp;utm_content=Student%20Debt&amp;keyword=Defaulted%20Student%20Loan%20Solutions"/>
  </r>
  <r>
    <x v="1052"/>
    <s v="PANDORA"/>
    <s v="pbuddy25@yahoo.com"/>
    <s v="51DC67DE-2458-4E14-8915-14E514F09A3F"/>
    <x v="0"/>
    <x v="0"/>
    <x v="0"/>
    <s v="DebtReductionInc"/>
    <x v="0"/>
    <x v="1"/>
    <x v="0"/>
    <s v="VA"/>
    <x v="7"/>
    <m/>
    <x v="0"/>
    <s v="ezinearticles.com"/>
    <s v="DebtReductionInc"/>
    <s v="Student Debt"/>
    <m/>
    <m/>
    <s v="http://ezinearticles.com/"/>
    <s v="Need-Help-Paying-Back-Student-Loans"/>
    <x v="0"/>
    <s v="utm_source=Google&amp;utm_medium=cpc&amp;utm_campaign=DebtReductionInc&amp;utm_content=Student%20Debt&amp;keyword=Defaulted%20Student%20Loan%20Solutions"/>
  </r>
  <r>
    <x v="1053"/>
    <s v="chesney"/>
    <s v="chesney86@gmail.com"/>
    <s v="FDB3BB47-C6A8-42CB-9895-EC8469DB4A1F"/>
    <x v="0"/>
    <x v="0"/>
    <x v="0"/>
    <s v="DebtReductionInc"/>
    <x v="0"/>
    <x v="1"/>
    <x v="0"/>
    <s v="LA"/>
    <x v="9"/>
    <m/>
    <x v="2"/>
    <s v="search.yahoo.com"/>
    <s v="DebtReductionInc"/>
    <s v="Get Out Of Debt"/>
    <m/>
    <s v="how to get out of debt quickly"/>
    <s v="http://search.yahoo.com/search"/>
    <s v="p=how to get out of debt quickly&amp;fr=yfp-t-501-s&amp;toggle=1&amp;cop=mss&amp;ei=UTF-8"/>
    <x v="0"/>
    <s v="utm_source=yahoo&amp;utm_medium=cpc&amp;utm_campaign=DebtReductionInc&amp;utm_content=Get%20Out%20Of%20Debt&amp;keyword=Get%20Out%20Of%20Debt%20Quickly&amp;OVRAW=how%20to%20get%20out%20of%20debt%20quickly&amp;OVKEY=how%20to%20get%20out%20of%20debt%20quickly&amp;OVMTC=standard&amp;OVADID=42233302522&amp;OVKWID=207713058022"/>
  </r>
  <r>
    <x v="536"/>
    <s v="Alicia"/>
    <s v="aliciad_123@yahoo.com"/>
    <s v="cUWdHkQ8PkCwYnHfjrAxpw"/>
    <x v="5"/>
    <x v="0"/>
    <x v="0"/>
    <s v="DebtReductionInc"/>
    <x v="1"/>
    <x v="0"/>
    <x v="0"/>
    <s v="LA"/>
    <x v="9"/>
    <m/>
    <x v="0"/>
    <s v="ezinearticles.com"/>
    <s v="Debt Consolidation"/>
    <s v="Personal Debt Consolidation Loan"/>
    <s v="Loan for personal debt"/>
    <m/>
    <s v="http://ezinearticles.com/"/>
    <s v="How-Can-I-Get-a-Fast-Bad-Credit-Personal-Loan"/>
    <x v="0"/>
    <s v="utm_source=google&amp;utm_medium=CPC&amp;utm_content=Personal%20Debt%20Consolidation%20Loan&amp;utm_campaign=Debt%20Consolidation&amp;utm_term=Loan%20for%20personal%20debt&amp;keyword=How%20Can%20I%20Consolidate%20My%20Debt"/>
  </r>
  <r>
    <x v="1054"/>
    <s v="Edmond"/>
    <s v="edlabat@bellsouth.net"/>
    <s v="4ZDexOpctUO-jmeVEY5IxQ"/>
    <x v="2"/>
    <x v="12"/>
    <x v="0"/>
    <s v="DebtReductionInc"/>
    <x v="1"/>
    <x v="0"/>
    <x v="1"/>
    <s v="LA"/>
    <x v="9"/>
    <m/>
    <x v="0"/>
    <s v="finance.kosmix.com"/>
    <s v="Debt General"/>
    <s v="Lower Payments"/>
    <s v="Credit card payments"/>
    <m/>
    <s v="http://finance.kosmix.com/topic/Exxonmobil_Credit_Card_Payment"/>
    <s v="p=hl&amp;as=yhoo&amp;ac=1387"/>
    <x v="0"/>
    <s v="utm_source=google&amp;utm_medium=CPC&amp;utm_content=Lower%20Payments&amp;utm_campaign=Debt%20General&amp;utm_term=Credit%20card%20payments&amp;keyword=Lower%20My%20Credit%20Card%20Payments"/>
  </r>
  <r>
    <x v="1055"/>
    <s v="Karina"/>
    <s v="karigonzalez32@yahoo.com"/>
    <s v="SOIR3z_XvEOkpP9RBk577g"/>
    <x v="2"/>
    <x v="2"/>
    <x v="0"/>
    <s v="DebtReductionInc"/>
    <x v="0"/>
    <x v="1"/>
    <x v="1"/>
    <s v="TX"/>
    <x v="9"/>
    <m/>
    <x v="0"/>
    <s v="www.webcrawler.com"/>
    <s v="Debt General"/>
    <s v="Lower Payments"/>
    <s v="Credit card payments"/>
    <m/>
    <s v="http://www.webcrawler.com/webcrawler303/ws/results/Web/credit card payment online/1/417/TopNavigation/Relevance/iq=true/zoom=off/_iceUrlFlag=7"/>
    <s v="_IceUrl=true"/>
    <x v="0"/>
    <s v="utm_source=google&amp;utm_medium=CPC&amp;utm_content=Lower%20Payments&amp;utm_campaign=Debt%20General&amp;utm_term=Credit%20card%20payments&amp;keyword=Lower%20My%20Credit%20Card%20Payments"/>
  </r>
  <r>
    <x v="1056"/>
    <s v="Jennifer"/>
    <s v="jennypearlmo@aol.com"/>
    <s v="24AEA7C0-508E-4723-8B08-F36359D47DAD"/>
    <x v="0"/>
    <x v="6"/>
    <x v="0"/>
    <s v="DebtReductionInc"/>
    <x v="0"/>
    <x v="1"/>
    <x v="1"/>
    <s v="AL"/>
    <x v="7"/>
    <m/>
    <x v="2"/>
    <s v="search.yahoo.com"/>
    <s v="DebtReductionInc"/>
    <s v="Credit Debt Consolidation"/>
    <m/>
    <s v="consolidated credit"/>
    <s v="http://search.yahoo.com/search"/>
    <s v="p=consolidated credit&amp;fr=yfp-t-501-s&amp;toggle=1&amp;cop=mss&amp;ei=UTF-8"/>
    <x v="0"/>
    <s v="utm_source=yahoo&amp;utm_medium=cpc&amp;utm_campaign=DebtReductionInc&amp;utm_content=Credit%20Debt%20Consolidation&amp;keyword=Consolidate%20Credit&amp;OVRAW=consolidated%20credit&amp;OVKEY=consolidate%20credit&amp;OVMTC=advanced&amp;OVADID=42233460022&amp;OVKWID=207713318522"/>
  </r>
  <r>
    <x v="42"/>
    <s v="Shawnie"/>
    <s v="shawnie_perez@yahoo.com"/>
    <s v="HTiKGEjFkU_QvU5aWwELkQ"/>
    <x v="3"/>
    <x v="6"/>
    <x v="0"/>
    <s v="DebtReductionInc"/>
    <x v="0"/>
    <x v="1"/>
    <x v="1"/>
    <s v="FL"/>
    <x v="8"/>
    <m/>
    <x v="0"/>
    <m/>
    <s v="DebtReductionInc"/>
    <s v="Student Debt"/>
    <m/>
    <m/>
    <m/>
    <m/>
    <x v="0"/>
    <s v="utm_source=Google&amp;utm_medium=cpc&amp;utm_campaign=DebtReductionInc&amp;utm_content=Student%20Debt&amp;keyword=Defaulted%20Student%20Loan%20Solutions"/>
  </r>
  <r>
    <x v="1057"/>
    <s v="Robert"/>
    <s v="yantz1@bellsouth.net"/>
    <s v="40D85C9F-148A-4F6B-BD4E-39B31341A774"/>
    <x v="0"/>
    <x v="3"/>
    <x v="0"/>
    <s v="DebtReductionInc"/>
    <x v="0"/>
    <x v="1"/>
    <x v="1"/>
    <s v="FL"/>
    <x v="3"/>
    <m/>
    <x v="2"/>
    <s v="search.yahoo.com"/>
    <s v="DebtReductionInc"/>
    <s v="Debt Consolidation"/>
    <m/>
    <s v="business dept consolidation + attorney+florida"/>
    <s v="http://search.yahoo.com/search"/>
    <s v="ei=utf-8&amp;fr=slv8-cclean&amp;p=business%20dept%20consolidation%20%2b%20attorney%2bflorida"/>
    <x v="0"/>
    <s v="utm_source=yahoo&amp;utm_medium=cpc&amp;utm_campaign=DebtReductionInc&amp;utm_content=Debt%20Consolidation&amp;keyword=Business%20Debt%20Consolidation&amp;OVRAW=business%20debt%20consolidation%20%2B%20attorney%2Bflorida&amp;OVKEY=business%20debt%20consolidation&amp;OVMTC=advanced&amp;OVADID=42233534522&amp;OVKWID=207713035022"/>
  </r>
  <r>
    <x v="1058"/>
    <s v="Blake"/>
    <s v="blakelanza@aol.com"/>
    <s v="4205D70A-1BB1-4F52-A468-02B7CEF91B7C"/>
    <x v="0"/>
    <x v="2"/>
    <x v="0"/>
    <s v="DebtReductionInc"/>
    <x v="1"/>
    <x v="2"/>
    <x v="1"/>
    <s v="FL"/>
    <x v="7"/>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1007"/>
    <s v="John"/>
    <s v="DECARDENASJOHN@YAHOO.COM"/>
    <s v="Yx1X5mpIyU2mA1DSq0Mm0g"/>
    <x v="3"/>
    <x v="1"/>
    <x v="0"/>
    <s v="DebtReductionInc"/>
    <x v="0"/>
    <x v="1"/>
    <x v="1"/>
    <s v="FL"/>
    <x v="5"/>
    <m/>
    <x v="2"/>
    <s v="search.yahoo.com"/>
    <s v="DebtReductionInc"/>
    <s v="Stop Collections"/>
    <m/>
    <s v="harrassment debt collection"/>
    <s v="http://search.yahoo.com/search"/>
    <s v="p=harrassment debt collection&amp;fr=yfp-t-501&amp;toggle=1&amp;cop=mss&amp;ei=UTF-8"/>
    <x v="0"/>
    <s v="utm_source=yahoo&amp;utm_medium=cpc&amp;utm_campaign=DebtReductionInc&amp;utm_content=Stop%20Collections&amp;keyword=Stop%20Debt%20Collector%20Harassment&amp;OVRAW=harassment%20debt%20collection&amp;OVKEY=harassment%20debt%20collector&amp;OVMTC=advanced&amp;OVADID=42233320022&amp;OVKWID=207721371022"/>
  </r>
  <r>
    <x v="1059"/>
    <s v="maya"/>
    <s v="mayagorgoni@gmail.com"/>
    <s v="5159D9D5-BC9D-4E4D-9656-B772FE2AD934"/>
    <x v="0"/>
    <x v="8"/>
    <x v="0"/>
    <s v="DebtReductionInc"/>
    <x v="0"/>
    <x v="1"/>
    <x v="1"/>
    <s v="NY"/>
    <x v="2"/>
    <m/>
    <x v="0"/>
    <s v="ads.cnn.com"/>
    <s v="DebtReductionInc"/>
    <s v="Student Debt"/>
    <m/>
    <m/>
    <s v="http://ads.cnn.com/html.ng/site=cnn&amp;cnn_pagetype=article&amp;cnn_position=585x280_adlinks&amp;cnn_rollup=us&amp;params.styles=fs_dynamic&amp;tile=0169234495421&amp;domId=209617"/>
    <m/>
    <x v="0"/>
    <s v="utm_source=Google&amp;utm_medium=cpc&amp;utm_campaign=DebtReductionInc&amp;utm_content=Student%20Debt&amp;keyword=Defaulted%20Student%20Loan%20Solutions"/>
  </r>
  <r>
    <x v="1060"/>
    <s v="Lindsey"/>
    <s v="lillabell26@yahoo.com"/>
    <s v="57097829-B7BB-44F8-93AD-09B21DC54E0B"/>
    <x v="0"/>
    <x v="0"/>
    <x v="0"/>
    <s v="DebtReductionInc"/>
    <x v="0"/>
    <x v="1"/>
    <x v="0"/>
    <s v="FL"/>
    <x v="7"/>
    <m/>
    <x v="0"/>
    <s v="www.google.com"/>
    <s v="Credit"/>
    <s v="How"/>
    <s v="How do i lower my credit card interest rate"/>
    <s v="how do i lower my credit card interest rate"/>
    <s v="http://www.google.com/search"/>
    <s v="hl=en&amp;q=how do i lower my credit card interest rate&amp;aq=7&amp;oq=how do i lower my "/>
    <x v="0"/>
    <s v="utm_source=google&amp;utm_medium=CPC&amp;utm_content=How&amp;utm_campaign=Credit&amp;utm_term=How%20do%20i%20lower%20my%20credit%20card%20interest%20rate&amp;keyword=How%20Can%20I%20Consolidate%20My%20Debt"/>
  </r>
  <r>
    <x v="1061"/>
    <s v="Patricia"/>
    <s v="snell50@aol.com"/>
    <s v="560327C9-974C-485C-8962-4B84BF1156D0"/>
    <x v="0"/>
    <x v="6"/>
    <x v="0"/>
    <s v="DebtReductionInc"/>
    <x v="0"/>
    <x v="1"/>
    <x v="1"/>
    <s v="FL"/>
    <x v="6"/>
    <m/>
    <x v="0"/>
    <s v="www.google.com"/>
    <s v="Debt General"/>
    <s v="Debt Negotiation"/>
    <s v="Debt negotiation lawyer"/>
    <s v="lawyer for negotiate medical bill"/>
    <s v="http://www.google.com/search"/>
    <s v="sourceid=navclient&amp;ie=UTF-8&amp;rlz=1T4GGLL_en&amp;q=lawyer for negotiate medical bill"/>
    <x v="0"/>
    <s v="utm_source=google&amp;utm_medium=CPC&amp;utm_content=Debt%20Negotiation&amp;utm_campaign=Debt%20General&amp;utm_term=Debt%20negotiation%20lawyer&amp;keyword=How%20Can%20I%20Consolidate%20My%20Debt"/>
  </r>
  <r>
    <x v="1062"/>
    <s v="Annie"/>
    <s v="awalsh7772@yahoo.com"/>
    <s v="D1D5C1BD-3842-4CA6-9005-5E227CD46E73"/>
    <x v="0"/>
    <x v="2"/>
    <x v="0"/>
    <s v="DebtReductionInc"/>
    <x v="0"/>
    <x v="1"/>
    <x v="1"/>
    <s v="NY"/>
    <x v="7"/>
    <m/>
    <x v="2"/>
    <s v="search.yahoo.com"/>
    <s v="state"/>
    <s v="About Debt Consolidation"/>
    <m/>
    <s v="debt consolidation programs in NY"/>
    <s v="http://search.yahoo.com/search"/>
    <s v="p=debt consolidation programs in NY&amp;fr=yfp-t-106&amp;toggle=1&amp;cop=mss&amp;ei=UTF-8"/>
    <x v="0"/>
    <s v="utm_source=yahoo&amp;utm_medium=cpc&amp;utm_campaign=state&amp;utm_content=About%20Debt%20Consolidation&amp;keyword=About%20Debt%20Consolidation%20In%20NY&amp;OVRAW=debt%20consolidation%20programs%20in%20NY&amp;OVKEY=debt%20consolidation%20in%20ny&amp;OVMTC=advanced&amp;OVADID=41951360022&amp;OVKWID=207725899522"/>
  </r>
  <r>
    <x v="1063"/>
    <s v="JOE"/>
    <s v="RoeRandazzo@aol.com"/>
    <s v="539AF981-9F7E-420F-ACA6-99510ADF8A8F"/>
    <x v="0"/>
    <x v="7"/>
    <x v="0"/>
    <s v="DebtReductionInc"/>
    <x v="0"/>
    <x v="1"/>
    <x v="1"/>
    <s v="NY"/>
    <x v="5"/>
    <m/>
    <x v="0"/>
    <s v="www.google.com"/>
    <s v="Debt Holding Tank"/>
    <s v="Holding Tank - Debt"/>
    <s v="Debt america"/>
    <s v="debt america"/>
    <s v="http://www.google.com/url"/>
    <s v="q=debt america&amp;url=/aclk%3Fsa%3Dl%26ai%3DCfPgZz3PzSaLPJ4mZlQeJrPD7AeDb1b8BnrGe-Qy_3dfhAhAEKAhQ5czosfr_____AWDJloyLwKTYD6AB4qGR9gPIAQGqBBNP0GzuB9wJdeQo1US7IxwFDASi%26num%3D7%26sig%3DAGiWqtwnyzhF38E7SqKMcUB92WB7CV3bJg%26q%3Dhttp://www.debtreductioninc.com/index8.html%253Futm_source%253Dgoogle%2526utm_medium%253DCPC%2526utm_content%253DHolding%252520Tank%252520-%252520Debt%2526utm_campaign%253DDebt%252520Holding%252520Tank%2526utm_term%253DDebt%252520america%2526keyword%253DHow%252520Can%252520I%252520Consolidate%252520My%252520Debt%253F&amp;rct=j&amp;ei=z3PzSef9Js_5lAeOv-S6DA&amp;usg=AFQjCNGYC3JEw3KTmK9wHsTI8igJWJdmoQ"/>
    <x v="0"/>
    <s v="utm_source=google&amp;utm_medium=CPC&amp;utm_content=Holding%20Tank%20-%20Debt&amp;utm_campaign=Debt%20Holding%20Tank&amp;utm_term=Debt%20america&amp;keyword=How%20Can%20I%20Consolidate%20My%20Debt"/>
  </r>
  <r>
    <x v="1064"/>
    <s v="Brian"/>
    <s v="beeg54@aol.com"/>
    <s v="BBCD7B04-A6DB-4590-9E8E-7714AF62B83F"/>
    <x v="0"/>
    <x v="11"/>
    <x v="0"/>
    <s v="DebtReductionInc"/>
    <x v="0"/>
    <x v="1"/>
    <x v="0"/>
    <s v="NY"/>
    <x v="8"/>
    <m/>
    <x v="0"/>
    <s v="www.google.com"/>
    <s v="Debt Holding Tank"/>
    <s v="Holding Tank - Debt"/>
    <s v="American debt"/>
    <s v="american debt foundation reviews"/>
    <s v="http://www.google.com/search"/>
    <s v="q=american debt foundation reviews&amp;ie=utf-8&amp;oe=utf-8&amp;aq=t&amp;rls=org.mozilla:en-US:official&amp;client=firefox-a"/>
    <x v="0"/>
    <s v="utm_source=google&amp;utm_medium=CPC&amp;utm_content=Holding%20Tank%20-%20Debt&amp;utm_campaign=Debt%20Holding%20Tank&amp;utm_term=American%20debt&amp;keyword=How%20Can%20I%20Consolidate%20My%20Debt"/>
  </r>
  <r>
    <x v="1065"/>
    <s v="Brian"/>
    <s v="blackworld@earthlink.net"/>
    <s v="3F05E3E2-6C28-4C46-8D3A-9D977528BB5F"/>
    <x v="0"/>
    <x v="2"/>
    <x v="0"/>
    <s v="DebtReductionInc"/>
    <x v="0"/>
    <x v="1"/>
    <x v="1"/>
    <s v="CO"/>
    <x v="3"/>
    <m/>
    <x v="0"/>
    <m/>
    <s v="Credit"/>
    <s v="How"/>
    <s v="How to reduce credit card"/>
    <m/>
    <m/>
    <m/>
    <x v="2"/>
    <s v="utm_source=google&amp;utm_medium=CPC&amp;utm_content=How&amp;utm_campaign=Credit&amp;utm_term=How%20to%20reduce%20credit%20card&amp;keyword=How%20Can%20I%20Consolidate%20My%20Debt"/>
  </r>
  <r>
    <x v="1066"/>
    <s v="stephanie"/>
    <s v="stephiswright@aol.com"/>
    <s v="EE4858EA-8953-4488-995B-6005E2E629A5"/>
    <x v="0"/>
    <x v="2"/>
    <x v="0"/>
    <s v="DebtReductionInc"/>
    <x v="1"/>
    <x v="2"/>
    <x v="1"/>
    <s v="IN"/>
    <x v="7"/>
    <m/>
    <x v="0"/>
    <s v="googleads.g.doubleclick.net"/>
    <s v="DebtReductionInc"/>
    <s v="Credit Card Debt - high volume"/>
    <m/>
    <m/>
    <s v="http://googleads.g.doubleclick.net/pagead/ads"/>
    <s v="client=ca-pub-3089121361425291&amp;dt=1249436548994&amp;lmt=1246416433&amp;output=html&amp;slotname=1739470378&amp;correlator=1249436548994&amp;url=http%3A%2F%2Fwww.dinkytown.net%2Fdebt.html&amp;ref=http%3A%2F%2Fwww.dinkytown.net%2Fjava%2FConsolidate.html&amp;frm=0&amp;ga_vid=764032791.1249436549&amp;ga_sid=1249436549&amp;ga_hid=370833582&amp;flash=10.0.22&amp;w=300&amp;h=250&amp;u_h=768&amp;u_w=1024&amp;u_ah=740&amp;u_aw=1024&amp;u_cd=32&amp;u_tz=-300&amp;u_his=11&amp;u_java=true&amp;u_nplug=24&amp;u_nmime=106&amp;dtd=27&amp;xpc=GcMvVZo5b7&amp;p=http%3A//www.dinkytown.net"/>
    <x v="0"/>
    <s v="utm_source=Google&amp;utm_medium=cpc&amp;utm_campaign=DebtReductionInc&amp;utm_content=Credit%20Card%20Debt%20-%20high%20volume&amp;keyword=Eliminate%20Credit%20Card%20Debt"/>
  </r>
  <r>
    <x v="1067"/>
    <s v="Camille"/>
    <s v="c.mcgee2629@yahoo.com"/>
    <s v="FC4B7A47-221A-4245-97E2-9B6B35738F34"/>
    <x v="0"/>
    <x v="7"/>
    <x v="0"/>
    <s v="DebtReductionInc"/>
    <x v="0"/>
    <x v="1"/>
    <x v="1"/>
    <s v="MO"/>
    <x v="7"/>
    <m/>
    <x v="2"/>
    <s v="search.yahoo.com"/>
    <s v="state"/>
    <s v="Bankruptcy And Chapter 13"/>
    <m/>
    <s v="bankruptcy missouri"/>
    <s v="http://search.yahoo.com/search;_ylt=A0oGklr6reNJluQAMAVXNyoA"/>
    <s v="fr2=sg-gac&amp;sado=1&amp;p=bankruptcy%20missouri&amp;fr=hp-pvdt&amp;fr2=sb-top&amp;pqstr=bankruptcy%20Misso&amp;gprid=wuKZx8ReSHCXf7pY_MH28A"/>
    <x v="0"/>
    <s v="utm_source=yahoo&amp;utm_medium=cpc&amp;utm_campaign=state&amp;utm_content=Bankruptcy%20And%20Chapter%2013&amp;keyword=Avoid%20Chapter%2013%20Bankruptcy%20In%20Missouri&amp;OVRAW=bankruptcy%20missouri&amp;OVKEY=chapter%2013%20bankruptcy%20missouri&amp;OVMTC=advanced&amp;OVADID=42233394022&amp;OVKWID=207725771022"/>
  </r>
  <r>
    <x v="1068"/>
    <s v="Michelle"/>
    <s v="mlo77@aol.com"/>
    <s v="1AB4CB39-CAD2-43E4-80C1-7C05C2258BF6"/>
    <x v="0"/>
    <x v="2"/>
    <x v="0"/>
    <s v="DebtReductionInc"/>
    <x v="0"/>
    <x v="1"/>
    <x v="1"/>
    <s v="MA"/>
    <x v="0"/>
    <m/>
    <x v="0"/>
    <s v="search.hp.my.aol.com"/>
    <s v="Debt Holding Tank"/>
    <s v="Holding Tank - Debt"/>
    <s v="Debt advice line"/>
    <s v="debt advice line"/>
    <s v="http://search.hp.my.aol.com/aol/weboffers"/>
    <s v="s_it=enus-mh-1_-hp-woh-cn-nb-le&amp;query=debt advice line"/>
    <x v="0"/>
    <s v="utm_source=google&amp;utm_medium=CPC&amp;utm_content=Holding%20Tank%20-%20Debt&amp;utm_campaign=Debt%20Holding%20Tank&amp;utm_term=Debt%20advice%20line&amp;keyword=How%20Can%20I%20Consolidate%20My%20Debt"/>
  </r>
  <r>
    <x v="1069"/>
    <s v="Michael"/>
    <s v="michael.nguyen48@yahoo.com"/>
    <s v="bpUJ-MFr3UmYutaTeLrn3A"/>
    <x v="6"/>
    <x v="6"/>
    <x v="0"/>
    <s v="DebtReductionInc"/>
    <x v="0"/>
    <x v="1"/>
    <x v="1"/>
    <s v="LA"/>
    <x v="4"/>
    <m/>
    <x v="2"/>
    <s v="search.yahoo.com"/>
    <s v="DebtReductionInc"/>
    <s v="General Debt"/>
    <m/>
    <s v="become debt free"/>
    <s v="http://search.yahoo.com/search"/>
    <s v="p=become debt free&amp;fr=fptb-cclean-s&amp;toggle=1&amp;cop=mss&amp;ei=UTF-8"/>
    <x v="0"/>
    <s v="utm_source=yahoo&amp;utm_medium=cpc&amp;utm_campaign=DebtReductionInc&amp;utm_content=General%20Debt&amp;keyword=Be%20Debt%20Free&amp;OVRAW=become%20debt%20free&amp;OVKEY=debt%20free&amp;OVMTC=advanced&amp;OVADID=42233303522&amp;OVKWID=207713077522"/>
  </r>
  <r>
    <x v="1070"/>
    <s v="Doris"/>
    <s v="dorisryan11@yahoo.com"/>
    <s v="Y-EYuRL51USa4mG6q-b7Hg"/>
    <x v="1"/>
    <x v="6"/>
    <x v="0"/>
    <s v="DebtReductionInc"/>
    <x v="0"/>
    <x v="1"/>
    <x v="1"/>
    <s v="CA"/>
    <x v="0"/>
    <m/>
    <x v="2"/>
    <s v="rollerhockeystick.com"/>
    <s v="DebtReductionInc"/>
    <s v="General Debt"/>
    <m/>
    <m/>
    <s v="http://rollerhockeystick.com/index.php"/>
    <s v="pt=1&amp;tid=20&amp;Query=2USvF6AuNfx9YC4usDiyE5%2BSL38CCa80ML%2BvGqi4MXxg5Jmak5uamKiUm2iF3hSbsZVmSM8%2FOJU0T213AQ%3D%3D&amp;tis=1&amp;oq=06oENya4ZG1YS6vOLJwpLiFbgelW6z6-kNpJPeKQYM1txXYEfWqHAub8MXiNfaPG1dD5ngLGqkGh4bvs6GGrio74_4wWKNi84CvhY-zJnXzqRBVMm7hVsrxt_wDJcjEKuup2qsQO2FGZ52SbUb7VsA3j-QK_VxD0P0oJQLR14lDgdcL6uRGKX1dql004NJs3wJBKqE0C5s%2CYT0z&amp;sk=unsecured debt"/>
    <x v="0"/>
    <s v="utm_source=yahoo&amp;utm_medium=cpc&amp;utm_campaign=DebtReductionInc&amp;utm_content=General%20Debt&amp;keyword=Unsecured%20Debt%20Solutions&amp;OVRAW=unsecured%20debt&amp;OVKEY=unsecured%20debt&amp;OVMTC=standard&amp;OVADID=42233303522&amp;OVKWID=207713413022"/>
  </r>
  <r>
    <x v="1007"/>
    <s v="Gabriela"/>
    <s v="curvieluv@aol.com"/>
    <s v="qz_4orgNsU6nULP5SewU9Q"/>
    <x v="3"/>
    <x v="5"/>
    <x v="0"/>
    <s v="DebtReductionInc"/>
    <x v="0"/>
    <x v="1"/>
    <x v="1"/>
    <s v="CA"/>
    <x v="7"/>
    <m/>
    <x v="0"/>
    <s v="googleads.g.doubleclick.net"/>
    <s v="DebtReductionInc"/>
    <s v="Stop Collections"/>
    <m/>
    <m/>
    <s v="http://googleads.g.doubleclick.net/pagead/ads"/>
    <s v="client=ca-pub-7805397860504090&amp;dt=1239762505562&amp;lmt=1239762505&amp;prev_slotnames=7216269925&amp;output=html&amp;slotname=5273749396&amp;correlator=1239762505046&amp;url=http%3A%2F%2Fwww.democraticunderground.com%2Fdiscuss%2Fduboard.php%3Faz%3Dview_all%26address%3D114x14764&amp;region=test&amp;ref=http%3A%2F%2Fwww.google.com%2Fsearch%3Fhl%3Den%26q%3Dwhat%2Bhappens%2Bwhen%2Byou%2Bgo%2Binto%2Bcollections%26aq%3Df%26oq%3D&amp;frm=0&amp;ga_vid=1391192722.1239762505&amp;ga_sid=1239762505&amp;ga_hid=1957739173&amp;flash=9.0.124.0&amp;u_h=1024&amp;u_w=1280&amp;u_ah=994&amp;u_aw=1280&amp;u_cd=32&amp;u_tz=-420&amp;u_his=2&amp;u_java=true&amp;dtd=63&amp;w=300&amp;h=250&amp;xpc=8Ynnnsl7QG&amp;p=http%3A//www.democraticunderground.com"/>
    <x v="0"/>
    <s v="utm_source=Google&amp;utm_medium=cpc&amp;utm_campaign=DebtReductionInc&amp;utm_content=Stop%20Collections&amp;keyword=How%20To%20Stop%20Bill%20Collectors%20From%20Calling"/>
  </r>
  <r>
    <x v="1071"/>
    <s v="Abraham"/>
    <s v="abarragnon@charter.net"/>
    <s v="06C495F5-36DA-42E5-A5CD-77882A2139A6"/>
    <x v="0"/>
    <x v="2"/>
    <x v="0"/>
    <s v="DebtReductionInc"/>
    <x v="0"/>
    <x v="1"/>
    <x v="1"/>
    <s v="CA"/>
    <x v="2"/>
    <m/>
    <x v="0"/>
    <m/>
    <s v="Debt General"/>
    <s v="Lower Payments"/>
    <s v="Credit card payments"/>
    <m/>
    <m/>
    <m/>
    <x v="0"/>
    <s v="utm_source=google&amp;utm_medium=CPC&amp;utm_content=Lower%20Payments&amp;utm_campaign=Debt%20General&amp;utm_term=Credit%20card%20payments&amp;keyword=Lower%20My%20Credit%20Card%20Payments"/>
  </r>
  <r>
    <x v="1072"/>
    <s v="Heather"/>
    <s v="hrobinson831@yahoo.com"/>
    <s v="0359AF35-7A69-4270-B9BE-76C09D1C9261"/>
    <x v="0"/>
    <x v="12"/>
    <x v="0"/>
    <s v="DebtReductionInc"/>
    <x v="3"/>
    <x v="2"/>
    <x v="1"/>
    <s v="NY"/>
    <x v="9"/>
    <m/>
    <x v="2"/>
    <s v="search.yahoo.com"/>
    <s v="DebtReductionInc"/>
    <s v="Credit Card Consolidation"/>
    <m/>
    <s v="debt consolidation"/>
    <s v="http://search.yahoo.com/search;_ylt=A0geusfGg7VKxWMAE_BXNyoA"/>
    <s v="fr2=sg-gac&amp;sado=1&amp;p=debt%20consolidation&amp;fr=ush1-finance&amp;pqstr=consol&amp;gprid=otKyZNXPT2.EX24Vc3f4_A&amp;sac=1&amp;sao=2"/>
    <x v="0"/>
    <s v="utm_source=yahoo&amp;utm_medium=cpc&amp;utm_campaign=DebtReductionInc&amp;utm_content=Credit%20Card%20Consolidation&amp;keyword=Credit%20Card%20Consolidation&amp;OVRAW=debt%20consolidation&amp;OVKEY=credit%20card%20consolidation&amp;OVMTC=advanced&amp;OVADID=41951287022&amp;OVKWID=207713091022"/>
  </r>
  <r>
    <x v="1073"/>
    <s v="Martin"/>
    <s v="freeportgoldfish@yahoo.com"/>
    <s v="fp_nyMZKOUGCONXkr2VN5g"/>
    <x v="2"/>
    <x v="8"/>
    <x v="0"/>
    <s v="DebtReductionInc"/>
    <x v="3"/>
    <x v="4"/>
    <x v="1"/>
    <s v="NY"/>
    <x v="9"/>
    <m/>
    <x v="0"/>
    <s v="geonlineserice.com"/>
    <s v="DebtReductionInc"/>
    <s v="Lower Payments"/>
    <m/>
    <m/>
    <s v="http://geonlineserice.com/domainserve/domainSearch"/>
    <s v="sessionid=403e933920d87ba083cda98f92ad1d27b3988c52"/>
    <x v="1"/>
    <s v="utm_source=Google&amp;utm_medium=cpc&amp;utm_campaign=DebtReductionInc&amp;utm_content=Lower%20Payments&amp;keyword=How%20To%20Lower%20Monthly%20Mortgage%20Payments"/>
  </r>
  <r>
    <x v="1074"/>
    <s v="Kristin"/>
    <s v="Psychologywhiz@yahoo.com"/>
    <s v="HZwk0ghKWE2sE4I5DQ9RXg"/>
    <x v="1"/>
    <x v="12"/>
    <x v="0"/>
    <s v="DebtReductionInc"/>
    <x v="1"/>
    <x v="2"/>
    <x v="1"/>
    <s v="NY"/>
    <x v="8"/>
    <m/>
    <x v="2"/>
    <s v="search.yahoo.com"/>
    <s v="DebtReductionInc"/>
    <s v="Student Debt - high volume"/>
    <m/>
    <s v="student debt"/>
    <s v="http://search.yahoo.com/search"/>
    <s v="p=student debt&amp;fr=yfp-t-150&amp;toggle=1&amp;cop=mss&amp;ei=UTF-8"/>
    <x v="0"/>
    <s v="utm_source=yahoo&amp;utm_medium=cpc&amp;utm_campaign=DebtReductionInc&amp;utm_content=Student%20Debt%20-%20high%20volume&amp;keyword=Student%20Loan%20Consolidation&amp;OVRAW=student%20debt&amp;OVKEY=student%20loan%20debt&amp;OVMTC=advanced&amp;OVADID=42233253022&amp;OVKWID=207721351522"/>
  </r>
  <r>
    <x v="1075"/>
    <s v="joe"/>
    <s v="jditri19@aol.com"/>
    <s v="90899277-B3C2-4C1C-9D6A-75DA1252E800"/>
    <x v="0"/>
    <x v="0"/>
    <x v="0"/>
    <s v="DebtReductionInc"/>
    <x v="0"/>
    <x v="1"/>
    <x v="0"/>
    <s v="NY"/>
    <x v="4"/>
    <m/>
    <x v="2"/>
    <s v="search.yahoo.com"/>
    <s v="DebtReductionInc"/>
    <s v="Credit Card Debt"/>
    <m/>
    <s v="how to settle credit card debt"/>
    <s v="http://search.yahoo.com/search"/>
    <s v="p=how to settle credit card debt&amp;fr=yfp-t-501-s&amp;toggle=1&amp;cop=mss&amp;ei=UTF-8"/>
    <x v="0"/>
    <s v="utm_source=yahoo&amp;utm_medium=cpc&amp;utm_campaign=DebtReductionInc&amp;utm_content=Credit%20Card%20Debt&amp;keyword=Settle%20Credit%20Card%20Debt&amp;OVRAW=how%20to%20settle%20credit%20card%20debt&amp;OVKEY=how%20to%20settle%20credit%20card%20debt&amp;OVMTC=standard&amp;OVADID=42233453022&amp;OVKWID=207713373522"/>
  </r>
  <r>
    <x v="1076"/>
    <s v="michael"/>
    <s v="fermoy52@aol.com"/>
    <s v="61AFC297-8234-4678-B4E3-E1FADC071945"/>
    <x v="0"/>
    <x v="3"/>
    <x v="0"/>
    <s v="DebtReductionInc"/>
    <x v="0"/>
    <x v="1"/>
    <x v="1"/>
    <s v="NY"/>
    <x v="0"/>
    <m/>
    <x v="0"/>
    <s v="www.google.com"/>
    <s v="Debt Holding Tank"/>
    <s v="Holding Tank - Debt"/>
    <s v="Federal debt relief system"/>
    <s v="federal debt relief system"/>
    <s v="http://www.google.com/search"/>
    <s v="hl=en&amp;q=federal debt relief system&amp;aq=1&amp;oq=federal debt "/>
    <x v="0"/>
    <s v="utm_source=google&amp;utm_medium=CPC&amp;utm_content=Holding%20Tank%20-%20Debt&amp;utm_campaign=Debt%20Holding%20Tank&amp;utm_term=Federal%20debt%20relief%20system&amp;keyword=How%20Can%20I%20Consolidate%20My%20Debt"/>
  </r>
  <r>
    <x v="1077"/>
    <s v="LUIS"/>
    <s v="HOTBOY292@TMAIL.COM"/>
    <s v="4F7C242B-4829-46D9-A9B0-E4E9B125F6E2"/>
    <x v="0"/>
    <x v="0"/>
    <x v="0"/>
    <s v="DebtReductionInc"/>
    <x v="0"/>
    <x v="1"/>
    <x v="0"/>
    <s v="NY"/>
    <x v="1"/>
    <m/>
    <x v="0"/>
    <s v="toolbar.inbox.com"/>
    <s v="Debt Holding Tank"/>
    <s v="Holding Tank - Debt"/>
    <s v="Debit"/>
    <s v="debit"/>
    <s v="http://toolbar.inbox.com/search/results.aspx"/>
    <s v="q=debit&amp;tbid=80305&amp;tp=sf&amp;lng=en"/>
    <x v="0"/>
    <s v="utm_source=google&amp;utm_medium=CPC&amp;utm_content=Holding%20Tank%20-%20Debt&amp;utm_campaign=Debt%20Holding%20Tank&amp;utm_term=Debit&amp;keyword=How%20Can%20I%20Consolidate%20My%20Debt"/>
  </r>
  <r>
    <x v="1078"/>
    <s v="Kim"/>
    <s v="tapgum81@msn.com"/>
    <s v="FF72DDF0-7B45-4367-8C4F-B8DAF712E70A"/>
    <x v="0"/>
    <x v="0"/>
    <x v="0"/>
    <s v="DebtReductionInc"/>
    <x v="0"/>
    <x v="1"/>
    <x v="0"/>
    <s v="NY"/>
    <x v="0"/>
    <m/>
    <x v="2"/>
    <s v="cosovowar.com"/>
    <s v="DebtReductionInc"/>
    <s v="Debt Reduction"/>
    <m/>
    <m/>
    <s v="http://cosovowar.com/handcrafted2.asp"/>
    <m/>
    <x v="0"/>
    <s v="utm_source=yahoo&amp;utm_medium=cpc&amp;utm_campaign=DebtReductionInc&amp;utm_content=Debt%20Reduction&amp;keyword=Debt%20Reduction%20Services&amp;OVRAW=debt%20reduction&amp;OVKEY=debt%20reduction&amp;OVMTC=standard&amp;OVADID=41951160522&amp;OVKWID=207713353522"/>
  </r>
  <r>
    <x v="1079"/>
    <s v="Brian"/>
    <s v="brnxgt@hotmail.com"/>
    <s v="jJ4yflikQ0GM0O1qjJZ5ew"/>
    <x v="3"/>
    <x v="8"/>
    <x v="0"/>
    <s v="DebtReductionInc"/>
    <x v="1"/>
    <x v="2"/>
    <x v="1"/>
    <s v="NY"/>
    <x v="2"/>
    <m/>
    <x v="0"/>
    <s v="googleads.g.doubleclick.net"/>
    <s v="DebtReductionInc"/>
    <s v="Credit Card Debt - high volume"/>
    <m/>
    <s v="http://lopup.com"/>
    <s v="http://googleads.g.doubleclick.net/pagead/ads"/>
    <s v="client=ca-pub-2788748207884369&amp;dt=1248138977640&amp;lmt=1248138977&amp;output=html&amp;slotname=5418887531&amp;correlator=1248138977640&amp;url=http%3A%2F%2Flopup.com%2Fv%2Fcredit-and-lending%2Fcredit-default.php%3Fkw%3Dcredit%2520card%2520default%26OVRAW%3Dcredit%2520card%2520default%26OVKEY%3Dcredit%2520card%2520default%2520law%26OVMTC%3Dadvanced%26OVADID%3D44190495022%26OVKWID%3D219131186022&amp;ref=http%3A%2F%2Fsearch.yahoo.com%2Fsearch%3Fp%3Dcredit%2Bcard%2Bdefault%26ei%3Dutf-8%26fr%3Db1ie7&amp;frm=0&amp;ga_vid=942294433.1248138978&amp;ga_sid=1248138978&amp;ga_hid=1349627308&amp;flash=10.0.22.87&amp;w=336&amp;h=280&amp;u_h=1024&amp;u_w=1280&amp;u_ah=994&amp;u_aw=1280&amp;u_cd=32&amp;u_tz=-240&amp;u_his=10&amp;u_java=true&amp;dtd=188&amp;xpc=LRBJeVzw3f&amp;p=http%3A//lopup.com"/>
    <x v="0"/>
    <s v="utm_source=Google&amp;utm_medium=cpc&amp;utm_campaign=DebtReductionInc&amp;utm_content=Credit%20Card%20Debt%20-%20high%20volume&amp;keyword=Eliminate%20Credit%20Card%20Debt"/>
  </r>
  <r>
    <x v="1080"/>
    <s v="Amy"/>
    <s v="atarquinio@yahoo.com"/>
    <s v="378F4AFB-EB4E-402E-8910-3AE6B39E272C"/>
    <x v="0"/>
    <x v="8"/>
    <x v="0"/>
    <s v="DebtReductionInc"/>
    <x v="0"/>
    <x v="1"/>
    <x v="1"/>
    <s v="AZ"/>
    <x v="3"/>
    <m/>
    <x v="0"/>
    <s v="collegesavings.about.com"/>
    <s v="DebtReductionInc"/>
    <s v="Student Debt"/>
    <m/>
    <m/>
    <s v="http://collegesavings.about.com/od/financialaid/a/loanforgiveness.htm"/>
    <m/>
    <x v="0"/>
    <s v="utm_source=Google&amp;utm_medium=cpc&amp;utm_campaign=DebtReductionInc&amp;utm_content=Student%20Debt&amp;keyword=Defaulted%20Student%20Loan%20Solutions"/>
  </r>
  <r>
    <x v="1081"/>
    <s v="celia"/>
    <s v="celia.mendez@twcable.com"/>
    <s v="D0CFE18A-0160-40D0-8A64-B686AA9F3C45"/>
    <x v="0"/>
    <x v="12"/>
    <x v="0"/>
    <s v="DebtReductionInc"/>
    <x v="3"/>
    <x v="0"/>
    <x v="1"/>
    <s v="TX"/>
    <x v="4"/>
    <m/>
    <x v="1"/>
    <m/>
    <s v="Financial Services"/>
    <s v="Consolidate"/>
    <m/>
    <m/>
    <m/>
    <m/>
    <x v="0"/>
    <s v="utm_source=AdKnowledge&amp;utm_medium=CPC&amp;utm_content=Consolidate&amp;20Debt&amp;utm_campaign=Financial%20Services&amp;keyword=Debt%20Consolidation%20Experts"/>
  </r>
  <r>
    <x v="1082"/>
    <s v="Denise"/>
    <s v="gimblessed@hotmail.com"/>
    <s v="8B754EF0-0836-44CC-BA2B-0CB9B7F0A83B"/>
    <x v="0"/>
    <x v="0"/>
    <x v="0"/>
    <s v="DebtReductionInc"/>
    <x v="0"/>
    <x v="1"/>
    <x v="0"/>
    <s v="TX"/>
    <x v="1"/>
    <m/>
    <x v="2"/>
    <s v="search.yahoo.com"/>
    <s v="DebtReductionInc - YSM Restructure (05/29/09)"/>
    <s v="Chapter 7 Bankruptcy (LV)"/>
    <m/>
    <s v="chapter 7 bankruptcy"/>
    <s v="http://search.yahoo.com/search"/>
    <s v="ei=utf-8&amp;fr=slv8-yma3&amp;p=chapter%207%20bankruptcy&amp;type="/>
    <x v="0"/>
    <s v="utm_source=yahoo&amp;utm_medium=cpc&amp;utm_campaign=DebtReductionInc%20-%20YSM%20Restructure%20(05/29/09)&amp;utm_content=Chapter%207%20Bankruptcy%20(LV)&amp;keyword=Avoid%20Filing%20Chapter%207%20Bankruptcy&amp;OVRAW=chapter%207%20bankruptcy&amp;OVKEY=chapter%207%20bankruptcy%20form&amp;OVMTC=advanced&amp;OVADID=45758596022&amp;OVKWID=228148367022"/>
  </r>
  <r>
    <x v="1083"/>
    <s v="jim"/>
    <s v="profsurles@msn.com"/>
    <s v="6CE6AD5E-F136-4351-87D1-9B399FFBB2DA"/>
    <x v="0"/>
    <x v="6"/>
    <x v="0"/>
    <s v="DebtReductionInc"/>
    <x v="0"/>
    <x v="1"/>
    <x v="1"/>
    <s v="FL"/>
    <x v="2"/>
    <m/>
    <x v="1"/>
    <m/>
    <s v="Financial Services"/>
    <s v="Consolidate"/>
    <m/>
    <m/>
    <m/>
    <m/>
    <x v="0"/>
    <s v="utm_source=AdKnowledge&amp;utm_medium=CPC&amp;utm_content=Consolidate&amp;20Debt&amp;utm_campaign=Financial%20Services&amp;keyword=Debt%20Consolidation%20Experts"/>
  </r>
  <r>
    <x v="1084"/>
    <s v="linda"/>
    <s v="coolgrandma1952@yahoo.com"/>
    <s v="EE8745FD-8541-4506-B550-7327E16BF9C3"/>
    <x v="0"/>
    <x v="0"/>
    <x v="0"/>
    <s v="DebtReductionInc"/>
    <x v="0"/>
    <x v="1"/>
    <x v="0"/>
    <s v="TX"/>
    <x v="8"/>
    <m/>
    <x v="1"/>
    <s v="us.mc308.mail.yahoo.com"/>
    <s v="Financial Services"/>
    <s v="Consolidate"/>
    <m/>
    <m/>
    <s v="http://us.mc308.mail.yahoo.com/mc/welcome"/>
    <s v=".gx=0&amp;.rand=a682nc0quuk4i"/>
    <x v="0"/>
    <s v="utm_source=AdKnowledge&amp;utm_medium=CPC&amp;utm_content=Consolidate&amp;20Debt&amp;utm_campaign=Financial%20Services&amp;keyword=Debt%20Consolidation%20Experts"/>
  </r>
  <r>
    <x v="1085"/>
    <s v="hazivet"/>
    <s v="hazibola@hotmail.com"/>
    <s v="77786749-A444-4580-A890-1CA1FCF0D1FA"/>
    <x v="0"/>
    <x v="6"/>
    <x v="0"/>
    <s v="DebtReductionInc"/>
    <x v="0"/>
    <x v="2"/>
    <x v="1"/>
    <s v="TX"/>
    <x v="9"/>
    <m/>
    <x v="2"/>
    <s v="ww23.rr.com"/>
    <s v="DebtReductionInc"/>
    <s v="Credit Debt Consolidation"/>
    <m/>
    <m/>
    <s v="http://ww23.rr.com/search.php"/>
    <s v="querybox=consolidate credit en san antonio texas&amp;qs=06oENya4ZGM2qO9AyqXAqHLXKnW2kzlh6CxJGbsYJ1Klev8uYjHA-5U45fI1vCRjAuqj2dokn5_VKycaqvEpW8AfGgEwMBq5lFxzlf8lftM2WYR5HLfG16dAh0LLPQ-z_d_T5ERVqoQoEGiZ9xnsGsC9xtKwTYi-Fmc66nRf1KtD9rTyA2qwicx0qFVYwMTUco7Cr_WOXEP9VhwVhYkUy869eZzSdJdcPSddndZMjx3mV_MPkUFPZbThW4TOL3I4mSuHdSaoognWKwl_IYjT8qzK_CL8-shqcSKcmOVbIn3eQJhBmQy1Za8YnAdmZB7ipmErhSYpuy9iY.%2CYT0z"/>
    <x v="0"/>
    <s v="utm_source=yahoo&amp;utm_medium=cpc&amp;utm_campaign=DebtReductionInc&amp;utm_content=Credit%20Debt%20Consolidation&amp;keyword=Consolidate%20Credit&amp;OVRAW=consolidate%20credit%20en%20san%20antonio%20texas&amp;OVKEY=consolidate%20credit&amp;OVMTC=advanced&amp;OVADID=41951292022&amp;OVKWID=207713318522"/>
  </r>
  <r>
    <x v="1086"/>
    <s v="jerry"/>
    <s v="jmulkey714@netzero.com"/>
    <s v="C504B7D8-5A27-47E4-8D0A-09D4FA44C0E8"/>
    <x v="0"/>
    <x v="0"/>
    <x v="0"/>
    <s v="DebtReductionInc"/>
    <x v="0"/>
    <x v="1"/>
    <x v="0"/>
    <s v="FL"/>
    <x v="3"/>
    <m/>
    <x v="2"/>
    <s v="www.findstuff.com"/>
    <s v="DebtReductionInc"/>
    <s v="Debt Consolidation"/>
    <m/>
    <m/>
    <s v="http://www.findstuff.com/v3/index.php"/>
    <s v="uvx=wmoNGyxvHcE-QrzWH0nuDDJD7kYOiVo--FPspgEquYsLhRRQn_yaZok_HboPv-0O4nQL6xa6U7JkbJIDWUDi-TrGqYqOD65oS5fMaIO8OdbthDGIDlw1RNFyge1CwgWxiXKMPl_yY_Hd1dRNum-ziYjjsqeUFeiTVER7s62hlVerCiNsfvEkrV-TqJ6nANNPYTyGby0oenJzjVQ89oTY2H12Tgt4nZ0zwVVM-n22bcy1gE1GMKf_EkDysEYt0KZQ"/>
    <x v="0"/>
    <s v="utm_source=yahoo&amp;utm_medium=cpc&amp;utm_campaign=DebtReductionInc&amp;utm_content=Debt%20Consolidation&amp;keyword=Government%20Debt%20Consolidation&amp;OVRAW=governement%20loan%20consolidation&amp;OVKEY=government%20debt%20consolidation&amp;OVMTC=advanced&amp;OVADID=41951208522&amp;OVKWID=207713454522"/>
  </r>
  <r>
    <x v="1087"/>
    <s v="Megan"/>
    <s v="SMCJFREELAND@GMAIL.COM"/>
    <s v="P047eZmkiku13B2pVPW5wA"/>
    <x v="2"/>
    <x v="8"/>
    <x v="0"/>
    <s v="DebtReductionInc"/>
    <x v="1"/>
    <x v="0"/>
    <x v="1"/>
    <s v="FL"/>
    <x v="0"/>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1088"/>
    <s v="Annette"/>
    <s v="chicerchia@yahoo.com"/>
    <s v="346EB5E6-2F19-4BD3-9158-8B9BD3A6EB7E"/>
    <x v="0"/>
    <x v="3"/>
    <x v="0"/>
    <s v="DebtReductionInc"/>
    <x v="0"/>
    <x v="1"/>
    <x v="1"/>
    <s v="FL"/>
    <x v="0"/>
    <m/>
    <x v="2"/>
    <s v="search.yahoo.com"/>
    <s v="DebtReductionInc"/>
    <s v="General Debt"/>
    <m/>
    <s v="florida debt relief center"/>
    <s v="http://search.yahoo.com/search"/>
    <s v="p=florida debt relief center&amp;fr=fp-yie8-s&amp;toggle=1&amp;cop=mss&amp;ei=UTF-8"/>
    <x v="0"/>
    <s v="utm_source=yahoo&amp;utm_medium=cpc&amp;utm_campaign=DebtReductionInc&amp;utm_content=General%20Debt&amp;keyword=Debt%20Relief&amp;OVRAW=florida%20debt%20relief%20center&amp;OVKEY=debt%20relief&amp;OVMTC=advanced&amp;OVADID=42233303522&amp;OVKWID=207713042522"/>
  </r>
  <r>
    <x v="1089"/>
    <s v="richard"/>
    <s v="rtdriver38@aol.com"/>
    <s v="D1637C8C-B738-4F11-A7B1-90BC69C4CCE0"/>
    <x v="0"/>
    <x v="0"/>
    <x v="0"/>
    <s v="DebtReductionInc"/>
    <x v="0"/>
    <x v="1"/>
    <x v="0"/>
    <s v="FL"/>
    <x v="9"/>
    <m/>
    <x v="2"/>
    <s v="www.justclicklocal.com"/>
    <s v="DebtReductionInc"/>
    <s v="Debt Consolidation"/>
    <m/>
    <m/>
    <s v="http://www.justclicklocal.com/local.php"/>
    <s v="query=govt debt consolidation&amp;source=q&amp;adgroupid=qbg550&amp;param1=quigo3"/>
    <x v="0"/>
    <s v="utm_source=yahoo&amp;utm_medium=cpc&amp;utm_campaign=DebtReductionInc&amp;utm_content=Debt%20Consolidation&amp;keyword=Government%20Debt%20Consolidation&amp;OVRAW=govt%20debt%20consolidation&amp;OVKEY=government%20debt%20consolidation&amp;OVMTC=standard&amp;OVADID=42233534522&amp;OVKWID=207713454522"/>
  </r>
  <r>
    <x v="1090"/>
    <s v="Denise"/>
    <s v="dhuber5@cfl.rr.com"/>
    <s v="59A5DE64-6542-4F08-B70E-2D06F2CF0B4F"/>
    <x v="0"/>
    <x v="0"/>
    <x v="0"/>
    <s v="DebtReductionInc"/>
    <x v="1"/>
    <x v="0"/>
    <x v="0"/>
    <s v="FL"/>
    <x v="3"/>
    <m/>
    <x v="0"/>
    <s v="chirotalk.proboards.com"/>
    <s v="DebtReductionInc"/>
    <s v="Student Debt"/>
    <m/>
    <m/>
    <s v="http://chirotalk.proboards.com/index.cgi"/>
    <s v="board=studentloans&amp;action=display&amp;thread=4325&amp;page=1"/>
    <x v="1"/>
    <s v="utm_source=Google&amp;utm_medium=cpc&amp;utm_campaign=DebtReductionInc&amp;utm_content=Student%20Debt&amp;keyword=Defaulted%20Student%20Loan%20Solutions"/>
  </r>
  <r>
    <x v="1091"/>
    <s v="Charles"/>
    <s v="ebankscharles@yahoo.com"/>
    <s v="tjymdYGMBkqYi6xZX7MjUQ"/>
    <x v="6"/>
    <x v="6"/>
    <x v="0"/>
    <s v="DebtReductionInc"/>
    <x v="0"/>
    <x v="1"/>
    <x v="1"/>
    <s v="FL"/>
    <x v="2"/>
    <m/>
    <x v="2"/>
    <s v="search.yahoo.com"/>
    <s v="DebtReductionInc"/>
    <s v="Lower Payments"/>
    <m/>
    <s v="how to lower car payments"/>
    <s v="http://search.yahoo.com/search"/>
    <s v="p=how to lower car payments&amp;fr=yfp-t-501-s&amp;toggle=1&amp;cop=mss&amp;ei=UTF-8"/>
    <x v="0"/>
    <s v="utm_source=yahoo&amp;utm_medium=cpc&amp;utm_campaign=DebtReductionInc&amp;utm_content=Lower%20Payments&amp;keyword=How%20To%20Lower%20Monthly%20Car%20Payments&amp;OVRAW=how%20to%20lower%20car%20payments&amp;OVKEY=lower%20monthly%20car%20payment&amp;OVMTC=advanced&amp;OVADID=42233385522&amp;OVKWID=207713465022"/>
  </r>
  <r>
    <x v="596"/>
    <s v="Cindy"/>
    <s v="cindylea54@hotmail.com"/>
    <s v="K79_3Ni4i02BVC5O1iy4Ag"/>
    <x v="3"/>
    <x v="0"/>
    <x v="0"/>
    <s v="DebtReductionInc"/>
    <x v="0"/>
    <x v="1"/>
    <x v="0"/>
    <s v="TX"/>
    <x v="9"/>
    <m/>
    <x v="0"/>
    <s v="www.google.com"/>
    <s v="Debt Holding Tank"/>
    <s v="Holding Tank - Debt"/>
    <s v="Debt recovery"/>
    <s v="debt recovery"/>
    <s v="http://www.google.com/search"/>
    <s v="hl=en&amp;q=debt recovery&amp;aq=f&amp;oq=&amp;aqi=g10"/>
    <x v="0"/>
    <s v="utm_source=google&amp;utm_medium=CPC&amp;utm_content=Holding%20Tank%20-%20Debt&amp;utm_campaign=Debt%20Holding%20Tank&amp;utm_term=Debt%20recovery&amp;keyword=How%20Can%20I%20Consolidate%20My%20Debt"/>
  </r>
  <r>
    <x v="1092"/>
    <s v="James"/>
    <s v="lizzietish4@aol.com"/>
    <s v="D0BA3A46-F45D-4BF7-9B99-BBBA77EAC39C"/>
    <x v="0"/>
    <x v="0"/>
    <x v="0"/>
    <s v="DebtReductionInc"/>
    <x v="0"/>
    <x v="0"/>
    <x v="0"/>
    <s v="FL"/>
    <x v="3"/>
    <m/>
    <x v="0"/>
    <s v="www.soyouwanna.com"/>
    <s v="DebtReductionInc"/>
    <s v="Student Debt"/>
    <m/>
    <m/>
    <s v="http://www.soyouwanna.com/site/syws/loans/loans.html"/>
    <m/>
    <x v="0"/>
    <s v="utm_source=Google&amp;utm_medium=cpc&amp;utm_campaign=DebtReductionInc&amp;utm_content=Student%20Debt&amp;keyword=Defaulted%20Student%20Loan%20Solutions"/>
  </r>
  <r>
    <x v="1093"/>
    <s v="Teresa"/>
    <s v="nursetthomas@yahoo.com"/>
    <s v="C3919ECD-CEDC-4DC9-9827-F99BE373B92A"/>
    <x v="0"/>
    <x v="0"/>
    <x v="0"/>
    <s v="DebtReductionInc"/>
    <x v="0"/>
    <x v="1"/>
    <x v="0"/>
    <s v="AL"/>
    <x v="5"/>
    <m/>
    <x v="2"/>
    <s v="search.yahoo.com"/>
    <s v="state"/>
    <s v="Debt Collection"/>
    <m/>
    <s v="debt collection judgement alabama"/>
    <s v="http://search.yahoo.com/search"/>
    <s v="p=debt collection judgement alabama&amp;fr=mcsaoffblock"/>
    <x v="0"/>
    <s v="utm_source=yahoo&amp;utm_medium=cpc&amp;utm_campaign=state&amp;utm_content=Debt%20Collection&amp;keyword=Debt%20Consolidation%20In%20Alabama&amp;OVRAW=debt%20collection%20judgement%20alabama&amp;OVKEY=debt%20collection%20alabama&amp;OVMTC=advanced&amp;OVADID=42233334522&amp;OVKWID=207713979022"/>
  </r>
  <r>
    <x v="1094"/>
    <s v="tina"/>
    <s v="Tinamarie7825@aim.com"/>
    <s v="E7339226-4813-4486-869D-E5F0BF41F917"/>
    <x v="0"/>
    <x v="0"/>
    <x v="0"/>
    <s v="DebtReductionInc"/>
    <x v="0"/>
    <x v="1"/>
    <x v="0"/>
    <s v="FL"/>
    <x v="9"/>
    <m/>
    <x v="2"/>
    <s v="www.consolidatebills.com"/>
    <s v="DebtReductionInc"/>
    <s v="Debt Consolidate"/>
    <m/>
    <m/>
    <s v="http://www.consolidatebills.com/"/>
    <m/>
    <x v="0"/>
    <s v="utm_source=yahoo&amp;utm_medium=cpc&amp;utm_campaign=DebtReductionInc&amp;utm_content=Debt%20Consolidate&amp;keyword=Bill%20Consolidation%20Company&amp;OVRAW=Bill%20Consolidate&amp;OVKEY=bill%20consolidate&amp;OVMTC=standard&amp;OVADID=41951204022&amp;OVKWID=207713421522"/>
  </r>
  <r>
    <x v="1095"/>
    <s v="sherrelle"/>
    <s v="sherre05@yahoo.com"/>
    <s v="005A7918-8FE5-4769-8E47-11931B3B3682"/>
    <x v="0"/>
    <x v="10"/>
    <x v="0"/>
    <s v="DebtReductionInc"/>
    <x v="1"/>
    <x v="2"/>
    <x v="1"/>
    <s v="AL"/>
    <x v="9"/>
    <m/>
    <x v="0"/>
    <s v="www.google.com"/>
    <s v="Debt General"/>
    <s v="Loan Default"/>
    <s v="Loan default help"/>
    <s v="help with default student loans"/>
    <s v="http://www.google.com/search"/>
    <s v="hl=en&amp;q=help with default student loans&amp;aq=f&amp;oq=&amp;aqi="/>
    <x v="0"/>
    <s v="utm_source=google&amp;utm_medium=CPC&amp;utm_content=Loan%20Default&amp;utm_campaign=Debt%20General&amp;utm_term=Loan%20default%20help&amp;keyword=2009%20Loan%20Default%20Help"/>
  </r>
  <r>
    <x v="1096"/>
    <s v="india"/>
    <s v="msindia1@yahoo.com"/>
    <s v="BED364E3-42F2-4907-9F63-86F499BE92A7"/>
    <x v="0"/>
    <x v="0"/>
    <x v="0"/>
    <s v="DebtReductionInc"/>
    <x v="1"/>
    <x v="0"/>
    <x v="0"/>
    <s v="MI"/>
    <x v="2"/>
    <m/>
    <x v="2"/>
    <s v="search.yahoo.com"/>
    <s v="DebtReductionInc"/>
    <s v="Credit Card Consolidation"/>
    <m/>
    <s v="credit card debt"/>
    <s v="http://search.yahoo.com/search"/>
    <s v="ei=utf-8&amp;fr=slv8-yma3&amp;p=credit%20card%20debt&amp;type="/>
    <x v="0"/>
    <s v="utm_source=yahoo&amp;utm_medium=cpc&amp;utm_campaign=DebtReductionInc&amp;utm_content=Credit%20Card%20Consolidation&amp;keyword=Credit%20Card%20Consolidation&amp;OVRAW=credit%20card%20debt&amp;OVKEY=credit%20card%20consolidation&amp;OVMTC=advanced&amp;OVADID=41951287022&amp;OVKWID=207713091022"/>
  </r>
  <r>
    <x v="1097"/>
    <s v="Dave"/>
    <s v="dcgoat@yahoo.com"/>
    <s v="nUZxv-Qq7U2yb1zLsfQlGg"/>
    <x v="1"/>
    <x v="7"/>
    <x v="0"/>
    <s v="DebtReductionInc"/>
    <x v="0"/>
    <x v="1"/>
    <x v="1"/>
    <s v="FL"/>
    <x v="8"/>
    <m/>
    <x v="2"/>
    <s v="news.search.yahoo.com"/>
    <s v="DebtReductionInc"/>
    <s v="Credit Card Debt"/>
    <m/>
    <s v="credit card debt company fees"/>
    <s v="http://news.search.yahoo.com/search/news;_ylt=A0WTTkjhCvZJ45UA9RXQtDMD;_ylu=X3oDMTBlM21mM3ZrBHNlYwNwYWdpbmF0aW9u"/>
    <s v="p=credit card debt company fees&amp;c=&amp;ei=UTF-8&amp;n=10&amp;fr=&amp;xargs=12KPjg1ihSroGmmvmnEOOIMLrcmUsOkZ7Fo5h7DOV5CtdY6hNdE%2DIfXpP0xZg6WO8T7xvSy7HBreVFdJGu277WVk0qfeO%5FI%2DL7yY7Cj9pjbbqiLdREL4Mfl7n8nfJLHU82&amp;pstart=4&amp;b=11"/>
    <x v="0"/>
    <s v="utm_source=yahoo&amp;utm_medium=cpc&amp;utm_campaign=DebtReductionInc&amp;utm_content=Credit%20Card%20Debt&amp;keyword=Credit%20Card%20Debt%20Services&amp;OVRAW=credit%20card%20debt%20company%20fees&amp;OVKEY=credit%20card%20debt%20company&amp;OVMTC=advanced&amp;OVADID=42233453022&amp;OVKWID=207713174022"/>
  </r>
  <r>
    <x v="1098"/>
    <s v="Tricia"/>
    <s v="heldt@bellsouth.net"/>
    <s v="7CA41EA1-2013-47C3-8C6A-A50B3DC60888"/>
    <x v="0"/>
    <x v="0"/>
    <x v="0"/>
    <s v="DebtReductionInc"/>
    <x v="1"/>
    <x v="0"/>
    <x v="0"/>
    <s v="AL"/>
    <x v="2"/>
    <m/>
    <x v="0"/>
    <s v="www.google.com"/>
    <s v="Debt Holding Tank"/>
    <s v="Holding Tank - Debt"/>
    <s v="Credit counselor"/>
    <s v="personal credit counseling"/>
    <s v="http://www.google.com/cse"/>
    <s v="cx=014368166379998286206%3A-7q-kycmcak&amp;cof=FORID%3A11&amp;q=personal credit counseling&amp;submit.x=23&amp;submit.y=9&amp;ad=w9&amp;num=10&amp;rurl=http%3A%2F%2Fclarkhoward.com%2Fquery%2Fresults.html%3Fcx%3D014368166379998286206%253A-7q-kycmcak%26cof%3DFORID%253A11%26q%3Dpersonal%2Bcredit%2Bcounseling%26submit.x%3D23%26submit.y%3D9"/>
    <x v="0"/>
    <s v="utm_source=google&amp;utm_medium=CPC&amp;utm_content=Holding%20Tank%20-%20Debt&amp;utm_campaign=Debt%20Holding%20Tank&amp;utm_term=Credit%20counselor&amp;keyword=How%20Can%20I%20Consolidate%20My%20Debt"/>
  </r>
  <r>
    <x v="1099"/>
    <s v="Tammy"/>
    <s v="tcstone08@aol.com"/>
    <s v="nJ1to7sOm0qAgGf3_0uWbA"/>
    <x v="1"/>
    <x v="6"/>
    <x v="0"/>
    <s v="DebtReductionInc"/>
    <x v="0"/>
    <x v="1"/>
    <x v="1"/>
    <s v="AL"/>
    <x v="7"/>
    <m/>
    <x v="2"/>
    <s v="www.findstuff.com"/>
    <s v="DebtReductionInc"/>
    <s v="Debt Consolidation"/>
    <m/>
    <m/>
    <s v="http://www.findstuff.com/v3/index.php"/>
    <s v="uvx=wmoNGyxvHcE-QrzWH0nuDDJD7kYOiVo--FPspgEquYsLhRRQn_yaZok_HboPv-0O4nQL6xa6U7JkbJIDWUDi-TrGqYqOD65oS5fMaIO8OdbthDGIDlw1RNFyge1CwgWxiXKMPl_yY_F2qZ8WbUcpNZrJ6nf471O7Voa2xYArYxrBDB2YkTQDssAXvrOktSh2royzPBlT81SvQyHbNiDhbwA-IJXXmgXyqqr5mpJs1AzoTjI50qYjEtK111MZcj5k6lo3BHWseVGOEkATCYpUOA%2A%2A"/>
    <x v="0"/>
    <s v="utm_source=yahoo&amp;utm_medium=cpc&amp;utm_campaign=DebtReductionInc&amp;utm_content=Debt%20Consolidation&amp;keyword=Government%20Debt%20Consolidation&amp;OVRAW=governement%20loan%20consolidation&amp;OVKEY=government%20debt%20consolidation&amp;OVMTC=advanced&amp;OVADID=41951387022&amp;OVKWID=207713454522"/>
  </r>
  <r>
    <x v="1100"/>
    <s v="Michael"/>
    <s v="dreammaster16@juno.com"/>
    <s v="B3755778-0A78-480C-BE21-7E73A4E6A5C3"/>
    <x v="0"/>
    <x v="6"/>
    <x v="0"/>
    <s v="DebtReductionInc"/>
    <x v="0"/>
    <x v="0"/>
    <x v="1"/>
    <s v="NV"/>
    <x v="4"/>
    <m/>
    <x v="0"/>
    <s v="webmailb.juno.com"/>
    <s v="DebtReductionInc"/>
    <s v="Credit Card Debt - high volume"/>
    <m/>
    <m/>
    <s v="http://webmailb.juno.com/webmail/new/5"/>
    <s v="session_redirect=true&amp;userinfo=533c4f1775432848e6325c4d7aaed405&amp;count=1246647381"/>
    <x v="0"/>
    <s v="utm_source=Google&amp;utm_medium=cpc&amp;utm_campaign=DebtReductionInc&amp;utm_content=Credit%20Card%20Debt%20-%20high%20volume&amp;keyword=Eliminate%20Credit%20Card%20Debt"/>
  </r>
  <r>
    <x v="1101"/>
    <s v="john"/>
    <s v="ahull1977@yahoo.com"/>
    <s v="883E5912-11E8-46DE-9E91-41E681ABBAC1"/>
    <x v="0"/>
    <x v="6"/>
    <x v="0"/>
    <s v="DebtReductionInc"/>
    <x v="1"/>
    <x v="2"/>
    <x v="1"/>
    <s v="VA"/>
    <x v="5"/>
    <m/>
    <x v="0"/>
    <s v="www.google.com"/>
    <s v="Debt Holding Tank"/>
    <s v="Holding Tank - Debt"/>
    <s v="Debt shield scam"/>
    <s v="debt shield scam"/>
    <s v="http://www.google.com/search"/>
    <s v="sourceid=navclient&amp;aq=0h&amp;oq=debt&amp;ie=UTF-8&amp;rlz=1T4SKPB_en&amp;q=debt shield scam"/>
    <x v="0"/>
    <s v="utm_source=google&amp;utm_medium=CPC&amp;utm_content=Holding%20Tank%20-%20Debt&amp;utm_campaign=Debt%20Holding%20Tank&amp;utm_term=Debt%20shield%20scam&amp;keyword=How%20Can%20I%20Consolidate%20My%20Debt"/>
  </r>
  <r>
    <x v="1102"/>
    <s v="Jeanette"/>
    <s v="nvs1jett@yahoo.com"/>
    <s v="A13A1A5E-F103-40B9-80E0-DDAD9E8FDBD2"/>
    <x v="0"/>
    <x v="0"/>
    <x v="0"/>
    <s v="DebtReductionInc"/>
    <x v="0"/>
    <x v="1"/>
    <x v="0"/>
    <s v="NV"/>
    <x v="3"/>
    <m/>
    <x v="0"/>
    <s v="pagead2.googlesyndication.com"/>
    <s v="DebtReductionInc"/>
    <s v="Credit Card Debt - high volume"/>
    <m/>
    <m/>
    <s v="http://pagead2.googlesyndication.com/pagead/ads"/>
    <s v="client=ca-gurunet_wikianswers_radlinks_js&amp;hints=repossessionpersonal financebusiness and finance&amp;format=fp_al_lp&amp;output=html&amp;channel=null&amp;url=http%3A%2F%2Fwiki.answers.com%2FQ%2FCan_a_credit_card_company_garnish_your_wages&amp;kw_type=radlink&amp;hl=en&amp;rt=ChBKJU5gAAnwlgqzZgj8DklsEhRDcmVkaXQgQ2FyZCBBdHRvcm5leRoIoZfuWjE3sn4oAVITCM6uyPn765oCFRkTswodQUBVbQ&amp;kw=Credit Card Attorney"/>
    <x v="0"/>
    <s v="utm_source=Google&amp;utm_medium=cpc&amp;utm_campaign=DebtReductionInc&amp;utm_content=Credit%20Card%20Debt%20-%20high%20volume&amp;keyword=Eliminate%20Credit%20Card%20Debt"/>
  </r>
  <r>
    <x v="1103"/>
    <s v="Joshua"/>
    <s v="jtg1028@hotmail.com"/>
    <s v="CF1A50E3-A059-47D7-B478-9133F33C416C"/>
    <x v="0"/>
    <x v="2"/>
    <x v="0"/>
    <s v="DebtReductionInc"/>
    <x v="1"/>
    <x v="0"/>
    <x v="1"/>
    <s v="LA"/>
    <x v="9"/>
    <m/>
    <x v="0"/>
    <s v="www.docstoc.com"/>
    <s v="DebtReductionInc"/>
    <s v="Credit Card Debt - high volume"/>
    <m/>
    <m/>
    <s v="http://www.docstoc.com/docs/7925953/Loan-Calculator-Monthly-Interest"/>
    <m/>
    <x v="0"/>
    <s v="utm_source=Google&amp;utm_medium=cpc&amp;utm_campaign=DebtReductionInc&amp;utm_content=Credit%20Card%20Debt%20-%20high%20volume&amp;keyword=Eliminate%20Credit%20Card%20Debt"/>
  </r>
  <r>
    <x v="412"/>
    <s v="James"/>
    <s v="huskerfan4ever@cox.net"/>
    <s v="IS3K1ltFp0S8eahB8CvrwQ"/>
    <x v="3"/>
    <x v="1"/>
    <x v="0"/>
    <s v="DebtReductionInc"/>
    <x v="0"/>
    <x v="1"/>
    <x v="1"/>
    <s v="NE"/>
    <x v="7"/>
    <m/>
    <x v="0"/>
    <s v="googleads.g.doubleclick.net"/>
    <s v="DebtReductionInc"/>
    <s v="Stop Collections"/>
    <m/>
    <m/>
    <s v="http://googleads.g.doubleclick.net/pagead/ads"/>
    <s v="client=ca-pub-8225102170299886&amp;dt=1239640248682&amp;lmt=1239640248&amp;output=html&amp;slotname=5738667497&amp;correlator=1239640248682&amp;url=http%3A%2F%2Fwww.associatedcontent.com%2Farticle%2F595767%2Fdont_negotiate_with_debt_collectors.html%3Fcat%3D3&amp;ref=http%3A%2F%2Fwww.associatedcontent.com%2Farticle%2F595767%2Fdont_negotiate_with_debt_collectors_pg2.html%3Fcat%3D3&amp;frm=0&amp;ga_vid=579763644.1239640249&amp;ga_sid=1239640249&amp;ga_hid=1855104824&amp;flash=10.0.22.87&amp;u_h=1050&amp;u_w=1680&amp;u_ah=1020&amp;u_aw=1680&amp;u_cd=32&amp;u_tz=-300&amp;u_his=9&amp;u_java=true&amp;dtd=31&amp;w=300&amp;h=250&amp;xpc=Pgqbu8vFaH&amp;p=http%3A//www.associatedcontent.com"/>
    <x v="0"/>
    <s v="utm_source=Google&amp;utm_medium=cpc&amp;utm_campaign=DebtReductionInc&amp;utm_content=Stop%20Collections&amp;keyword=How%20To%20Stop%20Bill%20Collectors%20From%20Calling"/>
  </r>
  <r>
    <x v="1104"/>
    <s v="Elia"/>
    <s v="elia1222@yahoo.com"/>
    <s v="rK83RMoW3kW-pABAcQOeaw"/>
    <x v="3"/>
    <x v="11"/>
    <x v="0"/>
    <s v="DebtReductionInc"/>
    <x v="0"/>
    <x v="1"/>
    <x v="0"/>
    <s v="AZ"/>
    <x v="0"/>
    <m/>
    <x v="1"/>
    <s v="us.mg1.mail.yahoo.com"/>
    <s v="Financial Services"/>
    <s v="Consolidate"/>
    <m/>
    <m/>
    <s v="http://us.mg1.mail.yahoo.com/dc/launch"/>
    <s v=".gx=1&amp;.rand=eit8bhsp5mbgd"/>
    <x v="0"/>
    <s v="utm_source=AdKnowledge&amp;utm_medium=CPC&amp;utm_content=Consolidate&amp;20Debt&amp;utm_campaign=Financial%20Services&amp;keyword=Debt%20Consolidation%20Experts"/>
  </r>
  <r>
    <x v="1105"/>
    <s v="Annette"/>
    <s v="ebg5hottie@yahoo.com"/>
    <s v="0969B01B-46A8-4ADE-8165-3222950B1461"/>
    <x v="0"/>
    <x v="6"/>
    <x v="0"/>
    <s v="DebtReductionInc"/>
    <x v="0"/>
    <x v="1"/>
    <x v="1"/>
    <s v="LA"/>
    <x v="1"/>
    <m/>
    <x v="2"/>
    <s v="search.yahoo.com"/>
    <s v="DebtReductionInc"/>
    <s v="Lower Payments"/>
    <m/>
    <s v="lower monthly bills"/>
    <s v="http://search.yahoo.com/search"/>
    <s v="ei=utf-8&amp;fr=slv8-acer&amp;p=lower%20monthly%20bills&amp;type="/>
    <x v="0"/>
    <s v="utm_source=yahoo&amp;utm_medium=cpc&amp;utm_campaign=DebtReductionInc&amp;utm_content=Lower%20Payments&amp;keyword=How%20To%20Lower%20Monthly%20Bills&amp;OVRAW=lower%20monthly%20bills&amp;OVKEY=lower%20monthly%20bills&amp;OVMTC=standard&amp;OVADID=42233385522&amp;OVKWID=207713094522"/>
  </r>
  <r>
    <x v="1106"/>
    <s v="Kevin"/>
    <s v="simplegifts4u_1@netzero.net"/>
    <s v="c-9X3TNJFUqVyAkudIpUyA"/>
    <x v="2"/>
    <x v="8"/>
    <x v="0"/>
    <s v="DebtReductionInc"/>
    <x v="0"/>
    <x v="1"/>
    <x v="1"/>
    <s v="NV"/>
    <x v="2"/>
    <m/>
    <x v="0"/>
    <m/>
    <s v="DebtReductionInc"/>
    <s v="Student Debt"/>
    <m/>
    <m/>
    <m/>
    <m/>
    <x v="2"/>
    <s v="utm_source=Google&amp;utm_medium=cpc&amp;utm_campaign=DebtReductionInc&amp;utm_content=Student%20Debt&amp;keyword=Defaulted%20Student%20Loan%20Solutions"/>
  </r>
  <r>
    <x v="1107"/>
    <s v="Jason"/>
    <s v="cheester2003@yahoo.com"/>
    <s v="94CE05AF-E126-4511-B1D2-9E18EEBC07EB"/>
    <x v="0"/>
    <x v="6"/>
    <x v="0"/>
    <s v="DebtReductionInc"/>
    <x v="0"/>
    <x v="1"/>
    <x v="1"/>
    <s v="VA"/>
    <x v="2"/>
    <m/>
    <x v="2"/>
    <s v="search.yahoo.com"/>
    <s v="state"/>
    <s v="Debt Settlement"/>
    <m/>
    <s v="debt settlement virginia"/>
    <s v="http://search.yahoo.com/search"/>
    <s v="p=debt settlement virginia"/>
    <x v="0"/>
    <s v="utm_source=yahoo&amp;utm_medium=cpc&amp;utm_campaign=state&amp;utm_content=Debt%20Settlement&amp;keyword=Debt%20Settlement%20In%20Virginia&amp;OVRAW=debt%20settlement%20virginia&amp;OVKEY=debt%20settlement%20virginia&amp;OVMTC=standard&amp;OVADID=42233365022&amp;OVKWID=207729284022"/>
  </r>
  <r>
    <x v="42"/>
    <s v="Joanne"/>
    <s v="kianajogreen@cox.net"/>
    <s v="Z6ckh_tPuEKc7CWNuePQGg"/>
    <x v="7"/>
    <x v="8"/>
    <x v="0"/>
    <s v="DebtReductionInc"/>
    <x v="0"/>
    <x v="1"/>
    <x v="1"/>
    <s v="AZ"/>
    <x v="4"/>
    <m/>
    <x v="0"/>
    <s v="googleads.g.doubleclick.net"/>
    <s v="DebtReductionInc"/>
    <s v="Credit Card Debt - high volume"/>
    <m/>
    <m/>
    <s v="http://googleads.g.doubleclick.net/pagead/ads"/>
    <s v="client=ca-pub-7365497111999455&amp;dt=1245359221698&amp;lmt=1245359221&amp;prev_fmts=234x60_as%2C728x15_0ads_al_s&amp;format=120x600_as&amp;output=html&amp;correlator=1245359221597&amp;channel=6001012786&amp;url=http%3A%2F%2Fwww.whatsthecost.com%2FmySnowballs.aspx&amp;color_bg=FFFFFF&amp;color_text=000000&amp;color_link=000080&amp;color_url=008000&amp;color_border=FFFFFF&amp;ad_type=text_image&amp;ref=http%3A%2F%2Fwww.whatsthecost.com%2FmySnowballs.aspx&amp;frm=0&amp;ga_vid=1826211936.1233271266&amp;ga_sid=1245359177&amp;ga_hid=1419175864&amp;ga_fc=true&amp;flash=10.0.22&amp;w=120&amp;h=600&amp;u_h=800&amp;u_w=1280&amp;u_ah=766&amp;u_aw=1280&amp;u_cd=32&amp;u_tz=-420&amp;u_his=4&amp;u_java=true&amp;u_nplug=29&amp;u_nmime=123&amp;dtd=3&amp;xpc=5Zm4XMA6If&amp;p=http%3A//www.whatsthecost.com"/>
    <x v="0"/>
    <s v="utm_source=Google&amp;utm_medium=cpc&amp;utm_campaign=DebtReductionInc&amp;utm_content=Credit%20Card%20Debt%20-%20high%20volume&amp;keyword=Eliminate%20Credit%20Card%20Debt"/>
  </r>
  <r>
    <x v="1108"/>
    <s v="Constantine"/>
    <s v="Tbirdchachi@aol.com"/>
    <s v="1EDE8C96-1C85-4E31-8B13-36EDE21F110E"/>
    <x v="0"/>
    <x v="8"/>
    <x v="0"/>
    <s v="DebtReductionInc"/>
    <x v="1"/>
    <x v="4"/>
    <x v="1"/>
    <s v="AZ"/>
    <x v="5"/>
    <m/>
    <x v="0"/>
    <s v="googleads.g.doubleclick.net"/>
    <s v="DebtReductionInc"/>
    <s v="Credit Card Debt - high volume"/>
    <m/>
    <m/>
    <s v="http://googleads.g.doubleclick.net/pagead/ads"/>
    <s v="client=ca-pub-5110325872386644&amp;dt=1248226110502&amp;lmt=1248226110&amp;output=html&amp;slotname=8528129592&amp;correlator=1248226110502&amp;url=http%3A%2F%2Fwww.filife.com%2Fguides%2Fhow-to-negotiate-with-credit-card-companies&amp;ref=http%3A%2F%2Fwww.google.com%2Fsearch%3Fsourceid%3Dnavclient%26ie%3DUTF-8%26rlz%3D1T4ADBF_enUS234US235%26q%3Dnegotiating%2Bwith%2Bcredit%2Bcard%2Bcompanies&amp;frm=0&amp;ga_vid=2837410090548395500.1248226109&amp;ga_sid=1248226109&amp;ga_hid=2136347084&amp;ga_fc=true&amp;flash=9.0.115.0&amp;w=200&amp;h=90&amp;u_h=768&amp;u_w=1024&amp;u_ah=734&amp;u_aw=1024&amp;u_cd=32&amp;u_tz=-420&amp;u_his=4&amp;u_java=true&amp;dtd=101&amp;xpc=RbDLGFNjoq&amp;p=http%3A//www.filife.com&amp;format=fp_al_lp&amp;kw_type=radlink&amp;prev_fmts=200x90_0ads_al&amp;rt=ChBKZmgpAAxFZgrnSqWPk3TQEhRDcmVkaXQgQ2FyZCBEZWJ0IExhdxoITZPwZaiJfEwoAVITCIqindeR6JsCFdM35wod9m85QQ&amp;hl=en&amp;kw0=Credit Card Debt Law&amp;kw1=Pay Off Credit Cards&amp;kw2=Top Credit Card Offers&amp;kw3=Credit Cards Bad Credit&amp;okw=Credit Card Debt Law"/>
    <x v="0"/>
    <s v="utm_source=Google&amp;utm_medium=cpc&amp;utm_campaign=DebtReductionInc&amp;utm_content=Credit%20Card%20Debt%20-%20high%20volume&amp;keyword=Eliminate%20Credit%20Card%20Debt"/>
  </r>
  <r>
    <x v="1109"/>
    <s v="peter"/>
    <s v="www.petertang@148.com"/>
    <s v="F259A1AC-008F-40D6-8F4A-AE5FFE5E70F9"/>
    <x v="0"/>
    <x v="11"/>
    <x v="0"/>
    <s v="DebtReductionInc"/>
    <x v="0"/>
    <x v="1"/>
    <x v="0"/>
    <s v="CA"/>
    <x v="3"/>
    <m/>
    <x v="2"/>
    <s v="search7.info.com"/>
    <s v="DebtReductionInc"/>
    <s v="Chapter 7 Bankruptcy"/>
    <m/>
    <m/>
    <s v="http://search7.info.com/What%20Happen%20To%20Chapter%207"/>
    <s v="CMP=3540&amp;affiliate=rs2-1936_1179"/>
    <x v="0"/>
    <s v="utm_source=yahoo&amp;utm_medium=cpc&amp;utm_campaign=DebtReductionInc&amp;utm_content=Chapter%207%20Bankruptcy&amp;keyword=Avoid%20Filing%20Chapter%207%20Bankruptcy&amp;OVRAW=What%20Happen%20To%20Chapter%207&amp;OVKEY=what%20to%20chapter%20seven&amp;OVMTC=advanced&amp;OVADID=42233379522&amp;OVKWID=207713059522"/>
  </r>
  <r>
    <x v="1110"/>
    <s v="Ucelar"/>
    <s v="heaven2522@yahoo.com"/>
    <s v="Gfv4Xow1YUGbUrG5X21Jiw"/>
    <x v="1"/>
    <x v="0"/>
    <x v="0"/>
    <s v="DebtReductionInc"/>
    <x v="1"/>
    <x v="0"/>
    <x v="0"/>
    <s v="VA"/>
    <x v="4"/>
    <m/>
    <x v="0"/>
    <s v="aim.search.aol.com"/>
    <s v="Debt Holding Tank"/>
    <s v="Holding Tank - Debt"/>
    <s v="Debt rite"/>
    <s v="debt rite"/>
    <s v="http://aim.search.aol.com/search/search"/>
    <s v="s_it=topsearchbox.search&amp;query=debt rite"/>
    <x v="0"/>
    <s v="utm_source=google&amp;utm_medium=CPC&amp;utm_content=Holding%20Tank%20-%20Debt&amp;utm_campaign=Debt%20Holding%20Tank&amp;utm_term=Debt%20rite&amp;keyword=How%20Can%20I%20Consolidate%20My%20Debt"/>
  </r>
  <r>
    <x v="915"/>
    <s v="Russell"/>
    <s v="russelltim@live.com"/>
    <s v="bIr3iScKpEeyFdQ7cJE2MA"/>
    <x v="3"/>
    <x v="0"/>
    <x v="0"/>
    <s v="DebtReductionInc"/>
    <x v="0"/>
    <x v="1"/>
    <x v="0"/>
    <s v="MA"/>
    <x v="2"/>
    <m/>
    <x v="1"/>
    <s v="www.bing.com"/>
    <s v="Financial Services"/>
    <s v="Consolidate"/>
    <m/>
    <s v="Consolidate Debts"/>
    <s v="http://www.bing.com/search"/>
    <s v="FORM=IEFM1&amp;q=Consolidate Debts&amp;src=IE-SearchBox"/>
    <x v="0"/>
    <s v="utm_source=AdKnowledge&amp;utm_medium=CPC&amp;utm_content=Consolidate&amp;20Debt&amp;utm_campaign=Financial%20Services&amp;keyword=Debt%20Consolidation%20Experts"/>
  </r>
  <r>
    <x v="503"/>
    <s v="Cynthia"/>
    <s v="zivangirl@aol.com"/>
    <s v="JjFSVYu0uUuRPx7Z1KrtGA"/>
    <x v="3"/>
    <x v="8"/>
    <x v="0"/>
    <s v="DebtReductionInc"/>
    <x v="0"/>
    <x v="0"/>
    <x v="1"/>
    <s v="VA"/>
    <x v="7"/>
    <m/>
    <x v="0"/>
    <s v="www.ehow.com"/>
    <s v="DebtReductionInc"/>
    <s v="Credit Card Debt - high volume"/>
    <m/>
    <m/>
    <s v="http://www.ehow.com/ehow_radlinks_ads.html"/>
    <s v="term=Pay Off Credit Card Debt&amp;channel=fin_money_managing,fuel,Channel_A,fuel&amp;google_page_url=http%3A//www.ehow.com/how_2291389_reduce-credit-card-interest-rates.html%3Fref%3Dfuel%26utm_source%3Dyahoo%26utm_medium%3Dssp%26utm_campaign%3Dyssp_art&amp;google_kw_type=radlink&amp;google_rt=ChBKStnMAAQaBQqywgbZ4yL4EhhQYXkgT2ZmIENyZWRpdCBDYXJkIERlYnQaCAp9S-LIk0xLKAFSEwia3dKOyrObAhUbx7IKHcB2y1s&amp;radkws=Credit%20Card%20Consolidation%7CBill%20Consolidation%7CPay%20Off%20Credit%20Card%20Debt%7C0%20Balance%20Transfer%20Cards%7CSample%20Credit%20Repair%20Letter%7CTo%20Reduce%20Credit%20Card%20Bills&amp;google_rts=ChBKStnMAAQZ4wqywgbZ4yL4EhlDcmVkaXQgQ2FyZCBDb25zb2xpZGF0aW9uGgiVe3R_xgtYFigBUhMImt3SjsqzmwIVG8eyCh3Adstb|ChBKStnMAAQZ-wqywgbZ4yL4EhJCaWxsIENvbnNvbGlkYXRpb24aCG6SCtSZ4XvmKAFSEwia3dKOyrObAhUbx7IKHcB2y1s|ChBKStnMAAQaBQqywgbZ4yL4EhhQYXkgT2ZmIENyZWRpdCBDYXJkIERlYnQaCAp9S-LIk0xLKAFSEwia3dKOyrObAhUbx7IKHcB2y1s|ChBKStnMAAQaCgqywgbZ4yL4EhgwIEJhbGFuY2UgVHJhbnNmZXIgQ2FyZHMaCJNvy9kOLJILKAFSEwia3dKOyrObAhUbx7IKHcB2y1s|ChBKStnMAAQaDwqywgbZ4yL4EhtTYW1wbGUgQ3JlZGl0IFJlcGFpciBMZXR0ZXIaCA97nqApDKQlKAFSEwia3dKOyrObAhUbx7IKHcB2y1s|ChBKStnMAAQaEwqywgbZ4yL4EhtUbyBSZWR1Y2UgQ3JlZGl0IENhcmQgQmlsbHMaCLUvN9EsFc8yKAFSEwia3dKOyrObAhUbx7IKHcB2y1s&amp;contentid=2291389&amp;studioid=&amp;category=Personal Finance&amp;subcategory=Money Managing"/>
    <x v="0"/>
    <s v="utm_source=Google&amp;utm_medium=cpc&amp;utm_campaign=DebtReductionInc&amp;utm_content=Credit%20Card%20Debt%20-%20high%20volume&amp;keyword=Eliminate%20Credit%20Card%20Debt"/>
  </r>
  <r>
    <x v="1111"/>
    <s v="Tina"/>
    <s v="Armida28@msn.com"/>
    <s v="4C144ED0-A4BC-42DB-A912-BE12A5BA5A5C"/>
    <x v="0"/>
    <x v="4"/>
    <x v="0"/>
    <s v="DebtReductionInc"/>
    <x v="0"/>
    <x v="1"/>
    <x v="1"/>
    <s v="VA"/>
    <x v="2"/>
    <m/>
    <x v="2"/>
    <s v="search.yahoo.com"/>
    <s v="state"/>
    <s v="Bankruptcy And Chapter 7"/>
    <m/>
    <s v="bankruptcy laws in virginia"/>
    <s v="http://search.yahoo.com/search"/>
    <s v="p=bankruptcy laws in virginia&amp;ei=UTF-8&amp;fr=hp-pvdt"/>
    <x v="0"/>
    <s v="utm_source=yahoo&amp;utm_medium=cpc&amp;utm_campaign=state&amp;utm_content=Bankruptcy%20And%20Chapter%207&amp;keyword=Avoid%20Chapter%207%20Bankruptcy%20In%20Virginia&amp;OVRAW=bankruptcy%20laws%20in%20virginia&amp;OVKEY=chapter%207%20bankruptcy%20in%20virginia&amp;OVMTC=advanced&amp;OVADID=42233281022&amp;OVKWID=207725881022"/>
  </r>
  <r>
    <x v="1112"/>
    <s v="hector"/>
    <s v="ace112107@yahoo.com"/>
    <s v="69602A3C-E060-416F-8984-861F7B9E7584"/>
    <x v="0"/>
    <x v="6"/>
    <x v="0"/>
    <s v="DebtReductionInc"/>
    <x v="0"/>
    <x v="1"/>
    <x v="1"/>
    <s v="IL"/>
    <x v="6"/>
    <m/>
    <x v="0"/>
    <m/>
    <s v="DebtReductionInc"/>
    <s v="Credit Card Debt - high volume"/>
    <m/>
    <m/>
    <m/>
    <m/>
    <x v="0"/>
    <s v="utm_source=Google&amp;utm_medium=cpc&amp;utm_campaign=DebtReductionInc&amp;utm_content=Credit%20Card%20Debt%20-%20high%20volume&amp;keyword=Eliminate%20Credit%20Card%20Debt"/>
  </r>
  <r>
    <x v="1113"/>
    <s v="James"/>
    <s v="jrkawilson@sbcglobal.net"/>
    <s v="9E0D50D4-6E42-4AFA-A0C8-FE2DFD7F951A"/>
    <x v="0"/>
    <x v="0"/>
    <x v="0"/>
    <s v="DebtReductionInc"/>
    <x v="1"/>
    <x v="0"/>
    <x v="0"/>
    <s v="MI"/>
    <x v="3"/>
    <m/>
    <x v="0"/>
    <s v="www.google.com"/>
    <s v="Credit"/>
    <s v="Debt Credit Services"/>
    <s v="Credit services"/>
    <s v="credit services"/>
    <s v="http://www.google.com/search"/>
    <s v="q=credit services&amp;sourceid=ie7&amp;rls=com.microsoft:en-US&amp;ie=utf8&amp;oe=utf8&amp;rlz="/>
    <x v="1"/>
    <s v="utm_source=google&amp;utm_medium=CPC&amp;utm_content=Debt%20Credit%20Services&amp;utm_campaign=Credit&amp;utm_term=Credit%20services&amp;keyword=How%20Can%20I%20Consolidate%20My%20Debt"/>
  </r>
  <r>
    <x v="1114"/>
    <s v="Mark"/>
    <s v="mharroff@bobsbarricades.com"/>
    <s v="x-mSu0GuB0uQ3EANUPaHtQ"/>
    <x v="2"/>
    <x v="0"/>
    <x v="0"/>
    <s v="DebtReductionInc"/>
    <x v="1"/>
    <x v="2"/>
    <x v="0"/>
    <s v="AZ"/>
    <x v="0"/>
    <m/>
    <x v="0"/>
    <s v="www.ehow.com"/>
    <s v="DebtReductionInc"/>
    <s v="Credit Card Debt - high volume"/>
    <m/>
    <m/>
    <s v="http://www.ehow.com/how_2238485_calculate-finance-charge-credit-card.html"/>
    <m/>
    <x v="0"/>
    <s v="utm_source=Google&amp;utm_medium=cpc&amp;utm_campaign=DebtReductionInc&amp;utm_content=Credit%20Card%20Debt%20-%20high%20volume&amp;keyword=Eliminate%20Credit%20Card%20Debt"/>
  </r>
  <r>
    <x v="1115"/>
    <s v="carilla"/>
    <s v="cande_nila@aol.com"/>
    <s v="6F84ABA9-F707-4DF5-8F22-DB2569C49BD7"/>
    <x v="0"/>
    <x v="0"/>
    <x v="0"/>
    <s v="DebtReductionInc"/>
    <x v="1"/>
    <x v="2"/>
    <x v="0"/>
    <s v="TX"/>
    <x v="9"/>
    <m/>
    <x v="0"/>
    <s v="search.conduit.com"/>
    <s v="Credit"/>
    <s v="How"/>
    <s v="How to fix your credit"/>
    <s v="credit repair"/>
    <s v="http://search.conduit.com/Results.aspx"/>
    <s v="q=credit repair&amp;SelfSearch=1&amp;hl=en&amp;ctid=CT2148705&amp;octid=CT2148705&amp;start=10"/>
    <x v="1"/>
    <s v="utm_source=google&amp;utm_medium=CPC&amp;utm_content=How&amp;utm_campaign=Credit&amp;utm_term=How%20to%20fix%20your%20credit&amp;keyword=How%20Can%20I%20Consolidate%20My%20Debt"/>
  </r>
  <r>
    <x v="1116"/>
    <s v="vbb"/>
    <s v="nikkiv@cox.net"/>
    <s v="20900712-94EF-4E69-837C-E5000AD8AA45"/>
    <x v="0"/>
    <x v="6"/>
    <x v="0"/>
    <s v="DebtReductionInc"/>
    <x v="0"/>
    <x v="1"/>
    <x v="1"/>
    <s v="AZ"/>
    <x v="6"/>
    <m/>
    <x v="2"/>
    <m/>
    <s v="DebtReductionInc"/>
    <s v="Debt Consolidation Loan"/>
    <m/>
    <m/>
    <m/>
    <m/>
    <x v="0"/>
    <s v="utm_source=yahoo&amp;utm_medium=cpc&amp;utm_campaign=DebtReductionInc&amp;utm_content=Debt%20Consolidation%20Loan&amp;keyword=Debt%20Consolidation%20Calculator&amp;OVRAW=consolidation%20loan%20calculator&amp;OVKEY=debt%20consolidation%20loan%20calculator&amp;OVMTC=advanced&amp;OVADID=42233518522&amp;OVKWID=207713307022"/>
  </r>
  <r>
    <x v="1117"/>
    <s v="Rebekah"/>
    <s v="reyler@access.k12.wv.us"/>
    <s v="DD04A2E3-D724-47E5-9247-DE0B26F20321"/>
    <x v="0"/>
    <x v="6"/>
    <x v="0"/>
    <s v="DebtReductionInc"/>
    <x v="0"/>
    <x v="1"/>
    <x v="1"/>
    <s v="WV"/>
    <x v="3"/>
    <m/>
    <x v="0"/>
    <s v="www.ask.com"/>
    <s v="Debt General"/>
    <s v="Get Out Of Debt"/>
    <s v="Best way to get out of debt"/>
    <s v="What Is the Best Way to Get out of Debt"/>
    <s v="http://www.ask.com/web"/>
    <s v="q=What Is the Best Way to Get out of Debt&amp;qsrc=6&amp;o=13721&amp;l=dis"/>
    <x v="0"/>
    <s v="utm_source=google&amp;utm_medium=CPC&amp;utm_content=Get%20Out%20Of%20Debt&amp;utm_campaign=Debt%20General&amp;utm_term=Best%20way%20to%20get%20out%20of%20debt&amp;keyword=How%20Can%20I%20Consolidate%20My%20Debt"/>
  </r>
  <r>
    <x v="1118"/>
    <s v="Chaunce"/>
    <s v="airpyramid@vzw.blackberry.net"/>
    <s v="jOh25AFvQE2OaAyP4qcIYw"/>
    <x v="3"/>
    <x v="0"/>
    <x v="0"/>
    <s v="DebtReductionInc"/>
    <x v="0"/>
    <x v="0"/>
    <x v="0"/>
    <s v="MD"/>
    <x v="9"/>
    <m/>
    <x v="0"/>
    <s v="www.google.com"/>
    <s v="Debt Holding Tank"/>
    <s v="Holding Tank - Debt"/>
    <s v="American debt"/>
    <s v="American Debt Association"/>
    <s v="http://www.google.com/search"/>
    <s v="hl=en&amp;q=American Debt Association&amp;rlz=1R2ADRA_enUS333&amp;aq=f&amp;oq=&amp;aqi="/>
    <x v="0"/>
    <s v="utm_source=google&amp;utm_medium=CPC&amp;utm_content=Holding%20Tank%20-%20Debt&amp;utm_campaign=Debt%20Holding%20Tank&amp;utm_term=American%20debt&amp;keyword=How%20Can%20I%20Consolidate%20My%20Debt"/>
  </r>
  <r>
    <x v="1119"/>
    <s v="Timothy"/>
    <s v="jt102261@aol.com"/>
    <s v="2D1EC4F4-568F-49BC-B185-97BF5761A741"/>
    <x v="0"/>
    <x v="9"/>
    <x v="0"/>
    <s v="DebtReductionInc"/>
    <x v="0"/>
    <x v="1"/>
    <x v="0"/>
    <s v="VA"/>
    <x v="6"/>
    <m/>
    <x v="0"/>
    <s v="www.google.com"/>
    <s v="Debt General"/>
    <s v="Stop Collections"/>
    <s v="Debt collector harassment"/>
    <s v="credit collection harassment"/>
    <s v="http://www.google.com/search"/>
    <s v="hl=en&amp;q=credit collection harassment&amp;aq=0&amp;oq=credit collection h"/>
    <x v="0"/>
    <s v="utm_source=google&amp;utm_medium=CPC&amp;utm_content=Stop%20Collections&amp;utm_campaign=Debt%20General&amp;utm_term=Debt%20collector%20harassment&amp;keyword=How%20Can%20I%20Consolidate%20My%20Debt"/>
  </r>
  <r>
    <x v="202"/>
    <s v="Jeremy"/>
    <s v="jmajors@unm.edu"/>
    <s v="zo1gv9eNrEq6wfwQhzu_qQ"/>
    <x v="3"/>
    <x v="1"/>
    <x v="0"/>
    <s v="DebtReductionInc"/>
    <x v="0"/>
    <x v="1"/>
    <x v="1"/>
    <s v="NM"/>
    <x v="6"/>
    <m/>
    <x v="0"/>
    <s v="www.google.com"/>
    <s v="Credit"/>
    <s v="How"/>
    <s v="How to reduce credit card"/>
    <s v="ways to reduce apr credit card rates"/>
    <s v="http://www.google.com/search"/>
    <s v="q=ways to reduce apr credit card rates&amp;ie=utf-8&amp;oe=utf-8&amp;aq=t&amp;rls=org.mozilla:en-US:official&amp;client=firefox-a"/>
    <x v="0"/>
    <s v="utm_source=google&amp;utm_medium=CPC&amp;utm_content=How&amp;utm_campaign=Credit&amp;utm_term=How%20to%20reduce%20credit%20card&amp;keyword=How%20Can%20I%20Consolidate%20My%20Debt"/>
  </r>
  <r>
    <x v="1120"/>
    <s v="betty"/>
    <s v="rn2joy@aol.com"/>
    <s v="F0D047CD-ADE9-4862-9FD7-7192AE35142E"/>
    <x v="0"/>
    <x v="0"/>
    <x v="0"/>
    <s v="DebtReductionInc"/>
    <x v="1"/>
    <x v="3"/>
    <x v="0"/>
    <s v="AL"/>
    <x v="7"/>
    <m/>
    <x v="0"/>
    <m/>
    <s v="Debt Holding Tank"/>
    <s v="Holding Tank - Debt"/>
    <s v="Debt payoff"/>
    <m/>
    <m/>
    <m/>
    <x v="0"/>
    <s v="utm_source=google&amp;utm_medium=CPC&amp;utm_content=Holding%20Tank%20-%20Debt&amp;utm_campaign=Debt%20Holding%20Tank&amp;utm_term=Debt%20payoff&amp;keyword=How%20Can%20I%20Consolidate%20My%20Debt"/>
  </r>
  <r>
    <x v="1121"/>
    <s v="Eva"/>
    <s v="evasunflower@yahoo.com"/>
    <s v="n4Pu4qralkeJygqNnTS4xg"/>
    <x v="1"/>
    <x v="9"/>
    <x v="0"/>
    <s v="DebtReductionInc"/>
    <x v="0"/>
    <x v="1"/>
    <x v="0"/>
    <s v="NM"/>
    <x v="0"/>
    <m/>
    <x v="2"/>
    <s v="search.yahoo.com"/>
    <s v="DebtReductionInc"/>
    <s v="Chapter 7 Bankruptcy"/>
    <m/>
    <s v="types of bancruptcy"/>
    <s v="http://search.yahoo.com/search"/>
    <s v="ei=utf-8&amp;fr=slv8-&amp;p=types%20of%20bancruptcy&amp;type="/>
    <x v="0"/>
    <s v="utm_source=yahoo&amp;utm_medium=cpc&amp;utm_campaign=DebtReductionInc&amp;utm_content=Chapter%207%20Bankruptcy&amp;keyword=Avoid%20Filing%20Chapter%207%20Bankruptcy&amp;OVRAW=types%20of%20bankruptcy&amp;OVKEY=chapter%20seven%20bankruptcy&amp;OVMTC=advanced&amp;OVADID=42233379522&amp;OVKWID=207713424522"/>
  </r>
  <r>
    <x v="1122"/>
    <s v="Aaron"/>
    <s v="afrankland@yahoo.com"/>
    <s v="C57FD336-9A3B-4999-92BE-D325D62B8FC9"/>
    <x v="0"/>
    <x v="6"/>
    <x v="0"/>
    <s v="DebtReductionInc"/>
    <x v="0"/>
    <x v="1"/>
    <x v="1"/>
    <s v="NM"/>
    <x v="5"/>
    <m/>
    <x v="2"/>
    <s v="search.yahoo.com"/>
    <s v="DebtReductionInc"/>
    <s v="Debt Payment"/>
    <m/>
    <s v="reduce your debt payments"/>
    <s v="http://search.yahoo.com/search"/>
    <s v="p=reduce your debt payments&amp;fr=yfp-t-501-s&amp;toggle=1&amp;cop=mss&amp;ei=UTF-8"/>
    <x v="0"/>
    <s v="utm_source=yahoo&amp;utm_medium=cpc&amp;utm_campaign=DebtReductionInc&amp;utm_content=Debt%20Payment&amp;keyword=Reduce%20Debt%20Payments&amp;OVRAW=reduce%20your%20debt%20payments&amp;OVKEY=reduce%20your%20debt%20payment&amp;OVMTC=standard&amp;OVADID=41951306522&amp;OVKWID=207713351522"/>
  </r>
  <r>
    <x v="1123"/>
    <s v="edna"/>
    <s v="girlsoutherngeorgia@yahoo.com"/>
    <s v="0E47BFA8-85E3-4FF8-8993-E1052FEED4A0"/>
    <x v="0"/>
    <x v="8"/>
    <x v="0"/>
    <s v="DebtReductionInc"/>
    <x v="1"/>
    <x v="2"/>
    <x v="1"/>
    <s v="NM"/>
    <x v="4"/>
    <m/>
    <x v="1"/>
    <s v="us.mc456.mail.yahoo.com"/>
    <s v="Financial Services"/>
    <s v="Consolidate"/>
    <m/>
    <m/>
    <s v="http://us.mc456.mail.yahoo.com/mc/welcome"/>
    <s v=".gx=1&amp;.tm=1250481313&amp;.rand=e6actvluhotvq"/>
    <x v="0"/>
    <s v="utm_source=AdKnowledge&amp;utm_medium=CPC&amp;utm_content=Consolidate&amp;20Debt&amp;utm_campaign=Financial%20Services&amp;keyword=Debt%20Consolidation%20Experts"/>
  </r>
  <r>
    <x v="1124"/>
    <s v="J"/>
    <s v="yo@yomama.com"/>
    <s v="eCFEc3XqiUCC2RSkTCzF_g"/>
    <x v="1"/>
    <x v="0"/>
    <x v="0"/>
    <s v="DebtReductionInc"/>
    <x v="0"/>
    <x v="1"/>
    <x v="0"/>
    <s v="NV"/>
    <x v="2"/>
    <m/>
    <x v="0"/>
    <s v="googleads.g.doubleclick.net"/>
    <s v="DebtReductionInc"/>
    <s v="Credit Card Debt - high volume"/>
    <m/>
    <m/>
    <s v="http://googleads.g.doubleclick.net/pagead/ads"/>
    <s v="client=ca-pub-3089121361425291&amp;dt=1244776253390&amp;lmt=1240835804&amp;output=html&amp;slotname=1739470378&amp;correlator=1244776253390&amp;url=http%3A%2F%2Fwww.dinkytown.net%2Fdebt.html&amp;ref=http%3A%2F%2Fwww.google.com%2Fsearch%3Fhl%3Den%26ei%3DJsUxSs7-G5esMoXUjYMK%26sa%3DX%26oi%3Dspell%26resnum%3D0%26ct%3Dresult%26cd%3D1%26q%3Dcredit%2Bcard%2Bcalculators%26spell%3D1&amp;frm=0&amp;ga_vid=1883114167.1244776253&amp;ga_sid=1244776253&amp;ga_hid=1333480849&amp;flash=9.0.47.0&amp;w=300&amp;h=250&amp;u_h=768&amp;u_w=1280&amp;u_ah=734&amp;u_aw=1280&amp;u_cd=32&amp;u_tz=-420&amp;u_his=4&amp;u_java=true&amp;dtd=47&amp;xpc=F9ObQGU94S&amp;p=http%3A//www.dinkytown.net"/>
    <x v="0"/>
    <s v="utm_source=Google&amp;utm_medium=cpc&amp;utm_campaign=DebtReductionInc&amp;utm_content=Credit%20Card%20Debt%20-%20high%20volume&amp;keyword=Eliminate%20Credit%20Card%20Debt"/>
  </r>
  <r>
    <x v="1125"/>
    <s v="Judith"/>
    <s v="judia@cox.net"/>
    <s v="E703380A-0660-4D62-BBB2-6187F3D4609B"/>
    <x v="0"/>
    <x v="3"/>
    <x v="0"/>
    <s v="DebtReductionInc"/>
    <x v="0"/>
    <x v="1"/>
    <x v="1"/>
    <s v="CA"/>
    <x v="5"/>
    <m/>
    <x v="0"/>
    <s v="www.google.com"/>
    <s v="Debt Holding Tank"/>
    <s v="Holding Tank - Debt"/>
    <s v="Consumer debt initiative"/>
    <s v="consumer debt initiative"/>
    <s v="http://www.google.com/search"/>
    <s v="hl=en&amp;q=consumer debt initiative"/>
    <x v="0"/>
    <s v="utm_source=google&amp;utm_medium=CPC&amp;utm_content=Holding%20Tank%20-%20Debt&amp;utm_campaign=Debt%20Holding%20Tank&amp;utm_term=Consumer%20debt%20initiative&amp;keyword=How%20Can%20I%20Consolidate%20My%20Debt"/>
  </r>
  <r>
    <x v="1126"/>
    <s v="Majda"/>
    <s v="majdaalusi@yahoo.com"/>
    <s v="RvXwhHtc5E6jTy57DRYntw"/>
    <x v="2"/>
    <x v="0"/>
    <x v="0"/>
    <s v="DebtReductionInc"/>
    <x v="1"/>
    <x v="0"/>
    <x v="0"/>
    <s v="CA"/>
    <x v="9"/>
    <m/>
    <x v="2"/>
    <s v="search.yahoo.com"/>
    <s v="DebtReductionInc"/>
    <s v="Student Debt - high volume"/>
    <m/>
    <s v="uncle sam student debt loan"/>
    <s v="http://search.yahoo.com/search"/>
    <s v="p=uncle sam student debt loan&amp;fr=yfp-t-151&amp;toggle=1&amp;cop=mss&amp;ei=UTF-8"/>
    <x v="0"/>
    <s v="utm_source=yahoo&amp;utm_medium=cpc&amp;utm_campaign=DebtReductionInc&amp;utm_content=Student%20Debt%20-%20high%20volume&amp;keyword=Student%20Loan%20Consolidation&amp;OVRAW=uncle%20sam%20student%20debt%20loan&amp;OVKEY=student%20debt%20loan&amp;OVMTC=advanced&amp;OVADID=42233253022&amp;OVKWID=207721351522"/>
  </r>
  <r>
    <x v="1127"/>
    <s v="Casidy"/>
    <s v="creiser@hotmail.com"/>
    <s v="0387F6B0-2EAD-45E2-9A2C-D422191A4B53"/>
    <x v="0"/>
    <x v="2"/>
    <x v="0"/>
    <s v="DebtReductionInc"/>
    <x v="0"/>
    <x v="1"/>
    <x v="1"/>
    <s v="MI"/>
    <x v="7"/>
    <m/>
    <x v="0"/>
    <s v="www.google.com"/>
    <s v="Debt General"/>
    <s v="Lower Payments"/>
    <s v="Credit card payments"/>
    <s v="stop credit card payment"/>
    <s v="http://www.google.com/search"/>
    <s v="hl=en&amp;q=stop credit card payment&amp;aq=8&amp;oq=stop credit"/>
    <x v="0"/>
    <s v="utm_source=google&amp;utm_medium=CPC&amp;utm_content=Lower%20Payments&amp;utm_campaign=Debt%20General&amp;utm_term=Credit%20card%20payments&amp;keyword=Lower%20My%20Credit%20Card%20Payments"/>
  </r>
  <r>
    <x v="1128"/>
    <s v="Angela"/>
    <s v="akalapan2007@aol.com"/>
    <s v="649FD20E-A94E-4025-92C3-2D1B8D3907C2"/>
    <x v="0"/>
    <x v="0"/>
    <x v="0"/>
    <s v="DebtReductionInc"/>
    <x v="0"/>
    <x v="1"/>
    <x v="0"/>
    <s v="MI"/>
    <x v="2"/>
    <m/>
    <x v="0"/>
    <s v="www.google.com"/>
    <s v="Debt Holding Tank"/>
    <s v="Holding Tank - Debt"/>
    <s v="Debt negotiation"/>
    <s v="debt settlement student loans"/>
    <s v="http://www.google.com/search"/>
    <s v="hl=en&amp;rls=com.microsoft:*:IE-Address&amp;rlz=1I7DKUS_en&amp;q=debt settlement student loans&amp;revid=1851456147&amp;ei=5vQ6Su_wDqHIMsbcoKQO&amp;sa=X&amp;oi=revisions_inline&amp;resnum=0&amp;ct=broad-revision&amp;cd=5"/>
    <x v="0"/>
    <s v="utm_source=google&amp;utm_medium=CPC&amp;utm_content=Holding%20Tank%20-%20Debt&amp;utm_campaign=Debt%20Holding%20Tank&amp;utm_term=Debt%20negotiation&amp;keyword=How%20Can%20I%20Consolidate%20My%20Debt"/>
  </r>
  <r>
    <x v="1129"/>
    <s v="micheal"/>
    <s v="mcw10883@yahoo.com"/>
    <s v="7C4B4F0A-478C-4697-A62D-E792A4AAB7BA"/>
    <x v="0"/>
    <x v="2"/>
    <x v="0"/>
    <s v="DebtReductionInc"/>
    <x v="0"/>
    <x v="1"/>
    <x v="1"/>
    <s v="MI"/>
    <x v="7"/>
    <m/>
    <x v="0"/>
    <s v="mws.ask.com"/>
    <s v="Debt Holding Tank"/>
    <s v="Holding Tank - Debt"/>
    <s v="Repo debt"/>
    <m/>
    <s v="http://mws.ask.com/mywebsearch/AJmain.jhtml"/>
    <s v="searchfor=repo debt&amp;si=9999419&amp;st=kw&amp;ptnrS=ZKxdm021YYUS"/>
    <x v="0"/>
    <s v="utm_source=google&amp;utm_medium=CPC&amp;utm_content=Holding%20Tank%20-%20Debt&amp;utm_campaign=Debt%20Holding%20Tank&amp;utm_term=Repo%20debt&amp;keyword=How%20Can%20I%20Consolidate%20My%20Debt"/>
  </r>
  <r>
    <x v="1130"/>
    <s v="Lisa"/>
    <s v="lwelsb01@baker.edu"/>
    <s v="5WdHk3i0dUmINixiB0zOTw"/>
    <x v="2"/>
    <x v="10"/>
    <x v="0"/>
    <s v="DebtReductionInc"/>
    <x v="1"/>
    <x v="0"/>
    <x v="1"/>
    <s v="MI"/>
    <x v="4"/>
    <m/>
    <x v="2"/>
    <s v="www.kidica.com"/>
    <s v="DebtReductionInc"/>
    <s v="Student Debt - high volume"/>
    <m/>
    <m/>
    <s v="http://www.kidica.com/education/funding-education/financial-aid/"/>
    <m/>
    <x v="0"/>
    <s v="utm_source=yahoo&amp;utm_medium=cpc&amp;utm_campaign=DebtReductionInc&amp;utm_content=Student%20Debt%20-%20high%20volume&amp;keyword=Student%20Loan%20Consolidation&amp;OVRAW=student%20loan%20debt&amp;OVKEY=student%20loan%20debt&amp;OVMTC=standard&amp;OVADID=42233253022&amp;OVKWID=207721351522"/>
  </r>
  <r>
    <x v="1131"/>
    <s v="Douglas"/>
    <s v="doug_eden2002@yahoo.com"/>
    <s v="3E3B8D1B-2A49-4184-B24B-180177FDE4D4"/>
    <x v="0"/>
    <x v="6"/>
    <x v="0"/>
    <s v="DebtReductionInc"/>
    <x v="0"/>
    <x v="1"/>
    <x v="1"/>
    <s v="MI"/>
    <x v="6"/>
    <m/>
    <x v="1"/>
    <s v="us.mc01g.mail.yahoo.com"/>
    <s v="Financial Services"/>
    <s v="Consolidate"/>
    <m/>
    <m/>
    <s v="http://us.mc01g.mail.yahoo.com/mc/welcome"/>
    <s v=".gx=1&amp;.rand=2dqe1sf7uav5r"/>
    <x v="0"/>
    <s v="utm_source=AdKnowledge&amp;utm_medium=CPC&amp;utm_content=Consolidate&amp;20Debt&amp;utm_campaign=Financial%20Services&amp;keyword=Debt%20Consolidation%20Experts"/>
  </r>
  <r>
    <x v="1132"/>
    <s v="wilma"/>
    <s v="wilma_lou57@yahoo.com"/>
    <s v="38CCBBF5-897D-42B4-AACC-CF28CE379961"/>
    <x v="0"/>
    <x v="0"/>
    <x v="0"/>
    <s v="DebtReductionInc"/>
    <x v="0"/>
    <x v="1"/>
    <x v="0"/>
    <s v="VA"/>
    <x v="6"/>
    <m/>
    <x v="2"/>
    <s v="search.yahoo.com"/>
    <s v="state"/>
    <s v="File Bankruptcy"/>
    <m/>
    <s v="how to file bankruptcy in va."/>
    <s v="http://search.yahoo.com/search"/>
    <s v="p=how to file bankruptcy in va.&amp;fr=yfp-t-501&amp;toggle=1&amp;cop=mss&amp;ei=UTF-8"/>
    <x v="0"/>
    <s v="utm_source=yahoo&amp;utm_medium=cpc&amp;utm_campaign=state&amp;utm_content=File%20Bankruptcy&amp;keyword=Avoid%20File%20Bankruptcy%20In%20VA&amp;OVRAW=how%20to%20file%20bankruptcy%20in%20va.&amp;OVKEY=how%20to%20file%20bankruptcy%20in%20va&amp;OVMTC=standard&amp;OVADID=42233395022&amp;OVKWID=207726734022"/>
  </r>
  <r>
    <x v="1133"/>
    <s v="Maki"/>
    <s v="rwdtryugdvjwh55957@yahoo.com"/>
    <s v="6EFEBC14-2CFD-4D01-A353-21AD86920C11"/>
    <x v="0"/>
    <x v="0"/>
    <x v="0"/>
    <s v="DebtReductionInc"/>
    <x v="0"/>
    <x v="1"/>
    <x v="0"/>
    <s v="FL"/>
    <x v="4"/>
    <m/>
    <x v="2"/>
    <s v="jinguihotel.com"/>
    <s v="DebtReductionInc - YSM Restructure (05/29/09)"/>
    <s v="Debt Reduction (HV)"/>
    <m/>
    <m/>
    <s v="http://jinguihotel.com/handcrafted2.asp"/>
    <m/>
    <x v="0"/>
    <s v="utm_source=yahoo&amp;utm_medium=cpc&amp;utm_campaign=DebtReductionInc%20-%20YSM%20Restructure%20(05/29/09)&amp;utm_content=Debt%20Reduction%20(HV)&amp;keyword=Debt%20Reduction%20Services&amp;OVRAW=debt%20reduction&amp;OVKEY=debt%20reduction&amp;OVMTC=standard&amp;OVADID=45758887022&amp;OVKWID=228148525022"/>
  </r>
  <r>
    <x v="1134"/>
    <s v="Jamie"/>
    <s v="jad0714@verizon.net"/>
    <s v="E92AC7FE-5A4F-4CBD-A1AC-3EAA9A871907"/>
    <x v="0"/>
    <x v="2"/>
    <x v="0"/>
    <s v="DebtReductionInc"/>
    <x v="1"/>
    <x v="0"/>
    <x v="1"/>
    <s v="MD"/>
    <x v="7"/>
    <m/>
    <x v="0"/>
    <s v="www.incomathome.com"/>
    <s v="Debt Holding Tank"/>
    <s v="Holding Tank - Debt"/>
    <s v="Work typing"/>
    <m/>
    <s v="http://www.incomathome.com/related/typing-work-from-home.htm"/>
    <s v="tkn=cb7ZCVyYZEoKEwi3tNyT98OcAhXCEdoKHWNzRysYASAAOA0"/>
    <x v="0"/>
    <s v="utm_source=google&amp;utm_medium=CPC&amp;utm_content=Holding%20Tank%20-%20Debt&amp;utm_campaign=Debt%20Holding%20Tank&amp;utm_term=Work%20typing&amp;keyword=How%20Can%20I%20Consolidate%20My%20Debt"/>
  </r>
  <r>
    <x v="1135"/>
    <s v="amber"/>
    <s v="amber_moseley12302@yahoo.com"/>
    <s v="5B2C17E9-9CDF-439E-BCE1-3771144DE836"/>
    <x v="0"/>
    <x v="4"/>
    <x v="0"/>
    <s v="DebtReductionInc"/>
    <x v="0"/>
    <x v="1"/>
    <x v="1"/>
    <s v="AR"/>
    <x v="8"/>
    <m/>
    <x v="0"/>
    <s v="www.google.com"/>
    <s v="Debt General"/>
    <s v="Loan Default"/>
    <s v="Private loan default"/>
    <s v="private loan default"/>
    <s v="http://www.google.com/search"/>
    <s v="q=private loan default&amp;hl=en&amp;rlz=1T4GGIH_enUS283US283&amp;start=10&amp;sa=N"/>
    <x v="0"/>
    <s v="utm_source=google&amp;utm_medium=CPC&amp;utm_content=Loan%20Default&amp;utm_campaign=Debt%20General&amp;utm_term=Private%20loan%20default&amp;keyword=How%20Can%20I%20Consolidate%20My%20Debt"/>
  </r>
  <r>
    <x v="1136"/>
    <s v="dale"/>
    <s v="dalejanus@comcast.net"/>
    <s v="6983EC27-4A46-4DDF-A790-0EFF1AEE294F"/>
    <x v="0"/>
    <x v="2"/>
    <x v="0"/>
    <s v="DebtReductionInc"/>
    <x v="0"/>
    <x v="1"/>
    <x v="1"/>
    <s v="IL"/>
    <x v="7"/>
    <m/>
    <x v="2"/>
    <s v="search.yahoo.com"/>
    <s v="DebtReductionInc"/>
    <s v="Credit Card Debt"/>
    <m/>
    <s v="credit card dept grant"/>
    <s v="http://search.yahoo.com/search"/>
    <s v="ei=utf-8&amp;fr=slv8-msgr&amp;p=credit%20card%20dept%20grant&amp;type="/>
    <x v="0"/>
    <s v="utm_source=yahoo&amp;utm_medium=cpc&amp;utm_campaign=DebtReductionInc&amp;utm_content=Credit%20Card%20Debt&amp;keyword=Credit%20Card%20Debt%20Programs&amp;OVRAW=credit%20card%20debt%20grant&amp;OVKEY=credit%20card%20debt%20program&amp;OVMTC=advanced&amp;OVADID=41951200522&amp;OVKWID=207713284022"/>
  </r>
  <r>
    <x v="1137"/>
    <s v="Beverley"/>
    <s v="bevmor@comcast.net"/>
    <s v="C2A1BFDA-2FCF-48CF-9E34-D6932CF6F1F3"/>
    <x v="0"/>
    <x v="0"/>
    <x v="0"/>
    <s v="DebtReductionInc"/>
    <x v="0"/>
    <x v="1"/>
    <x v="0"/>
    <s v="FL"/>
    <x v="7"/>
    <m/>
    <x v="1"/>
    <s v="www.bing.com"/>
    <s v="Financial Services"/>
    <s v="Consolidate"/>
    <m/>
    <s v="loan consolidation"/>
    <s v="http://www.bing.com/search"/>
    <s v="q=loan consolidation&amp;form=MS8TDF&amp;pc=MS8TDF&amp;src=IE-SearchBox"/>
    <x v="0"/>
    <s v="utm_source=AdKnowledge&amp;utm_medium=CPC&amp;utm_content=Consolidate&amp;20Debt&amp;utm_campaign=Financial%20Services&amp;keyword=Debt%20Consolidation%20Experts"/>
  </r>
  <r>
    <x v="1138"/>
    <s v="Caleb"/>
    <s v="jarockjores@msn.com"/>
    <s v="QdZVtNiUTU6j4LauIhQfbA"/>
    <x v="2"/>
    <x v="0"/>
    <x v="0"/>
    <s v="DebtReductionInc"/>
    <x v="0"/>
    <x v="1"/>
    <x v="0"/>
    <s v="MD"/>
    <x v="2"/>
    <m/>
    <x v="0"/>
    <s v="www.google.com"/>
    <s v="Debt General"/>
    <s v="Student Debt"/>
    <s v="Student loan default"/>
    <s v="student loan default"/>
    <s v="http://www.google.com/search"/>
    <s v="q=student loan default&amp;ie=utf-8&amp;oe=utf-8&amp;aq=t&amp;rls=org.mozilla:en-US:official&amp;client=firefox-a"/>
    <x v="0"/>
    <s v="utm_source=google&amp;utm_medium=CPC&amp;utm_content=Student%20Debt&amp;utm_campaign=Debt%20General&amp;utm_term=Student%20loan%20default&amp;keyword=How%20Can%20I%20Consolidate%20My%20Debt"/>
  </r>
  <r>
    <x v="1139"/>
    <s v="misty"/>
    <s v="mistymarie9@yahoo.com"/>
    <s v="5EFBD53B-9A7F-48F4-BF18-0077D3189DBF"/>
    <x v="0"/>
    <x v="6"/>
    <x v="0"/>
    <s v="DebtReductionInc"/>
    <x v="4"/>
    <x v="0"/>
    <x v="1"/>
    <s v="FL"/>
    <x v="0"/>
    <m/>
    <x v="0"/>
    <s v="googleads.g.doubleclick.net"/>
    <s v="DebtReductionInc"/>
    <s v="Student Debt"/>
    <m/>
    <m/>
    <s v="http://googleads.g.doubleclick.net/pagead/ads"/>
    <s v="client=ca-pub-3876756223334558&amp;dt=1247676189156&amp;lmt=1225903183&amp;output=html&amp;slotname=6674004740&amp;correlator=1247676189156&amp;url=http%3A%2F%2Fwww.consumerguideto.com%2FFinancial_Services%2Fstudentloanconsolidation.htm&amp;ref=http%3A%2F%2Fwww.info.com%2Fstudent%2520loan%2520bailout%3Fcb%3D23%26cmp%3D3989&amp;frm=0&amp;ga_vid=585150974.1247676189&amp;ga_sid=1247676189&amp;ga_hid=627395828&amp;flash=10.0.22.87&amp;w=336&amp;h=280&amp;u_h=768&amp;u_w=1024&amp;u_ah=734&amp;u_aw=1024&amp;u_cd=32&amp;u_tz=-240&amp;u_his=2&amp;u_java=true&amp;dtd=94&amp;xpc=0QThzJnOxC&amp;p=http%3A//www.consumerguideto.com"/>
    <x v="1"/>
    <s v="utm_source=Google&amp;utm_medium=cpc&amp;utm_campaign=DebtReductionInc&amp;utm_content=Student%20Debt&amp;keyword=Defaulted%20Student%20Loan%20Solutions"/>
  </r>
  <r>
    <x v="1140"/>
    <s v="Mary"/>
    <s v="m_degnan2006@comcast.net"/>
    <s v="5F718199-FBD9-468A-937C-107DD2D26CD6"/>
    <x v="0"/>
    <x v="0"/>
    <x v="0"/>
    <s v="DebtReductionInc"/>
    <x v="1"/>
    <x v="0"/>
    <x v="0"/>
    <s v="FL"/>
    <x v="1"/>
    <m/>
    <x v="0"/>
    <s v="www.google.com"/>
    <s v="Debt Volume"/>
    <s v="Debt"/>
    <s v="Debt"/>
    <s v="lawyers who handle debt law in florida"/>
    <s v="http://www.google.com/search"/>
    <s v="sourceid=navclient&amp;ie=UTF-8&amp;rlz=1T4GGLJ_en&amp;q=lawyers who handle debt law in florida"/>
    <x v="0"/>
    <s v="utm_source=google&amp;utm_medium=CPC&amp;utm_content=Debt&amp;utm_campaign=Debt%20Volume&amp;utm_term=Debt&amp;keyword=How%20Can%20I%20Consolidate%20My%20Debt"/>
  </r>
  <r>
    <x v="1141"/>
    <s v="carole"/>
    <s v="cr18414@comcast.net"/>
    <s v="384C8739-1E58-4975-B467-724E20AD59E9"/>
    <x v="0"/>
    <x v="6"/>
    <x v="0"/>
    <s v="DebtReductionInc"/>
    <x v="1"/>
    <x v="0"/>
    <x v="1"/>
    <s v="FL"/>
    <x v="7"/>
    <m/>
    <x v="0"/>
    <s v="www.google.com"/>
    <s v="Debt Holding Tank"/>
    <s v="Holding Tank - Debt"/>
    <s v="American debt"/>
    <s v="american debt association"/>
    <s v="http://www.google.com/search"/>
    <s v="q=american debt association&amp;rls=com.microsoft:en-us:IE-SearchBox&amp;ie=UTF-8&amp;oe=UTF-8&amp;sourceid=ie7&amp;rlz=1I7SUNA_en"/>
    <x v="0"/>
    <s v="utm_source=google&amp;utm_medium=CPC&amp;utm_content=Holding%20Tank%20-%20Debt&amp;utm_campaign=Debt%20Holding%20Tank&amp;utm_term=American%20debt&amp;keyword=2009%20American%20Debt%20Releif%20Program"/>
  </r>
  <r>
    <x v="202"/>
    <s v="Candace"/>
    <s v="cnetzley101@comcast.net"/>
    <s v="Ohw-u7PkMkiniaYRqu_RBQ"/>
    <x v="7"/>
    <x v="7"/>
    <x v="0"/>
    <s v="DebtReductionInc"/>
    <x v="0"/>
    <x v="1"/>
    <x v="1"/>
    <s v="VA"/>
    <x v="2"/>
    <m/>
    <x v="0"/>
    <s v="googleads.g.doubleclick.net"/>
    <s v="DebtReductionInc"/>
    <s v="Debt Reduction"/>
    <m/>
    <m/>
    <s v="http://googleads.g.doubleclick.net/pagead/ads"/>
    <s v="client=ca-pub-5840155318089907&amp;dt=1240424634518&amp;lmt=1240424634&amp;prev_slotnames=7020681951&amp;output=html&amp;slotname=4315074952&amp;correlator=1240424632221&amp;url=http%3A%2F%2Fwww.aralifestyle.com%2Farticle.aspx%3FUserFeedGuid%3D20fc6dd9-afab-43fa-bb9d-346565bb074f%26ArticleId%3D671%26ComboId%3D0%26title%3DEliminate-Credit-Card-Debt&amp;ref=http%3A%2F%2Fwww.adfusion.com%2Fadfusion.partnersite%2Fcategoryhtml.aspx%3Fuserfeedguid%3D20fc6dd9-afab-43fa-bb9d-346565bb074f&amp;frm=0&amp;ga_vid=1618074845.1240424632&amp;ga_sid=1240424632&amp;ga_hid=405306870&amp;flash=10.0.22.87&amp;u_h=768&amp;u_w=1024&amp;u_ah=738&amp;u_aw=1024&amp;u_cd=32&amp;u_tz=-240&amp;u_java=true&amp;dtd=47&amp;w=160&amp;h=600&amp;xpc=JtCpxNOVHq&amp;p=http%3A//www.aralifestyle.com"/>
    <x v="0"/>
    <s v="utm_source=Google&amp;utm_medium=cpc&amp;utm_campaign=DebtReductionInc&amp;utm_content=Debt%20Reduction&amp;keyword=Debt%20Reduction"/>
  </r>
  <r>
    <x v="1142"/>
    <s v="Leslie"/>
    <s v="my3jams@comcast.net"/>
    <s v="44597C24-2499-4808-8A01-AE6DC4BAC7DD"/>
    <x v="0"/>
    <x v="8"/>
    <x v="0"/>
    <s v="DebtReductionInc"/>
    <x v="1"/>
    <x v="0"/>
    <x v="1"/>
    <s v="VA"/>
    <x v="4"/>
    <m/>
    <x v="1"/>
    <s v="sz0120.wc.mail.comcast.net"/>
    <s v="Financial Services"/>
    <s v="Consolidate"/>
    <m/>
    <m/>
    <s v="http://sz0120.wc.mail.comcast.net/zimbra/mail"/>
    <m/>
    <x v="0"/>
    <s v="utm_source=AdKnowledge&amp;utm_medium=CPC&amp;utm_content=Consolidate&amp;20Debt&amp;utm_campaign=Financial%20Services&amp;keyword=Debt%20Consolidation%20Experts"/>
  </r>
  <r>
    <x v="1143"/>
    <s v="hale"/>
    <s v="arlenehale@hotmail.com"/>
    <s v="880B6EF8-E8EE-45AE-90C2-6E9FF4583B69"/>
    <x v="0"/>
    <x v="0"/>
    <x v="0"/>
    <s v="DebtReductionInc"/>
    <x v="2"/>
    <x v="4"/>
    <x v="0"/>
    <s v="VA"/>
    <x v="7"/>
    <m/>
    <x v="0"/>
    <s v="beginnersinvest.about.com"/>
    <s v="DebtReductionInc"/>
    <s v="Credit Card Debt - high volume"/>
    <m/>
    <m/>
    <s v="http://beginnersinvest.about.com/od/creditcarddebt/a/negotiate-a-credit-card-debt-settlement.htm"/>
    <m/>
    <x v="0"/>
    <s v="utm_source=Google&amp;utm_medium=cpc&amp;utm_campaign=DebtReductionInc&amp;utm_content=Credit%20Card%20Debt%20-%20high%20volume&amp;keyword=Eliminate%20Credit%20Card%20Debt"/>
  </r>
  <r>
    <x v="1144"/>
    <s v="Janelle"/>
    <s v="jolieamie1@yahoo.com"/>
    <s v="9FBC696C-911E-4D81-8711-61A57ACBCC61"/>
    <x v="0"/>
    <x v="2"/>
    <x v="0"/>
    <s v="DebtReductionInc"/>
    <x v="1"/>
    <x v="0"/>
    <x v="1"/>
    <s v="VA"/>
    <x v="9"/>
    <m/>
    <x v="2"/>
    <s v="search.yahoo.com"/>
    <s v="DebtReductionInc"/>
    <s v="Student Debt - high volume"/>
    <m/>
    <s v="student loan debt consolidation"/>
    <s v="http://search.yahoo.com/search"/>
    <s v="p=student loan debt consolidation &amp;fr=yfp-t-203-s&amp;toggle=1&amp;cop=mss&amp;ei=UTF-8"/>
    <x v="0"/>
    <s v="utm_source=yahoo&amp;utm_medium=cpc&amp;utm_campaign=DebtReductionInc&amp;utm_content=Student%20Debt%20-%20high%20volume&amp;keyword=Student%20Loan%20Consolidation&amp;OVRAW=student%20loan%20debt%20consolidation&amp;OVKEY=student%20loan%20debt&amp;OVMTC=advanced&amp;OVADID=42233253022&amp;OVKWID=207721351522"/>
  </r>
  <r>
    <x v="1145"/>
    <s v="Derrick"/>
    <s v="FATFINGA@HOTMAIL.COM"/>
    <s v="3lLWskEmuEqIE-ZErch24Q"/>
    <x v="1"/>
    <x v="4"/>
    <x v="0"/>
    <s v="DebtReductionInc"/>
    <x v="0"/>
    <x v="1"/>
    <x v="1"/>
    <s v="CA"/>
    <x v="6"/>
    <m/>
    <x v="2"/>
    <s v="search.yahoo.com"/>
    <s v="DebtReductionInc"/>
    <s v="Debt Consolidation"/>
    <m/>
    <s v="debt consolidation loans military"/>
    <s v="http://search.yahoo.com/search"/>
    <s v="ei=UTF-8&amp;fr=yfp-t-305&amp;p=debt consolidation loans military&amp;rs=0&amp;fr2=rs-bottom"/>
    <x v="0"/>
    <s v="utm_source=yahoo&amp;utm_medium=cpc&amp;utm_campaign=DebtReductionInc&amp;utm_content=Debt%20Consolidation&amp;keyword=Military%20Debt%20Consolidation&amp;OVRAW=debt%20consolidation%20loans%20military&amp;OVKEY=debt%20consolidation%20military&amp;OVMTC=advanced&amp;OVADID=42233534522&amp;OVKWID=207713429022"/>
  </r>
  <r>
    <x v="1146"/>
    <s v="Amy"/>
    <s v="amyjvaughn5@yahoo.com"/>
    <s v="C35F5BDE-8EA4-492B-AD52-CCE65B27070F"/>
    <x v="0"/>
    <x v="6"/>
    <x v="0"/>
    <s v="DebtReductionInc"/>
    <x v="0"/>
    <x v="1"/>
    <x v="1"/>
    <s v="MI"/>
    <x v="8"/>
    <m/>
    <x v="2"/>
    <s v="search.yahoo.com"/>
    <s v="DebtReductionInc"/>
    <s v="General Debt"/>
    <m/>
    <s v="second mortgage debt relief"/>
    <s v="http://search.yahoo.com/search"/>
    <s v="p=second mortgage debt relief&amp;fr=fptb-ygames-s&amp;toggle=1&amp;cop=mss&amp;ei=UTF-8"/>
    <x v="0"/>
    <s v="utm_source=yahoo&amp;utm_medium=cpc&amp;utm_campaign=DebtReductionInc&amp;utm_content=General%20Debt&amp;keyword=Debt%20Relief&amp;OVRAW=second%20mortgage%20debt%20relief&amp;OVKEY=debt%20relief&amp;OVMTC=advanced&amp;OVADID=42233303522&amp;OVKWID=207713042522"/>
  </r>
  <r>
    <x v="1147"/>
    <s v="Rashid"/>
    <s v="saadansari@juno.com"/>
    <s v="1B2DD103-AE6C-413F-BE43-D19158F5C9E8"/>
    <x v="0"/>
    <x v="0"/>
    <x v="0"/>
    <s v="DebtReductionInc"/>
    <x v="0"/>
    <x v="1"/>
    <x v="0"/>
    <s v="MI"/>
    <x v="0"/>
    <m/>
    <x v="0"/>
    <s v="ezinearticles.com"/>
    <s v="DebtReductionInc"/>
    <s v="Lower Payments"/>
    <m/>
    <m/>
    <s v="http://ezinearticles.com/"/>
    <s v="Mortgage-Debt-Elimination-Secrets&amp;id=2171940"/>
    <x v="0"/>
    <s v="utm_source=Google&amp;utm_medium=cpc&amp;utm_campaign=DebtReductionInc&amp;utm_content=Lower%20Payments&amp;keyword=How%20To%20Lower%20Monthly%20Mortgage%20Payments"/>
  </r>
  <r>
    <x v="584"/>
    <s v="Hubert"/>
    <s v="solarcleaning1@aol.com"/>
    <s v="MSFQ1bfz8Eizb5X5-iVhLQ"/>
    <x v="3"/>
    <x v="2"/>
    <x v="0"/>
    <s v="DebtReductionInc"/>
    <x v="0"/>
    <x v="1"/>
    <x v="1"/>
    <s v="MI"/>
    <x v="3"/>
    <m/>
    <x v="0"/>
    <s v="search.mywebsearch.com"/>
    <s v="Debt Holding Tank"/>
    <s v="Holding Tank - Debt"/>
    <s v="National debt initiative division"/>
    <m/>
    <s v="http://search.mywebsearch.com/mywebsearch/AJmain.jhtml"/>
    <s v="searchfor=national debt initiative division&amp;PG=SEASUSH&amp;SEC=ABMANY&amp;st=kwd&amp;ptnrS=ZNxdm414YYUS"/>
    <x v="0"/>
    <s v="utm_source=google&amp;utm_medium=CPC&amp;utm_content=Holding%20Tank%20-%20Debt&amp;utm_campaign=Debt%20Holding%20Tank&amp;utm_term=National%20debt%20initiative%20division&amp;keyword=How%20Can%20I%20Consolidate%20My%20Debt"/>
  </r>
  <r>
    <x v="1148"/>
    <s v="Patrick"/>
    <s v="conservative_reality@comcast.net"/>
    <s v="F72C7ABB-5DC3-4CF0-98C8-70B26C2F07EB"/>
    <x v="0"/>
    <x v="0"/>
    <x v="0"/>
    <s v="DebtReductionInc"/>
    <x v="1"/>
    <x v="2"/>
    <x v="0"/>
    <s v="MI"/>
    <x v="9"/>
    <m/>
    <x v="0"/>
    <s v="pagead2.googlesyndication.com"/>
    <s v="DebtReductionInc"/>
    <s v="Credit Card Debt - high volume"/>
    <m/>
    <m/>
    <s v="http://pagead2.googlesyndication.com/pagead/ads"/>
    <s v="client=ca-gurunet_wikianswers_radlinks_js&amp;hints=debt collectionpersonal financebusiness and finance&amp;format=fp_al_lp&amp;output=html&amp;channel=Questions_A&amp;url=http%3A%2F%2Fwiki.answers.com%2FQ%2FCan_Social_Security_benefits_be_garnished_for_a_credit_card_debt&amp;kw_type=radlink&amp;hl=en&amp;rt=ChBKmr0PAA2HkQrnVV7JySevEgtDcmVkaXQgRGVidBoIvvHTmInk5_koAVITCKax7fr5y5wCFQtN5wodg3jbEQ&amp;kw=Credit Debt"/>
    <x v="0"/>
    <s v="utm_source=Google&amp;utm_medium=cpc&amp;utm_campaign=DebtReductionInc&amp;utm_content=Credit%20Card%20Debt%20-%20high%20volume&amp;keyword=Eliminate%20Credit%20Card%20Debt"/>
  </r>
  <r>
    <x v="1149"/>
    <s v="Brittany"/>
    <s v="bhubbard85@yahoo.com"/>
    <s v="B1B0B550-3DB0-433A-B048-8D887B1F1509"/>
    <x v="0"/>
    <x v="2"/>
    <x v="0"/>
    <s v="DebtReductionInc"/>
    <x v="1"/>
    <x v="0"/>
    <x v="1"/>
    <s v="MI"/>
    <x v="4"/>
    <m/>
    <x v="2"/>
    <s v="search.yahoo.com"/>
    <s v="DebtReductionInc"/>
    <s v="Student Debt - high volume"/>
    <m/>
    <s v="student loan debt consolidation"/>
    <s v="http://search.yahoo.com/search"/>
    <s v="ei=UTF-8&amp;fr=yfp-t-501-s&amp;p=student loan debt consolidation&amp;SpellState=n-2528700869_q-PyHkIHCdqCsmaBwLLbH2tQAAAA%40%40&amp;fr2=sp-qrw-corr-top"/>
    <x v="0"/>
    <s v="utm_source=yahoo&amp;utm_medium=cpc&amp;utm_campaign=DebtReductionInc&amp;utm_content=Student%20Debt%20-%20high%20volume&amp;keyword=Student%20Loan%20Consolidation&amp;OVRAW=student%20loan%20debt%20consolidation&amp;OVKEY=student%20loan%20debt&amp;OVMTC=advanced&amp;OVADID=42233253022&amp;OVKWID=207721351522"/>
  </r>
  <r>
    <x v="1150"/>
    <s v="juanetta"/>
    <s v="bigdog5757@comcast.net"/>
    <s v="FC021F9E-ECAF-466D-96DB-F2B05D1F5BAA"/>
    <x v="0"/>
    <x v="8"/>
    <x v="0"/>
    <s v="DebtReductionInc"/>
    <x v="1"/>
    <x v="0"/>
    <x v="1"/>
    <s v="AL"/>
    <x v="1"/>
    <m/>
    <x v="0"/>
    <s v="www.thefreelibrary.com"/>
    <s v="DebtReductionInc"/>
    <s v="Student Debt"/>
    <m/>
    <m/>
    <s v="http://www.thefreelibrary.com/Student loan debts burden new nurses and teachers-a0132873510"/>
    <m/>
    <x v="1"/>
    <s v="utm_source=Google&amp;utm_medium=cpc&amp;utm_campaign=DebtReductionInc&amp;utm_content=Student%20Debt&amp;keyword=Defaulted%20Student%20Loan%20Solutions"/>
  </r>
  <r>
    <x v="1151"/>
    <s v="ruth"/>
    <s v="ruthanne41@comcast.net"/>
    <s v="A7EDDF3C-2FB5-423A-AE37-9AC683566824"/>
    <x v="0"/>
    <x v="0"/>
    <x v="0"/>
    <s v="DebtReductionInc"/>
    <x v="0"/>
    <x v="1"/>
    <x v="0"/>
    <s v="AL"/>
    <x v="9"/>
    <m/>
    <x v="0"/>
    <s v="search.comcast.net"/>
    <s v="Debt General"/>
    <s v="Lower Payments"/>
    <s v="Credit card payments"/>
    <s v="Chase Credit Card Payment"/>
    <s v="http://search.comcast.net/"/>
    <s v="q=Chase Credit Card Payment&amp;cat=web&amp;con=betaa"/>
    <x v="0"/>
    <s v="utm_source=google&amp;utm_medium=CPC&amp;utm_content=Lower%20Payments&amp;utm_campaign=Debt%20General&amp;utm_term=Credit%20card%20payments&amp;keyword=Lower%20My%20Credit%20Card%20Payments"/>
  </r>
  <r>
    <x v="1152"/>
    <s v="Baron"/>
    <s v="marquis08garzazd@hotmail.com"/>
    <s v="K2M7M_lrz0eQipgAf-KKNA"/>
    <x v="1"/>
    <x v="6"/>
    <x v="0"/>
    <s v="DebtReductionInc"/>
    <x v="0"/>
    <x v="1"/>
    <x v="1"/>
    <s v="CA"/>
    <x v="7"/>
    <m/>
    <x v="2"/>
    <m/>
    <s v="DebtReductionInc"/>
    <s v="General Debt"/>
    <m/>
    <m/>
    <m/>
    <m/>
    <x v="0"/>
    <s v="utm_source=yahoo&amp;utm_medium=cpc&amp;utm_campaign=DebtReductionInc&amp;utm_content=General%20Debt&amp;keyword=Unsecured%20Debt%20Solutions&amp;OVRAW=unsecured%20debt&amp;OVKEY=unsecured%20debt&amp;OVMTC=standard&amp;OVADID=42233303522&amp;OVKWID=207713413022"/>
  </r>
  <r>
    <x v="147"/>
    <s v="James"/>
    <s v="sureshot238@comcast.net"/>
    <s v="H9guhInKRUCaa--N1DdO_Q"/>
    <x v="5"/>
    <x v="0"/>
    <x v="0"/>
    <s v="DebtReductionInc"/>
    <x v="1"/>
    <x v="0"/>
    <x v="0"/>
    <s v="FL"/>
    <x v="0"/>
    <m/>
    <x v="0"/>
    <s v="search.comcast.net"/>
    <s v="Debt Volume"/>
    <s v="Debt"/>
    <s v="Debt"/>
    <s v="debt     5"/>
    <s v="http://search.comcast.net/"/>
    <s v="cat=web&amp;con=homepage&amp;q=debt     5&amp;offset=10"/>
    <x v="0"/>
    <s v="utm_source=google&amp;utm_medium=CPC&amp;utm_content=Debt&amp;utm_campaign=Debt%20Volume&amp;utm_term=Debt&amp;keyword=How%20Can%20I%20Consolidate%20My%20Debt"/>
  </r>
  <r>
    <x v="1153"/>
    <s v="jodie"/>
    <s v="kitten.kandy@yahoo.com"/>
    <s v="02D057CF-EC57-4790-B1A9-C07951EC307D"/>
    <x v="0"/>
    <x v="0"/>
    <x v="0"/>
    <s v="DebtReductionInc"/>
    <x v="0"/>
    <x v="1"/>
    <x v="0"/>
    <s v="CA"/>
    <x v="7"/>
    <m/>
    <x v="2"/>
    <s v="search.yahoo.com"/>
    <s v="DebtReductionInc"/>
    <s v="Debt Consolidation"/>
    <m/>
    <s v="how does credit card consolidation help"/>
    <s v="http://search.yahoo.com/search"/>
    <s v="p=how does credit card consolidation help&amp;fr=yfp-t-501&amp;toggle=1&amp;cop=mss&amp;ei=UTF-8"/>
    <x v="0"/>
    <s v="utm_source=yahoo&amp;utm_medium=cpc&amp;utm_campaign=DebtReductionInc&amp;utm_content=Debt%20Consolidation&amp;keyword=Debt%20Consolidation%20Help&amp;OVRAW=how%20does%20credit%20card%20consolidation%20help&amp;OVKEY=how%20debt%20consolidation%20help&amp;OVMTC=advanced&amp;OVADID=41951387022&amp;OVKWID=207713356022"/>
  </r>
  <r>
    <x v="1154"/>
    <s v="Pamela"/>
    <s v="topaz1106@juno.com"/>
    <s v="2DDF13B9-9787-4D1D-8C07-1996FB149C13"/>
    <x v="0"/>
    <x v="3"/>
    <x v="0"/>
    <s v="DebtReductionInc"/>
    <x v="0"/>
    <x v="1"/>
    <x v="1"/>
    <s v="MI"/>
    <x v="0"/>
    <m/>
    <x v="2"/>
    <s v="search.yahoo.com"/>
    <s v="DebtReductionInc"/>
    <s v="Debt Consolidation"/>
    <m/>
    <s v="debt  consolidation services 48001"/>
    <s v="http://search.yahoo.com/search"/>
    <s v="p=debt  consolidation services 48001&amp;ei=utf-8&amp;fr=slv8-msgr&amp;xargs=12KPjg1ipSroGmmvmnEOOIMLrcmUsOkZ7Fo5h7DOV5CtdY6hNdE%2DIfXpP0xZg6WO8T7xvSy7HBreVFdJGu277WVk0qfeO%5FL%2DL7yY7Cj9pjbeeVAetHK4MYl7n8nfJPPF42Ug%2E%2E&amp;pstart=7&amp;b=11"/>
    <x v="0"/>
    <s v="utm_source=yahoo&amp;utm_medium=cpc&amp;utm_campaign=DebtReductionInc&amp;utm_content=Debt%20Consolidation&amp;keyword=Debt%20Consolidation%20Services&amp;OVRAW=debt%20%20consolidation%20services%2048001&amp;OVKEY=debt%20consolidation%20services&amp;OVMTC=advanced&amp;OVADID=42233432022&amp;OVKWID=207713187022"/>
  </r>
  <r>
    <x v="1155"/>
    <s v="Kelly"/>
    <s v="burtonk3@gmail.com"/>
    <e v="#NAME?"/>
    <x v="1"/>
    <x v="6"/>
    <x v="0"/>
    <s v="DebtReductionInc"/>
    <x v="0"/>
    <x v="1"/>
    <x v="1"/>
    <s v="IL"/>
    <x v="3"/>
    <m/>
    <x v="0"/>
    <s v="wwww.citibankstudentloan.com"/>
    <s v="DebtReductionInc"/>
    <s v="Student Debt"/>
    <m/>
    <m/>
    <s v="http://wwww.citibankstudentloan.com/"/>
    <m/>
    <x v="0"/>
    <s v="utm_source=Google&amp;utm_medium=cpc&amp;utm_campaign=DebtReductionInc&amp;utm_content=Student%20Debt&amp;keyword=Defaulted%20Student%20Loan%20Solutions"/>
  </r>
  <r>
    <x v="1156"/>
    <s v="Kischa"/>
    <s v="kischa.wilson@sbcglobal.net"/>
    <s v="32A96215-3FC3-4958-B95F-FD01AB50307C"/>
    <x v="0"/>
    <x v="7"/>
    <x v="0"/>
    <s v="DebtReductionInc"/>
    <x v="0"/>
    <x v="1"/>
    <x v="1"/>
    <s v="IL"/>
    <x v="0"/>
    <m/>
    <x v="2"/>
    <s v="search.yahoo.com"/>
    <s v="DebtReductionInc"/>
    <s v="Get Out Of Debt"/>
    <m/>
    <s v="get out of credit debt"/>
    <s v="http://search.yahoo.com/search"/>
    <s v="p=get out of credit debt&amp;ei=UTF-8&amp;fr=hp-pvdt"/>
    <x v="0"/>
    <s v="utm_source=yahoo&amp;utm_medium=cpc&amp;utm_campaign=DebtReductionInc&amp;utm_content=Get%20Out%20Of%20Debt&amp;keyword=Get%20Out%20Of%20Credit%20Debt&amp;OVRAW=get%20out%20of%20credit%20debt&amp;OVKEY=get%20out%20of%20credit%20debt&amp;OVMTC=standard&amp;OVADID=42233513022&amp;OVKWID=207713260022"/>
  </r>
  <r>
    <x v="1157"/>
    <s v="Leicester"/>
    <s v="llongden@me.com"/>
    <s v="PHFzKnJHjEOdmK0gqDMzGg"/>
    <x v="1"/>
    <x v="4"/>
    <x v="0"/>
    <s v="DebtReductionInc"/>
    <x v="0"/>
    <x v="1"/>
    <x v="1"/>
    <s v="MI"/>
    <x v="8"/>
    <m/>
    <x v="0"/>
    <s v="www.google.com"/>
    <s v="Debt Holding Tank"/>
    <s v="Holding Tank - Debt"/>
    <s v="Consumer debt initiative"/>
    <s v="consumer debt initiative"/>
    <s v="http://www.google.com/search"/>
    <s v="client=safari&amp;rls=en-us&amp;q=consumer debt initiative&amp;ie=UTF-8&amp;oe=UTF-8"/>
    <x v="0"/>
    <s v="utm_source=google&amp;utm_medium=CPC&amp;utm_content=Holding%20Tank%20-%20Debt&amp;utm_campaign=Debt%20Holding%20Tank&amp;utm_term=Consumer%20debt%20initiative&amp;keyword=How%20Can%20I%20Consolidate%20My%20Debt"/>
  </r>
  <r>
    <x v="1158"/>
    <s v="giuseppe"/>
    <s v="eppe1061@aol.com"/>
    <s v="379966E7-4A8B-4481-AE0D-A052398F0F69"/>
    <x v="0"/>
    <x v="13"/>
    <x v="0"/>
    <s v="DebtReductionInc"/>
    <x v="0"/>
    <x v="1"/>
    <x v="1"/>
    <s v="IL"/>
    <x v="0"/>
    <m/>
    <x v="1"/>
    <m/>
    <s v="Financial Services"/>
    <s v="Consolidate"/>
    <m/>
    <m/>
    <m/>
    <m/>
    <x v="0"/>
    <s v="utm_source=AdKnowledge&amp;utm_medium=CPC&amp;utm_content=Consolidate&amp;20Debt&amp;utm_campaign=Financial%20Services&amp;keyword=Debt%20Consolidation%20Experts"/>
  </r>
  <r>
    <x v="1159"/>
    <s v="carlos"/>
    <s v="usnkrystah@hotmail.com"/>
    <s v="5E196722-1888-41B1-BBAD-F68B87A74C08"/>
    <x v="0"/>
    <x v="0"/>
    <x v="0"/>
    <s v="DebtReductionInc"/>
    <x v="0"/>
    <x v="1"/>
    <x v="0"/>
    <s v="CA"/>
    <x v="9"/>
    <m/>
    <x v="2"/>
    <s v="search.yahoo.com"/>
    <s v="DebtReductionInc"/>
    <s v="Debt Consolidation"/>
    <m/>
    <s v="military debt consolidation"/>
    <s v="http://search.yahoo.com/search"/>
    <s v="p=military debt consolidation&amp;fr=yfp-t-501-s&amp;toggle=1&amp;cop=mss&amp;ei=UTF-8"/>
    <x v="0"/>
    <s v="utm_source=yahoo&amp;utm_medium=cpc&amp;utm_campaign=DebtReductionInc&amp;utm_content=Debt%20Consolidation&amp;keyword=Military%20Debt%20Consolidation&amp;OVRAW=military%20debt%20consolidation&amp;OVKEY=military%20debt%20consolidation&amp;OVMTC=standard&amp;OVADID=42233534522&amp;OVKWID=207713429022"/>
  </r>
  <r>
    <x v="1160"/>
    <s v="Rich"/>
    <s v="Rschussl@cox.net"/>
    <s v="u9nKwo5BHEy0UsY0eXs_Aw"/>
    <x v="1"/>
    <x v="0"/>
    <x v="0"/>
    <s v="DebtReductionInc"/>
    <x v="0"/>
    <x v="1"/>
    <x v="0"/>
    <s v="CA"/>
    <x v="2"/>
    <m/>
    <x v="0"/>
    <s v="ezinearticles.com"/>
    <s v="DebtReductionInc"/>
    <s v="Student Debt"/>
    <m/>
    <m/>
    <s v="http://ezinearticles.com/"/>
    <s v="Student-Loan-Consolidation---All-Your-Loans-Into-a-Single-One!&amp;id=2311965"/>
    <x v="0"/>
    <s v="utm_source=Google&amp;utm_medium=cpc&amp;utm_campaign=DebtReductionInc&amp;utm_content=Student%20Debt&amp;keyword=Defaulted%20Student%20Loan%20Solutions"/>
  </r>
  <r>
    <x v="1038"/>
    <s v="Daneen"/>
    <s v="DANEEN1967@AOL.COM"/>
    <s v="q-4FuONChEeIAoA7D_Qzyg"/>
    <x v="3"/>
    <x v="10"/>
    <x v="0"/>
    <s v="DebtReductionInc"/>
    <x v="1"/>
    <x v="0"/>
    <x v="1"/>
    <s v="PA"/>
    <x v="4"/>
    <m/>
    <x v="0"/>
    <s v="search.aol.com"/>
    <s v="Debt Holding Tank"/>
    <s v="Holding Tank - Debt"/>
    <s v="National debt initiative"/>
    <s v="NATIONAL DEBT INITIATIVE"/>
    <s v="http://search.aol.com/aol/search"/>
    <s v="query=NATIONAL DEBT INITIATIVE&amp;invocationType=tb50-ff-aolmailtb-chromesbox-en-us"/>
    <x v="0"/>
    <s v="utm_source=google&amp;utm_medium=CPC&amp;utm_content=Holding%20Tank%20-%20Debt&amp;utm_campaign=Debt%20Holding%20Tank&amp;utm_term=National%20debt%20initiative&amp;keyword=How%20Can%20I%20Consolidate%20My%20Debt"/>
  </r>
  <r>
    <x v="1161"/>
    <s v="Brian"/>
    <s v="bgordon524@verizon.net"/>
    <s v="38D2EB62-1C5F-4E16-886F-99819197ADAE"/>
    <x v="0"/>
    <x v="6"/>
    <x v="0"/>
    <s v="DebtReductionInc"/>
    <x v="0"/>
    <x v="0"/>
    <x v="1"/>
    <s v="PA"/>
    <x v="0"/>
    <m/>
    <x v="0"/>
    <s v="www.ehow.com"/>
    <s v="DebtReductionInc"/>
    <s v="Credit Card Debt - high volume"/>
    <m/>
    <m/>
    <s v="http://www.ehow.com/ehow_radlinks_ads.html"/>
    <s v="term=Credit%20Card%20Bankruptcy&amp;channel=fin_money_managing,Channel_A&amp;google_kw_type=radlinks&amp;google_rt=ChBKURMVAAmN8wqyxSayhQpWEhZDcmVkaXQgQ2FyZCBCYW5rcnVwdGN5Ggjvv0zrC_efvigBUhMI3_zQy7m_mwIVC8CyCh0dXVa-&amp;google_rts=ChBKURMVAAmN3wqyxSayhQpWEg9CYW5rcnVwdGN5IENvc3QaCCfQ_S2lHfhlKAFSEwjf_NDLub-bAhULwLIKHR1dVr4|ChBKURMVAAmN8wqyxSayhQpWEhZDcmVkaXQgQ2FyZCBCYW5rcnVwdGN5Ggjvv0zrC_efvigBUhMI3_zQy7m_mwIVC8CyCh0dXVa-|ChBKURMVAAmN-AqyxSayhQpWEg1VUyBCYW5rcnVwdGN5GgjnckWUY6fJMigBUhMI3_zQy7m_mwIVC8CyCh0dXVa-|ChBKURMVAAmN_wqyxSayhQpWEg1CYW5rcnVwdGN5IDEzGghJeXVdpHiyfSgBUhMI3_zQy7m_mwIVC8CyCh0dXVa-|ChBKURMVAAmOBAqyxSayhQpWEg9GcmVlIEJhbmtydXB0Y3kaCLq3Sd88cLFNKAFSEwjf_NDLub-bAhULwLIKHR1dVr4|ChBKURMVAAmOCAqyxSayhQpWEg1BWiBCYW5rcnVwdGN5GghULcDjF_SD8igBUhMI3_zQy7m_mwIVC8CyCh0dXVa-&amp;google_page_url=http%3A//www.ehow.com/how_2301929_file-bankruptcy-yourself-save.html&amp;radkws=Bankruptcy%20Cost%7CCredit%20Card%20Bankruptcy%7CUS%20Bankruptcy%7CBankruptcy%2013%7CFree%20Bankruptcy%7CAZ%20Bankruptcy&amp;contentid=2301929&amp;studioid=&amp;category=Personal%20Finance&amp;subcategory=Money%20Managing"/>
    <x v="0"/>
    <s v="utm_source=Google&amp;utm_medium=cpc&amp;utm_campaign=DebtReductionInc&amp;utm_content=Credit%20Card%20Debt%20-%20high%20volume&amp;keyword=Eliminate%20Credit%20Card%20Debt"/>
  </r>
  <r>
    <x v="1162"/>
    <s v="Tyler"/>
    <s v="tdw.1983@hotmail.com"/>
    <s v="19D56DA3-85A6-4662-ABBB-66ADAC503FFF"/>
    <x v="0"/>
    <x v="0"/>
    <x v="0"/>
    <s v="DebtReductionInc"/>
    <x v="1"/>
    <x v="0"/>
    <x v="0"/>
    <s v="VA"/>
    <x v="9"/>
    <m/>
    <x v="0"/>
    <s v="googleads.g.doubleclick.net"/>
    <s v="DebtReductionInc"/>
    <s v="Credit Card Debt - high volume"/>
    <m/>
    <m/>
    <s v="http://googleads.g.doubleclick.net/pagead/ads"/>
    <s v="client=ca-pub-8334320066378454&amp;dt=1247790443433&amp;lmt=1205940094&amp;format=468x60_as&amp;output=html&amp;correlator=1247790443433&amp;url=http%3A%2F%2Fwww.online-loan-calculator.com%2Floan_calculators.html&amp;color_bg=9EB39B&amp;color_text=333333&amp;color_link=0000FF&amp;color_url=666666&amp;color_border=9EB39B&amp;ref=http%3A%2F%2Fwww.online-loan-calculator.com%2F&amp;frm=0&amp;ga_vid=755154012.1247790391&amp;ga_sid=1247790391&amp;ga_hid=1062958666&amp;ga_fc=true&amp;flash=10.0.22.87&amp;w=468&amp;h=60&amp;u_h=900&amp;u_w=1440&amp;u_ah=870&amp;u_aw=1440&amp;u_cd=32&amp;u_tz=-420&amp;u_his=5&amp;u_java=true&amp;dtd=74&amp;xpc=NZK4Bi5CyK&amp;p=http%3A//www.online-loan-calculator.com"/>
    <x v="0"/>
    <s v="utm_source=Google&amp;utm_medium=cpc&amp;utm_campaign=DebtReductionInc&amp;utm_content=Credit%20Card%20Debt%20-%20high%20volume&amp;keyword=Eliminate%20Credit%20Card%20Debt"/>
  </r>
  <r>
    <x v="1163"/>
    <s v="maria"/>
    <s v="blodjet78@yahoo.com"/>
    <s v="7A7853F4-9C24-4B4C-9B34-752B06341587"/>
    <x v="0"/>
    <x v="6"/>
    <x v="0"/>
    <s v="DebtReductionInc"/>
    <x v="0"/>
    <x v="1"/>
    <x v="1"/>
    <s v="OK"/>
    <x v="6"/>
    <m/>
    <x v="2"/>
    <s v="search.yahoo.com"/>
    <s v="DebtReductionInc"/>
    <s v="Debt Consolidation"/>
    <m/>
    <s v="first consumer debt consolidation"/>
    <s v="http://search.yahoo.com/search"/>
    <s v="p=first consumer debt consolidation&amp;ei=utf-8&amp;fr=b1ie7"/>
    <x v="0"/>
    <s v="utm_source=yahoo&amp;utm_medium=cpc&amp;utm_campaign=DebtReductionInc&amp;utm_content=Debt%20Consolidation&amp;keyword=Consumer%20Debt%20Consolidation&amp;OVRAW=first%20consumer%20debt%20consolidation&amp;OVKEY=consumer%20debt%20consolidation&amp;OVMTC=advanced&amp;OVADID=41951255522&amp;OVKWID=207713329522"/>
  </r>
  <r>
    <x v="1164"/>
    <s v="Sayyadain"/>
    <s v="syedainz@yahoo.com"/>
    <s v="D9CB6B75-61A4-47F7-8249-07BAC48015D5"/>
    <x v="0"/>
    <x v="6"/>
    <x v="0"/>
    <s v="DebtReductionInc"/>
    <x v="0"/>
    <x v="1"/>
    <x v="1"/>
    <s v="TX"/>
    <x v="5"/>
    <m/>
    <x v="2"/>
    <s v="www.findstuff.com"/>
    <s v="DebtReductionInc"/>
    <s v="Debt Consolidation"/>
    <m/>
    <m/>
    <s v="http://www.findstuff.com/v3/index.php"/>
    <s v="uvx=wmoNGyxvHcE-QrzWH0nuDDJD7kYOiVo--FPspgEquYsLhRRQn_yaZok_HboPv-0O4nQL6xa6U7JkbJIDWUDi-TrGqYqOD65oS5fMaIO8OdbthDGIDlw1RNFyge1CwgWxiXKMPl_yY_F2qZ8WbUcpNZrJ6nf471O757XvKzGJM8Xwx-5mYmUv2zNcUDB9vfH6royzPBlT81SvQyHbNiDhbwA-IJXXmgXyqqr5mpJs1AzoTjI50qYjEtK111MZcj5kGO6Zwhjag2kZwEZNQPDzRQ%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1165"/>
    <s v="KIMBERLY"/>
    <s v="OEHRINGK@RAYTOWNSCHOOLS.ORG"/>
    <s v="B5B536C8-1496-4F3C-AD3C-6B7A612CEFDC"/>
    <x v="0"/>
    <x v="0"/>
    <x v="0"/>
    <s v="DebtReductionInc"/>
    <x v="1"/>
    <x v="0"/>
    <x v="0"/>
    <s v="MO"/>
    <x v="7"/>
    <m/>
    <x v="0"/>
    <s v="searchportal.information.com"/>
    <s v="Debt General"/>
    <s v="Lower Payments"/>
    <s v="Credit card payments"/>
    <m/>
    <s v="http://searchportal.information.com/"/>
    <s v="epl=03230054VGsLXARRBwBQBkQHVwgHWg9aB1oGCFoYBE9FWUFZVAtBGgFXVENUWw5vEAZeABRWEwlAQxAIBlNUBgUOCw0IUhNbEFFeOkFVD1tfRVYKEmwDWAlUCFBTXEdQW0xKW0EcCARMDAxWCgdHXxIXBQoIFQBBElgXUEQVPlpFTFFbXzpcUF8PC1MBBVQFU1ceFQlDFFoCUhEIWA9HXkJnSlVfDggFREtcBEFXCW8SDEtYFlwRQQpWEWpaAAhbalRZWlUMW1NEXFwWWlMPbwsHBVJUBkdXB0MGUlgTGAhTUVZVXwZQEhFdWBdQXD5EGxNdWApaD18&amp;query=credit%20card%20payment"/>
    <x v="0"/>
    <s v="utm_source=google&amp;utm_medium=CPC&amp;utm_content=Lower%20Payments&amp;utm_campaign=Debt%20General&amp;utm_term=Credit%20card%20payments&amp;keyword=Lower%20My%20Credit%20Card%20Payments"/>
  </r>
  <r>
    <x v="1166"/>
    <s v="DARLA"/>
    <s v="darlaolson@sbcglobal.net"/>
    <s v="73F61669-8B1C-443F-A149-29C0A7EF4BAB"/>
    <x v="0"/>
    <x v="6"/>
    <x v="0"/>
    <s v="DebtReductionInc"/>
    <x v="0"/>
    <x v="1"/>
    <x v="1"/>
    <s v="OK"/>
    <x v="9"/>
    <m/>
    <x v="0"/>
    <s v="www.google.com"/>
    <s v="Debt General"/>
    <s v="Lower Payments"/>
    <s v="Credit card payments"/>
    <s v="www.chase.com creditcards payment"/>
    <s v="http://www.google.com/search"/>
    <s v="hl=en&amp;q=www.chase.com creditcards payment&amp;aq=2&amp;oq=WWW.CHAS&amp;aqi=g10"/>
    <x v="0"/>
    <s v="utm_source=google&amp;utm_medium=CPC&amp;utm_content=Lower%20Payments&amp;utm_campaign=Debt%20General&amp;utm_term=Credit%20card%20payments&amp;keyword=Lower%20My%20Credit%20Card%20Payments"/>
  </r>
  <r>
    <x v="1167"/>
    <s v="Tawnya"/>
    <s v="tawsimmons@yahoo.com"/>
    <s v="8A78DA6F-15CD-4F22-91CA-72ED1843A6CB"/>
    <x v="0"/>
    <x v="6"/>
    <x v="0"/>
    <s v="DebtReductionInc"/>
    <x v="0"/>
    <x v="2"/>
    <x v="1"/>
    <s v="TX"/>
    <x v="3"/>
    <m/>
    <x v="2"/>
    <s v="search.yahoo.com"/>
    <s v="DebtReductionInc"/>
    <s v="Student Debt"/>
    <m/>
    <s v="defaulted student loan help"/>
    <s v="http://search.yahoo.com/search"/>
    <s v="p=defaulted student loan help&amp;fr=yfp-t-501&amp;toggle=1&amp;cop=mss&amp;ei=UTF-8"/>
    <x v="0"/>
    <s v="utm_source=yahoo&amp;utm_medium=cpc&amp;utm_campaign=DebtReductionInc&amp;utm_content=Student%20Debt&amp;keyword=Student%20Loan%20Default%20Solutions&amp;OVRAW=defaulted%20student%20loan%20help&amp;OVKEY=student%20loan%20default&amp;OVMTC=advanced&amp;OVADID=42233380022&amp;OVKWID=207721346022"/>
  </r>
  <r>
    <x v="1168"/>
    <s v="Charlene"/>
    <s v="mzludiesgirl@sbcglobal.net"/>
    <s v="40EA5E7C-CCC6-4B8A-9F77-538CA4F39445"/>
    <x v="0"/>
    <x v="6"/>
    <x v="0"/>
    <s v="DebtReductionInc"/>
    <x v="0"/>
    <x v="1"/>
    <x v="1"/>
    <s v="TX"/>
    <x v="8"/>
    <m/>
    <x v="2"/>
    <s v="search.yahoo.com"/>
    <s v="DebtReductionInc"/>
    <s v="Debt Consolidation"/>
    <m/>
    <s v="www.consolidated debt counseling"/>
    <s v="http://search.yahoo.com/search"/>
    <s v="p=www.consolidated debt counseling&amp;ei=utf-8&amp;fr=att-ie8"/>
    <x v="0"/>
    <s v="utm_source=yahoo&amp;utm_medium=cpc&amp;utm_campaign=DebtReductionInc&amp;utm_content=Debt%20Consolidation&amp;keyword=Debt%20Consolidation%20Counseling&amp;OVRAW=www.consolidated%20debt%20counseling&amp;OVKEY=consolidation%20debt%20counseling&amp;OVMTC=advanced&amp;OVADID=42233534522&amp;OVKWID=207713397522"/>
  </r>
  <r>
    <x v="1169"/>
    <s v="Diana"/>
    <s v="kalypsokatbaby@gmail.com"/>
    <s v="DE9A75E7-0CEE-4D7C-BA9C-F124C81108E0"/>
    <x v="0"/>
    <x v="0"/>
    <x v="0"/>
    <s v="DebtReductionInc"/>
    <x v="1"/>
    <x v="0"/>
    <x v="0"/>
    <s v="NV"/>
    <x v="2"/>
    <m/>
    <x v="2"/>
    <s v="search.yahoo.com"/>
    <s v="DebtReductionInc"/>
    <s v="Debt Consolidation"/>
    <m/>
    <s v="free bill consolidation services"/>
    <s v="http://search.yahoo.com/search"/>
    <s v="ei=utf-8&amp;fr=slv8-msgr&amp;p=free%20bill%20consolidation%20services&amp;type="/>
    <x v="0"/>
    <s v="utm_source=yahoo&amp;utm_medium=cpc&amp;utm_campaign=DebtReductionInc&amp;utm_content=Debt%20Consolidation&amp;keyword=Debt%20Consolidation%20Services&amp;OVRAW=free%20bill%20consolidation%20services&amp;OVKEY=free%20debt%20consolidation%20services&amp;OVMTC=advanced&amp;OVADID=42233534522&amp;OVKWID=207713201022"/>
  </r>
  <r>
    <x v="1170"/>
    <s v="Honey"/>
    <s v="honeyjane47@gmail.com"/>
    <s v="d3NmFX_Bl0mX1cd-51g6RQ"/>
    <x v="3"/>
    <x v="6"/>
    <x v="0"/>
    <s v="DebtReductionInc"/>
    <x v="0"/>
    <x v="1"/>
    <x v="1"/>
    <s v="OK"/>
    <x v="9"/>
    <m/>
    <x v="0"/>
    <s v="www.google.com"/>
    <s v="Debt Holding Tank"/>
    <s v="Holding Tank - Debt"/>
    <s v="Rbt com"/>
    <s v="rbt.com"/>
    <s v="http://www.google.com/search"/>
    <s v="sourceid=gmail&amp;rls=gm&amp;q=rbt.com"/>
    <x v="0"/>
    <s v="utm_source=google&amp;utm_medium=CPC&amp;utm_content=Holding%20Tank%20-%20Debt&amp;utm_campaign=Debt%20Holding%20Tank&amp;utm_term=Rbt%20com&amp;keyword=How%20Can%20I%20Consolidate%20My%20Debt"/>
  </r>
  <r>
    <x v="1171"/>
    <s v="Scott"/>
    <s v="smyers2635@cox.net"/>
    <s v="lQYtAi1AGU2IEdGxg01P0w"/>
    <x v="1"/>
    <x v="2"/>
    <x v="0"/>
    <s v="DebtReductionInc"/>
    <x v="0"/>
    <x v="1"/>
    <x v="1"/>
    <s v="AZ"/>
    <x v="3"/>
    <m/>
    <x v="0"/>
    <s v="www.allbusiness.com"/>
    <s v="DebtReductionInc"/>
    <s v="Student Debt"/>
    <m/>
    <m/>
    <s v="http://www.allbusiness.com/banking-finance/personal-finance-personal-debt/6594431-1.html"/>
    <m/>
    <x v="1"/>
    <s v="utm_source=Google&amp;utm_medium=cpc&amp;utm_campaign=DebtReductionInc&amp;utm_content=Student%20Debt&amp;keyword=Defaulted%20Student%20Loan%20Solutions"/>
  </r>
  <r>
    <x v="1172"/>
    <s v="Michelle"/>
    <s v="mprice60@cox.net"/>
    <s v="92E46F45-8A8A-4ABB-B590-63C77A3B36E3"/>
    <x v="0"/>
    <x v="2"/>
    <x v="0"/>
    <s v="DebtReductionInc"/>
    <x v="0"/>
    <x v="1"/>
    <x v="1"/>
    <s v="VA"/>
    <x v="2"/>
    <m/>
    <x v="0"/>
    <s v="www.google.com"/>
    <s v="Debt Holding Tank"/>
    <s v="Holding Tank - Debt"/>
    <s v="Debt rescue usa"/>
    <s v="debt rescue usa"/>
    <s v="http://www.google.com/search"/>
    <s v="sourceid=navclient&amp;aq=t&amp;ie=UTF-8&amp;rlz=1T4DKUS_enUS235US235&amp;q=debt rescue usa"/>
    <x v="0"/>
    <s v="utm_source=google&amp;utm_medium=CPC&amp;utm_content=Holding%20Tank%20-%20Debt&amp;utm_campaign=Debt%20Holding%20Tank&amp;utm_term=Debt%20rescue%20usa&amp;keyword=How%20Can%20I%20Consolidate%20My%20Debt"/>
  </r>
  <r>
    <x v="1173"/>
    <s v="C"/>
    <s v="phxsdla@gmail.com"/>
    <s v="19CA0AA7-6FB2-4A75-A3FE-4772C553D5B1"/>
    <x v="0"/>
    <x v="4"/>
    <x v="0"/>
    <s v="DebtReductionInc"/>
    <x v="0"/>
    <x v="1"/>
    <x v="1"/>
    <s v="AZ"/>
    <x v="1"/>
    <m/>
    <x v="0"/>
    <s v="www.manta.com"/>
    <s v="DebtReductionInc"/>
    <s v="Stop Collections"/>
    <m/>
    <m/>
    <s v="http://www.manta.com/coms2/dnbcompany_8yfr71"/>
    <m/>
    <x v="0"/>
    <s v="utm_source=Google&amp;utm_medium=cpc&amp;utm_campaign=DebtReductionInc&amp;utm_content=Stop%20Collections&amp;keyword=How%20To%20Stop%20Bill%20Collectors%20From%20Calling"/>
  </r>
  <r>
    <x v="1174"/>
    <s v="chad"/>
    <s v="chadd7@lycos.com"/>
    <s v="783C0AC9-66B4-4CCE-82E0-253B06299EB2"/>
    <x v="0"/>
    <x v="10"/>
    <x v="0"/>
    <s v="DebtReductionInc"/>
    <x v="1"/>
    <x v="2"/>
    <x v="1"/>
    <s v="MO"/>
    <x v="9"/>
    <m/>
    <x v="2"/>
    <s v="search.yahoo.com"/>
    <s v="DebtReductionInc"/>
    <s v="Get Out Of Debt"/>
    <m/>
    <s v="best get out of debt"/>
    <s v="http://search.yahoo.com/search"/>
    <s v="p=best get out of debt"/>
    <x v="0"/>
    <s v="utm_source=yahoo&amp;utm_medium=cpc&amp;utm_campaign=DebtReductionInc&amp;utm_content=Get%20Out%20Of%20Debt&amp;keyword=Get%20Out%20Of%20Debt%20Solutions&amp;OVRAW=best%20get%20out%20of%20debt&amp;OVKEY=best%20get%20out%20of%20debt&amp;OVMTC=standard&amp;OVADID=42233513022&amp;OVKWID=207713051022"/>
  </r>
  <r>
    <x v="153"/>
    <s v="Donald"/>
    <s v="doncremer@myqmi.com"/>
    <s v="bMQSVQLINEadtcRkK6JF3A"/>
    <x v="3"/>
    <x v="0"/>
    <x v="0"/>
    <s v="DebtReductionInc"/>
    <x v="0"/>
    <x v="1"/>
    <x v="0"/>
    <s v="CA"/>
    <x v="3"/>
    <m/>
    <x v="0"/>
    <m/>
    <s v="Credit"/>
    <s v="Debt Credit Services"/>
    <s v="Credit services"/>
    <m/>
    <m/>
    <m/>
    <x v="2"/>
    <s v="utm_source=google&amp;utm_medium=CPC&amp;utm_content=Debt%20Credit%20Services&amp;utm_campaign=Credit&amp;utm_term=Credit%20services&amp;keyword=How%20Can%20I%20Consolidate%20My%20Debt"/>
  </r>
  <r>
    <x v="1175"/>
    <s v="None Of"/>
    <s v="thericks32@yahoo.com"/>
    <s v="0JmaVga7W0iXsPIVT-Vqqg"/>
    <x v="1"/>
    <x v="0"/>
    <x v="0"/>
    <s v="DebtReductionInc"/>
    <x v="3"/>
    <x v="2"/>
    <x v="0"/>
    <s v="CA"/>
    <x v="0"/>
    <m/>
    <x v="2"/>
    <s v="pages.us.com"/>
    <s v="DebtReductionInc"/>
    <s v="Debt Consolidation"/>
    <m/>
    <m/>
    <s v="http://pages.us.com/adsection.php"/>
    <s v="link=MD00MDA2ODIxMjY9MTIwODA2JnByb3ZrZXl3b3JkPWRlYnQgY29uc29saWRhdGlvbiBoZWxwJmJpZGtleXdvcmQ9ZGVidCBjb25zb2xpZGF0aW9uIGhlbHAmYmlkbWF0Y2g9YiZzb3VyY2U9TA%3D%3D&amp;feed=3"/>
    <x v="0"/>
    <s v="utm_source=yahoo&amp;utm_medium=cpc&amp;utm_campaign=DebtReductionInc&amp;utm_content=Debt%20Consolidation&amp;keyword=Debt%20Consolidation%20Help&amp;OVRAW=Debt%20Consolidation%20Help&amp;OVKEY=debt%20consolidation%20help&amp;OVMTC=standard&amp;OVADID=42233534522&amp;OVKWID=207713356022"/>
  </r>
  <r>
    <x v="1176"/>
    <s v="Tomas"/>
    <s v="deuce101@sbcglobal.net"/>
    <s v="12296DAE-5A38-4953-B8EC-E07BC77334F7"/>
    <x v="0"/>
    <x v="5"/>
    <x v="0"/>
    <s v="DebtReductionInc"/>
    <x v="0"/>
    <x v="1"/>
    <x v="1"/>
    <s v="CA"/>
    <x v="6"/>
    <m/>
    <x v="2"/>
    <s v="search.yahoo.com"/>
    <s v="DebtReductionInc"/>
    <s v="Loan Default"/>
    <m/>
    <s v=" yor loan has been declared in default"/>
    <s v="http://search.yahoo.com/search;_ylt=A0oGkxWQ4ddJi1wAGy9XNyoA"/>
    <s v="p= yor loan has been declared in default&amp;y=Search&amp;fr=yfp-t-501"/>
    <x v="0"/>
    <s v="utm_source=yahoo&amp;utm_medium=cpc&amp;utm_campaign=DebtReductionInc&amp;utm_content=Loan%20Default&amp;keyword=Loans%20In%20Default%20Solutions&amp;OVRAW=yor%20loan%20has%20been%20declared%20in%20default&amp;OVKEY=loan%20in%20default&amp;OVMTC=advanced&amp;OVADID=41951285022&amp;OVKWID=207713477022"/>
  </r>
  <r>
    <x v="1177"/>
    <s v="zhixiong"/>
    <s v="hellman_zhi@yahoo.com"/>
    <s v="CFA2A5F2-598E-4E53-A7D4-81FF93F251C2"/>
    <x v="0"/>
    <x v="2"/>
    <x v="0"/>
    <s v="DebtReductionInc"/>
    <x v="0"/>
    <x v="1"/>
    <x v="1"/>
    <s v="CA"/>
    <x v="7"/>
    <m/>
    <x v="0"/>
    <s v="googleads.g.doubleclick.net"/>
    <s v="DebtReductionInc"/>
    <s v="Credit Card Debt"/>
    <m/>
    <s v="http://www.discovertheinformation.com"/>
    <s v="http://googleads.g.doubleclick.net/pagead/ads"/>
    <s v="client=ca-pub-1694318595582615&amp;dt=1243999305555&amp;lmt=1243999305&amp;prev_slotnames=1078608706%2C5823772963&amp;output=html&amp;slotname=4030112516&amp;correlator=1243999305274&amp;url=http%3A%2F%2Fwww.discovertheinformation.com%2Ffinance%2F&amp;ref=http%3A%2F%2Ffinance.yahoo.com%2Fpersonal-finance&amp;frm=0&amp;ga_vid=700954585.1243999305&amp;ga_sid=1243999305&amp;ga_hid=1290236371&amp;flash=10.0.22.87&amp;w=336&amp;h=280&amp;u_h=768&amp;u_w=1024&amp;u_ah=738&amp;u_aw=1024&amp;u_cd=32&amp;u_tz=-420&amp;u_his=15&amp;u_java=true&amp;dtd=16&amp;xpc=7o1BN7J9mH&amp;p=http%3A//www.discovertheinformation.com"/>
    <x v="0"/>
    <s v="utm_source=Google&amp;utm_medium=cpc&amp;utm_campaign=DebtReductionInc&amp;utm_content=Credit%20Card%20Debt&amp;keyword=Credit%20Card%20Debt%20Services"/>
  </r>
  <r>
    <x v="1178"/>
    <s v="evangeline"/>
    <s v="misstrendy1@hotmail.com"/>
    <s v="3DA5397E-A2C2-48C5-B1E7-921038DC2EF1"/>
    <x v="0"/>
    <x v="6"/>
    <x v="0"/>
    <s v="DebtReductionInc"/>
    <x v="0"/>
    <x v="1"/>
    <x v="1"/>
    <s v="CA"/>
    <x v="4"/>
    <m/>
    <x v="0"/>
    <s v="googleads.g.doubleclick.net"/>
    <s v="DebtReductionInc"/>
    <s v="Student Debt"/>
    <m/>
    <m/>
    <s v="http://googleads.g.doubleclick.net/pagead/ads"/>
    <s v="client=ca-pub-0174696702846016&amp;dt=1244657336488&amp;lmt=1244657335&amp;output=html&amp;slotname=1216307127&amp;correlator=1244657336488&amp;url=http%3A%2F%2Fwww.bankrate.com%2Fbrm%2Fnews%2Fadvice%2F20030318a1.asp&amp;ref=http%3A%2F%2Fwww.bing.com%2Fsearch%3Fq%3Dloans%2Bto%2Bpay%2Boff%2Bdefaulted%2Bloans%26FORM%3DMSNH11&amp;frm=0&amp;ga_vid=1298818332.1244657337&amp;ga_sid=1244657337&amp;ga_hid=1330990390&amp;flash=10.0.22&amp;w=728&amp;h=90&amp;u_h=768&amp;u_w=1024&amp;u_ah=704&amp;u_aw=1024&amp;u_cd=32&amp;u_tz=-420&amp;u_his=15&amp;u_java=true&amp;u_nplug=24&amp;u_nmime=111&amp;dtd=87&amp;xpc=fz7uUeFlhU&amp;p=http%3A//www.bankrate.com"/>
    <x v="0"/>
    <s v="utm_source=Google&amp;utm_medium=cpc&amp;utm_campaign=DebtReductionInc&amp;utm_content=Student%20Debt&amp;keyword=Defaulted%20Student%20Loan%20Solutions"/>
  </r>
  <r>
    <x v="1179"/>
    <s v="Elsie"/>
    <s v="elsie5100@sbcglobal.net"/>
    <s v="7364FBF3-3BAC-4BC5-B6C7-3DD438364C7B"/>
    <x v="0"/>
    <x v="11"/>
    <x v="0"/>
    <s v="DebtReductionInc"/>
    <x v="0"/>
    <x v="1"/>
    <x v="0"/>
    <s v="CA"/>
    <x v="6"/>
    <m/>
    <x v="2"/>
    <s v="www.findstuff.com"/>
    <s v="DebtReductionInc"/>
    <s v="Debt Consolidation"/>
    <m/>
    <m/>
    <s v="http://www.findstuff.com/v3/index.php"/>
    <s v="uvx=wmoNGyxvHcE-QrzWH0nuDDJD7kYOiVo--FPspgEquYsLhRRQn_yaZok_HboPv-0O4nQL6xa6U7JkbJIDWUDi-TrGqYqOD65oS5fMaIO8OdbthDGIDlw1RNFyge1CwgWxiXKMPl_yY_Hd1dRNum-ziVohggWJn8NOj3aSUyI1ltd70oxhptBpK91CJIoJ7VDcffaer4oC8qtzjVQ89oTY2H12Tgt4nZ0zwVVM-n22bcylFfWagoKUlx6ITTmCNYLz"/>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1180"/>
    <s v="dennis"/>
    <s v="wagnerdennis76@yahoo.com"/>
    <s v="22E13C2D-CC94-4A5A-B635-18A78DE7F91C"/>
    <x v="0"/>
    <x v="0"/>
    <x v="0"/>
    <s v="DebtReductionInc"/>
    <x v="1"/>
    <x v="2"/>
    <x v="0"/>
    <s v="NY"/>
    <x v="8"/>
    <m/>
    <x v="0"/>
    <s v="www.google.com"/>
    <s v="Debt General"/>
    <s v="General Debt"/>
    <s v="Non profit debt"/>
    <s v="non profit debt counsu"/>
    <s v="http://www.google.com/search"/>
    <s v="q=non profit debt counsu&amp;rls=com.microsoft:*:IE-SearchBox&amp;ie=UTF-8&amp;oe=UTF-8&amp;sourceid=ie7&amp;rlz=1I7GWYE_en"/>
    <x v="0"/>
    <s v="utm_source=google&amp;utm_medium=CPC&amp;utm_content=General%20Debt&amp;utm_campaign=Debt%20General&amp;utm_term=Non%20profit%20debt&amp;keyword=How%20Can%20I%20Consolidate%20My%20Debt"/>
  </r>
  <r>
    <x v="1181"/>
    <s v="Curtis"/>
    <s v="cpriest8@aol.com"/>
    <s v="A0751A46-6954-4910-8F7C-AFAB9AE24DFE"/>
    <x v="0"/>
    <x v="2"/>
    <x v="0"/>
    <s v="DebtReductionInc"/>
    <x v="5"/>
    <x v="0"/>
    <x v="1"/>
    <s v="NY"/>
    <x v="2"/>
    <m/>
    <x v="2"/>
    <s v="search.yahoo.com"/>
    <s v="DebtReductionInc"/>
    <s v="Credit Debt Consolidation"/>
    <m/>
    <s v="credit debt"/>
    <s v="http://search.yahoo.com/search"/>
    <s v="p=credit debt&amp;fr=yfp-t-108-s&amp;toggle=1&amp;cop=mss&amp;ei=UTF-8"/>
    <x v="0"/>
    <s v="utm_source=yahoo&amp;utm_medium=cpc&amp;utm_campaign=DebtReductionInc&amp;utm_content=Credit%20Debt%20Consolidation&amp;keyword=Credit%20Debt%20Consolidation&amp;OVRAW=credit%20debt&amp;OVKEY=credit%20debt%20consolidation&amp;OVMTC=advanced&amp;OVADID=42233460022&amp;OVKWID=207713448522"/>
  </r>
  <r>
    <x v="1182"/>
    <s v="Melissa"/>
    <s v="wensday44@aol.com"/>
    <s v="YJr9_tEQpUms2tIsTwsp0g"/>
    <x v="2"/>
    <x v="0"/>
    <x v="0"/>
    <s v="DebtReductionInc"/>
    <x v="0"/>
    <x v="1"/>
    <x v="0"/>
    <s v="NY"/>
    <x v="3"/>
    <m/>
    <x v="0"/>
    <s v="googleads.g.doubleclick.net"/>
    <s v="DebtReductionInc"/>
    <s v="Student Debt"/>
    <m/>
    <m/>
    <s v="http://googleads.g.doubleclick.net/pagead/ads"/>
    <s v="client=ca-pub-0540338099227977&amp;dt=1245119747643&amp;output=html&amp;slotname=7489061802&amp;correlator=1245119747643&amp;url=http%3A%2F%2Fnews-reviews.org%2Ffinance%2Fnew-student-loans-payment%2F&amp;ea=0&amp;ref=http%3A%2F%2Fwww.propeller.com%2Fstory%2F2009%2F06%2F14%2Fnew-student-loan-payment-policy-helps-graduates-pay-loan-easier%2F&amp;frm=0&amp;ga_vid=932963485.1245119748&amp;ga_sid=1245119748&amp;ga_hid=2063936098&amp;flash=10.0.22&amp;w=160&amp;h=600&amp;u_h=900&amp;u_w=1440&amp;u_ah=805&amp;u_aw=1440&amp;u_cd=32&amp;u_tz=-240&amp;u_his=2&amp;u_java=true&amp;u_nplug=8&amp;u_nmime=122&amp;dtd=195"/>
    <x v="0"/>
    <s v="utm_source=Google&amp;utm_medium=cpc&amp;utm_campaign=DebtReductionInc&amp;utm_content=Student%20Debt&amp;keyword=Defaulted%20Student%20Loan%20Solutions"/>
  </r>
  <r>
    <x v="1183"/>
    <s v="sherlyne"/>
    <s v="caramelle022@yahoo.com"/>
    <s v="75C8376D-FBED-4DB8-8A14-354E5B11D7AB"/>
    <x v="0"/>
    <x v="0"/>
    <x v="0"/>
    <s v="DebtReductionInc"/>
    <x v="1"/>
    <x v="2"/>
    <x v="0"/>
    <s v="NY"/>
    <x v="9"/>
    <m/>
    <x v="1"/>
    <s v="us.mc588.mail.yahoo.com"/>
    <s v="Financial Services"/>
    <s v="Consolidate"/>
    <m/>
    <m/>
    <s v="http://us.mc588.mail.yahoo.com/mc/welcome"/>
    <s v=".gx=1&amp;.tm=1251055938&amp;.rand=d93r25klkde4q"/>
    <x v="0"/>
    <s v="utm_source=AdKnowledge&amp;utm_medium=CPC&amp;utm_content=Consolidate&amp;20Debt&amp;utm_campaign=Financial%20Services&amp;keyword=Debt%20Consolidation%20Experts"/>
  </r>
  <r>
    <x v="1184"/>
    <s v="len"/>
    <s v="hoeflerl@optonline.net"/>
    <s v="48BBF13D-9DA5-4592-B032-0EC8797A1471"/>
    <x v="0"/>
    <x v="0"/>
    <x v="0"/>
    <s v="DebtReductionInc"/>
    <x v="0"/>
    <x v="1"/>
    <x v="0"/>
    <s v="NY"/>
    <x v="9"/>
    <m/>
    <x v="0"/>
    <m/>
    <s v="Debt General"/>
    <s v="General Debt"/>
    <s v="Debt counselors"/>
    <m/>
    <m/>
    <m/>
    <x v="0"/>
    <s v="utm_source=google&amp;utm_medium=CPC&amp;utm_content=General%20Debt&amp;utm_campaign=Debt%20General&amp;utm_term=Debt%20counselors&amp;keyword=How%20Can%20I%20Consolidate%20My%20Debt"/>
  </r>
  <r>
    <x v="1185"/>
    <s v="Allen"/>
    <s v="atboseman@yahoo.com"/>
    <s v="90BB75D0-F5DE-4581-A156-6DBD7F1F67E6"/>
    <x v="0"/>
    <x v="4"/>
    <x v="0"/>
    <s v="DebtReductionInc"/>
    <x v="0"/>
    <x v="1"/>
    <x v="1"/>
    <s v="NY"/>
    <x v="6"/>
    <m/>
    <x v="0"/>
    <s v="www.ask.com"/>
    <s v="Debt General"/>
    <s v="Loan Default"/>
    <s v="Loans in default"/>
    <s v="when your student loans are in default, are the interests rates still being added"/>
    <s v="http://www.ask.com/web"/>
    <s v="q=when%20your%20student%20loans%20are%20in%20default%2C%20are%20the%20interests%20rates%20still%20being%20added&amp;qsrc=145&amp;l=dis&amp;o=20008"/>
    <x v="0"/>
    <s v="utm_source=google&amp;utm_medium=CPC&amp;utm_content=Loan%20Default&amp;utm_campaign=Debt%20General&amp;utm_term=Loans%20in%20default&amp;keyword=How%20Can%20I%20Consolidate%20My%20Debt"/>
  </r>
  <r>
    <x v="1186"/>
    <s v="Denise"/>
    <s v="drazz36@aol.com"/>
    <s v="9BDlc7J-u0mTEi-YSRK07Q"/>
    <x v="1"/>
    <x v="6"/>
    <x v="0"/>
    <s v="DebtReductionInc"/>
    <x v="0"/>
    <x v="1"/>
    <x v="1"/>
    <s v="NY"/>
    <x v="0"/>
    <m/>
    <x v="1"/>
    <s v="www.bing.com"/>
    <s v="Financial Services"/>
    <s v="Consolidate"/>
    <m/>
    <s v="debt elimators"/>
    <s v="http://www.bing.com/search"/>
    <s v="q=debt elimators&amp;src=IE-SearchBox"/>
    <x v="0"/>
    <s v="utm_source=AdKnowledge&amp;utm_medium=CPC&amp;utm_content=Consolidate&amp;20Debt&amp;utm_campaign=Financial%20Services&amp;keyword=Debt%20Consolidation%20Experts"/>
  </r>
  <r>
    <x v="1187"/>
    <s v="Adam"/>
    <s v="dqdpnlh489@msn.com"/>
    <s v="2646B387-1C7C-4383-8E0B-69E2D3AD778C"/>
    <x v="0"/>
    <x v="6"/>
    <x v="0"/>
    <s v="DebtReductionInc"/>
    <x v="0"/>
    <x v="1"/>
    <x v="1"/>
    <s v="CA"/>
    <x v="0"/>
    <m/>
    <x v="2"/>
    <s v="usaspace.net"/>
    <s v="DebtReductionInc"/>
    <s v="Debt Reduction"/>
    <m/>
    <m/>
    <s v="http://usaspace.net/"/>
    <s v="qs=06oENya4ZG1YS6vOLJwpLiFbgelW6z6_31z1Lt7RL4687eZUZDKtNqTZEAoH8Y3a5SbkQMzKnM1oW6RUn8ztaXYfT9RAFv6wDyMWjdKHbPrZ_WpcMwHyRFop-ZFKUMiIkNKCUqrAc1ttv9ncPobR-HwTFhbjmanvLdtbxlUcONRIGLO2r7jw8HBXjgGZhactjQWiFdcUkB3GGhcCLVQ-YS5YWqhXO8SR42SI_RaVI8jf0Yng..%2CYT0z&amp;search=DEBT REDUCTION"/>
    <x v="0"/>
    <s v="utm_source=yahoo&amp;utm_medium=cpc&amp;utm_campaign=DebtReductionInc&amp;utm_content=Debt%20Reduction&amp;keyword=Debt%20Reduction%20Services&amp;OVRAW=debt%20reduction&amp;OVKEY=debt%20reduction&amp;OVMTC=standard&amp;OVADID=41951160522&amp;OVKWID=207713353522"/>
  </r>
  <r>
    <x v="1188"/>
    <s v="tonya"/>
    <s v="clynsgirl@yahoo.com"/>
    <s v="BDF99C42-7770-4726-8364-92CD43BA30C0"/>
    <x v="0"/>
    <x v="0"/>
    <x v="0"/>
    <s v="DebtReductionInc"/>
    <x v="0"/>
    <x v="1"/>
    <x v="0"/>
    <s v="NY"/>
    <x v="0"/>
    <m/>
    <x v="0"/>
    <s v="www.google.com"/>
    <s v="Debt General"/>
    <s v="Student Debt"/>
    <s v="Defaulted student loans"/>
    <s v="defaulted student loans"/>
    <s v="http://www.google.com/search"/>
    <s v="client=firefox-a&amp;rls=org.mozilla%3Aen-US%3Aofficial&amp;channel=s&amp;hl=en&amp;q=defaulted student loans&amp;btnG=Google Search"/>
    <x v="0"/>
    <s v="utm_source=google&amp;utm_medium=CPC&amp;utm_content=Student%20Debt&amp;utm_campaign=Debt%20General&amp;utm_term=Defaulted%20student%20loans&amp;keyword=How%20Can%20I%20Consolidate%20My%20Debt"/>
  </r>
  <r>
    <x v="1189"/>
    <s v="Mary"/>
    <s v="bull@yahoo.com"/>
    <s v="_fEHW0hGpU6QfqpNFsRV2A"/>
    <x v="6"/>
    <x v="8"/>
    <x v="0"/>
    <s v="DebtReductionInc"/>
    <x v="0"/>
    <x v="2"/>
    <x v="1"/>
    <s v="NY"/>
    <x v="1"/>
    <m/>
    <x v="0"/>
    <s v="www.ehow.com"/>
    <s v="DebtReductionInc"/>
    <s v="Student Debt"/>
    <m/>
    <m/>
    <s v="http://www.ehow.com/how_5126465_reduce-student-loan-payments.html"/>
    <m/>
    <x v="0"/>
    <s v="utm_source=Google&amp;utm_medium=cpc&amp;utm_campaign=DebtReductionInc&amp;utm_content=Student%20Debt&amp;keyword=Defaulted%20Student%20Loan%20Solutions"/>
  </r>
  <r>
    <x v="1190"/>
    <s v="wendy"/>
    <s v="drwendy26@yahoo.com"/>
    <s v="D46060B0-3D42-4901-8B64-E9F3E650B8D5"/>
    <x v="0"/>
    <x v="0"/>
    <x v="0"/>
    <s v="DebtReductionInc"/>
    <x v="0"/>
    <x v="1"/>
    <x v="0"/>
    <s v="NY"/>
    <x v="2"/>
    <m/>
    <x v="2"/>
    <s v="search.yahoo.com"/>
    <s v="DebtReductionInc"/>
    <s v="Debt Arbitration"/>
    <m/>
    <s v="conciliation credit"/>
    <s v="http://search.yahoo.com/search;_ylt=A0geu7chTBBKOoAA.o5XNyoA"/>
    <s v="p=conciliation credit&amp;fr=yfp-t-501-s&amp;fr2=sb-top&amp;sao=1"/>
    <x v="0"/>
    <s v="utm_source=yahoo&amp;utm_medium=cpc&amp;utm_campaign=DebtReductionInc&amp;utm_content=Debt%20Arbitration&amp;keyword=Credit%20Arbitration&amp;OVRAW=conciliation%20credit&amp;OVKEY=arbitration%20credit&amp;OVMTC=advanced&amp;OVADID=41951229522&amp;OVKWID=207713222522"/>
  </r>
  <r>
    <x v="1191"/>
    <s v="Kristine"/>
    <s v="kristine42@gmail.com"/>
    <s v="357A114A-14B3-475D-93E2-EE79F798810E"/>
    <x v="0"/>
    <x v="11"/>
    <x v="0"/>
    <s v="DebtReductionInc"/>
    <x v="0"/>
    <x v="1"/>
    <x v="0"/>
    <s v="NY"/>
    <x v="0"/>
    <m/>
    <x v="0"/>
    <s v="www.google.com"/>
    <s v="Credit"/>
    <s v="Debt Credit Services"/>
    <s v="Credit services"/>
    <s v="credit services"/>
    <s v="http://www.google.com/search"/>
    <s v="client=safari&amp;rls=en&amp;q=credit services&amp;ie=UTF-8&amp;oe=UTF-8"/>
    <x v="0"/>
    <s v="utm_source=google&amp;utm_medium=CPC&amp;utm_content=Debt%20Credit%20Services&amp;utm_campaign=Credit&amp;utm_term=Credit%20services&amp;keyword=How%20Can%20I%20Consolidate%20My%20Debt"/>
  </r>
  <r>
    <x v="1192"/>
    <s v="kendell"/>
    <s v="show.alexander@gmail.com"/>
    <s v="3FFE1229-6287-4A46-A47A-E3AD13AB2D63"/>
    <x v="0"/>
    <x v="2"/>
    <x v="0"/>
    <s v="DebtReductionInc"/>
    <x v="1"/>
    <x v="4"/>
    <x v="1"/>
    <s v="NY"/>
    <x v="4"/>
    <m/>
    <x v="0"/>
    <s v="www.businessweek.com"/>
    <s v="DebtReductionInc"/>
    <s v="Student Debt"/>
    <m/>
    <m/>
    <s v="http://www.businessweek.com/bschools/content/mar2009/bs20090323_558993_page_2.htm"/>
    <m/>
    <x v="1"/>
    <s v="utm_source=Google&amp;utm_medium=cpc&amp;utm_campaign=DebtReductionInc&amp;utm_content=Student%20Debt&amp;keyword=Defaulted%20Student%20Loan%20Solutions"/>
  </r>
  <r>
    <x v="1193"/>
    <s v="levar"/>
    <s v="vardon718@aol.com"/>
    <s v="D61279F8-A488-494E-8A6C-DADEF09D3DA1"/>
    <x v="0"/>
    <x v="0"/>
    <x v="0"/>
    <s v="DebtReductionInc"/>
    <x v="3"/>
    <x v="4"/>
    <x v="0"/>
    <s v="NY"/>
    <x v="9"/>
    <m/>
    <x v="0"/>
    <m/>
    <s v="DebtReductionInc"/>
    <s v="Student Debt"/>
    <m/>
    <m/>
    <m/>
    <m/>
    <x v="1"/>
    <s v="utm_source=Google&amp;utm_medium=cpc&amp;utm_campaign=DebtReductionInc&amp;utm_content=Student%20Debt&amp;keyword=Defaulted%20Student%20Loan%20Solutions"/>
  </r>
  <r>
    <x v="1194"/>
    <s v="FELIX"/>
    <s v="FJIMENEZ@WILLKIE.COM"/>
    <s v="0C46C5EC-C17A-483B-B67E-CD488F4C4525"/>
    <x v="0"/>
    <x v="0"/>
    <x v="0"/>
    <s v="DebtReductionInc"/>
    <x v="1"/>
    <x v="0"/>
    <x v="0"/>
    <s v="NY"/>
    <x v="2"/>
    <m/>
    <x v="0"/>
    <s v="search.aol.com"/>
    <s v="Debt Holding Tank"/>
    <s v="Holding Tank - Debt"/>
    <s v="Debt cures"/>
    <s v="debt cures"/>
    <s v="http://search.aol.com/aol/search"/>
    <s v="&amp;query=debt cures&amp;invocationType=tb50ab"/>
    <x v="0"/>
    <s v="utm_source=google&amp;utm_medium=CPC&amp;utm_content=Holding%20Tank%20-%20Debt&amp;utm_campaign=Debt%20Holding%20Tank&amp;utm_term=Debt%20cures&amp;keyword=Debt%20Cures%20for%202009"/>
  </r>
  <r>
    <x v="1195"/>
    <s v="Martina"/>
    <s v="tinagall77@yahoo.com"/>
    <s v="430147F4-76DF-4B48-ADB1-1B1F0C269FFC"/>
    <x v="0"/>
    <x v="9"/>
    <x v="0"/>
    <s v="DebtReductionInc"/>
    <x v="0"/>
    <x v="1"/>
    <x v="0"/>
    <s v="NY"/>
    <x v="2"/>
    <m/>
    <x v="2"/>
    <s v="search.yahoo.com"/>
    <s v="DebtReductionInc"/>
    <s v="Debt Negotiation"/>
    <m/>
    <s v="credit debit negotiations"/>
    <s v="http://search.yahoo.com/search"/>
    <s v="ei=utf-8&amp;fr=slv8-&amp;p=credit%20debit%20negotiations&amp;type="/>
    <x v="0"/>
    <s v="utm_source=yahoo&amp;utm_medium=cpc&amp;utm_campaign=DebtReductionInc&amp;utm_content=Debt%20Negotiation&amp;keyword=Credit%20Card%20Debt%20Negotiation&amp;OVRAW=credit%20debt%20negotiations&amp;OVKEY=credit%20debt%20negotiation&amp;OVMTC=standard&amp;OVADID=41951283022&amp;OVKWID=207713278522"/>
  </r>
  <r>
    <x v="1196"/>
    <s v="Paul"/>
    <s v="paulshewmake7@yahoo.com"/>
    <s v="7486DACB-A778-4C7D-BF51-E45C61942383"/>
    <x v="0"/>
    <x v="0"/>
    <x v="0"/>
    <s v="DebtReductionInc"/>
    <x v="0"/>
    <x v="1"/>
    <x v="0"/>
    <s v="NY"/>
    <x v="7"/>
    <m/>
    <x v="0"/>
    <m/>
    <s v="DebtReductionInc"/>
    <s v="Credit Card Debt - high volume"/>
    <m/>
    <m/>
    <m/>
    <m/>
    <x v="0"/>
    <s v="utm_source=Google&amp;utm_medium=cpc&amp;utm_campaign=DebtReductionInc&amp;utm_content=Credit%20Card%20Debt%20-%20high%20volume&amp;keyword=Eliminate%20Credit%20Card%20Debt"/>
  </r>
  <r>
    <x v="1197"/>
    <s v="Deborah"/>
    <s v="dmcdonald5759@yahoo.com"/>
    <s v="110_p7iRh0WCf2yTpmnOYA"/>
    <x v="5"/>
    <x v="8"/>
    <x v="0"/>
    <s v="DebtReductionInc"/>
    <x v="1"/>
    <x v="0"/>
    <x v="1"/>
    <s v="NY"/>
    <x v="2"/>
    <m/>
    <x v="0"/>
    <s v="www.google.com"/>
    <s v="Debt Volume"/>
    <s v="Debt"/>
    <s v="Debt"/>
    <s v="my debt liberty"/>
    <s v="http://www.google.com/search"/>
    <s v="client=firefox-a&amp;rls=org.mozilla%3Aen-US%3Aofficial&amp;channel=s&amp;hl=en&amp;source=hp&amp;q=my debt liberty&amp;btnG=Google Search"/>
    <x v="0"/>
    <s v="utm_source=google&amp;utm_medium=CPC&amp;utm_content=Debt&amp;utm_campaign=Debt%20Volume&amp;utm_term=Debt&amp;keyword=How%20Can%20I%20Consolidate%20My%20Debt"/>
  </r>
  <r>
    <x v="1198"/>
    <s v="Sandy"/>
    <s v="Salexa3k@live.com"/>
    <s v="3ACD72C7-7726-428D-AD7F-BB4C29A68313"/>
    <x v="0"/>
    <x v="0"/>
    <x v="0"/>
    <s v="DebtReductionInc"/>
    <x v="1"/>
    <x v="3"/>
    <x v="0"/>
    <s v="NY"/>
    <x v="5"/>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1199"/>
    <s v="nixon"/>
    <s v="plaato77@hotmail.com"/>
    <s v="E883DAFA-79B2-43CE-878F-4A147EA554D0"/>
    <x v="0"/>
    <x v="6"/>
    <x v="0"/>
    <s v="DebtReductionInc"/>
    <x v="0"/>
    <x v="1"/>
    <x v="1"/>
    <s v="NY"/>
    <x v="0"/>
    <m/>
    <x v="1"/>
    <m/>
    <s v="Financial Services"/>
    <s v="Consolidate"/>
    <m/>
    <m/>
    <m/>
    <m/>
    <x v="0"/>
    <s v="utm_source=AdKnowledge&amp;utm_medium=CPC&amp;utm_content=Consolidate&amp;20Debt&amp;utm_campaign=Financial%20Services&amp;keyword=Debt%20Consolidation%20Experts"/>
  </r>
  <r>
    <x v="1200"/>
    <s v="nineth"/>
    <s v="nineth_noche2001@yahoo.com"/>
    <s v="95F210FD-88F4-4B49-8672-45E0030C9154"/>
    <x v="0"/>
    <x v="4"/>
    <x v="0"/>
    <s v="DebtReductionInc"/>
    <x v="0"/>
    <x v="1"/>
    <x v="1"/>
    <s v="MD"/>
    <x v="7"/>
    <m/>
    <x v="1"/>
    <s v="us.mc388.mail.yahoo.com"/>
    <s v="Financial Services"/>
    <s v="Consolidate"/>
    <m/>
    <m/>
    <s v="http://us.mc388.mail.yahoo.com/mc/welcome"/>
    <s v=".gx=1&amp;.rand=248k1278b091i"/>
    <x v="0"/>
    <s v="utm_source=AdKnowledge&amp;utm_medium=CPC&amp;utm_content=Consolidate&amp;20Debt&amp;utm_campaign=Financial%20Services&amp;keyword=Debt%20Consolidation%20Experts"/>
  </r>
  <r>
    <x v="1201"/>
    <s v="Glenn"/>
    <s v="glepore55@yahoo.com"/>
    <s v="25C29B72-62E5-46DE-8EEB-0AF5EFC922E5"/>
    <x v="0"/>
    <x v="0"/>
    <x v="0"/>
    <s v="DebtReductionInc"/>
    <x v="0"/>
    <x v="1"/>
    <x v="0"/>
    <s v="FL"/>
    <x v="6"/>
    <m/>
    <x v="0"/>
    <s v="ezinearticles.com"/>
    <s v="DebtReductionInc"/>
    <s v="Credit Card Debt - high volume"/>
    <m/>
    <m/>
    <s v="http://ezinearticles.com/"/>
    <s v="Three-Ways-to-Reduce-Your-Credit-Card-Payments&amp;id=2367069"/>
    <x v="0"/>
    <s v="utm_source=Google&amp;utm_medium=cpc&amp;utm_campaign=DebtReductionInc&amp;utm_content=Credit%20Card%20Debt%20-%20high%20volume&amp;keyword=Eliminate%20Credit%20Card%20Debt"/>
  </r>
  <r>
    <x v="1202"/>
    <s v="timothy"/>
    <s v="bigdaddytim1231@hotmail.com"/>
    <s v="31050D41-0B7D-4D1E-A97D-A8DF559C0902"/>
    <x v="0"/>
    <x v="6"/>
    <x v="0"/>
    <s v="DebtReductionInc"/>
    <x v="0"/>
    <x v="1"/>
    <x v="1"/>
    <s v="MD"/>
    <x v="9"/>
    <m/>
    <x v="0"/>
    <s v="www.google.com"/>
    <s v="Debt General"/>
    <s v="Lower Payments"/>
    <s v="Credit card payments"/>
    <s v="www.chase.com creditcards payment"/>
    <s v="http://www.google.com/search"/>
    <s v="sourceid=navclient&amp;aq=2&amp;oq=www.chase.com&amp;ie=UTF-8&amp;rlz=1T4GGLL_enUS319US319&amp;q=www.chase.com creditcards payment"/>
    <x v="0"/>
    <s v="utm_source=google&amp;utm_medium=CPC&amp;utm_content=Lower%20Payments&amp;utm_campaign=Debt%20General&amp;utm_term=Credit%20card%20payments&amp;keyword=Lower%20My%20Credit%20Card%20Payments"/>
  </r>
  <r>
    <x v="1203"/>
    <s v="bryan"/>
    <s v="goildfish397@yahoo.com"/>
    <s v="E65C0BFA-B11A-41CF-B7AD-E0661AE5E27F"/>
    <x v="0"/>
    <x v="10"/>
    <x v="0"/>
    <s v="DebtReductionInc"/>
    <x v="1"/>
    <x v="4"/>
    <x v="1"/>
    <s v="MD"/>
    <x v="4"/>
    <m/>
    <x v="0"/>
    <s v="googleads.g.doubleclick.net"/>
    <s v="Debt Consolidation"/>
    <s v="Debt Consolidation"/>
    <s v="Debt consolidation non profit"/>
    <m/>
    <s v="http://googleads.g.doubleclick.net/pagead/ads"/>
    <s v="client=ca-pub-8947388409604770&amp;dt=1248803127265&amp;lmt=1248803127&amp;prev_fmts=728x90_as%2C300x250_as&amp;format=120x600_as&amp;output=html&amp;correlator=1248803123453&amp;channel=6333935644&amp;url=http%3A%2F%2Fwww.americanchronicle.com%2Farticles%2Fview%2F26356&amp;color_bg=FFFFFF&amp;color_text=000000&amp;color_link=0000FF&amp;color_url=008000&amp;color_border=336699&amp;ad_type=text_image&amp;ref=http%3A%2F%2Fwww.google.com%2Fsearch%3Fhl%3Den%26rls%3Dcom.microsoft%3A*%3AIE-SearchBox%26rlz%3D1I7GGLL_en%26q%3Dnon%2Bprofit%2Bdebt%2Bconsolidation%2Bloans%26revid%3D1911674327%26ei%3DejZvSr-TEYjSNdTn8eEI%26sa%3DX%26oi%3Drevisions_inline%26resnum%3D0%26ct%3Dbroad-revision%26cd%3D1&amp;frm=0&amp;ga_vid=313798838.1248803124&amp;ga_sid=1248803124&amp;ga_hid=1374036415&amp;flash=10.0.22.87&amp;w=120&amp;h=600&amp;u_h=768&amp;u_w=1024&amp;u_ah=738&amp;u_aw=1024&amp;u_cd=32&amp;u_tz=-240&amp;u_his=5&amp;u_java=true&amp;dtd=16&amp;xpc=msTqfKF2p4&amp;p=http%3A//www.americanchronicle.com"/>
    <x v="0"/>
    <s v="utm_source=google&amp;utm_medium=CPC&amp;utm_content=Debt%20Consolidation&amp;utm_campaign=Debt%20Consolidation&amp;utm_term=Debt%20consolidation%20non%20profit&amp;keyword=How%20Can%20I%20Consolidate%20My%20Debt"/>
  </r>
  <r>
    <x v="1204"/>
    <s v="Nicole"/>
    <s v="Nikki40384@yahoo.com"/>
    <s v="15C59F08-7FB1-46A1-8E7E-63E2C3BFAD22"/>
    <x v="0"/>
    <x v="0"/>
    <x v="0"/>
    <s v="DebtReductionInc"/>
    <x v="1"/>
    <x v="0"/>
    <x v="0"/>
    <s v="MI"/>
    <x v="9"/>
    <m/>
    <x v="2"/>
    <s v="www.toseeka.com"/>
    <s v="DebtReductionInc"/>
    <s v="Chapter 13 Bankruptcy"/>
    <m/>
    <s v="filing_chapter_13"/>
    <s v="http://www.toseeka.com/search.php"/>
    <s v="q=filing_chapter_13&amp;source=miva2_kw 001 001_filing_chapter_13&amp;source=miva2_kw 001 001_filing_chapter_13&amp;source=miva2_kw 001 001_filing_chapter_13"/>
    <x v="0"/>
    <s v="utm_source=yahoo&amp;utm_medium=cpc&amp;utm_campaign=DebtReductionInc&amp;utm_content=Chapter%2013%20Bankruptcy&amp;keyword=Avoid%20Filing%20Chapter%2013%20Bankruptcy&amp;OVRAW=filing_chapter_13&amp;OVKEY=filing%20chapter%2013&amp;OVMTC=standard&amp;OVADID=42233268522&amp;OVKWID=207713194522"/>
  </r>
  <r>
    <x v="1205"/>
    <s v="sandy"/>
    <s v="fwskomg44@msn.com"/>
    <s v="AA0A103F-5504-46CD-AB0D-373C9EA36227"/>
    <x v="0"/>
    <x v="4"/>
    <x v="0"/>
    <s v="DebtReductionInc"/>
    <x v="0"/>
    <x v="1"/>
    <x v="1"/>
    <s v="MD"/>
    <x v="6"/>
    <m/>
    <x v="2"/>
    <s v="jointsuccession.com"/>
    <s v="state"/>
    <s v="Free Debt Consolidation"/>
    <m/>
    <m/>
    <s v="http://jointsuccession.com/handcrafted2.asp"/>
    <m/>
    <x v="0"/>
    <s v="utm_source=yahoo&amp;utm_medium=cpc&amp;utm_campaign=state&amp;utm_content=Free%20Debt%20Consolidation&amp;keyword=Debt%20Consolidation%20%20In%20AZ&amp;OVRAW=debt%20consolidation&amp;OVKEY=free%20debt%20consolidation%20az&amp;OVMTC=advanced&amp;OVADID=41951237022&amp;OVKWID=207729319022"/>
  </r>
  <r>
    <x v="1206"/>
    <s v="lillie"/>
    <s v="lilylaws@msn.com"/>
    <s v="B8006815-493E-4CE8-9423-BCF54731416C"/>
    <x v="0"/>
    <x v="0"/>
    <x v="0"/>
    <s v="DebtReductionInc"/>
    <x v="0"/>
    <x v="3"/>
    <x v="0"/>
    <s v="VA"/>
    <x v="3"/>
    <m/>
    <x v="0"/>
    <s v="www.ask.com"/>
    <s v="Debt Holding Tank"/>
    <s v="Holding Tank - Debt"/>
    <s v="Debt snowball"/>
    <s v="Debt Snowball"/>
    <s v="http://www.ask.com/web"/>
    <s v="q=Debt Snowball&amp;qsrc=6&amp;o=14201&amp;l=dis"/>
    <x v="0"/>
    <s v="utm_source=google&amp;utm_medium=CPC&amp;utm_content=Holding%20Tank%20-%20Debt&amp;utm_campaign=Debt%20Holding%20Tank&amp;utm_term=Debt%20snowball&amp;keyword=How%20Can%20I%20Consolidate%20My%20Debt"/>
  </r>
  <r>
    <x v="1207"/>
    <s v="belayinesh"/>
    <s v="getachewbelayinesh@yahoo.com"/>
    <s v="8E76112E-19D7-4E79-9DD8-29A645CC5ED1"/>
    <x v="0"/>
    <x v="13"/>
    <x v="0"/>
    <s v="DebtReductionInc"/>
    <x v="0"/>
    <x v="1"/>
    <x v="1"/>
    <s v="VA"/>
    <x v="5"/>
    <m/>
    <x v="2"/>
    <m/>
    <s v="DebtReductionInc"/>
    <s v="Chapter 7 Bankruptcy"/>
    <m/>
    <m/>
    <m/>
    <m/>
    <x v="0"/>
    <s v="utm_source=yahoo&amp;utm_medium=cpc&amp;utm_campaign=DebtReductionInc&amp;utm_content=Chapter%207%20Bankruptcy&amp;keyword=Avoid%20Chapter%207%20For%20Student%20Loans&amp;OVRAW=student%20loan%20bankruptcy&amp;OVKEY=student%20loan%20chapter%207&amp;OVMTC=advanced&amp;OVADID=42233379522&amp;OVKWID=207713336022"/>
  </r>
  <r>
    <x v="1208"/>
    <s v="Marcus"/>
    <s v="kingspade2051@hotmail.com"/>
    <s v="LxtH-SzFkk_87cqF_6kXSw"/>
    <x v="6"/>
    <x v="2"/>
    <x v="0"/>
    <s v="DebtReductionInc"/>
    <x v="0"/>
    <x v="1"/>
    <x v="1"/>
    <s v="MT"/>
    <x v="6"/>
    <m/>
    <x v="2"/>
    <s v="search.yahoo.com"/>
    <s v="state"/>
    <s v="File Bankruptcy"/>
    <m/>
    <s v="how do i file bankruptcy in montana"/>
    <s v="http://search.yahoo.com/search"/>
    <s v="ei=utf-8&amp;fr=slv8-ytbm&amp;p=how%20do%20i%20file%20bankruptcy%20in%20montana&amp;type="/>
    <x v="0"/>
    <s v="utm_source=yahoo&amp;utm_medium=cpc&amp;utm_campaign=state&amp;utm_content=File%20Bankruptcy&amp;keyword=Avoid%20File%20Bankruptcy%20In%20Montana&amp;OVRAW=how%20do%20i%20file%20bankruptcy%20in%20montana&amp;OVKEY=file%20bankruptcy%20in%20montana&amp;OVMTC=standard&amp;OVADID=42233373022&amp;OVKWID=207729340022"/>
  </r>
  <r>
    <x v="1209"/>
    <s v="karen"/>
    <s v="karenwalrath@yahoo.com"/>
    <s v="32957F90-8DB7-4DEF-9422-8C80FE2EC3D9"/>
    <x v="0"/>
    <x v="7"/>
    <x v="0"/>
    <s v="DebtReductionInc"/>
    <x v="0"/>
    <x v="1"/>
    <x v="1"/>
    <s v="MT"/>
    <x v="6"/>
    <m/>
    <x v="2"/>
    <s v="search.yahoo.com"/>
    <s v="DebtReductionInc"/>
    <s v="Debt Program"/>
    <m/>
    <s v="free debt free programs"/>
    <s v="http://search.yahoo.com/search"/>
    <s v="p=free debt free programs&amp;fr=yfp-t-501-s&amp;toggle=1&amp;cop=mss&amp;ei=UTF-8"/>
    <x v="0"/>
    <s v="utm_source=yahoo&amp;utm_medium=cpc&amp;utm_campaign=DebtReductionInc&amp;utm_content=Debt%20Program&amp;keyword=Debt%20Consolidation%20Programs&amp;OVRAW=free%20debt%20free%20programs&amp;OVKEY=debt%20free%20program&amp;OVMTC=advanced&amp;OVADID=41951214022&amp;OVKWID=207713027022"/>
  </r>
  <r>
    <x v="1210"/>
    <s v="Paul"/>
    <s v="paularthun@yahoo.com"/>
    <s v="8E2AB812-BC0F-4900-AA19-1D3461B90BD2"/>
    <x v="0"/>
    <x v="9"/>
    <x v="0"/>
    <s v="DebtReductionInc"/>
    <x v="0"/>
    <x v="1"/>
    <x v="0"/>
    <s v="MT"/>
    <x v="0"/>
    <m/>
    <x v="0"/>
    <m/>
    <s v="Debt Volume"/>
    <s v="How"/>
    <s v="debt"/>
    <m/>
    <m/>
    <m/>
    <x v="0"/>
    <s v="utm_source=google&amp;utm_medium=CPC&amp;utm_content=How&amp;utm_campaign=Debt%20Volume&amp;utm_term=debt&amp;keyword=2009%20Debt%20Bail%20Out.%20Cut%20Your%20Debt%20in%20Half!"/>
  </r>
  <r>
    <x v="1211"/>
    <s v="shenita"/>
    <s v="ladylibra13@att.net"/>
    <s v="C464A630-8DD0-42C7-8138-21F5A0D9A933"/>
    <x v="0"/>
    <x v="6"/>
    <x v="0"/>
    <s v="DebtReductionInc"/>
    <x v="0"/>
    <x v="1"/>
    <x v="1"/>
    <s v="TX"/>
    <x v="6"/>
    <m/>
    <x v="1"/>
    <s v="us.mg2.mail.yahoo.com"/>
    <s v="Financial Services"/>
    <s v="Consolidate"/>
    <m/>
    <m/>
    <s v="http://us.mg2.mail.yahoo.com/dc/launch"/>
    <s v=".gx=0&amp;.rand=8u57t5k6hidut"/>
    <x v="0"/>
    <s v="utm_source=AdKnowledge&amp;utm_medium=CPC&amp;utm_content=Consolidate&amp;20Debt&amp;utm_campaign=Financial%20Services&amp;keyword=Debt%20Consolidation%20Experts"/>
  </r>
  <r>
    <x v="1212"/>
    <s v="Nikki"/>
    <s v="nikk4x4@yahoo.com"/>
    <s v="SHRTzXd-3keikhznE-OTzw"/>
    <x v="2"/>
    <x v="2"/>
    <x v="0"/>
    <s v="DebtReductionInc"/>
    <x v="1"/>
    <x v="2"/>
    <x v="1"/>
    <s v="TX"/>
    <x v="9"/>
    <m/>
    <x v="0"/>
    <s v="www.lawguru.com"/>
    <s v="Debt Volume_TX"/>
    <s v="How Settle"/>
    <s v="How do i settle debt"/>
    <m/>
    <s v="http://www.lawguru.com/cgi/bbs/message.php"/>
    <s v="i=994278912"/>
    <x v="0"/>
    <s v="utm_source=google&amp;utm_medium=CPC&amp;utm_content=How%20Settle&amp;utm_campaign=Debt%20Volume_TX&amp;utm_term=How%20do%20i%20settle%20debt&amp;keyword=How%20Can%20I%20Consolidate%20My%20Debt"/>
  </r>
  <r>
    <x v="1213"/>
    <s v="Dottie"/>
    <s v="d.fiest@sbcglobal.net"/>
    <s v="9248AF21-EC31-46BE-80CD-276C04F20D1C"/>
    <x v="0"/>
    <x v="0"/>
    <x v="0"/>
    <s v="DebtReductionInc"/>
    <x v="0"/>
    <x v="1"/>
    <x v="0"/>
    <s v="MO"/>
    <x v="0"/>
    <m/>
    <x v="0"/>
    <s v="www.dogpile.com"/>
    <s v="Credit"/>
    <s v="How"/>
    <s v="How to fix your credit"/>
    <m/>
    <s v="http://www.dogpile.com/dogpile/ws/results/Web/credit%20repair/1/417/TopNavigation/Relevance/iq=true/zoom=off/_iceUrlFlag=7"/>
    <s v="_IceUrl=true"/>
    <x v="1"/>
    <s v="utm_source=google&amp;utm_medium=CPC&amp;utm_content=How&amp;utm_campaign=Credit&amp;utm_term=How%20to%20fix%20your%20credit&amp;keyword=How%20Can%20I%20Consolidate%20My%20Debt"/>
  </r>
  <r>
    <x v="117"/>
    <s v="Kenneth"/>
    <s v="kbknives@att.net"/>
    <s v="ycUohquA802F-HMRDgJzMA"/>
    <x v="5"/>
    <x v="0"/>
    <x v="0"/>
    <s v="DebtReductionInc"/>
    <x v="0"/>
    <x v="1"/>
    <x v="0"/>
    <s v="TX"/>
    <x v="8"/>
    <m/>
    <x v="0"/>
    <s v="womeninbusiness.about.com"/>
    <s v="Debt Volume_TX"/>
    <s v="Debt"/>
    <s v="Debt"/>
    <m/>
    <s v="http://womeninbusiness.about.com/od/debtcollectionproblems/a/collectorscando.htm"/>
    <m/>
    <x v="0"/>
    <s v="utm_source=google&amp;utm_medium=CPC&amp;utm_content=Debt&amp;utm_campaign=Debt%20Volume_TX&amp;utm_term=Debt&amp;keyword=How%20Can%20I%20Consolidate%20My%20Debt"/>
  </r>
  <r>
    <x v="1214"/>
    <s v="tisha"/>
    <s v="tishacory@yahoo.com"/>
    <s v="2C990E9A-8B78-433C-A2D9-2B5E8FF4F44C"/>
    <x v="0"/>
    <x v="0"/>
    <x v="0"/>
    <s v="DebtReductionInc"/>
    <x v="1"/>
    <x v="3"/>
    <x v="0"/>
    <s v="TX"/>
    <x v="4"/>
    <m/>
    <x v="0"/>
    <s v="googleads.g.doubleclick.net"/>
    <s v="DebtReductionInc"/>
    <s v="Credit Card Debt - high volume"/>
    <m/>
    <m/>
    <s v="http://googleads.g.doubleclick.net/pagead/ads"/>
    <s v="client=ca-about-allexperts_html&amp;dt=1250265934980&amp;hints=Collections%20Law%2CCorporate%20Law%2CBusiness%2Ccredit%20card%20pass%20sol&amp;adsafe=medium&amp;lmt=1250265934&amp;skip=6&amp;output=html&amp;format=728x90_pas_sl&amp;correlator=1250265934120&amp;url=http%3A%2F%2Fen.allexperts.com%2Fq%2FCollections-Law-912%2F2008%2F1%2Fcredit-card-pass-sol.htm&amp;color_bg=ffffff&amp;color_border=cc0000&amp;ad_type=text_image_flash&amp;ref=http%3A%2F%2Fwww.google.com%2Fsearch%3Fq%3Dtexas%2Bcredit%2Bcard%2Blaws%26sourceid%3Die7%26rls%3Dcom.microsoft%3Aen-US%26ie%3Dutf8%26oe%3Dutf8&amp;frm=0&amp;ga_vid=1482620397.1250265934&amp;ga_sid=1250265934&amp;ga_hid=375478183&amp;flash=10.0.22.87&amp;w=728&amp;h=90&amp;u_h=1024&amp;u_w=1280&amp;u_ah=994&amp;u_aw=1280&amp;u_cd=32&amp;u_tz=-300&amp;u_java=true&amp;ifi=2&amp;dtd=31&amp;xpc=qZHdFPGw6G&amp;p=http%3A//en.allexperts.com"/>
    <x v="0"/>
    <s v="utm_source=Google&amp;utm_medium=cpc&amp;utm_campaign=DebtReductionInc&amp;utm_content=Credit%20Card%20Debt%20-%20high%20volume&amp;keyword=Eliminate%20Credit%20Card%20Debt"/>
  </r>
  <r>
    <x v="1215"/>
    <s v="Robert"/>
    <s v="bjacobson@sunriseco.com"/>
    <s v="231931D4-9EF5-45DA-8A1E-28F42697F823"/>
    <x v="0"/>
    <x v="2"/>
    <x v="0"/>
    <s v="DebtReductionInc"/>
    <x v="1"/>
    <x v="0"/>
    <x v="1"/>
    <s v="CO"/>
    <x v="2"/>
    <m/>
    <x v="0"/>
    <m/>
    <s v="Debt Volume"/>
    <s v="How"/>
    <s v="debt"/>
    <m/>
    <m/>
    <m/>
    <x v="0"/>
    <s v="utm_source=google&amp;utm_medium=CPC&amp;utm_content=How&amp;utm_campaign=Debt%20Volume&amp;utm_term=debt&amp;keyword=2009%20Debt%20Bail%20Out.%20Cut%20Your%20Debt%20in%20Half!"/>
  </r>
  <r>
    <x v="1216"/>
    <s v="Dianne"/>
    <s v="diannebanks@sbcglobal.net"/>
    <s v="hGLQZ2m2cEieF1WHdf_6RA"/>
    <x v="1"/>
    <x v="10"/>
    <x v="0"/>
    <s v="DebtReductionInc"/>
    <x v="1"/>
    <x v="0"/>
    <x v="1"/>
    <s v="TX"/>
    <x v="9"/>
    <m/>
    <x v="2"/>
    <s v="search.yahoo.com"/>
    <s v="DebtReductionInc"/>
    <s v="Debt Consolidation"/>
    <m/>
    <s v="Debt Consoidation - low interest rates"/>
    <s v="http://search.yahoo.com/search"/>
    <s v="p=Debt Consoidation - low interest rates&amp;toggle=1&amp;cop=mss&amp;ei=UTF-8&amp;fr=yfp-t-701"/>
    <x v="0"/>
    <s v="utm_source=yahoo&amp;utm_medium=cpc&amp;utm_campaign=DebtReductionInc&amp;utm_content=Debt%20Consolidation&amp;keyword=Debt%20Consolidation&amp;OVRAW=Debt%20Consolidation%20-%20low%20interest%20rates&amp;OVKEY=debt%20consolidation%20low%20interest&amp;OVMTC=advanced&amp;OVADID=42233432022&amp;OVKWID=207713379522"/>
  </r>
  <r>
    <x v="1217"/>
    <s v="Barbara"/>
    <s v="barbaraj47@yahoo.com"/>
    <s v="0019FB2E-94B6-4E63-BF72-21124C72ED08"/>
    <x v="0"/>
    <x v="2"/>
    <x v="0"/>
    <s v="DebtReductionInc"/>
    <x v="0"/>
    <x v="1"/>
    <x v="1"/>
    <s v="MO"/>
    <x v="7"/>
    <m/>
    <x v="2"/>
    <s v="search.yahoo.com"/>
    <s v="DebtReductionInc"/>
    <s v="Get Out Of Debt"/>
    <m/>
    <s v="get out of debt calculator"/>
    <s v="http://search.yahoo.com/search"/>
    <s v="p=get out of debt calculator&amp;fr=fptb--s&amp;toggle=1&amp;cop=mss&amp;ei=UTF-8"/>
    <x v="0"/>
    <s v="utm_source=yahoo&amp;utm_medium=cpc&amp;utm_campaign=DebtReductionInc&amp;utm_content=Get%20Out%20Of%20Debt&amp;keyword=Get%20Out%20Of%20Debt%20Calculator&amp;OVRAW=get%20out%20of%20debt%20calculator&amp;OVKEY=get%20out%20of%20debt%20calculator&amp;OVMTC=standard&amp;OVADID=42233513022&amp;OVKWID=207713270022"/>
  </r>
  <r>
    <x v="1218"/>
    <s v="Carol"/>
    <s v="KellyGriffit@yahoo.com"/>
    <s v="6CBE9896-E90F-44D9-A7E1-4DD3DE4153D7"/>
    <x v="0"/>
    <x v="9"/>
    <x v="0"/>
    <s v="DebtReductionInc"/>
    <x v="0"/>
    <x v="1"/>
    <x v="0"/>
    <s v="TX"/>
    <x v="0"/>
    <m/>
    <x v="2"/>
    <s v="search.viewpoint.com"/>
    <s v="DebtReductionInc"/>
    <s v="Chapter 7 Bankruptcy"/>
    <m/>
    <m/>
    <s v="http://search.viewpoint.com/pl/websearch"/>
    <s v="k=Chapter 7 Bankruptcy Laws&amp;vb=1&amp;tn=0&amp;type=rel39_xp&amp;instid=ViewTestV38c_xp"/>
    <x v="0"/>
    <s v="utm_source=yahoo&amp;utm_medium=cpc&amp;utm_campaign=DebtReductionInc&amp;utm_content=Chapter%207%20Bankruptcy&amp;keyword=Avoid%20Filing%20Chapter%207%20Bankruptcy&amp;OVRAW=Chapter%207%20Bankruptcy%20Laws&amp;OVKEY=chapter%207%20bankruptcy%20law&amp;OVMTC=standard&amp;OVADID=42233379522&amp;OVKWID=207713429522"/>
  </r>
  <r>
    <x v="1219"/>
    <s v="Michelle"/>
    <s v="michellelindbergkropff@hotmail.com"/>
    <s v="336D304F-02A3-4AE5-A7B1-3B0A27571D6A"/>
    <x v="0"/>
    <x v="0"/>
    <x v="0"/>
    <s v="DebtReductionInc"/>
    <x v="0"/>
    <x v="2"/>
    <x v="0"/>
    <s v="TX"/>
    <x v="9"/>
    <m/>
    <x v="0"/>
    <s v="googleads.g.doubleclick.net"/>
    <s v="DebtReductionInc"/>
    <s v="Student Debt"/>
    <m/>
    <m/>
    <s v="http://googleads.g.doubleclick.net/pagead/ads"/>
    <s v="client=ca-pub-6789250261177596&amp;dt=1246925724562&amp;lmt=1246924832&amp;prev_slotnames=0283829660&amp;format=120x240_as&amp;output=html&amp;correlator=1246925724266&amp;channel=0023958283&amp;url=http%3A%2F%2Fwww.wisebread.com%2Fnew-income-based-federal-student-loans-repayment-plan-can-you-benefit&amp;color_bg=FFFFFF&amp;color_text=000000&amp;color_link=0066CC&amp;color_url=0066CC&amp;color_border=ffffff&amp;ad_type=text_image&amp;ref=http%3A%2F%2Fwww.google.com%2Fig%2Fdell%3Fhl%3Den%26client%3Ddell-usuk%26channel%3Dus%26ibd%3D3080125&amp;frm=0&amp;ga_vid=137356688.1243904629&amp;ga_sid=1246925724&amp;ga_hid=574002568&amp;ga_fc=true&amp;flash=10.0.12.36&amp;w=120&amp;h=240&amp;u_h=800&amp;u_w=1280&amp;u_ah=770&amp;u_aw=1280&amp;u_cd=32&amp;u_tz=-300&amp;u_his=1&amp;u_java=true&amp;dtd=297&amp;xpc=bs80GGpdVR&amp;p=http%3A//www.wisebread.com"/>
    <x v="0"/>
    <s v="utm_source=Google&amp;utm_medium=cpc&amp;utm_campaign=DebtReductionInc&amp;utm_content=Student%20Debt&amp;keyword=Defaulted%20Student%20Loan%20Solutions"/>
  </r>
  <r>
    <x v="1220"/>
    <s v="Debby"/>
    <s v="dkskid@msn.com"/>
    <s v="D338A364-F166-47E8-ABCF-7C9FF17F0228"/>
    <x v="0"/>
    <x v="10"/>
    <x v="0"/>
    <s v="DebtReductionInc"/>
    <x v="4"/>
    <x v="0"/>
    <x v="1"/>
    <s v="MO"/>
    <x v="8"/>
    <m/>
    <x v="0"/>
    <s v="www.google.com"/>
    <s v="Debt Holding Tank"/>
    <s v="Holding Tank - Debt"/>
    <s v="Consumer debt initiative"/>
    <s v="Consumer Debt initiative"/>
    <s v="http://www.google.com/search"/>
    <s v="sourceid=navclient&amp;ie=UTF-8&amp;rlz=1T4DKUS_enUS310&amp;q=Consumer Debt initiative"/>
    <x v="0"/>
    <s v="utm_source=google&amp;utm_medium=CPC&amp;utm_content=Holding%20Tank%20-%20Debt&amp;utm_campaign=Debt%20Holding%20Tank&amp;utm_term=Consumer%20debt%20initiative&amp;keyword=Consumer%20Debt%20Initiative:%20Reduce%20your%20Mortgage%20Payments!"/>
  </r>
  <r>
    <x v="1221"/>
    <s v="Carla"/>
    <s v="fimbwellness@yahoo.com"/>
    <s v="222E58C2-C612-4B54-8B1E-9001C4CEF0C6"/>
    <x v="0"/>
    <x v="0"/>
    <x v="0"/>
    <s v="DebtReductionInc"/>
    <x v="1"/>
    <x v="2"/>
    <x v="0"/>
    <s v="MO"/>
    <x v="7"/>
    <m/>
    <x v="0"/>
    <s v="search.hp.my.aol.com"/>
    <s v="Debt Holding Tank"/>
    <s v="Holding Tank - Debt"/>
    <s v="Debt choice"/>
    <s v="debt choice"/>
    <s v="http://search.hp.my.aol.com/aol/search"/>
    <s v="s_it=topsearchbox.search&amp;query=debt choice"/>
    <x v="0"/>
    <s v="utm_source=google&amp;utm_medium=CPC&amp;utm_content=Holding%20Tank%20-%20Debt&amp;utm_campaign=Debt%20Holding%20Tank&amp;utm_term=Debt%20choice&amp;keyword=How%20Can%20I%20Consolidate%20My%20Debt"/>
  </r>
  <r>
    <x v="1222"/>
    <s v="darrell"/>
    <s v="dxcjones@yahoo.com"/>
    <s v="571614FB-F689-4E4E-8F8C-DE78847FDDDA"/>
    <x v="0"/>
    <x v="1"/>
    <x v="0"/>
    <s v="DebtReductionInc"/>
    <x v="0"/>
    <x v="1"/>
    <x v="1"/>
    <s v="TX"/>
    <x v="0"/>
    <m/>
    <x v="1"/>
    <s v="us.mc344.mail.yahoo.com"/>
    <s v="Financial Services"/>
    <s v="Consolidate"/>
    <m/>
    <m/>
    <s v="http://us.mc344.mail.yahoo.com/mc/welcome"/>
    <s v=".rand=fo7bir9logaj8"/>
    <x v="0"/>
    <s v="utm_source=AdKnowledge&amp;utm_medium=CPC&amp;utm_content=Consolidate&amp;20Debt&amp;utm_campaign=Financial%20Services&amp;keyword=Debt%20Consolidation%20Experts"/>
  </r>
  <r>
    <x v="202"/>
    <s v="Shelley"/>
    <s v="shel_birdwell@yahoo.com"/>
    <s v="NHwJjKm-90GqAf9CQYm8pw"/>
    <x v="3"/>
    <x v="5"/>
    <x v="0"/>
    <s v="DebtReductionInc"/>
    <x v="0"/>
    <x v="1"/>
    <x v="1"/>
    <s v="TX"/>
    <x v="8"/>
    <m/>
    <x v="2"/>
    <s v="search.yahoo.com"/>
    <s v="DebtReductionInc"/>
    <s v="Debt Negotiation"/>
    <m/>
    <s v="debt negotiators creditors"/>
    <s v="http://search.yahoo.com/search"/>
    <s v="p=debt negotiators creditors&amp;fr=fp-yie8-s&amp;toggle=1&amp;cop=mss&amp;ei=UTF-8"/>
    <x v="0"/>
    <s v="utm_source=yahoo&amp;utm_medium=cpc&amp;utm_campaign=DebtReductionInc&amp;utm_content=Debt%20Negotiation&amp;keyword=Debt%20Negotiators&amp;OVRAW=debt%20negotiators%20creditors&amp;OVKEY=debt%20negotiators&amp;OVMTC=advanced&amp;OVADID=41951283022&amp;OVKWID=207713419522"/>
  </r>
  <r>
    <x v="1223"/>
    <s v="Mary"/>
    <s v="MARYELZY@SBCGLOBAL.NET"/>
    <s v="bEifgfqM5kyCfGirdyTrFw"/>
    <x v="6"/>
    <x v="12"/>
    <x v="0"/>
    <s v="DebtReductionInc"/>
    <x v="1"/>
    <x v="0"/>
    <x v="1"/>
    <s v="TX"/>
    <x v="8"/>
    <m/>
    <x v="0"/>
    <s v="www.google.com"/>
    <s v="Debt Holding Tank"/>
    <s v="Holding Tank - Debt"/>
    <s v="Debt cures"/>
    <s v="debt cures"/>
    <s v="http://www.google.com/search"/>
    <s v="source=ig&amp;hl=en&amp;rlz=&amp;q=debt cures&amp;aq=1p&amp;oq=DEBT&amp;aqi=g-p2g8"/>
    <x v="0"/>
    <s v="utm_source=google&amp;utm_medium=CPC&amp;utm_content=Holding%20Tank%20-%20Debt&amp;utm_campaign=Debt%20Holding%20Tank&amp;utm_term=Debt%20cures&amp;keyword=Debt%20Cures%20for%202009"/>
  </r>
  <r>
    <x v="1224"/>
    <s v="della"/>
    <s v="jordan.l@att.net"/>
    <s v="CA4B9893-5583-4F52-8E02-70996D0215BA"/>
    <x v="0"/>
    <x v="10"/>
    <x v="0"/>
    <s v="DebtReductionInc"/>
    <x v="1"/>
    <x v="0"/>
    <x v="1"/>
    <s v="AR"/>
    <x v="5"/>
    <m/>
    <x v="0"/>
    <s v="www.google.com"/>
    <s v="Debt Holding Tank"/>
    <s v="Holding Tank - Debt"/>
    <s v="American debt"/>
    <s v="american debt association"/>
    <s v="http://www.google.com/search"/>
    <s v="q=american debt association&amp;rls=com.microsoft:en-us:IE-Address&amp;ie=UTF-8&amp;oe=UTF-8&amp;sourceid=ie7&amp;rlz=1I7ADBF_en"/>
    <x v="0"/>
    <s v="utm_source=google&amp;utm_medium=CPC&amp;utm_content=Holding%20Tank%20-%20Debt&amp;utm_campaign=Debt%20Holding%20Tank&amp;utm_term=American%20debt&amp;keyword=2009%20American%20Debt%20Releif%20Program"/>
  </r>
  <r>
    <x v="1225"/>
    <s v="Leslie"/>
    <s v="lestriesch@yahoo.com"/>
    <s v="D6B078A1-E30E-40C2-8ED6-3A11BED76F80"/>
    <x v="0"/>
    <x v="2"/>
    <x v="0"/>
    <s v="DebtReductionInc"/>
    <x v="0"/>
    <x v="1"/>
    <x v="1"/>
    <s v="CO"/>
    <x v="3"/>
    <m/>
    <x v="2"/>
    <s v="search.yahoo.com"/>
    <s v="state"/>
    <s v="Bankruptcy And Chapter 13"/>
    <m/>
    <s v="chapter 13 bankruptcy colorado"/>
    <s v="http://search.yahoo.com/search;_ylt=A0oGk0MxtjdKbD4A4ztXNyoA"/>
    <s v="p=chapter 13 bankruptcy colorado&amp;fr=yfp-t-501-s&amp;fr2=sb-top&amp;sao=1"/>
    <x v="0"/>
    <s v="utm_source=yahoo&amp;utm_medium=cpc&amp;utm_campaign=state&amp;utm_content=Bankruptcy%20And%20Chapter%2013&amp;keyword=Avoid%20Chapter%2013%20Bankruptcy%20In%20Colorado&amp;OVRAW=chapter%2013%20bankruptcy%20colorado&amp;OVKEY=chapter%2013%20bankruptcy%20colorado&amp;OVMTC=standard&amp;OVADID=42233394022&amp;OVKWID=207726082522"/>
  </r>
  <r>
    <x v="1226"/>
    <s v="DONNA"/>
    <s v="donnaleedodd@earthlink.net"/>
    <s v="E9704751-82A8-44F1-BB0D-B46A702E98DF"/>
    <x v="0"/>
    <x v="2"/>
    <x v="0"/>
    <s v="DebtReductionInc"/>
    <x v="1"/>
    <x v="0"/>
    <x v="1"/>
    <s v="CA"/>
    <x v="2"/>
    <m/>
    <x v="0"/>
    <s v="www.google.com"/>
    <s v="Debt Holding Tank"/>
    <s v="Holding Tank - Debt"/>
    <s v="Debtrescueusa"/>
    <s v="DebtRescueUSA"/>
    <s v="http://www.google.com/search"/>
    <s v="sourceid=ie7&amp;q=DebtRescueUSA&amp;rls=com.microsoft:en-us:IE-SearchBox&amp;ie=UTF-8&amp;oe=UTF-8&amp;rlz=1I7TSHB_en"/>
    <x v="0"/>
    <s v="utm_source=google&amp;utm_medium=CPC&amp;utm_content=Holding%20Tank%20-%20Debt&amp;utm_campaign=Debt%20Holding%20Tank&amp;utm_term=Debtrescueusa&amp;keyword=How%20Can%20I%20Consolidate%20My%20Debt"/>
  </r>
  <r>
    <x v="1006"/>
    <s v="Melissa"/>
    <s v="mevianne@hotmail.com"/>
    <s v="LRQFh9RozEeGcJjTsC2L1A"/>
    <x v="3"/>
    <x v="8"/>
    <x v="0"/>
    <s v="DebtReductionInc"/>
    <x v="0"/>
    <x v="1"/>
    <x v="1"/>
    <s v="CO"/>
    <x v="4"/>
    <m/>
    <x v="0"/>
    <s v="search.myway.com"/>
    <s v="Debt Volume"/>
    <s v="Debt"/>
    <s v="Debt"/>
    <m/>
    <s v="http://search.myway.com/search/AJmain.jhtml"/>
    <s v="PG=SEASUSH&amp;SEC=ABMANY&amp;psa=1uxrdblKFDW_FHqrKMAO_Q&amp;ptnrS=DE&amp;st=kwd&amp;searchfor=my rights to pay back a debt in colorado"/>
    <x v="0"/>
    <s v="utm_source=google&amp;utm_medium=CPC&amp;utm_content=Debt&amp;utm_campaign=Debt%20Volume&amp;utm_term=Debt&amp;keyword=How%20Can%20I%20Consolidate%20My%20Debt"/>
  </r>
  <r>
    <x v="1227"/>
    <s v="FRANCISCO"/>
    <s v="zman55554@yahoo.com"/>
    <s v="24A6A55A-14F2-4CB6-9EB9-32AF3A26AC88"/>
    <x v="0"/>
    <x v="8"/>
    <x v="0"/>
    <s v="DebtReductionInc"/>
    <x v="1"/>
    <x v="2"/>
    <x v="1"/>
    <s v="CO"/>
    <x v="3"/>
    <m/>
    <x v="2"/>
    <s v="search.yahoo.com"/>
    <s v="DebtReductionInc"/>
    <s v="Lower Payments"/>
    <m/>
    <s v="refinance to lower payment"/>
    <s v="http://search.yahoo.com/search"/>
    <s v="p=refinance to lower payment &amp;fr=yfp-t-152-s&amp;toggle=1&amp;cop=mss&amp;ei=UTF-8"/>
    <x v="0"/>
    <s v="utm_source=yahoo&amp;utm_medium=cpc&amp;utm_campaign=DebtReductionInc&amp;utm_content=Lower%20Payments&amp;keyword=How%20To%20Lower%20Mortgage%20Payments&amp;OVRAW=refinance%20to%20lower%20payment&amp;OVKEY=mortgage%20to%20lower%20payment&amp;OVMTC=advanced&amp;OVADID=42233385522&amp;OVKWID=207713333022"/>
  </r>
  <r>
    <x v="1228"/>
    <s v="dudlita"/>
    <s v="dudlita41@yahoo.com"/>
    <s v="D7651017-887E-415E-9011-CB5252B2F1A0"/>
    <x v="0"/>
    <x v="2"/>
    <x v="0"/>
    <s v="DebtReductionInc"/>
    <x v="1"/>
    <x v="0"/>
    <x v="1"/>
    <s v="IL"/>
    <x v="9"/>
    <m/>
    <x v="2"/>
    <s v="search.yahoo.com"/>
    <s v="DebtReductionInc"/>
    <s v="Credit Card Consolidation"/>
    <m/>
    <s v="debt consolidation"/>
    <s v="http://search.yahoo.com/search"/>
    <s v="ei=utf-8&amp;fr=slv8-msgr&amp;p=debt%20consolidation&amp;type="/>
    <x v="0"/>
    <s v="utm_source=yahoo&amp;utm_medium=cpc&amp;utm_campaign=DebtReductionInc&amp;utm_content=Credit%20Card%20Consolidation&amp;keyword=Credit%20Card%20Consolidation&amp;OVRAW=debt%20consolidation&amp;OVKEY=consolidation%20credit%20card&amp;OVMTC=advanced&amp;OVADID=41951287022&amp;OVKWID=207713091022"/>
  </r>
  <r>
    <x v="1229"/>
    <s v="sandra"/>
    <s v="sandrayavoich@yahoo.com"/>
    <s v="612E679E-7191-4188-ACB5-60907A331987"/>
    <x v="0"/>
    <x v="0"/>
    <x v="0"/>
    <s v="DebtReductionInc"/>
    <x v="2"/>
    <x v="4"/>
    <x v="0"/>
    <s v="PA"/>
    <x v="7"/>
    <m/>
    <x v="2"/>
    <s v="us.yhs.search.yahoo.com"/>
    <s v="DebtReductionInc"/>
    <s v="Credit Card Consolidation"/>
    <m/>
    <s v="debt consolidation"/>
    <s v="http://us.yhs.search.yahoo.com/avg/search"/>
    <s v="fr=yhs-avg&amp;type=yahoo_avg_hs2-tb-web_us&amp;p=debt%20consolidation"/>
    <x v="0"/>
    <s v="utm_source=yahoo&amp;utm_medium=cpc&amp;utm_campaign=DebtReductionInc&amp;utm_content=Credit%20Card%20Consolidation&amp;keyword=Credit%20Card%20Consolidation&amp;OVRAW=debt%20consolidation&amp;OVKEY=credit%20card%20consolidation&amp;OVMTC=advanced&amp;OVADID=41951287022&amp;OVKWID=207713091022"/>
  </r>
  <r>
    <x v="1230"/>
    <s v="PETER"/>
    <s v="HENDELP@YAHOO.COM"/>
    <s v="BD5CE156-C517-410E-BAFF-BD6A9BE8759B"/>
    <x v="0"/>
    <x v="1"/>
    <x v="0"/>
    <s v="DebtReductionInc"/>
    <x v="0"/>
    <x v="1"/>
    <x v="1"/>
    <s v="NY"/>
    <x v="7"/>
    <m/>
    <x v="0"/>
    <s v="credit.about.com"/>
    <s v="DebtReductionInc"/>
    <s v="Stop Collections"/>
    <m/>
    <m/>
    <s v="http://credit.about.com/z/js/o.htm"/>
    <s v="k=credit%20dispute%20letter&amp;zGTID=test3&amp;d=Credit%20Dispute%20Letter&amp;r=http%3A//credit.about.com/"/>
    <x v="0"/>
    <s v="utm_source=Google&amp;utm_medium=cpc&amp;utm_campaign=DebtReductionInc&amp;utm_content=Stop%20Collections&amp;keyword=How%20To%20Stop%20Bill%20Collectors%20From%20Calling"/>
  </r>
  <r>
    <x v="450"/>
    <s v="Rita"/>
    <s v="sexicop10@aol.com"/>
    <s v="CizZyj1UKUqFURDoz6nJQg"/>
    <x v="3"/>
    <x v="0"/>
    <x v="0"/>
    <s v="DebtReductionInc"/>
    <x v="0"/>
    <x v="1"/>
    <x v="0"/>
    <s v="CA"/>
    <x v="7"/>
    <m/>
    <x v="0"/>
    <s v="search.aol.com"/>
    <s v="Debt Volume"/>
    <s v="Debt"/>
    <s v="Debt"/>
    <s v="debt stimulus"/>
    <s v="http://search.aol.com/aol/search"/>
    <s v="s_it=comsearch40&amp;query=debt stimulus&amp;do=Search"/>
    <x v="0"/>
    <s v="utm_source=google&amp;utm_medium=CPC&amp;utm_content=Debt&amp;utm_campaign=Debt%20Volume&amp;utm_term=Debt&amp;keyword=How%20Can%20I%20Consolidate%20My%20Debt"/>
  </r>
  <r>
    <x v="1231"/>
    <s v="michele"/>
    <s v="michelecerino@yahoo.com"/>
    <s v="6DF39AD2-3772-4E3C-AFE2-3D22015B171E"/>
    <x v="0"/>
    <x v="2"/>
    <x v="0"/>
    <s v="DebtReductionInc"/>
    <x v="1"/>
    <x v="4"/>
    <x v="1"/>
    <s v="CT"/>
    <x v="0"/>
    <m/>
    <x v="0"/>
    <s v="search23.info.com"/>
    <s v="Debt General"/>
    <s v="Loan Default"/>
    <s v="Loan default help"/>
    <m/>
    <s v="http://search23.info.com/searchw"/>
    <s v="qkw=Help With Defaulted Student Loans&amp;r_cop=aylf"/>
    <x v="0"/>
    <s v="utm_source=google&amp;utm_medium=CPC&amp;utm_content=Loan%20Default&amp;utm_campaign=Debt%20General&amp;utm_term=Loan%20default%20help&amp;keyword=2009%20Loan%20Default%20Help"/>
  </r>
  <r>
    <x v="42"/>
    <s v="Lorraine"/>
    <s v="amigos28@hotmail.com"/>
    <s v="0t5-nbGbRkOw9YC3wByvdw"/>
    <x v="3"/>
    <x v="6"/>
    <x v="0"/>
    <s v="DebtReductionInc"/>
    <x v="0"/>
    <x v="1"/>
    <x v="1"/>
    <s v="AK"/>
    <x v="9"/>
    <m/>
    <x v="2"/>
    <s v="search.yahoo.com"/>
    <s v="DebtReductionInc"/>
    <s v="Debt Consolidation"/>
    <m/>
    <s v="alaska usa DEBT CONSOLIDATION"/>
    <s v="http://search.yahoo.com/search;_ylt=A0oGk0o0yDpKp4sAbeJXNyoA"/>
    <s v="p=alaska usa DEBT CONSOLIDATION&amp;y=Search&amp;fr=yfp-t-501-s&amp;fr2=sb-top&amp;sao=1"/>
    <x v="0"/>
    <s v="utm_source=yahoo&amp;utm_medium=cpc&amp;utm_campaign=DebtReductionInc&amp;utm_content=Debt%20Consolidation&amp;keyword=Debt%20Consolidation&amp;OVRAW=alaska%20usa%20DEBT%20CONSOLIDATION&amp;OVKEY=usa%20debt%20consolidation&amp;OVMTC=advanced&amp;OVADID=41951387022&amp;OVKWID=207713301022"/>
  </r>
  <r>
    <x v="1232"/>
    <s v="Mary"/>
    <s v="christyhevia@yahoo.com"/>
    <s v="AC185F4D-5045-4D3E-A88B-B501A28DB677"/>
    <x v="0"/>
    <x v="2"/>
    <x v="0"/>
    <s v="DebtReductionInc"/>
    <x v="1"/>
    <x v="3"/>
    <x v="1"/>
    <s v="FL"/>
    <x v="3"/>
    <m/>
    <x v="0"/>
    <s v="collegesavings.about.com"/>
    <s v="DebtReductionInc"/>
    <s v="Student Debt"/>
    <m/>
    <m/>
    <s v="http://collegesavings.about.com/od/financialaid/a/loanforgiveness.htm"/>
    <m/>
    <x v="1"/>
    <s v="utm_source=Google&amp;utm_medium=cpc&amp;utm_campaign=DebtReductionInc&amp;utm_content=Student%20Debt&amp;keyword=Defaulted%20Student%20Loan%20Solutions"/>
  </r>
  <r>
    <x v="1233"/>
    <s v="Toni"/>
    <s v="tonibluebird@yahoo.com"/>
    <s v="eJfoyu2SEk6wzAEbpX2lMg"/>
    <x v="6"/>
    <x v="8"/>
    <x v="0"/>
    <s v="DebtReductionInc"/>
    <x v="1"/>
    <x v="2"/>
    <x v="1"/>
    <s v="CA"/>
    <x v="4"/>
    <m/>
    <x v="1"/>
    <m/>
    <s v="Financial Services"/>
    <s v="Consolidate"/>
    <m/>
    <m/>
    <m/>
    <m/>
    <x v="0"/>
    <s v="utm_source=AdKnowledge&amp;utm_medium=CPC&amp;utm_content=Consolidate&amp;20Debt&amp;utm_campaign=Financial%20Services&amp;keyword=Debt%20Consolidation%20Experts"/>
  </r>
  <r>
    <x v="1234"/>
    <s v="K"/>
    <s v="kari@familyfunding.net"/>
    <s v="56AD0BA7-96E5-43CA-B51F-E6DEA35ACB9B"/>
    <x v="0"/>
    <x v="9"/>
    <x v="0"/>
    <s v="DebtReductionInc"/>
    <x v="0"/>
    <x v="1"/>
    <x v="0"/>
    <s v="CA"/>
    <x v="3"/>
    <m/>
    <x v="0"/>
    <s v="www.google.com"/>
    <s v="Debt General"/>
    <s v="Debt Negotiation"/>
    <s v="Debt negotiation letter"/>
    <s v="Debt Settlement Sample letters"/>
    <s v="http://www.google.com/search"/>
    <s v="q=Debt Settlement Sample letters&amp;rls=com.microsoft:*:IE-SearchBox&amp;ie=UTF-8&amp;oe=UTF-8&amp;sourceid=ie7&amp;rlz=1I7ADBF_en"/>
    <x v="0"/>
    <s v="utm_source=google&amp;utm_medium=CPC&amp;utm_content=Debt%20Negotiation&amp;utm_campaign=Debt%20General&amp;utm_term=Debt%20negotiation%20letter&amp;keyword=How%20Can%20I%20Consolidate%20My%20Debt"/>
  </r>
  <r>
    <x v="1235"/>
    <s v="sarah"/>
    <s v="laisi@sbcglobal.net"/>
    <s v="B9530917-B1E2-4172-AF17-2584BFD2C5EE"/>
    <x v="0"/>
    <x v="10"/>
    <x v="0"/>
    <s v="DebtReductionInc"/>
    <x v="1"/>
    <x v="0"/>
    <x v="1"/>
    <s v="CT"/>
    <x v="8"/>
    <m/>
    <x v="0"/>
    <m/>
    <s v="DebtReductionInc"/>
    <s v="Student Debt"/>
    <m/>
    <m/>
    <m/>
    <m/>
    <x v="2"/>
    <s v="utm_source=Google&amp;utm_medium=cpc&amp;utm_campaign=DebtReductionInc&amp;utm_content=Student%20Debt&amp;keyword=Defaulted%20Student%20Loan%20Solutions"/>
  </r>
  <r>
    <x v="1236"/>
    <s v="theresa"/>
    <s v="ttilley2@yahoo.com"/>
    <s v="64F860ED-CAE4-4CC0-A49E-DB61CB0213B3"/>
    <x v="0"/>
    <x v="5"/>
    <x v="0"/>
    <s v="DebtReductionInc"/>
    <x v="0"/>
    <x v="1"/>
    <x v="1"/>
    <s v="NY"/>
    <x v="7"/>
    <m/>
    <x v="1"/>
    <s v="us.mc01g.mail.yahoo.com"/>
    <s v="Financial Services"/>
    <s v="Consolidate"/>
    <m/>
    <m/>
    <s v="http://us.mc01g.mail.yahoo.com/mc/welcome"/>
    <s v=".gx=1&amp;.rand=2d6c33fph8lqu&amp;noFlush&amp;mcrumb=CE5ixXzeK4v"/>
    <x v="0"/>
    <s v="utm_source=AdKnowledge&amp;utm_medium=CPC&amp;utm_content=Consolidate&amp;20Debt&amp;utm_campaign=Financial%20Services&amp;keyword=Debt%20Consolidation%20Experts"/>
  </r>
  <r>
    <x v="1237"/>
    <s v="Paula"/>
    <s v="96johnsonpa@hughes.net"/>
    <s v="80U7d9RSokygOcPxILxFMA"/>
    <x v="5"/>
    <x v="0"/>
    <x v="0"/>
    <s v="DebtReductionInc"/>
    <x v="3"/>
    <x v="2"/>
    <x v="0"/>
    <s v="MO"/>
    <x v="3"/>
    <m/>
    <x v="0"/>
    <s v="googleads.g.doubleclick.net"/>
    <s v="DebtReductionInc"/>
    <s v="Credit Card Debt - high volume"/>
    <m/>
    <m/>
    <s v="http://googleads.g.doubleclick.net/pagead/ads"/>
    <s v="client=ca-pub-3418906291605762&amp;output=html&amp;h=60&amp;slotname=1849918118&amp;w=234&amp;lmt=1252452042&amp;flash=10.0.22.87&amp;url=http%3A%2F%2Fwww.govtrack.us%2Fusers%2Fquestions.xpd%3Ftopic%3Dbill%3Ah111-627&amp;ref=http%3A%2F%2Fwww.govtrack.us%2Fcongress%2Fbill.xpd%3Fbill%3Dh111-627&amp;dt=1252452042828&amp;correlator=1252452042921&amp;frm=0&amp;ga_vid=1441500621.1252451465&amp;ga_sid=1252451465&amp;ga_hid=1516273838&amp;ga_fc=1&amp;u_tz=-300&amp;u_his=4&amp;u_java=1&amp;u_h=768&amp;u_w=1024&amp;u_ah=738&amp;u_aw=1024&amp;u_cd=32&amp;u_nplug=0&amp;u_nmime=0&amp;biw=1003&amp;bih=619&amp;fu=0&amp;ifi=1&amp;dtd=281&amp;xpc=AqMwcrYKPd&amp;p=http%3A//www.govtrack.us"/>
    <x v="0"/>
    <s v="utm_source=Google&amp;utm_medium=cpc&amp;utm_campaign=DebtReductionInc&amp;utm_content=Credit%20Card%20Debt%20-%20high%20volume&amp;keyword=Eliminate%20Credit%20Card%20Debt"/>
  </r>
  <r>
    <x v="1238"/>
    <s v="Thomas"/>
    <s v="leah3450@gmail.com"/>
    <s v="QxXLkOR2IE2-dPCZv7iuHQ"/>
    <x v="3"/>
    <x v="0"/>
    <x v="0"/>
    <s v="DebtReductionInc"/>
    <x v="0"/>
    <x v="1"/>
    <x v="0"/>
    <s v="NY"/>
    <x v="0"/>
    <m/>
    <x v="0"/>
    <s v="www.google.com"/>
    <s v="Debt Holding Tank"/>
    <s v="Holding Tank - Debt"/>
    <s v="Abc debt relief"/>
    <s v="abc debt relief scam"/>
    <s v="http://www.google.com/search"/>
    <s v="hl=en&amp;rlz=1T4ADBS_enUS246US246&amp;q=abc debt relief scam&amp;revid=894391011&amp;ei=nP0ESrDJCNuwtgeu3OCFBw&amp;sa=X&amp;oi=revisions_inline&amp;resnum=0&amp;ct=broad-revision&amp;cd=4"/>
    <x v="0"/>
    <s v="utm_source=google&amp;utm_medium=CPC&amp;utm_content=Holding%20Tank%20-%20Debt&amp;utm_campaign=Debt%20Holding%20Tank&amp;utm_term=Abc%20debt%20relief&amp;keyword=How%20Can%20I%20Consolidate%20My%20Debt"/>
  </r>
  <r>
    <x v="1239"/>
    <s v="Androssy"/>
    <s v="androssyescamilla@att.net"/>
    <s v="3138E153-75D5-4E64-B7BF-1E63A4888F6F"/>
    <x v="0"/>
    <x v="8"/>
    <x v="0"/>
    <s v="DebtReductionInc"/>
    <x v="0"/>
    <x v="0"/>
    <x v="1"/>
    <s v="CA"/>
    <x v="1"/>
    <m/>
    <x v="2"/>
    <s v="search.yahoo.com"/>
    <s v="DebtReductionInc"/>
    <s v="General Debt"/>
    <m/>
    <s v="debt goverment relif"/>
    <s v="http://search.yahoo.com/search"/>
    <s v="resultPage=10&amp;spage=search%2Fypresults.htm&amp;searchtype=yp&amp;source=APYHPYPS&amp;where=Location&amp;csz=Location&amp;ei=UTF-8&amp;p=debt goverment relif&amp;fr=ush-mail&amp;string=debt goverment relif&amp;string=Location"/>
    <x v="0"/>
    <s v="utm_source=yahoo&amp;utm_medium=cpc&amp;utm_campaign=DebtReductionInc&amp;utm_content=General%20Debt&amp;keyword=Debt%20Relief&amp;OVRAW=debt%20government%20relief&amp;OVKEY=debt%20relief&amp;OVMTC=advanced&amp;OVADID=42233303522&amp;OVKWID=207713042522"/>
  </r>
  <r>
    <x v="1240"/>
    <s v="angela"/>
    <s v="adg_1224@yahoo.com"/>
    <s v="5A1F292E-B331-4CBE-998A-F2CBAB687A78"/>
    <x v="0"/>
    <x v="8"/>
    <x v="0"/>
    <s v="DebtReductionInc"/>
    <x v="0"/>
    <x v="1"/>
    <x v="1"/>
    <s v="AL"/>
    <x v="7"/>
    <m/>
    <x v="2"/>
    <s v="search.yahoo.com"/>
    <s v="DebtReductionInc"/>
    <s v="Chapter 13 Bankruptcy"/>
    <m/>
    <s v="chapter 11"/>
    <s v="http://search.yahoo.com/search"/>
    <s v="p=chapter 11&amp;ei=utf-8&amp;fr=chr-yie8"/>
    <x v="0"/>
    <s v="utm_source=yahoo&amp;utm_medium=cpc&amp;utm_campaign=DebtReductionInc&amp;utm_content=Chapter%2013%20Bankruptcy&amp;keyword=Avoid%20Filing%20Chapter%2013%20Bankruptcy&amp;OVRAW=chapter%2011&amp;OVKEY=chapter%2013%20trustee&amp;OVMTC=advanced&amp;OVADID=42233268522&amp;OVKWID=207713418522"/>
  </r>
  <r>
    <x v="1241"/>
    <s v="christina"/>
    <s v="cdlschildcaresvce2002@yahoo.com"/>
    <s v="AEE5A08E-F7E8-466B-8D85-A9A6D52C2978"/>
    <x v="0"/>
    <x v="4"/>
    <x v="0"/>
    <s v="DebtReductionInc"/>
    <x v="0"/>
    <x v="1"/>
    <x v="1"/>
    <s v="NY"/>
    <x v="6"/>
    <m/>
    <x v="2"/>
    <s v="search.yahoo.com"/>
    <s v="DebtReductionInc"/>
    <s v="Debt Program"/>
    <m/>
    <s v="debt management programs pros and cons"/>
    <s v="http://search.yahoo.com/search"/>
    <s v="ei=utf-8&amp;fr=slv8-acer&amp;p=debt%20management%20programs%20pros%20and%20cons&amp;type="/>
    <x v="0"/>
    <s v="utm_source=yahoo&amp;utm_medium=cpc&amp;utm_campaign=DebtReductionInc&amp;utm_content=Debt%20Program&amp;keyword=Debt%20Management%20Programs&amp;OVRAW=debt%20management%20programs%20pros%20and%20cons&amp;OVKEY=debt%20management%20program&amp;OVMTC=advanced&amp;OVADID=42233270022&amp;OVKWID=207713418022"/>
  </r>
  <r>
    <x v="1242"/>
    <s v="robert"/>
    <s v="robgroove@aol.com"/>
    <s v="4AFC66F4-E96E-4E16-9348-FE0B18D77DEE"/>
    <x v="0"/>
    <x v="5"/>
    <x v="0"/>
    <s v="DebtReductionInc"/>
    <x v="0"/>
    <x v="1"/>
    <x v="1"/>
    <s v="NY"/>
    <x v="7"/>
    <m/>
    <x v="0"/>
    <s v="googleads.g.doubleclick.net"/>
    <s v="DebtReductionInc"/>
    <s v="Student Debt"/>
    <m/>
    <m/>
    <s v="http://googleads.g.doubleclick.net/pagead/ads"/>
    <s v="client=ca-pub-4461215404735941&amp;dt=1240228770621&amp;lmt=1236378787&amp;prev_slotnames=6628846820&amp;format=300x250_as&amp;output=html&amp;correlator=1240228770031&amp;channel=3856425527&amp;url=http%3A%2F%2Fwww.studentdoc.com%2Fdefaulted-student-loans.html&amp;color_bg=FFFFFF&amp;color_text=336699&amp;color_link=CC0000&amp;color_url=336699&amp;color_border=5E5E5E&amp;ad_type=text&amp;ref=http%3A%2F%2Fwww.google.com%2Fsearch%3Fq%3Ddefaulted%2Bstudent%2Bloans%26rls%3Dcom.microsoft%3A*%3AIE-Address%26ie%3DUTF-8%26oe%3DUTF-8%26sourceid%3Die7%26rlz%3D1I7GWYE&amp;frm=0&amp;ga_vid=89231687.1240228770&amp;ga_sid=1240228770&amp;ga_hid=843463124&amp;flash=10.0.22.87&amp;u_h=768&amp;u_w=1024&amp;u_ah=738&amp;u_aw=1024&amp;u_cd=32&amp;u_tz=-240&amp;u_his=2&amp;u_java=true&amp;dtd=301&amp;w=300&amp;h=250&amp;xpc=qJiVOiVJB3&amp;p=http%3A//www.studentdoc.com"/>
    <x v="0"/>
    <s v="utm_source=Google&amp;utm_medium=cpc&amp;utm_campaign=DebtReductionInc&amp;utm_content=Student%20Debt&amp;keyword=Defaulted%20Student%20Loan%20Solutions"/>
  </r>
  <r>
    <x v="1243"/>
    <s v="Christine"/>
    <s v="csmurphy801@yahoo.com"/>
    <s v="CAC0DE5F-2A09-4209-9983-40FC88C2B482"/>
    <x v="0"/>
    <x v="4"/>
    <x v="0"/>
    <s v="DebtReductionInc"/>
    <x v="0"/>
    <x v="1"/>
    <x v="1"/>
    <s v="NY"/>
    <x v="0"/>
    <m/>
    <x v="2"/>
    <s v="ww23.rr.com"/>
    <s v="state"/>
    <s v="Debt Collection"/>
    <m/>
    <m/>
    <s v="http://ww23.rr.com/search.php"/>
    <s v="search=debt collections in NY state&amp;src=1"/>
    <x v="0"/>
    <s v="utm_source=yahoo&amp;utm_medium=cpc&amp;utm_campaign=state&amp;utm_content=Debt%20Collection&amp;keyword=Debt%20Consolidation%20In%20NY&amp;OVRAW=Debt%20Collection%20In%20NY%20State&amp;OVKEY=debt%20collection%20ny&amp;OVMTC=advanced&amp;OVADID=42233334522&amp;OVKWID=207713645522"/>
  </r>
  <r>
    <x v="1244"/>
    <s v="Melinda"/>
    <s v="melmo18@sbcglobal.net"/>
    <s v="DF8D3335-4BDE-4EDA-9121-06E4470832B4"/>
    <x v="0"/>
    <x v="10"/>
    <x v="0"/>
    <s v="DebtReductionInc"/>
    <x v="5"/>
    <x v="2"/>
    <x v="1"/>
    <s v="IL"/>
    <x v="0"/>
    <m/>
    <x v="0"/>
    <s v="ezinearticles.com"/>
    <s v="DebtReductionInc"/>
    <s v="Credit Card Debt - high volume"/>
    <m/>
    <m/>
    <s v="http://ezinearticles.com/"/>
    <s v="How-to-Find-a-Great-Debt-Solution-Company&amp;id=608687"/>
    <x v="0"/>
    <s v="utm_source=Google&amp;utm_medium=cpc&amp;utm_campaign=DebtReductionInc&amp;utm_content=Credit%20Card%20Debt%20-%20high%20volume&amp;keyword=Eliminate%20Credit%20Card%20Debt"/>
  </r>
  <r>
    <x v="1245"/>
    <s v="Sharon"/>
    <s v="dssc678@tds.net"/>
    <s v="384239DC-8073-47A5-86D0-D4E4E1CFBD94"/>
    <x v="0"/>
    <x v="5"/>
    <x v="0"/>
    <s v="DebtReductionInc"/>
    <x v="0"/>
    <x v="1"/>
    <x v="1"/>
    <s v="NY"/>
    <x v="6"/>
    <m/>
    <x v="2"/>
    <s v="search.yahoo.com"/>
    <s v="DebtReductionInc"/>
    <s v="Debt Consolidation"/>
    <m/>
    <s v="gov consolidation loans"/>
    <s v="http://search.yahoo.com/search"/>
    <s v="p=gov consolidation loans&amp;fr=fp-yie8-s&amp;toggle=1&amp;cop=mss&amp;ei=UTF-8"/>
    <x v="0"/>
    <s v="utm_source=yahoo&amp;utm_medium=cpc&amp;utm_campaign=DebtReductionInc&amp;utm_content=Debt%20Consolidation&amp;keyword=Government%20Debt%20Consolidation&amp;OVRAW=gov%20consolidation%20loans&amp;OVKEY=government%20debt%20consolidation&amp;OVMTC=advanced&amp;OVADID=42233432022&amp;OVKWID=207713454522"/>
  </r>
  <r>
    <x v="1246"/>
    <s v="Linda"/>
    <s v="felix.linda@sbcglobal.net"/>
    <s v="A0B876E0-F29A-4DE8-AE2F-E52DB57579C9"/>
    <x v="0"/>
    <x v="12"/>
    <x v="0"/>
    <s v="DebtReductionInc"/>
    <x v="1"/>
    <x v="0"/>
    <x v="1"/>
    <s v="IL"/>
    <x v="9"/>
    <m/>
    <x v="0"/>
    <s v="www.google.com"/>
    <s v="Debt Volume"/>
    <s v="Debt"/>
    <s v="Debt"/>
    <s v="fix bad debt on my own"/>
    <s v="http://www.google.com/search"/>
    <s v="sourceid=navclient&amp;ie=UTF-8&amp;rls=ADBS,ADBS:2006-33,ADBS:en&amp;q=fix bad debt on my own"/>
    <x v="0"/>
    <s v="utm_source=google&amp;utm_medium=CPC&amp;utm_content=Debt&amp;utm_campaign=Debt%20Volume&amp;utm_term=Debt&amp;keyword=How%20Can%20I%20Consolidate%20My%20Debt"/>
  </r>
  <r>
    <x v="1247"/>
    <s v="eduardo"/>
    <s v="ramoseduardo37@yahoo.com"/>
    <s v="5BC14A05-F368-497A-ACBB-1473FA97F4AF"/>
    <x v="0"/>
    <x v="10"/>
    <x v="0"/>
    <s v="DebtReductionInc"/>
    <x v="0"/>
    <x v="0"/>
    <x v="1"/>
    <s v="IL"/>
    <x v="9"/>
    <m/>
    <x v="0"/>
    <s v="googleads.g.doubleclick.net"/>
    <s v="DebtReductionInc"/>
    <s v="Lower Payments"/>
    <m/>
    <m/>
    <s v="http://googleads.g.doubleclick.net/pagead/ads"/>
    <s v="client=ca-pub-5585981870708547&amp;host=pub-1556223355139109&amp;dt=1246394116853&amp;lmt=1246376692&amp;prev_slotnames=1522566013&amp;output=html&amp;slotname=7277427386&amp;correlator=1246394116826&amp;url=http%3A%2F%2Ffantastic-search.blogspot.com%2F2009%2F04%2Fwwwgeonlineservicecom-ge-online-service.html&amp;ref=http%3A%2F%2Ffantastic-search.blogspot.com%2F2009%2F04%2Fwwwgeonlineservicecom-ge-online-service.html&amp;frm=0&amp;ga_vid=836542753.1245891337&amp;ga_sid=1246394057&amp;ga_hid=1465016760&amp;ga_fc=true&amp;flash=10.0.22&amp;w=300&amp;h=250&amp;u_h=600&amp;u_w=800&amp;u_ah=570&amp;u_aw=800&amp;u_cd=32&amp;u_tz=-420&amp;u_his=2&amp;u_java=true&amp;u_nplug=21&amp;u_nmime=104&amp;dtd=3&amp;xpc=SINikHMWxq&amp;p=http%3A//fantastic-search.blogspot.com"/>
    <x v="0"/>
    <s v="utm_source=Google&amp;utm_medium=cpc&amp;utm_campaign=DebtReductionInc&amp;utm_content=Lower%20Payments&amp;keyword=How%20To%20Lower%20Monthly%20Mortgage%20Payments"/>
  </r>
  <r>
    <x v="1248"/>
    <s v="Randy"/>
    <s v="stiffstylist@aol.com"/>
    <s v="409EC946-B7A0-4F47-835C-A99F584AEA15"/>
    <x v="0"/>
    <x v="4"/>
    <x v="0"/>
    <s v="DebtReductionInc"/>
    <x v="0"/>
    <x v="1"/>
    <x v="1"/>
    <s v="IL"/>
    <x v="8"/>
    <m/>
    <x v="0"/>
    <s v="ezinearticles.com"/>
    <s v="DebtReductionInc"/>
    <s v="Credit Card Debt - high volume"/>
    <m/>
    <m/>
    <s v="http://ezinearticles.com/"/>
    <s v="Are-You-Recklessly-High-in-Credit-Card-Debt"/>
    <x v="0"/>
    <s v="utm_source=Google&amp;utm_medium=cpc&amp;utm_campaign=DebtReductionInc&amp;utm_content=Credit%20Card%20Debt%20-%20high%20volume&amp;keyword=Eliminate%20Credit%20Card%20Debt"/>
  </r>
  <r>
    <x v="1249"/>
    <s v="John"/>
    <s v="john31007@msn.com"/>
    <s v="540B0706-553E-404E-8563-004AA11F5944"/>
    <x v="0"/>
    <x v="0"/>
    <x v="0"/>
    <s v="DebtReductionInc"/>
    <x v="0"/>
    <x v="1"/>
    <x v="0"/>
    <s v="OK"/>
    <x v="0"/>
    <m/>
    <x v="0"/>
    <s v="www.google.com"/>
    <s v="Debt Holding Tank"/>
    <s v="Holding Tank - Debt"/>
    <s v="Debt bailout"/>
    <s v="debt bailout"/>
    <s v="http://www.google.com/search"/>
    <s v="sourceid=navclient&amp;ie=UTF-8&amp;rlz=1T4GGIH_enUS256US256&amp;q=debt bailout"/>
    <x v="0"/>
    <s v="utm_source=google&amp;utm_medium=CPC&amp;utm_content=Holding%20Tank%20-%20Debt&amp;utm_campaign=Debt%20Holding%20Tank&amp;utm_term=Debt%20bailout&amp;keyword=How%20Can%20I%20Consolidate%20My%20Debt"/>
  </r>
  <r>
    <x v="1250"/>
    <s v="porfirio"/>
    <s v="hurtado@310yahoo.com"/>
    <s v="79517136-751C-47C4-BD43-B89B7FF5E663"/>
    <x v="0"/>
    <x v="6"/>
    <x v="0"/>
    <s v="DebtReductionInc"/>
    <x v="0"/>
    <x v="1"/>
    <x v="1"/>
    <s v="CA"/>
    <x v="2"/>
    <m/>
    <x v="2"/>
    <s v="search.yahoo.com"/>
    <s v="DebtReductionInc"/>
    <s v="Debt Negotiation"/>
    <m/>
    <s v="www.credit.org"/>
    <s v="http://search.yahoo.com/search"/>
    <s v="p=www.credit.org&amp;fr=chr-nick"/>
    <x v="0"/>
    <s v="utm_source=yahoo&amp;utm_medium=cpc&amp;utm_campaign=DebtReductionInc&amp;utm_content=Debt%20Negotiation&amp;keyword=Debt%20Negotiators&amp;OVRAW=www.credit.org&amp;OVKEY=credit%20negotiators&amp;OVMTC=advanced&amp;OVADID=41951283022&amp;OVKWID=207713374022"/>
  </r>
  <r>
    <x v="1251"/>
    <s v="Julie"/>
    <s v="jperrybelieves@sbcglobal.net"/>
    <s v="216FC86F-0BB5-4FAD-A826-B9102D613FA8"/>
    <x v="0"/>
    <x v="0"/>
    <x v="0"/>
    <s v="DebtReductionInc"/>
    <x v="1"/>
    <x v="2"/>
    <x v="0"/>
    <s v="NV"/>
    <x v="0"/>
    <m/>
    <x v="2"/>
    <s v="search.yahoo.com"/>
    <s v="DebtReductionInc"/>
    <s v="Credit Card Debt Company"/>
    <m/>
    <s v="credit card relief companies"/>
    <s v="http://search.yahoo.com/search"/>
    <s v="p=credit card relief companies&amp;ei=UTF-8&amp;fr=hp-pvnb"/>
    <x v="0"/>
    <s v="utm_source=yahoo&amp;utm_medium=cpc&amp;utm_campaign=DebtReductionInc&amp;utm_content=Credit%20Card%20Debt%20Company&amp;keyword=Credit%20Card%20Debt%20Relief%20Services&amp;OVRAW=credit%20card%20relief%20companies&amp;OVKEY=credit%20card%20debt%20relief%20company&amp;OVMTC=advanced&amp;OVADID=42233498022&amp;OVKWID=207713128022"/>
  </r>
  <r>
    <x v="1252"/>
    <s v="William"/>
    <s v="williamretana@sbcglobal.net"/>
    <s v="2CFF5F18-FFB2-4870-A5AF-C86F2E5CEBC2"/>
    <x v="0"/>
    <x v="8"/>
    <x v="0"/>
    <s v="DebtReductionInc"/>
    <x v="1"/>
    <x v="3"/>
    <x v="1"/>
    <s v="CA"/>
    <x v="9"/>
    <m/>
    <x v="2"/>
    <s v="www.att.net"/>
    <s v="DebtReductionInc"/>
    <s v="Debt Consolidate"/>
    <m/>
    <m/>
    <s v="http://www.att.net/s/s.dll"/>
    <s v="spage=search/webresults.htm&amp;searchType=web&amp;source=APYWEBHM&amp;string=consolidate bills&amp;spelltoken=n-3713647231_q-68H2cnK9kV7L9GnC6qR0/wAAAAXX&amp;where=&amp;sm=Search"/>
    <x v="0"/>
    <s v="utm_source=yahoo&amp;utm_medium=cpc&amp;utm_campaign=DebtReductionInc&amp;utm_content=Debt%20Consolidate&amp;keyword=Bill%20Consolidation%20Company&amp;OVRAW=consolidate%20bills&amp;OVKEY=consolidate%20bills&amp;OVMTC=standard&amp;OVADID=42233449522&amp;OVKWID=207713421522"/>
  </r>
  <r>
    <x v="1253"/>
    <s v="Steve"/>
    <s v="SMEZA031@HOTMAIL.COM"/>
    <s v="frarvZ_JBUebwqEsrTrxJA"/>
    <x v="3"/>
    <x v="8"/>
    <x v="0"/>
    <s v="DebtReductionInc"/>
    <x v="1"/>
    <x v="0"/>
    <x v="1"/>
    <s v="CA"/>
    <x v="7"/>
    <m/>
    <x v="0"/>
    <s v="www.google.com"/>
    <s v="Debt Holding Tank"/>
    <s v="Holding Tank - Debt"/>
    <s v="Government debt relief"/>
    <s v="government debt relief"/>
    <s v="http://www.google.com/search"/>
    <s v="hl=en&amp;safe=off&amp;q=government debt relief&amp;aq=0&amp;oq=government debt r&amp;aqi=g10"/>
    <x v="0"/>
    <s v="utm_source=google&amp;utm_medium=CPC&amp;utm_content=Holding%20Tank%20-%20Debt&amp;utm_campaign=Debt%20Holding%20Tank&amp;utm_term=Government%20debt%20relief&amp;keyword=How%20Can%20I%20Consolidate%20My%20Debt"/>
  </r>
  <r>
    <x v="1254"/>
    <s v="Sam"/>
    <s v="ssct@sbcglobal.net"/>
    <s v="2FCCA2DB-7627-4D3D-B878-C956F0508FB7"/>
    <x v="0"/>
    <x v="5"/>
    <x v="0"/>
    <s v="DebtReductionInc"/>
    <x v="0"/>
    <x v="1"/>
    <x v="1"/>
    <s v="CA"/>
    <x v="7"/>
    <m/>
    <x v="0"/>
    <s v="www.google.com"/>
    <s v="Credit"/>
    <s v="Debt Credit Services"/>
    <s v="Credit services"/>
    <s v="credit services"/>
    <s v="http://www.google.com/search"/>
    <s v="hl=en&amp;q=credit services&amp;aq=0&amp;oq=credit ser"/>
    <x v="0"/>
    <s v="utm_source=google&amp;utm_medium=CPC&amp;utm_content=Debt%20Credit%20Services&amp;utm_campaign=Credit&amp;utm_term=Credit%20services&amp;keyword=How%20Can%20I%20Consolidate%20My%20Debt"/>
  </r>
  <r>
    <x v="1255"/>
    <s v="Ninnie"/>
    <s v="suchaldytoo@sbcglobal.net"/>
    <s v="7DD2248C-9514-4205-B478-71A59520F4B3"/>
    <x v="0"/>
    <x v="0"/>
    <x v="0"/>
    <s v="DebtReductionInc"/>
    <x v="1"/>
    <x v="0"/>
    <x v="0"/>
    <s v="CA"/>
    <x v="7"/>
    <m/>
    <x v="0"/>
    <s v="www.google.com"/>
    <s v="Debt Holding Tank"/>
    <s v="Holding Tank - Debt"/>
    <s v="Unsecured debt"/>
    <s v="unsecured debt"/>
    <s v="http://www.google.com/search"/>
    <s v="sourceid=navclient&amp;aq=4&amp;oq=unse&amp;ie=UTF-8&amp;rlz=1T4GGLJ_enUS330US330&amp;q=unsecured debt"/>
    <x v="0"/>
    <s v="utm_source=google&amp;utm_medium=CPC&amp;utm_content=Holding%20Tank%20-%20Debt&amp;utm_campaign=Debt%20Holding%20Tank&amp;utm_term=Unsecured%20debt&amp;keyword=How%20Can%20I%20Consolidate%20My%20Debt"/>
  </r>
  <r>
    <x v="1256"/>
    <s v="Patricia"/>
    <s v="patricia_silva_pantoja@yahoo.com"/>
    <s v="JI9FyJILcEin9zJGlV4UIg"/>
    <x v="1"/>
    <x v="0"/>
    <x v="0"/>
    <s v="DebtReductionInc"/>
    <x v="1"/>
    <x v="2"/>
    <x v="0"/>
    <s v="CA"/>
    <x v="2"/>
    <m/>
    <x v="0"/>
    <s v="ezinearticles.com"/>
    <s v="Debt Volume_CA"/>
    <s v="Debt"/>
    <s v="Debt"/>
    <m/>
    <s v="http://ezinearticles.com/"/>
    <s v="Credit-Card-Court-Summons---How-Do-I-Save-Myself-From-the-Credit-Card-Collection-Agency"/>
    <x v="0"/>
    <s v="utm_source=google&amp;utm_medium=CPC&amp;utm_content=Debt&amp;utm_campaign=Debt%20Volume_CA&amp;utm_term=Debt&amp;keyword=How%20Can%20I%20Consolidate%20My%20Debt"/>
  </r>
  <r>
    <x v="1257"/>
    <s v="Teresa"/>
    <s v="tvegaa16@univision.com"/>
    <s v="F5C3349C-C219-45F6-A2CF-FAE0A630112F"/>
    <x v="0"/>
    <x v="2"/>
    <x v="0"/>
    <s v="DebtReductionInc"/>
    <x v="1"/>
    <x v="0"/>
    <x v="1"/>
    <s v="CA"/>
    <x v="2"/>
    <m/>
    <x v="1"/>
    <s v="micorreo.univision.com"/>
    <s v="Financial Services"/>
    <s v="Consolidate"/>
    <m/>
    <m/>
    <s v="http://micorreo.univision.com/scripts/mail/read.mail"/>
    <s v="folder=INBOX&amp;order=Newest&amp;mview=a&amp;mstart=1&amp;pbox=0&amp;msg_uid=1251514975&amp;mprev=1251514978&amp;mnext=1251514974"/>
    <x v="0"/>
    <s v="utm_source=AdKnowledge&amp;utm_medium=CPC&amp;utm_content=Consolidate&amp;20Debt&amp;utm_campaign=Financial%20Services&amp;keyword=Debt%20Consolidation%20Experts"/>
  </r>
  <r>
    <x v="1258"/>
    <s v="Javier"/>
    <s v="jl299@tmail.com"/>
    <s v="562D4232-A3C4-4C5A-9A87-32A4BB8F07B9"/>
    <x v="0"/>
    <x v="0"/>
    <x v="0"/>
    <s v="DebtReductionInc"/>
    <x v="0"/>
    <x v="1"/>
    <x v="0"/>
    <s v="CA"/>
    <x v="5"/>
    <m/>
    <x v="0"/>
    <s v="financialplan.about.com"/>
    <s v="Debt Holding Tank"/>
    <s v="Holding Tank - Debt"/>
    <s v="Debt loan"/>
    <m/>
    <s v="http://financialplan.about.com/z/js/o.htm"/>
    <s v="k=debt%20loan%20calculator&amp;d=Debt%20Loan%20Calculator&amp;r=http%3A//financialplan.about.com/od/creditanddebt/a/DebtIncomeRatio.htm"/>
    <x v="0"/>
    <s v="utm_source=google&amp;utm_medium=CPC&amp;utm_content=Holding%20Tank%20-%20Debt&amp;utm_campaign=Debt%20Holding%20Tank&amp;utm_term=Debt%20loan&amp;keyword=How%20Can%20I%20Consolidate%20My%20Debt"/>
  </r>
  <r>
    <x v="1259"/>
    <s v="Amy"/>
    <s v="amytcs@yahoo.com"/>
    <s v="sCpcWd-mnEy-55L-HZqTkQ"/>
    <x v="1"/>
    <x v="9"/>
    <x v="0"/>
    <s v="DebtReductionInc"/>
    <x v="0"/>
    <x v="1"/>
    <x v="0"/>
    <s v="CA"/>
    <x v="0"/>
    <m/>
    <x v="2"/>
    <s v="answers.yahoo.com"/>
    <s v="DebtReductionInc"/>
    <s v="Bankruptcy - high volume"/>
    <m/>
    <s v="disadvantages of filing bankruptcy?"/>
    <s v="http://answers.yahoo.com/search/search_result;_ylt=Au1dMNW7aqpYYkYm_p2hpSAjzKIX;_ylv=3"/>
    <s v="p=disadvantages of filing bankruptcy%3F&amp;cp=2&amp;tp=3&amp;tnu=27"/>
    <x v="0"/>
    <s v="utm_source=yahoo&amp;utm_medium=cpc&amp;utm_campaign=DebtReductionInc&amp;utm_content=Bankruptcy%20-%20high%20volume&amp;keyword=Avoid%20Filing%20Bankruptcy&amp;OVRAW=disadvantages%20of%20filing%20bankruptcy%3F&amp;OVKEY=filing%20bankruptcy&amp;OVMTC=advanced&amp;OVADID=42233350022&amp;OVKWID=207713176522"/>
  </r>
  <r>
    <x v="1260"/>
    <s v="simion"/>
    <s v="simionpopescu@sbcglobal.net"/>
    <s v="3B8B293D-78A5-4124-B344-0BE4FE39F4B4"/>
    <x v="0"/>
    <x v="12"/>
    <x v="0"/>
    <s v="DebtReductionInc"/>
    <x v="0"/>
    <x v="0"/>
    <x v="1"/>
    <s v="CA"/>
    <x v="0"/>
    <m/>
    <x v="0"/>
    <s v="www.google.com"/>
    <s v="Debt General"/>
    <s v="Debt Negotiation"/>
    <s v="Debt negotiation lawyer"/>
    <s v="debt settlement attorneys."/>
    <s v="http://www.google.com/search"/>
    <s v="hl=en&amp;tbo=1&amp;q=debt settlement attorneys.&amp;aq=f&amp;oq=&amp;aqi="/>
    <x v="0"/>
    <s v="utm_source=google&amp;utm_medium=CPC&amp;utm_content=Debt%20Negotiation&amp;utm_campaign=Debt%20General&amp;utm_term=Debt%20negotiation%20lawyer&amp;keyword=How%20Can%20I%20Consolidate%20My%20Debt"/>
  </r>
  <r>
    <x v="1261"/>
    <s v="Lisa"/>
    <s v="thesolomongirls@yahoo.com"/>
    <s v="9B1F873D-EE77-4502-A656-78139E0DEDEB"/>
    <x v="0"/>
    <x v="0"/>
    <x v="0"/>
    <s v="DebtReductionInc"/>
    <x v="1"/>
    <x v="4"/>
    <x v="0"/>
    <s v="CA"/>
    <x v="0"/>
    <m/>
    <x v="0"/>
    <s v="googleads.g.doubleclick.net"/>
    <s v="Debt Volume"/>
    <s v="How"/>
    <s v="debt"/>
    <m/>
    <s v="http://googleads.g.doubleclick.net/pagead/ads"/>
    <s v="client=ca-pub-7178429101922652&amp;format=fp_al_lp&amp;output=html&amp;h=90&amp;w=200&amp;lmt=1249494367&amp;channel=8289089153&amp;ea=0&amp;flash=10.0.22&amp;url=http%3A%2F%2Fwww.debtfirms.com%2F&amp;ref=http%3A%2F%2Fwww.google.com%2Fsearch%3Fclient%3Dsafari%26rls%3Den%26q%3Dcredit%2Bhelp%2Bservices%26ie%3DUTF-8%26oe%3DUTF-8&amp;dt=1251608502323&amp;prev_slotnames=3501033164&amp;correlator=1251608502279&amp;frm=0&amp;ga_vid=437586399.1251608502&amp;ga_sid=1251608502&amp;ga_hid=648867317&amp;ga_fc=0&amp;u_tz=-420&amp;u_his=132&amp;u_java=1&amp;u_h=1200&amp;u_w=1920&amp;u_ah=1079&amp;u_aw=1920&amp;u_cd=24&amp;u_nplug=9&amp;u_nmime=139&amp;biw=1775&amp;bih=1007&amp;fu=0&amp;ifi=2&amp;dtd=12&amp;kw_type=radlink&amp;prev_fmts=200x90_0ads_al&amp;rt=ChBKmgfWAAJ2PwqDYhvDCy0zEhhEZWJ0IE5lZ290aWF0aW9uIExldHRlcnMaCOUnkDp7OTeaKAFSEwjf6c2QzcqcAhUlOoMKHYoyv_A&amp;hl=en&amp;kw0=Debt Negotiation Letters&amp;kw1=Debt Relief Reviews&amp;kw2=Credit Management Solution&amp;kw3=Debt Settlement Services&amp;okw=Debt Negotiation Letters"/>
    <x v="0"/>
    <s v="utm_source=google&amp;utm_medium=CPC&amp;utm_content=How&amp;utm_campaign=Debt%20Volume&amp;utm_term=debt&amp;keyword=2009%20Debt%20Bail%20Out.%20Cut%20Your%20Debt%20in%20Half!"/>
  </r>
  <r>
    <x v="1262"/>
    <s v="antoientte"/>
    <s v="staynstyle@gmail.com"/>
    <s v="678DC9EF-67CB-47A9-8509-2BD19FE90AC5"/>
    <x v="0"/>
    <x v="0"/>
    <x v="0"/>
    <s v="DebtReductionInc"/>
    <x v="0"/>
    <x v="3"/>
    <x v="0"/>
    <s v="CA"/>
    <x v="8"/>
    <m/>
    <x v="0"/>
    <s v="www.life123.com"/>
    <s v="DebtReductionInc"/>
    <s v="Student Debt"/>
    <m/>
    <m/>
    <s v="http://www.life123.com/career-money/education-college/college-financial-planning/guide-to-student-loan-consolidation-programs.shtml"/>
    <s v="fcsource=gadwords&amp;gclid=CKn6lYXNy5sCFRwDagodFj5uKA"/>
    <x v="1"/>
    <s v="utm_source=Google&amp;utm_medium=cpc&amp;utm_campaign=DebtReductionInc&amp;utm_content=Student%20Debt&amp;keyword=Defaulted%20Student%20Loan%20Solutions"/>
  </r>
  <r>
    <x v="1263"/>
    <s v="Arthur Jr"/>
    <s v="aosborne@hra.com"/>
    <s v="FEA7AE3A-20EF-40D7-8215-6456AA0527D9"/>
    <x v="0"/>
    <x v="0"/>
    <x v="0"/>
    <s v="DebtReductionInc"/>
    <x v="1"/>
    <x v="2"/>
    <x v="0"/>
    <s v="CA"/>
    <x v="2"/>
    <m/>
    <x v="0"/>
    <m/>
    <s v="Credit"/>
    <s v="Credit Card Reduction"/>
    <s v="Credit card interest reduction"/>
    <m/>
    <m/>
    <m/>
    <x v="2"/>
    <s v="utm_source=google&amp;utm_medium=CPC&amp;utm_content=Credit%20Card%20Reduction&amp;utm_campaign=Credit&amp;utm_term=Credit%20card%20interest%20reduction&amp;keyword=How%20Can%20I%20Consolidate%20My%20Debt"/>
  </r>
  <r>
    <x v="1264"/>
    <s v="Marc"/>
    <s v="marc23is@hotmail.com"/>
    <s v="eHWMK5wmrUKXgKc7JRQeMQ"/>
    <x v="1"/>
    <x v="0"/>
    <x v="0"/>
    <s v="DebtReductionInc"/>
    <x v="0"/>
    <x v="1"/>
    <x v="0"/>
    <s v="CA"/>
    <x v="3"/>
    <m/>
    <x v="0"/>
    <s v="googleads.g.doubleclick.net"/>
    <s v="DebtReductionInc"/>
    <s v="Student Debt"/>
    <m/>
    <m/>
    <s v="http://googleads.g.doubleclick.net/pagead/ads"/>
    <s v="client=ca-pub-5327679562133707&amp;dt=1247599931062&amp;lmt=1246054616&amp;output=html&amp;slotname=2223842166&amp;correlator=1247599931062&amp;url=http%3A%2F%2Fwww.bklaw.com%2Fchapter7%2Fstudent_loans.html&amp;ref=http%3A%2F%2Fwww.google.com%2Fsearch%3Fsourceid%3Dnavclient%26ie%3DUTF-8%26rlz%3D1T4ADBR_enUS267US267%26q%3Dwhat%2Bkinds%2Bof%2Bstudent%2Bloans%2Bcan%2Bbe%2Bdischarged%253f&amp;frm=0&amp;ga_vid=1813727406.1247599931&amp;ga_sid=1247599931&amp;ga_hid=297689741&amp;flash=10.0.12.36&amp;w=468&amp;h=60&amp;u_h=768&amp;u_w=1024&amp;u_ah=738&amp;u_aw=1024&amp;u_cd=32&amp;u_tz=-420&amp;u_his=8&amp;u_java=true&amp;dtd=31&amp;xpc=feMVW8O9wY&amp;p=http%3A//www.bklaw.com"/>
    <x v="1"/>
    <s v="utm_source=Google&amp;utm_medium=cpc&amp;utm_campaign=DebtReductionInc&amp;utm_content=Student%20Debt&amp;keyword=Defaulted%20Student%20Loan%20Solutions"/>
  </r>
  <r>
    <x v="1007"/>
    <s v="Linda"/>
    <s v="Lindazkewl@gmail.com"/>
    <s v="edjxr7fKVEiHJ5GU8oGGYA"/>
    <x v="3"/>
    <x v="1"/>
    <x v="0"/>
    <s v="DebtReductionInc"/>
    <x v="0"/>
    <x v="1"/>
    <x v="1"/>
    <s v="CA"/>
    <x v="6"/>
    <m/>
    <x v="0"/>
    <s v="googleads.g.doubleclick.net"/>
    <s v="DebtReductionInc"/>
    <s v="Stop Collections"/>
    <m/>
    <m/>
    <s v="http://googleads.g.doubleclick.net/pagead/ads"/>
    <s v="client=ca-pub-4545283430509426&amp;dt=1239767359683&amp;lmt=1239767356&amp;prev_slotnames=2009424525&amp;output=html&amp;slotname=4697265050&amp;correlator=1239767357191&amp;url=http%3A%2F%2Fwww.creditinfocenter.com%2Frebuild%2Fdebt_validation.shtml&amp;ref=http%3A%2F%2Fwww.creditinfocenter.com%2Fdebt%2Fsettle_debts.shtml&amp;frm=0&amp;ga_vid=560605674.1239767250&amp;ga_sid=1239767250&amp;ga_hid=177251124&amp;ga_fc=true&amp;flash=10.0.22&amp;u_h=1050&amp;u_w=1400&amp;u_ah=1020&amp;u_aw=1400&amp;u_cd=32&amp;u_tz=-420&amp;u_his=31&amp;u_java=true&amp;u_nplug=21&amp;u_nmime=111&amp;dtd=6&amp;w=468&amp;h=60&amp;xpc=GVGgGk4Jm1&amp;p=http%3A//www.creditinfocenter.com"/>
    <x v="0"/>
    <s v="utm_source=Google&amp;utm_medium=cpc&amp;utm_campaign=DebtReductionInc&amp;utm_content=Stop%20Collections&amp;keyword=How%20To%20Stop%20Bill%20Collectors%20From%20Calling"/>
  </r>
  <r>
    <x v="1265"/>
    <s v="melanie"/>
    <s v="meln_grvs@yahoo.com"/>
    <s v="B3D4E9A9-AEF1-47B9-B11A-EDFF982926F9"/>
    <x v="0"/>
    <x v="2"/>
    <x v="0"/>
    <s v="DebtReductionInc"/>
    <x v="0"/>
    <x v="1"/>
    <x v="1"/>
    <s v="CA"/>
    <x v="7"/>
    <m/>
    <x v="0"/>
    <s v="googleads.g.doubleclick.net"/>
    <s v="DebtReductionInc"/>
    <s v="Student Debt"/>
    <m/>
    <m/>
    <s v="http://googleads.g.doubleclick.net/pagead/ads"/>
    <s v="client=ca-pub-5424100926552153&amp;dt=1243960205562&amp;lmt=1243960205&amp;prev_slotnames=5968336525&amp;output=html&amp;slotname=1592141422&amp;correlator=1243960205437&amp;url=http%3A%2F%2Fwww.studentloanconsolidator.com%2Fconsolidation%2Flocateyourstudentloans.php&amp;ref=http%3A%2F%2Fwww.studentloanconsolidator.com%2Fdebt-consultation.php&amp;frm=0&amp;ga_vid=2782936363228597000.1243960117&amp;ga_sid=1243960117&amp;ga_hid=261324637&amp;ga_fc=true&amp;flash=10.0.22.87&amp;w=300&amp;h=250&amp;u_h=768&amp;u_w=1024&amp;u_ah=738&amp;u_aw=1024&amp;u_cd=32&amp;u_tz=-420&amp;u_his=3&amp;u_java=true&amp;dtd=31&amp;xpc=H6p3LS9VLF&amp;p=http%3A//www.studentloanconsolidator.com"/>
    <x v="0"/>
    <s v="utm_source=Google&amp;utm_medium=cpc&amp;utm_campaign=DebtReductionInc&amp;utm_content=Student%20Debt&amp;keyword=Defaulted%20Student%20Loan%20Solutions"/>
  </r>
  <r>
    <x v="1266"/>
    <s v="Robert"/>
    <s v="cpprkng@yahoo.com"/>
    <s v="44EECD04-D90E-497E-85DE-6CB6C83FA828"/>
    <x v="0"/>
    <x v="6"/>
    <x v="0"/>
    <s v="DebtReductionInc"/>
    <x v="0"/>
    <x v="1"/>
    <x v="1"/>
    <s v="NV"/>
    <x v="7"/>
    <m/>
    <x v="2"/>
    <s v="www.findstuff.com"/>
    <s v="DebtReductionInc"/>
    <s v="Debt Consolidation"/>
    <m/>
    <m/>
    <s v="http://www.findstuff.com/v3/index.php"/>
    <s v="uvx=wmoNGyxvHcE-QrzWH0nuDDJD7kYOiVo--FPspgEquYsLhRRQn_yaZok_HboPv-0O4nQL6xa6U7JkbJIDWUDi-TrGqYqOD65oS5fMaIO8OdbthDGIDlw1RNFyge1CwgWxiXKMPl_yY_Hd1dRNum-ziRaJr7Lu7zv9mYbzN_PvnB8gg7NEen2NN7W99Evjfu79xc6N--yFA1VzjVQ89oTY2H12Tgt4nZ0zwVVM-n22bcxfXSZpsjkinOZBVGlNsfmc"/>
    <x v="0"/>
    <s v="utm_source=yahoo&amp;utm_medium=cpc&amp;utm_campaign=DebtReductionInc&amp;utm_content=Debt%20Consolidation&amp;keyword=Government%20Debt%20Consolidation&amp;OVRAW=governement%20loan%20consolidation&amp;OVKEY=government%20debt%20consolidation&amp;OVMTC=advanced&amp;OVADID=41951387022&amp;OVKWID=207713454522"/>
  </r>
  <r>
    <x v="1267"/>
    <s v="paula"/>
    <s v="popskis@sbcglobal.net"/>
    <s v="E042220A-5624-4576-A911-9D1C88BA41F1"/>
    <x v="0"/>
    <x v="2"/>
    <x v="0"/>
    <s v="DebtReductionInc"/>
    <x v="0"/>
    <x v="1"/>
    <x v="1"/>
    <s v="CA"/>
    <x v="2"/>
    <m/>
    <x v="0"/>
    <s v="www.google.com"/>
    <s v="Debt Volume"/>
    <s v="How"/>
    <s v="debt"/>
    <m/>
    <s v="http://www.google.com/hws/dell-usuk/afe"/>
    <s v="hl=en&amp;channel=us&amp;s=http://www.debtconsolitaion/"/>
    <x v="0"/>
    <s v="utm_source=google&amp;utm_medium=CPC&amp;utm_content=How&amp;utm_campaign=Debt%20Volume&amp;utm_term=debt&amp;keyword=2009%20Debt%20Bail%20Out.%20Cut%20Your%20Debt%20in%20Half!"/>
  </r>
  <r>
    <x v="1268"/>
    <s v="Rocio"/>
    <s v="rosey78@sbcglobal.net"/>
    <s v="8D227DC3-5F2A-4774-94F6-466769B1DB13"/>
    <x v="0"/>
    <x v="0"/>
    <x v="0"/>
    <s v="DebtReductionInc"/>
    <x v="1"/>
    <x v="0"/>
    <x v="0"/>
    <s v="CA"/>
    <x v="9"/>
    <m/>
    <x v="0"/>
    <s v="www.google.com"/>
    <s v="Debt Holding Tank"/>
    <s v="Holding Tank - Debt"/>
    <s v="How do i find out how much debt i owe"/>
    <s v="how do I find out how much debt I owe"/>
    <s v="http://www.google.com/search"/>
    <s v="hl=en&amp;source=hp&amp;q=how do I find out how much debt I owe&amp;aq=f&amp;oq=&amp;aqi="/>
    <x v="0"/>
    <s v="utm_source=google&amp;utm_medium=CPC&amp;utm_content=Holding%20Tank%20-%20Debt&amp;utm_campaign=Debt%20Holding%20Tank&amp;utm_term=How%20do%20i%20find%20out%20how%20much%20debt%20i%20owe&amp;keyword=How%20Can%20I%20Consolidate%20My%20Debt"/>
  </r>
  <r>
    <x v="1269"/>
    <s v="RAMJIT"/>
    <s v="THINDRK@GMAIL.COM"/>
    <s v="FD35EC61-E397-4562-AFFD-B0A2B1FE9D23"/>
    <x v="0"/>
    <x v="2"/>
    <x v="0"/>
    <s v="DebtReductionInc"/>
    <x v="1"/>
    <x v="2"/>
    <x v="1"/>
    <s v="CA"/>
    <x v="5"/>
    <m/>
    <x v="2"/>
    <s v="search.yahoo.com"/>
    <s v="DebtReductionInc"/>
    <s v="Get Out Of Debt"/>
    <m/>
    <s v="get out of debt"/>
    <s v="http://search.yahoo.com/search"/>
    <s v="p=get out of debt&amp;fr=yfp-t-153-s&amp;toggle=1&amp;cop=mss&amp;ei=UTF-8"/>
    <x v="0"/>
    <s v="utm_source=yahoo&amp;utm_medium=cpc&amp;utm_campaign=DebtReductionInc&amp;utm_content=Get%20Out%20Of%20Debt&amp;keyword=Get%20Out%20Of%20Debt&amp;OVRAW=get%20out%20of%20debt&amp;OVKEY=get%20out%20of%20debt&amp;OVMTC=standard&amp;OVADID=42233513022&amp;OVKWID=207713305022"/>
  </r>
  <r>
    <x v="1270"/>
    <s v="oscar"/>
    <s v="Oscar.eh10@yahoo.com"/>
    <s v="BE5863EF-4475-4AF7-95CF-57E4B3047EF0"/>
    <x v="0"/>
    <x v="0"/>
    <x v="0"/>
    <s v="DebtReductionInc"/>
    <x v="1"/>
    <x v="2"/>
    <x v="0"/>
    <s v="CA"/>
    <x v="7"/>
    <m/>
    <x v="0"/>
    <s v="ezinearticles.com"/>
    <s v="Debt Volume_CA"/>
    <s v="Debt"/>
    <s v="Debt"/>
    <m/>
    <s v="http://ezinearticles.com/"/>
    <s v="How-to-Beat-Debt-Collectors&amp;id=1309657"/>
    <x v="0"/>
    <s v="utm_source=google&amp;utm_medium=CPC&amp;utm_content=Debt&amp;utm_campaign=Debt%20Volume_CA&amp;utm_term=Debt&amp;keyword=How%20Can%20I%20Consolidate%20My%20Debt"/>
  </r>
  <r>
    <x v="1271"/>
    <s v="Chrystal"/>
    <s v="bluechrystal@sbcglobal.net"/>
    <s v="9894A8C0-1230-4E67-ABD2-9AAAD0133746"/>
    <x v="0"/>
    <x v="0"/>
    <x v="0"/>
    <s v="DebtReductionInc"/>
    <x v="0"/>
    <x v="1"/>
    <x v="0"/>
    <s v="CA"/>
    <x v="7"/>
    <m/>
    <x v="2"/>
    <s v="search.yahoo.com"/>
    <s v="DebtReductionInc"/>
    <s v="Get Out Of Debt"/>
    <m/>
    <s v="ways to get out of debt"/>
    <s v="http://search.yahoo.com/search"/>
    <s v="p=ways to get out of debt&amp;cs=bz&amp;sado=1"/>
    <x v="0"/>
    <s v="utm_source=yahoo&amp;utm_medium=cpc&amp;utm_campaign=DebtReductionInc&amp;utm_content=Get%20Out%20Of%20Debt&amp;keyword=Ways%20To%20Get%20Out%20Of%20Debt&amp;OVRAW=ways%20to%20get%20out%20of%20debt&amp;OVKEY=ways%20to%20get%20out%20of%20debt&amp;OVMTC=standard&amp;OVADID=42233513022&amp;OVKWID=207713174522"/>
  </r>
  <r>
    <x v="1272"/>
    <s v="BRAULIO"/>
    <s v="BMMENDEZ@NETZERO.NET"/>
    <s v="3F14F93F-C16D-4A0C-8686-1CF5B85FF7AF"/>
    <x v="0"/>
    <x v="6"/>
    <x v="0"/>
    <s v="DebtReductionInc"/>
    <x v="0"/>
    <x v="1"/>
    <x v="1"/>
    <s v="CA"/>
    <x v="2"/>
    <m/>
    <x v="1"/>
    <s v="webmaila.netzero.net"/>
    <s v="Financial Services"/>
    <s v="Consolidate"/>
    <m/>
    <m/>
    <s v="http://webmaila.netzero.net/webmail/new/8"/>
    <s v="folder=Inbox&amp;msgNum=00000MG0:001A31DF00003aUv&amp;block=1&amp;msgNature=all&amp;msgStatus=all&amp;count=1242340766&amp;content=central"/>
    <x v="0"/>
    <s v="utm_source=AdKnowledge&amp;utm_medium=CPC&amp;utm_content=Consolidate&amp;20Debt&amp;utm_campaign=Financial%20Services&amp;keyword=Debt%20Consolidation%20Experts"/>
  </r>
  <r>
    <x v="153"/>
    <s v="Elyse"/>
    <s v="k.amodei@comcast.net"/>
    <s v="HdqEQnNXOUW6k4P2uDa2AQ"/>
    <x v="3"/>
    <x v="2"/>
    <x v="0"/>
    <s v="DebtReductionInc"/>
    <x v="0"/>
    <x v="1"/>
    <x v="1"/>
    <s v="MO"/>
    <x v="0"/>
    <m/>
    <x v="2"/>
    <s v="search.yahoo.com"/>
    <s v="DebtReductionInc"/>
    <s v="Debt Reduction"/>
    <m/>
    <s v="get free financial help"/>
    <s v="http://search.yahoo.com/search;_ylt=A0geu5eKnjNKczwAi1NXNyoA"/>
    <s v="fr2=sg-gac&amp;sado=1&amp;p=get%20free%20financial%20help&amp;fr=yfp-t-501-s&amp;pqstr=free%20financial%20help&amp;gprid=mR5uf.PLT0OyTktqhYJ_bA&amp;sac=1&amp;sao=0"/>
    <x v="0"/>
    <s v="utm_source=yahoo&amp;utm_medium=cpc&amp;utm_campaign=DebtReductionInc&amp;utm_content=Debt%20Reduction&amp;keyword=Financial%20Debt%20Reduction&amp;OVRAW=get%20free%20financial%20help%20%22debt%20reduction%22&amp;OVKEY=financial%20debt%20reduction&amp;OVMTC=advanced&amp;OVADID=41951160522&amp;OVKWID=207713041522"/>
  </r>
  <r>
    <x v="923"/>
    <s v="Melissa"/>
    <s v="phillygrl83@yahoo.com"/>
    <s v="HpBrg1GrkEi4bsYCpKC8dQ"/>
    <x v="3"/>
    <x v="3"/>
    <x v="0"/>
    <s v="DebtReductionInc"/>
    <x v="0"/>
    <x v="1"/>
    <x v="1"/>
    <s v="PA"/>
    <x v="2"/>
    <m/>
    <x v="2"/>
    <s v="answers.yahoo.com"/>
    <s v="DebtReductionInc"/>
    <s v="General Debt"/>
    <m/>
    <m/>
    <s v="http://answers.yahoo.com/question/index"/>
    <s v="qid=20070904025256AAqviLm"/>
    <x v="0"/>
    <s v="utm_source=yahoo&amp;utm_medium=cpc&amp;utm_campaign=DebtReductionInc&amp;utm_content=General%20Debt&amp;keyword=Pay%20Off%20Debt&amp;OVRAW=federal%20grants%20to%20pay%20off%20debt&amp;OVKEY=pay%20off%20debt&amp;OVMTC=advanced&amp;OVADID=42233303522&amp;OVKWID=207713427022"/>
  </r>
  <r>
    <x v="1273"/>
    <s v="Kate"/>
    <s v="KateCarmack1@mac.com"/>
    <s v="D2722142-800C-4E5A-9EBC-F3065A497F11"/>
    <x v="0"/>
    <x v="0"/>
    <x v="0"/>
    <s v="DebtReductionInc"/>
    <x v="2"/>
    <x v="4"/>
    <x v="0"/>
    <s v="PA"/>
    <x v="4"/>
    <m/>
    <x v="0"/>
    <s v="www.google.com"/>
    <s v="Credit"/>
    <s v="How"/>
    <s v="How can i lower my interest rate"/>
    <s v="how can i lower my interest rates on all of my credit cards"/>
    <s v="http://www.google.com/search"/>
    <s v="hl=en&amp;client=safari&amp;rls=en&amp;ei=J557SrSlB92BtgezgcnzAQ&amp;sa=X&amp;oi=spell&amp;resnum=0&amp;ct=result&amp;cd=1&amp;q=how can i lower my interest rates on all of my credit cards&amp;spell=1"/>
    <x v="1"/>
    <s v="utm_source=google&amp;utm_medium=CPC&amp;utm_content=How&amp;utm_campaign=Credit&amp;utm_term=How%20can%20i%20lower%20my%20interest%20rate&amp;keyword=How%20Can%20I%20Consolidate%20My%20Debt"/>
  </r>
  <r>
    <x v="202"/>
    <s v="Dawn"/>
    <s v="dharman@pwcgov.org"/>
    <s v="B-u563pNkUOeIoGyX8enVQ"/>
    <x v="3"/>
    <x v="9"/>
    <x v="0"/>
    <s v="DebtReductionInc"/>
    <x v="0"/>
    <x v="1"/>
    <x v="0"/>
    <s v="VA"/>
    <x v="5"/>
    <m/>
    <x v="2"/>
    <s v="search.yahoo.com"/>
    <s v="DebtReductionInc"/>
    <s v="Credit Card Debt"/>
    <m/>
    <s v="1800creditcarddebt"/>
    <s v="http://search.yahoo.com/search"/>
    <s v="p=1800creditcarddebt&amp;fr=yfp-t-501&amp;toggle=1&amp;cop=mss&amp;ei=UTF-8"/>
    <x v="0"/>
    <s v="utm_source=yahoo&amp;utm_medium=cpc&amp;utm_campaign=DebtReductionInc&amp;utm_content=Credit%20Card%20Debt&amp;keyword=Credit%20Card%20Debt%20Services&amp;OVRAW=1800creditcarddebt&amp;OVKEY=800%20credit%20card%20debt&amp;OVMTC=advanced&amp;OVADID=42233453522&amp;OVKWID=207713449522"/>
  </r>
  <r>
    <x v="1274"/>
    <s v="Lisa"/>
    <s v="montaganolisa@yahoo.com"/>
    <s v="0A397A9D-674A-4552-A54C-6532375A9C87"/>
    <x v="0"/>
    <x v="10"/>
    <x v="0"/>
    <s v="DebtReductionInc"/>
    <x v="1"/>
    <x v="0"/>
    <x v="1"/>
    <s v="PA"/>
    <x v="4"/>
    <m/>
    <x v="0"/>
    <s v="ezinearticles.com"/>
    <s v="Debt Volume"/>
    <s v="How"/>
    <s v="debt"/>
    <m/>
    <s v="http://ezinearticles.com/"/>
    <s v="Debt-Collection-Agencies---Things-You-Need-to-Know-to-Help-Take-the-Pressure-Off&amp;id=2420072"/>
    <x v="0"/>
    <s v="utm_source=google&amp;utm_medium=CPC&amp;utm_content=How&amp;utm_campaign=Debt%20Volume&amp;utm_term=debt&amp;keyword=2009%20Debt%20Bail%20Out.%20Cut%20Your%20Debt%20in%20Half!"/>
  </r>
  <r>
    <x v="1275"/>
    <s v="david"/>
    <s v="ketl1man@yahoo.com"/>
    <s v="84F51558-F7CE-4F9F-9C91-C706646806D5"/>
    <x v="0"/>
    <x v="0"/>
    <x v="0"/>
    <s v="DebtReductionInc"/>
    <x v="0"/>
    <x v="2"/>
    <x v="0"/>
    <s v="MI"/>
    <x v="3"/>
    <m/>
    <x v="2"/>
    <m/>
    <s v="DebtReductionInc"/>
    <s v="General Debt"/>
    <m/>
    <m/>
    <m/>
    <m/>
    <x v="0"/>
    <s v="utm_source=yahoo&amp;utm_medium=cpc&amp;utm_campaign=DebtReductionInc&amp;utm_content=General%20Debt&amp;keyword=Debt%20Relief&amp;OVRAW=debt%20relief%20grant&amp;OVKEY=debt%20relief&amp;OVMTC=advanced&amp;OVADID=42233303522&amp;OVKWID=207713042522"/>
  </r>
  <r>
    <x v="1276"/>
    <s v="Ricardo"/>
    <s v="zasha44@hotmail.com"/>
    <s v="7BB31641-737F-443A-811B-AEEC0088E5D6"/>
    <x v="0"/>
    <x v="6"/>
    <x v="0"/>
    <s v="DebtReductionInc"/>
    <x v="0"/>
    <x v="3"/>
    <x v="1"/>
    <s v="FL"/>
    <x v="9"/>
    <m/>
    <x v="0"/>
    <s v="www.google.com"/>
    <s v="Credit"/>
    <s v="Debt Credit Services"/>
    <s v="Credit services"/>
    <s v="credit services"/>
    <s v="http://www.google.com/search"/>
    <s v="hl=en&amp;q=credit services&amp;rlz=1W1SUNA_en&amp;aq=f&amp;oq=&amp;aqi=g10"/>
    <x v="1"/>
    <s v="utm_source=google&amp;utm_medium=CPC&amp;utm_content=Debt%20Credit%20Services&amp;utm_campaign=Credit&amp;utm_term=Credit%20services&amp;keyword=How%20Can%20I%20Consolidate%20My%20Debt"/>
  </r>
  <r>
    <x v="1277"/>
    <s v="lory"/>
    <s v="lorydudley@gmail.com"/>
    <s v="84073E47-74F4-4B01-84C7-EAEFFFE148B0"/>
    <x v="0"/>
    <x v="4"/>
    <x v="0"/>
    <s v="DebtReductionInc"/>
    <x v="0"/>
    <x v="1"/>
    <x v="1"/>
    <s v="MD"/>
    <x v="6"/>
    <m/>
    <x v="0"/>
    <s v="www.google.com"/>
    <s v="DebtReductionInc"/>
    <s v="Stop Collections"/>
    <m/>
    <m/>
    <s v="http://www.google.com/hws/gateway/afe"/>
    <s v="hl=en&amp;s=http://www.faircollectionandout.com/&amp;rdr=afe"/>
    <x v="0"/>
    <s v="utm_source=Google&amp;utm_medium=cpc&amp;utm_campaign=DebtReductionInc&amp;utm_content=Stop%20Collections&amp;keyword=How%20To%20Stop%20Bill%20Collectors%20From%20Calling"/>
  </r>
  <r>
    <x v="1278"/>
    <s v="michael"/>
    <s v="miker0486@comcast.net"/>
    <s v="D27BFEA8-A296-4B04-9111-DED4FEBCECFE"/>
    <x v="0"/>
    <x v="0"/>
    <x v="0"/>
    <s v="DebtReductionInc"/>
    <x v="1"/>
    <x v="3"/>
    <x v="0"/>
    <s v="IN"/>
    <x v="0"/>
    <m/>
    <x v="0"/>
    <s v="search.comcast.net"/>
    <s v="Credit"/>
    <s v="Credit Card Debt - high volume"/>
    <s v="Credit card debt law"/>
    <s v="credit card debt new laws"/>
    <s v="http://search.comcast.net/"/>
    <s v="cat=Web&amp;con=homepage&amp;q=credit card debt new laws"/>
    <x v="1"/>
    <s v="utm_source=google&amp;utm_medium=CPC&amp;utm_content=Credit%20Card%20Debt%20-%20high%20volume&amp;utm_campaign=Credit&amp;utm_term=Credit%20card%20debt%20law&amp;keyword=How%20Can%20I%20Consolidate%20My%20Debt"/>
  </r>
  <r>
    <x v="1279"/>
    <s v="Karen"/>
    <s v="kdianalux@gmail.com"/>
    <s v="CE06CDCA-1724-41A1-9C44-D3DDB10B60FF"/>
    <x v="0"/>
    <x v="0"/>
    <x v="0"/>
    <s v="DebtReductionInc"/>
    <x v="1"/>
    <x v="0"/>
    <x v="0"/>
    <s v="IN"/>
    <x v="0"/>
    <m/>
    <x v="0"/>
    <s v="toolbar.inbox.com"/>
    <s v="Debt Volume"/>
    <s v="Debt"/>
    <s v="Debt"/>
    <m/>
    <s v="http://toolbar.inbox.com/search/results.aspx"/>
    <s v="qkw=DDS 556 debt&amp;tbid=80016&amp;tp=bs"/>
    <x v="0"/>
    <s v="utm_source=google&amp;utm_medium=CPC&amp;utm_content=Debt&amp;utm_campaign=Debt%20Volume&amp;utm_term=Debt&amp;keyword=How%20Can%20I%20Consolidate%20My%20Debt"/>
  </r>
  <r>
    <x v="1280"/>
    <s v="rodney"/>
    <s v="rodlhamp@yahoo.com"/>
    <s v="49452CD3-567A-45DB-ABE0-42D223E23E90"/>
    <x v="0"/>
    <x v="9"/>
    <x v="0"/>
    <s v="DebtReductionInc"/>
    <x v="0"/>
    <x v="1"/>
    <x v="0"/>
    <s v="MI"/>
    <x v="7"/>
    <m/>
    <x v="0"/>
    <s v="www.ask.com"/>
    <s v="Debt General"/>
    <s v="Student Debt"/>
    <s v="Student loan default"/>
    <s v="student loan default help"/>
    <s v="http://www.ask.com/web"/>
    <s v="o=sb&amp;l=zu&amp;q=student loan default help"/>
    <x v="0"/>
    <s v="utm_source=google&amp;utm_medium=CPC&amp;utm_content=Student%20Debt&amp;utm_campaign=Debt%20General&amp;utm_term=Student%20loan%20default&amp;keyword=How%20Can%20I%20Consolidate%20My%20Debt"/>
  </r>
  <r>
    <x v="1281"/>
    <s v="tetyana"/>
    <s v="tanyshechka.86@mail.ru"/>
    <s v="6CB42CC6-D932-49D0-8423-A3B3C9D35871"/>
    <x v="0"/>
    <x v="10"/>
    <x v="0"/>
    <s v="DebtReductionInc"/>
    <x v="2"/>
    <x v="4"/>
    <x v="1"/>
    <s v="MI"/>
    <x v="9"/>
    <m/>
    <x v="0"/>
    <s v="www.google.com"/>
    <s v="Debt_General_-_SN"/>
    <s v="Lower_Payments"/>
    <s v="Credit card payments"/>
    <s v="www.chase.com creditcards"/>
    <s v="http://www.google.com/search"/>
    <s v="hl=ru&amp;rlz=1G1SNYR_RUUS344&amp;q=www.chase.com creditcards &amp;lr="/>
    <x v="0"/>
    <s v="utm_source=google&amp;utm_medium=CPC&amp;utm_content=Lower_Payments&amp;utm_campaign=Debt_General_-_SN&amp;utm_term=Credit%20card%20payments&amp;keyword=credit_card_payments"/>
  </r>
  <r>
    <x v="1282"/>
    <s v="sandra"/>
    <s v="BELLS4@MI.GOV"/>
    <s v="940EF7DF-B0AE-4E34-A905-4FE5F6756727"/>
    <x v="0"/>
    <x v="9"/>
    <x v="0"/>
    <s v="DebtReductionInc"/>
    <x v="0"/>
    <x v="1"/>
    <x v="0"/>
    <s v="MI"/>
    <x v="3"/>
    <m/>
    <x v="0"/>
    <s v="www.zimbio.com"/>
    <s v="DebtReductionInc"/>
    <s v="Student Debt"/>
    <m/>
    <m/>
    <s v="http://www.zimbio.com/Student Loans/articles/2968/Student Loan Forgiveness"/>
    <m/>
    <x v="0"/>
    <s v="utm_source=Google&amp;utm_medium=cpc&amp;utm_campaign=DebtReductionInc&amp;utm_content=Student%20Debt&amp;keyword=Defaulted%20Student%20Loan%20Solutions"/>
  </r>
  <r>
    <x v="1283"/>
    <s v="Michelle"/>
    <s v="shellzie1978@yahoo.com"/>
    <s v="CE5E2BEF-F96B-4C93-9BC6-3A90430665F2"/>
    <x v="0"/>
    <x v="10"/>
    <x v="0"/>
    <s v="DebtReductionInc"/>
    <x v="1"/>
    <x v="4"/>
    <x v="1"/>
    <s v="MO"/>
    <x v="9"/>
    <m/>
    <x v="0"/>
    <s v="www.business.com"/>
    <s v="Credit"/>
    <s v="How"/>
    <s v="How to fix your credit"/>
    <m/>
    <s v="http://www.business.com/directory/financial_services/consumer_finance/consumer_credit/credit_repair/"/>
    <m/>
    <x v="1"/>
    <s v="utm_source=google&amp;utm_medium=CPC&amp;utm_content=How&amp;utm_campaign=Credit&amp;utm_term=How%20to%20fix%20your%20credit&amp;keyword=How%20Can%20I%20Consolidate%20My%20Debt"/>
  </r>
  <r>
    <x v="1284"/>
    <s v="Melissa"/>
    <s v="melsue21@juno.com"/>
    <s v="LNwSLGMvD0qLFnf8jxXIXA"/>
    <x v="1"/>
    <x v="0"/>
    <x v="0"/>
    <s v="DebtReductionInc"/>
    <x v="0"/>
    <x v="1"/>
    <x v="0"/>
    <s v="PA"/>
    <x v="6"/>
    <m/>
    <x v="1"/>
    <s v="webmailb.juno.com"/>
    <s v="Financial Services"/>
    <s v="Consolidate"/>
    <m/>
    <m/>
    <s v="http://webmailb.juno.com/webmail/new/8"/>
    <s v="folder=Inbox&amp;msgNum=00000LW0:001A313R00001Xv4&amp;block=1&amp;msgNature=all&amp;msgStatus=all&amp;count=1242319422&amp;content=central"/>
    <x v="0"/>
    <s v="utm_source=AdKnowledge&amp;utm_medium=CPC&amp;utm_content=Consolidate&amp;20Debt&amp;utm_campaign=Financial%20Services&amp;keyword=Debt%20Consolidation%20Experts"/>
  </r>
  <r>
    <x v="1285"/>
    <s v="Kendra"/>
    <s v="zeta-buggie@live.com"/>
    <s v="F2ECD926-A890-4CB2-AFB5-30087FFE10B3"/>
    <x v="0"/>
    <x v="8"/>
    <x v="0"/>
    <s v="DebtReductionInc"/>
    <x v="0"/>
    <x v="3"/>
    <x v="1"/>
    <s v="MD"/>
    <x v="0"/>
    <m/>
    <x v="0"/>
    <s v="wiki.answers.com"/>
    <s v="DebtReductionInc"/>
    <s v="Student Debt"/>
    <m/>
    <m/>
    <s v="http://wiki.answers.com/Q/How_can_you_stop_student_loan_wage_garnishment"/>
    <m/>
    <x v="1"/>
    <s v="utm_source=Google&amp;utm_medium=cpc&amp;utm_campaign=DebtReductionInc&amp;utm_content=Student%20Debt&amp;keyword=Defaulted%20Student%20Loan%20Solutions"/>
  </r>
  <r>
    <x v="1286"/>
    <s v="Gloria"/>
    <s v="gaalvarezz@comcast.net"/>
    <s v="JCaeEPRoL0WfYps2arwDvA"/>
    <x v="2"/>
    <x v="6"/>
    <x v="0"/>
    <s v="DebtReductionInc"/>
    <x v="0"/>
    <x v="1"/>
    <x v="1"/>
    <s v="MD"/>
    <x v="9"/>
    <m/>
    <x v="0"/>
    <s v="search6.info.com"/>
    <s v="Debt General"/>
    <s v="Student Debt"/>
    <s v="Student loan default"/>
    <m/>
    <s v="http://search6.info.com/default%20student%20loan"/>
    <s v="cmp=3626&amp;affiliate=16914"/>
    <x v="0"/>
    <s v="utm_source=google&amp;utm_medium=CPC&amp;utm_content=Student%20Debt&amp;utm_campaign=Debt%20General&amp;utm_term=Student%20loan%20default&amp;keyword=How%20Can%20I%20Consolidate%20My%20Debt"/>
  </r>
  <r>
    <x v="1287"/>
    <s v="casey"/>
    <s v="bierly25@verizon.com"/>
    <s v="2EA8C49A-43D3-486A-89C4-62396CAEACBA"/>
    <x v="0"/>
    <x v="0"/>
    <x v="0"/>
    <s v="DebtReductionInc"/>
    <x v="1"/>
    <x v="2"/>
    <x v="0"/>
    <s v="MD"/>
    <x v="9"/>
    <m/>
    <x v="2"/>
    <s v="search.yahoo.com"/>
    <s v="DebtReductionInc"/>
    <s v="Debt Consolidation"/>
    <m/>
    <s v="government help with debt"/>
    <s v="http://search.yahoo.com/search"/>
    <s v="ei=UTF-8&amp;fr=yfp-t-156&amp;p=government help with debt&amp;rs=1&amp;fr2=rs-bottom"/>
    <x v="0"/>
    <s v="utm_source=yahoo&amp;utm_medium=cpc&amp;utm_campaign=DebtReductionInc&amp;utm_content=Debt%20Consolidation&amp;keyword=Government%20Debt%20Consolidation&amp;OVRAW=government%20help%20with%20debt&amp;OVKEY=debt%20consolidation%20government&amp;OVMTC=advanced&amp;OVADID=42233534522&amp;OVKWID=207713454522"/>
  </r>
  <r>
    <x v="1288"/>
    <s v="Samah"/>
    <s v="snour01@gmail.com"/>
    <s v="2BC94BF1-44E8-4213-9DF3-C39DA0C3D310"/>
    <x v="0"/>
    <x v="6"/>
    <x v="0"/>
    <s v="DebtReductionInc"/>
    <x v="0"/>
    <x v="1"/>
    <x v="1"/>
    <s v="MD"/>
    <x v="3"/>
    <m/>
    <x v="0"/>
    <s v="googleads.g.doubleclick.net"/>
    <s v="DebtReductionInc"/>
    <s v="Student Debt"/>
    <m/>
    <m/>
    <s v="http://googleads.g.doubleclick.net/pagead/ads"/>
    <s v="client=ca-pub-2090988506854078&amp;dt=1245267274140&amp;lmt=1245267274&amp;output=html&amp;slotname=3682091518&amp;correlator=1245267274140&amp;url=http%3A%2F%2Fwww.collegescholarships.org%2Floans%2Fdeferment.htm&amp;ref=http%3A%2F%2Fwww.google.com%2Fsearch%3Fhl%3Den%26q%3Dloan%2Bforbearance%2Bmothers%2Byoung%2Bchildren%26aq%3Df%26oq%3D%26aqi%3D&amp;frm=0&amp;ga_vid=507324633.1245267206&amp;ga_sid=1245267206&amp;ga_hid=2103722260&amp;ga_fc=true&amp;flash=10.0.22.87&amp;w=336&amp;h=280&amp;u_h=800&amp;u_w=1280&amp;u_ah=766&amp;u_aw=1280&amp;u_cd=32&amp;u_tz=-240&amp;u_his=16&amp;u_java=true&amp;dtd=31&amp;xpc=XCSp9QguZ5&amp;p=http%3A//www.collegescholarships.org"/>
    <x v="0"/>
    <s v="utm_source=Google&amp;utm_medium=cpc&amp;utm_campaign=DebtReductionInc&amp;utm_content=Student%20Debt&amp;keyword=Defaulted%20Student%20Loan%20Solutions"/>
  </r>
  <r>
    <x v="1289"/>
    <s v="danielle"/>
    <s v="danielle.johnson21@yahoo.com"/>
    <s v="DBD5B25D-9F7C-458B-83BB-EAC3738B2A51"/>
    <x v="0"/>
    <x v="10"/>
    <x v="0"/>
    <s v="DebtReductionInc"/>
    <x v="2"/>
    <x v="2"/>
    <x v="1"/>
    <s v="MD"/>
    <x v="5"/>
    <m/>
    <x v="0"/>
    <s v="www.soyouwanna.com"/>
    <s v="DebtReductionInc"/>
    <s v="Student Debt"/>
    <m/>
    <m/>
    <s v="http://www.soyouwanna.com/site/syws/loans/loans.html"/>
    <m/>
    <x v="1"/>
    <s v="utm_source=Google&amp;utm_medium=cpc&amp;utm_campaign=DebtReductionInc&amp;utm_content=Student%20Debt&amp;keyword=Defaulted%20Student%20Loan%20Solutions"/>
  </r>
  <r>
    <x v="1290"/>
    <s v="cindy"/>
    <s v="cindym.king@comcast.net"/>
    <s v="9A294A70-84EE-49D0-8297-AC69F5739084"/>
    <x v="0"/>
    <x v="11"/>
    <x v="0"/>
    <s v="DebtReductionInc"/>
    <x v="0"/>
    <x v="1"/>
    <x v="0"/>
    <s v="NM"/>
    <x v="6"/>
    <m/>
    <x v="0"/>
    <s v="www.google.com"/>
    <s v="Debt General"/>
    <s v="Lower Payments"/>
    <s v="Credit card payments"/>
    <s v="chase credit card payment"/>
    <s v="http://www.google.com/search"/>
    <s v="hl=en&amp;q=chase credit card payment&amp;revid=976806765&amp;ei=tOQASt2kK57yswPc3Nz9BQ&amp;sa=X&amp;oi=revisions_inline&amp;resnum=0&amp;ct=broad-revision&amp;cd=3"/>
    <x v="0"/>
    <s v="utm_source=google&amp;utm_medium=CPC&amp;utm_content=Lower%20Payments&amp;utm_campaign=Debt%20General&amp;utm_term=Credit%20card%20payments&amp;keyword=Lower%20My%20Credit%20Card%20Payments"/>
  </r>
  <r>
    <x v="1291"/>
    <s v="anna"/>
    <s v="rudemoon@msn.com"/>
    <s v="5301608B-74EA-4AE8-83D8-9325D30AD7B9"/>
    <x v="0"/>
    <x v="1"/>
    <x v="0"/>
    <s v="DebtReductionInc"/>
    <x v="0"/>
    <x v="1"/>
    <x v="1"/>
    <s v="NM"/>
    <x v="8"/>
    <m/>
    <x v="2"/>
    <m/>
    <s v="DebtReductionInc"/>
    <s v="Stop Collections"/>
    <m/>
    <m/>
    <m/>
    <m/>
    <x v="0"/>
    <s v="utm_source=yahoo&amp;utm_medium=cpc&amp;utm_campaign=DebtReductionInc&amp;utm_content=Stop%20Collections&amp;keyword=Fair%20Debt%20Collection%20Practice%20Act%20Help&amp;OVRAW=Fair%20Debt%20Collection%20Practice%20Act&amp;OVKEY=fair%20debt%20collection%20practice%20act&amp;OVMTC=standard&amp;OVADID=42233320022&amp;OVKWID=207721346522"/>
  </r>
  <r>
    <x v="1292"/>
    <s v="richard"/>
    <s v="richgain1@comcast.net"/>
    <s v="61A91305-3964-4345-9B65-14346CEA3D02"/>
    <x v="0"/>
    <x v="2"/>
    <x v="0"/>
    <s v="DebtReductionInc"/>
    <x v="1"/>
    <x v="0"/>
    <x v="1"/>
    <s v="MD"/>
    <x v="2"/>
    <m/>
    <x v="0"/>
    <s v="search.mywebsearch.com"/>
    <s v="Debt Volume"/>
    <s v="Debt"/>
    <s v="Debt"/>
    <m/>
    <s v="http://search.mywebsearch.com/mywebsearch/AJmain.jhtml"/>
    <s v="searchfor=debt genie&amp;st=sb"/>
    <x v="0"/>
    <s v="utm_source=google&amp;utm_medium=CPC&amp;utm_content=Debt&amp;utm_campaign=Debt%20Volume&amp;utm_term=Debt&amp;keyword=How%20Can%20I%20Consolidate%20My%20Debt"/>
  </r>
  <r>
    <x v="1293"/>
    <s v="Rachael"/>
    <s v="baitchrm@gmail.com"/>
    <s v="D4D62B82-231B-4BE6-BD71-628F5719EC3A"/>
    <x v="0"/>
    <x v="2"/>
    <x v="0"/>
    <s v="DebtReductionInc"/>
    <x v="2"/>
    <x v="2"/>
    <x v="1"/>
    <s v="MD"/>
    <x v="0"/>
    <m/>
    <x v="0"/>
    <m/>
    <s v="DebtReductionInc"/>
    <s v="Student Debt"/>
    <m/>
    <m/>
    <m/>
    <m/>
    <x v="2"/>
    <s v="utm_source=Google&amp;utm_medium=cpc&amp;utm_campaign=DebtReductionInc&amp;utm_content=Student%20Debt&amp;keyword=Defaulted%20Student%20Loan%20Solutions"/>
  </r>
  <r>
    <x v="1294"/>
    <s v="Kyle"/>
    <s v="kyle_laun@hotmail.com"/>
    <s v="v_0utPX7SEyV4RF-ffmWVg"/>
    <x v="1"/>
    <x v="9"/>
    <x v="0"/>
    <s v="DebtReductionInc"/>
    <x v="0"/>
    <x v="1"/>
    <x v="0"/>
    <s v="SD"/>
    <x v="0"/>
    <m/>
    <x v="2"/>
    <m/>
    <s v="DebtReductionInc"/>
    <s v="General Debt"/>
    <m/>
    <m/>
    <m/>
    <m/>
    <x v="0"/>
    <s v="utm_source=yahoo&amp;utm_medium=cpc&amp;utm_campaign=DebtReductionInc&amp;utm_content=General%20Debt&amp;keyword=Pay%20Off%20Debt&amp;OVRAW=debt%20pay%20off%20calculator&amp;OVKEY=debt%20pay%20off&amp;OVMTC=advanced&amp;OVADID=42233303522&amp;OVKWID=207713427022"/>
  </r>
  <r>
    <x v="1295"/>
    <s v="janet"/>
    <s v="janet_downey2005@yahoo.com"/>
    <s v="1A233240-23C1-407C-BDE6-ADA194A9202D"/>
    <x v="0"/>
    <x v="2"/>
    <x v="0"/>
    <s v="DebtReductionInc"/>
    <x v="0"/>
    <x v="2"/>
    <x v="1"/>
    <s v="MO"/>
    <x v="9"/>
    <m/>
    <x v="2"/>
    <s v="search.yahoo.com"/>
    <s v="DebtReductionInc"/>
    <s v="Debt Services"/>
    <m/>
    <s v="debt counseling"/>
    <s v="http://search.yahoo.com/search"/>
    <s v="p=debt counseling&amp;ei=UTF-8&amp;fr=yfp-t-501-s&amp;xargs=12KPjg14NSr4e9mvinEOOIMLrcmUsOkZ%2Dx8bo%5FXIR7GtYq8DtcV%5FwmXuHJwPUmEK7O2A94%2D8jXqfZUf6uZzbjPTkrNEmGMGpIc643Az9gPMO3w7u9E87Kg9%2DgRrn5vCH4EdCjoLJWnMtxoBGrdJsp5RrMDrS3N3sJttc6jx%2DEAqIso7mB5%5F1rBIxcl3KNdgMTAuao9G%2DFAfK2YmwemQA%2E%2E&amp;pstart=13&amp;b=21"/>
    <x v="0"/>
    <s v="utm_source=yahoo&amp;utm_medium=cpc&amp;utm_campaign=DebtReductionInc&amp;utm_content=Debt%20Services&amp;keyword=Debt%20Counseling%20Service&amp;OVRAW=debt%20counseling&amp;OVKEY=debt%20counseling%20services&amp;OVMTC=advanced&amp;OVADID=42233458022&amp;OVKWID=207713036522"/>
  </r>
  <r>
    <x v="1296"/>
    <s v="Blocker"/>
    <s v="pblocker@centurytel.net"/>
    <s v="3FCCD4AE-A33E-4E01-A248-A8351501C52B"/>
    <x v="0"/>
    <x v="8"/>
    <x v="0"/>
    <s v="DebtReductionInc"/>
    <x v="2"/>
    <x v="3"/>
    <x v="1"/>
    <s v="AR"/>
    <x v="0"/>
    <m/>
    <x v="2"/>
    <s v="search.yahoo.com"/>
    <s v="DebtReductionInc"/>
    <s v="Credit Card Debt"/>
    <m/>
    <s v="how to get out of credit card debt"/>
    <s v="http://search.yahoo.com/search"/>
    <s v="p=how to get out of credit card debt&amp;fr=yfp-t-105&amp;toggle=1&amp;cop=mss&amp;ei=UTF-8"/>
    <x v="0"/>
    <s v="utm_source=yahoo&amp;utm_medium=cpc&amp;utm_campaign=DebtReductionInc&amp;utm_content=Credit%20Card%20Debt&amp;keyword=Get%20Out%20Of%20Credit%20Card%20Debt&amp;OVRAW=how%20to%20get%20out%20of%20credit%20card%20debt&amp;OVKEY=how%20to%20get%20out%20of%20credit%20card%20debt&amp;OVMTC=standard&amp;OVADID=42233461522&amp;OVKWID=207713165522"/>
  </r>
  <r>
    <x v="1297"/>
    <s v="Jennifer"/>
    <s v="ejwhiteman@yahoo.com"/>
    <s v="4767C43B-F9F4-4921-A76C-9F26A47408BE"/>
    <x v="0"/>
    <x v="0"/>
    <x v="0"/>
    <s v="DebtReductionInc"/>
    <x v="0"/>
    <x v="1"/>
    <x v="0"/>
    <s v="TX"/>
    <x v="9"/>
    <m/>
    <x v="2"/>
    <s v="wwww23.entry-not-found.com"/>
    <s v="DebtReductionInc"/>
    <s v="Bankruptcy"/>
    <m/>
    <m/>
    <s v="http://wwww23.entry-not-found.com/search"/>
    <s v="qr=how much is bankruptcy cost&amp;sid=511010a9ybja8-gboqb0&amp;rg=Y-h0&amp;ri=ySBd"/>
    <x v="0"/>
    <s v="utm_source=yahoo&amp;utm_medium=cpc&amp;utm_campaign=DebtReductionInc&amp;utm_content=Bankruptcy&amp;keyword=Avoid%20Filing%20Bankruptcy&amp;OVRAW=how%20much%20is%20bankruptcy%20cost&amp;OVKEY=is%20filing%20bankruptcy%20cost&amp;OVMTC=advanced&amp;OVADID=41951299022&amp;OVKWID=207713075522"/>
  </r>
  <r>
    <x v="1298"/>
    <s v="steven"/>
    <s v="stevensenn@yahoo.com"/>
    <s v="F790D884-428A-46AB-8872-0892B49B2753"/>
    <x v="0"/>
    <x v="0"/>
    <x v="0"/>
    <s v="DebtReductionInc"/>
    <x v="1"/>
    <x v="0"/>
    <x v="0"/>
    <s v="MI"/>
    <x v="2"/>
    <m/>
    <x v="0"/>
    <s v="www.ehow.com"/>
    <s v="DebtReductionInc"/>
    <s v="Credit Card Debt - high volume"/>
    <m/>
    <m/>
    <s v="http://www.ehow.com/ehow_radlinks_ads.html"/>
    <s v="term=Credit Card Bankrupt&amp;channel=leg_bankruptcy_law,text&amp;google_page_url=http%3A//www.ehow.com/facts_4743937_facts-chapter-bankruptcy.html&amp;google_kw_type=radlink&amp;google_rt=ChBKcj31AA5-pgrnSNbOFGfDEhRDcmVkaXQgQ2FyZCBCYW5rcnVwdBoIBPCLZlnEKRMoAVITCPnDx4_b_psCFdY45wod3lYZoQ&amp;radkws=Credit%20Card%20Bankrupt%7CGoing%20Bankrupt%7CFree%20Bankruptcy%7CConsumer%20Bankruptcy%7CFiling%20Bankruptcy%7CChapter%2013%20Bankruptcy%20Laws&amp;google_rts=ChBKcj31AA5-pgrnSNbOFGfDEhRDcmVkaXQgQ2FyZCBCYW5rcnVwdBoIBPCLZlnEKRMoAVITCPnDx4_b_psCFdY45wod3lYZoQ|ChBKcj31AA5-sQrnSNbOFGfDEg5Hb2luZyBCYW5rcnVwdBoIQCTrVGhfaZ0oAVITCPnDx4_b_psCFdY45wod3lYZoQ|ChBKcj31AA5-tgrnSNbOFGfDEg9GcmVlIEJhbmtydXB0Y3kaCDS2EBb-W1maKAFSEwj5w8eP2_6bAhXWOOcKHd5WGaE|ChBKcj31AA5-ugrnSNbOFGfDEhNDb25zdW1lciBCYW5rcnVwdGN5GgiA5wvTRdbRtCgBUhMI-cPHj9v-mwIV1jjnCh3eVhmh|ChBKcj31AA5-vgrnSNbOFGfDEhFGaWxpbmcgQmFua3J1cHRjeRoIacfTSbPS9RMoAVITCPnDx4_b_psCFdY45wod3lYZoQ|ChBKcj31AA5-wgrnSNbOFGfDEhpDaGFwdGVyIDEzIEJhbmtydXB0Y3kgTGF3cxoI5BDZ3qDAqSMoAVITCPnDx4_b_psCFdY45wod3lYZoQ&amp;contentid=4743937&amp;studioid=F58234E9-19D8-4820-BB44-5B566075EEB9&amp;category=Legal&amp;subcategory=Bankruptcy Law"/>
    <x v="0"/>
    <s v="utm_source=Google&amp;utm_medium=cpc&amp;utm_campaign=DebtReductionInc&amp;utm_content=Credit%20Card%20Debt%20-%20high%20volume&amp;keyword=Eliminate%20Credit%20Card%20Debt"/>
  </r>
  <r>
    <x v="1299"/>
    <s v="walter"/>
    <s v="wlehmus@aol.com"/>
    <s v="C2EF143E-202D-4329-9117-94CC142A6A5B"/>
    <x v="0"/>
    <x v="0"/>
    <x v="0"/>
    <s v="DebtReductionInc"/>
    <x v="5"/>
    <x v="2"/>
    <x v="0"/>
    <s v="CT"/>
    <x v="4"/>
    <m/>
    <x v="1"/>
    <s v="webmail.aol.com"/>
    <s v="Financial Services"/>
    <s v="Consolidate"/>
    <m/>
    <m/>
    <s v="http://webmail.aol.com/43792/aol/en-us/Suite.aspx"/>
    <m/>
    <x v="0"/>
    <s v="utm_source=AdKnowledge&amp;utm_medium=CPC&amp;utm_content=Consolidate&amp;20Debt&amp;utm_campaign=Financial%20Services&amp;keyword=Debt%20Consolidation%20Experts"/>
  </r>
  <r>
    <x v="1300"/>
    <s v="reaz"/>
    <s v="reazarazi@gmail.com"/>
    <s v="DE12B572-DE3D-43CC-8D7E-0648982A518E"/>
    <x v="0"/>
    <x v="6"/>
    <x v="0"/>
    <s v="DebtReductionInc"/>
    <x v="0"/>
    <x v="1"/>
    <x v="1"/>
    <s v="IL"/>
    <x v="9"/>
    <m/>
    <x v="0"/>
    <s v="googleads.g.doubleclick.net"/>
    <s v="DebtReductionInc"/>
    <s v="Lower Payments"/>
    <m/>
    <m/>
    <s v="http://googleads.g.doubleclick.net/pagead/ads"/>
    <s v="client=ca-pub-5585981870708547&amp;host=pub-1556223355139109&amp;dt=1243277281375&amp;lmt=1243245812&amp;prev_slotnames=1522566013&amp;output=html&amp;slotname=7277427386&amp;correlator=1243277281062&amp;url=http%3A%2F%2Ffantastic-search.blogspot.com%2F2009%2F03%2Fnationalcitycomcardservices-national.html&amp;ref=http%3A%2F%2Fsearch.winamp.com%2Fsearch%2Fsearch%3F%26query%3Dnationalcity.com%252Fcardservices%26invocationType%3Dtb50winampab&amp;frm=0&amp;ga_vid=323130284.1243277281&amp;ga_sid=1243277281&amp;ga_hid=1744557461&amp;flash=10.0.22.87&amp;w=300&amp;h=250&amp;u_h=1024&amp;u_w=1280&amp;u_ah=994&amp;u_aw=1280&amp;u_cd=32&amp;u_tz=-300&amp;u_java=true&amp;dtd=15&amp;xpc=eng5hiLCDd&amp;p=http%3A//fantastic-search.blogspot.com"/>
    <x v="0"/>
    <s v="utm_source=Google&amp;utm_medium=cpc&amp;utm_campaign=DebtReductionInc&amp;utm_content=Lower%20Payments&amp;keyword=How%20To%20Lower%20Monthly%20Mortgage%20Payments"/>
  </r>
  <r>
    <x v="1301"/>
    <s v="chris"/>
    <s v="h_chagoya@yahoo.com"/>
    <s v="DA33D4AE-3967-4263-92ED-E420616DAA4C"/>
    <x v="0"/>
    <x v="9"/>
    <x v="0"/>
    <s v="DebtReductionInc"/>
    <x v="0"/>
    <x v="1"/>
    <x v="0"/>
    <s v="IL"/>
    <x v="8"/>
    <m/>
    <x v="2"/>
    <s v="search.yahoo.com"/>
    <s v="state"/>
    <s v="File Bankruptcy"/>
    <m/>
    <s v="illinois bankrupcy"/>
    <s v="http://search.yahoo.com/search;_ylt=A0oGkkMV0ORJrd8AiMxXNyoA"/>
    <s v="p=illinois bankrupcy&amp;fr=yfp-t-126&amp;fr2=sb-top"/>
    <x v="0"/>
    <s v="utm_source=yahoo&amp;utm_medium=cpc&amp;utm_campaign=state&amp;utm_content=File%20Bankruptcy&amp;keyword=Avoid%20File%20Bankruptcy%20In%20Illinois&amp;OVRAW=illinois%20bankruptcy&amp;OVKEY=how%20to%20file%20bankruptcy%20in%20illinois&amp;OVMTC=advanced&amp;OVADID=42233382522&amp;OVKWID=207729521022"/>
  </r>
  <r>
    <x v="1302"/>
    <s v="d"/>
    <s v="dlewis8990@yahoo.com"/>
    <s v="8BEB12D1-3BCA-4E86-8C7F-65D03A91FCE6"/>
    <x v="0"/>
    <x v="5"/>
    <x v="0"/>
    <s v="DebtReductionInc"/>
    <x v="0"/>
    <x v="1"/>
    <x v="1"/>
    <s v="IL"/>
    <x v="2"/>
    <m/>
    <x v="0"/>
    <s v="googleads.g.doubleclick.net"/>
    <s v="state"/>
    <s v="Debt Reduction"/>
    <m/>
    <m/>
    <s v="http://googleads.g.doubleclick.net/pagead/ads"/>
    <s v="client=ca-pub-3683987017468561&amp;dt=1239472774318&amp;lmt=1239472774&amp;format=336x280_as&amp;output=html&amp;correlator=1239472774318&amp;channel=0005223448&amp;url=http%3A%2F%2Fwww.vertex42.com%2FCalculators%2Fdebt-reduction-calculator.html&amp;color_bg=FFFFFF&amp;color_text=000000&amp;color_link=660000&amp;color_url=003366&amp;color_border=ffffff&amp;ad_type=text&amp;ref=http%3A%2F%2Fwww.vertex42.com%2FExcelTemplates%2Fpersonal-budget-spreadsheet.html&amp;frm=0&amp;ui=rc%3A0&amp;ga_vid=847147180.1239472684&amp;ga_sid=1239472684&amp;ga_hid=868255014&amp;ga_fc=true&amp;flash=10.0.12.36&amp;u_h=800&amp;u_w=1280&amp;u_ah=770&amp;u_aw=1280&amp;u_cd=32&amp;u_tz=-300&amp;u_his=4&amp;u_java=true&amp;dtd=452&amp;w=336&amp;h=280&amp;xpc=Vq9tQ7mmlu&amp;p=http%3A//www.vertex42.com"/>
    <x v="0"/>
    <s v="utm_source=Google&amp;utm_medium=cpc&amp;utm_campaign=state&amp;utm_content=Debt%20Reduction&amp;keyword=Debt%20Reduction"/>
  </r>
  <r>
    <x v="1303"/>
    <s v="D"/>
    <s v="in1accord77@yahoo.com"/>
    <s v="99188236-C129-470E-AD33-DD6AAE87CDD4"/>
    <x v="0"/>
    <x v="6"/>
    <x v="0"/>
    <s v="DebtReductionInc"/>
    <x v="0"/>
    <x v="1"/>
    <x v="1"/>
    <s v="TX"/>
    <x v="5"/>
    <m/>
    <x v="0"/>
    <s v="www.ehow.com"/>
    <s v="DebtReductionInc"/>
    <s v="Student Debt"/>
    <m/>
    <m/>
    <s v="http://www.ehow.com/how_4595040_cancel-obligation-pay-student-loans.html"/>
    <m/>
    <x v="0"/>
    <s v="utm_source=Google&amp;utm_medium=cpc&amp;utm_campaign=DebtReductionInc&amp;utm_content=Student%20Debt&amp;keyword=Defaulted%20Student%20Loan%20Solutions"/>
  </r>
  <r>
    <x v="1304"/>
    <s v="Alisha"/>
    <s v="alishamadrigal@rocketmail.com"/>
    <s v="1D994AEF-F0A8-41FD-A932-212BEE62C014"/>
    <x v="0"/>
    <x v="0"/>
    <x v="0"/>
    <s v="DebtReductionInc"/>
    <x v="0"/>
    <x v="1"/>
    <x v="0"/>
    <s v="TX"/>
    <x v="9"/>
    <m/>
    <x v="0"/>
    <s v="www.google.com"/>
    <s v="Credit"/>
    <s v="How"/>
    <s v="How to fix credit"/>
    <s v="how to fix my credit"/>
    <s v="http://www.google.com/search"/>
    <s v="sourceid=navclient&amp;aq=2h&amp;oq=credit cards&amp;ie=UTF-8&amp;rlz=1T4DMUS_enUS288US288&amp;q=how to fix my credit"/>
    <x v="1"/>
    <s v="utm_source=google&amp;utm_medium=CPC&amp;utm_content=How&amp;utm_campaign=Credit&amp;utm_term=How%20to%20fix%20credit&amp;keyword=How%20Can%20I%20Consolidate%20My%20Debt"/>
  </r>
  <r>
    <x v="1305"/>
    <s v="Deborah"/>
    <s v="babybluend@yahoo.com"/>
    <s v="xgIMNKAwQ0uD2V9nFunQCg"/>
    <x v="1"/>
    <x v="6"/>
    <x v="0"/>
    <s v="DebtReductionInc"/>
    <x v="0"/>
    <x v="1"/>
    <x v="1"/>
    <s v="ND"/>
    <x v="3"/>
    <m/>
    <x v="0"/>
    <s v="www.wisegeek.com"/>
    <s v="DebtReductionInc"/>
    <s v="Credit Card Debt - high volume"/>
    <m/>
    <m/>
    <s v="http://www.wisegeek.com/what-is-a-finance-charge.htm"/>
    <m/>
    <x v="0"/>
    <s v="utm_source=Google&amp;utm_medium=cpc&amp;utm_campaign=DebtReductionInc&amp;utm_content=Credit%20Card%20Debt%20-%20high%20volume&amp;keyword=Eliminate%20Credit%20Card%20Debt"/>
  </r>
  <r>
    <x v="1306"/>
    <s v="Karen"/>
    <s v="kdawnvogel@yahoo.con"/>
    <s v="A0844892-DBD2-4DA4-AC8D-6B21E8A88FAC"/>
    <x v="0"/>
    <x v="0"/>
    <x v="0"/>
    <s v="DebtReductionInc"/>
    <x v="0"/>
    <x v="1"/>
    <x v="0"/>
    <s v="TX"/>
    <x v="7"/>
    <m/>
    <x v="2"/>
    <s v="search.yahoo.com"/>
    <s v="DebtReductionInc"/>
    <s v="Bankruptcy - high volume"/>
    <m/>
    <s v="how can i file for bankruptcy for free"/>
    <s v="http://search.yahoo.com/search"/>
    <s v="ei=utf-8&amp;fr=slv8-tyc7&amp;p=how%20can%20i%20file%20for%20bankruptcy%20for%20free&amp;type="/>
    <x v="0"/>
    <s v="utm_source=yahoo&amp;utm_medium=cpc&amp;utm_campaign=DebtReductionInc&amp;utm_content=Bankruptcy%20-%20high%20volume&amp;keyword=Avoid%20Filing%20Bankruptcy&amp;OVRAW=how%20can%20i%20file%20for%20bankruptcy%20for%20free&amp;OVKEY=filing%20for%20bankruptcy%20for%20free&amp;OVMTC=advanced&amp;OVADID=42233350022&amp;OVKWID=207713401522"/>
  </r>
  <r>
    <x v="702"/>
    <s v="David"/>
    <s v="piccolo90@gmail.com"/>
    <s v="9Sn71npWVUWMvzWTx9zKhQ"/>
    <x v="5"/>
    <x v="6"/>
    <x v="0"/>
    <s v="DebtReductionInc"/>
    <x v="0"/>
    <x v="1"/>
    <x v="1"/>
    <s v="FL"/>
    <x v="0"/>
    <m/>
    <x v="2"/>
    <m/>
    <s v="DebtReductionInc"/>
    <s v="Debt Credit Services"/>
    <m/>
    <m/>
    <m/>
    <m/>
    <x v="0"/>
    <s v="utm_source=yahoo&amp;utm_medium=cpc&amp;utm_campaign=DebtReductionInc&amp;utm_content=Debt%20Credit%20Services&amp;keyword=Credit%20Services&amp;OVRAW=ccd%20credit%20services&amp;OVKEY=credit%20services&amp;OVMTC=advanced&amp;OVADID=41951159522&amp;OVKWID=207713408022"/>
  </r>
  <r>
    <x v="509"/>
    <s v="David"/>
    <s v="pic90@cfl.rr.com"/>
    <s v="95D01257-1BDC-4B3B-8D00-23B6202A8ECE"/>
    <x v="0"/>
    <x v="2"/>
    <x v="0"/>
    <s v="DebtReductionInc"/>
    <x v="0"/>
    <x v="1"/>
    <x v="1"/>
    <s v="FL"/>
    <x v="0"/>
    <m/>
    <x v="2"/>
    <m/>
    <s v="DebtReductionInc"/>
    <s v="Debt Credit Services"/>
    <m/>
    <m/>
    <m/>
    <m/>
    <x v="0"/>
    <s v="utm_source=yahoo&amp;utm_medium=cpc&amp;utm_campaign=DebtReductionInc&amp;utm_content=Debt%20Credit%20Services&amp;keyword=Credit%20Services&amp;OVRAW=ccd%20credit%20services&amp;OVKEY=credit%20services&amp;OVMTC=advanced&amp;OVADID=41951159522&amp;OVKWID=207713408022"/>
  </r>
  <r>
    <x v="1307"/>
    <s v="Lisa"/>
    <s v="lmschindler72@yahoo.com"/>
    <s v="428D7A14-A84C-43EF-ABBA-AC0BAD789DD1"/>
    <x v="0"/>
    <x v="1"/>
    <x v="0"/>
    <s v="DebtReductionInc"/>
    <x v="0"/>
    <x v="1"/>
    <x v="1"/>
    <s v="IA"/>
    <x v="7"/>
    <m/>
    <x v="2"/>
    <s v="ww15.sitefindservice.net"/>
    <s v="DebtReductionInc"/>
    <s v="Debt Consolidation"/>
    <m/>
    <m/>
    <s v="http://ww15.sitefindservice.net/search"/>
    <s v="qo=www.consolidatedebtwith%2520low%2520interest&amp;rn=1fVfPqW15s3efWt&amp;rg="/>
    <x v="0"/>
    <s v="utm_source=yahoo&amp;utm_medium=cpc&amp;utm_campaign=DebtReductionInc&amp;utm_content=Debt%20Consolidation&amp;keyword=Debt%20Consolidation&amp;OVRAW=Consolidated%20EBT%20With%20Low%20Interest&amp;OVKEY=low%20interest%20debt%20consolidation&amp;OVMTC=advanced&amp;OVADID=41951387022&amp;OVKWID=207713379522"/>
  </r>
  <r>
    <x v="1308"/>
    <s v="Karen"/>
    <s v="kstopp62@gmail.com"/>
    <s v="yGjYuSwDU0q-rJg86Y7Z1w"/>
    <x v="2"/>
    <x v="2"/>
    <x v="0"/>
    <s v="DebtReductionInc"/>
    <x v="0"/>
    <x v="1"/>
    <x v="1"/>
    <s v="FL"/>
    <x v="2"/>
    <m/>
    <x v="0"/>
    <s v="womeninbusiness.about.com"/>
    <s v="Debt Volume"/>
    <s v="How"/>
    <s v="debt"/>
    <m/>
    <s v="http://womeninbusiness.about.com/od/debtcollectionproblems/a/collectorscando.htm"/>
    <m/>
    <x v="0"/>
    <s v="utm_source=google&amp;utm_medium=CPC&amp;utm_content=How&amp;utm_campaign=Debt%20Volume&amp;utm_term=debt&amp;keyword=2009%20Debt%20Bail%20Out.%20Cut%20Your%20Debt%20in%20Half!"/>
  </r>
  <r>
    <x v="354"/>
    <s v="Rhodora"/>
    <s v="rhodoraramos@yahoo.com"/>
    <s v="oAiR2wSGJ06akpMNrydsGA"/>
    <x v="3"/>
    <x v="2"/>
    <x v="0"/>
    <s v="DebtReductionInc"/>
    <x v="0"/>
    <x v="1"/>
    <x v="1"/>
    <s v="CA"/>
    <x v="2"/>
    <m/>
    <x v="2"/>
    <s v="search.yahoo.com"/>
    <s v="DebtReductionInc"/>
    <s v="Debt Consolidation"/>
    <m/>
    <s v="government debt consolidation"/>
    <s v="http://search.yahoo.com/search"/>
    <s v="p=government debt consolidation&amp;ygmasrchbtn=web search&amp;fr=ush1-mail"/>
    <x v="0"/>
    <s v="utm_source=yahoo&amp;utm_medium=cpc&amp;utm_campaign=DebtReductionInc&amp;utm_content=Debt%20Consolidation&amp;keyword=Government%20Debt%20Consolidation&amp;OVRAW=government%20debt%20consolidation&amp;OVKEY=government%20debt%20consolidation&amp;OVMTC=standard&amp;OVADID=42233534522&amp;OVKWID=207713454522"/>
  </r>
  <r>
    <x v="1309"/>
    <s v="sam"/>
    <s v="samjaspal@yahoo.com"/>
    <s v="78DDE633-FF4C-4233-8518-A7BC5E0423E2"/>
    <x v="0"/>
    <x v="5"/>
    <x v="0"/>
    <s v="DebtReductionInc"/>
    <x v="0"/>
    <x v="1"/>
    <x v="1"/>
    <s v="CA"/>
    <x v="2"/>
    <m/>
    <x v="2"/>
    <s v="search.yahoo.com"/>
    <s v="DebtReductionInc"/>
    <s v="Student Debt"/>
    <m/>
    <s v="credit card crisis"/>
    <s v="http://search.yahoo.com/search"/>
    <s v="p=credit card crisis&amp;fr=ush1-mail"/>
    <x v="0"/>
    <s v="utm_source=yahoo&amp;utm_medium=cpc&amp;utm_campaign=DebtReductionInc&amp;utm_content=Student%20Debt&amp;keyword=College%20Student%20Credit%20Card%20Debt%20Consolidation&amp;OVRAW=credit%20card%20crisis&amp;OVKEY=credit%20card%20debt%20and%20college%20student&amp;OVMTC=advanced&amp;OVADID=42233380022&amp;OVKWID=207721342022"/>
  </r>
  <r>
    <x v="1310"/>
    <s v="donald"/>
    <s v="dchapman@netzero.com"/>
    <s v="0B02A146-9ED5-4C39-9276-B2A620A0C1D6"/>
    <x v="0"/>
    <x v="1"/>
    <x v="0"/>
    <s v="DebtReductionInc"/>
    <x v="0"/>
    <x v="1"/>
    <x v="1"/>
    <s v="CA"/>
    <x v="2"/>
    <m/>
    <x v="2"/>
    <s v="search.netzero.net"/>
    <s v="DebtReductionInc"/>
    <s v="Debt Reduction"/>
    <m/>
    <m/>
    <s v="http://search.netzero.net/search"/>
    <s v="source=topsearchbox_opt2&amp;action=search&amp;query=kron 4.com dept reduction"/>
    <x v="0"/>
    <s v="utm_source=yahoo&amp;utm_medium=cpc&amp;utm_campaign=DebtReductionInc&amp;utm_content=Debt%20Reduction&amp;keyword=Debt%20Reduction%20Program&amp;OVRAW=kron%204.com%20dept%20reduction&amp;OVKEY=dept%20reduction&amp;OVMTC=advanced&amp;OVADID=41951160522&amp;OVKWID=207713364522"/>
  </r>
  <r>
    <x v="1311"/>
    <s v="Deborah"/>
    <s v="dfoster@usouthal.edu"/>
    <s v="46DFCA32-C85E-43B3-B4D5-4A3E0CF4A3A9"/>
    <x v="0"/>
    <x v="6"/>
    <x v="0"/>
    <s v="DebtReductionInc"/>
    <x v="0"/>
    <x v="1"/>
    <x v="1"/>
    <s v="AL"/>
    <x v="7"/>
    <m/>
    <x v="0"/>
    <s v="www.google.com"/>
    <s v="DebtReductionInc"/>
    <s v="Lower Payments"/>
    <m/>
    <s v="GE Money Bank Online Services"/>
    <s v="http://www.google.com/hws/dell-usuk-rel/afe"/>
    <s v="hl=en&amp;q=GE Money Bank Online Services"/>
    <x v="1"/>
    <s v="utm_source=Google&amp;utm_medium=cpc&amp;utm_campaign=DebtReductionInc&amp;utm_content=Lower%20Payments&amp;keyword=How%20To%20Lower%20Monthly%20Mortgage%20Payments"/>
  </r>
  <r>
    <x v="1312"/>
    <s v="Aaron"/>
    <s v="merleshanttn3lk@hotmail.com"/>
    <s v="9AB650FD-E960-4DEE-9418-D2B7BE776E59"/>
    <x v="0"/>
    <x v="0"/>
    <x v="0"/>
    <s v="DebtReductionInc"/>
    <x v="5"/>
    <x v="3"/>
    <x v="0"/>
    <s v="NY"/>
    <x v="5"/>
    <m/>
    <x v="2"/>
    <s v="helpersdebt.com"/>
    <s v="DebtReductionInc"/>
    <s v="Debt Reduction"/>
    <m/>
    <m/>
    <s v="http://helpersdebt.com/hc3.asp"/>
    <m/>
    <x v="0"/>
    <s v="utm_source=yahoo&amp;utm_medium=cpc&amp;utm_campaign=DebtReductionInc&amp;utm_content=Debt%20Reduction&amp;keyword=Debt%20Reduction%20Services&amp;OVRAW=debt%20reduction&amp;OVKEY=debt%20reduction&amp;OVMTC=standard&amp;OVADID=41951293522&amp;OVKWID=207713353522"/>
  </r>
  <r>
    <x v="1313"/>
    <s v="Nina"/>
    <s v="nene20@ultrasw.com"/>
    <s v="CRkr1B4ktU2F4qvqkFc2Hg"/>
    <x v="2"/>
    <x v="0"/>
    <x v="0"/>
    <s v="DebtReductionInc"/>
    <x v="0"/>
    <x v="0"/>
    <x v="0"/>
    <s v="AZ"/>
    <x v="9"/>
    <m/>
    <x v="0"/>
    <s v="www.webcrawler.com"/>
    <s v="Debt General"/>
    <s v="Lower Payments"/>
    <s v="Credit card payments"/>
    <m/>
    <s v="http://www.webcrawler.com/webcrawler304/ws/results/Web/my credit card payment/1/417/TopNavigation/Relevance/iq=true/zoom=off/_iceUrlFlag=7"/>
    <s v="_IceUrl=true"/>
    <x v="0"/>
    <s v="utm_source=google&amp;utm_medium=CPC&amp;utm_content=Lower%20Payments&amp;utm_campaign=Debt%20General&amp;utm_term=Credit%20card%20payments&amp;keyword=Lower%20My%20Credit%20Card%20Payments"/>
  </r>
  <r>
    <x v="1314"/>
    <s v="Misty"/>
    <s v="mdtayl3@cableone.net"/>
    <s v="60A71498-EE09-4DC1-947F-565B587E3AF3"/>
    <x v="0"/>
    <x v="6"/>
    <x v="0"/>
    <s v="DebtReductionInc"/>
    <x v="0"/>
    <x v="4"/>
    <x v="1"/>
    <s v="OK"/>
    <x v="4"/>
    <m/>
    <x v="2"/>
    <m/>
    <s v="DebtReductionInc"/>
    <s v="Student Debt"/>
    <m/>
    <m/>
    <m/>
    <m/>
    <x v="0"/>
    <s v="utm_source=yahoo&amp;utm_medium=cpc&amp;utm_campaign=DebtReductionInc&amp;utm_content=Student%20Debt&amp;keyword=Student%20Loan%20Default%20Solutions&amp;OVRAW=default%20student%20loans&amp;OVKEY=default%20student%20loan&amp;OVMTC=standard&amp;OVADID=42233361022&amp;OVKWID=207721346022"/>
  </r>
  <r>
    <x v="1315"/>
    <s v="Paris"/>
    <s v="paris.sparks@yahoo.com"/>
    <s v="295FA9D2-1D13-49A2-9138-420913948956"/>
    <x v="0"/>
    <x v="2"/>
    <x v="0"/>
    <s v="DebtReductionInc"/>
    <x v="0"/>
    <x v="0"/>
    <x v="1"/>
    <s v="NM"/>
    <x v="7"/>
    <m/>
    <x v="0"/>
    <m/>
    <s v="DebtReductionInc"/>
    <s v="Student Debt"/>
    <m/>
    <m/>
    <m/>
    <m/>
    <x v="2"/>
    <s v="utm_source=Google&amp;utm_medium=cpc&amp;utm_campaign=DebtReductionInc&amp;utm_content=Student%20Debt&amp;keyword=Defaulted%20Student%20Loan%20Solutions"/>
  </r>
  <r>
    <x v="1316"/>
    <s v="VANESSA"/>
    <s v="dominguez9089@yahoo.com"/>
    <s v="EBE7BDDF-279A-464F-ABE0-3E4F87DCD8B4"/>
    <x v="0"/>
    <x v="0"/>
    <x v="0"/>
    <s v="DebtReductionInc"/>
    <x v="0"/>
    <x v="1"/>
    <x v="0"/>
    <s v="AZ"/>
    <x v="9"/>
    <m/>
    <x v="0"/>
    <m/>
    <s v="DebtReductionInc"/>
    <s v="Student Debt"/>
    <m/>
    <m/>
    <m/>
    <m/>
    <x v="2"/>
    <s v="utm_source=Google&amp;utm_medium=cpc&amp;utm_campaign=DebtReductionInc&amp;utm_content=Student%20Debt&amp;keyword=Defaulted%20Student%20Loan%20Solutions"/>
  </r>
  <r>
    <x v="1317"/>
    <s v="Susan"/>
    <s v="suesportsmom3@frontiernet.net"/>
    <s v="D4A40B56-7CDA-43A8-8162-69317CA6989F"/>
    <x v="0"/>
    <x v="0"/>
    <x v="0"/>
    <s v="DebtReductionInc"/>
    <x v="0"/>
    <x v="1"/>
    <x v="0"/>
    <s v="NY"/>
    <x v="0"/>
    <m/>
    <x v="0"/>
    <s v="www.google.com"/>
    <s v="Debt Holding Tank"/>
    <s v="Holding Tank - Debt"/>
    <s v="Rbt com"/>
    <s v="rbt.com"/>
    <s v="http://www.google.com/search"/>
    <s v="rls=ig&amp;hl=en&amp;q=rbt.com&amp;aq=3&amp;oq=RBT"/>
    <x v="0"/>
    <s v="utm_source=google&amp;utm_medium=CPC&amp;utm_content=Holding%20Tank%20-%20Debt&amp;utm_campaign=Debt%20Holding%20Tank&amp;utm_term=Rbt%20com&amp;keyword=How%20Can%20I%20Consolidate%20My%20Debt"/>
  </r>
  <r>
    <x v="25"/>
    <s v="Apryl"/>
    <s v="watfordapryl@yahoo.com"/>
    <s v="n_jSpzEZUEi75inW1_Rkow"/>
    <x v="3"/>
    <x v="4"/>
    <x v="0"/>
    <s v="DebtReductionInc"/>
    <x v="0"/>
    <x v="1"/>
    <x v="1"/>
    <s v="VA"/>
    <x v="6"/>
    <m/>
    <x v="1"/>
    <s v="us.mg2.mail.yahoo.com"/>
    <s v="Financial Services"/>
    <s v="Consolidate"/>
    <m/>
    <m/>
    <s v="http://us.mg2.mail.yahoo.com/dc/launch"/>
    <s v=".rand=8r7ubj0ardg2c"/>
    <x v="0"/>
    <s v="utm_source=AdKnowledge&amp;utm_medium=CPC&amp;utm_content=Consolidate&amp;20Debt&amp;utm_campaign=Financial%20Services&amp;keyword=Debt%20Consolidation%20Experts"/>
  </r>
  <r>
    <x v="1318"/>
    <s v="carla"/>
    <s v="cstar8691@gmail.com"/>
    <s v="E782281B-4C60-43BD-B305-2D4887439402"/>
    <x v="0"/>
    <x v="2"/>
    <x v="0"/>
    <s v="DebtReductionInc"/>
    <x v="1"/>
    <x v="0"/>
    <x v="1"/>
    <s v="IL"/>
    <x v="8"/>
    <m/>
    <x v="2"/>
    <s v="www.getoutofdebttoday.com"/>
    <s v="DebtReductionInc"/>
    <s v="General Debt"/>
    <m/>
    <m/>
    <s v="http://www.getoutofdebttoday.com/search.php"/>
    <s v="page=true&amp;d=getoutofdebttoday.com&amp;term=old debt&amp;nterms=b2xkIGRlYnQ%3D&amp;append=qs%3D06oENya4ZGI6qUjCyqUHLTwL-tye4sxdt-0uyGXQvJTYyVEtPWw3I-T3YDQMLJaQ29MM7g2SU4heWYb9v5Ydz5FfBl4XrQzYAgfdMJhJSKm8La1_YTk3M-eib1bVfC8Kld6Fr3vhK7Pw-U8cItp4huxhfk1BSjfAm_tNJHIJFBY8voJgr5dGXhj-o1h0ozDnjxtb3kwFZkBe60TbRuoIjmPDdLmjMxC_4QN29jth0EXqRKPkKVnwGcaMBjhr5tI6x6gaxP5VNuiJmiO4bEMfK1md8mW4iUbzJKmElULdq-p1IJA2sXsDE1zcnlnnA8Uu1b3Szakwpd_cxI8xWfRsdw5RZJA_aoSHp1i2fljt8jfa-sg8c7HsDSI9aQjVDgW3jbe1PcuuiTe2dxloj_WZvUDalFAtwk2CicPF9-ibHHkiyYljt8u8Bj8Cghz0s67hAbouxNxowBg0_bgxuFKSo9wFbEtPnXyd35iBTnEQpwzMeW5HawL1nOMxuIHWOYrNckkIwxTRSoPNw7EY0X43ZiTHm4Z6RzEsP4XvY2HJzywnQ8owc9CfEVpR5FFjXt85Bf6R1cZZrJfTgEnQR2HIfSyKRtFxE1KvEIqVYwyBDMzV0ySkrjf9GoTFzH2md8c3iiohhjDJmtswrVF4gaUs7uKHfP8-CX1OCXFc3tzV69_ZNHcKdGmNmQ"/>
    <x v="0"/>
    <s v="utm_source=yahoo&amp;utm_medium=cpc&amp;utm_campaign=DebtReductionInc&amp;utm_content=General%20Debt&amp;keyword=Debt%20Solutions&amp;OVRAW=old%20debt&amp;OVKEY=old%20debt&amp;OVMTC=standard&amp;OVADID=42233303522&amp;OVKWID=207713008522"/>
  </r>
  <r>
    <x v="1319"/>
    <s v="elaine"/>
    <s v="ecw0522@verizon.net"/>
    <s v="CBBE8114-2457-4EC4-8703-E6626B0896B8"/>
    <x v="0"/>
    <x v="2"/>
    <x v="0"/>
    <s v="DebtReductionInc"/>
    <x v="3"/>
    <x v="3"/>
    <x v="1"/>
    <s v="WV"/>
    <x v="7"/>
    <m/>
    <x v="0"/>
    <s v="www.google.com"/>
    <s v="Debt General"/>
    <s v="Lower Payments"/>
    <s v="Lower monthly bills"/>
    <s v="lower my monthly bills"/>
    <s v="http://www.google.com/search"/>
    <s v="hl=en&amp;rlz=1T4TSHB_enUS313US313&amp;q=lower my monthly bills&amp;revid=1186294544&amp;ei=gG-ZSsbfFYOM8Qb73vjFAQ&amp;sa=X&amp;oi=revisions_inline&amp;resnum=0&amp;ct=broad-revision&amp;cd=3"/>
    <x v="0"/>
    <s v="utm_source=google&amp;utm_medium=CPC&amp;utm_content=Lower%20Payments&amp;utm_campaign=Debt%20General&amp;utm_term=Lower%20monthly%20bills&amp;keyword=How%20Can%20I%20Consolidate%20My%20Debt"/>
  </r>
  <r>
    <x v="1320"/>
    <s v="Rhonda"/>
    <s v="rkpulym@yahoo.com"/>
    <s v="9A29E848-5639-45C2-B3BF-24FCC1A53C23"/>
    <x v="0"/>
    <x v="0"/>
    <x v="0"/>
    <s v="DebtReductionInc"/>
    <x v="0"/>
    <x v="1"/>
    <x v="0"/>
    <s v="IL"/>
    <x v="4"/>
    <m/>
    <x v="0"/>
    <s v="www.ask.com"/>
    <s v="Credit"/>
    <s v="How"/>
    <s v="How to reduce credit card payments"/>
    <s v="how can you reduce your credit card payments"/>
    <s v="http://www.ask.com/web"/>
    <s v="q=how can you reduce your credit card payments&amp;search=&amp;qsrc=0&amp;o=0&amp;l=dir"/>
    <x v="0"/>
    <s v="utm_source=google&amp;utm_medium=CPC&amp;utm_content=How&amp;utm_campaign=Credit&amp;utm_term=How%20to%20reduce%20credit%20card%20payments&amp;keyword=How%20Can%20I%20Consolidate%20My%20Debt"/>
  </r>
  <r>
    <x v="1321"/>
    <s v="Kenneth"/>
    <s v="kenhickey@verizon.net"/>
    <s v="50B6F5D8-A99F-417A-B14E-319A21E78767"/>
    <x v="0"/>
    <x v="10"/>
    <x v="0"/>
    <s v="DebtReductionInc"/>
    <x v="1"/>
    <x v="0"/>
    <x v="1"/>
    <s v="WV"/>
    <x v="7"/>
    <m/>
    <x v="2"/>
    <s v="search.yahoo.com"/>
    <s v="DebtReductionInc"/>
    <s v="Credit Card Consolidation"/>
    <m/>
    <s v="debt consolidation"/>
    <s v="http://search.yahoo.com/search"/>
    <s v="p=debt consolidation&amp;fr=yfp-t-101-s&amp;toggle=1&amp;cop=mss&amp;ei=UTF-8"/>
    <x v="0"/>
    <s v="utm_source=yahoo&amp;utm_medium=cpc&amp;utm_campaign=DebtReductionInc&amp;utm_content=Credit%20Card%20Consolidation&amp;keyword=Credit%20Card%20Consolidation&amp;OVRAW=debt%20consolidation&amp;OVKEY=credit%20card%20consolidation&amp;OVMTC=advanced&amp;OVADID=41951263522&amp;OVKWID=207713091022"/>
  </r>
  <r>
    <x v="1322"/>
    <s v="Thomas"/>
    <s v="thomasjames56@msn.com"/>
    <s v="B896D43D-9499-4AF2-BB39-A0E24D990846"/>
    <x v="0"/>
    <x v="9"/>
    <x v="0"/>
    <s v="DebtReductionInc"/>
    <x v="0"/>
    <x v="1"/>
    <x v="0"/>
    <s v="NY"/>
    <x v="7"/>
    <m/>
    <x v="0"/>
    <s v="aim.search.aol.com"/>
    <s v="Debt General"/>
    <s v="Loan Default"/>
    <s v="Loan default help"/>
    <s v="Sallie Mae defaulted loan help"/>
    <s v="http://aim.search.aol.com/search/search"/>
    <s v="&amp;query=Sallie Mae defaulted loan help&amp;invocationType=TB50TRab"/>
    <x v="0"/>
    <s v="utm_source=google&amp;utm_medium=CPC&amp;utm_content=Loan%20Default&amp;utm_campaign=Debt%20General&amp;utm_term=Loan%20default%20help&amp;keyword=How%20Can%20I%20Consolidate%20My%20Debt"/>
  </r>
  <r>
    <x v="1323"/>
    <s v="Thomas"/>
    <s v="thomasjames56@msn.com"/>
    <s v="KrKnCmoLYkGbH6BkxvFYGA"/>
    <x v="2"/>
    <x v="10"/>
    <x v="0"/>
    <s v="DebtReductionInc"/>
    <x v="1"/>
    <x v="0"/>
    <x v="1"/>
    <s v="NY"/>
    <x v="7"/>
    <m/>
    <x v="0"/>
    <m/>
    <s v="Debt General"/>
    <s v="Loan Default"/>
    <s v="Loan default help"/>
    <m/>
    <m/>
    <m/>
    <x v="0"/>
    <s v="utm_source=google&amp;utm_medium=CPC&amp;utm_content=Loan%20Default&amp;utm_campaign=Debt%20General&amp;utm_term=Loan%20default%20help&amp;keyword=2009%20Loan%20Default%20Help"/>
  </r>
  <r>
    <x v="1324"/>
    <s v="Gwendolyn"/>
    <s v="gwencumm@yahoo.com"/>
    <s v="8E8C0C59-C0EB-411C-A8AA-49F1A8AAA186"/>
    <x v="0"/>
    <x v="2"/>
    <x v="0"/>
    <s v="DebtReductionInc"/>
    <x v="4"/>
    <x v="3"/>
    <x v="1"/>
    <s v="MD"/>
    <x v="4"/>
    <m/>
    <x v="2"/>
    <s v="search.yahoo.com"/>
    <s v="DebtReductionInc"/>
    <s v="Debt Program"/>
    <m/>
    <s v="us government debt relief program"/>
    <s v="http://search.yahoo.com/search"/>
    <s v="p=us government debt relief program&amp;fr=yfp-t-101&amp;toggle=1&amp;cop=mss&amp;ei=UTF-8"/>
    <x v="0"/>
    <s v="utm_source=yahoo&amp;utm_medium=cpc&amp;utm_campaign=DebtReductionInc&amp;utm_content=Debt%20Program&amp;keyword=Debt%20Relief%20Programs&amp;OVRAW=us%20government%20debt%20relief%20program&amp;OVKEY=debt%20relief%20program&amp;OVMTC=advanced&amp;OVADID=42233270022&amp;OVKWID=207713288022"/>
  </r>
  <r>
    <x v="1325"/>
    <s v="David"/>
    <s v="zfont@verizon.net"/>
    <s v="86C869B6-5BD7-4076-8A05-18CAF3CF70A1"/>
    <x v="0"/>
    <x v="0"/>
    <x v="0"/>
    <s v="DebtReductionInc"/>
    <x v="0"/>
    <x v="1"/>
    <x v="0"/>
    <s v="MD"/>
    <x v="5"/>
    <m/>
    <x v="2"/>
    <s v="search.yahoo.com"/>
    <s v="DebtReductionInc"/>
    <s v="Lower Payments"/>
    <m/>
    <s v="how to reduce monthly payments"/>
    <s v="http://search.yahoo.com/search;_ylt=AlDb9QSumTIyScC09YXvDzsGIn0V"/>
    <s v="p=how to reduce monthly payments&amp;fr=vz-portal&amp;toggle=1&amp;cop=&amp;ei=UTF-8"/>
    <x v="0"/>
    <s v="utm_source=yahoo&amp;utm_medium=cpc&amp;utm_campaign=DebtReductionInc&amp;utm_content=Lower%20Payments&amp;keyword=How%20To%20Lower%20Monthly%20Mortgage%20Payments&amp;OVRAW=how%20to%20reduce%20monthly%20payments&amp;OVKEY=lower%20monthly%20mortgage%20payment&amp;OVMTC=advanced&amp;OVADID=42233385522&amp;OVKWID=207713042022"/>
  </r>
  <r>
    <x v="1326"/>
    <s v="melinda"/>
    <s v="mcorbett_2001@yahoo.com"/>
    <s v="8D75623F-8284-4B12-B95B-7FA5BFD085C8"/>
    <x v="0"/>
    <x v="2"/>
    <x v="0"/>
    <s v="DebtReductionInc"/>
    <x v="0"/>
    <x v="1"/>
    <x v="1"/>
    <s v="TX"/>
    <x v="9"/>
    <m/>
    <x v="2"/>
    <s v="search.yahoo.com"/>
    <s v="DebtReductionInc"/>
    <s v="General Debt - high volume"/>
    <m/>
    <s v="government debt solution"/>
    <s v="http://search.yahoo.com/search"/>
    <s v="p=government debt solution&amp;fr=yfp-t-501&amp;toggle=1&amp;cop=mss&amp;ei=UTF-8"/>
    <x v="0"/>
    <s v="utm_source=yahoo&amp;utm_medium=cpc&amp;utm_campaign=DebtReductionInc&amp;utm_content=General%20Debt%20-%20high%20volume&amp;keyword=Debt%20Solutions&amp;OVRAW=government%20debt%20solution&amp;OVKEY=debt%20solution&amp;OVMTC=advanced&amp;OVADID=42233330022&amp;OVKWID=207713386022"/>
  </r>
  <r>
    <x v="1327"/>
    <s v="Liana"/>
    <s v="lleordeanu@austin.rr.com"/>
    <s v="0F9A65ED-E5E8-404C-8AF2-5E85734A9835"/>
    <x v="0"/>
    <x v="0"/>
    <x v="0"/>
    <s v="DebtReductionInc"/>
    <x v="0"/>
    <x v="1"/>
    <x v="0"/>
    <s v="TX"/>
    <x v="7"/>
    <m/>
    <x v="0"/>
    <s v="www.ask.com"/>
    <s v="Debt Holding Tank"/>
    <s v="Holding Tank - Debt"/>
    <s v="Debt cures"/>
    <s v="debt cures"/>
    <s v="http://www.ask.com/web"/>
    <s v="q=debt cures &amp;qsrc=0&amp;o=0&amp;l=dir"/>
    <x v="0"/>
    <s v="utm_source=google&amp;utm_medium=CPC&amp;utm_content=Holding%20Tank%20-%20Debt&amp;utm_campaign=Debt%20Holding%20Tank&amp;utm_term=Debt%20cures&amp;keyword=How%20Can%20I%20Consolidate%20My%20Debt"/>
  </r>
  <r>
    <x v="1328"/>
    <s v="Rosenda"/>
    <s v="rosiescontrias@yahoo.com"/>
    <s v="50B0EFE5-95E5-404E-A101-D742566C5783"/>
    <x v="0"/>
    <x v="0"/>
    <x v="0"/>
    <s v="DebtReductionInc"/>
    <x v="0"/>
    <x v="4"/>
    <x v="0"/>
    <s v="TX"/>
    <x v="7"/>
    <m/>
    <x v="2"/>
    <m/>
    <s v="DebtReductionInc"/>
    <s v="Credit Card Consolidation"/>
    <m/>
    <m/>
    <m/>
    <m/>
    <x v="0"/>
    <s v="utm_source=yahoo&amp;utm_medium=cpc&amp;utm_campaign=DebtReductionInc&amp;utm_content=Credit%20Card%20Consolidation&amp;keyword=Credit%20Card%20Consolidation&amp;OVRAW=credit%20card%20consolidation%20loans&amp;OVKEY=credit%20card%20consolidation&amp;OVMTC=advanced&amp;OVADID=41951287022&amp;OVKWID=207713091022"/>
  </r>
  <r>
    <x v="1329"/>
    <s v="Kimberly"/>
    <s v="stevenskm332@yahoo.com"/>
    <s v="0686695C-F3A7-4F9E-AC4B-A2B4B0027ACF"/>
    <x v="0"/>
    <x v="0"/>
    <x v="0"/>
    <s v="DebtReductionInc"/>
    <x v="0"/>
    <x v="1"/>
    <x v="0"/>
    <s v="TX"/>
    <x v="8"/>
    <m/>
    <x v="0"/>
    <s v="www.google.com"/>
    <s v="Debt Holding Tank"/>
    <s v="Holding Tank - Debt"/>
    <s v="National debt initiative program"/>
    <s v="national debt initiative program"/>
    <s v="http://www.google.com/search"/>
    <s v="hl=en&amp;q=national debt initiative program&amp;aq=0&amp;oq=National debt ini&amp;aqi=g1"/>
    <x v="0"/>
    <s v="utm_source=google&amp;utm_medium=CPC&amp;utm_content=Holding%20Tank%20-%20Debt&amp;utm_campaign=Debt%20Holding%20Tank&amp;utm_term=National%20debt%20initiative%20program&amp;keyword=How%20Can%20I%20Consolidate%20My%20Debt"/>
  </r>
  <r>
    <x v="1330"/>
    <s v="Mischa"/>
    <s v="texgal0225@yahoo.com"/>
    <s v="0E8D67FB-29B9-4FF7-A691-C3F57F165B95"/>
    <x v="0"/>
    <x v="0"/>
    <x v="0"/>
    <s v="DebtReductionInc"/>
    <x v="0"/>
    <x v="1"/>
    <x v="0"/>
    <s v="TX"/>
    <x v="7"/>
    <m/>
    <x v="0"/>
    <s v="search.conduit.com"/>
    <s v="Credit"/>
    <s v="How"/>
    <s v="How to fix credit"/>
    <s v="do it yourself credit repair"/>
    <s v="http://search.conduit.com/ResultsExt.aspx"/>
    <s v="q=do it yourself credit repair&amp;SearchSource=4&amp;ctid=CT1641676"/>
    <x v="1"/>
    <s v="utm_source=google&amp;utm_medium=CPC&amp;utm_content=How&amp;utm_campaign=Credit&amp;utm_term=How%20to%20fix%20credit&amp;keyword=How%20Can%20I%20Consolidate%20My%20Debt"/>
  </r>
  <r>
    <x v="1331"/>
    <s v="Aaron"/>
    <s v="cepale48@msn.com"/>
    <s v="OcG0klji2Uq1k_vqNpou9A"/>
    <x v="6"/>
    <x v="7"/>
    <x v="0"/>
    <s v="DebtReductionInc"/>
    <x v="0"/>
    <x v="1"/>
    <x v="1"/>
    <s v="TX"/>
    <x v="7"/>
    <m/>
    <x v="2"/>
    <m/>
    <s v="DebtReductionInc"/>
    <s v="Debt Reduction"/>
    <m/>
    <m/>
    <m/>
    <m/>
    <x v="0"/>
    <s v="utm_source=yahoo&amp;utm_medium=cpc&amp;utm_campaign=DebtReductionInc&amp;utm_content=Debt%20Reduction&amp;keyword=Reducing%20Debt%20Today&amp;OVRAW=reduce%20you%20unsecured%20debt&amp;OVKEY=reducing%20you%20debt&amp;OVMTC=advanced&amp;OVADID=41951293522&amp;OVKWID=207713019022"/>
  </r>
  <r>
    <x v="231"/>
    <s v="Cynthia"/>
    <s v="cstreb@cfl.rr.com"/>
    <s v="EumDIdKL6k_KF4sZ5NQoVg"/>
    <x v="7"/>
    <x v="12"/>
    <x v="0"/>
    <s v="DebtReductionInc"/>
    <x v="1"/>
    <x v="2"/>
    <x v="1"/>
    <s v="FL"/>
    <x v="2"/>
    <m/>
    <x v="0"/>
    <s v="www.doityourself.com"/>
    <s v="DebtReductionInc"/>
    <s v="Credit Card Debt - high volume"/>
    <m/>
    <m/>
    <s v="http://www.doityourself.com/stry/ara_howtoreducecredi"/>
    <m/>
    <x v="0"/>
    <s v="utm_source=Google&amp;utm_medium=cpc&amp;utm_campaign=DebtReductionInc&amp;utm_content=Credit%20Card%20Debt%20-%20high%20volume&amp;keyword=Eliminate%20Credit%20Card%20Debt"/>
  </r>
  <r>
    <x v="1332"/>
    <s v="Drewann"/>
    <s v="DrewannRN@aol.com"/>
    <s v="kCHPAdkLWUqrS9Xt0qwpMg"/>
    <x v="2"/>
    <x v="2"/>
    <x v="0"/>
    <s v="DebtReductionInc"/>
    <x v="0"/>
    <x v="1"/>
    <x v="1"/>
    <s v="TX"/>
    <x v="5"/>
    <m/>
    <x v="0"/>
    <s v="www.google.com"/>
    <s v="Debt General"/>
    <s v="Debt Reduction"/>
    <s v="Education debt reduction program"/>
    <s v="education debt reduction program"/>
    <s v="http://www.google.com/search"/>
    <s v="q=education debt reduction program&amp;hl=en&amp;rlz=1T4ADBS_enUS286US286&amp;start=30&amp;sa=N"/>
    <x v="0"/>
    <s v="utm_source=google&amp;utm_medium=CPC&amp;utm_content=Debt%20Reduction&amp;utm_campaign=Debt%20General&amp;utm_term=Education%20debt%20reduction%20program&amp;keyword=How%20Can%20I%20Consolidate%20My%20Debt"/>
  </r>
  <r>
    <x v="1333"/>
    <s v="Marie"/>
    <s v="howieslamb@yahoo.com"/>
    <s v="A829BE76-6109-4EC2-9602-12E628AAB8C6"/>
    <x v="0"/>
    <x v="2"/>
    <x v="0"/>
    <s v="DebtReductionInc"/>
    <x v="1"/>
    <x v="0"/>
    <x v="1"/>
    <s v="TX"/>
    <x v="4"/>
    <m/>
    <x v="0"/>
    <s v="www.google.com"/>
    <s v="Debt Holding Tank"/>
    <s v="Holding Tank - Debt"/>
    <s v="True debt advisor"/>
    <s v="true debt advisor scam"/>
    <s v="http://www.google.com/search"/>
    <s v="sourceid=navclient&amp;ie=UTF-8&amp;rlz=1T4GZYZ_enUS276US276&amp;q=true debt advisor scam"/>
    <x v="0"/>
    <s v="utm_source=google&amp;utm_medium=CPC&amp;utm_content=Holding%20Tank%20-%20Debt&amp;utm_campaign=Debt%20Holding%20Tank&amp;utm_term=True%20debt%20advisor&amp;keyword=How%20Can%20I%20Consolidate%20My%20Debt"/>
  </r>
  <r>
    <x v="1334"/>
    <s v="Susan"/>
    <s v="greeneyes-24@cfl.rr.com"/>
    <s v="2375661B-205F-4C46-BA7B-61F9D2AC686A"/>
    <x v="0"/>
    <x v="2"/>
    <x v="0"/>
    <s v="DebtReductionInc"/>
    <x v="1"/>
    <x v="0"/>
    <x v="1"/>
    <s v="FL"/>
    <x v="9"/>
    <m/>
    <x v="0"/>
    <s v="www.google.com"/>
    <s v="Debt General"/>
    <s v="Loan Default"/>
    <s v="Loan default help"/>
    <s v="student loan default assistance"/>
    <s v="http://www.google.com/search"/>
    <s v="hl=en&amp;q=student loan default assistance&amp;aq=4&amp;oq=student loan default&amp;aqi=g10"/>
    <x v="0"/>
    <s v="utm_source=google&amp;utm_medium=CPC&amp;utm_content=Loan%20Default&amp;utm_campaign=Debt%20General&amp;utm_term=Loan%20default%20help&amp;keyword=2009%20Loan%20Default%20Help"/>
  </r>
  <r>
    <x v="1335"/>
    <s v="Fredrick"/>
    <s v="rawk.lobstyr@gmail.com"/>
    <s v="34D636F9-BD4A-4CB1-9984-6AF1B92BFB25"/>
    <x v="0"/>
    <x v="0"/>
    <x v="0"/>
    <s v="DebtReductionInc"/>
    <x v="1"/>
    <x v="4"/>
    <x v="0"/>
    <s v="TX"/>
    <x v="4"/>
    <m/>
    <x v="0"/>
    <m/>
    <s v="DebtReductionInc"/>
    <s v="Student Debt"/>
    <m/>
    <m/>
    <m/>
    <m/>
    <x v="2"/>
    <s v="utm_source=Google&amp;utm_medium=cpc&amp;utm_campaign=DebtReductionInc&amp;utm_content=Student%20Debt&amp;keyword=Defaulted%20Student%20Loan%20Solutions"/>
  </r>
  <r>
    <x v="1336"/>
    <s v="Karine"/>
    <s v="gangyne@gmail.com"/>
    <s v="5VjLUQ0LC0_-FsQRWdMDFQ"/>
    <x v="1"/>
    <x v="0"/>
    <x v="0"/>
    <s v="DebtReductionInc"/>
    <x v="1"/>
    <x v="4"/>
    <x v="0"/>
    <s v="TX"/>
    <x v="2"/>
    <m/>
    <x v="2"/>
    <s v="search.yahoo.com"/>
    <s v="DebtReductionInc"/>
    <s v="Debt Program"/>
    <m/>
    <s v="national debt initiative program"/>
    <s v="http://search.yahoo.com/search"/>
    <s v="ei=utf-8&amp;fr=slv8-yma3&amp;p=national%20debt%20initiative%20program&amp;type="/>
    <x v="0"/>
    <s v="utm_source=yahoo&amp;utm_medium=cpc&amp;utm_campaign=DebtReductionInc&amp;utm_content=Debt%20Program&amp;keyword=National%20Debt%20Consolidation%20Programs&amp;OVRAW=national%20debt%20initiative%20program&amp;OVKEY=national%20debt%20program&amp;OVMTC=advanced&amp;OVADID=42233270022&amp;OVKWID=207713437022"/>
  </r>
  <r>
    <x v="1337"/>
    <s v="LASHAWN"/>
    <s v="lwilson18@hot.rr.com"/>
    <s v="F00C8D04-ACEE-46E2-B31E-B0B56B4263C7"/>
    <x v="0"/>
    <x v="0"/>
    <x v="0"/>
    <s v="DebtReductionInc"/>
    <x v="0"/>
    <x v="2"/>
    <x v="0"/>
    <s v="TX"/>
    <x v="5"/>
    <m/>
    <x v="0"/>
    <m/>
    <s v="Debt Holding Tank"/>
    <s v="Holding Tank - Debt"/>
    <s v="American debt"/>
    <m/>
    <m/>
    <m/>
    <x v="0"/>
    <s v="utm_source=google&amp;utm_medium=CPC&amp;utm_content=Holding%20Tank%20-%20Debt&amp;utm_campaign=Debt%20Holding%20Tank&amp;utm_term=American%20debt&amp;keyword=How%20Can%20I%20Consolidate%20My%20Debt"/>
  </r>
  <r>
    <x v="1338"/>
    <s v="luevenia"/>
    <s v="luevenialowery@yahoo.com"/>
    <s v="54EA8908-5670-4F66-90FD-DC9534AC614F"/>
    <x v="0"/>
    <x v="1"/>
    <x v="0"/>
    <s v="DebtReductionInc"/>
    <x v="0"/>
    <x v="1"/>
    <x v="1"/>
    <s v="FL"/>
    <x v="7"/>
    <m/>
    <x v="1"/>
    <s v="us.mc01g.mail.yahoo.com"/>
    <s v="Financial Services"/>
    <s v="Consolidate"/>
    <m/>
    <m/>
    <s v="http://us.mc01g.mail.yahoo.com/mc/welcome"/>
    <s v=".gx=1&amp;.rand=f7rnof1f0jvul"/>
    <x v="0"/>
    <s v="utm_source=AdKnowledge&amp;utm_medium=CPC&amp;utm_content=Consolidate&amp;20Debt&amp;utm_campaign=Financial%20Services&amp;keyword=Debt%20Consolidation%20Experts"/>
  </r>
  <r>
    <x v="1339"/>
    <s v="William"/>
    <s v="mrshovan@tampabay.rr.com"/>
    <s v="kHHDer6vUEWW8E00DlHBwg"/>
    <x v="5"/>
    <x v="10"/>
    <x v="0"/>
    <s v="DebtReductionInc"/>
    <x v="0"/>
    <x v="0"/>
    <x v="1"/>
    <s v="FL"/>
    <x v="2"/>
    <m/>
    <x v="2"/>
    <s v="search.yahoo.com"/>
    <s v="DebtReductionInc"/>
    <s v="General Debt"/>
    <m/>
    <s v="consumer debt advocate/apply 2 save"/>
    <s v="http://search.yahoo.com/search"/>
    <s v="ei=UTF-8&amp;fr=freeze&amp;type=FT_3_5_SEARCH_NA_NS&amp;vintage=20090626&amp;p=consumer debt advocate%2fapply 2 save"/>
    <x v="0"/>
    <s v="utm_source=yahoo&amp;utm_medium=cpc&amp;utm_campaign=DebtReductionInc&amp;utm_content=General%20Debt&amp;keyword=Consumer%20Debt%20Solutions&amp;OVRAW=consumer%20debt%20advocate%2Fapply%202%20save&amp;OVKEY=consumer%20debt&amp;OVMTC=advanced&amp;OVADID=42233303522&amp;OVKWID=207713055522"/>
  </r>
  <r>
    <x v="1340"/>
    <s v="Gregory"/>
    <s v="g.lanestephens@gmail.com"/>
    <s v="b2pNcBLWm0yjIkoHLfgzww"/>
    <x v="1"/>
    <x v="0"/>
    <x v="0"/>
    <s v="DebtReductionInc"/>
    <x v="0"/>
    <x v="4"/>
    <x v="0"/>
    <s v="OK"/>
    <x v="2"/>
    <m/>
    <x v="2"/>
    <s v="search.yahoo.com"/>
    <s v="DebtReductionInc"/>
    <s v="Lower Payments"/>
    <m/>
    <s v="how to reduce car payment"/>
    <s v="http://search.yahoo.com/search;_ylt=A0geu7d2oEpKh6gA6fdXNyoA;_ylu=X3oDMTBzcmNjOWl1BHNlYwNzYwRjb2xvA2FjMgR2dGlkA0gzNjZfOTI-"/>
    <s v="p=how to reduce car payment&amp;fr2=sc-sb&amp;fr=yfp-t-866"/>
    <x v="0"/>
    <s v="utm_source=yahoo&amp;utm_medium=cpc&amp;utm_campaign=DebtReductionInc&amp;utm_content=Lower%20Payments&amp;keyword=How%20To%20Lower%20Monthly%20Car%20Payments&amp;OVRAW=how%20to%20reduce%20car%20payment&amp;OVKEY=how%20to%20lower%20monthly%20car%20payment&amp;OVMTC=advanced&amp;OVADID=42233385522&amp;OVKWID=207713465022"/>
  </r>
  <r>
    <x v="799"/>
    <s v="Scott"/>
    <s v="sbsp96@sbcglobal.net"/>
    <s v="GnBQjEi31k_PuK1RfPo0Uw"/>
    <x v="5"/>
    <x v="8"/>
    <x v="0"/>
    <s v="DebtReductionInc"/>
    <x v="0"/>
    <x v="1"/>
    <x v="1"/>
    <s v="MO"/>
    <x v="0"/>
    <m/>
    <x v="2"/>
    <s v="search.yahoo.com"/>
    <s v="DebtReductionInc - YSM Restructure (05/29/09)"/>
    <s v="Credit Card Debt (LV)"/>
    <m/>
    <s v="end credit card debt"/>
    <s v="http://search.yahoo.com/search;_ylt=Aox4rILvPyCrnjoBDRzPCJamN3wV"/>
    <s v="p=end credit card debt&amp;fr=att-portal-s&amp;toggle=1&amp;cop=&amp;ei=UTF-8"/>
    <x v="0"/>
    <s v="utm_source=yahoo&amp;utm_medium=cpc&amp;utm_campaign=DebtReductionInc%20-%20YSM%20Restructure%20(05/29/09)&amp;utm_content=Credit%20Card%20Debt%20(LV)&amp;keyword=Credit%20Card%20Debt%20Relief&amp;OVRAW=end%20credit%20card%20debt&amp;OVKEY=and%20credit%20card%20debt%20relief&amp;OVMTC=advanced&amp;OVADID=45758892522&amp;OVKWID=228148490522"/>
  </r>
  <r>
    <x v="1341"/>
    <s v="capucine"/>
    <s v="justcapucine1@yahoo.com"/>
    <s v="B41DCEFA-669B-4A83-AAA5-F00E775ECB32"/>
    <x v="0"/>
    <x v="7"/>
    <x v="0"/>
    <s v="DebtReductionInc"/>
    <x v="0"/>
    <x v="1"/>
    <x v="1"/>
    <s v="MO"/>
    <x v="6"/>
    <m/>
    <x v="2"/>
    <s v="search.yahoo.com"/>
    <s v="DebtReductionInc"/>
    <s v="Loan Default"/>
    <m/>
    <s v="cash loan defaul help"/>
    <s v="http://search.yahoo.com/search"/>
    <s v="p=cash loan defaul help&amp;fr=yfp-t-125&amp;toggle=1&amp;cop=mss&amp;ei=UTF-8"/>
    <x v="0"/>
    <s v="utm_source=yahoo&amp;utm_medium=cpc&amp;utm_campaign=DebtReductionInc&amp;utm_content=Loan%20Default&amp;keyword=Loan%20Default%20Help&amp;OVRAW=cash%20loan%20default%20help&amp;OVKEY=loan%20default%20help&amp;OVMTC=advanced&amp;OVADID=41951178022&amp;OVKWID=207713234522"/>
  </r>
  <r>
    <x v="1342"/>
    <s v="Snow"/>
    <s v="snobuny216@yahoo.com"/>
    <s v="jVUBLogoNU_uLY0eDh0kqg"/>
    <x v="2"/>
    <x v="0"/>
    <x v="0"/>
    <s v="DebtReductionInc"/>
    <x v="1"/>
    <x v="0"/>
    <x v="0"/>
    <s v="IL"/>
    <x v="7"/>
    <m/>
    <x v="2"/>
    <s v="www.getoutofdebt.com"/>
    <s v="DebtReductionInc"/>
    <s v="Get Out Of Debt"/>
    <m/>
    <m/>
    <s v="http://www.getoutofdebt.com/Get-out-of-Debt.html"/>
    <s v="qs=06oENya4ZGM2uU9AyqXAoH9qwSgqCF7dmlY9sAStUU6inolCJaaCq4pxoozx48hrLsJ6CX5q7Yo4Ngs_Uunv_IrrnIsnA3wiXC8EK_svxcz23zK72orPZZvEM2HFx50I8hMA5rfLSng4aZ1mt1-_jhs3suUf6LHLElAozy_SHlyyq6mIlzkwn5XiFkAbuMRNq7i9VhEfcdPWYOWU5FQpuHc4tOJG5I1yJuILqK5RY43aL1OqNxhBKOZpbD55OnmHSqZQ5pfzBoiFwxFvWGsdMYHtBxUbRxSAWVTMeDWE28Kv-jTaMPuXypPeHvRKU-0w..,YT0xO0w9R2V0IG91dCBvZiBEZWJ0O1I9MTtTPU0j"/>
    <x v="0"/>
    <s v="utm_source=yahoo&amp;utm_medium=cpc&amp;utm_campaign=DebtReductionInc&amp;utm_content=Get%20Out%20Of%20Debt&amp;keyword=Get%20Out%20Of%20Debt&amp;OVRAW=Get%20out%20of%20Debt&amp;OVKEY=get%20out%20of%20debt&amp;OVMTC=standard&amp;OVADID=42233513022&amp;OVKWID=207713305022"/>
  </r>
  <r>
    <x v="1343"/>
    <s v="minnie"/>
    <s v="joseph5910@att.net"/>
    <s v="3E94473B-D9E6-4A0E-A8EA-0694BC3BBD45"/>
    <x v="0"/>
    <x v="4"/>
    <x v="0"/>
    <s v="DebtReductionInc"/>
    <x v="0"/>
    <x v="1"/>
    <x v="1"/>
    <s v="IL"/>
    <x v="2"/>
    <m/>
    <x v="2"/>
    <s v="search.yahoo.com"/>
    <s v="DebtReductionInc"/>
    <s v="General Debt"/>
    <m/>
    <s v="federal debt relief system"/>
    <s v="http://search.yahoo.com/search;_ylt=ApnfQ20CQ9EEphqUfgdrhBqmN3wV"/>
    <s v="p=federal debt relief system&amp;fr=att-portal-s&amp;toggle=1&amp;cop=&amp;ei=UTF-8"/>
    <x v="0"/>
    <s v="utm_source=yahoo&amp;utm_medium=cpc&amp;utm_campaign=DebtReductionInc&amp;utm_content=General%20Debt&amp;keyword=Debt%20Relief&amp;OVRAW=federal%20debt%20relief%20system&amp;OVKEY=debt%20relief&amp;OVMTC=advanced&amp;OVADID=42233303522&amp;OVKWID=207713042522"/>
  </r>
  <r>
    <x v="1344"/>
    <s v="Herbert"/>
    <s v="kerry1221@sbcglobal.net"/>
    <s v="E3831C84-07FF-4E55-BF30-88B1B2658479"/>
    <x v="0"/>
    <x v="3"/>
    <x v="0"/>
    <s v="DebtReductionInc"/>
    <x v="0"/>
    <x v="1"/>
    <x v="1"/>
    <s v="TX"/>
    <x v="6"/>
    <m/>
    <x v="2"/>
    <s v="search.yahoo.com"/>
    <s v="DebtReductionInc"/>
    <s v="Credit Card Debt"/>
    <m/>
    <s v="eliminate credit card debt legally"/>
    <s v="http://search.yahoo.com/search"/>
    <s v="p=eliminate credit card debt legally&amp;fr=fptb--s&amp;toggle=1&amp;cop=mss&amp;ei=UTF-8"/>
    <x v="0"/>
    <s v="utm_source=yahoo&amp;utm_medium=cpc&amp;utm_campaign=DebtReductionInc&amp;utm_content=Credit%20Card%20Debt&amp;keyword=Eliminate%20Credit%20Card%20Debt&amp;OVRAW=eliminate%20credit%20card%20debt%20legally&amp;OVKEY=eliminate%20credit%20card%20debt%20legally&amp;OVMTC=standard&amp;OVADID=42233461522&amp;OVKWID=207713268522"/>
  </r>
  <r>
    <x v="1345"/>
    <s v="Amy"/>
    <s v="wolfepackfive@sbcglobal.net"/>
    <s v="UsrPQa6AyUKdUb0qSUSkUA"/>
    <x v="3"/>
    <x v="6"/>
    <x v="0"/>
    <s v="DebtReductionInc"/>
    <x v="1"/>
    <x v="2"/>
    <x v="1"/>
    <s v="CA"/>
    <x v="8"/>
    <m/>
    <x v="0"/>
    <s v="www.fastbrowsersearch.com"/>
    <s v="Debt Volume"/>
    <s v="Debt"/>
    <s v="Debt"/>
    <m/>
    <s v="http://www.fastbrowsersearch.com/results/results.aspx"/>
    <s v="q=national debt&amp;c=web&amp;tid={192B0D41-C46A-4300-89F1-8E6CA03002E4}&amp;l=fl13&amp;v=4&amp;s=TBS"/>
    <x v="0"/>
    <s v="utm_source=google&amp;utm_medium=CPC&amp;utm_content=Debt&amp;utm_campaign=Debt%20Volume&amp;utm_term=Debt&amp;keyword=How%20Can%20I%20Consolidate%20My%20Debt"/>
  </r>
  <r>
    <x v="1346"/>
    <s v="Trisha"/>
    <s v="t_kayeg@yahoo.com"/>
    <s v="iFDVYVFuyUSN9AXoBId8JA"/>
    <x v="3"/>
    <x v="0"/>
    <x v="0"/>
    <s v="DebtReductionInc"/>
    <x v="1"/>
    <x v="0"/>
    <x v="0"/>
    <s v="TX"/>
    <x v="5"/>
    <m/>
    <x v="0"/>
    <s v="googleads.g.doubleclick.net"/>
    <s v="DebtReductionInc"/>
    <s v="Debt Reduction"/>
    <m/>
    <m/>
    <s v="http://googleads.g.doubleclick.net/pagead/ads"/>
    <s v="client=ca-pub-3683987017468561&amp;dt=1248225987912&amp;lmt=1248225987&amp;format=336x280_as&amp;output=html&amp;correlator=1248225987912&amp;channel=0005223448&amp;url=http%3A%2F%2Fwww.vertex42.com%2FCalculators%2Fdebt-reduction-calculator.html&amp;color_bg=FFFFFF&amp;color_text=000000&amp;color_link=660000&amp;color_url=003366&amp;color_border=ffffff&amp;ad_type=text&amp;frm=0&amp;ui=rc%3A0&amp;ga_vid=1833573694.1248225353&amp;ga_sid=1248225988&amp;ga_hid=667896032&amp;ga_fc=true&amp;flash=10.0.12.36&amp;w=336&amp;h=280&amp;u_h=800&amp;u_w=1280&amp;u_ah=770&amp;u_aw=1280&amp;u_cd=32&amp;u_tz=-300&amp;u_java=true&amp;dtd=186&amp;xpc=nD2MQ5VNPM&amp;p=http%3A//www.vertex42.com"/>
    <x v="0"/>
    <s v="utm_source=Google&amp;utm_medium=cpc&amp;utm_campaign=DebtReductionInc&amp;utm_content=Debt%20Reduction&amp;keyword=Debt%20Reduction"/>
  </r>
  <r>
    <x v="1347"/>
    <s v="jeffery"/>
    <s v="jaybigallen@yahoo.com"/>
    <s v="6AAFFA01-5E8C-4DAA-BF99-C2B56A2AE936"/>
    <x v="0"/>
    <x v="6"/>
    <x v="0"/>
    <s v="DebtReductionInc"/>
    <x v="0"/>
    <x v="1"/>
    <x v="1"/>
    <s v="TX"/>
    <x v="6"/>
    <m/>
    <x v="1"/>
    <s v="us.mg2.mail.yahoo.com"/>
    <s v="Financial Services"/>
    <s v="Consolidate"/>
    <m/>
    <m/>
    <s v="http://us.mg2.mail.yahoo.com/dc/launch"/>
    <s v=".gx=1&amp;.rand=3piqfoolfihrn"/>
    <x v="0"/>
    <s v="utm_source=AdKnowledge&amp;utm_medium=CPC&amp;utm_content=Consolidate&amp;20Debt&amp;utm_campaign=Financial%20Services&amp;keyword=Debt%20Consolidation%20Experts"/>
  </r>
  <r>
    <x v="1348"/>
    <s v="Bryan"/>
    <s v="cornerstone5050@yahoo.com"/>
    <s v="B14C08CD-5565-4641-9CB6-1D2785C1B478"/>
    <x v="0"/>
    <x v="0"/>
    <x v="0"/>
    <s v="DebtReductionInc"/>
    <x v="1"/>
    <x v="0"/>
    <x v="0"/>
    <s v="OK"/>
    <x v="2"/>
    <m/>
    <x v="0"/>
    <s v="googleads.g.doubleclick.net"/>
    <s v="DebtReductionInc"/>
    <s v="Credit Card Debt - high volume"/>
    <m/>
    <m/>
    <s v="http://googleads.g.doubleclick.net/pagead/ads"/>
    <s v="client=ca-pub-1618188262478211&amp;dt=1248870164626&amp;lmt=1248870164&amp;alt_color=FFFFFF&amp;format=300x250_as&amp;output=html&amp;correlator=1248870164626&amp;channel=8656102172&amp;url=http%3A%2F%2Fwww.pr-inside.com%2Fhow-to-avoid-7-types-of-r1410879.htm&amp;color_bg=FFFFFF&amp;color_text=336699&amp;color_link=0000FF&amp;color_url=333333&amp;color_border=FFFFFF&amp;ad_type=text_image&amp;ref=http%3A%2F%2Fnews.google.com%2Fnews%3Fsourceid%3Dnavclient%26rlz%3D1T4ADSA_enUS335US336%26q%3Dbalance%2Btransfer%2Bcredit%2Bcard%2Boffers%26um%3D1%26ie%3DUTF-8%26hl%3Den%26ei%3D5j5wSsq0CofiMNOWtN8I%26sa%3DX%26oi%3Dnews_group%26ct%3Dtitle%26resnum%3D1&amp;frm=0&amp;ga_vid=1397477251.1248870165&amp;ga_sid=1248870165&amp;ga_hid=1387074031&amp;flash=10.0.12.36&amp;w=300&amp;h=250&amp;u_h=720&amp;u_w=1280&amp;u_ah=690&amp;u_aw=1280&amp;u_cd=32&amp;u_tz=-300&amp;u_his=6&amp;u_java=true&amp;dtd=703&amp;xpc=eGDDQsooVg&amp;p=http%3A//www.pr-inside.com"/>
    <x v="0"/>
    <s v="utm_source=Google&amp;utm_medium=cpc&amp;utm_campaign=DebtReductionInc&amp;utm_content=Credit%20Card%20Debt%20-%20high%20volume&amp;keyword=Eliminate%20Credit%20Card%20Debt"/>
  </r>
  <r>
    <x v="1349"/>
    <s v="John"/>
    <s v="titamayes@sbcglobal.net"/>
    <s v="87765FDA-9CFC-4E37-BD38-C6D67EECAF7F"/>
    <x v="0"/>
    <x v="2"/>
    <x v="0"/>
    <s v="DebtReductionInc"/>
    <x v="1"/>
    <x v="0"/>
    <x v="1"/>
    <s v="OK"/>
    <x v="0"/>
    <m/>
    <x v="2"/>
    <s v="search.yahoo.com"/>
    <s v="DebtReductionInc"/>
    <s v="Credit Card Consolidation"/>
    <m/>
    <s v="debt consolidation"/>
    <s v="http://search.yahoo.com/search;_ylt=As1EN4xBGdSIQoAf403ytNOmN3wV"/>
    <s v="p=debt consolidation&amp;fr=att-portal&amp;toggle=1&amp;cop=&amp;ei=UTF-8"/>
    <x v="0"/>
    <s v="utm_source=yahoo&amp;utm_medium=cpc&amp;utm_campaign=DebtReductionInc&amp;utm_content=Credit%20Card%20Consolidation&amp;keyword=Credit%20Card%20Consolidation&amp;OVRAW=debt%20consolidation&amp;OVKEY=consolidation%20credit%20card&amp;OVMTC=advanced&amp;OVADID=41951287022&amp;OVKWID=207713091022"/>
  </r>
  <r>
    <x v="1350"/>
    <s v="monique"/>
    <s v="lanemoniquesugar@yahoo.com"/>
    <s v="2B42284D-3F12-4F63-AAED-5B358D1EDC27"/>
    <x v="0"/>
    <x v="0"/>
    <x v="0"/>
    <s v="DebtReductionInc"/>
    <x v="1"/>
    <x v="4"/>
    <x v="0"/>
    <s v="AL"/>
    <x v="9"/>
    <m/>
    <x v="2"/>
    <s v="search.yahoo.com"/>
    <s v="DebtReductionInc"/>
    <s v="Debt Consolidation"/>
    <m/>
    <s v="need help with debt consolidation"/>
    <s v="http://search.yahoo.com/search"/>
    <s v="fr=fptb-msgr-701-s&amp;toggle=1&amp;cop=mss&amp;ei=UTF8&amp;rd=r2&amp;p=need%20help%20with%20debt%20consolidation"/>
    <x v="0"/>
    <s v="utm_source=yahoo&amp;utm_medium=cpc&amp;utm_campaign=DebtReductionInc&amp;utm_content=Debt%20Consolidation&amp;keyword=Debt%20Consolidation%20Help&amp;OVRAW=need%20help%20with%20debt%20consolidation&amp;OVKEY=help%20debt%20consolidation&amp;OVMTC=advanced&amp;OVADID=41951255522&amp;OVKWID=207713356022"/>
  </r>
  <r>
    <x v="1351"/>
    <s v="Charlotte"/>
    <s v="Carlota4u@aol.com"/>
    <s v="520EF914-8EBA-46A7-A771-29968C77A16C"/>
    <x v="0"/>
    <x v="0"/>
    <x v="0"/>
    <s v="DebtReductionInc"/>
    <x v="1"/>
    <x v="4"/>
    <x v="0"/>
    <s v="AL"/>
    <x v="0"/>
    <m/>
    <x v="2"/>
    <s v="search.yahoo.com"/>
    <s v="DebtReductionInc"/>
    <s v="Debt Consolidation"/>
    <m/>
    <s v="government backed debt consolidatiom"/>
    <s v="http://search.yahoo.com/search"/>
    <s v="p=government backed debt consolidatiom&amp;fr=yfp-t-152&amp;toggle=1&amp;cop=mss&amp;ei=UTF-8"/>
    <x v="0"/>
    <s v="utm_source=yahoo&amp;utm_medium=cpc&amp;utm_campaign=DebtReductionInc&amp;utm_content=Debt%20Consolidation&amp;keyword=Government%20Debt%20Consolidation&amp;OVRAW=government%20backed%20debt%20consolidation&amp;OVKEY=government%20debt%20consolidation&amp;OVMTC=advanced&amp;OVADID=41951255522&amp;OVKWID=207713454522"/>
  </r>
  <r>
    <x v="1352"/>
    <s v="Annalie"/>
    <s v="Pannalie2002@yahoo.com"/>
    <s v="47BBB34B-ED27-4071-A39B-740C2973A07F"/>
    <x v="0"/>
    <x v="0"/>
    <x v="0"/>
    <s v="DebtReductionInc"/>
    <x v="1"/>
    <x v="3"/>
    <x v="0"/>
    <s v="FL"/>
    <x v="5"/>
    <m/>
    <x v="2"/>
    <s v="search.yahoo.com"/>
    <s v="DebtReductionInc"/>
    <s v="Credit Card Consolidation"/>
    <m/>
    <s v="debt consolidation"/>
    <s v="http://search.yahoo.com/search"/>
    <s v="p=debt consolidation&amp;toggle=1&amp;cop=mss&amp;ei=UTF-8&amp;fr=yfp-t-701"/>
    <x v="0"/>
    <s v="utm_source=yahoo&amp;utm_medium=cpc&amp;utm_campaign=DebtReductionInc&amp;utm_content=Credit%20Card%20Consolidation&amp;keyword=Credit%20Card%20Consolidation&amp;OVRAW=debt%20consolidation&amp;OVKEY=credit%20card%20consolidation&amp;OVMTC=advanced&amp;OVADID=41951287022&amp;OVKWID=207713091022"/>
  </r>
  <r>
    <x v="1353"/>
    <s v="Felecia"/>
    <s v="pinkpearl08@yahoo.com"/>
    <s v="5278A3D8-E41D-4116-89B8-521D8810B619"/>
    <x v="0"/>
    <x v="11"/>
    <x v="0"/>
    <s v="DebtReductionInc"/>
    <x v="0"/>
    <x v="1"/>
    <x v="0"/>
    <s v="FL"/>
    <x v="6"/>
    <m/>
    <x v="2"/>
    <s v="search.yahoo.com"/>
    <s v="DebtReductionInc"/>
    <s v="Debt Consolidation"/>
    <m/>
    <s v="government consolidation loans"/>
    <s v="http://search.yahoo.com/search"/>
    <s v="p=government consolidation loans&amp;fr=yfp-t-305&amp;toggle=1&amp;cop=mss&amp;ei=UTF-8"/>
    <x v="0"/>
    <s v="utm_source=yahoo&amp;utm_medium=cpc&amp;utm_campaign=DebtReductionInc&amp;utm_content=Debt%20Consolidation&amp;keyword=Government%20Debt%20Consolidation&amp;OVRAW=government%20consolidation%20loans&amp;OVKEY=government%20debt%20consolidation&amp;OVMTC=advanced&amp;OVADID=41951255522&amp;OVKWID=207713454522"/>
  </r>
  <r>
    <x v="1354"/>
    <s v="FRED"/>
    <s v="FLABOY17@GMAIL.COM"/>
    <s v="30F3DCCA-F00B-4025-AD1E-3B604392E8AE"/>
    <x v="0"/>
    <x v="7"/>
    <x v="0"/>
    <s v="DebtReductionInc"/>
    <x v="0"/>
    <x v="1"/>
    <x v="1"/>
    <s v="FL"/>
    <x v="7"/>
    <m/>
    <x v="0"/>
    <s v="search1.info.com"/>
    <s v="Debt Holding Tank"/>
    <s v="Holding Tank - Debt"/>
    <s v="Debts"/>
    <m/>
    <s v="http://search1.info.com/debt%20advisor"/>
    <s v="cmp=3206&amp;itkw=debt%20advisor"/>
    <x v="0"/>
    <s v="utm_source=google&amp;utm_medium=CPC&amp;utm_content=Holding%20Tank%20-%20Debt&amp;utm_campaign=Debt%20Holding%20Tank&amp;utm_term=Debts&amp;keyword=How%20Can%20I%20Consolidate%20My%20Debt"/>
  </r>
  <r>
    <x v="1355"/>
    <s v="patrick"/>
    <s v="maryandpat@bellsouth.net"/>
    <s v="2D94C87F-E8F6-46C8-9176-0503DFF97495"/>
    <x v="0"/>
    <x v="4"/>
    <x v="0"/>
    <s v="DebtReductionInc"/>
    <x v="0"/>
    <x v="1"/>
    <x v="1"/>
    <s v="FL"/>
    <x v="1"/>
    <m/>
    <x v="0"/>
    <s v="www.google.com"/>
    <s v="Debt Holding Tank"/>
    <s v="Holding Tank - Debt"/>
    <s v="Debt reduction calculator"/>
    <s v="debt reduction calculator"/>
    <s v="http://www.google.com/search"/>
    <s v="hl=en&amp;q=debt reduction calculator&amp;aq=0&amp;oq=debt reduction"/>
    <x v="0"/>
    <s v="utm_source=google&amp;utm_medium=CPC&amp;utm_content=Holding%20Tank%20-%20Debt&amp;utm_campaign=Debt%20Holding%20Tank&amp;utm_term=Debt%20reduction%20calculator&amp;keyword=How%20Can%20I%20Consolidate%20My%20Debt"/>
  </r>
  <r>
    <x v="1356"/>
    <s v="lynne"/>
    <s v="leatman54@aol.com"/>
    <s v="1BE0995F-8D5F-4DDB-BFB9-9B5BA0B87C83"/>
    <x v="0"/>
    <x v="0"/>
    <x v="0"/>
    <s v="DebtReductionInc"/>
    <x v="1"/>
    <x v="0"/>
    <x v="0"/>
    <s v="LA"/>
    <x v="0"/>
    <m/>
    <x v="0"/>
    <s v="www.soyouwanna.com"/>
    <s v="DebtReductionInc"/>
    <s v="Student Debt"/>
    <m/>
    <m/>
    <s v="http://www.soyouwanna.com/site/syws/loans/loansfull.html"/>
    <m/>
    <x v="1"/>
    <s v="utm_source=Google&amp;utm_medium=cpc&amp;utm_campaign=DebtReductionInc&amp;utm_content=Student%20Debt&amp;keyword=Defaulted%20Student%20Loan%20Solutions"/>
  </r>
  <r>
    <x v="1357"/>
    <s v="lauren"/>
    <s v="ljones0716@msn.com"/>
    <s v="3FB5813A-B0A5-4F4F-84B3-0F4DA18F04F9"/>
    <x v="0"/>
    <x v="2"/>
    <x v="0"/>
    <s v="DebtReductionInc"/>
    <x v="0"/>
    <x v="1"/>
    <x v="1"/>
    <s v="LA"/>
    <x v="2"/>
    <m/>
    <x v="2"/>
    <s v="search.yahoo.com"/>
    <s v="DebtReductionInc"/>
    <s v="General Debt - high volume"/>
    <m/>
    <s v="debt collection"/>
    <s v="http://search.yahoo.com/search"/>
    <s v="ei=UTF-8&amp;fr=moz2&amp;p=debt collection&amp;SpellState=n-1422637283_q-klU84boj3NWJ.FP7k9YToAAAAA%40%40&amp;fr2=sp-top"/>
    <x v="0"/>
    <s v="utm_source=yahoo&amp;utm_medium=cpc&amp;utm_campaign=DebtReductionInc&amp;utm_content=General%20Debt%20-%20high%20volume&amp;keyword=Debt%20Consolidation&amp;OVRAW=debt%20collection&amp;OVKEY=debt%20collection&amp;OVMTC=standard&amp;OVADID=42233330022&amp;OVKWID=207720813022"/>
  </r>
  <r>
    <x v="1358"/>
    <s v="charles"/>
    <s v="qtpanda@verizon.net"/>
    <s v="D9567EB3-4C42-473A-865A-3D88491B2CD5"/>
    <x v="0"/>
    <x v="9"/>
    <x v="0"/>
    <s v="DebtReductionInc"/>
    <x v="0"/>
    <x v="1"/>
    <x v="0"/>
    <s v="NY"/>
    <x v="0"/>
    <m/>
    <x v="2"/>
    <s v="directory.ConsumerOnly.com"/>
    <s v="DebtReductionInc"/>
    <s v="Chapter 7 Bankruptcy"/>
    <m/>
    <m/>
    <s v="http://directory.ConsumerOnly.com/Listings.aspx"/>
    <s v="sltcid=26861&amp;slk=bankruptcy question&amp;akwd=bankruptcy question&amp;cid=685934494&amp;uq=bankruptcy questions&amp;rurl=http%3a%2f%2fwww.ask.com%2fweb%3fqsrc%3d178%26o%3d0%26l%3ddir%26dm%3d%26q%3dbankruptcy questions&amp;rsite=ask.com&amp;kwid=636832711&amp;nid=4&amp;feed=2759&amp;ilpc=1&amp;PopUp=0"/>
    <x v="0"/>
    <s v="utm_source=yahoo&amp;utm_medium=cpc&amp;utm_campaign=DebtReductionInc&amp;utm_content=Chapter%207%20Bankruptcy&amp;keyword=Chapter%207%20Bankruptcy%20Questions&amp;OVRAW=bankruptcy%20question&amp;OVKEY=chapter%207%20bankruptcy%20question&amp;OVMTC=advanced&amp;OVADID=42233379522&amp;OVKWID=207713368022"/>
  </r>
  <r>
    <x v="1359"/>
    <s v="Pau"/>
    <s v="ptones30@yahoo.com"/>
    <s v="X8BSb9_2506ieCvqTQDZgA"/>
    <x v="1"/>
    <x v="8"/>
    <x v="0"/>
    <s v="DebtReductionInc"/>
    <x v="0"/>
    <x v="2"/>
    <x v="1"/>
    <s v="VA"/>
    <x v="0"/>
    <m/>
    <x v="0"/>
    <s v="www.google.com"/>
    <s v="Debt Holding Tank"/>
    <s v="Holding Tank - Debt"/>
    <s v="American debt specialists"/>
    <s v="american debt specialists"/>
    <s v="http://www.google.com/search"/>
    <s v="sourceid=navclient&amp;aq=2&amp;oq=american debt s&amp;hl=en-GB&amp;ie=UTF-8&amp;rlz=1T4GGLF_en-GBUS326US326&amp;q=american debt specialists"/>
    <x v="0"/>
    <s v="utm_source=google&amp;utm_medium=CPC&amp;utm_content=Holding%20Tank%20-%20Debt&amp;utm_campaign=Debt%20Holding%20Tank&amp;utm_term=American%20debt%20specialists&amp;keyword=How%20Can%20I%20Consolidate%20My%20Debt"/>
  </r>
  <r>
    <x v="1360"/>
    <s v="Patricia"/>
    <s v="emarshall19@cox.net"/>
    <s v="14DD8131-E274-4560-A4E6-A932E1E3813F"/>
    <x v="0"/>
    <x v="8"/>
    <x v="0"/>
    <s v="DebtReductionInc"/>
    <x v="1"/>
    <x v="0"/>
    <x v="1"/>
    <s v="VA"/>
    <x v="5"/>
    <m/>
    <x v="0"/>
    <s v="ezinearticles.com"/>
    <s v="DebtReductionInc"/>
    <s v="Credit Card Debt - high volume"/>
    <m/>
    <m/>
    <s v="http://ezinearticles.com/"/>
    <s v="Managing-Credit-Card-Debt-Through-Government-Programs&amp;id=2569151"/>
    <x v="0"/>
    <s v="utm_source=Google&amp;utm_medium=cpc&amp;utm_campaign=DebtReductionInc&amp;utm_content=Credit%20Card%20Debt%20-%20high%20volume&amp;keyword=Eliminate%20Credit%20Card%20Debt"/>
  </r>
  <r>
    <x v="1361"/>
    <s v="Stacey"/>
    <s v="tide115@yahoo.com"/>
    <s v="A2254CBB-6A7D-4065-B2D0-902F1F548C05"/>
    <x v="0"/>
    <x v="12"/>
    <x v="0"/>
    <s v="DebtReductionInc"/>
    <x v="1"/>
    <x v="0"/>
    <x v="1"/>
    <s v="VA"/>
    <x v="9"/>
    <m/>
    <x v="2"/>
    <s v="search.yahoo.com"/>
    <s v="DebtReductionInc"/>
    <s v="Credit Card Consolidation"/>
    <m/>
    <s v="free debt consolidation"/>
    <s v="http://search.yahoo.com/search"/>
    <s v="p=free debt consolidation&amp;fr=yfp-t-203-s&amp;toggle=1&amp;cop=mss&amp;ei=UTF-8"/>
    <x v="0"/>
    <s v="utm_source=yahoo&amp;utm_medium=cpc&amp;utm_campaign=DebtReductionInc&amp;utm_content=Credit%20Card%20Consolidation&amp;keyword=Credit%20Card%20Consolidation&amp;OVRAW=free%20debt%20consolidation&amp;OVKEY=credit%20card%20consolidation&amp;OVMTC=advanced&amp;OVADID=41951287022&amp;OVKWID=207713091022"/>
  </r>
  <r>
    <x v="1362"/>
    <s v="Krisna"/>
    <s v="kkarto5262@aol.com"/>
    <s v="85FB559C-0E89-4C81-A5B5-54C218DC69E4"/>
    <x v="0"/>
    <x v="12"/>
    <x v="0"/>
    <s v="DebtReductionInc"/>
    <x v="1"/>
    <x v="0"/>
    <x v="1"/>
    <s v="VA"/>
    <x v="2"/>
    <m/>
    <x v="0"/>
    <s v="www.crawler.com"/>
    <s v="Debt Holding Tank"/>
    <s v="Holding Tank - Debt"/>
    <s v="Credit counselor"/>
    <s v="creditconceling"/>
    <s v="http://www.crawler.com/search/results.aspx"/>
    <s v="q=creditconceling&amp;aus=1&amp;tbid=60179"/>
    <x v="0"/>
    <s v="utm_source=google&amp;utm_medium=CPC&amp;utm_content=Holding%20Tank%20-%20Debt&amp;utm_campaign=Debt%20Holding%20Tank&amp;utm_term=Credit%20counselor&amp;keyword=How%20Can%20I%20Consolidate%20My%20Debt"/>
  </r>
  <r>
    <x v="1363"/>
    <s v="Brian"/>
    <s v="t.ziehmn@cox.net"/>
    <s v="83CDF334-C50B-4830-B6DC-9F90978120FC"/>
    <x v="0"/>
    <x v="6"/>
    <x v="0"/>
    <s v="DebtReductionInc"/>
    <x v="0"/>
    <x v="1"/>
    <x v="1"/>
    <s v="VA"/>
    <x v="2"/>
    <m/>
    <x v="2"/>
    <s v="search.yahoo.com"/>
    <s v="DebtReductionInc"/>
    <s v="Chapter 7 Bankruptcy"/>
    <m/>
    <s v="bankruptcy laws"/>
    <s v="http://search.yahoo.com/search"/>
    <s v="p=bankruptcy laws&amp;ei=utf-8&amp;fr=b2ie7"/>
    <x v="0"/>
    <s v="utm_source=yahoo&amp;utm_medium=cpc&amp;utm_campaign=DebtReductionInc&amp;utm_content=Chapter%207%20Bankruptcy&amp;keyword=Avoid%20Filing%20Chapter%207%20Bankruptcy&amp;OVRAW=bankruptcy%20laws&amp;OVKEY=chapter%207%20bankruptcy%20law&amp;OVMTC=advanced&amp;OVADID=42233379522&amp;OVKWID=207713429522"/>
  </r>
  <r>
    <x v="1364"/>
    <s v="CHARLES"/>
    <s v="daddo23456@yahoo.com"/>
    <s v="3D02E9B3-A90E-4A7A-B1CE-29C8CA743180"/>
    <x v="0"/>
    <x v="0"/>
    <x v="0"/>
    <s v="DebtReductionInc"/>
    <x v="0"/>
    <x v="1"/>
    <x v="0"/>
    <s v="VA"/>
    <x v="2"/>
    <m/>
    <x v="2"/>
    <s v="www.findstuff.com"/>
    <s v="DebtReductionInc"/>
    <s v="Debt Consolidation"/>
    <m/>
    <m/>
    <s v="http://www.findstuff.com/v3/index.php"/>
    <s v="uvx=wmoNGyxvHcE-QrzWH0nuDDJD7kYOiVo--FPspgEquYsLhRRQn_yaZok_HboPv-0O4nQL6xa6U7JkbJIDWUDi-TrGqYqOD65oS5fMaIO8OdbthDGIDlw1RNFyge1CwgWxiXKMPl_yY_Hd1dRNum-zibJomd_3bbYG5QNLy5bXBaaVwdvKHhKLS4k7pzDtUNzq7_1hHRVycSlzjVQ89oTY2H12Tgt4nZ0zwVVM-n22bcypKLHXoIZfjrV4IFGDxF06"/>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1365"/>
    <s v="Lee"/>
    <s v="lhoran3@cox.net"/>
    <s v="4636D96B-A535-4B24-AD46-ECD4BFEC8398"/>
    <x v="0"/>
    <x v="6"/>
    <x v="0"/>
    <s v="DebtReductionInc"/>
    <x v="0"/>
    <x v="1"/>
    <x v="1"/>
    <s v="VA"/>
    <x v="2"/>
    <m/>
    <x v="0"/>
    <m/>
    <s v="DebtReductionInc"/>
    <s v="Credit Card Debt - high volume"/>
    <m/>
    <m/>
    <m/>
    <m/>
    <x v="0"/>
    <s v="utm_source=Google&amp;utm_medium=cpc&amp;utm_campaign=DebtReductionInc&amp;utm_content=Credit%20Card%20Debt%20-%20high%20volume&amp;keyword=Eliminate%20Credit%20Card%20Debt"/>
  </r>
  <r>
    <x v="450"/>
    <s v="Gertrude"/>
    <s v="TRUMORRO@YAHOO.COM"/>
    <s v="DaDk3akEG0SGTBKhq6EMMw"/>
    <x v="5"/>
    <x v="0"/>
    <x v="0"/>
    <s v="DebtReductionInc"/>
    <x v="1"/>
    <x v="0"/>
    <x v="0"/>
    <s v="AZ"/>
    <x v="7"/>
    <m/>
    <x v="2"/>
    <s v="search.yahoo.com"/>
    <s v="DebtReductionInc"/>
    <s v="Debt Consolidation"/>
    <m/>
    <s v="government debt consolidation"/>
    <s v="http://search.yahoo.com/search"/>
    <s v="fr=yfp-t-701-s&amp;toggle=1&amp;cop=mss&amp;ei=UTF8&amp;rd=r2&amp;p=government%20debt%20consolidation"/>
    <x v="0"/>
    <s v="utm_source=yahoo&amp;utm_medium=cpc&amp;utm_campaign=DebtReductionInc&amp;utm_content=Debt%20Consolidation&amp;keyword=Government%20Debt%20Consolidation&amp;OVRAW=government%20debt%20consolidation&amp;OVKEY=government%20debt%20consolidation&amp;OVMTC=standard&amp;OVADID=42233432022&amp;OVKWID=207713454522"/>
  </r>
  <r>
    <x v="1366"/>
    <s v="Leah"/>
    <s v="leahrackley@hotmail.com"/>
    <s v="7BAAF584-E3AC-4A51-A592-B43BF876CAD6"/>
    <x v="0"/>
    <x v="10"/>
    <x v="0"/>
    <s v="DebtReductionInc"/>
    <x v="1"/>
    <x v="3"/>
    <x v="1"/>
    <s v="AZ"/>
    <x v="4"/>
    <m/>
    <x v="0"/>
    <s v="www.buzzle.com"/>
    <s v="DebtReductionInc"/>
    <s v="Credit Card Debt - high volume"/>
    <m/>
    <m/>
    <s v="http://www.buzzle.com/editorials/8-18-2006-105846.asp"/>
    <m/>
    <x v="0"/>
    <s v="utm_source=Google&amp;utm_medium=cpc&amp;utm_campaign=DebtReductionInc&amp;utm_content=Credit%20Card%20Debt%20-%20high%20volume&amp;keyword=Eliminate%20Credit%20Card%20Debt"/>
  </r>
  <r>
    <x v="1367"/>
    <s v="Denise"/>
    <s v="denisetcdhc@hotmail.com"/>
    <s v="LVJ6VPzr_0yVduLdcUV0Ow"/>
    <x v="1"/>
    <x v="7"/>
    <x v="0"/>
    <s v="DebtReductionInc"/>
    <x v="0"/>
    <x v="1"/>
    <x v="1"/>
    <s v="NE"/>
    <x v="0"/>
    <m/>
    <x v="0"/>
    <s v="www.google.com"/>
    <s v="Debt General"/>
    <s v="Student Debt"/>
    <s v="Student loan default"/>
    <s v="help with repayment of student loans in default"/>
    <s v="http://www.google.com/search"/>
    <s v="hl=en&amp;q=help with repayment of student loans in default"/>
    <x v="0"/>
    <s v="utm_source=google&amp;utm_medium=CPC&amp;utm_content=Student%20Debt&amp;utm_campaign=Debt%20General&amp;utm_term=Student%20loan%20default&amp;keyword=How%20Can%20I%20Consolidate%20My%20Debt"/>
  </r>
  <r>
    <x v="1368"/>
    <s v="TONNIE"/>
    <s v="tmacias727@hotmail.com"/>
    <s v="CB8AA740-BA32-42C6-A2CC-7504637C39B6"/>
    <x v="0"/>
    <x v="4"/>
    <x v="0"/>
    <s v="DebtReductionInc"/>
    <x v="0"/>
    <x v="1"/>
    <x v="1"/>
    <s v="CA"/>
    <x v="2"/>
    <m/>
    <x v="0"/>
    <s v="www.google.com"/>
    <s v="Debt Holding Tank"/>
    <s v="Holding Tank - Debt"/>
    <s v="American debt resources"/>
    <s v="AMERICAN DEBT RESOURCES"/>
    <s v="http://www.google.com/search"/>
    <s v="q=AMERICAN DEBT RESOURCES&amp;rls=com.microsoft:*&amp;ie=UTF-8&amp;oe=UTF-8&amp;startIndex=&amp;startPage=1;"/>
    <x v="0"/>
    <s v="utm_source=google&amp;utm_medium=CPC&amp;utm_content=Holding%20Tank%20-%20Debt&amp;utm_campaign=Debt%20Holding%20Tank&amp;utm_term=American%20debt%20resources&amp;keyword=How%20Can%20I%20Consolidate%20My%20Debt"/>
  </r>
  <r>
    <x v="1369"/>
    <s v="travis"/>
    <s v="foolishphan@yahoo.com"/>
    <s v="1AE2FC60-6F0F-403C-B6A5-7A5BA1132387"/>
    <x v="0"/>
    <x v="3"/>
    <x v="0"/>
    <s v="DebtReductionInc"/>
    <x v="0"/>
    <x v="1"/>
    <x v="1"/>
    <s v="VA"/>
    <x v="0"/>
    <m/>
    <x v="0"/>
    <s v="www.mcall.com"/>
    <s v="DebtReductionInc"/>
    <s v="Credit Card Debt - high volume"/>
    <m/>
    <m/>
    <s v="http://www.mcall.com/common/includes/google-adsense-content2.html"/>
    <s v="client=ca-tribune_news3_html&amp;channel_content=mcall.com&amp;channel_section=mcall_section&amp;type=wide&amp;keywords=jersey%20shore&amp;page_url=http://www.mcall.com/news/nationworld/state/all-a6_obama-credit.6870725apr24,0,2994054,print.story"/>
    <x v="0"/>
    <s v="utm_source=Google&amp;utm_medium=cpc&amp;utm_campaign=DebtReductionInc&amp;utm_content=Credit%20Card%20Debt%20-%20high%20volume&amp;keyword=Eliminate%20Credit%20Card%20Debt"/>
  </r>
  <r>
    <x v="1370"/>
    <s v="Alyssa"/>
    <s v="veyhuk62@hotmail.com"/>
    <s v="045FE596-05A7-48CE-998F-59B5AE02DBC1"/>
    <x v="0"/>
    <x v="1"/>
    <x v="0"/>
    <s v="DebtReductionInc"/>
    <x v="0"/>
    <x v="1"/>
    <x v="1"/>
    <s v="MD"/>
    <x v="0"/>
    <m/>
    <x v="2"/>
    <m/>
    <s v="DebtReductionInc"/>
    <s v="Debt Consolidation"/>
    <m/>
    <m/>
    <m/>
    <m/>
    <x v="0"/>
    <s v="utm_source=yahoo&amp;utm_medium=cpc&amp;utm_campaign=DebtReductionInc&amp;utm_content=Debt%20Consolidation&amp;keyword=Debt%20Consolidation%20Services&amp;OVRAW=non%20profit%20debt%20consolidation%20services&amp;OVKEY=non%20profit%20debt%20consolidation%20services&amp;OVMTC=standard&amp;OVADID=42233432022&amp;OVKWID=207713118522"/>
  </r>
  <r>
    <x v="1371"/>
    <s v="Renee"/>
    <s v="jore21@yahoo.com"/>
    <s v="2ACEC67B-3B3B-4880-AD84-5A4842EA7965"/>
    <x v="0"/>
    <x v="0"/>
    <x v="0"/>
    <s v="DebtReductionInc"/>
    <x v="0"/>
    <x v="1"/>
    <x v="0"/>
    <s v="NV"/>
    <x v="8"/>
    <m/>
    <x v="2"/>
    <s v="search.yahoo.com"/>
    <s v="DebtReductionInc"/>
    <s v="Debt Consolidation - high volume"/>
    <m/>
    <m/>
    <s v="http://search.yahoo.com/search"/>
    <s v="fr=chr-vmn&amp;type=oovoo2_0yach&amp;q=debt consolidation %2Blas vegas&amp;ei=UTF-8"/>
    <x v="0"/>
    <s v="utm_source=yahoo&amp;utm_medium=cpc&amp;utm_campaign=DebtReductionInc&amp;utm_content=Debt%20Consolidation%20-%20high%20volume&amp;keyword=About%20Debt%20Consolidation&amp;OVRAW=debt%20consolidation%20%2Blas%20vegas&amp;OVKEY=debt%20consolidation&amp;OVMTC=advanced&amp;OVADID=42233440522&amp;OVKWID=207713482022"/>
  </r>
  <r>
    <x v="1372"/>
    <s v="anita"/>
    <s v="maffieandmollie@aol.com"/>
    <s v="8DB41E9C-A479-4764-87B5-A12C7D8DCFFA"/>
    <x v="0"/>
    <x v="0"/>
    <x v="0"/>
    <s v="DebtReductionInc"/>
    <x v="0"/>
    <x v="1"/>
    <x v="0"/>
    <s v="AZ"/>
    <x v="6"/>
    <m/>
    <x v="2"/>
    <s v="search.yahoo.com"/>
    <s v="DebtReductionInc"/>
    <s v="Stop Collections"/>
    <m/>
    <s v="fdcpa laws debt collection practices"/>
    <s v="http://search.yahoo.com/search"/>
    <s v="ei=UTF-8&amp;fr=yfp-t-501-s&amp;p=fdcpa laws debt collection practices&amp;rs=0&amp;fr2=rs-bottom"/>
    <x v="0"/>
    <s v="utm_source=yahoo&amp;utm_medium=cpc&amp;utm_campaign=DebtReductionInc&amp;utm_content=Stop%20Collections&amp;keyword=Fair%20Debt%20Collection%20Practices%20Help&amp;OVRAW=fdcpa%20laws%20debt%20collection%20practices&amp;OVKEY=fair%20debt%20collection%20practice&amp;OVMTC=advanced&amp;OVADID=42233320022&amp;OVKWID=207721349522"/>
  </r>
  <r>
    <x v="1373"/>
    <s v="car"/>
    <s v="bamajammer21@hotmail.com"/>
    <s v="9F99165F-D34F-45BC-B58E-A9D789682806"/>
    <x v="0"/>
    <x v="5"/>
    <x v="0"/>
    <s v="DebtReductionInc"/>
    <x v="0"/>
    <x v="1"/>
    <x v="1"/>
    <s v="LA"/>
    <x v="3"/>
    <m/>
    <x v="2"/>
    <s v="search.yahoo.com"/>
    <s v="DebtReductionInc"/>
    <s v="Lower Payments"/>
    <m/>
    <s v="how to reduce mortage"/>
    <s v="http://search.yahoo.com/search"/>
    <s v="ei=utf-8&amp;fr=slv8-acer&amp;p=how%20to%20reduce%20mortage&amp;type="/>
    <x v="0"/>
    <s v="utm_source=yahoo&amp;utm_medium=cpc&amp;utm_campaign=DebtReductionInc&amp;utm_content=Lower%20Payments&amp;keyword=How%20To%20Lower%20Monthly%20Mortgage%20Payments&amp;OVRAW=how%20to%20reduce%20mortgage&amp;OVKEY=lower%20monthly%20mortgage%20payment&amp;OVMTC=advanced&amp;OVADID=42233385522&amp;OVKWID=207713042022"/>
  </r>
  <r>
    <x v="1374"/>
    <s v="Cecilia"/>
    <s v="impalatahoe@yahoo.com"/>
    <s v="46F8DC05-EFCE-43ED-AA7D-4EDAFBE1EF12"/>
    <x v="0"/>
    <x v="2"/>
    <x v="0"/>
    <s v="DebtReductionInc"/>
    <x v="0"/>
    <x v="2"/>
    <x v="1"/>
    <s v="NV"/>
    <x v="9"/>
    <m/>
    <x v="0"/>
    <s v="www.ehow.com"/>
    <s v="DebtReductionInc"/>
    <s v="Student Debt"/>
    <m/>
    <m/>
    <s v="http://www.ehow.com/how_4449352_get-rid-student-loans.html"/>
    <s v="ref=fuel&amp;utm_source=yahoo&amp;utm_medium=ssp&amp;utm_campaign=yssp_art"/>
    <x v="0"/>
    <s v="utm_source=Google&amp;utm_medium=cpc&amp;utm_campaign=DebtReductionInc&amp;utm_content=Student%20Debt&amp;keyword=Defaulted%20Student%20Loan%20Solutions"/>
  </r>
  <r>
    <x v="1375"/>
    <s v="Michele"/>
    <s v="mpicht@aol.com"/>
    <s v="FMf-199ltE_2Ahtzd3dHuw"/>
    <x v="3"/>
    <x v="12"/>
    <x v="0"/>
    <s v="DebtReductionInc"/>
    <x v="1"/>
    <x v="3"/>
    <x v="1"/>
    <s v="NV"/>
    <x v="7"/>
    <m/>
    <x v="0"/>
    <s v="www.google.com"/>
    <s v="Debt Holding Tank"/>
    <s v="Holding Tank - Debt"/>
    <s v="Debtrescueusa"/>
    <s v="debtrescueusa.com"/>
    <s v="http://www.google.com/search"/>
    <s v="sourceid=navclient&amp;aq=0h&amp;oq=&amp;ie=UTF-8&amp;rlz=1T4RNWN_enUS217US307&amp;q=debtrescueusa.com"/>
    <x v="0"/>
    <s v="utm_source=google&amp;utm_medium=CPC&amp;utm_content=Holding%20Tank%20-%20Debt&amp;utm_campaign=Debt%20Holding%20Tank&amp;utm_term=Debtrescueusa&amp;keyword=How%20Can%20I%20Consolidate%20My%20Debt"/>
  </r>
  <r>
    <x v="1376"/>
    <s v="Kendrick"/>
    <s v="kendrick_jenkins@yahoo.com"/>
    <s v="40D62B64-3416-44EA-A10C-E1E840FC036C"/>
    <x v="0"/>
    <x v="0"/>
    <x v="0"/>
    <s v="DebtReductionInc"/>
    <x v="0"/>
    <x v="2"/>
    <x v="0"/>
    <s v="VA"/>
    <x v="9"/>
    <m/>
    <x v="2"/>
    <s v="search.yahoo.com"/>
    <s v="DebtReductionInc"/>
    <s v="General Debt"/>
    <m/>
    <s v="government debt relief"/>
    <s v="http://search.yahoo.com/search"/>
    <s v="p=government debt relief&amp;fr=yfp-t-501&amp;toggle=1&amp;cop=mss&amp;ei=UTF-8"/>
    <x v="0"/>
    <s v="utm_source=yahoo&amp;utm_medium=cpc&amp;utm_campaign=DebtReductionInc&amp;utm_content=General%20Debt&amp;keyword=Debt%20Relief&amp;OVRAW=government%20debt%20relief&amp;OVKEY=debt%20relief&amp;OVMTC=advanced&amp;OVADID=42233303522&amp;OVKWID=207713042522"/>
  </r>
  <r>
    <x v="1377"/>
    <s v="Angelica"/>
    <s v="noangel1972@hotmail.com"/>
    <s v="E8570360-4AD4-4DD1-8FD5-165E2897EC2C"/>
    <x v="0"/>
    <x v="3"/>
    <x v="0"/>
    <s v="DebtReductionInc"/>
    <x v="0"/>
    <x v="1"/>
    <x v="1"/>
    <s v="VA"/>
    <x v="0"/>
    <m/>
    <x v="0"/>
    <s v="www.google.com"/>
    <s v="Debt General"/>
    <s v="Loan Default"/>
    <s v="Loans in default"/>
    <s v="student loans in default and i want to go back to school"/>
    <s v="http://www.google.com/search"/>
    <s v="hl=en&amp;q=student loans in default and i want to go back to school&amp;aq=f&amp;oq="/>
    <x v="0"/>
    <s v="utm_source=google&amp;utm_medium=CPC&amp;utm_content=Loan%20Default&amp;utm_campaign=Debt%20General&amp;utm_term=Loans%20in%20default&amp;keyword=How%20Can%20I%20Consolidate%20My%20Debt"/>
  </r>
  <r>
    <x v="1378"/>
    <s v="Dene"/>
    <s v="dross85048@yahoo.com"/>
    <s v="896B6C0C-6FD4-4167-8F64-A5F54C31B50F"/>
    <x v="0"/>
    <x v="0"/>
    <x v="0"/>
    <s v="DebtReductionInc"/>
    <x v="1"/>
    <x v="0"/>
    <x v="0"/>
    <s v="AZ"/>
    <x v="0"/>
    <m/>
    <x v="2"/>
    <s v="search.yahoo.com"/>
    <s v="DebtReductionInc"/>
    <s v="Debt Consolidation"/>
    <m/>
    <s v="goverment help with debt"/>
    <s v="http://search.yahoo.com/search"/>
    <s v="p=goverment help with debt&amp;ei=utf-8&amp;fr=b1ie7"/>
    <x v="0"/>
    <s v="utm_source=yahoo&amp;utm_medium=cpc&amp;utm_campaign=DebtReductionInc&amp;utm_content=Debt%20Consolidation&amp;keyword=Government%20Debt%20Consolidation&amp;OVRAW=government%20help%20with%20debt&amp;OVKEY=debt%20consolidation%20government&amp;OVMTC=advanced&amp;OVADID=42233432022&amp;OVKWID=207713454522"/>
  </r>
  <r>
    <x v="1379"/>
    <s v="Dick"/>
    <s v="none@none.com"/>
    <s v="016ABEF4-4184-4232-BBE9-1A8A75A55A57"/>
    <x v="0"/>
    <x v="3"/>
    <x v="0"/>
    <s v="DebtReductionInc"/>
    <x v="0"/>
    <x v="1"/>
    <x v="1"/>
    <s v="MI"/>
    <x v="0"/>
    <m/>
    <x v="0"/>
    <s v="googleads.g.doubleclick.net"/>
    <s v="DebtReductionInc"/>
    <s v="Credit Card Debt - high volume"/>
    <m/>
    <s v="http://www.mycalculators.com"/>
    <s v="http://googleads.g.doubleclick.net/pagead/ads"/>
    <s v="client=ca-pub-3663371863707356&amp;dt=1240976588678&amp;lmt=1240275807&amp;output=html&amp;slotname=5858467238&amp;correlator=1240976588678&amp;url=http%3A%2F%2Fwww.mycalculators.com%2Fca%2Fccalm.html&amp;ref=http%3A%2F%2Fsearch.yahoo.com%2Fsearch%3Fp%3Dhow%2Bto%2Bcalculate%2Bcredit%2Bcard%2Bpayment%26fr%3Dyfp-t-501%26toggle%3D1%26cop%3Dmss%26ei%3DUTF-8&amp;frm=0&amp;ga_vid=143331614.1240976470&amp;ga_sid=1240976470&amp;ga_hid=1957933294&amp;ga_fc=true&amp;flash=10.0.22.87&amp;w=160&amp;h=600&amp;u_h=1024&amp;u_w=1280&amp;u_ah=994&amp;u_aw=1280&amp;u_cd=32&amp;u_tz=-240&amp;u_his=5&amp;u_java=true&amp;dtd=78&amp;w=160&amp;h=600&amp;xpc=oHu4T2ChH8&amp;p=http%3A//www.mycalculators.com"/>
    <x v="0"/>
    <s v="utm_source=Google&amp;utm_medium=cpc&amp;utm_campaign=DebtReductionInc&amp;utm_content=Credit%20Card%20Debt%20-%20high%20volume&amp;keyword=Eliminate%20Credit%20Card%20Debt"/>
  </r>
  <r>
    <x v="1380"/>
    <s v="jeff"/>
    <s v="jeffbellez@cox.net"/>
    <s v="36279888-3F50-4993-9559-523A89956F9F"/>
    <x v="0"/>
    <x v="5"/>
    <x v="0"/>
    <s v="DebtReductionInc"/>
    <x v="0"/>
    <x v="1"/>
    <x v="1"/>
    <s v="CA"/>
    <x v="6"/>
    <m/>
    <x v="2"/>
    <s v="search.yahoo.com"/>
    <s v="DebtReductionInc"/>
    <s v="Debt Consolidation"/>
    <m/>
    <s v="debt consolidation for secured debt"/>
    <s v="http://search.yahoo.com/search"/>
    <s v="ei=utf-8&amp;fr=slv8-fp&amp;p=debt%20consolidation%20for%20secured%20debt&amp;type="/>
    <x v="0"/>
    <s v="utm_source=yahoo&amp;utm_medium=cpc&amp;utm_campaign=DebtReductionInc&amp;utm_content=Debt%20Consolidation&amp;keyword=Secured%20Debt%20Consolidation&amp;OVRAW=debt%20consolidation%20for%20secured%20debt&amp;OVKEY=debt%20consolidation%20secured&amp;OVMTC=advanced&amp;OVADID=41951387022&amp;OVKWID=207713224022"/>
  </r>
  <r>
    <x v="1381"/>
    <s v="adela"/>
    <s v="adelaflores95@hotmail.com"/>
    <s v="8DDC59FE-200B-4C3C-8C90-432C73D0630D"/>
    <x v="0"/>
    <x v="0"/>
    <x v="0"/>
    <s v="DebtReductionInc"/>
    <x v="1"/>
    <x v="3"/>
    <x v="0"/>
    <s v="VA"/>
    <x v="2"/>
    <m/>
    <x v="0"/>
    <s v="www.webcrawler.com"/>
    <s v="Debt General"/>
    <s v="Lower Payments"/>
    <s v="Credit card payments"/>
    <m/>
    <s v="http://www.webcrawler.com/webcrawler303/ws/results/Web/credit card payment service/1/417/TopNavigation/Relevance/iq=true/zoom=off/_iceUrlFlag=7"/>
    <s v="_IceUrl=true"/>
    <x v="0"/>
    <s v="utm_source=google&amp;utm_medium=CPC&amp;utm_content=Lower%20Payments&amp;utm_campaign=Debt%20General&amp;utm_term=Credit%20card%20payments&amp;keyword=Lower%20My%20Credit%20Card%20Payments"/>
  </r>
  <r>
    <x v="1382"/>
    <s v="TONIA"/>
    <s v="TGF642@AOL.COM"/>
    <s v="CD7BC1DA-F1F4-48CD-9575-8068B7A43F8B"/>
    <x v="0"/>
    <x v="6"/>
    <x v="0"/>
    <s v="DebtReductionInc"/>
    <x v="0"/>
    <x v="1"/>
    <x v="1"/>
    <s v="NV"/>
    <x v="3"/>
    <m/>
    <x v="0"/>
    <s v="ezinearticles.com"/>
    <s v="DebtReductionInc"/>
    <s v="Student Debt"/>
    <m/>
    <m/>
    <s v="http://ezinearticles.com/"/>
    <s v="Federal-Student-Consolidation---Teacher-Loan-Forgiveness&amp;id=1009106"/>
    <x v="0"/>
    <s v="utm_source=Google&amp;utm_medium=cpc&amp;utm_campaign=DebtReductionInc&amp;utm_content=Student%20Debt&amp;keyword=Defaulted%20Student%20Loan%20Solutions"/>
  </r>
  <r>
    <x v="1383"/>
    <s v="Kahuna"/>
    <s v="yhshere@yahoo.com"/>
    <s v="p9h1w-OBWU21bKdkoiFOvA"/>
    <x v="2"/>
    <x v="0"/>
    <x v="0"/>
    <s v="DebtReductionInc"/>
    <x v="0"/>
    <x v="1"/>
    <x v="0"/>
    <s v="NV"/>
    <x v="8"/>
    <m/>
    <x v="2"/>
    <s v="search.yahoo.com"/>
    <s v="DebtReductionInc - YSM Restructure (05/29/09)"/>
    <s v="Debt Consolidation (LV)"/>
    <m/>
    <s v="federal debt consolidation"/>
    <s v="http://search.yahoo.com/search"/>
    <s v="p=federal debt consolidation"/>
    <x v="0"/>
    <s v="utm_source=yahoo&amp;utm_medium=cpc&amp;utm_campaign=DebtReductionInc%20-%20YSM%20Restructure%20(05/29/09)&amp;utm_content=Debt%20Consolidation%20(LV)&amp;keyword=Government%20Debt%20Consolidation&amp;OVRAW=federal%20debt%20consolidation&amp;OVKEY=government%20debt%20consolidation&amp;OVMTC=advanced&amp;OVADID=45758779022&amp;OVKWID=228148288022"/>
  </r>
  <r>
    <x v="1384"/>
    <s v="Estelle"/>
    <s v="EstelleMellan@yahoo.com"/>
    <s v="E5606CF3-7D1F-4624-8497-A4F4C0198824"/>
    <x v="0"/>
    <x v="0"/>
    <x v="0"/>
    <s v="DebtReductionInc"/>
    <x v="0"/>
    <x v="1"/>
    <x v="0"/>
    <s v="NV"/>
    <x v="7"/>
    <m/>
    <x v="2"/>
    <s v="www.findstuff.com"/>
    <s v="DebtReductionInc"/>
    <s v="Debt Consolidation"/>
    <m/>
    <m/>
    <s v="http://www.findstuff.com/home/search/index"/>
    <s v="1&amp;uvx=txtTKGZZwHxZyynNRN_a4KxXwDQhIbAgHQXlqE69e_mpbU-gsHH5nsmop9tZvG3I8fDPlCtu946ClFBQOWsyOSdLRzMTl0PrE0gcOni0OPM5BgEqr4acBdgqpJvNAdV2OHRzk8KPwaeWdvujLzvOOFIAobCKkGNdnMOlcJWFMgpNMiRa32NJm5Os_HAUAzgBXBFboMeaIh-TZ-9OclXFQWGn4MBLoqgqCGrh4SgOHw5VxjtPSMbV39pBQZGe2uTlcsAQMU_gsMjg2BJfqUbwLn9FRcSveTgbzvphdWrrGvr1dJ2J0TDty_RVKH_-WiPqXZCD2VZAfTY%2A"/>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1385"/>
    <s v="Sandra"/>
    <s v="sdlevert@gmail.com"/>
    <s v="NI3HD4q4CUmIGmCEK9qPCw"/>
    <x v="2"/>
    <x v="0"/>
    <x v="0"/>
    <s v="DebtReductionInc"/>
    <x v="0"/>
    <x v="1"/>
    <x v="0"/>
    <s v="NV"/>
    <x v="5"/>
    <m/>
    <x v="2"/>
    <s v="finder.cox.net"/>
    <s v="DebtReductionInc"/>
    <s v="Bankruptcy - high volume"/>
    <m/>
    <m/>
    <s v="http://finder.cox.net/main"/>
    <s v="AddInType=Bdns&amp;Version=1.4.11&amp;FailureMode=4&amp;ParticipantID=96e687opkbv4scrood8k84drs6gw5duf&amp;ClientLocation=us&amp;Referer=&amp;FailedURI=http%3A%2F%2Fauto.search.msn.com%2Fresponse.asp%3FMT%3Dbankruptcy%2Bprograms%26srch%3D4%26prov%3D%26utf8&amp;SearchQuery=bankruptcy programs"/>
    <x v="0"/>
    <s v="utm_source=yahoo&amp;utm_medium=cpc&amp;utm_campaign=DebtReductionInc&amp;utm_content=Bankruptcy%20-%20high%20volume&amp;keyword=Avoid%20Filing%20Bankruptcy&amp;OVRAW=bankruptcy%20programs&amp;OVKEY=file%20bankruptcy&amp;OVMTC=advanced&amp;OVADID=42233371522&amp;OVKWID=207713050522"/>
  </r>
  <r>
    <x v="1386"/>
    <s v="David"/>
    <s v="daveinsandiego@gmail.com"/>
    <s v="1C3CAFA3-731E-4180-A255-6CFB9E866FDB"/>
    <x v="0"/>
    <x v="1"/>
    <x v="0"/>
    <s v="DebtReductionInc"/>
    <x v="0"/>
    <x v="1"/>
    <x v="1"/>
    <s v="CA"/>
    <x v="5"/>
    <m/>
    <x v="0"/>
    <s v="www.google.com"/>
    <s v="Debt Holding Tank"/>
    <s v="Holding Tank - Debt"/>
    <s v="Debt cures"/>
    <s v="debt cures"/>
    <s v="http://www.google.com/search"/>
    <s v="hl=en&amp;q=debt cures"/>
    <x v="0"/>
    <s v="utm_source=google&amp;utm_medium=CPC&amp;utm_content=Holding%20Tank%20-%20Debt&amp;utm_campaign=Debt%20Holding%20Tank&amp;utm_term=Debt%20cures&amp;keyword=How%20Can%20I%20Consolidate%20My%20Debt"/>
  </r>
  <r>
    <x v="1387"/>
    <s v="Steven"/>
    <s v="sdmhog@hotmail.com"/>
    <s v="1640BF54-DF4E-4FA6-843C-E76F19643400"/>
    <x v="0"/>
    <x v="8"/>
    <x v="0"/>
    <s v="DebtReductionInc"/>
    <x v="0"/>
    <x v="1"/>
    <x v="1"/>
    <s v="AR"/>
    <x v="9"/>
    <m/>
    <x v="0"/>
    <s v="financialplan.about.com"/>
    <s v="DebtReductionInc"/>
    <s v="Credit Card Debt - high volume"/>
    <m/>
    <m/>
    <s v="http://financialplan.about.com/od/creditdebtmanagement/qt/how-to-get-out-of-debt.htm"/>
    <m/>
    <x v="0"/>
    <s v="utm_source=Google&amp;utm_medium=cpc&amp;utm_campaign=DebtReductionInc&amp;utm_content=Credit%20Card%20Debt%20-%20high%20volume&amp;keyword=Eliminate%20Credit%20Card%20Debt"/>
  </r>
  <r>
    <x v="1388"/>
    <s v="celeste"/>
    <s v="jesivy0502@yahoo.com"/>
    <s v="98C42C13-549F-490F-8D7B-43B589DB7AFB"/>
    <x v="0"/>
    <x v="9"/>
    <x v="0"/>
    <s v="DebtReductionInc"/>
    <x v="0"/>
    <x v="1"/>
    <x v="0"/>
    <s v="CA"/>
    <x v="5"/>
    <m/>
    <x v="2"/>
    <s v="search.yahoo.com"/>
    <s v="state"/>
    <s v="File Bankruptcy"/>
    <m/>
    <s v="self file bankruptcy forms in california"/>
    <s v="http://search.yahoo.com/search"/>
    <s v="ei=UTF-8&amp;y=Search&amp;fr=yfp-t-501&amp;p=self file bankruptcy forms in california&amp;SpellState=n-61402384_q-D3SZ88Y4QNcy8A.%2F2v%2FCBQAAAA%40%40&amp;fr2=sp-top"/>
    <x v="0"/>
    <s v="utm_source=yahoo&amp;utm_medium=cpc&amp;utm_campaign=state&amp;utm_content=File%20Bankruptcy&amp;keyword=Avoid%20File%20Bankruptcy%20In%20California&amp;OVRAW=self%20file%20bankruptcy%20forms%20in%20california&amp;OVKEY=file%20bankruptcy%20in%20california&amp;OVMTC=advanced&amp;OVADID=42233365522&amp;OVKWID=207729613522"/>
  </r>
  <r>
    <x v="902"/>
    <s v="Debi"/>
    <s v="ddaniels54@hotmail.com"/>
    <s v="f0dJOBcH10CjgVjgfqPLJA"/>
    <x v="3"/>
    <x v="0"/>
    <x v="0"/>
    <s v="DebtReductionInc"/>
    <x v="0"/>
    <x v="1"/>
    <x v="0"/>
    <s v="VA"/>
    <x v="3"/>
    <m/>
    <x v="2"/>
    <s v="us.yhs.search.yahoo.com"/>
    <s v="DebtReductionInc"/>
    <s v="General Debt"/>
    <m/>
    <s v="debtfree.com"/>
    <s v="http://us.yhs.search.yahoo.com/avg/search"/>
    <s v="fr=yhs-avg&amp;type=yahoo_avg_hs2-tb-web_us&amp;p=debtfree.com"/>
    <x v="0"/>
    <s v="utm_source=yahoo&amp;utm_medium=cpc&amp;utm_campaign=DebtReductionInc&amp;utm_content=General%20Debt&amp;keyword=Be%20Debt%20Free&amp;OVRAW=debtfree.com&amp;OVKEY=debt%20free&amp;OVMTC=advanced&amp;OVADID=42233303522&amp;OVKWID=207713077522"/>
  </r>
  <r>
    <x v="1389"/>
    <s v="Kate"/>
    <s v="andersonkk@cox.net"/>
    <s v="A52E761B-0CF5-4206-9275-D533C8029BB4"/>
    <x v="0"/>
    <x v="0"/>
    <x v="0"/>
    <s v="DebtReductionInc"/>
    <x v="0"/>
    <x v="1"/>
    <x v="0"/>
    <s v="NE"/>
    <x v="4"/>
    <m/>
    <x v="0"/>
    <s v="ad.doubleclick.net"/>
    <s v="DebtReductionInc"/>
    <s v="Credit Card Debt - high volume"/>
    <m/>
    <m/>
    <s v="http://ad.doubleclick.net/adi/huffpost.politics/news;politics=1;entry_id=206944;@ypolitics=1;barack-obama=1;credit-card-fees=1;credit-cards=1;tile=1;sz=728x90;ord=1348660305851819200"/>
    <m/>
    <x v="0"/>
    <s v="utm_source=Google&amp;utm_medium=cpc&amp;utm_campaign=DebtReductionInc&amp;utm_content=Credit%20Card%20Debt%20-%20high%20volume&amp;keyword=Eliminate%20Credit%20Card%20Debt"/>
  </r>
  <r>
    <x v="1390"/>
    <s v="Jackie"/>
    <s v="bjmbrown@aol.com"/>
    <s v="DtsaQ_6cIkaz4LmbtUJrGw"/>
    <x v="1"/>
    <x v="6"/>
    <x v="0"/>
    <s v="DebtReductionInc"/>
    <x v="0"/>
    <x v="1"/>
    <x v="1"/>
    <s v="LA"/>
    <x v="9"/>
    <m/>
    <x v="2"/>
    <s v="us.yhs.search.yahoo.com"/>
    <s v="DebtReductionInc"/>
    <s v="Get Out Of Debt"/>
    <m/>
    <s v="get rid of debt problems"/>
    <s v="http://us.yhs.search.yahoo.com/avg/search"/>
    <s v="fr=yhs-avgb&amp;type=yahoo_avg_hs2-tb-web_us&amp;p=get%20rid%20of%20debt%20problems"/>
    <x v="0"/>
    <s v="utm_source=yahoo&amp;utm_medium=cpc&amp;utm_campaign=DebtReductionInc&amp;utm_content=Get%20Out%20Of%20Debt&amp;keyword=Get%20Rid%20Of%20Debt&amp;OVRAW=get%20rid%20of%20debt%20problems&amp;OVKEY=get%20rid%20of%20debt&amp;OVMTC=advanced&amp;OVADID=42233302522&amp;OVKWID=207713172522"/>
  </r>
  <r>
    <x v="1391"/>
    <s v="Peggy"/>
    <s v="pegysue35@yahoo.com"/>
    <s v="0C7D02A0-F2B2-4B74-9BDB-E0AA9934EF73"/>
    <x v="0"/>
    <x v="6"/>
    <x v="0"/>
    <s v="DebtReductionInc"/>
    <x v="0"/>
    <x v="1"/>
    <x v="1"/>
    <s v="OK"/>
    <x v="0"/>
    <m/>
    <x v="1"/>
    <s v="us.mc827.mail.yahoo.com"/>
    <s v="Financial Services"/>
    <s v="Consolidate"/>
    <m/>
    <m/>
    <s v="http://us.mc827.mail.yahoo.com/mc/showFolder;_ylc=X3oDMTBuZ3FvZWFnBF9TAzM5ODMwMTAzMQRhYwNjaGtNYWls"/>
    <s v=".rand=1467050660"/>
    <x v="0"/>
    <s v="utm_source=AdKnowledge&amp;utm_medium=CPC&amp;utm_content=Consolidate&amp;20Debt&amp;utm_campaign=Financial%20Services&amp;keyword=Debt%20Consolidation%20Experts"/>
  </r>
  <r>
    <x v="1392"/>
    <s v="Debbie"/>
    <s v="debbieg68@cox.net"/>
    <s v="E26D28EF-2951-46C7-AFA3-86B3DC740F74"/>
    <x v="0"/>
    <x v="1"/>
    <x v="0"/>
    <s v="DebtReductionInc"/>
    <x v="0"/>
    <x v="1"/>
    <x v="1"/>
    <s v="LA"/>
    <x v="8"/>
    <m/>
    <x v="0"/>
    <s v="www.google.com"/>
    <s v="Debt Holding Tank"/>
    <s v="Holding Tank - Debt"/>
    <s v="Debt cures"/>
    <s v="debt cures"/>
    <s v="http://www.google.com/search"/>
    <s v="hl=en&amp;q=debt cures&amp;aq=f&amp;oq="/>
    <x v="0"/>
    <s v="utm_source=google&amp;utm_medium=CPC&amp;utm_content=Holding%20Tank%20-%20Debt&amp;utm_campaign=Debt%20Holding%20Tank&amp;utm_term=Debt%20cures&amp;keyword=How%20Can%20I%20Consolidate%20My%20Debt"/>
  </r>
  <r>
    <x v="1393"/>
    <s v="CHARMAINE"/>
    <s v="cvossberg@yahoo.com"/>
    <s v="2B9587EC-EE41-4E5E-8DF8-B0331C435849"/>
    <x v="0"/>
    <x v="10"/>
    <x v="0"/>
    <s v="DebtReductionInc"/>
    <x v="3"/>
    <x v="0"/>
    <x v="1"/>
    <s v="OK"/>
    <x v="4"/>
    <m/>
    <x v="2"/>
    <s v="search.yahoo.com"/>
    <s v="DebtReductionInc"/>
    <s v="Get Out Of Debt"/>
    <m/>
    <s v="how to get debt free"/>
    <s v="http://search.yahoo.com/search;_ylt=A0geurup0J1KSHwBchZXNyoA"/>
    <s v="p=how to get debt free&amp;fr=slv8-hptb5&amp;fr2=sb-top&amp;sao=1"/>
    <x v="0"/>
    <s v="utm_source=yahoo&amp;utm_medium=cpc&amp;utm_campaign=DebtReductionInc&amp;utm_content=Get%20Out%20Of%20Debt&amp;keyword=Get%20Out%20Of%20Debt&amp;OVRAW=how%20to%20get%20debt%20free&amp;OVKEY=how%20to%20get%20debt%20free&amp;OVMTC=standard&amp;OVADID=42233513022&amp;OVKWID=207713140522"/>
  </r>
  <r>
    <x v="1394"/>
    <s v="Essa"/>
    <s v="essageffen@aol.com"/>
    <s v="MIL5TCO-hU2_gZ0zLrUZeQ"/>
    <x v="2"/>
    <x v="8"/>
    <x v="0"/>
    <s v="DebtReductionInc"/>
    <x v="5"/>
    <x v="3"/>
    <x v="1"/>
    <s v="NY"/>
    <x v="9"/>
    <m/>
    <x v="0"/>
    <s v="searchportal.information.com"/>
    <s v="Debt_General_-_SN"/>
    <s v="Lower_Payments"/>
    <s v="Credit card payments"/>
    <m/>
    <s v="http://searchportal.information.com/"/>
    <s v="epl=03240095VGsLXARRBwBQBkQHVwgHWg9aB1oGCFoYBE9FWUFZVAtBGgFXVENUWw5vEAZeABRWEwlAQxAIBlNUAQQJAAQGVhNbEFFeOkFVD1tfRVYKEmwDWAlUCFBTXEdQW0xKW0EcCARMCgtTAAFHXxIXBQoIFQBBElgXUEQVPlpFTFFbXzpcUF8PC1MBBVQFU1ceFQlDFFoCUhEIWAcHE15PZ0ZQC14JUx5KAFJGAlg9E1cWW0MORBNbAkdoDABcW2dUVV8BXFoFHl0AQF0GXj0KXFhRAVQSBVYXUFAOE0wIXlFaUAtWUURLXARBVwlvFhpIAFtfCFoN&amp;query=credit%20card%20payment"/>
    <x v="0"/>
    <s v="utm_source=google&amp;utm_medium=CPC&amp;utm_content=Lower_Payments&amp;utm_campaign=Debt_General_-_SN&amp;utm_term=Credit%20card%20payments&amp;keyword=credit_card_payments"/>
  </r>
  <r>
    <x v="1395"/>
    <s v="brendan"/>
    <s v="richardordick2003@yahoo.com"/>
    <s v="B78996A3-7EEA-45CF-AD7B-E1ADD50949E4"/>
    <x v="0"/>
    <x v="2"/>
    <x v="0"/>
    <s v="DebtReductionInc"/>
    <x v="0"/>
    <x v="1"/>
    <x v="1"/>
    <s v="AZ"/>
    <x v="4"/>
    <m/>
    <x v="2"/>
    <s v="search.yahoo.com"/>
    <s v="DebtReductionInc"/>
    <s v="Get Out Of Debt"/>
    <m/>
    <s v="how to get out of debt quickly"/>
    <s v="http://search.yahoo.com/search"/>
    <s v="ei=UTF-8&amp;fr=yfp-t-501&amp;p=how to get out of debt quickly&amp;rs=0&amp;fr2=rs-bottom"/>
    <x v="0"/>
    <s v="utm_source=yahoo&amp;utm_medium=cpc&amp;utm_campaign=DebtReductionInc&amp;utm_content=Get%20Out%20Of%20Debt&amp;keyword=Get%20Out%20Of%20Debt%20Quickly&amp;OVRAW=how%20to%20get%20out%20of%20debt%20quickly&amp;OVKEY=how%20to%20get%20out%20of%20debt%20quickly&amp;OVMTC=standard&amp;OVADID=42233513022&amp;OVKWID=207713058022"/>
  </r>
  <r>
    <x v="1396"/>
    <s v="Abby"/>
    <s v="sugapye_914@yahoo.com"/>
    <s v="ANvOrjfOHkWVjttCNRYclQ"/>
    <x v="1"/>
    <x v="8"/>
    <x v="0"/>
    <s v="DebtReductionInc"/>
    <x v="2"/>
    <x v="4"/>
    <x v="1"/>
    <s v="FL"/>
    <x v="9"/>
    <m/>
    <x v="0"/>
    <s v="www.google.com"/>
    <s v="Debt General"/>
    <s v="Lower Payments"/>
    <s v="Lower monthly bills"/>
    <s v="lower monthly bills"/>
    <s v="http://www.google.com/search"/>
    <s v="q=lower monthly bills&amp;ie=utf-8&amp;oe=utf-8&amp;aq=t&amp;rls=org.mozilla:en-US:official&amp;client=firefox-a"/>
    <x v="0"/>
    <s v="utm_source=google&amp;utm_medium=CPC&amp;utm_content=Lower%20Payments&amp;utm_campaign=Debt%20General&amp;utm_term=Lower%20monthly%20bills&amp;keyword=How%20Can%20I%20Consolidate%20My%20Debt"/>
  </r>
  <r>
    <x v="1397"/>
    <s v="allen"/>
    <s v="drivetoplatinum@yahoo.com"/>
    <s v="D5F523E9-C2A0-4500-B0E6-45842776097D"/>
    <x v="0"/>
    <x v="0"/>
    <x v="0"/>
    <s v="DebtReductionInc"/>
    <x v="0"/>
    <x v="1"/>
    <x v="0"/>
    <s v="TX"/>
    <x v="0"/>
    <m/>
    <x v="0"/>
    <s v="ezinearticles.com"/>
    <s v="DebtReductionInc"/>
    <s v="Student Debt"/>
    <m/>
    <m/>
    <s v="http://ezinearticles.com/"/>
    <s v="Who-You-Pay-And-How-Much-You-Owe-For-Student-Loans&amp;id=686311"/>
    <x v="0"/>
    <s v="utm_source=Google&amp;utm_medium=cpc&amp;utm_campaign=DebtReductionInc&amp;utm_content=Student%20Debt&amp;keyword=Defaulted%20Student%20Loan%20Solutions"/>
  </r>
  <r>
    <x v="1398"/>
    <s v="Diane"/>
    <s v="deebob88@earthlink.net"/>
    <s v="6MT-9RhAIUSw7UwvgqC5GQ"/>
    <x v="1"/>
    <x v="8"/>
    <x v="0"/>
    <s v="DebtReductionInc"/>
    <x v="0"/>
    <x v="2"/>
    <x v="1"/>
    <s v="NY"/>
    <x v="9"/>
    <m/>
    <x v="0"/>
    <s v="search.earthlink.net"/>
    <s v="Debt Holding Tank"/>
    <s v="Holding Tank - Debt"/>
    <s v="Debt cures they dont want you to know about"/>
    <s v="debt cures they dont want you to know about"/>
    <s v="http://search.earthlink.net/search"/>
    <s v="q=debt cures they dont want you to know about&amp;area=earthlink-ws&amp;channel=nonregistered&amp;abtcgid=87&amp;abtli=0"/>
    <x v="0"/>
    <s v="utm_source=google&amp;utm_medium=CPC&amp;utm_content=Holding%20Tank%20-%20Debt&amp;utm_campaign=Debt%20Holding%20Tank&amp;utm_term=Debt%20cures%20they%20dont%20want%20you%20to%20know%20about&amp;keyword=How%20Can%20I%20Consolidate%20My%20Debt"/>
  </r>
  <r>
    <x v="1399"/>
    <s v="JAIME"/>
    <s v="macknz04@aol.com"/>
    <s v="0BE33737-0BE8-4522-8D3E-6F32477E0EBB"/>
    <x v="0"/>
    <x v="0"/>
    <x v="0"/>
    <s v="DebtReductionInc"/>
    <x v="0"/>
    <x v="1"/>
    <x v="0"/>
    <s v="IL"/>
    <x v="6"/>
    <m/>
    <x v="0"/>
    <s v="www.google.com"/>
    <s v="Debt General"/>
    <s v="Get Out Of Debt"/>
    <s v="Get rid of debt"/>
    <s v="help me get rid of my debts"/>
    <s v="http://www.google.com/hws/search"/>
    <s v="q=help me get rid of my debts&amp;client=dell-usuk&amp;channel=us-psp&amp;safe=high&amp;adsafe=high&amp;hl=en&amp;ie=UTF-8&amp;oe=UTF-8&amp;start=10&amp;br="/>
    <x v="0"/>
    <s v="utm_source=google&amp;utm_medium=CPC&amp;utm_content=Get%20Out%20Of%20Debt&amp;utm_campaign=Debt%20General&amp;utm_term=Get%20rid%20of%20debt&amp;keyword=How%20Can%20I%20Consolidate%20My%20Debt"/>
  </r>
  <r>
    <x v="1400"/>
    <s v="Kelly"/>
    <s v="mklisiscki@gmail.com"/>
    <s v="5EBDB69E-9BCB-4EB7-AE6D-A09495E61EFC"/>
    <x v="0"/>
    <x v="2"/>
    <x v="0"/>
    <s v="DebtReductionInc"/>
    <x v="0"/>
    <x v="1"/>
    <x v="1"/>
    <s v="NE"/>
    <x v="0"/>
    <m/>
    <x v="0"/>
    <s v="ezinearticles.com"/>
    <s v="Debt Volume"/>
    <s v="How"/>
    <s v="debt"/>
    <m/>
    <s v="http://ezinearticles.com/"/>
    <s v="I-Cant-Pay-My-Credit-Cards---Whats-Going-to-Happen-to-Me"/>
    <x v="0"/>
    <s v="utm_source=google&amp;utm_medium=CPC&amp;utm_content=How&amp;utm_campaign=Debt%20Volume&amp;utm_term=debt&amp;keyword=All%20New%202009%20Debt%20Reduction%20Program"/>
  </r>
  <r>
    <x v="1401"/>
    <s v="Ted"/>
    <s v="gxa911@yahoo.com"/>
    <s v="71A52A69-29F0-47E2-99EF-796A3FD2B740"/>
    <x v="0"/>
    <x v="1"/>
    <x v="0"/>
    <s v="DebtReductionInc"/>
    <x v="0"/>
    <x v="1"/>
    <x v="1"/>
    <s v="MD"/>
    <x v="0"/>
    <m/>
    <x v="0"/>
    <s v="www.buzzle.com"/>
    <s v="DebtReductionInc"/>
    <s v="Student Debt"/>
    <m/>
    <m/>
    <s v="http://www.buzzle.com/articles/student-loans-repay-refinance-or-reach-a-settlement-and-save-thousands.html"/>
    <m/>
    <x v="0"/>
    <s v="utm_source=Google&amp;utm_medium=cpc&amp;utm_campaign=DebtReductionInc&amp;utm_content=Student%20Debt&amp;keyword=Defaulted%20Student%20Loan%20Solutions"/>
  </r>
  <r>
    <x v="1402"/>
    <s v="lonnie"/>
    <s v="lonniecrist@hotmail.com"/>
    <s v="7F14449C-223A-435B-AF86-667E7D8F8CBA"/>
    <x v="0"/>
    <x v="8"/>
    <x v="0"/>
    <s v="DebtReductionInc"/>
    <x v="3"/>
    <x v="2"/>
    <x v="1"/>
    <s v="TX"/>
    <x v="7"/>
    <m/>
    <x v="0"/>
    <s v="www.google.com"/>
    <s v="Debt Volume"/>
    <s v="Debt"/>
    <s v="Debt"/>
    <s v="legally wipe your debt as seen on msnbc"/>
    <s v="http://www.google.com/search"/>
    <s v="hl=en&amp;source=hp&amp;fkt=2524&amp;fsdt=12468&amp;q=legally wipe your debt as seen on msnbc&amp;rlz=1R2GGLL_en&amp;aq=f&amp;oq=&amp;aqi="/>
    <x v="0"/>
    <s v="utm_source=google&amp;utm_medium=CPC&amp;utm_content=Debt&amp;utm_campaign=Debt%20Volume&amp;utm_term=Debt&amp;keyword=How%20Can%20I%20Consolidate%20My%20Debt"/>
  </r>
  <r>
    <x v="1403"/>
    <s v="Catherine"/>
    <s v="registerednut089@yahoo.com"/>
    <s v="rXew6A2pfUeyEE2zS7Zc_w"/>
    <x v="3"/>
    <x v="9"/>
    <x v="0"/>
    <s v="DebtReductionInc"/>
    <x v="0"/>
    <x v="1"/>
    <x v="0"/>
    <s v="VA"/>
    <x v="0"/>
    <m/>
    <x v="0"/>
    <s v="googleads.g.doubleclick.net"/>
    <s v="DebtReductionInc"/>
    <s v="Stop Collections"/>
    <m/>
    <m/>
    <s v="http://googleads.g.doubleclick.net/pagead/ads"/>
    <s v="client=ca-pub-6628735381541034&amp;dt=1239201205854&amp;lmt=1236200290&amp;output=html&amp;slotname=7160043013&amp;correlator=1239201205854&amp;url=http%3A%2F%2Fwww.complaints.com%2FClient-Services-Inc-140644%2FClient-Services-Inc-140644.html&amp;ref=http%3A%2F%2Fwww.google.com%2Fsearch%3Fhl%3Den%26ei%3DfbPcSaLfCtnelQfFwOX8DQ%26sa%3DX%26oi%3Dspell%26resnum%3D0%26ct%3Dresult%26cd%3D1%26q%3DClient%2BServices%2C%2BINC%2Bcitibank%26spell%3D1&amp;frm=0&amp;ga_vid=1151066185.1239201206&amp;ga_sid=1239201206&amp;ga_hid=322254907&amp;flash=10.0.12.36&amp;u_h=800&amp;u_w=1280&amp;u_ah=770&amp;u_aw=1280&amp;u_cd=32&amp;u_tz=-240&amp;u_his=10&amp;u_java=true&amp;dtd=354&amp;w=300&amp;h=250&amp;xpc=muQZZFS4LK&amp;p=http%3A//www.complaints.com"/>
    <x v="0"/>
    <s v="utm_source=Google&amp;utm_medium=cpc&amp;utm_campaign=DebtReductionInc&amp;utm_content=Stop%20Collections&amp;keyword=How%20To%20Stop%20Bill%20Collectors%20From%20Calling"/>
  </r>
  <r>
    <x v="1404"/>
    <s v="Marye"/>
    <s v="4colintern@gmail.com"/>
    <s v="C87E5C99-68F8-4C78-A9C7-B02C9A1B4219"/>
    <x v="0"/>
    <x v="2"/>
    <x v="0"/>
    <s v="DebtReductionInc"/>
    <x v="2"/>
    <x v="3"/>
    <x v="1"/>
    <s v="MD"/>
    <x v="0"/>
    <m/>
    <x v="2"/>
    <s v="answers.yahoo.com"/>
    <s v="DebtReductionInc"/>
    <s v="Chapter 7 Bankruptcy"/>
    <m/>
    <s v="how to file chapter 7 inexpensively"/>
    <s v="http://answers.yahoo.com/search/search_result;_ylt=AvVBf_Spc2eYXhJNA2OM1iTpy6IX;_ylv=3"/>
    <s v="p=how to file chapter 7 inexpensively"/>
    <x v="0"/>
    <s v="utm_source=yahoo&amp;utm_medium=cpc&amp;utm_campaign=DebtReductionInc&amp;utm_content=Chapter%207%20Bankruptcy&amp;keyword=Avoid%20Filing%20Chapter%207%20Bankruptcy&amp;OVRAW=how%20to%20file%20chapter%207%20inexpensively&amp;OVKEY=file%20chapter%207&amp;OVMTC=advanced&amp;OVADID=42233379522&amp;OVKWID=207713261522"/>
  </r>
  <r>
    <x v="1405"/>
    <s v="Jeannie"/>
    <s v="jwoolf@gt.rr.com"/>
    <s v="_k9ff-j13EuVlUm6CzuHwA"/>
    <x v="6"/>
    <x v="7"/>
    <x v="0"/>
    <s v="DebtReductionInc"/>
    <x v="0"/>
    <x v="1"/>
    <x v="1"/>
    <s v="TX"/>
    <x v="2"/>
    <m/>
    <x v="0"/>
    <s v="www.google.com"/>
    <s v="Debt Holding Tank"/>
    <s v="Holding Tank - Debt"/>
    <s v="Consumer debt initiative"/>
    <s v="Consumer Debt Initiative, Washington, DC"/>
    <s v="http://www.google.com/search"/>
    <s v="sourceid=navclient&amp;ie=UTF-8&amp;rlz=1T4GPEA_enUS289US289&amp;q=Consumer Debt Initiative%2c Washington%2c DC"/>
    <x v="0"/>
    <s v="utm_source=google&amp;utm_medium=CPC&amp;utm_content=Holding%20Tank%20-%20Debt&amp;utm_campaign=Debt%20Holding%20Tank&amp;utm_term=Consumer%20debt%20initiative&amp;keyword=How%20Can%20I%20Consolidate%20My%20Debt"/>
  </r>
  <r>
    <x v="1406"/>
    <s v="Mark"/>
    <s v="MarcosAurelius333@yahoo.com"/>
    <s v="1D341A59-4287-45C5-9C4C-EFB583AC6FE7"/>
    <x v="0"/>
    <x v="5"/>
    <x v="0"/>
    <s v="DebtReductionInc"/>
    <x v="0"/>
    <x v="1"/>
    <x v="1"/>
    <s v="TX"/>
    <x v="2"/>
    <m/>
    <x v="0"/>
    <s v="www.ask.com"/>
    <s v="Debt General"/>
    <s v="Loan Default"/>
    <s v="Loans in default"/>
    <s v="if I am in default of my student loans what can I do"/>
    <s v="http://www.ask.com/web"/>
    <s v="q=if I am in default of my student loans what can I do&amp;search=&amp;qsrc=0&amp;o=0&amp;l=dir"/>
    <x v="0"/>
    <s v="utm_source=google&amp;utm_medium=CPC&amp;utm_content=Loan%20Default&amp;utm_campaign=Debt%20General&amp;utm_term=Loans%20in%20default&amp;keyword=How%20Can%20I%20Consolidate%20My%20Debt"/>
  </r>
  <r>
    <x v="1407"/>
    <s v="Sidney"/>
    <s v="shantail.miller@lrsd.org"/>
    <s v="2EAB6681-124B-4448-98D5-66B628781F90"/>
    <x v="0"/>
    <x v="0"/>
    <x v="0"/>
    <s v="DebtReductionInc"/>
    <x v="1"/>
    <x v="3"/>
    <x v="0"/>
    <s v="AR"/>
    <x v="3"/>
    <m/>
    <x v="0"/>
    <s v="googleads.g.doubleclick.net"/>
    <s v="DebtReductionInc"/>
    <s v="Student Debt"/>
    <m/>
    <m/>
    <s v="http://googleads.g.doubleclick.net/pagead/ads"/>
    <s v="client=ca-pub-0174696702846016&amp;dt=1248736633412&amp;lmt=1248736633&amp;output=html&amp;slotname=4619719250&amp;correlator=1248736633412&amp;url=http%3A%2F%2Fwww.bankrate.com%2Fbrm%2Fnews%2Fadvice%2F20030318a1.asp&amp;ref=http%3A%2F%2Fwww.google.com%2Fsearch%3Fhl%3Den%26q%3Dstudent%2Bloan%2Bdefault%2Bhelp%26aq%3D0%26oq%3Dstudent%2Bloan%2Bdefault%26aqi%3Dg10%26rlz%3D1R2ADSA_enUS338&amp;frm=0&amp;ga_vid=1297381397.1248736634&amp;ga_sid=1248736634&amp;ga_hid=854759491&amp;flash=9.0.28.0&amp;w=300&amp;h=250&amp;u_h=768&amp;u_w=1024&amp;u_ah=738&amp;u_aw=1024&amp;u_cd=32&amp;u_tz=-300&amp;u_his=3&amp;u_java=true&amp;dtd=184&amp;xpc=ZmEXNjU5uz&amp;p=http%3A//www.bankrate.com"/>
    <x v="1"/>
    <s v="utm_source=Google&amp;utm_medium=cpc&amp;utm_campaign=DebtReductionInc&amp;utm_content=Student%20Debt&amp;keyword=Defaulted%20Student%20Loan%20Solutions"/>
  </r>
  <r>
    <x v="1408"/>
    <s v="mark"/>
    <s v="mark.davis7@yahoo.com"/>
    <s v="789C180E-D721-44AD-952D-62EC91FD02E2"/>
    <x v="0"/>
    <x v="3"/>
    <x v="0"/>
    <s v="DebtReductionInc"/>
    <x v="0"/>
    <x v="1"/>
    <x v="1"/>
    <s v="FL"/>
    <x v="2"/>
    <m/>
    <x v="2"/>
    <s v="search.yahoo.com"/>
    <s v="DebtReductionInc"/>
    <s v="Student Debt - high volume"/>
    <m/>
    <s v="pay off student loans"/>
    <s v="http://search.yahoo.com/search"/>
    <s v="p=pay off student loans&amp;ei=UTF-8&amp;fr=yfp-t-501-s&amp;xargs=12KPjg1ihSroGmmvmnEOOIMLrcmUsOkZ7Fo5h7DOV5CtdY6hNdE%2DIfXpP0xZg6WO8T7xvSy7HBreVFdJGu277WVk0qfeO%5FL%2Dv8yY7Cj9pjbdqbUdLvt4B9lf%5Fq6o5vDE8%2E&amp;pstart=7&amp;b=161"/>
    <x v="0"/>
    <s v="utm_source=yahoo&amp;utm_medium=cpc&amp;utm_campaign=DebtReductionInc&amp;utm_content=Student%20Debt%20-%20high%20volume&amp;keyword=Student%20Loan%20Consolidation&amp;OVRAW=pay%20off%20student%20loans&amp;OVKEY=student%20loan%20debt&amp;OVMTC=advanced&amp;OVADID=42233253022&amp;OVKWID=207721351522"/>
  </r>
  <r>
    <x v="1409"/>
    <s v="Joan"/>
    <s v="jkculhane@sbcglobal.net"/>
    <s v="68DF1481-A82C-4125-B46A-D1B169B01465"/>
    <x v="0"/>
    <x v="0"/>
    <x v="0"/>
    <s v="DebtReductionInc"/>
    <x v="1"/>
    <x v="0"/>
    <x v="0"/>
    <s v="MI"/>
    <x v="4"/>
    <m/>
    <x v="0"/>
    <s v="googleads.g.doubleclick.net"/>
    <s v="DebtReductionInc"/>
    <s v="Credit Card Debt - high volume"/>
    <m/>
    <m/>
    <s v="http://googleads.g.doubleclick.net/pagead/ads"/>
    <s v="client=ca-pub-6958755572607374&amp;dt=1250339449629&amp;lmt=1250339448&amp;alternate_ad_url=http%3A%2F%2Fhubpages.com%2Fgoogle_adsense_script.html&amp;output=html&amp;format=728x90_as&amp;correlator=1250339449631&amp;channel=4455870224%2B9133651905%2B8421848098%2B5602380156%2B8102179167&amp;url=http%3A%2F%2Fhubpages.com%2Fhub%2FHow-to-get-out-of-debt-and-save-money_&amp;color_bg=ffffff&amp;color_text=3d3d3d&amp;color_link=0000e3&amp;color_url=3d3d3d&amp;color_border=ffffff&amp;ad_type=text_image&amp;ref=http%3A%2F%2Fhubpages.com%2Fhub%2FFree-Budget-Worksheets&amp;frm=0&amp;ui=rc%3A6&amp;ga_vid=1512206520.1250339368&amp;ga_sid=1250339368&amp;ga_hid=202781863&amp;ga_fc=true&amp;flash=10.0.22&amp;w=728&amp;h=90&amp;u_h=768&amp;u_w=1024&amp;u_ah=738&amp;u_aw=1024&amp;u_cd=32&amp;u_tz=-240&amp;u_his=27&amp;u_java=true&amp;u_nplug=14&amp;u_nmime=57&amp;ifi=1&amp;dtd=29&amp;xpc=S3kxEpNECZ&amp;p=http%3A//hubpages.com"/>
    <x v="0"/>
    <s v="utm_source=Google&amp;utm_medium=cpc&amp;utm_campaign=DebtReductionInc&amp;utm_content=Credit%20Card%20Debt%20-%20high%20volume&amp;keyword=Eliminate%20Credit%20Card%20Debt"/>
  </r>
  <r>
    <x v="1410"/>
    <s v="Evelyn"/>
    <s v="EJensen105@yahoo.com"/>
    <e v="#NAME?"/>
    <x v="1"/>
    <x v="8"/>
    <x v="0"/>
    <s v="DebtReductionInc"/>
    <x v="0"/>
    <x v="1"/>
    <x v="1"/>
    <s v="IL"/>
    <x v="9"/>
    <m/>
    <x v="2"/>
    <s v="search.yahoo.com"/>
    <s v="DebtReductionInc - YSM Restructure (05/29/09)"/>
    <s v="General Debt (LV)"/>
    <m/>
    <s v="pay off debt"/>
    <s v="http://search.yahoo.com/search"/>
    <s v="p=pay off debt&amp;fr=yfp-t-501&amp;toggle=1&amp;cop=mss&amp;ei=UTF-8"/>
    <x v="0"/>
    <s v="utm_source=yahoo&amp;utm_medium=cpc&amp;utm_campaign=DebtReductionInc%20-%20YSM%20Restructure%20(05/29/09)&amp;utm_content=General%20Debt%20(LV)&amp;keyword=Pay%20Off%20Debt&amp;OVRAW=pay%20off%20debt&amp;OVKEY=pay%20off%20debt&amp;OVMTC=standard&amp;OVADID=45758733522&amp;OVKWID=228148554022"/>
  </r>
  <r>
    <x v="1411"/>
    <s v="JASON"/>
    <s v="JCOXFAMILY@YAHOO.COM"/>
    <s v="39552CEB-A5EA-4A8D-8FBC-11BD2379093B"/>
    <x v="0"/>
    <x v="8"/>
    <x v="0"/>
    <s v="DebtReductionInc"/>
    <x v="3"/>
    <x v="0"/>
    <x v="1"/>
    <s v="AR"/>
    <x v="1"/>
    <m/>
    <x v="2"/>
    <s v="search.yahoo.com"/>
    <s v="DebtReductionInc"/>
    <s v="Chapter 7 Bankruptcy"/>
    <m/>
    <s v="NOT SURE IF i SHOULD FILE CHAPTER 7"/>
    <s v="http://search.yahoo.com/search"/>
    <s v="p=NOT SURE IF i SHOULD FILE CHAPTER 7&amp;fr=yfp-t-501&amp;toggle=1&amp;cop=mss&amp;ei=UTF-8"/>
    <x v="0"/>
    <s v="utm_source=yahoo&amp;utm_medium=cpc&amp;utm_campaign=DebtReductionInc&amp;utm_content=Chapter%207%20Bankruptcy&amp;keyword=Avoid%20Filing%20Chapter%207%20Bankruptcy&amp;OVRAW=NOT%20SURE%20IF%20i%20SHOULD%20FILE%20CHAPTER%207&amp;OVKEY=file%20chapter%207&amp;OVMTC=advanced&amp;OVADID=42233379522&amp;OVKWID=207713261522"/>
  </r>
  <r>
    <x v="1412"/>
    <s v="Sheila"/>
    <s v="sdhopson@sbcglobal.net"/>
    <s v="tWL4lsQNkk_Kvb1KLdK-6A"/>
    <x v="5"/>
    <x v="2"/>
    <x v="0"/>
    <s v="DebtReductionInc"/>
    <x v="1"/>
    <x v="0"/>
    <x v="1"/>
    <s v="AR"/>
    <x v="9"/>
    <m/>
    <x v="2"/>
    <s v="search.yahoo.com"/>
    <s v="DebtReductionInc"/>
    <s v="Credit Card Consolidation"/>
    <m/>
    <s v="debt consolidation"/>
    <s v="http://search.yahoo.com/search"/>
    <s v="resultPage=10&amp;spage=search%2Fypresults.htm&amp;searchtype=yp&amp;source=APYHPYPS&amp;where=Location&amp;csz=Location&amp;ei=UTF-8&amp;p=debt consolidation&amp;fr=ush-mail&amp;string=debt consolidation&amp;string=Location"/>
    <x v="0"/>
    <s v="utm_source=yahoo&amp;utm_medium=cpc&amp;utm_campaign=DebtReductionInc&amp;utm_content=Credit%20Card%20Consolidation&amp;keyword=Credit%20Card%20Consolidation&amp;OVRAW=debt%20consolidation&amp;OVKEY=consolidation%20credit%20card&amp;OVMTC=advanced&amp;OVADID=41951287022&amp;OVKWID=207713091022"/>
  </r>
  <r>
    <x v="1413"/>
    <s v="Aretha"/>
    <s v="aretha.i.fairley@amedd.army.mil"/>
    <s v="3DEF81A9-772D-4721-AED1-25304F8D2F21"/>
    <x v="0"/>
    <x v="3"/>
    <x v="0"/>
    <s v="DebtReductionInc"/>
    <x v="0"/>
    <x v="1"/>
    <x v="1"/>
    <s v="OK"/>
    <x v="2"/>
    <m/>
    <x v="2"/>
    <s v="search.yahoo.com"/>
    <s v="DebtReductionInc"/>
    <s v="Debt Consolidation"/>
    <m/>
    <s v="military consolidation loans"/>
    <s v="http://search.yahoo.com/search"/>
    <s v="ei=utf-8&amp;fr=slv8-reg&amp;p=military%20consolidation%20loans&amp;type="/>
    <x v="0"/>
    <s v="utm_source=yahoo&amp;utm_medium=cpc&amp;utm_campaign=DebtReductionInc&amp;utm_content=Debt%20Consolidation&amp;keyword=Military%20Debt%20Consolidation&amp;OVRAW=military%20consolidation%20loans&amp;OVKEY=military%20debt%20consolidation&amp;OVMTC=advanced&amp;OVADID=41951387022&amp;OVKWID=207713429022"/>
  </r>
  <r>
    <x v="1414"/>
    <s v="Ka"/>
    <s v="kahawj@hotmail.com"/>
    <s v="wSN6_bMSykmr70LuXIqskg"/>
    <x v="2"/>
    <x v="10"/>
    <x v="0"/>
    <s v="DebtReductionInc"/>
    <x v="1"/>
    <x v="0"/>
    <x v="1"/>
    <s v="OK"/>
    <x v="9"/>
    <m/>
    <x v="2"/>
    <s v="search.yahoo.com"/>
    <s v="DebtReductionInc"/>
    <s v="Debt Consolidation"/>
    <m/>
    <s v="government consolidate debt"/>
    <s v="http://search.yahoo.com/search;_ylt=A0geut_f9adK78MA0VlXNyoA"/>
    <s v="p=government consolidate debt&amp;fr=slv8-tyc8&amp;fr2=sb-bot"/>
    <x v="0"/>
    <s v="utm_source=yahoo&amp;utm_medium=cpc&amp;utm_campaign=DebtReductionInc&amp;utm_content=Debt%20Consolidation&amp;keyword=Government%20Debt%20Consolidation&amp;OVRAW=government%20consolidate%20debt&amp;OVKEY=government%20debt%20consolidation&amp;OVMTC=advanced&amp;OVADID=42233534522&amp;OVKWID=207713454522"/>
  </r>
  <r>
    <x v="1415"/>
    <s v="roald"/>
    <s v="roaldg@msn.com"/>
    <s v="D65BB8C3-9E94-47D1-8C02-680A259C1C30"/>
    <x v="0"/>
    <x v="4"/>
    <x v="0"/>
    <s v="DebtReductionInc"/>
    <x v="0"/>
    <x v="1"/>
    <x v="1"/>
    <s v="TX"/>
    <x v="6"/>
    <m/>
    <x v="0"/>
    <s v="www.studentloanhelper.com"/>
    <s v="Debt General"/>
    <s v="Student Debt"/>
    <s v="Student loan default"/>
    <m/>
    <s v="http://www.studentloanhelper.com/good/help/paying/student/student_loan_in_default.htm"/>
    <s v="t=QhAZczwyCeAKEwiL7bzf8puaAhUZXGoKHXkopBcQAhgBIA0wi_CgAzgVUIvwoANQy7qLD1DirK8PULvcthBQw7e1EQ&amp;slt=8&amp;slr=14&amp;lpt=2"/>
    <x v="0"/>
    <s v="utm_source=google&amp;utm_medium=CPC&amp;utm_content=Student%20Debt&amp;utm_campaign=Debt%20General&amp;utm_term=Student%20loan%20default&amp;keyword=How%20Can%20I%20Consolidate%20My%20Debt"/>
  </r>
  <r>
    <x v="1416"/>
    <s v="Jennifer"/>
    <s v="queens7673@sbcglobal.net"/>
    <s v="802F4855-5EF7-4B62-B39E-20C9BA0478E1"/>
    <x v="0"/>
    <x v="4"/>
    <x v="0"/>
    <s v="DebtReductionInc"/>
    <x v="0"/>
    <x v="1"/>
    <x v="1"/>
    <s v="TX"/>
    <x v="2"/>
    <m/>
    <x v="2"/>
    <s v="search.yahoo.com"/>
    <s v="state"/>
    <s v="File Bankruptcy"/>
    <m/>
    <s v="how to file for bankrupcy in texas"/>
    <s v="http://search.yahoo.com/search"/>
    <s v="p=how to file for bankrupcy in texas&amp;ei=UTF-8&amp;fr=moz2-ytff-fp"/>
    <x v="0"/>
    <s v="utm_source=yahoo&amp;utm_medium=cpc&amp;utm_campaign=state&amp;utm_content=File%20Bankruptcy&amp;keyword=Avoid%20File%20Bankruptcy%20In%20Texas&amp;OVRAW=how%20to%20file%20for%20bankrupcy%20in%20texas&amp;OVKEY=how%20to%20file%20for%20bankruptcy%20in%20texas&amp;OVMTC=standard&amp;OVADID=41951296522&amp;OVKWID=207729350522"/>
  </r>
  <r>
    <x v="1417"/>
    <s v="roberto"/>
    <s v="laura.ov75@sbcglobal.net"/>
    <s v="DD6D5A1C-B4E4-47D8-A4EB-3F8AEC19D12D"/>
    <x v="0"/>
    <x v="2"/>
    <x v="0"/>
    <s v="DebtReductionInc"/>
    <x v="0"/>
    <x v="1"/>
    <x v="1"/>
    <s v="TX"/>
    <x v="6"/>
    <m/>
    <x v="0"/>
    <s v="www.orchandbank.com"/>
    <s v="Debt General"/>
    <s v="Lower Payments"/>
    <s v="Credit card payments"/>
    <m/>
    <s v="http://www.orchandbank.com/serve.php"/>
    <s v="lg=en&amp;dn=orchandbank.com&amp;ps=e468b4b6a1dc2b7eca6b9b871d23bcb2&amp;tk=mXgJPwNDO_8KEwjrrInU5rWaAhUPTOcKHVFBKLoYACAAMMu6iw84DVDLuosPUJ_Kiw9QsfmYD1CF76gQULzcthBQkq2KyAE&amp;le=2009051123000039652&amp;aq=orchard credit card payment"/>
    <x v="0"/>
    <s v="utm_source=google&amp;utm_medium=CPC&amp;utm_content=Lower%20Payments&amp;utm_campaign=Debt%20General&amp;utm_term=Credit%20card%20payments&amp;keyword=Lower%20My%20Credit%20Card%20Payments"/>
  </r>
  <r>
    <x v="1418"/>
    <s v="Salamar"/>
    <s v="slcox5s@yahoo.com"/>
    <s v="B56C95D7-AF4E-428A-B347-11F59B13C76B"/>
    <x v="0"/>
    <x v="0"/>
    <x v="0"/>
    <s v="DebtReductionInc"/>
    <x v="0"/>
    <x v="1"/>
    <x v="0"/>
    <s v="MO"/>
    <x v="4"/>
    <m/>
    <x v="2"/>
    <s v="search.yahoo.com"/>
    <s v="DebtReductionInc"/>
    <s v="Debt Consolidation"/>
    <m/>
    <s v="us government debt help"/>
    <s v="http://search.yahoo.com/search;_ylt=A0geu87a.DpKOwUB1xVXNyoA"/>
    <s v="fr2=sg-gac&amp;sado=1&amp;p=us%20government%20debt%20help&amp;fr=yfp-t-501&amp;pqstr=government%20debt%20help&amp;gprid=lLUKGtmRSy.BmbPX42IsiA&amp;sac=1&amp;sao=0"/>
    <x v="0"/>
    <s v="utm_source=yahoo&amp;utm_medium=cpc&amp;utm_campaign=DebtReductionInc&amp;utm_content=Debt%20Consolidation&amp;keyword=Government%20Debt%20Consolidation&amp;OVRAW=us%20government%20debt%20help&amp;OVKEY=debt%20consolidation%20government&amp;OVMTC=advanced&amp;OVADID=41951255522&amp;OVKWID=207713454522"/>
  </r>
  <r>
    <x v="1419"/>
    <s v="Holly"/>
    <s v="mrskammy_07@yahoo.com"/>
    <s v="9B3076C2-2A1B-4D0C-B111-1787498850D3"/>
    <x v="0"/>
    <x v="2"/>
    <x v="0"/>
    <s v="DebtReductionInc"/>
    <x v="0"/>
    <x v="1"/>
    <x v="1"/>
    <s v="TX"/>
    <x v="2"/>
    <m/>
    <x v="2"/>
    <s v="search.yahoo.com"/>
    <s v="DebtReductionInc"/>
    <s v="Lower Payments"/>
    <m/>
    <s v="ways to lower your car payment"/>
    <s v="http://search.yahoo.com/search"/>
    <s v="p=ways to lower your car payment&amp;fr=fptb-yie7-s&amp;toggle=1&amp;cop=mss&amp;ei=UTF-8"/>
    <x v="0"/>
    <s v="utm_source=yahoo&amp;utm_medium=cpc&amp;utm_campaign=DebtReductionInc&amp;utm_content=Lower%20Payments&amp;keyword=How%20To%20Lower%20Monthly%20Car%20Payments&amp;OVRAW=ways%20to%20lower%20your%20car%20payment&amp;OVKEY=to%20lower%20your%20monthly%20car%20payment&amp;OVMTC=advanced&amp;OVADID=42233385522&amp;OVKWID=207713465022"/>
  </r>
  <r>
    <x v="264"/>
    <s v="Bertha"/>
    <s v="nana_bertha@yahoo.com"/>
    <s v="nr-o7KjtDUWeRPbERcjHrw"/>
    <x v="3"/>
    <x v="2"/>
    <x v="0"/>
    <s v="DebtReductionInc"/>
    <x v="3"/>
    <x v="0"/>
    <x v="1"/>
    <s v="TX"/>
    <x v="4"/>
    <m/>
    <x v="0"/>
    <m/>
    <s v="DebtReductionInc"/>
    <s v="Lower Payments"/>
    <m/>
    <m/>
    <m/>
    <m/>
    <x v="2"/>
    <s v="utm_source=Google&amp;utm_medium=cpc&amp;utm_campaign=DebtReductionInc&amp;utm_content=Lower%20Payments&amp;keyword=How%20To%20Lower%20Monthly%20Mortgage%20Payments"/>
  </r>
  <r>
    <x v="1420"/>
    <s v="maria"/>
    <s v="calabacitas19@yahoo.com"/>
    <s v="AE684747-7CA8-498D-818D-505CF1FFCCF7"/>
    <x v="0"/>
    <x v="0"/>
    <x v="0"/>
    <s v="DebtReductionInc"/>
    <x v="5"/>
    <x v="2"/>
    <x v="0"/>
    <s v="TX"/>
    <x v="2"/>
    <m/>
    <x v="2"/>
    <s v="search.yahoo.com"/>
    <s v="DebtReductionInc"/>
    <s v="Lower Payments"/>
    <m/>
    <s v="how to lower your mortgage payments"/>
    <s v="http://search.yahoo.com/search"/>
    <s v="p=how to lower your mortgage payments&amp;fr=yfp-t-153&amp;toggle=1&amp;cop=mss&amp;ei=UTF-8"/>
    <x v="0"/>
    <s v="utm_source=yahoo&amp;utm_medium=cpc&amp;utm_campaign=DebtReductionInc&amp;utm_content=Lower%20Payments&amp;keyword=How%20To%20Lower%20Mortgage%20Payments&amp;OVRAW=how%20to%20lower%20your%20mortgage%20payments&amp;OVKEY=how%20to%20lower%20your%20mortgage%20payment&amp;OVMTC=standard&amp;OVADID=42233385522&amp;OVKWID=207713333022"/>
  </r>
  <r>
    <x v="1421"/>
    <s v="roy"/>
    <s v="ms.ulrich@sbcglobal.net"/>
    <s v="3BDBD93A-8431-41B0-8BCF-DE5998FC62F7"/>
    <x v="0"/>
    <x v="2"/>
    <x v="0"/>
    <s v="DebtReductionInc"/>
    <x v="1"/>
    <x v="0"/>
    <x v="1"/>
    <s v="MO"/>
    <x v="0"/>
    <m/>
    <x v="0"/>
    <s v="search.cnn.com"/>
    <s v="Debt General"/>
    <s v="Get Out Of Debt"/>
    <s v="Get me out of debt"/>
    <m/>
    <s v="http://search.cnn.com/search.jsp"/>
    <s v="query=get me out of debt&amp;type=web&amp;sortBy=date&amp;intl=false"/>
    <x v="0"/>
    <s v="utm_source=google&amp;utm_medium=CPC&amp;utm_content=Get%20Out%20Of%20Debt&amp;utm_campaign=Debt%20General&amp;utm_term=Get%20me%20out%20of%20debt&amp;keyword=How%20Can%20I%20Consolidate%20My%20Debt"/>
  </r>
  <r>
    <x v="1422"/>
    <s v="Evelyn"/>
    <s v="dededavis53@yahoo.com"/>
    <s v="4dfcGNUeJkGbSgaJH4d8qg"/>
    <x v="1"/>
    <x v="5"/>
    <x v="0"/>
    <s v="DebtReductionInc"/>
    <x v="0"/>
    <x v="1"/>
    <x v="1"/>
    <s v="MO"/>
    <x v="7"/>
    <m/>
    <x v="1"/>
    <s v="us.mg3.mail.yahoo.com"/>
    <s v="Financial Services"/>
    <s v="Consolidate"/>
    <m/>
    <m/>
    <s v="http://us.mg3.mail.yahoo.com/dc/launch"/>
    <s v=".gx=1&amp;.rand=65sn03oofgm8j"/>
    <x v="0"/>
    <s v="utm_source=AdKnowledge&amp;utm_medium=CPC&amp;utm_content=Consolidate&amp;20Debt&amp;utm_campaign=Financial%20Services&amp;keyword=Debt%20Consolidation%20Experts"/>
  </r>
  <r>
    <x v="1423"/>
    <s v="Phuoc"/>
    <s v="rado_kc@yahoo.com"/>
    <s v="iW7WJct0bkq0UULp3dAnGQ"/>
    <x v="3"/>
    <x v="7"/>
    <x v="0"/>
    <s v="DebtReductionInc"/>
    <x v="0"/>
    <x v="1"/>
    <x v="1"/>
    <s v="MO"/>
    <x v="2"/>
    <m/>
    <x v="1"/>
    <s v="us.mc823.mail.yahoo.com"/>
    <s v="Financial Services"/>
    <s v="Consolidate"/>
    <m/>
    <m/>
    <s v="http://us.mc823.mail.yahoo.com/mc/showMessage"/>
    <s v="fid=Inbox&amp;sort=date&amp;order=down&amp;startMid=0&amp;.rand=1690657065&amp;da=0&amp;midIndex=5&amp;mid=1_180839_AN9Vv9EAAGXvSdo5Kgjupy0i4CA&amp;prevMid=1_181397_AN1Vv9EAAIYPSdpFOAwSKGtpbuU&amp;nextMid=1_179348_AONVv9EAAXCmSdohVgQl8gBLmVA&amp;m=1_185463_AOBVv9EAAU0wSdp7iQP9L2UCD28,1_184842_AN9Vv9EAAM07Sdpzvge7oBp5%2BQk,1_184236_AORVv9EAAIc8Sdpnswk7Fy4OIGA,1_182822_AN9Vv9EAALlxSdpYkAf22S0joU4,1_181397_AN1Vv9EAAIYPSdpFOAwSKGtpbuU,1_180839_AN9Vv9EAAGXvSdo5Kgjupy0i4CA,1_179348_AONVv9EAAXCmSdohVgQl8gBLmVA,1_178063_AN1Vv9EAAVC3SdoeZwIR4HY6IsY,1_178748_AN1Vv9EAATQvSdoexwKRokpwsvk,1_177468_AOJVv9EAAFjfSdoNLw6N1QiMrJc,1_176665_AN9Vv9EAAGY0SdoHbwT4gl2RTtA,"/>
    <x v="0"/>
    <s v="utm_source=AdKnowledge&amp;utm_medium=CPC&amp;utm_content=Consolidate&amp;20Debt&amp;utm_campaign=Financial%20Services&amp;keyword=Debt%20Consolidation%20Experts"/>
  </r>
  <r>
    <x v="1424"/>
    <s v="Patricia"/>
    <s v="oliver6116@sbcglobal.net"/>
    <s v="5DhNxI5CcEy_xEdjMIH2rA"/>
    <x v="5"/>
    <x v="2"/>
    <x v="0"/>
    <s v="DebtReductionInc"/>
    <x v="0"/>
    <x v="1"/>
    <x v="1"/>
    <s v="TX"/>
    <x v="1"/>
    <m/>
    <x v="0"/>
    <s v="www.soyouwanna.com"/>
    <s v="DebtReductionInc"/>
    <s v="Student Debt"/>
    <m/>
    <m/>
    <s v="http://www.soyouwanna.com/site/syws/loans/loansfull.html"/>
    <m/>
    <x v="0"/>
    <s v="utm_source=Google&amp;utm_medium=cpc&amp;utm_campaign=DebtReductionInc&amp;utm_content=Student%20Debt&amp;keyword=Defaulted%20Student%20Loan%20Solutions"/>
  </r>
  <r>
    <x v="1425"/>
    <s v="Imogene"/>
    <s v="suzzecu@yahoo.com"/>
    <s v="8F5179A8-4771-4308-84F3-518D12D5B1EA"/>
    <x v="0"/>
    <x v="0"/>
    <x v="0"/>
    <s v="DebtReductionInc"/>
    <x v="0"/>
    <x v="1"/>
    <x v="0"/>
    <s v="MO"/>
    <x v="6"/>
    <m/>
    <x v="0"/>
    <s v="googleads.g.doubleclick.net"/>
    <s v="DebtReductionInc"/>
    <s v="Credit Card Debt - high volume"/>
    <m/>
    <m/>
    <s v="http://googleads.g.doubleclick.net/pagead/ads"/>
    <s v="client=ca-pub-1924184521445182&amp;dt=1242739216365&amp;lmt=1242739216&amp;output=html&amp;slotname=6598926442&amp;correlator=1242739216365&amp;url=http%3A%2F%2Faspencreditcard.info%2F&amp;ref=http%3A%2F%2Fwww.google.com%2Fsearch%3Fsourceid%3Dnavclient%26ie%3DUTF-8%26rlz%3D1T4DKUS_enUS266US267%26q%3Daspen%2Bcredit%2Bcard&amp;frm=0&amp;ga_vid=893945780.1242739217&amp;ga_sid=1242739217&amp;ga_hid=1210247864&amp;flash=10.0.22.87&amp;w=160&amp;h=600&amp;u_h=900&amp;u_w=1440&amp;u_ah=870&amp;u_aw=1440&amp;u_cd=32&amp;u_tz=-300&amp;u_his=8&amp;u_java=true&amp;dtd=983&amp;w=160&amp;h=600&amp;xpc=Lgdl5phSGS&amp;p=http%3A//aspencreditcard.info"/>
    <x v="0"/>
    <s v="utm_source=Google&amp;utm_medium=cpc&amp;utm_campaign=DebtReductionInc&amp;utm_content=Credit%20Card%20Debt%20-%20high%20volume&amp;keyword=Eliminate%20Credit%20Card%20Debt"/>
  </r>
  <r>
    <x v="722"/>
    <s v="Pam"/>
    <s v="pamg1155@gmail.com"/>
    <s v="B87RIkIq4Ems0iZWO9Okgw"/>
    <x v="3"/>
    <x v="6"/>
    <x v="0"/>
    <s v="DebtReductionInc"/>
    <x v="1"/>
    <x v="0"/>
    <x v="1"/>
    <s v="TX"/>
    <x v="0"/>
    <m/>
    <x v="0"/>
    <s v="www.google.com"/>
    <s v="Debt Holding Tank"/>
    <s v="Holding Tank - Debt"/>
    <s v="Debt cures they don t want you to know about"/>
    <s v="debt cures they don't want you to know about"/>
    <s v="http://www.google.com/search"/>
    <s v="hl=en&amp;q=debt cures they don%27t want you to know about&amp;aq=5&amp;oq=debt c&amp;aqi=g10"/>
    <x v="0"/>
    <s v="utm_source=google&amp;utm_medium=CPC&amp;utm_content=Holding%20Tank%20-%20Debt&amp;utm_campaign=Debt%20Holding%20Tank&amp;utm_term=Debt%20cures%20they%20don%20t%20want%20you%20to%20know%20about&amp;keyword=2009%20Debt%20Cure%20Secrets"/>
  </r>
  <r>
    <x v="1426"/>
    <s v="IRMA"/>
    <s v="irmagp@inbox.com"/>
    <s v="B2D8A250-7C92-4D54-AA11-A443B42F30F7"/>
    <x v="0"/>
    <x v="0"/>
    <x v="0"/>
    <s v="DebtReductionInc"/>
    <x v="1"/>
    <x v="0"/>
    <x v="0"/>
    <s v="TX"/>
    <x v="1"/>
    <m/>
    <x v="2"/>
    <s v="www.kevintradeau.com"/>
    <s v="DebtReductionInc"/>
    <s v="Lower Payments"/>
    <m/>
    <m/>
    <s v="http://www.kevintradeau.com/result.php"/>
    <s v="Keywords=HOW TO LOWER MORTGAGE PAYMENTS&amp;r=c%253Eb3W3bX61dnGl%255BXG2MnOwcR%253E%253E%2527tfbsdi%2560uzqf%253Etfbsdi%2527f%253Evt%253CVT%253C68%253C2%253C2%253C%253A244959%253Ctuzmf2%256068%252Fdtt%253C3%253Cjoufsdptnpt%2560bggjmjbuf%25606%2560e3s%2560efsq%253Ceoqbslfehppe%253Ceoqbslfehppe%253C26878%253C25343%253A%253Cdmfbo%253C%2527jqvb%2560je%253E3742864%2527enybsht%253E17pFOzb5%255BH2ZT7wPMKxqMjGchfmX7%257B71IiW%253AMJG39IBv%255BFyj%253AXLgyrgDnxXw7f45xGjkRzgw9XxWrNWu%25605XZ1NRW8oN2w%2560UVkY.jUi629KoIiqT7SCE2udfJbXbgSiv8NH%253Aqb1g6JD3g4%255BZug2BdVUBg%253A%2560yG1e8p8M5oI5isw%2560%257B6RLkPSbOO%257B%255BYsO%253AI5rkiw%255BKdpE6Z%257BEnSFfoFjXtG4Zy%253AbZWfmxTGyEk2utE-ZU1%257B&amp;Submit=Go"/>
    <x v="0"/>
    <s v="utm_source=yahoo&amp;utm_medium=cpc&amp;utm_campaign=DebtReductionInc&amp;utm_content=Lower%20Payments&amp;keyword=How%20To%20Lower%20Mortgage%20Payments&amp;OVRAW=how%20to%20lower%20mortgage%20payment&amp;OVKEY=how%20to%20lower%20mortgage%20payment&amp;OVMTC=standard&amp;OVADID=42233385522&amp;OVKWID=207713333022"/>
  </r>
  <r>
    <x v="1427"/>
    <s v="MICHAEL"/>
    <s v="pruettmj@hotmail.com"/>
    <s v="8380B755-E3E8-41C8-8877-EF612584D2DD"/>
    <x v="0"/>
    <x v="8"/>
    <x v="0"/>
    <s v="DebtReductionInc"/>
    <x v="1"/>
    <x v="0"/>
    <x v="1"/>
    <s v="TX"/>
    <x v="9"/>
    <m/>
    <x v="0"/>
    <s v="www.google.com"/>
    <s v="Debt Holding Tank"/>
    <s v="Holding Tank - Debt"/>
    <s v="Visa debt"/>
    <s v="visa debt"/>
    <s v="http://www.google.com/search"/>
    <s v="q=visa debt&amp;rls=com.microsoft:en-us:IE-SearchBox&amp;ie=UTF-8&amp;oe=UTF-8&amp;sourceid=ie7&amp;rlz=1I7ADBF"/>
    <x v="0"/>
    <s v="utm_source=google&amp;utm_medium=CPC&amp;utm_content=Holding%20Tank%20-%20Debt&amp;utm_campaign=Debt%20Holding%20Tank&amp;utm_term=Visa%20debt&amp;keyword=How%20Can%20I%20Consolidate%20My%20Debt"/>
  </r>
  <r>
    <x v="1428"/>
    <s v="william"/>
    <s v="saltytdawg1164@yahoo.com"/>
    <s v="A6DFEE4B-7A08-48F8-9154-CB418A0420D5"/>
    <x v="0"/>
    <x v="0"/>
    <x v="0"/>
    <s v="DebtReductionInc"/>
    <x v="0"/>
    <x v="0"/>
    <x v="0"/>
    <s v="MO"/>
    <x v="0"/>
    <m/>
    <x v="2"/>
    <m/>
    <s v="DebtReductionInc"/>
    <s v="Debt Consolidation"/>
    <m/>
    <m/>
    <m/>
    <m/>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1429"/>
    <s v="juan"/>
    <s v="juangarcia32003@yahoo.com"/>
    <s v="E61DA7A1-9DD6-4F09-8806-0D8D1849D331"/>
    <x v="0"/>
    <x v="0"/>
    <x v="0"/>
    <s v="DebtReductionInc"/>
    <x v="1"/>
    <x v="0"/>
    <x v="0"/>
    <s v="TX"/>
    <x v="2"/>
    <m/>
    <x v="2"/>
    <s v="search.yahoo.com"/>
    <s v="DebtReductionInc"/>
    <s v="Credit Card Consolidation"/>
    <m/>
    <s v="credit dept"/>
    <s v="http://search.yahoo.com/search"/>
    <s v="p=credit dept&amp;fr=fp-yie8-101&amp;toggle=1&amp;cop=mss&amp;ei=UTF-8"/>
    <x v="0"/>
    <s v="utm_source=yahoo&amp;utm_medium=cpc&amp;utm_campaign=DebtReductionInc&amp;utm_content=Credit%20Card%20Consolidation&amp;keyword=Credit%20Card%20Consolidation&amp;OVRAW=credit%20debt&amp;OVKEY=credit%20card%20consolidation&amp;OVMTC=advanced&amp;OVADID=41951287022&amp;OVKWID=207713091022"/>
  </r>
  <r>
    <x v="547"/>
    <s v="Jason"/>
    <s v="jasonturnage2@yahoo.com"/>
    <s v="6IFf-3nidEeugrqQxk6lrg"/>
    <x v="3"/>
    <x v="11"/>
    <x v="0"/>
    <s v="DebtReductionInc"/>
    <x v="0"/>
    <x v="1"/>
    <x v="0"/>
    <s v="OK"/>
    <x v="8"/>
    <m/>
    <x v="2"/>
    <s v="search.yahoo.com"/>
    <s v="DebtReductionInc"/>
    <s v="Chapter 13 Bankruptcy"/>
    <m/>
    <s v="bankrupcy and income"/>
    <s v="http://search.yahoo.com/search"/>
    <s v="p=bankrupcy and income&amp;ei=utf-8&amp;fr=chr-yie8"/>
    <x v="0"/>
    <s v="utm_source=yahoo&amp;utm_medium=cpc&amp;utm_campaign=DebtReductionInc&amp;utm_content=Chapter%2013%20Bankruptcy&amp;keyword=Avoid%20Filing%20Chapter%2013%20Bankruptcy&amp;OVRAW=bankruptcy%20and%20income&amp;OVKEY=chapter%2013%20bankruptcy%20and%20income&amp;OVMTC=advanced&amp;OVADID=42233268522&amp;OVKWID=207713467022"/>
  </r>
  <r>
    <x v="1430"/>
    <s v="oralia   c"/>
    <s v="oralia.guadarrama@att.net"/>
    <s v="04E3A7A7-965D-4010-8C61-01BE942386BE"/>
    <x v="0"/>
    <x v="0"/>
    <x v="0"/>
    <s v="DebtReductionInc"/>
    <x v="1"/>
    <x v="0"/>
    <x v="0"/>
    <s v="TX"/>
    <x v="9"/>
    <m/>
    <x v="1"/>
    <s v="us.mg201.mail.yahoo.com"/>
    <s v="Financial Services"/>
    <s v="Consolidate"/>
    <m/>
    <m/>
    <s v="http://us.mg201.mail.yahoo.com/dc/launch"/>
    <s v=".partner=sbc&amp;.gx=1&amp;.rand=205r1is8h5e1f"/>
    <x v="0"/>
    <s v="utm_source=AdKnowledge&amp;utm_medium=CPC&amp;utm_content=Consolidate&amp;20Debt&amp;utm_campaign=Financial%20Services&amp;keyword=Debt%20Consolidation%20Experts"/>
  </r>
  <r>
    <x v="1431"/>
    <s v="Lindsay"/>
    <s v="lindsay_deann@yahoo.com"/>
    <s v="222A8129-E665-4AF9-837C-44380D07FAF4"/>
    <x v="0"/>
    <x v="6"/>
    <x v="0"/>
    <s v="DebtReductionInc"/>
    <x v="0"/>
    <x v="1"/>
    <x v="1"/>
    <s v="OK"/>
    <x v="7"/>
    <m/>
    <x v="2"/>
    <s v="search.yahoo.com"/>
    <s v="DebtReductionInc"/>
    <s v="Get Out Of Debt"/>
    <m/>
    <s v="get out of debt free"/>
    <s v="http://search.yahoo.com/search"/>
    <s v="p=get out of debt free&amp;fr=yfp-t-501-s&amp;toggle=1&amp;cop=mss&amp;ei=UTF-8"/>
    <x v="0"/>
    <s v="utm_source=yahoo&amp;utm_medium=cpc&amp;utm_campaign=DebtReductionInc&amp;utm_content=Get%20Out%20Of%20Debt&amp;keyword=Get%20Out%20Of%20Debt&amp;OVRAW=get%20out%20of%20debt%20free&amp;OVKEY=get%20out%20of%20debt%20free&amp;OVMTC=standard&amp;OVADID=42233302522&amp;OVKWID=207713140522"/>
  </r>
  <r>
    <x v="1432"/>
    <s v="Amber"/>
    <s v="sterling8gnsherm@hotmail.com"/>
    <s v="5013EFA4-4194-4651-9AE7-3CBC624FC7E7"/>
    <x v="0"/>
    <x v="6"/>
    <x v="0"/>
    <s v="DebtReductionInc"/>
    <x v="0"/>
    <x v="1"/>
    <x v="1"/>
    <s v="TX"/>
    <x v="4"/>
    <m/>
    <x v="3"/>
    <s v="www.abcjmp.com"/>
    <s v="Debt"/>
    <s v="debt"/>
    <m/>
    <m/>
    <s v="http://www.abcjmp.com/jump2/"/>
    <s v="affiliate=parked&amp;subid=nosubid&amp;terms=debt%20reduction"/>
    <x v="0"/>
    <s v="utm_source=Advertise.com&amp;utm_medium=cpc&amp;utm_campaign=Debt&amp;utm_content=debt&amp;keyword=2009%20Debt%20Relief%20Program&amp;code=sDRIadc1000000-05192009"/>
  </r>
  <r>
    <x v="1433"/>
    <s v="Joey"/>
    <s v="bestmanjj@hotmail.com"/>
    <s v="q3k5tneI-k_oCOqZfQOcrA"/>
    <x v="1"/>
    <x v="0"/>
    <x v="0"/>
    <s v="DebtReductionInc"/>
    <x v="0"/>
    <x v="4"/>
    <x v="0"/>
    <s v="TX"/>
    <x v="9"/>
    <m/>
    <x v="0"/>
    <m/>
    <s v="DebtReductionInc"/>
    <s v="Student Debt"/>
    <m/>
    <m/>
    <m/>
    <m/>
    <x v="0"/>
    <s v="utm_source=Google&amp;utm_medium=cpc&amp;utm_campaign=DebtReductionInc&amp;utm_content=Student%20Debt&amp;keyword=Defaulted%20Student%20Loan%20Solutions"/>
  </r>
  <r>
    <x v="1434"/>
    <s v="Keith"/>
    <s v="kwillz1985@att.net"/>
    <s v="559AEE5D-F88B-4CF5-9AAC-D62B0ECD5AA6"/>
    <x v="0"/>
    <x v="2"/>
    <x v="0"/>
    <s v="DebtReductionInc"/>
    <x v="0"/>
    <x v="1"/>
    <x v="1"/>
    <s v="TX"/>
    <x v="9"/>
    <m/>
    <x v="0"/>
    <s v="www.google.com"/>
    <s v="Debt Holding Tank"/>
    <s v="Holding Tank - Debt"/>
    <s v="Loan debt"/>
    <s v="loan debt"/>
    <s v="http://www.google.com/search"/>
    <s v="hl=en&amp;q=loan debt&amp;aq=f&amp;oq=&amp;aqi=g8"/>
    <x v="0"/>
    <s v="utm_source=google&amp;utm_medium=CPC&amp;utm_content=Holding%20Tank%20-%20Debt&amp;utm_campaign=Debt%20Holding%20Tank&amp;utm_term=Loan%20debt&amp;keyword=How%20Can%20I%20Consolidate%20My%20Debt"/>
  </r>
  <r>
    <x v="1435"/>
    <s v="christina"/>
    <s v="christinajackson64@yahoo.com"/>
    <s v="8A583494-96D5-4D4C-A414-5F1416817B15"/>
    <x v="0"/>
    <x v="0"/>
    <x v="0"/>
    <s v="DebtReductionInc"/>
    <x v="1"/>
    <x v="0"/>
    <x v="0"/>
    <s v="NY"/>
    <x v="4"/>
    <m/>
    <x v="0"/>
    <s v="googleads.g.doubleclick.net"/>
    <s v="DebtReductionInc"/>
    <s v="Credit Card Debt - high volume"/>
    <m/>
    <m/>
    <s v="http://googleads.g.doubleclick.net/pagead/ads"/>
    <s v="client=ca-pub-3089121361425291&amp;dt=1249776955140&amp;lmt=1247393876&amp;output=html&amp;slotname=6618657966&amp;correlator=1249776955140&amp;url=http%3A%2F%2Fwww.dinkytown.net%2Fjava%2FDebtRolldown.html&amp;ref=http%3A%2F%2Fwww.dinkytown.net%2F&amp;frm=0&amp;ga_vid=427871262.1249776955&amp;ga_sid=1249776955&amp;ga_hid=1518456064&amp;flash=9.0.124.0&amp;w=300&amp;h=250&amp;u_h=900&amp;u_w=1440&amp;u_ah=870&amp;u_aw=1260&amp;u_cd=32&amp;u_tz=-240&amp;u_his=9&amp;u_java=true&amp;ifi=1&amp;dtd=116&amp;xpc=Xn0j1YjmrJ&amp;p=http%3A//www.dinkytown.net"/>
    <x v="0"/>
    <s v="utm_source=Google&amp;utm_medium=cpc&amp;utm_campaign=DebtReductionInc&amp;utm_content=Credit%20Card%20Debt%20-%20high%20volume&amp;keyword=Eliminate%20Credit%20Card%20Debt"/>
  </r>
  <r>
    <x v="1436"/>
    <s v="Cindy"/>
    <s v="gcauditing@aol.com"/>
    <s v="sO3mKhu7x0W_Zm3OoccAlg"/>
    <x v="3"/>
    <x v="8"/>
    <x v="0"/>
    <s v="DebtReductionInc"/>
    <x v="0"/>
    <x v="0"/>
    <x v="1"/>
    <s v="CA"/>
    <x v="1"/>
    <m/>
    <x v="2"/>
    <s v="fultonweb.info"/>
    <s v="DebtReductionInc"/>
    <s v="Debt Company"/>
    <m/>
    <m/>
    <s v="http://fultonweb.info/results/debt-reduction-calculator"/>
    <m/>
    <x v="0"/>
    <s v="utm_source=yahoo&amp;utm_medium=cpc&amp;utm_campaign=DebtReductionInc&amp;utm_content=Debt%20Company&amp;keyword=Debt%20Management%20Companies&amp;OVRAW=Debt%20Reduction%20Calculator&amp;OVKEY=debt%20management%20company&amp;OVMTC=advanced&amp;OVADID=42233358522&amp;OVKWID=207713225022"/>
  </r>
  <r>
    <x v="1437"/>
    <s v="Malinda"/>
    <s v="malinda@barrongymnastics.com"/>
    <s v="YWId7R-c5U2CmsrSp8OzTA"/>
    <x v="2"/>
    <x v="2"/>
    <x v="0"/>
    <s v="DebtReductionInc"/>
    <x v="1"/>
    <x v="2"/>
    <x v="1"/>
    <s v="MO"/>
    <x v="7"/>
    <m/>
    <x v="2"/>
    <s v="studentdebtconsolidate.org"/>
    <s v="DebtReductionInc"/>
    <s v="Student Debt - high volume"/>
    <m/>
    <m/>
    <s v="http://studentdebtconsolidate.org/result.php"/>
    <s v="Keywords=Loan%20Debt"/>
    <x v="0"/>
    <s v="utm_source=yahoo&amp;utm_medium=cpc&amp;utm_campaign=DebtReductionInc&amp;utm_content=Student%20Debt%20-%20high%20volume&amp;keyword=Student%20Loan%20Consolidation&amp;OVRAW=loan%20debt&amp;OVKEY=student%20loan%20debt&amp;OVMTC=advanced&amp;OVADID=42233253022&amp;OVKWID=207721351522"/>
  </r>
  <r>
    <x v="1438"/>
    <s v="Hortentia"/>
    <s v="h2vet2@aol.com"/>
    <s v="KL046ZCqTUSwiosOroY6DQ"/>
    <x v="2"/>
    <x v="2"/>
    <x v="0"/>
    <s v="DebtReductionInc"/>
    <x v="1"/>
    <x v="0"/>
    <x v="1"/>
    <s v="AZ"/>
    <x v="3"/>
    <m/>
    <x v="2"/>
    <s v="www.toseeka.com"/>
    <s v="DebtReductionInc"/>
    <s v="Stop Collections"/>
    <m/>
    <s v="bill collector"/>
    <s v="http://www.toseeka.com/search.php"/>
    <s v="q=bill collector"/>
    <x v="0"/>
    <s v="utm_source=yahoo&amp;utm_medium=cpc&amp;utm_campaign=DebtReductionInc&amp;utm_content=Stop%20Collections&amp;keyword=Get%20Bill%20Collectors%20To%20Stop&amp;OVRAW=bill%20collector&amp;OVKEY=stop%20bill%20collector&amp;OVMTC=advanced&amp;OVADID=42233307522&amp;OVKWID=207721340522"/>
  </r>
  <r>
    <x v="1439"/>
    <s v="dawn"/>
    <s v="ddsl@earthlink.net"/>
    <s v="C26C895C-B712-42EA-AA62-BC8FDF796329"/>
    <x v="0"/>
    <x v="1"/>
    <x v="0"/>
    <s v="DebtReductionInc"/>
    <x v="0"/>
    <x v="1"/>
    <x v="1"/>
    <s v="CO"/>
    <x v="0"/>
    <m/>
    <x v="0"/>
    <s v="search.earthlink.net"/>
    <s v="Debt Holding Tank"/>
    <s v="Holding Tank - Debt"/>
    <s v="Paying off debt"/>
    <s v="paying off debt"/>
    <s v="http://search.earthlink.net/search"/>
    <s v="q=paying off debt&amp;start=10&amp;area=earthlink-ws-altsearchbox"/>
    <x v="0"/>
    <s v="utm_source=google&amp;utm_medium=CPC&amp;utm_content=Holding%20Tank%20-%20Debt&amp;utm_campaign=Debt%20Holding%20Tank&amp;utm_term=Paying%20off%20debt&amp;keyword=How%20Can%20I%20Consolidate%20My%20Debt"/>
  </r>
  <r>
    <x v="1440"/>
    <s v="lucas"/>
    <s v="pruessing@msn.com"/>
    <s v="46FE094C-0ECC-40D0-A11F-CFDF4B70E7F1"/>
    <x v="0"/>
    <x v="0"/>
    <x v="0"/>
    <s v="DebtReductionInc"/>
    <x v="0"/>
    <x v="1"/>
    <x v="0"/>
    <s v="CO"/>
    <x v="8"/>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1441"/>
    <s v="Shannon"/>
    <s v="shayduncan@msn.com"/>
    <s v="7cokYzlKg0Cub3J1Jkh0jA"/>
    <x v="6"/>
    <x v="9"/>
    <x v="0"/>
    <s v="DebtReductionInc"/>
    <x v="0"/>
    <x v="1"/>
    <x v="0"/>
    <s v="NE"/>
    <x v="1"/>
    <m/>
    <x v="2"/>
    <s v="search.yahoo.com"/>
    <s v="state"/>
    <s v="Bankruptcy And Chapter 7"/>
    <m/>
    <s v="nebraska bankruptcy"/>
    <s v="http://search.yahoo.com/search"/>
    <s v="p=nebraska bankruptcy&amp;fr=yfp-t-830&amp;toggle=1&amp;cop=mss&amp;ei=UTF-8"/>
    <x v="0"/>
    <s v="utm_source=yahoo&amp;utm_medium=cpc&amp;utm_campaign=state&amp;utm_content=Bankruptcy%20And%20Chapter%207&amp;keyword=Avoid%20Chapter%207%20Bankruptcy%20In%20Nebraska&amp;OVRAW=nebraska%20bankruptcy&amp;OVKEY=nebraska%20chapter%207%20bankruptcy&amp;OVMTC=advanced&amp;OVADID=42233281022&amp;OVKWID=207725948522"/>
  </r>
  <r>
    <x v="1442"/>
    <s v="tami"/>
    <s v="hartsbt5@aol.com"/>
    <s v="56925E3B-D9B9-4D2F-9CBB-D60FBFFDE0E9"/>
    <x v="0"/>
    <x v="0"/>
    <x v="0"/>
    <s v="DebtReductionInc"/>
    <x v="0"/>
    <x v="1"/>
    <x v="0"/>
    <s v="AZ"/>
    <x v="7"/>
    <m/>
    <x v="2"/>
    <s v="webhelp.qwest.net"/>
    <s v="DebtReductionInc"/>
    <s v="General Debt"/>
    <m/>
    <m/>
    <s v="http://webhelp.qwest.net/main"/>
    <s v="AddInType=Bdns&amp;Version=1.4.11&amp;FailureMode=4&amp;ParticipantID=iil7m3f3h23ub7r46n5xmju72a5h65bb&amp;ClientLocation=us&amp;Referer=&amp;FailedURI=http%3A%2F%2Fsearch.live.com%2Fresults.aspx%3Fq%3Dnon%2Bprofit%2Bdebt%2Bconsolutation%26src%3DIE-Address&amp;InterceptSource=2&amp;SearchQuery=non profit debt consolutation"/>
    <x v="0"/>
    <s v="utm_source=yahoo&amp;utm_medium=cpc&amp;utm_campaign=DebtReductionInc&amp;utm_content=General%20Debt&amp;keyword=Debt%20Solutions&amp;OVRAW=non%20profit%20debt%20consolutation&amp;OVKEY=non%20profit%20debt&amp;OVMTC=advanced&amp;OVADID=42233303522&amp;OVKWID=207713387522"/>
  </r>
  <r>
    <x v="584"/>
    <s v="Vuronda"/>
    <s v="www.mizvah@juno.com"/>
    <s v="4tGPQ5Osd0edVh5Jan8SDw"/>
    <x v="7"/>
    <x v="0"/>
    <x v="0"/>
    <s v="DebtReductionInc"/>
    <x v="0"/>
    <x v="1"/>
    <x v="0"/>
    <s v="PA"/>
    <x v="4"/>
    <m/>
    <x v="2"/>
    <s v="search.yahoo.com"/>
    <s v="DebtReductionInc"/>
    <s v="Debt Consolidation"/>
    <m/>
    <s v="free debt consolidation agencies"/>
    <s v="http://search.yahoo.com/search"/>
    <s v="p=free debt consolidation agencies&amp;toggle=1&amp;cop=mss&amp;ei=UTF-8&amp;fr=yfp-t-833"/>
    <x v="0"/>
    <s v="utm_source=yahoo&amp;utm_medium=cpc&amp;utm_campaign=DebtReductionInc&amp;utm_content=Debt%20Consolidation&amp;keyword=Debt%20Consolidation%20Agencies&amp;OVRAW=free%20debt%20consolidation%20agencies&amp;OVKEY=debt%20consolidation%20agency&amp;OVMTC=advanced&amp;OVADID=42233432022&amp;OVKWID=207713276522"/>
  </r>
  <r>
    <x v="1443"/>
    <s v="LAURA"/>
    <s v="de.facto11@yahoo.com"/>
    <s v="9747301C-2B1F-4782-9482-FA203FDC3C9A"/>
    <x v="0"/>
    <x v="0"/>
    <x v="0"/>
    <s v="DebtReductionInc"/>
    <x v="0"/>
    <x v="1"/>
    <x v="0"/>
    <s v="PA"/>
    <x v="2"/>
    <m/>
    <x v="0"/>
    <s v="ezinearticles.com"/>
    <s v="DebtReductionInc"/>
    <s v="Credit Card Debt"/>
    <m/>
    <m/>
    <s v="http://ezinearticles.com/"/>
    <s v="Resources-You-Will-Need-to-Negotiate-Down-Your-Own-Debt&amp;id=2466922"/>
    <x v="0"/>
    <s v="utm_source=Google&amp;utm_medium=cpc&amp;utm_campaign=DebtReductionInc&amp;utm_content=Credit%20Card%20Debt&amp;keyword=Credit%20Card%20Debt%20Services"/>
  </r>
  <r>
    <x v="1444"/>
    <s v="Rebecca"/>
    <s v="rcravens88@yahoo.com"/>
    <s v="816BA790-093F-42F4-9B43-EB29339414BC"/>
    <x v="0"/>
    <x v="0"/>
    <x v="0"/>
    <s v="DebtReductionInc"/>
    <x v="0"/>
    <x v="2"/>
    <x v="0"/>
    <s v="MO"/>
    <x v="9"/>
    <m/>
    <x v="2"/>
    <s v="search.yahoo.com"/>
    <s v="DebtReductionInc"/>
    <s v="Bill Consolidation"/>
    <m/>
    <s v="bill consolidation loans"/>
    <s v="http://search.yahoo.com/search;_ylt=A0geu8K6kkZK8u0Ao8BXNyoA"/>
    <s v="fr2=sg-gac&amp;sado=1&amp;p=bill%20consolidation%20loans&amp;fr=yfp-t-203-s&amp;pqstr=bill%20con&amp;gprid=Tk62c8e5TzS2kl_7oAT.pA&amp;sac=1&amp;sao=1"/>
    <x v="0"/>
    <s v="utm_source=yahoo&amp;utm_medium=cpc&amp;utm_campaign=DebtReductionInc&amp;utm_content=Bill%20Consolidation&amp;keyword=Bill%20Consolidation%20Services&amp;OVRAW=bill%20consolidation%20loans&amp;OVKEY=bill%20consolidation&amp;OVMTC=advanced&amp;OVADID=41951349522&amp;OVKWID=207713064022"/>
  </r>
  <r>
    <x v="1445"/>
    <s v="Hnhnhn"/>
    <s v="jmajm44@dcrezxe.l.ledcu"/>
    <s v="C13n-S7Y_0uW2I61BeIpFw"/>
    <x v="6"/>
    <x v="8"/>
    <x v="0"/>
    <s v="DebtReductionInc"/>
    <x v="0"/>
    <x v="1"/>
    <x v="1"/>
    <s v="FL"/>
    <x v="3"/>
    <m/>
    <x v="0"/>
    <s v="googleads.g.doubleclick.net"/>
    <s v="DebtReductionInc"/>
    <s v="Student Debt"/>
    <m/>
    <m/>
    <s v="http://googleads.g.doubleclick.net/pagead/ads"/>
    <s v="client=ca-pub-4545283430509426&amp;dt=1245561605036&amp;lmt=1245561604&amp;prev_slotnames=4192522131&amp;output=html&amp;slotname=5779444389&amp;correlator=1245561604897&amp;url=http%3A%2F%2Fwww.creditinfocenter.com%2Fwordpress%2F2008%2F11%2F26%2Fstudent-loan-default-rate-is-on-the-rise%2F&amp;ref=http%3A%2F%2Fwww.google.com%2Fcse%3Fcx%3D017342505834772776048%253A4gfmvr8jdxg%26cof%3DFORID%253A10%26ie%3DUTF-8%26q%3Dsallie%2Bmae%2Bloans%2Bforgiveness%26sa%3DSearch%26ad%3Dw9%26num%3D10%26rurl%3Dhttp%253A%252F%252Fnewestsearch.com%252Fcse.php%253Fcx%253D017342505834772776048%25253A4gfmvr8jdxg%2526cof%253DFORID%25253A10%2526ie%253DUTF-8%2526q%253Dsallie%252Bmae%252Bloans%252Bforgiveness%2526sa%253DSearch&amp;frm=0&amp;ga_vid=1643087247.1245561201&amp;ga_sid=1245561201&amp;ga_hid=105109554&amp;ga_fc=true&amp;flash=10.0.22&amp;w=468&amp;h=60&amp;u_h=768&amp;u_w=1024&amp;u_ah=738&amp;u_aw=1024&amp;u_cd=32&amp;u_tz=-420&amp;u_his=5&amp;u_java=true&amp;u_nplug=11&amp;u_nmime=58&amp;dtd=4&amp;xpc=juRo6Vi0ou&amp;p=http%3A//www.creditinfocenter.com"/>
    <x v="0"/>
    <s v="utm_source=Google&amp;utm_medium=cpc&amp;utm_campaign=DebtReductionInc&amp;utm_content=Student%20Debt&amp;keyword=Defaulted%20Student%20Loan%20Solutions"/>
  </r>
  <r>
    <x v="1446"/>
    <s v="lori"/>
    <s v="dirkerl@yahoo.com"/>
    <s v="C1932190-066B-49DA-94F2-6A46D4E3D71F"/>
    <x v="0"/>
    <x v="0"/>
    <x v="0"/>
    <s v="DebtReductionInc"/>
    <x v="0"/>
    <x v="1"/>
    <x v="0"/>
    <s v="MI"/>
    <x v="2"/>
    <m/>
    <x v="1"/>
    <s v="us.mg2.mail.yahoo.com"/>
    <s v="Financial Services"/>
    <s v="Consolidate"/>
    <m/>
    <m/>
    <s v="http://us.mg2.mail.yahoo.com/dc/launch"/>
    <s v=".gx=0&amp;.rand=2j40fhdu7a6r4"/>
    <x v="0"/>
    <s v="utm_source=AdKnowledge&amp;utm_medium=CPC&amp;utm_content=Consolidate&amp;20Debt&amp;utm_campaign=Financial%20Services&amp;keyword=Debt%20Consolidation%20Experts"/>
  </r>
  <r>
    <x v="1447"/>
    <s v="YVONNE"/>
    <s v="gypseybeaver@netpenny.net"/>
    <s v="1899FE5C-B0E8-4395-A77B-648A350A5174"/>
    <x v="0"/>
    <x v="10"/>
    <x v="0"/>
    <s v="DebtReductionInc"/>
    <x v="1"/>
    <x v="0"/>
    <x v="1"/>
    <s v="MI"/>
    <x v="9"/>
    <m/>
    <x v="0"/>
    <s v="googleads.g.doubleclick.net"/>
    <s v="DebtReductionInc"/>
    <s v="Credit Card Debt - high volume"/>
    <m/>
    <m/>
    <s v="http://googleads.g.doubleclick.net/pagead/ads"/>
    <s v="client=ca-pub-3089121361425291&amp;output=html&amp;h=250&amp;slotname=1739470378&amp;w=300&amp;lmt=1246416433&amp;flash=9.0.124.0&amp;url=http%3A%2F%2Fwww.dinkytown.net%2Fdebt.html&amp;ref=http%3A%2F%2Fwww.dinkytown.net%2Fdebt.html&amp;dt=1253989613833&amp;correlator=1253989613849&amp;jscb=1&amp;jscd=1&amp;frm=0&amp;ga_vid=807424532.1253989614&amp;ga_sid=1253989614&amp;ga_hid=1166177010&amp;ga_fc=0&amp;u_tz=-240&amp;u_his=3&amp;u_java=1&amp;u_h=800&amp;u_w=1280&amp;u_ah=770&amp;u_aw=1280&amp;u_cd=32&amp;u_nplug=0&amp;u_nmime=0&amp;biw=1259&amp;bih=538&amp;fu=0&amp;ifi=1&amp;dtd=364&amp;xpc=wa7xIfsaK4&amp;p=http%3A//www.dinkytown.net"/>
    <x v="0"/>
    <s v="utm_source=Google&amp;utm_medium=cpc&amp;utm_campaign=DebtReductionInc&amp;utm_content=Credit%20Card%20Debt%20-%20high%20volume&amp;keyword=Eliminate%20Credit%20Card%20Debt"/>
  </r>
  <r>
    <x v="1448"/>
    <s v="Cheryl"/>
    <s v="cheryldranginis3@charter.net"/>
    <s v="sFMEPpl49Eqv57KTUMN8JQ"/>
    <x v="3"/>
    <x v="11"/>
    <x v="0"/>
    <s v="DebtReductionInc"/>
    <x v="0"/>
    <x v="1"/>
    <x v="0"/>
    <s v="MI"/>
    <x v="7"/>
    <m/>
    <x v="2"/>
    <s v="www.fairdebtcollectionpractices.com"/>
    <s v="DebtReductionInc"/>
    <s v="Stop Collections"/>
    <m/>
    <m/>
    <s v="http://www.fairdebtcollectionpractices.com/dtzsch/-FW2/53447/fair_debt_collection_practices_act"/>
    <m/>
    <x v="0"/>
    <s v="utm_source=yahoo&amp;utm_medium=cpc&amp;utm_campaign=DebtReductionInc&amp;utm_content=Stop%20Collections&amp;keyword=Fair%20Debt%20Collection%20Practices%20Help&amp;OVRAW=debt%2Bcollection%2Bpractices&amp;OVKEY=fair%20debt%20collection%20practice&amp;OVMTC=advanced&amp;OVADID=42233320022&amp;OVKWID=207721349522"/>
  </r>
  <r>
    <x v="1449"/>
    <s v="Marty"/>
    <s v="hondaryderz@verizon.net"/>
    <s v="03FBEDC5-E498-4ED7-A6BA-AFCEFAEB334D"/>
    <x v="0"/>
    <x v="11"/>
    <x v="0"/>
    <s v="DebtReductionInc"/>
    <x v="0"/>
    <x v="1"/>
    <x v="0"/>
    <s v="FL"/>
    <x v="7"/>
    <m/>
    <x v="2"/>
    <s v="search.yahoo.com"/>
    <s v="DebtReductionInc"/>
    <s v="Lower Payments"/>
    <m/>
    <s v="help with car payments"/>
    <s v="http://search.yahoo.com/search"/>
    <s v="p=help with car payments&amp;fr=fptb-tyc7&amp;toggle=1&amp;cop=mss&amp;ei=UTF-8"/>
    <x v="0"/>
    <s v="utm_source=yahoo&amp;utm_medium=cpc&amp;utm_campaign=DebtReductionInc&amp;utm_content=Lower%20Payments&amp;keyword=How%20To%20Lower%20Monthly%20Car%20Payments&amp;OVRAW=help%20with%20car%20payments&amp;OVKEY=lower%20monthly%20car%20payment&amp;OVMTC=advanced&amp;OVADID=42233385522&amp;OVKWID=207713465022"/>
  </r>
  <r>
    <x v="1450"/>
    <s v="Karen"/>
    <s v="kllong3@verizon.net"/>
    <s v="B99863FB-7D4E-48A3-B9CA-ABB06C786227"/>
    <x v="0"/>
    <x v="0"/>
    <x v="0"/>
    <s v="DebtReductionInc"/>
    <x v="0"/>
    <x v="1"/>
    <x v="0"/>
    <s v="FL"/>
    <x v="2"/>
    <m/>
    <x v="0"/>
    <s v="googleads.g.doubleclick.net"/>
    <s v="DebtReductionInc"/>
    <s v="Credit Card Debt - high volume"/>
    <m/>
    <m/>
    <s v="http://googleads.g.doubleclick.net/pagead/ads"/>
    <s v="client=ca-pub-0174696702846016&amp;dt=1244587648156&amp;output=html&amp;slotname=5498415065&amp;correlator=1244587648156&amp;url=http%3A%2F%2Fwww.bankrate.com%2Fcalculators%2Fcredit-cards%2Fcredit-card-payoff-calculator.aspx&amp;ea=0&amp;frm=1&amp;ga_vid=840271679.1244587648&amp;ga_sid=1244587648&amp;ga_hid=564605746&amp;flash=9.0.47&amp;w=728&amp;h=90&amp;u_h=960&amp;u_w=1280&amp;u_ah=930&amp;u_aw=1280&amp;u_cd=32&amp;u_tz=-240&amp;u_his=8&amp;u_java=true&amp;u_nplug=28&amp;u_nmime=113&amp;dtd=140"/>
    <x v="0"/>
    <s v="utm_source=Google&amp;utm_medium=cpc&amp;utm_campaign=DebtReductionInc&amp;utm_content=Credit%20Card%20Debt%20-%20high%20volume&amp;keyword=Eliminate%20Credit%20Card%20Debt"/>
  </r>
  <r>
    <x v="503"/>
    <s v="Larry"/>
    <s v="paycheck84@aol.com"/>
    <s v="l9EHwSgvRkuShThlu6ZikA"/>
    <x v="5"/>
    <x v="0"/>
    <x v="0"/>
    <s v="DebtReductionInc"/>
    <x v="0"/>
    <x v="2"/>
    <x v="0"/>
    <s v="CA"/>
    <x v="5"/>
    <m/>
    <x v="2"/>
    <s v="www.findstuff.com"/>
    <s v="DebtReductionInc"/>
    <s v="Debt Consolidation"/>
    <m/>
    <m/>
    <s v="http://www.findstuff.com/home/search/index"/>
    <s v="1&amp;uvx=txtTKGZZwHxZyynNRN_a4KxXwDQhIbAgHQXlqE69e_mpbU-gsHH5nsmop9tZvG3I8fDPlCtu946ClFBQOWsyOSdLRzMTl0PrE0gcOni0OPM5BgEqr4acBdgqpJvNAdV2OHRzk8KPwac-NcIzpmsljnQ1BEBIf7F88jYENNEvjztYn6MujCAeEnMPfeN7U0TVFGAwf6pdCFcb6VnQOMsXjSjcWG_xXc-Erz-8dl0JyzuxOcFo1Ru8NPB3hUbRBhEsqFQuc-rT6FraTVrjVgqTy-2_fYMcpqnzOgSH2r2O4mI_8kmn5fMgZw%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1451"/>
    <s v="Stephanie"/>
    <s v="gigimarie2@juno.com"/>
    <s v="19154799-CF65-4C55-A65A-EFDDE24D0260"/>
    <x v="0"/>
    <x v="0"/>
    <x v="0"/>
    <s v="DebtReductionInc"/>
    <x v="0"/>
    <x v="1"/>
    <x v="0"/>
    <s v="CA"/>
    <x v="3"/>
    <m/>
    <x v="0"/>
    <s v="googleads.g.doubleclick.net"/>
    <s v="Debt Consolidation"/>
    <s v="Consolidation"/>
    <s v="Student debt consolidation"/>
    <m/>
    <s v="http://googleads.g.doubleclick.net/pagead/ads"/>
    <s v="client=ca-pub-4157239200299189&amp;dt=1243795620177&amp;lmt=1243795618&amp;prev_slotnames=2830935871%2C0460700952&amp;output=html&amp;slotname=7925273921&amp;correlator=1243795618858&amp;url=http%3A%2F%2Fwww.student-loan-consolidation-rate.com%2Fefficient-financial-debt-repayment.html&amp;ea=0&amp;ref=http%3A%2F%2Fwww.google.com%2Fsearch%3Fhl%3Den%26q%3Dstudent%2Bloan%2Bconsolidation%26btnG%3DGoogle%2BSearch%26aq%3Df%26oq%3D%26aqi%3D&amp;frm=0&amp;ga_vid=1366735967.1243795619&amp;ga_sid=1243795619&amp;ga_hid=2039172693&amp;flash=9.0.151&amp;w=300&amp;h=250&amp;u_h=768&amp;u_w=1024&amp;u_ah=742&amp;u_aw=1024&amp;u_cd=32&amp;u_tz=-420&amp;u_his=3&amp;u_nplug=7&amp;u_nmime=90&amp;dtd=13"/>
    <x v="0"/>
    <s v="utm_source=google&amp;utm_medium=CPC&amp;utm_content=Consolidation&amp;utm_campaign=Debt%20Consolidation&amp;utm_term=Student%20debt%20consolidation&amp;keyword=How%20Can%20I%20Consolidate%20My%20Debt"/>
  </r>
  <r>
    <x v="1452"/>
    <s v="norman"/>
    <s v="arsenault1926@yahoo.com"/>
    <s v="AC07238E-4B8B-4506-B631-E4A03DB3E4DE"/>
    <x v="0"/>
    <x v="6"/>
    <x v="0"/>
    <s v="DebtReductionInc"/>
    <x v="0"/>
    <x v="1"/>
    <x v="1"/>
    <s v="CA"/>
    <x v="8"/>
    <m/>
    <x v="2"/>
    <s v="www.findstuff.com"/>
    <s v="DebtReductionInc"/>
    <s v="Debt Consolidation"/>
    <m/>
    <m/>
    <s v="http://www.findstuff.com/v3/index.php"/>
    <s v="uvx=wmoNGyxvHcE-QrzWH0nuDDJD7kYOiVo--FPspgEquYsLhRRQn_yaZok_HboPv-0O4nQL6xa6U7JkbJIDWUDi-TrGqYqOD65oS5fMaIO8OdbthDGIDlw1RNFyge1CwgWxiXKMPl_yY_F2qZ8WbUcpNZrJ6nf471O76Ctn5MQOhDKmCA_hLGzQIaouKaVHRJbiZZUUHuZS0KnUpn606mk8VAA-IJXXmgXyqqr5mpJs1AzoTjI50qYjEjQmArxTUlzW-9qm7ZGE5FU9Bt7rcEZFbQ%2A%2A"/>
    <x v="0"/>
    <s v="utm_source=yahoo&amp;utm_medium=cpc&amp;utm_campaign=DebtReductionInc&amp;utm_content=Debt%20Consolidation&amp;keyword=Government%20Debt%20Consolidation&amp;OVRAW=governement%20loan%20consolidation&amp;OVKEY=government%20debt%20consolidation&amp;OVMTC=advanced&amp;OVADID=41951387022&amp;OVKWID=207713454522"/>
  </r>
  <r>
    <x v="1453"/>
    <s v="Adrianne"/>
    <s v="liyivtnlz@gmail.com"/>
    <s v="E4KKklzGB02PxxzDfWYn3g"/>
    <x v="1"/>
    <x v="0"/>
    <x v="0"/>
    <s v="DebtReductionInc"/>
    <x v="1"/>
    <x v="0"/>
    <x v="0"/>
    <s v="CA"/>
    <x v="7"/>
    <m/>
    <x v="2"/>
    <s v="pages.us.com"/>
    <s v="DebtReductionInc"/>
    <s v="Debt Reduction"/>
    <m/>
    <m/>
    <s v="http://pages.us.com/adsection.php"/>
    <s v="link=MD03NjE1NTU5OTA9NTgxMTg2Mjc0PTg5ODk4MTI1Nzk9NDk3NjImcHJvdmtleXdvcmQ9ZGVidCByZWR1Y2luZyZiaWRrZXl3b3JkPWRlYnQgcmVkdWNpbmcmc291cmNlPUEmYmlkbWF0Y2g9Yg==&amp;feed=4"/>
    <x v="0"/>
    <s v="utm_source=yahoo&amp;utm_medium=cpc&amp;utm_campaign=DebtReductionInc&amp;utm_content=Debt%20Reduction&amp;keyword=Reducing%20Debt%20Today&amp;OVRAW=Debt%20Reducing&amp;OVKEY=debt%20reducing&amp;OVMTC=standard&amp;OVADID=41951160522&amp;OVKWID=207713019022"/>
  </r>
  <r>
    <x v="1454"/>
    <s v="Nicholette"/>
    <s v="nicholettenance@yahoo.com"/>
    <s v="37dS_J1We0mSaK1fm6KufQ"/>
    <x v="1"/>
    <x v="0"/>
    <x v="0"/>
    <s v="DebtReductionInc"/>
    <x v="2"/>
    <x v="3"/>
    <x v="0"/>
    <s v="CA"/>
    <x v="1"/>
    <m/>
    <x v="0"/>
    <s v="www.ehow.com"/>
    <s v="DebtReductionInc"/>
    <s v="Credit Card Debt - high volume"/>
    <m/>
    <m/>
    <s v="http://www.ehow.com/ehow_radlinks_ads.html"/>
    <s v="term=Bankrupt Credit Card&amp;channel=fin_money_managing,text&amp;google_kw_type=radlinks&amp;google_rt=ChBKqJuTAAAingpqEykgNixJEhRCYW5rcnVwdCBDcmVkaXQgQ2FyZBoINCUO9kFUQC4oAVITCNjL_v6z5pwCFQstawodnwVt6g&amp;google_rts=ChBKqJuTAAAingpqEykgNixJEhRCYW5rcnVwdCBDcmVkaXQgQ2FyZBoINCUO9kFUQC4oAVITCNjL_v6z5pwCFQstawodnwVt6g|ChBKqJuTAAAiswpqEykgNixJEhpIZWxwIHdpdGggQ3JlZGl0IENhcmQgRGVidBoIIXfDtAtfbFMoAVITCNjL_v6z5pwCFQstawodnwVt6g|ChBKqJuTAAAiuApqEykgNixJEgpGaXggQ3JlZGl0GgjgwyE9uRrTMygBUhMI2Mv-_rPmnAIVCy1rCh2fBW3q|ChBKqJuTAAAivQpqEykgNixJEgxDbGVhbiBDcmVkaXQaCLuQ8m3xSYoUKAFSEwjYy_7-s-acAhULLWsKHZ8Fbeo|ChBKqJuTAAAiwQpqEykgNixJEhBFcmFzZSBCYWQgQ3JlZGl0GgjYFY65hYwq8CgBUhMI2Mv-_rPmnAIVCy1rCh2fBW3q|ChBKqJuTAAAi2ApqEykgNixJEhRDcmVkaXQgUmVwYWlyIExldHRlchoI2RZ_w2IJjWYoAVITCNjL_v6z5pwCFQstawodnwVt6g&amp;google_page_url=http%3A//www.ehow.com/about_5114243_assets-can-credit-card-companies.html&amp;radkws=Bankrupt%20Credit%20Card%7CHelp%20with%20Credit%20Card%20Debt%7CFix%20Credit%7CClean%20Credit%7CErase%20Bad%20Credit%7CCredit%20Repair%20Letter&amp;contentid=5114243&amp;studioid=e0410a0e-fd34-4765-97b0-5a161260232a&amp;category=Personal Finance&amp;subcategory=Money Managing"/>
    <x v="0"/>
    <s v="utm_source=Google&amp;utm_medium=cpc&amp;utm_campaign=DebtReductionInc&amp;utm_content=Credit%20Card%20Debt%20-%20high%20volume&amp;keyword=Eliminate%20Credit%20Card%20Debt"/>
  </r>
  <r>
    <x v="1455"/>
    <s v="Elizabeth"/>
    <s v="mybellwhistles@verizon.net"/>
    <s v="8D4F271E-51AF-4633-860E-1F32B328D80C"/>
    <x v="0"/>
    <x v="6"/>
    <x v="0"/>
    <s v="DebtReductionInc"/>
    <x v="0"/>
    <x v="1"/>
    <x v="1"/>
    <s v="CA"/>
    <x v="0"/>
    <m/>
    <x v="2"/>
    <m/>
    <s v="DebtReductionInc"/>
    <s v="Credit Bill Consolidation"/>
    <m/>
    <m/>
    <m/>
    <m/>
    <x v="0"/>
    <s v="utm_source=yahoo&amp;utm_medium=cpc&amp;utm_campaign=DebtReductionInc&amp;utm_content=Credit%20Bill%20Consolidation&amp;keyword=Credit%20Card%20Bill%20Consolidation&amp;OVRAW=credit%20card%20bailout%20bill&amp;OVKEY=credit%20card%20bill%20consolidation&amp;OVMTC=advanced&amp;OVADID=41951211522&amp;OVKWID=207713254522"/>
  </r>
  <r>
    <x v="1456"/>
    <s v="Elia"/>
    <s v="hlallie@yahoo.com"/>
    <s v="b4NeeGToiEmAwlXrj14ZKw"/>
    <x v="6"/>
    <x v="2"/>
    <x v="0"/>
    <s v="DebtReductionInc"/>
    <x v="0"/>
    <x v="1"/>
    <x v="1"/>
    <s v="CA"/>
    <x v="9"/>
    <m/>
    <x v="0"/>
    <s v="www.google.com"/>
    <s v="Debt General"/>
    <s v="Lower Payments"/>
    <s v="Credit card payments"/>
    <s v="www.chase.com creditcards payment"/>
    <s v="http://www.google.com/search"/>
    <s v="hl=en&amp;q=www.chase.com creditcards payment&amp;aq=2&amp;oq=www.chase&amp;aqi=g10"/>
    <x v="0"/>
    <s v="utm_source=google&amp;utm_medium=CPC&amp;utm_content=Lower%20Payments&amp;utm_campaign=Debt%20General&amp;utm_term=Credit%20card%20payments&amp;keyword=Lower%20My%20Credit%20Card%20Payments"/>
  </r>
  <r>
    <x v="1457"/>
    <s v="alicia"/>
    <s v="aliciazaragoza@aol.com"/>
    <s v="9A349416-C3DC-4A6E-9C11-88494F7EFF19"/>
    <x v="0"/>
    <x v="0"/>
    <x v="0"/>
    <s v="DebtReductionInc"/>
    <x v="3"/>
    <x v="3"/>
    <x v="0"/>
    <s v="CA"/>
    <x v="7"/>
    <m/>
    <x v="2"/>
    <s v="search.yahoo.com"/>
    <s v="DebtReductionInc"/>
    <s v="Consolidation Program"/>
    <m/>
    <s v="www.debtconsolidation.com"/>
    <s v="http://search.yahoo.com/search"/>
    <s v="p=www.debtconsolidation.com&amp;ei=utf-8&amp;fr=b1ie7"/>
    <x v="0"/>
    <s v="utm_source=yahoo&amp;utm_medium=cpc&amp;utm_campaign=DebtReductionInc&amp;utm_content=Consolidation%20Program&amp;keyword=Debt%20Consolidation%20Programs&amp;OVRAW=www.debtconsolidation.com&amp;OVKEY=best%20debt%20consolidation%20program&amp;OVMTC=advanced&amp;OVADID=42233522522&amp;OVKWID=207713119522"/>
  </r>
  <r>
    <x v="1458"/>
    <s v="Louise"/>
    <s v="candypony1@yahoo.com"/>
    <s v="0F3AB605-7742-4F2C-B70D-FBC57409A512"/>
    <x v="0"/>
    <x v="5"/>
    <x v="0"/>
    <s v="DebtReductionInc"/>
    <x v="0"/>
    <x v="1"/>
    <x v="1"/>
    <s v="CA"/>
    <x v="6"/>
    <m/>
    <x v="2"/>
    <s v="search.yahoo.com"/>
    <s v="DebtReductionInc"/>
    <s v="Credit Card Debt"/>
    <m/>
    <s v="pay off credit cards"/>
    <s v="http://search.yahoo.com/search"/>
    <s v="p=pay off credit cards&amp;fr=yfp-t-501&amp;toggle=1&amp;cop=mss&amp;ei=UTF-8"/>
    <x v="0"/>
    <s v="utm_source=yahoo&amp;utm_medium=cpc&amp;utm_campaign=DebtReductionInc&amp;utm_content=Credit%20Card%20Debt&amp;keyword=Pay%20Off%20Credit%20Card%20Debt&amp;OVRAW=pay%20off%20credit%20cards&amp;OVKEY=how%20to%20pay%20off%20credit%20card%20debt&amp;OVMTC=advanced&amp;OVADID=41951212022&amp;OVKWID=207713075022"/>
  </r>
  <r>
    <x v="1459"/>
    <s v="Jami"/>
    <s v="snd2jami@yahoo.com"/>
    <s v="124AD3BA-40C7-403F-B4CB-EA97E19B0FF6"/>
    <x v="0"/>
    <x v="4"/>
    <x v="0"/>
    <s v="DebtReductionInc"/>
    <x v="0"/>
    <x v="1"/>
    <x v="1"/>
    <s v="IL"/>
    <x v="7"/>
    <m/>
    <x v="2"/>
    <s v="wwww11.charter.net"/>
    <s v="DebtReductionInc"/>
    <s v="Debt Consolidation"/>
    <m/>
    <m/>
    <s v="http://wwww11.charter.net/search"/>
    <s v="qo=government%2520advise%2520on%2520debt%2520consolidation&amp;rn=DubKFb3ledqLdJX&amp;rg=As3f"/>
    <x v="0"/>
    <s v="utm_source=yahoo&amp;utm_medium=cpc&amp;utm_campaign=DebtReductionInc&amp;utm_content=Debt%20Consolidation&amp;keyword=Government%20Debt%20Consolidation&amp;OVRAW=government%20advise%20on%20debt%20consolidation&amp;OVKEY=government%20debt%20consolidation&amp;OVMTC=advanced&amp;OVADID=42233432022&amp;OVKWID=207713454522"/>
  </r>
  <r>
    <x v="1460"/>
    <s v="julissa"/>
    <s v="julissanvrr@gmail.com"/>
    <s v="93A978F3-0624-471A-B27E-C2C32082C719"/>
    <x v="0"/>
    <x v="10"/>
    <x v="0"/>
    <s v="DebtReductionInc"/>
    <x v="3"/>
    <x v="3"/>
    <x v="1"/>
    <s v="CA"/>
    <x v="9"/>
    <m/>
    <x v="0"/>
    <s v="www.webcrawler.com"/>
    <s v="Debt General"/>
    <s v="Lower Payments"/>
    <s v="Credit card payments"/>
    <m/>
    <s v="http://www.webcrawler.com/webcrawler303/ws/results/Web/online credit card payment/1/417/TopNavigation/Relevance/iq=true/zoom=off/_iceUrlFlag=7"/>
    <s v="_IceUrl=true"/>
    <x v="0"/>
    <s v="utm_source=google&amp;utm_medium=CPC&amp;utm_content=Lower%20Payments&amp;utm_campaign=Debt%20General&amp;utm_term=Credit%20card%20payments&amp;keyword=Lower%20My%20Credit%20Card%20Payments"/>
  </r>
  <r>
    <x v="1461"/>
    <s v="Kelly"/>
    <s v="ankeji@msn.com"/>
    <s v="340A8CBC-2081-48EB-BE11-B25B7F7242FE"/>
    <x v="0"/>
    <x v="0"/>
    <x v="0"/>
    <s v="DebtReductionInc"/>
    <x v="0"/>
    <x v="2"/>
    <x v="0"/>
    <s v="CA"/>
    <x v="7"/>
    <m/>
    <x v="2"/>
    <s v="answers.yahoo.com"/>
    <s v="DebtReductionInc"/>
    <s v="Debt Payment"/>
    <m/>
    <m/>
    <s v="http://answers.yahoo.com/question/index"/>
    <s v="qid=20061204175903AA0nkl3"/>
    <x v="0"/>
    <s v="utm_source=yahoo&amp;utm_medium=cpc&amp;utm_campaign=DebtReductionInc&amp;utm_content=Debt%20Payment&amp;keyword=Reduce%20Credit%20Card%20Debt%20Payments&amp;OVRAW=non%20payment%20of%20credit%20cards&amp;OVKEY=credit%20card%20debt%20non%20payment&amp;OVMTC=advanced&amp;OVADID=41951306522&amp;OVKWID=207713212522"/>
  </r>
  <r>
    <x v="1462"/>
    <s v="Janet"/>
    <s v="alexjenna22@yahoo.com"/>
    <s v="AD689E39-B1D2-4EF1-9498-9BB26FE5ADAF"/>
    <x v="0"/>
    <x v="3"/>
    <x v="0"/>
    <s v="DebtReductionInc"/>
    <x v="0"/>
    <x v="1"/>
    <x v="1"/>
    <s v="CA"/>
    <x v="6"/>
    <m/>
    <x v="0"/>
    <s v="pagead2.googlesyndication.com"/>
    <s v="Debt Volume"/>
    <s v="How"/>
    <s v="debt"/>
    <m/>
    <s v="http://pagead2.googlesyndication.com/pagead/ads"/>
    <s v="client=ca-gurunet_wikianswers_radlinks_js&amp;hints=personal financebusiness and finance&amp;format=fp_al_lp&amp;output=html&amp;channel=null&amp;url=http%3A%2F%2Fwiki.answers.com%2FQ%2FCan_your_condo_association_file_a_lien_against_you_when_your_dues_are_paid_to_date&amp;kw_type=radlink&amp;hl=en&amp;rt=ChBKAGv7AAO1QQprGAqURTPVEg1Qcm9wZXJ0eSBMaWVuGgixVrHtyFXarygBUhMIks6o_c6lmgIVIKJqCh2CKbZJ&amp;kw=Property Lien"/>
    <x v="0"/>
    <s v="utm_source=google&amp;utm_medium=CPC&amp;utm_content=How&amp;utm_campaign=Debt%20Volume&amp;utm_term=debt&amp;keyword=2009%20Debt%20Bail%20Out.%20Cut%20Your%20Debt%20in%20Half!"/>
  </r>
  <r>
    <x v="1463"/>
    <s v="GONZALO"/>
    <s v="NO1PR0CS@YAHOO.COM"/>
    <s v="EF38D1D0-BC9E-4812-B07E-2FD451A93467"/>
    <x v="0"/>
    <x v="4"/>
    <x v="0"/>
    <s v="DebtReductionInc"/>
    <x v="0"/>
    <x v="1"/>
    <x v="1"/>
    <s v="CA"/>
    <x v="2"/>
    <m/>
    <x v="2"/>
    <s v="search.yahoo.com"/>
    <s v="DebtReductionInc"/>
    <s v="General Debt"/>
    <m/>
    <s v="MY RIGHTS WHEN IN DEBT"/>
    <s v="http://search.yahoo.com/search"/>
    <s v="p=MY RIGHTS WHEN IN DEBT&amp;ei=UTF-8&amp;fr=yff3ck"/>
    <x v="0"/>
    <s v="utm_source=yahoo&amp;utm_medium=cpc&amp;utm_campaign=DebtReductionInc&amp;utm_content=General%20Debt&amp;keyword=Debt%20Solutions&amp;OVRAW=MY%20RIGHTS%20WHEN%20IN%20DEBT&amp;OVKEY=my%20in%20debt&amp;OVMTC=advanced&amp;OVADID=42233303522&amp;OVKWID=207713063022"/>
  </r>
  <r>
    <x v="1464"/>
    <s v="Maria"/>
    <s v="mnomeara@verizon.net"/>
    <s v="A8FED35C-1FCE-4F2F-8160-3CC3C31E6874"/>
    <x v="0"/>
    <x v="0"/>
    <x v="0"/>
    <s v="DebtReductionInc"/>
    <x v="0"/>
    <x v="1"/>
    <x v="0"/>
    <s v="OR"/>
    <x v="2"/>
    <m/>
    <x v="2"/>
    <s v="search.yahoo.com"/>
    <s v="DebtReductionInc"/>
    <s v="Debt Program"/>
    <m/>
    <s v="National Debt Initiative Program"/>
    <s v="http://search.yahoo.com/search"/>
    <s v="ei=UTF-8&amp;fr=yfp-t-501&amp;p=National Debt Initiative Program&amp;SpellState=n-3755739691_q-relQ1SkOLF3JDHiid9MGXgAAAA%40%40&amp;fr2=sp-qrw-corr-top"/>
    <x v="0"/>
    <s v="utm_source=yahoo&amp;utm_medium=cpc&amp;utm_campaign=DebtReductionInc&amp;utm_content=Debt%20Program&amp;keyword=National%20Debt%20Consolidation%20Programs&amp;OVRAW=National%20Debt%20Initiative%20Program&amp;OVKEY=national%20debt%20program&amp;OVMTC=advanced&amp;OVADID=41951214022&amp;OVKWID=207713437022"/>
  </r>
  <r>
    <x v="1465"/>
    <s v="Keith"/>
    <s v="gail_hescock@yahoo.com"/>
    <s v="p02CEip3wUCKyITSfSA20Q"/>
    <x v="7"/>
    <x v="10"/>
    <x v="0"/>
    <s v="DebtReductionInc"/>
    <x v="1"/>
    <x v="0"/>
    <x v="1"/>
    <s v="OR"/>
    <x v="3"/>
    <m/>
    <x v="2"/>
    <s v="search.yahoo.com"/>
    <s v="DebtReductionInc"/>
    <s v="Lower Payments"/>
    <m/>
    <s v="How to lower mortgage payments 800-284-8011"/>
    <s v="http://search.yahoo.com/search"/>
    <s v="p=How to lower mortgage payments 800-284-8011&amp;toggle=1&amp;cop=mss&amp;ei=UTF-8&amp;fr=yfp-t-701"/>
    <x v="0"/>
    <s v="utm_source=yahoo&amp;utm_medium=cpc&amp;utm_campaign=DebtReductionInc&amp;utm_content=Lower%20Payments&amp;keyword=How%20To%20Lower%20Mortgage%20Payments&amp;OVRAW=How%20to%20lower%20mortgage%20payments%20800-284-8011&amp;OVKEY=lower%20mortgage%20payment&amp;OVMTC=advanced&amp;OVADID=42233385522&amp;OVKWID=207713333022"/>
  </r>
  <r>
    <x v="1466"/>
    <s v="James"/>
    <s v="jayraiderman@verizon.net"/>
    <s v="P0FV7htQ_US8pVFVORY_3Q"/>
    <x v="6"/>
    <x v="0"/>
    <x v="0"/>
    <s v="DebtReductionInc"/>
    <x v="0"/>
    <x v="1"/>
    <x v="0"/>
    <s v="OR"/>
    <x v="7"/>
    <m/>
    <x v="2"/>
    <s v="www.attourney.com"/>
    <s v="DebtReductionInc"/>
    <s v="Chapter 13 Bankruptcy"/>
    <m/>
    <m/>
    <s v="http://www.attourney.com/search.php"/>
    <m/>
    <x v="0"/>
    <s v="utm_source=yahoo&amp;utm_medium=cpc&amp;utm_campaign=DebtReductionInc&amp;utm_content=Chapter%2013%20Bankruptcy&amp;keyword=Avoid%20Filing%20Chapter%2013%20Bankruptcy&amp;OVRAW=ore.%20bankrutcy%2013&amp;OVKEY=bankruptcy%2013&amp;OVMTC=advanced&amp;OVADID=42233268522&amp;OVKWID=207713267022"/>
  </r>
  <r>
    <x v="1467"/>
    <s v="Laura"/>
    <s v="harcourtlaura5223@hotmail.com"/>
    <s v="ECBE70C2-1171-4EAE-8172-288A202B08C0"/>
    <x v="0"/>
    <x v="8"/>
    <x v="0"/>
    <s v="DebtReductionInc"/>
    <x v="1"/>
    <x v="0"/>
    <x v="1"/>
    <s v="OR"/>
    <x v="4"/>
    <m/>
    <x v="0"/>
    <s v="moneyfor20s.about.com"/>
    <s v="DebtReductionInc"/>
    <s v="Lower Payments"/>
    <m/>
    <m/>
    <s v="http://moneyfor20s.about.com/od/gettingoutofdebt/f/cantaffordcar.htm"/>
    <m/>
    <x v="1"/>
    <s v="utm_source=Google&amp;utm_medium=cpc&amp;utm_campaign=DebtReductionInc&amp;utm_content=Lower%20Payments&amp;keyword=How%20To%20Lower%20Monthly%20Mortgage%20Payments"/>
  </r>
  <r>
    <x v="302"/>
    <s v="Emilie"/>
    <s v="kkpe3600@yahoo.com"/>
    <s v="lDp60aVNNEu-qrdbdiQlog"/>
    <x v="3"/>
    <x v="3"/>
    <x v="0"/>
    <s v="DebtReductionInc"/>
    <x v="0"/>
    <x v="1"/>
    <x v="1"/>
    <s v="IL"/>
    <x v="0"/>
    <m/>
    <x v="2"/>
    <s v="search.yahoo.com"/>
    <s v="DebtReductionInc"/>
    <s v="Credit Card Reduction"/>
    <m/>
    <s v="ways to decrease interest on credit cards"/>
    <s v="http://search.yahoo.com/search"/>
    <s v="p=ways to decrease interest on credit cards&amp;fr=yfp-t-501&amp;toggle=1&amp;cop=mss&amp;ei=UTF-8"/>
    <x v="0"/>
    <s v="utm_source=yahoo&amp;utm_medium=cpc&amp;utm_campaign=DebtReductionInc&amp;utm_content=Credit%20Card%20Reduction&amp;keyword=How%20To%20Reduce%20Credit%20Card%20Interest&amp;OVRAW=ways%20to%20decrease%20interest%20on%20credit%20cards&amp;OVKEY=to%20reduce%20interest%20on%20credit%20card&amp;OVMTC=advanced&amp;OVADID=42233484522&amp;OVKWID=207713071522"/>
  </r>
  <r>
    <x v="1468"/>
    <s v="armando"/>
    <s v="anaid_1885@yahoo.com"/>
    <s v="8139DC9C-439B-4EFF-8264-0FDAA084C789"/>
    <x v="0"/>
    <x v="4"/>
    <x v="0"/>
    <s v="DebtReductionInc"/>
    <x v="0"/>
    <x v="1"/>
    <x v="1"/>
    <s v="TX"/>
    <x v="0"/>
    <m/>
    <x v="2"/>
    <s v="search.yahoo.com"/>
    <s v="DebtReductionInc"/>
    <s v="Get Out Of Debt"/>
    <m/>
    <s v="debrt calulators"/>
    <s v="http://search.yahoo.com/search"/>
    <s v="ei=utf-8&amp;fr=slv8-ver&amp;p=debrt%20calulators&amp;type="/>
    <x v="0"/>
    <s v="utm_source=yahoo&amp;utm_medium=cpc&amp;utm_campaign=DebtReductionInc&amp;utm_content=Get%20Out%20Of%20Debt&amp;keyword=Get%20Out%20Of%20Debt%20Calculator&amp;OVRAW=debt%20calculators&amp;OVKEY=get%20out%20of%20debt%20calculator&amp;OVMTC=advanced&amp;OVADID=42233302522&amp;OVKWID=207713270022"/>
  </r>
  <r>
    <x v="1469"/>
    <s v="brigette"/>
    <s v="whitebm00@aol.com"/>
    <s v="0F869C87-2639-4BBA-92A6-77C0C61F548F"/>
    <x v="0"/>
    <x v="0"/>
    <x v="0"/>
    <s v="DebtReductionInc"/>
    <x v="1"/>
    <x v="4"/>
    <x v="0"/>
    <s v="VA"/>
    <x v="2"/>
    <m/>
    <x v="0"/>
    <s v="www.google.com"/>
    <s v="Debt Volume"/>
    <s v="Debt"/>
    <s v="Debt"/>
    <s v="stimulus debt loan for homeowners"/>
    <s v="http://www.google.com/search"/>
    <s v="hl=en&amp;q=stimulus debt loan for homeowners&amp;btnG=Search&amp;aq=f&amp;oq=&amp;aqi="/>
    <x v="0"/>
    <s v="utm_source=google&amp;utm_medium=CPC&amp;utm_content=Debt&amp;utm_campaign=Debt%20Volume&amp;utm_term=Debt&amp;keyword=How%20Can%20I%20Consolidate%20My%20Debt"/>
  </r>
  <r>
    <x v="1470"/>
    <s v="melissa"/>
    <s v="mrsemo1@verizon.net"/>
    <s v="A93A8171-B73D-4B48-A219-C143A00156C8"/>
    <x v="0"/>
    <x v="0"/>
    <x v="0"/>
    <s v="DebtReductionInc"/>
    <x v="1"/>
    <x v="2"/>
    <x v="0"/>
    <s v="VA"/>
    <x v="0"/>
    <m/>
    <x v="0"/>
    <s v="ezinearticles.com"/>
    <s v="DebtReductionInc"/>
    <s v="Credit Card Debt - high volume"/>
    <m/>
    <m/>
    <s v="http://ezinearticles.com/trusted-results/"/>
    <s v="google_kw=Pay Off Debt&amp;google_rt=ChBKtBgaAAl0SQrlDoGZnyr4EgxQYXkgT2ZmIERlYnQaCOPAWsWnEXE_INPf0MQCKAFI09_QxAJSEwiJk7CmqPycAhXZZ-UKHVlFQOU&amp;google_page_url=http%3A%2F%2Fezinearticles.com%2F%3FGovernment-Grants-For-Personal-Debt-Elimination%26id%3D643146"/>
    <x v="0"/>
    <s v="utm_source=Google&amp;utm_medium=cpc&amp;utm_campaign=DebtReductionInc&amp;utm_content=Credit%20Card%20Debt%20-%20high%20volume&amp;keyword=Eliminate%20Credit%20Card%20Debt"/>
  </r>
  <r>
    <x v="1471"/>
    <s v="Debbie"/>
    <s v="churchhouse32@yahoo.com"/>
    <s v="g_3f2RdMN0K2QU627Zvnlw"/>
    <x v="1"/>
    <x v="2"/>
    <x v="0"/>
    <s v="DebtReductionInc"/>
    <x v="0"/>
    <x v="1"/>
    <x v="1"/>
    <s v="TX"/>
    <x v="8"/>
    <m/>
    <x v="0"/>
    <s v="www.google.com"/>
    <s v="Debt General"/>
    <s v="Loan Default"/>
    <s v="Loan default help"/>
    <s v="help for defaulted student loans"/>
    <s v="http://www.google.com/search"/>
    <s v="hl=en&amp;q=help for defaulted student loans"/>
    <x v="0"/>
    <s v="utm_source=google&amp;utm_medium=CPC&amp;utm_content=Loan%20Default&amp;utm_campaign=Debt%20General&amp;utm_term=Loan%20default%20help&amp;keyword=How%20Can%20I%20Consolidate%20My%20Debt"/>
  </r>
  <r>
    <x v="1472"/>
    <s v="Rosemary"/>
    <s v="rosemary.minzey@yahoo.com"/>
    <s v="Ud7kiibLEU_cQ0_AYxNObA"/>
    <x v="1"/>
    <x v="0"/>
    <x v="0"/>
    <s v="DebtReductionInc"/>
    <x v="0"/>
    <x v="1"/>
    <x v="0"/>
    <s v="MI"/>
    <x v="7"/>
    <m/>
    <x v="2"/>
    <s v="search.yahoo.com"/>
    <s v="DebtReductionInc"/>
    <s v="General Debt"/>
    <m/>
    <s v="debt buster"/>
    <s v="http://search.yahoo.com/search"/>
    <s v="p=debt buster&amp;ei=utf-8&amp;fr=b1ie7"/>
    <x v="0"/>
    <s v="utm_source=yahoo&amp;utm_medium=cpc&amp;utm_campaign=DebtReductionInc&amp;utm_content=General%20Debt&amp;keyword=Debt%20Solutions&amp;OVRAW=debt%20buster&amp;OVKEY=debt%20buster&amp;OVMTC=standard&amp;OVADID=42233303522&amp;OVKWID=207713318022"/>
  </r>
  <r>
    <x v="1473"/>
    <s v="judy"/>
    <s v="knytelady1@verizon.net"/>
    <s v="FDEFA7D5-B3B3-4F59-9C22-3B997FBC5CAC"/>
    <x v="0"/>
    <x v="0"/>
    <x v="0"/>
    <s v="DebtReductionInc"/>
    <x v="1"/>
    <x v="0"/>
    <x v="0"/>
    <s v="IN"/>
    <x v="9"/>
    <m/>
    <x v="0"/>
    <s v="www.google.com"/>
    <s v="Debt Volume"/>
    <s v="Debt"/>
    <s v="Debt"/>
    <s v="what to do if you cant pay adebt do to no work"/>
    <s v="http://www.google.com/custom"/>
    <s v="domains=EzineArticles.com&amp;q=what to do if you cant pay adebt do to no work&amp;sa=Google Search&amp;sitesearch=EzineArticles.com&amp;client=pub-3754405753000444&amp;forid=1&amp;channel=4551525989&amp;ie=ISO-8859-1&amp;oe=ISO-8859-1&amp;flav=0000&amp;sig=pyZc_H88ghdJkBJ7&amp;cof=GALT%3A%23008000%3BGL%3A1%3BDIV%3A%23FFFFF4%3BVLC%3A663399%3BAH%3Acenter%3BBGC%3AFFFFFF%3BLBGC%3AFFFFFF%3BALC%3A0000FF%3BLC%3A0000FF%3BT%3A000000%3BGFNT%3A0000FF%3BGIMP%3A0000FF%3BLH%3A50%3BLW%3A102%3BL%3Ahttp%3A%2F%2Fezinearticles.com%2Fimages%2Fea_logo_google.jpg%3BS%3Ahttp%3A%2F%2Fezinearticles.com%2F%3BFORID%3A10%3B&amp;hl=en&amp;ad=w9&amp;num=10"/>
    <x v="0"/>
    <s v="utm_source=google&amp;utm_medium=CPC&amp;utm_content=Debt&amp;utm_campaign=Debt%20Volume&amp;utm_term=Debt&amp;keyword=How%20Can%20I%20Consolidate%20My%20Debt"/>
  </r>
  <r>
    <x v="1474"/>
    <s v="Larry"/>
    <s v="qianak@verizon.net"/>
    <s v="22A5B881-3F57-4528-B414-CB662A8901B6"/>
    <x v="0"/>
    <x v="1"/>
    <x v="0"/>
    <s v="DebtReductionInc"/>
    <x v="0"/>
    <x v="1"/>
    <x v="1"/>
    <s v="OR"/>
    <x v="0"/>
    <m/>
    <x v="1"/>
    <s v="us.mg201.mail.yahoo.com"/>
    <s v="Financial Services"/>
    <s v="Consolidate"/>
    <m/>
    <m/>
    <s v="http://us.mg201.mail.yahoo.com/dc/launch"/>
    <s v=".partner=vz-acs&amp;.rand=8hs1lrojqufgr"/>
    <x v="0"/>
    <s v="utm_source=AdKnowledge&amp;utm_medium=CPC&amp;utm_content=Consolidate&amp;20Debt&amp;utm_campaign=Financial%20Services&amp;keyword=Debt%20Consolidation%20Experts"/>
  </r>
  <r>
    <x v="1475"/>
    <s v="suzi"/>
    <s v="suziloganfox@gmail.com"/>
    <s v="435B943D-56C8-482C-B22A-665BE98F4E2F"/>
    <x v="0"/>
    <x v="8"/>
    <x v="0"/>
    <s v="DebtReductionInc"/>
    <x v="0"/>
    <x v="3"/>
    <x v="1"/>
    <s v="OR"/>
    <x v="0"/>
    <m/>
    <x v="0"/>
    <s v="googleads.g.doubleclick.net"/>
    <s v="DebtReductionInc"/>
    <s v="Student Debt"/>
    <m/>
    <m/>
    <s v="http://googleads.g.doubleclick.net/pagead/ads"/>
    <s v="client=ca-pub-8402877151302574&amp;dt=1246155982739&amp;lmt=1246155982&amp;alternate_ad_url=http%3A%2F%2Fwww.thriftyfun.com%2Fincludes%2F300x250.lasso&amp;prev_fmts=160x90_0ads_al&amp;format=300x250_as&amp;output=html&amp;correlator=1246155982178&amp;channel=9234101059&amp;url=http%3A%2F%2Fwww.thriftyfun.com%2Ftf90233107.tip.html&amp;color_bg=FFFFFF&amp;color_text=000000&amp;color_link=003366&amp;color_url=006699&amp;color_border=FFFFFF&amp;ad_type=text_image&amp;ref=http%3A%2F%2Fwww.google.com%2Fsearch%3Fhl%3Den%26ei%3Dy9NGSvThC4n-MffSlLgC%26sa%3DX%26oi%3Dspell%26resnum%3D0%26ct%3Dresult%26cd%3D1%26q%3Dssi%2Bdisability%2Fcant%2Bpay%2Bback%2Bmy%2Bstudent%2Bloans%26spell%3D1&amp;frm=0&amp;ga_vid=1881694115.1246155982&amp;ga_sid=1246155982&amp;ga_hid=343999480&amp;flash=10.0.12.36&amp;w=300&amp;h=250&amp;u_h=800&amp;u_w=1280&amp;u_ah=770&amp;u_aw=1280&amp;u_cd=32&amp;u_tz=-420&amp;u_his=19&amp;u_java=true&amp;dtd=109&amp;xpc=6hBk2kO9P3&amp;p=http%3A//www.thriftyfun.com"/>
    <x v="0"/>
    <s v="utm_source=Google&amp;utm_medium=cpc&amp;utm_campaign=DebtReductionInc&amp;utm_content=Student%20Debt&amp;keyword=Defaulted%20Student%20Loan%20Solutions"/>
  </r>
  <r>
    <x v="1476"/>
    <s v="teresa"/>
    <s v="redheadcruehead@yahoo.com"/>
    <s v="CB292709-AC45-41CD-8AA5-0113484150B3"/>
    <x v="0"/>
    <x v="0"/>
    <x v="0"/>
    <s v="DebtReductionInc"/>
    <x v="0"/>
    <x v="2"/>
    <x v="0"/>
    <s v="AL"/>
    <x v="0"/>
    <m/>
    <x v="0"/>
    <s v="www.google.com"/>
    <s v="Debt Volume"/>
    <s v="Debt"/>
    <s v="Debt"/>
    <s v="debt consolidation stimulus 2009"/>
    <s v="http://www.google.com/search"/>
    <s v="hl=en&amp;q=debt consolidation stimulus 2009&amp;btnG=Google Search&amp;rlz=1R2DKUS_en&amp;aq=f&amp;oq=&amp;aqi="/>
    <x v="0"/>
    <s v="utm_source=google&amp;utm_medium=CPC&amp;utm_content=Debt&amp;utm_campaign=Debt%20Volume&amp;utm_term=Debt&amp;keyword=How%20Can%20I%20Consolidate%20My%20Debt"/>
  </r>
  <r>
    <x v="1477"/>
    <s v="Robert"/>
    <s v="Bobchatman@aol.com"/>
    <s v="A5DE4097-B7F2-405C-A9A9-4C839F19CD95"/>
    <x v="0"/>
    <x v="0"/>
    <x v="0"/>
    <s v="DebtReductionInc"/>
    <x v="1"/>
    <x v="0"/>
    <x v="0"/>
    <s v="AL"/>
    <x v="0"/>
    <m/>
    <x v="0"/>
    <s v="www.google.com"/>
    <s v="Debt Holding Tank"/>
    <s v="Holding Tank - Debt"/>
    <s v="Credit counseling services reviews"/>
    <s v="credit consumer counseling services"/>
    <s v="http://www.google.com/search"/>
    <s v="sourceid=navclient&amp;aq=8&amp;oq=credit con&amp;ie=UTF-8&amp;rlz=1T4HPIC_enUS311US311&amp;q=credit consumer counseling services"/>
    <x v="0"/>
    <s v="utm_source=google&amp;utm_medium=CPC&amp;utm_content=Holding%20Tank%20-%20Debt&amp;utm_campaign=Debt%20Holding%20Tank&amp;utm_term=Credit%20counseling%20services%20reviews&amp;keyword=How%20Can%20I%20Consolidate%20My%20Debt"/>
  </r>
  <r>
    <x v="1478"/>
    <s v="Carla"/>
    <s v="ThaMisses21@yahoo.com"/>
    <s v="o8W-Qktj1E_Elz--eeZsgw"/>
    <x v="1"/>
    <x v="0"/>
    <x v="0"/>
    <s v="DebtReductionInc"/>
    <x v="0"/>
    <x v="1"/>
    <x v="0"/>
    <s v="NY"/>
    <x v="8"/>
    <m/>
    <x v="0"/>
    <s v="googleads.g.doubleclick.net"/>
    <s v="DebtReductionInc"/>
    <s v="Credit Card Debt - high volume"/>
    <m/>
    <m/>
    <s v="http://googleads.g.doubleclick.net/pagead/ads"/>
    <s v="client=ca-pub-1595801131541582&amp;dt=1244461803525&amp;lmt=1244461803&amp;format=fp_al_lp&amp;output=html&amp;correlator=1244461803525&amp;channel=5507941813&amp;url=http%3A%2F%2Fwww.theassistancecenter.com%2F&amp;ea=0&amp;ref=http%3A%2F%2Fdoj.com%2F&amp;frm=0&amp;ga_vid=424723620.1244461804&amp;ga_sid=1244461804&amp;ga_hid=440654187&amp;flash=10.0.12.36&amp;w=200&amp;h=90&amp;u_h=768&amp;u_w=1024&amp;u_ah=740&amp;u_aw=1024&amp;u_cd=32&amp;u_tz=-420&amp;u_his=6&amp;u_java=true&amp;dtd=821&amp;kw_type=radlink&amp;prev_fmts=200x90_0ads_al_s&amp;rt=ChBKLPrrAAgJQwrHcBwoMlsEEhtDcmVkaXQgQ2FyZCBEZWJ0IEFzc2lzdGFuY2UaCBAsw0e5GiDfKAFSEwioqvC9zfqaAhUBLMcKHcFNGpE&amp;hl=en&amp;kw0=Assistance&amp;kw1=IRS Tax Assistance&amp;kw2=Corporate Photographer Boston&amp;kw3=Cheap Legal Assistance&amp;kw4=Credit Card Debt Assistance&amp;okw=Credit Card Debt Assistance"/>
    <x v="0"/>
    <s v="utm_source=Google&amp;utm_medium=cpc&amp;utm_campaign=DebtReductionInc&amp;utm_content=Credit%20Card%20Debt%20-%20high%20volume&amp;keyword=Eliminate%20Credit%20Card%20Debt"/>
  </r>
  <r>
    <x v="1479"/>
    <s v="Angelique"/>
    <s v="Aries.4281@hotmail.com"/>
    <s v="46B4870C-FF55-4BBF-B9C5-6D803B8A87BB"/>
    <x v="0"/>
    <x v="7"/>
    <x v="0"/>
    <s v="DebtReductionInc"/>
    <x v="0"/>
    <x v="1"/>
    <x v="1"/>
    <s v="MA"/>
    <x v="6"/>
    <m/>
    <x v="0"/>
    <s v="ezinearticles.com"/>
    <s v="DebtReductionInc"/>
    <s v="Stop Collections"/>
    <m/>
    <m/>
    <s v="http://ezinearticles.com/"/>
    <s v="NCO-Financial-Services&amp;id=255819"/>
    <x v="0"/>
    <s v="utm_source=Google&amp;utm_medium=cpc&amp;utm_campaign=DebtReductionInc&amp;utm_content=Stop%20Collections&amp;keyword=How%20To%20Stop%20Bill%20Collectors%20From%20Calling"/>
  </r>
  <r>
    <x v="1480"/>
    <s v="Joy"/>
    <s v="chrissy895@verizon.net"/>
    <s v="P58QexTg8Ue7j6uW4NBilA"/>
    <x v="2"/>
    <x v="6"/>
    <x v="0"/>
    <s v="DebtReductionInc"/>
    <x v="1"/>
    <x v="0"/>
    <x v="1"/>
    <s v="NY"/>
    <x v="2"/>
    <m/>
    <x v="0"/>
    <s v="www.soyouwanna.com"/>
    <s v="DebtReductionInc"/>
    <s v="Student Debt"/>
    <m/>
    <m/>
    <s v="http://www.soyouwanna.com/site/syws/loans/loans2.html"/>
    <m/>
    <x v="1"/>
    <s v="utm_source=Google&amp;utm_medium=cpc&amp;utm_campaign=DebtReductionInc&amp;utm_content=Student%20Debt&amp;keyword=Defaulted%20Student%20Loan%20Solutions"/>
  </r>
  <r>
    <x v="1481"/>
    <s v="rose"/>
    <s v="mimzs@aol.com"/>
    <s v="903AB19D-DCB6-462C-A4CD-BF82898FB5BD"/>
    <x v="0"/>
    <x v="3"/>
    <x v="0"/>
    <s v="DebtReductionInc"/>
    <x v="0"/>
    <x v="1"/>
    <x v="1"/>
    <s v="PA"/>
    <x v="7"/>
    <m/>
    <x v="1"/>
    <m/>
    <s v="Financial Services"/>
    <s v="Consolidate"/>
    <m/>
    <m/>
    <m/>
    <m/>
    <x v="0"/>
    <s v="utm_source=AdKnowledge&amp;utm_medium=CPC&amp;utm_content=Consolidate&amp;20Debt&amp;utm_campaign=Financial%20Services&amp;keyword=Debt%20Consolidation%20Experts"/>
  </r>
  <r>
    <x v="1482"/>
    <s v="Tammy"/>
    <s v="tlvrebel@mindspring.com"/>
    <s v="CB7F0DF3-060D-474C-9B9B-C66E166B2CDE"/>
    <x v="0"/>
    <x v="0"/>
    <x v="0"/>
    <s v="DebtReductionInc"/>
    <x v="0"/>
    <x v="1"/>
    <x v="0"/>
    <s v="MA"/>
    <x v="2"/>
    <m/>
    <x v="0"/>
    <s v="www.google.com"/>
    <s v="Debt Holding Tank"/>
    <s v="Holding Tank - Debt"/>
    <s v="National debt initiative program"/>
    <s v="National Debt Initiative Program"/>
    <s v="http://www.google.com/search"/>
    <s v="client=firefox-a&amp;rls=org.mozilla%3Aen-US%3Aofficial&amp;channel=s&amp;hl=en&amp;q=National Debt Initiative Program&amp;btnG=Google Search"/>
    <x v="0"/>
    <s v="utm_source=google&amp;utm_medium=CPC&amp;utm_content=Holding%20Tank%20-%20Debt&amp;utm_campaign=Debt%20Holding%20Tank&amp;utm_term=National%20debt%20initiative%20program&amp;keyword=How%20Can%20I%20Consolidate%20My%20Debt"/>
  </r>
  <r>
    <x v="1483"/>
    <s v="Harold"/>
    <s v="drlanddfrittz@verizon.net"/>
    <s v="D1D238BA-AF6E-4858-A2F3-64ABDC19A7E8"/>
    <x v="0"/>
    <x v="9"/>
    <x v="0"/>
    <s v="DebtReductionInc"/>
    <x v="0"/>
    <x v="1"/>
    <x v="0"/>
    <s v="DC"/>
    <x v="3"/>
    <m/>
    <x v="2"/>
    <s v="search.yahoo.com"/>
    <s v="DebtReductionInc"/>
    <s v="Chapter 7 Bankruptcy"/>
    <m/>
    <s v="federal bankruptcy rules"/>
    <s v="http://search.yahoo.com/search"/>
    <s v="p=federal bankruptcy rules&amp;fr=fp-yie8&amp;toggle=1&amp;cop=mss&amp;ei=UTF-8"/>
    <x v="0"/>
    <s v="utm_source=yahoo&amp;utm_medium=cpc&amp;utm_campaign=DebtReductionInc&amp;utm_content=Chapter%207%20Bankruptcy&amp;keyword=Avoid%20Filing%20Chapter%207%20Bankruptcy&amp;OVRAW=federal%20bankruptcy%20rules&amp;OVKEY=chapter%207%20bankruptcy%20rule&amp;OVMTC=advanced&amp;OVADID=42233379522&amp;OVKWID=207713380022"/>
  </r>
  <r>
    <x v="1484"/>
    <s v="Delbert"/>
    <s v="penroddelbert@yahoo.com"/>
    <s v="E2120F80-B5BD-460C-9426-4CBE7D5A097E"/>
    <x v="0"/>
    <x v="7"/>
    <x v="0"/>
    <s v="DebtReductionInc"/>
    <x v="0"/>
    <x v="1"/>
    <x v="1"/>
    <s v="CA"/>
    <x v="0"/>
    <m/>
    <x v="0"/>
    <s v="en.allexperts.com"/>
    <s v="Debt Volume"/>
    <s v="How"/>
    <s v="debt"/>
    <m/>
    <s v="http://en.allexperts.com/z/js/o.htm"/>
    <s v="k=chapter%2013%20law&amp;d=Chapter%2013%20Law&amp;r=http%3A//en.allexperts.com/q/Bankruptcy-Law-909/Bankruptcy-disabled.htm"/>
    <x v="0"/>
    <s v="utm_source=google&amp;utm_medium=CPC&amp;utm_content=How&amp;utm_campaign=Debt%20Volume&amp;utm_term=debt&amp;keyword=All%20New%202009%20Debt%20Reduction%20Program"/>
  </r>
  <r>
    <x v="1485"/>
    <s v="Ana"/>
    <s v="casobalvarro@yahoo.com"/>
    <s v="IRT_AEs2zUqa-4ccy4jN6Q"/>
    <x v="2"/>
    <x v="10"/>
    <x v="0"/>
    <s v="DebtReductionInc"/>
    <x v="1"/>
    <x v="2"/>
    <x v="1"/>
    <s v="CA"/>
    <x v="9"/>
    <m/>
    <x v="2"/>
    <s v="search.yahoo.com"/>
    <s v="DebtReductionInc"/>
    <s v="Credit Card Consolidation"/>
    <m/>
    <s v="debt consolidation"/>
    <s v="http://search.yahoo.com/search"/>
    <s v="p=debt consolidation&amp;fr=yfp-t-101-s&amp;toggle=1&amp;cop=mss&amp;ei=UTF-8"/>
    <x v="0"/>
    <s v="utm_source=yahoo&amp;utm_medium=cpc&amp;utm_campaign=DebtReductionInc&amp;utm_content=Credit%20Card%20Consolidation&amp;keyword=Credit%20Card%20Consolidation&amp;OVRAW=debt%20consolidation&amp;OVKEY=consolidation%20credit%20card&amp;OVMTC=advanced&amp;OVADID=41951287022&amp;OVKWID=207713091022"/>
  </r>
  <r>
    <x v="1486"/>
    <s v="lourdes"/>
    <s v="launica-l@hotmail.com"/>
    <s v="CA9AB4B1-0D73-4D6A-85B8-C5C92F7E15A2"/>
    <x v="0"/>
    <x v="2"/>
    <x v="0"/>
    <s v="DebtReductionInc"/>
    <x v="1"/>
    <x v="0"/>
    <x v="1"/>
    <s v="CA"/>
    <x v="7"/>
    <m/>
    <x v="0"/>
    <s v="pagead2.googlesyndication.com"/>
    <s v="Debt Volume_CA"/>
    <s v="Debt"/>
    <s v="Debt"/>
    <m/>
    <s v="http://pagead2.googlesyndication.com/pagead/ads"/>
    <s v="client=ca-gurunet_wikianswers_radlinks_js&amp;hints=credit and debit cardspersonal financebusiness and finance&amp;format=fp_al_lp&amp;output=html&amp;channel=Questions_ad_links&amp;url=http%3A%2F%2Fwiki.answers.com%2FQ%2FCan_Household_Bank_Card_garnish_wages_for_an_unsecured_debt_from_3_years_ago&amp;kw_type=radlink&amp;hl=en&amp;rt=ChBKtIk-AAL3GgpqTAkXHE6HEg5EZWJ0b3JzIFJpZ2h0cxoIdXpvMkUu7J4oAVITCPykpJmU_ZwCFRJGagodFzcDxw&amp;kw=Debtors Rights"/>
    <x v="0"/>
    <s v="utm_source=google&amp;utm_medium=CPC&amp;utm_content=Debt&amp;utm_campaign=Debt%20Volume_CA&amp;utm_term=Debt&amp;keyword=How%20Can%20I%20Consolidate%20My%20Debt"/>
  </r>
  <r>
    <x v="1487"/>
    <s v="Patti"/>
    <s v="breesnanna@sbcglobal.net"/>
    <s v="XB7KZMxA1kuediW-kF-hkg"/>
    <x v="3"/>
    <x v="5"/>
    <x v="0"/>
    <s v="DebtReductionInc"/>
    <x v="0"/>
    <x v="1"/>
    <x v="1"/>
    <s v="CA"/>
    <x v="7"/>
    <m/>
    <x v="2"/>
    <s v="search.yahoo.com"/>
    <s v="DebtReductionInc"/>
    <s v="Chapter 7 Bankruptcy"/>
    <m/>
    <s v="bankruptcy laws"/>
    <s v="http://search.yahoo.com/search;_ylt=AkfKER89MM2hYU9mCEn8BoOmN3wV"/>
    <s v="p=bankruptcy laws&amp;fr=att-portal-s&amp;toggle=1&amp;cop=&amp;ei=UTF-8"/>
    <x v="0"/>
    <s v="utm_source=yahoo&amp;utm_medium=cpc&amp;utm_campaign=DebtReductionInc&amp;utm_content=Chapter%207%20Bankruptcy&amp;keyword=Avoid%20Filing%20Chapter%207%20Bankruptcy&amp;OVRAW=bankruptcy%20laws&amp;OVKEY=chapter%207%20bankruptcy%20law&amp;OVMTC=advanced&amp;OVADID=42233379522&amp;OVKWID=207713429522"/>
  </r>
  <r>
    <x v="1488"/>
    <s v="EVELYN"/>
    <s v="ZELAYAEVELYN@YAHOO.COM"/>
    <s v="B5A1F186-2A68-48CE-BD8C-660B361605C9"/>
    <x v="0"/>
    <x v="2"/>
    <x v="0"/>
    <s v="DebtReductionInc"/>
    <x v="0"/>
    <x v="1"/>
    <x v="1"/>
    <s v="CA"/>
    <x v="2"/>
    <m/>
    <x v="2"/>
    <s v="search.yahoo.com"/>
    <s v="DebtReductionInc"/>
    <s v="Credit Card Consolidation"/>
    <m/>
    <s v="credit card consolidation loans"/>
    <s v="http://search.yahoo.com/search"/>
    <s v="ei=UTF-8&amp;fr=slv8-wave&amp;SpellState=n-1140361189_q-ZoFBupy4ZaNi49N5Ci0rbAAAAA%40%40&amp;p=credit card consolidation loans&amp;rs=0&amp;fr2=rs-top"/>
    <x v="0"/>
    <s v="utm_source=yahoo&amp;utm_medium=cpc&amp;utm_campaign=DebtReductionInc&amp;utm_content=Credit%20Card%20Consolidation&amp;keyword=Credit%20Card%20Consolidation&amp;OVRAW=credit%20card%20consolidation%20loans&amp;OVKEY=credit%20card%20consolidation%20loan&amp;OVMTC=standard&amp;OVADID=41951287022&amp;OVKWID=207713205522"/>
  </r>
  <r>
    <x v="1489"/>
    <s v="ANGELA"/>
    <s v="GELAMOR@AOL.COM"/>
    <s v="801946B4-6E15-420F-9303-9E3896C5B25E"/>
    <x v="0"/>
    <x v="0"/>
    <x v="0"/>
    <s v="DebtReductionInc"/>
    <x v="0"/>
    <x v="0"/>
    <x v="0"/>
    <s v="CA"/>
    <x v="3"/>
    <m/>
    <x v="0"/>
    <s v="www.google.com"/>
    <s v="Debt General"/>
    <s v="Lower Payments"/>
    <s v="Lower mortgage payments"/>
    <s v="HELP TO REDUCE MORTGAGE PAYMENT"/>
    <s v="http://www.google.com/search"/>
    <s v="sourceid=navclient&amp;gfns=1&amp;ie=UTF-8&amp;rlz=1T4SUNA_enUS310US210&amp;q=HELP TO REDUCE MORTGAGE PAYMENT"/>
    <x v="0"/>
    <s v="utm_source=google&amp;utm_medium=CPC&amp;utm_content=Lower%20Payments&amp;utm_campaign=Debt%20General&amp;utm_term=Lower%20mortgage%20payments&amp;keyword=How%20Can%20I%20Consolidate%20My%20Debt"/>
  </r>
  <r>
    <x v="1490"/>
    <s v="donald"/>
    <s v="brdo42@yahoo.com"/>
    <s v="1F0662D7-7441-48E8-A750-F3A54A77EE68"/>
    <x v="0"/>
    <x v="0"/>
    <x v="0"/>
    <s v="DebtReductionInc"/>
    <x v="0"/>
    <x v="1"/>
    <x v="0"/>
    <s v="TX"/>
    <x v="4"/>
    <m/>
    <x v="2"/>
    <s v="search.yahoo.com"/>
    <s v="DebtReductionInc"/>
    <s v="Debt Consolidation Loan"/>
    <m/>
    <s v="consolidation loan calculator"/>
    <s v="http://search.yahoo.com/search"/>
    <s v="p=consolidation loan calculator&amp;fr=yfp-t-501-s&amp;toggle=1&amp;cop=mss&amp;ei=UTF-8"/>
    <x v="0"/>
    <s v="utm_source=yahoo&amp;utm_medium=cpc&amp;utm_campaign=DebtReductionInc&amp;utm_content=Debt%20Consolidation%20Loan&amp;keyword=Debt%20Consolidation%20Calculator&amp;OVRAW=consolidation%20loan%20calculator&amp;OVKEY=debt%20consolidation%20loan%20calculator&amp;OVMTC=advanced&amp;OVADID=42233518522&amp;OVKWID=207713307022"/>
  </r>
  <r>
    <x v="1491"/>
    <s v="Michelle"/>
    <s v="tigerose94@sbcglobal.net"/>
    <s v="62CB6980-5796-4EB4-9249-354811570E4A"/>
    <x v="0"/>
    <x v="6"/>
    <x v="0"/>
    <s v="DebtReductionInc"/>
    <x v="0"/>
    <x v="1"/>
    <x v="1"/>
    <s v="NV"/>
    <x v="7"/>
    <m/>
    <x v="0"/>
    <s v="www.google.com"/>
    <s v="Debt General"/>
    <s v="Student Debt"/>
    <s v="Student loan default"/>
    <s v="help with student loans in default"/>
    <s v="http://www.google.com/search"/>
    <s v="hl=en&amp;q=help with student loans in default&amp;rlz=1W1ADBR_en&amp;aq=0&amp;oq=help with student loans"/>
    <x v="0"/>
    <s v="utm_source=google&amp;utm_medium=CPC&amp;utm_content=Student%20Debt&amp;utm_campaign=Debt%20General&amp;utm_term=Student%20loan%20default&amp;keyword=How%20Can%20I%20Consolidate%20My%20Debt"/>
  </r>
  <r>
    <x v="1492"/>
    <s v="PREETIKA"/>
    <s v="preetikaprasad82@yahoo.com"/>
    <s v="4B229DE2-1875-4B81-BA59-185469162BDB"/>
    <x v="0"/>
    <x v="2"/>
    <x v="0"/>
    <s v="DebtReductionInc"/>
    <x v="1"/>
    <x v="0"/>
    <x v="1"/>
    <s v="CA"/>
    <x v="9"/>
    <m/>
    <x v="2"/>
    <s v="search.yahoo.com"/>
    <s v="DebtReductionInc"/>
    <s v="Lower Payments"/>
    <m/>
    <s v="lower mortgage payment"/>
    <s v="http://search.yahoo.com/search"/>
    <s v="fr=yfp-t-701-s&amp;toggle=1&amp;cop=mss&amp;ei=UTF8&amp;rd=r2&amp;p=lower%20mortgage%20payment"/>
    <x v="0"/>
    <s v="utm_source=yahoo&amp;utm_medium=cpc&amp;utm_campaign=DebtReductionInc&amp;utm_content=Lower%20Payments&amp;keyword=How%20To%20Lower%20Mortgage%20Payments&amp;OVRAW=lower%20mortgage%20payment&amp;OVKEY=lower%20mortgage%20payment&amp;OVMTC=standard&amp;OVADID=42233385522&amp;OVKWID=207713333022"/>
  </r>
  <r>
    <x v="1493"/>
    <s v="mackare"/>
    <s v="mackare@sbcglobal.net"/>
    <s v="E42F7305-093E-4BE3-B276-D82C4F30511C"/>
    <x v="0"/>
    <x v="0"/>
    <x v="0"/>
    <s v="DebtReductionInc"/>
    <x v="0"/>
    <x v="1"/>
    <x v="0"/>
    <s v="CA"/>
    <x v="4"/>
    <m/>
    <x v="2"/>
    <s v="www.findstuff.com"/>
    <s v="DebtReductionInc"/>
    <s v="Debt Consolidation"/>
    <m/>
    <m/>
    <s v="http://www.findstuff.com/home/search/index"/>
    <s v="1&amp;uvx=txtTKGZZwHxZyynNRN_a4KxXwDQhIbAgHQXlqE69e_mpbU-gsHH5nsmop9tZvG3IiDiHjB_oSUrO-mF1ausa-mGG-aarPdmpZuFF6ZZPsWDL-5FjuGhQLZD938f69WMItZWSM_xRTw2sP1l7jzCksuOeFpSd-rp_omKHtIvAHsbJBghtA-RSYhrL6KR6eAby5AZOvUxCajVhp-DAS6KoKghq4eEoDh8OVcY7T0jG1d97MJ0WzKUKfmFVWl5W1ileyydXC61nRZJEB5n-5SGcVAyVUvkAIvDySoSa3STArMxm4UXplk-xYAahu1BoDLzD"/>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1494"/>
    <s v="Tito"/>
    <s v="t.barroga@yahoo.com"/>
    <s v="2QBjGuDTHU2KSkN2ML7qkw"/>
    <x v="5"/>
    <x v="0"/>
    <x v="0"/>
    <s v="DebtReductionInc"/>
    <x v="0"/>
    <x v="1"/>
    <x v="0"/>
    <s v="CA"/>
    <x v="0"/>
    <m/>
    <x v="2"/>
    <s v="www.findstuff.com"/>
    <s v="DebtReductionInc"/>
    <s v="Debt Consolidation"/>
    <m/>
    <m/>
    <s v="http://www.findstuff.com/home/search/index"/>
    <s v="1&amp;uvx=txtTKGZZwHxZyynNRN_a4KxXwDQhIbAgHQXlqE69e_mpbU-gsHH5nsmop9tZvG3I8fDPlCtu946ClFBQOWsyOSdLRzMTl0PrE0gcOni0OPM5BgEqr4acBdgqpJvNAdV2OHRzk8KPwac-NcIzpmsljgbb7Tg-xDAe2fqSpkywo9xxZLRgKsQqnzlI6U1gv1DpEmDLZPr4P1Mb6VnQOMsXjSjcWG_xXc-Erz-8dl0JyzsSPqs4vEICGHM8PoyeAdHmI7sVx4p62dKvSxmKKXGEOgyrIfM0KrsmVRX4n-zAC5kyWYQI29ccfg%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1495"/>
    <s v="imelda"/>
    <s v="imelda_mendez@sbcglobal.net"/>
    <s v="E81899BB-10EF-4078-AB3F-E00212311F21"/>
    <x v="0"/>
    <x v="0"/>
    <x v="0"/>
    <s v="DebtReductionInc"/>
    <x v="1"/>
    <x v="0"/>
    <x v="0"/>
    <s v="CA"/>
    <x v="7"/>
    <m/>
    <x v="2"/>
    <s v="search.yahoo.com"/>
    <s v="DebtReductionInc"/>
    <s v="Credit Card Consolidation"/>
    <m/>
    <s v="debt consolidation"/>
    <s v="http://search.yahoo.com/search"/>
    <s v="fr=yfp-t-701-s&amp;toggle=1&amp;cop=mss&amp;ei=UTF8&amp;rd=r2&amp;p=debt%20consolidation"/>
    <x v="0"/>
    <s v="utm_source=yahoo&amp;utm_medium=cpc&amp;utm_campaign=DebtReductionInc&amp;utm_content=Credit%20Card%20Consolidation&amp;keyword=Credit%20Card%20Consolidation&amp;OVRAW=debt%20consolidation&amp;OVKEY=credit%20card%20consolidation&amp;OVMTC=advanced&amp;OVADID=41951287022&amp;OVKWID=207713091022"/>
  </r>
  <r>
    <x v="1496"/>
    <s v="Ji Mi"/>
    <s v="btl316@gmail.com"/>
    <s v="7F2EEFF4-4D9F-4254-BFFE-25C21F45A285"/>
    <x v="0"/>
    <x v="0"/>
    <x v="0"/>
    <s v="DebtReductionInc"/>
    <x v="5"/>
    <x v="0"/>
    <x v="0"/>
    <s v="CA"/>
    <x v="7"/>
    <m/>
    <x v="0"/>
    <s v="wiki.answers.com"/>
    <s v="Debt Volume_CA"/>
    <s v="Debt"/>
    <s v="Debt"/>
    <m/>
    <s v="http://wiki.answers.com/Q/How_do_you_stop_creditors_from_calling"/>
    <m/>
    <x v="0"/>
    <s v="utm_source=google&amp;utm_medium=CPC&amp;utm_content=Debt&amp;utm_campaign=Debt%20Volume_CA&amp;utm_term=Debt&amp;keyword=How%20Can%20I%20Consolidate%20My%20Debt"/>
  </r>
  <r>
    <x v="1497"/>
    <s v="Ruth"/>
    <s v="tiffanysg@sbcglobal.net"/>
    <s v="J48ZEROgD0yNVWiNMEpMnQ"/>
    <x v="3"/>
    <x v="2"/>
    <x v="0"/>
    <s v="DebtReductionInc"/>
    <x v="0"/>
    <x v="0"/>
    <x v="1"/>
    <s v="CA"/>
    <x v="2"/>
    <m/>
    <x v="0"/>
    <m/>
    <s v="Credit"/>
    <s v="Credit Card Debt"/>
    <s v="National credit card debt"/>
    <m/>
    <m/>
    <m/>
    <x v="2"/>
    <s v="utm_source=google&amp;utm_medium=CPC&amp;utm_content=Credit%20Card%20Debt&amp;utm_campaign=Credit&amp;utm_term=National%20credit%20card%20debt&amp;keyword=How%20Can%20I%20Consolidate%20My%20Debt"/>
  </r>
  <r>
    <x v="1498"/>
    <s v="Virginia"/>
    <s v="leeb4weath@sbcglobal.net"/>
    <s v="9iXv0FX41km0mBwW__odfQ"/>
    <x v="5"/>
    <x v="4"/>
    <x v="0"/>
    <s v="DebtReductionInc"/>
    <x v="0"/>
    <x v="1"/>
    <x v="1"/>
    <s v="OK"/>
    <x v="0"/>
    <m/>
    <x v="0"/>
    <m/>
    <s v="DebtReductionInc"/>
    <s v="Credit Card Debt - high volume"/>
    <m/>
    <m/>
    <m/>
    <m/>
    <x v="0"/>
    <s v="utm_source=Google&amp;utm_medium=cpc&amp;utm_campaign=DebtReductionInc&amp;utm_content=Credit%20Card%20Debt%20-%20high%20volume&amp;keyword=Eliminate%20Credit%20Card%20Debt"/>
  </r>
  <r>
    <x v="1499"/>
    <s v="Lillian"/>
    <s v="lillynyc55@yahoo.com"/>
    <s v="xaLij69u3k_yxYiXk4Pdgg"/>
    <x v="1"/>
    <x v="0"/>
    <x v="0"/>
    <s v="DebtReductionInc"/>
    <x v="0"/>
    <x v="1"/>
    <x v="0"/>
    <s v="CA"/>
    <x v="6"/>
    <m/>
    <x v="2"/>
    <s v="search.yahoo.com"/>
    <s v="DebtReductionInc"/>
    <s v="Debt Program"/>
    <m/>
    <s v="relief &quot;debt management program&quot;"/>
    <s v="http://search.yahoo.com/search;_ylt=A0oGknADbghKOpcA2GNXNyoA"/>
    <s v="p=relief %22debt management program%22&amp;y=Search&amp;fr=yfp-t-501-s&amp;fr2=sb-top&amp;sao=1"/>
    <x v="0"/>
    <s v="utm_source=yahoo&amp;utm_medium=cpc&amp;utm_campaign=DebtReductionInc&amp;utm_content=Debt%20Program&amp;keyword=Debt%20Management%20Programs&amp;OVRAW=relief%20%22debt%20management%20program%22&amp;OVKEY=debt%20management%20program&amp;OVMTC=advanced&amp;OVADID=41951214022&amp;OVKWID=207713418022"/>
  </r>
  <r>
    <x v="1500"/>
    <s v="renee"/>
    <s v="renee_zon@yahoo.com"/>
    <s v="81349905-92BC-4E85-9A59-E07CA3446A4F"/>
    <x v="0"/>
    <x v="2"/>
    <x v="0"/>
    <s v="DebtReductionInc"/>
    <x v="0"/>
    <x v="1"/>
    <x v="1"/>
    <s v="FL"/>
    <x v="0"/>
    <m/>
    <x v="0"/>
    <s v="www.ehow.com"/>
    <s v="DebtReductionInc"/>
    <s v="Credit Card Debt - high volume"/>
    <m/>
    <m/>
    <s v="http://www.ehow.com/how_4560946_reduce-credit-card-payments.html"/>
    <m/>
    <x v="0"/>
    <s v="utm_source=Google&amp;utm_medium=cpc&amp;utm_campaign=DebtReductionInc&amp;utm_content=Credit%20Card%20Debt%20-%20high%20volume&amp;keyword=Eliminate%20Credit%20Card%20Debt"/>
  </r>
  <r>
    <x v="1501"/>
    <s v="Marvin"/>
    <s v="big_easy9@hotmail.com"/>
    <s v="TH1K3hxK4UKeOefvAmpi7Q"/>
    <x v="6"/>
    <x v="0"/>
    <x v="0"/>
    <s v="DebtReductionInc"/>
    <x v="0"/>
    <x v="1"/>
    <x v="0"/>
    <s v="CA"/>
    <x v="2"/>
    <m/>
    <x v="2"/>
    <s v="cbs2.com"/>
    <s v="DebtReductionInc"/>
    <s v="Lower Payments"/>
    <m/>
    <m/>
    <s v="http://cbs2.com/search/Default.aspx"/>
    <s v="SearchString=HOW TO REFIANCE A CAR LOAN&amp;TabId=0"/>
    <x v="0"/>
    <s v="utm_source=yahoo&amp;utm_medium=cpc&amp;utm_campaign=DebtReductionInc&amp;utm_content=Lower%20Payments&amp;keyword=How%20To%20Lower%20Monthly%20Car%20Payments&amp;OVRAW=HOW%20TO%20REFIANCE%20A%20CAR%20LOAN&amp;OVKEY=how%20to%20lower%20monthly%20car%20payment&amp;OVMTC=advanced&amp;OVADID=42233385522&amp;OVKWID=207713465022"/>
  </r>
  <r>
    <x v="1502"/>
    <s v="Nancy"/>
    <s v="pattycake1x@aol.com"/>
    <s v="uDkKUT-DP0iE9TvpG1dnJA"/>
    <x v="2"/>
    <x v="2"/>
    <x v="0"/>
    <s v="DebtReductionInc"/>
    <x v="0"/>
    <x v="1"/>
    <x v="1"/>
    <s v="VA"/>
    <x v="2"/>
    <m/>
    <x v="0"/>
    <s v="www.ask.com"/>
    <s v="Credit"/>
    <s v="How"/>
    <s v="How do i lower credit cards"/>
    <s v="how to get credit cards lowered"/>
    <s v="http://www.ask.com/web"/>
    <s v="q=how to get credit cards lowered&amp;search=&amp;qsrc=0&amp;o=0&amp;l=dir"/>
    <x v="1"/>
    <s v="utm_source=google&amp;utm_medium=CPC&amp;utm_content=How&amp;utm_campaign=Credit&amp;utm_term=How%20do%20i%20lower%20credit%20cards&amp;keyword=How%20Can%20I%20Consolidate%20My%20Debt"/>
  </r>
  <r>
    <x v="1503"/>
    <s v="SABRENIA"/>
    <s v="SABRENIABEST@AOL.COM"/>
    <s v="F5D166FC-4F60-4660-9174-00D2B0D7F046"/>
    <x v="0"/>
    <x v="0"/>
    <x v="0"/>
    <s v="DebtReductionInc"/>
    <x v="0"/>
    <x v="1"/>
    <x v="0"/>
    <s v="PA"/>
    <x v="2"/>
    <m/>
    <x v="0"/>
    <s v="search.money.cnn.com"/>
    <s v="Debt Holding Tank"/>
    <s v="Holding Tank - Debt"/>
    <s v="Debt rescue usa"/>
    <m/>
    <s v="http://search.money.cnn.com/pages/search.jsp"/>
    <s v="magazine=web&amp;source=money&amp;query=&amp;invocationType=search%252Ftop&amp;QueryText=DEBT RESCUE USA&amp;search.x=15&amp;search.y=12"/>
    <x v="0"/>
    <s v="utm_source=google&amp;utm_medium=CPC&amp;utm_content=Holding%20Tank%20-%20Debt&amp;utm_campaign=Debt%20Holding%20Tank&amp;utm_term=Debt%20rescue%20usa&amp;keyword=How%20Can%20I%20Consolidate%20My%20Debt"/>
  </r>
  <r>
    <x v="1504"/>
    <s v="Thomas"/>
    <s v="kndesmarais@yahoo.com"/>
    <s v="WnuDUm47WEC_CN2rrXTxNQ"/>
    <x v="2"/>
    <x v="0"/>
    <x v="0"/>
    <s v="DebtReductionInc"/>
    <x v="1"/>
    <x v="2"/>
    <x v="0"/>
    <s v="MA"/>
    <x v="2"/>
    <m/>
    <x v="0"/>
    <m/>
    <s v="DebtReductionInc"/>
    <s v="Student Debt"/>
    <m/>
    <m/>
    <m/>
    <m/>
    <x v="2"/>
    <s v="utm_source=Google&amp;utm_medium=cpc&amp;utm_campaign=DebtReductionInc&amp;utm_content=Student%20Debt&amp;keyword=Defaulted%20Student%20Loan%20Solutions"/>
  </r>
  <r>
    <x v="1505"/>
    <s v="Norma"/>
    <s v="npsantos@verizon.net"/>
    <s v="94D08DB2-58CE-4FA1-A60D-099798207837"/>
    <x v="0"/>
    <x v="2"/>
    <x v="0"/>
    <s v="DebtReductionInc"/>
    <x v="1"/>
    <x v="2"/>
    <x v="1"/>
    <s v="MA"/>
    <x v="0"/>
    <m/>
    <x v="1"/>
    <s v="www.bing.com"/>
    <s v="Financial Services"/>
    <s v="Consolidate"/>
    <m/>
    <s v="debt away usa"/>
    <s v="http://www.bing.com/search"/>
    <s v="q=debt away usa&amp;form=QBRE&amp;qs=n"/>
    <x v="0"/>
    <s v="utm_source=AdKnowledge&amp;utm_medium=CPC&amp;utm_content=Consolidate&amp;20Debt&amp;utm_campaign=Financial%20Services&amp;keyword=Debt%20Consolidation%20Experts"/>
  </r>
  <r>
    <x v="1506"/>
    <s v="Jean"/>
    <s v="ashley2382@aol.com"/>
    <s v="JJp4L_Qke0KQJbvpt0LSwg"/>
    <x v="6"/>
    <x v="0"/>
    <x v="0"/>
    <s v="DebtReductionInc"/>
    <x v="0"/>
    <x v="4"/>
    <x v="0"/>
    <s v="MA"/>
    <x v="0"/>
    <m/>
    <x v="0"/>
    <s v="search.aol.com"/>
    <s v="Credit"/>
    <s v="Credit Services"/>
    <s v="Credit services ma"/>
    <m/>
    <s v="http://search.aol.com/aol/search"/>
    <s v="s_it=topsearchbox.search&amp;q=Attorney General%27s Office for credit card companies Boston MA"/>
    <x v="1"/>
    <s v="utm_source=google&amp;utm_medium=CPC&amp;utm_content=Credit%20Services&amp;utm_campaign=Credit&amp;utm_term=Credit%20services%20ma&amp;keyword=How%20Can%20I%20Consolidate%20My%20Debt"/>
  </r>
  <r>
    <x v="54"/>
    <s v="Anthony"/>
    <s v="burkybeare@verizon.net"/>
    <s v="gDoItyH_5kWD-4SlTGPf5w"/>
    <x v="3"/>
    <x v="0"/>
    <x v="0"/>
    <s v="DebtReductionInc"/>
    <x v="0"/>
    <x v="1"/>
    <x v="0"/>
    <s v="MD"/>
    <x v="0"/>
    <m/>
    <x v="3"/>
    <s v="www.abcjmp.com"/>
    <s v="Debt"/>
    <s v="debt"/>
    <m/>
    <m/>
    <s v="http://www.abcjmp.com/jump2/"/>
    <s v="affiliate=lsbf&amp;subid=fromguide.com&amp;terms=debt%20negotiation%20programs"/>
    <x v="0"/>
    <s v="utm_source=Advertise.com&amp;utm_medium=cpc&amp;utm_campaign=Debt&amp;utm_content=debt&amp;keyword=2009%20Debt%20Relief%20Program&amp;code=sDRIadc1000000-05192009"/>
  </r>
  <r>
    <x v="1507"/>
    <s v="Alexis"/>
    <s v="alexis2011@tmail.com"/>
    <s v="251604C2-9F95-4348-9344-F477C326AED7"/>
    <x v="0"/>
    <x v="7"/>
    <x v="0"/>
    <s v="DebtReductionInc"/>
    <x v="0"/>
    <x v="1"/>
    <x v="1"/>
    <s v="MD"/>
    <x v="6"/>
    <m/>
    <x v="2"/>
    <s v="search.yahoo.com"/>
    <s v="DebtReductionInc"/>
    <s v="Get Out Of Debt"/>
    <m/>
    <s v="how to get out of debt"/>
    <s v="http://search.yahoo.com/search"/>
    <s v="p=how to get out of debt&amp;fr=yfp-t-501-s&amp;toggle=1&amp;cop=mss&amp;ei=UTF-8"/>
    <x v="0"/>
    <s v="utm_source=yahoo&amp;utm_medium=cpc&amp;utm_campaign=DebtReductionInc&amp;utm_content=Get%20Out%20Of%20Debt&amp;keyword=Get%20Me%20Out%20Of%20Debt&amp;OVRAW=how%20to%20get%20out%20of%20debt&amp;OVKEY=how%20to%20get%20out%20of%20debt&amp;OVMTC=standard&amp;OVADID=42233513022&amp;OVKWID=207713040022"/>
  </r>
  <r>
    <x v="1508"/>
    <s v="Nigel"/>
    <s v="sswedenburgonthenile5@yahoo.com"/>
    <s v="8200FAD3-345C-4B3B-AFC6-37253F722EB4"/>
    <x v="0"/>
    <x v="6"/>
    <x v="0"/>
    <s v="DebtReductionInc"/>
    <x v="0"/>
    <x v="1"/>
    <x v="1"/>
    <s v="MD"/>
    <x v="8"/>
    <m/>
    <x v="2"/>
    <s v="www.findstuff.com"/>
    <s v="DebtReductionInc"/>
    <s v="Debt Consolidation"/>
    <m/>
    <m/>
    <s v="http://www.findstuff.com/v3/index.php"/>
    <s v="uvx=wmoNGyxvHcE-QrzWH0nuDDJD7kYOiVo--FPspgEquYsLhRRQn_yaZok_HboPv-0O4nQL6xa6U7JkbJIDWUDi-TrGqYqOD65oS5fMaIO8OdbthDGIDlw1RNFyge1CwgWxiXKMPl_yY_F2qZ8WbUcpNZrJ6nf471O7k5DU3zo6d1GeZYU6vckb1PCijICNUf__THON3P44oGU-PSZ_7BRL6AA-IJXXmgXyqqr5mpJs1AzoTjI50qYjEjQmArxTUlzWxhaxX_ddzdQ%2A"/>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1509"/>
    <s v="roselyn"/>
    <s v="roselyn_miller704@yahoo.com"/>
    <s v="B73FD7F4-0D36-4D09-9D50-70E763414F8F"/>
    <x v="0"/>
    <x v="0"/>
    <x v="0"/>
    <s v="DebtReductionInc"/>
    <x v="0"/>
    <x v="1"/>
    <x v="0"/>
    <s v="MD"/>
    <x v="2"/>
    <m/>
    <x v="2"/>
    <s v="www.findstuff.com"/>
    <s v="DebtReductionInc"/>
    <s v="Debt Consolidation"/>
    <m/>
    <m/>
    <s v="http://www.findstuff.com/v3/index.php"/>
    <s v="uvx=wmoNGyxvHcE-QrzWH0nuDDJD7kYOiVo--FPspgEquYsLhRRQn_yaZok_HboPv-0O4nQL6xa6U7JkbJIDWUDi-TrGqYqOD65oS5fMaIO8OdbthDGIDlw1RNFyge1CwgWxiXKMPl_yY_F2qZ8WbUcpNZrJ6nf471O7LZIytlFnmGs740ht3E6c7Albt_u-u412royzPBlT81SvQyHbNiDhbwA-IJXXmgXyqqr5mpJs1AzoTjI50qYjEjQmArxTUlzWgNlwTlayUnhSWGo33VzTPg%2A%2A"/>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1510"/>
    <s v="Paulette"/>
    <s v="maxumpm@yahoo.com"/>
    <s v="8459C4BC-FD25-401B-BF32-0EB613621B7D"/>
    <x v="0"/>
    <x v="0"/>
    <x v="0"/>
    <s v="DebtReductionInc"/>
    <x v="0"/>
    <x v="0"/>
    <x v="0"/>
    <s v="NY"/>
    <x v="7"/>
    <m/>
    <x v="0"/>
    <s v="googleads.g.doubleclick.net"/>
    <s v="DebtReductionInc"/>
    <s v="Credit Card Debt - high volume"/>
    <m/>
    <m/>
    <s v="http://googleads.g.doubleclick.net/pagead/ads"/>
    <s v="client=ca-pub-2050911826501646&amp;dt=1246201416352&amp;lmt=1246201416&amp;prev_slotnames=4926388291%2C6186112178%2C3027682635&amp;output=html&amp;slotname=3027682635&amp;correlator=1246201415225&amp;url=http%3A%2F%2Fwww.articlesnatch.com%2FArticle%2FLegally-Erase-Your-Debt-Without-a-Credit-Card-Debt-Attorney%2F505028&amp;ref=http%3A%2F%2Fwww.google.com%2Fsearch%3Fq%3Dlegally%2Bearase%2Bcredit%2Bcard%2Bdebt%26hl%3Den%26rlz%3D1T4SUNA_enUS283US283%26start%3D10%26sa%3DN&amp;frm=0&amp;ga_vid=1286599506.1246201416&amp;ga_sid=1246201416&amp;ga_hid=616086919&amp;flash=9.0.124.0&amp;w=300&amp;h=250&amp;u_h=800&amp;u_w=1280&amp;u_ah=770&amp;u_aw=1280&amp;u_cd=32&amp;u_tz=-240&amp;u_his=4&amp;u_java=true&amp;dtd=21&amp;xpc=w7ZRz2l1U0&amp;p=http%3A//www.articlesnatch.com"/>
    <x v="0"/>
    <s v="utm_source=Google&amp;utm_medium=cpc&amp;utm_campaign=DebtReductionInc&amp;utm_content=Credit%20Card%20Debt%20-%20high%20volume&amp;keyword=Eliminate%20Credit%20Card%20Debt"/>
  </r>
  <r>
    <x v="1511"/>
    <s v="Robert"/>
    <s v="rflaimjr@aol.com"/>
    <s v="9FBFB677-D05A-4CDB-9D98-46E73379374E"/>
    <x v="0"/>
    <x v="0"/>
    <x v="0"/>
    <s v="DebtReductionInc"/>
    <x v="2"/>
    <x v="4"/>
    <x v="0"/>
    <s v="CA"/>
    <x v="2"/>
    <m/>
    <x v="2"/>
    <s v="search.yahoo.com"/>
    <s v="DebtReductionInc"/>
    <s v="Credit Card Consolidation"/>
    <m/>
    <s v="debt consolidation"/>
    <s v="http://search.yahoo.com/search"/>
    <s v="p=debt consolidation&amp;ei=UTF-8&amp;fr=moz2-ytff-amo"/>
    <x v="0"/>
    <s v="utm_source=yahoo&amp;utm_medium=cpc&amp;utm_campaign=DebtReductionInc&amp;utm_content=Credit%20Card%20Consolidation&amp;keyword=Credit%20Card%20Consolidation&amp;OVRAW=debt%20consolidation&amp;OVKEY=credit%20card%20consolidation&amp;OVMTC=advanced&amp;OVADID=41951287022&amp;OVKWID=207713091022"/>
  </r>
  <r>
    <x v="1512"/>
    <s v="William"/>
    <s v="wmark43@verizon.net"/>
    <s v="_CManjvBh0CQqPum4CrbcQ"/>
    <x v="1"/>
    <x v="5"/>
    <x v="0"/>
    <s v="DebtReductionInc"/>
    <x v="0"/>
    <x v="1"/>
    <x v="1"/>
    <s v="MD"/>
    <x v="3"/>
    <m/>
    <x v="2"/>
    <s v="search.yahoo.com"/>
    <s v="DebtReductionInc"/>
    <s v="Chapter 7 Bankruptcy"/>
    <m/>
    <s v="bankruptcy laws"/>
    <s v="http://search.yahoo.com/search"/>
    <s v="ei=UTF-8&amp;type=vendio&amp;fr=vmn&amp;p=bankruptcy laws&amp;rs=0&amp;fr2=rs-top"/>
    <x v="0"/>
    <s v="utm_source=yahoo&amp;utm_medium=cpc&amp;utm_campaign=DebtReductionInc&amp;utm_content=Chapter%207%20Bankruptcy&amp;keyword=Avoid%20Filing%20Chapter%207%20Bankruptcy&amp;OVRAW=bankruptcy%20laws&amp;OVKEY=chapter%207%20bankruptcy%20law&amp;OVMTC=advanced&amp;OVADID=42233379522&amp;OVKWID=207713429522"/>
  </r>
  <r>
    <x v="1513"/>
    <s v="STAN"/>
    <s v="STANFORDOGILVIE@HOTMAIL.COM"/>
    <s v="2A6285C2-7E0A-4C60-8B3A-1607412D8788"/>
    <x v="0"/>
    <x v="0"/>
    <x v="0"/>
    <s v="DebtReductionInc"/>
    <x v="1"/>
    <x v="3"/>
    <x v="0"/>
    <s v="NY"/>
    <x v="7"/>
    <m/>
    <x v="0"/>
    <s v="googleads.g.doubleclick.net"/>
    <s v="Debt Volume"/>
    <s v="How"/>
    <s v="debt"/>
    <m/>
    <s v="http://googleads.g.doubleclick.net/pagead/ads"/>
    <s v="client=ca-pub-7178429101922652&amp;dt=1247631548829&amp;lmt=1242207339&amp;prev_slotnames=3501033164&amp;format=fp_al_lp&amp;output=html&amp;correlator=1247631548799&amp;channel=8289089153&amp;url=http%3A%2F%2Fwww.debtfirms.com%2F&amp;ea=0&amp;ref=http%3A%2F%2Fezinearticles.com%2F%3FUsing-Government-Grants-For-Debt-Relief%26id%3D802693&amp;frm=0&amp;ga_vid=1891728880.1247631549&amp;ga_sid=1247631549&amp;ga_hid=1231420570&amp;flash=9.0.124&amp;w=200&amp;h=90&amp;u_h=800&amp;u_w=1280&amp;u_ah=733&amp;u_aw=1280&amp;u_cd=24&amp;u_tz=-240&amp;u_his=1&amp;u_java=true&amp;u_nplug=7&amp;u_nmime=124&amp;dtd=1&amp;kw_type=radlink&amp;prev_fmts=200x90_0ads_al&amp;rt=ChBKXVmBAASF1wrHUxWScQySEg9OZWdvdGlhdGUgRGVidHMaCCRGhsUrnbY-KAFSEwips_S37tabAhUcNMcKHQIL9S4&amp;hl=en&amp;kw0=Debt Negotiation Letters&amp;kw1=Credit Card Debt Relief&amp;kw2=Negotiate Debts&amp;kw3=Debt Consolidation Firms&amp;okw=Negotiate Debts"/>
    <x v="0"/>
    <s v="utm_source=google&amp;utm_medium=CPC&amp;utm_content=How&amp;utm_campaign=Debt%20Volume&amp;utm_term=debt&amp;keyword=All%20New%202009%20Debt%20Reduction%20Program"/>
  </r>
  <r>
    <x v="1514"/>
    <s v="Deborah"/>
    <s v="dpipollak@yahoo.com"/>
    <s v="02tW_pvQ1kueapo7aOO9VQ"/>
    <x v="2"/>
    <x v="6"/>
    <x v="0"/>
    <s v="DebtReductionInc"/>
    <x v="0"/>
    <x v="2"/>
    <x v="1"/>
    <s v="NY"/>
    <x v="5"/>
    <m/>
    <x v="0"/>
    <s v="ads.cnn.com"/>
    <s v="DebtReductionInc"/>
    <s v="Student Debt"/>
    <m/>
    <m/>
    <s v="http://ads.cnn.com/html.ng/site=cnn&amp;cnn_pagetype=article&amp;cnn_position=585x280_adlinks&amp;cnn_rollup=us&amp;params.styles=fs_dynamic&amp;tile=2806583276421&amp;domId=209617"/>
    <m/>
    <x v="0"/>
    <s v="utm_source=Google&amp;utm_medium=cpc&amp;utm_campaign=DebtReductionInc&amp;utm_content=Student%20Debt&amp;keyword=Defaulted%20Student%20Loan%20Solutions"/>
  </r>
  <r>
    <x v="1515"/>
    <s v="Diana"/>
    <s v="chdiana2004@yahoo.com"/>
    <s v="HINO7gGZ3UahEz9xVRoDLw"/>
    <x v="2"/>
    <x v="0"/>
    <x v="0"/>
    <s v="DebtReductionInc"/>
    <x v="2"/>
    <x v="3"/>
    <x v="0"/>
    <s v="NY"/>
    <x v="0"/>
    <m/>
    <x v="0"/>
    <m/>
    <s v="DebtReductionInc"/>
    <s v="Student Debt"/>
    <m/>
    <m/>
    <m/>
    <m/>
    <x v="2"/>
    <s v="utm_source=Google&amp;utm_medium=cpc&amp;utm_campaign=DebtReductionInc&amp;utm_content=Student%20Debt&amp;keyword=Defaulted%20Student%20Loan%20Solutions"/>
  </r>
  <r>
    <x v="1516"/>
    <s v="Shelia"/>
    <s v="fryee@yahoo.com"/>
    <s v="F400ED60-5634-4C95-BCA6-8412819194CD"/>
    <x v="0"/>
    <x v="0"/>
    <x v="0"/>
    <s v="DebtReductionInc"/>
    <x v="0"/>
    <x v="1"/>
    <x v="0"/>
    <s v="NY"/>
    <x v="4"/>
    <m/>
    <x v="2"/>
    <s v="search.yahoo.com"/>
    <s v="DebtReductionInc"/>
    <s v="Debt Consolidation - high volume"/>
    <m/>
    <s v="debt calculator"/>
    <s v="http://search.yahoo.com/search"/>
    <s v="ei=utf-8&amp;fr=slv8-ygames&amp;p=debt%20calculator&amp;type="/>
    <x v="0"/>
    <s v="utm_source=yahoo&amp;utm_medium=cpc&amp;utm_campaign=DebtReductionInc&amp;utm_content=Debt%20Consolidation%20-%20high%20volume&amp;keyword=Debt%20Consolidation%20Calculator&amp;OVRAW=debt%20calculator&amp;OVKEY=debt%20consolidation%20calculator&amp;OVMTC=advanced&amp;OVADID=42233440522&amp;OVKWID=207713109022"/>
  </r>
  <r>
    <x v="1403"/>
    <s v="Rachel"/>
    <s v="rachelewall@hotmail.com"/>
    <s v="Rg8c_dtX4Eu8mdKm1rA7cg"/>
    <x v="3"/>
    <x v="1"/>
    <x v="0"/>
    <s v="DebtReductionInc"/>
    <x v="0"/>
    <x v="1"/>
    <x v="1"/>
    <s v="TX"/>
    <x v="7"/>
    <m/>
    <x v="0"/>
    <s v="googleads.g.doubleclick.net"/>
    <s v="Debt Volume_TX"/>
    <s v="Debt"/>
    <s v="Debt"/>
    <m/>
    <s v="http://googleads.g.doubleclick.net/pagead/ads"/>
    <s v="client=ca-pub-4156398908232320&amp;dt=1239232788164&amp;format=300x250_as&amp;output=html&amp;correlator=1239232788164&amp;channel=3423313334&amp;url=http%3A%2F%2Fwww.askmehelpdesk.com%2Fcredit%2Fdebt-collector-threatening-civil-judgement-335881.html&amp;color_bg=FFFFFF&amp;color_text=464a51&amp;color_link=1a64cb&amp;color_url=000000&amp;color_border=FFFFFF&amp;ad_type=text_image&amp;ref=http%3A%2F%2Fwww.google.com%2Fsearch%3Fclient%3Dsafari%26rls%3Den%26q%3Dcivil%2Bjudgment%2Bfor%2Bdebt%26ie%3DUTF-8%26oe%3DUTF-8&amp;frm=0&amp;ga_vid=3344082462336540000.1239232730&amp;ga_sid=1239232730&amp;ga_hid=1725154882&amp;ga_fc=true&amp;flash=9.0.151&amp;u_h=720&amp;u_w=1152&amp;u_ah=642&amp;u_aw=1152&amp;u_cd=24&amp;u_tz=-300&amp;u_his=6&amp;u_java=true&amp;u_nplug=10&amp;u_nmime=127&amp;dtd=30&amp;w=300&amp;h=250&amp;xpc=DxmHHMKBsU&amp;p=http%3A//www.askmehelpdesk.com"/>
    <x v="0"/>
    <s v="utm_source=google&amp;utm_medium=CPC&amp;utm_content=Debt&amp;utm_campaign=Debt%20Volume_TX&amp;utm_term=Debt&amp;keyword=How%20Can%20I%20Consolidate%20My%20Debt"/>
  </r>
  <r>
    <x v="1517"/>
    <s v="tamika"/>
    <s v="tamikabouseman24@yahoo.com"/>
    <s v="FFCE4200-8D41-455E-8E26-A8C003865DD0"/>
    <x v="0"/>
    <x v="5"/>
    <x v="0"/>
    <s v="DebtReductionInc"/>
    <x v="0"/>
    <x v="1"/>
    <x v="1"/>
    <s v="VA"/>
    <x v="6"/>
    <m/>
    <x v="2"/>
    <s v="www.usa-debt-solutions.com"/>
    <s v="DebtReductionInc"/>
    <s v="Credit Card Debt"/>
    <m/>
    <m/>
    <s v="http://www.usa-debt-solutions.com/results.aspx"/>
    <s v="keywords=credit%20card%20debt%20elimination"/>
    <x v="0"/>
    <s v="utm_source=yahoo&amp;utm_medium=cpc&amp;utm_campaign=DebtReductionInc&amp;utm_content=Credit%20Card%20Debt&amp;keyword=Credit%20Card%20Debt%20Elimination&amp;OVRAW=credit%20card%20debt%20elimination&amp;OVKEY=credit%20card%20debt%20elimination&amp;OVMTC=standard&amp;OVADID=42233457522&amp;OVKWID=207713145522"/>
  </r>
  <r>
    <x v="1518"/>
    <s v="marsy kay"/>
    <s v="grammsof3@aol.com"/>
    <s v="8E95DA52-E7E9-44B6-9104-D7B8B9FDD26E"/>
    <x v="0"/>
    <x v="12"/>
    <x v="0"/>
    <s v="DebtReductionInc"/>
    <x v="0"/>
    <x v="0"/>
    <x v="1"/>
    <s v="IN"/>
    <x v="9"/>
    <m/>
    <x v="1"/>
    <s v="www.bing.com"/>
    <s v="Financial Services"/>
    <s v="Consolidate"/>
    <m/>
    <s v="debt settlement comp"/>
    <s v="http://www.bing.com/search"/>
    <s v="q=debt settlement comp&amp;FORM=KKITB1"/>
    <x v="0"/>
    <s v="utm_source=AdKnowledge&amp;utm_medium=CPC&amp;utm_content=Consolidate&amp;20Debt&amp;utm_campaign=Financial%20Services&amp;keyword=Debt%20Consolidation%20Experts"/>
  </r>
  <r>
    <x v="1519"/>
    <s v="Amanda"/>
    <s v="mandylea2003@yahoo.com"/>
    <s v="zH5SmzuET0SxJ-SNyfgAcA"/>
    <x v="1"/>
    <x v="2"/>
    <x v="0"/>
    <s v="DebtReductionInc"/>
    <x v="0"/>
    <x v="1"/>
    <x v="1"/>
    <s v="VA"/>
    <x v="9"/>
    <m/>
    <x v="0"/>
    <s v="googleads.g.doubleclick.net"/>
    <s v="Debt Volume"/>
    <s v="How"/>
    <s v="debt"/>
    <m/>
    <s v="http://googleads.g.doubleclick.net/pagead/ads"/>
    <s v="client=ca-pub-6611264601606993&amp;dt=1245151479639&amp;lmt=1245151478&amp;output=html&amp;slotname=5513027339&amp;correlator=1245151479639&amp;url=http%3A%2F%2Fdebtprison.net%2Fwordpress%2F48%2Fhow-to-deal-with-collection-agencies%2F&amp;ref=http%3A%2F%2Fwww.google.com%2Fsearch%3Fhl%3Den%26client%3Dfirefox-a%26rls%3Dorg.mozilla%253Aen-US%253Aofficial%26q%3Dwhat%2Bis%2Bthe%2Bleast%2Bamount%2Bof%2Bmoney%2Bthat%2Bi%2Bcan%2Bpay%2Ba%2Bcolllection%2Bagency%26btnG%3DSearch&amp;frm=0&amp;ga_vid=1985960479.1245151480&amp;ga_sid=1245151480&amp;ga_hid=1835880679&amp;flash=10.0.22&amp;w=336&amp;h=280&amp;u_h=600&amp;u_w=800&amp;u_ah=566&amp;u_aw=800&amp;u_cd=32&amp;u_tz=-300&amp;u_his=32&amp;u_java=true&amp;u_nplug=21&amp;u_nmime=87&amp;dtd=95&amp;xpc=8rjn9nhXu0&amp;p=http%3A//debtprison.net"/>
    <x v="0"/>
    <s v="utm_source=google&amp;utm_medium=CPC&amp;utm_content=How&amp;utm_campaign=Debt%20Volume&amp;utm_term=debt&amp;keyword=2009%20Debt%20Bail%20Out.%20Cut%20Your%20Debt%20in%20Half!"/>
  </r>
  <r>
    <x v="1520"/>
    <s v="shelly"/>
    <s v="mamawigs@aol.com"/>
    <s v="C9F89E14-AD45-4F8C-8FA8-E2B85D0E259F"/>
    <x v="0"/>
    <x v="0"/>
    <x v="0"/>
    <s v="DebtReductionInc"/>
    <x v="1"/>
    <x v="2"/>
    <x v="0"/>
    <s v="PA"/>
    <x v="8"/>
    <m/>
    <x v="0"/>
    <s v="googleads.g.doubleclick.net"/>
    <s v="DebtReductionInc"/>
    <s v="Credit Card Debt - high volume"/>
    <m/>
    <m/>
    <s v="http://googleads.g.doubleclick.net/pagead/ads"/>
    <s v="client=ca-pub-8018289210612122&amp;output=html&amp;h=600&amp;slotname=6723677678&amp;w=160&amp;lmt=1253808677&amp;flash=10.0.22.87&amp;url=http%3A%2F%2Fwww.csgnetwork.com%2Fcreditcardcalc.html&amp;ref=http%3A%2F%2Fwww.google.com%2Fsearch%3Fhl%3Den%26source%3Dhp%26q%3Dcredit%2Bcard%2Bpayment%2Bcalculator%26aq%3D0%26oq%3Dcredit%2Bcard%2Bpay%26aqi%3Dg10&amp;dt=1253808677972&amp;prev_slotnames=5801455384&amp;correlator=1253808677691&amp;frm=0&amp;ga_vid=1954815205.1253808678&amp;ga_sid=1253808678&amp;ga_hid=1479206391&amp;ga_fc=0&amp;u_tz=-300&amp;u_his=2&amp;u_java=1&amp;u_h=1024&amp;u_w=1280&amp;u_ah=994&amp;u_aw=1280&amp;u_cd=32&amp;u_nplug=0&amp;u_nmime=0&amp;biw=1243&amp;bih=826&amp;fu=0&amp;ifi=2&amp;dtd=218&amp;xpc=xr0TbP8OfK&amp;p=http%3A//www.csgnetwork.com"/>
    <x v="0"/>
    <s v="utm_source=Google&amp;utm_medium=cpc&amp;utm_campaign=DebtReductionInc&amp;utm_content=Credit%20Card%20Debt%20-%20high%20volume&amp;keyword=Eliminate%20Credit%20Card%20Debt"/>
  </r>
  <r>
    <x v="1104"/>
    <s v="Edith"/>
    <s v="lucylove47@verizon.net"/>
    <s v="4-UtGh6lnEeydLGj5BzwZQ"/>
    <x v="3"/>
    <x v="7"/>
    <x v="0"/>
    <s v="DebtReductionInc"/>
    <x v="0"/>
    <x v="1"/>
    <x v="1"/>
    <s v="MD"/>
    <x v="6"/>
    <m/>
    <x v="2"/>
    <s v="search.yahoo.com"/>
    <s v="DebtReductionInc"/>
    <s v="Lower Payments"/>
    <m/>
    <s v="credit card to reduce payment"/>
    <s v="http://search.yahoo.com/bin/search"/>
    <s v="fr=ybr_vzn&amp;p=credit%20card%20to%20reduce%20payment"/>
    <x v="0"/>
    <s v="utm_source=yahoo&amp;utm_medium=cpc&amp;utm_campaign=DebtReductionInc&amp;utm_content=Lower%20Payments&amp;keyword=How%20To%20Reduce%20Credit%20Card%20Payments&amp;OVRAW=credit%20card%20to%20reduce%20payment&amp;OVKEY=credit%20card%20to%20reduce%20payment&amp;OVMTC=standard&amp;OVADID=42233385522&amp;OVKWID=207713442022"/>
  </r>
  <r>
    <x v="1521"/>
    <s v="Sydney"/>
    <s v="sparkle_clean_in@yahoo.com"/>
    <s v="B195F5F1-6ED5-4C7C-985E-AE6AA5F85B92"/>
    <x v="0"/>
    <x v="5"/>
    <x v="0"/>
    <s v="DebtReductionInc"/>
    <x v="0"/>
    <x v="1"/>
    <x v="1"/>
    <s v="VA"/>
    <x v="6"/>
    <m/>
    <x v="0"/>
    <s v="googleads.g.doubleclick.net"/>
    <s v="Debt Volume"/>
    <s v="How"/>
    <s v="debt"/>
    <m/>
    <s v="http://googleads.g.doubleclick.net/pagead/ads"/>
    <s v="client=ca-pub-3163882305480438&amp;dt=1239475331824&amp;lmt=1239475331&amp;alt_color=FFFFFF&amp;prev_fmts=160x600_as&amp;format=160x600_as&amp;output=html&amp;correlator=1239475331404&amp;channel=2924845410&amp;pv_ch=2924845410%2B&amp;url=http%3A%2F%2Fwww.bcsalliance.com%2Fy_debt_stateexemptions~ns4.html&amp;ad_type=text_image&amp;ref=http%3A%2F%2Fwww.bcsalliance.com%2Fy_debt_stateexemptions.html&amp;frm=0&amp;ga_vid=1555047686.1239475332&amp;ga_sid=1239475332&amp;ga_hid=1940701512&amp;flash=10.0.22.87&amp;u_h=800&amp;u_w=1280&amp;u_ah=770&amp;u_aw=1280&amp;u_cd=32&amp;u_tz=-240&amp;u_his=4&amp;u_java=true&amp;dtd=129&amp;w=160&amp;h=600&amp;xpc=DUUtCCbA3S&amp;p=http%3A//www.bcsalliance.com"/>
    <x v="0"/>
    <s v="utm_source=google&amp;utm_medium=CPC&amp;utm_content=How&amp;utm_campaign=Debt%20Volume&amp;utm_term=debt&amp;keyword=All%20New%202009%20Debt%20Reduction%20Program"/>
  </r>
  <r>
    <x v="1522"/>
    <s v="James"/>
    <s v="demetrious2@verizon.net"/>
    <s v="ydiwNCa74UG53ffU37subA"/>
    <x v="2"/>
    <x v="0"/>
    <x v="0"/>
    <s v="DebtReductionInc"/>
    <x v="5"/>
    <x v="0"/>
    <x v="0"/>
    <s v="MD"/>
    <x v="2"/>
    <m/>
    <x v="1"/>
    <s v="netmail.verizon.net"/>
    <s v="Financial Services"/>
    <s v="Consolidate"/>
    <m/>
    <m/>
    <s v="http://netmail.verizon.net/webmail/driver"/>
    <s v="nimlet=showcanvas"/>
    <x v="0"/>
    <s v="utm_source=AdKnowledge&amp;utm_medium=CPC&amp;utm_content=Consolidate&amp;20Debt&amp;utm_campaign=Financial%20Services&amp;keyword=Debt%20Consolidation%20Experts"/>
  </r>
  <r>
    <x v="1523"/>
    <s v="Bernadette"/>
    <s v="bmilhou@aol.com"/>
    <s v="3C21FDD1-6C84-4E08-B858-7BB8A6FD9A2D"/>
    <x v="0"/>
    <x v="0"/>
    <x v="0"/>
    <s v="DebtReductionInc"/>
    <x v="0"/>
    <x v="1"/>
    <x v="0"/>
    <s v="DC"/>
    <x v="9"/>
    <m/>
    <x v="2"/>
    <s v="search.yahoo.com"/>
    <s v="DebtReductionInc"/>
    <s v="Stop Collections"/>
    <m/>
    <s v="how to stop people from calling"/>
    <s v="http://search.yahoo.com/search"/>
    <s v="p=how to stop people from calling&amp;fr=yfp-t-501&amp;toggle=1&amp;cop=mss&amp;ei=UTF-8"/>
    <x v="0"/>
    <s v="utm_source=yahoo&amp;utm_medium=cpc&amp;utm_campaign=DebtReductionInc&amp;utm_content=Stop%20Collections&amp;keyword=How%20To%20Stop%20Bill%20Collectors%20From%20Calling&amp;OVRAW=how%20to%20stop%20people%20from%20calling&amp;OVKEY=how%20to%20stop%20bill%20collector%20from%20calling&amp;OVMTC=advanced&amp;OVADID=42233320022&amp;OVKWID=207713502522"/>
  </r>
  <r>
    <x v="1524"/>
    <s v="Ada"/>
    <s v="hercules31@verizon.net"/>
    <s v="F8B346CE-C8F4-4803-B679-4923AC954173"/>
    <x v="0"/>
    <x v="7"/>
    <x v="0"/>
    <s v="DebtReductionInc"/>
    <x v="0"/>
    <x v="1"/>
    <x v="1"/>
    <s v="DC"/>
    <x v="6"/>
    <m/>
    <x v="0"/>
    <s v="www.google.com"/>
    <s v="Debt Holding Tank"/>
    <s v="Holding Tank - Debt"/>
    <s v="Debtchoice"/>
    <s v="debtchoice"/>
    <s v="http://www.google.com/search"/>
    <s v="sourceid=navclient&amp;ie=UTF-8&amp;rlz=1T4SUNA_enUS281US282&amp;q=debtchoice"/>
    <x v="0"/>
    <s v="utm_source=google&amp;utm_medium=CPC&amp;utm_content=Holding%20Tank%20-%20Debt&amp;utm_campaign=Debt%20Holding%20Tank&amp;utm_term=Debtchoice&amp;keyword=How%20Can%20I%20Consolidate%20My%20Debt"/>
  </r>
  <r>
    <x v="648"/>
    <s v="Janet"/>
    <s v="gjmunn@gmail.com"/>
    <s v="Qx8YBmkIbUOT-N9eH2_9kA"/>
    <x v="5"/>
    <x v="0"/>
    <x v="0"/>
    <s v="DebtReductionInc"/>
    <x v="1"/>
    <x v="0"/>
    <x v="0"/>
    <s v="MD"/>
    <x v="2"/>
    <m/>
    <x v="0"/>
    <s v="int.ask.com"/>
    <s v="Debt Volume"/>
    <s v="Debt"/>
    <s v="Debt"/>
    <s v="debt one financial"/>
    <s v="http://int.ask.com/web"/>
    <s v="siteid=10000865&amp;qsrc=999&amp;l=dis&amp;q=debt one financial"/>
    <x v="0"/>
    <s v="utm_source=google&amp;utm_medium=CPC&amp;utm_content=Debt&amp;utm_campaign=Debt%20Volume&amp;utm_term=Debt&amp;keyword=How%20Can%20I%20Consolidate%20My%20Debt"/>
  </r>
  <r>
    <x v="1525"/>
    <s v="Misty"/>
    <s v="mistymarie9@yahoo.com"/>
    <s v="VCEMCEFyKEq0D5cNbDnLxw"/>
    <x v="2"/>
    <x v="2"/>
    <x v="0"/>
    <s v="DebtReductionInc"/>
    <x v="0"/>
    <x v="1"/>
    <x v="1"/>
    <s v="FL"/>
    <x v="0"/>
    <m/>
    <x v="0"/>
    <s v="googleads.g.doubleclick.net"/>
    <s v="DebtReductionInc"/>
    <s v="Student Debt"/>
    <m/>
    <m/>
    <s v="http://googleads.g.doubleclick.net/pagead/ads"/>
    <s v="client=ca-pub-7145847650058742&amp;dt=1245346036953&amp;lmt=1245346024&amp;format=160x600_as&amp;output=html&amp;correlator=1245346036953&amp;url=http%3A%2F%2Fwww.studentloanrelief.org%2Ftopics%2Fstudent-loan-repayment&amp;color_bg=FFFFFF&amp;color_text=000000&amp;color_link=D9330D&amp;color_url=000000&amp;color_border=FFFFFF&amp;ad_type=text&amp;ref=http%3A%2F%2Fwww.studentloanrelief.org%2Ftopics&amp;frm=0&amp;ui=rc%3A0&amp;ga_vid=1498275832.1245343977&amp;ga_sid=1245343977&amp;ga_hid=2074959301&amp;ga_fc=true&amp;flash=10.0.22.87&amp;w=160&amp;h=600&amp;u_h=768&amp;u_w=1024&amp;u_ah=734&amp;u_aw=1024&amp;u_cd=32&amp;u_tz=-240&amp;u_his=12&amp;u_java=true&amp;dtd=31&amp;xpc=8NLDwWYkIk&amp;p=http%3A//www.studentloanrelief.org"/>
    <x v="0"/>
    <s v="utm_source=Google&amp;utm_medium=cpc&amp;utm_campaign=DebtReductionInc&amp;utm_content=Student%20Debt&amp;keyword=Defaulted%20Student%20Loan%20Solutions"/>
  </r>
  <r>
    <x v="1526"/>
    <s v="Lorri"/>
    <s v="kyleprice95@yahoo.com"/>
    <s v="E47E0F54-F600-4B42-BD66-CE0FE656CC8A"/>
    <x v="0"/>
    <x v="0"/>
    <x v="0"/>
    <s v="DebtReductionInc"/>
    <x v="1"/>
    <x v="0"/>
    <x v="0"/>
    <s v="PA"/>
    <x v="2"/>
    <m/>
    <x v="0"/>
    <s v="www.ehow.com"/>
    <s v="DebtReductionInc"/>
    <s v="Credit Card Debt - high volume"/>
    <m/>
    <m/>
    <s v="http://www.ehow.com/how_2076711_get-credit-card-debt-help.html"/>
    <s v="ref=fuel&amp;utm_source=yahoo&amp;utm_medium=ssp&amp;utm_campaign=yssp_art"/>
    <x v="0"/>
    <s v="utm_source=Google&amp;utm_medium=cpc&amp;utm_campaign=DebtReductionInc&amp;utm_content=Credit%20Card%20Debt%20-%20high%20volume&amp;keyword=Eliminate%20Credit%20Card%20Debt"/>
  </r>
  <r>
    <x v="1527"/>
    <s v="Samantha"/>
    <s v="samt824@yahoo.com"/>
    <s v="D84F9FE2-298E-456E-90D5-CC8236359973"/>
    <x v="0"/>
    <x v="0"/>
    <x v="0"/>
    <s v="DebtReductionInc"/>
    <x v="2"/>
    <x v="2"/>
    <x v="0"/>
    <s v="PA"/>
    <x v="4"/>
    <m/>
    <x v="0"/>
    <s v="www.google.com"/>
    <s v="Debt Holding Tank"/>
    <s v="Holding Tank - Debt"/>
    <s v="Debt calculator"/>
    <s v="debt calculator"/>
    <s v="http://www.google.com/search"/>
    <s v="hl=en&amp;q=debt calculator&amp;aq=4&amp;oq=debt &amp;aqi=g10"/>
    <x v="0"/>
    <s v="utm_source=google&amp;utm_medium=CPC&amp;utm_content=Holding%20Tank%20-%20Debt&amp;utm_campaign=Debt%20Holding%20Tank&amp;utm_term=Debt%20calculator&amp;keyword=How%20Can%20I%20Consolidate%20My%20Debt"/>
  </r>
  <r>
    <x v="1528"/>
    <s v="brenda"/>
    <s v="brendab1604@verizon.net"/>
    <s v="FCF62781-A7B7-425C-AE65-E6FFA4CFA62A"/>
    <x v="0"/>
    <x v="2"/>
    <x v="0"/>
    <s v="DebtReductionInc"/>
    <x v="2"/>
    <x v="3"/>
    <x v="1"/>
    <s v="WV"/>
    <x v="4"/>
    <m/>
    <x v="2"/>
    <s v="www.tvlegalhelp.com"/>
    <s v="DebtReductionInc"/>
    <s v="Credit Card Consolidation"/>
    <m/>
    <m/>
    <s v="http://www.tvlegalhelp.com/result.php"/>
    <s v="Lfzxpset%3EEfcu%2CDpotpmjebujpo%27tfbsdi%60uzqf%3Esfmbufe%27qpt%3E4%27c%3EeI%5Bt%5BXeicHimcIBvZ3%3Au%27f%3Evt%3CVT%3C4%3C2%3C2%3C23254643%3Ctuzmf2%604%2Fdtt%3C3%3Cjoufsdptnpt%60bggjmjbuf%602%60e3s%60efsq%3CUwDpnjdt2%3CUwDpnjdt2%3C26878%3C7489%3Cdmfbo%3C%27jqvb%60je%3E4372456%27enybsht%3E17pFOzb5%5BH2ZT7wPMKxqMjGchfmX7%7B7.%3AC9OoVeHt8c%7B6LBQnJbSe6evn7ZfHJKy%7BRd26wmpGYZHf7DI.7SWQgtON7%5BMUgl63nweqSNyMMrOgh6OUlmlTqVVGj7fhNOS2rTW3bw5xrbvvHLD%5Bs1o2skcXw.3%3AkUgCf4YDLYFV.NIG1nNeNM%60%7BmuL.dTqHiplh2-ZU1%7B"/>
    <x v="0"/>
    <s v="utm_source=yahoo&amp;utm_medium=cpc&amp;utm_campaign=DebtReductionInc&amp;utm_content=Credit%20Card%20Consolidation&amp;keyword=Credit%20Card%20Consolidation&amp;OVRAW=debt%20consolidation&amp;OVKEY=credit%20card%20consolidation&amp;OVMTC=advanced&amp;OVADID=41951287022&amp;OVKWID=207713091022"/>
  </r>
  <r>
    <x v="1529"/>
    <s v="phyllis"/>
    <s v="brendab1604@verizon.net"/>
    <s v="4775E588-B17C-4E81-87C2-2476B93158BF"/>
    <x v="0"/>
    <x v="8"/>
    <x v="0"/>
    <s v="DebtReductionInc"/>
    <x v="1"/>
    <x v="0"/>
    <x v="1"/>
    <s v="WV"/>
    <x v="1"/>
    <m/>
    <x v="2"/>
    <s v="www.tvlegalhelp.com"/>
    <s v="DebtReductionInc"/>
    <s v="Credit Card Consolidation"/>
    <m/>
    <m/>
    <s v="http://www.tvlegalhelp.com/result.php"/>
    <s v="Lfzxpset%3EEfcu%2CDpotpmjebujpo%27tfbsdi%60uzqf%3Esfmbufe%27qpt%3E4%27c%3EeI%5Bt%5BXeicHimcIBvZ3%3Au%27f%3Evt%3CVT%3C4%3C2%3C2%3C23254643%3Ctuzmf2%604%2Fdtt%3C3%3Cjoufsdptnpt%60bggjmjbuf%602%60e3s%60efsq%3CUwDpnjdt2%3CUwDpnjdt2%3C26878%3C7489%3Cdmfbo%3C%27jqvb%60je%3E4372456%27enybsht%3E17pFOzb5%5BH2ZT7wPMKxqMjGchfmX7%7B7.%3AC9OoVeHt8c%7B6LBQnJbSe6evn7ZfHJKy%7BRd26wmpGYZHf7DI.7SWQgtON7%5BMUgl63nweqSNyMMrOgh6OUlmlTqVVGj7fhNOS2rTW3bw5xrbvvHLD%5Bs1o2skcXw.3%3AkUgCf4YDLYFV.NIG1nNeNM%60%7BmuL.dTqHiplh2-ZU1%7B"/>
    <x v="0"/>
    <s v="utm_source=yahoo&amp;utm_medium=cpc&amp;utm_campaign=DebtReductionInc&amp;utm_content=Credit%20Card%20Consolidation&amp;keyword=Credit%20Card%20Consolidation&amp;OVRAW=debt%20consolidation&amp;OVKEY=credit%20card%20consolidation&amp;OVMTC=advanced&amp;OVADID=41951287022&amp;OVKWID=207713091022"/>
  </r>
  <r>
    <x v="1530"/>
    <s v="stephanie"/>
    <s v="butcher9414@yahoo.com"/>
    <s v="406E6732-CD4E-4BB5-9DA6-C5A1DF0CA1FC"/>
    <x v="0"/>
    <x v="2"/>
    <x v="0"/>
    <s v="DebtReductionInc"/>
    <x v="0"/>
    <x v="1"/>
    <x v="1"/>
    <s v="WV"/>
    <x v="9"/>
    <m/>
    <x v="2"/>
    <s v="search.yahoo.com"/>
    <s v="DebtReductionInc"/>
    <s v="Credit Card Debt"/>
    <m/>
    <s v="paying off credit card bills"/>
    <s v="http://search.yahoo.com/search"/>
    <s v="p=paying off credit card bills&amp;fr=yfp-t-501&amp;toggle=1&amp;cop=mss&amp;ei=UTF-8"/>
    <x v="0"/>
    <s v="utm_source=yahoo&amp;utm_medium=cpc&amp;utm_campaign=DebtReductionInc&amp;utm_content=Credit%20Card%20Debt&amp;keyword=Paying%20Off%20Credit%20Card%20Debt&amp;OVRAW=paying%20off%20credit%20card%20bills&amp;OVKEY=paying%20off%20credit%20card%20debt&amp;OVMTC=advanced&amp;OVADID=41951330522&amp;OVKWID=207713401022"/>
  </r>
  <r>
    <x v="1019"/>
    <s v="Andrea"/>
    <s v="andrea.delaportas@verizon.net"/>
    <s v="DcnAJo1I-U60jHcfHscxKw"/>
    <x v="3"/>
    <x v="11"/>
    <x v="0"/>
    <s v="DebtReductionInc"/>
    <x v="0"/>
    <x v="1"/>
    <x v="0"/>
    <s v="WV"/>
    <x v="1"/>
    <m/>
    <x v="0"/>
    <s v="www.google.com"/>
    <s v="Debt Holding Tank"/>
    <s v="Holding Tank - Debt"/>
    <s v="Debtrescueusa"/>
    <s v="debtrescueusa"/>
    <s v="http://www.google.com/search"/>
    <s v="sourceid=navclient&amp;ie=UTF-8&amp;rlz=1T4ADBS_enUS316US316&amp;q=debtrescueusa"/>
    <x v="0"/>
    <s v="utm_source=google&amp;utm_medium=CPC&amp;utm_content=Holding%20Tank%20-%20Debt&amp;utm_campaign=Debt%20Holding%20Tank&amp;utm_term=Debtrescueusa&amp;keyword=How%20Can%20I%20Consolidate%20My%20Debt"/>
  </r>
  <r>
    <x v="1531"/>
    <s v="Kristen"/>
    <s v="kcuddy@directmedia.com"/>
    <s v="947E7225-72DE-4D47-B4DA-6017AB33E10E"/>
    <x v="0"/>
    <x v="9"/>
    <x v="0"/>
    <s v="DebtReductionInc"/>
    <x v="0"/>
    <x v="1"/>
    <x v="0"/>
    <s v="NY"/>
    <x v="6"/>
    <m/>
    <x v="0"/>
    <s v="www.google.com"/>
    <s v="Credit"/>
    <s v="How"/>
    <s v="How do i lower credit cards"/>
    <s v="how do i get credit cards to lower my interest"/>
    <s v="http://www.google.com/search"/>
    <s v="hl=en&amp;q=how do i get credit cards to lower my interest"/>
    <x v="0"/>
    <s v="utm_source=google&amp;utm_medium=CPC&amp;utm_content=How&amp;utm_campaign=Credit&amp;utm_term=How%20do%20i%20lower%20credit%20cards&amp;keyword=How%20Can%20I%20Consolidate%20My%20Debt"/>
  </r>
  <r>
    <x v="1532"/>
    <s v="JANE ANNE"/>
    <s v="CJPSMC@AOL.COM"/>
    <s v="1CEA3FF3-94EA-4949-B0F4-E79EB7BE25B5"/>
    <x v="0"/>
    <x v="6"/>
    <x v="0"/>
    <s v="DebtReductionInc"/>
    <x v="0"/>
    <x v="4"/>
    <x v="1"/>
    <s v="NY"/>
    <x v="1"/>
    <m/>
    <x v="0"/>
    <s v="search.alot.com"/>
    <s v="Debt General"/>
    <s v="Get Out Of Debt"/>
    <s v="Get out of debt"/>
    <s v="GET OUT OF DEBT"/>
    <s v="http://search.alot.com/web"/>
    <s v="pr=frnt&amp;camp_id=29&amp;conf_id=1&amp;src_id=11006&amp;tb_version=1.2.1.200&amp;install_time=2008-04-23T12%3A46%3A00%2B0000&amp;client_id=872C094001C8A56100AAC846&amp;q=GET OUT OF DEBT"/>
    <x v="0"/>
    <s v="utm_source=google&amp;utm_medium=CPC&amp;utm_content=Get%20Out%20Of%20Debt&amp;utm_campaign=Debt%20General&amp;utm_term=Get%20out%20of%20debt&amp;keyword=How%20Can%20I%20Consolidate%20My%20Debt"/>
  </r>
  <r>
    <x v="1533"/>
    <s v="joseph"/>
    <s v="joepat1957@yahoo.com"/>
    <s v="29021C0C-DC75-4C2C-A5A5-BB9A152864C8"/>
    <x v="0"/>
    <x v="0"/>
    <x v="0"/>
    <s v="DebtReductionInc"/>
    <x v="1"/>
    <x v="2"/>
    <x v="0"/>
    <s v="MA"/>
    <x v="2"/>
    <m/>
    <x v="1"/>
    <s v="us.mc322.mail.yahoo.com"/>
    <s v="Financial Services"/>
    <s v="Consolidate"/>
    <m/>
    <m/>
    <s v="http://us.mc322.mail.yahoo.com/mc/welcome"/>
    <s v=".gx=1&amp;.tm=1252551711&amp;.rand=fcvale7pd6vja"/>
    <x v="0"/>
    <s v="utm_source=AdKnowledge&amp;utm_medium=CPC&amp;utm_content=Consolidate&amp;20Debt&amp;utm_campaign=Financial%20Services&amp;keyword=Debt%20Consolidation%20Experts"/>
  </r>
  <r>
    <x v="1534"/>
    <s v="karen"/>
    <s v="kcwc255@verizon.com"/>
    <s v="9BD29BEC-FE58-4012-A15F-E4CF1C0A48EC"/>
    <x v="0"/>
    <x v="8"/>
    <x v="0"/>
    <s v="DebtReductionInc"/>
    <x v="1"/>
    <x v="0"/>
    <x v="1"/>
    <s v="MA"/>
    <x v="1"/>
    <m/>
    <x v="0"/>
    <s v="ezinearticles.com"/>
    <s v="DebtReductionInc"/>
    <s v="Lower Payments"/>
    <m/>
    <m/>
    <s v="http://ezinearticles.com/"/>
    <s v="Sample-Loan-Modification-Hardship-Letter&amp;id=2315840"/>
    <x v="0"/>
    <s v="utm_source=Google&amp;utm_medium=cpc&amp;utm_campaign=DebtReductionInc&amp;utm_content=Lower%20Payments&amp;keyword=How%20To%20Lower%20Monthly%20Mortgage%20Payments"/>
  </r>
  <r>
    <x v="1535"/>
    <s v="Karen"/>
    <s v="karen_j_eckard@yahoo.com"/>
    <s v="6E42B53F-4E87-44C4-BE75-894241CCBD13"/>
    <x v="0"/>
    <x v="2"/>
    <x v="0"/>
    <s v="DebtReductionInc"/>
    <x v="1"/>
    <x v="2"/>
    <x v="1"/>
    <s v="PA"/>
    <x v="2"/>
    <m/>
    <x v="0"/>
    <s v="www.wikihow.com"/>
    <s v="DebtReductionInc"/>
    <s v="Credit Card Debt - high volume"/>
    <m/>
    <m/>
    <s v="http://www.wikihow.com/Pay-Off-Credit-Card-Debt"/>
    <m/>
    <x v="0"/>
    <s v="utm_source=Google&amp;utm_medium=cpc&amp;utm_campaign=DebtReductionInc&amp;utm_content=Credit%20Card%20Debt%20-%20high%20volume&amp;keyword=Eliminate%20Credit%20Card%20Debt"/>
  </r>
  <r>
    <x v="1536"/>
    <s v="Lori"/>
    <s v="lilsmilegurl0103@yahoo.com"/>
    <s v="MsVuHocrwk_KOZb_rCs5JQ"/>
    <x v="2"/>
    <x v="0"/>
    <x v="0"/>
    <s v="DebtReductionInc"/>
    <x v="1"/>
    <x v="2"/>
    <x v="0"/>
    <s v="PA"/>
    <x v="4"/>
    <m/>
    <x v="0"/>
    <s v="search.aol.com"/>
    <s v="Debt General"/>
    <s v="Debt Services"/>
    <s v="Superior debt service"/>
    <s v="Superior Dept Service"/>
    <s v="http://search.aol.com/aol/search"/>
    <s v="s_it=comsearch40&amp;query=Superior Dept Service&amp;do=Search"/>
    <x v="0"/>
    <s v="utm_source=google&amp;utm_medium=CPC&amp;utm_content=Debt%20Services&amp;utm_campaign=Debt%20General&amp;utm_term=Superior%20debt%20service&amp;keyword=How%20Can%20I%20Consolidate%20My%20Debt"/>
  </r>
  <r>
    <x v="1537"/>
    <s v="eduard"/>
    <s v="khach69@yahoo.com"/>
    <s v="1BEE1664-108F-4383-A69C-DD177B59A624"/>
    <x v="0"/>
    <x v="0"/>
    <x v="0"/>
    <s v="DebtReductionInc"/>
    <x v="4"/>
    <x v="0"/>
    <x v="0"/>
    <s v="PA"/>
    <x v="9"/>
    <m/>
    <x v="0"/>
    <s v="finance.kosmix.com"/>
    <s v="Debt General"/>
    <s v="Lower Payments"/>
    <s v="Credit card payments"/>
    <m/>
    <s v="http://finance.kosmix.com/topic/Chase_Credit_Card_Make_Payment"/>
    <s v="p=hl&amp;as=yhoo&amp;ac=1387"/>
    <x v="0"/>
    <s v="utm_source=google&amp;utm_medium=CPC&amp;utm_content=Lower%20Payments&amp;utm_campaign=Debt%20General&amp;utm_term=Credit%20card%20payments&amp;keyword=Lower%20My%20Credit%20Card%20Payments"/>
  </r>
  <r>
    <x v="1538"/>
    <s v="Bryant"/>
    <s v="prostreet1956@yahoo.com"/>
    <s v="B11D0D97-2AAC-41F2-9EDE-6FBF159D9581"/>
    <x v="0"/>
    <x v="7"/>
    <x v="0"/>
    <s v="DebtReductionInc"/>
    <x v="0"/>
    <x v="1"/>
    <x v="1"/>
    <s v="NY"/>
    <x v="6"/>
    <m/>
    <x v="1"/>
    <s v="us.mc01g.mail.yahoo.com"/>
    <s v="Financial Services"/>
    <s v="Consolidate"/>
    <m/>
    <m/>
    <s v="http://us.mc01g.mail.yahoo.com/mc/welcome"/>
    <s v=".gx=1&amp;.rand=1n7fedh02bge5"/>
    <x v="0"/>
    <s v="utm_source=AdKnowledge&amp;utm_medium=CPC&amp;utm_content=Consolidate&amp;20Debt&amp;utm_campaign=Financial%20Services&amp;keyword=Debt%20Consolidation%20Experts"/>
  </r>
  <r>
    <x v="1237"/>
    <s v="Darla"/>
    <s v="maschod@yahoo.com"/>
    <s v="imn3YCfS6kuBeakjzK0WKA"/>
    <x v="7"/>
    <x v="2"/>
    <x v="0"/>
    <s v="DebtReductionInc"/>
    <x v="0"/>
    <x v="1"/>
    <x v="1"/>
    <s v="NY"/>
    <x v="7"/>
    <m/>
    <x v="0"/>
    <s v="mws.ask.com"/>
    <s v="Debt Holding Tank"/>
    <s v="Holding Tank - Debt"/>
    <s v="Debt bailout"/>
    <m/>
    <s v="http://mws.ask.com/mywebsearch/AJmain.jhtml"/>
    <s v="searchfor=debt bailout&amp;si=&amp;st=bar&amp;ptnrS=ZKxdm021YYUS"/>
    <x v="0"/>
    <s v="utm_source=google&amp;utm_medium=CPC&amp;utm_content=Holding%20Tank%20-%20Debt&amp;utm_campaign=Debt%20Holding%20Tank&amp;utm_term=Debt%20bailout&amp;keyword=How%20Can%20I%20Consolidate%20My%20Debt"/>
  </r>
  <r>
    <x v="1539"/>
    <s v="Leslie"/>
    <s v="lhilleary@verizon.net"/>
    <s v="5RoDDK-DcUSULu-9keW6hw"/>
    <x v="3"/>
    <x v="2"/>
    <x v="0"/>
    <s v="DebtReductionInc"/>
    <x v="1"/>
    <x v="3"/>
    <x v="1"/>
    <s v="IN"/>
    <x v="8"/>
    <m/>
    <x v="0"/>
    <s v="ezinearticles.com"/>
    <s v="DebtReductionInc"/>
    <s v="Credit Card Debt - high volume"/>
    <m/>
    <m/>
    <s v="http://ezinearticles.com/trusted-results/"/>
    <s v="google_kw=Credit Card Debt Law&amp;google_rt=ChBKY5_eAABx9wrHiRyIAS36EhRDcmVkaXQgQ2FyZCBEZWJ0IExhdxoITRImoSlCmwsoAVITCMrog7Hq4psCFQYlxgodWT2FDw&amp;google_page_url=http%3A%2F%2Fezinearticles.com%2F%3FConsumer-Credit-Card-Debt-Relief-Scams!-Are-They-Real%3F%26id%3D1832819"/>
    <x v="0"/>
    <s v="utm_source=Google&amp;utm_medium=cpc&amp;utm_campaign=DebtReductionInc&amp;utm_content=Credit%20Card%20Debt%20-%20high%20volume&amp;keyword=Eliminate%20Credit%20Card%20Debt"/>
  </r>
  <r>
    <x v="1540"/>
    <s v="Christine"/>
    <s v="misspiggie98@verizon.net"/>
    <s v="CEE2E341-A7E7-4A27-887F-59FCE75D5FBA"/>
    <x v="0"/>
    <x v="8"/>
    <x v="0"/>
    <s v="DebtReductionInc"/>
    <x v="1"/>
    <x v="0"/>
    <x v="1"/>
    <s v="IN"/>
    <x v="8"/>
    <m/>
    <x v="0"/>
    <s v="www.google.com"/>
    <s v="Debt Holding Tank"/>
    <s v="Holding Tank - Debt"/>
    <s v="Transforming debt into wealth"/>
    <s v="transforming debt into wealth"/>
    <s v="http://www.google.com/search"/>
    <s v="sourceid=navclient&amp;aq=0h&amp;oq=tra&amp;ie=UTF-8&amp;rlz=1T4GGLL_enUS311US311&amp;q=transforming debt into wealth"/>
    <x v="0"/>
    <s v="utm_source=google&amp;utm_medium=CPC&amp;utm_content=Holding%20Tank%20-%20Debt&amp;utm_campaign=Debt%20Holding%20Tank&amp;utm_term=Transforming%20debt%20into%20wealth&amp;keyword=How%20Can%20I%20Consolidate%20My%20Debt"/>
  </r>
  <r>
    <x v="1541"/>
    <s v="Yvonne"/>
    <s v="danayvonne@verizon.net"/>
    <s v="55455EE2-73CE-4771-8556-3DCE3D006BD1"/>
    <x v="0"/>
    <x v="6"/>
    <x v="0"/>
    <s v="DebtReductionInc"/>
    <x v="0"/>
    <x v="1"/>
    <x v="1"/>
    <s v="NY"/>
    <x v="6"/>
    <m/>
    <x v="2"/>
    <s v="search.yahoo.com"/>
    <s v="DebtReductionInc"/>
    <s v="Get Out Of Debt"/>
    <m/>
    <s v="get out of debt free"/>
    <s v="http://search.yahoo.com/search;_ylt=A0geu4s9wxJKEUcArGlXNyoA"/>
    <s v="p=get out of debt free&amp;fr=yfp-t-501&amp;fr2=sb-top&amp;sao=1"/>
    <x v="0"/>
    <s v="utm_source=yahoo&amp;utm_medium=cpc&amp;utm_campaign=DebtReductionInc&amp;utm_content=Get%20Out%20Of%20Debt&amp;keyword=Get%20Out%20Of%20Debt&amp;OVRAW=get%20out%20of%20debt%20free&amp;OVKEY=get%20out%20of%20debt%20free&amp;OVMTC=standard&amp;OVADID=42233513022&amp;OVKWID=207713140522"/>
  </r>
  <r>
    <x v="379"/>
    <s v="Nickola"/>
    <s v="nixstrlv11@yahoo.com"/>
    <s v="qDniKc0KjkqaxgfU5HnLXg"/>
    <x v="3"/>
    <x v="3"/>
    <x v="0"/>
    <s v="DebtReductionInc"/>
    <x v="0"/>
    <x v="1"/>
    <x v="1"/>
    <s v="CA"/>
    <x v="8"/>
    <m/>
    <x v="2"/>
    <s v="search.yahoo.com"/>
    <s v="state"/>
    <s v="File Bankruptcy"/>
    <m/>
    <s v="how to file bankruptcy in california"/>
    <s v="http://search.yahoo.com/search;_ylt=Ap3.yvVn7atqLSKstY1uP2AGIn0V"/>
    <s v="p=how to file bankruptcy in california&amp;fr=vz-portal-s&amp;toggle=1&amp;cop=&amp;ei=UTF-8"/>
    <x v="0"/>
    <s v="utm_source=yahoo&amp;utm_medium=cpc&amp;utm_campaign=state&amp;utm_content=File%20Bankruptcy&amp;keyword=Avoid%20File%20Bankruptcy%20In%20California&amp;OVRAW=how%20to%20file%20bankruptcy%20in%20california&amp;OVKEY=how%20to%20file%20bankruptcy%20in%20california&amp;OVMTC=standard&amp;OVADID=42233373022&amp;OVKWID=207729613522"/>
  </r>
  <r>
    <x v="1542"/>
    <s v="Stephanie"/>
    <s v="stephanieteneyck@yahoo.com"/>
    <s v="8CB141B0-F54F-4528-88D0-F947AB0EFA46"/>
    <x v="0"/>
    <x v="0"/>
    <x v="0"/>
    <s v="DebtReductionInc"/>
    <x v="1"/>
    <x v="0"/>
    <x v="0"/>
    <s v="CA"/>
    <x v="3"/>
    <m/>
    <x v="2"/>
    <s v="search.yahoo.com"/>
    <s v="DebtReductionInc"/>
    <s v="Get Out Of Debt"/>
    <m/>
    <s v="how to get out of debt"/>
    <s v="http://search.yahoo.com/search"/>
    <s v="ei=UTF-8&amp;fr=yfp-t-203-s&amp;p=how to get out of debt&amp;rs=0&amp;fr2=rs-bottom"/>
    <x v="0"/>
    <s v="utm_source=yahoo&amp;utm_medium=cpc&amp;utm_campaign=DebtReductionInc&amp;utm_content=Get%20Out%20Of%20Debt&amp;keyword=Get%20Me%20Out%20Of%20Debt&amp;OVRAW=how%20to%20get%20out%20of%20debt&amp;OVKEY=how%20to%20get%20out%20of%20debt&amp;OVMTC=standard&amp;OVADID=42233513022&amp;OVKWID=207713040022"/>
  </r>
  <r>
    <x v="1543"/>
    <s v="jennifer"/>
    <s v="babymmg27pogo@aol.com"/>
    <s v="B9085E15-3FE9-45B7-8EF5-328C603BF8C3"/>
    <x v="0"/>
    <x v="9"/>
    <x v="0"/>
    <s v="DebtReductionInc"/>
    <x v="0"/>
    <x v="1"/>
    <x v="0"/>
    <s v="NY"/>
    <x v="6"/>
    <m/>
    <x v="0"/>
    <s v="en.allexperts.com"/>
    <s v="Debt Volume"/>
    <s v="How"/>
    <s v="debt"/>
    <m/>
    <s v="http://en.allexperts.com/q/Collections-Law-912/debt-garnishment.htm"/>
    <m/>
    <x v="0"/>
    <s v="utm_source=google&amp;utm_medium=CPC&amp;utm_content=How&amp;utm_campaign=Debt%20Volume&amp;utm_term=debt&amp;keyword=Be%20Debt%20Free%20in%2012%20-%2036%20Months."/>
  </r>
  <r>
    <x v="1544"/>
    <s v="margarita"/>
    <s v="margotfisa@msn.com"/>
    <s v="3B72BC84-85FD-4FBE-A107-D8F81137CC89"/>
    <x v="0"/>
    <x v="6"/>
    <x v="0"/>
    <s v="DebtReductionInc"/>
    <x v="0"/>
    <x v="1"/>
    <x v="1"/>
    <s v="NY"/>
    <x v="9"/>
    <m/>
    <x v="0"/>
    <s v="www.webcrawler.com"/>
    <s v="Debt General"/>
    <s v="Lower Payments"/>
    <s v="Credit card payments"/>
    <m/>
    <s v="http://www.webcrawler.com/webcrawler303/ws/results/Web/credit card payment online/1/417/TopNavigation/Relevance/iq=true/zoom=off/_iceUrlFlag=7"/>
    <s v="_IceUrl=true"/>
    <x v="0"/>
    <s v="utm_source=google&amp;utm_medium=CPC&amp;utm_content=Lower%20Payments&amp;utm_campaign=Debt%20General&amp;utm_term=Credit%20card%20payments&amp;keyword=Lower%20My%20Credit%20Card%20Payments"/>
  </r>
  <r>
    <x v="1545"/>
    <s v="frank"/>
    <s v="fpl1953@verizon.net"/>
    <s v="ECB6F270-B8D5-4BE3-809E-0CD8837B2626"/>
    <x v="0"/>
    <x v="2"/>
    <x v="0"/>
    <s v="DebtReductionInc"/>
    <x v="0"/>
    <x v="1"/>
    <x v="1"/>
    <s v="MD"/>
    <x v="0"/>
    <m/>
    <x v="2"/>
    <s v="www.fairhavengroup.com"/>
    <s v="DebtReductionInc"/>
    <s v="Debt Consolidation"/>
    <m/>
    <m/>
    <s v="http://www.fairhavengroup.com/"/>
    <s v="addargs=qs%3D06oENya4ZGO2oEkQzaUAqnuZ4phr08ng0P7CtPhohRplMCzBUySUUOTg1PZf1NUOk-HbisM-cjP2oHjPDrpE7QuUxPpKsO3_g6MXPzCh2nvYeItjsz3L9rSRjMUV5JEswLbsmuekzgfm0NH97HJ0JN4D7E8yRlzU-F037d0aUdM77_dMKWA2ixIWo3Y7PFgz1g8PE6DSA-LjuWB9_oEghO84bdMNzPWvdgGpBZR9hCPe42tio_B2IvNnM0MWRnSx0-W4dxgORNTEmSZMkiCuVvHO7Dq1lm8MZfMJqkiJRCPnRICRaXBUatodJB4rKE2-QJrx907d9P70SvoUuixr-Va4rulQ6NwG0S9elzbklXBnhGSPjSp7sPyK4CR3p0FrIFYViOpat2ygmGkTeMHO3bCL_srIGEfKLo7B9ZE0vq-58x0-WuxIYeVEAJuTbv7RY7FbF5VOCFv6k3KFJcxr9cQDP_1gJ_LUsWXNh_0u7WGvY-7VkebO_f11e98ePSQwaHd-y2C4k2Vzg8x3-MBCqcf_IM8vNHuYQN5lXXkCVL2Vpj8-jCO7JXuR0COVC7zNiVP9592oVeRuSwFg..&amp;Keywords=Debt Consolidation"/>
    <x v="0"/>
    <s v="utm_source=yahoo&amp;utm_medium=cpc&amp;utm_campaign=DebtReductionInc&amp;utm_content=Debt%20Consolidation&amp;keyword=Debt%20Consolidation%20Services&amp;OVRAW=Debt%20Consolidation&amp;OVKEY=free%20debt%20consolidation%20services&amp;OVMTC=advanced&amp;OVADID=42233432022&amp;OVKWID=207713201022"/>
  </r>
  <r>
    <x v="1546"/>
    <s v="KEN"/>
    <s v="kenrthau@aim.com"/>
    <s v="88E826A3-F841-4F2B-AA04-77AA5C344A5D"/>
    <x v="0"/>
    <x v="6"/>
    <x v="0"/>
    <s v="DebtReductionInc"/>
    <x v="0"/>
    <x v="1"/>
    <x v="1"/>
    <s v="MD"/>
    <x v="2"/>
    <m/>
    <x v="0"/>
    <s v="googleads.g.doubleclick.net"/>
    <s v="DebtReductionInc"/>
    <s v="Credit Card Debt - high volume"/>
    <m/>
    <m/>
    <s v="http://googleads.g.doubleclick.net/pagead/ads"/>
    <s v="client=ca-pub-3089121361425291&amp;dt=1242303183078&amp;lmt=1240835804&amp;output=html&amp;slotname=1739470378&amp;correlator=1242303183078&amp;url=http%3A%2F%2Fwww.dinkytown.com%2Fdebt.html&amp;ref=http%3A%2F%2Fwww.dinkytown.com%2F&amp;frm=0&amp;ga_vid=928159050.1242303183&amp;ga_sid=1242303183&amp;ga_hid=130974804&amp;flash=10.0.22.87&amp;w=300&amp;h=250&amp;u_h=768&amp;u_w=1024&amp;u_ah=738&amp;u_aw=1024&amp;u_cd=32&amp;u_tz=-240&amp;u_his=5&amp;u_java=true&amp;dtd=125&amp;w=300&amp;h=250&amp;xpc=gqduX9DQuJ&amp;p=http%3A//www.dinkytown.com"/>
    <x v="0"/>
    <s v="utm_source=Google&amp;utm_medium=cpc&amp;utm_campaign=DebtReductionInc&amp;utm_content=Credit%20Card%20Debt%20-%20high%20volume&amp;keyword=Eliminate%20Credit%20Card%20Debt"/>
  </r>
  <r>
    <x v="1547"/>
    <s v="Brandy"/>
    <s v="brandyk@comcast.net"/>
    <s v="q2vJBe2o706aK86MHi88lw"/>
    <x v="1"/>
    <x v="0"/>
    <x v="0"/>
    <s v="DebtReductionInc"/>
    <x v="0"/>
    <x v="1"/>
    <x v="0"/>
    <s v="MA"/>
    <x v="6"/>
    <m/>
    <x v="0"/>
    <s v="googleads.g.doubleclick.net"/>
    <s v="DebtReductionInc"/>
    <s v="Credit Card Debt - high volume"/>
    <m/>
    <m/>
    <s v="http://googleads.g.doubleclick.net/pagead/ads"/>
    <s v="client=ca-pub-7960434366878076&amp;dt=1242430785343&amp;lmt=1242430785&amp;prev_slotnames=1399518008&amp;output=html&amp;slotname=0732606714&amp;correlator=1242430784843&amp;url=http%3A%2F%2Fwww.i-newswire.com%2Fpr167685.html&amp;ref=http%3A%2F%2Fwww.google.com%2Fsearch%3Fhl%3Den%26ei%3DXv4NSoeNJoHKtgfu6-2HCA%26sa%3DX%26oi%3Dspell%26resnum%3D0%26ct%3Dresult%26cd%3D1%26q%3Dcreditcardclients.com%26spell%3D1&amp;frm=0&amp;ga_vid=1375589719.1242430785&amp;ga_sid=1242430785&amp;ga_hid=1236794691&amp;flash=9.0.124.0&amp;w=250&amp;h=250&amp;u_h=768&amp;u_w=1024&amp;u_ah=738&amp;u_aw=1024&amp;u_cd=32&amp;u_tz=-240&amp;u_his=5&amp;u_java=true&amp;dtd=47&amp;w=250&amp;h=250&amp;xpc=wya6gx89ET&amp;p=http%3A//www.i-newswire.com"/>
    <x v="0"/>
    <s v="utm_source=Google&amp;utm_medium=cpc&amp;utm_campaign=DebtReductionInc&amp;utm_content=Credit%20Card%20Debt%20-%20high%20volume&amp;keyword=Eliminate%20Credit%20Card%20Debt"/>
  </r>
  <r>
    <x v="1548"/>
    <s v="Sunny"/>
    <s v="sfrank@ben.edu"/>
    <s v="FCEF73F1-5196-439E-9E33-A7D494C0FFBD"/>
    <x v="0"/>
    <x v="0"/>
    <x v="0"/>
    <s v="DebtReductionInc"/>
    <x v="0"/>
    <x v="1"/>
    <x v="0"/>
    <s v="IL"/>
    <x v="5"/>
    <m/>
    <x v="0"/>
    <s v="ezinearticles.com"/>
    <s v="DebtReductionInc"/>
    <s v="Student Debt"/>
    <m/>
    <m/>
    <s v="http://ezinearticles.com/"/>
    <s v="Student-Loan-Debt-Solutions&amp;id=129876"/>
    <x v="1"/>
    <s v="utm_source=Google&amp;utm_medium=cpc&amp;utm_campaign=DebtReductionInc&amp;utm_content=Student%20Debt&amp;keyword=Defaulted%20Student%20Loan%20Solutions"/>
  </r>
  <r>
    <x v="1549"/>
    <s v="kristie"/>
    <s v="kcgold28@yahoo.com"/>
    <s v="1B928332-CAE1-4AEF-AEF7-F141A1B555C8"/>
    <x v="0"/>
    <x v="6"/>
    <x v="0"/>
    <s v="DebtReductionInc"/>
    <x v="0"/>
    <x v="1"/>
    <x v="1"/>
    <s v="CA"/>
    <x v="4"/>
    <m/>
    <x v="2"/>
    <s v="search.yahoo.com"/>
    <s v="state"/>
    <s v="Bankruptcy And Chapter 7"/>
    <m/>
    <s v="filing bankruptcy california"/>
    <s v="http://search.yahoo.com/search;_ylt=A0oGkzmlOjhKZwYBRh9XNyoA"/>
    <s v="fr2=sg-gac&amp;sado=1&amp;p=filing%20bankruptcy%20california&amp;fr=yfp-t-501-s&amp;pqstr=filing%20bankruptcy%2C%20ca&amp;gprid=AVuaV_ZeQGSeEeetjUbPDA&amp;sac=1&amp;sao=1"/>
    <x v="0"/>
    <s v="utm_source=yahoo&amp;utm_medium=cpc&amp;utm_campaign=state&amp;utm_content=Bankruptcy%20And%20Chapter%207&amp;keyword=Avoid%20Chapter%207%20Bankruptcy%20In%20California&amp;OVRAW=filing%20bankruptcy%20california&amp;OVKEY=chapter%207%20bankruptcy%20california&amp;OVMTC=advanced&amp;OVADID=42233281022&amp;OVKWID=207726033522"/>
  </r>
  <r>
    <x v="1550"/>
    <s v="Allen"/>
    <s v="tzwcpt17@hotmail.com"/>
    <s v="95A061B0-511A-4265-8C3D-07CDFCAE0CB0"/>
    <x v="0"/>
    <x v="4"/>
    <x v="0"/>
    <s v="DebtReductionInc"/>
    <x v="0"/>
    <x v="1"/>
    <x v="1"/>
    <s v="FL"/>
    <x v="6"/>
    <m/>
    <x v="2"/>
    <s v="spectrumhomeloan.com"/>
    <s v="state"/>
    <s v="Be Debt Free"/>
    <m/>
    <m/>
    <s v="http://spectrumhomeloan.com/handcrafted2.asp"/>
    <m/>
    <x v="0"/>
    <s v="utm_source=yahoo&amp;utm_medium=cpc&amp;utm_campaign=state&amp;utm_content=Be%20Debt%20Free&amp;keyword=Be%20Debt%20Free%20In%20HI&amp;OVRAW=debt%20reduction&amp;OVKEY=be%20debt%20free%20hi&amp;OVMTC=advanced&amp;OVADID=42233314522&amp;OVKWID=207725810022"/>
  </r>
  <r>
    <x v="1551"/>
    <s v="John"/>
    <s v="johnlawrie@comcast.net"/>
    <s v="7B58B221-7113-49DE-8A57-67EF10321EA2"/>
    <x v="0"/>
    <x v="1"/>
    <x v="0"/>
    <s v="DebtReductionInc"/>
    <x v="0"/>
    <x v="1"/>
    <x v="1"/>
    <s v="FL"/>
    <x v="0"/>
    <m/>
    <x v="0"/>
    <s v="googleads.g.doubleclick.net"/>
    <s v="DebtReductionInc"/>
    <s v="Credit Card Debt - high volume"/>
    <m/>
    <m/>
    <s v="http://googleads.g.doubleclick.net/pagead/ads"/>
    <s v="client=ca-pub-3671292978804124&amp;dt=1241345923100&amp;prev_fmts=160x600_as&amp;prev_slotnames=3446736811&amp;format=468x60_as&amp;output=html&amp;correlator=1241345920003&amp;channel=7595922477&amp;url=http%3A%2F%2Farticles.webraydian.com%2Farticle12626-How_to_Pay_Off_Credit_Card_Debt_Fast.html&amp;color_bg=FBFBFB&amp;color_text=000000&amp;color_link=000080&amp;color_url=008000&amp;color_border=FFFFFF&amp;ad_type=text&amp;ref=http%3A%2F%2Fwww.google.com%2Fsearch%3Fhl%3Den%26q%3Dpay%2Bcredit%2Bcard%2Bdebt%2Bfast%26aq%3D1%26oq%3Dpay%2Bcredit%2Bcard%2Bdebt&amp;frm=0&amp;ga_vid=2125559542.1241345922&amp;ga_sid=1241345922&amp;ga_hid=1012039508&amp;flash=9.0.151&amp;w=468&amp;h=60&amp;u_h=840&amp;u_w=1344&amp;u_ah=777&amp;u_aw=1344&amp;u_cd=24&amp;u_tz=-240&amp;u_his=3&amp;u_java=true&amp;u_nplug=16&amp;u_nmime=178&amp;dtd=3&amp;w=468&amp;h=60&amp;xpc=nzfKguS9ce&amp;p=http%3A//articles.webraydian.com"/>
    <x v="0"/>
    <s v="utm_source=Google&amp;utm_medium=cpc&amp;utm_campaign=DebtReductionInc&amp;utm_content=Credit%20Card%20Debt%20-%20high%20volume&amp;keyword=Eliminate%20Credit%20Card%20Debt"/>
  </r>
  <r>
    <x v="1552"/>
    <s v="Susan"/>
    <s v="susan_ebert@interact.ccsd.net"/>
    <s v="8IaZ-rhrf0q6TSi-1QSVzQ"/>
    <x v="3"/>
    <x v="8"/>
    <x v="0"/>
    <s v="DebtReductionInc"/>
    <x v="1"/>
    <x v="0"/>
    <x v="1"/>
    <s v="NV"/>
    <x v="0"/>
    <m/>
    <x v="2"/>
    <s v="search.yahoo.com"/>
    <s v="state"/>
    <s v="About Debt Consolidation"/>
    <m/>
    <s v="southern nevada debt consolidation"/>
    <s v="http://search.yahoo.com/search"/>
    <s v="p=southern nevada debt consolidation&amp;fr=mcsaoffblock"/>
    <x v="0"/>
    <s v="utm_source=yahoo&amp;utm_medium=cpc&amp;utm_campaign=state&amp;utm_content=About%20Debt%20Consolidation&amp;keyword=About%20Debt%20Consolidation%20In%20Nevada&amp;OVRAW=southern%20nevada%20debt%20consolidation&amp;OVKEY=nevada%20debt%20consolidation&amp;OVMTC=advanced&amp;OVADID=41951360022&amp;OVKWID=207725718522"/>
  </r>
  <r>
    <x v="1553"/>
    <s v="dora"/>
    <s v="crisostomo_donna@yaoo.com"/>
    <s v="40772DB7-D429-4594-ABA0-7737E37BAF44"/>
    <x v="0"/>
    <x v="0"/>
    <x v="0"/>
    <s v="DebtReductionInc"/>
    <x v="1"/>
    <x v="4"/>
    <x v="0"/>
    <s v="WA"/>
    <x v="0"/>
    <m/>
    <x v="0"/>
    <s v="www.orhardbank.com"/>
    <s v="DebtReductionInc"/>
    <s v="Lower Payments"/>
    <m/>
    <m/>
    <s v="http://www.orhardbank.com/home.php"/>
    <s v="l=en&amp;r=1&amp;n=5&amp;token=ib6ePu2EotcKEwih8e-lkMCcAhUWIdoKHQAhzy0QAhgBIAQw5drECTgNUOXaxAlQ-abOD1C93LYQUMjh-BBQmt_5EFCBm5oRUMC3tRE&amp;q=Orchard Bank Online Account"/>
    <x v="1"/>
    <s v="utm_source=Google&amp;utm_medium=cpc&amp;utm_campaign=DebtReductionInc&amp;utm_content=Lower%20Payments&amp;keyword=How%20To%20Lower%20Monthly%20Mortgage%20Payments"/>
  </r>
  <r>
    <x v="1554"/>
    <s v="Nina"/>
    <s v="ninalopez1@clear.net"/>
    <s v="66862D32-C7D2-42FB-8B7E-DDEC336959F5"/>
    <x v="0"/>
    <x v="0"/>
    <x v="0"/>
    <s v="DebtReductionInc"/>
    <x v="1"/>
    <x v="2"/>
    <x v="0"/>
    <s v="NV"/>
    <x v="2"/>
    <m/>
    <x v="0"/>
    <s v="www.ehow.com"/>
    <s v="DebtReductionInc"/>
    <s v="Credit Card Debt - high volume"/>
    <m/>
    <m/>
    <s v="http://www.ehow.com/ehow_radlinks_ads.html"/>
    <s v="term=Pay Off Credit Card Debt&amp;channel=fin_money_managing,fuel,Channel_A,text&amp;google_kw_type=radlinks&amp;google_rt=ChBKtHDpAAbhPgqDexqPbxBsEhhQYXkgT2ZmIENyZWRpdCBDYXJkIERlYnQaCJWZDRQMzQ47KAFSEwj-xZj__PycAhUkO4MKHQ4qJOo&amp;google_rts=ChBKtHDpAAbhIwqDexqPbxBsEhZHb3Zlcm5tZW50IEhvbWUgR3JhbnRzGgh4GIJzTaKCRSgBUhMI_sWY__z8nAIVJDuDCh0OKiTq|ChBKtHDpAAbhOQqDexqPbxBsEgxXb21lbiBHcmFudHMaCDapVUq_lXbLKAFSEwj-xZj__PycAhUkO4MKHQ4qJOo|ChBKtHDpAAbhPgqDexqPbxBsEhhQYXkgT2ZmIENyZWRpdCBDYXJkIERlYnQaCJWZDRQMzQ47KAFSEwj-xZj__PycAhUkO4MKHQ4qJOo|ChBKtHDpAAbhQQqDexqPbxBsEgtGcmVlIEdyYW50cxoIkS2ak4zcqGMoAVITCP7FmP_8_JwCFSQ7gwodDiok6g|ChBKtHDpAAbhRQqDexqPbxBsEg9NaW5vcml0eSBHcmFudHMaCFJAe2jwUBFtKAFSEwj-xZj__PycAhUkO4MKHQ4qJOo|ChBKtHDpAAbhSQqDexqPbxBsEhBDb21tdW5pdHkgR3JhbnRzGgh7YF5_5g7hmigBUhMI_sWY__z8nAIVJDuDCh0OKiTq&amp;google_page_url=http%3A%2F%2Fwww.ehow.com%2Fhow_4619071_credit-card-debt-government-grant.html%3Fref%3Dfuel%26utm_source%3Dyahoo%26utm_medium%3Dssp%26utm_campaign%3Dyssp_art&amp;radkws=Government%20Home%20Grants%7CWomen%20Grants%7CPay%20Off%20Credit%20Card%20Debt%7CFree%20Grants%7CMinority%20Grants%7CCommunity%20Grants&amp;contentid=4619071&amp;studioid=&amp;category=Personal Finance&amp;subcategory=Money Managing"/>
    <x v="0"/>
    <s v="utm_source=Google&amp;utm_medium=cpc&amp;utm_campaign=DebtReductionInc&amp;utm_content=Credit%20Card%20Debt%20-%20high%20volume&amp;keyword=Eliminate%20Credit%20Card%20Debt"/>
  </r>
  <r>
    <x v="1555"/>
    <s v="Lori"/>
    <s v="lorialoia@yahoo.com"/>
    <s v="940DED0E-8C18-463E-85E0-F2A67861AC79"/>
    <x v="0"/>
    <x v="10"/>
    <x v="0"/>
    <s v="DebtReductionInc"/>
    <x v="1"/>
    <x v="3"/>
    <x v="1"/>
    <s v="FL"/>
    <x v="4"/>
    <m/>
    <x v="0"/>
    <s v="googleads.g.doubleclick.net"/>
    <s v="state"/>
    <s v="Debt Negotiation"/>
    <m/>
    <m/>
    <s v="http://googleads.g.doubleclick.net/pagead/ads"/>
    <s v="client=ca-pub-7178429101922652&amp;format=fp_al_lp&amp;output=html&amp;h=90&amp;w=200&amp;lmt=1249494367&amp;channel=8289089153&amp;ea=0&amp;flash=10.0.12.36&amp;url=http%3A%2F%2Fwww.debtfirms.com%2F&amp;ref=http%3A%2F%2Fezinearticles.com%2F%3FUsing-Government-Grants-For-Debt-Relief%26id%3D802693&amp;dt=1250692222247&amp;prev_slotnames=3501033164&amp;correlator=1250692221670&amp;frm=0&amp;ga_vid=918536896.1250692222&amp;ga_sid=1250692222&amp;ga_hid=195273834&amp;ga_fc=0&amp;u_tz=-240&amp;u_his=0&amp;u_java=1&amp;u_h=800&amp;u_w=1280&amp;u_ah=740&amp;u_aw=1277&amp;u_cd=32&amp;u_nplug=0&amp;u_nmime=0&amp;fu=0&amp;ifi=2&amp;dtd=374&amp;kw_type=radlink&amp;prev_fmts=200x90_0ads_al&amp;rt=ChBKjAxSAAj2bgraXdx6J0gJEhhEZWJ0IE5lZ290aWF0aW9uIExldHRlcnMaCD-AvwYrFvRjKAFSEwjEqZy496-cAhWaXNoKHX1woNI&amp;hl=en&amp;kw0=Debt Negotiation Letters&amp;kw1=Consolidating Debt&amp;kw2=Credit Card Consolidation&amp;kw3=Debt Relief Reviews&amp;okw=Debt Negotiation Letters"/>
    <x v="0"/>
    <s v="utm_source=Google&amp;utm_medium=cpc&amp;utm_campaign=state&amp;utm_content=Debt%20Negotiation&amp;keyword=Debt%20Negotiation"/>
  </r>
  <r>
    <x v="1556"/>
    <s v="ricardo"/>
    <s v="inalvisaldana@yahoo.com"/>
    <s v="EF4C9D9F-FD0D-4F56-8A3F-8D1369ABCF71"/>
    <x v="0"/>
    <x v="0"/>
    <x v="0"/>
    <s v="DebtReductionInc"/>
    <x v="0"/>
    <x v="1"/>
    <x v="0"/>
    <s v="FL"/>
    <x v="9"/>
    <m/>
    <x v="0"/>
    <s v="www.google.com"/>
    <s v="Debt General"/>
    <s v="Lower Payments"/>
    <s v="Credit card payments"/>
    <s v="www.chase.com creditcards payment"/>
    <s v="http://www.google.com/search"/>
    <s v="sourceid=navclient&amp;aq=2&amp;oq=www.chase.com%2f&amp;ie=UTF-8&amp;rlz=1T4GWYE_enUS263US284&amp;q=www.chase.com creditcards payment"/>
    <x v="0"/>
    <s v="utm_source=google&amp;utm_medium=CPC&amp;utm_content=Lower%20Payments&amp;utm_campaign=Debt%20General&amp;utm_term=Credit%20card%20payments&amp;keyword=Lower%20My%20Credit%20Card%20Payments"/>
  </r>
  <r>
    <x v="1557"/>
    <s v="kathy"/>
    <s v="kcoleman2102006@gmail.com"/>
    <s v="34494A49-D231-4CB9-9D0F-F72C846B98E3"/>
    <x v="0"/>
    <x v="0"/>
    <x v="0"/>
    <s v="DebtReductionInc"/>
    <x v="3"/>
    <x v="3"/>
    <x v="0"/>
    <s v="IL"/>
    <x v="2"/>
    <m/>
    <x v="0"/>
    <s v="googleads.g.doubleclick.net"/>
    <s v="DebtReductionInc"/>
    <s v="Credit Card Debt - high volume"/>
    <m/>
    <m/>
    <s v="http://googleads.g.doubleclick.net/pagead/ads"/>
    <s v="client=ca-pub-1973226537122682&amp;output=html&amp;h=90&amp;slotname=1049051088&amp;w=200&amp;lmt=1252007533&amp;flash=10.0.22&amp;url=http%3A%2F%2Fnotmadeofmoney.com%2Fblog%2F2009%2F05%2Fcredit-card-debt-%25e2%2580%2593-make-a-plan-to-get-out-of-it.html&amp;ref=http%3A%2F%2Fnotmadeofmoney.com%2Fblog%2F2009%2F04%2Fpaying-off-credit-card-debt.html&amp;dt=1252007534792&amp;prev_slotnames=6581888634%2C6581888634&amp;correlator=1252007534553&amp;frm=0&amp;ga_vid=1953610772.1252007432&amp;ga_sid=1252007432&amp;ga_hid=1815950826&amp;ga_fc=1&amp;u_tz=-300&amp;u_his=2&amp;u_java=1&amp;u_h=768&amp;u_w=1024&amp;u_ah=738&amp;u_aw=1024&amp;u_cd=32&amp;u_nplug=35&amp;u_nmime=123&amp;biw=1001&amp;bih=547&amp;fu=0&amp;ifi=3&amp;dtd=4&amp;xpc=HBYs676YrY&amp;p=http%3A//notmadeofmoney.com&amp;rl_rc=true&amp;format=fp_al_lp&amp;adsense_enabled=true&amp;ad_type=text_image&amp;height=90&amp;width=200&amp;kw_type=radlink&amp;prev_fmts=200x90_0ads_al_s&amp;rt=ChBKoB5vAAfvwQrnHMPI63FVEhlDcmVkaXQgQ2FyZCBEZWJ0IFBheW1lbnRzGgjj9-aaXPFMdCgBUhMIyJijw5vWnAIVkB3nCh1sOt0B&amp;hl=en&amp;kw0=Family Finances&amp;kw1=Loan to Pay Off Debt&amp;kw2=Credit Card Debt Payments&amp;kw3=Student Mastercard&amp;kw4=Household&amp;okw=Credit Card Debt Payments"/>
    <x v="0"/>
    <s v="utm_source=Google&amp;utm_medium=cpc&amp;utm_campaign=DebtReductionInc&amp;utm_content=Credit%20Card%20Debt%20-%20high%20volume&amp;keyword=Eliminate%20Credit%20Card%20Debt"/>
  </r>
  <r>
    <x v="1558"/>
    <s v="Jennifer"/>
    <s v="jennb156@gmail.com"/>
    <s v="FBDE4EBB-6F58-43B1-8119-942387AECD3A"/>
    <x v="0"/>
    <x v="0"/>
    <x v="0"/>
    <s v="DebtReductionInc"/>
    <x v="1"/>
    <x v="2"/>
    <x v="0"/>
    <s v="CA"/>
    <x v="9"/>
    <m/>
    <x v="0"/>
    <s v="www.fastbrowsersearch.com"/>
    <s v="Debt Holding Tank"/>
    <s v="Holding Tank - Debt"/>
    <s v="Legally erase your debt"/>
    <m/>
    <s v="http://www.fastbrowsersearch.com/results/results.aspx"/>
    <s v="q=legally erase your debt&amp;s=NTO&amp;c=web&amp;tid=19c0a37b-a76e-4685-9905-2fa15c88c98b&amp;v=18"/>
    <x v="0"/>
    <s v="utm_source=google&amp;utm_medium=CPC&amp;utm_content=Holding%20Tank%20-%20Debt&amp;utm_campaign=Debt%20Holding%20Tank&amp;utm_term=Legally%20erase%20your%20debt&amp;keyword=How%20Can%20I%20Consolidate%20My%20Debt"/>
  </r>
  <r>
    <x v="1559"/>
    <s v="Christine"/>
    <s v="chrstnocampo@comcast.net"/>
    <s v="DBAC8DBA-6A1F-4E30-B613-E712AD8B75B2"/>
    <x v="0"/>
    <x v="0"/>
    <x v="0"/>
    <s v="DebtReductionInc"/>
    <x v="0"/>
    <x v="1"/>
    <x v="0"/>
    <s v="CA"/>
    <x v="0"/>
    <m/>
    <x v="0"/>
    <s v="www.google.com"/>
    <s v="Debt Holding Tank"/>
    <s v="Holding Tank - Debt"/>
    <s v="Debt free book"/>
    <s v="Debt free book"/>
    <s v="http://www.google.com/search"/>
    <s v="hl=en&amp;q=Debt free book&amp;aq=f&amp;oq=&amp;aqi=g1"/>
    <x v="0"/>
    <s v="utm_source=google&amp;utm_medium=CPC&amp;utm_content=Holding%20Tank%20-%20Debt&amp;utm_campaign=Debt%20Holding%20Tank&amp;utm_term=Debt%20free%20book&amp;keyword=How%20Can%20I%20Consolidate%20My%20Debt"/>
  </r>
  <r>
    <x v="1560"/>
    <s v="MINDY"/>
    <s v="qt4ut81@yahoo.com"/>
    <s v="19C2BCF8-CB53-4C99-8E6C-980F08EDDA29"/>
    <x v="0"/>
    <x v="9"/>
    <x v="0"/>
    <s v="DebtReductionInc"/>
    <x v="0"/>
    <x v="1"/>
    <x v="0"/>
    <s v="VA"/>
    <x v="6"/>
    <m/>
    <x v="2"/>
    <s v="search.yahoo.com"/>
    <s v="state"/>
    <s v="Chapter 13"/>
    <m/>
    <s v="filing chapter 13 in virginia"/>
    <s v="http://search.yahoo.com/search"/>
    <s v="ei=UTF-8&amp;fr=moz2&amp;p=filing chapter 13 in virginia&amp;rs=0&amp;fr2=rs-bottom"/>
    <x v="0"/>
    <s v="utm_source=yahoo&amp;utm_medium=cpc&amp;utm_campaign=state&amp;utm_content=Chapter%2013&amp;keyword=Avoid%20Chapter%2013%20In%20Virginia&amp;OVRAW=filing%20chapter%2013%20in%20virginia&amp;OVKEY=chapter%2013%20in%20virginia&amp;OVMTC=advanced&amp;OVADID=42233317022&amp;OVKWID=207713603022"/>
  </r>
  <r>
    <x v="1561"/>
    <s v="Carri"/>
    <s v="cfcasciato@hotmail.com"/>
    <s v="GhC7yJh0mUuA7GN4njSQXQ"/>
    <x v="1"/>
    <x v="8"/>
    <x v="0"/>
    <s v="DebtReductionInc"/>
    <x v="0"/>
    <x v="1"/>
    <x v="1"/>
    <s v="FL"/>
    <x v="4"/>
    <m/>
    <x v="0"/>
    <s v="googleads.g.doubleclick.net"/>
    <s v="DebtReductionInc"/>
    <s v="Student Debt"/>
    <m/>
    <m/>
    <s v="http://googleads.g.doubleclick.net/pagead/ads"/>
    <s v="client=ca-pub-4554954310063546&amp;dt=1245194149496&amp;lmt=1245194149&amp;output=html&amp;slotname=2074567185&amp;correlator=1245194149496&amp;url=http%3A%2F%2Fwww.financialaidfinder.com%2Ffinancial-aid%2Ffinancial-aid-programs%2Fstudent-loan-programs%2Frepaying-student-loans%2F&amp;ref=http%3A%2F%2Fwww.google.com%2Fsearch%3Fq%3Dflorida%2Bstudent%2Bloan%2Brepay%2Brights%26rls%3Dcom.microsoft%3Aen-us%3AIE-SearchBox%26ie%3DUTF-8%26oe%3DUTF-8%26sourceid%3Die7%26rlz%3D1I7GGIE_en&amp;frm=0&amp;ga_vid=823292557.1245194150&amp;ga_sid=1245194150&amp;ga_hid=1813001937&amp;flash=9.0.124.0&amp;w=336&amp;h=280&amp;u_h=768&amp;u_w=1024&amp;u_ah=740&amp;u_aw=1024&amp;u_cd=32&amp;u_tz=-240&amp;u_his=13&amp;u_java=true&amp;dtd=781&amp;xpc=hZwMeSrx2C&amp;p=http%3A//www.financialaidfinder.com"/>
    <x v="0"/>
    <s v="utm_source=Google&amp;utm_medium=cpc&amp;utm_campaign=DebtReductionInc&amp;utm_content=Student%20Debt&amp;keyword=Defaulted%20Student%20Loan%20Solutions"/>
  </r>
  <r>
    <x v="1562"/>
    <s v="Micaela"/>
    <s v="micaelacleary@hotmail.com"/>
    <s v="OIcTOSi6RUi3HCEdBRzwlQ"/>
    <x v="2"/>
    <x v="10"/>
    <x v="0"/>
    <s v="DebtReductionInc"/>
    <x v="1"/>
    <x v="3"/>
    <x v="1"/>
    <s v="MI"/>
    <x v="0"/>
    <m/>
    <x v="0"/>
    <s v="googleads.g.doubleclick.net"/>
    <s v="DebtReductionInc"/>
    <s v="Student Debt"/>
    <m/>
    <m/>
    <s v="http://googleads.g.doubleclick.net/pagead/ads"/>
    <s v="client=ca-pub-4156398908232320&amp;dt=1248544524187&amp;lmt=1248544524&amp;prev_fmts=300x250_as&amp;format=728x90_as&amp;output=html&amp;correlator=1248544524000&amp;channel=0168495352&amp;url=http%3A%2F%2Fwww.askmehelpdesk.com%2Fother-law%2Fstudent-loan-garnishment-social-security-benefits-162041.html&amp;color_bg=FFFFFF&amp;color_text=464A51&amp;color_link=1A64CB&amp;color_url=000000&amp;color_border=FFFFFF&amp;ad_type=text_image&amp;ref=http%3A%2F%2Fwww.google.com%2Fsearch%3Fhl%3Den%26q%3Dsocial%2Bsecurity%2Bbenefits%2Band%2Bstudent%2Bloans%26btnG%3DGoogle%2BSearch%26aq%3Df%26oq%3D%26aqi%3D&amp;frm=0&amp;ga_vid=2683846882878430700.1248544524&amp;ga_sid=1248544524&amp;ga_hid=362086739&amp;ga_fc=true&amp;flash=10.0.22.87&amp;w=728&amp;h=90&amp;u_h=1024&amp;u_w=1280&amp;u_ah=994&amp;u_aw=1280&amp;u_cd=32&amp;u_tz=-240&amp;u_his=3&amp;u_java=true&amp;dtd=31&amp;xpc=VALSW6aD3C&amp;p=http%3A//www.askmehelpdesk.com"/>
    <x v="1"/>
    <s v="utm_source=Google&amp;utm_medium=cpc&amp;utm_campaign=DebtReductionInc&amp;utm_content=Student%20Debt&amp;keyword=Defaulted%20Student%20Loan%20Solutions"/>
  </r>
  <r>
    <x v="1563"/>
    <s v="Vermina"/>
    <s v="vermiwilli@comcast.net"/>
    <s v="8frUFGHI1UKLFwxL4SG8bA"/>
    <x v="6"/>
    <x v="8"/>
    <x v="0"/>
    <s v="DebtReductionInc"/>
    <x v="0"/>
    <x v="1"/>
    <x v="1"/>
    <s v="MD"/>
    <x v="9"/>
    <m/>
    <x v="0"/>
    <s v="www.google.com"/>
    <s v="Debt General"/>
    <s v="Lower Payments"/>
    <s v="Credit card payments"/>
    <s v="chase credit card payment"/>
    <s v="http://www.google.com/search"/>
    <s v="hl=en&amp;q=chase credit card payment&amp;revid=170141384&amp;ei=y0o8SvmqOuWetweQnNwM&amp;sa=X&amp;oi=revisions_inline&amp;resnum=0&amp;ct=broad-revision&amp;cd=3"/>
    <x v="0"/>
    <s v="utm_source=google&amp;utm_medium=CPC&amp;utm_content=Lower%20Payments&amp;utm_campaign=Debt%20General&amp;utm_term=Credit%20card%20payments&amp;keyword=Lower%20My%20Credit%20Card%20Payments"/>
  </r>
  <r>
    <x v="1564"/>
    <s v="dale"/>
    <s v="kcibrown@yahoo.com"/>
    <s v="0F94BDA1-763D-464A-AF4A-71A4E23D200E"/>
    <x v="0"/>
    <x v="0"/>
    <x v="0"/>
    <s v="DebtReductionInc"/>
    <x v="0"/>
    <x v="1"/>
    <x v="0"/>
    <s v="VA"/>
    <x v="1"/>
    <m/>
    <x v="2"/>
    <m/>
    <s v="DebtReductionInc"/>
    <s v="Credit Card Debt"/>
    <m/>
    <m/>
    <m/>
    <m/>
    <x v="0"/>
    <s v="utm_source=yahoo&amp;utm_medium=cpc&amp;utm_campaign=DebtReductionInc&amp;utm_content=Credit%20Card%20Debt&amp;keyword=Credit%20Card%20Debt%20Services&amp;OVRAW=credit%20card%20debt%20problems&amp;OVKEY=credit%20card%20debt%20problem&amp;OVMTC=standard&amp;OVADID=41951330522&amp;OVKWID=207713422522"/>
  </r>
  <r>
    <x v="1565"/>
    <s v="Neil"/>
    <s v="dolfan86@iwon.com"/>
    <s v="C415702A-4119-44A9-81F2-D3889366C43E"/>
    <x v="0"/>
    <x v="0"/>
    <x v="0"/>
    <s v="DebtReductionInc"/>
    <x v="0"/>
    <x v="2"/>
    <x v="0"/>
    <s v="AL"/>
    <x v="0"/>
    <m/>
    <x v="0"/>
    <s v="googleads.g.doubleclick.net"/>
    <s v="DebtReductionInc"/>
    <s v="Student Debt"/>
    <m/>
    <m/>
    <s v="http://googleads.g.doubleclick.net/pagead/ads"/>
    <s v="client=ca-pub-4378313224302638&amp;dt=1247259563688&amp;lmt=1247259563&amp;prev_fmts=728x15_0ads_al_s%2C160x600_as&amp;format=300x250_as&amp;output=html&amp;correlator=1247259562674&amp;channel=6391292504&amp;url=http%3A%2F%2Fwww.romingerlegal.com%2Ftenthcircuit%2Ftenth_circuit%2F02-8059.htm&amp;color_bg=FFFFFF&amp;color_text=000000&amp;color_link=000000&amp;color_url=0000FF&amp;color_border=FFFFFF&amp;ad_type=text_image&amp;ref=http%3A%2F%2Fiwon.ask.com%2Fweb%3Fqsrc%3D167%26o%3D10358%26l%3Ddis%26q%3Deducational%2Bcredit%2Bmanagement%2Bcorp&amp;frm=0&amp;ga_vid=1255197904.1247259563&amp;ga_sid=1247259563&amp;ga_hid=1130153875&amp;flash=10.0.22.87&amp;w=300&amp;h=250&amp;u_h=800&amp;u_w=1280&amp;u_ah=770&amp;u_aw=1280&amp;u_cd=32&amp;u_tz=-300&amp;u_java=true&amp;dtd=109&amp;xpc=OXrqraNJk1&amp;p=http%3A//www.romingerlegal.com"/>
    <x v="1"/>
    <s v="utm_source=Google&amp;utm_medium=cpc&amp;utm_campaign=DebtReductionInc&amp;utm_content=Student%20Debt&amp;keyword=Defaulted%20Student%20Loan%20Solutions"/>
  </r>
  <r>
    <x v="915"/>
    <s v="Lorean"/>
    <s v="lfuqua112@comcast.net"/>
    <s v="l57k_sqTuEKzVRzTLFSe5Q"/>
    <x v="3"/>
    <x v="0"/>
    <x v="0"/>
    <s v="DebtReductionInc"/>
    <x v="0"/>
    <x v="1"/>
    <x v="0"/>
    <s v="AL"/>
    <x v="8"/>
    <m/>
    <x v="0"/>
    <s v="search.comcast.net"/>
    <s v="Debt General"/>
    <s v="Lower Payments"/>
    <s v="Credit card payments"/>
    <s v="Chase Credit Card Payment"/>
    <s v="http://search.comcast.net/"/>
    <s v="q=Chase Credit Card Payment&amp;cat=web&amp;con=betatwo"/>
    <x v="0"/>
    <s v="utm_source=google&amp;utm_medium=CPC&amp;utm_content=Lower%20Payments&amp;utm_campaign=Debt%20General&amp;utm_term=Credit%20card%20payments&amp;keyword=Lower%20My%20Credit%20Card%20Payments"/>
  </r>
  <r>
    <x v="61"/>
    <s v="Norma"/>
    <s v="graciepate@hotmail.com"/>
    <s v="UG3A3zHR2UyrHXlxQ92PmQ"/>
    <x v="3"/>
    <x v="10"/>
    <x v="0"/>
    <s v="DebtReductionInc"/>
    <x v="1"/>
    <x v="0"/>
    <x v="1"/>
    <s v="AL"/>
    <x v="4"/>
    <m/>
    <x v="0"/>
    <s v="www.google.com"/>
    <s v="Debt Volume"/>
    <s v="Debt"/>
    <s v="Debt"/>
    <s v="www.national debt counsler.com"/>
    <s v="http://www.google.com/search"/>
    <s v="q=www.national debt counsler.com&amp;rls=com.microsoft:en-us:IE-SearchBox&amp;ie=UTF-8&amp;oe=UTF-8&amp;sourceid=ie7&amp;rlz=1I7DMUS"/>
    <x v="0"/>
    <s v="utm_source=google&amp;utm_medium=CPC&amp;utm_content=Debt&amp;utm_campaign=Debt%20Volume&amp;utm_term=Debt&amp;keyword=How%20Can%20I%20Consolidate%20My%20Debt"/>
  </r>
  <r>
    <x v="1566"/>
    <s v="Angelie"/>
    <s v="angie_814@yahoo.com"/>
    <s v="D2szJIw6MkmhQFHIGjh2uA"/>
    <x v="1"/>
    <x v="0"/>
    <x v="0"/>
    <s v="DebtReductionInc"/>
    <x v="1"/>
    <x v="2"/>
    <x v="0"/>
    <s v="PA"/>
    <x v="2"/>
    <m/>
    <x v="1"/>
    <s v="us.mc431.mail.yahoo.com"/>
    <s v="Financial Services"/>
    <s v="Consolidate"/>
    <m/>
    <m/>
    <s v="http://us.mc431.mail.yahoo.com/mc/welcome"/>
    <s v=".gx=0&amp;.tm=1252106599&amp;.rand=7r4bbkc5n694m"/>
    <x v="0"/>
    <s v="utm_source=AdKnowledge&amp;utm_medium=CPC&amp;utm_content=Consolidate&amp;20Debt&amp;utm_campaign=Financial%20Services&amp;keyword=Debt%20Consolidation%20Experts"/>
  </r>
  <r>
    <x v="1567"/>
    <s v="mark"/>
    <s v="mablisis@yahoo.com"/>
    <s v="B4147FF9-CCC6-4882-9F20-67599DB2F08A"/>
    <x v="0"/>
    <x v="7"/>
    <x v="0"/>
    <s v="DebtReductionInc"/>
    <x v="0"/>
    <x v="1"/>
    <x v="1"/>
    <s v="AZ"/>
    <x v="2"/>
    <m/>
    <x v="0"/>
    <s v="www.google.com"/>
    <s v="Debt General"/>
    <s v="Lower Payments"/>
    <s v="Credit card payments"/>
    <s v="credit card payments"/>
    <s v="http://www.google.com/search"/>
    <s v="q=credit card payments&amp;rls=com.microsoft:*&amp;ie=UTF-8&amp;oe=UTF-8&amp;startIndex=&amp;startPage=1"/>
    <x v="0"/>
    <s v="utm_source=google&amp;utm_medium=CPC&amp;utm_content=Lower%20Payments&amp;utm_campaign=Debt%20General&amp;utm_term=Credit%20card%20payments&amp;keyword=How%20Can%20I%20Consolidate%20My%20Debt"/>
  </r>
  <r>
    <x v="1568"/>
    <s v="Shari"/>
    <s v="s.shari@gmx.com"/>
    <s v="EF7B09DD-D300-45F4-9DE5-3BC9BB214FAB"/>
    <x v="0"/>
    <x v="0"/>
    <x v="0"/>
    <s v="DebtReductionInc"/>
    <x v="1"/>
    <x v="0"/>
    <x v="0"/>
    <s v="TX"/>
    <x v="7"/>
    <m/>
    <x v="0"/>
    <s v="googleads.g.doubleclick.net"/>
    <s v="DebtReductionInc"/>
    <s v="Credit Card Debt - high volume"/>
    <m/>
    <m/>
    <s v="http://googleads.g.doubleclick.net/pagead/ads"/>
    <s v="client=ca-pub-8435077616575241&amp;format=468x60_as&amp;output=html&amp;h=60&amp;w=468&amp;lmt=1251971971&amp;channel=1497039510&amp;ad_type=text&amp;color_bg=FFFFFF&amp;color_border=FFFFFF&amp;color_link=0000FF&amp;color_text=000000&amp;color_url=0000FF&amp;flash=10.0.22.87&amp;url=http%3A%2F%2Fwww.mozdex.com%2Fcredit-card-debt%2F&amp;ref=http%3A%2F%2Fwww.google.com%2Fsearch%3Fhl%3Den%26rlz%3D1T4ADBF_enUS320US320%26q%3Dcredit%2Bcard%2Bdebt%2Brights%26revid%3D1705552613%26ei%3D1JKfSo2KKca_tgfl4YQC%26sa%3DX%26oi%3Drevisions_inline%26resnum%3D0%26ct%3Dbroad-revision%26cd%3D8&amp;dt=1251971971293&amp;prev_fmts=468x60_as&amp;correlator=1251971970572&amp;frm=0&amp;ga_vid=896528919.1251971971&amp;ga_sid=1251971971&amp;ga_hid=507478446&amp;ga_fc=0&amp;u_tz=-300&amp;u_his=7&amp;u_java=1&amp;u_h=800&amp;u_w=1280&amp;u_ah=770&amp;u_aw=1280&amp;u_cd=32&amp;u_nplug=0&amp;u_nmime=0&amp;biw=1062&amp;bih=435&amp;fu=0&amp;ifi=2&amp;dtd=110&amp;xpc=H8Jr7OLLju&amp;p=http%3A//www.mozdex.com"/>
    <x v="0"/>
    <s v="utm_source=Google&amp;utm_medium=cpc&amp;utm_campaign=DebtReductionInc&amp;utm_content=Credit%20Card%20Debt%20-%20high%20volume&amp;keyword=Eliminate%20Credit%20Card%20Debt"/>
  </r>
  <r>
    <x v="1569"/>
    <s v="alice"/>
    <s v="alicejv23@yahoo.com"/>
    <s v="CCE52519-7BFB-4BA1-9C13-90D8E4A0F561"/>
    <x v="0"/>
    <x v="2"/>
    <x v="0"/>
    <s v="DebtReductionInc"/>
    <x v="0"/>
    <x v="1"/>
    <x v="1"/>
    <s v="OR"/>
    <x v="3"/>
    <m/>
    <x v="2"/>
    <s v="search.yahoo.com"/>
    <s v="state"/>
    <s v="Chapter 13"/>
    <m/>
    <s v="chapter 13 in oregon"/>
    <s v="http://search.yahoo.com/search"/>
    <s v="p=chapter 13 in oregon&amp;fr=yfp-t-501&amp;toggle=1&amp;cop=mss&amp;ei=UTF-8"/>
    <x v="0"/>
    <s v="utm_source=yahoo&amp;utm_medium=cpc&amp;utm_campaign=state&amp;utm_content=Chapter%2013&amp;keyword=Avoid%20Chapter%2013%20In%20Oregon&amp;OVRAW=chapter%2013%20in%20oregon&amp;OVKEY=chapter%2013%20in%20oregon&amp;OVMTC=standard&amp;OVADID=41951215522&amp;OVKWID=207713616022"/>
  </r>
  <r>
    <x v="105"/>
    <s v="Monica"/>
    <s v="hildrethvms@msn.com"/>
    <s v="6-g-PHQzbUKb1rBQvklNOA"/>
    <x v="3"/>
    <x v="6"/>
    <x v="0"/>
    <s v="DebtReductionInc"/>
    <x v="0"/>
    <x v="1"/>
    <x v="1"/>
    <s v="MT"/>
    <x v="2"/>
    <m/>
    <x v="2"/>
    <s v="www.linkroll.com"/>
    <s v="DebtReductionInc"/>
    <s v="Credit Card Debt Reduction"/>
    <m/>
    <m/>
    <s v="http://www.linkroll.com/credit-card-debt/do-it-yourself-credit-card-debt-reduction-services.php"/>
    <m/>
    <x v="0"/>
    <s v="utm_source=yahoo&amp;utm_medium=cpc&amp;utm_campaign=DebtReductionInc&amp;utm_content=Credit%20Card%20Debt%20Reduction&amp;keyword=Credit%20Card%20Debt%20Reduction%20Services&amp;OVRAW=credit%20card%20reduction%20services&amp;OVKEY=credit%20card%20debt%20reduction%20services&amp;OVMTC=advanced&amp;OVADID=42233454022&amp;OVKWID=207713159522"/>
  </r>
  <r>
    <x v="1570"/>
    <s v="Kevin"/>
    <s v="kevfade@gmail.com"/>
    <s v="xSvvqJNH2km7VdYj6txJnw"/>
    <x v="2"/>
    <x v="2"/>
    <x v="0"/>
    <s v="DebtReductionInc"/>
    <x v="1"/>
    <x v="2"/>
    <x v="1"/>
    <s v="MT"/>
    <x v="9"/>
    <m/>
    <x v="0"/>
    <s v="www.google.com"/>
    <s v="Credit"/>
    <s v="Credit Card Reduction"/>
    <s v="Credit card interest reduction"/>
    <s v="credit card interest rate reduction"/>
    <s v="http://www.google.com/search"/>
    <s v="sourceid=navclient&amp;aq=6&amp;oq=credit card interes&amp;ie=UTF-8&amp;rlz=1T4ACGW_enUS302US302&amp;q=credit card interest rate reduction"/>
    <x v="0"/>
    <s v="utm_source=google&amp;utm_medium=CPC&amp;utm_content=Credit%20Card%20Reduction&amp;utm_campaign=Credit&amp;utm_term=Credit%20card%20interest%20reduction&amp;keyword=How%20Can%20I%20Consolidate%20My%20Debt"/>
  </r>
  <r>
    <x v="1571"/>
    <s v="Tori"/>
    <s v="mandtvescio@qwest.net"/>
    <s v="Aej29yOCFUKAmIXapOG21w"/>
    <x v="3"/>
    <x v="0"/>
    <x v="0"/>
    <s v="DebtReductionInc"/>
    <x v="1"/>
    <x v="2"/>
    <x v="0"/>
    <s v="CO"/>
    <x v="9"/>
    <m/>
    <x v="0"/>
    <s v="www.google.com"/>
    <s v="Debt General"/>
    <s v="Loan Default"/>
    <s v="Loan payment default"/>
    <s v="default loan repayment"/>
    <s v="http://www.google.com/search"/>
    <s v="q=default loan repayment&amp;ie=utf-8&amp;oe=utf-8&amp;aq=t&amp;rls=org.mozilla:en-US:official&amp;client=firefox-a"/>
    <x v="0"/>
    <s v="utm_source=google&amp;utm_medium=CPC&amp;utm_content=Loan%20Default&amp;utm_campaign=Debt%20General&amp;utm_term=Loan%20payment%20default&amp;keyword=How%20Can%20I%20Consolidate%20My%20Debt"/>
  </r>
  <r>
    <x v="1572"/>
    <s v="spencer"/>
    <s v="liberties02@hotmail.com"/>
    <s v="392D6306-2DC2-4888-A6EB-8915745174A0"/>
    <x v="0"/>
    <x v="10"/>
    <x v="0"/>
    <s v="DebtReductionInc"/>
    <x v="1"/>
    <x v="2"/>
    <x v="1"/>
    <s v="CO"/>
    <x v="2"/>
    <m/>
    <x v="0"/>
    <s v="www.debtreductioninc.com"/>
    <s v="DebtReductionInc"/>
    <s v="Lower Payments"/>
    <m/>
    <m/>
    <s v="http://www.debtreductioninc.com/index12.html"/>
    <s v="utm_source=Google&amp;utm_medium=cpc&amp;utm_campaign=DebtReductionInc&amp;utm_content=Lower%20Payments&amp;keyword=How%20To%20Lower%20Monthly%20Mortgage%20Payments"/>
    <x v="2"/>
    <s v="utm_source=Google&amp;utm_medium=cpc&amp;utm_campaign=DebtReductionInc&amp;utm_content=Lower%20Payments&amp;keyword=How%20To%20Lower%20Monthly%20Mortgage%20Payments"/>
  </r>
  <r>
    <x v="1573"/>
    <s v="Joan Angela"/>
    <s v="azdoc2be@yahoo.com"/>
    <s v="8B51DA37-0210-49A1-992B-DF46F562EF13"/>
    <x v="0"/>
    <x v="5"/>
    <x v="0"/>
    <s v="DebtReductionInc"/>
    <x v="0"/>
    <x v="1"/>
    <x v="1"/>
    <s v="AZ"/>
    <x v="7"/>
    <m/>
    <x v="2"/>
    <s v="search.yahoo.com"/>
    <s v="DebtReductionInc"/>
    <s v="Credit Card Debt"/>
    <m/>
    <s v="Paying down credit card debt"/>
    <s v="http://search.yahoo.com/search"/>
    <s v="ei=utf-8&amp;fr=slv8-ygames&amp;p=Paying%20down%20credit%20card%20debt&amp;type="/>
    <x v="0"/>
    <s v="utm_source=yahoo&amp;utm_medium=cpc&amp;utm_campaign=DebtReductionInc&amp;utm_content=Credit%20Card%20Debt&amp;keyword=Credit%20Card%20Debt%20Consolidation&amp;OVRAW=Paying%20down%20credit%20card%20debt&amp;OVKEY=credit%20card%20debt&amp;OVMTC=advanced&amp;OVADID=42233461522&amp;OVKWID=207713338522"/>
  </r>
  <r>
    <x v="1574"/>
    <s v="Carolyn"/>
    <s v="sileah55@yahoo.com"/>
    <s v="51AB1370-3B34-4FA5-BD7E-63E40F807EF5"/>
    <x v="0"/>
    <x v="6"/>
    <x v="0"/>
    <s v="DebtReductionInc"/>
    <x v="0"/>
    <x v="1"/>
    <x v="1"/>
    <s v="NM"/>
    <x v="0"/>
    <m/>
    <x v="2"/>
    <s v="search.yahoo.com"/>
    <s v="DebtReductionInc"/>
    <s v="Debt Consolidation"/>
    <m/>
    <s v="small business bill consolidation loans"/>
    <s v="http://search.yahoo.com/search;_ylt=A0oGkk1W_yZKIM4AFeNXNyoA"/>
    <s v="p=small business bill consolidation loans&amp;fr=yfp-t-119-s&amp;fr2=sb-top&amp;sao=1"/>
    <x v="0"/>
    <s v="utm_source=yahoo&amp;utm_medium=cpc&amp;utm_campaign=DebtReductionInc&amp;utm_content=Debt%20Consolidation&amp;keyword=Small%20Business%20Debt%20Consolidation&amp;OVRAW=small%20business%20bill%20consolidation%20loans&amp;OVKEY=small%20business%20debt%20consolidation&amp;OVMTC=advanced&amp;OVADID=42233534522&amp;OVKWID=207713106022"/>
  </r>
  <r>
    <x v="1575"/>
    <s v="Marc"/>
    <s v="mbannor@yahoo.com"/>
    <s v="dHZ8NvJsMUeqm-hWX5v_ew"/>
    <x v="5"/>
    <x v="1"/>
    <x v="0"/>
    <s v="DebtReductionInc"/>
    <x v="0"/>
    <x v="1"/>
    <x v="1"/>
    <s v="IA"/>
    <x v="3"/>
    <m/>
    <x v="2"/>
    <s v="search.yahoo.com"/>
    <s v="DebtReductionInc"/>
    <s v="Stop Collections"/>
    <m/>
    <s v="collecton laws"/>
    <s v="http://search.yahoo.com/search"/>
    <s v="p=collecton laws&amp;fr=yfp-t-501&amp;toggle=1&amp;cop=mss&amp;ei=UTF-8"/>
    <x v="0"/>
    <s v="utm_source=yahoo&amp;utm_medium=cpc&amp;utm_campaign=DebtReductionInc&amp;utm_content=Stop%20Collections&amp;keyword=Stop%20Debt%20Collection&amp;OVRAW=collection%20laws&amp;OVKEY=debt%20collection%20law&amp;OVMTC=advanced&amp;OVADID=42233320022&amp;OVKWID=207721353022"/>
  </r>
  <r>
    <x v="1576"/>
    <s v="Jason"/>
    <s v="j.downing@comcast.net"/>
    <s v="boyNJZxHIk_E4y2XKrxGiQ"/>
    <x v="6"/>
    <x v="0"/>
    <x v="0"/>
    <s v="DebtReductionInc"/>
    <x v="0"/>
    <x v="1"/>
    <x v="0"/>
    <s v="CO"/>
    <x v="0"/>
    <m/>
    <x v="2"/>
    <s v="studentdebtconsolidate.org"/>
    <s v="state"/>
    <s v="Student Debt Consolidation"/>
    <m/>
    <m/>
    <s v="http://studentdebtconsolidate.org/result.php"/>
    <s v="Keywords=Debt%20Consolidation%20Student"/>
    <x v="0"/>
    <s v="utm_source=yahoo&amp;utm_medium=cpc&amp;utm_campaign=state&amp;utm_content=Student%20Debt%20Consolidation&amp;keyword=Student%20Debt%20Consolidation%20In%20MO&amp;OVRAW=debt%20consolidation%20student&amp;OVKEY=student%20debt%20consolidation%20mo&amp;OVMTC=advanced&amp;OVADID=41951271522&amp;OVKWID=207727215522"/>
  </r>
  <r>
    <x v="1577"/>
    <s v="Megan"/>
    <s v="silverbullet@imt.net"/>
    <s v="F98324ED-8A37-4D69-B352-C7C5AC7DE493"/>
    <x v="0"/>
    <x v="0"/>
    <x v="0"/>
    <s v="DebtReductionInc"/>
    <x v="0"/>
    <x v="0"/>
    <x v="0"/>
    <s v="MT"/>
    <x v="5"/>
    <m/>
    <x v="2"/>
    <s v="search.yahoo.com"/>
    <s v="DebtReductionInc"/>
    <s v="General Debt"/>
    <m/>
    <s v="debt relief"/>
    <s v="http://search.yahoo.com/search"/>
    <s v="p=debt relief&amp;y=Search&amp;fr=yfp-t-501-s&amp;fr2=sb-bot&amp;xargs=12KPjg1itSroGmmvmnEOOIMLrcmUsOkZ7Fo5h7DOV5CtdY6hNdE%2DIfXpP0xZg6WO8T7xvSy7HBreVFdJGu277WVk0qfeO%5FLuL93pnGy8lsaPTtbY12hyMc8ru6i4U6PX0nUl4%2E&amp;pstart=7&amp;b=11"/>
    <x v="0"/>
    <s v="utm_source=yahoo&amp;utm_medium=cpc&amp;utm_campaign=DebtReductionInc&amp;utm_content=General%20Debt&amp;keyword=Debt%20Relief&amp;OVRAW=debt%20relief&amp;OVKEY=debt%20relief&amp;OVMTC=standard&amp;OVADID=42233303522&amp;OVKWID=207713042522"/>
  </r>
  <r>
    <x v="1578"/>
    <s v="Dennis"/>
    <s v="debanddendudley@msn.com"/>
    <s v="A836E696-04FB-4359-9AE0-30AC8B9AADD8"/>
    <x v="0"/>
    <x v="8"/>
    <x v="0"/>
    <s v="DebtReductionInc"/>
    <x v="1"/>
    <x v="0"/>
    <x v="1"/>
    <s v="CO"/>
    <x v="9"/>
    <m/>
    <x v="0"/>
    <s v="ezinearticles.com"/>
    <s v="DebtReductionInc"/>
    <s v="Credit Card Debt - high volume"/>
    <m/>
    <m/>
    <s v="http://ezinearticles.com/"/>
    <s v="The-Fastest-Way-To-Pay-Off-Credit-Card-Debt&amp;id=272682"/>
    <x v="0"/>
    <s v="utm_source=Google&amp;utm_medium=cpc&amp;utm_campaign=DebtReductionInc&amp;utm_content=Credit%20Card%20Debt%20-%20high%20volume&amp;keyword=Eliminate%20Credit%20Card%20Debt"/>
  </r>
  <r>
    <x v="529"/>
    <s v="Sheri"/>
    <s v="marz_0618@yahoo.com"/>
    <s v="lFXhfT7LxUukWKwv3tagKw"/>
    <x v="3"/>
    <x v="2"/>
    <x v="0"/>
    <s v="DebtReductionInc"/>
    <x v="0"/>
    <x v="2"/>
    <x v="1"/>
    <s v="CO"/>
    <x v="8"/>
    <m/>
    <x v="2"/>
    <s v="webhelp.qwest.net"/>
    <s v="DebtReductionInc"/>
    <s v="General Debt"/>
    <m/>
    <m/>
    <s v="http://webhelp.qwest.net/main"/>
    <s v="AddInType=Bdns&amp;Version=1.4.11&amp;FailureMode=4&amp;ParticipantID=iil7m3f3h23ub7r46n5xmju72a5h65bb&amp;ClientLocation=us&amp;Referer=&amp;FailedURI=http%3A%2F%2Fauto.search.msn.com%2Fresponse.asp%3FMT%3Dconsumer%2Bdebt%2Badvocacy%26srch%3D3%26prov%3Dgogl%26utf8&amp;SearchQuery=consumer debt advocacy"/>
    <x v="0"/>
    <s v="utm_source=yahoo&amp;utm_medium=cpc&amp;utm_campaign=DebtReductionInc&amp;utm_content=General%20Debt&amp;keyword=Consumer%20Debt%20Solutions&amp;OVRAW=consumer%20debt%20advocacy&amp;OVKEY=consumer%20debt&amp;OVMTC=advanced&amp;OVADID=42233303522&amp;OVKWID=207713055522"/>
  </r>
  <r>
    <x v="1579"/>
    <s v="Bobbie"/>
    <s v="bobbieadams1@msn.com"/>
    <s v="BRUJc_GKOU_MVBktYsAnVg"/>
    <x v="3"/>
    <x v="10"/>
    <x v="0"/>
    <s v="DebtReductionInc"/>
    <x v="1"/>
    <x v="2"/>
    <x v="1"/>
    <s v="CO"/>
    <x v="5"/>
    <m/>
    <x v="2"/>
    <m/>
    <s v="DebtReductionInc"/>
    <s v="Credit Card Consolidation"/>
    <m/>
    <m/>
    <m/>
    <m/>
    <x v="0"/>
    <s v="utm_source=yahoo&amp;utm_medium=cpc&amp;utm_campaign=DebtReductionInc&amp;utm_content=Credit%20Card%20Consolidation&amp;keyword=Credit%20Card%20Consolidation&amp;OVRAW=credit%20card%20debt&amp;OVKEY=credit%20card%20consolidation&amp;OVMTC=advanced&amp;OVADID=41951287022&amp;OVKWID=207713091022"/>
  </r>
  <r>
    <x v="1580"/>
    <s v="Val"/>
    <s v="free2bgold@yahoo.com"/>
    <s v="AC393FBF-724B-4071-879E-C122B46B8F07"/>
    <x v="0"/>
    <x v="0"/>
    <x v="0"/>
    <s v="DebtReductionInc"/>
    <x v="1"/>
    <x v="3"/>
    <x v="0"/>
    <s v="OR"/>
    <x v="4"/>
    <m/>
    <x v="2"/>
    <s v="www.justclicklocal.com"/>
    <s v="DebtReductionInc"/>
    <s v="Debt Consolidation"/>
    <m/>
    <m/>
    <s v="http://www.justclicklocal.com/home/citydir/Eugene-OR--govt-debt-consolidation.html"/>
    <s v="query=govt debt consolidation&amp;source=q&amp;adgroupid=qbg550&amp;param1=quigo3&amp;param5=0&amp;param2=Debt Consolidation&amp;param3=Quigo AdSonar&amp;param4=14067&amp;keyword=govt debt consolidation"/>
    <x v="0"/>
    <s v="utm_source=yahoo&amp;utm_medium=cpc&amp;utm_campaign=DebtReductionInc&amp;utm_content=Debt%20Consolidation&amp;keyword=Government%20Debt%20Consolidation&amp;OVRAW=govt%20debt%20consolidation&amp;OVKEY=government%20debt%20consolidation&amp;OVMTC=standard&amp;OVADID=42233534522&amp;OVKWID=207713454522"/>
  </r>
  <r>
    <x v="1581"/>
    <s v="LINDA"/>
    <s v="lindagma@live.com"/>
    <s v="A1E14497-45DB-473E-927C-580C1AE44C4D"/>
    <x v="0"/>
    <x v="0"/>
    <x v="0"/>
    <s v="DebtReductionInc"/>
    <x v="0"/>
    <x v="2"/>
    <x v="0"/>
    <s v="CO"/>
    <x v="0"/>
    <m/>
    <x v="0"/>
    <s v="www.google.com"/>
    <s v="Debt Holding Tank"/>
    <s v="Holding Tank - Debt"/>
    <s v="Debt relief"/>
    <s v="debt relief group in pueblo,co."/>
    <s v="http://www.google.com/search"/>
    <s v="q=debt relief group in pueblo,co.&amp;hl=en&amp;rlz=1T4ADBF_enUS329US329&amp;start=150&amp;sa=N"/>
    <x v="0"/>
    <s v="utm_source=google&amp;utm_medium=CPC&amp;utm_content=Holding%20Tank%20-%20Debt&amp;utm_campaign=Debt%20Holding%20Tank&amp;utm_term=Debt%20relief&amp;keyword=How%20Can%20I%20Consolidate%20My%20Debt"/>
  </r>
  <r>
    <x v="1582"/>
    <s v="Matthew"/>
    <s v="madridlawlc@yahoo.com"/>
    <s v="I27e1kvzN0Ki-tsWmQxK8w"/>
    <x v="1"/>
    <x v="4"/>
    <x v="0"/>
    <s v="DebtReductionInc"/>
    <x v="0"/>
    <x v="1"/>
    <x v="1"/>
    <s v="NM"/>
    <x v="3"/>
    <m/>
    <x v="0"/>
    <s v="www.google.com"/>
    <s v="Debt General"/>
    <s v="Student Debt"/>
    <s v="Student loan default"/>
    <s v="student loan default consolidation"/>
    <s v="http://www.google.com/search"/>
    <s v="hl=en&amp;q=student loan default consolidation"/>
    <x v="0"/>
    <s v="utm_source=google&amp;utm_medium=CPC&amp;utm_content=Student%20Debt&amp;utm_campaign=Debt%20General&amp;utm_term=Student%20loan%20default&amp;keyword=How%20Can%20I%20Consolidate%20My%20Debt"/>
  </r>
  <r>
    <x v="1583"/>
    <s v="Vanessa"/>
    <s v="V_Raub@yahoo.com"/>
    <s v="wcUJVCO4akCZKUOXug0tPA"/>
    <x v="2"/>
    <x v="8"/>
    <x v="0"/>
    <s v="DebtReductionInc"/>
    <x v="3"/>
    <x v="0"/>
    <x v="1"/>
    <s v="AZ"/>
    <x v="9"/>
    <m/>
    <x v="0"/>
    <s v="www.google.com"/>
    <s v="Debt General"/>
    <s v="Loan Default"/>
    <s v="Loan default help"/>
    <s v="student loan default help"/>
    <s v="http://www.google.com/search"/>
    <s v="hl=en&amp;q=student loan default help&amp;aq=2&amp;oq=student loan def&amp;aqi=g10"/>
    <x v="0"/>
    <s v="utm_source=google&amp;utm_medium=CPC&amp;utm_content=Loan%20Default&amp;utm_campaign=Debt%20General&amp;utm_term=Loan%20default%20help&amp;keyword=2009%20Loan%20Default%20Help"/>
  </r>
  <r>
    <x v="1584"/>
    <s v="Philip"/>
    <s v="qstar1@comcast.net"/>
    <s v="1D596F13-9F27-426A-B796-49DD09A98048"/>
    <x v="0"/>
    <x v="0"/>
    <x v="0"/>
    <s v="DebtReductionInc"/>
    <x v="1"/>
    <x v="0"/>
    <x v="0"/>
    <s v="PA"/>
    <x v="0"/>
    <m/>
    <x v="0"/>
    <s v="pubads.g.doubleclick.net"/>
    <s v="DebtReductionInc"/>
    <s v="Lower Payments"/>
    <m/>
    <m/>
    <s v="http://pubads.g.doubleclick.net/gampad/ads"/>
    <s v="correlator=1249601848511&amp;output=html&amp;impl=ifr&amp;client=ca-pub-0200629403145096&amp;slotname=CA_FinanceATFLeftSky160x600&amp;page_slots=CA_CreditCardATFTopLeder728x90%2CCA_FinanceATFLeftSky160x600&amp;cust_params=&amp;cookie=ID%3D16975b21e6a0f892%3AT%3D1249602110%3AS%3DALNI_MbQxFWNsqeNC2hcEEnuQwmIy-Gt5g&amp;cookie_enabled=1&amp;ga_vid=1942343565.1249601849&amp;ga_sid=1249601849&amp;ga_hid=1679057143&amp;ga_fc=false&amp;url=http%3A%2F%2Fwww.consumeraffairs.com%2Ffinance%2Fbofa_cc.html&amp;ref=http%3A%2F%2Fwww.google.com%2Fsearch%3Fq%3Dcredit%2Bcard%2Brate%2Breduction%2Bwith%2BBank%2Bof%2BAmerica%26rls%3Dcom.microsoft%3A*%3AIE-SearchBox%26ie%3DUTF-8%26oe%3DUTF-8%26sourceid%3Die7&amp;lmt=1249601849&amp;dt=1249601849226&amp;cc=214&amp;oe=utf-8&amp;u_h=900&amp;u_w=1440&amp;u_ah=870&amp;u_aw=1440&amp;u_cd=32&amp;u_tz=-240&amp;u_his=4&amp;u_java=true&amp;u_nplug=0&amp;u_nmime=0&amp;flash=9.0.28.0"/>
    <x v="1"/>
    <s v="utm_source=Google&amp;utm_medium=cpc&amp;utm_campaign=DebtReductionInc&amp;utm_content=Lower%20Payments&amp;keyword=How%20To%20Lower%20Monthly%20Mortgage%20Payments"/>
  </r>
  <r>
    <x v="1585"/>
    <s v="Thelma"/>
    <s v="zinntm@gmail.com"/>
    <s v="DAF3CCF1-E1C3-4108-81E6-0EBF6A390A7E"/>
    <x v="0"/>
    <x v="0"/>
    <x v="0"/>
    <s v="DebtReductionInc"/>
    <x v="0"/>
    <x v="1"/>
    <x v="0"/>
    <s v="FL"/>
    <x v="2"/>
    <m/>
    <x v="0"/>
    <s v="www.google.com"/>
    <s v="Debt General"/>
    <s v="Lower Payments"/>
    <s v="Credit card payments"/>
    <s v="chase.com creditcards payment"/>
    <s v="http://www.google.com/search"/>
    <s v="source=ig&amp;hl=en&amp;rlz=&amp;q=chase.com creditcards payment&amp;aq=7&amp;oq=chase.com"/>
    <x v="0"/>
    <s v="utm_source=google&amp;utm_medium=CPC&amp;utm_content=Lower%20Payments&amp;utm_campaign=Debt%20General&amp;utm_term=Credit%20card%20payments&amp;keyword=Lower%20My%20Credit%20Card%20Payments"/>
  </r>
  <r>
    <x v="1586"/>
    <s v="Joan"/>
    <s v="joanastro1@aol.com"/>
    <s v="054E663A-E12F-4B02-8B82-EA10EFE638BB"/>
    <x v="0"/>
    <x v="0"/>
    <x v="0"/>
    <s v="DebtReductionInc"/>
    <x v="0"/>
    <x v="1"/>
    <x v="0"/>
    <s v="FL"/>
    <x v="0"/>
    <m/>
    <x v="0"/>
    <s v="collegesavings.about.com"/>
    <s v="DebtReductionInc"/>
    <s v="Student Debt"/>
    <m/>
    <m/>
    <s v="http://collegesavings.about.com/od/flteacherloanforgiveness/p/flteacherloan.htm"/>
    <m/>
    <x v="0"/>
    <s v="utm_source=Google&amp;utm_medium=cpc&amp;utm_campaign=DebtReductionInc&amp;utm_content=Student%20Debt&amp;keyword=Defaulted%20Student%20Loan%20Solutions"/>
  </r>
  <r>
    <x v="1587"/>
    <s v="christopher"/>
    <s v="c.tizzoni@yahoo.com"/>
    <s v="4BAD4072-586D-46DF-BFD4-3DFB03AC7036"/>
    <x v="0"/>
    <x v="12"/>
    <x v="0"/>
    <s v="DebtReductionInc"/>
    <x v="2"/>
    <x v="2"/>
    <x v="1"/>
    <s v="WA"/>
    <x v="9"/>
    <m/>
    <x v="2"/>
    <s v="search.yahoo.com"/>
    <s v="DebtReductionInc"/>
    <s v="Credit Card Consolidation"/>
    <m/>
    <s v="debt consolidation"/>
    <s v="http://search.yahoo.com/search"/>
    <s v="fr=fptb-hptb5-832-s&amp;toggle=1&amp;cop=mss&amp;ei=UTF8&amp;rd=r2&amp;p=debt%20consolidation"/>
    <x v="0"/>
    <s v="utm_source=yahoo&amp;utm_medium=cpc&amp;utm_campaign=DebtReductionInc&amp;utm_content=Credit%20Card%20Consolidation&amp;keyword=Credit%20Card%20Consolidation&amp;OVRAW=debt%20consolidation&amp;OVKEY=credit%20card%20consolidation&amp;OVMTC=advanced&amp;OVADID=41951287022&amp;OVKWID=207713091022"/>
  </r>
  <r>
    <x v="1588"/>
    <s v="Pamela"/>
    <s v="pam.muldowney@gmail.com"/>
    <s v="69403EA3-CE06-44BE-A0BD-AAEC66805345"/>
    <x v="0"/>
    <x v="8"/>
    <x v="0"/>
    <s v="DebtReductionInc"/>
    <x v="1"/>
    <x v="0"/>
    <x v="1"/>
    <s v="MA"/>
    <x v="0"/>
    <m/>
    <x v="0"/>
    <s v="www.google.com"/>
    <s v="Debt General"/>
    <s v="Loan Default"/>
    <s v="Loan default help"/>
    <s v="student loan default help"/>
    <s v="http://www.google.com/search"/>
    <s v="sourceid=navclient&amp;ie=UTF-8&amp;rlz=1T4DKUS_enUS317US317&amp;q=student loan default help"/>
    <x v="0"/>
    <s v="utm_source=google&amp;utm_medium=CPC&amp;utm_content=Loan%20Default&amp;utm_campaign=Debt%20General&amp;utm_term=Loan%20default%20help&amp;keyword=2009%20Loan%20Default%20Help"/>
  </r>
  <r>
    <x v="1589"/>
    <s v="Talia"/>
    <s v="taliakaspern@yahoo.com"/>
    <s v="FA7E0189-9DA1-425F-8C17-B59E0AE7A934"/>
    <x v="0"/>
    <x v="2"/>
    <x v="0"/>
    <s v="DebtReductionInc"/>
    <x v="0"/>
    <x v="2"/>
    <x v="1"/>
    <s v="CT"/>
    <x v="9"/>
    <m/>
    <x v="1"/>
    <s v="www.bing.com"/>
    <s v="Financial Services"/>
    <s v="Consolidate"/>
    <m/>
    <s v="debt con"/>
    <s v="http://www.bing.com/search"/>
    <s v="q=debt con&amp;src=IE-SearchBox&amp;Form=IE8SRC"/>
    <x v="0"/>
    <s v="utm_source=AdKnowledge&amp;utm_medium=CPC&amp;utm_content=Consolidate&amp;20Debt&amp;utm_campaign=Financial%20Services&amp;keyword=Debt%20Consolidation%20Experts"/>
  </r>
  <r>
    <x v="1590"/>
    <s v="kristi"/>
    <s v="kristigreene926@Comcast.net"/>
    <s v="1C7F5703-B83E-410D-83B7-8D2D7EB35B5B"/>
    <x v="0"/>
    <x v="4"/>
    <x v="0"/>
    <s v="DebtReductionInc"/>
    <x v="0"/>
    <x v="1"/>
    <x v="1"/>
    <s v="PA"/>
    <x v="8"/>
    <m/>
    <x v="0"/>
    <s v="search.cnn.com"/>
    <s v="Credit"/>
    <s v="Debt Credit Services"/>
    <s v="Credit services"/>
    <m/>
    <s v="http://search.cnn.com/search"/>
    <s v="query=credit reduction services&amp;type=web&amp;sortBy=date&amp;intl=false&amp;currentPage=2&amp;nt=SG2"/>
    <x v="0"/>
    <s v="utm_source=google&amp;utm_medium=CPC&amp;utm_content=Debt%20Credit%20Services&amp;utm_campaign=Credit&amp;utm_term=Credit%20services&amp;keyword=How%20Can%20I%20Consolidate%20My%20Debt"/>
  </r>
  <r>
    <x v="61"/>
    <s v="Charmaine"/>
    <s v="char0430@msn.com"/>
    <s v="zmxlfGEYOkGig6PIAiNqhA"/>
    <x v="5"/>
    <x v="8"/>
    <x v="0"/>
    <s v="DebtReductionInc"/>
    <x v="5"/>
    <x v="2"/>
    <x v="1"/>
    <s v="CO"/>
    <x v="7"/>
    <m/>
    <x v="0"/>
    <s v="googleads.g.doubleclick.net"/>
    <s v="DebtReductionInc"/>
    <s v="Credit Card Debt - high volume"/>
    <m/>
    <m/>
    <s v="http://googleads.g.doubleclick.net/pagead/ads"/>
    <s v="client=ca-pub-3089121361425291&amp;dt=1249338901017&amp;lmt=1247393911&amp;output=html&amp;slotname=6618657966&amp;correlator=1249338901017&amp;url=http%3A%2F%2Fwww.dinkytown.com%2Fjava%2FCardOptimizer.html&amp;ref=http%3A%2F%2Fwww.dinkytown.com%2Fdebt.html&amp;frm=0&amp;ga_vid=558623790.1249338901&amp;ga_sid=1249338901&amp;ga_hid=1771715141&amp;flash=10.0.22.87&amp;w=300&amp;h=250&amp;u_h=864&amp;u_w=1152&amp;u_ah=834&amp;u_aw=1152&amp;u_cd=32&amp;u_tz=-360&amp;u_his=3&amp;u_java=true&amp;dtd=250&amp;xpc=2GpCauLhU9&amp;p=http%3A//www.dinkytown.com"/>
    <x v="0"/>
    <s v="utm_source=Google&amp;utm_medium=cpc&amp;utm_campaign=DebtReductionInc&amp;utm_content=Credit%20Card%20Debt%20-%20high%20volume&amp;keyword=Eliminate%20Credit%20Card%20Debt"/>
  </r>
  <r>
    <x v="1591"/>
    <s v="Billie"/>
    <s v="blwiederrich@yahoo.com"/>
    <s v="41CE7AC9-AB43-4C16-B693-30405DBBF414"/>
    <x v="0"/>
    <x v="8"/>
    <x v="0"/>
    <s v="DebtReductionInc"/>
    <x v="1"/>
    <x v="3"/>
    <x v="1"/>
    <s v="OR"/>
    <x v="9"/>
    <m/>
    <x v="0"/>
    <s v="finance.kosmix.com"/>
    <s v="Debt General"/>
    <s v="Lower Payments"/>
    <s v="Credit card payments"/>
    <m/>
    <s v="http://finance.kosmix.com/topic/Make_Payment_To_Chase_Credit_Card"/>
    <s v="p=hl&amp;as=yhoo&amp;ac=1387"/>
    <x v="0"/>
    <s v="utm_source=google&amp;utm_medium=CPC&amp;utm_content=Lower%20Payments&amp;utm_campaign=Debt%20General&amp;utm_term=Credit%20card%20payments&amp;keyword=Lower%20My%20Credit%20Card%20Payments"/>
  </r>
  <r>
    <x v="1592"/>
    <s v="Josiah"/>
    <s v="jojosiah2009@live.com"/>
    <s v="A1C34359-65EF-434C-B57B-6855D898E073"/>
    <x v="0"/>
    <x v="0"/>
    <x v="0"/>
    <s v="DebtReductionInc"/>
    <x v="0"/>
    <x v="1"/>
    <x v="0"/>
    <s v="CO"/>
    <x v="9"/>
    <m/>
    <x v="0"/>
    <s v="www.google.com"/>
    <s v="Debt General"/>
    <s v="Student Debt"/>
    <s v="Student loan default"/>
    <s v="pay my default student loan for me please"/>
    <s v="http://www.google.com/search"/>
    <s v="sourceid=navclient&amp;ie=UTF-8&amp;rlz=1T4DKUS_enUS317US318&amp;q=pay my default student loan for me please"/>
    <x v="0"/>
    <s v="utm_source=google&amp;utm_medium=CPC&amp;utm_content=Student%20Debt&amp;utm_campaign=Debt%20General&amp;utm_term=Student%20loan%20default&amp;keyword=How%20Can%20I%20Consolidate%20My%20Debt"/>
  </r>
  <r>
    <x v="1593"/>
    <s v="Debbie"/>
    <s v="daehlevesque@yahoo.com"/>
    <s v="BB4774E3-6DE2-43B2-8D50-B2D6E08BFC25"/>
    <x v="0"/>
    <x v="0"/>
    <x v="0"/>
    <s v="DebtReductionInc"/>
    <x v="1"/>
    <x v="0"/>
    <x v="0"/>
    <s v="MI"/>
    <x v="8"/>
    <m/>
    <x v="0"/>
    <m/>
    <s v="DebtReductionInc"/>
    <s v="Student Debt"/>
    <m/>
    <m/>
    <m/>
    <m/>
    <x v="2"/>
    <s v="utm_source=Google&amp;utm_medium=cpc&amp;utm_campaign=DebtReductionInc&amp;utm_content=Student%20Debt&amp;keyword=Defaulted%20Student%20Loan%20Solutions"/>
  </r>
  <r>
    <x v="1594"/>
    <s v="Gary"/>
    <s v="guadagni@comcast.net"/>
    <s v="JitDlCF-o0OsmbPAzvrrQg"/>
    <x v="3"/>
    <x v="1"/>
    <x v="0"/>
    <s v="DebtReductionInc"/>
    <x v="0"/>
    <x v="1"/>
    <x v="1"/>
    <s v="MI"/>
    <x v="1"/>
    <m/>
    <x v="0"/>
    <s v="www.google.com"/>
    <s v="Debt Holding Tank"/>
    <s v="Holding Tank - Debt"/>
    <s v="Visa debt"/>
    <s v="visa debt"/>
    <s v="http://www.google.com/search"/>
    <s v="sourceid=navclient&amp;ie=UTF-8&amp;rlz=1T4ADBF_enUS239US244&amp;q=visa debt"/>
    <x v="0"/>
    <s v="utm_source=google&amp;utm_medium=CPC&amp;utm_content=Holding%20Tank%20-%20Debt&amp;utm_campaign=Debt%20Holding%20Tank&amp;utm_term=Visa%20debt&amp;keyword=How%20Can%20I%20Consolidate%20My%20Debt"/>
  </r>
  <r>
    <x v="1595"/>
    <s v="Kristina"/>
    <s v="kjjb967@gmail.com"/>
    <s v="828155D3-1D88-447F-A38C-49D90C4A4CCC"/>
    <x v="0"/>
    <x v="2"/>
    <x v="0"/>
    <s v="DebtReductionInc"/>
    <x v="1"/>
    <x v="4"/>
    <x v="1"/>
    <s v="IL"/>
    <x v="4"/>
    <m/>
    <x v="0"/>
    <s v="www.google.com"/>
    <s v="Debt General"/>
    <s v="Lower Payments"/>
    <s v="Lower monthly bills"/>
    <s v="lowering monthly bills"/>
    <s v="http://www.google.com/url"/>
    <s v="q=lowering monthly bills&amp;url=/aclk%3Fsa%3Dl%26ai%3DCsEoZHMSRStfcKJ3iM8nxgPgN4PDAwgGot6b5DKSxihoIABABKANQwZSViARgyd77h_Cj7BKgAeKhkfYDyAEBqgQXT9BI9Er887vfsXc-Lamxit6STdQN_bw%26sig%3DAGiWqtxuHj0PUvy4w-4thqfjSVB9oxEGnA%26q%3Dhttp://www.debtreductioninc.com/index8.html%253Futm_source%253Dgoogle%2526utm_medium%253DCPC%2526utm_content%253DLower%252520Payments%2526utm_campaign%253DDebt%252520General%2526utm_term%253DLower%252520monthly%252520bills%2526keyword%253DHow%252520Can%252520I%252520Consolidate%252520My%252520Debt%253F&amp;rct=j&amp;ei=HMSRSvjqJ4jUNYvp1JEK&amp;usg=AFQjCNFXb1LtyZHJJBjIfzON3B2sK78EAA"/>
    <x v="0"/>
    <s v="utm_source=google&amp;utm_medium=CPC&amp;utm_content=Lower%20Payments&amp;utm_campaign=Debt%20General&amp;utm_term=Lower%20monthly%20bills&amp;keyword=How%20Can%20I%20Consolidate%20My%20Debt"/>
  </r>
  <r>
    <x v="1596"/>
    <s v="Summer"/>
    <s v="kierra53@hotmail.com"/>
    <s v="1BDA75DD-AD74-4476-AA05-568403201B52"/>
    <x v="0"/>
    <x v="2"/>
    <x v="0"/>
    <s v="DebtReductionInc"/>
    <x v="0"/>
    <x v="1"/>
    <x v="1"/>
    <s v="IL"/>
    <x v="7"/>
    <m/>
    <x v="1"/>
    <s v="www.bing.com"/>
    <s v="Financial Services"/>
    <s v="Consolidate"/>
    <m/>
    <s v="debt stoppers"/>
    <s v="http://www.bing.com/search"/>
    <s v="q=debt stoppers&amp;FORM=MSNH11"/>
    <x v="0"/>
    <s v="utm_source=AdKnowledge&amp;utm_medium=CPC&amp;utm_content=Consolidate&amp;20Debt&amp;utm_campaign=Financial%20Services&amp;keyword=Debt%20Consolidation%20Experts"/>
  </r>
  <r>
    <x v="1597"/>
    <s v="Felicita"/>
    <s v="lugo.felicita@yahoo.com"/>
    <s v="op_-vMa8x02XciAsRL3K2Q"/>
    <x v="1"/>
    <x v="5"/>
    <x v="0"/>
    <s v="DebtReductionInc"/>
    <x v="0"/>
    <x v="1"/>
    <x v="1"/>
    <s v="IL"/>
    <x v="8"/>
    <m/>
    <x v="2"/>
    <s v="directory.consumeronly.com"/>
    <s v="DebtReductionInc"/>
    <s v="Lower Payments"/>
    <m/>
    <m/>
    <s v="http://directory.consumeronly.com/Listings.aspx"/>
    <s v="sltcid=32130&amp;slk=monthly payment&amp;akwd=monthly payment&amp;cid=699196923&amp;uq=monthly payments&amp;rurl=http%3a%2f%2fwww.hoovers.com%2ffree%2fco%2fnews%2flist.xhtml%3fID%3d126535%26Name%3dlitton-loan-servicing%26source_type%5b%5d%3d&amp;rsite=hoovers.com&amp;kwid=721130647&amp;nid=13&amp;feed=15319&amp;ilpc=1&amp;PopUp=0"/>
    <x v="0"/>
    <s v="utm_source=yahoo&amp;utm_medium=cpc&amp;utm_campaign=DebtReductionInc&amp;utm_content=Lower%20Payments&amp;keyword=How%20To%20Lower%20Monthly%20Payments&amp;OVRAW=monthly%20payment&amp;OVKEY=lower%20monthly%20payment&amp;OVMTC=advanced&amp;OVADID=42233385522&amp;OVKWID=207713218022"/>
  </r>
  <r>
    <x v="1598"/>
    <s v="KIRAN"/>
    <s v="LIONSHH@YAHOO.COM"/>
    <s v="F86EA566-1CE1-4558-9960-A07CEFB31ECA"/>
    <x v="0"/>
    <x v="2"/>
    <x v="0"/>
    <s v="DebtReductionInc"/>
    <x v="4"/>
    <x v="3"/>
    <x v="1"/>
    <s v="IL"/>
    <x v="9"/>
    <m/>
    <x v="0"/>
    <m/>
    <s v="DebtReductionInc"/>
    <s v="Student Debt"/>
    <m/>
    <m/>
    <m/>
    <m/>
    <x v="2"/>
    <s v="utm_source=Google&amp;utm_medium=cpc&amp;utm_campaign=DebtReductionInc&amp;utm_content=Student%20Debt&amp;keyword=Defaulted%20Student%20Loan%20Solutions"/>
  </r>
  <r>
    <x v="1599"/>
    <s v="alix"/>
    <s v="MELCHORALIX@HOTMAIL.COM"/>
    <s v="8C691FFB-4FC8-4A62-A24D-1B5C79B011D5"/>
    <x v="0"/>
    <x v="2"/>
    <x v="0"/>
    <s v="DebtReductionInc"/>
    <x v="1"/>
    <x v="2"/>
    <x v="1"/>
    <s v="IL"/>
    <x v="7"/>
    <m/>
    <x v="2"/>
    <s v="firsnationalcc.com"/>
    <s v="DebtReductionInc"/>
    <s v="Credit Card Consolidation"/>
    <m/>
    <m/>
    <s v="http://firsnationalcc.com/result.php"/>
    <s v="Lfzxpset%3EDpotpmjebujpo%27tfbsdi%60uzqf%3Esfmbufe%27qpt%3E8%27c%3E%5Bnmzd36ieHmwcnGtZ3NvZ3%3Au%27f%3Evt%3CVT%3C79%3C2%3C2%3C22574666%3Ctuzmf2%60dvtupn%2Fdtt%3C3%3Cjoufsdptnpt%60bggjmjbuf%602%60e3s%60efsq%3Cfcbudbwf%3A%3A%3Cfcbudbwf%3A%3A%3C26878%3C8%3A4%3Cdmfbo%3C%27jqvb%60je%3E4521922%27enybsht%3E17pFOzb5%5BH2ZT7wPMKxqMjGchfmX7%7B7.%3AC9OoVwmReYwuXzVDvG.KfU628zqXv%60IhDEr9QOJelCjZjjKDZHBxHh1g8z%60DD%3A1v55CcdVYvGgyU%5BorQJn3%7BBKGDqDj76xJQ.h8CpMgBV9Ue%3ACBtQ%7B4kG2%5BcjdxkiUgRbv8gtqQmBw1m7ZRWp%60%5BFFebiv%7BhVWgVp%7BMfRKjypHCOV%5BxQUHi3sykF49K.VOs1%3A3gC%5BNKWhGBHnUqTGHtDjrsgX6ReUC5E%3A5vecOIOP%7BTB%2F%2F-ZU1%7B"/>
    <x v="0"/>
    <s v="utm_source=yahoo&amp;utm_medium=cpc&amp;utm_campaign=DebtReductionInc&amp;utm_content=Credit%20Card%20Consolidation&amp;keyword=Credit%20Card%20Consolidation&amp;OVRAW=consolidation&amp;OVKEY=credit%20card%20consolidation&amp;OVMTC=advanced&amp;OVADID=41951287022&amp;OVKWID=207713091022"/>
  </r>
  <r>
    <x v="1600"/>
    <s v="craig"/>
    <s v="casey51011@verizon.net"/>
    <s v="B4D62D73-2868-42E9-9FEB-026EA8202A94"/>
    <x v="0"/>
    <x v="0"/>
    <x v="0"/>
    <s v="DebtReductionInc"/>
    <x v="0"/>
    <x v="2"/>
    <x v="0"/>
    <s v="PA"/>
    <x v="2"/>
    <m/>
    <x v="0"/>
    <s v="ezinearticles.com"/>
    <s v="DebtReductionInc"/>
    <s v="Credit Card Debt - high volume"/>
    <m/>
    <m/>
    <s v="http://ezinearticles.com/"/>
    <s v="The-Best-Legal-Credit-Card-Debt-Elimination-is-to-Erase-50%-of-What-You-Owe&amp;id=2558921"/>
    <x v="0"/>
    <s v="utm_source=Google&amp;utm_medium=cpc&amp;utm_campaign=DebtReductionInc&amp;utm_content=Credit%20Card%20Debt%20-%20high%20volume&amp;keyword=Eliminate%20Credit%20Card%20Debt"/>
  </r>
  <r>
    <x v="1601"/>
    <s v="altha"/>
    <s v="alpowell1@verizon.net"/>
    <s v="AB4DD09D-0F9D-4FD2-9E66-25D99E6E575D"/>
    <x v="0"/>
    <x v="8"/>
    <x v="0"/>
    <s v="DebtReductionInc"/>
    <x v="1"/>
    <x v="0"/>
    <x v="1"/>
    <s v="PA"/>
    <x v="9"/>
    <m/>
    <x v="0"/>
    <s v="finance.kosmix.com"/>
    <s v="Debt General"/>
    <s v="Lower Payments"/>
    <s v="Credit card payments"/>
    <m/>
    <s v="http://finance.kosmix.com/topic/Chase_Credit_Card_Make_Payment"/>
    <s v="p=hl&amp;as=yhoo&amp;ac=1387"/>
    <x v="0"/>
    <s v="utm_source=google&amp;utm_medium=CPC&amp;utm_content=Lower%20Payments&amp;utm_campaign=Debt%20General&amp;utm_term=Credit%20card%20payments&amp;keyword=Lower%20My%20Credit%20Card%20Payments"/>
  </r>
  <r>
    <x v="1602"/>
    <s v="nicklas"/>
    <s v="nicklas.denton@yahoo.com"/>
    <s v="43771942-D4E4-44F2-92C5-058554F9F189"/>
    <x v="0"/>
    <x v="8"/>
    <x v="0"/>
    <s v="DebtReductionInc"/>
    <x v="0"/>
    <x v="2"/>
    <x v="1"/>
    <s v="VA"/>
    <x v="7"/>
    <m/>
    <x v="0"/>
    <s v="wiki.answers.com"/>
    <s v="DebtReductionInc"/>
    <s v="Student Debt"/>
    <m/>
    <m/>
    <s v="http://wiki.answers.com/Q/How_do_you_find_out_how_much_you_owe_in_student_loans"/>
    <m/>
    <x v="0"/>
    <s v="utm_source=Google&amp;utm_medium=cpc&amp;utm_campaign=DebtReductionInc&amp;utm_content=Student%20Debt&amp;keyword=Defaulted%20Student%20Loan%20Solutions"/>
  </r>
  <r>
    <x v="1603"/>
    <s v="sabrina"/>
    <s v="bina1977@verizon.net"/>
    <s v="6BC1611C-6087-416C-8288-8D637069EF57"/>
    <x v="0"/>
    <x v="9"/>
    <x v="0"/>
    <s v="DebtReductionInc"/>
    <x v="0"/>
    <x v="1"/>
    <x v="0"/>
    <s v="CA"/>
    <x v="8"/>
    <m/>
    <x v="2"/>
    <s v="search.yahoo.com"/>
    <s v="DebtReductionInc"/>
    <s v="Chapter 7 Bankruptcy"/>
    <m/>
    <s v="bankruptcy laws"/>
    <s v="http://search.yahoo.com/search"/>
    <s v="p=bankruptcy laws&amp;fr=fp-yie8-s&amp;toggle=1&amp;cop=mss&amp;ei=UTF-8"/>
    <x v="0"/>
    <s v="utm_source=yahoo&amp;utm_medium=cpc&amp;utm_campaign=DebtReductionInc&amp;utm_content=Chapter%207%20Bankruptcy&amp;keyword=Avoid%20Filing%20Chapter%207%20Bankruptcy&amp;OVRAW=bankruptcy%20laws&amp;OVKEY=chapter%207%20bankruptcy%20law&amp;OVMTC=advanced&amp;OVADID=42233379522&amp;OVKWID=207713429522"/>
  </r>
  <r>
    <x v="1604"/>
    <s v="jeff"/>
    <s v="reinke.jeff@yahoo.com"/>
    <s v="EF8A57A4-998B-40AD-A676-9A176BD3B798"/>
    <x v="0"/>
    <x v="2"/>
    <x v="0"/>
    <s v="DebtReductionInc"/>
    <x v="0"/>
    <x v="1"/>
    <x v="1"/>
    <s v="IL"/>
    <x v="6"/>
    <m/>
    <x v="2"/>
    <s v="search.yahoo.com"/>
    <s v="DebtReductionInc"/>
    <s v="Credit Card Debt"/>
    <m/>
    <s v="negotiating credit card debt"/>
    <s v="http://search.yahoo.com/search"/>
    <s v="fr=mcafee&amp;p=negotiating credit card debt"/>
    <x v="0"/>
    <s v="utm_source=yahoo&amp;utm_medium=cpc&amp;utm_campaign=DebtReductionInc&amp;utm_content=Credit%20Card%20Debt&amp;keyword=Negotiating%20Credit%20Card%20Debt&amp;OVRAW=negotiating%20credit%20card%20debt&amp;OVKEY=negotiating%20credit%20card%20debt&amp;OVMTC=standard&amp;OVADID=42233468522&amp;OVKWID=207713054522"/>
  </r>
  <r>
    <x v="1605"/>
    <s v="JAMES"/>
    <s v="jr6258@verizon.net"/>
    <s v="CD36603D-4A15-4395-9666-34732534D048"/>
    <x v="0"/>
    <x v="0"/>
    <x v="0"/>
    <s v="DebtReductionInc"/>
    <x v="0"/>
    <x v="1"/>
    <x v="0"/>
    <s v="IL"/>
    <x v="6"/>
    <m/>
    <x v="2"/>
    <s v="search.yahoo.com"/>
    <s v="DebtReductionInc"/>
    <s v="Get Out Of Debt"/>
    <m/>
    <s v="ways to get out of debt"/>
    <s v="http://search.yahoo.com/search"/>
    <s v="p=ways to get out of debt&amp;cs=bz&amp;sado=1"/>
    <x v="0"/>
    <s v="utm_source=yahoo&amp;utm_medium=cpc&amp;utm_campaign=DebtReductionInc&amp;utm_content=Get%20Out%20Of%20Debt&amp;keyword=Ways%20To%20Get%20Out%20Of%20Debt&amp;OVRAW=ways%20to%20get%20out%20of%20debt&amp;OVKEY=ways%20to%20get%20out%20of%20debt&amp;OVMTC=standard&amp;OVADID=42233302522&amp;OVKWID=207713174522"/>
  </r>
  <r>
    <x v="1606"/>
    <s v="Rachael"/>
    <s v="csyde518@yahoo.com"/>
    <s v="0TaxRZBi_0_igAjMzu0dww"/>
    <x v="1"/>
    <x v="6"/>
    <x v="0"/>
    <s v="DebtReductionInc"/>
    <x v="0"/>
    <x v="1"/>
    <x v="1"/>
    <s v="MD"/>
    <x v="2"/>
    <m/>
    <x v="0"/>
    <s v="www.google.com"/>
    <s v="Debt Holding Tank"/>
    <s v="Holding Tank - Debt"/>
    <s v="Debt cures"/>
    <s v="debt cures"/>
    <s v="http://www.google.com/search"/>
    <s v="q=debt cures&amp;rls=com.microsoft:*:IE-SearchBox&amp;ie=UTF-8&amp;oe=UTF-8&amp;sourceid=ie7&amp;rlz=1I7ADBF"/>
    <x v="0"/>
    <s v="utm_source=google&amp;utm_medium=CPC&amp;utm_content=Holding%20Tank%20-%20Debt&amp;utm_campaign=Debt%20Holding%20Tank&amp;utm_term=Debt%20cures&amp;keyword=How%20Can%20I%20Consolidate%20My%20Debt"/>
  </r>
  <r>
    <x v="1607"/>
    <s v="Rachael"/>
    <s v="syde518@yahoo.com"/>
    <s v="_Us0aMqla0yhf7OfRozz7Q"/>
    <x v="1"/>
    <x v="6"/>
    <x v="0"/>
    <s v="DebtReductionInc"/>
    <x v="0"/>
    <x v="1"/>
    <x v="1"/>
    <s v="MD"/>
    <x v="2"/>
    <m/>
    <x v="0"/>
    <s v="www.google.com"/>
    <s v="Debt Holding Tank"/>
    <s v="Holding Tank - Debt"/>
    <s v="Debt cures"/>
    <s v="debt cures written by woman"/>
    <s v="http://www.google.com/search"/>
    <s v="hl=en&amp;rls=com.microsoft%3A*%3AIE-SearchBox&amp;rlz=1I7ADBF&amp;q=debt cures written by woman&amp;aq=f&amp;oq=&amp;aqi="/>
    <x v="0"/>
    <s v="utm_source=google&amp;utm_medium=CPC&amp;utm_content=Holding%20Tank%20-%20Debt&amp;utm_campaign=Debt%20Holding%20Tank&amp;utm_term=Debt%20cures&amp;keyword=How%20Can%20I%20Consolidate%20My%20Debt"/>
  </r>
  <r>
    <x v="1608"/>
    <s v="Wilfredo"/>
    <s v="wrivera125@hotmail.com"/>
    <s v="AF15C6B4-7A2A-4E00-BA73-6491C89D0277"/>
    <x v="0"/>
    <x v="3"/>
    <x v="0"/>
    <s v="DebtReductionInc"/>
    <x v="0"/>
    <x v="1"/>
    <x v="1"/>
    <s v="MD"/>
    <x v="5"/>
    <m/>
    <x v="0"/>
    <s v="ezinearticles.com"/>
    <s v="DebtReductionInc"/>
    <s v="Stop Collections"/>
    <m/>
    <m/>
    <s v="http://ezinearticles.com/"/>
    <s v="Dealing-With-Collection-Agencies&amp;id=732677"/>
    <x v="0"/>
    <s v="utm_source=Google&amp;utm_medium=cpc&amp;utm_campaign=DebtReductionInc&amp;utm_content=Stop%20Collections&amp;keyword=How%20To%20Stop%20Bill%20Collectors%20From%20Calling"/>
  </r>
  <r>
    <x v="1609"/>
    <s v="Danielle"/>
    <s v="dmariecenteno@hotmail.com"/>
    <s v="4FB5C7A4-1D10-44B6-BE22-67AA972A8A97"/>
    <x v="0"/>
    <x v="0"/>
    <x v="0"/>
    <s v="DebtReductionInc"/>
    <x v="1"/>
    <x v="2"/>
    <x v="0"/>
    <s v="NY"/>
    <x v="4"/>
    <m/>
    <x v="0"/>
    <s v="www.google.com"/>
    <s v="Debt Holding Tank"/>
    <s v="Holding Tank - Debt"/>
    <s v="Settling credit card debt"/>
    <s v="settling credit card debt"/>
    <s v="http://www.google.com/url"/>
    <s v="q=settling credit card debt&amp;url=/aclk%3Fsa%3Dl%26ai%3DCPVbQo0RmSsikH9yItgfz0pCRDuDb1b8BnrGe-Qyz5fwYEAUoCFC-7cXu-f____8BYMnGqYvApNgPoAHioZH2A8gBAaoEFE_Q5dBOgf7jO3eHiFJjt22ie0mY%26num%3D8%26sig%3DAGiWqtzClihQY5kuSAPCV8TuS9yxhY0H9A%26q%3Dhttp://www.debtreductioninc.com/index8.html%253Futm_source%253Dgoogle%2526utm_medium%253DCPC%2526utm_content%253DHolding%252520Tank%252520-%252520Debt%2526utm_campaign%253DDebt%252520Holding%252520Tank%2526utm_term%253DSettling%252520credit%252520card%252520debt%2526keyword%253DHow%252520Can%252520I%252520Consolidate%252520My%252520Debt%253F&amp;rct=j&amp;ei=o0RmSv-THoWBtwfLpbn1Dw&amp;usg=AFQjCNEN_dRrd8iG13-H7djkY28a2rSg6A"/>
    <x v="0"/>
    <s v="utm_source=google&amp;utm_medium=CPC&amp;utm_content=Holding%20Tank%20-%20Debt&amp;utm_campaign=Debt%20Holding%20Tank&amp;utm_term=Settling%20credit%20card%20debt&amp;keyword=How%20Can%20I%20Consolidate%20My%20Debt"/>
  </r>
  <r>
    <x v="1610"/>
    <s v="Richard"/>
    <s v="Richtrayblair@gmail.com"/>
    <s v="FB0792E6-EE21-4D5C-B2A5-86FB6DD34D29"/>
    <x v="0"/>
    <x v="3"/>
    <x v="0"/>
    <s v="DebtReductionInc"/>
    <x v="0"/>
    <x v="1"/>
    <x v="1"/>
    <s v="NY"/>
    <x v="7"/>
    <m/>
    <x v="0"/>
    <s v="www.google.com"/>
    <s v="Debt Holding Tank"/>
    <s v="Holding Tank - Debt"/>
    <s v="Debt letters"/>
    <s v="debt  letters or templates"/>
    <s v="http://www.google.com/search"/>
    <s v="q=debt  letters or templates&amp;sourceid=navclient-ff&amp;ie=UTF-8&amp;rlz=1B3GGGL_enUS228US235"/>
    <x v="0"/>
    <s v="utm_source=google&amp;utm_medium=CPC&amp;utm_content=Holding%20Tank%20-%20Debt&amp;utm_campaign=Debt%20Holding%20Tank&amp;utm_term=Debt%20letters&amp;keyword=How%20Can%20I%20Consolidate%20My%20Debt"/>
  </r>
  <r>
    <x v="1611"/>
    <s v="charlotte"/>
    <s v="smile4metoday@verizon.net"/>
    <s v="B92300DA-0B22-4CCB-8C45-391ACC65A69D"/>
    <x v="0"/>
    <x v="6"/>
    <x v="0"/>
    <s v="DebtReductionInc"/>
    <x v="0"/>
    <x v="1"/>
    <x v="1"/>
    <s v="VA"/>
    <x v="3"/>
    <m/>
    <x v="0"/>
    <m/>
    <s v="DebtReductionInc"/>
    <s v="Credit Card Debt - high volume"/>
    <m/>
    <m/>
    <m/>
    <m/>
    <x v="0"/>
    <s v="utm_source=Google&amp;utm_medium=cpc&amp;utm_campaign=DebtReductionInc&amp;utm_content=Credit%20Card%20Debt%20-%20high%20volume&amp;keyword=Eliminate%20Credit%20Card%20Debt"/>
  </r>
  <r>
    <x v="1612"/>
    <s v="Giselle"/>
    <s v="giselle4@optonline.net"/>
    <s v="DCAD6F05-5441-4C15-9681-68B654815C9D"/>
    <x v="0"/>
    <x v="0"/>
    <x v="0"/>
    <s v="DebtReductionInc"/>
    <x v="1"/>
    <x v="2"/>
    <x v="0"/>
    <s v="NY"/>
    <x v="0"/>
    <m/>
    <x v="0"/>
    <s v="www.google.com"/>
    <s v="Debt Holding Tank"/>
    <s v="Holding Tank - Debt"/>
    <s v="Www debtfree com"/>
    <s v="www.debtfree.com"/>
    <s v="http://www.google.com/search"/>
    <s v="hl=en&amp;q=www.debtfree.com&amp;aq=8&amp;oq=www.debt&amp;aqi=g10"/>
    <x v="0"/>
    <s v="utm_source=google&amp;utm_medium=CPC&amp;utm_content=Holding%20Tank%20-%20Debt&amp;utm_campaign=Debt%20Holding%20Tank&amp;utm_term=Www%20debtfree%20com&amp;keyword=How%20Can%20I%20Consolidate%20My%20Debt"/>
  </r>
  <r>
    <x v="1613"/>
    <s v="teresa"/>
    <s v="tla613@hotmail.com"/>
    <s v="85A1CFEB-51DE-492E-BFA1-61C173986809"/>
    <x v="0"/>
    <x v="0"/>
    <x v="0"/>
    <s v="DebtReductionInc"/>
    <x v="0"/>
    <x v="1"/>
    <x v="0"/>
    <s v="VA"/>
    <x v="3"/>
    <m/>
    <x v="1"/>
    <m/>
    <s v="Financial Services"/>
    <s v="Consolidate"/>
    <m/>
    <m/>
    <m/>
    <m/>
    <x v="0"/>
    <s v="utm_source=AdKnowledge&amp;utm_medium=CPC&amp;utm_content=Consolidate&amp;20Debt&amp;utm_campaign=Financial%20Services&amp;keyword=Debt%20Consolidation%20Experts"/>
  </r>
  <r>
    <x v="1614"/>
    <s v="Carroll"/>
    <s v="jenlipscomb@msn.com"/>
    <s v="VMtExQsg1EeIcOu_l_olyQ"/>
    <x v="2"/>
    <x v="0"/>
    <x v="0"/>
    <s v="DebtReductionInc"/>
    <x v="0"/>
    <x v="1"/>
    <x v="0"/>
    <s v="VA"/>
    <x v="0"/>
    <m/>
    <x v="2"/>
    <s v="wwwwz.websearch.verizon.net"/>
    <s v="DebtReductionInc"/>
    <s v="Debt Program"/>
    <m/>
    <m/>
    <s v="http://wwwwz.websearch.verizon.net/search"/>
    <s v="om=u&amp;of=3DjW&amp;rg=&amp;rn=T5gj4u75fH33nur&amp;qf=national debt initiative program&amp;x=38&amp;y=16"/>
    <x v="0"/>
    <s v="utm_source=yahoo&amp;utm_medium=cpc&amp;utm_campaign=DebtReductionInc&amp;utm_content=Debt%20Program&amp;keyword=National%20Debt%20Consolidation%20Programs&amp;OVRAW=national%20debt%20initiative%20program&amp;OVKEY=national%20debt%20program&amp;OVMTC=advanced&amp;OVADID=42233270022&amp;OVKWID=207713437022"/>
  </r>
  <r>
    <x v="1615"/>
    <s v="norma"/>
    <s v="nmerritt0530@verizon.net"/>
    <s v="4AE6213A-CEDC-4E2F-874D-DD4FD09F8421"/>
    <x v="0"/>
    <x v="7"/>
    <x v="0"/>
    <s v="DebtReductionInc"/>
    <x v="0"/>
    <x v="1"/>
    <x v="1"/>
    <s v="VA"/>
    <x v="6"/>
    <m/>
    <x v="0"/>
    <s v="searchportal.information.com"/>
    <s v="Debt General"/>
    <s v="Lower Payments"/>
    <s v="Credit card payments"/>
    <m/>
    <s v="http://searchportal.information.com/"/>
    <s v="epl=04660089UlsNZ0sAVVETVRBeHhYDUhNXDmgTWkRcEVpFTVRVQzpZXQxTSjpfVQ9UCw1fQxVWAEYFXzxBThEECFlRVl8XC1pAPVpVClBfBFRfUh4RFQ5QBlUOWgIFUVAFE1lnXVVYBAJVDw5DVVsTXT0XVw4DXVxuBQY5BVIIVXwADHNxRg8CBgZ8Y1xsUTtxCjZySAtcKnwCDxJdcCw4dEx5eXl8EANdFQANIWVwLUUNEGgwKmsTTV5cIRNFAA9RaktdUVVYBwVRAApQAQRYCEQIXRwRXBNQW1gNWV4PBBVFWUFZVAtBEgZXVARaWg9RDwYFEhFEBlEJWQ9cWQQSUEdOUVdUS1ZbDx5VDF1fPkQNCF0LW38wdT5hW0J7Ig5Cfn1PXgZXUXA4AWYAaXUJZShOVQotewUMF18keG4gInR0dXVBBwxCDFZ8byF-QQ5DMjZ0PRRKWV8kEQhCaBMAW14FAQ&amp;query=Care%20Credit%20Card%20Payment"/>
    <x v="0"/>
    <s v="utm_source=google&amp;utm_medium=CPC&amp;utm_content=Lower%20Payments&amp;utm_campaign=Debt%20General&amp;utm_term=Credit%20card%20payments&amp;keyword=How%20Can%20I%20Consolidate%20My%20Debt"/>
  </r>
  <r>
    <x v="1616"/>
    <s v="Sandra"/>
    <s v="sansouth@verizon.net"/>
    <s v="X2fuFdSYlkmhEPaXjjoMXA"/>
    <x v="1"/>
    <x v="0"/>
    <x v="0"/>
    <s v="DebtReductionInc"/>
    <x v="0"/>
    <x v="1"/>
    <x v="0"/>
    <s v="MD"/>
    <x v="7"/>
    <m/>
    <x v="0"/>
    <s v="www.verizon.net"/>
    <s v="Debt Holding Tank"/>
    <s v="Holding Tank - Debt"/>
    <s v="Consumer debt advocate"/>
    <m/>
    <s v="http://www.verizon.net/central/vzc.portal"/>
    <s v="_nfpb=true&amp;_pageLabel=google_results&amp;rs=&amp;web_search_type=basic&amp;sc=web&amp;channel=Ccntrlb&amp;clientid=Cnsmr&amp;q=consumer debt advocate and government bailout&amp;imageField.x=24&amp;imageField.y=6"/>
    <x v="0"/>
    <s v="utm_source=google&amp;utm_medium=CPC&amp;utm_content=Holding%20Tank%20-%20Debt&amp;utm_campaign=Debt%20Holding%20Tank&amp;utm_term=Consumer%20debt%20advocate&amp;keyword=How%20Can%20I%20Consolidate%20My%20Debt"/>
  </r>
  <r>
    <x v="1617"/>
    <s v="Laurie"/>
    <s v="lab0712@windstream.net"/>
    <s v="FB05C7EE-858E-4DB7-99D6-181E2787D8B5"/>
    <x v="0"/>
    <x v="0"/>
    <x v="0"/>
    <s v="DebtReductionInc"/>
    <x v="0"/>
    <x v="1"/>
    <x v="0"/>
    <s v="TX"/>
    <x v="4"/>
    <m/>
    <x v="0"/>
    <s v="www.google.com"/>
    <s v="Debt Holding Tank"/>
    <s v="Holding Tank - Debt"/>
    <s v="Consumer debt initiative"/>
    <s v="Consumer Debt Initiative"/>
    <s v="http://www.google.com/search"/>
    <s v="sourceid=navclient&amp;gfns=1&amp;ie=UTF-8&amp;rlz=1T4ADBR_enUS265US271&amp;q=Consumer Debt Initiative"/>
    <x v="0"/>
    <s v="utm_source=google&amp;utm_medium=CPC&amp;utm_content=Holding%20Tank%20-%20Debt&amp;utm_campaign=Debt%20Holding%20Tank&amp;utm_term=Consumer%20debt%20initiative&amp;keyword=How%20Can%20I%20Consolidate%20My%20Debt"/>
  </r>
  <r>
    <x v="1618"/>
    <s v="Jason"/>
    <s v="jason.dombrowsky@yahoo.com"/>
    <s v="E37A241A-09E4-4A63-A52E-32732AE14573"/>
    <x v="0"/>
    <x v="6"/>
    <x v="0"/>
    <s v="DebtReductionInc"/>
    <x v="0"/>
    <x v="1"/>
    <x v="1"/>
    <s v="FL"/>
    <x v="2"/>
    <m/>
    <x v="0"/>
    <s v="www.google.com"/>
    <s v="Debt Holding Tank"/>
    <s v="Holding Tank - Debt"/>
    <s v="National debt relief initiative"/>
    <s v="national debt relief initiative"/>
    <s v="http://www.google.com/search"/>
    <s v="hl=en&amp;q=national debt relief initiative&amp;aq=0&amp;oq=national debt relief &amp;aqi=g10&amp;rlz=1R2GGLL_en"/>
    <x v="0"/>
    <s v="utm_source=google&amp;utm_medium=CPC&amp;utm_content=Holding%20Tank%20-%20Debt&amp;utm_campaign=Debt%20Holding%20Tank&amp;utm_term=National%20debt%20relief%20initiative&amp;keyword=How%20Can%20I%20Consolidate%20My%20Debt"/>
  </r>
  <r>
    <x v="1619"/>
    <s v="Gayle"/>
    <s v="stormymts@yahoo.com"/>
    <s v="BC4F9E34-1828-41C6-9BDF-FCBB76347376"/>
    <x v="0"/>
    <x v="2"/>
    <x v="0"/>
    <s v="DebtReductionInc"/>
    <x v="0"/>
    <x v="3"/>
    <x v="1"/>
    <s v="MT"/>
    <x v="0"/>
    <m/>
    <x v="0"/>
    <s v="googleads.g.doubleclick.net"/>
    <s v="Debt Volume"/>
    <s v="How"/>
    <s v="debt"/>
    <m/>
    <s v="http://googleads.g.doubleclick.net/pagead/ads"/>
    <s v="client=ca-pub-7643816519439245&amp;dt=1246208314837&amp;lmt=1246208314&amp;prev_slotnames=2345408139%2C9023412582&amp;output=html&amp;slotname=4722631983&amp;correlator=1246208313836&amp;url=http%3A%2F%2Fwww.complaintsboard.com%2F%3Fsearch%3DDebt%2520rescue%2520michelle%2520boudreau&amp;ref=http%3A%2F%2Fwww.google.com%2Fsearch%3Fhl%3Den%26q%3Ddebt%2Brescue%2Bmichelle%2Bboudreau%26aq%3D1%26oq%3Ddebt%2Brescue%2B%26aqi%3Dg10&amp;frm=0&amp;ga_vid=674441322.1246208314&amp;ga_sid=1246208314&amp;ga_hid=1714136496&amp;flash=10.0.22.87&amp;w=300&amp;h=250&amp;u_h=768&amp;u_w=1024&amp;u_ah=740&amp;u_aw=1024&amp;u_cd=32&amp;u_tz=-360&amp;u_his=4&amp;u_java=true&amp;dtd=30&amp;xpc=6cE1twEObC&amp;p=http%3A//www.complaintsboard.com"/>
    <x v="0"/>
    <s v="utm_source=google&amp;utm_medium=CPC&amp;utm_content=How&amp;utm_campaign=Debt%20Volume&amp;utm_term=debt&amp;keyword=Be%20Debt%20Free%20in%2012%20-%2036%20Months."/>
  </r>
  <r>
    <x v="1620"/>
    <s v="Kimm"/>
    <s v="stormyoco@msn.com"/>
    <s v="g5SV2lCu2UiKtVLCImN83Q"/>
    <x v="1"/>
    <x v="0"/>
    <x v="0"/>
    <s v="DebtReductionInc"/>
    <x v="0"/>
    <x v="0"/>
    <x v="0"/>
    <s v="CO"/>
    <x v="8"/>
    <m/>
    <x v="0"/>
    <m/>
    <s v="DebtReductionInc"/>
    <s v="Student Debt"/>
    <m/>
    <m/>
    <m/>
    <m/>
    <x v="0"/>
    <s v="utm_source=Google&amp;utm_medium=cpc&amp;utm_campaign=DebtReductionInc&amp;utm_content=Student%20Debt&amp;keyword=Defaulted%20Student%20Loan%20Solutions"/>
  </r>
  <r>
    <x v="1621"/>
    <s v="Edith"/>
    <s v="jss.dlr@yahoo.com"/>
    <s v="QdQr8_HABkiTnZKmO1pUKQ"/>
    <x v="1"/>
    <x v="6"/>
    <x v="0"/>
    <s v="DebtReductionInc"/>
    <x v="0"/>
    <x v="1"/>
    <x v="1"/>
    <s v="CO"/>
    <x v="4"/>
    <m/>
    <x v="2"/>
    <s v="search.yahoo.com"/>
    <s v="DebtReductionInc"/>
    <s v="Debt Consolidation"/>
    <m/>
    <s v="debt consolidation"/>
    <s v="http://search.yahoo.com/search"/>
    <s v="p=debt consolidation&amp;fr=yfp-t-501-s&amp;toggle=1&amp;cop=mss&amp;ei=UTF-8"/>
    <x v="0"/>
    <s v="utm_source=yahoo&amp;utm_medium=cpc&amp;utm_campaign=DebtReductionInc&amp;utm_content=Debt%20Consolidation&amp;keyword=Debt%20Consolidation&amp;OVRAW=debt%20consolidation&amp;OVKEY=dept%20consolidation&amp;OVMTC=advanced&amp;OVADID=41951208522&amp;OVKWID=207713470022"/>
  </r>
  <r>
    <x v="1622"/>
    <s v="Alan"/>
    <s v="kalboal@gmail.com"/>
    <s v="40996B1B-8451-45CB-916D-0F8EB51C949B"/>
    <x v="0"/>
    <x v="0"/>
    <x v="0"/>
    <s v="DebtReductionInc"/>
    <x v="1"/>
    <x v="0"/>
    <x v="0"/>
    <s v="AZ"/>
    <x v="2"/>
    <m/>
    <x v="2"/>
    <s v="us.yhs.search.yahoo.com"/>
    <s v="DebtReductionInc"/>
    <s v="Debt Consolidation"/>
    <m/>
    <s v="non prophet debt consolidators"/>
    <s v="http://us.yhs.search.yahoo.com/avg/search"/>
    <s v="fr=yhs-avg-chrome&amp;type=yahoo_avg_hs2-tb-web_chrome_us&amp;p=non prophet debt consolidators"/>
    <x v="0"/>
    <s v="utm_source=yahoo&amp;utm_medium=cpc&amp;utm_campaign=DebtReductionInc&amp;utm_content=Debt%20Consolidation&amp;keyword=Debt%20Consolidation&amp;OVRAW=non%20prophet%20debt%20consolidators&amp;OVKEY=debt%20consolidators&amp;OVMTC=advanced&amp;OVADID=42233432022&amp;OVKWID=207713134022"/>
  </r>
  <r>
    <x v="1623"/>
    <s v="Kelly"/>
    <s v="pto.prez@hotmail.com"/>
    <s v="71396E28-6C92-4C19-BF58-4972589E5AB6"/>
    <x v="0"/>
    <x v="0"/>
    <x v="0"/>
    <s v="DebtReductionInc"/>
    <x v="1"/>
    <x v="0"/>
    <x v="0"/>
    <s v="AZ"/>
    <x v="2"/>
    <m/>
    <x v="0"/>
    <s v="www.google.com"/>
    <s v="Debt Holding Tank"/>
    <s v="Holding Tank - Debt"/>
    <s v="Consumer debt initiative"/>
    <s v="consumer debt initiative"/>
    <s v="http://www.google.com/search"/>
    <s v="hl=en&amp;rlz=1T4RNWK_enUS311US311&amp;q=consumer debt initiative&amp;btnG=Search&amp;aq=f&amp;oq=&amp;aqi=g5"/>
    <x v="0"/>
    <s v="utm_source=google&amp;utm_medium=CPC&amp;utm_content=Holding%20Tank%20-%20Debt&amp;utm_campaign=Debt%20Holding%20Tank&amp;utm_term=Consumer%20debt%20initiative&amp;keyword=Consumer%20Debt%20Initiative:%20Reduce%20your%20Mortgage%20Payments!"/>
  </r>
  <r>
    <x v="1575"/>
    <s v="Kimberley"/>
    <s v="k_pruit@hotmail.com"/>
    <s v="5vndEeY1hEuCBwbz6erXnw"/>
    <x v="3"/>
    <x v="11"/>
    <x v="0"/>
    <s v="DebtReductionInc"/>
    <x v="0"/>
    <x v="1"/>
    <x v="0"/>
    <s v="NM"/>
    <x v="2"/>
    <m/>
    <x v="0"/>
    <s v="www.google.com"/>
    <s v="Debt Holding Tank"/>
    <s v="Holding Tank - Debt"/>
    <s v="Consumer debt initiative"/>
    <s v="consumer debt initiative"/>
    <s v="http://www.google.com/search"/>
    <s v="hl=en&amp;client=firefox-a&amp;rls=org.mozilla%3Aen-US%3Aofficial&amp;hs=gMO&amp;q=consumer debt initiative &amp;btnG=Search"/>
    <x v="0"/>
    <s v="utm_source=google&amp;utm_medium=CPC&amp;utm_content=Holding%20Tank%20-%20Debt&amp;utm_campaign=Debt%20Holding%20Tank&amp;utm_term=Consumer%20debt%20initiative&amp;keyword=How%20Can%20I%20Consolidate%20My%20Debt"/>
  </r>
  <r>
    <x v="1624"/>
    <s v="Karen"/>
    <s v="kmalacara@wfbiz.rr.com"/>
    <s v="5FF0550A-BB93-4F45-A9C5-3407D8ED1486"/>
    <x v="0"/>
    <x v="0"/>
    <x v="0"/>
    <s v="DebtReductionInc"/>
    <x v="1"/>
    <x v="4"/>
    <x v="0"/>
    <s v="TX"/>
    <x v="8"/>
    <m/>
    <x v="0"/>
    <s v="www.ehow.com"/>
    <s v="DebtReductionInc"/>
    <s v="Credit Card Debt - high volume"/>
    <m/>
    <m/>
    <s v="http://www.ehow.com/ehow_radlinks_ads.html"/>
    <s v="term=Credit Card Debt Law&amp;channel=fin_money_managing,Channel_A,text&amp;google_kw_type=radlinks&amp;google_rt=ChBKeEqvAAKR4ArGMxLQnjvqEhRDcmVkaXQgQ2FyZCBEZWJ0IExhdxoIuUqKqK7xa1QoAVITCJWB3IygipwCFQJ3xwodwB1WRw&amp;google_rts=ChBKeEqvAAKRwQrGMxLQnjvqEgtQYXkgTXkgQmlsbBoIMgjolKm2VUkoAVITCJWB3IygipwCFQJ3xwodwB1WRw|ChBKeEqvAAKR4ArGMxLQnjvqEhRDcmVkaXQgQ2FyZCBEZWJ0IExhdxoIuUqKqK7xa1QoAVITCJWB3IygipwCFQJ3xwodwB1WRw|ChBKeEqvAAKR5grGMxLQnjvqEhRQYXkgT2ZmIENyZWRpdCBDYXJkcxoIyFo4PPmAYGEoAVITCJWB3IygipwCFQJ3xwodwB1WRw|ChBKeEqvAAKR6grGMxLQnjvqEhtDcmVkaXQgQ2FyZHMgSW50ZXJlc3QgUmF0ZXMaCFvLVY0h0PYWKAFSEwiVgdyMoIqcAhUCd8cKHcAdVkc|ChBKeEqvAAKR7grGMxLQnjvqEhtUbyBSZWR1Y2UgQ3JlZGl0IENhcmQgQmlsbHMaCCYwG6qbZyAfKAFSEwiVgdyMoIqcAhUCd8cKHcAdVkc|ChBKeEqvAAKR8grGMxLQnjvqEgtMb3dlciBCaWxscxoIjXcfgL0jvrMoAVITCJWB3IygipwCFQJ3xwodwB1WRw&amp;google_page_url=http%3A//www.ehow.com/how_4738498_reduce-credit-card-interest-rates.html&amp;radkws=Pay%20My%20Bill%7CCredit%20Card%20Debt%20Law%7CPay%20Off%20Credit%20Cards%7CCredit%20Cards%20Interest%20Rates%7CTo%20Reduce%20Credit%20Card%20Bills%7CLower%20Bills&amp;contentid=4738498&amp;studioid=&amp;category=Personal Finance&amp;subcategory=Money Managing"/>
    <x v="0"/>
    <s v="utm_source=Google&amp;utm_medium=cpc&amp;utm_campaign=DebtReductionInc&amp;utm_content=Credit%20Card%20Debt%20-%20high%20volume&amp;keyword=Eliminate%20Credit%20Card%20Debt"/>
  </r>
  <r>
    <x v="1625"/>
    <s v="denisse"/>
    <s v="tootsiepg2003@yahoo.com"/>
    <s v="0B587450-0563-459A-84FC-A643CB2370CA"/>
    <x v="0"/>
    <x v="0"/>
    <x v="0"/>
    <s v="DebtReductionInc"/>
    <x v="3"/>
    <x v="2"/>
    <x v="0"/>
    <s v="TX"/>
    <x v="0"/>
    <m/>
    <x v="2"/>
    <s v="search.yahoo.com"/>
    <s v="DebtReductionInc"/>
    <s v="Debt Consolidate"/>
    <m/>
    <s v="consolidate bills"/>
    <s v="http://search.yahoo.com/search"/>
    <s v="fr=yfp-t-878-s&amp;toggle=1&amp;cop=mss&amp;ei=UTF8&amp;rd=r2&amp;p=consolidate%20bills"/>
    <x v="0"/>
    <s v="utm_source=yahoo&amp;utm_medium=cpc&amp;utm_campaign=DebtReductionInc&amp;utm_content=Debt%20Consolidate&amp;keyword=Bill%20Consolidation%20Company&amp;OVRAW=consolidate%20bills&amp;OVKEY=consolidate%20bills&amp;OVMTC=standard&amp;OVADID=42233526022&amp;OVKWID=207713421522"/>
  </r>
  <r>
    <x v="1626"/>
    <s v="Kristin"/>
    <s v="springhell1001@yahoo.com"/>
    <s v="41898ADF-2B0B-485D-BA65-AC557E4456BA"/>
    <x v="0"/>
    <x v="4"/>
    <x v="0"/>
    <s v="DebtReductionInc"/>
    <x v="0"/>
    <x v="1"/>
    <x v="1"/>
    <s v="FL"/>
    <x v="2"/>
    <m/>
    <x v="0"/>
    <s v="www.google.com"/>
    <s v="Debt General"/>
    <s v="Student Debt"/>
    <s v="Student loan default"/>
    <s v="defaultedstudentloans"/>
    <s v="http://www.google.com/search"/>
    <s v="q=defaultedstudentloans&amp;rls=com.microsoft:en-us&amp;ie=UTF-8&amp;oe=UTF-8&amp;startIndex=&amp;startPage=1"/>
    <x v="0"/>
    <s v="utm_source=google&amp;utm_medium=CPC&amp;utm_content=Student%20Debt&amp;utm_campaign=Debt%20General&amp;utm_term=Student%20loan%20default&amp;keyword=How%20Can%20I%20Consolidate%20My%20Debt"/>
  </r>
  <r>
    <x v="1627"/>
    <s v="Alesia"/>
    <s v="adgonzales29@yahoo.com"/>
    <s v="Je5T1hrEL0OWar3cpEyNVQ"/>
    <x v="1"/>
    <x v="7"/>
    <x v="0"/>
    <s v="DebtReductionInc"/>
    <x v="0"/>
    <x v="1"/>
    <x v="1"/>
    <s v="NV"/>
    <x v="8"/>
    <m/>
    <x v="2"/>
    <s v="search.yahoo.com"/>
    <s v="DebtReductionInc"/>
    <s v="Chapter 7 Bankruptcy"/>
    <m/>
    <s v="bankruptcy laws"/>
    <s v="http://search.yahoo.com/search"/>
    <s v="ei=utf-8&amp;fr=slv8-msgrv&amp;p=bankruptcy%20laws&amp;type="/>
    <x v="0"/>
    <s v="utm_source=yahoo&amp;utm_medium=cpc&amp;utm_campaign=DebtReductionInc&amp;utm_content=Chapter%207%20Bankruptcy&amp;keyword=Avoid%20Filing%20Chapter%207%20Bankruptcy&amp;OVRAW=bankruptcy%20laws&amp;OVKEY=chapter%207%20bankruptcy%20law&amp;OVMTC=advanced&amp;OVADID=42233379522&amp;OVKWID=207713429522"/>
  </r>
  <r>
    <x v="1628"/>
    <s v="Adrien"/>
    <s v="aaadams04@hotmail.com"/>
    <s v="90EE730E-E7DE-4965-86AF-698280D17E69"/>
    <x v="0"/>
    <x v="2"/>
    <x v="0"/>
    <s v="DebtReductionInc"/>
    <x v="1"/>
    <x v="4"/>
    <x v="1"/>
    <s v="NV"/>
    <x v="7"/>
    <m/>
    <x v="0"/>
    <m/>
    <s v="Debt General"/>
    <s v="Loan Default"/>
    <s v="Loans in default"/>
    <m/>
    <m/>
    <m/>
    <x v="0"/>
    <s v="utm_source=google&amp;utm_medium=CPC&amp;utm_content=Loan%20Default&amp;utm_campaign=Debt%20General&amp;utm_term=Loans%20in%20default&amp;keyword=How%20Can%20I%20Consolidate%20My%20Debt"/>
  </r>
  <r>
    <x v="1629"/>
    <s v="amy"/>
    <s v="moponyexpress@yahoo.com"/>
    <s v="552EF4D0-0D78-42B5-8F91-08849B7561C1"/>
    <x v="0"/>
    <x v="0"/>
    <x v="0"/>
    <s v="DebtReductionInc"/>
    <x v="1"/>
    <x v="0"/>
    <x v="0"/>
    <s v="MO"/>
    <x v="2"/>
    <m/>
    <x v="0"/>
    <s v="search.aol.com"/>
    <s v="Debt Holding Tank"/>
    <s v="Holding Tank - Debt"/>
    <s v="Pacific debt"/>
    <s v="pacific debt inc"/>
    <s v="http://search.aol.com/aol/search"/>
    <s v="query=pacific debt inc&amp;s_it=client91_searchbox"/>
    <x v="0"/>
    <s v="utm_source=google&amp;utm_medium=CPC&amp;utm_content=Holding%20Tank%20-%20Debt&amp;utm_campaign=Debt%20Holding%20Tank&amp;utm_term=Pacific%20debt&amp;keyword=How%20Can%20I%20Consolidate%20My%20Debt"/>
  </r>
  <r>
    <x v="1630"/>
    <s v="Norman"/>
    <s v="lrjmom65@yahoo.com"/>
    <s v="k5HzFF3AHkmXoTRiIRyZaA"/>
    <x v="6"/>
    <x v="5"/>
    <x v="0"/>
    <s v="DebtReductionInc"/>
    <x v="0"/>
    <x v="1"/>
    <x v="1"/>
    <s v="MO"/>
    <x v="6"/>
    <m/>
    <x v="0"/>
    <s v="pagead2.googlesyndication.com"/>
    <s v="DebtReductionInc"/>
    <s v="Student Debt"/>
    <m/>
    <m/>
    <s v="http://pagead2.googlesyndication.com/pagead/ads"/>
    <s v="client=ca-pub-8402877151302574&amp;dt=1239404028734&amp;lmt=1239404028&amp;alternate_ad_url=http%3A%2F%2Fwww.thriftyfun.com%2Fincludes%2F300x250.lasso&amp;prev_fmts=160x90_0ads_al&amp;format=300x250_as&amp;output=html&amp;correlator=1239404028437&amp;dblk=1&amp;channel=9234101059&amp;url=http%3A%2F%2Fwww.thriftyfun.com%2Ftf90233107.tip.html&amp;color_bg=FFFFFF&amp;color_text=000000&amp;color_link=003366&amp;color_url=006699&amp;color_border=FFFFFF&amp;ad_type=text_image&amp;eid=68120031&amp;ref=http%3A%2F%2Fwww.google.com%2Fsearch%3Fq%3Dcant%2Bpay%2Bcollege%2Bloans%26hl%3Den%26rls%3Dcom.microsoft%3Aen-us%26start%3D10%26sa%3DN&amp;frm=0&amp;ff=Verdana&amp;fs=12&amp;biw=1003&amp;bih=560&amp;adx=-252738&amp;ady=-252738&amp;ga_vid=1996136690.1239404029&amp;ga_sid=1239404029&amp;ga_hid=2144676669&amp;flash=10.0.22.87&amp;u_h=768&amp;u_w=1024&amp;u_ah=734&amp;u_aw=1024&amp;u_cd=32&amp;u_tz=-300&amp;u_his=16&amp;u_java=true&amp;dtd=375&amp;w=300&amp;h=250&amp;xpc=4tGCUOeF24&amp;p=http%3A//www.thriftyfun.com"/>
    <x v="0"/>
    <s v="utm_source=Google&amp;utm_medium=cpc&amp;utm_campaign=DebtReductionInc&amp;utm_content=Student%20Debt&amp;keyword=Defaulted%20Student%20Loan%20Solutions"/>
  </r>
  <r>
    <x v="1631"/>
    <s v="jeff"/>
    <s v="katiegirlred@aol.com"/>
    <s v="C4B7D6AA-E39E-4CB5-973E-4B81F8B2267E"/>
    <x v="0"/>
    <x v="2"/>
    <x v="0"/>
    <s v="DebtReductionInc"/>
    <x v="0"/>
    <x v="0"/>
    <x v="1"/>
    <s v="TX"/>
    <x v="8"/>
    <m/>
    <x v="0"/>
    <s v="googleads.g.doubleclick.net"/>
    <s v="DebtReductionInc"/>
    <s v="Student Debt"/>
    <m/>
    <m/>
    <s v="http://googleads.g.doubleclick.net/pagead/ads"/>
    <s v="client=ca-pub-1197510445429965&amp;dt=1246248761540&amp;lmt=1246248761&amp;output=html&amp;slotname=0686278499&amp;correlator=1246248761540&amp;url=http%3A%2F%2Fjohnjohnsaidit.com%2Fobama-will-forgive-student-loans%2F&amp;ref=http%3A%2F%2Fwww.google.com%2Fsearch%3Fq%3Dobamas%2Bstudent%2Bloan%2Bforgiveness%2Bprogram%26rls%3Dcom.microsoft%3Aen-us%26ie%3DUTF-8%26oe%3DUTF-8%26startIndex%3D%26startPage%3D1&amp;frm=0&amp;ga_vid=726026325.1246248762&amp;ga_sid=1246248762&amp;ga_hid=41866607&amp;flash=10.0.22.87&amp;w=336&amp;h=280&amp;u_h=900&amp;u_w=1440&amp;u_ah=870&amp;u_aw=1440&amp;u_cd=32&amp;u_tz=-300&amp;u_his=2&amp;u_java=true&amp;dtd=55&amp;xpc=Ksgqlg97rF&amp;p=http%3A//johnjohnsaidit.com"/>
    <x v="0"/>
    <s v="utm_source=Google&amp;utm_medium=cpc&amp;utm_campaign=DebtReductionInc&amp;utm_content=Student%20Debt&amp;keyword=Defaulted%20Student%20Loan%20Solutions"/>
  </r>
  <r>
    <x v="1632"/>
    <s v="joseph"/>
    <s v="efficientjoey@yahoo.com"/>
    <s v="372F80BB-6309-4C91-A2F3-0C671378ACFB"/>
    <x v="0"/>
    <x v="1"/>
    <x v="0"/>
    <s v="DebtReductionInc"/>
    <x v="0"/>
    <x v="1"/>
    <x v="1"/>
    <s v="NV"/>
    <x v="3"/>
    <m/>
    <x v="2"/>
    <s v="search.yahoo.com"/>
    <s v="DebtReductionInc"/>
    <s v="Get Out Of Debt"/>
    <m/>
    <s v="get out of debt free"/>
    <s v="http://search.yahoo.com/search"/>
    <s v="ei=utf-8&amp;fr=slv8-&amp;p=get%20out%20of%20debt%20free&amp;type="/>
    <x v="0"/>
    <s v="utm_source=yahoo&amp;utm_medium=cpc&amp;utm_campaign=DebtReductionInc&amp;utm_content=Get%20Out%20Of%20Debt&amp;keyword=Get%20Out%20Of%20Debt&amp;OVRAW=get%20out%20of%20debt%20free&amp;OVKEY=get%20out%20of%20debt%20free&amp;OVMTC=standard&amp;OVADID=42233302522&amp;OVKWID=207713140522"/>
  </r>
  <r>
    <x v="1633"/>
    <s v="Steven"/>
    <s v="stevo9660@yahoo.com"/>
    <s v="508797AC-7DCF-4B46-83F2-D03078B9C871"/>
    <x v="0"/>
    <x v="2"/>
    <x v="0"/>
    <s v="DebtReductionInc"/>
    <x v="0"/>
    <x v="1"/>
    <x v="1"/>
    <s v="FL"/>
    <x v="6"/>
    <m/>
    <x v="2"/>
    <s v="search.yahoo.com"/>
    <s v="DebtReductionInc"/>
    <s v="Debt Arbitration"/>
    <m/>
    <s v="professional debt reduction services"/>
    <s v="http://search.yahoo.com/search"/>
    <s v="p=professional debt reduction services &amp;fr=yfp-t-203&amp;toggle=1&amp;cop=mss&amp;ei=UTF-8"/>
    <x v="0"/>
    <s v="utm_source=yahoo&amp;utm_medium=cpc&amp;utm_campaign=DebtReductionInc&amp;utm_content=Debt%20Arbitration&amp;keyword=Professional%20Debt%20Arbitrators&amp;OVRAW=professional%20debt%20reduction%20services&amp;OVKEY=of%20professional%20debt%20arbitrator&amp;OVMTC=advanced&amp;OVADID=41951308022&amp;OVKWID=207713230522"/>
  </r>
  <r>
    <x v="1634"/>
    <s v="Eric"/>
    <s v="fish_e74@yahoo.com"/>
    <s v="oFfIvm5OCE630YUhrb4srQ"/>
    <x v="2"/>
    <x v="0"/>
    <x v="0"/>
    <s v="DebtReductionInc"/>
    <x v="0"/>
    <x v="2"/>
    <x v="0"/>
    <s v="MO"/>
    <x v="2"/>
    <m/>
    <x v="0"/>
    <s v="googleads.g.doubleclick.net"/>
    <s v="Debt Volume"/>
    <s v="How"/>
    <s v="debt"/>
    <m/>
    <s v="http://googleads.g.doubleclick.net/pagead/ads"/>
    <s v="client=ca-pub-9869658981922990&amp;dt=1246328938451&amp;lmt=1246295548&amp;prev_slotnames=0652360375%2C1435279186%2C1435279186&amp;output=html&amp;slotname=4049991952&amp;correlator=1246328936330&amp;url=http%3A%2F%2Fwww.helpfordebtors.com%2Fmissouri&amp;ref=http%3A%2F%2Fwww.bing.com%2Fsearch%3Fq%3Dmissouri%2Blaw%2Bon%2Bcollections%26form%3DMS8TDF%26pc%3DMS8TDF%26src%3DIE-SearchBox&amp;frm=0&amp;ga_vid=1223637832.1246328936&amp;ga_sid=1246328936&amp;ga_hid=1155710353&amp;flash=10.0.22.87&amp;w=468&amp;h=60&amp;u_h=800&amp;u_w=1280&amp;u_ah=770&amp;u_aw=1280&amp;u_cd=32&amp;u_tz=-300&amp;u_his=12&amp;u_java=true&amp;dtd=32&amp;xpc=5rjp5sD6XG&amp;p=http%3A//www.helpfordebtors.com"/>
    <x v="0"/>
    <s v="utm_source=google&amp;utm_medium=CPC&amp;utm_content=How&amp;utm_campaign=Debt%20Volume&amp;utm_term=debt&amp;keyword=Be%20Debt%20Free%20in%2012%20-%2036%20Months."/>
  </r>
  <r>
    <x v="1635"/>
    <s v="Albert"/>
    <s v="aquakut1@yahoo.com"/>
    <s v="EF138254-DF46-4FFA-A1CF-95325D8CDDFB"/>
    <x v="0"/>
    <x v="11"/>
    <x v="0"/>
    <s v="DebtReductionInc"/>
    <x v="0"/>
    <x v="1"/>
    <x v="0"/>
    <s v="PA"/>
    <x v="1"/>
    <m/>
    <x v="1"/>
    <s v="us.mc01g.mail.yahoo.com"/>
    <s v="Financial Services"/>
    <s v="Consolidate"/>
    <m/>
    <m/>
    <s v="http://us.mc01g.mail.yahoo.com/mc/compose"/>
    <s v="&amp;.rand=73231568"/>
    <x v="0"/>
    <s v="utm_source=AdKnowledge&amp;utm_medium=CPC&amp;utm_content=Consolidate&amp;20Debt&amp;utm_campaign=Financial%20Services&amp;keyword=Debt%20Consolidation%20Experts"/>
  </r>
  <r>
    <x v="1636"/>
    <s v="Galina"/>
    <s v="galinalebed@gmail.com"/>
    <s v="79B6D040-E30E-4B39-96BB-82E33C57D25C"/>
    <x v="0"/>
    <x v="0"/>
    <x v="0"/>
    <s v="DebtReductionInc"/>
    <x v="1"/>
    <x v="0"/>
    <x v="0"/>
    <s v="OR"/>
    <x v="9"/>
    <m/>
    <x v="0"/>
    <s v="googleads.g.doubleclick.net"/>
    <s v="DebtReductionInc"/>
    <s v="Credit Card Debt - high volume"/>
    <m/>
    <m/>
    <s v="http://googleads.g.doubleclick.net/pagead/ads"/>
    <s v="client=ca-pub-1618188262478211&amp;dt=1248919429227&amp;lmt=1248919429&amp;alt_color=FFFFFF&amp;format=300x250_as&amp;output=html&amp;correlator=1248919429227&amp;channel=8656102172&amp;url=http%3A%2F%2Fwww.pr-inside.com%2Fhow-to-avoid-7-types-of-r1410879.htm&amp;color_bg=FFFFFF&amp;color_text=336699&amp;color_link=0000FF&amp;color_url=333333&amp;color_border=FFFFFF&amp;ad_type=text_image&amp;ref=http%3A%2F%2Fnews.google.com%2Fnews%3Fhl%3Den%26q%3Dbalance%2Btransfer%2Bcredit%2Bcard%2Boffers%26um%3D1%26ie%3DUTF-8%26ei%3Daf5wSr7hOp6-tAOs2rHODw%26sa%3DX%26oi%3Dnews_group%26ct%3Dtitle%26resnum%3D1&amp;frm=0&amp;ga_vid=798549626.1248919430&amp;ga_sid=1248919430&amp;ga_hid=1370508582&amp;flash=10.0.22.87&amp;w=300&amp;h=250&amp;u_h=1050&amp;u_w=1680&amp;u_ah=1020&amp;u_aw=1680&amp;u_cd=32&amp;u_tz=-420&amp;u_his=37&amp;u_java=true&amp;dtd=325&amp;xpc=1ImlR2voW3&amp;p=http%3A//www.pr-inside.com"/>
    <x v="0"/>
    <s v="utm_source=Google&amp;utm_medium=cpc&amp;utm_campaign=DebtReductionInc&amp;utm_content=Credit%20Card%20Debt%20-%20high%20volume&amp;keyword=Eliminate%20Credit%20Card%20Debt"/>
  </r>
  <r>
    <x v="1637"/>
    <s v="john"/>
    <s v="skipit2@yahoo.com"/>
    <s v="2E746300-9C26-4943-9C87-37F2EA808BEB"/>
    <x v="0"/>
    <x v="0"/>
    <x v="0"/>
    <s v="DebtReductionInc"/>
    <x v="1"/>
    <x v="0"/>
    <x v="0"/>
    <s v="WV"/>
    <x v="2"/>
    <m/>
    <x v="2"/>
    <s v="search.yahoo.com"/>
    <s v="DebtReductionInc"/>
    <s v="Credit Card Consolidation"/>
    <m/>
    <s v="credit card debt consolidation"/>
    <s v="http://search.yahoo.com/search"/>
    <s v="fr=yfp-t-701-s&amp;toggle=1&amp;cop=mss&amp;ei=UTF8&amp;rd=r2&amp;p=credit%20card%20debt%20consolidation"/>
    <x v="0"/>
    <s v="utm_source=yahoo&amp;utm_medium=cpc&amp;utm_campaign=DebtReductionInc&amp;utm_content=Credit%20Card%20Consolidation&amp;keyword=Credit%20Card%20Consolidation&amp;OVRAW=credit%20card%20debt%20consolidation&amp;OVKEY=credit%20card%20consolidation&amp;OVMTC=advanced&amp;OVADID=41951287022&amp;OVKWID=207713091022"/>
  </r>
  <r>
    <x v="1638"/>
    <s v="James"/>
    <s v="burkdad_82@yahoo.com"/>
    <s v="wHzfQCqRKkOpQEwntDcuXA"/>
    <x v="2"/>
    <x v="0"/>
    <x v="0"/>
    <s v="DebtReductionInc"/>
    <x v="0"/>
    <x v="1"/>
    <x v="0"/>
    <s v="WV"/>
    <x v="8"/>
    <m/>
    <x v="0"/>
    <s v="www.ehow.com"/>
    <s v="DebtReductionInc"/>
    <s v="Student Debt"/>
    <m/>
    <m/>
    <s v="http://www.ehow.com/how_4449352_get-rid-student-loans.html"/>
    <m/>
    <x v="0"/>
    <s v="utm_source=Google&amp;utm_medium=cpc&amp;utm_campaign=DebtReductionInc&amp;utm_content=Student%20Debt&amp;keyword=Defaulted%20Student%20Loan%20Solutions"/>
  </r>
  <r>
    <x v="1639"/>
    <s v="Anita"/>
    <s v="affirmedmillionaire@comcast.net"/>
    <s v="9A2C5058-11D1-42A1-9FA8-CE64FF62E21E"/>
    <x v="0"/>
    <x v="11"/>
    <x v="0"/>
    <s v="DebtReductionInc"/>
    <x v="0"/>
    <x v="1"/>
    <x v="0"/>
    <s v="VA"/>
    <x v="3"/>
    <m/>
    <x v="0"/>
    <s v="pagead2.googlesyndication.com"/>
    <s v="Debt Volume"/>
    <s v="How"/>
    <s v="debt"/>
    <m/>
    <s v="http://pagead2.googlesyndication.com/pagead/ads"/>
    <s v="client=ca-gurunet_wikianswers_radlinks_js&amp;hints=personal financebusiness and finance&amp;format=fp_al_lp&amp;output=html&amp;channel=null&amp;url=http%3A%2F%2Fwiki.answers.com%2FQ%2FCan_a_collection_agency_sue_you_for_charge_offs&amp;kw_type=radlink&amp;hl=en&amp;rt=ChBJ5-xhAAIiEQqwZiR4RDsDEhVDb2xsZWN0aW9uIEFnZW5jeSBMYXcaCLT4EJPRE-Z0KAFSEwiDgvT08faZAhUBi7EKHa1vERs&amp;kw=Collection Agency Law"/>
    <x v="0"/>
    <s v="utm_source=google&amp;utm_medium=CPC&amp;utm_content=How&amp;utm_campaign=Debt%20Volume&amp;utm_term=debt&amp;keyword=2009%20Debt%20Bail%20Out.%20Cut%20Your%20Debt%20in%20Half!"/>
  </r>
  <r>
    <x v="1640"/>
    <s v="shannon"/>
    <s v="shnnn_mace@yahoo.com"/>
    <s v="BF030431-721C-469F-9CC4-438AAF8FB926"/>
    <x v="0"/>
    <x v="0"/>
    <x v="0"/>
    <s v="DebtReductionInc"/>
    <x v="0"/>
    <x v="1"/>
    <x v="0"/>
    <s v="VA"/>
    <x v="9"/>
    <m/>
    <x v="2"/>
    <s v="search.yahoo.com"/>
    <s v="DebtReductionInc"/>
    <s v="Get Out Of Debt"/>
    <m/>
    <s v="best way to get out of credit card debt"/>
    <s v="http://search.yahoo.com/search"/>
    <s v="p=best way to get out of credit card debt&amp;fr=yfp-t-501&amp;toggle=1&amp;cop=mss&amp;ei=UTF-8"/>
    <x v="0"/>
    <s v="utm_source=yahoo&amp;utm_medium=cpc&amp;utm_campaign=DebtReductionInc&amp;utm_content=Get%20Out%20Of%20Debt&amp;keyword=Way%20To%20Get%20Out%20Of%20Credit%20Card%20Debt&amp;OVRAW=best%20way%20to%20get%20out%20of%20credit%20card%20debt&amp;OVKEY=best%20way%20to%20get%20out%20of%20credit%20card%20debt&amp;OVMTC=standard&amp;OVADID=42233302522&amp;OVKWID=207720812022"/>
  </r>
  <r>
    <x v="1641"/>
    <s v="Doan"/>
    <s v="dtv11@hotmail.com"/>
    <s v="1036E257-8A58-4E00-B950-34225EA68D97"/>
    <x v="0"/>
    <x v="2"/>
    <x v="0"/>
    <s v="DebtReductionInc"/>
    <x v="1"/>
    <x v="0"/>
    <x v="1"/>
    <s v="VA"/>
    <x v="0"/>
    <m/>
    <x v="2"/>
    <s v="search.yahoo.com"/>
    <s v="DebtReductionInc"/>
    <s v="Debt Program"/>
    <m/>
    <s v="national debt initiative program"/>
    <s v="http://search.yahoo.com/search;_ylt=A0geu9Rco41K51gBR59XNyoA"/>
    <s v="p=national debt initiative program&amp;y=Search&amp;fr=yfp-t-701&amp;fr2=sb-top&amp;sao=0"/>
    <x v="0"/>
    <s v="utm_source=yahoo&amp;utm_medium=cpc&amp;utm_campaign=DebtReductionInc&amp;utm_content=Debt%20Program&amp;keyword=National%20Debt%20Consolidation%20Programs&amp;OVRAW=national%20debt%20initiative%20program&amp;OVKEY=national%20debt%20program&amp;OVMTC=advanced&amp;OVADID=42233270022&amp;OVKWID=207713437022"/>
  </r>
  <r>
    <x v="1642"/>
    <s v="lee"/>
    <s v="Leelee_tea@yahoo.com"/>
    <s v="06510ED6-E604-4868-A8BA-FB31583F426E"/>
    <x v="0"/>
    <x v="6"/>
    <x v="0"/>
    <s v="DebtReductionInc"/>
    <x v="0"/>
    <x v="1"/>
    <x v="1"/>
    <s v="CA"/>
    <x v="8"/>
    <m/>
    <x v="0"/>
    <m/>
    <s v="DebtReductionInc"/>
    <s v="Student Debt"/>
    <m/>
    <m/>
    <m/>
    <m/>
    <x v="1"/>
    <s v="utm_source=Google&amp;utm_medium=cpc&amp;utm_campaign=DebtReductionInc&amp;utm_content=Student%20Debt&amp;keyword=Defaulted%20Student%20Loan%20Solutions"/>
  </r>
  <r>
    <x v="1643"/>
    <s v="Virginia"/>
    <s v="ginnyblack2002@yahoo.com"/>
    <s v="ic1adA7sIUGLzPNlIW_YCg"/>
    <x v="2"/>
    <x v="10"/>
    <x v="0"/>
    <s v="DebtReductionInc"/>
    <x v="1"/>
    <x v="2"/>
    <x v="1"/>
    <s v="CA"/>
    <x v="5"/>
    <m/>
    <x v="2"/>
    <s v="search.yahoo.com"/>
    <s v="DebtReductionInc"/>
    <s v="Bankruptcy - high volume"/>
    <m/>
    <s v="free bankruptcy filing"/>
    <s v="http://search.yahoo.com/search"/>
    <s v="fr=ytff1-mozff&amp;p=free%20bankruptcy%20filing&amp;ei=UTF-8&amp;type="/>
    <x v="0"/>
    <s v="utm_source=yahoo&amp;utm_medium=cpc&amp;utm_campaign=DebtReductionInc&amp;utm_content=Bankruptcy%20-%20high%20volume&amp;keyword=Avoid%20Filing%20Bankruptcy&amp;OVRAW=free%20bankruptcy%20filing&amp;OVKEY=free%20bankruptcy%20filing&amp;OVMTC=standard&amp;OVADID=42233322522&amp;OVKWID=207713401522"/>
  </r>
  <r>
    <x v="1644"/>
    <s v="Tyler"/>
    <s v="tctc22@hotmail.com"/>
    <s v="y8BuNck8ZEi4VQauoOOxww"/>
    <x v="2"/>
    <x v="0"/>
    <x v="0"/>
    <s v="DebtReductionInc"/>
    <x v="4"/>
    <x v="2"/>
    <x v="0"/>
    <s v="CA"/>
    <x v="9"/>
    <m/>
    <x v="0"/>
    <s v="www.google.com"/>
    <s v="Debt Holding Tank"/>
    <s v="Holding Tank - Debt"/>
    <s v="Debt cures"/>
    <s v="debt cures"/>
    <s v="http://www.google.com/search"/>
    <s v="q=debt cures&amp;ie=utf-8&amp;oe=utf-8&amp;aq=t&amp;rls=org.mozilla:en-US:official&amp;client=firefox-a"/>
    <x v="0"/>
    <s v="utm_source=google&amp;utm_medium=CPC&amp;utm_content=Holding%20Tank%20-%20Debt&amp;utm_campaign=Debt%20Holding%20Tank&amp;utm_term=Debt%20cures&amp;keyword=Debt%20Cures%20for%202009"/>
  </r>
  <r>
    <x v="1645"/>
    <s v="Jennifer"/>
    <s v="jenniodonnell01@hotmail.com"/>
    <s v="58EEBC1D-C9D9-4AA3-B3E9-2BD40FB17ED3"/>
    <x v="0"/>
    <x v="2"/>
    <x v="0"/>
    <s v="DebtReductionInc"/>
    <x v="0"/>
    <x v="1"/>
    <x v="1"/>
    <s v="MI"/>
    <x v="9"/>
    <m/>
    <x v="2"/>
    <s v="search.yahoo.com"/>
    <s v="DebtReductionInc - YSM Restructure (05/29/09)"/>
    <s v="Debt Consolidation - high volume (LV)"/>
    <m/>
    <s v="debit consolidation"/>
    <s v="http://search.yahoo.com/search"/>
    <s v="p=debit consolidation&amp;fr=yfp-t-501&amp;toggle=1&amp;cop=mss&amp;ei=UTF-8"/>
    <x v="0"/>
    <s v="utm_source=yahoo&amp;utm_medium=cpc&amp;utm_campaign=DebtReductionInc%20-%20YSM%20Restructure%20(05/29/09)&amp;utm_content=Debt%20Consolidation%20-%20high%20volume%20(LV)&amp;keyword=About%20Debt%20Consolidation&amp;OVRAW=debt%20consolidation&amp;OVKEY=debt%20consolidation&amp;OVMTC=standard&amp;OVADID=45758592522&amp;OVKWID=228148521022"/>
  </r>
  <r>
    <x v="1646"/>
    <s v="Rich"/>
    <s v="richp@aol.com"/>
    <s v="64gMCQMjMUCg8hlYO3thPQ"/>
    <x v="1"/>
    <x v="1"/>
    <x v="0"/>
    <s v="DebtReductionInc"/>
    <x v="0"/>
    <x v="1"/>
    <x v="1"/>
    <s v="VA"/>
    <x v="2"/>
    <m/>
    <x v="2"/>
    <s v="search.yahoo.com"/>
    <s v="DebtReductionInc"/>
    <s v="Get Out Of Debt"/>
    <m/>
    <s v="ways to get out of debt"/>
    <s v="http://search.yahoo.com/search"/>
    <s v="p=ways to get out of debt&amp;fr=yfp-t-305-s&amp;toggle=1&amp;cop=mss&amp;ei=UTF-8"/>
    <x v="0"/>
    <s v="utm_source=yahoo&amp;utm_medium=cpc&amp;utm_campaign=DebtReductionInc&amp;utm_content=Get%20Out%20Of%20Debt&amp;keyword=Ways%20To%20Get%20Out%20Of%20Debt&amp;OVRAW=ways%20to%20get%20out%20of%20debt&amp;OVKEY=ways%20to%20get%20out%20of%20debt&amp;OVMTC=standard&amp;OVADID=42233513022&amp;OVKWID=207713174522"/>
  </r>
  <r>
    <x v="1647"/>
    <s v="Alison"/>
    <s v="alisonbrns@gmail.com"/>
    <s v="86E358D0-80F7-41E6-B743-9675F3EE1EEB"/>
    <x v="0"/>
    <x v="8"/>
    <x v="0"/>
    <s v="DebtReductionInc"/>
    <x v="0"/>
    <x v="1"/>
    <x v="1"/>
    <s v="MA"/>
    <x v="2"/>
    <m/>
    <x v="0"/>
    <s v="www.google.com"/>
    <s v="Debt General"/>
    <s v="Student Debt"/>
    <s v="Defaulted student loans"/>
    <s v="free legal advice on default student loans"/>
    <s v="http://www.google.com/search"/>
    <s v="client=safari&amp;rls=en-us&amp;q=free legal advice on default student loans&amp;ie=UTF-8&amp;oe=UTF-8"/>
    <x v="0"/>
    <s v="utm_source=google&amp;utm_medium=CPC&amp;utm_content=Student%20Debt&amp;utm_campaign=Debt%20General&amp;utm_term=Defaulted%20student%20loans&amp;keyword=How%20Can%20I%20Consolidate%20My%20Debt"/>
  </r>
  <r>
    <x v="1648"/>
    <s v="dave"/>
    <s v="bombinbirds@yahoo.com"/>
    <s v="79AC516E-39B3-4FC7-AFE4-4D09270195D1"/>
    <x v="0"/>
    <x v="2"/>
    <x v="0"/>
    <s v="DebtReductionInc"/>
    <x v="0"/>
    <x v="1"/>
    <x v="1"/>
    <s v="CA"/>
    <x v="4"/>
    <m/>
    <x v="2"/>
    <s v="search.yahoo.com"/>
    <s v="DebtReductionInc - YSM Restructure (05/29/09)"/>
    <s v="Bill Consolidation Loan (HV)"/>
    <m/>
    <s v="low interest loans"/>
    <s v="http://search.yahoo.com/search"/>
    <s v="p=low interest loans&amp;y=Search&amp;fr=fptb-msgr&amp;fr2=sb-top&amp;xargs=12KPjg1itSroGmmvmnEOOIMLrcmUsOkZ7Fo5h7DOV5CtdY6hNdE%2DIfXpP0xZg6WO8T7xvSy7HBreVFdJGu277WVk0qfeG%5FGOC%5F772GnNVme5ujWkF3s%2DJ%5F0%2Dmdn4RvDE8%2E&amp;pstart=7&amp;b=11"/>
    <x v="0"/>
    <s v="utm_source=yahoo&amp;utm_medium=cpc&amp;utm_campaign=DebtReductionInc%20-%20YSM%20Restructure%20(05/29/09)&amp;utm_content=Bill%20Consolidation%20Loan%20(HV)&amp;keyword=Bill%20Consolidation%20Without%20Loans&amp;OVRAW=low%20interest%20loans&amp;OVKEY=bill%20consolidation%20loan&amp;OVMTC=advanced&amp;OVADID=45758919522&amp;OVKWID=228148220022"/>
  </r>
  <r>
    <x v="1649"/>
    <s v="lisa"/>
    <s v="lisa_warren35980@yahoo.com"/>
    <s v="E950F8F0-A83A-4687-AC6D-829772E8EA0B"/>
    <x v="0"/>
    <x v="4"/>
    <x v="0"/>
    <s v="DebtReductionInc"/>
    <x v="0"/>
    <x v="1"/>
    <x v="1"/>
    <s v="AL"/>
    <x v="6"/>
    <m/>
    <x v="0"/>
    <s v="search.mywebsearch.com"/>
    <s v="Credit"/>
    <s v="How"/>
    <s v="How to lower credit card interest rates"/>
    <m/>
    <s v="http://search.mywebsearch.com/mywebsearch/AJweb.jhtml"/>
    <s v="pg=AJmain&amp;action=click&amp;searchfor=How to Lower Credit Card Interest Rates&amp;pn=2&amp;si=6483&amp;tpr=jrel3&amp;ss=sub&amp;st=kwd&amp;ptnrS=ZKxdm176YYUS&amp;ct=PN"/>
    <x v="0"/>
    <s v="utm_source=google&amp;utm_medium=CPC&amp;utm_content=How&amp;utm_campaign=Credit&amp;utm_term=How%20to%20lower%20credit%20card%20interest%20rates&amp;keyword=How%20Can%20I%20Consolidate%20My%20Debt"/>
  </r>
  <r>
    <x v="1465"/>
    <s v="Joel"/>
    <s v="j03g4m3r@hotmail.com"/>
    <s v="qk7md56tjUO8Cm_qIfgqjw"/>
    <x v="5"/>
    <x v="0"/>
    <x v="0"/>
    <s v="DebtReductionInc"/>
    <x v="1"/>
    <x v="3"/>
    <x v="0"/>
    <s v="WA"/>
    <x v="4"/>
    <m/>
    <x v="2"/>
    <s v="search.yahoo.com"/>
    <s v="DebtReductionInc"/>
    <s v="Debt Consolidation"/>
    <m/>
    <s v="debt consolidation programs goverment"/>
    <s v="http://search.yahoo.com/search;_ylt=A0geu6ETIcBK08IAwLhXNyoA"/>
    <s v="p=debt consolidation programs goverment &amp;fr2=sb-top&amp;fr=yfp-t-155-s&amp;sao=1"/>
    <x v="0"/>
    <s v="utm_source=yahoo&amp;utm_medium=cpc&amp;utm_campaign=DebtReductionInc&amp;utm_content=Debt%20Consolidation&amp;keyword=Government%20Debt%20Consolidation&amp;OVRAW=debt%20consolidation%20programs%20government&amp;OVKEY=debt%20consolidation%20government&amp;OVMTC=advanced&amp;OVADID=42233432022&amp;OVKWID=207713454522"/>
  </r>
  <r>
    <x v="1650"/>
    <s v="oscar"/>
    <s v="MR.OSEL.07@GMAIL.COM"/>
    <s v="8B784C34-2779-4C02-93F0-AFC2DAC9B597"/>
    <x v="0"/>
    <x v="2"/>
    <x v="0"/>
    <s v="DebtReductionInc"/>
    <x v="2"/>
    <x v="2"/>
    <x v="1"/>
    <s v="CA"/>
    <x v="7"/>
    <m/>
    <x v="1"/>
    <s v="onecredit.com"/>
    <s v="Financial Services"/>
    <s v="Consolidate"/>
    <m/>
    <m/>
    <s v="http://onecredit.com/"/>
    <m/>
    <x v="0"/>
    <s v="utm_source=AdKnowledge&amp;utm_medium=CPC&amp;utm_content=Consolidate&amp;20Debt&amp;utm_campaign=Financial%20Services&amp;keyword=Debt%20Consolidation%20Experts"/>
  </r>
  <r>
    <x v="1651"/>
    <s v="Arturo"/>
    <s v="landscaper1@verizon.net"/>
    <s v="0D9FF546-48AA-4C4E-B8C1-6B39C4A5E989"/>
    <x v="0"/>
    <x v="8"/>
    <x v="0"/>
    <s v="DebtReductionInc"/>
    <x v="1"/>
    <x v="0"/>
    <x v="1"/>
    <s v="WA"/>
    <x v="4"/>
    <m/>
    <x v="2"/>
    <s v="search.yahoo.com"/>
    <s v="DebtReductionInc"/>
    <s v="Debt Company"/>
    <m/>
    <s v="debt management"/>
    <s v="http://search.yahoo.com/search;_ylt=AoGDzpfL34Ut2BwKUSfVwF9G2vAI"/>
    <s v="p=debt management&amp;fr=my-myy-s&amp;toggle=1&amp;cop=&amp;ei=UTF-8"/>
    <x v="0"/>
    <s v="utm_source=yahoo&amp;utm_medium=cpc&amp;utm_campaign=DebtReductionInc&amp;utm_content=Debt%20Company&amp;keyword=Debt%20Management%20Companies&amp;OVRAW=debt%20management&amp;OVKEY=debt%20management%20company&amp;OVMTC=advanced&amp;OVADID=42233381022&amp;OVKWID=207713225022"/>
  </r>
  <r>
    <x v="1652"/>
    <s v="Donna"/>
    <s v="annodalee@gmail.com"/>
    <s v="668EDE1E-D925-4509-8405-40DC3B505A67"/>
    <x v="0"/>
    <x v="0"/>
    <x v="0"/>
    <s v="DebtReductionInc"/>
    <x v="0"/>
    <x v="1"/>
    <x v="0"/>
    <s v="OR"/>
    <x v="2"/>
    <m/>
    <x v="0"/>
    <s v="www.google.com"/>
    <s v="Credit"/>
    <s v="Debt Credit Services"/>
    <s v="Credit services"/>
    <s v="credit services"/>
    <s v="http://www.google.com/search"/>
    <s v="q=credit services&amp;rls=com.microsoft:en-us&amp;ie=UTF-8&amp;oe=UTF-8&amp;startIndex=&amp;startPage=1"/>
    <x v="0"/>
    <s v="utm_source=google&amp;utm_medium=CPC&amp;utm_content=Debt%20Credit%20Services&amp;utm_campaign=Credit&amp;utm_term=Credit%20services&amp;keyword=How%20Can%20I%20Consolidate%20My%20Debt"/>
  </r>
  <r>
    <x v="1653"/>
    <s v="Darren"/>
    <s v="darrentwarren@gmail.com"/>
    <s v="ci4vRPH7qkq7rLwYVqrgjQ"/>
    <x v="2"/>
    <x v="0"/>
    <x v="0"/>
    <s v="DebtReductionInc"/>
    <x v="5"/>
    <x v="3"/>
    <x v="0"/>
    <s v="CA"/>
    <x v="1"/>
    <m/>
    <x v="0"/>
    <s v="googleads.g.doubleclick.net"/>
    <s v="DebtReductionInc"/>
    <s v="Student Debt"/>
    <m/>
    <m/>
    <s v="http://googleads.g.doubleclick.net/pagead/ads"/>
    <s v="client=ca-pub-0540338099227977&amp;dt=1247893780430&amp;lmt=1247893780&amp;output=html&amp;slotname=7489061802&amp;correlator=1247893780430&amp;url=http%3A%2F%2Fnews-reviews.org%2Funcategorized%2Fnew-college-loan-repayment-rules-benefit-millions%2F&amp;frm=0&amp;ga_vid=582524278.1247893780&amp;ga_sid=1247893780&amp;ga_hid=18446712&amp;flash=10.0.22.87&amp;w=160&amp;h=600&amp;u_h=768&amp;u_w=1366&amp;u_ah=768&amp;u_aw=1298&amp;u_cd=32&amp;u_tz=-420&amp;u_java=true&amp;dtd=47&amp;xpc=GHNIsZ3VzF&amp;p=http%3A//news-reviews.org"/>
    <x v="1"/>
    <s v="utm_source=Google&amp;utm_medium=cpc&amp;utm_campaign=DebtReductionInc&amp;utm_content=Student%20Debt&amp;keyword=Defaulted%20Student%20Loan%20Solutions"/>
  </r>
  <r>
    <x v="1654"/>
    <s v="Hyrum"/>
    <s v="HYRUMHERRERA@aol.com"/>
    <s v="E_4-7LWxbEOooeBmSZE_TQ"/>
    <x v="1"/>
    <x v="2"/>
    <x v="0"/>
    <s v="DebtReductionInc"/>
    <x v="0"/>
    <x v="1"/>
    <x v="1"/>
    <s v="CA"/>
    <x v="9"/>
    <m/>
    <x v="2"/>
    <s v="search.yahoo.com"/>
    <s v="DebtReductionInc"/>
    <s v="Stop Collections"/>
    <m/>
    <s v="stop debt collectors"/>
    <s v="http://search.yahoo.com/search"/>
    <s v="ei=UTF-8&amp;fr=yfp-t-501-s&amp;p=stop debt collectors&amp;rs=1&amp;fr2=rs-top"/>
    <x v="0"/>
    <s v="utm_source=yahoo&amp;utm_medium=cpc&amp;utm_campaign=DebtReductionInc&amp;utm_content=Stop%20Collections&amp;keyword=Stop%20Debt%20Collectors&amp;OVRAW=stop%20debt%20collectors&amp;OVKEY=stop%20debt%20collector&amp;OVMTC=standard&amp;OVADID=42233307522&amp;OVKWID=207721363522"/>
  </r>
  <r>
    <x v="105"/>
    <s v="Rowena"/>
    <s v="rwf2_00@yahoo.com"/>
    <s v="3cuQ_s6xXU2_lGAOytqh_g"/>
    <x v="5"/>
    <x v="0"/>
    <x v="0"/>
    <s v="DebtReductionInc"/>
    <x v="0"/>
    <x v="1"/>
    <x v="0"/>
    <s v="CA"/>
    <x v="5"/>
    <m/>
    <x v="2"/>
    <s v="wwww11.charter.net"/>
    <s v="DebtReductionInc"/>
    <s v="Debt Services"/>
    <m/>
    <m/>
    <s v="http://wwww11.charter.net/search"/>
    <s v="qo=natinwidedebtcenter.org&amp;rn=mxzV-D4gakNrYwD&amp;rg="/>
    <x v="0"/>
    <s v="utm_source=yahoo&amp;utm_medium=cpc&amp;utm_campaign=DebtReductionInc&amp;utm_content=Debt%20Services&amp;keyword=Nationwide%20Debt%20Reduction%20Services&amp;OVRAW=Nationwide%20Debt%20Center&amp;OVKEY=nationwide%20debt%20services&amp;OVMTC=advanced&amp;OVADID=42233458022&amp;OVKWID=207713150522"/>
  </r>
  <r>
    <x v="1655"/>
    <s v="Brandon"/>
    <s v="volkbrandon@hotmail.com"/>
    <s v="trJLE7pH1EmPrjRqiI_szQ"/>
    <x v="2"/>
    <x v="8"/>
    <x v="0"/>
    <s v="DebtReductionInc"/>
    <x v="1"/>
    <x v="0"/>
    <x v="1"/>
    <s v="IN"/>
    <x v="8"/>
    <m/>
    <x v="0"/>
    <s v="pubads.g.doubleclick.net"/>
    <s v="DebtReductionInc"/>
    <s v="Student Debt"/>
    <m/>
    <m/>
    <s v="http://pubads.g.doubleclick.net/gampad/ads"/>
    <s v="correlator=1248555942109&amp;output=html&amp;impl=ifr&amp;client=ca-pub-0200629403145096&amp;slotname=CA_FinanceATFLeftSky160x600&amp;page_slots=CA_FinanceATFtopleder728x90%2CCA_FinanceATFLeftSky160x600&amp;cust_params=&amp;cookie=ID%3Dedf19fe3bb6a987b%3AT%3D1248555936%3AS%3DALNI_MaUjr_FrssJv1UHGAaZKwvOM5HHtQ&amp;cookie_enabled=1&amp;ga_vid=1826821701.1248555942&amp;ga_sid=1248555942&amp;ga_hid=378902244&amp;ga_fc=false&amp;url=http%3A%2F%2Fwww.consumeraffairs.com%2Ffinance%2Fsallie_mae.html&amp;ref=http%3A%2F%2Fsearch.yahoo.com%2Fsearch%3B_ylt%3DA0geu5_3cmtKdu8AcBJXNyoA%3Fp%3Dproblems%2Bwith%2Bsallie%2Bmae%2Bstudent%2Bloans%26fr%3Dyfp-t-152%26fr2%3Dsb-top%26sao%3D0&amp;lmt=1248555942&amp;dt=1248555942734&amp;cc=170&amp;oe=utf-8&amp;u_h=768&amp;u_w=1024&amp;u_ah=738&amp;u_aw=1024&amp;u_cd=32&amp;u_tz=-240&amp;u_his=42&amp;u_java=true&amp;u_nplug=0&amp;u_nmime=0&amp;flash=10.0.12.36"/>
    <x v="1"/>
    <s v="utm_source=Google&amp;utm_medium=cpc&amp;utm_campaign=DebtReductionInc&amp;utm_content=Student%20Debt&amp;keyword=Defaulted%20Student%20Loan%20Solutions"/>
  </r>
  <r>
    <x v="1656"/>
    <s v="Cindy"/>
    <s v="cataveira@verizon.net"/>
    <s v="GkMKIsAqPka9Kj6IVw35tw"/>
    <x v="2"/>
    <x v="8"/>
    <x v="0"/>
    <s v="DebtReductionInc"/>
    <x v="1"/>
    <x v="2"/>
    <x v="1"/>
    <s v="FL"/>
    <x v="2"/>
    <m/>
    <x v="0"/>
    <s v="www.ask.com"/>
    <s v="Debt Volume"/>
    <s v="Debt"/>
    <s v="Debt"/>
    <s v="gov fl debt"/>
    <s v="http://www.ask.com/web"/>
    <s v="qsrc=2417&amp;o=0&amp;l=dir&amp;q=gov fl debt"/>
    <x v="0"/>
    <s v="utm_source=google&amp;utm_medium=CPC&amp;utm_content=Debt&amp;utm_campaign=Debt%20Volume&amp;utm_term=Debt&amp;keyword=How%20Can%20I%20Consolidate%20My%20Debt"/>
  </r>
  <r>
    <x v="1657"/>
    <s v="ronnie"/>
    <s v="griffinjuliet@gmail.com"/>
    <s v="B9EC86A2-4987-474E-A48A-424FEF9D15CF"/>
    <x v="0"/>
    <x v="2"/>
    <x v="0"/>
    <s v="DebtReductionInc"/>
    <x v="0"/>
    <x v="1"/>
    <x v="1"/>
    <s v="FL"/>
    <x v="9"/>
    <m/>
    <x v="2"/>
    <s v="search.yahoo.com"/>
    <s v="DebtReductionInc"/>
    <s v="Chapter 13 Bankruptcy"/>
    <m/>
    <s v="chapter 13 bankruptcy forms"/>
    <s v="http://search.yahoo.com/search;_ylt=Av2.hClBlsjT9UPs224VuRoGIn0V"/>
    <s v="p=chapter 13 bankruptcy forms&amp;fr=vz-portal&amp;toggle=1&amp;cop=&amp;ei=UTF-8"/>
    <x v="0"/>
    <s v="utm_source=yahoo&amp;utm_medium=cpc&amp;utm_campaign=DebtReductionInc&amp;utm_content=Chapter%2013%20Bankruptcy&amp;keyword=Avoid%20Filing%20Chapter%2013%20Bankruptcy&amp;OVRAW=chapter%2013%20bankruptcy%20forms&amp;OVKEY=chapter%2013%20bankruptcy%20form&amp;OVMTC=standard&amp;OVADID=42233268522&amp;OVKWID=207713478022"/>
  </r>
  <r>
    <x v="1658"/>
    <s v="Karese"/>
    <s v="kmonae2002@yahoo.com"/>
    <s v="35EA65AB-86A4-4AD1-8358-374C9ED61EE8"/>
    <x v="0"/>
    <x v="0"/>
    <x v="0"/>
    <s v="DebtReductionInc"/>
    <x v="0"/>
    <x v="4"/>
    <x v="0"/>
    <s v="MO"/>
    <x v="3"/>
    <m/>
    <x v="0"/>
    <s v="www.ehow.com"/>
    <s v="DebtReductionInc"/>
    <s v="Student Debt"/>
    <m/>
    <m/>
    <s v="http://www.ehow.com/how_2179449_aid-after-defaulting-student-loans.html"/>
    <m/>
    <x v="0"/>
    <s v="utm_source=Google&amp;utm_medium=cpc&amp;utm_campaign=DebtReductionInc&amp;utm_content=Student%20Debt&amp;keyword=Defaulted%20Student%20Loan%20Solutions"/>
  </r>
  <r>
    <x v="1659"/>
    <s v="Inna"/>
    <s v="innalitvakov@hotmail.com"/>
    <s v="A348B514-9613-40B5-95D7-F3BE50B6F668"/>
    <x v="0"/>
    <x v="0"/>
    <x v="0"/>
    <s v="DebtReductionInc"/>
    <x v="5"/>
    <x v="2"/>
    <x v="0"/>
    <s v="CA"/>
    <x v="4"/>
    <m/>
    <x v="0"/>
    <s v="pubads.g.doubleclick.net"/>
    <s v="DebtReductionInc"/>
    <s v="Credit Card Debt - high volume"/>
    <m/>
    <m/>
    <s v="http://pubads.g.doubleclick.net/gampad/ads"/>
    <s v="correlator=1250567243558&amp;output=html&amp;impl=ifr&amp;client=ca-pub-0200629403145096&amp;slotname=CA_FinanceATFtopleder728x90&amp;page_slots=CA_FinanceATFtopleder728x90&amp;cust_params=&amp;cookie=ID%3Dc232443c318d6385%3AT%3D1250567160%3AS%3DALNI_MYyM8pCMeS1qtacfldH2BFm0FJUpQ&amp;cookie_enabled=1&amp;ga_vid=439229212.1250567244&amp;ga_sid=1250567244&amp;ga_hid=1178891939&amp;ga_fc=false&amp;url=http%3A%2F%2Fwww.consumeraffairs.com%2Fnews04%2F2006%2F10%2Fbofa_trailing.html&amp;ref=http%3A%2F%2Fsearch.yahoo.com%2Fsearch%3Fp%3Dbank%2Bof%2BAmerica%2Bfinance%2Bcharges%26fr%3Dyfp-t-501%26toggle%3D1%26cop%3Dmss%26ei%3DUTF-8&amp;lmt=1250567243&amp;dt=1250567243640&amp;cc=487&amp;oe=utf-8&amp;u_tz=-420&amp;u_his=2&amp;u_java=true&amp;u_h=800&amp;u_w=1280&amp;u_ah=770&amp;u_aw=1280&amp;u_cd=32&amp;u_nplug=0&amp;u_nmime=0&amp;flash=10.0.22.87"/>
    <x v="0"/>
    <s v="utm_source=Google&amp;utm_medium=cpc&amp;utm_campaign=DebtReductionInc&amp;utm_content=Credit%20Card%20Debt%20-%20high%20volume&amp;keyword=Eliminate%20Credit%20Card%20Debt"/>
  </r>
  <r>
    <x v="1660"/>
    <s v="Rochelle"/>
    <s v="angelgal03w@hotmail.com"/>
    <s v="3C985F8A-B737-4E7E-B3C6-BF60C3F485AC"/>
    <x v="0"/>
    <x v="0"/>
    <x v="0"/>
    <s v="DebtReductionInc"/>
    <x v="1"/>
    <x v="4"/>
    <x v="0"/>
    <s v="CA"/>
    <x v="7"/>
    <m/>
    <x v="2"/>
    <s v="search.yahoo.com"/>
    <s v="DebtReductionInc"/>
    <s v="Credit Card Consolidation"/>
    <m/>
    <s v="debt consolidation"/>
    <s v="http://search.yahoo.com/search"/>
    <s v="fr=yfp-t-701-s&amp;toggle=1&amp;cop=mss&amp;ei=UTF8&amp;rd=r2&amp;p=debt%20consolidation"/>
    <x v="0"/>
    <s v="utm_source=yahoo&amp;utm_medium=cpc&amp;utm_campaign=DebtReductionInc&amp;utm_content=Credit%20Card%20Consolidation&amp;keyword=Credit%20Card%20Consolidation&amp;OVRAW=debt%20consolidation&amp;OVKEY=consolidation%20credit%20card&amp;OVMTC=advanced&amp;OVADID=41951287022&amp;OVKWID=207713091022"/>
  </r>
  <r>
    <x v="1661"/>
    <s v="Justen"/>
    <s v="justenveriato@gmail.com"/>
    <s v="72A46830-84FB-4A8D-B76B-075F5C52A1EF"/>
    <x v="0"/>
    <x v="6"/>
    <x v="0"/>
    <s v="DebtReductionInc"/>
    <x v="0"/>
    <x v="1"/>
    <x v="1"/>
    <s v="HI"/>
    <x v="2"/>
    <m/>
    <x v="2"/>
    <s v="search.yahoo.com"/>
    <s v="DebtReductionInc"/>
    <s v="General Debt"/>
    <m/>
    <s v="debt collections help"/>
    <s v="http://search.yahoo.com/search;_ylt=A0geu80ZnxRKCeMAEd1XNyoA"/>
    <s v="fr2=sg-gac&amp;sado=1&amp;p=debt%20collections%20help&amp;fr=b1ie7&amp;pqstr=collections%20help&amp;gprid=duJmnwfnTpqDdnWc1wVnNA&amp;sac=1&amp;sao=0"/>
    <x v="0"/>
    <s v="utm_source=yahoo&amp;utm_medium=cpc&amp;utm_campaign=DebtReductionInc&amp;utm_content=General%20Debt&amp;keyword=Debt%20Help&amp;OVRAW=debt%20collections%20help&amp;OVKEY=debt%20help&amp;OVMTC=advanced&amp;OVADID=42233303522&amp;OVKWID=207713466022"/>
  </r>
  <r>
    <x v="1662"/>
    <s v="Mary"/>
    <s v="mrs_14@yahoo.com"/>
    <s v="E50FF07C-DCA5-47E0-AF70-A8E028CE1A00"/>
    <x v="0"/>
    <x v="8"/>
    <x v="0"/>
    <s v="DebtReductionInc"/>
    <x v="3"/>
    <x v="0"/>
    <x v="1"/>
    <s v="MO"/>
    <x v="5"/>
    <m/>
    <x v="0"/>
    <s v="www.google.com"/>
    <s v="Debt General"/>
    <s v="Debt Negotiation"/>
    <s v="Debt negotiation lawyer"/>
    <s v="debt settlement lawyer, kansas city, mo"/>
    <s v="http://www.google.com/search"/>
    <s v="hl=en&amp;client=firefox-a&amp;channel=s&amp;rls=org.mozilla%3Aen-US%3Aofficial&amp;hs=YbV&amp;q=debt settlement lawyer%2C kansas city%2C mo&amp;btnG=Search&amp;aq=f&amp;oq=&amp;aqi="/>
    <x v="0"/>
    <s v="utm_source=google&amp;utm_medium=CPC&amp;utm_content=Debt%20Negotiation&amp;utm_campaign=Debt%20General&amp;utm_term=Debt%20negotiation%20lawyer&amp;keyword=We%27ll%20Negotiate%20Your%20Debt%20"/>
  </r>
  <r>
    <x v="1663"/>
    <s v="CHARLES"/>
    <s v="charles.stevens1@att.net"/>
    <s v="76E4C989-191B-43B8-A82D-C581E757D873"/>
    <x v="0"/>
    <x v="0"/>
    <x v="0"/>
    <s v="DebtReductionInc"/>
    <x v="1"/>
    <x v="0"/>
    <x v="0"/>
    <s v="FL"/>
    <x v="0"/>
    <m/>
    <x v="0"/>
    <s v="www.google.com"/>
    <s v="Debt Holding Tank"/>
    <s v="Holding Tank - Debt"/>
    <s v="National debt relief initiative"/>
    <s v="national debt relief initiative"/>
    <s v="http://www.google.com/search"/>
    <s v="source=ig&amp;hl=en&amp;rlz=1G1GGLQ_ENUS271&amp;q=national debt relief initiative&amp;aq=f&amp;oq=&amp;aqi=g9"/>
    <x v="0"/>
    <s v="utm_source=google&amp;utm_medium=CPC&amp;utm_content=Holding%20Tank%20-%20Debt&amp;utm_campaign=Debt%20Holding%20Tank&amp;utm_term=National%20debt%20relief%20initiative&amp;keyword=How%20Can%20I%20Consolidate%20My%20Debt"/>
  </r>
  <r>
    <x v="1664"/>
    <s v="Angela"/>
    <s v="dragmazda@hotmail.com"/>
    <s v="VIViolzsdUGZ5Lw93SkEgQ"/>
    <x v="1"/>
    <x v="0"/>
    <x v="0"/>
    <s v="DebtReductionInc"/>
    <x v="1"/>
    <x v="0"/>
    <x v="0"/>
    <s v="FL"/>
    <x v="7"/>
    <m/>
    <x v="0"/>
    <s v="www.google.com"/>
    <s v="Debt Holding Tank"/>
    <s v="Holding Tank - Debt"/>
    <s v="Debt cures they don t want you to know about"/>
    <s v="debt cures they don't want you to know about"/>
    <s v="http://www.google.com/search"/>
    <s v="client=safari&amp;rls=en&amp;q=debt%20cures%20they%20don't%20want%20you%20to%20know%20about&amp;ie=UTF-8&amp;oe=UTF-8"/>
    <x v="0"/>
    <s v="utm_source=google&amp;utm_medium=CPC&amp;utm_content=Holding%20Tank%20-%20Debt&amp;utm_campaign=Debt%20Holding%20Tank&amp;utm_term=Debt%20cures%20they%20don%20t%20want%20you%20to%20know%20about&amp;keyword=2009%20Debt%20Cure%20Secrets"/>
  </r>
  <r>
    <x v="1665"/>
    <s v="Degas"/>
    <s v="deluking@bellsouth.net"/>
    <s v="tjaKRjHx5UGBIwAdTOAI5Q"/>
    <x v="2"/>
    <x v="0"/>
    <x v="0"/>
    <s v="DebtReductionInc"/>
    <x v="0"/>
    <x v="0"/>
    <x v="0"/>
    <s v="FL"/>
    <x v="0"/>
    <m/>
    <x v="0"/>
    <m/>
    <s v="DebtReductionInc"/>
    <s v="Student Debt"/>
    <m/>
    <m/>
    <m/>
    <m/>
    <x v="0"/>
    <s v="utm_source=Google&amp;utm_medium=cpc&amp;utm_campaign=DebtReductionInc&amp;utm_content=Student%20Debt&amp;keyword=Defaulted%20Student%20Loan%20Solutions"/>
  </r>
  <r>
    <x v="1666"/>
    <s v="robin"/>
    <s v="cmpsweety@bellsouth.net"/>
    <s v="6588F55A-1477-418B-8923-61550245DAFE"/>
    <x v="0"/>
    <x v="1"/>
    <x v="0"/>
    <s v="DebtReductionInc"/>
    <x v="0"/>
    <x v="1"/>
    <x v="1"/>
    <s v="FL"/>
    <x v="6"/>
    <m/>
    <x v="2"/>
    <s v="my.att.net"/>
    <s v="DebtReductionInc"/>
    <s v="Debt Credit Services"/>
    <m/>
    <m/>
    <s v="http://my.att.net/s/s.dll"/>
    <s v="spage=search/resultshome1.htm&amp;searchType=web&amp;source=APYWEBHM&amp;string=central credit services&amp;spelltoken=n-1463730714_q-2EXP94paSj1iCt6pAB/qkgAAAAXX&amp;where=&amp;sm="/>
    <x v="0"/>
    <s v="utm_source=yahoo&amp;utm_medium=cpc&amp;utm_campaign=DebtReductionInc&amp;utm_content=Debt%20Credit%20Services&amp;keyword=Credit%20Services&amp;OVRAW=central%20credit%20services&amp;OVKEY=credit%20services&amp;OVMTC=advanced&amp;OVADID=41951159522&amp;OVKWID=207713408022"/>
  </r>
  <r>
    <x v="1667"/>
    <s v="beverly"/>
    <s v="beverlygray@bellsouth.net"/>
    <s v="B9F94C99-5C08-425E-AE5A-F200E4175560"/>
    <x v="0"/>
    <x v="0"/>
    <x v="0"/>
    <s v="DebtReductionInc"/>
    <x v="0"/>
    <x v="1"/>
    <x v="0"/>
    <s v="LA"/>
    <x v="0"/>
    <m/>
    <x v="2"/>
    <s v="www.bediddle.com"/>
    <s v="DebtReductionInc"/>
    <s v="Chapter 13 Bankruptcy - high volume"/>
    <m/>
    <m/>
    <s v="http://www.bediddle.com/web.php"/>
    <s v="q=chapter13&amp;cd=3640&amp;cpe=cz1WYW5jZSZjcD1jaGFwdGVyMTMmYz0wLjA1"/>
    <x v="0"/>
    <s v="utm_source=yahoo&amp;utm_medium=cpc&amp;utm_campaign=DebtReductionInc&amp;utm_content=Chapter%2013%20Bankruptcy%20-%20high%20volume&amp;keyword=Avoid%20Filing%20Chapter%2013%20Bankruptcy&amp;OVRAW=chapter13&amp;OVKEY=chapter%2013&amp;OVMTC=advanced&amp;OVADID=42233368022&amp;OVKWID=207713034522"/>
  </r>
  <r>
    <x v="1668"/>
    <s v="herbert"/>
    <s v="hervy1@yahoo.com"/>
    <s v="4FF59ECA-66E9-4BED-B7DB-B728E8E780E6"/>
    <x v="0"/>
    <x v="0"/>
    <x v="0"/>
    <s v="DebtReductionInc"/>
    <x v="1"/>
    <x v="0"/>
    <x v="0"/>
    <s v="FL"/>
    <x v="9"/>
    <m/>
    <x v="0"/>
    <s v="www.google.com"/>
    <s v="Debt General"/>
    <s v="Debt Negotiation"/>
    <s v="Credit negotiators"/>
    <s v="dms credit negotiator"/>
    <s v="http://www.google.com/search"/>
    <s v="hl=en&amp;rlz=1T4GGLJ_en___US327&amp;ei=GiiQStKVGY78tgew9LDOBA&amp;sa=X&amp;oi=spell&amp;resnum=0&amp;ct=result&amp;cd=1&amp;q=dms credit negotiator&amp;spell=1"/>
    <x v="0"/>
    <s v="utm_source=google&amp;utm_medium=CPC&amp;utm_content=Debt%20Negotiation&amp;utm_campaign=Debt%20General&amp;utm_term=Credit%20negotiators&amp;keyword=How%20Can%20I%20Consolidate%20My%20Debt"/>
  </r>
  <r>
    <x v="1669"/>
    <s v="Chris"/>
    <s v="christianson1545@bellsouth.net"/>
    <s v="57EE46D3-D21E-4629-A484-B3C37937EECE"/>
    <x v="0"/>
    <x v="0"/>
    <x v="0"/>
    <s v="DebtReductionInc"/>
    <x v="0"/>
    <x v="1"/>
    <x v="0"/>
    <s v="LA"/>
    <x v="2"/>
    <m/>
    <x v="2"/>
    <m/>
    <s v="DebtReductionInc"/>
    <s v="Get Out Of Debt"/>
    <m/>
    <m/>
    <m/>
    <m/>
    <x v="0"/>
    <s v="utm_source=yahoo&amp;utm_medium=cpc&amp;utm_campaign=DebtReductionInc&amp;utm_content=Get%20Out%20Of%20Debt&amp;keyword=Ways%20To%20Get%20Out%20Of%20Debt&amp;OVRAW=ways%20to%20get%20out%20of%20debt&amp;OVKEY=ways%20to%20get%20out%20of%20debt&amp;OVMTC=standard&amp;OVADID=42233513022&amp;OVKWID=207713174522"/>
  </r>
  <r>
    <x v="1670"/>
    <s v="marvin"/>
    <s v="gracefamily1@bellsouth.net"/>
    <s v="4226276C-89B4-46F9-8C73-0D75F9203380"/>
    <x v="0"/>
    <x v="6"/>
    <x v="0"/>
    <s v="DebtReductionInc"/>
    <x v="0"/>
    <x v="0"/>
    <x v="1"/>
    <s v="FL"/>
    <x v="9"/>
    <m/>
    <x v="0"/>
    <s v="www.google.com"/>
    <s v="Debt General"/>
    <s v="Lower Payments"/>
    <s v="Credit card payments"/>
    <s v="chase.com creditcards payment"/>
    <s v="http://www.google.com/search"/>
    <s v="sourceid=navclient&amp;aq=8&amp;oq=chase.co&amp;ie=UTF-8&amp;rlz=1T4ACAW_enUS307US307&amp;q=chase.com creditcards payment"/>
    <x v="0"/>
    <s v="utm_source=google&amp;utm_medium=CPC&amp;utm_content=Lower%20Payments&amp;utm_campaign=Debt%20General&amp;utm_term=Credit%20card%20payments&amp;keyword=Lower%20My%20Credit%20Card%20Payments"/>
  </r>
  <r>
    <x v="1671"/>
    <s v="Jennifer"/>
    <s v="agscojax@yahoo.com"/>
    <s v="AA508FA4-A94C-4FA6-9EF0-61F8BFB17B2B"/>
    <x v="0"/>
    <x v="8"/>
    <x v="0"/>
    <s v="DebtReductionInc"/>
    <x v="1"/>
    <x v="2"/>
    <x v="1"/>
    <s v="FL"/>
    <x v="4"/>
    <m/>
    <x v="0"/>
    <s v="maps.google.com"/>
    <s v="Debt Holding Tank"/>
    <s v="Holding Tank - Debt"/>
    <s v="Credit counselor"/>
    <s v="consumer credit counseling service in Jacksonville, FL"/>
    <s v="http://maps.google.com/maps"/>
    <s v="hl=en&amp;rls=DGUS,DGUS:2006-15,DGUS:en&amp;um=1&amp;ie=UTF-8&amp;q=consumer credit counseling service in Jacksonville, FL&amp;fb=1&amp;split=1&amp;gl=us&amp;view=text&amp;ei=sB2ESvC8CuWttgeGuvyuCg&amp;sa=X&amp;oi=local_group&amp;ct=more-results&amp;resnum=1"/>
    <x v="0"/>
    <s v="utm_source=google&amp;utm_medium=CPC&amp;utm_content=Holding%20Tank%20-%20Debt&amp;utm_campaign=Debt%20Holding%20Tank&amp;utm_term=Credit%20counselor&amp;keyword=How%20Can%20I%20Consolidate%20My%20Debt"/>
  </r>
  <r>
    <x v="1672"/>
    <s v="Richard"/>
    <s v="richard42nash@yahoo.com"/>
    <s v="arCmtbf9tUOTSBVTXtD_qA"/>
    <x v="2"/>
    <x v="0"/>
    <x v="0"/>
    <s v="DebtReductionInc"/>
    <x v="1"/>
    <x v="0"/>
    <x v="0"/>
    <s v="FL"/>
    <x v="4"/>
    <m/>
    <x v="0"/>
    <s v="googleads.g.doubleclick.net"/>
    <s v="DebtReductionInc"/>
    <s v="Student Debt"/>
    <m/>
    <s v="http://www.scribd.com"/>
    <s v="http://googleads.g.doubleclick.net/pagead/ads"/>
    <s v="client=ca-pub-7291399211842501&amp;dt=1248742238565&amp;lmt=1248742238&amp;format=468x60_as&amp;output=html&amp;correlator=1248742238565&amp;channel=3350947141%2B6427529825%2B3827463369&amp;url=http%3A%2F%2Fwww.scribd.com%2Fdoc%2F1089955%2F-description-tags-0999dlguide&amp;color_bg=ffffff&amp;color_text=404040&amp;color_link=0000e1&amp;color_url=404040&amp;color_border=ffffff&amp;ad_type=text_image&amp;ref=http%3A%2F%2Fsearch.yahoo.com%2Fsearch%3Fp%3DWays%2Bto%2Bhandle%2Bstudent%2Bloans%2Bwhile%2Bstill%2Bin%2Bschool%2Bowe%2B%252411.000%26fr%3Dyfp-t-501%26toggle%3D1%26cop%3Dmss%26ei%3DUTF-8&amp;frm=0&amp;ui=rc%3A6&amp;ga_vid=2126446811.1248742138&amp;ga_sid=1248742138&amp;ga_hid=1105238354&amp;ga_fc=true&amp;flash=10.0.22.87&amp;w=468&amp;h=60&amp;u_h=1050&amp;u_w=1680&amp;u_ah=1020&amp;u_aw=1680&amp;u_cd=32&amp;u_tz=-300&amp;u_his=29&amp;u_java=true&amp;dtd=110&amp;xpc=ax9l5y0wLP&amp;p=http%3A//www.scribd.com"/>
    <x v="1"/>
    <s v="utm_source=Google&amp;utm_medium=cpc&amp;utm_campaign=DebtReductionInc&amp;utm_content=Student%20Debt&amp;keyword=Defaulted%20Student%20Loan%20Solutions"/>
  </r>
  <r>
    <x v="1673"/>
    <s v="Parc"/>
    <s v="medford46@yahoo.com"/>
    <s v="_3gG7VkZS0Wg-LqXsykFzA"/>
    <x v="2"/>
    <x v="2"/>
    <x v="0"/>
    <s v="DebtReductionInc"/>
    <x v="2"/>
    <x v="2"/>
    <x v="1"/>
    <s v="OR"/>
    <x v="8"/>
    <m/>
    <x v="2"/>
    <s v="search.yahoo.com"/>
    <s v="DebtReductionInc"/>
    <s v="General Debt"/>
    <m/>
    <s v="become debt free"/>
    <s v="http://search.yahoo.com/search"/>
    <s v="p=become debt free&amp;fr=yfp-t-152-s&amp;toggle=1&amp;cop=mss&amp;ei=UTF-8"/>
    <x v="0"/>
    <s v="utm_source=yahoo&amp;utm_medium=cpc&amp;utm_campaign=DebtReductionInc&amp;utm_content=General%20Debt&amp;keyword=Debt%20Counseling&amp;OVRAW=become%20debt%20free&amp;OVKEY=debt%20counseling&amp;OVMTC=advanced&amp;OVADID=42233303522&amp;OVKWID=207713312522"/>
  </r>
  <r>
    <x v="1674"/>
    <s v="Dixie"/>
    <s v="dixiemcw@yahoo.com"/>
    <s v="BUfYoem3oUKntbeujxgP5g"/>
    <x v="6"/>
    <x v="0"/>
    <x v="0"/>
    <s v="DebtReductionInc"/>
    <x v="0"/>
    <x v="1"/>
    <x v="0"/>
    <s v="CO"/>
    <x v="6"/>
    <m/>
    <x v="2"/>
    <s v="www.alphadealt.com"/>
    <s v="DebtReductionInc"/>
    <s v="Credit Card Debt - high volume"/>
    <m/>
    <m/>
    <s v="http://www.alphadealt.com/search.asp"/>
    <s v="xins5=Credit%20Card%20Debt%20Laws"/>
    <x v="0"/>
    <s v="utm_source=yahoo&amp;utm_medium=cpc&amp;utm_campaign=DebtReductionInc&amp;utm_content=Credit%20Card%20Debt%20-%20high%20volume&amp;keyword=Eliminate%20Credit%20Card%20Debt&amp;OVRAW=credit%20card%20debt%20law&amp;OVKEY=eliminate%20credit%20card%20debt&amp;OVMTC=advanced&amp;OVADID=42233492522&amp;OVKWID=207713101022"/>
  </r>
  <r>
    <x v="1675"/>
    <s v="Kathy"/>
    <s v="k24shine@aol.com"/>
    <s v="CC0AF428-34FF-4256-A15B-A4B1799C4EC7"/>
    <x v="0"/>
    <x v="0"/>
    <x v="0"/>
    <s v="DebtReductionInc"/>
    <x v="0"/>
    <x v="3"/>
    <x v="0"/>
    <s v="CO"/>
    <x v="2"/>
    <m/>
    <x v="0"/>
    <s v="www.ask.com"/>
    <s v="Debt Holding Tank"/>
    <s v="Holding Tank - Debt"/>
    <s v="Debt rescue usa"/>
    <s v="debt rescue USA solutions"/>
    <s v="http://www.ask.com/web"/>
    <s v="o=1247&amp;l=dis&amp;q=debt rescue USA solutions"/>
    <x v="0"/>
    <s v="utm_source=google&amp;utm_medium=CPC&amp;utm_content=Holding%20Tank%20-%20Debt&amp;utm_campaign=Debt%20Holding%20Tank&amp;utm_term=Debt%20rescue%20usa&amp;keyword=How%20Can%20I%20Consolidate%20My%20Debt"/>
  </r>
  <r>
    <x v="1676"/>
    <s v="David"/>
    <s v="drharbur@centurytel.net"/>
    <s v="C87DCCEF-042C-441A-B5FD-9C38ACFA801F"/>
    <x v="0"/>
    <x v="4"/>
    <x v="0"/>
    <s v="DebtReductionInc"/>
    <x v="0"/>
    <x v="1"/>
    <x v="1"/>
    <s v="CO"/>
    <x v="3"/>
    <m/>
    <x v="0"/>
    <s v="www.google.com"/>
    <s v="Debt Holding Tank"/>
    <s v="Holding Tank - Debt"/>
    <s v="Consumer debt advocates"/>
    <s v="consumer debt advocates"/>
    <s v="http://www.google.com/url"/>
    <s v="q=consumer debt advocates&amp;url=/aclk%3Fsa%3Dl%26ai%3DCpCtsX4f8SYPkFYq8NKug_d4P4NvVvwGesZ75DLCK2OoDCAAQAigDUOzS8K35_____wFgyf6Jh8yjwBegAeKhkfYDyAEBqgQTT9Au6Zhz0NsVYFQC5sxE5UI24g%26sig%3DAGiWqtw-KdKx7-8APd6OeGBFxyChd7lI_A%26q%3Dhttp://www.debtreductioninc.com/index8.html%253Futm_source%253Dgoogle%2526utm_medium%253DCPC%2526utm_content%253DHolding%252520Tank%252520-%252520Debt%2526utm_campaign%253DDebt%252520Holding%252520Tank%2526utm_term%253DConsumer%252520debt%252520advocates%2526keyword%253DHow%252520Can%252520I%252520Consolidate%252520My%252520Debt%253F&amp;rct=j&amp;ei=X4f8Sce8FIieMtiwoLEE&amp;usg=AFQjCNG3A2wC-sxub2frb8cfwmOT2AyWHA"/>
    <x v="0"/>
    <s v="utm_source=google&amp;utm_medium=CPC&amp;utm_content=Holding%20Tank%20-%20Debt&amp;utm_campaign=Debt%20Holding%20Tank&amp;utm_term=Consumer%20debt%20advocates&amp;keyword=How%20Can%20I%20Consolidate%20My%20Debt"/>
  </r>
  <r>
    <x v="1237"/>
    <s v="William"/>
    <s v="macwam@charter.net"/>
    <s v="gx43xXbWAUqSLXXMYFijiw"/>
    <x v="5"/>
    <x v="2"/>
    <x v="0"/>
    <s v="DebtReductionInc"/>
    <x v="3"/>
    <x v="2"/>
    <x v="1"/>
    <s v="CO"/>
    <x v="2"/>
    <m/>
    <x v="0"/>
    <s v="ezinearticles.com"/>
    <s v="DebtReductionInc"/>
    <s v="Credit Card Debt - high volume"/>
    <m/>
    <m/>
    <s v="http://ezinearticles.com/"/>
    <s v="Stop-Paying-Credit-Card-Debt-and-Stop-Worrying-About-It&amp;id=2687340"/>
    <x v="0"/>
    <s v="utm_source=Google&amp;utm_medium=cpc&amp;utm_campaign=DebtReductionInc&amp;utm_content=Credit%20Card%20Debt%20-%20high%20volume&amp;keyword=Eliminate%20Credit%20Card%20Debt"/>
  </r>
  <r>
    <x v="44"/>
    <s v="Cindy"/>
    <s v="cwort1@hotmail.com"/>
    <s v="Y9HOJasMrEa-YUjifBs6aw"/>
    <x v="3"/>
    <x v="0"/>
    <x v="0"/>
    <s v="DebtReductionInc"/>
    <x v="0"/>
    <x v="1"/>
    <x v="0"/>
    <s v="MO"/>
    <x v="4"/>
    <m/>
    <x v="2"/>
    <s v="www.searchnut.com"/>
    <s v="state"/>
    <s v="Debt Solution"/>
    <m/>
    <m/>
    <s v="http://www.searchnut.com/result.php"/>
    <s v="Lfzxpset%3EEfcu%2CTpmvujpot%2CJod%27f%3Evt%3CVT%3C22%3C2%3C2%3C21678851%3Ctuzmf2%6022%2Fdtt%3C3%3Cjoufsdptnpt%60bggjmjbuf%605%60e3s%60efsq%3Cusfmmjbo%3Cusfmmjbo%3C%3C863%3Cdmfbo%3C%3C0e0tfbsdi0q0tuboebse0ynm0epnbjomboefs0joum0e3s0gmfy0w30%3Cenynm%2Fjoufsdptnpt%2Fpwfsuvsf%2Fdpn%27c%3EZnWiZ3%3Av%5BHWjeIOwcIW1bX%3Avdz6kc31%3E%27qpt%3E3%27tfbsdi%60uzqf%3Esfmbufe%27enybsht%3E17pFOzb5%5BH2ZT7wPMKxqMjGchfmX7%7B7.%60i2%3AoVwjiVO1SIbRu5qDm3.4OW58Il%60o6PgH4iX%5BfmbpCezOjSEN2DnO1%7BEzRf%3AXQ%7BZCUEtpp8NX.cSV2gQ1ROByMpRO9RlupuwuXWrjTJJD.TuDMyp%5B68jZTg9HbSKxywVvIi5gUWN%5B5uvE2Jz2muvrt%2F-ZU1%7B%27jqvb%60je%3E4363837"/>
    <x v="0"/>
    <s v="utm_source=yahoo&amp;utm_medium=cpc&amp;utm_campaign=state&amp;utm_content=Debt%20Solution&amp;keyword=Debt%20Solutions%20In%20CO&amp;OVRAW=debt%20solution%20inc&amp;OVKEY=debt%20solution%20co&amp;OVMTC=advanced&amp;OVADID=42233374022&amp;OVKWID=207726673522"/>
  </r>
  <r>
    <x v="1677"/>
    <s v="Amy"/>
    <s v="amylynnluke1027@live.com"/>
    <s v="44EFC46F-1508-4E41-BB7F-35980A907E1D"/>
    <x v="0"/>
    <x v="7"/>
    <x v="0"/>
    <s v="DebtReductionInc"/>
    <x v="0"/>
    <x v="1"/>
    <x v="1"/>
    <s v="MO"/>
    <x v="0"/>
    <m/>
    <x v="0"/>
    <s v="www.ask.com"/>
    <s v="Debt General"/>
    <s v="Student Debt"/>
    <s v="Student loan default"/>
    <s v="defaulted student loan"/>
    <s v="http://www.ask.com/web"/>
    <s v="o=13016&amp;l=dis&amp;q=defaulted student loan"/>
    <x v="0"/>
    <s v="utm_source=google&amp;utm_medium=CPC&amp;utm_content=Student%20Debt&amp;utm_campaign=Debt%20General&amp;utm_term=Student%20loan%20default&amp;keyword=How%20Can%20I%20Consolidate%20My%20Debt"/>
  </r>
  <r>
    <x v="1678"/>
    <s v="Patrick"/>
    <s v="patrick_grss@yahoo.com"/>
    <s v="7B27C770-3409-4CEA-B64B-5FBEBBE42044"/>
    <x v="0"/>
    <x v="0"/>
    <x v="0"/>
    <s v="DebtReductionInc"/>
    <x v="0"/>
    <x v="1"/>
    <x v="0"/>
    <s v="AR"/>
    <x v="9"/>
    <m/>
    <x v="2"/>
    <m/>
    <s v="DebtReductionInc"/>
    <s v="General Debt"/>
    <m/>
    <m/>
    <m/>
    <m/>
    <x v="0"/>
    <s v="utm_source=yahoo&amp;utm_medium=cpc&amp;utm_campaign=DebtReductionInc&amp;utm_content=General%20Debt&amp;keyword=Debt%20Repair&amp;OVRAW=credit%20repair&amp;OVKEY=debt%20repair&amp;OVMTC=advanced&amp;OVADID=42233303522&amp;OVKWID=207713317522"/>
  </r>
  <r>
    <x v="1679"/>
    <s v="Sandy"/>
    <s v="breyernut@chaffee.net"/>
    <s v="2A445B98-C179-4077-AB0C-92D3AE4F999B"/>
    <x v="0"/>
    <x v="8"/>
    <x v="0"/>
    <s v="DebtReductionInc"/>
    <x v="0"/>
    <x v="0"/>
    <x v="1"/>
    <s v="CO"/>
    <x v="2"/>
    <m/>
    <x v="0"/>
    <s v="googleads.g.doubleclick.net"/>
    <s v="DebtReductionInc"/>
    <s v="Credit Card Debt - high volume"/>
    <m/>
    <m/>
    <s v="http://googleads.g.doubleclick.net/pagead/ads"/>
    <s v="client=ca-pub-1777751274207372&amp;dt=1246109668652&amp;lmt=1246109668&amp;prev_fmts=160x600_as&amp;format=468x60_as&amp;output=html&amp;correlator=1246109668402&amp;url=http%3A%2F%2Fwww.planetfeedback.com%2Fchase%2Bbank%2Fother%2Fchange%2Bof%2Bminimum%2Bpayment%2F315314&amp;color_bg=ffffff&amp;color_text=BE0B7F&amp;color_link=BE0B7F&amp;color_url=8AC819&amp;color_border=ffffff&amp;ad_type=text_image&amp;ref=http%3A%2F%2Fwww.google.com%2Fsearch%3Fsourceid%3Dgmail%26rls%3Dgm%26q%3Dchase%2520bank%2520minimum%2520payment&amp;frm=0&amp;ga_vid=1554503497.1246109668&amp;ga_sid=1246109668&amp;ga_hid=839590615&amp;flash=10.0.22.87&amp;w=468&amp;h=60&amp;u_h=768&amp;u_w=1024&amp;u_ah=735&amp;u_aw=1024&amp;u_cd=32&amp;u_tz=-360&amp;u_his=1&amp;u_java=true&amp;dtd=16&amp;xpc=VE9Uj3oSsR&amp;p=http%3A//www.planetfeedback.com"/>
    <x v="0"/>
    <s v="utm_source=Google&amp;utm_medium=cpc&amp;utm_campaign=DebtReductionInc&amp;utm_content=Credit%20Card%20Debt%20-%20high%20volume&amp;keyword=Eliminate%20Credit%20Card%20Debt"/>
  </r>
  <r>
    <x v="1680"/>
    <s v="Gerard"/>
    <s v="gerardjaitkeniv@yahoo.com"/>
    <s v="3638A2B7-F5AE-45AC-9905-BEE30C7FA43B"/>
    <x v="0"/>
    <x v="6"/>
    <x v="0"/>
    <s v="DebtReductionInc"/>
    <x v="0"/>
    <x v="1"/>
    <x v="1"/>
    <s v="NY"/>
    <x v="2"/>
    <m/>
    <x v="2"/>
    <s v="search.yahoo.com"/>
    <s v="state"/>
    <s v="About Debt Consolidation"/>
    <m/>
    <s v="Debt consolidation NY"/>
    <s v="http://search.yahoo.com/search;_ylt=A0geu9RuYilKz_EAK2JXNyoA"/>
    <s v="p=Debt consolidation NY&amp;y=Search&amp;fr=ytff1-yff3&amp;fr2=sb-top&amp;sao=0"/>
    <x v="0"/>
    <s v="utm_source=yahoo&amp;utm_medium=cpc&amp;utm_campaign=state&amp;utm_content=About%20Debt%20Consolidation&amp;keyword=About%20Debt%20Consolidation%20In%20NY&amp;OVRAW=Debt%20consolidation%20NY&amp;OVKEY=debt%20consolidation%20ny&amp;OVMTC=standard&amp;OVADID=41951360022&amp;OVKWID=207725696522"/>
  </r>
  <r>
    <x v="1681"/>
    <s v="Judy"/>
    <s v="judyangus123@yahoo.com"/>
    <s v="z_QGNBrjC0K02vbPhYqP4g"/>
    <x v="3"/>
    <x v="0"/>
    <x v="0"/>
    <s v="DebtReductionInc"/>
    <x v="1"/>
    <x v="0"/>
    <x v="0"/>
    <s v="AR"/>
    <x v="4"/>
    <m/>
    <x v="0"/>
    <s v="search.alot.com"/>
    <s v="Debt General"/>
    <s v="Debt Program"/>
    <s v="Debt relief program"/>
    <s v="best debt releif programs"/>
    <s v="http://search.alot.com/web"/>
    <s v="pr=frnt&amp;camp_id=30&amp;conf_id=1&amp;src_id=11078&amp;tb_version=2.4.5.418&amp;install_time=2009-06-18T15%3A55%3A01%2B0000&amp;client_id=29EDDF0001CA10550012B5E6&amp;q=best debt releif programs"/>
    <x v="0"/>
    <s v="utm_source=google&amp;utm_medium=CPC&amp;utm_content=Debt%20Program&amp;utm_campaign=Debt%20General&amp;utm_term=Debt%20relief%20program&amp;keyword=How%20Can%20I%20Consolidate%20My%20Debt"/>
  </r>
  <r>
    <x v="1682"/>
    <s v="Cherylyn"/>
    <s v="neku5j@yahoo.com"/>
    <s v="B3C9D104-C079-4FC1-A6CD-70D515809F8E"/>
    <x v="0"/>
    <x v="12"/>
    <x v="0"/>
    <s v="DebtReductionInc"/>
    <x v="1"/>
    <x v="2"/>
    <x v="1"/>
    <s v="TX"/>
    <x v="9"/>
    <m/>
    <x v="0"/>
    <s v="finance.kosmix.com"/>
    <s v="Debt General"/>
    <s v="Lower Payments"/>
    <s v="Credit card payments"/>
    <m/>
    <s v="http://finance.kosmix.com/topic/Orchard_Bank_Credit_Card_Payment"/>
    <s v="p=hl&amp;as=yhoo&amp;ac=1387"/>
    <x v="0"/>
    <s v="utm_source=google&amp;utm_medium=CPC&amp;utm_content=Lower%20Payments&amp;utm_campaign=Debt%20General&amp;utm_term=Credit%20card%20payments&amp;keyword=Lower%20My%20Credit%20Card%20Payments"/>
  </r>
  <r>
    <x v="1683"/>
    <s v="Andrea"/>
    <s v="a2stone@bresnan.net"/>
    <s v="e3qDCYDpMkekbC-3hDphrg"/>
    <x v="1"/>
    <x v="9"/>
    <x v="0"/>
    <s v="DebtReductionInc"/>
    <x v="0"/>
    <x v="1"/>
    <x v="0"/>
    <s v="CO"/>
    <x v="2"/>
    <m/>
    <x v="0"/>
    <s v="www.google.com"/>
    <s v="Debt General"/>
    <s v="General Debt"/>
    <s v="American debt solutions"/>
    <s v="american debt solutions"/>
    <s v="http://www.google.com/search"/>
    <s v="hl=en&amp;q=american debt solutions&amp;rlz=1R2DMUS_en&amp;aq=0&amp;oq=american debt"/>
    <x v="0"/>
    <s v="utm_source=google&amp;utm_medium=CPC&amp;utm_content=General%20Debt&amp;utm_campaign=Debt%20General&amp;utm_term=American%20debt%20solutions&amp;keyword=How%20Can%20I%20Consolidate%20My%20Debt"/>
  </r>
  <r>
    <x v="1684"/>
    <s v="Shonna"/>
    <s v="shonna.merrill@yahoo.com"/>
    <s v="01C17507-0A56-4314-9711-F97E3684C9B0"/>
    <x v="0"/>
    <x v="5"/>
    <x v="0"/>
    <s v="DebtReductionInc"/>
    <x v="0"/>
    <x v="1"/>
    <x v="1"/>
    <s v="CO"/>
    <x v="7"/>
    <m/>
    <x v="0"/>
    <s v="www.google.com"/>
    <s v="Debt General"/>
    <s v="Loan Default"/>
    <s v="Loan default help"/>
    <s v="student loan default assistance"/>
    <s v="http://www.google.com/search"/>
    <s v="hl=en&amp;rlz=1T4ADBR_enUS302__302&amp;q=student loan default assistance&amp;revid=119591890&amp;ei=zdz5SafKIZDwtAPBkbTJAQ&amp;sa=X&amp;oi=revisions_inline&amp;resnum=0&amp;ct=broad-revision&amp;cd=6"/>
    <x v="0"/>
    <s v="utm_source=google&amp;utm_medium=CPC&amp;utm_content=Loan%20Default&amp;utm_campaign=Debt%20General&amp;utm_term=Loan%20default%20help&amp;keyword=How%20Can%20I%20Consolidate%20My%20Debt"/>
  </r>
  <r>
    <x v="1685"/>
    <s v="susanna"/>
    <s v="suzmartinez@bresnan.net"/>
    <s v="62F1C66D-1A0D-4AE7-B31E-2D337D268AA2"/>
    <x v="0"/>
    <x v="0"/>
    <x v="0"/>
    <s v="DebtReductionInc"/>
    <x v="1"/>
    <x v="0"/>
    <x v="0"/>
    <s v="CO"/>
    <x v="4"/>
    <m/>
    <x v="0"/>
    <s v="my.bresnan.net"/>
    <s v="Debt Holding Tank"/>
    <s v="Holding Tank - Debt"/>
    <s v="Debt services"/>
    <m/>
    <s v="http://my.bresnan.net/google/index.php"/>
    <s v="_LT=HOME_GBARGLBCT_UGLSR&amp;q=debt services&amp;context=my.bresnan.net"/>
    <x v="0"/>
    <s v="utm_source=google&amp;utm_medium=CPC&amp;utm_content=Holding%20Tank%20-%20Debt&amp;utm_campaign=Debt%20Holding%20Tank&amp;utm_term=Debt%20services&amp;keyword=How%20Can%20I%20Consolidate%20My%20Debt"/>
  </r>
  <r>
    <x v="1686"/>
    <s v="Alisha"/>
    <s v="velvettouch88@live.com"/>
    <s v="7EBDE95D-FA1A-4965-B6DB-4DC983D79ED8"/>
    <x v="0"/>
    <x v="8"/>
    <x v="0"/>
    <s v="DebtReductionInc"/>
    <x v="2"/>
    <x v="2"/>
    <x v="1"/>
    <s v="CO"/>
    <x v="4"/>
    <m/>
    <x v="1"/>
    <s v="www.bing.com"/>
    <s v="Financial Services"/>
    <s v="Consolidate"/>
    <m/>
    <s v="clear my debt"/>
    <s v="http://www.bing.com/search"/>
    <s v="q=clear my debt&amp;FORM=MSNH11&amp;qs=AS"/>
    <x v="0"/>
    <s v="utm_source=AdKnowledge&amp;utm_medium=CPC&amp;utm_content=Consolidate&amp;20Debt&amp;utm_campaign=Financial%20Services&amp;keyword=Debt%20Consolidation%20Experts"/>
  </r>
  <r>
    <x v="1687"/>
    <s v="Yvonne"/>
    <s v="littlesfamily4@hotmail.com"/>
    <s v="E3013AB2-DC2F-4C40-A8E5-5373C2B0E072"/>
    <x v="0"/>
    <x v="5"/>
    <x v="0"/>
    <s v="DebtReductionInc"/>
    <x v="0"/>
    <x v="1"/>
    <x v="1"/>
    <s v="TX"/>
    <x v="2"/>
    <m/>
    <x v="0"/>
    <s v="pagead2.googlesyndication.com"/>
    <s v="Debt Volume"/>
    <s v="How"/>
    <s v="debt"/>
    <m/>
    <s v="http://pagead2.googlesyndication.com/pagead/ads"/>
    <s v="client=ca-gurunet_wikianswers_radlinks_js&amp;hints=repossessionpersonal financebusiness and finance&amp;format=fp_al_lp&amp;output=html&amp;channel=null&amp;url=http%3A%2F%2Fwiki.answers.com%2FQ%2FWhen_can_your_car_get_repossessed_and_what_are_your_rights&amp;kw_type=radlink&amp;hl=en&amp;rt=ChBKAOs0AAbHAwrG5gK58m9YEhRQcmV2ZW50IFJlcG9zc2Vzc2lvbhoIf3NV-udyz1soAVITCO7hwafIppoCFQ8rxgodSlUZpQ&amp;kw=Prevent Repossession"/>
    <x v="0"/>
    <s v="utm_source=google&amp;utm_medium=CPC&amp;utm_content=How&amp;utm_campaign=Debt%20Volume&amp;utm_term=debt&amp;keyword=2009%20Debt%20Bail%20Out.%20Cut%20Your%20Debt%20in%20Half!"/>
  </r>
  <r>
    <x v="1688"/>
    <s v="donna"/>
    <s v="daigle_garrett@yahoo.com"/>
    <s v="7AECE741-0A9D-4ACE-BF65-BC3F5BB3AA11"/>
    <x v="0"/>
    <x v="0"/>
    <x v="0"/>
    <s v="DebtReductionInc"/>
    <x v="1"/>
    <x v="2"/>
    <x v="0"/>
    <s v="TX"/>
    <x v="0"/>
    <m/>
    <x v="2"/>
    <s v="search.yahoo.com"/>
    <s v="state"/>
    <s v="Chapter 7"/>
    <m/>
    <s v="chapter 7 laws in texas"/>
    <s v="http://search.yahoo.com/search"/>
    <s v="p=chapter 7 laws in texas&amp;fr=yfp-t-153&amp;toggle=1&amp;cop=mss&amp;ei=UTF-8"/>
    <x v="0"/>
    <s v="utm_source=yahoo&amp;utm_medium=cpc&amp;utm_campaign=state&amp;utm_content=Chapter%207&amp;keyword=Avoid%20Chapter%207%20In%20Texas&amp;OVRAW=chapter%207%20laws%20in%20texas&amp;OVKEY=chapter%207%20texas&amp;OVMTC=advanced&amp;OVADID=42233284022&amp;OVKWID=207713597522"/>
  </r>
  <r>
    <x v="1689"/>
    <s v="Cortez"/>
    <s v="cortez.cox@us.army.mil"/>
    <s v="7605820B-8ACA-47C8-8C27-BD0C8475E1A6"/>
    <x v="0"/>
    <x v="2"/>
    <x v="0"/>
    <s v="DebtReductionInc"/>
    <x v="1"/>
    <x v="3"/>
    <x v="1"/>
    <s v="TX"/>
    <x v="7"/>
    <m/>
    <x v="2"/>
    <s v="search.yahoo.com"/>
    <s v="DebtReductionInc"/>
    <s v="Credit Debt Consolidation"/>
    <m/>
    <s v="debt consolidation programs"/>
    <s v="http://search.yahoo.com/search"/>
    <s v="ei=UTF-8&amp;fr=slv8-hptb6&amp;p=debt consolidation programs&amp;rs=1&amp;fr2=rs-top"/>
    <x v="0"/>
    <s v="utm_source=yahoo&amp;utm_medium=cpc&amp;utm_campaign=DebtReductionInc&amp;utm_content=Credit%20Debt%20Consolidation&amp;keyword=Credit%20Counseling%20And%20Debt%20Consolidation&amp;OVRAW=debt%20consolidation%20programs%20%22credit%20counseling%22&amp;OVKEY=credit%20counseling%20and%20debt%20consolidation&amp;OVMTC=advanced&amp;OVADID=42233460022&amp;OVKWID=207713234022"/>
  </r>
  <r>
    <x v="1690"/>
    <s v="Hector"/>
    <s v="hecmanmonran@YAHOO.COM"/>
    <s v="D14BC979-F649-4D67-93D2-D0290D0219CD"/>
    <x v="0"/>
    <x v="0"/>
    <x v="0"/>
    <s v="DebtReductionInc"/>
    <x v="0"/>
    <x v="1"/>
    <x v="0"/>
    <s v="TX"/>
    <x v="6"/>
    <m/>
    <x v="2"/>
    <s v="espanol.search.yahoo.com"/>
    <s v="DebtReductionInc"/>
    <s v="General Debt"/>
    <m/>
    <s v="as sen on tv debt free"/>
    <s v="http://espanol.search.yahoo.com/search"/>
    <s v="p=as sen on tv debt free&amp;ei=utf-8&amp;fr=slv8-msgr&amp;xargs=12KPjg1ipSroGmmvmnEOOIMLrcmUsOkZ7Fo5h7DOV5CtdY6hNdE%2DIfXpP0xZg6WO8T7xvSy7HBreVFdJGu277WVk0qfeK%5FGL%5FM7c6Vk9B1AvebWX13s%2DJ%5F0%2Dmdn4ZvDE8%2E&amp;pstart=6&amp;b=11"/>
    <x v="0"/>
    <s v="utm_source=yahoo&amp;utm_medium=cpc&amp;utm_campaign=DebtReductionInc&amp;utm_content=General%20Debt&amp;keyword=Be%20Debt%20Free&amp;OVRAW=as%20sen%20on%20tv%20debt%20free&amp;OVKEY=debt%20free&amp;OVMTC=advanced&amp;OVADID=42233303522&amp;OVKWID=207713077522"/>
  </r>
  <r>
    <x v="1691"/>
    <s v="Jarrett"/>
    <s v="drksdesti@msn.com"/>
    <s v="6C2EEF17-934F-44C9-85B7-39960458B432"/>
    <x v="0"/>
    <x v="0"/>
    <x v="0"/>
    <s v="DebtReductionInc"/>
    <x v="1"/>
    <x v="0"/>
    <x v="0"/>
    <s v="TX"/>
    <x v="5"/>
    <m/>
    <x v="0"/>
    <s v="googleads.g.doubleclick.net"/>
    <s v="DebtReductionInc"/>
    <s v="Student Debt"/>
    <m/>
    <m/>
    <s v="http://googleads.g.doubleclick.net/pagead/ads"/>
    <s v="client=ca-pub-9490787183837702&amp;dt=1247626702359&amp;lmt=1247626702&amp;output=html&amp;slotname=2760148807&amp;correlator=1247626702359&amp;url=http%3A%2F%2Fcashmoneylife.com%2F2009%2F05%2F08%2Fcant-afford-student-loan-payments%2F&amp;ref=http%3A%2F%2Fcashmoneylife.com%2Fcategory%2Fcredit%2F&amp;frm=0&amp;ga_vid=3973077776842987000.1247625890&amp;ga_sid=1247625890&amp;ga_hid=1843291927&amp;ga_fc=true&amp;flash=10.0.22.87&amp;w=300&amp;h=250&amp;u_h=768&amp;u_w=1024&amp;u_ah=738&amp;u_aw=1024&amp;u_cd=32&amp;u_tz=-300&amp;u_his=6&amp;u_java=true&amp;dtd=62&amp;xpc=jYlxdrHnvM&amp;p=http%3A//cashmoneylife.com"/>
    <x v="0"/>
    <s v="utm_source=Google&amp;utm_medium=cpc&amp;utm_campaign=DebtReductionInc&amp;utm_content=Student%20Debt&amp;keyword=Defaulted%20Student%20Loan%20Solutions"/>
  </r>
  <r>
    <x v="1692"/>
    <s v="Glenda"/>
    <s v="orangetigger9636@yahoo.com"/>
    <s v="2EheCDGnrEaDT7krJhFTMw"/>
    <x v="2"/>
    <x v="6"/>
    <x v="0"/>
    <s v="DebtReductionInc"/>
    <x v="1"/>
    <x v="2"/>
    <x v="1"/>
    <s v="OK"/>
    <x v="9"/>
    <m/>
    <x v="2"/>
    <s v="search.yahoo.com"/>
    <s v="state"/>
    <s v="About Debt Consolidation"/>
    <m/>
    <s v="credit counseling in oklahoma"/>
    <s v="http://search.yahoo.com/search"/>
    <s v="p=credit counseling in oklahoma&amp;ei=UTF-8&amp;fr=yfp-t-501&amp;xargs=12KPjg1ipSroGmmvmnEOOIMLrcmUsOkZ7Fo5h7DOV5CtdY6hNdE%2DIfXpP0xZg6WO8T7xvSy7HBreVFdJGu277WVk0qfeK%5FG6vH7c6Vk9B1AvOQWX13s%2DJ%5F0%2Dmdn4ZvDE8%2E&amp;pstart=7&amp;b=11"/>
    <x v="0"/>
    <s v="utm_source=yahoo&amp;utm_medium=cpc&amp;utm_campaign=state&amp;utm_content=About%20Debt%20Consolidation&amp;keyword=About%20Debt%20Consolidation%20In%20Oklahoma&amp;OVRAW=credit%20counseling%20in%20oklahoma&amp;OVKEY=debt%20consolidation%20in%20oklahoma&amp;OVMTC=advanced&amp;OVADID=41951360022&amp;OVKWID=207726006022"/>
  </r>
  <r>
    <x v="1693"/>
    <s v="Matthew"/>
    <s v="mtlarson@satx.rr.com"/>
    <s v="01B46DB2-7D3E-4A33-81B4-92FEE6C0A447"/>
    <x v="0"/>
    <x v="4"/>
    <x v="0"/>
    <s v="DebtReductionInc"/>
    <x v="0"/>
    <x v="1"/>
    <x v="1"/>
    <s v="TX"/>
    <x v="6"/>
    <m/>
    <x v="2"/>
    <s v="search.yahoo.com"/>
    <s v="DebtReductionInc"/>
    <s v="Get Out Of Debt"/>
    <m/>
    <s v="get out of dept loans"/>
    <s v="http://search.yahoo.com/search"/>
    <s v="p=get out of dept loans&amp;fr=yfp-t-501-s&amp;toggle=1&amp;cop=mss&amp;ei=UTF-8"/>
    <x v="0"/>
    <s v="utm_source=yahoo&amp;utm_medium=cpc&amp;utm_campaign=DebtReductionInc&amp;utm_content=Get%20Out%20Of%20Debt&amp;keyword=Get%20Out%20Of%20Debt&amp;OVRAW=get%20out%20of%20dept%20loans&amp;OVKEY=get%20out%20of%20debt%20loan&amp;OVMTC=advanced&amp;OVADID=42233513022&amp;OVKWID=207713285522"/>
  </r>
  <r>
    <x v="1694"/>
    <s v="Kenneth"/>
    <s v="kennyc30@yahoo.com"/>
    <s v="4BB49BFF-C5CA-4B0D-88F3-E50D1FE863E4"/>
    <x v="0"/>
    <x v="0"/>
    <x v="0"/>
    <s v="DebtReductionInc"/>
    <x v="1"/>
    <x v="3"/>
    <x v="0"/>
    <s v="TX"/>
    <x v="0"/>
    <m/>
    <x v="2"/>
    <s v="search.yahoo.com"/>
    <s v="DebtReductionInc"/>
    <s v="Credit Card Debt Reduction"/>
    <m/>
    <s v="reduce credit debt without bankruptcy"/>
    <s v="http://search.yahoo.com/search"/>
    <s v="p=reduce credit debt without bankruptcy&amp;fr=yfp-t-501&amp;toggle=1&amp;cop=mss&amp;ei=UTF-8"/>
    <x v="0"/>
    <s v="utm_source=yahoo&amp;utm_medium=cpc&amp;utm_campaign=DebtReductionInc&amp;utm_content=Credit%20Card%20Debt%20Reduction&amp;keyword=Reduce%20Credit%20Card%20Debt%20Quickly&amp;OVRAW=reduce%20credit%20debt%20without%20bankruptcy&amp;OVKEY=reduce%20credit%20card%20debt%20quickly&amp;OVMTC=advanced&amp;OVADID=41951241022&amp;OVKWID=207713397022"/>
  </r>
  <r>
    <x v="1695"/>
    <s v="rebecca"/>
    <s v="rebeccamendias@yahoo.com"/>
    <s v="A847156A-FE92-4991-A4AC-5DF9977AB711"/>
    <x v="0"/>
    <x v="2"/>
    <x v="0"/>
    <s v="DebtReductionInc"/>
    <x v="2"/>
    <x v="2"/>
    <x v="1"/>
    <s v="TX"/>
    <x v="8"/>
    <m/>
    <x v="0"/>
    <s v="googleads.g.doubleclick.net"/>
    <s v="DebtReductionInc"/>
    <s v="Student Debt"/>
    <m/>
    <m/>
    <s v="http://googleads.g.doubleclick.net/pagead/ads"/>
    <s v="client=ca-pub-7942454862810132&amp;dt=1247687689977&amp;lmt=1247687689&amp;alternate_ad_url=http%3A%2F%2Fwww.student-loans.cc%2Fincludes%2Fgoogle_alt.php&amp;prev_fmts=728x15_0ads_al&amp;format=728x90_as&amp;output=html&amp;correlator=1247687689884&amp;url=http%3A%2F%2Fwww.student-loans.cc%2Fconsolodate-student-loans.php&amp;color_bg=FFFFFF&amp;color_text=000000&amp;color_link=0000FF&amp;color_url=000000&amp;color_border=9FADBA&amp;ad_type=text&amp;ref=http%3A%2F%2Fwww.google.com%2Fsearch%3Fsourceid%3Dnavclient%26ie%3DUTF-8%26rlz%3D1T4GZEZ_enUS315US315%26q%3D%2522consolodate%2Bstudent%2Bloans%2522%252b%2522forgiveness%2522&amp;frm=0&amp;ga_vid=1212845835.1247687690&amp;ga_sid=1247687690&amp;ga_hid=579420201&amp;flash=9.0.124.0&amp;w=728&amp;h=90&amp;u_h=800&amp;u_w=1280&amp;u_ah=770&amp;u_aw=1280&amp;u_cd=32&amp;u_tz=-300&amp;u_his=4&amp;u_java=true&amp;dtd=319&amp;xpc=6PnxGvEroi&amp;p=http%3A//www.student-loans.cc"/>
    <x v="1"/>
    <s v="utm_source=Google&amp;utm_medium=cpc&amp;utm_campaign=DebtReductionInc&amp;utm_content=Student%20Debt&amp;keyword=Defaulted%20Student%20Loan%20Solutions"/>
  </r>
  <r>
    <x v="1696"/>
    <s v="Patricia"/>
    <s v="pcleary@tampabay.rr.com"/>
    <s v="12D6F314-2290-4CEB-BA59-0C899F2C6DD8"/>
    <x v="0"/>
    <x v="0"/>
    <x v="0"/>
    <s v="DebtReductionInc"/>
    <x v="5"/>
    <x v="4"/>
    <x v="0"/>
    <s v="FL"/>
    <x v="2"/>
    <m/>
    <x v="0"/>
    <m/>
    <s v="Debt Holding Tank"/>
    <s v="Holding Tank - Debt"/>
    <s v="Debt rescue usa"/>
    <m/>
    <m/>
    <m/>
    <x v="0"/>
    <s v="utm_source=google&amp;utm_medium=CPC&amp;utm_content=Holding%20Tank%20-%20Debt&amp;utm_campaign=Debt%20Holding%20Tank&amp;utm_term=Debt%20rescue%20usa&amp;keyword=USA%20Debt%20Rescue%20Program"/>
  </r>
  <r>
    <x v="302"/>
    <s v="Dorothy"/>
    <s v="pokerqueen@msn.com"/>
    <s v="tY6myUM8uUCWwZifkOtyOg"/>
    <x v="5"/>
    <x v="11"/>
    <x v="0"/>
    <s v="DebtReductionInc"/>
    <x v="0"/>
    <x v="1"/>
    <x v="0"/>
    <s v="FL"/>
    <x v="0"/>
    <m/>
    <x v="1"/>
    <s v="by116w.bay116.mail.live.com"/>
    <s v="Financial Services"/>
    <s v="Consolidate"/>
    <m/>
    <m/>
    <s v="http://by116w.bay116.mail.live.com/mail/InboxLight.aspx"/>
    <s v="FolderID=00000000-0000-0000-0000-000000000005&amp;InboxSortAscending=False&amp;InboxSortBy=Date&amp;n=1142205633"/>
    <x v="0"/>
    <s v="utm_source=AdKnowledge&amp;utm_medium=CPC&amp;utm_content=Consolidate&amp;20Debt&amp;utm_campaign=Financial%20Services&amp;keyword=Debt%20Consolidation%20Experts"/>
  </r>
  <r>
    <x v="1697"/>
    <s v="Sandra"/>
    <s v="sgarner002@tampabay.rr.com"/>
    <s v="KQe5yklzH0yuqkX772nPsw"/>
    <x v="2"/>
    <x v="0"/>
    <x v="0"/>
    <s v="DebtReductionInc"/>
    <x v="0"/>
    <x v="1"/>
    <x v="0"/>
    <s v="FL"/>
    <x v="9"/>
    <m/>
    <x v="2"/>
    <m/>
    <s v="DebtReductionInc"/>
    <s v="General Debt"/>
    <m/>
    <m/>
    <m/>
    <m/>
    <x v="0"/>
    <s v="utm_source=yahoo&amp;utm_medium=cpc&amp;utm_campaign=DebtReductionInc&amp;utm_content=General%20Debt&amp;keyword=Debt%20&amp;%20Bill%20Solutions&amp;OVRAW=debt%20bills%20fl&amp;OVKEY=debt%20bills&amp;OVMTC=advanced&amp;OVADID=42233303522&amp;OVKWID=207713398522"/>
  </r>
  <r>
    <x v="1698"/>
    <s v="Susan"/>
    <s v="sjfreeman@tampabay.rr.com"/>
    <s v="1B7xKpm0N0K5bBqT2FLrqg"/>
    <x v="3"/>
    <x v="0"/>
    <x v="0"/>
    <s v="DebtReductionInc"/>
    <x v="0"/>
    <x v="1"/>
    <x v="0"/>
    <s v="FL"/>
    <x v="1"/>
    <m/>
    <x v="1"/>
    <m/>
    <s v="Financial Services"/>
    <s v="Consolidate"/>
    <m/>
    <m/>
    <m/>
    <m/>
    <x v="0"/>
    <s v="utm_source=AdKnowledge&amp;utm_medium=CPC&amp;utm_content=Consolidate&amp;20Debt&amp;utm_campaign=Financial%20Services&amp;keyword=Debt%20Consolidation%20Experts"/>
  </r>
  <r>
    <x v="1699"/>
    <s v="Michelle"/>
    <s v="mdenslow@tampabay.rr.com"/>
    <s v="7F5040D0-4410-4725-9A33-B37BCF743825"/>
    <x v="0"/>
    <x v="7"/>
    <x v="0"/>
    <s v="DebtReductionInc"/>
    <x v="0"/>
    <x v="1"/>
    <x v="1"/>
    <s v="FL"/>
    <x v="0"/>
    <m/>
    <x v="0"/>
    <s v="search.rr.com"/>
    <s v="Debt General"/>
    <s v="Student Debt"/>
    <s v="Defaulted student loans"/>
    <m/>
    <s v="http://search.rr.com/search"/>
    <s v="qs=paying%20off%20defaulted%20student%20loans&amp;source=web&amp;safe=high&amp;lr=null&amp;start=1&amp;num=10&amp;channelId=RR_tampa_tampabay_brighthouse&amp;clientId=aol-rr"/>
    <x v="0"/>
    <s v="utm_source=google&amp;utm_medium=CPC&amp;utm_content=Student%20Debt&amp;utm_campaign=Debt%20General&amp;utm_term=Defaulted%20student%20loans&amp;keyword=How%20Can%20I%20Consolidate%20My%20Debt"/>
  </r>
  <r>
    <x v="1700"/>
    <s v="Pam"/>
    <s v="pamkelly92@yahoo.com"/>
    <s v="FBCCE721-724A-4B60-8A44-07E13128A9ED"/>
    <x v="0"/>
    <x v="0"/>
    <x v="0"/>
    <s v="DebtReductionInc"/>
    <x v="1"/>
    <x v="0"/>
    <x v="0"/>
    <s v="FL"/>
    <x v="2"/>
    <m/>
    <x v="0"/>
    <s v="www.google.com"/>
    <s v="Debt Holding Tank"/>
    <s v="Holding Tank - Debt"/>
    <s v="National debt initiative"/>
    <s v="national debt initiative program"/>
    <s v="http://www.google.com/search"/>
    <s v="hl=en&amp;ei=KRV4SsGvBIGTtgf0nt2WCQ&amp;sa=X&amp;oi=spell&amp;resnum=0&amp;ct=result&amp;cd=1&amp;q=national debt initiative program&amp;spell=1"/>
    <x v="0"/>
    <s v="utm_source=google&amp;utm_medium=CPC&amp;utm_content=Holding%20Tank%20-%20Debt&amp;utm_campaign=Debt%20Holding%20Tank&amp;utm_term=National%20debt%20initiative&amp;keyword=How%20Can%20I%20Consolidate%20My%20Debt"/>
  </r>
  <r>
    <x v="1701"/>
    <s v="Jennifer"/>
    <s v="jenntagg@insightmg.com"/>
    <s v="A6416925-E592-4C6C-A113-FFCD0E7D12A7"/>
    <x v="0"/>
    <x v="2"/>
    <x v="0"/>
    <s v="DebtReductionInc"/>
    <x v="0"/>
    <x v="1"/>
    <x v="1"/>
    <s v="FL"/>
    <x v="2"/>
    <m/>
    <x v="0"/>
    <s v="financialplan.about.com"/>
    <s v="DebtReductionInc"/>
    <s v="Credit Card Debt - high volume"/>
    <m/>
    <m/>
    <s v="http://financialplan.about.com/z/js/o.htm"/>
    <s v="k=credit%20card%20debt%20bankruptcy&amp;d=Credit%20Card%20Debt%20Bankruptcy&amp;r=http%3A//financialplan.about.com/od/creditcarddebt/a/EliminateCCDebt.htm"/>
    <x v="0"/>
    <s v="utm_source=Google&amp;utm_medium=cpc&amp;utm_campaign=DebtReductionInc&amp;utm_content=Credit%20Card%20Debt%20-%20high%20volume&amp;keyword=Eliminate%20Credit%20Card%20Debt"/>
  </r>
  <r>
    <x v="1702"/>
    <s v="Amy"/>
    <s v="amysmith@gmail.com"/>
    <s v="A8D88FB4-1A7B-40E9-928A-7DA08B50D199"/>
    <x v="0"/>
    <x v="0"/>
    <x v="0"/>
    <s v="DebtReductionInc"/>
    <x v="0"/>
    <x v="1"/>
    <x v="0"/>
    <s v="FL"/>
    <x v="0"/>
    <m/>
    <x v="0"/>
    <s v="www.google.com"/>
    <s v="Debt General"/>
    <s v="Debt Payment"/>
    <s v="Reduce debt payments"/>
    <s v="reduce apr and monthly payments"/>
    <s v="http://www.google.com/search"/>
    <s v="client=safari&amp;rls=en-us&amp;q=reduce apr and monthly payments&amp;ie=UTF-8&amp;oe=UTF-8"/>
    <x v="0"/>
    <s v="utm_source=google&amp;utm_medium=CPC&amp;utm_content=Debt%20Payment&amp;utm_campaign=Debt%20General&amp;utm_term=Reduce%20debt%20payments&amp;keyword=How%20Can%20I%20Consolidate%20My%20Debt"/>
  </r>
  <r>
    <x v="1703"/>
    <s v="Sasha"/>
    <s v="airrusse@aol.com"/>
    <s v="drECSWbgcUOT3jK2HkdI4g"/>
    <x v="1"/>
    <x v="2"/>
    <x v="0"/>
    <s v="DebtReductionInc"/>
    <x v="1"/>
    <x v="2"/>
    <x v="1"/>
    <s v="FL"/>
    <x v="7"/>
    <m/>
    <x v="2"/>
    <s v="www.bing.com"/>
    <s v="DebtReductionInc"/>
    <s v="Debt Consolidation"/>
    <m/>
    <s v="best debt consolidator"/>
    <s v="http://www.bing.com/search"/>
    <s v="q=best debt consolidator&amp;FORM=MSNHES&amp;setlang=es-us&amp;mkt=es-us"/>
    <x v="0"/>
    <s v="utm_source=yahoo&amp;utm_medium=cpc&amp;utm_campaign=DebtReductionInc&amp;utm_content=Debt%20Consolidation&amp;keyword=Debt%20Consolidation&amp;OVRAW=best%20debt%20consolidator&amp;OVKEY=debt%20consolidator&amp;OVMTC=advanced&amp;OVADID=42233432022&amp;OVKWID=207713134022"/>
  </r>
  <r>
    <x v="1704"/>
    <s v="Dionne"/>
    <s v="dee_booker@hotmail.com"/>
    <s v="6B3339E8-18BC-42E9-948B-8E053B0D835C"/>
    <x v="0"/>
    <x v="3"/>
    <x v="0"/>
    <s v="DebtReductionInc"/>
    <x v="0"/>
    <x v="1"/>
    <x v="1"/>
    <s v="TX"/>
    <x v="2"/>
    <m/>
    <x v="0"/>
    <s v="www.google.com"/>
    <s v="Debt General"/>
    <s v="Stop Collections"/>
    <s v="Creditor harassment"/>
    <s v="how to stop creditor harassment when u don't have any money"/>
    <s v="http://www.google.com/search"/>
    <s v="hl=en&amp;q=how to stop creditor harassment when u don%27t have any money&amp;btnG=Google Search&amp;aq=f&amp;oq="/>
    <x v="0"/>
    <s v="utm_source=google&amp;utm_medium=CPC&amp;utm_content=Stop%20Collections&amp;utm_campaign=Debt%20General&amp;utm_term=Creditor%20harassment&amp;keyword=How%20Can%20I%20Consolidate%20My%20Debt"/>
  </r>
  <r>
    <x v="702"/>
    <s v="Gary"/>
    <s v="ttdad2654@yahoo.com"/>
    <s v="PcsG-evInEKIiJrGDxkXIw"/>
    <x v="3"/>
    <x v="0"/>
    <x v="0"/>
    <s v="DebtReductionInc"/>
    <x v="0"/>
    <x v="1"/>
    <x v="0"/>
    <s v="TX"/>
    <x v="5"/>
    <m/>
    <x v="2"/>
    <s v="search.yahoo.com"/>
    <s v="DebtReductionInc"/>
    <s v="Debt Consolidation"/>
    <m/>
    <s v="debt consoladation"/>
    <s v="http://search.yahoo.com/search"/>
    <s v="p=debt consoladation&amp;ei=UTF-8&amp;fr=yfp-t-501&amp;xargs=12KPjg135Sr4e9mvinEOOIMLrcmUsOkZ%2Dx8bo%5FXIR7GtYq8DtcV%5FwmXuHJwPUmEK7O2A94%2D8jXqfZUf6uZzbjPTkrNEmGMGpIc643AyNgPMO3w7e92hMctxEbYnH5%2Dx14HYHOtVeBSrP7EmeT8p1xTR70LwqWrzvl4h5bjgv4GJQrBcEph22lwMZtk3eA%2Dss%2D3KI8LTKxxSymvoSeTdolCU8pEk5mmOiOCGB%5Fzt3oP3liEBQBP&amp;pstart=19&amp;b=11"/>
    <x v="0"/>
    <s v="utm_source=yahoo&amp;utm_medium=cpc&amp;utm_campaign=DebtReductionInc&amp;utm_content=Debt%20Consolidation&amp;keyword=Debt%20Consolidation%20Services&amp;OVRAW=debt%20consolidation&amp;OVKEY=debt%20consolidation%20services&amp;OVMTC=advanced&amp;OVADID=42233432022&amp;OVKWID=207713187022"/>
  </r>
  <r>
    <x v="1705"/>
    <s v="johnetta"/>
    <s v="johnniemac1973@yahoo.com"/>
    <s v="E31E69C9-9B70-4F94-9CE1-910FC24AA9E5"/>
    <x v="0"/>
    <x v="6"/>
    <x v="0"/>
    <s v="DebtReductionInc"/>
    <x v="0"/>
    <x v="1"/>
    <x v="1"/>
    <s v="TX"/>
    <x v="1"/>
    <m/>
    <x v="0"/>
    <s v="www.ehow.com"/>
    <s v="DebtReductionInc"/>
    <s v="Student Debt"/>
    <m/>
    <m/>
    <s v="http://www.ehow.com/how_2002633_stop-wages-garnished.html"/>
    <m/>
    <x v="0"/>
    <s v="utm_source=Google&amp;utm_medium=cpc&amp;utm_campaign=DebtReductionInc&amp;utm_content=Student%20Debt&amp;keyword=Defaulted%20Student%20Loan%20Solutions"/>
  </r>
  <r>
    <x v="1706"/>
    <s v="maria"/>
    <s v="maria_acuna1@yahoo.com"/>
    <s v="019D5761-E4F8-46A6-9059-4B0EC3984CAC"/>
    <x v="0"/>
    <x v="3"/>
    <x v="0"/>
    <s v="DebtReductionInc"/>
    <x v="0"/>
    <x v="1"/>
    <x v="1"/>
    <s v="TX"/>
    <x v="6"/>
    <m/>
    <x v="2"/>
    <s v="www.findstuff.com"/>
    <s v="DebtReductionInc"/>
    <s v="Debt Consolidation"/>
    <m/>
    <m/>
    <s v="http://www.findstuff.com/v3/index.php"/>
    <s v="uvx=A5TZ4lBgUhE-QrzWH0nuDISmrFLMDCg5-FPspgEquYsVcYDGlpyrfLS72FlPl-BtdsyXz92Sizsw9LnqVRZSsuBksHtwzOpCGN1p_abPJKQo2_GhyMhWEg%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1707"/>
    <s v="stephanie"/>
    <s v="stephrodriguez04@hotmail.com"/>
    <s v="EE77A527-EFE4-4502-B29A-AACA7F0A66A2"/>
    <x v="0"/>
    <x v="1"/>
    <x v="0"/>
    <s v="DebtReductionInc"/>
    <x v="0"/>
    <x v="1"/>
    <x v="1"/>
    <s v="TX"/>
    <x v="6"/>
    <m/>
    <x v="2"/>
    <s v="search.yahoo.com"/>
    <s v="DebtReductionInc"/>
    <s v="Get Out Of Debt"/>
    <m/>
    <s v="how to get out of debt"/>
    <s v="http://search.yahoo.com/search"/>
    <s v="p=how to get out of debt&amp;fr=yfp-t-106-s&amp;toggle=1&amp;cop=mss&amp;ei=UTF-8"/>
    <x v="0"/>
    <s v="utm_source=yahoo&amp;utm_medium=cpc&amp;utm_campaign=DebtReductionInc&amp;utm_content=Get%20Out%20Of%20Debt&amp;keyword=Get%20Me%20Out%20Of%20Debt&amp;OVRAW=how%20to%20get%20out%20of%20debt&amp;OVKEY=how%20to%20get%20out%20of%20debt&amp;OVMTC=standard&amp;OVADID=42233513022&amp;OVKWID=207713040022"/>
  </r>
  <r>
    <x v="1708"/>
    <s v="Larry"/>
    <s v="larryzamora458@yahoo.com"/>
    <s v="TTmM5RaADUyAuJdvWBkKJQ"/>
    <x v="3"/>
    <x v="11"/>
    <x v="0"/>
    <s v="DebtReductionInc"/>
    <x v="0"/>
    <x v="1"/>
    <x v="0"/>
    <s v="TX"/>
    <x v="6"/>
    <m/>
    <x v="0"/>
    <s v="www.google.com"/>
    <s v="Debt Holding Tank"/>
    <s v="Holding Tank - Debt"/>
    <s v="Debts"/>
    <s v="fix outstanding debts"/>
    <s v="http://www.google.com/search"/>
    <s v="hl=en&amp;client=firefox-a&amp;channel=s&amp;rls=org.mozilla%3Aen-US%3Aofficial&amp;hs=jsw&amp;q=fix outstanding debts&amp;btnG=Search"/>
    <x v="0"/>
    <s v="utm_source=google&amp;utm_medium=CPC&amp;utm_content=Holding%20Tank%20-%20Debt&amp;utm_campaign=Debt%20Holding%20Tank&amp;utm_term=Debts&amp;keyword=How%20Can%20I%20Consolidate%20My%20Debt"/>
  </r>
  <r>
    <x v="356"/>
    <s v="Erik"/>
    <s v="ebadgett@cox.net"/>
    <s v="UZoWG1_0cEy0LbfCXhcH1Q"/>
    <x v="5"/>
    <x v="0"/>
    <x v="0"/>
    <s v="DebtReductionInc"/>
    <x v="0"/>
    <x v="1"/>
    <x v="0"/>
    <s v="NV"/>
    <x v="0"/>
    <m/>
    <x v="2"/>
    <s v="search.yahoo.com"/>
    <s v="DebtReductionInc"/>
    <s v="Credit Card Consolidation"/>
    <m/>
    <s v="payday loan and credit card consolidation"/>
    <s v="http://search.yahoo.com/search"/>
    <s v="ei=UTF-8&amp;fr=slv8-yma3&amp;p=payday loan and credit card consolidation&amp;SpellState=n-1382370177_q-PWcFv8uFUXswhhTjMgZ79wAAAA%40%40&amp;fr2=sp-qrw-corr-top"/>
    <x v="0"/>
    <s v="utm_source=yahoo&amp;utm_medium=cpc&amp;utm_campaign=DebtReductionInc&amp;utm_content=Credit%20Card%20Consolidation&amp;keyword=Credit%20Card%20Consolidation&amp;OVRAW=payday%20loan%20and%20credit%20card%20consolidation&amp;OVKEY=loan%20and%20credit%20card%20consolidation&amp;OVMTC=advanced&amp;OVADID=41951287022&amp;OVKWID=207713205522"/>
  </r>
  <r>
    <x v="1709"/>
    <s v="jimi"/>
    <s v="nash769@gail.com"/>
    <s v="6B65EA57-58F7-4CF8-99E7-3D1F92781341"/>
    <x v="0"/>
    <x v="0"/>
    <x v="0"/>
    <s v="DebtReductionInc"/>
    <x v="0"/>
    <x v="1"/>
    <x v="0"/>
    <s v="NV"/>
    <x v="5"/>
    <m/>
    <x v="0"/>
    <s v="googleads.g.doubleclick.net"/>
    <s v="DebtReductionInc"/>
    <s v="Credit Card Debt - high volume"/>
    <m/>
    <m/>
    <s v="http://googleads.g.doubleclick.net/pagead/ads"/>
    <s v="client=ca-pub-5531308416380875&amp;dt=1243683638606&amp;lmt=1243683636&amp;prev_fmts=468x60_as%2C336x280_as&amp;prev_slotnames=3547180996&amp;format=160x600_as&amp;output=html&amp;correlator=1243683638146&amp;url=http%3A%2F%2Fwww.howtosettledebt.org%2F&amp;color_bg=FFFFFF&amp;color_text=000000&amp;color_link=0000FF&amp;color_url=E6E6E6&amp;color_border=FFFFFF&amp;ad_type=text&amp;ref=http%3A%2F%2Fwww.google.com%2Fsearch%3Fq%3Dwhats%2Bthe%2Bproper%2Bway%2Bto%2Bsettle%2Bwith%2Ba%2Bcredit%2Bcard%2Bcompany%26ie%3Dutf-8%26oe%3Dutf-8%26aq%3Dt%26rls%3Dorg.mozilla%3Aen-US%3Aofficial%26client%3Dfirefox-a&amp;frm=0&amp;ga_vid=1203688078.1243683638&amp;ga_sid=1243683638&amp;ga_hid=764527567&amp;flash=10.0.22&amp;w=160&amp;h=600&amp;u_h=768&amp;u_w=1024&amp;u_ah=738&amp;u_aw=1024&amp;u_cd=32&amp;u_tz=-420&amp;u_his=10&amp;u_java=true&amp;u_nplug=17&amp;u_nmime=109&amp;dtd=6&amp;xpc=iWeAvI6lhj&amp;p=http%3A//www.howtosettledebt.org"/>
    <x v="0"/>
    <s v="utm_source=Google&amp;utm_medium=cpc&amp;utm_campaign=DebtReductionInc&amp;utm_content=Credit%20Card%20Debt%20-%20high%20volume&amp;keyword=Eliminate%20Credit%20Card%20Debt"/>
  </r>
  <r>
    <x v="1710"/>
    <s v="Rochelle"/>
    <s v="resoqsou@cox.net"/>
    <s v="92ED0507-FD44-46AA-AE9E-ACC279C37F54"/>
    <x v="0"/>
    <x v="3"/>
    <x v="0"/>
    <s v="DebtReductionInc"/>
    <x v="0"/>
    <x v="1"/>
    <x v="1"/>
    <s v="CA"/>
    <x v="7"/>
    <m/>
    <x v="0"/>
    <s v="www.google.com"/>
    <s v="Debt Holding Tank"/>
    <s v="Holding Tank - Debt"/>
    <s v="Debt rescue usa"/>
    <s v="debt rescue usa"/>
    <s v="http://www.google.com/search"/>
    <s v="hl=en&amp;q=debt rescue usa&amp;btnG=Search"/>
    <x v="0"/>
    <s v="utm_source=google&amp;utm_medium=CPC&amp;utm_content=Holding%20Tank%20-%20Debt&amp;utm_campaign=Debt%20Holding%20Tank&amp;utm_term=Debt%20rescue%20usa&amp;keyword=How%20Can%20I%20Consolidate%20My%20Debt"/>
  </r>
  <r>
    <x v="1711"/>
    <s v="Mikyong"/>
    <s v="mkkim5073@hotmail.com"/>
    <s v="F13BD873-B76B-4DAF-9F12-7E5DF7496759"/>
    <x v="0"/>
    <x v="3"/>
    <x v="0"/>
    <s v="DebtReductionInc"/>
    <x v="0"/>
    <x v="1"/>
    <x v="1"/>
    <s v="VA"/>
    <x v="0"/>
    <m/>
    <x v="2"/>
    <s v="search.yahoo.com"/>
    <s v="DebtReductionInc"/>
    <s v="Debt Consolidation"/>
    <m/>
    <s v="busibess debt consolidation"/>
    <s v="http://search.yahoo.com/search;_ylt=A0geu.IuLuFJnWMAQcNXNyoA"/>
    <s v="p=busibess debt consolidation&amp;fr=yfp-t-501&amp;fr2=sb-top"/>
    <x v="0"/>
    <s v="utm_source=yahoo&amp;utm_medium=cpc&amp;utm_campaign=DebtReductionInc&amp;utm_content=Debt%20Consolidation&amp;keyword=Business%20Debt%20Consolidation&amp;OVRAW=business%20debt%20consolidation&amp;OVKEY=business%20debt%20consolidation&amp;OVMTC=standard&amp;OVADID=42233534522&amp;OVKWID=207713035022"/>
  </r>
  <r>
    <x v="1712"/>
    <s v="Susan"/>
    <s v="sgwinchell@hotmail.com"/>
    <s v="D5E1AC6A-9E4F-42B4-9AC6-526E91BFF276"/>
    <x v="0"/>
    <x v="9"/>
    <x v="0"/>
    <s v="DebtReductionInc"/>
    <x v="0"/>
    <x v="1"/>
    <x v="0"/>
    <s v="CA"/>
    <x v="2"/>
    <m/>
    <x v="0"/>
    <s v="www.google.com"/>
    <s v="Credit"/>
    <s v="Credit Services"/>
    <s v="Credit services ca"/>
    <s v="www.chase creditcard services.com"/>
    <s v="http://www.google.com/search"/>
    <s v="sourceid=navclient&amp;aq=s2&amp;oq=www.chase/creditcards&amp;ie=UTF-8&amp;rlz=1T4ADBF_enUS222US222&amp;q=www.chase creditcard services.com"/>
    <x v="0"/>
    <s v="utm_source=google&amp;utm_medium=CPC&amp;utm_content=Credit%20Services&amp;utm_campaign=Credit&amp;utm_term=Credit%20services%20ca&amp;keyword=How%20Can%20I%20Consolidate%20My%20Debt"/>
  </r>
  <r>
    <x v="1713"/>
    <s v="Diane"/>
    <s v="dimess@cox.net"/>
    <s v="402EE051-7C57-4C6C-BD76-5FA4E78E9842"/>
    <x v="0"/>
    <x v="6"/>
    <x v="0"/>
    <s v="DebtReductionInc"/>
    <x v="1"/>
    <x v="0"/>
    <x v="1"/>
    <s v="CA"/>
    <x v="9"/>
    <m/>
    <x v="0"/>
    <s v="ezinearticles.com"/>
    <s v="DebtReductionInc"/>
    <s v="Credit Card Debt - high volume"/>
    <m/>
    <m/>
    <s v="http://ezinearticles.com/"/>
    <s v="Erase-Credit-Card-Debt-by-Legally-Getting-Rid-of-50%-of-What-You-Owe-to-Credit-Card-Companies&amp;id=2642408"/>
    <x v="0"/>
    <s v="utm_source=Google&amp;utm_medium=cpc&amp;utm_campaign=DebtReductionInc&amp;utm_content=Credit%20Card%20Debt%20-%20high%20volume&amp;keyword=Eliminate%20Credit%20Card%20Debt"/>
  </r>
  <r>
    <x v="1714"/>
    <s v="warren"/>
    <s v="nobs127@yahoo.com"/>
    <s v="6B0DA6D1-70F7-4D9E-BFF1-29E8D512D859"/>
    <x v="0"/>
    <x v="6"/>
    <x v="0"/>
    <s v="DebtReductionInc"/>
    <x v="1"/>
    <x v="0"/>
    <x v="1"/>
    <s v="CA"/>
    <x v="0"/>
    <m/>
    <x v="0"/>
    <s v="googleads.g.doubleclick.net"/>
    <s v="DebtReductionInc"/>
    <s v="Student Debt"/>
    <m/>
    <m/>
    <s v="http://googleads.g.doubleclick.net/pagead/ads"/>
    <s v="client=ca-pub-0540338099227977&amp;dt=1247980436411&amp;lmt=1247980435&amp;output=html&amp;slotname=7489061802&amp;correlator=1247980436411&amp;url=http%3A%2F%2Fnews-reviews.org%2Funcategorized%2Fnew-college-loan-repayment-rules-benefit-millions%2F&amp;eid=68120031&amp;ref=http%3A%2F%2Fwww.propeller.com%2Fstory%2F2009%2F07%2F18%2Fnew-college-loan-repayment-rules-benefit-millions%2F&amp;frm=0&amp;dff=serif&amp;dfs=12&amp;adx=755&amp;ady=172.5&amp;biw=1102&amp;bih=731&amp;ga_vid=1853781025.1247980436&amp;ga_sid=1247980436&amp;ga_hid=100210040&amp;flash=10.0.22&amp;w=160&amp;h=600&amp;u_h=1024&amp;u_w=1280&amp;u_ah=994&amp;u_aw=1280&amp;u_cd=32&amp;u_tz=-420&amp;u_his=1&amp;u_java=true&amp;u_nplug=24&amp;u_nmime=117&amp;dtd=56&amp;xpc=y3ZnAcNxzi&amp;p=http%3A//news-reviews.org"/>
    <x v="0"/>
    <s v="utm_source=Google&amp;utm_medium=cpc&amp;utm_campaign=DebtReductionInc&amp;utm_content=Student%20Debt&amp;keyword=Defaulted%20Student%20Loan%20Solutions"/>
  </r>
  <r>
    <x v="1715"/>
    <s v="Michael"/>
    <s v="michael.polendey@usmc.mil"/>
    <s v="5B01C080-E7EA-4B7D-8A46-7E7735702873"/>
    <x v="0"/>
    <x v="0"/>
    <x v="0"/>
    <s v="DebtReductionInc"/>
    <x v="0"/>
    <x v="1"/>
    <x v="0"/>
    <s v="CA"/>
    <x v="8"/>
    <m/>
    <x v="3"/>
    <s v="67.29.139.253"/>
    <s v="Debt"/>
    <s v="debt"/>
    <m/>
    <m/>
    <s v="http://67.29.139.253/jump1/"/>
    <s v="affiliate=and1&amp;subid=2137&amp;terms=bankruptcy&amp;sid=Z599044462%40EzX5gzM2ITNz81MxUzMfRjMfNTNy8FNxUjM3MzM0ITM&amp;a=naq5&amp;mr=1&amp;rc=0"/>
    <x v="0"/>
    <s v="utm_source=Advertise.com&amp;utm_medium=cpc&amp;utm_campaign=Debt&amp;utm_content=debt&amp;keyword=2009%20Debt%20Relief%20Program&amp;code=sDRIadc1000000-05192009"/>
  </r>
  <r>
    <x v="1716"/>
    <s v="denton"/>
    <s v="dentonwilson36@yahoo.com"/>
    <s v="F14FAA8D-4589-444B-89DA-03ADA4960276"/>
    <x v="0"/>
    <x v="4"/>
    <x v="0"/>
    <s v="DebtReductionInc"/>
    <x v="0"/>
    <x v="1"/>
    <x v="1"/>
    <s v="OK"/>
    <x v="2"/>
    <m/>
    <x v="2"/>
    <s v="search.yahoo.com"/>
    <s v="DebtReductionInc"/>
    <s v="Debt Consolidation"/>
    <m/>
    <s v="debt consolidation"/>
    <s v="http://search.yahoo.com/search;_ylt=ApOfzRXcpUaFa9r1MuvLACFG2vAI"/>
    <s v="p=debt consolidation&amp;fr=my-myy-s&amp;toggle=1&amp;cop=&amp;ei=UTF-8"/>
    <x v="0"/>
    <s v="utm_source=yahoo&amp;utm_medium=cpc&amp;utm_campaign=DebtReductionInc&amp;utm_content=Debt%20Consolidation&amp;keyword=Debt%20Relief%20Consolidation&amp;OVRAW=consolidation%20%22debt%20relief%22&amp;OVKEY=consolidation%20debt%20relief&amp;OVMTC=standard&amp;OVADID=42233534522&amp;OVKWID=207713446522"/>
  </r>
  <r>
    <x v="1717"/>
    <s v="Dolores"/>
    <s v="doloreslizarraga@mac.com"/>
    <s v="D3119335-965D-48D5-9AEA-70BBE5F002B3"/>
    <x v="0"/>
    <x v="0"/>
    <x v="0"/>
    <s v="DebtReductionInc"/>
    <x v="0"/>
    <x v="4"/>
    <x v="0"/>
    <s v="CA"/>
    <x v="8"/>
    <m/>
    <x v="0"/>
    <s v="searchportal.information.com"/>
    <s v="Debt General"/>
    <s v="Lower Payments"/>
    <s v="Credit card payments"/>
    <m/>
    <s v="http://searchportal.information.com/"/>
    <s v="epl=02110046UlsNZ0sAVVETVRBeHhYDUhNXDmgTWkRcEVpFTVRVQzpYVQtWZglSWgVZDAQeFgNSE1cOaBdMRwRcWVxWUxJfCkFrAFRWBlhRBQ1TRUwWWwJTAFEHUgUPWFUTVGdRUAxRAQBTDh8XUloFbxEGXQFbAVYAVw9bAAFTVRNRV1VVWAtbVQ9dBAhKURtAAxpVAAhHT1cJWkVeQD4TVFtTBQU&amp;query=Credit%20Card%20Payment"/>
    <x v="0"/>
    <s v="utm_source=google&amp;utm_medium=CPC&amp;utm_content=Lower%20Payments&amp;utm_campaign=Debt%20General&amp;utm_term=Credit%20card%20payments&amp;keyword=Lower%20My%20Credit%20Card%20Payments"/>
  </r>
  <r>
    <x v="1718"/>
    <s v="Corando"/>
    <s v="corando@hotmail.com"/>
    <s v="rop8kDVsFkO2Sb7PhRlrDw"/>
    <x v="6"/>
    <x v="9"/>
    <x v="0"/>
    <s v="DebtReductionInc"/>
    <x v="0"/>
    <x v="1"/>
    <x v="0"/>
    <s v="TX"/>
    <x v="2"/>
    <m/>
    <x v="2"/>
    <s v="search.yahoo.com"/>
    <s v="DebtReductionInc"/>
    <s v="Loan Default"/>
    <m/>
    <s v="bank default"/>
    <s v="http://search.yahoo.com/search"/>
    <s v="p=bank default&amp;fr=yfp-t-120-s&amp;toggle=1&amp;cop=mss&amp;ei=UTF-8"/>
    <x v="0"/>
    <s v="utm_source=yahoo&amp;utm_medium=cpc&amp;utm_campaign=DebtReductionInc&amp;utm_content=Loan%20Default&amp;keyword=Bank%20Loan%20Default%20Solutions&amp;OVRAW=bank%20default&amp;OVKEY=bank%20loan%20default&amp;OVMTC=advanced&amp;OVADID=41951178022&amp;OVKWID=207713319022"/>
  </r>
  <r>
    <x v="1719"/>
    <s v="Michael"/>
    <s v="heinrichcontracting@yahoo.com"/>
    <s v="E4D356CF-78B3-477A-B735-88F6CEAEE7C1"/>
    <x v="0"/>
    <x v="4"/>
    <x v="0"/>
    <s v="DebtReductionInc"/>
    <x v="0"/>
    <x v="1"/>
    <x v="1"/>
    <s v="ND"/>
    <x v="6"/>
    <m/>
    <x v="2"/>
    <s v="www.findstuff.com"/>
    <s v="DebtReductionInc"/>
    <s v="Debt Consolidation"/>
    <m/>
    <m/>
    <s v="http://www.findstuff.com/v3/index.php"/>
    <s v="uvx=wmoNGyxvHcE-QrzWH0nuDDJD7kYOiVo--FPspgEquYsLhRRQn_yaZok_HboPv-0O4nQL6xa6U7JkbJIDWUDi-TrGqYqOD65oS5fMaIO8OdbthDGIDlw1RNFyge1CwgWxiXKMPl_yY_F2qZ8WbUcpNZrJ6nf471O7s9PfH5fgPw2sStaAJ2PD-luSuUBBFgIpWP2CGcGzt314kMGfr4iudgA-IJXXmgXyqqr5mpJs1AzoTjI50qYjEtv6LZxmrAzPCHKJZNOfqN8%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1720"/>
    <s v="Jamie"/>
    <s v="jburk17@yahoo.com"/>
    <s v="1h1w4hUZI0CBAd45iKuEHw"/>
    <x v="2"/>
    <x v="0"/>
    <x v="0"/>
    <s v="DebtReductionInc"/>
    <x v="0"/>
    <x v="1"/>
    <x v="0"/>
    <s v="AZ"/>
    <x v="2"/>
    <m/>
    <x v="0"/>
    <s v="googleads.g.doubleclick.net"/>
    <s v="DebtReductionInc"/>
    <s v="Student Debt"/>
    <m/>
    <m/>
    <s v="http://googleads.g.doubleclick.net/pagead/ads"/>
    <s v="client=ca-pub-6478277329169103&amp;dt=1244080838367&amp;lmt=1231264655&amp;format=468x60_as&amp;output=html&amp;correlator=1244080838367&amp;url=http%3A%2F%2Fopportunitiesaplenty.com%2FDebt_Blog%2F2007%2F09%2F_can_the_government_help_pay_back_your_s.html&amp;color_bg=FFFFFF&amp;color_text=000000&amp;color_link=FF0000&amp;color_url=336699&amp;color_border=FFFFFF&amp;ad_type=text_image&amp;ref=http%3A%2F%2Fwww.google.com%2Fsearch%3Fhl%3Den%26q%3Dgovernment%2Bhelp%2Bon%2Brepaying%2Bstudent%2Bloans%26aq%3Df%26oq%3D%26aqi%3D&amp;frm=0&amp;ga_vid=2720318.1244080839&amp;ga_sid=1244080839&amp;ga_hid=192365782&amp;flash=10.0.22.87&amp;w=468&amp;h=60&amp;u_h=800&amp;u_w=1280&amp;u_ah=740&amp;u_aw=1280&amp;u_cd=32&amp;u_tz=-420&amp;u_his=3&amp;u_java=true&amp;dtd=231&amp;xpc=kMTgmdVth7&amp;p=http%3A//opportunitiesaplenty.com"/>
    <x v="0"/>
    <s v="utm_source=Google&amp;utm_medium=cpc&amp;utm_campaign=DebtReductionInc&amp;utm_content=Student%20Debt&amp;keyword=Defaulted%20Student%20Loan%20Solutions"/>
  </r>
  <r>
    <x v="1721"/>
    <s v="Dennis"/>
    <s v="smittyd01@cox.net"/>
    <s v="CnX4ZeABDUKGTqoIQQfCrg"/>
    <x v="6"/>
    <x v="0"/>
    <x v="0"/>
    <s v="DebtReductionInc"/>
    <x v="1"/>
    <x v="2"/>
    <x v="0"/>
    <s v="AZ"/>
    <x v="2"/>
    <m/>
    <x v="2"/>
    <s v="search.yahoo.com"/>
    <s v="DebtReductionInc"/>
    <s v="Credit Card Consolidation"/>
    <m/>
    <s v="debt consaladaton"/>
    <s v="http://search.yahoo.com/search"/>
    <s v="p=debt consaladaton&amp;fr=chr-tyc8"/>
    <x v="0"/>
    <s v="utm_source=yahoo&amp;utm_medium=cpc&amp;utm_campaign=DebtReductionInc&amp;utm_content=Credit%20Card%20Consolidation&amp;keyword=Credit%20Card%20Consolidation&amp;OVRAW=debt%20consolidation&amp;OVKEY=credit%20card%20consolidation&amp;OVMTC=advanced&amp;OVADID=41951287022&amp;OVKWID=207713091022"/>
  </r>
  <r>
    <x v="702"/>
    <s v="Amber"/>
    <s v="charming22_f@yahoo.com"/>
    <s v="-6bsU4pVoEeJ0Iz6gnELIA"/>
    <x v="5"/>
    <x v="0"/>
    <x v="0"/>
    <s v="DebtReductionInc"/>
    <x v="0"/>
    <x v="1"/>
    <x v="0"/>
    <s v="VA"/>
    <x v="2"/>
    <m/>
    <x v="2"/>
    <s v="search.yahoo.com"/>
    <s v="state"/>
    <s v="Bankruptcy And Chapter 7"/>
    <m/>
    <s v="chapter 7 bk virginia"/>
    <s v="http://search.yahoo.com/search"/>
    <s v="p=chapter 7 bk virginia&amp;fr=fptb-msgr&amp;toggle=1&amp;cop=mss&amp;ei=UTF-8"/>
    <x v="0"/>
    <s v="utm_source=yahoo&amp;utm_medium=cpc&amp;utm_campaign=state&amp;utm_content=Bankruptcy%20And%20Chapter%207&amp;keyword=Avoid%20Chapter%207%20Bankruptcy%20In%20Virginia&amp;OVRAW=chapter%207%20bk%20virginia&amp;OVKEY=chapter%207%20bankruptcy%20virginia&amp;OVMTC=advanced&amp;OVADID=42233281022&amp;OVKWID=207725636522"/>
  </r>
  <r>
    <x v="1722"/>
    <s v="Melissa"/>
    <s v="melissa.tarasoff@cox.net"/>
    <s v="89wSJztch0eEyjZEpGxWVw"/>
    <x v="2"/>
    <x v="0"/>
    <x v="0"/>
    <s v="DebtReductionInc"/>
    <x v="5"/>
    <x v="0"/>
    <x v="0"/>
    <s v="VA"/>
    <x v="3"/>
    <m/>
    <x v="0"/>
    <s v="search.pch.com"/>
    <s v="Debt Holding Tank"/>
    <s v="Holding Tank - Debt"/>
    <s v="How to eliminate debt"/>
    <s v="how to eliminate house debt"/>
    <s v="http://search.pch.com/search"/>
    <s v="q=how to eliminate house debt"/>
    <x v="0"/>
    <s v="utm_source=google&amp;utm_medium=CPC&amp;utm_content=Holding%20Tank%20-%20Debt&amp;utm_campaign=Debt%20Holding%20Tank&amp;utm_term=How%20to%20eliminate%20debt&amp;keyword=How%20Can%20I%20Consolidate%20My%20Debt"/>
  </r>
  <r>
    <x v="1465"/>
    <s v="Tony"/>
    <s v="degeorgehouse@yahoo.com"/>
    <s v="Ts_DF1xGsEOBPMhazLiLEQ"/>
    <x v="5"/>
    <x v="0"/>
    <x v="0"/>
    <s v="DebtReductionInc"/>
    <x v="1"/>
    <x v="2"/>
    <x v="0"/>
    <s v="NE"/>
    <x v="2"/>
    <m/>
    <x v="2"/>
    <s v="www.justclicklocal.com"/>
    <s v="DebtReductionInc"/>
    <s v="Debt Consolidation"/>
    <m/>
    <m/>
    <s v="http://www.justclicklocal.com/citydir/Papillion-NE--govt-debt-consolidation.html"/>
    <s v="query=govt debt consolidation&amp;source=q&amp;adgroupid=qbg550&amp;param1=quigo3&amp;param5=0&amp;param2=Debt Consolidation&amp;param3=AOL Sponsored Listings&amp;param4=14067&amp;keyword=govt debt consolidation"/>
    <x v="0"/>
    <s v="utm_source=yahoo&amp;utm_medium=cpc&amp;utm_campaign=DebtReductionInc&amp;utm_content=Debt%20Consolidation&amp;keyword=Government%20Debt%20Consolidation&amp;OVRAW=govt%20debt%20consolidation&amp;OVKEY=government%20debt%20consolidation&amp;OVMTC=standard&amp;OVADID=42233534522&amp;OVKWID=207713454522"/>
  </r>
  <r>
    <x v="536"/>
    <s v="Christopher"/>
    <s v="justchise@aol.com"/>
    <s v="pEPGKazrlkuM3BEK1QjzXg"/>
    <x v="3"/>
    <x v="0"/>
    <x v="0"/>
    <s v="DebtReductionInc"/>
    <x v="1"/>
    <x v="0"/>
    <x v="0"/>
    <s v="CT"/>
    <x v="2"/>
    <m/>
    <x v="0"/>
    <s v="googleads.g.doubleclick.net"/>
    <s v="state"/>
    <s v="Debt Negotiation"/>
    <m/>
    <m/>
    <s v="http://googleads.g.doubleclick.net/pagead/ads"/>
    <s v="client=ca-pub-7178429101922652&amp;format=fp_al_lp&amp;output=html&amp;h=90&amp;w=200&amp;lmt=1249494367&amp;channel=8289089153&amp;ea=0&amp;flash=10.0.32&amp;url=http%3A%2F%2Fwww.debtfirms.com%2F&amp;ref=http%3A%2F%2Fezinearticles.com%2F%3FUsing-Government-Grants-For-Debt-Relief%26id%3D802693&amp;dt=1253827187600&amp;prev_slotnames=3501033164&amp;correlator=1253827187376&amp;frm=0&amp;ga_vid=2137054020.1253827188&amp;ga_sid=1253827188&amp;ga_hid=245857293&amp;ga_fc=0&amp;u_tz=-240&amp;u_his=1&amp;u_java=0&amp;u_h=1024&amp;u_w=1280&amp;u_ah=984&amp;u_aw=1280&amp;u_cd=32&amp;u_nplug=16&amp;u_nmime=74&amp;biw=1263&amp;bih=776&amp;fu=0&amp;ifi=2&amp;dtd=3&amp;kw_type=radlink&amp;prev_fmts=200x90_0ads_al&amp;rt=ChBKu-J6AAp_JwrlgNwhYgFxEhhEZWJ0IE5lZ290aWF0aW9uIExldHRlcnMaCJ7V_yPqPxwwIIPf0MQCKAFIg9_QxAJSEwiUp7GkloudAhVOdeUKHThyjvM&amp;hl=en&amp;kw0=Debt Negotiation Letters&amp;kw1=Debt Consolidation Firms&amp;kw2=Debt Relief Reviews&amp;kw3=Debt Consolidators&amp;okw=Debt Negotiation Letters"/>
    <x v="0"/>
    <s v="utm_source=Google&amp;utm_medium=cpc&amp;utm_campaign=state&amp;utm_content=Debt%20Negotiation&amp;keyword=Debt%20Negotiation"/>
  </r>
  <r>
    <x v="1723"/>
    <s v="rebecca"/>
    <s v="rscotmic1@yahoo.com"/>
    <s v="C1FC43FA-3AFA-4AE1-8635-1023A645BC69"/>
    <x v="0"/>
    <x v="0"/>
    <x v="0"/>
    <s v="DebtReductionInc"/>
    <x v="0"/>
    <x v="1"/>
    <x v="0"/>
    <s v="CA"/>
    <x v="7"/>
    <m/>
    <x v="2"/>
    <s v="www.debtconsolidated.com"/>
    <s v="DebtReductionInc"/>
    <s v="Credit Card Debt"/>
    <m/>
    <m/>
    <s v="http://www.debtconsolidated.com/result.php"/>
    <s v="Lfzxpset%3EDsfeju%2CDbse%2CEfcu%2CIfmq%27tfbsdi%60uzqf%3Esfmbufe%27qpt%3E31%27c%3E%5BHWjeHOwcoOwcHmlZYSm%5BD6kc31%3E%27f%3Evt%3CVT%3C22%3C2%3C2%3C7763163%3Ctuzmf2%6022%2Fdtt%3C3%3Cjoufsdptnpt%60bggjmjbuf%608%60e3s%60efsq%3Cxbmfyboefs%3Cxbmfyboefs%3C26878%3C863%3Cdmfbo%3C%27jqvb%60je%3E3132593%27enybsht%3E17pFOzb5%5BH2ZT7wPMKxqMjGchfmX7%7B71IiW9MJG.9BZvgEj3rUsimMt9r8jufDQL2cEKihXd4gVJy9iEotUjl4VYl23T.Hqfw5q%60JCdCgIOL76S9%5BTfc8SDwezNtYv8qQvln%3AgyIb3bdUj9M8nDKGqxh35kgFzchSkzeJ.dv.4heYCkH.URnrsBvPQRhBvKU5X3C3Df3eJIj3mJ4UBysqJ7Q54JG.HIDTHHKw%5BFeR%2F-ZU1%7B"/>
    <x v="0"/>
    <s v="utm_source=yahoo&amp;utm_medium=cpc&amp;utm_campaign=DebtReductionInc&amp;utm_content=Credit%20Card%20Debt&amp;keyword=Credit%20Card%20Debt%20Help&amp;OVRAW=credit%20card%20debt%20help&amp;OVKEY=credit%20card%20debt%20help&amp;OVMTC=standard&amp;OVADID=42233457522&amp;OVKWID=207713048522"/>
  </r>
  <r>
    <x v="1724"/>
    <s v="mike"/>
    <s v="recessionusa@yahoo.com"/>
    <s v="C730170E-1CAA-405E-BE95-CC8D912BF54C"/>
    <x v="0"/>
    <x v="6"/>
    <x v="0"/>
    <s v="DebtReductionInc"/>
    <x v="0"/>
    <x v="1"/>
    <x v="1"/>
    <s v="FL"/>
    <x v="3"/>
    <m/>
    <x v="0"/>
    <s v="www.google.com"/>
    <s v="Debt General"/>
    <s v="Get Out Of Debt"/>
    <s v="Get out of debt"/>
    <s v="get out of debt"/>
    <s v="http://www.google.com/sponsoredlinks"/>
    <s v="q=get out of debt&amp;hl=en&amp;um=1&amp;ie=UTF-8&amp;sa=N&amp;start=12"/>
    <x v="0"/>
    <s v="utm_source=google&amp;utm_medium=CPC&amp;utm_content=Get%20Out%20Of%20Debt&amp;utm_campaign=Debt%20General&amp;utm_term=Get%20out%20of%20debt&amp;keyword=How%20Can%20I%20Consolidate%20My%20Debt"/>
  </r>
  <r>
    <x v="1725"/>
    <s v="Don"/>
    <s v="dontbooker@hotmail.com"/>
    <s v="IKpoLcZ1CUmjUIKFaPg2kQ"/>
    <x v="2"/>
    <x v="8"/>
    <x v="0"/>
    <s v="DebtReductionInc"/>
    <x v="1"/>
    <x v="0"/>
    <x v="1"/>
    <s v="CA"/>
    <x v="0"/>
    <m/>
    <x v="2"/>
    <s v="directory.consumeronly.com"/>
    <s v="DebtReductionInc"/>
    <s v="Student Debt - high volume"/>
    <m/>
    <m/>
    <s v="http://directory.consumeronly.com/landing.aspx"/>
    <s v="sltcid=26899&amp;slk=debt forgiveness for student loans&amp;akwd=www%20debt%20forgiveness%20for%20student%20loan&amp;uq=Debt%20Forgiveness%20for%20Student%20Loans&amp;cid=686906350&amp;kwid=647892135&amp;feed=3977&amp;nid=4"/>
    <x v="0"/>
    <s v="utm_source=yahoo&amp;utm_medium=cpc&amp;utm_campaign=DebtReductionInc&amp;utm_content=Student%20Debt%20-%20high%20volume&amp;keyword=Student%20Loan%20Consolidation&amp;OVRAW=debt%20forgiveness%20for%20student%20loans&amp;OVKEY=debt%20student%20loan&amp;OVMTC=advanced&amp;OVADID=42233253022&amp;OVKWID=207721351522"/>
  </r>
  <r>
    <x v="529"/>
    <s v="Phillip"/>
    <s v="plaw022061@yahoo.com"/>
    <s v="4dvsaCSWTEqoFRZZvi3WYw"/>
    <x v="5"/>
    <x v="8"/>
    <x v="0"/>
    <s v="DebtReductionInc"/>
    <x v="0"/>
    <x v="0"/>
    <x v="1"/>
    <s v="VA"/>
    <x v="2"/>
    <m/>
    <x v="0"/>
    <s v="businessmajors.about.com"/>
    <s v="DebtReductionInc"/>
    <s v="Student Debt"/>
    <m/>
    <m/>
    <s v="http://businessmajors.about.com/od/payingforschool/a/ConsolStuLoans.htm"/>
    <m/>
    <x v="0"/>
    <s v="utm_source=Google&amp;utm_medium=cpc&amp;utm_campaign=DebtReductionInc&amp;utm_content=Student%20Debt&amp;keyword=Defaulted%20Student%20Loan%20Solutions"/>
  </r>
  <r>
    <x v="1726"/>
    <s v="gloria"/>
    <s v="gbazan28@yahoo.com"/>
    <s v="423CB7E0-1DD0-4227-BE46-1DE0E1127BCB"/>
    <x v="0"/>
    <x v="2"/>
    <x v="0"/>
    <s v="DebtReductionInc"/>
    <x v="2"/>
    <x v="2"/>
    <x v="1"/>
    <s v="VA"/>
    <x v="4"/>
    <m/>
    <x v="1"/>
    <m/>
    <s v="Financial Services"/>
    <s v="Consolidate"/>
    <m/>
    <m/>
    <m/>
    <m/>
    <x v="0"/>
    <s v="utm_source=AdKnowledge&amp;utm_medium=CPC&amp;utm_content=Consolidate&amp;20Debt&amp;utm_campaign=Financial%20Services&amp;keyword=Debt%20Consolidation%20Experts"/>
  </r>
  <r>
    <x v="1727"/>
    <s v="ronaldo"/>
    <s v="rzrac@cox.net"/>
    <s v="7C46775E-4231-4B18-B77A-6FBD73F07BCC"/>
    <x v="0"/>
    <x v="0"/>
    <x v="0"/>
    <s v="DebtReductionInc"/>
    <x v="1"/>
    <x v="2"/>
    <x v="0"/>
    <s v="CA"/>
    <x v="0"/>
    <m/>
    <x v="2"/>
    <s v="www.kidica.com"/>
    <s v="DebtReductionInc"/>
    <s v="Student Debt - high volume"/>
    <m/>
    <m/>
    <s v="http://www.kidica.com/education/funding-education/financial-aid/student-loans.aspx"/>
    <s v="ovraw=how to discharge debts %22student loans%22&amp;ovkey=how to discharge debt student loan&amp;ovmtc=standard&amp;ovadid=26207035011&amp;ovkwid=196842850511"/>
    <x v="0"/>
    <s v="utm_source=yahoo&amp;utm_medium=cpc&amp;utm_campaign=DebtReductionInc&amp;utm_content=Student%20Debt%20-%20high%20volume&amp;keyword=Student%20Loan%20Consolidation&amp;OVRAW=Student%20Loan%20Debt&amp;OVKEY=student%20loan%20debt&amp;OVMTC=standard&amp;OVADID=42233253022&amp;OVKWID=207721351522"/>
  </r>
  <r>
    <x v="1728"/>
    <s v="donna"/>
    <s v="ttfam4@aol.com"/>
    <s v="CC815F5E-0667-4ED3-A348-53125422F255"/>
    <x v="0"/>
    <x v="4"/>
    <x v="0"/>
    <s v="DebtReductionInc"/>
    <x v="0"/>
    <x v="1"/>
    <x v="1"/>
    <s v="CA"/>
    <x v="2"/>
    <m/>
    <x v="2"/>
    <s v="search.yahoo.com"/>
    <s v="state"/>
    <s v="Debt Settlement"/>
    <m/>
    <s v="debet settlement in california"/>
    <s v="http://search.yahoo.com/search;_ylt=A0oGklleZO5Jw4AAxg1XNyoA"/>
    <s v="p=debet settlement in california&amp;y=Search&amp;fr=yfp-t-501-s&amp;fr2=sb-top"/>
    <x v="0"/>
    <s v="utm_source=yahoo&amp;utm_medium=cpc&amp;utm_campaign=state&amp;utm_content=Debt%20Settlement&amp;keyword=Debt%20Settlement%20In%20California&amp;OVRAW=debt%20settlement%20in%20california&amp;OVKEY=debt%20settlement%20in%20california&amp;OVMTC=standard&amp;OVADID=42233365022&amp;OVKWID=207729354022"/>
  </r>
  <r>
    <x v="1729"/>
    <s v="James"/>
    <s v="jtmonkey37@hotmail.com"/>
    <s v="B72DECF1-1DAB-41D3-BF6B-8E490D7F9EEE"/>
    <x v="0"/>
    <x v="2"/>
    <x v="0"/>
    <s v="DebtReductionInc"/>
    <x v="0"/>
    <x v="1"/>
    <x v="1"/>
    <s v="CA"/>
    <x v="7"/>
    <m/>
    <x v="2"/>
    <s v="search.yahoo.com"/>
    <s v="DebtReductionInc"/>
    <s v="Get Out Of Debt"/>
    <m/>
    <s v="get out of debt free"/>
    <s v="http://search.yahoo.com/search"/>
    <s v="p=get out of debt free&amp;fr=yfp-t-501-s&amp;toggle=1&amp;cop=mss&amp;ei=UTF-8"/>
    <x v="0"/>
    <s v="utm_source=yahoo&amp;utm_medium=cpc&amp;utm_campaign=DebtReductionInc&amp;utm_content=Get%20Out%20Of%20Debt&amp;keyword=Get%20Out%20Of%20Debt&amp;OVRAW=get%20out%20of%20debt%20free&amp;OVKEY=get%20out%20of%20debt%20free&amp;OVMTC=standard&amp;OVADID=42233513022&amp;OVKWID=207713140522"/>
  </r>
  <r>
    <x v="1730"/>
    <s v="Joellene"/>
    <s v="xoxoeeyore86@yahoo.com"/>
    <s v="FCF35E58-F9FB-4283-A5A0-0D6794E613F6"/>
    <x v="0"/>
    <x v="0"/>
    <x v="0"/>
    <s v="DebtReductionInc"/>
    <x v="2"/>
    <x v="3"/>
    <x v="0"/>
    <s v="AZ"/>
    <x v="1"/>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629"/>
    <s v="Lance"/>
    <s v="lance@lanceford.com"/>
    <s v="h5aTjUsH60_CLznpLIqURQ"/>
    <x v="3"/>
    <x v="11"/>
    <x v="0"/>
    <s v="DebtReductionInc"/>
    <x v="0"/>
    <x v="1"/>
    <x v="0"/>
    <s v="AZ"/>
    <x v="5"/>
    <m/>
    <x v="0"/>
    <s v="googleads.g.doubleclick.net"/>
    <s v="DebtReductionInc"/>
    <s v="Debt Negotiation"/>
    <m/>
    <m/>
    <s v="http://googleads.g.doubleclick.net/pagead/ads"/>
    <s v="client=ca-pub-7178429101922652&amp;dt=1241431452010&amp;lmt=1239188569&amp;prev_fmts=200x90_0ads_al&amp;output=html&amp;slotname=5760023777&amp;correlator=1241431451691&amp;url=http%3A%2F%2Fwww.debtfirms.com%2Fdebt-negotiation-services.html&amp;ref=http%3A%2F%2Fezinearticles.com%2F%3FCredit-Card-Debt-Settlement---Can-I-Do-it-Myself%3F%26id%3D2110525&amp;frm=0&amp;ga_vid=268920532.1241431452&amp;ga_sid=1241431452&amp;ga_hid=1630761753&amp;flash=9.0.124.0&amp;w=200&amp;h=90&amp;u_h=900&amp;u_w=1440&amp;u_ah=870&amp;u_aw=1440&amp;u_cd=32&amp;u_tz=-420&amp;u_java=true&amp;dtd=285&amp;w=200&amp;h=90&amp;xpc=PkXZpdswEW&amp;p=http%3A//www.debtfirms.com&amp;format=fp_al_lp&amp;kw_type=radlink&amp;rt=ChBJ_2ZuAALlTgrnM4hL7RHnEhhEZWJ0IE5lZ290aWF0aW9uIExldHRlcnMaCIDqyuiHZAjCKAFSEwjZvNvF1aOaAhXdTucKHYJKM4o&amp;hl=en&amp;kw0=Debt Negotiation Letters&amp;kw1=Debt Settlement Review&amp;kw2=Credit Card Debt Law&amp;kw3=Debt Restructuring&amp;okw=Debt Negotiation Letters"/>
    <x v="0"/>
    <s v="utm_source=Google&amp;utm_medium=cpc&amp;utm_campaign=DebtReductionInc&amp;utm_content=Debt%20Negotiation&amp;keyword=Debt%20Negotiation"/>
  </r>
  <r>
    <x v="1731"/>
    <s v="Elizabeth"/>
    <s v="efalls43@yahoo.com"/>
    <s v="811723B1-24D1-4323-9848-A27CA41F2E9C"/>
    <x v="0"/>
    <x v="6"/>
    <x v="0"/>
    <s v="DebtReductionInc"/>
    <x v="0"/>
    <x v="1"/>
    <x v="1"/>
    <s v="NY"/>
    <x v="0"/>
    <m/>
    <x v="2"/>
    <s v="www.findstuff.com"/>
    <s v="DebtReductionInc"/>
    <s v="Debt Consolidation"/>
    <m/>
    <m/>
    <s v="http://www.findstuff.com/v3/index.php"/>
    <s v="uvx=wmoNGyxvHcE-QrzWH0nuDDJD7kYOiVo--FPspgEquYsLhRRQn_yaZok_HboPv-0O4nQL6xa6U7JkbJIDWUDi-TrGqYqOD65oS5fMaIO8OdbthDGIDlw1RNFyge1CwgWxiXKMPl_yY_F2qZ8WbUcpNZrJ6nf471O7kGyeI0z2vkdP_lDLRi9YrFARdZyh-9RkTHON3P44oGU-PSZ_7BRL6AA-IJXXmgXyqqr5mpJs1AzoTjI50qYjEtv6LZxmrAzPn12r4r8jS97WNOy73eO0bw%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1732"/>
    <s v="Denise"/>
    <s v="wildbunny392@yahoo.com"/>
    <s v="E2E34CAE-2986-4699-AC14-643C8198F05E"/>
    <x v="0"/>
    <x v="3"/>
    <x v="0"/>
    <s v="DebtReductionInc"/>
    <x v="0"/>
    <x v="1"/>
    <x v="1"/>
    <s v="NY"/>
    <x v="0"/>
    <m/>
    <x v="2"/>
    <s v="www.bankrupty.com"/>
    <s v="DebtReductionInc"/>
    <s v="Chapter 7 Bankruptcy"/>
    <m/>
    <m/>
    <s v="http://www.bankrupty.com/dtzsch/-FW2/4953/bankruptcy_information"/>
    <m/>
    <x v="0"/>
    <s v="utm_source=yahoo&amp;utm_medium=cpc&amp;utm_campaign=DebtReductionInc&amp;utm_content=Chapter%207%20Bankruptcy&amp;keyword=Chapter%207%20Bankruptcy%20Information&amp;OVRAW=bankruptcy%2Binformation&amp;OVKEY=chapter%207%20bankruptcy%20information&amp;OVMTC=advanced&amp;OVADID=42233379522&amp;OVKWID=207713461522"/>
  </r>
  <r>
    <x v="1733"/>
    <s v="teresa"/>
    <s v="banditcocoteddy@aol.com"/>
    <s v="EB8F3520-7C01-42ED-A3C2-1820DACB8E37"/>
    <x v="0"/>
    <x v="2"/>
    <x v="0"/>
    <s v="DebtReductionInc"/>
    <x v="1"/>
    <x v="4"/>
    <x v="1"/>
    <s v="NY"/>
    <x v="7"/>
    <m/>
    <x v="0"/>
    <s v="www.ask.com"/>
    <s v="Debt General"/>
    <s v="Stop Collections"/>
    <s v="Credit collectors"/>
    <s v="jc pennys collection creditor"/>
    <s v="http://www.ask.com/web"/>
    <s v="l=dis&amp;o=13992&amp;qsrc=2873&amp;q=jc%20pennys%20collection%20creditor"/>
    <x v="0"/>
    <s v="utm_source=google&amp;utm_medium=CPC&amp;utm_content=Stop%20Collections&amp;utm_campaign=Debt%20General&amp;utm_term=Credit%20collectors&amp;keyword=How%20Can%20I%20Consolidate%20My%20Debt"/>
  </r>
  <r>
    <x v="1734"/>
    <s v="donna"/>
    <s v="donna2957@yahoo.com"/>
    <s v="B529FD2C-48FA-4BA3-B475-48ABF4F4FFBC"/>
    <x v="0"/>
    <x v="4"/>
    <x v="0"/>
    <s v="DebtReductionInc"/>
    <x v="0"/>
    <x v="1"/>
    <x v="1"/>
    <s v="NY"/>
    <x v="1"/>
    <m/>
    <x v="2"/>
    <s v="search.yahoo.com"/>
    <s v="DebtReductionInc"/>
    <s v="Debt Consolidation"/>
    <m/>
    <s v="govt debt consolidation"/>
    <s v="http://search.yahoo.com/search"/>
    <s v="p=govt debt consolidation&amp;ei=UTF-8&amp;fr=hp-pvdt"/>
    <x v="0"/>
    <s v="utm_source=yahoo&amp;utm_medium=cpc&amp;utm_campaign=DebtReductionInc&amp;utm_content=Debt%20Consolidation&amp;keyword=Government%20Debt%20Consolidation&amp;OVRAW=govt%20debt%20consolidation&amp;OVKEY=government%20debt%20consolidation&amp;OVMTC=standard&amp;OVADID=41951255522&amp;OVKWID=207713454522"/>
  </r>
  <r>
    <x v="1735"/>
    <s v="rick"/>
    <s v="musicforman@aol.com"/>
    <s v="26ABFCF2-A0D6-4B9A-9B1C-052DE7284B42"/>
    <x v="0"/>
    <x v="4"/>
    <x v="0"/>
    <s v="DebtReductionInc"/>
    <x v="0"/>
    <x v="1"/>
    <x v="1"/>
    <s v="NY"/>
    <x v="7"/>
    <m/>
    <x v="0"/>
    <s v="www.youtube.com"/>
    <s v="Debt General"/>
    <s v="Debt Program"/>
    <s v="Free debt program"/>
    <m/>
    <s v="http://www.youtube.com/results"/>
    <s v="search_type=&amp;search_query=best debt free programs&amp;aq=f"/>
    <x v="0"/>
    <s v="utm_source=google&amp;utm_medium=CPC&amp;utm_content=Debt%20Program&amp;utm_campaign=Debt%20General&amp;utm_term=Free%20debt%20program&amp;keyword=How%20Can%20I%20Consolidate%20My%20Debt"/>
  </r>
  <r>
    <x v="1736"/>
    <s v="luis"/>
    <s v="luis.guaman@ymail.com"/>
    <s v="7A9BA6E6-6994-49AF-ACED-0D3D1998E101"/>
    <x v="0"/>
    <x v="0"/>
    <x v="0"/>
    <s v="DebtReductionInc"/>
    <x v="0"/>
    <x v="2"/>
    <x v="0"/>
    <s v="NY"/>
    <x v="9"/>
    <m/>
    <x v="0"/>
    <s v="www.google.com"/>
    <s v="Debt General"/>
    <s v="Lower Payments"/>
    <s v="Credit card payments"/>
    <s v="chase.com creditcards payment"/>
    <s v="http://www.google.com/search"/>
    <s v="hl=en&amp;q=chase.com creditcards payment&amp;aq=7&amp;oq=chase.com&amp;aqi=g10"/>
    <x v="0"/>
    <s v="utm_source=google&amp;utm_medium=CPC&amp;utm_content=Lower%20Payments&amp;utm_campaign=Debt%20General&amp;utm_term=Credit%20card%20payments&amp;keyword=Lower%20My%20Credit%20Card%20Payments"/>
  </r>
  <r>
    <x v="1737"/>
    <s v="Thanh M"/>
    <s v="itzsuikoden@gmail.com"/>
    <s v="E47CA1C6-2A60-462A-9CF5-382B65525BBA"/>
    <x v="0"/>
    <x v="4"/>
    <x v="0"/>
    <s v="DebtReductionInc"/>
    <x v="0"/>
    <x v="1"/>
    <x v="1"/>
    <s v="NY"/>
    <x v="8"/>
    <m/>
    <x v="0"/>
    <s v="www.ehow.com"/>
    <s v="Debt Volume"/>
    <s v="How"/>
    <s v="debt"/>
    <m/>
    <s v="http://www.ehow.com/ehow_radlinks_ads.html"/>
    <s v="term=Judgment%20Bankruptcy&amp;channel=leg_other_areas_of_law&amp;google_kw_type=radlinks&amp;google_rt=ChBJ_8DKAA6owwqwXChD2Vk-EhNKdWRnbWVudCBCYW5rcnVwdGN5Ggjg35Teu-TMrSgBUhMImbKi3KukmgIVEBawCh3meHyv&amp;google_rts=ChBJ_8DKAA6omQqwXChD2Vk-EgxKdWRnbWVudCBMYXcaCJql8lv39ucTKAFSEwiZsqLcq6SaAhUQFrAKHeZ4fK8|ChBJ_8DKAA6ovgqwXChD2Vk-EhZCYW5rcnVwdGN5IENyZWRpdCBDYXJkGgh9OBCs61hM-CgBUhMImbKi3KukmgIVEBawCh3meHyv|ChBJ_8DKAA6owwqwXChD2Vk-EhNKdWRnbWVudCBCYW5rcnVwdGN5Ggjg35Teu-TMrSgBUhMImbKi3KukmgIVEBawCh3meHyv|ChBJ_8DKAA6oyAqwXChD2Vk-EhBDb2xsZWN0IEp1ZGdtZW50GghosOpWVj9lkSgBUhMImbKi3KukmgIVEBawCh3meHyv|ChBJ_8DKAA6ozAqwXChD2Vk-EhFKdWRnbWVudCBSZWNvdmVyeRoIQVzC7d4fV7MoAVITCJmyotyrpJoCFRAWsAod5nh8rw|ChBJ_8DKAA6o0AqwXChD2Vk-EhRKdWRnbWVudCBDb2xsZWN0aW9ucxoIGsKR8hF296IoAVITCJmyotyrpJoCFRAWsAod5nh8rw&amp;google_page_url=http%3A//www.ehow.com/how_4689403_settle-a-judgment.html&amp;radkws=Judgment%20Law%7CBankruptcy%20Credit%20Card%7CJudgment%20Bankruptcy%7CCollect%20Judgment%7CJudgment%20Recovery%7CJudgment%20Collections&amp;contentid=4689403&amp;studioid=4240C80C-085B-4EB6-88F0-EBACA6B7C232&amp;category=Legal&amp;subcategory=Other%20Areas%20of%20Law"/>
    <x v="0"/>
    <s v="utm_source=google&amp;utm_medium=CPC&amp;utm_content=How&amp;utm_campaign=Debt%20Volume&amp;utm_term=debt&amp;keyword=Be%20Debt%20Free%20in%2012%20-%2036%20Months."/>
  </r>
  <r>
    <x v="1738"/>
    <s v="lisa"/>
    <s v="orthorn@zoominternet.net"/>
    <s v="E4A6786E-E5B1-4DF1-9864-1EEC50059349"/>
    <x v="0"/>
    <x v="8"/>
    <x v="0"/>
    <s v="DebtReductionInc"/>
    <x v="1"/>
    <x v="4"/>
    <x v="1"/>
    <s v="WV"/>
    <x v="0"/>
    <m/>
    <x v="0"/>
    <m/>
    <s v="DebtReductionInc"/>
    <s v="Student Debt"/>
    <m/>
    <m/>
    <m/>
    <m/>
    <x v="2"/>
    <s v="utm_source=Google&amp;utm_medium=cpc&amp;utm_campaign=DebtReductionInc&amp;utm_content=Student%20Debt&amp;keyword=Defaulted%20Student%20Loan%20Solutions"/>
  </r>
  <r>
    <x v="1739"/>
    <s v="HUNG"/>
    <s v="DIEMHOANGNY@YAHOO.COM"/>
    <s v="3915D473-4FFB-4E90-B9B6-8EC076361AE4"/>
    <x v="0"/>
    <x v="12"/>
    <x v="0"/>
    <s v="DebtReductionInc"/>
    <x v="1"/>
    <x v="2"/>
    <x v="1"/>
    <s v="NY"/>
    <x v="9"/>
    <m/>
    <x v="0"/>
    <m/>
    <s v="DebtReductionInc"/>
    <s v="Lower Payments"/>
    <m/>
    <m/>
    <m/>
    <m/>
    <x v="2"/>
    <s v="utm_source=Google&amp;utm_medium=cpc&amp;utm_campaign=DebtReductionInc&amp;utm_content=Lower%20Payments&amp;keyword=How%20To%20Lower%20Monthly%20Mortgage%20Payments"/>
  </r>
  <r>
    <x v="1740"/>
    <s v="Theresa"/>
    <s v="live.aloha@hawaiiantel.net"/>
    <s v="DE60A593-8087-4B35-806B-49151CAD2809"/>
    <x v="0"/>
    <x v="0"/>
    <x v="0"/>
    <s v="DebtReductionInc"/>
    <x v="0"/>
    <x v="1"/>
    <x v="0"/>
    <s v="HI"/>
    <x v="6"/>
    <m/>
    <x v="0"/>
    <s v="credit.about.com"/>
    <s v="DebtReductionInc"/>
    <s v="Credit Card Debt - high volume"/>
    <m/>
    <m/>
    <s v="http://credit.about.com/od/creditcardbasics/tp/Credit-Card-Payments.htm"/>
    <m/>
    <x v="0"/>
    <s v="utm_source=Google&amp;utm_medium=cpc&amp;utm_campaign=DebtReductionInc&amp;utm_content=Credit%20Card%20Debt%20-%20high%20volume&amp;keyword=Eliminate%20Credit%20Card%20Debt"/>
  </r>
  <r>
    <x v="1741"/>
    <s v="Suzette"/>
    <s v="haymaqfm21@hawaiiantel.com"/>
    <s v="79F88765-49A6-47E1-9E14-D7272F51CF5A"/>
    <x v="0"/>
    <x v="2"/>
    <x v="0"/>
    <s v="DebtReductionInc"/>
    <x v="1"/>
    <x v="0"/>
    <x v="1"/>
    <s v="HI"/>
    <x v="0"/>
    <m/>
    <x v="0"/>
    <s v="googleads.g.doubleclick.net"/>
    <s v="Debt Consolidation"/>
    <s v="Debt Consolidation"/>
    <s v="College debt consolidation"/>
    <m/>
    <s v="http://googleads.g.doubleclick.net/pagead/ads"/>
    <s v="client=ca-pub-7178429101922652&amp;dt=1248761443220&amp;lmt=1239188626&amp;alt_color=FFFFFF&amp;prev_slotnames=1338498995%2C5144372880&amp;format=120x240_as&amp;output=html&amp;correlator=1248761442960&amp;channel=8665501093&amp;url=http%3A%2F%2Fwww.debtfirms.com%2Fgovernment-grants.html&amp;color_bg=FFFFFF&amp;color_text=000000&amp;color_link=0000cc&amp;color_url=000000&amp;color_border=FFFFFF&amp;ad_type=text&amp;ref=http%3A%2F%2Fwww.google.com%2Fsearch%3Fhl%3Den%26ei%3D35RuStzaHYawNqmdlegI%26sa%3DX%26oi%3Dspell%26resnum%3D0%26ct%3Dresult%26cd%3D1%26q%3Dgovernment%2Bprograms%2Bdebt%2Bconsolidation%26spell%3D1&amp;frm=0&amp;ga_vid=565123700.1248761443&amp;ga_sid=1248761443&amp;ga_hid=251882222&amp;flash=10.0.22&amp;w=120&amp;h=240&amp;u_h=768&amp;u_w=1024&amp;u_ah=734&amp;u_aw=1024&amp;u_cd=32&amp;u_tz=-600&amp;u_his=5&amp;u_java=true&amp;u_nplug=24&amp;u_nmime=108&amp;dtd=6&amp;xpc=UqYXiFFNDv&amp;p=http%3A//www.debtfirms.com"/>
    <x v="0"/>
    <s v="utm_source=google&amp;utm_medium=CPC&amp;utm_content=Debt%20Consolidation&amp;utm_campaign=Debt%20Consolidation&amp;utm_term=College%20debt%20consolidation&amp;keyword=How%20Can%20I%20Consolidate%20My%20Debt"/>
  </r>
  <r>
    <x v="1742"/>
    <s v="mark"/>
    <s v="pelicanman@hawaiiantel.net"/>
    <s v="22062B5D-A45F-496F-9697-7D95E2B5ECF2"/>
    <x v="0"/>
    <x v="0"/>
    <x v="0"/>
    <s v="DebtReductionInc"/>
    <x v="1"/>
    <x v="0"/>
    <x v="0"/>
    <s v="HI"/>
    <x v="9"/>
    <m/>
    <x v="0"/>
    <s v="www.google.com"/>
    <s v="Debt Holding Tank"/>
    <s v="Holding Tank - Debt"/>
    <s v="Debt wizard"/>
    <s v="debt wizard"/>
    <s v="http://www.google.com/search"/>
    <s v="client=safari&amp;rls=en-us&amp;q=debt wizard&amp;ie=UTF-8&amp;oe=UTF-8"/>
    <x v="0"/>
    <s v="utm_source=google&amp;utm_medium=CPC&amp;utm_content=Holding%20Tank%20-%20Debt&amp;utm_campaign=Debt%20Holding%20Tank&amp;utm_term=Debt%20wizard&amp;keyword=How%20Can%20I%20Consolidate%20My%20Debt"/>
  </r>
  <r>
    <x v="1743"/>
    <s v="shirley"/>
    <s v="shirlsjw812@aol.com"/>
    <s v="8C2316A6-44F1-468F-AA2D-4068656C30D7"/>
    <x v="0"/>
    <x v="6"/>
    <x v="0"/>
    <s v="DebtReductionInc"/>
    <x v="0"/>
    <x v="1"/>
    <x v="1"/>
    <s v="HI"/>
    <x v="5"/>
    <m/>
    <x v="0"/>
    <s v="www.soyouwanna.com"/>
    <s v="DebtReductionInc"/>
    <s v="Student Debt"/>
    <m/>
    <m/>
    <s v="http://www.soyouwanna.com/site/syws/loans/loans.html"/>
    <m/>
    <x v="0"/>
    <s v="utm_source=Google&amp;utm_medium=cpc&amp;utm_campaign=DebtReductionInc&amp;utm_content=Student%20Debt&amp;keyword=Defaulted%20Student%20Loan%20Solutions"/>
  </r>
  <r>
    <x v="1744"/>
    <s v="Lauren"/>
    <s v="hawaiilauren@hotmail.com"/>
    <s v="6EDAA3B4-A69B-47E1-946A-FBC57B32DD5B"/>
    <x v="0"/>
    <x v="8"/>
    <x v="0"/>
    <s v="DebtReductionInc"/>
    <x v="1"/>
    <x v="2"/>
    <x v="1"/>
    <s v="HI"/>
    <x v="9"/>
    <m/>
    <x v="0"/>
    <s v="www.wikihow.com"/>
    <s v="DebtReductionInc"/>
    <s v="Credit Card Debt - high volume"/>
    <m/>
    <m/>
    <s v="http://www.wikihow.com/Avoid-the-5-Most-Common-Reasons-for-Credit-Denial"/>
    <m/>
    <x v="0"/>
    <s v="utm_source=Google&amp;utm_medium=cpc&amp;utm_campaign=DebtReductionInc&amp;utm_content=Credit%20Card%20Debt%20-%20high%20volume&amp;keyword=Eliminate%20Credit%20Card%20Debt"/>
  </r>
  <r>
    <x v="1745"/>
    <s v="Charles"/>
    <s v="kamekona_jr@yahoo.com"/>
    <s v="cHxacLwM1kaRozgkU8klqA"/>
    <x v="6"/>
    <x v="3"/>
    <x v="0"/>
    <s v="DebtReductionInc"/>
    <x v="0"/>
    <x v="1"/>
    <x v="1"/>
    <s v="HI"/>
    <x v="6"/>
    <m/>
    <x v="2"/>
    <s v="search.yahoo.com"/>
    <s v="DebtReductionInc"/>
    <s v="General Debt"/>
    <m/>
    <s v="fast debt relief"/>
    <s v="http://search.yahoo.com/search;_ylt=AnUI9phRumJH4EtEut2KiMRG2vAI"/>
    <s v="p=fast debt relief&amp;fr=my-myy-s&amp;toggle=1&amp;cop=&amp;ei=UTF-8"/>
    <x v="0"/>
    <s v="utm_source=yahoo&amp;utm_medium=cpc&amp;utm_campaign=DebtReductionInc&amp;utm_content=General%20Debt&amp;keyword=Debt%20Relief&amp;OVRAW=fast%20debt%20relief&amp;OVKEY=debt%20relief&amp;OVMTC=advanced&amp;OVADID=42233303522&amp;OVKWID=207713042522"/>
  </r>
  <r>
    <x v="1746"/>
    <s v="Wailyn"/>
    <s v="wailyn55@yahoo.com"/>
    <s v="A4859535-B5B1-4935-86CF-0C9C3E4B3BF3"/>
    <x v="0"/>
    <x v="6"/>
    <x v="0"/>
    <s v="DebtReductionInc"/>
    <x v="0"/>
    <x v="1"/>
    <x v="1"/>
    <s v="HI"/>
    <x v="5"/>
    <m/>
    <x v="0"/>
    <s v="www.answerbag.com"/>
    <s v="Debt Volume"/>
    <s v="How"/>
    <s v="debt"/>
    <m/>
    <s v="http://www.answerbag.com/pageads"/>
    <s v="term=Debt Collection Settlement&amp;channel=S_links,P_Question,Users_Unregistered,C_Legal&amp;category=Contracts&amp;links=Collection Agency Laws,Debt Collection Settlement,Bill Assistance,Judgement Collection,Pay"/>
    <x v="0"/>
    <s v="utm_source=google&amp;utm_medium=CPC&amp;utm_content=How&amp;utm_campaign=Debt%20Volume&amp;utm_term=debt&amp;keyword=All%20New%202009%20Debt%20Reduction%20Program"/>
  </r>
  <r>
    <x v="1747"/>
    <s v="robin"/>
    <s v="robin_brockman@hotmail.com"/>
    <s v="50107EEB-9F45-4D75-A475-49013CD6FA32"/>
    <x v="0"/>
    <x v="10"/>
    <x v="0"/>
    <s v="DebtReductionInc"/>
    <x v="3"/>
    <x v="0"/>
    <x v="1"/>
    <s v="VA"/>
    <x v="9"/>
    <m/>
    <x v="0"/>
    <s v="www.google.com"/>
    <s v="Debt Holding Tank"/>
    <s v="Holding Tank - Debt"/>
    <s v="Credit counselor"/>
    <s v="on line credit counseling"/>
    <s v="http://www.google.com/search"/>
    <s v="hl=en&amp;source=hp&amp;q=on line credit counseling&amp;aq=f&amp;oq=&amp;aqi=g10"/>
    <x v="0"/>
    <s v="utm_source=google&amp;utm_medium=CPC&amp;utm_content=Holding%20Tank%20-%20Debt&amp;utm_campaign=Debt%20Holding%20Tank&amp;utm_term=Credit%20counselor&amp;keyword=How%20Can%20I%20Consolidate%20My%20Debt"/>
  </r>
  <r>
    <x v="1748"/>
    <s v="Darlene"/>
    <s v="dbuchholz@cableone.net"/>
    <s v="8D9D535B-FF04-4FEE-A211-863ADE5E088A"/>
    <x v="0"/>
    <x v="0"/>
    <x v="0"/>
    <s v="DebtReductionInc"/>
    <x v="5"/>
    <x v="0"/>
    <x v="0"/>
    <s v="ND"/>
    <x v="7"/>
    <m/>
    <x v="0"/>
    <s v="www.ehow.com"/>
    <s v="DebtReductionInc"/>
    <s v="Credit Card Debt - high volume"/>
    <m/>
    <m/>
    <s v="http://www.ehow.com/about_5278978_credit-card-debt-reduction-forgiveness.html"/>
    <m/>
    <x v="0"/>
    <s v="utm_source=Google&amp;utm_medium=cpc&amp;utm_campaign=DebtReductionInc&amp;utm_content=Credit%20Card%20Debt%20-%20high%20volume&amp;keyword=Eliminate%20Credit%20Card%20Debt"/>
  </r>
  <r>
    <x v="1749"/>
    <s v="Carol"/>
    <s v="carolgwenj@hotmail.com"/>
    <s v="SAZhczEeMkm8U5LYmD5n7g"/>
    <x v="1"/>
    <x v="9"/>
    <x v="0"/>
    <s v="DebtReductionInc"/>
    <x v="0"/>
    <x v="1"/>
    <x v="0"/>
    <s v="TX"/>
    <x v="7"/>
    <m/>
    <x v="0"/>
    <s v="www.google.com"/>
    <s v="Debt Volume"/>
    <s v="Debt"/>
    <s v="Debt"/>
    <s v="will the government give loans to help pay debt"/>
    <s v="http://www.google.com/search"/>
    <s v="client=firefox-a&amp;rls=org.mozilla%3Aen-US%3Aofficial&amp;channel=s&amp;hl=en&amp;q=will the government give loans to help pay debt&amp;btnG=Google Search"/>
    <x v="0"/>
    <s v="utm_source=google&amp;utm_medium=CPC&amp;utm_content=Debt&amp;utm_campaign=Debt%20Volume&amp;utm_term=Debt&amp;keyword=How%20Can%20I%20Consolidate%20My%20Debt"/>
  </r>
  <r>
    <x v="1104"/>
    <s v="Jean"/>
    <s v="mjmlbilotte4@netzero.com"/>
    <s v="XpAjiFEJVUSzoe8WNN9TRw"/>
    <x v="5"/>
    <x v="4"/>
    <x v="0"/>
    <s v="DebtReductionInc"/>
    <x v="0"/>
    <x v="1"/>
    <x v="1"/>
    <s v="MA"/>
    <x v="6"/>
    <m/>
    <x v="1"/>
    <s v="webmailab.netzero.net"/>
    <s v="Financial Services"/>
    <s v="Consolidate"/>
    <m/>
    <m/>
    <s v="http://webmailab.netzero.net/webmail/new/5"/>
    <s v="userinfo=e208ba9d4e55d0669b3a4f1375e093de&amp;count=1238760258"/>
    <x v="0"/>
    <s v="utm_source=AdKnowledge&amp;utm_medium=CPC&amp;utm_content=Consolidate&amp;20Debt&amp;utm_campaign=Financial%20Services&amp;keyword=Debt%20Consolidation%20Experts"/>
  </r>
  <r>
    <x v="1750"/>
    <s v="Marco"/>
    <s v="makk_rodriguez@yahoo.com"/>
    <s v="tmcLJsmrmECEVRx15x_MOQ"/>
    <x v="6"/>
    <x v="2"/>
    <x v="0"/>
    <s v="DebtReductionInc"/>
    <x v="0"/>
    <x v="1"/>
    <x v="1"/>
    <s v="CA"/>
    <x v="9"/>
    <m/>
    <x v="0"/>
    <s v="www.google.com"/>
    <s v="Debt General"/>
    <s v="Lower Payments"/>
    <s v="Credit card payments"/>
    <s v="www.chase.com creditcards payment"/>
    <s v="http://www.google.com/search"/>
    <s v="q=www.chase.com creditcards payment&amp;ie=utf-8&amp;oe=utf-8&amp;aq=t&amp;rls=org.mozilla:en-US:official&amp;client=firefox-a"/>
    <x v="0"/>
    <s v="utm_source=google&amp;utm_medium=CPC&amp;utm_content=Lower%20Payments&amp;utm_campaign=Debt%20General&amp;utm_term=Credit%20card%20payments&amp;keyword=Lower%20My%20Credit%20Card%20Payments"/>
  </r>
  <r>
    <x v="1751"/>
    <s v="maricela"/>
    <s v="mar.cleonard@yahoo.com"/>
    <s v="20ACB793-6361-4E0A-BD98-71471B959255"/>
    <x v="0"/>
    <x v="6"/>
    <x v="0"/>
    <s v="DebtReductionInc"/>
    <x v="0"/>
    <x v="1"/>
    <x v="1"/>
    <s v="NV"/>
    <x v="4"/>
    <m/>
    <x v="0"/>
    <s v="googleads.g.doubleclick.net"/>
    <s v="DebtReductionInc"/>
    <s v="Credit Card Debt - high volume"/>
    <m/>
    <m/>
    <s v="http://googleads.g.doubleclick.net/pagead/ads"/>
    <s v="client=ca-pub-5189458742139326&amp;dt=1244570155078&amp;lmt=1233800993&amp;prev_fmts=728x90_as%2C160x600_as&amp;format=200x200_as&amp;output=html&amp;correlator=1244570154968&amp;channel=4743920369&amp;url=http%3A%2F%2Fwww.moneychimp.com%2Ffeatures%2Fdebt_payment_calculator.htm&amp;color_bg=FFFFFF&amp;color_text=000000&amp;color_link=0099cc&amp;color_url=008000&amp;color_border=666666&amp;ad_type=text&amp;ref=http%3A%2F%2Fwww.moneychimp.com%2Fcalculator%2Fcompound_interest_calculator.htm&amp;frm=0&amp;ga_vid=620678309.1244570155&amp;ga_sid=1244570155&amp;ga_hid=1448214392&amp;flash=9.0.115.0&amp;w=200&amp;h=200&amp;u_h=768&amp;u_w=1024&amp;u_ah=734&amp;u_aw=1024&amp;u_cd=32&amp;u_tz=-420&amp;u_his=3&amp;u_java=true&amp;dtd=15&amp;xpc=hIJk2NSW5G&amp;p=http%3A//www.moneychimp.com"/>
    <x v="0"/>
    <s v="utm_source=Google&amp;utm_medium=cpc&amp;utm_campaign=DebtReductionInc&amp;utm_content=Credit%20Card%20Debt%20-%20high%20volume&amp;keyword=Eliminate%20Credit%20Card%20Debt"/>
  </r>
  <r>
    <x v="1752"/>
    <s v="Rhonda"/>
    <s v="coxcove@localnet.com"/>
    <s v="E758DDDF-1F41-4F7D-961B-30F4823BCB4E"/>
    <x v="0"/>
    <x v="0"/>
    <x v="0"/>
    <s v="DebtReductionInc"/>
    <x v="3"/>
    <x v="0"/>
    <x v="0"/>
    <s v="TX"/>
    <x v="0"/>
    <m/>
    <x v="0"/>
    <s v="search.cnn.com"/>
    <s v="Debt Volume"/>
    <s v="Debt"/>
    <s v="Debt"/>
    <m/>
    <s v="http://search.cnn.com/search"/>
    <s v="query=legal%20government%20debt%20release&amp;type=web&amp;sortBy=date&amp;intl=false"/>
    <x v="0"/>
    <s v="utm_source=google&amp;utm_medium=CPC&amp;utm_content=Debt&amp;utm_campaign=Debt%20Volume&amp;utm_term=Debt&amp;keyword=How%20Can%20I%20Consolidate%20My%20Debt"/>
  </r>
  <r>
    <x v="1038"/>
    <s v="Lanny"/>
    <s v="kabualanny@yahoo.com"/>
    <s v="hawbg_nZrkWOq0JCvk2Apw"/>
    <x v="3"/>
    <x v="8"/>
    <x v="0"/>
    <s v="DebtReductionInc"/>
    <x v="5"/>
    <x v="0"/>
    <x v="1"/>
    <s v="HI"/>
    <x v="0"/>
    <m/>
    <x v="1"/>
    <s v="us.mg1.mail.yahoo.com"/>
    <s v="Financial Services"/>
    <s v="Consolidate"/>
    <m/>
    <m/>
    <s v="http://us.mg1.mail.yahoo.com/dc/launch"/>
    <s v=".gx=0&amp;.rand=5vt01q5qfrsfp"/>
    <x v="0"/>
    <s v="utm_source=AdKnowledge&amp;utm_medium=CPC&amp;utm_content=Consolidate&amp;20Debt&amp;utm_campaign=Financial%20Services&amp;keyword=Debt%20Consolidation%20Experts"/>
  </r>
  <r>
    <x v="1753"/>
    <s v="melissa"/>
    <s v="mmoniz808@yahoo.com"/>
    <s v="E219C1DC-3AA6-4052-821F-8FC884AB8AAF"/>
    <x v="0"/>
    <x v="8"/>
    <x v="0"/>
    <s v="DebtReductionInc"/>
    <x v="1"/>
    <x v="0"/>
    <x v="1"/>
    <s v="HI"/>
    <x v="9"/>
    <m/>
    <x v="2"/>
    <s v="search.yahoo.com"/>
    <s v="DebtReductionInc"/>
    <s v="Consolidation Program"/>
    <m/>
    <s v="what is the best debt consolidation program"/>
    <s v="http://search.yahoo.com/search;_ylt=A0oGkmm8sHtKGW0ADEhXNyoA"/>
    <s v="fr2=sg-gac&amp;sado=1&amp;p=what%20is%20the%20best%20debt%20consolidation%20program&amp;fr=yfp-t-701-s&amp;pqstr=what%20is%20the%20best%20debt%20consolidation&amp;gprid=.5Yn2GjpT0qqVjr0msurSA&amp;sac=1&amp;sao=2"/>
    <x v="0"/>
    <s v="utm_source=yahoo&amp;utm_medium=cpc&amp;utm_campaign=DebtReductionInc&amp;utm_content=Consolidation%20Program&amp;keyword=Debt%20Consolidation%20Programs&amp;OVRAW=what%20is%20the%20best%20debt%20consolidation%20program&amp;OVKEY=best%20debt%20consolidation%20program&amp;OVMTC=standard&amp;OVADID=42233522522&amp;OVKWID=207713119522"/>
  </r>
  <r>
    <x v="1754"/>
    <s v="Chikako"/>
    <s v="chiktamaki@hotmail.com"/>
    <s v="1385D60B-00E9-4352-82DD-0EE51081539A"/>
    <x v="0"/>
    <x v="8"/>
    <x v="0"/>
    <s v="DebtReductionInc"/>
    <x v="1"/>
    <x v="3"/>
    <x v="1"/>
    <s v="HI"/>
    <x v="9"/>
    <m/>
    <x v="0"/>
    <s v="ezinearticles.com"/>
    <s v="DebtReductionInc"/>
    <s v="Credit Card Debt - high volume"/>
    <m/>
    <m/>
    <s v="http://ezinearticles.com/"/>
    <s v="Considering-Alternatives-to-Bankruptcy"/>
    <x v="0"/>
    <s v="utm_source=Google&amp;utm_medium=cpc&amp;utm_campaign=DebtReductionInc&amp;utm_content=Credit%20Card%20Debt%20-%20high%20volume&amp;keyword=Eliminate%20Credit%20Card%20Debt"/>
  </r>
  <r>
    <x v="1755"/>
    <s v="amir"/>
    <s v="aminab2000@yahoo.com"/>
    <s v="7612A928-42F4-4660-8699-60F067EEFA35"/>
    <x v="0"/>
    <x v="6"/>
    <x v="0"/>
    <s v="DebtReductionInc"/>
    <x v="0"/>
    <x v="2"/>
    <x v="1"/>
    <s v="TX"/>
    <x v="7"/>
    <m/>
    <x v="0"/>
    <s v="ezinearticles.com"/>
    <s v="DebtReductionInc"/>
    <s v="Student Debt"/>
    <m/>
    <m/>
    <s v="http://ezinearticles.com/"/>
    <s v="Student-Loan-Debt-Forgiveness&amp;id=129871"/>
    <x v="0"/>
    <s v="utm_source=Google&amp;utm_medium=cpc&amp;utm_campaign=DebtReductionInc&amp;utm_content=Student%20Debt&amp;keyword=Defaulted%20Student%20Loan%20Solutions"/>
  </r>
  <r>
    <x v="1756"/>
    <s v="Jon"/>
    <s v="jbrown@yahoo.com"/>
    <s v="fM127Hsb3UiGmxLlYD8i2A"/>
    <x v="6"/>
    <x v="0"/>
    <x v="0"/>
    <s v="DebtReductionInc"/>
    <x v="0"/>
    <x v="1"/>
    <x v="0"/>
    <s v="MD"/>
    <x v="3"/>
    <m/>
    <x v="0"/>
    <s v="www.soyouwanna.com"/>
    <s v="DebtReductionInc"/>
    <s v="Student Debt"/>
    <m/>
    <m/>
    <s v="http://www.soyouwanna.com/site/syws/loans/loans5.html"/>
    <m/>
    <x v="0"/>
    <s v="utm_source=Google&amp;utm_medium=cpc&amp;utm_campaign=DebtReductionInc&amp;utm_content=Student%20Debt&amp;keyword=Defaulted%20Student%20Loan%20Solutions"/>
  </r>
  <r>
    <x v="648"/>
    <s v="Mike"/>
    <s v="mikeserena@gmail.com"/>
    <s v="xrNpUEmub0a-RJhpi1RP_Q"/>
    <x v="3"/>
    <x v="0"/>
    <x v="0"/>
    <s v="DebtReductionInc"/>
    <x v="3"/>
    <x v="2"/>
    <x v="0"/>
    <s v="OK"/>
    <x v="4"/>
    <m/>
    <x v="0"/>
    <s v="www.google.com"/>
    <s v="Debt Holding Tank"/>
    <s v="Holding Tank - Debt"/>
    <s v="American debt"/>
    <s v="american debt"/>
    <s v="http://www.google.com/search"/>
    <s v="source=ig&amp;hl=en&amp;rlz=1R2GGLL_enUS331&amp;q=american debt&amp;aq=f&amp;oq=&amp;aqi=g10"/>
    <x v="0"/>
    <s v="utm_source=google&amp;utm_medium=CPC&amp;utm_content=Holding%20Tank%20-%20Debt&amp;utm_campaign=Debt%20Holding%20Tank&amp;utm_term=American%20debt&amp;keyword=2009%20American%20Debt%20Releif%20Program"/>
  </r>
  <r>
    <x v="1757"/>
    <s v="Robert"/>
    <s v="robertswoodson@msn.com"/>
    <s v="16B03CEF-8E7D-4DF0-B82A-909B9E1A8ECE"/>
    <x v="0"/>
    <x v="2"/>
    <x v="0"/>
    <s v="DebtReductionInc"/>
    <x v="1"/>
    <x v="3"/>
    <x v="1"/>
    <s v="MD"/>
    <x v="2"/>
    <m/>
    <x v="0"/>
    <s v="www.ehow.com"/>
    <s v="DebtReductionInc"/>
    <s v="Credit Card Debt - high volume"/>
    <m/>
    <m/>
    <s v="http://www.ehow.com/how_4605214_calculate-daily-interest-credit-cards.html"/>
    <m/>
    <x v="0"/>
    <s v="utm_source=Google&amp;utm_medium=cpc&amp;utm_campaign=DebtReductionInc&amp;utm_content=Credit%20Card%20Debt%20-%20high%20volume&amp;keyword=Eliminate%20Credit%20Card%20Debt"/>
  </r>
  <r>
    <x v="1758"/>
    <s v="Melinda"/>
    <s v="melinda.wade@us.army.mil"/>
    <s v="vM7mZzFk4kCtdRMV7Cd7iQ"/>
    <x v="1"/>
    <x v="0"/>
    <x v="0"/>
    <s v="DebtReductionInc"/>
    <x v="0"/>
    <x v="1"/>
    <x v="0"/>
    <s v="OK"/>
    <x v="7"/>
    <m/>
    <x v="0"/>
    <s v="www.google.com"/>
    <s v="Debt Holding Tank"/>
    <s v="Holding Tank - Debt"/>
    <s v="Visa debt"/>
    <s v="visa debt"/>
    <s v="http://www.google.com/search"/>
    <s v="sourceid=navclient&amp;ie=UTF-8&amp;rlz=1T4DMUS_enUS262US262&amp;q=visa debt"/>
    <x v="0"/>
    <s v="utm_source=google&amp;utm_medium=CPC&amp;utm_content=Holding%20Tank%20-%20Debt&amp;utm_campaign=Debt%20Holding%20Tank&amp;utm_term=Visa%20debt&amp;keyword=How%20Can%20I%20Consolidate%20My%20Debt"/>
  </r>
  <r>
    <x v="1759"/>
    <s v="Melinda"/>
    <s v="melinda.wade@us.army.mil"/>
    <s v="43D06097-5380-4D67-A89A-086FE8E75968"/>
    <x v="0"/>
    <x v="0"/>
    <x v="0"/>
    <s v="DebtReductionInc"/>
    <x v="0"/>
    <x v="1"/>
    <x v="0"/>
    <s v="OK"/>
    <x v="7"/>
    <m/>
    <x v="0"/>
    <s v="www.google.com"/>
    <s v="Debt Holding Tank"/>
    <s v="Holding Tank - Debt"/>
    <s v="Visa debt"/>
    <s v="visa debt"/>
    <s v="http://www.google.com/search"/>
    <s v="sourceid=navclient&amp;ie=UTF-8&amp;rlz=1T4DMUS_enUS262US262&amp;q=visa debt"/>
    <x v="0"/>
    <s v="utm_source=google&amp;utm_medium=CPC&amp;utm_content=Holding%20Tank%20-%20Debt&amp;utm_campaign=Debt%20Holding%20Tank&amp;utm_term=Visa%20debt&amp;keyword=How%20Can%20I%20Consolidate%20My%20Debt"/>
  </r>
  <r>
    <x v="1760"/>
    <s v="TERESA"/>
    <s v="tbryden@charter.net"/>
    <s v="3E42A962-96D6-4A18-93A8-346CF4FA5EBC"/>
    <x v="0"/>
    <x v="0"/>
    <x v="0"/>
    <s v="DebtReductionInc"/>
    <x v="0"/>
    <x v="1"/>
    <x v="0"/>
    <s v="TX"/>
    <x v="2"/>
    <m/>
    <x v="2"/>
    <s v="search.yahoo.com"/>
    <s v="DebtReductionInc"/>
    <s v="Credit Card Reduction"/>
    <m/>
    <s v="REDUCE CC INTEREST"/>
    <s v="http://search.yahoo.com/search"/>
    <s v="p=REDUCE CC INTEREST&amp;fr=yfp-t-501&amp;toggle=1&amp;cop=mss&amp;ei=UTF-8"/>
    <x v="0"/>
    <s v="utm_source=yahoo&amp;utm_medium=cpc&amp;utm_campaign=DebtReductionInc&amp;utm_content=Credit%20Card%20Reduction&amp;keyword=How%20To%20Reduce%20Credit%20Card%20Interest&amp;OVRAW=REDUCE%20CC%20INTEREST&amp;OVKEY=reduce%20credit%20card%20interest&amp;OVMTC=advanced&amp;OVADID=42233477522&amp;OVKWID=207713071522"/>
  </r>
  <r>
    <x v="1761"/>
    <s v="Stephanie"/>
    <s v="sl526@yahoo.com"/>
    <s v="BB77DA9B-B1EE-4393-B027-90FAC282C1A8"/>
    <x v="0"/>
    <x v="8"/>
    <x v="0"/>
    <s v="DebtReductionInc"/>
    <x v="3"/>
    <x v="3"/>
    <x v="1"/>
    <s v="IL"/>
    <x v="3"/>
    <m/>
    <x v="0"/>
    <s v="www.ehow.com"/>
    <s v="Debt Consolidation"/>
    <s v="Consolidation"/>
    <s v="Consolidation loans"/>
    <m/>
    <s v="http://www.ehow.com/how_2223794_have-student-loan-forgivendismissed.html"/>
    <m/>
    <x v="0"/>
    <s v="utm_source=google&amp;utm_medium=CPC&amp;utm_content=Consolidation&amp;utm_campaign=Debt%20Consolidation&amp;utm_term=Consolidation%20loans&amp;keyword=How%20Can%20I%20Consolidate%20My%20Debt"/>
  </r>
  <r>
    <x v="1762"/>
    <s v="steven"/>
    <s v="energy_burn05@yahoo.com"/>
    <s v="58DBE833-556A-4BA0-9830-34D5325F7A2A"/>
    <x v="0"/>
    <x v="0"/>
    <x v="0"/>
    <s v="DebtReductionInc"/>
    <x v="1"/>
    <x v="0"/>
    <x v="0"/>
    <s v="CA"/>
    <x v="8"/>
    <m/>
    <x v="0"/>
    <s v="ezinearticles.com"/>
    <s v="DebtReductionInc"/>
    <s v="Credit Card Debt - high volume"/>
    <m/>
    <m/>
    <s v="http://ezinearticles.com/"/>
    <s v="Can-I-Really-Negotiate-For-a-Credit-Card-Reduction"/>
    <x v="0"/>
    <s v="utm_source=Google&amp;utm_medium=cpc&amp;utm_campaign=DebtReductionInc&amp;utm_content=Credit%20Card%20Debt%20-%20high%20volume&amp;keyword=Eliminate%20Credit%20Card%20Debt"/>
  </r>
  <r>
    <x v="1763"/>
    <s v="Edwin"/>
    <s v="ebscott1952@yahoo.com"/>
    <s v="323B72EA-86D2-4663-B319-FC94F78C7AC8"/>
    <x v="0"/>
    <x v="0"/>
    <x v="0"/>
    <s v="DebtReductionInc"/>
    <x v="0"/>
    <x v="1"/>
    <x v="0"/>
    <s v="NY"/>
    <x v="5"/>
    <m/>
    <x v="2"/>
    <s v="search.yahoo.com"/>
    <s v="DebtReductionInc"/>
    <s v="General Debt"/>
    <m/>
    <s v="consumer debt advocate"/>
    <s v="http://search.yahoo.com/search"/>
    <s v="p=consumer debt advocate&amp;fr=yfp-t-501-s&amp;toggle=1&amp;cop=mss&amp;ei=UTF-8"/>
    <x v="0"/>
    <s v="utm_source=yahoo&amp;utm_medium=cpc&amp;utm_campaign=DebtReductionInc&amp;utm_content=General%20Debt&amp;keyword=Consumer%20Debt%20Solutions&amp;OVRAW=consumer%20debt%20advocate&amp;OVKEY=consumer%20debt&amp;OVMTC=advanced&amp;OVADID=42233303522&amp;OVKWID=207713055522"/>
  </r>
  <r>
    <x v="1764"/>
    <s v="Jackie"/>
    <s v="hydrojack219@yahoo.com"/>
    <s v="C89EAB7F-0F3E-448C-86C3-AD6BB7183683"/>
    <x v="0"/>
    <x v="5"/>
    <x v="0"/>
    <s v="DebtReductionInc"/>
    <x v="0"/>
    <x v="1"/>
    <x v="1"/>
    <s v="WV"/>
    <x v="7"/>
    <m/>
    <x v="0"/>
    <s v="googleads.g.doubleclick.net"/>
    <s v="DebtReductionInc"/>
    <s v="Credit Card Debt - high volume"/>
    <m/>
    <m/>
    <s v="http://googleads.g.doubleclick.net/pagead/ads"/>
    <s v="client=ca-pub-5020414380043533&amp;dt=1240353265281&amp;lmt=1240353265&amp;output=html&amp;slotname=2438729075&amp;correlator=1240353265281&amp;dblk=1&amp;url=http%3A%2F%2Fwww.credit-card-consolidation-loans.com%2F&amp;ea=0&amp;ref=http%3A%2F%2Fsocialsecurityinformation.info%2F&amp;frm=0&amp;ga_vid=454136321.1240353265&amp;ga_sid=1240353265&amp;ga_hid=423021650&amp;flash=10.0.12.36&amp;u_h=768&amp;u_w=1024&amp;u_ah=738&amp;u_aw=1024&amp;u_cd=16&amp;u_tz=-240&amp;u_his=7&amp;u_java=true&amp;dtd=47&amp;format=fp_al_lp&amp;kw_type=radlink&amp;prev_fmts=728x15_0ads_al_s&amp;rt=ChBJ7kn6AAXGUAqwHgkQ2XzbEhRDcmVkaXQgQ2FyZCBEZWJ0IExhdxoIG5gkyhERl4coAVITCJiawoKEg5oCFSZxsAod5DKPHQ&amp;hl=en&amp;kw0=Credit Card Debt Law&amp;kw1=Debit Consolidation&amp;kw2=Credit Relief&amp;kw3=Consolidating Credit&amp;kw4=Loan Poor Credit&amp;okw=Credit Card Debt Law"/>
    <x v="0"/>
    <s v="utm_source=Google&amp;utm_medium=cpc&amp;utm_campaign=DebtReductionInc&amp;utm_content=Credit%20Card%20Debt%20-%20high%20volume&amp;keyword=Eliminate%20Credit%20Card%20Debt"/>
  </r>
  <r>
    <x v="1765"/>
    <s v="keri"/>
    <s v="keribowman@yahoo.com"/>
    <s v="0F15352E-8C5F-4D1D-8FCC-64508CE79BB3"/>
    <x v="0"/>
    <x v="12"/>
    <x v="0"/>
    <s v="DebtReductionInc"/>
    <x v="3"/>
    <x v="3"/>
    <x v="1"/>
    <s v="WV"/>
    <x v="2"/>
    <m/>
    <x v="0"/>
    <s v="searchservice.myspace.com"/>
    <s v="Debt Holding Tank"/>
    <s v="Holding Tank - Debt"/>
    <s v="Debet"/>
    <m/>
    <s v="http://searchservice.myspace.com/index.cfm"/>
    <s v="fuseaction=sitesearch.results&amp;orig=search_Header&amp;origpfc=User&amp;type=People&amp;qry=city national bank debit fees"/>
    <x v="0"/>
    <s v="utm_source=google&amp;utm_medium=CPC&amp;utm_content=Holding%20Tank%20-%20Debt&amp;utm_campaign=Debt%20Holding%20Tank&amp;utm_term=Debet&amp;keyword=How%20Can%20I%20Consolidate%20My%20Debt"/>
  </r>
  <r>
    <x v="1766"/>
    <s v="Tracy"/>
    <s v="vze2dpj7@verizon.net"/>
    <s v="0DEE180C-FAF9-44A5-AF1D-2FC74DD8175D"/>
    <x v="0"/>
    <x v="2"/>
    <x v="0"/>
    <s v="DebtReductionInc"/>
    <x v="1"/>
    <x v="0"/>
    <x v="1"/>
    <s v="NY"/>
    <x v="4"/>
    <m/>
    <x v="0"/>
    <s v="www.google.com"/>
    <s v="Debt Holding Tank"/>
    <s v="Holding Tank - Debt"/>
    <s v="Consumer debt initiative"/>
    <s v="consumer debt initiative"/>
    <s v="http://www.google.com/search"/>
    <s v="q=consumer debt initiative&amp;hl=en&amp;client=firefox-a&amp;rls=org.mozilla:en-US:official&amp;hs=CQN&amp;start=10&amp;sa=N"/>
    <x v="0"/>
    <s v="utm_source=google&amp;utm_medium=CPC&amp;utm_content=Holding%20Tank%20-%20Debt&amp;utm_campaign=Debt%20Holding%20Tank&amp;utm_term=Consumer%20debt%20initiative&amp;keyword=Consumer%20Debt%20Initiative:%20Reduce%20your%20Mortgage%20Payments!"/>
  </r>
  <r>
    <x v="1767"/>
    <s v="Debra"/>
    <s v="DebraRezendes@gmail.com"/>
    <s v="A4E82913-19E1-4040-963F-104FA4211ECF"/>
    <x v="0"/>
    <x v="11"/>
    <x v="0"/>
    <s v="DebtReductionInc"/>
    <x v="0"/>
    <x v="1"/>
    <x v="0"/>
    <s v="VA"/>
    <x v="7"/>
    <m/>
    <x v="2"/>
    <s v="search.yahoo.com"/>
    <s v="DebtReductionInc"/>
    <s v="General Debt"/>
    <m/>
    <s v="help paying medical bills"/>
    <s v="http://search.yahoo.com/search;_ylt=A0geu6kD3etJKbcAM.1XNyoA"/>
    <s v="p=help paying medical bills&amp;fr=mcsaoffblock&amp;fr2=sb-bot"/>
    <x v="0"/>
    <s v="utm_source=yahoo&amp;utm_medium=cpc&amp;utm_campaign=DebtReductionInc&amp;utm_content=General%20Debt&amp;keyword=Medical%20Debt%20Solutions&amp;OVRAW=help%20paying%20medical%20bills&amp;OVKEY=medical%20debt&amp;OVMTC=advanced&amp;OVADID=42233303522&amp;OVKWID=207713159022"/>
  </r>
  <r>
    <x v="1768"/>
    <s v="emily"/>
    <s v="eforshey@hotmail.com"/>
    <s v="2FA58A51-31A2-42A3-BF34-A89A03C05CB2"/>
    <x v="0"/>
    <x v="0"/>
    <x v="0"/>
    <s v="DebtReductionInc"/>
    <x v="0"/>
    <x v="1"/>
    <x v="0"/>
    <s v="IL"/>
    <x v="6"/>
    <m/>
    <x v="0"/>
    <s v="www.ehow.com"/>
    <s v="DebtReductionInc"/>
    <s v="Student Debt"/>
    <m/>
    <m/>
    <s v="http://www.ehow.com/how_4449352_get-rid-student-loans.html"/>
    <m/>
    <x v="0"/>
    <s v="utm_source=Google&amp;utm_medium=cpc&amp;utm_campaign=DebtReductionInc&amp;utm_content=Student%20Debt&amp;keyword=Defaulted%20Student%20Loan%20Solutions"/>
  </r>
  <r>
    <x v="1769"/>
    <s v="alvena"/>
    <s v="gmarlene1@yahoo.com"/>
    <s v="01C2CCEA-B638-462E-9107-06E2870F1AE0"/>
    <x v="0"/>
    <x v="2"/>
    <x v="0"/>
    <s v="DebtReductionInc"/>
    <x v="0"/>
    <x v="1"/>
    <x v="1"/>
    <s v="IL"/>
    <x v="9"/>
    <m/>
    <x v="2"/>
    <s v="search.yahoo.com"/>
    <s v="DebtReductionInc"/>
    <s v="General Debt"/>
    <m/>
    <s v="www.debtmanagement.com"/>
    <s v="http://search.yahoo.com/search"/>
    <s v="p=www.debtmanagement.com&amp;fr=yfp-t-501&amp;toggle=1&amp;cop=mss&amp;ei=UTF-8"/>
    <x v="0"/>
    <s v="utm_source=yahoo&amp;utm_medium=cpc&amp;utm_campaign=DebtReductionInc&amp;utm_content=General%20Debt&amp;keyword=Debt%20Solutions&amp;OVRAW=www.debtmanagement.com&amp;OVKEY=debt%20problem&amp;OVMTC=advanced&amp;OVADID=42233303522&amp;OVKWID=207713293522"/>
  </r>
  <r>
    <x v="1770"/>
    <s v="Jonathan"/>
    <s v="fmlytree2003@yahoo.com"/>
    <s v="78CA94D7-02E7-4668-B920-9D1A790CBE05"/>
    <x v="0"/>
    <x v="3"/>
    <x v="0"/>
    <s v="DebtReductionInc"/>
    <x v="0"/>
    <x v="1"/>
    <x v="1"/>
    <s v="MA"/>
    <x v="2"/>
    <m/>
    <x v="2"/>
    <s v="search.yahoo.com"/>
    <s v="DebtReductionInc"/>
    <s v="Debt Consolidation"/>
    <m/>
    <s v="end business debt"/>
    <s v="http://search.yahoo.com/search"/>
    <s v="ei=utf-8&amp;fr=slv8-&amp;p=end%20business%20debt&amp;type="/>
    <x v="0"/>
    <s v="utm_source=yahoo&amp;utm_medium=cpc&amp;utm_campaign=DebtReductionInc&amp;utm_content=Debt%20Consolidation&amp;keyword=Business%20Debt%20Consolidation&amp;OVRAW=end%20business%20debt&amp;OVKEY=and%20business%20debt%20consolidation&amp;OVMTC=advanced&amp;OVADID=41951255522&amp;OVKWID=207713035022"/>
  </r>
  <r>
    <x v="1771"/>
    <s v="Bryan"/>
    <s v="cashmanbryan@aol.com"/>
    <s v="6CA53D8C-4D2E-48BC-B971-3DC90041A4F1"/>
    <x v="0"/>
    <x v="6"/>
    <x v="0"/>
    <s v="DebtReductionInc"/>
    <x v="0"/>
    <x v="1"/>
    <x v="1"/>
    <s v="MA"/>
    <x v="4"/>
    <m/>
    <x v="0"/>
    <s v="www.google.com"/>
    <s v="Debt Volume"/>
    <s v="Debt"/>
    <s v="Debt"/>
    <s v="best way to settle credit card debt"/>
    <s v="http://www.google.com/search"/>
    <s v="q=best way to settle credit card debt&amp;hl=en&amp;start=20&amp;sa=N"/>
    <x v="0"/>
    <s v="utm_source=google&amp;utm_medium=CPC&amp;utm_content=Debt&amp;utm_campaign=Debt%20Volume&amp;utm_term=Debt&amp;keyword=How%20Can%20I%20Consolidate%20My%20Debt"/>
  </r>
  <r>
    <x v="1772"/>
    <s v="Lisa"/>
    <s v="geosue1015@msn.com"/>
    <s v="69CE8C74-2892-4A8B-8DB2-67ADD5FC99B2"/>
    <x v="0"/>
    <x v="8"/>
    <x v="0"/>
    <s v="DebtReductionInc"/>
    <x v="3"/>
    <x v="0"/>
    <x v="1"/>
    <s v="MA"/>
    <x v="4"/>
    <m/>
    <x v="1"/>
    <s v="www.bing.com"/>
    <s v="Financial Services"/>
    <s v="Consolidate"/>
    <m/>
    <s v="Debt Calculator"/>
    <s v="http://www.bing.com/search"/>
    <s v="q=Debt Calculator&amp;FORM=R5FD7"/>
    <x v="0"/>
    <s v="utm_source=AdKnowledge&amp;utm_medium=CPC&amp;utm_content=Consolidate&amp;20Debt&amp;utm_campaign=Financial%20Services&amp;keyword=Debt%20Consolidation%20Experts"/>
  </r>
  <r>
    <x v="1773"/>
    <s v="karla"/>
    <s v="prietita27@gmail.com"/>
    <s v="03AD45E0-F893-4EFE-9602-C66305F8499B"/>
    <x v="0"/>
    <x v="2"/>
    <x v="0"/>
    <s v="DebtReductionInc"/>
    <x v="1"/>
    <x v="4"/>
    <x v="1"/>
    <s v="MA"/>
    <x v="9"/>
    <m/>
    <x v="0"/>
    <s v="www.google.com"/>
    <s v="Debt General"/>
    <s v="Lower Payments"/>
    <s v="Credit card payments"/>
    <s v="credit card payment plan"/>
    <s v="http://www.google.com/search"/>
    <s v="q=credit card payment plan&amp;ie=utf-8&amp;oe=utf-8&amp;aq=t&amp;rls=org.mozilla:en-US:official&amp;client=firefox-a"/>
    <x v="0"/>
    <s v="utm_source=google&amp;utm_medium=CPC&amp;utm_content=Lower%20Payments&amp;utm_campaign=Debt%20General&amp;utm_term=Credit%20card%20payments&amp;keyword=Lower%20My%20Credit%20Card%20Payments"/>
  </r>
  <r>
    <x v="1774"/>
    <s v="deb"/>
    <s v="officermom28@yahpp.com"/>
    <s v="E769BBC5-4770-4298-A9CF-0296018554B9"/>
    <x v="0"/>
    <x v="2"/>
    <x v="0"/>
    <s v="DebtReductionInc"/>
    <x v="1"/>
    <x v="0"/>
    <x v="1"/>
    <s v="MA"/>
    <x v="3"/>
    <m/>
    <x v="0"/>
    <s v="www.google.com"/>
    <s v="Debt General"/>
    <s v="Debt Payment"/>
    <s v="Debt payment schedule"/>
    <s v="calculate debt payment schedule"/>
    <s v="http://www.google.com/search"/>
    <s v="hl=en&amp;client=firefox-a&amp;rls=org.mozilla%3Aen-US%3Aofficial&amp;hs=r1E&amp;q=calculate debt payment schedule&amp;aq=f&amp;oq=&amp;aqi=g1"/>
    <x v="0"/>
    <s v="utm_source=google&amp;utm_medium=CPC&amp;utm_content=Debt%20Payment&amp;utm_campaign=Debt%20General&amp;utm_term=Debt%20payment%20schedule&amp;keyword=How%20Can%20I%20Consolidate%20My%20Debt"/>
  </r>
  <r>
    <x v="1775"/>
    <s v="Erin"/>
    <s v="joeerin06@yahoo.com"/>
    <s v="78B78E4C-3236-45A5-95D5-8D6B8D5A53B0"/>
    <x v="0"/>
    <x v="2"/>
    <x v="0"/>
    <s v="DebtReductionInc"/>
    <x v="4"/>
    <x v="2"/>
    <x v="1"/>
    <s v="PA"/>
    <x v="9"/>
    <m/>
    <x v="2"/>
    <s v="search.yahoo.com"/>
    <s v="DebtReductionInc"/>
    <s v="Credit Card Consolidation"/>
    <m/>
    <s v="debt consolidation"/>
    <s v="http://search.yahoo.com/search;_ylt=A0geu_ClC8FKSYAAuvNXNyoA"/>
    <s v="fr2=sg-gac&amp;sado=1&amp;p=debt%20consolidation&amp;fr=yfp-t-701-s&amp;pqstr=debt%20con&amp;gprid=65EyOHJ7TFK5XIs2MNwo8A&amp;sac=1&amp;sao=1"/>
    <x v="0"/>
    <s v="utm_source=yahoo&amp;utm_medium=cpc&amp;utm_campaign=DebtReductionInc&amp;utm_content=Credit%20Card%20Consolidation&amp;keyword=Credit%20Card%20Consolidation&amp;OVRAW=debt%20consolidation&amp;OVKEY=credit%20card%20consolidation&amp;OVMTC=advanced&amp;OVADID=41951287022&amp;OVKWID=207713091022"/>
  </r>
  <r>
    <x v="1776"/>
    <s v="Melina"/>
    <s v="mlnmelinadavid@aol.com"/>
    <s v="D353616C-B4DD-477A-A471-ADC8FE9ECF04"/>
    <x v="0"/>
    <x v="0"/>
    <x v="0"/>
    <s v="DebtReductionInc"/>
    <x v="1"/>
    <x v="0"/>
    <x v="0"/>
    <s v="TX"/>
    <x v="7"/>
    <m/>
    <x v="1"/>
    <s v="www.optingateway.info"/>
    <s v="Financial Services"/>
    <s v="Debt"/>
    <m/>
    <m/>
    <s v="http://www.optingateway.info/adk1/debt1/"/>
    <m/>
    <x v="0"/>
    <s v="utm_source=AdKnowledge&amp;utm_medium=CPC&amp;utm_content=Debt&amp;20Negotiation&amp;utm_campaign=Financial%20Services&amp;keyword=Debt%20Consolidation%20Experts"/>
  </r>
  <r>
    <x v="202"/>
    <s v="Nathan"/>
    <s v="nathanreynolds848@msn.com"/>
    <s v="elmYHGmc206Y80XkUIoruw"/>
    <x v="3"/>
    <x v="7"/>
    <x v="0"/>
    <s v="DebtReductionInc"/>
    <x v="0"/>
    <x v="1"/>
    <x v="1"/>
    <s v="MA"/>
    <x v="0"/>
    <m/>
    <x v="0"/>
    <s v="ezinearticles.com"/>
    <s v="Debt Volume"/>
    <s v="How"/>
    <s v="debt"/>
    <m/>
    <s v="http://ezinearticles.com/trusted-results/"/>
    <s v="google_kw=Debt Settlement Laws&amp;google_rt=ChBJ76ZOAAzyZArnSxIVv1TOEhREZWJ0IFNldHRsZW1lbnQgTGF3cxoIsDiaW0P6ukQoAVITCOyvoZvQhZoCFeJN5wodrzlMGA&amp;google_page_url=http%3A%2F%2Fezinearticles.com%2F%3FShocking-Facts---What-Debt-Settlement-Companies-Dont-Tell-You%26id%3D14774"/>
    <x v="0"/>
    <s v="utm_source=google&amp;utm_medium=CPC&amp;utm_content=How&amp;utm_campaign=Debt%20Volume&amp;utm_term=debt&amp;keyword=2009%20Debt%20Bail%20Out.%20Cut%20Your%20Debt%20in%20Half!"/>
  </r>
  <r>
    <x v="1777"/>
    <s v="elaine"/>
    <s v="ewaxy@aol.com"/>
    <s v="C3FB1BD2-EAC9-4567-8005-FDA4B7129D2B"/>
    <x v="0"/>
    <x v="0"/>
    <x v="0"/>
    <s v="DebtReductionInc"/>
    <x v="1"/>
    <x v="0"/>
    <x v="0"/>
    <s v="PA"/>
    <x v="9"/>
    <m/>
    <x v="0"/>
    <s v="wiki.answers.com"/>
    <s v="DebtReductionInc"/>
    <s v="Credit Card Debt - high volume"/>
    <m/>
    <m/>
    <s v="http://wiki.answers.com/Q/What_is_the_highest_interest_rate_allowed_by_credit_card_companies_to_charge_consumers"/>
    <m/>
    <x v="0"/>
    <s v="utm_source=Google&amp;utm_medium=cpc&amp;utm_campaign=DebtReductionInc&amp;utm_content=Credit%20Card%20Debt%20-%20high%20volume&amp;keyword=Eliminate%20Credit%20Card%20Debt"/>
  </r>
  <r>
    <x v="1778"/>
    <s v="Joe"/>
    <s v="joenamym@yahoo.com"/>
    <s v="D03FAA80-A201-4489-B626-28784D6A62F8"/>
    <x v="0"/>
    <x v="2"/>
    <x v="0"/>
    <s v="DebtReductionInc"/>
    <x v="0"/>
    <x v="1"/>
    <x v="1"/>
    <s v="PA"/>
    <x v="4"/>
    <m/>
    <x v="0"/>
    <s v="googleads.g.doubleclick.net"/>
    <s v="DebtReductionInc"/>
    <s v="Credit Card Debt - high volume"/>
    <m/>
    <m/>
    <s v="http://googleads.g.doubleclick.net/pagead/ads"/>
    <s v="client=ca-pub-6197002898879092&amp;dt=1245119389187&amp;lmt=1245119389&amp;prev_slotnames=2287158373&amp;output=html&amp;slotname=2068527935&amp;correlator=1245119388390&amp;url=http%3A%2F%2Fmasteryourcard.com%2Fblog%2F2008%2F12%2F12%2Fwhat-to-do-if-you-cant-afford-your-credit-card-payments%2F&amp;ref=http%3A%2F%2Fwww.google.com%2Fsearch%3Fsourceid%3Dnavclient%26aq%3D0%26oq%3Dcant%2Bafford%2Bcredit%26ie%3DUTF-8%26rlz%3D1T4ADRA_enUS331US332%26q%3Dcan%2527t%2Bafford%2Bcredit%2Bcard%2Bpayments&amp;frm=0&amp;ga_vid=1463359049.1245119388&amp;ga_sid=1245119388&amp;ga_hid=2016254383&amp;flash=10.0.22.87&amp;w=300&amp;h=250&amp;u_h=768&amp;u_w=1024&amp;u_ah=738&amp;u_aw=1024&amp;u_cd=32&amp;u_tz=-240&amp;u_his=22&amp;u_java=true&amp;dtd=16&amp;xpc=GZRhnEOSzl&amp;p=http%3A//masteryourcard.com"/>
    <x v="0"/>
    <s v="utm_source=Google&amp;utm_medium=cpc&amp;utm_campaign=DebtReductionInc&amp;utm_content=Credit%20Card%20Debt%20-%20high%20volume&amp;keyword=Eliminate%20Credit%20Card%20Debt"/>
  </r>
  <r>
    <x v="1779"/>
    <s v="Riena"/>
    <s v="riena.mason@yahoo.com"/>
    <s v="9B435E91-DD85-48C5-A8B8-AD503A0FFB95"/>
    <x v="0"/>
    <x v="2"/>
    <x v="0"/>
    <s v="DebtReductionInc"/>
    <x v="0"/>
    <x v="1"/>
    <x v="1"/>
    <s v="MD"/>
    <x v="9"/>
    <m/>
    <x v="2"/>
    <s v="search.yahoo.com"/>
    <s v="DebtReductionInc - YSM Restructure (05/29/09)"/>
    <s v="Bankruptcy (LV)"/>
    <m/>
    <s v="bankruptcy 7 filing forms"/>
    <s v="http://search.yahoo.com/search;_ylt=A0geu.f1zUBKUOUAbuFXNyoA"/>
    <s v="p=bankruptcy 7 filing forms &amp;y=Search&amp;fr=ytff1-yma3&amp;fr2=sb-top&amp;sao=1"/>
    <x v="0"/>
    <s v="utm_source=yahoo&amp;utm_medium=cpc&amp;utm_campaign=DebtReductionInc%20-%20YSM%20Restructure%20(05/29/09)&amp;utm_content=Bankruptcy%20(LV)&amp;keyword=Avoid%20Filing%20Bankruptcy&amp;OVRAW=bankruptcy%207%20filing%20forms&amp;OVKEY=bankruptcy%20filing%20form&amp;OVMTC=advanced&amp;OVADID=45758617522&amp;OVKWID=228148409022"/>
  </r>
  <r>
    <x v="1780"/>
    <s v="Rachel"/>
    <s v="r_strauser@yahoo.com"/>
    <s v="B818B89E-2DBF-4505-942D-5E87668B8FA8"/>
    <x v="0"/>
    <x v="0"/>
    <x v="0"/>
    <s v="DebtReductionInc"/>
    <x v="3"/>
    <x v="3"/>
    <x v="0"/>
    <s v="PA"/>
    <x v="5"/>
    <m/>
    <x v="0"/>
    <m/>
    <s v="Debt Consolidation"/>
    <s v="Consolidation"/>
    <s v="Consolidation loans"/>
    <m/>
    <m/>
    <m/>
    <x v="0"/>
    <s v="utm_source=google&amp;utm_medium=CPC&amp;utm_content=Consolidation&amp;utm_campaign=Debt%20Consolidation&amp;utm_term=Consolidation%20loans&amp;keyword=How%20Can%20I%20Consolidate%20My%20Debt"/>
  </r>
  <r>
    <x v="1781"/>
    <s v="Cheryl"/>
    <s v="cherylcolvin3@verizon.net"/>
    <s v="4BECB5DB-A24C-487F-A0D7-DFA1F5380047"/>
    <x v="0"/>
    <x v="8"/>
    <x v="0"/>
    <s v="DebtReductionInc"/>
    <x v="0"/>
    <x v="3"/>
    <x v="1"/>
    <s v="FL"/>
    <x v="2"/>
    <m/>
    <x v="0"/>
    <s v="www.dogpile.com"/>
    <s v="Debt Holding Tank"/>
    <s v="Holding Tank - Debt"/>
    <s v="Consumer debt advocate"/>
    <m/>
    <s v="http://www.dogpile.com/dogpile/ws/results/Web/consumer%20debt%20advocate/1/417/TopNavigation/Relevance/iq=true/zoom=off/_iceUrlFlag=7"/>
    <s v="_IceUrl=true"/>
    <x v="0"/>
    <s v="utm_source=google&amp;utm_medium=CPC&amp;utm_content=Holding%20Tank%20-%20Debt&amp;utm_campaign=Debt%20Holding%20Tank&amp;utm_term=Consumer%20debt%20advocate&amp;keyword=How%20Can%20I%20Consolidate%20My%20Debt"/>
  </r>
  <r>
    <x v="1782"/>
    <s v="Jennifer"/>
    <s v="jweis@mail.com"/>
    <s v="AAE71E84-54E2-4245-BF39-25D0CF2D9803"/>
    <x v="0"/>
    <x v="0"/>
    <x v="0"/>
    <s v="DebtReductionInc"/>
    <x v="0"/>
    <x v="0"/>
    <x v="0"/>
    <s v="FL"/>
    <x v="3"/>
    <m/>
    <x v="0"/>
    <m/>
    <s v="DebtReductionInc"/>
    <s v="Student Debt"/>
    <m/>
    <m/>
    <m/>
    <m/>
    <x v="2"/>
    <s v="utm_source=Google&amp;utm_medium=cpc&amp;utm_campaign=DebtReductionInc&amp;utm_content=Student%20Debt&amp;keyword=Defaulted%20Student%20Loan%20Solutions"/>
  </r>
  <r>
    <x v="1783"/>
    <s v="wesley"/>
    <s v="wrogulski@yahoo.com"/>
    <s v="434B720D-2EBE-420E-A10C-A40A104C4147"/>
    <x v="0"/>
    <x v="2"/>
    <x v="0"/>
    <s v="DebtReductionInc"/>
    <x v="1"/>
    <x v="0"/>
    <x v="1"/>
    <s v="PA"/>
    <x v="4"/>
    <m/>
    <x v="0"/>
    <s v="ezinearticles.com"/>
    <s v="DebtReductionInc"/>
    <s v="Credit Card Debt - high volume"/>
    <m/>
    <m/>
    <s v="http://ezinearticles.com/"/>
    <s v="Can-They-Garnish-My-Wages"/>
    <x v="0"/>
    <s v="utm_source=Google&amp;utm_medium=cpc&amp;utm_campaign=DebtReductionInc&amp;utm_content=Credit%20Card%20Debt%20-%20high%20volume&amp;keyword=Eliminate%20Credit%20Card%20Debt"/>
  </r>
  <r>
    <x v="1784"/>
    <s v="Melissa"/>
    <s v="ml8parks@aol.com"/>
    <s v="45Lcj-u5FEeg0FomjoNZBQ"/>
    <x v="1"/>
    <x v="0"/>
    <x v="0"/>
    <s v="DebtReductionInc"/>
    <x v="3"/>
    <x v="3"/>
    <x v="0"/>
    <s v="PA"/>
    <x v="2"/>
    <m/>
    <x v="0"/>
    <s v="ezinearticles.com"/>
    <s v="DebtReductionInc"/>
    <s v="Credit Card Debt - high volume"/>
    <m/>
    <m/>
    <s v="http://ezinearticles.com/"/>
    <s v="New-Credit-Card-Laws---Interest-Rates&amp;id=2415611"/>
    <x v="0"/>
    <s v="utm_source=Google&amp;utm_medium=cpc&amp;utm_campaign=DebtReductionInc&amp;utm_content=Credit%20Card%20Debt%20-%20high%20volume&amp;keyword=Eliminate%20Credit%20Card%20Debt"/>
  </r>
  <r>
    <x v="1785"/>
    <s v="krystal"/>
    <s v="krystal20n@aol.com"/>
    <s v="8E4C4049-7FCB-40F1-8E5E-55C81A942553"/>
    <x v="0"/>
    <x v="6"/>
    <x v="0"/>
    <s v="DebtReductionInc"/>
    <x v="0"/>
    <x v="1"/>
    <x v="1"/>
    <s v="PA"/>
    <x v="4"/>
    <m/>
    <x v="1"/>
    <s v="www.bing.com"/>
    <s v="Financial Services"/>
    <s v="Consolidate"/>
    <m/>
    <s v="limited your debt"/>
    <s v="http://www.bing.com/search"/>
    <s v="q=limited your debt&amp;go=&amp;form=QBRE"/>
    <x v="0"/>
    <s v="utm_source=AdKnowledge&amp;utm_medium=CPC&amp;utm_content=Consolidate&amp;20Debt&amp;utm_campaign=Financial%20Services&amp;keyword=Debt%20Consolidation%20Experts"/>
  </r>
  <r>
    <x v="1786"/>
    <s v="donald"/>
    <s v="ludstetar@hotmal.com"/>
    <s v="905A2468-970A-461B-B6E2-22DE383E5F84"/>
    <x v="0"/>
    <x v="2"/>
    <x v="0"/>
    <s v="DebtReductionInc"/>
    <x v="1"/>
    <x v="0"/>
    <x v="1"/>
    <s v="PA"/>
    <x v="7"/>
    <m/>
    <x v="0"/>
    <m/>
    <s v="Credit"/>
    <s v="Credit Card Reduction"/>
    <s v="How to reduce credit card rate"/>
    <m/>
    <m/>
    <m/>
    <x v="2"/>
    <s v="utm_source=google&amp;utm_medium=CPC&amp;utm_content=Credit%20Card%20Reduction&amp;utm_campaign=Credit&amp;utm_term=How%20to%20reduce%20credit%20card%20rate&amp;keyword=How%20Can%20I%20Consolidate%20My%20Debt"/>
  </r>
  <r>
    <x v="1787"/>
    <s v="Reyneann"/>
    <s v="reynnemazz@verizon.net"/>
    <s v="Bt0eH0_xTEedidXGElcd3A"/>
    <x v="3"/>
    <x v="0"/>
    <x v="0"/>
    <s v="DebtReductionInc"/>
    <x v="1"/>
    <x v="0"/>
    <x v="0"/>
    <s v="PA"/>
    <x v="0"/>
    <m/>
    <x v="0"/>
    <s v="www.info.com"/>
    <s v="Debt Volume"/>
    <s v="Debt"/>
    <s v="Debt"/>
    <m/>
    <s v="http://www.info.com/debt%20plan"/>
    <s v="cb=28&amp;cmp=3955"/>
    <x v="0"/>
    <s v="utm_source=google&amp;utm_medium=CPC&amp;utm_content=Debt&amp;utm_campaign=Debt%20Volume&amp;utm_term=Debt&amp;keyword=How%20Can%20I%20Consolidate%20My%20Debt"/>
  </r>
  <r>
    <x v="1788"/>
    <s v="Evan"/>
    <s v="ederouin@thetennischannel.com"/>
    <s v="A9CD6AE7-5C2A-4E7A-B31E-41CC7C853EAC"/>
    <x v="0"/>
    <x v="0"/>
    <x v="0"/>
    <s v="DebtReductionInc"/>
    <x v="2"/>
    <x v="3"/>
    <x v="0"/>
    <s v="CA"/>
    <x v="9"/>
    <m/>
    <x v="0"/>
    <s v="www.google.com"/>
    <s v="Credit"/>
    <s v="Debt Credit Services"/>
    <s v="Credit services"/>
    <s v="credit services"/>
    <s v="http://www.google.com/search"/>
    <s v="hl=en&amp;source=hp&amp;q=credit services&amp;aq=0&amp;oq=credit ser&amp;aqi=g10"/>
    <x v="1"/>
    <s v="utm_source=google&amp;utm_medium=CPC&amp;utm_content=Debt%20Credit%20Services&amp;utm_campaign=Credit&amp;utm_term=Credit%20services&amp;keyword=How%20Can%20I%20Consolidate%20My%20Debt"/>
  </r>
  <r>
    <x v="1789"/>
    <s v="ROBERT"/>
    <s v="SCUBADIVERROBERT@YAHOO.COM"/>
    <s v="04CBD3D2-4ECF-4EFA-A227-B853D0265FF4"/>
    <x v="0"/>
    <x v="0"/>
    <x v="0"/>
    <s v="DebtReductionInc"/>
    <x v="4"/>
    <x v="0"/>
    <x v="0"/>
    <s v="CA"/>
    <x v="4"/>
    <m/>
    <x v="0"/>
    <s v="www.swagbucks.com"/>
    <s v="Debt Volume"/>
    <s v="Debt"/>
    <s v="Debt"/>
    <m/>
    <s v="http://www.swagbucks.com/"/>
    <s v="t=w&amp;p=1&amp;q=BEST WAY TO TRACK YOUR DEBT"/>
    <x v="0"/>
    <s v="utm_source=google&amp;utm_medium=CPC&amp;utm_content=Debt&amp;utm_campaign=Debt%20Volume&amp;utm_term=Debt&amp;keyword=How%20Can%20I%20Consolidate%20My%20Debt"/>
  </r>
  <r>
    <x v="1790"/>
    <s v="ANNA MARIA"/>
    <s v="ariz4me@aol.com"/>
    <s v="3F12BB8B-8215-48BA-A235-CD39A95820CE"/>
    <x v="0"/>
    <x v="0"/>
    <x v="0"/>
    <s v="DebtReductionInc"/>
    <x v="1"/>
    <x v="0"/>
    <x v="0"/>
    <s v="PA"/>
    <x v="0"/>
    <m/>
    <x v="0"/>
    <s v="googleads.g.doubleclick.net"/>
    <s v="DebtReductionInc"/>
    <s v="Credit Card Debt - high volume"/>
    <m/>
    <m/>
    <s v="http://googleads.g.doubleclick.net/pagead/ads"/>
    <s v="client=ca-pub-3089121361425291&amp;output=html&amp;h=250&amp;slotname=1739470378&amp;w=300&amp;lmt=1246416433&amp;flash=10.0.22&amp;url=http%3A%2F%2Fwww.dinkytown.net%2Fdebt.html&amp;ref=http%3A%2F%2Fwww.dinkytown.net%2Fmoney%2Ffree.html&amp;dt=1253677892193&amp;correlator=1253677892198&amp;frm=0&amp;ga_vid=1801020016.1253677892&amp;ga_sid=1253677892&amp;ga_hid=821844246&amp;ga_fc=0&amp;u_tz=-240&amp;u_his=5&amp;u_java=1&amp;u_h=800&amp;u_w=1280&amp;u_ah=714&amp;u_aw=1280&amp;u_cd=24&amp;u_nplug=8&amp;u_nmime=138&amp;biw=1267&amp;bih=602&amp;fu=0&amp;ifi=1&amp;dtd=32&amp;xpc=9gTFvNIvsJ&amp;p=http%3A//www.dinkytown.net"/>
    <x v="0"/>
    <s v="utm_source=Google&amp;utm_medium=cpc&amp;utm_campaign=DebtReductionInc&amp;utm_content=Credit%20Card%20Debt%20-%20high%20volume&amp;keyword=Eliminate%20Credit%20Card%20Debt"/>
  </r>
  <r>
    <x v="1791"/>
    <s v="Elizabeth"/>
    <s v="elizbayliss@verizon.net"/>
    <s v="F4C0D276-0D7F-4884-9CE5-A5FAFE84911A"/>
    <x v="0"/>
    <x v="8"/>
    <x v="0"/>
    <s v="DebtReductionInc"/>
    <x v="1"/>
    <x v="0"/>
    <x v="1"/>
    <s v="MD"/>
    <x v="0"/>
    <m/>
    <x v="0"/>
    <s v="www.banks.com"/>
    <s v="Debt Holding Tank"/>
    <s v="Holding Tank - Debt"/>
    <s v="Credit counselor"/>
    <m/>
    <s v="http://www.banks.com/index.php"/>
    <s v="tpid=11690&amp;tspid=4&amp;ttid=119&amp;ec=1000&amp;st=debt consolidation&amp;bmst=debt consolidation&amp;dsaid=1bg2v3u4cw00"/>
    <x v="0"/>
    <s v="utm_source=google&amp;utm_medium=CPC&amp;utm_content=Holding%20Tank%20-%20Debt&amp;utm_campaign=Debt%20Holding%20Tank&amp;utm_term=Credit%20counselor&amp;keyword=How%20Can%20I%20Consolidate%20My%20Debt"/>
  </r>
  <r>
    <x v="1792"/>
    <s v="Kiley"/>
    <s v="msjettaknb@aol.com"/>
    <s v="fVuGVcuNR0KHFB7yu0rbNQ"/>
    <x v="2"/>
    <x v="2"/>
    <x v="0"/>
    <s v="DebtReductionInc"/>
    <x v="0"/>
    <x v="1"/>
    <x v="1"/>
    <s v="FL"/>
    <x v="9"/>
    <m/>
    <x v="2"/>
    <s v="search.yahoo.com"/>
    <s v="DebtReductionInc"/>
    <s v="Settlement"/>
    <m/>
    <s v="credit settlement agreement"/>
    <s v="http://search.yahoo.com/search"/>
    <s v="ei=utf-8&amp;fr=slv8-yie8&amp;p=credit%20settlement%20agreement&amp;type="/>
    <x v="0"/>
    <s v="utm_source=yahoo&amp;utm_medium=cpc&amp;utm_campaign=DebtReductionInc&amp;utm_content=Settlement&amp;keyword=Credit%20Debt%20Settlement&amp;OVRAW=credit%20settlement%20agreement&amp;OVKEY=credit%20settlement&amp;OVMTC=advanced&amp;OVADID=42233356022&amp;OVKWID=207721339522"/>
  </r>
  <r>
    <x v="1793"/>
    <s v="stephanie"/>
    <s v="w0214150@selu.edu"/>
    <s v="51804123-A4C6-4552-9E94-EB8E856B8BE7"/>
    <x v="0"/>
    <x v="0"/>
    <x v="0"/>
    <s v="DebtReductionInc"/>
    <x v="1"/>
    <x v="0"/>
    <x v="0"/>
    <s v="LA"/>
    <x v="3"/>
    <m/>
    <x v="2"/>
    <m/>
    <s v="DebtReductionInc"/>
    <s v="Lower Payments"/>
    <m/>
    <m/>
    <m/>
    <m/>
    <x v="0"/>
    <s v="utm_source=yahoo&amp;utm_medium=cpc&amp;utm_campaign=DebtReductionInc&amp;utm_content=Lower%20Payments&amp;keyword=How%20To%20Lower%20Mortgage%20Payments&amp;OVRAW=Lower%20Mortgage%20Payment%20Without%20Refi%20NAC%20Ning&amp;OVKEY=lower%20mortgage%20payment&amp;OVMTC=advanced&amp;OVADID=42233385522&amp;OVKWID=207713333022"/>
  </r>
  <r>
    <x v="42"/>
    <s v="Amy"/>
    <s v="bamamickey25@bellsouth.net"/>
    <s v="dezFwAIL_Ean-t1GXEMWJg"/>
    <x v="3"/>
    <x v="8"/>
    <x v="0"/>
    <s v="DebtReductionInc"/>
    <x v="0"/>
    <x v="1"/>
    <x v="1"/>
    <s v="AL"/>
    <x v="4"/>
    <m/>
    <x v="0"/>
    <s v="googleads.g.doubleclick.net"/>
    <s v="DebtReductionInc"/>
    <s v="Credit Card Debt - high volume"/>
    <m/>
    <m/>
    <s v="http://googleads.g.doubleclick.net/pagead/ads"/>
    <s v="client=ca-pub-3163882305480438&amp;dt=1245316463242&amp;lmt=1245316463&amp;alt_color=FFFFFF&amp;prev_fmts=160x600_as&amp;format=160x600_as&amp;output=html&amp;correlator=1245316463008&amp;channel=4156380527&amp;pv_ch=4156380527%2B&amp;url=http%3A%2F%2Fwww.bcsalliance.com%2Fcreditcards_askforalowerrate~ns4.html&amp;ad_type=text_image&amp;ref=http%3A%2F%2Fwww.bcsalliance.com%2Fcreditcards_askforalowerrate.html&amp;frm=0&amp;ga_vid=675040196.1245316463&amp;ga_sid=1245316463&amp;ga_hid=1496143238&amp;flash=10.0.22.87&amp;w=160&amp;h=600&amp;u_h=768&amp;u_w=1024&amp;u_ah=740&amp;u_aw=1024&amp;u_cd=32&amp;u_tz=-300&amp;u_his=4&amp;u_java=true&amp;dtd=109&amp;xpc=5pg46st003&amp;p=http%3A//www.bcsalliance.com"/>
    <x v="0"/>
    <s v="utm_source=Google&amp;utm_medium=cpc&amp;utm_campaign=DebtReductionInc&amp;utm_content=Credit%20Card%20Debt%20-%20high%20volume&amp;keyword=Eliminate%20Credit%20Card%20Debt"/>
  </r>
  <r>
    <x v="1794"/>
    <s v="Sheri"/>
    <s v="chiappis@rroese.com"/>
    <s v="081C3BFC-B57D-471B-8B0E-F78200B05524"/>
    <x v="0"/>
    <x v="2"/>
    <x v="0"/>
    <s v="DebtReductionInc"/>
    <x v="0"/>
    <x v="1"/>
    <x v="1"/>
    <s v="MI"/>
    <x v="2"/>
    <m/>
    <x v="0"/>
    <s v="ezinearticles.com"/>
    <s v="DebtReductionInc"/>
    <s v="Credit Card Debt - high volume"/>
    <m/>
    <m/>
    <s v="http://ezinearticles.com/"/>
    <s v="I-Cant-Pay-My-Credit-Cards---Whats-Going-to-Happen-to-Me"/>
    <x v="0"/>
    <s v="utm_source=Google&amp;utm_medium=cpc&amp;utm_campaign=DebtReductionInc&amp;utm_content=Credit%20Card%20Debt%20-%20high%20volume&amp;keyword=Eliminate%20Credit%20Card%20Debt"/>
  </r>
  <r>
    <x v="1795"/>
    <s v="Brande"/>
    <s v="btucker29@bellsouth.net"/>
    <s v="80F249E8-7A04-46DE-B834-7407F13DEBC1"/>
    <x v="0"/>
    <x v="0"/>
    <x v="0"/>
    <s v="DebtReductionInc"/>
    <x v="1"/>
    <x v="0"/>
    <x v="0"/>
    <s v="FL"/>
    <x v="3"/>
    <m/>
    <x v="2"/>
    <s v="my.att.net"/>
    <s v="DebtReductionInc"/>
    <s v="Lower Payments"/>
    <m/>
    <m/>
    <s v="http://my.att.net/s/s.dll"/>
    <s v="spage=search%2Fresultshome1.htm&amp;searchType=web&amp;source=APYWEBHM&amp;string=getting banks to lower morgage payment&amp;where=&amp;sm.x=0&amp;sm.y=0&amp;sm=Go"/>
    <x v="0"/>
    <s v="utm_source=yahoo&amp;utm_medium=cpc&amp;utm_campaign=DebtReductionInc&amp;utm_content=Lower%20Payments&amp;keyword=How%20To%20Lower%20Mortgage%20Payments&amp;OVRAW=getting%20banks%20to%20lower%20morgage%20payment&amp;OVKEY=lower%20mortgage%20payment&amp;OVMTC=advanced&amp;OVADID=42233385522&amp;OVKWID=207713333022"/>
  </r>
  <r>
    <x v="1796"/>
    <s v="Marie"/>
    <s v="mariernc228@yahoo.com"/>
    <s v="533F3354-69AE-471F-ACF4-81C6A8E553A5"/>
    <x v="0"/>
    <x v="8"/>
    <x v="0"/>
    <s v="DebtReductionInc"/>
    <x v="1"/>
    <x v="0"/>
    <x v="1"/>
    <s v="LA"/>
    <x v="2"/>
    <m/>
    <x v="0"/>
    <s v="search.mywebsearch.com"/>
    <s v="Debt Holding Tank"/>
    <s v="Holding Tank - Debt"/>
    <s v="American ex debt"/>
    <m/>
    <s v="http://search.mywebsearch.com/mywebsearch/AJmain.jhtml"/>
    <s v="searchfor=american ex debt&amp;PG=SEASUSH&amp;SEC=ABMANY&amp;st=kwd&amp;ptnrS=ZJman000"/>
    <x v="0"/>
    <s v="utm_source=google&amp;utm_medium=CPC&amp;utm_content=Holding%20Tank%20-%20Debt&amp;utm_campaign=Debt%20Holding%20Tank&amp;utm_term=American%20ex%20debt&amp;keyword=How%20Can%20I%20Consolidate%20My%20Debt"/>
  </r>
  <r>
    <x v="1797"/>
    <s v="jorgve"/>
    <s v="C21home@bellsouth.net"/>
    <s v="2218CF79-172B-4E8C-BB3F-131D3EC6B343"/>
    <x v="0"/>
    <x v="0"/>
    <x v="0"/>
    <s v="DebtReductionInc"/>
    <x v="0"/>
    <x v="1"/>
    <x v="0"/>
    <s v="FL"/>
    <x v="0"/>
    <m/>
    <x v="2"/>
    <s v="my.att.net"/>
    <s v="DebtReductionInc"/>
    <s v="Chapter 13 Bankruptcy - high volume"/>
    <m/>
    <m/>
    <s v="http://my.att.net/s/s.dll"/>
    <s v="spage=search%2Fresultshome1.htm&amp;searchType=web&amp;source=APYWEBHM&amp;string=chapter13&amp;where=&amp;sm.x=11&amp;sm.y=11"/>
    <x v="0"/>
    <s v="utm_source=yahoo&amp;utm_medium=cpc&amp;utm_campaign=DebtReductionInc&amp;utm_content=Chapter%2013%20Bankruptcy%20-%20high%20volume&amp;keyword=Avoid%20Filing%20Chapter%2013%20Bankruptcy&amp;OVRAW=chapter13&amp;OVKEY=chapter%2013&amp;OVMTC=advanced&amp;OVADID=41951245522&amp;OVKWID=207713034522"/>
  </r>
  <r>
    <x v="1798"/>
    <s v="Mae"/>
    <s v="louweez63@yahoo.com"/>
    <s v="83F1F223-E684-451B-898C-56D903D8E1B6"/>
    <x v="0"/>
    <x v="11"/>
    <x v="0"/>
    <s v="DebtReductionInc"/>
    <x v="0"/>
    <x v="1"/>
    <x v="0"/>
    <s v="LA"/>
    <x v="6"/>
    <m/>
    <x v="0"/>
    <m/>
    <s v="DebtReductionInc"/>
    <s v="Student Debt"/>
    <m/>
    <m/>
    <m/>
    <m/>
    <x v="0"/>
    <s v="utm_source=Google&amp;utm_medium=cpc&amp;utm_campaign=DebtReductionInc&amp;utm_content=Student%20Debt&amp;keyword=Defaulted%20Student%20Loan%20Solutions"/>
  </r>
  <r>
    <x v="1799"/>
    <s v="jesus"/>
    <s v="reyes398829@bellsouth.net"/>
    <s v="86C52891-DDE2-4654-88F4-0A0297412C01"/>
    <x v="0"/>
    <x v="2"/>
    <x v="0"/>
    <s v="DebtReductionInc"/>
    <x v="0"/>
    <x v="1"/>
    <x v="1"/>
    <s v="FL"/>
    <x v="9"/>
    <m/>
    <x v="0"/>
    <s v="search.mywebsearch.com"/>
    <s v="Debt Volume"/>
    <s v="Debt"/>
    <s v="Debt"/>
    <m/>
    <s v="http://search.mywebsearch.com/mywebsearch/AJmain.jhtml"/>
    <s v="t=&amp;st=kwd&amp;ptnrS=&amp;si=&amp;ss=sub&amp;tpr=&amp;searchfor=fair debt assessment department dds-556 1467 west elliot rd gilbert%2C arizona 85233&amp;x=38&amp;y=13"/>
    <x v="0"/>
    <s v="utm_source=google&amp;utm_medium=CPC&amp;utm_content=Debt&amp;utm_campaign=Debt%20Volume&amp;utm_term=Debt&amp;keyword=How%20Can%20I%20Consolidate%20My%20Debt"/>
  </r>
  <r>
    <x v="1800"/>
    <s v="aRDA TH"/>
    <s v="ARDIEJ@BELLSOUTH.NET"/>
    <s v="890CFDCA-C85D-4C3E-B068-390C6BF144C6"/>
    <x v="0"/>
    <x v="4"/>
    <x v="0"/>
    <s v="DebtReductionInc"/>
    <x v="0"/>
    <x v="1"/>
    <x v="1"/>
    <s v="AL"/>
    <x v="0"/>
    <m/>
    <x v="2"/>
    <s v="www.hellolocal.com"/>
    <s v="DebtReductionInc"/>
    <s v="Stop Collections"/>
    <m/>
    <m/>
    <s v="http://www.hellolocal.com/local_yellow_page_search.cfm"/>
    <m/>
    <x v="0"/>
    <s v="utm_source=yahoo&amp;utm_medium=cpc&amp;utm_campaign=DebtReductionInc&amp;utm_content=Stop%20Collections&amp;keyword=Stop%20Collection%20Agency%20Harassment&amp;OVRAW=collection%20laws&amp;OVKEY=collection%20agency%20harassment&amp;OVMTC=advanced&amp;OVADID=42233320022&amp;OVKWID=207721345022"/>
  </r>
  <r>
    <x v="1801"/>
    <s v="Brenda"/>
    <s v="brendalynn54@suddenlink.net"/>
    <s v="F6BBBE96-07E8-441C-A71C-9FAE4473D113"/>
    <x v="0"/>
    <x v="0"/>
    <x v="0"/>
    <s v="DebtReductionInc"/>
    <x v="1"/>
    <x v="0"/>
    <x v="0"/>
    <s v="TX"/>
    <x v="0"/>
    <m/>
    <x v="0"/>
    <m/>
    <s v="DebtReductionInc"/>
    <s v="Credit Card Debt"/>
    <m/>
    <m/>
    <m/>
    <m/>
    <x v="0"/>
    <s v="utm_source=Google&amp;utm_medium=cpc&amp;utm_campaign=DebtReductionInc&amp;utm_content=Credit%20Card%20Debt&amp;keyword=Credit%20Card%20Debt%20Services"/>
  </r>
  <r>
    <x v="1802"/>
    <s v="Gene"/>
    <s v="woneagle@suddenlink.net"/>
    <s v="5700A36B-B283-4A67-BBE9-FE647FE0383D"/>
    <x v="0"/>
    <x v="7"/>
    <x v="0"/>
    <s v="DebtReductionInc"/>
    <x v="0"/>
    <x v="1"/>
    <x v="1"/>
    <s v="TX"/>
    <x v="0"/>
    <m/>
    <x v="0"/>
    <s v="www.google.com"/>
    <s v="Debt Holding Tank"/>
    <s v="Holding Tank - Debt"/>
    <s v="Superior debt"/>
    <s v="superior Debt Reduction"/>
    <s v="http://www.google.com/search"/>
    <s v="q=superior Debt Reduction&amp;hl=en&amp;start=10&amp;sa=N"/>
    <x v="0"/>
    <s v="utm_source=google&amp;utm_medium=CPC&amp;utm_content=Holding%20Tank%20-%20Debt&amp;utm_campaign=Debt%20Holding%20Tank&amp;utm_term=Superior%20debt&amp;keyword=How%20Can%20I%20Consolidate%20My%20Debt"/>
  </r>
  <r>
    <x v="1803"/>
    <s v="Lisa"/>
    <s v="lisakburroughs@yahoo.com"/>
    <s v="8E8AB655-4EF7-4065-8F74-C9D01AD51181"/>
    <x v="0"/>
    <x v="0"/>
    <x v="0"/>
    <s v="DebtReductionInc"/>
    <x v="0"/>
    <x v="1"/>
    <x v="0"/>
    <s v="TX"/>
    <x v="3"/>
    <m/>
    <x v="0"/>
    <s v="www.soyouwanna.com"/>
    <s v="DebtReductionInc"/>
    <s v="Student Debt"/>
    <m/>
    <m/>
    <s v="http://www.soyouwanna.com/site/syws/loans/loans5.html"/>
    <m/>
    <x v="0"/>
    <s v="utm_source=Google&amp;utm_medium=cpc&amp;utm_campaign=DebtReductionInc&amp;utm_content=Student%20Debt&amp;keyword=Defaulted%20Student%20Loan%20Solutions"/>
  </r>
  <r>
    <x v="1804"/>
    <s v="Nathan"/>
    <s v="Natedee@suddenlink.net"/>
    <s v="06878848-B8A5-48B0-9CE8-4D08B57C4AFF"/>
    <x v="0"/>
    <x v="0"/>
    <x v="0"/>
    <s v="DebtReductionInc"/>
    <x v="0"/>
    <x v="2"/>
    <x v="0"/>
    <s v="LA"/>
    <x v="0"/>
    <m/>
    <x v="0"/>
    <s v="home.suddenlink.net"/>
    <s v="Debt Volume"/>
    <s v="Debt"/>
    <s v="Debt"/>
    <m/>
    <s v="http://home.suddenlink.net/google/index.php"/>
    <s v="context=home.suddenlink.net&amp;q=debt stimulus plan"/>
    <x v="0"/>
    <s v="utm_source=google&amp;utm_medium=CPC&amp;utm_content=Debt&amp;utm_campaign=Debt%20Volume&amp;utm_term=Debt&amp;keyword=How%20Can%20I%20Consolidate%20My%20Debt"/>
  </r>
  <r>
    <x v="1805"/>
    <s v="dunn"/>
    <s v="samuelo6@suddenlink.net"/>
    <s v="0E65BE84-F979-435F-8E78-FE451AD3656B"/>
    <x v="0"/>
    <x v="1"/>
    <x v="0"/>
    <s v="DebtReductionInc"/>
    <x v="0"/>
    <x v="1"/>
    <x v="1"/>
    <s v="LA"/>
    <x v="6"/>
    <m/>
    <x v="0"/>
    <s v="www.google.com"/>
    <s v="Debt Holding Tank"/>
    <s v="Holding Tank - Debt"/>
    <s v="Reducing student loan debt"/>
    <s v="reducing student loan debt"/>
    <s v="http://www.google.com/search"/>
    <s v="hl=en&amp;q=reducing student loan debt&amp;btnG=Search"/>
    <x v="0"/>
    <s v="utm_source=google&amp;utm_medium=CPC&amp;utm_content=Holding%20Tank%20-%20Debt&amp;utm_campaign=Debt%20Holding%20Tank&amp;utm_term=Reducing%20student%20loan%20debt&amp;keyword=How%20Can%20I%20Consolidate%20My%20Debt"/>
  </r>
  <r>
    <x v="1806"/>
    <s v="ramond"/>
    <s v="natoshachambers@yahoo.com"/>
    <s v="5111FA89-0985-47AB-BD34-F4A3A463BF3A"/>
    <x v="0"/>
    <x v="0"/>
    <x v="0"/>
    <s v="DebtReductionInc"/>
    <x v="1"/>
    <x v="2"/>
    <x v="0"/>
    <s v="LA"/>
    <x v="2"/>
    <m/>
    <x v="2"/>
    <s v="search.cnbc.com"/>
    <s v="DebtReductionInc"/>
    <s v="Credit Card Consolidation"/>
    <m/>
    <m/>
    <s v="http://search.cnbc.com/main.do"/>
    <s v="target=all&amp;keywords=credit%20card%20consoladation"/>
    <x v="0"/>
    <s v="utm_source=yahoo&amp;utm_medium=cpc&amp;utm_campaign=DebtReductionInc&amp;utm_content=Credit%20Card%20Consolidation&amp;keyword=Credit%20Card%20Consolidation&amp;OVRAW=credit%20card%20consoladation&amp;OVKEY=credit%20card%20consolidation&amp;OVMTC=advanced&amp;OVADID=41951287022&amp;OVKWID=207713091022"/>
  </r>
  <r>
    <x v="1807"/>
    <s v="Catherine"/>
    <s v="c.barmore@yahoo.com"/>
    <s v="2790FC49-ED86-4B1C-AB77-C52523913F83"/>
    <x v="0"/>
    <x v="11"/>
    <x v="0"/>
    <s v="DebtReductionInc"/>
    <x v="0"/>
    <x v="1"/>
    <x v="0"/>
    <s v="LA"/>
    <x v="5"/>
    <m/>
    <x v="2"/>
    <s v="search.yahoo.com"/>
    <s v="DebtReductionInc"/>
    <s v="Debt Restructuring"/>
    <m/>
    <s v="debt restructuring services"/>
    <s v="http://search.yahoo.com/search"/>
    <s v="p=debt restructuring services&amp;fr=yfp-t-501-s&amp;toggle=1&amp;cop=mss&amp;ei=UTF-8"/>
    <x v="0"/>
    <s v="utm_source=yahoo&amp;utm_medium=cpc&amp;utm_campaign=DebtReductionInc&amp;utm_content=Debt%20Restructuring&amp;keyword=Restructuring%20Debt&amp;OVRAW=debt%20restructuring%20services&amp;OVKEY=restructuring%20sovereign%20debt&amp;OVMTC=advanced&amp;OVADID=41951195022&amp;OVKWID=207713298022"/>
  </r>
  <r>
    <x v="1808"/>
    <s v="Tammy"/>
    <s v="tkal4@yahoo.com"/>
    <s v="51BB0C16-4AD0-4269-A6F6-3A37B2AAA964"/>
    <x v="0"/>
    <x v="0"/>
    <x v="0"/>
    <s v="DebtReductionInc"/>
    <x v="0"/>
    <x v="1"/>
    <x v="0"/>
    <s v="TX"/>
    <x v="2"/>
    <m/>
    <x v="0"/>
    <m/>
    <s v="DebtReductionInc"/>
    <s v="Student Debt"/>
    <m/>
    <m/>
    <m/>
    <m/>
    <x v="2"/>
    <s v="utm_source=Google&amp;utm_medium=cpc&amp;utm_campaign=DebtReductionInc&amp;utm_content=Student%20Debt&amp;keyword=Defaulted%20Student%20Loan%20Solutions"/>
  </r>
  <r>
    <x v="1809"/>
    <s v="Tena"/>
    <s v="tenjh@yahoo.com"/>
    <s v="1B9A3C98-36D0-4FAA-A961-B0C581274BE9"/>
    <x v="0"/>
    <x v="0"/>
    <x v="0"/>
    <s v="DebtReductionInc"/>
    <x v="1"/>
    <x v="0"/>
    <x v="0"/>
    <s v="TX"/>
    <x v="7"/>
    <m/>
    <x v="2"/>
    <s v="search.yahoo.com"/>
    <s v="DebtReductionInc"/>
    <s v="Get Out Of Debt"/>
    <m/>
    <s v="getting out of debt the fastest way"/>
    <s v="http://search.yahoo.com/search"/>
    <s v="p=getting out of debt the fastest way&amp;toggle=1&amp;cop=mss&amp;ei=UTF-8&amp;fr=yfp-t-701"/>
    <x v="0"/>
    <s v="utm_source=yahoo&amp;utm_medium=cpc&amp;utm_campaign=DebtReductionInc&amp;utm_content=Get%20Out%20Of%20Debt&amp;keyword=Fastest%20Way%20To%20Get%20Out%20Of%20Debt&amp;OVRAW=getting%20out%20of%20debt%20the%20fastest%20way&amp;OVKEY=fastest%20way%20to%20get%20out%20of%20debt&amp;OVMTC=advanced&amp;OVADID=42233513022&amp;OVKWID=207713382522"/>
  </r>
  <r>
    <x v="1810"/>
    <s v="Trinett"/>
    <s v="TrinketSin@hotmail.com"/>
    <s v="55CC9DF9-F0F9-4314-AB53-0D3649E49A7F"/>
    <x v="0"/>
    <x v="0"/>
    <x v="0"/>
    <s v="DebtReductionInc"/>
    <x v="0"/>
    <x v="1"/>
    <x v="0"/>
    <s v="TX"/>
    <x v="8"/>
    <m/>
    <x v="0"/>
    <s v="www.ask.com"/>
    <s v="Debt Holding Tank"/>
    <s v="Holding Tank - Debt"/>
    <s v="Debts"/>
    <s v="debt owed demand letter"/>
    <s v="http://www.ask.com/web"/>
    <s v="qsrc=2417&amp;o=13755&amp;l=dis&amp;q=debt owed demand letter"/>
    <x v="0"/>
    <s v="utm_source=google&amp;utm_medium=CPC&amp;utm_content=Holding%20Tank%20-%20Debt&amp;utm_campaign=Debt%20Holding%20Tank&amp;utm_term=Debts&amp;keyword=How%20Can%20I%20Consolidate%20My%20Debt"/>
  </r>
  <r>
    <x v="1811"/>
    <s v="Diane"/>
    <s v="dbottema@austin.rr.com"/>
    <s v="4BA7A579-3B49-42D0-B2C1-38DA8E1583A5"/>
    <x v="0"/>
    <x v="0"/>
    <x v="0"/>
    <s v="DebtReductionInc"/>
    <x v="1"/>
    <x v="0"/>
    <x v="0"/>
    <s v="TX"/>
    <x v="0"/>
    <m/>
    <x v="0"/>
    <s v="ezinearticles.com"/>
    <s v="DebtReductionInc"/>
    <s v="Credit Card Debt - high volume"/>
    <m/>
    <m/>
    <s v="http://ezinearticles.com/"/>
    <s v="Get-Rid-of-Credit-Card-Debt---Clues-to-Be-Credit-Card-Debt-Free-Asap&amp;id=2730751"/>
    <x v="0"/>
    <s v="utm_source=Google&amp;utm_medium=cpc&amp;utm_campaign=DebtReductionInc&amp;utm_content=Credit%20Card%20Debt%20-%20high%20volume&amp;keyword=Eliminate%20Credit%20Card%20Debt"/>
  </r>
  <r>
    <x v="1812"/>
    <s v="Melony"/>
    <s v="mhoffman501@yahoo.com"/>
    <s v="C3146734-F844-4A31-A27E-742D4414496C"/>
    <x v="0"/>
    <x v="2"/>
    <x v="0"/>
    <s v="DebtReductionInc"/>
    <x v="1"/>
    <x v="0"/>
    <x v="1"/>
    <s v="AR"/>
    <x v="9"/>
    <m/>
    <x v="0"/>
    <s v="googleads.g.doubleclick.net"/>
    <s v="DebtReductionInc"/>
    <s v="Credit Card Debt - high volume"/>
    <m/>
    <m/>
    <s v="http://googleads.g.doubleclick.net/pagead/ads"/>
    <s v="client=ca-pub-5189458742139326&amp;format=160x600_as&amp;output=html&amp;h=600&amp;w=160&amp;lmt=1233797393&amp;ad_type=text&amp;ea=0&amp;color_bg=FFFFFF&amp;color_border=FFFFFF&amp;color_link=0099cc&amp;color_text=000000&amp;color_url=008000&amp;flash=0&amp;url=http%3A%2F%2Fwww.moneychimp.com%2Ffeatures%2Fdebt_payment_calculator.htm&amp;ref=http%3A%2F%2Fwww.moneychimp.com%2Fcalculator%2Fpresent_value_annuity_calculator.htm&amp;dt=1254024407875&amp;prev_fmts=728x90_as&amp;correlator=1254024407583&amp;frm=0&amp;ga_vid=438348059.1254024408&amp;ga_sid=1254024408&amp;ga_hid=2124418529&amp;ga_fc=0&amp;u_tz=-300&amp;u_his=8&amp;u_java=0&amp;u_h=396&amp;u_w=320&amp;u_ah=396&amp;u_aw=320&amp;u_cd=32&amp;u_nplug=2&amp;u_nmime=34&amp;biw=980&amp;bih=425&amp;fu=0&amp;ifi=2&amp;dtd=81"/>
    <x v="0"/>
    <s v="utm_source=Google&amp;utm_medium=cpc&amp;utm_campaign=DebtReductionInc&amp;utm_content=Credit%20Card%20Debt%20-%20high%20volume&amp;keyword=Eliminate%20Credit%20Card%20Debt"/>
  </r>
  <r>
    <x v="1813"/>
    <s v="theresa"/>
    <s v="t_ann.1969@yahoo.com"/>
    <s v="AC6050C1-19A9-45C5-BA71-976E04317400"/>
    <x v="0"/>
    <x v="0"/>
    <x v="0"/>
    <s v="DebtReductionInc"/>
    <x v="0"/>
    <x v="1"/>
    <x v="0"/>
    <s v="TX"/>
    <x v="2"/>
    <m/>
    <x v="0"/>
    <s v="googleads.g.doubleclick.net"/>
    <s v="DebtReductionInc"/>
    <s v="Student Debt"/>
    <m/>
    <s v="http://www.kansan.com"/>
    <s v="http://googleads.g.doubleclick.net/pagead/ads"/>
    <s v="client=ca-pub-6984653979973670&amp;dt=1245066844572&amp;lmt=1245066844&amp;output=html&amp;slotname=5014295879&amp;correlator=1245066844572&amp;url=http%3A%2F%2Fwww.kansan.com%2Fstories%2F2008%2Foct%2F07%2Fstudent_loans%2F%3Fnews&amp;ref=http%3A%2F%2Fsearch.yahoo.com%2Fsearch%3Fei%3Dutf-8%26fr%3Dslv8-hptb7%26p%3Dapply%2520for%2520the%2520student%2520bailout%26type%3D&amp;frm=0&amp;ga_vid=811905216.1245066845&amp;ga_sid=1245066845&amp;ga_hid=328009379&amp;flash=10.0.22.87&amp;w=468&amp;h=60&amp;u_h=720&amp;u_w=1280&amp;u_ah=690&amp;u_aw=1280&amp;u_cd=32&amp;u_tz=-420&amp;u_his=6&amp;u_java=true&amp;dtd=591&amp;xpc=9nuakx02Ex&amp;p=http%3A//www.kansan.com"/>
    <x v="0"/>
    <s v="utm_source=Google&amp;utm_medium=cpc&amp;utm_campaign=DebtReductionInc&amp;utm_content=Student%20Debt&amp;keyword=Defaulted%20Student%20Loan%20Solutions"/>
  </r>
  <r>
    <x v="1814"/>
    <s v="April"/>
    <s v="nzsdjt19@msn.com"/>
    <s v="I5PQteFhP06_ZS8Y5pjHew"/>
    <x v="6"/>
    <x v="8"/>
    <x v="0"/>
    <s v="DebtReductionInc"/>
    <x v="2"/>
    <x v="3"/>
    <x v="1"/>
    <s v="LA"/>
    <x v="8"/>
    <m/>
    <x v="2"/>
    <s v="guide-1.net"/>
    <s v="DebtReductionInc"/>
    <s v="Debt Reduction"/>
    <m/>
    <m/>
    <s v="http://guide-1.net/welcome.php"/>
    <s v="serial=MD04Njg4NTg3NzI9NjU3NzMmYmlkbWF0Y2g9YiZiaWRrZXl3b3JkPWRlYnQgcmVkdWN0aW9uJnByb3ZrZXl3b3JkPWRlYnQgcmVkdWN0aW9uJnNvdXJjZT1B&amp;feed=3"/>
    <x v="0"/>
    <s v="utm_source=yahoo&amp;utm_medium=cpc&amp;utm_campaign=DebtReductionInc&amp;utm_content=Debt%20Reduction&amp;keyword=Debt%20Reduction%20Services&amp;OVRAW=Debt%20Reduction&amp;OVKEY=debt%20reduction&amp;OVMTC=standard&amp;OVADID=41951293522&amp;OVKWID=207713353522"/>
  </r>
  <r>
    <x v="1815"/>
    <s v="Suzette"/>
    <s v="Suzetteoskins@yahoo.com"/>
    <s v="573CE27B-71AF-4F9E-9DE5-059CDC489C7C"/>
    <x v="0"/>
    <x v="9"/>
    <x v="0"/>
    <s v="DebtReductionInc"/>
    <x v="0"/>
    <x v="1"/>
    <x v="0"/>
    <s v="LA"/>
    <x v="7"/>
    <m/>
    <x v="0"/>
    <s v="googleads.g.doubleclick.net"/>
    <s v="DebtReductionInc"/>
    <s v="Credit Card Debt - high volume"/>
    <m/>
    <m/>
    <s v="http://googleads.g.doubleclick.net/pagead/ads"/>
    <s v="client=ca-pub-3764604816253477&amp;dt=1240627631484&amp;lmt=1228247120&amp;prev_fmts=728x90_as&amp;format=250x250_as&amp;output=html&amp;correlator=1240627631414&amp;url=http%3A%2F%2Fakanksha.50webs.com%2Fhow-much-credit-can-you-afford.html&amp;color_bg=FFFFFF&amp;color_text=000000&amp;color_link=0000FF&amp;color_url=008000&amp;color_border=FFFFFF&amp;ad_type=text&amp;eid=68120021&amp;ref=http%3A%2F%2Fakanksha.50webs.com%2F&amp;frm=0&amp;ff=serif&amp;fs=16&amp;biw=1280&amp;bih=608&amp;adx=245&amp;ady=397.5&amp;ga_vid=2141843131.1240627631&amp;ga_sid=1240627631&amp;ga_hid=1160188448&amp;flash=9.0.45&amp;u_h=800&amp;u_w=1280&amp;u_ah=770&amp;u_aw=1280&amp;u_cd=32&amp;u_tz=330&amp;u_his=1&amp;u_java=true&amp;u_nplug=13&amp;u_nmime=52&amp;dtd=6&amp;w=250&amp;h=250&amp;xpc=MyxfRSsBS6&amp;p=http%3A//akanksha.50webs.com"/>
    <x v="0"/>
    <s v="utm_source=Google&amp;utm_medium=cpc&amp;utm_campaign=DebtReductionInc&amp;utm_content=Credit%20Card%20Debt%20-%20high%20volume&amp;keyword=Eliminate%20Credit%20Card%20Debt"/>
  </r>
  <r>
    <x v="1816"/>
    <s v="Stefanie"/>
    <s v="stefaniea2003@yahoo.com"/>
    <s v="18E9DCB4-6C6F-43E1-B555-006B0A56A1EC"/>
    <x v="0"/>
    <x v="0"/>
    <x v="0"/>
    <s v="DebtReductionInc"/>
    <x v="0"/>
    <x v="2"/>
    <x v="0"/>
    <s v="AR"/>
    <x v="8"/>
    <m/>
    <x v="0"/>
    <s v="googleads.g.doubleclick.net"/>
    <s v="DebtReductionInc"/>
    <s v="Student Debt"/>
    <m/>
    <m/>
    <s v="http://googleads.g.doubleclick.net/pagead/ads"/>
    <s v="client=ca-pub-6167988213978292&amp;dt=1246857267844&amp;lmt=1246857267&amp;format=336x280_as&amp;output=html&amp;correlator=1246857267844&amp;channel=1930890257&amp;url=http%3A%2F%2Fwww.essortment.com%2Fall%2Fstudentloansre_rzzs.htm&amp;color_bg=FFFFFF&amp;color_text=000000&amp;color_link=339933&amp;color_url=000000&amp;color_border=FFFFFF&amp;ref=http%3A%2F%2Fwww.google.com%2Fsearch%3Fq%3Dcan%2Bi%2Blose%2Bmy%2Bhouse%2Bfor%2Bnon%2Bpayment%2Bof%2Bfederal%2Bstudent%2Bloans%26hl%3Den%26rlz%3D1T4ADBF_enUS305US330%26start%3D30%26sa%3DN&amp;frm=0&amp;ga_vid=1582935018.1246857204&amp;ga_sid=1246857204&amp;ga_hid=163000714&amp;ga_fc=true&amp;flash=0&amp;w=336&amp;h=280&amp;u_h=800&amp;u_w=1280&amp;u_ah=770&amp;u_aw=1280&amp;u_cd=32&amp;u_tz=-300&amp;u_his=20&amp;u_java=true&amp;dtd=244&amp;xpc=5oDT0DlQkm&amp;p=http%3A//www.essortment.com"/>
    <x v="0"/>
    <s v="utm_source=Google&amp;utm_medium=cpc&amp;utm_campaign=DebtReductionInc&amp;utm_content=Student%20Debt&amp;keyword=Defaulted%20Student%20Loan%20Solutions"/>
  </r>
  <r>
    <x v="1817"/>
    <s v="Lindall"/>
    <s v="lindallj@suddenlink.net"/>
    <s v="BF4B0EA8-A94A-47CC-8A15-BD7FC7AD8141"/>
    <x v="0"/>
    <x v="0"/>
    <x v="0"/>
    <s v="DebtReductionInc"/>
    <x v="0"/>
    <x v="4"/>
    <x v="0"/>
    <s v="AR"/>
    <x v="7"/>
    <m/>
    <x v="0"/>
    <s v="www.ehow.com"/>
    <s v="DebtReductionInc"/>
    <s v="Credit Card Debt - high volume"/>
    <m/>
    <m/>
    <s v="http://www.ehow.com/ehow_radlinks_ads.html"/>
    <s v="term=Credit Card Bankruptcy&amp;channel=leg_bankruptcy_law,fuel,Channel_A&amp;google_kw_type=radlinks&amp;google_rt=ChBKRo4rAAChegqzDCKHkxaYEhZDcmVkaXQgQ2FyZCBCYW5rcnVwdGN5GgjVxcPNJjdLQygBUhMIweq9trGrmwIVEbayCh0Ycq0I&amp;google_rts=ChBKRo4rAAChXwqzDCKHkxaYEg1CYW5rcnVwdGN5IDEzGggPjzRcpHT6iigBUhMIweq9trGrmwIVEbayCh0Ycq0I|ChBKRo4rAAChcgqzDCKHkxaYEg1BWiBCYW5rcnVwdGN5GgjRuy0POLRAAigBUhMIweq9trGrmwIVEbayCh0Ycq0I|ChBKRo4rAAChdgqzDCKHkxaYEg1GaWxlIEJhbmtydXB0Ggh_8bQcFfOgMCgBUhMIweq9trGrmwIVEbayCh0Ycq0I|ChBKRo4rAAChegqzDCKHkxaYEhZDcmVkaXQgQ2FyZCBCYW5rcnVwdGN5GgjVxcPNJjdLQygBUhMIweq9trGrmwIVEbayCh0Ycq0I|ChBKRo4rAAChfwqzDCKHkxaYEhJGbG9yaWRhIEJhbmtydXB0Y3kaCK90VT-YGKwJKAFSEwjB6r22saubAhURtrIKHRhyrQg|ChBKRo4rAAChhAqzDCKHkxaYEg5GaWxlIENoYXB0ZXIgNxoIyXZzceVS3E4oAVITCMHqvbaxq5sCFRG2sgodGHKtCA&amp;google_page_url=http%3A//www.ehow.com/how_2095609_file-chapter-7-bankruptcy.html&amp;radkws=Bankruptcy%2013%7CAZ%20Bankruptcy%7CFile%20Bankrupt%7CCredit%20Card%20Bankruptcy%7CFlorida%20Bankruptcy%7CFile%20Chapter%207&amp;contentid=2095609&amp;studioid=&amp;category=Legal&amp;subcategory=Bankruptcy Law"/>
    <x v="0"/>
    <s v="utm_source=Google&amp;utm_medium=cpc&amp;utm_campaign=DebtReductionInc&amp;utm_content=Credit%20Card%20Debt%20-%20high%20volume&amp;keyword=Eliminate%20Credit%20Card%20Debt"/>
  </r>
  <r>
    <x v="1818"/>
    <s v="Katherine"/>
    <s v="lescuster@yahoo.com"/>
    <s v="67500133-9435-4E53-9A6C-50977861F80E"/>
    <x v="0"/>
    <x v="2"/>
    <x v="0"/>
    <s v="DebtReductionInc"/>
    <x v="1"/>
    <x v="0"/>
    <x v="1"/>
    <s v="AR"/>
    <x v="9"/>
    <m/>
    <x v="0"/>
    <s v="googleads.g.doubleclick.net"/>
    <s v="DebtReductionInc"/>
    <s v="Credit Card Reduction"/>
    <m/>
    <m/>
    <s v="http://googleads.g.doubleclick.net/pagead/ads"/>
    <s v="client=ca-pub-6986933720350545&amp;output=html&amp;h=280&amp;slotname=7413098398&amp;w=336&amp;lmt=1252286987&amp;flash=9.0.124.0&amp;url=http%3A%2F%2Fwww.sherpy.com%2Fresults.php%3Fskw%3Dcustom%2520credit%2520card&amp;ref=http%3A%2F%2Fsearch.suddenlink.net%2Fsearch.php%3Fsearch%3DAspire%2BCredit%2BCard%26src%3D9&amp;dt=1252286987406&amp;prev_slotnames=5535462209%2C1337842260%2C6361113927&amp;correlator=1252286986156&amp;frm=0&amp;ga_vid=560796643.1252286987&amp;ga_sid=1252286987&amp;ga_hid=1921048676&amp;ga_fc=0&amp;u_tz=-300&amp;u_his=3&amp;u_java=1&amp;u_h=600&amp;u_w=800&amp;u_ah=570&amp;u_aw=800&amp;u_cd=32&amp;u_nplug=0&amp;u_nmime=0&amp;biw=779&amp;bih=424&amp;fu=0&amp;ifi=4&amp;dtd=47&amp;xpc=O9SJWzdckj&amp;p=http%3A//www.sherpy.com"/>
    <x v="0"/>
    <s v="utm_source=Google&amp;utm_medium=cpc&amp;utm_campaign=DebtReductionInc&amp;utm_content=Credit%20Card%20Reduction&amp;keyword=How%20To%20Reduce%20Credit%20Card%20Bills"/>
  </r>
  <r>
    <x v="1819"/>
    <s v="Jason"/>
    <s v="Shadowbladebear@aol.com"/>
    <s v="25EF76A8-3757-47B5-91F8-B362326F0D56"/>
    <x v="0"/>
    <x v="0"/>
    <x v="0"/>
    <s v="DebtReductionInc"/>
    <x v="0"/>
    <x v="1"/>
    <x v="0"/>
    <s v="LA"/>
    <x v="7"/>
    <m/>
    <x v="0"/>
    <s v="www.google.com"/>
    <s v="Debt Holding Tank"/>
    <s v="Holding Tank - Debt"/>
    <s v="Master debt"/>
    <s v="master debt"/>
    <s v="http://www.google.com/search"/>
    <s v="sourceid=navclient&amp;aq=3&amp;oq=master de&amp;ie=UTF-8&amp;rlz=1T4SUNA_enUS279US280&amp;q=master debt"/>
    <x v="0"/>
    <s v="utm_source=google&amp;utm_medium=CPC&amp;utm_content=Holding%20Tank%20-%20Debt&amp;utm_campaign=Debt%20Holding%20Tank&amp;utm_term=Master%20debt&amp;keyword=How%20Can%20I%20Consolidate%20My%20Debt"/>
  </r>
  <r>
    <x v="1820"/>
    <s v="jane"/>
    <s v="bradsherryd@suddenlink.net"/>
    <s v="A99AE2B7-BFC2-41E7-B256-4E2481C8EB65"/>
    <x v="0"/>
    <x v="9"/>
    <x v="0"/>
    <s v="DebtReductionInc"/>
    <x v="0"/>
    <x v="1"/>
    <x v="0"/>
    <s v="LA"/>
    <x v="0"/>
    <m/>
    <x v="2"/>
    <s v="search.yahoo.com"/>
    <s v="state"/>
    <s v="Bankruptcy And Chapter 7"/>
    <m/>
    <s v="louisiana bankruptcy laws"/>
    <s v="http://search.yahoo.com/search"/>
    <s v="p=louisiana bankruptcy laws&amp;fr=yfp-t-501&amp;toggle=1&amp;cop=mss&amp;ei=UTF-8"/>
    <x v="0"/>
    <s v="utm_source=yahoo&amp;utm_medium=cpc&amp;utm_campaign=state&amp;utm_content=Bankruptcy%20And%20Chapter%207&amp;keyword=Avoid%20Chapter%207%20Bankruptcy%20In%20Louisiana&amp;OVRAW=louisiana%20bankruptcy%20laws&amp;OVKEY=chapter%207%20bankruptcy%20louisiana&amp;OVMTC=advanced&amp;OVADID=42233281022&amp;OVKWID=207725795522"/>
  </r>
  <r>
    <x v="1821"/>
    <s v="PATSY"/>
    <s v="Bigmomma606@yahoo.com"/>
    <s v="DE266D16-6CF2-4D7B-B3B8-700382E6B6B2"/>
    <x v="0"/>
    <x v="12"/>
    <x v="0"/>
    <s v="DebtReductionInc"/>
    <x v="1"/>
    <x v="0"/>
    <x v="1"/>
    <s v="LA"/>
    <x v="9"/>
    <m/>
    <x v="0"/>
    <m/>
    <s v="DebtReductionInc"/>
    <s v="Lower Payments"/>
    <m/>
    <m/>
    <m/>
    <m/>
    <x v="2"/>
    <s v="utm_source=Google&amp;utm_medium=cpc&amp;utm_campaign=DebtReductionInc&amp;utm_content=Lower%20Payments&amp;keyword=How%20To%20Lower%20Monthly%20Mortgage%20Payments"/>
  </r>
  <r>
    <x v="1822"/>
    <s v="ann"/>
    <s v="annfournet@suddenlink.net"/>
    <s v="B1D50037-21E1-46D4-890D-D6C169D7182E"/>
    <x v="0"/>
    <x v="5"/>
    <x v="0"/>
    <s v="DebtReductionInc"/>
    <x v="0"/>
    <x v="1"/>
    <x v="1"/>
    <s v="LA"/>
    <x v="7"/>
    <m/>
    <x v="0"/>
    <s v="www.google.com"/>
    <s v="Debt General"/>
    <s v="Lower Payments"/>
    <s v="Credit card payments"/>
    <s v="www.chase.com creditcards payment"/>
    <s v="http://www.google.com/search"/>
    <s v="sourceid=navclient&amp;aq=0h&amp;oq=www.chase.com&amp;ie=UTF-8&amp;rlz=1T4DELA_enUS309US309&amp;q=www.chase.com creditcards payment"/>
    <x v="0"/>
    <s v="utm_source=google&amp;utm_medium=CPC&amp;utm_content=Lower%20Payments&amp;utm_campaign=Debt%20General&amp;utm_term=Credit%20card%20payments&amp;keyword=Lower%20My%20Credit%20Card%20Payments"/>
  </r>
  <r>
    <x v="1823"/>
    <s v="Tina"/>
    <s v="tinawilliams1963@yahoo.com"/>
    <s v="C5E6A3E9-7998-46AA-BF3C-4C2AF9776E6A"/>
    <x v="0"/>
    <x v="0"/>
    <x v="0"/>
    <s v="DebtReductionInc"/>
    <x v="0"/>
    <x v="1"/>
    <x v="0"/>
    <s v="WV"/>
    <x v="7"/>
    <m/>
    <x v="2"/>
    <s v="search.yahoo.com"/>
    <s v="DebtReductionInc"/>
    <s v="Get Out Of Debt"/>
    <m/>
    <s v="how to get out of debt quickly"/>
    <s v="http://search.yahoo.com/search"/>
    <s v="p=how to get out of debt quickly&amp;fr=yfp-t-501-s&amp;toggle=1&amp;cop=mss&amp;ei=UTF-8"/>
    <x v="0"/>
    <s v="utm_source=yahoo&amp;utm_medium=cpc&amp;utm_campaign=DebtReductionInc&amp;utm_content=Get%20Out%20Of%20Debt&amp;keyword=Get%20Out%20Of%20Debt%20Quickly&amp;OVRAW=how%20to%20get%20out%20of%20debt%20quickly&amp;OVKEY=how%20to%20get%20out%20of%20debt%20quickly&amp;OVMTC=standard&amp;OVADID=42233513022&amp;OVKWID=207713058022"/>
  </r>
  <r>
    <x v="1824"/>
    <s v="loretta"/>
    <s v="laweda@suddenlink.nert"/>
    <s v="7FE2CD06-9A85-4853-BECF-27B4C47484DD"/>
    <x v="0"/>
    <x v="0"/>
    <x v="0"/>
    <s v="DebtReductionInc"/>
    <x v="3"/>
    <x v="2"/>
    <x v="0"/>
    <s v="TX"/>
    <x v="2"/>
    <m/>
    <x v="2"/>
    <s v="search.yahoo.com"/>
    <s v="DebtReductionInc"/>
    <s v="Credit Card Consolidation"/>
    <m/>
    <s v="debt consolidation"/>
    <s v="http://search.yahoo.com/search"/>
    <s v="fr=yfp-t-701-s&amp;toggle=1&amp;cop=mss&amp;ei=UTF8&amp;rd=r2&amp;p=debt%20consolidation"/>
    <x v="0"/>
    <s v="utm_source=yahoo&amp;utm_medium=cpc&amp;utm_campaign=DebtReductionInc&amp;utm_content=Credit%20Card%20Consolidation&amp;keyword=Credit%20Card%20Consolidation&amp;OVRAW=debt%20consolidation&amp;OVKEY=consolidation%20credit%20card&amp;OVMTC=advanced&amp;OVADID=41951287022&amp;OVKWID=207713091022"/>
  </r>
  <r>
    <x v="1825"/>
    <s v="Barbara"/>
    <s v="barbbrl70@yahoo.com"/>
    <s v="256AB32E-1451-4794-8F89-4FEBD267A20E"/>
    <x v="0"/>
    <x v="1"/>
    <x v="0"/>
    <s v="DebtReductionInc"/>
    <x v="0"/>
    <x v="1"/>
    <x v="1"/>
    <s v="IL"/>
    <x v="6"/>
    <m/>
    <x v="0"/>
    <s v="financialplan.about.com"/>
    <s v="DebtReductionInc"/>
    <s v="Debt Reduction"/>
    <m/>
    <m/>
    <s v="http://financialplan.about.com/z/js/o.htm"/>
    <s v="k=financial%20sheets&amp;d=Financial%20Sheets&amp;r=http%3A//financialplan.about.com/msubbudg.htm"/>
    <x v="0"/>
    <s v="utm_source=Google&amp;utm_medium=cpc&amp;utm_campaign=DebtReductionInc&amp;utm_content=Debt%20Reduction&amp;keyword=Debt%20Reduction"/>
  </r>
  <r>
    <x v="1826"/>
    <s v="Hye"/>
    <s v="woojin4you@yahoo.com"/>
    <s v="0F09B360-75E4-4502-9720-5139F2FAC3AD"/>
    <x v="0"/>
    <x v="0"/>
    <x v="0"/>
    <s v="DebtReductionInc"/>
    <x v="3"/>
    <x v="2"/>
    <x v="0"/>
    <s v="CO"/>
    <x v="0"/>
    <m/>
    <x v="0"/>
    <s v="googleads.g.doubleclick.net"/>
    <s v="DebtReductionInc"/>
    <s v="Credit Card Debt - high volume"/>
    <m/>
    <m/>
    <s v="http://googleads.g.doubleclick.net/pagead/ads"/>
    <s v="client=ca-pub-6186302871949550&amp;output=html&amp;h=15&amp;slotname=2759742579&amp;w=468&amp;lmt=1251444229&amp;flash=10.0.22.87&amp;url=http%3A%2F%2Fgetoutofdebt.org%2F4576%2Fgovernment-handing-out-secret-bailout-money-to-pay-off-credit-card-debts&amp;ref=http%3A%2F%2Fwww.google.co.kr%2Fsearch%3Fhl%3Dko%26rlz%3D1T4RNWE_enUS317US317%26newwindow%3D1%26q%3Dhow%2Bnew%2Bgovernment%2Bbailout%2Bfor%2Bcredit%2Bcard%2Bwill%2Baffect%2Bme%26lr%3D%26aq%3Df%26oq%3D&amp;dt=1251444229508&amp;correlator=1251444229539&amp;frm=0&amp;ga_vid=788039511.1251444230&amp;ga_sid=1251444230&amp;ga_hid=1465244439&amp;ga_fc=0&amp;u_tz=-360&amp;u_his=0&amp;u_java=1&amp;u_h=1024&amp;u_w=1280&amp;u_ah=990&amp;u_aw=1280&amp;u_cd=16&amp;u_nplug=0&amp;u_nmime=0&amp;biw=1259&amp;bih=794&amp;fu=0&amp;ifi=1&amp;dtd=359&amp;xpc=yz4oxcVCsJ&amp;p=http%3A//getoutofdebt.org&amp;rl_rc=true&amp;format=fp_al_lp&amp;adsense_enabled=true&amp;ad_type=text_image&amp;height=15&amp;width=468&amp;kw_type=radlink&amp;prev_fmts=468x15_0ads_al&amp;rt=ChBKl4YGAAq6rgqzBxTNGhXXEg5QYXkgT2ZmIGEgRGVidBoI971-vbg6kXkoAVITCIHKzYbpxZwCFQW7sgodw199sw&amp;hl=en&amp;kw0=Pay My Debt&amp;kw1=Credit Debt&amp;kw2=Pay Off a Debt&amp;kw3=Pay Down Debt&amp;okw=Pay Off a Debt"/>
    <x v="0"/>
    <s v="utm_source=Google&amp;utm_medium=cpc&amp;utm_campaign=DebtReductionInc&amp;utm_content=Credit%20Card%20Debt%20-%20high%20volume&amp;keyword=Eliminate%20Credit%20Card%20Debt"/>
  </r>
  <r>
    <x v="1827"/>
    <s v="Jenna"/>
    <s v="tirapumpina@yahoo.com"/>
    <s v="23A14811-00F4-4860-BC38-30E8F355C901"/>
    <x v="0"/>
    <x v="2"/>
    <x v="0"/>
    <s v="DebtReductionInc"/>
    <x v="2"/>
    <x v="2"/>
    <x v="1"/>
    <s v="PA"/>
    <x v="9"/>
    <m/>
    <x v="0"/>
    <s v="googleads.g.doubleclick.net"/>
    <s v="DebtReductionInc"/>
    <s v="Credit Card Debt - high volume"/>
    <m/>
    <m/>
    <s v="http://googleads.g.doubleclick.net/pagead/ads"/>
    <s v="client=ca-pub-2089284210156667&amp;dt=1250042871184&amp;lmt=1249492358&amp;prev_slotnames=4256293088&amp;output=html&amp;slotname=2849560731&amp;correlator=1250042870720&amp;url=http%3A%2F%2Fwww.controlcreditcarddebt.com%2F&amp;ref=http%3A%2F%2Fwww.google.com%2Fsearch%3Fsourceid%3Dnavclient%26ie%3DUTF-8%26rlz%3D1T4ADBS_enUS301US302%26q%3Dhelp%2Bto%2Bcontrol%2Bdebt&amp;frm=0&amp;ga_vid=1566044089.1250042871&amp;ga_sid=1250042871&amp;ga_hid=1009622664&amp;flash=10.0.12.36&amp;w=336&amp;h=280&amp;u_h=900&amp;u_w=1440&amp;u_ah=870&amp;u_aw=1440&amp;u_cd=32&amp;u_tz=-240&amp;u_his=23&amp;u_java=true&amp;ifi=2&amp;dtd=149&amp;xpc=RUtqwKecI7&amp;p=http%3A//www.controlcreditcarddebt.com"/>
    <x v="0"/>
    <s v="utm_source=Google&amp;utm_medium=cpc&amp;utm_campaign=DebtReductionInc&amp;utm_content=Credit%20Card%20Debt%20-%20high%20volume&amp;keyword=Eliminate%20Credit%20Card%20Debt"/>
  </r>
  <r>
    <x v="464"/>
    <s v="Jamie"/>
    <s v="jwelch3366@aol.com"/>
    <s v="esdG0pvs802d7R4iPb60cw"/>
    <x v="3"/>
    <x v="2"/>
    <x v="0"/>
    <s v="DebtReductionInc"/>
    <x v="1"/>
    <x v="0"/>
    <x v="1"/>
    <s v="VA"/>
    <x v="9"/>
    <m/>
    <x v="0"/>
    <s v="www.ask.com"/>
    <s v="Debt Holding Tank"/>
    <s v="Holding Tank - Debt"/>
    <s v="Debt rescue usa"/>
    <s v="debt rescue usa"/>
    <s v="http://www.ask.com/web"/>
    <s v="q=debt rescue usa&amp;qsrc=2871&amp;o=13149&amp;l=dis"/>
    <x v="0"/>
    <s v="utm_source=google&amp;utm_medium=CPC&amp;utm_content=Holding%20Tank%20-%20Debt&amp;utm_campaign=Debt%20Holding%20Tank&amp;utm_term=Debt%20rescue%20usa&amp;keyword=USA%20Debt%20Rescue%20Program"/>
  </r>
  <r>
    <x v="1828"/>
    <s v="Rachel"/>
    <s v="rachelsviolin@bellsouth.net"/>
    <s v="E8156E23-3EE5-4EF0-8D08-14968C6A2C46"/>
    <x v="0"/>
    <x v="2"/>
    <x v="0"/>
    <s v="DebtReductionInc"/>
    <x v="0"/>
    <x v="1"/>
    <x v="1"/>
    <s v="LA"/>
    <x v="8"/>
    <m/>
    <x v="0"/>
    <s v="www.ehow.com"/>
    <s v="DebtReductionInc"/>
    <s v="Stop Collections"/>
    <m/>
    <m/>
    <s v="http://www.ehow.com/ehow_radlinks_ads.html"/>
    <s v="term=Debt Relief Agencies&amp;channel=fin_money_managing&amp;google_kw_type=radlinks&amp;google_rt=ChBKE1eRAAjCPgrHZQE4nTcfEhREZWJ0IFJlbGllZiBBZ2VuY2llcxoI-IhOu0tO3mEoAVITCLf-wpfayZoCFRJvxwodIwKw-Q&amp;google_rts=ChBKE1eRAAjCPgrHZQE4nTcfEhREZWJ0IFJlbGllZiBBZ2VuY2llcxoI-IhOu0tO3mEoAVITCLf-wpfayZoCFRJvxwodIwKw-Q|ChBKE1eRAAjCWgrHZQE4nTcfEg1HZXQgRGVidCBGcmVlGghChH8RR4fonSgBUhMIt_7Cl9rJmgIVEm_HCh0jArD5|ChBKE1eRAAjCYArHZQE4nTcfEhFEZWJ0IENvbnN1bHRhdGlvbhoI6LFaUbSLLHEoAVITCLf-wpfayZoCFRJvxwodIwKw-Q|ChBKE1eRAAjCZArHZQE4nTcfEhFDcmVkaXQgQ2FyZHMgRGVidBoI23o86flKV7ooAVITCLf-wpfayZoCFRJvxwodIwKw-Q|ChBKE1eRAAjCaArHZQE4nTcfEg1DcmVkaXQgUmVsaWVmGgh9Txy-mU7ImCgBUhMIt_7Cl9rJmgIVEm_HCh0jArD5|ChBKE1eRAAjCbArHZQE4nTcfEhlDcmVkaXQgQ291bnNlbGluZyBTZXJ2aWNlGgjwjs92_pFnWygBUhMIt_7Cl9rJmgIVEm_HCh0jArD5&amp;google_page_url=http%3A//www.ehow.com/how_4896533_choose-debt-relief-agency.html&amp;radkws=Debt%20Relief%20Agencies%7CGet%20Debt%20Free%7CDebt%20Consultation%7CCredit%20Cards%20Debt%7CCredit%20Relief%7CCredit%20Counseling%20Service&amp;contentid=4896533&amp;studioid=9ACD8E11-CC04-4D82-B3D8-079728B7DA17&amp;category=Personal Finance&amp;subcategory=Money Managing"/>
    <x v="0"/>
    <s v="utm_source=Google&amp;utm_medium=cpc&amp;utm_campaign=DebtReductionInc&amp;utm_content=Stop%20Collections&amp;keyword=How%20To%20Stop%20Bill%20Collectors%20From%20Calling"/>
  </r>
  <r>
    <x v="1829"/>
    <s v="Regina"/>
    <s v="reginalynn1@bellsouth.net"/>
    <s v="4A738EE3-36C5-47F5-8F88-07720F7B714A"/>
    <x v="0"/>
    <x v="0"/>
    <x v="0"/>
    <s v="DebtReductionInc"/>
    <x v="0"/>
    <x v="0"/>
    <x v="0"/>
    <s v="AL"/>
    <x v="8"/>
    <m/>
    <x v="2"/>
    <m/>
    <s v="DebtReductionInc"/>
    <s v="General Debt"/>
    <m/>
    <m/>
    <m/>
    <m/>
    <x v="0"/>
    <s v="utm_source=yahoo&amp;utm_medium=cpc&amp;utm_campaign=DebtReductionInc&amp;utm_content=General%20Debt&amp;keyword=Debt%20Relief&amp;OVRAW=debt%20relief%20grant&amp;OVKEY=debt%20relief&amp;OVMTC=advanced&amp;OVADID=42233303522&amp;OVKWID=207713042522"/>
  </r>
  <r>
    <x v="1830"/>
    <s v="Eva"/>
    <s v="evalove@bellsouth.net"/>
    <s v="HY9YbMVi50mV2vHowcDBRg"/>
    <x v="7"/>
    <x v="8"/>
    <x v="0"/>
    <s v="DebtReductionInc"/>
    <x v="1"/>
    <x v="0"/>
    <x v="1"/>
    <s v="FL"/>
    <x v="7"/>
    <m/>
    <x v="0"/>
    <s v="www.whatsyoursay.com"/>
    <s v="DebtReductionInc"/>
    <s v="Credit Card Debt Reduction"/>
    <m/>
    <m/>
    <s v="http://www.whatsyoursay.com/"/>
    <m/>
    <x v="0"/>
    <s v="utm_source=Google&amp;utm_medium=cpc&amp;utm_campaign=DebtReductionInc&amp;utm_content=Credit%20Card%20Debt%20Reduction&amp;keyword=Ways%20To%20Reduce%20Credit%20Card%20Debt"/>
  </r>
  <r>
    <x v="1831"/>
    <s v="jeff"/>
    <s v="blkduk1@aol.com"/>
    <s v="C35940F6-8CC2-4D60-A7EB-CE80D5F007C7"/>
    <x v="0"/>
    <x v="4"/>
    <x v="0"/>
    <s v="DebtReductionInc"/>
    <x v="0"/>
    <x v="1"/>
    <x v="1"/>
    <s v="AL"/>
    <x v="8"/>
    <m/>
    <x v="0"/>
    <s v="www.google.com"/>
    <s v="Debt Holding Tank"/>
    <s v="Holding Tank - Debt"/>
    <s v="Master debt"/>
    <s v="master debt"/>
    <s v="http://www.google.com/search"/>
    <s v="hl=en&amp;q=master debt&amp;btnG=Google Search&amp;aq=f&amp;oq="/>
    <x v="0"/>
    <s v="utm_source=google&amp;utm_medium=CPC&amp;utm_content=Holding%20Tank%20-%20Debt&amp;utm_campaign=Debt%20Holding%20Tank&amp;utm_term=Master%20debt&amp;keyword=How%20Can%20I%20Consolidate%20My%20Debt"/>
  </r>
  <r>
    <x v="1832"/>
    <s v="Forrest"/>
    <s v="krfont@yahoo.com"/>
    <s v="2LwQs0Xoyk_ul0Pp-CVOgA"/>
    <x v="1"/>
    <x v="9"/>
    <x v="0"/>
    <s v="DebtReductionInc"/>
    <x v="0"/>
    <x v="1"/>
    <x v="0"/>
    <s v="LA"/>
    <x v="1"/>
    <m/>
    <x v="0"/>
    <s v="www.google.com"/>
    <s v="Debt Holding Tank"/>
    <s v="Holding Tank - Debt"/>
    <s v="Student loan debt"/>
    <s v="student loan debt reduction"/>
    <s v="http://www.google.com/search"/>
    <s v="sourceid=navclient&amp;aq=8&amp;oq=student loan debt&amp;ie=UTF-8&amp;rlz=1T4GPEA_enUS303US304&amp;q=student loan debt reduction"/>
    <x v="0"/>
    <s v="utm_source=google&amp;utm_medium=CPC&amp;utm_content=Holding%20Tank%20-%20Debt&amp;utm_campaign=Debt%20Holding%20Tank&amp;utm_term=Student%20loan%20debt&amp;keyword=How%20Can%20I%20Consolidate%20My%20Debt"/>
  </r>
  <r>
    <x v="1833"/>
    <s v="Beau"/>
    <s v="montecarlo1@netscape.com"/>
    <s v="CA173241-6EE1-4F50-87FE-2BA88AAFC48C"/>
    <x v="0"/>
    <x v="2"/>
    <x v="0"/>
    <s v="DebtReductionInc"/>
    <x v="0"/>
    <x v="1"/>
    <x v="1"/>
    <s v="FL"/>
    <x v="7"/>
    <m/>
    <x v="2"/>
    <s v="my.att.net"/>
    <s v="DebtReductionInc"/>
    <s v="Debt Consolidation"/>
    <m/>
    <m/>
    <s v="http://my.att.net/s/s.dll"/>
    <s v="spage=search%2Fresultshome1.htm&amp;searchType=web&amp;source=APYWEBHM&amp;string=debt consolidators of orlando&amp;where=&amp;sm.x=0&amp;sm.y=0&amp;sm=Go"/>
    <x v="0"/>
    <s v="utm_source=yahoo&amp;utm_medium=cpc&amp;utm_campaign=DebtReductionInc&amp;utm_content=Debt%20Consolidation&amp;keyword=Debt%20Consolidation&amp;OVRAW=debt%20consolidators%20of%20orlando&amp;OVKEY=debt%20consolidators&amp;OVMTC=advanced&amp;OVADID=41951208522&amp;OVKWID=207713134022"/>
  </r>
  <r>
    <x v="1834"/>
    <s v="cee"/>
    <s v="westpha77@yahoo.com"/>
    <s v="6A127455-7C5A-4F87-A8FA-103A2B8B499A"/>
    <x v="0"/>
    <x v="6"/>
    <x v="0"/>
    <s v="DebtReductionInc"/>
    <x v="0"/>
    <x v="2"/>
    <x v="1"/>
    <s v="FL"/>
    <x v="7"/>
    <m/>
    <x v="0"/>
    <s v="search.netscape.com"/>
    <s v="Debt Holding Tank"/>
    <s v="Holding Tank - Debt"/>
    <s v="Credit counselor"/>
    <m/>
    <s v="http://search.netscape.com/search/search"/>
    <s v="s_it=topsearchbox.search&amp;q=government credit counselors of central fl"/>
    <x v="0"/>
    <s v="utm_source=google&amp;utm_medium=CPC&amp;utm_content=Holding%20Tank%20-%20Debt&amp;utm_campaign=Debt%20Holding%20Tank&amp;utm_term=Credit%20counselor&amp;keyword=How%20Can%20I%20Consolidate%20My%20Debt"/>
  </r>
  <r>
    <x v="1835"/>
    <s v="melinda"/>
    <s v="mjhooten@yahoo.com"/>
    <s v="3B5F08B2-F60D-4F37-A683-DDE0751B6BB5"/>
    <x v="0"/>
    <x v="2"/>
    <x v="0"/>
    <s v="DebtReductionInc"/>
    <x v="0"/>
    <x v="1"/>
    <x v="1"/>
    <s v="AL"/>
    <x v="0"/>
    <m/>
    <x v="2"/>
    <s v="search.yahoo.com"/>
    <s v="DebtReductionInc"/>
    <s v="General Debt"/>
    <m/>
    <s v="debt relief.com"/>
    <s v="http://search.yahoo.com/search;_ylt=A0geu..0ES9KQXEAlTlXNyoA"/>
    <s v="p=debt relief.com&amp;y=Search&amp;fr=att-portal&amp;fr2=sb-top&amp;sao=0"/>
    <x v="0"/>
    <s v="utm_source=yahoo&amp;utm_medium=cpc&amp;utm_campaign=DebtReductionInc&amp;utm_content=General%20Debt&amp;keyword=Debt%20Relief&amp;OVRAW=debtrelief.com&amp;OVKEY=debt%20relief&amp;OVMTC=advanced&amp;OVADID=42233303522&amp;OVKWID=207713042522"/>
  </r>
  <r>
    <x v="1836"/>
    <s v="bonnie"/>
    <s v="bonnieat3@yahoo.com"/>
    <s v="7D7D797B-A5BB-4AB2-AAF0-72C96AEBBF0F"/>
    <x v="0"/>
    <x v="6"/>
    <x v="0"/>
    <s v="DebtReductionInc"/>
    <x v="0"/>
    <x v="1"/>
    <x v="1"/>
    <s v="LA"/>
    <x v="2"/>
    <m/>
    <x v="2"/>
    <s v="www.findstuff.com"/>
    <s v="DebtReductionInc"/>
    <s v="Debt Consolidation"/>
    <m/>
    <m/>
    <s v="http://www.findstuff.com/v3/index.php"/>
    <s v="uvx=wmoNGyxvHcE-QrzWH0nuDDJD7kYOiVo--FPspgEquYsLhRRQn_yaZok_HboPv-0O4nQL6xa6U7JkbJIDWUDi-TrGqYqOD65oS5fMaIO8OdbthDGIDlw1RNFyge1CwgWxiXKMPl_yY_F2qZ8WbUcpNZrJ6nf471O7_d38wWJVY82BBrhN_LOP1yR2zkejjaKdcrFiccTfSyhQV8maTlXKmwA-IJXXmgXyqqr5mpJs1AzoTjI50qYjEufwJUrAARbcO9hGxCzWFGYhQAP0ctmMSw%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1837"/>
    <s v="john"/>
    <s v="john.jameson@yahoo.com"/>
    <s v="99E53F65-16D1-4D11-9FC4-ECF81E9E7F64"/>
    <x v="0"/>
    <x v="0"/>
    <x v="0"/>
    <s v="DebtReductionInc"/>
    <x v="0"/>
    <x v="1"/>
    <x v="0"/>
    <s v="LA"/>
    <x v="7"/>
    <m/>
    <x v="0"/>
    <s v="www.google.com"/>
    <s v="Debt Holding Tank"/>
    <s v="Holding Tank - Debt"/>
    <s v="Debt law"/>
    <s v="debt law"/>
    <s v="http://www.google.com/search"/>
    <s v="hl=en&amp;rlz=1T4SUNA_enUS251US261&amp;q=%22debt law%22"/>
    <x v="0"/>
    <s v="utm_source=google&amp;utm_medium=CPC&amp;utm_content=Holding%20Tank%20-%20Debt&amp;utm_campaign=Debt%20Holding%20Tank&amp;utm_term=Debt%20law&amp;keyword=How%20Can%20I%20Consolidate%20My%20Debt"/>
  </r>
  <r>
    <x v="219"/>
    <s v="Keya"/>
    <s v="kluke333@bellsouth.net"/>
    <s v="p8pOskL48Um17Xv8i5Ls4g"/>
    <x v="3"/>
    <x v="2"/>
    <x v="0"/>
    <s v="DebtReductionInc"/>
    <x v="1"/>
    <x v="0"/>
    <x v="1"/>
    <s v="LA"/>
    <x v="2"/>
    <m/>
    <x v="0"/>
    <s v="ezinearticles.com"/>
    <s v="Debt Volume"/>
    <s v="How"/>
    <s v="debt"/>
    <m/>
    <s v="http://ezinearticles.com/trusted-results/"/>
    <s v="google_kw=Debt Relief Taxes&amp;google_rt=ChBKeYRzAAJ7JgqyvwPOqzevEhFEZWJ0IFJlbGllZiBUYXhlcxoIbG86ko04xQIoAVITCLqml6rLjJwCFQtvswod7C_f1w&amp;google_page_url=http%3A%2F%2Fezinearticles.com%2F%3FNever-Pay-it-Back---Free-Debt-Relief-Grant-Money%26id%3D2364575"/>
    <x v="0"/>
    <s v="utm_source=google&amp;utm_medium=CPC&amp;utm_content=How&amp;utm_campaign=Debt%20Volume&amp;utm_term=debt&amp;keyword=2009%20Debt%20Bail%20Out.%20Cut%20Your%20Debt%20in%20Half!"/>
  </r>
  <r>
    <x v="1838"/>
    <s v="Demetria"/>
    <s v="demi1aka@bellsouth.net"/>
    <s v="C3FCB0F7-D9D7-47B5-9F96-E6156309C1B6"/>
    <x v="0"/>
    <x v="0"/>
    <x v="0"/>
    <s v="DebtReductionInc"/>
    <x v="1"/>
    <x v="0"/>
    <x v="0"/>
    <s v="AL"/>
    <x v="5"/>
    <m/>
    <x v="0"/>
    <s v="www.ask.com"/>
    <s v="Debt Holding Tank"/>
    <s v="Holding Tank - Debt"/>
    <s v="Eliminate debt"/>
    <s v="Forms to Send Creditors to Eliminate Debt"/>
    <s v="http://www.ask.com/web"/>
    <s v="q=Forms to Send Creditors to Eliminate Debt&amp;qsrc=6&amp;o=20008&amp;l=dis"/>
    <x v="0"/>
    <s v="utm_source=google&amp;utm_medium=CPC&amp;utm_content=Holding%20Tank%20-%20Debt&amp;utm_campaign=Debt%20Holding%20Tank&amp;utm_term=Eliminate%20debt&amp;keyword=How%20Can%20I%20Consolidate%20My%20Debt"/>
  </r>
  <r>
    <x v="1839"/>
    <s v="jamie"/>
    <s v="tangles@bellsouth.net"/>
    <s v="9EAA90DE-D6FA-45D9-A301-F04B137E4AD3"/>
    <x v="0"/>
    <x v="6"/>
    <x v="0"/>
    <s v="DebtReductionInc"/>
    <x v="0"/>
    <x v="1"/>
    <x v="1"/>
    <s v="FL"/>
    <x v="0"/>
    <m/>
    <x v="2"/>
    <s v="www.lawyer.com"/>
    <s v="DebtReductionInc"/>
    <s v="Credit Card Debt"/>
    <m/>
    <m/>
    <s v="http://www.lawyer.com/CREDIT_CARD_DEBT_COUNSELING"/>
    <m/>
    <x v="0"/>
    <s v="utm_source=yahoo&amp;utm_medium=cpc&amp;utm_campaign=DebtReductionInc&amp;utm_content=Credit%20Card%20Debt&amp;keyword=Credit%20Card%20Debt%20Counseling&amp;OVRAW=credit%20card%20debt%20counseling&amp;OVKEY=credit%20card%20debt%20counseling&amp;OVMTC=standard&amp;OVADID=42233457522&amp;OVKWID=207713306022"/>
  </r>
  <r>
    <x v="1840"/>
    <s v="LOUVENIA"/>
    <s v="LLUCIJACKSON@BELLSOUTH.NET"/>
    <s v="31361C11-341B-4ED5-88D9-55265E71C61E"/>
    <x v="0"/>
    <x v="5"/>
    <x v="0"/>
    <s v="DebtReductionInc"/>
    <x v="0"/>
    <x v="1"/>
    <x v="1"/>
    <s v="LA"/>
    <x v="6"/>
    <m/>
    <x v="2"/>
    <s v="search.yahoo.com"/>
    <s v="DebtReductionInc"/>
    <s v="Credit Card Debt"/>
    <m/>
    <s v="credit card debt 8k"/>
    <s v="http://search.yahoo.com/search"/>
    <s v="ei=utf-8&amp;fr=slv8-frz6&amp;p=credit%20card%20debt%208k&amp;type="/>
    <x v="0"/>
    <s v="utm_source=yahoo&amp;utm_medium=cpc&amp;utm_campaign=DebtReductionInc&amp;utm_content=Credit%20Card%20Debt&amp;keyword=Credit%20Card%20Debt%20Consolidation&amp;OVRAW=credit%20card%20debt%208k&amp;OVKEY=credit%20card%20debt&amp;OVMTC=advanced&amp;OVADID=42233461522&amp;OVKWID=207713338522"/>
  </r>
  <r>
    <x v="1841"/>
    <s v="Megan"/>
    <s v="maggpie41@yahoo.com"/>
    <s v="5usOVO7B7UWwTeSGoP9-Ow"/>
    <x v="1"/>
    <x v="0"/>
    <x v="0"/>
    <s v="DebtReductionInc"/>
    <x v="2"/>
    <x v="4"/>
    <x v="0"/>
    <s v="NY"/>
    <x v="7"/>
    <m/>
    <x v="0"/>
    <s v="www.ask.com"/>
    <s v="Debt Holding Tank"/>
    <s v="Holding Tank - Debt"/>
    <s v="Legally eliminate debt"/>
    <s v="HOW TO ELIMINATE DEBT LEGALLY"/>
    <s v="http://www.ask.com/web"/>
    <s v="q=HOW TO ELIMINATE DEBT LEGALLY&amp;search=&amp;qsrc=0&amp;o=0&amp;l=dir"/>
    <x v="0"/>
    <s v="utm_source=google&amp;utm_medium=CPC&amp;utm_content=Holding%20Tank%20-%20Debt&amp;utm_campaign=Debt%20Holding%20Tank&amp;utm_term=Legally%20eliminate%20debt&amp;keyword=How%20Can%20I%20Consolidate%20My%20Debt"/>
  </r>
  <r>
    <x v="1842"/>
    <s v="Donna"/>
    <s v="donnadouglas17@yahoo.com"/>
    <s v="3FBAF734-40D5-471D-98B1-A070CE174AC0"/>
    <x v="0"/>
    <x v="0"/>
    <x v="0"/>
    <s v="DebtReductionInc"/>
    <x v="0"/>
    <x v="1"/>
    <x v="0"/>
    <s v="NY"/>
    <x v="7"/>
    <m/>
    <x v="0"/>
    <s v="www.google.com"/>
    <s v="Debt Volume"/>
    <s v="Debt"/>
    <s v="Debt"/>
    <s v="debt stimulus"/>
    <s v="http://www.google.com/search"/>
    <s v="hl=en&amp;rlz=1W1ADBF_en&amp;ei=BAM4SuCiKMnUlAe37fzoDQ&amp;sa=X&amp;oi=spell&amp;resnum=0&amp;ct=result&amp;cd=1&amp;q=debt stimulus&amp;spell=1"/>
    <x v="0"/>
    <s v="utm_source=google&amp;utm_medium=CPC&amp;utm_content=Debt&amp;utm_campaign=Debt%20Volume&amp;utm_term=Debt&amp;keyword=How%20Can%20I%20Consolidate%20My%20Debt"/>
  </r>
  <r>
    <x v="1843"/>
    <s v="chris"/>
    <s v="cgentry@frontiernet.net"/>
    <s v="B7216F61-D6FA-431D-9E6B-8E1CDFAD7279"/>
    <x v="0"/>
    <x v="2"/>
    <x v="0"/>
    <s v="DebtReductionInc"/>
    <x v="0"/>
    <x v="1"/>
    <x v="1"/>
    <s v="AZ"/>
    <x v="7"/>
    <m/>
    <x v="0"/>
    <s v="googleads.g.doubleclick.net"/>
    <s v="DebtReductionInc"/>
    <s v="Credit Card Debt - high volume"/>
    <m/>
    <m/>
    <s v="http://googleads.g.doubleclick.net/pagead/ads"/>
    <s v="client=ca-pub-8947388409604770&amp;dt=1243355609343&amp;lmt=1243355609&amp;prev_fmts=728x90_as%2C300x250_as&amp;format=120x600_as&amp;output=html&amp;correlator=1243355608375&amp;channel=6333935644&amp;url=http%3A%2F%2Fwww.americanchronicle.com%2Farticles%2Fview%2F42283&amp;color_bg=FFFFFF&amp;color_text=000000&amp;color_link=0000FF&amp;color_url=008000&amp;color_border=336699&amp;ad_type=text_image&amp;ref=http%3A%2F%2Fwww.careonecredit.com%2Fdebtnews%2Fhome.aspx&amp;frm=0&amp;ga_vid=530182223.1243355609&amp;ga_sid=1243355609&amp;ga_hid=1538816668&amp;flash=10.0.22.87&amp;w=120&amp;h=600&amp;u_h=1024&amp;u_w=1280&amp;u_ah=994&amp;u_aw=1280&amp;u_cd=32&amp;u_tz=-420&amp;u_java=true&amp;dtd=0&amp;xpc=IHTJvc0XZD&amp;p=http%3A//www.americanchronicle.com"/>
    <x v="0"/>
    <s v="utm_source=Google&amp;utm_medium=cpc&amp;utm_campaign=DebtReductionInc&amp;utm_content=Credit%20Card%20Debt%20-%20high%20volume&amp;keyword=Eliminate%20Credit%20Card%20Debt"/>
  </r>
  <r>
    <x v="1844"/>
    <s v="brandy"/>
    <s v="nyma_24@frontiernet.net"/>
    <s v="50DD11ED-BA64-4541-B394-027783245D56"/>
    <x v="0"/>
    <x v="2"/>
    <x v="0"/>
    <s v="DebtReductionInc"/>
    <x v="0"/>
    <x v="1"/>
    <x v="1"/>
    <s v="NY"/>
    <x v="6"/>
    <m/>
    <x v="0"/>
    <s v="whois.domaintools.com"/>
    <s v="DebtReductionInc"/>
    <s v="Stop Collections"/>
    <m/>
    <m/>
    <s v="http://whois.domaintools.com/payrgs.com"/>
    <m/>
    <x v="0"/>
    <s v="utm_source=Google&amp;utm_medium=cpc&amp;utm_campaign=DebtReductionInc&amp;utm_content=Stop%20Collections&amp;keyword=How%20To%20Stop%20Bill%20Collectors%20From%20Calling"/>
  </r>
  <r>
    <x v="1845"/>
    <s v="Larry"/>
    <s v="rvrlam@citlink.net"/>
    <s v="ALt9gPUgu0ee36bUpzjyOw"/>
    <x v="3"/>
    <x v="5"/>
    <x v="0"/>
    <s v="DebtReductionInc"/>
    <x v="0"/>
    <x v="1"/>
    <x v="1"/>
    <s v="AZ"/>
    <x v="2"/>
    <m/>
    <x v="2"/>
    <s v="searchguide.frontiernet.net"/>
    <s v="DebtReductionInc"/>
    <s v="Debt Consolidation"/>
    <m/>
    <m/>
    <s v="http://searchguide.frontiernet.net/index.php"/>
    <s v="origURL=http://www.govconsolidation.com/"/>
    <x v="0"/>
    <s v="utm_source=yahoo&amp;utm_medium=cpc&amp;utm_campaign=DebtReductionInc&amp;utm_content=Debt%20Consolidation&amp;keyword=Government%20Debt%20Consolidation&amp;OVRAW=Government%20Consolidation&amp;OVKEY=government%20debt%20consolidation&amp;OVMTC=advanced&amp;OVADID=42233534522&amp;OVKWID=207713454522"/>
  </r>
  <r>
    <x v="1846"/>
    <s v="Cathleen"/>
    <s v="cat_bishop76@yahoo.com"/>
    <s v="BLPDGIz54Ue4jOdsOvFpYw"/>
    <x v="5"/>
    <x v="11"/>
    <x v="0"/>
    <s v="DebtReductionInc"/>
    <x v="0"/>
    <x v="1"/>
    <x v="0"/>
    <s v="IL"/>
    <x v="6"/>
    <m/>
    <x v="2"/>
    <s v="search.yahoo.com"/>
    <s v="DebtReductionInc"/>
    <s v="Get Out Of Debt"/>
    <m/>
    <s v="help me get out of debt"/>
    <s v="http://search.yahoo.com/search"/>
    <s v="p=help me get out of debt&amp;fr=yfp-t-501-s&amp;toggle=1&amp;cop=mss&amp;ei=UTF-8"/>
    <x v="0"/>
    <s v="utm_source=yahoo&amp;utm_medium=cpc&amp;utm_campaign=DebtReductionInc&amp;utm_content=Get%20Out%20Of%20Debt&amp;keyword=Help%20Get%20Out%20Of%20Debt&amp;OVRAW=help%20me%20get%20out%20of%20debt&amp;OVKEY=help%20me%20get%20out%20of%20debt&amp;OVMTC=standard&amp;OVADID=42233513022&amp;OVKWID=207713420022"/>
  </r>
  <r>
    <x v="1847"/>
    <s v="Jennifer"/>
    <s v="jennifersanchez_29@yahoo.com"/>
    <s v="YwgYszvzXUSfZ4HIy2sq5A"/>
    <x v="3"/>
    <x v="6"/>
    <x v="0"/>
    <s v="DebtReductionInc"/>
    <x v="0"/>
    <x v="1"/>
    <x v="1"/>
    <s v="WV"/>
    <x v="7"/>
    <m/>
    <x v="2"/>
    <s v="search.yahoo.com"/>
    <s v="DebtReductionInc"/>
    <s v="Debt Consolidation"/>
    <m/>
    <s v="dept consolidation"/>
    <s v="http://search.yahoo.com/search;_ylt=A0geu.WAhQdKa8wAJ8NXNyoA"/>
    <s v="fr2=sg-gac&amp;sado=1&amp;p=dept%20consolidation&amp;fr=yfp-t-501&amp;pqstr=dept%20c&amp;gprid=epwu7q1CQla4DzaSY2KgMA&amp;sac=1&amp;sao=1"/>
    <x v="0"/>
    <s v="utm_source=yahoo&amp;utm_medium=cpc&amp;utm_campaign=DebtReductionInc&amp;utm_content=Debt%20Consolidation&amp;keyword=Debt%20Consolidation%20Services&amp;OVRAW=debt%20consolidation&amp;OVKEY=debt%20consolidation%20services&amp;OVMTC=advanced&amp;OVADID=41951387022&amp;OVKWID=207713187022"/>
  </r>
  <r>
    <x v="1848"/>
    <s v="eleanor"/>
    <s v="tomell6119@yahoo.com"/>
    <s v="5C91EA73-51F0-4663-94AD-324383716FF2"/>
    <x v="0"/>
    <x v="0"/>
    <x v="0"/>
    <s v="DebtReductionInc"/>
    <x v="0"/>
    <x v="1"/>
    <x v="0"/>
    <s v="NY"/>
    <x v="6"/>
    <m/>
    <x v="2"/>
    <s v="www.findstuff.com"/>
    <s v="DebtReductionInc"/>
    <s v="Debt Consolidation"/>
    <m/>
    <m/>
    <s v="http://www.findstuff.com/v3/index.php"/>
    <s v="uvx=wmoNGyxvHcE-QrzWH0nuDDJD7kYOiVo--FPspgEquYsLhRRQn_yaZok_HboPv-0O4nQL6xa6U7JkbJIDWUDi-TrGqYqOD65oS5fMaIO8OdbthDGIDlw1RNFyge1CwgWxiXKMPl_yY_Hd1dRNum-zibxha5eDIz00HFOfK9_iykvE1ifrtm0S8rf7-iCJ-1HRKYeheRq-7rtzjVQ89oTY2H12Tgt4nZ0zwVVM-n22bcx9V3VHvuBKUGEwqILsXIZ-"/>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1849"/>
    <s v="Dawn"/>
    <s v="dawnbushrealtor@aol.com"/>
    <s v="D76461E8-5012-4C03-81B6-28DAB70033E1"/>
    <x v="0"/>
    <x v="0"/>
    <x v="0"/>
    <s v="DebtReductionInc"/>
    <x v="4"/>
    <x v="3"/>
    <x v="0"/>
    <s v="WV"/>
    <x v="9"/>
    <m/>
    <x v="2"/>
    <s v="www.findstuff.com"/>
    <s v="DebtReductionInc"/>
    <s v="Debt Consolidation"/>
    <m/>
    <m/>
    <s v="http://www.findstuff.com/home/search/index"/>
    <s v="1&amp;uvx=SmMdwQjTH3Lah0NoIClJu5NmY-JvrJbH9FUof_5aI-pZZHXQd6j8Aa0ELVexjWZJ_QqZLJIIGCpyAUAI7sdakx0F5ahOvXv5kqVlnQgPWkdbyy_ekZPbTNFyge1CwgWxGiaV0oL8iLg-NcIzpmsljimcHwDsSVUMJ236cD4GacspC898-ChLS-3ZnsqAN-yZhAvdiXY3xSsb6VnQOMsXjSjcWG_xXc-Erz-8dl0JyzusnKvIjAN65cxxHVT6GxV2aVIeSe2YJvnah0NoIClJu5NmY-JvrJbH9FUof_5aI-pdkIPZVkB9Ng%2A%2A"/>
    <x v="0"/>
    <s v="utm_source=yahoo&amp;utm_medium=cpc&amp;utm_campaign=DebtReductionInc&amp;utm_content=Debt%20Consolidation&amp;keyword=Debt%20Consolidation&amp;OVRAW=nonprofit%20debt%20consolidation&amp;OVKEY=nonprofit%20debt%20consolidation&amp;OVMTC=standard&amp;OVADID=41951387022&amp;OVKWID=207713081522"/>
  </r>
  <r>
    <x v="532"/>
    <s v="Jolene"/>
    <s v="joleneboland@yahoo.com"/>
    <s v="GhIv5XPGR06VmzmvGyFmSA"/>
    <x v="5"/>
    <x v="12"/>
    <x v="0"/>
    <s v="DebtReductionInc"/>
    <x v="1"/>
    <x v="0"/>
    <x v="1"/>
    <s v="NY"/>
    <x v="9"/>
    <m/>
    <x v="2"/>
    <s v="search.yahoo.com"/>
    <s v="DebtReductionInc"/>
    <s v="Credit Card Consolidation"/>
    <m/>
    <s v="debt consolidation"/>
    <s v="http://search.yahoo.com/search"/>
    <s v="fr=fptb-hptb6-701-s&amp;toggle=1&amp;cop=mss&amp;ei=UTF8&amp;rd=r2&amp;p=debt%20consolidation"/>
    <x v="0"/>
    <s v="utm_source=yahoo&amp;utm_medium=cpc&amp;utm_campaign=DebtReductionInc&amp;utm_content=Credit%20Card%20Consolidation&amp;keyword=Credit%20Card%20Consolidation&amp;OVRAW=debt%20consolidation&amp;OVKEY=credit%20card%20consolidation&amp;OVMTC=advanced&amp;OVADID=41951287022&amp;OVKWID=207713091022"/>
  </r>
  <r>
    <x v="1850"/>
    <s v="Daniel"/>
    <s v="daniel.stryker@yahoo.com"/>
    <s v="85384D5B-4D0E-4485-9C24-06E3380C7FEE"/>
    <x v="0"/>
    <x v="7"/>
    <x v="0"/>
    <s v="DebtReductionInc"/>
    <x v="0"/>
    <x v="1"/>
    <x v="1"/>
    <s v="NY"/>
    <x v="0"/>
    <m/>
    <x v="2"/>
    <s v="search.yahoo.com"/>
    <s v="DebtReductionInc"/>
    <s v="Credit Debt Consolidation"/>
    <m/>
    <s v="consolidated credit"/>
    <s v="http://search.yahoo.com/search;_ylt=AvelOL5HXVvUTQmLG.KFeuZG2vAI"/>
    <s v="p=consolidated credit&amp;fr=my-myy-s&amp;toggle=1&amp;cop=&amp;ei=UTF-8"/>
    <x v="0"/>
    <s v="utm_source=yahoo&amp;utm_medium=cpc&amp;utm_campaign=DebtReductionInc&amp;utm_content=Credit%20Debt%20Consolidation&amp;keyword=Consolidate%20Credit&amp;OVRAW=consolidated%20credit&amp;OVKEY=consolidate%20credit&amp;OVMTC=advanced&amp;OVADID=41951292022&amp;OVKWID=207713318522"/>
  </r>
  <r>
    <x v="1851"/>
    <s v="LORIE"/>
    <s v="horsewomanlw@yahoo.com"/>
    <s v="456A5205-BFAD-4CFD-BA33-E562F8D6F2D3"/>
    <x v="0"/>
    <x v="0"/>
    <x v="0"/>
    <s v="DebtReductionInc"/>
    <x v="1"/>
    <x v="4"/>
    <x v="0"/>
    <s v="CA"/>
    <x v="7"/>
    <m/>
    <x v="0"/>
    <s v="fastbrowsersearch.com"/>
    <s v="Debt Holding Tank"/>
    <s v="Holding Tank - Debt"/>
    <s v="Debtclear"/>
    <m/>
    <s v="http://fastbrowsersearch.com/results/results.aspx"/>
    <s v="q=debtclear@webhottest.com&amp;c=web&amp;s=NFAS&amp;v=13&amp;tid={B89C68F7-B9DB-4b00-B730-112CB33192FF}"/>
    <x v="0"/>
    <s v="utm_source=google&amp;utm_medium=CPC&amp;utm_content=Holding%20Tank%20-%20Debt&amp;utm_campaign=Debt%20Holding%20Tank&amp;utm_term=Debtclear&amp;keyword=How%20Can%20I%20Consolidate%20My%20Debt"/>
  </r>
  <r>
    <x v="1852"/>
    <s v="Robin"/>
    <s v="hodgesmelissa@frontiernet.net"/>
    <s v="C85FB005-847D-46AE-BAAF-43843A6F96C9"/>
    <x v="0"/>
    <x v="0"/>
    <x v="0"/>
    <s v="DebtReductionInc"/>
    <x v="1"/>
    <x v="0"/>
    <x v="0"/>
    <s v="CA"/>
    <x v="2"/>
    <m/>
    <x v="0"/>
    <s v="ezinearticles.com"/>
    <s v="DebtReductionInc"/>
    <s v="Credit Card Debt - high volume"/>
    <m/>
    <m/>
    <s v="http://ezinearticles.com/"/>
    <s v="Tips-For-Budget-Planning---Paying-Off-Your-Debt&amp;id=2955335"/>
    <x v="0"/>
    <s v="utm_source=Google&amp;utm_medium=cpc&amp;utm_campaign=DebtReductionInc&amp;utm_content=Credit%20Card%20Debt%20-%20high%20volume&amp;keyword=Eliminate%20Credit%20Card%20Debt"/>
  </r>
  <r>
    <x v="1853"/>
    <s v="Carole"/>
    <s v="carolearmstrong@frontiernet.net"/>
    <s v="262EC1EF-7CDC-4163-91ED-C0E0EBBD664D"/>
    <x v="0"/>
    <x v="0"/>
    <x v="0"/>
    <s v="DebtReductionInc"/>
    <x v="1"/>
    <x v="0"/>
    <x v="0"/>
    <s v="MT"/>
    <x v="0"/>
    <m/>
    <x v="0"/>
    <s v="www.ask.com"/>
    <s v="Debt General"/>
    <s v="Loan Default"/>
    <s v="Mortgage default"/>
    <s v="what should I expect from morgage default?"/>
    <s v="http://www.ask.com/web"/>
    <s v="q=what should I expect from morgage default%3f&amp;qsrc=2871&amp;o=20008&amp;l=dis"/>
    <x v="0"/>
    <s v="utm_source=google&amp;utm_medium=CPC&amp;utm_content=Loan%20Default&amp;utm_campaign=Debt%20General&amp;utm_term=Mortgage%20default&amp;keyword=How%20Can%20I%20Consolidate%20My%20Debt"/>
  </r>
  <r>
    <x v="1854"/>
    <s v="genevieve"/>
    <s v="gencur25@yahoo.com"/>
    <s v="15163E25-95D3-4298-9648-C656E6017C58"/>
    <x v="0"/>
    <x v="0"/>
    <x v="0"/>
    <s v="DebtReductionInc"/>
    <x v="0"/>
    <x v="1"/>
    <x v="0"/>
    <s v="NY"/>
    <x v="4"/>
    <m/>
    <x v="0"/>
    <s v="ezinearticles.com"/>
    <s v="DebtReductionInc"/>
    <s v="Student Debt"/>
    <m/>
    <m/>
    <s v="http://ezinearticles.com/"/>
    <s v="Consolidate-Private-Student-Loans&amp;id=2443962"/>
    <x v="0"/>
    <s v="utm_source=Google&amp;utm_medium=cpc&amp;utm_campaign=DebtReductionInc&amp;utm_content=Student%20Debt&amp;keyword=Defaulted%20Student%20Loan%20Solutions"/>
  </r>
  <r>
    <x v="1855"/>
    <s v="Dena"/>
    <s v="drothmann@frontiernet.net"/>
    <s v="DD7EF42C-C3C1-4214-BB64-681D34E338C0"/>
    <x v="0"/>
    <x v="6"/>
    <x v="0"/>
    <s v="DebtReductionInc"/>
    <x v="0"/>
    <x v="0"/>
    <x v="1"/>
    <s v="CA"/>
    <x v="5"/>
    <m/>
    <x v="0"/>
    <s v="www.google.com"/>
    <s v="Debt Holding Tank"/>
    <s v="Holding Tank - Debt"/>
    <s v="Debt cures they don t want you to know about"/>
    <s v="debt cures they don't want you to know about"/>
    <s v="http://www.google.com/search"/>
    <s v="source=ig&amp;hl=en&amp;rlz=&amp;q=debt cures they don%27t want you to know about&amp;aq=0&amp;oq=debt cures"/>
    <x v="0"/>
    <s v="utm_source=google&amp;utm_medium=CPC&amp;utm_content=Holding%20Tank%20-%20Debt&amp;utm_campaign=Debt%20Holding%20Tank&amp;utm_term=Debt%20cures%20they%20don%20t%20want%20you%20to%20know%20about&amp;keyword=How%20Can%20I%20Consolidate%20My%20Debt"/>
  </r>
  <r>
    <x v="1856"/>
    <s v="shelly"/>
    <s v="sexylady69@frontiernet.net"/>
    <s v="5CF1B644-9B69-402D-A45C-938C6CE79068"/>
    <x v="0"/>
    <x v="11"/>
    <x v="0"/>
    <s v="DebtReductionInc"/>
    <x v="0"/>
    <x v="1"/>
    <x v="0"/>
    <s v="NY"/>
    <x v="6"/>
    <m/>
    <x v="2"/>
    <s v="searchguide.frontiernet.net"/>
    <s v="DebtReductionInc"/>
    <s v="General Debt"/>
    <m/>
    <m/>
    <s v="http://searchguide.frontiernet.net/index_results.php"/>
    <s v="querybox=debtbuster88.com&amp;submit=Web Search&amp;clear=1&amp;qs=06oENya4ZGJbKU5WboxcBcwsKQGM71hoixcd_3K3U2nVVuL-p_cU33vVwhejxqXsd0IELikJ-WTb7wFa9CKk6_BnSz1TLTMEyo_LJ9r5hJksUJ7LnhEXvlj48gTj4s6NfCZi93gEv67VC1w56OXWyp45cX9TU4ZOh_WLo_Q0dm7CHo_o-N8p1iN80ymxR6YuCodRC-QhtECs57ZTMeWEaGmLNSt7oIn_1IRg3MQjxcfjxWGo4jISE2QL7kByfb%2CYT0z"/>
    <x v="0"/>
    <s v="utm_source=yahoo&amp;utm_medium=cpc&amp;utm_campaign=DebtReductionInc&amp;utm_content=General%20Debt&amp;keyword=Debt%20Solutions&amp;OVRAW=debt%20buster&amp;OVKEY=debt%20buster&amp;OVMTC=standard&amp;OVADID=42233303522&amp;OVKWID=207713318022"/>
  </r>
  <r>
    <x v="1857"/>
    <s v="Michelle"/>
    <s v="michelle1968@frontiernet.net"/>
    <s v="yCFfNCozOUS2VA6G3kf2EA"/>
    <x v="6"/>
    <x v="8"/>
    <x v="0"/>
    <s v="DebtReductionInc"/>
    <x v="3"/>
    <x v="0"/>
    <x v="1"/>
    <s v="WV"/>
    <x v="3"/>
    <m/>
    <x v="0"/>
    <s v="www.ehow.com"/>
    <s v="Debt Volume"/>
    <s v="How"/>
    <s v="debt"/>
    <m/>
    <s v="http://www.ehow.com/ehow_radlinks_ads.html"/>
    <s v="term=Student Loans Debt&amp;channel=edu_college_higher_education,fuel,Channel_A,text,fuel&amp;google_page_url=http%3A//www.ehow.com/how_5088687_out-repaying-student-loans.html&amp;google_kw_type=radlink&amp;google_rt=ChBKrYTBAAhv0AqzXQtuCDidEhJTdHVkZW50IExvYW5zIERlYnQaCKDXaaC70l6AKAFSEwiglMj34u-cAhUPvLIKHU0E7b8&amp;radkws=Student%20Loans%20Debt%7CStudent%20Loans%20Payment%7CDischarge%20Student%20Loans%7CStafford%20College%20Loan%7CEducation%20Loan%20Repayment%7CStudent%20Loan%20and%20Bad%20Credit&amp;google_rts=ChBKrYTBAAhv0AqzXQtuCDidEhJTdHVkZW50IExvYW5zIERlYnQaCKDXaaC70l6AKAFSEwiglMj34u-cAhUPvLIKHU0E7b8|ChBKrYTBAAhv7AqzXQtuCDidEhVTdHVkZW50IExvYW5zIFBheW1lbnQaCExpx4kTr7Q6KAFSEwiglMj34u-cAhUPvLIKHU0E7b8|ChBKrYTBAAhv8QqzXQtuCDidEhdEaXNjaGFyZ2UgU3R1ZGVudCBMb2FucxoIa5Vn5sdRsI8oAVITCKCUyPfi75wCFQ-8sgodTQTtvw|ChBKrYTBAAhv9QqzXQtuCDidEhVTdGFmZm9yZCBDb2xsZWdlIExvYW4aCKhGVrRCTCmnKAFSEwiglMj34u-cAhUPvLIKHU0E7b8|ChBKrYTBAAhv-gqzXQtuCDidEhhFZHVjYXRpb24gTG9hbiBSZXBheW1lbnQaCKog4tc9LSNEKAFSEwiglMj34u-cAhUPvLIKHU0E7b8|ChBKrYTBAAhv_wqzXQtuCDidEhtTdHVkZW50IExvYW4gYW5kIEJhZCBDcmVkaXQaCJaRyB3ftF19KAFSEwiglMj34u-cAhUPvLIKHU0E7b8&amp;contentid=5088687&amp;studioid=&amp;category=Education&amp;subcategory=College"/>
    <x v="0"/>
    <s v="utm_source=google&amp;utm_medium=CPC&amp;utm_content=How&amp;utm_campaign=Debt%20Volume&amp;utm_term=debt&amp;keyword=All%20New%202009%20Debt%20Reduction%20Program"/>
  </r>
  <r>
    <x v="1858"/>
    <s v="Maggie"/>
    <s v="magkuyken@yahoo.com"/>
    <s v="C4D7D7D2-6403-4D85-AE96-5A1D4258B36C"/>
    <x v="0"/>
    <x v="2"/>
    <x v="0"/>
    <s v="DebtReductionInc"/>
    <x v="1"/>
    <x v="0"/>
    <x v="1"/>
    <s v="IL"/>
    <x v="3"/>
    <m/>
    <x v="0"/>
    <s v="ezinearticles.com"/>
    <s v="Debt Volume"/>
    <s v="How"/>
    <s v="debt"/>
    <m/>
    <s v="http://ezinearticles.com/"/>
    <s v="Student-Loan-Debt-Relief-(Debt-Solution-Options-to-Help-Students-Get-Out-of-Debt)&amp;id=1929634"/>
    <x v="0"/>
    <s v="utm_source=google&amp;utm_medium=CPC&amp;utm_content=How&amp;utm_campaign=Debt%20Volume&amp;utm_term=debt&amp;keyword=2009%20Debt%20Bail%20Out.%20Cut%20Your%20Debt%20in%20Half!"/>
  </r>
  <r>
    <x v="1859"/>
    <s v="Holly"/>
    <s v="whiteholly00@yahoo.com"/>
    <s v="1ACBC43A-F1E1-43DE-9303-D77239559E9B"/>
    <x v="0"/>
    <x v="0"/>
    <x v="0"/>
    <s v="DebtReductionInc"/>
    <x v="1"/>
    <x v="3"/>
    <x v="0"/>
    <s v="WV"/>
    <x v="3"/>
    <m/>
    <x v="2"/>
    <s v="www.justclicklocal.com"/>
    <s v="DebtReductionInc"/>
    <s v="Debt Consolidation"/>
    <m/>
    <m/>
    <s v="http://www.justclicklocal.com/home/citydir/Harpers-Ferry-WV--govt-debt-consolidation.html"/>
    <s v="query=govt debt consolidation&amp;source=q&amp;adgroupid=qbg550&amp;param1=quigo3&amp;param4=14067&amp;param2=Debt Consolidation&amp;param5=0&amp;param3=Quigo AdSonar&amp;keyword=govt debt consolidation"/>
    <x v="0"/>
    <s v="utm_source=yahoo&amp;utm_medium=cpc&amp;utm_campaign=DebtReductionInc&amp;utm_content=Debt%20Consolidation&amp;keyword=Government%20Debt%20Consolidation&amp;OVRAW=govt%20debt%20consolidation&amp;OVKEY=government%20debt%20consolidation&amp;OVMTC=standard&amp;OVADID=42233534522&amp;OVKWID=207713454522"/>
  </r>
  <r>
    <x v="1860"/>
    <s v="herchel"/>
    <s v="boxer342003@yahoo.com"/>
    <s v="883A3529-C27E-4BDE-9AE4-070EAB324336"/>
    <x v="0"/>
    <x v="10"/>
    <x v="0"/>
    <s v="DebtReductionInc"/>
    <x v="3"/>
    <x v="2"/>
    <x v="1"/>
    <s v="AZ"/>
    <x v="9"/>
    <m/>
    <x v="1"/>
    <s v="us.mc317.mail.yahoo.com"/>
    <s v="Financial Services"/>
    <s v="Consolidate"/>
    <m/>
    <m/>
    <s v="http://us.mc317.mail.yahoo.com/mc/welcome"/>
    <s v=".gx=0&amp;.tm=1251046348&amp;.rand=a4f21952abh44"/>
    <x v="0"/>
    <s v="utm_source=AdKnowledge&amp;utm_medium=CPC&amp;utm_content=Consolidate&amp;20Debt&amp;utm_campaign=Financial%20Services&amp;keyword=Debt%20Consolidation%20Experts"/>
  </r>
  <r>
    <x v="1861"/>
    <s v="mark"/>
    <s v="mbl532001@yahoo.com"/>
    <s v="DA08D132-2268-4192-9BD1-F9459488B507"/>
    <x v="0"/>
    <x v="10"/>
    <x v="0"/>
    <s v="DebtReductionInc"/>
    <x v="1"/>
    <x v="2"/>
    <x v="1"/>
    <s v="MT"/>
    <x v="2"/>
    <m/>
    <x v="0"/>
    <s v="ezinearticles.com"/>
    <s v="Debt Volume"/>
    <s v="How"/>
    <s v="debt"/>
    <m/>
    <s v="http://ezinearticles.com/"/>
    <s v="Debt-Cures-Book-Review---Is-Kevin-Trudeaus-Latest-Book-A-Scam"/>
    <x v="0"/>
    <s v="utm_source=google&amp;utm_medium=CPC&amp;utm_content=How&amp;utm_campaign=Debt%20Volume&amp;utm_term=debt&amp;keyword=Be%20Debt%20Free%20in%2012%20-%2036%20Months."/>
  </r>
  <r>
    <x v="1862"/>
    <s v="Ann"/>
    <s v="amitchellann7@aol.com"/>
    <s v="57EAAB89-56BB-4EBB-A1F4-258C259A8826"/>
    <x v="0"/>
    <x v="10"/>
    <x v="0"/>
    <s v="DebtReductionInc"/>
    <x v="1"/>
    <x v="0"/>
    <x v="1"/>
    <s v="FL"/>
    <x v="7"/>
    <m/>
    <x v="2"/>
    <s v="search.embarq.com"/>
    <s v="DebtReductionInc"/>
    <s v="Credit Debt Consolidation"/>
    <m/>
    <m/>
    <s v="http://search.embarq.com/index.php"/>
    <s v="origURL=http://cardconsolidators.com/"/>
    <x v="0"/>
    <s v="utm_source=yahoo&amp;utm_medium=cpc&amp;utm_campaign=DebtReductionInc&amp;utm_content=Credit%20Debt%20Consolidation&amp;keyword=Credit%20Consolidators&amp;OVRAW=Card%20Consolidators&amp;OVKEY=credit%20consolidators&amp;OVMTC=advanced&amp;OVADID=41951292022&amp;OVKWID=207713345022"/>
  </r>
  <r>
    <x v="1863"/>
    <s v="Darren"/>
    <s v="mauiaikane@hotmail.com"/>
    <s v="QXqPK0EpRkeUB_ufHj0FIw"/>
    <x v="2"/>
    <x v="2"/>
    <x v="0"/>
    <s v="DebtReductionInc"/>
    <x v="0"/>
    <x v="1"/>
    <x v="1"/>
    <s v="HI"/>
    <x v="2"/>
    <m/>
    <x v="1"/>
    <m/>
    <s v="Financial Services"/>
    <s v="Consolidate"/>
    <m/>
    <m/>
    <m/>
    <m/>
    <x v="0"/>
    <s v="utm_source=AdKnowledge&amp;utm_medium=CPC&amp;utm_content=Consolidate&amp;20Debt&amp;utm_campaign=Financial%20Services&amp;keyword=Debt%20Consolidation%20Experts"/>
  </r>
  <r>
    <x v="1864"/>
    <s v="RODOLFO"/>
    <s v="romarpenuela@nyc.rr.com"/>
    <s v="2A223F08-B204-4181-A6D3-7C5F203CB949"/>
    <x v="0"/>
    <x v="0"/>
    <x v="0"/>
    <s v="DebtReductionInc"/>
    <x v="1"/>
    <x v="2"/>
    <x v="0"/>
    <s v="NY"/>
    <x v="2"/>
    <m/>
    <x v="0"/>
    <s v="financialplan.about.com"/>
    <s v="DebtReductionInc"/>
    <s v="Credit Card Debt - high volume"/>
    <m/>
    <m/>
    <s v="http://financialplan.about.com/od/creditcarddebt/a/CCMinimums.htm"/>
    <m/>
    <x v="0"/>
    <s v="utm_source=Google&amp;utm_medium=cpc&amp;utm_campaign=DebtReductionInc&amp;utm_content=Credit%20Card%20Debt%20-%20high%20volume&amp;keyword=Eliminate%20Credit%20Card%20Debt"/>
  </r>
  <r>
    <x v="1865"/>
    <s v="david"/>
    <s v="dlee55@STNY.RR.COM"/>
    <s v="D732CB8A-467F-4A7D-85FC-AF26CC24A274"/>
    <x v="0"/>
    <x v="0"/>
    <x v="0"/>
    <s v="DebtReductionInc"/>
    <x v="0"/>
    <x v="1"/>
    <x v="0"/>
    <s v="NY"/>
    <x v="2"/>
    <m/>
    <x v="2"/>
    <m/>
    <s v="state"/>
    <s v="Debt Solution"/>
    <m/>
    <m/>
    <m/>
    <m/>
    <x v="0"/>
    <s v="utm_source=yahoo&amp;utm_medium=cpc&amp;utm_campaign=state&amp;utm_content=Debt%20Solution&amp;keyword=Debt%20Solutions%20In%20CO&amp;OVRAW=Debt%20CO&amp;OVKEY=debt%20solution%20co&amp;OVMTC=advanced&amp;OVADID=41951185022&amp;OVKWID=207726673522"/>
  </r>
  <r>
    <x v="714"/>
    <s v="Karen"/>
    <s v="klustyk@rochester.rr.com"/>
    <s v="L3UQGg84Z0u_fYVt2d5tVQ"/>
    <x v="5"/>
    <x v="4"/>
    <x v="0"/>
    <s v="DebtReductionInc"/>
    <x v="0"/>
    <x v="1"/>
    <x v="1"/>
    <s v="NY"/>
    <x v="5"/>
    <m/>
    <x v="0"/>
    <s v="www.google.com"/>
    <s v="Debt Holding Tank"/>
    <s v="Holding Tank - Debt"/>
    <s v="Debtrescueusa"/>
    <s v="DebtRescueUSA"/>
    <s v="http://www.google.com/search"/>
    <s v="client=firefox-a&amp;rls=org.mozilla%3Aen-US%3Aofficial&amp;channel=s&amp;hl=en&amp;q=DebtRescueUSA&amp;btnG=Google Search"/>
    <x v="0"/>
    <s v="utm_source=google&amp;utm_medium=CPC&amp;utm_content=Holding%20Tank%20-%20Debt&amp;utm_campaign=Debt%20Holding%20Tank&amp;utm_term=Debtrescueusa&amp;keyword=How%20Can%20I%20Consolidate%20My%20Debt"/>
  </r>
  <r>
    <x v="1866"/>
    <s v="stephanie"/>
    <s v="simplystephanie117@yahoo.com"/>
    <s v="0A39B6FA-E695-4074-B678-0935FE126E08"/>
    <x v="0"/>
    <x v="1"/>
    <x v="0"/>
    <s v="DebtReductionInc"/>
    <x v="0"/>
    <x v="1"/>
    <x v="1"/>
    <s v="NY"/>
    <x v="2"/>
    <m/>
    <x v="2"/>
    <s v="search.yahoo.com"/>
    <s v="DebtReductionInc"/>
    <s v="Lower Payments"/>
    <m/>
    <s v="how to lower car payments"/>
    <s v="http://search.yahoo.com/search"/>
    <s v="p=how to lower car payments&amp;fr=yfp-t-106-s&amp;toggle=1&amp;cop=mss&amp;ei=UTF-8"/>
    <x v="0"/>
    <s v="utm_source=yahoo&amp;utm_medium=cpc&amp;utm_campaign=DebtReductionInc&amp;utm_content=Lower%20Payments&amp;keyword=How%20To%20Lower%20Monthly%20Car%20Payments&amp;OVRAW=how%20to%20lower%20car%20payments&amp;OVKEY=lower%20monthly%20car%20payment&amp;OVMTC=advanced&amp;OVADID=42233385522&amp;OVKWID=207713465022"/>
  </r>
  <r>
    <x v="1867"/>
    <s v="manuel"/>
    <s v="viper11231@yahoo.com"/>
    <s v="96EC0968-7DFE-4F7C-947A-F97F9AB73DC4"/>
    <x v="0"/>
    <x v="9"/>
    <x v="0"/>
    <s v="DebtReductionInc"/>
    <x v="0"/>
    <x v="1"/>
    <x v="0"/>
    <s v="NY"/>
    <x v="7"/>
    <m/>
    <x v="2"/>
    <s v="search.yahoo.com"/>
    <s v="DebtReductionInc"/>
    <s v="General Debt"/>
    <m/>
    <s v="debt busters"/>
    <s v="http://search.yahoo.com/search"/>
    <s v="p=debt busters&amp;fr=yfp-t-501-s&amp;toggle=1&amp;cop=mss&amp;ei=UTF-8"/>
    <x v="0"/>
    <s v="utm_source=yahoo&amp;utm_medium=cpc&amp;utm_campaign=DebtReductionInc&amp;utm_content=General%20Debt&amp;keyword=Debt%20Solutions&amp;OVRAW=debt%20busters&amp;OVKEY=debt%20buster&amp;OVMTC=advanced&amp;OVADID=42233303522&amp;OVKWID=207713318022"/>
  </r>
  <r>
    <x v="1868"/>
    <s v="Shannon"/>
    <s v="sdame777@yahoo.com"/>
    <s v="36B0E0F2-2A3F-4374-BF29-F38062B1FF48"/>
    <x v="0"/>
    <x v="2"/>
    <x v="0"/>
    <s v="DebtReductionInc"/>
    <x v="0"/>
    <x v="1"/>
    <x v="1"/>
    <s v="NY"/>
    <x v="2"/>
    <m/>
    <x v="2"/>
    <s v="search.yahoo.com"/>
    <s v="DebtReductionInc"/>
    <s v="Debt Consolidation"/>
    <m/>
    <s v="consolidating medical bills in ny"/>
    <s v="http://search.yahoo.com/search"/>
    <s v="ei=utf-8&amp;fr=slv8-hptb5&amp;p=consolidating%20medical%20bills%20in%20ny&amp;type="/>
    <x v="0"/>
    <s v="utm_source=yahoo&amp;utm_medium=cpc&amp;utm_campaign=DebtReductionInc&amp;utm_content=Debt%20Consolidation&amp;keyword=Consolidating%20Bills&amp;OVRAW=consolidating%20medical%20bills%20in%20ny&amp;OVKEY=consolidating%20bills&amp;OVMTC=advanced&amp;OVADID=41951255522&amp;OVKWID=207713245522"/>
  </r>
  <r>
    <x v="188"/>
    <s v="Jason"/>
    <s v="jaygordon1000@aol.com"/>
    <s v="5GFuWM2O5US9lGA3t_aHpw"/>
    <x v="5"/>
    <x v="0"/>
    <x v="0"/>
    <s v="DebtReductionInc"/>
    <x v="0"/>
    <x v="1"/>
    <x v="0"/>
    <s v="NY"/>
    <x v="6"/>
    <m/>
    <x v="2"/>
    <s v="www.webcrawler.com"/>
    <s v="DebtReductionInc"/>
    <s v="Debt Consolidation"/>
    <m/>
    <m/>
    <s v="http://www.webcrawler.com/webcrawler104/ws/results/Web/Government%20Debt%20Consolidation%20Loans/1/302357/RightNav/Relevance/iq=true/zoom=off/_iceUrlFlag=7"/>
    <s v="_IceUrl=true"/>
    <x v="0"/>
    <s v="utm_source=yahoo&amp;utm_medium=cpc&amp;utm_campaign=DebtReductionInc&amp;utm_content=Debt%20Consolidation&amp;keyword=Government%20Debt%20Consolidation&amp;OVRAW=Government%20Debt%20Consolidation%20Loans&amp;OVKEY=government%20debt%20consolidation&amp;OVMTC=advanced&amp;OVADID=42233432022&amp;OVKWID=207713454522"/>
  </r>
  <r>
    <x v="1869"/>
    <s v="Janine"/>
    <s v="jsmith61415@stny.rr.com"/>
    <s v="mfDtje_Si02uQVMWQCVkBA"/>
    <x v="2"/>
    <x v="10"/>
    <x v="0"/>
    <s v="DebtReductionInc"/>
    <x v="1"/>
    <x v="0"/>
    <x v="1"/>
    <s v="NY"/>
    <x v="9"/>
    <m/>
    <x v="2"/>
    <s v="www.seekeen.com"/>
    <s v="DebtReductionInc"/>
    <s v="Credit Card Debt"/>
    <m/>
    <m/>
    <s v="http://www.seekeen.com/b.cgi"/>
    <s v="bk=H8QuaChmletyS5uQCC7jqKQ0yjqULcaAp2sQ9GDn0DIcKjI6dXQpaKJFW6x1FZIYiqW33Wrk9RL6ZcWUt76OKsPpai7WKmR*xLyw3BZqPHj8wHpUkcB67VkID9Xe89xDEV0"/>
    <x v="0"/>
    <s v="utm_source=yahoo&amp;utm_medium=cpc&amp;utm_campaign=DebtReductionInc&amp;utm_content=Credit%20Card%20Debt&amp;keyword=Credit%20Card%20Debt%20Relief&amp;OVRAW=Debt%20Counsel&amp;OVKEY=credit%20card%20debt%20relief&amp;OVMTC=advanced&amp;OVADID=42233453522&amp;OVKWID=207713138522"/>
  </r>
  <r>
    <x v="1870"/>
    <s v="Sara"/>
    <s v="saramcrae@hotmail.com"/>
    <s v="58D83C83-0E86-4B13-9A4D-5C209CDEA457"/>
    <x v="0"/>
    <x v="8"/>
    <x v="0"/>
    <s v="DebtReductionInc"/>
    <x v="1"/>
    <x v="2"/>
    <x v="1"/>
    <s v="MI"/>
    <x v="4"/>
    <m/>
    <x v="0"/>
    <s v="ezinearticles.com"/>
    <s v="DebtReductionInc"/>
    <s v="Credit Card Debt - high volume"/>
    <m/>
    <m/>
    <s v="http://ezinearticles.com/"/>
    <s v="Do-You-Need-to-Reduce-Credit-Card-Debt"/>
    <x v="0"/>
    <s v="utm_source=Google&amp;utm_medium=cpc&amp;utm_campaign=DebtReductionInc&amp;utm_content=Credit%20Card%20Debt%20-%20high%20volume&amp;keyword=Eliminate%20Credit%20Card%20Debt"/>
  </r>
  <r>
    <x v="1871"/>
    <s v="marcus"/>
    <s v="megajordan416@yahoo.com"/>
    <s v="95274B2C-3B74-4BBC-93F1-17591297CDE8"/>
    <x v="0"/>
    <x v="2"/>
    <x v="0"/>
    <s v="DebtReductionInc"/>
    <x v="0"/>
    <x v="1"/>
    <x v="1"/>
    <s v="CO"/>
    <x v="9"/>
    <m/>
    <x v="2"/>
    <s v="www.dotellall.com"/>
    <s v="DebtReductionInc"/>
    <s v="Debt Consolidation"/>
    <m/>
    <m/>
    <s v="http://www.dotellall.com/results.php"/>
    <s v="query=bank%20debt%20consolidation&amp;localkw=bank%20debt%20consolidation&amp;qakw=debt%20consolidation%20loan&amp;ds=overture&amp;did=yhf1f7b4d&amp;original_query={keyword}&amp;network={ifContent:content}{ifSearch:search}&amp;&amp;OVRAW=help%20with%20bank%20debt&amp;OVKEY=help%20and%20bank%20debt%20consolidation&amp;OVMTC=advanced&amp;OVADID=23893672521&amp;OVKWID=215564459521"/>
    <x v="0"/>
    <s v="utm_source=yahoo&amp;utm_medium=cpc&amp;utm_campaign=DebtReductionInc&amp;utm_content=Debt%20Consolidation&amp;keyword=Bank%20Debt%20Consolidation&amp;OVRAW=bank%20debt%20consolidation&amp;OVKEY=bank%20debt%20consolidation&amp;OVMTC=standard&amp;OVADID=42233534522&amp;OVKWID=207713283022"/>
  </r>
  <r>
    <x v="1872"/>
    <s v="mike"/>
    <s v="mike@mmzprinting.com"/>
    <s v="883A7EDC-B4DD-4C76-99B6-741B0C5E23A5"/>
    <x v="0"/>
    <x v="9"/>
    <x v="0"/>
    <s v="DebtReductionInc"/>
    <x v="0"/>
    <x v="1"/>
    <x v="0"/>
    <s v="CA"/>
    <x v="3"/>
    <m/>
    <x v="2"/>
    <s v="as.starware.com"/>
    <s v="DebtReductionInc"/>
    <s v="General Debt"/>
    <m/>
    <m/>
    <s v="http://as.starware.com/dp/search"/>
    <s v="x=wKX1ILEOi V4Si9t41cPILeCDXZ2TTLyZf3qkyeEbMLNu4VJzvdv9THDMGcGXtSi/klCV48zhWkEOJ3pDhIU MoWAWfwjP/Q/9o9HR0cPoQWtvfCVLbmK14mApGIQZ7/IxBGf5lMATeNKmcW9HQWI9sW8cLGOFRixaNZE1ph8WxvTz jviIQp5oS/RL0cn VT/11OicF 5g="/>
    <x v="0"/>
    <s v="utm_source=yahoo&amp;utm_medium=cpc&amp;utm_campaign=DebtReductionInc&amp;utm_content=General%20Debt&amp;keyword=Be%20Debt%20Free&amp;OVRAW=Care%20Free%20Debt&amp;OVKEY=free%20debt&amp;OVMTC=advanced&amp;OVADID=42233303522&amp;OVKWID=207713077522"/>
  </r>
  <r>
    <x v="862"/>
    <s v="Kathleen"/>
    <s v="nywildiris@yahoo.com"/>
    <s v="nySAo7rbvECbpsR4nNa4Rw"/>
    <x v="3"/>
    <x v="0"/>
    <x v="0"/>
    <s v="DebtReductionInc"/>
    <x v="1"/>
    <x v="3"/>
    <x v="0"/>
    <s v="NY"/>
    <x v="9"/>
    <m/>
    <x v="2"/>
    <s v="search.yahoo.com"/>
    <s v="DebtReductionInc"/>
    <s v="Credit Card Consolidation"/>
    <m/>
    <s v="consolidate debt"/>
    <s v="http://search.yahoo.com/search"/>
    <s v="p=consolidate debt&amp;ei=UTF-8&amp;fr=yfp-t-152-s&amp;xargs=12KPjg1itSroGmmvmnEOOIMLrcmUsOkZ7Fo5h7DOV5CtdY6hNdE%2DIfXpP0xZg6WO8T7xvSy7HBreVFdJGu277WVk0qfeO%5FLuL93pnGy8lsaPTtbY12hyMc8ru6i4U6PX0nUl4%2E&amp;pstart=7&amp;b=11"/>
    <x v="0"/>
    <s v="utm_source=yahoo&amp;utm_medium=cpc&amp;utm_campaign=DebtReductionInc&amp;utm_content=Credit%20Card%20Consolidation&amp;keyword=Credit%20Card%20Consolidation&amp;OVRAW=consolidate%20debt&amp;OVKEY=credit%20card%20consolidation&amp;OVMTC=advanced&amp;OVADID=41951287022&amp;OVKWID=207713091022"/>
  </r>
  <r>
    <x v="1873"/>
    <s v="Gayle"/>
    <s v="ggiffor3@nycap.rr.com"/>
    <s v="W8LSeBk6EUyN0FgKl-NZwA"/>
    <x v="1"/>
    <x v="0"/>
    <x v="0"/>
    <s v="DebtReductionInc"/>
    <x v="0"/>
    <x v="1"/>
    <x v="0"/>
    <s v="NY"/>
    <x v="2"/>
    <m/>
    <x v="0"/>
    <s v="www.google.com"/>
    <s v="Debt Volume"/>
    <s v="Debt"/>
    <s v="Debt"/>
    <s v="debt free stimulus"/>
    <s v="http://www.google.com/search"/>
    <s v="hl=en&amp;q=debt free stimulus&amp;aq=f&amp;oq=&amp;aqi="/>
    <x v="0"/>
    <s v="utm_source=google&amp;utm_medium=CPC&amp;utm_content=Debt&amp;utm_campaign=Debt%20Volume&amp;utm_term=Debt&amp;keyword=How%20Can%20I%20Consolidate%20My%20Debt"/>
  </r>
  <r>
    <x v="1874"/>
    <s v="Deborah"/>
    <s v="deborahlis918@hotmail.com"/>
    <s v="1160BDCC-D596-4ADF-85C2-071C0C8D2923"/>
    <x v="0"/>
    <x v="10"/>
    <x v="0"/>
    <s v="DebtReductionInc"/>
    <x v="3"/>
    <x v="3"/>
    <x v="1"/>
    <s v="NY"/>
    <x v="4"/>
    <m/>
    <x v="0"/>
    <s v="www.google.com"/>
    <s v="Debt General"/>
    <s v="Loan Default"/>
    <s v="Loan default help"/>
    <s v="help student loan is in default"/>
    <s v="http://www.google.com/search"/>
    <s v="q=help student loan is in default&amp;rls=com.microsoft:en-us&amp;ie=UTF-8&amp;oe=UTF-8&amp;startIndex=&amp;startPage=1"/>
    <x v="0"/>
    <s v="utm_source=google&amp;utm_medium=CPC&amp;utm_content=Loan%20Default&amp;utm_campaign=Debt%20General&amp;utm_term=Loan%20default%20help&amp;keyword=2009%20Loan%20Default%20Help"/>
  </r>
  <r>
    <x v="1875"/>
    <s v="Diane"/>
    <s v="dianereynolds32@yahoo.com"/>
    <s v="mQxVUE28cE6pE6Wx03gSGQ"/>
    <x v="3"/>
    <x v="0"/>
    <x v="0"/>
    <s v="DebtReductionInc"/>
    <x v="0"/>
    <x v="0"/>
    <x v="0"/>
    <s v="NY"/>
    <x v="4"/>
    <m/>
    <x v="2"/>
    <s v="ww23.rr.com"/>
    <s v="DebtReductionInc"/>
    <s v="Debt Consolidation"/>
    <m/>
    <m/>
    <s v="http://ww23.rr.com/index.php"/>
    <s v="Keywords=Cambridge Debt Consolidation&amp;qs=06oENya4ZG1YS6vOLJwpLiFbgelW6za7_kym95PTIbfpk_0earYMYpGxox_ZJiX6b2lzleYcPsavCy-ID9fWp-GVaHGX3j5VBt9hKh_B0afXuKU5vz8Bd9smSWDhtN0EsRyldhfYOO481yDrMXrtYSbH0MTf199RSN8sbLNSQGUrAYXGJ-KGHXgHm1ftWlggKXeS6rdsCnbjg39Ie0X7hklIBRT0HMDirPLCW64UJUh4sUdIHZhV60b7ut60SmZT7G-VIh62rJV9CelFRuiv57qk9jaTcfds9Scl3pqkNlv5dMMmxrrgPMDS1A9Wu8aUoqF6u6QaFoJQjwj2tLVFaJNA..,YT0xO0w9Q2FtYnJpZGdlIERlYnQgQ29uc29saWRhdGlvbjtSPTE7Uz1NIw.."/>
    <x v="0"/>
    <s v="utm_source=yahoo&amp;utm_medium=cpc&amp;utm_campaign=DebtReductionInc&amp;utm_content=Debt%20Consolidation&amp;keyword=Debt%20Consolidation&amp;OVRAW=Cambridge%20Debt%20Consolidation&amp;OVKEY=cambridge%20debt%20consolidation&amp;OVMTC=standard&amp;OVADID=41951208522&amp;OVKWID=207713252522"/>
  </r>
  <r>
    <x v="1876"/>
    <s v="corey"/>
    <s v="smileypooh590@yahoo.com"/>
    <s v="9276D9C4-90A6-4F60-94E6-0872210EB435"/>
    <x v="0"/>
    <x v="11"/>
    <x v="0"/>
    <s v="DebtReductionInc"/>
    <x v="0"/>
    <x v="1"/>
    <x v="0"/>
    <s v="NY"/>
    <x v="7"/>
    <m/>
    <x v="2"/>
    <s v="www.findstuff.com"/>
    <s v="DebtReductionInc"/>
    <s v="Chapter 7 Bankruptcy"/>
    <m/>
    <m/>
    <s v="http://www.findstuff.com/v3/index.php"/>
    <s v="uvx=Qn9oImmCCCpE2j_CCUIUJDCfYXjOY701bmgjPkdyZZ1E-8VdQ-1_IHNTOMevfPXzMJ9heM5jvTXTzFrFR7tojsIGjj81-iHfKiYsWuUXDLUHFUY2QH1U8voZmMm7oxYkahkGMsQyxfBe1Xk346qPf8X8Ez-TkNXYP6z_9YhCrb5hp-DAS6KoKghq4eEoDh8OVcY7T0jG1d_nRmd5qohsR4C_6JAi3UQhNnW1M7BIi24%2A"/>
    <x v="0"/>
    <s v="utm_source=yahoo&amp;utm_medium=cpc&amp;utm_campaign=DebtReductionInc&amp;utm_content=Chapter%207%20Bankruptcy&amp;keyword=Avoid%20Filing%20Personal%20Chapter%207%20Bankruptcy&amp;OVRAW=personal%20bankruptcy&amp;OVKEY=personal%20chapter%207%20bankruptcy&amp;OVMTC=advanced&amp;OVADID=42233379522&amp;OVKWID=207713431522"/>
  </r>
  <r>
    <x v="1877"/>
    <s v="Tony"/>
    <s v="chink8304@hotmail.com"/>
    <s v="0FKiwn4tpkOiKbyu8vSKeA"/>
    <x v="2"/>
    <x v="8"/>
    <x v="0"/>
    <s v="DebtReductionInc"/>
    <x v="0"/>
    <x v="2"/>
    <x v="1"/>
    <s v="NY"/>
    <x v="7"/>
    <m/>
    <x v="0"/>
    <s v="www.info.com"/>
    <s v="Debt Holding Tank"/>
    <s v="Holding Tank - Debt"/>
    <s v="Pacific debt"/>
    <m/>
    <s v="http://www.info.com/pacific%20debt"/>
    <s v="cb=28&amp;cmp=3940"/>
    <x v="0"/>
    <s v="utm_source=google&amp;utm_medium=CPC&amp;utm_content=Holding%20Tank%20-%20Debt&amp;utm_campaign=Debt%20Holding%20Tank&amp;utm_term=Pacific%20debt&amp;keyword=How%20Can%20I%20Consolidate%20My%20Debt"/>
  </r>
  <r>
    <x v="1878"/>
    <s v="frances"/>
    <s v="francy1@live.com"/>
    <s v="6ED42E15-3789-466C-ABAA-652FB3C4F4EF"/>
    <x v="0"/>
    <x v="0"/>
    <x v="0"/>
    <s v="DebtReductionInc"/>
    <x v="0"/>
    <x v="0"/>
    <x v="0"/>
    <s v="NY"/>
    <x v="0"/>
    <m/>
    <x v="1"/>
    <s v="co115w.col115.mail.live.com"/>
    <s v="Financial Services"/>
    <s v="Consolidate"/>
    <m/>
    <m/>
    <s v="http://co115w.col115.mail.live.com/mail/InboxLight.aspx"/>
    <s v="n=1635491201"/>
    <x v="0"/>
    <s v="utm_source=AdKnowledge&amp;utm_medium=CPC&amp;utm_content=Consolidate&amp;20Debt&amp;utm_campaign=Financial%20Services&amp;keyword=Debt%20Consolidation%20Experts"/>
  </r>
  <r>
    <x v="1879"/>
    <s v="Sandra"/>
    <s v="sguinta4@yahoo.com"/>
    <s v="zBs_-HRAukmkHyGvZRN4gA"/>
    <x v="2"/>
    <x v="8"/>
    <x v="0"/>
    <s v="DebtReductionInc"/>
    <x v="1"/>
    <x v="2"/>
    <x v="1"/>
    <s v="NY"/>
    <x v="0"/>
    <m/>
    <x v="2"/>
    <s v="search.yahoo.com"/>
    <s v="DebtReductionInc"/>
    <s v="Credit Card Consolidation"/>
    <m/>
    <s v="consolidate credit card debt"/>
    <s v="http://search.yahoo.com/search"/>
    <s v="ei=UTF-8&amp;fr=yfp-t-501&amp;p=consolidate credit card debt&amp;rs=0&amp;fr2=rs-top"/>
    <x v="0"/>
    <s v="utm_source=yahoo&amp;utm_medium=cpc&amp;utm_campaign=DebtReductionInc&amp;utm_content=Credit%20Card%20Consolidation&amp;keyword=Credit%20Card%20Consolidation&amp;OVRAW=consolidate%20credit%20card%20debt&amp;OVKEY=credit%20card%20consolidation&amp;OVMTC=advanced&amp;OVADID=41951287022&amp;OVKWID=207713091022"/>
  </r>
  <r>
    <x v="1880"/>
    <s v="mikhail"/>
    <s v="barbakov@netzero.com"/>
    <s v="25FED141-A90E-4879-AD55-CCFA41A6292B"/>
    <x v="0"/>
    <x v="5"/>
    <x v="0"/>
    <s v="DebtReductionInc"/>
    <x v="0"/>
    <x v="1"/>
    <x v="1"/>
    <s v="NY"/>
    <x v="3"/>
    <m/>
    <x v="2"/>
    <s v="www.findstuff.com"/>
    <s v="DebtReductionInc"/>
    <s v="Debt Consolidation"/>
    <m/>
    <m/>
    <s v="http://www.findstuff.com/v3/index.php"/>
    <s v="uvx=A5TZ4lBgUhE-QrzWH0nuDISmrFLMDCg5-FPspgEquYsVcYDGlpyrfLS72FlPl-BtidPW70R8pDtN6tXbtDVZRudGZ3mqiGxHfSleHFWYDm442tiLj9ENhQ%2A%2A"/>
    <x v="0"/>
    <s v="utm_source=yahoo&amp;utm_medium=cpc&amp;utm_campaign=DebtReductionInc&amp;utm_content=Debt%20Consolidation&amp;keyword=Government%20Debt%20Consolidation&amp;OVRAW=Governement%20Loan%20Consolidation&amp;OVKEY=government%20debt%20consolidation&amp;OVMTC=advanced&amp;OVADID=41951208522&amp;OVKWID=207713454522"/>
  </r>
  <r>
    <x v="1881"/>
    <s v="Michael"/>
    <s v="mburns11@msn.com"/>
    <s v="5E823120-3C99-451F-8CE1-559B1180C0ED"/>
    <x v="0"/>
    <x v="5"/>
    <x v="0"/>
    <s v="DebtReductionInc"/>
    <x v="0"/>
    <x v="1"/>
    <x v="1"/>
    <s v="NY"/>
    <x v="6"/>
    <m/>
    <x v="2"/>
    <s v="www.linkroll.com"/>
    <s v="DebtReductionInc"/>
    <s v="Credit Card Debt"/>
    <m/>
    <m/>
    <s v="http://www.linkroll.com/credit-card-debt/what-to-say-when-settling-credit-card-debt.php"/>
    <m/>
    <x v="0"/>
    <s v="utm_source=yahoo&amp;utm_medium=cpc&amp;utm_campaign=DebtReductionInc&amp;utm_content=Credit%20Card%20Debt&amp;keyword=Settling%20Credit%20Card%20Debt&amp;OVRAW=settling%20credit%20card%20debt&amp;OVKEY=settling%20credit%20card%20debt&amp;OVMTC=standard&amp;OVADID=41951212022&amp;OVKWID=207713237522"/>
  </r>
  <r>
    <x v="1882"/>
    <s v="Barbara"/>
    <s v="bhardie504@yahoo.com"/>
    <s v="100454DB-E96D-4A4A-A428-EDAA83481750"/>
    <x v="0"/>
    <x v="2"/>
    <x v="0"/>
    <s v="DebtReductionInc"/>
    <x v="0"/>
    <x v="1"/>
    <x v="1"/>
    <s v="NY"/>
    <x v="9"/>
    <m/>
    <x v="0"/>
    <s v="googleads.g.doubleclick.net"/>
    <s v="Debt Volume"/>
    <s v="How"/>
    <s v="debt"/>
    <m/>
    <s v="http://googleads.g.doubleclick.net/pagead/ads"/>
    <s v="client=ca-pub-0440906599874466&amp;dt=1244088354073&amp;lmt=1244088354&amp;prev_fmts=200x90_0ads_al_s&amp;format=fp_al_lp&amp;output=html&amp;correlator=1244088353075&amp;url=http%3A%2F%2Fwww.filife.com%2Fstories%2Fnew-credit-card-law-wont-be-perfect-panacea-for-consumers&amp;ad_type=text_image&amp;ea=0&amp;ref=http%3A%2F%2Fwww.filife.com%2Freviews%2Fvisions-federal-credit-union-mastercard&amp;frm=0&amp;ui=rc%3A0&amp;ga_vid=146636241.1244088315&amp;ga_sid=1244088315&amp;ga_hid=111469457&amp;ga_fc=true&amp;flash=10.0.12.36&amp;w=200&amp;h=90&amp;u_h=1050&amp;u_w=1680&amp;u_ah=1020&amp;u_aw=1680&amp;u_cd=32&amp;u_tz=-240&amp;u_his=24&amp;u_java=true&amp;dtd=31&amp;kw_type=radlink&amp;rt=ChBKJ0guAAef5wqzFwrEDlZ2EhVDcmVkaXQgQ2FyZCBEZWJ0IExhd3MaCNiKVIv2848LKAFSEwi0hp2p3u-aAhUiEbMKHVxDcYU&amp;hl=en&amp;kw0=Credit Card Debt Laws&amp;kw1=Fixed Rate Credit Cards&amp;kw2=Credit Card Payment Protection&amp;kw3=Visa Credit Card Interest&amp;kw4=Prepaid Mastercard&amp;okw=Credit Card Debt Laws"/>
    <x v="0"/>
    <s v="utm_source=google&amp;utm_medium=CPC&amp;utm_content=How&amp;utm_campaign=Debt%20Volume&amp;utm_term=debt&amp;keyword=Be%20Debt%20Free%20in%2012%20-%2036%20Months."/>
  </r>
  <r>
    <x v="1883"/>
    <s v="shea"/>
    <s v="shea_hoston@yahoo.com"/>
    <s v="994A7C36-8AFC-456E-8D8D-9F885F1A0F74"/>
    <x v="0"/>
    <x v="9"/>
    <x v="0"/>
    <s v="DebtReductionInc"/>
    <x v="0"/>
    <x v="1"/>
    <x v="0"/>
    <s v="NY"/>
    <x v="6"/>
    <m/>
    <x v="2"/>
    <s v="search.yahoo.com"/>
    <s v="DebtReductionInc"/>
    <s v="Chapter 7 Bankruptcy"/>
    <m/>
    <s v="what is chapter 7 bankruptcy"/>
    <s v="http://search.yahoo.com/search"/>
    <s v="ei=utf-8&amp;fr=slv8-tyc7&amp;p=what%20is%20chapter%207%20bankruptcy&amp;type="/>
    <x v="0"/>
    <s v="utm_source=yahoo&amp;utm_medium=cpc&amp;utm_campaign=DebtReductionInc&amp;utm_content=Chapter%207%20Bankruptcy&amp;keyword=Avoid%20Filing%20Chapter%207%20Bankruptcy&amp;OVRAW=what%20is%20chapter%207%20bankruptcy&amp;OVKEY=chapter%207%20bankruptcy%20law&amp;OVMTC=advanced&amp;OVADID=42233379522&amp;OVKWID=207713429522"/>
  </r>
  <r>
    <x v="1884"/>
    <s v="Nicole"/>
    <s v="hewittnicole266@gmail.com"/>
    <s v="oha70JyR_UimnvPhOqquLw"/>
    <x v="3"/>
    <x v="0"/>
    <x v="0"/>
    <s v="DebtReductionInc"/>
    <x v="1"/>
    <x v="0"/>
    <x v="0"/>
    <s v="NY"/>
    <x v="2"/>
    <m/>
    <x v="0"/>
    <m/>
    <s v="Credit"/>
    <s v="How"/>
    <s v="How to lower credit card"/>
    <m/>
    <m/>
    <m/>
    <x v="2"/>
    <s v="utm_source=google&amp;utm_medium=CPC&amp;utm_content=How&amp;utm_campaign=Credit&amp;utm_term=How%20to%20lower%20credit%20card&amp;keyword=How%20Can%20I%20Consolidate%20My%20Debt"/>
  </r>
  <r>
    <x v="1885"/>
    <s v="Robert"/>
    <s v="rgmarc18@roadrunner.com"/>
    <s v="oMvwOwMLK0uxA87BjdQzSQ"/>
    <x v="3"/>
    <x v="0"/>
    <x v="0"/>
    <s v="DebtReductionInc"/>
    <x v="1"/>
    <x v="0"/>
    <x v="0"/>
    <s v="NY"/>
    <x v="7"/>
    <m/>
    <x v="1"/>
    <s v="www.debtguidenow.com"/>
    <s v="Financial Services"/>
    <s v="Consolidate"/>
    <m/>
    <m/>
    <s v="http://www.debtguidenow.com/debt7/"/>
    <m/>
    <x v="0"/>
    <s v="utm_source=AdKnowledge&amp;utm_medium=CPC&amp;utm_content=Consolidate&amp;20Debt&amp;utm_campaign=Financial%20Services&amp;keyword=Debt%20Consolidation%20Experts"/>
  </r>
  <r>
    <x v="1886"/>
    <s v="heather"/>
    <s v="heather_bugg7@yahoo.com"/>
    <s v="9B4216BC-F6D1-437B-953B-3BE173D5FC0F"/>
    <x v="0"/>
    <x v="0"/>
    <x v="0"/>
    <s v="DebtReductionInc"/>
    <x v="0"/>
    <x v="1"/>
    <x v="0"/>
    <s v="NY"/>
    <x v="1"/>
    <m/>
    <x v="0"/>
    <s v="www.google.com"/>
    <s v="Debt General"/>
    <s v="Loan Default"/>
    <s v="Loans in default"/>
    <s v="stafford loans going into default"/>
    <s v="http://www.google.com/search"/>
    <s v="hl=en&amp;q=stafford loans going into default&amp;aq=f&amp;oq="/>
    <x v="0"/>
    <s v="utm_source=google&amp;utm_medium=CPC&amp;utm_content=Loan%20Default&amp;utm_campaign=Debt%20General&amp;utm_term=Loans%20in%20default&amp;keyword=How%20Can%20I%20Consolidate%20My%20Debt"/>
  </r>
  <r>
    <x v="1887"/>
    <s v="William"/>
    <s v="dwilkins68@gmail.com"/>
    <s v="254CC794-42E7-4570-B7F1-05F778D0B7B3"/>
    <x v="0"/>
    <x v="0"/>
    <x v="0"/>
    <s v="DebtReductionInc"/>
    <x v="0"/>
    <x v="1"/>
    <x v="0"/>
    <s v="FL"/>
    <x v="0"/>
    <m/>
    <x v="0"/>
    <s v="googleads.g.doubleclick.net"/>
    <s v="DebtReductionInc"/>
    <s v="Student Debt"/>
    <m/>
    <m/>
    <s v="http://googleads.g.doubleclick.net/pagead/ads"/>
    <s v="client=ca-pub-6367561450764046&amp;dt=1244745197130&amp;lmt=1244745211&amp;output=html&amp;slotname=1567792731&amp;correlator=1244745197130&amp;url=http%3A%2F%2Fforgivestudentloandebt.com%2Fusers%2Fwhere-am-i&amp;ref=http%3A%2F%2Fforgivestudentloandebt.com%2Fuser&amp;frm=0&amp;ga_vid=262016129.1244745197&amp;ga_sid=1244745197&amp;ga_hid=1072546592&amp;flash=10.0.22&amp;w=160&amp;h=600&amp;u_h=768&amp;u_w=1024&amp;u_ah=734&amp;u_aw=1024&amp;u_cd=32&amp;u_tz=-300&amp;u_his=2&amp;u_java=true&amp;u_nplug=19&amp;u_nmime=90&amp;dtd=16&amp;xpc=ceVi2sxK7i&amp;p=http%3A//forgivestudentloandebt.com"/>
    <x v="0"/>
    <s v="utm_source=Google&amp;utm_medium=cpc&amp;utm_campaign=DebtReductionInc&amp;utm_content=Student%20Debt&amp;keyword=Defaulted%20Student%20Loan%20Solutions"/>
  </r>
  <r>
    <x v="1888"/>
    <s v="Charles"/>
    <s v="bookkeepingpros@ymail.com"/>
    <s v="B278CE59-B965-44FE-BD83-6873E033067A"/>
    <x v="0"/>
    <x v="6"/>
    <x v="0"/>
    <s v="DebtReductionInc"/>
    <x v="0"/>
    <x v="1"/>
    <x v="1"/>
    <s v="FL"/>
    <x v="8"/>
    <m/>
    <x v="0"/>
    <s v="googleads.g.doubleclick.net"/>
    <s v="DebtReductionInc"/>
    <s v="Student Debt"/>
    <m/>
    <m/>
    <s v="http://googleads.g.doubleclick.net/pagead/ads"/>
    <s v="client=ca-pub-2090988506854078&amp;dt=1244221779674&amp;lmt=1244221779&amp;prev_slotnames=3682091518&amp;output=html&amp;slotname=5728049982&amp;correlator=1244221779241&amp;url=http%3A%2F%2Fwww.collegescholarships.org%2Floans%2Fdeferment.htm&amp;ref=http%3A%2F%2Fwww.bing.com%2Fsearch%3Fq%3Dstudent%2Bloan%2Bhardship%26src%3DIE-SearchBox&amp;frm=0&amp;ga_vid=1029296411.1244221780&amp;ga_sid=1244221780&amp;ga_hid=1699187085&amp;flash=9.0.45.0&amp;w=468&amp;h=60&amp;u_h=768&amp;u_w=1280&amp;u_ah=738&amp;u_aw=1280&amp;u_cd=32&amp;u_tz=-240&amp;u_his=2&amp;u_java=true&amp;dtd=50&amp;xpc=2gJ88TPiWc&amp;p=http%3A//www.collegescholarships.org"/>
    <x v="1"/>
    <s v="utm_source=Google&amp;utm_medium=cpc&amp;utm_campaign=DebtReductionInc&amp;utm_content=Student%20Debt&amp;keyword=Defaulted%20Student%20Loan%20Solutions"/>
  </r>
  <r>
    <x v="1889"/>
    <s v="Sandy"/>
    <s v="meekeroo@yahoo.com"/>
    <s v="fZXj9yh7EUGO2FUnwWwZ1w"/>
    <x v="1"/>
    <x v="0"/>
    <x v="0"/>
    <s v="DebtReductionInc"/>
    <x v="0"/>
    <x v="1"/>
    <x v="0"/>
    <s v="CA"/>
    <x v="4"/>
    <m/>
    <x v="2"/>
    <s v="search.yahoo.com"/>
    <s v="state"/>
    <s v="File Bankruptcy"/>
    <m/>
    <s v="how to file bankruptcy in california"/>
    <s v="http://search.yahoo.com/search"/>
    <s v="p=how to file bankruptcy in california&amp;fr=yfp-t-501&amp;toggle=1&amp;cop=mss&amp;ei=UTF-8"/>
    <x v="0"/>
    <s v="utm_source=yahoo&amp;utm_medium=cpc&amp;utm_campaign=state&amp;utm_content=File%20Bankruptcy&amp;keyword=Avoid%20File%20Bankruptcy%20In%20California&amp;OVRAW=how%20to%20file%20bankruptcy%20in%20california&amp;OVKEY=how%20to%20file%20bankruptcy%20in%20california&amp;OVMTC=standard&amp;OVADID=42233384022&amp;OVKWID=207729613522"/>
  </r>
  <r>
    <x v="1890"/>
    <s v="Melinda"/>
    <s v="gmkadams@aol.com"/>
    <s v="50F3A968-D475-461C-8AB3-5A4A5A53BCED"/>
    <x v="0"/>
    <x v="0"/>
    <x v="0"/>
    <s v="DebtReductionInc"/>
    <x v="0"/>
    <x v="1"/>
    <x v="0"/>
    <s v="TX"/>
    <x v="5"/>
    <m/>
    <x v="0"/>
    <s v="moneyfor20s.about.com"/>
    <s v="DebtReductionInc"/>
    <s v="Lower Payments"/>
    <m/>
    <m/>
    <s v="http://moneyfor20s.about.com/od/creditcards/ht/lowerccinterest.htm"/>
    <m/>
    <x v="0"/>
    <s v="utm_source=Google&amp;utm_medium=cpc&amp;utm_campaign=DebtReductionInc&amp;utm_content=Lower%20Payments&amp;keyword=How%20To%20Lower%20Monthly%20Mortgage%20Payments"/>
  </r>
  <r>
    <x v="1891"/>
    <s v="Harriet"/>
    <s v="hlearson@att.net"/>
    <s v="31BE0A7B-97AC-4277-8FCE-DED8EE55FCD8"/>
    <x v="0"/>
    <x v="0"/>
    <x v="0"/>
    <s v="DebtReductionInc"/>
    <x v="1"/>
    <x v="4"/>
    <x v="0"/>
    <s v="TX"/>
    <x v="8"/>
    <m/>
    <x v="0"/>
    <m/>
    <s v="DebtReductionInc"/>
    <s v="Student Debt"/>
    <m/>
    <m/>
    <m/>
    <m/>
    <x v="2"/>
    <s v="utm_source=Google&amp;utm_medium=cpc&amp;utm_campaign=DebtReductionInc&amp;utm_content=Student%20Debt&amp;keyword=Defaulted%20Student%20Loan%20Solutions"/>
  </r>
  <r>
    <x v="1892"/>
    <s v="DUANE"/>
    <s v="DEWEY450P@SBCGLOBAL.NET"/>
    <s v="C1F4CA4F-8EC9-46D1-924A-D95B0FAA3CE4"/>
    <x v="0"/>
    <x v="1"/>
    <x v="0"/>
    <s v="DebtReductionInc"/>
    <x v="0"/>
    <x v="1"/>
    <x v="1"/>
    <s v="CA"/>
    <x v="0"/>
    <m/>
    <x v="0"/>
    <s v="www.google.com"/>
    <s v="Debt Holding Tank"/>
    <s v="Holding Tank - Debt"/>
    <s v="Legally erase your debt as seen on msnbc"/>
    <s v="legally erase your debt as seen on msnbc"/>
    <s v="http://www.google.com/search"/>
    <s v="q=legally erase your debt as seen on msnbc&amp;ie=utf-8&amp;oe=utf-8&amp;aq=t&amp;rls=org.mozilla:en-US:official&amp;client=firefox-a"/>
    <x v="0"/>
    <s v="utm_source=google&amp;utm_medium=CPC&amp;utm_content=Holding%20Tank%20-%20Debt&amp;utm_campaign=Debt%20Holding%20Tank&amp;utm_term=Legally%20erase%20your%20debt%20as%20seen%20on%20msnbc&amp;keyword=How%20Can%20I%20Consolidate%20My%20Debt"/>
  </r>
  <r>
    <x v="450"/>
    <s v="Joseph"/>
    <s v="jcalicchio@wlu.edu"/>
    <s v="A2ZUvWU-8EmY5vaJg5NsFA"/>
    <x v="5"/>
    <x v="0"/>
    <x v="0"/>
    <s v="DebtReductionInc"/>
    <x v="3"/>
    <x v="4"/>
    <x v="0"/>
    <s v="VA"/>
    <x v="5"/>
    <m/>
    <x v="0"/>
    <s v="pagead2.googlesyndication.com"/>
    <s v="Debt Volume"/>
    <s v="How"/>
    <s v="debt"/>
    <m/>
    <s v="http://pagead2.googlesyndication.com/pagead/ads"/>
    <s v="client=ca-gurunet_wikianswers_radlinks_js&amp;hints=debt counselors and consolidationpersonal financebusiness and finance&amp;format=fp_al_lp&amp;output=html&amp;channel=Unanswered_ad_links&amp;url=http%3A%2F%2Fwiki.answers.com%2FQ%2FCan_you_negotiate_with_credit_card_company_to_change_payment_plan&amp;kw_type=radlink&amp;hl=en&amp;rt=ChBKnao0AA6hRgrld4-SXENEEg5OZWdvdGlhdGUgRGVidBoIjzk6o2X-2-QoAVITCKbHmbPE0ZwCFZiC5QodsDm9jQ&amp;kw=Negotiate Debt"/>
    <x v="0"/>
    <s v="utm_source=google&amp;utm_medium=CPC&amp;utm_content=How&amp;utm_campaign=Debt%20Volume&amp;utm_term=debt&amp;keyword=Be%20Debt%20Free%20in%2012%20-%2036%20Months."/>
  </r>
  <r>
    <x v="1893"/>
    <s v="William"/>
    <s v="TandDplus3@msn.com"/>
    <s v="625FD021-0CEE-4DD6-B9B5-2C236AF584FF"/>
    <x v="0"/>
    <x v="10"/>
    <x v="0"/>
    <s v="DebtReductionInc"/>
    <x v="1"/>
    <x v="0"/>
    <x v="1"/>
    <s v="VA"/>
    <x v="2"/>
    <m/>
    <x v="0"/>
    <s v="search.mywebsearch.com"/>
    <s v="DebtReductionInc"/>
    <s v="Credit Card Debt - high volume"/>
    <m/>
    <m/>
    <s v="http://search.mywebsearch.com/mywebsearch/AJmain.jhtml"/>
    <s v="pg=AJmain&amp;action=click&amp;searchfor=Credit Card Debt&amp;t=NULL&amp;si=&amp;nr=Fin&amp;tpr=ps13&amp;ss=dns-pop&amp;st=dns&amp;ptnrS=ZRxdm429YYUS&amp;ct=NS"/>
    <x v="0"/>
    <s v="utm_source=Google&amp;utm_medium=cpc&amp;utm_campaign=DebtReductionInc&amp;utm_content=Credit%20Card%20Debt%20-%20high%20volume&amp;keyword=Eliminate%20Credit%20Card%20Debt"/>
  </r>
  <r>
    <x v="1894"/>
    <s v="Debbie"/>
    <s v="dwilli1998@yahoo.com"/>
    <s v="51FE4773-AD96-4067-B3E6-0C8B0490B671"/>
    <x v="0"/>
    <x v="3"/>
    <x v="0"/>
    <s v="DebtReductionInc"/>
    <x v="0"/>
    <x v="1"/>
    <x v="1"/>
    <s v="VA"/>
    <x v="6"/>
    <m/>
    <x v="0"/>
    <s v="www.google.com"/>
    <s v="Debt General"/>
    <s v="Student Debt"/>
    <s v="Student loan default"/>
    <s v="student loan default amnesty"/>
    <s v="http://www.google.com/search"/>
    <s v="q=student loan default amnesty&amp;hl=en&amp;client=firefox-a&amp;rls=org.mozilla:en-US:official&amp;hs=KFw&amp;start=40&amp;sa=N"/>
    <x v="0"/>
    <s v="utm_source=google&amp;utm_medium=CPC&amp;utm_content=Student%20Debt&amp;utm_campaign=Debt%20General&amp;utm_term=Student%20loan%20default&amp;keyword=How%20Can%20I%20Consolidate%20My%20Debt"/>
  </r>
  <r>
    <x v="1895"/>
    <s v="Doretha"/>
    <s v="mageeanita@gmail.com"/>
    <s v="45AF742C-2DD2-4021-A932-676543A96D46"/>
    <x v="0"/>
    <x v="2"/>
    <x v="0"/>
    <s v="DebtReductionInc"/>
    <x v="4"/>
    <x v="3"/>
    <x v="1"/>
    <s v="LA"/>
    <x v="2"/>
    <m/>
    <x v="0"/>
    <s v="www.ehow.com"/>
    <s v="Debt Volume"/>
    <s v="How"/>
    <s v="debt"/>
    <m/>
    <s v="http://www.ehow.com/how_4689403_settle-a-judgment.html"/>
    <m/>
    <x v="0"/>
    <s v="utm_source=google&amp;utm_medium=CPC&amp;utm_content=How&amp;utm_campaign=Debt%20Volume&amp;utm_term=debt&amp;keyword=2009%20Debt%20Bail%20Out.%20Cut%20Your%20Debt%20in%20Half!"/>
  </r>
  <r>
    <x v="1896"/>
    <s v="Sarah"/>
    <s v="flyinw@prestontel.com"/>
    <s v="35DEDD40-9DE8-4534-B380-2406C3461BD5"/>
    <x v="0"/>
    <x v="0"/>
    <x v="0"/>
    <s v="DebtReductionInc"/>
    <x v="4"/>
    <x v="0"/>
    <x v="0"/>
    <s v="IL"/>
    <x v="8"/>
    <m/>
    <x v="0"/>
    <s v="www.ehow.com"/>
    <s v="DebtReductionInc"/>
    <s v="Student Debt"/>
    <m/>
    <m/>
    <s v="http://www.ehow.com/how_4837072_consolidate-federal-student-loans.html"/>
    <m/>
    <x v="0"/>
    <s v="utm_source=Google&amp;utm_medium=cpc&amp;utm_campaign=DebtReductionInc&amp;utm_content=Student%20Debt&amp;keyword=Defaulted%20Student%20Loan%20Solutions"/>
  </r>
  <r>
    <x v="1897"/>
    <s v="Ann"/>
    <s v="bigmissy37@yahoo.com"/>
    <s v="80C35A0A-8B74-4304-839D-4055B5A03E68"/>
    <x v="0"/>
    <x v="8"/>
    <x v="0"/>
    <s v="DebtReductionInc"/>
    <x v="1"/>
    <x v="0"/>
    <x v="1"/>
    <s v="MI"/>
    <x v="2"/>
    <m/>
    <x v="0"/>
    <s v="www.google.com"/>
    <s v="Debt Holding Tank"/>
    <s v="Holding Tank - Debt"/>
    <s v="American debt"/>
    <s v="American Debt"/>
    <s v="http://www.google.com/search"/>
    <s v="hl=en&amp;source=hp&amp;q=American Debt&amp;aq=f&amp;oq=&amp;aqi=&amp;rlz=1R2GGIE_en"/>
    <x v="0"/>
    <s v="utm_source=google&amp;utm_medium=CPC&amp;utm_content=Holding%20Tank%20-%20Debt&amp;utm_campaign=Debt%20Holding%20Tank&amp;utm_term=American%20debt&amp;keyword=2009%20American%20Debt%20Releif%20Program"/>
  </r>
  <r>
    <x v="215"/>
    <s v="Micnael"/>
    <s v="boatmanmt@yahoo.com"/>
    <s v="7qyi93fye02A7ntdil8ktA"/>
    <x v="3"/>
    <x v="2"/>
    <x v="0"/>
    <s v="DebtReductionInc"/>
    <x v="1"/>
    <x v="3"/>
    <x v="1"/>
    <s v="TX"/>
    <x v="9"/>
    <m/>
    <x v="0"/>
    <s v="googleads.g.doubleclick.net"/>
    <s v="DebtReductionInc"/>
    <s v="Credit Card Debt"/>
    <m/>
    <m/>
    <s v="http://googleads.g.doubleclick.net/pagead/ads"/>
    <s v="client=ca-pub-6958755572607374&amp;format=728x90_as&amp;output=html&amp;h=90&amp;w=728&amp;lmt=1251390756&amp;channel=4455870224%2B9133651905%2B5602380156%2B8102179167&amp;ad_type=text_image&amp;alternate_ad_url=http%3A%2F%2Fhubpages.com%2Fgoogle_adsense_script.html&amp;color_bg=ffffff&amp;color_border=ffffff&amp;color_link=0000d8&amp;color_text=3b3b3b&amp;color_url=3f3f3f&amp;flash=10.0.22.87&amp;url=http%3A%2F%2Fhubpages.com%2Ftag%2Fterminate%2Bcredit%2Bcard%2Bdebt%2Fhot&amp;ref=http%3A%2F%2Fhubpages.com%2Fhub%2FHowToGetRidOfCreditCardDebt&amp;ui=rc%3A6&amp;dt=1251390756031&amp;correlator=1251390756031&amp;frm=0&amp;ga_vid=771650168.1251390397&amp;ga_sid=1251390397&amp;ga_hid=1270100832&amp;ga_fc=1&amp;u_tz=-300&amp;u_his=7&amp;u_java=1&amp;u_h=768&amp;u_w=1024&amp;u_ah=730&amp;u_aw=1024&amp;u_cd=32&amp;u_nplug=0&amp;u_nmime=0&amp;biw=999&amp;bih=533&amp;fu=0&amp;ifi=1&amp;dtd=78&amp;xpc=lXFErEGLg9&amp;p=http%3A//hubpages.com"/>
    <x v="0"/>
    <s v="utm_source=Google&amp;utm_medium=cpc&amp;utm_campaign=DebtReductionInc&amp;utm_content=Credit%20Card%20Debt&amp;keyword=Credit%20Card%20Debt%20Services"/>
  </r>
  <r>
    <x v="1898"/>
    <s v="Gennie"/>
    <s v="gennie1954@hotmail.com"/>
    <s v="FF438D62-9918-4407-BE04-2BA7D4A1FC12"/>
    <x v="0"/>
    <x v="6"/>
    <x v="0"/>
    <s v="DebtReductionInc"/>
    <x v="0"/>
    <x v="1"/>
    <x v="1"/>
    <s v="TX"/>
    <x v="2"/>
    <m/>
    <x v="0"/>
    <s v="search.mywebsearch.com"/>
    <s v="Credit"/>
    <s v="Credit Card Reduction"/>
    <s v="How to reduce credit card apr"/>
    <m/>
    <s v="http://search.mywebsearch.com/mywebsearch/AJmain.jhtml"/>
    <s v="qid=8A372483CC9299E0531418A40BAD4A8A&amp;pg=AJmain&amp;ord=0&amp;action=click&amp;p=AJmain&amp;tpr=jrel3&amp;ptnrS=ZUxdm080YYUS&amp;searchfor=How Do You Lower Credit Card APR&amp;si=&amp;ct=RR&amp;st=bar&amp;ss=sub&amp;cb=ZU"/>
    <x v="0"/>
    <s v="utm_source=google&amp;utm_medium=CPC&amp;utm_content=Credit%20Card%20Reduction&amp;utm_campaign=Credit&amp;utm_term=How%20to%20reduce%20credit%20card%20apr&amp;keyword=How%20Can%20I%20Consolidate%20My%20Debt"/>
  </r>
  <r>
    <x v="1899"/>
    <s v="Jean Ann"/>
    <s v="jaclilly@yahoo.com"/>
    <s v="YqA0tPQfeESXsUJ9U9fosg"/>
    <x v="2"/>
    <x v="0"/>
    <x v="0"/>
    <s v="DebtReductionInc"/>
    <x v="0"/>
    <x v="1"/>
    <x v="0"/>
    <s v="WV"/>
    <x v="0"/>
    <m/>
    <x v="0"/>
    <s v="googleads.g.doubleclick.net"/>
    <s v="DebtReductionInc"/>
    <s v="Student Debt"/>
    <m/>
    <s v="http://studentloandebthelp.net"/>
    <s v="http://googleads.g.doubleclick.net/pagead/ads"/>
    <s v="client=ca-pub-6210996138504641&amp;dt=1245119392609&amp;lmt=1245119392&amp;output=html&amp;slotname=9143592624&amp;correlator=1245119392609&amp;url=http%3A%2F%2Fstudentloandebthelp.net%2F&amp;ref=http%3A%2F%2Fsearch.yahoo.com%2Fsearch%3B_ylt%3DA0geu57EAjdKZWUBTldXNyoA%3Fp%3Dhelp%2Bstudent%2Bloan%2Bdebt%26fr%3Dyfp-t-501-s%26fr2%3Dsb-top%26sao%3D1&amp;frm=0&amp;ga_vid=605539239.1245119393&amp;ga_sid=1245119393&amp;ga_hid=2001092256&amp;flash=10.0.22.87&amp;w=336&amp;h=280&amp;u_h=945&amp;u_w=1680&amp;u_ah=915&amp;u_aw=1680&amp;u_cd=32&amp;u_tz=-420&amp;u_his=10&amp;u_java=true&amp;dtd=78&amp;xpc=5YMZRgH1Ch&amp;p=http%3A//studentloandebthelp.net"/>
    <x v="0"/>
    <s v="utm_source=Google&amp;utm_medium=cpc&amp;utm_campaign=DebtReductionInc&amp;utm_content=Student%20Debt&amp;keyword=Defaulted%20Student%20Loan%20Solutions"/>
  </r>
  <r>
    <x v="1900"/>
    <s v="fructuoso"/>
    <s v="fructuosoarias@yahoo.com"/>
    <s v="40F87FEE-AEC5-4BF4-9215-A352A2B0F0AA"/>
    <x v="0"/>
    <x v="8"/>
    <x v="0"/>
    <s v="DebtReductionInc"/>
    <x v="2"/>
    <x v="2"/>
    <x v="1"/>
    <s v="TX"/>
    <x v="4"/>
    <m/>
    <x v="0"/>
    <m/>
    <s v="DebtReductionInc"/>
    <s v="Student Debt"/>
    <m/>
    <m/>
    <m/>
    <m/>
    <x v="2"/>
    <s v="utm_source=Google&amp;utm_medium=cpc&amp;utm_campaign=DebtReductionInc&amp;utm_content=Student%20Debt&amp;keyword=Defaulted%20Student%20Loan%20Solutions"/>
  </r>
  <r>
    <x v="1901"/>
    <s v="Francis"/>
    <s v="Mustang02black@aol.com"/>
    <s v="1749D141-F7F0-46CC-8C3A-6EEC8B8EF228"/>
    <x v="0"/>
    <x v="2"/>
    <x v="0"/>
    <s v="DebtReductionInc"/>
    <x v="0"/>
    <x v="1"/>
    <x v="1"/>
    <s v="WV"/>
    <x v="6"/>
    <m/>
    <x v="2"/>
    <s v="search.yahoo.com"/>
    <s v="DebtReductionInc"/>
    <s v="Credit Card Consolidation"/>
    <m/>
    <s v="credit consolidation"/>
    <s v="http://search.yahoo.com/search"/>
    <s v="p=credit consolidation&amp;ei=UTF-8&amp;fr=slv8-msgr&amp;fr2=sp-qrw-corr-top&amp;SpellState=n-2373144098_q-FlqCNfiRuETBC.vwe62cdwAAAA%40%40&amp;xargs=12KPjg1itSroGmmvmnEOOIMLrcmUsOkZ7Fo5h7DOV5CtdY6hNdE%2DIfXpP0xZg6WO8T7xvSy7HBreVFdJGu277WVk0qfeO%5FLuL%5F3pnGy8lsaPTtbY12hyMc8ru6i4U6PX0nUl4%2E&amp;pstart=7&amp;b=11"/>
    <x v="0"/>
    <s v="utm_source=yahoo&amp;utm_medium=cpc&amp;utm_campaign=DebtReductionInc&amp;utm_content=Credit%20Card%20Consolidation&amp;keyword=Credit%20Card%20Consolidation&amp;OVRAW=credit%20consolidation&amp;OVKEY=credit%20consolidation&amp;OVMTC=standard&amp;OVADID=41951287022&amp;OVKWID=207713331022"/>
  </r>
  <r>
    <x v="1902"/>
    <s v="Bliss"/>
    <s v="blissvirginia@yahoo.com"/>
    <s v="8D23B0EA-449E-42C9-A3DE-42F22DF025B9"/>
    <x v="0"/>
    <x v="3"/>
    <x v="0"/>
    <s v="DebtReductionInc"/>
    <x v="0"/>
    <x v="1"/>
    <x v="1"/>
    <s v="TX"/>
    <x v="6"/>
    <m/>
    <x v="2"/>
    <s v="www.findstuff.com"/>
    <s v="DebtReductionInc"/>
    <s v="Debt Consolidation"/>
    <m/>
    <m/>
    <s v="http://www.findstuff.com/v3/index.php"/>
    <s v="uvx=wmoNGyxvHcE-QrzWH0nuDDJD7kYOiVo--FPspgEquYsLhRRQn_yaZok_HboPv-0O4nQL6xa6U7JkbJIDWUDi-TrGqYqOD65oS5fMaIO8OdbthDGIDlw1RNFyge1CwgWxiXKMPl_yY_F2qZ8WbUcpNZrJ6nf471O7tR60Mpe6gUJcUT_4sSXnzF0pPiMF20IwTHON3P44oGU-PSZ_7BRL6AA-IJXXmgXyqqr5mpJs1AzoTjI50qYjEgTOV5kvBSgy-fsnlDg60bTLsySFHgimXA%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1903"/>
    <s v="Samantha"/>
    <s v="Yadmas@yahoo.com"/>
    <s v="FD8F4D7B-2215-4EA0-87D3-BF49CB189ACE"/>
    <x v="0"/>
    <x v="8"/>
    <x v="0"/>
    <s v="DebtReductionInc"/>
    <x v="0"/>
    <x v="1"/>
    <x v="1"/>
    <s v="IL"/>
    <x v="9"/>
    <m/>
    <x v="0"/>
    <s v="www.ehow.com"/>
    <s v="DebtReductionInc"/>
    <s v="Student Debt"/>
    <m/>
    <m/>
    <s v="http://www.ehow.com/how_5013830_consolidate-student-loans.html"/>
    <m/>
    <x v="0"/>
    <s v="utm_source=Google&amp;utm_medium=cpc&amp;utm_campaign=DebtReductionInc&amp;utm_content=Student%20Debt&amp;keyword=Defaulted%20Student%20Loan%20Solutions"/>
  </r>
  <r>
    <x v="1904"/>
    <s v="bridget"/>
    <s v="mr.ccwat@gmail.com"/>
    <s v="C8CD56C0-8735-408F-940F-BC410CDFAA2D"/>
    <x v="0"/>
    <x v="0"/>
    <x v="0"/>
    <s v="DebtReductionInc"/>
    <x v="0"/>
    <x v="1"/>
    <x v="0"/>
    <s v="MI"/>
    <x v="7"/>
    <m/>
    <x v="0"/>
    <s v="pubads.g.doubleclick.net"/>
    <s v="DebtReductionInc"/>
    <s v="Lower Payments"/>
    <m/>
    <m/>
    <s v="http://pubads.g.doubleclick.net/gampad/ads"/>
    <s v="correlator=1242530504043&amp;output=html&amp;impl=ifr&amp;client=ca-pub-0200629403145096&amp;slotname=CA_FinanceATFLeftSky160x600&amp;page_slots=CA_CreditCardATFTopLeder728x90%2CCA_FinanceATFLeftSky160x600&amp;cust_params=&amp;cookie=ID%3De411019ae755d20d%3AT%3D1242530503%3AS%3DALNI_Mal2OguIWaQMylVm2e80nNwhayKQw&amp;cookie_enabled=1&amp;ga_vid=1029367743.1242530504&amp;ga_sid=1242530504&amp;ga_hid=1773832068&amp;ga_fc=false&amp;url=http%3A%2F%2Fwww.consumeraffairs.com%2Fcredit_cards%2Fprovidian_national_bank.htm&amp;ref=http%3A%2F%2Fwww.google.com%2Fsearch%3Fhl%3Den%26q%3Dprovidian%26btnG%3DSearch&amp;lmt=1242530503&amp;dt=1242530504774&amp;cc=100&amp;u_h=800&amp;u_w=1280&amp;u_ah=770&amp;u_aw=1280&amp;u_cd=32&amp;u_tz=-240&amp;u_his=5&amp;u_java=true&amp;u_nplug=11&amp;u_nmime=60&amp;flash=10.0.22"/>
    <x v="0"/>
    <s v="utm_source=Google&amp;utm_medium=cpc&amp;utm_campaign=DebtReductionInc&amp;utm_content=Lower%20Payments&amp;keyword=How%20To%20Lower%20Monthly%20Mortgage%20Payments"/>
  </r>
  <r>
    <x v="1905"/>
    <s v="Dusty"/>
    <s v="dlildn2@yahoo.com"/>
    <s v="4FC01F30-E0E3-45AB-87E2-60FC630781E0"/>
    <x v="0"/>
    <x v="7"/>
    <x v="0"/>
    <s v="DebtReductionInc"/>
    <x v="0"/>
    <x v="1"/>
    <x v="1"/>
    <s v="CA"/>
    <x v="7"/>
    <m/>
    <x v="0"/>
    <s v="googleads.g.doubleclick.net"/>
    <s v="DebtReductionInc"/>
    <s v="Credit Card Debt - high volume"/>
    <m/>
    <m/>
    <s v="http://googleads.g.doubleclick.net/pagead/ads"/>
    <s v="client=ca-pub-7178429101922652&amp;dt=1239583162538&amp;lmt=1239188564&amp;prev_fmts=200x90_0ads_al&amp;format=fp_al_lp&amp;output=html&amp;correlator=1239583160754&amp;channel=0476757573&amp;url=http%3A%2F%2Fwww.debtfirms.com%2Fcredit-card-debt.html&amp;ea=0&amp;ref=http%3A%2F%2Fwww.debtfirms.com%2Fgovernment-grants.html&amp;frm=0&amp;ga_vid=1447701425.1239583161&amp;ga_sid=1239583161&amp;ga_hid=335840692&amp;flash=9.0.124&amp;u_h=1024&amp;u_w=1280&amp;u_ah=994&amp;u_aw=1280&amp;u_cd=32&amp;u_tz=-300&amp;u_his=10&amp;u_java=true&amp;u_nplug=24&amp;u_nmime=98&amp;dtd=48&amp;kw_type=radlink&amp;rt=ChBJ4onNAAdBFgqDegIKCg5REhVDcmVkaXQgQ2FyZCBEZWJ0IExhd3MaCI98OZEfqrwnKAFSEwjk-cyZz-yZAhUIj4MKHRc3Wsg&amp;hl=en&amp;kw0=Credit Card Debt Laws&amp;kw1=Debit Consolidation&amp;kw2=Stop Paying Credit&amp;kw3=Bill Collector&amp;okw=Credit Card Debt Laws"/>
    <x v="0"/>
    <s v="utm_source=Google&amp;utm_medium=cpc&amp;utm_campaign=DebtReductionInc&amp;utm_content=Credit%20Card%20Debt%20-%20high%20volume&amp;keyword=Eliminate%20Credit%20Card%20Debt"/>
  </r>
  <r>
    <x v="1906"/>
    <s v="Beth"/>
    <s v="georgenbeth@yahoo.com"/>
    <s v="68BDD0DC-1FCF-44D4-9F6D-9277C65F3B55"/>
    <x v="0"/>
    <x v="0"/>
    <x v="0"/>
    <s v="DebtReductionInc"/>
    <x v="1"/>
    <x v="2"/>
    <x v="0"/>
    <s v="MI"/>
    <x v="2"/>
    <m/>
    <x v="0"/>
    <s v="www.google.com"/>
    <s v="Debt Holding Tank"/>
    <s v="Holding Tank - Debt"/>
    <s v="Debt bailout"/>
    <s v="mommy debt bailout"/>
    <s v="http://www.google.com/search"/>
    <s v="hl=en&amp;q=mommy debt bailout&amp;aq=f&amp;oq=&amp;aqi="/>
    <x v="0"/>
    <s v="utm_source=google&amp;utm_medium=CPC&amp;utm_content=Holding%20Tank%20-%20Debt&amp;utm_campaign=Debt%20Holding%20Tank&amp;utm_term=Debt%20bailout&amp;keyword=How%20Can%20I%20Consolidate%20My%20Debt"/>
  </r>
  <r>
    <x v="1907"/>
    <s v="Shanon"/>
    <s v="chudson109@yahoo.com"/>
    <s v="72E2DD2A-DAFE-426C-A911-8D6C2BE8820C"/>
    <x v="0"/>
    <x v="0"/>
    <x v="0"/>
    <s v="DebtReductionInc"/>
    <x v="0"/>
    <x v="1"/>
    <x v="0"/>
    <s v="AL"/>
    <x v="6"/>
    <m/>
    <x v="2"/>
    <m/>
    <s v="DebtReductionInc"/>
    <s v="Debt Credit Services"/>
    <m/>
    <m/>
    <m/>
    <m/>
    <x v="0"/>
    <s v="utm_source=yahoo&amp;utm_medium=cpc&amp;utm_campaign=DebtReductionInc&amp;utm_content=Debt%20Credit%20Services&amp;keyword=Credit%20Services&amp;OVRAW=union%20worker%20credit%20service&amp;OVKEY=credit%20service&amp;OVMTC=advanced&amp;OVADID=41951159522&amp;OVKWID=207713408022"/>
  </r>
  <r>
    <x v="1908"/>
    <s v="Raymond"/>
    <s v="raymond.cook63@yahoo.com"/>
    <s v="89B705D0-FE3D-441A-9F50-CB61F8663775"/>
    <x v="0"/>
    <x v="0"/>
    <x v="0"/>
    <s v="DebtReductionInc"/>
    <x v="0"/>
    <x v="1"/>
    <x v="0"/>
    <s v="AL"/>
    <x v="6"/>
    <m/>
    <x v="0"/>
    <s v="docs1.myway.com"/>
    <s v="DebtReductionInc"/>
    <s v="Credit Card Debt - high volume"/>
    <m/>
    <m/>
    <s v="http://docs1.myway.com/gca_iframe.html"/>
    <s v="mexBdyTxt="/>
    <x v="0"/>
    <s v="utm_source=Google&amp;utm_medium=cpc&amp;utm_campaign=DebtReductionInc&amp;utm_content=Credit%20Card%20Debt%20-%20high%20volume&amp;keyword=Eliminate%20Credit%20Card%20Debt"/>
  </r>
  <r>
    <x v="1909"/>
    <s v="linda"/>
    <s v="nana418@yahoo.com"/>
    <s v="6F326F3F-5804-41D6-9327-D38C0D38FC14"/>
    <x v="0"/>
    <x v="10"/>
    <x v="0"/>
    <s v="DebtReductionInc"/>
    <x v="1"/>
    <x v="0"/>
    <x v="1"/>
    <s v="AL"/>
    <x v="0"/>
    <m/>
    <x v="2"/>
    <s v="search.yahoo.com"/>
    <s v="DebtReductionInc"/>
    <s v="Credit Card Debt"/>
    <m/>
    <s v="us national debt service"/>
    <s v="http://search.yahoo.com/search"/>
    <s v="p=us national debt service&amp;fr=yfp-t-501-s&amp;toggle=1&amp;cop=mss&amp;ei=UTF-8"/>
    <x v="0"/>
    <s v="utm_source=yahoo&amp;utm_medium=cpc&amp;utm_campaign=DebtReductionInc&amp;utm_content=Credit%20Card%20Debt&amp;keyword=National%20Credit%20Card%20Debt%20Services&amp;OVRAW=us%20national%20debt%20service&amp;OVKEY=national%20credit%20card%20debt&amp;OVMTC=advanced&amp;OVADID=41951330522&amp;OVKWID=207713220022"/>
  </r>
  <r>
    <x v="1910"/>
    <s v="willie"/>
    <s v="wmurphyguy@yahoo.com"/>
    <s v="982AB98E-3E30-44D2-BB0C-09F9F15B2F90"/>
    <x v="0"/>
    <x v="8"/>
    <x v="0"/>
    <s v="DebtReductionInc"/>
    <x v="1"/>
    <x v="0"/>
    <x v="1"/>
    <s v="AL"/>
    <x v="0"/>
    <m/>
    <x v="2"/>
    <s v="search.yahoo.com"/>
    <s v="DebtReductionInc"/>
    <s v="Debt Consolidation"/>
    <m/>
    <s v="www.government consolidation information"/>
    <s v="http://search.yahoo.com/search"/>
    <s v="p=www.government consolidation information&amp;ei=utf-8&amp;fr=yie8ms"/>
    <x v="0"/>
    <s v="utm_source=yahoo&amp;utm_medium=cpc&amp;utm_campaign=DebtReductionInc&amp;utm_content=Debt%20Consolidation&amp;keyword=Government%20Debt%20Consolidation&amp;OVRAW=www.government%20consolidation%20information&amp;OVKEY=government%20debt%20consolidation%20about&amp;OVMTC=advanced&amp;OVADID=42233432022&amp;OVKWID=207713454522"/>
  </r>
  <r>
    <x v="1911"/>
    <s v="David"/>
    <s v="Dockmaster612@aol.com"/>
    <s v="DD8FEAA8-FAE7-40DB-B592-C8437A93E8BB"/>
    <x v="0"/>
    <x v="10"/>
    <x v="0"/>
    <s v="DebtReductionInc"/>
    <x v="1"/>
    <x v="0"/>
    <x v="1"/>
    <s v="AL"/>
    <x v="7"/>
    <m/>
    <x v="2"/>
    <s v="yp.yahoo.com"/>
    <s v="DebtReductionInc"/>
    <s v="Credit Card Debt Reduction"/>
    <m/>
    <m/>
    <s v="http://yp.yahoo.com/ypResults.py"/>
    <s v="stx=credit card deit&amp;stp=a&amp;desc=&amp;city=Trussville&amp;state=AL&amp;zip=35173&amp;uzip=35173&amp;msa=1000&amp;slt=33.619579&amp;sln=-86.608398&amp;cs=5"/>
    <x v="0"/>
    <s v="utm_source=yahoo&amp;utm_medium=cpc&amp;utm_campaign=DebtReductionInc&amp;utm_content=Credit%20Card%20Debt%20Reduction&amp;keyword=Reduce%20Credit%20Card%20Debt%20Quickly&amp;OVRAW=credit%20card%20deit&amp;OVKEY=reduce%20credit%20card%20debt%20quickly&amp;OVMTC=advanced&amp;OVADID=41951290522&amp;OVKWID=207713397022"/>
  </r>
  <r>
    <x v="1912"/>
    <s v="michael"/>
    <s v="mspandamp@peoplepc.com"/>
    <s v="EEDE7930-0687-4E61-9496-A9F5F5CCC58E"/>
    <x v="0"/>
    <x v="7"/>
    <x v="0"/>
    <s v="DebtReductionInc"/>
    <x v="0"/>
    <x v="1"/>
    <x v="1"/>
    <s v="AL"/>
    <x v="7"/>
    <m/>
    <x v="0"/>
    <s v="search.peoplepc.com"/>
    <s v="Debt Holding Tank"/>
    <s v="Holding Tank - Debt"/>
    <s v="Debt cures"/>
    <s v="debt cures"/>
    <s v="http://search.peoplepc.com/search"/>
    <s v="area=earthlink-peoplepc-wssynd&amp;cgid=176&amp;memberID=null&amp;segmentID=1,-2,-3,-4&amp;category=membersite&amp;channel=&amp;hl=&amp;logosrc=http://home.peoplepc.com/i/common/ppco_blue.gif&amp;q=debt cures"/>
    <x v="0"/>
    <s v="utm_source=google&amp;utm_medium=CPC&amp;utm_content=Holding%20Tank%20-%20Debt&amp;utm_campaign=Debt%20Holding%20Tank&amp;utm_term=Debt%20cures&amp;keyword=How%20Can%20I%20Consolidate%20My%20Debt"/>
  </r>
  <r>
    <x v="1913"/>
    <s v="peggy"/>
    <s v="edymay2@centurytel.net"/>
    <s v="658A921E-80F2-4A18-9BAD-D00C3CF13E90"/>
    <x v="0"/>
    <x v="0"/>
    <x v="0"/>
    <s v="DebtReductionInc"/>
    <x v="0"/>
    <x v="1"/>
    <x v="0"/>
    <s v="AL"/>
    <x v="4"/>
    <m/>
    <x v="0"/>
    <s v="docs1.myway.com"/>
    <s v="DebtReductionInc"/>
    <s v="Credit Card Debt - high volume"/>
    <m/>
    <m/>
    <s v="http://docs1.myway.com/gca_iframe.html"/>
    <s v="mexBdyTxt="/>
    <x v="0"/>
    <s v="utm_source=Google&amp;utm_medium=cpc&amp;utm_campaign=DebtReductionInc&amp;utm_content=Credit%20Card%20Debt%20-%20high%20volume&amp;keyword=Eliminate%20Credit%20Card%20Debt"/>
  </r>
  <r>
    <x v="1914"/>
    <s v="Elizabeth"/>
    <s v="ROMANO1971@AOL.COM"/>
    <s v="i4bjb2VCaUua4wxGFhqKxw"/>
    <x v="7"/>
    <x v="0"/>
    <x v="0"/>
    <s v="DebtReductionInc"/>
    <x v="0"/>
    <x v="1"/>
    <x v="0"/>
    <s v="NY"/>
    <x v="1"/>
    <m/>
    <x v="2"/>
    <s v="search.yahoo.com"/>
    <s v="DebtReductionInc"/>
    <s v="Chapter 7 Bankruptcy"/>
    <m/>
    <s v="bankruptcy laws"/>
    <s v="http://search.yahoo.com/search"/>
    <s v="p=bankruptcy laws&amp;fr=yfp-t-501-s&amp;toggle=1&amp;cop=mss&amp;ei=UTF-8"/>
    <x v="0"/>
    <s v="utm_source=yahoo&amp;utm_medium=cpc&amp;utm_campaign=DebtReductionInc&amp;utm_content=Chapter%207%20Bankruptcy&amp;keyword=Avoid%20Filing%20Chapter%207%20Bankruptcy&amp;OVRAW=bankruptcy%20laws&amp;OVKEY=chapter%207%20bankruptcy%20law&amp;OVMTC=advanced&amp;OVADID=42233379522&amp;OVKWID=207713429522"/>
  </r>
  <r>
    <x v="1915"/>
    <s v="tiffany"/>
    <s v="macnbell13@yahoo.com"/>
    <s v="C41CC853-B3F9-4ECE-9E6B-2C42EF447237"/>
    <x v="0"/>
    <x v="2"/>
    <x v="0"/>
    <s v="DebtReductionInc"/>
    <x v="0"/>
    <x v="1"/>
    <x v="1"/>
    <s v="MI"/>
    <x v="7"/>
    <m/>
    <x v="2"/>
    <s v="www.findstuff.com"/>
    <s v="DebtReductionInc"/>
    <s v="Debt Consolidation"/>
    <m/>
    <m/>
    <s v="http://www.findstuff.com/v3/index.php"/>
    <s v="uvx=wmoNGyxvHcE-QrzWH0nuDDJD7kYOiVo--FPspgEquYsLhRRQn_yaZok_HboPv-0O4nQL6xa6U7JkbJIDWUDi-TrGqYqOD65oS5fMaIO8OdbthDGIDlw1RNFyge1CwgWxiXKMPl_yY_Hd1dRNum-ziZCe_nRDp5K4cyrixVzvjh1jei-EkYpLzNQ581MbdbVpsqd3rOVhzA9zjVQ89oTY2H12Tgt4nZ0zwVVM-n22bcwwChPXaWDTHMPdspXuOGOF"/>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1916"/>
    <s v="jeremiah"/>
    <s v="lizsoldierman@yahoo.com"/>
    <s v="4861FA78-28FD-4994-896E-6DE6EA813696"/>
    <x v="0"/>
    <x v="4"/>
    <x v="0"/>
    <s v="DebtReductionInc"/>
    <x v="0"/>
    <x v="1"/>
    <x v="1"/>
    <s v="AZ"/>
    <x v="6"/>
    <m/>
    <x v="1"/>
    <s v="us.mc362.mail.yahoo.com"/>
    <s v="Financial Services"/>
    <s v="Consolidate"/>
    <m/>
    <m/>
    <s v="http://us.mc362.mail.yahoo.com/mc/welcome"/>
    <s v=".rand=ds8bfsl1cg7dq"/>
    <x v="0"/>
    <s v="utm_source=AdKnowledge&amp;utm_medium=CPC&amp;utm_content=Consolidate&amp;20Debt&amp;utm_campaign=Financial%20Services&amp;keyword=Debt%20Consolidation%20Experts"/>
  </r>
  <r>
    <x v="719"/>
    <s v="Crystal"/>
    <s v="sweetie7897@hotmail.com"/>
    <s v="JAzWMmuf90u1UHrKqT_z2g"/>
    <x v="5"/>
    <x v="8"/>
    <x v="0"/>
    <s v="DebtReductionInc"/>
    <x v="3"/>
    <x v="0"/>
    <x v="1"/>
    <s v="MO"/>
    <x v="7"/>
    <m/>
    <x v="2"/>
    <s v="search.yahoo.com"/>
    <s v="DebtReductionInc"/>
    <s v="General Debt"/>
    <m/>
    <s v="free out of debt"/>
    <s v="http://search.yahoo.com/search"/>
    <s v="p=free out of debt&amp;ei=utf-8&amp;type=W3i_YT%2C125%2C7_22165%2CSearch%2C20090730%2C0%2C0%2C4%2C0&amp;fr=slv8-w3i&amp;xargs=12KPjg1ipSroGmmvmnEOOIMLrcmUsOkZ7Fo5h7DOV5CtdY6hNdE%2DIfXpP0xZg6WO8T7xvSy7HBreVFdJGu277WVk0qfeO%5FL%2Db8yY7Cj9pjbeaVW9Lrt4d9lf%5Fq6odMHU82&amp;pstart=7&amp;b=11"/>
    <x v="0"/>
    <s v="utm_source=yahoo&amp;utm_medium=cpc&amp;utm_campaign=DebtReductionInc&amp;utm_content=General%20Debt&amp;keyword=Be%20Debt%20Free&amp;OVRAW=free%20out%20of%20debt&amp;OVKEY=free%20out%20of%20debt&amp;OVMTC=standard&amp;OVADID=42233303522&amp;OVKWID=207713077522"/>
  </r>
  <r>
    <x v="1917"/>
    <s v="Kandy"/>
    <s v="Inuyashamonk3@yahoo.com"/>
    <s v="C612D42A-2D97-4B92-8A4F-AAAA4252C4E0"/>
    <x v="0"/>
    <x v="0"/>
    <x v="0"/>
    <s v="DebtReductionInc"/>
    <x v="1"/>
    <x v="2"/>
    <x v="0"/>
    <s v="IL"/>
    <x v="4"/>
    <m/>
    <x v="0"/>
    <s v="www.ask.com"/>
    <s v="Debt Holding Tank"/>
    <s v="Holding Tank - Debt"/>
    <s v="Debt forgiveness for student loans"/>
    <s v="Debt Forgiveness for Student Loans"/>
    <s v="http://www.ask.com/web"/>
    <s v="q=Debt Forgiveness for Student Loans&amp;qsrc=6&amp;o=101664&amp;l=dis"/>
    <x v="0"/>
    <s v="utm_source=google&amp;utm_medium=CPC&amp;utm_content=Holding%20Tank%20-%20Debt&amp;utm_campaign=Debt%20Holding%20Tank&amp;utm_term=Debt%20forgiveness%20for%20student%20loans&amp;keyword=How%20Can%20I%20Consolidate%20My%20Debt"/>
  </r>
  <r>
    <x v="1918"/>
    <s v="Amanda"/>
    <s v="smiles0755@yahoo.com"/>
    <s v="6832B79C-E21D-4424-B888-DFB03AC17A01"/>
    <x v="0"/>
    <x v="0"/>
    <x v="0"/>
    <s v="DebtReductionInc"/>
    <x v="4"/>
    <x v="3"/>
    <x v="0"/>
    <s v="MO"/>
    <x v="2"/>
    <m/>
    <x v="0"/>
    <s v="www.ask.com"/>
    <s v="Debt Volume"/>
    <s v="Debt"/>
    <s v="Debt"/>
    <s v="americanex-debt.com"/>
    <s v="http://www.ask.com/web"/>
    <s v="q=americanex-debt.com&amp;qsrc=1&amp;o=20009&amp;l=dis"/>
    <x v="0"/>
    <s v="utm_source=google&amp;utm_medium=CPC&amp;utm_content=Debt&amp;utm_campaign=Debt%20Volume&amp;utm_term=Debt&amp;keyword=How%20Can%20I%20Consolidate%20My%20Debt"/>
  </r>
  <r>
    <x v="1919"/>
    <s v="Lorri"/>
    <s v="lhaynes@madison.k12.al.us"/>
    <s v="5DDBD6F4-E2D3-4EAC-8FD3-81C374837F1D"/>
    <x v="0"/>
    <x v="8"/>
    <x v="0"/>
    <s v="DebtReductionInc"/>
    <x v="1"/>
    <x v="4"/>
    <x v="1"/>
    <s v="AL"/>
    <x v="9"/>
    <m/>
    <x v="2"/>
    <s v="www.zwangi.com"/>
    <s v="DebtReductionInc"/>
    <s v="Credit Card Consolidation"/>
    <m/>
    <m/>
    <s v="http://www.zwangi.com/b.cgi"/>
    <s v="bk=H8QudytlwPwEbtHdDyjtr6kvimT3OsmarXUIp0Dm2WgPfEwvdHZjP69SDtJ1RNEfqLGnj37pskT6YYOX9I6cIYiCIjL3OSQpiOrjgW8-eyignigCxsh5*1gbE9XG*NBAGAxQgP5xRylC*3XzPkEok0LHNk5tgHt2mlMTUC4nmWEl-g0k59oDf7MXDFOmU4H-LKHort-uDPWZ5O4uzUOOXRUh*RUYEKqLr-Z4lossZgmdQH17wWqz4V7RAbduFQ"/>
    <x v="0"/>
    <s v="utm_source=yahoo&amp;utm_medium=cpc&amp;utm_campaign=DebtReductionInc&amp;utm_content=Credit%20Card%20Consolidation&amp;keyword=Credit%20Card%20Consolidation&amp;OVRAW=Credit%20Card%20Debt&amp;OVKEY=credit%20card%20consolidation&amp;OVMTC=advanced&amp;OVADID=41951287022&amp;OVKWID=207713091022"/>
  </r>
  <r>
    <x v="1920"/>
    <s v="joy"/>
    <s v="joyian2001@yahoo.com"/>
    <s v="DDB14A30-0309-44A8-95A4-B1D27D39F03F"/>
    <x v="0"/>
    <x v="0"/>
    <x v="0"/>
    <s v="DebtReductionInc"/>
    <x v="1"/>
    <x v="0"/>
    <x v="0"/>
    <s v="WA"/>
    <x v="0"/>
    <m/>
    <x v="2"/>
    <s v="search.yahoo.com"/>
    <s v="DebtReductionInc"/>
    <s v="General Debt"/>
    <m/>
    <s v="federal debt corp"/>
    <s v="http://search.yahoo.com/search"/>
    <s v="ei=UTF-8&amp;fr=ush1-mail&amp;p=federal debt corp&amp;rs=0&amp;fr2=rs-bottom"/>
    <x v="0"/>
    <s v="utm_source=yahoo&amp;utm_medium=cpc&amp;utm_campaign=DebtReductionInc&amp;utm_content=General%20Debt&amp;keyword=Federal%20Debt%20Solutions&amp;OVRAW=federal%20debt%20corp&amp;OVKEY=federal%20debt&amp;OVMTC=advanced&amp;OVADID=42233303522&amp;OVKWID=207713087022"/>
  </r>
  <r>
    <x v="1921"/>
    <s v="Jeanie"/>
    <s v="xraygirl4404@yahoo.com"/>
    <s v="FE34B8DC-E6F0-4859-8AAD-AB1A5A6D20D8"/>
    <x v="0"/>
    <x v="1"/>
    <x v="0"/>
    <s v="DebtReductionInc"/>
    <x v="0"/>
    <x v="1"/>
    <x v="1"/>
    <s v="AL"/>
    <x v="7"/>
    <m/>
    <x v="1"/>
    <s v="us.mc1106.mail.yahoo.com"/>
    <s v="Financial Services"/>
    <s v="Consolidate"/>
    <m/>
    <m/>
    <s v="http://us.mc1106.mail.yahoo.com/mc/showFolder"/>
    <s v="fid=Inbox&amp;order=down&amp;tt=553&amp;pSize=25&amp;.rand=1247148818&amp;hash=4323eb16460b0257ee0c066d1933ac77&amp;needG"/>
    <x v="0"/>
    <s v="utm_source=AdKnowledge&amp;utm_medium=CPC&amp;utm_content=Consolidate&amp;20Debt&amp;utm_campaign=Financial%20Services&amp;keyword=Debt%20Consolidation%20Experts"/>
  </r>
  <r>
    <x v="1922"/>
    <s v="Lois"/>
    <s v="Teachlmp@charter.net"/>
    <s v="4EA04241-C777-40F4-B652-26C748A54D9F"/>
    <x v="0"/>
    <x v="0"/>
    <x v="0"/>
    <s v="DebtReductionInc"/>
    <x v="0"/>
    <x v="1"/>
    <x v="0"/>
    <s v="AL"/>
    <x v="8"/>
    <m/>
    <x v="0"/>
    <s v="googleads.g.doubleclick.net"/>
    <s v="state"/>
    <s v="Debt Negotiation"/>
    <m/>
    <m/>
    <s v="http://googleads.g.doubleclick.net/pagead/ads"/>
    <s v="client=ca-pub-7178429101922652&amp;dt=1244506881035&amp;lmt=1242207339&amp;prev_slotnames=3501033164&amp;format=fp_al_lp&amp;output=html&amp;correlator=1244506880953&amp;channel=8289089153&amp;url=http%3A%2F%2Fwww.debtfirms.com%2F&amp;ea=0&amp;ref=http%3A%2F%2Fezinearticles.com%2F%3FUsing-Government-Grants-For-Debt-Relief%26id%3D802693&amp;frm=0&amp;ga_vid=540657698.1244506881&amp;ga_sid=1244506881&amp;ga_hid=1440640344&amp;flash=9.0.151&amp;w=200&amp;h=90&amp;u_h=720&amp;u_w=1152&amp;u_ah=694&amp;u_aw=1152&amp;u_cd=32&amp;u_tz=-300&amp;u_his=1&amp;u_java=true&amp;u_nplug=7&amp;u_nmime=93&amp;dtd=3&amp;kw_type=radlink&amp;prev_fmts=200x90_0ads_al&amp;rt=ChBKLasBAAP-CgrG6AEgUm_IEhhEZWJ0IE5lZ290aWF0aW9uIExldHRlcnMaCP3xI1V4TAlZKAFSEwiGxc609fuaAhUYgMYKHU4ddXc&amp;hl=en&amp;kw0=Best Debt Settlement&amp;kw1=Debt Negotiation Letters&amp;kw2=Credit Card Settlement&amp;kw3=Debt Consolidation&amp;okw=Debt Negotiation Letters"/>
    <x v="1"/>
    <s v="utm_source=Google&amp;utm_medium=cpc&amp;utm_campaign=state&amp;utm_content=Debt%20Negotiation&amp;keyword=Debt%20Negotiation"/>
  </r>
  <r>
    <x v="1923"/>
    <s v="Christina"/>
    <s v="scm1956@sbcglobal.com"/>
    <s v="56E76E63-1E98-4CFA-8501-BA1932B5086C"/>
    <x v="0"/>
    <x v="2"/>
    <x v="0"/>
    <s v="DebtReductionInc"/>
    <x v="1"/>
    <x v="2"/>
    <x v="1"/>
    <s v="OR"/>
    <x v="7"/>
    <m/>
    <x v="2"/>
    <s v="search.yahoo.com"/>
    <s v="DebtReductionInc"/>
    <s v="Debt Consolidate"/>
    <m/>
    <s v="consolidatebills"/>
    <s v="http://search.yahoo.com/bin/search"/>
    <s v="fr=ybr_sbc&amp;p=consolidatebills"/>
    <x v="0"/>
    <s v="utm_source=yahoo&amp;utm_medium=cpc&amp;utm_campaign=DebtReductionInc&amp;utm_content=Debt%20Consolidate&amp;keyword=Bill%20Consolidation%20Company&amp;OVRAW=consolidate%20bills&amp;OVKEY=consolidate%20bills&amp;OVMTC=standard&amp;OVADID=42233449522&amp;OVKWID=207713421522"/>
  </r>
  <r>
    <x v="1924"/>
    <s v="Czarina"/>
    <s v="divarenie@yahoo.com"/>
    <s v="wJ6lQdRpIk2yF8A1MiaASw"/>
    <x v="6"/>
    <x v="8"/>
    <x v="0"/>
    <s v="DebtReductionInc"/>
    <x v="0"/>
    <x v="2"/>
    <x v="1"/>
    <s v="TX"/>
    <x v="9"/>
    <m/>
    <x v="0"/>
    <s v="turing.oversee.net"/>
    <s v="Debt General"/>
    <s v="Student Debt"/>
    <s v="Student loan default"/>
    <m/>
    <s v="http://turing.oversee.net/"/>
    <s v="epl=00790049UlsNZ0sAVVETVRBeHhEVDlAGUgFSDAJXUwUTWWddVVgAAlceXQpeVQheDAJVAFtaFl0KWxNUTk8CWlg"/>
    <x v="0"/>
    <s v="utm_source=google&amp;utm_medium=CPC&amp;utm_content=Student%20Debt&amp;utm_campaign=Debt%20General&amp;utm_term=Student%20loan%20default&amp;keyword=How%20Can%20I%20Consolidate%20My%20Debt"/>
  </r>
  <r>
    <x v="1925"/>
    <s v="Kellye"/>
    <s v="ksorelleesq@yahoo.com"/>
    <s v="B06E68DE-E968-4CA6-AF89-3F6B3E3E09D1"/>
    <x v="0"/>
    <x v="0"/>
    <x v="0"/>
    <s v="DebtReductionInc"/>
    <x v="2"/>
    <x v="3"/>
    <x v="0"/>
    <s v="TX"/>
    <x v="3"/>
    <m/>
    <x v="0"/>
    <s v="www.google.com"/>
    <s v="Debt General"/>
    <s v="Loan Default"/>
    <s v="Loan default help"/>
    <s v="defaulted student loan help"/>
    <s v="http://www.google.com/search"/>
    <s v="q=defaulted student loan help&amp;rls=com.microsoft:*:IE-SearchBox&amp;ie=UTF-8&amp;oe=UTF-8&amp;sourceid=ie7&amp;rlz=1I7ACAW_en___US333"/>
    <x v="0"/>
    <s v="utm_source=google&amp;utm_medium=CPC&amp;utm_content=Loan%20Default&amp;utm_campaign=Debt%20General&amp;utm_term=Loan%20default%20help&amp;keyword=2009%20Loan%20Default%20Help"/>
  </r>
  <r>
    <x v="1926"/>
    <s v="maria"/>
    <s v="salas4insurance@gmail.com"/>
    <s v="43E6F463-BB49-40A1-A0CB-134C188CD3EE"/>
    <x v="0"/>
    <x v="10"/>
    <x v="0"/>
    <s v="DebtReductionInc"/>
    <x v="1"/>
    <x v="3"/>
    <x v="1"/>
    <s v="NV"/>
    <x v="0"/>
    <m/>
    <x v="2"/>
    <s v="us.yhs.search.yahoo.com"/>
    <s v="DebtReductionInc"/>
    <s v="Credit Debt Consolidation"/>
    <m/>
    <s v="credit consolidators"/>
    <s v="http://us.yhs.search.yahoo.com/avg/search"/>
    <s v="fr=yhs-avg&amp;type=yahoo_avg_hs2-tb-web_us&amp;p=credit%20consolidators"/>
    <x v="0"/>
    <s v="utm_source=yahoo&amp;utm_medium=cpc&amp;utm_campaign=DebtReductionInc&amp;utm_content=Credit%20Debt%20Consolidation&amp;keyword=Credit%20Consolidators&amp;OVRAW=credit%20consolidators&amp;OVKEY=credit%20consolidators&amp;OVMTC=standard&amp;OVADID=42233502022&amp;OVKWID=207713345022"/>
  </r>
  <r>
    <x v="1927"/>
    <s v="tamara"/>
    <s v="princesswright2001@yahoo.com"/>
    <s v="2428FB3C-B961-403B-85FB-323F384D593E"/>
    <x v="0"/>
    <x v="0"/>
    <x v="0"/>
    <s v="DebtReductionInc"/>
    <x v="0"/>
    <x v="1"/>
    <x v="0"/>
    <s v="AL"/>
    <x v="9"/>
    <m/>
    <x v="2"/>
    <s v="shop.simpli.com"/>
    <s v="DebtReductionInc"/>
    <s v="Student Debt"/>
    <m/>
    <s v="college student credit card"/>
    <s v="http://shop.simpli.com/search.php"/>
    <s v="q=college student credit card&amp;txn=91d42ce64a4d11dea63a0019b9f313a6"/>
    <x v="0"/>
    <s v="utm_source=yahoo&amp;utm_medium=cpc&amp;utm_campaign=DebtReductionInc&amp;utm_content=Student%20Debt&amp;keyword=College%20Student%20Credit%20Card%20Debt%20Consolidation&amp;OVRAW=college%20student%20credit%20card&amp;OVKEY=college%20student%20debt%20credit%20card&amp;OVMTC=advanced&amp;OVADID=41951236022&amp;OVKWID=207721342022"/>
  </r>
  <r>
    <x v="1885"/>
    <s v="David"/>
    <s v="davidfoster1982@yahoo.com"/>
    <s v="X-C-niOvKky5t9MVCGspuw"/>
    <x v="3"/>
    <x v="8"/>
    <x v="0"/>
    <s v="DebtReductionInc"/>
    <x v="1"/>
    <x v="0"/>
    <x v="1"/>
    <s v="AL"/>
    <x v="7"/>
    <m/>
    <x v="1"/>
    <s v="us.mg2.mail.yahoo.com"/>
    <s v="Financial Services"/>
    <s v="Consolidate"/>
    <m/>
    <m/>
    <s v="http://us.mg2.mail.yahoo.com/dc/launch"/>
    <s v=".gx=1&amp;.rand=bfirisu0be81q"/>
    <x v="0"/>
    <s v="utm_source=AdKnowledge&amp;utm_medium=CPC&amp;utm_content=Consolidate&amp;20Debt&amp;utm_campaign=Financial%20Services&amp;keyword=Debt%20Consolidation%20Experts"/>
  </r>
  <r>
    <x v="1928"/>
    <s v="Carolyn"/>
    <s v="carolyn580@gmail.com"/>
    <s v="FA985C8A-BA83-4303-ACC5-8666EF2A3CBF"/>
    <x v="0"/>
    <x v="6"/>
    <x v="0"/>
    <s v="DebtReductionInc"/>
    <x v="0"/>
    <x v="4"/>
    <x v="1"/>
    <s v="MA"/>
    <x v="8"/>
    <m/>
    <x v="0"/>
    <s v="www.google.com"/>
    <s v="Debt General"/>
    <s v="Loan Default"/>
    <s v="Loan default help"/>
    <s v="student loan default help"/>
    <s v="http://www.google.com/search"/>
    <s v="q=student loan default help&amp;ie=utf-8&amp;oe=utf-8&amp;aq=t&amp;rls=org.mozilla:en-US:official&amp;client=firefox-a"/>
    <x v="0"/>
    <s v="utm_source=google&amp;utm_medium=CPC&amp;utm_content=Loan%20Default&amp;utm_campaign=Debt%20General&amp;utm_term=Loan%20default%20help&amp;keyword=2009%20Loan%20Default%20Help"/>
  </r>
  <r>
    <x v="1929"/>
    <s v="Alex"/>
    <s v="r.ctoysbyalex@yahoo.com"/>
    <s v="SF4mInPGDkqKaODeB5ag5w"/>
    <x v="3"/>
    <x v="12"/>
    <x v="0"/>
    <s v="DebtReductionInc"/>
    <x v="0"/>
    <x v="2"/>
    <x v="1"/>
    <s v="MA"/>
    <x v="2"/>
    <m/>
    <x v="0"/>
    <s v="search.alot.com"/>
    <s v="Debt Volume"/>
    <s v="Debt"/>
    <s v="Debt"/>
    <s v="which debt companies are the best"/>
    <s v="http://search.alot.com/web"/>
    <s v="q=which debt companies are the best&amp;pr=auto&amp;client_id=4806D89001C9781E0019FE6B&amp;install_time=2009-01-16T16%3A06%3A00%2B0000&amp;src_id=11077&amp;camp_id=145&amp;tb_version=2.3.0.342"/>
    <x v="0"/>
    <s v="utm_source=google&amp;utm_medium=CPC&amp;utm_content=Debt&amp;utm_campaign=Debt%20Volume&amp;utm_term=Debt&amp;keyword=How%20Can%20I%20Consolidate%20My%20Debt"/>
  </r>
  <r>
    <x v="1930"/>
    <s v="BENITSA"/>
    <s v="SILVER.BENITSA@GMAIL.COM"/>
    <s v="9D92730B-3882-4A30-A745-E414CB343AB3"/>
    <x v="0"/>
    <x v="3"/>
    <x v="1"/>
    <s v="DebtReductionCallCenter"/>
    <x v="0"/>
    <x v="1"/>
    <x v="1"/>
    <s v="NY"/>
    <x v="6"/>
    <m/>
    <x v="4"/>
    <m/>
    <m/>
    <m/>
    <m/>
    <m/>
    <m/>
    <m/>
    <x v="3"/>
    <s v="utm_source=Call_Center"/>
  </r>
  <r>
    <x v="1931"/>
    <s v="Michael"/>
    <s v="declined@decline.com"/>
    <s v="D3F8E14F-DCF9-4D00-B7F7-A70BEBFD8974"/>
    <x v="0"/>
    <x v="3"/>
    <x v="1"/>
    <s v="DebtReductionCallCenter"/>
    <x v="0"/>
    <x v="1"/>
    <x v="1"/>
    <s v="HI"/>
    <x v="7"/>
    <m/>
    <x v="4"/>
    <m/>
    <m/>
    <m/>
    <m/>
    <m/>
    <m/>
    <m/>
    <x v="3"/>
    <s v="utm_source=Call_Center"/>
  </r>
  <r>
    <x v="1932"/>
    <s v="PAM"/>
    <s v="pam298@comcast.net"/>
    <s v="11FB7A83-2EB6-446F-A0F2-1CAD6AC5C647"/>
    <x v="0"/>
    <x v="3"/>
    <x v="1"/>
    <s v="DebtReductionCallCenter"/>
    <x v="0"/>
    <x v="1"/>
    <x v="1"/>
    <s v="CO"/>
    <x v="6"/>
    <m/>
    <x v="4"/>
    <m/>
    <m/>
    <m/>
    <m/>
    <m/>
    <m/>
    <m/>
    <x v="3"/>
    <s v="utm_source=Call_Center"/>
  </r>
  <r>
    <x v="1933"/>
    <s v="judy"/>
    <s v="none@email.com"/>
    <s v="64E34732-CE8E-4BE6-A938-A367C25C4914"/>
    <x v="0"/>
    <x v="1"/>
    <x v="1"/>
    <s v="DebtReductionCallCenter"/>
    <x v="0"/>
    <x v="1"/>
    <x v="1"/>
    <s v="CO"/>
    <x v="6"/>
    <m/>
    <x v="4"/>
    <m/>
    <m/>
    <m/>
    <m/>
    <m/>
    <m/>
    <m/>
    <x v="3"/>
    <s v="utm_source=Call_Center"/>
  </r>
  <r>
    <x v="1934"/>
    <s v="Jeanetta"/>
    <s v="refused@refused.com"/>
    <s v="1537256C-B1C1-48C5-B665-0EB761172895"/>
    <x v="0"/>
    <x v="1"/>
    <x v="1"/>
    <s v="DebtReductionCallCenter"/>
    <x v="0"/>
    <x v="1"/>
    <x v="1"/>
    <s v="FL"/>
    <x v="6"/>
    <m/>
    <x v="4"/>
    <m/>
    <m/>
    <m/>
    <m/>
    <m/>
    <m/>
    <m/>
    <x v="3"/>
    <s v="utm_source=Call_Center"/>
  </r>
  <r>
    <x v="1935"/>
    <s v="Chris"/>
    <s v="refused@refused.com"/>
    <s v="30EE41E7-A71E-4B8A-AC46-0F9AF09A8958"/>
    <x v="0"/>
    <x v="7"/>
    <x v="1"/>
    <s v="DebtReductionCallCenter"/>
    <x v="0"/>
    <x v="1"/>
    <x v="1"/>
    <s v="AL"/>
    <x v="7"/>
    <m/>
    <x v="4"/>
    <m/>
    <m/>
    <m/>
    <m/>
    <m/>
    <m/>
    <m/>
    <x v="3"/>
    <s v="utm_source=Call_Center"/>
  </r>
  <r>
    <x v="1936"/>
    <s v="Rosanne"/>
    <s v="none@yahoo.com"/>
    <s v="1D9440D6-2BE0-48AF-9AB5-9D3DADC09CBC"/>
    <x v="0"/>
    <x v="4"/>
    <x v="1"/>
    <s v="DebtReductionCallCenter"/>
    <x v="0"/>
    <x v="1"/>
    <x v="1"/>
    <s v="NV"/>
    <x v="6"/>
    <m/>
    <x v="4"/>
    <m/>
    <m/>
    <m/>
    <m/>
    <m/>
    <m/>
    <m/>
    <x v="3"/>
    <s v="utm_source=Call_Center"/>
  </r>
  <r>
    <x v="1937"/>
    <s v="Sylvia"/>
    <s v="declined@decline.com"/>
    <s v="C6ECC5B9-B60A-4AD4-AF51-6937A20AACC1"/>
    <x v="0"/>
    <x v="5"/>
    <x v="1"/>
    <s v="DebtReductionCallCenter"/>
    <x v="0"/>
    <x v="1"/>
    <x v="1"/>
    <s v="NY"/>
    <x v="6"/>
    <m/>
    <x v="4"/>
    <m/>
    <m/>
    <m/>
    <m/>
    <m/>
    <m/>
    <m/>
    <x v="3"/>
    <s v="utm_source=Call_Center"/>
  </r>
  <r>
    <x v="1938"/>
    <s v="Robert"/>
    <s v="mtnbear334@hvc.rr.com"/>
    <s v="6FA6D68E-207E-437F-9834-1FBE2C54DC14"/>
    <x v="0"/>
    <x v="5"/>
    <x v="1"/>
    <s v="DebtReductionCallCenter"/>
    <x v="0"/>
    <x v="1"/>
    <x v="1"/>
    <s v="AL"/>
    <x v="8"/>
    <m/>
    <x v="4"/>
    <m/>
    <m/>
    <m/>
    <m/>
    <m/>
    <m/>
    <m/>
    <x v="3"/>
    <s v="utm_source=Call_Center"/>
  </r>
  <r>
    <x v="1939"/>
    <s v="russ"/>
    <s v="rcbills@aol.com"/>
    <s v="83F36EBD-A5B0-4F9B-8ACE-A3A6E80DBD8D"/>
    <x v="0"/>
    <x v="1"/>
    <x v="1"/>
    <s v="DebtReductionCallCenter"/>
    <x v="0"/>
    <x v="1"/>
    <x v="1"/>
    <s v="MD"/>
    <x v="3"/>
    <m/>
    <x v="4"/>
    <m/>
    <m/>
    <m/>
    <m/>
    <m/>
    <m/>
    <m/>
    <x v="3"/>
    <s v="utm_source=Call_Center"/>
  </r>
  <r>
    <x v="1940"/>
    <s v="MICHAELENE"/>
    <s v="SMJLABOMB@VERIZON.NET"/>
    <s v="5D4D5E44-F6CD-4B08-9028-17ECA57C6E7D"/>
    <x v="0"/>
    <x v="7"/>
    <x v="1"/>
    <s v="DebtReductionCallCenter"/>
    <x v="0"/>
    <x v="1"/>
    <x v="1"/>
    <s v="NY"/>
    <x v="2"/>
    <m/>
    <x v="4"/>
    <m/>
    <m/>
    <m/>
    <m/>
    <m/>
    <m/>
    <m/>
    <x v="3"/>
    <s v="utm_source=Call_Center"/>
  </r>
  <r>
    <x v="1941"/>
    <s v="MELISSA"/>
    <s v="none@none.com"/>
    <s v="FED88E15-C9F6-4BAE-834D-2DC179B2AFE9"/>
    <x v="0"/>
    <x v="5"/>
    <x v="1"/>
    <s v="DebtReductionCallCenter"/>
    <x v="0"/>
    <x v="1"/>
    <x v="1"/>
    <s v="TX"/>
    <x v="8"/>
    <m/>
    <x v="4"/>
    <m/>
    <m/>
    <m/>
    <m/>
    <m/>
    <m/>
    <m/>
    <x v="3"/>
    <s v="utm_source=Call_Center"/>
  </r>
  <r>
    <x v="1007"/>
    <s v="Elizabeth"/>
    <s v="walden2@charter.net"/>
    <s v="pU3YA-MW_kimB4Mcu2Ncbg"/>
    <x v="3"/>
    <x v="3"/>
    <x v="1"/>
    <s v="DebtReductionCallCenter"/>
    <x v="0"/>
    <x v="1"/>
    <x v="1"/>
    <s v="AL"/>
    <x v="2"/>
    <m/>
    <x v="4"/>
    <m/>
    <m/>
    <m/>
    <m/>
    <m/>
    <m/>
    <m/>
    <x v="3"/>
    <s v="utm_source=Call_Center"/>
  </r>
  <r>
    <x v="1942"/>
    <s v="bill"/>
    <s v="denied@denied.com"/>
    <s v="9E6133F7-3688-4F2E-897F-6B53CE5F6A04"/>
    <x v="0"/>
    <x v="3"/>
    <x v="1"/>
    <s v="DebtReductionCallCenter"/>
    <x v="0"/>
    <x v="1"/>
    <x v="1"/>
    <s v="TX"/>
    <x v="7"/>
    <m/>
    <x v="4"/>
    <m/>
    <m/>
    <m/>
    <m/>
    <m/>
    <m/>
    <m/>
    <x v="3"/>
    <s v="utm_source=Call_Center"/>
  </r>
  <r>
    <x v="1943"/>
    <s v="gloria"/>
    <s v="richardsdutchgloria@sbcglobal.net"/>
    <s v="C1DC4D06-53BF-45E4-B504-13AC5EE8875E"/>
    <x v="0"/>
    <x v="7"/>
    <x v="1"/>
    <s v="DebtReductionCallCenter"/>
    <x v="0"/>
    <x v="1"/>
    <x v="1"/>
    <s v="CA"/>
    <x v="6"/>
    <m/>
    <x v="4"/>
    <m/>
    <m/>
    <m/>
    <m/>
    <m/>
    <m/>
    <m/>
    <x v="3"/>
    <s v="utm_source=Call_Center"/>
  </r>
  <r>
    <x v="1944"/>
    <s v="Cassandra"/>
    <s v="siesielynn@yahoo.com"/>
    <s v="C4083E52-6027-43E1-87EF-48A993189771"/>
    <x v="0"/>
    <x v="3"/>
    <x v="1"/>
    <s v="DebtReductionCallCenter"/>
    <x v="0"/>
    <x v="1"/>
    <x v="1"/>
    <s v="IL"/>
    <x v="6"/>
    <m/>
    <x v="4"/>
    <m/>
    <m/>
    <m/>
    <m/>
    <m/>
    <m/>
    <m/>
    <x v="3"/>
    <s v="utm_source=Call_Center"/>
  </r>
  <r>
    <x v="1945"/>
    <s v="howard"/>
    <s v="refused@refused.com"/>
    <s v="52EF57E4-A72B-4463-B763-CAFF9829DF4D"/>
    <x v="0"/>
    <x v="7"/>
    <x v="1"/>
    <s v="DebtReductionCallCenter"/>
    <x v="0"/>
    <x v="1"/>
    <x v="1"/>
    <s v="IL"/>
    <x v="8"/>
    <m/>
    <x v="4"/>
    <m/>
    <m/>
    <m/>
    <m/>
    <m/>
    <m/>
    <m/>
    <x v="3"/>
    <s v="utm_source=Call_Center"/>
  </r>
  <r>
    <x v="1946"/>
    <s v="tracy"/>
    <s v="john@anet.com"/>
    <s v="FE219EDD-6988-4650-AD3E-4696711BA5B7"/>
    <x v="0"/>
    <x v="1"/>
    <x v="1"/>
    <s v="DebtReductionCallCenter"/>
    <x v="0"/>
    <x v="1"/>
    <x v="1"/>
    <s v="CA"/>
    <x v="0"/>
    <m/>
    <x v="4"/>
    <m/>
    <m/>
    <m/>
    <m/>
    <m/>
    <m/>
    <m/>
    <x v="3"/>
    <s v="utm_source=Call_Center"/>
  </r>
  <r>
    <x v="1947"/>
    <s v="WILLIAM"/>
    <s v="none@none.com"/>
    <s v="762F3712-56A5-4752-A133-D18F4A13EA3B"/>
    <x v="0"/>
    <x v="7"/>
    <x v="1"/>
    <s v="DebtReductionCallCenter"/>
    <x v="0"/>
    <x v="1"/>
    <x v="1"/>
    <s v="MO"/>
    <x v="6"/>
    <m/>
    <x v="4"/>
    <m/>
    <m/>
    <m/>
    <m/>
    <m/>
    <m/>
    <m/>
    <x v="3"/>
    <s v="utm_source=Call_Center"/>
  </r>
  <r>
    <x v="1948"/>
    <s v="connie"/>
    <s v="quark8@mshsi.com"/>
    <s v="21E7FA51-E449-4DC3-8997-5F8D589D9A1D"/>
    <x v="0"/>
    <x v="7"/>
    <x v="1"/>
    <s v="DebtReductionCallCenter"/>
    <x v="0"/>
    <x v="1"/>
    <x v="1"/>
    <s v="IA"/>
    <x v="5"/>
    <m/>
    <x v="4"/>
    <m/>
    <m/>
    <m/>
    <m/>
    <m/>
    <m/>
    <m/>
    <x v="3"/>
    <s v="utm_source=Call_Center"/>
  </r>
  <r>
    <x v="1949"/>
    <s v="JESUS"/>
    <s v="DECLINED@DECLINED.COM"/>
    <s v="A87164CA-E383-4D03-9845-1689C4D4F938"/>
    <x v="0"/>
    <x v="7"/>
    <x v="1"/>
    <s v="DebtReductionCallCenter"/>
    <x v="0"/>
    <x v="1"/>
    <x v="1"/>
    <s v="CO"/>
    <x v="6"/>
    <m/>
    <x v="4"/>
    <m/>
    <m/>
    <m/>
    <m/>
    <m/>
    <m/>
    <m/>
    <x v="3"/>
    <s v="utm_source=Call_Center"/>
  </r>
  <r>
    <x v="1575"/>
    <s v="Lebarron"/>
    <s v="reffused@gmail.com"/>
    <s v="zp4e9AU2zEOYtaic09RdTg"/>
    <x v="3"/>
    <x v="7"/>
    <x v="1"/>
    <s v="DebtReductionCallCenter"/>
    <x v="0"/>
    <x v="1"/>
    <x v="1"/>
    <s v="AL"/>
    <x v="6"/>
    <m/>
    <x v="4"/>
    <m/>
    <m/>
    <m/>
    <m/>
    <m/>
    <m/>
    <m/>
    <x v="3"/>
    <s v="utm_source=Call_Center"/>
  </r>
  <r>
    <x v="1950"/>
    <s v="Sean"/>
    <s v="none@none.com"/>
    <s v="XTh4O7V8FU6e5niTszZYsQ"/>
    <x v="1"/>
    <x v="7"/>
    <x v="1"/>
    <s v="DebtReductionCallCenter"/>
    <x v="0"/>
    <x v="1"/>
    <x v="1"/>
    <s v="AL"/>
    <x v="3"/>
    <m/>
    <x v="4"/>
    <m/>
    <m/>
    <m/>
    <m/>
    <m/>
    <m/>
    <m/>
    <x v="3"/>
    <s v="utm_source=Call_Center"/>
  </r>
  <r>
    <x v="1951"/>
    <s v="ester"/>
    <s v="none@none.com"/>
    <s v="CF7E2DAD-D92E-494F-A4EE-80F7BA6726CE"/>
    <x v="0"/>
    <x v="7"/>
    <x v="1"/>
    <s v="DebtReductionCallCenter"/>
    <x v="0"/>
    <x v="1"/>
    <x v="1"/>
    <s v="CA"/>
    <x v="6"/>
    <m/>
    <x v="4"/>
    <m/>
    <m/>
    <m/>
    <m/>
    <m/>
    <m/>
    <m/>
    <x v="3"/>
    <s v="utm_source=Call_Center"/>
  </r>
  <r>
    <x v="1952"/>
    <s v="Ron"/>
    <s v="none@none.com"/>
    <s v="cVgnCed3fkat0fc8eIf9kQ"/>
    <x v="6"/>
    <x v="7"/>
    <x v="1"/>
    <s v="DebtReductionCallCenter"/>
    <x v="0"/>
    <x v="1"/>
    <x v="1"/>
    <s v="AL"/>
    <x v="6"/>
    <m/>
    <x v="4"/>
    <m/>
    <m/>
    <m/>
    <m/>
    <m/>
    <m/>
    <m/>
    <x v="3"/>
    <s v="utm_source=Call_Center"/>
  </r>
  <r>
    <x v="291"/>
    <s v="Jeannie"/>
    <s v="declined@decline.com"/>
    <s v="y-y7OHwHnEKR78s6BYS73w"/>
    <x v="5"/>
    <x v="7"/>
    <x v="1"/>
    <s v="DebtReductionCallCenter"/>
    <x v="0"/>
    <x v="1"/>
    <x v="1"/>
    <s v="TX"/>
    <x v="2"/>
    <m/>
    <x v="4"/>
    <m/>
    <m/>
    <m/>
    <m/>
    <m/>
    <m/>
    <m/>
    <x v="3"/>
    <s v="utm_source=Call_Center"/>
  </r>
  <r>
    <x v="291"/>
    <s v="Carol"/>
    <s v="oklaanna@yahoo.com"/>
    <s v="W0T0MlkMk0OL9fzmNeKgLQ"/>
    <x v="5"/>
    <x v="7"/>
    <x v="1"/>
    <s v="DebtReductionCallCenter"/>
    <x v="0"/>
    <x v="1"/>
    <x v="1"/>
    <s v="OK"/>
    <x v="6"/>
    <m/>
    <x v="4"/>
    <m/>
    <m/>
    <m/>
    <m/>
    <m/>
    <m/>
    <m/>
    <x v="3"/>
    <s v="utm_source=Call_Center"/>
  </r>
  <r>
    <x v="1953"/>
    <s v="Robert"/>
    <s v="none@NONE.COM"/>
    <s v="51C43F6A-EFCE-427A-B9AC-DF0C9CE74D82"/>
    <x v="0"/>
    <x v="7"/>
    <x v="1"/>
    <s v="DebtReductionCallCenter"/>
    <x v="0"/>
    <x v="1"/>
    <x v="1"/>
    <s v="NY"/>
    <x v="2"/>
    <m/>
    <x v="4"/>
    <m/>
    <m/>
    <m/>
    <m/>
    <m/>
    <m/>
    <m/>
    <x v="3"/>
    <s v="utm_source=Call_Center"/>
  </r>
  <r>
    <x v="202"/>
    <s v="Maria"/>
    <s v="maria_ledezma@yahoo.com"/>
    <s v="JLHL1JbcW0SmP1YuK08qgg"/>
    <x v="5"/>
    <x v="7"/>
    <x v="1"/>
    <s v="DebtReductionCallCenter"/>
    <x v="0"/>
    <x v="1"/>
    <x v="1"/>
    <s v="CA"/>
    <x v="6"/>
    <m/>
    <x v="4"/>
    <m/>
    <m/>
    <m/>
    <m/>
    <m/>
    <m/>
    <m/>
    <x v="3"/>
    <s v="utm_source=Call_Center"/>
  </r>
  <r>
    <x v="202"/>
    <s v="Harmony"/>
    <s v="HARMONYLAVALLEE@YAHOO.COM"/>
    <s v="8d76AA4btUi7tNPcpAXJ-A"/>
    <x v="7"/>
    <x v="7"/>
    <x v="1"/>
    <s v="DebtReductionCallCenter"/>
    <x v="0"/>
    <x v="1"/>
    <x v="1"/>
    <s v="MA"/>
    <x v="0"/>
    <m/>
    <x v="4"/>
    <m/>
    <m/>
    <m/>
    <m/>
    <m/>
    <m/>
    <m/>
    <x v="3"/>
    <s v="utm_source=Call_Center"/>
  </r>
  <r>
    <x v="1954"/>
    <s v="Milton"/>
    <s v="refused@refused.com"/>
    <s v="Hrb5DwbMIEGpUzRHlpvFWA"/>
    <x v="6"/>
    <x v="7"/>
    <x v="1"/>
    <s v="DebtReductionCallCenter"/>
    <x v="0"/>
    <x v="1"/>
    <x v="1"/>
    <s v="NY"/>
    <x v="1"/>
    <m/>
    <x v="4"/>
    <m/>
    <m/>
    <m/>
    <m/>
    <m/>
    <m/>
    <m/>
    <x v="3"/>
    <s v="utm_source=Call_Center"/>
  </r>
  <r>
    <x v="1955"/>
    <s v="Maria"/>
    <s v="refused@refused.com"/>
    <s v="BG0z2KJfM0CO0BUbjyaXcg"/>
    <x v="1"/>
    <x v="7"/>
    <x v="1"/>
    <s v="DebtReductionCallCenter"/>
    <x v="0"/>
    <x v="1"/>
    <x v="1"/>
    <s v="IL"/>
    <x v="6"/>
    <m/>
    <x v="4"/>
    <m/>
    <m/>
    <m/>
    <m/>
    <m/>
    <m/>
    <m/>
    <x v="3"/>
    <s v="utm_source=Call_Center"/>
  </r>
  <r>
    <x v="1956"/>
    <s v="eric"/>
    <s v="none@NONE.COM"/>
    <s v="70A0F86D-B2C7-40F9-958D-F415155D0E6D"/>
    <x v="0"/>
    <x v="7"/>
    <x v="1"/>
    <s v="DebtReductionCallCenter"/>
    <x v="0"/>
    <x v="1"/>
    <x v="1"/>
    <s v="AL"/>
    <x v="6"/>
    <m/>
    <x v="4"/>
    <m/>
    <m/>
    <m/>
    <m/>
    <m/>
    <m/>
    <m/>
    <x v="3"/>
    <s v="utm_source=Call_Center"/>
  </r>
  <r>
    <x v="1957"/>
    <s v="Julio"/>
    <s v="none@yahoo.com"/>
    <s v="1497EF00-60A2-402C-9582-48F273BCEF7D"/>
    <x v="0"/>
    <x v="7"/>
    <x v="1"/>
    <s v="DebtReductionCallCenter"/>
    <x v="0"/>
    <x v="1"/>
    <x v="1"/>
    <s v="CA"/>
    <x v="7"/>
    <m/>
    <x v="4"/>
    <m/>
    <m/>
    <m/>
    <m/>
    <m/>
    <m/>
    <m/>
    <x v="3"/>
    <s v="utm_source=Call_Center"/>
  </r>
  <r>
    <x v="1958"/>
    <s v="Melody"/>
    <s v="none@yahoo.com"/>
    <s v="0EC95F59-2235-4894-82A5-05EA76A499F0"/>
    <x v="0"/>
    <x v="7"/>
    <x v="1"/>
    <s v="DebtReductionCallCenter"/>
    <x v="0"/>
    <x v="1"/>
    <x v="1"/>
    <s v="CA"/>
    <x v="0"/>
    <m/>
    <x v="4"/>
    <m/>
    <m/>
    <m/>
    <m/>
    <m/>
    <m/>
    <m/>
    <x v="3"/>
    <s v="utm_source=Call_Center"/>
  </r>
  <r>
    <x v="1959"/>
    <s v="bill"/>
    <s v="bmau55@yahoo.com"/>
    <s v="0EB90AAC-6F39-4881-8671-4C9F01C04076"/>
    <x v="0"/>
    <x v="7"/>
    <x v="1"/>
    <s v="DebtReductionCallCenter"/>
    <x v="0"/>
    <x v="1"/>
    <x v="1"/>
    <s v="AZ"/>
    <x v="8"/>
    <m/>
    <x v="4"/>
    <m/>
    <m/>
    <m/>
    <m/>
    <m/>
    <m/>
    <m/>
    <x v="3"/>
    <s v="utm_source=Call_Center"/>
  </r>
  <r>
    <x v="1960"/>
    <s v="danielle"/>
    <s v="dyp04@yahoo.com"/>
    <s v="DDFAA5B1-F3D6-4F7B-BB18-ADDD826A3029"/>
    <x v="0"/>
    <x v="7"/>
    <x v="1"/>
    <s v="DebtReductionCallCenter"/>
    <x v="0"/>
    <x v="1"/>
    <x v="1"/>
    <s v="NV"/>
    <x v="6"/>
    <m/>
    <x v="4"/>
    <m/>
    <m/>
    <m/>
    <m/>
    <m/>
    <m/>
    <m/>
    <x v="3"/>
    <s v="utm_source=Call_Center"/>
  </r>
  <r>
    <x v="1961"/>
    <s v="jeanette"/>
    <s v="none@NONE.COM"/>
    <s v="B8FB7AB2-5B57-446D-84F2-D20E401821CB"/>
    <x v="0"/>
    <x v="7"/>
    <x v="1"/>
    <s v="DebtReductionCallCenter"/>
    <x v="0"/>
    <x v="1"/>
    <x v="1"/>
    <s v="NY"/>
    <x v="2"/>
    <m/>
    <x v="4"/>
    <m/>
    <m/>
    <m/>
    <m/>
    <m/>
    <m/>
    <m/>
    <x v="3"/>
    <s v="utm_source=Call_Center"/>
  </r>
  <r>
    <x v="1962"/>
    <s v="Kimberly"/>
    <s v="granny76112@yahoo.com"/>
    <s v="C26379A0-4DE3-451A-9B39-9497E036E131"/>
    <x v="0"/>
    <x v="7"/>
    <x v="1"/>
    <s v="DebtReductionCallCenter"/>
    <x v="0"/>
    <x v="1"/>
    <x v="1"/>
    <s v="TX"/>
    <x v="6"/>
    <m/>
    <x v="4"/>
    <m/>
    <m/>
    <m/>
    <m/>
    <m/>
    <m/>
    <m/>
    <x v="3"/>
    <s v="utm_source=Call_Center"/>
  </r>
  <r>
    <x v="1963"/>
    <s v="Lisa"/>
    <s v="declined@decline.com"/>
    <s v="420007B1-B34E-41FA-A293-FF83809A652A"/>
    <x v="0"/>
    <x v="7"/>
    <x v="1"/>
    <s v="DebtReductionCallCenter"/>
    <x v="0"/>
    <x v="1"/>
    <x v="1"/>
    <s v="MI"/>
    <x v="6"/>
    <m/>
    <x v="4"/>
    <m/>
    <m/>
    <m/>
    <m/>
    <m/>
    <m/>
    <m/>
    <x v="3"/>
    <s v="utm_source=Call_Center"/>
  </r>
  <r>
    <x v="1964"/>
    <s v="Sangeun"/>
    <s v="declined@declined.com"/>
    <s v="81D21883-33F4-4FA4-9002-ED71A15B98D1"/>
    <x v="0"/>
    <x v="7"/>
    <x v="1"/>
    <s v="DebtReductionCallCenter"/>
    <x v="0"/>
    <x v="1"/>
    <x v="1"/>
    <s v="CA"/>
    <x v="7"/>
    <m/>
    <x v="4"/>
    <m/>
    <m/>
    <m/>
    <m/>
    <m/>
    <m/>
    <m/>
    <x v="3"/>
    <s v="utm_source=Call_Center"/>
  </r>
  <r>
    <x v="1965"/>
    <s v="jocelyn"/>
    <s v="john@anet.com"/>
    <s v="FC7F5A9A-A41F-4B79-9D90-4089019C999D"/>
    <x v="0"/>
    <x v="7"/>
    <x v="1"/>
    <s v="DebtReductionCallCenter"/>
    <x v="0"/>
    <x v="1"/>
    <x v="1"/>
    <s v="FL"/>
    <x v="0"/>
    <m/>
    <x v="4"/>
    <m/>
    <m/>
    <m/>
    <m/>
    <m/>
    <m/>
    <m/>
    <x v="3"/>
    <s v="utm_source=Call_Center"/>
  </r>
  <r>
    <x v="1966"/>
    <s v="ERICKA"/>
    <s v="ERICAARTURO@YAHOO.COM"/>
    <s v="12D4EA7C-76E0-4A72-A7E5-C8C5A7B96F5B"/>
    <x v="0"/>
    <x v="7"/>
    <x v="1"/>
    <s v="DebtReductionCallCenter"/>
    <x v="0"/>
    <x v="1"/>
    <x v="1"/>
    <s v="TX"/>
    <x v="2"/>
    <m/>
    <x v="4"/>
    <m/>
    <m/>
    <m/>
    <m/>
    <m/>
    <m/>
    <m/>
    <x v="3"/>
    <s v="utm_source=Call_Center"/>
  </r>
  <r>
    <x v="1967"/>
    <s v="afif"/>
    <s v="kherasisafif@yahoo.com"/>
    <s v="AF53ED5E-2E21-4321-93EE-96F031A42147"/>
    <x v="0"/>
    <x v="7"/>
    <x v="1"/>
    <s v="DebtReductionCallCenter"/>
    <x v="0"/>
    <x v="1"/>
    <x v="1"/>
    <s v="TX"/>
    <x v="6"/>
    <m/>
    <x v="4"/>
    <m/>
    <m/>
    <m/>
    <m/>
    <m/>
    <m/>
    <m/>
    <x v="3"/>
    <s v="utm_source=Call_Center"/>
  </r>
  <r>
    <x v="1968"/>
    <s v="andrew"/>
    <s v="pressdocsorhire@aol.com"/>
    <s v="AD485503-7B6D-461F-8AAA-4E610A2E5DBF"/>
    <x v="0"/>
    <x v="7"/>
    <x v="1"/>
    <s v="DebtReductionCallCenter"/>
    <x v="0"/>
    <x v="1"/>
    <x v="1"/>
    <s v="CA"/>
    <x v="6"/>
    <m/>
    <x v="4"/>
    <m/>
    <m/>
    <m/>
    <m/>
    <m/>
    <m/>
    <m/>
    <x v="3"/>
    <s v="utm_source=Call_Center"/>
  </r>
  <r>
    <x v="1969"/>
    <s v="justin"/>
    <s v="justinchapa@tmail.com"/>
    <s v="84BB8D81-CEFD-4E8A-875C-1D94C7C3C993"/>
    <x v="0"/>
    <x v="7"/>
    <x v="1"/>
    <s v="DebtReductionCallCenter"/>
    <x v="0"/>
    <x v="1"/>
    <x v="1"/>
    <s v="TX"/>
    <x v="6"/>
    <m/>
    <x v="4"/>
    <m/>
    <m/>
    <m/>
    <m/>
    <m/>
    <m/>
    <m/>
    <x v="3"/>
    <s v="utm_source=Call_Center"/>
  </r>
  <r>
    <x v="1970"/>
    <s v="Vicki"/>
    <s v="declined@declined.com"/>
    <s v="641A92D9-FA77-451D-9D99-A5FF59DB4BA5"/>
    <x v="0"/>
    <x v="7"/>
    <x v="1"/>
    <s v="DebtReductionCallCenter"/>
    <x v="0"/>
    <x v="1"/>
    <x v="1"/>
    <s v="TX"/>
    <x v="2"/>
    <m/>
    <x v="4"/>
    <m/>
    <m/>
    <m/>
    <m/>
    <m/>
    <m/>
    <m/>
    <x v="3"/>
    <s v="utm_source=Call_Center"/>
  </r>
  <r>
    <x v="1971"/>
    <s v="andrew"/>
    <s v="ayhollingsusa@aol.com"/>
    <s v="4F9B4BC1-FE28-4E75-8AC4-975B73FAECB1"/>
    <x v="0"/>
    <x v="7"/>
    <x v="1"/>
    <s v="DebtReductionCallCenter"/>
    <x v="0"/>
    <x v="1"/>
    <x v="1"/>
    <s v="CA"/>
    <x v="0"/>
    <m/>
    <x v="4"/>
    <m/>
    <m/>
    <m/>
    <m/>
    <m/>
    <m/>
    <m/>
    <x v="3"/>
    <s v="utm_source=Call_Center"/>
  </r>
  <r>
    <x v="1972"/>
    <s v="Heather"/>
    <s v="none@mail.com"/>
    <s v="zg_AAvao0kmAQlTCxAF07Q"/>
    <x v="6"/>
    <x v="7"/>
    <x v="1"/>
    <s v="DebtReductionCallCenter"/>
    <x v="0"/>
    <x v="1"/>
    <x v="1"/>
    <s v="MI"/>
    <x v="5"/>
    <m/>
    <x v="4"/>
    <m/>
    <m/>
    <m/>
    <m/>
    <m/>
    <m/>
    <m/>
    <x v="3"/>
    <s v="utm_source=Call_Center"/>
  </r>
  <r>
    <x v="1973"/>
    <s v="diane"/>
    <s v="jojuje4@yahoo.com"/>
    <s v="F6CC0F88-C074-4B3A-96ED-A2D6F13A40BB"/>
    <x v="0"/>
    <x v="7"/>
    <x v="1"/>
    <s v="DebtReductionCallCenter"/>
    <x v="0"/>
    <x v="1"/>
    <x v="1"/>
    <s v="AZ"/>
    <x v="7"/>
    <m/>
    <x v="4"/>
    <m/>
    <m/>
    <m/>
    <m/>
    <m/>
    <m/>
    <m/>
    <x v="3"/>
    <s v="utm_source=Call_Center"/>
  </r>
  <r>
    <x v="1974"/>
    <s v="HINA"/>
    <s v="HINA21_RAHEEM@YAHOO.COM"/>
    <s v="508B2825-4315-4E65-8A29-1566A946FE4F"/>
    <x v="0"/>
    <x v="7"/>
    <x v="1"/>
    <s v="DebtReductionCallCenter"/>
    <x v="0"/>
    <x v="1"/>
    <x v="1"/>
    <s v="NY"/>
    <x v="7"/>
    <m/>
    <x v="4"/>
    <m/>
    <m/>
    <m/>
    <m/>
    <m/>
    <m/>
    <m/>
    <x v="3"/>
    <s v="utm_source=Call_Center"/>
  </r>
  <r>
    <x v="1975"/>
    <s v="CARLOS"/>
    <s v="none@none.com"/>
    <s v="ED8F6D2B-ECB8-48A2-9331-7E73D35AB957"/>
    <x v="0"/>
    <x v="7"/>
    <x v="1"/>
    <s v="DebtReductionCallCenter"/>
    <x v="0"/>
    <x v="1"/>
    <x v="1"/>
    <s v="AZ"/>
    <x v="6"/>
    <m/>
    <x v="4"/>
    <m/>
    <m/>
    <m/>
    <m/>
    <m/>
    <m/>
    <m/>
    <x v="3"/>
    <s v="utm_source=Call_Center"/>
  </r>
  <r>
    <x v="1976"/>
    <s v="WESTON"/>
    <s v="westonharris7@yahoo.com"/>
    <s v="D7949A94-55B0-46BF-B7F2-B4CE104C307E"/>
    <x v="0"/>
    <x v="7"/>
    <x v="1"/>
    <s v="DebtReductionCallCenter"/>
    <x v="0"/>
    <x v="1"/>
    <x v="1"/>
    <s v="LA"/>
    <x v="7"/>
    <m/>
    <x v="4"/>
    <m/>
    <m/>
    <m/>
    <m/>
    <m/>
    <m/>
    <m/>
    <x v="3"/>
    <s v="utm_source=Call_Center"/>
  </r>
  <r>
    <x v="1708"/>
    <s v="Mike"/>
    <s v="michaelseals36@yahoo.com"/>
    <s v="QCDipu9HskuQPtAjcPnL-g"/>
    <x v="3"/>
    <x v="7"/>
    <x v="1"/>
    <s v="DebtReductionCallCenter"/>
    <x v="0"/>
    <x v="1"/>
    <x v="1"/>
    <s v="FL"/>
    <x v="0"/>
    <m/>
    <x v="4"/>
    <m/>
    <m/>
    <m/>
    <m/>
    <m/>
    <m/>
    <m/>
    <x v="3"/>
    <s v="utm_source=Call_Center"/>
  </r>
  <r>
    <x v="1977"/>
    <s v="ROGER"/>
    <s v="none@NONE.COM"/>
    <s v="1AC7280D-B94A-4BC1-BA06-B36660931C65"/>
    <x v="0"/>
    <x v="7"/>
    <x v="1"/>
    <s v="DebtReductionCallCenter"/>
    <x v="0"/>
    <x v="1"/>
    <x v="1"/>
    <s v="IN"/>
    <x v="6"/>
    <m/>
    <x v="4"/>
    <m/>
    <m/>
    <m/>
    <m/>
    <m/>
    <m/>
    <m/>
    <x v="3"/>
    <s v="utm_source=Call_Center"/>
  </r>
  <r>
    <x v="1978"/>
    <s v="HOLLY"/>
    <s v="none@none.com"/>
    <s v="2B7E6D3A-3FBF-4DA5-B70E-34E41749D93B"/>
    <x v="0"/>
    <x v="7"/>
    <x v="1"/>
    <s v="DebtReductionCallCenter"/>
    <x v="0"/>
    <x v="1"/>
    <x v="1"/>
    <s v="LA"/>
    <x v="5"/>
    <m/>
    <x v="4"/>
    <m/>
    <m/>
    <m/>
    <m/>
    <m/>
    <m/>
    <m/>
    <x v="3"/>
    <s v="utm_source=Call_Center"/>
  </r>
  <r>
    <x v="1238"/>
    <s v="Lolita"/>
    <s v="none@NONE.COM"/>
    <s v="C-cCrQWn7UqxuMV45HeG8g"/>
    <x v="3"/>
    <x v="7"/>
    <x v="1"/>
    <s v="DebtReductionCallCenter"/>
    <x v="0"/>
    <x v="1"/>
    <x v="1"/>
    <s v="CA"/>
    <x v="6"/>
    <m/>
    <x v="4"/>
    <m/>
    <m/>
    <m/>
    <m/>
    <m/>
    <m/>
    <m/>
    <x v="3"/>
    <s v="utm_source=Call_Center"/>
  </r>
  <r>
    <x v="1979"/>
    <s v="Collen"/>
    <s v="declined@decline.com"/>
    <s v="2F9CF452-5547-47E6-B353-301112BADAFD"/>
    <x v="0"/>
    <x v="7"/>
    <x v="1"/>
    <s v="DebtReductionCallCenter"/>
    <x v="0"/>
    <x v="1"/>
    <x v="1"/>
    <s v="IL"/>
    <x v="8"/>
    <m/>
    <x v="4"/>
    <m/>
    <m/>
    <m/>
    <m/>
    <m/>
    <m/>
    <m/>
    <x v="3"/>
    <s v="utm_source=Call_Center"/>
  </r>
  <r>
    <x v="1980"/>
    <s v="deno"/>
    <s v="sanmac44@yahoo.com"/>
    <s v="591767B8-2C29-4D77-89C0-9D588B115D3A"/>
    <x v="0"/>
    <x v="7"/>
    <x v="1"/>
    <s v="DebtReductionCallCenter"/>
    <x v="0"/>
    <x v="1"/>
    <x v="1"/>
    <s v="VA"/>
    <x v="2"/>
    <m/>
    <x v="4"/>
    <m/>
    <m/>
    <m/>
    <m/>
    <m/>
    <m/>
    <m/>
    <x v="3"/>
    <s v="utm_source=Call_Center"/>
  </r>
  <r>
    <x v="1981"/>
    <s v="Prudence"/>
    <s v="pwaltz9027@sbcglobal.net"/>
    <s v="99F80E0B-1FAD-4962-A2B4-0A33B82899F5"/>
    <x v="0"/>
    <x v="7"/>
    <x v="1"/>
    <s v="DebtReductionCallCenter"/>
    <x v="0"/>
    <x v="1"/>
    <x v="1"/>
    <s v="CA"/>
    <x v="8"/>
    <m/>
    <x v="4"/>
    <m/>
    <m/>
    <m/>
    <m/>
    <m/>
    <m/>
    <m/>
    <x v="3"/>
    <s v="utm_source=Call_Center"/>
  </r>
  <r>
    <x v="1982"/>
    <s v="David"/>
    <s v="none@none.com"/>
    <s v="4DDD4E3B-709C-450B-8632-8F29A37CAF85"/>
    <x v="0"/>
    <x v="7"/>
    <x v="1"/>
    <s v="DebtReductionCallCenter"/>
    <x v="0"/>
    <x v="1"/>
    <x v="1"/>
    <s v="CA"/>
    <x v="2"/>
    <m/>
    <x v="4"/>
    <m/>
    <m/>
    <m/>
    <m/>
    <m/>
    <m/>
    <m/>
    <x v="3"/>
    <s v="utm_source=Call_Center"/>
  </r>
  <r>
    <x v="356"/>
    <s v="Emily"/>
    <s v="declined@decline.com"/>
    <s v="V9hqId7FgUKpcLwzDoul3w"/>
    <x v="5"/>
    <x v="7"/>
    <x v="1"/>
    <s v="DebtReductionCallCenter"/>
    <x v="0"/>
    <x v="1"/>
    <x v="1"/>
    <s v="CA"/>
    <x v="7"/>
    <m/>
    <x v="4"/>
    <m/>
    <m/>
    <m/>
    <m/>
    <m/>
    <m/>
    <m/>
    <x v="3"/>
    <s v="utm_source=Call_Center"/>
  </r>
  <r>
    <x v="1983"/>
    <s v="Megan"/>
    <s v="MEGANMOORE@KGET.COM"/>
    <s v="1GznpluhME2byTIxf_KLkw"/>
    <x v="6"/>
    <x v="7"/>
    <x v="1"/>
    <s v="DebtReductionCallCenter"/>
    <x v="0"/>
    <x v="1"/>
    <x v="1"/>
    <s v="CA"/>
    <x v="7"/>
    <m/>
    <x v="4"/>
    <m/>
    <m/>
    <m/>
    <m/>
    <m/>
    <m/>
    <m/>
    <x v="3"/>
    <s v="utm_source=Call_Center"/>
  </r>
  <r>
    <x v="1984"/>
    <s v="Emily"/>
    <s v="none@yahoo.com"/>
    <s v="WtjowV_crkG-waPxFs9QZQ"/>
    <x v="6"/>
    <x v="7"/>
    <x v="1"/>
    <s v="DebtReductionCallCenter"/>
    <x v="0"/>
    <x v="1"/>
    <x v="1"/>
    <s v="CA"/>
    <x v="6"/>
    <m/>
    <x v="4"/>
    <m/>
    <m/>
    <m/>
    <m/>
    <m/>
    <m/>
    <m/>
    <x v="3"/>
    <s v="utm_source=Call_Center"/>
  </r>
  <r>
    <x v="1985"/>
    <s v="sherie"/>
    <s v="none@NONE.COM"/>
    <s v="40EEA6FC-60AB-4514-9C41-24C52A183507"/>
    <x v="0"/>
    <x v="7"/>
    <x v="1"/>
    <s v="DebtReductionCallCenter"/>
    <x v="0"/>
    <x v="1"/>
    <x v="1"/>
    <s v="FL"/>
    <x v="0"/>
    <m/>
    <x v="4"/>
    <m/>
    <m/>
    <m/>
    <m/>
    <m/>
    <m/>
    <m/>
    <x v="3"/>
    <s v="utm_source=Call_Center"/>
  </r>
  <r>
    <x v="1986"/>
    <s v="laura"/>
    <s v="smartsimplesolutions@hotmail.com"/>
    <s v="1C114A7D-E393-4CA4-ADB4-BAC1F62CB08F"/>
    <x v="0"/>
    <x v="7"/>
    <x v="1"/>
    <s v="DebtReductionCallCenter"/>
    <x v="0"/>
    <x v="1"/>
    <x v="1"/>
    <s v="TX"/>
    <x v="6"/>
    <m/>
    <x v="4"/>
    <m/>
    <m/>
    <m/>
    <m/>
    <m/>
    <m/>
    <m/>
    <x v="3"/>
    <s v="utm_source=Call_Center"/>
  </r>
  <r>
    <x v="1987"/>
    <s v="PATRICIA"/>
    <s v="PATRICIAMARTOCCHIA@YAHOO.COM"/>
    <s v="C460B1C5-CD11-4494-9F19-6B8B5E38445A"/>
    <x v="0"/>
    <x v="7"/>
    <x v="1"/>
    <s v="DebtReductionCallCenter"/>
    <x v="0"/>
    <x v="1"/>
    <x v="1"/>
    <s v="MA"/>
    <x v="8"/>
    <m/>
    <x v="4"/>
    <m/>
    <m/>
    <m/>
    <m/>
    <m/>
    <m/>
    <m/>
    <x v="3"/>
    <s v="utm_source=Call_Center"/>
  </r>
  <r>
    <x v="1988"/>
    <s v="Waty"/>
    <s v="refused@refused.com"/>
    <s v="048583D5-2C26-41A2-8BD5-679C15267228"/>
    <x v="0"/>
    <x v="7"/>
    <x v="1"/>
    <s v="DebtReductionCallCenter"/>
    <x v="0"/>
    <x v="1"/>
    <x v="1"/>
    <s v="MO"/>
    <x v="6"/>
    <m/>
    <x v="4"/>
    <m/>
    <m/>
    <m/>
    <m/>
    <m/>
    <m/>
    <m/>
    <x v="3"/>
    <s v="utm_source=Call_Center"/>
  </r>
  <r>
    <x v="1989"/>
    <s v="brooke"/>
    <s v="none@NONE.COM"/>
    <s v="87D84DAB-CF56-4FB6-B0EA-9731B1B88784"/>
    <x v="0"/>
    <x v="7"/>
    <x v="1"/>
    <s v="DebtReductionCallCenter"/>
    <x v="0"/>
    <x v="1"/>
    <x v="1"/>
    <s v="MI"/>
    <x v="6"/>
    <m/>
    <x v="4"/>
    <m/>
    <m/>
    <m/>
    <m/>
    <m/>
    <m/>
    <m/>
    <x v="3"/>
    <s v="utm_source=Call_Center"/>
  </r>
  <r>
    <x v="1990"/>
    <s v="ANDRE"/>
    <s v="NONE@AAOL.COM"/>
    <s v="BF23C722-8926-4349-819A-424CF1F45397"/>
    <x v="0"/>
    <x v="7"/>
    <x v="1"/>
    <s v="DebtReductionCallCenter"/>
    <x v="0"/>
    <x v="1"/>
    <x v="1"/>
    <s v="CA"/>
    <x v="7"/>
    <m/>
    <x v="4"/>
    <m/>
    <m/>
    <m/>
    <m/>
    <m/>
    <m/>
    <m/>
    <x v="3"/>
    <s v="utm_source=Call_Center"/>
  </r>
  <r>
    <x v="1991"/>
    <s v="AMANDA"/>
    <s v="none@none.com"/>
    <s v="3CF5D58F-729D-453F-BBCC-9D1F5188E0E3"/>
    <x v="0"/>
    <x v="7"/>
    <x v="1"/>
    <s v="DebtReductionCallCenter"/>
    <x v="0"/>
    <x v="1"/>
    <x v="1"/>
    <s v="CA"/>
    <x v="7"/>
    <m/>
    <x v="4"/>
    <m/>
    <m/>
    <m/>
    <m/>
    <m/>
    <m/>
    <m/>
    <x v="3"/>
    <s v="utm_source=Call_Center"/>
  </r>
  <r>
    <x v="1992"/>
    <s v="Chris"/>
    <s v="123@none.com"/>
    <s v="A8634AE6-3B77-4A2E-8090-FBAC07D020D4"/>
    <x v="0"/>
    <x v="7"/>
    <x v="1"/>
    <s v="DebtReductionCallCenter"/>
    <x v="0"/>
    <x v="1"/>
    <x v="1"/>
    <s v="FL"/>
    <x v="7"/>
    <m/>
    <x v="4"/>
    <m/>
    <m/>
    <m/>
    <m/>
    <m/>
    <m/>
    <m/>
    <x v="3"/>
    <s v="utm_source=Call_Center"/>
  </r>
  <r>
    <x v="275"/>
    <s v="Irena"/>
    <s v="irene-adrian@verizon.net"/>
    <s v="V6Uia0Pq90mHak-gO0AppQ"/>
    <x v="5"/>
    <x v="7"/>
    <x v="1"/>
    <s v="DebtReductionCallCenter"/>
    <x v="0"/>
    <x v="1"/>
    <x v="1"/>
    <s v="CA"/>
    <x v="7"/>
    <m/>
    <x v="4"/>
    <m/>
    <m/>
    <m/>
    <m/>
    <m/>
    <m/>
    <m/>
    <x v="3"/>
    <s v="utm_source=Call_Center"/>
  </r>
  <r>
    <x v="1993"/>
    <s v="DANI"/>
    <s v="DENIED@DENIED.COM"/>
    <s v="DBC66670-6BA1-4B2E-8F3E-B13BEFB2DEF7"/>
    <x v="0"/>
    <x v="7"/>
    <x v="1"/>
    <s v="DebtReductionCallCenter"/>
    <x v="0"/>
    <x v="1"/>
    <x v="1"/>
    <s v="CA"/>
    <x v="3"/>
    <m/>
    <x v="4"/>
    <m/>
    <m/>
    <m/>
    <m/>
    <m/>
    <m/>
    <m/>
    <x v="3"/>
    <s v="utm_source=Call_Center"/>
  </r>
  <r>
    <x v="1994"/>
    <s v="helan"/>
    <s v="elenoftwins95@yahoo.com"/>
    <s v="740DCAC9-32B0-4444-BC5F-6CBF30797EFA"/>
    <x v="0"/>
    <x v="7"/>
    <x v="1"/>
    <s v="DebtReductionCallCenter"/>
    <x v="0"/>
    <x v="1"/>
    <x v="1"/>
    <s v="CA"/>
    <x v="6"/>
    <m/>
    <x v="4"/>
    <m/>
    <m/>
    <m/>
    <m/>
    <m/>
    <m/>
    <m/>
    <x v="3"/>
    <s v="utm_source=Call_Center"/>
  </r>
  <r>
    <x v="1995"/>
    <s v="John"/>
    <s v="none@none.com"/>
    <s v="5EAED77B-CDB6-4FB2-8E6C-3CF01F44755B"/>
    <x v="0"/>
    <x v="7"/>
    <x v="1"/>
    <s v="DebtReductionCallCenter"/>
    <x v="0"/>
    <x v="1"/>
    <x v="1"/>
    <s v="NY"/>
    <x v="0"/>
    <m/>
    <x v="4"/>
    <m/>
    <m/>
    <m/>
    <m/>
    <m/>
    <m/>
    <m/>
    <x v="3"/>
    <s v="utm_source=Call_Center"/>
  </r>
  <r>
    <x v="1996"/>
    <s v="Kellen"/>
    <s v="kwatson@mpowermedia.com"/>
    <s v="GZH2YlgiNUOXnkVRzNVY5A"/>
    <x v="6"/>
    <x v="7"/>
    <x v="1"/>
    <s v="DebtReductionCallCenter"/>
    <x v="0"/>
    <x v="1"/>
    <x v="1"/>
    <s v="AL"/>
    <x v="9"/>
    <m/>
    <x v="4"/>
    <m/>
    <m/>
    <m/>
    <m/>
    <m/>
    <m/>
    <m/>
    <x v="3"/>
    <s v="utm_source=Call_Center"/>
  </r>
  <r>
    <x v="1997"/>
    <s v="RAFAEL"/>
    <s v="RAFAEL.F600@YAHOO.COM"/>
    <s v="E96EFE0B-CDD5-4B37-9310-E37EB0473EEE"/>
    <x v="0"/>
    <x v="7"/>
    <x v="1"/>
    <s v="DebtReductionCallCenter"/>
    <x v="0"/>
    <x v="1"/>
    <x v="1"/>
    <s v="NY"/>
    <x v="9"/>
    <m/>
    <x v="4"/>
    <m/>
    <m/>
    <m/>
    <m/>
    <m/>
    <m/>
    <m/>
    <x v="3"/>
    <s v="utm_source=Call_Center"/>
  </r>
  <r>
    <x v="1998"/>
    <s v="Kerry"/>
    <s v="kdevonzas73@yahoo.com"/>
    <s v="0E592624-DAFD-4A6F-962C-329BD5774615"/>
    <x v="0"/>
    <x v="7"/>
    <x v="1"/>
    <s v="DebtReductionCallCenter"/>
    <x v="0"/>
    <x v="1"/>
    <x v="1"/>
    <s v="FL"/>
    <x v="2"/>
    <m/>
    <x v="4"/>
    <m/>
    <m/>
    <m/>
    <m/>
    <m/>
    <m/>
    <m/>
    <x v="3"/>
    <s v="utm_source=Call_Center"/>
  </r>
  <r>
    <x v="1999"/>
    <s v="Gina"/>
    <s v="none@NONE.COM"/>
    <s v="c1TTEBmOl0uq0dsqznAIKg"/>
    <x v="6"/>
    <x v="7"/>
    <x v="1"/>
    <s v="DebtReductionCallCenter"/>
    <x v="0"/>
    <x v="1"/>
    <x v="1"/>
    <s v="FL"/>
    <x v="9"/>
    <m/>
    <x v="4"/>
    <m/>
    <m/>
    <m/>
    <m/>
    <m/>
    <m/>
    <m/>
    <x v="3"/>
    <s v="utm_source=Call_Center"/>
  </r>
  <r>
    <x v="2000"/>
    <s v="Candice"/>
    <s v="islandlady22@yahoo.com"/>
    <s v="9D18C822-0611-482D-8EF0-443E5405E556"/>
    <x v="0"/>
    <x v="7"/>
    <x v="1"/>
    <s v="DebtReductionCallCenter"/>
    <x v="0"/>
    <x v="1"/>
    <x v="1"/>
    <s v="FL"/>
    <x v="9"/>
    <m/>
    <x v="4"/>
    <m/>
    <m/>
    <m/>
    <m/>
    <m/>
    <m/>
    <m/>
    <x v="3"/>
    <s v="utm_source=Call_Center"/>
  </r>
  <r>
    <x v="2001"/>
    <s v="RICHARD"/>
    <s v="none@none.com"/>
    <s v="FC68EB64-92C8-45B0-B80B-B6D70AC5733C"/>
    <x v="0"/>
    <x v="7"/>
    <x v="1"/>
    <s v="DebtReductionCallCenter"/>
    <x v="0"/>
    <x v="1"/>
    <x v="1"/>
    <s v="NY"/>
    <x v="4"/>
    <m/>
    <x v="4"/>
    <m/>
    <m/>
    <m/>
    <m/>
    <m/>
    <m/>
    <m/>
    <x v="3"/>
    <s v="utm_source=Call_Center"/>
  </r>
  <r>
    <x v="2002"/>
    <s v="cherry"/>
    <s v="rodriguez.cherry43@yahoo.com"/>
    <s v="201A619A-CEC8-45EF-908B-F974622C88CF"/>
    <x v="0"/>
    <x v="7"/>
    <x v="1"/>
    <s v="DebtReductionCallCenter"/>
    <x v="0"/>
    <x v="1"/>
    <x v="1"/>
    <s v="TX"/>
    <x v="0"/>
    <m/>
    <x v="4"/>
    <m/>
    <m/>
    <m/>
    <m/>
    <m/>
    <m/>
    <m/>
    <x v="3"/>
    <s v="utm_source=Call_Center"/>
  </r>
  <r>
    <x v="2003"/>
    <s v="Neatrice"/>
    <s v="neatri8@aol.com"/>
    <s v="ZBzBzdEtb0G7OIXPFDj-iw"/>
    <x v="1"/>
    <x v="7"/>
    <x v="1"/>
    <s v="DebtReductionCallCenter"/>
    <x v="0"/>
    <x v="1"/>
    <x v="1"/>
    <s v="AR"/>
    <x v="9"/>
    <m/>
    <x v="4"/>
    <m/>
    <m/>
    <m/>
    <m/>
    <m/>
    <m/>
    <m/>
    <x v="4"/>
    <s v="utm_source=Call_Center"/>
  </r>
  <r>
    <x v="2004"/>
    <s v="Armen"/>
    <s v="none@mail.com"/>
    <s v="A7B192D7-9A35-415A-9D3F-5D4F6448DDC6"/>
    <x v="0"/>
    <x v="7"/>
    <x v="1"/>
    <s v="DebtReductionCallCenter"/>
    <x v="0"/>
    <x v="1"/>
    <x v="1"/>
    <s v="MO"/>
    <x v="7"/>
    <m/>
    <x v="4"/>
    <m/>
    <m/>
    <m/>
    <m/>
    <m/>
    <m/>
    <m/>
    <x v="4"/>
    <s v="utm_source=Call_Center"/>
  </r>
  <r>
    <x v="105"/>
    <s v="Eddyth"/>
    <s v="eddyready@comcast.net"/>
    <s v="oAn1x5I54kS7Csy0FfQR7g"/>
    <x v="3"/>
    <x v="7"/>
    <x v="1"/>
    <s v="DebtReductionCallCenter"/>
    <x v="0"/>
    <x v="1"/>
    <x v="1"/>
    <s v="FL"/>
    <x v="0"/>
    <m/>
    <x v="4"/>
    <m/>
    <m/>
    <m/>
    <m/>
    <m/>
    <m/>
    <m/>
    <x v="4"/>
    <s v="utm_source=Call_Center"/>
  </r>
  <r>
    <x v="2005"/>
    <s v="angela"/>
    <s v="decline@aol.com"/>
    <s v="1D8FF07E-54DC-4885-8B08-B9876B8415F4"/>
    <x v="0"/>
    <x v="7"/>
    <x v="1"/>
    <s v="DebtReductionCallCenter"/>
    <x v="0"/>
    <x v="1"/>
    <x v="1"/>
    <s v="NY"/>
    <x v="7"/>
    <m/>
    <x v="4"/>
    <m/>
    <m/>
    <m/>
    <m/>
    <m/>
    <m/>
    <m/>
    <x v="4"/>
    <s v="utm_source=Call_Center"/>
  </r>
  <r>
    <x v="2006"/>
    <s v="Ali"/>
    <s v="alihishemian66@hotmail.com"/>
    <s v="LUl1_xlc_kGnn252AN0Pog"/>
    <x v="2"/>
    <x v="7"/>
    <x v="1"/>
    <s v="DebtReductionCallCenter"/>
    <x v="0"/>
    <x v="1"/>
    <x v="1"/>
    <s v="SD"/>
    <x v="7"/>
    <m/>
    <x v="4"/>
    <m/>
    <m/>
    <m/>
    <m/>
    <m/>
    <m/>
    <m/>
    <x v="4"/>
    <s v="utm_source=Call_Center"/>
  </r>
  <r>
    <x v="2007"/>
    <s v="Randi"/>
    <s v="declined@delcine.com"/>
    <s v="C378B57B-8FCF-4230-944C-9E33DB94486D"/>
    <x v="0"/>
    <x v="7"/>
    <x v="1"/>
    <s v="DebtReductionCallCenter"/>
    <x v="0"/>
    <x v="1"/>
    <x v="1"/>
    <s v="MO"/>
    <x v="0"/>
    <m/>
    <x v="4"/>
    <m/>
    <m/>
    <m/>
    <m/>
    <m/>
    <m/>
    <m/>
    <x v="4"/>
    <s v="utm_source=Call_Center"/>
  </r>
  <r>
    <x v="2008"/>
    <s v="debra"/>
    <s v="djfugua@alaweb.com"/>
    <s v="57786AF6-2F4F-4A80-B77A-52B6C886AAE4"/>
    <x v="0"/>
    <x v="7"/>
    <x v="1"/>
    <s v="DebtReductionCallCenter"/>
    <x v="0"/>
    <x v="1"/>
    <x v="1"/>
    <s v="AL"/>
    <x v="2"/>
    <m/>
    <x v="4"/>
    <m/>
    <m/>
    <m/>
    <m/>
    <m/>
    <m/>
    <m/>
    <x v="4"/>
    <s v="utm_source=Call_Center"/>
  </r>
  <r>
    <x v="2009"/>
    <s v="GURBIR"/>
    <s v="CJ1827@YAHOO.COM"/>
    <s v="3E5F8F40-638D-4EA0-8AFA-BDC2749EC774"/>
    <x v="0"/>
    <x v="7"/>
    <x v="1"/>
    <s v="DebtReductionCallCenter"/>
    <x v="0"/>
    <x v="1"/>
    <x v="1"/>
    <s v="FL"/>
    <x v="8"/>
    <m/>
    <x v="4"/>
    <m/>
    <m/>
    <m/>
    <m/>
    <m/>
    <m/>
    <m/>
    <x v="4"/>
    <s v="utm_source=Call_Center"/>
  </r>
  <r>
    <x v="2010"/>
    <s v="Kelley"/>
    <s v="kelleybutler@live.com"/>
    <s v="z6SYXj1g30KB2dIo27cjRg"/>
    <x v="2"/>
    <x v="7"/>
    <x v="1"/>
    <s v="DebtReductionCallCenter"/>
    <x v="0"/>
    <x v="1"/>
    <x v="1"/>
    <s v="AL"/>
    <x v="3"/>
    <m/>
    <x v="4"/>
    <m/>
    <m/>
    <m/>
    <m/>
    <m/>
    <m/>
    <m/>
    <x v="4"/>
    <s v="utm_source=Call_Center"/>
  </r>
  <r>
    <x v="2011"/>
    <s v="Elena"/>
    <s v="none@yahoo.com"/>
    <s v="Lw5dY-N_h0qq6PV2XNzoFw"/>
    <x v="2"/>
    <x v="7"/>
    <x v="1"/>
    <s v="DebtReductionCallCenter"/>
    <x v="0"/>
    <x v="1"/>
    <x v="1"/>
    <s v="CA"/>
    <x v="0"/>
    <m/>
    <x v="4"/>
    <m/>
    <m/>
    <m/>
    <m/>
    <m/>
    <m/>
    <m/>
    <x v="4"/>
    <s v="utm_source=Call_Center"/>
  </r>
  <r>
    <x v="333"/>
    <s v="Annis"/>
    <s v="none@NONE.COM"/>
    <s v="RkhbdtekZE6vI33bERcHCQ"/>
    <x v="3"/>
    <x v="7"/>
    <x v="1"/>
    <s v="DebtReductionCallCenter"/>
    <x v="0"/>
    <x v="1"/>
    <x v="1"/>
    <s v="MO"/>
    <x v="9"/>
    <m/>
    <x v="4"/>
    <m/>
    <m/>
    <m/>
    <m/>
    <m/>
    <m/>
    <m/>
    <x v="4"/>
    <s v="utm_source=Call_Center"/>
  </r>
  <r>
    <x v="2012"/>
    <s v="Daniel"/>
    <s v="declined@email.com"/>
    <s v="Fvy0QXf7_0mOsDkr25BnTw"/>
    <x v="2"/>
    <x v="7"/>
    <x v="1"/>
    <s v="DebtReductionCallCenter"/>
    <x v="0"/>
    <x v="1"/>
    <x v="1"/>
    <s v="AL"/>
    <x v="7"/>
    <m/>
    <x v="4"/>
    <m/>
    <m/>
    <m/>
    <m/>
    <m/>
    <m/>
    <m/>
    <x v="4"/>
    <s v="utm_source=Call_Center"/>
  </r>
  <r>
    <x v="2013"/>
    <s v="john"/>
    <s v="john_jeneczko@parxair.com"/>
    <s v="8DDD6BB1-55F0-44B9-8F68-9831635F64E4"/>
    <x v="0"/>
    <x v="7"/>
    <x v="1"/>
    <s v="DebtReductionCallCenter"/>
    <x v="0"/>
    <x v="1"/>
    <x v="1"/>
    <s v="NY"/>
    <x v="2"/>
    <m/>
    <x v="4"/>
    <m/>
    <m/>
    <m/>
    <m/>
    <m/>
    <m/>
    <m/>
    <x v="4"/>
    <s v="utm_source=Call_Center"/>
  </r>
  <r>
    <x v="2014"/>
    <s v="anthony"/>
    <s v="anthony.bates@leapfish.com"/>
    <s v="B2DAF24A-286F-427B-9FC6-7E344E699AEF"/>
    <x v="0"/>
    <x v="7"/>
    <x v="1"/>
    <s v="DebtReductionCallCenter"/>
    <x v="0"/>
    <x v="1"/>
    <x v="1"/>
    <s v="CA"/>
    <x v="9"/>
    <m/>
    <x v="4"/>
    <m/>
    <m/>
    <m/>
    <m/>
    <m/>
    <m/>
    <m/>
    <x v="4"/>
    <s v="utm_source=Call_Center"/>
  </r>
  <r>
    <x v="2015"/>
    <s v="Herold"/>
    <s v="none@none.com"/>
    <s v="plDmvv9L-EubaJ57oj_tlA"/>
    <x v="6"/>
    <x v="7"/>
    <x v="1"/>
    <s v="DebtReductionCallCenter"/>
    <x v="0"/>
    <x v="1"/>
    <x v="1"/>
    <s v="IL"/>
    <x v="3"/>
    <m/>
    <x v="4"/>
    <m/>
    <m/>
    <m/>
    <m/>
    <m/>
    <m/>
    <m/>
    <x v="4"/>
    <s v="utm_source=Call_Center"/>
  </r>
  <r>
    <x v="2016"/>
    <s v="Carling"/>
    <s v="declined@decline.com"/>
    <s v="D8E001E4-ECA4-45E7-8EC0-53CC22D07826"/>
    <x v="0"/>
    <x v="7"/>
    <x v="1"/>
    <s v="DebtReductionCallCenter"/>
    <x v="0"/>
    <x v="1"/>
    <x v="1"/>
    <s v="NY"/>
    <x v="4"/>
    <m/>
    <x v="4"/>
    <m/>
    <m/>
    <m/>
    <m/>
    <m/>
    <m/>
    <m/>
    <x v="4"/>
    <s v="utm_source=Call_Center"/>
  </r>
  <r>
    <x v="2017"/>
    <s v="tom"/>
    <s v="tom_gustafon_1999@yahoo.com"/>
    <s v="691EF88C-83ED-4289-885D-F26318DE41C5"/>
    <x v="0"/>
    <x v="7"/>
    <x v="1"/>
    <s v="DebtReductionCallCenter"/>
    <x v="0"/>
    <x v="1"/>
    <x v="1"/>
    <s v="SD"/>
    <x v="2"/>
    <m/>
    <x v="4"/>
    <m/>
    <m/>
    <m/>
    <m/>
    <m/>
    <m/>
    <m/>
    <x v="4"/>
    <s v="utm_source=Call_Center"/>
  </r>
  <r>
    <x v="2018"/>
    <s v="shirley"/>
    <s v="none@none.com"/>
    <s v="62ECF645-5941-478B-92A8-DC5E1E76B0D5"/>
    <x v="0"/>
    <x v="7"/>
    <x v="1"/>
    <s v="DebtReductionCallCenter"/>
    <x v="0"/>
    <x v="1"/>
    <x v="1"/>
    <s v="NY"/>
    <x v="9"/>
    <m/>
    <x v="4"/>
    <m/>
    <m/>
    <m/>
    <m/>
    <m/>
    <m/>
    <m/>
    <x v="4"/>
    <s v="utm_source=Call_Center"/>
  </r>
  <r>
    <x v="44"/>
    <s v="Anthony"/>
    <s v="none@NONE.COM"/>
    <s v="b-44ey0za0SIxO9G7UHcmg"/>
    <x v="3"/>
    <x v="7"/>
    <x v="1"/>
    <s v="DebtReductionCallCenter"/>
    <x v="0"/>
    <x v="1"/>
    <x v="1"/>
    <s v="AZ"/>
    <x v="0"/>
    <m/>
    <x v="4"/>
    <m/>
    <m/>
    <m/>
    <m/>
    <m/>
    <m/>
    <m/>
    <x v="4"/>
    <s v="utm_source=Call_Center"/>
  </r>
  <r>
    <x v="2019"/>
    <s v="Eric"/>
    <s v="declined@decline.com"/>
    <s v="AE7ED6E5-8EAD-42C9-A267-589BE5D2AC08"/>
    <x v="0"/>
    <x v="7"/>
    <x v="1"/>
    <s v="DebtReductionCallCenter"/>
    <x v="0"/>
    <x v="1"/>
    <x v="1"/>
    <s v="NV"/>
    <x v="8"/>
    <m/>
    <x v="4"/>
    <m/>
    <m/>
    <m/>
    <m/>
    <m/>
    <m/>
    <m/>
    <x v="4"/>
    <s v="utm_source=Call_Center"/>
  </r>
  <r>
    <x v="2020"/>
    <s v="Stacy"/>
    <s v="stacybrrs@yahoo.com"/>
    <s v="DBrLKPlC3kOO18UJYFY9xA"/>
    <x v="2"/>
    <x v="7"/>
    <x v="1"/>
    <s v="DebtReductionCallCenter"/>
    <x v="0"/>
    <x v="1"/>
    <x v="1"/>
    <s v="FL"/>
    <x v="5"/>
    <m/>
    <x v="4"/>
    <m/>
    <m/>
    <m/>
    <m/>
    <m/>
    <m/>
    <m/>
    <x v="4"/>
    <s v="utm_source=Call_Center"/>
  </r>
  <r>
    <x v="2021"/>
    <s v="courtney"/>
    <s v="refused@refused.com"/>
    <s v="B4D4E80E-404A-4D5C-9B30-2AA35FDB259E"/>
    <x v="0"/>
    <x v="7"/>
    <x v="1"/>
    <s v="DebtReductionCallCenter"/>
    <x v="0"/>
    <x v="1"/>
    <x v="1"/>
    <s v="MI"/>
    <x v="9"/>
    <m/>
    <x v="4"/>
    <m/>
    <m/>
    <m/>
    <m/>
    <m/>
    <m/>
    <m/>
    <x v="4"/>
    <s v="utm_source=Call_Center"/>
  </r>
  <r>
    <x v="2022"/>
    <s v="CARLOS"/>
    <s v="JOHN@ANET.COM"/>
    <s v="E1C18240-02E8-499C-A5CE-8AC7BA257245"/>
    <x v="0"/>
    <x v="7"/>
    <x v="1"/>
    <s v="DebtReductionCallCenter"/>
    <x v="0"/>
    <x v="1"/>
    <x v="1"/>
    <s v="IL"/>
    <x v="2"/>
    <m/>
    <x v="4"/>
    <m/>
    <m/>
    <m/>
    <m/>
    <m/>
    <m/>
    <m/>
    <x v="4"/>
    <s v="utm_source=Call_Center"/>
  </r>
  <r>
    <x v="2023"/>
    <s v="leslie"/>
    <s v="bearleyu@gmail.com"/>
    <s v="B2F8007C-CCCF-46BC-B0D0-394B93206870"/>
    <x v="0"/>
    <x v="7"/>
    <x v="1"/>
    <s v="DebtReductionCallCenter"/>
    <x v="0"/>
    <x v="1"/>
    <x v="1"/>
    <s v="CO"/>
    <x v="9"/>
    <m/>
    <x v="4"/>
    <m/>
    <m/>
    <m/>
    <m/>
    <m/>
    <m/>
    <m/>
    <x v="4"/>
    <s v="utm_source=Call_Center"/>
  </r>
  <r>
    <x v="2024"/>
    <s v="Terry"/>
    <s v="high40@greenhills.net"/>
    <s v="vMWLz2UGeEip3SpUmr4jGA"/>
    <x v="2"/>
    <x v="7"/>
    <x v="1"/>
    <s v="DebtReductionCallCenter"/>
    <x v="0"/>
    <x v="1"/>
    <x v="1"/>
    <s v="MO"/>
    <x v="3"/>
    <m/>
    <x v="4"/>
    <m/>
    <m/>
    <m/>
    <m/>
    <m/>
    <m/>
    <m/>
    <x v="4"/>
    <s v="utm_source=Call_Center"/>
  </r>
  <r>
    <x v="2025"/>
    <s v="cynthia"/>
    <s v="larryramos@sbcglobal.net"/>
    <s v="F6BB1C5E-E107-4CD0-9174-B5F19012B121"/>
    <x v="0"/>
    <x v="7"/>
    <x v="1"/>
    <s v="DebtReductionCallCenter"/>
    <x v="0"/>
    <x v="1"/>
    <x v="1"/>
    <s v="TX"/>
    <x v="8"/>
    <m/>
    <x v="4"/>
    <m/>
    <m/>
    <m/>
    <m/>
    <m/>
    <m/>
    <m/>
    <x v="4"/>
    <s v="utm_source=Call_Center"/>
  </r>
  <r>
    <x v="857"/>
    <s v="Lee"/>
    <s v="declined@mail.com"/>
    <s v="n0bUpQFWQUaipAFynIvdLA"/>
    <x v="3"/>
    <x v="7"/>
    <x v="1"/>
    <s v="DebtReductionCallCenter"/>
    <x v="0"/>
    <x v="1"/>
    <x v="1"/>
    <s v="OK"/>
    <x v="0"/>
    <m/>
    <x v="4"/>
    <m/>
    <m/>
    <m/>
    <m/>
    <m/>
    <m/>
    <m/>
    <x v="4"/>
    <s v="utm_source=Call_Center"/>
  </r>
  <r>
    <x v="2026"/>
    <s v="RICK"/>
    <s v="MELTON61@HOTMAIL.COM"/>
    <s v="246927ED-C71D-4FEA-BA67-B1C2549AC444"/>
    <x v="0"/>
    <x v="7"/>
    <x v="1"/>
    <s v="DebtReductionCallCenter"/>
    <x v="0"/>
    <x v="1"/>
    <x v="1"/>
    <s v="IA"/>
    <x v="0"/>
    <m/>
    <x v="4"/>
    <m/>
    <m/>
    <m/>
    <m/>
    <m/>
    <m/>
    <m/>
    <x v="4"/>
    <s v="utm_source=Call_Center"/>
  </r>
  <r>
    <x v="2027"/>
    <s v="David"/>
    <s v="none@none.com"/>
    <s v="B1DCA365-6706-4121-ABC8-B7CC44130624"/>
    <x v="0"/>
    <x v="7"/>
    <x v="1"/>
    <s v="DebtReductionCallCenter"/>
    <x v="0"/>
    <x v="1"/>
    <x v="1"/>
    <s v="MO"/>
    <x v="4"/>
    <m/>
    <x v="4"/>
    <m/>
    <m/>
    <m/>
    <m/>
    <m/>
    <m/>
    <m/>
    <x v="4"/>
    <s v="utm_source=Call_Center"/>
  </r>
  <r>
    <x v="2028"/>
    <s v="LAWRENCE"/>
    <s v="none@NONE.COM"/>
    <s v="9903D6C0-1509-4844-B1B8-8FDBD86B13B6"/>
    <x v="0"/>
    <x v="7"/>
    <x v="1"/>
    <s v="DebtReductionCallCenter"/>
    <x v="0"/>
    <x v="1"/>
    <x v="1"/>
    <s v="MD"/>
    <x v="9"/>
    <m/>
    <x v="4"/>
    <m/>
    <m/>
    <m/>
    <m/>
    <m/>
    <m/>
    <m/>
    <x v="4"/>
    <s v="utm_source=Call_Center"/>
  </r>
  <r>
    <x v="584"/>
    <s v="Charles"/>
    <s v="DONNARIGGIE@YAHOO.COM"/>
    <s v="8zfSrSZUtUq_N53wdKfeLw"/>
    <x v="3"/>
    <x v="7"/>
    <x v="1"/>
    <s v="DebtReductionCallCenter"/>
    <x v="0"/>
    <x v="1"/>
    <x v="1"/>
    <s v="MI"/>
    <x v="0"/>
    <m/>
    <x v="4"/>
    <m/>
    <m/>
    <m/>
    <m/>
    <m/>
    <m/>
    <m/>
    <x v="4"/>
    <s v="utm_source=Call_Center"/>
  </r>
  <r>
    <x v="2029"/>
    <s v="john"/>
    <s v="none@NONE.COM"/>
    <s v="0CAE37BE-B26A-44AB-B33D-D43CF78F0A7D"/>
    <x v="0"/>
    <x v="7"/>
    <x v="1"/>
    <s v="DebtReductionCallCenter"/>
    <x v="0"/>
    <x v="1"/>
    <x v="1"/>
    <s v="MA"/>
    <x v="2"/>
    <m/>
    <x v="4"/>
    <m/>
    <m/>
    <m/>
    <m/>
    <m/>
    <m/>
    <m/>
    <x v="4"/>
    <s v="utm_source=Call_Center"/>
  </r>
  <r>
    <x v="2030"/>
    <s v="Karen"/>
    <s v="none@none.com"/>
    <s v="LLERmLea-U63zIkSQlpehw"/>
    <x v="2"/>
    <x v="7"/>
    <x v="1"/>
    <s v="DebtReductionCallCenter"/>
    <x v="0"/>
    <x v="1"/>
    <x v="1"/>
    <s v="VA"/>
    <x v="9"/>
    <m/>
    <x v="4"/>
    <m/>
    <m/>
    <m/>
    <m/>
    <m/>
    <m/>
    <m/>
    <x v="4"/>
    <s v="utm_source=Call_Center"/>
  </r>
  <r>
    <x v="2031"/>
    <s v="nicholas"/>
    <s v="nicknissan@hotmail.com"/>
    <s v="33D04123-EC2B-48DE-9601-8FD9A0552852"/>
    <x v="0"/>
    <x v="7"/>
    <x v="1"/>
    <s v="DebtReductionCallCenter"/>
    <x v="0"/>
    <x v="1"/>
    <x v="1"/>
    <s v="NY"/>
    <x v="7"/>
    <m/>
    <x v="4"/>
    <m/>
    <m/>
    <m/>
    <m/>
    <m/>
    <m/>
    <m/>
    <x v="4"/>
    <s v="utm_source=Call_Center"/>
  </r>
  <r>
    <x v="915"/>
    <s v="Darold"/>
    <s v="none@NONE.COM"/>
    <s v="eyOL7hvMck6Skum0PUH_Bw"/>
    <x v="3"/>
    <x v="7"/>
    <x v="1"/>
    <s v="DebtReductionCallCenter"/>
    <x v="0"/>
    <x v="1"/>
    <x v="1"/>
    <s v="NY"/>
    <x v="9"/>
    <m/>
    <x v="4"/>
    <m/>
    <m/>
    <m/>
    <m/>
    <m/>
    <m/>
    <m/>
    <x v="4"/>
    <s v="utm_source=Call_Center"/>
  </r>
  <r>
    <x v="2032"/>
    <s v="corey"/>
    <s v="none@none.com"/>
    <s v="32209026-ED40-4711-9CBB-3905A4B190D6"/>
    <x v="0"/>
    <x v="7"/>
    <x v="1"/>
    <s v="DebtReductionCallCenter"/>
    <x v="0"/>
    <x v="1"/>
    <x v="1"/>
    <s v="CA"/>
    <x v="9"/>
    <m/>
    <x v="4"/>
    <m/>
    <m/>
    <m/>
    <m/>
    <m/>
    <m/>
    <m/>
    <x v="4"/>
    <s v="utm_source=Call_Center"/>
  </r>
  <r>
    <x v="2033"/>
    <s v="DWAYNE"/>
    <s v="NONE@NONE.COM"/>
    <s v="C7ADB5F2-789E-4C03-BDDB-8C2AB4D09F60"/>
    <x v="0"/>
    <x v="7"/>
    <x v="1"/>
    <s v="DebtReductionCallCenter"/>
    <x v="0"/>
    <x v="1"/>
    <x v="1"/>
    <s v="MO"/>
    <x v="4"/>
    <m/>
    <x v="4"/>
    <m/>
    <m/>
    <m/>
    <m/>
    <m/>
    <m/>
    <m/>
    <x v="4"/>
    <s v="utm_source=Call_Center"/>
  </r>
  <r>
    <x v="2034"/>
    <s v="marcus"/>
    <s v="none@none.com"/>
    <s v="83B40CC2-7638-490D-A1E7-981118D94F7E"/>
    <x v="0"/>
    <x v="7"/>
    <x v="1"/>
    <s v="DebtReductionCallCenter"/>
    <x v="0"/>
    <x v="1"/>
    <x v="1"/>
    <s v="NY"/>
    <x v="1"/>
    <m/>
    <x v="4"/>
    <m/>
    <m/>
    <m/>
    <m/>
    <m/>
    <m/>
    <m/>
    <x v="4"/>
    <s v="utm_source=Call_Center"/>
  </r>
  <r>
    <x v="2035"/>
    <s v="Daniel"/>
    <s v="declined@mail.com"/>
    <s v="D15C3A68-3BD2-4934-B117-9AFEEDF08A05"/>
    <x v="0"/>
    <x v="7"/>
    <x v="1"/>
    <s v="DebtReductionCallCenter"/>
    <x v="0"/>
    <x v="1"/>
    <x v="1"/>
    <s v="AL"/>
    <x v="7"/>
    <m/>
    <x v="4"/>
    <m/>
    <m/>
    <m/>
    <m/>
    <m/>
    <m/>
    <m/>
    <x v="4"/>
    <s v="utm_source=Call_Center"/>
  </r>
  <r>
    <x v="2036"/>
    <s v="Matthew"/>
    <s v="rate23@yahoo.com"/>
    <s v="KPhA8Zv6CUyvtIBs8iF0ow"/>
    <x v="5"/>
    <x v="7"/>
    <x v="1"/>
    <s v="DebtReductionCallCenter"/>
    <x v="0"/>
    <x v="1"/>
    <x v="1"/>
    <s v="AZ"/>
    <x v="4"/>
    <m/>
    <x v="4"/>
    <m/>
    <m/>
    <m/>
    <m/>
    <m/>
    <m/>
    <m/>
    <x v="4"/>
    <s v="utm_source=Call_Center"/>
  </r>
  <r>
    <x v="2036"/>
    <s v="Sheri"/>
    <s v="sheri36@comcast.net"/>
    <s v="DTM19Lt9kUOHVf2n971xWQ"/>
    <x v="5"/>
    <x v="7"/>
    <x v="1"/>
    <s v="DebtReductionCallCenter"/>
    <x v="0"/>
    <x v="1"/>
    <x v="1"/>
    <s v="MA"/>
    <x v="0"/>
    <m/>
    <x v="4"/>
    <m/>
    <m/>
    <m/>
    <m/>
    <m/>
    <m/>
    <m/>
    <x v="4"/>
    <s v="utm_source=Call_Center"/>
  </r>
  <r>
    <x v="2037"/>
    <s v="Emily"/>
    <s v="Declined@aol.com"/>
    <s v="JeIr9ICNi0Kff_J9d0Rwvg"/>
    <x v="1"/>
    <x v="7"/>
    <x v="1"/>
    <s v="DebtReductionCallCenter"/>
    <x v="0"/>
    <x v="1"/>
    <x v="1"/>
    <s v="CA"/>
    <x v="9"/>
    <m/>
    <x v="4"/>
    <m/>
    <m/>
    <m/>
    <m/>
    <m/>
    <m/>
    <m/>
    <x v="4"/>
    <s v="utm_source=Call_Center"/>
  </r>
  <r>
    <x v="2038"/>
    <s v="Robert"/>
    <s v="robert.santana@comcast.net"/>
    <s v="y_zDpGztb0GrZ4iqNwYNyg"/>
    <x v="2"/>
    <x v="7"/>
    <x v="1"/>
    <s v="DebtReductionCallCenter"/>
    <x v="0"/>
    <x v="1"/>
    <x v="1"/>
    <s v="CA"/>
    <x v="0"/>
    <m/>
    <x v="4"/>
    <m/>
    <m/>
    <m/>
    <m/>
    <m/>
    <m/>
    <m/>
    <x v="4"/>
    <s v="utm_source=Call_Center"/>
  </r>
  <r>
    <x v="2039"/>
    <s v="Chris"/>
    <s v="declined@decline.com"/>
    <s v="HfklTKfQHEyIdLZzxc3Q9A"/>
    <x v="2"/>
    <x v="7"/>
    <x v="1"/>
    <s v="DebtReductionCallCenter"/>
    <x v="0"/>
    <x v="1"/>
    <x v="1"/>
    <s v="NY"/>
    <x v="9"/>
    <m/>
    <x v="4"/>
    <m/>
    <m/>
    <m/>
    <m/>
    <m/>
    <m/>
    <m/>
    <x v="4"/>
    <s v="utm_source=Call_Center"/>
  </r>
  <r>
    <x v="2040"/>
    <s v="Angela"/>
    <s v="none@none.com"/>
    <s v="_9fSAjwSS0uKYUI9KRN_aA"/>
    <x v="2"/>
    <x v="7"/>
    <x v="1"/>
    <s v="DebtReductionCallCenter"/>
    <x v="0"/>
    <x v="1"/>
    <x v="1"/>
    <s v="AZ"/>
    <x v="3"/>
    <m/>
    <x v="4"/>
    <m/>
    <m/>
    <m/>
    <m/>
    <m/>
    <m/>
    <m/>
    <x v="4"/>
    <s v="utm_source=Call_Center"/>
  </r>
  <r>
    <x v="2041"/>
    <s v="Scott"/>
    <s v="none@none.com"/>
    <s v="A0mbnxr55kCBdUw0jr05Nw"/>
    <x v="1"/>
    <x v="7"/>
    <x v="1"/>
    <s v="DebtReductionCallCenter"/>
    <x v="0"/>
    <x v="1"/>
    <x v="1"/>
    <s v="AZ"/>
    <x v="9"/>
    <m/>
    <x v="4"/>
    <m/>
    <m/>
    <m/>
    <m/>
    <m/>
    <m/>
    <m/>
    <x v="4"/>
    <s v="utm_source=Call_Center"/>
  </r>
  <r>
    <x v="2042"/>
    <s v="Joe"/>
    <s v="NONE@NONE.COM"/>
    <s v="BD_yPEiqQkCzApgJo1u_pA"/>
    <x v="2"/>
    <x v="7"/>
    <x v="1"/>
    <s v="DebtReductionCallCenter"/>
    <x v="0"/>
    <x v="1"/>
    <x v="1"/>
    <s v="CA"/>
    <x v="9"/>
    <m/>
    <x v="4"/>
    <m/>
    <m/>
    <m/>
    <m/>
    <m/>
    <m/>
    <m/>
    <x v="4"/>
    <s v="utm_source=Call_Center"/>
  </r>
  <r>
    <x v="2043"/>
    <s v="David"/>
    <s v="none@none.com"/>
    <s v="HkeytOlqRUi2CicUhfy7wQ"/>
    <x v="2"/>
    <x v="7"/>
    <x v="1"/>
    <s v="DebtReductionCallCenter"/>
    <x v="0"/>
    <x v="1"/>
    <x v="1"/>
    <s v="CT"/>
    <x v="9"/>
    <m/>
    <x v="4"/>
    <m/>
    <m/>
    <m/>
    <m/>
    <m/>
    <m/>
    <m/>
    <x v="4"/>
    <s v="utm_source=Call_Center"/>
  </r>
  <r>
    <x v="2044"/>
    <s v="Ruben"/>
    <s v="none@none.com"/>
    <s v="I1yCaDtAEE2_tzuqkEQkng"/>
    <x v="2"/>
    <x v="7"/>
    <x v="1"/>
    <s v="DebtReductionCallCenter"/>
    <x v="0"/>
    <x v="1"/>
    <x v="1"/>
    <s v="AZ"/>
    <x v="9"/>
    <m/>
    <x v="4"/>
    <m/>
    <m/>
    <m/>
    <m/>
    <m/>
    <m/>
    <m/>
    <x v="4"/>
    <s v="utm_source=Call_Center"/>
  </r>
  <r>
    <x v="2045"/>
    <s v="Felix"/>
    <s v="felixicasiano@yahoo.com"/>
    <s v="NEQ_l9JEA0em8U_dqF2arg"/>
    <x v="3"/>
    <x v="7"/>
    <x v="1"/>
    <s v="DebtReductionCallCenter"/>
    <x v="0"/>
    <x v="1"/>
    <x v="1"/>
    <s v="IL"/>
    <x v="4"/>
    <m/>
    <x v="4"/>
    <m/>
    <m/>
    <m/>
    <m/>
    <m/>
    <m/>
    <m/>
    <x v="4"/>
    <s v="utm_source=Call_Center"/>
  </r>
  <r>
    <x v="2046"/>
    <s v="Paul"/>
    <s v="no@mail.com"/>
    <s v="7cd-WUHqyUOFuI4lSJDQ8w"/>
    <x v="2"/>
    <x v="7"/>
    <x v="1"/>
    <s v="DebtReductionCallCenter"/>
    <x v="0"/>
    <x v="1"/>
    <x v="1"/>
    <s v="AZ"/>
    <x v="9"/>
    <m/>
    <x v="4"/>
    <m/>
    <m/>
    <m/>
    <m/>
    <m/>
    <m/>
    <m/>
    <x v="4"/>
    <s v="utm_source=Call_Center"/>
  </r>
  <r>
    <x v="2047"/>
    <s v="jose"/>
    <s v="no@mail.com"/>
    <s v="41F6CAB8-F540-4135-90C5-95966B3B579E"/>
    <x v="0"/>
    <x v="7"/>
    <x v="1"/>
    <s v="DebtReductionCallCenter"/>
    <x v="0"/>
    <x v="1"/>
    <x v="1"/>
    <s v="OR"/>
    <x v="9"/>
    <m/>
    <x v="4"/>
    <m/>
    <m/>
    <m/>
    <m/>
    <m/>
    <m/>
    <m/>
    <x v="4"/>
    <s v="utm_source=Call_Center"/>
  </r>
  <r>
    <x v="2048"/>
    <s v="Micheal"/>
    <s v="DECLINED@DECLINED.COM"/>
    <s v="uKawDGbmNk220geME86jNA"/>
    <x v="6"/>
    <x v="7"/>
    <x v="1"/>
    <s v="DebtReductionCallCenter"/>
    <x v="0"/>
    <x v="4"/>
    <x v="1"/>
    <s v="FL"/>
    <x v="9"/>
    <m/>
    <x v="4"/>
    <m/>
    <m/>
    <m/>
    <m/>
    <m/>
    <m/>
    <m/>
    <x v="4"/>
    <s v="utm_source=Call_Center"/>
  </r>
  <r>
    <x v="2049"/>
    <s v="MICHEAL"/>
    <s v="DECLINED@DECLINED.COM"/>
    <s v="C235FF3F-922E-4326-813C-2A20B281BAB2"/>
    <x v="0"/>
    <x v="7"/>
    <x v="1"/>
    <s v="DebtReductionCallCenter"/>
    <x v="0"/>
    <x v="2"/>
    <x v="1"/>
    <s v="MD"/>
    <x v="9"/>
    <m/>
    <x v="4"/>
    <m/>
    <m/>
    <m/>
    <m/>
    <m/>
    <m/>
    <m/>
    <x v="4"/>
    <s v="utm_source=Call_Center"/>
  </r>
  <r>
    <x v="2050"/>
    <s v="LANA"/>
    <s v="VNOLAN@VNET.NET"/>
    <s v="5AB83CBB-C569-41EC-BB1E-29DDBEECAF5F"/>
    <x v="0"/>
    <x v="7"/>
    <x v="1"/>
    <s v="DebtReductionCallCenter"/>
    <x v="0"/>
    <x v="2"/>
    <x v="1"/>
    <s v="CO"/>
    <x v="8"/>
    <m/>
    <x v="4"/>
    <m/>
    <m/>
    <m/>
    <m/>
    <m/>
    <m/>
    <m/>
    <x v="4"/>
    <s v="utm_source=Call_Center"/>
  </r>
  <r>
    <x v="2051"/>
    <s v="Talia"/>
    <s v="none@NONE.COM"/>
    <s v="pjfGJUeTXUC2qAXUanAbFg"/>
    <x v="3"/>
    <x v="7"/>
    <x v="1"/>
    <s v="DebtReductionCallCenter"/>
    <x v="0"/>
    <x v="4"/>
    <x v="1"/>
    <s v="CT"/>
    <x v="9"/>
    <m/>
    <x v="4"/>
    <m/>
    <m/>
    <m/>
    <m/>
    <m/>
    <m/>
    <m/>
    <x v="4"/>
    <s v="utm_source=Call_Center"/>
  </r>
  <r>
    <x v="2052"/>
    <s v="Andrea"/>
    <s v="andreaflorey@aol.com"/>
    <s v="n91tromWb0m9wWTtpn7J2A"/>
    <x v="2"/>
    <x v="7"/>
    <x v="1"/>
    <s v="DebtReductionCallCenter"/>
    <x v="0"/>
    <x v="4"/>
    <x v="1"/>
    <s v="MI"/>
    <x v="0"/>
    <m/>
    <x v="4"/>
    <m/>
    <m/>
    <m/>
    <m/>
    <m/>
    <m/>
    <m/>
    <x v="4"/>
    <s v="utm_source=Call_Center"/>
  </r>
  <r>
    <x v="2053"/>
    <s v="Gwen"/>
    <s v="NONE@AAOL.COM"/>
    <s v="33DF6AB7-AF1C-4597-A47E-982E4F57CE27"/>
    <x v="0"/>
    <x v="7"/>
    <x v="1"/>
    <s v="DebtReductionCallCenter"/>
    <x v="0"/>
    <x v="3"/>
    <x v="1"/>
    <s v="VA"/>
    <x v="9"/>
    <m/>
    <x v="4"/>
    <m/>
    <m/>
    <m/>
    <m/>
    <m/>
    <m/>
    <m/>
    <x v="4"/>
    <s v="utm_source=Call_Center"/>
  </r>
  <r>
    <x v="2054"/>
    <s v="Dennis"/>
    <s v="none@email.com"/>
    <s v="CAF58E72-CC34-4C77-BD25-9B97FAF7EE31"/>
    <x v="0"/>
    <x v="7"/>
    <x v="1"/>
    <s v="DebtReductionCallCenter"/>
    <x v="0"/>
    <x v="4"/>
    <x v="1"/>
    <s v="MA"/>
    <x v="8"/>
    <m/>
    <x v="4"/>
    <m/>
    <m/>
    <m/>
    <m/>
    <m/>
    <m/>
    <m/>
    <x v="4"/>
    <s v="utm_source=Call_Center"/>
  </r>
  <r>
    <x v="2055"/>
    <s v="KARIN"/>
    <s v="karin91803@hotmail.com"/>
    <s v="9757360D-D2E2-45F7-93A7-07BE04A4D2AF"/>
    <x v="0"/>
    <x v="7"/>
    <x v="1"/>
    <s v="DebtReductionCallCenter"/>
    <x v="0"/>
    <x v="0"/>
    <x v="1"/>
    <s v="CA"/>
    <x v="0"/>
    <m/>
    <x v="4"/>
    <m/>
    <m/>
    <m/>
    <m/>
    <m/>
    <m/>
    <m/>
    <x v="4"/>
    <s v="utm_source=Call_Center"/>
  </r>
  <r>
    <x v="2056"/>
    <s v="Mercy"/>
    <s v="none@none.com"/>
    <s v="IE0OPJdvDk2DhNlV9ZqA2w"/>
    <x v="2"/>
    <x v="7"/>
    <x v="1"/>
    <s v="DebtReductionCallCenter"/>
    <x v="0"/>
    <x v="2"/>
    <x v="1"/>
    <s v="CA"/>
    <x v="7"/>
    <m/>
    <x v="4"/>
    <m/>
    <m/>
    <m/>
    <m/>
    <m/>
    <m/>
    <m/>
    <x v="4"/>
    <s v="utm_source=Call_Center"/>
  </r>
  <r>
    <x v="2057"/>
    <s v="Andre"/>
    <s v="declined@decline.com"/>
    <s v="B13B14F7-4F7F-422D-9F35-E769E0C9FEC6"/>
    <x v="0"/>
    <x v="7"/>
    <x v="1"/>
    <s v="DebtReductionCallCenter"/>
    <x v="0"/>
    <x v="2"/>
    <x v="1"/>
    <s v="TX"/>
    <x v="7"/>
    <m/>
    <x v="4"/>
    <m/>
    <m/>
    <m/>
    <m/>
    <m/>
    <m/>
    <m/>
    <x v="4"/>
    <s v="utm_source=Call_Center"/>
  </r>
  <r>
    <x v="2058"/>
    <s v="Sandra"/>
    <s v="decline@aol.com"/>
    <s v="E5bAHxhF-EGXK9tafhdYjg"/>
    <x v="2"/>
    <x v="7"/>
    <x v="1"/>
    <s v="DebtReductionCallCenter"/>
    <x v="0"/>
    <x v="0"/>
    <x v="1"/>
    <s v="AL"/>
    <x v="7"/>
    <m/>
    <x v="4"/>
    <m/>
    <m/>
    <m/>
    <m/>
    <m/>
    <m/>
    <m/>
    <x v="4"/>
    <s v="utm_source=Call_Center"/>
  </r>
  <r>
    <x v="2059"/>
    <s v="Dortha"/>
    <s v="none@aol.com"/>
    <s v="wRDeEfZaSUCw5P8quBL9Hw"/>
    <x v="2"/>
    <x v="7"/>
    <x v="1"/>
    <s v="DebtReductionCallCenter"/>
    <x v="0"/>
    <x v="0"/>
    <x v="1"/>
    <s v="LA"/>
    <x v="9"/>
    <m/>
    <x v="4"/>
    <m/>
    <m/>
    <m/>
    <m/>
    <m/>
    <m/>
    <m/>
    <x v="4"/>
    <s v="utm_source=Call_Center"/>
  </r>
  <r>
    <x v="2060"/>
    <s v="Phil"/>
    <s v="none@none.com"/>
    <s v="C3D3D9AC-5B49-47D2-9EAD-6A541DEEB578"/>
    <x v="0"/>
    <x v="7"/>
    <x v="1"/>
    <s v="DebtReductionCallCenter"/>
    <x v="0"/>
    <x v="4"/>
    <x v="1"/>
    <s v="AZ"/>
    <x v="7"/>
    <m/>
    <x v="4"/>
    <m/>
    <m/>
    <m/>
    <m/>
    <m/>
    <m/>
    <m/>
    <x v="4"/>
    <s v="utm_source=Call_Center"/>
  </r>
  <r>
    <x v="1339"/>
    <s v="Ruth"/>
    <s v="geraldblundell@sbcglobal.net"/>
    <s v="fPvX9DdU_kC8a973mArKgA"/>
    <x v="5"/>
    <x v="7"/>
    <x v="1"/>
    <s v="DebtReductionCallCenter"/>
    <x v="0"/>
    <x v="0"/>
    <x v="1"/>
    <s v="TX"/>
    <x v="0"/>
    <m/>
    <x v="4"/>
    <m/>
    <m/>
    <m/>
    <m/>
    <m/>
    <m/>
    <m/>
    <x v="4"/>
    <s v="utm_source=Call_Center"/>
  </r>
  <r>
    <x v="2061"/>
    <s v="angela"/>
    <s v="decline@aol.com"/>
    <s v="9F794D94-A108-479F-9A02-40591F9A6591"/>
    <x v="0"/>
    <x v="7"/>
    <x v="1"/>
    <s v="DebtReductionCallCenter"/>
    <x v="0"/>
    <x v="0"/>
    <x v="1"/>
    <s v="NY"/>
    <x v="4"/>
    <m/>
    <x v="4"/>
    <m/>
    <m/>
    <m/>
    <m/>
    <m/>
    <m/>
    <m/>
    <x v="4"/>
    <s v="utm_source=Call_Center"/>
  </r>
  <r>
    <x v="2062"/>
    <s v="Maria"/>
    <s v="mcdelgato@hotmail.com"/>
    <s v="118A0B49-06C5-4991-B5C9-A7D636DF4E7D"/>
    <x v="0"/>
    <x v="7"/>
    <x v="1"/>
    <s v="DebtReductionCallCenter"/>
    <x v="0"/>
    <x v="2"/>
    <x v="1"/>
    <s v="NY"/>
    <x v="4"/>
    <m/>
    <x v="4"/>
    <m/>
    <m/>
    <m/>
    <m/>
    <m/>
    <m/>
    <m/>
    <x v="4"/>
    <s v="utm_source=Call_Center"/>
  </r>
  <r>
    <x v="2063"/>
    <s v="Jim"/>
    <s v="declined@decline.com"/>
    <s v="BEC0C1BF-CD07-4B87-8683-E6EC00AD43AF"/>
    <x v="0"/>
    <x v="7"/>
    <x v="1"/>
    <s v="DebtReductionCallCenter"/>
    <x v="0"/>
    <x v="2"/>
    <x v="1"/>
    <s v="PA"/>
    <x v="0"/>
    <m/>
    <x v="4"/>
    <m/>
    <m/>
    <m/>
    <m/>
    <m/>
    <m/>
    <m/>
    <x v="4"/>
    <s v="utm_source=Call_Center"/>
  </r>
  <r>
    <x v="2064"/>
    <s v="Ricardo"/>
    <s v="zasha44@hotmail.com"/>
    <s v="g8t-gF1CB0CDYnb4YDeiSA"/>
    <x v="2"/>
    <x v="7"/>
    <x v="1"/>
    <s v="DebtReductionCallCenter"/>
    <x v="0"/>
    <x v="2"/>
    <x v="1"/>
    <s v="FL"/>
    <x v="9"/>
    <m/>
    <x v="4"/>
    <m/>
    <m/>
    <m/>
    <m/>
    <m/>
    <m/>
    <m/>
    <x v="4"/>
    <s v="utm_source=Call_Center"/>
  </r>
  <r>
    <x v="2065"/>
    <s v="Cindy"/>
    <s v="none@email.com"/>
    <s v="239BDC4A-832E-4D4D-918F-02A838D048D7"/>
    <x v="0"/>
    <x v="7"/>
    <x v="1"/>
    <s v="DebtReductionCallCenter"/>
    <x v="0"/>
    <x v="0"/>
    <x v="1"/>
    <s v="MT"/>
    <x v="0"/>
    <m/>
    <x v="4"/>
    <m/>
    <m/>
    <m/>
    <m/>
    <m/>
    <m/>
    <m/>
    <x v="4"/>
    <s v="utm_source=Call_Center"/>
  </r>
  <r>
    <x v="1497"/>
    <s v="Jane"/>
    <s v="none@mail.com"/>
    <s v="EdK-72JT6E2TDsoUkBeATA"/>
    <x v="5"/>
    <x v="7"/>
    <x v="1"/>
    <s v="DebtReductionCallCenter"/>
    <x v="0"/>
    <x v="3"/>
    <x v="1"/>
    <s v="AL"/>
    <x v="7"/>
    <m/>
    <x v="4"/>
    <m/>
    <m/>
    <m/>
    <m/>
    <m/>
    <m/>
    <m/>
    <x v="4"/>
    <s v="utm_source=Call_Center"/>
  </r>
  <r>
    <x v="2066"/>
    <s v="Isaiah"/>
    <s v="IRAMEY_4@HOTMAIL.COM"/>
    <s v="uVG1Ww5Ndk2iHiZXJrDTgg"/>
    <x v="2"/>
    <x v="7"/>
    <x v="1"/>
    <s v="DebtReductionCallCenter"/>
    <x v="0"/>
    <x v="4"/>
    <x v="1"/>
    <s v="WV"/>
    <x v="9"/>
    <m/>
    <x v="4"/>
    <m/>
    <m/>
    <m/>
    <m/>
    <m/>
    <m/>
    <m/>
    <x v="4"/>
    <s v="utm_source=Call_Center"/>
  </r>
  <r>
    <x v="2067"/>
    <s v="Derender"/>
    <s v="none@none.com"/>
    <s v="0Vkn6GHhlUmCGuPvXMooCg"/>
    <x v="2"/>
    <x v="7"/>
    <x v="1"/>
    <s v="DebtReductionCallCenter"/>
    <x v="0"/>
    <x v="2"/>
    <x v="1"/>
    <s v="IL"/>
    <x v="9"/>
    <m/>
    <x v="4"/>
    <m/>
    <m/>
    <m/>
    <m/>
    <m/>
    <m/>
    <m/>
    <x v="4"/>
    <s v="utm_source=Call_Center"/>
  </r>
  <r>
    <x v="2068"/>
    <s v="Jacqueline"/>
    <s v="pax4all@verizon.net"/>
    <s v="NATwR7dNnkuPFLKu1ArItA"/>
    <x v="2"/>
    <x v="7"/>
    <x v="1"/>
    <s v="DebtReductionCallCenter"/>
    <x v="0"/>
    <x v="0"/>
    <x v="1"/>
    <s v="FL"/>
    <x v="3"/>
    <m/>
    <x v="4"/>
    <m/>
    <m/>
    <m/>
    <m/>
    <m/>
    <m/>
    <m/>
    <x v="4"/>
    <s v="utm_source=Call_Center"/>
  </r>
  <r>
    <x v="2069"/>
    <s v="Phyllis"/>
    <s v="K2663@AOL.COM"/>
    <s v="muEB5SmWyEWmwcn13Hm6iQ"/>
    <x v="2"/>
    <x v="7"/>
    <x v="1"/>
    <s v="DebtReductionCallCenter"/>
    <x v="0"/>
    <x v="3"/>
    <x v="1"/>
    <s v="IL"/>
    <x v="4"/>
    <m/>
    <x v="4"/>
    <m/>
    <m/>
    <m/>
    <m/>
    <m/>
    <m/>
    <m/>
    <x v="4"/>
    <s v="utm_source=Call_Center"/>
  </r>
  <r>
    <x v="2070"/>
    <s v="Whitney"/>
    <s v="none@NONE.COM"/>
    <s v="dlmCcRdvBUmzNXV6y1Irpg"/>
    <x v="1"/>
    <x v="7"/>
    <x v="1"/>
    <s v="DebtReductionCallCenter"/>
    <x v="0"/>
    <x v="2"/>
    <x v="1"/>
    <s v="CA"/>
    <x v="2"/>
    <m/>
    <x v="4"/>
    <m/>
    <m/>
    <m/>
    <m/>
    <m/>
    <m/>
    <m/>
    <x v="4"/>
    <s v="utm_source=Call_Center"/>
  </r>
  <r>
    <x v="2071"/>
    <s v="Wade"/>
    <s v="none@NONE.COM"/>
    <s v="K46uis0qGkiEKBtFbmexSQ"/>
    <x v="3"/>
    <x v="7"/>
    <x v="1"/>
    <s v="DebtReductionCallCenter"/>
    <x v="0"/>
    <x v="1"/>
    <x v="1"/>
    <s v="AL"/>
    <x v="0"/>
    <m/>
    <x v="4"/>
    <m/>
    <m/>
    <m/>
    <m/>
    <m/>
    <m/>
    <m/>
    <x v="4"/>
    <s v="utm_source=Call_Center"/>
  </r>
  <r>
    <x v="2071"/>
    <s v="Janet"/>
    <s v="none@NONE.COM"/>
    <s v="LpCse0WuOECDLkdQS-re2g"/>
    <x v="5"/>
    <x v="7"/>
    <x v="1"/>
    <s v="DebtReductionCallCenter"/>
    <x v="1"/>
    <x v="4"/>
    <x v="1"/>
    <s v="FL"/>
    <x v="2"/>
    <m/>
    <x v="4"/>
    <m/>
    <m/>
    <m/>
    <m/>
    <m/>
    <m/>
    <m/>
    <x v="4"/>
    <s v="utm_source=Call_Center"/>
  </r>
  <r>
    <x v="2071"/>
    <s v="Javier"/>
    <s v="none@NONE.COM"/>
    <s v="7pBP4C2zmU2QHNccqKoHFg"/>
    <x v="3"/>
    <x v="7"/>
    <x v="1"/>
    <s v="DebtReductionCallCenter"/>
    <x v="1"/>
    <x v="2"/>
    <x v="1"/>
    <s v="CA"/>
    <x v="9"/>
    <m/>
    <x v="4"/>
    <m/>
    <m/>
    <m/>
    <m/>
    <m/>
    <m/>
    <m/>
    <x v="4"/>
    <s v="utm_source=Call_Center"/>
  </r>
  <r>
    <x v="2072"/>
    <s v="gordon"/>
    <s v="refused@refused.com"/>
    <s v="E57068AF-7C3E-4189-8729-7C09347EB7F3"/>
    <x v="0"/>
    <x v="7"/>
    <x v="1"/>
    <s v="DebtReductionCallCenter"/>
    <x v="0"/>
    <x v="1"/>
    <x v="1"/>
    <s v="LA"/>
    <x v="8"/>
    <m/>
    <x v="4"/>
    <m/>
    <m/>
    <m/>
    <m/>
    <m/>
    <m/>
    <m/>
    <x v="4"/>
    <s v="utm_source=Call_Center"/>
  </r>
  <r>
    <x v="2073"/>
    <s v="Sarah"/>
    <s v="DECLINED@DECLINED.COM"/>
    <s v="XeXu1QU_j0K_Bg-K7NCX1w"/>
    <x v="2"/>
    <x v="7"/>
    <x v="1"/>
    <s v="DebtReductionCallCenter"/>
    <x v="1"/>
    <x v="0"/>
    <x v="1"/>
    <s v="PA"/>
    <x v="0"/>
    <m/>
    <x v="4"/>
    <m/>
    <m/>
    <m/>
    <m/>
    <m/>
    <m/>
    <m/>
    <x v="4"/>
    <s v="utm_source=Call_Center"/>
  </r>
  <r>
    <x v="2074"/>
    <s v="Sadie"/>
    <s v="sadiehill@va.gov"/>
    <s v="2E66F435-544D-4F06-AED4-9876D08C8485"/>
    <x v="0"/>
    <x v="7"/>
    <x v="1"/>
    <s v="DebtReductionCallCenter"/>
    <x v="1"/>
    <x v="0"/>
    <x v="1"/>
    <s v="CO"/>
    <x v="8"/>
    <m/>
    <x v="4"/>
    <m/>
    <m/>
    <m/>
    <m/>
    <m/>
    <m/>
    <m/>
    <x v="4"/>
    <s v="utm_source=Call_Center"/>
  </r>
  <r>
    <x v="2075"/>
    <s v="henrietta"/>
    <s v="mperalez@floydadaisd.esc17.net"/>
    <s v="323D4ED8-1464-4B53-AB25-35135ADD7249"/>
    <x v="0"/>
    <x v="7"/>
    <x v="1"/>
    <s v="DebtReductionCallCenter"/>
    <x v="3"/>
    <x v="2"/>
    <x v="1"/>
    <s v="TX"/>
    <x v="0"/>
    <m/>
    <x v="4"/>
    <m/>
    <m/>
    <m/>
    <m/>
    <m/>
    <m/>
    <m/>
    <x v="4"/>
    <s v="utm_source=Call_Center"/>
  </r>
  <r>
    <x v="2076"/>
    <s v="Whitney"/>
    <s v="DECLINED@DECLINED.COM"/>
    <s v="ohjA12doAEaUt__ocR-exg"/>
    <x v="2"/>
    <x v="7"/>
    <x v="1"/>
    <s v="DebtReductionCallCenter"/>
    <x v="0"/>
    <x v="1"/>
    <x v="1"/>
    <s v="CA"/>
    <x v="2"/>
    <m/>
    <x v="4"/>
    <m/>
    <m/>
    <m/>
    <m/>
    <m/>
    <m/>
    <m/>
    <x v="4"/>
    <s v="utm_source=Call_Center"/>
  </r>
  <r>
    <x v="2077"/>
    <s v="Nathaniel"/>
    <s v="nmallery@hotmail.com"/>
    <s v="ALnQEc4BkE6zRtf6kB-4OA"/>
    <x v="2"/>
    <x v="7"/>
    <x v="1"/>
    <s v="DebtReductionCallCenter"/>
    <x v="1"/>
    <x v="2"/>
    <x v="1"/>
    <s v="IL"/>
    <x v="4"/>
    <m/>
    <x v="4"/>
    <m/>
    <m/>
    <m/>
    <m/>
    <m/>
    <m/>
    <m/>
    <x v="4"/>
    <s v="utm_source=Call_Center"/>
  </r>
  <r>
    <x v="2078"/>
    <s v="Anita"/>
    <s v="declined@declined.com"/>
    <s v="fUnZQnuPe0KVmO7vTdwQKQ"/>
    <x v="3"/>
    <x v="7"/>
    <x v="1"/>
    <s v="DebtReductionCallCenter"/>
    <x v="5"/>
    <x v="0"/>
    <x v="1"/>
    <s v="NY"/>
    <x v="7"/>
    <m/>
    <x v="4"/>
    <m/>
    <m/>
    <m/>
    <m/>
    <m/>
    <m/>
    <m/>
    <x v="4"/>
    <s v="utm_source=Call_Center"/>
  </r>
  <r>
    <x v="2079"/>
    <s v="Issaac"/>
    <s v="declined@delcine.com"/>
    <s v="gFn31qh310KrA5ECop-MFg"/>
    <x v="2"/>
    <x v="7"/>
    <x v="1"/>
    <s v="DebtReductionCallCenter"/>
    <x v="1"/>
    <x v="2"/>
    <x v="1"/>
    <s v="TX"/>
    <x v="8"/>
    <m/>
    <x v="4"/>
    <m/>
    <m/>
    <m/>
    <m/>
    <m/>
    <m/>
    <m/>
    <x v="4"/>
    <s v="utm_source=Call_Center"/>
  </r>
  <r>
    <x v="2080"/>
    <s v="chad"/>
    <s v="cbanderson24@yahoo.com"/>
    <s v="19073C65-189A-40FB-9E13-AEE50ECC2670"/>
    <x v="0"/>
    <x v="7"/>
    <x v="1"/>
    <s v="DebtReductionCallCenter"/>
    <x v="2"/>
    <x v="4"/>
    <x v="1"/>
    <s v="CA"/>
    <x v="8"/>
    <m/>
    <x v="4"/>
    <m/>
    <m/>
    <m/>
    <m/>
    <m/>
    <m/>
    <m/>
    <x v="4"/>
    <s v="utm_source=Call_Center"/>
  </r>
  <r>
    <x v="2081"/>
    <s v="Ken"/>
    <s v="none@none.com"/>
    <s v="ZH2LlG-WH0_KKhBzjFU5JQ"/>
    <x v="2"/>
    <x v="7"/>
    <x v="1"/>
    <s v="DebtReductionCallCenter"/>
    <x v="3"/>
    <x v="2"/>
    <x v="1"/>
    <s v="MD"/>
    <x v="3"/>
    <m/>
    <x v="4"/>
    <m/>
    <m/>
    <m/>
    <m/>
    <m/>
    <m/>
    <m/>
    <x v="4"/>
    <s v="utm_source=Call_Center"/>
  </r>
  <r>
    <x v="2082"/>
    <s v="JUDY"/>
    <s v="JUDYCOLON74@YAHOO.COM"/>
    <s v="34E308C4-FD85-428D-BF2F-17C6706797DF"/>
    <x v="0"/>
    <x v="7"/>
    <x v="1"/>
    <s v="DebtReductionCallCenter"/>
    <x v="1"/>
    <x v="2"/>
    <x v="1"/>
    <s v="NY"/>
    <x v="8"/>
    <m/>
    <x v="4"/>
    <m/>
    <m/>
    <m/>
    <m/>
    <m/>
    <m/>
    <m/>
    <x v="4"/>
    <s v="utm_source=Call_Center"/>
  </r>
  <r>
    <x v="2083"/>
    <s v="maurice"/>
    <s v="none@NONE.COM"/>
    <s v="5011CD36-DD0A-42A1-B93C-32208F5D2655"/>
    <x v="0"/>
    <x v="7"/>
    <x v="1"/>
    <s v="DebtReductionCallCenter"/>
    <x v="3"/>
    <x v="2"/>
    <x v="1"/>
    <s v="IN"/>
    <x v="9"/>
    <m/>
    <x v="4"/>
    <m/>
    <m/>
    <m/>
    <m/>
    <m/>
    <m/>
    <m/>
    <x v="4"/>
    <s v="utm_source=Call_Center"/>
  </r>
  <r>
    <x v="2084"/>
    <s v="Glyndle"/>
    <s v="none@none.com"/>
    <s v="KutZ63YHUkeuwUMN89vOtw"/>
    <x v="1"/>
    <x v="7"/>
    <x v="1"/>
    <s v="DebtReductionCallCenter"/>
    <x v="3"/>
    <x v="3"/>
    <x v="1"/>
    <s v="CA"/>
    <x v="0"/>
    <m/>
    <x v="4"/>
    <m/>
    <m/>
    <m/>
    <m/>
    <m/>
    <m/>
    <m/>
    <x v="4"/>
    <s v="utm_source=Call_Center"/>
  </r>
  <r>
    <x v="2085"/>
    <s v="MARLENE"/>
    <s v="MINDY.THIBODEAUX@YAHOO.COM"/>
    <s v="36684F5C-F21E-4914-8FA7-AB0BC8CA1B2A"/>
    <x v="0"/>
    <x v="7"/>
    <x v="1"/>
    <s v="DebtReductionCallCenter"/>
    <x v="1"/>
    <x v="2"/>
    <x v="1"/>
    <s v="LA"/>
    <x v="8"/>
    <m/>
    <x v="4"/>
    <m/>
    <m/>
    <m/>
    <m/>
    <m/>
    <m/>
    <m/>
    <x v="4"/>
    <s v="utm_source=Call_Center"/>
  </r>
  <r>
    <x v="2086"/>
    <s v="Jane"/>
    <s v="none@none.co"/>
    <s v="vwtnnL5QPUCCrxmOxX5Mcw"/>
    <x v="1"/>
    <x v="7"/>
    <x v="1"/>
    <s v="DebtReductionCallCenter"/>
    <x v="4"/>
    <x v="2"/>
    <x v="1"/>
    <s v="TX"/>
    <x v="0"/>
    <m/>
    <x v="4"/>
    <m/>
    <m/>
    <m/>
    <m/>
    <m/>
    <m/>
    <m/>
    <x v="4"/>
    <s v="utm_source=Call_Center"/>
  </r>
  <r>
    <x v="2087"/>
    <s v="david"/>
    <s v="none@none.com"/>
    <s v="7043F573-03E4-420A-916B-4B1C648B67DC"/>
    <x v="0"/>
    <x v="7"/>
    <x v="1"/>
    <s v="DebtReductionCallCenter"/>
    <x v="1"/>
    <x v="4"/>
    <x v="1"/>
    <s v="MI"/>
    <x v="5"/>
    <m/>
    <x v="4"/>
    <m/>
    <m/>
    <m/>
    <m/>
    <m/>
    <m/>
    <m/>
    <x v="4"/>
    <s v="utm_source=Call_Center"/>
  </r>
  <r>
    <x v="2088"/>
    <s v="Lawrence"/>
    <s v="na@na.com"/>
    <s v="3F8570CF-9849-4518-A146-63A3903AB8CE"/>
    <x v="0"/>
    <x v="7"/>
    <x v="1"/>
    <s v="DebtReductionCallCenter"/>
    <x v="1"/>
    <x v="2"/>
    <x v="1"/>
    <s v="MI"/>
    <x v="9"/>
    <m/>
    <x v="4"/>
    <m/>
    <m/>
    <m/>
    <m/>
    <m/>
    <m/>
    <m/>
    <x v="4"/>
    <s v="utm_source=Call_Center"/>
  </r>
  <r>
    <x v="2089"/>
    <s v="edward"/>
    <s v="none@none.com"/>
    <s v="2044651A-B46A-4EBE-81F3-1820FE8BB3F0"/>
    <x v="0"/>
    <x v="7"/>
    <x v="1"/>
    <s v="DebtReductionCallCenter"/>
    <x v="1"/>
    <x v="2"/>
    <x v="1"/>
    <s v="NY"/>
    <x v="0"/>
    <m/>
    <x v="4"/>
    <m/>
    <m/>
    <m/>
    <m/>
    <m/>
    <m/>
    <m/>
    <x v="4"/>
    <s v="utm_source=Call_Center"/>
  </r>
  <r>
    <x v="2090"/>
    <s v="Linda"/>
    <s v="none@none.com"/>
    <s v="do6dhE2eAkOC68EKeD0qrw"/>
    <x v="1"/>
    <x v="7"/>
    <x v="1"/>
    <s v="DebtReductionCallCenter"/>
    <x v="1"/>
    <x v="0"/>
    <x v="1"/>
    <s v="NY"/>
    <x v="8"/>
    <m/>
    <x v="4"/>
    <m/>
    <m/>
    <m/>
    <m/>
    <m/>
    <m/>
    <m/>
    <x v="4"/>
    <s v="utm_source=Call_Center"/>
  </r>
  <r>
    <x v="2091"/>
    <s v="Ibrahim"/>
    <s v="ikkamara@yahoo.com"/>
    <s v="Yv0kZqEAK0CweigHCacbLw"/>
    <x v="2"/>
    <x v="7"/>
    <x v="1"/>
    <s v="DebtReductionCallCenter"/>
    <x v="1"/>
    <x v="2"/>
    <x v="1"/>
    <s v="VA"/>
    <x v="9"/>
    <m/>
    <x v="4"/>
    <m/>
    <m/>
    <m/>
    <m/>
    <m/>
    <m/>
    <m/>
    <x v="4"/>
    <s v="utm_source=Call_Center"/>
  </r>
  <r>
    <x v="2092"/>
    <s v="Eddie"/>
    <s v="declined@decline.com"/>
    <s v="ybXl1SLf7kuDwgGz7okThA"/>
    <x v="6"/>
    <x v="7"/>
    <x v="1"/>
    <s v="DebtReductionCallCenter"/>
    <x v="1"/>
    <x v="0"/>
    <x v="1"/>
    <s v="CO"/>
    <x v="0"/>
    <m/>
    <x v="4"/>
    <m/>
    <m/>
    <m/>
    <m/>
    <m/>
    <m/>
    <m/>
    <x v="4"/>
    <s v="utm_source=Call_Center"/>
  </r>
  <r>
    <x v="2093"/>
    <s v="John"/>
    <s v="jdrhouse@aol.com"/>
    <s v="59ABB8B7-05BF-46F7-AAD9-DCFBF34DE839"/>
    <x v="0"/>
    <x v="7"/>
    <x v="1"/>
    <s v="DebtReductionCallCenter"/>
    <x v="4"/>
    <x v="2"/>
    <x v="1"/>
    <s v="WV"/>
    <x v="9"/>
    <m/>
    <x v="4"/>
    <m/>
    <m/>
    <m/>
    <m/>
    <m/>
    <m/>
    <m/>
    <x v="4"/>
    <s v="utm_source=Call_Center"/>
  </r>
  <r>
    <x v="2094"/>
    <s v="vallery"/>
    <s v="refused@refused.com"/>
    <s v="F55DD90F-D445-41AB-AA21-DED0CC4C6363"/>
    <x v="0"/>
    <x v="7"/>
    <x v="1"/>
    <s v="DebtReductionCallCenter"/>
    <x v="1"/>
    <x v="2"/>
    <x v="1"/>
    <s v="MO"/>
    <x v="2"/>
    <m/>
    <x v="4"/>
    <m/>
    <m/>
    <m/>
    <m/>
    <m/>
    <m/>
    <m/>
    <x v="4"/>
    <s v="utm_source=Call_Center"/>
  </r>
  <r>
    <x v="2095"/>
    <s v="Andrea"/>
    <s v="abrowne099@gmail.com"/>
    <s v="89awJOD4gkiwN9bN6tB8VQ"/>
    <x v="2"/>
    <x v="7"/>
    <x v="1"/>
    <s v="DebtReductionCallCenter"/>
    <x v="1"/>
    <x v="0"/>
    <x v="1"/>
    <s v="MD"/>
    <x v="3"/>
    <m/>
    <x v="4"/>
    <m/>
    <m/>
    <m/>
    <m/>
    <m/>
    <m/>
    <m/>
    <x v="4"/>
    <s v="utm_source=Call_Center"/>
  </r>
  <r>
    <x v="2096"/>
    <s v="DANIELLE"/>
    <s v="NONE@NONE.COM"/>
    <s v="FE58C19F-97D8-4F23-BBD5-837D9E3A2BDE"/>
    <x v="0"/>
    <x v="7"/>
    <x v="1"/>
    <s v="DebtReductionCallCenter"/>
    <x v="1"/>
    <x v="3"/>
    <x v="1"/>
    <s v="TX"/>
    <x v="7"/>
    <m/>
    <x v="4"/>
    <m/>
    <m/>
    <m/>
    <m/>
    <m/>
    <m/>
    <m/>
    <x v="4"/>
    <s v="utm_source=Call_Center"/>
  </r>
  <r>
    <x v="2097"/>
    <s v="sherri"/>
    <s v="no@mail.com"/>
    <s v="A0426EEB-8886-4316-9540-312D2441DACB"/>
    <x v="0"/>
    <x v="7"/>
    <x v="1"/>
    <s v="DebtReductionCallCenter"/>
    <x v="1"/>
    <x v="4"/>
    <x v="1"/>
    <s v="MI"/>
    <x v="4"/>
    <m/>
    <x v="4"/>
    <m/>
    <m/>
    <m/>
    <m/>
    <m/>
    <m/>
    <m/>
    <x v="4"/>
    <s v="utm_source=Call_Center"/>
  </r>
  <r>
    <x v="329"/>
    <s v="Peter"/>
    <s v="pescotojr@comcast.net"/>
    <s v="SCtbraTzWEuSCRfc_-WdjQ"/>
    <x v="3"/>
    <x v="7"/>
    <x v="1"/>
    <s v="DebtReductionCallCenter"/>
    <x v="1"/>
    <x v="0"/>
    <x v="1"/>
    <s v="IL"/>
    <x v="0"/>
    <m/>
    <x v="4"/>
    <m/>
    <m/>
    <m/>
    <m/>
    <m/>
    <m/>
    <m/>
    <x v="4"/>
    <s v="utm_source=Call_Center"/>
  </r>
  <r>
    <x v="329"/>
    <s v="John"/>
    <s v="refused@refused.com"/>
    <s v="Dasa5DCkukS4yqA7ouHvfQ"/>
    <x v="3"/>
    <x v="7"/>
    <x v="1"/>
    <s v="DebtReductionCallCenter"/>
    <x v="1"/>
    <x v="0"/>
    <x v="1"/>
    <s v="MI"/>
    <x v="3"/>
    <m/>
    <x v="4"/>
    <m/>
    <m/>
    <m/>
    <m/>
    <m/>
    <m/>
    <m/>
    <x v="4"/>
    <s v="utm_source=Call_Center"/>
  </r>
  <r>
    <x v="2098"/>
    <s v="kelly"/>
    <s v="eastmead@cbpu.com"/>
    <s v="E247465B-119D-47EC-BE18-AC323E8A2C8D"/>
    <x v="0"/>
    <x v="7"/>
    <x v="1"/>
    <s v="DebtReductionCallCenter"/>
    <x v="1"/>
    <x v="2"/>
    <x v="1"/>
    <s v="MI"/>
    <x v="9"/>
    <m/>
    <x v="4"/>
    <m/>
    <m/>
    <m/>
    <m/>
    <m/>
    <m/>
    <m/>
    <x v="4"/>
    <s v="utm_source=Call_Center"/>
  </r>
  <r>
    <x v="2099"/>
    <s v="James"/>
    <s v="none@NONE.COM"/>
    <s v="Y6UbO0Jy8kixL7ex9aJplw"/>
    <x v="1"/>
    <x v="7"/>
    <x v="1"/>
    <s v="DebtReductionCallCenter"/>
    <x v="3"/>
    <x v="4"/>
    <x v="1"/>
    <s v="AR"/>
    <x v="9"/>
    <m/>
    <x v="4"/>
    <m/>
    <m/>
    <m/>
    <m/>
    <m/>
    <m/>
    <m/>
    <x v="4"/>
    <s v="utm_source=Call_Center"/>
  </r>
  <r>
    <x v="2100"/>
    <s v="Stephen"/>
    <s v="none@none.com"/>
    <s v="XUU-7mifMkqUSdcpGKdzsw"/>
    <x v="2"/>
    <x v="7"/>
    <x v="1"/>
    <s v="DebtReductionCallCenter"/>
    <x v="1"/>
    <x v="2"/>
    <x v="1"/>
    <s v="TX"/>
    <x v="8"/>
    <m/>
    <x v="4"/>
    <m/>
    <m/>
    <m/>
    <m/>
    <m/>
    <m/>
    <m/>
    <x v="4"/>
    <s v="utm_source=Call_Center"/>
  </r>
  <r>
    <x v="2101"/>
    <s v="Darlene"/>
    <s v="declined@delcined.com"/>
    <s v="49d2ZQ5_QUuin2CAoJgLfg"/>
    <x v="2"/>
    <x v="7"/>
    <x v="1"/>
    <s v="DebtReductionCallCenter"/>
    <x v="1"/>
    <x v="0"/>
    <x v="1"/>
    <s v="CA"/>
    <x v="0"/>
    <m/>
    <x v="4"/>
    <m/>
    <m/>
    <m/>
    <m/>
    <m/>
    <m/>
    <m/>
    <x v="4"/>
    <s v="utm_source=Call_Center"/>
  </r>
  <r>
    <x v="2102"/>
    <s v="sylvia"/>
    <s v="refused@refused.com"/>
    <s v="3A539921-55BC-4909-9246-7DDB3511871D"/>
    <x v="0"/>
    <x v="7"/>
    <x v="1"/>
    <s v="DebtReductionCallCenter"/>
    <x v="1"/>
    <x v="0"/>
    <x v="1"/>
    <s v="MI"/>
    <x v="4"/>
    <m/>
    <x v="4"/>
    <m/>
    <m/>
    <m/>
    <m/>
    <m/>
    <m/>
    <m/>
    <x v="4"/>
    <s v="utm_source=Call_Center"/>
  </r>
  <r>
    <x v="2103"/>
    <s v="Stephanie"/>
    <s v="none@none.com"/>
    <s v="Ox1bl1GbpkCbE0_39y0uEQ"/>
    <x v="2"/>
    <x v="7"/>
    <x v="1"/>
    <s v="DebtReductionCallCenter"/>
    <x v="1"/>
    <x v="4"/>
    <x v="1"/>
    <s v="FL"/>
    <x v="4"/>
    <m/>
    <x v="4"/>
    <m/>
    <m/>
    <m/>
    <m/>
    <m/>
    <m/>
    <m/>
    <x v="4"/>
    <s v="utm_source=Call_Center"/>
  </r>
  <r>
    <x v="2104"/>
    <s v="Axel"/>
    <s v="axelbelnap@gmail.com"/>
    <s v="anz7J33F9kuaAv_S2UVgQQ"/>
    <x v="2"/>
    <x v="7"/>
    <x v="1"/>
    <s v="DebtReductionCallCenter"/>
    <x v="1"/>
    <x v="2"/>
    <x v="1"/>
    <s v="WA"/>
    <x v="9"/>
    <m/>
    <x v="4"/>
    <m/>
    <m/>
    <m/>
    <m/>
    <m/>
    <m/>
    <m/>
    <x v="4"/>
    <s v="utm_source=Call_Center"/>
  </r>
  <r>
    <x v="2105"/>
    <s v="Vickie"/>
    <s v="vkfrogger@aol.com"/>
    <s v="C3786A17-E5AD-44BB-B3FC-0EEAEB78491D"/>
    <x v="0"/>
    <x v="7"/>
    <x v="1"/>
    <s v="DebtReductionCallCenter"/>
    <x v="1"/>
    <x v="2"/>
    <x v="1"/>
    <s v="FL"/>
    <x v="4"/>
    <m/>
    <x v="4"/>
    <m/>
    <m/>
    <m/>
    <m/>
    <m/>
    <m/>
    <m/>
    <x v="4"/>
    <s v="utm_source=Call_Center"/>
  </r>
  <r>
    <x v="2106"/>
    <s v="JEANNINE"/>
    <s v="jeanninefenn@comcast.net"/>
    <s v="ADF2D50C-D2D6-4E79-BEBF-FA1430A17023"/>
    <x v="0"/>
    <x v="7"/>
    <x v="1"/>
    <s v="DebtReductionCallCenter"/>
    <x v="1"/>
    <x v="2"/>
    <x v="1"/>
    <s v="IL"/>
    <x v="9"/>
    <m/>
    <x v="4"/>
    <m/>
    <m/>
    <m/>
    <m/>
    <m/>
    <m/>
    <m/>
    <x v="4"/>
    <s v="utm_source=Call_Center"/>
  </r>
  <r>
    <x v="1579"/>
    <s v="Shelly"/>
    <s v="refused@refused.com"/>
    <s v="e7JMS6exqECxAaTh6qGOpQ"/>
    <x v="3"/>
    <x v="7"/>
    <x v="1"/>
    <s v="DebtReductionCallCenter"/>
    <x v="5"/>
    <x v="2"/>
    <x v="1"/>
    <s v="MD"/>
    <x v="4"/>
    <m/>
    <x v="4"/>
    <m/>
    <m/>
    <m/>
    <m/>
    <m/>
    <m/>
    <m/>
    <x v="4"/>
    <s v="utm_source=Call_Center"/>
  </r>
  <r>
    <x v="1579"/>
    <s v="Tabethia"/>
    <s v="tlittlefield_14@yahoo.com"/>
    <s v="JOLufgobL0GJGi9atTdgWw"/>
    <x v="3"/>
    <x v="7"/>
    <x v="1"/>
    <s v="DebtReductionCallCenter"/>
    <x v="1"/>
    <x v="0"/>
    <x v="1"/>
    <s v="OK"/>
    <x v="9"/>
    <m/>
    <x v="4"/>
    <m/>
    <m/>
    <m/>
    <m/>
    <m/>
    <m/>
    <m/>
    <x v="4"/>
    <s v="utm_source=Call_Center"/>
  </r>
  <r>
    <x v="2107"/>
    <s v="Joe"/>
    <s v="none@NONE.COM"/>
    <s v="OkS-kR_mu0yg8z6ng1oGVw"/>
    <x v="3"/>
    <x v="7"/>
    <x v="1"/>
    <s v="DebtReductionCallCenter"/>
    <x v="2"/>
    <x v="3"/>
    <x v="1"/>
    <s v="FL"/>
    <x v="4"/>
    <m/>
    <x v="4"/>
    <m/>
    <m/>
    <m/>
    <m/>
    <m/>
    <m/>
    <m/>
    <x v="4"/>
    <s v="utm_source=Call_Center"/>
  </r>
  <r>
    <x v="2108"/>
    <s v="karey"/>
    <s v="john@answer.com"/>
    <s v="A91D159D-549B-49A4-ABC6-80DDCA7813C6"/>
    <x v="0"/>
    <x v="7"/>
    <x v="1"/>
    <s v="DebtReductionCallCenter"/>
    <x v="0"/>
    <x v="1"/>
    <x v="1"/>
    <s v="MI"/>
    <x v="4"/>
    <m/>
    <x v="4"/>
    <m/>
    <m/>
    <m/>
    <m/>
    <m/>
    <m/>
    <m/>
    <x v="4"/>
    <s v="utm_source=Call_Center"/>
  </r>
  <r>
    <x v="2109"/>
    <s v="roxanne"/>
    <s v="roxanne_mccray@msn.com"/>
    <s v="BE6867E4-0CF3-4A36-8B3A-139470173C71"/>
    <x v="0"/>
    <x v="7"/>
    <x v="1"/>
    <s v="DebtReductionCallCenter"/>
    <x v="5"/>
    <x v="2"/>
    <x v="1"/>
    <s v="CA"/>
    <x v="4"/>
    <m/>
    <x v="4"/>
    <m/>
    <m/>
    <m/>
    <m/>
    <m/>
    <m/>
    <m/>
    <x v="4"/>
    <s v="utm_source=Call_Center"/>
  </r>
  <r>
    <x v="464"/>
    <s v="Deborah"/>
    <s v="damamacat@yahoo.com"/>
    <s v="77MZk0EXQ0C_lf8dKxg1bg"/>
    <x v="3"/>
    <x v="7"/>
    <x v="1"/>
    <s v="DebtReductionCallCenter"/>
    <x v="3"/>
    <x v="0"/>
    <x v="1"/>
    <s v="MA"/>
    <x v="1"/>
    <m/>
    <x v="4"/>
    <m/>
    <m/>
    <m/>
    <m/>
    <m/>
    <m/>
    <m/>
    <x v="4"/>
    <s v="utm_source=Call_Center"/>
  </r>
  <r>
    <x v="464"/>
    <s v="Daria"/>
    <s v="none@NONE.COM"/>
    <s v="eqDyq3-dd0yrvc1pgN-f2Q"/>
    <x v="5"/>
    <x v="7"/>
    <x v="1"/>
    <s v="DebtReductionCallCenter"/>
    <x v="3"/>
    <x v="0"/>
    <x v="1"/>
    <s v="WA"/>
    <x v="7"/>
    <m/>
    <x v="4"/>
    <m/>
    <m/>
    <m/>
    <m/>
    <m/>
    <m/>
    <m/>
    <x v="4"/>
    <s v="utm_source=Call_Center"/>
  </r>
  <r>
    <x v="2110"/>
    <s v="Connie"/>
    <s v="bug_n_peasmom@yahoo.com"/>
    <s v="31639CA4-C7E5-45E8-B334-2562BBA104D8"/>
    <x v="0"/>
    <x v="7"/>
    <x v="1"/>
    <s v="DebtReductionCallCenter"/>
    <x v="1"/>
    <x v="0"/>
    <x v="1"/>
    <s v="AR"/>
    <x v="2"/>
    <m/>
    <x v="4"/>
    <m/>
    <m/>
    <m/>
    <m/>
    <m/>
    <m/>
    <m/>
    <x v="4"/>
    <s v="utm_source=Call_Center"/>
  </r>
  <r>
    <x v="2111"/>
    <s v="Danielle"/>
    <s v="chris.pebb@yahoo.com"/>
    <s v="718DFE8B-EC53-449C-B013-89E163179FB4"/>
    <x v="0"/>
    <x v="7"/>
    <x v="1"/>
    <s v="DebtReductionCallCenter"/>
    <x v="1"/>
    <x v="3"/>
    <x v="1"/>
    <s v="TX"/>
    <x v="7"/>
    <m/>
    <x v="4"/>
    <m/>
    <m/>
    <m/>
    <m/>
    <m/>
    <m/>
    <m/>
    <x v="4"/>
    <s v="utm_source=Call_Center"/>
  </r>
  <r>
    <x v="2112"/>
    <s v="jennifer"/>
    <s v="jaietaylor@hotmail.com"/>
    <s v="6880DDF9-A933-495B-99F5-8593C430AA3D"/>
    <x v="0"/>
    <x v="7"/>
    <x v="1"/>
    <s v="DebtReductionCallCenter"/>
    <x v="1"/>
    <x v="0"/>
    <x v="1"/>
    <s v="MI"/>
    <x v="7"/>
    <m/>
    <x v="4"/>
    <m/>
    <m/>
    <m/>
    <m/>
    <m/>
    <m/>
    <m/>
    <x v="4"/>
    <s v="utm_source=Call_Center"/>
  </r>
  <r>
    <x v="2113"/>
    <s v="SAL"/>
    <s v="BULLITT@BZW.BLACKBERRY.NET"/>
    <s v="02F22095-9077-4314-847A-7D5E37174495"/>
    <x v="0"/>
    <x v="7"/>
    <x v="1"/>
    <s v="DebtReductionCallCenter"/>
    <x v="3"/>
    <x v="0"/>
    <x v="1"/>
    <s v="AZ"/>
    <x v="7"/>
    <m/>
    <x v="4"/>
    <m/>
    <m/>
    <m/>
    <m/>
    <m/>
    <m/>
    <m/>
    <x v="4"/>
    <s v="utm_source=Call_Center"/>
  </r>
  <r>
    <x v="2114"/>
    <s v="CHRISTINE"/>
    <s v="christine.weiss@ssfhs.org"/>
    <s v="27CE76CD-EB7A-4742-A9C2-1D84A8899573"/>
    <x v="0"/>
    <x v="7"/>
    <x v="1"/>
    <s v="DebtReductionCallCenter"/>
    <x v="1"/>
    <x v="0"/>
    <x v="1"/>
    <s v="IL"/>
    <x v="4"/>
    <m/>
    <x v="4"/>
    <m/>
    <m/>
    <m/>
    <m/>
    <m/>
    <m/>
    <m/>
    <x v="4"/>
    <s v="utm_source=Call_Center"/>
  </r>
  <r>
    <x v="1884"/>
    <s v="Timothy"/>
    <s v="TDGYSIN@YAHOO.COM"/>
    <s v="OQzr_UeCt06rcSxMVNbMEQ"/>
    <x v="3"/>
    <x v="7"/>
    <x v="1"/>
    <s v="DebtReductionCallCenter"/>
    <x v="5"/>
    <x v="2"/>
    <x v="1"/>
    <s v="CA"/>
    <x v="7"/>
    <m/>
    <x v="4"/>
    <m/>
    <m/>
    <m/>
    <m/>
    <m/>
    <m/>
    <m/>
    <x v="4"/>
    <s v="utm_source=Call_Center"/>
  </r>
  <r>
    <x v="2115"/>
    <s v="James"/>
    <s v="none@none.com"/>
    <s v="iQzxfTG32kG1YF7-Q-TjRw"/>
    <x v="2"/>
    <x v="7"/>
    <x v="1"/>
    <s v="DebtReductionCallCenter"/>
    <x v="3"/>
    <x v="4"/>
    <x v="1"/>
    <s v="IL"/>
    <x v="2"/>
    <m/>
    <x v="4"/>
    <m/>
    <m/>
    <m/>
    <m/>
    <m/>
    <m/>
    <m/>
    <x v="4"/>
    <s v="utm_source=Call_Center"/>
  </r>
  <r>
    <x v="2116"/>
    <s v="Toni"/>
    <s v="declined@decline.com"/>
    <s v="63288690-93D8-4685-8C3F-C97326FD89D3"/>
    <x v="0"/>
    <x v="7"/>
    <x v="1"/>
    <s v="DebtReductionCallCenter"/>
    <x v="4"/>
    <x v="4"/>
    <x v="1"/>
    <s v="NY"/>
    <x v="3"/>
    <m/>
    <x v="4"/>
    <m/>
    <m/>
    <m/>
    <m/>
    <m/>
    <m/>
    <m/>
    <x v="4"/>
    <s v="utm_source=Call_Center"/>
  </r>
  <r>
    <x v="2117"/>
    <s v="lavonna"/>
    <s v="none@none.com"/>
    <s v="2112C86C-DB27-492D-BA7E-1F47CFF40CE1"/>
    <x v="0"/>
    <x v="7"/>
    <x v="1"/>
    <s v="DebtReductionCallCenter"/>
    <x v="1"/>
    <x v="0"/>
    <x v="1"/>
    <s v="IN"/>
    <x v="7"/>
    <m/>
    <x v="4"/>
    <m/>
    <m/>
    <m/>
    <m/>
    <m/>
    <m/>
    <m/>
    <x v="4"/>
    <s v="utm_source=Call_Center"/>
  </r>
  <r>
    <x v="663"/>
    <s v="Latisha"/>
    <s v="LNICOLE789@AOL.COM"/>
    <s v="LThU51jMg0mCPg9e2QVA7w"/>
    <x v="3"/>
    <x v="7"/>
    <x v="1"/>
    <s v="DebtReductionCallCenter"/>
    <x v="1"/>
    <x v="2"/>
    <x v="1"/>
    <s v="NY"/>
    <x v="4"/>
    <m/>
    <x v="4"/>
    <m/>
    <m/>
    <m/>
    <m/>
    <m/>
    <m/>
    <m/>
    <x v="4"/>
    <s v="utm_source=Call_Center"/>
  </r>
  <r>
    <x v="2118"/>
    <s v="sharon"/>
    <s v="refused@refused.com"/>
    <s v="0ECD41CF-3FBC-4B68-A85A-43807CA9867A"/>
    <x v="0"/>
    <x v="7"/>
    <x v="1"/>
    <s v="DebtReductionCallCenter"/>
    <x v="1"/>
    <x v="2"/>
    <x v="1"/>
    <s v="PA"/>
    <x v="7"/>
    <m/>
    <x v="4"/>
    <m/>
    <m/>
    <m/>
    <m/>
    <m/>
    <m/>
    <m/>
    <x v="4"/>
    <s v="utm_source=Call_Center"/>
  </r>
  <r>
    <x v="2119"/>
    <s v="dwayne"/>
    <s v="no@email.com"/>
    <s v="3E029EE9-558F-45DE-81B0-1D9A03977B25"/>
    <x v="0"/>
    <x v="7"/>
    <x v="1"/>
    <s v="DebtReductionCallCenter"/>
    <x v="1"/>
    <x v="0"/>
    <x v="1"/>
    <s v="FL"/>
    <x v="5"/>
    <m/>
    <x v="4"/>
    <m/>
    <m/>
    <m/>
    <m/>
    <m/>
    <m/>
    <m/>
    <x v="4"/>
    <s v="utm_source=Call_Center"/>
  </r>
  <r>
    <x v="2120"/>
    <s v="Karen"/>
    <s v="none@mail.com"/>
    <s v="JQxm0sTVoE61XUji9QkOrg"/>
    <x v="2"/>
    <x v="7"/>
    <x v="1"/>
    <s v="DebtReductionCallCenter"/>
    <x v="1"/>
    <x v="0"/>
    <x v="1"/>
    <s v="MO"/>
    <x v="9"/>
    <m/>
    <x v="4"/>
    <m/>
    <m/>
    <m/>
    <m/>
    <m/>
    <m/>
    <m/>
    <x v="4"/>
    <s v="utm_source=Call_Center"/>
  </r>
  <r>
    <x v="2121"/>
    <s v="Sharon"/>
    <s v="NONE@ABC.COM"/>
    <s v="Rijp6nhcGkWWoPAV5rnBpA"/>
    <x v="1"/>
    <x v="7"/>
    <x v="1"/>
    <s v="DebtReductionCallCenter"/>
    <x v="1"/>
    <x v="2"/>
    <x v="1"/>
    <s v="PA"/>
    <x v="7"/>
    <m/>
    <x v="4"/>
    <m/>
    <m/>
    <m/>
    <m/>
    <m/>
    <m/>
    <m/>
    <x v="4"/>
    <s v="utm_source=Call_Center"/>
  </r>
  <r>
    <x v="2122"/>
    <s v="Jaime"/>
    <s v="NONE@AAOL.COM"/>
    <s v="gR_RXMP_A0ShtAGlssMT4w"/>
    <x v="2"/>
    <x v="7"/>
    <x v="1"/>
    <s v="DebtReductionCallCenter"/>
    <x v="1"/>
    <x v="0"/>
    <x v="1"/>
    <s v="CA"/>
    <x v="7"/>
    <m/>
    <x v="4"/>
    <m/>
    <m/>
    <m/>
    <m/>
    <m/>
    <m/>
    <m/>
    <x v="4"/>
    <s v="utm_source=Call_Center"/>
  </r>
  <r>
    <x v="2123"/>
    <s v="ramzit"/>
    <s v="none@none.com"/>
    <s v="AAC8F811-182F-4E70-A40D-73E4F2744081"/>
    <x v="0"/>
    <x v="7"/>
    <x v="1"/>
    <s v="DebtReductionCallCenter"/>
    <x v="1"/>
    <x v="2"/>
    <x v="1"/>
    <s v="CA"/>
    <x v="5"/>
    <m/>
    <x v="4"/>
    <m/>
    <m/>
    <m/>
    <m/>
    <m/>
    <m/>
    <m/>
    <x v="4"/>
    <s v="utm_source=Call_Center"/>
  </r>
  <r>
    <x v="776"/>
    <s v="Lisa"/>
    <s v="SNUPPER@AOL.COM"/>
    <s v="kwzKNvq1jEOvRWkK6Ytejg"/>
    <x v="3"/>
    <x v="7"/>
    <x v="1"/>
    <s v="DebtReductionCallCenter"/>
    <x v="1"/>
    <x v="0"/>
    <x v="1"/>
    <s v="PA"/>
    <x v="4"/>
    <m/>
    <x v="4"/>
    <m/>
    <m/>
    <m/>
    <m/>
    <m/>
    <m/>
    <m/>
    <x v="4"/>
    <s v="utm_source=Call_Center"/>
  </r>
  <r>
    <x v="776"/>
    <s v="Madaline"/>
    <s v="refused@refused.com"/>
    <s v="KrfZ12u1vEaey9vTLeNolg"/>
    <x v="5"/>
    <x v="7"/>
    <x v="1"/>
    <s v="DebtReductionCallCenter"/>
    <x v="1"/>
    <x v="2"/>
    <x v="1"/>
    <s v="TX"/>
    <x v="8"/>
    <m/>
    <x v="4"/>
    <m/>
    <m/>
    <m/>
    <m/>
    <m/>
    <m/>
    <m/>
    <x v="4"/>
    <s v="utm_source=Call_Center"/>
  </r>
  <r>
    <x v="2124"/>
    <s v="Anush"/>
    <s v="123@NON.COM"/>
    <s v="L1kIu7tpCE6cX5uC7e2YQw"/>
    <x v="5"/>
    <x v="7"/>
    <x v="1"/>
    <s v="DebtReductionCallCenter"/>
    <x v="1"/>
    <x v="2"/>
    <x v="1"/>
    <s v="CA"/>
    <x v="8"/>
    <m/>
    <x v="4"/>
    <m/>
    <m/>
    <m/>
    <m/>
    <m/>
    <m/>
    <m/>
    <x v="4"/>
    <s v="utm_source=Call_Center"/>
  </r>
  <r>
    <x v="2125"/>
    <s v="Donna"/>
    <s v="decline@declined.com"/>
    <s v="A640565E-68DC-4E7B-BD91-FF12AE5FB3FA"/>
    <x v="0"/>
    <x v="7"/>
    <x v="1"/>
    <s v="DebtReductionCallCenter"/>
    <x v="1"/>
    <x v="3"/>
    <x v="1"/>
    <s v="TX"/>
    <x v="9"/>
    <m/>
    <x v="4"/>
    <m/>
    <m/>
    <m/>
    <m/>
    <m/>
    <m/>
    <m/>
    <x v="4"/>
    <s v="utm_source=Call_Center"/>
  </r>
  <r>
    <x v="2126"/>
    <s v="rICKY"/>
    <s v="DECLINED@DELCINE.COM"/>
    <s v="3684C43F-0E95-4158-8FF6-C2EF1FB55601"/>
    <x v="0"/>
    <x v="7"/>
    <x v="1"/>
    <s v="DebtReductionCallCenter"/>
    <x v="1"/>
    <x v="3"/>
    <x v="1"/>
    <s v="MD"/>
    <x v="4"/>
    <m/>
    <x v="4"/>
    <m/>
    <m/>
    <m/>
    <m/>
    <m/>
    <m/>
    <m/>
    <x v="4"/>
    <s v="utm_source=Call_Center"/>
  </r>
  <r>
    <x v="2127"/>
    <s v="MICHELE"/>
    <s v="NONE@ANSWERNET.COM"/>
    <s v="8598C7D1-E679-4201-8DDE-3DEDD763583D"/>
    <x v="0"/>
    <x v="7"/>
    <x v="1"/>
    <s v="DebtReductionCallCenter"/>
    <x v="1"/>
    <x v="4"/>
    <x v="1"/>
    <s v="TX"/>
    <x v="4"/>
    <m/>
    <x v="4"/>
    <m/>
    <m/>
    <m/>
    <m/>
    <m/>
    <m/>
    <m/>
    <x v="4"/>
    <s v="utm_source=Call_Center"/>
  </r>
  <r>
    <x v="2128"/>
    <s v="Cashmire"/>
    <s v="cashmiyrlee@yahoo.com"/>
    <s v="7iVJGLNOSE_PV8PaTXjXcQ"/>
    <x v="6"/>
    <x v="7"/>
    <x v="1"/>
    <s v="DebtReductionCallCenter"/>
    <x v="2"/>
    <x v="2"/>
    <x v="1"/>
    <s v="CO"/>
    <x v="4"/>
    <m/>
    <x v="4"/>
    <m/>
    <m/>
    <m/>
    <m/>
    <m/>
    <m/>
    <m/>
    <x v="4"/>
    <s v="utm_source=Call_Center"/>
  </r>
  <r>
    <x v="2129"/>
    <s v="mark"/>
    <s v="none@aol.com"/>
    <s v="48D09FAB-DFC3-4A4C-A491-47C76F626A21"/>
    <x v="0"/>
    <x v="7"/>
    <x v="1"/>
    <s v="DebtReductionCallCenter"/>
    <x v="1"/>
    <x v="2"/>
    <x v="1"/>
    <s v="TX"/>
    <x v="7"/>
    <m/>
    <x v="4"/>
    <m/>
    <m/>
    <m/>
    <m/>
    <m/>
    <m/>
    <m/>
    <x v="4"/>
    <s v="utm_source=Call_Center"/>
  </r>
  <r>
    <x v="2130"/>
    <s v="Denise"/>
    <s v="none@none.com"/>
    <s v="k9B6GH99l02QKjeMojv1dA"/>
    <x v="1"/>
    <x v="7"/>
    <x v="1"/>
    <s v="DebtReductionCallCenter"/>
    <x v="1"/>
    <x v="0"/>
    <x v="1"/>
    <s v="NY"/>
    <x v="2"/>
    <m/>
    <x v="4"/>
    <m/>
    <m/>
    <m/>
    <m/>
    <m/>
    <m/>
    <m/>
    <x v="4"/>
    <s v="utm_source=Call_Center"/>
  </r>
  <r>
    <x v="2131"/>
    <s v="brian"/>
    <s v="BKW983@YAHOO.COM"/>
    <s v="E66E4434-95B0-4573-930D-7DF7402930D6"/>
    <x v="0"/>
    <x v="7"/>
    <x v="1"/>
    <s v="DebtReductionCallCenter"/>
    <x v="1"/>
    <x v="2"/>
    <x v="1"/>
    <s v="CO"/>
    <x v="5"/>
    <m/>
    <x v="4"/>
    <m/>
    <m/>
    <m/>
    <m/>
    <m/>
    <m/>
    <m/>
    <x v="4"/>
    <s v="utm_source=Call_Center"/>
  </r>
  <r>
    <x v="2132"/>
    <s v="kevin"/>
    <s v="kevin122273@yahoom.com"/>
    <s v="E77510F7-3996-4443-A53A-02B8DA527CCF"/>
    <x v="0"/>
    <x v="7"/>
    <x v="1"/>
    <s v="DebtReductionCallCenter"/>
    <x v="1"/>
    <x v="2"/>
    <x v="1"/>
    <s v="FL"/>
    <x v="4"/>
    <m/>
    <x v="4"/>
    <m/>
    <m/>
    <m/>
    <m/>
    <m/>
    <m/>
    <m/>
    <x v="4"/>
    <s v="utm_source=Call_Center"/>
  </r>
  <r>
    <x v="2133"/>
    <s v="Marty"/>
    <s v="mcharban4466@aol.com"/>
    <s v="525A1018-EBF5-4225-82A8-799A3F60CACF"/>
    <x v="0"/>
    <x v="7"/>
    <x v="1"/>
    <s v="DebtReductionCallCenter"/>
    <x v="1"/>
    <x v="0"/>
    <x v="1"/>
    <s v="FL"/>
    <x v="7"/>
    <m/>
    <x v="4"/>
    <m/>
    <m/>
    <m/>
    <m/>
    <m/>
    <m/>
    <m/>
    <x v="4"/>
    <s v="utm_source=Call_Center"/>
  </r>
  <r>
    <x v="2134"/>
    <s v="paulette"/>
    <s v="grubeaul@hotmail.com"/>
    <s v="B0341CA3-9546-4E62-8717-1B38E2FD2347"/>
    <x v="0"/>
    <x v="7"/>
    <x v="1"/>
    <s v="DebtReductionCallCenter"/>
    <x v="3"/>
    <x v="0"/>
    <x v="1"/>
    <s v="NY"/>
    <x v="7"/>
    <m/>
    <x v="4"/>
    <m/>
    <m/>
    <m/>
    <m/>
    <m/>
    <m/>
    <m/>
    <x v="4"/>
    <s v="utm_source=Call_Center"/>
  </r>
  <r>
    <x v="2135"/>
    <s v="john"/>
    <s v="none@none.com"/>
    <s v="BDD92B19-1444-4041-96E3-1A4D432984AA"/>
    <x v="0"/>
    <x v="7"/>
    <x v="1"/>
    <s v="DebtReductionCallCenter"/>
    <x v="3"/>
    <x v="2"/>
    <x v="1"/>
    <s v="TX"/>
    <x v="4"/>
    <m/>
    <x v="4"/>
    <m/>
    <m/>
    <m/>
    <m/>
    <m/>
    <m/>
    <m/>
    <x v="4"/>
    <s v="utm_source=Call_Center"/>
  </r>
  <r>
    <x v="2136"/>
    <s v="nancy"/>
    <s v="LOCKHART_NANCY43@YAHOO.COM"/>
    <s v="5F0AF9DB-22B6-4BF6-92F4-9CD05209D092"/>
    <x v="0"/>
    <x v="7"/>
    <x v="1"/>
    <s v="DebtReductionCallCenter"/>
    <x v="1"/>
    <x v="2"/>
    <x v="1"/>
    <s v="MI"/>
    <x v="2"/>
    <m/>
    <x v="4"/>
    <m/>
    <m/>
    <m/>
    <m/>
    <m/>
    <m/>
    <m/>
    <x v="4"/>
    <s v="utm_source=Call_Center"/>
  </r>
  <r>
    <x v="2137"/>
    <s v="karin"/>
    <s v="none@NONE.COM"/>
    <s v="25640076-A03D-497C-BD3B-691F3DE81DFD"/>
    <x v="0"/>
    <x v="7"/>
    <x v="1"/>
    <s v="DebtReductionCallCenter"/>
    <x v="1"/>
    <x v="2"/>
    <x v="1"/>
    <s v="WA"/>
    <x v="0"/>
    <m/>
    <x v="4"/>
    <m/>
    <m/>
    <m/>
    <m/>
    <m/>
    <m/>
    <m/>
    <x v="4"/>
    <s v="utm_source=Call_Center"/>
  </r>
  <r>
    <x v="502"/>
    <s v="Mario"/>
    <s v="none@NONE.COM"/>
    <s v="u6cg2VViwUWZcCXtmlXTvQ"/>
    <x v="3"/>
    <x v="7"/>
    <x v="1"/>
    <s v="DebtReductionCallCenter"/>
    <x v="1"/>
    <x v="2"/>
    <x v="1"/>
    <s v="CA"/>
    <x v="4"/>
    <m/>
    <x v="4"/>
    <m/>
    <m/>
    <m/>
    <m/>
    <m/>
    <m/>
    <m/>
    <x v="4"/>
    <s v="utm_source=Call_Center"/>
  </r>
  <r>
    <x v="2138"/>
    <s v="Andre"/>
    <s v="andrelthomas@aol.com"/>
    <s v="0EF19EFE-9283-4DCF-9D00-65CAE978E308"/>
    <x v="0"/>
    <x v="7"/>
    <x v="1"/>
    <s v="DebtReductionCallCenter"/>
    <x v="1"/>
    <x v="2"/>
    <x v="1"/>
    <s v="VA"/>
    <x v="2"/>
    <m/>
    <x v="4"/>
    <m/>
    <m/>
    <m/>
    <m/>
    <m/>
    <m/>
    <m/>
    <x v="4"/>
    <s v="utm_source=Call_Center"/>
  </r>
  <r>
    <x v="2139"/>
    <s v="michael"/>
    <s v="pagetrack@aol.com"/>
    <s v="B09ECEC6-8474-416D-A435-B433F2C2CEDB"/>
    <x v="0"/>
    <x v="7"/>
    <x v="1"/>
    <s v="DebtReductionCallCenter"/>
    <x v="1"/>
    <x v="0"/>
    <x v="1"/>
    <s v="NY"/>
    <x v="5"/>
    <m/>
    <x v="4"/>
    <m/>
    <m/>
    <m/>
    <m/>
    <m/>
    <m/>
    <m/>
    <x v="4"/>
    <s v="utm_source=Call_Center"/>
  </r>
  <r>
    <x v="2140"/>
    <s v="Mimi"/>
    <s v="smimigs@aol.com"/>
    <s v="52946A8E-BE06-4EAA-8AE1-681BB1986512"/>
    <x v="0"/>
    <x v="7"/>
    <x v="1"/>
    <s v="DebtReductionCallCenter"/>
    <x v="1"/>
    <x v="3"/>
    <x v="1"/>
    <s v="IL"/>
    <x v="2"/>
    <m/>
    <x v="4"/>
    <m/>
    <m/>
    <m/>
    <m/>
    <m/>
    <m/>
    <m/>
    <x v="4"/>
    <s v="utm_source=Call_Center"/>
  </r>
  <r>
    <x v="2141"/>
    <s v="terrie"/>
    <s v="terrieszwed@yahoo.com"/>
    <s v="3C4CAFED-519C-42CD-AEB8-BE6E217FC467"/>
    <x v="0"/>
    <x v="7"/>
    <x v="1"/>
    <s v="DebtReductionCallCenter"/>
    <x v="1"/>
    <x v="0"/>
    <x v="1"/>
    <s v="NY"/>
    <x v="7"/>
    <m/>
    <x v="4"/>
    <m/>
    <m/>
    <m/>
    <m/>
    <m/>
    <m/>
    <m/>
    <x v="4"/>
    <s v="utm_source=Call_Center"/>
  </r>
  <r>
    <x v="2142"/>
    <s v="Jennifer"/>
    <s v="REFUSED@REFUSED.COM"/>
    <s v="waoDFDelm0qR5-aQtQRcPw"/>
    <x v="6"/>
    <x v="7"/>
    <x v="1"/>
    <s v="DebtReductionCallCenter"/>
    <x v="1"/>
    <x v="2"/>
    <x v="1"/>
    <s v="IL"/>
    <x v="2"/>
    <m/>
    <x v="4"/>
    <m/>
    <m/>
    <m/>
    <m/>
    <m/>
    <m/>
    <m/>
    <x v="4"/>
    <s v="utm_source=Call_Center"/>
  </r>
  <r>
    <x v="2143"/>
    <s v="marquetta"/>
    <s v="marquettacriley@gmail.com"/>
    <s v="0D0C93FC-E955-4596-99CB-0495AE3FD637"/>
    <x v="0"/>
    <x v="7"/>
    <x v="1"/>
    <s v="DebtReductionCallCenter"/>
    <x v="1"/>
    <x v="3"/>
    <x v="1"/>
    <s v="WA"/>
    <x v="0"/>
    <m/>
    <x v="4"/>
    <m/>
    <m/>
    <m/>
    <m/>
    <m/>
    <m/>
    <m/>
    <x v="4"/>
    <s v="utm_source=Call_Center"/>
  </r>
  <r>
    <x v="2144"/>
    <s v="rod"/>
    <s v="none@none.com"/>
    <s v="34CC86E4-11C3-4DE0-8EBE-E66A74B5CDC2"/>
    <x v="0"/>
    <x v="7"/>
    <x v="1"/>
    <s v="DebtReductionCallCenter"/>
    <x v="5"/>
    <x v="3"/>
    <x v="1"/>
    <s v="WV"/>
    <x v="5"/>
    <m/>
    <x v="4"/>
    <m/>
    <m/>
    <m/>
    <m/>
    <m/>
    <m/>
    <m/>
    <x v="4"/>
    <s v="utm_source=Call_Center"/>
  </r>
  <r>
    <x v="1552"/>
    <s v="Maria"/>
    <s v="mariajalcala@yahoo.com"/>
    <s v="MW5gKBOmgkmFxKv-SJ_YGg"/>
    <x v="5"/>
    <x v="7"/>
    <x v="1"/>
    <s v="DebtReductionCallCenter"/>
    <x v="1"/>
    <x v="2"/>
    <x v="1"/>
    <s v="CA"/>
    <x v="4"/>
    <m/>
    <x v="4"/>
    <m/>
    <m/>
    <m/>
    <m/>
    <m/>
    <m/>
    <m/>
    <x v="4"/>
    <s v="utm_source=Call_Center"/>
  </r>
  <r>
    <x v="221"/>
    <s v="Jackie"/>
    <s v="bobo0920@aol.com"/>
    <s v="qyf1RJQleU6QM5FKFQ3Xpw"/>
    <x v="3"/>
    <x v="7"/>
    <x v="1"/>
    <s v="DebtReductionCallCenter"/>
    <x v="1"/>
    <x v="0"/>
    <x v="1"/>
    <s v="CA"/>
    <x v="8"/>
    <m/>
    <x v="4"/>
    <m/>
    <m/>
    <m/>
    <m/>
    <m/>
    <m/>
    <m/>
    <x v="4"/>
    <s v="utm_source=Call_Center"/>
  </r>
  <r>
    <x v="2145"/>
    <s v="Enessa"/>
    <s v="mhoon748@comcast.net"/>
    <s v="F71282E7-BFD4-4C96-AEA9-1723BB4D5D27"/>
    <x v="0"/>
    <x v="7"/>
    <x v="1"/>
    <s v="DebtReductionCallCenter"/>
    <x v="1"/>
    <x v="2"/>
    <x v="1"/>
    <s v="IL"/>
    <x v="0"/>
    <m/>
    <x v="4"/>
    <m/>
    <m/>
    <m/>
    <m/>
    <m/>
    <m/>
    <m/>
    <x v="4"/>
    <s v="utm_source=Call_Center"/>
  </r>
  <r>
    <x v="2146"/>
    <s v="Anthony"/>
    <s v="astaras1999@yahoo.com"/>
    <s v="zkH_ymYclECtS-rRKeQY3g"/>
    <x v="2"/>
    <x v="7"/>
    <x v="1"/>
    <s v="DebtReductionCallCenter"/>
    <x v="1"/>
    <x v="0"/>
    <x v="1"/>
    <s v="MI"/>
    <x v="7"/>
    <m/>
    <x v="4"/>
    <m/>
    <m/>
    <m/>
    <m/>
    <m/>
    <m/>
    <m/>
    <x v="4"/>
    <s v="utm_source=Call_Center"/>
  </r>
  <r>
    <x v="2147"/>
    <s v="felicia"/>
    <s v="ftarason1@verizon.net"/>
    <s v="C08841E7-2D83-4404-977B-1D9F6AEFEAC3"/>
    <x v="0"/>
    <x v="7"/>
    <x v="1"/>
    <s v="DebtReductionCallCenter"/>
    <x v="1"/>
    <x v="0"/>
    <x v="1"/>
    <s v="MD"/>
    <x v="3"/>
    <m/>
    <x v="4"/>
    <m/>
    <m/>
    <m/>
    <m/>
    <m/>
    <m/>
    <m/>
    <x v="4"/>
    <s v="utm_source=Call_Center"/>
  </r>
  <r>
    <x v="2148"/>
    <s v="Mike"/>
    <s v="chinn68@gmail.com"/>
    <s v="445CEFCE-9A7F-416C-8CDA-7EA20502E536"/>
    <x v="0"/>
    <x v="7"/>
    <x v="1"/>
    <s v="DebtReductionCallCenter"/>
    <x v="1"/>
    <x v="2"/>
    <x v="1"/>
    <s v="CA"/>
    <x v="3"/>
    <m/>
    <x v="4"/>
    <m/>
    <m/>
    <m/>
    <m/>
    <m/>
    <m/>
    <m/>
    <x v="4"/>
    <s v="utm_source=Call_Center"/>
  </r>
  <r>
    <x v="2149"/>
    <s v="Angelica"/>
    <s v="delgado.angie@ventura.sysco.com"/>
    <s v="03B1D34F-F05D-4B85-BECB-8E243CF55B6E"/>
    <x v="0"/>
    <x v="7"/>
    <x v="1"/>
    <s v="DebtReductionCallCenter"/>
    <x v="4"/>
    <x v="2"/>
    <x v="1"/>
    <s v="CA"/>
    <x v="7"/>
    <m/>
    <x v="4"/>
    <m/>
    <m/>
    <m/>
    <m/>
    <m/>
    <m/>
    <m/>
    <x v="4"/>
    <s v="utm_source=Call_Center"/>
  </r>
  <r>
    <x v="1571"/>
    <s v="Richard"/>
    <s v="rm13845@yahoo.com"/>
    <s v="uWHLu94Aa0_-BnkyCSnugA"/>
    <x v="5"/>
    <x v="7"/>
    <x v="1"/>
    <s v="DebtReductionCallCenter"/>
    <x v="1"/>
    <x v="0"/>
    <x v="1"/>
    <s v="MA"/>
    <x v="7"/>
    <m/>
    <x v="4"/>
    <m/>
    <m/>
    <m/>
    <m/>
    <m/>
    <m/>
    <m/>
    <x v="4"/>
    <s v="utm_source=Call_Center"/>
  </r>
  <r>
    <x v="666"/>
    <s v="Leni"/>
    <s v="none@NONE.COM"/>
    <s v="V-ll0--y6UOFWiNjXFbplQ"/>
    <x v="5"/>
    <x v="7"/>
    <x v="1"/>
    <s v="DebtReductionCallCenter"/>
    <x v="1"/>
    <x v="0"/>
    <x v="1"/>
    <s v="HI"/>
    <x v="4"/>
    <m/>
    <x v="4"/>
    <m/>
    <m/>
    <m/>
    <m/>
    <m/>
    <m/>
    <m/>
    <x v="4"/>
    <s v="utm_source=Call_Center"/>
  </r>
  <r>
    <x v="2150"/>
    <s v="Samuel"/>
    <s v="SKING1325@COMCAST.NET"/>
    <s v="4kn8h9t3VU28hIdRe231yw"/>
    <x v="2"/>
    <x v="7"/>
    <x v="1"/>
    <s v="DebtReductionCallCenter"/>
    <x v="1"/>
    <x v="2"/>
    <x v="1"/>
    <s v="AL"/>
    <x v="9"/>
    <m/>
    <x v="4"/>
    <m/>
    <m/>
    <m/>
    <m/>
    <m/>
    <m/>
    <m/>
    <x v="4"/>
    <s v="utm_source=Call_Center"/>
  </r>
  <r>
    <x v="991"/>
    <s v="Shelley"/>
    <s v="john.prim@answernet.com"/>
    <s v="pkldHf-9GEiwwqr-_oPHaA"/>
    <x v="5"/>
    <x v="7"/>
    <x v="1"/>
    <s v="DebtReductionCallCenter"/>
    <x v="1"/>
    <x v="0"/>
    <x v="1"/>
    <s v="MI"/>
    <x v="2"/>
    <m/>
    <x v="4"/>
    <m/>
    <m/>
    <m/>
    <m/>
    <m/>
    <m/>
    <m/>
    <x v="4"/>
    <s v="utm_source=Call_Center"/>
  </r>
  <r>
    <x v="2151"/>
    <s v="Jane"/>
    <s v="none@none.com"/>
    <s v="AACB23D2-3CC4-4083-B0C1-B00C30912445"/>
    <x v="0"/>
    <x v="7"/>
    <x v="1"/>
    <s v="DebtReductionCallCenter"/>
    <x v="1"/>
    <x v="4"/>
    <x v="1"/>
    <s v="PA"/>
    <x v="2"/>
    <m/>
    <x v="4"/>
    <m/>
    <m/>
    <m/>
    <m/>
    <m/>
    <m/>
    <m/>
    <x v="4"/>
    <s v="utm_source=Call_Center"/>
  </r>
  <r>
    <x v="2152"/>
    <s v="Deborah"/>
    <s v="none@none.com"/>
    <s v="waYx9bs-LEW43i0N0zci8g"/>
    <x v="2"/>
    <x v="7"/>
    <x v="1"/>
    <s v="DebtReductionCallCenter"/>
    <x v="1"/>
    <x v="3"/>
    <x v="1"/>
    <s v="HI"/>
    <x v="3"/>
    <m/>
    <x v="4"/>
    <m/>
    <m/>
    <m/>
    <m/>
    <m/>
    <m/>
    <m/>
    <x v="4"/>
    <s v="utm_source=Call_Center"/>
  </r>
  <r>
    <x v="2153"/>
    <s v="david"/>
    <s v="none@none.com"/>
    <s v="A2C42C4F-135C-4474-B781-84D3C7C83430"/>
    <x v="0"/>
    <x v="7"/>
    <x v="1"/>
    <s v="DebtReductionCallCenter"/>
    <x v="1"/>
    <x v="2"/>
    <x v="1"/>
    <s v="MA"/>
    <x v="5"/>
    <m/>
    <x v="4"/>
    <m/>
    <m/>
    <m/>
    <m/>
    <m/>
    <m/>
    <m/>
    <x v="4"/>
    <s v="utm_source=Call_Center"/>
  </r>
  <r>
    <x v="2154"/>
    <s v="Deborah"/>
    <s v="deborah.licata@gmail.com"/>
    <s v="38FBD7DB-FC5C-4CE1-873D-C1C581738342"/>
    <x v="0"/>
    <x v="7"/>
    <x v="1"/>
    <s v="DebtReductionCallCenter"/>
    <x v="2"/>
    <x v="2"/>
    <x v="1"/>
    <s v="CA"/>
    <x v="7"/>
    <m/>
    <x v="4"/>
    <m/>
    <m/>
    <m/>
    <m/>
    <m/>
    <m/>
    <m/>
    <x v="4"/>
    <s v="utm_source=Call_Center"/>
  </r>
  <r>
    <x v="2155"/>
    <s v="rebeca"/>
    <s v="beckyg9@aol.com"/>
    <s v="D90A54AD-8557-499B-9C54-533A48964EAE"/>
    <x v="0"/>
    <x v="7"/>
    <x v="1"/>
    <s v="DebtReductionCallCenter"/>
    <x v="1"/>
    <x v="0"/>
    <x v="1"/>
    <s v="FL"/>
    <x v="9"/>
    <m/>
    <x v="4"/>
    <m/>
    <m/>
    <m/>
    <m/>
    <m/>
    <m/>
    <m/>
    <x v="4"/>
    <s v="utm_source=Call_Center"/>
  </r>
  <r>
    <x v="2156"/>
    <s v="jeffery"/>
    <s v="none@aol.com"/>
    <s v="BEDD05B2-ACDF-46C3-AEC8-FA96F51AFAF5"/>
    <x v="0"/>
    <x v="7"/>
    <x v="1"/>
    <s v="DebtReductionCallCenter"/>
    <x v="2"/>
    <x v="4"/>
    <x v="1"/>
    <s v="CO"/>
    <x v="0"/>
    <m/>
    <x v="4"/>
    <m/>
    <m/>
    <m/>
    <m/>
    <m/>
    <m/>
    <m/>
    <x v="4"/>
    <s v="utm_source=Call_Center"/>
  </r>
  <r>
    <x v="2157"/>
    <s v="geroge"/>
    <s v="none@yahoo.com"/>
    <s v="3B7FF5CA-B5C9-442A-9DFD-EA4CDF172A18"/>
    <x v="0"/>
    <x v="7"/>
    <x v="1"/>
    <s v="DebtReductionCallCenter"/>
    <x v="1"/>
    <x v="4"/>
    <x v="1"/>
    <s v="IN"/>
    <x v="9"/>
    <m/>
    <x v="4"/>
    <m/>
    <m/>
    <m/>
    <m/>
    <m/>
    <m/>
    <m/>
    <x v="4"/>
    <s v="utm_source=Call_Center"/>
  </r>
  <r>
    <x v="2158"/>
    <s v="EVETTE"/>
    <s v="EVETTE@CHARMEDEVENTS.BIV"/>
    <s v="502CD4FE-9380-4511-A73C-B3C6266AC5C0"/>
    <x v="0"/>
    <x v="7"/>
    <x v="1"/>
    <s v="DebtReductionCallCenter"/>
    <x v="3"/>
    <x v="3"/>
    <x v="1"/>
    <s v="LA"/>
    <x v="1"/>
    <m/>
    <x v="4"/>
    <m/>
    <m/>
    <m/>
    <m/>
    <m/>
    <m/>
    <m/>
    <x v="4"/>
    <s v="utm_source=Call_Center"/>
  </r>
  <r>
    <x v="2159"/>
    <s v="Larry"/>
    <s v="larry@sandersdenver.com"/>
    <s v="Y7jbMUUgqEmqqFDwxBLoOw"/>
    <x v="2"/>
    <x v="7"/>
    <x v="1"/>
    <s v="DebtReductionCallCenter"/>
    <x v="1"/>
    <x v="2"/>
    <x v="1"/>
    <s v="CO"/>
    <x v="9"/>
    <m/>
    <x v="4"/>
    <m/>
    <m/>
    <m/>
    <m/>
    <m/>
    <m/>
    <m/>
    <x v="4"/>
    <s v="utm_source=Call_Center"/>
  </r>
  <r>
    <x v="2160"/>
    <s v="maria"/>
    <s v="none@yahoo.com"/>
    <s v="2E49562D-6028-4A50-991E-BD6D040AE9B1"/>
    <x v="0"/>
    <x v="7"/>
    <x v="1"/>
    <s v="DebtReductionCallCenter"/>
    <x v="1"/>
    <x v="0"/>
    <x v="1"/>
    <s v="CA"/>
    <x v="5"/>
    <m/>
    <x v="4"/>
    <m/>
    <m/>
    <m/>
    <m/>
    <m/>
    <m/>
    <m/>
    <x v="4"/>
    <s v="utm_source=Call_Center"/>
  </r>
  <r>
    <x v="2161"/>
    <s v="Demetrius"/>
    <s v="demetrius_proctor8443@hotmail.com"/>
    <s v="30-C1MfQLUSh0WEnJGfVVQ"/>
    <x v="2"/>
    <x v="7"/>
    <x v="1"/>
    <s v="DebtReductionCallCenter"/>
    <x v="1"/>
    <x v="4"/>
    <x v="1"/>
    <s v="OR"/>
    <x v="3"/>
    <m/>
    <x v="4"/>
    <m/>
    <m/>
    <m/>
    <m/>
    <m/>
    <m/>
    <m/>
    <x v="4"/>
    <s v="utm_source=Call_Center"/>
  </r>
  <r>
    <x v="2162"/>
    <s v="randy"/>
    <s v="LOWEPRO2909@YAHOO.COM"/>
    <s v="909F3EA7-2702-4EED-BE5C-B5EBBDAB0212"/>
    <x v="0"/>
    <x v="7"/>
    <x v="1"/>
    <s v="DebtReductionCallCenter"/>
    <x v="1"/>
    <x v="2"/>
    <x v="1"/>
    <s v="VA"/>
    <x v="0"/>
    <m/>
    <x v="4"/>
    <m/>
    <m/>
    <m/>
    <m/>
    <m/>
    <m/>
    <m/>
    <x v="4"/>
    <s v="utm_source=Call_Center"/>
  </r>
  <r>
    <x v="2163"/>
    <s v="george"/>
    <s v="antbunch1@comcast.net"/>
    <s v="5BCCFF84-E16D-4FDD-9DDD-B84048EA94C6"/>
    <x v="0"/>
    <x v="7"/>
    <x v="1"/>
    <s v="DebtReductionCallCenter"/>
    <x v="1"/>
    <x v="3"/>
    <x v="1"/>
    <s v="MI"/>
    <x v="7"/>
    <m/>
    <x v="4"/>
    <m/>
    <m/>
    <m/>
    <m/>
    <m/>
    <m/>
    <m/>
    <x v="4"/>
    <s v="utm_source=Call_Center"/>
  </r>
  <r>
    <x v="2164"/>
    <s v="barbara"/>
    <s v="missbarbidoll42@yahoo.com"/>
    <s v="47EF6DE5-2A36-4190-B255-F05F89D05A21"/>
    <x v="0"/>
    <x v="1"/>
    <x v="0"/>
    <s v="DebtReductionInc"/>
    <x v="0"/>
    <x v="1"/>
    <x v="1"/>
    <s v="CA"/>
    <x v="7"/>
    <m/>
    <x v="0"/>
    <s v="www.titanautoinsurance.com"/>
    <s v="Debt General"/>
    <s v="Lower Payments"/>
    <s v="Credit card payments"/>
    <m/>
    <s v="http://www.titanautoinsurance.com/serve.php"/>
    <s v="lg=en&amp;dn=titanautoinsurance.com&amp;ps=e980bfb66a7257824d58bcb6554c1102&amp;tk=n1FNmgktmeUKEwiui6binpCaAhWoM-cKHSQ0uhgYACAAMNej8wI4HlDXo_MCUKCUrQ5Qy7qLD1CJ76gQUOK3tRE&amp;le=2009042700000168962&amp;aq=Credit Card Payment Options"/>
    <x v="0"/>
    <s v="utm_source=google&amp;utm_medium=CPC&amp;utm_content=Lower%20Payments&amp;utm_campaign=Debt%20General&amp;utm_term=Credit%20card%20payments&amp;keyword=How%20Can%20I%20Consolidate%20My%20Debt"/>
  </r>
  <r>
    <x v="2165"/>
    <s v="Alane"/>
    <s v="sezpezhttm8399@yahoo.com"/>
    <s v="hUzoogPIv0yuz94oaKaEvA"/>
    <x v="6"/>
    <x v="0"/>
    <x v="0"/>
    <s v="DebtReductionInc"/>
    <x v="0"/>
    <x v="1"/>
    <x v="0"/>
    <s v="TX"/>
    <x v="4"/>
    <m/>
    <x v="2"/>
    <m/>
    <s v="DebtReductionInc"/>
    <s v="Debt Reduction"/>
    <m/>
    <m/>
    <m/>
    <m/>
    <x v="0"/>
    <s v="utm_source=yahoo&amp;utm_medium=cpc&amp;utm_campaign=DebtReductionInc&amp;utm_content=Debt%20Reduction&amp;keyword=Debt%20Reduction%20Services&amp;OVRAW=debt%20reduction&amp;OVKEY=debt%20reduction&amp;OVMTC=standard&amp;OVADID=41951160522&amp;OVKWID=207713353522"/>
  </r>
  <r>
    <x v="2166"/>
    <s v="Kaci"/>
    <s v="crossfield1@sbcglobal.net"/>
    <s v="E92B45BB-CFB0-4781-9DB6-07A6C325BD14"/>
    <x v="0"/>
    <x v="3"/>
    <x v="0"/>
    <s v="DebtReductionInc"/>
    <x v="0"/>
    <x v="1"/>
    <x v="1"/>
    <s v="OK"/>
    <x v="6"/>
    <m/>
    <x v="2"/>
    <m/>
    <s v="DebtReductionInc"/>
    <s v="Personal Debt"/>
    <m/>
    <m/>
    <m/>
    <m/>
    <x v="0"/>
    <s v="utm_source=yahoo&amp;utm_medium=cpc&amp;utm_campaign=DebtReductionInc&amp;utm_content=Personal%20Debt&amp;keyword=Personal%20Debt%20Consolidation&amp;OVRAW=debt%20free%20personal%20finance&amp;OVKEY=debt%20free%20personal&amp;OVMTC=advanced&amp;OVADID=42233507522&amp;OVKWID=207713353022"/>
  </r>
  <r>
    <x v="1423"/>
    <s v="Patricia"/>
    <s v="hantayo2go@yahoo.com"/>
    <s v="7_Id2nE6QUCQWPGCh0Yw1Q"/>
    <x v="3"/>
    <x v="7"/>
    <x v="0"/>
    <s v="DebtReductionInc"/>
    <x v="0"/>
    <x v="1"/>
    <x v="1"/>
    <s v="CO"/>
    <x v="8"/>
    <m/>
    <x v="2"/>
    <s v="search.yahoo.com"/>
    <s v="state"/>
    <s v="Bankruptcy And Chapter 13"/>
    <m/>
    <s v="colorado bankruptcy law"/>
    <s v="http://search.yahoo.com/search"/>
    <s v="p=colorado bankruptcy law&amp;ygmasrchbtn=web search&amp;fr=ush-mess-web"/>
    <x v="0"/>
    <s v="utm_source=yahoo&amp;utm_medium=cpc&amp;utm_campaign=state&amp;utm_content=Bankruptcy%20And%20Chapter%2013&amp;keyword=Avoid%20Chapter%2013%20Bankruptcy%20In%20Colorado&amp;OVRAW=colorado%20bankruptcy%20law&amp;OVKEY=colorado%20chapter%2013%20bankruptcy&amp;OVMTC=advanced&amp;OVADID=42233394022&amp;OVKWID=207726082522"/>
  </r>
  <r>
    <x v="2167"/>
    <s v="angela"/>
    <s v="angelahernandez_99@hotmail.com"/>
    <s v="197EB67E-9929-4C79-8E97-C8CB9B612C49"/>
    <x v="0"/>
    <x v="2"/>
    <x v="0"/>
    <s v="DebtReductionInc"/>
    <x v="1"/>
    <x v="3"/>
    <x v="1"/>
    <s v="CO"/>
    <x v="7"/>
    <m/>
    <x v="0"/>
    <s v="www.ask.com"/>
    <s v="Debt General"/>
    <s v="Stop Collections"/>
    <s v="Stop bill collectors from"/>
    <s v="How to Stop Bill Collectors from Calling"/>
    <s v="http://www.ask.com/web"/>
    <s v="q=How to Stop Bill Collectors from Calling&amp;qsrc=6&amp;o=0&amp;l=dir"/>
    <x v="0"/>
    <s v="utm_source=google&amp;utm_medium=CPC&amp;utm_content=Stop%20Collections&amp;utm_campaign=Debt%20General&amp;utm_term=Stop%20bill%20collectors%20from&amp;keyword=How%20Can%20I%20Consolidate%20My%20Debt"/>
  </r>
  <r>
    <x v="2168"/>
    <s v="Jackie"/>
    <s v="rickandjackiebender@hotmail.com"/>
    <s v="BB2EAB65-11DE-4AB5-8CEE-589B4D6ED26F"/>
    <x v="0"/>
    <x v="0"/>
    <x v="0"/>
    <s v="DebtReductionInc"/>
    <x v="1"/>
    <x v="0"/>
    <x v="0"/>
    <s v="CO"/>
    <x v="2"/>
    <m/>
    <x v="0"/>
    <s v="www.debtreductioninc.com"/>
    <s v="Credit"/>
    <s v="Credit Card Debt Reduction"/>
    <s v="Credit card reduction"/>
    <m/>
    <s v="http://www.debtreductioninc.com/index12.html"/>
    <s v="utm_source=google&amp;utm_medium=CPC&amp;utm_content=Credit%20Card%20Debt%20Reduction&amp;utm_campaign=Credit&amp;utm_term=Credit%20card%20reduction&amp;keyword=How%20Can%20I%20Consolidate%20My%20Debt"/>
    <x v="2"/>
    <s v="utm_source=google&amp;utm_medium=CPC&amp;utm_content=Credit%20Card%20Debt%20Reduction&amp;utm_campaign=Credit&amp;utm_term=Credit%20card%20reduction&amp;keyword=How%20Can%20I%20Consolidate%20My%20Debt"/>
  </r>
  <r>
    <x v="2169"/>
    <s v="Patrick"/>
    <s v="the_flicks@yahoo.com"/>
    <s v="803C9A35-CADF-4CDF-9681-AB0CA070DDFD"/>
    <x v="0"/>
    <x v="7"/>
    <x v="0"/>
    <s v="DebtReductionInc"/>
    <x v="0"/>
    <x v="1"/>
    <x v="1"/>
    <s v="CO"/>
    <x v="3"/>
    <m/>
    <x v="2"/>
    <s v="search.yahoo.com"/>
    <s v="state"/>
    <s v="Chapter 13"/>
    <m/>
    <s v="chapter 11 colorado"/>
    <s v="http://search.yahoo.com/search;_ylt=A0geu_U5p.xJmQgAMrFXNyoA"/>
    <s v="p=chapter 11 colorado&amp;y=Search&amp;fr=yfp-t-501-s&amp;fr2=sb-top"/>
    <x v="0"/>
    <s v="utm_source=yahoo&amp;utm_medium=cpc&amp;utm_campaign=state&amp;utm_content=Chapter%2013&amp;keyword=Avoid%20Chapter%2013%20In%20Colorado&amp;OVRAW=chapter%2011%20colorado&amp;OVKEY=chapter%2013%20colorado&amp;OVMTC=advanced&amp;OVADID=42233276522&amp;OVKWID=207713825022"/>
  </r>
  <r>
    <x v="2170"/>
    <s v="liz"/>
    <s v="bepease2006@yahoo.com"/>
    <s v="4DA9B3D6-82A7-4FAE-94BF-203782BA3A2B"/>
    <x v="0"/>
    <x v="12"/>
    <x v="0"/>
    <s v="DebtReductionInc"/>
    <x v="1"/>
    <x v="0"/>
    <x v="1"/>
    <s v="CO"/>
    <x v="8"/>
    <m/>
    <x v="2"/>
    <s v="search.yahoo.com"/>
    <s v="DebtReductionInc"/>
    <s v="Credit Card Consolidation"/>
    <m/>
    <s v="credit card re;ief"/>
    <s v="http://search.yahoo.com/search"/>
    <s v="p=credit card re%3Bief&amp;toggle=1&amp;cop=mss&amp;ei=UTF-8&amp;fr=yfp-t-701"/>
    <x v="0"/>
    <s v="utm_source=yahoo&amp;utm_medium=cpc&amp;utm_campaign=DebtReductionInc&amp;utm_content=Credit%20Card%20Consolidation&amp;keyword=Credit%20Card%20Consolidation&amp;OVRAW=credit%20card%20relief&amp;OVKEY=credit%20card%20consolidation&amp;OVMTC=advanced&amp;OVADID=41951287022&amp;OVKWID=207713091022"/>
  </r>
  <r>
    <x v="2171"/>
    <s v="Randy"/>
    <s v="stokerplay50@hotmail.com"/>
    <s v="D4CE7C6A-DB71-40CB-983A-B1C40F2F0FB9"/>
    <x v="0"/>
    <x v="6"/>
    <x v="0"/>
    <s v="DebtReductionInc"/>
    <x v="0"/>
    <x v="1"/>
    <x v="1"/>
    <s v="IA"/>
    <x v="6"/>
    <m/>
    <x v="1"/>
    <m/>
    <s v="Financial Services"/>
    <s v="Consolidate"/>
    <m/>
    <m/>
    <m/>
    <m/>
    <x v="0"/>
    <s v="utm_source=AdKnowledge&amp;utm_medium=CPC&amp;utm_content=Consolidate&amp;20Debt&amp;utm_campaign=Financial%20Services&amp;keyword=Debt%20Consolidation%20Experts"/>
  </r>
  <r>
    <x v="2172"/>
    <s v="JESSICA"/>
    <s v="BRATGIRL7969@CHARTER.NET"/>
    <s v="2A3C51BF-0FFA-4639-9F22-C9D97589174B"/>
    <x v="0"/>
    <x v="1"/>
    <x v="0"/>
    <s v="DebtReductionInc"/>
    <x v="0"/>
    <x v="1"/>
    <x v="1"/>
    <s v="OR"/>
    <x v="7"/>
    <m/>
    <x v="2"/>
    <s v="webhelp.qwest.net"/>
    <s v="DebtReductionInc"/>
    <s v="General Debt"/>
    <m/>
    <m/>
    <s v="http://webhelp.qwest.net/main"/>
    <s v="AddInType=Bdns&amp;Version=1.4.11&amp;FailureMode=4&amp;ParticipantID=iil7m3f3h23ub7r46n5xmju72a5h65bb&amp;ClientLocation=us&amp;Referer=&amp;FailedURI=http%3A%2F%2Fsearch.live.com%2Fresults.aspx%3FFORM%3DMSN8A%26srch%3D105%26Lang%3Denus%26q%3DHELP%2BPAYING%2BMEDICAL%2BBILLS&amp;InterceptSource=6&amp;SearchQuery=HELP PAYING MEDICAL BILLS"/>
    <x v="0"/>
    <s v="utm_source=yahoo&amp;utm_medium=cpc&amp;utm_campaign=DebtReductionInc&amp;utm_content=General%20Debt&amp;keyword=Medical%20Debt%20Solutions&amp;OVRAW=help%20paying%20medical%20bills&amp;OVKEY=medical%20debt&amp;OVMTC=advanced&amp;OVADID=42233303522&amp;OVKWID=207713159022"/>
  </r>
  <r>
    <x v="2173"/>
    <s v="Donna"/>
    <s v="eastgate@q.com"/>
    <s v="C47_cl2eUEK9Q3hTkunDXQ"/>
    <x v="6"/>
    <x v="0"/>
    <x v="0"/>
    <s v="DebtReductionInc"/>
    <x v="3"/>
    <x v="2"/>
    <x v="0"/>
    <s v="OR"/>
    <x v="0"/>
    <m/>
    <x v="0"/>
    <s v="ezinearticles.com"/>
    <s v="DebtReductionInc"/>
    <s v="Credit Card Debt - high volume"/>
    <m/>
    <m/>
    <s v="http://ezinearticles.com/"/>
    <s v="Credit-Card-Debt---What-Happens-If-You-Dont-Pay-It&amp;id=1677894"/>
    <x v="0"/>
    <s v="utm_source=Google&amp;utm_medium=cpc&amp;utm_campaign=DebtReductionInc&amp;utm_content=Credit%20Card%20Debt%20-%20high%20volume&amp;keyword=Eliminate%20Credit%20Card%20Debt"/>
  </r>
  <r>
    <x v="2174"/>
    <s v="Tye"/>
    <s v="tye.west@yahoo.com"/>
    <s v="aUdH82ICYku_RYgQTCPLxw"/>
    <x v="2"/>
    <x v="0"/>
    <x v="0"/>
    <s v="DebtReductionInc"/>
    <x v="1"/>
    <x v="2"/>
    <x v="0"/>
    <s v="AZ"/>
    <x v="0"/>
    <m/>
    <x v="0"/>
    <m/>
    <s v="DebtReductionInc"/>
    <s v="Student Debt"/>
    <m/>
    <m/>
    <m/>
    <m/>
    <x v="2"/>
    <s v="utm_source=Google&amp;utm_medium=cpc&amp;utm_campaign=DebtReductionInc&amp;utm_content=Student%20Debt&amp;keyword=Defaulted%20Student%20Loan%20Solutions"/>
  </r>
  <r>
    <x v="2175"/>
    <s v="Linda"/>
    <s v="littleltd@netzero.net"/>
    <s v="upitzw_Xjky4F0K01j6QAg"/>
    <x v="6"/>
    <x v="2"/>
    <x v="0"/>
    <s v="DebtReductionInc"/>
    <x v="1"/>
    <x v="3"/>
    <x v="1"/>
    <s v="CO"/>
    <x v="2"/>
    <m/>
    <x v="1"/>
    <s v="webmailb.netzero.net"/>
    <s v="Financial Services"/>
    <s v="Consolidate"/>
    <m/>
    <m/>
    <s v="http://webmailb.netzero.net/webmail/new/5"/>
    <s v="userinfo=874afa5c733df85a9c4c2fff2082d093&amp;count=1250371628"/>
    <x v="0"/>
    <s v="utm_source=AdKnowledge&amp;utm_medium=CPC&amp;utm_content=Consolidate&amp;20Debt&amp;utm_campaign=Financial%20Services&amp;keyword=Debt%20Consolidation%20Experts"/>
  </r>
  <r>
    <x v="2176"/>
    <s v="CHARLENE"/>
    <s v="CLJ1955@Q.COM"/>
    <s v="5809A709-E9F0-432A-8F19-093B726F35AA"/>
    <x v="0"/>
    <x v="2"/>
    <x v="0"/>
    <s v="DebtReductionInc"/>
    <x v="0"/>
    <x v="1"/>
    <x v="1"/>
    <s v="CO"/>
    <x v="0"/>
    <m/>
    <x v="1"/>
    <s v="www.bing.com"/>
    <s v="Financial Services"/>
    <s v="Consolidate"/>
    <m/>
    <s v="Non Profit Debt Consolidation Loan"/>
    <s v="http://www.bing.com/search"/>
    <s v="q=Non Profit Debt Consolidation Loan&amp;FORM=R5FD3"/>
    <x v="0"/>
    <s v="utm_source=AdKnowledge&amp;utm_medium=CPC&amp;utm_content=Consolidate&amp;20Debt&amp;utm_campaign=Financial%20Services&amp;keyword=Debt%20Consolidation%20Experts"/>
  </r>
  <r>
    <x v="2177"/>
    <s v="Kristina"/>
    <s v="kbujnowski@MSN.COM"/>
    <s v="EXaiKfNPnkG4PgdARO1JdA"/>
    <x v="6"/>
    <x v="1"/>
    <x v="0"/>
    <s v="DebtReductionInc"/>
    <x v="0"/>
    <x v="1"/>
    <x v="1"/>
    <s v="AZ"/>
    <x v="2"/>
    <m/>
    <x v="2"/>
    <s v="webhelp.qwest.net"/>
    <s v="DebtReductionInc"/>
    <s v="Lower Payments"/>
    <m/>
    <m/>
    <s v="http://webhelp.qwest.net/main"/>
    <s v="ClientLocation=us&amp;ParticipantID=iil7m3f3h23ub7r46n5xmju72a5h65bb&amp;FailureMode=5&amp;SearchQuery=car payment help"/>
    <x v="0"/>
    <s v="utm_source=yahoo&amp;utm_medium=cpc&amp;utm_campaign=DebtReductionInc&amp;utm_content=Lower%20Payments&amp;keyword=How%20To%20Lower%20Monthly%20Car%20Payments&amp;OVRAW=car%20payment%20help&amp;OVKEY=lower%20monthly%20car%20payment&amp;OVMTC=advanced&amp;OVADID=42233385522&amp;OVKWID=207713465022"/>
  </r>
  <r>
    <x v="2178"/>
    <s v="rudy"/>
    <s v="vaness_o8@ymail.com"/>
    <s v="AB66C9FB-A1E9-4604-B1D7-04B633CF8E90"/>
    <x v="0"/>
    <x v="0"/>
    <x v="0"/>
    <s v="DebtReductionInc"/>
    <x v="1"/>
    <x v="2"/>
    <x v="0"/>
    <s v="AZ"/>
    <x v="9"/>
    <m/>
    <x v="0"/>
    <s v="search.mywebsearch.com"/>
    <s v="Debt General"/>
    <s v="Lower Payments"/>
    <s v="How to lower monthly payments"/>
    <m/>
    <s v="http://search.mywebsearch.com/mywebsearch/GGmain.jhtml"/>
    <s v="st=hp&amp;ptnrS=ZKxdm144YYUS&amp;si=&amp;ss=sub&amp;tpr=&amp;searchfor=how to lower my master and visa card payments monthly&amp;x=40&amp;y=5"/>
    <x v="0"/>
    <s v="utm_source=google&amp;utm_medium=CPC&amp;utm_content=Lower%20Payments&amp;utm_campaign=Debt%20General&amp;utm_term=How%20to%20lower%20monthly%20payments&amp;keyword=How%20Can%20I%20Consolidate%20My%20Debt"/>
  </r>
  <r>
    <x v="2179"/>
    <s v="Scott"/>
    <s v="scottrjackson1@cox.net"/>
    <s v="lacxWevM-0mQ1CoyQL1zOQ"/>
    <x v="2"/>
    <x v="12"/>
    <x v="0"/>
    <s v="DebtReductionInc"/>
    <x v="2"/>
    <x v="2"/>
    <x v="1"/>
    <s v="AZ"/>
    <x v="3"/>
    <m/>
    <x v="0"/>
    <s v="www.google.com"/>
    <s v="Debt General"/>
    <s v="Loan Default"/>
    <s v="Default on loan"/>
    <s v="default on loan"/>
    <s v="http://www.google.com/search"/>
    <s v="sourceid=navclient&amp;aq=0h&amp;oq=default on&amp;ie=UTF-8&amp;rlz=1T4DMUS_enUS308US308&amp;q=default on loan"/>
    <x v="0"/>
    <s v="utm_source=google&amp;utm_medium=CPC&amp;utm_content=Loan%20Default&amp;utm_campaign=Debt%20General&amp;utm_term=Default%20on%20loan&amp;keyword=How%20Can%20I%20Consolidate%20My%20Debt"/>
  </r>
  <r>
    <x v="2180"/>
    <s v="amanda"/>
    <s v="amandaowens162@hotmail.com"/>
    <s v="D3FE708A-59FA-49B4-8560-65105EDE039A"/>
    <x v="0"/>
    <x v="2"/>
    <x v="0"/>
    <s v="DebtReductionInc"/>
    <x v="0"/>
    <x v="1"/>
    <x v="1"/>
    <s v="NM"/>
    <x v="4"/>
    <m/>
    <x v="0"/>
    <s v="www.tattoodle.com"/>
    <s v="Debt Volume"/>
    <s v="Debt"/>
    <s v="Debt"/>
    <m/>
    <s v="http://www.tattoodle.com/results/results.aspx"/>
    <s v="q=debt settlers&amp;tid=%7B5B0EA1AF-1CCD-40a4-B021-7F3380410049%7D&amp;s=homepage&amp;v=12&amp;l="/>
    <x v="0"/>
    <s v="utm_source=google&amp;utm_medium=CPC&amp;utm_content=Debt&amp;utm_campaign=Debt%20Volume&amp;utm_term=Debt&amp;keyword=How%20Can%20I%20Consolidate%20My%20Debt"/>
  </r>
  <r>
    <x v="2181"/>
    <s v="Michael"/>
    <s v="mike@firedworks.com"/>
    <s v="1E1AD209-33FA-452E-B410-E1CF0A37D484"/>
    <x v="0"/>
    <x v="1"/>
    <x v="0"/>
    <s v="DebtReductionInc"/>
    <x v="0"/>
    <x v="1"/>
    <x v="1"/>
    <s v="CO"/>
    <x v="8"/>
    <m/>
    <x v="0"/>
    <s v="search.myway.com"/>
    <s v="Credit"/>
    <s v="Credit Card Debt"/>
    <s v="800 credit card debt"/>
    <m/>
    <s v="http://search.myway.com/search/AJmain.jhtml"/>
    <s v="t=&amp;st=dns&amp;ptnrS=DE&amp;si=&amp;ss=dns-sub&amp;tpr=&amp;searchfor=www.800creditcarddebt.com&amp;x=40&amp;y=19"/>
    <x v="0"/>
    <s v="utm_source=google&amp;utm_medium=CPC&amp;utm_content=Credit%20Card%20Debt&amp;utm_campaign=Credit&amp;utm_term=800%20credit%20card%20debt&amp;keyword=How%20Can%20I%20Consolidate%20My%20Debt"/>
  </r>
  <r>
    <x v="2182"/>
    <s v="pedro"/>
    <s v="retanapedro@q.com"/>
    <s v="D920D60F-5630-4401-BCD6-B5614CD16C5D"/>
    <x v="0"/>
    <x v="8"/>
    <x v="0"/>
    <s v="DebtReductionInc"/>
    <x v="1"/>
    <x v="2"/>
    <x v="1"/>
    <s v="AZ"/>
    <x v="0"/>
    <m/>
    <x v="0"/>
    <s v="finance.kosmix.com"/>
    <s v="Debt General"/>
    <s v="Lower Payments"/>
    <s v="Credit card payments"/>
    <m/>
    <s v="http://finance.kosmix.com/topic/Chase_Credit_Card_Make_Payment"/>
    <s v="p=hl&amp;as=yhoo&amp;ac=1387"/>
    <x v="0"/>
    <s v="utm_source=google&amp;utm_medium=CPC&amp;utm_content=Lower%20Payments&amp;utm_campaign=Debt%20General&amp;utm_term=Credit%20card%20payments&amp;keyword=Lower%20My%20Credit%20Card%20Payments"/>
  </r>
  <r>
    <x v="2183"/>
    <s v="Lori"/>
    <s v="lorblazo@gmail.com"/>
    <s v="3eZWrz5jp0CseQkA77yvZw"/>
    <x v="2"/>
    <x v="6"/>
    <x v="0"/>
    <s v="DebtReductionInc"/>
    <x v="0"/>
    <x v="1"/>
    <x v="1"/>
    <s v="MT"/>
    <x v="9"/>
    <m/>
    <x v="2"/>
    <s v="us.yhs.search.yahoo.com"/>
    <s v="DebtReductionInc"/>
    <s v="Debt Program"/>
    <m/>
    <s v="www.debtsolutions.com"/>
    <s v="http://us.yhs.search.yahoo.com/avg/search"/>
    <s v="fr=yhs-avg&amp;p=www%2Edebtsolutions%2Ecom"/>
    <x v="0"/>
    <s v="utm_source=yahoo&amp;utm_medium=cpc&amp;utm_campaign=DebtReductionInc&amp;utm_content=Debt%20Program&amp;keyword=Debt%20Settlement%20Programs&amp;OVRAW=www.debtsolutions.com&amp;OVKEY=debt%20settlement%20program&amp;OVMTC=advanced&amp;OVADID=41951214022&amp;OVKWID=207713435022"/>
  </r>
  <r>
    <x v="2184"/>
    <s v="amanda"/>
    <s v="amandarbear@live.com"/>
    <s v="E2E1C4DF-9D31-45C2-AFB2-7A7C1CB6428F"/>
    <x v="0"/>
    <x v="2"/>
    <x v="0"/>
    <s v="DebtReductionInc"/>
    <x v="1"/>
    <x v="0"/>
    <x v="1"/>
    <s v="MT"/>
    <x v="9"/>
    <m/>
    <x v="0"/>
    <m/>
    <s v="Credit"/>
    <s v="How"/>
    <s v="How to fix your credit"/>
    <m/>
    <m/>
    <m/>
    <x v="1"/>
    <s v="utm_source=google&amp;utm_medium=CPC&amp;utm_content=How&amp;utm_campaign=Credit&amp;utm_term=How%20to%20fix%20your%20credit&amp;keyword=How%20Can%20I%20Consolidate%20My%20Debt"/>
  </r>
  <r>
    <x v="2185"/>
    <s v="james"/>
    <s v="coxjim85@yahoo.com"/>
    <s v="16E5F6E5-58AC-4B67-B08C-B320F53C908D"/>
    <x v="0"/>
    <x v="8"/>
    <x v="0"/>
    <s v="DebtReductionInc"/>
    <x v="1"/>
    <x v="0"/>
    <x v="1"/>
    <s v="CA"/>
    <x v="9"/>
    <m/>
    <x v="0"/>
    <s v="searchportal.information.com"/>
    <s v="Debt General"/>
    <s v="Lower Payments"/>
    <s v="Credit card payments"/>
    <m/>
    <s v="http://searchportal.information.com/"/>
    <s v="epl=02710061VFcBXUkRbFEPUw0HUQsBDgZOD0dPFVMEB1lUTF0SVgpaaxBdXwBBURMNRBBdBBRQCWsWWBAIRw4RQFlZSmtcBFxaPVRYC1ddD1dEEF0EFFAJaxJOE1AKDQhbXh5WW0U6V1gNW1IAVwlQFhYQBVRUB1YBVAFbBgJHAGpcXAUABFYBA0RKWAtXaxJVBwcFV1AFWQNeA1cEAkcFWlhZUVpfBFhRX01XDEVRE0MDD1sEFFcSGgVYDhNcFj5HVFZTCQhDXEc9VVYHWlgEDVI&amp;query=Online%20Credit%20Card%20Payment"/>
    <x v="0"/>
    <s v="utm_source=google&amp;utm_medium=CPC&amp;utm_content=Lower%20Payments&amp;utm_campaign=Debt%20General&amp;utm_term=Credit%20card%20payments&amp;keyword=Lower%20My%20Credit%20Card%20Payments"/>
  </r>
  <r>
    <x v="2186"/>
    <s v="brandee"/>
    <s v="smileybrandee@yahoo.com"/>
    <s v="5358072E-5231-47B8-A846-D30C4EFF1237"/>
    <x v="0"/>
    <x v="0"/>
    <x v="0"/>
    <s v="DebtReductionInc"/>
    <x v="1"/>
    <x v="0"/>
    <x v="0"/>
    <s v="CA"/>
    <x v="0"/>
    <m/>
    <x v="2"/>
    <s v="search.yahoo.com"/>
    <s v="DebtReductionInc"/>
    <s v="Credit Card Debt"/>
    <m/>
    <s v="credit relief"/>
    <s v="http://search.yahoo.com/search"/>
    <s v="ei=utf-8&amp;fr=slv8-hptb6&amp;p=credit%20relief&amp;type="/>
    <x v="0"/>
    <s v="utm_source=yahoo&amp;utm_medium=cpc&amp;utm_campaign=DebtReductionInc&amp;utm_content=Credit%20Card%20Debt&amp;keyword=Credit%20Card%20Debt%20Relief&amp;OVRAW=credit%20relief&amp;OVKEY=credit%20card%20debt%20relief&amp;OVMTC=advanced&amp;OVADID=42233468522&amp;OVKWID=207713138522"/>
  </r>
  <r>
    <x v="2187"/>
    <s v="John"/>
    <s v="kpvpjk@yahoo.com"/>
    <s v="F3CF9AD6-5B82-49C3-A812-BACC73BC9322"/>
    <x v="0"/>
    <x v="3"/>
    <x v="0"/>
    <s v="DebtReductionInc"/>
    <x v="0"/>
    <x v="1"/>
    <x v="1"/>
    <s v="CA"/>
    <x v="3"/>
    <m/>
    <x v="0"/>
    <s v="googleads.g.doubleclick.net"/>
    <s v="DebtReductionInc"/>
    <s v="Debt Reduction"/>
    <m/>
    <m/>
    <s v="http://googleads.g.doubleclick.net/pagead/ads"/>
    <s v="client=ca-pub-3683987017468561&amp;dt=1239484694750&amp;lmt=1239484694&amp;format=336x280_as&amp;output=html&amp;correlator=1239484694750&amp;channel=0005223448&amp;url=http%3A%2F%2Fwww.vertex42.com%2FCalculators%2Fdebt-reduction-calculator.html&amp;color_bg=FFFFFF&amp;color_text=000000&amp;color_link=660000&amp;color_url=003366&amp;color_border=ffffff&amp;ad_type=text&amp;ea=0&amp;ref=http%3A%2F%2Fwww.vertex42.com%2F&amp;frm=0&amp;ui=rc%3A0&amp;ga_vid=1310210328.1239484666&amp;ga_sid=1239484666&amp;ga_hid=1872218099&amp;ga_fc=true&amp;flash=10.0.22.87&amp;u_h=720&amp;u_w=1280&amp;u_ah=693&amp;u_aw=1280&amp;u_cd=16&amp;u_tz=-420&amp;u_his=3&amp;u_java=true&amp;dtd=15"/>
    <x v="0"/>
    <s v="utm_source=Google&amp;utm_medium=cpc&amp;utm_campaign=DebtReductionInc&amp;utm_content=Debt%20Reduction&amp;keyword=Debt%20Reduction"/>
  </r>
  <r>
    <x v="2188"/>
    <s v="Jennifer"/>
    <s v="jsdoyle@pacbell.net"/>
    <s v="DE7DDBF6-0CA5-4974-B8C3-C6BBD7EDAE9E"/>
    <x v="0"/>
    <x v="0"/>
    <x v="0"/>
    <s v="DebtReductionInc"/>
    <x v="1"/>
    <x v="4"/>
    <x v="0"/>
    <s v="CA"/>
    <x v="2"/>
    <m/>
    <x v="0"/>
    <s v="credit.about.com"/>
    <s v="DebtReductionInc"/>
    <s v="Credit Card Debt - high volume"/>
    <m/>
    <m/>
    <s v="http://credit.about.com/od/creditcardbasics/qt/avgdailybalance.htm"/>
    <m/>
    <x v="0"/>
    <s v="utm_source=Google&amp;utm_medium=cpc&amp;utm_campaign=DebtReductionInc&amp;utm_content=Credit%20Card%20Debt%20-%20high%20volume&amp;keyword=Eliminate%20Credit%20Card%20Debt"/>
  </r>
  <r>
    <x v="2189"/>
    <s v="guillermo"/>
    <s v="g.carrion@yahoo.com"/>
    <s v="96AFCF67-F4F3-44B6-B137-8290442B3A76"/>
    <x v="0"/>
    <x v="2"/>
    <x v="0"/>
    <s v="DebtReductionInc"/>
    <x v="1"/>
    <x v="0"/>
    <x v="1"/>
    <s v="NY"/>
    <x v="8"/>
    <m/>
    <x v="0"/>
    <s v="www.info.com"/>
    <s v="Debt General"/>
    <s v="Lower Payments"/>
    <s v="Credit card payments"/>
    <m/>
    <s v="http://www.info.com/make%20credit%20card%20payment"/>
    <s v="cb=28&amp;cmp=3946"/>
    <x v="0"/>
    <s v="utm_source=google&amp;utm_medium=CPC&amp;utm_content=Lower%20Payments&amp;utm_campaign=Debt%20General&amp;utm_term=Credit%20card%20payments&amp;keyword=Lower%20My%20Credit%20Card%20Payments"/>
  </r>
  <r>
    <x v="2190"/>
    <s v="S"/>
    <s v="SORINEAGLES@NETZERO.NET"/>
    <s v="4j6vxJMaO0O5q7Osu41ykQ"/>
    <x v="6"/>
    <x v="11"/>
    <x v="0"/>
    <s v="DebtReductionInc"/>
    <x v="0"/>
    <x v="1"/>
    <x v="0"/>
    <s v="VA"/>
    <x v="3"/>
    <m/>
    <x v="0"/>
    <s v="googleads.g.doubleclick.net"/>
    <s v="Debt Consolidation"/>
    <s v="Consolidation Program"/>
    <s v="Credit card debt consolidation program"/>
    <m/>
    <s v="http://googleads.g.doubleclick.net/pagead/ads"/>
    <s v="client=ca-pub-3683987017468561&amp;dt=1240850906132&amp;lmt=1240850906&amp;prev_fmts=336x280_as&amp;format=160x600_as&amp;output=html&amp;correlator=1240850905008&amp;channel=0005223448&amp;pv_ch=0005223448%2B&amp;url=http%3A%2F%2Fwww.vertex42.com%2FCalculators%2Fdebt-reduction-calculator.html&amp;color_bg=eeeeee&amp;color_text=000000&amp;color_link=003366&amp;color_url=003366&amp;color_border=ffffff&amp;ad_type=text&amp;ref=http%3A%2F%2Fsearch.live.com%2Fresults.aspx%3Fq%3Ddebt%2520reduction%2520calculator%26mkt%3Den-us%26FORM%3DTBRC%26DI%3D6244%26CE%3D14.0%26CM%3DSearchWeb&amp;frm=0&amp;ga_vid=688531572.1240850906&amp;ga_sid=1240850906&amp;ga_hid=702636469&amp;flash=9.0.28.0&amp;u_h=800&amp;u_w=1280&amp;u_ah=770&amp;u_aw=1280&amp;u_cd=32&amp;u_tz=-240&amp;u_his=3&amp;u_java=true&amp;dtd=119&amp;w=160&amp;h=600&amp;xpc=0fG50Ski84&amp;p=http%3A//www.vertex42.com"/>
    <x v="0"/>
    <s v="utm_source=google&amp;utm_medium=CPC&amp;utm_content=Consolidation%20Program&amp;utm_campaign=Debt%20Consolidation&amp;utm_term=Credit%20card%20debt%20consolidation%20program&amp;keyword=How%20Can%20I%20Consolidate%20My%20Debt"/>
  </r>
  <r>
    <x v="2191"/>
    <s v="Justin"/>
    <s v="motherwell99@hotmail.com"/>
    <s v="4236A8A8-4577-4BD6-827A-007CECFDE0EF"/>
    <x v="0"/>
    <x v="0"/>
    <x v="0"/>
    <s v="DebtReductionInc"/>
    <x v="1"/>
    <x v="0"/>
    <x v="0"/>
    <s v="PA"/>
    <x v="0"/>
    <m/>
    <x v="0"/>
    <s v="www.ehow.com"/>
    <s v="DebtReductionInc"/>
    <s v="Credit Card Debt - high volume"/>
    <m/>
    <m/>
    <s v="http://www.ehow.com/how_4488138_calculate-credit-card-interest-payments.html"/>
    <m/>
    <x v="0"/>
    <s v="utm_source=Google&amp;utm_medium=cpc&amp;utm_campaign=DebtReductionInc&amp;utm_content=Credit%20Card%20Debt%20-%20high%20volume&amp;keyword=Eliminate%20Credit%20Card%20Debt"/>
  </r>
  <r>
    <x v="2192"/>
    <s v="Randolph"/>
    <s v="davis.stephanie80@yahoo.com"/>
    <s v="B364BA73-4522-48A9-ACF4-0F26858AE544"/>
    <x v="0"/>
    <x v="0"/>
    <x v="0"/>
    <s v="DebtReductionInc"/>
    <x v="1"/>
    <x v="2"/>
    <x v="0"/>
    <s v="VA"/>
    <x v="2"/>
    <m/>
    <x v="2"/>
    <s v="search.yahoo.com"/>
    <s v="DebtReductionInc"/>
    <s v="Debt Consolidation"/>
    <m/>
    <s v="us government debt help"/>
    <s v="http://search.yahoo.com/search"/>
    <s v="ei=UTF-8&amp;type=W3i_TB%2C100%2C7_010%2CSearch%2C20081252%2C0%2C0%2C0%2C0&amp;fr=slv8-frz_cb5&amp;p=us government debt help&amp;rs=1&amp;fr2=rs-top"/>
    <x v="0"/>
    <s v="utm_source=yahoo&amp;utm_medium=cpc&amp;utm_campaign=DebtReductionInc&amp;utm_content=Debt%20Consolidation&amp;keyword=Government%20Debt%20Consolidation&amp;OVRAW=us%20government%20debt%20help&amp;OVKEY=debt%20consolidation%20government&amp;OVMTC=advanced&amp;OVADID=42233534522&amp;OVKWID=207713454522"/>
  </r>
  <r>
    <x v="964"/>
    <s v="Andrew"/>
    <s v="Ali9966@comcast.net"/>
    <s v="7A083D9F-062F-423E-A62E-CDCE0A648F22"/>
    <x v="0"/>
    <x v="0"/>
    <x v="0"/>
    <s v="DebtReductionInc"/>
    <x v="0"/>
    <x v="1"/>
    <x v="0"/>
    <s v="PA"/>
    <x v="9"/>
    <m/>
    <x v="0"/>
    <s v="www.google.com"/>
    <s v="Debt General"/>
    <s v="Debt Loan"/>
    <s v="Credit card debt loan"/>
    <s v="loan for no income student"/>
    <s v="http://www.google.com/search"/>
    <s v="hl=en&amp;client=firefox-a&amp;rls=org.mozilla%3Aen-US%3Aofficial&amp;hs=IRC&amp;q=loan for no income student&amp;btnG=Search"/>
    <x v="0"/>
    <s v="utm_source=google&amp;utm_medium=CPC&amp;utm_content=Debt%20Loan&amp;utm_campaign=Debt%20General&amp;utm_term=Credit%20card%20debt%20loan&amp;keyword=How%20Can%20I%20Consolidate%20My%20Debt"/>
  </r>
  <r>
    <x v="2193"/>
    <s v="Shontay"/>
    <s v="iwoncontest@hotmail.com"/>
    <s v="OIA4dZUKlUKRWL0nLXHTFA"/>
    <x v="1"/>
    <x v="11"/>
    <x v="0"/>
    <s v="DebtReductionInc"/>
    <x v="0"/>
    <x v="1"/>
    <x v="0"/>
    <s v="IL"/>
    <x v="6"/>
    <m/>
    <x v="2"/>
    <s v="search.yahoo.com"/>
    <s v="DebtReductionInc"/>
    <s v="Debt Services"/>
    <m/>
    <s v="debt support groups"/>
    <s v="http://search.yahoo.com/search;_ylt=A0geu43Jcv9JU.YAthJXNyoA"/>
    <s v="p=debt support groups&amp;y=Search&amp;fr=yff3kc&amp;fr2=sb-bot"/>
    <x v="0"/>
    <s v="utm_source=yahoo&amp;utm_medium=cpc&amp;utm_campaign=DebtReductionInc&amp;utm_content=Debt%20Services&amp;keyword=Debt%20Reduction%20Services&amp;OVRAW=debt%20support%20groups&amp;OVKEY=debt%20services%20group&amp;OVMTC=advanced&amp;OVADID=42233458022&amp;OVKWID=207713064522"/>
  </r>
  <r>
    <x v="2194"/>
    <s v="perry"/>
    <s v="plsurvey17@gmail.com"/>
    <s v="F23A125D-177D-43FC-9943-9268B02660B6"/>
    <x v="0"/>
    <x v="6"/>
    <x v="0"/>
    <s v="DebtReductionInc"/>
    <x v="1"/>
    <x v="0"/>
    <x v="1"/>
    <s v="IL"/>
    <x v="0"/>
    <m/>
    <x v="0"/>
    <s v="www.google.com"/>
    <s v="Debt Holding Tank"/>
    <s v="Holding Tank - Debt"/>
    <s v="Consumer debt advocates"/>
    <s v="consumer debt advocates"/>
    <s v="http://www.google.com/search"/>
    <s v="hl=en&amp;q=consumer debt advocates&amp;btnG=Google Search&amp;aq=f&amp;oq=&amp;aqi="/>
    <x v="0"/>
    <s v="utm_source=google&amp;utm_medium=CPC&amp;utm_content=Holding%20Tank%20-%20Debt&amp;utm_campaign=Debt%20Holding%20Tank&amp;utm_term=Consumer%20debt%20advocates&amp;keyword=How%20Can%20I%20Consolidate%20My%20Debt"/>
  </r>
  <r>
    <x v="2195"/>
    <s v="B"/>
    <s v="bt@yahoo.com"/>
    <s v="dgxaefKtIEOQwQ5nwdhiIg"/>
    <x v="1"/>
    <x v="4"/>
    <x v="0"/>
    <s v="DebtReductionInc"/>
    <x v="0"/>
    <x v="1"/>
    <x v="1"/>
    <s v="TX"/>
    <x v="7"/>
    <m/>
    <x v="0"/>
    <s v="www.google.com"/>
    <s v="Debt Holding Tank"/>
    <s v="Holding Tank - Debt"/>
    <s v="Debt cures they don t want you to know about"/>
    <s v="debt cures they don't want you to know about"/>
    <s v="http://www.google.com/search"/>
    <s v="hl=en&amp;q=debt cures they don%27t want you to know about&amp;aq=1&amp;oq=debt cu"/>
    <x v="0"/>
    <s v="utm_source=google&amp;utm_medium=CPC&amp;utm_content=Holding%20Tank%20-%20Debt&amp;utm_campaign=Debt%20Holding%20Tank&amp;utm_term=Debt%20cures%20they%20don%20t%20want%20you%20to%20know%20about&amp;keyword=How%20Can%20I%20Consolidate%20My%20Debt"/>
  </r>
  <r>
    <x v="2196"/>
    <s v="Debbie"/>
    <s v="churchhouse32@yahoo.com"/>
    <s v="131JF4GLSEiU-gvscNC3Pw"/>
    <x v="2"/>
    <x v="0"/>
    <x v="0"/>
    <s v="DebtReductionInc"/>
    <x v="3"/>
    <x v="2"/>
    <x v="0"/>
    <s v="TX"/>
    <x v="8"/>
    <m/>
    <x v="0"/>
    <s v="www.google.com"/>
    <s v="Debt General"/>
    <s v="Loan Default"/>
    <s v="Loan default help"/>
    <s v="defaulted student loan help"/>
    <s v="http://www.google.com/search"/>
    <s v="hl=en&amp;q=defaulted student loan help&amp;aq=1&amp;oq=defaulted &amp;aqi=g10"/>
    <x v="0"/>
    <s v="utm_source=google&amp;utm_medium=CPC&amp;utm_content=Loan%20Default&amp;utm_campaign=Debt%20General&amp;utm_term=Loan%20default%20help&amp;keyword=2009%20Loan%20Default%20Help"/>
  </r>
  <r>
    <x v="2197"/>
    <s v="virginia"/>
    <s v="kalamansi100@yahoo.com"/>
    <s v="13A544E9-CACB-457F-9F8F-E6AACE2B6C16"/>
    <x v="0"/>
    <x v="0"/>
    <x v="0"/>
    <s v="DebtReductionInc"/>
    <x v="0"/>
    <x v="1"/>
    <x v="0"/>
    <s v="IL"/>
    <x v="9"/>
    <m/>
    <x v="0"/>
    <s v="googleads.g.doubleclick.net"/>
    <s v="DebtReductionInc"/>
    <s v="Credit Card Debt - high volume"/>
    <m/>
    <m/>
    <s v="http://googleads.g.doubleclick.net/pagead/ads"/>
    <s v="client=ca-pub-8545909396613424&amp;dt=1243787042157&amp;lmt=1171386437&amp;prev_fmts=120x600_as%2C468x60_as&amp;format=336x280_as&amp;output=html&amp;correlator=1243787041590&amp;channel=7856142936&amp;url=http%3A%2F%2Fwww.bostonapts.com%2Floans%2Fcredit_card_rates.html&amp;color_bg=FFFFFF&amp;color_text=000444&amp;color_link=003399&amp;color_url=000444&amp;color_border=FFFFFF&amp;ad_type=text_image&amp;ref=http%3A%2F%2Fwww.ask.com%2Fbar%3Fq%3Dlowest%2Btransfer%2Binterest%2Brate%2Bcard%26page%3D1%26qsrc%3D0%26ab%3D6%26u%3Dhttp%253A%252F%252Fwww.bostonapts.com%252Floans%252Fcredit_card_rates.html&amp;frm=0&amp;ga_vid=945864289.1243787042&amp;ga_sid=1243787042&amp;ga_hid=2016782438&amp;flash=10.0.22.87&amp;w=336&amp;h=280&amp;u_h=800&amp;u_w=1280&amp;u_ah=770&amp;u_aw=1280&amp;u_cd=32&amp;u_tz=-300&amp;u_his=3&amp;u_java=true&amp;dtd=297&amp;xpc=cZSz8UJHFN&amp;p=http%3A//www.bostonapts.com"/>
    <x v="0"/>
    <s v="utm_source=Google&amp;utm_medium=cpc&amp;utm_campaign=DebtReductionInc&amp;utm_content=Credit%20Card%20Debt%20-%20high%20volume&amp;keyword=Eliminate%20Credit%20Card%20Debt"/>
  </r>
  <r>
    <x v="2198"/>
    <s v="Donald"/>
    <s v="shuttsie69@yahoo.com"/>
    <s v="A9A93743-D10B-4DC8-AC67-7F69B9E8B1FE"/>
    <x v="0"/>
    <x v="10"/>
    <x v="0"/>
    <s v="DebtReductionInc"/>
    <x v="1"/>
    <x v="0"/>
    <x v="1"/>
    <s v="NY"/>
    <x v="0"/>
    <m/>
    <x v="0"/>
    <s v="googleads.g.doubleclick.net"/>
    <s v="DebtReductionInc"/>
    <s v="Credit Card Debt"/>
    <m/>
    <m/>
    <s v="http://googleads.g.doubleclick.net/pagead/ads"/>
    <s v="client=ca-pub-7178429101922652&amp;dt=1249135764521&amp;lmt=1239188564&amp;prev_fmts=200x90_0ads_al&amp;format=fp_al_lp&amp;output=html&amp;correlator=1249135764455&amp;channel=0476757573&amp;url=http%3A%2F%2Fwww.debtfirms.com%2Fcredit-card-debt.html&amp;ea=0&amp;ref=http%3A%2F%2Fwww.debtfirms.com%2F&amp;frm=0&amp;ga_vid=809781789.1249135747&amp;ga_sid=1249135747&amp;ga_hid=881020871&amp;ga_fc=true&amp;flash=10.0.22.87&amp;w=200&amp;h=90&amp;u_h=900&amp;u_w=1440&amp;u_ah=864&amp;u_aw=1440&amp;u_cd=32&amp;u_tz=-240&amp;u_his=1&amp;u_java=true&amp;dtd=24&amp;kw_type=radlink&amp;rt=ChBKdEydAAnEuwrG6BLBf2uSEgxHZXQgT3V0IERlYnQaCLalCKw9sGm2KAFSEwiB28Cw0YKcAhUQR8cKHRFxWzk&amp;hl=en&amp;kw0=Bad Debt Loans&amp;kw1=Credit Card Debt Facts&amp;kw2=Get Out Debt&amp;kw3=Consolidating Debt&amp;okw=Get Out Debt"/>
    <x v="0"/>
    <s v="utm_source=Google&amp;utm_medium=cpc&amp;utm_campaign=DebtReductionInc&amp;utm_content=Credit%20Card%20Debt&amp;keyword=Credit%20Card%20Debt%20Services"/>
  </r>
  <r>
    <x v="2199"/>
    <s v="David"/>
    <s v="david.kalita@us.army.mil"/>
    <s v="D5B4FADE-E61A-4F86-8563-E6BA84FDBD1E"/>
    <x v="0"/>
    <x v="8"/>
    <x v="0"/>
    <s v="DebtReductionInc"/>
    <x v="3"/>
    <x v="2"/>
    <x v="1"/>
    <s v="CA"/>
    <x v="5"/>
    <m/>
    <x v="0"/>
    <s v="googleads.g.doubleclick.net"/>
    <s v="Debt Consolidation"/>
    <s v="Consolidation"/>
    <s v="Consolidated credit card debt"/>
    <m/>
    <s v="http://googleads.g.doubleclick.net/pagead/ads"/>
    <s v="client=ca-pub-3561925617094932&amp;output=html&amp;h=90&amp;slotname=7157486477&amp;w=728&amp;lmt=1253459363&amp;flash=10.0.22.87&amp;url=http%3A%2F%2Fwww.creditcards.com%2Fcredit-card-news%2Ffour-ways-fight-minimum-payment-increases-1267.php&amp;ref=http%3A%2F%2Fwww.creditcards.com%2Fcredit-card-news%2Fcredit-card-balance-transfer-new-rules-1266.php%3Faid%3D7704c6a5&amp;dt=1253459363016&amp;correlator=1253459363021&amp;jscb=1&amp;jscd=1&amp;frm=0&amp;ga_vid=1574643792.1253459363&amp;ga_sid=1253459363&amp;ga_hid=2029118789&amp;ga_fc=0&amp;u_tz=-420&amp;u_his=3&amp;u_java=0&amp;u_h=800&amp;u_w=1280&amp;u_ah=770&amp;u_aw=1280&amp;u_cd=32&amp;u_nplug=0&amp;u_nmime=0&amp;biw=1259&amp;bih=654&amp;fu=0&amp;ifi=1&amp;dtd=41&amp;xpc=ulspGnNOac&amp;p=http%3A//www.creditcards.com"/>
    <x v="0"/>
    <s v="utm_source=google&amp;utm_medium=CPC&amp;utm_content=Consolidation&amp;utm_campaign=Debt%20Consolidation&amp;utm_term=Consolidated%20credit%20card%20debt&amp;keyword=How%20Can%20I%20Consolidate%20My%20Debt"/>
  </r>
  <r>
    <x v="2200"/>
    <s v="CHRIS"/>
    <s v="progressive4@msn.com"/>
    <s v="41A1A6E8-AB28-4C8B-8226-8D3ECE2072D0"/>
    <x v="0"/>
    <x v="0"/>
    <x v="0"/>
    <s v="DebtReductionInc"/>
    <x v="3"/>
    <x v="0"/>
    <x v="0"/>
    <s v="AZ"/>
    <x v="1"/>
    <m/>
    <x v="0"/>
    <s v="www.google.com"/>
    <s v="Debt Holding Tank"/>
    <s v="Holding Tank - Debt"/>
    <s v="Debters"/>
    <s v="debters anonaymos.com"/>
    <s v="http://www.google.com/search"/>
    <s v="client=safari&amp;rls=en-us&amp;q=debters anonaymos.com&amp;ie=UTF-8&amp;oe=UTF-8"/>
    <x v="0"/>
    <s v="utm_source=google&amp;utm_medium=CPC&amp;utm_content=Holding%20Tank%20-%20Debt&amp;utm_campaign=Debt%20Holding%20Tank&amp;utm_term=Debters&amp;keyword=How%20Can%20I%20Consolidate%20My%20Debt"/>
  </r>
  <r>
    <x v="2201"/>
    <s v="Tammy"/>
    <s v="wright5088@sbcglobal.net"/>
    <s v="7785D894-FD05-4AC1-8E14-55879E48DEE2"/>
    <x v="0"/>
    <x v="1"/>
    <x v="0"/>
    <s v="DebtReductionInc"/>
    <x v="0"/>
    <x v="1"/>
    <x v="1"/>
    <s v="IL"/>
    <x v="7"/>
    <m/>
    <x v="0"/>
    <s v="www.ask.com"/>
    <s v="Debt Holding Tank"/>
    <s v="Holding Tank - Debt"/>
    <s v="Loans for personal debt"/>
    <s v="Loans for Personal Debt"/>
    <s v="http://www.ask.com/web"/>
    <s v="q=Loans for Personal Debt&amp;qsrc=6&amp;o=1251&amp;l=dis"/>
    <x v="0"/>
    <s v="utm_source=google&amp;utm_medium=CPC&amp;utm_content=Holding%20Tank%20-%20Debt&amp;utm_campaign=Debt%20Holding%20Tank&amp;utm_term=Loans%20for%20personal%20debt&amp;keyword=How%20Can%20I%20Consolidate%20My%20Debt"/>
  </r>
  <r>
    <x v="2202"/>
    <s v="Felicia"/>
    <s v="nspiracion@ymail.com"/>
    <s v="930454C8-F44B-4648-B955-AAC63D7CFCA3"/>
    <x v="0"/>
    <x v="2"/>
    <x v="0"/>
    <s v="DebtReductionInc"/>
    <x v="1"/>
    <x v="4"/>
    <x v="1"/>
    <s v="CA"/>
    <x v="3"/>
    <m/>
    <x v="0"/>
    <s v="www.google.com"/>
    <s v="Debt General"/>
    <s v="Debt Restructuring"/>
    <s v="Restructuring bankruptcy"/>
    <s v="bankruptcy reorganization"/>
    <s v="http://www.google.com/search"/>
    <s v="sourceid=navclient&amp;aq=0&amp;oq=bankruptcy reor&amp;ie=UTF-8&amp;rlz=1T4DMUS_enUS329US329&amp;q=bankruptcy reorganization"/>
    <x v="0"/>
    <s v="utm_source=google&amp;utm_medium=CPC&amp;utm_content=Debt%20Restructuring&amp;utm_campaign=Debt%20General&amp;utm_term=Restructuring%20bankruptcy&amp;keyword=How%20Can%20I%20Consolidate%20My%20Debt"/>
  </r>
  <r>
    <x v="2203"/>
    <s v="Earl"/>
    <s v="napalitano@yahoo.com"/>
    <s v="pIylrVGkPkKQMaybUm3uSg"/>
    <x v="1"/>
    <x v="7"/>
    <x v="0"/>
    <s v="DebtReductionInc"/>
    <x v="0"/>
    <x v="1"/>
    <x v="1"/>
    <s v="AZ"/>
    <x v="7"/>
    <m/>
    <x v="0"/>
    <s v="en.allexperts.com"/>
    <s v="Debt Volume"/>
    <s v="How"/>
    <s v="debt"/>
    <m/>
    <s v="http://en.allexperts.com/z/js/o.htm"/>
    <s v="k=debt%20statute%20of%20limitations&amp;d=Debt%20Statute%20of%20Limitations&amp;r=http%3A//en.allexperts.com/q/Collections-Law-912/2008/7/Summons-First-Resolution-Investment.htm"/>
    <x v="0"/>
    <s v="utm_source=google&amp;utm_medium=CPC&amp;utm_content=How&amp;utm_campaign=Debt%20Volume&amp;utm_term=debt&amp;keyword=Be%20Debt%20Free%20in%2012%20-%2036%20Months."/>
  </r>
  <r>
    <x v="2204"/>
    <s v="MITCH"/>
    <s v="MP@PROLANDSCAPESERVICES.NET"/>
    <s v="3216A782-36A3-46DA-A0CE-1E422A7C51C8"/>
    <x v="0"/>
    <x v="0"/>
    <x v="0"/>
    <s v="DebtReductionInc"/>
    <x v="1"/>
    <x v="0"/>
    <x v="0"/>
    <s v="CA"/>
    <x v="8"/>
    <m/>
    <x v="0"/>
    <m/>
    <s v="Credit"/>
    <s v="Credit Card Reduction"/>
    <s v="Credit card interest reduction"/>
    <m/>
    <m/>
    <m/>
    <x v="2"/>
    <s v="utm_source=google&amp;utm_medium=CPC&amp;utm_content=Credit%20Card%20Reduction&amp;utm_campaign=Credit&amp;utm_term=Credit%20card%20interest%20reduction&amp;keyword=How%20Can%20I%20Consolidate%20My%20Debt"/>
  </r>
  <r>
    <x v="2205"/>
    <s v="Holly"/>
    <s v="holly_twigg@yahoo.com"/>
    <s v="VKrs02qGs0ynozSLmLGO0w"/>
    <x v="2"/>
    <x v="0"/>
    <x v="0"/>
    <s v="DebtReductionInc"/>
    <x v="1"/>
    <x v="4"/>
    <x v="0"/>
    <s v="MI"/>
    <x v="9"/>
    <m/>
    <x v="1"/>
    <s v="us.mg2.mail.yahoo.com"/>
    <s v="Financial Services"/>
    <s v="Consolidate"/>
    <m/>
    <m/>
    <s v="http://us.mg2.mail.yahoo.com/dc/launch"/>
    <s v=".gx=1&amp;.rand=a67djenk7sae9"/>
    <x v="0"/>
    <s v="utm_source=AdKnowledge&amp;utm_medium=CPC&amp;utm_content=Consolidate&amp;20Debt&amp;utm_campaign=Financial%20Services&amp;keyword=Debt%20Consolidation%20Experts"/>
  </r>
  <r>
    <x v="2206"/>
    <s v="Shuron"/>
    <s v="Shuron3333@sbcglobal.net"/>
    <s v="B65C67F2-E277-483D-903C-455002E3DF4F"/>
    <x v="0"/>
    <x v="8"/>
    <x v="0"/>
    <s v="DebtReductionInc"/>
    <x v="1"/>
    <x v="0"/>
    <x v="1"/>
    <s v="IL"/>
    <x v="3"/>
    <m/>
    <x v="2"/>
    <s v="shop2.forless.com"/>
    <s v="DebtReductionInc"/>
    <s v="Credit Card Consolidation"/>
    <m/>
    <m/>
    <s v="http://shop2.forless.com/"/>
    <s v="pid=561&amp;keywords=debt&amp;src=&amp;go=aHR0cCUzQSUyRiUyRmFwaS12Y2YtZGF0YS5mb3JsZXNzLmNvbSUyRnJlc3VsdC5waHAlM0ZrZXklM0R0YWctNDAyNTItNi0yMDA5MDkxNzAxNDExMDg1NTMxNjQ5NjU3NjAwOSUyNmFmZklEJTNENDAyNTIlMjZzaWQlM0Q5JTI2aWQlM0RMRlB2QWZmVkM2JTI2c2l0ZWhvc3QlM0R3d3cuRGVidFJlZHVjdGlvbkluYy5jb20."/>
    <x v="0"/>
    <s v="utm_source=yahoo&amp;utm_medium=cpc&amp;utm_campaign=DebtReductionInc&amp;utm_content=Credit%20Card%20Consolidation&amp;keyword=Credit%20Card%20Consolidation&amp;OVRAW=debt%20consolidation&amp;OVKEY=consolidation%20credit%20card&amp;OVMTC=advanced&amp;OVADID=41951287022&amp;OVKWID=207713091022"/>
  </r>
  <r>
    <x v="2207"/>
    <s v="Pamela"/>
    <s v="darby03pk@gmail.com"/>
    <s v="D50A3062-819B-42B7-A4BF-0D93C0BFBDDF"/>
    <x v="0"/>
    <x v="0"/>
    <x v="0"/>
    <s v="DebtReductionInc"/>
    <x v="1"/>
    <x v="2"/>
    <x v="0"/>
    <s v="CA"/>
    <x v="0"/>
    <m/>
    <x v="0"/>
    <s v="www.mahalo.com"/>
    <s v="DebtReductionInc"/>
    <s v="Student Debt"/>
    <m/>
    <m/>
    <s v="http://www.mahalo.com/how-to-defer-student-loans"/>
    <m/>
    <x v="1"/>
    <s v="utm_source=Google&amp;utm_medium=cpc&amp;utm_campaign=DebtReductionInc&amp;utm_content=Student%20Debt&amp;keyword=Defaulted%20Student%20Loan%20Solutions"/>
  </r>
  <r>
    <x v="2208"/>
    <s v="Cara"/>
    <s v="caramclaughlin@yahoo.com"/>
    <s v="DDE9D4A1-9FCC-4299-9FA7-361327D41BB8"/>
    <x v="0"/>
    <x v="0"/>
    <x v="0"/>
    <s v="DebtReductionInc"/>
    <x v="1"/>
    <x v="2"/>
    <x v="0"/>
    <s v="NY"/>
    <x v="2"/>
    <m/>
    <x v="0"/>
    <s v="ezinearticles.com"/>
    <s v="DebtReductionInc"/>
    <s v="Credit Card Debt - high volume"/>
    <m/>
    <m/>
    <s v="http://ezinearticles.com/"/>
    <s v="id=1859533"/>
    <x v="0"/>
    <s v="utm_source=Google&amp;utm_medium=cpc&amp;utm_campaign=DebtReductionInc&amp;utm_content=Credit%20Card%20Debt%20-%20high%20volume&amp;keyword=Eliminate%20Credit%20Card%20Debt"/>
  </r>
  <r>
    <x v="2209"/>
    <s v="Sherri"/>
    <s v="massey4@sbcglobal.net"/>
    <s v="D2129129-5D7C-4A9B-B56A-C376B8AB7189"/>
    <x v="0"/>
    <x v="1"/>
    <x v="0"/>
    <s v="DebtReductionInc"/>
    <x v="0"/>
    <x v="1"/>
    <x v="1"/>
    <s v="IL"/>
    <x v="0"/>
    <m/>
    <x v="2"/>
    <s v="search.yahoo.com"/>
    <s v="state"/>
    <s v="Bankruptcy And Chapter 7"/>
    <m/>
    <s v="Bankrupsy in illinois"/>
    <s v="http://search.yahoo.com/bin/search"/>
    <s v="fr=ybr_sbc&amp;p=Bankrupsy%20in%20illinois"/>
    <x v="0"/>
    <s v="utm_source=yahoo&amp;utm_medium=cpc&amp;utm_campaign=state&amp;utm_content=Bankruptcy%20And%20Chapter%207&amp;keyword=Avoid%20Chapter%207%20Bankruptcy%20In%20Illinois&amp;OVRAW=Bankruptcy%20in%20illinois&amp;OVKEY=chapter%207%20bankruptcy%20in%20illinois&amp;OVMTC=advanced&amp;OVADID=42233281022&amp;OVKWID=207726004022"/>
  </r>
  <r>
    <x v="2210"/>
    <s v="Courtland"/>
    <s v="bigcs79@hotmail.com"/>
    <s v="tbuD80mkHUWrVoB3RiZHNg"/>
    <x v="1"/>
    <x v="2"/>
    <x v="0"/>
    <s v="DebtReductionInc"/>
    <x v="0"/>
    <x v="1"/>
    <x v="1"/>
    <s v="IL"/>
    <x v="0"/>
    <m/>
    <x v="0"/>
    <s v="www.google.com"/>
    <s v="Debt Holding Tank"/>
    <s v="Holding Tank - Debt"/>
    <s v="Credit counselor"/>
    <s v="credit counseling"/>
    <s v="http://www.google.com/cse"/>
    <s v="cx=partner-pub-0200629403145096%3Aqt7mbbqybbg&amp;cof=FORID%3A10&amp;ie=ISO-8859-1&amp;q=credit counseling&amp;sa=Search&amp;ad=w9&amp;num=10&amp;rurl=http%3A%2F%2Fwww.consumeraffairs.com%2Fsearch.html%3Fcx%3Dpartner-pub-0200629403145096%253Aqt7mbbqybbg%26cof%3DFORID%253A10%26ie%3DISO-8859-1%26q%3Dcredit%2Bcounseling%26sa%3DSearch"/>
    <x v="0"/>
    <s v="utm_source=google&amp;utm_medium=CPC&amp;utm_content=Holding%20Tank%20-%20Debt&amp;utm_campaign=Debt%20Holding%20Tank&amp;utm_term=Credit%20counselor&amp;keyword=How%20Can%20I%20Consolidate%20My%20Debt"/>
  </r>
  <r>
    <x v="2211"/>
    <s v="marisol"/>
    <s v="mvasquez08@snet.net"/>
    <s v="00383C97-30E2-4EA8-BDCF-98FE03F4B769"/>
    <x v="0"/>
    <x v="2"/>
    <x v="0"/>
    <s v="DebtReductionInc"/>
    <x v="1"/>
    <x v="0"/>
    <x v="1"/>
    <s v="CT"/>
    <x v="4"/>
    <m/>
    <x v="0"/>
    <s v="www.ask.com"/>
    <s v="Credit"/>
    <s v="Credit Debt Consolidation"/>
    <s v="Credit consolidators"/>
    <s v="credit consolidators in danbury connecticut"/>
    <s v="http://www.ask.com/web"/>
    <s v="l=dis&amp;o=13992&amp;qsrc=2873&amp;q=credit%20consolidators%20in%20danbury%20connecticut"/>
    <x v="1"/>
    <s v="utm_source=google&amp;utm_medium=CPC&amp;utm_content=Credit%20Debt%20Consolidation&amp;utm_campaign=Credit&amp;utm_term=Credit%20consolidators&amp;keyword=How%20Can%20I%20Consolidate%20My%20Debt"/>
  </r>
  <r>
    <x v="2212"/>
    <s v="Missi"/>
    <s v="missidk@gmail.com"/>
    <s v="86C168EC-9670-4E3A-90A2-D744A66F8225"/>
    <x v="0"/>
    <x v="0"/>
    <x v="0"/>
    <s v="DebtReductionInc"/>
    <x v="0"/>
    <x v="2"/>
    <x v="0"/>
    <s v="FL"/>
    <x v="7"/>
    <m/>
    <x v="0"/>
    <m/>
    <s v="Credit"/>
    <s v="How"/>
    <s v="How to repair credit"/>
    <m/>
    <m/>
    <m/>
    <x v="2"/>
    <s v="utm_source=google&amp;utm_medium=CPC&amp;utm_content=How&amp;utm_campaign=Credit&amp;utm_term=How%20to%20repair%20credit&amp;keyword=How%20Can%20I%20Consolidate%20My%20Debt"/>
  </r>
  <r>
    <x v="44"/>
    <s v="Brandon"/>
    <s v="bhiller13bravo@gmail.com"/>
    <s v="NOEBqPRlvkGPsL0QAEoXrg"/>
    <x v="5"/>
    <x v="6"/>
    <x v="0"/>
    <s v="DebtReductionInc"/>
    <x v="0"/>
    <x v="1"/>
    <x v="1"/>
    <s v="OK"/>
    <x v="4"/>
    <m/>
    <x v="0"/>
    <s v="usmilitary.about.com"/>
    <s v="DebtReductionInc"/>
    <s v="Student Debt"/>
    <m/>
    <m/>
    <s v="http://usmilitary.about.com/cs/divfinance/a/studentloan.htm"/>
    <m/>
    <x v="0"/>
    <s v="utm_source=Google&amp;utm_medium=cpc&amp;utm_campaign=DebtReductionInc&amp;utm_content=Student%20Debt&amp;keyword=Defaulted%20Student%20Loan%20Solutions"/>
  </r>
  <r>
    <x v="2213"/>
    <s v="amber"/>
    <s v="amberkahler@hotmail.com"/>
    <s v="7564BB3D-AF1A-4890-A513-50A26EC0DE30"/>
    <x v="0"/>
    <x v="0"/>
    <x v="0"/>
    <s v="DebtReductionInc"/>
    <x v="1"/>
    <x v="3"/>
    <x v="0"/>
    <s v="SD"/>
    <x v="4"/>
    <m/>
    <x v="0"/>
    <m/>
    <s v="Credit"/>
    <s v="Credit Card Debt"/>
    <s v="Credit card debt bankruptcy"/>
    <m/>
    <m/>
    <m/>
    <x v="2"/>
    <s v="utm_source=google&amp;utm_medium=CPC&amp;utm_content=Credit%20Card%20Debt&amp;utm_campaign=Credit&amp;utm_term=Credit%20card%20debt%20bankruptcy&amp;keyword=How%20Can%20I%20Consolidate%20My%20Debt"/>
  </r>
  <r>
    <x v="2214"/>
    <s v="Vickie"/>
    <s v="vmabarak@yahoo.com"/>
    <s v="8281385F-EEC3-4557-B682-DCC885647F9E"/>
    <x v="0"/>
    <x v="2"/>
    <x v="0"/>
    <s v="DebtReductionInc"/>
    <x v="0"/>
    <x v="1"/>
    <x v="1"/>
    <s v="TX"/>
    <x v="9"/>
    <m/>
    <x v="0"/>
    <s v="www.google.com"/>
    <s v="Debt General"/>
    <s v="Debt Reduction"/>
    <s v="Reduce medical debt"/>
    <s v="negotiate to lower medical bills"/>
    <s v="http://www.google.com/cse"/>
    <s v="cx=016562026678751929112%3Aohfdgqnedms&amp;cof=FORID%3A10&amp;ie=UTF-8&amp;q=negotiate to lower medical bills&amp;ad=w9&amp;num=10&amp;rurl=http%3A%2F%2Fwww.wikihow.com%2FSpecial%3AGoogSearch%3Fcx%3D016562026678751929112%253Aohfdgqnedms%26cof%3DFORID%253A10%26ie%3DUTF-8%26q%3Dnegotiate%2Bto%2Blower%2Bmedical%2Bbills"/>
    <x v="0"/>
    <s v="utm_source=google&amp;utm_medium=CPC&amp;utm_content=Debt%20Reduction&amp;utm_campaign=Debt%20General&amp;utm_term=Reduce%20medical%20debt&amp;keyword=How%20Can%20I%20Consolidate%20My%20Debt"/>
  </r>
  <r>
    <x v="2215"/>
    <s v="beata"/>
    <s v="malinka312002@yahoo.com"/>
    <s v="A23F219D-4F7D-41DA-B9ED-526699E72110"/>
    <x v="0"/>
    <x v="2"/>
    <x v="0"/>
    <s v="DebtReductionInc"/>
    <x v="0"/>
    <x v="1"/>
    <x v="1"/>
    <s v="IL"/>
    <x v="2"/>
    <m/>
    <x v="2"/>
    <s v="search.yahoo.com"/>
    <s v="state"/>
    <s v="Federal Debt"/>
    <m/>
    <s v="federal help for debt"/>
    <s v="http://search.yahoo.com/search"/>
    <s v="p=federal help for debt&amp;fr=fptb-hptb5-s&amp;toggle=1&amp;cop=mss&amp;ei=UTF-8"/>
    <x v="0"/>
    <s v="utm_source=yahoo&amp;utm_medium=cpc&amp;utm_campaign=state&amp;utm_content=Federal%20Debt&amp;keyword=Federal%20Debt%20Consolidation%20In%20New%20York&amp;OVRAW=federal%20help%20for%20debt&amp;OVKEY=federal%20debt%20new%20york&amp;OVMTC=advanced&amp;OVADID=41951219022&amp;OVKWID=207726712522"/>
  </r>
  <r>
    <x v="2216"/>
    <s v="Lucita"/>
    <s v="lucypalma@sbcglobal.net"/>
    <s v="WAB5HeBofkWa2DXpzbdccw"/>
    <x v="2"/>
    <x v="0"/>
    <x v="0"/>
    <s v="DebtReductionInc"/>
    <x v="1"/>
    <x v="0"/>
    <x v="0"/>
    <s v="CA"/>
    <x v="3"/>
    <m/>
    <x v="0"/>
    <s v="search.incredimail.com"/>
    <s v="Credit"/>
    <s v="Credit Card Reduction"/>
    <s v="Credit card reducing"/>
    <s v="credit cards reduction"/>
    <s v="http://search.incredimail.com/"/>
    <s v="q=credit cards reduction&amp;lang=english&amp;source=051022011092"/>
    <x v="1"/>
    <s v="utm_source=google&amp;utm_medium=CPC&amp;utm_content=Credit%20Card%20Reduction&amp;utm_campaign=Credit&amp;utm_term=Credit%20card%20reducing&amp;keyword=How%20Can%20I%20Consolidate%20My%20Debt"/>
  </r>
  <r>
    <x v="2217"/>
    <s v="gabriel"/>
    <s v="ekgfloors@sbcglobal.net"/>
    <s v="CEFAB0E0-27B8-4E67-ADDC-AB5004968171"/>
    <x v="0"/>
    <x v="2"/>
    <x v="0"/>
    <s v="DebtReductionInc"/>
    <x v="0"/>
    <x v="1"/>
    <x v="1"/>
    <s v="MO"/>
    <x v="3"/>
    <m/>
    <x v="0"/>
    <s v="www.ask.com"/>
    <s v="Credit"/>
    <s v="Credit Card Reduction"/>
    <s v="Credit card reducing"/>
    <s v="loweringcreditcardpayments"/>
    <s v="http://www.ask.com/web"/>
    <s v="q=loweringcreditcardpayments&amp;qsrc=2871&amp;o=101664&amp;l=dis"/>
    <x v="0"/>
    <s v="utm_source=google&amp;utm_medium=CPC&amp;utm_content=Credit%20Card%20Reduction&amp;utm_campaign=Credit&amp;utm_term=Credit%20card%20reducing&amp;keyword=How%20Can%20I%20Consolidate%20My%20Debt"/>
  </r>
  <r>
    <x v="2218"/>
    <s v="Steve"/>
    <s v="shild64289@juno.com"/>
    <s v="FqlDVwdy0kuxo2yPavJe-Q"/>
    <x v="1"/>
    <x v="10"/>
    <x v="0"/>
    <s v="DebtReductionInc"/>
    <x v="1"/>
    <x v="0"/>
    <x v="1"/>
    <s v="TX"/>
    <x v="7"/>
    <m/>
    <x v="0"/>
    <s v="www.google.com"/>
    <s v="Debt Holding Tank"/>
    <s v="Holding Tank - Debt"/>
    <s v="National debt initiative"/>
    <s v="national debt initiative program"/>
    <s v="http://www.google.com/url"/>
    <s v="q=national debt initiative program&amp;url=/aclk%3Fsa%3Dl%26ai%3DCacpJESuNSqK2K6CYNP3p9ZAN4NvVvwGesZ75DLz3rLwrCAAQASgDUMe2q8H7_____wFgyZ7ljOSkwBOgAeKhkfYDyAEBqgQZT9CzmGl-nNdwx5WaziO9LzGAusFXUzPJHA%26sig%3DAGiWqtwVNbep7xmPMU8jqBlmFHniu--YCg%26q%3Dhttp://www.debtreductioninc.com/index8.html%253Futm_source%253Dgoogle%2526utm_medium%253DCPC%2526utm_content%253DHolding%252520Tank%252520-%252520Debt%2526utm_campaign%253DDebt%252520Holding%252520Tank%2526utm_term%253DNational%252520debt%252520initiative%2526keyword%253DHow%252520Can%252520I%252520Consolidate%252520My%252520Debt%253F&amp;rct=j&amp;ei=ESuNSovEKpK4NbOs2bkK&amp;usg=AFQjCNE7rfe5OR5GpQhAl_a_RbI-Lzb0KQ"/>
    <x v="0"/>
    <s v="utm_source=google&amp;utm_medium=CPC&amp;utm_content=Holding%20Tank%20-%20Debt&amp;utm_campaign=Debt%20Holding%20Tank&amp;utm_term=National%20debt%20initiative&amp;keyword=How%20Can%20I%20Consolidate%20My%20Debt"/>
  </r>
  <r>
    <x v="2219"/>
    <s v="debbie"/>
    <s v="msdbrown74@yahoo.com"/>
    <s v="1FCAA2BC-4222-47BD-8AD4-20DC63392285"/>
    <x v="0"/>
    <x v="5"/>
    <x v="0"/>
    <s v="DebtReductionInc"/>
    <x v="0"/>
    <x v="1"/>
    <x v="1"/>
    <s v="TX"/>
    <x v="2"/>
    <m/>
    <x v="0"/>
    <s v="homebuying.about.com"/>
    <s v="Debt General"/>
    <s v="Debt Negotiation"/>
    <s v="Negotiating letter"/>
    <m/>
    <s v="http://homebuying.about.com/lr/offer_negotiations/34192/3/"/>
    <m/>
    <x v="0"/>
    <s v="utm_source=google&amp;utm_medium=CPC&amp;utm_content=Debt%20Negotiation&amp;utm_campaign=Debt%20General&amp;utm_term=Negotiating%20letter&amp;keyword=How%20Can%20I%20Consolidate%20My%20Debt"/>
  </r>
  <r>
    <x v="2220"/>
    <s v="Diana"/>
    <s v="rileycarson07@gmail.com"/>
    <s v="A264325D-56DA-4C22-BF41-A45771C0D479"/>
    <x v="0"/>
    <x v="0"/>
    <x v="0"/>
    <s v="DebtReductionInc"/>
    <x v="1"/>
    <x v="0"/>
    <x v="0"/>
    <s v="NV"/>
    <x v="8"/>
    <m/>
    <x v="0"/>
    <s v="ezinearticles.com"/>
    <s v="DebtReductionInc"/>
    <s v="Credit Card Debt - high volume"/>
    <m/>
    <m/>
    <s v="http://ezinearticles.com/trusted-results/"/>
    <s v="google_kw=Charge Off&amp;google_rt=ChBKhuDyAAhLzwpqGSKGCn5kEgpDaGFyZ2UgT2ZmGghtwQ0tltktHiD43tDEAigBSPje0MQCUhMIhsixr4mmnAIVGhBqCh29GOp_&amp;google_page_url=http%3A%2F%2Foffto.net%2Fdebtcures%2F%3Faction%3Dredirect%26nick%3Ddebtcures%26m%3D1"/>
    <x v="0"/>
    <s v="utm_source=Google&amp;utm_medium=cpc&amp;utm_campaign=DebtReductionInc&amp;utm_content=Credit%20Card%20Debt%20-%20high%20volume&amp;keyword=Eliminate%20Credit%20Card%20Debt"/>
  </r>
  <r>
    <x v="2221"/>
    <s v="Linda"/>
    <s v="ljbinc1985@yahoo.com"/>
    <s v="7262A0B1-CD7E-40C6-B456-5BF6297917E7"/>
    <x v="0"/>
    <x v="6"/>
    <x v="0"/>
    <s v="DebtReductionInc"/>
    <x v="0"/>
    <x v="1"/>
    <x v="1"/>
    <s v="TX"/>
    <x v="4"/>
    <m/>
    <x v="2"/>
    <s v="search.yahoo.com"/>
    <s v="DebtReductionInc"/>
    <s v="General Debt"/>
    <m/>
    <s v="Consumer Debit Initiative"/>
    <s v="http://search.yahoo.com/search"/>
    <s v="ei=utf-8&amp;fr=slv8-&amp;p=Consumer%20Debit%20Initiative&amp;type="/>
    <x v="0"/>
    <s v="utm_source=yahoo&amp;utm_medium=cpc&amp;utm_campaign=DebtReductionInc&amp;utm_content=General%20Debt&amp;keyword=Consumer%20Debt%20Solutions&amp;OVRAW=Consumer%20Debt%20Initiative&amp;OVKEY=consumer%20debt&amp;OVMTC=advanced&amp;OVADID=42233303522&amp;OVKWID=207713055522"/>
  </r>
  <r>
    <x v="2222"/>
    <s v="myriam"/>
    <s v="mauita67@yahoo.com"/>
    <s v="41E23486-8ADC-465F-A630-73755FD7AE66"/>
    <x v="0"/>
    <x v="0"/>
    <x v="0"/>
    <s v="DebtReductionInc"/>
    <x v="1"/>
    <x v="2"/>
    <x v="0"/>
    <s v="TX"/>
    <x v="2"/>
    <m/>
    <x v="2"/>
    <s v="search.yahoo.com"/>
    <s v="DebtReductionInc"/>
    <s v="Debt Consolidation"/>
    <m/>
    <s v="non profit debt consolidation"/>
    <s v="http://search.yahoo.com/search"/>
    <s v="fr=yfp-t-701-s&amp;toggle=1&amp;cop=mss&amp;ei=UTF8&amp;rd=r2&amp;p=non%20profit%20debt%20consolidation"/>
    <x v="0"/>
    <s v="utm_source=yahoo&amp;utm_medium=cpc&amp;utm_campaign=DebtReductionInc&amp;utm_content=Debt%20Consolidation&amp;keyword=Debt%20Consolidation&amp;OVRAW=non%20profit%20debt%20consolidation&amp;OVKEY=non%20profit%20debt%20consolidation&amp;OVMTC=standard&amp;OVADID=42233432022&amp;OVKWID=207713393522"/>
  </r>
  <r>
    <x v="2223"/>
    <s v="bernard"/>
    <s v="musicmannard@att.net"/>
    <s v="D035A71D-AECE-48A9-912C-5D84B95EAE5F"/>
    <x v="0"/>
    <x v="7"/>
    <x v="0"/>
    <s v="DebtReductionInc"/>
    <x v="0"/>
    <x v="1"/>
    <x v="1"/>
    <s v="IN"/>
    <x v="6"/>
    <m/>
    <x v="0"/>
    <s v="www.google.com"/>
    <s v="Debt General"/>
    <s v="Student Debt"/>
    <s v="Student loan default"/>
    <s v="student loan default help"/>
    <s v="http://www.google.com/search"/>
    <s v="source=ig&amp;hl=en&amp;rlz=1G1GGLQ_ENUS308&amp;q=student loan default help&amp;btnG=Google Search&amp;aq=o&amp;oq="/>
    <x v="0"/>
    <s v="utm_source=google&amp;utm_medium=CPC&amp;utm_content=Student%20Debt&amp;utm_campaign=Debt%20General&amp;utm_term=Student%20loan%20default&amp;keyword=How%20Can%20I%20Consolidate%20My%20Debt"/>
  </r>
  <r>
    <x v="2224"/>
    <s v="Dennis"/>
    <s v="dcrawley423@gmail.com"/>
    <s v="cLFiZD6kIkW83HkPIPDPng"/>
    <x v="2"/>
    <x v="8"/>
    <x v="0"/>
    <s v="DebtReductionInc"/>
    <x v="0"/>
    <x v="1"/>
    <x v="1"/>
    <s v="IL"/>
    <x v="4"/>
    <m/>
    <x v="0"/>
    <s v="usmilitary.about.com"/>
    <s v="DebtReductionInc"/>
    <s v="Student Debt"/>
    <m/>
    <m/>
    <s v="http://usmilitary.about.com/cs/joiningup/a/clrp.htm"/>
    <m/>
    <x v="0"/>
    <s v="utm_source=Google&amp;utm_medium=cpc&amp;utm_campaign=DebtReductionInc&amp;utm_content=Student%20Debt&amp;keyword=Defaulted%20Student%20Loan%20Solutions"/>
  </r>
  <r>
    <x v="2225"/>
    <s v="Jose L"/>
    <s v="joselgomez@ymail.com"/>
    <s v="8EFA8AF3-1A5F-4CCD-9E76-3FD85AFF6A75"/>
    <x v="0"/>
    <x v="2"/>
    <x v="0"/>
    <s v="DebtReductionInc"/>
    <x v="1"/>
    <x v="0"/>
    <x v="1"/>
    <s v="IL"/>
    <x v="0"/>
    <m/>
    <x v="2"/>
    <s v="search.yahoo.com"/>
    <s v="DebtReductionInc"/>
    <s v="Debt Consolidation"/>
    <m/>
    <s v="government help for dedt"/>
    <s v="http://search.yahoo.com/search;_ylt=A0geu9QGH4NKY7gAI.Ol87UF"/>
    <s v="p=government help for dedt&amp;fr=ush_mailm&amp;fr2=sfp&amp;iscqry="/>
    <x v="0"/>
    <s v="utm_source=yahoo&amp;utm_medium=cpc&amp;utm_campaign=DebtReductionInc&amp;utm_content=Debt%20Consolidation&amp;keyword=Government%20Debt%20Consolidation&amp;OVRAW=government%20help%20for%20debt&amp;OVKEY=debt%20consolidation%20government&amp;OVMTC=advanced&amp;OVADID=42233534522&amp;OVKWID=207713454522"/>
  </r>
  <r>
    <x v="2226"/>
    <s v="daniel"/>
    <s v="danlabelle@yahoo.com"/>
    <s v="C93B9877-9C13-49FF-8ABB-C948A3DFEF95"/>
    <x v="0"/>
    <x v="0"/>
    <x v="0"/>
    <s v="DebtReductionInc"/>
    <x v="0"/>
    <x v="1"/>
    <x v="0"/>
    <s v="CA"/>
    <x v="2"/>
    <m/>
    <x v="2"/>
    <s v="www.findstuff.com"/>
    <s v="DebtReductionInc"/>
    <s v="Debt Consolidation"/>
    <m/>
    <m/>
    <s v="http://www.findstuff.com/v3/index.php"/>
    <s v="uvx=wmoNGyxvHcE-QrzWH0nuDDJD7kYOiVo--FPspgEquYsLhRRQn_yaZok_HboPv-0O4nQL6xa6U7JkbJIDWUDi-TrGqYqOD65oS5fMaIO8OdbthDGIDlw1RNFyge1CwgWxiXKMPl_yY_F2qZ8WbUcpNZrJ6nf471O7wAjfX55yqvgNO2RG8aXe7wNwSpd5edmx3s74zsnP3b0pKwASd75p-AA-IJXXmgXyqqr5mpJs1AzoTjI50qYjEgTOV5kvBSgyPUesomAZf-M%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923"/>
    <s v="Angela"/>
    <s v="angelastroud2007@sbcglobal.net"/>
    <s v="DUKCDlfpnEacdDGAOYUDbQ"/>
    <x v="3"/>
    <x v="3"/>
    <x v="0"/>
    <s v="DebtReductionInc"/>
    <x v="0"/>
    <x v="1"/>
    <x v="1"/>
    <s v="TX"/>
    <x v="6"/>
    <m/>
    <x v="0"/>
    <m/>
    <s v="Debt Holding Tank"/>
    <s v="Holding Tank - Debt"/>
    <s v="Consumer debt initiative"/>
    <m/>
    <m/>
    <m/>
    <x v="0"/>
    <s v="utm_source=google&amp;utm_medium=CPC&amp;utm_content=Holding%20Tank%20-%20Debt&amp;utm_campaign=Debt%20Holding%20Tank&amp;utm_term=Consumer%20debt%20initiative&amp;keyword=How%20Can%20I%20Consolidate%20My%20Debt"/>
  </r>
  <r>
    <x v="2227"/>
    <s v="Norma"/>
    <s v="chatup1128@yahoo.com"/>
    <s v="AE82419F-D870-4726-9764-285FCC4D87F6"/>
    <x v="0"/>
    <x v="0"/>
    <x v="0"/>
    <s v="DebtReductionInc"/>
    <x v="1"/>
    <x v="2"/>
    <x v="0"/>
    <s v="CA"/>
    <x v="4"/>
    <m/>
    <x v="0"/>
    <s v="www.finweb.com"/>
    <s v="DebtReductionInc"/>
    <s v="Credit Card Debt - high volume"/>
    <m/>
    <m/>
    <s v="http://www.finweb.com/banking-credit/how-credit-card-finance-charges-are-calculated.html"/>
    <m/>
    <x v="0"/>
    <s v="utm_source=Google&amp;utm_medium=cpc&amp;utm_campaign=DebtReductionInc&amp;utm_content=Credit%20Card%20Debt%20-%20high%20volume&amp;keyword=Eliminate%20Credit%20Card%20Debt"/>
  </r>
  <r>
    <x v="2228"/>
    <s v="Erika"/>
    <s v="erika1249@att.net"/>
    <s v="A9565277-A191-435B-9BE4-043EC0A06427"/>
    <x v="0"/>
    <x v="7"/>
    <x v="0"/>
    <s v="DebtReductionInc"/>
    <x v="0"/>
    <x v="1"/>
    <x v="1"/>
    <s v="CA"/>
    <x v="7"/>
    <m/>
    <x v="2"/>
    <s v="search.yahoo.com"/>
    <s v="DebtReductionInc"/>
    <s v="Student Debt"/>
    <m/>
    <s v="defaulted student loans"/>
    <s v="http://search.yahoo.com/search"/>
    <s v="ei=utf-8&amp;fr=slv8-frz6&amp;p=defaulted%20student%20loans&amp;type="/>
    <x v="0"/>
    <s v="utm_source=yahoo&amp;utm_medium=cpc&amp;utm_campaign=DebtReductionInc&amp;utm_content=Student%20Debt&amp;keyword=Defaulted%20Student%20Loan%20Solutions&amp;OVRAW=defaulted%20student%20loans&amp;OVKEY=defaulted%20student%20loan&amp;OVMTC=standard&amp;OVADID=41951236022&amp;OVKWID=207713503022"/>
  </r>
  <r>
    <x v="2078"/>
    <s v="Mary"/>
    <s v="mjamo212@att.net"/>
    <s v="sZyjkH0gHEu1BRK5-J31kQ"/>
    <x v="3"/>
    <x v="8"/>
    <x v="0"/>
    <s v="DebtReductionInc"/>
    <x v="1"/>
    <x v="4"/>
    <x v="1"/>
    <s v="MI"/>
    <x v="2"/>
    <m/>
    <x v="0"/>
    <s v="search.mywebsearch.com"/>
    <s v="Debt Holding Tank"/>
    <s v="Holding Tank - Debt"/>
    <s v="Legally eliminate debt"/>
    <m/>
    <s v="http://search.mywebsearch.com/mywebsearch/AJmain.jhtml"/>
    <s v="pg=AJmain&amp;qid=55fd7ebd803b7988186774ad3575b640&amp;ord=40&amp;action=click&amp;p=AJmain&amp;tpr=jrel3&amp;ptnrS=ZCxdm801MOUS&amp;searchfor=Legally Eliminate Debt&amp;si=&amp;ct=RR&amp;st=bar&amp;ss=sub&amp;cb=ZC"/>
    <x v="0"/>
    <s v="utm_source=google&amp;utm_medium=CPC&amp;utm_content=Holding%20Tank%20-%20Debt&amp;utm_campaign=Debt%20Holding%20Tank&amp;utm_term=Legally%20eliminate%20debt&amp;keyword=How%20Can%20I%20Consolidate%20My%20Debt"/>
  </r>
  <r>
    <x v="2229"/>
    <s v="mildred"/>
    <s v="mildredosims@gmail.com"/>
    <s v="B88D8859-FB76-4B71-8CD1-48871BBBEF53"/>
    <x v="0"/>
    <x v="10"/>
    <x v="0"/>
    <s v="DebtReductionInc"/>
    <x v="1"/>
    <x v="0"/>
    <x v="1"/>
    <s v="CA"/>
    <x v="9"/>
    <m/>
    <x v="0"/>
    <s v="www.google.com"/>
    <s v="Debt_General_-_SN"/>
    <s v="Lower_Payments"/>
    <s v="Credit card payments"/>
    <s v="www.chase.com creditcards payment"/>
    <s v="http://www.google.com/search"/>
    <s v="hl=en&amp;source=hp&amp;q=www.chase.com creditcards payment&amp;rlz=1W1ACGW_enUS305&amp;aq=1&amp;oq=www.chase&amp;aqi=g10"/>
    <x v="0"/>
    <s v="utm_source=google&amp;utm_medium=CPC&amp;utm_content=Lower_Payments&amp;utm_campaign=Debt_General_-_SN&amp;utm_term=Credit%20card%20payments&amp;keyword=credit_card_payments"/>
  </r>
  <r>
    <x v="2230"/>
    <s v="lisa"/>
    <s v="got2bgood6@aol.com"/>
    <s v="14CD72C8-F233-4812-9AEA-EE3DE192F43C"/>
    <x v="0"/>
    <x v="0"/>
    <x v="0"/>
    <s v="DebtReductionInc"/>
    <x v="1"/>
    <x v="2"/>
    <x v="0"/>
    <s v="MI"/>
    <x v="4"/>
    <m/>
    <x v="0"/>
    <s v="search.conduit.com"/>
    <s v="Debt Holding Tank"/>
    <s v="Holding Tank - Debt"/>
    <s v="Debtfree com"/>
    <s v="debtfree.com"/>
    <s v="http://search.conduit.com/Results.aspx"/>
    <s v="q=debtfree.com&amp;hl=en&amp;SelfSearch=1&amp;SearchSourceOrigin=10&amp;ctid=CT2077543"/>
    <x v="0"/>
    <s v="utm_source=google&amp;utm_medium=CPC&amp;utm_content=Holding%20Tank%20-%20Debt&amp;utm_campaign=Debt%20Holding%20Tank&amp;utm_term=Debtfree%20com&amp;keyword=How%20Can%20I%20Consolidate%20My%20Debt"/>
  </r>
  <r>
    <x v="2231"/>
    <s v="michelle"/>
    <s v="sulakmichelle@yahoo.com"/>
    <s v="CFCE5815-F0BA-42B4-AF55-3883FB7CE068"/>
    <x v="0"/>
    <x v="8"/>
    <x v="0"/>
    <s v="DebtReductionInc"/>
    <x v="0"/>
    <x v="2"/>
    <x v="1"/>
    <s v="MI"/>
    <x v="0"/>
    <m/>
    <x v="2"/>
    <s v="search.yahoo.com"/>
    <s v="DebtReductionInc"/>
    <s v="Credit Card Debt"/>
    <m/>
    <s v="condensing credit card debt"/>
    <s v="http://search.yahoo.com/search"/>
    <s v="p=condensing credit card debt&amp;fr=yfp-t-501-s&amp;toggle=1&amp;cop=mss&amp;ei=UTF-8"/>
    <x v="0"/>
    <s v="utm_source=yahoo&amp;utm_medium=cpc&amp;utm_campaign=DebtReductionInc&amp;utm_content=Credit%20Card%20Debt&amp;keyword=Credit%20Card%20Debt%20Consolidation&amp;OVRAW=condensing%20credit%20card%20debt&amp;OVKEY=credit%20card%20debt&amp;OVMTC=advanced&amp;OVADID=42233461522&amp;OVKWID=207713338522"/>
  </r>
  <r>
    <x v="2232"/>
    <s v="Nancy"/>
    <s v="nancydecker@rocketmail.com"/>
    <s v="F00E4ECB-D0F3-4214-BAF1-E44733073F88"/>
    <x v="0"/>
    <x v="8"/>
    <x v="0"/>
    <s v="DebtReductionInc"/>
    <x v="1"/>
    <x v="0"/>
    <x v="1"/>
    <s v="MI"/>
    <x v="4"/>
    <m/>
    <x v="0"/>
    <s v="search.hp.my.aol.com"/>
    <s v="Credit"/>
    <s v="How"/>
    <s v="How to lower credit interest"/>
    <s v="How to get credit cards to lower interest rate"/>
    <s v="http://search.hp.my.aol.com/aol/weboffers"/>
    <s v="s_it=topsearchbox.weboffers_en_US_hpcom&amp;query=How to get credit cards to lower interest rate"/>
    <x v="1"/>
    <s v="utm_source=google&amp;utm_medium=CPC&amp;utm_content=How&amp;utm_campaign=Credit&amp;utm_term=How%20to%20lower%20credit%20interest&amp;keyword=How%20Can%20I%20Consolidate%20My%20Debt"/>
  </r>
  <r>
    <x v="2233"/>
    <s v="ramona"/>
    <s v="danilo70@univision.com"/>
    <s v="D80819D8-6208-4A3F-A7D6-E65B479436BB"/>
    <x v="0"/>
    <x v="2"/>
    <x v="0"/>
    <s v="DebtReductionInc"/>
    <x v="0"/>
    <x v="1"/>
    <x v="1"/>
    <s v="CA"/>
    <x v="9"/>
    <m/>
    <x v="0"/>
    <s v="www.webcrawler.com"/>
    <s v="Debt General"/>
    <s v="Lower Payments"/>
    <s v="Credit card payments"/>
    <m/>
    <s v="http://www.webcrawler.com/webcrawler303/ws/results/Web/credit card payment online/1/417/TopNavigation/Relevance/iq=true/zoom=off/_iceUrlFlag=7"/>
    <s v="_IceUrl=true"/>
    <x v="0"/>
    <s v="utm_source=google&amp;utm_medium=CPC&amp;utm_content=Lower%20Payments&amp;utm_campaign=Debt%20General&amp;utm_term=Credit%20card%20payments&amp;keyword=Lower%20My%20Credit%20Card%20Payments"/>
  </r>
  <r>
    <x v="532"/>
    <s v="Noemi"/>
    <s v="noemi.oliva@nmm.cc"/>
    <s v="51bQ-fAx_UenVlX_cAb4hg"/>
    <x v="5"/>
    <x v="0"/>
    <x v="0"/>
    <s v="DebtReductionInc"/>
    <x v="5"/>
    <x v="0"/>
    <x v="0"/>
    <s v="CA"/>
    <x v="9"/>
    <m/>
    <x v="2"/>
    <s v="search.yahoo.com"/>
    <s v="DebtReductionInc"/>
    <s v="Credit Card Consolidation"/>
    <m/>
    <s v="debt cosolidation"/>
    <s v="http://search.yahoo.com/search"/>
    <s v="p=debt cosolidation&amp;toggle=1&amp;cop=mss&amp;ei=UTF-8&amp;fr=yfp-t-701"/>
    <x v="0"/>
    <s v="utm_source=yahoo&amp;utm_medium=cpc&amp;utm_campaign=DebtReductionInc&amp;utm_content=Credit%20Card%20Consolidation&amp;keyword=Credit%20Card%20Consolidation&amp;OVRAW=debt%20consolidation&amp;OVKEY=credit%20card%20consolidation&amp;OVMTC=advanced&amp;OVADID=41951287022&amp;OVKWID=207713091022"/>
  </r>
  <r>
    <x v="2234"/>
    <s v="Henry"/>
    <s v="munoz7233@sbcglobal.net"/>
    <s v="5D6DFD62-9DD9-4A4B-AA40-FD19028A2790"/>
    <x v="0"/>
    <x v="2"/>
    <x v="0"/>
    <s v="DebtReductionInc"/>
    <x v="0"/>
    <x v="1"/>
    <x v="1"/>
    <s v="CA"/>
    <x v="8"/>
    <m/>
    <x v="2"/>
    <s v="www.kwinzy.com"/>
    <s v="DebtReductionInc"/>
    <s v="General Debt"/>
    <m/>
    <m/>
    <s v="http://www.kwinzy.com/b.cgi"/>
    <s v="bk=H8QueS101fJYSdWWGT34tewpwSTXMpXB8H5PpjHggTQZLDhodHN0ZPJFD6BzG5AYiaLg3mTorlC8c5DV*oGYJJDASTn1Iidt0Kfwhx5pPGu3kmEW0p85pV9HV4Xa-9Y"/>
    <x v="0"/>
    <s v="utm_source=yahoo&amp;utm_medium=cpc&amp;utm_campaign=DebtReductionInc&amp;utm_content=General%20Debt&amp;keyword=Be%20Debt%20Free&amp;OVRAW=Free%20of%20Depth&amp;OVKEY=free%20of%20debt&amp;OVMTC=advanced&amp;OVADID=42233303522&amp;OVKWID=207713077522"/>
  </r>
  <r>
    <x v="2235"/>
    <s v="Leonard"/>
    <s v="lethomasiii@yahoo.com"/>
    <s v="6CE8DB2C-35F6-4E28-BF4B-1CE2CF6AE62B"/>
    <x v="0"/>
    <x v="7"/>
    <x v="0"/>
    <s v="DebtReductionInc"/>
    <x v="0"/>
    <x v="1"/>
    <x v="1"/>
    <s v="IL"/>
    <x v="8"/>
    <m/>
    <x v="2"/>
    <s v="www.findstuff.com"/>
    <s v="DebtReductionInc"/>
    <s v="Debt Consolidation"/>
    <m/>
    <m/>
    <s v="http://www.findstuff.com/v3/index.php"/>
    <s v="uvx=wmoNGyxvHcE-QrzWH0nuDDJD7kYOiVo--FPspgEquYsLhRRQn_yaZok_HboPv-0O4nQL6xa6U7JkbJIDWUDi-TrGqYqOD65oS5fMaIO8OdbthDGIDlw1RNFyge1CwgWxiXKMPl_yY_Hd1dRNum-ziZT4w_cUGzJ2b-Sh6nM7GAWc8mA589dlN9v4WRjqJ2-9iLGIjVOqDGRzjVQ89oTY2H12Tgt4nZ0zwVVM-n22bcyKKqT7tRjckPGBlvHxoifu"/>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503"/>
    <s v="Robert"/>
    <s v="MANBRD@SBCGLOBAL.NET"/>
    <s v="bDQ8HhC1S0G3UsZrQNvGSA"/>
    <x v="3"/>
    <x v="0"/>
    <x v="0"/>
    <s v="DebtReductionInc"/>
    <x v="0"/>
    <x v="0"/>
    <x v="0"/>
    <s v="CA"/>
    <x v="9"/>
    <m/>
    <x v="2"/>
    <m/>
    <s v="DebtReductionInc"/>
    <s v="Debt Consolidation"/>
    <m/>
    <m/>
    <m/>
    <m/>
    <x v="0"/>
    <s v="utm_source=yahoo&amp;utm_medium=cpc&amp;utm_campaign=DebtReductionInc&amp;utm_content=Debt%20Consolidation&amp;keyword=Debt%20Consolidation%20Financing&amp;OVRAW=debt%20consolidation%20lending&amp;OVKEY=debt%20consolidation%20financing&amp;OVMTC=advanced&amp;OVADID=42233432022&amp;OVKWID=207713148522"/>
  </r>
  <r>
    <x v="2236"/>
    <s v="Charles"/>
    <s v="charlesdavis0566@sbcglobal.net"/>
    <s v="Z4dtEJHKZkSyc4u1wI4Rug"/>
    <x v="5"/>
    <x v="8"/>
    <x v="0"/>
    <s v="DebtReductionInc"/>
    <x v="1"/>
    <x v="4"/>
    <x v="1"/>
    <s v="TX"/>
    <x v="8"/>
    <m/>
    <x v="1"/>
    <s v="us.mc830.mail.yahoo.com"/>
    <s v="Financial Services"/>
    <s v="Consolidate"/>
    <m/>
    <m/>
    <s v="http://us.mc830.mail.yahoo.com/mc/welcome"/>
    <s v=".partner=sbc&amp;.gx=1&amp;.tm=1251518228&amp;.rand=ecomlvnqa7glp"/>
    <x v="0"/>
    <s v="utm_source=AdKnowledge&amp;utm_medium=CPC&amp;utm_content=Consolidate&amp;20Debt&amp;utm_campaign=Financial%20Services&amp;keyword=Debt%20Consolidation%20Experts"/>
  </r>
  <r>
    <x v="2237"/>
    <s v="Michael"/>
    <s v="gesuskrist58@yahoo.com"/>
    <s v="03312982-5132-4E48-8803-796C1E508D8B"/>
    <x v="0"/>
    <x v="1"/>
    <x v="0"/>
    <s v="DebtReductionInc"/>
    <x v="0"/>
    <x v="1"/>
    <x v="1"/>
    <s v="CA"/>
    <x v="2"/>
    <m/>
    <x v="2"/>
    <s v="search.yahoo.com"/>
    <s v="DebtReductionInc"/>
    <s v="General Debt"/>
    <m/>
    <s v="finance debt relief"/>
    <s v="http://search.yahoo.com/search"/>
    <s v="p=finance debt relief&amp;fr=yfp-t-103&amp;toggle=1&amp;cop=mss&amp;ei=UTF-8"/>
    <x v="0"/>
    <s v="utm_source=yahoo&amp;utm_medium=cpc&amp;utm_campaign=DebtReductionInc&amp;utm_content=General%20Debt&amp;keyword=Debt%20Relief&amp;OVRAW=finance%20debt%20relief&amp;OVKEY=debt%20relief&amp;OVMTC=advanced&amp;OVADID=42233303522&amp;OVKWID=207713042522"/>
  </r>
  <r>
    <x v="855"/>
    <s v="Douglas"/>
    <s v="danarado@emich.edu"/>
    <s v="7zRzd8HnP0SkIvkAIjBpDw"/>
    <x v="5"/>
    <x v="4"/>
    <x v="0"/>
    <s v="DebtReductionInc"/>
    <x v="0"/>
    <x v="1"/>
    <x v="1"/>
    <s v="MI"/>
    <x v="6"/>
    <m/>
    <x v="1"/>
    <s v="infostraightaway.com"/>
    <s v="Financial Services"/>
    <s v="Consolidate"/>
    <m/>
    <m/>
    <s v="http://infostraightaway.com/c/k6pj3oTW7gFMWLFPatLKyZFbP4vCpFYpoZ4VKVMn1-V8wFw2QzCSuKB67hgqOIy_WGKtynsZO8EZQO8MEhXND4rkPugV8ya0G3enBRCMxkRG82jBY46bkzBbz8Z07RIOT68XU8uCM4cMWuNt4VhipcWbH5YUeK06DiHex6xnNiHbb9VVlNz_h6eIwn-4QEuCeA49p_filhlIDHHy5xEq9WOXZyfQMQpwPPPkX8iO41V2qwTBZo6Fp6GV5nRpIvE9y8g4DEuemmGOEaS-PkeY0R2xreHbMxG37yHK0l4XHeFXRGa0UZaSGvG2hYZE0P2eXqfWSTnqn-9Ce3Drbv8V5JxcMtA65RhaRzq3GzgccSttbll0Z51pdMuSuwy56zXk2MqZD4Oap6bglqoGn1Wvy6acErRSedX1_pbAVPr2F7fHsp8jSgcqOIaCUhDEseaHgahdtxLPHpDWGhvcTYYpfd0R-u-B0pb0a9LiO-Xdyk-rh-L_THjDryWnqr_FreMQSJzgGnDjVdf17IU6wYZUhNC-3iKESnbJ9Rp9XyuxFQMr1lNawQ9PCtnL5NoFOUjRBkGFDNu9kkP9YFkELAtxZK0xl9E-uON6hIPYbrFKUWBplfQWTXDJLyCfmh2Y5MuJw8CzXUcE7NIlVSWSboolovlAlGZTdQyAsswrCDXiY75MFb-K4H99OrDK7B2sl5XAlMSdVh7dcHuOD5JYrFnIB8UGZBGx3cDZOW9v"/>
    <m/>
    <x v="0"/>
    <s v="utm_source=AdKnowledge&amp;utm_medium=CPC&amp;utm_content=Consolidate&amp;20Debt&amp;utm_campaign=Financial%20Services&amp;keyword=Debt%20Consolidation%20Experts"/>
  </r>
  <r>
    <x v="2238"/>
    <s v="Nannette"/>
    <s v="hotsytotsytoo@hotmail.com"/>
    <s v="B3F73015-F5B1-4405-8BC9-C8A006E154D9"/>
    <x v="0"/>
    <x v="5"/>
    <x v="0"/>
    <s v="DebtReductionInc"/>
    <x v="0"/>
    <x v="1"/>
    <x v="1"/>
    <s v="CA"/>
    <x v="6"/>
    <m/>
    <x v="2"/>
    <s v="www.creditrelief.com"/>
    <s v="DebtReductionInc"/>
    <s v="Credit Card Debt"/>
    <m/>
    <m/>
    <s v="http://www.creditrelief.com/location/credit/card/debt/pay_off_credit_card_bills.htm"/>
    <s v="yt=&amp;slt=7&amp;slr=2&amp;lpt=1"/>
    <x v="0"/>
    <s v="utm_source=yahoo&amp;utm_medium=cpc&amp;utm_campaign=DebtReductionInc&amp;utm_content=Credit%20Card%20Debt&amp;keyword=Pay%20Off%20Credit%20Card%20Debt&amp;OVRAW=pay%20off%20credit%20card%20bills&amp;OVKEY=how%20to%20pay%20off%20credit%20card%20debt&amp;OVMTC=advanced&amp;OVADID=42233466522&amp;OVKWID=207713075022"/>
  </r>
  <r>
    <x v="2239"/>
    <s v="kfajk"/>
    <s v="afmdnfnq@yahoo.com"/>
    <s v="501CC5C6-92A2-4BE0-9293-F5E2FB415FC3"/>
    <x v="0"/>
    <x v="5"/>
    <x v="0"/>
    <s v="DebtReductionInc"/>
    <x v="0"/>
    <x v="1"/>
    <x v="1"/>
    <s v="CA"/>
    <x v="0"/>
    <m/>
    <x v="2"/>
    <s v="search.yahoo.com"/>
    <s v="DebtReductionInc"/>
    <s v="General Debt"/>
    <m/>
    <s v="debt cancellation insurance"/>
    <s v="http://search.yahoo.com/search"/>
    <s v="p=debt cancellation insurance&amp;fr=yfp-t-501-s&amp;toggle=1&amp;cop=mss&amp;ei=UTF-8"/>
    <x v="0"/>
    <s v="utm_source=yahoo&amp;utm_medium=cpc&amp;utm_campaign=DebtReductionInc&amp;utm_content=General%20Debt&amp;keyword=Debt%20Cancellation&amp;OVRAW=debt%20cancellation%20insurance&amp;OVKEY=debt%20cancellation&amp;OVMTC=advanced&amp;OVADID=42233303522&amp;OVKWID=207713187522"/>
  </r>
  <r>
    <x v="2240"/>
    <s v="Chett"/>
    <s v="chett_salzman@yahoo.com"/>
    <s v="1D76F4F4-0B37-4937-942B-79CBB4379DEB"/>
    <x v="0"/>
    <x v="0"/>
    <x v="0"/>
    <s v="DebtReductionInc"/>
    <x v="1"/>
    <x v="3"/>
    <x v="0"/>
    <s v="CA"/>
    <x v="7"/>
    <m/>
    <x v="0"/>
    <s v="www.google.com"/>
    <s v="Debt Volume"/>
    <s v="Debt"/>
    <s v="Debt"/>
    <s v="800-211-debt"/>
    <s v="http://www.google.com/search"/>
    <s v="q=800-211-debt&amp;rls=com.microsoft:en-us&amp;ie=UTF-8&amp;oe=UTF-8&amp;startIndex=&amp;startPage=1"/>
    <x v="0"/>
    <s v="utm_source=google&amp;utm_medium=CPC&amp;utm_content=Debt&amp;utm_campaign=Debt%20Volume&amp;utm_term=Debt&amp;keyword=How%20Can%20I%20Consolidate%20My%20Debt"/>
  </r>
  <r>
    <x v="2241"/>
    <s v="piper"/>
    <s v="jackson_piper@yahoo.com"/>
    <s v="3497BF0B-AC96-4490-8786-B1B5BF4CB6FD"/>
    <x v="0"/>
    <x v="8"/>
    <x v="0"/>
    <s v="DebtReductionInc"/>
    <x v="3"/>
    <x v="0"/>
    <x v="1"/>
    <s v="CA"/>
    <x v="0"/>
    <m/>
    <x v="2"/>
    <s v="search.yahoo.com"/>
    <s v="DebtReductionInc"/>
    <s v="Bankruptcy"/>
    <m/>
    <s v="can I file single bankruptcy when married?"/>
    <s v="http://search.yahoo.com/search"/>
    <s v="p=can I file single bankruptcy when married%3F&amp;toggle=1&amp;cop=mss&amp;ei=UTF-8&amp;fr=yfp-t-832"/>
    <x v="0"/>
    <s v="utm_source=yahoo&amp;utm_medium=cpc&amp;utm_campaign=DebtReductionInc&amp;utm_content=Bankruptcy&amp;keyword=Avoid%20Filing%20Bankruptcy&amp;OVRAW=can%20I%20file%20single%20bankruptcy%20when%20married%3F&amp;OVKEY=can%20i%20file%20bankruptcy&amp;OVMTC=advanced&amp;OVADID=42233254522&amp;OVKWID=207713372522"/>
  </r>
  <r>
    <x v="1845"/>
    <s v="Ravina"/>
    <s v="mishraravina@yahoo.com"/>
    <s v="8RdtQqYvnEm8ylgtm8IT3Q"/>
    <x v="3"/>
    <x v="7"/>
    <x v="0"/>
    <s v="DebtReductionInc"/>
    <x v="0"/>
    <x v="1"/>
    <x v="1"/>
    <s v="CA"/>
    <x v="8"/>
    <m/>
    <x v="0"/>
    <m/>
    <s v="Debt Volume"/>
    <s v="How"/>
    <s v="debt"/>
    <m/>
    <m/>
    <m/>
    <x v="0"/>
    <s v="utm_source=google&amp;utm_medium=CPC&amp;utm_content=How&amp;utm_campaign=Debt%20Volume&amp;utm_term=debt&amp;keyword=2009%20Debt%20Bail%20Out.%20Cut%20Your%20Debt%20in%20Half!"/>
  </r>
  <r>
    <x v="2242"/>
    <s v="Jack"/>
    <s v="patrickfb@cheerful.com"/>
    <s v="V34zUF5BPUWXSfuSf9RzKg"/>
    <x v="1"/>
    <x v="11"/>
    <x v="0"/>
    <s v="DebtReductionInc"/>
    <x v="0"/>
    <x v="1"/>
    <x v="0"/>
    <s v="TX"/>
    <x v="2"/>
    <m/>
    <x v="0"/>
    <s v="ezinearticles.com"/>
    <s v="DebtReductionInc"/>
    <s v="Student Debt"/>
    <m/>
    <m/>
    <s v="http://ezinearticles.com/"/>
    <s v="How-to-Eliminate-Student-Loan-Debt&amp;id=2246306"/>
    <x v="0"/>
    <s v="utm_source=Google&amp;utm_medium=cpc&amp;utm_campaign=DebtReductionInc&amp;utm_content=Student%20Debt&amp;keyword=Defaulted%20Student%20Loan%20Solutions"/>
  </r>
  <r>
    <x v="2243"/>
    <s v="Lydia"/>
    <s v="lydiachatto@att.net"/>
    <s v="CFD54D6D-D7E6-4DE6-832A-FB594C91791A"/>
    <x v="0"/>
    <x v="0"/>
    <x v="0"/>
    <s v="DebtReductionInc"/>
    <x v="0"/>
    <x v="1"/>
    <x v="0"/>
    <s v="TX"/>
    <x v="9"/>
    <m/>
    <x v="2"/>
    <s v="search.yahoo.com"/>
    <s v="DebtReductionInc"/>
    <s v="Bill Consolidation"/>
    <m/>
    <s v="Bills consolidation In Houston, Texas"/>
    <s v="http://search.yahoo.com/search;_ylt=A0geu.dZ6yVKwAABZPBXNyoA"/>
    <s v="p=Bills consolidation In Houston%2C Texas&amp;y=Search&amp;fr=ush_mailm&amp;fr2=sb-top&amp;sao=2"/>
    <x v="0"/>
    <s v="utm_source=yahoo&amp;utm_medium=cpc&amp;utm_campaign=DebtReductionInc&amp;utm_content=Bill%20Consolidation&amp;keyword=Bill%20Consolidation%20Services&amp;OVRAW=Bills%20consolidation%20In%20Houston%2C%20Texas&amp;OVKEY=bills%20consolidation&amp;OVMTC=advanced&amp;OVADID=42233532522&amp;OVKWID=207713064022"/>
  </r>
  <r>
    <x v="2244"/>
    <s v="Lisa"/>
    <s v="lis0964@att.net"/>
    <s v="rIda5yOE7kaHkNwZvGdg6Q"/>
    <x v="2"/>
    <x v="6"/>
    <x v="0"/>
    <s v="DebtReductionInc"/>
    <x v="0"/>
    <x v="0"/>
    <x v="1"/>
    <s v="TX"/>
    <x v="9"/>
    <m/>
    <x v="0"/>
    <m/>
    <s v="Credit"/>
    <s v="How"/>
    <s v="How do i out of credit cards"/>
    <m/>
    <m/>
    <m/>
    <x v="2"/>
    <s v="utm_source=google&amp;utm_medium=CPC&amp;utm_content=How&amp;utm_campaign=Credit&amp;utm_term=How%20do%20i%20out%20of%20credit%20cards&amp;keyword=How%20Can%20I%20Consolidate%20My%20Debt"/>
  </r>
  <r>
    <x v="2245"/>
    <s v="Michael"/>
    <s v="michael.milliorn@yahoo.com"/>
    <s v="251576E1-F7C3-4832-ADDC-89097C00C3E2"/>
    <x v="0"/>
    <x v="0"/>
    <x v="0"/>
    <s v="DebtReductionInc"/>
    <x v="0"/>
    <x v="1"/>
    <x v="0"/>
    <s v="TX"/>
    <x v="2"/>
    <m/>
    <x v="2"/>
    <s v="www.dotellall.com"/>
    <s v="DebtReductionInc"/>
    <s v="Lower Payments"/>
    <m/>
    <m/>
    <s v="http://www.dotellall.com/local/aubert-tx--reduce-mortgage-payments.html"/>
    <s v="ds=overture&amp;did=yh69d308d&amp;original_query=%7Bkeyword%7D&amp;network=%7BifContent%3Acontent%7D%7BifSearch%3Asearch%7D&amp;OVRAW=reduce mortgage payments&amp;OVKEY=reduce mortgage payment&amp;OVMTC=standard&amp;OVADID=23894086021&amp;OVKWID=215565843521&amp;param1=%7BifContent%3Acontent%7D%7BifSearch%3Asearch%7D&amp;param4=mortgage help&amp;param6=standard&amp;query=reduce mortgage payments&amp;location=Aubert%2C TX&amp;x=28&amp;y=24"/>
    <x v="0"/>
    <s v="utm_source=yahoo&amp;utm_medium=cpc&amp;utm_campaign=DebtReductionInc&amp;utm_content=Lower%20Payments&amp;keyword=How%20To%20Lower%20Monthly%20Mortgage%20Payments&amp;OVRAW=reduce%20mortgage%20payments&amp;OVKEY=how%20to%20lower%20monthly%20mortgage%20payment&amp;OVMTC=advanced&amp;OVADID=42233385522&amp;OVKWID=207713042022"/>
  </r>
  <r>
    <x v="2246"/>
    <s v="Teresa"/>
    <s v="teresa_choa@yahoo.com"/>
    <e v="#NAME?"/>
    <x v="5"/>
    <x v="0"/>
    <x v="0"/>
    <s v="DebtReductionInc"/>
    <x v="0"/>
    <x v="1"/>
    <x v="0"/>
    <s v="CA"/>
    <x v="8"/>
    <m/>
    <x v="2"/>
    <s v="search.yahoo.com"/>
    <s v="DebtReductionInc"/>
    <s v="General Debt"/>
    <m/>
    <s v="www.debt free.com"/>
    <s v="http://search.yahoo.com/search"/>
    <s v="p=www.debt free.com&amp;fr=ush1-mail&amp;xargs=12KPjg1ipSroGmmvmnEOOIMLrcmUsOkZ7Fo5h7DOV5CtdY6hNdE%2DIfXpP0xZg6WO8T7xvSy7HBreVFdJGu277WVk0qfeO%5FL%2Dv2yY7Cj9pjbeaVW9Lrt4d9lf%5Fq6odMHU82&amp;pstart=7&amp;b=11"/>
    <x v="0"/>
    <s v="utm_source=yahoo&amp;utm_medium=cpc&amp;utm_campaign=DebtReductionInc&amp;utm_content=General%20Debt&amp;keyword=Be%20Debt%20Free&amp;OVRAW=www.debtfree.com&amp;OVKEY=debt%20free&amp;OVMTC=advanced&amp;OVADID=42233303522&amp;OVKWID=207713077522"/>
  </r>
  <r>
    <x v="2247"/>
    <s v="Danielle"/>
    <s v="danielle510@sbcglobal.net"/>
    <s v="rcr5PZvhtE6x0KvBuOh6Yw"/>
    <x v="1"/>
    <x v="2"/>
    <x v="0"/>
    <s v="DebtReductionInc"/>
    <x v="1"/>
    <x v="4"/>
    <x v="1"/>
    <s v="IL"/>
    <x v="1"/>
    <m/>
    <x v="2"/>
    <s v="search.yahoo.com"/>
    <s v="state"/>
    <s v="About Debt Consolidation"/>
    <m/>
    <s v="debt consolidation in lake county illinois"/>
    <s v="http://search.yahoo.com/search"/>
    <s v="resultPage=10&amp;spage=search%2Fypresults.htm&amp;searchtype=yp&amp;source=APYHPYPS&amp;where=Location&amp;csz=Location&amp;ei=UTF-8&amp;p=debt consolidation in lake county illinois&amp;fr=ush-mail&amp;string=debt consolidation in lake county illinois&amp;string=Location"/>
    <x v="0"/>
    <s v="utm_source=yahoo&amp;utm_medium=cpc&amp;utm_campaign=state&amp;utm_content=About%20Debt%20Consolidation&amp;keyword=About%20Debt%20Consolidation%20In%20Illinois&amp;OVRAW=debt%20consolidation%20in%20lake%20county%20illinois&amp;OVKEY=debt%20consolidation%20in%20illinois&amp;OVMTC=advanced&amp;OVADID=41951360022&amp;OVKWID=207725899022"/>
  </r>
  <r>
    <x v="2248"/>
    <s v="Reginald"/>
    <s v="carter.reginald@sbcglobal.net"/>
    <s v="86D99009-A4A3-4DD7-A72D-AB77A786235E"/>
    <x v="0"/>
    <x v="10"/>
    <x v="0"/>
    <s v="DebtReductionInc"/>
    <x v="1"/>
    <x v="0"/>
    <x v="1"/>
    <s v="IL"/>
    <x v="9"/>
    <m/>
    <x v="0"/>
    <s v="googleads.g.doubleclick.net"/>
    <s v="DebtReductionInc"/>
    <s v="Credit Card Debt - high volume"/>
    <m/>
    <m/>
    <s v="http://googleads.g.doubleclick.net/pagead/ads"/>
    <s v="client=ca-pub-3089121361425291&amp;dt=1249439943671&amp;lmt=1246416433&amp;output=html&amp;slotname=1739470378&amp;correlator=1249439943671&amp;url=http%3A%2F%2Fwww.dinkytown.net%2Fdebt.html&amp;ref=http%3A%2F%2Fwww.dinkytown.net%2F&amp;frm=0&amp;ga_vid=663021243.1249439944&amp;ga_sid=1249439944&amp;ga_hid=161402380&amp;flash=10.0.12.36&amp;w=300&amp;h=250&amp;u_h=600&amp;u_w=800&amp;u_ah=566&amp;u_aw=800&amp;u_cd=32&amp;u_tz=-300&amp;u_his=1&amp;u_java=true&amp;dtd=141&amp;xpc=plhUd2XisN&amp;p=http%3A//www.dinkytown.net"/>
    <x v="0"/>
    <s v="utm_source=Google&amp;utm_medium=cpc&amp;utm_campaign=DebtReductionInc&amp;utm_content=Credit%20Card%20Debt%20-%20high%20volume&amp;keyword=Eliminate%20Credit%20Card%20Debt"/>
  </r>
  <r>
    <x v="1755"/>
    <s v="Thomas"/>
    <s v="tactommytc@yahoo.com"/>
    <s v="C5656F5B-8FDE-4774-8D4C-ABC9B1916AFA"/>
    <x v="0"/>
    <x v="2"/>
    <x v="0"/>
    <s v="DebtReductionInc"/>
    <x v="0"/>
    <x v="2"/>
    <x v="1"/>
    <s v="IL"/>
    <x v="0"/>
    <m/>
    <x v="0"/>
    <s v="googleads.g.doubleclick.net"/>
    <s v="DebtReductionInc"/>
    <s v="Student Debt"/>
    <m/>
    <m/>
    <s v="http://googleads.g.doubleclick.net/pagead/ads"/>
    <s v="client=ca-pub-1873336832241120&amp;dt=1246922593275&amp;lmt=1245962481&amp;format=336x280_as&amp;output=html&amp;correlator=1246922593275&amp;channel=7536979660&amp;url=http%3A%2F%2Fwww.student-loan-today.com%2Flegal-action-against-defaulted-student-loans.htm&amp;color_bg=FFFFFF&amp;color_text=000000&amp;color_link=0000FF&amp;color_url=FFFFFF&amp;color_border=FFFFFF&amp;ad_type=text&amp;ref=http%3A%2F%2Fwww.google.com%2Fsearch%3Fsourceid%3Dnavclient%26ie%3DUTF-8%26rlz%3D1T4RNWK_enUS300US306%26q%3DLegal%2Bactions%2Bagainst%2Bdefaulted%2Bstudent%2Bloans&amp;frm=0&amp;ga_vid=1313027974.1246922594&amp;ga_sid=1246922594&amp;ga_hid=809637829&amp;ga_wpids=UA-9443234-2&amp;flash=10.0.22.87&amp;w=336&amp;h=280&amp;u_h=1200&amp;u_w=1920&amp;u_ah=1170&amp;u_aw=1920&amp;u_cd=32&amp;u_tz=-300&amp;u_his=2&amp;u_java=true&amp;dtd=M&amp;xpc=Z54yqZ8wL3&amp;p=http%3A//www.student-loan-today.com"/>
    <x v="0"/>
    <s v="utm_source=Google&amp;utm_medium=cpc&amp;utm_campaign=DebtReductionInc&amp;utm_content=Student%20Debt&amp;keyword=Defaulted%20Student%20Loan%20Solutions"/>
  </r>
  <r>
    <x v="2249"/>
    <s v="Albi"/>
    <s v="albiherevia@ymail.com"/>
    <s v="1kL8m3_1P0COcdeZk0d66w"/>
    <x v="1"/>
    <x v="2"/>
    <x v="0"/>
    <s v="DebtReductionInc"/>
    <x v="0"/>
    <x v="1"/>
    <x v="1"/>
    <s v="TX"/>
    <x v="9"/>
    <m/>
    <x v="2"/>
    <s v="search.yahoo.com"/>
    <s v="DebtReductionInc"/>
    <s v="Credit Card Debt"/>
    <m/>
    <s v="how to get rid credit card debt"/>
    <s v="http://search.yahoo.com/search"/>
    <s v="p=how to get rid credit card debt&amp;ei=UTF-8&amp;fr=hp-psnb"/>
    <x v="0"/>
    <s v="utm_source=yahoo&amp;utm_medium=cpc&amp;utm_campaign=DebtReductionInc&amp;utm_content=Credit%20Card%20Debt&amp;keyword=Get%20Rid%20Of%20Credit%20Card%20Debt&amp;OVRAW=how%20to%20get%20rid%20credit%20card%20debt&amp;OVKEY=how%20to%20get%20rid%20credit%20card%20debt&amp;OVMTC=standard&amp;OVADID=42233466522&amp;OVKWID=207713473522"/>
  </r>
  <r>
    <x v="2250"/>
    <s v="Jordan"/>
    <s v="jmfay972@msn.com"/>
    <s v="xKveaKKf6kKkInMuMVVJCg"/>
    <x v="1"/>
    <x v="9"/>
    <x v="0"/>
    <s v="DebtReductionInc"/>
    <x v="0"/>
    <x v="1"/>
    <x v="0"/>
    <s v="CA"/>
    <x v="2"/>
    <m/>
    <x v="2"/>
    <m/>
    <s v="DebtReductionInc"/>
    <s v="General Debt"/>
    <m/>
    <m/>
    <m/>
    <m/>
    <x v="0"/>
    <s v="utm_source=yahoo&amp;utm_medium=cpc&amp;utm_campaign=DebtReductionInc&amp;utm_content=General%20Debt&amp;keyword=Unsecured%20Debt%20Solutions&amp;OVRAW=unsecured%20debt%20search&amp;OVKEY=unsecured%20debt&amp;OVMTC=advanced&amp;OVADID=42233303522&amp;OVKWID=207713413022"/>
  </r>
  <r>
    <x v="2251"/>
    <s v="Carlinda"/>
    <s v="oldskooldancer@aol.com"/>
    <s v="B8070FF2-52E3-42C3-8303-839E0A21CC2F"/>
    <x v="0"/>
    <x v="8"/>
    <x v="0"/>
    <s v="DebtReductionInc"/>
    <x v="0"/>
    <x v="1"/>
    <x v="1"/>
    <s v="CA"/>
    <x v="2"/>
    <m/>
    <x v="2"/>
    <s v="search.yahoo.com"/>
    <s v="DebtReductionInc"/>
    <s v="Credit Card Debt"/>
    <m/>
    <s v="legal credit card debt elimination"/>
    <s v="http://search.yahoo.com/search"/>
    <s v="ei=UTF-8&amp;fr=slv8-hptb6&amp;p=legal credit card debt elimination&amp;rs=0&amp;fr2=rs-top"/>
    <x v="0"/>
    <s v="utm_source=yahoo&amp;utm_medium=cpc&amp;utm_campaign=DebtReductionInc&amp;utm_content=Credit%20Card%20Debt&amp;keyword=Credit%20Card%20Debt%20Elimination&amp;OVRAW=legal%20credit%20card%20debt%20elimination&amp;OVKEY=credit%20card%20debt%20elimination&amp;OVMTC=advanced&amp;OVADID=42233468522&amp;OVKWID=207713145522"/>
  </r>
  <r>
    <x v="2252"/>
    <s v="Aaron"/>
    <s v="qweqrhlobyl@gmail.com"/>
    <s v="99A9A858-B255-4A1D-9C4E-769514C95D10"/>
    <x v="0"/>
    <x v="6"/>
    <x v="0"/>
    <s v="DebtReductionInc"/>
    <x v="1"/>
    <x v="0"/>
    <x v="1"/>
    <s v="CA"/>
    <x v="4"/>
    <m/>
    <x v="2"/>
    <s v="pages.us.com"/>
    <s v="DebtReductionInc"/>
    <s v="Debt Reduction"/>
    <m/>
    <m/>
    <s v="http://pages.us.com/adsection.php"/>
    <s v="link=MD03NjE1NTU5OTA9NTgxMTg2Mjc0PTg5ODk4MTI1Nzk9NDk3NjImcHJvdmtleXdvcmQ9ZGVidCByZWR1Y2luZyZiaWRrZXl3b3JkPWRlYnQgcmVkdWNpbmcmc291cmNlPUEmYmlkbWF0Y2g9Yg==&amp;feed=4"/>
    <x v="0"/>
    <s v="utm_source=yahoo&amp;utm_medium=cpc&amp;utm_campaign=DebtReductionInc&amp;utm_content=Debt%20Reduction&amp;keyword=Reducing%20Debt%20Today&amp;OVRAW=Debt%20Reducing&amp;OVKEY=debt%20reducing&amp;OVMTC=standard&amp;OVADID=41951293522&amp;OVKWID=207713019022"/>
  </r>
  <r>
    <x v="2253"/>
    <s v="Ruben"/>
    <s v="mardivq@yahoo.com"/>
    <s v="74B9B78A-6AFE-4215-BEB9-5B1B48213367"/>
    <x v="0"/>
    <x v="2"/>
    <x v="0"/>
    <s v="DebtReductionInc"/>
    <x v="0"/>
    <x v="1"/>
    <x v="1"/>
    <s v="CA"/>
    <x v="4"/>
    <m/>
    <x v="2"/>
    <s v="search.yahoo.com"/>
    <s v="DebtReductionInc"/>
    <s v="Stop Collections"/>
    <m/>
    <s v="fair debt collection"/>
    <s v="http://search.yahoo.com/bin/search"/>
    <s v="p=fair%20debt%20collection"/>
    <x v="0"/>
    <s v="utm_source=yahoo&amp;utm_medium=cpc&amp;utm_campaign=DebtReductionInc&amp;utm_content=Stop%20Collections&amp;keyword=Stop%20Debt%20Collection&amp;OVRAW=fair%20debt%20collection&amp;OVKEY=debt%20collection%20law&amp;OVMTC=advanced&amp;OVADID=42233320022&amp;OVKWID=207721353022"/>
  </r>
  <r>
    <x v="2254"/>
    <s v="Daniel"/>
    <s v="dvera1030@yahoo.com"/>
    <s v="0DE82191-5ECC-46BD-8F49-00BDD00065FF"/>
    <x v="0"/>
    <x v="0"/>
    <x v="0"/>
    <s v="DebtReductionInc"/>
    <x v="3"/>
    <x v="0"/>
    <x v="0"/>
    <s v="CA"/>
    <x v="7"/>
    <m/>
    <x v="2"/>
    <s v="www.foundry42.com"/>
    <s v="DebtReductionInc"/>
    <s v="Credit Card Consolidation"/>
    <m/>
    <m/>
    <s v="http://www.foundry42.com/lieberman/"/>
    <s v="format=html&amp;keywords=Credit%20Card%20Debt&amp;maxcount=5&amp;referrer=&amp;keyword=&amp;camp=&amp;group=&amp;creativeid=&amp;traffictype=&amp;feed=PM&amp;serveUrl=http%3a%2f%2fwww.debtgone.org%2fCredit-Card-Debt.cfm"/>
    <x v="0"/>
    <s v="utm_source=yahoo&amp;utm_medium=cpc&amp;utm_campaign=DebtReductionInc&amp;utm_content=Credit%20Card%20Consolidation&amp;keyword=Credit%20Card%20Consolidation&amp;OVRAW=Credit%20Card%20Debt&amp;OVKEY=credit%20card%20consolidation&amp;OVMTC=advanced&amp;OVADID=41951287022&amp;OVKWID=207713091022"/>
  </r>
  <r>
    <x v="1552"/>
    <s v="Kattina"/>
    <s v="ktbrittan@yahoo.com"/>
    <s v="HPq5LCoQpUKzRRMzvOvPlA"/>
    <x v="5"/>
    <x v="0"/>
    <x v="0"/>
    <s v="DebtReductionInc"/>
    <x v="2"/>
    <x v="2"/>
    <x v="0"/>
    <s v="LA"/>
    <x v="7"/>
    <m/>
    <x v="2"/>
    <s v="www.findstuff.com"/>
    <s v="DebtReductionInc"/>
    <s v="Debt Consolidation"/>
    <m/>
    <m/>
    <s v="http://www.findstuff.com/home/search/"/>
    <s v="uvx=W7gIytRTMOymIUNFL8NgpD4ZafA3v1VcCmCPWLgwOtd2P7ShEfrWOVhtk_NZyuXh8hvccS_PsB49uOL2zqM_oT4iZ4unD-7mZuFF6ZZPsWChi3bLMjcaFfAfX9iKPgEY9_ZalHcZHO853cIzASlBOz6UrqLTnflLVaePhm4xohR5J_d4ax4WJN2IPpG5prZFX8NZJCrMr7w%2A"/>
    <x v="0"/>
    <s v="utm_source=yahoo&amp;utm_medium=cpc&amp;utm_campaign=DebtReductionInc&amp;utm_content=Debt%20Consolidation&amp;keyword=Government%20Debt%20Consolidation&amp;OVRAW=government%20debt%20consolidation&amp;OVKEY=government%20debt%20consolidation&amp;OVMTC=standard&amp;OVADID=41951255522&amp;OVKWID=207713454522"/>
  </r>
  <r>
    <x v="2255"/>
    <s v="Meredith"/>
    <s v="mepowell@att.net"/>
    <s v="9o6BJLZzSkSYsi2IXUYkpA"/>
    <x v="1"/>
    <x v="0"/>
    <x v="0"/>
    <s v="DebtReductionInc"/>
    <x v="0"/>
    <x v="4"/>
    <x v="0"/>
    <s v="LA"/>
    <x v="9"/>
    <m/>
    <x v="2"/>
    <m/>
    <s v="DebtReductionInc"/>
    <s v="General Debt"/>
    <m/>
    <m/>
    <m/>
    <m/>
    <x v="0"/>
    <s v="utm_source=yahoo&amp;utm_medium=cpc&amp;utm_campaign=DebtReductionInc&amp;utm_content=General%20Debt&amp;keyword=Debt%20Solutions&amp;OVRAW=debt%20problem&amp;OVKEY=debt%20problem&amp;OVMTC=standard&amp;OVADID=42233303522&amp;OVKWID=207713293522"/>
  </r>
  <r>
    <x v="2256"/>
    <s v="Joseph"/>
    <s v="joeyv@beld.net"/>
    <s v="rqH0CZi1m0qJvekmNStPDw"/>
    <x v="2"/>
    <x v="0"/>
    <x v="0"/>
    <s v="DebtReductionInc"/>
    <x v="0"/>
    <x v="1"/>
    <x v="0"/>
    <s v="MA"/>
    <x v="0"/>
    <m/>
    <x v="2"/>
    <s v="consalodate.com"/>
    <s v="DebtReductionInc"/>
    <s v="Debt Consolidation - high volume"/>
    <m/>
    <m/>
    <s v="http://consalodate.com/dtzsch/-FW2/150924/student_loan_debt_consolidation"/>
    <m/>
    <x v="0"/>
    <s v="utm_source=yahoo&amp;utm_medium=cpc&amp;utm_campaign=DebtReductionInc&amp;utm_content=Debt%20Consolidation%20-%20high%20volume&amp;keyword=About%20Debt%20Consolidation&amp;OVRAW=student%2Bloan%2Bdebt%2Bconsolidation&amp;OVKEY=debt%20consolidation&amp;OVMTC=advanced&amp;OVADID=42233440522&amp;OVKWID=207713482022"/>
  </r>
  <r>
    <x v="2257"/>
    <s v="peter"/>
    <s v="phowell75@aol.com"/>
    <s v="AD9FDD01-273F-4869-88F9-FE2E6CA33988"/>
    <x v="0"/>
    <x v="9"/>
    <x v="0"/>
    <s v="DebtReductionInc"/>
    <x v="0"/>
    <x v="1"/>
    <x v="0"/>
    <s v="MA"/>
    <x v="0"/>
    <m/>
    <x v="0"/>
    <s v="search.aol.com"/>
    <s v="Debt Holding Tank"/>
    <s v="Holding Tank - Debt"/>
    <s v="Msnbc debt"/>
    <m/>
    <s v="http://search.aol.com/aol/weboffers"/>
    <s v="s_it=wo_more&amp;q=msnbc debt stimulus"/>
    <x v="0"/>
    <s v="utm_source=google&amp;utm_medium=CPC&amp;utm_content=Holding%20Tank%20-%20Debt&amp;utm_campaign=Debt%20Holding%20Tank&amp;utm_term=Msnbc%20debt&amp;keyword=How%20Can%20I%20Consolidate%20My%20Debt"/>
  </r>
  <r>
    <x v="2258"/>
    <s v="tracy"/>
    <s v="btbba6@comcast.net"/>
    <s v="F86C3019-E694-471A-8E21-7A7453A98E90"/>
    <x v="0"/>
    <x v="6"/>
    <x v="0"/>
    <s v="DebtReductionInc"/>
    <x v="0"/>
    <x v="1"/>
    <x v="1"/>
    <s v="MA"/>
    <x v="0"/>
    <m/>
    <x v="0"/>
    <s v="www.google.com"/>
    <s v="Credit"/>
    <s v="How"/>
    <s v="How to lower credit interest"/>
    <s v="how to lower interest rates on credit cards"/>
    <s v="http://www.google.com/search"/>
    <s v="hl=en&amp;q=how to lower interest rates on credit cards&amp;aq=0&amp;oq=how to lower interest r"/>
    <x v="0"/>
    <s v="utm_source=google&amp;utm_medium=CPC&amp;utm_content=How&amp;utm_campaign=Credit&amp;utm_term=How%20to%20lower%20credit%20interest&amp;keyword=How%20Can%20I%20Consolidate%20My%20Debt"/>
  </r>
  <r>
    <x v="2259"/>
    <s v="robin"/>
    <s v="balgobinr@comcast.net"/>
    <s v="DD706C34-A36C-4E07-BD97-B9D9A430D808"/>
    <x v="0"/>
    <x v="0"/>
    <x v="0"/>
    <s v="DebtReductionInc"/>
    <x v="0"/>
    <x v="1"/>
    <x v="0"/>
    <s v="CO"/>
    <x v="0"/>
    <m/>
    <x v="0"/>
    <s v="www.google.com"/>
    <s v="Debt General"/>
    <s v="Loan Default"/>
    <s v="Loan default help"/>
    <s v="default student loan assistance"/>
    <s v="http://www.google.com/search"/>
    <s v="q=default student loan assistance&amp;ie=utf-8&amp;oe=utf-8&amp;aq=t&amp;rls=org.mozilla:en-US:official&amp;client=firefox-a"/>
    <x v="0"/>
    <s v="utm_source=google&amp;utm_medium=CPC&amp;utm_content=Loan%20Default&amp;utm_campaign=Debt%20General&amp;utm_term=Loan%20default%20help&amp;keyword=How%20Can%20I%20Consolidate%20My%20Debt"/>
  </r>
  <r>
    <x v="2260"/>
    <s v="Workineh"/>
    <s v="workk_tena@yahoo.com"/>
    <s v="63D5DBEA-7511-44B2-ABA4-CB60E1EAB8C9"/>
    <x v="0"/>
    <x v="0"/>
    <x v="0"/>
    <s v="DebtReductionInc"/>
    <x v="0"/>
    <x v="1"/>
    <x v="0"/>
    <s v="CO"/>
    <x v="9"/>
    <m/>
    <x v="0"/>
    <s v="www.google.com"/>
    <s v="Debt Holding Tank"/>
    <s v="Holding Tank - Debt"/>
    <s v="Debt calculator"/>
    <s v="debt calculator"/>
    <s v="http://www.google.com/url"/>
    <s v="q=debt calculator&amp;url=/aclk%3Fsa%3Dl%26ai%3DCLe_Ct90tStiZEI6ytQOsor2QC-Db1b8BnrGe-Qz9oP0LEAEoCFCtj4r5_f____8BYMm2hofMo8AXoAHioZH2A8gBAaoEFE_QLP8DrLjYNH744RpR9eUiMmIy%26num%3D1%26sig%3DAGiWqtzHsvKAASebgy37Utc0D7oZCryaYA%26q%3Dhttp://www.debtreductioninc.com/index8.html%253Futm_source%253Dgoogle%2526utm_medium%253DCPC%2526utm_content%253DHolding%252520Tank%252520-%252520Debt%2526utm_campaign%253DDebt%252520Holding%252520Tank%2526utm_term%253DDebt%252520calculator%2526keyword%253DHow%252520Can%252520I%252520Consolidate%252520My%252520Debt%253F&amp;rct=j&amp;ei=t90tSpmwD4PSswOovrHLCA&amp;usg=AFQjCNFBwg88Yf7jorNUQAHq2hfAXOZqwQ"/>
    <x v="0"/>
    <s v="utm_source=google&amp;utm_medium=CPC&amp;utm_content=Holding%20Tank%20-%20Debt&amp;utm_campaign=Debt%20Holding%20Tank&amp;utm_term=Debt%20calculator&amp;keyword=How%20Can%20I%20Consolidate%20My%20Debt"/>
  </r>
  <r>
    <x v="1498"/>
    <s v="Bruce"/>
    <s v="brucegoepfert@comcast.net"/>
    <s v="vT_-ek6Ur0m12nz8XXAkow"/>
    <x v="5"/>
    <x v="9"/>
    <x v="0"/>
    <s v="DebtReductionInc"/>
    <x v="0"/>
    <x v="1"/>
    <x v="0"/>
    <s v="CO"/>
    <x v="8"/>
    <m/>
    <x v="0"/>
    <s v="search.comcast.net"/>
    <s v="Debt Holding Tank"/>
    <s v="Holding Tank - Debt"/>
    <s v="Debtrescueusa"/>
    <s v="www.debtrescueusa.com"/>
    <s v="http://search.comcast.net/"/>
    <s v="q=www.debtrescueusa.com&amp;cat=Web&amp;con=betaa"/>
    <x v="0"/>
    <s v="utm_source=google&amp;utm_medium=CPC&amp;utm_content=Holding%20Tank%20-%20Debt&amp;utm_campaign=Debt%20Holding%20Tank&amp;utm_term=Debtrescueusa&amp;keyword=How%20Can%20I%20Consolidate%20My%20Debt"/>
  </r>
  <r>
    <x v="2261"/>
    <s v="Noel"/>
    <s v="nsch12@comcast.net"/>
    <s v="045AC2C3-15E2-40B4-A0B4-C83EB1C3E023"/>
    <x v="0"/>
    <x v="9"/>
    <x v="0"/>
    <s v="DebtReductionInc"/>
    <x v="0"/>
    <x v="1"/>
    <x v="0"/>
    <s v="CO"/>
    <x v="8"/>
    <m/>
    <x v="2"/>
    <m/>
    <s v="state"/>
    <s v="Debt Solution"/>
    <m/>
    <m/>
    <m/>
    <m/>
    <x v="0"/>
    <s v="utm_source=yahoo&amp;utm_medium=cpc&amp;utm_campaign=state&amp;utm_content=Debt%20Solution&amp;keyword=Debt%20Solutions%20In%20Colorado&amp;OVRAW=debtsoloutions%20colorado&amp;OVKEY=debtsoloutions%20colorado&amp;OVMTC=standard&amp;OVADID=41951185022&amp;OVKWID=207729597522"/>
  </r>
  <r>
    <x v="2262"/>
    <s v="Benjamin"/>
    <s v="benjamin.d.jones2@us.army.mil"/>
    <s v="VLVScf0Eok2uBpXNi2riwg"/>
    <x v="1"/>
    <x v="2"/>
    <x v="0"/>
    <s v="DebtReductionInc"/>
    <x v="0"/>
    <x v="1"/>
    <x v="1"/>
    <s v="CO"/>
    <x v="8"/>
    <m/>
    <x v="0"/>
    <s v="www.google.com"/>
    <s v="Debt Holding Tank"/>
    <s v="Holding Tank - Debt"/>
    <s v="Msnbc debt"/>
    <s v="msnbc debt stimulus package"/>
    <s v="http://www.google.com/search"/>
    <s v="hl=en&amp;client=firefox-a&amp;rls=org.mozilla:en-US:official&amp;hs=Jja&amp;ei=qY8USvvzDpW6tgO-vNnfDQ&amp;sa=X&amp;oi=spell&amp;resnum=0&amp;ct=result&amp;cd=1&amp;q=msnbc debt stimulus package&amp;spell=1"/>
    <x v="0"/>
    <s v="utm_source=google&amp;utm_medium=CPC&amp;utm_content=Holding%20Tank%20-%20Debt&amp;utm_campaign=Debt%20Holding%20Tank&amp;utm_term=Msnbc%20debt&amp;keyword=How%20Can%20I%20Consolidate%20My%20Debt"/>
  </r>
  <r>
    <x v="2263"/>
    <s v="Inna"/>
    <s v="mareyassich@msn.com"/>
    <s v="46tBXM3W9kivEW81czA6fQ"/>
    <x v="1"/>
    <x v="6"/>
    <x v="0"/>
    <s v="DebtReductionInc"/>
    <x v="0"/>
    <x v="0"/>
    <x v="1"/>
    <s v="CO"/>
    <x v="9"/>
    <m/>
    <x v="0"/>
    <s v="googleads.g.doubleclick.net"/>
    <s v="DebtReductionInc"/>
    <s v="Credit Card Debt - high volume"/>
    <m/>
    <m/>
    <s v="http://googleads.g.doubleclick.net/pagead/ads"/>
    <s v="client=ca-pub-1395555433452684&amp;dt=1246319999071&amp;lmt=1246319999&amp;prev_fmts=234x60_as&amp;format=160x600_as&amp;output=html&amp;correlator=1246319998837&amp;channel=1602099034&amp;url=http%3A%2F%2Fwww.dickmorris.com%2Fblog%2F2009%2F05%2F22%2Fobamas-credit-card-reform-is-a-fraud%2F&amp;color_bg=F0F0F0&amp;color_text=000000&amp;color_link=0000FF&amp;color_url=008000&amp;color_border=000000&amp;ad_type=text_image&amp;ref=http%3A%2F%2Fwww.google.com%2Fsearch%3Fq%3Dobama%2Bcredit%2Bcard%2Bprogram%26rls%3Dcom.microsoft%3A*%26ie%3DUTF-8%26oe%3DUTF-8%26startIndex%3D%26startPage%3D1&amp;frm=0&amp;ga_vid=1099062031.1246319790&amp;ga_sid=1246319790&amp;ga_hid=1682239913&amp;ga_fc=true&amp;flash=10.0.22.87&amp;w=160&amp;h=600&amp;u_h=768&amp;u_w=1024&amp;u_ah=738&amp;u_aw=1024&amp;u_cd=32&amp;u_tz=-300&amp;u_his=7&amp;u_java=true&amp;dtd=250&amp;xpc=1JMW6z4jPp&amp;p=http%3A//www.dickmorris.com"/>
    <x v="0"/>
    <s v="utm_source=Google&amp;utm_medium=cpc&amp;utm_campaign=DebtReductionInc&amp;utm_content=Credit%20Card%20Debt%20-%20high%20volume&amp;keyword=Eliminate%20Credit%20Card%20Debt"/>
  </r>
  <r>
    <x v="2264"/>
    <s v="Craig"/>
    <s v="crt333@gmail.com"/>
    <s v="r89k4MdbKEixBbpLB9Va9A"/>
    <x v="2"/>
    <x v="8"/>
    <x v="0"/>
    <s v="DebtReductionInc"/>
    <x v="1"/>
    <x v="0"/>
    <x v="1"/>
    <s v="CO"/>
    <x v="9"/>
    <m/>
    <x v="0"/>
    <s v="www.google.com"/>
    <s v="Debt Holding Tank"/>
    <s v="Holding Tank - Debt"/>
    <s v="Government grants for debt"/>
    <s v="government grants for debt"/>
    <s v="http://www.google.com/url"/>
    <s v="q=government grants for debt&amp;url=/aclk%3Fsa%3Dl%26ai%3DCSGyoY8qjSpWvCY60tQOq6JT-BuDb1b8BxLCe-Qzb4ZXaBhADKAhQkLGz7_______AWDJloyHzKPAF6AB4qGR9gPIAQGqBBRP0DdmH50MBs8Yv_9TeRopVUBUkQ%26num%3D6%26sig%3DAGiWqtyN6eeuLJg6NF7iNw_Dgx-fY5Pj2g%26q%3Dhttp://www.debtreductioninc.com/index8.html%253Futm_source%253Dgoogle%2526utm_medium%253DCPC%2526utm_content%253DHolding%252520Tank%252520-%252520Debt%2526utm_campaign%253DDebt%252520Holding%252520Tank%2526utm_term%253DGovernment%252520grants%252520for%252520debt%2526keyword%253DHow%252520Can%252520I%252520Consolidate%252520My%252520Debt%253F&amp;rct=j&amp;ei=Y8qjSv_ACJHcsgOPvKiNDw&amp;usg=AFQjCNEkTH3aXLi_GM1e6NXnKP8lKeSX9A"/>
    <x v="0"/>
    <s v="utm_source=google&amp;utm_medium=CPC&amp;utm_content=Holding%20Tank%20-%20Debt&amp;utm_campaign=Debt%20Holding%20Tank&amp;utm_term=Government%20grants%20for%20debt&amp;keyword=How%20Can%20I%20Consolidate%20My%20Debt"/>
  </r>
  <r>
    <x v="1865"/>
    <s v="Constance"/>
    <s v="csh81620@yahoo.com"/>
    <s v="4A63FB3F-BFAD-4A79-9D01-C86571665145"/>
    <x v="0"/>
    <x v="0"/>
    <x v="0"/>
    <s v="DebtReductionInc"/>
    <x v="0"/>
    <x v="1"/>
    <x v="0"/>
    <s v="CO"/>
    <x v="6"/>
    <m/>
    <x v="2"/>
    <s v="search.yahoo.com"/>
    <s v="DebtReductionInc"/>
    <s v="Credit Card Reduction"/>
    <m/>
    <s v="reducing credit card rates"/>
    <s v="http://search.yahoo.com/search"/>
    <s v="p=reducing credit card rates&amp;fr=yfp-t-501&amp;toggle=1&amp;cop=mss&amp;ei=UTF-8"/>
    <x v="0"/>
    <s v="utm_source=yahoo&amp;utm_medium=cpc&amp;utm_campaign=DebtReductionInc&amp;utm_content=Credit%20Card%20Reduction&amp;keyword=How%20To%20Reduce%20Credit%20Card%20Rate%20Apr&amp;OVRAW=reducing%20credit%20card%20rates&amp;OVKEY=how%20to%20reduce%20credit%20card%20rate&amp;OVMTC=advanced&amp;OVADID=42233477522&amp;OVKWID=207713303022"/>
  </r>
  <r>
    <x v="2265"/>
    <s v="kevin"/>
    <s v="kevinandfamily@msn.com"/>
    <s v="AD977A02-53F1-4AEB-9EDC-7E728FFD96F4"/>
    <x v="0"/>
    <x v="0"/>
    <x v="0"/>
    <s v="DebtReductionInc"/>
    <x v="1"/>
    <x v="0"/>
    <x v="0"/>
    <s v="CO"/>
    <x v="4"/>
    <m/>
    <x v="0"/>
    <s v="www.google.com"/>
    <s v="Debt General"/>
    <s v="Student Debt"/>
    <s v="Defaulted student loans"/>
    <s v="defaulted student loans"/>
    <s v="http://www.google.com/search"/>
    <s v="hl=en&amp;q=defaulted student loans&amp;aq=0&amp;oq=defaulted s&amp;aqi=g10"/>
    <x v="0"/>
    <s v="utm_source=google&amp;utm_medium=CPC&amp;utm_content=Student%20Debt&amp;utm_campaign=Debt%20General&amp;utm_term=Defaulted%20student%20loans&amp;keyword=How%20Can%20I%20Consolidate%20My%20Debt"/>
  </r>
  <r>
    <x v="2266"/>
    <s v="Diane"/>
    <s v="wilmaflinstone50@yahoo.com"/>
    <s v="78B494E8-2846-40B9-9F60-1B336FEDF5DE"/>
    <x v="0"/>
    <x v="0"/>
    <x v="0"/>
    <s v="DebtReductionInc"/>
    <x v="0"/>
    <x v="1"/>
    <x v="0"/>
    <s v="FL"/>
    <x v="3"/>
    <m/>
    <x v="0"/>
    <m/>
    <s v="DebtReductionInc"/>
    <s v="Student Debt"/>
    <m/>
    <m/>
    <m/>
    <m/>
    <x v="0"/>
    <s v="utm_source=Google&amp;utm_medium=cpc&amp;utm_campaign=DebtReductionInc&amp;utm_content=Student%20Debt&amp;keyword=Defaulted%20Student%20Loan%20Solutions"/>
  </r>
  <r>
    <x v="2267"/>
    <s v="Guillermo"/>
    <s v="masgui@msn.com"/>
    <s v="471E864F-CF64-4430-BA0D-F528591F8DE9"/>
    <x v="0"/>
    <x v="9"/>
    <x v="0"/>
    <s v="DebtReductionInc"/>
    <x v="0"/>
    <x v="1"/>
    <x v="0"/>
    <s v="FL"/>
    <x v="0"/>
    <m/>
    <x v="0"/>
    <m/>
    <s v="Debt Reduction"/>
    <s v="How"/>
    <s v="how can i reduce debt"/>
    <m/>
    <m/>
    <m/>
    <x v="0"/>
    <s v="utm_source=google&amp;utm_medium=CPC&amp;utm_content=How&amp;utm_campaign=Debt%20Reduction&amp;utm_term=how%20can%20i%20reduce%20debt&amp;keyword=Be%20Debt%20Free%20in%2012%20-%2036%20Months."/>
  </r>
  <r>
    <x v="2268"/>
    <s v="Alan"/>
    <s v="aamacker@sbcglobal.net"/>
    <s v="94956052-86F5-4CFD-B82D-72303ACA0FD8"/>
    <x v="0"/>
    <x v="10"/>
    <x v="0"/>
    <s v="DebtReductionInc"/>
    <x v="1"/>
    <x v="3"/>
    <x v="1"/>
    <s v="TX"/>
    <x v="9"/>
    <m/>
    <x v="2"/>
    <s v="search.yahoo.com"/>
    <s v="DebtReductionInc"/>
    <s v="Credit Card Consolidation"/>
    <m/>
    <s v="credit card debt"/>
    <s v="http://search.yahoo.com/search;_ylt=Am0_4JqccBH3RkHvzZCDI6emN3wV"/>
    <s v="p=credit card debt&amp;fr=att-portal-s&amp;toggle=1&amp;cop=&amp;ei=UTF-8"/>
    <x v="0"/>
    <s v="utm_source=yahoo&amp;utm_medium=cpc&amp;utm_campaign=DebtReductionInc&amp;utm_content=Credit%20Card%20Consolidation&amp;keyword=Credit%20Card%20Consolidation&amp;OVRAW=credit%20card%20debt&amp;OVKEY=credit%20card%20consolidation&amp;OVMTC=advanced&amp;OVADID=41951287022&amp;OVKWID=207713091022"/>
  </r>
  <r>
    <x v="2269"/>
    <s v="Priscilla"/>
    <s v="cilla.chavez@yahoo.com"/>
    <s v="VUl6bUSDvkax3wR14Ye4kg"/>
    <x v="5"/>
    <x v="9"/>
    <x v="0"/>
    <s v="DebtReductionInc"/>
    <x v="0"/>
    <x v="1"/>
    <x v="0"/>
    <s v="CA"/>
    <x v="2"/>
    <m/>
    <x v="0"/>
    <s v="search.mywebsearch.com"/>
    <s v="Debt General"/>
    <s v="General Debt"/>
    <s v="Clear debt"/>
    <m/>
    <s v="http://search.mywebsearch.com/mywebsearch/AJmain.jhtml"/>
    <s v="searchfor=clear dept&amp;PG=SEASUSH&amp;SEC=ABMANY&amp;st=kwd&amp;ptnrS=ZKxdm021YYUS"/>
    <x v="0"/>
    <s v="utm_source=google&amp;utm_medium=CPC&amp;utm_content=General%20Debt&amp;utm_campaign=Debt%20General&amp;utm_term=Clear%20debt&amp;keyword=How%20Can%20I%20Consolidate%20My%20Debt"/>
  </r>
  <r>
    <x v="2270"/>
    <s v="sharon"/>
    <s v="alcolmj@live.com"/>
    <s v="C4BF5AD3-43EF-43D8-9665-44A8476BD1DA"/>
    <x v="0"/>
    <x v="2"/>
    <x v="0"/>
    <s v="DebtReductionInc"/>
    <x v="0"/>
    <x v="1"/>
    <x v="1"/>
    <s v="CA"/>
    <x v="6"/>
    <m/>
    <x v="0"/>
    <s v="searchportal.information.com"/>
    <s v="Debt General"/>
    <s v="Student Debt"/>
    <s v="Student loan default"/>
    <m/>
    <s v="http://searchportal.information.com/"/>
    <s v="epl=00790048UlsNZ0sAVVETVRBeHgEJXgBdCFkCWFJcCEJcVFREUBwbVw1VHxFACVACVlEJUlUHUQ1AVjxcU1xUAwA"/>
    <x v="0"/>
    <s v="utm_source=google&amp;utm_medium=CPC&amp;utm_content=Student%20Debt&amp;utm_campaign=Debt%20General&amp;utm_term=Student%20loan%20default&amp;keyword=How%20Can%20I%20Consolidate%20My%20Debt"/>
  </r>
  <r>
    <x v="2271"/>
    <s v="frank"/>
    <s v="www.ampy_frank@yahoo.com"/>
    <s v="34E875D8-1E29-4593-8336-944C0DF8A3FB"/>
    <x v="0"/>
    <x v="0"/>
    <x v="0"/>
    <s v="DebtReductionInc"/>
    <x v="0"/>
    <x v="1"/>
    <x v="0"/>
    <s v="CA"/>
    <x v="2"/>
    <m/>
    <x v="0"/>
    <s v="www.google.com"/>
    <s v="Debt General"/>
    <s v="Lower Payments"/>
    <s v="Credit card payments"/>
    <s v="www.chase.com creditcards payment"/>
    <s v="http://www.google.com/search"/>
    <s v="rlz=1W1ADBF_en&amp;hl=en&amp;q=www.chase.com creditcards payment&amp;aq=2&amp;oq=www.chase&amp;aqi=g10"/>
    <x v="0"/>
    <s v="utm_source=google&amp;utm_medium=CPC&amp;utm_content=Lower%20Payments&amp;utm_campaign=Debt%20General&amp;utm_term=Credit%20card%20payments&amp;keyword=Lower%20My%20Credit%20Card%20Payments"/>
  </r>
  <r>
    <x v="2272"/>
    <s v="Richard"/>
    <s v="marleythegreat@yahoo.com"/>
    <s v="B7375C94-189B-4C2E-91E1-D3373C8BFF24"/>
    <x v="0"/>
    <x v="0"/>
    <x v="0"/>
    <s v="DebtReductionInc"/>
    <x v="0"/>
    <x v="0"/>
    <x v="0"/>
    <s v="CA"/>
    <x v="3"/>
    <m/>
    <x v="0"/>
    <s v="googleads.g.doubleclick.net"/>
    <s v="DebtReductionInc"/>
    <s v="Student Debt"/>
    <m/>
    <m/>
    <s v="http://googleads.g.doubleclick.net/pagead/ads"/>
    <s v="client=ca-pub-9263621359884627&amp;dt=1247208944487&amp;lmt=1244455627&amp;format=336x280_as&amp;output=html&amp;correlator=1247208944487&amp;url=http%3A%2F%2Fwww.debtchallenges.com%2Fconsolidatestudentloans.html&amp;ad_type=text&amp;ref=http%3A%2F%2Fwww.debtchallenges.com%2Fdebtassistance_1.html&amp;frm=0&amp;ga_vid=526966775.1247208927&amp;ga_sid=1247208927&amp;ga_hid=437721010&amp;ga_fc=true&amp;flash=9.0.124&amp;w=336&amp;h=280&amp;u_h=768&amp;u_w=1024&amp;u_ah=738&amp;u_aw=1024&amp;u_cd=32&amp;u_tz=-420&amp;u_his=8&amp;u_nplug=10&amp;u_nmime=24&amp;dtd=36&amp;xpc=a3vd0s2w47&amp;p=http%3A//www.debtchallenges.com"/>
    <x v="0"/>
    <s v="utm_source=Google&amp;utm_medium=cpc&amp;utm_campaign=DebtReductionInc&amp;utm_content=Student%20Debt&amp;keyword=Defaulted%20Student%20Loan%20Solutions"/>
  </r>
  <r>
    <x v="2273"/>
    <s v="marco"/>
    <s v="RODRIGUEZ.MARCO14@yahoo.com"/>
    <s v="938044B4-3C8B-4B84-BFD0-B0D825F72F39"/>
    <x v="0"/>
    <x v="8"/>
    <x v="0"/>
    <s v="DebtReductionInc"/>
    <x v="4"/>
    <x v="3"/>
    <x v="1"/>
    <s v="CA"/>
    <x v="9"/>
    <m/>
    <x v="0"/>
    <m/>
    <s v="DebtReductionInc"/>
    <s v="Lower Payments"/>
    <m/>
    <m/>
    <m/>
    <m/>
    <x v="2"/>
    <s v="utm_source=Google&amp;utm_medium=cpc&amp;utm_campaign=DebtReductionInc&amp;utm_content=Lower%20Payments&amp;keyword=How%20To%20Lower%20Monthly%20Mortgage%20Payments"/>
  </r>
  <r>
    <x v="2274"/>
    <s v="sandy"/>
    <s v="sanav82@yahoo.com"/>
    <s v="C72E13AA-D017-4FEF-BAC7-2B8B3505369F"/>
    <x v="0"/>
    <x v="0"/>
    <x v="0"/>
    <s v="DebtReductionInc"/>
    <x v="3"/>
    <x v="0"/>
    <x v="0"/>
    <s v="CA"/>
    <x v="9"/>
    <m/>
    <x v="1"/>
    <s v="us.mg2.mail.yahoo.com"/>
    <s v="Financial Services"/>
    <s v="Consolidate"/>
    <m/>
    <m/>
    <s v="http://us.mg2.mail.yahoo.com/dc/launch"/>
    <s v=".gx=1&amp;.rand=8lkj17osdp0et"/>
    <x v="0"/>
    <s v="utm_source=AdKnowledge&amp;utm_medium=CPC&amp;utm_content=Consolidate&amp;20Debt&amp;utm_campaign=Financial%20Services&amp;keyword=Debt%20Consolidation%20Experts"/>
  </r>
  <r>
    <x v="2275"/>
    <s v="Cynthia"/>
    <s v="cynthia_morris59@yahoo.com"/>
    <s v="C9BA5638-51A2-4840-AAD4-2F1AFD42F77B"/>
    <x v="0"/>
    <x v="5"/>
    <x v="0"/>
    <s v="DebtReductionInc"/>
    <x v="0"/>
    <x v="1"/>
    <x v="1"/>
    <s v="CA"/>
    <x v="7"/>
    <m/>
    <x v="2"/>
    <s v="directory.consumeronly.com"/>
    <s v="DebtReductionInc"/>
    <s v="Credit Card Debt"/>
    <m/>
    <m/>
    <s v="http://directory.consumeronly.com/Listings.aspx"/>
    <s v="sltcid=32040&amp;slk=negotiate credit card debt&amp;akwd=www.negotiate credit card debt.com&amp;cid=691307353&amp;uq=How do you negotiate credit card debt%3f&amp;rurl=http%3a%2f%2fwww.ask.com%2fweb%3fq%3dHow%2bdo%2byou%2bnegotiate%2bcredit%2bcard%2bdebt%3f%26search%3d%26qsrc%3d0%26o%3d0%26l%3ddir&amp;rsite=ask.com&amp;kwid=674774285&amp;nid=4&amp;feed=2749&amp;ilpc=1&amp;PopUp=0"/>
    <x v="0"/>
    <s v="utm_source=yahoo&amp;utm_medium=cpc&amp;utm_campaign=DebtReductionInc&amp;utm_content=Credit%20Card%20Debt&amp;keyword=Negotiate%20Credit%20Card%20Debt&amp;OVRAW=negotiate%20credit%20card%20debt&amp;OVKEY=negotiate%20credit%20card%20debt&amp;OVMTC=standard&amp;OVADID=42233457522&amp;OVKWID=207713191022"/>
  </r>
  <r>
    <x v="2276"/>
    <s v="Rea"/>
    <s v="189anonas_rea@yahoo.com"/>
    <s v="E0DAD44A-F117-48D4-B867-3B1CA2D5A3B0"/>
    <x v="0"/>
    <x v="0"/>
    <x v="0"/>
    <s v="DebtReductionInc"/>
    <x v="0"/>
    <x v="1"/>
    <x v="0"/>
    <s v="CA"/>
    <x v="6"/>
    <m/>
    <x v="2"/>
    <s v="www.findstuff.com"/>
    <s v="DebtReductionInc"/>
    <s v="Debt Consolidation"/>
    <m/>
    <m/>
    <s v="http://www.findstuff.com/v3/index.php"/>
    <s v="uvx=wmoNGyxvHcE-QrzWH0nuDDJD7kYOiVo--FPspgEquYsLhRRQn_yaZok_HboPv-0O4nQL6xa6U7JkbJIDWUDi-TrGqYqOD65oS5fMaIO8OdbthDGIDlw1RNFyge1CwgWxiXKMPl_yY_F2qZ8WbUcpNZrJ6nf471O7FI31py2tl2eF2fIDlNlFDwzbEcV4RG9YroyzPBlT81SvQyHbNiDhbwA-IJXXmgXyqqr5mpJs1AzoTjI50qYjEgTOV5kvBSgygSCAW-ukmZziuyLnk9jeIQ%2A%2A"/>
    <x v="0"/>
    <s v="utm_source=yahoo&amp;utm_medium=cpc&amp;utm_campaign=DebtReductionInc&amp;utm_content=Debt%20Consolidation&amp;keyword=Government%20Debt%20Consolidation&amp;OVRAW=governement%20loan%20consolidation&amp;OVKEY=government%20debt%20consolidation&amp;OVMTC=advanced&amp;OVADID=41951208522&amp;OVKWID=207713454522"/>
  </r>
  <r>
    <x v="2277"/>
    <s v="jose"/>
    <s v="joerod1@gmail.com"/>
    <s v="43A02F90-60A5-4D88-BCE9-98A92D83D897"/>
    <x v="0"/>
    <x v="0"/>
    <x v="0"/>
    <s v="DebtReductionInc"/>
    <x v="0"/>
    <x v="1"/>
    <x v="0"/>
    <s v="CA"/>
    <x v="0"/>
    <m/>
    <x v="0"/>
    <m/>
    <s v="DebtReductionInc"/>
    <s v="Credit Card Debt - high volume"/>
    <m/>
    <m/>
    <m/>
    <m/>
    <x v="0"/>
    <s v="utm_source=Google&amp;utm_medium=cpc&amp;utm_campaign=DebtReductionInc&amp;utm_content=Credit%20Card%20Debt%20-%20high%20volume&amp;keyword=Eliminate%20Credit%20Card%20Debt"/>
  </r>
  <r>
    <x v="1847"/>
    <s v="Victor"/>
    <s v="victorlsaid@yahoo.com"/>
    <s v="vEcmGSInXU_ZG_fn5gBMFw"/>
    <x v="5"/>
    <x v="0"/>
    <x v="0"/>
    <s v="DebtReductionInc"/>
    <x v="0"/>
    <x v="1"/>
    <x v="0"/>
    <s v="CA"/>
    <x v="6"/>
    <m/>
    <x v="2"/>
    <s v="ww23.rr.com"/>
    <s v="DebtReductionInc"/>
    <s v="Debt Consolidation"/>
    <m/>
    <m/>
    <s v="http://ww23.rr.com/index.php"/>
    <s v="querybox=government help for debt&amp;qs=06oENya4ZGJbKU9l45oQU4aICmrTo4DckEL8eOK5NrIUSHw5rgrPxNaIp7iw4BLL5CaubV8u_6jYYvzWDLek-HbDMjCV8z1OMtOJsky7-v04Y1fP2w8VMkgO6VXRy6hCzRELGtCg3ymSlsYrQr151f45QbKjSAQ4xDvBxbBRCfMcD0b-YLKVhLM44K9bjHYTzfB9b6WrJ6ZdGORXIApbuVnv5Ue8v8vx2s5QsCV577UeuejYEjqB26cm0Prk33gleu8NOqZLdL4zZTuaoTXbiOm0jtyImDNwsnICp_mH2kCs9VD1t7AZiQ9obXvUOoNcdajrXZxlY.%2CYT0z"/>
    <x v="0"/>
    <s v="utm_source=yahoo&amp;utm_medium=cpc&amp;utm_campaign=DebtReductionInc&amp;utm_content=Debt%20Consolidation&amp;keyword=Government%20Debt%20Consolidation&amp;OVRAW=government%20help%20for%20debt&amp;OVKEY=debt%20consolidation%20government&amp;OVMTC=advanced&amp;OVADID=41951255522&amp;OVKWID=207713454522"/>
  </r>
  <r>
    <x v="2278"/>
    <s v="Alexis"/>
    <s v="ali_gator321@yahoo.com"/>
    <s v="64C1E7EC-71AD-4F84-A53D-B5A947D83D4D"/>
    <x v="0"/>
    <x v="8"/>
    <x v="0"/>
    <s v="DebtReductionInc"/>
    <x v="0"/>
    <x v="4"/>
    <x v="1"/>
    <s v="CA"/>
    <x v="2"/>
    <m/>
    <x v="2"/>
    <s v="www.emergencydebtrelief.com"/>
    <s v="DebtReductionInc"/>
    <s v="General Debt"/>
    <m/>
    <m/>
    <s v="http://www.emergencydebtrelief.com/result.php"/>
    <s v="Lfzxpset%3EFnfshfodz%2CEfcu%2CSfmjfg%27f%3Evt%3CVT%3C8%3C2%3C2%3C29829361%3Ctuzmf2%608%2Fdtt%3C3%3Cjoufsdptnpt%60bggjmjbuf%604%60e3s%60efsq%3Cdporvfsofyu%3Cdporvfsofyu%3C32887%3C32887%3Cdmfbo%3C%3C0e0tfbsdi0q0joufsdptnpt0ynm0epnbjomboefs0joum0e3s0gfg0qpqdbu0w30%3Cenynm%2Fjoufsdptnpt%2Fpwfsuvsf%2Fdpn%27c%3E%5BX2mdnemcnO6%5BHWjeIKmcHmm%5Bj6kc31%3E%27qpt%3E5%27tfbsdi%60uzqf%3Esfmbufe%27enybsht%3E17pFOzb5%5BH2ZT7wPMKxqMjGchfmX7%7B7.%60i2%3AoVcDBBOs226CY85ZcS.4XWEWO%5BcEg4ukjKsVKNEJoGnp42OrplXm2jqFBDEdUtLqH.NNjyie%7BOmKye%60xquvWI%3AwZoKYvtv%5BXkyy%5BXujyjOmfC6jR%5Bzi6M6vOze%3Afy7tsGl%3A4qXCcniVPWxVt18KT9SVNibyxfz22nLfn%60okY%7BCN6Xq2NURHv6GfFOYlB%2F%2F-ZU1%7B%27jqvb%60je%3E4583858"/>
    <x v="0"/>
    <s v="utm_source=yahoo&amp;utm_medium=cpc&amp;utm_campaign=DebtReductionInc&amp;utm_content=General%20Debt&amp;keyword=Debt%20Relief&amp;OVRAW=emergency%20debt%20relief&amp;OVKEY=debt%20relief&amp;OVMTC=advanced&amp;OVADID=42233303522&amp;OVKWID=207713042522"/>
  </r>
  <r>
    <x v="2279"/>
    <s v="Sebrina"/>
    <s v="sebjoh41@hotmail.com"/>
    <s v="xN8WAEYjIkut6FSw53phGw"/>
    <x v="2"/>
    <x v="8"/>
    <x v="0"/>
    <s v="DebtReductionInc"/>
    <x v="1"/>
    <x v="4"/>
    <x v="1"/>
    <s v="MO"/>
    <x v="0"/>
    <m/>
    <x v="0"/>
    <m/>
    <s v="Debt General"/>
    <s v="Loan Default"/>
    <s v="Loan default help"/>
    <m/>
    <m/>
    <m/>
    <x v="0"/>
    <s v="utm_source=google&amp;utm_medium=CPC&amp;utm_content=Loan%20Default&amp;utm_campaign=Debt%20General&amp;utm_term=Loan%20default%20help&amp;keyword=2009%20Loan%20Default%20Help"/>
  </r>
  <r>
    <x v="2280"/>
    <s v="Debra"/>
    <s v="d.caravella@yahoo.com"/>
    <s v="iD5k-j1n5kesq1s7HC7HPw"/>
    <x v="2"/>
    <x v="0"/>
    <x v="0"/>
    <s v="DebtReductionInc"/>
    <x v="1"/>
    <x v="0"/>
    <x v="0"/>
    <s v="MO"/>
    <x v="7"/>
    <m/>
    <x v="1"/>
    <s v="us.mg2.mail.yahoo.com"/>
    <s v="Financial Services"/>
    <s v="Consolidate"/>
    <m/>
    <m/>
    <s v="http://us.mg2.mail.yahoo.com/dc/launch"/>
    <s v=".gx=1&amp;.rand=1admn3o29ruho"/>
    <x v="0"/>
    <s v="utm_source=AdKnowledge&amp;utm_medium=CPC&amp;utm_content=Consolidate&amp;20Debt&amp;utm_campaign=Financial%20Services&amp;keyword=Debt%20Consolidation%20Experts"/>
  </r>
  <r>
    <x v="855"/>
    <s v="Celetta"/>
    <s v="celetta@gmail.com"/>
    <s v="hfvr0NsIlESvq1L0Cz11Zg"/>
    <x v="3"/>
    <x v="7"/>
    <x v="0"/>
    <s v="DebtReductionInc"/>
    <x v="0"/>
    <x v="1"/>
    <x v="1"/>
    <s v="FL"/>
    <x v="5"/>
    <m/>
    <x v="0"/>
    <s v="ezinearticles.com"/>
    <s v="DebtReductionInc"/>
    <s v="Credit Card Debt - high volume"/>
    <m/>
    <m/>
    <s v="http://ezinearticles.com/"/>
    <s v="Debt---Americas-Enemy&amp;id=1343503"/>
    <x v="0"/>
    <s v="utm_source=Google&amp;utm_medium=cpc&amp;utm_campaign=DebtReductionInc&amp;utm_content=Credit%20Card%20Debt%20-%20high%20volume&amp;keyword=Eliminate%20Credit%20Card%20Debt"/>
  </r>
  <r>
    <x v="2281"/>
    <s v="jeff"/>
    <s v="mountainbikingsportsman@yahoo.com"/>
    <s v="FE99C0C8-3AD9-44BA-8D02-C2A8F0329F3E"/>
    <x v="0"/>
    <x v="10"/>
    <x v="0"/>
    <s v="DebtReductionInc"/>
    <x v="1"/>
    <x v="0"/>
    <x v="1"/>
    <s v="WA"/>
    <x v="0"/>
    <m/>
    <x v="2"/>
    <s v="search.yahoo.com"/>
    <s v="DebtReductionInc"/>
    <s v="Debt Services"/>
    <m/>
    <s v="debt relief"/>
    <s v="http://search.yahoo.com/search"/>
    <s v="ei=utf-8&amp;fr=slv8-logi&amp;p=debt%20relief&amp;type="/>
    <x v="0"/>
    <s v="utm_source=yahoo&amp;utm_medium=cpc&amp;utm_campaign=DebtReductionInc&amp;utm_content=Debt%20Services&amp;keyword=Debt%20Relief%20Services&amp;OVRAW=relief%20%22debt%20reduction%22&amp;OVKEY=debt%20relief%20services&amp;OVMTC=advanced&amp;OVADID=42233327522&amp;OVKWID=207713213522"/>
  </r>
  <r>
    <x v="2282"/>
    <s v="LESTER"/>
    <s v="aiasinfo@yahoo.com"/>
    <s v="BFC2E58F-DCE4-436C-B02F-B7F93B2C51AE"/>
    <x v="0"/>
    <x v="2"/>
    <x v="0"/>
    <s v="DebtReductionInc"/>
    <x v="5"/>
    <x v="0"/>
    <x v="1"/>
    <s v="OR"/>
    <x v="5"/>
    <m/>
    <x v="2"/>
    <s v="search.yahoo.com"/>
    <s v="DebtReductionInc"/>
    <s v="Debt Reduction"/>
    <m/>
    <s v="best rated debt reduction company;s"/>
    <s v="http://search.yahoo.com/search;_ylt=AqSGD0hUSwCydffFuPFLPtNG2vAI"/>
    <s v="p=best rated debt reduction company%3Bs&amp;fr=my-myy&amp;toggle=1&amp;cop=&amp;ei=UTF-8"/>
    <x v="0"/>
    <s v="utm_source=yahoo&amp;utm_medium=cpc&amp;utm_campaign=DebtReductionInc&amp;utm_content=Debt%20Reduction&amp;keyword=Debt%20Reduction%20Companies&amp;OVRAW=best%20rated%20debt%20reduction%20companies&amp;OVKEY=debt%20reduction%20company&amp;OVMTC=advanced&amp;OVADID=41951160522&amp;OVKWID=207713299522"/>
  </r>
  <r>
    <x v="2283"/>
    <s v="lauren"/>
    <s v="larncomp@yahoo.com"/>
    <s v="245320CC-17B2-4694-9D1C-D68D8C6A74E9"/>
    <x v="0"/>
    <x v="6"/>
    <x v="0"/>
    <s v="DebtReductionInc"/>
    <x v="1"/>
    <x v="0"/>
    <x v="1"/>
    <s v="CA"/>
    <x v="8"/>
    <m/>
    <x v="0"/>
    <s v="www.google.com"/>
    <s v="Debt Holding Tank"/>
    <s v="Holding Tank - Debt"/>
    <s v="Fair debt act"/>
    <s v="fair debt act"/>
    <s v="http://www.google.com/search"/>
    <s v="client=firefox-a&amp;rls=org.mozilla%3Aen-US%3Aofficial&amp;channel=s&amp;hl=en&amp;q=fair debt act&amp;btnG=Google Search"/>
    <x v="0"/>
    <s v="utm_source=google&amp;utm_medium=CPC&amp;utm_content=Holding%20Tank%20-%20Debt&amp;utm_campaign=Debt%20Holding%20Tank&amp;utm_term=Fair%20debt%20act&amp;keyword=How%20Can%20I%20Consolidate%20My%20Debt"/>
  </r>
  <r>
    <x v="2284"/>
    <s v="Julie"/>
    <s v="jewelsmurr@yahoo.com"/>
    <s v="uxzXN9_-m0WV2v2cTAr2-Q"/>
    <x v="2"/>
    <x v="10"/>
    <x v="0"/>
    <s v="DebtReductionInc"/>
    <x v="2"/>
    <x v="3"/>
    <x v="1"/>
    <s v="OR"/>
    <x v="2"/>
    <m/>
    <x v="2"/>
    <s v="www.moneypowercenter.com"/>
    <s v="DebtReductionInc"/>
    <s v="Student Debt - high volume"/>
    <m/>
    <m/>
    <s v="http://www.moneypowercenter.com/investing/"/>
    <s v="ovraw=Student Loan Bill&amp;ovkey=student loan debt reduction&amp;ovmtc=advanced&amp;ovadid=12543611011&amp;ovkwid=92408715011"/>
    <x v="0"/>
    <s v="utm_source=yahoo&amp;utm_medium=cpc&amp;utm_campaign=DebtReductionInc&amp;utm_content=Student%20Debt%20-%20high%20volume&amp;keyword=Student%20Loan%20Consolidation&amp;OVRAW=student%20loan%20debt%20reductions&amp;OVKEY=student%20loan%20debt&amp;OVMTC=advanced&amp;OVADID=42233253022&amp;OVKWID=207721351522"/>
  </r>
  <r>
    <x v="2285"/>
    <s v="danny"/>
    <s v="dannyvo_081180@yahoo.com"/>
    <s v="CD7ED416-1589-4668-9924-B11A91F11248"/>
    <x v="0"/>
    <x v="2"/>
    <x v="0"/>
    <s v="DebtReductionInc"/>
    <x v="4"/>
    <x v="2"/>
    <x v="1"/>
    <s v="HI"/>
    <x v="9"/>
    <m/>
    <x v="0"/>
    <m/>
    <s v="Credit"/>
    <s v="Debt Credit Services"/>
    <s v="Credit services"/>
    <m/>
    <m/>
    <m/>
    <x v="2"/>
    <s v="utm_source=google&amp;utm_medium=CPC&amp;utm_content=Debt%20Credit%20Services&amp;utm_campaign=Credit&amp;utm_term=Credit%20services&amp;keyword=How%20Can%20I%20Consolidate%20My%20Debt"/>
  </r>
  <r>
    <x v="2286"/>
    <s v="Robert"/>
    <s v="rbrtqrls@yahoo.com"/>
    <s v="F42FB04C-65E6-4431-9423-52BC3F6B8045"/>
    <x v="0"/>
    <x v="3"/>
    <x v="0"/>
    <s v="DebtReductionInc"/>
    <x v="0"/>
    <x v="1"/>
    <x v="1"/>
    <s v="VA"/>
    <x v="8"/>
    <m/>
    <x v="2"/>
    <s v="search.yahoo.com"/>
    <s v="DebtReductionInc"/>
    <s v="Chapter 7 Bankruptcy"/>
    <m/>
    <s v="what is chapter 7 bankruptcy"/>
    <s v="http://search.yahoo.com/search"/>
    <s v="p=what is chapter 7 bankruptcy&amp;fr=yfp-t-501-s&amp;toggle=1&amp;cop=mss&amp;ei=UTF-8"/>
    <x v="0"/>
    <s v="utm_source=yahoo&amp;utm_medium=cpc&amp;utm_campaign=DebtReductionInc&amp;utm_content=Chapter%207%20Bankruptcy&amp;keyword=Avoid%20Filing%20Chapter%207%20Bankruptcy&amp;OVRAW=what%20is%20chapter%207%20bankruptcy&amp;OVKEY=chapter%207%20bankruptcy%20lawyer&amp;OVMTC=advanced&amp;OVADID=42233379522&amp;OVKWID=207713092522"/>
  </r>
  <r>
    <x v="2287"/>
    <s v="blenda"/>
    <s v="bruha3131@yahoo.com"/>
    <s v="6B634F36-FDEB-4655-80EE-DDDF4070E77C"/>
    <x v="0"/>
    <x v="8"/>
    <x v="0"/>
    <s v="DebtReductionInc"/>
    <x v="1"/>
    <x v="0"/>
    <x v="1"/>
    <s v="PA"/>
    <x v="7"/>
    <m/>
    <x v="2"/>
    <s v="search.yahoo.com"/>
    <s v="DebtReductionInc"/>
    <s v="Credit Card Consolidation"/>
    <m/>
    <s v="debt consolidation"/>
    <s v="http://search.yahoo.com/search"/>
    <s v="p=debt consolidation&amp;fr=yfp-t-501-s&amp;toggle=1&amp;cop=mss&amp;ei=UTF-8"/>
    <x v="0"/>
    <s v="utm_source=yahoo&amp;utm_medium=cpc&amp;utm_campaign=DebtReductionInc&amp;utm_content=Credit%20Card%20Consolidation&amp;keyword=Credit%20Card%20Consolidation&amp;OVRAW=debt%20consolidation&amp;OVKEY=credit%20card%20consolidation&amp;OVMTC=advanced&amp;OVADID=41951287022&amp;OVKWID=207713091022"/>
  </r>
  <r>
    <x v="2288"/>
    <s v="Puaolena"/>
    <s v="kzippogirl@yahoo.com"/>
    <s v="C130CB75-1BC6-4995-A19E-EF11EDC48856"/>
    <x v="0"/>
    <x v="4"/>
    <x v="0"/>
    <s v="DebtReductionInc"/>
    <x v="0"/>
    <x v="1"/>
    <x v="1"/>
    <s v="NV"/>
    <x v="8"/>
    <m/>
    <x v="1"/>
    <s v="us.mg2.mail.yahoo.com"/>
    <s v="Financial Services"/>
    <s v="Consolidate"/>
    <m/>
    <m/>
    <s v="http://us.mg2.mail.yahoo.com/dc/blank.html"/>
    <s v="bn=1277.35&amp;.intl=us"/>
    <x v="0"/>
    <s v="utm_source=AdKnowledge&amp;utm_medium=CPC&amp;utm_content=Consolidate&amp;20Debt&amp;utm_campaign=Financial%20Services&amp;keyword=Debt%20Consolidation%20Experts"/>
  </r>
  <r>
    <x v="2289"/>
    <s v="Lori"/>
    <s v="ndreamzz@yahoo.com"/>
    <s v="9C01F1D4-EE8C-4D58-B564-E7A7993C1B14"/>
    <x v="0"/>
    <x v="11"/>
    <x v="0"/>
    <s v="DebtReductionInc"/>
    <x v="0"/>
    <x v="1"/>
    <x v="0"/>
    <s v="VA"/>
    <x v="7"/>
    <m/>
    <x v="2"/>
    <s v="search.yahoo.com"/>
    <s v="DebtReductionInc"/>
    <s v="Chapter 7 Bankruptcy"/>
    <m/>
    <s v="chapter 7 bankruptcy laws"/>
    <s v="http://search.yahoo.com/search"/>
    <s v="p=chapter 7 bankruptcy laws&amp;fr=yfp-t-103-s&amp;toggle=1&amp;cop=mss&amp;ei=UTF-8"/>
    <x v="0"/>
    <s v="utm_source=yahoo&amp;utm_medium=cpc&amp;utm_campaign=DebtReductionInc&amp;utm_content=Chapter%207%20Bankruptcy&amp;keyword=Avoid%20Filing%20Chapter%207%20Bankruptcy&amp;OVRAW=chapter%207%20bankruptcy%20laws&amp;OVKEY=chapter%207%20bankruptcy%20law&amp;OVMTC=standard&amp;OVADID=42233379522&amp;OVKWID=207713429522"/>
  </r>
  <r>
    <x v="2290"/>
    <s v="Kim"/>
    <s v="kredesigns@live.com"/>
    <s v="10FB0C52-3155-49FD-BDD6-3EAE35788776"/>
    <x v="0"/>
    <x v="3"/>
    <x v="0"/>
    <s v="DebtReductionInc"/>
    <x v="0"/>
    <x v="1"/>
    <x v="1"/>
    <s v="TX"/>
    <x v="8"/>
    <m/>
    <x v="2"/>
    <s v="search.yahoo.com"/>
    <s v="state"/>
    <s v="Chapter 7"/>
    <m/>
    <s v="how to file chapter 7 texas"/>
    <s v="http://search.yahoo.com/search;_ylt=A0geu7.gqPlJps4ARxBXNyoA"/>
    <s v="p=how to file chapter 7 texas&amp;fr=yfp-t-105-s&amp;fr2=sb-top"/>
    <x v="0"/>
    <s v="utm_source=yahoo&amp;utm_medium=cpc&amp;utm_campaign=state&amp;utm_content=Chapter%207&amp;keyword=Avoid%20Chapter%207%20In%20Texas&amp;OVRAW=how%20to%20file%20chapter%207%20texas&amp;OVKEY=chapter%207%20texas&amp;OVMTC=advanced&amp;OVADID=42233382022&amp;OVKWID=207713597522"/>
  </r>
  <r>
    <x v="2291"/>
    <s v="vanessa"/>
    <s v="vanessarandolph40@yahoo.com"/>
    <s v="B2C5F3EA-0598-4493-8C52-588954F5ABDC"/>
    <x v="0"/>
    <x v="6"/>
    <x v="0"/>
    <s v="DebtReductionInc"/>
    <x v="0"/>
    <x v="1"/>
    <x v="1"/>
    <s v="MD"/>
    <x v="6"/>
    <m/>
    <x v="2"/>
    <s v="www.findstuff.com"/>
    <s v="DebtReductionInc"/>
    <s v="Debt Consolidation"/>
    <m/>
    <m/>
    <s v="http://www.findstuff.com/v3/index.php"/>
    <s v="uvx=wmoNGyxvHcE-QrzWH0nuDDJD7kYOiVo--FPspgEquYsLhRRQn_yaZok_HboPv-0O4nQL6xa6U7JkbJIDWUDi-TrGqYqOD65oS5fMaIO8OdbthDGIDlw1RNFyge1CwgWxiXKMPl_yY_F2qZ8WbUcpNZrJ6nf471O7op7qt96SdCuT5invA3PYqhXEDkjN1jeGlDrJxrxW-dgpKwASd75p-AA-IJXXmgXyqqr5mpJs1AzoTjI50qYjEiPMGYJpXrR_iPiYQZYGPl-LQ-dPpMM24w%2A%2A"/>
    <x v="0"/>
    <s v="utm_source=yahoo&amp;utm_medium=cpc&amp;utm_campaign=DebtReductionInc&amp;utm_content=Debt%20Consolidation&amp;keyword=Government%20Debt%20Consolidation&amp;OVRAW=governement%20loan%20consolidation&amp;OVKEY=government%20debt%20consolidation&amp;OVMTC=advanced&amp;OVADID=41951208522&amp;OVKWID=207713454522"/>
  </r>
  <r>
    <x v="2292"/>
    <s v="Tosha"/>
    <s v="toshanthomas@yahoo.com"/>
    <s v="9038F784-8238-4E42-B88A-709F2E3BA5DB"/>
    <x v="0"/>
    <x v="0"/>
    <x v="0"/>
    <s v="DebtReductionInc"/>
    <x v="0"/>
    <x v="1"/>
    <x v="0"/>
    <s v="MD"/>
    <x v="8"/>
    <m/>
    <x v="2"/>
    <s v="www.myfoxdc.com"/>
    <s v="DebtReductionInc"/>
    <s v="Student Debt"/>
    <m/>
    <m/>
    <s v="http://www.myfoxdc.com/search/SERP"/>
    <s v="search_type=site&amp;top_search_field=student loans default&amp;sm=&amp;srm=&amp;startIndex=0&amp;currentPage=1"/>
    <x v="0"/>
    <s v="utm_source=yahoo&amp;utm_medium=cpc&amp;utm_campaign=DebtReductionInc&amp;utm_content=Student%20Debt&amp;keyword=Student%20Loan%20Default%20Solutions&amp;OVRAW=student%2Bloans%2Bdefault&amp;OVKEY=student%20loan%20default&amp;OVMTC=standard&amp;OVADID=42233380022&amp;OVKWID=207721346022"/>
  </r>
  <r>
    <x v="481"/>
    <s v="Corelli"/>
    <s v="corellig@msn.com"/>
    <s v="n1SJO0zoKkuoF0OxSrPNEg"/>
    <x v="5"/>
    <x v="0"/>
    <x v="0"/>
    <s v="DebtReductionInc"/>
    <x v="0"/>
    <x v="1"/>
    <x v="0"/>
    <s v="FL"/>
    <x v="8"/>
    <m/>
    <x v="2"/>
    <s v="search.yahoo.com"/>
    <s v="DebtReductionInc"/>
    <s v="Debt Consolidation"/>
    <m/>
    <s v="debt agency"/>
    <s v="http://search.yahoo.com/search"/>
    <s v="p=debt agency&amp;fr=yfp-t-501&amp;toggle=1&amp;cop=mss&amp;ei=UTF-8"/>
    <x v="0"/>
    <s v="utm_source=yahoo&amp;utm_medium=cpc&amp;utm_campaign=DebtReductionInc&amp;utm_content=Debt%20Consolidation&amp;keyword=Debt%20Consolidation%20Agencies&amp;OVRAW=debt%20agency&amp;OVKEY=debt%20consolidation%20agency&amp;OVMTC=advanced&amp;OVADID=42233432022&amp;OVKWID=207713276522"/>
  </r>
  <r>
    <x v="2293"/>
    <s v="ryan"/>
    <s v="aejeck@gmail.com"/>
    <s v="44D109E6-B3C2-4DDF-8C29-B9F34BC4A283"/>
    <x v="0"/>
    <x v="6"/>
    <x v="0"/>
    <s v="DebtReductionInc"/>
    <x v="0"/>
    <x v="2"/>
    <x v="1"/>
    <s v="FL"/>
    <x v="4"/>
    <m/>
    <x v="0"/>
    <s v="www.google.com"/>
    <s v="Debt Holding Tank"/>
    <s v="Holding Tank - Debt"/>
    <s v="Debt group"/>
    <s v="debt group"/>
    <s v="http://www.google.com/search"/>
    <s v="q=debt group&amp;ie=utf-8&amp;oe=utf-8&amp;aq=t&amp;rls=org.mozilla:en-US:official&amp;client=firefox-a"/>
    <x v="0"/>
    <s v="utm_source=google&amp;utm_medium=CPC&amp;utm_content=Holding%20Tank%20-%20Debt&amp;utm_campaign=Debt%20Holding%20Tank&amp;utm_term=Debt%20group&amp;keyword=How%20Can%20I%20Consolidate%20My%20Debt"/>
  </r>
  <r>
    <x v="2294"/>
    <s v="CHRIS"/>
    <s v="cpnpals@comcast.net"/>
    <s v="F65B5E4D-ABCF-4C9B-88C1-0A51551AF77E"/>
    <x v="0"/>
    <x v="8"/>
    <x v="0"/>
    <s v="DebtReductionInc"/>
    <x v="1"/>
    <x v="0"/>
    <x v="1"/>
    <s v="CA"/>
    <x v="8"/>
    <m/>
    <x v="2"/>
    <s v="www.info.com"/>
    <s v="DebtReductionInc"/>
    <s v="General Debt"/>
    <m/>
    <m/>
    <s v="http://www.info.com/debt%20help%20gov"/>
    <s v="cb=23&amp;cmp=4010"/>
    <x v="0"/>
    <s v="utm_source=yahoo&amp;utm_medium=cpc&amp;utm_campaign=DebtReductionInc&amp;utm_content=General%20Debt&amp;keyword=Debt%20Help&amp;OVRAW=debt%20help%20gov&amp;OVKEY=debt%20help&amp;OVMTC=advanced&amp;OVADID=42233303522&amp;OVKWID=207713466022"/>
  </r>
  <r>
    <x v="2295"/>
    <s v="don"/>
    <s v="dondndavid@yahoo.com"/>
    <s v="4B1EED9A-DD1E-46B7-B2AB-E3009F6D5FF6"/>
    <x v="0"/>
    <x v="2"/>
    <x v="0"/>
    <s v="DebtReductionInc"/>
    <x v="1"/>
    <x v="0"/>
    <x v="1"/>
    <s v="CA"/>
    <x v="9"/>
    <m/>
    <x v="0"/>
    <m/>
    <s v="DebtReductionInc"/>
    <s v="Lower Payments"/>
    <m/>
    <m/>
    <m/>
    <m/>
    <x v="1"/>
    <s v="utm_source=Google&amp;utm_medium=cpc&amp;utm_campaign=DebtReductionInc&amp;utm_content=Lower%20Payments&amp;keyword=How%20To%20Lower%20Monthly%20Mortgage%20Payments"/>
  </r>
  <r>
    <x v="2296"/>
    <s v="Kelly"/>
    <s v="bewitched90@hotmail.com"/>
    <s v="C3324047-64AB-4B62-9EA3-216340CC6DB1"/>
    <x v="0"/>
    <x v="2"/>
    <x v="0"/>
    <s v="DebtReductionInc"/>
    <x v="1"/>
    <x v="2"/>
    <x v="1"/>
    <s v="CA"/>
    <x v="9"/>
    <m/>
    <x v="0"/>
    <s v="www.google.com"/>
    <s v="Credit"/>
    <s v="How"/>
    <s v="How to fix credit"/>
    <s v="how to earn credit"/>
    <s v="http://www.google.com/url"/>
    <s v="q=how to earn credit&amp;url=/aclk%3Fsa%3Dl%26ai%3DC7SqVf5d_SqPcMpS0tQOyuYTyCIzzz8IBiLKa-QzI0OgGEAQoCFCKzrfmBWDJ_u2GyKOgGaAB4qGR9gPIAQGqBBlP0P9mK9JuI_H9txDBCV-eop8ljhJiw3Ql%26num%3D7%26sig%3DAGiWqtwKcfOoJlzCFTcsC1hl-2_8ctMZSA%26q%3Dhttp://www.debtreductioninc.com/index12.aspx%253Futm_source%253Dgoogle%2526utm_medium%253DCPC%2526utm_content%253DHow%2526utm_campaign%253DCredit%2526utm_term%253DHow%252520to%252520fix%252520credit%2526keyword%253DHow%252520Can%252520I%252520Consolidate%252520My%252520Debt%253F&amp;rct=j&amp;ei=f5d_SoyFMo7ssQPty6zvCg&amp;usg=AFQjCNE8vwzyq10-xPVibSGRuG7C1eTZ9w"/>
    <x v="1"/>
    <s v="utm_source=google&amp;utm_medium=CPC&amp;utm_content=How&amp;utm_campaign=Credit&amp;utm_term=How%20to%20fix%20credit&amp;keyword=How%20Can%20I%20Consolidate%20My%20Debt"/>
  </r>
  <r>
    <x v="2297"/>
    <s v="Tonja"/>
    <s v="tsbigpaw@comcast.net"/>
    <s v="64CDB16B-8C34-4F2B-A10F-F3B763FFB364"/>
    <x v="0"/>
    <x v="0"/>
    <x v="0"/>
    <s v="DebtReductionInc"/>
    <x v="1"/>
    <x v="0"/>
    <x v="0"/>
    <s v="WA"/>
    <x v="8"/>
    <m/>
    <x v="0"/>
    <s v="ezinearticles.com"/>
    <s v="Debt Consolidation"/>
    <s v="Debt Consolidation"/>
    <s v="College debt consolidation"/>
    <m/>
    <s v="http://ezinearticles.com/"/>
    <s v="Government-Aid-in-Free-Debt-Consolidation&amp;id=2383182"/>
    <x v="0"/>
    <s v="utm_source=google&amp;utm_medium=CPC&amp;utm_content=Debt%20Consolidation&amp;utm_campaign=Debt%20Consolidation&amp;utm_term=College%20debt%20consolidation&amp;keyword=How%20Can%20I%20Consolidate%20My%20Debt"/>
  </r>
  <r>
    <x v="2298"/>
    <s v="Michelle"/>
    <s v="humormeplz@msn.com"/>
    <s v="0IMLu1lbEkGqlij6otdUaw"/>
    <x v="1"/>
    <x v="5"/>
    <x v="0"/>
    <s v="DebtReductionInc"/>
    <x v="0"/>
    <x v="1"/>
    <x v="1"/>
    <s v="OR"/>
    <x v="5"/>
    <m/>
    <x v="0"/>
    <s v="en.allexperts.com"/>
    <s v="Debt Volume"/>
    <s v="How"/>
    <s v="debt"/>
    <m/>
    <s v="http://en.allexperts.com/q/Collections-Law-912/zombie-debt.htm"/>
    <m/>
    <x v="0"/>
    <s v="utm_source=google&amp;utm_medium=CPC&amp;utm_content=How&amp;utm_campaign=Debt%20Volume&amp;utm_term=debt&amp;keyword=2009%20Debt%20Bail%20Out.%20Cut%20Your%20Debt%20in%20Half!"/>
  </r>
  <r>
    <x v="2299"/>
    <s v="Erica"/>
    <s v="ericaramos99@yahoo.com"/>
    <s v="Cs-8-7vtUUeTFfL_uI8UCQ"/>
    <x v="1"/>
    <x v="0"/>
    <x v="0"/>
    <s v="DebtReductionInc"/>
    <x v="0"/>
    <x v="1"/>
    <x v="0"/>
    <s v="CA"/>
    <x v="0"/>
    <m/>
    <x v="2"/>
    <s v="search.yahoo.com"/>
    <s v="DebtReductionInc"/>
    <s v="Debt Consolidation"/>
    <m/>
    <s v="how to lower secured debt"/>
    <s v="http://search.yahoo.com/search"/>
    <s v="ei=utf-8&amp;fr=slv8-yie7&amp;p=how%20to%20lower%20secured%20debt&amp;type="/>
    <x v="0"/>
    <s v="utm_source=yahoo&amp;utm_medium=cpc&amp;utm_campaign=DebtReductionInc&amp;utm_content=Debt%20Consolidation&amp;keyword=Secured%20Debt%20Consolidation&amp;OVRAW=how%20to%20lower%20secured%20debt&amp;OVKEY=how%20to%20your%20secured%20debt%20consolidation&amp;OVMTC=advanced&amp;OVADID=41951255522&amp;OVKWID=207713224022"/>
  </r>
  <r>
    <x v="2300"/>
    <s v="NIKKIDA"/>
    <s v="NIKKIDAS@AOL.COM"/>
    <s v="B355AFB0-7064-4493-99D1-AC8D45F6B28D"/>
    <x v="0"/>
    <x v="6"/>
    <x v="0"/>
    <s v="DebtReductionInc"/>
    <x v="0"/>
    <x v="1"/>
    <x v="1"/>
    <s v="FL"/>
    <x v="7"/>
    <m/>
    <x v="0"/>
    <s v="www.google.com"/>
    <s v="Debt General"/>
    <s v="Get Out Of Debt"/>
    <s v="Get out of debt"/>
    <s v="get out of debt before marriage"/>
    <s v="http://www.google.com/search"/>
    <s v="hl=en&amp;q=get out of debt before marriage&amp;aq=f&amp;oq="/>
    <x v="0"/>
    <s v="utm_source=google&amp;utm_medium=CPC&amp;utm_content=Get%20Out%20Of%20Debt&amp;utm_campaign=Debt%20General&amp;utm_term=Get%20out%20of%20debt&amp;keyword=How%20Can%20I%20Consolidate%20My%20Debt"/>
  </r>
  <r>
    <x v="2301"/>
    <s v="LYDIA"/>
    <s v="YOURUMEIGIRL@YAHOO.COM"/>
    <s v="ADB605EA-D9EC-4270-926C-46B95693FD50"/>
    <x v="0"/>
    <x v="6"/>
    <x v="0"/>
    <s v="DebtReductionInc"/>
    <x v="0"/>
    <x v="1"/>
    <x v="1"/>
    <s v="VA"/>
    <x v="2"/>
    <m/>
    <x v="2"/>
    <s v="search.yahoo.com"/>
    <s v="DebtReductionInc"/>
    <s v="Debt Consolidation"/>
    <m/>
    <s v="SECUREDEBTCONSOLIDATION"/>
    <s v="http://search.yahoo.com/search"/>
    <s v="p=SECUREDEBTCONSOLIDATION&amp;fr=fp-yie8&amp;toggle=1&amp;cop=mss&amp;ei=UTF-8"/>
    <x v="0"/>
    <s v="utm_source=yahoo&amp;utm_medium=cpc&amp;utm_campaign=DebtReductionInc&amp;utm_content=Debt%20Consolidation&amp;keyword=Secured%20Debt%20Consolidation&amp;OVRAW=SECURE%20DEBT%20CONSOLIDATION&amp;OVKEY=secured%20debt%20consolidation&amp;OVMTC=advanced&amp;OVADID=41951255522&amp;OVKWID=207713224022"/>
  </r>
  <r>
    <x v="2302"/>
    <s v="Wendi"/>
    <s v="cecewendi@aol.com"/>
    <s v="8F693256-03D8-4F61-A092-0D2AE9EC2BFF"/>
    <x v="0"/>
    <x v="5"/>
    <x v="0"/>
    <s v="DebtReductionInc"/>
    <x v="0"/>
    <x v="1"/>
    <x v="1"/>
    <s v="LA"/>
    <x v="3"/>
    <m/>
    <x v="0"/>
    <s v="ezinearticles.com"/>
    <s v="DebtReductionInc"/>
    <s v="Student Debt"/>
    <m/>
    <m/>
    <s v="http://ezinearticles.com/"/>
    <s v="Paying-Off-Student-Loans---Whats-Your-Plan"/>
    <x v="0"/>
    <s v="utm_source=Google&amp;utm_medium=cpc&amp;utm_campaign=DebtReductionInc&amp;utm_content=Student%20Debt&amp;keyword=Defaulted%20Student%20Loan%20Solutions"/>
  </r>
  <r>
    <x v="2303"/>
    <s v="Sonja"/>
    <s v="JAWS1370@ATT.NET"/>
    <s v="CD05E5A5-11B0-4653-B8E9-26CEE69160F7"/>
    <x v="0"/>
    <x v="3"/>
    <x v="0"/>
    <s v="DebtReductionInc"/>
    <x v="0"/>
    <x v="1"/>
    <x v="1"/>
    <s v="LA"/>
    <x v="7"/>
    <m/>
    <x v="2"/>
    <s v="my.att.net"/>
    <s v="DebtReductionInc"/>
    <s v="Credit Card Debt - high volume"/>
    <m/>
    <m/>
    <s v="http://my.att.net/s/s.dll"/>
    <s v="spage=search/resultshome1.htm&amp;searchType=web&amp;source=APYWEBHM&amp;string=eliminate credit card debit&amp;spelltoken=n-2605522173_q-pnauvVVBXRIHDZmPc0E.HQAAAAXX&amp;where=&amp;sm="/>
    <x v="0"/>
    <s v="utm_source=yahoo&amp;utm_medium=cpc&amp;utm_campaign=DebtReductionInc&amp;utm_content=Credit%20Card%20Debt%20-%20high%20volume&amp;keyword=Eliminate%20Credit%20Card%20Debt&amp;OVRAW=eliminate%20credit%20card%20debit&amp;OVKEY=eliminate%20credit%20card%20debt&amp;OVMTC=advanced&amp;OVADID=42233499522&amp;OVKWID=207713101022"/>
  </r>
  <r>
    <x v="2304"/>
    <s v="Ken"/>
    <s v="khamilton421@comcast.net"/>
    <s v="D4BDF58F-CFC6-4AB9-A294-E4556BC8419A"/>
    <x v="0"/>
    <x v="2"/>
    <x v="0"/>
    <s v="DebtReductionInc"/>
    <x v="0"/>
    <x v="1"/>
    <x v="1"/>
    <s v="AR"/>
    <x v="0"/>
    <m/>
    <x v="0"/>
    <s v="googleads.g.doubleclick.net"/>
    <s v="DebtReductionInc"/>
    <s v="Credit Card Debt - high volume"/>
    <m/>
    <m/>
    <s v="http://googleads.g.doubleclick.net/pagead/ads"/>
    <s v="client=ca-pub-3089121361425291&amp;dt=1241749927695&amp;lmt=1240835804&amp;prev_slotnames=1739470378&amp;output=html&amp;slotname=1739470378&amp;correlator=1241749927618&amp;url=http%3A%2F%2Fwww.dinkytown.net%2Fdebt.html&amp;ref=http%3A%2F%2Fwww.dinkytown.net%2F&amp;frm=0&amp;ga_vid=565181346.1241749928&amp;ga_sid=1241749928&amp;ga_hid=648440404&amp;flash=10.0.22.87&amp;w=300&amp;h=250&amp;u_h=900&amp;u_w=1440&amp;u_ah=870&amp;u_aw=1440&amp;u_cd=32&amp;u_tz=-300&amp;u_his=3&amp;u_java=true&amp;dtd=30&amp;w=300&amp;h=250&amp;xpc=Me4nWKplv8&amp;p=http%3A//www.dinkytown.net"/>
    <x v="0"/>
    <s v="utm_source=Google&amp;utm_medium=cpc&amp;utm_campaign=DebtReductionInc&amp;utm_content=Credit%20Card%20Debt%20-%20high%20volume&amp;keyword=Eliminate%20Credit%20Card%20Debt"/>
  </r>
  <r>
    <x v="2305"/>
    <s v="Luis"/>
    <s v="luisarmando_961@msn.com"/>
    <s v="1C852975-AFBC-4F4B-A1D0-9CA47D0A98F1"/>
    <x v="0"/>
    <x v="5"/>
    <x v="0"/>
    <s v="DebtReductionInc"/>
    <x v="0"/>
    <x v="1"/>
    <x v="1"/>
    <s v="FL"/>
    <x v="6"/>
    <m/>
    <x v="2"/>
    <s v="www.feasiblefinance.com"/>
    <s v="DebtReductionInc"/>
    <s v="Debt Credit Services"/>
    <m/>
    <m/>
    <s v="http://www.feasiblefinance.com/search.aspx"/>
    <s v="foo=Credit%20Services"/>
    <x v="0"/>
    <s v="utm_source=yahoo&amp;utm_medium=cpc&amp;utm_campaign=DebtReductionInc&amp;utm_content=Debt%20Credit%20Services&amp;keyword=Credit%20Services&amp;OVRAW=credit%20services&amp;OVKEY=credit%20services&amp;OVMTC=standard&amp;OVADID=41951159522&amp;OVKWID=207713408022"/>
  </r>
  <r>
    <x v="2306"/>
    <s v="Laura"/>
    <s v="laurabennett45@gmail.com"/>
    <s v="SRtalUjLakSxjlvVaGyixw"/>
    <x v="1"/>
    <x v="3"/>
    <x v="0"/>
    <s v="DebtReductionInc"/>
    <x v="0"/>
    <x v="1"/>
    <x v="1"/>
    <s v="FL"/>
    <x v="0"/>
    <m/>
    <x v="0"/>
    <s v="ezinearticles.com"/>
    <s v="DebtReductionInc"/>
    <s v="Student Debt"/>
    <m/>
    <m/>
    <s v="http://ezinearticles.com/"/>
    <s v="Erasing-Student-Loan-Debt&amp;id=408563"/>
    <x v="0"/>
    <s v="utm_source=Google&amp;utm_medium=cpc&amp;utm_campaign=DebtReductionInc&amp;utm_content=Student%20Debt&amp;keyword=Defaulted%20Student%20Loan%20Solutions"/>
  </r>
  <r>
    <x v="2307"/>
    <s v="steven"/>
    <s v="stevenjude1@yahoo.com"/>
    <s v="6618946B-3EBE-402A-BEFD-524017517EE9"/>
    <x v="0"/>
    <x v="0"/>
    <x v="0"/>
    <s v="DebtReductionInc"/>
    <x v="0"/>
    <x v="1"/>
    <x v="0"/>
    <s v="FL"/>
    <x v="0"/>
    <m/>
    <x v="2"/>
    <s v="answers.yahoo.com"/>
    <s v="DebtReductionInc"/>
    <s v="Debt Consolidation"/>
    <m/>
    <s v="goverment credit card consolidation"/>
    <s v="http://answers.yahoo.com/search/search_result;_ylt=AhOuEkPevLzHZ6QYiWstdpLpy6IX;_ylv=3"/>
    <s v="p=goverment credit card consolidation"/>
    <x v="0"/>
    <s v="utm_source=yahoo&amp;utm_medium=cpc&amp;utm_campaign=DebtReductionInc&amp;utm_content=Debt%20Consolidation&amp;keyword=Government%20Debt%20Consolidation&amp;OVRAW=goverment%20credit%20card%20consolidation&amp;OVKEY=government%20debt%20consolidation&amp;OVMTC=advanced&amp;OVADID=42233534522&amp;OVKWID=207713454522"/>
  </r>
  <r>
    <x v="2308"/>
    <s v="Linda"/>
    <s v="linda-stella@hotmail.com"/>
    <s v="7ADEA1B8-1863-4816-90DE-FAB6ABDC383A"/>
    <x v="0"/>
    <x v="8"/>
    <x v="0"/>
    <s v="DebtReductionInc"/>
    <x v="0"/>
    <x v="3"/>
    <x v="1"/>
    <s v="FL"/>
    <x v="1"/>
    <m/>
    <x v="2"/>
    <m/>
    <s v="DebtReductionInc"/>
    <s v="General Debt"/>
    <m/>
    <m/>
    <m/>
    <m/>
    <x v="0"/>
    <s v="utm_source=yahoo&amp;utm_medium=cpc&amp;utm_campaign=DebtReductionInc&amp;utm_content=General%20Debt&amp;keyword=Debt%20Relief&amp;OVRAW=debt%20relief%20grant&amp;OVKEY=debt%20relief&amp;OVMTC=advanced&amp;OVADID=42233303522&amp;OVKWID=207713042522"/>
  </r>
  <r>
    <x v="2309"/>
    <s v="maria"/>
    <s v="eleyram@yahoo.com"/>
    <s v="08F2F90C-19A6-459D-959F-B6F750640FAC"/>
    <x v="0"/>
    <x v="10"/>
    <x v="0"/>
    <s v="DebtReductionInc"/>
    <x v="3"/>
    <x v="2"/>
    <x v="1"/>
    <s v="FL"/>
    <x v="9"/>
    <m/>
    <x v="0"/>
    <s v="search.magentic.com"/>
    <s v="Debt General"/>
    <s v="Lower Payments"/>
    <s v="Credit card payments"/>
    <s v="www.chase.com/creditcards payment"/>
    <s v="http://search.magentic.com/"/>
    <s v="q=www.chase.com%2Fcreditcards payment&amp;lang=english&amp;source=002022051011&amp;gl=US"/>
    <x v="0"/>
    <s v="utm_source=google&amp;utm_medium=CPC&amp;utm_content=Lower%20Payments&amp;utm_campaign=Debt%20General&amp;utm_term=Credit%20card%20payments&amp;keyword=Lower%20My%20Credit%20Card%20Payments"/>
  </r>
  <r>
    <x v="2310"/>
    <s v="Joseph"/>
    <s v="joem830@yahoo.com"/>
    <s v="B015217B-B35F-4250-8B87-CA35AD92FFBF"/>
    <x v="0"/>
    <x v="8"/>
    <x v="0"/>
    <s v="DebtReductionInc"/>
    <x v="0"/>
    <x v="1"/>
    <x v="1"/>
    <s v="FL"/>
    <x v="7"/>
    <m/>
    <x v="0"/>
    <s v="www.google.com"/>
    <s v="Debt General"/>
    <s v="Student Debt"/>
    <s v="Student loan default"/>
    <s v="student loan default companies"/>
    <s v="http://www.google.com/search"/>
    <s v="hl=en&amp;q=student loan default companies&amp;aq=f&amp;oq=&amp;aqi="/>
    <x v="0"/>
    <s v="utm_source=google&amp;utm_medium=CPC&amp;utm_content=Student%20Debt&amp;utm_campaign=Debt%20General&amp;utm_term=Student%20loan%20default&amp;keyword=How%20Can%20I%20Consolidate%20My%20Debt"/>
  </r>
  <r>
    <x v="2311"/>
    <s v="Wilner"/>
    <s v="warmand@ymail.com"/>
    <s v="Rq0fSIFpbUyuJRhZzYd38A"/>
    <x v="6"/>
    <x v="2"/>
    <x v="0"/>
    <s v="DebtReductionInc"/>
    <x v="0"/>
    <x v="1"/>
    <x v="1"/>
    <s v="FL"/>
    <x v="9"/>
    <m/>
    <x v="0"/>
    <s v="wwww.householdbankplatinum.com"/>
    <s v="Debt General"/>
    <s v="Lower Payments"/>
    <s v="Credit card payments"/>
    <m/>
    <s v="http://wwww.householdbankplatinum.com/serve.php"/>
    <s v="lg=en&amp;dn=householdbankplatinum.com&amp;ps=02d6a8e63819103ea5d63f8ffd252887&amp;tk=vveAVJO4KBAKEwiYs6z1yIWbAhUSK8cKHZ0hJgcYACAAMNH2qAM4CEDvyImFocek6s0BUNH2qAM&amp;le=2009061216000179686&amp;aq=credit card payments"/>
    <x v="0"/>
    <s v="utm_source=google&amp;utm_medium=CPC&amp;utm_content=Lower%20Payments&amp;utm_campaign=Debt%20General&amp;utm_term=Credit%20card%20payments&amp;keyword=Lower%20My%20Credit%20Card%20Payments"/>
  </r>
  <r>
    <x v="2312"/>
    <s v="kathleen"/>
    <s v="tedybee721@yahoo.com"/>
    <s v="F0F12C3F-540F-434B-B54E-6F642F866467"/>
    <x v="0"/>
    <x v="9"/>
    <x v="0"/>
    <s v="DebtReductionInc"/>
    <x v="0"/>
    <x v="1"/>
    <x v="0"/>
    <s v="MI"/>
    <x v="6"/>
    <m/>
    <x v="2"/>
    <s v="search.yahoo.com"/>
    <s v="DebtReductionInc"/>
    <s v="General Debt"/>
    <m/>
    <s v="government help to pay off debt"/>
    <s v="http://search.yahoo.com/search"/>
    <s v="ei=UTF-8&amp;fr=fp-yie8&amp;p=government help to pay off debt&amp;rs=0&amp;fr2=rs-bottom"/>
    <x v="0"/>
    <s v="utm_source=yahoo&amp;utm_medium=cpc&amp;utm_campaign=DebtReductionInc&amp;utm_content=General%20Debt&amp;keyword=Pay%20Off%20Debt&amp;OVRAW=government%20help%20to%20pay%20off%20debt&amp;OVKEY=pay%20off%20debt&amp;OVMTC=advanced&amp;OVADID=42233303522&amp;OVKWID=207713427022"/>
  </r>
  <r>
    <x v="2313"/>
    <s v="David"/>
    <s v="dmashatt@gmil.com"/>
    <s v="sjvebq7Z-0yCJWLYc8MyCg"/>
    <x v="6"/>
    <x v="2"/>
    <x v="0"/>
    <s v="DebtReductionInc"/>
    <x v="0"/>
    <x v="1"/>
    <x v="1"/>
    <s v="MI"/>
    <x v="4"/>
    <m/>
    <x v="0"/>
    <s v="www.google.com"/>
    <s v="Debt General"/>
    <s v="Loan Default"/>
    <s v="Loan default help"/>
    <s v="car loan delinquency help"/>
    <s v="http://www.google.com/search"/>
    <s v="sourceid=navclient&amp;ie=UTF-8&amp;rlz=1T4SKPB_enUS311US312&amp;q=car loan delinquency help"/>
    <x v="0"/>
    <s v="utm_source=google&amp;utm_medium=CPC&amp;utm_content=Loan%20Default&amp;utm_campaign=Debt%20General&amp;utm_term=Loan%20default%20help&amp;keyword=How%20Can%20I%20Consolidate%20My%20Debt"/>
  </r>
  <r>
    <x v="2314"/>
    <s v="scott"/>
    <s v="mortontribe@comcast.net"/>
    <s v="024F77DE-B21F-4D51-95EF-F95B3F244AC1"/>
    <x v="0"/>
    <x v="0"/>
    <x v="0"/>
    <s v="DebtReductionInc"/>
    <x v="1"/>
    <x v="2"/>
    <x v="0"/>
    <s v="MI"/>
    <x v="2"/>
    <m/>
    <x v="0"/>
    <s v="beginnersinvest.about.com"/>
    <s v="DebtReductionInc"/>
    <s v="Credit Card Debt - high volume"/>
    <m/>
    <m/>
    <s v="http://beginnersinvest.about.com/od/creditcarddebt/ss/overcoming-credit-card-debt_10.htm"/>
    <m/>
    <x v="0"/>
    <s v="utm_source=Google&amp;utm_medium=cpc&amp;utm_campaign=DebtReductionInc&amp;utm_content=Credit%20Card%20Debt%20-%20high%20volume&amp;keyword=Eliminate%20Credit%20Card%20Debt"/>
  </r>
  <r>
    <x v="2315"/>
    <s v="leon"/>
    <s v="leonanders@hotmail.com"/>
    <s v="D390EF5B-F2B8-48AF-A166-6B55D12E2CA8"/>
    <x v="0"/>
    <x v="2"/>
    <x v="0"/>
    <s v="DebtReductionInc"/>
    <x v="0"/>
    <x v="1"/>
    <x v="1"/>
    <s v="MI"/>
    <x v="4"/>
    <m/>
    <x v="2"/>
    <s v="www.debt-information.info"/>
    <s v="DebtReductionInc"/>
    <s v="General Debt - high volume"/>
    <m/>
    <m/>
    <s v="http://www.debt-information.info/result.php"/>
    <s v="Lfzxpset%3EEfcu%2CFmjnjobujpo%27f%3Evt%3CVT%3C79%3C2%3C2%3C23685369%3Ctuzmf2%60dvtupn%2Fdtt%3C3%3Cjoufsdptnpt%60bggjmjbuf%605%60e3s%60efsq%3Cfcj%7B358%3Cfcj%7B358%3C65729%3C22%3A59%3Cdmfbo%3C%3C0e0tfbsdi0q0joufsdptnpt0ynm0epnbjomboefs0joum0e3s0gfg0qpqdbu0w30%3Cenynm%2Fjoufsdptnpt%2Fpwfsuvsf%2Fdpn%27c%3E%5BHWjeD2qcn%5Bwdn2ieHmwcj6qcn%5Bw%27qpt%3E8%27tfbsdi%60uzqf%3Esfmbufe%27enybsht%3E17pFOzb5%5BH2ZT7wPMKxqMjGchfmX7%7B71IiW%60MJG.9BZt.%60yW.oPVSFFCvMj9QKSetT8I%5B%60%602DbJB%5BJ%3AO.oOKl1GfzkXDom5.MuNR15PZxu321isdSqomFuCfvsJt4lDdoRGzbjkGp%60M82BD9%605hYOQUlqxu3YEoP%605Wk6Q2NM3I84b3VYV7VB1R79RXOEYkwgzwQYKN%60cGuJHKHNWHrbh%5BwQhi%5B9ohJVXjL4%60KyxNeZpDIuFJFib%60.yLg44RQedi%609Y%3A7GsMDpmlZ%2F-ZU1%7B%27jqvb%60je%3E4636563"/>
    <x v="0"/>
    <s v="utm_source=yahoo&amp;utm_medium=cpc&amp;utm_campaign=DebtReductionInc&amp;utm_content=General%20Debt%20-%20high%20volume&amp;keyword=Debt%20Elimination&amp;OVRAW=debt%20elimination&amp;OVKEY=debt%20elimination&amp;OVMTC=standard&amp;OVADID=42233330022&amp;OVKWID=207713404522"/>
  </r>
  <r>
    <x v="2316"/>
    <s v="christina"/>
    <s v="bubbles42998@yahoo.com"/>
    <s v="221D27AA-3B86-4607-A51E-3AE87AD40A87"/>
    <x v="0"/>
    <x v="0"/>
    <x v="0"/>
    <s v="DebtReductionInc"/>
    <x v="0"/>
    <x v="1"/>
    <x v="0"/>
    <s v="MI"/>
    <x v="7"/>
    <m/>
    <x v="2"/>
    <m/>
    <s v="DebtReductionInc - YSM Restructure (05/29/09)"/>
    <s v="Debt Credit Services (HV)"/>
    <m/>
    <m/>
    <m/>
    <m/>
    <x v="0"/>
    <s v="utm_source=yahoo&amp;utm_medium=cpc&amp;utm_campaign=DebtReductionInc%20-%20YSM%20Restructure%20(05/29/09)&amp;utm_content=Debt%20Credit%20Services%20(HV)&amp;keyword=Debt%20Credit%20Services&amp;OVRAW=Credit%20%26%20Debt%20Services&amp;OVKEY=credit%20debt%20services&amp;OVMTC=standard&amp;OVADID=45758665522&amp;OVKWID=228148391522"/>
  </r>
  <r>
    <x v="2317"/>
    <s v="Jennifer"/>
    <s v="Twenz69@aol.com"/>
    <s v="h6mrkcU340y8UBrwV1deFg"/>
    <x v="2"/>
    <x v="0"/>
    <x v="0"/>
    <s v="DebtReductionInc"/>
    <x v="1"/>
    <x v="0"/>
    <x v="0"/>
    <s v="NM"/>
    <x v="3"/>
    <m/>
    <x v="0"/>
    <s v="googleads.g.doubleclick.net"/>
    <s v="DebtReductionInc"/>
    <s v="Student Debt"/>
    <m/>
    <m/>
    <s v="http://googleads.g.doubleclick.net/pagead/ads"/>
    <s v="client=ca-pub-0596338921167698&amp;dt=1248493925428&amp;lmt=1248461713&amp;prev_fmts=468x60_as&amp;format=468x60_as&amp;output=html&amp;correlator=1248493924928&amp;url=http%3A%2F%2Fwww.scholarshiphunter.com%2Fconsolidateprivateloans.html&amp;color_bg=EBFFED&amp;color_text=6F6F6F&amp;color_link=0000CC&amp;color_url=008000&amp;color_border=A8DDA0&amp;ad_type=text_image&amp;frm=0&amp;ga_vid=735043336.1248493925&amp;ga_sid=1248493925&amp;ga_hid=339725270&amp;flash=9.0.124.0&amp;w=468&amp;h=60&amp;u_h=800&amp;u_w=1280&amp;u_ah=766&amp;u_aw=1280&amp;u_cd=32&amp;u_tz=-360&amp;u_his=2&amp;u_java=true&amp;dtd=62&amp;xpc=ZH2L5FSEyH&amp;p=http%3A//www.scholarshiphunter.com"/>
    <x v="1"/>
    <s v="utm_source=Google&amp;utm_medium=cpc&amp;utm_campaign=DebtReductionInc&amp;utm_content=Student%20Debt&amp;keyword=Defaulted%20Student%20Loan%20Solutions"/>
  </r>
  <r>
    <x v="2318"/>
    <s v="eunice"/>
    <s v="eunicemariebrown@yahoo.com"/>
    <s v="3F141CEF-4705-4989-B971-B0BD6EB7928E"/>
    <x v="0"/>
    <x v="2"/>
    <x v="0"/>
    <s v="DebtReductionInc"/>
    <x v="1"/>
    <x v="2"/>
    <x v="1"/>
    <s v="OR"/>
    <x v="7"/>
    <m/>
    <x v="2"/>
    <s v="search.yahoo.com"/>
    <s v="state"/>
    <s v="About Debt Consolidation"/>
    <m/>
    <s v="debt consolidation in salem or"/>
    <s v="http://search.yahoo.com/search"/>
    <s v="p=debt consolidation in salem or&amp;type=2177840"/>
    <x v="0"/>
    <s v="utm_source=yahoo&amp;utm_medium=cpc&amp;utm_campaign=state&amp;utm_content=About%20Debt%20Consolidation&amp;keyword=About%20Debt%20Consolidation%20In%20Oregon&amp;OVRAW=debt%20consolidation%20in%20salem%20or&amp;OVKEY=debt%20consolidation%20of%20oregon&amp;OVMTC=advanced&amp;OVADID=41951360022&amp;OVKWID=207725915522"/>
  </r>
  <r>
    <x v="2319"/>
    <s v="nick"/>
    <s v="garznick@yahoo.com"/>
    <s v="9DF625DB-DE6A-4919-BA43-1E77440ACD16"/>
    <x v="0"/>
    <x v="0"/>
    <x v="0"/>
    <s v="DebtReductionInc"/>
    <x v="1"/>
    <x v="0"/>
    <x v="0"/>
    <s v="OR"/>
    <x v="1"/>
    <m/>
    <x v="0"/>
    <s v="www.google.com"/>
    <s v="Debt Holding Tank"/>
    <s v="Holding Tank - Debt"/>
    <s v="Consumer debt attorneys"/>
    <s v="consumer debt attorneys"/>
    <s v="http://www.google.com/search"/>
    <s v="hl=en&amp;source=hp&amp;q=consumer debt attorneys&amp;rlz=1R2TSHB_en&amp;aq=0&amp;oq=consumer debt attorney&amp;aqi=g1"/>
    <x v="0"/>
    <s v="utm_source=google&amp;utm_medium=CPC&amp;utm_content=Holding%20Tank%20-%20Debt&amp;utm_campaign=Debt%20Holding%20Tank&amp;utm_term=Consumer%20debt%20attorneys&amp;keyword=How%20Can%20I%20Consolidate%20My%20Debt"/>
  </r>
  <r>
    <x v="2320"/>
    <s v="BLANCA"/>
    <s v="BMFRM@MSN.COM"/>
    <s v="EA50EBC7-F299-4A01-9FD4-96231D781811"/>
    <x v="0"/>
    <x v="3"/>
    <x v="0"/>
    <s v="DebtReductionInc"/>
    <x v="0"/>
    <x v="1"/>
    <x v="1"/>
    <s v="PA"/>
    <x v="6"/>
    <m/>
    <x v="1"/>
    <s v="bl102w.blu102.mail.live.com"/>
    <s v="Financial Services"/>
    <s v="Consolidate"/>
    <m/>
    <m/>
    <s v="http://bl102w.blu102.mail.live.com/mail/InboxLight.aspx"/>
    <s v="n=1093765484"/>
    <x v="0"/>
    <s v="utm_source=AdKnowledge&amp;utm_medium=CPC&amp;utm_content=Consolidate&amp;20Debt&amp;utm_campaign=Financial%20Services&amp;keyword=Debt%20Consolidation%20Experts"/>
  </r>
  <r>
    <x v="2321"/>
    <s v="Gloria"/>
    <s v="gjk1@axmax.net"/>
    <s v="3iQNpOPqb0_JyoBH_m2JMQ"/>
    <x v="2"/>
    <x v="2"/>
    <x v="0"/>
    <s v="DebtReductionInc"/>
    <x v="3"/>
    <x v="0"/>
    <x v="1"/>
    <s v="PA"/>
    <x v="9"/>
    <m/>
    <x v="0"/>
    <s v="www.ndparking.com"/>
    <s v="Debt General"/>
    <s v="Lower Payments"/>
    <s v="Credit card payments"/>
    <m/>
    <s v="http://www.ndparking.com/serve.php"/>
    <s v="lg=en&amp;dn=orchard.com&amp;ps=820e726246dcfa1f5cf967445e3bd36e&amp;tk=XCaX4EbY4xAKEwjkprP-zfGcAhUWIdoKHf02sa0YACAAOA0&amp;le=2009091413000160302&amp;aq=Credit Card Payment Billing"/>
    <x v="0"/>
    <s v="utm_source=google&amp;utm_medium=CPC&amp;utm_content=Lower%20Payments&amp;utm_campaign=Debt%20General&amp;utm_term=Credit%20card%20payments&amp;keyword=Lower%20My%20Credit%20Card%20Payments"/>
  </r>
  <r>
    <x v="2322"/>
    <s v="Robert"/>
    <s v="hepvet578@comcast.net"/>
    <s v="JQA59FmWSU_2YIwrOyCUqw"/>
    <x v="5"/>
    <x v="0"/>
    <x v="0"/>
    <s v="DebtReductionInc"/>
    <x v="1"/>
    <x v="0"/>
    <x v="0"/>
    <s v="PA"/>
    <x v="8"/>
    <m/>
    <x v="1"/>
    <s v="sz0150.wc.mail.comcast.net"/>
    <s v="Financial Services"/>
    <s v="Consolidate"/>
    <m/>
    <m/>
    <s v="http://sz0150.wc.mail.comcast.net/zimbra/mail"/>
    <m/>
    <x v="0"/>
    <s v="utm_source=AdKnowledge&amp;utm_medium=CPC&amp;utm_content=Consolidate&amp;20Debt&amp;utm_campaign=Financial%20Services&amp;keyword=Debt%20Consolidation%20Experts"/>
  </r>
  <r>
    <x v="2323"/>
    <s v="Anna"/>
    <s v="amkjane@comcast.net"/>
    <s v="G00718SzcE6cgYRDjYBsxg"/>
    <x v="2"/>
    <x v="2"/>
    <x v="0"/>
    <s v="DebtReductionInc"/>
    <x v="0"/>
    <x v="1"/>
    <x v="1"/>
    <s v="MA"/>
    <x v="0"/>
    <m/>
    <x v="0"/>
    <s v="www.google.com"/>
    <s v="Debt General"/>
    <s v="Loan Default"/>
    <s v="Loan default help"/>
    <s v="help with defaulted private student loans"/>
    <s v="http://www.google.com/search"/>
    <s v="client=firefox-a&amp;rls=org.mozilla%3Aen-US%3Aofficial&amp;channel=s&amp;hl=en&amp;q=help with defaulted private student loans&amp;btnG=Google Search"/>
    <x v="0"/>
    <s v="utm_source=google&amp;utm_medium=CPC&amp;utm_content=Loan%20Default&amp;utm_campaign=Debt%20General&amp;utm_term=Loan%20default%20help&amp;keyword=How%20Can%20I%20Consolidate%20My%20Debt"/>
  </r>
  <r>
    <x v="2324"/>
    <s v="Trudy"/>
    <s v="trudy6747@hotmail.com"/>
    <s v="3C2D7C03-F7AA-4CDF-8F0A-A63476359CB7"/>
    <x v="0"/>
    <x v="0"/>
    <x v="0"/>
    <s v="DebtReductionInc"/>
    <x v="1"/>
    <x v="2"/>
    <x v="0"/>
    <s v="WV"/>
    <x v="9"/>
    <m/>
    <x v="0"/>
    <s v="googleads.g.doubleclick.net"/>
    <s v="DebtReductionInc"/>
    <s v="Credit Card Debt - high volume"/>
    <m/>
    <m/>
    <s v="http://googleads.g.doubleclick.net/pagead/ads"/>
    <s v="client=ca-pub-4768796043284331&amp;output=html&amp;h=600&amp;slotname=4634565966&amp;w=160&amp;lmt=1250840078&amp;flash=10.0.12.36&amp;url=http%3A%2F%2Fwww.thedigeratilife.com%2Fblog%2Findex.php%2F2009%2F04%2F26%2Fhow-to-pay-off-credit-card-debt%2F&amp;ref=http%3A%2F%2Fwww.thedigeratilife.com%2Fblog%2Findex.php%2F2009%2F05%2F29%2Fbalance-transfer-credit-card-tips-facts%2F&amp;dt=1250860207875&amp;prev_slotnames=1153707281&amp;correlator=1250860207593&amp;frm=0&amp;ga_vid=803058665.1250860189&amp;ga_sid=1250860189&amp;ga_hid=166809939&amp;ga_fc=1&amp;u_tz=-240&amp;u_his=3&amp;u_java=1&amp;u_h=768&amp;u_w=1024&amp;u_ah=708&amp;u_aw=1024&amp;u_cd=32&amp;u_nplug=0&amp;u_nmime=0&amp;fu=0&amp;ifi=2&amp;dtd=15&amp;xpc=ECkrWYyUcG&amp;p=http%3A//www.thedigeratilife.com"/>
    <x v="0"/>
    <s v="utm_source=Google&amp;utm_medium=cpc&amp;utm_campaign=DebtReductionInc&amp;utm_content=Credit%20Card%20Debt%20-%20high%20volume&amp;keyword=Eliminate%20Credit%20Card%20Debt"/>
  </r>
  <r>
    <x v="2325"/>
    <s v="Kim"/>
    <s v="kimh704@comcast.net"/>
    <s v="ABA9B59F-01F2-453F-82D8-6EFEF01520EC"/>
    <x v="0"/>
    <x v="0"/>
    <x v="0"/>
    <s v="DebtReductionInc"/>
    <x v="1"/>
    <x v="4"/>
    <x v="0"/>
    <s v="PA"/>
    <x v="0"/>
    <m/>
    <x v="0"/>
    <s v="search.cnn.com"/>
    <s v="Debt Volume"/>
    <s v="Debt"/>
    <s v="Debt"/>
    <m/>
    <s v="http://search.cnn.com/search.jsp"/>
    <s v="query=debt relief as seen on cnn&amp;type=web&amp;sortBy=date&amp;intl=false"/>
    <x v="0"/>
    <s v="utm_source=google&amp;utm_medium=CPC&amp;utm_content=Debt&amp;utm_campaign=Debt%20Volume&amp;utm_term=Debt&amp;keyword=How%20Can%20I%20Consolidate%20My%20Debt"/>
  </r>
  <r>
    <x v="2326"/>
    <s v="Lisa"/>
    <s v="younayoubin@yahoo.com"/>
    <s v="850B8F0B-3D08-4D30-85EC-6210729ABC42"/>
    <x v="0"/>
    <x v="0"/>
    <x v="0"/>
    <s v="DebtReductionInc"/>
    <x v="0"/>
    <x v="1"/>
    <x v="0"/>
    <s v="VA"/>
    <x v="6"/>
    <m/>
    <x v="0"/>
    <s v="www.google.com"/>
    <s v="Debt General"/>
    <s v="Debt Negotiation"/>
    <s v="Debt negotiation lawyer"/>
    <s v="debt settlement lawer"/>
    <s v="http://www.google.com/search"/>
    <s v="hl=en&amp;q=debt settlement lawer&amp;btnG=Search"/>
    <x v="0"/>
    <s v="utm_source=google&amp;utm_medium=CPC&amp;utm_content=Debt%20Negotiation&amp;utm_campaign=Debt%20General&amp;utm_term=Debt%20negotiation%20lawyer&amp;keyword=How%20Can%20I%20Consolidate%20My%20Debt"/>
  </r>
  <r>
    <x v="2327"/>
    <s v="dale"/>
    <s v="dalezommerjr@comcast.net"/>
    <s v="1BBDDB48-E42D-4762-9084-314ED18FD109"/>
    <x v="0"/>
    <x v="0"/>
    <x v="0"/>
    <s v="DebtReductionInc"/>
    <x v="1"/>
    <x v="2"/>
    <x v="0"/>
    <s v="MI"/>
    <x v="3"/>
    <m/>
    <x v="2"/>
    <m/>
    <s v="DebtReductionInc"/>
    <s v="Lower Payments"/>
    <m/>
    <m/>
    <m/>
    <m/>
    <x v="0"/>
    <s v="utm_source=yahoo&amp;utm_medium=cpc&amp;utm_campaign=DebtReductionInc&amp;utm_content=Lower%20Payments&amp;keyword=How%20To%20Lower%20Mortgage%20Payments&amp;OVRAW=negotiate%20lower%20mortgage%20payment&amp;OVKEY=lower%20mortgage%20payment&amp;OVMTC=advanced&amp;OVADID=42233385522&amp;OVKWID=207713333022"/>
  </r>
  <r>
    <x v="2328"/>
    <s v="Rhonda"/>
    <s v="rcastilleja123@gmail.com"/>
    <s v="55ED2EA8-FAED-4248-8691-C008DF7EF5BA"/>
    <x v="0"/>
    <x v="0"/>
    <x v="0"/>
    <s v="DebtReductionInc"/>
    <x v="0"/>
    <x v="1"/>
    <x v="0"/>
    <s v="FL"/>
    <x v="9"/>
    <m/>
    <x v="0"/>
    <s v="www.google.com"/>
    <s v="Debt Holding Tank"/>
    <s v="Holding Tank - Debt"/>
    <s v="Christian debt"/>
    <s v="christian debt relief services"/>
    <s v="http://www.google.com/search"/>
    <s v="hl=en&amp;q=christian debt relief services&amp;aq=0&amp;oq=christian debt relief&amp;aqi=g5"/>
    <x v="0"/>
    <s v="utm_source=google&amp;utm_medium=CPC&amp;utm_content=Holding%20Tank%20-%20Debt&amp;utm_campaign=Debt%20Holding%20Tank&amp;utm_term=Christian%20debt&amp;keyword=How%20Can%20I%20Consolidate%20My%20Debt"/>
  </r>
  <r>
    <x v="2329"/>
    <s v="joe"/>
    <s v="paradiseproperties@comcast.net"/>
    <s v="02D18030-249C-4292-9207-1CFF3BE487E5"/>
    <x v="0"/>
    <x v="0"/>
    <x v="0"/>
    <s v="DebtReductionInc"/>
    <x v="3"/>
    <x v="2"/>
    <x v="0"/>
    <s v="CA"/>
    <x v="7"/>
    <m/>
    <x v="0"/>
    <s v="search.comcast.net"/>
    <s v="Debt Holding Tank"/>
    <s v="Holding Tank - Debt"/>
    <s v="Legally erase your debt"/>
    <s v="legally erase your debt"/>
    <s v="http://search.comcast.net/"/>
    <s v="cat=Web&amp;con=homepage&amp;q=legally erase your debt"/>
    <x v="0"/>
    <s v="utm_source=google&amp;utm_medium=CPC&amp;utm_content=Holding%20Tank%20-%20Debt&amp;utm_campaign=Debt%20Holding%20Tank&amp;utm_term=Legally%20erase%20your%20debt&amp;keyword=How%20Can%20I%20Consolidate%20My%20Debt"/>
  </r>
  <r>
    <x v="2330"/>
    <s v="Misty"/>
    <s v="itzmistyanna@hotmai.com"/>
    <s v="6-oNms9AFUKSvZ9hwOwCHQ"/>
    <x v="1"/>
    <x v="6"/>
    <x v="0"/>
    <s v="DebtReductionInc"/>
    <x v="0"/>
    <x v="1"/>
    <x v="1"/>
    <s v="CA"/>
    <x v="9"/>
    <m/>
    <x v="2"/>
    <m/>
    <s v="DebtReductionInc"/>
    <s v="General Debt"/>
    <m/>
    <m/>
    <m/>
    <m/>
    <x v="0"/>
    <s v="utm_source=yahoo&amp;utm_medium=cpc&amp;utm_campaign=DebtReductionInc&amp;utm_content=General%20Debt&amp;keyword=Debt%20&amp;%20Bill%20Solutions&amp;OVRAW=debt%20bills%20ca&amp;OVKEY=debt%20bills&amp;OVMTC=advanced&amp;OVADID=42233303522&amp;OVKWID=207713398522"/>
  </r>
  <r>
    <x v="2331"/>
    <s v="michael"/>
    <s v="micha94butler@comcast.net"/>
    <s v="5A4E6401-47C5-42D1-87B9-4FC5248AE578"/>
    <x v="0"/>
    <x v="5"/>
    <x v="0"/>
    <s v="DebtReductionInc"/>
    <x v="0"/>
    <x v="1"/>
    <x v="1"/>
    <s v="CA"/>
    <x v="0"/>
    <m/>
    <x v="0"/>
    <s v="www.google.com"/>
    <s v="Debt Holding Tank"/>
    <s v="Holding Tank - Debt"/>
    <s v="Consumer debt initiative"/>
    <s v="consumer debt initiative"/>
    <s v="http://www.google.com/search"/>
    <s v="client=safari&amp;rls=en&amp;q=consumer debt initiative&amp;ie=UTF-8&amp;oe=UTF-8"/>
    <x v="0"/>
    <s v="utm_source=google&amp;utm_medium=CPC&amp;utm_content=Holding%20Tank%20-%20Debt&amp;utm_campaign=Debt%20Holding%20Tank&amp;utm_term=Consumer%20debt%20initiative&amp;keyword=How%20Can%20I%20Consolidate%20My%20Debt"/>
  </r>
  <r>
    <x v="2332"/>
    <s v="thomas"/>
    <s v="thightower9@aol.com"/>
    <s v="A9432DDB-9087-4B25-89D2-8507D0A87C93"/>
    <x v="0"/>
    <x v="2"/>
    <x v="0"/>
    <s v="DebtReductionInc"/>
    <x v="0"/>
    <x v="1"/>
    <x v="1"/>
    <s v="CA"/>
    <x v="6"/>
    <m/>
    <x v="0"/>
    <s v="searchportal.information.com"/>
    <s v="Debt General"/>
    <s v="Lower Payments"/>
    <s v="Credit card payments"/>
    <m/>
    <s v="http://searchportal.information.com/"/>
    <s v="epl=02430061UlsNZ0sAVVETVRBeUBESQ1sbSUAUQkQEAEdGW1lGVUtWWw8XHxZWVRNTCjxIChUOEVsWQg9URT4MVFxWZ1hQC1FdDF8fFlZVE1MKPEwcFlZcWA9ZCBNZDhVqV1RXV1oAUQlTHk0WDgVTBFBVAVFSBVYSB2gKUQpWWQ0ADB5GUAtRaxFdXAEOB1IBVVcNVlECVRICWA5UXg8PVFhdBVlIFlBVEFtYF1dHT1MNDh4OEWwTVQhcXgE&amp;query=Credit%20Card%20Payment"/>
    <x v="0"/>
    <s v="utm_source=google&amp;utm_medium=CPC&amp;utm_content=Lower%20Payments&amp;utm_campaign=Debt%20General&amp;utm_term=Credit%20card%20payments&amp;keyword=Lower%20My%20Credit%20Card%20Payments"/>
  </r>
  <r>
    <x v="2333"/>
    <s v="Judy"/>
    <s v="jthaxmd@yahoo.com"/>
    <s v="XAdglGt_1EaJTeLEE9reBg"/>
    <x v="1"/>
    <x v="0"/>
    <x v="0"/>
    <s v="DebtReductionInc"/>
    <x v="0"/>
    <x v="1"/>
    <x v="0"/>
    <s v="CA"/>
    <x v="0"/>
    <m/>
    <x v="2"/>
    <s v="www.findstuff.com"/>
    <s v="DebtReductionInc"/>
    <s v="Debt Consolidation"/>
    <m/>
    <m/>
    <s v="http://www.findstuff.com/v3/index.php"/>
    <s v="uvx=wmoNGyxvHcE-QrzWH0nuDDJD7kYOiVo--FPspgEquYsLhRRQn_yaZok_HboPv-0O4nQL6xa6U7JkbJIDWUDi-TrGqYqOD65oS5fMaIO8OdbthDGIDlw1RNFyge1CwgWxiXKMPl_yY_Hd1dRNum-ziZjZCFJKaq0vOEe7lAOokHeKKPAtxNNCjXDXv3PZROb4A8bDR8bR0F5zjVQ89oTY2H12Tgt4nZ0zwVVM-n22bcx0qD_f-kXEgpPQTY1rxcBJ"/>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2334"/>
    <s v="Janice"/>
    <s v="sanchezb42000@yahoo.com"/>
    <s v="3B52685B-F45A-49E0-A7DA-63C141744F8D"/>
    <x v="0"/>
    <x v="0"/>
    <x v="0"/>
    <s v="DebtReductionInc"/>
    <x v="0"/>
    <x v="1"/>
    <x v="0"/>
    <s v="CA"/>
    <x v="2"/>
    <m/>
    <x v="2"/>
    <s v="search.yahoo.com"/>
    <s v="DebtReductionInc"/>
    <s v="Bill Consolidation"/>
    <m/>
    <s v="consolidation"/>
    <s v="http://search.yahoo.com/search;_ylt=A0oGkwdmOi1KUhMBUppXNyoA;_ylu=X3oDMTB2NTl1bGFlBHNlYwNzYwRjb2xvA3NrMQR2dGlkA01BUDAxOF8xMDI-"/>
    <s v="p=consolidation&amp;fr2=sc-sb&amp;fr=yfp-t-106-s"/>
    <x v="0"/>
    <s v="utm_source=yahoo&amp;utm_medium=cpc&amp;utm_campaign=DebtReductionInc&amp;utm_content=Bill%20Consolidation&amp;keyword=Bill%20Consolidation%20Services&amp;OVRAW=consolidation&amp;OVKEY=bill%20consolidation&amp;OVMTC=advanced&amp;OVADID=42233532522&amp;OVKWID=207713064022"/>
  </r>
  <r>
    <x v="2335"/>
    <s v="Donna"/>
    <s v="dlsmith26@gmail.com"/>
    <s v="3640D102-8F20-4219-B279-8895B084DAEE"/>
    <x v="0"/>
    <x v="0"/>
    <x v="0"/>
    <s v="DebtReductionInc"/>
    <x v="2"/>
    <x v="2"/>
    <x v="0"/>
    <s v="CA"/>
    <x v="2"/>
    <m/>
    <x v="2"/>
    <s v="search.yahoo.com"/>
    <s v="DebtReductionInc"/>
    <s v="Consolidation Program"/>
    <m/>
    <s v="debt consolidation.gov"/>
    <s v="http://search.yahoo.com/search"/>
    <s v="ei=utf-8&amp;fr=slv8-&amp;p=debt%20consolidation.gov&amp;type="/>
    <x v="0"/>
    <s v="utm_source=yahoo&amp;utm_medium=cpc&amp;utm_campaign=DebtReductionInc&amp;utm_content=Consolidation%20Program&amp;keyword=Debt%20Consolidation%20Programs&amp;OVRAW=debt%20consolidation.gov&amp;OVKEY=free%20debt%20consolidation%20program&amp;OVMTC=advanced&amp;OVADID=42233522522&amp;OVKWID=207713124522"/>
  </r>
  <r>
    <x v="2336"/>
    <s v="bert"/>
    <s v="fcgimeno@aol.com"/>
    <s v="62289FDE-2284-4680-8D00-67B5496EBE2C"/>
    <x v="0"/>
    <x v="7"/>
    <x v="0"/>
    <s v="DebtReductionInc"/>
    <x v="0"/>
    <x v="1"/>
    <x v="1"/>
    <s v="CA"/>
    <x v="8"/>
    <m/>
    <x v="0"/>
    <s v="search.aol.com"/>
    <s v="Debt Holding Tank"/>
    <s v="Holding Tank - Debt"/>
    <s v="Credit counselor"/>
    <m/>
    <s v="http://search.aol.com/aol/weboffers"/>
    <s v="s_it=bottomsearchbox.weboffers&amp;q=consumer credit counseling san francisco. org"/>
    <x v="0"/>
    <s v="utm_source=google&amp;utm_medium=CPC&amp;utm_content=Holding%20Tank%20-%20Debt&amp;utm_campaign=Debt%20Holding%20Tank&amp;utm_term=Credit%20counselor&amp;keyword=How%20Can%20I%20Consolidate%20My%20Debt"/>
  </r>
  <r>
    <x v="2337"/>
    <s v="Samuel"/>
    <s v="chances5gallaway@hotmail.com"/>
    <s v="4AMpuE-YFE6fCzlVad2o1Q"/>
    <x v="1"/>
    <x v="6"/>
    <x v="0"/>
    <s v="DebtReductionInc"/>
    <x v="0"/>
    <x v="1"/>
    <x v="1"/>
    <s v="NY"/>
    <x v="0"/>
    <m/>
    <x v="2"/>
    <m/>
    <s v="DebtReductionInc"/>
    <s v="Debt Loan"/>
    <m/>
    <m/>
    <m/>
    <m/>
    <x v="0"/>
    <s v="utm_source=yahoo&amp;utm_medium=cpc&amp;utm_campaign=DebtReductionInc&amp;utm_content=Debt%20Loan&amp;keyword=Debt%20Settlement&amp;OVRAW=loan%20settlement&amp;OVKEY=loan%20debt%20settlement&amp;OVMTC=advanced&amp;OVADID=41951282522&amp;OVKWID=207713215022"/>
  </r>
  <r>
    <x v="379"/>
    <s v="Donald"/>
    <s v="tarheels610@yahoo.com"/>
    <s v="ynF_GDVY4EGik1wgnRYgZQ"/>
    <x v="3"/>
    <x v="1"/>
    <x v="0"/>
    <s v="DebtReductionInc"/>
    <x v="0"/>
    <x v="1"/>
    <x v="1"/>
    <s v="NY"/>
    <x v="2"/>
    <m/>
    <x v="2"/>
    <s v="search.yahoo.com"/>
    <s v="state"/>
    <s v="Debt Settlement"/>
    <m/>
    <s v="debt settlement in ny"/>
    <s v="http://search.yahoo.com/search"/>
    <s v="p=debt settlement in ny&amp;fr=yfp-t-501&amp;toggle=1&amp;cop=mss&amp;ei=UTF-8"/>
    <x v="0"/>
    <s v="utm_source=yahoo&amp;utm_medium=cpc&amp;utm_campaign=state&amp;utm_content=Debt%20Settlement&amp;keyword=Debt%20Settlement%20In%20NY&amp;OVRAW=debt%20settlement%20in%20ny&amp;OVKEY=debt%20settlement%20in%20ny&amp;OVMTC=standard&amp;OVADID=42233365022&amp;OVKWID=207726708022"/>
  </r>
  <r>
    <x v="2338"/>
    <s v="rick"/>
    <s v="thehawkreturns@yahoo.com"/>
    <s v="B6E986A9-FCAA-42FB-BDE6-D99E4E869221"/>
    <x v="0"/>
    <x v="4"/>
    <x v="0"/>
    <s v="DebtReductionInc"/>
    <x v="0"/>
    <x v="1"/>
    <x v="1"/>
    <s v="NY"/>
    <x v="3"/>
    <m/>
    <x v="0"/>
    <s v="www.google.com"/>
    <s v="Debt General"/>
    <s v="Student Debt"/>
    <s v="Student loan default"/>
    <s v="how to deal with student loan default"/>
    <s v="http://www.google.com/search"/>
    <s v="hl=en&amp;client=safari&amp;rls=en&amp;q=how to deal with student loan default&amp;btnG=Search"/>
    <x v="0"/>
    <s v="utm_source=google&amp;utm_medium=CPC&amp;utm_content=Student%20Debt&amp;utm_campaign=Debt%20General&amp;utm_term=Student%20loan%20default&amp;keyword=How%20Can%20I%20Consolidate%20My%20Debt"/>
  </r>
  <r>
    <x v="2339"/>
    <s v="Brenda"/>
    <s v="hillbillymama@mail.com"/>
    <s v="2240DB03-C582-4908-A42C-030073623180"/>
    <x v="0"/>
    <x v="4"/>
    <x v="0"/>
    <s v="DebtReductionInc"/>
    <x v="0"/>
    <x v="1"/>
    <x v="1"/>
    <s v="CA"/>
    <x v="7"/>
    <m/>
    <x v="2"/>
    <s v="search.yahoo.com"/>
    <s v="DebtReductionInc"/>
    <s v="Debt Consolidation"/>
    <m/>
    <s v="Securedebt"/>
    <s v="http://search.yahoo.com/search;_ylt=A0geu5sTEfJJueEAP1tXNyoA"/>
    <s v="p=Securedebt&amp;fr=vmn&amp;type=egames&amp;fr2=sb-top&amp;rd=pref"/>
    <x v="0"/>
    <s v="utm_source=yahoo&amp;utm_medium=cpc&amp;utm_campaign=DebtReductionInc&amp;utm_content=Debt%20Consolidation&amp;keyword=Secured%20Debt%20Consolidation&amp;OVRAW=Secure%20debt&amp;OVKEY=secured%20debt%20consolidation&amp;OVMTC=advanced&amp;OVADID=42233534522&amp;OVKWID=207713224022"/>
  </r>
  <r>
    <x v="2340"/>
    <s v="Lou"/>
    <s v="cubs@ix.netcom.com"/>
    <s v="7745516A-99AC-4B98-8467-F0068C62389F"/>
    <x v="0"/>
    <x v="0"/>
    <x v="0"/>
    <s v="DebtReductionInc"/>
    <x v="1"/>
    <x v="0"/>
    <x v="0"/>
    <s v="CA"/>
    <x v="8"/>
    <m/>
    <x v="0"/>
    <s v="ezinearticles.com"/>
    <s v="Debt Volume_CA"/>
    <s v="Online Settle"/>
    <s v="Online debt settlement"/>
    <m/>
    <s v="http://ezinearticles.com/"/>
    <s v="Top-5-Facts-About-Debt-Settlement&amp;id=2912213"/>
    <x v="0"/>
    <s v="utm_source=google&amp;utm_medium=CPC&amp;utm_content=Online%20Settle&amp;utm_campaign=Debt%20Volume_CA&amp;utm_term=Online%20debt%20settlement&amp;keyword=How%20Can%20I%20Consolidate%20My%20Debt"/>
  </r>
  <r>
    <x v="2341"/>
    <s v="kanika"/>
    <s v="shanee2413@yahoo.com"/>
    <s v="F0A5AA0C-E89E-4958-A447-FEA485258271"/>
    <x v="0"/>
    <x v="2"/>
    <x v="0"/>
    <s v="DebtReductionInc"/>
    <x v="0"/>
    <x v="1"/>
    <x v="1"/>
    <s v="CA"/>
    <x v="8"/>
    <m/>
    <x v="0"/>
    <s v="www.mahalo.com"/>
    <s v="DebtReductionInc"/>
    <s v="Student Debt"/>
    <m/>
    <m/>
    <s v="http://www.mahalo.com/How_to_Defer_Student_Loans"/>
    <m/>
    <x v="0"/>
    <s v="utm_source=Google&amp;utm_medium=cpc&amp;utm_campaign=DebtReductionInc&amp;utm_content=Student%20Debt&amp;keyword=Defaulted%20Student%20Loan%20Solutions"/>
  </r>
  <r>
    <x v="2342"/>
    <s v="Charles"/>
    <s v="klbelty@yahoo.com"/>
    <s v="8CDFE9A0-5902-450D-A1D1-2487614C0669"/>
    <x v="0"/>
    <x v="0"/>
    <x v="0"/>
    <s v="DebtReductionInc"/>
    <x v="1"/>
    <x v="3"/>
    <x v="0"/>
    <s v="CA"/>
    <x v="8"/>
    <m/>
    <x v="2"/>
    <s v="www.searchnut.com"/>
    <s v="DebtReductionInc"/>
    <s v="Credit Card Debt"/>
    <m/>
    <m/>
    <s v="http://www.searchnut.com/result.php"/>
    <s v="Lfzxpset%3EIpx%2CUp%2CHfu%2CPvu%2CPg%2CDsfeju%2CDbse%2CEfcu%27c%3EZX2mdnmkZX6mfHSmZoRvZ3%3Au%27f%3Evt%3CVT%3C22%3C2%3C2%3C22662813%3Ctuzmf2%6022%2Fdtt%3C3%3Cjoufsdptnpt%60bggjmjbuf%605%60e3s%60efsq%3Cejsfduojd%3Cejsfduojd%3C%3C863%3Cdmfbo%3C%3C0e0tfbsdi0q0tuboebse0ynm0epnbjomboefs0joum0e3s0gmfy0w30%3Cenynm%2Fjoufsdptnpt%2Fpwfsuvsf%2Fdpn%27dbu%3EHfu%60Pvu%60Pg%60Efcu%27dbuqpt%3E2%27qpt%3E4%27tfbsdi%60uzqf%3Edbufhpsz%27enybsht%3E17pFOzb5%5BH2ZT7wPMKxqMjGchfmX7%7B7.%60i2%3AoVMJDz5SZ97yBQ9qsI2vPiq%7B%5B9WIhC%3As6VoF4Wk4DT2og%5BGQqVPucc7.npzo4ilvW2WLqV8zZsJeE6MhrOWRFLoxuDz.xnf.RNSQ6udxpP5suGkd8%3AYb%60fqb.uX9mj9qJooqWmb6pC7WygiGT2jdi%60zZkxtMY8rLl%7BM%5BhlRdU6v%5BdhSLy%7BfWGI-ZU1%7B%27jqvb%60je%3E4571362"/>
    <x v="0"/>
    <s v="utm_source=yahoo&amp;utm_medium=cpc&amp;utm_campaign=DebtReductionInc&amp;utm_content=Credit%20Card%20Debt&amp;keyword=Get%20Out%20Of%20Credit%20Card%20Debt&amp;OVRAW=how%20to%20get%20out%20of%20credit%20card%20debt&amp;OVKEY=how%20to%20get%20out%20of%20credit%20card%20debt&amp;OVMTC=standard&amp;OVADID=41951212022&amp;OVKWID=207713165522"/>
  </r>
  <r>
    <x v="2343"/>
    <s v="irma"/>
    <s v="gomezqi@hotmail.com"/>
    <s v="9367DCD6-8C2D-446B-96C7-1EDE4904909C"/>
    <x v="0"/>
    <x v="8"/>
    <x v="0"/>
    <s v="DebtReductionInc"/>
    <x v="3"/>
    <x v="2"/>
    <x v="1"/>
    <s v="CA"/>
    <x v="7"/>
    <m/>
    <x v="0"/>
    <s v="googleads.g.doubleclick.net"/>
    <s v="Debt Volume_CA"/>
    <s v="Debt"/>
    <s v="Debt"/>
    <m/>
    <s v="http://googleads.g.doubleclick.net/pagead/ads"/>
    <s v="client=ca-pub-3163882305480438&amp;dt=1247300415089&amp;lmt=1247300414&amp;alt_color=FFFFFF&amp;prev_fmts=160x600_as&amp;format=160x600_as&amp;output=html&amp;correlator=1247300415033&amp;channel=2924845410&amp;pv_ch=2924845410%2B&amp;url=http%3A%2F%2Fwww.bcsalliance.com%2Fccpa_15usc1673~ns4.html&amp;ad_type=text_image&amp;ref=http%3A%2F%2Fwww.bcsalliance.com%2Fccpa_15usc1673.html&amp;frm=0&amp;ga_vid=873495542.1247300415&amp;ga_sid=1247300415&amp;ga_hid=1993965688&amp;flash=10.0.12&amp;w=160&amp;h=600&amp;u_h=900&amp;u_w=1440&amp;u_ah=870&amp;u_aw=1440&amp;u_cd=32&amp;u_tz=-420&amp;u_his=2&amp;u_java=true&amp;u_nplug=19&amp;u_nmime=104&amp;dtd=3&amp;xpc=wf1yUfpydm&amp;p=http%3A//www.bcsalliance.com"/>
    <x v="0"/>
    <s v="utm_source=google&amp;utm_medium=CPC&amp;utm_content=Debt&amp;utm_campaign=Debt%20Volume_CA&amp;utm_term=Debt&amp;keyword=How%20Can%20I%20Consolidate%20My%20Debt"/>
  </r>
  <r>
    <x v="2344"/>
    <s v="sheresa"/>
    <s v="sheresa_jenkins@yahoo.com"/>
    <s v="E69F91BE-2788-426B-8A43-899874B96CB8"/>
    <x v="0"/>
    <x v="0"/>
    <x v="0"/>
    <s v="DebtReductionInc"/>
    <x v="1"/>
    <x v="2"/>
    <x v="0"/>
    <s v="NY"/>
    <x v="5"/>
    <m/>
    <x v="0"/>
    <s v="www.google.com"/>
    <s v="Debt General"/>
    <s v="Loan Default"/>
    <s v="Loan default help"/>
    <s v="help!!! my student loan is in default and they want the whole balance ...what cn i do"/>
    <s v="http://www.google.com/search"/>
    <s v="client=safari&amp;rls=en&amp;q=help!!! my student loan is in default and they want the whole balance ...what cn i do&amp;ie=UTF-8&amp;oe=UTF-8"/>
    <x v="0"/>
    <s v="utm_source=google&amp;utm_medium=CPC&amp;utm_content=Loan%20Default&amp;utm_campaign=Debt%20General&amp;utm_term=Loan%20default%20help&amp;keyword=2009%20Loan%20Default%20Help"/>
  </r>
  <r>
    <x v="2345"/>
    <s v="Oscar"/>
    <s v="delacruz.oscar14@yahoo.com"/>
    <s v="C1NziQ4ve0_LvjhC7yELrQ"/>
    <x v="2"/>
    <x v="6"/>
    <x v="0"/>
    <s v="DebtReductionInc"/>
    <x v="0"/>
    <x v="1"/>
    <x v="1"/>
    <s v="CA"/>
    <x v="9"/>
    <m/>
    <x v="0"/>
    <s v="www.webcrawler.com"/>
    <s v="Debt General"/>
    <s v="Lower Payments"/>
    <s v="Credit card payments"/>
    <m/>
    <s v="http://www.webcrawler.com/webcrawler304/ws/results/Web/my credit card payment/1/417/TopNavigation/Relevance/iq=true/zoom=off/_iceUrlFlag=7"/>
    <s v="_IceUrl=true"/>
    <x v="0"/>
    <s v="utm_source=google&amp;utm_medium=CPC&amp;utm_content=Lower%20Payments&amp;utm_campaign=Debt%20General&amp;utm_term=Credit%20card%20payments&amp;keyword=Lower%20My%20Credit%20Card%20Payments"/>
  </r>
  <r>
    <x v="2346"/>
    <s v="Divine"/>
    <s v="divinegracecruz@yahoo.com"/>
    <s v="554246DE-179A-4D13-9312-5D5F5AE3F80B"/>
    <x v="0"/>
    <x v="0"/>
    <x v="0"/>
    <s v="DebtReductionInc"/>
    <x v="0"/>
    <x v="1"/>
    <x v="0"/>
    <s v="CA"/>
    <x v="9"/>
    <m/>
    <x v="2"/>
    <s v="search.yahoo.com"/>
    <s v="DebtReductionInc"/>
    <s v="Credit Card Debt Reduction"/>
    <m/>
    <s v="principal reduction credit card"/>
    <s v="http://search.yahoo.com/search;_ylt=A0geu5pFWiFK6r8A4uBXNyoA"/>
    <s v="p=principal reduction credit card&amp;fr=yfp-t-501-s&amp;fr2=sb-top&amp;sao=1"/>
    <x v="0"/>
    <s v="utm_source=yahoo&amp;utm_medium=cpc&amp;utm_campaign=DebtReductionInc&amp;utm_content=Credit%20Card%20Debt%20Reduction&amp;keyword=Credit%20Card%20Debt%20Reduction&amp;OVRAW=principal%20reduction%20credit%20card&amp;OVKEY=reduction%20credit%20card&amp;OVMTC=advanced&amp;OVADID=42233514522&amp;OVKWID=207713271522"/>
  </r>
  <r>
    <x v="2347"/>
    <s v="Mark"/>
    <s v="mg@markglinski.com"/>
    <s v="A3C35655-40F2-4FBA-91F6-FE2FB3C9DBF2"/>
    <x v="0"/>
    <x v="10"/>
    <x v="0"/>
    <s v="DebtReductionInc"/>
    <x v="1"/>
    <x v="4"/>
    <x v="1"/>
    <s v="CA"/>
    <x v="9"/>
    <m/>
    <x v="0"/>
    <s v="searchportal.information.com"/>
    <s v="Debt_General_-_SN"/>
    <s v="Lower_Payments"/>
    <s v="Credit card payments"/>
    <m/>
    <s v="http://searchportal.information.com/"/>
    <s v="epl=03230036VGsLXARRBwBQBkQHVwgHWg9aB1oGCFoYBE9FWUFZVAtBGgFXVENUWw5vEAZeABRWEwlAQxAIBlNUAQcICQwAURNbEFFeOkFVD1tfRVYKEmwDWAlUCFBTXEdQW0xKW0EcCARMAABUAhIOQBZeVwtAUhRACUMGRkM_DkVBUVdabgxRCVUKD1cCAVQBVkVIChZGD1ADRV5aUQdHXkJnSlVfDggFREtcBEFXCW8SDEtYFlwRQQpWEWpaAAhbalRZWlUMW1NEXFwWWlMPbwsHBVJUBkdXB0MGUlgTGAhTUVZVXwZQEhFdWBdQXD5EGxNdWApaD18&amp;query=credit%20card%20payment"/>
    <x v="0"/>
    <s v="utm_source=google&amp;utm_medium=CPC&amp;utm_content=Lower_Payments&amp;utm_campaign=Debt_General_-_SN&amp;utm_term=Credit%20card%20payments&amp;keyword=credit_card_payments"/>
  </r>
  <r>
    <x v="2348"/>
    <s v="joyce"/>
    <s v="dartscorpio@yahoo.com"/>
    <s v="5A1A9E58-3FD3-44DB-97A4-1ACCDC8C3509"/>
    <x v="0"/>
    <x v="0"/>
    <x v="0"/>
    <s v="DebtReductionInc"/>
    <x v="0"/>
    <x v="0"/>
    <x v="0"/>
    <s v="CA"/>
    <x v="3"/>
    <m/>
    <x v="2"/>
    <s v="us.yhs.search.yahoo.com"/>
    <s v="DebtReductionInc"/>
    <s v="Chapter 13 Bankruptcy"/>
    <m/>
    <s v="Chapter Thirteen"/>
    <s v="http://us.yhs.search.yahoo.com/avg/search"/>
    <s v="type=yahoo_avg_hs2-tb-web_us&amp;fr=yhs-avg&amp;p=Chapter Thirteen"/>
    <x v="0"/>
    <s v="utm_source=yahoo&amp;utm_medium=cpc&amp;utm_campaign=DebtReductionInc&amp;utm_content=Chapter%2013%20Bankruptcy&amp;keyword=Avoid%20Filing%20Chapter%20Thirteen&amp;OVRAW=Chapter%20Thirteen&amp;OVKEY=chapter%20thirteen&amp;OVMTC=standard&amp;OVADID=42233268522&amp;OVKWID=207713354022"/>
  </r>
  <r>
    <x v="2349"/>
    <s v="Philipp"/>
    <s v="czernin23@hotmail.com"/>
    <s v="E3548BE2-3A4C-42A0-87C5-D6384CB101EF"/>
    <x v="0"/>
    <x v="2"/>
    <x v="0"/>
    <s v="DebtReductionInc"/>
    <x v="0"/>
    <x v="1"/>
    <x v="1"/>
    <s v="CA"/>
    <x v="3"/>
    <m/>
    <x v="2"/>
    <s v="search.yahoo.com"/>
    <s v="state"/>
    <s v="Filing Bankrupcy"/>
    <m/>
    <s v="california bankruptcy"/>
    <s v="http://search.yahoo.com/search"/>
    <s v="p=california bankruptcy&amp;fr=yfp-t-501-s&amp;toggle=1&amp;cop=mss&amp;ei=UTF-8"/>
    <x v="0"/>
    <s v="utm_source=yahoo&amp;utm_medium=cpc&amp;utm_campaign=state&amp;utm_content=Filing%20Bankrupcy&amp;keyword=Avoid%20Filing%20Bankrupcy%20%20In%20California&amp;OVRAW=california%20bankruptcy&amp;OVKEY=filing%20bankruptcy%20california&amp;OVMTC=advanced&amp;OVADID=42233391522&amp;OVKWID=207729520522"/>
  </r>
  <r>
    <x v="2350"/>
    <s v="Jart"/>
    <s v="jartmusk@hotmail.com"/>
    <s v="C9ECED4E-01BF-45E7-8963-86404B057A5D"/>
    <x v="0"/>
    <x v="2"/>
    <x v="0"/>
    <s v="DebtReductionInc"/>
    <x v="4"/>
    <x v="0"/>
    <x v="1"/>
    <s v="CA"/>
    <x v="2"/>
    <m/>
    <x v="1"/>
    <s v="by124w.bay124.mail.live.com"/>
    <s v="Financial Services"/>
    <s v="Consolidate"/>
    <m/>
    <m/>
    <s v="http://by124w.bay124.mail.live.com/mail/InboxLight.aspx"/>
    <s v="FolderID=00000000-0000-0000-0000-000000000005&amp;InboxSortAscending=False&amp;InboxSortBy=Date&amp;n=613007644"/>
    <x v="0"/>
    <s v="utm_source=AdKnowledge&amp;utm_medium=CPC&amp;utm_content=Consolidate&amp;20Debt&amp;utm_campaign=Financial%20Services&amp;keyword=Debt%20Consolidation%20Experts"/>
  </r>
  <r>
    <x v="2351"/>
    <s v="Dwight"/>
    <s v="dwight.wilson@att.net"/>
    <s v="68C01E84-B9D3-47BA-8B50-6C35916CAD11"/>
    <x v="0"/>
    <x v="0"/>
    <x v="0"/>
    <s v="DebtReductionInc"/>
    <x v="1"/>
    <x v="0"/>
    <x v="0"/>
    <s v="CA"/>
    <x v="3"/>
    <m/>
    <x v="0"/>
    <s v="www.ehow.com"/>
    <s v="Debt Consolidation"/>
    <s v="Consolidation"/>
    <s v="Student debt consolidation"/>
    <m/>
    <s v="http://www.ehow.com/about_5147914_student-debt.html"/>
    <m/>
    <x v="0"/>
    <s v="utm_source=google&amp;utm_medium=CPC&amp;utm_content=Consolidation&amp;utm_campaign=Debt%20Consolidation&amp;utm_term=Student%20debt%20consolidation&amp;keyword=How%20Can%20I%20Consolidate%20My%20Debt"/>
  </r>
  <r>
    <x v="2352"/>
    <s v="Jessica"/>
    <s v="sgbabyloca05@yahoo.com"/>
    <s v="z9zVfnneqEqjSZ_C3cHn1w"/>
    <x v="1"/>
    <x v="5"/>
    <x v="0"/>
    <s v="DebtReductionInc"/>
    <x v="0"/>
    <x v="1"/>
    <x v="1"/>
    <s v="CA"/>
    <x v="7"/>
    <m/>
    <x v="2"/>
    <s v="search.yahoo.com"/>
    <s v="DebtReductionInc"/>
    <s v="Credit Card Debt"/>
    <m/>
    <s v="in debt how to pay"/>
    <s v="http://search.yahoo.com/search;_ylt=A0geu6lH.OtJBNkAgnlXNyoA"/>
    <s v="p=in debt how to pay&amp;fr=yfp-t-203-s&amp;fr2=sb-top"/>
    <x v="0"/>
    <s v="utm_source=yahoo&amp;utm_medium=cpc&amp;utm_campaign=DebtReductionInc&amp;utm_content=Credit%20Card%20Debt&amp;keyword=Pay%20Credit%20Card%20Debt&amp;OVRAW=in%20debt%20how%20to%20pay&amp;OVKEY=on%20credit%20card%20debt%20how%20to%20pay&amp;OVMTC=advanced&amp;OVADID=41951200522&amp;OVKWID=207713420522"/>
  </r>
  <r>
    <x v="2353"/>
    <s v="BrendaCarol"/>
    <s v="bcfolk@yahoo.com"/>
    <s v="715B06DD-EABE-476C-A188-D43A7E7E8BF7"/>
    <x v="0"/>
    <x v="2"/>
    <x v="0"/>
    <s v="DebtReductionInc"/>
    <x v="0"/>
    <x v="4"/>
    <x v="1"/>
    <s v="CA"/>
    <x v="8"/>
    <m/>
    <x v="0"/>
    <s v="wiki.answers.com"/>
    <s v="DebtReductionInc"/>
    <s v="Student Debt"/>
    <m/>
    <m/>
    <s v="http://wiki.answers.com/Q/How_do_you_write_a_deferment_letter_for_a_student_loan"/>
    <m/>
    <x v="0"/>
    <s v="utm_source=Google&amp;utm_medium=cpc&amp;utm_campaign=DebtReductionInc&amp;utm_content=Student%20Debt&amp;keyword=Defaulted%20Student%20Loan%20Solutions"/>
  </r>
  <r>
    <x v="2354"/>
    <s v="Tyrone"/>
    <s v="tyronelewis28@yahoo.com"/>
    <s v="V-z_olMWqEiy5bwVcduBhg"/>
    <x v="1"/>
    <x v="6"/>
    <x v="0"/>
    <s v="DebtReductionInc"/>
    <x v="0"/>
    <x v="1"/>
    <x v="1"/>
    <s v="CA"/>
    <x v="2"/>
    <m/>
    <x v="2"/>
    <s v="purelocal.com"/>
    <s v="DebtReductionInc"/>
    <s v="General Debt"/>
    <m/>
    <m/>
    <s v="http://purelocal.com/yp/landing.aspx"/>
    <s v="sltcid=27545&amp;slk=debt finance&amp;what=debt finance&amp;akwd=debtfinance.com&amp;mt=std&amp;uq=www.debtfinance.com&amp;cid=43797754011&amp;kwid=294481761511&amp;campid=10226931011&amp;adgrpid=18125849899&amp;nid=2"/>
    <x v="0"/>
    <s v="utm_source=yahoo&amp;utm_medium=cpc&amp;utm_campaign=DebtReductionInc&amp;utm_content=General%20Debt&amp;keyword=Financial%20Debt%20Solutions&amp;OVRAW=debt%20finance&amp;OVKEY=debt%20financial&amp;OVMTC=advanced&amp;OVADID=42233303522&amp;OVKWID=207713180022"/>
  </r>
  <r>
    <x v="2355"/>
    <s v="julian"/>
    <s v="canuresist@sbcglobal.net"/>
    <s v="3396E0C5-8AB8-46AE-B2C3-FF5320D063D6"/>
    <x v="0"/>
    <x v="0"/>
    <x v="0"/>
    <s v="DebtReductionInc"/>
    <x v="3"/>
    <x v="3"/>
    <x v="0"/>
    <s v="CA"/>
    <x v="9"/>
    <m/>
    <x v="0"/>
    <s v="www.google.com"/>
    <s v="Debt Volume_CA"/>
    <s v="Settlement"/>
    <s v="Debt settle"/>
    <s v="settle debt collectors"/>
    <s v="http://www.google.com/search"/>
    <s v="hl=en&amp;q=settle debt collectors&amp;rlz=1R2GGLL_en&amp;aq=1&amp;oq=settle debt colle&amp;aqi=g2"/>
    <x v="0"/>
    <s v="utm_source=google&amp;utm_medium=CPC&amp;utm_content=Settlement&amp;utm_campaign=Debt%20Volume_CA&amp;utm_term=Debt%20settle&amp;keyword=How%20Can%20I%20Consolidate%20My%20Debt"/>
  </r>
  <r>
    <x v="1845"/>
    <s v="Dina"/>
    <s v="dvictorino@roadrunner.com"/>
    <s v="imHFOYZz206zJIDV5OFqcQ"/>
    <x v="3"/>
    <x v="4"/>
    <x v="0"/>
    <s v="DebtReductionInc"/>
    <x v="0"/>
    <x v="1"/>
    <x v="1"/>
    <s v="CA"/>
    <x v="5"/>
    <m/>
    <x v="2"/>
    <s v="search.yahoo.com"/>
    <s v="DebtReductionInc"/>
    <s v="Chapter 7 Bankruptcy"/>
    <m/>
    <s v="bankrupcty laws"/>
    <s v="http://search.yahoo.com/search"/>
    <s v="p=bankrupcty laws&amp;fr=yfp-t-501&amp;toggle=1&amp;cop=mss&amp;ei=UTF-8"/>
    <x v="0"/>
    <s v="utm_source=yahoo&amp;utm_medium=cpc&amp;utm_campaign=DebtReductionInc&amp;utm_content=Chapter%207%20Bankruptcy&amp;keyword=Avoid%20Filing%20Chapter%207%20Bankruptcy&amp;OVRAW=bankruptcy%20laws&amp;OVKEY=chapter%207%20bankruptcy%20law&amp;OVMTC=advanced&amp;OVADID=42233379522&amp;OVKWID=207713429522"/>
  </r>
  <r>
    <x v="2356"/>
    <s v="patrick"/>
    <s v="patkish@roadrunner.com"/>
    <s v="7B7907BF-C480-4579-81FF-FF05A760B909"/>
    <x v="0"/>
    <x v="0"/>
    <x v="0"/>
    <s v="DebtReductionInc"/>
    <x v="0"/>
    <x v="1"/>
    <x v="0"/>
    <s v="CA"/>
    <x v="3"/>
    <m/>
    <x v="0"/>
    <m/>
    <s v="Debt General"/>
    <s v="Debt Restructuring"/>
    <s v="Business debt restructuring"/>
    <m/>
    <m/>
    <m/>
    <x v="0"/>
    <s v="utm_source=google&amp;utm_medium=CPC&amp;utm_content=Debt%20Restructuring&amp;utm_campaign=Debt%20General&amp;utm_term=Business%20debt%20restructuring&amp;keyword=How%20Can%20I%20Consolidate%20My%20Debt"/>
  </r>
  <r>
    <x v="2357"/>
    <s v="Antoinette"/>
    <s v="antoinette.madison@lausd.net"/>
    <s v="364A5B46-DC00-4BFC-A34D-84AA9ED5F8A3"/>
    <x v="0"/>
    <x v="0"/>
    <x v="0"/>
    <s v="DebtReductionInc"/>
    <x v="0"/>
    <x v="2"/>
    <x v="0"/>
    <s v="CA"/>
    <x v="0"/>
    <m/>
    <x v="0"/>
    <s v="www.google.com"/>
    <s v="Debt General"/>
    <s v="Loan Default"/>
    <s v="Loan default help"/>
    <s v="defaulted student loan help"/>
    <s v="http://www.google.com/search"/>
    <s v="hl=en&amp;q=defaulted student loan help&amp;aq=1&amp;oq=defaulted s&amp;aqi=g10"/>
    <x v="0"/>
    <s v="utm_source=google&amp;utm_medium=CPC&amp;utm_content=Loan%20Default&amp;utm_campaign=Debt%20General&amp;utm_term=Loan%20default%20help&amp;keyword=How%20Can%20I%20Consolidate%20My%20Debt"/>
  </r>
  <r>
    <x v="2358"/>
    <s v="diana"/>
    <s v="ss1pooh@yahoo.com"/>
    <s v="2B70B680-73BB-46B3-B27E-821390F4596D"/>
    <x v="0"/>
    <x v="0"/>
    <x v="0"/>
    <s v="DebtReductionInc"/>
    <x v="1"/>
    <x v="0"/>
    <x v="0"/>
    <s v="CA"/>
    <x v="2"/>
    <m/>
    <x v="0"/>
    <s v="www.ask.com"/>
    <s v="Debt Volume"/>
    <s v="Debt"/>
    <s v="Debt"/>
    <s v="how can i pay my debt if am in collection"/>
    <s v="http://www.ask.com/web"/>
    <s v="q=how can i pay my debt if am in collection&amp;qsrc=0&amp;o=0&amp;l=dir"/>
    <x v="0"/>
    <s v="utm_source=google&amp;utm_medium=CPC&amp;utm_content=Debt&amp;utm_campaign=Debt%20Volume&amp;utm_term=Debt&amp;keyword=How%20Can%20I%20Consolidate%20My%20Debt"/>
  </r>
  <r>
    <x v="2359"/>
    <s v="Ronald"/>
    <s v="ronibbetson@yahoo.com"/>
    <s v="B95B1C6B-B928-47EC-82E9-7FEB764FFE26"/>
    <x v="0"/>
    <x v="11"/>
    <x v="0"/>
    <s v="DebtReductionInc"/>
    <x v="0"/>
    <x v="1"/>
    <x v="0"/>
    <s v="AZ"/>
    <x v="7"/>
    <m/>
    <x v="2"/>
    <s v="www.helpwithcredit.org"/>
    <s v="DebtReductionInc"/>
    <s v="General Debt"/>
    <m/>
    <m/>
    <s v="http://www.helpwithcredit.org/result.php"/>
    <s v="Lfzxpset%3EDsfeju%2CSfqbjs%2CTfswjdf%27tfbsdi%60uzqf%3Esfmbufe%27qpt%3E4%27c%3EbHWtdIeqeHikdnWlbYRvc4Ko%27f%3Evt%3CVT%3C7%3C2%3C2%3C21115124%3Ctuzmf2%607%2Fdtt%3C3%3Cjoufsdptnpt%60bggjmjbuf%608%60e3s%60efsq%3Cejmmqvqq%3Cejmmqvqq%3C26878%3C2827%3Cdmfbo%3C%27jqvb%60je%3E3793%3A96%27enybsht%3E17pFOzb5%5BHKcMVYmzOWS%3AZlcSYb1tmcfiFXGebr%60OC796H5nQYeGBP%7BBvpM9hfdFGl%7BRPkEBRPbUmuZNrOCL19S2mWJ4mDwGdt%5BPhRSV96LPuex7t3Qdi%60%3AS3infTdIhR3VuW94YKbEJMJc3SrO1ukg8rX.DkOj4JmfXxwxEY3VF5%3Ab7RzERsddsBeleDJwBoHHfFn2N9%2F-ZU1%7B"/>
    <x v="0"/>
    <s v="utm_source=yahoo&amp;utm_medium=cpc&amp;utm_campaign=DebtReductionInc&amp;utm_content=General%20Debt&amp;keyword=Debt%20Repair&amp;OVRAW=credit%20repair%20service&amp;OVKEY=debt%20repair&amp;OVMTC=advanced&amp;OVADID=42233303522&amp;OVKWID=207713317522"/>
  </r>
  <r>
    <x v="2360"/>
    <s v="Joseph"/>
    <s v="jboulware0031@live.com"/>
    <s v="Jxzm4d0HxUmQsZxgWhURYg"/>
    <x v="2"/>
    <x v="0"/>
    <x v="0"/>
    <s v="DebtReductionInc"/>
    <x v="0"/>
    <x v="0"/>
    <x v="0"/>
    <s v="AZ"/>
    <x v="7"/>
    <m/>
    <x v="0"/>
    <s v="googleads.g.doubleclick.net"/>
    <s v="DebtReductionInc"/>
    <s v="Student Debt"/>
    <m/>
    <m/>
    <s v="http://googleads.g.doubleclick.net/pagead/ads"/>
    <s v="client=ca-pub-3231448791692406&amp;dt=1246924799521&amp;lmt=1245931794&amp;prev_slotnames=7231425507%2C6507079711&amp;output=html&amp;slotname=5906511380&amp;correlator=1246924799162&amp;url=http%3A%2F%2Fwww.collegefinancialaidguide.com%2Fgraduates%2Fpaying-loans.htm&amp;eid=68120011&amp;ref=http%3A%2F%2Fwww.bing.com%2Fsearch%3Fq%3DPay%2BBack%2BStudent%2BLoan%26FORM%3DR5FD3&amp;frm=0&amp;ga_vid=479562042.1246924799&amp;ga_sid=1246924799&amp;ga_hid=713631551&amp;flash=10.0.22.87&amp;w=468&amp;h=60&amp;u_h=768&amp;u_w=1024&amp;u_ah=734&amp;u_aw=1024&amp;u_cd=32&amp;u_tz=-420&amp;u_his=17&amp;u_java=true&amp;dtd=32&amp;xpc=YIeyWjkM7n&amp;p=http%3A//www.collegefinancialaidguide.com"/>
    <x v="0"/>
    <s v="utm_source=Google&amp;utm_medium=cpc&amp;utm_campaign=DebtReductionInc&amp;utm_content=Student%20Debt&amp;keyword=Defaulted%20Student%20Loan%20Solutions"/>
  </r>
  <r>
    <x v="2361"/>
    <s v="Barbara"/>
    <s v="abbydalton51@aol.com"/>
    <s v="9D709E92-6051-4123-975A-F12D148A736B"/>
    <x v="0"/>
    <x v="2"/>
    <x v="0"/>
    <s v="DebtReductionInc"/>
    <x v="1"/>
    <x v="0"/>
    <x v="1"/>
    <s v="FL"/>
    <x v="4"/>
    <m/>
    <x v="1"/>
    <s v="webmail.aol.com"/>
    <s v="Financial Services"/>
    <s v="Consolidate"/>
    <m/>
    <m/>
    <s v="http://webmail.aol.com/44148/aol/en-us/Suite.aspx"/>
    <m/>
    <x v="0"/>
    <s v="utm_source=AdKnowledge&amp;utm_medium=CPC&amp;utm_content=Consolidate&amp;20Debt&amp;utm_campaign=Financial%20Services&amp;keyword=Debt%20Consolidation%20Experts"/>
  </r>
  <r>
    <x v="2362"/>
    <s v="Maxim"/>
    <s v="GEDMON@adelphia.com"/>
    <s v="CleiwPhxRk6T-NKn4rO8pw"/>
    <x v="6"/>
    <x v="11"/>
    <x v="0"/>
    <s v="DebtReductionInc"/>
    <x v="0"/>
    <x v="1"/>
    <x v="0"/>
    <s v="NY"/>
    <x v="6"/>
    <m/>
    <x v="0"/>
    <s v="wiki.answers.com"/>
    <s v="DebtReductionInc"/>
    <s v="Credit Card Debt - high volume"/>
    <m/>
    <m/>
    <s v="http://wiki.answers.com/Q/Is_it_better_to_pay_off_a_low_balance_low_APR_card_completely_or_part_of_a_high_balance_high_APR_card"/>
    <m/>
    <x v="0"/>
    <s v="utm_source=Google&amp;utm_medium=cpc&amp;utm_campaign=DebtReductionInc&amp;utm_content=Credit%20Card%20Debt%20-%20high%20volume&amp;keyword=Eliminate%20Credit%20Card%20Debt"/>
  </r>
  <r>
    <x v="2363"/>
    <s v="Dennis"/>
    <s v="sonnylove86@hotmail.com"/>
    <s v="5F1B4356-8AE3-4200-828D-0B72D1C41DD1"/>
    <x v="0"/>
    <x v="2"/>
    <x v="0"/>
    <s v="DebtReductionInc"/>
    <x v="1"/>
    <x v="2"/>
    <x v="1"/>
    <s v="TX"/>
    <x v="7"/>
    <m/>
    <x v="0"/>
    <s v="googleads.g.doubleclick.net"/>
    <s v="DebtReductionInc"/>
    <s v="Credit Card Debt - high volume"/>
    <m/>
    <m/>
    <s v="http://googleads.g.doubleclick.net/pagead/ads"/>
    <s v="client=ca-pub-2464987215087049&amp;dt=1249263404967&amp;lmt=1249263404&amp;prev_slotnames=4945732089%2C8100860521&amp;output=html&amp;slotname=4649300228&amp;correlator=1249263404827&amp;url=http%3A%2F%2Fwww.creditcounselingcenter.net%2F&amp;frm=0&amp;ga_vid=1532325932.1249263405&amp;ga_sid=1249263405&amp;ga_hid=1985141910&amp;flash=10.0.12.36&amp;w=468&amp;h=60&amp;u_h=600&amp;u_w=800&amp;u_ah=564&amp;u_aw=800&amp;u_cd=32&amp;u_tz=-300&amp;u_java=true&amp;dtd=30&amp;xpc=nycTgxHNEJ&amp;p=http%3A//www.creditcounselingcenter.net"/>
    <x v="0"/>
    <s v="utm_source=Google&amp;utm_medium=cpc&amp;utm_campaign=DebtReductionInc&amp;utm_content=Credit%20Card%20Debt%20-%20high%20volume&amp;keyword=Eliminate%20Credit%20Card%20Debt"/>
  </r>
  <r>
    <x v="2364"/>
    <s v="kim"/>
    <s v="kimwhisker2@yahoo.com"/>
    <s v="9CDFCDAB-D07A-4F0B-A159-65823F672967"/>
    <x v="0"/>
    <x v="6"/>
    <x v="0"/>
    <s v="DebtReductionInc"/>
    <x v="0"/>
    <x v="1"/>
    <x v="1"/>
    <s v="TX"/>
    <x v="7"/>
    <m/>
    <x v="0"/>
    <s v="googleads.g.doubleclick.net"/>
    <s v="DebtReductionInc"/>
    <s v="Credit Card Debt - high volume"/>
    <m/>
    <m/>
    <s v="http://googleads.g.doubleclick.net/pagead/ads"/>
    <s v="client=ca-pub-4156398908232320&amp;dt=1243201057532&amp;lmt=1243201057&amp;prev_fmts=300x250_as&amp;format=728x90_as&amp;output=html&amp;correlator=1243201057265&amp;channel=3423313334&amp;pv_ch=3423313334%2B&amp;url=http%3A%2F%2Fwww.askmehelpdesk.com%2Freal-estate-law%2Fcan-credit-card-companies-put-lien-property-195951.html&amp;color_bg=FFFFFF&amp;color_text=464A51&amp;color_link=1A64CB&amp;color_url=000000&amp;color_border=FFFFFF&amp;ad_type=text_image&amp;ref=http%3A%2F%2Fwww.google.com%2Fsearch%3Fsourceid%3Dnavclient%26ie%3DUTF-8%26rlz%3D1T4GWYE_enUS288US288%26q%3Dany%2Blien%2Bput%2Bon%2Bmy%2Bproperty&amp;frm=0&amp;ga_vid=3977757757890123000.1243200620&amp;ga_sid=1243200620&amp;ga_hid=607358500&amp;ga_fc=true&amp;flash=9.0.115.0&amp;w=728&amp;h=90&amp;u_h=1050&amp;u_w=1680&amp;u_ah=1020&amp;u_aw=1680&amp;u_cd=32&amp;u_tz=-300&amp;u_his=10&amp;u_java=true&amp;dtd=191&amp;xpc=RrMpQx2V1J&amp;p=http%3A//www.askmehelpdesk.com"/>
    <x v="0"/>
    <s v="utm_source=Google&amp;utm_medium=cpc&amp;utm_campaign=DebtReductionInc&amp;utm_content=Credit%20Card%20Debt%20-%20high%20volume&amp;keyword=Eliminate%20Credit%20Card%20Debt"/>
  </r>
  <r>
    <x v="2365"/>
    <s v="QUYEN"/>
    <s v="QNGUYEN28@HOTMAIL.COM"/>
    <s v="65B295EF-BBCC-488F-ACE3-909BCD8E20D7"/>
    <x v="0"/>
    <x v="7"/>
    <x v="0"/>
    <s v="DebtReductionInc"/>
    <x v="0"/>
    <x v="1"/>
    <x v="1"/>
    <s v="TX"/>
    <x v="8"/>
    <m/>
    <x v="2"/>
    <s v="search.yahoo.com"/>
    <s v="DebtReductionInc"/>
    <s v="Credit Card Debt"/>
    <m/>
    <s v="reduce credit card debt"/>
    <s v="http://search.yahoo.com/search"/>
    <s v="p=reduce credit card debt&amp;fr=yfp-t-501-s&amp;toggle=1&amp;cop=mss&amp;ei=UTF-8"/>
    <x v="0"/>
    <s v="utm_source=yahoo&amp;utm_medium=cpc&amp;utm_campaign=DebtReductionInc&amp;utm_content=Credit%20Card%20Debt&amp;keyword=How%20To%20Reduce%20Credit%20Card%20Debt&amp;OVRAW=reduce%20credit%20card%20debt&amp;OVKEY=reduce%20credit%20card%20debt&amp;OVMTC=standard&amp;OVADID=41951200522&amp;OVKWID=207713453522"/>
  </r>
  <r>
    <x v="2366"/>
    <s v="Ernesto"/>
    <s v="ernesto_trujillo@sbcglobal.net"/>
    <s v="QW4hxEv6UUuHUPzTl2vODQ"/>
    <x v="6"/>
    <x v="6"/>
    <x v="0"/>
    <s v="DebtReductionInc"/>
    <x v="0"/>
    <x v="1"/>
    <x v="1"/>
    <s v="TX"/>
    <x v="6"/>
    <m/>
    <x v="2"/>
    <s v="ww23.rr.com"/>
    <s v="DebtReductionInc"/>
    <s v="Chapter 13 Bankruptcy"/>
    <m/>
    <m/>
    <s v="http://ww23.rr.com/index.php"/>
    <s v="origURL=http://www.mymidlandmortgage./"/>
    <x v="0"/>
    <s v="utm_source=yahoo&amp;utm_medium=cpc&amp;utm_campaign=DebtReductionInc&amp;utm_content=Chapter%2013%20Bankruptcy&amp;keyword=Avoid%20Chapter%2013%20For%20Mortgage%20loans&amp;OVRAW=My%20Midland%20Mortgage&amp;OVKEY=mortgage%20for%20chapter%2013&amp;OVMTC=advanced&amp;OVADID=42233268522&amp;OVKWID=207713168522"/>
  </r>
  <r>
    <x v="2367"/>
    <s v="maria"/>
    <s v="slyeepytimez@hotmail.com"/>
    <s v="1695A8C4-59CA-40D3-AF16-920C27524DDB"/>
    <x v="0"/>
    <x v="11"/>
    <x v="0"/>
    <s v="DebtReductionInc"/>
    <x v="0"/>
    <x v="1"/>
    <x v="0"/>
    <s v="TX"/>
    <x v="6"/>
    <m/>
    <x v="2"/>
    <m/>
    <s v="DebtReductionInc"/>
    <s v="Credit Debt Consolidation Loan"/>
    <m/>
    <m/>
    <m/>
    <m/>
    <x v="0"/>
    <s v="utm_source=yahoo&amp;utm_medium=cpc&amp;utm_campaign=DebtReductionInc&amp;utm_content=Credit%20Debt%20Consolidation%20Loan&amp;keyword=Bad%20Credit%20Debt%20Consolidation&amp;OVRAW=bad%20credit%20debt%20consolidation%20loan&amp;OVKEY=bad%20credit%20debt%20consolidation%20loan&amp;OVMTC=standard&amp;OVADID=41951184522&amp;OVKWID=207713444522"/>
  </r>
  <r>
    <x v="2368"/>
    <s v="Ronald"/>
    <s v="ronkisena@yahoo.com"/>
    <s v="l-Pq58NIpkyMTGAP-GmE8w"/>
    <x v="1"/>
    <x v="0"/>
    <x v="0"/>
    <s v="DebtReductionInc"/>
    <x v="4"/>
    <x v="3"/>
    <x v="0"/>
    <s v="CA"/>
    <x v="4"/>
    <m/>
    <x v="0"/>
    <s v="googleads.g.doubleclick.net"/>
    <s v="DebtReductionInc"/>
    <s v="Student Debt"/>
    <m/>
    <m/>
    <s v="http://googleads.g.doubleclick.net/pagead/ads"/>
    <s v="client=ca-pub-4625907541779367&amp;dt=1248400160260&amp;lmt=1248400157&amp;prev_slotnames=0139487095&amp;output=html&amp;slotname=8299749993&amp;correlator=1248400159775&amp;url=http%3A%2F%2Fpersonalmoneystore.com%2Fmoneyblog%2F2009%2F04%2F24%2Fpay-student-loans%2F&amp;ref=http%3A%2F%2Fwww.google.com%2Fsearch%3Fhl%3Den%26q%3Di%2Bcant%2Bpay%2Bstudent%2Bloans%2B%26cts%3D1248399955474%26aq%3Df%26oq%3D%26aqi%3D&amp;frm=0&amp;ga_vid=1011689239.1248400160&amp;ga_sid=1248400160&amp;ga_hid=1703841791&amp;flash=10.0.22&amp;w=630&amp;h=60&amp;u_h=720&amp;u_w=1280&amp;u_ah=690&amp;u_aw=1280&amp;u_cd=32&amp;u_tz=-300&amp;u_his=1&amp;u_nplug=25&amp;u_nmime=112&amp;dtd=7&amp;xpc=iI8vKvhvxX&amp;p=http%3A//personalmoneystore.com"/>
    <x v="1"/>
    <s v="utm_source=Google&amp;utm_medium=cpc&amp;utm_campaign=DebtReductionInc&amp;utm_content=Student%20Debt&amp;keyword=Defaulted%20Student%20Loan%20Solutions"/>
  </r>
  <r>
    <x v="2369"/>
    <s v="Mary"/>
    <s v="Clemsquad@sbcglobal.net"/>
    <s v="FF98BBFB-AB3D-4D91-9A67-3BDEB13A90A0"/>
    <x v="0"/>
    <x v="2"/>
    <x v="0"/>
    <s v="DebtReductionInc"/>
    <x v="0"/>
    <x v="0"/>
    <x v="1"/>
    <s v="CA"/>
    <x v="5"/>
    <m/>
    <x v="1"/>
    <s v="www.bing.com"/>
    <s v="Financial Services"/>
    <s v="Consolidate"/>
    <m/>
    <s v="debt forgiveness"/>
    <s v="http://www.bing.com/search"/>
    <s v="q=debt forgiveness&amp;form=QBLH&amp;qs=AS"/>
    <x v="0"/>
    <s v="utm_source=AdKnowledge&amp;utm_medium=CPC&amp;utm_content=Consolidate&amp;20Debt&amp;utm_campaign=Financial%20Services&amp;keyword=Debt%20Consolidation%20Experts"/>
  </r>
  <r>
    <x v="2370"/>
    <s v="mike"/>
    <s v="medina-michael@att.net"/>
    <s v="C71A23B0-FF1A-4B55-8358-A961DFF6F3D8"/>
    <x v="0"/>
    <x v="4"/>
    <x v="0"/>
    <s v="DebtReductionInc"/>
    <x v="0"/>
    <x v="1"/>
    <x v="1"/>
    <s v="TX"/>
    <x v="3"/>
    <m/>
    <x v="0"/>
    <s v="www.google.com"/>
    <s v="Debt Holding Tank"/>
    <s v="Holding Tank - Debt"/>
    <s v="Legally erase your debt as seen on cnbc"/>
    <s v="Legally erase your debt as seen on CNBC"/>
    <s v="http://www.google.com/search"/>
    <s v="sourceid=navclient&amp;ie=UTF-8&amp;rlz=1T4RNWO_enUS310US270&amp;q=Legally erase your debt as seen on CNBC"/>
    <x v="0"/>
    <s v="utm_source=google&amp;utm_medium=CPC&amp;utm_content=Holding%20Tank%20-%20Debt&amp;utm_campaign=Debt%20Holding%20Tank&amp;utm_term=Legally%20erase%20your%20debt%20as%20seen%20on%20cnbc&amp;keyword=How%20Can%20I%20Consolidate%20My%20Debt"/>
  </r>
  <r>
    <x v="2371"/>
    <s v="David"/>
    <s v="stanisz6754@yahoo.com"/>
    <s v="3BC32B9F-D624-44A8-B6C0-A622FAADA4E2"/>
    <x v="0"/>
    <x v="7"/>
    <x v="0"/>
    <s v="DebtReductionInc"/>
    <x v="0"/>
    <x v="1"/>
    <x v="1"/>
    <s v="IN"/>
    <x v="0"/>
    <m/>
    <x v="2"/>
    <s v="www.findstuff.com"/>
    <s v="DebtReductionInc"/>
    <s v="Debt Consolidation"/>
    <m/>
    <m/>
    <s v="http://www.findstuff.com/v3/index.php"/>
    <s v="uvx=wmoNGyxvHcE-QrzWH0nuDDJD7kYOiVo--FPspgEquYsLhRRQn_yaZok_HboPv-0O4nQL6xa6U7JkbJIDWUDi-TrGqYqOD65oS5fMaIO8OdbthDGIDlw1RNFyge1CwgWxiXKMPl_yY_F2qZ8WbUcpNZrJ6nf471O7Wf8WQ5X7Z-NB1AZVOr_o1Q8Iv2b8tdQZiD7qWjxWsvotWGrWVISukwA-IJXXmgXyqqr5mpJs1AzoTjI50qYjEiPMGYJpXrR_08QVzHrz9oRM0KemjedghA%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2372"/>
    <s v="mohammed"/>
    <s v="shareef62@gmail.com"/>
    <s v="B60E2606-95A6-45AD-9021-EB2F841159B7"/>
    <x v="0"/>
    <x v="6"/>
    <x v="0"/>
    <s v="DebtReductionInc"/>
    <x v="0"/>
    <x v="1"/>
    <x v="1"/>
    <s v="IL"/>
    <x v="2"/>
    <m/>
    <x v="2"/>
    <m/>
    <s v="DebtReductionInc"/>
    <s v="General Debt"/>
    <m/>
    <m/>
    <m/>
    <m/>
    <x v="0"/>
    <s v="utm_source=yahoo&amp;utm_medium=cpc&amp;utm_campaign=DebtReductionInc&amp;utm_content=General%20Debt&amp;keyword=Debt%20Solutions&amp;OVRAW=debt%20buster&amp;OVKEY=debt%20buster&amp;OVMTC=standard&amp;OVADID=42233303522&amp;OVKWID=207713318022"/>
  </r>
  <r>
    <x v="855"/>
    <s v="Dana"/>
    <s v="danafarbman@aspca.org"/>
    <s v="wMqUBHZb40K16Oatdfc21Q"/>
    <x v="3"/>
    <x v="1"/>
    <x v="0"/>
    <s v="DebtReductionInc"/>
    <x v="0"/>
    <x v="1"/>
    <x v="1"/>
    <s v="IL"/>
    <x v="8"/>
    <m/>
    <x v="0"/>
    <s v="www.google.com"/>
    <s v="Debt Holding Tank"/>
    <s v="Holding Tank - Debt"/>
    <s v="Debt com"/>
    <s v="debt.com"/>
    <s v="http://www.google.com/search"/>
    <s v="q=debt.com&amp;rls=com.microsoft:*:IE-SearchBox&amp;ie=UTF-8&amp;oe=UTF-8&amp;sourceid=ie7&amp;rlz=1I7GPEA_en"/>
    <x v="0"/>
    <s v="utm_source=google&amp;utm_medium=CPC&amp;utm_content=Holding%20Tank%20-%20Debt&amp;utm_campaign=Debt%20Holding%20Tank&amp;utm_term=Debt%20com&amp;keyword=How%20Can%20I%20Consolidate%20My%20Debt"/>
  </r>
  <r>
    <x v="2373"/>
    <s v="Julian"/>
    <s v="julianmiguel22@yahoo.com"/>
    <s v="F8B9776B-B753-42AF-97AF-FE6F95C9BF34"/>
    <x v="0"/>
    <x v="2"/>
    <x v="0"/>
    <s v="DebtReductionInc"/>
    <x v="0"/>
    <x v="1"/>
    <x v="1"/>
    <s v="TX"/>
    <x v="0"/>
    <m/>
    <x v="2"/>
    <s v="search.yahoo.com"/>
    <s v="DebtReductionInc"/>
    <s v="Student Debt"/>
    <m/>
    <s v="default student loan loan"/>
    <s v="http://search.yahoo.com/search"/>
    <s v="ei=utf-8&amp;fr=slv8-&amp;p=default%20student%20loan%20loan&amp;type="/>
    <x v="0"/>
    <s v="utm_source=yahoo&amp;utm_medium=cpc&amp;utm_campaign=DebtReductionInc&amp;utm_content=Student%20Debt&amp;keyword=Student%20Loan%20Default%20Solutions&amp;OVRAW=default%20student%20loan%20loan&amp;OVKEY=default%20student%20loan&amp;OVMTC=advanced&amp;OVADID=41951236022&amp;OVKWID=207721346022"/>
  </r>
  <r>
    <x v="219"/>
    <s v="Jennifer"/>
    <s v="JennieTrap@Yahoo.com"/>
    <s v="J5MrWn-0fEGduLK7eIMGsQ"/>
    <x v="3"/>
    <x v="0"/>
    <x v="0"/>
    <s v="DebtReductionInc"/>
    <x v="1"/>
    <x v="0"/>
    <x v="0"/>
    <s v="MI"/>
    <x v="0"/>
    <m/>
    <x v="0"/>
    <s v="ezinearticles.com"/>
    <s v="Debt Volume_MI"/>
    <s v="Settlement"/>
    <s v="Debt settlement"/>
    <m/>
    <s v="http://ezinearticles.com/"/>
    <s v="Shocking-Facts---What-Debt-Settlement-Companies-Dont-Tell-You&amp;id=14774"/>
    <x v="0"/>
    <s v="utm_source=google&amp;utm_medium=CPC&amp;utm_content=Settlement&amp;utm_campaign=Debt%20Volume_MI&amp;utm_term=Debt%20settlement&amp;keyword=How%20Can%20I%20Consolidate%20My%20Debt"/>
  </r>
  <r>
    <x v="2374"/>
    <s v="ruben"/>
    <s v="rubens.2511@hotmail.com"/>
    <s v="AC280506-9CF1-4247-BE2D-B155EFC75B13"/>
    <x v="0"/>
    <x v="0"/>
    <x v="0"/>
    <s v="DebtReductionInc"/>
    <x v="0"/>
    <x v="1"/>
    <x v="0"/>
    <s v="CA"/>
    <x v="2"/>
    <m/>
    <x v="2"/>
    <s v="search.yahoo.com"/>
    <s v="state - YSM Restructure (05/29/09)"/>
    <s v="File Bankruptcy (HV)"/>
    <m/>
    <s v="how to file for bankruptcy in california"/>
    <s v="http://search.yahoo.com/search"/>
    <s v="ei=utf-8&amp;fr=slv8-&amp;p=how%20to%20file%20for%20bankruptcy%20in%20california&amp;type="/>
    <x v="0"/>
    <s v="utm_source=yahoo&amp;utm_medium=cpc&amp;utm_campaign=state%20-%20YSM%20Restructure%20(05/29/09)&amp;utm_content=File%20Bankruptcy%20(HV)&amp;keyword=Avoid%20File%20Bankruptcy%20In%20California&amp;OVRAW=how%20to%20file%20for%20bankruptcy%20in%20california&amp;OVKEY=how%20to%20file%20for%20bankruptcy%20in%20california&amp;OVMTC=standard&amp;OVADID=45759204522&amp;OVKWID=228175189522"/>
  </r>
  <r>
    <x v="2375"/>
    <s v="augustin"/>
    <s v="agusmove1978@yahoo.com"/>
    <s v="5D571DF4-AB9E-4544-9CB4-54C8C9A8553F"/>
    <x v="0"/>
    <x v="6"/>
    <x v="0"/>
    <s v="DebtReductionInc"/>
    <x v="0"/>
    <x v="1"/>
    <x v="1"/>
    <s v="CA"/>
    <x v="6"/>
    <m/>
    <x v="0"/>
    <s v="googleads.g.doubleclick.net"/>
    <s v="DebtReductionInc"/>
    <s v="Lower Payments"/>
    <m/>
    <m/>
    <s v="http://googleads.g.doubleclick.net/pagead/ads"/>
    <s v="client=ca-pub-2535605535177572&amp;dt=1242090815773&amp;lmt=1241767223&amp;alternate_ad_url=http%3A%2F%2Fbusiness-foreclosure.com%2Famazon.htm&amp;prev_fmts=336x280_as&amp;prev_slotnames=6435451252&amp;format=336x280_as&amp;output=html&amp;correlator=1242090815180&amp;channel=8167585468&amp;pv_ch=8167585468%2B&amp;url=http%3A%2F%2Fwww.business-foreclosure.com%2Fcapital_one_online_payments.htm&amp;color_bg=EDEBEB&amp;color_text=333333&amp;color_link=000080&amp;color_url=666666&amp;color_border=EDEBEB&amp;ad_type=text_image&amp;ref=http%3A%2F%2Fwww.ask.com%2Fweb%3Fq%3DCapital%2BOne%2BOnline%2BPayments%26qsrc%3D6%26o%3D20011%26l%3Ddis&amp;frm=0&amp;ga_vid=323606620.1242090815&amp;ga_sid=1242090815&amp;ga_hid=942538110&amp;flash=10.0.12.36&amp;w=336&amp;h=280&amp;u_h=900&amp;u_w=1440&amp;u_ah=870&amp;u_aw=1440&amp;u_cd=32&amp;u_tz=-420&amp;u_his=3&amp;u_java=true&amp;dtd=31&amp;w=336&amp;h=280&amp;xpc=huQpzvHSin&amp;p=http%3A//www.business-foreclosure.com"/>
    <x v="0"/>
    <s v="utm_source=Google&amp;utm_medium=cpc&amp;utm_campaign=DebtReductionInc&amp;utm_content=Lower%20Payments&amp;keyword=How%20To%20Lower%20Monthly%20Mortgage%20Payments"/>
  </r>
  <r>
    <x v="2376"/>
    <s v="Joanne"/>
    <s v="jhproperties4842@sbcglobal.net"/>
    <s v="c7bZy3aY_EKjKSHbrwAS6w"/>
    <x v="2"/>
    <x v="0"/>
    <x v="0"/>
    <s v="DebtReductionInc"/>
    <x v="1"/>
    <x v="0"/>
    <x v="0"/>
    <s v="CA"/>
    <x v="0"/>
    <m/>
    <x v="2"/>
    <s v="search.yahoo.com"/>
    <s v="DebtReductionInc"/>
    <s v="Stop Collections"/>
    <m/>
    <s v="bill collectors"/>
    <s v="http://search.yahoo.com/bin/search"/>
    <s v="fr=ybr_sbc&amp;p=bill%20collectors"/>
    <x v="0"/>
    <s v="utm_source=yahoo&amp;utm_medium=cpc&amp;utm_campaign=DebtReductionInc&amp;utm_content=Stop%20Collections&amp;keyword=Get%20Bill%20Collectors%20To%20Stop&amp;OVRAW=bill%20collectors&amp;OVKEY=stop%20bill%20collector&amp;OVMTC=advanced&amp;OVADID=42233307522&amp;OVKWID=207721340522"/>
  </r>
  <r>
    <x v="2377"/>
    <s v="Gabriel"/>
    <s v="ggu5465993@aol.com"/>
    <s v="D6E569EA-4022-4D8D-910E-567957F531A7"/>
    <x v="0"/>
    <x v="0"/>
    <x v="0"/>
    <s v="DebtReductionInc"/>
    <x v="2"/>
    <x v="4"/>
    <x v="0"/>
    <s v="TX"/>
    <x v="8"/>
    <m/>
    <x v="0"/>
    <s v="googleads.g.doubleclick.net"/>
    <s v="DebtReductionInc"/>
    <s v="Credit Card Debt - high volume"/>
    <m/>
    <m/>
    <s v="http://googleads.g.doubleclick.net/pagead/ads"/>
    <s v="client=ca-pub-0100042580022243&amp;format=fp_al_lp&amp;output=html&amp;h=15&amp;w=728&amp;lmt=1252183366&amp;channel=0945755046&amp;ea=0&amp;flash=10.0.32.18&amp;url=http%3A%2F%2Fwww.onetlk.com%2Fdebtconsolidation%2FDebt-Consolidation%2FCredit-Card-Debt-Consolidation.php&amp;ref=http%3A%2F%2Fwww.betterbusniessbureau.washintondc.com%2Fdtzsch.php%3Fdc%3D5%26base%3D5%26SRCH%3D686929427%26X%3Dbetter%2Bbusiness%2Bbureau%26K2%3D%26ppid%3D28048&amp;dt=1252183366375&amp;correlator=1252183366375&amp;frm=0&amp;ga_vid=1080278986.1252183367&amp;ga_sid=1252183367&amp;ga_hid=1470114864&amp;ga_fc=0&amp;u_tz=-300&amp;u_his=0&amp;u_java=1&amp;u_h=768&amp;u_w=1024&amp;u_ah=734&amp;u_aw=1024&amp;u_cd=32&amp;u_nplug=0&amp;u_nmime=0&amp;biw=771&amp;bih=417&amp;fu=0&amp;ifi=1&amp;dtd=265&amp;kw_type=radlink&amp;prev_fmts=728x15_0ads_al&amp;rt=ChBKos1JAAIl8QrnCIHDvWlxEghCYWQgRGVidBoIOZRO58Y1g8wg-N7QxAIoAUj43tDEAkiE39DEAlITCL3mo8eq25wCFSNL5wodLUEA6A&amp;hl=en&amp;kw0=Consolidate Your Debt&amp;kw1=Consolidating Debt&amp;kw2=Loan Credit&amp;kw3=Bad Debt&amp;okw=Bad Debt"/>
    <x v="0"/>
    <s v="utm_source=Google&amp;utm_medium=cpc&amp;utm_campaign=DebtReductionInc&amp;utm_content=Credit%20Card%20Debt%20-%20high%20volume&amp;keyword=Eliminate%20Credit%20Card%20Debt"/>
  </r>
  <r>
    <x v="2378"/>
    <s v="David"/>
    <s v="tirbish@netzero.net"/>
    <s v="6A3DB89D-C3A3-4EAA-8A84-54CC1668156A"/>
    <x v="0"/>
    <x v="0"/>
    <x v="0"/>
    <s v="DebtReductionInc"/>
    <x v="0"/>
    <x v="1"/>
    <x v="0"/>
    <s v="CA"/>
    <x v="0"/>
    <m/>
    <x v="1"/>
    <s v="webmaila.netzero.net"/>
    <s v="Financial Services"/>
    <s v="Consolidate"/>
    <m/>
    <m/>
    <s v="http://webmaila.netzero.net/webmail/new/8"/>
    <s v="folder=Inbox&amp;msgNum=00002nk0:001A1RZA00001n^4&amp;block=1&amp;msgNature=all&amp;msgStatus=all&amp;count=1241896560&amp;content=central"/>
    <x v="0"/>
    <s v="utm_source=AdKnowledge&amp;utm_medium=CPC&amp;utm_content=Consolidate&amp;20Debt&amp;utm_campaign=Financial%20Services&amp;keyword=Debt%20Consolidation%20Experts"/>
  </r>
  <r>
    <x v="2379"/>
    <s v="Kimberly"/>
    <s v="Hotkj29@yahoo.com"/>
    <s v="1D490C5C-5E3A-4878-9752-B8F2A45FB520"/>
    <x v="0"/>
    <x v="0"/>
    <x v="0"/>
    <s v="DebtReductionInc"/>
    <x v="1"/>
    <x v="0"/>
    <x v="0"/>
    <s v="TX"/>
    <x v="2"/>
    <m/>
    <x v="2"/>
    <s v="search.yahoo.com"/>
    <s v="DebtReductionInc"/>
    <s v="Debt Consolidation"/>
    <m/>
    <s v="debt consolidation government"/>
    <s v="http://search.yahoo.com/search;_ylt=A0geurbf8ohKp10AIVdXNyoA"/>
    <s v="p=debt consolidation government&amp;fr=yfp-t-152&amp;fr2=sb-top&amp;sao=1"/>
    <x v="0"/>
    <s v="utm_source=yahoo&amp;utm_medium=cpc&amp;utm_campaign=DebtReductionInc&amp;utm_content=Debt%20Consolidation&amp;keyword=Government%20Debt%20Consolidation&amp;OVRAW=debt%20consolidation%20government&amp;OVKEY=debt%20consolidation%20government&amp;OVMTC=standard&amp;OVADID=42233432022&amp;OVKWID=207713454522"/>
  </r>
  <r>
    <x v="2380"/>
    <s v="anthony"/>
    <s v="aantdou@aol.com"/>
    <s v="20962079-B8D3-463E-BCA8-57206C4AF649"/>
    <x v="0"/>
    <x v="0"/>
    <x v="0"/>
    <s v="DebtReductionInc"/>
    <x v="0"/>
    <x v="1"/>
    <x v="0"/>
    <s v="TX"/>
    <x v="7"/>
    <m/>
    <x v="0"/>
    <s v="www.google.com"/>
    <s v="Debt Holding Tank"/>
    <s v="Holding Tank - Debt"/>
    <s v="Debt calculator"/>
    <s v="debt calculator"/>
    <s v="http://www.google.com/search"/>
    <s v="hl=en&amp;q=debt calculator&amp;aq=4&amp;oq=debt&amp;aqi=g10"/>
    <x v="0"/>
    <s v="utm_source=google&amp;utm_medium=CPC&amp;utm_content=Holding%20Tank%20-%20Debt&amp;utm_campaign=Debt%20Holding%20Tank&amp;utm_term=Debt%20calculator&amp;keyword=How%20Can%20I%20Consolidate%20My%20Debt"/>
  </r>
  <r>
    <x v="2381"/>
    <s v="Erin"/>
    <s v="shortyd_w@yahoo.com"/>
    <s v="2E98DF31-C347-437B-AD22-94B299ECC00D"/>
    <x v="0"/>
    <x v="6"/>
    <x v="0"/>
    <s v="DebtReductionInc"/>
    <x v="0"/>
    <x v="1"/>
    <x v="1"/>
    <s v="IN"/>
    <x v="3"/>
    <m/>
    <x v="1"/>
    <s v="www.bing.com"/>
    <s v="Financial Services"/>
    <s v="Consolidate"/>
    <m/>
    <s v="debt mortgage student loan consolidation"/>
    <s v="http://www.bing.com/search"/>
    <s v="q=debt%20mortgage%20student%20loan%20consolidation&amp;form=SOLTLB"/>
    <x v="0"/>
    <s v="utm_source=AdKnowledge&amp;utm_medium=CPC&amp;utm_content=Consolidate&amp;20Debt&amp;utm_campaign=Financial%20Services&amp;keyword=Debt%20Consolidation%20Experts"/>
  </r>
  <r>
    <x v="2382"/>
    <s v="Jennifer"/>
    <s v="jenilich@yahoo.com"/>
    <s v="0117944C-6A1F-425A-B6AA-C605CAB35DCC"/>
    <x v="0"/>
    <x v="2"/>
    <x v="0"/>
    <s v="DebtReductionInc"/>
    <x v="1"/>
    <x v="2"/>
    <x v="1"/>
    <s v="IL"/>
    <x v="4"/>
    <m/>
    <x v="0"/>
    <s v="googleads.g.doubleclick.net"/>
    <s v="DebtReductionInc"/>
    <s v="Credit Card Debt - high volume"/>
    <m/>
    <m/>
    <s v="http://googleads.g.doubleclick.net/pagead/ads"/>
    <s v="client=ca-pub-2089284210156667&amp;dt=1248586023609&amp;lmt=1246224969&amp;prev_slotnames=4256293088&amp;output=html&amp;slotname=2849560731&amp;correlator=1248586023156&amp;url=http%3A%2F%2Fwww.controlcreditcarddebt.com%2F&amp;ref=http%3A%2F%2Fwww.google.com%2Fsearch%3Fhl%3Den%26q%3Dcredit%2Bcard%2Bcontrol.gov%26aq%3Df%26oq%3D%26aqi%3D&amp;frm=0&amp;ga_vid=1071742471.1248586024&amp;ga_sid=1248586024&amp;ga_hid=2091803822&amp;flash=10.0.22.87&amp;w=336&amp;h=280&amp;u_h=768&amp;u_w=1024&amp;u_ah=734&amp;u_aw=1024&amp;u_cd=32&amp;u_tz=-240&amp;u_his=12&amp;u_java=true&amp;dtd=16&amp;xpc=bMJnbwUYo4&amp;p=http%3A//www.controlcreditcarddebt.com"/>
    <x v="0"/>
    <s v="utm_source=Google&amp;utm_medium=cpc&amp;utm_campaign=DebtReductionInc&amp;utm_content=Credit%20Card%20Debt%20-%20high%20volume&amp;keyword=Eliminate%20Credit%20Card%20Debt"/>
  </r>
  <r>
    <x v="2383"/>
    <s v="Jason"/>
    <s v="j_minchin@yahoo.com"/>
    <s v="B306764F-79D2-4517-8BB8-16176CB0E359"/>
    <x v="0"/>
    <x v="8"/>
    <x v="0"/>
    <s v="DebtReductionInc"/>
    <x v="2"/>
    <x v="2"/>
    <x v="1"/>
    <s v="CA"/>
    <x v="0"/>
    <m/>
    <x v="2"/>
    <s v="search.yahoo.com"/>
    <s v="DebtReductionInc"/>
    <s v="Credit Card Consolidation"/>
    <m/>
    <s v="free debt consolidation"/>
    <s v="http://search.yahoo.com/search"/>
    <s v="ei=utf-8&amp;fr=slv8-msgr&amp;p=free%20debt%20consolidation&amp;type="/>
    <x v="0"/>
    <s v="utm_source=yahoo&amp;utm_medium=cpc&amp;utm_campaign=DebtReductionInc&amp;utm_content=Credit%20Card%20Consolidation&amp;keyword=Credit%20Card%20Consolidation&amp;OVRAW=free%20debt%20consolidation&amp;OVKEY=credit%20card%20consolidation&amp;OVMTC=advanced&amp;OVADID=41951287022&amp;OVKWID=207713091022"/>
  </r>
  <r>
    <x v="2384"/>
    <s v="jason"/>
    <s v="humbert_jason@yahoo.com"/>
    <s v="D394CBAD-E6C7-4F57-89CC-E23067BECBBC"/>
    <x v="0"/>
    <x v="0"/>
    <x v="0"/>
    <s v="DebtReductionInc"/>
    <x v="3"/>
    <x v="3"/>
    <x v="0"/>
    <s v="VA"/>
    <x v="9"/>
    <m/>
    <x v="2"/>
    <s v="search.yahoo.com"/>
    <s v="DebtReductionInc"/>
    <s v="Credit Debt Consolidation"/>
    <m/>
    <s v="credit consolidators"/>
    <s v="http://search.yahoo.com/search"/>
    <s v="ei=utf-8&amp;fr=slv8-tyc8&amp;p=credit%20consolidators&amp;type="/>
    <x v="0"/>
    <s v="utm_source=yahoo&amp;utm_medium=cpc&amp;utm_campaign=DebtReductionInc&amp;utm_content=Credit%20Debt%20Consolidation&amp;keyword=Credit%20Consolidators&amp;OVRAW=credit%20consolidators&amp;OVKEY=credit%20consolidators&amp;OVMTC=standard&amp;OVADID=42233502022&amp;OVKWID=207713345022"/>
  </r>
  <r>
    <x v="2385"/>
    <s v="alice"/>
    <s v="daymian01@yahoo.com"/>
    <s v="82F79328-B145-42A2-8D07-60037DE275AC"/>
    <x v="0"/>
    <x v="10"/>
    <x v="0"/>
    <s v="DebtReductionInc"/>
    <x v="1"/>
    <x v="0"/>
    <x v="1"/>
    <s v="MD"/>
    <x v="9"/>
    <m/>
    <x v="0"/>
    <s v="ezinearticles.com"/>
    <s v="DebtReductionInc"/>
    <s v="Credit Card Debt - high volume"/>
    <m/>
    <m/>
    <s v="http://ezinearticles.com/"/>
    <s v="Please-Erase-My-Credit-Card-Debt,-I-Dont-Want-to-Be-Broke-Anymore&amp;id=2504253"/>
    <x v="0"/>
    <s v="utm_source=Google&amp;utm_medium=cpc&amp;utm_campaign=DebtReductionInc&amp;utm_content=Credit%20Card%20Debt%20-%20high%20volume&amp;keyword=Eliminate%20Credit%20Card%20Debt"/>
  </r>
  <r>
    <x v="2386"/>
    <s v="Chris"/>
    <s v="chrisabanta@yahoo.com"/>
    <s v="CJKuSNfMBkWCwh9VkNDElA"/>
    <x v="2"/>
    <x v="2"/>
    <x v="0"/>
    <s v="DebtReductionInc"/>
    <x v="1"/>
    <x v="2"/>
    <x v="1"/>
    <s v="CA"/>
    <x v="3"/>
    <m/>
    <x v="0"/>
    <s v="www.google.com"/>
    <s v="Debt General"/>
    <s v="Loan Default"/>
    <s v="Loans in default"/>
    <s v="defaulting on student loans"/>
    <s v="http://www.google.com/search"/>
    <s v="sourceid=navclient&amp;ie=UTF-8&amp;rlz=1T4DKUS_enUS292US293&amp;q=defaulting on student loans"/>
    <x v="0"/>
    <s v="utm_source=google&amp;utm_medium=CPC&amp;utm_content=Loan%20Default&amp;utm_campaign=Debt%20General&amp;utm_term=Loans%20in%20default&amp;keyword=How%20Can%20I%20Consolidate%20My%20Debt"/>
  </r>
  <r>
    <x v="2387"/>
    <s v="Yvonne"/>
    <s v="yrendon_216@yahoo.com"/>
    <s v="082533FD-57E8-4B35-8CBD-BD80259DA09D"/>
    <x v="0"/>
    <x v="3"/>
    <x v="0"/>
    <s v="DebtReductionInc"/>
    <x v="0"/>
    <x v="1"/>
    <x v="1"/>
    <s v="TX"/>
    <x v="6"/>
    <m/>
    <x v="0"/>
    <s v="www.google.com"/>
    <s v="Debt Holding Tank"/>
    <s v="Holding Tank - Debt"/>
    <s v="Visa debt"/>
    <s v="visa debt biz index"/>
    <s v="http://www.google.com/search"/>
    <s v="q=visa debt biz index"/>
    <x v="0"/>
    <s v="utm_source=google&amp;utm_medium=CPC&amp;utm_content=Holding%20Tank%20-%20Debt&amp;utm_campaign=Debt%20Holding%20Tank&amp;utm_term=Visa%20debt&amp;keyword=How%20Can%20I%20Consolidate%20My%20Debt"/>
  </r>
  <r>
    <x v="2388"/>
    <s v="Verlene"/>
    <s v="vc4runnerbabe@aol.com"/>
    <s v="3AAF3E19-745A-4ABC-B9F4-C4C97F180C30"/>
    <x v="0"/>
    <x v="0"/>
    <x v="0"/>
    <s v="DebtReductionInc"/>
    <x v="1"/>
    <x v="0"/>
    <x v="0"/>
    <s v="NV"/>
    <x v="0"/>
    <m/>
    <x v="0"/>
    <s v="www2.searchresultsdirect.com"/>
    <s v="Debt Volume"/>
    <s v="How"/>
    <s v="debt"/>
    <m/>
    <s v="http://www2.searchresultsdirect.com/parking.php4"/>
    <s v="domain=debtconsoladationloan.com&amp;registrar=238091&amp;keyword=&amp;eq=82001930d66b67f78d6766850b6a4bde"/>
    <x v="0"/>
    <s v="utm_source=google&amp;utm_medium=CPC&amp;utm_content=How&amp;utm_campaign=Debt%20Volume&amp;utm_term=debt&amp;keyword=2009%20Debt%20Bail%20Out.%20Cut%20Your%20Debt%20in%20Half!"/>
  </r>
  <r>
    <x v="2036"/>
    <s v="Donald"/>
    <s v="don.jaye@att.net"/>
    <s v="LCijYSgjSkK6v5ZZLqUq4g"/>
    <x v="3"/>
    <x v="8"/>
    <x v="0"/>
    <s v="DebtReductionInc"/>
    <x v="0"/>
    <x v="1"/>
    <x v="1"/>
    <s v="CA"/>
    <x v="5"/>
    <m/>
    <x v="2"/>
    <m/>
    <s v="DebtReductionInc - YSM Restructure (05/29/09)"/>
    <s v="Debt Services (LV)"/>
    <m/>
    <m/>
    <m/>
    <m/>
    <x v="0"/>
    <s v="utm_source=yahoo&amp;utm_medium=cpc&amp;utm_campaign=DebtReductionInc%20-%20YSM%20Restructure%20(05/29/09)&amp;utm_content=Debt%20Services%20(LV)&amp;keyword=Debt%20Reduction%20Services&amp;OVRAW=debt%20service%20coverage&amp;OVKEY=debt%20service%20coverage&amp;OVMTC=standard&amp;OVADID=45758906522&amp;OVKWID=228148613022"/>
  </r>
  <r>
    <x v="2389"/>
    <s v="April"/>
    <s v="aj_jordansgrandma@yahoo.com"/>
    <s v="19E79C42-C4CE-4E44-9AC5-9743EA72F095"/>
    <x v="0"/>
    <x v="0"/>
    <x v="0"/>
    <s v="DebtReductionInc"/>
    <x v="1"/>
    <x v="3"/>
    <x v="0"/>
    <s v="MI"/>
    <x v="2"/>
    <m/>
    <x v="2"/>
    <s v="search.yahoo.com"/>
    <s v="DebtReductionInc"/>
    <s v="Get Out Of Debt"/>
    <m/>
    <s v="how to get out of debt"/>
    <s v="http://search.yahoo.com/search"/>
    <s v="fr=yfp-t-832-s&amp;toggle=1&amp;cop=mss&amp;ei=UTF8&amp;rd=r2&amp;p=how%20to%20get%20out%20of%20debt"/>
    <x v="0"/>
    <s v="utm_source=yahoo&amp;utm_medium=cpc&amp;utm_campaign=DebtReductionInc&amp;utm_content=Get%20Out%20Of%20Debt&amp;keyword=Get%20Me%20Out%20Of%20Debt&amp;OVRAW=how%20to%20get%20out%20of%20debt&amp;OVKEY=how%20to%20get%20out%20of%20debt&amp;OVMTC=standard&amp;OVADID=42233513022&amp;OVKWID=207713040022"/>
  </r>
  <r>
    <x v="1497"/>
    <s v="Nancy"/>
    <s v="hennignancy@yahoo.com"/>
    <s v="qJPP6BNdH02XhH8rLAGSHA"/>
    <x v="3"/>
    <x v="0"/>
    <x v="0"/>
    <s v="DebtReductionInc"/>
    <x v="0"/>
    <x v="2"/>
    <x v="0"/>
    <s v="CA"/>
    <x v="8"/>
    <m/>
    <x v="0"/>
    <s v="mws.ask.com"/>
    <s v="Debt General"/>
    <s v="Lower Payments"/>
    <s v="Credit card payments"/>
    <m/>
    <s v="http://mws.ask.com/mywebsearch/AJmain.jhtml"/>
    <s v="searchfor=chase credit card payment&amp;si=9999419&amp;st=bar&amp;ptnrS=ZUxdm082YYUS"/>
    <x v="0"/>
    <s v="utm_source=google&amp;utm_medium=CPC&amp;utm_content=Lower%20Payments&amp;utm_campaign=Debt%20General&amp;utm_term=Credit%20card%20payments&amp;keyword=Lower%20My%20Credit%20Card%20Payments"/>
  </r>
  <r>
    <x v="2390"/>
    <s v="sherry"/>
    <s v="dmj3192@aol.com"/>
    <s v="DA8E1F3E-B902-44E6-BCBA-7D73773D3A00"/>
    <x v="0"/>
    <x v="8"/>
    <x v="0"/>
    <s v="DebtReductionInc"/>
    <x v="0"/>
    <x v="1"/>
    <x v="1"/>
    <s v="IN"/>
    <x v="3"/>
    <m/>
    <x v="2"/>
    <s v="www.searchacross.com"/>
    <s v="DebtReductionInc - YSM Restructure (05/29/09)"/>
    <s v="General Debt (LV)"/>
    <m/>
    <m/>
    <s v="http://www.searchacross.com/Debt_Pay_Off.cfm"/>
    <s v="domain=dumpdebt.com&amp;fp=yjvKX1lrUKYS7Qbq9yRU%2FGu%2FgFRSeCO89DZ%2FYNgWuFh2j0CnoG56gSfYhFNdnc%2BpuLLUEWEeEY6i98PMk9w13jfRaC8%2FSGvSv7WSQm47Ccw72hfYSvJ1X9x4154fHHsLHo6oBKuvKLf72fQByvS5gvfWkYxmOGwZ&amp;pt=2&amp;sp=2&amp;lpt=1245463225&amp;yep=6jvKXx1KV7BIzkrHwnRUvJ2GpwXxo%2BI3M%2BzYPx8%2Bf0iJCYKpoaomRHM5j4Q0bKRddXPa6oe8Gcmby9oeTjfLz%2BZfSis35RnANQoP5NyTnE3cHP7vvDSQdNQ7b2GTyo8MSGUHj6hj2YHcRE2ij0Ly%2FHmf74vbXogWP%2FOt%2Fn%2FSbDFrOAtrPd%2BoFlsBpvom5JVaS%2B2Grt%2F7ZMyHnMOt2LTpoA0g9P83nJPfDPyfdBGkGLF16PoXCI6GnojJcWGPxL6278Yb4u%2FCXoQFVPJS9JVIK1HOibqdiSRPWQ2huDQIvyV3lk5BD6vFocUaP5f0wg7Z6JkNKVJifgv6zEAK4fDS9Emt%2FVO%2F3CR0XwLBMuWN%2FOwFbUyol0IqwkYkvKPXegrNai89X5fYlKzZ%2BiZB4O4B7vuIxRu2D0CkE0IG5jvxjGIg3cKQonXu2yyoSbvtXuA%3D&amp;gtnp=0&amp;gtpp=0&amp;gtnp=0&amp;gtpp=0&amp;kt=4&amp;bd=-4%23768%231024%231%230%2368%23140"/>
    <x v="0"/>
    <s v="utm_source=yahoo&amp;utm_medium=cpc&amp;utm_campaign=DebtReductionInc%20-%20YSM%20Restructure%20(05/29/09)&amp;utm_content=General%20Debt%20(LV)&amp;keyword=Pay%20Off%20Debt&amp;OVRAW=Debt%20Pay%20Off&amp;OVKEY=debt%20pay%20off&amp;OVMTC=standard&amp;OVADID=45758621022&amp;OVKWID=228148554022"/>
  </r>
  <r>
    <x v="2391"/>
    <s v="Esther"/>
    <s v="Esthervilla@ymail.com"/>
    <s v="3803E200-E228-4C1C-A19C-1FA3536EB522"/>
    <x v="0"/>
    <x v="0"/>
    <x v="0"/>
    <s v="DebtReductionInc"/>
    <x v="0"/>
    <x v="1"/>
    <x v="0"/>
    <s v="CA"/>
    <x v="9"/>
    <m/>
    <x v="2"/>
    <s v="www.applyforaloan.com"/>
    <s v="DebtReductionInc"/>
    <s v="Bill Consolidation Loan"/>
    <m/>
    <m/>
    <s v="http://www.applyforaloan.com/buy/interest/loan/online/low_interest_loan.htm"/>
    <s v="yt=&amp;slt=7&amp;slr=1&amp;lpt=1"/>
    <x v="0"/>
    <s v="utm_source=yahoo&amp;utm_medium=cpc&amp;utm_campaign=DebtReductionInc&amp;utm_content=Bill%20Consolidation%20Loan&amp;keyword=Bill%20Consolidation%20Without%20Loans&amp;OVRAW=low%20interest%20loan&amp;OVKEY=bill%20consolidation%20loan&amp;OVMTC=advanced&amp;OVADID=41951247522&amp;OVKWID=207713126022"/>
  </r>
  <r>
    <x v="117"/>
    <s v="Melissa"/>
    <s v="princessgalan@hotmail.com"/>
    <s v="0ulPCncONU_geKrmAx3Aiw"/>
    <x v="3"/>
    <x v="2"/>
    <x v="0"/>
    <s v="DebtReductionInc"/>
    <x v="0"/>
    <x v="1"/>
    <x v="1"/>
    <s v="TX"/>
    <x v="0"/>
    <m/>
    <x v="0"/>
    <s v="www.google.com"/>
    <s v="Credit"/>
    <s v="How"/>
    <s v="How to lower credit card"/>
    <s v="how do I get my credit card companies to lower my interest rates"/>
    <s v="http://www.google.com/search"/>
    <s v="hl=en&amp;q=how do I get my credit card companies to lower my interest rates&amp;aq=f&amp;oq=&amp;aqi="/>
    <x v="1"/>
    <s v="utm_source=google&amp;utm_medium=CPC&amp;utm_content=How&amp;utm_campaign=Credit&amp;utm_term=How%20to%20lower%20credit%20card&amp;keyword=How%20Can%20I%20Consolidate%20My%20Debt"/>
  </r>
  <r>
    <x v="2392"/>
    <s v="eric"/>
    <s v="ezamarron@att.net"/>
    <s v="D7DC74D7-E33D-48B1-A332-0F3F49F9B8B4"/>
    <x v="0"/>
    <x v="2"/>
    <x v="0"/>
    <s v="DebtReductionInc"/>
    <x v="0"/>
    <x v="1"/>
    <x v="1"/>
    <s v="CA"/>
    <x v="2"/>
    <m/>
    <x v="2"/>
    <s v="search.yahoo.com"/>
    <s v="DebtReductionInc"/>
    <s v="Debt Consolidation"/>
    <m/>
    <s v="top rated debt consolidation"/>
    <s v="http://search.yahoo.com/search"/>
    <s v="ei=UTF-8&amp;fr=yfp-t-126&amp;p=top rated debt consolidation&amp;SpellState=n-1782419889_q-P4xO0iFSMdfWp2D9EVPiyQAAAA%40%40&amp;fr2=sp-top"/>
    <x v="0"/>
    <s v="utm_source=yahoo&amp;utm_medium=cpc&amp;utm_campaign=DebtReductionInc&amp;utm_content=Debt%20Consolidation&amp;keyword=Debt%20Consolidation&amp;OVRAW=top%20rated%20debt%20consolidation&amp;OVKEY=best%20debt%20consolidation&amp;OVMTC=advanced&amp;OVADID=42233534522&amp;OVKWID=207713044522"/>
  </r>
  <r>
    <x v="2393"/>
    <s v="lauren"/>
    <s v="lnf616@scbglobal.net"/>
    <s v="779A4B9A-7FF3-4129-83FD-9324A9EDC9C2"/>
    <x v="0"/>
    <x v="0"/>
    <x v="0"/>
    <s v="DebtReductionInc"/>
    <x v="2"/>
    <x v="2"/>
    <x v="0"/>
    <s v="IL"/>
    <x v="0"/>
    <m/>
    <x v="0"/>
    <s v="ezinearticles.com"/>
    <s v="DebtReductionInc"/>
    <s v="Student Debt"/>
    <m/>
    <m/>
    <s v="http://ezinearticles.com/"/>
    <s v="Student-Loan-Forgiveness-Programs&amp;id=1900663"/>
    <x v="0"/>
    <s v="utm_source=Google&amp;utm_medium=cpc&amp;utm_campaign=DebtReductionInc&amp;utm_content=Student%20Debt&amp;keyword=Defaulted%20Student%20Loan%20Solutions"/>
  </r>
  <r>
    <x v="2394"/>
    <s v="Basia"/>
    <s v="priga_basia@att.net"/>
    <s v="6785852A-5371-496E-AD8A-22C0A3CDF217"/>
    <x v="0"/>
    <x v="4"/>
    <x v="0"/>
    <s v="DebtReductionInc"/>
    <x v="0"/>
    <x v="1"/>
    <x v="1"/>
    <s v="CA"/>
    <x v="7"/>
    <m/>
    <x v="2"/>
    <s v="search.yahoo.com"/>
    <s v="DebtReductionInc"/>
    <s v="Credit Card Reduction"/>
    <m/>
    <s v="reducing credit card balance"/>
    <s v="http://search.yahoo.com/search"/>
    <s v="p=reducing credit card balance&amp;ei=UTF-8&amp;fr=nscp"/>
    <x v="0"/>
    <s v="utm_source=yahoo&amp;utm_medium=cpc&amp;utm_campaign=DebtReductionInc&amp;utm_content=Credit%20Card%20Reduction&amp;keyword=How%20To%20Reduce%20Credit%20Card%20Balance&amp;OVRAW=reducing%20credit%20card%20balance&amp;OVKEY=reduce%20credit%20card%20balance&amp;OVMTC=advanced&amp;OVADID=42233482022&amp;OVKWID=207713389022"/>
  </r>
  <r>
    <x v="2395"/>
    <s v="Bethany"/>
    <s v="xxbethanyallenxx@gmail.com"/>
    <s v="5DCD4E58-2204-4D5A-B578-9F85D57461E1"/>
    <x v="0"/>
    <x v="4"/>
    <x v="0"/>
    <s v="DebtReductionInc"/>
    <x v="0"/>
    <x v="1"/>
    <x v="1"/>
    <s v="MI"/>
    <x v="2"/>
    <m/>
    <x v="0"/>
    <s v="www.google.com"/>
    <s v="Debt General"/>
    <s v="Student Debt"/>
    <s v="Student loan default"/>
    <s v="student loan default"/>
    <s v="http://www.google.com/search"/>
    <s v="hl=en&amp;rls=com.microsoft%3Aen-us&amp;q=student loan default"/>
    <x v="0"/>
    <s v="utm_source=google&amp;utm_medium=CPC&amp;utm_content=Student%20Debt&amp;utm_campaign=Debt%20General&amp;utm_term=Student%20loan%20default&amp;keyword=How%20Can%20I%20Consolidate%20My%20Debt"/>
  </r>
  <r>
    <x v="2396"/>
    <s v="john"/>
    <s v="djaquinn@att.net"/>
    <s v="1E0A0797-721C-4AD8-B53A-22050B882CD4"/>
    <x v="0"/>
    <x v="6"/>
    <x v="0"/>
    <s v="DebtReductionInc"/>
    <x v="0"/>
    <x v="1"/>
    <x v="1"/>
    <s v="AR"/>
    <x v="8"/>
    <m/>
    <x v="0"/>
    <s v="www.ehow.com"/>
    <s v="DebtReductionInc"/>
    <s v="Student Debt"/>
    <m/>
    <m/>
    <s v="http://www.ehow.com/how_4890667_student-loan-forgiveness-programs.html"/>
    <m/>
    <x v="0"/>
    <s v="utm_source=Google&amp;utm_medium=cpc&amp;utm_campaign=DebtReductionInc&amp;utm_content=Student%20Debt&amp;keyword=Defaulted%20Student%20Loan%20Solutions"/>
  </r>
  <r>
    <x v="2397"/>
    <s v="Dawn"/>
    <s v="dawnducett@msn.com"/>
    <s v="F7C8923C-1DBA-47C8-ACB6-9669AB3A652E"/>
    <x v="0"/>
    <x v="3"/>
    <x v="0"/>
    <s v="DebtReductionInc"/>
    <x v="0"/>
    <x v="1"/>
    <x v="1"/>
    <s v="MI"/>
    <x v="5"/>
    <m/>
    <x v="0"/>
    <s v="www.google.com"/>
    <s v="Debt Holding Tank"/>
    <s v="Holding Tank - Debt"/>
    <s v="Government grants for debt"/>
    <s v="government grants for debt"/>
    <s v="http://www.google.com/search"/>
    <s v="hl=en&amp;q=government grants for debt&amp;aq=f&amp;oq="/>
    <x v="0"/>
    <s v="utm_source=google&amp;utm_medium=CPC&amp;utm_content=Holding%20Tank%20-%20Debt&amp;utm_campaign=Debt%20Holding%20Tank&amp;utm_term=Government%20grants%20for%20debt&amp;keyword=How%20Can%20I%20Consolidate%20My%20Debt"/>
  </r>
  <r>
    <x v="2398"/>
    <s v="adelso"/>
    <s v="maidycastro96@yahoo.com"/>
    <s v="DA15E2F2-4A05-411C-869C-F90712B0103B"/>
    <x v="0"/>
    <x v="8"/>
    <x v="0"/>
    <s v="DebtReductionInc"/>
    <x v="5"/>
    <x v="0"/>
    <x v="1"/>
    <s v="IL"/>
    <x v="9"/>
    <m/>
    <x v="0"/>
    <s v="search.mywebsearch.com"/>
    <s v="Debt General"/>
    <s v="Lower Payments"/>
    <s v="Credit card payments"/>
    <m/>
    <s v="http://search.mywebsearch.com/mywebsearch/AJmain.jhtml"/>
    <s v="pg=AJweb&amp;qid=6a6f433d33cfa091d596919b06a47754&amp;ord=32&amp;action=click&amp;p=AJweb&amp;tpr=jrel3&amp;ptnrS=ZCxdm801YYUS&amp;searchfor=Credit Card Payment Calculator&amp;si=&amp;ct=RR&amp;st=bar&amp;ss=sub&amp;cb=ZC"/>
    <x v="0"/>
    <s v="utm_source=google&amp;utm_medium=CPC&amp;utm_content=Lower%20Payments&amp;utm_campaign=Debt%20General&amp;utm_term=Credit%20card%20payments&amp;keyword=Lower%20My%20Credit%20Card%20Payments"/>
  </r>
  <r>
    <x v="2399"/>
    <s v="Natalie"/>
    <s v="nataliebell@att.net"/>
    <s v="26DEF9C2-46ED-4094-AD68-5C9C33A7A543"/>
    <x v="0"/>
    <x v="0"/>
    <x v="0"/>
    <s v="DebtReductionInc"/>
    <x v="1"/>
    <x v="3"/>
    <x v="0"/>
    <s v="IL"/>
    <x v="1"/>
    <m/>
    <x v="0"/>
    <s v="googleads.g.doubleclick.net"/>
    <s v="DebtReductionInc"/>
    <s v="Student Debt"/>
    <m/>
    <m/>
    <s v="http://googleads.g.doubleclick.net/pagead/ads"/>
    <s v="client=ca-pub-6095852326547760&amp;dt=1248720032823&amp;output=html&amp;slotname=1439122949&amp;correlator=1248720032823&amp;url=http%3A%2F%2Fwww.usnews.com%2Fblogs%2Falpha-consumer%2F2007%2F09%2F27%2Fgetting-out-of-student-loan-debt.html%3Floomia_ow%3Dt0%3As0%3Aa41%3Ag2%3Ar4%3Ac0.248316%3Ab21507349%3Az0%26s_cid%3Dloomia%3Ahelp-for-paying-off-your-student-loans&amp;ref=http%3A%2F%2Fwww.usnews.com%2Farticles%2Feducation%2F2009%2F01%2F30%2Fhelp-for-paying-off-your-student-loans.html&amp;frm=0&amp;ga_vid=1746765902151711500.1248719940&amp;ga_sid=1248719940&amp;ga_hid=29375667&amp;ga_fc=true&amp;flash=10.0.22&amp;w=468&amp;h=60&amp;u_h=1024&amp;u_w=1280&amp;u_ah=949&amp;u_aw=1280&amp;u_cd=24&amp;u_tz=-300&amp;u_his=4&amp;u_java=true&amp;u_nplug=10&amp;u_nmime=145&amp;dtd=29&amp;xpc=LMrQpzIUTH&amp;p=http%3A//www.usnews.com"/>
    <x v="1"/>
    <s v="utm_source=Google&amp;utm_medium=cpc&amp;utm_campaign=DebtReductionInc&amp;utm_content=Student%20Debt&amp;keyword=Defaulted%20Student%20Loan%20Solutions"/>
  </r>
  <r>
    <x v="54"/>
    <s v="Matthew"/>
    <s v="cadeep@att.net"/>
    <s v="cvKCzJ5sRkyk1uMA0GBw0A"/>
    <x v="5"/>
    <x v="6"/>
    <x v="0"/>
    <s v="DebtReductionInc"/>
    <x v="0"/>
    <x v="1"/>
    <x v="1"/>
    <s v="CA"/>
    <x v="8"/>
    <m/>
    <x v="2"/>
    <s v="my.att.net"/>
    <s v="DebtReductionInc"/>
    <s v="Debt Consolidation"/>
    <m/>
    <m/>
    <s v="http://my.att.net/s/s.dll"/>
    <s v="spage=search/resultshome1.htm&amp;source=MATTEMLWEB&amp;searchtype=web&amp;string=debt consolidation&amp;firstresult=10&amp;xargs=12KPjg1uFStIGmmvmnNu2WF%5FaAx119lIi3hspuGpN%5FXIAPsiE1M7U8K%5F%2DF2H9LD7%5Fa3Q%5FTjcKgrfQDL4f6mNq6Ig%2E%2E&amp;hData=12KPjg1o1gk8f%2DzruvdM7NROP0xCsN4pCx8spvCpR5bdBW8ARrJOEJT5Px"/>
    <x v="0"/>
    <s v="utm_source=yahoo&amp;utm_medium=cpc&amp;utm_campaign=DebtReductionInc&amp;utm_content=Debt%20Consolidation&amp;keyword=Debt%20Consolidation&amp;OVRAW=debt%20consolidation&amp;OVKEY=best%20debt%20consolidation&amp;OVMTC=advanced&amp;OVADID=42233432022&amp;OVKWID=207713044522"/>
  </r>
  <r>
    <x v="2400"/>
    <s v="Anne"/>
    <s v="anne-nash@sbcglobal.net"/>
    <s v="70716F39-7404-4B40-B177-4DCE7877CA9C"/>
    <x v="0"/>
    <x v="1"/>
    <x v="0"/>
    <s v="DebtReductionInc"/>
    <x v="0"/>
    <x v="1"/>
    <x v="1"/>
    <s v="MI"/>
    <x v="8"/>
    <m/>
    <x v="0"/>
    <s v="en.allexperts.com"/>
    <s v="Debt Volume"/>
    <s v="How"/>
    <s v="debt"/>
    <m/>
    <s v="http://en.allexperts.com/q/Collections-Law-912/2008/1/charge-3.htm"/>
    <m/>
    <x v="0"/>
    <s v="utm_source=google&amp;utm_medium=CPC&amp;utm_content=How&amp;utm_campaign=Debt%20Volume&amp;utm_term=debt&amp;keyword=2009%20Debt%20Bail%20Out.%20Cut%20Your%20Debt%20in%20Half!"/>
  </r>
  <r>
    <x v="2401"/>
    <s v="christine"/>
    <s v="vada501@hotmail.com"/>
    <s v="C268BF0D-B165-44F1-B3DF-1C1079CDB3C7"/>
    <x v="0"/>
    <x v="0"/>
    <x v="0"/>
    <s v="DebtReductionInc"/>
    <x v="1"/>
    <x v="4"/>
    <x v="0"/>
    <s v="MI"/>
    <x v="1"/>
    <m/>
    <x v="0"/>
    <s v="collegesavings.about.com"/>
    <s v="DebtReductionInc"/>
    <s v="Student Debt"/>
    <m/>
    <m/>
    <s v="http://collegesavings.about.com/od/financialaid/a/loanforgiveness.htm"/>
    <m/>
    <x v="1"/>
    <s v="utm_source=Google&amp;utm_medium=cpc&amp;utm_campaign=DebtReductionInc&amp;utm_content=Student%20Debt&amp;keyword=Defaulted%20Student%20Loan%20Solutions"/>
  </r>
  <r>
    <x v="2402"/>
    <s v="Sharon"/>
    <s v="sscingle@hotmail.com"/>
    <s v="A68AAC24-014C-4EC4-8638-2C6AD304DEC7"/>
    <x v="0"/>
    <x v="6"/>
    <x v="0"/>
    <s v="DebtReductionInc"/>
    <x v="0"/>
    <x v="1"/>
    <x v="1"/>
    <s v="CA"/>
    <x v="8"/>
    <m/>
    <x v="0"/>
    <s v="googleads.g.doubleclick.net"/>
    <s v="DebtReductionInc"/>
    <s v="Student Debt"/>
    <m/>
    <m/>
    <s v="http://googleads.g.doubleclick.net/pagead/ads"/>
    <s v="client=ca-pub-1782141714568059&amp;dt=1244577113125&amp;lmt=1244577113&amp;output=html&amp;slotname=8711673049&amp;correlator=1244577113125&amp;url=http%3A%2F%2Fplanning-financial.com%2Fcan-i-get-student-loans-to-go-back-to-school-after-earning-a-bachelors-of-science%2F&amp;ref=http%3A%2F%2Fplanning-financial.com%2Fcategory%2Floans%2Fstudent-loans-loans%2F&amp;frm=0&amp;ga_vid=450201495.1244576734&amp;ga_sid=1244577025&amp;ga_hid=520101343&amp;ga_fc=true&amp;flash=10.0.22.87&amp;w=336&amp;h=280&amp;u_h=768&amp;u_w=1360&amp;u_ah=731&amp;u_aw=1360&amp;u_cd=32&amp;u_tz=-420&amp;u_his=4&amp;u_java=true&amp;dtd=62&amp;xpc=Yimc1GOkCs&amp;p=http%3A//planning-financial.com"/>
    <x v="0"/>
    <s v="utm_source=Google&amp;utm_medium=cpc&amp;utm_campaign=DebtReductionInc&amp;utm_content=Student%20Debt&amp;keyword=Defaulted%20Student%20Loan%20Solutions"/>
  </r>
  <r>
    <x v="2403"/>
    <s v="s"/>
    <s v="superspiv@gmail.com"/>
    <s v="8557626A-1452-4C94-930D-7E5278805C2E"/>
    <x v="0"/>
    <x v="0"/>
    <x v="0"/>
    <s v="DebtReductionInc"/>
    <x v="0"/>
    <x v="0"/>
    <x v="0"/>
    <s v="TX"/>
    <x v="1"/>
    <m/>
    <x v="0"/>
    <s v="www.google.com"/>
    <s v="Debt General"/>
    <s v="General Debt"/>
    <s v="Debt software"/>
    <s v="debt software best of"/>
    <s v="http://www.google.com/search"/>
    <s v="hl=en&amp;q=debt software best of&amp;aq=f&amp;oq=&amp;aqi="/>
    <x v="0"/>
    <s v="utm_source=google&amp;utm_medium=CPC&amp;utm_content=General%20Debt&amp;utm_campaign=Debt%20General&amp;utm_term=Debt%20software&amp;keyword=How%20Can%20I%20Consolidate%20My%20Debt"/>
  </r>
  <r>
    <x v="1594"/>
    <s v="Christie"/>
    <s v="CCANNON@tularefcu.org"/>
    <s v="8KG2B-CZokmJ3QNXAafrHw"/>
    <x v="3"/>
    <x v="4"/>
    <x v="0"/>
    <s v="DebtReductionInc"/>
    <x v="0"/>
    <x v="1"/>
    <x v="1"/>
    <s v="CA"/>
    <x v="2"/>
    <m/>
    <x v="2"/>
    <s v="search.yahoo.com"/>
    <s v="DebtReductionInc"/>
    <s v="Credit Card Debt"/>
    <m/>
    <s v="CREDIT COUNSELING"/>
    <s v="http://search.yahoo.com/search"/>
    <s v="p=CREDIT COUNSELING&amp;y=Search&amp;fr=yfp-t-501&amp;fr2=sb-top&amp;xargs=12KPjg135Sr4e9mvinEOOIMLrcmUsOkZ%2Dx8bo%5FXIR7GtYq8DtcV%5FwmXuHJwPUmEK7O2A94%2D8jXqfZUf6uZzbjPTkrNEmGMGpIc643Az9gPMO3w7u9E87Kg9%2DgRrn1vPX0bfkKDleCul1f%2DJstADXbnz4W7%5Fy6R67c3lIiv3dKuCRLAwXJNX0zUQatE%2DpMq9c3WK5wX8oOlSeuYliKDcgdWyKh3zNykrhAmeXi35xsOrnuwFA%2E%2E&amp;pstart=19&amp;b=21"/>
    <x v="0"/>
    <s v="utm_source=yahoo&amp;utm_medium=cpc&amp;utm_campaign=DebtReductionInc&amp;utm_content=Credit%20Card%20Debt&amp;keyword=Credit%20Card%20Debt%20Relief&amp;OVRAW=CREDIT%20COUNSELING&amp;OVKEY=credit%20card%20debt%20relief&amp;OVMTC=advanced&amp;OVADID=42233453522&amp;OVKWID=207713138522"/>
  </r>
  <r>
    <x v="2404"/>
    <s v="Joshua"/>
    <s v="joshua.michaud@us.army.mil"/>
    <s v="PenZ0y9tiEqTDf5e4iG9GA"/>
    <x v="5"/>
    <x v="6"/>
    <x v="0"/>
    <s v="DebtReductionInc"/>
    <x v="0"/>
    <x v="1"/>
    <x v="1"/>
    <s v="CT"/>
    <x v="2"/>
    <m/>
    <x v="1"/>
    <s v="search.live.com"/>
    <s v="Financial Services"/>
    <s v="Consolidate"/>
    <m/>
    <s v="debt eliminator"/>
    <s v="http://search.live.com/results.aspx"/>
    <s v="go=Search&amp;q=debt%20eliminator&amp;form=CPNTLB"/>
    <x v="0"/>
    <s v="utm_source=AdKnowledge&amp;utm_medium=CPC&amp;utm_content=Consolidate&amp;20Debt&amp;utm_campaign=Financial%20Services&amp;keyword=Debt%20Consolidation%20Experts"/>
  </r>
  <r>
    <x v="2405"/>
    <s v="Laura"/>
    <s v="lbillingsley@astound.net"/>
    <s v="7BE2D25F-B35E-4605-85E7-F698D6A7C7A4"/>
    <x v="0"/>
    <x v="8"/>
    <x v="0"/>
    <s v="DebtReductionInc"/>
    <x v="0"/>
    <x v="1"/>
    <x v="1"/>
    <s v="CA"/>
    <x v="8"/>
    <m/>
    <x v="2"/>
    <s v="search.yahoo.com"/>
    <s v="state - YSM Restructure (05/29/09)"/>
    <s v="Filing Bankrupcy (LV)"/>
    <m/>
    <s v="filing bankruptcy in ca"/>
    <s v="http://search.yahoo.com/search"/>
    <s v="p=filing bankruptcy in ca&amp;fr=mcsaoffblock"/>
    <x v="0"/>
    <s v="utm_source=yahoo&amp;utm_medium=cpc&amp;utm_campaign=state%20-%20YSM%20Restructure%20(05/29/09)&amp;utm_content=Filing%20Bankrupcy%20(LV)&amp;keyword=Avoid%20Filing%20Bankruptcy%20In%20CA&amp;OVRAW=filing%20bankruptcy%20in%20ca&amp;OVKEY=filing%20bankruptcy%20in%20ca&amp;OVMTC=standard&amp;OVADID=45759131022&amp;OVKWID=228175349522"/>
  </r>
  <r>
    <x v="2406"/>
    <s v="Jaime"/>
    <s v="caratacheajaime@yahoo.com"/>
    <s v="fiGm4t-BF0G77Xj2ExjRqw"/>
    <x v="5"/>
    <x v="8"/>
    <x v="0"/>
    <s v="DebtReductionInc"/>
    <x v="1"/>
    <x v="0"/>
    <x v="1"/>
    <s v="CA"/>
    <x v="2"/>
    <m/>
    <x v="2"/>
    <s v="search.yahoo.com"/>
    <s v="DebtReductionInc"/>
    <s v="Debt Consolidation"/>
    <m/>
    <s v="government debt consolidation"/>
    <s v="http://search.yahoo.com/search"/>
    <s v="p=government debt consolidation&amp;fr=my-myy-s&amp;fr2=sg-gac&amp;xargs=12KPjg1itSroGmmvmnEOOIMLrcmUsOkZ7Fo5h7DOV5CtdY6hNdE%2DIfXpP0xZg6WO8T7xvSy7HBreVFdJGu277WVk0qfeO%5FLuL%2D2ZnGy8lsaPTtbY19hyMc8ru6i4U6PX8nUl4%2E&amp;pstart=7&amp;b=11"/>
    <x v="0"/>
    <s v="utm_source=yahoo&amp;utm_medium=cpc&amp;utm_campaign=DebtReductionInc&amp;utm_content=Debt%20Consolidation&amp;keyword=Government%20Debt%20Consolidation&amp;OVRAW=government%20debt%20consolidation&amp;OVKEY=government%20debt%20consolidation&amp;OVMTC=standard&amp;OVADID=41951255522&amp;OVKWID=207713454522"/>
  </r>
  <r>
    <x v="2407"/>
    <s v="terance"/>
    <s v="teespell42@yahoo.com"/>
    <s v="A2F5DB20-4F9A-4F9A-A338-E501643EA87F"/>
    <x v="0"/>
    <x v="0"/>
    <x v="0"/>
    <s v="DebtReductionInc"/>
    <x v="1"/>
    <x v="0"/>
    <x v="0"/>
    <s v="TX"/>
    <x v="9"/>
    <m/>
    <x v="0"/>
    <s v="googleads.g.doubleclick.net"/>
    <s v="DebtReductionInc"/>
    <s v="Lower Payments"/>
    <m/>
    <s v="http://www.complaintsboard.com"/>
    <s v="http://googleads.g.doubleclick.net/pagead/ads"/>
    <s v="client=ca-pub-7643816519439245&amp;dt=1248457287962&amp;lmt=1248457287&amp;output=html&amp;slotname=2345408139&amp;correlator=1248457287962&amp;url=http%3A%2F%2Fwww.complaintsboard.com%2Fcomplaints%2Fge-money-bankdiscount-tiregemb-c54281.html&amp;ref=http%3A%2F%2Fsearch.yahoo.com%2Fsearch%3Fei%3DUTF-8%26rd%3Dr2%26fr%3Dyfp-t-701-s%26rs%3D0%26p%3Dgeonlineservice%2Bpayments%2Bcredit%2Bcard%2Bminimum%2Bpayment%26rs%3D0%26fr2%3Drs-bottom&amp;frm=0&amp;ga_vid=1125592342.1248457239&amp;ga_sid=1248457239&amp;ga_hid=2026245104&amp;ga_fc=true&amp;ga_wpids=UA-6753034-2&amp;flash=10.0.22.87&amp;w=728&amp;h=90&amp;u_h=737&amp;u_w=1311&amp;u_ah=703&amp;u_aw=1311&amp;u_cd=32&amp;u_tz=-300&amp;u_his=6&amp;u_java=true&amp;dtd=265&amp;xpc=eIgDeZeAeq&amp;p=http%3A//www.complaintsboard.com"/>
    <x v="1"/>
    <s v="utm_source=Google&amp;utm_medium=cpc&amp;utm_campaign=DebtReductionInc&amp;utm_content=Lower%20Payments&amp;keyword=How%20To%20Lower%20Monthly%20Mortgage%20Payments"/>
  </r>
  <r>
    <x v="2408"/>
    <s v="Shawna"/>
    <s v="jandrew.shawna@att.net"/>
    <s v="4043AD3F-DA5E-4E45-AE88-FF5A4106E685"/>
    <x v="0"/>
    <x v="2"/>
    <x v="0"/>
    <s v="DebtReductionInc"/>
    <x v="1"/>
    <x v="0"/>
    <x v="1"/>
    <s v="TX"/>
    <x v="8"/>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2409"/>
    <s v="barbara"/>
    <s v="bb_j02@yahoo.com"/>
    <s v="BB2997F5-C42C-46A5-8EF7-A3DB477B08CA"/>
    <x v="0"/>
    <x v="11"/>
    <x v="0"/>
    <s v="DebtReductionInc"/>
    <x v="0"/>
    <x v="1"/>
    <x v="0"/>
    <s v="TX"/>
    <x v="2"/>
    <m/>
    <x v="1"/>
    <s v="us.mc508.mail.yahoo.com"/>
    <s v="Financial Services"/>
    <s v="Consolidate"/>
    <m/>
    <m/>
    <s v="http://us.mc508.mail.yahoo.com/mc/showMessage"/>
    <s v="fid=Inbox&amp;sort=date&amp;order=down&amp;startMid=0&amp;.rand=1462804512&amp;da=0&amp;midIndex=1&amp;mid=1_123371_APwmvs4AAXCISeik1AJ7sEB9Ijs&amp;prevMid=1_127962_AHAmvs4AAP80SejCMQ52vxKNar4&amp;nextMid=1_115047_APwmvs4AAKjjSeg%2FIgKZoiXnzTE&amp;m=1_127962_AHAmvs4AAP80SejCMQ52vxKNar4,1_123371_APwmvs4AAXCISeik1AJ7sEB9Ijs,1_115047_APwmvs4AAKjjSeg%2FIgKZoiXnzTE,1_113133_AHAmvs4AARfiSefRHQOjTzuwl9k,1_112518_AHEmvs4AANu8See3UgQouX2ae58,1_105342_AG8mvs4AAQlHSed4DgCXUQyaVK0,1_104023_AHEmvs4AAOP4Sedz%2BAKYCFI%2Fls8,"/>
    <x v="0"/>
    <s v="utm_source=AdKnowledge&amp;utm_medium=CPC&amp;utm_content=Consolidate&amp;20Debt&amp;utm_campaign=Financial%20Services&amp;keyword=Debt%20Consolidation%20Experts"/>
  </r>
  <r>
    <x v="2410"/>
    <s v="JIMMY"/>
    <s v="lovebug_49424@yahoo.com"/>
    <s v="4B19876C-9498-435B-A301-51B39315ED5F"/>
    <x v="0"/>
    <x v="2"/>
    <x v="0"/>
    <s v="DebtReductionInc"/>
    <x v="0"/>
    <x v="1"/>
    <x v="1"/>
    <s v="MI"/>
    <x v="2"/>
    <m/>
    <x v="2"/>
    <s v="www.findstuff.com"/>
    <s v="DebtReductionInc"/>
    <s v="Debt Consolidation"/>
    <m/>
    <m/>
    <s v="http://www.findstuff.com/v3/index.php"/>
    <s v="uvx=wmoNGyxvHcE-QrzWH0nuDDJD7kYOiVo--FPspgEquYsLhRRQn_yaZok_HboPv-0O4nQL6xa6U7JkbJIDWUDi-TrGqYqOD65oS5fMaIO8OdbthDGIDlw1RNFyge1CwgWxiXKMPl_yY_F2qZ8WbUcpNZrJ6nf471O7EQ4In1qgh9EQv4dXV6g9GZNkJTM0Tp0uiD7qWjxWsvotWGrWVISukwA-IJXXmgXyqqr5mpJs1AzoTjI50qYjEiPMGYJpXrR_-S0u-GbqEyAz4x_F0KVFcw%2A%2A"/>
    <x v="0"/>
    <s v="utm_source=yahoo&amp;utm_medium=cpc&amp;utm_campaign=DebtReductionInc&amp;utm_content=Debt%20Consolidation&amp;keyword=Government%20Debt%20Consolidation&amp;OVRAW=governement%20loan%20consolidation&amp;OVKEY=government%20debt%20consolidation&amp;OVMTC=advanced&amp;OVADID=42233432022&amp;OVKWID=207713454522"/>
  </r>
  <r>
    <x v="2411"/>
    <s v="jim"/>
    <s v="jimvida68@hotmail.com"/>
    <s v="12CEC30D-AE89-4508-90E7-07ABEC84E855"/>
    <x v="0"/>
    <x v="6"/>
    <x v="0"/>
    <s v="DebtReductionInc"/>
    <x v="0"/>
    <x v="1"/>
    <x v="1"/>
    <s v="MI"/>
    <x v="1"/>
    <m/>
    <x v="0"/>
    <s v="googleads.g.doubleclick.net"/>
    <s v="DebtReductionInc"/>
    <s v="Credit Card Debt"/>
    <m/>
    <m/>
    <s v="http://googleads.g.doubleclick.net/pagead/ads"/>
    <s v="client=ca-pub-0751974658121276&amp;dt=1243817707764&amp;lmt=1243817707&amp;prev_slotnames=2853593088%2C1764759984&amp;output=html&amp;slotname=1682626039&amp;correlator=1243817705034&amp;url=http%3A%2F%2Fwww.christianpf.com%2Fhow-to-negotiate-with-credit-card-companies%2F&amp;ref=http%3A%2F%2Fwww.google.com%2Fsearch%3Fhl%3Den%26q%3Dhow%2Bto%2Bnegotiate%2Bwith%2Bcredit%2Bcard%2Bcompanies%26aq%3D0%26oq%3Dhow%2Bto%2Bnegotiate%2Bwith%26aqi%3Dg10&amp;frm=0&amp;ga_vid=273254155.1243817363&amp;ga_sid=1243817363&amp;ga_hid=2084361600&amp;ga_fc=true&amp;flash=10.0.12.36&amp;w=120&amp;h=600&amp;u_h=800&amp;u_w=1280&amp;u_ah=770&amp;u_aw=1280&amp;u_cd=32&amp;u_tz=-240&amp;u_his=14&amp;u_java=true&amp;dtd=36&amp;xpc=XbKXWzzulU&amp;p=http%3A//www.christianpf.com"/>
    <x v="0"/>
    <s v="utm_source=Google&amp;utm_medium=cpc&amp;utm_campaign=DebtReductionInc&amp;utm_content=Credit%20Card%20Debt&amp;keyword=Credit%20Card%20Debt%20Services"/>
  </r>
  <r>
    <x v="2412"/>
    <s v="r"/>
    <s v="dirtywerty69@yahoo.com"/>
    <s v="C9EB52E6-3398-42B6-9D66-828F40871E7A"/>
    <x v="0"/>
    <x v="1"/>
    <x v="0"/>
    <s v="DebtReductionInc"/>
    <x v="0"/>
    <x v="1"/>
    <x v="1"/>
    <s v="MI"/>
    <x v="0"/>
    <m/>
    <x v="0"/>
    <s v="www.ehow.com"/>
    <s v="DebtReductionInc"/>
    <s v="Credit Card Debt - high volume"/>
    <m/>
    <m/>
    <s v="http://www.ehow.com/ehow_radlinks_ads.html"/>
    <s v="term=Credit Card Debt Laws&amp;channel=fin_money_managing,fuel&amp;google_kw_type=radlinks&amp;google_rt=ChBJ7RQGAAVUNwrnNANehAVxEhVDcmVkaXQgQ2FyZCBEZWJ0IExhd3MaCGjcfxy2LUo3KAFSEwj7u7e23ICaAhXHR-cKHdNpnwY&amp;google_rts=ChBJ7RQGAAVUNwrnNANehAVxEhVDcmVkaXQgQ2FyZCBEZWJ0IExhd3MaCGjcfxy2LUo3KAFSEwj7u7e23ICaAhXHR-cKHdNpnwY|ChBJ7RQGAAVUTArnNANehAVxEhlEZWJ0IFJlbGllZiBDb25zb2xpZGF0aW9uGgjNMpLPVYkOnygBUhMI-7u3ttyAmgIVx0fnCh3TaZ8G|ChBJ7RQGAAVUUArnNANehAVxEg5EZWJ0IENvbXBhbmllcxoIn4qE5PqYl_koAVITCPu7t7bcgJoCFcdH5wod02mfBg|ChBJ7RQGAAVUVQrnNANehAVxEhBDb25zb2xpZGF0ZSBEZWJ0GghGbpJ8JETp6ygBUhMI-7u3ttyAmgIVx0fnCh3TaZ8G|ChBJ7RQGAAVUWQrnNANehAVxEhJEZWJ0IENvbnNvbGlkYXRvcnMaCOOOpWlULaBGKAFSEwj7u7e23ICaAhXHR-cKHdNpnwY|ChBJ7RQGAAVUXQrnNANehAVxEhZEZWJ0IFNldHRsZW1lbnQgTGV0dGVyGgiCDgMeJFWM_CgBUhMI-7u3ttyAmgIVx0fnCh3TaZ8G&amp;google_page_url=http%3A//www.ehow.com/how_2263385_out-debt-fast.html%3Fref%3Dfuel%26utm_source%3Dyahoo%26utm_medium%3Dssp%26utm_campaign%3Dyssp_art&amp;radkws=Credit%20Card%20Debt%20Laws%7CDebt%20Relief%20Consolidation%7CDebt%20Companies%7CConsolidate%20Debt%7CDebt%20Consolidators%7CDebt%20Settlement%20Letter&amp;contentid=2263385&amp;category=Personal Finance&amp;subcategory=Money Managing"/>
    <x v="0"/>
    <s v="utm_source=Google&amp;utm_medium=cpc&amp;utm_campaign=DebtReductionInc&amp;utm_content=Credit%20Card%20Debt%20-%20high%20volume&amp;keyword=Eliminate%20Credit%20Card%20Debt"/>
  </r>
  <r>
    <x v="2413"/>
    <s v="Carol"/>
    <s v="thompsoncarol@att.net"/>
    <s v="4149BF9B-B245-4D26-8FC7-CE21E1BD3CD0"/>
    <x v="0"/>
    <x v="2"/>
    <x v="0"/>
    <s v="DebtReductionInc"/>
    <x v="0"/>
    <x v="0"/>
    <x v="1"/>
    <s v="IL"/>
    <x v="7"/>
    <m/>
    <x v="0"/>
    <s v="www.fastbrowsersearch.com"/>
    <s v="Debt General"/>
    <s v="Lower Payments"/>
    <s v="Lower monthly bills"/>
    <m/>
    <s v="http://www.fastbrowsersearch.com/results/results.aspx"/>
    <s v="s=NAUS&amp;v=18&amp;tid=%7b2869CF87-A8B6-A8CF-0E21-BA9B8CF741ED%7d&amp;q=how can I lower our monthly bills"/>
    <x v="0"/>
    <s v="utm_source=google&amp;utm_medium=CPC&amp;utm_content=Lower%20Payments&amp;utm_campaign=Debt%20General&amp;utm_term=Lower%20monthly%20bills&amp;keyword=How%20Can%20I%20Consolidate%20My%20Debt"/>
  </r>
  <r>
    <x v="2414"/>
    <s v="mary"/>
    <s v="mwoods5527@att.net"/>
    <s v="0CB8AD8B-0962-48E2-A399-7D7D17472A25"/>
    <x v="0"/>
    <x v="5"/>
    <x v="0"/>
    <s v="DebtReductionInc"/>
    <x v="0"/>
    <x v="1"/>
    <x v="1"/>
    <s v="MO"/>
    <x v="7"/>
    <m/>
    <x v="2"/>
    <s v="search.yahoo.com"/>
    <s v="DebtReductionInc"/>
    <s v="Credit Card Settlement"/>
    <m/>
    <s v="legal steps to credit card settlements"/>
    <s v="http://search.yahoo.com/search;_ylt=AoXXEGs4EAcntZbVxE_hzHemN3wV"/>
    <s v="p=legal steps to credit card settlements&amp;fr=att-portal&amp;toggle=1&amp;cop=&amp;ei=UTF-8"/>
    <x v="0"/>
    <s v="utm_source=yahoo&amp;utm_medium=cpc&amp;utm_campaign=DebtReductionInc&amp;utm_content=Credit%20Card%20Settlement&amp;keyword=Credit%20Card%20Settlements&amp;OVRAW=legal%20steps%20to%20credit%20card%20settlements&amp;OVKEY=credit%20card%20settlement&amp;OVMTC=advanced&amp;OVADID=41951222022&amp;OVKWID=207713320522"/>
  </r>
  <r>
    <x v="2415"/>
    <s v="Marie"/>
    <s v="msylvester618@sbcglobal.net"/>
    <s v="C0617F8F-6C65-4084-A0E9-2B1EEED7D236"/>
    <x v="0"/>
    <x v="5"/>
    <x v="0"/>
    <s v="DebtReductionInc"/>
    <x v="0"/>
    <x v="1"/>
    <x v="1"/>
    <s v="MI"/>
    <x v="7"/>
    <m/>
    <x v="2"/>
    <s v="search.yahoo.com"/>
    <s v="DebtReductionInc"/>
    <s v="General Debt - high volume"/>
    <m/>
    <s v="government debt solution"/>
    <s v="http://search.yahoo.com/search;_ylt=Ata7UxzFpOtTGirkYEiIYpWmN3wV"/>
    <s v="p=government debt solution&amp;fr=att-portal-s&amp;toggle=1&amp;cop=&amp;ei=UTF-8"/>
    <x v="0"/>
    <s v="utm_source=yahoo&amp;utm_medium=cpc&amp;utm_campaign=DebtReductionInc&amp;utm_content=General%20Debt%20-%20high%20volume&amp;keyword=Debt%20Solutions&amp;OVRAW=government%20debt%20solution&amp;OVKEY=debt%20solution&amp;OVMTC=advanced&amp;OVADID=42233330022&amp;OVKWID=207713386022"/>
  </r>
  <r>
    <x v="2416"/>
    <s v="Jose"/>
    <s v="elizardej@att.net"/>
    <s v="6FE87F18-9733-45EE-9E9B-B790705636C8"/>
    <x v="0"/>
    <x v="0"/>
    <x v="0"/>
    <s v="DebtReductionInc"/>
    <x v="0"/>
    <x v="1"/>
    <x v="0"/>
    <s v="CA"/>
    <x v="7"/>
    <m/>
    <x v="2"/>
    <s v="bankruptcy.com"/>
    <s v="DebtReductionInc"/>
    <s v="General Debt - high volume"/>
    <m/>
    <m/>
    <s v="http://bankruptcy.com/Debt-Settlement.html"/>
    <s v="cr=1&amp;qs=06oENya4ZG1YS6vOLJwpLiFbgelW6z6_31z1LtLbL46448ohwrMLkOF-HUusRE947T2NJxlir4nYa4lPS5teZ2qTyPV7SM9uMC2IEwUfGakidkXZJauE8wsVQC1vERY_qKLkkiaUJ_ihrNSrbJpMzvXmuRoUm2TiKCLT-kIMs2AqOB_gsuTQXNALqSdNmQ2BoVMLu__ITjyS9vhb9v1r020qWMJE4SN6aG-QVwsNkZ90q5NXYMcNTSBH4ww6sR2r2oc-R2Vg..,YT03"/>
    <x v="0"/>
    <s v="utm_source=yahoo&amp;utm_medium=cpc&amp;utm_campaign=DebtReductionInc&amp;utm_content=General%20Debt%20-%20high%20volume&amp;keyword=Debt%20Solutions&amp;OVRAW=Debt%20Settlement&amp;OVKEY=debt%20solution&amp;OVMTC=advanced&amp;OVADID=42233330022&amp;OVKWID=207713386022"/>
  </r>
  <r>
    <x v="2417"/>
    <s v="peter"/>
    <s v="badotpeter@yahoo.com"/>
    <s v="3EEE0397-7F9A-494B-AB42-EA343EA5AC24"/>
    <x v="0"/>
    <x v="0"/>
    <x v="0"/>
    <s v="DebtReductionInc"/>
    <x v="0"/>
    <x v="1"/>
    <x v="0"/>
    <s v="MA"/>
    <x v="8"/>
    <m/>
    <x v="0"/>
    <s v="googleads.g.doubleclick.net"/>
    <s v="DebtReductionInc"/>
    <s v="Credit Card Debt - high volume"/>
    <m/>
    <m/>
    <s v="http://googleads.g.doubleclick.net/pagead/ads"/>
    <s v="client=ca-pub-8949118578199171&amp;dt=1243546203772&amp;lmt=1243546203&amp;output=html&amp;slotname=7218333456&amp;correlator=1243546203772&amp;url=http%3A%2F%2Fwww.bloggingawaydebt.com%2F&amp;ref=http%3A%2F%2Fwww.google.com%2Fsearch%3Fhl%3Den%26safe%3Dactive%26q%3Ddebt%2Bblogs%26aq%3Df%26oq%3D%26aqi%3Dg6&amp;frm=0&amp;ga_vid=1425527888.1243546204&amp;ga_sid=1243546204&amp;ga_hid=203784866&amp;flash=9.0.124.0&amp;w=160&amp;h=600&amp;u_h=1200&amp;u_w=1920&amp;u_ah=1170&amp;u_aw=1920&amp;u_cd=32&amp;u_tz=-240&amp;u_his=26&amp;u_java=true&amp;dtd=461&amp;xpc=wPDNpT6VMV&amp;p=http%3A//www.bloggingawaydebt.com"/>
    <x v="0"/>
    <s v="utm_source=Google&amp;utm_medium=cpc&amp;utm_campaign=DebtReductionInc&amp;utm_content=Credit%20Card%20Debt%20-%20high%20volume&amp;keyword=Eliminate%20Credit%20Card%20Debt"/>
  </r>
  <r>
    <x v="2418"/>
    <s v="kevin"/>
    <s v="mmmkb2002@yahoo.com"/>
    <s v="EE97055D-016E-479E-9918-61400D5674C8"/>
    <x v="0"/>
    <x v="5"/>
    <x v="0"/>
    <s v="DebtReductionInc"/>
    <x v="0"/>
    <x v="1"/>
    <x v="1"/>
    <s v="MA"/>
    <x v="1"/>
    <m/>
    <x v="0"/>
    <s v="www.google.com"/>
    <s v="Debt Holding Tank"/>
    <s v="Holding Tank - Debt"/>
    <s v="Christian debt"/>
    <s v="christian debt"/>
    <s v="http://www.google.com/search"/>
    <s v="hl=en&amp;safe=off&amp;rlz=1G1GGLQ_ENUS321&amp;q=christian debt&amp;btnG=Search"/>
    <x v="0"/>
    <s v="utm_source=google&amp;utm_medium=CPC&amp;utm_content=Holding%20Tank%20-%20Debt&amp;utm_campaign=Debt%20Holding%20Tank&amp;utm_term=Christian%20debt&amp;keyword=How%20Can%20I%20Consolidate%20My%20Debt"/>
  </r>
  <r>
    <x v="2419"/>
    <s v="Kathy"/>
    <s v="kathymonicayoung@hotmail.com"/>
    <s v="ch_GpvP9S0KFYmn1N8RWNA"/>
    <x v="2"/>
    <x v="0"/>
    <x v="0"/>
    <s v="DebtReductionInc"/>
    <x v="1"/>
    <x v="2"/>
    <x v="0"/>
    <s v="CA"/>
    <x v="9"/>
    <m/>
    <x v="0"/>
    <s v="ezinearticles.com"/>
    <s v="Debt Volume_CA"/>
    <s v="Settlement"/>
    <s v="Debt settlement"/>
    <m/>
    <s v="http://ezinearticles.com/"/>
    <s v="Debt-Settlement-Company---How-to-Choose-the-Best-Debt-Settlement-Service&amp;id=2758662"/>
    <x v="0"/>
    <s v="utm_source=google&amp;utm_medium=CPC&amp;utm_content=Settlement&amp;utm_campaign=Debt%20Volume_CA&amp;utm_term=Debt%20settlement&amp;keyword=How%20Can%20I%20Consolidate%20My%20Debt"/>
  </r>
  <r>
    <x v="942"/>
    <s v="Laura"/>
    <s v="rcarbs@att.net"/>
    <s v="iKUp2COerU68zlfrrqbmnw"/>
    <x v="7"/>
    <x v="10"/>
    <x v="0"/>
    <s v="DebtReductionInc"/>
    <x v="1"/>
    <x v="0"/>
    <x v="1"/>
    <s v="MI"/>
    <x v="7"/>
    <m/>
    <x v="0"/>
    <s v="wiki.answers.com"/>
    <s v="DebtReductionInc"/>
    <s v="Credit Card Debt - high volume"/>
    <m/>
    <m/>
    <s v="http://wiki.answers.com/Q/In_Wisconsin_who_would_be_responsible_for_your_mothers_Discover_Card_debt_if_she_died_had_no_one_else_on_the_card_and_her_only_survivor_was_a_son&amp;src=ansTT"/>
    <m/>
    <x v="0"/>
    <s v="utm_source=Google&amp;utm_medium=cpc&amp;utm_campaign=DebtReductionInc&amp;utm_content=Credit%20Card%20Debt%20-%20high%20volume&amp;keyword=Eliminate%20Credit%20Card%20Debt"/>
  </r>
  <r>
    <x v="663"/>
    <s v="Elida"/>
    <s v="elidaochoa@att.net"/>
    <s v="As6RJH9odkmhSXvK2H9p9w"/>
    <x v="3"/>
    <x v="10"/>
    <x v="0"/>
    <s v="DebtReductionInc"/>
    <x v="1"/>
    <x v="0"/>
    <x v="1"/>
    <s v="TX"/>
    <x v="2"/>
    <m/>
    <x v="0"/>
    <s v="www.google.com"/>
    <s v="Debt Holding Tank"/>
    <s v="Holding Tank - Debt"/>
    <s v="Consumer debt initiative"/>
    <s v="consumer debt initiative"/>
    <s v="http://www.google.com/search"/>
    <s v="sourceid=navclient&amp;aq=0h&amp;oq=C&amp;ie=UTF-8&amp;rlz=1T4DKUS_enUS300US300&amp;q=consumer debt initiative"/>
    <x v="0"/>
    <s v="utm_source=google&amp;utm_medium=CPC&amp;utm_content=Holding%20Tank%20-%20Debt&amp;utm_campaign=Debt%20Holding%20Tank&amp;utm_term=Consumer%20debt%20initiative&amp;keyword=Consumer%20Debt%20Initiative:%20Reduce%20your%20Mortgage%20Payments!"/>
  </r>
  <r>
    <x v="1079"/>
    <s v="Jennifer"/>
    <s v="jennifer.breese@comcast.net"/>
    <s v="dSvXFwstVk_WrooFnRiFbw"/>
    <x v="7"/>
    <x v="0"/>
    <x v="0"/>
    <s v="DebtReductionInc"/>
    <x v="1"/>
    <x v="2"/>
    <x v="0"/>
    <s v="CO"/>
    <x v="0"/>
    <m/>
    <x v="2"/>
    <s v="search.yahoo.com"/>
    <s v="DebtReductionInc"/>
    <s v="Debt Consolidation"/>
    <m/>
    <s v="free debt consolidation services"/>
    <s v="http://search.yahoo.com/search"/>
    <s v="ei=UTF-8&amp;fr=yfp-t-151-s&amp;p=free debt consolidation services&amp;rs=0&amp;fr2=rs-top"/>
    <x v="0"/>
    <s v="utm_source=yahoo&amp;utm_medium=cpc&amp;utm_campaign=DebtReductionInc&amp;utm_content=Debt%20Consolidation&amp;keyword=Debt%20Consolidation%20Services&amp;OVRAW=free%20debt%20consolidation%20services&amp;OVKEY=free%20debt%20consolidation%20services&amp;OVMTC=standard&amp;OVADID=42233432022&amp;OVKWID=207713201022"/>
  </r>
  <r>
    <x v="2420"/>
    <s v="Teresa"/>
    <s v="rodriguez10_9@yahoo.com"/>
    <s v="9EDNnJE7Qk2JqAV2M5UNYw"/>
    <x v="1"/>
    <x v="7"/>
    <x v="0"/>
    <s v="DebtReductionInc"/>
    <x v="0"/>
    <x v="1"/>
    <x v="1"/>
    <s v="CO"/>
    <x v="6"/>
    <m/>
    <x v="0"/>
    <s v="search.mywebsearch.com"/>
    <s v="Debt General"/>
    <s v="Student Debt"/>
    <s v="Student loan default"/>
    <m/>
    <s v="http://search.mywebsearch.com/mywebsearch/GGmain.jhtml"/>
    <s v="qid=3FE015C2811D8EBD29A38BB00BE1A6DF&amp;pg=GGmain&amp;ord=0&amp;action=click&amp;p=GGmain&amp;tpr=jrel3&amp;ptnrS=&amp;searchfor=Student Loan Default Garnishment&amp;si=&amp;ct=RR&amp;st=sb&amp;ss=sub&amp;cb=ZU"/>
    <x v="0"/>
    <s v="utm_source=google&amp;utm_medium=CPC&amp;utm_content=Student%20Debt&amp;utm_campaign=Debt%20General&amp;utm_term=Student%20loan%20default&amp;keyword=How%20Can%20I%20Consolidate%20My%20Debt"/>
  </r>
  <r>
    <x v="25"/>
    <s v="Molina"/>
    <s v="puffs311@yahoo.com"/>
    <s v="FJk1Xv2X_0KDSOTbDVtWZw"/>
    <x v="3"/>
    <x v="7"/>
    <x v="0"/>
    <s v="DebtReductionInc"/>
    <x v="0"/>
    <x v="1"/>
    <x v="1"/>
    <s v="CA"/>
    <x v="8"/>
    <m/>
    <x v="0"/>
    <s v="www.google.com"/>
    <s v="Debt Holding Tank"/>
    <s v="Holding Tank - Debt"/>
    <s v="Consumer debt initiative"/>
    <s v="Consumer debt initiative"/>
    <s v="http://www.google.com/search"/>
    <s v="hl=en&amp;q=Consumer debt initiative"/>
    <x v="0"/>
    <s v="utm_source=google&amp;utm_medium=CPC&amp;utm_content=Holding%20Tank%20-%20Debt&amp;utm_campaign=Debt%20Holding%20Tank&amp;utm_term=Consumer%20debt%20initiative&amp;keyword=How%20Can%20I%20Consolidate%20My%20Debt"/>
  </r>
  <r>
    <x v="2421"/>
    <s v="Jessica"/>
    <s v="jdoyle81@yahoo.com"/>
    <s v="89BFCF31-EBF2-40D6-A6E3-82F22812D5D8"/>
    <x v="0"/>
    <x v="6"/>
    <x v="0"/>
    <s v="DebtReductionInc"/>
    <x v="0"/>
    <x v="1"/>
    <x v="1"/>
    <s v="TX"/>
    <x v="0"/>
    <m/>
    <x v="0"/>
    <s v="wiki.answers.com"/>
    <s v="DebtReductionInc"/>
    <s v="Student Debt"/>
    <m/>
    <m/>
    <s v="http://wiki.answers.com/Q/Are_there_any_grants_for_repaying_private_student_loans"/>
    <m/>
    <x v="0"/>
    <s v="utm_source=Google&amp;utm_medium=cpc&amp;utm_campaign=DebtReductionInc&amp;utm_content=Student%20Debt&amp;keyword=Defaulted%20Student%20Loan%20Solutions"/>
  </r>
  <r>
    <x v="2422"/>
    <s v="Enjilita"/>
    <s v="justrright222@yahoo.com"/>
    <s v="45D57522-9EA5-4D6B-95FB-54D1947FE027"/>
    <x v="0"/>
    <x v="0"/>
    <x v="0"/>
    <s v="DebtReductionInc"/>
    <x v="0"/>
    <x v="1"/>
    <x v="0"/>
    <s v="AL"/>
    <x v="6"/>
    <m/>
    <x v="0"/>
    <s v="www.defaultloans.com"/>
    <s v="DebtReductionInc"/>
    <s v="Student Debt"/>
    <m/>
    <m/>
    <s v="http://www.defaultloans.com/"/>
    <m/>
    <x v="0"/>
    <s v="utm_source=Google&amp;utm_medium=cpc&amp;utm_campaign=DebtReductionInc&amp;utm_content=Student%20Debt&amp;keyword=Defaulted%20Student%20Loan%20Solutions"/>
  </r>
  <r>
    <x v="2423"/>
    <s v="Dana"/>
    <s v="danasparky22@aol.com"/>
    <s v="0DBBB344-9C4B-484B-89E9-021668BEB8B3"/>
    <x v="0"/>
    <x v="2"/>
    <x v="0"/>
    <s v="DebtReductionInc"/>
    <x v="3"/>
    <x v="0"/>
    <x v="1"/>
    <s v="WA"/>
    <x v="7"/>
    <m/>
    <x v="0"/>
    <s v="www.google.com"/>
    <s v="Debt Holding Tank"/>
    <s v="Holding Tank - Debt"/>
    <s v="Debt solutions they don t want you to know about"/>
    <s v="debt solutions they don't want you to know about"/>
    <s v="http://www.google.com/search"/>
    <s v="hl=en&amp;rlz=1T4DKUS_enUS252US252&amp;q=debt solutions they don%27t want you to know about&amp;aq=0&amp;oq= debt solutions&amp;aqi=g2g-s1g7"/>
    <x v="0"/>
    <s v="utm_source=google&amp;utm_medium=CPC&amp;utm_content=Holding%20Tank%20-%20Debt&amp;utm_campaign=Debt%20Holding%20Tank&amp;utm_term=Debt%20solutions%20they%20don%20t%20want%20you%20to%20know%20about&amp;keyword=How%20Can%20I%20Consolidate%20My%20Debt"/>
  </r>
  <r>
    <x v="2424"/>
    <s v="Vanessa"/>
    <s v="hstogdaycare@bellsouth.net"/>
    <s v="842FC0D1-E8DC-41C5-B865-B85B4AD3A0F4"/>
    <x v="0"/>
    <x v="6"/>
    <x v="0"/>
    <s v="DebtReductionInc"/>
    <x v="0"/>
    <x v="4"/>
    <x v="1"/>
    <s v="AL"/>
    <x v="8"/>
    <m/>
    <x v="0"/>
    <s v="ezinearticles.com"/>
    <s v="DebtReductionInc"/>
    <s v="Credit Card Debt - high volume"/>
    <m/>
    <m/>
    <s v="http://ezinearticles.com/trusted-results/"/>
    <s v="google_kw=Credit Card Debt Law&amp;google_rt=ChBKVmEHAAvmVQrHjghMk13WEhRDcmVkaXQgQ2FyZCBEZWJ0IExhdxoIEEBZ4Zzmmi0oAVITCLnlw9DIyZsCFRMnxwodlDUiBw&amp;google_page_url=http%3A%2F%2Fezinearticles.com%2F%3FNew-Credit-Card-Laws---Interest-Rates%26id%3D2415611"/>
    <x v="0"/>
    <s v="utm_source=Google&amp;utm_medium=cpc&amp;utm_campaign=DebtReductionInc&amp;utm_content=Credit%20Card%20Debt%20-%20high%20volume&amp;keyword=Eliminate%20Credit%20Card%20Debt"/>
  </r>
  <r>
    <x v="2425"/>
    <s v="Kristina"/>
    <s v="kmp1074@gmail.com"/>
    <s v="F83E8BA9-6289-45E7-A4B9-656A60911B5A"/>
    <x v="0"/>
    <x v="8"/>
    <x v="0"/>
    <s v="DebtReductionInc"/>
    <x v="0"/>
    <x v="0"/>
    <x v="1"/>
    <s v="TX"/>
    <x v="9"/>
    <m/>
    <x v="1"/>
    <s v="www.apply4onlineloans.com"/>
    <s v="Financial Services"/>
    <s v="Consolidate"/>
    <m/>
    <m/>
    <s v="http://www.apply4onlineloans.com/Debt_Loan.cfm"/>
    <s v="fp=zz7XQ0Q6XbxQ5wfi22h18dCCs6JiF9fucCfhfJnIlwR8o9%2FkNrlTj36tCfld2tZLn7eVsAqnDau1LvcnkkPpG0o03aOXPgKUgFwDbGEc05do8s6MbbPDEF657hc%2FRmdl7CD9MIp%2F49%2Bp4cplLk700HgWtvhJBzYLQW6JTGZ15Q%3D%3D&amp;pt=2&amp;sp=2&amp;rpt=2&amp;lpt=1246382869&amp;&amp;kt=5&amp;kp=4&amp;bd=-5%23800%231280%231%230%23633%2375"/>
    <x v="0"/>
    <s v="utm_source=AdKnowledge&amp;utm_medium=CPC&amp;utm_content=Consolidate&amp;20Debt&amp;utm_campaign=Financial%20Services&amp;keyword=Debt%20Consolidation%20Experts"/>
  </r>
  <r>
    <x v="2426"/>
    <s v="james"/>
    <s v="the_rev_jim@yahoo.com"/>
    <s v="E8900838-AB8F-4180-93B8-119C94B11E66"/>
    <x v="0"/>
    <x v="10"/>
    <x v="0"/>
    <s v="DebtReductionInc"/>
    <x v="2"/>
    <x v="2"/>
    <x v="1"/>
    <s v="TX"/>
    <x v="9"/>
    <m/>
    <x v="0"/>
    <m/>
    <s v="DebtReductionInc"/>
    <s v="Student Debt"/>
    <m/>
    <m/>
    <m/>
    <m/>
    <x v="2"/>
    <s v="utm_source=Google&amp;utm_medium=cpc&amp;utm_campaign=DebtReductionInc&amp;utm_content=Student%20Debt&amp;keyword=Defaulted%20Student%20Loan%20Solutions"/>
  </r>
  <r>
    <x v="2427"/>
    <s v="magdalena"/>
    <s v="maggiehdz041672@yahoo.com"/>
    <s v="B8545F6E-12BB-48BA-949C-9F937E8CE477"/>
    <x v="0"/>
    <x v="0"/>
    <x v="0"/>
    <s v="DebtReductionInc"/>
    <x v="1"/>
    <x v="2"/>
    <x v="0"/>
    <s v="TX"/>
    <x v="4"/>
    <m/>
    <x v="0"/>
    <s v="finance.kosmix.com"/>
    <s v="Debt General"/>
    <s v="Lower Payments"/>
    <s v="Credit card payments"/>
    <m/>
    <s v="http://finance.kosmix.com/topic/Make_Payment_To_Chase_Credit_Card"/>
    <s v="p=hl&amp;as=yhoo&amp;ac=1387"/>
    <x v="0"/>
    <s v="utm_source=google&amp;utm_medium=CPC&amp;utm_content=Lower%20Payments&amp;utm_campaign=Debt%20General&amp;utm_term=Credit%20card%20payments&amp;keyword=Lower%20My%20Credit%20Card%20Payments"/>
  </r>
  <r>
    <x v="1038"/>
    <s v="Fay"/>
    <s v="fantasyfay54@yahoo.com"/>
    <s v="iZ7u2PbtxEK3sttOcf-zng"/>
    <x v="3"/>
    <x v="0"/>
    <x v="0"/>
    <s v="DebtReductionInc"/>
    <x v="1"/>
    <x v="4"/>
    <x v="0"/>
    <s v="TX"/>
    <x v="1"/>
    <m/>
    <x v="0"/>
    <s v="www.google.com"/>
    <s v="Debt Holding Tank"/>
    <s v="Holding Tank - Debt"/>
    <s v="Debt cures"/>
    <s v="debt cures"/>
    <s v="http://www.google.com/search"/>
    <s v="sourceid=navclient&amp;aq=4h&amp;oq=&amp;ie=UTF-8&amp;rlz=1T4HPIC_enUS311US311&amp;q=debt cures"/>
    <x v="0"/>
    <s v="utm_source=google&amp;utm_medium=CPC&amp;utm_content=Holding%20Tank%20-%20Debt&amp;utm_campaign=Debt%20Holding%20Tank&amp;utm_term=Debt%20cures&amp;keyword=Debt%20Cures%20for%202009"/>
  </r>
  <r>
    <x v="2428"/>
    <s v="Gilberto"/>
    <s v="gmontero19@aol.com"/>
    <s v="BD68EB25-E2F7-467D-A856-4088DE821C8C"/>
    <x v="0"/>
    <x v="10"/>
    <x v="0"/>
    <s v="DebtReductionInc"/>
    <x v="1"/>
    <x v="0"/>
    <x v="1"/>
    <s v="TX"/>
    <x v="7"/>
    <m/>
    <x v="0"/>
    <s v="www.google.com"/>
    <s v="Debt Holding Tank"/>
    <s v="Holding Tank - Debt"/>
    <s v="Debt loan"/>
    <s v="can i get a consolidation debt loan without a house?"/>
    <s v="http://www.google.com/search"/>
    <s v="hl=en&amp;client=safari&amp;rls=en&amp;ei=To2DSsuiHOCFmQeEtpXHBg&amp;sa=X&amp;oi=spell&amp;resnum=0&amp;ct=result&amp;cd=1&amp;q=can i get a consolidation debt loan without a house%3F&amp;spell=1"/>
    <x v="0"/>
    <s v="utm_source=google&amp;utm_medium=CPC&amp;utm_content=Holding%20Tank%20-%20Debt&amp;utm_campaign=Debt%20Holding%20Tank&amp;utm_term=Debt%20loan&amp;keyword=How%20Can%20I%20Consolidate%20My%20Debt"/>
  </r>
  <r>
    <x v="2429"/>
    <s v="Tillis"/>
    <s v="eltil@aol.com"/>
    <s v="73B7C6FA-E8B8-484D-8DA0-945705308BA6"/>
    <x v="0"/>
    <x v="0"/>
    <x v="0"/>
    <s v="DebtReductionInc"/>
    <x v="2"/>
    <x v="3"/>
    <x v="0"/>
    <s v="FL"/>
    <x v="0"/>
    <m/>
    <x v="0"/>
    <s v="googleads.g.doubleclick.net"/>
    <s v="DebtReductionInc"/>
    <s v="Credit Card Debt - high volume"/>
    <m/>
    <m/>
    <s v="http://googleads.g.doubleclick.net/pagead/ads"/>
    <s v="client=ca-pub-7178429101922652&amp;format=250x250_as&amp;output=html&amp;h=250&amp;w=250&amp;lmt=1249494281&amp;channel=0746918397&amp;ad_type=text&amp;alt_color=FFFFFF&amp;color_bg=FFFFFF&amp;color_border=FFFFFF&amp;color_link=0000CC&amp;color_text=000000&amp;color_url=000000&amp;flash=10.0.22.87&amp;url=http%3A%2F%2Fwww.debtfirms.com%2Fpay-off-credit-card-debt.html&amp;ref=http%3A%2F%2Fezinearticles.com%2F%3FWays-To-Pay-Off-Credit-Card-Debt-You-Need-To-Consider%26id%3D725821&amp;dt=1250979309625&amp;correlator=1250979309625&amp;frm=0&amp;ga_vid=430699134.1250979310&amp;ga_sid=1250979310&amp;ga_hid=1218470552&amp;ga_fc=0&amp;u_tz=-240&amp;u_his=0&amp;u_java=1&amp;u_h=768&amp;u_w=1024&amp;u_ah=738&amp;u_aw=1024&amp;u_cd=32&amp;u_nplug=0&amp;u_nmime=0&amp;eid=36814001&amp;fu=0&amp;ifi=1&amp;dtd=109&amp;xpc=gdEXFJZ1CT&amp;p=http%3A//www.debtfirms.com"/>
    <x v="0"/>
    <s v="utm_source=Google&amp;utm_medium=cpc&amp;utm_campaign=DebtReductionInc&amp;utm_content=Credit%20Card%20Debt%20-%20high%20volume&amp;keyword=Eliminate%20Credit%20Card%20Debt"/>
  </r>
  <r>
    <x v="2430"/>
    <s v="Diane"/>
    <s v="dianekent@embarqmail.com"/>
    <s v="363CD70C-88F9-4307-B776-3791881212F3"/>
    <x v="0"/>
    <x v="6"/>
    <x v="0"/>
    <s v="DebtReductionInc"/>
    <x v="0"/>
    <x v="1"/>
    <x v="1"/>
    <s v="FL"/>
    <x v="0"/>
    <m/>
    <x v="0"/>
    <s v="googleads.g.doubleclick.net"/>
    <s v="DebtReductionInc"/>
    <s v="Student Debt"/>
    <m/>
    <m/>
    <s v="http://googleads.g.doubleclick.net/pagead/ads"/>
    <s v="client=ca-pub-0200629403145096&amp;dt=1242833801998&amp;lmt=1242833801&amp;format=fp_al_lp&amp;output=html&amp;correlator=1242833801998&amp;channel=8744056080&amp;url=http%3A%2F%2Fwww.consumeraffairs.com%2Ffinance%2Fsallie_mae.html&amp;ea=0&amp;ref=http%3A%2F%2Fwww.google.com%2Fsearch%3Fhl%3Den%26q%3Dsallie%2Bmae%2Bcomplaints%26revid%3D1985623620%26ei%3Dzh4USp_KHoSa9QTCkbyMBA%26sa%3DX%26oi%3Drevisions_inline%26resnum%3D0%26ct%3Dbroad-revision%26cd%3D3&amp;frm=0&amp;ga_vid=1384419367.1242832750&amp;ga_sid=1242832750&amp;ga_hid=1947678381&amp;ga_fc=true&amp;flash=10.0.22.87&amp;w=728&amp;h=15&amp;u_h=900&amp;u_w=1440&amp;u_ah=864&amp;u_aw=1440&amp;u_cd=32&amp;u_tz=-240&amp;u_his=10&amp;u_java=true&amp;dtd=78&amp;kw_type=radlink&amp;prev_fmts=728x15_0ads_al_s&amp;rt=ChBKFCONAATYFQoVEQFAIUUmEhBMb2FuIEZvcmdpdmVuZXNzGggk0RhNk4D3jSgBUhMIt8jo25zLmgIVJLUVCh2rM4Hd&amp;hl=en&amp;kw0=Loan Forgiveness&amp;kw1=Student Loans com&amp;kw2=Grants Student&amp;kw3=Business Collection&amp;kw4=Pay Off College Loan&amp;okw=Loan Forgiveness"/>
    <x v="0"/>
    <s v="utm_source=Google&amp;utm_medium=cpc&amp;utm_campaign=DebtReductionInc&amp;utm_content=Student%20Debt&amp;keyword=Defaulted%20Student%20Loan%20Solutions"/>
  </r>
  <r>
    <x v="2431"/>
    <s v="Ellen"/>
    <s v="EllenFears@yahoo.com"/>
    <s v="7036C3A9-C4D6-470D-B548-FEA6BC549852"/>
    <x v="0"/>
    <x v="0"/>
    <x v="0"/>
    <s v="DebtReductionInc"/>
    <x v="1"/>
    <x v="0"/>
    <x v="0"/>
    <s v="VA"/>
    <x v="9"/>
    <m/>
    <x v="2"/>
    <m/>
    <s v="DebtReductionInc"/>
    <s v="Debt Company"/>
    <m/>
    <m/>
    <m/>
    <m/>
    <x v="0"/>
    <s v="utm_source=yahoo&amp;utm_medium=cpc&amp;utm_campaign=DebtReductionInc&amp;utm_content=Debt%20Company&amp;keyword=Debt%20Management%20Companies&amp;OVRAW=debt%20management%20counseling&amp;OVKEY=debt%20management%20company&amp;OVMTC=advanced&amp;OVADID=42233358522&amp;OVKWID=207713225022"/>
  </r>
  <r>
    <x v="2432"/>
    <s v="Micahael"/>
    <s v="m_macchionhi@yahoo.com"/>
    <s v="572B14AB-C327-425D-B74C-DFD490DFE5C7"/>
    <x v="0"/>
    <x v="7"/>
    <x v="0"/>
    <s v="DebtReductionInc"/>
    <x v="0"/>
    <x v="1"/>
    <x v="1"/>
    <s v="VA"/>
    <x v="5"/>
    <m/>
    <x v="0"/>
    <s v="www.google.com"/>
    <s v="Debt General"/>
    <s v="Loan Default"/>
    <s v="Loan default help"/>
    <s v="defaulted student loan assistance"/>
    <s v="http://www.google.com/search"/>
    <s v="hl=en&amp;q=defaulted student loan assistance&amp;aq=5&amp;oq=defaulted stu"/>
    <x v="0"/>
    <s v="utm_source=google&amp;utm_medium=CPC&amp;utm_content=Loan%20Default&amp;utm_campaign=Debt%20General&amp;utm_term=Loan%20default%20help&amp;keyword=How%20Can%20I%20Consolidate%20My%20Debt"/>
  </r>
  <r>
    <x v="2433"/>
    <s v="Ann"/>
    <s v="atkinsbabe@yahoo.com"/>
    <s v="EA86FDC3-99FD-41C8-A99B-79A4C75D00DF"/>
    <x v="0"/>
    <x v="0"/>
    <x v="0"/>
    <s v="DebtReductionInc"/>
    <x v="0"/>
    <x v="1"/>
    <x v="0"/>
    <s v="VA"/>
    <x v="9"/>
    <m/>
    <x v="2"/>
    <s v="search.yahoo.com"/>
    <s v="state"/>
    <s v="Consolidation Debt Loan"/>
    <m/>
    <s v="debt consolidation loans in virginia"/>
    <s v="http://search.yahoo.com/search;_ylt=A0geu.qhLThKDYUBOvJXNyoA"/>
    <s v="p=debt consolidation loans in virginia&amp;y=Search&amp;fr=slv8-tyc7&amp;fr2=sb-top&amp;sao=1"/>
    <x v="0"/>
    <s v="utm_source=yahoo&amp;utm_medium=cpc&amp;utm_campaign=state&amp;utm_content=Consolidation%20Debt%20Loan&amp;keyword=Debt%20Consolidation%20In%20Virginia&amp;OVRAW=debt%20consolidation%20loans%20in%20virginia&amp;OVKEY=debt%20consolidation%20loan%20in%20virginia&amp;OVMTC=standard&amp;OVADID=42233449022&amp;OVKWID=207713842022"/>
  </r>
  <r>
    <x v="2434"/>
    <s v="trudy"/>
    <s v="trudy@gmx.us"/>
    <s v="42E24322-F8D4-4785-BDD5-DB9DAB4D7E84"/>
    <x v="0"/>
    <x v="0"/>
    <x v="0"/>
    <s v="DebtReductionInc"/>
    <x v="0"/>
    <x v="1"/>
    <x v="0"/>
    <s v="IL"/>
    <x v="0"/>
    <m/>
    <x v="0"/>
    <s v="www.google.com"/>
    <s v="Debt Holding Tank"/>
    <s v="Holding Tank - Debt"/>
    <s v="Debt stoppers"/>
    <s v="debt stoppers"/>
    <s v="http://www.google.com/search"/>
    <s v="hl=en&amp;q=debt stoppers&amp;aq=0&amp;oq=debt st&amp;aqi=g1g%3As1g8"/>
    <x v="0"/>
    <s v="utm_source=google&amp;utm_medium=CPC&amp;utm_content=Holding%20Tank%20-%20Debt&amp;utm_campaign=Debt%20Holding%20Tank&amp;utm_term=Debt%20stoppers&amp;keyword=How%20Can%20I%20Consolidate%20My%20Debt"/>
  </r>
  <r>
    <x v="2435"/>
    <s v="Michelle"/>
    <s v="michelledelonnie@yahoo.com"/>
    <s v="5BB13FEA-B6EB-4D38-94AF-6DFFCEF529CA"/>
    <x v="0"/>
    <x v="2"/>
    <x v="0"/>
    <s v="DebtReductionInc"/>
    <x v="0"/>
    <x v="1"/>
    <x v="1"/>
    <s v="CA"/>
    <x v="6"/>
    <m/>
    <x v="0"/>
    <s v="en.allexperts.com"/>
    <s v="Debt Volume"/>
    <s v="How"/>
    <s v="debt"/>
    <m/>
    <s v="http://en.allexperts.com/z/js/o.htm"/>
    <s v="k=debt%20statute%20of%20limitations&amp;d=Debt%20Statute%20of%20Limitations&amp;r=http%3A//en.allexperts.com/q/Collections-Law-912/credit-card-debt-PJ.htm"/>
    <x v="0"/>
    <s v="utm_source=google&amp;utm_medium=CPC&amp;utm_content=How&amp;utm_campaign=Debt%20Volume&amp;utm_term=debt&amp;keyword=2009%20Debt%20Bail%20Out.%20Cut%20Your%20Debt%20in%20Half!"/>
  </r>
  <r>
    <x v="2436"/>
    <s v="Brenda"/>
    <s v="pugrats2@yahoo.com"/>
    <s v="9847661E-2838-4659-B07D-EBAEB582B147"/>
    <x v="0"/>
    <x v="1"/>
    <x v="0"/>
    <s v="DebtReductionInc"/>
    <x v="0"/>
    <x v="1"/>
    <x v="1"/>
    <s v="NE"/>
    <x v="8"/>
    <m/>
    <x v="2"/>
    <s v="search.yahoo.com"/>
    <s v="DebtReductionInc"/>
    <s v="Debt Consolidation"/>
    <m/>
    <s v="www.cambridge.com"/>
    <s v="http://search.yahoo.com/search"/>
    <s v="p=www.cambridge.com&amp;ei=UTF-8&amp;fr=hp-pvdt"/>
    <x v="0"/>
    <s v="utm_source=yahoo&amp;utm_medium=cpc&amp;utm_campaign=DebtReductionInc&amp;utm_content=Debt%20Consolidation&amp;keyword=Debt%20Consolidation&amp;OVRAW=www.cambridge.com&amp;OVKEY=cambridge%20debt%20consolidation&amp;OVMTC=advanced&amp;OVADID=42233432022&amp;OVKWID=207713252522"/>
  </r>
  <r>
    <x v="2437"/>
    <s v="Sharon"/>
    <s v="sharonscusa@neb.rr.com"/>
    <s v="D8290B57-B608-4866-A820-3AFB8BBF14E4"/>
    <x v="0"/>
    <x v="2"/>
    <x v="0"/>
    <s v="DebtReductionInc"/>
    <x v="3"/>
    <x v="2"/>
    <x v="1"/>
    <s v="NE"/>
    <x v="7"/>
    <m/>
    <x v="2"/>
    <s v="search.yahoo.com"/>
    <s v="DebtReductionInc"/>
    <s v="Debt Consolidation"/>
    <m/>
    <s v="government approved debt consolation"/>
    <s v="http://search.yahoo.com/search"/>
    <s v="ei=utf-8&amp;fr=slv8-hptb5&amp;p=government%20approved%20debt%20consolation&amp;type="/>
    <x v="0"/>
    <s v="utm_source=yahoo&amp;utm_medium=cpc&amp;utm_campaign=DebtReductionInc&amp;utm_content=Debt%20Consolidation&amp;keyword=Government%20Debt%20Consolidation&amp;OVRAW=government%20approved%20debt%20consolidation&amp;OVKEY=government%20debt%20consolidation&amp;OVMTC=advanced&amp;OVADID=42233432022&amp;OVKWID=207713454522"/>
  </r>
  <r>
    <x v="2438"/>
    <s v="frank"/>
    <s v="schwertfegerf@yahoo.com"/>
    <s v="0E5CCE78-38E3-4490-9AEF-A2AC411FF67E"/>
    <x v="0"/>
    <x v="0"/>
    <x v="0"/>
    <s v="DebtReductionInc"/>
    <x v="0"/>
    <x v="1"/>
    <x v="0"/>
    <s v="CA"/>
    <x v="8"/>
    <m/>
    <x v="0"/>
    <s v="googleads.g.doubleclick.net"/>
    <s v="DebtReductionInc"/>
    <s v="Stop Collections"/>
    <m/>
    <m/>
    <s v="http://googleads.g.doubleclick.net/pagead/ads"/>
    <s v="client=ca-pub-7643816519439245&amp;dt=1242279944696&amp;lmt=1242279944&amp;output=html&amp;slotname=2345408139&amp;correlator=1242279944696&amp;url=http%3A%2F%2Fwww.complaintsboard.com%2Fbysubcategory%2Fcollections-agencies%2Fsort%2FAlphAsc.html&amp;ref=http%3A%2F%2Fwww.complaintsboard.com%2Fbysubcategory%2Fcollections-agencies.html&amp;frm=0&amp;ga_vid=1009482391.1241651009&amp;ga_sid=1242279652&amp;ga_hid=227945741&amp;ga_fc=true&amp;ga_wpids=UA-6753034-2&amp;flash=10.0.22&amp;w=728&amp;h=90&amp;u_h=768&amp;u_w=1024&amp;u_ah=734&amp;u_aw=1024&amp;u_cd=32&amp;u_tz=-420&amp;u_his=19&amp;u_nplug=16&amp;u_nmime=74&amp;dtd=32&amp;w=728&amp;h=90&amp;xpc=ZazOSrOLQP&amp;p=http%3A//www.complaintsboard.com"/>
    <x v="0"/>
    <s v="utm_source=Google&amp;utm_medium=cpc&amp;utm_campaign=DebtReductionInc&amp;utm_content=Stop%20Collections&amp;keyword=How%20To%20Stop%20Bill%20Collectors%20From%20Calling"/>
  </r>
  <r>
    <x v="2439"/>
    <s v="Cecelia"/>
    <s v="monamunoz72@yahoo.com"/>
    <s v="ciSkWKOhz0S29_2pr_C81Q"/>
    <x v="6"/>
    <x v="0"/>
    <x v="0"/>
    <s v="DebtReductionInc"/>
    <x v="1"/>
    <x v="0"/>
    <x v="0"/>
    <s v="CA"/>
    <x v="2"/>
    <m/>
    <x v="0"/>
    <s v="googleads.g.doubleclick.net"/>
    <s v="Debt Consolidation"/>
    <s v="Consolidation"/>
    <s v="Debt consolidation"/>
    <m/>
    <s v="http://googleads.g.doubleclick.net/pagead/ads"/>
    <s v="client=ca-pub-7178429101922652&amp;dt=1249369880390&amp;lmt=1239188627&amp;prev_fmts=200x90_0ads_al&amp;format=fp_al_lp&amp;output=html&amp;correlator=1249369880016&amp;channel=2510314159&amp;url=http%3A%2F%2Fwww.debtfirms.com%2Fdebt-consolidation-lenders.html&amp;ea=0&amp;ref=http%3A%2F%2Fwww.debtfirms.com%2Fnonprofit-debt-consolidation.html&amp;frm=0&amp;ga_vid=930296870.1249369880&amp;ga_sid=1249369880&amp;ga_hid=1634069909&amp;flash=10.0.22.87&amp;w=200&amp;h=90&amp;u_h=800&amp;u_w=1280&amp;u_ah=770&amp;u_aw=1280&amp;u_cd=32&amp;u_tz=-420&amp;u_his=32&amp;u_java=true&amp;dtd=23&amp;kw_type=radlink&amp;rt=ChBKd98YAAS2sgpqAhho3ygAEhhEZWJ0IENvbnNvbGlkYXRpb24gRmlybXMaCD6DwvtmMOLOKAFSEwiJ1KG_uYmcAhUNGWsKHdY8d1o&amp;hl=en&amp;kw0=Debt Consolidation Firms&amp;kw1=Debt Relief Counseling&amp;kw2=Debt Settlement Plan&amp;kw3=Loan for Bad Credit&amp;okw=Debt Consolidation Firms"/>
    <x v="0"/>
    <s v="utm_source=google&amp;utm_medium=CPC&amp;utm_content=Consolidation&amp;utm_campaign=Debt%20Consolidation&amp;utm_term=Debt%20consolidation&amp;keyword=How%20Can%20I%20Consolidate%20My%20Debt"/>
  </r>
  <r>
    <x v="1197"/>
    <s v="Lisa"/>
    <s v="peters42004@aol.com"/>
    <s v="x_d9KZja-0u32TF2aO6VDg"/>
    <x v="5"/>
    <x v="12"/>
    <x v="0"/>
    <s v="DebtReductionInc"/>
    <x v="1"/>
    <x v="2"/>
    <x v="1"/>
    <s v="CA"/>
    <x v="7"/>
    <m/>
    <x v="0"/>
    <m/>
    <s v="Credit"/>
    <s v="How"/>
    <s v="How to lower credit card"/>
    <m/>
    <m/>
    <m/>
    <x v="2"/>
    <s v="utm_source=google&amp;utm_medium=CPC&amp;utm_content=How&amp;utm_campaign=Credit&amp;utm_term=How%20to%20lower%20credit%20card&amp;keyword=How%20Can%20I%20Consolidate%20My%20Debt"/>
  </r>
  <r>
    <x v="2440"/>
    <s v="Susan"/>
    <s v="bmanemann@aol.com"/>
    <s v="AF3A82D3-981E-425A-85D7-C3AFCC551D89"/>
    <x v="0"/>
    <x v="6"/>
    <x v="0"/>
    <s v="DebtReductionInc"/>
    <x v="0"/>
    <x v="1"/>
    <x v="1"/>
    <s v="CA"/>
    <x v="3"/>
    <m/>
    <x v="1"/>
    <s v="www.bing.com"/>
    <s v="Financial Services"/>
    <s v="Consolidate"/>
    <m/>
    <s v="combine credit card debt"/>
    <s v="http://www.bing.com/search"/>
    <s v="q=combine credit card debt&amp;FORM=MSNH11"/>
    <x v="0"/>
    <s v="utm_source=AdKnowledge&amp;utm_medium=CPC&amp;utm_content=Consolidate&amp;20Debt&amp;utm_campaign=Financial%20Services&amp;keyword=Debt%20Consolidation%20Experts"/>
  </r>
  <r>
    <x v="2441"/>
    <s v="Tsai"/>
    <s v="chory98@yahoo.com"/>
    <s v="92AC00C4-D18B-4E60-948C-86E05BB48168"/>
    <x v="0"/>
    <x v="2"/>
    <x v="0"/>
    <s v="DebtReductionInc"/>
    <x v="1"/>
    <x v="2"/>
    <x v="1"/>
    <s v="CA"/>
    <x v="9"/>
    <m/>
    <x v="1"/>
    <s v="us.mc1124.mail.yahoo.com"/>
    <s v="Financial Services"/>
    <s v="Consolidate"/>
    <m/>
    <m/>
    <s v="http://us.mc1124.mail.yahoo.com/mc/welcome"/>
    <s v=".gx=1&amp;.tm=1251057686&amp;.rand=dvju8508540b1"/>
    <x v="0"/>
    <s v="utm_source=AdKnowledge&amp;utm_medium=CPC&amp;utm_content=Consolidate&amp;20Debt&amp;utm_campaign=Financial%20Services&amp;keyword=Debt%20Consolidation%20Experts"/>
  </r>
  <r>
    <x v="2442"/>
    <s v="grant"/>
    <s v="aircooled1959@yahoo.com"/>
    <s v="A6449F90-F5E0-492E-AA22-5BB41BD44231"/>
    <x v="0"/>
    <x v="0"/>
    <x v="0"/>
    <s v="DebtReductionInc"/>
    <x v="0"/>
    <x v="1"/>
    <x v="0"/>
    <s v="CA"/>
    <x v="3"/>
    <m/>
    <x v="0"/>
    <s v="googleads.g.doubleclick.net"/>
    <s v="Debt Volume"/>
    <s v="How"/>
    <s v="debt"/>
    <s v="http://www.brasschecktv.com"/>
    <s v="http://googleads.g.doubleclick.net/pagead/ads"/>
    <s v="client=ca-pub-6806835162578064&amp;dt=1244741261703&amp;lmt=1244741261&amp;prev_slotnames=9752661045&amp;output=html&amp;slotname=9752661045&amp;correlator=1244741261359&amp;url=http%3A%2F%2Fwww.brasschecktv.com%2Fpage%2F641.html&amp;ref=http%3A%2F%2Fus.mc1115.mail.yahoo.com%2Fmc%2Fwelcome%3F.gx%3D1%26.rand%3Deo02n2bre73og&amp;frm=0&amp;ga_vid=150267322.1224343252&amp;ga_sid=1244741262&amp;ga_hid=280998317&amp;ga_fc=true&amp;flash=10.0.22.87&amp;w=468&amp;h=60&amp;u_h=600&amp;u_w=800&amp;u_ah=570&amp;u_aw=800&amp;u_cd=16&amp;u_tz=-420&amp;u_java=true&amp;dtd=15&amp;xpc=ck04FJgIYC&amp;p=http%3A//www.brasschecktv.com"/>
    <x v="0"/>
    <s v="utm_source=google&amp;utm_medium=CPC&amp;utm_content=How&amp;utm_campaign=Debt%20Volume&amp;utm_term=debt&amp;keyword=2009%20Debt%20Bail%20Out.%20Cut%20Your%20Debt%20in%20Half!"/>
  </r>
  <r>
    <x v="2443"/>
    <s v="layne"/>
    <s v="gaspro59@gmail.com"/>
    <s v="F7B3C972-F4EA-49D2-80EF-0A31626DFA05"/>
    <x v="0"/>
    <x v="11"/>
    <x v="0"/>
    <s v="DebtReductionInc"/>
    <x v="0"/>
    <x v="1"/>
    <x v="0"/>
    <s v="CA"/>
    <x v="8"/>
    <m/>
    <x v="2"/>
    <s v="www.shopica.com"/>
    <s v="DebtReductionInc"/>
    <s v="General Debt"/>
    <m/>
    <s v="det help"/>
    <s v="http://www.shopica.com/search.php"/>
    <s v="q=det help"/>
    <x v="0"/>
    <s v="utm_source=yahoo&amp;utm_medium=cpc&amp;utm_campaign=DebtReductionInc&amp;utm_content=General%20Debt&amp;keyword=Debt%20Help&amp;OVRAW=det%20help&amp;OVKEY=debt%20help&amp;OVMTC=advanced&amp;OVADID=42233303522&amp;OVKWID=207713466022"/>
  </r>
  <r>
    <x v="2444"/>
    <s v="MARYBETH"/>
    <s v="mist8spartanalum@aol.com"/>
    <s v="28598E77-B59B-48E9-AE3F-1D60C3BC7341"/>
    <x v="0"/>
    <x v="6"/>
    <x v="0"/>
    <s v="DebtReductionInc"/>
    <x v="0"/>
    <x v="1"/>
    <x v="1"/>
    <s v="CA"/>
    <x v="2"/>
    <m/>
    <x v="0"/>
    <s v="googleads.g.doubleclick.net"/>
    <s v="DebtReductionInc"/>
    <s v="Credit Card Debt - high volume"/>
    <m/>
    <m/>
    <s v="http://googleads.g.doubleclick.net/pagead/ads"/>
    <s v="client=ca-pub-3899343556632182&amp;dt=1244228816187&amp;lmt=1244228816&amp;prev_fmts=120x600_as&amp;format=728x90_as&amp;output=html&amp;correlator=1244228816062&amp;channel=7481421698&amp;pv_ch=7481421698%2B&amp;url=http%3A%2F%2Fwww.omniglot.com%2Fonlineinfo%2Fflorida%2Fexxon_mobil_credit_card.html&amp;color_bg=ffffff&amp;color_text=000444&amp;color_link=000444&amp;color_url=000444&amp;color_border=ffffff&amp;ad_type=text&amp;ref=http%3A%2F%2Fwww.google.com%2Fsearch%3Fq%3Dmobil%2Bcredit%26rls%3Dcom.microsoft%3Aen-us%3AIE-SearchBox%26ie%3DUTF-8%26oe%3DUTF-8%26sourceid%3Die7%26rlz%3D1I7GGLJ_en&amp;frm=0&amp;ga_vid=107610342.1244228816&amp;ga_sid=1244228816&amp;ga_hid=1416321063&amp;flash=10.0.22.87&amp;w=728&amp;h=90&amp;u_h=768&amp;u_w=1024&amp;u_ah=738&amp;u_aw=1024&amp;u_cd=32&amp;u_tz=-420&amp;u_his=4&amp;u_java=true&amp;dtd=16&amp;xpc=Ek7FhjbmWz&amp;p=http%3A//www.omniglot.com"/>
    <x v="0"/>
    <s v="utm_source=Google&amp;utm_medium=cpc&amp;utm_campaign=DebtReductionInc&amp;utm_content=Credit%20Card%20Debt%20-%20high%20volume&amp;keyword=Eliminate%20Credit%20Card%20Debt"/>
  </r>
  <r>
    <x v="2445"/>
    <s v="Donald"/>
    <s v="VICWDAL@AOL.COM"/>
    <s v="_Vfh9ZuDo0WAUC_dndTyFA"/>
    <x v="1"/>
    <x v="8"/>
    <x v="0"/>
    <s v="DebtReductionInc"/>
    <x v="1"/>
    <x v="0"/>
    <x v="1"/>
    <s v="CA"/>
    <x v="4"/>
    <m/>
    <x v="0"/>
    <s v="www.webcrawler.com"/>
    <s v="Debt General"/>
    <s v="Lower Payments"/>
    <s v="Credit card payments"/>
    <m/>
    <s v="http://www.webcrawler.com/webcrawler104/ws/results/Web/Hsbc%20Credit%20Card%20Payment/1/302364/RightNav/Relevance/iq=true/zoom=off/_iceUrlFlag=7"/>
    <s v="_IceUrl=true"/>
    <x v="0"/>
    <s v="utm_source=google&amp;utm_medium=CPC&amp;utm_content=Lower%20Payments&amp;utm_campaign=Debt%20General&amp;utm_term=Credit%20card%20payments&amp;keyword=Lower%20My%20Credit%20Card%20Payments"/>
  </r>
  <r>
    <x v="2446"/>
    <s v="Marianne"/>
    <s v="mnweldon@earthlink.net"/>
    <s v="EAE02B02-934C-4E92-8857-BF38426D99AF"/>
    <x v="0"/>
    <x v="0"/>
    <x v="0"/>
    <s v="DebtReductionInc"/>
    <x v="0"/>
    <x v="1"/>
    <x v="0"/>
    <s v="CA"/>
    <x v="4"/>
    <m/>
    <x v="0"/>
    <s v="www.google.com"/>
    <s v="Debt Holding Tank"/>
    <s v="Holding Tank - Debt"/>
    <s v="Resq debt"/>
    <s v="resq debt"/>
    <s v="http://www.google.com/cse"/>
    <s v="cx=002940997111014779860%3Ae4jfo9dtire&amp;cof=FORID%3A11&amp;ie=UTF-8&amp;q=resq debt&amp;ad=w9&amp;num=10&amp;rurl=http%3A%2F%2Fwww.debtconsolidationcare.com%2Fresources%2Fsearch-result.php%3Fcx%3D002940997111014779860%253Ae4jfo9dtire%26cof%3DFORID%253A11%26ie%3DUTF-8%26q%3Dresq%2Bdebt"/>
    <x v="0"/>
    <s v="utm_source=google&amp;utm_medium=CPC&amp;utm_content=Holding%20Tank%20-%20Debt&amp;utm_campaign=Debt%20Holding%20Tank&amp;utm_term=Resq%20debt&amp;keyword=How%20Can%20I%20Consolidate%20My%20Debt"/>
  </r>
  <r>
    <x v="2447"/>
    <s v="rocio"/>
    <s v="gigglez32@yahoo.com"/>
    <s v="1AD0DE1B-DFF1-4688-912E-6C5E0A081460"/>
    <x v="0"/>
    <x v="5"/>
    <x v="0"/>
    <s v="DebtReductionInc"/>
    <x v="0"/>
    <x v="1"/>
    <x v="1"/>
    <s v="CA"/>
    <x v="6"/>
    <m/>
    <x v="0"/>
    <s v="www.banks.com"/>
    <s v="Debt General"/>
    <s v="Stop Collections"/>
    <s v="Credit collectors"/>
    <m/>
    <s v="http://www.banks.com/index.php"/>
    <s v="st=pay banck collections&amp;prid=55&amp;tpid=0&amp;tspid=300&amp;ttid=300&amp;content=1"/>
    <x v="0"/>
    <s v="utm_source=google&amp;utm_medium=CPC&amp;utm_content=Stop%20Collections&amp;utm_campaign=Debt%20General&amp;utm_term=Credit%20collectors&amp;keyword=How%20Can%20I%20Consolidate%20My%20Debt"/>
  </r>
  <r>
    <x v="2448"/>
    <s v="casey"/>
    <s v="cmdunlap@pacbell.net"/>
    <s v="933852A1-CB50-433A-9032-C02930EDC5BA"/>
    <x v="0"/>
    <x v="2"/>
    <x v="0"/>
    <s v="DebtReductionInc"/>
    <x v="0"/>
    <x v="0"/>
    <x v="1"/>
    <s v="CA"/>
    <x v="9"/>
    <m/>
    <x v="0"/>
    <s v="googleads.g.doubleclick.net"/>
    <s v="DebtReductionInc"/>
    <s v="Credit Card Debt - high volume"/>
    <m/>
    <m/>
    <s v="http://googleads.g.doubleclick.net/pagead/ads"/>
    <s v="client=ca-pub-7178429101922652&amp;dt=1246153033297&amp;lmt=1239188564&amp;prev_fmts=200x90_0ads_al&amp;format=fp_al_lp&amp;output=html&amp;correlator=1246153033188&amp;channel=0476757573&amp;url=http%3A%2F%2Fwww.debtfirms.com%2Fcredit-card-debt.html&amp;ea=0&amp;ref=http%3A%2F%2Fwww.debtfirms.com%2Fgovernment-grant.html&amp;frm=0&amp;ga_vid=1123473383.1246153033&amp;ga_sid=1246153033&amp;ga_hid=1161899994&amp;flash=10.0.12.36&amp;w=200&amp;h=90&amp;u_h=800&amp;u_w=1280&amp;u_ah=800&amp;u_aw=1280&amp;u_cd=32&amp;u_tz=-420&amp;u_his=7&amp;u_java=true&amp;dtd=47&amp;kw_type=radlink&amp;rt=ChBKRslKAAhBLQpqUwVtOANDEhlDcmVkaXQgQ2FyZCBEZWJ0IFBheW1lbnRzGghfhdInD7-IxygBUhMIvtnU5-mrmwIVHhZqCh3mB7c0&amp;hl=en&amp;kw0=Credit Card Debt Payments&amp;kw1=Pay Off Credit Cards&amp;kw2=Debt Invalidation&amp;kw3=Debt Help Legal&amp;okw=Credit Card Debt Payments"/>
    <x v="0"/>
    <s v="utm_source=Google&amp;utm_medium=cpc&amp;utm_campaign=DebtReductionInc&amp;utm_content=Credit%20Card%20Debt%20-%20high%20volume&amp;keyword=Eliminate%20Credit%20Card%20Debt"/>
  </r>
  <r>
    <x v="2449"/>
    <s v="Margaret"/>
    <s v="pego_3@yahoo.com"/>
    <s v="73D260C4-3214-4EC9-B160-648628814A13"/>
    <x v="0"/>
    <x v="0"/>
    <x v="0"/>
    <s v="DebtReductionInc"/>
    <x v="0"/>
    <x v="1"/>
    <x v="0"/>
    <s v="CA"/>
    <x v="9"/>
    <m/>
    <x v="2"/>
    <s v="search.yahoo.com"/>
    <s v="DebtReductionInc"/>
    <s v="Lower Payments"/>
    <m/>
    <s v="lower car payment"/>
    <s v="http://search.yahoo.com/search"/>
    <s v="p=lower car payment&amp;fr=yfp-t-501&amp;toggle=1&amp;cop=mss&amp;ei=UTF-8"/>
    <x v="0"/>
    <s v="utm_source=yahoo&amp;utm_medium=cpc&amp;utm_campaign=DebtReductionInc&amp;utm_content=Lower%20Payments&amp;keyword=How%20To%20Lower%20Monthly%20Car%20Payments&amp;OVRAW=lower%20car%20payment&amp;OVKEY=how%20to%20lower%20monthly%20car%20payment&amp;OVMTC=advanced&amp;OVADID=42233385522&amp;OVKWID=207713465022"/>
  </r>
  <r>
    <x v="2450"/>
    <s v="Normita"/>
    <s v="noraagustin@gmail.com"/>
    <s v="5C3796D2-781C-4692-8F0B-AA551E8B4159"/>
    <x v="0"/>
    <x v="4"/>
    <x v="0"/>
    <s v="DebtReductionInc"/>
    <x v="0"/>
    <x v="1"/>
    <x v="1"/>
    <s v="HI"/>
    <x v="7"/>
    <m/>
    <x v="0"/>
    <m/>
    <s v="Debt Volume"/>
    <s v="Debt"/>
    <s v="Debt"/>
    <m/>
    <m/>
    <m/>
    <x v="0"/>
    <s v="utm_source=google&amp;utm_medium=CPC&amp;utm_content=Debt&amp;utm_campaign=Debt%20Volume&amp;utm_term=Debt&amp;keyword=How%20Can%20I%20Consolidate%20My%20Debt"/>
  </r>
  <r>
    <x v="2451"/>
    <s v="Patsy"/>
    <s v="hello2bootzie@yahoo.com"/>
    <s v="965BC0A2-AD8E-49FA-90C0-2268DB5EE5AE"/>
    <x v="0"/>
    <x v="10"/>
    <x v="0"/>
    <s v="DebtReductionInc"/>
    <x v="0"/>
    <x v="1"/>
    <x v="1"/>
    <s v="HI"/>
    <x v="1"/>
    <m/>
    <x v="0"/>
    <s v="searscreditcardservices.com"/>
    <s v="Debt General"/>
    <s v="Lower Payments"/>
    <s v="Credit card payments"/>
    <m/>
    <s v="http://searscreditcardservices.com/"/>
    <s v="to=450&amp;co=59&amp;ta=5&amp;q=credit card account&amp;click=u8gEvR_MiYGT&amp;domain=searscreditcardservices.com&amp;fid=02"/>
    <x v="0"/>
    <s v="utm_source=google&amp;utm_medium=CPC&amp;utm_content=Lower%20Payments&amp;utm_campaign=Debt%20General&amp;utm_term=Credit%20card%20payments&amp;keyword=Lower%20My%20Credit%20Card%20Payments"/>
  </r>
  <r>
    <x v="2452"/>
    <s v="Rafael"/>
    <s v="sobecutz81@aol.com"/>
    <s v="98B0F8A3-7C46-4808-BE19-C2799A5DCAB1"/>
    <x v="0"/>
    <x v="11"/>
    <x v="0"/>
    <s v="DebtReductionInc"/>
    <x v="0"/>
    <x v="1"/>
    <x v="0"/>
    <s v="CA"/>
    <x v="6"/>
    <m/>
    <x v="0"/>
    <s v="www.google.com"/>
    <s v="Credit"/>
    <s v="Debt Credit Services"/>
    <s v="Credit services"/>
    <s v="Credit services"/>
    <s v="http://www.google.com/search"/>
    <s v="q=Credit services&amp;ie=utf-8&amp;oe=utf-8&amp;aq=t&amp;rls=org.mozilla:en-US:official&amp;client=firefox-a"/>
    <x v="0"/>
    <s v="utm_source=google&amp;utm_medium=CPC&amp;utm_content=Debt%20Credit%20Services&amp;utm_campaign=Credit&amp;utm_term=Credit%20services&amp;keyword=How%20Can%20I%20Consolidate%20My%20Debt"/>
  </r>
  <r>
    <x v="2453"/>
    <s v="Mylo"/>
    <s v="newageaudio@sbcglobal.net"/>
    <s v="962BDEDE-D636-4B10-919E-186B8F062C63"/>
    <x v="0"/>
    <x v="1"/>
    <x v="0"/>
    <s v="DebtReductionInc"/>
    <x v="0"/>
    <x v="1"/>
    <x v="1"/>
    <s v="CA"/>
    <x v="8"/>
    <m/>
    <x v="2"/>
    <s v="search.yahoo.com"/>
    <s v="DebtReductionInc"/>
    <s v="Debt Settlement"/>
    <m/>
    <s v="business debt"/>
    <s v="http://search.yahoo.com/search"/>
    <s v="ei=UTF-8&amp;fr=att-portal&amp;p=business debt&amp;SpellState=n-2527206141_q-yO3BpXeSiqrXcNuNhiIjzwAAAA%40%40&amp;fr2=sp-qrw-corr-top"/>
    <x v="0"/>
    <s v="utm_source=yahoo&amp;utm_medium=cpc&amp;utm_campaign=DebtReductionInc&amp;utm_content=Debt%20Settlement&amp;keyword=Business%20Debt%20Settlement&amp;OVRAW=business%20debt&amp;OVKEY=business%20debt%20settlement&amp;OVMTC=advanced&amp;OVADID=41951204522&amp;OVKWID=207713360022"/>
  </r>
  <r>
    <x v="2454"/>
    <s v="susan"/>
    <s v="chubbygirlrocks2@live.com"/>
    <s v="7777D281-02C6-4DCC-B3D9-2E21B955E0E0"/>
    <x v="0"/>
    <x v="0"/>
    <x v="0"/>
    <s v="DebtReductionInc"/>
    <x v="0"/>
    <x v="1"/>
    <x v="0"/>
    <s v="CA"/>
    <x v="2"/>
    <m/>
    <x v="0"/>
    <s v="www.google.com"/>
    <s v="Debt Holding Tank"/>
    <s v="Holding Tank - Debt"/>
    <s v="Debit"/>
    <s v="debit"/>
    <s v="http://www.google.com/search"/>
    <s v="client=firefox-a&amp;rls=org.mozilla%3Aen-US%3Aofficial&amp;channel=s&amp;hl=en&amp;q=debit&amp;btnG=Google Search"/>
    <x v="0"/>
    <s v="utm_source=google&amp;utm_medium=CPC&amp;utm_content=Holding%20Tank%20-%20Debt&amp;utm_campaign=Debt%20Holding%20Tank&amp;utm_term=Debit&amp;keyword=How%20Can%20I%20Consolidate%20My%20Debt"/>
  </r>
  <r>
    <x v="2455"/>
    <s v="Mona"/>
    <s v="serenamona@yahoo.com"/>
    <s v="9QvGh8HKV0OXmly_tyBeHg"/>
    <x v="2"/>
    <x v="12"/>
    <x v="0"/>
    <s v="DebtReductionInc"/>
    <x v="1"/>
    <x v="4"/>
    <x v="1"/>
    <s v="CA"/>
    <x v="2"/>
    <m/>
    <x v="0"/>
    <s v="www.google.com"/>
    <s v="Debt General"/>
    <s v="Loan Default"/>
    <s v="Loan default help"/>
    <s v="help with defaulted loans"/>
    <s v="http://www.google.com/search"/>
    <s v="hl=en&amp;rlz=1T4SUNA_enUS263US313&amp;q=help with defaulted loans&amp;aq=f&amp;oq=&amp;aqi="/>
    <x v="0"/>
    <s v="utm_source=google&amp;utm_medium=CPC&amp;utm_content=Loan%20Default&amp;utm_campaign=Debt%20General&amp;utm_term=Loan%20default%20help&amp;keyword=2009%20Loan%20Default%20Help"/>
  </r>
  <r>
    <x v="2456"/>
    <s v="Jackie"/>
    <s v="jackomo@mindspring.com"/>
    <s v="125A3F5D-B29C-4437-8E8B-9D52D2031C19"/>
    <x v="0"/>
    <x v="6"/>
    <x v="0"/>
    <s v="DebtReductionInc"/>
    <x v="0"/>
    <x v="0"/>
    <x v="1"/>
    <s v="CA"/>
    <x v="0"/>
    <m/>
    <x v="0"/>
    <s v="www.google.com"/>
    <s v="Debt Holding Tank"/>
    <s v="Holding Tank - Debt"/>
    <s v="Debt rescue usa"/>
    <s v="debt rescue usa"/>
    <s v="http://www.google.com/search"/>
    <s v="hl=en&amp;client=safari&amp;rls=en&amp;ei=tvVLSpi8IYeOMaDB4LAC&amp;sa=X&amp;oi=spell&amp;resnum=0&amp;ct=result&amp;cd=1&amp;q=debt rescue usa&amp;spell=1"/>
    <x v="0"/>
    <s v="utm_source=google&amp;utm_medium=CPC&amp;utm_content=Holding%20Tank%20-%20Debt&amp;utm_campaign=Debt%20Holding%20Tank&amp;utm_term=Debt%20rescue%20usa&amp;keyword=How%20Can%20I%20Consolidate%20My%20Debt"/>
  </r>
  <r>
    <x v="2457"/>
    <s v="Hubert"/>
    <s v="hubertw9@gmail.com"/>
    <s v="C6BD37CC-B165-4F43-81F0-478740F33543"/>
    <x v="0"/>
    <x v="0"/>
    <x v="0"/>
    <s v="DebtReductionInc"/>
    <x v="0"/>
    <x v="1"/>
    <x v="0"/>
    <s v="CA"/>
    <x v="4"/>
    <m/>
    <x v="2"/>
    <s v="us.yhs.search.yahoo.com"/>
    <s v="DebtReductionInc"/>
    <s v="Chapter 13 Bankruptcy"/>
    <m/>
    <s v="my chapter 13 plan with rebecca connelly trustee"/>
    <s v="http://us.yhs.search.yahoo.com/avg/search"/>
    <s v="p=my chapter 13 plan with rebecca connelly trustee&amp;fr=yhs-avgb&amp;ei=UTF-8&amp;partnerid=yhs-avgb"/>
    <x v="0"/>
    <s v="utm_source=yahoo&amp;utm_medium=cpc&amp;utm_campaign=DebtReductionInc&amp;utm_content=Chapter%2013%20Bankruptcy&amp;keyword=Avoid%20Filing%20Chapter%2013%20Bankruptcy&amp;OVRAW=my%20chapter%2013%20plan%20with%20rebecca%20connelly%20trustee&amp;OVKEY=chapter%2013%20trustee&amp;OVMTC=advanced&amp;OVADID=42233268522&amp;OVKWID=207713418522"/>
  </r>
  <r>
    <x v="2458"/>
    <s v="Elizabeth"/>
    <s v="Bluewater313@yahoo.com"/>
    <s v="6B1956EB-7853-4D64-B5E1-383F8B13E80D"/>
    <x v="0"/>
    <x v="0"/>
    <x v="0"/>
    <s v="DebtReductionInc"/>
    <x v="1"/>
    <x v="0"/>
    <x v="0"/>
    <s v="CA"/>
    <x v="7"/>
    <m/>
    <x v="0"/>
    <s v="finance.kosmix.com"/>
    <s v="Debt General"/>
    <s v="Lower Payments"/>
    <s v="Credit card payments"/>
    <m/>
    <s v="http://finance.kosmix.com/topic/Emerge_Credit_Card_Payment"/>
    <s v="p=hl&amp;as=yhoo&amp;ac=1387"/>
    <x v="0"/>
    <s v="utm_source=google&amp;utm_medium=CPC&amp;utm_content=Lower%20Payments&amp;utm_campaign=Debt%20General&amp;utm_term=Credit%20card%20payments&amp;keyword=Lower%20My%20Credit%20Card%20Payments"/>
  </r>
  <r>
    <x v="2459"/>
    <s v="mark"/>
    <s v="markalanadams@yahoo.com"/>
    <s v="0ACE996B-2B66-4A23-8071-8BC0DA432021"/>
    <x v="0"/>
    <x v="7"/>
    <x v="0"/>
    <s v="DebtReductionInc"/>
    <x v="0"/>
    <x v="1"/>
    <x v="1"/>
    <s v="CA"/>
    <x v="0"/>
    <m/>
    <x v="2"/>
    <s v="search.yahoo.com"/>
    <s v="DebtReductionInc"/>
    <s v="Chapter 7 Bankruptcy"/>
    <m/>
    <s v="bankruptcy laws"/>
    <s v="http://search.yahoo.com/search"/>
    <s v="p=bankruptcy laws&amp;fr=fptb-divx-s&amp;toggle=1&amp;cop=mss&amp;ei=UTF-8"/>
    <x v="0"/>
    <s v="utm_source=yahoo&amp;utm_medium=cpc&amp;utm_campaign=DebtReductionInc&amp;utm_content=Chapter%207%20Bankruptcy&amp;keyword=Avoid%20Filing%20Chapter%207%20Bankruptcy&amp;OVRAW=bankruptcy%20laws&amp;OVKEY=chapter%207%20bankruptcy%20law&amp;OVMTC=advanced&amp;OVADID=42233379522&amp;OVKWID=207713429522"/>
  </r>
  <r>
    <x v="2460"/>
    <s v="Elvia"/>
    <s v="celvia94@yahoo.com"/>
    <s v="SZiCUM1va0CjeOH8WQH1pA"/>
    <x v="2"/>
    <x v="0"/>
    <x v="0"/>
    <s v="DebtReductionInc"/>
    <x v="4"/>
    <x v="2"/>
    <x v="0"/>
    <s v="CA"/>
    <x v="4"/>
    <m/>
    <x v="1"/>
    <s v="us.mc1116.mail.yahoo.com"/>
    <s v="Financial Services"/>
    <s v="Consolidate"/>
    <m/>
    <m/>
    <s v="http://us.mc1116.mail.yahoo.com/mc/welcome"/>
    <s v=".gx=0&amp;.tm=1252722344&amp;.rand=aov3vg3sdpgdn"/>
    <x v="0"/>
    <s v="utm_source=AdKnowledge&amp;utm_medium=CPC&amp;utm_content=Consolidate&amp;20Debt&amp;utm_campaign=Financial%20Services&amp;keyword=Debt%20Consolidation%20Experts"/>
  </r>
  <r>
    <x v="2461"/>
    <s v="Maria t"/>
    <s v="maytec88@yahoo.com"/>
    <s v="EEBC0114-6365-411D-B1D0-6C43373A0B8D"/>
    <x v="0"/>
    <x v="6"/>
    <x v="0"/>
    <s v="DebtReductionInc"/>
    <x v="0"/>
    <x v="1"/>
    <x v="1"/>
    <s v="CA"/>
    <x v="9"/>
    <m/>
    <x v="0"/>
    <s v="www.webcrawler.com"/>
    <s v="Debt General"/>
    <s v="Lower Payments"/>
    <s v="Credit card payments"/>
    <m/>
    <s v="http://www.webcrawler.com/webcrawler303/ws/results/Web/credit card payment online/1/417/TopNavigation/Relevance/iq=true/zoom=off/_iceUrlFlag=7"/>
    <s v="_IceUrl=true"/>
    <x v="0"/>
    <s v="utm_source=google&amp;utm_medium=CPC&amp;utm_content=Lower%20Payments&amp;utm_campaign=Debt%20General&amp;utm_term=Credit%20card%20payments&amp;keyword=Lower%20My%20Credit%20Card%20Payments"/>
  </r>
  <r>
    <x v="2462"/>
    <s v="Anthony"/>
    <s v="Ayarberro@gmail.com"/>
    <s v="1dxV0aSUXESe0JjialNEeQ"/>
    <x v="2"/>
    <x v="10"/>
    <x v="0"/>
    <s v="DebtReductionInc"/>
    <x v="4"/>
    <x v="0"/>
    <x v="1"/>
    <s v="AR"/>
    <x v="4"/>
    <m/>
    <x v="0"/>
    <s v="www.google.com"/>
    <s v="Debt_Consolidation_-_SN"/>
    <s v="Debt_Consolidation"/>
    <s v="Debt consolidation non profit"/>
    <m/>
    <s v="http://www.google.com/"/>
    <m/>
    <x v="0"/>
    <s v="utm_source=google&amp;utm_medium=CPC&amp;utm_content=Debt_Consolidation&amp;utm_campaign=Debt_Consolidation_-_SN&amp;utm_term=Debt%20consolidation%20non%20profit&amp;keyword=debt_consolidation_non_profit"/>
  </r>
  <r>
    <x v="2463"/>
    <s v="Sherri"/>
    <s v="jade4410@yahoo.com"/>
    <s v="6qUaGwBF6Eq3Kwk0S0ghlQ"/>
    <x v="2"/>
    <x v="6"/>
    <x v="0"/>
    <s v="DebtReductionInc"/>
    <x v="0"/>
    <x v="1"/>
    <x v="1"/>
    <s v="CO"/>
    <x v="0"/>
    <m/>
    <x v="2"/>
    <s v="payoffstudentloansdebt.com"/>
    <s v="DebtReductionInc - YSM Restructure (05/29/09)"/>
    <s v="Debt Consolidation (LV)"/>
    <m/>
    <m/>
    <s v="http://payoffstudentloansdebt.com/result.php"/>
    <s v="Keywords=Student%20Debt%20Consolidation&amp;OVRAW=education%20loan%20consolidation&amp;OVKEY=education%20loan%20consolidation&amp;OVMTC=standard&amp;OVADID=45587439022&amp;OVKWID=227752175022"/>
    <x v="0"/>
    <s v="utm_source=yahoo&amp;utm_medium=cpc&amp;utm_campaign=DebtReductionInc%20-%20YSM%20Restructure%20(05/29/09)&amp;utm_content=Debt%20Consolidation%20(LV)&amp;keyword=College%20Debt%20Consolidation&amp;OVRAW=student%20debt%20consolidation&amp;OVKEY=college%20debt%20consolidation&amp;OVMTC=advanced&amp;OVADID=45758904522&amp;OVKWID=228148379522"/>
  </r>
  <r>
    <x v="470"/>
    <s v="James"/>
    <s v="blinkblingeyes@yahoo.com"/>
    <s v="RvvMUkHlQki-8Tcmvobb8Q"/>
    <x v="3"/>
    <x v="6"/>
    <x v="0"/>
    <s v="DebtReductionInc"/>
    <x v="0"/>
    <x v="1"/>
    <x v="1"/>
    <s v="NV"/>
    <x v="2"/>
    <m/>
    <x v="2"/>
    <s v="search.yahoo.com"/>
    <s v="DebtReductionInc"/>
    <s v="Debt Consolidation - high volume"/>
    <m/>
    <s v="self debt consolidation"/>
    <s v="http://search.yahoo.com/search"/>
    <s v="p=self debt consolidation&amp;fr=yfp-t-501-s&amp;toggle=1&amp;cop=mss&amp;ei=UTF-8"/>
    <x v="0"/>
    <s v="utm_source=yahoo&amp;utm_medium=cpc&amp;utm_campaign=DebtReductionInc&amp;utm_content=Debt%20Consolidation%20-%20high%20volume&amp;keyword=About%20Debt%20Consolidation&amp;OVRAW=self%20debt%20consolidation&amp;OVKEY=debt%20consolidation&amp;OVMTC=advanced&amp;OVADID=42233440522&amp;OVKWID=207713482022"/>
  </r>
  <r>
    <x v="1375"/>
    <s v="Bill"/>
    <s v="boon1970@earthlink.net"/>
    <s v="N3r2wHXEJkmPZ4h5a6S-wg"/>
    <x v="3"/>
    <x v="0"/>
    <x v="0"/>
    <s v="DebtReductionInc"/>
    <x v="1"/>
    <x v="0"/>
    <x v="0"/>
    <s v="AZ"/>
    <x v="0"/>
    <m/>
    <x v="0"/>
    <s v="search.mywebsearch.com"/>
    <s v="Debt Holding Tank"/>
    <s v="Holding Tank - Debt"/>
    <s v="Fair debt"/>
    <m/>
    <s v="http://search.mywebsearch.com/mywebsearch/GGmain.jhtml"/>
    <s v="st=hp&amp;ptnrS=ZUxdm265YYUS&amp;si=&amp;tpr=sugt&amp;ct=SS&amp;pg=GGmain&amp;ss=sub&amp;searchfor=fair%20debt%20collection%20practices%20act"/>
    <x v="0"/>
    <s v="utm_source=google&amp;utm_medium=CPC&amp;utm_content=Holding%20Tank%20-%20Debt&amp;utm_campaign=Debt%20Holding%20Tank&amp;utm_term=Fair%20debt&amp;keyword=How%20Can%20I%20Consolidate%20My%20Debt"/>
  </r>
  <r>
    <x v="2464"/>
    <s v="sam"/>
    <s v="llano36male@yahoo.com"/>
    <s v="3F1FCBA3-C2E4-46AE-AC1E-B140EBF40AAC"/>
    <x v="0"/>
    <x v="0"/>
    <x v="0"/>
    <s v="DebtReductionInc"/>
    <x v="0"/>
    <x v="1"/>
    <x v="0"/>
    <s v="TX"/>
    <x v="8"/>
    <m/>
    <x v="0"/>
    <s v="googleads.g.doubleclick.net"/>
    <s v="DebtReductionInc"/>
    <s v="Credit Card Debt"/>
    <m/>
    <m/>
    <s v="http://googleads.g.doubleclick.net/pagead/ads"/>
    <s v="client=ca-pub-9336631000664321&amp;dt=1243253954041&amp;lmt=1243252883&amp;prev_slotnames=6068351789&amp;output=html&amp;slotname=0959149431&amp;correlator=1243253952188&amp;url=http%3A%2F%2Ffrugaldad.com%2F2008%2F08%2F20%2Fwhy-you-should-never-put-credit-cards-before-the-mortgage-payment%2F&amp;ref=http%3A%2F%2Fwww.google.com%2Fsearch%3Fhl%3Den%26q%3Dwhat%2Bif%2Bi%2Bcan%2527t%2Bpay%2Bcredit%2Bcards%26aq%3D0s%26oq%3Dwhat%2Bif%2Bi%2Bcant%2Bpay%2Bcredit%26aqi%3Dg1&amp;frm=0&amp;ga_vid=1969880457.1243253954&amp;ga_sid=1243253954&amp;ga_hid=1247791489&amp;flash=9.0.124.0&amp;w=336&amp;h=280&amp;u_h=768&amp;u_w=1024&amp;u_ah=734&amp;u_aw=1024&amp;u_cd=32&amp;u_tz=-300&amp;u_his=3&amp;u_java=true&amp;dtd=40&amp;xpc=Jqp1bUA1im&amp;p=http%3A//frugaldad.com"/>
    <x v="0"/>
    <s v="utm_source=Google&amp;utm_medium=cpc&amp;utm_campaign=DebtReductionInc&amp;utm_content=Credit%20Card%20Debt&amp;keyword=Credit%20Card%20Debt%20Services"/>
  </r>
  <r>
    <x v="2465"/>
    <s v="peggy"/>
    <s v="peggyasher@sbcglobal.net"/>
    <s v="0F79DDD4-F154-4E96-8F7A-1894EEE8B6D6"/>
    <x v="0"/>
    <x v="1"/>
    <x v="0"/>
    <s v="DebtReductionInc"/>
    <x v="0"/>
    <x v="1"/>
    <x v="1"/>
    <s v="MO"/>
    <x v="0"/>
    <m/>
    <x v="2"/>
    <s v="search.yahoo.com"/>
    <s v="state"/>
    <s v="Debt Settlement"/>
    <m/>
    <s v="debt relief missouri"/>
    <s v="http://search.yahoo.com/bin/search"/>
    <s v="p=debt relief missouri&amp;fr=ybr_sbc&amp;xargs=12KPjg1ipSroGmmvmnEOOIMLrcmUsOkZ7Fo5h7DOV5CtdY6hNdE%2DIfXpP0xZg6WO8T7xvSy7HBreVFdJGu277WVk0qfeO%5FL%2DH7yY7Cj9pjbeeVAetHK4MYl7n8nfJPPF42Ug%2E%2E&amp;pstart=7&amp;b=11"/>
    <x v="0"/>
    <s v="utm_source=yahoo&amp;utm_medium=cpc&amp;utm_campaign=state&amp;utm_content=Debt%20Settlement&amp;keyword=Debt%20Settlement%20In%20Missouri&amp;OVRAW=debt%20relief%20missouri&amp;OVKEY=debt%20settlement%20missouri&amp;OVMTC=advanced&amp;OVADID=42233365022&amp;OVKWID=207726664522"/>
  </r>
  <r>
    <x v="2466"/>
    <s v="Scott"/>
    <s v="kel.lapp@verizon.net"/>
    <s v="3996CB27-7F4C-42D9-9F2B-566147BE8F40"/>
    <x v="0"/>
    <x v="0"/>
    <x v="0"/>
    <s v="DebtReductionInc"/>
    <x v="1"/>
    <x v="2"/>
    <x v="0"/>
    <s v="OR"/>
    <x v="2"/>
    <m/>
    <x v="0"/>
    <s v="www.google.com"/>
    <s v="Debt Volume"/>
    <s v="Debt"/>
    <s v="Debt"/>
    <s v="what is the best program to help reduce debt?"/>
    <s v="http://www.google.com/search"/>
    <s v="client=safari&amp;rls=en&amp;q=what is the best program to help reduce debt%3F&amp;ie=UTF-8&amp;oe=UTF-8"/>
    <x v="0"/>
    <s v="utm_source=google&amp;utm_medium=CPC&amp;utm_content=Debt&amp;utm_campaign=Debt%20Volume&amp;utm_term=Debt&amp;keyword=How%20Can%20I%20Consolidate%20My%20Debt"/>
  </r>
  <r>
    <x v="839"/>
    <s v="Amanda"/>
    <s v="amandaboyd@gmail.com"/>
    <s v="tkNrcYtXi0GoWAke7I2gMA"/>
    <x v="3"/>
    <x v="11"/>
    <x v="0"/>
    <s v="DebtReductionInc"/>
    <x v="0"/>
    <x v="1"/>
    <x v="0"/>
    <s v="NY"/>
    <x v="7"/>
    <m/>
    <x v="0"/>
    <s v="www.google.com"/>
    <s v="Debt General"/>
    <s v="Debt Arbitration"/>
    <s v="Debt arbitrators"/>
    <s v="family debt arbitration"/>
    <s v="http://www.google.com/search"/>
    <s v="q=family debt arbitration&amp;hl=en&amp;client=firefox-a&amp;rls=org.mozilla:en-US:official&amp;hs=kHP&amp;start=20&amp;sa=N"/>
    <x v="0"/>
    <s v="utm_source=google&amp;utm_medium=CPC&amp;utm_content=Debt%20Arbitration&amp;utm_campaign=Debt%20General&amp;utm_term=Debt%20arbitrators&amp;keyword=How%20Can%20I%20Consolidate%20My%20Debt"/>
  </r>
  <r>
    <x v="2467"/>
    <s v="mary"/>
    <s v="mlhsweetheart33@yahoo.om"/>
    <s v="9BED904F-209F-4EFD-B2B1-771DEB6C113B"/>
    <x v="0"/>
    <x v="2"/>
    <x v="0"/>
    <s v="DebtReductionInc"/>
    <x v="0"/>
    <x v="1"/>
    <x v="1"/>
    <s v="NY"/>
    <x v="0"/>
    <m/>
    <x v="2"/>
    <s v="search.yahoo.com"/>
    <s v="DebtReductionInc"/>
    <s v="General Debt"/>
    <m/>
    <s v="debt relief albany ny"/>
    <s v="http://search.yahoo.com/search"/>
    <s v="ei=UTF-8&amp;fr=ush1-mail&amp;p=debt relief albany ny&amp;SpellState=n-2150552117_q-f1X.2K9weQEr7Wj51XG%2FywAAAA%40%40&amp;fr2=sp-qrw-corr-top"/>
    <x v="0"/>
    <s v="utm_source=yahoo&amp;utm_medium=cpc&amp;utm_campaign=DebtReductionInc&amp;utm_content=General%20Debt&amp;keyword=Debt%20Relief&amp;OVRAW=debt%20relief%20albany%20ny&amp;OVKEY=debt%20relief&amp;OVMTC=advanced&amp;OVADID=42233303522&amp;OVKWID=207713042522"/>
  </r>
  <r>
    <x v="2468"/>
    <s v="Marjorie"/>
    <s v="barkermj4@gmail.com"/>
    <s v="DSeBoM1UyUStv4Ou2RAqRA"/>
    <x v="5"/>
    <x v="0"/>
    <x v="0"/>
    <s v="DebtReductionInc"/>
    <x v="1"/>
    <x v="0"/>
    <x v="0"/>
    <s v="VA"/>
    <x v="8"/>
    <m/>
    <x v="0"/>
    <s v="www.google.com"/>
    <s v="Debt General"/>
    <s v="Debt Services"/>
    <s v="Advantage debt services"/>
    <s v="advantage debt services"/>
    <s v="http://www.google.com/search"/>
    <s v="q=advantage debt services&amp;ie=utf-8&amp;oe=utf-8&amp;aq=t&amp;rls=org.mozilla:en-US:official&amp;client=firefox-a"/>
    <x v="0"/>
    <s v="utm_source=google&amp;utm_medium=CPC&amp;utm_content=Debt%20Services&amp;utm_campaign=Debt%20General&amp;utm_term=Advantage%20debt%20services&amp;keyword=How%20Can%20I%20Consolidate%20My%20Debt"/>
  </r>
  <r>
    <x v="2469"/>
    <s v="vannadeth"/>
    <s v="v_plong@yahoo.com"/>
    <s v="F52F49AA-2862-46A2-93E7-3D7494555568"/>
    <x v="0"/>
    <x v="10"/>
    <x v="0"/>
    <s v="DebtReductionInc"/>
    <x v="1"/>
    <x v="4"/>
    <x v="1"/>
    <s v="CA"/>
    <x v="4"/>
    <m/>
    <x v="2"/>
    <s v="search.yahoo.com"/>
    <s v="DebtReductionInc"/>
    <s v="Debt Company"/>
    <m/>
    <s v="debt management"/>
    <s v="http://search.yahoo.com/search"/>
    <s v="fr=yfp-t-832-s&amp;toggle=1&amp;cop=mss&amp;ei=UTF8&amp;rd=r2&amp;p=debt%20management"/>
    <x v="0"/>
    <s v="utm_source=yahoo&amp;utm_medium=cpc&amp;utm_campaign=DebtReductionInc&amp;utm_content=Debt%20Company&amp;keyword=Debt%20Management%20Companies&amp;OVRAW=debt%20management&amp;OVKEY=debt%20management%20company&amp;OVMTC=advanced&amp;OVADID=42233358522&amp;OVKWID=207713225022"/>
  </r>
  <r>
    <x v="2470"/>
    <s v="cheryl"/>
    <s v="dochollywood1@juno.com"/>
    <s v="284EBA15-5239-4092-A48F-AAB5EC264236"/>
    <x v="0"/>
    <x v="2"/>
    <x v="0"/>
    <s v="DebtReductionInc"/>
    <x v="0"/>
    <x v="1"/>
    <x v="1"/>
    <s v="CA"/>
    <x v="3"/>
    <m/>
    <x v="2"/>
    <s v="www.linkroll.com"/>
    <s v="DebtReductionInc"/>
    <s v="General Debt"/>
    <m/>
    <m/>
    <s v="http://www.linkroll.com/debt-relief-help/dont-be-scared-of-student-loan-debt-relief.php"/>
    <m/>
    <x v="0"/>
    <s v="utm_source=yahoo&amp;utm_medium=cpc&amp;utm_campaign=DebtReductionInc&amp;utm_content=General%20Debt&amp;keyword=Debt%20Relief&amp;OVRAW=student%20loan%20debt%20relief&amp;OVKEY=debt%20relief&amp;OVMTC=advanced&amp;OVADID=42233303522&amp;OVKWID=207713042522"/>
  </r>
  <r>
    <x v="2471"/>
    <s v="Deborah"/>
    <s v="mmcgwire2000@yahoo.com"/>
    <s v="73DAC757-EE22-4A90-82B8-20336250FBCB"/>
    <x v="0"/>
    <x v="6"/>
    <x v="0"/>
    <s v="DebtReductionInc"/>
    <x v="0"/>
    <x v="1"/>
    <x v="1"/>
    <s v="CA"/>
    <x v="0"/>
    <m/>
    <x v="2"/>
    <s v="search.yahoo.com"/>
    <s v="DebtReductionInc"/>
    <s v="Credit Card Consolidation"/>
    <m/>
    <s v="8007066208 credit card consolidation"/>
    <s v="http://search.yahoo.com/search;_ylt=A0oGkj7OewxKzS8B6XFXNyoA"/>
    <s v="p=8007066208 credit card consolidation&amp;y=Search&amp;fr=my-myy&amp;fr2=sb-top&amp;sao=1"/>
    <x v="0"/>
    <s v="utm_source=yahoo&amp;utm_medium=cpc&amp;utm_campaign=DebtReductionInc&amp;utm_content=Credit%20Card%20Consolidation&amp;keyword=Credit%20Card%20Consolidation&amp;OVRAW=8007066208%20credit%20card%20consolidation&amp;OVKEY=credit%20card%20consolidation&amp;OVMTC=advanced&amp;OVADID=41951287022&amp;OVKWID=207713091022"/>
  </r>
  <r>
    <x v="2472"/>
    <s v="colleen"/>
    <s v="maggie.may1964@live.com"/>
    <s v="EAB32F97-EAFC-4F20-95DA-EC71B960E0B2"/>
    <x v="0"/>
    <x v="2"/>
    <x v="0"/>
    <s v="DebtReductionInc"/>
    <x v="0"/>
    <x v="1"/>
    <x v="1"/>
    <s v="IL"/>
    <x v="7"/>
    <m/>
    <x v="2"/>
    <s v="wwwz.websearch.verizon.net"/>
    <s v="DebtReductionInc"/>
    <s v="General Debt"/>
    <m/>
    <m/>
    <s v="http://wwwz.websearch.verizon.net/search"/>
    <s v="qo=www.creditcaerdbailout.com&amp;rn=oMyqb5s2tDKbU8-&amp;rg="/>
    <x v="0"/>
    <s v="utm_source=yahoo&amp;utm_medium=cpc&amp;utm_campaign=DebtReductionInc&amp;utm_content=General%20Debt&amp;keyword=Debt%20Solutions&amp;OVRAW=Credit%20Card%20Bailout&amp;OVKEY=american%20debt%20solution&amp;OVMTC=advanced&amp;OVADID=42233303522&amp;OVKWID=207713388022"/>
  </r>
  <r>
    <x v="1403"/>
    <s v="Lawanda"/>
    <s v="donalds333@aol.com"/>
    <s v="GlirGtukRkmVdttKbIPPyg"/>
    <x v="3"/>
    <x v="7"/>
    <x v="0"/>
    <s v="DebtReductionInc"/>
    <x v="0"/>
    <x v="1"/>
    <x v="1"/>
    <s v="MD"/>
    <x v="0"/>
    <m/>
    <x v="0"/>
    <s v="googleads.g.doubleclick.net"/>
    <s v="DebtReductionInc"/>
    <s v="Stop Collections"/>
    <m/>
    <m/>
    <s v="http://googleads.g.doubleclick.net/pagead/ads"/>
    <s v="client=ca-pub-3387887484387515&amp;dt=1239222590265&amp;lmt=1239222590&amp;format=fp_al_lp&amp;output=html&amp;correlator=1239222590265&amp;channel=9437285283&amp;url=http%3A%2F%2Fforum.freeadvice.com%2Fbanking-credit-cards-18%2Fwage-garnishment-maryland-452245.html&amp;eid=68120031&amp;ea=0&amp;ref=http%3A%2F%2Fsearch.live.com%2Fresults.aspx%3Fq%3DGARNISHMENT%2BIN%2BMARYLAND%26src%3DIE-SearchBox&amp;frm=0&amp;ff=Verdana&amp;fs=12&amp;biw=1003&amp;bih=560&amp;adx=-252738&amp;ady=-252738&amp;ga_vid=1310884231.1239222591&amp;ga_sid=1239222591&amp;ga_hid=1146545738&amp;flash=9.0.47.0&amp;u_h=768&amp;u_w=1024&amp;u_ah=734&amp;u_aw=1024&amp;u_cd=32&amp;u_tz=-240&amp;u_his=9&amp;u_java=true&amp;dtd=391&amp;kw_type=radlink&amp;prev_fmts=728x15_0ads_al_s&amp;rt=ChBJ3Qk-AAhMOQoVtAET0zMBEhBDb2xsZWN0aW9ucyBMYXdzGgi6dhfM2_zR9CgBUhMI8dy48o_imQIVJIwVCh34ft7A&amp;hl=en&amp;kw0=Debt Judgment&amp;kw1=Credit Card Debt Law&amp;kw2=Overcome Debt&amp;kw3=Collections Laws&amp;kw4=Child Support Laws&amp;okw=Collections Laws"/>
    <x v="0"/>
    <s v="utm_source=Google&amp;utm_medium=cpc&amp;utm_campaign=DebtReductionInc&amp;utm_content=Stop%20Collections&amp;keyword=How%20To%20Stop%20Bill%20Collectors%20From%20Calling"/>
  </r>
  <r>
    <x v="2473"/>
    <s v="Takicha"/>
    <s v="takki337@yahoo.com"/>
    <s v="11FB1201-82E3-439F-8949-F48DD92369E2"/>
    <x v="0"/>
    <x v="0"/>
    <x v="0"/>
    <s v="DebtReductionInc"/>
    <x v="1"/>
    <x v="3"/>
    <x v="0"/>
    <s v="VA"/>
    <x v="0"/>
    <m/>
    <x v="0"/>
    <m/>
    <s v="DebtReductionInc"/>
    <s v="Student Debt"/>
    <m/>
    <m/>
    <m/>
    <m/>
    <x v="2"/>
    <s v="utm_source=Google&amp;utm_medium=cpc&amp;utm_campaign=DebtReductionInc&amp;utm_content=Student%20Debt&amp;keyword=Defaulted%20Student%20Loan%20Solutions"/>
  </r>
  <r>
    <x v="2474"/>
    <s v="Walter A"/>
    <s v="walter_21_88@hotmail.com"/>
    <s v="L3Sq8fyuvku4A12UktPGZA"/>
    <x v="1"/>
    <x v="0"/>
    <x v="0"/>
    <s v="DebtReductionInc"/>
    <x v="2"/>
    <x v="2"/>
    <x v="0"/>
    <s v="VA"/>
    <x v="2"/>
    <m/>
    <x v="0"/>
    <m/>
    <s v="Debt_Consolidation_-_SN"/>
    <s v="Debt_Consolidate"/>
    <s v="Consolidate bill"/>
    <m/>
    <m/>
    <m/>
    <x v="0"/>
    <s v="utm_source=google&amp;utm_medium=CPC&amp;utm_content=Debt_Consolidate&amp;utm_campaign=Debt_Consolidation_-_SN&amp;utm_term=Consolidate%20bill&amp;keyword=consolidate_bill"/>
  </r>
  <r>
    <x v="2475"/>
    <s v="Celia"/>
    <s v="celia1949@yahoo.com"/>
    <s v="VtPeHfwHiU_paOzaIc6xgg"/>
    <x v="6"/>
    <x v="8"/>
    <x v="0"/>
    <s v="DebtReductionInc"/>
    <x v="3"/>
    <x v="0"/>
    <x v="1"/>
    <s v="NY"/>
    <x v="9"/>
    <m/>
    <x v="0"/>
    <s v="www.google.com"/>
    <s v="Credit"/>
    <s v="Debt Credit Services"/>
    <s v="Credit services"/>
    <s v="credit services"/>
    <s v="http://www.google.com/search"/>
    <s v="q=credit services&amp;btnG=Search&amp;hl=en&amp;rls=com.microsoft%3Aen-us%3AIE-SearchBox&amp;rlz=1I7DKUS&amp;sa=2"/>
    <x v="1"/>
    <s v="utm_source=google&amp;utm_medium=CPC&amp;utm_content=Debt%20Credit%20Services&amp;utm_campaign=Credit&amp;utm_term=Credit%20services&amp;keyword=How%20Can%20I%20Consolidate%20My%20Debt"/>
  </r>
  <r>
    <x v="2476"/>
    <s v="mohamed"/>
    <s v="mrahman672@hotmail.com"/>
    <s v="FEA07FAA-CCA0-49C6-B2DA-C41D2091F159"/>
    <x v="0"/>
    <x v="9"/>
    <x v="0"/>
    <s v="DebtReductionInc"/>
    <x v="0"/>
    <x v="1"/>
    <x v="0"/>
    <s v="NY"/>
    <x v="0"/>
    <m/>
    <x v="0"/>
    <s v="googleads.g.doubleclick.net"/>
    <s v="DebtReductionInc"/>
    <s v="Credit Card Debt - high volume"/>
    <m/>
    <m/>
    <s v="http://googleads.g.doubleclick.net/pagead/ads"/>
    <s v="client=ca-pub-0174696702846016&amp;dt=1241129642608&amp;output=html&amp;slotname=0142675560&amp;correlator=1241129642608&amp;url=http%3A%2F%2Fwww.bankrate.com%2Fcalculators%2Fmanaging-debt%2Fminimum-payment-calculator.aspx&amp;ea=0&amp;frm=1&amp;ga_vid=308264404.1241129643&amp;ga_sid=1241129643&amp;ga_hid=742720774&amp;flash=10.0.22.87&amp;w=728&amp;h=90&amp;u_h=900&amp;u_w=1440&amp;u_ah=870&amp;u_aw=1440&amp;u_cd=32&amp;u_tz=-360&amp;u_his=3&amp;u_java=true&amp;dtd=186"/>
    <x v="0"/>
    <s v="utm_source=Google&amp;utm_medium=cpc&amp;utm_campaign=DebtReductionInc&amp;utm_content=Credit%20Card%20Debt%20-%20high%20volume&amp;keyword=Eliminate%20Credit%20Card%20Debt"/>
  </r>
  <r>
    <x v="2477"/>
    <s v="Francis"/>
    <s v="fmiller211@atlanticbb.net"/>
    <s v="9BB7E586-A994-4004-B239-8A121194CBB9"/>
    <x v="0"/>
    <x v="2"/>
    <x v="0"/>
    <s v="DebtReductionInc"/>
    <x v="0"/>
    <x v="0"/>
    <x v="1"/>
    <s v="PA"/>
    <x v="9"/>
    <m/>
    <x v="2"/>
    <m/>
    <s v="DebtReductionInc"/>
    <s v="General Debt"/>
    <m/>
    <m/>
    <m/>
    <m/>
    <x v="0"/>
    <s v="utm_source=yahoo&amp;utm_medium=cpc&amp;utm_campaign=DebtReductionInc&amp;utm_content=General%20Debt&amp;keyword=Debt%20Relief&amp;OVRAW=debt%20relief%20grant&amp;OVKEY=debt%20relief&amp;OVMTC=advanced&amp;OVADID=42233303522&amp;OVKWID=207713042522"/>
  </r>
  <r>
    <x v="2478"/>
    <s v="Theresa"/>
    <s v="roberston57@yahoo.com"/>
    <s v="DVulBCyLPkmrLv8MuOrtGA"/>
    <x v="1"/>
    <x v="2"/>
    <x v="0"/>
    <s v="DebtReductionInc"/>
    <x v="0"/>
    <x v="1"/>
    <x v="1"/>
    <s v="MD"/>
    <x v="2"/>
    <m/>
    <x v="0"/>
    <s v="www.buzzle.com"/>
    <s v="Debt Volume"/>
    <s v="How"/>
    <s v="debt"/>
    <m/>
    <s v="http://www.buzzle.com/articles/wage-garnishments/"/>
    <m/>
    <x v="0"/>
    <s v="utm_source=google&amp;utm_medium=CPC&amp;utm_content=How&amp;utm_campaign=Debt%20Volume&amp;utm_term=debt&amp;keyword=Be%20Debt%20Free%20in%2012%20-%2036%20Months."/>
  </r>
  <r>
    <x v="2479"/>
    <s v="Migdalia"/>
    <s v="sobre.laroca@yahoo.com"/>
    <s v="NGWanB5rDUSWs8qJQPOTbw"/>
    <x v="6"/>
    <x v="1"/>
    <x v="0"/>
    <s v="DebtReductionInc"/>
    <x v="0"/>
    <x v="1"/>
    <x v="1"/>
    <s v="MA"/>
    <x v="6"/>
    <m/>
    <x v="2"/>
    <m/>
    <s v="DebtReductionInc"/>
    <s v="Debt Consolidation"/>
    <m/>
    <m/>
    <m/>
    <m/>
    <x v="0"/>
    <s v="utm_source=yahoo&amp;utm_medium=cpc&amp;utm_campaign=DebtReductionInc&amp;utm_content=Debt%20Consolidation&amp;keyword=Personal%20Debt%20Consolidation&amp;OVRAW=personal%20debt%20consolidation&amp;OVKEY=personal%20debt%20consolidation&amp;OVMTC=standard&amp;OVADID=41951255522&amp;OVKWID=207713142022"/>
  </r>
  <r>
    <x v="2480"/>
    <s v="james"/>
    <s v="foxj33@aol.com"/>
    <s v="88A5D4CD-5D8A-44CF-AE00-8536F82713B6"/>
    <x v="0"/>
    <x v="7"/>
    <x v="0"/>
    <s v="DebtReductionInc"/>
    <x v="0"/>
    <x v="1"/>
    <x v="1"/>
    <s v="WV"/>
    <x v="7"/>
    <m/>
    <x v="2"/>
    <s v="search.yahoo.com"/>
    <s v="DebtReductionInc"/>
    <s v="Debt Consolidation"/>
    <m/>
    <s v="government debt consolidation programs wv"/>
    <s v="http://search.yahoo.com/search;_ylt=A0geu5ho6dxJRLQAmh5XNyoA"/>
    <s v="p=government debt consolidation programs wv&amp;y=Search&amp;fr=yfp-t-501-s"/>
    <x v="0"/>
    <s v="utm_source=yahoo&amp;utm_medium=cpc&amp;utm_campaign=DebtReductionInc&amp;utm_content=Debt%20Consolidation&amp;keyword=Government%20Debt%20Consolidation&amp;OVRAW=government%20debt%20consolidation%20programs%20wv&amp;OVKEY=government%20debt%20consolidation&amp;OVMTC=advanced&amp;OVADID=41951255522&amp;OVKWID=207713454522"/>
  </r>
  <r>
    <x v="327"/>
    <s v="Francheska"/>
    <s v="tavefran978@aol.com"/>
    <s v="A24AZ_VaMEqJh3abUbrVtg"/>
    <x v="5"/>
    <x v="2"/>
    <x v="0"/>
    <s v="DebtReductionInc"/>
    <x v="1"/>
    <x v="0"/>
    <x v="1"/>
    <s v="MA"/>
    <x v="4"/>
    <m/>
    <x v="2"/>
    <s v="search.yahoo.com"/>
    <s v="DebtReductionInc"/>
    <s v="Credit Card Consolidation"/>
    <m/>
    <s v="debt consolidation"/>
    <s v="http://search.yahoo.com/search"/>
    <s v="p=debt consolidation&amp;fr=yfp-t-156-s&amp;toggle=1&amp;cop=mss&amp;ei=UTF-8"/>
    <x v="0"/>
    <s v="utm_source=yahoo&amp;utm_medium=cpc&amp;utm_campaign=DebtReductionInc&amp;utm_content=Credit%20Card%20Consolidation&amp;keyword=Credit%20Card%20Consolidation&amp;OVRAW=debt%20consolidation&amp;OVKEY=credit%20card%20consolidation&amp;OVMTC=advanced&amp;OVADID=41951287022&amp;OVKWID=207713091022"/>
  </r>
  <r>
    <x v="2481"/>
    <s v="tania"/>
    <s v="taniaramey@hotmail.com"/>
    <s v="06CFBB4B-6CE0-4716-90AB-565310C97B92"/>
    <x v="0"/>
    <x v="6"/>
    <x v="0"/>
    <s v="DebtReductionInc"/>
    <x v="0"/>
    <x v="1"/>
    <x v="1"/>
    <s v="MA"/>
    <x v="9"/>
    <m/>
    <x v="2"/>
    <s v="search.yahoo.com"/>
    <s v="DebtReductionInc"/>
    <s v="Get Out Of Debt"/>
    <m/>
    <s v="get out of debt free"/>
    <s v="http://search.yahoo.com/search"/>
    <s v="p=get out of debt free&amp;fr=yfp-t-501-s&amp;toggle=1&amp;cop=mss&amp;ei=UTF-8"/>
    <x v="0"/>
    <s v="utm_source=yahoo&amp;utm_medium=cpc&amp;utm_campaign=DebtReductionInc&amp;utm_content=Get%20Out%20Of%20Debt&amp;keyword=Get%20Out%20Of%20Debt&amp;OVRAW=get%20out%20of%20debt%20free&amp;OVKEY=get%20out%20of%20debt%20free&amp;OVMTC=standard&amp;OVADID=42233513022&amp;OVKWID=207713140522"/>
  </r>
  <r>
    <x v="2482"/>
    <s v="mary"/>
    <s v="bunnyrogers111@yahoo.com"/>
    <s v="73B91D2C-9266-4221-9788-E77FB8219E35"/>
    <x v="0"/>
    <x v="0"/>
    <x v="0"/>
    <s v="DebtReductionInc"/>
    <x v="0"/>
    <x v="4"/>
    <x v="0"/>
    <s v="NY"/>
    <x v="8"/>
    <m/>
    <x v="0"/>
    <s v="ezinearticles.com"/>
    <s v="DebtReductionInc"/>
    <s v="Student Debt"/>
    <m/>
    <m/>
    <s v="http://ezinearticles.com/"/>
    <s v="Student-Loan-Debt-Negotiation&amp;id=129873"/>
    <x v="0"/>
    <s v="utm_source=Google&amp;utm_medium=cpc&amp;utm_campaign=DebtReductionInc&amp;utm_content=Student%20Debt&amp;keyword=Defaulted%20Student%20Loan%20Solutions"/>
  </r>
  <r>
    <x v="2483"/>
    <s v="Raymond"/>
    <s v="rbtrezza@optonline.net"/>
    <s v="3F69D0A9-7CEC-46E8-BC95-9596E06A423B"/>
    <x v="0"/>
    <x v="2"/>
    <x v="0"/>
    <s v="DebtReductionInc"/>
    <x v="1"/>
    <x v="4"/>
    <x v="1"/>
    <s v="NY"/>
    <x v="4"/>
    <m/>
    <x v="0"/>
    <s v="www.google.com"/>
    <s v="Debt Holding Tank"/>
    <s v="Holding Tank - Debt"/>
    <s v="Debtfree"/>
    <s v="debtfree"/>
    <s v="http://www.google.com/search"/>
    <s v="sourceid=navclient&amp;aq=0&amp;oq=debtf&amp;ie=UTF-8&amp;rlz=1T4SUNA_enUS282US282&amp;q=debtfree"/>
    <x v="0"/>
    <s v="utm_source=google&amp;utm_medium=CPC&amp;utm_content=Holding%20Tank%20-%20Debt&amp;utm_campaign=Debt%20Holding%20Tank&amp;utm_term=Debtfree&amp;keyword=How%20Can%20I%20Consolidate%20My%20Debt"/>
  </r>
  <r>
    <x v="2484"/>
    <s v="seow h"/>
    <s v="sieong82588@yahoo.com"/>
    <s v="3F24A291-25BA-42FC-BC78-55AA19014B25"/>
    <x v="0"/>
    <x v="2"/>
    <x v="0"/>
    <s v="DebtReductionInc"/>
    <x v="1"/>
    <x v="0"/>
    <x v="1"/>
    <s v="NY"/>
    <x v="2"/>
    <m/>
    <x v="2"/>
    <s v="search.yahoo.com"/>
    <s v="DebtReductionInc"/>
    <s v="Student Debt - high volume"/>
    <m/>
    <s v="cannot pay student loan debt"/>
    <s v="http://search.yahoo.com/search"/>
    <s v="p=cannot pay student loan debt&amp;fr=yfp-t-501-s&amp;toggle=1&amp;cop=mss&amp;ei=UTF-8"/>
    <x v="0"/>
    <s v="utm_source=yahoo&amp;utm_medium=cpc&amp;utm_campaign=DebtReductionInc&amp;utm_content=Student%20Debt%20-%20high%20volume&amp;keyword=Student%20Loan%20Consolidation&amp;OVRAW=cannot%20pay%20student%20loan%20debt&amp;OVKEY=student%20loan%20debt&amp;OVMTC=advanced&amp;OVADID=42233253022&amp;OVKWID=207721351522"/>
  </r>
  <r>
    <x v="2485"/>
    <s v="Ritzarre"/>
    <s v="ritzarrejeanbaptiste@yahoo.com"/>
    <s v="3BC65003-D3A7-4A46-9CB8-8B33FB929483"/>
    <x v="0"/>
    <x v="12"/>
    <x v="0"/>
    <s v="DebtReductionInc"/>
    <x v="5"/>
    <x v="0"/>
    <x v="1"/>
    <s v="NY"/>
    <x v="9"/>
    <m/>
    <x v="2"/>
    <m/>
    <s v="DebtReductionInc"/>
    <s v="Credit Card Consolidation"/>
    <m/>
    <m/>
    <m/>
    <m/>
    <x v="0"/>
    <s v="utm_source=yahoo&amp;utm_medium=cpc&amp;utm_campaign=DebtReductionInc&amp;utm_content=Credit%20Card%20Consolidation&amp;keyword=Credit%20Card%20Consolidation&amp;OVRAW=Debt%20Consolidation&amp;OVKEY=credit%20card%20consolidation&amp;OVMTC=advanced&amp;OVADID=41951287022&amp;OVKWID=207713091022"/>
  </r>
  <r>
    <x v="2486"/>
    <s v="holly"/>
    <s v="hmsj1223@msn.com"/>
    <s v="339352EC-9B03-471D-B074-82D22F29B031"/>
    <x v="0"/>
    <x v="8"/>
    <x v="0"/>
    <s v="DebtReductionInc"/>
    <x v="0"/>
    <x v="0"/>
    <x v="1"/>
    <s v="MA"/>
    <x v="0"/>
    <m/>
    <x v="0"/>
    <s v="googleads.g.doubleclick.net"/>
    <s v="Debt Consolidation"/>
    <s v="Free"/>
    <s v="Free debt consolidation"/>
    <m/>
    <s v="http://googleads.g.doubleclick.net/pagead/ads"/>
    <s v="client=ca-pub-3683987017468561&amp;dt=1246545783484&amp;lmt=1246545783&amp;prev_fmts=336x280_as&amp;format=160x600_as&amp;output=html&amp;correlator=1246545783406&amp;channel=0005223448&amp;pv_ch=0005223448%2B&amp;url=http%3A%2F%2Fwww.vertex42.com%2FCalculators%2Fdebt-reduction-calculator.html&amp;color_bg=eeeeee&amp;color_text=000000&amp;color_link=003366&amp;color_url=003366&amp;color_border=ffffff&amp;ad_type=text&amp;ref=http%3A%2F%2Fwww.google.com%2Fsearch%3Fhl%3Den%26q%3Ddebt%2Bfree%2Bcalculator%26aq%3D2%26oq%3Ddebt%2Bfree%26aqi%3Dg5g%253As1g4&amp;frm=0&amp;ga_vid=1888335709.1246545588&amp;ga_sid=1246545588&amp;ga_hid=1825682170&amp;ga_fc=true&amp;flash=10.0.12.36&amp;w=160&amp;h=600&amp;u_h=768&amp;u_w=1024&amp;u_ah=768&amp;u_aw=871&amp;u_cd=32&amp;u_tz=-240&amp;u_his=7&amp;u_java=true&amp;dtd=16&amp;xpc=oeLQvIJX1G&amp;p=http%3A//www.vertex42.com"/>
    <x v="0"/>
    <s v="utm_source=google&amp;utm_medium=CPC&amp;utm_content=Free&amp;utm_campaign=Debt%20Consolidation&amp;utm_term=Free%20debt%20consolidation&amp;keyword=How%20Can%20I%20Consolidate%20My%20Debt"/>
  </r>
  <r>
    <x v="2487"/>
    <s v="Carol"/>
    <s v="cacha008@yahoo.com"/>
    <s v="0EBB94C9-B9A2-4902-855D-DF13E7FA75A2"/>
    <x v="0"/>
    <x v="10"/>
    <x v="0"/>
    <s v="DebtReductionInc"/>
    <x v="1"/>
    <x v="4"/>
    <x v="1"/>
    <s v="MD"/>
    <x v="1"/>
    <m/>
    <x v="2"/>
    <s v="search.yahoo.com"/>
    <s v="DebtReductionInc"/>
    <s v="Debt Restructuring"/>
    <m/>
    <s v="dc area personal debt restructuring lawyer"/>
    <s v="http://search.yahoo.com/search;_ylt=A0geu45Ky2tK8jwAfQVXNyoA"/>
    <s v="p=dc area personal debt restructuring lawyer&amp;fr=yfp-t-203&amp;fr2=sb-top&amp;sao=1"/>
    <x v="0"/>
    <s v="utm_source=yahoo&amp;utm_medium=cpc&amp;utm_campaign=DebtReductionInc&amp;utm_content=Debt%20Restructuring&amp;keyword=Personal%20Debt%20Restructuring&amp;OVRAW=dc%20area%20personal%20debt%20restructuring%20lawyer&amp;OVKEY=personal%20debt%20restructuring&amp;OVMTC=advanced&amp;OVADID=42233298022&amp;OVKWID=207713132022"/>
  </r>
  <r>
    <x v="2488"/>
    <s v="Wen"/>
    <s v="wennliu@hotmail.com"/>
    <s v="4cBiDdXbLEyh2j5-j0fv8w"/>
    <x v="1"/>
    <x v="0"/>
    <x v="0"/>
    <s v="DebtReductionInc"/>
    <x v="0"/>
    <x v="1"/>
    <x v="0"/>
    <s v="MD"/>
    <x v="3"/>
    <m/>
    <x v="1"/>
    <s v="us.mc361.mail.yahoo.com"/>
    <s v="Financial Services"/>
    <s v="Consolidate"/>
    <m/>
    <m/>
    <s v="http://us.mc361.mail.yahoo.com/mc/welcome"/>
    <s v=".gx=0&amp;.rand=9okrsde119l2l"/>
    <x v="0"/>
    <s v="utm_source=AdKnowledge&amp;utm_medium=CPC&amp;utm_content=Consolidate&amp;20Debt&amp;utm_campaign=Financial%20Services&amp;keyword=Debt%20Consolidation%20Experts"/>
  </r>
  <r>
    <x v="2489"/>
    <s v="BARBARA"/>
    <s v="ELLERBJ@AOL.COM"/>
    <s v="9DBE0C06-B5BE-48C3-8BC5-83B67C5FD03E"/>
    <x v="0"/>
    <x v="0"/>
    <x v="0"/>
    <s v="DebtReductionInc"/>
    <x v="1"/>
    <x v="2"/>
    <x v="0"/>
    <s v="VA"/>
    <x v="0"/>
    <m/>
    <x v="0"/>
    <s v="searchservice.myspace.com"/>
    <s v="Debt Volume"/>
    <s v="Debt"/>
    <s v="Debt"/>
    <m/>
    <s v="http://searchservice.myspace.com/index.cfm"/>
    <s v="fuseaction=sitesearch.results&amp;qry=debt network&amp;type=Web&amp;orig=IMC-FF&amp;cmstest=true"/>
    <x v="0"/>
    <s v="utm_source=google&amp;utm_medium=CPC&amp;utm_content=Debt&amp;utm_campaign=Debt%20Volume&amp;utm_term=Debt&amp;keyword=How%20Can%20I%20Consolidate%20My%20Debt"/>
  </r>
  <r>
    <x v="2490"/>
    <s v="Catherine"/>
    <s v="wrightsonian@verizon.net"/>
    <s v="63EE3F50-41D8-4B7F-ADE9-F34CCF59BDF3"/>
    <x v="0"/>
    <x v="8"/>
    <x v="0"/>
    <s v="DebtReductionInc"/>
    <x v="0"/>
    <x v="0"/>
    <x v="1"/>
    <s v="FL"/>
    <x v="3"/>
    <m/>
    <x v="0"/>
    <s v="googleads.g.doubleclick.net"/>
    <s v="DebtReductionInc"/>
    <s v="Student Debt"/>
    <m/>
    <m/>
    <s v="http://googleads.g.doubleclick.net/pagead/ads"/>
    <s v="client=ca-pub-2158116220034243&amp;dt=1246461255687&amp;lmt=1246461255&amp;output=html&amp;slotname=1195196440&amp;correlator=1246461255687&amp;url=http%3A%2F%2Fwww.student.com%2Fresources%2Fstudent-loans%2Fstudent-loan-forgiveness%2F&amp;ref=http%3A%2F%2Fwww.bing.com%2Fsearch%3Fq%3Dgovernment%2Bstudent%2Bloan%2Bforgiveness%2Bin%2Beffect%2BJuly%2B1%26src%3DIE-SearchBox%26Form%3DIE8SRC&amp;frm=0&amp;ga_vid=1956420244514983000.1246461255&amp;ga_sid=1246461255&amp;ga_hid=1309963223&amp;ga_fc=true&amp;flash=10.0.12.36&amp;w=250&amp;h=250&amp;u_h=768&amp;u_w=1024&amp;u_ah=738&amp;u_aw=1024&amp;u_cd=32&amp;u_tz=-240&amp;u_his=1&amp;u_java=true&amp;dtd=344&amp;xpc=EzIdIvKLjw&amp;p=http%3A//www.student.com"/>
    <x v="0"/>
    <s v="utm_source=Google&amp;utm_medium=cpc&amp;utm_campaign=DebtReductionInc&amp;utm_content=Student%20Debt&amp;keyword=Defaulted%20Student%20Loan%20Solutions"/>
  </r>
  <r>
    <x v="1708"/>
    <s v="Patricia"/>
    <s v="pmolloy13@verizon.net"/>
    <s v="MxuigyL0mku5kA-QLM8_iQ"/>
    <x v="3"/>
    <x v="9"/>
    <x v="0"/>
    <s v="DebtReductionInc"/>
    <x v="0"/>
    <x v="1"/>
    <x v="0"/>
    <s v="FL"/>
    <x v="0"/>
    <m/>
    <x v="2"/>
    <s v="search.yahoo.com"/>
    <s v="DebtReductionInc"/>
    <s v="Get Out Of Debt"/>
    <m/>
    <s v="ways to get out of debt"/>
    <s v="http://search.yahoo.com/search"/>
    <s v="p=ways to get out of debt&amp;fr=yfp-t-203-s&amp;toggle=1&amp;cop=mss&amp;ei=UTF-8"/>
    <x v="0"/>
    <s v="utm_source=yahoo&amp;utm_medium=cpc&amp;utm_campaign=DebtReductionInc&amp;utm_content=Get%20Out%20Of%20Debt&amp;keyword=Ways%20To%20Get%20Out%20Of%20Debt&amp;OVRAW=ways%20to%20get%20out%20of%20debt&amp;OVKEY=ways%20to%20get%20out%20of%20debt&amp;OVMTC=standard&amp;OVADID=42233513022&amp;OVKWID=207713174522"/>
  </r>
  <r>
    <x v="2491"/>
    <s v="Knder"/>
    <s v="odellslade@ymail.com"/>
    <s v="UXgMNhFT10mtKHTFXNBFJg"/>
    <x v="2"/>
    <x v="0"/>
    <x v="0"/>
    <s v="DebtReductionInc"/>
    <x v="2"/>
    <x v="2"/>
    <x v="0"/>
    <s v="MD"/>
    <x v="3"/>
    <m/>
    <x v="0"/>
    <s v="ezinearticles.com"/>
    <s v="DebtReductionInc"/>
    <s v="Student Debt"/>
    <m/>
    <m/>
    <s v="http://ezinearticles.com/"/>
    <s v="Defaulted-Student-Loan---Information-You-Need-to-Know&amp;id=2592884"/>
    <x v="1"/>
    <s v="utm_source=Google&amp;utm_medium=cpc&amp;utm_campaign=DebtReductionInc&amp;utm_content=Student%20Debt&amp;keyword=Defaulted%20Student%20Loan%20Solutions"/>
  </r>
  <r>
    <x v="2492"/>
    <s v="bobbie"/>
    <s v="bandi4@verizon.net"/>
    <s v="D68DC3F4-DCB3-43ED-9EEA-CED193DD1157"/>
    <x v="0"/>
    <x v="0"/>
    <x v="0"/>
    <s v="DebtReductionInc"/>
    <x v="1"/>
    <x v="0"/>
    <x v="0"/>
    <s v="MD"/>
    <x v="7"/>
    <m/>
    <x v="0"/>
    <s v="search.cnn.com"/>
    <s v="Debt Holding Tank"/>
    <s v="Holding Tank - Debt"/>
    <s v="Debt"/>
    <m/>
    <s v="http://search.cnn.com/search"/>
    <s v="query=debt&amp;type=web&amp;sortBy=date&amp;intl=false"/>
    <x v="0"/>
    <s v="utm_source=google&amp;utm_medium=CPC&amp;utm_content=Holding%20Tank%20-%20Debt&amp;utm_campaign=Debt%20Holding%20Tank&amp;utm_term=Debt&amp;keyword=How%20Can%20I%20Consolidate%20My%20Debt"/>
  </r>
  <r>
    <x v="702"/>
    <s v="Jessica"/>
    <s v="jessicakrall@verizon.net"/>
    <s v="VofP2UVbmU6oJyVqhqz2KA"/>
    <x v="3"/>
    <x v="6"/>
    <x v="0"/>
    <s v="DebtReductionInc"/>
    <x v="0"/>
    <x v="1"/>
    <x v="1"/>
    <s v="VA"/>
    <x v="5"/>
    <m/>
    <x v="2"/>
    <s v="search.yahoo.com"/>
    <s v="DebtReductionInc"/>
    <s v="General Debt"/>
    <m/>
    <s v="credit repair"/>
    <s v="http://search.yahoo.com/search"/>
    <s v="p=credit repair&amp;fr=yfp-t-501&amp;toggle=1&amp;cop=mss&amp;ei=UTF-8"/>
    <x v="0"/>
    <s v="utm_source=yahoo&amp;utm_medium=cpc&amp;utm_campaign=DebtReductionInc&amp;utm_content=General%20Debt&amp;keyword=Debt%20Repair&amp;OVRAW=credit%20repair&amp;OVKEY=debt%20repair&amp;OVMTC=advanced&amp;OVADID=42233303522&amp;OVKWID=207713317522"/>
  </r>
  <r>
    <x v="2493"/>
    <s v="arlene"/>
    <s v="rleemiller33@yahoo.com"/>
    <s v="43E555EE-C889-4E65-83B9-CAA92450D13A"/>
    <x v="0"/>
    <x v="10"/>
    <x v="0"/>
    <s v="DebtReductionInc"/>
    <x v="1"/>
    <x v="0"/>
    <x v="1"/>
    <s v="VA"/>
    <x v="7"/>
    <m/>
    <x v="0"/>
    <s v="www.ehow.com"/>
    <s v="DebtReductionInc"/>
    <s v="Credit Card Debt - high volume"/>
    <m/>
    <m/>
    <s v="http://www.ehow.com/ehow_radlinks_ads.html"/>
    <s v="term=Debt%20Lawsuit&amp;channel=fin_money_managing,Channel_A,text&amp;google_kw_type=radlinks&amp;google_rt=ChBKc-rFAADMMQrHKRjHCktVEgxEZWJ0IExhd3N1aXQaCMr875YYWFvXKAFSEwjjtbSI9IGcAhUQ5MYKHZA2bDQ&amp;google_rts=ChBKc-rFAADMHQrHKRjHCktVEhlDcmVkaXQgQ2FyZCBEZWJ0IENyZWRpdG9yGgi9gTugM_toCygBUhMI47W0iPSBnAIVEOTGCh2QNmw0|ChBKc-rFAADMMQrHKRjHCktVEgxEZWJ0IExhd3N1aXQaCMr875YYWFvXKAFSEwjjtbSI9IGcAhUQ5MYKHZA2bDQ|ChBKc-rFAADMNgrHKRjHCktVEhtDb25zdW1lciBEZWJ0IENvbnNvbGlkYXRpb24aCKzm8m5O5YQUKAFSEwjjtbSI9IGcAhUQ5MYKHZA2bDQ|ChBKc-rFAADMOgrHKRjHCktVEhBEZWJ0cyBTZXR0bGVtZW50GggjOb9S-8N7GygBUhMI47W0iPSBnAIVEOTGCh2QNmw0|ChBKc-rFAADMPgrHKRjHCktVEhpDcmVkaXQgQ2FyZCBMYXdzdWl0IEFuc3dlchoIDs7XXSQSJJAoAVITCOO1tIj0gZwCFRDkxgodkDZsNA|ChBKc-rFAADMQgrHKRjHCktVEhJTdWVkIGJ5IGEgQ3JlZGl0b3IaCHmpDf6wetP1KAFSEwjjtbSI9IGcAhUQ5MYKHZA2bDQ&amp;google_page_url=http%3A//www.ehow.com/how_4622818_credit-card-debt-lawsuit-creditor.html%3Foptype%3Dtext&amp;radkws=Credit%20Card%20Debt%20Creditor%7CDebt%20Lawsuit%7CConsumer%20Debt%20Consolidation%7CDebts%20Settlement%7CCredit%20Card%20Lawsuit%20Answer%7CSued%20by%20a%20Creditor&amp;contentid=4622818&amp;studioid=&amp;category=Personal%20Finance&amp;subcategory=Money%20Managing"/>
    <x v="0"/>
    <s v="utm_source=Google&amp;utm_medium=cpc&amp;utm_campaign=DebtReductionInc&amp;utm_content=Credit%20Card%20Debt%20-%20high%20volume&amp;keyword=Eliminate%20Credit%20Card%20Debt"/>
  </r>
  <r>
    <x v="857"/>
    <s v="Nubia"/>
    <s v="bostrio@clearwire.net"/>
    <s v="up3Hz2DGwUm372t_MMdM-Q"/>
    <x v="3"/>
    <x v="0"/>
    <x v="0"/>
    <s v="DebtReductionInc"/>
    <x v="0"/>
    <x v="1"/>
    <x v="0"/>
    <s v="CA"/>
    <x v="2"/>
    <m/>
    <x v="2"/>
    <s v="www.justclicklocal.com"/>
    <s v="DebtReductionInc"/>
    <s v="Debt Consolidation"/>
    <m/>
    <m/>
    <s v="http://www.justclicklocal.com/local.php"/>
    <s v="query=govt debt consolidation&amp;source=q&amp;adgroupid=qbg550&amp;param1=quigo3"/>
    <x v="0"/>
    <s v="utm_source=yahoo&amp;utm_medium=cpc&amp;utm_campaign=DebtReductionInc&amp;utm_content=Debt%20Consolidation&amp;keyword=Government%20Debt%20Consolidation&amp;OVRAW=govt%20debt%20consolidation&amp;OVKEY=government%20debt%20consolidation&amp;OVMTC=standard&amp;OVADID=42233432022&amp;OVKWID=207713454522"/>
  </r>
  <r>
    <x v="2494"/>
    <s v="Sophia"/>
    <s v="gbwiaa91@msn.com"/>
    <s v="607A72F6-8C25-4458-943E-BAE8A5A168F3"/>
    <x v="0"/>
    <x v="2"/>
    <x v="0"/>
    <s v="DebtReductionInc"/>
    <x v="5"/>
    <x v="0"/>
    <x v="1"/>
    <s v="NY"/>
    <x v="0"/>
    <m/>
    <x v="2"/>
    <s v="hostghostplus.com"/>
    <s v="DebtReductionInc"/>
    <s v="Credit Card Consolidation"/>
    <m/>
    <m/>
    <s v="http://hostghostplus.com/hc3.asp"/>
    <m/>
    <x v="0"/>
    <s v="utm_source=yahoo&amp;utm_medium=cpc&amp;utm_campaign=DebtReductionInc&amp;utm_content=Credit%20Card%20Consolidation&amp;keyword=Credit%20Card%20Consolidation&amp;OVRAW=debt%20consolidation&amp;OVKEY=consolidation%20credit%20card&amp;OVMTC=advanced&amp;OVADID=41951287022&amp;OVKWID=207713091022"/>
  </r>
  <r>
    <x v="2495"/>
    <s v="genevieve"/>
    <s v="ghoule@gmail.com"/>
    <s v="7F3F3017-2F14-403D-9F5E-C892D386E875"/>
    <x v="0"/>
    <x v="0"/>
    <x v="0"/>
    <s v="DebtReductionInc"/>
    <x v="0"/>
    <x v="0"/>
    <x v="0"/>
    <s v="NY"/>
    <x v="8"/>
    <m/>
    <x v="0"/>
    <m/>
    <s v="DebtReductionInc"/>
    <s v="General Debt - high volume"/>
    <m/>
    <m/>
    <m/>
    <m/>
    <x v="2"/>
    <s v="utm_source=Google&amp;utm_medium=cpc&amp;utm_campaign=DebtReductionInc&amp;utm_content=General%20Debt%20-%20high%20volume&amp;keyword=Tax%20Debt%20Consolidation"/>
  </r>
  <r>
    <x v="2496"/>
    <s v="Beatriz"/>
    <s v="amalia25@verizon.net"/>
    <s v="E63DA256-1F19-41D2-AC91-B3F12F0F6830"/>
    <x v="0"/>
    <x v="0"/>
    <x v="0"/>
    <s v="DebtReductionInc"/>
    <x v="0"/>
    <x v="1"/>
    <x v="0"/>
    <s v="CA"/>
    <x v="9"/>
    <m/>
    <x v="0"/>
    <s v="www.lowpriceshopper.com"/>
    <s v="Debt General"/>
    <s v="Lower Payments"/>
    <s v="Credit card payments"/>
    <m/>
    <s v="http://www.lowpriceshopper.com/search__arbkey--1__keyword--credit card payment__noskip--1.html"/>
    <m/>
    <x v="0"/>
    <s v="utm_source=google&amp;utm_medium=CPC&amp;utm_content=Lower%20Payments&amp;utm_campaign=Debt%20General&amp;utm_term=Credit%20card%20payments&amp;keyword=Lower%20My%20Credit%20Card%20Payments"/>
  </r>
  <r>
    <x v="2497"/>
    <s v="janet"/>
    <s v="jplanetdesign@hotmail.com"/>
    <s v="526B3093-10B7-4EB5-BCAC-E099E3811470"/>
    <x v="0"/>
    <x v="10"/>
    <x v="0"/>
    <s v="DebtReductionInc"/>
    <x v="2"/>
    <x v="2"/>
    <x v="1"/>
    <s v="CA"/>
    <x v="0"/>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2498"/>
    <s v="carlos"/>
    <s v="corzo_1776@hotmail.com"/>
    <s v="3B9836F9-0510-4B84-BCBD-CB8CE35B3668"/>
    <x v="0"/>
    <x v="0"/>
    <x v="0"/>
    <s v="DebtReductionInc"/>
    <x v="1"/>
    <x v="0"/>
    <x v="0"/>
    <s v="CA"/>
    <x v="9"/>
    <m/>
    <x v="0"/>
    <s v="www.info.com"/>
    <s v="Debt General"/>
    <s v="Lower Payments"/>
    <s v="Credit card payments"/>
    <m/>
    <s v="http://www.info.com/sams%20credit%20card%20payment"/>
    <s v="cb=23&amp;cmp=3980"/>
    <x v="0"/>
    <s v="utm_source=google&amp;utm_medium=CPC&amp;utm_content=Lower%20Payments&amp;utm_campaign=Debt%20General&amp;utm_term=Credit%20card%20payments&amp;keyword=Lower%20My%20Credit%20Card%20Payments"/>
  </r>
  <r>
    <x v="2499"/>
    <s v="Joseph"/>
    <s v="doddsquad2001@yahoo.com"/>
    <s v="A24055C0-F5A5-4530-97AD-7BF777CE6C64"/>
    <x v="0"/>
    <x v="3"/>
    <x v="0"/>
    <s v="DebtReductionInc"/>
    <x v="0"/>
    <x v="1"/>
    <x v="1"/>
    <s v="MA"/>
    <x v="5"/>
    <m/>
    <x v="0"/>
    <s v="www.google.com"/>
    <s v="Debt Holding Tank"/>
    <s v="Holding Tank - Debt"/>
    <s v="Debt cures they don t want you to know about"/>
    <s v="debt cures they don't want you to know about"/>
    <s v="http://www.google.com/search"/>
    <s v="hl=en&amp;q=debt cures they don%27t want you to know about&amp;aq=5&amp;oq=debt c"/>
    <x v="0"/>
    <s v="utm_source=google&amp;utm_medium=CPC&amp;utm_content=Holding%20Tank%20-%20Debt&amp;utm_campaign=Debt%20Holding%20Tank&amp;utm_term=Debt%20cures%20they%20don%20t%20want%20you%20to%20know%20about&amp;keyword=How%20Can%20I%20Consolidate%20My%20Debt"/>
  </r>
  <r>
    <x v="2500"/>
    <s v="kimberly"/>
    <s v="newkimmieann@yahoo.com"/>
    <s v="ADD6C5C1-033B-440F-9E1A-193A0774BB34"/>
    <x v="0"/>
    <x v="4"/>
    <x v="0"/>
    <s v="DebtReductionInc"/>
    <x v="0"/>
    <x v="1"/>
    <x v="1"/>
    <s v="FL"/>
    <x v="0"/>
    <m/>
    <x v="0"/>
    <s v="googleads.g.doubleclick.net"/>
    <s v="DebtReductionInc"/>
    <s v="Debt Reduction"/>
    <m/>
    <m/>
    <s v="http://googleads.g.doubleclick.net/pagead/ads"/>
    <s v="client=ca-pub-3683987017468561&amp;dt=1239463638774&amp;format=336x280_as&amp;output=html&amp;correlator=1239463638774&amp;channel=0005223448&amp;url=http%3A%2F%2Fwww.vertex42.com%2FCalculators%2Fdebt-reduction-calculator.html&amp;color_bg=FFFFFF&amp;color_text=000000&amp;color_link=660000&amp;color_url=003366&amp;color_border=ffffff&amp;ad_type=text&amp;ref=http%3A%2F%2Fwww.vertex42.com%2FCalulators%2Fcredit-card-payoff-calculator.html&amp;frm=0&amp;ui=rc%3A0&amp;ga_vid=305607873.1239463616&amp;ga_sid=1239463616&amp;ga_hid=413942782&amp;ga_fc=true&amp;flash=9.0.151&amp;u_h=1050&amp;u_w=1680&amp;u_ah=1028&amp;u_aw=1676&amp;u_cd=24&amp;u_tz=-240&amp;u_his=29&amp;u_java=true&amp;u_nplug=7&amp;u_nmime=137&amp;dtd=M&amp;w=336&amp;h=280&amp;xpc=P7kJzTtFcP&amp;p=http%3A//www.vertex42.com"/>
    <x v="0"/>
    <s v="utm_source=Google&amp;utm_medium=cpc&amp;utm_campaign=DebtReductionInc&amp;utm_content=Debt%20Reduction&amp;keyword=Debt%20Reduction"/>
  </r>
  <r>
    <x v="2501"/>
    <s v="Jodi"/>
    <s v="missjodi95@yahoo.com"/>
    <s v="DEB8A02A-6280-462A-80D8-505705D29F19"/>
    <x v="0"/>
    <x v="8"/>
    <x v="0"/>
    <s v="DebtReductionInc"/>
    <x v="0"/>
    <x v="1"/>
    <x v="1"/>
    <s v="MA"/>
    <x v="7"/>
    <m/>
    <x v="2"/>
    <s v="search.yahoo.com"/>
    <s v="DebtReductionInc"/>
    <s v="Personal Debt Consolidation Loan"/>
    <m/>
    <s v="personal loan debt constellations"/>
    <s v="http://search.yahoo.com/search"/>
    <s v="ei=UTF-8&amp;fr=yfp-t-501&amp;p=personal loan debt constellations"/>
    <x v="0"/>
    <s v="utm_source=yahoo&amp;utm_medium=cpc&amp;utm_campaign=DebtReductionInc&amp;utm_content=Personal%20Debt%20Consolidation%20Loan&amp;keyword=Personal%20Debt%20Consolidation&amp;OVRAW=personal%20loan%20debt%20constellations&amp;OVKEY=personal%20loan%20debt&amp;OVMTC=advanced&amp;OVADID=41951382022&amp;OVKWID=207721359022"/>
  </r>
  <r>
    <x v="2502"/>
    <s v="Lisa"/>
    <s v="LisaD219@msn.com"/>
    <s v="E74F1F90-69DF-46AE-A7B1-11A1A6CB57A2"/>
    <x v="0"/>
    <x v="0"/>
    <x v="0"/>
    <s v="DebtReductionInc"/>
    <x v="0"/>
    <x v="2"/>
    <x v="0"/>
    <s v="VA"/>
    <x v="0"/>
    <m/>
    <x v="2"/>
    <s v="search.yahoo.com"/>
    <s v="DebtReductionInc"/>
    <s v="General Debt"/>
    <m/>
    <s v="financial counseling"/>
    <s v="http://search.yahoo.com/search"/>
    <s v="ei=utf-8&amp;fr=slv8-yma3&amp;p=financial%20counseling&amp;type="/>
    <x v="0"/>
    <s v="utm_source=yahoo&amp;utm_medium=cpc&amp;utm_campaign=DebtReductionInc&amp;utm_content=General%20Debt&amp;keyword=Debt%20Counseling&amp;OVRAW=financial%20counseling&amp;OVKEY=debt%20counseling&amp;OVMTC=advanced&amp;OVADID=42233303522&amp;OVKWID=207713312522"/>
  </r>
  <r>
    <x v="2503"/>
    <s v="DAVID"/>
    <s v="dnyalimo@yahoo.com"/>
    <s v="E65DB7A1-08A9-4590-A1B9-2BAEAE6B3B4A"/>
    <x v="0"/>
    <x v="0"/>
    <x v="0"/>
    <s v="DebtReductionInc"/>
    <x v="0"/>
    <x v="1"/>
    <x v="0"/>
    <s v="MD"/>
    <x v="0"/>
    <m/>
    <x v="2"/>
    <s v="www.findstuff.com"/>
    <s v="DebtReductionInc"/>
    <s v="Credit Debt Consolidation Loan"/>
    <m/>
    <m/>
    <s v="http://www.findstuff.com/v3/index.php"/>
    <s v="uvx=eOQWhpMM2R4Vx3ynHwLoh42FDHM5KfwlhsebSmsfB5zrwxLCM6Cjv3y0MLrD6WfiXXV5ukRD0GswRJHVd_d7l2dsCTfDhhke3SAXJqXYVMhYcR7leQu6UrS72FlPl-Bt-tDAO6IBzPmJh33MSVOIQjHwTm1sMOE3dkY8aJzUrxNXrODDzUZp8_8QPor2ZJJUgvT79XXAExO7QmMkqmy-KPFTp_Kwh9fCG-lZ0DjLF40o3Fhv8V3PhK8_vHZdCcs70ZOWf5yGOYSVI-vxmz78Zg%2A%2A"/>
    <x v="0"/>
    <s v="utm_source=yahoo&amp;utm_medium=cpc&amp;utm_campaign=DebtReductionInc&amp;utm_content=Credit%20Debt%20Consolidation%20Loan&amp;keyword=Bad%20Credit%20Debt%20Consolidation&amp;OVRAW=bad%20consolidation%20credit%20debt%20loan&amp;OVKEY=bad%20consolidation%20credit%20debt%20loan&amp;OVMTC=standard&amp;OVADID=42233512522&amp;OVKWID=207713444522"/>
  </r>
  <r>
    <x v="2504"/>
    <s v="Amanda"/>
    <s v="itsmandee1976@yahoo.com"/>
    <s v="5E55622D-2684-44B8-8A9B-C730C0057C67"/>
    <x v="0"/>
    <x v="2"/>
    <x v="0"/>
    <s v="DebtReductionInc"/>
    <x v="0"/>
    <x v="1"/>
    <x v="1"/>
    <s v="MI"/>
    <x v="4"/>
    <m/>
    <x v="0"/>
    <s v="ezinearticles.com"/>
    <s v="DebtReductionInc"/>
    <s v="Student Debt"/>
    <m/>
    <m/>
    <s v="http://ezinearticles.com/"/>
    <s v="Need-Help-Paying-Back-Student-Loans"/>
    <x v="1"/>
    <s v="utm_source=Google&amp;utm_medium=cpc&amp;utm_campaign=DebtReductionInc&amp;utm_content=Student%20Debt&amp;keyword=Defaulted%20Student%20Loan%20Solutions"/>
  </r>
  <r>
    <x v="2505"/>
    <s v="Jessica"/>
    <s v="jessicab54@hotmail.com"/>
    <s v="61F41565-79FE-4B06-BBEB-6E38B4474B97"/>
    <x v="0"/>
    <x v="2"/>
    <x v="0"/>
    <s v="DebtReductionInc"/>
    <x v="0"/>
    <x v="1"/>
    <x v="1"/>
    <s v="ND"/>
    <x v="8"/>
    <m/>
    <x v="0"/>
    <s v="googleads.g.doubleclick.net"/>
    <s v="DebtReductionInc"/>
    <s v="Student Debt"/>
    <m/>
    <m/>
    <s v="http://googleads.g.doubleclick.net/pagead/ads"/>
    <s v="client=ca-pub-8621957794194569&amp;dt=1241906447421&amp;lmt=1241906446&amp;prev_fmts=728x15_0ads_al&amp;output=html&amp;slotname=5897696373&amp;correlator=1241906446818&amp;url=http%3A%2F%2Fwww.metafilter.com%2F23490%2FStudent-loans-suck-What-more-needs-to-be-said&amp;ref=http%3A%2F%2Fwww.google.com%2Fsearch%3Fq%3Dstudent%2Bloans%2Bsuck%26ie%3Dutf-8%26oe%3Dutf-8%26aq%3Dt%26rls%3Dorg.mozilla%3Aen-US%3Aofficial%26client%3Dfirefox-a&amp;frm=0&amp;ga_vid=685634319.1241906447&amp;ga_sid=1241906447&amp;ga_hid=2117920430&amp;flash=10.0.22&amp;w=300&amp;h=250&amp;u_h=800&amp;u_w=1280&amp;u_ah=724&amp;u_aw=1280&amp;u_cd=24&amp;u_tz=-300&amp;u_his=4&amp;u_java=true&amp;u_nplug=4&amp;u_nmime=78&amp;dtd=219&amp;w=300&amp;h=250&amp;xpc=HN1aad89KK&amp;p=http%3A//www.metafilter.com"/>
    <x v="0"/>
    <s v="utm_source=Google&amp;utm_medium=cpc&amp;utm_campaign=DebtReductionInc&amp;utm_content=Student%20Debt&amp;keyword=Defaulted%20Student%20Loan%20Solutions"/>
  </r>
  <r>
    <x v="2506"/>
    <s v="Linda"/>
    <s v="rvollmers@yahoo.com"/>
    <s v="F2871159-8729-467A-810C-CDE04967DEC2"/>
    <x v="0"/>
    <x v="0"/>
    <x v="0"/>
    <s v="DebtReductionInc"/>
    <x v="0"/>
    <x v="1"/>
    <x v="0"/>
    <s v="ND"/>
    <x v="0"/>
    <m/>
    <x v="2"/>
    <s v="search.yahoo.com"/>
    <s v="DebtReductionInc"/>
    <s v="Debt Consolidation - high volume"/>
    <m/>
    <s v="debt consolidation in Bismarck nd"/>
    <s v="http://search.yahoo.com/search"/>
    <s v="p=debt consolidation in Bismarck nd&amp;fr=yfp-t-501&amp;toggle=1&amp;cop=mss&amp;ei=UTF-8"/>
    <x v="0"/>
    <s v="utm_source=yahoo&amp;utm_medium=cpc&amp;utm_campaign=DebtReductionInc&amp;utm_content=Debt%20Consolidation%20-%20high%20volume&amp;keyword=About%20Debt%20Consolidation&amp;OVRAW=debt%20consolidation%20in%20Bismarck%20nd&amp;OVKEY=debt%20consolidations&amp;OVMTC=advanced&amp;OVADID=42233440522&amp;OVKWID=207713482022"/>
  </r>
  <r>
    <x v="2507"/>
    <s v="Jo Ann"/>
    <s v="iteech@bis.midco.net"/>
    <s v="48255987-2EAA-45BB-AE6D-948E75B0491D"/>
    <x v="0"/>
    <x v="6"/>
    <x v="0"/>
    <s v="DebtReductionInc"/>
    <x v="0"/>
    <x v="1"/>
    <x v="1"/>
    <s v="ND"/>
    <x v="0"/>
    <m/>
    <x v="0"/>
    <s v="search.money.cnn.com"/>
    <s v="Debt Holding Tank"/>
    <s v="Holding Tank - Debt"/>
    <s v="Us debt resolve"/>
    <m/>
    <s v="http://search.money.cnn.com/pages/search.jsp"/>
    <s v="magazine=web&amp;source=money&amp;query=&amp;invocationType=search%252Ftop&amp;QueryText=us debt resolve company&amp;search.x=31&amp;search.y=9&amp;search=Search"/>
    <x v="0"/>
    <s v="utm_source=google&amp;utm_medium=CPC&amp;utm_content=Holding%20Tank%20-%20Debt&amp;utm_campaign=Debt%20Holding%20Tank&amp;utm_term=Us%20debt%20resolve&amp;keyword=How%20Can%20I%20Consolidate%20My%20Debt"/>
  </r>
  <r>
    <x v="2508"/>
    <s v="allen"/>
    <s v="allenihsieh@yahoo.com"/>
    <s v="E1C319B6-BFD1-4C34-9C45-66DF1CD42FFC"/>
    <x v="0"/>
    <x v="6"/>
    <x v="0"/>
    <s v="DebtReductionInc"/>
    <x v="0"/>
    <x v="1"/>
    <x v="1"/>
    <s v="CA"/>
    <x v="8"/>
    <m/>
    <x v="1"/>
    <s v="us.mc656.mail.yahoo.com"/>
    <s v="Financial Services"/>
    <s v="Consolidate"/>
    <m/>
    <m/>
    <s v="http://us.mc656.mail.yahoo.com/mc/welcome"/>
    <s v=".gx=0&amp;.rand=414p7dtkf92jk"/>
    <x v="0"/>
    <s v="utm_source=AdKnowledge&amp;utm_medium=CPC&amp;utm_content=Consolidate&amp;20Debt&amp;utm_campaign=Financial%20Services&amp;keyword=Debt%20Consolidation%20Experts"/>
  </r>
  <r>
    <x v="2509"/>
    <s v="Vrooyr"/>
    <s v="vrooyr2000@yahoo.com"/>
    <s v="3ty8HShMvUG5ffbG-wL0ow"/>
    <x v="1"/>
    <x v="0"/>
    <x v="0"/>
    <s v="DebtReductionInc"/>
    <x v="3"/>
    <x v="0"/>
    <x v="0"/>
    <s v="CA"/>
    <x v="2"/>
    <m/>
    <x v="0"/>
    <m/>
    <s v="Credit"/>
    <s v="Debt Credit Services"/>
    <s v="Credit services"/>
    <m/>
    <m/>
    <m/>
    <x v="2"/>
    <s v="utm_source=google&amp;utm_medium=CPC&amp;utm_content=Debt%20Credit%20Services&amp;utm_campaign=Credit&amp;utm_term=Credit%20services&amp;keyword=How%20Can%20I%20Consolidate%20My%20Debt"/>
  </r>
  <r>
    <x v="2510"/>
    <s v="Linda"/>
    <s v="lindadris@tds.net"/>
    <s v="6B78B8F3-65C6-4601-8B0C-B03AE729A8F8"/>
    <x v="0"/>
    <x v="0"/>
    <x v="0"/>
    <s v="DebtReductionInc"/>
    <x v="3"/>
    <x v="3"/>
    <x v="0"/>
    <s v="CO"/>
    <x v="9"/>
    <m/>
    <x v="0"/>
    <s v="news.google.com"/>
    <s v="Debt General"/>
    <s v="Lower Payments"/>
    <s v="Credit card payments"/>
    <s v="www.chase.com creditcards payment"/>
    <s v="http://news.google.com/news"/>
    <s v="sourceid=navclient&amp;ie=UTF-8&amp;rlz=1T4ADBS_enUS248US249&amp;q=www.chase.com creditcards payment"/>
    <x v="0"/>
    <s v="utm_source=google&amp;utm_medium=CPC&amp;utm_content=Lower%20Payments&amp;utm_campaign=Debt%20General&amp;utm_term=Credit%20card%20payments&amp;keyword=Lower%20My%20Credit%20Card%20Payments"/>
  </r>
  <r>
    <x v="2511"/>
    <s v="Brian"/>
    <s v="nmason@powernet.org"/>
    <s v="10460397-8C6D-49C9-823B-4E72E8BAC009"/>
    <x v="0"/>
    <x v="2"/>
    <x v="0"/>
    <s v="DebtReductionInc"/>
    <x v="1"/>
    <x v="4"/>
    <x v="1"/>
    <s v="AL"/>
    <x v="9"/>
    <m/>
    <x v="0"/>
    <s v="www.ask.com"/>
    <s v="Debt Holding Tank"/>
    <s v="Holding Tank - Debt"/>
    <s v="Debts"/>
    <s v="When debtors file lein on estates does the debts  have to be paid"/>
    <s v="http://www.ask.com/web"/>
    <s v="q=When debtors file lein on estates does the debts  have to be paid&amp;search=&amp;qsrc=0&amp;o=0&amp;l=dir"/>
    <x v="0"/>
    <s v="utm_source=google&amp;utm_medium=CPC&amp;utm_content=Holding%20Tank%20-%20Debt&amp;utm_campaign=Debt%20Holding%20Tank&amp;utm_term=Debts&amp;keyword=How%20Can%20I%20Consolidate%20My%20Debt"/>
  </r>
  <r>
    <x v="2512"/>
    <s v="Courtney"/>
    <s v="courtychick@yahoo.com"/>
    <s v="03FDC7AF-627D-4163-B146-021E2B8309C3"/>
    <x v="0"/>
    <x v="0"/>
    <x v="0"/>
    <s v="DebtReductionInc"/>
    <x v="1"/>
    <x v="0"/>
    <x v="0"/>
    <s v="TX"/>
    <x v="0"/>
    <m/>
    <x v="0"/>
    <s v="ads.cnn.com"/>
    <s v="DebtReductionInc"/>
    <s v="Student Debt"/>
    <m/>
    <m/>
    <s v="http://ads.cnn.com/html.ng/site=cnn&amp;cnn_pagetype=article&amp;cnn_position=585x280_adlinks&amp;cnn_rollup=us&amp;params.styles=fs_dynamic&amp;tile=6405842347421&amp;domId=209617"/>
    <m/>
    <x v="0"/>
    <s v="utm_source=Google&amp;utm_medium=cpc&amp;utm_campaign=DebtReductionInc&amp;utm_content=Student%20Debt&amp;keyword=Defaulted%20Student%20Loan%20Solutions"/>
  </r>
  <r>
    <x v="2513"/>
    <s v="Martha"/>
    <s v="mrzornow@gvtc.com"/>
    <s v="389FCA06-CE59-4938-81CE-902192C3A179"/>
    <x v="0"/>
    <x v="7"/>
    <x v="0"/>
    <s v="DebtReductionInc"/>
    <x v="0"/>
    <x v="1"/>
    <x v="1"/>
    <s v="TX"/>
    <x v="0"/>
    <m/>
    <x v="0"/>
    <s v="googleads.g.doubleclick.net"/>
    <s v="DebtReductionInc"/>
    <s v="Debt Credit Services"/>
    <m/>
    <m/>
    <s v="http://googleads.g.doubleclick.net/pagead/ads"/>
    <s v="client=ca-pub-5840155318089907&amp;dt=1240886209578&amp;lmt=1240886209&amp;prev_slotnames=7020681951&amp;output=html&amp;slotname=4315074952&amp;correlator=1240886208812&amp;url=http%3A%2F%2Fwww.aralifestyle.com%2Farticle.aspx%3FUserFeedGuid%3D0a2d7ae0-cc7e-4262-a575-67cd842bf253%26ArticleId%3D671%26ComboId%3D0%26title%3DEliminate-Credit-Card-Debt&amp;ea=0&amp;ref=http%3A%2F%2Fwww.adfusion.com%2Fadfusion.partnersite%2Fcategoryhtml.aspx%3Fuserfeedguid%3D0a2d7ae0-cc7e-4262-a575-67cd842bf253&amp;frm=0&amp;ga_vid=159113944.1240886209&amp;ga_sid=1240886209&amp;ga_hid=1888694011&amp;flash=10.0.22.87&amp;u_h=768&amp;u_w=1024&amp;u_ah=738&amp;u_aw=1024&amp;u_cd=32&amp;u_tz=-300&amp;u_java=true&amp;dtd=15"/>
    <x v="0"/>
    <s v="utm_source=Google&amp;utm_medium=cpc&amp;utm_campaign=DebtReductionInc&amp;utm_content=Debt%20Credit%20Services&amp;keyword=Debt%20Credit%20Services"/>
  </r>
  <r>
    <x v="2514"/>
    <s v="Stuart"/>
    <s v="stuart.westphal@gmail.com"/>
    <s v="0A43C058-5729-44A4-8AA2-F1F113A38D1C"/>
    <x v="0"/>
    <x v="0"/>
    <x v="0"/>
    <s v="DebtReductionInc"/>
    <x v="1"/>
    <x v="3"/>
    <x v="0"/>
    <s v="FL"/>
    <x v="3"/>
    <m/>
    <x v="0"/>
    <s v="www.mahalo.com"/>
    <s v="DebtReductionInc"/>
    <s v="Student Debt"/>
    <m/>
    <m/>
    <s v="http://www.mahalo.com/how-to-reduce-student-loan-debt"/>
    <m/>
    <x v="1"/>
    <s v="utm_source=Google&amp;utm_medium=cpc&amp;utm_campaign=DebtReductionInc&amp;utm_content=Student%20Debt&amp;keyword=Defaulted%20Student%20Loan%20Solutions"/>
  </r>
  <r>
    <x v="2515"/>
    <s v="jean"/>
    <s v="jean1450@yahoo.com"/>
    <s v="FB89FB55-6D12-4E7F-8E56-3853CFC9985E"/>
    <x v="0"/>
    <x v="0"/>
    <x v="0"/>
    <s v="DebtReductionInc"/>
    <x v="1"/>
    <x v="3"/>
    <x v="0"/>
    <s v="FL"/>
    <x v="4"/>
    <m/>
    <x v="0"/>
    <s v="www.ehow.com"/>
    <s v="DebtReductionInc"/>
    <s v="Credit Card Debt - high volume"/>
    <m/>
    <m/>
    <s v="http://www.ehow.com/ehow_radlinks_ads.html"/>
    <s v="term=What Is a Judgement&amp;channel=fin_money_managing,Channel_A&amp;google_kw_type=radlinks&amp;google_rt=ChBKWOQcAAETmwrHaRlT0USYEhNXaGF0IElzIGEgSnVkZ2VtZW50GgitwBgTK4yp7ygBUhMIur-09a3OmwIVDT3HCh25MSfn&amp;google_rts=ChBKWOQcAAETfgrHaRlT0USYEhZDcmVkaXQgUmVwb3J0IEp1ZGdtZW50GgitpBhBItQ5eCgBUhMIur-09a3OmwIVDT3HCh25MSfn|ChBKWOQcAAETkQrHaRlT0USYEhhHZXQgYSBGcmVlIENyZWRpdCBSZXBvcnQaCFcppaofAbckKAFSEwi6v7T1rc6bAhUNPccKHbkxJ-c|ChBKWOQcAAETlgrHaRlT0USYEgpKdWRnZW1lbnRzGggnLXWT4xY5oigBUhMIur-09a3OmwIVDT3HCh25MSfn|ChBKWOQcAAETmwrHaRlT0USYEhNXaGF0IElzIGEgSnVkZ2VtZW50GgitwBgTK4yp7ygBUhMIur-09a3OmwIVDT3HCh25MSfn|ChBKWOQcAAETnwrHaRlT0USYEhZDb3VudHkgQ291cnQgSnVkZ2VtZW50GgidBycy5cmQOygBUhMIur-09a3OmwIVDT3HCh25MSfn|ChBKWOQcAAETqArHaRlT0USYEhVKdWRnZW1lbnQgQWdhaW5zdCBZb3UaCEjI_709tBApKAFSEwi6v7T1rc6bAhUNPccKHbkxJ-c&amp;google_page_url=http%3A//www.ehow.com/how_4783924_judgement-off-credit-report.html&amp;radkws=Credit%20Report%20Judgment%7CGet%20a%20Free%20Credit%20Report%7CJudgements%7CWhat%20Is%20a%20Judgement%7CCounty%20Court%20Judgement%7CJudgement%20Against%20You&amp;contentid=4783924&amp;studioid=&amp;category=Personal Finance&amp;subcategory=Money Managing"/>
    <x v="0"/>
    <s v="utm_source=Google&amp;utm_medium=cpc&amp;utm_campaign=DebtReductionInc&amp;utm_content=Credit%20Card%20Debt%20-%20high%20volume&amp;keyword=Eliminate%20Credit%20Card%20Debt"/>
  </r>
  <r>
    <x v="2516"/>
    <s v="Patricia"/>
    <s v="koplinpa@hotmail.com"/>
    <s v="F105CF89-9E2D-4F3E-87AF-DE4483D1939B"/>
    <x v="0"/>
    <x v="12"/>
    <x v="0"/>
    <s v="DebtReductionInc"/>
    <x v="1"/>
    <x v="2"/>
    <x v="1"/>
    <s v="FL"/>
    <x v="0"/>
    <m/>
    <x v="2"/>
    <s v="www.zwangi.com"/>
    <s v="DebtReductionInc"/>
    <s v="General Debt"/>
    <m/>
    <m/>
    <s v="http://www.zwangi.com/b.cgi"/>
    <s v="bk=H8QudytlwPwEbtHdCzr7*PgCwTnfLNqXr3Vf4WTi0yAYC34qNCVXeqkZT-FhEMcZ3aXn3mC1rhD8NcXWo67WL8zbN3r1bTQuhqug0BJqLz2wljsarooqpX0IBNSZ7JMcFV4A17xjU2xTvzSweQAC0RGQdxIojg"/>
    <x v="0"/>
    <s v="utm_source=yahoo&amp;utm_medium=cpc&amp;utm_campaign=DebtReductionInc&amp;utm_content=General%20Debt&amp;keyword=No%20More%20Debt&amp;OVRAW=NO%20More%20Mortgage&amp;OVKEY=no%20more%20debt&amp;OVMTC=advanced&amp;OVADID=42233316022&amp;OVKWID=207713414022"/>
  </r>
  <r>
    <x v="2517"/>
    <s v="sandra"/>
    <s v="sandig7@yahoo.com"/>
    <s v="7FE3F574-71FE-4F72-9F89-E91EEB11C00C"/>
    <x v="0"/>
    <x v="6"/>
    <x v="0"/>
    <s v="DebtReductionInc"/>
    <x v="0"/>
    <x v="1"/>
    <x v="1"/>
    <s v="FL"/>
    <x v="6"/>
    <m/>
    <x v="2"/>
    <s v="www.findstuff.com"/>
    <s v="DebtReductionInc"/>
    <s v="Credit Debt Consolidation Loan"/>
    <m/>
    <m/>
    <s v="http://www.findstuff.com/v3/index.php"/>
    <s v="uvx=eOQWhpMM2R6wrVJl-5M_PZNmY-JvrJbH9FUof_5aI-qw1hHx1hlItHy0MLrD6WfiXXV5ukRD0GuYHbhl4a5e1O8DTzEOpIJUa8ONvI46dptYcR7leQu6UrS72FlPl-Bt-tDAO6IBzPmJh33MSVOIQjHwTm1sMOE3cmyQBgrcEmFG0aQuOoZj8gZrEmfgvCOE5uqqmCC8yfPX30iXBFXTKrELoB_4o6xrkLBn-9rpm4bzwgbxNEXZxmFNQ4LO4JhICjRbssHXRGo%2A"/>
    <x v="0"/>
    <s v="utm_source=yahoo&amp;utm_medium=cpc&amp;utm_campaign=DebtReductionInc&amp;utm_content=Credit%20Debt%20Consolidation%20Loan&amp;keyword=Bad%20Credit%20Debt%20Consolidation&amp;OVRAW=bad%20credit%20debt%20consolidation%20loan&amp;OVKEY=bad%20credit%20debt%20consolidation%20loan&amp;OVMTC=standard&amp;OVADID=42233512522&amp;OVKWID=207713444522"/>
  </r>
  <r>
    <x v="2518"/>
    <s v="EIRLEEN"/>
    <s v="GPADILLA26@AOL.COM"/>
    <s v="D22535BF-C473-4DEE-A930-6BCAC0DD6158"/>
    <x v="0"/>
    <x v="0"/>
    <x v="0"/>
    <s v="DebtReductionInc"/>
    <x v="1"/>
    <x v="4"/>
    <x v="0"/>
    <s v="FL"/>
    <x v="4"/>
    <m/>
    <x v="2"/>
    <s v="landings.trafficz.com"/>
    <s v="DebtReductionInc"/>
    <s v="Credit Card Consolidation"/>
    <m/>
    <m/>
    <s v="http://landings.trafficz.com/index.php"/>
    <s v="pt=1&amp;Query=2USvGqi4MeDm6BgatbUVs6Gus%2FxgfLKSqzMttT%2BPPF5hiS%2BvjRuZmqWZHGNl6pSYtzUZa%2F25Pk3cSD2AY2qemoWw&amp;oq=06oENya4ZG1YS6vOLJwpLiFbgelW6z6-kNpJPeKQaAaiXUbEbFzoLPO_OvGuuYSyBm0rSybZBIHf0-DVOV_kmPeDMepIkhSj8jaq1Zk3vbbs7PCL8XN6ySnp9X4_nJEAQR_RIlkdarukm6OJdAypW7jvU6tABjSDlQ5zAYdGH-wUbCrO5T0ff2n9s_sYEHs7Zk-bnfdvKjfZv5I3S_qvVwLLbvCw..%2CYT03&amp;sk=debt consolidation"/>
    <x v="0"/>
    <s v="utm_source=yahoo&amp;utm_medium=cpc&amp;utm_campaign=DebtReductionInc&amp;utm_content=Credit%20Card%20Consolidation&amp;keyword=Credit%20Card%20Consolidation&amp;OVRAW=debt%20consolidation&amp;OVKEY=consolidation%20credit%20card&amp;OVMTC=advanced&amp;OVADID=41951287022&amp;OVKWID=207713091022"/>
  </r>
  <r>
    <x v="2519"/>
    <s v="tom"/>
    <s v="tmac1fl@aol.com"/>
    <s v="666A67E1-C605-4C5D-BF14-C47F3AC4D579"/>
    <x v="0"/>
    <x v="9"/>
    <x v="0"/>
    <s v="DebtReductionInc"/>
    <x v="0"/>
    <x v="1"/>
    <x v="0"/>
    <s v="FL"/>
    <x v="8"/>
    <m/>
    <x v="0"/>
    <s v="googleads.g.doubleclick.net"/>
    <s v="Debt Consolidation"/>
    <s v="Consolidation"/>
    <s v="Debt consolidation"/>
    <m/>
    <s v="http://googleads.g.doubleclick.net/pagead/ads"/>
    <s v="client=ca-pub-3683987017468561&amp;dt=1241498602970&amp;lmt=1241498602&amp;format=336x280_as&amp;output=html&amp;correlator=1241498602970&amp;channel=0005223448&amp;url=http%3A%2F%2Fwww.vertex42.com%2FCalculators%2Fdebt-reduction-calculator.html&amp;color_bg=FFFFFF&amp;color_text=000000&amp;color_link=660000&amp;color_url=003366&amp;color_border=ffffff&amp;ad_type=text&amp;ref=http%3A%2F%2Fwww.vertex42.com%2FCalculators%2Fdebt-calculators.html&amp;frm=0&amp;ui=rc%3A0&amp;ga_vid=1284588094.1241498285&amp;ga_sid=1241498285&amp;ga_hid=1182388138&amp;ga_fc=true&amp;flash=10.0.12.36&amp;w=336&amp;h=280&amp;u_h=768&amp;u_w=1024&amp;u_ah=738&amp;u_aw=1024&amp;u_cd=16&amp;u_tz=-240&amp;u_his=4&amp;u_java=true&amp;dtd=40&amp;w=336&amp;h=280&amp;xpc=rfBy5ZxOU6&amp;p=http%3A//www.vertex42.com"/>
    <x v="0"/>
    <s v="utm_source=google&amp;utm_medium=CPC&amp;utm_content=Consolidation&amp;utm_campaign=Debt%20Consolidation&amp;utm_term=Debt%20consolidation&amp;keyword=How%20Can%20I%20Consolidate%20My%20Debt"/>
  </r>
  <r>
    <x v="2520"/>
    <s v="cris"/>
    <s v="jtietje@bellsouth.net"/>
    <s v="F49657BE-04CD-49CC-AA15-FAC72ED460EF"/>
    <x v="0"/>
    <x v="10"/>
    <x v="0"/>
    <s v="DebtReductionInc"/>
    <x v="3"/>
    <x v="2"/>
    <x v="1"/>
    <s v="FL"/>
    <x v="1"/>
    <m/>
    <x v="0"/>
    <s v="googleads.g.doubleclick.net"/>
    <s v="DebtReductionInc"/>
    <s v="Credit Card Debt - high volume"/>
    <m/>
    <m/>
    <s v="http://googleads.g.doubleclick.net/pagead/ads"/>
    <s v="client=ca-pub-6581670305192830&amp;dt=1250402831298&amp;lmt=1250402831&amp;output=html&amp;slotname=0737488981&amp;correlator=1250402831329&amp;url=http%3A%2F%2Fwww.debtmanagement1.com%2Fcredit-card-debt-pay-off-calculator&amp;ref=http%3A%2F%2Fezinearticles.com%2F%3FCredit-Card-Debt-Pay-Off-Calculator-How-Long-Will-You-Be-in-Debt%3F%26id%3D2196071&amp;frm=0&amp;ga_vid=2109517262.1250402831&amp;ga_sid=1250402831&amp;ga_hid=155113317&amp;ga_wpids=ua-7457383-1&amp;flash=10.0.22.87&amp;w=336&amp;h=280&amp;u_h=720&amp;u_w=1280&amp;u_ah=686&amp;u_aw=1280&amp;u_cd=32&amp;u_tz=-240&amp;u_java=true&amp;ifi=1&amp;dtd=109&amp;xpc=2gBq147KiC&amp;p=http%3A//www.debtmanagement1.com"/>
    <x v="0"/>
    <s v="utm_source=Google&amp;utm_medium=cpc&amp;utm_campaign=DebtReductionInc&amp;utm_content=Credit%20Card%20Debt%20-%20high%20volume&amp;keyword=Eliminate%20Credit%20Card%20Debt"/>
  </r>
  <r>
    <x v="54"/>
    <s v="Howard"/>
    <s v="rev.ray@gmail.com"/>
    <s v="CvSIPRcIqkKnAsCzAPd0Rw"/>
    <x v="5"/>
    <x v="2"/>
    <x v="0"/>
    <s v="DebtReductionInc"/>
    <x v="0"/>
    <x v="1"/>
    <x v="1"/>
    <s v="FL"/>
    <x v="4"/>
    <m/>
    <x v="2"/>
    <s v="www.linkroll.com"/>
    <s v="DebtReductionInc"/>
    <s v="General Debt"/>
    <m/>
    <m/>
    <s v="http://www.linkroll.com/debt-relief-help/debt-relief-help-for-everybody.php"/>
    <m/>
    <x v="0"/>
    <s v="utm_source=yahoo&amp;utm_medium=cpc&amp;utm_campaign=DebtReductionInc&amp;utm_content=General%20Debt&amp;keyword=Debt%20Relief&amp;OVRAW=consumer%20debt%20cancel%20relief&amp;OVKEY=debt%20relief&amp;OVMTC=advanced&amp;OVADID=42233303522&amp;OVKWID=207713042522"/>
  </r>
  <r>
    <x v="2521"/>
    <s v="tatjana"/>
    <s v="tictac_77@hotmail.com"/>
    <s v="49809B1B-AA39-4A77-8F9E-6916AB647790"/>
    <x v="0"/>
    <x v="4"/>
    <x v="0"/>
    <s v="DebtReductionInc"/>
    <x v="0"/>
    <x v="1"/>
    <x v="1"/>
    <s v="FL"/>
    <x v="8"/>
    <m/>
    <x v="0"/>
    <s v="ezinearticles.com"/>
    <s v="DebtReductionInc"/>
    <s v="Student Debt"/>
    <m/>
    <m/>
    <s v="http://ezinearticles.com/"/>
    <s v="Need-Help-Paying-Back-Student-Loans"/>
    <x v="0"/>
    <s v="utm_source=Google&amp;utm_medium=cpc&amp;utm_campaign=DebtReductionInc&amp;utm_content=Student%20Debt&amp;keyword=Defaulted%20Student%20Loan%20Solutions"/>
  </r>
  <r>
    <x v="356"/>
    <s v="Mike"/>
    <s v="mikebemiss@yahoo.com"/>
    <s v="f2Whnik4iEawlpS536SFyQ"/>
    <x v="3"/>
    <x v="2"/>
    <x v="0"/>
    <s v="DebtReductionInc"/>
    <x v="0"/>
    <x v="1"/>
    <x v="1"/>
    <s v="OR"/>
    <x v="7"/>
    <m/>
    <x v="2"/>
    <s v="search.yahoo.com"/>
    <s v="DebtReductionInc"/>
    <s v="Debt Consolidation"/>
    <m/>
    <s v="government debt consolidator"/>
    <s v="http://search.yahoo.com/search"/>
    <s v="p=government debt consolidator&amp;fr=yfp-t-501&amp;toggle=1&amp;cop=mss&amp;ei=UTF-8"/>
    <x v="0"/>
    <s v="utm_source=yahoo&amp;utm_medium=cpc&amp;utm_campaign=DebtReductionInc&amp;utm_content=Debt%20Consolidation&amp;keyword=Government%20Debt%20Consolidation&amp;OVRAW=government%20debt%20consolidation&amp;OVKEY=government%20debt%20consolidation&amp;OVMTC=standard&amp;OVADID=41951387022&amp;OVKWID=207713454522"/>
  </r>
  <r>
    <x v="2522"/>
    <s v="Eugene"/>
    <s v="gigglez-97@hotmail.com"/>
    <s v="IHSwdDiZ-0misQUyPuEyeg"/>
    <x v="2"/>
    <x v="6"/>
    <x v="0"/>
    <s v="DebtReductionInc"/>
    <x v="0"/>
    <x v="1"/>
    <x v="1"/>
    <s v="AZ"/>
    <x v="9"/>
    <m/>
    <x v="2"/>
    <s v="search.yahoo.com"/>
    <s v="DebtReductionInc"/>
    <s v="Debt Consolidation"/>
    <m/>
    <s v="cambridge debt"/>
    <s v="http://search.yahoo.com/search;_ylt=A0oGky.vIzdKA9QADNBXNyoA"/>
    <s v="p=cambridge debt&amp;fr=myy-sny08-s&amp;fr2=sb-bot"/>
    <x v="0"/>
    <s v="utm_source=yahoo&amp;utm_medium=cpc&amp;utm_campaign=DebtReductionInc&amp;utm_content=Debt%20Consolidation&amp;keyword=Debt%20Consolidation&amp;OVRAW=cambridge%20debt&amp;OVKEY=cambridge%20debt%20consolidation&amp;OVMTC=advanced&amp;OVADID=42233534522&amp;OVKWID=207713252522"/>
  </r>
  <r>
    <x v="2523"/>
    <s v="Dawn"/>
    <s v="airalexanderstyle@yahoo.com"/>
    <s v="4628F7A8-EF5F-4824-9735-D0DF5E944039"/>
    <x v="0"/>
    <x v="0"/>
    <x v="0"/>
    <s v="DebtReductionInc"/>
    <x v="0"/>
    <x v="1"/>
    <x v="0"/>
    <s v="AZ"/>
    <x v="8"/>
    <m/>
    <x v="0"/>
    <s v="search23.info.com"/>
    <s v="Debt Holding Tank"/>
    <s v="Holding Tank - Debt"/>
    <s v="Debt letters"/>
    <m/>
    <s v="http://search23.info.com/searchw"/>
    <s v="qkw=sample debt letters&amp;ocmp=4009&amp;qcat=web&amp;qhqn=&amp;KW=&amp;q="/>
    <x v="0"/>
    <s v="utm_source=google&amp;utm_medium=CPC&amp;utm_content=Holding%20Tank%20-%20Debt&amp;utm_campaign=Debt%20Holding%20Tank&amp;utm_term=Debt%20letters&amp;keyword=How%20Can%20I%20Consolidate%20My%20Debt"/>
  </r>
  <r>
    <x v="2524"/>
    <s v="stephen d"/>
    <s v="s.felde@yahoo.com"/>
    <s v="CBFC4ACB-57DE-4B2F-B707-7EC37A9481F0"/>
    <x v="0"/>
    <x v="0"/>
    <x v="0"/>
    <s v="DebtReductionInc"/>
    <x v="1"/>
    <x v="0"/>
    <x v="0"/>
    <s v="CO"/>
    <x v="9"/>
    <m/>
    <x v="0"/>
    <s v="www.google.com"/>
    <s v="Debt General"/>
    <s v="Debt Program"/>
    <s v="Debt reduction program"/>
    <s v="free debt reduction programs"/>
    <s v="http://www.google.com/search"/>
    <s v="q=free debt reduction programs&amp;ie=utf-8&amp;oe=utf-8&amp;aq=t&amp;rls=org.mozilla:en-US:official&amp;client=firefox-a"/>
    <x v="0"/>
    <s v="utm_source=google&amp;utm_medium=CPC&amp;utm_content=Debt%20Program&amp;utm_campaign=Debt%20General&amp;utm_term=Debt%20reduction%20program&amp;keyword=How%20Can%20I%20Consolidate%20My%20Debt"/>
  </r>
  <r>
    <x v="2525"/>
    <s v="Courtney"/>
    <s v="faithana@live.com"/>
    <s v="E0CD5E86-858B-4215-8B43-FC7F3713D511"/>
    <x v="0"/>
    <x v="2"/>
    <x v="0"/>
    <s v="DebtReductionInc"/>
    <x v="0"/>
    <x v="1"/>
    <x v="1"/>
    <s v="CO"/>
    <x v="9"/>
    <m/>
    <x v="2"/>
    <s v="search.yahoo.com"/>
    <s v="DebtReductionInc"/>
    <s v="General Debt"/>
    <m/>
    <s v="colorado debt repair"/>
    <s v="http://search.yahoo.com/search;_ylt=A0geu4zuuBhKJ18ANt9XNyoA"/>
    <s v="p=colorado debt repair&amp;y=Search&amp;fr=yfp-t-501&amp;fr2=sb-top&amp;sao=1"/>
    <x v="0"/>
    <s v="utm_source=yahoo&amp;utm_medium=cpc&amp;utm_campaign=DebtReductionInc&amp;utm_content=General%20Debt&amp;keyword=Debt%20Repair&amp;OVRAW=colorado%20debt%20repair&amp;OVKEY=debt%20repair&amp;OVMTC=advanced&amp;OVADID=42233303522&amp;OVKWID=207713317522"/>
  </r>
  <r>
    <x v="2526"/>
    <s v="Chris"/>
    <s v="krazylilac@yahoo.com"/>
    <s v="Y5g4wus8iEaZPUtBwtELpQ"/>
    <x v="1"/>
    <x v="0"/>
    <x v="0"/>
    <s v="DebtReductionInc"/>
    <x v="0"/>
    <x v="1"/>
    <x v="0"/>
    <s v="MT"/>
    <x v="4"/>
    <m/>
    <x v="2"/>
    <s v="search.yahoo.com"/>
    <s v="state"/>
    <s v="About Debt Consolidation"/>
    <m/>
    <s v="montana consumer credit counseling"/>
    <s v="http://search.yahoo.com/search;_ylt=A0oGkmAtSitKse0AnHVXNyoA"/>
    <s v="fr2=sg-gac&amp;sado=1&amp;p=montana%20consumer%20credit%20counseling&amp;fr=slv8-msgr&amp;pqstr=Montana%20Consumer%20Credit&amp;gprid=d1snaK3dTv.ci4oT5_OxwA&amp;sac=1&amp;sao=1"/>
    <x v="0"/>
    <s v="utm_source=yahoo&amp;utm_medium=cpc&amp;utm_campaign=state&amp;utm_content=About%20Debt%20Consolidation&amp;keyword=About%20Debt%20Consolidation%20In%20Montana&amp;OVRAW=montana%20consumer%20credit%20counseling&amp;OVKEY=montana%20debt%20consolidation&amp;OVMTC=advanced&amp;OVADID=41951360022&amp;OVKWID=207725984522"/>
  </r>
  <r>
    <x v="2527"/>
    <s v="David"/>
    <s v="JONES3533@HOTMAIL.COM"/>
    <s v="XqsG9RHJika4qWsTq4e3Nw"/>
    <x v="3"/>
    <x v="6"/>
    <x v="0"/>
    <s v="DebtReductionInc"/>
    <x v="0"/>
    <x v="2"/>
    <x v="1"/>
    <s v="MT"/>
    <x v="2"/>
    <m/>
    <x v="2"/>
    <s v="purelocal.com"/>
    <s v="DebtReductionInc"/>
    <s v="Lower Payments"/>
    <m/>
    <m/>
    <s v="http://purelocal.com/YP/Listings.aspx"/>
    <s v="sltcid=38256&amp;slk=payment help&amp;dist=GS&amp;cid=3045345392&amp;uq=paymenthelp.com&amp;rurl=http%3a%2f%2fwww.crawler.com%2fsearch%2fresults.aspx%3fq%3dwww.wellsfargo.com%2fpaymenthelp%26tbid%3d60323%26sf%3d1&amp;rsite=crawler.com&amp;nid=1&amp;what=payment help&amp;ilpc=1"/>
    <x v="0"/>
    <s v="utm_source=yahoo&amp;utm_medium=cpc&amp;utm_campaign=DebtReductionInc&amp;utm_content=Lower%20Payments&amp;keyword=How%20To%20Lower%20Mortgage%20Payments&amp;OVRAW=payment%20help&amp;OVKEY=lower%20mortgage%20payment&amp;OVMTC=advanced&amp;OVADID=42233385522&amp;OVKWID=207713333022"/>
  </r>
  <r>
    <x v="2528"/>
    <s v="rosetta"/>
    <s v="bookerbilly@hotmail.com"/>
    <s v="1B77AD43-0096-444F-B9D0-07ED39260AA6"/>
    <x v="0"/>
    <x v="1"/>
    <x v="0"/>
    <s v="DebtReductionInc"/>
    <x v="0"/>
    <x v="1"/>
    <x v="1"/>
    <s v="NM"/>
    <x v="6"/>
    <m/>
    <x v="0"/>
    <s v="googleads.g.doubleclick.net"/>
    <s v="DebtReductionInc"/>
    <s v="Stop Collections"/>
    <m/>
    <m/>
    <s v="http://googleads.g.doubleclick.net/pagead/ads"/>
    <s v="client=ca-pub-0229742085741681&amp;dt=1239469256421&amp;lmt=1239469256&amp;prev_fmts=728x15_0ads_al_s&amp;output=html&amp;slotname=8099394898&amp;correlator=1239469256343&amp;url=http%3A%2F%2Fwww.mycreditreportinfo.com%2F2007%2F23%2Fwhat-are-my-rights-against-creditors-or-debt-collectors%2F&amp;ea=0&amp;ref=http%3A%2F%2Fwww.mycreditreportinfo.com%2F2007%2F23%2Fwhat-are-my-rights-against-creditors-or-debt-collectors%2F&amp;frm=0&amp;ga_vid=1306586591.1239469039&amp;ga_sid=1239469039&amp;ga_hid=1870073079&amp;ga_fc=true&amp;flash=10.0.22.87&amp;u_h=768&amp;u_w=1024&amp;u_ah=734&amp;u_aw=1024&amp;u_cd=32&amp;u_tz=-360&amp;u_his=6&amp;u_java=true&amp;dtd=16"/>
    <x v="0"/>
    <s v="utm_source=Google&amp;utm_medium=cpc&amp;utm_campaign=DebtReductionInc&amp;utm_content=Stop%20Collections&amp;keyword=How%20To%20Stop%20Bill%20Collectors%20From%20Calling"/>
  </r>
  <r>
    <x v="2529"/>
    <s v="James"/>
    <s v="jimorr7@gmail.com"/>
    <s v="M2HtBrcAtESqLCm0YgWbOw"/>
    <x v="1"/>
    <x v="8"/>
    <x v="0"/>
    <s v="DebtReductionInc"/>
    <x v="0"/>
    <x v="1"/>
    <x v="1"/>
    <s v="AZ"/>
    <x v="2"/>
    <m/>
    <x v="0"/>
    <s v="www.google.com"/>
    <s v="Debt General"/>
    <s v="Lower Payments"/>
    <s v="Credit card payments"/>
    <s v="www.chase.com creditcards payment"/>
    <s v="http://www.google.com/search"/>
    <s v="sourceid=navclient&amp;aq=3h&amp;oq=www&amp;ie=UTF-8&amp;rlz=1T4GWYE_enUS302US302&amp;q=www.chase.com creditcards payment"/>
    <x v="0"/>
    <s v="utm_source=google&amp;utm_medium=CPC&amp;utm_content=Lower%20Payments&amp;utm_campaign=Debt%20General&amp;utm_term=Credit%20card%20payments&amp;keyword=Lower%20My%20Credit%20Card%20Payments"/>
  </r>
  <r>
    <x v="2530"/>
    <s v="sarah"/>
    <s v="sarahhoppe90@yahoo.com"/>
    <s v="70508102-B202-420B-AC05-251C2D2F746F"/>
    <x v="0"/>
    <x v="0"/>
    <x v="0"/>
    <s v="DebtReductionInc"/>
    <x v="0"/>
    <x v="0"/>
    <x v="0"/>
    <s v="CO"/>
    <x v="0"/>
    <m/>
    <x v="2"/>
    <s v="search.yahoo.com"/>
    <s v="DebtReductionInc"/>
    <s v="Credit Card Debt"/>
    <m/>
    <s v="average credit card debt"/>
    <s v="http://search.yahoo.com/search"/>
    <s v="ei=utf-8&amp;fr=slv8-yma2&amp;p=average%20credit%20card%20debt&amp;type="/>
    <x v="0"/>
    <s v="utm_source=yahoo&amp;utm_medium=cpc&amp;utm_campaign=DebtReductionInc&amp;utm_content=Credit%20Card%20Debt&amp;keyword=Credit%20Card%20Debt%20Consolidation&amp;OVRAW=average%20credit%20card%20debt&amp;OVKEY=american%20credit%20card%20debt&amp;OVMTC=advanced&amp;OVADID=42233453022&amp;OVKWID=207713119022"/>
  </r>
  <r>
    <x v="2531"/>
    <s v="Mary"/>
    <s v="tinastobie@yahoo.com"/>
    <s v="AB3CC62A-0524-44E2-84B3-01261CF0EF0B"/>
    <x v="0"/>
    <x v="8"/>
    <x v="0"/>
    <s v="DebtReductionInc"/>
    <x v="1"/>
    <x v="2"/>
    <x v="1"/>
    <s v="CO"/>
    <x v="0"/>
    <m/>
    <x v="0"/>
    <s v="googleads.g.doubleclick.net"/>
    <s v="Debt Consolidation"/>
    <s v="Debt Consolidation"/>
    <s v="Debt consolidation online"/>
    <m/>
    <s v="http://googleads.g.doubleclick.net/pagead/ads"/>
    <s v="client=ca-pub-3619764495662405&amp;output=html&amp;h=90&amp;slotname=1132180166&amp;w=160&amp;lmt=1233281656&amp;flash=10.0.22.87&amp;url=http%3A%2F%2Fcreditcards.lovetoknow.com%2FDo_It_Yourself_Card_Credit_Debt_Settlement&amp;ref=http%3A%2F%2Fwww.google.com%2Fsearch%3Fhl%3Den%26rlz%3D1T4TSHB_enUS293US293%26q%3Dcredit%2Bcard%2Bdebt%2Bsettlement%2Bletter%26revid%3D1991738362%26ei%3DEQ-OSprNCI2cswP7o_TmCQ%26sa%3DX%26oi%3Drevisions_inline%26resnum%3D0%26ct%3Dbroad-revision%26cd%3D6&amp;dt=1250824499564&amp;prev_slotnames=7282645801&amp;correlator=1250824496966&amp;frm=0&amp;ga_vid=827021921.1250824497&amp;ga_sid=1250824497&amp;ga_hid=1019595841&amp;ga_fc=1&amp;u_tz=-360&amp;u_his=9&amp;u_java=1&amp;u_h=900&amp;u_w=1440&amp;u_ah=870&amp;u_aw=1440&amp;u_cd=32&amp;u_nplug=0&amp;u_nmime=0&amp;fu=0&amp;ifi=4&amp;dtd=84&amp;xpc=RwVQy3IgUQ&amp;p=http%3A//creditcards.lovetoknow.com&amp;rl_rc=true&amp;format=fp_al_lp&amp;adsense_enabled=false&amp;ad_type=text_image&amp;ui=rc:6&amp;height=90&amp;width=160&amp;kw_type=radlink&amp;prev_fmts=160x90_0ads_al&amp;rt=ChBKjhE9AADhDwpqHSYPvD-fEhBPbmxpbmUgRGVidCBIZWxwGgh8kL2qzuNXVygBUhMI88GmtOSznAIVCy1rCh3eaf4n&amp;hl=en&amp;kw0=Online Debt Help&amp;kw1=Settle My Debt&amp;kw2=Credit Card Bill&amp;kw3=Debt Dispute&amp;okw=Online Debt Help"/>
    <x v="0"/>
    <s v="utm_source=google&amp;utm_medium=CPC&amp;utm_content=Debt%20Consolidation&amp;utm_campaign=Debt%20Consolidation&amp;utm_term=Debt%20consolidation%20online&amp;keyword=How%20Can%20I%20Consolidate%20My%20Debt"/>
  </r>
  <r>
    <x v="2532"/>
    <s v="Jean"/>
    <s v="jean@awardvacations.com"/>
    <s v="CCE2E8F8-D537-45CB-9C0F-0FA939A26670"/>
    <x v="0"/>
    <x v="4"/>
    <x v="0"/>
    <s v="DebtReductionInc"/>
    <x v="0"/>
    <x v="1"/>
    <x v="1"/>
    <s v="AZ"/>
    <x v="5"/>
    <m/>
    <x v="0"/>
    <s v="domains.googlesyndication.com"/>
    <s v="Debt Volume"/>
    <s v="How"/>
    <s v="debt"/>
    <m/>
    <s v="http://domains.googlesyndication.com/apps/domainpark/domainpark.cgi"/>
    <s v="client=ca-dp-mdnh&amp;ref=&amp;s=debtagency.com&amp;ip=97.124.44.247&amp;kw_type=broad&amp;kw=debts"/>
    <x v="0"/>
    <s v="utm_source=google&amp;utm_medium=CPC&amp;utm_content=How&amp;utm_campaign=Debt%20Volume&amp;utm_term=debt&amp;keyword=All%20New%202009%20Debt%20Reduction%20Program"/>
  </r>
  <r>
    <x v="2533"/>
    <s v="erin"/>
    <s v="edelgadoend@yahoo.com"/>
    <s v="10D682EE-FFAA-4F02-AB2C-2A15E737D592"/>
    <x v="0"/>
    <x v="0"/>
    <x v="0"/>
    <s v="DebtReductionInc"/>
    <x v="1"/>
    <x v="3"/>
    <x v="0"/>
    <s v="OR"/>
    <x v="0"/>
    <m/>
    <x v="0"/>
    <s v="googleads.g.doubleclick.net"/>
    <s v="DebtReductionInc"/>
    <s v="Credit Card Debt - high volume"/>
    <m/>
    <m/>
    <s v="http://googleads.g.doubleclick.net/pagead/ads"/>
    <s v="client=ca-pub-5189458742139326&amp;format=200x200_as&amp;output=html&amp;h=200&amp;w=200&amp;lmt=1233800993&amp;channel=4743920369&amp;ad_type=text&amp;color_bg=FFFFFF&amp;color_border=666666&amp;color_link=0099cc&amp;color_text=000000&amp;color_url=008000&amp;flash=10.0.32.18&amp;url=http%3A%2F%2Fwww.moneychimp.com%2Ffeatures%2Fdebt_payment_calculator.htm&amp;ref=http%3A%2F%2Fwww.moneychimp.com%2Ffeatures%2Fsimple_interest_calculator.htm&amp;dt=1253491140046&amp;prev_fmts=160x600_as&amp;correlator=1253491139937&amp;frm=0&amp;ga_vid=1424629538.1253491140&amp;ga_sid=1253491140&amp;ga_hid=618366296&amp;ga_fc=0&amp;u_tz=-420&amp;u_his=4&amp;u_java=1&amp;u_h=768&amp;u_w=1024&amp;u_ah=738&amp;u_aw=1024&amp;u_cd=32&amp;u_nplug=0&amp;u_nmime=0&amp;biw=1003&amp;bih=546&amp;fu=0&amp;ifi=2&amp;dtd=16&amp;xpc=NjV9R742XO&amp;p=http%3A//www.moneychimp.com"/>
    <x v="0"/>
    <s v="utm_source=Google&amp;utm_medium=cpc&amp;utm_campaign=DebtReductionInc&amp;utm_content=Credit%20Card%20Debt%20-%20high%20volume&amp;keyword=Eliminate%20Credit%20Card%20Debt"/>
  </r>
  <r>
    <x v="2534"/>
    <s v="tequisha"/>
    <s v="tequishawiggins@yahoo.com"/>
    <s v="215D3342-970D-4C62-B65F-E902C15FD5E7"/>
    <x v="0"/>
    <x v="2"/>
    <x v="0"/>
    <s v="DebtReductionInc"/>
    <x v="0"/>
    <x v="1"/>
    <x v="1"/>
    <s v="IA"/>
    <x v="8"/>
    <m/>
    <x v="0"/>
    <s v="www.google.com"/>
    <s v="Debt General"/>
    <s v="Student Debt"/>
    <s v="Student loan default"/>
    <s v="studentloans for people who are in default"/>
    <s v="http://www.google.com/search"/>
    <s v="sourceid=navclient&amp;ie=UTF-8&amp;rls=HPIC,HPIC:2005-21,HPIC:en&amp;q=studentloans for people who are in default"/>
    <x v="0"/>
    <s v="utm_source=google&amp;utm_medium=CPC&amp;utm_content=Student%20Debt&amp;utm_campaign=Debt%20General&amp;utm_term=Student%20loan%20default&amp;keyword=How%20Can%20I%20Consolidate%20My%20Debt"/>
  </r>
  <r>
    <x v="2535"/>
    <s v="Richard"/>
    <s v="chich49@yahoo.com"/>
    <s v="F36E248A-3ECD-42FE-A3A8-FC51C2DFD240"/>
    <x v="0"/>
    <x v="6"/>
    <x v="0"/>
    <s v="DebtReductionInc"/>
    <x v="0"/>
    <x v="1"/>
    <x v="1"/>
    <s v="TX"/>
    <x v="6"/>
    <m/>
    <x v="1"/>
    <s v="us.mc310.mail.yahoo.com"/>
    <s v="Financial Services"/>
    <s v="Consolidate"/>
    <m/>
    <m/>
    <s v="http://us.mc310.mail.yahoo.com/mc/welcome"/>
    <s v=".gx=1&amp;.rand=d6h7bua600pg6"/>
    <x v="0"/>
    <s v="utm_source=AdKnowledge&amp;utm_medium=CPC&amp;utm_content=Consolidate&amp;20Debt&amp;utm_campaign=Financial%20Services&amp;keyword=Debt%20Consolidation%20Experts"/>
  </r>
  <r>
    <x v="2536"/>
    <s v="Barbara"/>
    <s v="barbarafoster80@yahoo.com"/>
    <s v="E4C109AC-5A22-4F62-B714-746729B733B0"/>
    <x v="0"/>
    <x v="8"/>
    <x v="0"/>
    <s v="DebtReductionInc"/>
    <x v="3"/>
    <x v="0"/>
    <x v="1"/>
    <s v="WV"/>
    <x v="1"/>
    <m/>
    <x v="2"/>
    <s v="search.yahoo.com"/>
    <s v="DebtReductionInc"/>
    <s v="Debt Consolidation"/>
    <m/>
    <s v="government help for debt consolation"/>
    <s v="http://search.yahoo.com/search"/>
    <s v="p=government help for debt consolation&amp;fr=yfp-t-150&amp;toggle=1&amp;cop=mss&amp;ei=UTF-8"/>
    <x v="0"/>
    <s v="utm_source=yahoo&amp;utm_medium=cpc&amp;utm_campaign=DebtReductionInc&amp;utm_content=Debt%20Consolidation&amp;keyword=Government%20Debt%20Consolidation&amp;OVRAW=government%20help%20for%20debt%20consolidation&amp;OVKEY=debt%20consolidation%20government&amp;OVMTC=advanced&amp;OVADID=42233534522&amp;OVKWID=207713454522"/>
  </r>
  <r>
    <x v="2537"/>
    <s v="jerry"/>
    <s v="JMEDELLINL@STUDENTS.TAMIU.EDU"/>
    <s v="83ACD119-9B1E-4A69-9471-E227B314E1A0"/>
    <x v="0"/>
    <x v="0"/>
    <x v="0"/>
    <s v="DebtReductionInc"/>
    <x v="2"/>
    <x v="3"/>
    <x v="0"/>
    <s v="TX"/>
    <x v="2"/>
    <m/>
    <x v="0"/>
    <s v="googleads.g.doubleclick.net"/>
    <s v="DebtReductionInc"/>
    <s v="Student Debt"/>
    <m/>
    <m/>
    <s v="http://googleads.g.doubleclick.net/pagead/ads"/>
    <s v="client=ca-pub-4554954310063546&amp;dt=1248524865734&amp;lmt=1248524865&amp;output=html&amp;slotname=2074567185&amp;correlator=1248524865734&amp;url=http%3A%2F%2Fwww.financialaidfinder.com%2Fdefault-student-loans.html&amp;ref=http%3A%2F%2Fwww.financialaidfinder.com%2Fwhat-happens-when-you-default-on-your-student-loans.html&amp;frm=0&amp;ga_vid=1774360543.1248524755&amp;ga_sid=1248524755&amp;ga_hid=223084542&amp;ga_fc=true&amp;flash=10.0.12.36&amp;w=336&amp;h=280&amp;u_h=1024&amp;u_w=1280&amp;u_ah=994&amp;u_aw=1280&amp;u_cd=32&amp;u_tz=-300&amp;u_his=12&amp;u_java=true&amp;dtd=74&amp;xpc=fLGjdoF3yz&amp;p=http%3A//www.financialaidfinder.com"/>
    <x v="1"/>
    <s v="utm_source=Google&amp;utm_medium=cpc&amp;utm_campaign=DebtReductionInc&amp;utm_content=Student%20Debt&amp;keyword=Defaulted%20Student%20Loan%20Solutions"/>
  </r>
  <r>
    <x v="2538"/>
    <s v="Darick"/>
    <s v="djjackson465@hotmail.com"/>
    <s v="ou4C9J2gkUKJqw3lSh2C-A"/>
    <x v="2"/>
    <x v="2"/>
    <x v="0"/>
    <s v="DebtReductionInc"/>
    <x v="2"/>
    <x v="2"/>
    <x v="1"/>
    <s v="FL"/>
    <x v="2"/>
    <m/>
    <x v="0"/>
    <s v="www.ask.com"/>
    <s v="Debt General"/>
    <s v="Loan Default"/>
    <s v="Loans in default"/>
    <s v="education loan default for darick lashey jackson"/>
    <s v="http://www.ask.com/web"/>
    <s v="&amp;o=101881&amp;l=dis&amp;q=education%20loan%20default%20for%20darick%20lashey%20jackson"/>
    <x v="0"/>
    <s v="utm_source=google&amp;utm_medium=CPC&amp;utm_content=Loan%20Default&amp;utm_campaign=Debt%20General&amp;utm_term=Loans%20in%20default&amp;keyword=How%20Can%20I%20Consolidate%20My%20Debt"/>
  </r>
  <r>
    <x v="2539"/>
    <s v="justin"/>
    <s v="justinchaplin33@yahoo.com"/>
    <s v="435DF026-6147-4818-8627-36016904F6D9"/>
    <x v="0"/>
    <x v="0"/>
    <x v="0"/>
    <s v="DebtReductionInc"/>
    <x v="2"/>
    <x v="2"/>
    <x v="0"/>
    <s v="MA"/>
    <x v="4"/>
    <m/>
    <x v="0"/>
    <s v="ezinearticles.com"/>
    <s v="Debt Consolidation"/>
    <s v="Debt Consolidation"/>
    <s v="Military debt consolidation"/>
    <m/>
    <s v="http://ezinearticles.com/"/>
    <s v="Bill-Consolidation-Loans-For-Military-Personnel&amp;id=280320"/>
    <x v="0"/>
    <s v="utm_source=google&amp;utm_medium=CPC&amp;utm_content=Debt%20Consolidation&amp;utm_campaign=Debt%20Consolidation&amp;utm_term=Military%20debt%20consolidation&amp;keyword=How%20Can%20I%20Consolidate%20My%20Debt"/>
  </r>
  <r>
    <x v="2540"/>
    <s v="Margaret"/>
    <s v="mgenoit147@charter.net"/>
    <s v="3A585730-A812-4D1F-9971-3E07DAF1ABA0"/>
    <x v="0"/>
    <x v="4"/>
    <x v="0"/>
    <s v="DebtReductionInc"/>
    <x v="0"/>
    <x v="1"/>
    <x v="1"/>
    <s v="LA"/>
    <x v="2"/>
    <m/>
    <x v="2"/>
    <s v="affordablestudentloan.net"/>
    <s v="DebtReductionInc"/>
    <s v="Student Debt"/>
    <m/>
    <m/>
    <s v="http://affordablestudentloan.net/result.php"/>
    <s v="Keywords=Defaulted%20Student%20Loans"/>
    <x v="0"/>
    <s v="utm_source=yahoo&amp;utm_medium=cpc&amp;utm_campaign=DebtReductionInc&amp;utm_content=Student%20Debt&amp;keyword=Defaulted%20Student%20Loan%20Solutions&amp;OVRAW=defaulted%20student%20loan&amp;OVKEY=defaulted%20student%20loan&amp;OVMTC=standard&amp;OVADID=41951236022&amp;OVKWID=207713503022"/>
  </r>
  <r>
    <x v="2541"/>
    <s v="Mary"/>
    <s v="manderson0802@charter.net"/>
    <s v="7B900204-3D2D-4450-ACF8-EE249C84CA5D"/>
    <x v="0"/>
    <x v="8"/>
    <x v="0"/>
    <s v="DebtReductionInc"/>
    <x v="1"/>
    <x v="0"/>
    <x v="1"/>
    <s v="MI"/>
    <x v="9"/>
    <m/>
    <x v="0"/>
    <s v="www.google.com"/>
    <s v="Debt General"/>
    <s v="Lower Payments"/>
    <s v="Credit card payments"/>
    <s v="chase credit card payment"/>
    <s v="http://www.google.com/search"/>
    <s v="hl=en&amp;rlz=1G1GGLQ_ENUS339&amp;q=chase credit card payment&amp;btnG=Search&amp;cts=1250516685161&amp;aq=f&amp;oq=&amp;aqi="/>
    <x v="0"/>
    <s v="utm_source=google&amp;utm_medium=CPC&amp;utm_content=Lower%20Payments&amp;utm_campaign=Debt%20General&amp;utm_term=Credit%20card%20payments&amp;keyword=Lower%20My%20Credit%20Card%20Payments"/>
  </r>
  <r>
    <x v="2542"/>
    <s v="Don"/>
    <s v="d411944@Yahoo.com"/>
    <s v="Zg1K7I4pC0qyVFIEb8nVCA"/>
    <x v="3"/>
    <x v="0"/>
    <x v="0"/>
    <s v="DebtReductionInc"/>
    <x v="1"/>
    <x v="0"/>
    <x v="0"/>
    <s v="MI"/>
    <x v="9"/>
    <m/>
    <x v="0"/>
    <s v="www.google.com"/>
    <s v="Debt General"/>
    <s v="Stop Collections"/>
    <s v="Creditor harassment"/>
    <s v="creditor harassment"/>
    <s v="http://www.google.com/url"/>
    <s v="q=creditor harassment&amp;url=/aclk%3Fsa%3Dl%26ai%3DCoHcCBmxsSpu8DpO8NIS_9Qbg8MDCAfbIpfkMpdTFCBABKAhQprPp_AZgyabHiZCkiBCgAeKhkfYDyAEBqgQTT9AnAG9wQBDSBk1fImm-zO1eMw%26num%3D3%26sig%3DAGiWqtySpBsBA5KckBku57PV9ymdUzi-pg%26q%3Dhttp://www.debtreductioninc.com/index8.html%253Futm_source%253Dgoogle%2526utm_medium%253DCPC%2526utm_content%253DStop%252520Collections%2526utm_campaign%253DDebt%252520General%2526utm_term%253DCreditor%252520harassment%2526keyword%253DHow%252520Can%252520I%252520Consolidate%252520My%252520Debt%253F&amp;rct=j&amp;ei=BmxsSt3mDYqENMmAlfkG&amp;usg=AFQjCNGKY14IRkD8BJw0INesXHdu28CeCQ"/>
    <x v="0"/>
    <s v="utm_source=google&amp;utm_medium=CPC&amp;utm_content=Stop%20Collections&amp;utm_campaign=Debt%20General&amp;utm_term=Creditor%20harassment&amp;keyword=How%20Can%20I%20Consolidate%20My%20Debt"/>
  </r>
  <r>
    <x v="1170"/>
    <s v="Glrnnr"/>
    <s v="glenn9269@yahoo.com"/>
    <s v="Byi49_8bXkaaG74n9HQWwg"/>
    <x v="3"/>
    <x v="6"/>
    <x v="0"/>
    <s v="DebtReductionInc"/>
    <x v="0"/>
    <x v="1"/>
    <x v="1"/>
    <s v="MI"/>
    <x v="5"/>
    <m/>
    <x v="0"/>
    <s v="www.google.com"/>
    <s v="Credit"/>
    <s v="Credit Card Reduction"/>
    <s v="Credit card interest reduction"/>
    <s v="credit card interest rate reduction program"/>
    <s v="http://www.google.com/search"/>
    <s v="hl=en&amp;tbo=1&amp;q=credit card interest rate reduction program&amp;aq=3&amp;oq=credit card interest rate reduction&amp;aqi=g4"/>
    <x v="0"/>
    <s v="utm_source=google&amp;utm_medium=CPC&amp;utm_content=Credit%20Card%20Reduction&amp;utm_campaign=Credit&amp;utm_term=Credit%20card%20interest%20reduction&amp;keyword=How%20Can%20I%20Consolidate%20My%20Debt"/>
  </r>
  <r>
    <x v="2543"/>
    <s v="kolin"/>
    <s v="kolin_edwards@yahoo.com"/>
    <s v="CB960E13-5166-4788-BF2B-48248614B6C0"/>
    <x v="0"/>
    <x v="11"/>
    <x v="0"/>
    <s v="DebtReductionInc"/>
    <x v="0"/>
    <x v="1"/>
    <x v="0"/>
    <s v="MO"/>
    <x v="8"/>
    <m/>
    <x v="0"/>
    <s v="www.google.com"/>
    <s v="Debt General"/>
    <s v="Student Debt"/>
    <s v="Student loan default"/>
    <s v="programs for getting out of student loan default"/>
    <s v="http://www.google.com/search"/>
    <s v="hl=en&amp;q=programs for getting out of student loan default"/>
    <x v="0"/>
    <s v="utm_source=google&amp;utm_medium=CPC&amp;utm_content=Student%20Debt&amp;utm_campaign=Debt%20General&amp;utm_term=Student%20loan%20default&amp;keyword=How%20Can%20I%20Consolidate%20My%20Debt"/>
  </r>
  <r>
    <x v="2544"/>
    <s v="Brandy"/>
    <s v="brandid6@yahoo.com"/>
    <s v="369BB271-7460-4466-A8BE-9AEE4065536F"/>
    <x v="0"/>
    <x v="0"/>
    <x v="0"/>
    <s v="DebtReductionInc"/>
    <x v="0"/>
    <x v="1"/>
    <x v="0"/>
    <s v="IL"/>
    <x v="2"/>
    <m/>
    <x v="2"/>
    <s v="search.yahoo.com"/>
    <s v="DebtReductionInc - YSM Restructure (05/29/09)"/>
    <s v="Bankruptcy (LV)"/>
    <m/>
    <s v="should i file bankruptsy on debt thats 7years old"/>
    <s v="http://search.yahoo.com/search"/>
    <s v="ei=utf-8&amp;fr=slv8-hptb5&amp;p=should%20i%20file%20bankruptsy%20on%20debt%20thats%207years%20old&amp;type="/>
    <x v="0"/>
    <s v="utm_source=yahoo&amp;utm_medium=cpc&amp;utm_campaign=DebtReductionInc%20-%20YSM%20Restructure%20(05/29/09)&amp;utm_content=Bankruptcy%20(LV)&amp;keyword=Avoid%20Filing%20Bankruptcy&amp;OVRAW=should%20i%20file%20bankruptsy%20on%20debt%20thats%207years%20old&amp;OVKEY=should%20i%20file%20bankruptcy&amp;OVMTC=advanced&amp;OVADID=45758989522&amp;OVKWID=228148320522"/>
  </r>
  <r>
    <x v="2545"/>
    <s v="Michael"/>
    <s v="abc@abc.com"/>
    <s v="pR1Krplrs0_t-zCsuRHYpw"/>
    <x v="1"/>
    <x v="9"/>
    <x v="0"/>
    <s v="DebtReductionInc"/>
    <x v="0"/>
    <x v="1"/>
    <x v="0"/>
    <s v="CA"/>
    <x v="5"/>
    <m/>
    <x v="2"/>
    <s v="search.yahoo.com"/>
    <s v="DebtReductionInc"/>
    <s v="Debt Credit Services"/>
    <m/>
    <s v="credit service"/>
    <s v="http://search.yahoo.com/search"/>
    <s v="p=credit service&amp;fr=yfp-t-501&amp;toggle=1&amp;cop=mss&amp;ei=UTF-8"/>
    <x v="0"/>
    <s v="utm_source=yahoo&amp;utm_medium=cpc&amp;utm_campaign=DebtReductionInc&amp;utm_content=Debt%20Credit%20Services&amp;keyword=Credit%20Services&amp;OVRAW=credit%20service&amp;OVKEY=credit%20service&amp;OVMTC=standard&amp;OVADID=41951159522&amp;OVKWID=207713408022"/>
  </r>
  <r>
    <x v="2546"/>
    <s v="beth"/>
    <s v="nobleb69@yahoo.com"/>
    <s v="F45803AD-A3FD-41E0-8268-43D7822A36BE"/>
    <x v="0"/>
    <x v="10"/>
    <x v="0"/>
    <s v="DebtReductionInc"/>
    <x v="1"/>
    <x v="4"/>
    <x v="1"/>
    <s v="IL"/>
    <x v="4"/>
    <m/>
    <x v="2"/>
    <s v="search.yahoo.com"/>
    <s v="DebtReductionInc"/>
    <s v="Credit Card Consolidation"/>
    <m/>
    <s v="how to eliminate debt"/>
    <s v="http://search.yahoo.com/search;_ylt=A0oGkxQzwb9KNQQAgopXNyoA"/>
    <s v="fr2=sg-gac&amp;sado=1&amp;p=how%20to%20eliminate%20debt&amp;fr=yfp-t-156&amp;pqstr=how%20to%20elim&amp;gprid=eJowp2xiTVS8Pf3nXgQu5A&amp;sac=1&amp;sao=1"/>
    <x v="0"/>
    <s v="utm_source=yahoo&amp;utm_medium=cpc&amp;utm_campaign=DebtReductionInc&amp;utm_content=Credit%20Card%20Consolidation&amp;keyword=Credit%20Card%20Consolidation&amp;OVRAW=how%20to%20eliminate%20debt&amp;OVKEY=credit%20card%20consolidation&amp;OVMTC=advanced&amp;OVADID=41951287022&amp;OVKWID=207713091022"/>
  </r>
  <r>
    <x v="2547"/>
    <s v="Paula"/>
    <s v="kokomo4@charter.net"/>
    <s v="5ECBE552-BB02-4C16-825E-BD26923D3F6F"/>
    <x v="0"/>
    <x v="0"/>
    <x v="0"/>
    <s v="DebtReductionInc"/>
    <x v="0"/>
    <x v="1"/>
    <x v="0"/>
    <s v="IL"/>
    <x v="0"/>
    <m/>
    <x v="0"/>
    <s v="www.google.com"/>
    <s v="Debt Holding Tank"/>
    <s v="Holding Tank - Debt"/>
    <s v="National debt initiative program"/>
    <s v="national debt initiative program"/>
    <s v="http://www.google.com/search"/>
    <s v="sourceid=navclient&amp;aq=0&amp;oq=National Debt Initi&amp;ie=UTF-8&amp;rlz=1T4DMUS_enUS307US307&amp;q=national debt initiative program"/>
    <x v="0"/>
    <s v="utm_source=google&amp;utm_medium=CPC&amp;utm_content=Holding%20Tank%20-%20Debt&amp;utm_campaign=Debt%20Holding%20Tank&amp;utm_term=National%20debt%20initiative%20program&amp;keyword=How%20Can%20I%20Consolidate%20My%20Debt"/>
  </r>
  <r>
    <x v="2548"/>
    <s v="Timothy"/>
    <s v="timeslick2008@gmail.com"/>
    <s v="65A0D334-9ACF-4996-9FFB-709A1F3858E0"/>
    <x v="0"/>
    <x v="10"/>
    <x v="0"/>
    <s v="DebtReductionInc"/>
    <x v="1"/>
    <x v="0"/>
    <x v="1"/>
    <s v="MO"/>
    <x v="8"/>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1019"/>
    <s v="Janet"/>
    <s v="j.lilly@charter.net"/>
    <s v="sMei_WNlD0elVnTadAQWoQ"/>
    <x v="5"/>
    <x v="4"/>
    <x v="0"/>
    <s v="DebtReductionInc"/>
    <x v="0"/>
    <x v="1"/>
    <x v="1"/>
    <s v="TX"/>
    <x v="2"/>
    <m/>
    <x v="0"/>
    <s v="www.google.com"/>
    <s v="Debt General"/>
    <s v="Debt Negotiation"/>
    <s v="Credit negotiators"/>
    <s v="CREDIT CARD NEGOIATOR"/>
    <s v="http://www.google.com/search"/>
    <s v="hl=en&amp;rlz=1T4ADBS_enUS322US324&amp;q=CREDIT CARD NEGOIATOR&amp;btnG=Search"/>
    <x v="0"/>
    <s v="utm_source=google&amp;utm_medium=CPC&amp;utm_content=Debt%20Negotiation&amp;utm_campaign=Debt%20General&amp;utm_term=Credit%20negotiators&amp;keyword=How%20Can%20I%20Consolidate%20My%20Debt"/>
  </r>
  <r>
    <x v="2549"/>
    <s v="Leticia"/>
    <s v="mattmay04@yahoo.com"/>
    <s v="CD740C0E-4466-4F33-8DC3-2ECEC180B267"/>
    <x v="0"/>
    <x v="0"/>
    <x v="0"/>
    <s v="DebtReductionInc"/>
    <x v="0"/>
    <x v="1"/>
    <x v="0"/>
    <s v="CA"/>
    <x v="7"/>
    <m/>
    <x v="2"/>
    <s v="search.yahoo.com"/>
    <s v="DebtReductionInc"/>
    <s v="Debt Consolidation"/>
    <m/>
    <s v="debit consolidators in california"/>
    <s v="http://search.yahoo.com/search;_ylt=A0geu5Ay4itKFzoAliFXNyoA"/>
    <s v="p=debit consolidators in california&amp;y=Search&amp;fr=fp-yie8-s&amp;fr2=sb-top&amp;sao=2"/>
    <x v="0"/>
    <s v="utm_source=yahoo&amp;utm_medium=cpc&amp;utm_campaign=DebtReductionInc&amp;utm_content=Debt%20Consolidation&amp;keyword=Debt%20Consolidation&amp;OVRAW=debt%20consolidators%20in%20california&amp;OVKEY=debt%20consolidators&amp;OVMTC=advanced&amp;OVADID=41951387022&amp;OVKWID=207713134022"/>
  </r>
  <r>
    <x v="2550"/>
    <s v="amelia"/>
    <s v="ameliasctt@yahoo.com"/>
    <s v="6C642394-68C6-47B6-8973-3CCF37C8A845"/>
    <x v="0"/>
    <x v="8"/>
    <x v="0"/>
    <s v="DebtReductionInc"/>
    <x v="1"/>
    <x v="0"/>
    <x v="1"/>
    <s v="CA"/>
    <x v="7"/>
    <m/>
    <x v="2"/>
    <s v="search.yahoo.com"/>
    <s v="DebtReductionInc"/>
    <s v="Debt Consolidation"/>
    <m/>
    <s v="debt consolidation with a non-profit agency"/>
    <s v="http://search.yahoo.com/search;_ylt=A0oGkwoNxmtKgUEBd2FXNyoA"/>
    <s v="p=debt consolidation with a non-profit agency&amp;y=Search&amp;fr=yfp-t-701-s&amp;fr2=sb-top&amp;sao=1"/>
    <x v="0"/>
    <s v="utm_source=yahoo&amp;utm_medium=cpc&amp;utm_campaign=DebtReductionInc&amp;utm_content=Debt%20Consolidation&amp;keyword=Debt%20Consolidation&amp;OVRAW=debt%20consolidation%20with%20a%20non-profit%20agency&amp;OVKEY=debt%20consolidation%20non%20profit&amp;OVMTC=advanced&amp;OVADID=42233534522&amp;OVKWID=207713393522"/>
  </r>
  <r>
    <x v="2551"/>
    <s v="Gail"/>
    <s v="akdixierose@yahoo.com"/>
    <s v="0AF52C80-1AF8-49F3-A8A1-A3CCF9A67ED8"/>
    <x v="0"/>
    <x v="0"/>
    <x v="0"/>
    <s v="DebtReductionInc"/>
    <x v="1"/>
    <x v="4"/>
    <x v="0"/>
    <s v="OR"/>
    <x v="2"/>
    <m/>
    <x v="2"/>
    <s v="www.kidica.com"/>
    <s v="DebtReductionInc"/>
    <s v="Student Debt - high volume"/>
    <m/>
    <m/>
    <s v="http://www.kidica.com/education/funding-education/financial-aid/"/>
    <m/>
    <x v="0"/>
    <s v="utm_source=yahoo&amp;utm_medium=cpc&amp;utm_campaign=DebtReductionInc&amp;utm_content=Student%20Debt%20-%20high%20volume&amp;keyword=Student%20Loan%20Consolidation&amp;OVRAW=student%20loan%20debt&amp;OVKEY=student%20loan%20debt&amp;OVMTC=standard&amp;OVADID=42233253022&amp;OVKWID=207721351522"/>
  </r>
  <r>
    <x v="2552"/>
    <s v="Sarah"/>
    <s v="coldiniceland@gmail.com"/>
    <s v="gNDxSZr6rUyvD1YMtFkBPw"/>
    <x v="6"/>
    <x v="0"/>
    <x v="0"/>
    <s v="DebtReductionInc"/>
    <x v="1"/>
    <x v="0"/>
    <x v="0"/>
    <s v="MI"/>
    <x v="7"/>
    <m/>
    <x v="0"/>
    <s v="googleads.g.doubleclick.net"/>
    <s v="DebtReductionInc"/>
    <s v="Student Debt"/>
    <m/>
    <m/>
    <s v="http://googleads.g.doubleclick.net/pagead/ads"/>
    <s v="client=ca-pub-8380944818910206&amp;dt=1247366850645&amp;lmt=1247115462&amp;output=html&amp;slotname=6764342459&amp;correlator=1247366850645&amp;url=http%3A%2F%2Fwww.beat-tuition.com%2Fstudent-loan-debt-help.html&amp;ref=http%3A%2F%2Fezinearticles.com%2F%3FStafford-Student-Loan---One-Goofy-Way-to-Pay-it-Off-Fast!%26id%3D2589959&amp;frm=0&amp;ga_vid=621730991.1247366851&amp;ga_sid=1247366851&amp;ga_hid=1066085460&amp;flash=10.0.22.87&amp;w=336&amp;h=280&amp;u_h=864&amp;u_w=1152&amp;u_ah=834&amp;u_aw=1152&amp;u_cd=32&amp;u_tz=-240&amp;u_java=true&amp;dtd=729&amp;xpc=zmqrSAppgI&amp;p=http%3A//www.beat-tuition.com"/>
    <x v="0"/>
    <s v="utm_source=Google&amp;utm_medium=cpc&amp;utm_campaign=DebtReductionInc&amp;utm_content=Student%20Debt&amp;keyword=Defaulted%20Student%20Loan%20Solutions"/>
  </r>
  <r>
    <x v="2553"/>
    <s v="Tiffany"/>
    <s v="tiffcheer16@hotmail.com"/>
    <s v="64DEFB32-8369-4BA0-A474-A92B0444080E"/>
    <x v="0"/>
    <x v="0"/>
    <x v="0"/>
    <s v="DebtReductionInc"/>
    <x v="0"/>
    <x v="1"/>
    <x v="0"/>
    <s v="NY"/>
    <x v="3"/>
    <m/>
    <x v="2"/>
    <m/>
    <s v="DebtReductionInc"/>
    <s v="Debt Consolidation"/>
    <m/>
    <m/>
    <m/>
    <m/>
    <x v="0"/>
    <s v="utm_source=yahoo&amp;utm_medium=cpc&amp;utm_campaign=DebtReductionInc&amp;utm_content=Debt%20Consolidation&amp;keyword=Debt%20Consolidation%20Counseling&amp;OVRAW=debt%20counseling&amp;OVKEY=debt%20consolidation%20counseling&amp;OVMTC=advanced&amp;OVADID=42233432022&amp;OVKWID=207713397522"/>
  </r>
  <r>
    <x v="2554"/>
    <s v="bryan"/>
    <s v="bamash0109@yahoo.com"/>
    <s v="8ADBBDA6-EDBA-4429-B6EF-D3F0BDF393CF"/>
    <x v="0"/>
    <x v="2"/>
    <x v="0"/>
    <s v="DebtReductionInc"/>
    <x v="0"/>
    <x v="1"/>
    <x v="1"/>
    <s v="FL"/>
    <x v="2"/>
    <m/>
    <x v="2"/>
    <s v="search.yahoo.com"/>
    <s v="DebtReductionInc"/>
    <s v="General Debt"/>
    <m/>
    <s v="florida debt relief center"/>
    <s v="http://search.yahoo.com/search"/>
    <s v="ei=UTF-8&amp;fr=yfp-t-501-s&amp;SpellState=n-2233053152_q-r.J3YLcoG.DWPBIyDqFNnAAAAA%40%40&amp;p=florida debt relief center&amp;rs=0&amp;fr2=rs-top"/>
    <x v="0"/>
    <s v="utm_source=yahoo&amp;utm_medium=cpc&amp;utm_campaign=DebtReductionInc&amp;utm_content=General%20Debt&amp;keyword=Debt%20Relief&amp;OVRAW=florida%20debt%20relief%20center&amp;OVKEY=debt%20relief&amp;OVMTC=advanced&amp;OVADID=42233303522&amp;OVKWID=207713042522"/>
  </r>
  <r>
    <x v="2555"/>
    <s v="Kelli"/>
    <s v="kelli@mcc4u.com"/>
    <s v="tDNchl3WUE_o161Qa00ZvA"/>
    <x v="1"/>
    <x v="0"/>
    <x v="0"/>
    <s v="DebtReductionInc"/>
    <x v="0"/>
    <x v="1"/>
    <x v="0"/>
    <s v="TX"/>
    <x v="8"/>
    <m/>
    <x v="0"/>
    <s v="search.mywebsearch.com"/>
    <s v="Debt General"/>
    <s v="Debt Program"/>
    <s v="National debt program"/>
    <m/>
    <s v="http://search.mywebsearch.com/mywebsearch/AJmain.jhtml"/>
    <s v="searchfor=nATIONAL DEBT INCENTIVE PROGRAM&amp;ptnrS=ZRxdm429TJUS&amp;st=bar"/>
    <x v="0"/>
    <s v="utm_source=google&amp;utm_medium=CPC&amp;utm_content=Debt%20Program&amp;utm_campaign=Debt%20General&amp;utm_term=National%20debt%20program&amp;keyword=How%20Can%20I%20Consolidate%20My%20Debt"/>
  </r>
  <r>
    <x v="2556"/>
    <s v="Rick"/>
    <s v="rab41@verizon.net"/>
    <s v="htJ8gTYJw0KKRJi-1KyR2w"/>
    <x v="2"/>
    <x v="6"/>
    <x v="0"/>
    <s v="DebtReductionInc"/>
    <x v="0"/>
    <x v="0"/>
    <x v="1"/>
    <s v="IN"/>
    <x v="3"/>
    <m/>
    <x v="2"/>
    <m/>
    <s v="DebtReductionInc"/>
    <s v="Debt Consolidation - high volume"/>
    <m/>
    <m/>
    <m/>
    <m/>
    <x v="0"/>
    <s v="utm_source=yahoo&amp;utm_medium=cpc&amp;utm_campaign=DebtReductionInc&amp;utm_content=Debt%20Consolidation%20-%20high%20volume&amp;keyword=Debt%20Consolidation%20Calculator&amp;OVRAW=debt%20consolidation%20calculator&amp;OVKEY=debt%20consolidation%20calculator&amp;OVMTC=standard&amp;OVADID=42233440522&amp;OVKWID=207713109022"/>
  </r>
  <r>
    <x v="2557"/>
    <s v="Michelle"/>
    <s v="notariesx@yahoo.com"/>
    <s v="P_HHyyt_UEaIbBI_icqwMw"/>
    <x v="1"/>
    <x v="0"/>
    <x v="0"/>
    <s v="DebtReductionInc"/>
    <x v="0"/>
    <x v="4"/>
    <x v="0"/>
    <s v="CA"/>
    <x v="5"/>
    <m/>
    <x v="0"/>
    <s v="www.google.com"/>
    <s v="Debt General"/>
    <s v="Debt Negotiation"/>
    <s v="Debt negotiation lawyer"/>
    <s v="debt settlement attorney, ca"/>
    <s v="http://www.google.com/search"/>
    <s v="sourceid=navclient&amp;ie=UTF-8&amp;q=debt settlement attorney%2C ca"/>
    <x v="0"/>
    <s v="utm_source=google&amp;utm_medium=CPC&amp;utm_content=Debt%20Negotiation&amp;utm_campaign=Debt%20General&amp;utm_term=Debt%20negotiation%20lawyer&amp;keyword=How%20Can%20I%20Consolidate%20My%20Debt"/>
  </r>
  <r>
    <x v="2558"/>
    <s v="davs"/>
    <s v="davisvincent40@yahoo.com"/>
    <s v="AF77A6A5-F0D9-4E5B-9DBB-2C9CBA3A584D"/>
    <x v="0"/>
    <x v="0"/>
    <x v="0"/>
    <s v="DebtReductionInc"/>
    <x v="0"/>
    <x v="1"/>
    <x v="0"/>
    <s v="NY"/>
    <x v="3"/>
    <m/>
    <x v="2"/>
    <s v="www.findstuff.com"/>
    <s v="DebtReductionInc"/>
    <s v="Debt Consolidation"/>
    <m/>
    <m/>
    <s v="http://www.findstuff.com/v3/index.php"/>
    <s v="uvx=wmoNGyxvHcE-QrzWH0nuDDJD7kYOiVo--FPspgEquYsLhRRQn_yaZok_HboPv-0O4nQL6xa6U7JkbJIDWUDi-TrGqYqOD65oS5fMaIO8OdbthDGIDlw1RNFyge1CwgWxiXKMPl_yY_F2qZ8WbUcpNZrJ6nf471O7-9XjS9wrRIwAQ9V05hq-J0HsmZKYsoS0_Hfd1UXOClEf81Flc-n0XwA-IJXXmgXyqqr5mpJs1AzoTjI50qYjEnJp48FTKt5yfWaNwj0YFPI2dbUzsEiLbg%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902"/>
    <s v="Rose"/>
    <s v="calloj54@yahoo.com"/>
    <s v="dsdgBWdRbk2GZAUPGfdZ6Q"/>
    <x v="3"/>
    <x v="2"/>
    <x v="0"/>
    <s v="DebtReductionInc"/>
    <x v="0"/>
    <x v="1"/>
    <x v="1"/>
    <s v="PA"/>
    <x v="0"/>
    <m/>
    <x v="0"/>
    <s v="googleads.g.doubleclick.net"/>
    <s v="DebtReductionInc"/>
    <s v="Credit Card Debt - high volume"/>
    <m/>
    <m/>
    <s v="http://googleads.g.doubleclick.net/pagead/ads"/>
    <s v="client=ca-pub-3089121361425291&amp;dt=1244818286599&amp;lmt=1240835804&amp;output=html&amp;slotname=1739470378&amp;correlator=1244818286599&amp;url=http%3A%2F%2Fwww.dinkytown.net%2Fdebt.html&amp;ref=http%3A%2F%2Fwww.dinkytown.net%2Fmoney%2Ffree.html&amp;frm=0&amp;ga_vid=1690163507.1244818287&amp;ga_sid=1244818287&amp;ga_hid=1607795699&amp;flash=10.0.22.87&amp;w=300&amp;h=250&amp;u_h=900&amp;u_w=1440&amp;u_ah=900&amp;u_aw=1440&amp;u_cd=32&amp;u_tz=-240&amp;u_his=4&amp;u_java=true&amp;dtd=109&amp;xpc=1tgnFWBvzG&amp;p=http%3A//www.dinkytown.net"/>
    <x v="0"/>
    <s v="utm_source=Google&amp;utm_medium=cpc&amp;utm_campaign=DebtReductionInc&amp;utm_content=Credit%20Card%20Debt%20-%20high%20volume&amp;keyword=Eliminate%20Credit%20Card%20Debt"/>
  </r>
  <r>
    <x v="2559"/>
    <s v="Amy"/>
    <s v="amysnutts@yahoo.com"/>
    <s v="5AB15A47-EEC1-4D6E-88A1-1A8FBF0920DE"/>
    <x v="0"/>
    <x v="0"/>
    <x v="0"/>
    <s v="DebtReductionInc"/>
    <x v="0"/>
    <x v="0"/>
    <x v="0"/>
    <s v="IL"/>
    <x v="2"/>
    <m/>
    <x v="2"/>
    <s v="search.yahoo.com"/>
    <s v="DebtReductionInc"/>
    <s v="General Debt"/>
    <m/>
    <s v="obama debt relief"/>
    <s v="http://search.yahoo.com/search"/>
    <s v="p=obama debt relief&amp;fr=yfp-t-501-s&amp;toggle=1&amp;cop=mss&amp;ei=UTF-8"/>
    <x v="0"/>
    <s v="utm_source=yahoo&amp;utm_medium=cpc&amp;utm_campaign=DebtReductionInc&amp;utm_content=General%20Debt&amp;keyword=Debt%20Relief&amp;OVRAW=obama%20debt%20relief&amp;OVKEY=debt%20relief&amp;OVMTC=advanced&amp;OVADID=42233303522&amp;OVKWID=207713042522"/>
  </r>
  <r>
    <x v="2560"/>
    <s v="Jean"/>
    <s v="jcjansen@verizon.net"/>
    <s v="C2607916-0D5D-4655-958A-8B9F87EEE268"/>
    <x v="0"/>
    <x v="8"/>
    <x v="0"/>
    <s v="DebtReductionInc"/>
    <x v="1"/>
    <x v="0"/>
    <x v="1"/>
    <s v="NY"/>
    <x v="3"/>
    <m/>
    <x v="1"/>
    <m/>
    <s v="Financial Services"/>
    <s v="Consolidate"/>
    <m/>
    <m/>
    <m/>
    <m/>
    <x v="0"/>
    <s v="utm_source=AdKnowledge&amp;utm_medium=CPC&amp;utm_content=Consolidate&amp;20Debt&amp;utm_campaign=Financial%20Services&amp;keyword=Debt%20Consolidation%20Experts"/>
  </r>
  <r>
    <x v="991"/>
    <s v="Rose"/>
    <s v="rosemillermsmc@yahoo.com"/>
    <s v="PyOwuBzHfUCHAgsFVX2SJQ"/>
    <x v="3"/>
    <x v="0"/>
    <x v="0"/>
    <s v="DebtReductionInc"/>
    <x v="1"/>
    <x v="0"/>
    <x v="0"/>
    <s v="NY"/>
    <x v="2"/>
    <m/>
    <x v="2"/>
    <s v="search.dnsassist.verizon.net"/>
    <s v="DebtReductionInc"/>
    <s v="Credit Card Consolidation"/>
    <m/>
    <s v="www.debtconsolidation.com"/>
    <s v="http://search.dnsassist.verizon.net/subscribers/assist"/>
    <s v="q=www.debtconsolidation.com&amp;spelling=true"/>
    <x v="0"/>
    <s v="utm_source=yahoo&amp;utm_medium=cpc&amp;utm_campaign=DebtReductionInc&amp;utm_content=Credit%20Card%20Consolidation&amp;keyword=Credit%20Card%20Consolidation&amp;OVRAW=Debt%20Consolidation&amp;OVKEY=consolidation%20credit%20card&amp;OVMTC=advanced&amp;OVADID=41951287022&amp;OVKWID=207713091022"/>
  </r>
  <r>
    <x v="2561"/>
    <s v="leon"/>
    <s v="leon.ijaz@yahoo.com"/>
    <s v="5A290BC2-8FCE-4A9C-B723-BAA18CD092B9"/>
    <x v="0"/>
    <x v="0"/>
    <x v="0"/>
    <s v="DebtReductionInc"/>
    <x v="1"/>
    <x v="0"/>
    <x v="0"/>
    <s v="WA"/>
    <x v="4"/>
    <m/>
    <x v="0"/>
    <s v="ezinearticles.com"/>
    <s v="DebtReductionInc"/>
    <s v="Credit Card Debt - high volume"/>
    <m/>
    <m/>
    <s v="http://ezinearticles.com/"/>
    <s v="Obama-Wants-Everybody-Out-of-Debt---You-Can-Now-Erase-50%-Your-Credit-Card-Debt&amp;id=2527329"/>
    <x v="0"/>
    <s v="utm_source=Google&amp;utm_medium=cpc&amp;utm_campaign=DebtReductionInc&amp;utm_content=Credit%20Card%20Debt%20-%20high%20volume&amp;keyword=Eliminate%20Credit%20Card%20Debt"/>
  </r>
  <r>
    <x v="2562"/>
    <s v="Patricia"/>
    <s v="Patricia.Ahumada@SunTrust.com"/>
    <s v="FF49D65B-BF0B-448C-BB16-958FD57E9E8D"/>
    <x v="0"/>
    <x v="6"/>
    <x v="0"/>
    <s v="DebtReductionInc"/>
    <x v="0"/>
    <x v="1"/>
    <x v="1"/>
    <s v="FL"/>
    <x v="3"/>
    <m/>
    <x v="0"/>
    <s v="www.ask.com"/>
    <s v="Credit"/>
    <s v="How"/>
    <s v="How to reduce interest on credit cards"/>
    <s v="How to reduce interest rates on credit cards"/>
    <s v="http://www.ask.com/web"/>
    <s v="q=How to reduce interest rates on credit cards&amp;qsrc=19&amp;o=0&amp;l=dir"/>
    <x v="0"/>
    <s v="utm_source=google&amp;utm_medium=CPC&amp;utm_content=How&amp;utm_campaign=Credit&amp;utm_term=How%20to%20reduce%20interest%20on%20credit%20cards&amp;keyword=How%20Can%20I%20Consolidate%20My%20Debt"/>
  </r>
  <r>
    <x v="2563"/>
    <s v="miranda"/>
    <s v="mirandas_14@msn.com"/>
    <s v="B40ADA6E-92A1-43A6-BB1F-0F290B128918"/>
    <x v="0"/>
    <x v="0"/>
    <x v="0"/>
    <s v="DebtReductionInc"/>
    <x v="0"/>
    <x v="1"/>
    <x v="0"/>
    <s v="MT"/>
    <x v="9"/>
    <m/>
    <x v="0"/>
    <s v="googleads.g.doubleclick.net"/>
    <s v="DebtReductionInc"/>
    <s v="Student Debt"/>
    <m/>
    <m/>
    <s v="http://googleads.g.doubleclick.net/pagead/ads"/>
    <s v="client=ca-pub-2090988506854078&amp;dt=1245366168671&amp;lmt=1245366168&amp;output=html&amp;slotname=3682091518&amp;correlator=1245366168671&amp;url=http%3A%2F%2Fwww.collegescholarships.org%2Floans%2Frepayment.htm&amp;ref=http%3A%2F%2Fwww.collegescholarships.org%2Floans%2Fpersonal-loans-for-college-students.htm&amp;frm=0&amp;ga_vid=1634480578.1245208110&amp;ga_sid=1245366127&amp;ga_hid=1653106210&amp;ga_fc=true&amp;flash=10.0.22.87&amp;w=336&amp;h=280&amp;u_h=768&amp;u_w=1024&amp;u_ah=738&amp;u_aw=1024&amp;u_cd=32&amp;u_tz=-360&amp;u_his=43&amp;u_java=true&amp;dtd=32&amp;xpc=L7TJnOV69w&amp;p=http%3A//www.collegescholarships.org"/>
    <x v="0"/>
    <s v="utm_source=Google&amp;utm_medium=cpc&amp;utm_campaign=DebtReductionInc&amp;utm_content=Student%20Debt&amp;keyword=Defaulted%20Student%20Loan%20Solutions"/>
  </r>
  <r>
    <x v="2564"/>
    <s v="Scotti"/>
    <s v="pink_girly_girl801@yahoo.com"/>
    <s v="51B2D914-A169-439F-9775-75625EBD3577"/>
    <x v="0"/>
    <x v="6"/>
    <x v="0"/>
    <s v="DebtReductionInc"/>
    <x v="0"/>
    <x v="1"/>
    <x v="1"/>
    <s v="MT"/>
    <x v="7"/>
    <m/>
    <x v="2"/>
    <s v="search.yahoo.com"/>
    <s v="state"/>
    <s v="Filing Bankrupcy"/>
    <m/>
    <s v="Montana Bankruptcy"/>
    <s v="http://search.yahoo.com/search"/>
    <s v="ei=UTF-8&amp;fr=yfp-t-501&amp;p=Montana Bankruptcy&amp;SpellState=n-12165119_q-ZyDR%2FTe6Jte9PIuAo5RtjAAAAA%40%40&amp;fr2=sp-qrw-corr-top"/>
    <x v="0"/>
    <s v="utm_source=yahoo&amp;utm_medium=cpc&amp;utm_campaign=state&amp;utm_content=Filing%20Bankrupcy&amp;keyword=Avoid%20Filing%20Bankrupcy%20%20In%20Montana&amp;OVRAW=Montana%20Bankruptcy&amp;OVKEY=montana%20filing%20bankruptcy&amp;OVMTC=advanced&amp;OVADID=42233391522&amp;OVKWID=207729295022"/>
  </r>
  <r>
    <x v="2565"/>
    <s v="Steve"/>
    <s v="wilkersonsteve@ymail.com"/>
    <s v="DE1CD8C2-B380-4A43-A95D-4A39C2BF2108"/>
    <x v="0"/>
    <x v="4"/>
    <x v="0"/>
    <s v="DebtReductionInc"/>
    <x v="0"/>
    <x v="1"/>
    <x v="1"/>
    <s v="CO"/>
    <x v="2"/>
    <m/>
    <x v="2"/>
    <m/>
    <s v="DebtReductionInc"/>
    <s v="General Debt"/>
    <m/>
    <m/>
    <m/>
    <m/>
    <x v="0"/>
    <s v="utm_source=yahoo&amp;utm_medium=cpc&amp;utm_campaign=DebtReductionInc&amp;utm_content=General%20Debt&amp;keyword=Debt%20Relief&amp;OVRAW=debt%20relief%20grant&amp;OVKEY=debt%20relief&amp;OVMTC=advanced&amp;OVADID=42233303522&amp;OVKWID=207713042522"/>
  </r>
  <r>
    <x v="2566"/>
    <s v="Maja"/>
    <s v="majanickle@aol.com"/>
    <s v="E72F86E0-ABF0-4D29-A3CF-3A7247E42F3A"/>
    <x v="0"/>
    <x v="0"/>
    <x v="0"/>
    <s v="DebtReductionInc"/>
    <x v="1"/>
    <x v="4"/>
    <x v="0"/>
    <s v="MT"/>
    <x v="0"/>
    <m/>
    <x v="2"/>
    <s v="search.yahoo.com"/>
    <s v="DebtReductionInc"/>
    <s v="General Debt"/>
    <m/>
    <s v="debt help 24"/>
    <s v="http://search.yahoo.com/search;_ylt=A0oGkjyGYXFKyXAATFFXNyoA"/>
    <s v="p=debt help 24 &amp;y=Search&amp;fr=moz2-ytff-tyc&amp;fr2=sb-top&amp;sao=1"/>
    <x v="0"/>
    <s v="utm_source=yahoo&amp;utm_medium=cpc&amp;utm_campaign=DebtReductionInc&amp;utm_content=General%20Debt&amp;keyword=Debt%20Help&amp;OVRAW=debt%20help%2024&amp;OVKEY=debt%20help&amp;OVMTC=advanced&amp;OVADID=42233303522&amp;OVKWID=207713466022"/>
  </r>
  <r>
    <x v="2567"/>
    <s v="blair"/>
    <s v="klynnmac49@gmail.com"/>
    <s v="F172EDE7-67D9-423E-AF24-5D53140090F7"/>
    <x v="0"/>
    <x v="8"/>
    <x v="0"/>
    <s v="DebtReductionInc"/>
    <x v="1"/>
    <x v="0"/>
    <x v="1"/>
    <s v="LA"/>
    <x v="7"/>
    <m/>
    <x v="0"/>
    <s v="googleads.g.doubleclick.net"/>
    <s v="DebtReductionInc"/>
    <s v="Student Debt"/>
    <m/>
    <m/>
    <s v="http://googleads.g.doubleclick.net/pagead/ads"/>
    <s v="client=ca-pub-7538936246305536&amp;dt=1247609306290&amp;lmt=1217195629&amp;output=html&amp;slotname=6543124880&amp;correlator=1247609306290&amp;url=http%3A%2F%2Fwww.student-loan-consolidation-advice.com%2Findex.html&amp;ref=http%3A%2F%2Fwww.student-loan-consolidation-advice.com%2Fstudentloans.html&amp;frm=0&amp;ga_vid=118472598.1247609306&amp;ga_sid=1247609306&amp;ga_hid=745599324&amp;flash=10.0.22&amp;w=336&amp;h=280&amp;u_h=1024&amp;u_w=1280&amp;u_ah=994&amp;u_aw=1280&amp;u_cd=32&amp;u_tz=-300&amp;u_his=50&amp;u_java=true&amp;u_nplug=12&amp;u_nmime=54&amp;dtd=35&amp;xpc=ttm9xm34PJ&amp;p=http%3A//www.student-loan-consolidation-advice.com"/>
    <x v="0"/>
    <s v="utm_source=Google&amp;utm_medium=cpc&amp;utm_campaign=DebtReductionInc&amp;utm_content=Student%20Debt&amp;keyword=Defaulted%20Student%20Loan%20Solutions"/>
  </r>
  <r>
    <x v="2568"/>
    <s v="nick"/>
    <s v="cox.N@hotmail.com"/>
    <s v="5209C341-145A-4531-9085-AF8818496CA9"/>
    <x v="0"/>
    <x v="0"/>
    <x v="0"/>
    <s v="DebtReductionInc"/>
    <x v="0"/>
    <x v="1"/>
    <x v="0"/>
    <s v="MO"/>
    <x v="6"/>
    <m/>
    <x v="2"/>
    <s v="www.findstuff.com"/>
    <s v="DebtReductionInc"/>
    <s v="Student Debt"/>
    <m/>
    <m/>
    <s v="http://www.findstuff.com/v3/index.php"/>
    <s v="uvx=ejalvwEqknyeMw8r-q5MqwlgnYICYkgU3yo8NuFgme1L7QbgXSqBNlGquPhcDrd8KrsdjhG6pWslrUerRjXp8UfxYpPS3easPPR15POLbaA4vMQkT_9jTIARBTsXIZjpBG_1NBJRbk4L2BSk0fxGYw7wkF3H7t3p01W_5l6WlZPuIrTS2cfJUKTeMBQzZLw_jp4H4EnX7ZKxC6Af-KOsa5CwZ_va6ZuG88IG8TRF2cZI-k8XPMc3LSBIVH5oWToj"/>
    <x v="0"/>
    <s v="utm_source=yahoo&amp;utm_medium=cpc&amp;utm_campaign=DebtReductionInc&amp;utm_content=Student%20Debt&amp;keyword=College%20Student%20Credit%20Card%20Debt%20Consolidation&amp;OVRAW=college%20student%20credit%20card%20debt&amp;OVKEY=college%20student%20credit%20card%20debt&amp;OVMTC=standard&amp;OVADID=42233380022&amp;OVKWID=207721342022"/>
  </r>
  <r>
    <x v="2569"/>
    <s v="lori"/>
    <s v="easjjs@netzero.net"/>
    <s v="B592FE11-EF83-43B3-8267-DFDEA97567AF"/>
    <x v="0"/>
    <x v="6"/>
    <x v="0"/>
    <s v="DebtReductionInc"/>
    <x v="0"/>
    <x v="1"/>
    <x v="1"/>
    <s v="MI"/>
    <x v="0"/>
    <m/>
    <x v="2"/>
    <s v="search.yahoo.com"/>
    <s v="DebtReductionInc"/>
    <s v="Bankruptcy - high volume"/>
    <m/>
    <s v="bankruptcy"/>
    <s v="http://search.yahoo.com/search"/>
    <s v="p=bankruptcy&amp;ei=UTF-8&amp;fr=hp-pvnb"/>
    <x v="0"/>
    <s v="utm_source=yahoo&amp;utm_medium=cpc&amp;utm_campaign=DebtReductionInc&amp;utm_content=Bankruptcy%20-%20high%20volume&amp;keyword=Avoid%20Filing%20Bankruptcy&amp;OVRAW=bankruptcy&amp;OVKEY=how%20to%20file%20bankruptcy&amp;OVMTC=advanced&amp;OVADID=42233333522&amp;OVKWID=207713050522"/>
  </r>
  <r>
    <x v="2570"/>
    <s v="Jessica"/>
    <s v="dixieoutdoors85@yahoo.com"/>
    <s v="6AED2B72-E154-46D4-9467-73A65E02E574"/>
    <x v="0"/>
    <x v="2"/>
    <x v="0"/>
    <s v="DebtReductionInc"/>
    <x v="0"/>
    <x v="1"/>
    <x v="1"/>
    <s v="AR"/>
    <x v="9"/>
    <m/>
    <x v="0"/>
    <s v="www.ehow.com"/>
    <s v="DebtReductionInc"/>
    <s v="Credit Card Debt - high volume"/>
    <m/>
    <m/>
    <s v="http://www.ehow.com/ehow_radlinks_ads.html"/>
    <s v="term=Debt Pay Off Calculator&amp;channel=fin_money_managing,Channel_A&amp;google_kw_type=radlinks&amp;google_rt=ChBKMHOAAA1ejQqzYwbFUR8DEhdEZWJ0IFBheSBPZmYgQ2FsY3VsYXRvchoI9eJghWfJO04oAVITCJTTw_OcgZsCFSENswodvjTVyg&amp;google_rts=ChBKMHOAAA1ejQqzYwbFUR8DEhdEZWJ0IFBheSBPZmYgQ2FsY3VsYXRvchoI9eJghWfJO04oAVITCJTTw_OcgZsCFSENswodvjTVyg|ChBKMHOAAA1emwqzYwbFUR8DEhRDcmVkaXQgQ2FyZCBEZWJ0IExhdxoIvUNyhvTMMtIoAVITCJTTw_OcgZsCFSENswodvjTVyg|ChBKMHOAAA1enwqzYwbFUR8DEg1Mb3dlciBNeSBEZWJ0Ggj45S5W5vBxUCgBUhMIlNPD85yBmwIVIQ2zCh2-NNXK|ChBKMHOAAA1epAqzYwbFUR8DEgxSZWR1Y2UgRGVidHMaCBtqqRzXq6luKAFSEwiU08PznIGbAhUhDbMKHb401co|ChBKMHOAAA1eqAqzYwbFUR8DEhtSZWR1Y2UgQ3JlZGl0IENhcmQgUGF5bWVudHMaCPFoMQWHKH1PKAFSEwiU08PznIGbAhUhDbMKHb401co|ChBKMHOAAA1erAqzYwbFUR8DEg1EZWJ0IFNub3diYWxsGggVsX7KFT2lQSgBUhMIlNPD85yBmwIVIQ2zCh2-NNXK&amp;google_page_url=http%3A//www.ehow.com/how_4772786_reduce-credit-card-debt-now.html&amp;radkws=Debt%20Pay%20Off%20Calculator%7CCredit%20Card%20Debt%20Law%7CLower%20My%20Debt%7CReduce%20Debts%7CReduce%20Credit%20Card%20Payments%7CDebt%20Snowball&amp;contentid=4772786&amp;studioid=&amp;category=Personal Finance&amp;subcategory=Money Managing"/>
    <x v="0"/>
    <s v="utm_source=Google&amp;utm_medium=cpc&amp;utm_campaign=DebtReductionInc&amp;utm_content=Credit%20Card%20Debt%20-%20high%20volume&amp;keyword=Eliminate%20Credit%20Card%20Debt"/>
  </r>
  <r>
    <x v="2571"/>
    <s v="Whit"/>
    <s v="whitcourtney@yahoo.com"/>
    <s v="34AB1A03-8ADB-4394-8997-3089A589C5CD"/>
    <x v="0"/>
    <x v="12"/>
    <x v="0"/>
    <s v="DebtReductionInc"/>
    <x v="1"/>
    <x v="0"/>
    <x v="1"/>
    <s v="FL"/>
    <x v="3"/>
    <m/>
    <x v="0"/>
    <s v="googleads.g.doubleclick.net"/>
    <s v="DebtReductionInc"/>
    <s v="Credit Card Debt - high volume"/>
    <m/>
    <s v="http://lopup.com"/>
    <s v="http://googleads.g.doubleclick.net/pagead/ads"/>
    <s v="client=ca-pub-2788748207884369&amp;dt=1249331302358&amp;lmt=1249331302&amp;prev_slotnames=5418887531%2C8921275868%2C0409665792&amp;output=html&amp;slotname=9250899386&amp;correlator=1249331295907&amp;url=http%3A%2F%2Flopup.com%2Fv%2Fbanking%2Fdebt-card.php%3Fkw%3Dcredit%2520card%2520debt%2520and%2520no%2520income%26OVRAW%3Dcredit%2520card%2520debt%2520and%2520no%2520income%26OVKEY%3Dcredit%2520card%2520debt%2520no%26OVMTC%3Dadvanced%26OVADID%3D42419896522%26OVKWID%3D210741089522&amp;ref=http%3A%2F%2Fsearch.yahoo.com%2Fsearch%3Fp%3Dcredit%2Bcard%2Bdebt%2Bamd%2Bno%2Bincome%26fr%3Dfptb-hptb5-152%26toggle%3D1%26cop%3Dmss%26ei%3DUTF-8&amp;frm=0&amp;ga_vid=2066037555.1249331302&amp;ga_sid=1249331302&amp;ga_hid=20319432&amp;flash=10.0.32.18&amp;w=728&amp;h=15&amp;u_h=1024&amp;u_w=1280&amp;u_ah=994&amp;u_aw=1280&amp;u_cd=32&amp;u_tz=-240&amp;u_his=30&amp;u_java=true&amp;dtd=128&amp;xpc=K67ZKHiGGy&amp;p=http%3A//lopup.com&amp;format=fp_al_lp&amp;kw_type=radlink&amp;prev_fmts=728x15_0ads_al&amp;rt=ChBKd0hrAADs_QrlOpaCKS3vEhZDcmVkaXQgQ2FyZCBEZWJ0IEZhY3RzGgj_rfOohpKC4igBUhMI1-iM5qmInAIV3XrlCh00TCz2&amp;hl=en&amp;kw0=Credit Card Debt Facts&amp;kw1=CC Debt&amp;kw2=Debt Calc&amp;kw3=Bankruptcy&amp;okw=Credit Card Debt Facts"/>
    <x v="0"/>
    <s v="utm_source=Google&amp;utm_medium=cpc&amp;utm_campaign=DebtReductionInc&amp;utm_content=Credit%20Card%20Debt%20-%20high%20volume&amp;keyword=Eliminate%20Credit%20Card%20Debt"/>
  </r>
  <r>
    <x v="547"/>
    <s v="Jubert"/>
    <s v="balisi_jay@yahoo.com"/>
    <s v="cfUFT5WU10C6JRlA049U1A"/>
    <x v="5"/>
    <x v="7"/>
    <x v="0"/>
    <s v="DebtReductionInc"/>
    <x v="0"/>
    <x v="1"/>
    <x v="1"/>
    <s v="NY"/>
    <x v="6"/>
    <m/>
    <x v="2"/>
    <s v="search.yahoo.com"/>
    <s v="DebtReductionInc"/>
    <s v="General Debt"/>
    <m/>
    <s v="how can i fix my debts"/>
    <s v="http://search.yahoo.com/search"/>
    <s v="p=how can i fix my debts&amp;fr=yfp-t-501-s&amp;toggle=1&amp;cop=mss&amp;ei=UTF-8"/>
    <x v="0"/>
    <s v="utm_source=yahoo&amp;utm_medium=cpc&amp;utm_campaign=DebtReductionInc&amp;utm_content=General%20Debt&amp;keyword=Debt%20Repair&amp;OVRAW=how%20can%20i%20fix%20my%20debts&amp;OVKEY=repair%20my%20debt&amp;OVMTC=advanced&amp;OVADID=42233303522&amp;OVKWID=207713317522"/>
  </r>
  <r>
    <x v="2572"/>
    <s v="Lori"/>
    <s v="jxqhzjp399@hotmail.com"/>
    <s v="9C75E21A-2D23-49F6-B419-7829C46FBAEA"/>
    <x v="0"/>
    <x v="9"/>
    <x v="0"/>
    <s v="DebtReductionInc"/>
    <x v="0"/>
    <x v="1"/>
    <x v="0"/>
    <s v="NY"/>
    <x v="6"/>
    <m/>
    <x v="2"/>
    <s v="flamingdesire.com"/>
    <s v="DebtReductionInc"/>
    <s v="Debt Reduction"/>
    <m/>
    <m/>
    <s v="http://flamingdesire.com/index.php"/>
    <s v="Query=2USvF8Avr%2F8B%2F6%2B1qpcykr05sQEDiK8alr4vr58Vm2dmZJSXmJyZFsMPFmiEXmZIvUU2yHMfC0L%2F&amp;tis=1&amp;oq=06oENya4ZGJbLUlU8fzDtMYANfl4cVDQ1dq9l8LrUif9hk0A-FggB_jKtar45UZ5y0DowyzXm275nrF8Booiix3g2VNxN9CKEblaaPqSNLPLzU9MgepgT1iaplNy5klB8kPbpomrY-KDBllIkwSpBSxPA_dZDndZNdg9cEp9QavIp-AtK7%2CYT0z&amp;sk=Reduce Your Debt by Upto 70%25 Start Now"/>
    <x v="0"/>
    <s v="utm_source=yahoo&amp;utm_medium=cpc&amp;utm_campaign=DebtReductionInc&amp;utm_content=Debt%20Reduction&amp;keyword=Reduce%20Debt%20Now&amp;OVRAW=reduce%20your%20debt%20by%20upto%2070%25%20start%20now&amp;OVKEY=reduce%20your%20debt%20now&amp;OVMTC=advanced&amp;OVADID=41951160522&amp;OVKWID=207713324022"/>
  </r>
  <r>
    <x v="2573"/>
    <s v="Richard"/>
    <s v="rcsancio@aol.com"/>
    <s v="XnhZ2SNBj0uLtoOnPpR6oQ"/>
    <x v="2"/>
    <x v="2"/>
    <x v="0"/>
    <s v="DebtReductionInc"/>
    <x v="0"/>
    <x v="1"/>
    <x v="1"/>
    <s v="NY"/>
    <x v="4"/>
    <m/>
    <x v="0"/>
    <s v="www.google.com"/>
    <s v="Debt General"/>
    <s v="Student Debt"/>
    <s v="Student loan default"/>
    <s v="private student loan default help"/>
    <s v="http://www.google.com/search"/>
    <s v="hl=en&amp;client=firefox-a&amp;rls=org.mozilla:en-US:official&amp;ei=eGowSqhnlZYxyo3MhAo&amp;sa=X&amp;oi=spell&amp;resnum=0&amp;ct=result&amp;cd=1&amp;q=private student loan default help&amp;spell=1&amp;cts=1244686975768"/>
    <x v="0"/>
    <s v="utm_source=google&amp;utm_medium=CPC&amp;utm_content=Student%20Debt&amp;utm_campaign=Debt%20General&amp;utm_term=Student%20loan%20default&amp;keyword=How%20Can%20I%20Consolidate%20My%20Debt"/>
  </r>
  <r>
    <x v="2574"/>
    <s v="Mike"/>
    <s v="mike.gibson@cavtel.net"/>
    <s v="EE6423A7-F3FC-40A7-8A29-5392D0FB15EE"/>
    <x v="0"/>
    <x v="8"/>
    <x v="0"/>
    <s v="DebtReductionInc"/>
    <x v="1"/>
    <x v="0"/>
    <x v="1"/>
    <s v="VA"/>
    <x v="1"/>
    <m/>
    <x v="0"/>
    <s v="www.soyouwanna.com"/>
    <s v="DebtReductionInc"/>
    <s v="Student Debt"/>
    <m/>
    <m/>
    <s v="http://www.soyouwanna.com/site/syws/loans/loans5.html"/>
    <m/>
    <x v="1"/>
    <s v="utm_source=Google&amp;utm_medium=cpc&amp;utm_campaign=DebtReductionInc&amp;utm_content=Student%20Debt&amp;keyword=Defaulted%20Student%20Loan%20Solutions"/>
  </r>
  <r>
    <x v="2575"/>
    <s v="Raven"/>
    <s v="lovelygirl8275@yahoo.com"/>
    <s v="B796DBB8-7A97-426E-84C4-93E09DECEA57"/>
    <x v="0"/>
    <x v="2"/>
    <x v="0"/>
    <s v="DebtReductionInc"/>
    <x v="1"/>
    <x v="2"/>
    <x v="1"/>
    <s v="MD"/>
    <x v="2"/>
    <m/>
    <x v="1"/>
    <s v="us.mg4.mail.yahoo.com"/>
    <s v="Financial Services"/>
    <s v="Consolidate"/>
    <m/>
    <m/>
    <s v="http://us.mg4.mail.yahoo.com/dc/launch"/>
    <s v=".gx=0&amp;.rand=4vh9op3gr3rgc"/>
    <x v="0"/>
    <s v="utm_source=AdKnowledge&amp;utm_medium=CPC&amp;utm_content=Consolidate&amp;20Debt&amp;utm_campaign=Financial%20Services&amp;keyword=Debt%20Consolidation%20Experts"/>
  </r>
  <r>
    <x v="2576"/>
    <s v="marjorie"/>
    <s v="troylegal@live.com"/>
    <s v="6A630480-E8BB-4ABB-BF32-889A57A94715"/>
    <x v="0"/>
    <x v="6"/>
    <x v="0"/>
    <s v="DebtReductionInc"/>
    <x v="0"/>
    <x v="1"/>
    <x v="1"/>
    <s v="PA"/>
    <x v="7"/>
    <m/>
    <x v="1"/>
    <m/>
    <s v="Financial Services"/>
    <s v="Consolidate"/>
    <m/>
    <m/>
    <m/>
    <m/>
    <x v="0"/>
    <s v="utm_source=AdKnowledge&amp;utm_medium=CPC&amp;utm_content=Consolidate&amp;20Debt&amp;utm_campaign=Financial%20Services&amp;keyword=Debt%20Consolidation%20Experts"/>
  </r>
  <r>
    <x v="2577"/>
    <s v="matt"/>
    <s v="maboz0020@yahoo.com"/>
    <s v="57E9FE7B-0A2B-4ECE-994F-637D0FA37649"/>
    <x v="0"/>
    <x v="0"/>
    <x v="0"/>
    <s v="DebtReductionInc"/>
    <x v="1"/>
    <x v="0"/>
    <x v="0"/>
    <s v="AL"/>
    <x v="4"/>
    <m/>
    <x v="0"/>
    <s v="www.wikihow.com"/>
    <s v="DebtReductionInc"/>
    <s v="Credit Card Debt - high volume"/>
    <m/>
    <m/>
    <s v="http://www.wikihow.com/Choose-a-Debt-Management-Program"/>
    <m/>
    <x v="0"/>
    <s v="utm_source=Google&amp;utm_medium=cpc&amp;utm_campaign=DebtReductionInc&amp;utm_content=Credit%20Card%20Debt%20-%20high%20volume&amp;keyword=Eliminate%20Credit%20Card%20Debt"/>
  </r>
  <r>
    <x v="2578"/>
    <s v="Janet"/>
    <s v="jmcelroy54@yahoo.com"/>
    <s v="ED5584AC-4D80-45AE-AC3B-A2063A260C88"/>
    <x v="0"/>
    <x v="3"/>
    <x v="0"/>
    <s v="DebtReductionInc"/>
    <x v="0"/>
    <x v="1"/>
    <x v="1"/>
    <s v="CA"/>
    <x v="2"/>
    <m/>
    <x v="0"/>
    <s v="ezinearticles.com"/>
    <s v="DebtReductionInc"/>
    <s v="Student Debt"/>
    <m/>
    <m/>
    <s v="http://ezinearticles.com/"/>
    <s v="Student-Loan-Default&amp;id=2234056"/>
    <x v="0"/>
    <s v="utm_source=Google&amp;utm_medium=cpc&amp;utm_campaign=DebtReductionInc&amp;utm_content=Student%20Debt&amp;keyword=Defaulted%20Student%20Loan%20Solutions"/>
  </r>
  <r>
    <x v="2579"/>
    <s v="Charlene"/>
    <s v="blissburger@gmail.com"/>
    <s v="66E1117D-E2CE-42DB-90CD-DEC642921B1B"/>
    <x v="0"/>
    <x v="11"/>
    <x v="0"/>
    <s v="DebtReductionInc"/>
    <x v="0"/>
    <x v="1"/>
    <x v="0"/>
    <s v="CA"/>
    <x v="6"/>
    <m/>
    <x v="0"/>
    <s v="searchportal.information.com"/>
    <s v="Debt General"/>
    <s v="Student Debt"/>
    <s v="Student loan default"/>
    <m/>
    <s v="http://searchportal.information.com/"/>
    <s v="epl=03900093UlsNZ0sAVVETVRBeUBESQ1sbSUAUQhkGDlpSVF0aUgpYGxFdWBdQXF5BR1BcEhFET10RXg9ZRwAYG1ZXVREDU1xRRwtdEEdSTAhHUQ4KAxZSUBNDBRgPRFMDVEkdB1UREAZUSlUWFgcFXxAEFggJSQhYClZZUFlMNGYPV15SWAZcVQ4dC1NQWAhVDBcdVgJVCEYDUQxNGgBHRlBZSldZOkVbEQVJCkNBDVEQPEwKFmwNVQhTCltQRxJQVEpbXG4RTEQHBVUMXV9HXg0XZwcKXAJfA1NeBBEVEggECgwECFEHAVcMHwRsXQUNV1UNQxRSD1A5RAZQU1xQAwUADAQDXQUNRFxWCFJdD14DDl1YD0QIWApHAkwZAg5YE1NPa0MEW19fCQ&amp;query=Defaulted%20Student%20Loan"/>
    <x v="0"/>
    <s v="utm_source=google&amp;utm_medium=CPC&amp;utm_content=Student%20Debt&amp;utm_campaign=Debt%20General&amp;utm_term=Student%20loan%20default&amp;keyword=How%20Can%20I%20Consolidate%20My%20Debt"/>
  </r>
  <r>
    <x v="2580"/>
    <s v="Antonio"/>
    <s v="tonyjac67@yahoo.com"/>
    <s v="K1lOkanF_0Cl3IUKHvbxbw"/>
    <x v="3"/>
    <x v="0"/>
    <x v="0"/>
    <s v="DebtReductionInc"/>
    <x v="0"/>
    <x v="1"/>
    <x v="0"/>
    <s v="HI"/>
    <x v="4"/>
    <m/>
    <x v="0"/>
    <s v="www.google.com"/>
    <s v="Debt Holding Tank"/>
    <s v="Holding Tank - Debt"/>
    <s v="Unsecured debt"/>
    <s v="unsecured debt"/>
    <s v="http://www.google.com/search"/>
    <s v="output=googleabout&amp;sitesearch=http%3A%2F%2Fwww.google.com&amp;hl=en&amp;q=unsecured debt"/>
    <x v="0"/>
    <s v="utm_source=google&amp;utm_medium=CPC&amp;utm_content=Holding%20Tank%20-%20Debt&amp;utm_campaign=Debt%20Holding%20Tank&amp;utm_term=Unsecured%20debt&amp;keyword=How%20Can%20I%20Consolidate%20My%20Debt"/>
  </r>
  <r>
    <x v="857"/>
    <s v="Danny"/>
    <s v="pparegien@bak.rr.com"/>
    <s v="RSIuDlGVLk_O1mN5KGSs0A"/>
    <x v="5"/>
    <x v="6"/>
    <x v="0"/>
    <s v="DebtReductionInc"/>
    <x v="0"/>
    <x v="1"/>
    <x v="1"/>
    <s v="CA"/>
    <x v="2"/>
    <m/>
    <x v="2"/>
    <s v="search.yahoo.com"/>
    <s v="DebtReductionInc"/>
    <s v="General Debt"/>
    <m/>
    <s v="credit card debt control"/>
    <s v="http://search.yahoo.com/search;_ylt=Ag__XIcmVC0HcMLAVx4ZD4RG2vAI"/>
    <s v="p=credit card debt control&amp;fr=my-myy-s&amp;toggle=1&amp;cop=&amp;ei=UTF-8"/>
    <x v="0"/>
    <s v="utm_source=yahoo&amp;utm_medium=cpc&amp;utm_campaign=DebtReductionInc&amp;utm_content=General%20Debt&amp;keyword=Debt%20Control&amp;OVRAW=credit%20card%20debt%20control&amp;OVKEY=debt%20control&amp;OVMTC=advanced&amp;OVADID=42233303522&amp;OVKWID=207713280522"/>
  </r>
  <r>
    <x v="2581"/>
    <s v="kevin"/>
    <s v="kroshaudpt@gmail.com"/>
    <s v="EED9F974-931E-48F4-A2A0-2C68F214B371"/>
    <x v="0"/>
    <x v="0"/>
    <x v="0"/>
    <s v="DebtReductionInc"/>
    <x v="4"/>
    <x v="2"/>
    <x v="0"/>
    <s v="CA"/>
    <x v="3"/>
    <m/>
    <x v="0"/>
    <s v="www.soyouwanna.com"/>
    <s v="DebtReductionInc"/>
    <s v="Student Debt"/>
    <m/>
    <m/>
    <s v="http://www.soyouwanna.com/site/syws/loans/loans2.html"/>
    <m/>
    <x v="0"/>
    <s v="utm_source=Google&amp;utm_medium=cpc&amp;utm_campaign=DebtReductionInc&amp;utm_content=Student%20Debt&amp;keyword=Defaulted%20Student%20Loan%20Solutions"/>
  </r>
  <r>
    <x v="1575"/>
    <s v="Salvador"/>
    <s v="chambace2@gmail.com"/>
    <s v="x13JqGzbzk_VXCaGFLoBIw"/>
    <x v="7"/>
    <x v="5"/>
    <x v="0"/>
    <s v="DebtReductionInc"/>
    <x v="0"/>
    <x v="1"/>
    <x v="1"/>
    <s v="CA"/>
    <x v="6"/>
    <m/>
    <x v="2"/>
    <s v="losangeles.citysearch.com"/>
    <s v="DebtReductionInc"/>
    <s v="Stop Collections"/>
    <m/>
    <m/>
    <s v="http://losangeles.citysearch.com/listings/manhattan-beach/credit_collections/56077_1631"/>
    <m/>
    <x v="0"/>
    <s v="utm_source=yahoo&amp;utm_medium=cpc&amp;utm_campaign=DebtReductionInc&amp;utm_content=Stop%20Collections&amp;keyword=Stop%20Credit%20Collectors&amp;OVRAW=Credit%20%26%20Collections&amp;OVKEY=credit%20collector&amp;OVMTC=advanced&amp;OVADID=42233307522&amp;OVKWID=207721371522"/>
  </r>
  <r>
    <x v="2582"/>
    <s v="joshua"/>
    <s v="joshuaorozco@yahoo.com"/>
    <s v="B6409A64-3578-40DD-A8D4-8C9D4BACE0E0"/>
    <x v="0"/>
    <x v="1"/>
    <x v="0"/>
    <s v="DebtReductionInc"/>
    <x v="0"/>
    <x v="1"/>
    <x v="1"/>
    <s v="CA"/>
    <x v="7"/>
    <m/>
    <x v="2"/>
    <s v="search.yahoo.com"/>
    <s v="DebtReductionInc"/>
    <s v="Loan Default"/>
    <m/>
    <s v="loans in default"/>
    <s v="http://search.yahoo.com/search"/>
    <s v="p=loans in default&amp;ygmasrchbtn=web search&amp;fr=ush1-mail"/>
    <x v="0"/>
    <s v="utm_source=yahoo&amp;utm_medium=cpc&amp;utm_campaign=DebtReductionInc&amp;utm_content=Loan%20Default&amp;keyword=Loans%20In%20Default%20Solutions&amp;OVRAW=loans%20in%20default&amp;OVKEY=loan%20in%20default&amp;OVMTC=standard&amp;OVADID=41951178022&amp;OVKWID=207713477022"/>
  </r>
  <r>
    <x v="2583"/>
    <s v="soyoung"/>
    <s v="seok216@hotmail.com"/>
    <s v="9B639A5A-02FE-4273-8BE9-9983A29BFBFF"/>
    <x v="0"/>
    <x v="0"/>
    <x v="0"/>
    <s v="DebtReductionInc"/>
    <x v="2"/>
    <x v="2"/>
    <x v="0"/>
    <s v="CA"/>
    <x v="9"/>
    <m/>
    <x v="0"/>
    <m/>
    <s v="DebtReductionInc"/>
    <s v="Lower Payments"/>
    <m/>
    <m/>
    <m/>
    <m/>
    <x v="2"/>
    <s v="utm_source=Google&amp;utm_medium=cpc&amp;utm_campaign=DebtReductionInc&amp;utm_content=Lower%20Payments&amp;keyword=How%20To%20Lower%20Monthly%20Mortgage%20Payments"/>
  </r>
  <r>
    <x v="1436"/>
    <s v="Lisa"/>
    <s v="macdonald.lisa@scrippshealth.org"/>
    <s v="ogreUXgeFEaJwh77B_frGA"/>
    <x v="5"/>
    <x v="0"/>
    <x v="0"/>
    <s v="DebtReductionInc"/>
    <x v="0"/>
    <x v="2"/>
    <x v="0"/>
    <s v="CA"/>
    <x v="4"/>
    <m/>
    <x v="1"/>
    <s v="www.bing.com"/>
    <s v="Financial Services"/>
    <s v="Consolidate"/>
    <m/>
    <s v="debt delttlementr on my own"/>
    <s v="http://www.bing.com/search"/>
    <s v="q=debt delttlementr on my own&amp;FORM=HPNTDF"/>
    <x v="0"/>
    <s v="utm_source=AdKnowledge&amp;utm_medium=CPC&amp;utm_content=Consolidate&amp;20Debt&amp;utm_campaign=Financial%20Services&amp;keyword=Debt%20Consolidation%20Experts"/>
  </r>
  <r>
    <x v="2584"/>
    <s v="Tanya"/>
    <s v="tmorris@yahoo.com"/>
    <s v="D5HYJXifqU6TOyxjtYdDqA"/>
    <x v="1"/>
    <x v="8"/>
    <x v="0"/>
    <s v="DebtReductionInc"/>
    <x v="0"/>
    <x v="1"/>
    <x v="1"/>
    <s v="HI"/>
    <x v="7"/>
    <m/>
    <x v="0"/>
    <s v="www.google.com"/>
    <s v="Debt General"/>
    <s v="Debt Strategies"/>
    <s v="Debt strategies"/>
    <s v="optimal debt resolution strategy"/>
    <s v="http://www.google.com/url"/>
    <s v="q=optimal debt resolution strategy&amp;url=/aclk%3Fsa%3Dl%26ai%3DCnwURO906SubgFoOwtQOD0aHsCODwwMIB6Jml-Qzitc4sEAMoCFDSrrbj-_____8BYMn2zYfko6QXoAHioZH2A8gBAaoEGU_QEE4HsMtmKVGDFLaIJ7LpMYq7CwzBK4I%26num%3D6%26sig%3DAGiWqtxBk9AHsY5ANNpPw2ptrq798r5GMA%26q%3Dhttp://www.debtreductioninc.com/index8.html%253Futm_source%253Dgoogle%2526utm_medium%253DCPC%2526utm_content%253DDebt%252520Strategies%2526utm_campaign%253DDebt%252520General%2526utm_term%253DDebt%252520strategies%2526keyword%253DHow%252520Can%252520I%252520Consolidate%252520My%252520Debt%253F&amp;rct=j&amp;ei=O906SsbMFYWIsgOwj73fCg&amp;usg=AFQjCNGSxGb390B2IUKTdP7pfI6fns9xRg"/>
    <x v="0"/>
    <s v="utm_source=google&amp;utm_medium=CPC&amp;utm_content=Debt%20Strategies&amp;utm_campaign=Debt%20General&amp;utm_term=Debt%20strategies&amp;keyword=How%20Can%20I%20Consolidate%20My%20Debt"/>
  </r>
  <r>
    <x v="2585"/>
    <s v="James"/>
    <s v="jtac1000@aol.com"/>
    <s v="0E40E2D9-0FD5-4E80-A49A-482380240852"/>
    <x v="0"/>
    <x v="0"/>
    <x v="0"/>
    <s v="DebtReductionInc"/>
    <x v="1"/>
    <x v="4"/>
    <x v="0"/>
    <s v="MO"/>
    <x v="1"/>
    <m/>
    <x v="0"/>
    <s v="search.hp.my.aol.com"/>
    <s v="Debt Holding Tank"/>
    <s v="Holding Tank - Debt"/>
    <s v="National debt initiative"/>
    <s v="national debt initiative"/>
    <s v="http://search.hp.my.aol.com/aol/search"/>
    <s v="s_it=topsearchbox.search&amp;query=national debt initiative"/>
    <x v="0"/>
    <s v="utm_source=google&amp;utm_medium=CPC&amp;utm_content=Holding%20Tank%20-%20Debt&amp;utm_campaign=Debt%20Holding%20Tank&amp;utm_term=National%20debt%20initiative&amp;keyword=How%20Can%20I%20Consolidate%20My%20Debt"/>
  </r>
  <r>
    <x v="2586"/>
    <s v="Donetta"/>
    <s v="dlwwv304@yahoo.com"/>
    <s v="gEpla0HZyUui1sG3sZ9MWg"/>
    <x v="1"/>
    <x v="10"/>
    <x v="0"/>
    <s v="DebtReductionInc"/>
    <x v="1"/>
    <x v="0"/>
    <x v="1"/>
    <s v="WV"/>
    <x v="2"/>
    <m/>
    <x v="2"/>
    <s v="www.justclicklocal.com"/>
    <s v="DebtReductionInc"/>
    <s v="Debt Consolidation"/>
    <m/>
    <m/>
    <s v="http://www.justclicklocal.com/citydir/Clarksburg-WV--govt-debt-consolidation.html"/>
    <s v="query=govt debt consolidation&amp;source=q&amp;adgroupid=qbg550&amp;param1=quigo3&amp;param4=14067&amp;param2=Debt Consolidation&amp;param5=0&amp;param3=AOL Sponsored Listings&amp;keyword=govt debt consolidation"/>
    <x v="0"/>
    <s v="utm_source=yahoo&amp;utm_medium=cpc&amp;utm_campaign=DebtReductionInc&amp;utm_content=Debt%20Consolidation&amp;keyword=Government%20Debt%20Consolidation&amp;OVRAW=govt%20debt%20consolidation&amp;OVKEY=government%20debt%20consolidation&amp;OVMTC=standard&amp;OVADID=41951255522&amp;OVKWID=207713454522"/>
  </r>
  <r>
    <x v="2587"/>
    <s v="Phillip"/>
    <s v="philtheiaguy@yahoo.com"/>
    <s v="7616FAC5-1007-4502-BF1F-D4F244716CE9"/>
    <x v="0"/>
    <x v="0"/>
    <x v="0"/>
    <s v="DebtReductionInc"/>
    <x v="0"/>
    <x v="1"/>
    <x v="0"/>
    <s v="NE"/>
    <x v="0"/>
    <m/>
    <x v="0"/>
    <s v="www.google.com"/>
    <s v="Debt Holding Tank"/>
    <s v="Holding Tank - Debt"/>
    <s v="Debt forgiveness"/>
    <s v="debt forgiveness"/>
    <s v="http://www.google.com/search"/>
    <s v="hl=en&amp;q=debt forgiveness&amp;aq=0&amp;oq=debt forgi"/>
    <x v="0"/>
    <s v="utm_source=google&amp;utm_medium=CPC&amp;utm_content=Holding%20Tank%20-%20Debt&amp;utm_campaign=Debt%20Holding%20Tank&amp;utm_term=Debt%20forgiveness&amp;keyword=How%20Can%20I%20Consolidate%20My%20Debt"/>
  </r>
  <r>
    <x v="2588"/>
    <s v="juan"/>
    <s v="medranodap@yahoo.com"/>
    <s v="9BA1F81F-01E0-4683-9474-412EB1B3C60B"/>
    <x v="0"/>
    <x v="5"/>
    <x v="0"/>
    <s v="DebtReductionInc"/>
    <x v="0"/>
    <x v="1"/>
    <x v="1"/>
    <s v="NV"/>
    <x v="6"/>
    <m/>
    <x v="0"/>
    <s v="googleads.g.doubleclick.net"/>
    <s v="DebtReductionInc"/>
    <s v="Lower Payments"/>
    <m/>
    <m/>
    <s v="http://googleads.g.doubleclick.net/pagead/ads"/>
    <s v="client=ca-pub-4962205449119744&amp;dt=1239349437484&amp;lmt=1239349437&amp;format=336x280_as&amp;output=html&amp;correlator=1239349437484&amp;channel=9452060173&amp;url=http%3A%2F%2Fwww.bessed.com%2Fmervynscreditcardpaymentonline%2F&amp;color_bg=FFFFFF&amp;color_text=000000&amp;color_link=0000FF&amp;color_url=000000&amp;color_border=FFFFFF&amp;ad_type=text&amp;ref=http%3A%2F%2Fsearch.sweetim.com%2Fsearch.asp%3Fsrc%3D1%26q%3Dwww.mervyns.com&amp;frm=0&amp;ga_vid=1701152559.1239349125&amp;ga_sid=1239349125&amp;ga_hid=216094839&amp;ga_fc=true&amp;flash=10.0.22.87&amp;u_h=768&amp;u_w=1024&amp;u_ah=738&amp;u_aw=1024&amp;u_cd=16&amp;u_tz=-420&amp;u_his=2&amp;u_java=true&amp;dtd=47&amp;w=336&amp;h=280&amp;xpc=0tm742KUx7&amp;p=http%3A//www.bessed.com"/>
    <x v="0"/>
    <s v="utm_source=Google&amp;utm_medium=cpc&amp;utm_campaign=DebtReductionInc&amp;utm_content=Lower%20Payments&amp;keyword=How%20To%20Lower%20Monthly%20Mortgage%20Payments"/>
  </r>
  <r>
    <x v="2589"/>
    <s v="leila"/>
    <s v="LEILARNMEJIA@AOL.COM"/>
    <s v="3AE1FD19-9BA8-489D-9C21-03B3A0DDDE83"/>
    <x v="0"/>
    <x v="3"/>
    <x v="0"/>
    <s v="DebtReductionInc"/>
    <x v="0"/>
    <x v="1"/>
    <x v="1"/>
    <s v="NV"/>
    <x v="3"/>
    <m/>
    <x v="2"/>
    <s v="search.yahoo.com"/>
    <s v="DebtReductionInc"/>
    <s v="Chapter 13 Bankruptcy"/>
    <m/>
    <s v="chapter13 bankruptcy"/>
    <s v="http://search.yahoo.com/search"/>
    <s v="p=chapter13 bankruptcy&amp;ei=UTF-8&amp;fr=ytff1-msgr&amp;xargs=12KPjg135Sr4e9mvinEOOIMLrcmUsOkZ%2Dx8bo%5FXIR7GtYq8DtcV%5FwmXuHJwPUmEK7O2A94%2D8jXqfZUf6uZzbjPTkrNEmGMGpIc643AztgPMO3w7e92hMctxEbYnH5%2Dx14HYHOtVeBSrP7FmeT%5Fh1xTR70LYSyTRcNdydnwnLJZCaLtaEvQ40X0FD8U7cAZwdvwKu4IX7BTYWGoYxCkcZlG3t7thtynSiIWK7uS0D5fv1n0JjRekZ4%2E&amp;pstart=19&amp;b=31"/>
    <x v="0"/>
    <s v="utm_source=yahoo&amp;utm_medium=cpc&amp;utm_campaign=DebtReductionInc&amp;utm_content=Chapter%2013%20Bankruptcy&amp;keyword=Avoid%20Filing%20Chapter%2013%20Bankruptcy&amp;OVRAW=chapter%2013%20bankruptcy&amp;OVKEY=chapter%2013%20bankruptcy%20rule&amp;OVMTC=advanced&amp;OVADID=42233268522&amp;OVKWID=207713103522"/>
  </r>
  <r>
    <x v="2590"/>
    <s v="Lourdes"/>
    <s v="mamarana@cox.net"/>
    <s v="D19A6E8B-4863-4EFE-B070-CDCA1490BB11"/>
    <x v="0"/>
    <x v="3"/>
    <x v="0"/>
    <s v="DebtReductionInc"/>
    <x v="0"/>
    <x v="1"/>
    <x v="1"/>
    <s v="NV"/>
    <x v="6"/>
    <m/>
    <x v="0"/>
    <s v="en.allexperts.com"/>
    <s v="DebtReductionInc"/>
    <s v="Stop Collections"/>
    <m/>
    <m/>
    <s v="http://en.allexperts.com/q/Collections-Law-912/2008/7/Midland-Credit-management.htm"/>
    <m/>
    <x v="0"/>
    <s v="utm_source=Google&amp;utm_medium=cpc&amp;utm_campaign=DebtReductionInc&amp;utm_content=Stop%20Collections&amp;keyword=How%20To%20Stop%20Bill%20Collectors%20From%20Calling"/>
  </r>
  <r>
    <x v="1006"/>
    <s v="Ruth"/>
    <s v="rootieschmootie@yahoo.com"/>
    <s v="K4IgBfldjEyHiCpUliSlvA"/>
    <x v="3"/>
    <x v="8"/>
    <x v="0"/>
    <s v="DebtReductionInc"/>
    <x v="0"/>
    <x v="1"/>
    <x v="1"/>
    <s v="LA"/>
    <x v="0"/>
    <m/>
    <x v="0"/>
    <s v="googleads.g.doubleclick.net"/>
    <s v="Debt Consolidation"/>
    <s v="Consolidation"/>
    <s v="Consolidate credit card debt loan"/>
    <m/>
    <s v="http://googleads.g.doubleclick.net/pagead/ads"/>
    <s v="client=ca-pub-9336631000664321&amp;dt=1245868874178&amp;lmt=1245866327&amp;prev_slotnames=6068351789%2C0959149431&amp;output=html&amp;slotname=2534751440&amp;correlator=1245868873735&amp;url=http%3A%2F%2Ffrugaldad.com%2F2008%2F05%2F21%2Fhow-to-get-out-of-credit-card-debt-and-stay-out%2F&amp;ref=http%3A%2F%2Fwww.google.com%2Fsearch%3Fhl%3Den%26rlz%3D1R2GFRE_enUS331%26q%3Dhow%2Bto%2Bget%2Bout%2Bof%2Bcredit%2Bcard%2Bdebt%26aq%3D3%26oq%3Dhow%2Bto%2Bget%2Bout%26aqi%3Dg10&amp;frm=0&amp;ga_vid=1281926694.1245868874&amp;ga_sid=1245868874&amp;ga_hid=218575264&amp;flash=9.0.124.0&amp;w=160&amp;h=600&amp;u_h=768&amp;u_w=1366&amp;u_ah=738&amp;u_aw=1366&amp;u_cd=32&amp;u_tz=-300&amp;u_his=11&amp;u_java=true&amp;dtd=12&amp;xpc=9ONYDw85bC&amp;p=http%3A//frugaldad.com"/>
    <x v="0"/>
    <s v="utm_source=google&amp;utm_medium=CPC&amp;utm_content=Consolidation&amp;utm_campaign=Debt%20Consolidation&amp;utm_term=Consolidate%20credit%20card%20debt%20loan&amp;keyword=How%20Can%20I%20Consolidate%20My%20Debt"/>
  </r>
  <r>
    <x v="2591"/>
    <s v="Deise"/>
    <s v="liltwin45sweet@yahoo.com"/>
    <s v="Ntpnw4n4lEavsMKVBiSclQ"/>
    <x v="3"/>
    <x v="2"/>
    <x v="0"/>
    <s v="DebtReductionInc"/>
    <x v="0"/>
    <x v="1"/>
    <x v="1"/>
    <s v="LA"/>
    <x v="4"/>
    <m/>
    <x v="0"/>
    <s v="www.ehow.com"/>
    <s v="DebtReductionInc"/>
    <s v="Student Debt"/>
    <m/>
    <m/>
    <s v="http://www.ehow.com/about_4744661_federal-student-loans.html"/>
    <m/>
    <x v="0"/>
    <s v="utm_source=Google&amp;utm_medium=cpc&amp;utm_campaign=DebtReductionInc&amp;utm_content=Student%20Debt&amp;keyword=Defaulted%20Student%20Loan%20Solutions"/>
  </r>
  <r>
    <x v="2592"/>
    <s v="michael"/>
    <s v="mhmmms@mac.com"/>
    <s v="408B8098-0154-4C6E-80D9-553FA4F86406"/>
    <x v="0"/>
    <x v="2"/>
    <x v="0"/>
    <s v="DebtReductionInc"/>
    <x v="0"/>
    <x v="1"/>
    <x v="1"/>
    <s v="AZ"/>
    <x v="3"/>
    <m/>
    <x v="0"/>
    <s v="www.google.com"/>
    <s v="Debt Holding Tank"/>
    <s v="Holding Tank - Debt"/>
    <s v="Debt cures they don t want you to know about"/>
    <s v="debt cures they don't want you to know about"/>
    <s v="http://www.google.com/search"/>
    <s v="q=debt cures they don%27t want you to know about&amp;ie=utf-8&amp;oe=utf-8&amp;aq=t&amp;rls=org.mozilla:en-US:official&amp;client=firefox-a"/>
    <x v="0"/>
    <s v="utm_source=google&amp;utm_medium=CPC&amp;utm_content=Holding%20Tank%20-%20Debt&amp;utm_campaign=Debt%20Holding%20Tank&amp;utm_term=Debt%20cures%20they%20don%20t%20want%20you%20to%20know%20about&amp;keyword=How%20Can%20I%20Consolidate%20My%20Debt"/>
  </r>
  <r>
    <x v="2593"/>
    <s v="patrick"/>
    <s v="patwolt@cox.net"/>
    <s v="6317BEE4-0E18-4628-8F6C-1ECC64C56A05"/>
    <x v="0"/>
    <x v="0"/>
    <x v="0"/>
    <s v="DebtReductionInc"/>
    <x v="1"/>
    <x v="2"/>
    <x v="0"/>
    <s v="AZ"/>
    <x v="0"/>
    <m/>
    <x v="0"/>
    <s v="www.google.com"/>
    <s v="Debt Holding Tank"/>
    <s v="Holding Tank - Debt"/>
    <s v="Eliminate your debt"/>
    <s v="eliminate 80% of your debt"/>
    <s v="http://www.google.com/search"/>
    <s v="q=eliminate 80%25 of your debt&amp;hl=en&amp;start=10&amp;sa=N"/>
    <x v="0"/>
    <s v="utm_source=google&amp;utm_medium=CPC&amp;utm_content=Holding%20Tank%20-%20Debt&amp;utm_campaign=Debt%20Holding%20Tank&amp;utm_term=Eliminate%20your%20debt&amp;keyword=How%20Can%20I%20Consolidate%20My%20Debt"/>
  </r>
  <r>
    <x v="2594"/>
    <s v="Steven"/>
    <s v="steven.j.rivera@gmail.com"/>
    <s v="BBF55F65-6AF1-4222-93B5-2D44A970B2F8"/>
    <x v="0"/>
    <x v="5"/>
    <x v="0"/>
    <s v="DebtReductionInc"/>
    <x v="0"/>
    <x v="1"/>
    <x v="1"/>
    <s v="AZ"/>
    <x v="8"/>
    <m/>
    <x v="0"/>
    <s v="www.google.com"/>
    <s v="Debt General"/>
    <s v="Student Debt"/>
    <s v="Student loan default"/>
    <s v="government grants for student loans in defalut"/>
    <s v="http://www.google.com/search"/>
    <s v="hl=en&amp;q=government grants for student loans in defalut"/>
    <x v="0"/>
    <s v="utm_source=google&amp;utm_medium=CPC&amp;utm_content=Student%20Debt&amp;utm_campaign=Debt%20General&amp;utm_term=Student%20loan%20default&amp;keyword=How%20Can%20I%20Consolidate%20My%20Debt"/>
  </r>
  <r>
    <x v="2595"/>
    <s v="larry"/>
    <s v="skypilot60@hotmail.com"/>
    <s v="914CA079-4AB8-409F-82D9-5EF23FE8015B"/>
    <x v="0"/>
    <x v="0"/>
    <x v="0"/>
    <s v="DebtReductionInc"/>
    <x v="0"/>
    <x v="1"/>
    <x v="0"/>
    <s v="IN"/>
    <x v="2"/>
    <m/>
    <x v="2"/>
    <s v="search.yahoo.com"/>
    <s v="DebtReductionInc"/>
    <s v="Debt Consolidation"/>
    <m/>
    <s v="secured debt settlement"/>
    <s v="http://search.yahoo.com/search"/>
    <s v="ei=utf-8&amp;fr=slv8-mdp&amp;p=secured%20debt%20settlement&amp;type="/>
    <x v="0"/>
    <s v="utm_source=yahoo&amp;utm_medium=cpc&amp;utm_campaign=DebtReductionInc&amp;utm_content=Debt%20Consolidation&amp;keyword=Secured%20Debt%20Consolidation&amp;OVRAW=secured%20debt%20settlement&amp;OVKEY=secured%20debt%20consolidation&amp;OVMTC=advanced&amp;OVADID=41951387022&amp;OVKWID=207713224022"/>
  </r>
  <r>
    <x v="2596"/>
    <s v="Lori"/>
    <s v="whisper99@cox.net"/>
    <s v="3E32E64B-834B-447A-BC0E-6529583BABE2"/>
    <x v="0"/>
    <x v="0"/>
    <x v="0"/>
    <s v="DebtReductionInc"/>
    <x v="1"/>
    <x v="2"/>
    <x v="0"/>
    <s v="VA"/>
    <x v="2"/>
    <m/>
    <x v="0"/>
    <s v="www.google.com"/>
    <s v="Debt Holding Tank"/>
    <s v="Holding Tank - Debt"/>
    <s v="Debtrescueusa"/>
    <s v="debtruscueusa.com"/>
    <s v="http://www.google.com/search"/>
    <s v="hl=en&amp;q=debtruscueusa.com&amp;rlz=1W1SUNA_en&amp;aq=f&amp;oq=&amp;aqi="/>
    <x v="0"/>
    <s v="utm_source=google&amp;utm_medium=CPC&amp;utm_content=Holding%20Tank%20-%20Debt&amp;utm_campaign=Debt%20Holding%20Tank&amp;utm_term=Debtrescueusa&amp;keyword=How%20Can%20I%20Consolidate%20My%20Debt"/>
  </r>
  <r>
    <x v="2597"/>
    <s v="Cathy"/>
    <s v="catrherinenorthan@cox.net"/>
    <s v="mrUDe3Joj0euMKNzmfe56w"/>
    <x v="2"/>
    <x v="2"/>
    <x v="0"/>
    <s v="DebtReductionInc"/>
    <x v="0"/>
    <x v="1"/>
    <x v="1"/>
    <s v="VA"/>
    <x v="4"/>
    <m/>
    <x v="0"/>
    <s v="www.google.com"/>
    <s v="Debt Holding Tank"/>
    <s v="Holding Tank - Debt"/>
    <s v="Debt cures"/>
    <s v="Debt Cures"/>
    <s v="http://www.google.com/search"/>
    <s v="source=ig&amp;hl=en&amp;rlz=1G1GGLQ_ENUS322&amp;q=Debt Cures&amp;aq=f&amp;oq="/>
    <x v="0"/>
    <s v="utm_source=google&amp;utm_medium=CPC&amp;utm_content=Holding%20Tank%20-%20Debt&amp;utm_campaign=Debt%20Holding%20Tank&amp;utm_term=Debt%20cures&amp;keyword=How%20Can%20I%20Consolidate%20My%20Debt"/>
  </r>
  <r>
    <x v="2598"/>
    <s v="Tasha"/>
    <s v="ebonytms@yahoo.com"/>
    <s v="o7Sb20oRLE6nGDBAQYmYag"/>
    <x v="2"/>
    <x v="8"/>
    <x v="0"/>
    <s v="DebtReductionInc"/>
    <x v="2"/>
    <x v="2"/>
    <x v="1"/>
    <s v="VA"/>
    <x v="4"/>
    <m/>
    <x v="0"/>
    <m/>
    <s v="DebtReductionInc"/>
    <s v="Student Debt"/>
    <m/>
    <m/>
    <m/>
    <m/>
    <x v="2"/>
    <s v="utm_source=Google&amp;utm_medium=cpc&amp;utm_campaign=DebtReductionInc&amp;utm_content=Student%20Debt&amp;keyword=Defaulted%20Student%20Loan%20Solutions"/>
  </r>
  <r>
    <x v="2599"/>
    <s v="Howard"/>
    <s v="giddings01@cox.net"/>
    <s v="D46CE32B-A5F2-4BC2-8C49-A7C05A7E6078"/>
    <x v="0"/>
    <x v="0"/>
    <x v="0"/>
    <s v="DebtReductionInc"/>
    <x v="0"/>
    <x v="0"/>
    <x v="0"/>
    <s v="VA"/>
    <x v="4"/>
    <m/>
    <x v="0"/>
    <s v="ww2.cox.com"/>
    <s v="Debt Holding Tank"/>
    <s v="Holding Tank - Debt"/>
    <s v="American debt"/>
    <m/>
    <s v="http://ww2.cox.com/search/residential/hamptonroads/myconnection/3781786300321202922/external.cox"/>
    <m/>
    <x v="0"/>
    <s v="utm_source=google&amp;utm_medium=CPC&amp;utm_content=Holding%20Tank%20-%20Debt&amp;utm_campaign=Debt%20Holding%20Tank&amp;utm_term=American%20debt&amp;keyword=How%20Can%20I%20Consolidate%20My%20Debt"/>
  </r>
  <r>
    <x v="2600"/>
    <s v="JoAnn"/>
    <s v="heyheyitsjojo@yahoo.com"/>
    <s v="1BD2D83D-4CCB-4057-8E2B-D0B281BAA7D4"/>
    <x v="0"/>
    <x v="0"/>
    <x v="0"/>
    <s v="DebtReductionInc"/>
    <x v="0"/>
    <x v="1"/>
    <x v="0"/>
    <s v="VA"/>
    <x v="2"/>
    <m/>
    <x v="0"/>
    <s v="www.ask.com"/>
    <s v="Debt Volume"/>
    <s v="Debt Misspell"/>
    <s v="Dbet"/>
    <s v="are ther any get out dbet companies that are lsgit?"/>
    <s v="http://www.ask.com/web"/>
    <s v="q=are ther any get out dbet companies that are lsgit%3f&amp;qsrc=2871&amp;o=20008&amp;l=dis"/>
    <x v="0"/>
    <s v="utm_source=google&amp;utm_medium=CPC&amp;utm_content=Debt%20Misspell&amp;utm_campaign=Debt%20Volume&amp;utm_term=Dbet&amp;keyword=How%20Can%20I%20Consolidate%20My%20Debt"/>
  </r>
  <r>
    <x v="2601"/>
    <s v="Carolyn"/>
    <s v="elizabethh5@cox.net"/>
    <s v="29199E15-6C33-45F4-929C-9129DA55E20D"/>
    <x v="0"/>
    <x v="0"/>
    <x v="0"/>
    <s v="DebtReductionInc"/>
    <x v="0"/>
    <x v="1"/>
    <x v="0"/>
    <s v="VA"/>
    <x v="2"/>
    <m/>
    <x v="2"/>
    <s v="search.yahoo.com"/>
    <s v="DebtReductionInc"/>
    <s v="General Debt"/>
    <m/>
    <s v="debt relief right away"/>
    <s v="http://search.yahoo.com/search"/>
    <s v="ei=utf-8&amp;fr=slv8-tyc7&amp;p=debt%20relief%20right%20away&amp;type="/>
    <x v="0"/>
    <s v="utm_source=yahoo&amp;utm_medium=cpc&amp;utm_campaign=DebtReductionInc&amp;utm_content=General%20Debt&amp;keyword=Debt%20Relief&amp;OVRAW=debt%20relief%20right%20away&amp;OVKEY=debt%20relief&amp;OVMTC=advanced&amp;OVADID=42233303522&amp;OVKWID=207713042522"/>
  </r>
  <r>
    <x v="2602"/>
    <s v="CYNTHIA"/>
    <s v="CALEXANDRE0001@MAIL.COM"/>
    <s v="8FDFD612-C968-41FA-93CC-6D5D405129B8"/>
    <x v="0"/>
    <x v="3"/>
    <x v="0"/>
    <s v="DebtReductionInc"/>
    <x v="0"/>
    <x v="1"/>
    <x v="1"/>
    <s v="VA"/>
    <x v="0"/>
    <m/>
    <x v="2"/>
    <s v="finder.cox.net"/>
    <s v="DebtReductionInc"/>
    <s v="Credit Debt Consolidation"/>
    <m/>
    <m/>
    <s v="http://finder.cox.net/main"/>
    <s v="AddInType=Bdns&amp;Version=1.4.11&amp;FailureMode=4&amp;ParticipantID=96e687opkbv4scrood8k84drs6gw5duf&amp;ClientLocation=us&amp;Referer=&amp;FailedURI=http%3A%2F%2Fsearch.live.com%2Fresults.aspx%3Fq%3Dwww.credit%2Breport%2Bconsolidation%26src%3DIE-Address&amp;InterceptSource=2&amp;SearchQuery=www.credit report consolidation"/>
    <x v="0"/>
    <s v="utm_source=yahoo&amp;utm_medium=cpc&amp;utm_campaign=DebtReductionInc&amp;utm_content=Credit%20Debt%20Consolidation&amp;keyword=Debt%20Consolidation%20Credit%20Report&amp;OVRAW=www%20credit%20report%20consolidation&amp;OVKEY=credit%20report%20debt%20consolidation&amp;OVMTC=advanced&amp;OVADID=41951292022&amp;OVKWID=207713229022"/>
  </r>
  <r>
    <x v="2603"/>
    <s v="AURELIUS"/>
    <s v="CALEXANDRE0001@MAIL.COM"/>
    <s v="9F56506F-DB43-41EB-B56C-16C01E37F190"/>
    <x v="0"/>
    <x v="5"/>
    <x v="0"/>
    <s v="DebtReductionInc"/>
    <x v="0"/>
    <x v="1"/>
    <x v="1"/>
    <s v="VA"/>
    <x v="6"/>
    <m/>
    <x v="2"/>
    <s v="finder.cox.net"/>
    <s v="DebtReductionInc"/>
    <s v="Credit Debt Consolidation"/>
    <m/>
    <m/>
    <s v="http://finder.cox.net/main"/>
    <s v="AddInType=Bdns&amp;Version=1.4.11&amp;FailureMode=4&amp;ParticipantID=96e687opkbv4scrood8k84drs6gw5duf&amp;ClientLocation=us&amp;Referer=&amp;FailedURI=http%3A%2F%2Fsearch.live.com%2Fresults.aspx%3Fq%3Dwww.credit%2Breport%2Bconsolidation%26src%3DIE-Address&amp;InterceptSource=2&amp;SearchQuery=www.credit report consolidation"/>
    <x v="0"/>
    <s v="utm_source=yahoo&amp;utm_medium=cpc&amp;utm_campaign=DebtReductionInc&amp;utm_content=Credit%20Debt%20Consolidation&amp;keyword=Debt%20Consolidation%20Credit%20Report&amp;OVRAW=www%20credit%20report%20consolidation&amp;OVKEY=credit%20report%20debt%20consolidation&amp;OVMTC=advanced&amp;OVADID=42233460022&amp;OVKWID=207713229022"/>
  </r>
  <r>
    <x v="2604"/>
    <s v="Nicole"/>
    <s v="elocin_yar@yahoo.com"/>
    <s v="DEE031F7-DC6B-440D-A563-BF86EF14CEE7"/>
    <x v="0"/>
    <x v="12"/>
    <x v="0"/>
    <s v="DebtReductionInc"/>
    <x v="1"/>
    <x v="2"/>
    <x v="1"/>
    <s v="CA"/>
    <x v="4"/>
    <m/>
    <x v="0"/>
    <s v="www.google.com"/>
    <s v="Debt Holding Tank"/>
    <s v="Holding Tank - Debt"/>
    <s v="American debt specialists"/>
    <s v="American Debt specialists"/>
    <s v="http://www.google.com/search"/>
    <s v="hl=en&amp;client=firefox-a&amp;rls=org.mozilla:en-US:official&amp;hs=3zs&amp;ei=zuiUSonIJY2cMLTJ7PkH&amp;sa=X&amp;oi=spell&amp;resnum=0&amp;ct=result&amp;cd=1&amp;q=American Debt specialists&amp;spell=1"/>
    <x v="0"/>
    <s v="utm_source=google&amp;utm_medium=CPC&amp;utm_content=Holding%20Tank%20-%20Debt&amp;utm_campaign=Debt%20Holding%20Tank&amp;utm_term=American%20debt%20specialists&amp;keyword=How%20Can%20I%20Consolidate%20My%20Debt"/>
  </r>
  <r>
    <x v="2605"/>
    <s v="anna"/>
    <s v="annaboo1982@yahoo.com"/>
    <s v="F46BDEE6-D47F-494C-AD18-803D27713FA3"/>
    <x v="0"/>
    <x v="1"/>
    <x v="0"/>
    <s v="DebtReductionInc"/>
    <x v="0"/>
    <x v="1"/>
    <x v="1"/>
    <s v="OK"/>
    <x v="7"/>
    <m/>
    <x v="2"/>
    <s v="search.yahoo.com"/>
    <s v="DebtReductionInc"/>
    <s v="Stop Collections"/>
    <m/>
    <s v="stop creditor harassment"/>
    <s v="http://search.yahoo.com/search;_ylt=A0geu8JGF_pJQHgBva9XNyoA"/>
    <s v="fr2=sg-gac&amp;sado=1&amp;p=stop%20creditor%20harassment&amp;fr=yfp-t-501&amp;pqstr=creditor%20harassment&amp;gprid=B5byU9wyTW.UaIQDS8aL.A"/>
    <x v="0"/>
    <s v="utm_source=yahoo&amp;utm_medium=cpc&amp;utm_campaign=DebtReductionInc&amp;utm_content=Stop%20Collections&amp;keyword=Stop%20Creditor%20Harassment&amp;OVRAW=stop%20creditor%20harassment&amp;OVKEY=creditor%20harassment&amp;OVMTC=advanced&amp;OVADID=42233307522&amp;OVKWID=207721360522"/>
  </r>
  <r>
    <x v="2606"/>
    <s v="DARRELL"/>
    <s v="DRRLLPRRY@YAHOO.COM"/>
    <s v="42E886A3-2170-455B-B13B-6443970804D9"/>
    <x v="0"/>
    <x v="9"/>
    <x v="0"/>
    <s v="DebtReductionInc"/>
    <x v="0"/>
    <x v="1"/>
    <x v="0"/>
    <s v="CA"/>
    <x v="6"/>
    <m/>
    <x v="0"/>
    <s v="www.google.com"/>
    <s v="Debt Volume_CA"/>
    <s v="Debt"/>
    <s v="Debt"/>
    <s v="WWW.LOWINCOME DEBT RELIF.COM"/>
    <s v="http://www.google.com/search"/>
    <s v="q=WWW.LOWINCOME DEBT RELIF.COM&amp;hl=en&amp;client=firefox-a&amp;channel=s&amp;rls=org.mozilla:en-US:official&amp;start=90&amp;sa=N"/>
    <x v="0"/>
    <s v="utm_source=google&amp;utm_medium=CPC&amp;utm_content=Debt&amp;utm_campaign=Debt%20Volume_CA&amp;utm_term=Debt&amp;keyword=How%20Can%20I%20Consolidate%20My%20Debt"/>
  </r>
  <r>
    <x v="1914"/>
    <s v="Khyle"/>
    <s v="khyle39_29@hotmail.com"/>
    <s v="BC4ZTMci2ECNDlmMqOHFcg"/>
    <x v="5"/>
    <x v="6"/>
    <x v="0"/>
    <s v="DebtReductionInc"/>
    <x v="0"/>
    <x v="1"/>
    <x v="1"/>
    <s v="NE"/>
    <x v="7"/>
    <m/>
    <x v="2"/>
    <s v="search.yahoo.com"/>
    <s v="DebtReductionInc"/>
    <s v="Stop Collections"/>
    <m/>
    <s v="collection agency harassment law"/>
    <s v="http://search.yahoo.com/search"/>
    <s v="ei=UTF-8&amp;p=collection agency harassment law&amp;rs=0&amp;fr2=rs-top"/>
    <x v="0"/>
    <s v="utm_source=yahoo&amp;utm_medium=cpc&amp;utm_campaign=DebtReductionInc&amp;utm_content=Stop%20Collections&amp;keyword=Stop%20Collection%20Agency%20Harassment&amp;OVRAW=collection%20agency%20harassment%20law&amp;OVKEY=collection%20agency%20harassment&amp;OVMTC=advanced&amp;OVADID=42233307522&amp;OVKWID=207721345022"/>
  </r>
  <r>
    <x v="2607"/>
    <s v="Claudelle"/>
    <s v="Cma0597@aol.com"/>
    <s v="A89B0350-7E34-4D9A-890B-8FA31BAF9C77"/>
    <x v="0"/>
    <x v="2"/>
    <x v="0"/>
    <s v="DebtReductionInc"/>
    <x v="1"/>
    <x v="2"/>
    <x v="1"/>
    <s v="LA"/>
    <x v="8"/>
    <m/>
    <x v="0"/>
    <s v="www.google.com"/>
    <s v="Debt Holding Tank"/>
    <s v="Holding Tank - Debt"/>
    <s v="Debt cures book"/>
    <s v="debt cures book"/>
    <s v="http://www.google.com/search"/>
    <s v="hl=en&amp;source=hp&amp;q=debt cures book&amp;aq=1&amp;oq=debt cures&amp;aqi=g10"/>
    <x v="0"/>
    <s v="utm_source=google&amp;utm_medium=CPC&amp;utm_content=Holding%20Tank%20-%20Debt&amp;utm_campaign=Debt%20Holding%20Tank&amp;utm_term=Debt%20cures%20book&amp;keyword=How%20Can%20I%20Consolidate%20My%20Debt"/>
  </r>
  <r>
    <x v="2608"/>
    <s v="karen"/>
    <s v="karenjeanf@yahoo.com"/>
    <s v="CE7FEEA9-9A77-4E34-AF5B-A474D4EE7BE4"/>
    <x v="0"/>
    <x v="12"/>
    <x v="0"/>
    <s v="DebtReductionInc"/>
    <x v="2"/>
    <x v="2"/>
    <x v="1"/>
    <s v="AR"/>
    <x v="0"/>
    <m/>
    <x v="2"/>
    <s v="search.yahoo.com"/>
    <s v="DebtReductionInc"/>
    <s v="Student Debt"/>
    <m/>
    <s v="foreclosure defaulted student loans"/>
    <s v="http://search.yahoo.com/search;_ylt=A0geu65BB6hKyIUAyWpXNyoA"/>
    <s v="p=foreclosure defaulted student loans&amp;fr=yfp-t-501&amp;fr2=sb-top&amp;sao=0"/>
    <x v="0"/>
    <s v="utm_source=yahoo&amp;utm_medium=cpc&amp;utm_campaign=DebtReductionInc&amp;utm_content=Student%20Debt&amp;keyword=Defaulted%20Student%20Loan%20Solutions&amp;OVRAW=foreclosure%20defaulted%20student%20loans&amp;OVKEY=defaulted%20student%20loan&amp;OVMTC=advanced&amp;OVADID=42233361022&amp;OVKWID=207713503022"/>
  </r>
  <r>
    <x v="2609"/>
    <s v="ashley"/>
    <s v="ashleypopejoy@gmail.com"/>
    <s v="14735A42-3B38-4085-B6D6-C82663519C0E"/>
    <x v="0"/>
    <x v="0"/>
    <x v="0"/>
    <s v="DebtReductionInc"/>
    <x v="0"/>
    <x v="1"/>
    <x v="0"/>
    <s v="AR"/>
    <x v="9"/>
    <m/>
    <x v="0"/>
    <s v="www.sedoparking.com"/>
    <s v="DebtReductionInc"/>
    <s v="Student Debt"/>
    <m/>
    <m/>
    <s v="http://www.sedoparking.com/osla.com"/>
    <m/>
    <x v="0"/>
    <s v="utm_source=Google&amp;utm_medium=cpc&amp;utm_campaign=DebtReductionInc&amp;utm_content=Student%20Debt&amp;keyword=Defaulted%20Student%20Loan%20Solutions"/>
  </r>
  <r>
    <x v="2610"/>
    <s v="Kristin"/>
    <s v="kmitchell2614@gmail.com"/>
    <s v="17E19DDB-7DE2-4ADF-A221-9DCDB64EAEF9"/>
    <x v="0"/>
    <x v="6"/>
    <x v="0"/>
    <s v="DebtReductionInc"/>
    <x v="0"/>
    <x v="1"/>
    <x v="1"/>
    <s v="VA"/>
    <x v="0"/>
    <m/>
    <x v="0"/>
    <s v="www.google.com"/>
    <s v="Debt General"/>
    <s v="Student Debt"/>
    <s v="Defaulted student loans"/>
    <s v="defaulted student loans who to contact"/>
    <s v="http://www.google.com/search"/>
    <s v="sourceid=navclient&amp;ie=UTF-8&amp;rlz=1T4GZHY_enUS237US237&amp;q=defaulted student loans who to contact"/>
    <x v="0"/>
    <s v="utm_source=google&amp;utm_medium=CPC&amp;utm_content=Student%20Debt&amp;utm_campaign=Debt%20General&amp;utm_term=Defaulted%20student%20loans&amp;keyword=How%20Can%20I%20Consolidate%20My%20Debt"/>
  </r>
  <r>
    <x v="2611"/>
    <s v="carol"/>
    <s v="carollighthouse@aol.com"/>
    <s v="710E64A9-8718-4F83-8B48-91E5D2938CE3"/>
    <x v="0"/>
    <x v="2"/>
    <x v="0"/>
    <s v="DebtReductionInc"/>
    <x v="0"/>
    <x v="1"/>
    <x v="1"/>
    <s v="VA"/>
    <x v="6"/>
    <m/>
    <x v="0"/>
    <s v="search.aol.com"/>
    <s v="Debt General"/>
    <s v="Lower Payments"/>
    <s v="Credit card payments"/>
    <m/>
    <s v="http://search.aol.com/aol/weboffers"/>
    <s v="s_it=wo_efind&amp;q=credit card payment"/>
    <x v="0"/>
    <s v="utm_source=google&amp;utm_medium=CPC&amp;utm_content=Lower%20Payments&amp;utm_campaign=Debt%20General&amp;utm_term=Credit%20card%20payments&amp;keyword=Lower%20My%20Credit%20Card%20Payments"/>
  </r>
  <r>
    <x v="2612"/>
    <s v="Lindsey"/>
    <s v="lmoe16@hotmail.com"/>
    <s v="E51CF3AA-F2E1-4165-9B7F-6649791AB9A5"/>
    <x v="0"/>
    <x v="10"/>
    <x v="0"/>
    <s v="DebtReductionInc"/>
    <x v="1"/>
    <x v="4"/>
    <x v="1"/>
    <s v="VA"/>
    <x v="4"/>
    <m/>
    <x v="0"/>
    <s v="www.google.com"/>
    <s v="Debt Holding Tank"/>
    <s v="Holding Tank - Debt"/>
    <s v="Debt bailout"/>
    <s v="government debt bailout"/>
    <s v="http://www.google.com/search"/>
    <s v="q=government debt bailout&amp;rls=com.microsoft:*:IE-SearchBox&amp;ie=UTF-8&amp;oe=UTF-8&amp;sourceid=ie7&amp;rlz=1I7DKUS"/>
    <x v="0"/>
    <s v="utm_source=google&amp;utm_medium=CPC&amp;utm_content=Holding%20Tank%20-%20Debt&amp;utm_campaign=Debt%20Holding%20Tank&amp;utm_term=Debt%20bailout&amp;keyword=How%20Can%20I%20Consolidate%20My%20Debt"/>
  </r>
  <r>
    <x v="2613"/>
    <s v="Martin"/>
    <s v="martinflg@aol.com"/>
    <s v="4814440B-CBAF-4AAF-8D0A-5D7AFAC0F2DD"/>
    <x v="0"/>
    <x v="0"/>
    <x v="0"/>
    <s v="DebtReductionInc"/>
    <x v="3"/>
    <x v="0"/>
    <x v="0"/>
    <s v="NE"/>
    <x v="4"/>
    <m/>
    <x v="0"/>
    <s v="www.ehow.com"/>
    <s v="DebtReductionInc"/>
    <s v="Credit Card Debt - high volume"/>
    <m/>
    <m/>
    <s v="http://www.ehow.com/ehow_radlinks_ads.html"/>
    <s v="term=Credit Card Debt Law&amp;channel=fin_money_managing,Channel_A,text&amp;google_kw_type=radlinks&amp;google_rt=ChBKmc26AAkuOAraY01NFxkLEhRDcmVkaXQgQ2FyZCBEZWJ0IExhdxoIfMQexafMN9coAVITCL2jsNuVypwCFQpW2godgjRqBw&amp;google_rts=ChBKmc26AAkuOAraY01NFxkLEhRDcmVkaXQgQ2FyZCBEZWJ0IExhdxoIfMQexafMN9coAVITCL2jsNuVypwCFQpW2godgjRqBw|ChBKmc26AAkuQgraY01NFxkLEhFDcmVkaXQgQmFua3J1cHRjeRoIJT2L45tJXVgoAVITCL2jsNuVypwCFQpW2godgjRqBw|ChBKmc26AAkuRwraY01NFxkLEhRHZXQgT3V0IG9mIERlYnQgUGxhbhoIagWslHZSXfsoAVITCL2jsNuVypwCFQpW2godgjRqBw|ChBKmc26AAkuSwraY01NFxkLEg1SZWR1Y2UgQ3JlZGl0GgggU8dGtizQfigBUhMIvaOw25XKnAIVClbaCh2CNGoH|ChBKmc26AAkuTwraY01NFxkLEhBDcmVkaXQgRmluYW5jaWFsGgjbxvEj6lzk9CgBUhMIvaOw25XKnAIVClbaCh2CNGoH|ChBKmc26AAkuUgraY01NFxkLEhtDb25zdW1lciBEZWJ0IENvbnNvbGlkYXRpb24aCA-RbKik-tMiKAFSEwi9o7DblcqcAhUKVtoKHYI0agc&amp;google_page_url=http%3A//www.ehow.com/how_2330584_reduce-credit-card-debt.html&amp;radkws=Credit%20Card%20Debt%20Law%7CCredit%20Bankruptcy%7CGet%20Out%20of%20Debt%20Plan%7CReduce%20Credit%7CCredit%20Financial%7CConsumer%20Debt%20Consolidation&amp;contentid=2330584&amp;studioid=706A6D12-8355-44FC-84E5-185B8A5C5A58&amp;category=Personal Finance&amp;subcategory=Money Managing"/>
    <x v="0"/>
    <s v="utm_source=Google&amp;utm_medium=cpc&amp;utm_campaign=DebtReductionInc&amp;utm_content=Credit%20Card%20Debt%20-%20high%20volume&amp;keyword=Eliminate%20Credit%20Card%20Debt"/>
  </r>
  <r>
    <x v="1787"/>
    <s v="Reginald"/>
    <s v="eaginsr@bellsouth.net"/>
    <s v="F0EeY01YwUWCKq_rd2W11Q"/>
    <x v="3"/>
    <x v="0"/>
    <x v="0"/>
    <s v="DebtReductionInc"/>
    <x v="1"/>
    <x v="0"/>
    <x v="0"/>
    <s v="LA"/>
    <x v="7"/>
    <m/>
    <x v="0"/>
    <s v="www.manta.com"/>
    <s v="Debt Holding Tank"/>
    <s v="Holding Tank - Debt"/>
    <s v="Debts cure"/>
    <m/>
    <s v="http://www.manta.com/mb"/>
    <s v="search=dept cure companies"/>
    <x v="0"/>
    <s v="utm_source=google&amp;utm_medium=CPC&amp;utm_content=Holding%20Tank%20-%20Debt&amp;utm_campaign=Debt%20Holding%20Tank&amp;utm_term=Debts%20cure&amp;keyword=How%20Can%20I%20Consolidate%20My%20Debt"/>
  </r>
  <r>
    <x v="2614"/>
    <s v="marc"/>
    <s v="hamdur69@yahoo.com"/>
    <s v="6E86F4AE-3AD5-4728-8021-23CA9A45498A"/>
    <x v="0"/>
    <x v="0"/>
    <x v="0"/>
    <s v="DebtReductionInc"/>
    <x v="1"/>
    <x v="0"/>
    <x v="0"/>
    <s v="MD"/>
    <x v="7"/>
    <m/>
    <x v="2"/>
    <s v="www.ave99.com"/>
    <s v="DebtReductionInc"/>
    <s v="Credit Card Consolidation"/>
    <m/>
    <s v="consolidation"/>
    <s v="http://www.ave99.com/search.php"/>
    <s v="q=consolidation"/>
    <x v="0"/>
    <s v="utm_source=yahoo&amp;utm_medium=cpc&amp;utm_campaign=DebtReductionInc&amp;utm_content=Credit%20Card%20Consolidation&amp;keyword=Credit%20Card%20Consolidation&amp;OVRAW=consolidation&amp;OVKEY=credit%20card%20consolidation&amp;OVMTC=advanced&amp;OVADID=41951287022&amp;OVKWID=207713091022"/>
  </r>
  <r>
    <x v="2615"/>
    <s v="John"/>
    <s v="jjbrosnan@hotmail.com"/>
    <s v="1A2463AB-98C9-4FB5-9894-F9251D8B3910"/>
    <x v="0"/>
    <x v="10"/>
    <x v="0"/>
    <s v="DebtReductionInc"/>
    <x v="2"/>
    <x v="3"/>
    <x v="1"/>
    <s v="IL"/>
    <x v="9"/>
    <m/>
    <x v="0"/>
    <s v="cnn.search.aol.com"/>
    <s v="Debt Holding Tank"/>
    <s v="Holding Tank - Debt"/>
    <s v="Debt advice line"/>
    <s v="debt advice line"/>
    <s v="http://cnn.search.aol.com/aol/weboffers"/>
    <s v="invocationType=cnncom&amp;query=debt%20advice%20line"/>
    <x v="0"/>
    <s v="utm_source=google&amp;utm_medium=CPC&amp;utm_content=Holding%20Tank%20-%20Debt&amp;utm_campaign=Debt%20Holding%20Tank&amp;utm_term=Debt%20advice%20line&amp;keyword=How%20Can%20I%20Consolidate%20My%20Debt"/>
  </r>
  <r>
    <x v="2616"/>
    <s v="Rebeca"/>
    <s v="rebguevara@yahoo.com"/>
    <s v="1BDF87CC-F950-4B9E-BC12-A79438014970"/>
    <x v="0"/>
    <x v="2"/>
    <x v="0"/>
    <s v="DebtReductionInc"/>
    <x v="1"/>
    <x v="3"/>
    <x v="1"/>
    <s v="TX"/>
    <x v="2"/>
    <m/>
    <x v="2"/>
    <m/>
    <s v="DebtReductionInc"/>
    <s v="Credit Card Consolidation"/>
    <m/>
    <m/>
    <m/>
    <m/>
    <x v="0"/>
    <s v="utm_source=yahoo&amp;utm_medium=cpc&amp;utm_campaign=DebtReductionInc&amp;utm_content=Credit%20Card%20Consolidation&amp;keyword=Credit%20Card%20Consolidation&amp;OVRAW=credit%20problems&amp;OVKEY=credit%20card%20consolidation&amp;OVMTC=advanced&amp;OVADID=41951287022&amp;OVKWID=207713091022"/>
  </r>
  <r>
    <x v="2617"/>
    <s v="Jose"/>
    <s v="nonatocoelhobrasil@hotmail.com"/>
    <s v="NIRL040fpUWq4KGS-xhYBg"/>
    <x v="1"/>
    <x v="0"/>
    <x v="0"/>
    <s v="DebtReductionInc"/>
    <x v="2"/>
    <x v="2"/>
    <x v="0"/>
    <s v="TX"/>
    <x v="9"/>
    <m/>
    <x v="0"/>
    <s v="ezinearticles.com"/>
    <s v="DebtReductionInc"/>
    <s v="Credit Card Debt - high volume"/>
    <m/>
    <m/>
    <s v="http://ezinearticles.com/"/>
    <s v="How-Did-I-Increase-My-Credit-Score-on-the-Credit-Rating-Scale"/>
    <x v="0"/>
    <s v="utm_source=Google&amp;utm_medium=cpc&amp;utm_campaign=DebtReductionInc&amp;utm_content=Credit%20Card%20Debt%20-%20high%20volume&amp;keyword=Eliminate%20Credit%20Card%20Debt"/>
  </r>
  <r>
    <x v="2618"/>
    <s v="francisco"/>
    <s v="franciscoc@chase.com"/>
    <s v="D77DB084-75E0-4B0E-9FDE-11F621672BF9"/>
    <x v="0"/>
    <x v="8"/>
    <x v="0"/>
    <s v="DebtReductionInc"/>
    <x v="1"/>
    <x v="0"/>
    <x v="1"/>
    <s v="TX"/>
    <x v="0"/>
    <m/>
    <x v="0"/>
    <s v="search.mywebsearch.com"/>
    <s v="Debt_General_-_SN"/>
    <s v="Debt_Services"/>
    <s v="Consumer debt service"/>
    <m/>
    <s v="http://search.mywebsearch.com/mywebsearch/AJmain.jhtml"/>
    <s v="pg=AJmain&amp;action=click&amp;searchfor=Chase Credit debit Customer Service&amp;si=105&amp;tpr=sc&amp;ss=sub&amp;st=is-dns&amp;ptnrS=ZCxdm993YYUS&amp;ct=SC"/>
    <x v="0"/>
    <s v="utm_source=google&amp;utm_medium=CPC&amp;utm_content=Debt_Services&amp;utm_campaign=Debt_General_-_SN&amp;utm_term=Consumer%20debt%20service&amp;keyword=consumer_debt_service"/>
  </r>
  <r>
    <x v="2619"/>
    <s v="Nancy"/>
    <s v="nancypark@earthlink.net"/>
    <s v="28178FA1-CF05-47B2-84D4-80337237BCF0"/>
    <x v="0"/>
    <x v="2"/>
    <x v="0"/>
    <s v="DebtReductionInc"/>
    <x v="1"/>
    <x v="0"/>
    <x v="1"/>
    <s v="TX"/>
    <x v="8"/>
    <m/>
    <x v="0"/>
    <s v="ezinearticles.com"/>
    <s v="Debt Volume"/>
    <s v="How"/>
    <s v="debt"/>
    <m/>
    <s v="http://ezinearticles.com/"/>
    <s v="What-is-a-Bank-Levy"/>
    <x v="0"/>
    <s v="utm_source=google&amp;utm_medium=CPC&amp;utm_content=How&amp;utm_campaign=Debt%20Volume&amp;utm_term=debt&amp;keyword=2009%20Debt%20Bail%20Out.%20Cut%20Your%20Debt%20in%20Half!"/>
  </r>
  <r>
    <x v="2620"/>
    <s v="Shannon"/>
    <s v="starjesus5@yahoo.com"/>
    <s v="jEFkQ9FcAUGcsxvZYEz9tA"/>
    <x v="5"/>
    <x v="0"/>
    <x v="0"/>
    <s v="DebtReductionInc"/>
    <x v="1"/>
    <x v="0"/>
    <x v="0"/>
    <s v="TX"/>
    <x v="2"/>
    <m/>
    <x v="0"/>
    <s v="www.google.com"/>
    <s v="Debt Holding Tank"/>
    <s v="Holding Tank - Debt"/>
    <s v="Debt cures they don t want you to know about"/>
    <s v="debt cures they don't want you to know about"/>
    <s v="http://www.google.com/search"/>
    <s v="hl=en&amp;source=hp&amp;q=debt cures they don%27t want you to know about&amp;aq=5&amp;oq=debt c&amp;aqi=g10"/>
    <x v="0"/>
    <s v="utm_source=google&amp;utm_medium=CPC&amp;utm_content=Holding%20Tank%20-%20Debt&amp;utm_campaign=Debt%20Holding%20Tank&amp;utm_term=Debt%20cures%20they%20don%20t%20want%20you%20to%20know%20about&amp;keyword=2009%20Debt%20Cure%20Secrets"/>
  </r>
  <r>
    <x v="2621"/>
    <s v="RACHEL"/>
    <s v="garciarachel10@yahoo.com"/>
    <s v="B04451A8-EAA7-4882-9D48-59A31A59B86F"/>
    <x v="0"/>
    <x v="2"/>
    <x v="0"/>
    <s v="DebtReductionInc"/>
    <x v="0"/>
    <x v="1"/>
    <x v="1"/>
    <s v="TX"/>
    <x v="6"/>
    <m/>
    <x v="2"/>
    <s v="search.yahoo.com"/>
    <s v="DebtReductionInc"/>
    <s v="Stop Collections"/>
    <m/>
    <s v="bill herassment"/>
    <s v="http://search.yahoo.com/search"/>
    <s v="p=bill herassment&amp;fr=yfp-t-101&amp;toggle=1&amp;cop=mss&amp;ei=UTF-8"/>
    <x v="0"/>
    <s v="utm_source=yahoo&amp;utm_medium=cpc&amp;utm_campaign=DebtReductionInc&amp;utm_content=Stop%20Collections&amp;keyword=Stop%20Bill%20Collector%20Harassment&amp;OVRAW=bill%20harassment&amp;OVKEY=bill%20collector%20harassment&amp;OVMTC=advanced&amp;OVADID=42233320022&amp;OVKWID=207721372522"/>
  </r>
  <r>
    <x v="2622"/>
    <s v="DELL"/>
    <s v="DELLBRAUNSDORF@YAHOO.COM"/>
    <s v="6553AF78-4EE5-43A2-87F8-D09EEE91C142"/>
    <x v="0"/>
    <x v="0"/>
    <x v="0"/>
    <s v="DebtReductionInc"/>
    <x v="1"/>
    <x v="2"/>
    <x v="0"/>
    <s v="TX"/>
    <x v="8"/>
    <m/>
    <x v="0"/>
    <s v="www.google.com"/>
    <s v="Debt Holding Tank"/>
    <s v="Holding Tank - Debt"/>
    <s v="Credit counselor"/>
    <s v="national foundation for credit counseling"/>
    <s v="http://www.google.com/search"/>
    <s v="sourceid=navclient&amp;ie=UTF-8&amp;rlz=1T4ADRA_enUS342&amp;q=national foundation for credit counseling"/>
    <x v="0"/>
    <s v="utm_source=google&amp;utm_medium=CPC&amp;utm_content=Holding%20Tank%20-%20Debt&amp;utm_campaign=Debt%20Holding%20Tank&amp;utm_term=Credit%20counselor&amp;keyword=How%20Can%20I%20Consolidate%20My%20Debt"/>
  </r>
  <r>
    <x v="2623"/>
    <s v="Russell"/>
    <s v="rthompson1000@comcast.net"/>
    <s v="44E48560-F89F-4D04-908A-E81875FA364B"/>
    <x v="0"/>
    <x v="0"/>
    <x v="0"/>
    <s v="DebtReductionInc"/>
    <x v="1"/>
    <x v="2"/>
    <x v="0"/>
    <s v="TX"/>
    <x v="8"/>
    <m/>
    <x v="0"/>
    <s v="www.google.com"/>
    <s v="Credit"/>
    <s v="Credit Card Reduction"/>
    <s v="Credit card interest reduction"/>
    <s v="credit card interest rate reduction"/>
    <s v="http://www.google.com/search"/>
    <s v="hl=en&amp;q=credit card interest rate reduction&amp;aq=4&amp;oq=credit card interest&amp;aqi=g9"/>
    <x v="1"/>
    <s v="utm_source=google&amp;utm_medium=CPC&amp;utm_content=Credit%20Card%20Reduction&amp;utm_campaign=Credit&amp;utm_term=Credit%20card%20interest%20reduction&amp;keyword=How%20Can%20I%20Consolidate%20My%20Debt"/>
  </r>
  <r>
    <x v="2624"/>
    <s v="jeana"/>
    <s v="jeanareed@ymail.com"/>
    <s v="E29BA51C-26EB-40EF-927E-0A471EE7559B"/>
    <x v="0"/>
    <x v="3"/>
    <x v="0"/>
    <s v="DebtReductionInc"/>
    <x v="0"/>
    <x v="1"/>
    <x v="1"/>
    <s v="TX"/>
    <x v="2"/>
    <m/>
    <x v="0"/>
    <s v="www.ask.com"/>
    <s v="Debt Holding Tank"/>
    <s v="Holding Tank - Debt"/>
    <s v="What is debt"/>
    <s v="what is debt of honour"/>
    <s v="http://www.ask.com/web"/>
    <s v="q=what is debt of honour&amp;search=&amp;qsrc=0&amp;o=0&amp;l=dir"/>
    <x v="0"/>
    <s v="utm_source=google&amp;utm_medium=CPC&amp;utm_content=Holding%20Tank%20-%20Debt&amp;utm_campaign=Debt%20Holding%20Tank&amp;utm_term=What%20is%20debt&amp;keyword=How%20Can%20I%20Consolidate%20My%20Debt"/>
  </r>
  <r>
    <x v="2625"/>
    <s v="Tadd"/>
    <s v="taddcurtis@mac.com"/>
    <s v="2D35513C-A139-4059-BD14-FDD48CA55762"/>
    <x v="0"/>
    <x v="0"/>
    <x v="0"/>
    <s v="DebtReductionInc"/>
    <x v="1"/>
    <x v="2"/>
    <x v="0"/>
    <s v="LA"/>
    <x v="7"/>
    <m/>
    <x v="2"/>
    <s v="newstudentloan.info"/>
    <s v="DebtReductionInc"/>
    <s v="Student Debt - high volume"/>
    <m/>
    <m/>
    <s v="http://newstudentloan.info/results/student-debt"/>
    <m/>
    <x v="0"/>
    <s v="utm_source=yahoo&amp;utm_medium=cpc&amp;utm_campaign=DebtReductionInc&amp;utm_content=Student%20Debt%20-%20high%20volume&amp;keyword=Student%20Loan%20Consolidation&amp;OVRAW=student%20debt&amp;OVKEY=student%20loan%20debt&amp;OVMTC=advanced&amp;OVADID=42233253022&amp;OVKWID=207721351522"/>
  </r>
  <r>
    <x v="2626"/>
    <s v="Janet"/>
    <s v="jmyersccisd@gmail.com"/>
    <s v="l82W8D9OikS5LHkRcr_CrQ"/>
    <x v="3"/>
    <x v="2"/>
    <x v="0"/>
    <s v="DebtReductionInc"/>
    <x v="0"/>
    <x v="1"/>
    <x v="1"/>
    <s v="TX"/>
    <x v="4"/>
    <m/>
    <x v="2"/>
    <s v="search.yahoo.com"/>
    <s v="DebtReductionInc"/>
    <s v="General Debt"/>
    <m/>
    <s v="debt cancellation 80%"/>
    <s v="http://search.yahoo.com/search"/>
    <s v="ei=utf-8&amp;fr=slv8-msgr&amp;p=debt%20cancellation%2080%25&amp;type="/>
    <x v="0"/>
    <s v="utm_source=yahoo&amp;utm_medium=cpc&amp;utm_campaign=DebtReductionInc&amp;utm_content=General%20Debt&amp;keyword=Debt%20Cancellation&amp;OVRAW=debt%20cancellation%2080%25&amp;OVKEY=debt%20cancellation&amp;OVMTC=advanced&amp;OVADID=42233303522&amp;OVKWID=207713187522"/>
  </r>
  <r>
    <x v="2627"/>
    <s v="Terry"/>
    <s v="trewilliams@monkslaw.com"/>
    <s v="BE256C95-867B-4F85-9483-33E964E3F494"/>
    <x v="0"/>
    <x v="0"/>
    <x v="0"/>
    <s v="DebtReductionInc"/>
    <x v="1"/>
    <x v="3"/>
    <x v="0"/>
    <s v="TX"/>
    <x v="2"/>
    <m/>
    <x v="0"/>
    <s v="www.ask.com"/>
    <s v="Debt General"/>
    <s v="Loan Default"/>
    <s v="Loan default help"/>
    <s v="help with defaulted student loans"/>
    <s v="http://www.ask.com/web"/>
    <s v="qsrc=178&amp;o=0&amp;l=dir&amp;dm=all&amp;q=help%20with%20defaulted%20student%20loans"/>
    <x v="0"/>
    <s v="utm_source=google&amp;utm_medium=CPC&amp;utm_content=Loan%20Default&amp;utm_campaign=Debt%20General&amp;utm_term=Loan%20default%20help&amp;keyword=2009%20Loan%20Default%20Help"/>
  </r>
  <r>
    <x v="2628"/>
    <s v="willie"/>
    <s v="brownbee2@windstream.net"/>
    <s v="6E8F96FF-9B97-453E-9280-AF1650EE5B41"/>
    <x v="0"/>
    <x v="6"/>
    <x v="0"/>
    <s v="DebtReductionInc"/>
    <x v="0"/>
    <x v="1"/>
    <x v="1"/>
    <s v="AR"/>
    <x v="9"/>
    <m/>
    <x v="0"/>
    <s v="www.aralifestyle.com"/>
    <s v="DebtReductionInc"/>
    <s v="Credit Debt Consolidation"/>
    <m/>
    <m/>
    <s v="http://www.aralifestyle.com/article.aspx"/>
    <s v="UserFeedGuid=582b8dbd-aab6-4f59-a93d-f2d2fe0bbe06&amp;ArticleId=1833&amp;ComboId=1916&amp;title=How-to-Reduce-Credit-Card-Debt-by-50-Percent-or-Mo"/>
    <x v="0"/>
    <s v="utm_source=Google&amp;utm_medium=cpc&amp;utm_campaign=DebtReductionInc&amp;utm_content=Credit%20Debt%20Consolidation&amp;keyword=Debt%20Consolidation%20Poor%20Credit"/>
  </r>
  <r>
    <x v="2629"/>
    <s v="Bobbie"/>
    <s v="bbbmosley@yahoo.com"/>
    <s v="E1CCB1C4-4E40-44CF-AACA-C5C0EA98E91C"/>
    <x v="0"/>
    <x v="0"/>
    <x v="0"/>
    <s v="DebtReductionInc"/>
    <x v="1"/>
    <x v="2"/>
    <x v="0"/>
    <s v="AR"/>
    <x v="9"/>
    <m/>
    <x v="2"/>
    <s v="search.yahoo.com"/>
    <s v="DebtReductionInc"/>
    <s v="Credit Card Consolidation"/>
    <m/>
    <s v="credit card debt"/>
    <s v="http://search.yahoo.com/search"/>
    <s v="p=credit card debt&amp;fr=yfp-t-501&amp;toggle=1&amp;cop=mss&amp;ei=UTF-8"/>
    <x v="0"/>
    <s v="utm_source=yahoo&amp;utm_medium=cpc&amp;utm_campaign=DebtReductionInc&amp;utm_content=Credit%20Card%20Consolidation&amp;keyword=Credit%20Card%20Consolidation&amp;OVRAW=credit%20card%20debt&amp;OVKEY=credit%20card%20consolidation&amp;OVMTC=advanced&amp;OVADID=41951287022&amp;OVKWID=207713091022"/>
  </r>
  <r>
    <x v="2630"/>
    <s v="Tim"/>
    <s v="thervey@hotmail.com"/>
    <s v="43B3D9B5-66AB-4CD0-8EA3-078B61895E50"/>
    <x v="0"/>
    <x v="0"/>
    <x v="0"/>
    <s v="DebtReductionInc"/>
    <x v="0"/>
    <x v="1"/>
    <x v="0"/>
    <s v="TX"/>
    <x v="2"/>
    <m/>
    <x v="0"/>
    <s v="www.soyouwanna.com"/>
    <s v="DebtReductionInc"/>
    <s v="Student Debt"/>
    <m/>
    <m/>
    <s v="http://www.soyouwanna.com/site/syws/loans/loans.html"/>
    <m/>
    <x v="1"/>
    <s v="utm_source=Google&amp;utm_medium=cpc&amp;utm_campaign=DebtReductionInc&amp;utm_content=Student%20Debt&amp;keyword=Defaulted%20Student%20Loan%20Solutions"/>
  </r>
  <r>
    <x v="2631"/>
    <s v="Hughetta"/>
    <s v="hleavell2014@yahoo.com"/>
    <s v="D193012D-873E-4589-8248-5E7F5F34CB34"/>
    <x v="0"/>
    <x v="8"/>
    <x v="0"/>
    <s v="DebtReductionInc"/>
    <x v="1"/>
    <x v="0"/>
    <x v="1"/>
    <s v="TX"/>
    <x v="9"/>
    <m/>
    <x v="2"/>
    <s v="search.yahoo.com"/>
    <s v="DebtReductionInc"/>
    <s v="Consolidation Program"/>
    <m/>
    <s v="government approved debt consolidation program"/>
    <s v="http://search.yahoo.com/search;_ylt=A0geu6ZaQWtKMqsAz3BXNyoA"/>
    <s v="p=government approved debt consolidation program&amp;fr=yfp-t-151&amp;fr2=sb-top&amp;sao=1"/>
    <x v="0"/>
    <s v="utm_source=yahoo&amp;utm_medium=cpc&amp;utm_campaign=DebtReductionInc&amp;utm_content=Consolidation%20Program&amp;keyword=Debt%20Consolidation%20Programs&amp;OVRAW=government%20approved%20debt%20consolidation%20program&amp;OVKEY=debt%20consolidation%20program&amp;OVMTC=advanced&amp;OVADID=42233522522&amp;OVKWID=207713474522"/>
  </r>
  <r>
    <x v="2632"/>
    <s v="Phillip"/>
    <s v="frogdaddy1954@comcast.net"/>
    <s v="ED073531-1287-4F50-8E6A-B2DE4C92FC2D"/>
    <x v="0"/>
    <x v="2"/>
    <x v="0"/>
    <s v="DebtReductionInc"/>
    <x v="0"/>
    <x v="1"/>
    <x v="1"/>
    <s v="TX"/>
    <x v="2"/>
    <m/>
    <x v="0"/>
    <s v="www.google.com"/>
    <s v="Debt General"/>
    <s v="Loan Default"/>
    <s v="Loan default help"/>
    <s v="student loan consolidation on defaulted loans"/>
    <s v="http://www.google.com/search"/>
    <s v="q=student loan consolidation on defaulted loans&amp;ie=utf-8&amp;oe=utf-8&amp;aq=t&amp;rls=org.mozilla:en-US:official&amp;client=firefox-a"/>
    <x v="0"/>
    <s v="utm_source=google&amp;utm_medium=CPC&amp;utm_content=Loan%20Default&amp;utm_campaign=Debt%20General&amp;utm_term=Loan%20default%20help&amp;keyword=How%20Can%20I%20Consolidate%20My%20Debt"/>
  </r>
  <r>
    <x v="2633"/>
    <s v="Marisela"/>
    <s v="mariselabarrow@yahoo.com"/>
    <s v="2E7CD5C8-1AF4-4088-A365-B3C0869B93DD"/>
    <x v="0"/>
    <x v="10"/>
    <x v="0"/>
    <s v="DebtReductionInc"/>
    <x v="0"/>
    <x v="0"/>
    <x v="1"/>
    <s v="TX"/>
    <x v="2"/>
    <m/>
    <x v="2"/>
    <s v="www.usanews.com"/>
    <s v="DebtReductionInc"/>
    <s v="Debt Strategies"/>
    <m/>
    <m/>
    <s v="http://www.usanews.com/result.php"/>
    <s v="Keywords=debt-bailout.org&amp;r=c%253EeYOicnW4dz6kc31%253E%2527tfbsdi%2560uzqf%253Etfbsdi%2527f%253Evt%253CVT%253C8%253C3%253C2%253C2143%253A498%253Ctuzmf2%25608%252Fdtt%253C3%253Cjoufsdptnpt%2560bggjmjbuf%25604%2560e3s%2560efsq%253Cdipjt%253Cdipjt%253C26878%253C3446%253Cdmfbo%253C%2527jqvb%2560je%253E383%253A2%253A9%2527enybsht%253E17pFOzb5%255BHN3q19RzrVBrovSZEeMxryd1thvj9HpDq%257B5Ij1he9KeYDqnH%257BcjdxQht6N9lW%257B26cXL7Lmfpd6fk4%253An37vuVLh6LU1j%255BfuydTUtk6npJRMlWuUuR3nDDB%2560uLqyyR%2560kv%257BqC392U2%255BHN%257B3SISX5CeyIU%255BOmtTMlhr2gpNgb5zMtDuC1Ecu%257BXG%257BF%255BB9TP.RdmNsFQC.n2H%2560sjidS8nkDSD%255BBuxbfhr%255BQ47M2lZU6SPnFjl%2560Vx1%253ASomzXK%25604DTM%2560OzsqqPyb%257B%253ADxx2IqL3fs4%2560bjuTzZw46B47XdfTs1qKDX9FFSMmunN181e%253ATiN%2560PWoB6JVQKkXhFR%252F-ZU1%257B"/>
    <x v="0"/>
    <s v="utm_source=yahoo&amp;utm_medium=cpc&amp;utm_campaign=DebtReductionInc&amp;utm_content=Debt%20Strategies&amp;keyword=Debt%20Strategies&amp;OVRAW=debt%20bailout&amp;OVKEY=debt%20strategy&amp;OVMTC=advanced&amp;OVADID=42233517022&amp;OVKWID=207713356522"/>
  </r>
  <r>
    <x v="2634"/>
    <s v="Juan"/>
    <s v="xxjuanito17xx@aim.com"/>
    <s v="BQshXs9ptkKxXcC1mYbhJw"/>
    <x v="1"/>
    <x v="0"/>
    <x v="0"/>
    <s v="DebtReductionInc"/>
    <x v="4"/>
    <x v="2"/>
    <x v="0"/>
    <s v="FL"/>
    <x v="9"/>
    <m/>
    <x v="0"/>
    <s v="www.debtreductioninc.com"/>
    <s v="Credit"/>
    <s v="Debt Credit Services"/>
    <s v="Credit services"/>
    <m/>
    <s v="http://www.debtreductioninc.com/index12.html"/>
    <s v="utm_source=google&amp;utm_medium=CPC&amp;utm_content=Debt%20Credit%20Services&amp;utm_campaign=Credit&amp;utm_term=Credit%20services&amp;keyword=How%20Can%20I%20Consolidate%20My%20Debt"/>
    <x v="2"/>
    <s v="utm_source=google&amp;utm_medium=CPC&amp;utm_content=Debt%20Credit%20Services&amp;utm_campaign=Credit&amp;utm_term=Credit%20services&amp;keyword=How%20Can%20I%20Consolidate%20My%20Debt"/>
  </r>
  <r>
    <x v="199"/>
    <s v="Anthony"/>
    <s v="XRAY925@COMCAST.NET"/>
    <s v="KniWoFpsfU6MIkO6aoaq6A"/>
    <x v="3"/>
    <x v="0"/>
    <x v="0"/>
    <s v="DebtReductionInc"/>
    <x v="1"/>
    <x v="2"/>
    <x v="0"/>
    <s v="FL"/>
    <x v="4"/>
    <m/>
    <x v="0"/>
    <s v="www.google.com"/>
    <s v="Debt Holding Tank"/>
    <s v="Holding Tank - Debt"/>
    <s v="Christian debt"/>
    <s v="CHRISTIAN DEBT CONSULTANTS"/>
    <s v="http://www.google.com/search"/>
    <s v="hl=en&amp;source=hp&amp;q=CHRISTIAN DEBT CONSULTANTS&amp;aq=f&amp;oq=&amp;aqi=g3"/>
    <x v="0"/>
    <s v="utm_source=google&amp;utm_medium=CPC&amp;utm_content=Holding%20Tank%20-%20Debt&amp;utm_campaign=Debt%20Holding%20Tank&amp;utm_term=Christian%20debt&amp;keyword=How%20Can%20I%20Consolidate%20My%20Debt"/>
  </r>
  <r>
    <x v="147"/>
    <s v="Edgar"/>
    <s v="EDDOC618@COMCAST.NET"/>
    <s v="NZQEi5WGz0CVDSdlYsX8RQ"/>
    <x v="3"/>
    <x v="0"/>
    <x v="0"/>
    <s v="DebtReductionInc"/>
    <x v="1"/>
    <x v="0"/>
    <x v="0"/>
    <s v="IL"/>
    <x v="0"/>
    <m/>
    <x v="0"/>
    <s v="www.ehow.com"/>
    <s v="DebtReductionInc"/>
    <s v="Credit Card Debt - high volume"/>
    <m/>
    <m/>
    <s v="http://www.ehow.com/ehow_radlinks_ads.html"/>
    <s v="term=Credit Card Debt Laws&amp;channel=fin_money_managing,text&amp;google_kw_type=radlinks&amp;google_rt=ChBKiEyQAARrkArnAlALKV41EhVDcmVkaXQgQ2FyZCBEZWJ0IExhd3MaCNta1xl-w9JkKAFSEwjNw5KS5KicAhUbG-cKHTwcNQw&amp;google_rts=ChBKiEyQAARrZArnAlALKV41EhdDcmVkaXQgR3VhcmQgb2YgQW1lcmljYRoIKpAuw-9kjrAoAVITCM3DkpLkqJwCFRsb5wodPBw1DA|ChBKiEyQAARrhgrnAlALKV41Eg5GaXggQ3JlZGl0IE5vdxoIhvYdz9amOVMoAVITCM3DkpLkqJwCFRsb5wodPBw1DA|ChBKiEyQAARriwrnAlALKV41EhFOb24gUHJvZml0IENyZWRpdBoI-MrKpnKitA4oAVITCM3DkpLkqJwCFRsb5wodPBw1DA|ChBKiEyQAARrkArnAlALKV41EhVDcmVkaXQgQ2FyZCBEZWJ0IExhd3MaCNta1xl-w9JkKAFSEwjNw5KS5KicAhUbG-cKHTwcNQw|ChBKiEyQAARrlArnAlALKV41EhJDcmVkaXQgUmVzdG9yYXRpb24aCMoGvmVN2RQ8KAFSEwjNw5KS5KicAhUbG-cKHTwcNQw|ChBKiEyQAARrmQrnAlALKV41EgxDcmVkaXQgQ2hlY2saCB32ENDCDC3oKAFSEwjNw5KS5KicAhUbG-cKHTwcNQw&amp;google_page_url=http%3A//www.ehow.com/about_5044767_information-credit-guard-america.html&amp;radkws=Credit%20Guard%20of%20America%7CFix%20Credit%20Now%7CNon%20Profit%20Credit%7CCredit%20Card%20Debt%20Laws%7CCredit%20Restoration%7CCredit%20Check&amp;contentid=5044767&amp;studioid=cdc64be4-498a-478c-b7ed-b2d914ed2e8f&amp;category=Personal Finance&amp;subcategory=Money Managing"/>
    <x v="0"/>
    <s v="utm_source=Google&amp;utm_medium=cpc&amp;utm_campaign=DebtReductionInc&amp;utm_content=Credit%20Card%20Debt%20-%20high%20volume&amp;keyword=Eliminate%20Credit%20Card%20Debt"/>
  </r>
  <r>
    <x v="2635"/>
    <s v="wanda"/>
    <s v="wcegers1@aol.com"/>
    <s v="ED22218A-6222-45C7-90E1-01CD1B935AB9"/>
    <x v="0"/>
    <x v="2"/>
    <x v="0"/>
    <s v="DebtReductionInc"/>
    <x v="0"/>
    <x v="1"/>
    <x v="1"/>
    <s v="IL"/>
    <x v="9"/>
    <m/>
    <x v="0"/>
    <s v="searchportal.information.com"/>
    <s v="Debt General"/>
    <s v="Student Debt"/>
    <s v="Student loan default"/>
    <m/>
    <s v="http://searchportal.information.com/"/>
    <s v="epl=02030019R1UMXGYWVlEFDVBXClFWA1AFUREHWloACFtbWVVRDAxCXQ5USQRKGgJfD0VfCglsE1EAUhFQRVxHRlBZSldZOkVbEQVJCkNBDVEQPFUED10_WAdZB1xZBkdGUFlKV1k6QU0SXQQJWloKFgwMTDoEXw5XDVIHCAZHFUYICQoAAlABA1AADkNSawhUX1YOUEBYFmsUVg1eClA&amp;query=Defaulted%20Student%20Loan"/>
    <x v="0"/>
    <s v="utm_source=google&amp;utm_medium=CPC&amp;utm_content=Student%20Debt&amp;utm_campaign=Debt%20General&amp;utm_term=Student%20loan%20default&amp;keyword=How%20Can%20I%20Consolidate%20My%20Debt"/>
  </r>
  <r>
    <x v="2636"/>
    <s v="Julianne"/>
    <s v="juliannemanske@gmail.com"/>
    <s v="3851B503-54E6-4776-A670-1B92EC735FD2"/>
    <x v="0"/>
    <x v="0"/>
    <x v="0"/>
    <s v="DebtReductionInc"/>
    <x v="1"/>
    <x v="2"/>
    <x v="0"/>
    <s v="CA"/>
    <x v="4"/>
    <m/>
    <x v="0"/>
    <s v="googleads.g.doubleclick.net"/>
    <s v="DebtReductionInc"/>
    <s v="Credit Card Debt - high volume"/>
    <m/>
    <m/>
    <s v="http://googleads.g.doubleclick.net/pagead/ads"/>
    <s v="client=ca-pub-9336631000664321&amp;dt=1247707224644&amp;lmt=1247705376&amp;prev_slotnames=6068351789&amp;output=html&amp;slotname=0959149431&amp;correlator=1247707223974&amp;url=http%3A%2F%2Ffrugaldad.com%2F2008%2F05%2F21%2Fhow-to-get-out-of-credit-card-debt-and-stay-out%2F&amp;ref=http%3A%2F%2Fwww.google.com%2Fsearch%3Fie%3DUTF-8%26oe%3DUTF-8%26sourceid%3Dnavclient%26gfns%3D1%26q%3Dhow%2Bto%2Bget%2Bout%2Bof%2Bcredit%2Bcard%2Bdebt&amp;frm=0&amp;ga_vid=1774521261.1247707224&amp;ga_sid=1247707224&amp;ga_hid=785730355&amp;flash=10.0.22&amp;w=336&amp;h=280&amp;u_h=1050&amp;u_w=1400&amp;u_ah=1020&amp;u_aw=1400&amp;u_cd=16&amp;u_tz=-420&amp;u_his=2&amp;u_java=true&amp;u_nplug=20&amp;u_nmime=112&amp;dtd=3&amp;xpc=cAKR2Tl4Qx&amp;p=http%3A//frugaldad.com"/>
    <x v="0"/>
    <s v="utm_source=Google&amp;utm_medium=cpc&amp;utm_campaign=DebtReductionInc&amp;utm_content=Credit%20Card%20Debt%20-%20high%20volume&amp;keyword=Eliminate%20Credit%20Card%20Debt"/>
  </r>
  <r>
    <x v="153"/>
    <s v="Cathy"/>
    <s v="rnceh@comcast.net"/>
    <s v="FFXR09VCdkOnXopoXfS7dA"/>
    <x v="3"/>
    <x v="0"/>
    <x v="0"/>
    <s v="DebtReductionInc"/>
    <x v="0"/>
    <x v="1"/>
    <x v="0"/>
    <s v="FL"/>
    <x v="2"/>
    <m/>
    <x v="0"/>
    <s v="www.google.com"/>
    <s v="Debt Volume"/>
    <s v="Debt"/>
    <s v="Debt"/>
    <s v="debt consolidation programs facebook single mom stimulus"/>
    <s v="http://www.google.com/search"/>
    <s v="hl=en&amp;rlz=1T4ADBF_enUS250US273&amp;tbo=1&amp;q=debt consolidation programs facebook single mom stimulus&amp;btnG=Search&amp;aq=f&amp;oq=&amp;aqi="/>
    <x v="0"/>
    <s v="utm_source=google&amp;utm_medium=CPC&amp;utm_content=Debt&amp;utm_campaign=Debt%20Volume&amp;utm_term=Debt&amp;keyword=How%20Can%20I%20Consolidate%20My%20Debt"/>
  </r>
  <r>
    <x v="2637"/>
    <s v="Kelly"/>
    <s v="kelly59682003@yahoo.com"/>
    <s v="BaaqAXBKkkmrPKLK5tqXtg"/>
    <x v="2"/>
    <x v="0"/>
    <x v="0"/>
    <s v="DebtReductionInc"/>
    <x v="1"/>
    <x v="2"/>
    <x v="0"/>
    <s v="CA"/>
    <x v="0"/>
    <m/>
    <x v="2"/>
    <s v="www.justclicklocal.com"/>
    <s v="DebtReductionInc"/>
    <s v="Student Debt - high volume"/>
    <m/>
    <m/>
    <s v="http://www.justclicklocal.com/home/citydir/Sacramento-CA--student-loan-debt-consolidate.html"/>
    <s v="query=student loan debt consolidate&amp;source=bus&amp;adgroupid=BusJS478&amp;keyword=student loan debt consolidate"/>
    <x v="0"/>
    <s v="utm_source=yahoo&amp;utm_medium=cpc&amp;utm_campaign=DebtReductionInc&amp;utm_content=Student%20Debt%20-%20high%20volume&amp;keyword=Student%20Loan%20Consolidation&amp;OVRAW=student%20loan%20debt%20consolidate&amp;OVKEY=student%20loan%20debt&amp;OVMTC=advanced&amp;OVADID=42233253022&amp;OVKWID=207721351522"/>
  </r>
  <r>
    <x v="2638"/>
    <s v="claire"/>
    <s v="c.dieujuste@yahoo.com"/>
    <s v="5DC5332F-E265-4B8F-B05F-E96D18CD6A92"/>
    <x v="0"/>
    <x v="0"/>
    <x v="0"/>
    <s v="DebtReductionInc"/>
    <x v="5"/>
    <x v="2"/>
    <x v="0"/>
    <s v="CA"/>
    <x v="7"/>
    <m/>
    <x v="0"/>
    <s v="www.crawler.com"/>
    <s v="Credit"/>
    <s v="How"/>
    <s v="How do i fix credit"/>
    <s v="i want to fixes my credit"/>
    <s v="http://www.crawler.com/search/results.aspx"/>
    <s v="q=i want to fixes my credit&amp;tbid=60179&amp;sf=1"/>
    <x v="1"/>
    <s v="utm_source=google&amp;utm_medium=CPC&amp;utm_content=How&amp;utm_campaign=Credit&amp;utm_term=How%20do%20i%20fix%20credit&amp;keyword=How%20Can%20I%20Consolidate%20My%20Debt"/>
  </r>
  <r>
    <x v="2639"/>
    <s v="Kristen"/>
    <s v="krjrwilliams@comcast.net"/>
    <s v="47F44058-CD77-425E-962F-B6E583C597BD"/>
    <x v="0"/>
    <x v="0"/>
    <x v="0"/>
    <s v="DebtReductionInc"/>
    <x v="1"/>
    <x v="3"/>
    <x v="0"/>
    <s v="CA"/>
    <x v="2"/>
    <m/>
    <x v="0"/>
    <s v="googleads.g.doubleclick.net"/>
    <s v="DebtReductionInc"/>
    <s v="Credit Card Debt - high volume"/>
    <m/>
    <m/>
    <s v="http://googleads.g.doubleclick.net/pagead/ads"/>
    <s v="client=ca-pub-7643816519439245&amp;dt=1250120788367&amp;lmt=1250120787&amp;output=html&amp;slotname=2345408139&amp;correlator=1250120788369&amp;url=http%3A%2F%2Fwww.complaintsboard.com%2Fcomplaints%2Famerican-express-c142633.html&amp;cb=1&amp;cd=1&amp;ref=http%3A%2F%2Fwww.google.com%2Fsearch%3Fq%3Damerican%2Bexpress%2Brate%2Bincreases%26ie%3Dutf-8%26oe%3Dutf-8%26aq%3Dt%26rls%3Dorg.mozilla%3Aen-US%3Aofficial%26client%3Dfirefox-a&amp;frm=0&amp;ga_vid=1530369974.1250120788&amp;ga_sid=1250120788&amp;ga_hid=529403468&amp;ga_wpids=UA-6753034-2&amp;flash=10.0.22&amp;w=728&amp;h=90&amp;u_h=768&amp;u_w=1024&amp;u_ah=734&amp;u_aw=1024&amp;u_cd=32&amp;u_tz=-420&amp;u_his=6&amp;u_java=true&amp;u_nplug=17&amp;u_nmime=107&amp;ifi=1&amp;dtd=48&amp;xpc=7T0eYkbz8C&amp;p=http%3A//www.complaintsboard.com"/>
    <x v="0"/>
    <s v="utm_source=Google&amp;utm_medium=cpc&amp;utm_campaign=DebtReductionInc&amp;utm_content=Credit%20Card%20Debt%20-%20high%20volume&amp;keyword=Eliminate%20Credit%20Card%20Debt"/>
  </r>
  <r>
    <x v="2640"/>
    <s v="Norma"/>
    <s v="NOLI147@COMCAST.NET"/>
    <s v="F78F6CB6-0254-4D37-A3C8-B2324A7CCDD5"/>
    <x v="0"/>
    <x v="2"/>
    <x v="0"/>
    <s v="DebtReductionInc"/>
    <x v="0"/>
    <x v="1"/>
    <x v="1"/>
    <s v="CA"/>
    <x v="2"/>
    <m/>
    <x v="2"/>
    <m/>
    <s v="DebtReductionInc"/>
    <s v="Credit Card Debt"/>
    <m/>
    <m/>
    <m/>
    <m/>
    <x v="0"/>
    <s v="utm_source=yahoo&amp;utm_medium=cpc&amp;utm_campaign=DebtReductionInc&amp;utm_content=Credit%20Card%20Debt&amp;keyword=Legal%20Credit%20Card%20Debt%20Services&amp;OVRAW=credit%20card%20debt%20law&amp;OVKEY=credit%20card%20debt%20legal&amp;OVMTC=advanced&amp;OVADID=41951200522&amp;OVKWID=207713017522"/>
  </r>
  <r>
    <x v="2641"/>
    <s v="marc"/>
    <s v="md2of2@yahoo.com"/>
    <s v="E3D8B7C3-4793-4D1D-B41A-EFBDA5A81073"/>
    <x v="0"/>
    <x v="7"/>
    <x v="0"/>
    <s v="DebtReductionInc"/>
    <x v="0"/>
    <x v="1"/>
    <x v="1"/>
    <s v="CA"/>
    <x v="5"/>
    <m/>
    <x v="2"/>
    <s v="search.yahoo.com"/>
    <s v="state"/>
    <s v="File Bankruptcy"/>
    <m/>
    <s v="how to file bankruptcy in california"/>
    <s v="http://search.yahoo.com/search"/>
    <s v="ei=UTF-8&amp;fr=my-myy&amp;p=how to file bankruptcy in california&amp;rs=0&amp;fr2=rs-top"/>
    <x v="0"/>
    <s v="utm_source=yahoo&amp;utm_medium=cpc&amp;utm_campaign=state&amp;utm_content=File%20Bankruptcy&amp;keyword=Avoid%20File%20Bankruptcy%20In%20California&amp;OVRAW=how%20to%20file%20bankruptcy%20in%20california&amp;OVKEY=how%20to%20file%20bankruptcy%20in%20california&amp;OVMTC=standard&amp;OVADID=42233370022&amp;OVKWID=207729613522"/>
  </r>
  <r>
    <x v="880"/>
    <s v="Cassidy"/>
    <s v="cassidyzapp@gmail.com"/>
    <s v="0i0EF8JzgUK0-6_-gtDQiw"/>
    <x v="3"/>
    <x v="4"/>
    <x v="0"/>
    <s v="DebtReductionInc"/>
    <x v="0"/>
    <x v="1"/>
    <x v="1"/>
    <s v="CA"/>
    <x v="1"/>
    <m/>
    <x v="0"/>
    <s v="www.google.com"/>
    <s v="Debt Holding Tank"/>
    <s v="Holding Tank - Debt"/>
    <s v="Debt paydown calculator"/>
    <s v="debt paydown calculator"/>
    <s v="http://www.google.com/search"/>
    <s v="q=debt paydown calculator&amp;ie=utf-8&amp;oe=utf-8&amp;aq=t&amp;rls=org.mozilla:en-US:official&amp;client=firefox-a"/>
    <x v="0"/>
    <s v="utm_source=google&amp;utm_medium=CPC&amp;utm_content=Holding%20Tank%20-%20Debt&amp;utm_campaign=Debt%20Holding%20Tank&amp;utm_term=Debt%20paydown%20calculator&amp;keyword=How%20Can%20I%20Consolidate%20My%20Debt"/>
  </r>
  <r>
    <x v="2642"/>
    <s v="cristina"/>
    <s v="samelung@comcast.net"/>
    <s v="E8DBF344-18B5-468F-AF07-292B46663BB2"/>
    <x v="0"/>
    <x v="6"/>
    <x v="0"/>
    <s v="DebtReductionInc"/>
    <x v="0"/>
    <x v="1"/>
    <x v="1"/>
    <s v="FL"/>
    <x v="7"/>
    <m/>
    <x v="0"/>
    <s v="www.google.com"/>
    <s v="Debt General"/>
    <s v="Loan Default"/>
    <s v="Loan default help"/>
    <s v="student loan default assistance"/>
    <s v="http://www.google.com/search"/>
    <s v="hl=en&amp;rlz=1T4DKUS_enUS309&amp;q=student loan default assistance&amp;revid=72043585&amp;ei=2s4iSpKDGobSyQXntuG5Bg&amp;sa=X&amp;oi=revisions_inline&amp;resnum=0&amp;ct=broad-revision&amp;cd=7"/>
    <x v="0"/>
    <s v="utm_source=google&amp;utm_medium=CPC&amp;utm_content=Loan%20Default&amp;utm_campaign=Debt%20General&amp;utm_term=Loan%20default%20help&amp;keyword=How%20Can%20I%20Consolidate%20My%20Debt"/>
  </r>
  <r>
    <x v="2643"/>
    <s v="bertha"/>
    <s v="berthavales@yahoo.com"/>
    <s v="E194A79D-1C3E-4905-9B21-99A41E70E451"/>
    <x v="0"/>
    <x v="11"/>
    <x v="0"/>
    <s v="DebtReductionInc"/>
    <x v="0"/>
    <x v="1"/>
    <x v="0"/>
    <s v="FL"/>
    <x v="6"/>
    <m/>
    <x v="0"/>
    <s v="aim.search.aol.com"/>
    <s v="Credit"/>
    <s v="Credit Card Consolidation"/>
    <s v="Credit card consolidation loan"/>
    <s v="loan to consolidate credit cards"/>
    <s v="http://aim.search.aol.com/search/weboffers"/>
    <s v="s_it=wo_more&amp;query=loan to consolidate credit cards"/>
    <x v="0"/>
    <s v="utm_source=google&amp;utm_medium=CPC&amp;utm_content=Credit%20Card%20Consolidation&amp;utm_campaign=Credit&amp;utm_term=Credit%20card%20consolidation%20loan&amp;keyword=How%20Can%20I%20Consolidate%20My%20Debt"/>
  </r>
  <r>
    <x v="2644"/>
    <s v="PEGGY"/>
    <s v="booklines1@earthlink.net"/>
    <s v="6494C886-66B6-4103-AA5B-64CDB7319A29"/>
    <x v="0"/>
    <x v="11"/>
    <x v="0"/>
    <s v="DebtReductionInc"/>
    <x v="0"/>
    <x v="1"/>
    <x v="0"/>
    <s v="IL"/>
    <x v="0"/>
    <m/>
    <x v="2"/>
    <s v="search.yahoo.com"/>
    <s v="DebtReductionInc"/>
    <s v="General Debt"/>
    <m/>
    <s v="debit clear"/>
    <s v="http://search.yahoo.com/search"/>
    <s v="ei=UTF-8&amp;fr=slv8-reg&amp;p=debit clear&amp;SpellState=n-4038603144_q-46IdFc5Ut3xlJgseQtWhnQAAAA%40%40&amp;fr2=sp-top"/>
    <x v="0"/>
    <s v="utm_source=yahoo&amp;utm_medium=cpc&amp;utm_campaign=DebtReductionInc&amp;utm_content=General%20Debt&amp;keyword=Debt%20Solutions&amp;OVRAW=debit%20clear&amp;OVKEY=debt%20clear&amp;OVMTC=advanced&amp;OVADID=42233303522&amp;OVKWID=207713451022"/>
  </r>
  <r>
    <x v="2645"/>
    <s v="Kevin"/>
    <s v="dealerswife2000@yahoo.com"/>
    <s v="FC83B15A-9F47-404D-A8D3-EEFA44CAB2AD"/>
    <x v="0"/>
    <x v="11"/>
    <x v="0"/>
    <s v="DebtReductionInc"/>
    <x v="0"/>
    <x v="1"/>
    <x v="0"/>
    <s v="IL"/>
    <x v="3"/>
    <m/>
    <x v="2"/>
    <s v="search.yahoo.com"/>
    <s v="state"/>
    <s v="File Bankruptcy"/>
    <m/>
    <s v="how do you file for bankruptcy in Illinois"/>
    <s v="http://search.yahoo.com/search"/>
    <s v="ei=UTF-8&amp;fr=yfp-t-125-s&amp;p=how do you file for bankruptcy in Illinois&amp;SpellState=n-858765873_q-iSCoCCGyChYNZHVVC3306wAAAA%40%40&amp;fr2=sp-qrw-corr-top"/>
    <x v="0"/>
    <s v="utm_source=yahoo&amp;utm_medium=cpc&amp;utm_campaign=state&amp;utm_content=File%20Bankruptcy&amp;keyword=Avoid%20File%20Bankruptcy%20In%20Illinois&amp;OVRAW=how%20do%20you%20file%20for%20bankruptcy%20in%20Illinois&amp;OVKEY=you%20file%20for%20bankruptcy%20in%20illinois&amp;OVMTC=standard&amp;OVADID=42233341522&amp;OVKWID=207729521022"/>
  </r>
  <r>
    <x v="2646"/>
    <s v="Julie"/>
    <s v="julied12@hotmail.com"/>
    <s v="FB44013F-5120-446B-BDEA-588179A768C0"/>
    <x v="0"/>
    <x v="2"/>
    <x v="0"/>
    <s v="DebtReductionInc"/>
    <x v="0"/>
    <x v="1"/>
    <x v="1"/>
    <s v="IL"/>
    <x v="0"/>
    <m/>
    <x v="2"/>
    <s v="governmentloansconsolidation.com"/>
    <s v="DebtReductionInc"/>
    <s v="Debt Consolidation"/>
    <m/>
    <m/>
    <s v="http://governmentloansconsolidation.com/"/>
    <s v="dc=5&amp;base=0&amp;SRCH=668560966&amp;X=government loans consolidation&amp;K2="/>
    <x v="0"/>
    <s v="utm_source=yahoo&amp;utm_medium=cpc&amp;utm_campaign=DebtReductionInc&amp;utm_content=Debt%20Consolidation&amp;keyword=Government%20Debt%20Consolidation&amp;OVRAW=government%2Bloans%2Bconsolidation&amp;OVKEY=government%20debt%20consolidation&amp;OVMTC=advanced&amp;OVADID=42233534522&amp;OVKWID=207713454522"/>
  </r>
  <r>
    <x v="2647"/>
    <s v="Stephanie"/>
    <s v="troymorgan8@yahoo.com"/>
    <s v="86BA2044-8061-435F-825B-40FAE4E4B892"/>
    <x v="0"/>
    <x v="0"/>
    <x v="0"/>
    <s v="DebtReductionInc"/>
    <x v="0"/>
    <x v="1"/>
    <x v="0"/>
    <s v="IL"/>
    <x v="7"/>
    <m/>
    <x v="0"/>
    <m/>
    <s v="DebtReductionInc"/>
    <s v="Student Debt"/>
    <m/>
    <m/>
    <m/>
    <m/>
    <x v="2"/>
    <s v="utm_source=Google&amp;utm_medium=cpc&amp;utm_campaign=DebtReductionInc&amp;utm_content=Student%20Debt&amp;keyword=Defaulted%20Student%20Loan%20Solutions"/>
  </r>
  <r>
    <x v="2648"/>
    <s v="Renee"/>
    <s v="icenolr@comcast.net"/>
    <s v="7E26DDEF-FEA8-4CD0-8768-B926FA0F6909"/>
    <x v="0"/>
    <x v="5"/>
    <x v="0"/>
    <s v="DebtReductionInc"/>
    <x v="0"/>
    <x v="1"/>
    <x v="1"/>
    <s v="IL"/>
    <x v="6"/>
    <m/>
    <x v="0"/>
    <s v="search.mywebsearch.com"/>
    <s v="DebtReductionInc"/>
    <s v="Credit Card Debt - high volume"/>
    <m/>
    <m/>
    <s v="http://search.mywebsearch.com/mywebsearch/AJmain.jhtml"/>
    <s v="pg=AJmain&amp;action=click&amp;searchfor=Credit Card Debt&amp;t=NULL&amp;si=&amp;nr=Fin&amp;tpr=null29&amp;ss=&amp;st=sb&amp;ptnrS=&amp;ct=NS"/>
    <x v="0"/>
    <s v="utm_source=Google&amp;utm_medium=cpc&amp;utm_campaign=DebtReductionInc&amp;utm_content=Credit%20Card%20Debt%20-%20high%20volume&amp;keyword=Eliminate%20Credit%20Card%20Debt"/>
  </r>
  <r>
    <x v="2649"/>
    <s v="Melissa"/>
    <s v="bowsofvelvet@yahoo.com"/>
    <s v="dB58Jodx2EuYaP0wwOeuYw"/>
    <x v="1"/>
    <x v="0"/>
    <x v="0"/>
    <s v="DebtReductionInc"/>
    <x v="0"/>
    <x v="1"/>
    <x v="0"/>
    <s v="IL"/>
    <x v="9"/>
    <m/>
    <x v="2"/>
    <s v="search.yahoo.com"/>
    <s v="DebtReductionInc"/>
    <s v="Debt Program"/>
    <m/>
    <s v="free accredited debt"/>
    <s v="http://search.yahoo.com/search"/>
    <s v="ei=utf-8&amp;fr=slv8-frz6&amp;p=free%20accredited%20debt&amp;type="/>
    <x v="0"/>
    <s v="utm_source=yahoo&amp;utm_medium=cpc&amp;utm_campaign=DebtReductionInc&amp;utm_content=Debt%20Program&amp;keyword=Debt%20Consolidation%20Programs&amp;OVRAW=free%20accredited%20debt&amp;OVKEY=free%20program%20debt&amp;OVMTC=advanced&amp;OVADID=42233270022&amp;OVKWID=207713027022"/>
  </r>
  <r>
    <x v="2650"/>
    <s v="theresa"/>
    <s v="jtdelivery@yaho.com"/>
    <s v="3166307A-FED6-44F2-8748-0F5558B60F45"/>
    <x v="0"/>
    <x v="11"/>
    <x v="0"/>
    <s v="DebtReductionInc"/>
    <x v="0"/>
    <x v="1"/>
    <x v="0"/>
    <s v="IL"/>
    <x v="1"/>
    <m/>
    <x v="2"/>
    <s v="search.yahoo.com"/>
    <s v="state"/>
    <s v="Bankruptcy And Chapter 13"/>
    <m/>
    <s v="illinois bankruptcy laws"/>
    <s v="http://search.yahoo.com/search"/>
    <s v="p=illinois bankruptcy laws&amp;fr=yfp-t-501-s&amp;toggle=1&amp;cop=mss&amp;ei=UTF-8"/>
    <x v="0"/>
    <s v="utm_source=yahoo&amp;utm_medium=cpc&amp;utm_campaign=state&amp;utm_content=Bankruptcy%20And%20Chapter%2013&amp;keyword=Avoid%20Chapter%2013%20Bankruptcy%20In%20Illinois&amp;OVRAW=illinois%20bankruptcy%20laws&amp;OVKEY=illinois%20chapter%2013%20bankruptcy&amp;OVMTC=advanced&amp;OVADID=42233394022&amp;OVKWID=207725849022"/>
  </r>
  <r>
    <x v="2651"/>
    <s v="Jill"/>
    <s v="jill.hayes1@comcast.net"/>
    <s v="240BA3E8-9220-4595-A376-886107F6E27A"/>
    <x v="0"/>
    <x v="6"/>
    <x v="0"/>
    <s v="DebtReductionInc"/>
    <x v="0"/>
    <x v="1"/>
    <x v="1"/>
    <s v="IL"/>
    <x v="0"/>
    <m/>
    <x v="0"/>
    <s v="searchportal.information.com"/>
    <s v="Debt General"/>
    <s v="Student Debt"/>
    <s v="Student loan default"/>
    <m/>
    <s v="http://searchportal.information.com/"/>
    <s v="epl=02060072R1UMXGYWVlEFDVNRCFReBFENVAZFUVgMAFxbVllZVFhcQwtUVRVSTU9TDQ4eAglcPkYDUQZHUhNcE0ZdWUZSDWpEDUsEFVxEFFwDEWcJD10KRzlbAltTCA9SE0tdVUMGXWsWQUkADlgIXglFVgoSbANYCVQIUFNcUBNBSwUFA1EGAFEIDlcKEgBvCwcFUFAGR18RaBFUWQpcBA&amp;query=Defaulted%20Student%20Loan"/>
    <x v="0"/>
    <s v="utm_source=google&amp;utm_medium=CPC&amp;utm_content=Student%20Debt&amp;utm_campaign=Debt%20General&amp;utm_term=Student%20loan%20default&amp;keyword=How%20Can%20I%20Consolidate%20My%20Debt"/>
  </r>
  <r>
    <x v="2652"/>
    <s v="Suzanne"/>
    <s v="szgls77@comcast.net"/>
    <s v="759F23AD-CE12-4DF0-84B7-B6998CA88652"/>
    <x v="0"/>
    <x v="0"/>
    <x v="0"/>
    <s v="DebtReductionInc"/>
    <x v="0"/>
    <x v="2"/>
    <x v="0"/>
    <s v="MA"/>
    <x v="3"/>
    <m/>
    <x v="0"/>
    <s v="collegesavings.about.com"/>
    <s v="DebtReductionInc"/>
    <s v="Student Debt"/>
    <m/>
    <m/>
    <s v="http://collegesavings.about.com/od/financialaid/a/loanforgiveness.htm"/>
    <m/>
    <x v="0"/>
    <s v="utm_source=Google&amp;utm_medium=cpc&amp;utm_campaign=DebtReductionInc&amp;utm_content=Student%20Debt&amp;keyword=Defaulted%20Student%20Loan%20Solutions"/>
  </r>
  <r>
    <x v="2653"/>
    <s v="Suzanne"/>
    <s v="szgls77@comcast.net"/>
    <s v="B851F8C6-CA21-4401-BC83-E580A230E061"/>
    <x v="0"/>
    <x v="0"/>
    <x v="0"/>
    <s v="DebtReductionInc"/>
    <x v="0"/>
    <x v="0"/>
    <x v="0"/>
    <s v="MA"/>
    <x v="3"/>
    <m/>
    <x v="0"/>
    <s v="www.google.com"/>
    <s v="Debt General"/>
    <s v="Loan Default"/>
    <s v="Loan default help"/>
    <s v="default student loan assistance"/>
    <s v="http://www.google.com/search"/>
    <s v="hl=en&amp;q=default student loan assistance&amp;revid=1035900672&amp;ei=26dNSqSfEou7twf02MmfBA&amp;sa=X&amp;oi=revisions_inline&amp;resnum=0&amp;ct=broad-revision&amp;cd=2"/>
    <x v="0"/>
    <s v="utm_source=google&amp;utm_medium=CPC&amp;utm_content=Loan%20Default&amp;utm_campaign=Debt%20General&amp;utm_term=Loan%20default%20help&amp;keyword=How%20Can%20I%20Consolidate%20My%20Debt"/>
  </r>
  <r>
    <x v="2654"/>
    <s v="Konstantinos"/>
    <s v="Zeus1981@comcast.net"/>
    <s v="1D0AA2BB-67A1-43EF-8F86-E853B3CE0CE8"/>
    <x v="0"/>
    <x v="6"/>
    <x v="0"/>
    <s v="DebtReductionInc"/>
    <x v="0"/>
    <x v="1"/>
    <x v="1"/>
    <s v="MA"/>
    <x v="0"/>
    <m/>
    <x v="0"/>
    <s v="www.google.com"/>
    <s v="Debt Volume"/>
    <s v="Debt"/>
    <s v="Debt"/>
    <s v="debt stimulus"/>
    <s v="http://www.google.com/search"/>
    <s v="source=ig&amp;hl=en&amp;rlz=1G1GGLQ_ENUS327&amp;=&amp;q=debt stimulus&amp;btnG=Google Search&amp;aq=f&amp;oq="/>
    <x v="0"/>
    <s v="utm_source=google&amp;utm_medium=CPC&amp;utm_content=Debt&amp;utm_campaign=Debt%20Volume&amp;utm_term=Debt&amp;keyword=How%20Can%20I%20Consolidate%20My%20Debt"/>
  </r>
  <r>
    <x v="2655"/>
    <s v="Nobleson"/>
    <s v="sazaria@yahoo.com"/>
    <s v="770E3C18-CD99-4F5E-9B14-7B20D9E4CA04"/>
    <x v="0"/>
    <x v="2"/>
    <x v="0"/>
    <s v="DebtReductionInc"/>
    <x v="0"/>
    <x v="1"/>
    <x v="1"/>
    <s v="MD"/>
    <x v="6"/>
    <m/>
    <x v="2"/>
    <s v="search.yahoo.com"/>
    <s v="DebtReductionInc"/>
    <s v="Debt Consolidation"/>
    <m/>
    <s v="bad credit consolidation"/>
    <s v="http://search.yahoo.com/search"/>
    <s v="p=bad credit consolidation&amp;fr=yfp-t-501-s&amp;toggle=1&amp;cop=mss&amp;ei=UTF-8"/>
    <x v="0"/>
    <s v="utm_source=yahoo&amp;utm_medium=cpc&amp;utm_campaign=DebtReductionInc&amp;utm_content=Debt%20Consolidation&amp;keyword=Bad%20Debt%20Consolidation&amp;OVRAW=bad%20credit%20consolidation&amp;OVKEY=bad%20debt%20consolidation&amp;OVMTC=advanced&amp;OVADID=41951387022&amp;OVKWID=207713379022"/>
  </r>
  <r>
    <x v="2656"/>
    <s v="salvador"/>
    <s v="tonylopez_4@yahoo.com"/>
    <s v="8F297EEE-6D7C-46B0-9D5B-0CD0447B10A3"/>
    <x v="0"/>
    <x v="2"/>
    <x v="0"/>
    <s v="DebtReductionInc"/>
    <x v="0"/>
    <x v="1"/>
    <x v="1"/>
    <s v="NM"/>
    <x v="0"/>
    <m/>
    <x v="2"/>
    <s v="search.yahoo.com"/>
    <s v="DebtReductionInc"/>
    <s v="Chapter 7 Bankruptcy"/>
    <m/>
    <s v="information about bankruptcy"/>
    <s v="http://search.yahoo.com/search;_ylt=A0oGkj4n9wRK7S4A411XNyoA"/>
    <s v="fr2=sg-gac&amp;sado=1&amp;p=information%20about%20bankruptcy&amp;fr=yfp-t-501-s&amp;pqstr=information%20about%20bank&amp;gprid=Wi7zBuc2Qe.5ca632dTmnA&amp;sac=1&amp;sao=1"/>
    <x v="0"/>
    <s v="utm_source=yahoo&amp;utm_medium=cpc&amp;utm_campaign=DebtReductionInc&amp;utm_content=Chapter%207%20Bankruptcy&amp;keyword=Chapter%207%20Bankruptcy%20Information&amp;OVRAW=information%20about%20bankruptcy&amp;OVKEY=information%20about%20chapter%207%20bankruptcy&amp;OVMTC=advanced&amp;OVADID=42233379522&amp;OVKWID=207713461522"/>
  </r>
  <r>
    <x v="2657"/>
    <s v="Jay"/>
    <s v="jdhsonic@leaco.net"/>
    <s v="KCRHmBMkokS3IZY7K3umpw"/>
    <x v="1"/>
    <x v="2"/>
    <x v="0"/>
    <s v="DebtReductionInc"/>
    <x v="0"/>
    <x v="1"/>
    <x v="1"/>
    <s v="NM"/>
    <x v="3"/>
    <m/>
    <x v="2"/>
    <s v="search.yahoo.com"/>
    <s v="DebtReductionInc"/>
    <s v="Chapter 7 Bankruptcy"/>
    <m/>
    <s v="bankruptcy laws"/>
    <s v="http://search.yahoo.com/search"/>
    <s v="ei=utf-8&amp;fr=slv8-&amp;p=bankruptcy%20laws&amp;type="/>
    <x v="0"/>
    <s v="utm_source=yahoo&amp;utm_medium=cpc&amp;utm_campaign=DebtReductionInc&amp;utm_content=Chapter%207%20Bankruptcy&amp;keyword=Avoid%20Filing%20Chapter%207%20Bankruptcy&amp;OVRAW=bankruptcy%20laws&amp;OVKEY=chapter%207%20bankruptcy%20law&amp;OVMTC=advanced&amp;OVADID=42233379522&amp;OVKWID=207713429522"/>
  </r>
  <r>
    <x v="2658"/>
    <s v="joan"/>
    <s v="joan101364@aol.com"/>
    <s v="703867AC-0E5C-4E06-B509-33D1E609B523"/>
    <x v="0"/>
    <x v="0"/>
    <x v="0"/>
    <s v="DebtReductionInc"/>
    <x v="1"/>
    <x v="0"/>
    <x v="0"/>
    <s v="AR"/>
    <x v="3"/>
    <m/>
    <x v="0"/>
    <s v="search.aol.com"/>
    <s v="Debt Holding Tank"/>
    <s v="Holding Tank - Debt"/>
    <s v="Consumer debt"/>
    <m/>
    <s v="http://search.aol.com/aol/weboffers"/>
    <s v="s_it=wo_more&amp;q=%22Consumer Debt Hotline%22"/>
    <x v="0"/>
    <s v="utm_source=google&amp;utm_medium=CPC&amp;utm_content=Holding%20Tank%20-%20Debt&amp;utm_campaign=Debt%20Holding%20Tank&amp;utm_term=Consumer%20debt&amp;keyword=How%20Can%20I%20Consolidate%20My%20Debt"/>
  </r>
  <r>
    <x v="2659"/>
    <s v="belinda"/>
    <s v="belinda_frazier61@yahoo.com"/>
    <s v="8BB05387-A28B-491B-85AD-3F238847E456"/>
    <x v="0"/>
    <x v="0"/>
    <x v="0"/>
    <s v="DebtReductionInc"/>
    <x v="0"/>
    <x v="1"/>
    <x v="0"/>
    <s v="IN"/>
    <x v="4"/>
    <m/>
    <x v="2"/>
    <m/>
    <s v="DebtReductionInc"/>
    <s v="Debt Consolidation - high volume"/>
    <m/>
    <m/>
    <m/>
    <m/>
    <x v="0"/>
    <s v="utm_source=yahoo&amp;utm_medium=cpc&amp;utm_campaign=DebtReductionInc&amp;utm_content=Debt%20Consolidation%20-%20high%20volume&amp;keyword=About%20Debt%20Consolidation&amp;OVRAW=debt%20consolidation%20service&amp;OVKEY=debt%20consolidation&amp;OVMTC=advanced&amp;OVADID=42233440522&amp;OVKWID=207713482022"/>
  </r>
  <r>
    <x v="2660"/>
    <s v="Robin"/>
    <s v="rccic@hotmail.com"/>
    <s v="lqOOmPw06UKRUVGGWYI3pw"/>
    <x v="1"/>
    <x v="0"/>
    <x v="0"/>
    <s v="DebtReductionInc"/>
    <x v="1"/>
    <x v="0"/>
    <x v="0"/>
    <s v="IN"/>
    <x v="0"/>
    <m/>
    <x v="0"/>
    <s v="credit.about.com"/>
    <s v="DebtReductionInc"/>
    <s v="Credit Card Debt - high volume"/>
    <m/>
    <m/>
    <s v="http://credit.about.com/od/gj/g/judgment.htm"/>
    <m/>
    <x v="0"/>
    <s v="utm_source=Google&amp;utm_medium=cpc&amp;utm_campaign=DebtReductionInc&amp;utm_content=Credit%20Card%20Debt%20-%20high%20volume&amp;keyword=Eliminate%20Credit%20Card%20Debt"/>
  </r>
  <r>
    <x v="2661"/>
    <s v="Geoffrey"/>
    <s v="g.biltgen@comcast.net"/>
    <s v="1243C586-C1D2-4541-BFAD-93209195D67E"/>
    <x v="0"/>
    <x v="0"/>
    <x v="0"/>
    <s v="DebtReductionInc"/>
    <x v="1"/>
    <x v="0"/>
    <x v="0"/>
    <s v="IL"/>
    <x v="3"/>
    <m/>
    <x v="2"/>
    <s v="www.debtsolutionresource101.com"/>
    <s v="DebtReductionInc"/>
    <s v="Get Out Of Debt"/>
    <m/>
    <m/>
    <s v="http://www.debtsolutionresource101.com/hc3.asp"/>
    <m/>
    <x v="0"/>
    <s v="utm_source=yahoo&amp;utm_medium=cpc&amp;utm_campaign=DebtReductionInc&amp;utm_content=Get%20Out%20Of%20Debt&amp;keyword=Get%20Out%20Of%20Debt&amp;OVRAW=Get%20out%20of%20Debt&amp;OVKEY=get%20out%20of%20debt&amp;OVMTC=standard&amp;OVADID=42233513022&amp;OVKWID=207713305022"/>
  </r>
  <r>
    <x v="2662"/>
    <s v="danielle"/>
    <s v="daniellethompson@thecoastal.net"/>
    <s v="99C73A92-BABF-41BA-8FB0-87755026F9EB"/>
    <x v="0"/>
    <x v="0"/>
    <x v="0"/>
    <s v="DebtReductionInc"/>
    <x v="0"/>
    <x v="1"/>
    <x v="0"/>
    <s v="FL"/>
    <x v="3"/>
    <m/>
    <x v="0"/>
    <s v="www.google.com"/>
    <s v="Debt Holding Tank"/>
    <s v="Holding Tank - Debt"/>
    <s v="Msnbc erase debt"/>
    <s v="msnbc erase debt legally"/>
    <s v="http://www.google.com/search"/>
    <s v="sourceid=navclient&amp;aq=2&amp;oq=msnbc era&amp;ie=UTF-8&amp;rlz=1T4GGIR_enUS219US219&amp;q=msnbc erase debt legally"/>
    <x v="0"/>
    <s v="utm_source=google&amp;utm_medium=CPC&amp;utm_content=Holding%20Tank%20-%20Debt&amp;utm_campaign=Debt%20Holding%20Tank&amp;utm_term=Msnbc%20erase%20debt&amp;keyword=How%20Can%20I%20Consolidate%20My%20Debt"/>
  </r>
  <r>
    <x v="2663"/>
    <s v="teresa"/>
    <s v="teresa.a.brown@navy.mil"/>
    <s v="19676988-5414-4A60-81BA-1DC3D0CF10C7"/>
    <x v="0"/>
    <x v="7"/>
    <x v="0"/>
    <s v="DebtReductionInc"/>
    <x v="0"/>
    <x v="1"/>
    <x v="1"/>
    <s v="FL"/>
    <x v="2"/>
    <m/>
    <x v="0"/>
    <s v="search.hp.my.aol.com"/>
    <s v="Debt Holding Tank"/>
    <s v="Holding Tank - Debt"/>
    <s v="Nationaldebt"/>
    <s v="www.nationaldebt.com"/>
    <s v="http://search.hp.my.aol.com/aol/search"/>
    <s v="invocationType=enus-mh-1_-hp-ws-cn-nb-le&amp;query=www.nationaldebt.com"/>
    <x v="0"/>
    <s v="utm_source=google&amp;utm_medium=CPC&amp;utm_content=Holding%20Tank%20-%20Debt&amp;utm_campaign=Debt%20Holding%20Tank&amp;utm_term=Nationaldebt&amp;keyword=How%20Can%20I%20Consolidate%20My%20Debt"/>
  </r>
  <r>
    <x v="2664"/>
    <s v="ruth"/>
    <s v="ruthvela@comcast.net"/>
    <s v="9CFCD4E5-DE6D-4B97-A6F1-68F238BBD643"/>
    <x v="0"/>
    <x v="0"/>
    <x v="0"/>
    <s v="DebtReductionInc"/>
    <x v="1"/>
    <x v="2"/>
    <x v="0"/>
    <s v="CA"/>
    <x v="9"/>
    <m/>
    <x v="0"/>
    <s v="googleads.g.doubleclick.net"/>
    <s v="Debt Consolidation"/>
    <s v="Debt Consolidation"/>
    <s v="Consumer debt consolidation"/>
    <m/>
    <s v="http://googleads.g.doubleclick.net/pagead/ads"/>
    <s v="client=ca-pub-4927466948888122&amp;dt=1250468593790&amp;lmt=1248962556&amp;prev_slotnames=5608111617%2C1624779264&amp;output=html&amp;slotname=9300126344&amp;correlator=1250468592795&amp;url=http%3A%2F%2Fclarkhoward.com%2Fcac%2F&amp;ref=http%3A%2F%2Fclarkhoward.com%2Fnewmember%2Flogin_confirm.html%3Freferer%3D%2Fmembers%2Fsubscriptions.html%26email%3Druthvela%2540comcast.net&amp;frm=0&amp;ga_vid=14051133.1250468593&amp;ga_sid=1250468593&amp;ga_hid=688465388&amp;flash=10.0.22.87&amp;w=300&amp;h=250&amp;u_h=800&amp;u_w=1280&amp;u_ah=770&amp;u_aw=1280&amp;u_cd=32&amp;u_tz=-420&amp;u_his=2&amp;u_java=true&amp;ifi=3&amp;dtd=17&amp;xpc=3tPvDkBKCQ&amp;p=http%3A//clarkhoward.com"/>
    <x v="0"/>
    <s v="utm_source=google&amp;utm_medium=CPC&amp;utm_content=Debt%20Consolidation&amp;utm_campaign=Debt%20Consolidation&amp;utm_term=Consumer%20debt%20consolidation&amp;keyword=How%20Can%20I%20Consolidate%20My%20Debt"/>
  </r>
  <r>
    <x v="2665"/>
    <s v="joshua"/>
    <s v="jbartley@live.com"/>
    <s v="C2E06ED7-CC7B-4362-9021-DCDCD87B9516"/>
    <x v="0"/>
    <x v="8"/>
    <x v="0"/>
    <s v="DebtReductionInc"/>
    <x v="0"/>
    <x v="1"/>
    <x v="1"/>
    <s v="IN"/>
    <x v="9"/>
    <m/>
    <x v="2"/>
    <s v="www.justclicklocal.com"/>
    <s v="DebtReductionInc - YSM Restructure (05/29/09)"/>
    <s v="Debt Consolidation - high volume (LV)"/>
    <m/>
    <m/>
    <s v="http://www.justclicklocal.com/local.php"/>
    <s v="query=debt consolidation&amp;localkw=debt consolidation&amp;source=adcenter&amp;adgroupid=msn-debtconsolidationadwordsar&amp;originalquery=debt%20consolidation`"/>
    <x v="0"/>
    <s v="utm_source=yahoo&amp;utm_medium=cpc&amp;utm_campaign=DebtReductionInc%20-%20YSM%20Restructure%20(05/29/09)&amp;utm_content=Debt%20Consolidation%20-%20high%20volume%20(LV)&amp;keyword=About%20Debt%20Consolidation&amp;OVRAW=debt%20consolidation&amp;OVKEY=debt%20consolidation&amp;OVMTC=standard&amp;OVADID=45758886522&amp;OVKWID=228148521022"/>
  </r>
  <r>
    <x v="2666"/>
    <s v="Brian"/>
    <s v="GUARDRECRUITER82@GMAIL.COM"/>
    <s v="QzBf4gMg70aWHssoWh3XBQ"/>
    <x v="2"/>
    <x v="2"/>
    <x v="0"/>
    <s v="DebtReductionInc"/>
    <x v="0"/>
    <x v="1"/>
    <x v="1"/>
    <s v="IL"/>
    <x v="0"/>
    <m/>
    <x v="0"/>
    <s v="www.google.com"/>
    <s v="Debt General"/>
    <s v="Student Debt"/>
    <s v="Student loan default"/>
    <s v="STUDENT LOAN DEFAULT HELP"/>
    <s v="http://www.google.com/search"/>
    <s v="hl=en&amp;q=STUDENT LOAN DEFAULT HELP&amp;aq=f&amp;oq=&amp;aqi="/>
    <x v="0"/>
    <s v="utm_source=google&amp;utm_medium=CPC&amp;utm_content=Student%20Debt&amp;utm_campaign=Debt%20General&amp;utm_term=Student%20loan%20default&amp;keyword=How%20Can%20I%20Consolidate%20My%20Debt"/>
  </r>
  <r>
    <x v="2667"/>
    <s v="Sssssss"/>
    <s v="4444@DSD.com"/>
    <s v="NwTCtxvGukSmjg_rqdd7pQ"/>
    <x v="1"/>
    <x v="0"/>
    <x v="0"/>
    <s v="DebtReductionInc"/>
    <x v="0"/>
    <x v="1"/>
    <x v="0"/>
    <s v="AR"/>
    <x v="9"/>
    <m/>
    <x v="0"/>
    <s v="www.ehow.com"/>
    <s v="DebtReductionInc"/>
    <s v="Student Debt"/>
    <m/>
    <m/>
    <s v="http://www.ehow.com/how_4768294_student-loans-disability-discharged-forgiven.html"/>
    <s v="ref=fuel&amp;utm_source=yahoo&amp;utm_medium=ssp&amp;utm_campaign=yssp_art"/>
    <x v="1"/>
    <s v="utm_source=Google&amp;utm_medium=cpc&amp;utm_campaign=DebtReductionInc&amp;utm_content=Student%20Debt&amp;keyword=Defaulted%20Student%20Loan%20Solutions"/>
  </r>
  <r>
    <x v="2668"/>
    <s v="james"/>
    <s v="jim.knotts@comcast.net"/>
    <s v="5ED0E9C7-881D-41CB-9BC8-321DC86EEB54"/>
    <x v="0"/>
    <x v="0"/>
    <x v="0"/>
    <s v="DebtReductionInc"/>
    <x v="1"/>
    <x v="0"/>
    <x v="0"/>
    <s v="IL"/>
    <x v="4"/>
    <m/>
    <x v="0"/>
    <s v="www.webcrawler.com"/>
    <s v="Debt General"/>
    <s v="Lower Payments"/>
    <s v="Credit card payments"/>
    <m/>
    <s v="http://www.webcrawler.com/webcrawler300/ws/results/Web/ge credit card payment/1/417/TopNavigation/Relevance/iq=true/zoom=off/_iceUrlFlag=7"/>
    <s v="_IceUrl=true&amp;gclid=CM_48_DV6pwCFSDxDAodb1MakQ"/>
    <x v="0"/>
    <s v="utm_source=google&amp;utm_medium=CPC&amp;utm_content=Lower%20Payments&amp;utm_campaign=Debt%20General&amp;utm_term=Credit%20card%20payments&amp;keyword=Lower%20My%20Credit%20Card%20Payments"/>
  </r>
  <r>
    <x v="2669"/>
    <s v="George"/>
    <s v="graaw3@comcast.net"/>
    <s v="zxWo4gOtP0SiJg45cFRMNg"/>
    <x v="1"/>
    <x v="4"/>
    <x v="0"/>
    <s v="DebtReductionInc"/>
    <x v="0"/>
    <x v="1"/>
    <x v="1"/>
    <s v="IL"/>
    <x v="6"/>
    <m/>
    <x v="0"/>
    <s v="googleads.g.doubleclick.net"/>
    <s v="DebtReductionInc"/>
    <s v="Credit Card Debt"/>
    <m/>
    <m/>
    <s v="http://googleads.g.doubleclick.net/pagead/ads"/>
    <s v="client=ca-pub-5840155318089907&amp;dt=1240016054928&amp;lmt=1240016054&amp;prev_slotnames=7020681951&amp;output=html&amp;slotname=4315074952&amp;correlator=1240016053993&amp;url=http%3A%2F%2Fwww.aralifestyle.com%2Farticle.aspx%3FUserFeedGuid%3De96d78a3-7450-4bb6-b087-5b4855d687a1%26ArticleId%3D1833%26ComboId%3D1916%26title%3DHow-to-Reduce-Credit-Card-Debt-by-70-Percent&amp;eid=68120011&amp;ref=http%3A%2F%2Fwww.adfusion.com%2Fadfusion.partnersite%2Fcategoryhtml.aspx%3Fuserfeedguid%3De96d78a3-7450-4bb6-b087-5b4855d687a1&amp;frm=0&amp;ga_vid=399419427.1229042892&amp;ga_sid=1240016054&amp;ga_hid=1250519673&amp;ga_fc=true&amp;flash=10.0.12.36&amp;u_h=768&amp;u_w=1024&amp;u_ah=738&amp;u_aw=1024&amp;u_cd=32&amp;u_tz=-300&amp;u_java=true&amp;dtd=21&amp;w=160&amp;h=600&amp;xpc=IQameFmXNE&amp;p=http%3A//www.aralifestyle.com"/>
    <x v="0"/>
    <s v="utm_source=Google&amp;utm_medium=cpc&amp;utm_campaign=DebtReductionInc&amp;utm_content=Credit%20Card%20Debt&amp;keyword=Credit%20Card%20Debt%20Services"/>
  </r>
  <r>
    <x v="2670"/>
    <s v="michael"/>
    <s v="machavez@yahoo.com"/>
    <s v="4650705E-C310-4B60-B1D2-2886058B0AD4"/>
    <x v="0"/>
    <x v="0"/>
    <x v="0"/>
    <s v="DebtReductionInc"/>
    <x v="0"/>
    <x v="3"/>
    <x v="0"/>
    <s v="NM"/>
    <x v="0"/>
    <m/>
    <x v="2"/>
    <s v="www.findstuff.com"/>
    <s v="DebtReductionInc"/>
    <s v="Debt Consolidation"/>
    <m/>
    <m/>
    <s v="http://www.findstuff.com/home/search/index"/>
    <s v="1&amp;uvx=txtTKGZZwHxZyynNRN_a4KxXwDQhIbAgHQXlqE69e_mpbU-gsHH5nsmop9tZvG3I8fDPlCtu946ClFBQOWsyOSdLRzMTl0PrE0gcOni0OPM5BgEqr4acBdgqpJvNAdV2OHRzk8KPwac-NcIzpmsljo2HpCs_751VXT1PMUpKhCcqWIJW2IoGsH6zhBw2WnELrFcdzcPpqNcb6VnQOMsXjSjcWG_xXc-Erz-8dl0Jyzv-newC_ybenMDZ3M-SxpbvqFQuc-rT6FraTVrjVgqTy-2_fYMcpqnzOgSH2r2O4mI_8kmn5fMgZw%2A%2A"/>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58"/>
    <s v="Kurt"/>
    <s v="badcynomolgus1@yahoo.com"/>
    <s v="hWH0TRKCfk_niQBGrw178Q"/>
    <x v="5"/>
    <x v="3"/>
    <x v="0"/>
    <s v="DebtReductionInc"/>
    <x v="0"/>
    <x v="1"/>
    <x v="1"/>
    <s v="NM"/>
    <x v="6"/>
    <m/>
    <x v="2"/>
    <s v="search.yahoo.com"/>
    <s v="DebtReductionInc"/>
    <s v="Debt Consolidation"/>
    <m/>
    <s v="Consolidating bills"/>
    <s v="http://search.yahoo.com/search"/>
    <s v="ei=UTF-8&amp;fr=yfp-t-501&amp;p=Consolidating bills&amp;SpellState=n-971428589_q-Ykg87z3eyHpxNBg0tMOe1gAAAA%40%40&amp;fr2=sp-top"/>
    <x v="0"/>
    <s v="utm_source=yahoo&amp;utm_medium=cpc&amp;utm_campaign=DebtReductionInc&amp;utm_content=Debt%20Consolidation&amp;keyword=Consolidating%20Bills&amp;OVRAW=Consolidating%20bills&amp;OVKEY=consolidating%20bills&amp;OVMTC=standard&amp;OVADID=42233534522&amp;OVKWID=207713245522"/>
  </r>
  <r>
    <x v="2671"/>
    <s v="Lacresha"/>
    <s v="creedk@hotmail.com"/>
    <s v="061A8930-FAEF-4D7A-B949-FC299BC90952"/>
    <x v="0"/>
    <x v="0"/>
    <x v="0"/>
    <s v="DebtReductionInc"/>
    <x v="1"/>
    <x v="0"/>
    <x v="0"/>
    <s v="MD"/>
    <x v="9"/>
    <m/>
    <x v="0"/>
    <s v="www.google.com"/>
    <s v="Credit"/>
    <s v="How"/>
    <s v="How to lower credit card"/>
    <s v="how to lower your credit card APR"/>
    <s v="http://www.google.com/search"/>
    <s v="client=firefox-a&amp;rls=org.mozilla%3Aen-US%3Aofficial&amp;channel=s&amp;hl=en&amp;q=how to lower your credit card APR&amp;btnG=Google Search"/>
    <x v="1"/>
    <s v="utm_source=google&amp;utm_medium=CPC&amp;utm_content=How&amp;utm_campaign=Credit&amp;utm_term=How%20to%20lower%20credit%20card&amp;keyword=How%20Can%20I%20Consolidate%20My%20Debt"/>
  </r>
  <r>
    <x v="2672"/>
    <s v="Alma"/>
    <s v="graceagb_28@yahoo.com"/>
    <s v="52CC5059-8B89-4AE3-9F24-1A9417EDAE5D"/>
    <x v="0"/>
    <x v="0"/>
    <x v="0"/>
    <s v="DebtReductionInc"/>
    <x v="1"/>
    <x v="0"/>
    <x v="0"/>
    <s v="VA"/>
    <x v="8"/>
    <m/>
    <x v="2"/>
    <s v="search.yahoo.com"/>
    <s v="DebtReductionInc"/>
    <s v="Credit Card Consolidation"/>
    <m/>
    <s v="credit card debt"/>
    <s v="http://search.yahoo.com/search"/>
    <s v="ei=UTF-8&amp;fr=yfp-t-501&amp;p=credit card debt&amp;rs=0&amp;fr2=rs-top"/>
    <x v="0"/>
    <s v="utm_source=yahoo&amp;utm_medium=cpc&amp;utm_campaign=DebtReductionInc&amp;utm_content=Credit%20Card%20Consolidation&amp;keyword=Credit%20Card%20Consolidation&amp;OVRAW=credit%20card%20debt&amp;OVKEY=credit%20card%20consolidation&amp;OVMTC=advanced&amp;OVADID=41951287022&amp;OVKWID=207713091022"/>
  </r>
  <r>
    <x v="2673"/>
    <s v="kevin"/>
    <s v="susanysams@yahoo.com"/>
    <s v="1DB595B9-947C-4E38-88D2-AF7FFC585D69"/>
    <x v="0"/>
    <x v="0"/>
    <x v="0"/>
    <s v="DebtReductionInc"/>
    <x v="0"/>
    <x v="1"/>
    <x v="0"/>
    <s v="FL"/>
    <x v="4"/>
    <m/>
    <x v="0"/>
    <s v="www.google.com"/>
    <s v="Debt General"/>
    <s v="Student Debt"/>
    <s v="Student loan default"/>
    <s v="student loans consolidation"/>
    <s v="http://www.google.com/search"/>
    <s v="sourceid=navclient&amp;aq=1h&amp;oq=&amp;ie=UTF-8&amp;rlz=1T4ADBR_enUS206US210&amp;q=student loans consolidation"/>
    <x v="0"/>
    <s v="utm_source=google&amp;utm_medium=CPC&amp;utm_content=Student%20Debt&amp;utm_campaign=Debt%20General&amp;utm_term=Student%20loan%20default&amp;keyword=How%20Can%20I%20Consolidate%20My%20Debt"/>
  </r>
  <r>
    <x v="2674"/>
    <s v="shawnrwl"/>
    <s v="bruinbaskets@comcat.net"/>
    <s v="C0150261-8483-4F0A-9F1D-DBFF589647AF"/>
    <x v="0"/>
    <x v="2"/>
    <x v="0"/>
    <s v="DebtReductionInc"/>
    <x v="1"/>
    <x v="3"/>
    <x v="1"/>
    <s v="OR"/>
    <x v="0"/>
    <m/>
    <x v="0"/>
    <s v="toolbar.inbox.com"/>
    <s v="Debt Volume"/>
    <s v="Debt"/>
    <s v="Debt"/>
    <s v="national debt resolution.com"/>
    <s v="http://toolbar.inbox.com/search/results.aspx"/>
    <s v="q=national debt resolution.com&amp;tbid=80126&amp;tp=sf&amp;lng=en"/>
    <x v="0"/>
    <s v="utm_source=google&amp;utm_medium=CPC&amp;utm_content=Debt&amp;utm_campaign=Debt%20Volume&amp;utm_term=Debt&amp;keyword=How%20Can%20I%20Consolidate%20My%20Debt"/>
  </r>
  <r>
    <x v="2675"/>
    <s v="Mike"/>
    <s v="bozarth6786@comcast.net"/>
    <s v="6-hohQA7NE_6OBbdX7fPQQ"/>
    <x v="3"/>
    <x v="8"/>
    <x v="0"/>
    <s v="DebtReductionInc"/>
    <x v="0"/>
    <x v="0"/>
    <x v="1"/>
    <s v="OR"/>
    <x v="7"/>
    <m/>
    <x v="0"/>
    <s v="www.google.com"/>
    <s v="Debt General"/>
    <s v="General Debt"/>
    <s v="American debt solutions"/>
    <s v="american debt solutions"/>
    <s v="http://www.google.com/search"/>
    <s v="hl=en&amp;q=american debt solutions&amp;aq=1&amp;oq=american deb&amp;aqi=g10"/>
    <x v="0"/>
    <s v="utm_source=google&amp;utm_medium=CPC&amp;utm_content=General%20Debt&amp;utm_campaign=Debt%20General&amp;utm_term=American%20debt%20solutions&amp;keyword=How%20Can%20I%20Consolidate%20My%20Debt"/>
  </r>
  <r>
    <x v="2676"/>
    <s v="Kerrie"/>
    <s v="kerriebear08@yahoo.com"/>
    <s v="86E8C9DD-758D-48E1-8DAA-EA57237882C1"/>
    <x v="0"/>
    <x v="2"/>
    <x v="0"/>
    <s v="DebtReductionInc"/>
    <x v="1"/>
    <x v="0"/>
    <x v="1"/>
    <s v="MD"/>
    <x v="7"/>
    <m/>
    <x v="0"/>
    <s v="www.google.com"/>
    <s v="Debt Holding Tank"/>
    <s v="Holding Tank - Debt"/>
    <s v="Debt bailout"/>
    <s v="debt bailout"/>
    <s v="http://www.google.com/search"/>
    <s v="client=safari&amp;rls=en-us&amp;q=debt bailout&amp;ie=UTF-8&amp;oe=UTF-8"/>
    <x v="0"/>
    <s v="utm_source=google&amp;utm_medium=CPC&amp;utm_content=Holding%20Tank%20-%20Debt&amp;utm_campaign=Debt%20Holding%20Tank&amp;utm_term=Debt%20bailout&amp;keyword=How%20Can%20I%20Consolidate%20My%20Debt"/>
  </r>
  <r>
    <x v="2677"/>
    <s v="pari"/>
    <s v="p_kannar@yahoo.com"/>
    <s v="487B8EEA-598E-4504-8983-F5A763E2EC5F"/>
    <x v="0"/>
    <x v="7"/>
    <x v="0"/>
    <s v="DebtReductionInc"/>
    <x v="0"/>
    <x v="1"/>
    <x v="1"/>
    <s v="MD"/>
    <x v="0"/>
    <m/>
    <x v="2"/>
    <m/>
    <s v="DebtReductionInc"/>
    <s v="Debt Consolidation"/>
    <m/>
    <m/>
    <m/>
    <m/>
    <x v="0"/>
    <s v="utm_source=yahoo&amp;utm_medium=cpc&amp;utm_campaign=DebtReductionInc&amp;utm_content=Debt%20Consolidation&amp;keyword=Personal%20Debt%20Consolidation&amp;OVRAW=personal%20debt%20consolidation&amp;OVKEY=personal%20debt%20consolidation&amp;OVMTC=standard&amp;OVADID=42233534522&amp;OVKWID=207713142022"/>
  </r>
  <r>
    <x v="2678"/>
    <s v="Erin"/>
    <s v="emshaw71@comcast.net"/>
    <s v="24474F0C-A7E3-48FB-997E-90B339F86EFE"/>
    <x v="0"/>
    <x v="0"/>
    <x v="0"/>
    <s v="DebtReductionInc"/>
    <x v="1"/>
    <x v="0"/>
    <x v="0"/>
    <s v="MD"/>
    <x v="2"/>
    <m/>
    <x v="0"/>
    <s v="ezinearticles.com"/>
    <s v="DebtReductionInc"/>
    <s v="Credit Card Debt - high volume"/>
    <m/>
    <m/>
    <s v="http://ezinearticles.com/"/>
    <s v="Debt-Reducing-Calculator---How-Do-You-Use-This,-and-What-Will-it-Tell-You"/>
    <x v="0"/>
    <s v="utm_source=Google&amp;utm_medium=cpc&amp;utm_campaign=DebtReductionInc&amp;utm_content=Credit%20Card%20Debt%20-%20high%20volume&amp;keyword=Eliminate%20Credit%20Card%20Debt"/>
  </r>
  <r>
    <x v="1423"/>
    <s v="Tim"/>
    <s v="timtop02@yahoo.com"/>
    <s v="cGmlbcJEnEiniae-eqsL7w"/>
    <x v="3"/>
    <x v="3"/>
    <x v="0"/>
    <s v="DebtReductionInc"/>
    <x v="0"/>
    <x v="1"/>
    <x v="1"/>
    <s v="CA"/>
    <x v="7"/>
    <m/>
    <x v="1"/>
    <s v="us.mg.mail.yahoo.com"/>
    <s v="Financial Services"/>
    <s v="Consolidate"/>
    <m/>
    <m/>
    <s v="http://us.mg.mail.yahoo.com/dc/launch"/>
    <s v=".gx=1&amp;.rand=0e4q1fuqacsij"/>
    <x v="0"/>
    <s v="utm_source=AdKnowledge&amp;utm_medium=CPC&amp;utm_content=Consolidate&amp;20Debt&amp;utm_campaign=Financial%20Services&amp;keyword=Debt%20Consolidation%20Experts"/>
  </r>
  <r>
    <x v="2679"/>
    <s v="Raymond"/>
    <s v="lancewhalin@earthlink.net"/>
    <s v="Nd4SvUGKNUOB5r_a_PU6-A"/>
    <x v="3"/>
    <x v="2"/>
    <x v="0"/>
    <s v="DebtReductionInc"/>
    <x v="1"/>
    <x v="0"/>
    <x v="1"/>
    <s v="CA"/>
    <x v="1"/>
    <m/>
    <x v="0"/>
    <s v="search.earthlink.net"/>
    <s v="Debt Holding Tank"/>
    <s v="Holding Tank - Debt"/>
    <s v="Debt group"/>
    <s v="debt group"/>
    <s v="http://search.earthlink.net/search"/>
    <s v="q=debt group&amp;area=earthlink-ws&amp;channel=nonregistered&amp;FD=0&amp;"/>
    <x v="0"/>
    <s v="utm_source=google&amp;utm_medium=CPC&amp;utm_content=Holding%20Tank%20-%20Debt&amp;utm_campaign=Debt%20Holding%20Tank&amp;utm_term=Debt%20group&amp;keyword=How%20Can%20I%20Consolidate%20My%20Debt"/>
  </r>
  <r>
    <x v="2680"/>
    <s v="Joan"/>
    <s v="Joand97556@aol.com"/>
    <s v="769FCF5F-8A57-4F4E-A6E2-CBBB5F19A595"/>
    <x v="0"/>
    <x v="0"/>
    <x v="0"/>
    <s v="DebtReductionInc"/>
    <x v="1"/>
    <x v="0"/>
    <x v="0"/>
    <s v="CA"/>
    <x v="8"/>
    <m/>
    <x v="0"/>
    <s v="www.articlesbase.com"/>
    <s v="Debt Volume_CA"/>
    <s v="Debt"/>
    <s v="Debt"/>
    <m/>
    <s v="http://www.articlesbase.com/finance-articles/what-is-a-judgment-lien-22167.html"/>
    <m/>
    <x v="0"/>
    <s v="utm_source=google&amp;utm_medium=CPC&amp;utm_content=Debt&amp;utm_campaign=Debt%20Volume_CA&amp;utm_term=Debt&amp;keyword=How%20Can%20I%20Consolidate%20My%20Debt"/>
  </r>
  <r>
    <x v="2681"/>
    <s v="Mirtha"/>
    <s v="mirthatorres1@yahoo.com"/>
    <s v="FwtDajoVYkSIzENucJutFw"/>
    <x v="2"/>
    <x v="0"/>
    <x v="0"/>
    <s v="DebtReductionInc"/>
    <x v="0"/>
    <x v="1"/>
    <x v="0"/>
    <s v="CA"/>
    <x v="7"/>
    <m/>
    <x v="2"/>
    <s v="search.yahoo.com"/>
    <s v="DebtReductionInc"/>
    <s v="Chapter 7 Bankruptcy"/>
    <m/>
    <s v="chapter 7 and 13"/>
    <s v="http://search.yahoo.com/search"/>
    <s v="ei=utf-8&amp;fr=slv8-hpd04&amp;p=chapter%207%20and%2013&amp;type="/>
    <x v="0"/>
    <s v="utm_source=yahoo&amp;utm_medium=cpc&amp;utm_campaign=DebtReductionInc&amp;utm_content=Chapter%207%20Bankruptcy&amp;keyword=Avoid%20Filing%20Chapter%207%20Bankruptcy&amp;OVRAW=chapter%207%20and%2013&amp;OVKEY=chapter%207%20and%2013&amp;OVMTC=standard&amp;OVADID=42233379522&amp;OVKWID=207713389522"/>
  </r>
  <r>
    <x v="2682"/>
    <s v="Liane"/>
    <s v="lianehumphrey@gmail.com"/>
    <s v="25704337-7659-49B7-814B-339FAABDBD68"/>
    <x v="0"/>
    <x v="7"/>
    <x v="0"/>
    <s v="DebtReductionInc"/>
    <x v="0"/>
    <x v="1"/>
    <x v="1"/>
    <s v="CA"/>
    <x v="5"/>
    <m/>
    <x v="0"/>
    <s v="ezinearticles.com"/>
    <s v="DebtReductionInc"/>
    <s v="Stop Collections"/>
    <m/>
    <m/>
    <s v="http://ezinearticles.com/"/>
    <s v="What-Rules-Do-Debt-Collectors-Have-to-Follow-When-Calling-Me"/>
    <x v="0"/>
    <s v="utm_source=Google&amp;utm_medium=cpc&amp;utm_campaign=DebtReductionInc&amp;utm_content=Stop%20Collections&amp;keyword=How%20To%20Stop%20Bill%20Collectors%20From%20Calling"/>
  </r>
  <r>
    <x v="2683"/>
    <s v="randy"/>
    <s v="crellinboy87@yahoo.com"/>
    <s v="EFD69288-6AE2-49B5-B3B9-708A12700A37"/>
    <x v="0"/>
    <x v="0"/>
    <x v="0"/>
    <s v="DebtReductionInc"/>
    <x v="3"/>
    <x v="3"/>
    <x v="0"/>
    <s v="MD"/>
    <x v="9"/>
    <m/>
    <x v="0"/>
    <s v="www.google.com"/>
    <s v="Debt General"/>
    <s v="Lower Payments"/>
    <s v="Lower monthly bills"/>
    <s v="how can i get my monthly bills lowerd"/>
    <s v="http://www.google.com/search"/>
    <s v="hl=en&amp;q=how can i get my monthly bills lowerd&amp;btnG=Google Search&amp;aq=f&amp;oq=&amp;aqi="/>
    <x v="0"/>
    <s v="utm_source=google&amp;utm_medium=CPC&amp;utm_content=Lower%20Payments&amp;utm_campaign=Debt%20General&amp;utm_term=Lower%20monthly%20bills&amp;keyword=How%20Can%20I%20Consolidate%20My%20Debt"/>
  </r>
  <r>
    <x v="2684"/>
    <s v="Autumn"/>
    <s v="AutumnD77@gmail.com"/>
    <s v="MNWIbXWGb0eiEv66Tl7ZnQ"/>
    <x v="2"/>
    <x v="2"/>
    <x v="0"/>
    <s v="DebtReductionInc"/>
    <x v="3"/>
    <x v="3"/>
    <x v="1"/>
    <s v="PA"/>
    <x v="9"/>
    <m/>
    <x v="0"/>
    <s v="ezinearticles.com"/>
    <s v="DebtReductionInc"/>
    <s v="Credit Card Debt - high volume"/>
    <m/>
    <m/>
    <s v="http://ezinearticles.com/"/>
    <s v="What-Happens-to-Credit-Card-Debt-After-Death"/>
    <x v="0"/>
    <s v="utm_source=Google&amp;utm_medium=cpc&amp;utm_campaign=DebtReductionInc&amp;utm_content=Credit%20Card%20Debt%20-%20high%20volume&amp;keyword=Eliminate%20Credit%20Card%20Debt"/>
  </r>
  <r>
    <x v="1339"/>
    <s v="Anna"/>
    <s v="ahudgins@troygroup.com"/>
    <s v="DbyrD47K3kuAKeSvvKEckg"/>
    <x v="5"/>
    <x v="0"/>
    <x v="0"/>
    <s v="DebtReductionInc"/>
    <x v="0"/>
    <x v="2"/>
    <x v="0"/>
    <s v="WV"/>
    <x v="9"/>
    <m/>
    <x v="0"/>
    <s v="www.google.com"/>
    <s v="Debt Volume"/>
    <s v="Debt"/>
    <s v="Debt"/>
    <s v="credit card debt resolutions"/>
    <s v="http://www.google.com/search"/>
    <s v="q=credit card debt resolutions&amp;rls=com.microsoft:en-us:IE-SearchBox&amp;ie=UTF-8&amp;oe=UTF-8&amp;sourceid=ie7&amp;rlz=1I7GGLL_en"/>
    <x v="0"/>
    <s v="utm_source=google&amp;utm_medium=CPC&amp;utm_content=Debt&amp;utm_campaign=Debt%20Volume&amp;utm_term=Debt&amp;keyword=How%20Can%20I%20Consolidate%20My%20Debt"/>
  </r>
  <r>
    <x v="2685"/>
    <s v="LAKIESHA"/>
    <s v="PRETTYMOOMMY5@aol.com"/>
    <s v="DE888D4D-1F34-464E-85D5-8286F0034696"/>
    <x v="0"/>
    <x v="0"/>
    <x v="0"/>
    <s v="DebtReductionInc"/>
    <x v="1"/>
    <x v="3"/>
    <x v="0"/>
    <s v="PA"/>
    <x v="7"/>
    <m/>
    <x v="0"/>
    <m/>
    <s v="DebtReductionInc"/>
    <s v="Student Debt"/>
    <m/>
    <m/>
    <m/>
    <m/>
    <x v="2"/>
    <s v="utm_source=Google&amp;utm_medium=cpc&amp;utm_campaign=DebtReductionInc&amp;utm_content=Student%20Debt&amp;keyword=Defaulted%20Student%20Loan%20Solutions"/>
  </r>
  <r>
    <x v="2686"/>
    <s v="John"/>
    <s v="jedwards940@msn.com"/>
    <s v="E28028BF-A0AA-49B0-9FED-4FB9F7E9C371"/>
    <x v="0"/>
    <x v="0"/>
    <x v="0"/>
    <s v="DebtReductionInc"/>
    <x v="1"/>
    <x v="0"/>
    <x v="0"/>
    <s v="FL"/>
    <x v="9"/>
    <m/>
    <x v="0"/>
    <s v="turing.oversee.net"/>
    <s v="Debt General"/>
    <s v="Lower Payments"/>
    <s v="Credit card payments"/>
    <m/>
    <s v="http://turing.oversee.net/"/>
    <s v="epl=03720065VGsLXARSCwxUBEQHVwgHWg9aB1oGCFoYElBUSltVQwFGGgFXVENUWw5vEAZeABRWEwkOQxdFDU5OQkJPS1FQF0ZXA0pdS1BbDB9EF0tYVwFVDVcBVQMHUkdbWkxnVl0KVl8HXARUFVEPRBAMSBxbA08MVg9XE0MEEkFqUVwJBFICEg1ITVhcWkdRFxdXEQNAFWsJRxdcWA8_XFEFDwAGVgUNUgoMQ0NbEUUMB10XW1wHUkBcFGpFAA9eCAoeR1QER1cKZ0kKQAkRXxIWVAQUbAxVD1k8WVYPBVxbXx5QVBZcUwxnUAEOA1MCRABZEQNUDkYfCgRQWQQTXFYeS1hYBlBrC1wEVxVHBFEQAFA6EkoRUVtbCltc&amp;query=credit%20card%20payment"/>
    <x v="0"/>
    <s v="utm_source=google&amp;utm_medium=CPC&amp;utm_content=Lower%20Payments&amp;utm_campaign=Debt%20General&amp;utm_term=Credit%20card%20payments&amp;keyword=Lower%20My%20Credit%20Card%20Payments"/>
  </r>
  <r>
    <x v="1038"/>
    <s v="Pam"/>
    <s v="pam_allgood@comcast.net"/>
    <s v="NNUgDiaI0U_Oo7iwTApm8g"/>
    <x v="5"/>
    <x v="8"/>
    <x v="0"/>
    <s v="DebtReductionInc"/>
    <x v="1"/>
    <x v="4"/>
    <x v="1"/>
    <s v="MI"/>
    <x v="7"/>
    <m/>
    <x v="0"/>
    <s v="www.wikihow.com"/>
    <s v="Debt Volume_MI"/>
    <s v="Debt"/>
    <s v="Debt"/>
    <m/>
    <s v="http://www.wikihow.com/Choose-a-Debt-Management-Program"/>
    <m/>
    <x v="0"/>
    <s v="utm_source=google&amp;utm_medium=CPC&amp;utm_content=Debt&amp;utm_campaign=Debt%20Volume_MI&amp;utm_term=Debt&amp;keyword=How%20Can%20I%20Consolidate%20My%20Debt"/>
  </r>
  <r>
    <x v="973"/>
    <s v="Fayette"/>
    <s v="dotsonjd@yahoo.com"/>
    <s v="JzOgcjGCoEm-FxJf0eEmBA"/>
    <x v="3"/>
    <x v="0"/>
    <x v="0"/>
    <s v="DebtReductionInc"/>
    <x v="0"/>
    <x v="1"/>
    <x v="0"/>
    <s v="MI"/>
    <x v="6"/>
    <m/>
    <x v="2"/>
    <s v="search.yahoo.com"/>
    <s v="DebtReductionInc"/>
    <s v="General Debt"/>
    <m/>
    <s v="INCHARGE.COM"/>
    <s v="http://search.yahoo.com/search"/>
    <s v="ei=utf-8&amp;fr=slv8-reg&amp;p=INCHARGE.COM&amp;type="/>
    <x v="0"/>
    <s v="utm_source=yahoo&amp;utm_medium=cpc&amp;utm_campaign=DebtReductionInc&amp;utm_content=General%20Debt&amp;keyword=Unsecured%20Debt%20Solutions&amp;OVRAW=INCHARGE.COM&amp;OVKEY=unsecured%20debt&amp;OVMTC=advanced&amp;OVADID=42233303522&amp;OVKWID=207713413022"/>
  </r>
  <r>
    <x v="2687"/>
    <s v="Jacqueline"/>
    <s v="jacquelinecurry64@yahoo.com"/>
    <s v="E6E544B7-7DE5-4E4C-8D47-9A736F3E3CD4"/>
    <x v="0"/>
    <x v="0"/>
    <x v="0"/>
    <s v="DebtReductionInc"/>
    <x v="0"/>
    <x v="1"/>
    <x v="0"/>
    <s v="CA"/>
    <x v="3"/>
    <m/>
    <x v="0"/>
    <m/>
    <s v="state"/>
    <s v="Debt Negotiation"/>
    <m/>
    <m/>
    <m/>
    <m/>
    <x v="2"/>
    <s v="utm_source=Google&amp;utm_medium=cpc&amp;utm_campaign=state&amp;utm_content=Debt%20Negotiation&amp;keyword=Debt%20Negotiation"/>
  </r>
  <r>
    <x v="2688"/>
    <s v="claudia"/>
    <s v="www.valencia@yahoo.com"/>
    <s v="65884619-C812-4F7F-BEC1-552218888715"/>
    <x v="0"/>
    <x v="6"/>
    <x v="0"/>
    <s v="DebtReductionInc"/>
    <x v="0"/>
    <x v="1"/>
    <x v="1"/>
    <s v="CO"/>
    <x v="9"/>
    <m/>
    <x v="2"/>
    <s v="www.ave99.com"/>
    <s v="DebtReductionInc"/>
    <s v="General Debt"/>
    <m/>
    <s v="debt free"/>
    <s v="http://www.ave99.com/search.php"/>
    <s v="q=debt%20free"/>
    <x v="0"/>
    <s v="utm_source=yahoo&amp;utm_medium=cpc&amp;utm_campaign=DebtReductionInc&amp;utm_content=General%20Debt&amp;keyword=Be%20Debt%20Free&amp;OVRAW=debt%20free&amp;OVKEY=debt%20free&amp;OVMTC=standard&amp;OVADID=42233303522&amp;OVKWID=207713077522"/>
  </r>
  <r>
    <x v="2689"/>
    <s v="darlene"/>
    <s v="kc7pit@comcast.net"/>
    <s v="9C6F5295-E265-4BA1-A262-3D86271A9828"/>
    <x v="0"/>
    <x v="10"/>
    <x v="0"/>
    <s v="DebtReductionInc"/>
    <x v="1"/>
    <x v="0"/>
    <x v="1"/>
    <s v="OR"/>
    <x v="2"/>
    <m/>
    <x v="0"/>
    <s v="www.google.com"/>
    <s v="Debt Volume"/>
    <s v="Debt"/>
    <s v="Debt"/>
    <s v="debt consoledash"/>
    <s v="http://www.google.com/search"/>
    <s v="sourceid=navclient&amp;ie=UTF-8&amp;rlz=1T4DKUS_enUS295US295&amp;q=debt consoledash"/>
    <x v="0"/>
    <s v="utm_source=google&amp;utm_medium=CPC&amp;utm_content=Debt&amp;utm_campaign=Debt%20Volume&amp;utm_term=Debt&amp;keyword=How%20Can%20I%20Consolidate%20My%20Debt"/>
  </r>
  <r>
    <x v="2690"/>
    <s v="James"/>
    <s v="bearabon@comcast.net"/>
    <s v="3D5C96BA-ADF6-46EF-9A53-A7F6A184CF30"/>
    <x v="0"/>
    <x v="0"/>
    <x v="0"/>
    <s v="DebtReductionInc"/>
    <x v="0"/>
    <x v="2"/>
    <x v="0"/>
    <s v="OR"/>
    <x v="0"/>
    <m/>
    <x v="0"/>
    <s v="www.google.com"/>
    <s v="Debt General"/>
    <s v="Loan Default"/>
    <s v="Loan default help"/>
    <s v="defaulted student loan help"/>
    <s v="http://www.google.com/search"/>
    <s v="source=ig&amp;hl=en&amp;rlz=&amp;q=defaulted student loan help&amp;aq=1&amp;oq=defaulte"/>
    <x v="0"/>
    <s v="utm_source=google&amp;utm_medium=CPC&amp;utm_content=Loan%20Default&amp;utm_campaign=Debt%20General&amp;utm_term=Loan%20default%20help&amp;keyword=2009%20Loan%20Default%20Help"/>
  </r>
  <r>
    <x v="2691"/>
    <s v="maxfield"/>
    <s v="aksania9@yahoo.com"/>
    <s v="F368638F-3941-4EE3-B902-582F6DD99D34"/>
    <x v="0"/>
    <x v="0"/>
    <x v="0"/>
    <s v="DebtReductionInc"/>
    <x v="1"/>
    <x v="2"/>
    <x v="0"/>
    <s v="OR"/>
    <x v="4"/>
    <m/>
    <x v="2"/>
    <s v="studentdebtconsolidate.org"/>
    <s v="DebtReductionInc"/>
    <s v="Student Debt - high volume"/>
    <m/>
    <m/>
    <s v="http://studentdebtconsolidate.org/result.php"/>
    <s v="Keywords=Student%20Loan%20Debt%20Consolidation"/>
    <x v="0"/>
    <s v="utm_source=yahoo&amp;utm_medium=cpc&amp;utm_campaign=DebtReductionInc&amp;utm_content=Student%20Debt%20-%20high%20volume&amp;keyword=Student%20Loan%20Consolidation&amp;OVRAW=student%20loan%20debt%20consolidation&amp;OVKEY=student%20loan%20debt&amp;OVMTC=advanced&amp;OVADID=42233253022&amp;OVKWID=207721351522"/>
  </r>
  <r>
    <x v="2692"/>
    <s v="MARION"/>
    <s v="asbury0297@msn.com"/>
    <s v="7A289D53-9FC6-48FB-838E-7E6989B73390"/>
    <x v="0"/>
    <x v="0"/>
    <x v="0"/>
    <s v="DebtReductionInc"/>
    <x v="1"/>
    <x v="0"/>
    <x v="0"/>
    <s v="WA"/>
    <x v="4"/>
    <m/>
    <x v="0"/>
    <s v="www.ndparking.com"/>
    <s v="Debt General"/>
    <s v="Lower Payments"/>
    <s v="Credit card payments"/>
    <m/>
    <s v="http://www.ndparking.com/serve.php"/>
    <s v="lg=en&amp;dn=orchard.com&amp;ps=704be5c8325f1358702f7289f380fbef&amp;tk=VkjlKk8CMqIKEwjkx6aX76mcAhVZbtoKHY9irwIYACAAOA0&amp;le=2009081700000190578&amp;aq=orchard bank credit card payments"/>
    <x v="0"/>
    <s v="utm_source=google&amp;utm_medium=CPC&amp;utm_content=Lower%20Payments&amp;utm_campaign=Debt%20General&amp;utm_term=Credit%20card%20payments&amp;keyword=Lower%20My%20Credit%20Card%20Payments"/>
  </r>
  <r>
    <x v="2693"/>
    <s v="Steven"/>
    <s v="barkerstv@yahoo.com"/>
    <s v="8C8A9D4F-454C-468F-82D9-9314742C2B5D"/>
    <x v="0"/>
    <x v="10"/>
    <x v="0"/>
    <s v="DebtReductionInc"/>
    <x v="1"/>
    <x v="3"/>
    <x v="1"/>
    <s v="CA"/>
    <x v="7"/>
    <m/>
    <x v="0"/>
    <s v="www.google.com"/>
    <s v="Credit_-_SN"/>
    <s v="Credit_Debt_Consolidation"/>
    <s v="Consolidate credit"/>
    <s v="consolidated credit"/>
    <s v="http://www.google.com/search"/>
    <s v="q=consolidated credit&amp;ie=UTF-8&amp;oe=UTF-8&amp;hl=en&amp;client=safari"/>
    <x v="0"/>
    <s v="utm_source=google&amp;utm_medium=CPC&amp;utm_content=Credit_Debt_Consolidation&amp;utm_campaign=Credit_-_SN&amp;utm_term=Consolidate%20credit&amp;keyword=consolidate_credit"/>
  </r>
  <r>
    <x v="2694"/>
    <s v="dreidys"/>
    <s v="dias_andres@yahoo.com"/>
    <s v="A2657818-00F7-486B-95BE-A50137305621"/>
    <x v="0"/>
    <x v="10"/>
    <x v="0"/>
    <s v="DebtReductionInc"/>
    <x v="2"/>
    <x v="2"/>
    <x v="1"/>
    <s v="FL"/>
    <x v="9"/>
    <m/>
    <x v="0"/>
    <m/>
    <s v="DebtReductionInc"/>
    <s v="Lower Payments"/>
    <m/>
    <m/>
    <m/>
    <m/>
    <x v="2"/>
    <s v="utm_source=Google&amp;utm_medium=cpc&amp;utm_campaign=DebtReductionInc&amp;utm_content=Lower%20Payments&amp;keyword=How%20To%20Lower%20Monthly%20Mortgage%20Payments"/>
  </r>
  <r>
    <x v="2695"/>
    <s v="shawna"/>
    <s v="shawna.houck@yahoo.com"/>
    <s v="47E4DB89-5D76-4502-8F52-477D8294B1A2"/>
    <x v="0"/>
    <x v="0"/>
    <x v="0"/>
    <s v="DebtReductionInc"/>
    <x v="0"/>
    <x v="1"/>
    <x v="0"/>
    <s v="FL"/>
    <x v="8"/>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529"/>
    <s v="Joseph"/>
    <s v="ijspock@bellsouth.net"/>
    <s v="EJK-Fyf8lUyXaGLc8EmTuw"/>
    <x v="3"/>
    <x v="0"/>
    <x v="0"/>
    <s v="DebtReductionInc"/>
    <x v="0"/>
    <x v="0"/>
    <x v="0"/>
    <s v="FL"/>
    <x v="2"/>
    <m/>
    <x v="1"/>
    <s v="www.bing.com"/>
    <s v="Financial Services"/>
    <s v="Consolidate"/>
    <m/>
    <e v="#NAME?"/>
    <s v="http://www.bing.com/search"/>
    <s v="q=%2bConsolidaded Debt %2bCounceling&amp;FORM=RCRE"/>
    <x v="0"/>
    <s v="utm_source=AdKnowledge&amp;utm_medium=CPC&amp;utm_content=Consolidate&amp;20Debt&amp;utm_campaign=Financial%20Services&amp;keyword=Debt%20Consolidation%20Experts"/>
  </r>
  <r>
    <x v="2696"/>
    <s v="Rafael"/>
    <s v="rafa657893@yahoo.com"/>
    <s v="6F3F0910-64A3-4288-B4E2-FDB766368ECA"/>
    <x v="0"/>
    <x v="0"/>
    <x v="0"/>
    <s v="DebtReductionInc"/>
    <x v="0"/>
    <x v="1"/>
    <x v="0"/>
    <s v="FL"/>
    <x v="5"/>
    <m/>
    <x v="2"/>
    <s v="www.findstuff.com"/>
    <s v="DebtReductionInc"/>
    <s v="Debt Consolidation"/>
    <m/>
    <m/>
    <s v="http://www.findstuff.com/v3/index.php"/>
    <s v="uvx=wmoNGyxvHcE-QrzWH0nuDDJD7kYOiVo--FPspgEquYsLhRRQn_yaZok_HboPv-0O4nQL6xa6U7JkbJIDWUDi-TrGqYqOD65oS5fMaIO8OdbthDGIDlw1RNFyge1CwgWxiXKMPl_yY_Hd1dRNum-ziYcH4wDFerKQWNdqmucjArVx6RSxWE-3JRQhUSc_-wEKChoFD23rA5pzjVQ89oTY2H12Tgt4nZ0zwVVM-n22bcwhlLZNMiPrhjlSt0LV6TYu"/>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2697"/>
    <s v="gerri"/>
    <s v="gerridegraaf@att.net"/>
    <s v="AB92427F-D53C-42F9-AC4D-AE34A59B4ED9"/>
    <x v="0"/>
    <x v="0"/>
    <x v="0"/>
    <s v="DebtReductionInc"/>
    <x v="1"/>
    <x v="0"/>
    <x v="0"/>
    <s v="FL"/>
    <x v="8"/>
    <m/>
    <x v="2"/>
    <s v="search.yahoo.com"/>
    <s v="DebtReductionInc"/>
    <s v="Debt Consolidation"/>
    <m/>
    <s v="help in debt consolidation"/>
    <s v="http://search.yahoo.com/search"/>
    <s v="p=help in debt consolidation&amp;fr=yfp-t-501&amp;toggle=1&amp;cop=mss&amp;ei=UTF-8"/>
    <x v="0"/>
    <s v="utm_source=yahoo&amp;utm_medium=cpc&amp;utm_campaign=DebtReductionInc&amp;utm_content=Debt%20Consolidation&amp;keyword=Debt%20Consolidation%20Help&amp;OVRAW=help%20in%20debt%20consolidation&amp;OVKEY=help%20debt%20consolidation&amp;OVMTC=advanced&amp;OVADID=42233432022&amp;OVKWID=207713356022"/>
  </r>
  <r>
    <x v="2698"/>
    <s v="Jan"/>
    <s v="janms51@yahoo.com"/>
    <s v="PUCzEKwAgEqM054mL4DSIg"/>
    <x v="1"/>
    <x v="12"/>
    <x v="0"/>
    <s v="DebtReductionInc"/>
    <x v="1"/>
    <x v="0"/>
    <x v="1"/>
    <s v="AL"/>
    <x v="7"/>
    <m/>
    <x v="0"/>
    <m/>
    <s v="DebtReductionInc"/>
    <s v="Credit Card Debt - high volume"/>
    <m/>
    <m/>
    <m/>
    <m/>
    <x v="0"/>
    <s v="utm_source=Google&amp;utm_medium=cpc&amp;utm_campaign=DebtReductionInc&amp;utm_content=Credit%20Card%20Debt%20-%20high%20volume&amp;keyword=Eliminate%20Credit%20Card%20Debt"/>
  </r>
  <r>
    <x v="2699"/>
    <s v="VOLANDA"/>
    <s v="VOLANDWHITAK5778@AOL.COM"/>
    <s v="3049DE51-0807-4ABA-86EF-E5F10D016CEB"/>
    <x v="0"/>
    <x v="2"/>
    <x v="0"/>
    <s v="DebtReductionInc"/>
    <x v="1"/>
    <x v="0"/>
    <x v="1"/>
    <s v="LA"/>
    <x v="2"/>
    <m/>
    <x v="0"/>
    <s v="www.sedoparking.com"/>
    <s v="Debt Volume"/>
    <s v="How"/>
    <s v="debt"/>
    <m/>
    <s v="http://www.sedoparking.com/debtfreeprogram.com"/>
    <m/>
    <x v="0"/>
    <s v="utm_source=google&amp;utm_medium=CPC&amp;utm_content=How&amp;utm_campaign=Debt%20Volume&amp;utm_term=debt&amp;keyword=2009%20Debt%20Bail%20Out.%20Cut%20Your%20Debt%20in%20Half!"/>
  </r>
  <r>
    <x v="2700"/>
    <s v="richard"/>
    <s v="shanecc99@yahoo.com"/>
    <s v="A70FC284-24C0-4539-9E7D-980B7FCAD67E"/>
    <x v="0"/>
    <x v="10"/>
    <x v="0"/>
    <s v="DebtReductionInc"/>
    <x v="1"/>
    <x v="0"/>
    <x v="1"/>
    <s v="LA"/>
    <x v="0"/>
    <m/>
    <x v="0"/>
    <s v="pagead2.googlesyndication.com"/>
    <s v="DebtReductionInc"/>
    <s v="Credit Card Debt - high volume"/>
    <m/>
    <m/>
    <s v="http://pagead2.googlesyndication.com/pagead/ads"/>
    <s v="client=ca-gurunet_wikianswers_radlinks_js&amp;hints=income garnishmentpersonal financebusiness and finance&amp;format=fp_al_lp&amp;output=html&amp;channel=Questions_ad_links&amp;url=http%3A%2F%2Fwiki.answers.com%2FQ%2FHow_do_you_get_rid_of_a_car_you_can%2527t_afford_to_keep_without_having_it_repossessed_and_spoiling_your_credit&amp;kw_type=radlink&amp;hl=en&amp;rt=ChBKkUmZAAh56QqytBtA_S7ZEhVDcmVkaXQgQ2FyZCBEZWJ0IExhd3MaCKq-rEifNkFhKAFSEwivw6zK9rmcAhUDH7MKHSA5xOY&amp;kw=Credit Card Debt Laws"/>
    <x v="0"/>
    <s v="utm_source=Google&amp;utm_medium=cpc&amp;utm_campaign=DebtReductionInc&amp;utm_content=Credit%20Card%20Debt%20-%20high%20volume&amp;keyword=Eliminate%20Credit%20Card%20Debt"/>
  </r>
  <r>
    <x v="2701"/>
    <s v="Danita"/>
    <s v="danitabohle@hotmail.com"/>
    <s v="6F1F0DB2-52CC-4107-8ADF-093E6B227581"/>
    <x v="0"/>
    <x v="2"/>
    <x v="0"/>
    <s v="DebtReductionInc"/>
    <x v="1"/>
    <x v="2"/>
    <x v="1"/>
    <s v="FL"/>
    <x v="7"/>
    <m/>
    <x v="0"/>
    <s v="googleads.g.doubleclick.net"/>
    <s v="DebtReductionInc"/>
    <s v="Credit Card Debt - high volume"/>
    <m/>
    <m/>
    <s v="http://googleads.g.doubleclick.net/pagead/ads"/>
    <s v="client=ca-pub-3089121361425291&amp;dt=1250529237815&amp;lmt=1246416433&amp;output=html&amp;slotname=1739470378&amp;correlator=1250529237831&amp;url=http%3A%2F%2Fwww.dinkytown.net%2Fdebt.html&amp;ref=http%3A%2F%2Fwww.dinkytown.net%2Fjava%2FSimpleLoan.html&amp;frm=0&amp;ga_vid=1137437827.1250529238&amp;ga_sid=1250529238&amp;ga_hid=2130245780&amp;flash=10.0.22.87&amp;w=300&amp;h=250&amp;u_h=600&amp;u_w=800&amp;u_ah=570&amp;u_aw=800&amp;u_cd=32&amp;u_tz=-240&amp;u_his=4&amp;u_java=true&amp;ifi=1&amp;dtd=31&amp;xpc=M1yko7ZqWL&amp;p=http%3A//www.dinkytown.net"/>
    <x v="0"/>
    <s v="utm_source=Google&amp;utm_medium=cpc&amp;utm_campaign=DebtReductionInc&amp;utm_content=Credit%20Card%20Debt%20-%20high%20volume&amp;keyword=Eliminate%20Credit%20Card%20Debt"/>
  </r>
  <r>
    <x v="202"/>
    <s v="Patrick"/>
    <s v="jean405@att.net"/>
    <s v="gJweNqDgrU6PgwHVPaohpQ"/>
    <x v="3"/>
    <x v="1"/>
    <x v="0"/>
    <s v="DebtReductionInc"/>
    <x v="0"/>
    <x v="1"/>
    <x v="1"/>
    <s v="FL"/>
    <x v="6"/>
    <m/>
    <x v="2"/>
    <s v="search.yahoo.com"/>
    <s v="DebtReductionInc"/>
    <s v="Bankruptcy"/>
    <m/>
    <s v="should i file bankruptcy"/>
    <s v="http://search.yahoo.com/search"/>
    <s v="p=should i file bankruptcy&amp;ei=utf-8&amp;fr=slv8-hptb6&amp;xargs=12KPjg1itSroGmmvmnEOOIMLrcmUsOkZ7Fo5h7DOV5CtdY6hNdE%2DIfXpP0xZg6WO8T7xvSy7HBreVFdJGu277WVk0qfeG%5FGOK%5F772GnNVmepv9Y9HXt4d9lf%5Fq6odOHU82&amp;pstart=7&amp;b=11"/>
    <x v="0"/>
    <s v="utm_source=yahoo&amp;utm_medium=cpc&amp;utm_campaign=DebtReductionInc&amp;utm_content=Bankruptcy&amp;keyword=Avoid%20Filing%20Bankruptcy&amp;OVRAW=should%20i%20file%20bankruptcy&amp;OVKEY=should%20i%20file%20bankruptcy&amp;OVMTC=standard&amp;OVADID=42233254522&amp;OVKWID=207713497022"/>
  </r>
  <r>
    <x v="857"/>
    <s v="Rosemary"/>
    <s v="rtallon222@bellsouth.net"/>
    <s v="zEVn-6SxW0mgAXTGKCcqvQ"/>
    <x v="3"/>
    <x v="0"/>
    <x v="0"/>
    <s v="DebtReductionInc"/>
    <x v="0"/>
    <x v="1"/>
    <x v="0"/>
    <s v="FL"/>
    <x v="2"/>
    <m/>
    <x v="2"/>
    <s v="my.att.net"/>
    <s v="DebtReductionInc"/>
    <s v="Debt Consolidation"/>
    <m/>
    <m/>
    <s v="http://my.att.net/s/s.dll"/>
    <s v="spage=search/resultshome1.htm&amp;searchType=web&amp;source=APYWEBHM&amp;string=consumer credit consolidation&amp;spelltoken=n-2014819542_q-XeFK/9A2.UsGbWmwROAEnQAAAAXX&amp;where=Location (e.g. Address)&amp;sm="/>
    <x v="0"/>
    <s v="utm_source=yahoo&amp;utm_medium=cpc&amp;utm_campaign=DebtReductionInc&amp;utm_content=Debt%20Consolidation&amp;keyword=Consumer%20Debt%20Consolidation&amp;OVRAW=consumer%20credit%20consolidation&amp;OVKEY=consumer%20debt%20consolidation&amp;OVMTC=advanced&amp;OVADID=42233534522&amp;OVKWID=207713329522"/>
  </r>
  <r>
    <x v="2702"/>
    <s v="Elizabeth"/>
    <s v="nena10@bellsouth.net"/>
    <s v="cm0fMu7r4EORrhwz5bpj2w"/>
    <x v="6"/>
    <x v="1"/>
    <x v="0"/>
    <s v="DebtReductionInc"/>
    <x v="0"/>
    <x v="1"/>
    <x v="1"/>
    <s v="FL"/>
    <x v="6"/>
    <m/>
    <x v="0"/>
    <s v="www.google.com"/>
    <s v="Debt General"/>
    <s v="Lower Payments"/>
    <s v="Credit card payments"/>
    <s v="www.chase.com creditcards payment"/>
    <s v="http://www.google.com/search"/>
    <s v="sourceid=navclient&amp;aq=2&amp;oq=www.chase&amp;ie=UTF-8&amp;rlz=1T4SUNA_enUS274US282&amp;q=www.chase.com creditcards payment"/>
    <x v="0"/>
    <s v="utm_source=google&amp;utm_medium=CPC&amp;utm_content=Lower%20Payments&amp;utm_campaign=Debt%20General&amp;utm_term=Credit%20card%20payments&amp;keyword=How%20Can%20I%20Consolidate%20My%20Debt"/>
  </r>
  <r>
    <x v="2703"/>
    <s v="Miriam"/>
    <s v="mbm122987@hotmail.com"/>
    <s v="qyMKT51DiESKG69ypGQlAQ"/>
    <x v="6"/>
    <x v="2"/>
    <x v="0"/>
    <s v="DebtReductionInc"/>
    <x v="0"/>
    <x v="1"/>
    <x v="1"/>
    <s v="FL"/>
    <x v="9"/>
    <m/>
    <x v="2"/>
    <s v="www.kwinzy.com"/>
    <s v="DebtReductionInc"/>
    <s v="General Debt"/>
    <m/>
    <m/>
    <s v="http://www.kwinzy.com/b.cgi"/>
    <s v="aid=5&amp;Keywords=credit%20and%20debts%20i%20owe&amp;qs=06oENya4ZGO2qClA3aVAoHtg815KvIRz8HF2P6C-NAC9F5ib6dDFgUsoVAFEt7ns5yaKr2kmmnQ3nd8m8JJBqWyPUqGLBxgKQicFsHz4B7g41yYE-Fi8Ayu5mEj8mdLCJWAbCM28veuUYZFxVHBQXp1SJbhPGJ6NoSmjUPiYqzgSQ5gOsPsdC8-617wvkwYOhPJguTBFN0RG7AB5Ot0Fdd9txI-8ngD1KBmHr6aLpdmbYlsYOuRLz-ETzom4vF6TnB2bLp9OiRjZnYRX58VzVFdkpXDYbeo2UOXAlFd_iN-RXnvLL7dI46Nh5WWgb-bbASQRWSwKolMktQni6pSrL7o-xRB1CcloaqoT1N0A7TWEF_dt-CLTEKTpvKtAXR39zd97PJFHutYWfxQIEV0diK-lSWo2aIrzbqT7XpnYUYTGrRkqJU_8MN9qJ6Yi5e52yAvT6V,YT0z"/>
    <x v="0"/>
    <s v="utm_source=yahoo&amp;utm_medium=cpc&amp;utm_campaign=DebtReductionInc&amp;utm_content=General%20Debt&amp;keyword=Credit%20Debt%20Solutions&amp;OVRAW=credit%20and%20debts%20i%20owe&amp;OVKEY=credit%20debt&amp;OVMTC=advanced&amp;OVADID=42233303522&amp;OVKWID=207713185522"/>
  </r>
  <r>
    <x v="2704"/>
    <s v="Sondra"/>
    <s v="sbryant@bcbe.org"/>
    <s v="dO4W9DNNVUODEQNlIWPBbQ"/>
    <x v="3"/>
    <x v="0"/>
    <x v="0"/>
    <s v="DebtReductionInc"/>
    <x v="1"/>
    <x v="0"/>
    <x v="0"/>
    <s v="AL"/>
    <x v="0"/>
    <m/>
    <x v="0"/>
    <s v="news.google.com"/>
    <s v="Debt General"/>
    <s v="Debt Negotiation"/>
    <s v="Credit debt negotiation"/>
    <s v="credit card debt settlement"/>
    <s v="http://news.google.com/news"/>
    <s v="client=firefox-a&amp;rls=org.mozilla:en-US:official&amp;channel=s&amp;hl=en&amp;q=credit card debt settlement&amp;um=1&amp;ie=UTF-8&amp;ei=M3R_SqrlEpaBtweZ1KX7AQ&amp;sa=X&amp;oi=news_group&amp;ct=title&amp;resnum=1"/>
    <x v="0"/>
    <s v="utm_source=google&amp;utm_medium=CPC&amp;utm_content=Debt%20Negotiation&amp;utm_campaign=Debt%20General&amp;utm_term=Credit%20debt%20negotiation&amp;keyword=How%20Can%20I%20Consolidate%20My%20Debt"/>
  </r>
  <r>
    <x v="2705"/>
    <s v="Debra"/>
    <s v="debrameow@yahoo.com"/>
    <s v="wwK7INsSHU6LBkJmivzhcg"/>
    <x v="2"/>
    <x v="0"/>
    <x v="0"/>
    <s v="DebtReductionInc"/>
    <x v="1"/>
    <x v="0"/>
    <x v="0"/>
    <s v="IN"/>
    <x v="0"/>
    <m/>
    <x v="0"/>
    <s v="www.ask.com"/>
    <s v="Credit"/>
    <s v="How"/>
    <s v="How to stop creditors calling"/>
    <s v="how to stop creditors calling you"/>
    <s v="http://www.ask.com/web"/>
    <s v="q=how to stop creditors calling you&amp;qsrc=1&amp;o=1247&amp;l=dis"/>
    <x v="1"/>
    <s v="utm_source=google&amp;utm_medium=CPC&amp;utm_content=How&amp;utm_campaign=Credit&amp;utm_term=How%20to%20stop%20creditors%20calling&amp;keyword=How%20Can%20I%20Consolidate%20My%20Debt"/>
  </r>
  <r>
    <x v="2706"/>
    <s v="MITRA"/>
    <s v="mitrasaum@gmail.com"/>
    <s v="26605BC2-2F21-4444-A63D-5F010567F15D"/>
    <x v="0"/>
    <x v="2"/>
    <x v="0"/>
    <s v="DebtReductionInc"/>
    <x v="4"/>
    <x v="2"/>
    <x v="1"/>
    <s v="CA"/>
    <x v="4"/>
    <m/>
    <x v="0"/>
    <m/>
    <s v="DebtReductionInc"/>
    <s v="Lower Payments"/>
    <m/>
    <m/>
    <m/>
    <m/>
    <x v="2"/>
    <s v="utm_source=Google&amp;utm_medium=cpc&amp;utm_campaign=DebtReductionInc&amp;utm_content=Lower%20Payments&amp;keyword=How%20To%20Lower%20Monthly%20Mortgage%20Payments"/>
  </r>
  <r>
    <x v="2707"/>
    <s v="Surat"/>
    <s v="abhays@SBCGLOBAL.NET"/>
    <s v="1JydDSfYGUCUvnmdrYUrQQ"/>
    <x v="5"/>
    <x v="1"/>
    <x v="0"/>
    <s v="DebtReductionInc"/>
    <x v="0"/>
    <x v="1"/>
    <x v="1"/>
    <s v="CA"/>
    <x v="3"/>
    <m/>
    <x v="1"/>
    <s v="us.mc832.mail.yahoo.com"/>
    <s v="Financial Services"/>
    <s v="Consolidate"/>
    <m/>
    <m/>
    <s v="http://us.mc832.mail.yahoo.com/mc/showMessage"/>
    <s v="fid=%2540B%2540Bulk&amp;sort=date&amp;order=down&amp;startMid=0&amp;.rand=1795719699&amp;da=0&amp;midIndex=2&amp;mid=1_18389_23052_ADBl%2FNgAAN0HSd4kPQNOpV3k6dk&amp;prevMid=1_15938_23045_AD9l%2FNgAANgMSd3zfA1sRAcN7gA&amp;nextMid=1_15318_23044_ADBl%2FNgAAVxaSd3f6Q2uzhhAK84&amp;m=1_16551_23048_AC5l%2FNgAATx8Sd4cCAroLzMZBoM,1_15938_23045_AD9l%2FNgAANgMSd3zfA1sRAcN7gA,1_18389_23052_ADBl%2FNgAAN0HSd4kPQNOpV3k6dk,1_15318_23044_ADBl%2FNgAAVxaSd3f6Q2uzhhAK84,1_14666_23040_AD5l%2FNgAAF%2FnSd2kwAB9Nyewm4g,1_13618_23038_AD5l%2FNgAABebSd2ddAtrjQ6LRXc,1_20699_23060_ADBl%2FNgAANDFSd5V3wbHJREnngs,1_12985_23032_ADBl%2FNgAAGjaSd0iNg4Iln%2BWA0I,"/>
    <x v="0"/>
    <s v="utm_source=AdKnowledge&amp;utm_medium=CPC&amp;utm_content=Consolidate&amp;20Debt&amp;utm_campaign=Financial%20Services&amp;keyword=Debt%20Consolidation%20Experts"/>
  </r>
  <r>
    <x v="205"/>
    <s v="Tara"/>
    <s v="t.schull@sbcglobal.net"/>
    <s v="D43D6463-458F-4650-8E43-758AD3F882F0"/>
    <x v="0"/>
    <x v="0"/>
    <x v="0"/>
    <s v="DebtReductionInc"/>
    <x v="0"/>
    <x v="1"/>
    <x v="0"/>
    <s v="IL"/>
    <x v="7"/>
    <m/>
    <x v="2"/>
    <s v="search.yahoo.com"/>
    <s v="DebtReductionInc"/>
    <s v="Debt Company"/>
    <m/>
    <s v="legitimate bill consolidation companies"/>
    <s v="http://search.yahoo.com/bin/search"/>
    <s v="ei=UTF-8&amp;fr=ybr_sbc&amp;p=legitimate bill consolidation companies&amp;rs=0&amp;fr2=rs-top"/>
    <x v="0"/>
    <s v="utm_source=yahoo&amp;utm_medium=cpc&amp;utm_campaign=DebtReductionInc&amp;utm_content=Debt%20Company&amp;keyword=Legitimate%20Debt%20Consolidation%20Companies&amp;OVRAW=legitimate%20bill%20consolidation%20companies&amp;OVKEY=legitimate%20debt%20consolidation%20company&amp;OVMTC=advanced&amp;OVADID=41951260022&amp;OVKWID=207713078522"/>
  </r>
  <r>
    <x v="2708"/>
    <s v="Jay"/>
    <s v="jay.chalmers@att.net"/>
    <s v="33469916-C227-4A8F-BAAB-D70F7974315B"/>
    <x v="0"/>
    <x v="6"/>
    <x v="0"/>
    <s v="DebtReductionInc"/>
    <x v="0"/>
    <x v="1"/>
    <x v="1"/>
    <s v="CA"/>
    <x v="3"/>
    <m/>
    <x v="2"/>
    <s v="www.matchpoint.com"/>
    <s v="state"/>
    <s v="Debt Counseling"/>
    <m/>
    <m/>
    <s v="http://www.matchpoint.com/business/San-Diego/CA/San-Diego-Credit-Card-Debt-Consolidation/gbjdjdbhdj"/>
    <m/>
    <x v="0"/>
    <s v="utm_source=yahoo&amp;utm_medium=cpc&amp;utm_campaign=state&amp;utm_content=Debt%20Counseling&amp;keyword=Debt%20Counseling%20In%20CA&amp;OVRAW=debt%20counseling%20%20san%20diego%20ca&amp;OVKEY=debt%20counseling%20ca&amp;OVMTC=advanced&amp;OVADID=42233337022&amp;OVKWID=207726832022"/>
  </r>
  <r>
    <x v="2709"/>
    <s v="Jay"/>
    <s v="jay.chalmers@att.net"/>
    <s v="33469916-C227-4A8F-BAAB-D70F7974315B"/>
    <x v="0"/>
    <x v="6"/>
    <x v="0"/>
    <s v="DebtReductionInc"/>
    <x v="0"/>
    <x v="1"/>
    <x v="1"/>
    <s v="CA"/>
    <x v="3"/>
    <m/>
    <x v="2"/>
    <s v="www.matchpoint.com"/>
    <s v="state"/>
    <s v="Debt Counseling"/>
    <m/>
    <m/>
    <s v="http://www.matchpoint.com/business/San-Diego/CA/San-Diego-Credit-Card-Debt-Consolidation/gbjdjdbhdj"/>
    <m/>
    <x v="0"/>
    <s v="utm_source=yahoo&amp;utm_medium=cpc&amp;utm_campaign=state&amp;utm_content=Debt%20Counseling&amp;keyword=Debt%20Counseling%20In%20CA&amp;OVRAW=debt%20counseling%20%20san%20diego%20ca&amp;OVKEY=debt%20counseling%20ca&amp;OVMTC=advanced&amp;OVADID=42233337022&amp;OVKWID=207726832022"/>
  </r>
  <r>
    <x v="2710"/>
    <s v="Tori"/>
    <s v="salinalaurie@sbcglobal.net"/>
    <s v="2DAD0B96-CFC1-425E-810A-FE4A206A7ABF"/>
    <x v="0"/>
    <x v="0"/>
    <x v="0"/>
    <s v="DebtReductionInc"/>
    <x v="3"/>
    <x v="2"/>
    <x v="0"/>
    <s v="IL"/>
    <x v="2"/>
    <m/>
    <x v="0"/>
    <s v="www.ask.com"/>
    <s v="Debt General"/>
    <s v="Debt Program"/>
    <s v="National debt program"/>
    <s v="nATIONAL DEBT INITIATIVES PROGRAM NOTICE LISTING"/>
    <s v="http://www.ask.com/web"/>
    <s v="q=nATIONAL DEBT INITIATIVES PROGRAM NOTICE LISTING &amp;qsrc=1&amp;o=101664&amp;l=dis"/>
    <x v="0"/>
    <s v="utm_source=google&amp;utm_medium=CPC&amp;utm_content=Debt%20Program&amp;utm_campaign=Debt%20General&amp;utm_term=National%20debt%20program&amp;keyword=How%20Can%20I%20Consolidate%20My%20Debt"/>
  </r>
  <r>
    <x v="1846"/>
    <s v="Gerald"/>
    <s v="jmolloy@swbell.net"/>
    <s v="ExpddWFea0a9Ub9l4A-NzA"/>
    <x v="3"/>
    <x v="1"/>
    <x v="0"/>
    <s v="DebtReductionInc"/>
    <x v="0"/>
    <x v="1"/>
    <x v="1"/>
    <s v="TX"/>
    <x v="6"/>
    <m/>
    <x v="2"/>
    <s v="www.consolidate-my-debt-now.com"/>
    <s v="DebtReductionInc"/>
    <s v="Credit Card Debt"/>
    <m/>
    <m/>
    <s v="http://www.consolidate-my-debt-now.com/results.aspx"/>
    <s v="keywords=credit%20card%20debt%20problems"/>
    <x v="0"/>
    <s v="utm_source=yahoo&amp;utm_medium=cpc&amp;utm_campaign=DebtReductionInc&amp;utm_content=Credit%20Card%20Debt&amp;keyword=Credit%20Card%20Debt%20Services&amp;OVRAW=credit%20card%20debt%20problems&amp;OVKEY=credit%20card%20debt%20problem&amp;OVMTC=standard&amp;OVADID=42233453022&amp;OVKWID=207713422522"/>
  </r>
  <r>
    <x v="2711"/>
    <s v="Rey"/>
    <s v="blessedtorres@sbcglobal.net"/>
    <s v="_IwjUGyi2UuDofkYiuPGjw"/>
    <x v="3"/>
    <x v="0"/>
    <x v="0"/>
    <s v="DebtReductionInc"/>
    <x v="4"/>
    <x v="2"/>
    <x v="0"/>
    <s v="CA"/>
    <x v="4"/>
    <m/>
    <x v="2"/>
    <s v="www.debtconsolidationsite101.com"/>
    <s v="DebtReductionInc"/>
    <s v="Get Out Of Debt"/>
    <m/>
    <m/>
    <s v="http://www.debtconsolidationsite101.com/hc3.asp"/>
    <m/>
    <x v="0"/>
    <s v="utm_source=yahoo&amp;utm_medium=cpc&amp;utm_campaign=DebtReductionInc&amp;utm_content=Get%20Out%20Of%20Debt&amp;keyword=Get%20Me%20Out%20Of%20Debt&amp;OVRAW=How%20to%20Get%20out%20of%20Debt&amp;OVKEY=how%20to%20get%20out%20of%20debt&amp;OVMTC=standard&amp;OVADID=42233302522&amp;OVKWID=207713040022"/>
  </r>
  <r>
    <x v="2712"/>
    <s v="wyonnie"/>
    <s v="wy60628@yahoo.com"/>
    <s v="6C2C983C-E604-4E36-98AC-EF3D1FD4D7AB"/>
    <x v="0"/>
    <x v="10"/>
    <x v="0"/>
    <s v="DebtReductionInc"/>
    <x v="1"/>
    <x v="0"/>
    <x v="1"/>
    <s v="IL"/>
    <x v="4"/>
    <m/>
    <x v="0"/>
    <s v="www.ndparking.com"/>
    <s v="Debt General"/>
    <s v="Lower Payments"/>
    <s v="Credit card payments"/>
    <m/>
    <s v="http://www.ndparking.com/serve.php"/>
    <s v="lg=en&amp;dn=orchard.com&amp;ps=3ef6459682aa3937995677c6dabec2f7&amp;tk=nTrGTMr_-EEKEwiviLa904GcAhUCjbEKHRUqbgkYACAAOA0&amp;le=2009080100000208363&amp;aq=orchard bank credit card payments"/>
    <x v="0"/>
    <s v="utm_source=google&amp;utm_medium=CPC&amp;utm_content=Lower%20Payments&amp;utm_campaign=Debt%20General&amp;utm_term=Credit%20card%20payments&amp;keyword=Lower%20My%20Credit%20Card%20Payments"/>
  </r>
  <r>
    <x v="275"/>
    <s v="Catherine"/>
    <s v="gmacathym@sbcglobal.net"/>
    <s v="cYHTr-4oUU_5saD2TqTs-w"/>
    <x v="3"/>
    <x v="2"/>
    <x v="0"/>
    <s v="DebtReductionInc"/>
    <x v="0"/>
    <x v="1"/>
    <x v="1"/>
    <s v="IL"/>
    <x v="8"/>
    <m/>
    <x v="2"/>
    <s v="search.yahoo.com"/>
    <s v="DebtReductionInc"/>
    <s v="Get Out Of Debt"/>
    <m/>
    <s v="ways to get out of debt"/>
    <s v="http://search.yahoo.com/search"/>
    <s v="p=ways to get out of debt&amp;cs=bz&amp;sado=1"/>
    <x v="0"/>
    <s v="utm_source=yahoo&amp;utm_medium=cpc&amp;utm_campaign=DebtReductionInc&amp;utm_content=Get%20Out%20Of%20Debt&amp;keyword=Ways%20To%20Get%20Out%20Of%20Debt&amp;OVRAW=ways%20to%20get%20out%20of%20debt&amp;OVKEY=ways%20to%20get%20out%20of%20debt&amp;OVMTC=standard&amp;OVADID=42233513022&amp;OVKWID=207713174522"/>
  </r>
  <r>
    <x v="2713"/>
    <s v="LYNELL"/>
    <s v="LYNELL9@ATT.NET"/>
    <s v="A687319A-B644-4EF5-BCC3-628D09DD9CC6"/>
    <x v="0"/>
    <x v="6"/>
    <x v="0"/>
    <s v="DebtReductionInc"/>
    <x v="0"/>
    <x v="1"/>
    <x v="1"/>
    <s v="IL"/>
    <x v="0"/>
    <m/>
    <x v="2"/>
    <s v="search.yahoo.com"/>
    <s v="state"/>
    <s v="Debt Collection"/>
    <m/>
    <s v="illinois debt collection laws"/>
    <s v="http://search.yahoo.com/search;_ylt=AnMWT6MJk8aYMHi6vN1o02ymN3wV"/>
    <s v="p=illinois debt collection laws&amp;fr=att-portal-s&amp;toggle=1&amp;cop=&amp;ei=UTF-8"/>
    <x v="0"/>
    <s v="utm_source=yahoo&amp;utm_medium=cpc&amp;utm_campaign=state&amp;utm_content=Debt%20Collection&amp;keyword=Debt%20Consolidation%20In%20Illinois&amp;OVRAW=illinois%20debt%20collection%20laws&amp;OVKEY=debt%20collection%20in%20illinois&amp;OVMTC=advanced&amp;OVADID=42233334522&amp;OVKWID=207713598522"/>
  </r>
  <r>
    <x v="2714"/>
    <s v="James"/>
    <s v="j.bulicek@yahoo.com"/>
    <s v="E1CC3D8B-E396-41CB-9682-0B2F9C3EB644"/>
    <x v="0"/>
    <x v="4"/>
    <x v="0"/>
    <s v="DebtReductionInc"/>
    <x v="0"/>
    <x v="1"/>
    <x v="1"/>
    <s v="IL"/>
    <x v="6"/>
    <m/>
    <x v="2"/>
    <m/>
    <s v="DebtReductionInc"/>
    <s v="Lower Payments"/>
    <m/>
    <m/>
    <m/>
    <m/>
    <x v="0"/>
    <s v="utm_source=yahoo&amp;utm_medium=cpc&amp;utm_campaign=DebtReductionInc&amp;utm_content=Lower%20Payments&amp;keyword=How%20To%20Lower%20Monthly%20Car%20Payments&amp;OVRAW=lower%20car%20payment&amp;OVKEY=how%20to%20lower%20monthly%20car%20payment&amp;OVMTC=advanced&amp;OVADID=42233385522&amp;OVKWID=207713465022"/>
  </r>
  <r>
    <x v="2715"/>
    <s v="MATTHEW"/>
    <s v="MATTHEW.SCHUENEMAN@NAVY.MIL"/>
    <s v="A0412B22-D0E0-4CEF-938F-FA665E08394D"/>
    <x v="0"/>
    <x v="2"/>
    <x v="0"/>
    <s v="DebtReductionInc"/>
    <x v="1"/>
    <x v="3"/>
    <x v="1"/>
    <s v="IL"/>
    <x v="2"/>
    <m/>
    <x v="0"/>
    <s v="googleads.g.doubleclick.net"/>
    <s v="DebtReductionInc"/>
    <s v="Student Debt"/>
    <m/>
    <m/>
    <s v="http://googleads.g.doubleclick.net/pagead/ads"/>
    <s v="client=ca-pub-1415334591037307&amp;dt=1245789251140&amp;output=html&amp;slotname=0693103766&amp;correlator=1245789251140&amp;url=http%3A%2F%2Fhotair.com%2Farchives%2F2009%2F03%2F24%2Fstimulus-idea-how-about-massive-forgiveness-of-student-loans%2F&amp;ea=0&amp;frm=1&amp;ga_vid=1858205858.1245789251&amp;ga_sid=1245789251&amp;ga_hid=687946465&amp;flash=9.0.124.0&amp;w=160&amp;h=600&amp;u_h=768&amp;u_w=1024&amp;u_ah=738&amp;u_aw=1024&amp;u_cd=32&amp;u_tz=-300&amp;u_his=3&amp;u_java=true&amp;dtd=188"/>
    <x v="1"/>
    <s v="utm_source=Google&amp;utm_medium=cpc&amp;utm_campaign=DebtReductionInc&amp;utm_content=Student%20Debt&amp;keyword=Defaulted%20Student%20Loan%20Solutions"/>
  </r>
  <r>
    <x v="2716"/>
    <s v="paul"/>
    <s v="ev.aguil@yahoo.com"/>
    <s v="AE74D404-1389-4507-923A-46363F815C2F"/>
    <x v="0"/>
    <x v="0"/>
    <x v="0"/>
    <s v="DebtReductionInc"/>
    <x v="0"/>
    <x v="1"/>
    <x v="0"/>
    <s v="CA"/>
    <x v="5"/>
    <m/>
    <x v="2"/>
    <s v="search.yahoo.com"/>
    <s v="DebtReductionInc"/>
    <s v="Loan Default"/>
    <m/>
    <s v="defaultpayments"/>
    <s v="http://search.yahoo.com/search"/>
    <s v="fr=cb-hp06&amp;type=advisor&amp;ei=UTF-8&amp;p=defaultpayments"/>
    <x v="0"/>
    <s v="utm_source=yahoo&amp;utm_medium=cpc&amp;utm_campaign=DebtReductionInc&amp;utm_content=Loan%20Default&amp;keyword=Loan%20Default%20Payment%20Solutions&amp;OVRAW=default%20payments&amp;OVKEY=default%20on%20loan%20payment&amp;OVMTC=advanced&amp;OVADID=41951178022&amp;OVKWID=207713098022"/>
  </r>
  <r>
    <x v="2717"/>
    <s v="joe"/>
    <s v="dog@hotmail.com"/>
    <s v="EAF041F3-35E4-4459-A8EC-C21802423CCB"/>
    <x v="0"/>
    <x v="7"/>
    <x v="0"/>
    <s v="DebtReductionInc"/>
    <x v="0"/>
    <x v="1"/>
    <x v="1"/>
    <s v="CA"/>
    <x v="8"/>
    <m/>
    <x v="0"/>
    <s v="www.google.com"/>
    <s v="Debt Holding Tank"/>
    <s v="Holding Tank - Debt"/>
    <s v="Debt professionals of america"/>
    <s v="debt professionals of america"/>
    <s v="http://www.google.com/search"/>
    <s v="q=debt professionals of america&amp;ie=utf-8&amp;oe=utf-8&amp;aq=t&amp;rls=org.mozilla:en-US:official&amp;client=firefox-a"/>
    <x v="0"/>
    <s v="utm_source=google&amp;utm_medium=CPC&amp;utm_content=Holding%20Tank%20-%20Debt&amp;utm_campaign=Debt%20Holding%20Tank&amp;utm_term=Debt%20professionals%20of%20america&amp;keyword=How%20Can%20I%20Consolidate%20My%20Debt"/>
  </r>
  <r>
    <x v="1914"/>
    <s v="Gavino"/>
    <s v="forevertrejos@hotmail.com"/>
    <s v="rfxFp1HyhEyLU94SkInshg"/>
    <x v="3"/>
    <x v="2"/>
    <x v="0"/>
    <s v="DebtReductionInc"/>
    <x v="0"/>
    <x v="1"/>
    <x v="1"/>
    <s v="CA"/>
    <x v="7"/>
    <m/>
    <x v="0"/>
    <s v="www.google.com"/>
    <s v="Debt General"/>
    <s v="Lower Payments"/>
    <s v="Credit card payments"/>
    <s v="chase credit card payment"/>
    <s v="http://www.google.com/search"/>
    <s v="hl=en&amp;rlz=1T4TSHB_enUS323US323&amp;q=chase credit card payment&amp;btnG=Search"/>
    <x v="0"/>
    <s v="utm_source=google&amp;utm_medium=CPC&amp;utm_content=Lower%20Payments&amp;utm_campaign=Debt%20General&amp;utm_term=Credit%20card%20payments&amp;keyword=Lower%20My%20Credit%20Card%20Payments"/>
  </r>
  <r>
    <x v="2718"/>
    <s v="angela"/>
    <s v="angela.okonski@gmail.com"/>
    <s v="B3828B81-CA5E-49C7-8E7C-B3ED9F7EAC94"/>
    <x v="0"/>
    <x v="9"/>
    <x v="0"/>
    <s v="DebtReductionInc"/>
    <x v="0"/>
    <x v="1"/>
    <x v="0"/>
    <s v="IL"/>
    <x v="6"/>
    <m/>
    <x v="0"/>
    <m/>
    <s v="Debt Holding Tank"/>
    <s v="Holding Tank - Debt"/>
    <s v="Loan debt"/>
    <m/>
    <m/>
    <m/>
    <x v="0"/>
    <s v="utm_source=google&amp;utm_medium=CPC&amp;utm_content=Holding%20Tank%20-%20Debt&amp;utm_campaign=Debt%20Holding%20Tank&amp;utm_term=Loan%20debt&amp;keyword=How%20Can%20I%20Consolidate%20My%20Debt"/>
  </r>
  <r>
    <x v="2719"/>
    <s v="jamie"/>
    <s v="baileyj74@yahoo.com"/>
    <s v="F4EDDA57-C796-4BB9-8F32-4AF58FBDE6A4"/>
    <x v="0"/>
    <x v="1"/>
    <x v="0"/>
    <s v="DebtReductionInc"/>
    <x v="0"/>
    <x v="1"/>
    <x v="1"/>
    <s v="MI"/>
    <x v="2"/>
    <m/>
    <x v="2"/>
    <s v="search.yahoo.com"/>
    <s v="state"/>
    <s v="Bankruptcy And Chapter 7"/>
    <m/>
    <s v="michigan bankruptcy"/>
    <s v="http://search.yahoo.com/search;_ylt=AlvYLSVKO37eTpEg9pUDxSGmN3wV"/>
    <s v="p=michigan bankruptcy&amp;fr=att-portal-s&amp;toggle=1&amp;cop=&amp;ei=UTF-8"/>
    <x v="0"/>
    <s v="utm_source=yahoo&amp;utm_medium=cpc&amp;utm_campaign=state&amp;utm_content=Bankruptcy%20And%20Chapter%207&amp;keyword=Avoid%20Chapter%207%20Bankruptcy%20In%20Michigan&amp;OVRAW=michigan%20bankruptcy&amp;OVKEY=chapter%207%20bankruptcy%20michigan&amp;OVMTC=advanced&amp;OVADID=42233281022&amp;OVKWID=207725862022"/>
  </r>
  <r>
    <x v="2720"/>
    <s v="Randy"/>
    <s v="randymoe@gmail.com"/>
    <s v="93962629-B37A-42B5-A954-ABBD4D233F3D"/>
    <x v="0"/>
    <x v="0"/>
    <x v="0"/>
    <s v="DebtReductionInc"/>
    <x v="4"/>
    <x v="3"/>
    <x v="0"/>
    <s v="IL"/>
    <x v="3"/>
    <m/>
    <x v="0"/>
    <s v="www.debtreductioninc.com"/>
    <s v="DebtReductionInc"/>
    <s v="Student Debt"/>
    <m/>
    <m/>
    <s v="http://www.debtreductioninc.com/index12.html"/>
    <s v="utm_source=Google&amp;utm_medium=cpc&amp;utm_campaign=DebtReductionInc&amp;utm_content=Student%20Debt&amp;keyword=Defaulted%20Student%20Loan%20Solutions"/>
    <x v="2"/>
    <s v="utm_source=Google&amp;utm_medium=cpc&amp;utm_campaign=DebtReductionInc&amp;utm_content=Student%20Debt&amp;keyword=Defaulted%20Student%20Loan%20Solutions"/>
  </r>
  <r>
    <x v="2721"/>
    <s v="Elizabeth"/>
    <s v="liz_w@hotmail.com"/>
    <s v="6DFE34AA-7E03-4FD3-87BD-0BE92F8C44CC"/>
    <x v="0"/>
    <x v="3"/>
    <x v="0"/>
    <s v="DebtReductionInc"/>
    <x v="0"/>
    <x v="1"/>
    <x v="1"/>
    <s v="IL"/>
    <x v="0"/>
    <m/>
    <x v="0"/>
    <s v="www.google.com"/>
    <s v="Debt General"/>
    <s v="Loan Default"/>
    <s v="Loan default help"/>
    <s v="default student loans help"/>
    <s v="http://www.google.com/search"/>
    <s v="hl=en&amp;q=default student loans help&amp;aq=0&amp;oq=default student loans"/>
    <x v="0"/>
    <s v="utm_source=google&amp;utm_medium=CPC&amp;utm_content=Loan%20Default&amp;utm_campaign=Debt%20General&amp;utm_term=Loan%20default%20help&amp;keyword=How%20Can%20I%20Consolidate%20My%20Debt"/>
  </r>
  <r>
    <x v="2722"/>
    <s v="heidi"/>
    <s v="heidicoronel@rocketmail.com"/>
    <s v="A6694583-AE9E-40E3-A038-A67179D954F4"/>
    <x v="0"/>
    <x v="0"/>
    <x v="0"/>
    <s v="DebtReductionInc"/>
    <x v="0"/>
    <x v="1"/>
    <x v="0"/>
    <s v="CA"/>
    <x v="0"/>
    <m/>
    <x v="0"/>
    <s v="www.scribd.com"/>
    <s v="Debt Volume"/>
    <s v="How"/>
    <s v="debt"/>
    <m/>
    <s v="http://www.scribd.com/doc/12591762/Public-Law-American-Recovery-and-Revitalization-Act-of-2009-Economic-Stimulus-Act-signed-by-President-Barack-Obama-February-17-2009"/>
    <m/>
    <x v="0"/>
    <s v="utm_source=google&amp;utm_medium=CPC&amp;utm_content=How&amp;utm_campaign=Debt%20Volume&amp;utm_term=debt&amp;keyword=All%20New%202009%20Debt%20Reduction%20Program"/>
  </r>
  <r>
    <x v="2723"/>
    <s v="Tara"/>
    <s v="hubbard@wifiskynet.com"/>
    <s v="3BD94BDE-8BB4-4071-AA1B-F60433489FB9"/>
    <x v="0"/>
    <x v="0"/>
    <x v="0"/>
    <s v="DebtReductionInc"/>
    <x v="1"/>
    <x v="2"/>
    <x v="0"/>
    <s v="IL"/>
    <x v="0"/>
    <m/>
    <x v="0"/>
    <m/>
    <s v="DebtReductionInc"/>
    <s v="Credit Card Debt - high volume"/>
    <m/>
    <m/>
    <m/>
    <m/>
    <x v="0"/>
    <s v="utm_source=Google&amp;utm_medium=cpc&amp;utm_campaign=DebtReductionInc&amp;utm_content=Credit%20Card%20Debt%20-%20high%20volume&amp;keyword=Eliminate%20Credit%20Card%20Debt"/>
  </r>
  <r>
    <x v="2724"/>
    <s v="reagan"/>
    <s v="kandis.cable@att.net"/>
    <s v="F137AE34-4CD4-4B02-B4FD-E548EB4BB917"/>
    <x v="0"/>
    <x v="9"/>
    <x v="0"/>
    <s v="DebtReductionInc"/>
    <x v="0"/>
    <x v="1"/>
    <x v="0"/>
    <s v="TX"/>
    <x v="6"/>
    <m/>
    <x v="0"/>
    <s v="googleads.g.doubleclick.net"/>
    <s v="DebtReductionInc"/>
    <s v="Credit Card Debt"/>
    <m/>
    <m/>
    <s v="http://googleads.g.doubleclick.net/pagead/ads"/>
    <s v="client=ca-pub-5840155318089907&amp;dt=1240777817726&amp;lmt=1240777817&amp;prev_slotnames=7020681951&amp;output=html&amp;slotname=4315074952&amp;correlator=1240777812747&amp;url=http%3A%2F%2Fwww.aralifestyle.com%2Farticle.aspx%3FUserFeedGuid%3D543827df-1642-4d70-8aff-ef0cd7fbf0d9%26ArticleId%3D670%26ComboId%3D0%26title%3DCredit-Card-Debt-Help&amp;ref=http%3A%2F%2Fwww.adfusion.com%2Fadfusion.partnersite%2Fcategoryhtml.aspx%3Fuserfeedguid%3D543827df-1642-4d70-8aff-ef0cd7fbf0d9%26clickTag%3Dhttp%3A%2F%2Fads.cnn.com%2Fevent.ng%2FType%253dclick%2526FlightID%253d205427%2526AdID%253d282744%2526TargetID%253d29032%2526Segments%253d730%2C2743%2C3030%2C3285%2C6298%2C8463%2C8796%2C9496%2C9779%2C9781%2C9853%2C10381%2C14888%2C14997%2C15581%2C16113%2C18517%2C18672%2C18961%2C18982%2C21717%2C22006%2C22082%2C23857%2C23886%2C24369%2C24441%2C24537%2C24633%2526Values%253d1588%2526Redirect%253d&amp;frm=0&amp;ga_vid=1799114769.1240777814&amp;ga_sid=1240777814&amp;ga_hid=1199864074&amp;flash=10.0.12.36&amp;u_h=800&amp;u_w=1280&amp;u_ah=770&amp;u_aw=1280&amp;u_cd=32&amp;u_tz=-420&amp;u_java=true&amp;dtd=167&amp;w=160&amp;h=600&amp;xpc=InUVRVClIy&amp;p=http%3A//www.aralifestyle.com"/>
    <x v="0"/>
    <s v="utm_source=Google&amp;utm_medium=cpc&amp;utm_campaign=DebtReductionInc&amp;utm_content=Credit%20Card%20Debt&amp;keyword=Credit%20Card%20Debt%20Services"/>
  </r>
  <r>
    <x v="2725"/>
    <s v="Miriam"/>
    <s v="mkmiami00@hotmail.com"/>
    <s v="513917B9-B0B9-44BF-833E-7B893FEF0572"/>
    <x v="0"/>
    <x v="0"/>
    <x v="0"/>
    <s v="DebtReductionInc"/>
    <x v="0"/>
    <x v="1"/>
    <x v="0"/>
    <s v="FL"/>
    <x v="2"/>
    <m/>
    <x v="2"/>
    <s v="search.yahoo.com"/>
    <s v="DebtReductionInc"/>
    <s v="General Debt - high volume"/>
    <m/>
    <s v="government debt solution"/>
    <s v="http://search.yahoo.com/search"/>
    <s v="ei=UTF-8&amp;fr=slv8-yma2&amp;p=government debt solution&amp;rs=0&amp;fr2=rs-bottom"/>
    <x v="0"/>
    <s v="utm_source=yahoo&amp;utm_medium=cpc&amp;utm_campaign=DebtReductionInc&amp;utm_content=General%20Debt%20-%20high%20volume&amp;keyword=Debt%20Solutions&amp;OVRAW=government%20debt%20solution&amp;OVKEY=debt%20solution&amp;OVMTC=advanced&amp;OVADID=42233330022&amp;OVKWID=207713386022"/>
  </r>
  <r>
    <x v="2726"/>
    <s v="danny"/>
    <s v="steveson.danny@yahoo.com"/>
    <s v="08256E7B-55D3-4E2A-B3BC-EE3FE91FA6FB"/>
    <x v="0"/>
    <x v="0"/>
    <x v="0"/>
    <s v="DebtReductionInc"/>
    <x v="0"/>
    <x v="1"/>
    <x v="0"/>
    <s v="CA"/>
    <x v="6"/>
    <m/>
    <x v="2"/>
    <s v="www.findstuff.com"/>
    <s v="DebtReductionInc"/>
    <s v="Debt Consolidation"/>
    <m/>
    <m/>
    <s v="http://www.findstuff.com/v3/index.php"/>
    <s v="uvx=wmoNGyxvHcE-QrzWH0nuDDJD7kYOiVo--FPspgEquYsLhRRQn_yaZok_HboPv-0O4nQL6xa6U7JkbJIDWUDi-TrGqYqOD65oS5fMaIO8OdbthDGIDlw1RNFyge1CwgWxiXKMPl_yY_F2qZ8WbUcpNZrJ6nf471O7ql9eXVraTcAJywrChFqYtZam7jNl1E9SlDrJxrxW-dgpKwASd75p-AA-IJXXmgXyqqr5mpJs1AzoTjI50qYjEmqLdKI--5803xjarVYWZqRqkSa_JzsvoA%2A%2A"/>
    <x v="0"/>
    <s v="utm_source=yahoo&amp;utm_medium=cpc&amp;utm_campaign=DebtReductionInc&amp;utm_content=Debt%20Consolidation&amp;keyword=Government%20Debt%20Consolidation&amp;OVRAW=governement%20loan%20consolidation&amp;OVKEY=government%20debt%20consolidation&amp;OVMTC=advanced&amp;OVADID=42233534522&amp;OVKWID=207713454522"/>
  </r>
  <r>
    <x v="2727"/>
    <s v="jose"/>
    <s v="varela.1980@hotmail.com"/>
    <s v="B3676778-7C0A-493B-B718-2409D687E7CB"/>
    <x v="0"/>
    <x v="0"/>
    <x v="0"/>
    <s v="DebtReductionInc"/>
    <x v="4"/>
    <x v="2"/>
    <x v="0"/>
    <s v="FL"/>
    <x v="9"/>
    <m/>
    <x v="0"/>
    <s v="www.google.com"/>
    <s v="Debt General"/>
    <s v="Lower Payments"/>
    <s v="Credit card payments"/>
    <s v="www.chase.com creditcards payment"/>
    <s v="http://www.google.com/search"/>
    <s v="hl=en&amp;q=www.chase.com creditcards payment&amp;aq=2&amp;oq=www.chase.com creditcar&amp;aqi=g10"/>
    <x v="0"/>
    <s v="utm_source=google&amp;utm_medium=CPC&amp;utm_content=Lower%20Payments&amp;utm_campaign=Debt%20General&amp;utm_term=Credit%20card%20payments&amp;keyword=Lower%20My%20Credit%20Card%20Payments"/>
  </r>
  <r>
    <x v="2728"/>
    <s v="virginia"/>
    <s v="JINNYSCULLY@YAHOO.COM"/>
    <s v="86FC5DA4-5DE9-4BC6-8671-6DB9C6BBD902"/>
    <x v="0"/>
    <x v="8"/>
    <x v="0"/>
    <s v="DebtReductionInc"/>
    <x v="1"/>
    <x v="0"/>
    <x v="1"/>
    <s v="MI"/>
    <x v="0"/>
    <m/>
    <x v="0"/>
    <s v="googleads.g.doubleclick.net"/>
    <s v="DebtReductionInc"/>
    <s v="Lower Payments"/>
    <m/>
    <m/>
    <s v="http://googleads.g.doubleclick.net/pagead/ads"/>
    <s v="client=ca-pub-4543699445461945&amp;format=fp_al_lp&amp;output=html&amp;h=15&amp;w=728&amp;lmt=1252079634&amp;host=pub-2977055522707306&amp;h_ch=5691694464%2B7227800252&amp;ea=0&amp;flash=10.0.22.87&amp;url=http%3A%2F%2Fwww.webanswers.com%2Fmisc%2Fpayment-online-4b4552&amp;ref=http%3A%2F%2Fwww.webanswers.com%2Fy36.cfm%3Fk%3DOnline-Bill-Payment&amp;dt=1252079634761&amp;correlator=1252079634792&amp;frm=0&amp;ga_vid=562713344.1252079635&amp;ga_sid=1252079635&amp;ga_hid=1426258946&amp;ga_fc=0&amp;u_tz=-240&amp;u_his=1&amp;u_java=1&amp;u_h=1050&amp;u_w=1680&amp;u_ah=1020&amp;u_aw=1680&amp;u_cd=32&amp;u_nplug=0&amp;u_nmime=0&amp;biw=1238&amp;bih=770&amp;fu=0&amp;ifi=1&amp;dtd=109&amp;kw_type=radlink&amp;prev_fmts=728x15_0ads_al&amp;rt=ChBKoTgGAACDlgrnHMHFMUheEg9QYXkgQ3JlZGl0IENhcmQaCOJDeszEMnlpKAFSEwjnuOeIqNicAhUbOucKHTUhJ5I&amp;hl=en&amp;kw0=Carecredit Payment&amp;kw1=Pay Credit Card&amp;kw2=Time Payment&amp;kw3=Payment Calculator&amp;okw=Pay Credit Card"/>
    <x v="0"/>
    <s v="utm_source=Google&amp;utm_medium=cpc&amp;utm_campaign=DebtReductionInc&amp;utm_content=Lower%20Payments&amp;keyword=How%20To%20Lower%20Monthly%20Mortgage%20Payments"/>
  </r>
  <r>
    <x v="2729"/>
    <s v="torre"/>
    <s v="tlocke212121@yahoo.com"/>
    <s v="F3A3FCA8-8F83-4EF6-B7B9-E38825B8145E"/>
    <x v="0"/>
    <x v="10"/>
    <x v="0"/>
    <s v="DebtReductionInc"/>
    <x v="2"/>
    <x v="3"/>
    <x v="1"/>
    <s v="CA"/>
    <x v="9"/>
    <m/>
    <x v="2"/>
    <s v="search.yahoo.com"/>
    <s v="DebtReductionInc"/>
    <s v="Credit Card Debt"/>
    <m/>
    <s v="Erase credit card debt in months"/>
    <s v="http://search.yahoo.com/search;_ylt=A0oGk9.HraRKHzIBTyFXNyoA"/>
    <s v="p=Erase credit card debt in months&amp;fr=yfp-t-501&amp;fr2=sb-top&amp;sao=1"/>
    <x v="0"/>
    <s v="utm_source=yahoo&amp;utm_medium=cpc&amp;utm_campaign=DebtReductionInc&amp;utm_content=Credit%20Card%20Debt&amp;keyword=Erase%20Credit%20Card%20Debt&amp;OVRAW=Erase%20credit%20card%20debt%20in%20months&amp;OVKEY=erase%20credit%20card%20debt&amp;OVMTC=advanced&amp;OVADID=42233468522&amp;OVKWID=207713460022"/>
  </r>
  <r>
    <x v="1104"/>
    <s v="Jose Mari"/>
    <s v="joeyfernandez7@yahoo.com"/>
    <s v="iQFP6E_jRkGzci0GqMz3ww"/>
    <x v="3"/>
    <x v="13"/>
    <x v="0"/>
    <s v="DebtReductionInc"/>
    <x v="0"/>
    <x v="1"/>
    <x v="1"/>
    <s v="CA"/>
    <x v="6"/>
    <m/>
    <x v="1"/>
    <s v="us.mc536.mail.yahoo.com"/>
    <s v="Financial Services"/>
    <s v="Consolidate"/>
    <m/>
    <m/>
    <s v="http://us.mc536.mail.yahoo.com/mc/showMessage"/>
    <s v="fid=Inbox&amp;sort=date&amp;order=down&amp;startMid=0&amp;.rand=151989008&amp;da=0&amp;midIndex=10&amp;mid=1_5506575_ACYlvs4AAE5ESdQA7QjDX2CTf9w&amp;prevMid=1_5507148_ALInvs4AAFBLSdQYpA2msVl6kmg&amp;nextMid=1_5506142_ACclvs4AAWyDSdP%2BEwNo%2BiRvgC8&amp;m=1_5510822_AColvs4AAHVpSdRKIA37fh%2Bb0mg,1_5510259_ACslvs4AAHNESdQjtQn3yC1DkW8,1_5509713_AColvs4AAEj%2BSdQjlAVADkHP%2Fgw,1_5508444_ACYlvs4AAAd0SdQcaAt5TitcWg4,1_5507148_ALInvs4AAFBLSdQYpA2msVl6kmg,1_5506575_ACYlvs4AAE5ESdQA7QjDX2CTf9w,1_5506142_ACclvs4AAWyDSdP%2BEwNo%2BiRvgC8,1_5505467_ACslvs4AACyXSdP7Bg4AdnCpqHs,1_5504223_ACYlvs4AANrQSdPsMgP4YEp%2Ber0,1_5504898_ACglvs4AAQCbSdPs%2FwRF6m8gwzc,1_5503560_ACclvs4AAH99SdPpdgOruD6e2UI,"/>
    <x v="0"/>
    <s v="utm_source=AdKnowledge&amp;utm_medium=CPC&amp;utm_content=Consolidate&amp;20Debt&amp;utm_campaign=Financial%20Services&amp;keyword=Debt%20Consolidation%20Experts"/>
  </r>
  <r>
    <x v="2730"/>
    <s v="Kemar"/>
    <s v="KBug_7@hotmail.com"/>
    <s v="E80F94C9-5430-4F66-87D9-5BE56D2406C6"/>
    <x v="0"/>
    <x v="10"/>
    <x v="0"/>
    <s v="DebtReductionInc"/>
    <x v="1"/>
    <x v="4"/>
    <x v="1"/>
    <s v="CT"/>
    <x v="9"/>
    <m/>
    <x v="0"/>
    <m/>
    <s v="DebtReductionInc"/>
    <s v="Lower Payments"/>
    <m/>
    <m/>
    <m/>
    <m/>
    <x v="2"/>
    <s v="utm_source=Google&amp;utm_medium=cpc&amp;utm_campaign=DebtReductionInc&amp;utm_content=Lower%20Payments&amp;keyword=How%20To%20Lower%20Monthly%20Mortgage%20Payments"/>
  </r>
  <r>
    <x v="2731"/>
    <s v="Barry"/>
    <s v="bjc2500@juno.com"/>
    <s v="25C5E0A8-D941-4F2D-9725-BA0107561121"/>
    <x v="0"/>
    <x v="2"/>
    <x v="0"/>
    <s v="DebtReductionInc"/>
    <x v="1"/>
    <x v="2"/>
    <x v="1"/>
    <s v="MO"/>
    <x v="9"/>
    <m/>
    <x v="0"/>
    <s v="www.google.com"/>
    <s v="Debt Volume"/>
    <s v="Debt"/>
    <s v="Debt"/>
    <s v="stimulus package credit card debt"/>
    <s v="http://www.google.com/search"/>
    <s v="source=ig&amp;hl=en&amp;rlz=1G1GGLQ_ENUS314&amp;q=stimulus package credit card debt&amp;aq=0&amp;oq=stimulus package credit&amp;aqi=g9"/>
    <x v="0"/>
    <s v="utm_source=google&amp;utm_medium=CPC&amp;utm_content=Debt&amp;utm_campaign=Debt%20Volume&amp;utm_term=Debt&amp;keyword=How%20Can%20I%20Consolidate%20My%20Debt"/>
  </r>
  <r>
    <x v="839"/>
    <s v="Misha"/>
    <s v="misblackman@att.net"/>
    <s v="FYd2P--oOUuReRgS6hbAWg"/>
    <x v="3"/>
    <x v="7"/>
    <x v="0"/>
    <s v="DebtReductionInc"/>
    <x v="0"/>
    <x v="1"/>
    <x v="1"/>
    <s v="IL"/>
    <x v="7"/>
    <m/>
    <x v="0"/>
    <s v="www.google.com"/>
    <s v="Debt Holding Tank"/>
    <s v="Holding Tank - Debt"/>
    <s v="Debt stoppers"/>
    <s v="debt stoppers"/>
    <s v="http://www.google.com/search"/>
    <s v="q=debt stoppers&amp;rls=com.microsoft:*:IE-SearchBox&amp;ie=UTF-8&amp;oe=UTF-8&amp;sourceid=ie7&amp;rlz=1I7ADBF_en"/>
    <x v="0"/>
    <s v="utm_source=google&amp;utm_medium=CPC&amp;utm_content=Holding%20Tank%20-%20Debt&amp;utm_campaign=Debt%20Holding%20Tank&amp;utm_term=Debt%20stoppers&amp;keyword=How%20Can%20I%20Consolidate%20My%20Debt"/>
  </r>
  <r>
    <x v="2732"/>
    <s v="maria c"/>
    <s v="cristinagarza10@hotmail.com"/>
    <s v="AEE35A16-ED1B-48ED-A4C6-5424DF1C9E8A"/>
    <x v="0"/>
    <x v="11"/>
    <x v="0"/>
    <s v="DebtReductionInc"/>
    <x v="0"/>
    <x v="1"/>
    <x v="0"/>
    <s v="TX"/>
    <x v="7"/>
    <m/>
    <x v="2"/>
    <s v="search.yahoo.com"/>
    <s v="DebtReductionInc"/>
    <s v="Debt Consolidation"/>
    <m/>
    <s v="consolidate debt government"/>
    <s v="http://search.yahoo.com/search;_ylt=A0oGkjNBvOZJaUYAgltXNyoA"/>
    <s v="p=consolidate debt government&amp;fr=yfp-t-501-s&amp;fr2=sb-bot"/>
    <x v="0"/>
    <s v="utm_source=yahoo&amp;utm_medium=cpc&amp;utm_campaign=DebtReductionInc&amp;utm_content=Debt%20Consolidation&amp;keyword=Government%20Debt%20Consolidation&amp;OVRAW=consolidate%20debt%20government&amp;OVKEY=debt%20consolidation%20government&amp;OVMTC=advanced&amp;OVADID=41951255522&amp;OVKWID=207713454522"/>
  </r>
  <r>
    <x v="2733"/>
    <s v="Steven"/>
    <s v="airtecusa01@att.net"/>
    <s v="lmZ-dRyk2kS3b-WT1HaecQ"/>
    <x v="2"/>
    <x v="0"/>
    <x v="0"/>
    <s v="DebtReductionInc"/>
    <x v="1"/>
    <x v="2"/>
    <x v="0"/>
    <s v="MI"/>
    <x v="4"/>
    <m/>
    <x v="0"/>
    <s v="www.ask.com"/>
    <s v="Debt General"/>
    <s v="Student Debt"/>
    <s v="Defaulted student loans"/>
    <s v="Can You interest paid on defaulted student loans Your Taxes"/>
    <s v="http://www.ask.com/web"/>
    <s v="q=Can You interest paid on defaulted student loans Your Taxes&amp;qsrc=19&amp;o=10475&amp;l=dir"/>
    <x v="0"/>
    <s v="utm_source=google&amp;utm_medium=CPC&amp;utm_content=Student%20Debt&amp;utm_campaign=Debt%20General&amp;utm_term=Defaulted%20student%20loans&amp;keyword=How%20Can%20I%20Consolidate%20My%20Debt"/>
  </r>
  <r>
    <x v="785"/>
    <s v="Gary"/>
    <s v="webbg92@yahoo.com"/>
    <s v="Ex_LLdU-G02X4rARbCC4Fg"/>
    <x v="7"/>
    <x v="0"/>
    <x v="0"/>
    <s v="DebtReductionInc"/>
    <x v="0"/>
    <x v="1"/>
    <x v="0"/>
    <s v="CA"/>
    <x v="5"/>
    <m/>
    <x v="0"/>
    <s v="www.ask.com"/>
    <s v="Credit"/>
    <s v="How"/>
    <s v="How do i lower credit cards"/>
    <s v="how do i lower my credit cards"/>
    <s v="http://www.ask.com/web"/>
    <s v="q=how do i lower my credit cards&amp;search=&amp;qsrc=0&amp;o=0&amp;l=dir"/>
    <x v="1"/>
    <s v="utm_source=google&amp;utm_medium=CPC&amp;utm_content=How&amp;utm_campaign=Credit&amp;utm_term=How%20do%20i%20lower%20credit%20cards&amp;keyword=How%20Can%20I%20Consolidate%20My%20Debt"/>
  </r>
  <r>
    <x v="2734"/>
    <s v="Anna Martha"/>
    <s v="graciouslady44@att.net"/>
    <s v="43D297BC-E9E5-422D-9549-40E9DE36EBDF"/>
    <x v="0"/>
    <x v="8"/>
    <x v="0"/>
    <s v="DebtReductionInc"/>
    <x v="1"/>
    <x v="0"/>
    <x v="1"/>
    <s v="IL"/>
    <x v="2"/>
    <m/>
    <x v="0"/>
    <s v="www.google.com"/>
    <s v="Debt Holding Tank"/>
    <s v="Holding Tank - Debt"/>
    <s v="Debt cures"/>
    <s v="debt cures"/>
    <s v="http://www.google.com/search"/>
    <s v="client=safari&amp;rls=en&amp;q=debt cures&amp;ie=UTF-8&amp;oe=UTF-8"/>
    <x v="0"/>
    <s v="utm_source=google&amp;utm_medium=CPC&amp;utm_content=Holding%20Tank%20-%20Debt&amp;utm_campaign=Debt%20Holding%20Tank&amp;utm_term=Debt%20cures&amp;keyword=Debt%20Cures%20for%202009"/>
  </r>
  <r>
    <x v="2735"/>
    <s v="Sandra"/>
    <s v="sandragreencarter794@yahoo.com"/>
    <s v="ReRd-fUft0W9k9GYwwgqMQ"/>
    <x v="2"/>
    <x v="2"/>
    <x v="0"/>
    <s v="DebtReductionInc"/>
    <x v="1"/>
    <x v="0"/>
    <x v="1"/>
    <s v="MI"/>
    <x v="4"/>
    <m/>
    <x v="0"/>
    <s v="ezinearticles.com"/>
    <s v="Debt Volume_MI"/>
    <s v="Settlement"/>
    <s v="Debt settlement"/>
    <m/>
    <s v="http://ezinearticles.com/"/>
    <s v="What-is-a-Good-and-Reputable-Debt-Settlement-Company"/>
    <x v="0"/>
    <s v="utm_source=google&amp;utm_medium=CPC&amp;utm_content=Settlement&amp;utm_campaign=Debt%20Volume_MI&amp;utm_term=Debt%20settlement&amp;keyword=How%20Can%20I%20Consolidate%20My%20Debt"/>
  </r>
  <r>
    <x v="2736"/>
    <s v="Sharon"/>
    <s v="sharront_23@yahoo.com"/>
    <s v="9f4Vb6K-hEKqoIf_ydstCQ"/>
    <x v="1"/>
    <x v="10"/>
    <x v="0"/>
    <s v="DebtReductionInc"/>
    <x v="1"/>
    <x v="2"/>
    <x v="1"/>
    <s v="MI"/>
    <x v="4"/>
    <m/>
    <x v="1"/>
    <s v="us.mc825.mail.yahoo.com"/>
    <s v="Financial Services"/>
    <s v="Consolidate"/>
    <m/>
    <m/>
    <s v="http://us.mc825.mail.yahoo.com/mc/welcome"/>
    <s v=".gx=0&amp;.tm=1251331362&amp;.rand=8gau0dnbk95qh"/>
    <x v="0"/>
    <s v="utm_source=AdKnowledge&amp;utm_medium=CPC&amp;utm_content=Consolidate&amp;20Debt&amp;utm_campaign=Financial%20Services&amp;keyword=Debt%20Consolidation%20Experts"/>
  </r>
  <r>
    <x v="2737"/>
    <s v="Tony"/>
    <s v="rifraffs@hotmail.com"/>
    <s v="zAwbACFNFkq6xy1Y9g0DPQ"/>
    <x v="1"/>
    <x v="10"/>
    <x v="0"/>
    <s v="DebtReductionInc"/>
    <x v="1"/>
    <x v="2"/>
    <x v="1"/>
    <s v="MI"/>
    <x v="0"/>
    <m/>
    <x v="2"/>
    <s v="search.yahoo.com"/>
    <s v="DebtReductionInc"/>
    <s v="Lower Payments"/>
    <m/>
    <s v="lowering house payments"/>
    <s v="http://search.yahoo.com/search"/>
    <s v="p=lowering house payments&amp;fr=ush-ans&amp;ygmasrchbtn=Web Search"/>
    <x v="0"/>
    <s v="utm_source=yahoo&amp;utm_medium=cpc&amp;utm_campaign=DebtReductionInc&amp;utm_content=Lower%20Payments&amp;keyword=How%20To%20Lower%20Mortgage%20Payments&amp;OVRAW=lowering%20house%20payments&amp;OVKEY=lower%20mortgage%20payment&amp;OVMTC=advanced&amp;OVADID=42233385522&amp;OVKWID=207713333022"/>
  </r>
  <r>
    <x v="2738"/>
    <s v="James"/>
    <s v="jdavisjr@sbcglobal.net"/>
    <s v="A25C6430-3871-4E39-8F8C-F8A5219E57AE"/>
    <x v="0"/>
    <x v="1"/>
    <x v="0"/>
    <s v="DebtReductionInc"/>
    <x v="0"/>
    <x v="1"/>
    <x v="1"/>
    <s v="TX"/>
    <x v="5"/>
    <m/>
    <x v="0"/>
    <s v="www.google.com"/>
    <s v="Debt Holding Tank"/>
    <s v="Holding Tank - Debt"/>
    <s v="Christian debt"/>
    <s v="christian debt advertised on klty"/>
    <s v="http://www.google.com/hws/search"/>
    <s v="client=dell-usuk&amp;adsafe=high&amp;safe=high&amp;channel=us-psp&amp;hl=en&amp;ibd=4090108&amp;q=christian debt advertised on klty&amp;Submit=Search"/>
    <x v="0"/>
    <s v="utm_source=google&amp;utm_medium=CPC&amp;utm_content=Holding%20Tank%20-%20Debt&amp;utm_campaign=Debt%20Holding%20Tank&amp;utm_term=Christian%20debt&amp;keyword=How%20Can%20I%20Consolidate%20My%20Debt"/>
  </r>
  <r>
    <x v="2739"/>
    <s v="Josephine"/>
    <s v="acobaja@yahoo.com"/>
    <s v="586761A7-E1D0-4918-BE1C-B00D5356B123"/>
    <x v="0"/>
    <x v="6"/>
    <x v="0"/>
    <s v="DebtReductionInc"/>
    <x v="0"/>
    <x v="1"/>
    <x v="1"/>
    <s v="CA"/>
    <x v="7"/>
    <m/>
    <x v="2"/>
    <s v="www.consolidateloans.com"/>
    <s v="DebtReductionInc"/>
    <s v="Debt Consolidation Loan"/>
    <m/>
    <m/>
    <s v="http://www.consolidateloans.com/"/>
    <m/>
    <x v="0"/>
    <s v="utm_source=yahoo&amp;utm_medium=cpc&amp;utm_campaign=DebtReductionInc&amp;utm_content=Debt%20Consolidation%20Loan&amp;keyword=Debt%20Consolidate&amp;OVRAW=Consolidate%20Loan&amp;OVKEY=debt%20consolidate%20loan&amp;OVMTC=advanced&amp;OVADID=42233518522&amp;OVKWID=207713120522"/>
  </r>
  <r>
    <x v="2740"/>
    <s v="Amanda"/>
    <s v="bustachasez83@yahoo.com"/>
    <s v="0D314B6B-D1D1-43E9-BC19-93D5543E7C0D"/>
    <x v="0"/>
    <x v="2"/>
    <x v="0"/>
    <s v="DebtReductionInc"/>
    <x v="0"/>
    <x v="1"/>
    <x v="1"/>
    <s v="TX"/>
    <x v="4"/>
    <m/>
    <x v="2"/>
    <s v="search.yahoo.com"/>
    <s v="DebtReductionInc"/>
    <s v="Debt Negotiation"/>
    <m/>
    <s v="debt settlement law firms"/>
    <s v="http://search.yahoo.com/search"/>
    <s v="ei=utf-8&amp;fr=slv8-sbc&amp;p=debt%20settlement%20law%20firms&amp;type="/>
    <x v="0"/>
    <s v="utm_source=yahoo&amp;utm_medium=cpc&amp;utm_campaign=DebtReductionInc&amp;utm_content=Debt%20Negotiation&amp;keyword=Debt%20Negotiation&amp;OVRAW=debt%20settlement%20law%20firms&amp;OVKEY=lawyer%20debt%20negotiation&amp;OVMTC=advanced&amp;OVADID=41951283022&amp;OVKWID=207713011522"/>
  </r>
  <r>
    <x v="2741"/>
    <s v="thomas"/>
    <s v="cooperth57@hotmail.cpm"/>
    <s v="26BC6B2A-9185-43F7-A2EE-C5F4D9C80AA5"/>
    <x v="0"/>
    <x v="2"/>
    <x v="0"/>
    <s v="DebtReductionInc"/>
    <x v="0"/>
    <x v="1"/>
    <x v="1"/>
    <s v="MO"/>
    <x v="6"/>
    <m/>
    <x v="0"/>
    <s v="search.bearshare.com"/>
    <s v="Debt Holding Tank"/>
    <s v="Holding Tank - Debt"/>
    <s v="Debt cures"/>
    <s v="debt cures"/>
    <s v="http://search.bearshare.com/webResults.html"/>
    <s v="hl=en&amp;q=debt cures&amp;lr=1&amp;src=hmp&amp;page=2"/>
    <x v="0"/>
    <s v="utm_source=google&amp;utm_medium=CPC&amp;utm_content=Holding%20Tank%20-%20Debt&amp;utm_campaign=Debt%20Holding%20Tank&amp;utm_term=Debt%20cures&amp;keyword=How%20Can%20I%20Consolidate%20My%20Debt"/>
  </r>
  <r>
    <x v="2742"/>
    <s v="Jessica"/>
    <s v="jesshartley@ymail.com"/>
    <s v="OZewp2hkCEiWF0Kxji-LBA"/>
    <x v="2"/>
    <x v="10"/>
    <x v="0"/>
    <s v="DebtReductionInc"/>
    <x v="1"/>
    <x v="0"/>
    <x v="1"/>
    <s v="MI"/>
    <x v="4"/>
    <m/>
    <x v="0"/>
    <s v="www.google.com"/>
    <s v="Debt General"/>
    <s v="Loan Default"/>
    <s v="Loan default help"/>
    <s v="help with defaulted private student loans"/>
    <s v="http://www.google.com/search"/>
    <s v="sourceid=navclient&amp;ie=UTF-8&amp;rlz=1T4ADBS_enUS310US204&amp;q=help with defaulted private student loans"/>
    <x v="0"/>
    <s v="utm_source=google&amp;utm_medium=CPC&amp;utm_content=Loan%20Default&amp;utm_campaign=Debt%20General&amp;utm_term=Loan%20default%20help&amp;keyword=2009%20Loan%20Default%20Help"/>
  </r>
  <r>
    <x v="2743"/>
    <s v="Sean"/>
    <s v="thomassean54@yahoo.com"/>
    <s v="CW3pfH574UqPgu_phNR3tQ"/>
    <x v="1"/>
    <x v="8"/>
    <x v="0"/>
    <s v="DebtReductionInc"/>
    <x v="1"/>
    <x v="0"/>
    <x v="1"/>
    <s v="MO"/>
    <x v="0"/>
    <m/>
    <x v="2"/>
    <s v="search.yahoo.com"/>
    <s v="DebtReductionInc"/>
    <s v="Get Out Of Debt"/>
    <m/>
    <s v="how to get out of debt"/>
    <s v="http://search.yahoo.com/search"/>
    <s v="p=how to get out of debt&amp;toggle=1&amp;cop=mss&amp;ei=UTF-8&amp;fr=yfp-t-832"/>
    <x v="0"/>
    <s v="utm_source=yahoo&amp;utm_medium=cpc&amp;utm_campaign=DebtReductionInc&amp;utm_content=Get%20Out%20Of%20Debt&amp;keyword=Get%20Me%20Out%20Of%20Debt&amp;OVRAW=how%20to%20get%20out%20of%20debt&amp;OVKEY=how%20to%20get%20out%20of%20debt&amp;OVMTC=standard&amp;OVADID=42233302522&amp;OVKWID=207713040022"/>
  </r>
  <r>
    <x v="2542"/>
    <s v="Janet"/>
    <s v="cbsells4u@aol.com"/>
    <s v="IOqsS60NsU2K4VEYFngyXQ"/>
    <x v="5"/>
    <x v="10"/>
    <x v="0"/>
    <s v="DebtReductionInc"/>
    <x v="1"/>
    <x v="2"/>
    <x v="1"/>
    <s v="AL"/>
    <x v="0"/>
    <m/>
    <x v="2"/>
    <s v="search.yahoo.com"/>
    <s v="DebtReductionInc"/>
    <s v="Debt Consolidate"/>
    <m/>
    <s v="consolidate bills"/>
    <s v="http://search.yahoo.com/search"/>
    <s v="ei=utf-8&amp;fr=slv8-hptb2&amp;p=consolidate%20bills"/>
    <x v="0"/>
    <s v="utm_source=yahoo&amp;utm_medium=cpc&amp;utm_campaign=DebtReductionInc&amp;utm_content=Debt%20Consolidate&amp;keyword=Bill%20Consolidation%20Company&amp;OVRAW=consolidate%20bills&amp;OVKEY=consolidate%20bills&amp;OVMTC=standard&amp;OVADID=42233449522&amp;OVKWID=207713421522"/>
  </r>
  <r>
    <x v="464"/>
    <s v="Angela"/>
    <s v="angelahansen@centurytel.net"/>
    <s v="_lRuagGg_UGIrqRmFVXWRw"/>
    <x v="3"/>
    <x v="10"/>
    <x v="0"/>
    <s v="DebtReductionInc"/>
    <x v="1"/>
    <x v="4"/>
    <x v="1"/>
    <s v="AL"/>
    <x v="2"/>
    <m/>
    <x v="2"/>
    <s v="us.yhs.search.yahoo.com"/>
    <s v="DebtReductionInc"/>
    <s v="Debt Program"/>
    <m/>
    <s v="debt relief programs with out bankrupcy"/>
    <s v="http://us.yhs.search.yahoo.com/avg/search"/>
    <s v="p=debt relief programs with out bankrupcy&amp;fr=yhs-avgb&amp;ei=UTF-8&amp;partnerid=yhs-avgb&amp;type=yahoo_avg_hs2-tb-web_us"/>
    <x v="0"/>
    <s v="utm_source=yahoo&amp;utm_medium=cpc&amp;utm_campaign=DebtReductionInc&amp;utm_content=Debt%20Program&amp;keyword=Debt%20Relief%20Programs&amp;OVRAW=debt%20relief%20programs%20with%20out%20bankrupcy&amp;OVKEY=debt%20relief%20program&amp;OVMTC=advanced&amp;OVADID=42233270022&amp;OVKWID=207713288022"/>
  </r>
  <r>
    <x v="2744"/>
    <s v="Miguel"/>
    <s v="jpsmith_70515@yahoo.com"/>
    <s v="40152FFD-6B5B-4FB3-A9EE-CBFF4816B458"/>
    <x v="0"/>
    <x v="0"/>
    <x v="0"/>
    <s v="DebtReductionInc"/>
    <x v="0"/>
    <x v="1"/>
    <x v="0"/>
    <s v="LA"/>
    <x v="2"/>
    <m/>
    <x v="0"/>
    <m/>
    <s v="Credit"/>
    <s v="How"/>
    <s v="How to fix your credit"/>
    <m/>
    <m/>
    <m/>
    <x v="2"/>
    <s v="utm_source=google&amp;utm_medium=CPC&amp;utm_content=How&amp;utm_campaign=Credit&amp;utm_term=How%20to%20fix%20your%20credit&amp;keyword=How%20Can%20I%20Consolidate%20My%20Debt"/>
  </r>
  <r>
    <x v="221"/>
    <s v="Benny"/>
    <s v="bennylw@centurytel.com"/>
    <s v="cnYnxYBu00aTPNxSdftzEQ"/>
    <x v="3"/>
    <x v="0"/>
    <x v="0"/>
    <s v="DebtReductionInc"/>
    <x v="1"/>
    <x v="2"/>
    <x v="0"/>
    <s v="LA"/>
    <x v="4"/>
    <m/>
    <x v="0"/>
    <s v="www.google.com"/>
    <s v="Debt Holding Tank"/>
    <s v="Holding Tank - Debt"/>
    <s v="Www debt com"/>
    <s v="www.debt.com"/>
    <s v="http://www.google.com/search"/>
    <s v="sourceid=navclient&amp;aq=0&amp;oq=wwwdebt.com&amp;ie=UTF-8&amp;rlz=1T4DKUS_enUS344US344&amp;q=www.debt.com"/>
    <x v="0"/>
    <s v="utm_source=google&amp;utm_medium=CPC&amp;utm_content=Holding%20Tank%20-%20Debt&amp;utm_campaign=Debt%20Holding%20Tank&amp;utm_term=Www%20debt%20com&amp;keyword=How%20Can%20I%20Consolidate%20My%20Debt"/>
  </r>
  <r>
    <x v="1830"/>
    <s v="Linda"/>
    <s v="lynieswartzlander@yahoo.com"/>
    <s v="cdNgGBRv606ghpzE9pY-WA"/>
    <x v="5"/>
    <x v="0"/>
    <x v="0"/>
    <s v="DebtReductionInc"/>
    <x v="2"/>
    <x v="4"/>
    <x v="0"/>
    <s v="CA"/>
    <x v="9"/>
    <m/>
    <x v="0"/>
    <s v="www.google.com"/>
    <s v="Debt Holding Tank"/>
    <s v="Holding Tank - Debt"/>
    <s v="Credit counselor"/>
    <s v="consumer credit counseling service"/>
    <s v="http://www.google.com/search"/>
    <s v="q=consumer credit counseling service&amp;rls=com.microsoft:en-us&amp;ie=UTF-8&amp;oe=UTF-8&amp;startIndex=&amp;startPage=1&amp;rlz="/>
    <x v="0"/>
    <s v="utm_source=google&amp;utm_medium=CPC&amp;utm_content=Holding%20Tank%20-%20Debt&amp;utm_campaign=Debt%20Holding%20Tank&amp;utm_term=Credit%20counselor&amp;keyword=How%20Can%20I%20Consolidate%20My%20Debt"/>
  </r>
  <r>
    <x v="2745"/>
    <s v="Natalie"/>
    <s v="allbeautyaccess@yahoo.com"/>
    <s v="0BF51821-FE15-4874-AEBC-596F3545B366"/>
    <x v="0"/>
    <x v="4"/>
    <x v="0"/>
    <s v="DebtReductionInc"/>
    <x v="0"/>
    <x v="1"/>
    <x v="1"/>
    <s v="TX"/>
    <x v="8"/>
    <m/>
    <x v="2"/>
    <s v="search.yahoo.com"/>
    <s v="DebtReductionInc"/>
    <s v="Get Out Of Debt"/>
    <m/>
    <s v="how to get out of financial debt"/>
    <s v="http://search.yahoo.com/search"/>
    <s v="p=how to get out of financial debt&amp;fr=yfp-t-501-s&amp;toggle=1&amp;cop=mss&amp;ei=UTF-8"/>
    <x v="0"/>
    <s v="utm_source=yahoo&amp;utm_medium=cpc&amp;utm_campaign=DebtReductionInc&amp;utm_content=Get%20Out%20Of%20Debt&amp;keyword=Get%20Out%20Of%20Financial%20Debt&amp;OVRAW=how%20to%20get%20out%20of%20financial%20debt&amp;OVKEY=how%20to%20get%20out%20of%20financial%20debt&amp;OVMTC=standard&amp;OVADID=42233302522&amp;OVKWID=207713170522"/>
  </r>
  <r>
    <x v="2746"/>
    <s v="Darlene"/>
    <s v="heintzd7@yahoo.com"/>
    <s v="DE8583A2-FBB2-43F0-B385-13415D9B86E8"/>
    <x v="0"/>
    <x v="0"/>
    <x v="0"/>
    <s v="DebtReductionInc"/>
    <x v="0"/>
    <x v="1"/>
    <x v="0"/>
    <s v="NV"/>
    <x v="0"/>
    <m/>
    <x v="0"/>
    <s v="www.google.com"/>
    <s v="Debt General"/>
    <s v="Loan Default"/>
    <s v="Loan default help"/>
    <s v="loan default help"/>
    <s v="http://www.google.com/search"/>
    <s v="sourceid=navclient&amp;aq=1h&amp;oq=&amp;ie=UTF-8&amp;rlz=1T4SUNA_enDE250DE250&amp;q=loan default help"/>
    <x v="0"/>
    <s v="utm_source=google&amp;utm_medium=CPC&amp;utm_content=Loan%20Default&amp;utm_campaign=Debt%20General&amp;utm_term=Loan%20default%20help&amp;keyword=How%20Can%20I%20Consolidate%20My%20Debt"/>
  </r>
  <r>
    <x v="2747"/>
    <s v="Katie"/>
    <s v="mzkadi@yahoo.com"/>
    <s v="698B34A0-5BF6-4227-A126-39A20B029BE7"/>
    <x v="0"/>
    <x v="0"/>
    <x v="0"/>
    <s v="DebtReductionInc"/>
    <x v="0"/>
    <x v="1"/>
    <x v="0"/>
    <s v="IL"/>
    <x v="2"/>
    <m/>
    <x v="0"/>
    <m/>
    <s v="Credit"/>
    <s v="How"/>
    <s v="How to fix credit"/>
    <m/>
    <m/>
    <m/>
    <x v="2"/>
    <s v="utm_source=google&amp;utm_medium=CPC&amp;utm_content=How&amp;utm_campaign=Credit&amp;utm_term=How%20to%20fix%20credit&amp;keyword=How%20Can%20I%20Consolidate%20My%20Debt"/>
  </r>
  <r>
    <x v="2748"/>
    <s v="lindsay"/>
    <s v="linzmarie_21@hotmail.com"/>
    <s v="B7DB7519-C976-4A56-A893-AC831E9BA41D"/>
    <x v="0"/>
    <x v="8"/>
    <x v="0"/>
    <s v="DebtReductionInc"/>
    <x v="0"/>
    <x v="0"/>
    <x v="1"/>
    <s v="MI"/>
    <x v="9"/>
    <m/>
    <x v="0"/>
    <s v="www.google.com"/>
    <s v="Debt Holding Tank"/>
    <s v="Holding Tank - Debt"/>
    <s v="Debt cures"/>
    <s v="debt cures"/>
    <s v="http://www.google.com/search"/>
    <s v="sourceid=navclient&amp;aq=8&amp;oq=debt&amp;ie=UTF-8&amp;rlz=1T4DMUS_enUS287US287&amp;q=debt cures"/>
    <x v="0"/>
    <s v="utm_source=google&amp;utm_medium=CPC&amp;utm_content=Holding%20Tank%20-%20Debt&amp;utm_campaign=Debt%20Holding%20Tank&amp;utm_term=Debt%20cures&amp;keyword=How%20Can%20I%20Consolidate%20My%20Debt"/>
  </r>
  <r>
    <x v="2749"/>
    <s v="louis"/>
    <s v="luypo@netzero.net"/>
    <s v="45B42170-6CAF-40DF-BAC1-8A4266AD3059"/>
    <x v="0"/>
    <x v="2"/>
    <x v="0"/>
    <s v="DebtReductionInc"/>
    <x v="0"/>
    <x v="1"/>
    <x v="1"/>
    <s v="IL"/>
    <x v="6"/>
    <m/>
    <x v="1"/>
    <s v="webmaila.netzero.net"/>
    <s v="Financial Services"/>
    <s v="Consolidate"/>
    <m/>
    <m/>
    <s v="http://webmaila.netzero.net/webmail/new/8"/>
    <s v="folder=Inbox&amp;msgNum=00000Q00:001A31Ia00001QR9&amp;block=1&amp;msgNature=all&amp;msgStatus=all&amp;count=1242317334&amp;content=central"/>
    <x v="0"/>
    <s v="utm_source=AdKnowledge&amp;utm_medium=CPC&amp;utm_content=Consolidate&amp;20Debt&amp;utm_campaign=Financial%20Services&amp;keyword=Debt%20Consolidation%20Experts"/>
  </r>
  <r>
    <x v="2750"/>
    <s v="David"/>
    <s v="catstwo2000@yahoo.com"/>
    <s v="7BZRYTRqR0uDLKrjhhQW1w"/>
    <x v="1"/>
    <x v="0"/>
    <x v="0"/>
    <s v="DebtReductionInc"/>
    <x v="1"/>
    <x v="0"/>
    <x v="0"/>
    <s v="IL"/>
    <x v="0"/>
    <m/>
    <x v="2"/>
    <s v="search.yahoo.com"/>
    <s v="DebtReductionInc"/>
    <s v="Credit Card Consolidation"/>
    <m/>
    <s v="debt consolidation"/>
    <s v="http://search.yahoo.com/search"/>
    <s v="ei=utf-8&amp;fr=slv8-hptb5&amp;p=debt%20consolidation&amp;type="/>
    <x v="0"/>
    <s v="utm_source=yahoo&amp;utm_medium=cpc&amp;utm_campaign=DebtReductionInc&amp;utm_content=Credit%20Card%20Consolidation&amp;keyword=Credit%20Card%20Consolidation&amp;OVRAW=debt%20consolidation&amp;OVKEY=consolidation%20credit%20card&amp;OVMTC=advanced&amp;OVADID=41951287022&amp;OVKWID=207713091022"/>
  </r>
  <r>
    <x v="2751"/>
    <s v="mayra"/>
    <s v="myravela@yahoo.com"/>
    <s v="ED2D0219-D39F-4171-BC08-2197946AD3BB"/>
    <x v="0"/>
    <x v="6"/>
    <x v="0"/>
    <s v="DebtReductionInc"/>
    <x v="0"/>
    <x v="1"/>
    <x v="1"/>
    <s v="TX"/>
    <x v="7"/>
    <m/>
    <x v="0"/>
    <s v="www.ehow.com"/>
    <s v="DebtReductionInc"/>
    <s v="Student Debt"/>
    <m/>
    <m/>
    <s v="http://www.ehow.com/how_4796111_refinance-student-loans.html"/>
    <m/>
    <x v="0"/>
    <s v="utm_source=Google&amp;utm_medium=cpc&amp;utm_campaign=DebtReductionInc&amp;utm_content=Student%20Debt&amp;keyword=Defaulted%20Student%20Loan%20Solutions"/>
  </r>
  <r>
    <x v="2752"/>
    <s v="michelle"/>
    <s v="orrhoney@yahoo.com"/>
    <s v="6A1385A5-7A61-4506-A692-906A1C9A9122"/>
    <x v="0"/>
    <x v="6"/>
    <x v="0"/>
    <s v="DebtReductionInc"/>
    <x v="1"/>
    <x v="0"/>
    <x v="1"/>
    <s v="MI"/>
    <x v="9"/>
    <m/>
    <x v="2"/>
    <s v="www.findstuff.com"/>
    <s v="DebtReductionInc"/>
    <s v="Debt Consolidation"/>
    <m/>
    <m/>
    <s v="http://www.findstuff.com/home/search/index"/>
    <s v="1&amp;uvx=txtTKGZZwHxZyynNRN_a4KxXwDQhIbAgHQXlqE69e_mpbU-gsHH5nsmop9tZvG3I8fDPlCtu946ClFBQOWsyOSdLRzMTl0PrE0gcOni0OPM5BgEqr4acBahgeslhCH-YhZ_YskXp9KSS48Ic-lX8RaxL7g62n6Dbpe-4C-n_LKRYlDI1x_xgVU_7CHsExu3y2LKAFIn-x5R1iq3AkByYf5DdhkQMmf6M5zu4SizxRxrE_rag7WmAUkzLemM5Dm3RqFQuc-rT6FraTVrjVgqTy-2_fYMcpqnzOgSH2r2O4mI_8kmn5fMgZw%2A%2A"/>
    <x v="0"/>
    <s v="utm_source=yahoo&amp;utm_medium=cpc&amp;utm_campaign=DebtReductionInc&amp;utm_content=Debt%20Consolidation&amp;keyword=Government%20Debt%20Consolidation&amp;OVRAW=governement%20loan%20consolidation&amp;OVKEY=government%20debt%20consolidation&amp;OVMTC=advanced&amp;OVADID=41951255522&amp;OVKWID=207713454522"/>
  </r>
  <r>
    <x v="2753"/>
    <s v="Diane"/>
    <s v="Burnhad@caminomedical.org"/>
    <s v="85D456D0-573B-43BF-9292-118D4A74CC94"/>
    <x v="0"/>
    <x v="0"/>
    <x v="0"/>
    <s v="DebtReductionInc"/>
    <x v="0"/>
    <x v="3"/>
    <x v="0"/>
    <s v="CA"/>
    <x v="2"/>
    <m/>
    <x v="0"/>
    <m/>
    <s v="DebtReductionInc"/>
    <s v="Lower Payments"/>
    <m/>
    <m/>
    <m/>
    <m/>
    <x v="2"/>
    <s v="utm_source=Google&amp;utm_medium=cpc&amp;utm_campaign=DebtReductionInc&amp;utm_content=Lower%20Payments&amp;keyword=How%20To%20Lower%20Monthly%20Mortgage%20Payments"/>
  </r>
  <r>
    <x v="1494"/>
    <s v="Jeff"/>
    <s v="jnebowers@att.net"/>
    <s v="B40hP-0vtkmMj_F8hiMJEA"/>
    <x v="3"/>
    <x v="0"/>
    <x v="0"/>
    <s v="DebtReductionInc"/>
    <x v="0"/>
    <x v="1"/>
    <x v="0"/>
    <s v="CA"/>
    <x v="2"/>
    <m/>
    <x v="2"/>
    <s v="search.yahoo.com"/>
    <s v="DebtReductionInc"/>
    <s v="Credit Card Debt"/>
    <m/>
    <s v="negotiating credit card debt in collections"/>
    <s v="http://search.yahoo.com/search"/>
    <s v="ei=UTF-8&amp;sado=1&amp;fr=att-portal-s&amp;p=negotiating credit card debt in collections&amp;rs=0&amp;fr2=rs-bottom"/>
    <x v="0"/>
    <s v="utm_source=yahoo&amp;utm_medium=cpc&amp;utm_campaign=DebtReductionInc&amp;utm_content=Credit%20Card%20Debt&amp;keyword=Negotiating%20Credit%20Card%20Debt&amp;OVRAW=negotiating%20credit%20card%20debt%20in%20collections&amp;OVKEY=negotiating%20credit%20card%20debt&amp;OVMTC=advanced&amp;OVADID=42233461522&amp;OVKWID=207713054522"/>
  </r>
  <r>
    <x v="2754"/>
    <s v="Elizabeth"/>
    <s v="mrsgatorhp@gmail.com"/>
    <s v="D76012AC-DE9A-4A75-8A09-892C7B110337"/>
    <x v="0"/>
    <x v="0"/>
    <x v="0"/>
    <s v="DebtReductionInc"/>
    <x v="1"/>
    <x v="0"/>
    <x v="0"/>
    <s v="IL"/>
    <x v="7"/>
    <m/>
    <x v="0"/>
    <s v="www.ehow.com"/>
    <s v="DebtReductionInc"/>
    <s v="Credit Card Debt - high volume"/>
    <m/>
    <m/>
    <s v="http://www.ehow.com/how_2161495_reduce-interest-rates-credit-cards.html"/>
    <m/>
    <x v="0"/>
    <s v="utm_source=Google&amp;utm_medium=cpc&amp;utm_campaign=DebtReductionInc&amp;utm_content=Credit%20Card%20Debt%20-%20high%20volume&amp;keyword=Eliminate%20Credit%20Card%20Debt"/>
  </r>
  <r>
    <x v="2755"/>
    <s v="TINA"/>
    <s v="ORTIZ.TINA@ATT.NET"/>
    <s v="4A4B6C78-9390-4B5A-B883-CB70F59383D8"/>
    <x v="0"/>
    <x v="0"/>
    <x v="0"/>
    <s v="DebtReductionInc"/>
    <x v="1"/>
    <x v="0"/>
    <x v="0"/>
    <s v="IL"/>
    <x v="9"/>
    <m/>
    <x v="0"/>
    <m/>
    <s v="DebtReductionInc"/>
    <s v="Lower Payments"/>
    <m/>
    <m/>
    <m/>
    <m/>
    <x v="1"/>
    <s v="utm_source=Google&amp;utm_medium=cpc&amp;utm_campaign=DebtReductionInc&amp;utm_content=Lower%20Payments&amp;keyword=How%20To%20Lower%20Monthly%20Mortgage%20Payments"/>
  </r>
  <r>
    <x v="2756"/>
    <s v="amelia"/>
    <s v="sissygirl711@sbcglobal.net"/>
    <s v="CCBA6881-D210-44AF-8513-B5C1D7E31A6F"/>
    <x v="0"/>
    <x v="7"/>
    <x v="0"/>
    <s v="DebtReductionInc"/>
    <x v="0"/>
    <x v="1"/>
    <x v="1"/>
    <s v="IL"/>
    <x v="7"/>
    <m/>
    <x v="2"/>
    <s v="search.yahoo.com"/>
    <s v="DebtReductionInc"/>
    <s v="Debt Consolidation"/>
    <m/>
    <s v="goverment help on debt"/>
    <s v="http://search.yahoo.com/bin/search"/>
    <s v="fr=ybr_sbc&amp;p=goverment%20help%20on%20debt"/>
    <x v="0"/>
    <s v="utm_source=yahoo&amp;utm_medium=cpc&amp;utm_campaign=DebtReductionInc&amp;utm_content=Debt%20Consolidation&amp;keyword=Government%20Debt%20Consolidation&amp;OVRAW=government%20help%20on%20debt&amp;OVKEY=debt%20consolidation%20government&amp;OVMTC=advanced&amp;OVADID=42233534522&amp;OVKWID=207713454522"/>
  </r>
  <r>
    <x v="2757"/>
    <s v="walnette"/>
    <s v="docamu@hotmail.com"/>
    <s v="D30EE732-5F69-407A-A0B3-7CEB65D30837"/>
    <x v="0"/>
    <x v="2"/>
    <x v="0"/>
    <s v="DebtReductionInc"/>
    <x v="0"/>
    <x v="1"/>
    <x v="1"/>
    <s v="IL"/>
    <x v="0"/>
    <m/>
    <x v="0"/>
    <s v="www.reducethedebt.org"/>
    <s v="DebtReductionInc"/>
    <s v="Student Debt"/>
    <m/>
    <m/>
    <s v="http://www.reducethedebt.org/default.html"/>
    <m/>
    <x v="0"/>
    <s v="utm_source=Google&amp;utm_medium=cpc&amp;utm_campaign=DebtReductionInc&amp;utm_content=Student%20Debt&amp;keyword=Defaulted%20Student%20Loan%20Solutions"/>
  </r>
  <r>
    <x v="2758"/>
    <s v="Erica"/>
    <s v="erica0968@sbcglobal.net"/>
    <s v="10C24AAC-7F2B-4AE7-B966-3726BBDED546"/>
    <x v="0"/>
    <x v="0"/>
    <x v="0"/>
    <s v="DebtReductionInc"/>
    <x v="0"/>
    <x v="1"/>
    <x v="0"/>
    <s v="TX"/>
    <x v="3"/>
    <m/>
    <x v="0"/>
    <s v="search.aol.com"/>
    <s v="Debt General"/>
    <s v="Student Debt"/>
    <s v="Student loan default"/>
    <s v="private student loan default"/>
    <s v="http://search.aol.com/aol/search"/>
    <s v="&amp;query=private student loan default&amp;invocationType=tb50sony"/>
    <x v="0"/>
    <s v="utm_source=google&amp;utm_medium=CPC&amp;utm_content=Student%20Debt&amp;utm_campaign=Debt%20General&amp;utm_term=Student%20loan%20default&amp;keyword=How%20Can%20I%20Consolidate%20My%20Debt"/>
  </r>
  <r>
    <x v="2759"/>
    <s v="michael"/>
    <s v="aldairy@att.net"/>
    <s v="45993703-7B2D-4549-947B-E247AA10731C"/>
    <x v="0"/>
    <x v="0"/>
    <x v="0"/>
    <s v="DebtReductionInc"/>
    <x v="2"/>
    <x v="3"/>
    <x v="0"/>
    <s v="MI"/>
    <x v="4"/>
    <m/>
    <x v="2"/>
    <s v="search.yahoo.com"/>
    <s v="DebtReductionInc"/>
    <s v="Debt Program"/>
    <m/>
    <s v="national debt +stimmulus program"/>
    <s v="http://search.yahoo.com/search"/>
    <s v="ei=UTF-8&amp;fr=slv8-msgr&amp;p=national debt %2Bstimmulus program&amp;fr2=sp-qrw-orig-top&amp;norw=1"/>
    <x v="0"/>
    <s v="utm_source=yahoo&amp;utm_medium=cpc&amp;utm_campaign=DebtReductionInc&amp;utm_content=Debt%20Program&amp;keyword=National%20Debt%20Consolidation%20Programs&amp;OVRAW=national%20debt%20%2Bstimmulus%20program&amp;OVKEY=national%20debt%20program&amp;OVMTC=advanced&amp;OVADID=42233270022&amp;OVKWID=207713437022"/>
  </r>
  <r>
    <x v="2760"/>
    <s v="Marilyn"/>
    <s v="patrice.anschultz@yahoo.com"/>
    <s v="18DCE469-2517-4C9F-B6AD-7F422B3D6C79"/>
    <x v="0"/>
    <x v="0"/>
    <x v="0"/>
    <s v="DebtReductionInc"/>
    <x v="3"/>
    <x v="0"/>
    <x v="0"/>
    <s v="AR"/>
    <x v="9"/>
    <m/>
    <x v="2"/>
    <s v="search.yahoo.com"/>
    <s v="DebtReductionInc"/>
    <s v="Credit Card Consolidation"/>
    <m/>
    <s v="credit card debt"/>
    <s v="http://search.yahoo.com/search"/>
    <s v="fr=yfp-t-832-s&amp;toggle=1&amp;cop=mss&amp;ei=UTF8&amp;rd=r2&amp;p=credit%20card%20debt"/>
    <x v="0"/>
    <s v="utm_source=yahoo&amp;utm_medium=cpc&amp;utm_campaign=DebtReductionInc&amp;utm_content=Credit%20Card%20Consolidation&amp;keyword=Credit%20Card%20Consolidation&amp;OVRAW=credit%20card%20debt&amp;OVKEY=credit%20card%20consolidation&amp;OVMTC=advanced&amp;OVADID=41951287022&amp;OVKWID=207713091022"/>
  </r>
  <r>
    <x v="2761"/>
    <s v="Sarah"/>
    <s v="lilskibby05@yahoo.com"/>
    <s v="0121C059-BD2C-4CAA-9131-6E559C6E1889"/>
    <x v="0"/>
    <x v="0"/>
    <x v="0"/>
    <s v="DebtReductionInc"/>
    <x v="0"/>
    <x v="1"/>
    <x v="0"/>
    <s v="TX"/>
    <x v="9"/>
    <m/>
    <x v="2"/>
    <s v="search.yahoo.com"/>
    <s v="DebtReductionInc"/>
    <s v="Get Out Of Debt"/>
    <m/>
    <s v="how to get out of debt quickly"/>
    <s v="http://search.yahoo.com/search"/>
    <s v="p=how to get out of debt quickly&amp;fr=yfp-t-501-s&amp;toggle=1&amp;cop=mss&amp;ei=UTF-8"/>
    <x v="0"/>
    <s v="utm_source=yahoo&amp;utm_medium=cpc&amp;utm_campaign=DebtReductionInc&amp;utm_content=Get%20Out%20Of%20Debt&amp;keyword=Get%20Out%20Of%20Debt%20Quickly&amp;OVRAW=how%20to%20get%20out%20of%20debt%20quickly&amp;OVKEY=how%20to%20get%20out%20of%20debt%20quickly&amp;OVMTC=standard&amp;OVADID=42233302522&amp;OVKWID=207713058022"/>
  </r>
  <r>
    <x v="2762"/>
    <s v="Corressa"/>
    <s v="cooleygirl@ymail.com"/>
    <s v="T7jtkw_D7Ua9Ethpk_pHdg"/>
    <x v="2"/>
    <x v="10"/>
    <x v="0"/>
    <s v="DebtReductionInc"/>
    <x v="1"/>
    <x v="2"/>
    <x v="1"/>
    <s v="IL"/>
    <x v="9"/>
    <m/>
    <x v="2"/>
    <s v="search.yahoo.com"/>
    <s v="DebtReductionInc"/>
    <s v="Student Debt"/>
    <m/>
    <s v="reconsolidation of defauted student loans"/>
    <s v="http://search.yahoo.com/search;_ylt=A0geut8TDYxKLd0Ad8dXNyoA"/>
    <s v="p=reconsolidation of defauted student loans&amp;y=Search&amp;fr=b2ie7&amp;fr2=sb-top&amp;sao=0"/>
    <x v="0"/>
    <s v="utm_source=yahoo&amp;utm_medium=cpc&amp;utm_campaign=DebtReductionInc&amp;utm_content=Student%20Debt&amp;keyword=Defaulted%20Student%20Loan%20Solutions&amp;OVRAW=reconsolidation%20of%20defaulted%20student%20loans&amp;OVKEY=defaulted%20student%20loan&amp;OVMTC=advanced&amp;OVADID=41951236022&amp;OVKWID=207713503022"/>
  </r>
  <r>
    <x v="2763"/>
    <s v="Amber"/>
    <s v="ambie_862005@yahoo.com"/>
    <s v="1601892D-ADA3-4A9C-AFCC-A76D54165117"/>
    <x v="0"/>
    <x v="0"/>
    <x v="0"/>
    <s v="DebtReductionInc"/>
    <x v="1"/>
    <x v="0"/>
    <x v="0"/>
    <s v="MO"/>
    <x v="7"/>
    <m/>
    <x v="0"/>
    <s v="googleads.g.doubleclick.net"/>
    <s v="DebtReductionInc"/>
    <s v="Student Debt"/>
    <m/>
    <m/>
    <s v="http://googleads.g.doubleclick.net/pagead/ads"/>
    <s v="client=ca-pub-6958755572607374&amp;dt=1248571423053&amp;lmt=1248571423&amp;alternate_ad_url=http%3A%2F%2Fhubpages.com%2Fgoogle_adsense_script.html&amp;format=728x90_as&amp;output=html&amp;correlator=1248571423053&amp;channel=4455870224%2B9133651905%2B6305928360%2B5602380156%2B8102179167&amp;url=http%3A%2F%2Fhubpages.com%2Fhub%2FHelp-Paying-Back-Student-Loans&amp;color_bg=ffffff&amp;color_text=3d3d3d&amp;color_link=0000e3&amp;color_url=3d3d3d&amp;color_border=ffffff&amp;ad_type=text_image&amp;ref=http%3A%2F%2Fwww.google.com%2Fsearch%3Fhl%3Den%26rls%3Dcom.microsoft%3Aen-us%3AIE-SearchBox%26rlz%3D1I7ADRA_en%26ei%3Dfa9rSrfsBImiMbSTjfkG%26sa%3DX%26oi%3Dspell%26resnum%3D0%26ct%3Dresult%26cd%3D1%26q%3Dcan%2Bpaying%2Bback%2Bstudent%2Bloans%2Bhelp%2Bwith%2Bimproving%2Bcredit%26spell%3D1&amp;frm=0&amp;ui=rc%3A6&amp;ga_vid=2100572710.1248571263&amp;ga_sid=1248571263&amp;ga_hid=1093792166&amp;ga_fc=true&amp;flash=10.0.22.87&amp;w=728&amp;h=90&amp;u_h=768&amp;u_w=1024&amp;u_ah=738&amp;u_aw=1024&amp;u_cd=32&amp;u_tz=-300&amp;u_his=56&amp;u_java=true&amp;dtd=53&amp;xpc=7hntSuOmc8&amp;p=http%3A//hubpages.com"/>
    <x v="1"/>
    <s v="utm_source=Google&amp;utm_medium=cpc&amp;utm_campaign=DebtReductionInc&amp;utm_content=Student%20Debt&amp;keyword=Defaulted%20Student%20Loan%20Solutions"/>
  </r>
  <r>
    <x v="327"/>
    <s v="George"/>
    <s v="sqtddt@yahoo.com"/>
    <s v="2dFVUWjukkeeELfdLyypOg"/>
    <x v="3"/>
    <x v="2"/>
    <x v="0"/>
    <s v="DebtReductionInc"/>
    <x v="1"/>
    <x v="0"/>
    <x v="1"/>
    <s v="IL"/>
    <x v="9"/>
    <m/>
    <x v="0"/>
    <s v="www.google.com"/>
    <s v="Debt General"/>
    <s v="Debt Negotiation"/>
    <s v="Debt negotiation lawyer"/>
    <s v="lawyers that negotiate debt"/>
    <s v="http://www.google.com/search"/>
    <s v="hl=en&amp;source=hp&amp;q=lawyers that negotiate debt&amp;aq=f&amp;oq=&amp;aqi="/>
    <x v="0"/>
    <s v="utm_source=google&amp;utm_medium=CPC&amp;utm_content=Debt%20Negotiation&amp;utm_campaign=Debt%20General&amp;utm_term=Debt%20negotiation%20lawyer&amp;keyword=We'll%20Negotiate%20Your%20Debt%20"/>
  </r>
  <r>
    <x v="2764"/>
    <s v="Stacy"/>
    <s v="trademarkcs@yahoo.com"/>
    <s v="goGrbu6p1kSNQ1yFTsObBw"/>
    <x v="2"/>
    <x v="2"/>
    <x v="0"/>
    <s v="DebtReductionInc"/>
    <x v="1"/>
    <x v="0"/>
    <x v="1"/>
    <s v="IL"/>
    <x v="8"/>
    <m/>
    <x v="2"/>
    <s v="search.yahoo.com"/>
    <s v="DebtReductionInc"/>
    <s v="Debt Company"/>
    <m/>
    <s v="debt management"/>
    <s v="http://search.yahoo.com/search"/>
    <s v="p=debt%20management&amp;fr=ush-mail"/>
    <x v="0"/>
    <s v="utm_source=yahoo&amp;utm_medium=cpc&amp;utm_campaign=DebtReductionInc&amp;utm_content=Debt%20Company&amp;keyword=Debt%20Management%20Companies&amp;OVRAW=debt%20management&amp;OVKEY=debt%20management%20company&amp;OVMTC=advanced&amp;OVADID=42233358522&amp;OVKWID=207713225022"/>
  </r>
  <r>
    <x v="2765"/>
    <s v="Mariana"/>
    <s v="marianadit@gmail.com"/>
    <s v="aFyR8rv4206QKiv_xj0E5g"/>
    <x v="2"/>
    <x v="0"/>
    <x v="0"/>
    <s v="DebtReductionInc"/>
    <x v="1"/>
    <x v="5"/>
    <x v="0"/>
    <s v="MI"/>
    <x v="2"/>
    <m/>
    <x v="2"/>
    <s v="search.yahoo.com"/>
    <s v="DebtReductionInc"/>
    <s v="Debt Consolidation"/>
    <m/>
    <s v="goverment debts consolidation"/>
    <s v="http://search.yahoo.com/search"/>
    <s v="p=goverment debts consolidation&amp;toggle=1&amp;cop=mss&amp;ei=UTF-8&amp;fr=yfp-t-701"/>
    <x v="0"/>
    <s v="utm_source=yahoo&amp;utm_medium=cpc&amp;utm_campaign=DebtReductionInc&amp;utm_content=Debt%20Consolidation&amp;keyword=Government%20Debt%20Consolidation&amp;OVRAW=government%20debts%20consolidation&amp;OVKEY=government%20debt%20consolidation&amp;OVMTC=standard&amp;OVADID=41951255522&amp;OVKWID=207713454522"/>
  </r>
  <r>
    <x v="1424"/>
    <s v="Audelia"/>
    <s v="ada.bautista@sbcglobal.net"/>
    <s v="cxRZiF10jUKXiaLHJPv2Ww"/>
    <x v="3"/>
    <x v="2"/>
    <x v="0"/>
    <s v="DebtReductionInc"/>
    <x v="0"/>
    <x v="1"/>
    <x v="1"/>
    <s v="TX"/>
    <x v="7"/>
    <m/>
    <x v="2"/>
    <s v="search.yahoo.com"/>
    <s v="DebtReductionInc"/>
    <s v="General Debt"/>
    <m/>
    <s v="govt debt relief"/>
    <s v="http://search.yahoo.com/search;_ylt=Ar7g1XHyUVSB8qQiG7NFOo.mN3wV"/>
    <s v="p=govt debt relief&amp;fr=att-portal-s&amp;toggle=1&amp;cop=&amp;ei=UTF-8"/>
    <x v="0"/>
    <s v="utm_source=yahoo&amp;utm_medium=cpc&amp;utm_campaign=DebtReductionInc&amp;utm_content=General%20Debt&amp;keyword=Debt%20Solutions&amp;OVRAW=govt%20debt%20relief&amp;OVKEY=american%20debt%20solution&amp;OVMTC=advanced&amp;OVADID=42233303522&amp;OVKWID=207713388022"/>
  </r>
  <r>
    <x v="2766"/>
    <s v="Joyce"/>
    <s v="jayceetrap@yahoo.com"/>
    <s v="0CE4866C-2A91-409F-B099-88D2C562395E"/>
    <x v="0"/>
    <x v="3"/>
    <x v="0"/>
    <s v="DebtReductionInc"/>
    <x v="0"/>
    <x v="1"/>
    <x v="1"/>
    <s v="CA"/>
    <x v="6"/>
    <m/>
    <x v="0"/>
    <s v="www.google.com"/>
    <s v="Debt Holding Tank"/>
    <s v="Holding Tank - Debt"/>
    <s v="Superior debt services"/>
    <s v="Superior Debt Services"/>
    <s v="http://www.google.com/search"/>
    <s v="q=Superior Debt Services&amp;hl=en&amp;rls=com.microsoft:en-us:IE-SearchBox&amp;rlz=1I7SUNA&amp;start=10&amp;sa=N"/>
    <x v="0"/>
    <s v="utm_source=google&amp;utm_medium=CPC&amp;utm_content=Holding%20Tank%20-%20Debt&amp;utm_campaign=Debt%20Holding%20Tank&amp;utm_term=Superior%20debt%20services&amp;keyword=How%20Can%20I%20Consolidate%20My%20Debt"/>
  </r>
  <r>
    <x v="2767"/>
    <s v="sherry"/>
    <s v="rodriguez.sherry43@yahoo.com"/>
    <s v="92DB5F57-E85D-43C3-BC3A-F130A870B24A"/>
    <x v="0"/>
    <x v="0"/>
    <x v="0"/>
    <s v="DebtReductionInc"/>
    <x v="0"/>
    <x v="1"/>
    <x v="0"/>
    <s v="TX"/>
    <x v="7"/>
    <m/>
    <x v="0"/>
    <s v="googleads.g.doubleclick.net"/>
    <s v="DebtReductionInc"/>
    <s v="Student Debt"/>
    <m/>
    <m/>
    <s v="http://googleads.g.doubleclick.net/pagead/ads"/>
    <s v="client=ca-pub-8402877151302574&amp;dt=1242928467953&amp;lmt=1242928467&amp;alternate_ad_url=http%3A%2F%2Fwww.thriftyfun.com%2Fincludes%2F300x250.lasso&amp;prev_fmts=160x90_0ads_al&amp;format=300x250_as&amp;output=html&amp;correlator=1242928467328&amp;channel=9234101059&amp;url=http%3A%2F%2Fwww.thriftyfun.com%2Ftf307165.tip.html&amp;color_bg=FFFFFF&amp;color_text=000000&amp;color_link=003366&amp;color_url=006699&amp;color_border=FFFFFF&amp;ad_type=text_image&amp;ref=http%3A%2F%2Fwww.google.com%2Fsearch%3Fhl%3Den%26q%3Dhow%2Bto%2Bwrite%2Boff%2Bhigh%2Binterest%2Bon%2Bschool%2Bloan%26aq%3Df%26oq%3D%26aqi%3D&amp;frm=0&amp;ga_vid=2089383189.1242928468&amp;ga_sid=1242928468&amp;ga_hid=1147002978&amp;flash=9.0.124.0&amp;w=300&amp;h=250&amp;u_h=768&amp;u_w=1024&amp;u_ah=740&amp;u_aw=1024&amp;u_cd=32&amp;u_tz=-300&amp;u_his=4&amp;u_java=true&amp;dtd=484&amp;xpc=aOIMB2BLzr&amp;p=http%3A//www.thriftyfun.com"/>
    <x v="0"/>
    <s v="utm_source=Google&amp;utm_medium=cpc&amp;utm_campaign=DebtReductionInc&amp;utm_content=Student%20Debt&amp;keyword=Defaulted%20Student%20Loan%20Solutions"/>
  </r>
  <r>
    <x v="1497"/>
    <s v="Kelly"/>
    <s v="kellybelleone@hotmail.com"/>
    <s v="vPAQIg1UhEabykCa5wpEYg"/>
    <x v="5"/>
    <x v="0"/>
    <x v="0"/>
    <s v="DebtReductionInc"/>
    <x v="0"/>
    <x v="0"/>
    <x v="0"/>
    <s v="OK"/>
    <x v="4"/>
    <m/>
    <x v="0"/>
    <s v="www.google.com"/>
    <s v="Debt General"/>
    <s v="Get Out Of Debt"/>
    <s v="Get out of credit debt"/>
    <s v="how to get out of credit card debt without paying"/>
    <s v="http://www.google.com/search"/>
    <s v="sourceid=navclient&amp;aq=6&amp;oq=how to get out of credit card debt&amp;ie=UTF-8&amp;rlz=1T4HPIB_enUS311US311&amp;q=how to get out of credit card debt without paying"/>
    <x v="0"/>
    <s v="utm_source=google&amp;utm_medium=CPC&amp;utm_content=Get%20Out%20Of%20Debt&amp;utm_campaign=Debt%20General&amp;utm_term=Get%20out%20of%20credit%20debt&amp;keyword=How%20Can%20I%20Consolidate%20My%20Debt"/>
  </r>
  <r>
    <x v="2768"/>
    <s v="Lucy"/>
    <s v="lucyaac@yahh.com"/>
    <s v="Z-OkvmLqCE20wNaeS__oOg"/>
    <x v="2"/>
    <x v="8"/>
    <x v="0"/>
    <s v="DebtReductionInc"/>
    <x v="0"/>
    <x v="1"/>
    <x v="1"/>
    <s v="MI"/>
    <x v="4"/>
    <m/>
    <x v="2"/>
    <s v="search.yahoo.com"/>
    <s v="DebtReductionInc"/>
    <s v="Student Debt"/>
    <m/>
    <s v="student loan default"/>
    <s v="http://search.yahoo.com/search"/>
    <s v="p=student loan default&amp;ei=utf-8&amp;fr=b1ie7"/>
    <x v="0"/>
    <s v="utm_source=yahoo&amp;utm_medium=cpc&amp;utm_campaign=DebtReductionInc&amp;utm_content=Student%20Debt&amp;keyword=Student%20Loan%20Default%20Solutions&amp;OVRAW=student%20loan%20default&amp;OVKEY=student%20loan%20default&amp;OVMTC=standard&amp;OVADID=42233361022&amp;OVKWID=207721346022"/>
  </r>
  <r>
    <x v="2769"/>
    <s v="RUSSELL"/>
    <s v="russgarland196@aol.com"/>
    <s v="895F1933-648B-4185-9CDE-908BBF0F19BC"/>
    <x v="0"/>
    <x v="0"/>
    <x v="0"/>
    <s v="DebtReductionInc"/>
    <x v="1"/>
    <x v="3"/>
    <x v="0"/>
    <s v="MI"/>
    <x v="7"/>
    <m/>
    <x v="0"/>
    <s v="www.google.com"/>
    <s v="Debt Holding Tank"/>
    <s v="Holding Tank - Debt"/>
    <s v="Debt cures"/>
    <s v="debt cures"/>
    <s v="http://www.google.com/search"/>
    <s v="hl=en&amp;q=debt cures&amp;aq=7&amp;oq=DEBT&amp;aqi=g10"/>
    <x v="0"/>
    <s v="utm_source=google&amp;utm_medium=CPC&amp;utm_content=Holding%20Tank%20-%20Debt&amp;utm_campaign=Debt%20Holding%20Tank&amp;utm_term=Debt%20cures&amp;keyword=Debt%20Cures%20for%202009"/>
  </r>
  <r>
    <x v="2770"/>
    <s v="Michael"/>
    <s v="mrussell1127@hotmail.com"/>
    <s v="Z26Md0QFrkuMgZRApiJf0w"/>
    <x v="2"/>
    <x v="8"/>
    <x v="0"/>
    <s v="DebtReductionInc"/>
    <x v="1"/>
    <x v="2"/>
    <x v="1"/>
    <s v="MI"/>
    <x v="0"/>
    <m/>
    <x v="0"/>
    <s v="www.google.com"/>
    <s v="Debt General"/>
    <s v="Lower Payments"/>
    <s v="Lower monthly car payments"/>
    <s v="lower monthly car payment"/>
    <s v="http://www.google.com/url"/>
    <s v="q=lower monthly car payment&amp;url=/aclk%3Fsa%3Dl%26ai%3DC-6kgLwReStSsD6OYNOD7iaQE4PDAwgGot6b5DIfAh5ICCAAQAigDUJ7Hycv6_____wFgya63iZCk0BGgAeKhkfYDyAEBqgQWT9CDicMloXnsXectHgNKD6XhJKYrUA%26sig%3DAGiWqtzCckb9n1dbA_-qiBDfXVW_eLFCug%26q%3Dhttp://www.debtreductioninc.com/index8.html%253Futm_source%253Dgoogle%2526utm_medium%253DCPC%2526utm_content%253DLower%252520Payments%2526utm_campaign%253DDebt%252520General%2526utm_term%253DLower%252520monthly%252520car%252520payments%2526keyword%253DHow%252520Can%252520I%252520Consolidate%252520My%252520Debt%253F&amp;rct=j&amp;ei=LwReSoTLDpXgNcL55L8C&amp;usg=AFQjCNHYEu0GvP1_xl6xhUmDIQRCyr2ZSQ"/>
    <x v="0"/>
    <s v="utm_source=google&amp;utm_medium=CPC&amp;utm_content=Lower%20Payments&amp;utm_campaign=Debt%20General&amp;utm_term=Lower%20monthly%20car%20payments&amp;keyword=How%20Can%20I%20Consolidate%20My%20Debt"/>
  </r>
  <r>
    <x v="2771"/>
    <s v="jason"/>
    <s v="jasonjkauffman@gmail.com"/>
    <s v="8967DD81-F17D-4D9F-84F2-DED051BA3BE2"/>
    <x v="0"/>
    <x v="6"/>
    <x v="0"/>
    <s v="DebtReductionInc"/>
    <x v="0"/>
    <x v="1"/>
    <x v="1"/>
    <s v="CA"/>
    <x v="0"/>
    <m/>
    <x v="0"/>
    <s v="www.google.com"/>
    <s v="Debt General"/>
    <s v="Student Debt"/>
    <s v="Student loan default"/>
    <s v="student loans in default"/>
    <s v="http://www.google.com/search"/>
    <s v="sourceid=navclient&amp;ie=UTF-8&amp;rlz=1T4ADBF_enUS322US322&amp;q=student loans in default"/>
    <x v="0"/>
    <s v="utm_source=google&amp;utm_medium=CPC&amp;utm_content=Student%20Debt&amp;utm_campaign=Debt%20General&amp;utm_term=Student%20loan%20default&amp;keyword=How%20Can%20I%20Consolidate%20My%20Debt"/>
  </r>
  <r>
    <x v="2772"/>
    <s v="Kim"/>
    <s v="k-davis@cookchildrens.org"/>
    <s v="B85A389B-6FB7-44FA-A758-0819BFFB4361"/>
    <x v="0"/>
    <x v="4"/>
    <x v="0"/>
    <s v="DebtReductionInc"/>
    <x v="0"/>
    <x v="1"/>
    <x v="1"/>
    <s v="TX"/>
    <x v="7"/>
    <m/>
    <x v="2"/>
    <s v="search.yahoo.com"/>
    <s v="DebtReductionInc"/>
    <s v="Debt Consolidation"/>
    <m/>
    <s v="government debt consolidation fort worth texas"/>
    <s v="http://search.yahoo.com/search;_ylt=A0geu4teHtZJulsA0DJXNyoA"/>
    <s v="p=government debt consolidation fort worth texas&amp;fr=fp-yie8"/>
    <x v="0"/>
    <s v="utm_source=yahoo&amp;utm_medium=cpc&amp;utm_campaign=DebtReductionInc&amp;utm_content=Debt%20Consolidation&amp;keyword=Government%20Debt%20Consolidation&amp;OVRAW=government%20debt%20consolidation%20fort%20worth%20texas&amp;OVKEY=government%20debt%20consolidation&amp;OVMTC=advanced&amp;OVADID=42233534522&amp;OVKWID=207713454522"/>
  </r>
  <r>
    <x v="2773"/>
    <s v="naw"/>
    <s v="doreenpan@gmail.com"/>
    <s v="51DDB7F0-D901-46AC-8949-BB9F3AF83B71"/>
    <x v="0"/>
    <x v="12"/>
    <x v="0"/>
    <s v="DebtReductionInc"/>
    <x v="1"/>
    <x v="2"/>
    <x v="1"/>
    <s v="CA"/>
    <x v="9"/>
    <m/>
    <x v="0"/>
    <s v="www.debtreductioninc.com"/>
    <s v="DebtReductionInc"/>
    <s v="Lower Payments"/>
    <m/>
    <m/>
    <s v="http://www.debtreductioninc.com/index12.html"/>
    <s v="utm_source=Google&amp;utm_medium=cpc&amp;utm_campaign=DebtReductionInc&amp;utm_content=Lower%20Payments&amp;keyword=How%20To%20Lower%20Monthly%20Mortgage%20Payments"/>
    <x v="2"/>
    <s v="utm_source=Google&amp;utm_medium=cpc&amp;utm_campaign=DebtReductionInc&amp;utm_content=Lower%20Payments&amp;keyword=How%20To%20Lower%20Monthly%20Mortgage%20Payments"/>
  </r>
  <r>
    <x v="2774"/>
    <s v="amy"/>
    <s v="ahokett@sjc.edu"/>
    <s v="F42BBDFB-D44B-4890-A1B6-D1F0A3838214"/>
    <x v="0"/>
    <x v="2"/>
    <x v="0"/>
    <s v="DebtReductionInc"/>
    <x v="0"/>
    <x v="1"/>
    <x v="1"/>
    <s v="CT"/>
    <x v="4"/>
    <m/>
    <x v="2"/>
    <s v="www.att.net"/>
    <s v="DebtReductionInc"/>
    <s v="Debt Consolidation"/>
    <m/>
    <m/>
    <s v="http://www.att.net/s/s.dll"/>
    <s v="spage=search/error.htm&amp;searchtype=epa&amp;source=apyepatlbr&amp;string=www%2Edebtconsolidationcare%2Ecom"/>
    <x v="0"/>
    <s v="utm_source=yahoo&amp;utm_medium=cpc&amp;utm_campaign=DebtReductionInc&amp;utm_content=Debt%20Consolidation&amp;keyword=Debt%20Consolidation&amp;OVRAW=Debt%20Consolidation%20Care&amp;OVKEY=debt%20consolidation%20care&amp;OVMTC=standard&amp;OVADID=42233432022&amp;OVKWID=207713066022"/>
  </r>
  <r>
    <x v="427"/>
    <s v="brandy"/>
    <s v="brandy75137@yahoo.com"/>
    <s v="EA3703A3-61C9-40CE-92F7-61F0E02B1365"/>
    <x v="0"/>
    <x v="1"/>
    <x v="0"/>
    <s v="DebtReductionInc"/>
    <x v="0"/>
    <x v="1"/>
    <x v="1"/>
    <s v="TX"/>
    <x v="6"/>
    <m/>
    <x v="0"/>
    <s v="googleads.g.doubleclick.net"/>
    <s v="DebtReductionInc"/>
    <s v="Student Debt"/>
    <m/>
    <m/>
    <s v="http://googleads.g.doubleclick.net/pagead/ads"/>
    <s v="client=ca-pub-7025449865608971&amp;dt=1240694798966&amp;lmt=1236934008&amp;output=html&amp;slotname=3469039675&amp;correlator=1240694798966&amp;url=http%3A%2F%2Fwww.obamabailout.us%2Fstudentloans.html&amp;ref=http%3A%2F%2Fwww.obamabailout.us%2Fstudentloans.html&amp;frm=0&amp;ga_vid=1346320062.1240694799&amp;ga_sid=1240694799&amp;ga_hid=1388485536&amp;flash=9.0.124.0&amp;u_h=1050&amp;u_w=1680&amp;u_ah=1020&amp;u_aw=1680&amp;u_cd=32&amp;u_tz=-300&amp;u_his=27&amp;u_java=true&amp;dtd=126&amp;w=336&amp;h=280&amp;xpc=DhLLVpm7SE&amp;p=http%3A//www.obamabailout.us"/>
    <x v="0"/>
    <s v="utm_source=Google&amp;utm_medium=cpc&amp;utm_campaign=DebtReductionInc&amp;utm_content=Student%20Debt&amp;keyword=Defaulted%20Student%20Loan%20Solutions"/>
  </r>
  <r>
    <x v="2775"/>
    <s v="jennifer"/>
    <s v="jennifer_woods48375@yahoo.com"/>
    <s v="64EB2632-E29E-4EB4-B361-45F1F0C735B5"/>
    <x v="0"/>
    <x v="11"/>
    <x v="0"/>
    <s v="DebtReductionInc"/>
    <x v="0"/>
    <x v="1"/>
    <x v="0"/>
    <s v="MI"/>
    <x v="2"/>
    <m/>
    <x v="2"/>
    <s v="search.yahoo.com"/>
    <s v="DebtReductionInc"/>
    <s v="Debt Consolidation"/>
    <m/>
    <s v="debt consolidation or settlement which is better"/>
    <s v="http://search.yahoo.com/search"/>
    <s v="ei=UTF-8&amp;fr=yfp-t-501&amp;SpellState=n-1665662351_q-b7WSPdOkZabCSE41iu7HCgAAAA%40%40&amp;p=debt consolidation or settlement which is better&amp;rs=0&amp;fr2=rs-bottom"/>
    <x v="0"/>
    <s v="utm_source=yahoo&amp;utm_medium=cpc&amp;utm_campaign=DebtReductionInc&amp;utm_content=Debt%20Consolidation&amp;keyword=Debt%20Consolidation%20Settlement&amp;OVRAW=debt%20consolidation%20or%20settlement%20which%20is%20better&amp;OVKEY=debt%20consolidation%20settlement&amp;OVMTC=advanced&amp;OVADID=42233432022&amp;OVKWID=207713327022"/>
  </r>
  <r>
    <x v="2776"/>
    <s v="debra"/>
    <s v="debraroque@att.net"/>
    <s v="9126C7DB-F5BB-4CE1-BDCF-5E6F1841ADAD"/>
    <x v="0"/>
    <x v="10"/>
    <x v="0"/>
    <s v="DebtReductionInc"/>
    <x v="1"/>
    <x v="0"/>
    <x v="1"/>
    <s v="IN"/>
    <x v="9"/>
    <m/>
    <x v="0"/>
    <m/>
    <s v="state"/>
    <s v="Debt Negotiation"/>
    <m/>
    <m/>
    <m/>
    <m/>
    <x v="0"/>
    <s v="utm_source=Google&amp;utm_medium=cpc&amp;utm_campaign=state&amp;utm_content=Debt%20Negotiation&amp;keyword=Debt%20Negotiation"/>
  </r>
  <r>
    <x v="2777"/>
    <s v="Ricard"/>
    <s v="silva3131@sbcglobal.net"/>
    <s v="AF369BF3-15C7-4B47-8E2D-FE218A5DBCC3"/>
    <x v="0"/>
    <x v="1"/>
    <x v="0"/>
    <s v="DebtReductionInc"/>
    <x v="0"/>
    <x v="1"/>
    <x v="1"/>
    <s v="TX"/>
    <x v="6"/>
    <m/>
    <x v="0"/>
    <s v="www.ehow.com"/>
    <s v="DebtReductionInc"/>
    <s v="Lower Payments"/>
    <m/>
    <m/>
    <s v="http://www.ehow.com/ehow_radlinks_ads.html"/>
    <s v="term=Lower Monthly Car Payments&amp;channel=fin_money_managing,fuel&amp;google_kw_type=radlinks&amp;google_rt=ChBJ9c9dAAYZbQrnN6YU-WgeEhpMb3dlciBNb250aGx5IENhciBQYXltZW50cxoIeBj0uJFvN2IoAVITCJHSiZuwkZoCFUE35wodUn5FIw&amp;google_rts=ChBJ9c9dAAYZUArnN6YU-WgeEhpIb21lIExvYW4gTW9udGhseSBQYXltZW50cxoIUbxbUou-tdcoAVITCJHSiZuwkZoCFUE35wodUn5FIw|ChBJ9c9dAAYZaArnN6YU-WgeEhlFeHRyYSBQYXltZW50cyBDYWxjdWxhdG9yGghDXDz2RZ9HaigBUhMIkdKJm7CRmgIVQTfnCh1SfkUj|ChBJ9c9dAAYZbQrnN6YU-WgeEhpMb3dlciBNb250aGx5IENhciBQYXltZW50cxoIeBj0uJFvN2IoAVITCJHSiZuwkZoCFUE35wodUn5FIw|ChBJ9c9dAAYZcgrnN6YU-WgeEhNMb3cgQXByIENyZWRpdCBDYXJkGgjjwAQ0ocqB0CgBUhMIkdKJm7CRmgIVQTfnCh1SfkUj|ChBJ9c9dAAYZdgrnN6YU-WgeEhtEZWJ0IENvbnNvbGlkYXRpb24gUGF5bWVudHMaCFJ-onutEzUVKAFSEwiR0ombsJGaAhVBN-cKHVJ-RSM|ChBJ9c9dAAYZewrnN6YU-WgeEgxDcmVkaXQgU2NvcmUaCBeB-sgbxzpkKAFSEwiR0ombsJGaAhVBN-cKHVJ-RSM&amp;google_page_url=http%3A//www.ehow.com/how_2083332_lower-monthly-payments.html%3Fref%3Dfuel%26utm_source%3Dyahoo%26utm_medium%3Dssp%26utm_campaign%3Dyssp_art&amp;radkws=Home%20Loan%20Monthly%20Payments%7CExtra%20Payments%20Calculator%7CLower%20Monthly%20Car%20Payments%7CLow%20Apr%20Credit%20Card%7CDebt%20Consolidation%20Payments%7CCredit%20Score&amp;contentid=2083332&amp;category=Personal Finance&amp;subcategory=Money Managing"/>
    <x v="0"/>
    <s v="utm_source=Google&amp;utm_medium=cpc&amp;utm_campaign=DebtReductionInc&amp;utm_content=Lower%20Payments&amp;keyword=How%20To%20Lower%20Monthly%20Mortgage%20Payment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1">
  <r>
    <s v="kanani@sandwichisles.net"/>
    <s v="Unknown"/>
    <x v="0"/>
    <x v="0"/>
    <x v="0"/>
    <x v="0"/>
    <x v="0"/>
  </r>
  <r>
    <s v="clerk2@ustconline.net"/>
    <s v="Unknown"/>
    <x v="1"/>
    <x v="1"/>
    <x v="1"/>
    <x v="1"/>
    <x v="1"/>
  </r>
  <r>
    <s v="wagoner_gina@yahoo.com"/>
    <s v="Unable to contact - Bad Contact Information"/>
    <x v="1"/>
    <x v="2"/>
    <x v="2"/>
    <x v="1"/>
    <x v="2"/>
  </r>
  <r>
    <s v="usa4ley@yahoo.com"/>
    <s v="Contacted - Doesn't Qualify"/>
    <x v="2"/>
    <x v="3"/>
    <x v="2"/>
    <x v="0"/>
    <x v="0"/>
  </r>
  <r>
    <s v="sr1lambert@embarqmail.com"/>
    <s v="Unknown"/>
    <x v="3"/>
    <x v="4"/>
    <x v="3"/>
    <x v="0"/>
    <x v="3"/>
  </r>
  <r>
    <s v="diana.powers@tirecenters.com"/>
    <s v="Unknown"/>
    <x v="2"/>
    <x v="5"/>
    <x v="4"/>
    <x v="0"/>
    <x v="4"/>
  </r>
  <r>
    <s v="kmcmillion@live.com"/>
    <s v="Unknown"/>
    <x v="2"/>
    <x v="6"/>
    <x v="5"/>
    <x v="0"/>
    <x v="5"/>
  </r>
  <r>
    <s v="johndoe333@yahoo.com"/>
    <s v="Unable to contact - Bad Contact Information"/>
    <x v="4"/>
    <x v="7"/>
    <x v="6"/>
    <x v="0"/>
    <x v="0"/>
  </r>
  <r>
    <s v="gfuselier@allen.k12.la.us"/>
    <s v="Unknown"/>
    <x v="5"/>
    <x v="8"/>
    <x v="2"/>
    <x v="2"/>
    <x v="6"/>
  </r>
  <r>
    <s v="Ajhurd4992@yahoo.com"/>
    <s v="Unknown"/>
    <x v="0"/>
    <x v="6"/>
    <x v="4"/>
    <x v="0"/>
    <x v="7"/>
  </r>
  <r>
    <s v="villalobosjgv@yahoo.com"/>
    <s v="Unable to contact - Bad Contact Information"/>
    <x v="0"/>
    <x v="4"/>
    <x v="2"/>
    <x v="0"/>
    <x v="8"/>
  </r>
  <r>
    <s v="strangevickie@hotmail.com"/>
    <s v="Unknown"/>
    <x v="0"/>
    <x v="9"/>
    <x v="0"/>
    <x v="0"/>
    <x v="9"/>
  </r>
  <r>
    <s v="JSCRISPIN@YAHOO.COM"/>
    <s v="Unknown"/>
    <x v="6"/>
    <x v="6"/>
    <x v="7"/>
    <x v="2"/>
    <x v="0"/>
  </r>
  <r>
    <s v="skylerwood09@yahoo.com"/>
    <s v="Unknown"/>
    <x v="2"/>
    <x v="8"/>
    <x v="4"/>
    <x v="2"/>
    <x v="10"/>
  </r>
  <r>
    <s v="griff191919@yahoo.com"/>
    <s v="Unknown"/>
    <x v="5"/>
    <x v="2"/>
    <x v="0"/>
    <x v="2"/>
    <x v="11"/>
  </r>
  <r>
    <s v="opietime@rocketmail.com"/>
    <s v="Unknown"/>
    <x v="2"/>
    <x v="10"/>
    <x v="8"/>
    <x v="2"/>
    <x v="12"/>
  </r>
  <r>
    <s v="bigtime2172@yahoo.com"/>
    <s v="Unknown"/>
    <x v="3"/>
    <x v="9"/>
    <x v="6"/>
    <x v="2"/>
    <x v="11"/>
  </r>
  <r>
    <s v="kandielko@verizon.net"/>
    <s v="Unable to contact - Bad Contact Information"/>
    <x v="0"/>
    <x v="9"/>
    <x v="9"/>
    <x v="0"/>
    <x v="1"/>
  </r>
  <r>
    <s v="cole2ni2003@yahooc.om"/>
    <s v="Unknown"/>
    <x v="2"/>
    <x v="11"/>
    <x v="0"/>
    <x v="0"/>
    <x v="13"/>
  </r>
  <r>
    <s v="hanta_yo_56@yahoo.com"/>
    <s v="Unknown"/>
    <x v="2"/>
    <x v="11"/>
    <x v="3"/>
    <x v="2"/>
    <x v="14"/>
  </r>
  <r>
    <s v="pruett_c@yahoo.com"/>
    <s v="Unknown"/>
    <x v="4"/>
    <x v="12"/>
    <x v="6"/>
    <x v="1"/>
    <x v="0"/>
  </r>
  <r>
    <s v="kramerwave01@yahoo.com"/>
    <s v="Unknown"/>
    <x v="7"/>
    <x v="13"/>
    <x v="3"/>
    <x v="2"/>
    <x v="15"/>
  </r>
  <r>
    <s v="hollicj02@yahoo.com"/>
    <s v="Unable to contact - Bad Contact Information"/>
    <x v="2"/>
    <x v="4"/>
    <x v="3"/>
    <x v="2"/>
    <x v="15"/>
  </r>
  <r>
    <s v="curtisjones_334@hotmail.com"/>
    <s v="Unknown"/>
    <x v="3"/>
    <x v="14"/>
    <x v="6"/>
    <x v="0"/>
    <x v="16"/>
  </r>
  <r>
    <s v="jbecker@genoptix.com"/>
    <s v="Unknown"/>
    <x v="0"/>
    <x v="14"/>
    <x v="0"/>
    <x v="0"/>
    <x v="17"/>
  </r>
  <r>
    <s v="prince.pdj@gmail.com"/>
    <s v="Closed"/>
    <x v="4"/>
    <x v="9"/>
    <x v="5"/>
    <x v="0"/>
    <x v="18"/>
  </r>
  <r>
    <s v="mahatma1000@hotmail.com"/>
    <s v="Unknown"/>
    <x v="0"/>
    <x v="12"/>
    <x v="0"/>
    <x v="0"/>
    <x v="19"/>
  </r>
  <r>
    <s v="bberg@adv-eng-ser-inc.com"/>
    <s v="Unknown"/>
    <x v="8"/>
    <x v="4"/>
    <x v="4"/>
    <x v="0"/>
    <x v="19"/>
  </r>
  <r>
    <s v="agentilucci@comcast.net"/>
    <s v="Unknown"/>
    <x v="0"/>
    <x v="15"/>
    <x v="9"/>
    <x v="0"/>
    <x v="8"/>
  </r>
  <r>
    <s v="pasha02@hotmail.com"/>
    <s v="Unknown"/>
    <x v="3"/>
    <x v="12"/>
    <x v="3"/>
    <x v="0"/>
    <x v="20"/>
  </r>
  <r>
    <s v="donna.m.monds.hyzh@statefarm.com"/>
    <s v="Unknown"/>
    <x v="3"/>
    <x v="16"/>
    <x v="0"/>
    <x v="0"/>
    <x v="12"/>
  </r>
  <r>
    <s v="clvancuren@fairpoint.net"/>
    <s v="Unknown"/>
    <x v="0"/>
    <x v="2"/>
    <x v="2"/>
    <x v="2"/>
    <x v="18"/>
  </r>
  <r>
    <s v="annatahbo@yahoo.com"/>
    <s v="Unknown"/>
    <x v="0"/>
    <x v="17"/>
    <x v="4"/>
    <x v="0"/>
    <x v="21"/>
  </r>
  <r>
    <s v="krystlemorgan@live.com"/>
    <s v="Contacted - Doesn't Qualify"/>
    <x v="6"/>
    <x v="4"/>
    <x v="2"/>
    <x v="1"/>
    <x v="22"/>
  </r>
  <r>
    <s v="TDARENA@HOTMAIL.COM"/>
    <s v="Unknown"/>
    <x v="0"/>
    <x v="16"/>
    <x v="4"/>
    <x v="2"/>
    <x v="2"/>
  </r>
  <r>
    <s v="derek.w.turner@gmail.com"/>
    <s v="Unknown"/>
    <x v="2"/>
    <x v="18"/>
    <x v="9"/>
    <x v="0"/>
    <x v="23"/>
  </r>
  <r>
    <s v="Stilwil469@sbcglobal.net"/>
    <s v="Unknown"/>
    <x v="9"/>
    <x v="14"/>
    <x v="2"/>
    <x v="2"/>
    <x v="1"/>
  </r>
  <r>
    <s v="newi6642@yahoo.com"/>
    <s v="Unknown"/>
    <x v="10"/>
    <x v="8"/>
    <x v="3"/>
    <x v="1"/>
    <x v="0"/>
  </r>
  <r>
    <s v="willis.collins1@gmail.com"/>
    <s v="Unknown"/>
    <x v="0"/>
    <x v="1"/>
    <x v="5"/>
    <x v="0"/>
    <x v="24"/>
  </r>
  <r>
    <s v="rvs6161@yahoo.com"/>
    <s v="Unknown"/>
    <x v="7"/>
    <x v="4"/>
    <x v="6"/>
    <x v="2"/>
    <x v="12"/>
  </r>
  <r>
    <s v="sheriseldon12@yahoo.com"/>
    <s v="Unknown"/>
    <x v="3"/>
    <x v="9"/>
    <x v="0"/>
    <x v="0"/>
    <x v="12"/>
  </r>
  <r>
    <s v="erindom13767@gmail.com"/>
    <s v="Unknown"/>
    <x v="2"/>
    <x v="13"/>
    <x v="2"/>
    <x v="0"/>
    <x v="16"/>
  </r>
  <r>
    <s v="jrwmccormick@yahoo.com"/>
    <s v="Closed"/>
    <x v="0"/>
    <x v="13"/>
    <x v="5"/>
    <x v="2"/>
    <x v="25"/>
  </r>
  <r>
    <s v="jweast@utmb.edu"/>
    <s v="Closed"/>
    <x v="0"/>
    <x v="4"/>
    <x v="2"/>
    <x v="2"/>
    <x v="26"/>
  </r>
  <r>
    <s v="bass-sebastian@aramark.com"/>
    <s v="Unknown"/>
    <x v="1"/>
    <x v="4"/>
    <x v="6"/>
    <x v="0"/>
    <x v="0"/>
  </r>
  <r>
    <s v="ellisjannel@yahoo.com"/>
    <s v="Closed"/>
    <x v="0"/>
    <x v="17"/>
    <x v="9"/>
    <x v="0"/>
    <x v="22"/>
  </r>
  <r>
    <s v="suzie@hadtohaveit.com"/>
    <s v="Unknown"/>
    <x v="0"/>
    <x v="17"/>
    <x v="2"/>
    <x v="0"/>
    <x v="13"/>
  </r>
  <r>
    <s v="nijawife@verizon.net"/>
    <s v="Unknown"/>
    <x v="2"/>
    <x v="3"/>
    <x v="4"/>
    <x v="0"/>
    <x v="27"/>
  </r>
  <r>
    <s v="michaelmaury36@yahoo.com"/>
    <s v="Unknown"/>
    <x v="0"/>
    <x v="14"/>
    <x v="8"/>
    <x v="2"/>
    <x v="0"/>
  </r>
  <r>
    <s v="meme002004@yahoo.com"/>
    <s v="Unknown"/>
    <x v="6"/>
    <x v="13"/>
    <x v="7"/>
    <x v="0"/>
    <x v="4"/>
  </r>
  <r>
    <s v="treveira@gmail.com"/>
    <s v="Unknown"/>
    <x v="8"/>
    <x v="0"/>
    <x v="9"/>
    <x v="0"/>
    <x v="0"/>
  </r>
  <r>
    <s v="rhonda.greeness@yahoo.com"/>
    <s v="Unknown"/>
    <x v="0"/>
    <x v="19"/>
    <x v="2"/>
    <x v="0"/>
    <x v="0"/>
  </r>
  <r>
    <s v="maria.arcay@coulter.com"/>
    <s v="Unknown"/>
    <x v="0"/>
    <x v="16"/>
    <x v="0"/>
    <x v="0"/>
    <x v="17"/>
  </r>
  <r>
    <s v="stellarpopulation@yahoo.com"/>
    <s v="Unable to contact - Bad Contact Information"/>
    <x v="6"/>
    <x v="13"/>
    <x v="2"/>
    <x v="2"/>
    <x v="22"/>
  </r>
  <r>
    <s v="slb@bradley.edu"/>
    <s v="Contacted - Doesn't Qualify"/>
    <x v="0"/>
    <x v="9"/>
    <x v="4"/>
    <x v="2"/>
    <x v="28"/>
  </r>
  <r>
    <s v="ron.lauderman@yahoo.com"/>
    <s v="EP Received"/>
    <x v="0"/>
    <x v="20"/>
    <x v="2"/>
    <x v="2"/>
    <x v="7"/>
  </r>
  <r>
    <s v="blforonlineuse@gmail.com"/>
    <s v="Unknown"/>
    <x v="5"/>
    <x v="13"/>
    <x v="2"/>
    <x v="0"/>
    <x v="5"/>
  </r>
  <r>
    <s v="kmvrzal@eiu.edu"/>
    <s v="Unknown"/>
    <x v="0"/>
    <x v="9"/>
    <x v="9"/>
    <x v="2"/>
    <x v="26"/>
  </r>
  <r>
    <s v="cdbrown14@bellsouth.net"/>
    <s v="Unknown"/>
    <x v="8"/>
    <x v="16"/>
    <x v="4"/>
    <x v="0"/>
    <x v="2"/>
  </r>
  <r>
    <s v="JENNIFER.L.JAMES@US.ARMY.MIL"/>
    <s v="Closed"/>
    <x v="3"/>
    <x v="14"/>
    <x v="2"/>
    <x v="0"/>
    <x v="0"/>
  </r>
  <r>
    <s v="mmmhome13@pacbell.net"/>
    <s v="Unknown"/>
    <x v="6"/>
    <x v="14"/>
    <x v="0"/>
    <x v="2"/>
    <x v="27"/>
  </r>
  <r>
    <s v="ect_tech@yahoo.com"/>
    <s v="Unknown"/>
    <x v="2"/>
    <x v="13"/>
    <x v="2"/>
    <x v="0"/>
    <x v="16"/>
  </r>
  <r>
    <s v="steven.stalker@us.army.mil"/>
    <s v="EP Confirmed"/>
    <x v="2"/>
    <x v="20"/>
    <x v="2"/>
    <x v="0"/>
    <x v="1"/>
  </r>
  <r>
    <s v="tracybrock@yahoo.com"/>
    <s v="Unknown"/>
    <x v="4"/>
    <x v="21"/>
    <x v="1"/>
    <x v="0"/>
    <x v="13"/>
  </r>
  <r>
    <s v="dieppham@live.com"/>
    <s v="Unknown"/>
    <x v="11"/>
    <x v="20"/>
    <x v="6"/>
    <x v="2"/>
    <x v="27"/>
  </r>
  <r>
    <s v="nann60@yahoo.com"/>
    <s v="Unknown"/>
    <x v="5"/>
    <x v="20"/>
    <x v="0"/>
    <x v="1"/>
    <x v="23"/>
  </r>
  <r>
    <s v="COOMBSP58@GMAIL.COM"/>
    <s v="Closed"/>
    <x v="10"/>
    <x v="2"/>
    <x v="4"/>
    <x v="0"/>
    <x v="25"/>
  </r>
  <r>
    <s v="don-janemoffett@mindspring.com"/>
    <s v="Unknown"/>
    <x v="0"/>
    <x v="20"/>
    <x v="0"/>
    <x v="0"/>
    <x v="26"/>
  </r>
  <r>
    <s v="ashleyraglin2003@yahoo.com"/>
    <s v="Unknown"/>
    <x v="1"/>
    <x v="4"/>
    <x v="6"/>
    <x v="2"/>
    <x v="22"/>
  </r>
  <r>
    <s v="dcdavis@ualr.edu"/>
    <s v="Unknown"/>
    <x v="0"/>
    <x v="22"/>
    <x v="7"/>
    <x v="2"/>
    <x v="29"/>
  </r>
  <r>
    <s v="kasilv1@msn.com"/>
    <s v="Unknown"/>
    <x v="0"/>
    <x v="15"/>
    <x v="1"/>
    <x v="0"/>
    <x v="26"/>
  </r>
  <r>
    <s v="the_m0rpheus@yahoo.com"/>
    <s v="Unknown"/>
    <x v="0"/>
    <x v="14"/>
    <x v="2"/>
    <x v="2"/>
    <x v="22"/>
  </r>
  <r>
    <s v="shawannaallen@yahoo.com"/>
    <s v="Unknown"/>
    <x v="1"/>
    <x v="9"/>
    <x v="2"/>
    <x v="0"/>
    <x v="9"/>
  </r>
  <r>
    <s v="ginamora86@yahoo.com"/>
    <s v="Unknown"/>
    <x v="0"/>
    <x v="16"/>
    <x v="9"/>
    <x v="2"/>
    <x v="17"/>
  </r>
  <r>
    <s v="Academico1000@Lycos.com"/>
    <s v="Unknown"/>
    <x v="0"/>
    <x v="16"/>
    <x v="9"/>
    <x v="0"/>
    <x v="23"/>
  </r>
  <r>
    <s v="buddyhdz@yahoo.com"/>
    <s v="Unknown"/>
    <x v="6"/>
    <x v="4"/>
    <x v="0"/>
    <x v="0"/>
    <x v="0"/>
  </r>
  <r>
    <s v="Ltcino26@aol.com"/>
    <s v="Unknown"/>
    <x v="8"/>
    <x v="13"/>
    <x v="8"/>
    <x v="0"/>
    <x v="1"/>
  </r>
  <r>
    <s v="dane_and_shari@yahoo.com"/>
    <s v="Unknown"/>
    <x v="4"/>
    <x v="19"/>
    <x v="7"/>
    <x v="0"/>
    <x v="22"/>
  </r>
  <r>
    <s v="gahomes4u@yahoo.com"/>
    <s v="Unknown"/>
    <x v="8"/>
    <x v="14"/>
    <x v="1"/>
    <x v="0"/>
    <x v="9"/>
  </r>
  <r>
    <s v="map1128@yahoo.com"/>
    <s v="Contacted - Invalid Profile"/>
    <x v="10"/>
    <x v="6"/>
    <x v="4"/>
    <x v="2"/>
    <x v="7"/>
  </r>
  <r>
    <s v="rlallen39@aol.com"/>
    <s v="Contacted - Doesn't Qualify"/>
    <x v="10"/>
    <x v="23"/>
    <x v="0"/>
    <x v="0"/>
    <x v="9"/>
  </r>
  <r>
    <s v="humbirdcrazy@yahoo.com"/>
    <s v="Unknown"/>
    <x v="6"/>
    <x v="18"/>
    <x v="1"/>
    <x v="2"/>
    <x v="17"/>
  </r>
  <r>
    <s v="joyce.matthews@fcps.edu"/>
    <s v="Unknown"/>
    <x v="10"/>
    <x v="13"/>
    <x v="7"/>
    <x v="0"/>
    <x v="13"/>
  </r>
  <r>
    <s v="swanally@msn.com"/>
    <s v="Unknown"/>
    <x v="0"/>
    <x v="15"/>
    <x v="2"/>
    <x v="2"/>
    <x v="19"/>
  </r>
  <r>
    <s v="parsoa@msn.com"/>
    <s v="Unknown"/>
    <x v="0"/>
    <x v="24"/>
    <x v="9"/>
    <x v="2"/>
    <x v="8"/>
  </r>
  <r>
    <s v="schone_1985@yahoo.com"/>
    <s v="Unknown"/>
    <x v="2"/>
    <x v="24"/>
    <x v="0"/>
    <x v="0"/>
    <x v="30"/>
  </r>
  <r>
    <s v="mandy04_us@yahoo.com"/>
    <s v="Contacted - Invalid Profile"/>
    <x v="0"/>
    <x v="25"/>
    <x v="8"/>
    <x v="0"/>
    <x v="0"/>
  </r>
  <r>
    <s v="sadiehill@comcast.net"/>
    <s v="Unknown"/>
    <x v="6"/>
    <x v="5"/>
    <x v="9"/>
    <x v="0"/>
    <x v="0"/>
  </r>
  <r>
    <s v="SUZTLASVEGAS@EMBARQMAIL.COM"/>
    <s v="Unknown"/>
    <x v="0"/>
    <x v="10"/>
    <x v="9"/>
    <x v="0"/>
    <x v="4"/>
  </r>
  <r>
    <s v="eladye40@yahoo.com"/>
    <s v="Unknown"/>
    <x v="1"/>
    <x v="4"/>
    <x v="6"/>
    <x v="0"/>
    <x v="17"/>
  </r>
  <r>
    <s v="bettybbenton@yahoo.com"/>
    <s v="Unknown"/>
    <x v="6"/>
    <x v="8"/>
    <x v="2"/>
    <x v="2"/>
    <x v="13"/>
  </r>
  <r>
    <s v="cher11106@hotmail.com"/>
    <s v="Unknown"/>
    <x v="12"/>
    <x v="2"/>
    <x v="4"/>
    <x v="2"/>
    <x v="2"/>
  </r>
  <r>
    <s v="phicl90018@yahoo.com"/>
    <s v="Closed"/>
    <x v="9"/>
    <x v="14"/>
    <x v="7"/>
    <x v="1"/>
    <x v="31"/>
  </r>
  <r>
    <s v="maggie_love@live.com"/>
    <s v="Unknown"/>
    <x v="0"/>
    <x v="17"/>
    <x v="2"/>
    <x v="0"/>
    <x v="1"/>
  </r>
  <r>
    <s v="ttozzolo2@washcoll.edu"/>
    <s v="Contacted - Doesn't Qualify"/>
    <x v="8"/>
    <x v="13"/>
    <x v="1"/>
    <x v="0"/>
    <x v="6"/>
  </r>
  <r>
    <s v="margierenna@yahoo.com"/>
    <s v="Unknown"/>
    <x v="9"/>
    <x v="16"/>
    <x v="2"/>
    <x v="2"/>
    <x v="1"/>
  </r>
  <r>
    <s v="vjvarner@yahoo.com"/>
    <s v="Unknown"/>
    <x v="0"/>
    <x v="18"/>
    <x v="0"/>
    <x v="0"/>
    <x v="17"/>
  </r>
  <r>
    <s v="markus8905@msn.com"/>
    <s v="Unknown"/>
    <x v="0"/>
    <x v="13"/>
    <x v="0"/>
    <x v="0"/>
    <x v="8"/>
  </r>
  <r>
    <s v="cedrix2001@sbcglobal.net"/>
    <s v="Unknown"/>
    <x v="3"/>
    <x v="14"/>
    <x v="7"/>
    <x v="2"/>
    <x v="27"/>
  </r>
  <r>
    <s v="dparker2911@sbcglobal.net"/>
    <s v="Unknown"/>
    <x v="6"/>
    <x v="4"/>
    <x v="6"/>
    <x v="1"/>
    <x v="27"/>
  </r>
  <r>
    <s v="hottieali8504@hotmail.com"/>
    <s v="Unknown"/>
    <x v="0"/>
    <x v="14"/>
    <x v="9"/>
    <x v="0"/>
    <x v="17"/>
  </r>
  <r>
    <s v="lucita.hidalgo@yahoo.com"/>
    <s v="Unknown"/>
    <x v="10"/>
    <x v="14"/>
    <x v="0"/>
    <x v="0"/>
    <x v="19"/>
  </r>
  <r>
    <s v="khadysja2000@gmail.com"/>
    <s v="Unknown"/>
    <x v="2"/>
    <x v="14"/>
    <x v="6"/>
    <x v="0"/>
    <x v="14"/>
  </r>
  <r>
    <s v="flores-doud@comcast.net"/>
    <s v="Contacted - Invalid Profile"/>
    <x v="2"/>
    <x v="14"/>
    <x v="2"/>
    <x v="0"/>
    <x v="11"/>
  </r>
  <r>
    <s v="gisellenoel@yahoo.com"/>
    <s v="Contacted - Doesn't Qualify"/>
    <x v="0"/>
    <x v="14"/>
    <x v="4"/>
    <x v="0"/>
    <x v="2"/>
  </r>
  <r>
    <s v="vizaak@yahoo.com"/>
    <s v="Unknown"/>
    <x v="7"/>
    <x v="14"/>
    <x v="2"/>
    <x v="0"/>
    <x v="5"/>
  </r>
  <r>
    <s v="hawaii20077@gmail.com"/>
    <s v="EP Sent"/>
    <x v="0"/>
    <x v="14"/>
    <x v="2"/>
    <x v="2"/>
    <x v="7"/>
  </r>
  <r>
    <s v="elisa8888@aol.com"/>
    <s v="Unknown"/>
    <x v="2"/>
    <x v="14"/>
    <x v="0"/>
    <x v="0"/>
    <x v="27"/>
  </r>
  <r>
    <s v="agentkoolkat@yahoo.com"/>
    <s v="Unknown"/>
    <x v="8"/>
    <x v="14"/>
    <x v="3"/>
    <x v="0"/>
    <x v="13"/>
  </r>
  <r>
    <s v="fuscoj3@aol.com"/>
    <s v="Unknown"/>
    <x v="2"/>
    <x v="26"/>
    <x v="0"/>
    <x v="0"/>
    <x v="30"/>
  </r>
  <r>
    <s v="carlton_gldr@yahoo.com"/>
    <s v="Unknown"/>
    <x v="9"/>
    <x v="4"/>
    <x v="6"/>
    <x v="0"/>
    <x v="13"/>
  </r>
  <r>
    <s v="capecourtney@yahoo.com"/>
    <s v="Unknown"/>
    <x v="0"/>
    <x v="16"/>
    <x v="9"/>
    <x v="2"/>
    <x v="17"/>
  </r>
  <r>
    <s v="Dana.Chavez1@state.nm.us"/>
    <s v="Unknown"/>
    <x v="0"/>
    <x v="19"/>
    <x v="7"/>
    <x v="0"/>
    <x v="0"/>
  </r>
  <r>
    <s v="priscillarhod@yahoo.com"/>
    <s v="Unknown"/>
    <x v="13"/>
    <x v="21"/>
    <x v="6"/>
    <x v="1"/>
    <x v="11"/>
  </r>
  <r>
    <s v="webbpatweb1@aol.com"/>
    <s v="Unknown"/>
    <x v="5"/>
    <x v="20"/>
    <x v="0"/>
    <x v="2"/>
    <x v="6"/>
  </r>
  <r>
    <s v="shoeshoe@gmail.com"/>
    <s v="Unknown"/>
    <x v="0"/>
    <x v="18"/>
    <x v="9"/>
    <x v="0"/>
    <x v="19"/>
  </r>
  <r>
    <s v="larhondarivers@yahoo.com"/>
    <s v="Unable to contact - Bad Contact Information"/>
    <x v="0"/>
    <x v="16"/>
    <x v="9"/>
    <x v="1"/>
    <x v="19"/>
  </r>
  <r>
    <s v="lorien_graysay@nps.gov"/>
    <s v="Unknown"/>
    <x v="0"/>
    <x v="27"/>
    <x v="7"/>
    <x v="0"/>
    <x v="0"/>
  </r>
  <r>
    <s v="ramonsuarez57@yahoo.com"/>
    <s v="EP Confirmed"/>
    <x v="0"/>
    <x v="14"/>
    <x v="7"/>
    <x v="0"/>
    <x v="29"/>
  </r>
  <r>
    <s v="sandra_d_whitaker@yahoo.com"/>
    <s v="Unknown"/>
    <x v="4"/>
    <x v="22"/>
    <x v="3"/>
    <x v="2"/>
    <x v="6"/>
  </r>
  <r>
    <s v="mvbeach4@hotmail.com"/>
    <s v="Closed"/>
    <x v="6"/>
    <x v="14"/>
    <x v="2"/>
    <x v="0"/>
    <x v="1"/>
  </r>
  <r>
    <s v="pattykillian@yahoo.com"/>
    <s v="Unknown"/>
    <x v="6"/>
    <x v="12"/>
    <x v="7"/>
    <x v="2"/>
    <x v="21"/>
  </r>
  <r>
    <s v="Aherkert@Adams.net"/>
    <s v="Unknown"/>
    <x v="0"/>
    <x v="9"/>
    <x v="5"/>
    <x v="0"/>
    <x v="25"/>
  </r>
  <r>
    <s v="pudding2072@yahoo.com"/>
    <s v="Contacted - Invalid Profile"/>
    <x v="0"/>
    <x v="2"/>
    <x v="9"/>
    <x v="1"/>
    <x v="9"/>
  </r>
  <r>
    <s v="mncl98@aol.com"/>
    <s v="Unknown"/>
    <x v="0"/>
    <x v="16"/>
    <x v="0"/>
    <x v="0"/>
    <x v="9"/>
  </r>
  <r>
    <s v="todd.williams@dc.gov"/>
    <s v="Unknown"/>
    <x v="2"/>
    <x v="25"/>
    <x v="9"/>
    <x v="0"/>
    <x v="11"/>
  </r>
  <r>
    <s v="Glenda_smoot@sbcglobal.net"/>
    <s v="Unknown"/>
    <x v="0"/>
    <x v="28"/>
    <x v="4"/>
    <x v="0"/>
    <x v="26"/>
  </r>
  <r>
    <s v="unicorn21b@hotmail.com"/>
    <s v="Unknown"/>
    <x v="6"/>
    <x v="9"/>
    <x v="2"/>
    <x v="0"/>
    <x v="1"/>
  </r>
  <r>
    <s v="jaylynn1028@peoplepc.com"/>
    <s v="Unknown"/>
    <x v="10"/>
    <x v="21"/>
    <x v="0"/>
    <x v="0"/>
    <x v="4"/>
  </r>
  <r>
    <s v="kgirlwork@hotmail.com"/>
    <s v="Unknown"/>
    <x v="8"/>
    <x v="8"/>
    <x v="4"/>
    <x v="0"/>
    <x v="7"/>
  </r>
  <r>
    <s v="nohemi.calderon@yahoo.com"/>
    <s v="Contacted - Doesn't Qualify"/>
    <x v="0"/>
    <x v="14"/>
    <x v="9"/>
    <x v="1"/>
    <x v="8"/>
  </r>
  <r>
    <s v="Devincrawford@me.com"/>
    <s v="Unknown"/>
    <x v="8"/>
    <x v="14"/>
    <x v="8"/>
    <x v="0"/>
    <x v="22"/>
  </r>
  <r>
    <s v="Jmartin@martinlilly.com"/>
    <s v="Unknown"/>
    <x v="8"/>
    <x v="4"/>
    <x v="8"/>
    <x v="0"/>
    <x v="8"/>
  </r>
  <r>
    <s v="ccaguilar27@yahoo.com"/>
    <s v="Unknown"/>
    <x v="8"/>
    <x v="16"/>
    <x v="4"/>
    <x v="0"/>
    <x v="13"/>
  </r>
  <r>
    <s v="KEVINBLACKMON3@YAHOO.COM"/>
    <s v="Unknown"/>
    <x v="2"/>
    <x v="16"/>
    <x v="2"/>
    <x v="1"/>
    <x v="5"/>
  </r>
  <r>
    <s v="mdchumley@yahoo.com"/>
    <s v="Unknown"/>
    <x v="7"/>
    <x v="4"/>
    <x v="2"/>
    <x v="2"/>
    <x v="6"/>
  </r>
  <r>
    <s v="bowryjani@comcast.net"/>
    <s v="Unknown"/>
    <x v="0"/>
    <x v="20"/>
    <x v="7"/>
    <x v="0"/>
    <x v="21"/>
  </r>
  <r>
    <s v="salemcraft99@aol.com"/>
    <s v="Unknown"/>
    <x v="8"/>
    <x v="2"/>
    <x v="0"/>
    <x v="0"/>
    <x v="19"/>
  </r>
  <r>
    <s v="becdetmer@hotmail.com"/>
    <s v="Unknown"/>
    <x v="6"/>
    <x v="12"/>
    <x v="3"/>
    <x v="0"/>
    <x v="6"/>
  </r>
  <r>
    <s v="natarsha.lewis@yahoo.com"/>
    <s v="Unknown"/>
    <x v="0"/>
    <x v="4"/>
    <x v="6"/>
    <x v="2"/>
    <x v="17"/>
  </r>
  <r>
    <s v="natalierust63@hotmail.com"/>
    <s v="Unknown"/>
    <x v="2"/>
    <x v="16"/>
    <x v="1"/>
    <x v="0"/>
    <x v="3"/>
  </r>
  <r>
    <s v="nicci-marie@comcast.net"/>
    <s v="Unknown"/>
    <x v="5"/>
    <x v="15"/>
    <x v="6"/>
    <x v="0"/>
    <x v="11"/>
  </r>
  <r>
    <s v="wholland53me@yahoo.com"/>
    <s v="Contacted - Doesn't Qualify"/>
    <x v="10"/>
    <x v="13"/>
    <x v="7"/>
    <x v="0"/>
    <x v="7"/>
  </r>
  <r>
    <s v="test@test.com"/>
    <s v="Unknown"/>
    <x v="0"/>
    <x v="14"/>
    <x v="3"/>
    <x v="0"/>
    <x v="27"/>
  </r>
  <r>
    <s v="chiannesmommy@hotmail.com"/>
    <s v="Unknown"/>
    <x v="6"/>
    <x v="14"/>
    <x v="7"/>
    <x v="0"/>
    <x v="4"/>
  </r>
  <r>
    <s v="Grasshopper-1@msn.com"/>
    <s v="Unknown"/>
    <x v="0"/>
    <x v="5"/>
    <x v="5"/>
    <x v="0"/>
    <x v="31"/>
  </r>
  <r>
    <s v="outfitter1996@yahoo.com"/>
    <s v="Unknown"/>
    <x v="8"/>
    <x v="24"/>
    <x v="1"/>
    <x v="0"/>
    <x v="22"/>
  </r>
  <r>
    <s v="poohie1969@hotmail.com"/>
    <s v="Unable to contact - Bad Contact Information"/>
    <x v="0"/>
    <x v="15"/>
    <x v="7"/>
    <x v="0"/>
    <x v="8"/>
  </r>
  <r>
    <s v="str8upkool4u@yahoo.com"/>
    <s v="Unknown"/>
    <x v="7"/>
    <x v="20"/>
    <x v="5"/>
    <x v="2"/>
    <x v="17"/>
  </r>
  <r>
    <s v="dean@netscape.com"/>
    <s v="EP Confirmed"/>
    <x v="8"/>
    <x v="20"/>
    <x v="4"/>
    <x v="0"/>
    <x v="24"/>
  </r>
  <r>
    <s v="jameycoffman@laidig.com"/>
    <s v="Unknown"/>
    <x v="3"/>
    <x v="18"/>
    <x v="2"/>
    <x v="0"/>
    <x v="10"/>
  </r>
  <r>
    <s v="juan_don6@msn.com"/>
    <s v="Unknown"/>
    <x v="4"/>
    <x v="15"/>
    <x v="2"/>
    <x v="0"/>
    <x v="19"/>
  </r>
  <r>
    <s v="crystal.evans@rrd.com"/>
    <s v="Unknown"/>
    <x v="9"/>
    <x v="4"/>
    <x v="7"/>
    <x v="1"/>
    <x v="29"/>
  </r>
  <r>
    <s v="sedonagold@gmail.com"/>
    <s v="Contacted - Doesn't Qualify"/>
    <x v="0"/>
    <x v="17"/>
    <x v="0"/>
    <x v="0"/>
    <x v="8"/>
  </r>
  <r>
    <s v="pjones540@yahoo.com"/>
    <s v="Closed"/>
    <x v="0"/>
    <x v="20"/>
    <x v="0"/>
    <x v="0"/>
    <x v="8"/>
  </r>
  <r>
    <s v="obryant.jeff@yahoo.com"/>
    <s v="EP Confirmed"/>
    <x v="0"/>
    <x v="18"/>
    <x v="4"/>
    <x v="2"/>
    <x v="2"/>
  </r>
  <r>
    <s v="imjmi@safe-mail.net"/>
    <s v="Unknown"/>
    <x v="0"/>
    <x v="9"/>
    <x v="4"/>
    <x v="0"/>
    <x v="9"/>
  </r>
  <r>
    <s v="dphillips1968@gmail.com"/>
    <s v="Unknown"/>
    <x v="0"/>
    <x v="6"/>
    <x v="5"/>
    <x v="0"/>
    <x v="21"/>
  </r>
  <r>
    <s v="swatgal@aol.com"/>
    <s v="Contacted - Doesn't Qualify"/>
    <x v="2"/>
    <x v="1"/>
    <x v="0"/>
    <x v="0"/>
    <x v="23"/>
  </r>
  <r>
    <s v="john@iinet.com"/>
    <s v="Unable to contact - Bad Contact Information"/>
    <x v="8"/>
    <x v="3"/>
    <x v="5"/>
    <x v="0"/>
    <x v="32"/>
  </r>
  <r>
    <s v="hughesvickina@yahoo.com"/>
    <s v="Unknown"/>
    <x v="0"/>
    <x v="6"/>
    <x v="9"/>
    <x v="0"/>
    <x v="4"/>
  </r>
  <r>
    <s v="marissarlopez@gmail.com"/>
    <s v="Unknown"/>
    <x v="8"/>
    <x v="4"/>
    <x v="1"/>
    <x v="0"/>
    <x v="19"/>
  </r>
  <r>
    <s v="missdottie23@gmail.com"/>
    <s v="Contacted - Doesn't Qualify"/>
    <x v="0"/>
    <x v="1"/>
    <x v="9"/>
    <x v="0"/>
    <x v="22"/>
  </r>
  <r>
    <s v="mirandaartis@yahoo.com"/>
    <s v="Unknown"/>
    <x v="9"/>
    <x v="1"/>
    <x v="8"/>
    <x v="0"/>
    <x v="22"/>
  </r>
  <r>
    <s v="james_newbill@yahoo.com"/>
    <s v="Unknown"/>
    <x v="0"/>
    <x v="16"/>
    <x v="5"/>
    <x v="0"/>
    <x v="2"/>
  </r>
  <r>
    <s v="ariane@missblissspa.com"/>
    <s v="Unknown"/>
    <x v="0"/>
    <x v="16"/>
    <x v="9"/>
    <x v="0"/>
    <x v="6"/>
  </r>
  <r>
    <s v="dnbparker@netscape.com"/>
    <s v="Unknown"/>
    <x v="8"/>
    <x v="1"/>
    <x v="9"/>
    <x v="0"/>
    <x v="22"/>
  </r>
  <r>
    <s v="shortiend03@yahoo.com"/>
    <s v="Contacted - Doesn't Qualify"/>
    <x v="2"/>
    <x v="16"/>
    <x v="7"/>
    <x v="0"/>
    <x v="5"/>
  </r>
  <r>
    <s v="jmlangly@yahoo.com"/>
    <s v="Unknown"/>
    <x v="10"/>
    <x v="1"/>
    <x v="0"/>
    <x v="0"/>
    <x v="6"/>
  </r>
  <r>
    <s v="lcakell@gmail.com"/>
    <s v="Unknown"/>
    <x v="8"/>
    <x v="12"/>
    <x v="8"/>
    <x v="0"/>
    <x v="27"/>
  </r>
  <r>
    <s v="jwoodworx@yahoo.com"/>
    <s v="Unknown"/>
    <x v="1"/>
    <x v="12"/>
    <x v="1"/>
    <x v="1"/>
    <x v="1"/>
  </r>
  <r>
    <s v="philip.marucci@gmail.com"/>
    <s v="Unknown"/>
    <x v="0"/>
    <x v="2"/>
    <x v="4"/>
    <x v="0"/>
    <x v="18"/>
  </r>
  <r>
    <s v="rmqllilo01@optonline.net"/>
    <s v="Unknown"/>
    <x v="4"/>
    <x v="2"/>
    <x v="2"/>
    <x v="0"/>
    <x v="19"/>
  </r>
  <r>
    <s v="lcarciu@optonline.net"/>
    <s v="Unknown"/>
    <x v="2"/>
    <x v="2"/>
    <x v="0"/>
    <x v="0"/>
    <x v="16"/>
  </r>
  <r>
    <s v="lisa_Busch1@yahoo.com"/>
    <s v="Unknown"/>
    <x v="6"/>
    <x v="9"/>
    <x v="8"/>
    <x v="0"/>
    <x v="17"/>
  </r>
  <r>
    <s v="kschloemer@yahoo.com"/>
    <s v="Unknown"/>
    <x v="0"/>
    <x v="7"/>
    <x v="2"/>
    <x v="0"/>
    <x v="0"/>
  </r>
  <r>
    <s v="kdgoblue@aol.com"/>
    <s v="Contacted - Doesn't Qualify"/>
    <x v="8"/>
    <x v="16"/>
    <x v="9"/>
    <x v="0"/>
    <x v="5"/>
  </r>
  <r>
    <s v="dfergy@mchsi.com"/>
    <s v="Unknown"/>
    <x v="0"/>
    <x v="9"/>
    <x v="3"/>
    <x v="2"/>
    <x v="27"/>
  </r>
  <r>
    <s v="sbrandhorst@mchsi.com"/>
    <s v="Unknown"/>
    <x v="2"/>
    <x v="7"/>
    <x v="0"/>
    <x v="0"/>
    <x v="30"/>
  </r>
  <r>
    <s v="meanmommy53@hotmail.com"/>
    <s v="Unknown"/>
    <x v="8"/>
    <x v="9"/>
    <x v="4"/>
    <x v="2"/>
    <x v="18"/>
  </r>
  <r>
    <s v="briar_red99@hotmail.com"/>
    <s v="Unknown"/>
    <x v="0"/>
    <x v="9"/>
    <x v="2"/>
    <x v="2"/>
    <x v="22"/>
  </r>
  <r>
    <s v="kktcoach@yahoo.com"/>
    <s v="Unknown"/>
    <x v="0"/>
    <x v="1"/>
    <x v="7"/>
    <x v="2"/>
    <x v="22"/>
  </r>
  <r>
    <s v="brendariley62@yahoo.com"/>
    <s v="Unknown"/>
    <x v="5"/>
    <x v="7"/>
    <x v="6"/>
    <x v="2"/>
    <x v="12"/>
  </r>
  <r>
    <s v="anthony.smith@mchsi.com"/>
    <s v="Unknown"/>
    <x v="0"/>
    <x v="9"/>
    <x v="0"/>
    <x v="0"/>
    <x v="17"/>
  </r>
  <r>
    <s v="angiegoose@live.com"/>
    <s v="Unknown"/>
    <x v="2"/>
    <x v="7"/>
    <x v="0"/>
    <x v="0"/>
    <x v="30"/>
  </r>
  <r>
    <s v="crazyfraise@mchsi.com"/>
    <s v="Unknown"/>
    <x v="8"/>
    <x v="7"/>
    <x v="4"/>
    <x v="0"/>
    <x v="13"/>
  </r>
  <r>
    <s v="paysingers3@yahoo.com"/>
    <s v="Unknown"/>
    <x v="0"/>
    <x v="7"/>
    <x v="9"/>
    <x v="2"/>
    <x v="17"/>
  </r>
  <r>
    <s v="ccotton_77@hotmail.com"/>
    <s v="Contacted - Doesn't Qualify"/>
    <x v="8"/>
    <x v="4"/>
    <x v="2"/>
    <x v="0"/>
    <x v="13"/>
  </r>
  <r>
    <s v="anneotis@gmail.com"/>
    <s v="Unable to contact - Bad Contact Information"/>
    <x v="0"/>
    <x v="15"/>
    <x v="3"/>
    <x v="0"/>
    <x v="17"/>
  </r>
  <r>
    <s v="styson3@verizon.net"/>
    <s v="Unknown"/>
    <x v="0"/>
    <x v="21"/>
    <x v="0"/>
    <x v="0"/>
    <x v="9"/>
  </r>
  <r>
    <s v="danwhite247metal@msn.com"/>
    <s v="Closed"/>
    <x v="6"/>
    <x v="14"/>
    <x v="6"/>
    <x v="1"/>
    <x v="8"/>
  </r>
  <r>
    <s v="mlkcasunshine@aol.com"/>
    <s v="Unknown"/>
    <x v="6"/>
    <x v="14"/>
    <x v="8"/>
    <x v="0"/>
    <x v="17"/>
  </r>
  <r>
    <s v="raydeoaktiv30@hotmail.com"/>
    <s v="Unable to contact - Bad Contact Information"/>
    <x v="0"/>
    <x v="14"/>
    <x v="4"/>
    <x v="0"/>
    <x v="2"/>
  </r>
  <r>
    <s v="sl@yahoo.com"/>
    <s v="Contacted - Invalid Profile"/>
    <x v="4"/>
    <x v="2"/>
    <x v="0"/>
    <x v="0"/>
    <x v="0"/>
  </r>
  <r>
    <s v="bloodhoundmom@verizon.net"/>
    <s v="Closed"/>
    <x v="0"/>
    <x v="20"/>
    <x v="0"/>
    <x v="2"/>
    <x v="7"/>
  </r>
  <r>
    <s v="amteache@verizon.net"/>
    <s v="Unknown"/>
    <x v="0"/>
    <x v="2"/>
    <x v="0"/>
    <x v="0"/>
    <x v="29"/>
  </r>
  <r>
    <s v="foxden4@verizon.net"/>
    <s v="EP Confirmed"/>
    <x v="0"/>
    <x v="4"/>
    <x v="0"/>
    <x v="0"/>
    <x v="22"/>
  </r>
  <r>
    <s v="patdunn@integrity.com"/>
    <s v="Closed"/>
    <x v="8"/>
    <x v="4"/>
    <x v="7"/>
    <x v="0"/>
    <x v="18"/>
  </r>
  <r>
    <s v="lozoyac@verizon.net"/>
    <s v="EP Sent"/>
    <x v="0"/>
    <x v="14"/>
    <x v="4"/>
    <x v="2"/>
    <x v="33"/>
  </r>
  <r>
    <s v="trantuevan66@yahoo.com"/>
    <s v="Unknown"/>
    <x v="0"/>
    <x v="14"/>
    <x v="9"/>
    <x v="0"/>
    <x v="6"/>
  </r>
  <r>
    <s v="gysmortcc@yahoo.com"/>
    <s v="Unknown"/>
    <x v="6"/>
    <x v="14"/>
    <x v="8"/>
    <x v="2"/>
    <x v="13"/>
  </r>
  <r>
    <s v="jack@scoopersdogwaste.com"/>
    <s v="Unable to contact - Bad Contact Information"/>
    <x v="8"/>
    <x v="13"/>
    <x v="4"/>
    <x v="2"/>
    <x v="21"/>
  </r>
  <r>
    <s v="lisaluker53@hotmail.com"/>
    <s v="Unknown"/>
    <x v="2"/>
    <x v="16"/>
    <x v="3"/>
    <x v="0"/>
    <x v="34"/>
  </r>
  <r>
    <s v="robert.hawkins830@yahoo.com"/>
    <s v="Closed"/>
    <x v="12"/>
    <x v="16"/>
    <x v="7"/>
    <x v="2"/>
    <x v="28"/>
  </r>
  <r>
    <s v="teampillor@aol.com"/>
    <s v="Unknown"/>
    <x v="4"/>
    <x v="13"/>
    <x v="0"/>
    <x v="0"/>
    <x v="4"/>
  </r>
  <r>
    <s v="frozier@verizon.net"/>
    <s v="Unknown"/>
    <x v="2"/>
    <x v="13"/>
    <x v="9"/>
    <x v="0"/>
    <x v="17"/>
  </r>
  <r>
    <s v="seprox@hotmail.com"/>
    <s v="Closed"/>
    <x v="11"/>
    <x v="20"/>
    <x v="3"/>
    <x v="2"/>
    <x v="19"/>
  </r>
  <r>
    <s v="sample@yahoo.com"/>
    <s v="Unable to contact - Bad Contact Information"/>
    <x v="9"/>
    <x v="25"/>
    <x v="0"/>
    <x v="0"/>
    <x v="8"/>
  </r>
  <r>
    <s v="4ftarason1@verizon.net"/>
    <s v="Unknown"/>
    <x v="0"/>
    <x v="13"/>
    <x v="3"/>
    <x v="0"/>
    <x v="7"/>
  </r>
  <r>
    <s v="aox4u@yahoo.com"/>
    <s v="Unknown"/>
    <x v="0"/>
    <x v="13"/>
    <x v="8"/>
    <x v="2"/>
    <x v="19"/>
  </r>
  <r>
    <s v="joannagavigan@gmail.com"/>
    <s v="Unknown"/>
    <x v="0"/>
    <x v="13"/>
    <x v="4"/>
    <x v="0"/>
    <x v="22"/>
  </r>
  <r>
    <s v="csamuels2005@yahoo.com"/>
    <s v="Unknown"/>
    <x v="7"/>
    <x v="2"/>
    <x v="6"/>
    <x v="2"/>
    <x v="12"/>
  </r>
  <r>
    <s v="leonadavids@yahoo.com"/>
    <s v="Unknown"/>
    <x v="0"/>
    <x v="21"/>
    <x v="2"/>
    <x v="0"/>
    <x v="7"/>
  </r>
  <r>
    <s v="scrappychicklynn@hotmail.com"/>
    <s v="Unknown"/>
    <x v="6"/>
    <x v="13"/>
    <x v="4"/>
    <x v="0"/>
    <x v="7"/>
  </r>
  <r>
    <s v="black_tamika@yahoo.com"/>
    <s v="Unknown"/>
    <x v="0"/>
    <x v="20"/>
    <x v="9"/>
    <x v="2"/>
    <x v="8"/>
  </r>
  <r>
    <s v="psumoser@netzero.com"/>
    <s v="Unknown"/>
    <x v="1"/>
    <x v="20"/>
    <x v="1"/>
    <x v="0"/>
    <x v="22"/>
  </r>
  <r>
    <s v="wilma_crz@yahoo.com"/>
    <s v="Unknown"/>
    <x v="6"/>
    <x v="20"/>
    <x v="8"/>
    <x v="2"/>
    <x v="13"/>
  </r>
  <r>
    <s v="juna24@aol.com"/>
    <s v="Unknown"/>
    <x v="6"/>
    <x v="2"/>
    <x v="9"/>
    <x v="0"/>
    <x v="10"/>
  </r>
  <r>
    <s v="lia1@msn.com"/>
    <s v="Unknown"/>
    <x v="0"/>
    <x v="16"/>
    <x v="3"/>
    <x v="2"/>
    <x v="9"/>
  </r>
  <r>
    <s v="barbb1122@a.o.l.com"/>
    <s v="Closed"/>
    <x v="0"/>
    <x v="16"/>
    <x v="8"/>
    <x v="0"/>
    <x v="28"/>
  </r>
  <r>
    <s v="donandjane@hotmail.com"/>
    <s v="Unknown"/>
    <x v="6"/>
    <x v="6"/>
    <x v="8"/>
    <x v="0"/>
    <x v="27"/>
  </r>
  <r>
    <s v="dlmcjack@yahoo.com"/>
    <s v="Unknown"/>
    <x v="10"/>
    <x v="13"/>
    <x v="0"/>
    <x v="2"/>
    <x v="8"/>
  </r>
  <r>
    <s v="elisebrowne@aol.com"/>
    <s v="Unknown"/>
    <x v="10"/>
    <x v="13"/>
    <x v="9"/>
    <x v="0"/>
    <x v="23"/>
  </r>
  <r>
    <s v="truscapesinc@comcast.net"/>
    <s v="EP Confirmed"/>
    <x v="0"/>
    <x v="23"/>
    <x v="0"/>
    <x v="0"/>
    <x v="26"/>
  </r>
  <r>
    <s v="utility57@gmail.com"/>
    <s v="Unknown"/>
    <x v="9"/>
    <x v="24"/>
    <x v="6"/>
    <x v="0"/>
    <x v="13"/>
  </r>
  <r>
    <s v="nursecrys27@yahoo.com"/>
    <s v="EP Confirmed"/>
    <x v="12"/>
    <x v="24"/>
    <x v="9"/>
    <x v="0"/>
    <x v="9"/>
  </r>
  <r>
    <s v="poofpate@yahoo.com"/>
    <s v="Closed"/>
    <x v="0"/>
    <x v="24"/>
    <x v="4"/>
    <x v="1"/>
    <x v="35"/>
  </r>
  <r>
    <s v="obie20792@yahoo.com"/>
    <s v="Closed"/>
    <x v="0"/>
    <x v="24"/>
    <x v="4"/>
    <x v="0"/>
    <x v="28"/>
  </r>
  <r>
    <s v="hold@suddenlink.net"/>
    <s v="Unknown"/>
    <x v="0"/>
    <x v="24"/>
    <x v="4"/>
    <x v="2"/>
    <x v="7"/>
  </r>
  <r>
    <s v="threecoopersrus@yahoo.com"/>
    <s v="Unknown"/>
    <x v="0"/>
    <x v="24"/>
    <x v="9"/>
    <x v="2"/>
    <x v="29"/>
  </r>
  <r>
    <s v="deebishop@suddenlink.net"/>
    <s v="Unknown"/>
    <x v="10"/>
    <x v="24"/>
    <x v="0"/>
    <x v="0"/>
    <x v="0"/>
  </r>
  <r>
    <s v="missue@suddenlink.net"/>
    <s v="Unknown"/>
    <x v="6"/>
    <x v="24"/>
    <x v="7"/>
    <x v="0"/>
    <x v="13"/>
  </r>
  <r>
    <s v="mom1154@yahoo.com"/>
    <s v="Closed"/>
    <x v="10"/>
    <x v="24"/>
    <x v="4"/>
    <x v="0"/>
    <x v="25"/>
  </r>
  <r>
    <s v="norman_underwood_2000@yahoo.com"/>
    <s v="Unknown"/>
    <x v="0"/>
    <x v="24"/>
    <x v="9"/>
    <x v="0"/>
    <x v="13"/>
  </r>
  <r>
    <s v="francinebrowning@yahoo.com"/>
    <s v="Unable to contact - Bad Contact Information"/>
    <x v="2"/>
    <x v="24"/>
    <x v="0"/>
    <x v="0"/>
    <x v="0"/>
  </r>
  <r>
    <s v="jc020604@yahoo.com"/>
    <s v="Unknown"/>
    <x v="0"/>
    <x v="24"/>
    <x v="9"/>
    <x v="2"/>
    <x v="7"/>
  </r>
  <r>
    <s v="rhoadespriscilla@yahoo.com"/>
    <s v="EP Confirmed"/>
    <x v="12"/>
    <x v="24"/>
    <x v="4"/>
    <x v="0"/>
    <x v="25"/>
  </r>
  <r>
    <s v="angiedowler@yahoo.com"/>
    <s v="Unknown"/>
    <x v="8"/>
    <x v="24"/>
    <x v="8"/>
    <x v="2"/>
    <x v="21"/>
  </r>
  <r>
    <s v="leighrulz2000@yahoo.com"/>
    <s v="Contacted - Doesn't Qualify"/>
    <x v="0"/>
    <x v="24"/>
    <x v="7"/>
    <x v="0"/>
    <x v="21"/>
  </r>
  <r>
    <s v="buzzardgranny@hotmail.com"/>
    <s v="Unknown"/>
    <x v="0"/>
    <x v="24"/>
    <x v="4"/>
    <x v="0"/>
    <x v="31"/>
  </r>
  <r>
    <s v="consultamyh@yahoo.com"/>
    <s v="Unknown"/>
    <x v="8"/>
    <x v="24"/>
    <x v="2"/>
    <x v="0"/>
    <x v="1"/>
  </r>
  <r>
    <s v="jgulino@cox.net"/>
    <s v="Unknown"/>
    <x v="0"/>
    <x v="15"/>
    <x v="0"/>
    <x v="2"/>
    <x v="13"/>
  </r>
  <r>
    <s v="2jm@sbcglobal.net"/>
    <s v="Unknown"/>
    <x v="0"/>
    <x v="4"/>
    <x v="3"/>
    <x v="2"/>
    <x v="27"/>
  </r>
  <r>
    <s v="Lrdfm5@aol.com"/>
    <s v="Unknown"/>
    <x v="2"/>
    <x v="4"/>
    <x v="6"/>
    <x v="2"/>
    <x v="3"/>
  </r>
  <r>
    <s v="chathambrown@yahoo.com"/>
    <s v="Unknown"/>
    <x v="0"/>
    <x v="6"/>
    <x v="4"/>
    <x v="2"/>
    <x v="9"/>
  </r>
  <r>
    <s v="DjMelo9877@ymail.com"/>
    <s v="Contacted - Doesn't Qualify"/>
    <x v="2"/>
    <x v="5"/>
    <x v="9"/>
    <x v="0"/>
    <x v="5"/>
  </r>
  <r>
    <s v="mungulsi@msn.com"/>
    <s v="Unknown"/>
    <x v="0"/>
    <x v="5"/>
    <x v="6"/>
    <x v="2"/>
    <x v="17"/>
  </r>
  <r>
    <s v="MSSEXEE1@YAHOO.COM"/>
    <s v="Unknown"/>
    <x v="2"/>
    <x v="17"/>
    <x v="2"/>
    <x v="2"/>
    <x v="0"/>
  </r>
  <r>
    <s v="kristithmpsn@yahoo.com"/>
    <s v="Contacted - Doesn't Qualify"/>
    <x v="0"/>
    <x v="17"/>
    <x v="9"/>
    <x v="2"/>
    <x v="8"/>
  </r>
  <r>
    <s v="tucsonpickettmom@yahoo.com"/>
    <s v="Unknown"/>
    <x v="6"/>
    <x v="17"/>
    <x v="9"/>
    <x v="0"/>
    <x v="5"/>
  </r>
  <r>
    <s v="gerashop@hotmail.com"/>
    <s v="Unknown"/>
    <x v="12"/>
    <x v="17"/>
    <x v="9"/>
    <x v="0"/>
    <x v="17"/>
  </r>
  <r>
    <s v="mlatini327@hotmail.com"/>
    <s v="Unable to contact - Bad Contact Information"/>
    <x v="0"/>
    <x v="21"/>
    <x v="0"/>
    <x v="0"/>
    <x v="8"/>
  </r>
  <r>
    <s v="glhdeb@yahoo.com"/>
    <s v="Unknown"/>
    <x v="3"/>
    <x v="6"/>
    <x v="2"/>
    <x v="0"/>
    <x v="12"/>
  </r>
  <r>
    <s v="claykim@bellsouth.net"/>
    <s v="Unknown"/>
    <x v="0"/>
    <x v="16"/>
    <x v="3"/>
    <x v="0"/>
    <x v="9"/>
  </r>
  <r>
    <s v="nicolrenee@hotmail.com"/>
    <s v="Unknown"/>
    <x v="10"/>
    <x v="29"/>
    <x v="7"/>
    <x v="0"/>
    <x v="17"/>
  </r>
  <r>
    <s v="slymile7@yahoo.com"/>
    <s v="Unknown"/>
    <x v="0"/>
    <x v="6"/>
    <x v="2"/>
    <x v="0"/>
    <x v="0"/>
  </r>
  <r>
    <s v="lschoeb@austin.rr.com"/>
    <s v="Unknown"/>
    <x v="11"/>
    <x v="4"/>
    <x v="6"/>
    <x v="0"/>
    <x v="6"/>
  </r>
  <r>
    <s v="e_donaldson2@hotmail.com"/>
    <s v="Unknown"/>
    <x v="3"/>
    <x v="26"/>
    <x v="0"/>
    <x v="0"/>
    <x v="3"/>
  </r>
  <r>
    <s v="rene2780@yahoo.com"/>
    <s v="Unknown"/>
    <x v="0"/>
    <x v="4"/>
    <x v="2"/>
    <x v="0"/>
    <x v="7"/>
  </r>
  <r>
    <s v="sharongrgic@hotmail.com"/>
    <s v="Unknown"/>
    <x v="0"/>
    <x v="12"/>
    <x v="4"/>
    <x v="0"/>
    <x v="21"/>
  </r>
  <r>
    <s v="lailvatime@yahoo.com"/>
    <s v="Contacted - Doesn't Qualify"/>
    <x v="0"/>
    <x v="14"/>
    <x v="1"/>
    <x v="0"/>
    <x v="22"/>
  </r>
  <r>
    <s v="aheartlady@sbcglobal.net"/>
    <s v="Unknown"/>
    <x v="2"/>
    <x v="9"/>
    <x v="6"/>
    <x v="1"/>
    <x v="15"/>
  </r>
  <r>
    <s v="ledora_1981@yahoo.com"/>
    <s v="Contacted - Doesn't Qualify"/>
    <x v="0"/>
    <x v="19"/>
    <x v="4"/>
    <x v="2"/>
    <x v="1"/>
  </r>
  <r>
    <s v="bronxrule03@yahoo.com"/>
    <s v="Unknown"/>
    <x v="0"/>
    <x v="5"/>
    <x v="4"/>
    <x v="0"/>
    <x v="22"/>
  </r>
  <r>
    <s v="touwab@hotmail.com"/>
    <s v="Unknown"/>
    <x v="8"/>
    <x v="15"/>
    <x v="9"/>
    <x v="0"/>
    <x v="23"/>
  </r>
  <r>
    <s v="payvark@mjc.Edu"/>
    <s v="Unknown"/>
    <x v="11"/>
    <x v="14"/>
    <x v="1"/>
    <x v="0"/>
    <x v="27"/>
  </r>
  <r>
    <s v="sbbelyew@aol.com"/>
    <s v="Unknown"/>
    <x v="6"/>
    <x v="16"/>
    <x v="4"/>
    <x v="0"/>
    <x v="8"/>
  </r>
  <r>
    <s v="millsb@sutterhealth.org"/>
    <s v="Unknown"/>
    <x v="6"/>
    <x v="14"/>
    <x v="0"/>
    <x v="0"/>
    <x v="17"/>
  </r>
  <r>
    <s v="anastasiafernandez@yahoo.com"/>
    <s v="Unknown"/>
    <x v="12"/>
    <x v="3"/>
    <x v="9"/>
    <x v="0"/>
    <x v="13"/>
  </r>
  <r>
    <s v="djmdaniels3@msn.com"/>
    <s v="Closed"/>
    <x v="0"/>
    <x v="5"/>
    <x v="2"/>
    <x v="0"/>
    <x v="31"/>
  </r>
  <r>
    <s v="butterfly22801@yahoo.com"/>
    <s v="Unknown"/>
    <x v="0"/>
    <x v="20"/>
    <x v="9"/>
    <x v="2"/>
    <x v="17"/>
  </r>
  <r>
    <s v="vncartersmith@aol.com"/>
    <s v="Unknown"/>
    <x v="8"/>
    <x v="4"/>
    <x v="4"/>
    <x v="2"/>
    <x v="29"/>
  </r>
  <r>
    <s v="alaskaeagle@comcast.net"/>
    <s v="Unknown"/>
    <x v="1"/>
    <x v="20"/>
    <x v="0"/>
    <x v="1"/>
    <x v="9"/>
  </r>
  <r>
    <s v="gyamy@yahoo.es"/>
    <s v="Contacted - Doesn't Qualify"/>
    <x v="0"/>
    <x v="16"/>
    <x v="9"/>
    <x v="0"/>
    <x v="4"/>
  </r>
  <r>
    <s v="kennedy4357@yahoo.com"/>
    <s v="Contacted - Invalid Profile"/>
    <x v="0"/>
    <x v="13"/>
    <x v="9"/>
    <x v="0"/>
    <x v="27"/>
  </r>
  <r>
    <s v="Joanda_36609@yahoo.com"/>
    <s v="Unknown"/>
    <x v="8"/>
    <x v="1"/>
    <x v="2"/>
    <x v="0"/>
    <x v="9"/>
  </r>
  <r>
    <s v="mmjoy@knology.net"/>
    <s v="Unknown"/>
    <x v="3"/>
    <x v="1"/>
    <x v="3"/>
    <x v="0"/>
    <x v="20"/>
  </r>
  <r>
    <s v="amanda@pfionline-usa.com"/>
    <s v="Unknown"/>
    <x v="0"/>
    <x v="1"/>
    <x v="5"/>
    <x v="2"/>
    <x v="1"/>
  </r>
  <r>
    <s v="bruleford@hotmail.com"/>
    <s v="Closed"/>
    <x v="6"/>
    <x v="19"/>
    <x v="5"/>
    <x v="1"/>
    <x v="2"/>
  </r>
  <r>
    <s v="michaeldwashington@gmail.com"/>
    <s v="Unknown"/>
    <x v="5"/>
    <x v="8"/>
    <x v="7"/>
    <x v="0"/>
    <x v="27"/>
  </r>
  <r>
    <s v="gwentillman@uno.com"/>
    <s v="Unknown"/>
    <x v="0"/>
    <x v="8"/>
    <x v="9"/>
    <x v="1"/>
    <x v="0"/>
  </r>
  <r>
    <s v="dlocket@columbus.edu.co"/>
    <s v="Closed"/>
    <x v="0"/>
    <x v="28"/>
    <x v="5"/>
    <x v="2"/>
    <x v="18"/>
  </r>
  <r>
    <s v="patriciac1965@aol.com"/>
    <s v="Unknown"/>
    <x v="11"/>
    <x v="16"/>
    <x v="2"/>
    <x v="0"/>
    <x v="4"/>
  </r>
  <r>
    <s v="nuckols6@shentel.net"/>
    <s v="Unknown"/>
    <x v="0"/>
    <x v="20"/>
    <x v="9"/>
    <x v="0"/>
    <x v="23"/>
  </r>
  <r>
    <s v="forschs@hotmail.com"/>
    <s v="EP Confirmed"/>
    <x v="2"/>
    <x v="27"/>
    <x v="0"/>
    <x v="0"/>
    <x v="1"/>
  </r>
  <r>
    <s v="nash77009@hotmail.com"/>
    <s v="Closed"/>
    <x v="2"/>
    <x v="4"/>
    <x v="9"/>
    <x v="0"/>
    <x v="4"/>
  </r>
  <r>
    <s v="katoswald@gmail.com"/>
    <s v="Unknown"/>
    <x v="2"/>
    <x v="16"/>
    <x v="5"/>
    <x v="0"/>
    <x v="0"/>
  </r>
  <r>
    <s v="dewittcha@yahoo.com"/>
    <s v="Unknown"/>
    <x v="9"/>
    <x v="12"/>
    <x v="7"/>
    <x v="2"/>
    <x v="7"/>
  </r>
  <r>
    <s v="mss9998@aol.com"/>
    <s v="Unknown"/>
    <x v="0"/>
    <x v="16"/>
    <x v="0"/>
    <x v="0"/>
    <x v="0"/>
  </r>
  <r>
    <s v="tcc42000@yahoo.com"/>
    <s v="Unknown"/>
    <x v="2"/>
    <x v="4"/>
    <x v="3"/>
    <x v="0"/>
    <x v="3"/>
  </r>
  <r>
    <s v="ambler2@yahoo.com"/>
    <s v="EP Confirmed"/>
    <x v="6"/>
    <x v="9"/>
    <x v="3"/>
    <x v="0"/>
    <x v="1"/>
  </r>
  <r>
    <s v="dougmarino@cfl.rr.com"/>
    <s v="Unknown"/>
    <x v="0"/>
    <x v="16"/>
    <x v="3"/>
    <x v="0"/>
    <x v="4"/>
  </r>
  <r>
    <s v="ralphso@juno.com"/>
    <s v="Unknown"/>
    <x v="2"/>
    <x v="26"/>
    <x v="0"/>
    <x v="0"/>
    <x v="6"/>
  </r>
  <r>
    <s v="aespino123@yahoo.com"/>
    <s v="Unknown"/>
    <x v="2"/>
    <x v="4"/>
    <x v="9"/>
    <x v="0"/>
    <x v="23"/>
  </r>
  <r>
    <s v="powellca@dor.state.fl.us"/>
    <s v="Unknown"/>
    <x v="0"/>
    <x v="16"/>
    <x v="3"/>
    <x v="1"/>
    <x v="27"/>
  </r>
  <r>
    <s v="rubelakhan02@aol.com"/>
    <s v="Unknown"/>
    <x v="0"/>
    <x v="2"/>
    <x v="1"/>
    <x v="0"/>
    <x v="21"/>
  </r>
  <r>
    <s v="AG_EE99@YAHOO.COM"/>
    <s v="Unknown"/>
    <x v="0"/>
    <x v="29"/>
    <x v="7"/>
    <x v="0"/>
    <x v="19"/>
  </r>
  <r>
    <s v="arosier@proassurance.com"/>
    <s v="Closed"/>
    <x v="11"/>
    <x v="1"/>
    <x v="6"/>
    <x v="2"/>
    <x v="8"/>
  </r>
  <r>
    <s v="rcoburn1982@comcast.net"/>
    <s v="Unknown"/>
    <x v="0"/>
    <x v="4"/>
    <x v="4"/>
    <x v="0"/>
    <x v="1"/>
  </r>
  <r>
    <s v="krystyne065@aol.com"/>
    <s v="Unknown"/>
    <x v="0"/>
    <x v="5"/>
    <x v="0"/>
    <x v="0"/>
    <x v="9"/>
  </r>
  <r>
    <s v="mrouse8634@aol.com"/>
    <s v="Closed"/>
    <x v="2"/>
    <x v="2"/>
    <x v="7"/>
    <x v="0"/>
    <x v="21"/>
  </r>
  <r>
    <s v="camille123321@wmconnect.com"/>
    <s v="EP Confirmed"/>
    <x v="0"/>
    <x v="6"/>
    <x v="4"/>
    <x v="1"/>
    <x v="36"/>
  </r>
  <r>
    <s v="pamlr16@aol.com"/>
    <s v="Unknown"/>
    <x v="2"/>
    <x v="2"/>
    <x v="0"/>
    <x v="1"/>
    <x v="12"/>
  </r>
  <r>
    <s v="roxyscorral@aol.com"/>
    <s v="Unknown"/>
    <x v="0"/>
    <x v="16"/>
    <x v="2"/>
    <x v="1"/>
    <x v="2"/>
  </r>
  <r>
    <s v="phantoml@aol.com"/>
    <s v="Unknown"/>
    <x v="8"/>
    <x v="2"/>
    <x v="4"/>
    <x v="0"/>
    <x v="26"/>
  </r>
  <r>
    <s v="dn21jamjr@AOL.COM"/>
    <s v="Unknown"/>
    <x v="8"/>
    <x v="2"/>
    <x v="7"/>
    <x v="0"/>
    <x v="21"/>
  </r>
  <r>
    <s v="juneluider@aol.com"/>
    <s v="Unknown"/>
    <x v="2"/>
    <x v="16"/>
    <x v="2"/>
    <x v="1"/>
    <x v="13"/>
  </r>
  <r>
    <s v="Keatenl@aol.com"/>
    <s v="Unknown"/>
    <x v="0"/>
    <x v="16"/>
    <x v="2"/>
    <x v="0"/>
    <x v="0"/>
  </r>
  <r>
    <s v="midnightreasure@aol.com"/>
    <s v="Closed"/>
    <x v="3"/>
    <x v="28"/>
    <x v="6"/>
    <x v="0"/>
    <x v="27"/>
  </r>
  <r>
    <s v="jgjsc@aol.com"/>
    <s v="Unknown"/>
    <x v="1"/>
    <x v="2"/>
    <x v="7"/>
    <x v="0"/>
    <x v="1"/>
  </r>
  <r>
    <s v="midnightreasure@aol.com"/>
    <s v="Unknown"/>
    <x v="9"/>
    <x v="28"/>
    <x v="6"/>
    <x v="0"/>
    <x v="13"/>
  </r>
  <r>
    <s v="ImJane@AOL.com"/>
    <s v="Unknown"/>
    <x v="5"/>
    <x v="2"/>
    <x v="1"/>
    <x v="0"/>
    <x v="10"/>
  </r>
  <r>
    <s v="jhadley76@aol.com"/>
    <s v="Unknown"/>
    <x v="9"/>
    <x v="12"/>
    <x v="6"/>
    <x v="0"/>
    <x v="13"/>
  </r>
  <r>
    <s v="PhillyTAT2s@aol.com"/>
    <s v="Unknown"/>
    <x v="11"/>
    <x v="21"/>
    <x v="7"/>
    <x v="1"/>
    <x v="22"/>
  </r>
  <r>
    <s v="unico1627@aol.com"/>
    <s v="Unknown"/>
    <x v="2"/>
    <x v="21"/>
    <x v="4"/>
    <x v="0"/>
    <x v="11"/>
  </r>
  <r>
    <s v="beaub1161@aol.com"/>
    <s v="Closed"/>
    <x v="0"/>
    <x v="4"/>
    <x v="2"/>
    <x v="0"/>
    <x v="26"/>
  </r>
  <r>
    <s v="hgoldsm172@aol.com"/>
    <s v="Unknown"/>
    <x v="8"/>
    <x v="2"/>
    <x v="9"/>
    <x v="0"/>
    <x v="19"/>
  </r>
  <r>
    <s v="norvellmystee@aol.com"/>
    <s v="Unknown"/>
    <x v="0"/>
    <x v="22"/>
    <x v="2"/>
    <x v="0"/>
    <x v="18"/>
  </r>
  <r>
    <s v="tmfla@aol.com"/>
    <s v="Unknown"/>
    <x v="0"/>
    <x v="16"/>
    <x v="0"/>
    <x v="0"/>
    <x v="7"/>
  </r>
  <r>
    <s v="jeje@aol.com"/>
    <s v="Contacted - Invalid Profile"/>
    <x v="8"/>
    <x v="29"/>
    <x v="0"/>
    <x v="2"/>
    <x v="4"/>
  </r>
  <r>
    <s v="vashersr@aol.com"/>
    <s v="Contacted - Doesn't Qualify"/>
    <x v="8"/>
    <x v="4"/>
    <x v="0"/>
    <x v="0"/>
    <x v="23"/>
  </r>
  <r>
    <s v="tootteresa@yahoo.com"/>
    <s v="Unknown"/>
    <x v="0"/>
    <x v="18"/>
    <x v="4"/>
    <x v="0"/>
    <x v="29"/>
  </r>
  <r>
    <s v="litttlelisa@aol.com"/>
    <s v="Contacted - Doesn't Qualify"/>
    <x v="8"/>
    <x v="16"/>
    <x v="9"/>
    <x v="0"/>
    <x v="0"/>
  </r>
  <r>
    <s v="la_girl_1974@yahoo.com"/>
    <s v="Unknown"/>
    <x v="8"/>
    <x v="4"/>
    <x v="3"/>
    <x v="0"/>
    <x v="11"/>
  </r>
  <r>
    <s v="wbrown30956@aol.com"/>
    <s v="Unknown"/>
    <x v="0"/>
    <x v="2"/>
    <x v="2"/>
    <x v="0"/>
    <x v="22"/>
  </r>
  <r>
    <s v="steveg8555@aol.com"/>
    <s v="Unknown"/>
    <x v="6"/>
    <x v="4"/>
    <x v="7"/>
    <x v="0"/>
    <x v="8"/>
  </r>
  <r>
    <s v="lreyes1054@aol.com"/>
    <s v="Contacted - Doesn't Qualify"/>
    <x v="8"/>
    <x v="4"/>
    <x v="7"/>
    <x v="0"/>
    <x v="26"/>
  </r>
  <r>
    <s v="ASHCATAY@AOL.COM"/>
    <s v="Unable to contact - Bad Contact Information"/>
    <x v="0"/>
    <x v="2"/>
    <x v="4"/>
    <x v="0"/>
    <x v="9"/>
  </r>
  <r>
    <s v="monas1fan@aol.com"/>
    <s v="Unknown"/>
    <x v="10"/>
    <x v="6"/>
    <x v="9"/>
    <x v="0"/>
    <x v="4"/>
  </r>
  <r>
    <s v="jphonlady@aol.com"/>
    <s v="Unknown"/>
    <x v="0"/>
    <x v="4"/>
    <x v="5"/>
    <x v="0"/>
    <x v="8"/>
  </r>
  <r>
    <s v="amberaskins@wmconnect.com"/>
    <s v="Unknown"/>
    <x v="0"/>
    <x v="4"/>
    <x v="8"/>
    <x v="0"/>
    <x v="13"/>
  </r>
  <r>
    <s v="Coolarie2@aol.com"/>
    <s v="Unknown"/>
    <x v="4"/>
    <x v="9"/>
    <x v="6"/>
    <x v="0"/>
    <x v="17"/>
  </r>
  <r>
    <s v="sufam5@aol.com"/>
    <s v="Unknown"/>
    <x v="0"/>
    <x v="21"/>
    <x v="5"/>
    <x v="0"/>
    <x v="32"/>
  </r>
  <r>
    <s v="roblove11@aol.com"/>
    <s v="Unknown"/>
    <x v="11"/>
    <x v="2"/>
    <x v="0"/>
    <x v="0"/>
    <x v="5"/>
  </r>
  <r>
    <s v="jbhowardbeach@aol.com"/>
    <s v="EP Confirmed"/>
    <x v="0"/>
    <x v="2"/>
    <x v="8"/>
    <x v="0"/>
    <x v="31"/>
  </r>
  <r>
    <s v="alaskastarchild@yahoo.com"/>
    <s v="Unknown"/>
    <x v="5"/>
    <x v="16"/>
    <x v="6"/>
    <x v="1"/>
    <x v="6"/>
  </r>
  <r>
    <s v="lbranch@madisoncounty.net"/>
    <s v="Closed"/>
    <x v="2"/>
    <x v="22"/>
    <x v="7"/>
    <x v="0"/>
    <x v="1"/>
  </r>
  <r>
    <s v="msiwish@yahoo.com"/>
    <s v="Unknown"/>
    <x v="4"/>
    <x v="20"/>
    <x v="0"/>
    <x v="0"/>
    <x v="4"/>
  </r>
  <r>
    <s v="boodrym@yahoo.com"/>
    <s v="Unknown"/>
    <x v="2"/>
    <x v="30"/>
    <x v="8"/>
    <x v="2"/>
    <x v="11"/>
  </r>
  <r>
    <s v="etspencer@alaska.com"/>
    <s v="Unknown"/>
    <x v="0"/>
    <x v="30"/>
    <x v="0"/>
    <x v="2"/>
    <x v="4"/>
  </r>
  <r>
    <s v="glaaortega@prodigy.net"/>
    <s v="EP Confirmed"/>
    <x v="6"/>
    <x v="4"/>
    <x v="0"/>
    <x v="2"/>
    <x v="8"/>
  </r>
  <r>
    <s v="nicolesieler@sio.midco.net"/>
    <s v="Unknown"/>
    <x v="2"/>
    <x v="27"/>
    <x v="8"/>
    <x v="0"/>
    <x v="15"/>
  </r>
  <r>
    <s v="rdutton@devry.edu"/>
    <s v="Unknown"/>
    <x v="6"/>
    <x v="9"/>
    <x v="0"/>
    <x v="0"/>
    <x v="6"/>
  </r>
  <r>
    <s v="monica.menjivar@yahoo.com"/>
    <s v="Unknown"/>
    <x v="10"/>
    <x v="14"/>
    <x v="4"/>
    <x v="2"/>
    <x v="9"/>
  </r>
  <r>
    <s v="beautylou78@yahoo.com"/>
    <s v="Unknown"/>
    <x v="6"/>
    <x v="17"/>
    <x v="7"/>
    <x v="0"/>
    <x v="4"/>
  </r>
  <r>
    <s v="kr.weaver@sbcglobal.net"/>
    <s v="Unknown"/>
    <x v="0"/>
    <x v="4"/>
    <x v="7"/>
    <x v="1"/>
    <x v="28"/>
  </r>
  <r>
    <s v="robsmiles2004@yahoo.com"/>
    <s v="Unknown"/>
    <x v="4"/>
    <x v="11"/>
    <x v="8"/>
    <x v="0"/>
    <x v="17"/>
  </r>
  <r>
    <s v="mkbarnes@live.com"/>
    <s v="Contacted - Doesn't Qualify"/>
    <x v="0"/>
    <x v="28"/>
    <x v="5"/>
    <x v="0"/>
    <x v="29"/>
  </r>
  <r>
    <s v="hoobasgirl@yahoo.com"/>
    <s v="Unknown"/>
    <x v="0"/>
    <x v="5"/>
    <x v="2"/>
    <x v="0"/>
    <x v="9"/>
  </r>
  <r>
    <s v="WWEFANUS@YAHOO.COM"/>
    <s v="Unknown"/>
    <x v="2"/>
    <x v="14"/>
    <x v="2"/>
    <x v="0"/>
    <x v="12"/>
  </r>
  <r>
    <s v="janderson386@gmail.com"/>
    <s v="Unable to contact - Bad Contact Information"/>
    <x v="6"/>
    <x v="14"/>
    <x v="0"/>
    <x v="2"/>
    <x v="13"/>
  </r>
  <r>
    <s v="jennifer.richey@mppmfg.com"/>
    <s v="Unknown"/>
    <x v="8"/>
    <x v="14"/>
    <x v="9"/>
    <x v="2"/>
    <x v="13"/>
  </r>
  <r>
    <s v="lpaloma1@aol.com"/>
    <s v="Unknown"/>
    <x v="0"/>
    <x v="17"/>
    <x v="7"/>
    <x v="0"/>
    <x v="21"/>
  </r>
  <r>
    <s v="mommer3@gmail.com"/>
    <s v="Unknown"/>
    <x v="0"/>
    <x v="12"/>
    <x v="0"/>
    <x v="0"/>
    <x v="1"/>
  </r>
  <r>
    <s v="aceplace1@gmail.com"/>
    <s v="Unknown"/>
    <x v="5"/>
    <x v="12"/>
    <x v="3"/>
    <x v="2"/>
    <x v="11"/>
  </r>
  <r>
    <s v="msozarkyankee@yahoo.com"/>
    <s v="Closed"/>
    <x v="9"/>
    <x v="22"/>
    <x v="7"/>
    <x v="2"/>
    <x v="32"/>
  </r>
  <r>
    <s v="zigark@centurytel.net"/>
    <s v="Unknown"/>
    <x v="0"/>
    <x v="22"/>
    <x v="7"/>
    <x v="2"/>
    <x v="24"/>
  </r>
  <r>
    <s v="kdan7267@yahoo.com"/>
    <s v="Unknown"/>
    <x v="12"/>
    <x v="22"/>
    <x v="7"/>
    <x v="2"/>
    <x v="2"/>
  </r>
  <r>
    <s v="patriciamoman@att.net"/>
    <s v="Unknown"/>
    <x v="12"/>
    <x v="18"/>
    <x v="9"/>
    <x v="0"/>
    <x v="22"/>
  </r>
  <r>
    <s v="staymuree@yahoo.com"/>
    <s v="Unknown"/>
    <x v="6"/>
    <x v="14"/>
    <x v="3"/>
    <x v="0"/>
    <x v="11"/>
  </r>
  <r>
    <s v="jslphotography1@yahoo.com"/>
    <s v="Unknown"/>
    <x v="10"/>
    <x v="5"/>
    <x v="2"/>
    <x v="2"/>
    <x v="22"/>
  </r>
  <r>
    <s v="studiodune@hotmail.com"/>
    <s v="Unknown"/>
    <x v="10"/>
    <x v="5"/>
    <x v="2"/>
    <x v="0"/>
    <x v="17"/>
  </r>
  <r>
    <s v="wallsind@glastel.net"/>
    <s v="Closed"/>
    <x v="0"/>
    <x v="9"/>
    <x v="4"/>
    <x v="0"/>
    <x v="26"/>
  </r>
  <r>
    <s v="Fkelley11@live.com"/>
    <s v="Unknown"/>
    <x v="0"/>
    <x v="14"/>
    <x v="8"/>
    <x v="2"/>
    <x v="21"/>
  </r>
  <r>
    <s v="mrosa@extremenetworks.com"/>
    <s v="Closed"/>
    <x v="2"/>
    <x v="14"/>
    <x v="2"/>
    <x v="0"/>
    <x v="27"/>
  </r>
  <r>
    <s v="cruppy@hotmail.com"/>
    <s v="Unknown"/>
    <x v="0"/>
    <x v="14"/>
    <x v="3"/>
    <x v="0"/>
    <x v="10"/>
  </r>
  <r>
    <s v="jetco6@aol.com"/>
    <s v="Closed"/>
    <x v="10"/>
    <x v="10"/>
    <x v="9"/>
    <x v="0"/>
    <x v="8"/>
  </r>
  <r>
    <s v="sheriethorn@aol.com"/>
    <s v="Unknown"/>
    <x v="0"/>
    <x v="14"/>
    <x v="8"/>
    <x v="0"/>
    <x v="29"/>
  </r>
  <r>
    <s v="JAIMELEEAZ@AOL.COM"/>
    <s v="Unknown"/>
    <x v="3"/>
    <x v="17"/>
    <x v="0"/>
    <x v="1"/>
    <x v="10"/>
  </r>
  <r>
    <s v="adealani@aol.com"/>
    <s v="Unknown"/>
    <x v="7"/>
    <x v="0"/>
    <x v="7"/>
    <x v="1"/>
    <x v="27"/>
  </r>
  <r>
    <s v="cbauereise@aol.com"/>
    <s v="Unable to contact - Bad Contact Information"/>
    <x v="7"/>
    <x v="4"/>
    <x v="1"/>
    <x v="0"/>
    <x v="10"/>
  </r>
  <r>
    <s v="Dde420@aol.com"/>
    <s v="Unknown"/>
    <x v="3"/>
    <x v="5"/>
    <x v="0"/>
    <x v="0"/>
    <x v="12"/>
  </r>
  <r>
    <s v="emmon0620@aol.com"/>
    <s v="Unknown"/>
    <x v="4"/>
    <x v="14"/>
    <x v="8"/>
    <x v="0"/>
    <x v="0"/>
  </r>
  <r>
    <s v="ilovebooks1969@aol.com"/>
    <s v="Unknown"/>
    <x v="0"/>
    <x v="14"/>
    <x v="9"/>
    <x v="0"/>
    <x v="7"/>
  </r>
  <r>
    <s v="KNavin3877@aol.com"/>
    <s v="Unknown"/>
    <x v="2"/>
    <x v="14"/>
    <x v="7"/>
    <x v="0"/>
    <x v="8"/>
  </r>
  <r>
    <s v="MANJUSY@AOL.COM"/>
    <s v="Closed"/>
    <x v="0"/>
    <x v="14"/>
    <x v="4"/>
    <x v="1"/>
    <x v="24"/>
  </r>
  <r>
    <s v="nickjt919@aol.com"/>
    <s v="Unknown"/>
    <x v="2"/>
    <x v="5"/>
    <x v="5"/>
    <x v="0"/>
    <x v="17"/>
  </r>
  <r>
    <s v="tcoopercta@aol.com"/>
    <s v="Unknown"/>
    <x v="6"/>
    <x v="14"/>
    <x v="7"/>
    <x v="0"/>
    <x v="4"/>
  </r>
  <r>
    <s v="RITASHORTY@WMCONNECT.COM"/>
    <s v="Unknown"/>
    <x v="0"/>
    <x v="14"/>
    <x v="0"/>
    <x v="0"/>
    <x v="8"/>
  </r>
  <r>
    <s v="ANRYMM52@AOL.COM"/>
    <s v="EP Confirmed"/>
    <x v="2"/>
    <x v="10"/>
    <x v="8"/>
    <x v="0"/>
    <x v="9"/>
  </r>
  <r>
    <s v="saesparza55@aol.com"/>
    <s v="Unknown"/>
    <x v="10"/>
    <x v="14"/>
    <x v="9"/>
    <x v="0"/>
    <x v="6"/>
  </r>
  <r>
    <s v="PamGraff@AOL.com"/>
    <s v="Unknown"/>
    <x v="2"/>
    <x v="14"/>
    <x v="4"/>
    <x v="0"/>
    <x v="4"/>
  </r>
  <r>
    <s v="carmenoemi@yahoo.com"/>
    <s v="Contacted - Doesn't Qualify"/>
    <x v="8"/>
    <x v="26"/>
    <x v="9"/>
    <x v="0"/>
    <x v="0"/>
  </r>
  <r>
    <s v="woosterct@aol.com"/>
    <s v="Unknown"/>
    <x v="8"/>
    <x v="26"/>
    <x v="9"/>
    <x v="0"/>
    <x v="19"/>
  </r>
  <r>
    <s v="robinennis2@aol.com"/>
    <s v="Unknown"/>
    <x v="4"/>
    <x v="4"/>
    <x v="6"/>
    <x v="0"/>
    <x v="17"/>
  </r>
  <r>
    <s v="vfrank1970@yahoo.com"/>
    <s v="Unknown"/>
    <x v="11"/>
    <x v="9"/>
    <x v="7"/>
    <x v="0"/>
    <x v="13"/>
  </r>
  <r>
    <s v="maristelajessica@yahoo.com"/>
    <s v="Unknown"/>
    <x v="0"/>
    <x v="4"/>
    <x v="4"/>
    <x v="2"/>
    <x v="2"/>
  </r>
  <r>
    <s v="jlb10144@suddenlink.net"/>
    <s v="Unknown"/>
    <x v="8"/>
    <x v="4"/>
    <x v="4"/>
    <x v="0"/>
    <x v="8"/>
  </r>
  <r>
    <s v="WWW.SHEBASELLERS@aol.com"/>
    <s v="EP Confirmed"/>
    <x v="11"/>
    <x v="13"/>
    <x v="7"/>
    <x v="2"/>
    <x v="9"/>
  </r>
  <r>
    <s v="codybobbykim@yahoo.com"/>
    <s v="Unknown"/>
    <x v="0"/>
    <x v="24"/>
    <x v="2"/>
    <x v="2"/>
    <x v="1"/>
  </r>
  <r>
    <s v="kingheli@yahoo.com"/>
    <s v="Unknown"/>
    <x v="2"/>
    <x v="13"/>
    <x v="0"/>
    <x v="1"/>
    <x v="16"/>
  </r>
  <r>
    <s v="vbskesclwjyp35444@yahoo.com"/>
    <s v="Unknown"/>
    <x v="6"/>
    <x v="21"/>
    <x v="2"/>
    <x v="2"/>
    <x v="0"/>
  </r>
  <r>
    <s v="arbitrationboard@yahoo.com"/>
    <s v="Unknown"/>
    <x v="6"/>
    <x v="14"/>
    <x v="0"/>
    <x v="2"/>
    <x v="17"/>
  </r>
  <r>
    <s v="hotmama.007@netzero.net"/>
    <s v="Unknown"/>
    <x v="6"/>
    <x v="9"/>
    <x v="2"/>
    <x v="1"/>
    <x v="19"/>
  </r>
  <r>
    <s v="lutzl@byron.ogle.k12.il.us"/>
    <s v="Unknown"/>
    <x v="0"/>
    <x v="9"/>
    <x v="2"/>
    <x v="0"/>
    <x v="0"/>
  </r>
  <r>
    <s v="quickperformance@peoplepc.com"/>
    <s v="Unknown"/>
    <x v="2"/>
    <x v="5"/>
    <x v="5"/>
    <x v="0"/>
    <x v="5"/>
  </r>
  <r>
    <s v="khaoticmusik@earthlink.net"/>
    <s v="Unknown"/>
    <x v="2"/>
    <x v="23"/>
    <x v="3"/>
    <x v="0"/>
    <x v="20"/>
  </r>
  <r>
    <s v="nikkilc@msn.com"/>
    <s v="Unknown"/>
    <x v="6"/>
    <x v="22"/>
    <x v="7"/>
    <x v="2"/>
    <x v="0"/>
  </r>
  <r>
    <s v="booboocal@yahoo.com"/>
    <s v="Contacted - Doesn't Qualify"/>
    <x v="0"/>
    <x v="23"/>
    <x v="4"/>
    <x v="2"/>
    <x v="32"/>
  </r>
  <r>
    <s v="aleesha.ruff@und.edu"/>
    <s v="Contacted - Doesn't Qualify"/>
    <x v="2"/>
    <x v="31"/>
    <x v="0"/>
    <x v="0"/>
    <x v="4"/>
  </r>
  <r>
    <s v="jensenws@yahoo.com"/>
    <s v="Contacted - Doesn't Qualify"/>
    <x v="0"/>
    <x v="31"/>
    <x v="0"/>
    <x v="0"/>
    <x v="4"/>
  </r>
  <r>
    <s v="blambert@tellepsen.com"/>
    <s v="Unknown"/>
    <x v="0"/>
    <x v="4"/>
    <x v="2"/>
    <x v="0"/>
    <x v="26"/>
  </r>
  <r>
    <s v="treeoflife27@msn.com"/>
    <s v="Unknown"/>
    <x v="0"/>
    <x v="2"/>
    <x v="9"/>
    <x v="0"/>
    <x v="4"/>
  </r>
  <r>
    <s v="momustofa@gmail.com"/>
    <s v="Unknown"/>
    <x v="10"/>
    <x v="2"/>
    <x v="5"/>
    <x v="0"/>
    <x v="9"/>
  </r>
  <r>
    <s v="jonetteparr@rocketmail.com"/>
    <s v="Unknown"/>
    <x v="0"/>
    <x v="9"/>
    <x v="3"/>
    <x v="2"/>
    <x v="23"/>
  </r>
  <r>
    <s v="kelsko46@yahoo.com"/>
    <s v="Unknown"/>
    <x v="7"/>
    <x v="2"/>
    <x v="7"/>
    <x v="0"/>
    <x v="10"/>
  </r>
  <r>
    <s v="denise2@netins.net"/>
    <s v="Unknown"/>
    <x v="0"/>
    <x v="7"/>
    <x v="0"/>
    <x v="2"/>
    <x v="13"/>
  </r>
  <r>
    <s v="lheise30@yahoo.com"/>
    <s v="Unknown"/>
    <x v="2"/>
    <x v="23"/>
    <x v="0"/>
    <x v="1"/>
    <x v="23"/>
  </r>
  <r>
    <s v="COOLDUSTIN@YAHOO.COM"/>
    <s v="Unknown"/>
    <x v="11"/>
    <x v="24"/>
    <x v="7"/>
    <x v="0"/>
    <x v="13"/>
  </r>
  <r>
    <s v="janleecan@hotmail.com"/>
    <s v="Unknown"/>
    <x v="2"/>
    <x v="4"/>
    <x v="8"/>
    <x v="0"/>
    <x v="0"/>
  </r>
  <r>
    <s v="wildbrown71@hotmail.com"/>
    <s v="Unknown"/>
    <x v="4"/>
    <x v="18"/>
    <x v="6"/>
    <x v="0"/>
    <x v="17"/>
  </r>
  <r>
    <s v="vesa819@yahoo.com"/>
    <s v="Unknown"/>
    <x v="2"/>
    <x v="13"/>
    <x v="8"/>
    <x v="2"/>
    <x v="11"/>
  </r>
  <r>
    <s v="top2wwd@yahoo.com"/>
    <s v="Contacted - Doesn't Qualify"/>
    <x v="2"/>
    <x v="9"/>
    <x v="2"/>
    <x v="2"/>
    <x v="10"/>
  </r>
  <r>
    <s v="theyoungprofessionals@nsn.com"/>
    <s v="Unknown"/>
    <x v="0"/>
    <x v="14"/>
    <x v="2"/>
    <x v="1"/>
    <x v="8"/>
  </r>
  <r>
    <s v="jepatrich@yahoo.com"/>
    <s v="EP Confirmed"/>
    <x v="2"/>
    <x v="0"/>
    <x v="7"/>
    <x v="0"/>
    <x v="29"/>
  </r>
  <r>
    <s v="kmusk@mei.net"/>
    <s v="Unknown"/>
    <x v="0"/>
    <x v="6"/>
    <x v="3"/>
    <x v="0"/>
    <x v="1"/>
  </r>
  <r>
    <s v="teegraw@sbcglobal.net"/>
    <s v="Unknown"/>
    <x v="0"/>
    <x v="26"/>
    <x v="2"/>
    <x v="0"/>
    <x v="9"/>
  </r>
  <r>
    <s v="garbear727@yahoo.com"/>
    <s v="Contacted - Doesn't Qualify"/>
    <x v="0"/>
    <x v="6"/>
    <x v="9"/>
    <x v="2"/>
    <x v="4"/>
  </r>
  <r>
    <s v="hphung36@yahoo.com"/>
    <s v="Unknown"/>
    <x v="2"/>
    <x v="4"/>
    <x v="2"/>
    <x v="0"/>
    <x v="13"/>
  </r>
  <r>
    <s v="ja_quay79@yahoo.com"/>
    <s v="Unknown"/>
    <x v="3"/>
    <x v="4"/>
    <x v="2"/>
    <x v="0"/>
    <x v="12"/>
  </r>
  <r>
    <s v="rhonda@txacademy.com"/>
    <s v="Unknown"/>
    <x v="0"/>
    <x v="4"/>
    <x v="5"/>
    <x v="0"/>
    <x v="22"/>
  </r>
  <r>
    <s v="sabastianburns@yahoo.com"/>
    <s v="Contacted - Doesn't Qualify"/>
    <x v="0"/>
    <x v="16"/>
    <x v="8"/>
    <x v="2"/>
    <x v="22"/>
  </r>
  <r>
    <s v="R_GSalazar@yahoo.com"/>
    <s v="EP Confirmed"/>
    <x v="1"/>
    <x v="14"/>
    <x v="6"/>
    <x v="1"/>
    <x v="26"/>
  </r>
  <r>
    <s v="KINGRL912@YAHOO.COM"/>
    <s v="Unknown"/>
    <x v="6"/>
    <x v="1"/>
    <x v="7"/>
    <x v="1"/>
    <x v="22"/>
  </r>
  <r>
    <s v="gfran50@yahoo.com"/>
    <s v="Unknown"/>
    <x v="10"/>
    <x v="6"/>
    <x v="9"/>
    <x v="2"/>
    <x v="27"/>
  </r>
  <r>
    <s v="gunzie26@yahoo.com"/>
    <s v="Unknown"/>
    <x v="0"/>
    <x v="14"/>
    <x v="2"/>
    <x v="0"/>
    <x v="26"/>
  </r>
  <r>
    <s v="msiemers56@yahoo.com"/>
    <s v="Closed"/>
    <x v="10"/>
    <x v="3"/>
    <x v="4"/>
    <x v="0"/>
    <x v="29"/>
  </r>
  <r>
    <s v="cknapp@flatironcorp.com"/>
    <s v="Unknown"/>
    <x v="6"/>
    <x v="14"/>
    <x v="0"/>
    <x v="0"/>
    <x v="6"/>
  </r>
  <r>
    <s v="kub8295@yahoo.com"/>
    <s v="EP Confirmed"/>
    <x v="0"/>
    <x v="4"/>
    <x v="8"/>
    <x v="0"/>
    <x v="37"/>
  </r>
  <r>
    <s v="vacliff60@yahoo.com"/>
    <s v="Unknown"/>
    <x v="13"/>
    <x v="20"/>
    <x v="5"/>
    <x v="0"/>
    <x v="23"/>
  </r>
  <r>
    <s v="crystalalexander08@yahoo.com"/>
    <s v="Unknown"/>
    <x v="6"/>
    <x v="10"/>
    <x v="7"/>
    <x v="2"/>
    <x v="19"/>
  </r>
  <r>
    <s v="beckypbeckyp@yahoo.com"/>
    <s v="Contacted - Doesn't Qualify"/>
    <x v="2"/>
    <x v="16"/>
    <x v="4"/>
    <x v="2"/>
    <x v="7"/>
  </r>
  <r>
    <s v="msrbbf@yahoo.com"/>
    <s v="Unknown"/>
    <x v="3"/>
    <x v="12"/>
    <x v="0"/>
    <x v="1"/>
    <x v="10"/>
  </r>
  <r>
    <s v="virginia42vj@yahoo.com"/>
    <s v="Unknown"/>
    <x v="1"/>
    <x v="13"/>
    <x v="6"/>
    <x v="1"/>
    <x v="8"/>
  </r>
  <r>
    <s v="robinporter2@yahoo.com"/>
    <s v="Unknown"/>
    <x v="0"/>
    <x v="11"/>
    <x v="2"/>
    <x v="0"/>
    <x v="8"/>
  </r>
  <r>
    <s v="cd4unme@yahoo.com"/>
    <s v="Unknown"/>
    <x v="0"/>
    <x v="8"/>
    <x v="0"/>
    <x v="1"/>
    <x v="25"/>
  </r>
  <r>
    <s v="judy@pca.aero"/>
    <s v="Unknown"/>
    <x v="11"/>
    <x v="23"/>
    <x v="7"/>
    <x v="0"/>
    <x v="13"/>
  </r>
  <r>
    <s v="paigedempsey@hotmail.com"/>
    <s v="Unable to contact - Bad Contact Information"/>
    <x v="7"/>
    <x v="27"/>
    <x v="2"/>
    <x v="0"/>
    <x v="23"/>
  </r>
  <r>
    <s v="mtncat800@kennylakeak.net"/>
    <s v="Unknown"/>
    <x v="3"/>
    <x v="30"/>
    <x v="0"/>
    <x v="0"/>
    <x v="12"/>
  </r>
  <r>
    <s v="topdecker@hotmail.com"/>
    <s v="Contacted - Doesn't Qualify"/>
    <x v="8"/>
    <x v="23"/>
    <x v="0"/>
    <x v="0"/>
    <x v="19"/>
  </r>
  <r>
    <s v="susodell@yahoo.com"/>
    <s v="Unknown"/>
    <x v="0"/>
    <x v="4"/>
    <x v="6"/>
    <x v="2"/>
    <x v="17"/>
  </r>
  <r>
    <s v="undinele1@yahoo.com"/>
    <s v="Unknown"/>
    <x v="2"/>
    <x v="9"/>
    <x v="2"/>
    <x v="2"/>
    <x v="11"/>
  </r>
  <r>
    <s v="danni0635@gmail.com"/>
    <s v="Unknown"/>
    <x v="2"/>
    <x v="28"/>
    <x v="3"/>
    <x v="0"/>
    <x v="6"/>
  </r>
  <r>
    <s v="gmtech3@yahoo.com"/>
    <s v="Unknown"/>
    <x v="0"/>
    <x v="31"/>
    <x v="0"/>
    <x v="2"/>
    <x v="26"/>
  </r>
  <r>
    <s v="chavez_dac@aps.edu"/>
    <s v="Unknown"/>
    <x v="6"/>
    <x v="19"/>
    <x v="6"/>
    <x v="2"/>
    <x v="23"/>
  </r>
  <r>
    <s v="chrishendon@gmail.com"/>
    <s v="Unknown"/>
    <x v="2"/>
    <x v="4"/>
    <x v="4"/>
    <x v="0"/>
    <x v="5"/>
  </r>
  <r>
    <s v="xanda_2001@hotmail.com"/>
    <s v="Unknown"/>
    <x v="6"/>
    <x v="15"/>
    <x v="7"/>
    <x v="0"/>
    <x v="29"/>
  </r>
  <r>
    <s v="Tianna.Miller@yahoo.com"/>
    <s v="Contacted - Doesn't Qualify"/>
    <x v="0"/>
    <x v="2"/>
    <x v="9"/>
    <x v="2"/>
    <x v="4"/>
  </r>
  <r>
    <s v="MEbello@gorge.net"/>
    <s v="Unable to contact - Bad Contact Information"/>
    <x v="1"/>
    <x v="23"/>
    <x v="0"/>
    <x v="2"/>
    <x v="7"/>
  </r>
  <r>
    <s v="andi9800@hotmail.com"/>
    <s v="Unknown"/>
    <x v="2"/>
    <x v="21"/>
    <x v="5"/>
    <x v="0"/>
    <x v="19"/>
  </r>
  <r>
    <s v="amanew2006@yahoo.com"/>
    <s v="Contacted - Invalid Profile"/>
    <x v="6"/>
    <x v="2"/>
    <x v="9"/>
    <x v="0"/>
    <x v="22"/>
  </r>
  <r>
    <s v="jenn_jenn2530@yahoo.com"/>
    <s v="Unknown"/>
    <x v="5"/>
    <x v="14"/>
    <x v="7"/>
    <x v="2"/>
    <x v="23"/>
  </r>
  <r>
    <s v="lovegratitudeforgiveness@yahoo.com"/>
    <s v="Unknown"/>
    <x v="2"/>
    <x v="23"/>
    <x v="8"/>
    <x v="0"/>
    <x v="13"/>
  </r>
  <r>
    <s v="marcbeau01@yahoo.com"/>
    <s v="Unknown"/>
    <x v="8"/>
    <x v="6"/>
    <x v="1"/>
    <x v="0"/>
    <x v="17"/>
  </r>
  <r>
    <s v="saundra_denison@juno.com"/>
    <s v="Unknown"/>
    <x v="0"/>
    <x v="4"/>
    <x v="0"/>
    <x v="0"/>
    <x v="19"/>
  </r>
  <r>
    <s v="frichard70@yahoo.com"/>
    <s v="Unknown"/>
    <x v="2"/>
    <x v="8"/>
    <x v="6"/>
    <x v="2"/>
    <x v="3"/>
  </r>
  <r>
    <s v="debbieking@rcn.com"/>
    <s v="Unknown"/>
    <x v="4"/>
    <x v="15"/>
    <x v="8"/>
    <x v="0"/>
    <x v="0"/>
  </r>
  <r>
    <s v="deebob88@gmail.com"/>
    <s v="Unknown"/>
    <x v="0"/>
    <x v="2"/>
    <x v="4"/>
    <x v="0"/>
    <x v="7"/>
  </r>
  <r>
    <s v="cpickrace@hotmail.com"/>
    <s v="Contacted - Invalid Profile"/>
    <x v="0"/>
    <x v="4"/>
    <x v="2"/>
    <x v="0"/>
    <x v="26"/>
  </r>
  <r>
    <s v="ksara781@gmail.com"/>
    <s v="Unknown"/>
    <x v="0"/>
    <x v="12"/>
    <x v="2"/>
    <x v="0"/>
    <x v="0"/>
  </r>
  <r>
    <s v="mdalton1994@yahoo.com"/>
    <s v="Unknown"/>
    <x v="8"/>
    <x v="20"/>
    <x v="4"/>
    <x v="2"/>
    <x v="29"/>
  </r>
  <r>
    <s v="holly_tolliver2000@yahoo.com"/>
    <s v="EP Confirmed"/>
    <x v="0"/>
    <x v="22"/>
    <x v="4"/>
    <x v="2"/>
    <x v="38"/>
  </r>
  <r>
    <s v="Sxykel22@aol.com"/>
    <s v="Unknown"/>
    <x v="10"/>
    <x v="22"/>
    <x v="9"/>
    <x v="0"/>
    <x v="27"/>
  </r>
  <r>
    <s v="TINXENDEAVORS@KTIS.NET"/>
    <s v="Unknown"/>
    <x v="0"/>
    <x v="12"/>
    <x v="0"/>
    <x v="0"/>
    <x v="29"/>
  </r>
  <r>
    <s v="kittle1217@gmail.com"/>
    <s v="Unknown"/>
    <x v="0"/>
    <x v="12"/>
    <x v="8"/>
    <x v="2"/>
    <x v="0"/>
  </r>
  <r>
    <s v="bradyite_2000@yahoo.com"/>
    <s v="Unknown"/>
    <x v="10"/>
    <x v="12"/>
    <x v="2"/>
    <x v="0"/>
    <x v="19"/>
  </r>
  <r>
    <s v="sparks.09@hotmail.com"/>
    <s v="Unknown"/>
    <x v="8"/>
    <x v="12"/>
    <x v="2"/>
    <x v="0"/>
    <x v="22"/>
  </r>
  <r>
    <s v="janybany1@yahoo.com"/>
    <s v="Unable to contact - Bad Contact Information"/>
    <x v="0"/>
    <x v="26"/>
    <x v="7"/>
    <x v="0"/>
    <x v="7"/>
  </r>
  <r>
    <s v="rebearmac1@hotmail.com"/>
    <s v="Unknown"/>
    <x v="2"/>
    <x v="7"/>
    <x v="9"/>
    <x v="0"/>
    <x v="14"/>
  </r>
  <r>
    <s v="stephywobbs@netzero.net"/>
    <s v="Unknown"/>
    <x v="2"/>
    <x v="7"/>
    <x v="2"/>
    <x v="1"/>
    <x v="5"/>
  </r>
  <r>
    <s v="khartung610@aol.com"/>
    <s v="Unknown"/>
    <x v="10"/>
    <x v="21"/>
    <x v="7"/>
    <x v="0"/>
    <x v="22"/>
  </r>
  <r>
    <s v="mycarrunfaster@yahoo.com"/>
    <s v="Unknown"/>
    <x v="2"/>
    <x v="14"/>
    <x v="3"/>
    <x v="2"/>
    <x v="14"/>
  </r>
  <r>
    <s v="snowphox77@live.com"/>
    <s v="Unknown"/>
    <x v="0"/>
    <x v="5"/>
    <x v="9"/>
    <x v="2"/>
    <x v="7"/>
  </r>
  <r>
    <s v="codytrejo@yahoo.com"/>
    <s v="Unknown"/>
    <x v="5"/>
    <x v="4"/>
    <x v="6"/>
    <x v="2"/>
    <x v="12"/>
  </r>
  <r>
    <s v="Ken@verdevalleyrealestate.com"/>
    <s v="Unknown"/>
    <x v="2"/>
    <x v="17"/>
    <x v="3"/>
    <x v="0"/>
    <x v="20"/>
  </r>
  <r>
    <s v="chrisgsu2000@yahoo.com"/>
    <s v="Closed"/>
    <x v="0"/>
    <x v="1"/>
    <x v="8"/>
    <x v="0"/>
    <x v="18"/>
  </r>
  <r>
    <s v="jlmorris2007@hotmail.com"/>
    <s v="Unknown"/>
    <x v="7"/>
    <x v="28"/>
    <x v="6"/>
    <x v="2"/>
    <x v="12"/>
  </r>
  <r>
    <s v="imdmojsept4u@yahoo.com"/>
    <s v="Unknown"/>
    <x v="0"/>
    <x v="1"/>
    <x v="0"/>
    <x v="0"/>
    <x v="9"/>
  </r>
  <r>
    <s v="Xtace_79@yahoo.com"/>
    <s v="Unable to contact - Bad Contact Information"/>
    <x v="2"/>
    <x v="1"/>
    <x v="3"/>
    <x v="0"/>
    <x v="3"/>
  </r>
  <r>
    <s v="shotowarrior2002@yahoo.com"/>
    <s v="Unknown"/>
    <x v="10"/>
    <x v="3"/>
    <x v="7"/>
    <x v="0"/>
    <x v="0"/>
  </r>
  <r>
    <s v="tbennett@springisd.org"/>
    <s v="Unknown"/>
    <x v="2"/>
    <x v="4"/>
    <x v="5"/>
    <x v="0"/>
    <x v="10"/>
  </r>
  <r>
    <s v="sherrybruner83@yahoo.com"/>
    <s v="Closed"/>
    <x v="6"/>
    <x v="9"/>
    <x v="4"/>
    <x v="2"/>
    <x v="26"/>
  </r>
  <r>
    <s v="kltaylor@samford.edu"/>
    <s v="Unknown"/>
    <x v="0"/>
    <x v="1"/>
    <x v="2"/>
    <x v="0"/>
    <x v="0"/>
  </r>
  <r>
    <s v="nbennett690@yahoo.com"/>
    <s v="Contacted - Doesn't Qualify"/>
    <x v="8"/>
    <x v="6"/>
    <x v="9"/>
    <x v="0"/>
    <x v="10"/>
  </r>
  <r>
    <s v="katetl42@yahoo.com"/>
    <s v="Unknown"/>
    <x v="0"/>
    <x v="16"/>
    <x v="7"/>
    <x v="2"/>
    <x v="32"/>
  </r>
  <r>
    <s v="coe1982@aol.com"/>
    <s v="Unknown"/>
    <x v="8"/>
    <x v="4"/>
    <x v="0"/>
    <x v="0"/>
    <x v="19"/>
  </r>
  <r>
    <s v="VANH1999@YAHOO.COM"/>
    <s v="Unknown"/>
    <x v="1"/>
    <x v="13"/>
    <x v="8"/>
    <x v="2"/>
    <x v="1"/>
  </r>
  <r>
    <s v="bamachik2284@aol.com"/>
    <s v="Unknown"/>
    <x v="1"/>
    <x v="1"/>
    <x v="6"/>
    <x v="2"/>
    <x v="13"/>
  </r>
  <r>
    <s v="critter@blackfoot.net"/>
    <s v="Unknown"/>
    <x v="0"/>
    <x v="11"/>
    <x v="0"/>
    <x v="2"/>
    <x v="4"/>
  </r>
  <r>
    <s v="bighorn@blackfoot.net"/>
    <s v="Closed"/>
    <x v="3"/>
    <x v="11"/>
    <x v="8"/>
    <x v="2"/>
    <x v="19"/>
  </r>
  <r>
    <s v="mlopez2@dallasculinary.com"/>
    <s v="Unknown"/>
    <x v="0"/>
    <x v="4"/>
    <x v="9"/>
    <x v="2"/>
    <x v="27"/>
  </r>
  <r>
    <s v="tallfeatherwilson@yahoo.com"/>
    <s v="Unknown"/>
    <x v="2"/>
    <x v="20"/>
    <x v="2"/>
    <x v="2"/>
    <x v="5"/>
  </r>
  <r>
    <s v="tammy_sing6132@yahoo.com"/>
    <s v="Contacted - Doesn't Qualify"/>
    <x v="0"/>
    <x v="15"/>
    <x v="0"/>
    <x v="2"/>
    <x v="0"/>
  </r>
  <r>
    <s v="michaeljohnwyatt@yahoo.com"/>
    <s v="Closed"/>
    <x v="6"/>
    <x v="14"/>
    <x v="0"/>
    <x v="2"/>
    <x v="8"/>
  </r>
  <r>
    <s v="fboru@yahoo.com"/>
    <s v="Unknown"/>
    <x v="6"/>
    <x v="30"/>
    <x v="2"/>
    <x v="2"/>
    <x v="0"/>
  </r>
  <r>
    <s v="leeannjameson@yahoo.com"/>
    <s v="Unknown"/>
    <x v="0"/>
    <x v="29"/>
    <x v="7"/>
    <x v="0"/>
    <x v="29"/>
  </r>
  <r>
    <s v="klapperich@provide.net"/>
    <s v="Unknown"/>
    <x v="0"/>
    <x v="6"/>
    <x v="0"/>
    <x v="0"/>
    <x v="8"/>
  </r>
  <r>
    <s v="hootie@terranova.net"/>
    <s v="Unknown"/>
    <x v="0"/>
    <x v="16"/>
    <x v="4"/>
    <x v="0"/>
    <x v="26"/>
  </r>
  <r>
    <s v="rbakous1@yahoo.com"/>
    <s v="Unknown"/>
    <x v="11"/>
    <x v="17"/>
    <x v="0"/>
    <x v="2"/>
    <x v="17"/>
  </r>
  <r>
    <s v="m28pikos@yahoo.com"/>
    <s v="Unknown"/>
    <x v="2"/>
    <x v="9"/>
    <x v="9"/>
    <x v="0"/>
    <x v="15"/>
  </r>
  <r>
    <s v="paulsr57@hotmail.com"/>
    <s v="Closed"/>
    <x v="6"/>
    <x v="21"/>
    <x v="8"/>
    <x v="1"/>
    <x v="7"/>
  </r>
  <r>
    <s v="dfansle@aol.com"/>
    <s v="Unknown"/>
    <x v="0"/>
    <x v="12"/>
    <x v="7"/>
    <x v="2"/>
    <x v="24"/>
  </r>
  <r>
    <s v="alysoun1947@yahoo.com"/>
    <s v="Unknown"/>
    <x v="8"/>
    <x v="6"/>
    <x v="7"/>
    <x v="0"/>
    <x v="9"/>
  </r>
  <r>
    <s v="kade316@comcast.net"/>
    <s v="Unknown"/>
    <x v="10"/>
    <x v="6"/>
    <x v="2"/>
    <x v="2"/>
    <x v="21"/>
  </r>
  <r>
    <s v="bobthecopierguy@yahoo.com"/>
    <s v="Unknown"/>
    <x v="6"/>
    <x v="6"/>
    <x v="9"/>
    <x v="0"/>
    <x v="23"/>
  </r>
  <r>
    <s v="pkesting@cableone.net"/>
    <s v="Unknown"/>
    <x v="0"/>
    <x v="29"/>
    <x v="0"/>
    <x v="0"/>
    <x v="7"/>
  </r>
  <r>
    <s v="mfranco1979@yahoo.com"/>
    <s v="Unable to contact - Bad Contact Information"/>
    <x v="0"/>
    <x v="4"/>
    <x v="2"/>
    <x v="2"/>
    <x v="25"/>
  </r>
  <r>
    <s v="zil10wal@earthlink.com"/>
    <s v="Unable to contact - Bad Contact Information"/>
    <x v="0"/>
    <x v="1"/>
    <x v="4"/>
    <x v="0"/>
    <x v="9"/>
  </r>
  <r>
    <s v="jmitt4@cableone.net"/>
    <s v="Unknown"/>
    <x v="9"/>
    <x v="29"/>
    <x v="6"/>
    <x v="1"/>
    <x v="22"/>
  </r>
  <r>
    <s v="akayatj@yahoo.com"/>
    <s v="Unknown"/>
    <x v="2"/>
    <x v="9"/>
    <x v="0"/>
    <x v="0"/>
    <x v="30"/>
  </r>
  <r>
    <s v="Maryisa83@hotmail.com"/>
    <s v="Unknown"/>
    <x v="10"/>
    <x v="9"/>
    <x v="2"/>
    <x v="2"/>
    <x v="8"/>
  </r>
  <r>
    <s v="ajarr35@yahoo.com"/>
    <s v="Contacted - Doesn't Qualify"/>
    <x v="0"/>
    <x v="9"/>
    <x v="9"/>
    <x v="2"/>
    <x v="4"/>
  </r>
  <r>
    <s v="nanaj@stjoelive.com"/>
    <s v="Unknown"/>
    <x v="2"/>
    <x v="12"/>
    <x v="9"/>
    <x v="2"/>
    <x v="10"/>
  </r>
  <r>
    <s v="hothoneyinarizona@yahoo.com"/>
    <s v="Unknown"/>
    <x v="11"/>
    <x v="17"/>
    <x v="0"/>
    <x v="2"/>
    <x v="17"/>
  </r>
  <r>
    <s v="hannarfaith@yahoo.com"/>
    <s v="Contacted - Invalid Profile"/>
    <x v="0"/>
    <x v="17"/>
    <x v="8"/>
    <x v="0"/>
    <x v="19"/>
  </r>
  <r>
    <s v="mikeweb333@yahoo.com"/>
    <s v="EP Confirmed"/>
    <x v="0"/>
    <x v="17"/>
    <x v="5"/>
    <x v="2"/>
    <x v="28"/>
  </r>
  <r>
    <s v="jjwalkerjjw@yahoo.com"/>
    <s v="Closed"/>
    <x v="0"/>
    <x v="20"/>
    <x v="2"/>
    <x v="2"/>
    <x v="31"/>
  </r>
  <r>
    <s v="kongjk7911@hotmail.com"/>
    <s v="Contacted - Invalid Profile"/>
    <x v="0"/>
    <x v="20"/>
    <x v="9"/>
    <x v="2"/>
    <x v="4"/>
  </r>
  <r>
    <s v="deb.t.walker@gmail.com"/>
    <s v="Unknown"/>
    <x v="0"/>
    <x v="20"/>
    <x v="0"/>
    <x v="0"/>
    <x v="1"/>
  </r>
  <r>
    <s v="phlloyd@comcast.net"/>
    <s v="Unknown"/>
    <x v="2"/>
    <x v="20"/>
    <x v="1"/>
    <x v="0"/>
    <x v="23"/>
  </r>
  <r>
    <s v="daniel.mccart@comcast.net"/>
    <s v="Unknown"/>
    <x v="2"/>
    <x v="24"/>
    <x v="6"/>
    <x v="0"/>
    <x v="14"/>
  </r>
  <r>
    <s v="garrett147@hotmail.com"/>
    <s v="Unknown"/>
    <x v="0"/>
    <x v="20"/>
    <x v="9"/>
    <x v="0"/>
    <x v="4"/>
  </r>
  <r>
    <s v="ordonezw@yahoo.com"/>
    <s v="Unknown"/>
    <x v="6"/>
    <x v="9"/>
    <x v="6"/>
    <x v="0"/>
    <x v="10"/>
  </r>
  <r>
    <s v="design_chief@yahoo.com"/>
    <s v="Contacted - Doesn't Qualify"/>
    <x v="2"/>
    <x v="14"/>
    <x v="2"/>
    <x v="0"/>
    <x v="5"/>
  </r>
  <r>
    <s v="dlrinker@comcast.net"/>
    <s v="Unable to contact - Bad Contact Information"/>
    <x v="2"/>
    <x v="21"/>
    <x v="8"/>
    <x v="2"/>
    <x v="27"/>
  </r>
  <r>
    <s v="mrsdeigs@rcn.com"/>
    <s v="Unknown"/>
    <x v="0"/>
    <x v="9"/>
    <x v="7"/>
    <x v="0"/>
    <x v="19"/>
  </r>
  <r>
    <s v="phillipandamy@gmail.com"/>
    <s v="Contacted - Invalid Profile"/>
    <x v="2"/>
    <x v="12"/>
    <x v="9"/>
    <x v="0"/>
    <x v="17"/>
  </r>
  <r>
    <s v="kkcgrace07@yahoo.com"/>
    <s v="Unknown"/>
    <x v="10"/>
    <x v="12"/>
    <x v="4"/>
    <x v="2"/>
    <x v="29"/>
  </r>
  <r>
    <s v="davidargo@hotmail.com"/>
    <s v="Unknown"/>
    <x v="2"/>
    <x v="12"/>
    <x v="0"/>
    <x v="2"/>
    <x v="15"/>
  </r>
  <r>
    <s v="juzam23@yahoo.com"/>
    <s v="Unknown"/>
    <x v="0"/>
    <x v="28"/>
    <x v="0"/>
    <x v="2"/>
    <x v="7"/>
  </r>
  <r>
    <s v="crashcaryn@yahoo.com"/>
    <s v="Unknown"/>
    <x v="0"/>
    <x v="9"/>
    <x v="3"/>
    <x v="0"/>
    <x v="7"/>
  </r>
  <r>
    <s v="NightRaynDreamer@yahoo.com"/>
    <s v="Unknown"/>
    <x v="0"/>
    <x v="21"/>
    <x v="9"/>
    <x v="0"/>
    <x v="23"/>
  </r>
  <r>
    <s v="petrangelos@comcast.net"/>
    <s v="Unknown"/>
    <x v="11"/>
    <x v="15"/>
    <x v="2"/>
    <x v="0"/>
    <x v="4"/>
  </r>
  <r>
    <s v="petrangelos@comcast.net"/>
    <s v="Unknown"/>
    <x v="0"/>
    <x v="15"/>
    <x v="2"/>
    <x v="2"/>
    <x v="19"/>
  </r>
  <r>
    <s v="jcas099101@yahoo.com"/>
    <s v="Unknown"/>
    <x v="8"/>
    <x v="2"/>
    <x v="3"/>
    <x v="2"/>
    <x v="8"/>
  </r>
  <r>
    <s v="sonnygramos@msn.com"/>
    <s v="Unknown"/>
    <x v="8"/>
    <x v="9"/>
    <x v="9"/>
    <x v="0"/>
    <x v="4"/>
  </r>
  <r>
    <s v="lindsmcd@yahoo.com"/>
    <s v="Unknown"/>
    <x v="0"/>
    <x v="20"/>
    <x v="7"/>
    <x v="2"/>
    <x v="22"/>
  </r>
  <r>
    <s v="jlp2ep@yahoo.com"/>
    <s v="Unknown"/>
    <x v="12"/>
    <x v="20"/>
    <x v="4"/>
    <x v="0"/>
    <x v="21"/>
  </r>
  <r>
    <s v="jam6088@sbcglobal.net"/>
    <s v="Unknown"/>
    <x v="0"/>
    <x v="9"/>
    <x v="2"/>
    <x v="2"/>
    <x v="1"/>
  </r>
  <r>
    <s v="lleonard126@gmail.com"/>
    <s v="Unknown"/>
    <x v="0"/>
    <x v="9"/>
    <x v="4"/>
    <x v="0"/>
    <x v="26"/>
  </r>
  <r>
    <s v="ynhcbk62@msn.com"/>
    <s v="Unknown"/>
    <x v="0"/>
    <x v="14"/>
    <x v="9"/>
    <x v="2"/>
    <x v="17"/>
  </r>
  <r>
    <s v="uueuuqi591@msn.com"/>
    <s v="Unknown"/>
    <x v="0"/>
    <x v="4"/>
    <x v="4"/>
    <x v="2"/>
    <x v="9"/>
  </r>
  <r>
    <s v="ruiz.miriam@yahoo.com"/>
    <s v="EP Confirmed"/>
    <x v="8"/>
    <x v="16"/>
    <x v="0"/>
    <x v="2"/>
    <x v="29"/>
  </r>
  <r>
    <s v="gonepostal37@yahoo.com"/>
    <s v="Unknown"/>
    <x v="6"/>
    <x v="2"/>
    <x v="7"/>
    <x v="2"/>
    <x v="19"/>
  </r>
  <r>
    <s v="bobelol@yahoo.com"/>
    <s v="Contacted - Invalid Profile"/>
    <x v="0"/>
    <x v="14"/>
    <x v="9"/>
    <x v="0"/>
    <x v="4"/>
  </r>
  <r>
    <s v="twtubens6699@yahoo.com"/>
    <s v="EP Confirmed"/>
    <x v="12"/>
    <x v="2"/>
    <x v="5"/>
    <x v="2"/>
    <x v="36"/>
  </r>
  <r>
    <s v="teaseabitch2005@yahoo.com"/>
    <s v="Contacted - Invalid Profile"/>
    <x v="7"/>
    <x v="4"/>
    <x v="6"/>
    <x v="0"/>
    <x v="3"/>
  </r>
  <r>
    <s v="blondebbs65@aol.com"/>
    <s v="Unknown"/>
    <x v="0"/>
    <x v="2"/>
    <x v="2"/>
    <x v="2"/>
    <x v="22"/>
  </r>
  <r>
    <s v="LewisBrim@aol.com"/>
    <s v="Unknown"/>
    <x v="2"/>
    <x v="16"/>
    <x v="9"/>
    <x v="0"/>
    <x v="5"/>
  </r>
  <r>
    <s v="juliesantos20@gmail.com"/>
    <s v="Closed"/>
    <x v="0"/>
    <x v="0"/>
    <x v="9"/>
    <x v="0"/>
    <x v="18"/>
  </r>
  <r>
    <s v="juntine2000@yahoo.com"/>
    <s v="Closed"/>
    <x v="0"/>
    <x v="2"/>
    <x v="6"/>
    <x v="1"/>
    <x v="1"/>
  </r>
  <r>
    <s v="lcarioto@si.rr.com"/>
    <s v="Unknown"/>
    <x v="2"/>
    <x v="2"/>
    <x v="7"/>
    <x v="0"/>
    <x v="0"/>
  </r>
  <r>
    <s v="patrickjb2@comcast.net"/>
    <s v="Unknown"/>
    <x v="10"/>
    <x v="3"/>
    <x v="7"/>
    <x v="0"/>
    <x v="1"/>
  </r>
  <r>
    <s v="patrickjb2@comcast.net"/>
    <s v="Unknown"/>
    <x v="2"/>
    <x v="3"/>
    <x v="7"/>
    <x v="0"/>
    <x v="0"/>
  </r>
  <r>
    <s v="efini226@yahoo.com"/>
    <s v="Unknown"/>
    <x v="0"/>
    <x v="3"/>
    <x v="2"/>
    <x v="0"/>
    <x v="2"/>
  </r>
  <r>
    <s v="angelanorris38@yahoo.com"/>
    <s v="Contacted - Invalid Profile"/>
    <x v="0"/>
    <x v="4"/>
    <x v="9"/>
    <x v="0"/>
    <x v="26"/>
  </r>
  <r>
    <s v="segovia_adriana@yahoo.com"/>
    <s v="Unknown"/>
    <x v="11"/>
    <x v="4"/>
    <x v="7"/>
    <x v="2"/>
    <x v="4"/>
  </r>
  <r>
    <s v="margaretmonk@yahoo.com"/>
    <s v="Unknown"/>
    <x v="2"/>
    <x v="1"/>
    <x v="0"/>
    <x v="0"/>
    <x v="30"/>
  </r>
  <r>
    <s v="andy_artz@hotmail.com"/>
    <s v="Unknown"/>
    <x v="1"/>
    <x v="4"/>
    <x v="3"/>
    <x v="2"/>
    <x v="0"/>
  </r>
  <r>
    <s v="hanna.kim58@gmail.com"/>
    <s v="Unknown"/>
    <x v="2"/>
    <x v="4"/>
    <x v="1"/>
    <x v="0"/>
    <x v="11"/>
  </r>
  <r>
    <s v="aushon69@yahoo.com"/>
    <s v="Unable to contact - Bad Contact Information"/>
    <x v="4"/>
    <x v="4"/>
    <x v="6"/>
    <x v="0"/>
    <x v="0"/>
  </r>
  <r>
    <s v="sabina.texas@hotmail.com"/>
    <s v="Closed"/>
    <x v="6"/>
    <x v="4"/>
    <x v="0"/>
    <x v="0"/>
    <x v="22"/>
  </r>
  <r>
    <s v="MFSepulveda@aol.com"/>
    <s v="EP Confirmed"/>
    <x v="11"/>
    <x v="4"/>
    <x v="0"/>
    <x v="2"/>
    <x v="8"/>
  </r>
  <r>
    <s v="jchadamek@yahoo.com"/>
    <s v="Unknown"/>
    <x v="1"/>
    <x v="4"/>
    <x v="7"/>
    <x v="2"/>
    <x v="9"/>
  </r>
  <r>
    <s v="ric.marin415@gmail.com"/>
    <s v="Unknown"/>
    <x v="5"/>
    <x v="4"/>
    <x v="6"/>
    <x v="0"/>
    <x v="11"/>
  </r>
  <r>
    <s v="gyzpyx77@msn.com"/>
    <s v="Unable to contact - Bad Contact Information"/>
    <x v="0"/>
    <x v="14"/>
    <x v="7"/>
    <x v="2"/>
    <x v="28"/>
  </r>
  <r>
    <s v="JosephBlasetti@yahoo.com"/>
    <s v="Unknown"/>
    <x v="6"/>
    <x v="10"/>
    <x v="8"/>
    <x v="2"/>
    <x v="4"/>
  </r>
  <r>
    <s v="portiasickmeier@yahoo.com"/>
    <s v="Unknown"/>
    <x v="6"/>
    <x v="9"/>
    <x v="9"/>
    <x v="2"/>
    <x v="6"/>
  </r>
  <r>
    <s v="melissas99gt@yahoo.com"/>
    <s v="Unknown"/>
    <x v="0"/>
    <x v="1"/>
    <x v="9"/>
    <x v="2"/>
    <x v="17"/>
  </r>
  <r>
    <s v="christahimmelein@delta.edu"/>
    <s v="Unknown"/>
    <x v="0"/>
    <x v="6"/>
    <x v="9"/>
    <x v="1"/>
    <x v="21"/>
  </r>
  <r>
    <s v="inabizadeh@yahoo.com"/>
    <s v="EP Confirmed"/>
    <x v="6"/>
    <x v="14"/>
    <x v="7"/>
    <x v="2"/>
    <x v="29"/>
  </r>
  <r>
    <s v="celtic90godess@yahoo.com"/>
    <s v="Unknown"/>
    <x v="0"/>
    <x v="10"/>
    <x v="9"/>
    <x v="2"/>
    <x v="27"/>
  </r>
  <r>
    <s v="karenhannafious@hotmail.com"/>
    <s v="Unknown"/>
    <x v="0"/>
    <x v="16"/>
    <x v="0"/>
    <x v="0"/>
    <x v="1"/>
  </r>
  <r>
    <s v="uvonkia@charter.net"/>
    <s v="Unknown"/>
    <x v="0"/>
    <x v="1"/>
    <x v="7"/>
    <x v="0"/>
    <x v="29"/>
  </r>
  <r>
    <s v="Moodykim@optonline.net"/>
    <s v="Contacted - Invalid Profile"/>
    <x v="0"/>
    <x v="2"/>
    <x v="4"/>
    <x v="0"/>
    <x v="18"/>
  </r>
  <r>
    <s v="keomy1@netzero.net"/>
    <s v="Contacted - Doesn't Qualify"/>
    <x v="0"/>
    <x v="2"/>
    <x v="2"/>
    <x v="0"/>
    <x v="19"/>
  </r>
  <r>
    <s v="SLADESILKY71@YAHOO.COM"/>
    <s v="Unknown"/>
    <x v="0"/>
    <x v="2"/>
    <x v="9"/>
    <x v="2"/>
    <x v="27"/>
  </r>
  <r>
    <s v="akg798@optonline.net"/>
    <s v="Unknown"/>
    <x v="11"/>
    <x v="2"/>
    <x v="8"/>
    <x v="0"/>
    <x v="6"/>
  </r>
  <r>
    <s v="chillydawg60@yahoo.com"/>
    <s v="Unknown"/>
    <x v="0"/>
    <x v="2"/>
    <x v="1"/>
    <x v="0"/>
    <x v="4"/>
  </r>
  <r>
    <s v="gmilton122000@yahoo.com"/>
    <s v="Unknown"/>
    <x v="8"/>
    <x v="2"/>
    <x v="9"/>
    <x v="0"/>
    <x v="5"/>
  </r>
  <r>
    <s v="pedromerced@hotmail.com"/>
    <s v="Unknown"/>
    <x v="8"/>
    <x v="2"/>
    <x v="4"/>
    <x v="0"/>
    <x v="21"/>
  </r>
  <r>
    <s v="jbennettson@yahoo.com"/>
    <s v="Contacted - Invalid Profile"/>
    <x v="0"/>
    <x v="2"/>
    <x v="2"/>
    <x v="0"/>
    <x v="19"/>
  </r>
  <r>
    <s v="kiwipoo1996@yahoo.com"/>
    <s v="Contacted - Doesn't Qualify"/>
    <x v="0"/>
    <x v="2"/>
    <x v="8"/>
    <x v="2"/>
    <x v="21"/>
  </r>
  <r>
    <s v="emmymannie@hotmail.com"/>
    <s v="Unknown"/>
    <x v="7"/>
    <x v="2"/>
    <x v="0"/>
    <x v="2"/>
    <x v="15"/>
  </r>
  <r>
    <s v="astall2@netzero.com"/>
    <s v="Closed"/>
    <x v="2"/>
    <x v="2"/>
    <x v="4"/>
    <x v="2"/>
    <x v="19"/>
  </r>
  <r>
    <s v="alexiloveu31@yahoo.com"/>
    <s v="Unknown"/>
    <x v="9"/>
    <x v="2"/>
    <x v="6"/>
    <x v="2"/>
    <x v="19"/>
  </r>
  <r>
    <s v="amy.heller@charter.net"/>
    <s v="Unknown"/>
    <x v="8"/>
    <x v="26"/>
    <x v="3"/>
    <x v="0"/>
    <x v="17"/>
  </r>
  <r>
    <s v="marielapointe70@yahoo.com"/>
    <s v="Unknown"/>
    <x v="9"/>
    <x v="2"/>
    <x v="6"/>
    <x v="0"/>
    <x v="13"/>
  </r>
  <r>
    <s v="ddebbie57@yahoo.com"/>
    <s v="Unknown"/>
    <x v="2"/>
    <x v="2"/>
    <x v="2"/>
    <x v="0"/>
    <x v="13"/>
  </r>
  <r>
    <s v="abstir0213@YAHOOO.COM"/>
    <s v="Contacted - Doesn't Qualify"/>
    <x v="12"/>
    <x v="2"/>
    <x v="5"/>
    <x v="0"/>
    <x v="7"/>
  </r>
  <r>
    <s v="paula808@optonline.net"/>
    <s v="Unknown"/>
    <x v="2"/>
    <x v="2"/>
    <x v="3"/>
    <x v="0"/>
    <x v="20"/>
  </r>
  <r>
    <s v="michaelmcmahen@yahoo.com"/>
    <s v="Closed"/>
    <x v="0"/>
    <x v="6"/>
    <x v="4"/>
    <x v="0"/>
    <x v="32"/>
  </r>
  <r>
    <s v="ydhicks2008@hotmail.com"/>
    <s v="Unknown"/>
    <x v="8"/>
    <x v="2"/>
    <x v="3"/>
    <x v="0"/>
    <x v="16"/>
  </r>
  <r>
    <s v="sherwil7@msn.com"/>
    <s v="Unknown"/>
    <x v="7"/>
    <x v="2"/>
    <x v="5"/>
    <x v="0"/>
    <x v="23"/>
  </r>
  <r>
    <s v="berto930@yahoo.com"/>
    <s v="Unknown"/>
    <x v="5"/>
    <x v="2"/>
    <x v="6"/>
    <x v="0"/>
    <x v="15"/>
  </r>
  <r>
    <s v="nanmonty@yahoo.com"/>
    <s v="Unknown"/>
    <x v="0"/>
    <x v="2"/>
    <x v="0"/>
    <x v="0"/>
    <x v="17"/>
  </r>
  <r>
    <s v="pmahder@comcast.net"/>
    <s v="Unknown"/>
    <x v="8"/>
    <x v="26"/>
    <x v="8"/>
    <x v="2"/>
    <x v="22"/>
  </r>
  <r>
    <s v="tONNYAGARTHE1@AOL.COM"/>
    <s v="Unknown"/>
    <x v="0"/>
    <x v="23"/>
    <x v="6"/>
    <x v="0"/>
    <x v="23"/>
  </r>
  <r>
    <s v="jadeptran@gmail.com"/>
    <s v="Unknown"/>
    <x v="0"/>
    <x v="4"/>
    <x v="3"/>
    <x v="0"/>
    <x v="1"/>
  </r>
  <r>
    <s v="maricelashabazz@yahoo.com"/>
    <s v="Unable to contact - Bad Contact Information"/>
    <x v="8"/>
    <x v="10"/>
    <x v="4"/>
    <x v="2"/>
    <x v="29"/>
  </r>
  <r>
    <s v="hvnforu@yahoo.com"/>
    <s v="Closed"/>
    <x v="0"/>
    <x v="10"/>
    <x v="4"/>
    <x v="2"/>
    <x v="18"/>
  </r>
  <r>
    <s v="jarmijo73@hotmail.com"/>
    <s v="Unknown"/>
    <x v="6"/>
    <x v="14"/>
    <x v="5"/>
    <x v="0"/>
    <x v="0"/>
  </r>
  <r>
    <s v="fashion503@yahoo.com"/>
    <s v="Unknown"/>
    <x v="2"/>
    <x v="23"/>
    <x v="6"/>
    <x v="2"/>
    <x v="3"/>
  </r>
  <r>
    <s v="iggyboos@yahoo.com"/>
    <s v="Contacted - Doesn't Qualify"/>
    <x v="0"/>
    <x v="23"/>
    <x v="5"/>
    <x v="2"/>
    <x v="26"/>
  </r>
  <r>
    <s v="DANMARIONROSS@COMCAST.NET"/>
    <s v="Unknown"/>
    <x v="0"/>
    <x v="23"/>
    <x v="9"/>
    <x v="0"/>
    <x v="22"/>
  </r>
  <r>
    <s v="chatmarijo@yahoo.com"/>
    <s v="Unknown"/>
    <x v="8"/>
    <x v="6"/>
    <x v="8"/>
    <x v="2"/>
    <x v="29"/>
  </r>
  <r>
    <s v="wilsonrene@ymail.com"/>
    <s v="Unknown"/>
    <x v="0"/>
    <x v="2"/>
    <x v="8"/>
    <x v="0"/>
    <x v="13"/>
  </r>
  <r>
    <s v="dfmfmoving@live.com"/>
    <s v="Unknown"/>
    <x v="0"/>
    <x v="12"/>
    <x v="0"/>
    <x v="2"/>
    <x v="18"/>
  </r>
  <r>
    <s v="gomila1266@excite.com"/>
    <s v="Unknown"/>
    <x v="6"/>
    <x v="12"/>
    <x v="6"/>
    <x v="2"/>
    <x v="23"/>
  </r>
  <r>
    <s v="cleecpa2003@yahoo.com"/>
    <s v="Contacted - Doesn't Qualify"/>
    <x v="0"/>
    <x v="12"/>
    <x v="8"/>
    <x v="0"/>
    <x v="25"/>
  </r>
  <r>
    <s v="rick.jackson@charter.net"/>
    <s v="Unknown"/>
    <x v="12"/>
    <x v="9"/>
    <x v="4"/>
    <x v="0"/>
    <x v="2"/>
  </r>
  <r>
    <s v="mavonhatten@charter.net"/>
    <s v="Closed"/>
    <x v="2"/>
    <x v="9"/>
    <x v="0"/>
    <x v="2"/>
    <x v="13"/>
  </r>
  <r>
    <s v="heidilogan@charter.net"/>
    <s v="Closed"/>
    <x v="0"/>
    <x v="9"/>
    <x v="2"/>
    <x v="1"/>
    <x v="2"/>
  </r>
  <r>
    <s v="bluben88@aol.com"/>
    <s v="Closed"/>
    <x v="9"/>
    <x v="26"/>
    <x v="6"/>
    <x v="2"/>
    <x v="21"/>
  </r>
  <r>
    <s v="LALOKAMEXI@HOTMAIL.COM"/>
    <s v="Unknown"/>
    <x v="2"/>
    <x v="15"/>
    <x v="9"/>
    <x v="0"/>
    <x v="6"/>
  </r>
  <r>
    <s v="ashleana@hotmail.com"/>
    <s v="Unknown"/>
    <x v="0"/>
    <x v="23"/>
    <x v="9"/>
    <x v="0"/>
    <x v="19"/>
  </r>
  <r>
    <s v="heatheralbers_31@hotmail.com"/>
    <s v="Contacted - Doesn't Qualify"/>
    <x v="10"/>
    <x v="27"/>
    <x v="7"/>
    <x v="0"/>
    <x v="8"/>
  </r>
  <r>
    <s v="cardon1813@yahoo.com"/>
    <s v="Unknown"/>
    <x v="2"/>
    <x v="16"/>
    <x v="4"/>
    <x v="0"/>
    <x v="4"/>
  </r>
  <r>
    <s v="crzycarebear2000@yahoo.com"/>
    <s v="Unknown"/>
    <x v="0"/>
    <x v="21"/>
    <x v="9"/>
    <x v="2"/>
    <x v="7"/>
  </r>
  <r>
    <s v="m964@hotmail.com"/>
    <s v="Unknown"/>
    <x v="1"/>
    <x v="14"/>
    <x v="6"/>
    <x v="2"/>
    <x v="22"/>
  </r>
  <r>
    <s v="arpahl@pir.midco.net"/>
    <s v="Unknown"/>
    <x v="0"/>
    <x v="27"/>
    <x v="9"/>
    <x v="0"/>
    <x v="29"/>
  </r>
  <r>
    <s v="zombie242@hotmail.com"/>
    <s v="Contacted - Doesn't Qualify"/>
    <x v="0"/>
    <x v="6"/>
    <x v="2"/>
    <x v="0"/>
    <x v="21"/>
  </r>
  <r>
    <s v="angelaboron@hotmail.com"/>
    <s v="Unknown"/>
    <x v="2"/>
    <x v="10"/>
    <x v="9"/>
    <x v="0"/>
    <x v="14"/>
  </r>
  <r>
    <s v="tpeacock2005@live.com"/>
    <s v="Unknown"/>
    <x v="0"/>
    <x v="6"/>
    <x v="2"/>
    <x v="0"/>
    <x v="7"/>
  </r>
  <r>
    <s v="juno_erick@yahoo.com"/>
    <s v="Unknown"/>
    <x v="7"/>
    <x v="30"/>
    <x v="6"/>
    <x v="0"/>
    <x v="15"/>
  </r>
  <r>
    <s v="fyvfhwn569@msn.com"/>
    <s v="Unknown"/>
    <x v="5"/>
    <x v="14"/>
    <x v="6"/>
    <x v="2"/>
    <x v="10"/>
  </r>
  <r>
    <s v="MBalch@stny.rr.com"/>
    <s v="Unknown"/>
    <x v="1"/>
    <x v="2"/>
    <x v="0"/>
    <x v="0"/>
    <x v="19"/>
  </r>
  <r>
    <s v="roman_jackson@yahoo.com"/>
    <s v="Contacted - Doesn't Qualify"/>
    <x v="10"/>
    <x v="4"/>
    <x v="9"/>
    <x v="2"/>
    <x v="0"/>
  </r>
  <r>
    <s v="c_cove_local@yahoo.com"/>
    <s v="Unknown"/>
    <x v="7"/>
    <x v="4"/>
    <x v="2"/>
    <x v="0"/>
    <x v="5"/>
  </r>
  <r>
    <s v="robrteta@yahoo.com"/>
    <s v="Unknown"/>
    <x v="2"/>
    <x v="4"/>
    <x v="1"/>
    <x v="2"/>
    <x v="16"/>
  </r>
  <r>
    <s v="vicki2@chartermi.net"/>
    <s v="Unknown"/>
    <x v="0"/>
    <x v="6"/>
    <x v="5"/>
    <x v="2"/>
    <x v="1"/>
  </r>
  <r>
    <s v="bcna96@yahoo.com"/>
    <s v="EP Confirmed"/>
    <x v="0"/>
    <x v="6"/>
    <x v="8"/>
    <x v="2"/>
    <x v="37"/>
  </r>
  <r>
    <s v="afrolyric@gmail.com"/>
    <s v="Unknown"/>
    <x v="0"/>
    <x v="10"/>
    <x v="7"/>
    <x v="0"/>
    <x v="19"/>
  </r>
  <r>
    <s v="DCROGERS@COX.NET"/>
    <s v="Unknown"/>
    <x v="0"/>
    <x v="17"/>
    <x v="5"/>
    <x v="0"/>
    <x v="8"/>
  </r>
  <r>
    <s v="idrisflute1@gmail.com"/>
    <s v="Unknown"/>
    <x v="2"/>
    <x v="17"/>
    <x v="5"/>
    <x v="0"/>
    <x v="5"/>
  </r>
  <r>
    <s v="jacks-12@live.com"/>
    <s v="Unknown"/>
    <x v="0"/>
    <x v="28"/>
    <x v="0"/>
    <x v="0"/>
    <x v="9"/>
  </r>
  <r>
    <s v="dbell1002@yahoo.com"/>
    <s v="Unknown"/>
    <x v="8"/>
    <x v="20"/>
    <x v="9"/>
    <x v="0"/>
    <x v="9"/>
  </r>
  <r>
    <s v="brittany.alderman@gmail.com"/>
    <s v="Unknown"/>
    <x v="0"/>
    <x v="16"/>
    <x v="7"/>
    <x v="2"/>
    <x v="2"/>
  </r>
  <r>
    <s v="Rmaldonado96@satx.rr.com"/>
    <s v="Unknown"/>
    <x v="2"/>
    <x v="4"/>
    <x v="3"/>
    <x v="0"/>
    <x v="34"/>
  </r>
  <r>
    <s v="ne_chargois@yahoo.com"/>
    <s v="Contacted - Doesn't Qualify"/>
    <x v="0"/>
    <x v="4"/>
    <x v="0"/>
    <x v="2"/>
    <x v="0"/>
  </r>
  <r>
    <s v="akmetalmike@excite.com"/>
    <s v="Contacted - Doesn't Qualify"/>
    <x v="0"/>
    <x v="4"/>
    <x v="0"/>
    <x v="0"/>
    <x v="4"/>
  </r>
  <r>
    <s v="lauren.womack@yahoo.com"/>
    <s v="Unknown"/>
    <x v="0"/>
    <x v="4"/>
    <x v="2"/>
    <x v="0"/>
    <x v="29"/>
  </r>
  <r>
    <s v="csabbott1970@aol.com"/>
    <s v="Unknown"/>
    <x v="0"/>
    <x v="4"/>
    <x v="8"/>
    <x v="2"/>
    <x v="19"/>
  </r>
  <r>
    <s v="CRACKER020@YAHOO.COM"/>
    <s v="Unknown"/>
    <x v="0"/>
    <x v="21"/>
    <x v="7"/>
    <x v="0"/>
    <x v="19"/>
  </r>
  <r>
    <s v="jpper33@comcast.net"/>
    <s v="Unknown"/>
    <x v="0"/>
    <x v="21"/>
    <x v="4"/>
    <x v="0"/>
    <x v="19"/>
  </r>
  <r>
    <s v="ahjyuik@yahoo.com"/>
    <s v="Unable to contact - Bad Contact Information"/>
    <x v="5"/>
    <x v="28"/>
    <x v="0"/>
    <x v="2"/>
    <x v="17"/>
  </r>
  <r>
    <s v="lydiamr925@yahoo.com"/>
    <s v="Unknown"/>
    <x v="1"/>
    <x v="14"/>
    <x v="0"/>
    <x v="0"/>
    <x v="4"/>
  </r>
  <r>
    <s v="bachicha@coastside.net"/>
    <s v="Closed"/>
    <x v="4"/>
    <x v="14"/>
    <x v="1"/>
    <x v="0"/>
    <x v="8"/>
  </r>
  <r>
    <s v="thephansconstruction@yahoo.com"/>
    <s v="Unknown"/>
    <x v="6"/>
    <x v="14"/>
    <x v="7"/>
    <x v="0"/>
    <x v="4"/>
  </r>
  <r>
    <s v="ramirezmom@aol.com"/>
    <s v="Unknown"/>
    <x v="2"/>
    <x v="2"/>
    <x v="7"/>
    <x v="0"/>
    <x v="4"/>
  </r>
  <r>
    <s v="feliciaserrano1987@yahoo.com"/>
    <s v="Contacted - Doesn't Qualify"/>
    <x v="0"/>
    <x v="2"/>
    <x v="4"/>
    <x v="0"/>
    <x v="25"/>
  </r>
  <r>
    <s v="joanne_pwrs@yahoo.com"/>
    <s v="Unknown"/>
    <x v="0"/>
    <x v="2"/>
    <x v="7"/>
    <x v="2"/>
    <x v="8"/>
  </r>
  <r>
    <s v="linda.kellly48@gmail.com"/>
    <s v="Contacted - Doesn't Qualify"/>
    <x v="0"/>
    <x v="2"/>
    <x v="0"/>
    <x v="0"/>
    <x v="1"/>
  </r>
  <r>
    <s v="stacy121474@aol.com"/>
    <s v="Unknown"/>
    <x v="2"/>
    <x v="2"/>
    <x v="2"/>
    <x v="2"/>
    <x v="11"/>
  </r>
  <r>
    <s v="jenna.marie.d@gmail.com"/>
    <s v="Unknown"/>
    <x v="2"/>
    <x v="2"/>
    <x v="8"/>
    <x v="0"/>
    <x v="15"/>
  </r>
  <r>
    <s v="kylem1970@optonline.net"/>
    <s v="Unknown"/>
    <x v="2"/>
    <x v="2"/>
    <x v="2"/>
    <x v="0"/>
    <x v="12"/>
  </r>
  <r>
    <s v="ljlinda22@gmail.com"/>
    <s v="Unknown"/>
    <x v="8"/>
    <x v="2"/>
    <x v="9"/>
    <x v="0"/>
    <x v="5"/>
  </r>
  <r>
    <s v="sjuhas@eischools.org"/>
    <s v="Unable to contact - Bad Contact Information"/>
    <x v="0"/>
    <x v="2"/>
    <x v="0"/>
    <x v="0"/>
    <x v="0"/>
  </r>
  <r>
    <s v="GUADALUPE1280@COMCAST.NET"/>
    <s v="Contacted - Doesn't Qualify"/>
    <x v="0"/>
    <x v="14"/>
    <x v="9"/>
    <x v="0"/>
    <x v="27"/>
  </r>
  <r>
    <s v="NENEBEANIE@HOTMAIL.COM"/>
    <s v="Contacted - Doesn't Qualify"/>
    <x v="0"/>
    <x v="20"/>
    <x v="9"/>
    <x v="1"/>
    <x v="13"/>
  </r>
  <r>
    <s v="towne98@gmail.com"/>
    <s v="Unknown"/>
    <x v="2"/>
    <x v="2"/>
    <x v="7"/>
    <x v="2"/>
    <x v="5"/>
  </r>
  <r>
    <s v="tersiavries@yahoo.com"/>
    <s v="Unknown"/>
    <x v="9"/>
    <x v="2"/>
    <x v="7"/>
    <x v="2"/>
    <x v="7"/>
  </r>
  <r>
    <s v="maparkhurst@yahoo.com"/>
    <s v="Unknown"/>
    <x v="0"/>
    <x v="2"/>
    <x v="9"/>
    <x v="2"/>
    <x v="9"/>
  </r>
  <r>
    <s v="laura_aross@hotmail.com"/>
    <s v="Unknown"/>
    <x v="12"/>
    <x v="2"/>
    <x v="3"/>
    <x v="2"/>
    <x v="8"/>
  </r>
  <r>
    <s v="afield1@twcny.rr.com"/>
    <s v="Unknown"/>
    <x v="2"/>
    <x v="2"/>
    <x v="0"/>
    <x v="0"/>
    <x v="13"/>
  </r>
  <r>
    <s v="plum@twcny.rr.com"/>
    <s v="Unknown"/>
    <x v="0"/>
    <x v="2"/>
    <x v="2"/>
    <x v="0"/>
    <x v="29"/>
  </r>
  <r>
    <s v="riostammy@ymail.com"/>
    <s v="EP Confirmed"/>
    <x v="8"/>
    <x v="14"/>
    <x v="4"/>
    <x v="2"/>
    <x v="32"/>
  </r>
  <r>
    <s v="abbyrosa@yahoo.com"/>
    <s v="EP Sent"/>
    <x v="12"/>
    <x v="14"/>
    <x v="4"/>
    <x v="2"/>
    <x v="18"/>
  </r>
  <r>
    <s v="kjameso@netscape.net"/>
    <s v="Unknown"/>
    <x v="0"/>
    <x v="15"/>
    <x v="7"/>
    <x v="0"/>
    <x v="0"/>
  </r>
  <r>
    <s v="terriwalsh@comcast.net"/>
    <s v="EP Confirmed"/>
    <x v="0"/>
    <x v="15"/>
    <x v="2"/>
    <x v="2"/>
    <x v="32"/>
  </r>
  <r>
    <s v="mmcw@comcast.net"/>
    <s v="Unknown"/>
    <x v="0"/>
    <x v="15"/>
    <x v="4"/>
    <x v="0"/>
    <x v="22"/>
  </r>
  <r>
    <s v="angelake100@hotmail.com"/>
    <s v="Unknown"/>
    <x v="9"/>
    <x v="14"/>
    <x v="6"/>
    <x v="0"/>
    <x v="13"/>
  </r>
  <r>
    <s v="jkane423@yahoo.com"/>
    <s v="Unknown"/>
    <x v="3"/>
    <x v="14"/>
    <x v="2"/>
    <x v="2"/>
    <x v="23"/>
  </r>
  <r>
    <s v="Whosdattt@yahoo.com"/>
    <s v="Contacted - Invalid Profile"/>
    <x v="10"/>
    <x v="16"/>
    <x v="0"/>
    <x v="0"/>
    <x v="9"/>
  </r>
  <r>
    <s v="jab22664@comcast.net"/>
    <s v="Closed"/>
    <x v="0"/>
    <x v="5"/>
    <x v="0"/>
    <x v="0"/>
    <x v="32"/>
  </r>
  <r>
    <s v="grg_hey@yahoo.com"/>
    <s v="Unknown"/>
    <x v="0"/>
    <x v="5"/>
    <x v="8"/>
    <x v="0"/>
    <x v="26"/>
  </r>
  <r>
    <s v="carpenter-tom@comcast.net"/>
    <s v="Unknown"/>
    <x v="2"/>
    <x v="5"/>
    <x v="9"/>
    <x v="0"/>
    <x v="11"/>
  </r>
  <r>
    <s v="angeadamgb@yahoo.com"/>
    <s v="Unknown"/>
    <x v="10"/>
    <x v="5"/>
    <x v="4"/>
    <x v="1"/>
    <x v="7"/>
  </r>
  <r>
    <s v="paulshauno@aol.com"/>
    <s v="Unknown"/>
    <x v="0"/>
    <x v="15"/>
    <x v="7"/>
    <x v="0"/>
    <x v="32"/>
  </r>
  <r>
    <s v="carissa.lucas@yahoo.com"/>
    <s v="Unknown"/>
    <x v="0"/>
    <x v="15"/>
    <x v="7"/>
    <x v="0"/>
    <x v="2"/>
  </r>
  <r>
    <s v="aana7116@yahoo.com"/>
    <s v="Unable to contact - Bad Contact Information"/>
    <x v="4"/>
    <x v="4"/>
    <x v="6"/>
    <x v="2"/>
    <x v="22"/>
  </r>
  <r>
    <s v="motherhettinger@yahoo.com"/>
    <s v="Unknown"/>
    <x v="0"/>
    <x v="16"/>
    <x v="0"/>
    <x v="0"/>
    <x v="27"/>
  </r>
  <r>
    <s v="d.blosenhauer@yahoo.com"/>
    <s v="Unknown"/>
    <x v="11"/>
    <x v="2"/>
    <x v="6"/>
    <x v="0"/>
    <x v="6"/>
  </r>
  <r>
    <s v="brianmyers82@live.com"/>
    <s v="Closed"/>
    <x v="0"/>
    <x v="9"/>
    <x v="4"/>
    <x v="0"/>
    <x v="33"/>
  </r>
  <r>
    <s v="Veekaye2001@yahoo.com"/>
    <s v="Unknown"/>
    <x v="6"/>
    <x v="2"/>
    <x v="9"/>
    <x v="2"/>
    <x v="23"/>
  </r>
  <r>
    <s v="Jules5461@aol.com"/>
    <s v="Unknown"/>
    <x v="11"/>
    <x v="14"/>
    <x v="7"/>
    <x v="0"/>
    <x v="27"/>
  </r>
  <r>
    <s v="Tricia.Maghinay@yahoo.com"/>
    <s v="EP Confirmed"/>
    <x v="12"/>
    <x v="23"/>
    <x v="2"/>
    <x v="0"/>
    <x v="32"/>
  </r>
  <r>
    <s v="rodlo1@comcast.net"/>
    <s v="Unknown"/>
    <x v="0"/>
    <x v="14"/>
    <x v="4"/>
    <x v="1"/>
    <x v="25"/>
  </r>
  <r>
    <s v="Kareemanthony24@gmail.com"/>
    <s v="Unknown"/>
    <x v="0"/>
    <x v="21"/>
    <x v="9"/>
    <x v="0"/>
    <x v="13"/>
  </r>
  <r>
    <s v="velmastarnes@yahoo.com"/>
    <s v="Unknown"/>
    <x v="2"/>
    <x v="4"/>
    <x v="7"/>
    <x v="2"/>
    <x v="10"/>
  </r>
  <r>
    <s v="jennifer.normand@planetbeach.com"/>
    <s v="Unknown"/>
    <x v="0"/>
    <x v="8"/>
    <x v="0"/>
    <x v="2"/>
    <x v="26"/>
  </r>
  <r>
    <s v="clstone2@bellsouth.net"/>
    <s v="Unknown"/>
    <x v="2"/>
    <x v="1"/>
    <x v="8"/>
    <x v="2"/>
    <x v="23"/>
  </r>
  <r>
    <s v="melanie.keyes@hro.com"/>
    <s v="Unknown"/>
    <x v="2"/>
    <x v="5"/>
    <x v="8"/>
    <x v="0"/>
    <x v="10"/>
  </r>
  <r>
    <s v="acastillo@thorntontomasetti.com"/>
    <s v="Contacted - Doesn't Qualify"/>
    <x v="0"/>
    <x v="14"/>
    <x v="0"/>
    <x v="0"/>
    <x v="13"/>
  </r>
  <r>
    <s v="fnccrafts@yahoo.com"/>
    <s v="Unknown"/>
    <x v="5"/>
    <x v="6"/>
    <x v="0"/>
    <x v="2"/>
    <x v="6"/>
  </r>
  <r>
    <s v="aida_4@msn.com"/>
    <s v="Unknown"/>
    <x v="5"/>
    <x v="5"/>
    <x v="8"/>
    <x v="2"/>
    <x v="27"/>
  </r>
  <r>
    <s v="amanjohn1@live.com"/>
    <s v="Unable to contact - Bad Contact Information"/>
    <x v="7"/>
    <x v="22"/>
    <x v="2"/>
    <x v="2"/>
    <x v="17"/>
  </r>
  <r>
    <s v="aprilm@cswnet.com"/>
    <s v="Unable to contact - Bad Contact Information"/>
    <x v="2"/>
    <x v="22"/>
    <x v="0"/>
    <x v="0"/>
    <x v="12"/>
  </r>
  <r>
    <s v="owldrum@earthlink.net"/>
    <s v="Unknown"/>
    <x v="0"/>
    <x v="6"/>
    <x v="0"/>
    <x v="0"/>
    <x v="29"/>
  </r>
  <r>
    <s v="nascar20champ@yahoo.com"/>
    <s v="Unknown"/>
    <x v="0"/>
    <x v="12"/>
    <x v="5"/>
    <x v="2"/>
    <x v="9"/>
  </r>
  <r>
    <s v="bettyhodik@hotmail.com"/>
    <s v="Unknown"/>
    <x v="7"/>
    <x v="10"/>
    <x v="2"/>
    <x v="0"/>
    <x v="16"/>
  </r>
  <r>
    <s v="bashirahgreen@yahoo.com"/>
    <s v="Contacted - Invalid Profile"/>
    <x v="7"/>
    <x v="16"/>
    <x v="2"/>
    <x v="0"/>
    <x v="6"/>
  </r>
  <r>
    <s v="jeffrey.faris@yahoo.com"/>
    <s v="Unknown"/>
    <x v="0"/>
    <x v="2"/>
    <x v="8"/>
    <x v="0"/>
    <x v="7"/>
  </r>
  <r>
    <s v="swalton@nish.org"/>
    <s v="Unknown"/>
    <x v="0"/>
    <x v="20"/>
    <x v="0"/>
    <x v="0"/>
    <x v="19"/>
  </r>
  <r>
    <s v="melinda.geniza@mattel.com"/>
    <s v="Unknown"/>
    <x v="2"/>
    <x v="14"/>
    <x v="2"/>
    <x v="2"/>
    <x v="11"/>
  </r>
  <r>
    <s v="kendalle.jackson@yahoo.com"/>
    <s v="Unknown"/>
    <x v="3"/>
    <x v="1"/>
    <x v="0"/>
    <x v="2"/>
    <x v="5"/>
  </r>
  <r>
    <s v="anyone@aol.com"/>
    <s v="Unable to contact - Bad Contact Information"/>
    <x v="3"/>
    <x v="14"/>
    <x v="3"/>
    <x v="2"/>
    <x v="5"/>
  </r>
  <r>
    <s v="hh2houser@yahoo.com"/>
    <s v="Unknown"/>
    <x v="0"/>
    <x v="21"/>
    <x v="4"/>
    <x v="0"/>
    <x v="25"/>
  </r>
  <r>
    <s v="gallopingghosts@netzero.net"/>
    <s v="Unknown"/>
    <x v="11"/>
    <x v="19"/>
    <x v="6"/>
    <x v="0"/>
    <x v="6"/>
  </r>
  <r>
    <s v="maggie5952@pacbell.net"/>
    <s v="Unknown"/>
    <x v="0"/>
    <x v="14"/>
    <x v="0"/>
    <x v="2"/>
    <x v="4"/>
  </r>
  <r>
    <s v="tribbles851@netzero.net"/>
    <s v="Closed"/>
    <x v="0"/>
    <x v="4"/>
    <x v="2"/>
    <x v="2"/>
    <x v="26"/>
  </r>
  <r>
    <s v="ANAGARCIA@COX.NET"/>
    <s v="Contacted - Invalid Profile"/>
    <x v="1"/>
    <x v="17"/>
    <x v="6"/>
    <x v="0"/>
    <x v="22"/>
  </r>
  <r>
    <s v="katisweeney@hotmail.com"/>
    <s v="Unknown"/>
    <x v="5"/>
    <x v="29"/>
    <x v="6"/>
    <x v="0"/>
    <x v="11"/>
  </r>
  <r>
    <s v="zebarnum@student.cccs.edu"/>
    <s v="Unknown"/>
    <x v="1"/>
    <x v="5"/>
    <x v="6"/>
    <x v="0"/>
    <x v="17"/>
  </r>
  <r>
    <s v="johnstontbfarm@aol.com"/>
    <s v="Unknown"/>
    <x v="0"/>
    <x v="19"/>
    <x v="7"/>
    <x v="0"/>
    <x v="7"/>
  </r>
  <r>
    <s v="tom.schmidt@rocketmail.com"/>
    <s v="EP Confirmed"/>
    <x v="8"/>
    <x v="5"/>
    <x v="4"/>
    <x v="0"/>
    <x v="24"/>
  </r>
  <r>
    <s v="blaschka@sbcglobal.net"/>
    <s v="Unknown"/>
    <x v="0"/>
    <x v="6"/>
    <x v="0"/>
    <x v="2"/>
    <x v="4"/>
  </r>
  <r>
    <s v="erin21nicole@gmail.com"/>
    <s v="Unknown"/>
    <x v="3"/>
    <x v="9"/>
    <x v="3"/>
    <x v="0"/>
    <x v="3"/>
  </r>
  <r>
    <s v="pdesuno@gmail.com"/>
    <s v="Unknown"/>
    <x v="0"/>
    <x v="9"/>
    <x v="1"/>
    <x v="0"/>
    <x v="17"/>
  </r>
  <r>
    <s v="robertdwilliams1967@live.com"/>
    <s v="Unable to contact - Bad Contact Information"/>
    <x v="0"/>
    <x v="19"/>
    <x v="2"/>
    <x v="1"/>
    <x v="1"/>
  </r>
  <r>
    <s v="parkerandshelly@yahoo.com"/>
    <s v="Unknown"/>
    <x v="7"/>
    <x v="14"/>
    <x v="2"/>
    <x v="2"/>
    <x v="6"/>
  </r>
  <r>
    <s v="Mitchellw@dteenergy.com"/>
    <s v="Unknown"/>
    <x v="3"/>
    <x v="6"/>
    <x v="0"/>
    <x v="1"/>
    <x v="10"/>
  </r>
  <r>
    <s v="sfigueroa@challengerschool.com"/>
    <s v="Unknown"/>
    <x v="2"/>
    <x v="14"/>
    <x v="0"/>
    <x v="0"/>
    <x v="13"/>
  </r>
  <r>
    <s v="tbreeze78@hotmail.com"/>
    <s v="Closed"/>
    <x v="0"/>
    <x v="4"/>
    <x v="8"/>
    <x v="2"/>
    <x v="29"/>
  </r>
  <r>
    <s v="scorp10@earthlink.net"/>
    <s v="Unknown"/>
    <x v="6"/>
    <x v="9"/>
    <x v="9"/>
    <x v="2"/>
    <x v="6"/>
  </r>
  <r>
    <s v="portlandsouthern@yahoo.com"/>
    <s v="Unknown"/>
    <x v="0"/>
    <x v="9"/>
    <x v="7"/>
    <x v="2"/>
    <x v="25"/>
  </r>
  <r>
    <s v="momof3bap@aol.com"/>
    <s v="Unknown"/>
    <x v="11"/>
    <x v="9"/>
    <x v="2"/>
    <x v="0"/>
    <x v="4"/>
  </r>
  <r>
    <s v="josh21389@yahoo.com"/>
    <s v="Unknown"/>
    <x v="11"/>
    <x v="8"/>
    <x v="6"/>
    <x v="0"/>
    <x v="6"/>
  </r>
  <r>
    <s v="hotdevil1311224@yahoo.com"/>
    <s v="EP Confirmed"/>
    <x v="0"/>
    <x v="2"/>
    <x v="2"/>
    <x v="2"/>
    <x v="31"/>
  </r>
  <r>
    <s v="nbelowch@gmail.com"/>
    <s v="Unknown"/>
    <x v="2"/>
    <x v="2"/>
    <x v="8"/>
    <x v="0"/>
    <x v="15"/>
  </r>
  <r>
    <s v="raschauber@aol.com"/>
    <s v="Unknown"/>
    <x v="0"/>
    <x v="9"/>
    <x v="4"/>
    <x v="1"/>
    <x v="37"/>
  </r>
  <r>
    <s v="RLRENIEWICZ@AOL.COM"/>
    <s v="Unknown"/>
    <x v="0"/>
    <x v="6"/>
    <x v="5"/>
    <x v="0"/>
    <x v="32"/>
  </r>
  <r>
    <s v="Hdejesus58@aol.com"/>
    <s v="Unknown"/>
    <x v="2"/>
    <x v="2"/>
    <x v="9"/>
    <x v="0"/>
    <x v="20"/>
  </r>
  <r>
    <s v="kkcjane@yahoo.com"/>
    <s v="Unknown"/>
    <x v="0"/>
    <x v="8"/>
    <x v="0"/>
    <x v="0"/>
    <x v="22"/>
  </r>
  <r>
    <s v="sunnenlmr@aol.com"/>
    <s v="Unknown"/>
    <x v="3"/>
    <x v="16"/>
    <x v="8"/>
    <x v="1"/>
    <x v="23"/>
  </r>
  <r>
    <s v="TIEONEON11@AOL.COM"/>
    <s v="Unknown"/>
    <x v="11"/>
    <x v="13"/>
    <x v="2"/>
    <x v="0"/>
    <x v="4"/>
  </r>
  <r>
    <s v="MONEYLION2@AOL.COM"/>
    <s v="Closed"/>
    <x v="3"/>
    <x v="17"/>
    <x v="3"/>
    <x v="0"/>
    <x v="6"/>
  </r>
  <r>
    <s v="ugpub@aol.com"/>
    <s v="Unknown"/>
    <x v="2"/>
    <x v="6"/>
    <x v="7"/>
    <x v="0"/>
    <x v="8"/>
  </r>
  <r>
    <s v="sebbiediva@yahoo.com"/>
    <s v="EP Confirmed"/>
    <x v="0"/>
    <x v="16"/>
    <x v="2"/>
    <x v="0"/>
    <x v="7"/>
  </r>
  <r>
    <s v="grovymary1@aol.com"/>
    <s v="Unknown"/>
    <x v="8"/>
    <x v="2"/>
    <x v="9"/>
    <x v="0"/>
    <x v="5"/>
  </r>
  <r>
    <s v="kipfer2005@aol.com"/>
    <s v="Unknown"/>
    <x v="6"/>
    <x v="16"/>
    <x v="9"/>
    <x v="0"/>
    <x v="27"/>
  </r>
  <r>
    <s v="jojojd24@aol.com"/>
    <s v="Contacted - Invalid Profile"/>
    <x v="0"/>
    <x v="2"/>
    <x v="4"/>
    <x v="0"/>
    <x v="9"/>
  </r>
  <r>
    <s v="nestorrny@aol.com"/>
    <s v="EP Confirmed"/>
    <x v="0"/>
    <x v="2"/>
    <x v="2"/>
    <x v="0"/>
    <x v="31"/>
  </r>
  <r>
    <s v="pat66@aol.com"/>
    <s v="Unknown"/>
    <x v="0"/>
    <x v="16"/>
    <x v="0"/>
    <x v="0"/>
    <x v="17"/>
  </r>
  <r>
    <s v="Doty711@aol.com"/>
    <s v="Unknown"/>
    <x v="0"/>
    <x v="2"/>
    <x v="3"/>
    <x v="0"/>
    <x v="10"/>
  </r>
  <r>
    <s v="jax131@aol.com"/>
    <s v="Closed"/>
    <x v="0"/>
    <x v="12"/>
    <x v="0"/>
    <x v="0"/>
    <x v="26"/>
  </r>
  <r>
    <s v="fdim@aol.com"/>
    <s v="Unknown"/>
    <x v="6"/>
    <x v="2"/>
    <x v="7"/>
    <x v="0"/>
    <x v="4"/>
  </r>
  <r>
    <s v="choatehouston@aol.com"/>
    <s v="Unknown"/>
    <x v="2"/>
    <x v="4"/>
    <x v="4"/>
    <x v="0"/>
    <x v="11"/>
  </r>
  <r>
    <s v="BabyBellaAngel77@aol.com"/>
    <s v="Unknown"/>
    <x v="0"/>
    <x v="21"/>
    <x v="2"/>
    <x v="0"/>
    <x v="29"/>
  </r>
  <r>
    <s v="foxcpa123@aol.com"/>
    <s v="Unknown"/>
    <x v="0"/>
    <x v="24"/>
    <x v="2"/>
    <x v="0"/>
    <x v="13"/>
  </r>
  <r>
    <s v="lcifani@aol.com"/>
    <s v="Unknown"/>
    <x v="6"/>
    <x v="16"/>
    <x v="7"/>
    <x v="0"/>
    <x v="4"/>
  </r>
  <r>
    <s v="nicolecornell@ymail.com"/>
    <s v="Unable to contact - Bad Contact Information"/>
    <x v="10"/>
    <x v="2"/>
    <x v="9"/>
    <x v="0"/>
    <x v="22"/>
  </r>
  <r>
    <s v="mmb312@aol.com"/>
    <s v="Unable to contact - Bad Contact Information"/>
    <x v="0"/>
    <x v="6"/>
    <x v="7"/>
    <x v="0"/>
    <x v="8"/>
  </r>
  <r>
    <s v="dr91864@aol.com"/>
    <s v="Unknown"/>
    <x v="0"/>
    <x v="2"/>
    <x v="3"/>
    <x v="0"/>
    <x v="0"/>
  </r>
  <r>
    <s v="smith_km81@hotmail.com"/>
    <s v="Unknown"/>
    <x v="2"/>
    <x v="2"/>
    <x v="9"/>
    <x v="0"/>
    <x v="11"/>
  </r>
  <r>
    <s v="heavenewaitin52@aol.com"/>
    <s v="Unknown"/>
    <x v="0"/>
    <x v="20"/>
    <x v="9"/>
    <x v="0"/>
    <x v="19"/>
  </r>
  <r>
    <s v="twycheatkinson@aol.com"/>
    <s v="Unknown"/>
    <x v="8"/>
    <x v="13"/>
    <x v="0"/>
    <x v="0"/>
    <x v="6"/>
  </r>
  <r>
    <s v="SMPD1238@WMCONNECT.COM"/>
    <s v="Unknown"/>
    <x v="2"/>
    <x v="2"/>
    <x v="4"/>
    <x v="0"/>
    <x v="9"/>
  </r>
  <r>
    <s v="anolda_griffith@yahoo.com"/>
    <s v="Unknown"/>
    <x v="5"/>
    <x v="2"/>
    <x v="6"/>
    <x v="0"/>
    <x v="15"/>
  </r>
  <r>
    <s v="Damore4479@aol.com"/>
    <s v="Unknown"/>
    <x v="6"/>
    <x v="16"/>
    <x v="3"/>
    <x v="0"/>
    <x v="11"/>
  </r>
  <r>
    <s v="grnidblond1@aol.com"/>
    <s v="Unknown"/>
    <x v="12"/>
    <x v="20"/>
    <x v="0"/>
    <x v="0"/>
    <x v="22"/>
  </r>
  <r>
    <s v="lpbaronejr@aol.com"/>
    <s v="Unknown"/>
    <x v="2"/>
    <x v="2"/>
    <x v="8"/>
    <x v="0"/>
    <x v="27"/>
  </r>
  <r>
    <s v="Tomaraa@clearwire.net"/>
    <s v="Unknown"/>
    <x v="8"/>
    <x v="23"/>
    <x v="0"/>
    <x v="2"/>
    <x v="27"/>
  </r>
  <r>
    <s v="nayrive@yahoo.com"/>
    <s v="Unknown"/>
    <x v="0"/>
    <x v="2"/>
    <x v="4"/>
    <x v="2"/>
    <x v="9"/>
  </r>
  <r>
    <s v="rjburnsey@hotmail.com"/>
    <s v="Unknown"/>
    <x v="2"/>
    <x v="2"/>
    <x v="7"/>
    <x v="0"/>
    <x v="8"/>
  </r>
  <r>
    <s v="mustang_sam_2@yahoo.com"/>
    <s v="Unknown"/>
    <x v="6"/>
    <x v="22"/>
    <x v="2"/>
    <x v="2"/>
    <x v="9"/>
  </r>
  <r>
    <s v="ctwosoldiers@netzero.net"/>
    <s v="Unknown"/>
    <x v="0"/>
    <x v="4"/>
    <x v="2"/>
    <x v="2"/>
    <x v="19"/>
  </r>
  <r>
    <s v="deedeembrown@netzero.net"/>
    <s v="Contacted - Doesn't Qualify"/>
    <x v="0"/>
    <x v="1"/>
    <x v="9"/>
    <x v="0"/>
    <x v="21"/>
  </r>
  <r>
    <s v="sposkys@carrinter.net"/>
    <s v="Unknown"/>
    <x v="6"/>
    <x v="6"/>
    <x v="8"/>
    <x v="0"/>
    <x v="17"/>
  </r>
  <r>
    <s v="jeanabrown2@yahoo.com"/>
    <s v="Unknown"/>
    <x v="7"/>
    <x v="28"/>
    <x v="6"/>
    <x v="1"/>
    <x v="11"/>
  </r>
  <r>
    <s v="maria.coast1968@gmail.com"/>
    <s v="Unable to contact - Bad Contact Information"/>
    <x v="6"/>
    <x v="14"/>
    <x v="9"/>
    <x v="0"/>
    <x v="27"/>
  </r>
  <r>
    <s v="cbantum@sbcglobal.net"/>
    <s v="Unable to contact - Bad Contact Information"/>
    <x v="0"/>
    <x v="10"/>
    <x v="8"/>
    <x v="2"/>
    <x v="24"/>
  </r>
  <r>
    <s v="grahamfarms@farmerstel.com"/>
    <s v="Unknown"/>
    <x v="6"/>
    <x v="1"/>
    <x v="6"/>
    <x v="0"/>
    <x v="10"/>
  </r>
  <r>
    <s v="grannysfaith@yahoo.com"/>
    <s v="EP Confirmed"/>
    <x v="0"/>
    <x v="1"/>
    <x v="2"/>
    <x v="2"/>
    <x v="36"/>
  </r>
  <r>
    <s v="poweragent@roadrunner.com"/>
    <s v="Unknown"/>
    <x v="0"/>
    <x v="14"/>
    <x v="7"/>
    <x v="0"/>
    <x v="0"/>
  </r>
  <r>
    <s v="deenabodiford@yahoo.com"/>
    <s v="Unknown"/>
    <x v="2"/>
    <x v="4"/>
    <x v="0"/>
    <x v="0"/>
    <x v="4"/>
  </r>
  <r>
    <s v="lethabroderick@yahoo.com"/>
    <s v="Unknown"/>
    <x v="0"/>
    <x v="4"/>
    <x v="7"/>
    <x v="0"/>
    <x v="22"/>
  </r>
  <r>
    <s v="shortietg04@yahoo.com"/>
    <s v="Contacted - Doesn't Qualify"/>
    <x v="2"/>
    <x v="12"/>
    <x v="9"/>
    <x v="0"/>
    <x v="30"/>
  </r>
  <r>
    <s v="cutiecalamity@gmail.com"/>
    <s v="Contacted - Doesn't Qualify"/>
    <x v="0"/>
    <x v="2"/>
    <x v="8"/>
    <x v="0"/>
    <x v="8"/>
  </r>
  <r>
    <s v="firechief2286@yahoo.com"/>
    <s v="Unknown"/>
    <x v="2"/>
    <x v="29"/>
    <x v="9"/>
    <x v="2"/>
    <x v="17"/>
  </r>
  <r>
    <s v="elpasopina@aol.com"/>
    <s v="Unknown"/>
    <x v="11"/>
    <x v="4"/>
    <x v="7"/>
    <x v="0"/>
    <x v="13"/>
  </r>
  <r>
    <s v="mperalez@floydadaisd.esc17.net"/>
    <s v="Unknown"/>
    <x v="0"/>
    <x v="4"/>
    <x v="0"/>
    <x v="0"/>
    <x v="23"/>
  </r>
  <r>
    <s v="seqr1993@yahoo.com"/>
    <s v="Unknown"/>
    <x v="1"/>
    <x v="4"/>
    <x v="2"/>
    <x v="0"/>
    <x v="9"/>
  </r>
  <r>
    <s v="rodgerss@rccwireless.net"/>
    <s v="Unknown"/>
    <x v="2"/>
    <x v="22"/>
    <x v="8"/>
    <x v="2"/>
    <x v="19"/>
  </r>
  <r>
    <s v="stoney331@netzero.net"/>
    <s v="Unknown"/>
    <x v="0"/>
    <x v="2"/>
    <x v="2"/>
    <x v="0"/>
    <x v="1"/>
  </r>
  <r>
    <s v="annebogen@hotmail.com"/>
    <s v="Unknown"/>
    <x v="8"/>
    <x v="16"/>
    <x v="2"/>
    <x v="0"/>
    <x v="13"/>
  </r>
  <r>
    <s v="papa@msn.com"/>
    <s v="Contacted - Invalid Profile"/>
    <x v="0"/>
    <x v="26"/>
    <x v="5"/>
    <x v="1"/>
    <x v="21"/>
  </r>
  <r>
    <s v="aprilbab33@yahoo.com"/>
    <s v="Unknown"/>
    <x v="6"/>
    <x v="13"/>
    <x v="4"/>
    <x v="2"/>
    <x v="22"/>
  </r>
  <r>
    <s v="dmendoza312@yahoo.com"/>
    <s v="Unknown"/>
    <x v="6"/>
    <x v="14"/>
    <x v="6"/>
    <x v="2"/>
    <x v="23"/>
  </r>
  <r>
    <s v="rmonrosa@yahoo.com"/>
    <s v="Contacted - Doesn't Qualify"/>
    <x v="0"/>
    <x v="18"/>
    <x v="4"/>
    <x v="1"/>
    <x v="37"/>
  </r>
  <r>
    <s v="JEN951957@YAHOO.COM"/>
    <s v="Unknown"/>
    <x v="0"/>
    <x v="9"/>
    <x v="2"/>
    <x v="0"/>
    <x v="29"/>
  </r>
  <r>
    <s v="jose343465@yahoo.com"/>
    <s v="Unknown"/>
    <x v="2"/>
    <x v="17"/>
    <x v="1"/>
    <x v="2"/>
    <x v="16"/>
  </r>
  <r>
    <s v="CheriC@tm.net"/>
    <s v="Unknown"/>
    <x v="6"/>
    <x v="6"/>
    <x v="9"/>
    <x v="2"/>
    <x v="22"/>
  </r>
  <r>
    <s v="jkend@mo-net.com"/>
    <s v="Unknown"/>
    <x v="10"/>
    <x v="12"/>
    <x v="0"/>
    <x v="0"/>
    <x v="19"/>
  </r>
  <r>
    <s v="donsch@fps.fitz.k12.mi.us"/>
    <s v="Unknown"/>
    <x v="3"/>
    <x v="6"/>
    <x v="0"/>
    <x v="0"/>
    <x v="3"/>
  </r>
  <r>
    <s v="wolford@montrose.net"/>
    <s v="Unknown"/>
    <x v="7"/>
    <x v="5"/>
    <x v="1"/>
    <x v="2"/>
    <x v="5"/>
  </r>
  <r>
    <s v="dlavarry@bellsouth.net"/>
    <s v="Contacted - Doesn't Qualify"/>
    <x v="0"/>
    <x v="8"/>
    <x v="9"/>
    <x v="0"/>
    <x v="27"/>
  </r>
  <r>
    <s v="mkethel@bellsouth.net"/>
    <s v="Unknown"/>
    <x v="0"/>
    <x v="8"/>
    <x v="8"/>
    <x v="0"/>
    <x v="17"/>
  </r>
  <r>
    <s v="LLJKNIGHT@YAHOO.COM"/>
    <s v="Unknown"/>
    <x v="10"/>
    <x v="8"/>
    <x v="4"/>
    <x v="2"/>
    <x v="1"/>
  </r>
  <r>
    <s v="s_hummingbird@yahoo.com"/>
    <s v="Unknown"/>
    <x v="8"/>
    <x v="3"/>
    <x v="7"/>
    <x v="0"/>
    <x v="9"/>
  </r>
  <r>
    <s v="jimsvihjla@earthlink.net"/>
    <s v="EP Confirmed"/>
    <x v="2"/>
    <x v="23"/>
    <x v="2"/>
    <x v="0"/>
    <x v="1"/>
  </r>
  <r>
    <s v="allygrl819@yahoo.com"/>
    <s v="Unknown"/>
    <x v="10"/>
    <x v="14"/>
    <x v="9"/>
    <x v="2"/>
    <x v="0"/>
  </r>
  <r>
    <s v="jrnuvo@yahoo.com"/>
    <s v="Unknown"/>
    <x v="7"/>
    <x v="16"/>
    <x v="7"/>
    <x v="2"/>
    <x v="5"/>
  </r>
  <r>
    <s v="Lei2b@yahoo.com"/>
    <s v="Unknown"/>
    <x v="2"/>
    <x v="16"/>
    <x v="1"/>
    <x v="0"/>
    <x v="11"/>
  </r>
  <r>
    <s v="susanjhawk@gmail.com"/>
    <s v="Unknown"/>
    <x v="6"/>
    <x v="2"/>
    <x v="9"/>
    <x v="0"/>
    <x v="5"/>
  </r>
  <r>
    <s v="kayzee002@hotmail.com"/>
    <s v="Unknown"/>
    <x v="0"/>
    <x v="13"/>
    <x v="7"/>
    <x v="0"/>
    <x v="19"/>
  </r>
  <r>
    <s v="rox@dtisp.com"/>
    <s v="Unknown"/>
    <x v="5"/>
    <x v="22"/>
    <x v="0"/>
    <x v="0"/>
    <x v="5"/>
  </r>
  <r>
    <s v="walk8099@bellsouth.net"/>
    <s v="Unknown"/>
    <x v="0"/>
    <x v="16"/>
    <x v="0"/>
    <x v="0"/>
    <x v="0"/>
  </r>
  <r>
    <s v="whistlers_1106@yahoo.com"/>
    <s v="Unknown"/>
    <x v="2"/>
    <x v="17"/>
    <x v="0"/>
    <x v="0"/>
    <x v="30"/>
  </r>
  <r>
    <s v="JimW@satco.com"/>
    <s v="Closed"/>
    <x v="0"/>
    <x v="4"/>
    <x v="0"/>
    <x v="0"/>
    <x v="9"/>
  </r>
  <r>
    <s v="loub54@bellsouth.net"/>
    <s v="EP Confirmed"/>
    <x v="0"/>
    <x v="8"/>
    <x v="9"/>
    <x v="2"/>
    <x v="8"/>
  </r>
  <r>
    <s v="arechavaleta@bellsouth.net"/>
    <s v="Unknown"/>
    <x v="0"/>
    <x v="16"/>
    <x v="7"/>
    <x v="0"/>
    <x v="1"/>
  </r>
  <r>
    <s v="mookiebear@aol.com"/>
    <s v="Unknown"/>
    <x v="7"/>
    <x v="2"/>
    <x v="1"/>
    <x v="0"/>
    <x v="12"/>
  </r>
  <r>
    <s v="perk@aol.com"/>
    <s v="Unable to contact - Bad Contact Information"/>
    <x v="2"/>
    <x v="16"/>
    <x v="0"/>
    <x v="0"/>
    <x v="16"/>
  </r>
  <r>
    <s v="lonemountainmedicalsupply@yahoo.com"/>
    <s v="Contacted - Doesn't Qualify"/>
    <x v="0"/>
    <x v="10"/>
    <x v="0"/>
    <x v="2"/>
    <x v="19"/>
  </r>
  <r>
    <s v="lnealdneal@aol.com"/>
    <s v="Unknown"/>
    <x v="0"/>
    <x v="16"/>
    <x v="3"/>
    <x v="0"/>
    <x v="10"/>
  </r>
  <r>
    <s v="mgartside@nbrs.com"/>
    <s v="Unknown"/>
    <x v="2"/>
    <x v="13"/>
    <x v="0"/>
    <x v="0"/>
    <x v="3"/>
  </r>
  <r>
    <s v="randallmain@yahoo.com"/>
    <s v="Unknown"/>
    <x v="7"/>
    <x v="21"/>
    <x v="2"/>
    <x v="1"/>
    <x v="23"/>
  </r>
  <r>
    <s v="youngdoc72@yahoo.com"/>
    <s v="Unknown"/>
    <x v="8"/>
    <x v="4"/>
    <x v="1"/>
    <x v="2"/>
    <x v="4"/>
  </r>
  <r>
    <s v="yellowwitch731@yahoo.com"/>
    <s v="Unknown"/>
    <x v="9"/>
    <x v="7"/>
    <x v="1"/>
    <x v="0"/>
    <x v="19"/>
  </r>
  <r>
    <s v="cfliearman@hotmail.com"/>
    <s v="Unknown"/>
    <x v="0"/>
    <x v="6"/>
    <x v="2"/>
    <x v="0"/>
    <x v="0"/>
  </r>
  <r>
    <s v="tita.lesure@ge.com"/>
    <s v="Unable to contact - Bad Contact Information"/>
    <x v="2"/>
    <x v="5"/>
    <x v="0"/>
    <x v="0"/>
    <x v="16"/>
  </r>
  <r>
    <s v="valeriebundy77@yahoo.com"/>
    <s v="Unknown"/>
    <x v="2"/>
    <x v="20"/>
    <x v="0"/>
    <x v="0"/>
    <x v="3"/>
  </r>
  <r>
    <s v="vml5199@yahoo.com"/>
    <s v="Closed"/>
    <x v="0"/>
    <x v="16"/>
    <x v="7"/>
    <x v="0"/>
    <x v="37"/>
  </r>
  <r>
    <s v="mongeey@yahoo.com"/>
    <s v="Closed"/>
    <x v="0"/>
    <x v="14"/>
    <x v="9"/>
    <x v="2"/>
    <x v="9"/>
  </r>
  <r>
    <s v="shellbenson03@yahoo.com"/>
    <s v="Unknown"/>
    <x v="0"/>
    <x v="4"/>
    <x v="9"/>
    <x v="1"/>
    <x v="4"/>
  </r>
  <r>
    <s v="rick.olive@hotmail.com"/>
    <s v="EP Confirmed"/>
    <x v="0"/>
    <x v="14"/>
    <x v="0"/>
    <x v="2"/>
    <x v="25"/>
  </r>
  <r>
    <s v="denise.cable@alonusa.com"/>
    <s v="Unknown"/>
    <x v="0"/>
    <x v="4"/>
    <x v="4"/>
    <x v="0"/>
    <x v="18"/>
  </r>
  <r>
    <s v="ajessie@firstam.com"/>
    <s v="Contacted - Doesn't Qualify"/>
    <x v="2"/>
    <x v="28"/>
    <x v="9"/>
    <x v="1"/>
    <x v="11"/>
  </r>
  <r>
    <s v="dboman@gmail.com"/>
    <s v="Unknown"/>
    <x v="2"/>
    <x v="2"/>
    <x v="8"/>
    <x v="0"/>
    <x v="15"/>
  </r>
  <r>
    <s v="jjjanitorial@kc.rr.com"/>
    <s v="Contacted - Doesn't Qualify"/>
    <x v="0"/>
    <x v="12"/>
    <x v="7"/>
    <x v="0"/>
    <x v="25"/>
  </r>
  <r>
    <s v="phatchubbyladi@aim.com"/>
    <s v="Unknown"/>
    <x v="1"/>
    <x v="16"/>
    <x v="6"/>
    <x v="2"/>
    <x v="22"/>
  </r>
  <r>
    <s v="rakhan3@aol.com"/>
    <s v="Contacted - Doesn't Qualify"/>
    <x v="2"/>
    <x v="16"/>
    <x v="0"/>
    <x v="2"/>
    <x v="13"/>
  </r>
  <r>
    <s v="ZOEGIRL32136@YAHOO.COM"/>
    <s v="Unknown"/>
    <x v="2"/>
    <x v="16"/>
    <x v="7"/>
    <x v="0"/>
    <x v="0"/>
  </r>
  <r>
    <s v="alyssatime@yahoo.com"/>
    <s v="Unknown"/>
    <x v="3"/>
    <x v="16"/>
    <x v="8"/>
    <x v="0"/>
    <x v="5"/>
  </r>
  <r>
    <s v="frogsarefine@hotmail.com"/>
    <s v="Unknown"/>
    <x v="2"/>
    <x v="16"/>
    <x v="4"/>
    <x v="0"/>
    <x v="9"/>
  </r>
  <r>
    <s v="seawolf122003@yahoo.com"/>
    <s v="Contacted - Doesn't Qualify"/>
    <x v="6"/>
    <x v="16"/>
    <x v="0"/>
    <x v="2"/>
    <x v="4"/>
  </r>
  <r>
    <s v="ptpedersen@yahoo.com"/>
    <s v="Unknown"/>
    <x v="0"/>
    <x v="16"/>
    <x v="8"/>
    <x v="0"/>
    <x v="13"/>
  </r>
  <r>
    <s v="Baypup39@tampabay.rr.com"/>
    <s v="EP Confirmed"/>
    <x v="0"/>
    <x v="16"/>
    <x v="9"/>
    <x v="0"/>
    <x v="25"/>
  </r>
  <r>
    <s v="rwagner60@tampabay.rr.com"/>
    <s v="Closed"/>
    <x v="0"/>
    <x v="16"/>
    <x v="4"/>
    <x v="0"/>
    <x v="24"/>
  </r>
  <r>
    <s v="donnafrankart@yahoo.com"/>
    <s v="Unknown"/>
    <x v="0"/>
    <x v="16"/>
    <x v="9"/>
    <x v="2"/>
    <x v="17"/>
  </r>
  <r>
    <s v="CHAVEL@ALIANT.COM"/>
    <s v="Unknown"/>
    <x v="0"/>
    <x v="1"/>
    <x v="0"/>
    <x v="0"/>
    <x v="27"/>
  </r>
  <r>
    <s v="georgewitty967@hotmail.com"/>
    <s v="Contacted - Invalid Profile"/>
    <x v="2"/>
    <x v="1"/>
    <x v="9"/>
    <x v="2"/>
    <x v="10"/>
  </r>
  <r>
    <s v="speakerin@gmail.com"/>
    <s v="Unable to contact - Bad Contact Information"/>
    <x v="9"/>
    <x v="16"/>
    <x v="0"/>
    <x v="0"/>
    <x v="8"/>
  </r>
  <r>
    <s v="sugie802@aol.com"/>
    <s v="Unknown"/>
    <x v="2"/>
    <x v="16"/>
    <x v="8"/>
    <x v="1"/>
    <x v="11"/>
  </r>
  <r>
    <s v="sczvmugeao1223@yahoo.com"/>
    <s v="Unable to contact - Bad Contact Information"/>
    <x v="2"/>
    <x v="9"/>
    <x v="0"/>
    <x v="2"/>
    <x v="5"/>
  </r>
  <r>
    <s v="hazel.shumaker@midwayisd.org"/>
    <s v="Unknown"/>
    <x v="0"/>
    <x v="4"/>
    <x v="2"/>
    <x v="0"/>
    <x v="1"/>
  </r>
  <r>
    <s v="arzola@sbcglobal.net"/>
    <s v="Unknown"/>
    <x v="0"/>
    <x v="4"/>
    <x v="7"/>
    <x v="2"/>
    <x v="24"/>
  </r>
  <r>
    <s v="addison.jessica@yahoo.com"/>
    <s v="Unknown"/>
    <x v="10"/>
    <x v="4"/>
    <x v="9"/>
    <x v="0"/>
    <x v="27"/>
  </r>
  <r>
    <s v="glo200@sbcglobal.net"/>
    <s v="Unknown"/>
    <x v="9"/>
    <x v="12"/>
    <x v="6"/>
    <x v="0"/>
    <x v="13"/>
  </r>
  <r>
    <s v="nvsherman@yahoo.com"/>
    <s v="Unknown"/>
    <x v="9"/>
    <x v="28"/>
    <x v="6"/>
    <x v="0"/>
    <x v="13"/>
  </r>
  <r>
    <s v="kaquintero@sbcglobal.net"/>
    <s v="Unknown"/>
    <x v="0"/>
    <x v="4"/>
    <x v="5"/>
    <x v="0"/>
    <x v="8"/>
  </r>
  <r>
    <s v="justpeachy73942@yahoo.com"/>
    <s v="Unknown"/>
    <x v="6"/>
    <x v="28"/>
    <x v="8"/>
    <x v="2"/>
    <x v="4"/>
  </r>
  <r>
    <s v="rsbd545@ptsi.net"/>
    <s v="Unknown"/>
    <x v="0"/>
    <x v="28"/>
    <x v="0"/>
    <x v="2"/>
    <x v="21"/>
  </r>
  <r>
    <s v="cedmitch14@gmail.com"/>
    <s v="Unknown"/>
    <x v="0"/>
    <x v="16"/>
    <x v="8"/>
    <x v="0"/>
    <x v="4"/>
  </r>
  <r>
    <s v="thlrep5@yahoo.com"/>
    <s v="Unknown"/>
    <x v="2"/>
    <x v="16"/>
    <x v="0"/>
    <x v="0"/>
    <x v="3"/>
  </r>
  <r>
    <s v="karen.rivers@rocketmail.com"/>
    <s v="EP Confirmed"/>
    <x v="7"/>
    <x v="16"/>
    <x v="7"/>
    <x v="2"/>
    <x v="19"/>
  </r>
  <r>
    <s v="georgia75@ymail.com"/>
    <s v="Unknown"/>
    <x v="10"/>
    <x v="16"/>
    <x v="9"/>
    <x v="2"/>
    <x v="17"/>
  </r>
  <r>
    <s v="NLHOLLAND2003@YAHOO.COM"/>
    <s v="Unable to contact - Bad Contact Information"/>
    <x v="8"/>
    <x v="8"/>
    <x v="8"/>
    <x v="2"/>
    <x v="22"/>
  </r>
  <r>
    <s v="aurora_a_gonzalez@yahoo.com"/>
    <s v="Unknown"/>
    <x v="2"/>
    <x v="16"/>
    <x v="9"/>
    <x v="0"/>
    <x v="3"/>
  </r>
  <r>
    <s v="terrence_waters@yahoo.com"/>
    <s v="Unknown"/>
    <x v="11"/>
    <x v="16"/>
    <x v="2"/>
    <x v="2"/>
    <x v="0"/>
  </r>
  <r>
    <s v="luginedeh@yahoo.com"/>
    <s v="Unknown"/>
    <x v="11"/>
    <x v="4"/>
    <x v="6"/>
    <x v="0"/>
    <x v="6"/>
  </r>
  <r>
    <s v="elainakilgore@yahoo.com"/>
    <s v="Unknown"/>
    <x v="8"/>
    <x v="22"/>
    <x v="1"/>
    <x v="2"/>
    <x v="4"/>
  </r>
  <r>
    <s v="huffpuff@hotmail.com"/>
    <s v="Unable to contact - Bad Contact Information"/>
    <x v="11"/>
    <x v="11"/>
    <x v="7"/>
    <x v="2"/>
    <x v="9"/>
  </r>
  <r>
    <s v="strevino8255@aol.com"/>
    <s v="Unknown"/>
    <x v="2"/>
    <x v="4"/>
    <x v="0"/>
    <x v="0"/>
    <x v="3"/>
  </r>
  <r>
    <s v="yancyvikefan@yahoo.com"/>
    <s v="Unknown"/>
    <x v="8"/>
    <x v="27"/>
    <x v="0"/>
    <x v="2"/>
    <x v="1"/>
  </r>
  <r>
    <s v="kittynichelle@yahoo.com"/>
    <s v="Unknown"/>
    <x v="2"/>
    <x v="10"/>
    <x v="8"/>
    <x v="0"/>
    <x v="15"/>
  </r>
  <r>
    <s v="acviveros@hotmail.com"/>
    <s v="Closed"/>
    <x v="3"/>
    <x v="14"/>
    <x v="7"/>
    <x v="0"/>
    <x v="19"/>
  </r>
  <r>
    <s v="elitemg@sbcglobal.net"/>
    <s v="Unknown"/>
    <x v="0"/>
    <x v="12"/>
    <x v="2"/>
    <x v="0"/>
    <x v="26"/>
  </r>
  <r>
    <s v="rquezada@nhra.com"/>
    <s v="Unknown"/>
    <x v="0"/>
    <x v="14"/>
    <x v="4"/>
    <x v="0"/>
    <x v="22"/>
  </r>
  <r>
    <s v="ffirari@yahoo.com"/>
    <s v="Unable to contact - Bad Contact Information"/>
    <x v="3"/>
    <x v="2"/>
    <x v="1"/>
    <x v="2"/>
    <x v="27"/>
  </r>
  <r>
    <s v="Tlejeune1@yahoo.com"/>
    <s v="Unknown"/>
    <x v="6"/>
    <x v="8"/>
    <x v="4"/>
    <x v="2"/>
    <x v="26"/>
  </r>
  <r>
    <s v="lakajunboy@yahoo.com"/>
    <s v="Contacted - Invalid Profile"/>
    <x v="0"/>
    <x v="8"/>
    <x v="0"/>
    <x v="2"/>
    <x v="21"/>
  </r>
  <r>
    <s v="d2aross@yahoo.com"/>
    <s v="Unknown"/>
    <x v="6"/>
    <x v="22"/>
    <x v="0"/>
    <x v="0"/>
    <x v="23"/>
  </r>
  <r>
    <s v="judith.allen@sbcglobal.net"/>
    <s v="Unknown"/>
    <x v="8"/>
    <x v="26"/>
    <x v="4"/>
    <x v="0"/>
    <x v="18"/>
  </r>
  <r>
    <s v="OCNQUEST@YAHOO.COM"/>
    <s v="Unknown"/>
    <x v="3"/>
    <x v="14"/>
    <x v="6"/>
    <x v="2"/>
    <x v="15"/>
  </r>
  <r>
    <s v="moores1765@yahoo.com"/>
    <s v="Unknown"/>
    <x v="6"/>
    <x v="20"/>
    <x v="9"/>
    <x v="0"/>
    <x v="0"/>
  </r>
  <r>
    <s v="cwharff@hotmail.com"/>
    <s v="Unknown"/>
    <x v="2"/>
    <x v="16"/>
    <x v="6"/>
    <x v="0"/>
    <x v="14"/>
  </r>
  <r>
    <s v="tatycolon@hotmail.com"/>
    <s v="Unknown"/>
    <x v="5"/>
    <x v="16"/>
    <x v="2"/>
    <x v="0"/>
    <x v="23"/>
  </r>
  <r>
    <s v="conniea18@yahoo.com"/>
    <s v="Unknown"/>
    <x v="2"/>
    <x v="16"/>
    <x v="0"/>
    <x v="2"/>
    <x v="15"/>
  </r>
  <r>
    <s v="SFELD12@WOWWAY.COM"/>
    <s v="Unknown"/>
    <x v="6"/>
    <x v="6"/>
    <x v="6"/>
    <x v="0"/>
    <x v="10"/>
  </r>
  <r>
    <s v="vick@trenton-mi.com"/>
    <s v="Unknown"/>
    <x v="0"/>
    <x v="6"/>
    <x v="0"/>
    <x v="2"/>
    <x v="13"/>
  </r>
  <r>
    <s v="bomw@gmail.com"/>
    <s v="EP Confirmed"/>
    <x v="4"/>
    <x v="15"/>
    <x v="6"/>
    <x v="0"/>
    <x v="8"/>
  </r>
  <r>
    <s v="primakfamily@hotmail.com"/>
    <s v="Contacted - Invalid Profile"/>
    <x v="0"/>
    <x v="15"/>
    <x v="3"/>
    <x v="2"/>
    <x v="17"/>
  </r>
  <r>
    <s v="bumpkincat@yahoo.com"/>
    <s v="Closed"/>
    <x v="3"/>
    <x v="23"/>
    <x v="6"/>
    <x v="0"/>
    <x v="27"/>
  </r>
  <r>
    <s v="AuntieAnie@yahoo.com"/>
    <s v="Unknown"/>
    <x v="9"/>
    <x v="23"/>
    <x v="6"/>
    <x v="1"/>
    <x v="22"/>
  </r>
  <r>
    <s v="tammieklix@yahoo.com"/>
    <s v="Closed"/>
    <x v="0"/>
    <x v="17"/>
    <x v="5"/>
    <x v="2"/>
    <x v="37"/>
  </r>
  <r>
    <s v="bbehle@telebeep.com"/>
    <s v="Closed"/>
    <x v="2"/>
    <x v="29"/>
    <x v="0"/>
    <x v="1"/>
    <x v="17"/>
  </r>
  <r>
    <s v="stormen33@yahoo.com"/>
    <s v="Unknown"/>
    <x v="3"/>
    <x v="6"/>
    <x v="6"/>
    <x v="2"/>
    <x v="11"/>
  </r>
  <r>
    <s v="mrsdewaynepruitt@yahoo.com"/>
    <s v="Unknown"/>
    <x v="0"/>
    <x v="1"/>
    <x v="9"/>
    <x v="2"/>
    <x v="26"/>
  </r>
  <r>
    <s v="averagejoeboxer@hotmail.com"/>
    <s v="Unknown"/>
    <x v="0"/>
    <x v="14"/>
    <x v="0"/>
    <x v="0"/>
    <x v="29"/>
  </r>
  <r>
    <s v="susiec@281.com"/>
    <s v="Unknown"/>
    <x v="0"/>
    <x v="4"/>
    <x v="8"/>
    <x v="0"/>
    <x v="9"/>
  </r>
  <r>
    <s v="mojojojo35@yahoo.com"/>
    <s v="Closed"/>
    <x v="10"/>
    <x v="4"/>
    <x v="7"/>
    <x v="1"/>
    <x v="31"/>
  </r>
  <r>
    <s v="virginiaoutfitters@yahoo.com"/>
    <s v="Unknown"/>
    <x v="0"/>
    <x v="20"/>
    <x v="4"/>
    <x v="2"/>
    <x v="8"/>
  </r>
  <r>
    <s v="tinay68@gmail.com"/>
    <s v="Unknown"/>
    <x v="6"/>
    <x v="23"/>
    <x v="2"/>
    <x v="2"/>
    <x v="13"/>
  </r>
  <r>
    <s v="colsan51@yahoo.com"/>
    <s v="Unknown"/>
    <x v="0"/>
    <x v="6"/>
    <x v="7"/>
    <x v="2"/>
    <x v="8"/>
  </r>
  <r>
    <s v="billsmith@gmail.com"/>
    <s v="Unable to contact - Bad Contact Information"/>
    <x v="6"/>
    <x v="15"/>
    <x v="4"/>
    <x v="0"/>
    <x v="2"/>
  </r>
  <r>
    <s v="odyquintero@yahoo.com"/>
    <s v="Unknown"/>
    <x v="0"/>
    <x v="16"/>
    <x v="9"/>
    <x v="0"/>
    <x v="19"/>
  </r>
  <r>
    <s v="vkzjynqpx79952@yahoo.com"/>
    <s v="Unable to contact - Bad Contact Information"/>
    <x v="6"/>
    <x v="16"/>
    <x v="2"/>
    <x v="2"/>
    <x v="8"/>
  </r>
  <r>
    <s v="madisonsofia@yahoo.com"/>
    <s v="Unknown"/>
    <x v="0"/>
    <x v="16"/>
    <x v="4"/>
    <x v="1"/>
    <x v="24"/>
  </r>
  <r>
    <s v="dhyatt@clearwire.net"/>
    <s v="EP Confirmed"/>
    <x v="12"/>
    <x v="23"/>
    <x v="8"/>
    <x v="1"/>
    <x v="31"/>
  </r>
  <r>
    <s v="heatherwaterhouse5@localnet.com"/>
    <s v="Unknown"/>
    <x v="0"/>
    <x v="3"/>
    <x v="5"/>
    <x v="0"/>
    <x v="31"/>
  </r>
  <r>
    <s v="jsmith@aol.com"/>
    <s v="Unable to contact - Bad Contact Information"/>
    <x v="7"/>
    <x v="2"/>
    <x v="0"/>
    <x v="0"/>
    <x v="5"/>
  </r>
  <r>
    <s v="mw79915@yahoo.com"/>
    <s v="Unknown"/>
    <x v="9"/>
    <x v="13"/>
    <x v="0"/>
    <x v="2"/>
    <x v="13"/>
  </r>
  <r>
    <s v="dmdorey@huntel.net"/>
    <s v="Unknown"/>
    <x v="11"/>
    <x v="29"/>
    <x v="7"/>
    <x v="2"/>
    <x v="19"/>
  </r>
  <r>
    <s v="SMERRILL70@EARTHLINK.NET"/>
    <s v="Unknown"/>
    <x v="0"/>
    <x v="9"/>
    <x v="7"/>
    <x v="2"/>
    <x v="2"/>
  </r>
  <r>
    <s v="ritabeim4@yahoo.com"/>
    <s v="Unknown"/>
    <x v="3"/>
    <x v="9"/>
    <x v="2"/>
    <x v="1"/>
    <x v="27"/>
  </r>
  <r>
    <s v="tanya.carter@hotmail.com"/>
    <s v="Unknown"/>
    <x v="10"/>
    <x v="4"/>
    <x v="9"/>
    <x v="1"/>
    <x v="23"/>
  </r>
  <r>
    <s v="vltgolden@yahoo.com"/>
    <s v="Unknown"/>
    <x v="3"/>
    <x v="9"/>
    <x v="7"/>
    <x v="2"/>
    <x v="27"/>
  </r>
  <r>
    <s v="stacey@peacelightbooks.com"/>
    <s v="Unknown"/>
    <x v="3"/>
    <x v="14"/>
    <x v="5"/>
    <x v="0"/>
    <x v="10"/>
  </r>
  <r>
    <s v="vstacey48@yahooo.com"/>
    <s v="Unknown"/>
    <x v="10"/>
    <x v="14"/>
    <x v="9"/>
    <x v="0"/>
    <x v="5"/>
  </r>
  <r>
    <s v="pammcclure65@comcast.net"/>
    <s v="EP Confirmed"/>
    <x v="10"/>
    <x v="15"/>
    <x v="2"/>
    <x v="0"/>
    <x v="29"/>
  </r>
  <r>
    <s v="Nora.King@mrcsb.state.va.us"/>
    <s v="EP Confirmed"/>
    <x v="7"/>
    <x v="20"/>
    <x v="3"/>
    <x v="2"/>
    <x v="6"/>
  </r>
  <r>
    <s v="shawnthebarber100@yahoo.com"/>
    <s v="Unknown"/>
    <x v="6"/>
    <x v="20"/>
    <x v="2"/>
    <x v="2"/>
    <x v="13"/>
  </r>
  <r>
    <s v="1cachambe@live.com"/>
    <s v="Unknown"/>
    <x v="0"/>
    <x v="12"/>
    <x v="0"/>
    <x v="0"/>
    <x v="17"/>
  </r>
  <r>
    <s v="jewell.stout@lrsd.org"/>
    <s v="Unknown"/>
    <x v="0"/>
    <x v="22"/>
    <x v="8"/>
    <x v="0"/>
    <x v="4"/>
  </r>
  <r>
    <s v="tdmac@sofnet.com"/>
    <s v="Unknown"/>
    <x v="0"/>
    <x v="12"/>
    <x v="2"/>
    <x v="2"/>
    <x v="19"/>
  </r>
  <r>
    <s v="jmh76233@netzero.com"/>
    <s v="Unknown"/>
    <x v="0"/>
    <x v="4"/>
    <x v="6"/>
    <x v="2"/>
    <x v="17"/>
  </r>
  <r>
    <s v="phlippinirish@yahoo.com"/>
    <s v="Unknown"/>
    <x v="0"/>
    <x v="30"/>
    <x v="0"/>
    <x v="2"/>
    <x v="4"/>
  </r>
  <r>
    <s v="dburson10351@yahoo.com"/>
    <s v="Unknown"/>
    <x v="7"/>
    <x v="30"/>
    <x v="6"/>
    <x v="2"/>
    <x v="12"/>
  </r>
  <r>
    <s v="gina.costa@c-a-m.com"/>
    <s v="Unknown"/>
    <x v="0"/>
    <x v="4"/>
    <x v="1"/>
    <x v="0"/>
    <x v="17"/>
  </r>
  <r>
    <s v="PatriciaH@hvaceng.com"/>
    <s v="Closed"/>
    <x v="11"/>
    <x v="14"/>
    <x v="2"/>
    <x v="0"/>
    <x v="1"/>
  </r>
  <r>
    <s v="lanajoy@ymail.com"/>
    <s v="Unknown"/>
    <x v="0"/>
    <x v="22"/>
    <x v="5"/>
    <x v="0"/>
    <x v="8"/>
  </r>
  <r>
    <s v="angelbeeware@aol.com"/>
    <s v="Unknown"/>
    <x v="0"/>
    <x v="2"/>
    <x v="9"/>
    <x v="0"/>
    <x v="19"/>
  </r>
  <r>
    <s v="galushapenn@yahoo.com"/>
    <s v="Unable to contact - Bad Contact Information"/>
    <x v="2"/>
    <x v="2"/>
    <x v="6"/>
    <x v="0"/>
    <x v="15"/>
  </r>
  <r>
    <s v="tanya.l.kise@wellsfargo.com"/>
    <s v="Unknown"/>
    <x v="8"/>
    <x v="2"/>
    <x v="2"/>
    <x v="0"/>
    <x v="19"/>
  </r>
  <r>
    <s v="bettycetucker@yahoo.com"/>
    <s v="Unknown"/>
    <x v="6"/>
    <x v="2"/>
    <x v="9"/>
    <x v="0"/>
    <x v="10"/>
  </r>
  <r>
    <s v="CALBAREZ@AUSTIN.RR.COM"/>
    <s v="Unknown"/>
    <x v="7"/>
    <x v="4"/>
    <x v="2"/>
    <x v="0"/>
    <x v="5"/>
  </r>
  <r>
    <s v="jg22_srs2002@yahoo.com"/>
    <s v="Unknown"/>
    <x v="0"/>
    <x v="4"/>
    <x v="9"/>
    <x v="0"/>
    <x v="8"/>
  </r>
  <r>
    <s v="charlesnjulie@gmail.com"/>
    <s v="Unknown"/>
    <x v="11"/>
    <x v="4"/>
    <x v="0"/>
    <x v="2"/>
    <x v="6"/>
  </r>
  <r>
    <s v="rshaw@caseying.com"/>
    <s v="Unknown"/>
    <x v="10"/>
    <x v="4"/>
    <x v="9"/>
    <x v="0"/>
    <x v="13"/>
  </r>
  <r>
    <s v="teresa.yates49@yahoo.com"/>
    <s v="Unable to contact - Bad Contact Information"/>
    <x v="0"/>
    <x v="22"/>
    <x v="3"/>
    <x v="0"/>
    <x v="0"/>
  </r>
  <r>
    <s v="ty8s49@yahoo.com"/>
    <s v="Unable to contact - Bad Contact Information"/>
    <x v="6"/>
    <x v="22"/>
    <x v="3"/>
    <x v="0"/>
    <x v="4"/>
  </r>
  <r>
    <s v="jinavaldez@hotmail.com"/>
    <s v="Unknown"/>
    <x v="0"/>
    <x v="4"/>
    <x v="7"/>
    <x v="0"/>
    <x v="0"/>
  </r>
  <r>
    <s v="winewish@gmail.com"/>
    <s v="Unable to contact - Bad Contact Information"/>
    <x v="0"/>
    <x v="0"/>
    <x v="2"/>
    <x v="0"/>
    <x v="25"/>
  </r>
  <r>
    <s v="michellekamealoha@yahoo.com"/>
    <s v="Closed"/>
    <x v="0"/>
    <x v="0"/>
    <x v="2"/>
    <x v="2"/>
    <x v="26"/>
  </r>
  <r>
    <s v="rhonda_gilley@yahoo.com"/>
    <s v="Closed"/>
    <x v="6"/>
    <x v="28"/>
    <x v="2"/>
    <x v="0"/>
    <x v="1"/>
  </r>
  <r>
    <s v="bridgett-henderson@sbcglobal.net"/>
    <s v="Unknown"/>
    <x v="8"/>
    <x v="9"/>
    <x v="1"/>
    <x v="0"/>
    <x v="19"/>
  </r>
  <r>
    <s v="xaisongkam@yahoo.com"/>
    <s v="Unknown"/>
    <x v="0"/>
    <x v="0"/>
    <x v="7"/>
    <x v="0"/>
    <x v="18"/>
  </r>
  <r>
    <s v="moanaavilla@yahoo.com"/>
    <s v="Unknown"/>
    <x v="1"/>
    <x v="0"/>
    <x v="2"/>
    <x v="0"/>
    <x v="9"/>
  </r>
  <r>
    <s v="jthebadamf@yahoo.com"/>
    <s v="Unknown"/>
    <x v="2"/>
    <x v="0"/>
    <x v="2"/>
    <x v="2"/>
    <x v="11"/>
  </r>
  <r>
    <s v="koreegilbert@yahoo.com"/>
    <s v="Unable to contact - Bad Contact Information"/>
    <x v="0"/>
    <x v="9"/>
    <x v="1"/>
    <x v="0"/>
    <x v="19"/>
  </r>
  <r>
    <s v="SaintJW504@gmail.com"/>
    <s v="Unknown"/>
    <x v="8"/>
    <x v="4"/>
    <x v="9"/>
    <x v="2"/>
    <x v="22"/>
  </r>
  <r>
    <s v="ebesatx@gmail.com"/>
    <s v="EP Confirmed"/>
    <x v="8"/>
    <x v="4"/>
    <x v="2"/>
    <x v="0"/>
    <x v="24"/>
  </r>
  <r>
    <s v="starbaby34@gmail.com"/>
    <s v="Unknown"/>
    <x v="0"/>
    <x v="2"/>
    <x v="9"/>
    <x v="2"/>
    <x v="8"/>
  </r>
  <r>
    <s v="kheraisafif@yahoo.com"/>
    <s v="Contacted - Doesn't Qualify"/>
    <x v="12"/>
    <x v="4"/>
    <x v="4"/>
    <x v="0"/>
    <x v="7"/>
  </r>
  <r>
    <s v="lydiac@satx.rr.com"/>
    <s v="Unknown"/>
    <x v="0"/>
    <x v="4"/>
    <x v="8"/>
    <x v="0"/>
    <x v="18"/>
  </r>
  <r>
    <s v="lovingdsl2002@yahoo.com"/>
    <s v="Unknown"/>
    <x v="0"/>
    <x v="4"/>
    <x v="2"/>
    <x v="0"/>
    <x v="7"/>
  </r>
  <r>
    <s v="Jlogan@hotmail.com"/>
    <s v="Unknown"/>
    <x v="9"/>
    <x v="14"/>
    <x v="0"/>
    <x v="2"/>
    <x v="22"/>
  </r>
  <r>
    <s v="sjc@bay-area-immigration.com"/>
    <s v="Unknown"/>
    <x v="8"/>
    <x v="14"/>
    <x v="3"/>
    <x v="0"/>
    <x v="10"/>
  </r>
  <r>
    <s v="estell@eastex.net"/>
    <s v="Closed"/>
    <x v="2"/>
    <x v="4"/>
    <x v="9"/>
    <x v="0"/>
    <x v="5"/>
  </r>
  <r>
    <s v="Maria_Ledezma@yahoo.com"/>
    <s v="Unknown"/>
    <x v="7"/>
    <x v="14"/>
    <x v="6"/>
    <x v="2"/>
    <x v="12"/>
  </r>
  <r>
    <s v="daviszoo@power-net.net"/>
    <s v="Unknown"/>
    <x v="6"/>
    <x v="6"/>
    <x v="0"/>
    <x v="0"/>
    <x v="22"/>
  </r>
  <r>
    <s v="snovakcau@hotmail.com"/>
    <s v="Unable to contact - Bad Contact Information"/>
    <x v="0"/>
    <x v="14"/>
    <x v="8"/>
    <x v="0"/>
    <x v="29"/>
  </r>
  <r>
    <s v="bothompson@hughes.net"/>
    <s v="Unknown"/>
    <x v="0"/>
    <x v="7"/>
    <x v="2"/>
    <x v="0"/>
    <x v="0"/>
  </r>
  <r>
    <s v="debbiesonlyjoe@hughes.net"/>
    <s v="Unable to contact - Bad Contact Information"/>
    <x v="0"/>
    <x v="28"/>
    <x v="8"/>
    <x v="0"/>
    <x v="22"/>
  </r>
  <r>
    <s v="luvmyeodtech@yahoo.com"/>
    <s v="Unknown"/>
    <x v="10"/>
    <x v="1"/>
    <x v="4"/>
    <x v="0"/>
    <x v="7"/>
  </r>
  <r>
    <s v="jonil1979@hotmail.com"/>
    <s v="Unknown"/>
    <x v="2"/>
    <x v="12"/>
    <x v="7"/>
    <x v="0"/>
    <x v="11"/>
  </r>
  <r>
    <s v="CNewton788@aol.com"/>
    <s v="Closed"/>
    <x v="3"/>
    <x v="1"/>
    <x v="0"/>
    <x v="0"/>
    <x v="17"/>
  </r>
  <r>
    <s v="Francob74@yahoo.com"/>
    <s v="Closed"/>
    <x v="11"/>
    <x v="16"/>
    <x v="0"/>
    <x v="0"/>
    <x v="22"/>
  </r>
  <r>
    <s v="dleibowi@edd.ca.gov"/>
    <s v="Unknown"/>
    <x v="1"/>
    <x v="14"/>
    <x v="6"/>
    <x v="2"/>
    <x v="22"/>
  </r>
  <r>
    <s v="marianne@mariannecampbell.com"/>
    <s v="Unknown"/>
    <x v="0"/>
    <x v="14"/>
    <x v="0"/>
    <x v="0"/>
    <x v="8"/>
  </r>
  <r>
    <s v="gwshall@msn.com"/>
    <s v="Unknown"/>
    <x v="2"/>
    <x v="9"/>
    <x v="4"/>
    <x v="0"/>
    <x v="5"/>
  </r>
  <r>
    <s v="bo_hayes@hotmail.com"/>
    <s v="Unknown"/>
    <x v="10"/>
    <x v="20"/>
    <x v="4"/>
    <x v="2"/>
    <x v="8"/>
  </r>
  <r>
    <s v="csllamas@me.com"/>
    <s v="Unable to contact - Bad Contact Information"/>
    <x v="0"/>
    <x v="21"/>
    <x v="4"/>
    <x v="0"/>
    <x v="28"/>
  </r>
  <r>
    <s v="lourdes_felix@msn.com"/>
    <s v="Unknown"/>
    <x v="6"/>
    <x v="17"/>
    <x v="0"/>
    <x v="2"/>
    <x v="27"/>
  </r>
  <r>
    <s v="jimreva@yahoo.com"/>
    <s v="Unknown"/>
    <x v="7"/>
    <x v="19"/>
    <x v="0"/>
    <x v="2"/>
    <x v="11"/>
  </r>
  <r>
    <s v="fine.finley@yahoo.com"/>
    <s v="Unknown"/>
    <x v="0"/>
    <x v="5"/>
    <x v="9"/>
    <x v="0"/>
    <x v="19"/>
  </r>
  <r>
    <s v="charityremains@yahoo.com"/>
    <s v="Contacted - Doesn't Qualify"/>
    <x v="0"/>
    <x v="14"/>
    <x v="7"/>
    <x v="2"/>
    <x v="9"/>
  </r>
  <r>
    <s v="kelli@dtidental.com"/>
    <s v="Unknown"/>
    <x v="0"/>
    <x v="5"/>
    <x v="8"/>
    <x v="0"/>
    <x v="4"/>
  </r>
  <r>
    <s v="zaida7@comcsat.net"/>
    <s v="Unknown"/>
    <x v="0"/>
    <x v="5"/>
    <x v="8"/>
    <x v="1"/>
    <x v="22"/>
  </r>
  <r>
    <s v="raeannemedina22@yahoo.com"/>
    <s v="Unable to contact - Bad Contact Information"/>
    <x v="2"/>
    <x v="5"/>
    <x v="9"/>
    <x v="0"/>
    <x v="23"/>
  </r>
  <r>
    <s v="lorin.haube@yahoo.com"/>
    <s v="Unknown"/>
    <x v="8"/>
    <x v="5"/>
    <x v="0"/>
    <x v="1"/>
    <x v="29"/>
  </r>
  <r>
    <s v="dtglowienke@comcast.net"/>
    <s v="Unknown"/>
    <x v="6"/>
    <x v="9"/>
    <x v="4"/>
    <x v="0"/>
    <x v="1"/>
  </r>
  <r>
    <s v="ehovland@comcast.net"/>
    <s v="Unknown"/>
    <x v="2"/>
    <x v="9"/>
    <x v="0"/>
    <x v="2"/>
    <x v="15"/>
  </r>
  <r>
    <s v="arcist1@yahoo.com"/>
    <s v="Unknown"/>
    <x v="8"/>
    <x v="9"/>
    <x v="9"/>
    <x v="0"/>
    <x v="22"/>
  </r>
  <r>
    <s v="angiemc@comcast.com"/>
    <s v="Unknown"/>
    <x v="0"/>
    <x v="9"/>
    <x v="4"/>
    <x v="2"/>
    <x v="9"/>
  </r>
  <r>
    <s v="spiritedangel@hotmail.com"/>
    <s v="Unable to contact - Bad Contact Information"/>
    <x v="0"/>
    <x v="14"/>
    <x v="0"/>
    <x v="0"/>
    <x v="0"/>
  </r>
  <r>
    <s v="ggbarrette@aol.com"/>
    <s v="Closed"/>
    <x v="2"/>
    <x v="3"/>
    <x v="7"/>
    <x v="0"/>
    <x v="21"/>
  </r>
  <r>
    <s v="jordanece@gmail.com"/>
    <s v="Unknown"/>
    <x v="0"/>
    <x v="14"/>
    <x v="9"/>
    <x v="0"/>
    <x v="19"/>
  </r>
  <r>
    <s v="shan_is_silly@hotmail.com"/>
    <s v="Contacted - Invalid Profile"/>
    <x v="6"/>
    <x v="14"/>
    <x v="0"/>
    <x v="0"/>
    <x v="27"/>
  </r>
  <r>
    <s v="4kidsmiller.101@comcast.net"/>
    <s v="Unknown"/>
    <x v="0"/>
    <x v="9"/>
    <x v="0"/>
    <x v="0"/>
    <x v="22"/>
  </r>
  <r>
    <s v="nilachala@aol.com"/>
    <s v="Unknown"/>
    <x v="8"/>
    <x v="5"/>
    <x v="4"/>
    <x v="0"/>
    <x v="13"/>
  </r>
  <r>
    <s v="emhunt_77@yahoo.com"/>
    <s v="Unknown"/>
    <x v="7"/>
    <x v="5"/>
    <x v="0"/>
    <x v="2"/>
    <x v="15"/>
  </r>
  <r>
    <s v="toniparks2009@hotmail.com"/>
    <s v="Unknown"/>
    <x v="2"/>
    <x v="5"/>
    <x v="2"/>
    <x v="2"/>
    <x v="22"/>
  </r>
  <r>
    <s v="MILLERTIME3094@AOL.COM"/>
    <s v="Unknown"/>
    <x v="0"/>
    <x v="24"/>
    <x v="9"/>
    <x v="0"/>
    <x v="13"/>
  </r>
  <r>
    <s v="bilmanb@gmail.com"/>
    <s v="Unknown"/>
    <x v="6"/>
    <x v="5"/>
    <x v="8"/>
    <x v="2"/>
    <x v="4"/>
  </r>
  <r>
    <s v="dragonflyjana@gmail.com"/>
    <s v="Unknown"/>
    <x v="5"/>
    <x v="5"/>
    <x v="2"/>
    <x v="0"/>
    <x v="23"/>
  </r>
  <r>
    <s v="esulivant@gmail.com"/>
    <s v="Unknown"/>
    <x v="10"/>
    <x v="1"/>
    <x v="1"/>
    <x v="0"/>
    <x v="23"/>
  </r>
  <r>
    <s v="vic7304@yahoo.com"/>
    <s v="Unknown"/>
    <x v="10"/>
    <x v="14"/>
    <x v="7"/>
    <x v="2"/>
    <x v="0"/>
  </r>
  <r>
    <s v="morphsalon@yahoo.com"/>
    <s v="Unknown"/>
    <x v="0"/>
    <x v="14"/>
    <x v="2"/>
    <x v="2"/>
    <x v="19"/>
  </r>
  <r>
    <s v="lilwamammas@comcast.net"/>
    <s v="Contacted - Doesn't Qualify"/>
    <x v="0"/>
    <x v="3"/>
    <x v="1"/>
    <x v="2"/>
    <x v="32"/>
  </r>
  <r>
    <s v="kathyford_57@yahoo.com"/>
    <s v="EP Confirmed"/>
    <x v="11"/>
    <x v="9"/>
    <x v="2"/>
    <x v="2"/>
    <x v="7"/>
  </r>
  <r>
    <s v="michelleogrin@comcast.net"/>
    <s v="Unable to contact - Bad Contact Information"/>
    <x v="12"/>
    <x v="3"/>
    <x v="2"/>
    <x v="2"/>
    <x v="18"/>
  </r>
  <r>
    <s v="lionheartleo99@aol.com"/>
    <s v="Unknown"/>
    <x v="2"/>
    <x v="14"/>
    <x v="9"/>
    <x v="2"/>
    <x v="27"/>
  </r>
  <r>
    <s v="SDK42035@COMCAST.NET"/>
    <s v="Unknown"/>
    <x v="0"/>
    <x v="20"/>
    <x v="7"/>
    <x v="2"/>
    <x v="7"/>
  </r>
  <r>
    <s v="karenmaritano@hotmail.com"/>
    <s v="Unknown"/>
    <x v="1"/>
    <x v="23"/>
    <x v="0"/>
    <x v="2"/>
    <x v="8"/>
  </r>
  <r>
    <s v="imtheonlyrachael@hotmail.com"/>
    <s v="Unknown"/>
    <x v="6"/>
    <x v="5"/>
    <x v="7"/>
    <x v="2"/>
    <x v="0"/>
  </r>
  <r>
    <s v="rjmmk@comcast.net"/>
    <s v="Unknown"/>
    <x v="2"/>
    <x v="5"/>
    <x v="6"/>
    <x v="0"/>
    <x v="14"/>
  </r>
  <r>
    <s v="lokaile25@hotmail.com"/>
    <s v="Unknown"/>
    <x v="7"/>
    <x v="16"/>
    <x v="7"/>
    <x v="2"/>
    <x v="5"/>
  </r>
  <r>
    <s v="kerry.kelley@columbiasussex.com"/>
    <s v="Contacted - Invalid Profile"/>
    <x v="2"/>
    <x v="8"/>
    <x v="0"/>
    <x v="0"/>
    <x v="6"/>
  </r>
  <r>
    <s v="bluemadmax@hotmail.com"/>
    <s v="Unable to contact - Bad Contact Information"/>
    <x v="2"/>
    <x v="19"/>
    <x v="9"/>
    <x v="0"/>
    <x v="3"/>
  </r>
  <r>
    <s v="chow19@netzero.com"/>
    <s v="Unknown"/>
    <x v="0"/>
    <x v="2"/>
    <x v="7"/>
    <x v="1"/>
    <x v="8"/>
  </r>
  <r>
    <s v="kirkhart@ptsi.net"/>
    <s v="Unknown"/>
    <x v="10"/>
    <x v="28"/>
    <x v="7"/>
    <x v="2"/>
    <x v="29"/>
  </r>
  <r>
    <s v="bnolin17@yahoo.com"/>
    <s v="Closed"/>
    <x v="2"/>
    <x v="7"/>
    <x v="3"/>
    <x v="2"/>
    <x v="5"/>
  </r>
  <r>
    <s v="sjlester@embarqmail.com"/>
    <s v="Unknown"/>
    <x v="8"/>
    <x v="20"/>
    <x v="4"/>
    <x v="1"/>
    <x v="22"/>
  </r>
  <r>
    <s v="hoggiam@embarqmail.com"/>
    <s v="Unknown"/>
    <x v="0"/>
    <x v="20"/>
    <x v="3"/>
    <x v="2"/>
    <x v="23"/>
  </r>
  <r>
    <s v="GRADY9254@YAHOO.COM"/>
    <s v="Unknown"/>
    <x v="7"/>
    <x v="16"/>
    <x v="0"/>
    <x v="0"/>
    <x v="16"/>
  </r>
  <r>
    <s v="wilam@hotmail.com"/>
    <s v="Unknown"/>
    <x v="0"/>
    <x v="16"/>
    <x v="2"/>
    <x v="0"/>
    <x v="22"/>
  </r>
  <r>
    <s v="jjrs625@msn.com"/>
    <s v="Unable to contact - Bad Contact Information"/>
    <x v="10"/>
    <x v="2"/>
    <x v="5"/>
    <x v="2"/>
    <x v="25"/>
  </r>
  <r>
    <s v="TERESA@LINKINGYOU.COM"/>
    <s v="Unable to contact - Bad Contact Information"/>
    <x v="0"/>
    <x v="20"/>
    <x v="7"/>
    <x v="2"/>
    <x v="21"/>
  </r>
  <r>
    <s v="jimmy26773@yahoo.com"/>
    <s v="Unable to contact - Bad Contact Information"/>
    <x v="7"/>
    <x v="16"/>
    <x v="2"/>
    <x v="2"/>
    <x v="17"/>
  </r>
  <r>
    <s v="rogersjta@embarqmail.com"/>
    <s v="EP Confirmed"/>
    <x v="2"/>
    <x v="16"/>
    <x v="0"/>
    <x v="2"/>
    <x v="6"/>
  </r>
  <r>
    <s v="blrldeso@embarqmail.com"/>
    <s v="Unknown"/>
    <x v="2"/>
    <x v="18"/>
    <x v="8"/>
    <x v="0"/>
    <x v="23"/>
  </r>
  <r>
    <s v="pkhendryx@embarqmail.com"/>
    <s v="Contacted - Doesn't Qualify"/>
    <x v="0"/>
    <x v="18"/>
    <x v="0"/>
    <x v="2"/>
    <x v="0"/>
  </r>
  <r>
    <s v="karlirose@embarqmail.com"/>
    <s v="Unknown"/>
    <x v="0"/>
    <x v="18"/>
    <x v="2"/>
    <x v="0"/>
    <x v="8"/>
  </r>
  <r>
    <s v="kira_1960@yahoo.com"/>
    <s v="Unable to contact - Bad Contact Information"/>
    <x v="1"/>
    <x v="2"/>
    <x v="6"/>
    <x v="2"/>
    <x v="1"/>
  </r>
  <r>
    <s v="amykj1972@roadrunner.com"/>
    <s v="Unable to contact - Bad Contact Information"/>
    <x v="2"/>
    <x v="2"/>
    <x v="8"/>
    <x v="0"/>
    <x v="4"/>
  </r>
  <r>
    <s v="Elayn24@yahoo.com"/>
    <s v="Unknown"/>
    <x v="4"/>
    <x v="2"/>
    <x v="7"/>
    <x v="0"/>
    <x v="22"/>
  </r>
  <r>
    <s v="tokemon718@aol.com"/>
    <s v="Unknown"/>
    <x v="2"/>
    <x v="2"/>
    <x v="2"/>
    <x v="2"/>
    <x v="11"/>
  </r>
  <r>
    <s v="jrstoyz2@yahoo.com"/>
    <s v="Unknown"/>
    <x v="7"/>
    <x v="2"/>
    <x v="7"/>
    <x v="2"/>
    <x v="23"/>
  </r>
  <r>
    <s v="bgeneva22@hotmail.com"/>
    <s v="Unable to contact - Bad Contact Information"/>
    <x v="0"/>
    <x v="2"/>
    <x v="5"/>
    <x v="0"/>
    <x v="1"/>
  </r>
  <r>
    <s v="sandm1487@hotmail.com"/>
    <s v="Unknown"/>
    <x v="0"/>
    <x v="2"/>
    <x v="0"/>
    <x v="0"/>
    <x v="29"/>
  </r>
  <r>
    <s v="sweetpea4499@yahoo.com"/>
    <s v="Unknown"/>
    <x v="0"/>
    <x v="2"/>
    <x v="3"/>
    <x v="2"/>
    <x v="29"/>
  </r>
  <r>
    <s v="leethomas@live.com"/>
    <s v="Closed"/>
    <x v="2"/>
    <x v="2"/>
    <x v="5"/>
    <x v="0"/>
    <x v="0"/>
  </r>
  <r>
    <s v="tommiestanton@yahoo.com"/>
    <s v="Unknown"/>
    <x v="2"/>
    <x v="2"/>
    <x v="7"/>
    <x v="2"/>
    <x v="5"/>
  </r>
  <r>
    <s v="robinsvet2001@aol.com"/>
    <s v="Unknown"/>
    <x v="5"/>
    <x v="16"/>
    <x v="7"/>
    <x v="0"/>
    <x v="27"/>
  </r>
  <r>
    <s v="guerrasuarez@bellsouth.net"/>
    <s v="Unknown"/>
    <x v="6"/>
    <x v="16"/>
    <x v="6"/>
    <x v="0"/>
    <x v="10"/>
  </r>
  <r>
    <s v="silvausa@yandex.ru"/>
    <s v="Unknown"/>
    <x v="6"/>
    <x v="16"/>
    <x v="9"/>
    <x v="0"/>
    <x v="27"/>
  </r>
  <r>
    <s v="oneonlylhk@yahoo.com"/>
    <s v="Unknown"/>
    <x v="8"/>
    <x v="8"/>
    <x v="0"/>
    <x v="2"/>
    <x v="22"/>
  </r>
  <r>
    <s v="nick02gi@hotmail.com"/>
    <s v="Unknown"/>
    <x v="0"/>
    <x v="6"/>
    <x v="9"/>
    <x v="2"/>
    <x v="17"/>
  </r>
  <r>
    <s v="brownhouse@q.com"/>
    <s v="Unknown"/>
    <x v="0"/>
    <x v="5"/>
    <x v="2"/>
    <x v="1"/>
    <x v="8"/>
  </r>
  <r>
    <s v="jayandali4ever@yahoo.com"/>
    <s v="EP Confirmed"/>
    <x v="0"/>
    <x v="17"/>
    <x v="2"/>
    <x v="2"/>
    <x v="37"/>
  </r>
  <r>
    <s v="leonardcarlile@yahoo.com"/>
    <s v="Unknown"/>
    <x v="0"/>
    <x v="23"/>
    <x v="9"/>
    <x v="0"/>
    <x v="23"/>
  </r>
  <r>
    <s v="mitchell_k@comcast.net"/>
    <s v="Unknown"/>
    <x v="9"/>
    <x v="19"/>
    <x v="5"/>
    <x v="0"/>
    <x v="8"/>
  </r>
  <r>
    <s v="djay@fidnet.com"/>
    <s v="Closed"/>
    <x v="6"/>
    <x v="12"/>
    <x v="6"/>
    <x v="0"/>
    <x v="0"/>
  </r>
  <r>
    <s v="kmhansen2000@yahoo.com"/>
    <s v="Unknown"/>
    <x v="0"/>
    <x v="17"/>
    <x v="2"/>
    <x v="0"/>
    <x v="18"/>
  </r>
  <r>
    <s v="CARVER2185@roadrunner.com"/>
    <s v="Unable to contact - Bad Contact Information"/>
    <x v="2"/>
    <x v="20"/>
    <x v="9"/>
    <x v="2"/>
    <x v="27"/>
  </r>
  <r>
    <s v="howardwsc@hotmail.com"/>
    <s v="Contacted - Invalid Profile"/>
    <x v="0"/>
    <x v="0"/>
    <x v="9"/>
    <x v="0"/>
    <x v="29"/>
  </r>
  <r>
    <s v="edwardleerb@aol.com"/>
    <s v="Closed"/>
    <x v="6"/>
    <x v="14"/>
    <x v="7"/>
    <x v="0"/>
    <x v="1"/>
  </r>
  <r>
    <s v="jes_tei@yahoo.com"/>
    <s v="Closed"/>
    <x v="6"/>
    <x v="0"/>
    <x v="0"/>
    <x v="2"/>
    <x v="8"/>
  </r>
  <r>
    <s v="mjrbknel@consolidated.net"/>
    <s v="EP Confirmed"/>
    <x v="0"/>
    <x v="9"/>
    <x v="8"/>
    <x v="2"/>
    <x v="29"/>
  </r>
  <r>
    <s v="dominguezangela70@yahoo.com"/>
    <s v="Unknown"/>
    <x v="0"/>
    <x v="17"/>
    <x v="2"/>
    <x v="2"/>
    <x v="22"/>
  </r>
  <r>
    <s v="jamiegaddy@cableone.net"/>
    <s v="Unknown"/>
    <x v="0"/>
    <x v="1"/>
    <x v="3"/>
    <x v="0"/>
    <x v="10"/>
  </r>
  <r>
    <s v="warmleatherrats@yahoo.com"/>
    <s v="Unknown"/>
    <x v="0"/>
    <x v="28"/>
    <x v="9"/>
    <x v="1"/>
    <x v="21"/>
  </r>
  <r>
    <s v="rita.lartey@sbcglobal.net"/>
    <s v="Unknown"/>
    <x v="13"/>
    <x v="4"/>
    <x v="6"/>
    <x v="0"/>
    <x v="15"/>
  </r>
  <r>
    <s v="cau_asian@hotmail.com"/>
    <s v="EP Confirmed"/>
    <x v="0"/>
    <x v="4"/>
    <x v="7"/>
    <x v="0"/>
    <x v="37"/>
  </r>
  <r>
    <s v="melissasallie020605@yahoo.com"/>
    <s v="Unknown"/>
    <x v="11"/>
    <x v="4"/>
    <x v="0"/>
    <x v="2"/>
    <x v="17"/>
  </r>
  <r>
    <s v="mkilcoyne01@hotmail.com"/>
    <s v="Contacted - Invalid Profile"/>
    <x v="0"/>
    <x v="15"/>
    <x v="8"/>
    <x v="0"/>
    <x v="19"/>
  </r>
  <r>
    <s v="2WALLACE@EMBARQMAIL.COM"/>
    <s v="Unknown"/>
    <x v="8"/>
    <x v="16"/>
    <x v="2"/>
    <x v="2"/>
    <x v="22"/>
  </r>
  <r>
    <s v="katibug@juno.com"/>
    <s v="Unknown"/>
    <x v="0"/>
    <x v="16"/>
    <x v="6"/>
    <x v="1"/>
    <x v="4"/>
  </r>
  <r>
    <s v="COwen1560@aol.com"/>
    <s v="Closed"/>
    <x v="6"/>
    <x v="4"/>
    <x v="5"/>
    <x v="0"/>
    <x v="21"/>
  </r>
  <r>
    <s v="Recovery3@elp.rr.com"/>
    <s v="Closed"/>
    <x v="0"/>
    <x v="4"/>
    <x v="7"/>
    <x v="2"/>
    <x v="2"/>
  </r>
  <r>
    <s v="mikejan27@yahoo.com"/>
    <s v="EP Received"/>
    <x v="11"/>
    <x v="16"/>
    <x v="0"/>
    <x v="0"/>
    <x v="0"/>
  </r>
  <r>
    <s v="caridadmillan@yahoo.com"/>
    <s v="Unable to contact - Bad Contact Information"/>
    <x v="10"/>
    <x v="16"/>
    <x v="9"/>
    <x v="0"/>
    <x v="17"/>
  </r>
  <r>
    <s v="sadames57@hotmail.com"/>
    <s v="Unknown"/>
    <x v="4"/>
    <x v="2"/>
    <x v="5"/>
    <x v="2"/>
    <x v="7"/>
  </r>
  <r>
    <s v="mmcderosa@optonline.net"/>
    <s v="Unknown"/>
    <x v="0"/>
    <x v="2"/>
    <x v="2"/>
    <x v="0"/>
    <x v="25"/>
  </r>
  <r>
    <s v="dclexa@aol.com"/>
    <s v="Unknown"/>
    <x v="0"/>
    <x v="2"/>
    <x v="4"/>
    <x v="0"/>
    <x v="19"/>
  </r>
  <r>
    <s v="garettos@jbltd.com"/>
    <s v="Unknown"/>
    <x v="0"/>
    <x v="9"/>
    <x v="0"/>
    <x v="0"/>
    <x v="27"/>
  </r>
  <r>
    <s v="terrynunez@cox.net"/>
    <s v="Unknown"/>
    <x v="0"/>
    <x v="8"/>
    <x v="2"/>
    <x v="0"/>
    <x v="25"/>
  </r>
  <r>
    <s v="mo-taha-3@hotmail.com"/>
    <s v="Contacted - Invalid Profile"/>
    <x v="6"/>
    <x v="28"/>
    <x v="6"/>
    <x v="0"/>
    <x v="23"/>
  </r>
  <r>
    <s v="chip_hayes@hotmail.com"/>
    <s v="Unknown"/>
    <x v="0"/>
    <x v="20"/>
    <x v="9"/>
    <x v="0"/>
    <x v="22"/>
  </r>
  <r>
    <s v="rtusim@hotmail.com"/>
    <s v="Unknown"/>
    <x v="8"/>
    <x v="20"/>
    <x v="2"/>
    <x v="0"/>
    <x v="13"/>
  </r>
  <r>
    <s v="frankandlesliec@yahoo.com"/>
    <s v="Unknown"/>
    <x v="0"/>
    <x v="20"/>
    <x v="2"/>
    <x v="0"/>
    <x v="13"/>
  </r>
  <r>
    <s v="zimmer.paul@cox.net"/>
    <s v="Closed"/>
    <x v="0"/>
    <x v="20"/>
    <x v="7"/>
    <x v="0"/>
    <x v="21"/>
  </r>
  <r>
    <s v="amybaze@yahoo.com"/>
    <s v="Unknown"/>
    <x v="9"/>
    <x v="10"/>
    <x v="6"/>
    <x v="1"/>
    <x v="22"/>
  </r>
  <r>
    <s v="michelleah1992@yahoo.com"/>
    <s v="Closed"/>
    <x v="1"/>
    <x v="17"/>
    <x v="2"/>
    <x v="2"/>
    <x v="32"/>
  </r>
  <r>
    <s v="jmiller245@cox.net"/>
    <s v="Unknown"/>
    <x v="0"/>
    <x v="17"/>
    <x v="9"/>
    <x v="0"/>
    <x v="19"/>
  </r>
  <r>
    <s v="jskennedy1@cox.net"/>
    <s v="EP Confirmed"/>
    <x v="8"/>
    <x v="10"/>
    <x v="0"/>
    <x v="0"/>
    <x v="29"/>
  </r>
  <r>
    <s v="barton.tam@gmail.com"/>
    <s v="Unknown"/>
    <x v="0"/>
    <x v="17"/>
    <x v="0"/>
    <x v="2"/>
    <x v="4"/>
  </r>
  <r>
    <s v="benwilm@hotmail.com"/>
    <s v="Unknown"/>
    <x v="1"/>
    <x v="14"/>
    <x v="2"/>
    <x v="0"/>
    <x v="9"/>
  </r>
  <r>
    <s v="pbetdashto@gmail.com"/>
    <s v="Unknown"/>
    <x v="0"/>
    <x v="10"/>
    <x v="0"/>
    <x v="0"/>
    <x v="17"/>
  </r>
  <r>
    <s v="viannette_lara@yahoo.com"/>
    <s v="Contacted - Invalid Profile"/>
    <x v="0"/>
    <x v="10"/>
    <x v="7"/>
    <x v="0"/>
    <x v="22"/>
  </r>
  <r>
    <s v="maxdavexx@yahoo.com"/>
    <s v="Unknown"/>
    <x v="0"/>
    <x v="17"/>
    <x v="6"/>
    <x v="0"/>
    <x v="23"/>
  </r>
  <r>
    <s v="ashley.gremillion@yahoo.com"/>
    <s v="Unknown"/>
    <x v="6"/>
    <x v="8"/>
    <x v="9"/>
    <x v="1"/>
    <x v="27"/>
  </r>
  <r>
    <s v="gravestone3@hotmail.com"/>
    <s v="Contacted - Invalid Profile"/>
    <x v="8"/>
    <x v="8"/>
    <x v="4"/>
    <x v="0"/>
    <x v="29"/>
  </r>
  <r>
    <s v="mpdmg@cox.net"/>
    <s v="Unknown"/>
    <x v="2"/>
    <x v="17"/>
    <x v="0"/>
    <x v="0"/>
    <x v="30"/>
  </r>
  <r>
    <s v="cynthiaaceasar@yahoo.com"/>
    <s v="Unknown"/>
    <x v="3"/>
    <x v="17"/>
    <x v="3"/>
    <x v="0"/>
    <x v="3"/>
  </r>
  <r>
    <s v="bonnyhoffman@cox.net"/>
    <s v="Unknown"/>
    <x v="0"/>
    <x v="17"/>
    <x v="9"/>
    <x v="0"/>
    <x v="0"/>
  </r>
  <r>
    <s v="tdaf41@aol.com"/>
    <s v="Unknown"/>
    <x v="8"/>
    <x v="20"/>
    <x v="0"/>
    <x v="0"/>
    <x v="19"/>
  </r>
  <r>
    <s v="xgnxqlyyvzx6681@yahoo.com"/>
    <s v="Contacted - Doesn't Qualify"/>
    <x v="8"/>
    <x v="2"/>
    <x v="4"/>
    <x v="2"/>
    <x v="22"/>
  </r>
  <r>
    <s v="xgnxqlyyvzx6681@yahoo.com"/>
    <s v="Unknown"/>
    <x v="8"/>
    <x v="4"/>
    <x v="4"/>
    <x v="2"/>
    <x v="19"/>
  </r>
  <r>
    <s v="Sapphire24@msn.com"/>
    <s v="Unknown"/>
    <x v="2"/>
    <x v="14"/>
    <x v="2"/>
    <x v="0"/>
    <x v="16"/>
  </r>
  <r>
    <s v="ragreen1216@cox.net"/>
    <s v="Closed"/>
    <x v="0"/>
    <x v="14"/>
    <x v="8"/>
    <x v="2"/>
    <x v="21"/>
  </r>
  <r>
    <s v="chrisday1974@live.com"/>
    <s v="Unknown"/>
    <x v="0"/>
    <x v="29"/>
    <x v="7"/>
    <x v="2"/>
    <x v="26"/>
  </r>
  <r>
    <s v="nivagrc@yahoo.com"/>
    <s v="Unknown"/>
    <x v="0"/>
    <x v="1"/>
    <x v="7"/>
    <x v="0"/>
    <x v="9"/>
  </r>
  <r>
    <s v="amy_v_richards@yahoo.com"/>
    <s v="EP Confirmed"/>
    <x v="2"/>
    <x v="1"/>
    <x v="7"/>
    <x v="0"/>
    <x v="29"/>
  </r>
  <r>
    <s v="katielacerda@yahoo.com"/>
    <s v="Unknown"/>
    <x v="9"/>
    <x v="14"/>
    <x v="6"/>
    <x v="0"/>
    <x v="13"/>
  </r>
  <r>
    <s v="MRS.TLANALINDY@YAHOO.COM"/>
    <s v="Unknown"/>
    <x v="8"/>
    <x v="8"/>
    <x v="9"/>
    <x v="0"/>
    <x v="27"/>
  </r>
  <r>
    <s v="ryanmcwilliams@mac.com"/>
    <s v="Unknown"/>
    <x v="6"/>
    <x v="28"/>
    <x v="0"/>
    <x v="0"/>
    <x v="6"/>
  </r>
  <r>
    <s v="scooberp@cox.net"/>
    <s v="Unknown"/>
    <x v="6"/>
    <x v="28"/>
    <x v="2"/>
    <x v="0"/>
    <x v="4"/>
  </r>
  <r>
    <s v="kathysmith558179@att.net"/>
    <s v="Unknown"/>
    <x v="6"/>
    <x v="14"/>
    <x v="5"/>
    <x v="0"/>
    <x v="0"/>
  </r>
  <r>
    <s v="sfig11@yahoo.com"/>
    <s v="Unknown"/>
    <x v="0"/>
    <x v="14"/>
    <x v="2"/>
    <x v="0"/>
    <x v="26"/>
  </r>
  <r>
    <s v="joperbof@yahoo.com"/>
    <s v="Unknown"/>
    <x v="4"/>
    <x v="14"/>
    <x v="3"/>
    <x v="0"/>
    <x v="23"/>
  </r>
  <r>
    <s v="Mariphel@sbcglobal.net"/>
    <s v="Unknown"/>
    <x v="3"/>
    <x v="14"/>
    <x v="1"/>
    <x v="2"/>
    <x v="12"/>
  </r>
  <r>
    <s v="sarkism@lavc.edu"/>
    <s v="Unknown"/>
    <x v="0"/>
    <x v="14"/>
    <x v="7"/>
    <x v="2"/>
    <x v="18"/>
  </r>
  <r>
    <s v="Rizzie7200@aol.com"/>
    <s v="Unknown"/>
    <x v="0"/>
    <x v="14"/>
    <x v="2"/>
    <x v="0"/>
    <x v="21"/>
  </r>
  <r>
    <s v="linda77@cox.net"/>
    <s v="Closed"/>
    <x v="8"/>
    <x v="28"/>
    <x v="8"/>
    <x v="0"/>
    <x v="2"/>
  </r>
  <r>
    <s v="shellyereth@hotmail.com"/>
    <s v="Unknown"/>
    <x v="8"/>
    <x v="8"/>
    <x v="0"/>
    <x v="0"/>
    <x v="0"/>
  </r>
  <r>
    <s v="princessvirgilie@hotmail.com"/>
    <s v="Unable to contact - Bad Contact Information"/>
    <x v="2"/>
    <x v="17"/>
    <x v="9"/>
    <x v="0"/>
    <x v="5"/>
  </r>
  <r>
    <s v="pbuddy25@yahoo.com"/>
    <s v="Unknown"/>
    <x v="0"/>
    <x v="20"/>
    <x v="7"/>
    <x v="0"/>
    <x v="19"/>
  </r>
  <r>
    <s v="chesney86@gmail.com"/>
    <s v="Unknown"/>
    <x v="0"/>
    <x v="8"/>
    <x v="9"/>
    <x v="2"/>
    <x v="17"/>
  </r>
  <r>
    <s v="aliciad_123@yahoo.com"/>
    <s v="EP Confirmed"/>
    <x v="0"/>
    <x v="8"/>
    <x v="9"/>
    <x v="0"/>
    <x v="32"/>
  </r>
  <r>
    <s v="edlabat@bellsouth.net"/>
    <s v="Contacted - Doesn't Qualify"/>
    <x v="12"/>
    <x v="8"/>
    <x v="9"/>
    <x v="0"/>
    <x v="19"/>
  </r>
  <r>
    <s v="karigonzalez32@yahoo.com"/>
    <s v="Contacted - Doesn't Qualify"/>
    <x v="2"/>
    <x v="4"/>
    <x v="9"/>
    <x v="0"/>
    <x v="30"/>
  </r>
  <r>
    <s v="jennypearlmo@aol.com"/>
    <s v="Unknown"/>
    <x v="6"/>
    <x v="1"/>
    <x v="7"/>
    <x v="2"/>
    <x v="19"/>
  </r>
  <r>
    <s v="shawnie_perez@yahoo.com"/>
    <s v="Closed"/>
    <x v="6"/>
    <x v="16"/>
    <x v="8"/>
    <x v="0"/>
    <x v="9"/>
  </r>
  <r>
    <s v="yantz1@bellsouth.net"/>
    <s v="Unknown"/>
    <x v="3"/>
    <x v="16"/>
    <x v="3"/>
    <x v="2"/>
    <x v="16"/>
  </r>
  <r>
    <s v="blakelanza@aol.com"/>
    <s v="Unknown"/>
    <x v="2"/>
    <x v="16"/>
    <x v="7"/>
    <x v="0"/>
    <x v="17"/>
  </r>
  <r>
    <s v="DECARDENASJOHN@YAHOO.COM"/>
    <s v="Closed"/>
    <x v="1"/>
    <x v="16"/>
    <x v="5"/>
    <x v="2"/>
    <x v="28"/>
  </r>
  <r>
    <s v="mayagorgoni@gmail.com"/>
    <s v="Unknown"/>
    <x v="8"/>
    <x v="2"/>
    <x v="2"/>
    <x v="0"/>
    <x v="17"/>
  </r>
  <r>
    <s v="lillabell26@yahoo.com"/>
    <s v="Unknown"/>
    <x v="0"/>
    <x v="16"/>
    <x v="7"/>
    <x v="0"/>
    <x v="0"/>
  </r>
  <r>
    <s v="snell50@aol.com"/>
    <s v="Unknown"/>
    <x v="6"/>
    <x v="16"/>
    <x v="6"/>
    <x v="0"/>
    <x v="10"/>
  </r>
  <r>
    <s v="awalsh7772@yahoo.com"/>
    <s v="Unknown"/>
    <x v="2"/>
    <x v="2"/>
    <x v="7"/>
    <x v="2"/>
    <x v="10"/>
  </r>
  <r>
    <s v="RoeRandazzo@aol.com"/>
    <s v="Unknown"/>
    <x v="7"/>
    <x v="2"/>
    <x v="5"/>
    <x v="0"/>
    <x v="23"/>
  </r>
  <r>
    <s v="beeg54@aol.com"/>
    <s v="Unknown"/>
    <x v="11"/>
    <x v="2"/>
    <x v="8"/>
    <x v="0"/>
    <x v="6"/>
  </r>
  <r>
    <s v="blackworld@earthlink.net"/>
    <s v="Unknown"/>
    <x v="2"/>
    <x v="5"/>
    <x v="3"/>
    <x v="0"/>
    <x v="20"/>
  </r>
  <r>
    <s v="stephiswright@aol.com"/>
    <s v="Unknown"/>
    <x v="2"/>
    <x v="18"/>
    <x v="7"/>
    <x v="0"/>
    <x v="0"/>
  </r>
  <r>
    <s v="c.mcgee2629@yahoo.com"/>
    <s v="Unknown"/>
    <x v="7"/>
    <x v="12"/>
    <x v="7"/>
    <x v="2"/>
    <x v="23"/>
  </r>
  <r>
    <s v="mlo77@aol.com"/>
    <s v="Unknown"/>
    <x v="2"/>
    <x v="15"/>
    <x v="0"/>
    <x v="0"/>
    <x v="3"/>
  </r>
  <r>
    <s v="michael.nguyen48@yahoo.com"/>
    <s v="Contacted - Invalid Profile"/>
    <x v="6"/>
    <x v="8"/>
    <x v="4"/>
    <x v="2"/>
    <x v="9"/>
  </r>
  <r>
    <s v="dorisryan11@yahoo.com"/>
    <s v="Unable to contact - Bad Contact Information"/>
    <x v="6"/>
    <x v="14"/>
    <x v="0"/>
    <x v="2"/>
    <x v="13"/>
  </r>
  <r>
    <s v="curvieluv@aol.com"/>
    <s v="Closed"/>
    <x v="5"/>
    <x v="14"/>
    <x v="7"/>
    <x v="0"/>
    <x v="8"/>
  </r>
  <r>
    <s v="abarragnon@charter.net"/>
    <s v="Unknown"/>
    <x v="2"/>
    <x v="14"/>
    <x v="2"/>
    <x v="0"/>
    <x v="12"/>
  </r>
  <r>
    <s v="hrobinson831@yahoo.com"/>
    <s v="Unknown"/>
    <x v="12"/>
    <x v="2"/>
    <x v="9"/>
    <x v="2"/>
    <x v="22"/>
  </r>
  <r>
    <s v="freeportgoldfish@yahoo.com"/>
    <s v="Contacted - Doesn't Qualify"/>
    <x v="8"/>
    <x v="2"/>
    <x v="9"/>
    <x v="0"/>
    <x v="27"/>
  </r>
  <r>
    <s v="Psychologywhiz@yahoo.com"/>
    <s v="Unable to contact - Bad Contact Information"/>
    <x v="12"/>
    <x v="2"/>
    <x v="8"/>
    <x v="2"/>
    <x v="21"/>
  </r>
  <r>
    <s v="jditri19@aol.com"/>
    <s v="Unknown"/>
    <x v="0"/>
    <x v="2"/>
    <x v="4"/>
    <x v="2"/>
    <x v="8"/>
  </r>
  <r>
    <s v="fermoy52@aol.com"/>
    <s v="Unknown"/>
    <x v="3"/>
    <x v="2"/>
    <x v="0"/>
    <x v="0"/>
    <x v="3"/>
  </r>
  <r>
    <s v="HOTBOY292@TMAIL.COM"/>
    <s v="Unknown"/>
    <x v="0"/>
    <x v="2"/>
    <x v="1"/>
    <x v="0"/>
    <x v="17"/>
  </r>
  <r>
    <s v="tapgum81@msn.com"/>
    <s v="Unknown"/>
    <x v="0"/>
    <x v="2"/>
    <x v="0"/>
    <x v="2"/>
    <x v="13"/>
  </r>
  <r>
    <s v="brnxgt@hotmail.com"/>
    <s v="Closed"/>
    <x v="8"/>
    <x v="2"/>
    <x v="2"/>
    <x v="0"/>
    <x v="2"/>
  </r>
  <r>
    <s v="atarquinio@yahoo.com"/>
    <s v="Unknown"/>
    <x v="8"/>
    <x v="17"/>
    <x v="3"/>
    <x v="0"/>
    <x v="11"/>
  </r>
  <r>
    <s v="celia.mendez@twcable.com"/>
    <s v="Unknown"/>
    <x v="12"/>
    <x v="4"/>
    <x v="4"/>
    <x v="1"/>
    <x v="26"/>
  </r>
  <r>
    <s v="gimblessed@hotmail.com"/>
    <s v="Unknown"/>
    <x v="0"/>
    <x v="4"/>
    <x v="1"/>
    <x v="2"/>
    <x v="0"/>
  </r>
  <r>
    <s v="profsurles@msn.com"/>
    <s v="Unknown"/>
    <x v="6"/>
    <x v="16"/>
    <x v="2"/>
    <x v="1"/>
    <x v="0"/>
  </r>
  <r>
    <s v="coolgrandma1952@yahoo.com"/>
    <s v="Unknown"/>
    <x v="0"/>
    <x v="4"/>
    <x v="8"/>
    <x v="1"/>
    <x v="19"/>
  </r>
  <r>
    <s v="hazibola@hotmail.com"/>
    <s v="Unknown"/>
    <x v="6"/>
    <x v="4"/>
    <x v="9"/>
    <x v="2"/>
    <x v="13"/>
  </r>
  <r>
    <s v="jmulkey714@netzero.com"/>
    <s v="Unknown"/>
    <x v="0"/>
    <x v="16"/>
    <x v="3"/>
    <x v="2"/>
    <x v="23"/>
  </r>
  <r>
    <s v="SMCJFREELAND@GMAIL.COM"/>
    <s v="Contacted - Doesn't Qualify"/>
    <x v="8"/>
    <x v="16"/>
    <x v="0"/>
    <x v="0"/>
    <x v="22"/>
  </r>
  <r>
    <s v="chicerchia@yahoo.com"/>
    <s v="Unknown"/>
    <x v="3"/>
    <x v="16"/>
    <x v="0"/>
    <x v="2"/>
    <x v="5"/>
  </r>
  <r>
    <s v="rtdriver38@aol.com"/>
    <s v="Unknown"/>
    <x v="0"/>
    <x v="16"/>
    <x v="9"/>
    <x v="2"/>
    <x v="27"/>
  </r>
  <r>
    <s v="dhuber5@cfl.rr.com"/>
    <s v="Unknown"/>
    <x v="0"/>
    <x v="16"/>
    <x v="3"/>
    <x v="0"/>
    <x v="19"/>
  </r>
  <r>
    <s v="ebankscharles@yahoo.com"/>
    <s v="Contacted - Invalid Profile"/>
    <x v="6"/>
    <x v="16"/>
    <x v="2"/>
    <x v="2"/>
    <x v="19"/>
  </r>
  <r>
    <s v="cindylea54@hotmail.com"/>
    <s v="Closed"/>
    <x v="0"/>
    <x v="4"/>
    <x v="9"/>
    <x v="0"/>
    <x v="22"/>
  </r>
  <r>
    <s v="lizzietish4@aol.com"/>
    <s v="Unknown"/>
    <x v="0"/>
    <x v="16"/>
    <x v="3"/>
    <x v="0"/>
    <x v="17"/>
  </r>
  <r>
    <s v="nursetthomas@yahoo.com"/>
    <s v="Unknown"/>
    <x v="0"/>
    <x v="1"/>
    <x v="5"/>
    <x v="2"/>
    <x v="1"/>
  </r>
  <r>
    <s v="Tinamarie7825@aim.com"/>
    <s v="Unknown"/>
    <x v="0"/>
    <x v="16"/>
    <x v="9"/>
    <x v="2"/>
    <x v="27"/>
  </r>
  <r>
    <s v="sherre05@yahoo.com"/>
    <s v="Unknown"/>
    <x v="10"/>
    <x v="1"/>
    <x v="9"/>
    <x v="0"/>
    <x v="4"/>
  </r>
  <r>
    <s v="msindia1@yahoo.com"/>
    <s v="Unknown"/>
    <x v="0"/>
    <x v="6"/>
    <x v="2"/>
    <x v="2"/>
    <x v="25"/>
  </r>
  <r>
    <s v="dcgoat@yahoo.com"/>
    <s v="Unable to contact - Bad Contact Information"/>
    <x v="7"/>
    <x v="16"/>
    <x v="8"/>
    <x v="2"/>
    <x v="27"/>
  </r>
  <r>
    <s v="heldt@bellsouth.net"/>
    <s v="Unknown"/>
    <x v="0"/>
    <x v="1"/>
    <x v="2"/>
    <x v="0"/>
    <x v="2"/>
  </r>
  <r>
    <s v="tcstone08@aol.com"/>
    <s v="Unable to contact - Bad Contact Information"/>
    <x v="6"/>
    <x v="1"/>
    <x v="7"/>
    <x v="2"/>
    <x v="8"/>
  </r>
  <r>
    <s v="dreammaster16@juno.com"/>
    <s v="Unknown"/>
    <x v="6"/>
    <x v="10"/>
    <x v="4"/>
    <x v="0"/>
    <x v="8"/>
  </r>
  <r>
    <s v="ahull1977@yahoo.com"/>
    <s v="Unknown"/>
    <x v="6"/>
    <x v="20"/>
    <x v="5"/>
    <x v="0"/>
    <x v="29"/>
  </r>
  <r>
    <s v="nvs1jett@yahoo.com"/>
    <s v="Unknown"/>
    <x v="0"/>
    <x v="10"/>
    <x v="3"/>
    <x v="0"/>
    <x v="6"/>
  </r>
  <r>
    <s v="jtg1028@hotmail.com"/>
    <s v="Unknown"/>
    <x v="2"/>
    <x v="8"/>
    <x v="9"/>
    <x v="0"/>
    <x v="5"/>
  </r>
  <r>
    <s v="huskerfan4ever@cox.net"/>
    <s v="Closed"/>
    <x v="1"/>
    <x v="29"/>
    <x v="7"/>
    <x v="0"/>
    <x v="25"/>
  </r>
  <r>
    <s v="elia1222@yahoo.com"/>
    <s v="Closed"/>
    <x v="11"/>
    <x v="17"/>
    <x v="0"/>
    <x v="1"/>
    <x v="1"/>
  </r>
  <r>
    <s v="ebg5hottie@yahoo.com"/>
    <s v="Unknown"/>
    <x v="6"/>
    <x v="8"/>
    <x v="1"/>
    <x v="2"/>
    <x v="17"/>
  </r>
  <r>
    <s v="simplegifts4u_1@netzero.net"/>
    <s v="Contacted - Doesn't Qualify"/>
    <x v="8"/>
    <x v="10"/>
    <x v="2"/>
    <x v="0"/>
    <x v="4"/>
  </r>
  <r>
    <s v="cheester2003@yahoo.com"/>
    <s v="Unknown"/>
    <x v="6"/>
    <x v="20"/>
    <x v="2"/>
    <x v="2"/>
    <x v="13"/>
  </r>
  <r>
    <s v="kianajogreen@cox.net"/>
    <s v="EP Sent"/>
    <x v="8"/>
    <x v="17"/>
    <x v="4"/>
    <x v="0"/>
    <x v="8"/>
  </r>
  <r>
    <s v="Tbirdchachi@aol.com"/>
    <s v="Unknown"/>
    <x v="8"/>
    <x v="17"/>
    <x v="5"/>
    <x v="0"/>
    <x v="9"/>
  </r>
  <r>
    <s v="www.petertang@148.com"/>
    <s v="Unknown"/>
    <x v="11"/>
    <x v="14"/>
    <x v="3"/>
    <x v="2"/>
    <x v="11"/>
  </r>
  <r>
    <s v="heaven2522@yahoo.com"/>
    <s v="Unable to contact - Bad Contact Information"/>
    <x v="0"/>
    <x v="20"/>
    <x v="4"/>
    <x v="0"/>
    <x v="24"/>
  </r>
  <r>
    <s v="russelltim@live.com"/>
    <s v="Closed"/>
    <x v="0"/>
    <x v="15"/>
    <x v="2"/>
    <x v="1"/>
    <x v="2"/>
  </r>
  <r>
    <s v="zivangirl@aol.com"/>
    <s v="Closed"/>
    <x v="8"/>
    <x v="20"/>
    <x v="7"/>
    <x v="0"/>
    <x v="2"/>
  </r>
  <r>
    <s v="Armida28@msn.com"/>
    <s v="Unknown"/>
    <x v="4"/>
    <x v="20"/>
    <x v="2"/>
    <x v="2"/>
    <x v="8"/>
  </r>
  <r>
    <s v="ace112107@yahoo.com"/>
    <s v="Unknown"/>
    <x v="6"/>
    <x v="9"/>
    <x v="6"/>
    <x v="0"/>
    <x v="10"/>
  </r>
  <r>
    <s v="jrkawilson@sbcglobal.net"/>
    <s v="Unknown"/>
    <x v="0"/>
    <x v="6"/>
    <x v="3"/>
    <x v="0"/>
    <x v="7"/>
  </r>
  <r>
    <s v="mharroff@bobsbarricades.com"/>
    <s v="Contacted - Doesn't Qualify"/>
    <x v="0"/>
    <x v="17"/>
    <x v="0"/>
    <x v="0"/>
    <x v="29"/>
  </r>
  <r>
    <s v="cande_nila@aol.com"/>
    <s v="Unknown"/>
    <x v="0"/>
    <x v="4"/>
    <x v="9"/>
    <x v="0"/>
    <x v="19"/>
  </r>
  <r>
    <s v="nikkiv@cox.net"/>
    <s v="Unknown"/>
    <x v="6"/>
    <x v="17"/>
    <x v="6"/>
    <x v="2"/>
    <x v="23"/>
  </r>
  <r>
    <s v="reyler@access.k12.wv.us"/>
    <s v="Unknown"/>
    <x v="6"/>
    <x v="24"/>
    <x v="3"/>
    <x v="0"/>
    <x v="5"/>
  </r>
  <r>
    <s v="airpyramid@vzw.blackberry.net"/>
    <s v="Closed"/>
    <x v="0"/>
    <x v="13"/>
    <x v="9"/>
    <x v="0"/>
    <x v="1"/>
  </r>
  <r>
    <s v="jt102261@aol.com"/>
    <s v="Unknown"/>
    <x v="9"/>
    <x v="20"/>
    <x v="6"/>
    <x v="0"/>
    <x v="27"/>
  </r>
  <r>
    <s v="jmajors@unm.edu"/>
    <s v="Closed"/>
    <x v="1"/>
    <x v="19"/>
    <x v="6"/>
    <x v="0"/>
    <x v="29"/>
  </r>
  <r>
    <s v="rn2joy@aol.com"/>
    <s v="Unknown"/>
    <x v="0"/>
    <x v="1"/>
    <x v="7"/>
    <x v="0"/>
    <x v="29"/>
  </r>
  <r>
    <s v="evasunflower@yahoo.com"/>
    <s v="Unable to contact - Bad Contact Information"/>
    <x v="9"/>
    <x v="19"/>
    <x v="0"/>
    <x v="2"/>
    <x v="22"/>
  </r>
  <r>
    <s v="afrankland@yahoo.com"/>
    <s v="Unknown"/>
    <x v="6"/>
    <x v="19"/>
    <x v="5"/>
    <x v="2"/>
    <x v="22"/>
  </r>
  <r>
    <s v="girlsoutherngeorgia@yahoo.com"/>
    <s v="Unknown"/>
    <x v="8"/>
    <x v="19"/>
    <x v="4"/>
    <x v="1"/>
    <x v="18"/>
  </r>
  <r>
    <s v="yo@yomama.com"/>
    <s v="Unable to contact - Bad Contact Information"/>
    <x v="0"/>
    <x v="10"/>
    <x v="2"/>
    <x v="0"/>
    <x v="8"/>
  </r>
  <r>
    <s v="judia@cox.net"/>
    <s v="Unknown"/>
    <x v="3"/>
    <x v="14"/>
    <x v="5"/>
    <x v="0"/>
    <x v="27"/>
  </r>
  <r>
    <s v="majdaalusi@yahoo.com"/>
    <s v="Contacted - Doesn't Qualify"/>
    <x v="0"/>
    <x v="14"/>
    <x v="9"/>
    <x v="2"/>
    <x v="1"/>
  </r>
  <r>
    <s v="creiser@hotmail.com"/>
    <s v="Unknown"/>
    <x v="2"/>
    <x v="6"/>
    <x v="7"/>
    <x v="0"/>
    <x v="12"/>
  </r>
  <r>
    <s v="akalapan2007@aol.com"/>
    <s v="Unknown"/>
    <x v="0"/>
    <x v="6"/>
    <x v="2"/>
    <x v="0"/>
    <x v="0"/>
  </r>
  <r>
    <s v="mcw10883@yahoo.com"/>
    <s v="Unknown"/>
    <x v="2"/>
    <x v="6"/>
    <x v="7"/>
    <x v="0"/>
    <x v="11"/>
  </r>
  <r>
    <s v="lwelsb01@baker.edu"/>
    <s v="Contacted - Doesn't Qualify"/>
    <x v="10"/>
    <x v="6"/>
    <x v="4"/>
    <x v="2"/>
    <x v="7"/>
  </r>
  <r>
    <s v="doug_eden2002@yahoo.com"/>
    <s v="Unknown"/>
    <x v="6"/>
    <x v="6"/>
    <x v="6"/>
    <x v="1"/>
    <x v="27"/>
  </r>
  <r>
    <s v="wilma_lou57@yahoo.com"/>
    <s v="Unknown"/>
    <x v="0"/>
    <x v="20"/>
    <x v="6"/>
    <x v="2"/>
    <x v="17"/>
  </r>
  <r>
    <s v="rwdtryugdvjwh55957@yahoo.com"/>
    <s v="Unknown"/>
    <x v="0"/>
    <x v="16"/>
    <x v="4"/>
    <x v="2"/>
    <x v="9"/>
  </r>
  <r>
    <s v="jad0714@verizon.net"/>
    <s v="Unknown"/>
    <x v="2"/>
    <x v="13"/>
    <x v="7"/>
    <x v="0"/>
    <x v="19"/>
  </r>
  <r>
    <s v="amber_moseley12302@yahoo.com"/>
    <s v="Unknown"/>
    <x v="4"/>
    <x v="22"/>
    <x v="8"/>
    <x v="0"/>
    <x v="0"/>
  </r>
  <r>
    <s v="dalejanus@comcast.net"/>
    <s v="Unknown"/>
    <x v="2"/>
    <x v="9"/>
    <x v="7"/>
    <x v="2"/>
    <x v="10"/>
  </r>
  <r>
    <s v="bevmor@comcast.net"/>
    <s v="Unknown"/>
    <x v="0"/>
    <x v="16"/>
    <x v="7"/>
    <x v="1"/>
    <x v="9"/>
  </r>
  <r>
    <s v="jarockjores@msn.com"/>
    <s v="Contacted - Doesn't Qualify"/>
    <x v="0"/>
    <x v="13"/>
    <x v="2"/>
    <x v="0"/>
    <x v="19"/>
  </r>
  <r>
    <s v="mistymarie9@yahoo.com"/>
    <s v="Unknown"/>
    <x v="6"/>
    <x v="16"/>
    <x v="0"/>
    <x v="0"/>
    <x v="13"/>
  </r>
  <r>
    <s v="m_degnan2006@comcast.net"/>
    <s v="Unknown"/>
    <x v="0"/>
    <x v="16"/>
    <x v="1"/>
    <x v="0"/>
    <x v="1"/>
  </r>
  <r>
    <s v="cr18414@comcast.net"/>
    <s v="Unknown"/>
    <x v="6"/>
    <x v="16"/>
    <x v="7"/>
    <x v="0"/>
    <x v="7"/>
  </r>
  <r>
    <s v="cnetzley101@comcast.net"/>
    <s v="EP Sent"/>
    <x v="7"/>
    <x v="20"/>
    <x v="2"/>
    <x v="0"/>
    <x v="27"/>
  </r>
  <r>
    <s v="my3jams@comcast.net"/>
    <s v="Unknown"/>
    <x v="8"/>
    <x v="20"/>
    <x v="4"/>
    <x v="1"/>
    <x v="31"/>
  </r>
  <r>
    <s v="arlenehale@hotmail.com"/>
    <s v="Unknown"/>
    <x v="0"/>
    <x v="20"/>
    <x v="7"/>
    <x v="0"/>
    <x v="8"/>
  </r>
  <r>
    <s v="jolieamie1@yahoo.com"/>
    <s v="Unknown"/>
    <x v="2"/>
    <x v="20"/>
    <x v="9"/>
    <x v="2"/>
    <x v="6"/>
  </r>
  <r>
    <s v="FATFINGA@HOTMAIL.COM"/>
    <s v="Unable to contact - Bad Contact Information"/>
    <x v="4"/>
    <x v="14"/>
    <x v="6"/>
    <x v="2"/>
    <x v="22"/>
  </r>
  <r>
    <s v="amyjvaughn5@yahoo.com"/>
    <s v="Unknown"/>
    <x v="6"/>
    <x v="6"/>
    <x v="8"/>
    <x v="2"/>
    <x v="13"/>
  </r>
  <r>
    <s v="saadansari@juno.com"/>
    <s v="Unknown"/>
    <x v="0"/>
    <x v="6"/>
    <x v="0"/>
    <x v="0"/>
    <x v="27"/>
  </r>
  <r>
    <s v="solarcleaning1@aol.com"/>
    <s v="Closed"/>
    <x v="2"/>
    <x v="6"/>
    <x v="3"/>
    <x v="0"/>
    <x v="11"/>
  </r>
  <r>
    <s v="conservative_reality@comcast.net"/>
    <s v="Unknown"/>
    <x v="0"/>
    <x v="6"/>
    <x v="9"/>
    <x v="0"/>
    <x v="9"/>
  </r>
  <r>
    <s v="bhubbard85@yahoo.com"/>
    <s v="Unknown"/>
    <x v="2"/>
    <x v="6"/>
    <x v="4"/>
    <x v="2"/>
    <x v="7"/>
  </r>
  <r>
    <s v="bigdog5757@comcast.net"/>
    <s v="Unknown"/>
    <x v="8"/>
    <x v="1"/>
    <x v="1"/>
    <x v="0"/>
    <x v="22"/>
  </r>
  <r>
    <s v="ruthanne41@comcast.net"/>
    <s v="Unknown"/>
    <x v="0"/>
    <x v="1"/>
    <x v="9"/>
    <x v="0"/>
    <x v="23"/>
  </r>
  <r>
    <s v="marquis08garzazd@hotmail.com"/>
    <s v="Unable to contact - Bad Contact Information"/>
    <x v="6"/>
    <x v="14"/>
    <x v="7"/>
    <x v="2"/>
    <x v="9"/>
  </r>
  <r>
    <s v="sureshot238@comcast.net"/>
    <s v="EP Confirmed"/>
    <x v="0"/>
    <x v="16"/>
    <x v="0"/>
    <x v="0"/>
    <x v="32"/>
  </r>
  <r>
    <s v="kitten.kandy@yahoo.com"/>
    <s v="Unknown"/>
    <x v="0"/>
    <x v="14"/>
    <x v="7"/>
    <x v="2"/>
    <x v="8"/>
  </r>
  <r>
    <s v="topaz1106@juno.com"/>
    <s v="Unknown"/>
    <x v="3"/>
    <x v="6"/>
    <x v="0"/>
    <x v="2"/>
    <x v="5"/>
  </r>
  <r>
    <s v="burtonk3@gmail.com"/>
    <s v="Unable to contact - Bad Contact Information"/>
    <x v="6"/>
    <x v="9"/>
    <x v="3"/>
    <x v="0"/>
    <x v="23"/>
  </r>
  <r>
    <s v="kischa.wilson@sbcglobal.net"/>
    <s v="Unknown"/>
    <x v="7"/>
    <x v="9"/>
    <x v="0"/>
    <x v="2"/>
    <x v="11"/>
  </r>
  <r>
    <s v="llongden@me.com"/>
    <s v="Unable to contact - Bad Contact Information"/>
    <x v="4"/>
    <x v="6"/>
    <x v="8"/>
    <x v="0"/>
    <x v="8"/>
  </r>
  <r>
    <s v="eppe1061@aol.com"/>
    <s v="Unknown"/>
    <x v="13"/>
    <x v="9"/>
    <x v="0"/>
    <x v="1"/>
    <x v="5"/>
  </r>
  <r>
    <s v="usnkrystah@hotmail.com"/>
    <s v="Unknown"/>
    <x v="0"/>
    <x v="14"/>
    <x v="9"/>
    <x v="2"/>
    <x v="17"/>
  </r>
  <r>
    <s v="Rschussl@cox.net"/>
    <s v="Unable to contact - Bad Contact Information"/>
    <x v="0"/>
    <x v="14"/>
    <x v="2"/>
    <x v="0"/>
    <x v="8"/>
  </r>
  <r>
    <s v="DANEEN1967@AOL.COM"/>
    <s v="Closed"/>
    <x v="10"/>
    <x v="21"/>
    <x v="4"/>
    <x v="0"/>
    <x v="32"/>
  </r>
  <r>
    <s v="bgordon524@verizon.net"/>
    <s v="Unknown"/>
    <x v="6"/>
    <x v="21"/>
    <x v="0"/>
    <x v="0"/>
    <x v="4"/>
  </r>
  <r>
    <s v="tdw.1983@hotmail.com"/>
    <s v="Unknown"/>
    <x v="0"/>
    <x v="20"/>
    <x v="9"/>
    <x v="0"/>
    <x v="22"/>
  </r>
  <r>
    <s v="blodjet78@yahoo.com"/>
    <s v="Unknown"/>
    <x v="6"/>
    <x v="28"/>
    <x v="6"/>
    <x v="2"/>
    <x v="23"/>
  </r>
  <r>
    <s v="syedainz@yahoo.com"/>
    <s v="Unknown"/>
    <x v="6"/>
    <x v="4"/>
    <x v="5"/>
    <x v="2"/>
    <x v="22"/>
  </r>
  <r>
    <s v="OEHRINGK@RAYTOWNSCHOOLS.ORG"/>
    <s v="Unknown"/>
    <x v="0"/>
    <x v="12"/>
    <x v="7"/>
    <x v="0"/>
    <x v="32"/>
  </r>
  <r>
    <s v="darlaolson@sbcglobal.net"/>
    <s v="Unknown"/>
    <x v="6"/>
    <x v="28"/>
    <x v="9"/>
    <x v="0"/>
    <x v="10"/>
  </r>
  <r>
    <s v="tawsimmons@yahoo.com"/>
    <s v="Unknown"/>
    <x v="6"/>
    <x v="4"/>
    <x v="3"/>
    <x v="2"/>
    <x v="4"/>
  </r>
  <r>
    <s v="mzludiesgirl@sbcglobal.net"/>
    <s v="Unknown"/>
    <x v="6"/>
    <x v="4"/>
    <x v="8"/>
    <x v="2"/>
    <x v="13"/>
  </r>
  <r>
    <s v="kalypsokatbaby@gmail.com"/>
    <s v="Unknown"/>
    <x v="0"/>
    <x v="10"/>
    <x v="2"/>
    <x v="2"/>
    <x v="26"/>
  </r>
  <r>
    <s v="honeyjane47@gmail.com"/>
    <s v="Closed"/>
    <x v="6"/>
    <x v="28"/>
    <x v="9"/>
    <x v="0"/>
    <x v="13"/>
  </r>
  <r>
    <s v="smyers2635@cox.net"/>
    <s v="Unable to contact - Bad Contact Information"/>
    <x v="2"/>
    <x v="17"/>
    <x v="3"/>
    <x v="0"/>
    <x v="3"/>
  </r>
  <r>
    <s v="mprice60@cox.net"/>
    <s v="Unknown"/>
    <x v="2"/>
    <x v="20"/>
    <x v="2"/>
    <x v="0"/>
    <x v="12"/>
  </r>
  <r>
    <s v="phxsdla@gmail.com"/>
    <s v="Unknown"/>
    <x v="4"/>
    <x v="17"/>
    <x v="1"/>
    <x v="0"/>
    <x v="13"/>
  </r>
  <r>
    <s v="chadd7@lycos.com"/>
    <s v="Unknown"/>
    <x v="10"/>
    <x v="12"/>
    <x v="9"/>
    <x v="2"/>
    <x v="17"/>
  </r>
  <r>
    <s v="doncremer@myqmi.com"/>
    <s v="Closed"/>
    <x v="0"/>
    <x v="14"/>
    <x v="3"/>
    <x v="0"/>
    <x v="19"/>
  </r>
  <r>
    <s v="thericks32@yahoo.com"/>
    <s v="Unable to contact - Bad Contact Information"/>
    <x v="0"/>
    <x v="14"/>
    <x v="0"/>
    <x v="2"/>
    <x v="2"/>
  </r>
  <r>
    <s v="deuce101@sbcglobal.net"/>
    <s v="Unknown"/>
    <x v="5"/>
    <x v="14"/>
    <x v="6"/>
    <x v="2"/>
    <x v="10"/>
  </r>
  <r>
    <s v="hellman_zhi@yahoo.com"/>
    <s v="Unknown"/>
    <x v="2"/>
    <x v="14"/>
    <x v="7"/>
    <x v="0"/>
    <x v="11"/>
  </r>
  <r>
    <s v="misstrendy1@hotmail.com"/>
    <s v="Unknown"/>
    <x v="6"/>
    <x v="14"/>
    <x v="4"/>
    <x v="0"/>
    <x v="0"/>
  </r>
  <r>
    <s v="elsie5100@sbcglobal.net"/>
    <s v="Unknown"/>
    <x v="11"/>
    <x v="14"/>
    <x v="6"/>
    <x v="2"/>
    <x v="27"/>
  </r>
  <r>
    <s v="wagnerdennis76@yahoo.com"/>
    <s v="Unknown"/>
    <x v="0"/>
    <x v="2"/>
    <x v="8"/>
    <x v="0"/>
    <x v="21"/>
  </r>
  <r>
    <s v="cpriest8@aol.com"/>
    <s v="Unknown"/>
    <x v="2"/>
    <x v="2"/>
    <x v="2"/>
    <x v="2"/>
    <x v="8"/>
  </r>
  <r>
    <s v="wensday44@aol.com"/>
    <s v="Contacted - Doesn't Qualify"/>
    <x v="0"/>
    <x v="2"/>
    <x v="3"/>
    <x v="0"/>
    <x v="23"/>
  </r>
  <r>
    <s v="caramelle022@yahoo.com"/>
    <s v="Unknown"/>
    <x v="0"/>
    <x v="2"/>
    <x v="9"/>
    <x v="1"/>
    <x v="29"/>
  </r>
  <r>
    <s v="hoeflerl@optonline.net"/>
    <s v="Unknown"/>
    <x v="0"/>
    <x v="2"/>
    <x v="9"/>
    <x v="0"/>
    <x v="6"/>
  </r>
  <r>
    <s v="atboseman@yahoo.com"/>
    <s v="Unknown"/>
    <x v="4"/>
    <x v="2"/>
    <x v="6"/>
    <x v="0"/>
    <x v="17"/>
  </r>
  <r>
    <s v="drazz36@aol.com"/>
    <s v="Unable to contact - Bad Contact Information"/>
    <x v="6"/>
    <x v="2"/>
    <x v="0"/>
    <x v="1"/>
    <x v="19"/>
  </r>
  <r>
    <s v="dqdpnlh489@msn.com"/>
    <s v="Unknown"/>
    <x v="6"/>
    <x v="14"/>
    <x v="0"/>
    <x v="2"/>
    <x v="17"/>
  </r>
  <r>
    <s v="clynsgirl@yahoo.com"/>
    <s v="Unknown"/>
    <x v="0"/>
    <x v="2"/>
    <x v="0"/>
    <x v="0"/>
    <x v="17"/>
  </r>
  <r>
    <s v="bull@yahoo.com"/>
    <s v="Contacted - Invalid Profile"/>
    <x v="8"/>
    <x v="2"/>
    <x v="1"/>
    <x v="0"/>
    <x v="19"/>
  </r>
  <r>
    <s v="drwendy26@yahoo.com"/>
    <s v="Unknown"/>
    <x v="0"/>
    <x v="2"/>
    <x v="2"/>
    <x v="2"/>
    <x v="19"/>
  </r>
  <r>
    <s v="kristine42@gmail.com"/>
    <s v="Unknown"/>
    <x v="11"/>
    <x v="2"/>
    <x v="0"/>
    <x v="0"/>
    <x v="5"/>
  </r>
  <r>
    <s v="show.alexander@gmail.com"/>
    <s v="Unknown"/>
    <x v="2"/>
    <x v="2"/>
    <x v="4"/>
    <x v="0"/>
    <x v="27"/>
  </r>
  <r>
    <s v="vardon718@aol.com"/>
    <s v="Unknown"/>
    <x v="0"/>
    <x v="2"/>
    <x v="9"/>
    <x v="0"/>
    <x v="4"/>
  </r>
  <r>
    <s v="FJIMENEZ@WILLKIE.COM"/>
    <s v="Unknown"/>
    <x v="0"/>
    <x v="2"/>
    <x v="2"/>
    <x v="0"/>
    <x v="25"/>
  </r>
  <r>
    <s v="tinagall77@yahoo.com"/>
    <s v="Unknown"/>
    <x v="9"/>
    <x v="2"/>
    <x v="2"/>
    <x v="2"/>
    <x v="1"/>
  </r>
  <r>
    <s v="paulshewmake7@yahoo.com"/>
    <s v="Unknown"/>
    <x v="0"/>
    <x v="2"/>
    <x v="7"/>
    <x v="0"/>
    <x v="0"/>
  </r>
  <r>
    <s v="dmcdonald5759@yahoo.com"/>
    <s v="EP Confirmed"/>
    <x v="8"/>
    <x v="2"/>
    <x v="2"/>
    <x v="0"/>
    <x v="24"/>
  </r>
  <r>
    <s v="Salexa3k@live.com"/>
    <s v="Unknown"/>
    <x v="0"/>
    <x v="2"/>
    <x v="5"/>
    <x v="0"/>
    <x v="7"/>
  </r>
  <r>
    <s v="plaato77@hotmail.com"/>
    <s v="Unknown"/>
    <x v="6"/>
    <x v="2"/>
    <x v="0"/>
    <x v="1"/>
    <x v="17"/>
  </r>
  <r>
    <s v="nineth_noche2001@yahoo.com"/>
    <s v="Unknown"/>
    <x v="4"/>
    <x v="13"/>
    <x v="7"/>
    <x v="1"/>
    <x v="1"/>
  </r>
  <r>
    <s v="glepore55@yahoo.com"/>
    <s v="Unknown"/>
    <x v="0"/>
    <x v="16"/>
    <x v="6"/>
    <x v="0"/>
    <x v="23"/>
  </r>
  <r>
    <s v="bigdaddytim1231@hotmail.com"/>
    <s v="Unknown"/>
    <x v="6"/>
    <x v="13"/>
    <x v="9"/>
    <x v="0"/>
    <x v="5"/>
  </r>
  <r>
    <s v="goildfish397@yahoo.com"/>
    <s v="Unknown"/>
    <x v="10"/>
    <x v="13"/>
    <x v="4"/>
    <x v="0"/>
    <x v="0"/>
  </r>
  <r>
    <s v="Nikki40384@yahoo.com"/>
    <s v="Unknown"/>
    <x v="0"/>
    <x v="6"/>
    <x v="9"/>
    <x v="2"/>
    <x v="9"/>
  </r>
  <r>
    <s v="fwskomg44@msn.com"/>
    <s v="Unknown"/>
    <x v="4"/>
    <x v="13"/>
    <x v="6"/>
    <x v="2"/>
    <x v="27"/>
  </r>
  <r>
    <s v="lilylaws@msn.com"/>
    <s v="Unknown"/>
    <x v="0"/>
    <x v="20"/>
    <x v="3"/>
    <x v="0"/>
    <x v="10"/>
  </r>
  <r>
    <s v="getachewbelayinesh@yahoo.com"/>
    <s v="Unknown"/>
    <x v="13"/>
    <x v="20"/>
    <x v="5"/>
    <x v="2"/>
    <x v="17"/>
  </r>
  <r>
    <s v="kingspade2051@hotmail.com"/>
    <s v="Contacted - Invalid Profile"/>
    <x v="2"/>
    <x v="11"/>
    <x v="6"/>
    <x v="2"/>
    <x v="16"/>
  </r>
  <r>
    <s v="karenwalrath@yahoo.com"/>
    <s v="Unknown"/>
    <x v="7"/>
    <x v="11"/>
    <x v="6"/>
    <x v="2"/>
    <x v="12"/>
  </r>
  <r>
    <s v="paularthun@yahoo.com"/>
    <s v="Unknown"/>
    <x v="9"/>
    <x v="11"/>
    <x v="0"/>
    <x v="0"/>
    <x v="0"/>
  </r>
  <r>
    <s v="ladylibra13@att.net"/>
    <s v="Unknown"/>
    <x v="6"/>
    <x v="4"/>
    <x v="6"/>
    <x v="1"/>
    <x v="27"/>
  </r>
  <r>
    <s v="nikk4x4@yahoo.com"/>
    <s v="Contacted - Doesn't Qualify"/>
    <x v="2"/>
    <x v="4"/>
    <x v="9"/>
    <x v="0"/>
    <x v="5"/>
  </r>
  <r>
    <s v="d.fiest@sbcglobal.net"/>
    <s v="Unknown"/>
    <x v="0"/>
    <x v="12"/>
    <x v="0"/>
    <x v="0"/>
    <x v="17"/>
  </r>
  <r>
    <s v="kbknives@att.net"/>
    <s v="EP Confirmed"/>
    <x v="0"/>
    <x v="4"/>
    <x v="8"/>
    <x v="0"/>
    <x v="1"/>
  </r>
  <r>
    <s v="tishacory@yahoo.com"/>
    <s v="Unknown"/>
    <x v="0"/>
    <x v="4"/>
    <x v="4"/>
    <x v="0"/>
    <x v="21"/>
  </r>
  <r>
    <s v="bjacobson@sunriseco.com"/>
    <s v="Unknown"/>
    <x v="2"/>
    <x v="5"/>
    <x v="2"/>
    <x v="0"/>
    <x v="22"/>
  </r>
  <r>
    <s v="diannebanks@sbcglobal.net"/>
    <s v="Unable to contact - Bad Contact Information"/>
    <x v="10"/>
    <x v="4"/>
    <x v="9"/>
    <x v="2"/>
    <x v="9"/>
  </r>
  <r>
    <s v="barbaraj47@yahoo.com"/>
    <s v="Unknown"/>
    <x v="2"/>
    <x v="12"/>
    <x v="7"/>
    <x v="2"/>
    <x v="10"/>
  </r>
  <r>
    <s v="KellyGriffit@yahoo.com"/>
    <s v="Unknown"/>
    <x v="9"/>
    <x v="4"/>
    <x v="0"/>
    <x v="2"/>
    <x v="22"/>
  </r>
  <r>
    <s v="michellelindbergkropff@hotmail.com"/>
    <s v="Unknown"/>
    <x v="0"/>
    <x v="4"/>
    <x v="9"/>
    <x v="0"/>
    <x v="17"/>
  </r>
  <r>
    <s v="dkskid@msn.com"/>
    <s v="Unknown"/>
    <x v="10"/>
    <x v="12"/>
    <x v="8"/>
    <x v="0"/>
    <x v="17"/>
  </r>
  <r>
    <s v="fimbwellness@yahoo.com"/>
    <s v="Unknown"/>
    <x v="0"/>
    <x v="12"/>
    <x v="7"/>
    <x v="0"/>
    <x v="2"/>
  </r>
  <r>
    <s v="dxcjones@yahoo.com"/>
    <s v="Unknown"/>
    <x v="1"/>
    <x v="4"/>
    <x v="0"/>
    <x v="1"/>
    <x v="9"/>
  </r>
  <r>
    <s v="shel_birdwell@yahoo.com"/>
    <s v="Closed"/>
    <x v="5"/>
    <x v="4"/>
    <x v="8"/>
    <x v="2"/>
    <x v="8"/>
  </r>
  <r>
    <s v="MARYELZY@SBCGLOBAL.NET"/>
    <s v="Contacted - Invalid Profile"/>
    <x v="12"/>
    <x v="4"/>
    <x v="8"/>
    <x v="0"/>
    <x v="21"/>
  </r>
  <r>
    <s v="jordan.l@att.net"/>
    <s v="Unknown"/>
    <x v="10"/>
    <x v="22"/>
    <x v="5"/>
    <x v="0"/>
    <x v="29"/>
  </r>
  <r>
    <s v="lestriesch@yahoo.com"/>
    <s v="Unknown"/>
    <x v="2"/>
    <x v="5"/>
    <x v="3"/>
    <x v="2"/>
    <x v="30"/>
  </r>
  <r>
    <s v="donnaleedodd@earthlink.net"/>
    <s v="Unknown"/>
    <x v="2"/>
    <x v="14"/>
    <x v="2"/>
    <x v="0"/>
    <x v="22"/>
  </r>
  <r>
    <s v="mevianne@hotmail.com"/>
    <s v="Closed"/>
    <x v="8"/>
    <x v="5"/>
    <x v="4"/>
    <x v="0"/>
    <x v="7"/>
  </r>
  <r>
    <s v="zman55554@yahoo.com"/>
    <s v="Unknown"/>
    <x v="8"/>
    <x v="5"/>
    <x v="3"/>
    <x v="2"/>
    <x v="22"/>
  </r>
  <r>
    <s v="dudlita41@yahoo.com"/>
    <s v="Unknown"/>
    <x v="2"/>
    <x v="9"/>
    <x v="9"/>
    <x v="2"/>
    <x v="13"/>
  </r>
  <r>
    <s v="sandrayavoich@yahoo.com"/>
    <s v="Unknown"/>
    <x v="0"/>
    <x v="21"/>
    <x v="7"/>
    <x v="2"/>
    <x v="2"/>
  </r>
  <r>
    <s v="HENDELP@YAHOO.COM"/>
    <s v="Unknown"/>
    <x v="1"/>
    <x v="2"/>
    <x v="7"/>
    <x v="0"/>
    <x v="1"/>
  </r>
  <r>
    <s v="sexicop10@aol.com"/>
    <s v="Closed"/>
    <x v="0"/>
    <x v="14"/>
    <x v="7"/>
    <x v="0"/>
    <x v="18"/>
  </r>
  <r>
    <s v="michelecerino@yahoo.com"/>
    <s v="Unknown"/>
    <x v="2"/>
    <x v="26"/>
    <x v="0"/>
    <x v="0"/>
    <x v="6"/>
  </r>
  <r>
    <s v="amigos28@hotmail.com"/>
    <s v="Closed"/>
    <x v="6"/>
    <x v="30"/>
    <x v="9"/>
    <x v="2"/>
    <x v="22"/>
  </r>
  <r>
    <s v="christyhevia@yahoo.com"/>
    <s v="Unknown"/>
    <x v="2"/>
    <x v="16"/>
    <x v="3"/>
    <x v="0"/>
    <x v="3"/>
  </r>
  <r>
    <s v="tonibluebird@yahoo.com"/>
    <s v="Contacted - Invalid Profile"/>
    <x v="8"/>
    <x v="14"/>
    <x v="4"/>
    <x v="1"/>
    <x v="24"/>
  </r>
  <r>
    <s v="kari@familyfunding.net"/>
    <s v="Unknown"/>
    <x v="9"/>
    <x v="14"/>
    <x v="3"/>
    <x v="0"/>
    <x v="17"/>
  </r>
  <r>
    <s v="laisi@sbcglobal.net"/>
    <s v="Unknown"/>
    <x v="10"/>
    <x v="26"/>
    <x v="8"/>
    <x v="0"/>
    <x v="0"/>
  </r>
  <r>
    <s v="ttilley2@yahoo.com"/>
    <s v="Unknown"/>
    <x v="5"/>
    <x v="2"/>
    <x v="7"/>
    <x v="1"/>
    <x v="13"/>
  </r>
  <r>
    <s v="96johnsonpa@hughes.net"/>
    <s v="EP Confirmed"/>
    <x v="0"/>
    <x v="12"/>
    <x v="3"/>
    <x v="0"/>
    <x v="2"/>
  </r>
  <r>
    <s v="leah3450@gmail.com"/>
    <s v="Closed"/>
    <x v="0"/>
    <x v="2"/>
    <x v="0"/>
    <x v="0"/>
    <x v="8"/>
  </r>
  <r>
    <s v="androssyescamilla@att.net"/>
    <s v="Unknown"/>
    <x v="8"/>
    <x v="14"/>
    <x v="1"/>
    <x v="2"/>
    <x v="0"/>
  </r>
  <r>
    <s v="adg_1224@yahoo.com"/>
    <s v="Unknown"/>
    <x v="8"/>
    <x v="1"/>
    <x v="7"/>
    <x v="2"/>
    <x v="0"/>
  </r>
  <r>
    <s v="cdlschildcaresvce2002@yahoo.com"/>
    <s v="Unknown"/>
    <x v="4"/>
    <x v="2"/>
    <x v="6"/>
    <x v="2"/>
    <x v="13"/>
  </r>
  <r>
    <s v="robgroove@aol.com"/>
    <s v="Unknown"/>
    <x v="5"/>
    <x v="2"/>
    <x v="7"/>
    <x v="0"/>
    <x v="27"/>
  </r>
  <r>
    <s v="csmurphy801@yahoo.com"/>
    <s v="Unknown"/>
    <x v="4"/>
    <x v="2"/>
    <x v="0"/>
    <x v="2"/>
    <x v="0"/>
  </r>
  <r>
    <s v="melmo18@sbcglobal.net"/>
    <s v="Unknown"/>
    <x v="10"/>
    <x v="9"/>
    <x v="0"/>
    <x v="0"/>
    <x v="8"/>
  </r>
  <r>
    <s v="dssc678@tds.net"/>
    <s v="Unknown"/>
    <x v="5"/>
    <x v="2"/>
    <x v="6"/>
    <x v="2"/>
    <x v="10"/>
  </r>
  <r>
    <s v="felix.linda@sbcglobal.net"/>
    <s v="Unknown"/>
    <x v="12"/>
    <x v="9"/>
    <x v="9"/>
    <x v="0"/>
    <x v="0"/>
  </r>
  <r>
    <s v="ramoseduardo37@yahoo.com"/>
    <s v="Unknown"/>
    <x v="10"/>
    <x v="9"/>
    <x v="9"/>
    <x v="0"/>
    <x v="6"/>
  </r>
  <r>
    <s v="stiffstylist@aol.com"/>
    <s v="Unknown"/>
    <x v="4"/>
    <x v="9"/>
    <x v="8"/>
    <x v="0"/>
    <x v="0"/>
  </r>
  <r>
    <s v="john31007@msn.com"/>
    <s v="Unknown"/>
    <x v="0"/>
    <x v="28"/>
    <x v="0"/>
    <x v="0"/>
    <x v="4"/>
  </r>
  <r>
    <s v="hurtado@310yahoo.com"/>
    <s v="Unknown"/>
    <x v="6"/>
    <x v="14"/>
    <x v="2"/>
    <x v="2"/>
    <x v="13"/>
  </r>
  <r>
    <s v="jperrybelieves@sbcglobal.net"/>
    <s v="Unknown"/>
    <x v="0"/>
    <x v="10"/>
    <x v="0"/>
    <x v="2"/>
    <x v="21"/>
  </r>
  <r>
    <s v="williamretana@sbcglobal.net"/>
    <s v="Unknown"/>
    <x v="8"/>
    <x v="14"/>
    <x v="9"/>
    <x v="2"/>
    <x v="22"/>
  </r>
  <r>
    <s v="SMEZA031@HOTMAIL.COM"/>
    <s v="Closed"/>
    <x v="8"/>
    <x v="14"/>
    <x v="7"/>
    <x v="0"/>
    <x v="25"/>
  </r>
  <r>
    <s v="ssct@sbcglobal.net"/>
    <s v="Unknown"/>
    <x v="5"/>
    <x v="14"/>
    <x v="7"/>
    <x v="0"/>
    <x v="27"/>
  </r>
  <r>
    <s v="suchaldytoo@sbcglobal.net"/>
    <s v="Unknown"/>
    <x v="0"/>
    <x v="14"/>
    <x v="7"/>
    <x v="0"/>
    <x v="18"/>
  </r>
  <r>
    <s v="patricia_silva_pantoja@yahoo.com"/>
    <s v="Unable to contact - Bad Contact Information"/>
    <x v="0"/>
    <x v="14"/>
    <x v="2"/>
    <x v="0"/>
    <x v="26"/>
  </r>
  <r>
    <s v="tvegaa16@univision.com"/>
    <s v="Unknown"/>
    <x v="2"/>
    <x v="14"/>
    <x v="2"/>
    <x v="1"/>
    <x v="8"/>
  </r>
  <r>
    <s v="jl299@tmail.com"/>
    <s v="Unknown"/>
    <x v="0"/>
    <x v="14"/>
    <x v="5"/>
    <x v="0"/>
    <x v="8"/>
  </r>
  <r>
    <s v="amytcs@yahoo.com"/>
    <s v="Unable to contact - Bad Contact Information"/>
    <x v="9"/>
    <x v="14"/>
    <x v="0"/>
    <x v="2"/>
    <x v="1"/>
  </r>
  <r>
    <s v="simionpopescu@sbcglobal.net"/>
    <s v="Unknown"/>
    <x v="12"/>
    <x v="14"/>
    <x v="0"/>
    <x v="0"/>
    <x v="17"/>
  </r>
  <r>
    <s v="thesolomongirls@yahoo.com"/>
    <s v="Unknown"/>
    <x v="0"/>
    <x v="14"/>
    <x v="0"/>
    <x v="0"/>
    <x v="9"/>
  </r>
  <r>
    <s v="staynstyle@gmail.com"/>
    <s v="Unknown"/>
    <x v="0"/>
    <x v="14"/>
    <x v="8"/>
    <x v="0"/>
    <x v="4"/>
  </r>
  <r>
    <s v="aosborne@hra.com"/>
    <s v="Unknown"/>
    <x v="0"/>
    <x v="14"/>
    <x v="2"/>
    <x v="0"/>
    <x v="26"/>
  </r>
  <r>
    <s v="marc23is@hotmail.com"/>
    <s v="Unable to contact - Bad Contact Information"/>
    <x v="0"/>
    <x v="14"/>
    <x v="3"/>
    <x v="0"/>
    <x v="23"/>
  </r>
  <r>
    <s v="Lindazkewl@gmail.com"/>
    <s v="Closed"/>
    <x v="1"/>
    <x v="14"/>
    <x v="6"/>
    <x v="0"/>
    <x v="29"/>
  </r>
  <r>
    <s v="meln_grvs@yahoo.com"/>
    <s v="Unknown"/>
    <x v="2"/>
    <x v="14"/>
    <x v="7"/>
    <x v="0"/>
    <x v="11"/>
  </r>
  <r>
    <s v="cpprkng@yahoo.com"/>
    <s v="Unknown"/>
    <x v="6"/>
    <x v="10"/>
    <x v="7"/>
    <x v="2"/>
    <x v="0"/>
  </r>
  <r>
    <s v="popskis@sbcglobal.net"/>
    <s v="Unknown"/>
    <x v="2"/>
    <x v="14"/>
    <x v="2"/>
    <x v="0"/>
    <x v="16"/>
  </r>
  <r>
    <s v="rosey78@sbcglobal.net"/>
    <s v="Unknown"/>
    <x v="0"/>
    <x v="14"/>
    <x v="9"/>
    <x v="0"/>
    <x v="1"/>
  </r>
  <r>
    <s v="THINDRK@GMAIL.COM"/>
    <s v="Unknown"/>
    <x v="2"/>
    <x v="14"/>
    <x v="5"/>
    <x v="2"/>
    <x v="9"/>
  </r>
  <r>
    <s v="Oscar.eh10@yahoo.com"/>
    <s v="Unknown"/>
    <x v="0"/>
    <x v="14"/>
    <x v="7"/>
    <x v="0"/>
    <x v="2"/>
  </r>
  <r>
    <s v="bluechrystal@sbcglobal.net"/>
    <s v="Unknown"/>
    <x v="0"/>
    <x v="14"/>
    <x v="7"/>
    <x v="2"/>
    <x v="22"/>
  </r>
  <r>
    <s v="BMMENDEZ@NETZERO.NET"/>
    <s v="Unknown"/>
    <x v="6"/>
    <x v="14"/>
    <x v="2"/>
    <x v="1"/>
    <x v="0"/>
  </r>
  <r>
    <s v="k.amodei@comcast.net"/>
    <s v="Closed"/>
    <x v="2"/>
    <x v="12"/>
    <x v="0"/>
    <x v="2"/>
    <x v="27"/>
  </r>
  <r>
    <s v="phillygrl83@yahoo.com"/>
    <s v="Closed"/>
    <x v="3"/>
    <x v="21"/>
    <x v="2"/>
    <x v="2"/>
    <x v="22"/>
  </r>
  <r>
    <s v="KateCarmack1@mac.com"/>
    <s v="Unknown"/>
    <x v="0"/>
    <x v="21"/>
    <x v="4"/>
    <x v="0"/>
    <x v="29"/>
  </r>
  <r>
    <s v="dharman@pwcgov.org"/>
    <s v="Closed"/>
    <x v="9"/>
    <x v="20"/>
    <x v="5"/>
    <x v="2"/>
    <x v="24"/>
  </r>
  <r>
    <s v="montaganolisa@yahoo.com"/>
    <s v="Unknown"/>
    <x v="10"/>
    <x v="21"/>
    <x v="4"/>
    <x v="0"/>
    <x v="8"/>
  </r>
  <r>
    <s v="ketl1man@yahoo.com"/>
    <s v="Unknown"/>
    <x v="0"/>
    <x v="6"/>
    <x v="3"/>
    <x v="2"/>
    <x v="4"/>
  </r>
  <r>
    <s v="zasha44@hotmail.com"/>
    <s v="Unknown"/>
    <x v="6"/>
    <x v="16"/>
    <x v="9"/>
    <x v="0"/>
    <x v="5"/>
  </r>
  <r>
    <s v="lorydudley@gmail.com"/>
    <s v="Unknown"/>
    <x v="4"/>
    <x v="13"/>
    <x v="6"/>
    <x v="0"/>
    <x v="17"/>
  </r>
  <r>
    <s v="miker0486@comcast.net"/>
    <s v="Unknown"/>
    <x v="0"/>
    <x v="18"/>
    <x v="0"/>
    <x v="0"/>
    <x v="8"/>
  </r>
  <r>
    <s v="kdianalux@gmail.com"/>
    <s v="Unknown"/>
    <x v="0"/>
    <x v="18"/>
    <x v="0"/>
    <x v="0"/>
    <x v="29"/>
  </r>
  <r>
    <s v="rodlhamp@yahoo.com"/>
    <s v="Unknown"/>
    <x v="9"/>
    <x v="6"/>
    <x v="7"/>
    <x v="0"/>
    <x v="9"/>
  </r>
  <r>
    <s v="tanyshechka.86@mail.ru"/>
    <s v="Unknown"/>
    <x v="10"/>
    <x v="6"/>
    <x v="9"/>
    <x v="0"/>
    <x v="27"/>
  </r>
  <r>
    <s v="BELLS4@MI.GOV"/>
    <s v="Unknown"/>
    <x v="9"/>
    <x v="6"/>
    <x v="3"/>
    <x v="0"/>
    <x v="17"/>
  </r>
  <r>
    <s v="shellzie1978@yahoo.com"/>
    <s v="Unknown"/>
    <x v="10"/>
    <x v="12"/>
    <x v="9"/>
    <x v="0"/>
    <x v="27"/>
  </r>
  <r>
    <s v="melsue21@juno.com"/>
    <s v="Unable to contact - Bad Contact Information"/>
    <x v="0"/>
    <x v="21"/>
    <x v="6"/>
    <x v="1"/>
    <x v="19"/>
  </r>
  <r>
    <s v="zeta-buggie@live.com"/>
    <s v="Unknown"/>
    <x v="8"/>
    <x v="13"/>
    <x v="0"/>
    <x v="0"/>
    <x v="10"/>
  </r>
  <r>
    <s v="gaalvarezz@comcast.net"/>
    <s v="Contacted - Doesn't Qualify"/>
    <x v="6"/>
    <x v="13"/>
    <x v="9"/>
    <x v="0"/>
    <x v="6"/>
  </r>
  <r>
    <s v="bierly25@verizon.com"/>
    <s v="Unknown"/>
    <x v="0"/>
    <x v="13"/>
    <x v="9"/>
    <x v="2"/>
    <x v="21"/>
  </r>
  <r>
    <s v="snour01@gmail.com"/>
    <s v="Unknown"/>
    <x v="6"/>
    <x v="13"/>
    <x v="3"/>
    <x v="0"/>
    <x v="5"/>
  </r>
  <r>
    <s v="danielle.johnson21@yahoo.com"/>
    <s v="Unknown"/>
    <x v="10"/>
    <x v="13"/>
    <x v="5"/>
    <x v="0"/>
    <x v="19"/>
  </r>
  <r>
    <s v="cindym.king@comcast.net"/>
    <s v="Unknown"/>
    <x v="11"/>
    <x v="19"/>
    <x v="6"/>
    <x v="0"/>
    <x v="11"/>
  </r>
  <r>
    <s v="rudemoon@msn.com"/>
    <s v="Unknown"/>
    <x v="1"/>
    <x v="19"/>
    <x v="8"/>
    <x v="2"/>
    <x v="1"/>
  </r>
  <r>
    <s v="richgain1@comcast.net"/>
    <s v="Unknown"/>
    <x v="2"/>
    <x v="13"/>
    <x v="2"/>
    <x v="0"/>
    <x v="0"/>
  </r>
  <r>
    <s v="baitchrm@gmail.com"/>
    <s v="Unknown"/>
    <x v="2"/>
    <x v="13"/>
    <x v="0"/>
    <x v="0"/>
    <x v="11"/>
  </r>
  <r>
    <s v="kyle_laun@hotmail.com"/>
    <s v="Unable to contact - Bad Contact Information"/>
    <x v="9"/>
    <x v="27"/>
    <x v="0"/>
    <x v="2"/>
    <x v="1"/>
  </r>
  <r>
    <s v="janet_downey2005@yahoo.com"/>
    <s v="Unknown"/>
    <x v="2"/>
    <x v="12"/>
    <x v="9"/>
    <x v="2"/>
    <x v="11"/>
  </r>
  <r>
    <s v="pblocker@centurytel.net"/>
    <s v="Unknown"/>
    <x v="8"/>
    <x v="22"/>
    <x v="0"/>
    <x v="2"/>
    <x v="0"/>
  </r>
  <r>
    <s v="ejwhiteman@yahoo.com"/>
    <s v="Unknown"/>
    <x v="0"/>
    <x v="4"/>
    <x v="9"/>
    <x v="2"/>
    <x v="17"/>
  </r>
  <r>
    <s v="stevensenn@yahoo.com"/>
    <s v="Unknown"/>
    <x v="0"/>
    <x v="6"/>
    <x v="2"/>
    <x v="0"/>
    <x v="29"/>
  </r>
  <r>
    <s v="wlehmus@aol.com"/>
    <s v="Unknown"/>
    <x v="0"/>
    <x v="26"/>
    <x v="4"/>
    <x v="1"/>
    <x v="25"/>
  </r>
  <r>
    <s v="reazarazi@gmail.com"/>
    <s v="Unknown"/>
    <x v="6"/>
    <x v="9"/>
    <x v="9"/>
    <x v="0"/>
    <x v="5"/>
  </r>
  <r>
    <s v="h_chagoya@yahoo.com"/>
    <s v="Unknown"/>
    <x v="9"/>
    <x v="9"/>
    <x v="8"/>
    <x v="2"/>
    <x v="9"/>
  </r>
  <r>
    <s v="dlewis8990@yahoo.com"/>
    <s v="Unknown"/>
    <x v="5"/>
    <x v="9"/>
    <x v="2"/>
    <x v="0"/>
    <x v="23"/>
  </r>
  <r>
    <s v="in1accord77@yahoo.com"/>
    <s v="Unknown"/>
    <x v="6"/>
    <x v="4"/>
    <x v="5"/>
    <x v="0"/>
    <x v="0"/>
  </r>
  <r>
    <s v="alishamadrigal@rocketmail.com"/>
    <s v="Unknown"/>
    <x v="0"/>
    <x v="4"/>
    <x v="9"/>
    <x v="0"/>
    <x v="6"/>
  </r>
  <r>
    <s v="babybluend@yahoo.com"/>
    <s v="Unable to contact - Bad Contact Information"/>
    <x v="6"/>
    <x v="31"/>
    <x v="3"/>
    <x v="0"/>
    <x v="23"/>
  </r>
  <r>
    <s v="kdawnvogel@yahoo.con"/>
    <s v="Unknown"/>
    <x v="0"/>
    <x v="4"/>
    <x v="7"/>
    <x v="2"/>
    <x v="8"/>
  </r>
  <r>
    <s v="piccolo90@gmail.com"/>
    <s v="EP Confirmed"/>
    <x v="6"/>
    <x v="16"/>
    <x v="0"/>
    <x v="2"/>
    <x v="22"/>
  </r>
  <r>
    <s v="pic90@cfl.rr.com"/>
    <s v="Unknown"/>
    <x v="2"/>
    <x v="16"/>
    <x v="0"/>
    <x v="2"/>
    <x v="15"/>
  </r>
  <r>
    <s v="lmschindler72@yahoo.com"/>
    <s v="Unknown"/>
    <x v="1"/>
    <x v="7"/>
    <x v="7"/>
    <x v="2"/>
    <x v="29"/>
  </r>
  <r>
    <s v="kstopp62@gmail.com"/>
    <s v="Contacted - Doesn't Qualify"/>
    <x v="2"/>
    <x v="16"/>
    <x v="2"/>
    <x v="0"/>
    <x v="11"/>
  </r>
  <r>
    <s v="rhodoraramos@yahoo.com"/>
    <s v="Closed"/>
    <x v="2"/>
    <x v="14"/>
    <x v="2"/>
    <x v="2"/>
    <x v="13"/>
  </r>
  <r>
    <s v="samjaspal@yahoo.com"/>
    <s v="Unknown"/>
    <x v="5"/>
    <x v="14"/>
    <x v="2"/>
    <x v="2"/>
    <x v="17"/>
  </r>
  <r>
    <s v="dchapman@netzero.com"/>
    <s v="Unknown"/>
    <x v="1"/>
    <x v="14"/>
    <x v="2"/>
    <x v="2"/>
    <x v="7"/>
  </r>
  <r>
    <s v="dfoster@usouthal.edu"/>
    <s v="Unknown"/>
    <x v="6"/>
    <x v="1"/>
    <x v="7"/>
    <x v="0"/>
    <x v="13"/>
  </r>
  <r>
    <s v="merleshanttn3lk@hotmail.com"/>
    <s v="Unknown"/>
    <x v="0"/>
    <x v="2"/>
    <x v="5"/>
    <x v="2"/>
    <x v="31"/>
  </r>
  <r>
    <s v="nene20@ultrasw.com"/>
    <s v="Contacted - Doesn't Qualify"/>
    <x v="0"/>
    <x v="17"/>
    <x v="9"/>
    <x v="0"/>
    <x v="13"/>
  </r>
  <r>
    <s v="mdtayl3@cableone.net"/>
    <s v="Unknown"/>
    <x v="6"/>
    <x v="28"/>
    <x v="4"/>
    <x v="2"/>
    <x v="9"/>
  </r>
  <r>
    <s v="paris.sparks@yahoo.com"/>
    <s v="Unknown"/>
    <x v="2"/>
    <x v="19"/>
    <x v="7"/>
    <x v="0"/>
    <x v="6"/>
  </r>
  <r>
    <s v="dominguez9089@yahoo.com"/>
    <s v="Unknown"/>
    <x v="0"/>
    <x v="17"/>
    <x v="9"/>
    <x v="0"/>
    <x v="23"/>
  </r>
  <r>
    <s v="suesportsmom3@frontiernet.net"/>
    <s v="Unknown"/>
    <x v="0"/>
    <x v="2"/>
    <x v="0"/>
    <x v="0"/>
    <x v="27"/>
  </r>
  <r>
    <s v="watfordapryl@yahoo.com"/>
    <s v="Closed"/>
    <x v="4"/>
    <x v="20"/>
    <x v="6"/>
    <x v="1"/>
    <x v="29"/>
  </r>
  <r>
    <s v="cstar8691@gmail.com"/>
    <s v="Unknown"/>
    <x v="2"/>
    <x v="9"/>
    <x v="8"/>
    <x v="2"/>
    <x v="4"/>
  </r>
  <r>
    <s v="ecw0522@verizon.net"/>
    <s v="Unknown"/>
    <x v="2"/>
    <x v="24"/>
    <x v="7"/>
    <x v="0"/>
    <x v="27"/>
  </r>
  <r>
    <s v="rkpulym@yahoo.com"/>
    <s v="Unknown"/>
    <x v="0"/>
    <x v="9"/>
    <x v="4"/>
    <x v="0"/>
    <x v="19"/>
  </r>
  <r>
    <s v="kenhickey@verizon.net"/>
    <s v="Unknown"/>
    <x v="10"/>
    <x v="24"/>
    <x v="7"/>
    <x v="2"/>
    <x v="26"/>
  </r>
  <r>
    <s v="thomasjames56@msn.com"/>
    <s v="Unknown"/>
    <x v="9"/>
    <x v="2"/>
    <x v="7"/>
    <x v="0"/>
    <x v="9"/>
  </r>
  <r>
    <s v="thomasjames56@msn.com"/>
    <s v="Contacted - Doesn't Qualify"/>
    <x v="10"/>
    <x v="2"/>
    <x v="7"/>
    <x v="0"/>
    <x v="7"/>
  </r>
  <r>
    <s v="gwencumm@yahoo.com"/>
    <s v="Unknown"/>
    <x v="2"/>
    <x v="13"/>
    <x v="4"/>
    <x v="2"/>
    <x v="17"/>
  </r>
  <r>
    <s v="zfont@verizon.net"/>
    <s v="Unknown"/>
    <x v="0"/>
    <x v="13"/>
    <x v="5"/>
    <x v="2"/>
    <x v="1"/>
  </r>
  <r>
    <s v="mcorbett_2001@yahoo.com"/>
    <s v="Unknown"/>
    <x v="2"/>
    <x v="4"/>
    <x v="9"/>
    <x v="2"/>
    <x v="30"/>
  </r>
  <r>
    <s v="lleordeanu@austin.rr.com"/>
    <s v="Unknown"/>
    <x v="0"/>
    <x v="4"/>
    <x v="7"/>
    <x v="0"/>
    <x v="19"/>
  </r>
  <r>
    <s v="rosiescontrias@yahoo.com"/>
    <s v="Unknown"/>
    <x v="0"/>
    <x v="4"/>
    <x v="7"/>
    <x v="2"/>
    <x v="8"/>
  </r>
  <r>
    <s v="stevenskm332@yahoo.com"/>
    <s v="Unknown"/>
    <x v="0"/>
    <x v="4"/>
    <x v="8"/>
    <x v="0"/>
    <x v="4"/>
  </r>
  <r>
    <s v="texgal0225@yahoo.com"/>
    <s v="Unknown"/>
    <x v="0"/>
    <x v="4"/>
    <x v="7"/>
    <x v="0"/>
    <x v="19"/>
  </r>
  <r>
    <s v="cepale48@msn.com"/>
    <s v="Contacted - Invalid Profile"/>
    <x v="7"/>
    <x v="4"/>
    <x v="7"/>
    <x v="2"/>
    <x v="17"/>
  </r>
  <r>
    <s v="cstreb@cfl.rr.com"/>
    <s v="EP Sent"/>
    <x v="12"/>
    <x v="16"/>
    <x v="2"/>
    <x v="0"/>
    <x v="2"/>
  </r>
  <r>
    <s v="DrewannRN@aol.com"/>
    <s v="Contacted - Doesn't Qualify"/>
    <x v="2"/>
    <x v="4"/>
    <x v="5"/>
    <x v="0"/>
    <x v="6"/>
  </r>
  <r>
    <s v="howieslamb@yahoo.com"/>
    <s v="Unknown"/>
    <x v="2"/>
    <x v="4"/>
    <x v="4"/>
    <x v="0"/>
    <x v="22"/>
  </r>
  <r>
    <s v="greeneyes-24@cfl.rr.com"/>
    <s v="Unknown"/>
    <x v="2"/>
    <x v="16"/>
    <x v="9"/>
    <x v="0"/>
    <x v="5"/>
  </r>
  <r>
    <s v="rawk.lobstyr@gmail.com"/>
    <s v="Unknown"/>
    <x v="0"/>
    <x v="4"/>
    <x v="4"/>
    <x v="0"/>
    <x v="7"/>
  </r>
  <r>
    <s v="gangyne@gmail.com"/>
    <s v="Unable to contact - Bad Contact Information"/>
    <x v="0"/>
    <x v="4"/>
    <x v="2"/>
    <x v="2"/>
    <x v="25"/>
  </r>
  <r>
    <s v="lwilson18@hot.rr.com"/>
    <s v="Unknown"/>
    <x v="0"/>
    <x v="4"/>
    <x v="5"/>
    <x v="0"/>
    <x v="29"/>
  </r>
  <r>
    <s v="luevenialowery@yahoo.com"/>
    <s v="Unknown"/>
    <x v="1"/>
    <x v="16"/>
    <x v="7"/>
    <x v="1"/>
    <x v="21"/>
  </r>
  <r>
    <s v="mrshovan@tampabay.rr.com"/>
    <s v="EP Confirmed"/>
    <x v="10"/>
    <x v="16"/>
    <x v="2"/>
    <x v="2"/>
    <x v="1"/>
  </r>
  <r>
    <s v="g.lanestephens@gmail.com"/>
    <s v="Unable to contact - Bad Contact Information"/>
    <x v="0"/>
    <x v="28"/>
    <x v="2"/>
    <x v="2"/>
    <x v="29"/>
  </r>
  <r>
    <s v="sbsp96@sbcglobal.net"/>
    <s v="EP Confirmed"/>
    <x v="8"/>
    <x v="12"/>
    <x v="0"/>
    <x v="2"/>
    <x v="22"/>
  </r>
  <r>
    <s v="justcapucine1@yahoo.com"/>
    <s v="Unknown"/>
    <x v="7"/>
    <x v="12"/>
    <x v="6"/>
    <x v="2"/>
    <x v="12"/>
  </r>
  <r>
    <s v="snobuny216@yahoo.com"/>
    <s v="Contacted - Doesn't Qualify"/>
    <x v="0"/>
    <x v="9"/>
    <x v="7"/>
    <x v="2"/>
    <x v="31"/>
  </r>
  <r>
    <s v="joseph5910@att.net"/>
    <s v="Unknown"/>
    <x v="4"/>
    <x v="9"/>
    <x v="2"/>
    <x v="2"/>
    <x v="8"/>
  </r>
  <r>
    <s v="kerry1221@sbcglobal.net"/>
    <s v="Unknown"/>
    <x v="3"/>
    <x v="4"/>
    <x v="6"/>
    <x v="2"/>
    <x v="11"/>
  </r>
  <r>
    <s v="wolfepackfive@sbcglobal.net"/>
    <s v="Closed"/>
    <x v="6"/>
    <x v="14"/>
    <x v="8"/>
    <x v="0"/>
    <x v="2"/>
  </r>
  <r>
    <s v="t_kayeg@yahoo.com"/>
    <s v="Closed"/>
    <x v="0"/>
    <x v="4"/>
    <x v="5"/>
    <x v="0"/>
    <x v="37"/>
  </r>
  <r>
    <s v="jaybigallen@yahoo.com"/>
    <s v="Unknown"/>
    <x v="6"/>
    <x v="4"/>
    <x v="6"/>
    <x v="1"/>
    <x v="27"/>
  </r>
  <r>
    <s v="cornerstone5050@yahoo.com"/>
    <s v="Unknown"/>
    <x v="0"/>
    <x v="28"/>
    <x v="2"/>
    <x v="0"/>
    <x v="29"/>
  </r>
  <r>
    <s v="titamayes@sbcglobal.net"/>
    <s v="Unknown"/>
    <x v="2"/>
    <x v="28"/>
    <x v="0"/>
    <x v="2"/>
    <x v="19"/>
  </r>
  <r>
    <s v="lanemoniquesugar@yahoo.com"/>
    <s v="Unknown"/>
    <x v="0"/>
    <x v="1"/>
    <x v="9"/>
    <x v="2"/>
    <x v="9"/>
  </r>
  <r>
    <s v="Carlota4u@aol.com"/>
    <s v="Unknown"/>
    <x v="0"/>
    <x v="1"/>
    <x v="0"/>
    <x v="2"/>
    <x v="8"/>
  </r>
  <r>
    <s v="Pannalie2002@yahoo.com"/>
    <s v="Unknown"/>
    <x v="0"/>
    <x v="16"/>
    <x v="5"/>
    <x v="2"/>
    <x v="32"/>
  </r>
  <r>
    <s v="pinkpearl08@yahoo.com"/>
    <s v="Unknown"/>
    <x v="11"/>
    <x v="16"/>
    <x v="6"/>
    <x v="2"/>
    <x v="10"/>
  </r>
  <r>
    <s v="FLABOY17@GMAIL.COM"/>
    <s v="Unknown"/>
    <x v="7"/>
    <x v="16"/>
    <x v="7"/>
    <x v="0"/>
    <x v="10"/>
  </r>
  <r>
    <s v="maryandpat@bellsouth.net"/>
    <s v="Unknown"/>
    <x v="4"/>
    <x v="16"/>
    <x v="1"/>
    <x v="0"/>
    <x v="13"/>
  </r>
  <r>
    <s v="leatman54@aol.com"/>
    <s v="Unknown"/>
    <x v="0"/>
    <x v="8"/>
    <x v="0"/>
    <x v="0"/>
    <x v="9"/>
  </r>
  <r>
    <s v="ljones0716@msn.com"/>
    <s v="Unknown"/>
    <x v="2"/>
    <x v="8"/>
    <x v="2"/>
    <x v="2"/>
    <x v="11"/>
  </r>
  <r>
    <s v="qtpanda@verizon.net"/>
    <s v="Unknown"/>
    <x v="9"/>
    <x v="2"/>
    <x v="0"/>
    <x v="2"/>
    <x v="22"/>
  </r>
  <r>
    <s v="ptones30@yahoo.com"/>
    <s v="Unable to contact - Bad Contact Information"/>
    <x v="8"/>
    <x v="20"/>
    <x v="0"/>
    <x v="0"/>
    <x v="19"/>
  </r>
  <r>
    <s v="emarshall19@cox.net"/>
    <s v="Unknown"/>
    <x v="8"/>
    <x v="20"/>
    <x v="5"/>
    <x v="0"/>
    <x v="29"/>
  </r>
  <r>
    <s v="tide115@yahoo.com"/>
    <s v="Unknown"/>
    <x v="12"/>
    <x v="20"/>
    <x v="9"/>
    <x v="2"/>
    <x v="9"/>
  </r>
  <r>
    <s v="kkarto5262@aol.com"/>
    <s v="Unknown"/>
    <x v="12"/>
    <x v="20"/>
    <x v="2"/>
    <x v="0"/>
    <x v="29"/>
  </r>
  <r>
    <s v="t.ziehmn@cox.net"/>
    <s v="Unknown"/>
    <x v="6"/>
    <x v="20"/>
    <x v="2"/>
    <x v="2"/>
    <x v="13"/>
  </r>
  <r>
    <s v="daddo23456@yahoo.com"/>
    <s v="Unknown"/>
    <x v="0"/>
    <x v="20"/>
    <x v="2"/>
    <x v="2"/>
    <x v="19"/>
  </r>
  <r>
    <s v="lhoran3@cox.net"/>
    <s v="Unknown"/>
    <x v="6"/>
    <x v="20"/>
    <x v="2"/>
    <x v="0"/>
    <x v="17"/>
  </r>
  <r>
    <s v="TRUMORRO@YAHOO.COM"/>
    <s v="EP Confirmed"/>
    <x v="0"/>
    <x v="17"/>
    <x v="7"/>
    <x v="2"/>
    <x v="39"/>
  </r>
  <r>
    <s v="leahrackley@hotmail.com"/>
    <s v="Unknown"/>
    <x v="10"/>
    <x v="17"/>
    <x v="4"/>
    <x v="0"/>
    <x v="22"/>
  </r>
  <r>
    <s v="denisetcdhc@hotmail.com"/>
    <s v="Unable to contact - Bad Contact Information"/>
    <x v="7"/>
    <x v="29"/>
    <x v="0"/>
    <x v="0"/>
    <x v="16"/>
  </r>
  <r>
    <s v="tmacias727@hotmail.com"/>
    <s v="Unknown"/>
    <x v="4"/>
    <x v="14"/>
    <x v="2"/>
    <x v="0"/>
    <x v="4"/>
  </r>
  <r>
    <s v="foolishphan@yahoo.com"/>
    <s v="Unknown"/>
    <x v="3"/>
    <x v="20"/>
    <x v="0"/>
    <x v="0"/>
    <x v="12"/>
  </r>
  <r>
    <s v="veyhuk62@hotmail.com"/>
    <s v="Unknown"/>
    <x v="1"/>
    <x v="13"/>
    <x v="0"/>
    <x v="2"/>
    <x v="8"/>
  </r>
  <r>
    <s v="jore21@yahoo.com"/>
    <s v="Unknown"/>
    <x v="0"/>
    <x v="10"/>
    <x v="8"/>
    <x v="2"/>
    <x v="19"/>
  </r>
  <r>
    <s v="maffieandmollie@aol.com"/>
    <s v="Unknown"/>
    <x v="0"/>
    <x v="17"/>
    <x v="6"/>
    <x v="2"/>
    <x v="17"/>
  </r>
  <r>
    <s v="bamajammer21@hotmail.com"/>
    <s v="Unknown"/>
    <x v="5"/>
    <x v="8"/>
    <x v="3"/>
    <x v="2"/>
    <x v="11"/>
  </r>
  <r>
    <s v="impalatahoe@yahoo.com"/>
    <s v="Unknown"/>
    <x v="2"/>
    <x v="10"/>
    <x v="9"/>
    <x v="0"/>
    <x v="3"/>
  </r>
  <r>
    <s v="mpicht@aol.com"/>
    <s v="Closed"/>
    <x v="12"/>
    <x v="10"/>
    <x v="7"/>
    <x v="0"/>
    <x v="26"/>
  </r>
  <r>
    <s v="kendrick_jenkins@yahoo.com"/>
    <s v="Unknown"/>
    <x v="0"/>
    <x v="20"/>
    <x v="9"/>
    <x v="2"/>
    <x v="19"/>
  </r>
  <r>
    <s v="noangel1972@hotmail.com"/>
    <s v="Unknown"/>
    <x v="3"/>
    <x v="20"/>
    <x v="0"/>
    <x v="0"/>
    <x v="12"/>
  </r>
  <r>
    <s v="dross85048@yahoo.com"/>
    <s v="Unknown"/>
    <x v="0"/>
    <x v="17"/>
    <x v="0"/>
    <x v="2"/>
    <x v="26"/>
  </r>
  <r>
    <s v="none@none.com"/>
    <s v="Unknown"/>
    <x v="3"/>
    <x v="6"/>
    <x v="0"/>
    <x v="0"/>
    <x v="12"/>
  </r>
  <r>
    <s v="jeffbellez@cox.net"/>
    <s v="Unknown"/>
    <x v="5"/>
    <x v="14"/>
    <x v="6"/>
    <x v="2"/>
    <x v="12"/>
  </r>
  <r>
    <s v="adelaflores95@hotmail.com"/>
    <s v="Unknown"/>
    <x v="0"/>
    <x v="20"/>
    <x v="2"/>
    <x v="0"/>
    <x v="8"/>
  </r>
  <r>
    <s v="TGF642@AOL.COM"/>
    <s v="Unknown"/>
    <x v="6"/>
    <x v="10"/>
    <x v="3"/>
    <x v="0"/>
    <x v="11"/>
  </r>
  <r>
    <s v="yhshere@yahoo.com"/>
    <s v="Contacted - Doesn't Qualify"/>
    <x v="0"/>
    <x v="10"/>
    <x v="8"/>
    <x v="2"/>
    <x v="22"/>
  </r>
  <r>
    <s v="EstelleMellan@yahoo.com"/>
    <s v="Unknown"/>
    <x v="0"/>
    <x v="10"/>
    <x v="7"/>
    <x v="2"/>
    <x v="8"/>
  </r>
  <r>
    <s v="sdlevert@gmail.com"/>
    <s v="Contacted - Doesn't Qualify"/>
    <x v="0"/>
    <x v="10"/>
    <x v="5"/>
    <x v="2"/>
    <x v="7"/>
  </r>
  <r>
    <s v="daveinsandiego@gmail.com"/>
    <s v="Unknown"/>
    <x v="1"/>
    <x v="14"/>
    <x v="5"/>
    <x v="0"/>
    <x v="29"/>
  </r>
  <r>
    <s v="sdmhog@hotmail.com"/>
    <s v="Unknown"/>
    <x v="8"/>
    <x v="22"/>
    <x v="9"/>
    <x v="0"/>
    <x v="5"/>
  </r>
  <r>
    <s v="jesivy0502@yahoo.com"/>
    <s v="Unknown"/>
    <x v="9"/>
    <x v="14"/>
    <x v="5"/>
    <x v="2"/>
    <x v="21"/>
  </r>
  <r>
    <s v="ddaniels54@hotmail.com"/>
    <s v="Closed"/>
    <x v="0"/>
    <x v="20"/>
    <x v="3"/>
    <x v="2"/>
    <x v="8"/>
  </r>
  <r>
    <s v="andersonkk@cox.net"/>
    <s v="Unknown"/>
    <x v="0"/>
    <x v="29"/>
    <x v="4"/>
    <x v="0"/>
    <x v="19"/>
  </r>
  <r>
    <s v="bjmbrown@aol.com"/>
    <s v="Unable to contact - Bad Contact Information"/>
    <x v="6"/>
    <x v="8"/>
    <x v="9"/>
    <x v="2"/>
    <x v="4"/>
  </r>
  <r>
    <s v="pegysue35@yahoo.com"/>
    <s v="Unknown"/>
    <x v="6"/>
    <x v="28"/>
    <x v="0"/>
    <x v="1"/>
    <x v="4"/>
  </r>
  <r>
    <s v="debbieg68@cox.net"/>
    <s v="Unknown"/>
    <x v="1"/>
    <x v="8"/>
    <x v="8"/>
    <x v="0"/>
    <x v="8"/>
  </r>
  <r>
    <s v="cvossberg@yahoo.com"/>
    <s v="Unknown"/>
    <x v="10"/>
    <x v="28"/>
    <x v="4"/>
    <x v="2"/>
    <x v="26"/>
  </r>
  <r>
    <s v="essageffen@aol.com"/>
    <s v="Contacted - Doesn't Qualify"/>
    <x v="8"/>
    <x v="2"/>
    <x v="9"/>
    <x v="0"/>
    <x v="22"/>
  </r>
  <r>
    <s v="richardordick2003@yahoo.com"/>
    <s v="Unknown"/>
    <x v="2"/>
    <x v="17"/>
    <x v="4"/>
    <x v="2"/>
    <x v="6"/>
  </r>
  <r>
    <s v="sugapye_914@yahoo.com"/>
    <s v="Unable to contact - Bad Contact Information"/>
    <x v="8"/>
    <x v="16"/>
    <x v="9"/>
    <x v="0"/>
    <x v="17"/>
  </r>
  <r>
    <s v="drivetoplatinum@yahoo.com"/>
    <s v="Unknown"/>
    <x v="0"/>
    <x v="4"/>
    <x v="0"/>
    <x v="0"/>
    <x v="27"/>
  </r>
  <r>
    <s v="deebob88@earthlink.net"/>
    <s v="Unable to contact - Bad Contact Information"/>
    <x v="8"/>
    <x v="2"/>
    <x v="9"/>
    <x v="0"/>
    <x v="17"/>
  </r>
  <r>
    <s v="macknz04@aol.com"/>
    <s v="Unknown"/>
    <x v="0"/>
    <x v="9"/>
    <x v="6"/>
    <x v="0"/>
    <x v="23"/>
  </r>
  <r>
    <s v="mklisiscki@gmail.com"/>
    <s v="Unknown"/>
    <x v="2"/>
    <x v="29"/>
    <x v="0"/>
    <x v="0"/>
    <x v="30"/>
  </r>
  <r>
    <s v="gxa911@yahoo.com"/>
    <s v="Unknown"/>
    <x v="1"/>
    <x v="13"/>
    <x v="0"/>
    <x v="0"/>
    <x v="19"/>
  </r>
  <r>
    <s v="lonniecrist@hotmail.com"/>
    <s v="Unknown"/>
    <x v="8"/>
    <x v="4"/>
    <x v="7"/>
    <x v="0"/>
    <x v="21"/>
  </r>
  <r>
    <s v="registerednut089@yahoo.com"/>
    <s v="Closed"/>
    <x v="9"/>
    <x v="20"/>
    <x v="0"/>
    <x v="0"/>
    <x v="29"/>
  </r>
  <r>
    <s v="4colintern@gmail.com"/>
    <s v="Unknown"/>
    <x v="2"/>
    <x v="13"/>
    <x v="0"/>
    <x v="2"/>
    <x v="10"/>
  </r>
  <r>
    <s v="jwoolf@gt.rr.com"/>
    <s v="Contacted - Invalid Profile"/>
    <x v="7"/>
    <x v="4"/>
    <x v="2"/>
    <x v="0"/>
    <x v="6"/>
  </r>
  <r>
    <s v="MarcosAurelius333@yahoo.com"/>
    <s v="Unknown"/>
    <x v="5"/>
    <x v="4"/>
    <x v="2"/>
    <x v="0"/>
    <x v="23"/>
  </r>
  <r>
    <s v="shantail.miller@lrsd.org"/>
    <s v="Unknown"/>
    <x v="0"/>
    <x v="22"/>
    <x v="3"/>
    <x v="0"/>
    <x v="17"/>
  </r>
  <r>
    <s v="mark.davis7@yahoo.com"/>
    <s v="Unknown"/>
    <x v="3"/>
    <x v="16"/>
    <x v="2"/>
    <x v="2"/>
    <x v="23"/>
  </r>
  <r>
    <s v="jkculhane@sbcglobal.net"/>
    <s v="Unknown"/>
    <x v="0"/>
    <x v="6"/>
    <x v="4"/>
    <x v="0"/>
    <x v="25"/>
  </r>
  <r>
    <s v="EJensen105@yahoo.com"/>
    <s v="Unable to contact - Bad Contact Information"/>
    <x v="8"/>
    <x v="9"/>
    <x v="9"/>
    <x v="2"/>
    <x v="17"/>
  </r>
  <r>
    <s v="JCOXFAMILY@YAHOO.COM"/>
    <s v="Unknown"/>
    <x v="8"/>
    <x v="22"/>
    <x v="1"/>
    <x v="2"/>
    <x v="7"/>
  </r>
  <r>
    <s v="sdhopson@sbcglobal.net"/>
    <s v="EP Confirmed"/>
    <x v="2"/>
    <x v="22"/>
    <x v="9"/>
    <x v="2"/>
    <x v="1"/>
  </r>
  <r>
    <s v="aretha.i.fairley@amedd.army.mil"/>
    <s v="Unknown"/>
    <x v="3"/>
    <x v="28"/>
    <x v="2"/>
    <x v="2"/>
    <x v="23"/>
  </r>
  <r>
    <s v="kahawj@hotmail.com"/>
    <s v="Contacted - Doesn't Qualify"/>
    <x v="10"/>
    <x v="28"/>
    <x v="9"/>
    <x v="2"/>
    <x v="9"/>
  </r>
  <r>
    <s v="roaldg@msn.com"/>
    <s v="Unknown"/>
    <x v="4"/>
    <x v="4"/>
    <x v="6"/>
    <x v="0"/>
    <x v="6"/>
  </r>
  <r>
    <s v="queens7673@sbcglobal.net"/>
    <s v="Unknown"/>
    <x v="4"/>
    <x v="4"/>
    <x v="2"/>
    <x v="2"/>
    <x v="8"/>
  </r>
  <r>
    <s v="laura.ov75@sbcglobal.net"/>
    <s v="Unknown"/>
    <x v="2"/>
    <x v="4"/>
    <x v="6"/>
    <x v="0"/>
    <x v="14"/>
  </r>
  <r>
    <s v="slcox5s@yahoo.com"/>
    <s v="Unknown"/>
    <x v="0"/>
    <x v="12"/>
    <x v="4"/>
    <x v="2"/>
    <x v="9"/>
  </r>
  <r>
    <s v="mrskammy_07@yahoo.com"/>
    <s v="Unknown"/>
    <x v="2"/>
    <x v="4"/>
    <x v="2"/>
    <x v="2"/>
    <x v="11"/>
  </r>
  <r>
    <s v="nana_bertha@yahoo.com"/>
    <s v="Closed"/>
    <x v="2"/>
    <x v="4"/>
    <x v="4"/>
    <x v="0"/>
    <x v="1"/>
  </r>
  <r>
    <s v="calabacitas19@yahoo.com"/>
    <s v="Unknown"/>
    <x v="0"/>
    <x v="4"/>
    <x v="2"/>
    <x v="2"/>
    <x v="31"/>
  </r>
  <r>
    <s v="ms.ulrich@sbcglobal.net"/>
    <s v="Unknown"/>
    <x v="2"/>
    <x v="12"/>
    <x v="0"/>
    <x v="0"/>
    <x v="6"/>
  </r>
  <r>
    <s v="dededavis53@yahoo.com"/>
    <s v="Unable to contact - Bad Contact Information"/>
    <x v="5"/>
    <x v="12"/>
    <x v="7"/>
    <x v="1"/>
    <x v="22"/>
  </r>
  <r>
    <s v="rado_kc@yahoo.com"/>
    <s v="Closed"/>
    <x v="7"/>
    <x v="12"/>
    <x v="2"/>
    <x v="1"/>
    <x v="22"/>
  </r>
  <r>
    <s v="oliver6116@sbcglobal.net"/>
    <s v="EP Confirmed"/>
    <x v="2"/>
    <x v="4"/>
    <x v="1"/>
    <x v="0"/>
    <x v="10"/>
  </r>
  <r>
    <s v="suzzecu@yahoo.com"/>
    <s v="Unknown"/>
    <x v="0"/>
    <x v="12"/>
    <x v="6"/>
    <x v="0"/>
    <x v="23"/>
  </r>
  <r>
    <s v="pamg1155@gmail.com"/>
    <s v="Closed"/>
    <x v="6"/>
    <x v="4"/>
    <x v="0"/>
    <x v="0"/>
    <x v="26"/>
  </r>
  <r>
    <s v="irmagp@inbox.com"/>
    <s v="Unknown"/>
    <x v="0"/>
    <x v="4"/>
    <x v="1"/>
    <x v="2"/>
    <x v="29"/>
  </r>
  <r>
    <s v="pruettmj@hotmail.com"/>
    <s v="Unknown"/>
    <x v="8"/>
    <x v="4"/>
    <x v="9"/>
    <x v="0"/>
    <x v="9"/>
  </r>
  <r>
    <s v="saltytdawg1164@yahoo.com"/>
    <s v="Unknown"/>
    <x v="0"/>
    <x v="12"/>
    <x v="0"/>
    <x v="2"/>
    <x v="9"/>
  </r>
  <r>
    <s v="juangarcia32003@yahoo.com"/>
    <s v="Unknown"/>
    <x v="0"/>
    <x v="4"/>
    <x v="2"/>
    <x v="2"/>
    <x v="31"/>
  </r>
  <r>
    <s v="jasonturnage2@yahoo.com"/>
    <s v="Closed"/>
    <x v="11"/>
    <x v="28"/>
    <x v="8"/>
    <x v="2"/>
    <x v="7"/>
  </r>
  <r>
    <s v="oralia.guadarrama@att.net"/>
    <s v="Unknown"/>
    <x v="0"/>
    <x v="4"/>
    <x v="9"/>
    <x v="1"/>
    <x v="2"/>
  </r>
  <r>
    <s v="lindsay_deann@yahoo.com"/>
    <s v="Unknown"/>
    <x v="6"/>
    <x v="28"/>
    <x v="7"/>
    <x v="2"/>
    <x v="0"/>
  </r>
  <r>
    <s v="sterling8gnsherm@hotmail.com"/>
    <s v="Unknown"/>
    <x v="6"/>
    <x v="4"/>
    <x v="4"/>
    <x v="3"/>
    <x v="8"/>
  </r>
  <r>
    <s v="bestmanjj@hotmail.com"/>
    <s v="Unable to contact - Bad Contact Information"/>
    <x v="0"/>
    <x v="4"/>
    <x v="9"/>
    <x v="0"/>
    <x v="4"/>
  </r>
  <r>
    <s v="kwillz1985@att.net"/>
    <s v="Unknown"/>
    <x v="2"/>
    <x v="4"/>
    <x v="9"/>
    <x v="0"/>
    <x v="14"/>
  </r>
  <r>
    <s v="christinajackson64@yahoo.com"/>
    <s v="Unknown"/>
    <x v="0"/>
    <x v="2"/>
    <x v="4"/>
    <x v="0"/>
    <x v="25"/>
  </r>
  <r>
    <s v="gcauditing@aol.com"/>
    <s v="Closed"/>
    <x v="8"/>
    <x v="14"/>
    <x v="1"/>
    <x v="2"/>
    <x v="29"/>
  </r>
  <r>
    <s v="malinda@barrongymnastics.com"/>
    <s v="Contacted - Doesn't Qualify"/>
    <x v="2"/>
    <x v="12"/>
    <x v="7"/>
    <x v="2"/>
    <x v="8"/>
  </r>
  <r>
    <s v="h2vet2@aol.com"/>
    <s v="Contacted - Doesn't Qualify"/>
    <x v="2"/>
    <x v="17"/>
    <x v="3"/>
    <x v="2"/>
    <x v="17"/>
  </r>
  <r>
    <s v="ddsl@earthlink.net"/>
    <s v="Unknown"/>
    <x v="1"/>
    <x v="5"/>
    <x v="0"/>
    <x v="0"/>
    <x v="19"/>
  </r>
  <r>
    <s v="pruessing@msn.com"/>
    <s v="Unknown"/>
    <x v="0"/>
    <x v="5"/>
    <x v="8"/>
    <x v="0"/>
    <x v="13"/>
  </r>
  <r>
    <s v="shayduncan@msn.com"/>
    <s v="Contacted - Invalid Profile"/>
    <x v="9"/>
    <x v="29"/>
    <x v="1"/>
    <x v="2"/>
    <x v="1"/>
  </r>
  <r>
    <s v="hartsbt5@aol.com"/>
    <s v="Unknown"/>
    <x v="0"/>
    <x v="17"/>
    <x v="7"/>
    <x v="2"/>
    <x v="22"/>
  </r>
  <r>
    <s v="www.mizvah@juno.com"/>
    <s v="EP Sent"/>
    <x v="0"/>
    <x v="21"/>
    <x v="4"/>
    <x v="2"/>
    <x v="21"/>
  </r>
  <r>
    <s v="de.facto11@yahoo.com"/>
    <s v="Unknown"/>
    <x v="0"/>
    <x v="21"/>
    <x v="2"/>
    <x v="0"/>
    <x v="0"/>
  </r>
  <r>
    <s v="rcravens88@yahoo.com"/>
    <s v="Unknown"/>
    <x v="0"/>
    <x v="12"/>
    <x v="9"/>
    <x v="2"/>
    <x v="19"/>
  </r>
  <r>
    <s v="jmajm44@dcrezxe.l.ledcu"/>
    <s v="Contacted - Invalid Profile"/>
    <x v="8"/>
    <x v="16"/>
    <x v="3"/>
    <x v="0"/>
    <x v="10"/>
  </r>
  <r>
    <s v="dirkerl@yahoo.com"/>
    <s v="Unknown"/>
    <x v="0"/>
    <x v="6"/>
    <x v="2"/>
    <x v="1"/>
    <x v="22"/>
  </r>
  <r>
    <s v="gypseybeaver@netpenny.net"/>
    <s v="Unknown"/>
    <x v="10"/>
    <x v="6"/>
    <x v="9"/>
    <x v="0"/>
    <x v="19"/>
  </r>
  <r>
    <s v="cheryldranginis3@charter.net"/>
    <s v="Closed"/>
    <x v="11"/>
    <x v="6"/>
    <x v="7"/>
    <x v="2"/>
    <x v="21"/>
  </r>
  <r>
    <s v="hondaryderz@verizon.net"/>
    <s v="Unknown"/>
    <x v="11"/>
    <x v="16"/>
    <x v="7"/>
    <x v="2"/>
    <x v="19"/>
  </r>
  <r>
    <s v="kllong3@verizon.net"/>
    <s v="Unknown"/>
    <x v="0"/>
    <x v="16"/>
    <x v="2"/>
    <x v="0"/>
    <x v="0"/>
  </r>
  <r>
    <s v="paycheck84@aol.com"/>
    <s v="EP Confirmed"/>
    <x v="0"/>
    <x v="14"/>
    <x v="5"/>
    <x v="2"/>
    <x v="24"/>
  </r>
  <r>
    <s v="gigimarie2@juno.com"/>
    <s v="Unknown"/>
    <x v="0"/>
    <x v="14"/>
    <x v="3"/>
    <x v="0"/>
    <x v="10"/>
  </r>
  <r>
    <s v="arsenault1926@yahoo.com"/>
    <s v="Unknown"/>
    <x v="6"/>
    <x v="14"/>
    <x v="8"/>
    <x v="2"/>
    <x v="4"/>
  </r>
  <r>
    <s v="liyivtnlz@gmail.com"/>
    <s v="Unable to contact - Bad Contact Information"/>
    <x v="0"/>
    <x v="14"/>
    <x v="7"/>
    <x v="2"/>
    <x v="32"/>
  </r>
  <r>
    <s v="nicholettenance@yahoo.com"/>
    <s v="Unable to contact - Bad Contact Information"/>
    <x v="0"/>
    <x v="14"/>
    <x v="1"/>
    <x v="0"/>
    <x v="29"/>
  </r>
  <r>
    <s v="mybellwhistles@verizon.net"/>
    <s v="Unknown"/>
    <x v="6"/>
    <x v="14"/>
    <x v="0"/>
    <x v="2"/>
    <x v="27"/>
  </r>
  <r>
    <s v="hlallie@yahoo.com"/>
    <s v="Contacted - Invalid Profile"/>
    <x v="2"/>
    <x v="14"/>
    <x v="9"/>
    <x v="0"/>
    <x v="30"/>
  </r>
  <r>
    <s v="aliciazaragoza@aol.com"/>
    <s v="Unknown"/>
    <x v="0"/>
    <x v="14"/>
    <x v="7"/>
    <x v="2"/>
    <x v="1"/>
  </r>
  <r>
    <s v="candypony1@yahoo.com"/>
    <s v="Unknown"/>
    <x v="5"/>
    <x v="14"/>
    <x v="6"/>
    <x v="2"/>
    <x v="12"/>
  </r>
  <r>
    <s v="snd2jami@yahoo.com"/>
    <s v="Unknown"/>
    <x v="4"/>
    <x v="9"/>
    <x v="7"/>
    <x v="2"/>
    <x v="9"/>
  </r>
  <r>
    <s v="julissanvrr@gmail.com"/>
    <s v="Unknown"/>
    <x v="10"/>
    <x v="14"/>
    <x v="9"/>
    <x v="0"/>
    <x v="6"/>
  </r>
  <r>
    <s v="ankeji@msn.com"/>
    <s v="Unknown"/>
    <x v="0"/>
    <x v="14"/>
    <x v="7"/>
    <x v="2"/>
    <x v="1"/>
  </r>
  <r>
    <s v="alexjenna22@yahoo.com"/>
    <s v="Unknown"/>
    <x v="3"/>
    <x v="14"/>
    <x v="6"/>
    <x v="0"/>
    <x v="30"/>
  </r>
  <r>
    <s v="NO1PR0CS@YAHOO.COM"/>
    <s v="Unknown"/>
    <x v="4"/>
    <x v="14"/>
    <x v="2"/>
    <x v="2"/>
    <x v="8"/>
  </r>
  <r>
    <s v="mnomeara@verizon.net"/>
    <s v="Unknown"/>
    <x v="0"/>
    <x v="23"/>
    <x v="2"/>
    <x v="2"/>
    <x v="19"/>
  </r>
  <r>
    <s v="gail_hescock@yahoo.com"/>
    <s v="EP Sent"/>
    <x v="10"/>
    <x v="23"/>
    <x v="3"/>
    <x v="2"/>
    <x v="7"/>
  </r>
  <r>
    <s v="jayraiderman@verizon.net"/>
    <s v="Contacted - Invalid Profile"/>
    <x v="0"/>
    <x v="23"/>
    <x v="7"/>
    <x v="2"/>
    <x v="1"/>
  </r>
  <r>
    <s v="harcourtlaura5223@hotmail.com"/>
    <s v="Unknown"/>
    <x v="8"/>
    <x v="23"/>
    <x v="4"/>
    <x v="0"/>
    <x v="26"/>
  </r>
  <r>
    <s v="kkpe3600@yahoo.com"/>
    <s v="Closed"/>
    <x v="3"/>
    <x v="9"/>
    <x v="0"/>
    <x v="2"/>
    <x v="13"/>
  </r>
  <r>
    <s v="anaid_1885@yahoo.com"/>
    <s v="Unknown"/>
    <x v="4"/>
    <x v="4"/>
    <x v="0"/>
    <x v="2"/>
    <x v="0"/>
  </r>
  <r>
    <s v="whitebm00@aol.com"/>
    <s v="Unknown"/>
    <x v="0"/>
    <x v="20"/>
    <x v="2"/>
    <x v="0"/>
    <x v="29"/>
  </r>
  <r>
    <s v="mrsemo1@verizon.net"/>
    <s v="Unknown"/>
    <x v="0"/>
    <x v="20"/>
    <x v="0"/>
    <x v="0"/>
    <x v="21"/>
  </r>
  <r>
    <s v="churchhouse32@yahoo.com"/>
    <s v="Unable to contact - Bad Contact Information"/>
    <x v="2"/>
    <x v="4"/>
    <x v="8"/>
    <x v="0"/>
    <x v="11"/>
  </r>
  <r>
    <s v="rosemary.minzey@yahoo.com"/>
    <s v="Unable to contact - Bad Contact Information"/>
    <x v="0"/>
    <x v="6"/>
    <x v="7"/>
    <x v="2"/>
    <x v="7"/>
  </r>
  <r>
    <s v="knytelady1@verizon.net"/>
    <s v="Unknown"/>
    <x v="0"/>
    <x v="18"/>
    <x v="9"/>
    <x v="0"/>
    <x v="22"/>
  </r>
  <r>
    <s v="qianak@verizon.net"/>
    <s v="Unknown"/>
    <x v="1"/>
    <x v="23"/>
    <x v="0"/>
    <x v="1"/>
    <x v="9"/>
  </r>
  <r>
    <s v="suziloganfox@gmail.com"/>
    <s v="Unknown"/>
    <x v="8"/>
    <x v="23"/>
    <x v="0"/>
    <x v="0"/>
    <x v="23"/>
  </r>
  <r>
    <s v="redheadcruehead@yahoo.com"/>
    <s v="Unknown"/>
    <x v="0"/>
    <x v="1"/>
    <x v="0"/>
    <x v="0"/>
    <x v="13"/>
  </r>
  <r>
    <s v="Bobchatman@aol.com"/>
    <s v="Unknown"/>
    <x v="0"/>
    <x v="1"/>
    <x v="0"/>
    <x v="0"/>
    <x v="9"/>
  </r>
  <r>
    <s v="ThaMisses21@yahoo.com"/>
    <s v="Unable to contact - Bad Contact Information"/>
    <x v="0"/>
    <x v="2"/>
    <x v="8"/>
    <x v="0"/>
    <x v="22"/>
  </r>
  <r>
    <s v="Aries.4281@hotmail.com"/>
    <s v="Unknown"/>
    <x v="7"/>
    <x v="15"/>
    <x v="6"/>
    <x v="0"/>
    <x v="15"/>
  </r>
  <r>
    <s v="chrissy895@verizon.net"/>
    <s v="Contacted - Doesn't Qualify"/>
    <x v="6"/>
    <x v="2"/>
    <x v="2"/>
    <x v="0"/>
    <x v="7"/>
  </r>
  <r>
    <s v="mimzs@aol.com"/>
    <s v="Unknown"/>
    <x v="3"/>
    <x v="21"/>
    <x v="7"/>
    <x v="1"/>
    <x v="17"/>
  </r>
  <r>
    <s v="tlvrebel@mindspring.com"/>
    <s v="Unknown"/>
    <x v="0"/>
    <x v="15"/>
    <x v="2"/>
    <x v="0"/>
    <x v="0"/>
  </r>
  <r>
    <s v="drlanddfrittz@verizon.net"/>
    <s v="Unknown"/>
    <x v="9"/>
    <x v="25"/>
    <x v="3"/>
    <x v="2"/>
    <x v="27"/>
  </r>
  <r>
    <s v="penroddelbert@yahoo.com"/>
    <s v="Unknown"/>
    <x v="7"/>
    <x v="14"/>
    <x v="0"/>
    <x v="0"/>
    <x v="16"/>
  </r>
  <r>
    <s v="casobalvarro@yahoo.com"/>
    <s v="Contacted - Doesn't Qualify"/>
    <x v="10"/>
    <x v="14"/>
    <x v="9"/>
    <x v="2"/>
    <x v="8"/>
  </r>
  <r>
    <s v="launica-l@hotmail.com"/>
    <s v="Unknown"/>
    <x v="2"/>
    <x v="14"/>
    <x v="7"/>
    <x v="0"/>
    <x v="8"/>
  </r>
  <r>
    <s v="breesnanna@sbcglobal.net"/>
    <s v="Closed"/>
    <x v="5"/>
    <x v="14"/>
    <x v="7"/>
    <x v="2"/>
    <x v="1"/>
  </r>
  <r>
    <s v="ZELAYAEVELYN@YAHOO.COM"/>
    <s v="Unknown"/>
    <x v="2"/>
    <x v="14"/>
    <x v="2"/>
    <x v="2"/>
    <x v="5"/>
  </r>
  <r>
    <s v="GELAMOR@AOL.COM"/>
    <s v="Unknown"/>
    <x v="0"/>
    <x v="14"/>
    <x v="3"/>
    <x v="0"/>
    <x v="13"/>
  </r>
  <r>
    <s v="brdo42@yahoo.com"/>
    <s v="Unknown"/>
    <x v="0"/>
    <x v="4"/>
    <x v="4"/>
    <x v="2"/>
    <x v="9"/>
  </r>
  <r>
    <s v="tigerose94@sbcglobal.net"/>
    <s v="Unknown"/>
    <x v="6"/>
    <x v="10"/>
    <x v="7"/>
    <x v="0"/>
    <x v="4"/>
  </r>
  <r>
    <s v="preetikaprasad82@yahoo.com"/>
    <s v="Unknown"/>
    <x v="2"/>
    <x v="14"/>
    <x v="9"/>
    <x v="2"/>
    <x v="17"/>
  </r>
  <r>
    <s v="mackare@sbcglobal.net"/>
    <s v="Unknown"/>
    <x v="0"/>
    <x v="14"/>
    <x v="4"/>
    <x v="2"/>
    <x v="9"/>
  </r>
  <r>
    <s v="t.barroga@yahoo.com"/>
    <s v="EP Confirmed"/>
    <x v="0"/>
    <x v="14"/>
    <x v="0"/>
    <x v="2"/>
    <x v="1"/>
  </r>
  <r>
    <s v="imelda_mendez@sbcglobal.net"/>
    <s v="Unknown"/>
    <x v="0"/>
    <x v="14"/>
    <x v="7"/>
    <x v="2"/>
    <x v="24"/>
  </r>
  <r>
    <s v="btl316@gmail.com"/>
    <s v="Unknown"/>
    <x v="0"/>
    <x v="14"/>
    <x v="7"/>
    <x v="0"/>
    <x v="31"/>
  </r>
  <r>
    <s v="tiffanysg@sbcglobal.net"/>
    <s v="Closed"/>
    <x v="2"/>
    <x v="14"/>
    <x v="2"/>
    <x v="0"/>
    <x v="0"/>
  </r>
  <r>
    <s v="leeb4weath@sbcglobal.net"/>
    <s v="EP Confirmed"/>
    <x v="4"/>
    <x v="28"/>
    <x v="0"/>
    <x v="0"/>
    <x v="19"/>
  </r>
  <r>
    <s v="lillynyc55@yahoo.com"/>
    <s v="Unable to contact - Bad Contact Information"/>
    <x v="0"/>
    <x v="14"/>
    <x v="6"/>
    <x v="2"/>
    <x v="0"/>
  </r>
  <r>
    <s v="renee_zon@yahoo.com"/>
    <s v="Unknown"/>
    <x v="2"/>
    <x v="16"/>
    <x v="0"/>
    <x v="0"/>
    <x v="3"/>
  </r>
  <r>
    <s v="big_easy9@hotmail.com"/>
    <s v="Contacted - Invalid Profile"/>
    <x v="0"/>
    <x v="14"/>
    <x v="2"/>
    <x v="2"/>
    <x v="8"/>
  </r>
  <r>
    <s v="pattycake1x@aol.com"/>
    <s v="Contacted - Doesn't Qualify"/>
    <x v="2"/>
    <x v="20"/>
    <x v="2"/>
    <x v="0"/>
    <x v="11"/>
  </r>
  <r>
    <s v="SABRENIABEST@AOL.COM"/>
    <s v="Unknown"/>
    <x v="0"/>
    <x v="21"/>
    <x v="2"/>
    <x v="0"/>
    <x v="13"/>
  </r>
  <r>
    <s v="kndesmarais@yahoo.com"/>
    <s v="Contacted - Doesn't Qualify"/>
    <x v="0"/>
    <x v="15"/>
    <x v="2"/>
    <x v="0"/>
    <x v="29"/>
  </r>
  <r>
    <s v="npsantos@verizon.net"/>
    <s v="Unknown"/>
    <x v="2"/>
    <x v="15"/>
    <x v="0"/>
    <x v="1"/>
    <x v="27"/>
  </r>
  <r>
    <s v="ashley2382@aol.com"/>
    <s v="Contacted - Invalid Profile"/>
    <x v="0"/>
    <x v="15"/>
    <x v="0"/>
    <x v="0"/>
    <x v="19"/>
  </r>
  <r>
    <s v="burkybeare@verizon.net"/>
    <s v="Closed"/>
    <x v="0"/>
    <x v="13"/>
    <x v="0"/>
    <x v="3"/>
    <x v="29"/>
  </r>
  <r>
    <s v="alexis2011@tmail.com"/>
    <s v="Unknown"/>
    <x v="7"/>
    <x v="13"/>
    <x v="6"/>
    <x v="2"/>
    <x v="3"/>
  </r>
  <r>
    <s v="sswedenburgonthenile5@yahoo.com"/>
    <s v="Unknown"/>
    <x v="6"/>
    <x v="13"/>
    <x v="8"/>
    <x v="2"/>
    <x v="4"/>
  </r>
  <r>
    <s v="roselyn_miller704@yahoo.com"/>
    <s v="Unknown"/>
    <x v="0"/>
    <x v="13"/>
    <x v="2"/>
    <x v="2"/>
    <x v="19"/>
  </r>
  <r>
    <s v="maxumpm@yahoo.com"/>
    <s v="Unknown"/>
    <x v="0"/>
    <x v="2"/>
    <x v="7"/>
    <x v="0"/>
    <x v="7"/>
  </r>
  <r>
    <s v="rflaimjr@aol.com"/>
    <s v="Unknown"/>
    <x v="0"/>
    <x v="14"/>
    <x v="2"/>
    <x v="2"/>
    <x v="26"/>
  </r>
  <r>
    <s v="wmark43@verizon.net"/>
    <s v="Unable to contact - Bad Contact Information"/>
    <x v="5"/>
    <x v="13"/>
    <x v="3"/>
    <x v="2"/>
    <x v="6"/>
  </r>
  <r>
    <s v="STANFORDOGILVIE@HOTMAIL.COM"/>
    <s v="Unknown"/>
    <x v="0"/>
    <x v="2"/>
    <x v="7"/>
    <x v="0"/>
    <x v="9"/>
  </r>
  <r>
    <s v="dpipollak@yahoo.com"/>
    <s v="Contacted - Doesn't Qualify"/>
    <x v="6"/>
    <x v="2"/>
    <x v="5"/>
    <x v="0"/>
    <x v="9"/>
  </r>
  <r>
    <s v="chdiana2004@yahoo.com"/>
    <s v="Contacted - Doesn't Qualify"/>
    <x v="0"/>
    <x v="2"/>
    <x v="0"/>
    <x v="0"/>
    <x v="13"/>
  </r>
  <r>
    <s v="fryee@yahoo.com"/>
    <s v="Unknown"/>
    <x v="0"/>
    <x v="2"/>
    <x v="4"/>
    <x v="2"/>
    <x v="9"/>
  </r>
  <r>
    <s v="rachelewall@hotmail.com"/>
    <s v="Closed"/>
    <x v="1"/>
    <x v="4"/>
    <x v="7"/>
    <x v="0"/>
    <x v="25"/>
  </r>
  <r>
    <s v="tamikabouseman24@yahoo.com"/>
    <s v="Unknown"/>
    <x v="5"/>
    <x v="20"/>
    <x v="6"/>
    <x v="2"/>
    <x v="10"/>
  </r>
  <r>
    <s v="grammsof3@aol.com"/>
    <s v="Unknown"/>
    <x v="12"/>
    <x v="18"/>
    <x v="9"/>
    <x v="1"/>
    <x v="4"/>
  </r>
  <r>
    <s v="mandylea2003@yahoo.com"/>
    <s v="Unable to contact - Bad Contact Information"/>
    <x v="2"/>
    <x v="20"/>
    <x v="9"/>
    <x v="0"/>
    <x v="15"/>
  </r>
  <r>
    <s v="mamawigs@aol.com"/>
    <s v="Unknown"/>
    <x v="0"/>
    <x v="21"/>
    <x v="8"/>
    <x v="0"/>
    <x v="2"/>
  </r>
  <r>
    <s v="lucylove47@verizon.net"/>
    <s v="Closed"/>
    <x v="7"/>
    <x v="13"/>
    <x v="6"/>
    <x v="2"/>
    <x v="17"/>
  </r>
  <r>
    <s v="sparkle_clean_in@yahoo.com"/>
    <s v="Unknown"/>
    <x v="5"/>
    <x v="20"/>
    <x v="6"/>
    <x v="0"/>
    <x v="11"/>
  </r>
  <r>
    <s v="demetrious2@verizon.net"/>
    <s v="Contacted - Doesn't Qualify"/>
    <x v="0"/>
    <x v="13"/>
    <x v="2"/>
    <x v="1"/>
    <x v="37"/>
  </r>
  <r>
    <s v="bmilhou@aol.com"/>
    <s v="Unknown"/>
    <x v="0"/>
    <x v="25"/>
    <x v="9"/>
    <x v="2"/>
    <x v="17"/>
  </r>
  <r>
    <s v="hercules31@verizon.net"/>
    <s v="Unknown"/>
    <x v="7"/>
    <x v="25"/>
    <x v="6"/>
    <x v="0"/>
    <x v="15"/>
  </r>
  <r>
    <s v="gjmunn@gmail.com"/>
    <s v="EP Confirmed"/>
    <x v="0"/>
    <x v="13"/>
    <x v="2"/>
    <x v="0"/>
    <x v="36"/>
  </r>
  <r>
    <s v="mistymarie9@yahoo.com"/>
    <s v="Contacted - Doesn't Qualify"/>
    <x v="2"/>
    <x v="16"/>
    <x v="0"/>
    <x v="0"/>
    <x v="15"/>
  </r>
  <r>
    <s v="kyleprice95@yahoo.com"/>
    <s v="Unknown"/>
    <x v="0"/>
    <x v="21"/>
    <x v="2"/>
    <x v="0"/>
    <x v="29"/>
  </r>
  <r>
    <s v="samt824@yahoo.com"/>
    <s v="Unknown"/>
    <x v="0"/>
    <x v="21"/>
    <x v="4"/>
    <x v="0"/>
    <x v="26"/>
  </r>
  <r>
    <s v="brendab1604@verizon.net"/>
    <s v="Unknown"/>
    <x v="2"/>
    <x v="24"/>
    <x v="4"/>
    <x v="2"/>
    <x v="0"/>
  </r>
  <r>
    <s v="brendab1604@verizon.net"/>
    <s v="Unknown"/>
    <x v="8"/>
    <x v="24"/>
    <x v="1"/>
    <x v="2"/>
    <x v="26"/>
  </r>
  <r>
    <s v="butcher9414@yahoo.com"/>
    <s v="Unknown"/>
    <x v="2"/>
    <x v="24"/>
    <x v="9"/>
    <x v="2"/>
    <x v="3"/>
  </r>
  <r>
    <s v="andrea.delaportas@verizon.net"/>
    <s v="Closed"/>
    <x v="11"/>
    <x v="24"/>
    <x v="1"/>
    <x v="0"/>
    <x v="8"/>
  </r>
  <r>
    <s v="kcuddy@directmedia.com"/>
    <s v="Unknown"/>
    <x v="9"/>
    <x v="2"/>
    <x v="6"/>
    <x v="0"/>
    <x v="13"/>
  </r>
  <r>
    <s v="CJPSMC@AOL.COM"/>
    <s v="Unknown"/>
    <x v="6"/>
    <x v="2"/>
    <x v="1"/>
    <x v="0"/>
    <x v="27"/>
  </r>
  <r>
    <s v="joepat1957@yahoo.com"/>
    <s v="Unknown"/>
    <x v="0"/>
    <x v="15"/>
    <x v="2"/>
    <x v="1"/>
    <x v="31"/>
  </r>
  <r>
    <s v="kcwc255@verizon.com"/>
    <s v="Unknown"/>
    <x v="8"/>
    <x v="15"/>
    <x v="1"/>
    <x v="0"/>
    <x v="22"/>
  </r>
  <r>
    <s v="karen_j_eckard@yahoo.com"/>
    <s v="Unknown"/>
    <x v="2"/>
    <x v="21"/>
    <x v="2"/>
    <x v="0"/>
    <x v="19"/>
  </r>
  <r>
    <s v="lilsmilegurl0103@yahoo.com"/>
    <s v="Contacted - Doesn't Qualify"/>
    <x v="0"/>
    <x v="21"/>
    <x v="4"/>
    <x v="0"/>
    <x v="31"/>
  </r>
  <r>
    <s v="khach69@yahoo.com"/>
    <s v="Unknown"/>
    <x v="0"/>
    <x v="21"/>
    <x v="9"/>
    <x v="0"/>
    <x v="13"/>
  </r>
  <r>
    <s v="prostreet1956@yahoo.com"/>
    <s v="Unknown"/>
    <x v="7"/>
    <x v="2"/>
    <x v="6"/>
    <x v="1"/>
    <x v="11"/>
  </r>
  <r>
    <s v="maschod@yahoo.com"/>
    <s v="EP Sent"/>
    <x v="2"/>
    <x v="2"/>
    <x v="7"/>
    <x v="0"/>
    <x v="4"/>
  </r>
  <r>
    <s v="lhilleary@verizon.net"/>
    <s v="Closed"/>
    <x v="2"/>
    <x v="18"/>
    <x v="8"/>
    <x v="0"/>
    <x v="13"/>
  </r>
  <r>
    <s v="misspiggie98@verizon.net"/>
    <s v="Unknown"/>
    <x v="8"/>
    <x v="18"/>
    <x v="8"/>
    <x v="0"/>
    <x v="21"/>
  </r>
  <r>
    <s v="danayvonne@verizon.net"/>
    <s v="Unknown"/>
    <x v="6"/>
    <x v="2"/>
    <x v="6"/>
    <x v="2"/>
    <x v="23"/>
  </r>
  <r>
    <s v="nixstrlv11@yahoo.com"/>
    <s v="Closed"/>
    <x v="3"/>
    <x v="14"/>
    <x v="8"/>
    <x v="2"/>
    <x v="4"/>
  </r>
  <r>
    <s v="stephanieteneyck@yahoo.com"/>
    <s v="Unknown"/>
    <x v="0"/>
    <x v="14"/>
    <x v="3"/>
    <x v="2"/>
    <x v="8"/>
  </r>
  <r>
    <s v="babymmg27pogo@aol.com"/>
    <s v="Unknown"/>
    <x v="9"/>
    <x v="2"/>
    <x v="6"/>
    <x v="0"/>
    <x v="27"/>
  </r>
  <r>
    <s v="margotfisa@msn.com"/>
    <s v="Unknown"/>
    <x v="6"/>
    <x v="2"/>
    <x v="9"/>
    <x v="0"/>
    <x v="10"/>
  </r>
  <r>
    <s v="fpl1953@verizon.net"/>
    <s v="Unknown"/>
    <x v="2"/>
    <x v="13"/>
    <x v="0"/>
    <x v="2"/>
    <x v="15"/>
  </r>
  <r>
    <s v="kenrthau@aim.com"/>
    <s v="Unknown"/>
    <x v="6"/>
    <x v="13"/>
    <x v="2"/>
    <x v="0"/>
    <x v="17"/>
  </r>
  <r>
    <s v="brandyk@comcast.net"/>
    <s v="Unable to contact - Bad Contact Information"/>
    <x v="0"/>
    <x v="15"/>
    <x v="6"/>
    <x v="0"/>
    <x v="4"/>
  </r>
  <r>
    <s v="sfrank@ben.edu"/>
    <s v="Unknown"/>
    <x v="0"/>
    <x v="9"/>
    <x v="5"/>
    <x v="0"/>
    <x v="8"/>
  </r>
  <r>
    <s v="kcgold28@yahoo.com"/>
    <s v="Unknown"/>
    <x v="6"/>
    <x v="14"/>
    <x v="4"/>
    <x v="2"/>
    <x v="22"/>
  </r>
  <r>
    <s v="tzwcpt17@hotmail.com"/>
    <s v="Unknown"/>
    <x v="4"/>
    <x v="16"/>
    <x v="6"/>
    <x v="2"/>
    <x v="13"/>
  </r>
  <r>
    <s v="johnlawrie@comcast.net"/>
    <s v="Unknown"/>
    <x v="1"/>
    <x v="16"/>
    <x v="0"/>
    <x v="0"/>
    <x v="4"/>
  </r>
  <r>
    <s v="susan_ebert@interact.ccsd.net"/>
    <s v="Closed"/>
    <x v="8"/>
    <x v="10"/>
    <x v="0"/>
    <x v="2"/>
    <x v="24"/>
  </r>
  <r>
    <s v="crisostomo_donna@yaoo.com"/>
    <s v="Unknown"/>
    <x v="0"/>
    <x v="3"/>
    <x v="0"/>
    <x v="0"/>
    <x v="9"/>
  </r>
  <r>
    <s v="ninalopez1@clear.net"/>
    <s v="Unknown"/>
    <x v="0"/>
    <x v="10"/>
    <x v="2"/>
    <x v="0"/>
    <x v="18"/>
  </r>
  <r>
    <s v="lorialoia@yahoo.com"/>
    <s v="Unknown"/>
    <x v="10"/>
    <x v="16"/>
    <x v="4"/>
    <x v="0"/>
    <x v="22"/>
  </r>
  <r>
    <s v="inalvisaldana@yahoo.com"/>
    <s v="Unknown"/>
    <x v="0"/>
    <x v="16"/>
    <x v="9"/>
    <x v="0"/>
    <x v="23"/>
  </r>
  <r>
    <s v="kcoleman2102006@gmail.com"/>
    <s v="Unknown"/>
    <x v="0"/>
    <x v="9"/>
    <x v="2"/>
    <x v="0"/>
    <x v="29"/>
  </r>
  <r>
    <s v="jennb156@gmail.com"/>
    <s v="Unknown"/>
    <x v="0"/>
    <x v="14"/>
    <x v="9"/>
    <x v="0"/>
    <x v="9"/>
  </r>
  <r>
    <s v="chrstnocampo@comcast.net"/>
    <s v="Unknown"/>
    <x v="0"/>
    <x v="14"/>
    <x v="0"/>
    <x v="0"/>
    <x v="17"/>
  </r>
  <r>
    <s v="qt4ut81@yahoo.com"/>
    <s v="Unknown"/>
    <x v="9"/>
    <x v="20"/>
    <x v="6"/>
    <x v="2"/>
    <x v="19"/>
  </r>
  <r>
    <s v="cfcasciato@hotmail.com"/>
    <s v="Unable to contact - Bad Contact Information"/>
    <x v="8"/>
    <x v="16"/>
    <x v="4"/>
    <x v="0"/>
    <x v="22"/>
  </r>
  <r>
    <s v="micaelacleary@hotmail.com"/>
    <s v="Contacted - Doesn't Qualify"/>
    <x v="10"/>
    <x v="6"/>
    <x v="0"/>
    <x v="0"/>
    <x v="23"/>
  </r>
  <r>
    <s v="vermiwilli@comcast.net"/>
    <s v="Contacted - Invalid Profile"/>
    <x v="8"/>
    <x v="13"/>
    <x v="9"/>
    <x v="0"/>
    <x v="6"/>
  </r>
  <r>
    <s v="kcibrown@yahoo.com"/>
    <s v="Unknown"/>
    <x v="0"/>
    <x v="20"/>
    <x v="1"/>
    <x v="2"/>
    <x v="0"/>
  </r>
  <r>
    <s v="dolfan86@iwon.com"/>
    <s v="Unknown"/>
    <x v="0"/>
    <x v="1"/>
    <x v="0"/>
    <x v="0"/>
    <x v="13"/>
  </r>
  <r>
    <s v="lfuqua112@comcast.net"/>
    <s v="Closed"/>
    <x v="0"/>
    <x v="1"/>
    <x v="8"/>
    <x v="0"/>
    <x v="7"/>
  </r>
  <r>
    <s v="graciepate@hotmail.com"/>
    <s v="Closed"/>
    <x v="10"/>
    <x v="1"/>
    <x v="4"/>
    <x v="0"/>
    <x v="32"/>
  </r>
  <r>
    <s v="angie_814@yahoo.com"/>
    <s v="Unable to contact - Bad Contact Information"/>
    <x v="0"/>
    <x v="21"/>
    <x v="2"/>
    <x v="1"/>
    <x v="37"/>
  </r>
  <r>
    <s v="mablisis@yahoo.com"/>
    <s v="Unknown"/>
    <x v="7"/>
    <x v="17"/>
    <x v="2"/>
    <x v="0"/>
    <x v="5"/>
  </r>
  <r>
    <s v="s.shari@gmx.com"/>
    <s v="Unknown"/>
    <x v="0"/>
    <x v="4"/>
    <x v="7"/>
    <x v="0"/>
    <x v="32"/>
  </r>
  <r>
    <s v="alicejv23@yahoo.com"/>
    <s v="Unknown"/>
    <x v="2"/>
    <x v="23"/>
    <x v="3"/>
    <x v="2"/>
    <x v="14"/>
  </r>
  <r>
    <s v="hildrethvms@msn.com"/>
    <s v="Closed"/>
    <x v="6"/>
    <x v="11"/>
    <x v="2"/>
    <x v="2"/>
    <x v="29"/>
  </r>
  <r>
    <s v="kevfade@gmail.com"/>
    <s v="Contacted - Doesn't Qualify"/>
    <x v="2"/>
    <x v="11"/>
    <x v="9"/>
    <x v="0"/>
    <x v="17"/>
  </r>
  <r>
    <s v="mandtvescio@qwest.net"/>
    <s v="Closed"/>
    <x v="0"/>
    <x v="5"/>
    <x v="9"/>
    <x v="0"/>
    <x v="32"/>
  </r>
  <r>
    <s v="liberties02@hotmail.com"/>
    <s v="Unknown"/>
    <x v="10"/>
    <x v="5"/>
    <x v="2"/>
    <x v="0"/>
    <x v="1"/>
  </r>
  <r>
    <s v="azdoc2be@yahoo.com"/>
    <s v="Unknown"/>
    <x v="5"/>
    <x v="17"/>
    <x v="7"/>
    <x v="2"/>
    <x v="4"/>
  </r>
  <r>
    <s v="sileah55@yahoo.com"/>
    <s v="Unknown"/>
    <x v="6"/>
    <x v="19"/>
    <x v="0"/>
    <x v="2"/>
    <x v="17"/>
  </r>
  <r>
    <s v="mbannor@yahoo.com"/>
    <s v="EP Confirmed"/>
    <x v="1"/>
    <x v="7"/>
    <x v="3"/>
    <x v="2"/>
    <x v="7"/>
  </r>
  <r>
    <s v="j.downing@comcast.net"/>
    <s v="Contacted - Invalid Profile"/>
    <x v="0"/>
    <x v="5"/>
    <x v="0"/>
    <x v="2"/>
    <x v="0"/>
  </r>
  <r>
    <s v="silverbullet@imt.net"/>
    <s v="Unknown"/>
    <x v="0"/>
    <x v="11"/>
    <x v="5"/>
    <x v="2"/>
    <x v="21"/>
  </r>
  <r>
    <s v="debanddendudley@msn.com"/>
    <s v="Unknown"/>
    <x v="8"/>
    <x v="5"/>
    <x v="9"/>
    <x v="0"/>
    <x v="22"/>
  </r>
  <r>
    <s v="marz_0618@yahoo.com"/>
    <s v="Closed"/>
    <x v="2"/>
    <x v="5"/>
    <x v="8"/>
    <x v="2"/>
    <x v="22"/>
  </r>
  <r>
    <s v="bobbieadams1@msn.com"/>
    <s v="Closed"/>
    <x v="10"/>
    <x v="5"/>
    <x v="5"/>
    <x v="2"/>
    <x v="24"/>
  </r>
  <r>
    <s v="free2bgold@yahoo.com"/>
    <s v="Unknown"/>
    <x v="0"/>
    <x v="23"/>
    <x v="4"/>
    <x v="2"/>
    <x v="2"/>
  </r>
  <r>
    <s v="lindagma@live.com"/>
    <s v="Unknown"/>
    <x v="0"/>
    <x v="5"/>
    <x v="0"/>
    <x v="0"/>
    <x v="13"/>
  </r>
  <r>
    <s v="madridlawlc@yahoo.com"/>
    <s v="Unable to contact - Bad Contact Information"/>
    <x v="4"/>
    <x v="19"/>
    <x v="3"/>
    <x v="0"/>
    <x v="4"/>
  </r>
  <r>
    <s v="V_Raub@yahoo.com"/>
    <s v="Contacted - Doesn't Qualify"/>
    <x v="8"/>
    <x v="17"/>
    <x v="9"/>
    <x v="0"/>
    <x v="22"/>
  </r>
  <r>
    <s v="qstar1@comcast.net"/>
    <s v="Unknown"/>
    <x v="0"/>
    <x v="21"/>
    <x v="0"/>
    <x v="0"/>
    <x v="29"/>
  </r>
  <r>
    <s v="zinntm@gmail.com"/>
    <s v="Unknown"/>
    <x v="0"/>
    <x v="16"/>
    <x v="2"/>
    <x v="0"/>
    <x v="0"/>
  </r>
  <r>
    <s v="joanastro1@aol.com"/>
    <s v="Unknown"/>
    <x v="0"/>
    <x v="16"/>
    <x v="0"/>
    <x v="0"/>
    <x v="17"/>
  </r>
  <r>
    <s v="c.tizzoni@yahoo.com"/>
    <s v="Unknown"/>
    <x v="12"/>
    <x v="3"/>
    <x v="9"/>
    <x v="2"/>
    <x v="19"/>
  </r>
  <r>
    <s v="pam.muldowney@gmail.com"/>
    <s v="Unknown"/>
    <x v="8"/>
    <x v="15"/>
    <x v="0"/>
    <x v="0"/>
    <x v="7"/>
  </r>
  <r>
    <s v="taliakaspern@yahoo.com"/>
    <s v="Unknown"/>
    <x v="2"/>
    <x v="26"/>
    <x v="9"/>
    <x v="1"/>
    <x v="5"/>
  </r>
  <r>
    <s v="kristigreene926@Comcast.net"/>
    <s v="Unknown"/>
    <x v="4"/>
    <x v="21"/>
    <x v="8"/>
    <x v="0"/>
    <x v="0"/>
  </r>
  <r>
    <s v="char0430@msn.com"/>
    <s v="EP Confirmed"/>
    <x v="8"/>
    <x v="5"/>
    <x v="7"/>
    <x v="0"/>
    <x v="31"/>
  </r>
  <r>
    <s v="blwiederrich@yahoo.com"/>
    <s v="Unknown"/>
    <x v="8"/>
    <x v="23"/>
    <x v="9"/>
    <x v="0"/>
    <x v="4"/>
  </r>
  <r>
    <s v="jojosiah2009@live.com"/>
    <s v="Unknown"/>
    <x v="0"/>
    <x v="5"/>
    <x v="9"/>
    <x v="0"/>
    <x v="23"/>
  </r>
  <r>
    <s v="daehlevesque@yahoo.com"/>
    <s v="Unknown"/>
    <x v="0"/>
    <x v="6"/>
    <x v="8"/>
    <x v="0"/>
    <x v="7"/>
  </r>
  <r>
    <s v="guadagni@comcast.net"/>
    <s v="Closed"/>
    <x v="1"/>
    <x v="6"/>
    <x v="1"/>
    <x v="0"/>
    <x v="26"/>
  </r>
  <r>
    <s v="kjjb967@gmail.com"/>
    <s v="Unknown"/>
    <x v="2"/>
    <x v="9"/>
    <x v="4"/>
    <x v="0"/>
    <x v="13"/>
  </r>
  <r>
    <s v="kierra53@hotmail.com"/>
    <s v="Unknown"/>
    <x v="2"/>
    <x v="9"/>
    <x v="7"/>
    <x v="1"/>
    <x v="6"/>
  </r>
  <r>
    <s v="lugo.felicita@yahoo.com"/>
    <s v="Unable to contact - Bad Contact Information"/>
    <x v="5"/>
    <x v="9"/>
    <x v="8"/>
    <x v="2"/>
    <x v="13"/>
  </r>
  <r>
    <s v="LIONSHH@YAHOO.COM"/>
    <s v="Unknown"/>
    <x v="2"/>
    <x v="9"/>
    <x v="9"/>
    <x v="0"/>
    <x v="14"/>
  </r>
  <r>
    <s v="MELCHORALIX@HOTMAIL.COM"/>
    <s v="Unknown"/>
    <x v="2"/>
    <x v="9"/>
    <x v="7"/>
    <x v="2"/>
    <x v="13"/>
  </r>
  <r>
    <s v="casey51011@verizon.net"/>
    <s v="Unknown"/>
    <x v="0"/>
    <x v="21"/>
    <x v="2"/>
    <x v="0"/>
    <x v="22"/>
  </r>
  <r>
    <s v="alpowell1@verizon.net"/>
    <s v="Unknown"/>
    <x v="8"/>
    <x v="21"/>
    <x v="9"/>
    <x v="0"/>
    <x v="13"/>
  </r>
  <r>
    <s v="nicklas.denton@yahoo.com"/>
    <s v="Unknown"/>
    <x v="8"/>
    <x v="20"/>
    <x v="7"/>
    <x v="0"/>
    <x v="22"/>
  </r>
  <r>
    <s v="bina1977@verizon.net"/>
    <s v="Unknown"/>
    <x v="9"/>
    <x v="14"/>
    <x v="8"/>
    <x v="2"/>
    <x v="9"/>
  </r>
  <r>
    <s v="reinke.jeff@yahoo.com"/>
    <s v="Unknown"/>
    <x v="2"/>
    <x v="9"/>
    <x v="6"/>
    <x v="2"/>
    <x v="3"/>
  </r>
  <r>
    <s v="jr6258@verizon.net"/>
    <s v="Unknown"/>
    <x v="0"/>
    <x v="9"/>
    <x v="6"/>
    <x v="2"/>
    <x v="17"/>
  </r>
  <r>
    <s v="csyde518@yahoo.com"/>
    <s v="Unable to contact - Bad Contact Information"/>
    <x v="6"/>
    <x v="13"/>
    <x v="2"/>
    <x v="0"/>
    <x v="19"/>
  </r>
  <r>
    <s v="syde518@yahoo.com"/>
    <s v="Unable to contact - Bad Contact Information"/>
    <x v="6"/>
    <x v="13"/>
    <x v="2"/>
    <x v="0"/>
    <x v="19"/>
  </r>
  <r>
    <s v="wrivera125@hotmail.com"/>
    <s v="Unknown"/>
    <x v="3"/>
    <x v="13"/>
    <x v="5"/>
    <x v="0"/>
    <x v="27"/>
  </r>
  <r>
    <s v="dmariecenteno@hotmail.com"/>
    <s v="Unknown"/>
    <x v="0"/>
    <x v="2"/>
    <x v="4"/>
    <x v="0"/>
    <x v="21"/>
  </r>
  <r>
    <s v="Richtrayblair@gmail.com"/>
    <s v="Unknown"/>
    <x v="3"/>
    <x v="2"/>
    <x v="7"/>
    <x v="0"/>
    <x v="6"/>
  </r>
  <r>
    <s v="smile4metoday@verizon.net"/>
    <s v="Unknown"/>
    <x v="6"/>
    <x v="20"/>
    <x v="3"/>
    <x v="0"/>
    <x v="11"/>
  </r>
  <r>
    <s v="giselle4@optonline.net"/>
    <s v="Unknown"/>
    <x v="0"/>
    <x v="2"/>
    <x v="0"/>
    <x v="0"/>
    <x v="8"/>
  </r>
  <r>
    <s v="tla613@hotmail.com"/>
    <s v="Unknown"/>
    <x v="0"/>
    <x v="20"/>
    <x v="3"/>
    <x v="1"/>
    <x v="27"/>
  </r>
  <r>
    <s v="jenlipscomb@msn.com"/>
    <s v="Contacted - Doesn't Qualify"/>
    <x v="0"/>
    <x v="20"/>
    <x v="0"/>
    <x v="2"/>
    <x v="0"/>
  </r>
  <r>
    <s v="nmerritt0530@verizon.net"/>
    <s v="Unknown"/>
    <x v="7"/>
    <x v="20"/>
    <x v="6"/>
    <x v="0"/>
    <x v="15"/>
  </r>
  <r>
    <s v="sansouth@verizon.net"/>
    <s v="Unable to contact - Bad Contact Information"/>
    <x v="0"/>
    <x v="13"/>
    <x v="7"/>
    <x v="0"/>
    <x v="22"/>
  </r>
  <r>
    <s v="lab0712@windstream.net"/>
    <s v="Unknown"/>
    <x v="0"/>
    <x v="4"/>
    <x v="4"/>
    <x v="0"/>
    <x v="22"/>
  </r>
  <r>
    <s v="jason.dombrowsky@yahoo.com"/>
    <s v="Unknown"/>
    <x v="6"/>
    <x v="16"/>
    <x v="2"/>
    <x v="0"/>
    <x v="17"/>
  </r>
  <r>
    <s v="stormymts@yahoo.com"/>
    <s v="Unknown"/>
    <x v="2"/>
    <x v="11"/>
    <x v="0"/>
    <x v="0"/>
    <x v="15"/>
  </r>
  <r>
    <s v="stormyoco@msn.com"/>
    <s v="Unable to contact - Bad Contact Information"/>
    <x v="0"/>
    <x v="5"/>
    <x v="8"/>
    <x v="0"/>
    <x v="1"/>
  </r>
  <r>
    <s v="jss.dlr@yahoo.com"/>
    <s v="Unable to contact - Bad Contact Information"/>
    <x v="6"/>
    <x v="5"/>
    <x v="4"/>
    <x v="2"/>
    <x v="1"/>
  </r>
  <r>
    <s v="kalboal@gmail.com"/>
    <s v="Unknown"/>
    <x v="0"/>
    <x v="17"/>
    <x v="2"/>
    <x v="2"/>
    <x v="26"/>
  </r>
  <r>
    <s v="pto.prez@hotmail.com"/>
    <s v="Unknown"/>
    <x v="0"/>
    <x v="17"/>
    <x v="2"/>
    <x v="0"/>
    <x v="29"/>
  </r>
  <r>
    <s v="k_pruit@hotmail.com"/>
    <s v="Closed"/>
    <x v="11"/>
    <x v="19"/>
    <x v="2"/>
    <x v="0"/>
    <x v="1"/>
  </r>
  <r>
    <s v="kmalacara@wfbiz.rr.com"/>
    <s v="Unknown"/>
    <x v="0"/>
    <x v="4"/>
    <x v="8"/>
    <x v="0"/>
    <x v="7"/>
  </r>
  <r>
    <s v="tootsiepg2003@yahoo.com"/>
    <s v="Unknown"/>
    <x v="0"/>
    <x v="4"/>
    <x v="0"/>
    <x v="2"/>
    <x v="26"/>
  </r>
  <r>
    <s v="springhell1001@yahoo.com"/>
    <s v="Unknown"/>
    <x v="4"/>
    <x v="16"/>
    <x v="2"/>
    <x v="0"/>
    <x v="19"/>
  </r>
  <r>
    <s v="adgonzales29@yahoo.com"/>
    <s v="Unable to contact - Bad Contact Information"/>
    <x v="7"/>
    <x v="10"/>
    <x v="8"/>
    <x v="2"/>
    <x v="27"/>
  </r>
  <r>
    <s v="aaadams04@hotmail.com"/>
    <s v="Unknown"/>
    <x v="2"/>
    <x v="10"/>
    <x v="7"/>
    <x v="0"/>
    <x v="4"/>
  </r>
  <r>
    <s v="moponyexpress@yahoo.com"/>
    <s v="Unknown"/>
    <x v="0"/>
    <x v="12"/>
    <x v="2"/>
    <x v="0"/>
    <x v="25"/>
  </r>
  <r>
    <s v="lrjmom65@yahoo.com"/>
    <s v="Contacted - Invalid Profile"/>
    <x v="5"/>
    <x v="12"/>
    <x v="6"/>
    <x v="0"/>
    <x v="10"/>
  </r>
  <r>
    <s v="katiegirlred@aol.com"/>
    <s v="Unknown"/>
    <x v="2"/>
    <x v="4"/>
    <x v="8"/>
    <x v="0"/>
    <x v="6"/>
  </r>
  <r>
    <s v="efficientjoey@yahoo.com"/>
    <s v="Unknown"/>
    <x v="1"/>
    <x v="10"/>
    <x v="3"/>
    <x v="2"/>
    <x v="0"/>
  </r>
  <r>
    <s v="stevo9660@yahoo.com"/>
    <s v="Unknown"/>
    <x v="2"/>
    <x v="16"/>
    <x v="6"/>
    <x v="2"/>
    <x v="3"/>
  </r>
  <r>
    <s v="fish_e74@yahoo.com"/>
    <s v="Contacted - Doesn't Qualify"/>
    <x v="0"/>
    <x v="12"/>
    <x v="2"/>
    <x v="0"/>
    <x v="1"/>
  </r>
  <r>
    <s v="aquakut1@yahoo.com"/>
    <s v="Unknown"/>
    <x v="11"/>
    <x v="21"/>
    <x v="1"/>
    <x v="1"/>
    <x v="13"/>
  </r>
  <r>
    <s v="galinalebed@gmail.com"/>
    <s v="Unknown"/>
    <x v="0"/>
    <x v="23"/>
    <x v="9"/>
    <x v="0"/>
    <x v="22"/>
  </r>
  <r>
    <s v="skipit2@yahoo.com"/>
    <s v="Unknown"/>
    <x v="0"/>
    <x v="24"/>
    <x v="2"/>
    <x v="2"/>
    <x v="31"/>
  </r>
  <r>
    <s v="burkdad_82@yahoo.com"/>
    <s v="Contacted - Doesn't Qualify"/>
    <x v="0"/>
    <x v="24"/>
    <x v="8"/>
    <x v="0"/>
    <x v="0"/>
  </r>
  <r>
    <s v="affirmedmillionaire@comcast.net"/>
    <s v="Unknown"/>
    <x v="11"/>
    <x v="20"/>
    <x v="3"/>
    <x v="0"/>
    <x v="5"/>
  </r>
  <r>
    <s v="shnnn_mace@yahoo.com"/>
    <s v="Unknown"/>
    <x v="0"/>
    <x v="20"/>
    <x v="9"/>
    <x v="2"/>
    <x v="27"/>
  </r>
  <r>
    <s v="dtv11@hotmail.com"/>
    <s v="Unknown"/>
    <x v="2"/>
    <x v="20"/>
    <x v="0"/>
    <x v="2"/>
    <x v="13"/>
  </r>
  <r>
    <s v="Leelee_tea@yahoo.com"/>
    <s v="Unknown"/>
    <x v="6"/>
    <x v="14"/>
    <x v="8"/>
    <x v="0"/>
    <x v="27"/>
  </r>
  <r>
    <s v="ginnyblack2002@yahoo.com"/>
    <s v="Contacted - Doesn't Qualify"/>
    <x v="10"/>
    <x v="14"/>
    <x v="5"/>
    <x v="2"/>
    <x v="26"/>
  </r>
  <r>
    <s v="tctc22@hotmail.com"/>
    <s v="Contacted - Doesn't Qualify"/>
    <x v="0"/>
    <x v="14"/>
    <x v="9"/>
    <x v="0"/>
    <x v="22"/>
  </r>
  <r>
    <s v="jenniodonnell01@hotmail.com"/>
    <s v="Unknown"/>
    <x v="2"/>
    <x v="6"/>
    <x v="9"/>
    <x v="2"/>
    <x v="3"/>
  </r>
  <r>
    <s v="richp@aol.com"/>
    <s v="Unable to contact - Bad Contact Information"/>
    <x v="1"/>
    <x v="20"/>
    <x v="2"/>
    <x v="2"/>
    <x v="26"/>
  </r>
  <r>
    <s v="alisonbrns@gmail.com"/>
    <s v="Unknown"/>
    <x v="8"/>
    <x v="15"/>
    <x v="2"/>
    <x v="0"/>
    <x v="17"/>
  </r>
  <r>
    <s v="bombinbirds@yahoo.com"/>
    <s v="Unknown"/>
    <x v="2"/>
    <x v="14"/>
    <x v="4"/>
    <x v="2"/>
    <x v="6"/>
  </r>
  <r>
    <s v="lisa_warren35980@yahoo.com"/>
    <s v="Unknown"/>
    <x v="4"/>
    <x v="1"/>
    <x v="6"/>
    <x v="0"/>
    <x v="6"/>
  </r>
  <r>
    <s v="j03g4m3r@hotmail.com"/>
    <s v="EP Confirmed"/>
    <x v="0"/>
    <x v="3"/>
    <x v="4"/>
    <x v="2"/>
    <x v="36"/>
  </r>
  <r>
    <s v="MR.OSEL.07@GMAIL.COM"/>
    <s v="Unknown"/>
    <x v="2"/>
    <x v="14"/>
    <x v="7"/>
    <x v="1"/>
    <x v="19"/>
  </r>
  <r>
    <s v="landscaper1@verizon.net"/>
    <s v="Unknown"/>
    <x v="8"/>
    <x v="3"/>
    <x v="4"/>
    <x v="2"/>
    <x v="18"/>
  </r>
  <r>
    <s v="annodalee@gmail.com"/>
    <s v="Unknown"/>
    <x v="0"/>
    <x v="23"/>
    <x v="2"/>
    <x v="0"/>
    <x v="13"/>
  </r>
  <r>
    <s v="darrentwarren@gmail.com"/>
    <s v="Contacted - Doesn't Qualify"/>
    <x v="0"/>
    <x v="14"/>
    <x v="1"/>
    <x v="0"/>
    <x v="8"/>
  </r>
  <r>
    <s v="HYRUMHERRERA@aol.com"/>
    <s v="Unable to contact - Bad Contact Information"/>
    <x v="2"/>
    <x v="14"/>
    <x v="9"/>
    <x v="2"/>
    <x v="16"/>
  </r>
  <r>
    <s v="rwf2_00@yahoo.com"/>
    <s v="EP Confirmed"/>
    <x v="0"/>
    <x v="14"/>
    <x v="5"/>
    <x v="2"/>
    <x v="18"/>
  </r>
  <r>
    <s v="volkbrandon@hotmail.com"/>
    <s v="Contacted - Doesn't Qualify"/>
    <x v="8"/>
    <x v="18"/>
    <x v="8"/>
    <x v="0"/>
    <x v="9"/>
  </r>
  <r>
    <s v="cataveira@verizon.net"/>
    <s v="Contacted - Doesn't Qualify"/>
    <x v="8"/>
    <x v="16"/>
    <x v="2"/>
    <x v="0"/>
    <x v="9"/>
  </r>
  <r>
    <s v="griffinjuliet@gmail.com"/>
    <s v="Unknown"/>
    <x v="2"/>
    <x v="16"/>
    <x v="9"/>
    <x v="2"/>
    <x v="30"/>
  </r>
  <r>
    <s v="kmonae2002@yahoo.com"/>
    <s v="Unknown"/>
    <x v="0"/>
    <x v="12"/>
    <x v="3"/>
    <x v="0"/>
    <x v="6"/>
  </r>
  <r>
    <s v="innalitvakov@hotmail.com"/>
    <s v="Unknown"/>
    <x v="0"/>
    <x v="14"/>
    <x v="4"/>
    <x v="0"/>
    <x v="25"/>
  </r>
  <r>
    <s v="angelgal03w@hotmail.com"/>
    <s v="Unknown"/>
    <x v="0"/>
    <x v="14"/>
    <x v="7"/>
    <x v="2"/>
    <x v="25"/>
  </r>
  <r>
    <s v="justenveriato@gmail.com"/>
    <s v="Unknown"/>
    <x v="6"/>
    <x v="0"/>
    <x v="2"/>
    <x v="2"/>
    <x v="13"/>
  </r>
  <r>
    <s v="mrs_14@yahoo.com"/>
    <s v="Unknown"/>
    <x v="8"/>
    <x v="12"/>
    <x v="5"/>
    <x v="0"/>
    <x v="26"/>
  </r>
  <r>
    <s v="charles.stevens1@att.net"/>
    <s v="Unknown"/>
    <x v="0"/>
    <x v="16"/>
    <x v="0"/>
    <x v="0"/>
    <x v="29"/>
  </r>
  <r>
    <s v="dragmazda@hotmail.com"/>
    <s v="Unable to contact - Bad Contact Information"/>
    <x v="0"/>
    <x v="16"/>
    <x v="7"/>
    <x v="0"/>
    <x v="31"/>
  </r>
  <r>
    <s v="deluking@bellsouth.net"/>
    <s v="Contacted - Doesn't Qualify"/>
    <x v="0"/>
    <x v="16"/>
    <x v="0"/>
    <x v="0"/>
    <x v="19"/>
  </r>
  <r>
    <s v="cmpsweety@bellsouth.net"/>
    <s v="Unknown"/>
    <x v="1"/>
    <x v="16"/>
    <x v="6"/>
    <x v="2"/>
    <x v="22"/>
  </r>
  <r>
    <s v="beverlygray@bellsouth.net"/>
    <s v="Unknown"/>
    <x v="0"/>
    <x v="8"/>
    <x v="0"/>
    <x v="2"/>
    <x v="4"/>
  </r>
  <r>
    <s v="hervy1@yahoo.com"/>
    <s v="Unknown"/>
    <x v="0"/>
    <x v="16"/>
    <x v="9"/>
    <x v="0"/>
    <x v="1"/>
  </r>
  <r>
    <s v="christianson1545@bellsouth.net"/>
    <s v="Unknown"/>
    <x v="0"/>
    <x v="8"/>
    <x v="2"/>
    <x v="2"/>
    <x v="22"/>
  </r>
  <r>
    <s v="gracefamily1@bellsouth.net"/>
    <s v="Unknown"/>
    <x v="6"/>
    <x v="16"/>
    <x v="9"/>
    <x v="0"/>
    <x v="27"/>
  </r>
  <r>
    <s v="agscojax@yahoo.com"/>
    <s v="Unknown"/>
    <x v="8"/>
    <x v="16"/>
    <x v="4"/>
    <x v="0"/>
    <x v="21"/>
  </r>
  <r>
    <s v="richard42nash@yahoo.com"/>
    <s v="Contacted - Doesn't Qualify"/>
    <x v="0"/>
    <x v="16"/>
    <x v="4"/>
    <x v="0"/>
    <x v="2"/>
  </r>
  <r>
    <s v="medford46@yahoo.com"/>
    <s v="Contacted - Doesn't Qualify"/>
    <x v="2"/>
    <x v="23"/>
    <x v="8"/>
    <x v="2"/>
    <x v="27"/>
  </r>
  <r>
    <s v="dixiemcw@yahoo.com"/>
    <s v="Contacted - Invalid Profile"/>
    <x v="0"/>
    <x v="5"/>
    <x v="6"/>
    <x v="2"/>
    <x v="13"/>
  </r>
  <r>
    <s v="k24shine@aol.com"/>
    <s v="Unknown"/>
    <x v="0"/>
    <x v="5"/>
    <x v="2"/>
    <x v="0"/>
    <x v="13"/>
  </r>
  <r>
    <s v="drharbur@centurytel.net"/>
    <s v="Unknown"/>
    <x v="4"/>
    <x v="5"/>
    <x v="3"/>
    <x v="0"/>
    <x v="5"/>
  </r>
  <r>
    <s v="macwam@charter.net"/>
    <s v="EP Confirmed"/>
    <x v="2"/>
    <x v="5"/>
    <x v="2"/>
    <x v="0"/>
    <x v="7"/>
  </r>
  <r>
    <s v="cwort1@hotmail.com"/>
    <s v="Closed"/>
    <x v="0"/>
    <x v="12"/>
    <x v="4"/>
    <x v="2"/>
    <x v="18"/>
  </r>
  <r>
    <s v="amylynnluke1027@live.com"/>
    <s v="Unknown"/>
    <x v="7"/>
    <x v="12"/>
    <x v="0"/>
    <x v="0"/>
    <x v="16"/>
  </r>
  <r>
    <s v="patrick_grss@yahoo.com"/>
    <s v="Unknown"/>
    <x v="0"/>
    <x v="22"/>
    <x v="9"/>
    <x v="2"/>
    <x v="27"/>
  </r>
  <r>
    <s v="breyernut@chaffee.net"/>
    <s v="Unknown"/>
    <x v="8"/>
    <x v="5"/>
    <x v="2"/>
    <x v="0"/>
    <x v="22"/>
  </r>
  <r>
    <s v="gerardjaitkeniv@yahoo.com"/>
    <s v="Unknown"/>
    <x v="6"/>
    <x v="2"/>
    <x v="2"/>
    <x v="2"/>
    <x v="0"/>
  </r>
  <r>
    <s v="judyangus123@yahoo.com"/>
    <s v="Closed"/>
    <x v="0"/>
    <x v="22"/>
    <x v="4"/>
    <x v="0"/>
    <x v="28"/>
  </r>
  <r>
    <s v="neku5j@yahoo.com"/>
    <s v="Unknown"/>
    <x v="12"/>
    <x v="4"/>
    <x v="9"/>
    <x v="0"/>
    <x v="13"/>
  </r>
  <r>
    <s v="a2stone@bresnan.net"/>
    <s v="Unable to contact - Bad Contact Information"/>
    <x v="9"/>
    <x v="5"/>
    <x v="2"/>
    <x v="0"/>
    <x v="7"/>
  </r>
  <r>
    <s v="shonna.merrill@yahoo.com"/>
    <s v="Unknown"/>
    <x v="5"/>
    <x v="5"/>
    <x v="7"/>
    <x v="0"/>
    <x v="27"/>
  </r>
  <r>
    <s v="suzmartinez@bresnan.net"/>
    <s v="Unknown"/>
    <x v="0"/>
    <x v="5"/>
    <x v="4"/>
    <x v="0"/>
    <x v="26"/>
  </r>
  <r>
    <s v="velvettouch88@live.com"/>
    <s v="Unknown"/>
    <x v="8"/>
    <x v="5"/>
    <x v="4"/>
    <x v="1"/>
    <x v="18"/>
  </r>
  <r>
    <s v="littlesfamily4@hotmail.com"/>
    <s v="Unknown"/>
    <x v="5"/>
    <x v="4"/>
    <x v="2"/>
    <x v="0"/>
    <x v="5"/>
  </r>
  <r>
    <s v="daigle_garrett@yahoo.com"/>
    <s v="Unknown"/>
    <x v="0"/>
    <x v="4"/>
    <x v="0"/>
    <x v="2"/>
    <x v="2"/>
  </r>
  <r>
    <s v="cortez.cox@us.army.mil"/>
    <s v="Unknown"/>
    <x v="2"/>
    <x v="4"/>
    <x v="7"/>
    <x v="2"/>
    <x v="13"/>
  </r>
  <r>
    <s v="hecmanmonran@YAHOO.COM"/>
    <s v="Unknown"/>
    <x v="0"/>
    <x v="4"/>
    <x v="6"/>
    <x v="2"/>
    <x v="17"/>
  </r>
  <r>
    <s v="drksdesti@msn.com"/>
    <s v="Unknown"/>
    <x v="0"/>
    <x v="4"/>
    <x v="5"/>
    <x v="0"/>
    <x v="2"/>
  </r>
  <r>
    <s v="orangetigger9636@yahoo.com"/>
    <s v="Contacted - Doesn't Qualify"/>
    <x v="6"/>
    <x v="28"/>
    <x v="9"/>
    <x v="2"/>
    <x v="22"/>
  </r>
  <r>
    <s v="mtlarson@satx.rr.com"/>
    <s v="Unknown"/>
    <x v="4"/>
    <x v="4"/>
    <x v="6"/>
    <x v="2"/>
    <x v="13"/>
  </r>
  <r>
    <s v="kennyc30@yahoo.com"/>
    <s v="Unknown"/>
    <x v="0"/>
    <x v="4"/>
    <x v="0"/>
    <x v="2"/>
    <x v="22"/>
  </r>
  <r>
    <s v="rebeccamendias@yahoo.com"/>
    <s v="Unknown"/>
    <x v="2"/>
    <x v="4"/>
    <x v="8"/>
    <x v="0"/>
    <x v="10"/>
  </r>
  <r>
    <s v="pcleary@tampabay.rr.com"/>
    <s v="Unknown"/>
    <x v="0"/>
    <x v="16"/>
    <x v="2"/>
    <x v="0"/>
    <x v="2"/>
  </r>
  <r>
    <s v="pokerqueen@msn.com"/>
    <s v="EP Confirmed"/>
    <x v="11"/>
    <x v="16"/>
    <x v="0"/>
    <x v="1"/>
    <x v="9"/>
  </r>
  <r>
    <s v="sgarner002@tampabay.rr.com"/>
    <s v="Contacted - Doesn't Qualify"/>
    <x v="0"/>
    <x v="16"/>
    <x v="9"/>
    <x v="2"/>
    <x v="4"/>
  </r>
  <r>
    <s v="sjfreeman@tampabay.rr.com"/>
    <s v="Closed"/>
    <x v="0"/>
    <x v="16"/>
    <x v="1"/>
    <x v="1"/>
    <x v="29"/>
  </r>
  <r>
    <s v="mdenslow@tampabay.rr.com"/>
    <s v="Unknown"/>
    <x v="7"/>
    <x v="16"/>
    <x v="0"/>
    <x v="0"/>
    <x v="16"/>
  </r>
  <r>
    <s v="pamkelly92@yahoo.com"/>
    <s v="Unknown"/>
    <x v="0"/>
    <x v="16"/>
    <x v="2"/>
    <x v="0"/>
    <x v="2"/>
  </r>
  <r>
    <s v="jenntagg@insightmg.com"/>
    <s v="Unknown"/>
    <x v="2"/>
    <x v="16"/>
    <x v="2"/>
    <x v="0"/>
    <x v="16"/>
  </r>
  <r>
    <s v="amysmith@gmail.com"/>
    <s v="Unknown"/>
    <x v="0"/>
    <x v="16"/>
    <x v="0"/>
    <x v="0"/>
    <x v="17"/>
  </r>
  <r>
    <s v="airrusse@aol.com"/>
    <s v="Unable to contact - Bad Contact Information"/>
    <x v="2"/>
    <x v="16"/>
    <x v="7"/>
    <x v="2"/>
    <x v="1"/>
  </r>
  <r>
    <s v="dee_booker@hotmail.com"/>
    <s v="Unknown"/>
    <x v="3"/>
    <x v="4"/>
    <x v="2"/>
    <x v="0"/>
    <x v="10"/>
  </r>
  <r>
    <s v="ttdad2654@yahoo.com"/>
    <s v="Closed"/>
    <x v="0"/>
    <x v="4"/>
    <x v="5"/>
    <x v="2"/>
    <x v="18"/>
  </r>
  <r>
    <s v="johnniemac1973@yahoo.com"/>
    <s v="Unknown"/>
    <x v="6"/>
    <x v="4"/>
    <x v="1"/>
    <x v="0"/>
    <x v="27"/>
  </r>
  <r>
    <s v="maria_acuna1@yahoo.com"/>
    <s v="Unknown"/>
    <x v="3"/>
    <x v="4"/>
    <x v="6"/>
    <x v="2"/>
    <x v="11"/>
  </r>
  <r>
    <s v="stephrodriguez04@hotmail.com"/>
    <s v="Unknown"/>
    <x v="1"/>
    <x v="4"/>
    <x v="6"/>
    <x v="2"/>
    <x v="22"/>
  </r>
  <r>
    <s v="larryzamora458@yahoo.com"/>
    <s v="Closed"/>
    <x v="11"/>
    <x v="4"/>
    <x v="6"/>
    <x v="0"/>
    <x v="4"/>
  </r>
  <r>
    <s v="ebadgett@cox.net"/>
    <s v="EP Confirmed"/>
    <x v="0"/>
    <x v="10"/>
    <x v="0"/>
    <x v="2"/>
    <x v="9"/>
  </r>
  <r>
    <s v="nash769@gail.com"/>
    <s v="Unknown"/>
    <x v="0"/>
    <x v="10"/>
    <x v="5"/>
    <x v="0"/>
    <x v="22"/>
  </r>
  <r>
    <s v="resoqsou@cox.net"/>
    <s v="Unknown"/>
    <x v="3"/>
    <x v="14"/>
    <x v="7"/>
    <x v="0"/>
    <x v="6"/>
  </r>
  <r>
    <s v="mkkim5073@hotmail.com"/>
    <s v="Unknown"/>
    <x v="3"/>
    <x v="20"/>
    <x v="0"/>
    <x v="2"/>
    <x v="5"/>
  </r>
  <r>
    <s v="sgwinchell@hotmail.com"/>
    <s v="Unknown"/>
    <x v="9"/>
    <x v="14"/>
    <x v="2"/>
    <x v="0"/>
    <x v="8"/>
  </r>
  <r>
    <s v="dimess@cox.net"/>
    <s v="Unknown"/>
    <x v="6"/>
    <x v="14"/>
    <x v="9"/>
    <x v="0"/>
    <x v="0"/>
  </r>
  <r>
    <s v="nobs127@yahoo.com"/>
    <s v="Unknown"/>
    <x v="6"/>
    <x v="14"/>
    <x v="0"/>
    <x v="0"/>
    <x v="22"/>
  </r>
  <r>
    <s v="michael.polendey@usmc.mil"/>
    <s v="Unknown"/>
    <x v="0"/>
    <x v="14"/>
    <x v="8"/>
    <x v="3"/>
    <x v="22"/>
  </r>
  <r>
    <s v="dentonwilson36@yahoo.com"/>
    <s v="Unknown"/>
    <x v="4"/>
    <x v="28"/>
    <x v="2"/>
    <x v="2"/>
    <x v="8"/>
  </r>
  <r>
    <s v="doloreslizarraga@mac.com"/>
    <s v="Unknown"/>
    <x v="0"/>
    <x v="14"/>
    <x v="8"/>
    <x v="0"/>
    <x v="13"/>
  </r>
  <r>
    <s v="corando@hotmail.com"/>
    <s v="Contacted - Invalid Profile"/>
    <x v="9"/>
    <x v="4"/>
    <x v="2"/>
    <x v="2"/>
    <x v="29"/>
  </r>
  <r>
    <s v="heinrichcontracting@yahoo.com"/>
    <s v="Unknown"/>
    <x v="4"/>
    <x v="31"/>
    <x v="6"/>
    <x v="2"/>
    <x v="27"/>
  </r>
  <r>
    <s v="jburk17@yahoo.com"/>
    <s v="Contacted - Doesn't Qualify"/>
    <x v="0"/>
    <x v="17"/>
    <x v="2"/>
    <x v="0"/>
    <x v="19"/>
  </r>
  <r>
    <s v="smittyd01@cox.net"/>
    <s v="Contacted - Invalid Profile"/>
    <x v="0"/>
    <x v="17"/>
    <x v="2"/>
    <x v="2"/>
    <x v="24"/>
  </r>
  <r>
    <s v="charming22_f@yahoo.com"/>
    <s v="EP Confirmed"/>
    <x v="0"/>
    <x v="20"/>
    <x v="2"/>
    <x v="2"/>
    <x v="29"/>
  </r>
  <r>
    <s v="melissa.tarasoff@cox.net"/>
    <s v="Contacted - Doesn't Qualify"/>
    <x v="0"/>
    <x v="20"/>
    <x v="3"/>
    <x v="0"/>
    <x v="7"/>
  </r>
  <r>
    <s v="degeorgehouse@yahoo.com"/>
    <s v="EP Confirmed"/>
    <x v="0"/>
    <x v="29"/>
    <x v="2"/>
    <x v="2"/>
    <x v="33"/>
  </r>
  <r>
    <s v="justchise@aol.com"/>
    <s v="Closed"/>
    <x v="0"/>
    <x v="26"/>
    <x v="2"/>
    <x v="0"/>
    <x v="33"/>
  </r>
  <r>
    <s v="rscotmic1@yahoo.com"/>
    <s v="Unknown"/>
    <x v="0"/>
    <x v="14"/>
    <x v="7"/>
    <x v="2"/>
    <x v="22"/>
  </r>
  <r>
    <s v="recessionusa@yahoo.com"/>
    <s v="Unknown"/>
    <x v="6"/>
    <x v="16"/>
    <x v="3"/>
    <x v="0"/>
    <x v="5"/>
  </r>
  <r>
    <s v="dontbooker@hotmail.com"/>
    <s v="Contacted - Doesn't Qualify"/>
    <x v="8"/>
    <x v="14"/>
    <x v="0"/>
    <x v="2"/>
    <x v="9"/>
  </r>
  <r>
    <s v="plaw022061@yahoo.com"/>
    <s v="EP Confirmed"/>
    <x v="8"/>
    <x v="20"/>
    <x v="2"/>
    <x v="0"/>
    <x v="21"/>
  </r>
  <r>
    <s v="gbazan28@yahoo.com"/>
    <s v="Unknown"/>
    <x v="2"/>
    <x v="20"/>
    <x v="4"/>
    <x v="1"/>
    <x v="9"/>
  </r>
  <r>
    <s v="rzrac@cox.net"/>
    <s v="Unknown"/>
    <x v="0"/>
    <x v="14"/>
    <x v="0"/>
    <x v="2"/>
    <x v="2"/>
  </r>
  <r>
    <s v="ttfam4@aol.com"/>
    <s v="Unknown"/>
    <x v="4"/>
    <x v="14"/>
    <x v="2"/>
    <x v="2"/>
    <x v="8"/>
  </r>
  <r>
    <s v="jtmonkey37@hotmail.com"/>
    <s v="Unknown"/>
    <x v="2"/>
    <x v="14"/>
    <x v="7"/>
    <x v="2"/>
    <x v="5"/>
  </r>
  <r>
    <s v="xoxoeeyore86@yahoo.com"/>
    <s v="Unknown"/>
    <x v="0"/>
    <x v="17"/>
    <x v="1"/>
    <x v="0"/>
    <x v="13"/>
  </r>
  <r>
    <s v="lance@lanceford.com"/>
    <s v="Closed"/>
    <x v="11"/>
    <x v="17"/>
    <x v="5"/>
    <x v="0"/>
    <x v="1"/>
  </r>
  <r>
    <s v="efalls43@yahoo.com"/>
    <s v="Unknown"/>
    <x v="6"/>
    <x v="2"/>
    <x v="0"/>
    <x v="2"/>
    <x v="27"/>
  </r>
  <r>
    <s v="wildbunny392@yahoo.com"/>
    <s v="Unknown"/>
    <x v="3"/>
    <x v="2"/>
    <x v="0"/>
    <x v="2"/>
    <x v="5"/>
  </r>
  <r>
    <s v="banditcocoteddy@aol.com"/>
    <s v="Unknown"/>
    <x v="2"/>
    <x v="2"/>
    <x v="7"/>
    <x v="0"/>
    <x v="23"/>
  </r>
  <r>
    <s v="donna2957@yahoo.com"/>
    <s v="Unknown"/>
    <x v="4"/>
    <x v="2"/>
    <x v="1"/>
    <x v="2"/>
    <x v="19"/>
  </r>
  <r>
    <s v="musicforman@aol.com"/>
    <s v="Unknown"/>
    <x v="4"/>
    <x v="2"/>
    <x v="7"/>
    <x v="0"/>
    <x v="22"/>
  </r>
  <r>
    <s v="luis.guaman@ymail.com"/>
    <s v="Unknown"/>
    <x v="0"/>
    <x v="2"/>
    <x v="9"/>
    <x v="0"/>
    <x v="17"/>
  </r>
  <r>
    <s v="itzsuikoden@gmail.com"/>
    <s v="Unknown"/>
    <x v="4"/>
    <x v="2"/>
    <x v="8"/>
    <x v="0"/>
    <x v="17"/>
  </r>
  <r>
    <s v="orthorn@zoominternet.net"/>
    <s v="Unknown"/>
    <x v="8"/>
    <x v="24"/>
    <x v="0"/>
    <x v="0"/>
    <x v="4"/>
  </r>
  <r>
    <s v="DIEMHOANGNY@YAHOO.COM"/>
    <s v="Unknown"/>
    <x v="12"/>
    <x v="2"/>
    <x v="9"/>
    <x v="0"/>
    <x v="19"/>
  </r>
  <r>
    <s v="live.aloha@hawaiiantel.net"/>
    <s v="Unknown"/>
    <x v="0"/>
    <x v="0"/>
    <x v="6"/>
    <x v="0"/>
    <x v="23"/>
  </r>
  <r>
    <s v="haymaqfm21@hawaiiantel.com"/>
    <s v="Unknown"/>
    <x v="2"/>
    <x v="0"/>
    <x v="0"/>
    <x v="0"/>
    <x v="6"/>
  </r>
  <r>
    <s v="pelicanman@hawaiiantel.net"/>
    <s v="Unknown"/>
    <x v="0"/>
    <x v="0"/>
    <x v="9"/>
    <x v="0"/>
    <x v="29"/>
  </r>
  <r>
    <s v="shirlsjw812@aol.com"/>
    <s v="Unknown"/>
    <x v="6"/>
    <x v="0"/>
    <x v="5"/>
    <x v="0"/>
    <x v="0"/>
  </r>
  <r>
    <s v="hawaiilauren@hotmail.com"/>
    <s v="Unknown"/>
    <x v="8"/>
    <x v="0"/>
    <x v="9"/>
    <x v="0"/>
    <x v="8"/>
  </r>
  <r>
    <s v="kamekona_jr@yahoo.com"/>
    <s v="Contacted - Invalid Profile"/>
    <x v="3"/>
    <x v="0"/>
    <x v="6"/>
    <x v="2"/>
    <x v="10"/>
  </r>
  <r>
    <s v="wailyn55@yahoo.com"/>
    <s v="Unknown"/>
    <x v="6"/>
    <x v="0"/>
    <x v="5"/>
    <x v="0"/>
    <x v="19"/>
  </r>
  <r>
    <s v="robin_brockman@hotmail.com"/>
    <s v="Unknown"/>
    <x v="10"/>
    <x v="20"/>
    <x v="9"/>
    <x v="0"/>
    <x v="0"/>
  </r>
  <r>
    <s v="dbuchholz@cableone.net"/>
    <s v="Unknown"/>
    <x v="0"/>
    <x v="31"/>
    <x v="7"/>
    <x v="0"/>
    <x v="25"/>
  </r>
  <r>
    <s v="carolgwenj@hotmail.com"/>
    <s v="Unable to contact - Bad Contact Information"/>
    <x v="9"/>
    <x v="4"/>
    <x v="7"/>
    <x v="0"/>
    <x v="29"/>
  </r>
  <r>
    <s v="mjmlbilotte4@netzero.com"/>
    <s v="EP Confirmed"/>
    <x v="4"/>
    <x v="15"/>
    <x v="6"/>
    <x v="1"/>
    <x v="7"/>
  </r>
  <r>
    <s v="makk_rodriguez@yahoo.com"/>
    <s v="Contacted - Invalid Profile"/>
    <x v="2"/>
    <x v="14"/>
    <x v="9"/>
    <x v="0"/>
    <x v="3"/>
  </r>
  <r>
    <s v="mar.cleonard@yahoo.com"/>
    <s v="Unknown"/>
    <x v="6"/>
    <x v="10"/>
    <x v="4"/>
    <x v="0"/>
    <x v="0"/>
  </r>
  <r>
    <s v="coxcove@localnet.com"/>
    <s v="Unknown"/>
    <x v="0"/>
    <x v="4"/>
    <x v="0"/>
    <x v="0"/>
    <x v="8"/>
  </r>
  <r>
    <s v="kabualanny@yahoo.com"/>
    <s v="Closed"/>
    <x v="8"/>
    <x v="0"/>
    <x v="0"/>
    <x v="1"/>
    <x v="24"/>
  </r>
  <r>
    <s v="mmoniz808@yahoo.com"/>
    <s v="Unknown"/>
    <x v="8"/>
    <x v="0"/>
    <x v="9"/>
    <x v="2"/>
    <x v="9"/>
  </r>
  <r>
    <s v="chiktamaki@hotmail.com"/>
    <s v="Unknown"/>
    <x v="8"/>
    <x v="0"/>
    <x v="9"/>
    <x v="0"/>
    <x v="4"/>
  </r>
  <r>
    <s v="aminab2000@yahoo.com"/>
    <s v="Unknown"/>
    <x v="6"/>
    <x v="4"/>
    <x v="7"/>
    <x v="0"/>
    <x v="19"/>
  </r>
  <r>
    <s v="jbrown@yahoo.com"/>
    <s v="Contacted - Invalid Profile"/>
    <x v="0"/>
    <x v="13"/>
    <x v="3"/>
    <x v="0"/>
    <x v="23"/>
  </r>
  <r>
    <s v="mikeserena@gmail.com"/>
    <s v="Closed"/>
    <x v="0"/>
    <x v="28"/>
    <x v="4"/>
    <x v="0"/>
    <x v="33"/>
  </r>
  <r>
    <s v="robertswoodson@msn.com"/>
    <s v="Unknown"/>
    <x v="2"/>
    <x v="13"/>
    <x v="2"/>
    <x v="0"/>
    <x v="10"/>
  </r>
  <r>
    <s v="melinda.wade@us.army.mil"/>
    <s v="Unable to contact - Bad Contact Information"/>
    <x v="0"/>
    <x v="28"/>
    <x v="7"/>
    <x v="0"/>
    <x v="8"/>
  </r>
  <r>
    <s v="melinda.wade@us.army.mil"/>
    <s v="Unknown"/>
    <x v="0"/>
    <x v="28"/>
    <x v="7"/>
    <x v="0"/>
    <x v="0"/>
  </r>
  <r>
    <s v="tbryden@charter.net"/>
    <s v="Unknown"/>
    <x v="0"/>
    <x v="4"/>
    <x v="2"/>
    <x v="2"/>
    <x v="19"/>
  </r>
  <r>
    <s v="sl526@yahoo.com"/>
    <s v="Unknown"/>
    <x v="8"/>
    <x v="9"/>
    <x v="3"/>
    <x v="0"/>
    <x v="10"/>
  </r>
  <r>
    <s v="energy_burn05@yahoo.com"/>
    <s v="Unknown"/>
    <x v="0"/>
    <x v="14"/>
    <x v="8"/>
    <x v="0"/>
    <x v="7"/>
  </r>
  <r>
    <s v="ebscott1952@yahoo.com"/>
    <s v="Unknown"/>
    <x v="0"/>
    <x v="2"/>
    <x v="5"/>
    <x v="2"/>
    <x v="9"/>
  </r>
  <r>
    <s v="hydrojack219@yahoo.com"/>
    <s v="Unknown"/>
    <x v="5"/>
    <x v="24"/>
    <x v="7"/>
    <x v="0"/>
    <x v="27"/>
  </r>
  <r>
    <s v="keribowman@yahoo.com"/>
    <s v="Unknown"/>
    <x v="12"/>
    <x v="24"/>
    <x v="2"/>
    <x v="0"/>
    <x v="22"/>
  </r>
  <r>
    <s v="vze2dpj7@verizon.net"/>
    <s v="Unknown"/>
    <x v="2"/>
    <x v="2"/>
    <x v="4"/>
    <x v="0"/>
    <x v="22"/>
  </r>
  <r>
    <s v="DebraRezendes@gmail.com"/>
    <s v="Unknown"/>
    <x v="11"/>
    <x v="20"/>
    <x v="7"/>
    <x v="2"/>
    <x v="19"/>
  </r>
  <r>
    <s v="eforshey@hotmail.com"/>
    <s v="Unknown"/>
    <x v="0"/>
    <x v="9"/>
    <x v="6"/>
    <x v="0"/>
    <x v="23"/>
  </r>
  <r>
    <s v="gmarlene1@yahoo.com"/>
    <s v="Unknown"/>
    <x v="2"/>
    <x v="9"/>
    <x v="9"/>
    <x v="2"/>
    <x v="3"/>
  </r>
  <r>
    <s v="fmlytree2003@yahoo.com"/>
    <s v="Unknown"/>
    <x v="3"/>
    <x v="15"/>
    <x v="2"/>
    <x v="2"/>
    <x v="23"/>
  </r>
  <r>
    <s v="cashmanbryan@aol.com"/>
    <s v="Unknown"/>
    <x v="6"/>
    <x v="15"/>
    <x v="4"/>
    <x v="0"/>
    <x v="0"/>
  </r>
  <r>
    <s v="geosue1015@msn.com"/>
    <s v="Unknown"/>
    <x v="8"/>
    <x v="15"/>
    <x v="4"/>
    <x v="1"/>
    <x v="32"/>
  </r>
  <r>
    <s v="prietita27@gmail.com"/>
    <s v="Unknown"/>
    <x v="2"/>
    <x v="15"/>
    <x v="9"/>
    <x v="0"/>
    <x v="6"/>
  </r>
  <r>
    <s v="officermom28@yahpp.com"/>
    <s v="Unknown"/>
    <x v="2"/>
    <x v="15"/>
    <x v="3"/>
    <x v="0"/>
    <x v="6"/>
  </r>
  <r>
    <s v="joeerin06@yahoo.com"/>
    <s v="Unknown"/>
    <x v="2"/>
    <x v="21"/>
    <x v="9"/>
    <x v="2"/>
    <x v="23"/>
  </r>
  <r>
    <s v="mlnmelinadavid@aol.com"/>
    <s v="Unknown"/>
    <x v="0"/>
    <x v="4"/>
    <x v="7"/>
    <x v="1"/>
    <x v="28"/>
  </r>
  <r>
    <s v="nathanreynolds848@msn.com"/>
    <s v="Closed"/>
    <x v="7"/>
    <x v="15"/>
    <x v="0"/>
    <x v="0"/>
    <x v="27"/>
  </r>
  <r>
    <s v="ewaxy@aol.com"/>
    <s v="Unknown"/>
    <x v="0"/>
    <x v="21"/>
    <x v="9"/>
    <x v="0"/>
    <x v="22"/>
  </r>
  <r>
    <s v="joenamym@yahoo.com"/>
    <s v="Unknown"/>
    <x v="2"/>
    <x v="21"/>
    <x v="4"/>
    <x v="0"/>
    <x v="5"/>
  </r>
  <r>
    <s v="riena.mason@yahoo.com"/>
    <s v="Unknown"/>
    <x v="2"/>
    <x v="13"/>
    <x v="9"/>
    <x v="2"/>
    <x v="3"/>
  </r>
  <r>
    <s v="r_strauser@yahoo.com"/>
    <s v="Unknown"/>
    <x v="0"/>
    <x v="21"/>
    <x v="5"/>
    <x v="0"/>
    <x v="21"/>
  </r>
  <r>
    <s v="cherylcolvin3@verizon.net"/>
    <s v="Unknown"/>
    <x v="8"/>
    <x v="16"/>
    <x v="2"/>
    <x v="0"/>
    <x v="27"/>
  </r>
  <r>
    <s v="jweis@mail.com"/>
    <s v="Unknown"/>
    <x v="0"/>
    <x v="16"/>
    <x v="3"/>
    <x v="0"/>
    <x v="17"/>
  </r>
  <r>
    <s v="wrogulski@yahoo.com"/>
    <s v="Unknown"/>
    <x v="2"/>
    <x v="21"/>
    <x v="4"/>
    <x v="0"/>
    <x v="22"/>
  </r>
  <r>
    <s v="ml8parks@aol.com"/>
    <s v="Unable to contact - Bad Contact Information"/>
    <x v="0"/>
    <x v="21"/>
    <x v="2"/>
    <x v="0"/>
    <x v="1"/>
  </r>
  <r>
    <s v="krystal20n@aol.com"/>
    <s v="Unknown"/>
    <x v="6"/>
    <x v="21"/>
    <x v="4"/>
    <x v="1"/>
    <x v="8"/>
  </r>
  <r>
    <s v="ludstetar@hotmal.com"/>
    <s v="Unknown"/>
    <x v="2"/>
    <x v="21"/>
    <x v="7"/>
    <x v="0"/>
    <x v="19"/>
  </r>
  <r>
    <s v="reynnemazz@verizon.net"/>
    <s v="Closed"/>
    <x v="0"/>
    <x v="21"/>
    <x v="0"/>
    <x v="0"/>
    <x v="31"/>
  </r>
  <r>
    <s v="ederouin@thetennischannel.com"/>
    <s v="Unknown"/>
    <x v="0"/>
    <x v="14"/>
    <x v="9"/>
    <x v="0"/>
    <x v="19"/>
  </r>
  <r>
    <s v="SCUBADIVERROBERT@YAHOO.COM"/>
    <s v="Unknown"/>
    <x v="0"/>
    <x v="14"/>
    <x v="4"/>
    <x v="0"/>
    <x v="7"/>
  </r>
  <r>
    <s v="ariz4me@aol.com"/>
    <s v="Unknown"/>
    <x v="0"/>
    <x v="21"/>
    <x v="0"/>
    <x v="0"/>
    <x v="26"/>
  </r>
  <r>
    <s v="elizbayliss@verizon.net"/>
    <s v="Unknown"/>
    <x v="8"/>
    <x v="13"/>
    <x v="0"/>
    <x v="0"/>
    <x v="9"/>
  </r>
  <r>
    <s v="msjettaknb@aol.com"/>
    <s v="Contacted - Doesn't Qualify"/>
    <x v="2"/>
    <x v="16"/>
    <x v="9"/>
    <x v="2"/>
    <x v="15"/>
  </r>
  <r>
    <s v="w0214150@selu.edu"/>
    <s v="Unknown"/>
    <x v="0"/>
    <x v="8"/>
    <x v="3"/>
    <x v="2"/>
    <x v="7"/>
  </r>
  <r>
    <s v="bamamickey25@bellsouth.net"/>
    <s v="Closed"/>
    <x v="8"/>
    <x v="1"/>
    <x v="4"/>
    <x v="0"/>
    <x v="7"/>
  </r>
  <r>
    <s v="chiappis@rroese.com"/>
    <s v="Unknown"/>
    <x v="2"/>
    <x v="6"/>
    <x v="2"/>
    <x v="0"/>
    <x v="12"/>
  </r>
  <r>
    <s v="btucker29@bellsouth.net"/>
    <s v="Unknown"/>
    <x v="0"/>
    <x v="16"/>
    <x v="3"/>
    <x v="2"/>
    <x v="8"/>
  </r>
  <r>
    <s v="mariernc228@yahoo.com"/>
    <s v="Unknown"/>
    <x v="8"/>
    <x v="8"/>
    <x v="2"/>
    <x v="0"/>
    <x v="26"/>
  </r>
  <r>
    <s v="C21home@bellsouth.net"/>
    <s v="Unknown"/>
    <x v="0"/>
    <x v="16"/>
    <x v="0"/>
    <x v="2"/>
    <x v="4"/>
  </r>
  <r>
    <s v="louweez63@yahoo.com"/>
    <s v="Unknown"/>
    <x v="11"/>
    <x v="8"/>
    <x v="6"/>
    <x v="0"/>
    <x v="6"/>
  </r>
  <r>
    <s v="reyes398829@bellsouth.net"/>
    <s v="Unknown"/>
    <x v="2"/>
    <x v="16"/>
    <x v="9"/>
    <x v="0"/>
    <x v="14"/>
  </r>
  <r>
    <s v="ARDIEJ@BELLSOUTH.NET"/>
    <s v="Unknown"/>
    <x v="4"/>
    <x v="1"/>
    <x v="0"/>
    <x v="2"/>
    <x v="0"/>
  </r>
  <r>
    <s v="brendalynn54@suddenlink.net"/>
    <s v="Unknown"/>
    <x v="0"/>
    <x v="4"/>
    <x v="0"/>
    <x v="0"/>
    <x v="26"/>
  </r>
  <r>
    <s v="woneagle@suddenlink.net"/>
    <s v="Unknown"/>
    <x v="7"/>
    <x v="4"/>
    <x v="0"/>
    <x v="0"/>
    <x v="16"/>
  </r>
  <r>
    <s v="lisakburroughs@yahoo.com"/>
    <s v="Unknown"/>
    <x v="0"/>
    <x v="4"/>
    <x v="3"/>
    <x v="0"/>
    <x v="10"/>
  </r>
  <r>
    <s v="Natedee@suddenlink.net"/>
    <s v="Unknown"/>
    <x v="0"/>
    <x v="8"/>
    <x v="0"/>
    <x v="0"/>
    <x v="13"/>
  </r>
  <r>
    <s v="samuelo6@suddenlink.net"/>
    <s v="Unknown"/>
    <x v="1"/>
    <x v="8"/>
    <x v="6"/>
    <x v="0"/>
    <x v="0"/>
  </r>
  <r>
    <s v="natoshachambers@yahoo.com"/>
    <s v="Unknown"/>
    <x v="0"/>
    <x v="8"/>
    <x v="2"/>
    <x v="2"/>
    <x v="32"/>
  </r>
  <r>
    <s v="c.barmore@yahoo.com"/>
    <s v="Unknown"/>
    <x v="11"/>
    <x v="8"/>
    <x v="5"/>
    <x v="2"/>
    <x v="0"/>
  </r>
  <r>
    <s v="tkal4@yahoo.com"/>
    <s v="Unknown"/>
    <x v="0"/>
    <x v="4"/>
    <x v="2"/>
    <x v="0"/>
    <x v="13"/>
  </r>
  <r>
    <s v="tenjh@yahoo.com"/>
    <s v="Unknown"/>
    <x v="0"/>
    <x v="4"/>
    <x v="7"/>
    <x v="2"/>
    <x v="32"/>
  </r>
  <r>
    <s v="TrinketSin@hotmail.com"/>
    <s v="Unknown"/>
    <x v="0"/>
    <x v="4"/>
    <x v="8"/>
    <x v="0"/>
    <x v="13"/>
  </r>
  <r>
    <s v="dbottema@austin.rr.com"/>
    <s v="Unknown"/>
    <x v="0"/>
    <x v="4"/>
    <x v="0"/>
    <x v="0"/>
    <x v="29"/>
  </r>
  <r>
    <s v="mhoffman501@yahoo.com"/>
    <s v="Unknown"/>
    <x v="2"/>
    <x v="22"/>
    <x v="9"/>
    <x v="0"/>
    <x v="17"/>
  </r>
  <r>
    <s v="t_ann.1969@yahoo.com"/>
    <s v="Unknown"/>
    <x v="0"/>
    <x v="4"/>
    <x v="2"/>
    <x v="0"/>
    <x v="0"/>
  </r>
  <r>
    <s v="nzsdjt19@msn.com"/>
    <s v="Contacted - Invalid Profile"/>
    <x v="8"/>
    <x v="8"/>
    <x v="8"/>
    <x v="2"/>
    <x v="9"/>
  </r>
  <r>
    <s v="Suzetteoskins@yahoo.com"/>
    <s v="Unknown"/>
    <x v="9"/>
    <x v="8"/>
    <x v="7"/>
    <x v="0"/>
    <x v="9"/>
  </r>
  <r>
    <s v="stefaniea2003@yahoo.com"/>
    <s v="Unknown"/>
    <x v="0"/>
    <x v="22"/>
    <x v="8"/>
    <x v="0"/>
    <x v="19"/>
  </r>
  <r>
    <s v="lindallj@suddenlink.net"/>
    <s v="Unknown"/>
    <x v="0"/>
    <x v="22"/>
    <x v="7"/>
    <x v="0"/>
    <x v="8"/>
  </r>
  <r>
    <s v="lescuster@yahoo.com"/>
    <s v="Unknown"/>
    <x v="2"/>
    <x v="22"/>
    <x v="9"/>
    <x v="0"/>
    <x v="17"/>
  </r>
  <r>
    <s v="Shadowbladebear@aol.com"/>
    <s v="Unknown"/>
    <x v="0"/>
    <x v="8"/>
    <x v="7"/>
    <x v="0"/>
    <x v="0"/>
  </r>
  <r>
    <s v="bradsherryd@suddenlink.net"/>
    <s v="Unknown"/>
    <x v="9"/>
    <x v="8"/>
    <x v="0"/>
    <x v="2"/>
    <x v="22"/>
  </r>
  <r>
    <s v="Bigmomma606@yahoo.com"/>
    <s v="Unknown"/>
    <x v="12"/>
    <x v="8"/>
    <x v="9"/>
    <x v="0"/>
    <x v="22"/>
  </r>
  <r>
    <s v="annfournet@suddenlink.net"/>
    <s v="Unknown"/>
    <x v="5"/>
    <x v="8"/>
    <x v="7"/>
    <x v="0"/>
    <x v="10"/>
  </r>
  <r>
    <s v="tinawilliams1963@yahoo.com"/>
    <s v="Unknown"/>
    <x v="0"/>
    <x v="24"/>
    <x v="7"/>
    <x v="2"/>
    <x v="22"/>
  </r>
  <r>
    <s v="laweda@suddenlink.nert"/>
    <s v="Unknown"/>
    <x v="0"/>
    <x v="4"/>
    <x v="2"/>
    <x v="2"/>
    <x v="25"/>
  </r>
  <r>
    <s v="barbbrl70@yahoo.com"/>
    <s v="Unknown"/>
    <x v="1"/>
    <x v="9"/>
    <x v="6"/>
    <x v="0"/>
    <x v="0"/>
  </r>
  <r>
    <s v="woojin4you@yahoo.com"/>
    <s v="Unknown"/>
    <x v="0"/>
    <x v="5"/>
    <x v="0"/>
    <x v="0"/>
    <x v="1"/>
  </r>
  <r>
    <s v="tirapumpina@yahoo.com"/>
    <s v="Unknown"/>
    <x v="2"/>
    <x v="21"/>
    <x v="9"/>
    <x v="0"/>
    <x v="5"/>
  </r>
  <r>
    <s v="jwelch3366@aol.com"/>
    <s v="Closed"/>
    <x v="2"/>
    <x v="20"/>
    <x v="9"/>
    <x v="0"/>
    <x v="22"/>
  </r>
  <r>
    <s v="rachelsviolin@bellsouth.net"/>
    <s v="Unknown"/>
    <x v="2"/>
    <x v="8"/>
    <x v="8"/>
    <x v="0"/>
    <x v="15"/>
  </r>
  <r>
    <s v="reginalynn1@bellsouth.net"/>
    <s v="Unknown"/>
    <x v="0"/>
    <x v="1"/>
    <x v="8"/>
    <x v="2"/>
    <x v="7"/>
  </r>
  <r>
    <s v="evalove@bellsouth.net"/>
    <s v="EP Sent"/>
    <x v="8"/>
    <x v="16"/>
    <x v="7"/>
    <x v="0"/>
    <x v="31"/>
  </r>
  <r>
    <s v="blkduk1@aol.com"/>
    <s v="Unknown"/>
    <x v="4"/>
    <x v="1"/>
    <x v="8"/>
    <x v="0"/>
    <x v="0"/>
  </r>
  <r>
    <s v="krfont@yahoo.com"/>
    <s v="Unable to contact - Bad Contact Information"/>
    <x v="9"/>
    <x v="8"/>
    <x v="1"/>
    <x v="0"/>
    <x v="19"/>
  </r>
  <r>
    <s v="montecarlo1@netscape.com"/>
    <s v="Unknown"/>
    <x v="2"/>
    <x v="16"/>
    <x v="7"/>
    <x v="2"/>
    <x v="10"/>
  </r>
  <r>
    <s v="westpha77@yahoo.com"/>
    <s v="Unknown"/>
    <x v="6"/>
    <x v="16"/>
    <x v="7"/>
    <x v="0"/>
    <x v="8"/>
  </r>
  <r>
    <s v="mjhooten@yahoo.com"/>
    <s v="Unknown"/>
    <x v="2"/>
    <x v="1"/>
    <x v="0"/>
    <x v="2"/>
    <x v="16"/>
  </r>
  <r>
    <s v="bonnieat3@yahoo.com"/>
    <s v="Unknown"/>
    <x v="6"/>
    <x v="8"/>
    <x v="2"/>
    <x v="2"/>
    <x v="13"/>
  </r>
  <r>
    <s v="john.jameson@yahoo.com"/>
    <s v="Unknown"/>
    <x v="0"/>
    <x v="8"/>
    <x v="7"/>
    <x v="0"/>
    <x v="19"/>
  </r>
  <r>
    <s v="kluke333@bellsouth.net"/>
    <s v="Closed"/>
    <x v="2"/>
    <x v="8"/>
    <x v="2"/>
    <x v="0"/>
    <x v="29"/>
  </r>
  <r>
    <s v="demi1aka@bellsouth.net"/>
    <s v="Unknown"/>
    <x v="0"/>
    <x v="1"/>
    <x v="5"/>
    <x v="0"/>
    <x v="24"/>
  </r>
  <r>
    <s v="tangles@bellsouth.net"/>
    <s v="Unknown"/>
    <x v="6"/>
    <x v="16"/>
    <x v="0"/>
    <x v="2"/>
    <x v="27"/>
  </r>
  <r>
    <s v="LLUCIJACKSON@BELLSOUTH.NET"/>
    <s v="Unknown"/>
    <x v="5"/>
    <x v="8"/>
    <x v="6"/>
    <x v="2"/>
    <x v="10"/>
  </r>
  <r>
    <s v="maggpie41@yahoo.com"/>
    <s v="Unable to contact - Bad Contact Information"/>
    <x v="0"/>
    <x v="2"/>
    <x v="7"/>
    <x v="0"/>
    <x v="7"/>
  </r>
  <r>
    <s v="donnadouglas17@yahoo.com"/>
    <s v="Unknown"/>
    <x v="0"/>
    <x v="2"/>
    <x v="7"/>
    <x v="0"/>
    <x v="19"/>
  </r>
  <r>
    <s v="cgentry@frontiernet.net"/>
    <s v="Unknown"/>
    <x v="2"/>
    <x v="17"/>
    <x v="7"/>
    <x v="0"/>
    <x v="12"/>
  </r>
  <r>
    <s v="nyma_24@frontiernet.net"/>
    <s v="Unknown"/>
    <x v="2"/>
    <x v="2"/>
    <x v="6"/>
    <x v="0"/>
    <x v="14"/>
  </r>
  <r>
    <s v="rvrlam@citlink.net"/>
    <s v="Closed"/>
    <x v="5"/>
    <x v="17"/>
    <x v="2"/>
    <x v="2"/>
    <x v="9"/>
  </r>
  <r>
    <s v="cat_bishop76@yahoo.com"/>
    <s v="EP Confirmed"/>
    <x v="11"/>
    <x v="9"/>
    <x v="6"/>
    <x v="2"/>
    <x v="13"/>
  </r>
  <r>
    <s v="jennifersanchez_29@yahoo.com"/>
    <s v="Closed"/>
    <x v="6"/>
    <x v="24"/>
    <x v="7"/>
    <x v="2"/>
    <x v="29"/>
  </r>
  <r>
    <s v="tomell6119@yahoo.com"/>
    <s v="Unknown"/>
    <x v="0"/>
    <x v="2"/>
    <x v="6"/>
    <x v="2"/>
    <x v="17"/>
  </r>
  <r>
    <s v="dawnbushrealtor@aol.com"/>
    <s v="Unknown"/>
    <x v="0"/>
    <x v="24"/>
    <x v="9"/>
    <x v="2"/>
    <x v="17"/>
  </r>
  <r>
    <s v="joleneboland@yahoo.com"/>
    <s v="EP Confirmed"/>
    <x v="12"/>
    <x v="2"/>
    <x v="9"/>
    <x v="2"/>
    <x v="2"/>
  </r>
  <r>
    <s v="daniel.stryker@yahoo.com"/>
    <s v="Unknown"/>
    <x v="7"/>
    <x v="2"/>
    <x v="0"/>
    <x v="2"/>
    <x v="11"/>
  </r>
  <r>
    <s v="horsewomanlw@yahoo.com"/>
    <s v="Unknown"/>
    <x v="0"/>
    <x v="14"/>
    <x v="7"/>
    <x v="0"/>
    <x v="21"/>
  </r>
  <r>
    <s v="hodgesmelissa@frontiernet.net"/>
    <s v="Unknown"/>
    <x v="0"/>
    <x v="14"/>
    <x v="2"/>
    <x v="0"/>
    <x v="25"/>
  </r>
  <r>
    <s v="carolearmstrong@frontiernet.net"/>
    <s v="Unknown"/>
    <x v="0"/>
    <x v="11"/>
    <x v="0"/>
    <x v="0"/>
    <x v="9"/>
  </r>
  <r>
    <s v="gencur25@yahoo.com"/>
    <s v="Unknown"/>
    <x v="0"/>
    <x v="2"/>
    <x v="4"/>
    <x v="0"/>
    <x v="22"/>
  </r>
  <r>
    <s v="drothmann@frontiernet.net"/>
    <s v="Unknown"/>
    <x v="6"/>
    <x v="14"/>
    <x v="5"/>
    <x v="0"/>
    <x v="7"/>
  </r>
  <r>
    <s v="sexylady69@frontiernet.net"/>
    <s v="Unknown"/>
    <x v="11"/>
    <x v="2"/>
    <x v="6"/>
    <x v="2"/>
    <x v="10"/>
  </r>
  <r>
    <s v="michelle1968@frontiernet.net"/>
    <s v="Contacted - Invalid Profile"/>
    <x v="8"/>
    <x v="24"/>
    <x v="3"/>
    <x v="0"/>
    <x v="9"/>
  </r>
  <r>
    <s v="magkuyken@yahoo.com"/>
    <s v="Unknown"/>
    <x v="2"/>
    <x v="9"/>
    <x v="3"/>
    <x v="0"/>
    <x v="6"/>
  </r>
  <r>
    <s v="whiteholly00@yahoo.com"/>
    <s v="Unknown"/>
    <x v="0"/>
    <x v="24"/>
    <x v="3"/>
    <x v="2"/>
    <x v="22"/>
  </r>
  <r>
    <s v="boxer342003@yahoo.com"/>
    <s v="Unknown"/>
    <x v="10"/>
    <x v="17"/>
    <x v="9"/>
    <x v="1"/>
    <x v="0"/>
  </r>
  <r>
    <s v="mbl532001@yahoo.com"/>
    <s v="Unknown"/>
    <x v="10"/>
    <x v="11"/>
    <x v="2"/>
    <x v="0"/>
    <x v="0"/>
  </r>
  <r>
    <s v="amitchellann7@aol.com"/>
    <s v="Unknown"/>
    <x v="10"/>
    <x v="16"/>
    <x v="7"/>
    <x v="2"/>
    <x v="9"/>
  </r>
  <r>
    <s v="mauiaikane@hotmail.com"/>
    <s v="Contacted - Doesn't Qualify"/>
    <x v="2"/>
    <x v="0"/>
    <x v="2"/>
    <x v="1"/>
    <x v="6"/>
  </r>
  <r>
    <s v="romarpenuela@nyc.rr.com"/>
    <s v="Unknown"/>
    <x v="0"/>
    <x v="2"/>
    <x v="2"/>
    <x v="0"/>
    <x v="26"/>
  </r>
  <r>
    <s v="dlee55@STNY.RR.COM"/>
    <s v="Unknown"/>
    <x v="0"/>
    <x v="2"/>
    <x v="2"/>
    <x v="2"/>
    <x v="19"/>
  </r>
  <r>
    <s v="klustyk@rochester.rr.com"/>
    <s v="EP Confirmed"/>
    <x v="4"/>
    <x v="2"/>
    <x v="5"/>
    <x v="0"/>
    <x v="2"/>
  </r>
  <r>
    <s v="simplystephanie117@yahoo.com"/>
    <s v="Unknown"/>
    <x v="1"/>
    <x v="2"/>
    <x v="2"/>
    <x v="2"/>
    <x v="7"/>
  </r>
  <r>
    <s v="viper11231@yahoo.com"/>
    <s v="Unknown"/>
    <x v="9"/>
    <x v="2"/>
    <x v="7"/>
    <x v="2"/>
    <x v="7"/>
  </r>
  <r>
    <s v="sdame777@yahoo.com"/>
    <s v="Unknown"/>
    <x v="2"/>
    <x v="2"/>
    <x v="2"/>
    <x v="2"/>
    <x v="5"/>
  </r>
  <r>
    <s v="jaygordon1000@aol.com"/>
    <s v="EP Confirmed"/>
    <x v="0"/>
    <x v="2"/>
    <x v="6"/>
    <x v="2"/>
    <x v="8"/>
  </r>
  <r>
    <s v="jsmith61415@stny.rr.com"/>
    <s v="Contacted - Doesn't Qualify"/>
    <x v="10"/>
    <x v="2"/>
    <x v="9"/>
    <x v="2"/>
    <x v="22"/>
  </r>
  <r>
    <s v="saramcrae@hotmail.com"/>
    <s v="Unknown"/>
    <x v="8"/>
    <x v="6"/>
    <x v="4"/>
    <x v="0"/>
    <x v="21"/>
  </r>
  <r>
    <s v="megajordan416@yahoo.com"/>
    <s v="Unknown"/>
    <x v="2"/>
    <x v="5"/>
    <x v="9"/>
    <x v="2"/>
    <x v="30"/>
  </r>
  <r>
    <s v="mike@mmzprinting.com"/>
    <s v="Unknown"/>
    <x v="9"/>
    <x v="14"/>
    <x v="3"/>
    <x v="2"/>
    <x v="13"/>
  </r>
  <r>
    <s v="nywildiris@yahoo.com"/>
    <s v="Closed"/>
    <x v="0"/>
    <x v="2"/>
    <x v="9"/>
    <x v="2"/>
    <x v="2"/>
  </r>
  <r>
    <s v="ggiffor3@nycap.rr.com"/>
    <s v="Unable to contact - Bad Contact Information"/>
    <x v="0"/>
    <x v="2"/>
    <x v="2"/>
    <x v="0"/>
    <x v="8"/>
  </r>
  <r>
    <s v="deborahlis918@hotmail.com"/>
    <s v="Unknown"/>
    <x v="10"/>
    <x v="2"/>
    <x v="4"/>
    <x v="0"/>
    <x v="19"/>
  </r>
  <r>
    <s v="dianereynolds32@yahoo.com"/>
    <s v="Closed"/>
    <x v="0"/>
    <x v="2"/>
    <x v="4"/>
    <x v="2"/>
    <x v="28"/>
  </r>
  <r>
    <s v="smileypooh590@yahoo.com"/>
    <s v="Unknown"/>
    <x v="11"/>
    <x v="2"/>
    <x v="7"/>
    <x v="2"/>
    <x v="4"/>
  </r>
  <r>
    <s v="chink8304@hotmail.com"/>
    <s v="Contacted - Doesn't Qualify"/>
    <x v="8"/>
    <x v="2"/>
    <x v="7"/>
    <x v="0"/>
    <x v="19"/>
  </r>
  <r>
    <s v="francy1@live.com"/>
    <s v="Unknown"/>
    <x v="0"/>
    <x v="2"/>
    <x v="0"/>
    <x v="1"/>
    <x v="8"/>
  </r>
  <r>
    <s v="sguinta4@yahoo.com"/>
    <s v="Contacted - Doesn't Qualify"/>
    <x v="8"/>
    <x v="2"/>
    <x v="0"/>
    <x v="2"/>
    <x v="21"/>
  </r>
  <r>
    <s v="barbakov@netzero.com"/>
    <s v="Unknown"/>
    <x v="5"/>
    <x v="2"/>
    <x v="3"/>
    <x v="2"/>
    <x v="11"/>
  </r>
  <r>
    <s v="mburns11@msn.com"/>
    <s v="Unknown"/>
    <x v="5"/>
    <x v="2"/>
    <x v="6"/>
    <x v="2"/>
    <x v="10"/>
  </r>
  <r>
    <s v="bhardie504@yahoo.com"/>
    <s v="Unknown"/>
    <x v="2"/>
    <x v="2"/>
    <x v="9"/>
    <x v="0"/>
    <x v="14"/>
  </r>
  <r>
    <s v="shea_hoston@yahoo.com"/>
    <s v="Unknown"/>
    <x v="9"/>
    <x v="2"/>
    <x v="6"/>
    <x v="2"/>
    <x v="19"/>
  </r>
  <r>
    <s v="hewittnicole266@gmail.com"/>
    <s v="Closed"/>
    <x v="0"/>
    <x v="2"/>
    <x v="2"/>
    <x v="0"/>
    <x v="37"/>
  </r>
  <r>
    <s v="rgmarc18@roadrunner.com"/>
    <s v="Closed"/>
    <x v="0"/>
    <x v="2"/>
    <x v="7"/>
    <x v="1"/>
    <x v="39"/>
  </r>
  <r>
    <s v="heather_bugg7@yahoo.com"/>
    <s v="Unknown"/>
    <x v="0"/>
    <x v="2"/>
    <x v="1"/>
    <x v="0"/>
    <x v="17"/>
  </r>
  <r>
    <s v="dwilkins68@gmail.com"/>
    <s v="Unknown"/>
    <x v="0"/>
    <x v="16"/>
    <x v="0"/>
    <x v="0"/>
    <x v="17"/>
  </r>
  <r>
    <s v="bookkeepingpros@ymail.com"/>
    <s v="Unknown"/>
    <x v="6"/>
    <x v="16"/>
    <x v="8"/>
    <x v="0"/>
    <x v="17"/>
  </r>
  <r>
    <s v="meekeroo@yahoo.com"/>
    <s v="Unable to contact - Bad Contact Information"/>
    <x v="0"/>
    <x v="14"/>
    <x v="4"/>
    <x v="2"/>
    <x v="29"/>
  </r>
  <r>
    <s v="gmkadams@aol.com"/>
    <s v="Unknown"/>
    <x v="0"/>
    <x v="4"/>
    <x v="5"/>
    <x v="0"/>
    <x v="22"/>
  </r>
  <r>
    <s v="hlearson@att.net"/>
    <s v="Unknown"/>
    <x v="0"/>
    <x v="4"/>
    <x v="8"/>
    <x v="0"/>
    <x v="8"/>
  </r>
  <r>
    <s v="DEWEY450P@SBCGLOBAL.NET"/>
    <s v="Unknown"/>
    <x v="1"/>
    <x v="14"/>
    <x v="0"/>
    <x v="0"/>
    <x v="19"/>
  </r>
  <r>
    <s v="jcalicchio@wlu.edu"/>
    <s v="EP Confirmed"/>
    <x v="0"/>
    <x v="20"/>
    <x v="5"/>
    <x v="0"/>
    <x v="37"/>
  </r>
  <r>
    <s v="TandDplus3@msn.com"/>
    <s v="Unknown"/>
    <x v="10"/>
    <x v="20"/>
    <x v="2"/>
    <x v="0"/>
    <x v="9"/>
  </r>
  <r>
    <s v="dwilli1998@yahoo.com"/>
    <s v="Unknown"/>
    <x v="3"/>
    <x v="20"/>
    <x v="6"/>
    <x v="0"/>
    <x v="16"/>
  </r>
  <r>
    <s v="mageeanita@gmail.com"/>
    <s v="Unknown"/>
    <x v="2"/>
    <x v="8"/>
    <x v="2"/>
    <x v="0"/>
    <x v="12"/>
  </r>
  <r>
    <s v="flyinw@prestontel.com"/>
    <s v="Unknown"/>
    <x v="0"/>
    <x v="9"/>
    <x v="8"/>
    <x v="0"/>
    <x v="8"/>
  </r>
  <r>
    <s v="bigmissy37@yahoo.com"/>
    <s v="Unknown"/>
    <x v="8"/>
    <x v="6"/>
    <x v="2"/>
    <x v="0"/>
    <x v="29"/>
  </r>
  <r>
    <s v="boatmanmt@yahoo.com"/>
    <s v="Closed"/>
    <x v="2"/>
    <x v="4"/>
    <x v="9"/>
    <x v="0"/>
    <x v="4"/>
  </r>
  <r>
    <s v="gennie1954@hotmail.com"/>
    <s v="Unknown"/>
    <x v="6"/>
    <x v="4"/>
    <x v="2"/>
    <x v="0"/>
    <x v="17"/>
  </r>
  <r>
    <s v="jaclilly@yahoo.com"/>
    <s v="Contacted - Doesn't Qualify"/>
    <x v="0"/>
    <x v="24"/>
    <x v="0"/>
    <x v="0"/>
    <x v="4"/>
  </r>
  <r>
    <s v="fructuosoarias@yahoo.com"/>
    <s v="Unknown"/>
    <x v="8"/>
    <x v="4"/>
    <x v="4"/>
    <x v="0"/>
    <x v="8"/>
  </r>
  <r>
    <s v="Mustang02black@aol.com"/>
    <s v="Unknown"/>
    <x v="2"/>
    <x v="24"/>
    <x v="6"/>
    <x v="2"/>
    <x v="3"/>
  </r>
  <r>
    <s v="blissvirginia@yahoo.com"/>
    <s v="Unknown"/>
    <x v="3"/>
    <x v="4"/>
    <x v="6"/>
    <x v="2"/>
    <x v="11"/>
  </r>
  <r>
    <s v="Yadmas@yahoo.com"/>
    <s v="Unknown"/>
    <x v="8"/>
    <x v="9"/>
    <x v="9"/>
    <x v="0"/>
    <x v="5"/>
  </r>
  <r>
    <s v="mr.ccwat@gmail.com"/>
    <s v="Unknown"/>
    <x v="0"/>
    <x v="6"/>
    <x v="7"/>
    <x v="0"/>
    <x v="0"/>
  </r>
  <r>
    <s v="dlildn2@yahoo.com"/>
    <s v="Unknown"/>
    <x v="7"/>
    <x v="14"/>
    <x v="7"/>
    <x v="0"/>
    <x v="10"/>
  </r>
  <r>
    <s v="georgenbeth@yahoo.com"/>
    <s v="Unknown"/>
    <x v="0"/>
    <x v="6"/>
    <x v="2"/>
    <x v="0"/>
    <x v="26"/>
  </r>
  <r>
    <s v="chudson109@yahoo.com"/>
    <s v="Unknown"/>
    <x v="0"/>
    <x v="1"/>
    <x v="6"/>
    <x v="2"/>
    <x v="17"/>
  </r>
  <r>
    <s v="raymond.cook63@yahoo.com"/>
    <s v="Unknown"/>
    <x v="0"/>
    <x v="1"/>
    <x v="6"/>
    <x v="0"/>
    <x v="23"/>
  </r>
  <r>
    <s v="nana418@yahoo.com"/>
    <s v="Unknown"/>
    <x v="10"/>
    <x v="1"/>
    <x v="0"/>
    <x v="2"/>
    <x v="8"/>
  </r>
  <r>
    <s v="wmurphyguy@yahoo.com"/>
    <s v="Unknown"/>
    <x v="8"/>
    <x v="1"/>
    <x v="0"/>
    <x v="2"/>
    <x v="7"/>
  </r>
  <r>
    <s v="Dockmaster612@aol.com"/>
    <s v="Unknown"/>
    <x v="10"/>
    <x v="1"/>
    <x v="7"/>
    <x v="2"/>
    <x v="29"/>
  </r>
  <r>
    <s v="mspandamp@peoplepc.com"/>
    <s v="Unknown"/>
    <x v="7"/>
    <x v="1"/>
    <x v="7"/>
    <x v="0"/>
    <x v="10"/>
  </r>
  <r>
    <s v="edymay2@centurytel.net"/>
    <s v="Unknown"/>
    <x v="0"/>
    <x v="1"/>
    <x v="4"/>
    <x v="0"/>
    <x v="22"/>
  </r>
  <r>
    <s v="ROMANO1971@AOL.COM"/>
    <s v="EP Sent"/>
    <x v="0"/>
    <x v="2"/>
    <x v="1"/>
    <x v="2"/>
    <x v="8"/>
  </r>
  <r>
    <s v="macnbell13@yahoo.com"/>
    <s v="Unknown"/>
    <x v="2"/>
    <x v="6"/>
    <x v="7"/>
    <x v="2"/>
    <x v="5"/>
  </r>
  <r>
    <s v="lizsoldierman@yahoo.com"/>
    <s v="Unknown"/>
    <x v="4"/>
    <x v="17"/>
    <x v="6"/>
    <x v="1"/>
    <x v="0"/>
  </r>
  <r>
    <s v="sweetie7897@hotmail.com"/>
    <s v="EP Confirmed"/>
    <x v="8"/>
    <x v="12"/>
    <x v="7"/>
    <x v="2"/>
    <x v="25"/>
  </r>
  <r>
    <s v="Inuyashamonk3@yahoo.com"/>
    <s v="Unknown"/>
    <x v="0"/>
    <x v="9"/>
    <x v="4"/>
    <x v="0"/>
    <x v="21"/>
  </r>
  <r>
    <s v="smiles0755@yahoo.com"/>
    <s v="Unknown"/>
    <x v="0"/>
    <x v="12"/>
    <x v="2"/>
    <x v="0"/>
    <x v="8"/>
  </r>
  <r>
    <s v="lhaynes@madison.k12.al.us"/>
    <s v="Unknown"/>
    <x v="8"/>
    <x v="1"/>
    <x v="9"/>
    <x v="2"/>
    <x v="19"/>
  </r>
  <r>
    <s v="joyian2001@yahoo.com"/>
    <s v="Unknown"/>
    <x v="0"/>
    <x v="3"/>
    <x v="0"/>
    <x v="2"/>
    <x v="26"/>
  </r>
  <r>
    <s v="xraygirl4404@yahoo.com"/>
    <s v="Unknown"/>
    <x v="1"/>
    <x v="1"/>
    <x v="7"/>
    <x v="1"/>
    <x v="21"/>
  </r>
  <r>
    <s v="Teachlmp@charter.net"/>
    <s v="Unknown"/>
    <x v="0"/>
    <x v="1"/>
    <x v="8"/>
    <x v="0"/>
    <x v="13"/>
  </r>
  <r>
    <s v="scm1956@sbcglobal.com"/>
    <s v="Unknown"/>
    <x v="2"/>
    <x v="23"/>
    <x v="7"/>
    <x v="2"/>
    <x v="13"/>
  </r>
  <r>
    <s v="divarenie@yahoo.com"/>
    <s v="Contacted - Invalid Profile"/>
    <x v="8"/>
    <x v="4"/>
    <x v="9"/>
    <x v="0"/>
    <x v="4"/>
  </r>
  <r>
    <s v="ksorelleesq@yahoo.com"/>
    <s v="Unknown"/>
    <x v="0"/>
    <x v="4"/>
    <x v="3"/>
    <x v="0"/>
    <x v="0"/>
  </r>
  <r>
    <s v="salas4insurance@gmail.com"/>
    <s v="Unknown"/>
    <x v="10"/>
    <x v="10"/>
    <x v="0"/>
    <x v="2"/>
    <x v="13"/>
  </r>
  <r>
    <s v="princesswright2001@yahoo.com"/>
    <s v="Unknown"/>
    <x v="0"/>
    <x v="1"/>
    <x v="9"/>
    <x v="2"/>
    <x v="27"/>
  </r>
  <r>
    <s v="davidfoster1982@yahoo.com"/>
    <s v="Closed"/>
    <x v="8"/>
    <x v="1"/>
    <x v="7"/>
    <x v="1"/>
    <x v="36"/>
  </r>
  <r>
    <s v="carolyn580@gmail.com"/>
    <s v="Unknown"/>
    <x v="6"/>
    <x v="15"/>
    <x v="8"/>
    <x v="0"/>
    <x v="17"/>
  </r>
  <r>
    <s v="r.ctoysbyalex@yahoo.com"/>
    <s v="Closed"/>
    <x v="12"/>
    <x v="15"/>
    <x v="2"/>
    <x v="0"/>
    <x v="7"/>
  </r>
  <r>
    <s v="SILVER.BENITSA@GMAIL.COM"/>
    <s v="Unknown"/>
    <x v="3"/>
    <x v="2"/>
    <x v="6"/>
    <x v="4"/>
    <x v="12"/>
  </r>
  <r>
    <s v="declined@decline.com"/>
    <s v="Unknown"/>
    <x v="3"/>
    <x v="0"/>
    <x v="7"/>
    <x v="4"/>
    <x v="23"/>
  </r>
  <r>
    <s v="pam298@comcast.net"/>
    <s v="Unknown"/>
    <x v="3"/>
    <x v="5"/>
    <x v="6"/>
    <x v="4"/>
    <x v="12"/>
  </r>
  <r>
    <s v="none@email.com"/>
    <s v="Unknown"/>
    <x v="1"/>
    <x v="5"/>
    <x v="6"/>
    <x v="4"/>
    <x v="19"/>
  </r>
  <r>
    <s v="refused@refused.com"/>
    <s v="Unknown"/>
    <x v="1"/>
    <x v="16"/>
    <x v="6"/>
    <x v="4"/>
    <x v="19"/>
  </r>
  <r>
    <s v="refused@refused.com"/>
    <s v="Unknown"/>
    <x v="7"/>
    <x v="1"/>
    <x v="7"/>
    <x v="4"/>
    <x v="6"/>
  </r>
  <r>
    <s v="none@yahoo.com"/>
    <s v="Unknown"/>
    <x v="4"/>
    <x v="10"/>
    <x v="6"/>
    <x v="4"/>
    <x v="4"/>
  </r>
  <r>
    <s v="declined@decline.com"/>
    <s v="Unknown"/>
    <x v="5"/>
    <x v="2"/>
    <x v="6"/>
    <x v="4"/>
    <x v="5"/>
  </r>
  <r>
    <s v="mtnbear334@hvc.rr.com"/>
    <s v="Unknown"/>
    <x v="5"/>
    <x v="1"/>
    <x v="8"/>
    <x v="4"/>
    <x v="23"/>
  </r>
  <r>
    <s v="rcbills@aol.com"/>
    <s v="Unknown"/>
    <x v="1"/>
    <x v="13"/>
    <x v="3"/>
    <x v="4"/>
    <x v="13"/>
  </r>
  <r>
    <s v="SMJLABOMB@VERIZON.NET"/>
    <s v="Unknown"/>
    <x v="7"/>
    <x v="2"/>
    <x v="2"/>
    <x v="4"/>
    <x v="10"/>
  </r>
  <r>
    <s v="none@none.com"/>
    <s v="Unknown"/>
    <x v="5"/>
    <x v="4"/>
    <x v="8"/>
    <x v="4"/>
    <x v="23"/>
  </r>
  <r>
    <s v="walden2@charter.net"/>
    <s v="Closed"/>
    <x v="3"/>
    <x v="1"/>
    <x v="2"/>
    <x v="4"/>
    <x v="19"/>
  </r>
  <r>
    <s v="denied@denied.com"/>
    <s v="Unknown"/>
    <x v="3"/>
    <x v="4"/>
    <x v="7"/>
    <x v="4"/>
    <x v="23"/>
  </r>
  <r>
    <s v="richardsdutchgloria@sbcglobal.net"/>
    <s v="Unknown"/>
    <x v="7"/>
    <x v="14"/>
    <x v="6"/>
    <x v="4"/>
    <x v="16"/>
  </r>
  <r>
    <s v="siesielynn@yahoo.com"/>
    <s v="Unknown"/>
    <x v="3"/>
    <x v="9"/>
    <x v="6"/>
    <x v="4"/>
    <x v="12"/>
  </r>
  <r>
    <s v="refused@refused.com"/>
    <s v="Unknown"/>
    <x v="7"/>
    <x v="9"/>
    <x v="8"/>
    <x v="4"/>
    <x v="5"/>
  </r>
  <r>
    <s v="john@anet.com"/>
    <s v="Unknown"/>
    <x v="1"/>
    <x v="14"/>
    <x v="0"/>
    <x v="4"/>
    <x v="22"/>
  </r>
  <r>
    <s v="none@none.com"/>
    <s v="Unknown"/>
    <x v="7"/>
    <x v="12"/>
    <x v="6"/>
    <x v="4"/>
    <x v="16"/>
  </r>
  <r>
    <s v="quark8@mshsi.com"/>
    <s v="Unknown"/>
    <x v="7"/>
    <x v="7"/>
    <x v="5"/>
    <x v="4"/>
    <x v="27"/>
  </r>
  <r>
    <s v="DECLINED@DECLINED.COM"/>
    <s v="Unknown"/>
    <x v="7"/>
    <x v="5"/>
    <x v="6"/>
    <x v="4"/>
    <x v="16"/>
  </r>
  <r>
    <s v="reffused@gmail.com"/>
    <s v="Closed"/>
    <x v="7"/>
    <x v="1"/>
    <x v="6"/>
    <x v="4"/>
    <x v="27"/>
  </r>
  <r>
    <s v="none@none.com"/>
    <s v="Unable to contact - Bad Contact Information"/>
    <x v="7"/>
    <x v="1"/>
    <x v="3"/>
    <x v="4"/>
    <x v="12"/>
  </r>
  <r>
    <s v="none@none.com"/>
    <s v="Unknown"/>
    <x v="7"/>
    <x v="14"/>
    <x v="6"/>
    <x v="4"/>
    <x v="16"/>
  </r>
  <r>
    <s v="none@none.com"/>
    <s v="Contacted - Invalid Profile"/>
    <x v="7"/>
    <x v="1"/>
    <x v="6"/>
    <x v="4"/>
    <x v="11"/>
  </r>
  <r>
    <s v="declined@decline.com"/>
    <s v="EP Confirmed"/>
    <x v="7"/>
    <x v="4"/>
    <x v="2"/>
    <x v="4"/>
    <x v="13"/>
  </r>
  <r>
    <s v="oklaanna@yahoo.com"/>
    <s v="EP Confirmed"/>
    <x v="7"/>
    <x v="28"/>
    <x v="6"/>
    <x v="4"/>
    <x v="23"/>
  </r>
  <r>
    <s v="none@NONE.COM"/>
    <s v="Unknown"/>
    <x v="7"/>
    <x v="2"/>
    <x v="2"/>
    <x v="4"/>
    <x v="10"/>
  </r>
  <r>
    <s v="maria_ledezma@yahoo.com"/>
    <s v="EP Confirmed"/>
    <x v="7"/>
    <x v="14"/>
    <x v="6"/>
    <x v="4"/>
    <x v="23"/>
  </r>
  <r>
    <s v="HARMONYLAVALLEE@YAHOO.COM"/>
    <s v="EP Sent"/>
    <x v="7"/>
    <x v="15"/>
    <x v="0"/>
    <x v="4"/>
    <x v="6"/>
  </r>
  <r>
    <s v="refused@refused.com"/>
    <s v="Contacted - Invalid Profile"/>
    <x v="7"/>
    <x v="2"/>
    <x v="1"/>
    <x v="4"/>
    <x v="10"/>
  </r>
  <r>
    <s v="refused@refused.com"/>
    <s v="Unable to contact - Bad Contact Information"/>
    <x v="7"/>
    <x v="9"/>
    <x v="6"/>
    <x v="4"/>
    <x v="5"/>
  </r>
  <r>
    <s v="none@NONE.COM"/>
    <s v="Unknown"/>
    <x v="7"/>
    <x v="1"/>
    <x v="6"/>
    <x v="4"/>
    <x v="16"/>
  </r>
  <r>
    <s v="none@yahoo.com"/>
    <s v="Unknown"/>
    <x v="7"/>
    <x v="14"/>
    <x v="7"/>
    <x v="4"/>
    <x v="6"/>
  </r>
  <r>
    <s v="none@yahoo.com"/>
    <s v="Unknown"/>
    <x v="7"/>
    <x v="14"/>
    <x v="0"/>
    <x v="4"/>
    <x v="12"/>
  </r>
  <r>
    <s v="bmau55@yahoo.com"/>
    <s v="Unknown"/>
    <x v="7"/>
    <x v="17"/>
    <x v="8"/>
    <x v="4"/>
    <x v="5"/>
  </r>
  <r>
    <s v="dyp04@yahoo.com"/>
    <s v="Unknown"/>
    <x v="7"/>
    <x v="10"/>
    <x v="6"/>
    <x v="4"/>
    <x v="16"/>
  </r>
  <r>
    <s v="none@NONE.COM"/>
    <s v="Unknown"/>
    <x v="7"/>
    <x v="2"/>
    <x v="2"/>
    <x v="4"/>
    <x v="10"/>
  </r>
  <r>
    <s v="granny76112@yahoo.com"/>
    <s v="Unknown"/>
    <x v="7"/>
    <x v="4"/>
    <x v="6"/>
    <x v="4"/>
    <x v="16"/>
  </r>
  <r>
    <s v="declined@decline.com"/>
    <s v="Unknown"/>
    <x v="7"/>
    <x v="6"/>
    <x v="6"/>
    <x v="4"/>
    <x v="16"/>
  </r>
  <r>
    <s v="declined@declined.com"/>
    <s v="Unknown"/>
    <x v="7"/>
    <x v="14"/>
    <x v="7"/>
    <x v="4"/>
    <x v="6"/>
  </r>
  <r>
    <s v="john@anet.com"/>
    <s v="Unknown"/>
    <x v="7"/>
    <x v="16"/>
    <x v="0"/>
    <x v="4"/>
    <x v="3"/>
  </r>
  <r>
    <s v="ERICAARTURO@YAHOO.COM"/>
    <s v="Unknown"/>
    <x v="7"/>
    <x v="4"/>
    <x v="2"/>
    <x v="4"/>
    <x v="12"/>
  </r>
  <r>
    <s v="kherasisafif@yahoo.com"/>
    <s v="Unknown"/>
    <x v="7"/>
    <x v="4"/>
    <x v="6"/>
    <x v="4"/>
    <x v="30"/>
  </r>
  <r>
    <s v="pressdocsorhire@aol.com"/>
    <s v="Unknown"/>
    <x v="7"/>
    <x v="14"/>
    <x v="6"/>
    <x v="4"/>
    <x v="30"/>
  </r>
  <r>
    <s v="justinchapa@tmail.com"/>
    <s v="Unknown"/>
    <x v="7"/>
    <x v="4"/>
    <x v="6"/>
    <x v="4"/>
    <x v="30"/>
  </r>
  <r>
    <s v="declined@declined.com"/>
    <s v="Unknown"/>
    <x v="7"/>
    <x v="4"/>
    <x v="2"/>
    <x v="4"/>
    <x v="12"/>
  </r>
  <r>
    <s v="ayhollingsusa@aol.com"/>
    <s v="Unknown"/>
    <x v="7"/>
    <x v="14"/>
    <x v="0"/>
    <x v="4"/>
    <x v="3"/>
  </r>
  <r>
    <s v="none@mail.com"/>
    <s v="Contacted - Invalid Profile"/>
    <x v="7"/>
    <x v="6"/>
    <x v="5"/>
    <x v="4"/>
    <x v="23"/>
  </r>
  <r>
    <s v="jojuje4@yahoo.com"/>
    <s v="Unknown"/>
    <x v="7"/>
    <x v="17"/>
    <x v="7"/>
    <x v="4"/>
    <x v="11"/>
  </r>
  <r>
    <s v="HINA21_RAHEEM@YAHOO.COM"/>
    <s v="Unknown"/>
    <x v="7"/>
    <x v="2"/>
    <x v="7"/>
    <x v="4"/>
    <x v="11"/>
  </r>
  <r>
    <s v="none@none.com"/>
    <s v="Unknown"/>
    <x v="7"/>
    <x v="17"/>
    <x v="6"/>
    <x v="4"/>
    <x v="30"/>
  </r>
  <r>
    <s v="westonharris7@yahoo.com"/>
    <s v="Unknown"/>
    <x v="7"/>
    <x v="8"/>
    <x v="7"/>
    <x v="4"/>
    <x v="11"/>
  </r>
  <r>
    <s v="michaelseals36@yahoo.com"/>
    <s v="Closed"/>
    <x v="7"/>
    <x v="16"/>
    <x v="0"/>
    <x v="4"/>
    <x v="6"/>
  </r>
  <r>
    <s v="none@NONE.COM"/>
    <s v="Unknown"/>
    <x v="7"/>
    <x v="18"/>
    <x v="6"/>
    <x v="4"/>
    <x v="30"/>
  </r>
  <r>
    <s v="none@none.com"/>
    <s v="Unknown"/>
    <x v="7"/>
    <x v="8"/>
    <x v="5"/>
    <x v="4"/>
    <x v="10"/>
  </r>
  <r>
    <s v="none@NONE.COM"/>
    <s v="Closed"/>
    <x v="7"/>
    <x v="14"/>
    <x v="6"/>
    <x v="4"/>
    <x v="10"/>
  </r>
  <r>
    <s v="declined@decline.com"/>
    <s v="Unknown"/>
    <x v="7"/>
    <x v="9"/>
    <x v="8"/>
    <x v="4"/>
    <x v="16"/>
  </r>
  <r>
    <s v="sanmac44@yahoo.com"/>
    <s v="Unknown"/>
    <x v="7"/>
    <x v="20"/>
    <x v="2"/>
    <x v="4"/>
    <x v="12"/>
  </r>
  <r>
    <s v="pwaltz9027@sbcglobal.net"/>
    <s v="Unknown"/>
    <x v="7"/>
    <x v="14"/>
    <x v="8"/>
    <x v="4"/>
    <x v="16"/>
  </r>
  <r>
    <s v="none@none.com"/>
    <s v="Unknown"/>
    <x v="7"/>
    <x v="14"/>
    <x v="2"/>
    <x v="4"/>
    <x v="12"/>
  </r>
  <r>
    <s v="declined@decline.com"/>
    <s v="EP Confirmed"/>
    <x v="7"/>
    <x v="14"/>
    <x v="7"/>
    <x v="4"/>
    <x v="17"/>
  </r>
  <r>
    <s v="MEGANMOORE@KGET.COM"/>
    <s v="Contacted - Invalid Profile"/>
    <x v="7"/>
    <x v="14"/>
    <x v="7"/>
    <x v="4"/>
    <x v="10"/>
  </r>
  <r>
    <s v="none@yahoo.com"/>
    <s v="Contacted - Invalid Profile"/>
    <x v="7"/>
    <x v="14"/>
    <x v="6"/>
    <x v="4"/>
    <x v="15"/>
  </r>
  <r>
    <s v="none@NONE.COM"/>
    <s v="Unknown"/>
    <x v="7"/>
    <x v="16"/>
    <x v="0"/>
    <x v="4"/>
    <x v="3"/>
  </r>
  <r>
    <s v="smartsimplesolutions@hotmail.com"/>
    <s v="Unknown"/>
    <x v="7"/>
    <x v="4"/>
    <x v="6"/>
    <x v="4"/>
    <x v="30"/>
  </r>
  <r>
    <s v="PATRICIAMARTOCCHIA@YAHOO.COM"/>
    <s v="Unknown"/>
    <x v="7"/>
    <x v="15"/>
    <x v="8"/>
    <x v="4"/>
    <x v="16"/>
  </r>
  <r>
    <s v="refused@refused.com"/>
    <s v="Unknown"/>
    <x v="7"/>
    <x v="12"/>
    <x v="6"/>
    <x v="4"/>
    <x v="30"/>
  </r>
  <r>
    <s v="none@NONE.COM"/>
    <s v="Unknown"/>
    <x v="7"/>
    <x v="6"/>
    <x v="6"/>
    <x v="4"/>
    <x v="30"/>
  </r>
  <r>
    <s v="NONE@AAOL.COM"/>
    <s v="Unknown"/>
    <x v="7"/>
    <x v="14"/>
    <x v="7"/>
    <x v="4"/>
    <x v="11"/>
  </r>
  <r>
    <s v="none@none.com"/>
    <s v="Unknown"/>
    <x v="7"/>
    <x v="14"/>
    <x v="7"/>
    <x v="4"/>
    <x v="11"/>
  </r>
  <r>
    <s v="123@none.com"/>
    <s v="Unknown"/>
    <x v="7"/>
    <x v="16"/>
    <x v="7"/>
    <x v="4"/>
    <x v="11"/>
  </r>
  <r>
    <s v="irene-adrian@verizon.net"/>
    <s v="EP Confirmed"/>
    <x v="7"/>
    <x v="14"/>
    <x v="7"/>
    <x v="4"/>
    <x v="17"/>
  </r>
  <r>
    <s v="DENIED@DENIED.COM"/>
    <s v="Unknown"/>
    <x v="7"/>
    <x v="14"/>
    <x v="3"/>
    <x v="4"/>
    <x v="20"/>
  </r>
  <r>
    <s v="elenoftwins95@yahoo.com"/>
    <s v="Unknown"/>
    <x v="7"/>
    <x v="14"/>
    <x v="6"/>
    <x v="4"/>
    <x v="30"/>
  </r>
  <r>
    <s v="none@none.com"/>
    <s v="Unknown"/>
    <x v="7"/>
    <x v="2"/>
    <x v="0"/>
    <x v="4"/>
    <x v="3"/>
  </r>
  <r>
    <s v="kwatson@mpowermedia.com"/>
    <s v="Contacted - Invalid Profile"/>
    <x v="7"/>
    <x v="1"/>
    <x v="9"/>
    <x v="4"/>
    <x v="3"/>
  </r>
  <r>
    <s v="RAFAEL.F600@YAHOO.COM"/>
    <s v="Unknown"/>
    <x v="7"/>
    <x v="2"/>
    <x v="9"/>
    <x v="4"/>
    <x v="14"/>
  </r>
  <r>
    <s v="kdevonzas73@yahoo.com"/>
    <s v="Unknown"/>
    <x v="7"/>
    <x v="16"/>
    <x v="2"/>
    <x v="4"/>
    <x v="12"/>
  </r>
  <r>
    <s v="none@NONE.COM"/>
    <s v="Contacted - Invalid Profile"/>
    <x v="7"/>
    <x v="16"/>
    <x v="9"/>
    <x v="4"/>
    <x v="3"/>
  </r>
  <r>
    <s v="islandlady22@yahoo.com"/>
    <s v="Unknown"/>
    <x v="7"/>
    <x v="16"/>
    <x v="9"/>
    <x v="4"/>
    <x v="14"/>
  </r>
  <r>
    <s v="none@none.com"/>
    <s v="Unknown"/>
    <x v="7"/>
    <x v="2"/>
    <x v="4"/>
    <x v="4"/>
    <x v="5"/>
  </r>
  <r>
    <s v="rodriguez.cherry43@yahoo.com"/>
    <s v="Unknown"/>
    <x v="7"/>
    <x v="4"/>
    <x v="0"/>
    <x v="4"/>
    <x v="3"/>
  </r>
  <r>
    <s v="neatri8@aol.com"/>
    <s v="Unable to contact - Bad Contact Information"/>
    <x v="7"/>
    <x v="22"/>
    <x v="9"/>
    <x v="4"/>
    <x v="15"/>
  </r>
  <r>
    <s v="none@mail.com"/>
    <s v="Unknown"/>
    <x v="7"/>
    <x v="12"/>
    <x v="7"/>
    <x v="4"/>
    <x v="11"/>
  </r>
  <r>
    <s v="eddyready@comcast.net"/>
    <s v="Closed"/>
    <x v="7"/>
    <x v="16"/>
    <x v="0"/>
    <x v="4"/>
    <x v="23"/>
  </r>
  <r>
    <s v="decline@aol.com"/>
    <s v="Unknown"/>
    <x v="7"/>
    <x v="2"/>
    <x v="7"/>
    <x v="4"/>
    <x v="5"/>
  </r>
  <r>
    <s v="alihishemian66@hotmail.com"/>
    <s v="Contacted - Doesn't Qualify"/>
    <x v="7"/>
    <x v="27"/>
    <x v="7"/>
    <x v="4"/>
    <x v="10"/>
  </r>
  <r>
    <s v="declined@delcine.com"/>
    <s v="Unknown"/>
    <x v="7"/>
    <x v="12"/>
    <x v="0"/>
    <x v="4"/>
    <x v="15"/>
  </r>
  <r>
    <s v="djfugua@alaweb.com"/>
    <s v="Unknown"/>
    <x v="7"/>
    <x v="1"/>
    <x v="2"/>
    <x v="4"/>
    <x v="11"/>
  </r>
  <r>
    <s v="CJ1827@YAHOO.COM"/>
    <s v="Unknown"/>
    <x v="7"/>
    <x v="16"/>
    <x v="8"/>
    <x v="4"/>
    <x v="12"/>
  </r>
  <r>
    <s v="kelleybutler@live.com"/>
    <s v="Contacted - Doesn't Qualify"/>
    <x v="7"/>
    <x v="1"/>
    <x v="3"/>
    <x v="4"/>
    <x v="30"/>
  </r>
  <r>
    <s v="none@yahoo.com"/>
    <s v="Contacted - Doesn't Qualify"/>
    <x v="7"/>
    <x v="14"/>
    <x v="0"/>
    <x v="4"/>
    <x v="16"/>
  </r>
  <r>
    <s v="none@NONE.COM"/>
    <s v="Closed"/>
    <x v="7"/>
    <x v="12"/>
    <x v="9"/>
    <x v="4"/>
    <x v="10"/>
  </r>
  <r>
    <s v="declined@email.com"/>
    <s v="Contacted - Doesn't Qualify"/>
    <x v="7"/>
    <x v="1"/>
    <x v="7"/>
    <x v="4"/>
    <x v="10"/>
  </r>
  <r>
    <s v="john_jeneczko@parxair.com"/>
    <s v="Unknown"/>
    <x v="7"/>
    <x v="2"/>
    <x v="2"/>
    <x v="4"/>
    <x v="11"/>
  </r>
  <r>
    <s v="anthony.bates@leapfish.com"/>
    <s v="Unknown"/>
    <x v="7"/>
    <x v="14"/>
    <x v="9"/>
    <x v="4"/>
    <x v="30"/>
  </r>
  <r>
    <s v="none@none.com"/>
    <s v="Contacted - Invalid Profile"/>
    <x v="7"/>
    <x v="9"/>
    <x v="3"/>
    <x v="4"/>
    <x v="3"/>
  </r>
  <r>
    <s v="declined@decline.com"/>
    <s v="Unknown"/>
    <x v="7"/>
    <x v="2"/>
    <x v="4"/>
    <x v="4"/>
    <x v="10"/>
  </r>
  <r>
    <s v="tom_gustafon_1999@yahoo.com"/>
    <s v="Unknown"/>
    <x v="7"/>
    <x v="27"/>
    <x v="2"/>
    <x v="4"/>
    <x v="11"/>
  </r>
  <r>
    <s v="none@none.com"/>
    <s v="Unknown"/>
    <x v="7"/>
    <x v="2"/>
    <x v="9"/>
    <x v="4"/>
    <x v="30"/>
  </r>
  <r>
    <s v="none@NONE.COM"/>
    <s v="Closed"/>
    <x v="7"/>
    <x v="17"/>
    <x v="0"/>
    <x v="4"/>
    <x v="23"/>
  </r>
  <r>
    <s v="declined@decline.com"/>
    <s v="Unknown"/>
    <x v="7"/>
    <x v="10"/>
    <x v="8"/>
    <x v="4"/>
    <x v="12"/>
  </r>
  <r>
    <s v="stacybrrs@yahoo.com"/>
    <s v="Contacted - Doesn't Qualify"/>
    <x v="7"/>
    <x v="16"/>
    <x v="5"/>
    <x v="4"/>
    <x v="23"/>
  </r>
  <r>
    <s v="refused@refused.com"/>
    <s v="Unknown"/>
    <x v="7"/>
    <x v="6"/>
    <x v="9"/>
    <x v="4"/>
    <x v="30"/>
  </r>
  <r>
    <s v="JOHN@ANET.COM"/>
    <s v="Unknown"/>
    <x v="7"/>
    <x v="9"/>
    <x v="2"/>
    <x v="4"/>
    <x v="11"/>
  </r>
  <r>
    <s v="bearleyu@gmail.com"/>
    <s v="Unknown"/>
    <x v="7"/>
    <x v="5"/>
    <x v="9"/>
    <x v="4"/>
    <x v="30"/>
  </r>
  <r>
    <s v="high40@greenhills.net"/>
    <s v="Contacted - Doesn't Qualify"/>
    <x v="7"/>
    <x v="12"/>
    <x v="3"/>
    <x v="4"/>
    <x v="30"/>
  </r>
  <r>
    <s v="larryramos@sbcglobal.net"/>
    <s v="Unknown"/>
    <x v="7"/>
    <x v="4"/>
    <x v="8"/>
    <x v="4"/>
    <x v="12"/>
  </r>
  <r>
    <s v="declined@mail.com"/>
    <s v="Closed"/>
    <x v="7"/>
    <x v="28"/>
    <x v="0"/>
    <x v="4"/>
    <x v="23"/>
  </r>
  <r>
    <s v="MELTON61@HOTMAIL.COM"/>
    <s v="Unknown"/>
    <x v="7"/>
    <x v="7"/>
    <x v="0"/>
    <x v="4"/>
    <x v="15"/>
  </r>
  <r>
    <s v="none@none.com"/>
    <s v="Unknown"/>
    <x v="7"/>
    <x v="12"/>
    <x v="4"/>
    <x v="4"/>
    <x v="10"/>
  </r>
  <r>
    <s v="none@NONE.COM"/>
    <s v="Unknown"/>
    <x v="7"/>
    <x v="13"/>
    <x v="9"/>
    <x v="4"/>
    <x v="30"/>
  </r>
  <r>
    <s v="DONNARIGGIE@YAHOO.COM"/>
    <s v="Closed"/>
    <x v="7"/>
    <x v="6"/>
    <x v="0"/>
    <x v="4"/>
    <x v="23"/>
  </r>
  <r>
    <s v="none@NONE.COM"/>
    <s v="Unknown"/>
    <x v="7"/>
    <x v="15"/>
    <x v="2"/>
    <x v="4"/>
    <x v="11"/>
  </r>
  <r>
    <s v="none@none.com"/>
    <s v="Contacted - Doesn't Qualify"/>
    <x v="7"/>
    <x v="20"/>
    <x v="9"/>
    <x v="4"/>
    <x v="3"/>
  </r>
  <r>
    <s v="nicknissan@hotmail.com"/>
    <s v="Unknown"/>
    <x v="7"/>
    <x v="2"/>
    <x v="7"/>
    <x v="4"/>
    <x v="5"/>
  </r>
  <r>
    <s v="none@NONE.COM"/>
    <s v="Closed"/>
    <x v="7"/>
    <x v="2"/>
    <x v="9"/>
    <x v="4"/>
    <x v="10"/>
  </r>
  <r>
    <s v="none@none.com"/>
    <s v="Unknown"/>
    <x v="7"/>
    <x v="14"/>
    <x v="9"/>
    <x v="4"/>
    <x v="30"/>
  </r>
  <r>
    <s v="NONE@NONE.COM"/>
    <s v="Unknown"/>
    <x v="7"/>
    <x v="12"/>
    <x v="4"/>
    <x v="4"/>
    <x v="10"/>
  </r>
  <r>
    <s v="none@none.com"/>
    <s v="Unknown"/>
    <x v="7"/>
    <x v="2"/>
    <x v="1"/>
    <x v="4"/>
    <x v="16"/>
  </r>
  <r>
    <s v="declined@mail.com"/>
    <s v="Unknown"/>
    <x v="7"/>
    <x v="1"/>
    <x v="7"/>
    <x v="4"/>
    <x v="5"/>
  </r>
  <r>
    <s v="rate23@yahoo.com"/>
    <s v="EP Confirmed"/>
    <x v="7"/>
    <x v="17"/>
    <x v="4"/>
    <x v="4"/>
    <x v="13"/>
  </r>
  <r>
    <s v="sheri36@comcast.net"/>
    <s v="EP Confirmed"/>
    <x v="7"/>
    <x v="15"/>
    <x v="0"/>
    <x v="4"/>
    <x v="6"/>
  </r>
  <r>
    <s v="Declined@aol.com"/>
    <s v="Unable to contact - Bad Contact Information"/>
    <x v="7"/>
    <x v="14"/>
    <x v="9"/>
    <x v="4"/>
    <x v="16"/>
  </r>
  <r>
    <s v="robert.santana@comcast.net"/>
    <s v="Contacted - Doesn't Qualify"/>
    <x v="7"/>
    <x v="14"/>
    <x v="0"/>
    <x v="4"/>
    <x v="16"/>
  </r>
  <r>
    <s v="declined@decline.com"/>
    <s v="Contacted - Doesn't Qualify"/>
    <x v="7"/>
    <x v="2"/>
    <x v="9"/>
    <x v="4"/>
    <x v="3"/>
  </r>
  <r>
    <s v="none@none.com"/>
    <s v="Contacted - Doesn't Qualify"/>
    <x v="7"/>
    <x v="17"/>
    <x v="3"/>
    <x v="4"/>
    <x v="30"/>
  </r>
  <r>
    <s v="none@none.com"/>
    <s v="Unable to contact - Bad Contact Information"/>
    <x v="7"/>
    <x v="17"/>
    <x v="9"/>
    <x v="4"/>
    <x v="16"/>
  </r>
  <r>
    <s v="NONE@NONE.COM"/>
    <s v="Contacted - Doesn't Qualify"/>
    <x v="7"/>
    <x v="14"/>
    <x v="9"/>
    <x v="4"/>
    <x v="3"/>
  </r>
  <r>
    <s v="none@none.com"/>
    <s v="Contacted - Doesn't Qualify"/>
    <x v="7"/>
    <x v="26"/>
    <x v="9"/>
    <x v="4"/>
    <x v="3"/>
  </r>
  <r>
    <s v="none@none.com"/>
    <s v="Contacted - Doesn't Qualify"/>
    <x v="7"/>
    <x v="17"/>
    <x v="9"/>
    <x v="4"/>
    <x v="3"/>
  </r>
  <r>
    <s v="felixicasiano@yahoo.com"/>
    <s v="Closed"/>
    <x v="7"/>
    <x v="9"/>
    <x v="4"/>
    <x v="4"/>
    <x v="0"/>
  </r>
  <r>
    <s v="no@mail.com"/>
    <s v="Contacted - Doesn't Qualify"/>
    <x v="7"/>
    <x v="17"/>
    <x v="9"/>
    <x v="4"/>
    <x v="3"/>
  </r>
  <r>
    <s v="no@mail.com"/>
    <s v="Unknown"/>
    <x v="7"/>
    <x v="23"/>
    <x v="9"/>
    <x v="4"/>
    <x v="30"/>
  </r>
  <r>
    <s v="DECLINED@DECLINED.COM"/>
    <s v="Contacted - Invalid Profile"/>
    <x v="7"/>
    <x v="16"/>
    <x v="9"/>
    <x v="4"/>
    <x v="12"/>
  </r>
  <r>
    <s v="DECLINED@DECLINED.COM"/>
    <s v="Unknown"/>
    <x v="7"/>
    <x v="13"/>
    <x v="9"/>
    <x v="4"/>
    <x v="12"/>
  </r>
  <r>
    <s v="VNOLAN@VNET.NET"/>
    <s v="Unknown"/>
    <x v="7"/>
    <x v="5"/>
    <x v="8"/>
    <x v="4"/>
    <x v="6"/>
  </r>
  <r>
    <s v="none@NONE.COM"/>
    <s v="Closed"/>
    <x v="7"/>
    <x v="26"/>
    <x v="9"/>
    <x v="4"/>
    <x v="23"/>
  </r>
  <r>
    <s v="andreaflorey@aol.com"/>
    <s v="Contacted - Doesn't Qualify"/>
    <x v="7"/>
    <x v="6"/>
    <x v="0"/>
    <x v="4"/>
    <x v="11"/>
  </r>
  <r>
    <s v="NONE@AAOL.COM"/>
    <s v="Unknown"/>
    <x v="7"/>
    <x v="20"/>
    <x v="9"/>
    <x v="4"/>
    <x v="3"/>
  </r>
  <r>
    <s v="none@email.com"/>
    <s v="Unknown"/>
    <x v="7"/>
    <x v="15"/>
    <x v="8"/>
    <x v="4"/>
    <x v="5"/>
  </r>
  <r>
    <s v="karin91803@hotmail.com"/>
    <s v="Unknown"/>
    <x v="7"/>
    <x v="14"/>
    <x v="0"/>
    <x v="4"/>
    <x v="10"/>
  </r>
  <r>
    <s v="none@none.com"/>
    <s v="Contacted - Doesn't Qualify"/>
    <x v="7"/>
    <x v="14"/>
    <x v="7"/>
    <x v="4"/>
    <x v="17"/>
  </r>
  <r>
    <s v="declined@decline.com"/>
    <s v="Unknown"/>
    <x v="7"/>
    <x v="4"/>
    <x v="7"/>
    <x v="4"/>
    <x v="27"/>
  </r>
  <r>
    <s v="decline@aol.com"/>
    <s v="Contacted - Doesn't Qualify"/>
    <x v="7"/>
    <x v="1"/>
    <x v="7"/>
    <x v="4"/>
    <x v="27"/>
  </r>
  <r>
    <s v="none@aol.com"/>
    <s v="Contacted - Doesn't Qualify"/>
    <x v="7"/>
    <x v="8"/>
    <x v="9"/>
    <x v="4"/>
    <x v="12"/>
  </r>
  <r>
    <s v="none@none.com"/>
    <s v="Unknown"/>
    <x v="7"/>
    <x v="17"/>
    <x v="7"/>
    <x v="4"/>
    <x v="5"/>
  </r>
  <r>
    <s v="geraldblundell@sbcglobal.net"/>
    <s v="EP Confirmed"/>
    <x v="7"/>
    <x v="4"/>
    <x v="0"/>
    <x v="4"/>
    <x v="17"/>
  </r>
  <r>
    <s v="decline@aol.com"/>
    <s v="Unknown"/>
    <x v="7"/>
    <x v="2"/>
    <x v="4"/>
    <x v="4"/>
    <x v="27"/>
  </r>
  <r>
    <s v="mcdelgato@hotmail.com"/>
    <s v="Unknown"/>
    <x v="7"/>
    <x v="2"/>
    <x v="4"/>
    <x v="4"/>
    <x v="23"/>
  </r>
  <r>
    <s v="declined@decline.com"/>
    <s v="Unknown"/>
    <x v="7"/>
    <x v="21"/>
    <x v="0"/>
    <x v="4"/>
    <x v="12"/>
  </r>
  <r>
    <s v="zasha44@hotmail.com"/>
    <s v="Contacted - Doesn't Qualify"/>
    <x v="7"/>
    <x v="16"/>
    <x v="9"/>
    <x v="4"/>
    <x v="16"/>
  </r>
  <r>
    <s v="none@email.com"/>
    <s v="Unknown"/>
    <x v="7"/>
    <x v="11"/>
    <x v="0"/>
    <x v="4"/>
    <x v="11"/>
  </r>
  <r>
    <s v="none@mail.com"/>
    <s v="EP Confirmed"/>
    <x v="7"/>
    <x v="1"/>
    <x v="7"/>
    <x v="4"/>
    <x v="17"/>
  </r>
  <r>
    <s v="IRAMEY_4@HOTMAIL.COM"/>
    <s v="Contacted - Doesn't Qualify"/>
    <x v="7"/>
    <x v="24"/>
    <x v="9"/>
    <x v="4"/>
    <x v="3"/>
  </r>
  <r>
    <s v="none@none.com"/>
    <s v="Contacted - Doesn't Qualify"/>
    <x v="7"/>
    <x v="9"/>
    <x v="9"/>
    <x v="4"/>
    <x v="16"/>
  </r>
  <r>
    <s v="pax4all@verizon.net"/>
    <s v="Contacted - Doesn't Qualify"/>
    <x v="7"/>
    <x v="16"/>
    <x v="3"/>
    <x v="4"/>
    <x v="16"/>
  </r>
  <r>
    <s v="K2663@AOL.COM"/>
    <s v="Contacted - Doesn't Qualify"/>
    <x v="7"/>
    <x v="9"/>
    <x v="4"/>
    <x v="4"/>
    <x v="10"/>
  </r>
  <r>
    <s v="none@NONE.COM"/>
    <s v="Unable to contact - Bad Contact Information"/>
    <x v="7"/>
    <x v="14"/>
    <x v="2"/>
    <x v="4"/>
    <x v="27"/>
  </r>
  <r>
    <s v="none@NONE.COM"/>
    <s v="Closed"/>
    <x v="7"/>
    <x v="1"/>
    <x v="0"/>
    <x v="4"/>
    <x v="10"/>
  </r>
  <r>
    <s v="none@NONE.COM"/>
    <s v="EP Confirmed"/>
    <x v="7"/>
    <x v="16"/>
    <x v="2"/>
    <x v="4"/>
    <x v="19"/>
  </r>
  <r>
    <s v="none@NONE.COM"/>
    <s v="Closed"/>
    <x v="7"/>
    <x v="14"/>
    <x v="9"/>
    <x v="4"/>
    <x v="13"/>
  </r>
  <r>
    <s v="refused@refused.com"/>
    <s v="Unknown"/>
    <x v="7"/>
    <x v="8"/>
    <x v="8"/>
    <x v="4"/>
    <x v="15"/>
  </r>
  <r>
    <s v="DECLINED@DECLINED.COM"/>
    <s v="Contacted - Doesn't Qualify"/>
    <x v="7"/>
    <x v="21"/>
    <x v="0"/>
    <x v="4"/>
    <x v="27"/>
  </r>
  <r>
    <s v="sadiehill@va.gov"/>
    <s v="Unknown"/>
    <x v="7"/>
    <x v="5"/>
    <x v="8"/>
    <x v="4"/>
    <x v="17"/>
  </r>
  <r>
    <s v="mperalez@floydadaisd.esc17.net"/>
    <s v="Unknown"/>
    <x v="7"/>
    <x v="4"/>
    <x v="0"/>
    <x v="4"/>
    <x v="10"/>
  </r>
  <r>
    <s v="DECLINED@DECLINED.COM"/>
    <s v="Contacted - Doesn't Qualify"/>
    <x v="7"/>
    <x v="14"/>
    <x v="2"/>
    <x v="4"/>
    <x v="12"/>
  </r>
  <r>
    <s v="nmallery@hotmail.com"/>
    <s v="Contacted - Doesn't Qualify"/>
    <x v="7"/>
    <x v="9"/>
    <x v="4"/>
    <x v="4"/>
    <x v="0"/>
  </r>
  <r>
    <s v="declined@declined.com"/>
    <s v="Closed"/>
    <x v="7"/>
    <x v="2"/>
    <x v="7"/>
    <x v="4"/>
    <x v="29"/>
  </r>
  <r>
    <s v="declined@delcine.com"/>
    <s v="Contacted - Doesn't Qualify"/>
    <x v="7"/>
    <x v="4"/>
    <x v="8"/>
    <x v="4"/>
    <x v="17"/>
  </r>
  <r>
    <s v="cbanderson24@yahoo.com"/>
    <s v="Unknown"/>
    <x v="7"/>
    <x v="14"/>
    <x v="8"/>
    <x v="4"/>
    <x v="5"/>
  </r>
  <r>
    <s v="none@none.com"/>
    <s v="Contacted - Doesn't Qualify"/>
    <x v="7"/>
    <x v="13"/>
    <x v="3"/>
    <x v="4"/>
    <x v="11"/>
  </r>
  <r>
    <s v="JUDYCOLON74@YAHOO.COM"/>
    <s v="Unknown"/>
    <x v="7"/>
    <x v="2"/>
    <x v="8"/>
    <x v="4"/>
    <x v="27"/>
  </r>
  <r>
    <s v="none@NONE.COM"/>
    <s v="Unknown"/>
    <x v="7"/>
    <x v="18"/>
    <x v="9"/>
    <x v="4"/>
    <x v="11"/>
  </r>
  <r>
    <s v="none@none.com"/>
    <s v="Unable to contact - Bad Contact Information"/>
    <x v="7"/>
    <x v="14"/>
    <x v="0"/>
    <x v="4"/>
    <x v="10"/>
  </r>
  <r>
    <s v="MINDY.THIBODEAUX@YAHOO.COM"/>
    <s v="Unknown"/>
    <x v="7"/>
    <x v="8"/>
    <x v="8"/>
    <x v="4"/>
    <x v="27"/>
  </r>
  <r>
    <s v="none@none.co"/>
    <s v="Unable to contact - Bad Contact Information"/>
    <x v="7"/>
    <x v="4"/>
    <x v="0"/>
    <x v="4"/>
    <x v="6"/>
  </r>
  <r>
    <s v="none@none.com"/>
    <s v="Unknown"/>
    <x v="7"/>
    <x v="6"/>
    <x v="5"/>
    <x v="4"/>
    <x v="4"/>
  </r>
  <r>
    <s v="na@na.com"/>
    <s v="Unknown"/>
    <x v="7"/>
    <x v="6"/>
    <x v="9"/>
    <x v="4"/>
    <x v="5"/>
  </r>
  <r>
    <s v="none@none.com"/>
    <s v="Unknown"/>
    <x v="7"/>
    <x v="2"/>
    <x v="0"/>
    <x v="4"/>
    <x v="6"/>
  </r>
  <r>
    <s v="none@none.com"/>
    <s v="Unable to contact - Bad Contact Information"/>
    <x v="7"/>
    <x v="2"/>
    <x v="8"/>
    <x v="4"/>
    <x v="0"/>
  </r>
  <r>
    <s v="ikkamara@yahoo.com"/>
    <s v="Contacted - Doesn't Qualify"/>
    <x v="7"/>
    <x v="20"/>
    <x v="9"/>
    <x v="4"/>
    <x v="10"/>
  </r>
  <r>
    <s v="declined@decline.com"/>
    <s v="Contacted - Invalid Profile"/>
    <x v="7"/>
    <x v="5"/>
    <x v="0"/>
    <x v="4"/>
    <x v="17"/>
  </r>
  <r>
    <s v="jdrhouse@aol.com"/>
    <s v="Unknown"/>
    <x v="7"/>
    <x v="24"/>
    <x v="9"/>
    <x v="4"/>
    <x v="16"/>
  </r>
  <r>
    <s v="refused@refused.com"/>
    <s v="Unknown"/>
    <x v="7"/>
    <x v="12"/>
    <x v="2"/>
    <x v="4"/>
    <x v="17"/>
  </r>
  <r>
    <s v="abrowne099@gmail.com"/>
    <s v="Contacted - Doesn't Qualify"/>
    <x v="7"/>
    <x v="13"/>
    <x v="3"/>
    <x v="4"/>
    <x v="10"/>
  </r>
  <r>
    <s v="NONE@NONE.COM"/>
    <s v="Unknown"/>
    <x v="7"/>
    <x v="4"/>
    <x v="7"/>
    <x v="4"/>
    <x v="23"/>
  </r>
  <r>
    <s v="no@mail.com"/>
    <s v="Unknown"/>
    <x v="7"/>
    <x v="6"/>
    <x v="4"/>
    <x v="4"/>
    <x v="17"/>
  </r>
  <r>
    <s v="pescotojr@comcast.net"/>
    <s v="Closed"/>
    <x v="7"/>
    <x v="9"/>
    <x v="0"/>
    <x v="4"/>
    <x v="22"/>
  </r>
  <r>
    <s v="refused@refused.com"/>
    <s v="Closed"/>
    <x v="7"/>
    <x v="6"/>
    <x v="3"/>
    <x v="4"/>
    <x v="13"/>
  </r>
  <r>
    <s v="eastmead@cbpu.com"/>
    <s v="Unknown"/>
    <x v="7"/>
    <x v="6"/>
    <x v="9"/>
    <x v="4"/>
    <x v="5"/>
  </r>
  <r>
    <s v="none@NONE.COM"/>
    <s v="Unable to contact - Bad Contact Information"/>
    <x v="7"/>
    <x v="22"/>
    <x v="9"/>
    <x v="4"/>
    <x v="5"/>
  </r>
  <r>
    <s v="none@none.com"/>
    <s v="Contacted - Doesn't Qualify"/>
    <x v="7"/>
    <x v="4"/>
    <x v="8"/>
    <x v="4"/>
    <x v="17"/>
  </r>
  <r>
    <s v="declined@delcined.com"/>
    <s v="Contacted - Doesn't Qualify"/>
    <x v="7"/>
    <x v="14"/>
    <x v="0"/>
    <x v="4"/>
    <x v="27"/>
  </r>
  <r>
    <s v="refused@refused.com"/>
    <s v="Unknown"/>
    <x v="7"/>
    <x v="6"/>
    <x v="4"/>
    <x v="4"/>
    <x v="0"/>
  </r>
  <r>
    <s v="none@none.com"/>
    <s v="Contacted - Doesn't Qualify"/>
    <x v="7"/>
    <x v="16"/>
    <x v="4"/>
    <x v="4"/>
    <x v="4"/>
  </r>
  <r>
    <s v="axelbelnap@gmail.com"/>
    <s v="Contacted - Doesn't Qualify"/>
    <x v="7"/>
    <x v="3"/>
    <x v="9"/>
    <x v="4"/>
    <x v="10"/>
  </r>
  <r>
    <s v="vkfrogger@aol.com"/>
    <s v="Unknown"/>
    <x v="7"/>
    <x v="16"/>
    <x v="4"/>
    <x v="4"/>
    <x v="13"/>
  </r>
  <r>
    <s v="jeanninefenn@comcast.net"/>
    <s v="Unknown"/>
    <x v="7"/>
    <x v="9"/>
    <x v="9"/>
    <x v="4"/>
    <x v="5"/>
  </r>
  <r>
    <s v="refused@refused.com"/>
    <s v="Closed"/>
    <x v="7"/>
    <x v="13"/>
    <x v="4"/>
    <x v="4"/>
    <x v="2"/>
  </r>
  <r>
    <s v="tlittlefield_14@yahoo.com"/>
    <s v="Closed"/>
    <x v="7"/>
    <x v="28"/>
    <x v="9"/>
    <x v="4"/>
    <x v="8"/>
  </r>
  <r>
    <s v="none@NONE.COM"/>
    <s v="Closed"/>
    <x v="7"/>
    <x v="16"/>
    <x v="4"/>
    <x v="4"/>
    <x v="9"/>
  </r>
  <r>
    <s v="john@answer.com"/>
    <s v="Unknown"/>
    <x v="7"/>
    <x v="6"/>
    <x v="4"/>
    <x v="4"/>
    <x v="6"/>
  </r>
  <r>
    <s v="roxanne_mccray@msn.com"/>
    <s v="Unknown"/>
    <x v="7"/>
    <x v="14"/>
    <x v="4"/>
    <x v="4"/>
    <x v="8"/>
  </r>
  <r>
    <s v="damamacat@yahoo.com"/>
    <s v="Closed"/>
    <x v="7"/>
    <x v="15"/>
    <x v="1"/>
    <x v="4"/>
    <x v="1"/>
  </r>
  <r>
    <s v="none@NONE.COM"/>
    <s v="EP Confirmed"/>
    <x v="7"/>
    <x v="3"/>
    <x v="7"/>
    <x v="4"/>
    <x v="29"/>
  </r>
  <r>
    <s v="bug_n_peasmom@yahoo.com"/>
    <s v="Unknown"/>
    <x v="7"/>
    <x v="22"/>
    <x v="2"/>
    <x v="4"/>
    <x v="19"/>
  </r>
  <r>
    <s v="chris.pebb@yahoo.com"/>
    <s v="Unknown"/>
    <x v="7"/>
    <x v="4"/>
    <x v="7"/>
    <x v="4"/>
    <x v="4"/>
  </r>
  <r>
    <s v="jaietaylor@hotmail.com"/>
    <s v="Unknown"/>
    <x v="7"/>
    <x v="6"/>
    <x v="7"/>
    <x v="4"/>
    <x v="22"/>
  </r>
  <r>
    <s v="BULLITT@BZW.BLACKBERRY.NET"/>
    <s v="Unknown"/>
    <x v="7"/>
    <x v="17"/>
    <x v="7"/>
    <x v="4"/>
    <x v="19"/>
  </r>
  <r>
    <s v="christine.weiss@ssfhs.org"/>
    <s v="Unknown"/>
    <x v="7"/>
    <x v="9"/>
    <x v="4"/>
    <x v="4"/>
    <x v="8"/>
  </r>
  <r>
    <s v="TDGYSIN@YAHOO.COM"/>
    <s v="Closed"/>
    <x v="7"/>
    <x v="14"/>
    <x v="7"/>
    <x v="4"/>
    <x v="26"/>
  </r>
  <r>
    <s v="none@none.com"/>
    <s v="Contacted - Doesn't Qualify"/>
    <x v="7"/>
    <x v="9"/>
    <x v="2"/>
    <x v="4"/>
    <x v="4"/>
  </r>
  <r>
    <s v="declined@decline.com"/>
    <s v="Unknown"/>
    <x v="7"/>
    <x v="2"/>
    <x v="3"/>
    <x v="4"/>
    <x v="16"/>
  </r>
  <r>
    <s v="none@none.com"/>
    <s v="Unknown"/>
    <x v="7"/>
    <x v="18"/>
    <x v="7"/>
    <x v="4"/>
    <x v="22"/>
  </r>
  <r>
    <s v="LNICOLE789@AOL.COM"/>
    <s v="Closed"/>
    <x v="7"/>
    <x v="2"/>
    <x v="4"/>
    <x v="4"/>
    <x v="26"/>
  </r>
  <r>
    <s v="refused@refused.com"/>
    <s v="Unknown"/>
    <x v="7"/>
    <x v="21"/>
    <x v="7"/>
    <x v="4"/>
    <x v="19"/>
  </r>
  <r>
    <s v="no@email.com"/>
    <s v="Unknown"/>
    <x v="7"/>
    <x v="16"/>
    <x v="5"/>
    <x v="4"/>
    <x v="9"/>
  </r>
  <r>
    <s v="none@mail.com"/>
    <s v="Contacted - Doesn't Qualify"/>
    <x v="7"/>
    <x v="12"/>
    <x v="9"/>
    <x v="4"/>
    <x v="17"/>
  </r>
  <r>
    <s v="NONE@ABC.COM"/>
    <s v="Unable to contact - Bad Contact Information"/>
    <x v="7"/>
    <x v="21"/>
    <x v="7"/>
    <x v="4"/>
    <x v="9"/>
  </r>
  <r>
    <s v="NONE@AAOL.COM"/>
    <s v="Contacted - Doesn't Qualify"/>
    <x v="7"/>
    <x v="14"/>
    <x v="7"/>
    <x v="4"/>
    <x v="8"/>
  </r>
  <r>
    <s v="none@none.com"/>
    <s v="Unknown"/>
    <x v="7"/>
    <x v="14"/>
    <x v="5"/>
    <x v="4"/>
    <x v="8"/>
  </r>
  <r>
    <s v="SNUPPER@AOL.COM"/>
    <s v="Closed"/>
    <x v="7"/>
    <x v="21"/>
    <x v="4"/>
    <x v="4"/>
    <x v="2"/>
  </r>
  <r>
    <s v="refused@refused.com"/>
    <s v="EP Confirmed"/>
    <x v="7"/>
    <x v="4"/>
    <x v="8"/>
    <x v="4"/>
    <x v="1"/>
  </r>
  <r>
    <s v="123@NON.COM"/>
    <s v="EP Confirmed"/>
    <x v="7"/>
    <x v="14"/>
    <x v="8"/>
    <x v="4"/>
    <x v="1"/>
  </r>
  <r>
    <s v="decline@declined.com"/>
    <s v="Unknown"/>
    <x v="7"/>
    <x v="4"/>
    <x v="9"/>
    <x v="4"/>
    <x v="5"/>
  </r>
  <r>
    <s v="DECLINED@DELCINE.COM"/>
    <s v="Unknown"/>
    <x v="7"/>
    <x v="13"/>
    <x v="4"/>
    <x v="4"/>
    <x v="13"/>
  </r>
  <r>
    <s v="NONE@ANSWERNET.COM"/>
    <s v="Unknown"/>
    <x v="7"/>
    <x v="4"/>
    <x v="4"/>
    <x v="4"/>
    <x v="0"/>
  </r>
  <r>
    <s v="cashmiyrlee@yahoo.com"/>
    <s v="Contacted - Invalid Profile"/>
    <x v="7"/>
    <x v="5"/>
    <x v="4"/>
    <x v="4"/>
    <x v="22"/>
  </r>
  <r>
    <s v="none@aol.com"/>
    <s v="Unknown"/>
    <x v="7"/>
    <x v="4"/>
    <x v="7"/>
    <x v="4"/>
    <x v="19"/>
  </r>
  <r>
    <s v="none@none.com"/>
    <s v="Unable to contact - Bad Contact Information"/>
    <x v="7"/>
    <x v="2"/>
    <x v="2"/>
    <x v="4"/>
    <x v="9"/>
  </r>
  <r>
    <s v="BKW983@YAHOO.COM"/>
    <s v="Unknown"/>
    <x v="7"/>
    <x v="5"/>
    <x v="5"/>
    <x v="4"/>
    <x v="8"/>
  </r>
  <r>
    <s v="kevin122273@yahoom.com"/>
    <s v="Unknown"/>
    <x v="7"/>
    <x v="16"/>
    <x v="4"/>
    <x v="4"/>
    <x v="22"/>
  </r>
  <r>
    <s v="mcharban4466@aol.com"/>
    <s v="Unknown"/>
    <x v="7"/>
    <x v="16"/>
    <x v="7"/>
    <x v="4"/>
    <x v="22"/>
  </r>
  <r>
    <s v="grubeaul@hotmail.com"/>
    <s v="Unknown"/>
    <x v="7"/>
    <x v="2"/>
    <x v="7"/>
    <x v="4"/>
    <x v="8"/>
  </r>
  <r>
    <s v="none@none.com"/>
    <s v="Unknown"/>
    <x v="7"/>
    <x v="4"/>
    <x v="4"/>
    <x v="4"/>
    <x v="8"/>
  </r>
  <r>
    <s v="LOCKHART_NANCY43@YAHOO.COM"/>
    <s v="Unknown"/>
    <x v="7"/>
    <x v="6"/>
    <x v="2"/>
    <x v="4"/>
    <x v="22"/>
  </r>
  <r>
    <s v="none@NONE.COM"/>
    <s v="Unknown"/>
    <x v="7"/>
    <x v="3"/>
    <x v="0"/>
    <x v="4"/>
    <x v="13"/>
  </r>
  <r>
    <s v="none@NONE.COM"/>
    <s v="Closed"/>
    <x v="7"/>
    <x v="14"/>
    <x v="4"/>
    <x v="4"/>
    <x v="18"/>
  </r>
  <r>
    <s v="andrelthomas@aol.com"/>
    <s v="Unknown"/>
    <x v="7"/>
    <x v="20"/>
    <x v="2"/>
    <x v="4"/>
    <x v="22"/>
  </r>
  <r>
    <s v="pagetrack@aol.com"/>
    <s v="Unknown"/>
    <x v="7"/>
    <x v="2"/>
    <x v="5"/>
    <x v="4"/>
    <x v="7"/>
  </r>
  <r>
    <s v="smimigs@aol.com"/>
    <s v="Unknown"/>
    <x v="7"/>
    <x v="9"/>
    <x v="2"/>
    <x v="4"/>
    <x v="13"/>
  </r>
  <r>
    <s v="terrieszwed@yahoo.com"/>
    <s v="Unknown"/>
    <x v="7"/>
    <x v="2"/>
    <x v="7"/>
    <x v="4"/>
    <x v="9"/>
  </r>
  <r>
    <s v="REFUSED@REFUSED.COM"/>
    <s v="Contacted - Invalid Profile"/>
    <x v="7"/>
    <x v="9"/>
    <x v="2"/>
    <x v="4"/>
    <x v="9"/>
  </r>
  <r>
    <s v="marquettacriley@gmail.com"/>
    <s v="Unknown"/>
    <x v="7"/>
    <x v="3"/>
    <x v="0"/>
    <x v="4"/>
    <x v="27"/>
  </r>
  <r>
    <s v="none@none.com"/>
    <s v="Unknown"/>
    <x v="7"/>
    <x v="24"/>
    <x v="5"/>
    <x v="4"/>
    <x v="8"/>
  </r>
  <r>
    <s v="mariajalcala@yahoo.com"/>
    <s v="EP Confirmed"/>
    <x v="7"/>
    <x v="14"/>
    <x v="4"/>
    <x v="4"/>
    <x v="2"/>
  </r>
  <r>
    <s v="bobo0920@aol.com"/>
    <s v="Closed"/>
    <x v="7"/>
    <x v="14"/>
    <x v="8"/>
    <x v="4"/>
    <x v="26"/>
  </r>
  <r>
    <s v="mhoon748@comcast.net"/>
    <s v="Unknown"/>
    <x v="7"/>
    <x v="9"/>
    <x v="0"/>
    <x v="4"/>
    <x v="13"/>
  </r>
  <r>
    <s v="astaras1999@yahoo.com"/>
    <s v="Contacted - Doesn't Qualify"/>
    <x v="7"/>
    <x v="6"/>
    <x v="7"/>
    <x v="4"/>
    <x v="1"/>
  </r>
  <r>
    <s v="ftarason1@verizon.net"/>
    <s v="Unknown"/>
    <x v="7"/>
    <x v="13"/>
    <x v="3"/>
    <x v="4"/>
    <x v="17"/>
  </r>
  <r>
    <s v="chinn68@gmail.com"/>
    <s v="Unknown"/>
    <x v="7"/>
    <x v="14"/>
    <x v="3"/>
    <x v="4"/>
    <x v="27"/>
  </r>
  <r>
    <s v="delgado.angie@ventura.sysco.com"/>
    <s v="Unknown"/>
    <x v="7"/>
    <x v="14"/>
    <x v="7"/>
    <x v="4"/>
    <x v="0"/>
  </r>
  <r>
    <s v="rm13845@yahoo.com"/>
    <s v="EP Confirmed"/>
    <x v="7"/>
    <x v="15"/>
    <x v="7"/>
    <x v="4"/>
    <x v="2"/>
  </r>
  <r>
    <s v="none@NONE.COM"/>
    <s v="EP Confirmed"/>
    <x v="7"/>
    <x v="0"/>
    <x v="4"/>
    <x v="4"/>
    <x v="18"/>
  </r>
  <r>
    <s v="SKING1325@COMCAST.NET"/>
    <s v="Contacted - Doesn't Qualify"/>
    <x v="7"/>
    <x v="1"/>
    <x v="9"/>
    <x v="4"/>
    <x v="4"/>
  </r>
  <r>
    <s v="john.prim@answernet.com"/>
    <s v="EP Confirmed"/>
    <x v="7"/>
    <x v="6"/>
    <x v="2"/>
    <x v="4"/>
    <x v="26"/>
  </r>
  <r>
    <s v="none@none.com"/>
    <s v="Unknown"/>
    <x v="7"/>
    <x v="21"/>
    <x v="2"/>
    <x v="4"/>
    <x v="0"/>
  </r>
  <r>
    <s v="none@none.com"/>
    <s v="Contacted - Doesn't Qualify"/>
    <x v="7"/>
    <x v="0"/>
    <x v="3"/>
    <x v="4"/>
    <x v="6"/>
  </r>
  <r>
    <s v="none@none.com"/>
    <s v="Unknown"/>
    <x v="7"/>
    <x v="15"/>
    <x v="5"/>
    <x v="4"/>
    <x v="1"/>
  </r>
  <r>
    <s v="deborah.licata@gmail.com"/>
    <s v="Unknown"/>
    <x v="7"/>
    <x v="14"/>
    <x v="7"/>
    <x v="4"/>
    <x v="19"/>
  </r>
  <r>
    <s v="beckyg9@aol.com"/>
    <s v="Unknown"/>
    <x v="7"/>
    <x v="16"/>
    <x v="9"/>
    <x v="4"/>
    <x v="4"/>
  </r>
  <r>
    <s v="none@aol.com"/>
    <s v="Unknown"/>
    <x v="7"/>
    <x v="5"/>
    <x v="0"/>
    <x v="4"/>
    <x v="23"/>
  </r>
  <r>
    <s v="none@yahoo.com"/>
    <s v="Unknown"/>
    <x v="7"/>
    <x v="18"/>
    <x v="9"/>
    <x v="4"/>
    <x v="23"/>
  </r>
  <r>
    <s v="EVETTE@CHARMEDEVENTS.BIV"/>
    <s v="Unknown"/>
    <x v="7"/>
    <x v="8"/>
    <x v="1"/>
    <x v="4"/>
    <x v="27"/>
  </r>
  <r>
    <s v="larry@sandersdenver.com"/>
    <s v="Contacted - Doesn't Qualify"/>
    <x v="7"/>
    <x v="5"/>
    <x v="9"/>
    <x v="4"/>
    <x v="4"/>
  </r>
  <r>
    <s v="none@yahoo.com"/>
    <s v="Unknown"/>
    <x v="7"/>
    <x v="14"/>
    <x v="5"/>
    <x v="4"/>
    <x v="7"/>
  </r>
  <r>
    <s v="demetrius_proctor8443@hotmail.com"/>
    <s v="Contacted - Doesn't Qualify"/>
    <x v="7"/>
    <x v="23"/>
    <x v="3"/>
    <x v="4"/>
    <x v="23"/>
  </r>
  <r>
    <s v="LOWEPRO2909@YAHOO.COM"/>
    <s v="Unknown"/>
    <x v="7"/>
    <x v="20"/>
    <x v="0"/>
    <x v="4"/>
    <x v="13"/>
  </r>
  <r>
    <s v="antbunch1@comcast.net"/>
    <s v="Unknown"/>
    <x v="7"/>
    <x v="6"/>
    <x v="7"/>
    <x v="4"/>
    <x v="0"/>
  </r>
  <r>
    <s v="missbarbidoll42@yahoo.com"/>
    <s v="Unknown"/>
    <x v="1"/>
    <x v="14"/>
    <x v="7"/>
    <x v="0"/>
    <x v="1"/>
  </r>
  <r>
    <s v="sezpezhttm8399@yahoo.com"/>
    <s v="Contacted - Invalid Profile"/>
    <x v="0"/>
    <x v="4"/>
    <x v="4"/>
    <x v="2"/>
    <x v="7"/>
  </r>
  <r>
    <s v="crossfield1@sbcglobal.net"/>
    <s v="Unknown"/>
    <x v="3"/>
    <x v="28"/>
    <x v="6"/>
    <x v="2"/>
    <x v="11"/>
  </r>
  <r>
    <s v="hantayo2go@yahoo.com"/>
    <s v="Closed"/>
    <x v="7"/>
    <x v="5"/>
    <x v="8"/>
    <x v="2"/>
    <x v="0"/>
  </r>
  <r>
    <s v="angelahernandez_99@hotmail.com"/>
    <s v="Unknown"/>
    <x v="2"/>
    <x v="5"/>
    <x v="7"/>
    <x v="0"/>
    <x v="17"/>
  </r>
  <r>
    <s v="rickandjackiebender@hotmail.com"/>
    <s v="Unknown"/>
    <x v="0"/>
    <x v="5"/>
    <x v="2"/>
    <x v="0"/>
    <x v="2"/>
  </r>
  <r>
    <s v="the_flicks@yahoo.com"/>
    <s v="Unknown"/>
    <x v="7"/>
    <x v="5"/>
    <x v="3"/>
    <x v="2"/>
    <x v="15"/>
  </r>
  <r>
    <s v="bepease2006@yahoo.com"/>
    <s v="Unknown"/>
    <x v="12"/>
    <x v="5"/>
    <x v="8"/>
    <x v="2"/>
    <x v="21"/>
  </r>
  <r>
    <s v="stokerplay50@hotmail.com"/>
    <s v="Unknown"/>
    <x v="6"/>
    <x v="7"/>
    <x v="6"/>
    <x v="1"/>
    <x v="27"/>
  </r>
  <r>
    <s v="BRATGIRL7969@CHARTER.NET"/>
    <s v="Unknown"/>
    <x v="1"/>
    <x v="23"/>
    <x v="7"/>
    <x v="2"/>
    <x v="29"/>
  </r>
  <r>
    <s v="eastgate@q.com"/>
    <s v="Contacted - Invalid Profile"/>
    <x v="0"/>
    <x v="23"/>
    <x v="0"/>
    <x v="0"/>
    <x v="26"/>
  </r>
  <r>
    <s v="tye.west@yahoo.com"/>
    <s v="Contacted - Doesn't Qualify"/>
    <x v="0"/>
    <x v="17"/>
    <x v="0"/>
    <x v="0"/>
    <x v="9"/>
  </r>
  <r>
    <s v="littleltd@netzero.net"/>
    <s v="Contacted - Invalid Profile"/>
    <x v="2"/>
    <x v="5"/>
    <x v="2"/>
    <x v="1"/>
    <x v="19"/>
  </r>
  <r>
    <s v="CLJ1955@Q.COM"/>
    <s v="Unknown"/>
    <x v="2"/>
    <x v="5"/>
    <x v="0"/>
    <x v="1"/>
    <x v="12"/>
  </r>
  <r>
    <s v="kbujnowski@MSN.COM"/>
    <s v="Contacted - Invalid Profile"/>
    <x v="1"/>
    <x v="17"/>
    <x v="2"/>
    <x v="2"/>
    <x v="21"/>
  </r>
  <r>
    <s v="vaness_o8@ymail.com"/>
    <s v="Unknown"/>
    <x v="0"/>
    <x v="17"/>
    <x v="9"/>
    <x v="0"/>
    <x v="19"/>
  </r>
  <r>
    <s v="scottrjackson1@cox.net"/>
    <s v="Contacted - Doesn't Qualify"/>
    <x v="12"/>
    <x v="17"/>
    <x v="3"/>
    <x v="0"/>
    <x v="13"/>
  </r>
  <r>
    <s v="amandaowens162@hotmail.com"/>
    <s v="Unknown"/>
    <x v="2"/>
    <x v="19"/>
    <x v="4"/>
    <x v="0"/>
    <x v="5"/>
  </r>
  <r>
    <s v="mike@firedworks.com"/>
    <s v="Unknown"/>
    <x v="1"/>
    <x v="5"/>
    <x v="8"/>
    <x v="0"/>
    <x v="8"/>
  </r>
  <r>
    <s v="retanapedro@q.com"/>
    <s v="Unknown"/>
    <x v="8"/>
    <x v="17"/>
    <x v="0"/>
    <x v="0"/>
    <x v="0"/>
  </r>
  <r>
    <s v="lorblazo@gmail.com"/>
    <s v="Contacted - Doesn't Qualify"/>
    <x v="6"/>
    <x v="11"/>
    <x v="9"/>
    <x v="2"/>
    <x v="27"/>
  </r>
  <r>
    <s v="amandarbear@live.com"/>
    <s v="Unknown"/>
    <x v="2"/>
    <x v="11"/>
    <x v="9"/>
    <x v="0"/>
    <x v="23"/>
  </r>
  <r>
    <s v="coxjim85@yahoo.com"/>
    <s v="Unknown"/>
    <x v="8"/>
    <x v="14"/>
    <x v="9"/>
    <x v="0"/>
    <x v="13"/>
  </r>
  <r>
    <s v="smileybrandee@yahoo.com"/>
    <s v="Unknown"/>
    <x v="0"/>
    <x v="14"/>
    <x v="0"/>
    <x v="2"/>
    <x v="18"/>
  </r>
  <r>
    <s v="kpvpjk@yahoo.com"/>
    <s v="Unknown"/>
    <x v="3"/>
    <x v="14"/>
    <x v="3"/>
    <x v="0"/>
    <x v="3"/>
  </r>
  <r>
    <s v="jsdoyle@pacbell.net"/>
    <s v="Unknown"/>
    <x v="0"/>
    <x v="14"/>
    <x v="2"/>
    <x v="0"/>
    <x v="26"/>
  </r>
  <r>
    <s v="g.carrion@yahoo.com"/>
    <s v="Unknown"/>
    <x v="2"/>
    <x v="2"/>
    <x v="8"/>
    <x v="0"/>
    <x v="19"/>
  </r>
  <r>
    <s v="SORINEAGLES@NETZERO.NET"/>
    <s v="Contacted - Invalid Profile"/>
    <x v="11"/>
    <x v="20"/>
    <x v="3"/>
    <x v="0"/>
    <x v="6"/>
  </r>
  <r>
    <s v="motherwell99@hotmail.com"/>
    <s v="Unknown"/>
    <x v="0"/>
    <x v="21"/>
    <x v="0"/>
    <x v="0"/>
    <x v="26"/>
  </r>
  <r>
    <s v="davis.stephanie80@yahoo.com"/>
    <s v="Unknown"/>
    <x v="0"/>
    <x v="20"/>
    <x v="2"/>
    <x v="2"/>
    <x v="18"/>
  </r>
  <r>
    <s v="Ali9966@comcast.net"/>
    <s v="Unknown"/>
    <x v="0"/>
    <x v="21"/>
    <x v="9"/>
    <x v="0"/>
    <x v="6"/>
  </r>
  <r>
    <s v="iwoncontest@hotmail.com"/>
    <s v="Unable to contact - Bad Contact Information"/>
    <x v="11"/>
    <x v="9"/>
    <x v="6"/>
    <x v="2"/>
    <x v="27"/>
  </r>
  <r>
    <s v="plsurvey17@gmail.com"/>
    <s v="Unknown"/>
    <x v="6"/>
    <x v="9"/>
    <x v="0"/>
    <x v="0"/>
    <x v="22"/>
  </r>
  <r>
    <s v="bt@yahoo.com"/>
    <s v="Unable to contact - Bad Contact Information"/>
    <x v="4"/>
    <x v="4"/>
    <x v="7"/>
    <x v="0"/>
    <x v="1"/>
  </r>
  <r>
    <s v="churchhouse32@yahoo.com"/>
    <s v="Contacted - Doesn't Qualify"/>
    <x v="0"/>
    <x v="4"/>
    <x v="8"/>
    <x v="0"/>
    <x v="21"/>
  </r>
  <r>
    <s v="kalamansi100@yahoo.com"/>
    <s v="Unknown"/>
    <x v="0"/>
    <x v="9"/>
    <x v="9"/>
    <x v="0"/>
    <x v="6"/>
  </r>
  <r>
    <s v="shuttsie69@yahoo.com"/>
    <s v="Unknown"/>
    <x v="10"/>
    <x v="2"/>
    <x v="0"/>
    <x v="0"/>
    <x v="19"/>
  </r>
  <r>
    <s v="david.kalita@us.army.mil"/>
    <s v="Unknown"/>
    <x v="8"/>
    <x v="14"/>
    <x v="5"/>
    <x v="0"/>
    <x v="2"/>
  </r>
  <r>
    <s v="progressive4@msn.com"/>
    <s v="Unknown"/>
    <x v="0"/>
    <x v="17"/>
    <x v="1"/>
    <x v="0"/>
    <x v="9"/>
  </r>
  <r>
    <s v="wright5088@sbcglobal.net"/>
    <s v="Unknown"/>
    <x v="1"/>
    <x v="9"/>
    <x v="7"/>
    <x v="0"/>
    <x v="1"/>
  </r>
  <r>
    <s v="nspiracion@ymail.com"/>
    <s v="Unknown"/>
    <x v="2"/>
    <x v="14"/>
    <x v="3"/>
    <x v="0"/>
    <x v="15"/>
  </r>
  <r>
    <s v="napalitano@yahoo.com"/>
    <s v="Unable to contact - Bad Contact Information"/>
    <x v="7"/>
    <x v="17"/>
    <x v="7"/>
    <x v="0"/>
    <x v="27"/>
  </r>
  <r>
    <s v="MP@PROLANDSCAPESERVICES.NET"/>
    <s v="Unknown"/>
    <x v="0"/>
    <x v="14"/>
    <x v="8"/>
    <x v="0"/>
    <x v="18"/>
  </r>
  <r>
    <s v="holly_twigg@yahoo.com"/>
    <s v="Contacted - Doesn't Qualify"/>
    <x v="0"/>
    <x v="6"/>
    <x v="9"/>
    <x v="1"/>
    <x v="7"/>
  </r>
  <r>
    <s v="Shuron3333@sbcglobal.net"/>
    <s v="Unknown"/>
    <x v="8"/>
    <x v="9"/>
    <x v="3"/>
    <x v="2"/>
    <x v="1"/>
  </r>
  <r>
    <s v="darby03pk@gmail.com"/>
    <s v="Unknown"/>
    <x v="0"/>
    <x v="14"/>
    <x v="0"/>
    <x v="0"/>
    <x v="8"/>
  </r>
  <r>
    <s v="caramclaughlin@yahoo.com"/>
    <s v="Unknown"/>
    <x v="0"/>
    <x v="2"/>
    <x v="2"/>
    <x v="0"/>
    <x v="26"/>
  </r>
  <r>
    <s v="massey4@sbcglobal.net"/>
    <s v="Unknown"/>
    <x v="1"/>
    <x v="9"/>
    <x v="0"/>
    <x v="2"/>
    <x v="8"/>
  </r>
  <r>
    <s v="bigcs79@hotmail.com"/>
    <s v="Unable to contact - Bad Contact Information"/>
    <x v="2"/>
    <x v="9"/>
    <x v="0"/>
    <x v="0"/>
    <x v="12"/>
  </r>
  <r>
    <s v="mvasquez08@snet.net"/>
    <s v="Unknown"/>
    <x v="2"/>
    <x v="26"/>
    <x v="4"/>
    <x v="0"/>
    <x v="22"/>
  </r>
  <r>
    <s v="missidk@gmail.com"/>
    <s v="Unknown"/>
    <x v="0"/>
    <x v="16"/>
    <x v="7"/>
    <x v="0"/>
    <x v="8"/>
  </r>
  <r>
    <s v="bhiller13bravo@gmail.com"/>
    <s v="EP Confirmed"/>
    <x v="6"/>
    <x v="28"/>
    <x v="4"/>
    <x v="0"/>
    <x v="7"/>
  </r>
  <r>
    <s v="amberkahler@hotmail.com"/>
    <s v="Unknown"/>
    <x v="0"/>
    <x v="27"/>
    <x v="4"/>
    <x v="0"/>
    <x v="21"/>
  </r>
  <r>
    <s v="vmabarak@yahoo.com"/>
    <s v="Unknown"/>
    <x v="2"/>
    <x v="4"/>
    <x v="9"/>
    <x v="0"/>
    <x v="14"/>
  </r>
  <r>
    <s v="malinka312002@yahoo.com"/>
    <s v="Unknown"/>
    <x v="2"/>
    <x v="9"/>
    <x v="2"/>
    <x v="2"/>
    <x v="11"/>
  </r>
  <r>
    <s v="lucypalma@sbcglobal.net"/>
    <s v="Contacted - Doesn't Qualify"/>
    <x v="0"/>
    <x v="14"/>
    <x v="3"/>
    <x v="0"/>
    <x v="29"/>
  </r>
  <r>
    <s v="ekgfloors@sbcglobal.net"/>
    <s v="Unknown"/>
    <x v="2"/>
    <x v="12"/>
    <x v="3"/>
    <x v="0"/>
    <x v="34"/>
  </r>
  <r>
    <s v="shild64289@juno.com"/>
    <s v="Unable to contact - Bad Contact Information"/>
    <x v="10"/>
    <x v="4"/>
    <x v="7"/>
    <x v="0"/>
    <x v="21"/>
  </r>
  <r>
    <s v="msdbrown74@yahoo.com"/>
    <s v="Unknown"/>
    <x v="5"/>
    <x v="4"/>
    <x v="2"/>
    <x v="0"/>
    <x v="23"/>
  </r>
  <r>
    <s v="rileycarson07@gmail.com"/>
    <s v="Unknown"/>
    <x v="0"/>
    <x v="10"/>
    <x v="8"/>
    <x v="0"/>
    <x v="26"/>
  </r>
  <r>
    <s v="ljbinc1985@yahoo.com"/>
    <s v="Unknown"/>
    <x v="6"/>
    <x v="4"/>
    <x v="4"/>
    <x v="2"/>
    <x v="22"/>
  </r>
  <r>
    <s v="mauita67@yahoo.com"/>
    <s v="Unknown"/>
    <x v="0"/>
    <x v="4"/>
    <x v="2"/>
    <x v="2"/>
    <x v="18"/>
  </r>
  <r>
    <s v="musicmannard@att.net"/>
    <s v="Unknown"/>
    <x v="7"/>
    <x v="18"/>
    <x v="6"/>
    <x v="0"/>
    <x v="14"/>
  </r>
  <r>
    <s v="dcrawley423@gmail.com"/>
    <s v="Contacted - Doesn't Qualify"/>
    <x v="8"/>
    <x v="9"/>
    <x v="4"/>
    <x v="0"/>
    <x v="0"/>
  </r>
  <r>
    <s v="joselgomez@ymail.com"/>
    <s v="Unknown"/>
    <x v="2"/>
    <x v="9"/>
    <x v="0"/>
    <x v="2"/>
    <x v="13"/>
  </r>
  <r>
    <s v="danlabelle@yahoo.com"/>
    <s v="Unknown"/>
    <x v="0"/>
    <x v="14"/>
    <x v="2"/>
    <x v="2"/>
    <x v="22"/>
  </r>
  <r>
    <s v="angelastroud2007@sbcglobal.net"/>
    <s v="Closed"/>
    <x v="3"/>
    <x v="4"/>
    <x v="6"/>
    <x v="0"/>
    <x v="27"/>
  </r>
  <r>
    <s v="chatup1128@yahoo.com"/>
    <s v="Unknown"/>
    <x v="0"/>
    <x v="14"/>
    <x v="4"/>
    <x v="0"/>
    <x v="21"/>
  </r>
  <r>
    <s v="erika1249@att.net"/>
    <s v="Unknown"/>
    <x v="7"/>
    <x v="14"/>
    <x v="7"/>
    <x v="2"/>
    <x v="23"/>
  </r>
  <r>
    <s v="mjamo212@att.net"/>
    <s v="Closed"/>
    <x v="8"/>
    <x v="6"/>
    <x v="2"/>
    <x v="0"/>
    <x v="21"/>
  </r>
  <r>
    <s v="mildredosims@gmail.com"/>
    <s v="Unknown"/>
    <x v="10"/>
    <x v="14"/>
    <x v="9"/>
    <x v="0"/>
    <x v="19"/>
  </r>
  <r>
    <s v="got2bgood6@aol.com"/>
    <s v="Unknown"/>
    <x v="0"/>
    <x v="6"/>
    <x v="4"/>
    <x v="0"/>
    <x v="18"/>
  </r>
  <r>
    <s v="sulakmichelle@yahoo.com"/>
    <s v="Unknown"/>
    <x v="8"/>
    <x v="6"/>
    <x v="0"/>
    <x v="2"/>
    <x v="4"/>
  </r>
  <r>
    <s v="nancydecker@rocketmail.com"/>
    <s v="Unknown"/>
    <x v="8"/>
    <x v="6"/>
    <x v="4"/>
    <x v="0"/>
    <x v="26"/>
  </r>
  <r>
    <s v="danilo70@univision.com"/>
    <s v="Unknown"/>
    <x v="2"/>
    <x v="14"/>
    <x v="9"/>
    <x v="0"/>
    <x v="14"/>
  </r>
  <r>
    <s v="noemi.oliva@nmm.cc"/>
    <s v="EP Confirmed"/>
    <x v="0"/>
    <x v="14"/>
    <x v="9"/>
    <x v="2"/>
    <x v="28"/>
  </r>
  <r>
    <s v="munoz7233@sbcglobal.net"/>
    <s v="Unknown"/>
    <x v="2"/>
    <x v="14"/>
    <x v="8"/>
    <x v="2"/>
    <x v="12"/>
  </r>
  <r>
    <s v="lethomasiii@yahoo.com"/>
    <s v="Unknown"/>
    <x v="7"/>
    <x v="9"/>
    <x v="8"/>
    <x v="2"/>
    <x v="12"/>
  </r>
  <r>
    <s v="MANBRD@SBCGLOBAL.NET"/>
    <s v="Closed"/>
    <x v="0"/>
    <x v="14"/>
    <x v="9"/>
    <x v="2"/>
    <x v="26"/>
  </r>
  <r>
    <s v="charlesdavis0566@sbcglobal.net"/>
    <s v="EP Confirmed"/>
    <x v="8"/>
    <x v="4"/>
    <x v="8"/>
    <x v="1"/>
    <x v="25"/>
  </r>
  <r>
    <s v="gesuskrist58@yahoo.com"/>
    <s v="Unknown"/>
    <x v="1"/>
    <x v="14"/>
    <x v="2"/>
    <x v="2"/>
    <x v="7"/>
  </r>
  <r>
    <s v="danarado@emich.edu"/>
    <s v="EP Confirmed"/>
    <x v="4"/>
    <x v="6"/>
    <x v="6"/>
    <x v="1"/>
    <x v="7"/>
  </r>
  <r>
    <s v="hotsytotsytoo@hotmail.com"/>
    <s v="Unknown"/>
    <x v="5"/>
    <x v="14"/>
    <x v="6"/>
    <x v="2"/>
    <x v="10"/>
  </r>
  <r>
    <s v="afmdnfnq@yahoo.com"/>
    <s v="Unknown"/>
    <x v="5"/>
    <x v="14"/>
    <x v="0"/>
    <x v="2"/>
    <x v="6"/>
  </r>
  <r>
    <s v="chett_salzman@yahoo.com"/>
    <s v="Unknown"/>
    <x v="0"/>
    <x v="14"/>
    <x v="7"/>
    <x v="0"/>
    <x v="29"/>
  </r>
  <r>
    <s v="jackson_piper@yahoo.com"/>
    <s v="Unknown"/>
    <x v="8"/>
    <x v="14"/>
    <x v="0"/>
    <x v="2"/>
    <x v="22"/>
  </r>
  <r>
    <s v="mishraravina@yahoo.com"/>
    <s v="Closed"/>
    <x v="7"/>
    <x v="14"/>
    <x v="8"/>
    <x v="0"/>
    <x v="4"/>
  </r>
  <r>
    <s v="patrickfb@cheerful.com"/>
    <s v="Unable to contact - Bad Contact Information"/>
    <x v="11"/>
    <x v="4"/>
    <x v="2"/>
    <x v="0"/>
    <x v="19"/>
  </r>
  <r>
    <s v="lydiachatto@att.net"/>
    <s v="Unknown"/>
    <x v="0"/>
    <x v="4"/>
    <x v="9"/>
    <x v="2"/>
    <x v="17"/>
  </r>
  <r>
    <s v="lis0964@att.net"/>
    <s v="Contacted - Doesn't Qualify"/>
    <x v="6"/>
    <x v="4"/>
    <x v="9"/>
    <x v="0"/>
    <x v="17"/>
  </r>
  <r>
    <s v="michael.milliorn@yahoo.com"/>
    <s v="Unknown"/>
    <x v="0"/>
    <x v="4"/>
    <x v="2"/>
    <x v="2"/>
    <x v="19"/>
  </r>
  <r>
    <s v="teresa_choa@yahoo.com"/>
    <s v="EP Confirmed"/>
    <x v="0"/>
    <x v="14"/>
    <x v="8"/>
    <x v="2"/>
    <x v="7"/>
  </r>
  <r>
    <s v="danielle510@sbcglobal.net"/>
    <s v="Unable to contact - Bad Contact Information"/>
    <x v="2"/>
    <x v="9"/>
    <x v="1"/>
    <x v="2"/>
    <x v="0"/>
  </r>
  <r>
    <s v="carter.reginald@sbcglobal.net"/>
    <s v="Unknown"/>
    <x v="10"/>
    <x v="9"/>
    <x v="9"/>
    <x v="0"/>
    <x v="13"/>
  </r>
  <r>
    <s v="tactommytc@yahoo.com"/>
    <s v="Unknown"/>
    <x v="2"/>
    <x v="9"/>
    <x v="0"/>
    <x v="0"/>
    <x v="16"/>
  </r>
  <r>
    <s v="albiherevia@ymail.com"/>
    <s v="Unable to contact - Bad Contact Information"/>
    <x v="2"/>
    <x v="4"/>
    <x v="9"/>
    <x v="2"/>
    <x v="12"/>
  </r>
  <r>
    <s v="jmfay972@msn.com"/>
    <s v="Unable to contact - Bad Contact Information"/>
    <x v="9"/>
    <x v="14"/>
    <x v="2"/>
    <x v="2"/>
    <x v="21"/>
  </r>
  <r>
    <s v="oldskooldancer@aol.com"/>
    <s v="Unknown"/>
    <x v="8"/>
    <x v="14"/>
    <x v="2"/>
    <x v="2"/>
    <x v="13"/>
  </r>
  <r>
    <s v="qweqrhlobyl@gmail.com"/>
    <s v="Unknown"/>
    <x v="6"/>
    <x v="14"/>
    <x v="4"/>
    <x v="2"/>
    <x v="26"/>
  </r>
  <r>
    <s v="mardivq@yahoo.com"/>
    <s v="Unknown"/>
    <x v="2"/>
    <x v="14"/>
    <x v="4"/>
    <x v="2"/>
    <x v="10"/>
  </r>
  <r>
    <s v="dvera1030@yahoo.com"/>
    <s v="Unknown"/>
    <x v="0"/>
    <x v="14"/>
    <x v="7"/>
    <x v="2"/>
    <x v="31"/>
  </r>
  <r>
    <s v="ktbrittan@yahoo.com"/>
    <s v="EP Confirmed"/>
    <x v="0"/>
    <x v="8"/>
    <x v="7"/>
    <x v="2"/>
    <x v="36"/>
  </r>
  <r>
    <s v="mepowell@att.net"/>
    <s v="Unable to contact - Bad Contact Information"/>
    <x v="0"/>
    <x v="8"/>
    <x v="9"/>
    <x v="2"/>
    <x v="22"/>
  </r>
  <r>
    <s v="joeyv@beld.net"/>
    <s v="Contacted - Doesn't Qualify"/>
    <x v="0"/>
    <x v="15"/>
    <x v="0"/>
    <x v="2"/>
    <x v="0"/>
  </r>
  <r>
    <s v="phowell75@aol.com"/>
    <s v="Unknown"/>
    <x v="9"/>
    <x v="15"/>
    <x v="0"/>
    <x v="0"/>
    <x v="0"/>
  </r>
  <r>
    <s v="btbba6@comcast.net"/>
    <s v="Unknown"/>
    <x v="6"/>
    <x v="15"/>
    <x v="0"/>
    <x v="0"/>
    <x v="6"/>
  </r>
  <r>
    <s v="balgobinr@comcast.net"/>
    <s v="Unknown"/>
    <x v="0"/>
    <x v="5"/>
    <x v="0"/>
    <x v="0"/>
    <x v="27"/>
  </r>
  <r>
    <s v="workk_tena@yahoo.com"/>
    <s v="Unknown"/>
    <x v="0"/>
    <x v="5"/>
    <x v="9"/>
    <x v="0"/>
    <x v="23"/>
  </r>
  <r>
    <s v="brucegoepfert@comcast.net"/>
    <s v="EP Confirmed"/>
    <x v="9"/>
    <x v="5"/>
    <x v="8"/>
    <x v="0"/>
    <x v="1"/>
  </r>
  <r>
    <s v="nsch12@comcast.net"/>
    <s v="Unknown"/>
    <x v="9"/>
    <x v="5"/>
    <x v="8"/>
    <x v="2"/>
    <x v="9"/>
  </r>
  <r>
    <s v="benjamin.d.jones2@us.army.mil"/>
    <s v="Unable to contact - Bad Contact Information"/>
    <x v="2"/>
    <x v="5"/>
    <x v="8"/>
    <x v="0"/>
    <x v="11"/>
  </r>
  <r>
    <s v="mareyassich@msn.com"/>
    <s v="Unable to contact - Bad Contact Information"/>
    <x v="6"/>
    <x v="5"/>
    <x v="9"/>
    <x v="0"/>
    <x v="19"/>
  </r>
  <r>
    <s v="crt333@gmail.com"/>
    <s v="Contacted - Doesn't Qualify"/>
    <x v="8"/>
    <x v="5"/>
    <x v="9"/>
    <x v="0"/>
    <x v="1"/>
  </r>
  <r>
    <s v="csh81620@yahoo.com"/>
    <s v="Unknown"/>
    <x v="0"/>
    <x v="5"/>
    <x v="6"/>
    <x v="2"/>
    <x v="17"/>
  </r>
  <r>
    <s v="kevinandfamily@msn.com"/>
    <s v="Unknown"/>
    <x v="0"/>
    <x v="5"/>
    <x v="4"/>
    <x v="0"/>
    <x v="26"/>
  </r>
  <r>
    <s v="wilmaflinstone50@yahoo.com"/>
    <s v="Unknown"/>
    <x v="0"/>
    <x v="16"/>
    <x v="3"/>
    <x v="0"/>
    <x v="10"/>
  </r>
  <r>
    <s v="masgui@msn.com"/>
    <s v="Unknown"/>
    <x v="9"/>
    <x v="16"/>
    <x v="0"/>
    <x v="0"/>
    <x v="17"/>
  </r>
  <r>
    <s v="aamacker@sbcglobal.net"/>
    <s v="Unknown"/>
    <x v="10"/>
    <x v="4"/>
    <x v="9"/>
    <x v="2"/>
    <x v="17"/>
  </r>
  <r>
    <s v="cilla.chavez@yahoo.com"/>
    <s v="EP Confirmed"/>
    <x v="9"/>
    <x v="14"/>
    <x v="2"/>
    <x v="0"/>
    <x v="26"/>
  </r>
  <r>
    <s v="alcolmj@live.com"/>
    <s v="Unknown"/>
    <x v="2"/>
    <x v="14"/>
    <x v="6"/>
    <x v="0"/>
    <x v="14"/>
  </r>
  <r>
    <s v="www.ampy_frank@yahoo.com"/>
    <s v="Unknown"/>
    <x v="0"/>
    <x v="14"/>
    <x v="2"/>
    <x v="0"/>
    <x v="0"/>
  </r>
  <r>
    <s v="marleythegreat@yahoo.com"/>
    <s v="Unknown"/>
    <x v="0"/>
    <x v="14"/>
    <x v="3"/>
    <x v="0"/>
    <x v="17"/>
  </r>
  <r>
    <s v="RODRIGUEZ.MARCO14@yahoo.com"/>
    <s v="Unknown"/>
    <x v="8"/>
    <x v="14"/>
    <x v="9"/>
    <x v="0"/>
    <x v="23"/>
  </r>
  <r>
    <s v="sanav82@yahoo.com"/>
    <s v="Unknown"/>
    <x v="0"/>
    <x v="14"/>
    <x v="9"/>
    <x v="1"/>
    <x v="29"/>
  </r>
  <r>
    <s v="cynthia_morris59@yahoo.com"/>
    <s v="Unknown"/>
    <x v="5"/>
    <x v="14"/>
    <x v="7"/>
    <x v="2"/>
    <x v="4"/>
  </r>
  <r>
    <s v="189anonas_rea@yahoo.com"/>
    <s v="Unknown"/>
    <x v="0"/>
    <x v="14"/>
    <x v="6"/>
    <x v="2"/>
    <x v="17"/>
  </r>
  <r>
    <s v="joerod1@gmail.com"/>
    <s v="Unknown"/>
    <x v="0"/>
    <x v="14"/>
    <x v="0"/>
    <x v="0"/>
    <x v="27"/>
  </r>
  <r>
    <s v="victorlsaid@yahoo.com"/>
    <s v="EP Confirmed"/>
    <x v="0"/>
    <x v="14"/>
    <x v="6"/>
    <x v="2"/>
    <x v="8"/>
  </r>
  <r>
    <s v="ali_gator321@yahoo.com"/>
    <s v="Unknown"/>
    <x v="8"/>
    <x v="14"/>
    <x v="2"/>
    <x v="2"/>
    <x v="19"/>
  </r>
  <r>
    <s v="sebjoh41@hotmail.com"/>
    <s v="Contacted - Doesn't Qualify"/>
    <x v="8"/>
    <x v="12"/>
    <x v="0"/>
    <x v="0"/>
    <x v="13"/>
  </r>
  <r>
    <s v="d.caravella@yahoo.com"/>
    <s v="Contacted - Doesn't Qualify"/>
    <x v="0"/>
    <x v="12"/>
    <x v="7"/>
    <x v="1"/>
    <x v="37"/>
  </r>
  <r>
    <s v="celetta@gmail.com"/>
    <s v="Closed"/>
    <x v="7"/>
    <x v="16"/>
    <x v="5"/>
    <x v="0"/>
    <x v="22"/>
  </r>
  <r>
    <s v="mountainbikingsportsman@yahoo.com"/>
    <s v="Unknown"/>
    <x v="10"/>
    <x v="3"/>
    <x v="0"/>
    <x v="2"/>
    <x v="1"/>
  </r>
  <r>
    <s v="aiasinfo@yahoo.com"/>
    <s v="Unknown"/>
    <x v="2"/>
    <x v="23"/>
    <x v="5"/>
    <x v="2"/>
    <x v="8"/>
  </r>
  <r>
    <s v="larncomp@yahoo.com"/>
    <s v="Unknown"/>
    <x v="6"/>
    <x v="14"/>
    <x v="8"/>
    <x v="0"/>
    <x v="9"/>
  </r>
  <r>
    <s v="jewelsmurr@yahoo.com"/>
    <s v="Contacted - Doesn't Qualify"/>
    <x v="10"/>
    <x v="23"/>
    <x v="2"/>
    <x v="2"/>
    <x v="8"/>
  </r>
  <r>
    <s v="dannyvo_081180@yahoo.com"/>
    <s v="Unknown"/>
    <x v="2"/>
    <x v="0"/>
    <x v="9"/>
    <x v="0"/>
    <x v="10"/>
  </r>
  <r>
    <s v="rbrtqrls@yahoo.com"/>
    <s v="Unknown"/>
    <x v="3"/>
    <x v="20"/>
    <x v="8"/>
    <x v="2"/>
    <x v="6"/>
  </r>
  <r>
    <s v="bruha3131@yahoo.com"/>
    <s v="Unknown"/>
    <x v="8"/>
    <x v="21"/>
    <x v="7"/>
    <x v="2"/>
    <x v="25"/>
  </r>
  <r>
    <s v="kzippogirl@yahoo.com"/>
    <s v="Unknown"/>
    <x v="4"/>
    <x v="10"/>
    <x v="8"/>
    <x v="1"/>
    <x v="8"/>
  </r>
  <r>
    <s v="ndreamzz@yahoo.com"/>
    <s v="Unknown"/>
    <x v="11"/>
    <x v="20"/>
    <x v="7"/>
    <x v="2"/>
    <x v="19"/>
  </r>
  <r>
    <s v="kredesigns@live.com"/>
    <s v="Unknown"/>
    <x v="3"/>
    <x v="4"/>
    <x v="8"/>
    <x v="2"/>
    <x v="6"/>
  </r>
  <r>
    <s v="vanessarandolph40@yahoo.com"/>
    <s v="Unknown"/>
    <x v="6"/>
    <x v="13"/>
    <x v="6"/>
    <x v="2"/>
    <x v="23"/>
  </r>
  <r>
    <s v="toshanthomas@yahoo.com"/>
    <s v="Unknown"/>
    <x v="0"/>
    <x v="13"/>
    <x v="8"/>
    <x v="2"/>
    <x v="19"/>
  </r>
  <r>
    <s v="corellig@msn.com"/>
    <s v="EP Confirmed"/>
    <x v="0"/>
    <x v="16"/>
    <x v="8"/>
    <x v="2"/>
    <x v="7"/>
  </r>
  <r>
    <s v="aejeck@gmail.com"/>
    <s v="Unknown"/>
    <x v="6"/>
    <x v="16"/>
    <x v="4"/>
    <x v="0"/>
    <x v="9"/>
  </r>
  <r>
    <s v="cpnpals@comcast.net"/>
    <s v="Unknown"/>
    <x v="8"/>
    <x v="14"/>
    <x v="8"/>
    <x v="2"/>
    <x v="1"/>
  </r>
  <r>
    <s v="dondndavid@yahoo.com"/>
    <s v="Unknown"/>
    <x v="2"/>
    <x v="14"/>
    <x v="9"/>
    <x v="0"/>
    <x v="23"/>
  </r>
  <r>
    <s v="bewitched90@hotmail.com"/>
    <s v="Unknown"/>
    <x v="2"/>
    <x v="14"/>
    <x v="9"/>
    <x v="0"/>
    <x v="6"/>
  </r>
  <r>
    <s v="tsbigpaw@comcast.net"/>
    <s v="Unknown"/>
    <x v="0"/>
    <x v="3"/>
    <x v="8"/>
    <x v="0"/>
    <x v="26"/>
  </r>
  <r>
    <s v="humormeplz@msn.com"/>
    <s v="Unable to contact - Bad Contact Information"/>
    <x v="5"/>
    <x v="23"/>
    <x v="5"/>
    <x v="0"/>
    <x v="19"/>
  </r>
  <r>
    <s v="ericaramos99@yahoo.com"/>
    <s v="Unable to contact - Bad Contact Information"/>
    <x v="0"/>
    <x v="14"/>
    <x v="0"/>
    <x v="2"/>
    <x v="22"/>
  </r>
  <r>
    <s v="NIKKIDAS@AOL.COM"/>
    <s v="Unknown"/>
    <x v="6"/>
    <x v="16"/>
    <x v="7"/>
    <x v="0"/>
    <x v="4"/>
  </r>
  <r>
    <s v="YOURUMEIGIRL@YAHOO.COM"/>
    <s v="Unknown"/>
    <x v="6"/>
    <x v="20"/>
    <x v="2"/>
    <x v="2"/>
    <x v="13"/>
  </r>
  <r>
    <s v="cecewendi@aol.com"/>
    <s v="Unknown"/>
    <x v="5"/>
    <x v="8"/>
    <x v="3"/>
    <x v="0"/>
    <x v="16"/>
  </r>
  <r>
    <s v="JAWS1370@ATT.NET"/>
    <s v="Unknown"/>
    <x v="3"/>
    <x v="8"/>
    <x v="7"/>
    <x v="2"/>
    <x v="27"/>
  </r>
  <r>
    <s v="khamilton421@comcast.net"/>
    <s v="Unknown"/>
    <x v="2"/>
    <x v="22"/>
    <x v="0"/>
    <x v="0"/>
    <x v="30"/>
  </r>
  <r>
    <s v="luisarmando_961@msn.com"/>
    <s v="Unknown"/>
    <x v="5"/>
    <x v="16"/>
    <x v="6"/>
    <x v="2"/>
    <x v="10"/>
  </r>
  <r>
    <s v="laurabennett45@gmail.com"/>
    <s v="Unable to contact - Bad Contact Information"/>
    <x v="3"/>
    <x v="16"/>
    <x v="0"/>
    <x v="0"/>
    <x v="10"/>
  </r>
  <r>
    <s v="stevenjude1@yahoo.com"/>
    <s v="Unknown"/>
    <x v="0"/>
    <x v="16"/>
    <x v="0"/>
    <x v="2"/>
    <x v="13"/>
  </r>
  <r>
    <s v="linda-stella@hotmail.com"/>
    <s v="Unknown"/>
    <x v="8"/>
    <x v="16"/>
    <x v="1"/>
    <x v="2"/>
    <x v="27"/>
  </r>
  <r>
    <s v="eleyram@yahoo.com"/>
    <s v="Unknown"/>
    <x v="10"/>
    <x v="16"/>
    <x v="9"/>
    <x v="0"/>
    <x v="6"/>
  </r>
  <r>
    <s v="joem830@yahoo.com"/>
    <s v="Unknown"/>
    <x v="8"/>
    <x v="16"/>
    <x v="7"/>
    <x v="0"/>
    <x v="4"/>
  </r>
  <r>
    <s v="warmand@ymail.com"/>
    <s v="Contacted - Invalid Profile"/>
    <x v="2"/>
    <x v="16"/>
    <x v="9"/>
    <x v="0"/>
    <x v="3"/>
  </r>
  <r>
    <s v="tedybee721@yahoo.com"/>
    <s v="Unknown"/>
    <x v="9"/>
    <x v="6"/>
    <x v="6"/>
    <x v="2"/>
    <x v="19"/>
  </r>
  <r>
    <s v="dmashatt@gmil.com"/>
    <s v="Contacted - Invalid Profile"/>
    <x v="2"/>
    <x v="6"/>
    <x v="4"/>
    <x v="0"/>
    <x v="6"/>
  </r>
  <r>
    <s v="mortontribe@comcast.net"/>
    <s v="Unknown"/>
    <x v="0"/>
    <x v="6"/>
    <x v="2"/>
    <x v="0"/>
    <x v="26"/>
  </r>
  <r>
    <s v="leonanders@hotmail.com"/>
    <s v="Unknown"/>
    <x v="2"/>
    <x v="6"/>
    <x v="4"/>
    <x v="2"/>
    <x v="6"/>
  </r>
  <r>
    <s v="bubbles42998@yahoo.com"/>
    <s v="Unknown"/>
    <x v="0"/>
    <x v="6"/>
    <x v="7"/>
    <x v="2"/>
    <x v="8"/>
  </r>
  <r>
    <s v="Twenz69@aol.com"/>
    <s v="Contacted - Doesn't Qualify"/>
    <x v="0"/>
    <x v="19"/>
    <x v="3"/>
    <x v="0"/>
    <x v="22"/>
  </r>
  <r>
    <s v="eunicemariebrown@yahoo.com"/>
    <s v="Unknown"/>
    <x v="2"/>
    <x v="23"/>
    <x v="7"/>
    <x v="2"/>
    <x v="22"/>
  </r>
  <r>
    <s v="garznick@yahoo.com"/>
    <s v="Unknown"/>
    <x v="0"/>
    <x v="23"/>
    <x v="1"/>
    <x v="0"/>
    <x v="2"/>
  </r>
  <r>
    <s v="BMFRM@MSN.COM"/>
    <s v="Unknown"/>
    <x v="3"/>
    <x v="21"/>
    <x v="6"/>
    <x v="1"/>
    <x v="5"/>
  </r>
  <r>
    <s v="gjk1@axmax.net"/>
    <s v="Contacted - Doesn't Qualify"/>
    <x v="2"/>
    <x v="21"/>
    <x v="9"/>
    <x v="0"/>
    <x v="17"/>
  </r>
  <r>
    <s v="hepvet578@comcast.net"/>
    <s v="EP Confirmed"/>
    <x v="0"/>
    <x v="21"/>
    <x v="8"/>
    <x v="1"/>
    <x v="38"/>
  </r>
  <r>
    <s v="amkjane@comcast.net"/>
    <s v="Contacted - Doesn't Qualify"/>
    <x v="2"/>
    <x v="15"/>
    <x v="0"/>
    <x v="0"/>
    <x v="15"/>
  </r>
  <r>
    <s v="trudy6747@hotmail.com"/>
    <s v="Unknown"/>
    <x v="0"/>
    <x v="24"/>
    <x v="9"/>
    <x v="0"/>
    <x v="9"/>
  </r>
  <r>
    <s v="kimh704@comcast.net"/>
    <s v="Unknown"/>
    <x v="0"/>
    <x v="21"/>
    <x v="0"/>
    <x v="0"/>
    <x v="9"/>
  </r>
  <r>
    <s v="younayoubin@yahoo.com"/>
    <s v="Unknown"/>
    <x v="0"/>
    <x v="20"/>
    <x v="6"/>
    <x v="0"/>
    <x v="23"/>
  </r>
  <r>
    <s v="dalezommerjr@comcast.net"/>
    <s v="Unknown"/>
    <x v="0"/>
    <x v="6"/>
    <x v="3"/>
    <x v="2"/>
    <x v="1"/>
  </r>
  <r>
    <s v="rcastilleja123@gmail.com"/>
    <s v="Unknown"/>
    <x v="0"/>
    <x v="16"/>
    <x v="9"/>
    <x v="0"/>
    <x v="23"/>
  </r>
  <r>
    <s v="paradiseproperties@comcast.net"/>
    <s v="Unknown"/>
    <x v="0"/>
    <x v="14"/>
    <x v="7"/>
    <x v="0"/>
    <x v="7"/>
  </r>
  <r>
    <s v="itzmistyanna@hotmai.com"/>
    <s v="Unable to contact - Bad Contact Information"/>
    <x v="6"/>
    <x v="14"/>
    <x v="9"/>
    <x v="2"/>
    <x v="4"/>
  </r>
  <r>
    <s v="micha94butler@comcast.net"/>
    <s v="Unknown"/>
    <x v="5"/>
    <x v="14"/>
    <x v="0"/>
    <x v="0"/>
    <x v="5"/>
  </r>
  <r>
    <s v="thightower9@aol.com"/>
    <s v="Unknown"/>
    <x v="2"/>
    <x v="14"/>
    <x v="6"/>
    <x v="0"/>
    <x v="14"/>
  </r>
  <r>
    <s v="jthaxmd@yahoo.com"/>
    <s v="Unable to contact - Bad Contact Information"/>
    <x v="0"/>
    <x v="14"/>
    <x v="0"/>
    <x v="2"/>
    <x v="19"/>
  </r>
  <r>
    <s v="sanchezb42000@yahoo.com"/>
    <s v="Unknown"/>
    <x v="0"/>
    <x v="14"/>
    <x v="2"/>
    <x v="2"/>
    <x v="22"/>
  </r>
  <r>
    <s v="dlsmith26@gmail.com"/>
    <s v="Unknown"/>
    <x v="0"/>
    <x v="14"/>
    <x v="2"/>
    <x v="2"/>
    <x v="7"/>
  </r>
  <r>
    <s v="fcgimeno@aol.com"/>
    <s v="Unknown"/>
    <x v="7"/>
    <x v="14"/>
    <x v="8"/>
    <x v="0"/>
    <x v="11"/>
  </r>
  <r>
    <s v="chances5gallaway@hotmail.com"/>
    <s v="Unable to contact - Bad Contact Information"/>
    <x v="6"/>
    <x v="2"/>
    <x v="0"/>
    <x v="2"/>
    <x v="13"/>
  </r>
  <r>
    <s v="tarheels610@yahoo.com"/>
    <s v="Closed"/>
    <x v="1"/>
    <x v="2"/>
    <x v="2"/>
    <x v="2"/>
    <x v="2"/>
  </r>
  <r>
    <s v="thehawkreturns@yahoo.com"/>
    <s v="Unknown"/>
    <x v="4"/>
    <x v="2"/>
    <x v="3"/>
    <x v="0"/>
    <x v="23"/>
  </r>
  <r>
    <s v="hillbillymama@mail.com"/>
    <s v="Unknown"/>
    <x v="4"/>
    <x v="14"/>
    <x v="7"/>
    <x v="2"/>
    <x v="9"/>
  </r>
  <r>
    <s v="cubs@ix.netcom.com"/>
    <s v="Unknown"/>
    <x v="0"/>
    <x v="14"/>
    <x v="8"/>
    <x v="0"/>
    <x v="18"/>
  </r>
  <r>
    <s v="shanee2413@yahoo.com"/>
    <s v="Unknown"/>
    <x v="2"/>
    <x v="14"/>
    <x v="8"/>
    <x v="0"/>
    <x v="15"/>
  </r>
  <r>
    <s v="klbelty@yahoo.com"/>
    <s v="Unknown"/>
    <x v="0"/>
    <x v="14"/>
    <x v="8"/>
    <x v="2"/>
    <x v="9"/>
  </r>
  <r>
    <s v="gomezqi@hotmail.com"/>
    <s v="Unknown"/>
    <x v="8"/>
    <x v="14"/>
    <x v="7"/>
    <x v="0"/>
    <x v="8"/>
  </r>
  <r>
    <s v="sheresa_jenkins@yahoo.com"/>
    <s v="Unknown"/>
    <x v="0"/>
    <x v="2"/>
    <x v="5"/>
    <x v="0"/>
    <x v="31"/>
  </r>
  <r>
    <s v="delacruz.oscar14@yahoo.com"/>
    <s v="Contacted - Doesn't Qualify"/>
    <x v="6"/>
    <x v="14"/>
    <x v="9"/>
    <x v="0"/>
    <x v="6"/>
  </r>
  <r>
    <s v="divinegracecruz@yahoo.com"/>
    <s v="Unknown"/>
    <x v="0"/>
    <x v="14"/>
    <x v="9"/>
    <x v="2"/>
    <x v="27"/>
  </r>
  <r>
    <s v="mg@markglinski.com"/>
    <s v="Unknown"/>
    <x v="10"/>
    <x v="14"/>
    <x v="9"/>
    <x v="0"/>
    <x v="4"/>
  </r>
  <r>
    <s v="dartscorpio@yahoo.com"/>
    <s v="Unknown"/>
    <x v="0"/>
    <x v="14"/>
    <x v="3"/>
    <x v="2"/>
    <x v="19"/>
  </r>
  <r>
    <s v="czernin23@hotmail.com"/>
    <s v="Unknown"/>
    <x v="2"/>
    <x v="14"/>
    <x v="3"/>
    <x v="2"/>
    <x v="30"/>
  </r>
  <r>
    <s v="jartmusk@hotmail.com"/>
    <s v="Unknown"/>
    <x v="2"/>
    <x v="14"/>
    <x v="2"/>
    <x v="1"/>
    <x v="0"/>
  </r>
  <r>
    <s v="dwight.wilson@att.net"/>
    <s v="Unknown"/>
    <x v="0"/>
    <x v="14"/>
    <x v="3"/>
    <x v="0"/>
    <x v="9"/>
  </r>
  <r>
    <s v="sgbabyloca05@yahoo.com"/>
    <s v="Unable to contact - Bad Contact Information"/>
    <x v="5"/>
    <x v="14"/>
    <x v="7"/>
    <x v="2"/>
    <x v="19"/>
  </r>
  <r>
    <s v="bcfolk@yahoo.com"/>
    <s v="Unknown"/>
    <x v="2"/>
    <x v="14"/>
    <x v="8"/>
    <x v="0"/>
    <x v="11"/>
  </r>
  <r>
    <s v="tyronelewis28@yahoo.com"/>
    <s v="Unable to contact - Bad Contact Information"/>
    <x v="6"/>
    <x v="14"/>
    <x v="2"/>
    <x v="2"/>
    <x v="8"/>
  </r>
  <r>
    <s v="canuresist@sbcglobal.net"/>
    <s v="Unknown"/>
    <x v="0"/>
    <x v="14"/>
    <x v="9"/>
    <x v="0"/>
    <x v="0"/>
  </r>
  <r>
    <s v="dvictorino@roadrunner.com"/>
    <s v="Closed"/>
    <x v="4"/>
    <x v="14"/>
    <x v="5"/>
    <x v="2"/>
    <x v="32"/>
  </r>
  <r>
    <s v="patkish@roadrunner.com"/>
    <s v="Unknown"/>
    <x v="0"/>
    <x v="14"/>
    <x v="3"/>
    <x v="0"/>
    <x v="10"/>
  </r>
  <r>
    <s v="antoinette.madison@lausd.net"/>
    <s v="Unknown"/>
    <x v="0"/>
    <x v="14"/>
    <x v="0"/>
    <x v="0"/>
    <x v="19"/>
  </r>
  <r>
    <s v="ss1pooh@yahoo.com"/>
    <s v="Unknown"/>
    <x v="0"/>
    <x v="14"/>
    <x v="2"/>
    <x v="0"/>
    <x v="2"/>
  </r>
  <r>
    <s v="ronibbetson@yahoo.com"/>
    <s v="Unknown"/>
    <x v="11"/>
    <x v="17"/>
    <x v="7"/>
    <x v="2"/>
    <x v="19"/>
  </r>
  <r>
    <s v="jboulware0031@live.com"/>
    <s v="Contacted - Doesn't Qualify"/>
    <x v="0"/>
    <x v="17"/>
    <x v="7"/>
    <x v="0"/>
    <x v="1"/>
  </r>
  <r>
    <s v="abbydalton51@aol.com"/>
    <s v="Unknown"/>
    <x v="2"/>
    <x v="16"/>
    <x v="4"/>
    <x v="1"/>
    <x v="1"/>
  </r>
  <r>
    <s v="GEDMON@adelphia.com"/>
    <s v="Contacted - Invalid Profile"/>
    <x v="11"/>
    <x v="2"/>
    <x v="6"/>
    <x v="0"/>
    <x v="27"/>
  </r>
  <r>
    <s v="sonnylove86@hotmail.com"/>
    <s v="Unknown"/>
    <x v="2"/>
    <x v="4"/>
    <x v="7"/>
    <x v="0"/>
    <x v="0"/>
  </r>
  <r>
    <s v="kimwhisker2@yahoo.com"/>
    <s v="Unknown"/>
    <x v="6"/>
    <x v="4"/>
    <x v="7"/>
    <x v="0"/>
    <x v="4"/>
  </r>
  <r>
    <s v="QNGUYEN28@HOTMAIL.COM"/>
    <s v="Unknown"/>
    <x v="7"/>
    <x v="4"/>
    <x v="8"/>
    <x v="2"/>
    <x v="10"/>
  </r>
  <r>
    <s v="ernesto_trujillo@sbcglobal.net"/>
    <s v="Contacted - Invalid Profile"/>
    <x v="6"/>
    <x v="4"/>
    <x v="6"/>
    <x v="2"/>
    <x v="17"/>
  </r>
  <r>
    <s v="slyeepytimez@hotmail.com"/>
    <s v="Unknown"/>
    <x v="11"/>
    <x v="4"/>
    <x v="6"/>
    <x v="2"/>
    <x v="27"/>
  </r>
  <r>
    <s v="ronkisena@yahoo.com"/>
    <s v="Unable to contact - Bad Contact Information"/>
    <x v="0"/>
    <x v="14"/>
    <x v="4"/>
    <x v="0"/>
    <x v="1"/>
  </r>
  <r>
    <s v="Clemsquad@sbcglobal.net"/>
    <s v="Unknown"/>
    <x v="2"/>
    <x v="14"/>
    <x v="5"/>
    <x v="1"/>
    <x v="13"/>
  </r>
  <r>
    <s v="medina-michael@att.net"/>
    <s v="Unknown"/>
    <x v="4"/>
    <x v="4"/>
    <x v="3"/>
    <x v="0"/>
    <x v="5"/>
  </r>
  <r>
    <s v="stanisz6754@yahoo.com"/>
    <s v="Unknown"/>
    <x v="7"/>
    <x v="18"/>
    <x v="0"/>
    <x v="2"/>
    <x v="15"/>
  </r>
  <r>
    <s v="shareef62@gmail.com"/>
    <s v="Unknown"/>
    <x v="6"/>
    <x v="9"/>
    <x v="2"/>
    <x v="2"/>
    <x v="0"/>
  </r>
  <r>
    <s v="danafarbman@aspca.org"/>
    <s v="Closed"/>
    <x v="1"/>
    <x v="9"/>
    <x v="8"/>
    <x v="0"/>
    <x v="2"/>
  </r>
  <r>
    <s v="julianmiguel22@yahoo.com"/>
    <s v="Unknown"/>
    <x v="2"/>
    <x v="4"/>
    <x v="0"/>
    <x v="2"/>
    <x v="16"/>
  </r>
  <r>
    <s v="JennieTrap@Yahoo.com"/>
    <s v="Closed"/>
    <x v="0"/>
    <x v="6"/>
    <x v="0"/>
    <x v="0"/>
    <x v="31"/>
  </r>
  <r>
    <s v="rubens.2511@hotmail.com"/>
    <s v="Unknown"/>
    <x v="0"/>
    <x v="14"/>
    <x v="2"/>
    <x v="2"/>
    <x v="22"/>
  </r>
  <r>
    <s v="agusmove1978@yahoo.com"/>
    <s v="Unknown"/>
    <x v="6"/>
    <x v="14"/>
    <x v="6"/>
    <x v="0"/>
    <x v="10"/>
  </r>
  <r>
    <s v="jhproperties4842@sbcglobal.net"/>
    <s v="Contacted - Doesn't Qualify"/>
    <x v="0"/>
    <x v="14"/>
    <x v="0"/>
    <x v="2"/>
    <x v="2"/>
  </r>
  <r>
    <s v="ggu5465993@aol.com"/>
    <s v="Unknown"/>
    <x v="0"/>
    <x v="4"/>
    <x v="8"/>
    <x v="0"/>
    <x v="7"/>
  </r>
  <r>
    <s v="tirbish@netzero.net"/>
    <s v="Unknown"/>
    <x v="0"/>
    <x v="14"/>
    <x v="0"/>
    <x v="1"/>
    <x v="13"/>
  </r>
  <r>
    <s v="Hotkj29@yahoo.com"/>
    <s v="Unknown"/>
    <x v="0"/>
    <x v="4"/>
    <x v="2"/>
    <x v="2"/>
    <x v="25"/>
  </r>
  <r>
    <s v="aantdou@aol.com"/>
    <s v="Unknown"/>
    <x v="0"/>
    <x v="4"/>
    <x v="7"/>
    <x v="0"/>
    <x v="19"/>
  </r>
  <r>
    <s v="shortyd_w@yahoo.com"/>
    <s v="Unknown"/>
    <x v="6"/>
    <x v="18"/>
    <x v="3"/>
    <x v="1"/>
    <x v="23"/>
  </r>
  <r>
    <s v="jenilich@yahoo.com"/>
    <s v="Unknown"/>
    <x v="2"/>
    <x v="9"/>
    <x v="4"/>
    <x v="0"/>
    <x v="4"/>
  </r>
  <r>
    <s v="j_minchin@yahoo.com"/>
    <s v="Unknown"/>
    <x v="8"/>
    <x v="14"/>
    <x v="0"/>
    <x v="2"/>
    <x v="1"/>
  </r>
  <r>
    <s v="humbert_jason@yahoo.com"/>
    <s v="Unknown"/>
    <x v="0"/>
    <x v="20"/>
    <x v="9"/>
    <x v="2"/>
    <x v="22"/>
  </r>
  <r>
    <s v="daymian01@yahoo.com"/>
    <s v="Unknown"/>
    <x v="10"/>
    <x v="13"/>
    <x v="9"/>
    <x v="0"/>
    <x v="13"/>
  </r>
  <r>
    <s v="chrisabanta@yahoo.com"/>
    <s v="Contacted - Doesn't Qualify"/>
    <x v="2"/>
    <x v="14"/>
    <x v="3"/>
    <x v="0"/>
    <x v="11"/>
  </r>
  <r>
    <s v="yrendon_216@yahoo.com"/>
    <s v="Unknown"/>
    <x v="3"/>
    <x v="4"/>
    <x v="6"/>
    <x v="0"/>
    <x v="16"/>
  </r>
  <r>
    <s v="vc4runnerbabe@aol.com"/>
    <s v="Unknown"/>
    <x v="0"/>
    <x v="10"/>
    <x v="0"/>
    <x v="0"/>
    <x v="9"/>
  </r>
  <r>
    <s v="don.jaye@att.net"/>
    <s v="Closed"/>
    <x v="8"/>
    <x v="14"/>
    <x v="5"/>
    <x v="2"/>
    <x v="26"/>
  </r>
  <r>
    <s v="aj_jordansgrandma@yahoo.com"/>
    <s v="Unknown"/>
    <x v="0"/>
    <x v="6"/>
    <x v="2"/>
    <x v="2"/>
    <x v="1"/>
  </r>
  <r>
    <s v="hennignancy@yahoo.com"/>
    <s v="Closed"/>
    <x v="0"/>
    <x v="14"/>
    <x v="8"/>
    <x v="0"/>
    <x v="21"/>
  </r>
  <r>
    <s v="dmj3192@aol.com"/>
    <s v="Unknown"/>
    <x v="8"/>
    <x v="18"/>
    <x v="3"/>
    <x v="2"/>
    <x v="10"/>
  </r>
  <r>
    <s v="Esthervilla@ymail.com"/>
    <s v="Unknown"/>
    <x v="0"/>
    <x v="14"/>
    <x v="9"/>
    <x v="2"/>
    <x v="17"/>
  </r>
  <r>
    <s v="princessgalan@hotmail.com"/>
    <s v="Closed"/>
    <x v="2"/>
    <x v="4"/>
    <x v="0"/>
    <x v="0"/>
    <x v="6"/>
  </r>
  <r>
    <s v="ezamarron@att.net"/>
    <s v="Unknown"/>
    <x v="2"/>
    <x v="14"/>
    <x v="2"/>
    <x v="2"/>
    <x v="11"/>
  </r>
  <r>
    <s v="lnf616@scbglobal.net"/>
    <s v="Unknown"/>
    <x v="0"/>
    <x v="9"/>
    <x v="0"/>
    <x v="0"/>
    <x v="19"/>
  </r>
  <r>
    <s v="priga_basia@att.net"/>
    <s v="Unknown"/>
    <x v="4"/>
    <x v="14"/>
    <x v="7"/>
    <x v="2"/>
    <x v="9"/>
  </r>
  <r>
    <s v="xxbethanyallenxx@gmail.com"/>
    <s v="Unknown"/>
    <x v="4"/>
    <x v="6"/>
    <x v="2"/>
    <x v="0"/>
    <x v="19"/>
  </r>
  <r>
    <s v="djaquinn@att.net"/>
    <s v="Unknown"/>
    <x v="6"/>
    <x v="22"/>
    <x v="8"/>
    <x v="0"/>
    <x v="27"/>
  </r>
  <r>
    <s v="dawnducett@msn.com"/>
    <s v="Unknown"/>
    <x v="3"/>
    <x v="6"/>
    <x v="5"/>
    <x v="0"/>
    <x v="27"/>
  </r>
  <r>
    <s v="maidycastro96@yahoo.com"/>
    <s v="Unknown"/>
    <x v="8"/>
    <x v="9"/>
    <x v="9"/>
    <x v="0"/>
    <x v="8"/>
  </r>
  <r>
    <s v="nataliebell@att.net"/>
    <s v="Unknown"/>
    <x v="0"/>
    <x v="9"/>
    <x v="1"/>
    <x v="0"/>
    <x v="19"/>
  </r>
  <r>
    <s v="cadeep@att.net"/>
    <s v="EP Confirmed"/>
    <x v="6"/>
    <x v="14"/>
    <x v="8"/>
    <x v="2"/>
    <x v="9"/>
  </r>
  <r>
    <s v="anne-nash@sbcglobal.net"/>
    <s v="Unknown"/>
    <x v="1"/>
    <x v="6"/>
    <x v="8"/>
    <x v="0"/>
    <x v="8"/>
  </r>
  <r>
    <s v="vada501@hotmail.com"/>
    <s v="Unknown"/>
    <x v="0"/>
    <x v="6"/>
    <x v="1"/>
    <x v="0"/>
    <x v="22"/>
  </r>
  <r>
    <s v="sscingle@hotmail.com"/>
    <s v="Unknown"/>
    <x v="6"/>
    <x v="14"/>
    <x v="8"/>
    <x v="0"/>
    <x v="17"/>
  </r>
  <r>
    <s v="superspiv@gmail.com"/>
    <s v="Unknown"/>
    <x v="0"/>
    <x v="4"/>
    <x v="1"/>
    <x v="0"/>
    <x v="8"/>
  </r>
  <r>
    <s v="CCANNON@tularefcu.org"/>
    <s v="Closed"/>
    <x v="4"/>
    <x v="14"/>
    <x v="2"/>
    <x v="2"/>
    <x v="2"/>
  </r>
  <r>
    <s v="joshua.michaud@us.army.mil"/>
    <s v="EP Confirmed"/>
    <x v="6"/>
    <x v="26"/>
    <x v="2"/>
    <x v="1"/>
    <x v="7"/>
  </r>
  <r>
    <s v="lbillingsley@astound.net"/>
    <s v="Unknown"/>
    <x v="8"/>
    <x v="14"/>
    <x v="8"/>
    <x v="2"/>
    <x v="4"/>
  </r>
  <r>
    <s v="caratacheajaime@yahoo.com"/>
    <s v="EP Confirmed"/>
    <x v="8"/>
    <x v="14"/>
    <x v="2"/>
    <x v="2"/>
    <x v="24"/>
  </r>
  <r>
    <s v="teespell42@yahoo.com"/>
    <s v="Unknown"/>
    <x v="0"/>
    <x v="4"/>
    <x v="9"/>
    <x v="0"/>
    <x v="22"/>
  </r>
  <r>
    <s v="jandrew.shawna@att.net"/>
    <s v="Unknown"/>
    <x v="2"/>
    <x v="4"/>
    <x v="8"/>
    <x v="0"/>
    <x v="27"/>
  </r>
  <r>
    <s v="bb_j02@yahoo.com"/>
    <s v="Unknown"/>
    <x v="11"/>
    <x v="4"/>
    <x v="2"/>
    <x v="1"/>
    <x v="19"/>
  </r>
  <r>
    <s v="lovebug_49424@yahoo.com"/>
    <s v="Unknown"/>
    <x v="2"/>
    <x v="6"/>
    <x v="2"/>
    <x v="2"/>
    <x v="11"/>
  </r>
  <r>
    <s v="jimvida68@hotmail.com"/>
    <s v="Unknown"/>
    <x v="6"/>
    <x v="6"/>
    <x v="1"/>
    <x v="0"/>
    <x v="23"/>
  </r>
  <r>
    <s v="dirtywerty69@yahoo.com"/>
    <s v="Unknown"/>
    <x v="1"/>
    <x v="6"/>
    <x v="0"/>
    <x v="0"/>
    <x v="19"/>
  </r>
  <r>
    <s v="thompsoncarol@att.net"/>
    <s v="Unknown"/>
    <x v="2"/>
    <x v="9"/>
    <x v="7"/>
    <x v="0"/>
    <x v="6"/>
  </r>
  <r>
    <s v="mwoods5527@att.net"/>
    <s v="Unknown"/>
    <x v="5"/>
    <x v="12"/>
    <x v="7"/>
    <x v="2"/>
    <x v="4"/>
  </r>
  <r>
    <s v="msylvester618@sbcglobal.net"/>
    <s v="Unknown"/>
    <x v="5"/>
    <x v="6"/>
    <x v="7"/>
    <x v="2"/>
    <x v="4"/>
  </r>
  <r>
    <s v="elizardej@att.net"/>
    <s v="Unknown"/>
    <x v="0"/>
    <x v="14"/>
    <x v="7"/>
    <x v="2"/>
    <x v="22"/>
  </r>
  <r>
    <s v="badotpeter@yahoo.com"/>
    <s v="Unknown"/>
    <x v="0"/>
    <x v="15"/>
    <x v="8"/>
    <x v="0"/>
    <x v="4"/>
  </r>
  <r>
    <s v="mmmkb2002@yahoo.com"/>
    <s v="Unknown"/>
    <x v="5"/>
    <x v="15"/>
    <x v="1"/>
    <x v="0"/>
    <x v="12"/>
  </r>
  <r>
    <s v="kathymonicayoung@hotmail.com"/>
    <s v="Contacted - Doesn't Qualify"/>
    <x v="0"/>
    <x v="14"/>
    <x v="9"/>
    <x v="0"/>
    <x v="1"/>
  </r>
  <r>
    <s v="rcarbs@att.net"/>
    <s v="EP Sent"/>
    <x v="10"/>
    <x v="6"/>
    <x v="7"/>
    <x v="0"/>
    <x v="26"/>
  </r>
  <r>
    <s v="elidaochoa@att.net"/>
    <s v="Closed"/>
    <x v="10"/>
    <x v="4"/>
    <x v="2"/>
    <x v="0"/>
    <x v="18"/>
  </r>
  <r>
    <s v="jennifer.breese@comcast.net"/>
    <s v="EP Sent"/>
    <x v="0"/>
    <x v="5"/>
    <x v="0"/>
    <x v="2"/>
    <x v="26"/>
  </r>
  <r>
    <s v="rodriguez10_9@yahoo.com"/>
    <s v="Unable to contact - Bad Contact Information"/>
    <x v="7"/>
    <x v="5"/>
    <x v="6"/>
    <x v="0"/>
    <x v="11"/>
  </r>
  <r>
    <s v="puffs311@yahoo.com"/>
    <s v="Closed"/>
    <x v="7"/>
    <x v="14"/>
    <x v="8"/>
    <x v="0"/>
    <x v="4"/>
  </r>
  <r>
    <s v="jdoyle81@yahoo.com"/>
    <s v="Unknown"/>
    <x v="6"/>
    <x v="4"/>
    <x v="0"/>
    <x v="0"/>
    <x v="6"/>
  </r>
  <r>
    <s v="justrright222@yahoo.com"/>
    <s v="Unknown"/>
    <x v="0"/>
    <x v="1"/>
    <x v="6"/>
    <x v="0"/>
    <x v="23"/>
  </r>
  <r>
    <s v="danasparky22@aol.com"/>
    <s v="Unknown"/>
    <x v="2"/>
    <x v="3"/>
    <x v="7"/>
    <x v="0"/>
    <x v="17"/>
  </r>
  <r>
    <s v="hstogdaycare@bellsouth.net"/>
    <s v="Unknown"/>
    <x v="6"/>
    <x v="1"/>
    <x v="8"/>
    <x v="0"/>
    <x v="17"/>
  </r>
  <r>
    <s v="kmp1074@gmail.com"/>
    <s v="Unknown"/>
    <x v="8"/>
    <x v="4"/>
    <x v="9"/>
    <x v="1"/>
    <x v="0"/>
  </r>
  <r>
    <s v="the_rev_jim@yahoo.com"/>
    <s v="Unknown"/>
    <x v="10"/>
    <x v="4"/>
    <x v="9"/>
    <x v="0"/>
    <x v="10"/>
  </r>
  <r>
    <s v="maggiehdz041672@yahoo.com"/>
    <s v="Unknown"/>
    <x v="0"/>
    <x v="4"/>
    <x v="4"/>
    <x v="0"/>
    <x v="18"/>
  </r>
  <r>
    <s v="fantasyfay54@yahoo.com"/>
    <s v="Closed"/>
    <x v="0"/>
    <x v="4"/>
    <x v="1"/>
    <x v="0"/>
    <x v="25"/>
  </r>
  <r>
    <s v="gmontero19@aol.com"/>
    <s v="Unknown"/>
    <x v="10"/>
    <x v="4"/>
    <x v="7"/>
    <x v="0"/>
    <x v="1"/>
  </r>
  <r>
    <s v="eltil@aol.com"/>
    <s v="Unknown"/>
    <x v="0"/>
    <x v="16"/>
    <x v="0"/>
    <x v="0"/>
    <x v="19"/>
  </r>
  <r>
    <s v="dianekent@embarqmail.com"/>
    <s v="Unknown"/>
    <x v="6"/>
    <x v="16"/>
    <x v="0"/>
    <x v="0"/>
    <x v="6"/>
  </r>
  <r>
    <s v="EllenFears@yahoo.com"/>
    <s v="Unknown"/>
    <x v="0"/>
    <x v="20"/>
    <x v="9"/>
    <x v="2"/>
    <x v="26"/>
  </r>
  <r>
    <s v="m_macchionhi@yahoo.com"/>
    <s v="Unknown"/>
    <x v="7"/>
    <x v="20"/>
    <x v="5"/>
    <x v="0"/>
    <x v="5"/>
  </r>
  <r>
    <s v="atkinsbabe@yahoo.com"/>
    <s v="Unknown"/>
    <x v="0"/>
    <x v="20"/>
    <x v="9"/>
    <x v="2"/>
    <x v="17"/>
  </r>
  <r>
    <s v="trudy@gmx.us"/>
    <s v="Unknown"/>
    <x v="0"/>
    <x v="9"/>
    <x v="0"/>
    <x v="0"/>
    <x v="17"/>
  </r>
  <r>
    <s v="michelledelonnie@yahoo.com"/>
    <s v="Unknown"/>
    <x v="2"/>
    <x v="14"/>
    <x v="6"/>
    <x v="0"/>
    <x v="14"/>
  </r>
  <r>
    <s v="pugrats2@yahoo.com"/>
    <s v="Unknown"/>
    <x v="1"/>
    <x v="29"/>
    <x v="8"/>
    <x v="2"/>
    <x v="1"/>
  </r>
  <r>
    <s v="sharonscusa@neb.rr.com"/>
    <s v="Unknown"/>
    <x v="2"/>
    <x v="29"/>
    <x v="7"/>
    <x v="2"/>
    <x v="8"/>
  </r>
  <r>
    <s v="schwertfegerf@yahoo.com"/>
    <s v="Unknown"/>
    <x v="0"/>
    <x v="14"/>
    <x v="8"/>
    <x v="0"/>
    <x v="4"/>
  </r>
  <r>
    <s v="monamunoz72@yahoo.com"/>
    <s v="Contacted - Invalid Profile"/>
    <x v="0"/>
    <x v="14"/>
    <x v="2"/>
    <x v="0"/>
    <x v="25"/>
  </r>
  <r>
    <s v="peters42004@aol.com"/>
    <s v="EP Confirmed"/>
    <x v="12"/>
    <x v="14"/>
    <x v="7"/>
    <x v="0"/>
    <x v="32"/>
  </r>
  <r>
    <s v="bmanemann@aol.com"/>
    <s v="Unknown"/>
    <x v="6"/>
    <x v="14"/>
    <x v="3"/>
    <x v="1"/>
    <x v="23"/>
  </r>
  <r>
    <s v="chory98@yahoo.com"/>
    <s v="Unknown"/>
    <x v="2"/>
    <x v="14"/>
    <x v="9"/>
    <x v="1"/>
    <x v="17"/>
  </r>
  <r>
    <s v="aircooled1959@yahoo.com"/>
    <s v="Unknown"/>
    <x v="0"/>
    <x v="14"/>
    <x v="3"/>
    <x v="0"/>
    <x v="6"/>
  </r>
  <r>
    <s v="gaspro59@gmail.com"/>
    <s v="Unknown"/>
    <x v="11"/>
    <x v="14"/>
    <x v="8"/>
    <x v="2"/>
    <x v="13"/>
  </r>
  <r>
    <s v="mist8spartanalum@aol.com"/>
    <s v="Unknown"/>
    <x v="6"/>
    <x v="14"/>
    <x v="2"/>
    <x v="0"/>
    <x v="4"/>
  </r>
  <r>
    <s v="VICWDAL@AOL.COM"/>
    <s v="Unable to contact - Bad Contact Information"/>
    <x v="8"/>
    <x v="14"/>
    <x v="4"/>
    <x v="0"/>
    <x v="26"/>
  </r>
  <r>
    <s v="mnweldon@earthlink.net"/>
    <s v="Unknown"/>
    <x v="0"/>
    <x v="14"/>
    <x v="4"/>
    <x v="0"/>
    <x v="22"/>
  </r>
  <r>
    <s v="gigglez32@yahoo.com"/>
    <s v="Unknown"/>
    <x v="5"/>
    <x v="14"/>
    <x v="6"/>
    <x v="0"/>
    <x v="11"/>
  </r>
  <r>
    <s v="cmdunlap@pacbell.net"/>
    <s v="Unknown"/>
    <x v="2"/>
    <x v="14"/>
    <x v="9"/>
    <x v="0"/>
    <x v="12"/>
  </r>
  <r>
    <s v="pego_3@yahoo.com"/>
    <s v="Unknown"/>
    <x v="0"/>
    <x v="14"/>
    <x v="9"/>
    <x v="2"/>
    <x v="27"/>
  </r>
  <r>
    <s v="noraagustin@gmail.com"/>
    <s v="Unknown"/>
    <x v="4"/>
    <x v="0"/>
    <x v="7"/>
    <x v="0"/>
    <x v="13"/>
  </r>
  <r>
    <s v="hello2bootzie@yahoo.com"/>
    <s v="Unknown"/>
    <x v="10"/>
    <x v="0"/>
    <x v="1"/>
    <x v="0"/>
    <x v="23"/>
  </r>
  <r>
    <s v="sobecutz81@aol.com"/>
    <s v="Unknown"/>
    <x v="11"/>
    <x v="14"/>
    <x v="6"/>
    <x v="0"/>
    <x v="11"/>
  </r>
  <r>
    <s v="newageaudio@sbcglobal.net"/>
    <s v="Unknown"/>
    <x v="1"/>
    <x v="14"/>
    <x v="8"/>
    <x v="2"/>
    <x v="1"/>
  </r>
  <r>
    <s v="chubbygirlrocks2@live.com"/>
    <s v="Unknown"/>
    <x v="0"/>
    <x v="14"/>
    <x v="2"/>
    <x v="0"/>
    <x v="13"/>
  </r>
  <r>
    <s v="serenamona@yahoo.com"/>
    <s v="Contacted - Doesn't Qualify"/>
    <x v="12"/>
    <x v="14"/>
    <x v="2"/>
    <x v="0"/>
    <x v="1"/>
  </r>
  <r>
    <s v="jackomo@mindspring.com"/>
    <s v="Unknown"/>
    <x v="6"/>
    <x v="14"/>
    <x v="0"/>
    <x v="0"/>
    <x v="4"/>
  </r>
  <r>
    <s v="hubertw9@gmail.com"/>
    <s v="Unknown"/>
    <x v="0"/>
    <x v="14"/>
    <x v="4"/>
    <x v="2"/>
    <x v="9"/>
  </r>
  <r>
    <s v="Bluewater313@yahoo.com"/>
    <s v="Unknown"/>
    <x v="0"/>
    <x v="14"/>
    <x v="7"/>
    <x v="0"/>
    <x v="18"/>
  </r>
  <r>
    <s v="markalanadams@yahoo.com"/>
    <s v="Unknown"/>
    <x v="7"/>
    <x v="14"/>
    <x v="0"/>
    <x v="2"/>
    <x v="15"/>
  </r>
  <r>
    <s v="celvia94@yahoo.com"/>
    <s v="Contacted - Doesn't Qualify"/>
    <x v="0"/>
    <x v="14"/>
    <x v="4"/>
    <x v="1"/>
    <x v="31"/>
  </r>
  <r>
    <s v="maytec88@yahoo.com"/>
    <s v="Unknown"/>
    <x v="6"/>
    <x v="14"/>
    <x v="9"/>
    <x v="0"/>
    <x v="10"/>
  </r>
  <r>
    <s v="Ayarberro@gmail.com"/>
    <s v="Contacted - Doesn't Qualify"/>
    <x v="10"/>
    <x v="22"/>
    <x v="4"/>
    <x v="0"/>
    <x v="7"/>
  </r>
  <r>
    <s v="jade4410@yahoo.com"/>
    <s v="Contacted - Doesn't Qualify"/>
    <x v="6"/>
    <x v="5"/>
    <x v="0"/>
    <x v="2"/>
    <x v="4"/>
  </r>
  <r>
    <s v="blinkblingeyes@yahoo.com"/>
    <s v="Closed"/>
    <x v="6"/>
    <x v="10"/>
    <x v="2"/>
    <x v="2"/>
    <x v="29"/>
  </r>
  <r>
    <s v="boon1970@earthlink.net"/>
    <s v="Closed"/>
    <x v="0"/>
    <x v="17"/>
    <x v="0"/>
    <x v="0"/>
    <x v="31"/>
  </r>
  <r>
    <s v="llano36male@yahoo.com"/>
    <s v="Unknown"/>
    <x v="0"/>
    <x v="4"/>
    <x v="8"/>
    <x v="0"/>
    <x v="4"/>
  </r>
  <r>
    <s v="peggyasher@sbcglobal.net"/>
    <s v="Unknown"/>
    <x v="1"/>
    <x v="12"/>
    <x v="0"/>
    <x v="2"/>
    <x v="0"/>
  </r>
  <r>
    <s v="kel.lapp@verizon.net"/>
    <s v="Unknown"/>
    <x v="0"/>
    <x v="23"/>
    <x v="2"/>
    <x v="0"/>
    <x v="26"/>
  </r>
  <r>
    <s v="amandaboyd@gmail.com"/>
    <s v="Closed"/>
    <x v="11"/>
    <x v="2"/>
    <x v="7"/>
    <x v="0"/>
    <x v="7"/>
  </r>
  <r>
    <s v="mlhsweetheart33@yahoo.om"/>
    <s v="Unknown"/>
    <x v="2"/>
    <x v="2"/>
    <x v="0"/>
    <x v="2"/>
    <x v="15"/>
  </r>
  <r>
    <s v="barkermj4@gmail.com"/>
    <s v="EP Confirmed"/>
    <x v="0"/>
    <x v="20"/>
    <x v="8"/>
    <x v="0"/>
    <x v="37"/>
  </r>
  <r>
    <s v="v_plong@yahoo.com"/>
    <s v="Unknown"/>
    <x v="10"/>
    <x v="14"/>
    <x v="4"/>
    <x v="2"/>
    <x v="29"/>
  </r>
  <r>
    <s v="dochollywood1@juno.com"/>
    <s v="Unknown"/>
    <x v="2"/>
    <x v="14"/>
    <x v="3"/>
    <x v="2"/>
    <x v="14"/>
  </r>
  <r>
    <s v="mmcgwire2000@yahoo.com"/>
    <s v="Unknown"/>
    <x v="6"/>
    <x v="14"/>
    <x v="0"/>
    <x v="2"/>
    <x v="27"/>
  </r>
  <r>
    <s v="maggie.may1964@live.com"/>
    <s v="Unknown"/>
    <x v="2"/>
    <x v="9"/>
    <x v="7"/>
    <x v="2"/>
    <x v="5"/>
  </r>
  <r>
    <s v="donalds333@aol.com"/>
    <s v="Closed"/>
    <x v="7"/>
    <x v="13"/>
    <x v="0"/>
    <x v="0"/>
    <x v="27"/>
  </r>
  <r>
    <s v="takki337@yahoo.com"/>
    <s v="Unknown"/>
    <x v="0"/>
    <x v="20"/>
    <x v="0"/>
    <x v="0"/>
    <x v="0"/>
  </r>
  <r>
    <s v="walter_21_88@hotmail.com"/>
    <s v="Unable to contact - Bad Contact Information"/>
    <x v="0"/>
    <x v="20"/>
    <x v="2"/>
    <x v="0"/>
    <x v="25"/>
  </r>
  <r>
    <s v="celia1949@yahoo.com"/>
    <s v="Contacted - Invalid Profile"/>
    <x v="8"/>
    <x v="2"/>
    <x v="9"/>
    <x v="0"/>
    <x v="0"/>
  </r>
  <r>
    <s v="mrahman672@hotmail.com"/>
    <s v="Unknown"/>
    <x v="9"/>
    <x v="2"/>
    <x v="0"/>
    <x v="0"/>
    <x v="0"/>
  </r>
  <r>
    <s v="fmiller211@atlanticbb.net"/>
    <s v="Unknown"/>
    <x v="2"/>
    <x v="21"/>
    <x v="9"/>
    <x v="2"/>
    <x v="5"/>
  </r>
  <r>
    <s v="roberston57@yahoo.com"/>
    <s v="Unable to contact - Bad Contact Information"/>
    <x v="2"/>
    <x v="13"/>
    <x v="2"/>
    <x v="0"/>
    <x v="5"/>
  </r>
  <r>
    <s v="sobre.laroca@yahoo.com"/>
    <s v="Contacted - Invalid Profile"/>
    <x v="1"/>
    <x v="15"/>
    <x v="6"/>
    <x v="2"/>
    <x v="9"/>
  </r>
  <r>
    <s v="foxj33@aol.com"/>
    <s v="Unknown"/>
    <x v="7"/>
    <x v="24"/>
    <x v="7"/>
    <x v="2"/>
    <x v="23"/>
  </r>
  <r>
    <s v="tavefran978@aol.com"/>
    <s v="EP Confirmed"/>
    <x v="2"/>
    <x v="15"/>
    <x v="4"/>
    <x v="2"/>
    <x v="25"/>
  </r>
  <r>
    <s v="taniaramey@hotmail.com"/>
    <s v="Unknown"/>
    <x v="6"/>
    <x v="15"/>
    <x v="9"/>
    <x v="2"/>
    <x v="23"/>
  </r>
  <r>
    <s v="bunnyrogers111@yahoo.com"/>
    <s v="Unknown"/>
    <x v="0"/>
    <x v="2"/>
    <x v="8"/>
    <x v="0"/>
    <x v="13"/>
  </r>
  <r>
    <s v="rbtrezza@optonline.net"/>
    <s v="Unknown"/>
    <x v="2"/>
    <x v="2"/>
    <x v="4"/>
    <x v="0"/>
    <x v="27"/>
  </r>
  <r>
    <s v="sieong82588@yahoo.com"/>
    <s v="Unknown"/>
    <x v="2"/>
    <x v="2"/>
    <x v="2"/>
    <x v="2"/>
    <x v="13"/>
  </r>
  <r>
    <s v="ritzarrejeanbaptiste@yahoo.com"/>
    <s v="Unknown"/>
    <x v="12"/>
    <x v="2"/>
    <x v="9"/>
    <x v="2"/>
    <x v="1"/>
  </r>
  <r>
    <s v="hmsj1223@msn.com"/>
    <s v="Unknown"/>
    <x v="8"/>
    <x v="15"/>
    <x v="0"/>
    <x v="0"/>
    <x v="17"/>
  </r>
  <r>
    <s v="cacha008@yahoo.com"/>
    <s v="Unknown"/>
    <x v="10"/>
    <x v="13"/>
    <x v="1"/>
    <x v="2"/>
    <x v="4"/>
  </r>
  <r>
    <s v="wennliu@hotmail.com"/>
    <s v="Unable to contact - Bad Contact Information"/>
    <x v="0"/>
    <x v="13"/>
    <x v="3"/>
    <x v="1"/>
    <x v="13"/>
  </r>
  <r>
    <s v="ELLERBJ@AOL.COM"/>
    <s v="Unknown"/>
    <x v="0"/>
    <x v="20"/>
    <x v="0"/>
    <x v="0"/>
    <x v="7"/>
  </r>
  <r>
    <s v="wrightsonian@verizon.net"/>
    <s v="Unknown"/>
    <x v="8"/>
    <x v="16"/>
    <x v="3"/>
    <x v="0"/>
    <x v="6"/>
  </r>
  <r>
    <s v="pmolloy13@verizon.net"/>
    <s v="Closed"/>
    <x v="9"/>
    <x v="16"/>
    <x v="0"/>
    <x v="2"/>
    <x v="7"/>
  </r>
  <r>
    <s v="odellslade@ymail.com"/>
    <s v="Contacted - Doesn't Qualify"/>
    <x v="0"/>
    <x v="13"/>
    <x v="3"/>
    <x v="0"/>
    <x v="13"/>
  </r>
  <r>
    <s v="bandi4@verizon.net"/>
    <s v="Unknown"/>
    <x v="0"/>
    <x v="13"/>
    <x v="7"/>
    <x v="0"/>
    <x v="21"/>
  </r>
  <r>
    <s v="jessicakrall@verizon.net"/>
    <s v="Closed"/>
    <x v="6"/>
    <x v="20"/>
    <x v="5"/>
    <x v="2"/>
    <x v="26"/>
  </r>
  <r>
    <s v="rleemiller33@yahoo.com"/>
    <s v="Unknown"/>
    <x v="10"/>
    <x v="20"/>
    <x v="7"/>
    <x v="0"/>
    <x v="1"/>
  </r>
  <r>
    <s v="bostrio@clearwire.net"/>
    <s v="Closed"/>
    <x v="0"/>
    <x v="14"/>
    <x v="2"/>
    <x v="2"/>
    <x v="26"/>
  </r>
  <r>
    <s v="gbwiaa91@msn.com"/>
    <s v="Unknown"/>
    <x v="2"/>
    <x v="2"/>
    <x v="0"/>
    <x v="2"/>
    <x v="22"/>
  </r>
  <r>
    <s v="ghoule@gmail.com"/>
    <s v="Unknown"/>
    <x v="0"/>
    <x v="2"/>
    <x v="8"/>
    <x v="0"/>
    <x v="9"/>
  </r>
  <r>
    <s v="amalia25@verizon.net"/>
    <s v="Unknown"/>
    <x v="0"/>
    <x v="14"/>
    <x v="9"/>
    <x v="0"/>
    <x v="23"/>
  </r>
  <r>
    <s v="jplanetdesign@hotmail.com"/>
    <s v="Unknown"/>
    <x v="10"/>
    <x v="14"/>
    <x v="0"/>
    <x v="0"/>
    <x v="23"/>
  </r>
  <r>
    <s v="corzo_1776@hotmail.com"/>
    <s v="Unknown"/>
    <x v="0"/>
    <x v="14"/>
    <x v="9"/>
    <x v="0"/>
    <x v="22"/>
  </r>
  <r>
    <s v="doddsquad2001@yahoo.com"/>
    <s v="Unknown"/>
    <x v="3"/>
    <x v="15"/>
    <x v="5"/>
    <x v="0"/>
    <x v="27"/>
  </r>
  <r>
    <s v="newkimmieann@yahoo.com"/>
    <s v="Unknown"/>
    <x v="4"/>
    <x v="16"/>
    <x v="0"/>
    <x v="0"/>
    <x v="4"/>
  </r>
  <r>
    <s v="missjodi95@yahoo.com"/>
    <s v="Unknown"/>
    <x v="8"/>
    <x v="15"/>
    <x v="7"/>
    <x v="2"/>
    <x v="0"/>
  </r>
  <r>
    <s v="LisaD219@msn.com"/>
    <s v="Unknown"/>
    <x v="0"/>
    <x v="20"/>
    <x v="0"/>
    <x v="2"/>
    <x v="19"/>
  </r>
  <r>
    <s v="dnyalimo@yahoo.com"/>
    <s v="Unknown"/>
    <x v="0"/>
    <x v="13"/>
    <x v="0"/>
    <x v="2"/>
    <x v="4"/>
  </r>
  <r>
    <s v="itsmandee1976@yahoo.com"/>
    <s v="Unknown"/>
    <x v="2"/>
    <x v="6"/>
    <x v="4"/>
    <x v="0"/>
    <x v="11"/>
  </r>
  <r>
    <s v="jessicab54@hotmail.com"/>
    <s v="Unknown"/>
    <x v="2"/>
    <x v="31"/>
    <x v="8"/>
    <x v="0"/>
    <x v="15"/>
  </r>
  <r>
    <s v="rvollmers@yahoo.com"/>
    <s v="Unknown"/>
    <x v="0"/>
    <x v="31"/>
    <x v="0"/>
    <x v="2"/>
    <x v="13"/>
  </r>
  <r>
    <s v="iteech@bis.midco.net"/>
    <s v="Unknown"/>
    <x v="6"/>
    <x v="31"/>
    <x v="0"/>
    <x v="0"/>
    <x v="23"/>
  </r>
  <r>
    <s v="allenihsieh@yahoo.com"/>
    <s v="Unknown"/>
    <x v="6"/>
    <x v="14"/>
    <x v="8"/>
    <x v="1"/>
    <x v="13"/>
  </r>
  <r>
    <s v="vrooyr2000@yahoo.com"/>
    <s v="Unable to contact - Bad Contact Information"/>
    <x v="0"/>
    <x v="14"/>
    <x v="2"/>
    <x v="0"/>
    <x v="26"/>
  </r>
  <r>
    <s v="lindadris@tds.net"/>
    <s v="Unknown"/>
    <x v="0"/>
    <x v="5"/>
    <x v="9"/>
    <x v="0"/>
    <x v="17"/>
  </r>
  <r>
    <s v="nmason@powernet.org"/>
    <s v="Unknown"/>
    <x v="2"/>
    <x v="1"/>
    <x v="9"/>
    <x v="0"/>
    <x v="5"/>
  </r>
  <r>
    <s v="courtychick@yahoo.com"/>
    <s v="Unknown"/>
    <x v="0"/>
    <x v="4"/>
    <x v="0"/>
    <x v="0"/>
    <x v="9"/>
  </r>
  <r>
    <s v="mrzornow@gvtc.com"/>
    <s v="Unknown"/>
    <x v="7"/>
    <x v="4"/>
    <x v="0"/>
    <x v="0"/>
    <x v="16"/>
  </r>
  <r>
    <s v="stuart.westphal@gmail.com"/>
    <s v="Unknown"/>
    <x v="0"/>
    <x v="16"/>
    <x v="3"/>
    <x v="0"/>
    <x v="17"/>
  </r>
  <r>
    <s v="jean1450@yahoo.com"/>
    <s v="Unknown"/>
    <x v="0"/>
    <x v="16"/>
    <x v="4"/>
    <x v="0"/>
    <x v="1"/>
  </r>
  <r>
    <s v="koplinpa@hotmail.com"/>
    <s v="Unknown"/>
    <x v="12"/>
    <x v="16"/>
    <x v="0"/>
    <x v="2"/>
    <x v="1"/>
  </r>
  <r>
    <s v="sandig7@yahoo.com"/>
    <s v="Unknown"/>
    <x v="6"/>
    <x v="16"/>
    <x v="6"/>
    <x v="2"/>
    <x v="23"/>
  </r>
  <r>
    <s v="GPADILLA26@AOL.COM"/>
    <s v="Unknown"/>
    <x v="0"/>
    <x v="16"/>
    <x v="4"/>
    <x v="2"/>
    <x v="32"/>
  </r>
  <r>
    <s v="tmac1fl@aol.com"/>
    <s v="Unknown"/>
    <x v="9"/>
    <x v="16"/>
    <x v="8"/>
    <x v="0"/>
    <x v="13"/>
  </r>
  <r>
    <s v="jtietje@bellsouth.net"/>
    <s v="Unknown"/>
    <x v="10"/>
    <x v="16"/>
    <x v="1"/>
    <x v="0"/>
    <x v="0"/>
  </r>
  <r>
    <s v="rev.ray@gmail.com"/>
    <s v="EP Confirmed"/>
    <x v="2"/>
    <x v="16"/>
    <x v="4"/>
    <x v="2"/>
    <x v="13"/>
  </r>
  <r>
    <s v="tictac_77@hotmail.com"/>
    <s v="Unknown"/>
    <x v="4"/>
    <x v="16"/>
    <x v="8"/>
    <x v="0"/>
    <x v="17"/>
  </r>
  <r>
    <s v="mikebemiss@yahoo.com"/>
    <s v="Closed"/>
    <x v="2"/>
    <x v="23"/>
    <x v="7"/>
    <x v="2"/>
    <x v="13"/>
  </r>
  <r>
    <s v="gigglez-97@hotmail.com"/>
    <s v="Contacted - Doesn't Qualify"/>
    <x v="6"/>
    <x v="17"/>
    <x v="9"/>
    <x v="2"/>
    <x v="27"/>
  </r>
  <r>
    <s v="airalexanderstyle@yahoo.com"/>
    <s v="Unknown"/>
    <x v="0"/>
    <x v="17"/>
    <x v="8"/>
    <x v="0"/>
    <x v="13"/>
  </r>
  <r>
    <s v="s.felde@yahoo.com"/>
    <s v="Unknown"/>
    <x v="0"/>
    <x v="5"/>
    <x v="9"/>
    <x v="0"/>
    <x v="29"/>
  </r>
  <r>
    <s v="faithana@live.com"/>
    <s v="Unknown"/>
    <x v="2"/>
    <x v="5"/>
    <x v="9"/>
    <x v="2"/>
    <x v="30"/>
  </r>
  <r>
    <s v="krazylilac@yahoo.com"/>
    <s v="Unable to contact - Bad Contact Information"/>
    <x v="0"/>
    <x v="11"/>
    <x v="4"/>
    <x v="2"/>
    <x v="29"/>
  </r>
  <r>
    <s v="JONES3533@HOTMAIL.COM"/>
    <s v="Closed"/>
    <x v="6"/>
    <x v="11"/>
    <x v="2"/>
    <x v="2"/>
    <x v="26"/>
  </r>
  <r>
    <s v="bookerbilly@hotmail.com"/>
    <s v="Unknown"/>
    <x v="1"/>
    <x v="19"/>
    <x v="6"/>
    <x v="0"/>
    <x v="0"/>
  </r>
  <r>
    <s v="jimorr7@gmail.com"/>
    <s v="Unable to contact - Bad Contact Information"/>
    <x v="8"/>
    <x v="17"/>
    <x v="2"/>
    <x v="0"/>
    <x v="0"/>
  </r>
  <r>
    <s v="sarahhoppe90@yahoo.com"/>
    <s v="Unknown"/>
    <x v="0"/>
    <x v="5"/>
    <x v="0"/>
    <x v="2"/>
    <x v="9"/>
  </r>
  <r>
    <s v="tinastobie@yahoo.com"/>
    <s v="Unknown"/>
    <x v="8"/>
    <x v="5"/>
    <x v="0"/>
    <x v="0"/>
    <x v="8"/>
  </r>
  <r>
    <s v="jean@awardvacations.com"/>
    <s v="Unknown"/>
    <x v="4"/>
    <x v="17"/>
    <x v="5"/>
    <x v="0"/>
    <x v="9"/>
  </r>
  <r>
    <s v="edelgadoend@yahoo.com"/>
    <s v="Unknown"/>
    <x v="0"/>
    <x v="23"/>
    <x v="0"/>
    <x v="0"/>
    <x v="1"/>
  </r>
  <r>
    <s v="tequishawiggins@yahoo.com"/>
    <s v="Unknown"/>
    <x v="2"/>
    <x v="7"/>
    <x v="8"/>
    <x v="0"/>
    <x v="16"/>
  </r>
  <r>
    <s v="chich49@yahoo.com"/>
    <s v="Unknown"/>
    <x v="6"/>
    <x v="4"/>
    <x v="6"/>
    <x v="1"/>
    <x v="27"/>
  </r>
  <r>
    <s v="barbarafoster80@yahoo.com"/>
    <s v="Unknown"/>
    <x v="8"/>
    <x v="24"/>
    <x v="1"/>
    <x v="2"/>
    <x v="7"/>
  </r>
  <r>
    <s v="JMEDELLINL@STUDENTS.TAMIU.EDU"/>
    <s v="Unknown"/>
    <x v="0"/>
    <x v="4"/>
    <x v="2"/>
    <x v="0"/>
    <x v="19"/>
  </r>
  <r>
    <s v="djjackson465@hotmail.com"/>
    <s v="Contacted - Doesn't Qualify"/>
    <x v="2"/>
    <x v="16"/>
    <x v="2"/>
    <x v="0"/>
    <x v="4"/>
  </r>
  <r>
    <s v="justinchaplin33@yahoo.com"/>
    <s v="Unknown"/>
    <x v="0"/>
    <x v="15"/>
    <x v="4"/>
    <x v="0"/>
    <x v="7"/>
  </r>
  <r>
    <s v="mgenoit147@charter.net"/>
    <s v="Unknown"/>
    <x v="4"/>
    <x v="8"/>
    <x v="2"/>
    <x v="2"/>
    <x v="8"/>
  </r>
  <r>
    <s v="manderson0802@charter.net"/>
    <s v="Unknown"/>
    <x v="8"/>
    <x v="6"/>
    <x v="9"/>
    <x v="0"/>
    <x v="22"/>
  </r>
  <r>
    <s v="d411944@Yahoo.com"/>
    <s v="Closed"/>
    <x v="0"/>
    <x v="6"/>
    <x v="9"/>
    <x v="0"/>
    <x v="26"/>
  </r>
  <r>
    <s v="glenn9269@yahoo.com"/>
    <s v="Closed"/>
    <x v="6"/>
    <x v="6"/>
    <x v="5"/>
    <x v="0"/>
    <x v="29"/>
  </r>
  <r>
    <s v="kolin_edwards@yahoo.com"/>
    <s v="Unknown"/>
    <x v="11"/>
    <x v="12"/>
    <x v="8"/>
    <x v="0"/>
    <x v="17"/>
  </r>
  <r>
    <s v="brandid6@yahoo.com"/>
    <s v="Unknown"/>
    <x v="0"/>
    <x v="9"/>
    <x v="2"/>
    <x v="2"/>
    <x v="22"/>
  </r>
  <r>
    <s v="abc@abc.com"/>
    <s v="Unable to contact - Bad Contact Information"/>
    <x v="9"/>
    <x v="14"/>
    <x v="5"/>
    <x v="2"/>
    <x v="18"/>
  </r>
  <r>
    <s v="nobleb69@yahoo.com"/>
    <s v="Unknown"/>
    <x v="10"/>
    <x v="9"/>
    <x v="4"/>
    <x v="2"/>
    <x v="29"/>
  </r>
  <r>
    <s v="kokomo4@charter.net"/>
    <s v="Unknown"/>
    <x v="0"/>
    <x v="9"/>
    <x v="0"/>
    <x v="0"/>
    <x v="17"/>
  </r>
  <r>
    <s v="timeslick2008@gmail.com"/>
    <s v="Unknown"/>
    <x v="10"/>
    <x v="12"/>
    <x v="8"/>
    <x v="0"/>
    <x v="0"/>
  </r>
  <r>
    <s v="j.lilly@charter.net"/>
    <s v="EP Confirmed"/>
    <x v="4"/>
    <x v="4"/>
    <x v="2"/>
    <x v="0"/>
    <x v="29"/>
  </r>
  <r>
    <s v="mattmay04@yahoo.com"/>
    <s v="Unknown"/>
    <x v="0"/>
    <x v="14"/>
    <x v="7"/>
    <x v="2"/>
    <x v="8"/>
  </r>
  <r>
    <s v="ameliasctt@yahoo.com"/>
    <s v="Unknown"/>
    <x v="8"/>
    <x v="14"/>
    <x v="7"/>
    <x v="2"/>
    <x v="29"/>
  </r>
  <r>
    <s v="akdixierose@yahoo.com"/>
    <s v="Unknown"/>
    <x v="0"/>
    <x v="23"/>
    <x v="2"/>
    <x v="2"/>
    <x v="18"/>
  </r>
  <r>
    <s v="coldiniceland@gmail.com"/>
    <s v="Contacted - Invalid Profile"/>
    <x v="0"/>
    <x v="6"/>
    <x v="7"/>
    <x v="0"/>
    <x v="2"/>
  </r>
  <r>
    <s v="tiffcheer16@hotmail.com"/>
    <s v="Unknown"/>
    <x v="0"/>
    <x v="2"/>
    <x v="3"/>
    <x v="2"/>
    <x v="27"/>
  </r>
  <r>
    <s v="bamash0109@yahoo.com"/>
    <s v="Unknown"/>
    <x v="2"/>
    <x v="16"/>
    <x v="2"/>
    <x v="2"/>
    <x v="5"/>
  </r>
  <r>
    <s v="kelli@mcc4u.com"/>
    <s v="Unable to contact - Bad Contact Information"/>
    <x v="0"/>
    <x v="4"/>
    <x v="8"/>
    <x v="0"/>
    <x v="22"/>
  </r>
  <r>
    <s v="rab41@verizon.net"/>
    <s v="Contacted - Doesn't Qualify"/>
    <x v="6"/>
    <x v="18"/>
    <x v="3"/>
    <x v="2"/>
    <x v="4"/>
  </r>
  <r>
    <s v="notariesx@yahoo.com"/>
    <s v="Unable to contact - Bad Contact Information"/>
    <x v="0"/>
    <x v="14"/>
    <x v="5"/>
    <x v="0"/>
    <x v="21"/>
  </r>
  <r>
    <s v="davisvincent40@yahoo.com"/>
    <s v="Unknown"/>
    <x v="0"/>
    <x v="2"/>
    <x v="3"/>
    <x v="2"/>
    <x v="23"/>
  </r>
  <r>
    <s v="calloj54@yahoo.com"/>
    <s v="Closed"/>
    <x v="2"/>
    <x v="21"/>
    <x v="0"/>
    <x v="0"/>
    <x v="6"/>
  </r>
  <r>
    <s v="amysnutts@yahoo.com"/>
    <s v="Unknown"/>
    <x v="0"/>
    <x v="9"/>
    <x v="2"/>
    <x v="2"/>
    <x v="29"/>
  </r>
  <r>
    <s v="jcjansen@verizon.net"/>
    <s v="Unknown"/>
    <x v="8"/>
    <x v="2"/>
    <x v="3"/>
    <x v="1"/>
    <x v="7"/>
  </r>
  <r>
    <s v="rosemillermsmc@yahoo.com"/>
    <s v="Closed"/>
    <x v="0"/>
    <x v="2"/>
    <x v="2"/>
    <x v="2"/>
    <x v="39"/>
  </r>
  <r>
    <s v="leon.ijaz@yahoo.com"/>
    <s v="Unknown"/>
    <x v="0"/>
    <x v="3"/>
    <x v="4"/>
    <x v="0"/>
    <x v="31"/>
  </r>
  <r>
    <s v="Patricia.Ahumada@SunTrust.com"/>
    <s v="Unknown"/>
    <x v="6"/>
    <x v="16"/>
    <x v="3"/>
    <x v="0"/>
    <x v="11"/>
  </r>
  <r>
    <s v="mirandas_14@msn.com"/>
    <s v="Unknown"/>
    <x v="0"/>
    <x v="11"/>
    <x v="9"/>
    <x v="0"/>
    <x v="23"/>
  </r>
  <r>
    <s v="pink_girly_girl801@yahoo.com"/>
    <s v="Unknown"/>
    <x v="6"/>
    <x v="11"/>
    <x v="7"/>
    <x v="2"/>
    <x v="19"/>
  </r>
  <r>
    <s v="wilkersonsteve@ymail.com"/>
    <s v="Unknown"/>
    <x v="4"/>
    <x v="5"/>
    <x v="2"/>
    <x v="2"/>
    <x v="8"/>
  </r>
  <r>
    <s v="majanickle@aol.com"/>
    <s v="Unknown"/>
    <x v="0"/>
    <x v="11"/>
    <x v="0"/>
    <x v="2"/>
    <x v="8"/>
  </r>
  <r>
    <s v="klynnmac49@gmail.com"/>
    <s v="Unknown"/>
    <x v="8"/>
    <x v="8"/>
    <x v="7"/>
    <x v="0"/>
    <x v="1"/>
  </r>
  <r>
    <s v="cox.N@hotmail.com"/>
    <s v="Unknown"/>
    <x v="0"/>
    <x v="12"/>
    <x v="6"/>
    <x v="2"/>
    <x v="17"/>
  </r>
  <r>
    <s v="easjjs@netzero.net"/>
    <s v="Unknown"/>
    <x v="6"/>
    <x v="6"/>
    <x v="0"/>
    <x v="2"/>
    <x v="17"/>
  </r>
  <r>
    <s v="dixieoutdoors85@yahoo.com"/>
    <s v="Unknown"/>
    <x v="2"/>
    <x v="22"/>
    <x v="9"/>
    <x v="0"/>
    <x v="14"/>
  </r>
  <r>
    <s v="whitcourtney@yahoo.com"/>
    <s v="Unknown"/>
    <x v="12"/>
    <x v="16"/>
    <x v="3"/>
    <x v="0"/>
    <x v="13"/>
  </r>
  <r>
    <s v="balisi_jay@yahoo.com"/>
    <s v="EP Confirmed"/>
    <x v="7"/>
    <x v="2"/>
    <x v="6"/>
    <x v="2"/>
    <x v="27"/>
  </r>
  <r>
    <s v="jxqhzjp399@hotmail.com"/>
    <s v="Unknown"/>
    <x v="9"/>
    <x v="2"/>
    <x v="6"/>
    <x v="2"/>
    <x v="19"/>
  </r>
  <r>
    <s v="rcsancio@aol.com"/>
    <s v="Contacted - Doesn't Qualify"/>
    <x v="2"/>
    <x v="2"/>
    <x v="4"/>
    <x v="0"/>
    <x v="10"/>
  </r>
  <r>
    <s v="mike.gibson@cavtel.net"/>
    <s v="Unknown"/>
    <x v="8"/>
    <x v="20"/>
    <x v="1"/>
    <x v="0"/>
    <x v="22"/>
  </r>
  <r>
    <s v="lovelygirl8275@yahoo.com"/>
    <s v="Unknown"/>
    <x v="2"/>
    <x v="13"/>
    <x v="2"/>
    <x v="1"/>
    <x v="9"/>
  </r>
  <r>
    <s v="troylegal@live.com"/>
    <s v="Unknown"/>
    <x v="6"/>
    <x v="21"/>
    <x v="7"/>
    <x v="1"/>
    <x v="19"/>
  </r>
  <r>
    <s v="maboz0020@yahoo.com"/>
    <s v="Unknown"/>
    <x v="0"/>
    <x v="1"/>
    <x v="4"/>
    <x v="0"/>
    <x v="25"/>
  </r>
  <r>
    <s v="jmcelroy54@yahoo.com"/>
    <s v="Unknown"/>
    <x v="3"/>
    <x v="14"/>
    <x v="2"/>
    <x v="0"/>
    <x v="10"/>
  </r>
  <r>
    <s v="blissburger@gmail.com"/>
    <s v="Unknown"/>
    <x v="11"/>
    <x v="14"/>
    <x v="6"/>
    <x v="0"/>
    <x v="6"/>
  </r>
  <r>
    <s v="tonyjac67@yahoo.com"/>
    <s v="Closed"/>
    <x v="0"/>
    <x v="0"/>
    <x v="4"/>
    <x v="0"/>
    <x v="21"/>
  </r>
  <r>
    <s v="pparegien@bak.rr.com"/>
    <s v="EP Confirmed"/>
    <x v="6"/>
    <x v="14"/>
    <x v="2"/>
    <x v="2"/>
    <x v="7"/>
  </r>
  <r>
    <s v="kroshaudpt@gmail.com"/>
    <s v="Unknown"/>
    <x v="0"/>
    <x v="14"/>
    <x v="3"/>
    <x v="0"/>
    <x v="17"/>
  </r>
  <r>
    <s v="chambace2@gmail.com"/>
    <s v="EP Sent"/>
    <x v="5"/>
    <x v="14"/>
    <x v="6"/>
    <x v="2"/>
    <x v="17"/>
  </r>
  <r>
    <s v="joshuaorozco@yahoo.com"/>
    <s v="Unknown"/>
    <x v="1"/>
    <x v="14"/>
    <x v="7"/>
    <x v="2"/>
    <x v="29"/>
  </r>
  <r>
    <s v="seok216@hotmail.com"/>
    <s v="Unknown"/>
    <x v="0"/>
    <x v="14"/>
    <x v="9"/>
    <x v="0"/>
    <x v="22"/>
  </r>
  <r>
    <s v="macdonald.lisa@scrippshealth.org"/>
    <s v="EP Confirmed"/>
    <x v="0"/>
    <x v="14"/>
    <x v="4"/>
    <x v="1"/>
    <x v="32"/>
  </r>
  <r>
    <s v="tmorris@yahoo.com"/>
    <s v="Unable to contact - Bad Contact Information"/>
    <x v="8"/>
    <x v="0"/>
    <x v="7"/>
    <x v="0"/>
    <x v="19"/>
  </r>
  <r>
    <s v="jtac1000@aol.com"/>
    <s v="Unknown"/>
    <x v="0"/>
    <x v="12"/>
    <x v="1"/>
    <x v="0"/>
    <x v="1"/>
  </r>
  <r>
    <s v="dlwwv304@yahoo.com"/>
    <s v="Unable to contact - Bad Contact Information"/>
    <x v="10"/>
    <x v="24"/>
    <x v="2"/>
    <x v="2"/>
    <x v="18"/>
  </r>
  <r>
    <s v="philtheiaguy@yahoo.com"/>
    <s v="Unknown"/>
    <x v="0"/>
    <x v="29"/>
    <x v="0"/>
    <x v="0"/>
    <x v="27"/>
  </r>
  <r>
    <s v="medranodap@yahoo.com"/>
    <s v="Unknown"/>
    <x v="5"/>
    <x v="10"/>
    <x v="6"/>
    <x v="0"/>
    <x v="11"/>
  </r>
  <r>
    <s v="LEILARNMEJIA@AOL.COM"/>
    <s v="Unknown"/>
    <x v="3"/>
    <x v="10"/>
    <x v="3"/>
    <x v="2"/>
    <x v="30"/>
  </r>
  <r>
    <s v="mamarana@cox.net"/>
    <s v="Unknown"/>
    <x v="3"/>
    <x v="10"/>
    <x v="6"/>
    <x v="0"/>
    <x v="16"/>
  </r>
  <r>
    <s v="rootieschmootie@yahoo.com"/>
    <s v="Closed"/>
    <x v="8"/>
    <x v="8"/>
    <x v="0"/>
    <x v="0"/>
    <x v="19"/>
  </r>
  <r>
    <s v="liltwin45sweet@yahoo.com"/>
    <s v="Closed"/>
    <x v="2"/>
    <x v="8"/>
    <x v="4"/>
    <x v="0"/>
    <x v="13"/>
  </r>
  <r>
    <s v="mhmmms@mac.com"/>
    <s v="Unknown"/>
    <x v="2"/>
    <x v="17"/>
    <x v="3"/>
    <x v="0"/>
    <x v="34"/>
  </r>
  <r>
    <s v="patwolt@cox.net"/>
    <s v="Unknown"/>
    <x v="0"/>
    <x v="17"/>
    <x v="0"/>
    <x v="0"/>
    <x v="8"/>
  </r>
  <r>
    <s v="steven.j.rivera@gmail.com"/>
    <s v="Unknown"/>
    <x v="5"/>
    <x v="17"/>
    <x v="8"/>
    <x v="0"/>
    <x v="11"/>
  </r>
  <r>
    <s v="skypilot60@hotmail.com"/>
    <s v="Unknown"/>
    <x v="0"/>
    <x v="18"/>
    <x v="2"/>
    <x v="2"/>
    <x v="22"/>
  </r>
  <r>
    <s v="whisper99@cox.net"/>
    <s v="Unknown"/>
    <x v="0"/>
    <x v="20"/>
    <x v="2"/>
    <x v="0"/>
    <x v="7"/>
  </r>
  <r>
    <s v="catrherinenorthan@cox.net"/>
    <s v="Contacted - Doesn't Qualify"/>
    <x v="2"/>
    <x v="20"/>
    <x v="4"/>
    <x v="0"/>
    <x v="5"/>
  </r>
  <r>
    <s v="ebonytms@yahoo.com"/>
    <s v="Contacted - Doesn't Qualify"/>
    <x v="8"/>
    <x v="20"/>
    <x v="4"/>
    <x v="0"/>
    <x v="9"/>
  </r>
  <r>
    <s v="giddings01@cox.net"/>
    <s v="Unknown"/>
    <x v="0"/>
    <x v="20"/>
    <x v="4"/>
    <x v="0"/>
    <x v="29"/>
  </r>
  <r>
    <s v="heyheyitsjojo@yahoo.com"/>
    <s v="Unknown"/>
    <x v="0"/>
    <x v="20"/>
    <x v="2"/>
    <x v="0"/>
    <x v="0"/>
  </r>
  <r>
    <s v="elizabethh5@cox.net"/>
    <s v="Unknown"/>
    <x v="0"/>
    <x v="20"/>
    <x v="2"/>
    <x v="2"/>
    <x v="22"/>
  </r>
  <r>
    <s v="CALEXANDRE0001@MAIL.COM"/>
    <s v="Unknown"/>
    <x v="3"/>
    <x v="20"/>
    <x v="0"/>
    <x v="2"/>
    <x v="5"/>
  </r>
  <r>
    <s v="CALEXANDRE0001@MAIL.COM"/>
    <s v="Unknown"/>
    <x v="5"/>
    <x v="20"/>
    <x v="6"/>
    <x v="2"/>
    <x v="10"/>
  </r>
  <r>
    <s v="elocin_yar@yahoo.com"/>
    <s v="Unknown"/>
    <x v="12"/>
    <x v="14"/>
    <x v="4"/>
    <x v="0"/>
    <x v="7"/>
  </r>
  <r>
    <s v="annaboo1982@yahoo.com"/>
    <s v="Unknown"/>
    <x v="1"/>
    <x v="28"/>
    <x v="7"/>
    <x v="2"/>
    <x v="29"/>
  </r>
  <r>
    <s v="DRRLLPRRY@YAHOO.COM"/>
    <s v="Unknown"/>
    <x v="9"/>
    <x v="14"/>
    <x v="6"/>
    <x v="0"/>
    <x v="13"/>
  </r>
  <r>
    <s v="khyle39_29@hotmail.com"/>
    <s v="EP Confirmed"/>
    <x v="6"/>
    <x v="29"/>
    <x v="7"/>
    <x v="2"/>
    <x v="7"/>
  </r>
  <r>
    <s v="Cma0597@aol.com"/>
    <s v="Unknown"/>
    <x v="2"/>
    <x v="8"/>
    <x v="8"/>
    <x v="0"/>
    <x v="0"/>
  </r>
  <r>
    <s v="karenjeanf@yahoo.com"/>
    <s v="Unknown"/>
    <x v="12"/>
    <x v="22"/>
    <x v="0"/>
    <x v="2"/>
    <x v="8"/>
  </r>
  <r>
    <s v="ashleypopejoy@gmail.com"/>
    <s v="Unknown"/>
    <x v="0"/>
    <x v="22"/>
    <x v="9"/>
    <x v="0"/>
    <x v="23"/>
  </r>
  <r>
    <s v="kmitchell2614@gmail.com"/>
    <s v="Unknown"/>
    <x v="6"/>
    <x v="20"/>
    <x v="0"/>
    <x v="0"/>
    <x v="23"/>
  </r>
  <r>
    <s v="carollighthouse@aol.com"/>
    <s v="Unknown"/>
    <x v="2"/>
    <x v="20"/>
    <x v="6"/>
    <x v="0"/>
    <x v="14"/>
  </r>
  <r>
    <s v="lmoe16@hotmail.com"/>
    <s v="Unknown"/>
    <x v="10"/>
    <x v="20"/>
    <x v="4"/>
    <x v="0"/>
    <x v="8"/>
  </r>
  <r>
    <s v="martinflg@aol.com"/>
    <s v="Unknown"/>
    <x v="0"/>
    <x v="29"/>
    <x v="4"/>
    <x v="0"/>
    <x v="18"/>
  </r>
  <r>
    <s v="eaginsr@bellsouth.net"/>
    <s v="Closed"/>
    <x v="0"/>
    <x v="8"/>
    <x v="7"/>
    <x v="0"/>
    <x v="36"/>
  </r>
  <r>
    <s v="hamdur69@yahoo.com"/>
    <s v="Unknown"/>
    <x v="0"/>
    <x v="13"/>
    <x v="7"/>
    <x v="2"/>
    <x v="32"/>
  </r>
  <r>
    <s v="jjbrosnan@hotmail.com"/>
    <s v="Unknown"/>
    <x v="10"/>
    <x v="9"/>
    <x v="9"/>
    <x v="0"/>
    <x v="10"/>
  </r>
  <r>
    <s v="rebguevara@yahoo.com"/>
    <s v="Unknown"/>
    <x v="2"/>
    <x v="4"/>
    <x v="2"/>
    <x v="2"/>
    <x v="4"/>
  </r>
  <r>
    <s v="nonatocoelhobrasil@hotmail.com"/>
    <s v="Unable to contact - Bad Contact Information"/>
    <x v="0"/>
    <x v="4"/>
    <x v="9"/>
    <x v="0"/>
    <x v="1"/>
  </r>
  <r>
    <s v="franciscoc@chase.com"/>
    <s v="Unknown"/>
    <x v="8"/>
    <x v="4"/>
    <x v="0"/>
    <x v="0"/>
    <x v="7"/>
  </r>
  <r>
    <s v="nancypark@earthlink.net"/>
    <s v="Unknown"/>
    <x v="2"/>
    <x v="4"/>
    <x v="8"/>
    <x v="0"/>
    <x v="27"/>
  </r>
  <r>
    <s v="starjesus5@yahoo.com"/>
    <s v="EP Confirmed"/>
    <x v="0"/>
    <x v="4"/>
    <x v="2"/>
    <x v="0"/>
    <x v="36"/>
  </r>
  <r>
    <s v="garciarachel10@yahoo.com"/>
    <s v="Unknown"/>
    <x v="2"/>
    <x v="4"/>
    <x v="6"/>
    <x v="2"/>
    <x v="3"/>
  </r>
  <r>
    <s v="DELLBRAUNSDORF@YAHOO.COM"/>
    <s v="Unknown"/>
    <x v="0"/>
    <x v="4"/>
    <x v="8"/>
    <x v="0"/>
    <x v="2"/>
  </r>
  <r>
    <s v="rthompson1000@comcast.net"/>
    <s v="Unknown"/>
    <x v="0"/>
    <x v="4"/>
    <x v="8"/>
    <x v="0"/>
    <x v="21"/>
  </r>
  <r>
    <s v="jeanareed@ymail.com"/>
    <s v="Unknown"/>
    <x v="3"/>
    <x v="4"/>
    <x v="2"/>
    <x v="0"/>
    <x v="10"/>
  </r>
  <r>
    <s v="taddcurtis@mac.com"/>
    <s v="Unknown"/>
    <x v="0"/>
    <x v="8"/>
    <x v="7"/>
    <x v="2"/>
    <x v="25"/>
  </r>
  <r>
    <s v="jmyersccisd@gmail.com"/>
    <s v="Closed"/>
    <x v="2"/>
    <x v="4"/>
    <x v="4"/>
    <x v="2"/>
    <x v="0"/>
  </r>
  <r>
    <s v="trewilliams@monkslaw.com"/>
    <s v="Unknown"/>
    <x v="0"/>
    <x v="4"/>
    <x v="2"/>
    <x v="0"/>
    <x v="21"/>
  </r>
  <r>
    <s v="brownbee2@windstream.net"/>
    <s v="Unknown"/>
    <x v="6"/>
    <x v="22"/>
    <x v="9"/>
    <x v="0"/>
    <x v="10"/>
  </r>
  <r>
    <s v="bbbmosley@yahoo.com"/>
    <s v="Unknown"/>
    <x v="0"/>
    <x v="22"/>
    <x v="9"/>
    <x v="2"/>
    <x v="8"/>
  </r>
  <r>
    <s v="thervey@hotmail.com"/>
    <s v="Unknown"/>
    <x v="0"/>
    <x v="4"/>
    <x v="2"/>
    <x v="0"/>
    <x v="13"/>
  </r>
  <r>
    <s v="hleavell2014@yahoo.com"/>
    <s v="Unknown"/>
    <x v="8"/>
    <x v="4"/>
    <x v="9"/>
    <x v="2"/>
    <x v="19"/>
  </r>
  <r>
    <s v="frogdaddy1954@comcast.net"/>
    <s v="Unknown"/>
    <x v="2"/>
    <x v="4"/>
    <x v="2"/>
    <x v="0"/>
    <x v="12"/>
  </r>
  <r>
    <s v="mariselabarrow@yahoo.com"/>
    <s v="Unknown"/>
    <x v="10"/>
    <x v="4"/>
    <x v="2"/>
    <x v="2"/>
    <x v="13"/>
  </r>
  <r>
    <s v="xxjuanito17xx@aim.com"/>
    <s v="Unable to contact - Bad Contact Information"/>
    <x v="0"/>
    <x v="16"/>
    <x v="9"/>
    <x v="0"/>
    <x v="7"/>
  </r>
  <r>
    <s v="XRAY925@COMCAST.NET"/>
    <s v="Closed"/>
    <x v="0"/>
    <x v="16"/>
    <x v="4"/>
    <x v="0"/>
    <x v="38"/>
  </r>
  <r>
    <s v="EDDOC618@COMCAST.NET"/>
    <s v="Closed"/>
    <x v="0"/>
    <x v="9"/>
    <x v="0"/>
    <x v="0"/>
    <x v="31"/>
  </r>
  <r>
    <s v="wcegers1@aol.com"/>
    <s v="Unknown"/>
    <x v="2"/>
    <x v="9"/>
    <x v="9"/>
    <x v="0"/>
    <x v="20"/>
  </r>
  <r>
    <s v="juliannemanske@gmail.com"/>
    <s v="Unknown"/>
    <x v="0"/>
    <x v="14"/>
    <x v="4"/>
    <x v="0"/>
    <x v="21"/>
  </r>
  <r>
    <s v="rnceh@comcast.net"/>
    <s v="Closed"/>
    <x v="0"/>
    <x v="16"/>
    <x v="2"/>
    <x v="0"/>
    <x v="29"/>
  </r>
  <r>
    <s v="kelly59682003@yahoo.com"/>
    <s v="Contacted - Doesn't Qualify"/>
    <x v="0"/>
    <x v="14"/>
    <x v="0"/>
    <x v="2"/>
    <x v="26"/>
  </r>
  <r>
    <s v="c.dieujuste@yahoo.com"/>
    <s v="Unknown"/>
    <x v="0"/>
    <x v="14"/>
    <x v="7"/>
    <x v="0"/>
    <x v="21"/>
  </r>
  <r>
    <s v="krjrwilliams@comcast.net"/>
    <s v="Unknown"/>
    <x v="0"/>
    <x v="14"/>
    <x v="2"/>
    <x v="0"/>
    <x v="7"/>
  </r>
  <r>
    <s v="NOLI147@COMCAST.NET"/>
    <s v="Unknown"/>
    <x v="2"/>
    <x v="14"/>
    <x v="2"/>
    <x v="2"/>
    <x v="11"/>
  </r>
  <r>
    <s v="md2of2@yahoo.com"/>
    <s v="Unknown"/>
    <x v="7"/>
    <x v="14"/>
    <x v="5"/>
    <x v="2"/>
    <x v="17"/>
  </r>
  <r>
    <s v="cassidyzapp@gmail.com"/>
    <s v="Closed"/>
    <x v="4"/>
    <x v="14"/>
    <x v="1"/>
    <x v="0"/>
    <x v="7"/>
  </r>
  <r>
    <s v="samelung@comcast.net"/>
    <s v="Unknown"/>
    <x v="6"/>
    <x v="16"/>
    <x v="7"/>
    <x v="0"/>
    <x v="4"/>
  </r>
  <r>
    <s v="berthavales@yahoo.com"/>
    <s v="Unknown"/>
    <x v="11"/>
    <x v="16"/>
    <x v="6"/>
    <x v="0"/>
    <x v="11"/>
  </r>
  <r>
    <s v="booklines1@earthlink.net"/>
    <s v="Unknown"/>
    <x v="11"/>
    <x v="9"/>
    <x v="0"/>
    <x v="2"/>
    <x v="17"/>
  </r>
  <r>
    <s v="dealerswife2000@yahoo.com"/>
    <s v="Unknown"/>
    <x v="11"/>
    <x v="9"/>
    <x v="3"/>
    <x v="2"/>
    <x v="6"/>
  </r>
  <r>
    <s v="julied12@hotmail.com"/>
    <s v="Unknown"/>
    <x v="2"/>
    <x v="9"/>
    <x v="0"/>
    <x v="2"/>
    <x v="15"/>
  </r>
  <r>
    <s v="troymorgan8@yahoo.com"/>
    <s v="Unknown"/>
    <x v="0"/>
    <x v="9"/>
    <x v="7"/>
    <x v="0"/>
    <x v="19"/>
  </r>
  <r>
    <s v="icenolr@comcast.net"/>
    <s v="Unknown"/>
    <x v="5"/>
    <x v="9"/>
    <x v="6"/>
    <x v="0"/>
    <x v="11"/>
  </r>
  <r>
    <s v="bowsofvelvet@yahoo.com"/>
    <s v="Unable to contact - Bad Contact Information"/>
    <x v="0"/>
    <x v="9"/>
    <x v="9"/>
    <x v="2"/>
    <x v="0"/>
  </r>
  <r>
    <s v="jtdelivery@yaho.com"/>
    <s v="Unknown"/>
    <x v="11"/>
    <x v="9"/>
    <x v="1"/>
    <x v="2"/>
    <x v="23"/>
  </r>
  <r>
    <s v="jill.hayes1@comcast.net"/>
    <s v="Unknown"/>
    <x v="6"/>
    <x v="9"/>
    <x v="0"/>
    <x v="0"/>
    <x v="6"/>
  </r>
  <r>
    <s v="szgls77@comcast.net"/>
    <s v="Unknown"/>
    <x v="0"/>
    <x v="15"/>
    <x v="3"/>
    <x v="0"/>
    <x v="4"/>
  </r>
  <r>
    <s v="szgls77@comcast.net"/>
    <s v="Unknown"/>
    <x v="0"/>
    <x v="15"/>
    <x v="3"/>
    <x v="0"/>
    <x v="17"/>
  </r>
  <r>
    <s v="Zeus1981@comcast.net"/>
    <s v="Unknown"/>
    <x v="6"/>
    <x v="15"/>
    <x v="0"/>
    <x v="0"/>
    <x v="23"/>
  </r>
  <r>
    <s v="sazaria@yahoo.com"/>
    <s v="Unknown"/>
    <x v="2"/>
    <x v="13"/>
    <x v="6"/>
    <x v="2"/>
    <x v="3"/>
  </r>
  <r>
    <s v="tonylopez_4@yahoo.com"/>
    <s v="Unknown"/>
    <x v="2"/>
    <x v="19"/>
    <x v="0"/>
    <x v="2"/>
    <x v="15"/>
  </r>
  <r>
    <s v="jdhsonic@leaco.net"/>
    <s v="Unable to contact - Bad Contact Information"/>
    <x v="2"/>
    <x v="19"/>
    <x v="3"/>
    <x v="2"/>
    <x v="15"/>
  </r>
  <r>
    <s v="joan101364@aol.com"/>
    <s v="Unknown"/>
    <x v="0"/>
    <x v="22"/>
    <x v="3"/>
    <x v="0"/>
    <x v="9"/>
  </r>
  <r>
    <s v="belinda_frazier61@yahoo.com"/>
    <s v="Unknown"/>
    <x v="0"/>
    <x v="18"/>
    <x v="4"/>
    <x v="2"/>
    <x v="9"/>
  </r>
  <r>
    <s v="rccic@hotmail.com"/>
    <s v="Unable to contact - Bad Contact Information"/>
    <x v="0"/>
    <x v="18"/>
    <x v="0"/>
    <x v="0"/>
    <x v="2"/>
  </r>
  <r>
    <s v="g.biltgen@comcast.net"/>
    <s v="Unknown"/>
    <x v="0"/>
    <x v="9"/>
    <x v="3"/>
    <x v="2"/>
    <x v="21"/>
  </r>
  <r>
    <s v="daniellethompson@thecoastal.net"/>
    <s v="Unknown"/>
    <x v="0"/>
    <x v="16"/>
    <x v="3"/>
    <x v="0"/>
    <x v="10"/>
  </r>
  <r>
    <s v="teresa.a.brown@navy.mil"/>
    <s v="Unknown"/>
    <x v="7"/>
    <x v="16"/>
    <x v="2"/>
    <x v="0"/>
    <x v="16"/>
  </r>
  <r>
    <s v="ruthvela@comcast.net"/>
    <s v="Unknown"/>
    <x v="0"/>
    <x v="14"/>
    <x v="9"/>
    <x v="0"/>
    <x v="9"/>
  </r>
  <r>
    <s v="jbartley@live.com"/>
    <s v="Unknown"/>
    <x v="8"/>
    <x v="18"/>
    <x v="9"/>
    <x v="2"/>
    <x v="6"/>
  </r>
  <r>
    <s v="GUARDRECRUITER82@GMAIL.COM"/>
    <s v="Contacted - Doesn't Qualify"/>
    <x v="2"/>
    <x v="9"/>
    <x v="0"/>
    <x v="0"/>
    <x v="15"/>
  </r>
  <r>
    <s v="4444@DSD.com"/>
    <s v="Unable to contact - Bad Contact Information"/>
    <x v="0"/>
    <x v="22"/>
    <x v="9"/>
    <x v="0"/>
    <x v="27"/>
  </r>
  <r>
    <s v="jim.knotts@comcast.net"/>
    <s v="Unknown"/>
    <x v="0"/>
    <x v="9"/>
    <x v="4"/>
    <x v="0"/>
    <x v="31"/>
  </r>
  <r>
    <s v="graaw3@comcast.net"/>
    <s v="Unable to contact - Bad Contact Information"/>
    <x v="4"/>
    <x v="9"/>
    <x v="6"/>
    <x v="0"/>
    <x v="0"/>
  </r>
  <r>
    <s v="machavez@yahoo.com"/>
    <s v="Unknown"/>
    <x v="0"/>
    <x v="19"/>
    <x v="0"/>
    <x v="2"/>
    <x v="4"/>
  </r>
  <r>
    <s v="badcynomolgus1@yahoo.com"/>
    <s v="EP Confirmed"/>
    <x v="3"/>
    <x v="19"/>
    <x v="6"/>
    <x v="2"/>
    <x v="17"/>
  </r>
  <r>
    <s v="creedk@hotmail.com"/>
    <s v="Unknown"/>
    <x v="0"/>
    <x v="13"/>
    <x v="9"/>
    <x v="0"/>
    <x v="1"/>
  </r>
  <r>
    <s v="graceagb_28@yahoo.com"/>
    <s v="Unknown"/>
    <x v="0"/>
    <x v="20"/>
    <x v="8"/>
    <x v="2"/>
    <x v="18"/>
  </r>
  <r>
    <s v="susanysams@yahoo.com"/>
    <s v="Unknown"/>
    <x v="0"/>
    <x v="16"/>
    <x v="4"/>
    <x v="0"/>
    <x v="19"/>
  </r>
  <r>
    <s v="bruinbaskets@comcat.net"/>
    <s v="Unknown"/>
    <x v="2"/>
    <x v="23"/>
    <x v="0"/>
    <x v="0"/>
    <x v="10"/>
  </r>
  <r>
    <s v="bozarth6786@comcast.net"/>
    <s v="Closed"/>
    <x v="8"/>
    <x v="23"/>
    <x v="7"/>
    <x v="0"/>
    <x v="21"/>
  </r>
  <r>
    <s v="kerriebear08@yahoo.com"/>
    <s v="Unknown"/>
    <x v="2"/>
    <x v="13"/>
    <x v="7"/>
    <x v="0"/>
    <x v="4"/>
  </r>
  <r>
    <s v="p_kannar@yahoo.com"/>
    <s v="Unknown"/>
    <x v="7"/>
    <x v="13"/>
    <x v="0"/>
    <x v="2"/>
    <x v="11"/>
  </r>
  <r>
    <s v="emshaw71@comcast.net"/>
    <s v="Unknown"/>
    <x v="0"/>
    <x v="13"/>
    <x v="2"/>
    <x v="0"/>
    <x v="2"/>
  </r>
  <r>
    <s v="timtop02@yahoo.com"/>
    <s v="Closed"/>
    <x v="3"/>
    <x v="14"/>
    <x v="7"/>
    <x v="1"/>
    <x v="9"/>
  </r>
  <r>
    <s v="lancewhalin@earthlink.net"/>
    <s v="Closed"/>
    <x v="2"/>
    <x v="14"/>
    <x v="1"/>
    <x v="0"/>
    <x v="29"/>
  </r>
  <r>
    <s v="Joand97556@aol.com"/>
    <s v="Unknown"/>
    <x v="0"/>
    <x v="14"/>
    <x v="8"/>
    <x v="0"/>
    <x v="26"/>
  </r>
  <r>
    <s v="mirthatorres1@yahoo.com"/>
    <s v="Contacted - Doesn't Qualify"/>
    <x v="0"/>
    <x v="14"/>
    <x v="7"/>
    <x v="2"/>
    <x v="9"/>
  </r>
  <r>
    <s v="lianehumphrey@gmail.com"/>
    <s v="Unknown"/>
    <x v="7"/>
    <x v="14"/>
    <x v="5"/>
    <x v="0"/>
    <x v="23"/>
  </r>
  <r>
    <s v="crellinboy87@yahoo.com"/>
    <s v="Unknown"/>
    <x v="0"/>
    <x v="13"/>
    <x v="9"/>
    <x v="0"/>
    <x v="17"/>
  </r>
  <r>
    <s v="AutumnD77@gmail.com"/>
    <s v="Contacted - Doesn't Qualify"/>
    <x v="2"/>
    <x v="21"/>
    <x v="9"/>
    <x v="0"/>
    <x v="15"/>
  </r>
  <r>
    <s v="ahudgins@troygroup.com"/>
    <s v="EP Confirmed"/>
    <x v="0"/>
    <x v="24"/>
    <x v="9"/>
    <x v="0"/>
    <x v="8"/>
  </r>
  <r>
    <s v="PRETTYMOOMMY5@aol.com"/>
    <s v="Unknown"/>
    <x v="0"/>
    <x v="21"/>
    <x v="7"/>
    <x v="0"/>
    <x v="9"/>
  </r>
  <r>
    <s v="jedwards940@msn.com"/>
    <s v="Unknown"/>
    <x v="0"/>
    <x v="16"/>
    <x v="9"/>
    <x v="0"/>
    <x v="1"/>
  </r>
  <r>
    <s v="pam_allgood@comcast.net"/>
    <s v="EP Confirmed"/>
    <x v="8"/>
    <x v="6"/>
    <x v="7"/>
    <x v="0"/>
    <x v="18"/>
  </r>
  <r>
    <s v="dotsonjd@yahoo.com"/>
    <s v="Closed"/>
    <x v="0"/>
    <x v="6"/>
    <x v="6"/>
    <x v="2"/>
    <x v="9"/>
  </r>
  <r>
    <s v="jacquelinecurry64@yahoo.com"/>
    <s v="Unknown"/>
    <x v="0"/>
    <x v="14"/>
    <x v="3"/>
    <x v="0"/>
    <x v="6"/>
  </r>
  <r>
    <s v="www.valencia@yahoo.com"/>
    <s v="Unknown"/>
    <x v="6"/>
    <x v="5"/>
    <x v="9"/>
    <x v="2"/>
    <x v="23"/>
  </r>
  <r>
    <s v="kc7pit@comcast.net"/>
    <s v="Unknown"/>
    <x v="10"/>
    <x v="23"/>
    <x v="2"/>
    <x v="0"/>
    <x v="7"/>
  </r>
  <r>
    <s v="bearabon@comcast.net"/>
    <s v="Unknown"/>
    <x v="0"/>
    <x v="23"/>
    <x v="0"/>
    <x v="0"/>
    <x v="13"/>
  </r>
  <r>
    <s v="aksania9@yahoo.com"/>
    <s v="Unknown"/>
    <x v="0"/>
    <x v="23"/>
    <x v="4"/>
    <x v="2"/>
    <x v="24"/>
  </r>
  <r>
    <s v="asbury0297@msn.com"/>
    <s v="Unknown"/>
    <x v="0"/>
    <x v="3"/>
    <x v="4"/>
    <x v="0"/>
    <x v="25"/>
  </r>
  <r>
    <s v="barkerstv@yahoo.com"/>
    <s v="Unknown"/>
    <x v="10"/>
    <x v="14"/>
    <x v="7"/>
    <x v="0"/>
    <x v="8"/>
  </r>
  <r>
    <s v="dias_andres@yahoo.com"/>
    <s v="Unknown"/>
    <x v="10"/>
    <x v="16"/>
    <x v="9"/>
    <x v="0"/>
    <x v="4"/>
  </r>
  <r>
    <s v="shawna.houck@yahoo.com"/>
    <s v="Unknown"/>
    <x v="0"/>
    <x v="16"/>
    <x v="8"/>
    <x v="0"/>
    <x v="4"/>
  </r>
  <r>
    <s v="ijspock@bellsouth.net"/>
    <s v="Closed"/>
    <x v="0"/>
    <x v="16"/>
    <x v="2"/>
    <x v="1"/>
    <x v="24"/>
  </r>
  <r>
    <s v="rafa657893@yahoo.com"/>
    <s v="Unknown"/>
    <x v="0"/>
    <x v="16"/>
    <x v="5"/>
    <x v="2"/>
    <x v="9"/>
  </r>
  <r>
    <s v="gerridegraaf@att.net"/>
    <s v="Unknown"/>
    <x v="0"/>
    <x v="16"/>
    <x v="8"/>
    <x v="2"/>
    <x v="18"/>
  </r>
  <r>
    <s v="janms51@yahoo.com"/>
    <s v="Unable to contact - Bad Contact Information"/>
    <x v="12"/>
    <x v="1"/>
    <x v="7"/>
    <x v="0"/>
    <x v="18"/>
  </r>
  <r>
    <s v="VOLANDWHITAK5778@AOL.COM"/>
    <s v="Unknown"/>
    <x v="2"/>
    <x v="8"/>
    <x v="2"/>
    <x v="0"/>
    <x v="17"/>
  </r>
  <r>
    <s v="shanecc99@yahoo.com"/>
    <s v="Unknown"/>
    <x v="10"/>
    <x v="8"/>
    <x v="0"/>
    <x v="0"/>
    <x v="19"/>
  </r>
  <r>
    <s v="danitabohle@hotmail.com"/>
    <s v="Unknown"/>
    <x v="2"/>
    <x v="16"/>
    <x v="7"/>
    <x v="0"/>
    <x v="0"/>
  </r>
  <r>
    <s v="jean405@att.net"/>
    <s v="Closed"/>
    <x v="1"/>
    <x v="16"/>
    <x v="6"/>
    <x v="2"/>
    <x v="26"/>
  </r>
  <r>
    <s v="rtallon222@bellsouth.net"/>
    <s v="Closed"/>
    <x v="0"/>
    <x v="16"/>
    <x v="2"/>
    <x v="2"/>
    <x v="26"/>
  </r>
  <r>
    <s v="nena10@bellsouth.net"/>
    <s v="Contacted - Invalid Profile"/>
    <x v="1"/>
    <x v="16"/>
    <x v="6"/>
    <x v="0"/>
    <x v="13"/>
  </r>
  <r>
    <s v="mbm122987@hotmail.com"/>
    <s v="Contacted - Invalid Profile"/>
    <x v="2"/>
    <x v="16"/>
    <x v="9"/>
    <x v="2"/>
    <x v="16"/>
  </r>
  <r>
    <s v="sbryant@bcbe.org"/>
    <s v="Closed"/>
    <x v="0"/>
    <x v="1"/>
    <x v="0"/>
    <x v="0"/>
    <x v="31"/>
  </r>
  <r>
    <s v="debrameow@yahoo.com"/>
    <s v="Contacted - Doesn't Qualify"/>
    <x v="0"/>
    <x v="18"/>
    <x v="0"/>
    <x v="0"/>
    <x v="21"/>
  </r>
  <r>
    <s v="mitrasaum@gmail.com"/>
    <s v="Unknown"/>
    <x v="2"/>
    <x v="14"/>
    <x v="4"/>
    <x v="0"/>
    <x v="4"/>
  </r>
  <r>
    <s v="abhays@SBCGLOBAL.NET"/>
    <s v="EP Confirmed"/>
    <x v="1"/>
    <x v="14"/>
    <x v="3"/>
    <x v="1"/>
    <x v="29"/>
  </r>
  <r>
    <s v="t.schull@sbcglobal.net"/>
    <s v="Unknown"/>
    <x v="0"/>
    <x v="9"/>
    <x v="7"/>
    <x v="2"/>
    <x v="8"/>
  </r>
  <r>
    <s v="jay.chalmers@att.net"/>
    <s v="Unknown"/>
    <x v="6"/>
    <x v="14"/>
    <x v="3"/>
    <x v="2"/>
    <x v="10"/>
  </r>
  <r>
    <s v="jay.chalmers@att.net"/>
    <s v="Unknown"/>
    <x v="6"/>
    <x v="14"/>
    <x v="3"/>
    <x v="2"/>
    <x v="10"/>
  </r>
  <r>
    <s v="salinalaurie@sbcglobal.net"/>
    <s v="Unknown"/>
    <x v="0"/>
    <x v="9"/>
    <x v="2"/>
    <x v="0"/>
    <x v="1"/>
  </r>
  <r>
    <s v="jmolloy@swbell.net"/>
    <s v="Closed"/>
    <x v="1"/>
    <x v="4"/>
    <x v="6"/>
    <x v="2"/>
    <x v="7"/>
  </r>
  <r>
    <s v="blessedtorres@sbcglobal.net"/>
    <s v="Closed"/>
    <x v="0"/>
    <x v="14"/>
    <x v="4"/>
    <x v="2"/>
    <x v="37"/>
  </r>
  <r>
    <s v="wy60628@yahoo.com"/>
    <s v="Unknown"/>
    <x v="10"/>
    <x v="9"/>
    <x v="4"/>
    <x v="0"/>
    <x v="8"/>
  </r>
  <r>
    <s v="gmacathym@sbcglobal.net"/>
    <s v="Closed"/>
    <x v="2"/>
    <x v="9"/>
    <x v="8"/>
    <x v="2"/>
    <x v="17"/>
  </r>
  <r>
    <s v="LYNELL9@ATT.NET"/>
    <s v="Unknown"/>
    <x v="6"/>
    <x v="9"/>
    <x v="0"/>
    <x v="2"/>
    <x v="27"/>
  </r>
  <r>
    <s v="j.bulicek@yahoo.com"/>
    <s v="Unknown"/>
    <x v="4"/>
    <x v="9"/>
    <x v="6"/>
    <x v="2"/>
    <x v="27"/>
  </r>
  <r>
    <s v="MATTHEW.SCHUENEMAN@NAVY.MIL"/>
    <s v="Unknown"/>
    <x v="2"/>
    <x v="9"/>
    <x v="2"/>
    <x v="0"/>
    <x v="10"/>
  </r>
  <r>
    <s v="ev.aguil@yahoo.com"/>
    <s v="Unknown"/>
    <x v="0"/>
    <x v="14"/>
    <x v="5"/>
    <x v="2"/>
    <x v="9"/>
  </r>
  <r>
    <s v="dog@hotmail.com"/>
    <s v="Unknown"/>
    <x v="7"/>
    <x v="14"/>
    <x v="8"/>
    <x v="0"/>
    <x v="11"/>
  </r>
  <r>
    <s v="forevertrejos@hotmail.com"/>
    <s v="Closed"/>
    <x v="2"/>
    <x v="14"/>
    <x v="7"/>
    <x v="0"/>
    <x v="17"/>
  </r>
  <r>
    <s v="angela.okonski@gmail.com"/>
    <s v="Unknown"/>
    <x v="9"/>
    <x v="9"/>
    <x v="6"/>
    <x v="0"/>
    <x v="27"/>
  </r>
  <r>
    <s v="baileyj74@yahoo.com"/>
    <s v="Unknown"/>
    <x v="1"/>
    <x v="6"/>
    <x v="2"/>
    <x v="2"/>
    <x v="7"/>
  </r>
  <r>
    <s v="randymoe@gmail.com"/>
    <s v="Unknown"/>
    <x v="0"/>
    <x v="9"/>
    <x v="3"/>
    <x v="0"/>
    <x v="6"/>
  </r>
  <r>
    <s v="liz_w@hotmail.com"/>
    <s v="Unknown"/>
    <x v="3"/>
    <x v="9"/>
    <x v="0"/>
    <x v="0"/>
    <x v="12"/>
  </r>
  <r>
    <s v="heidicoronel@rocketmail.com"/>
    <s v="Unknown"/>
    <x v="0"/>
    <x v="14"/>
    <x v="0"/>
    <x v="0"/>
    <x v="27"/>
  </r>
  <r>
    <s v="hubbard@wifiskynet.com"/>
    <s v="Unknown"/>
    <x v="0"/>
    <x v="9"/>
    <x v="0"/>
    <x v="0"/>
    <x v="7"/>
  </r>
  <r>
    <s v="kandis.cable@att.net"/>
    <s v="Unknown"/>
    <x v="9"/>
    <x v="4"/>
    <x v="6"/>
    <x v="0"/>
    <x v="13"/>
  </r>
  <r>
    <s v="mkmiami00@hotmail.com"/>
    <s v="Unknown"/>
    <x v="0"/>
    <x v="16"/>
    <x v="2"/>
    <x v="2"/>
    <x v="22"/>
  </r>
  <r>
    <s v="steveson.danny@yahoo.com"/>
    <s v="Unknown"/>
    <x v="0"/>
    <x v="14"/>
    <x v="6"/>
    <x v="2"/>
    <x v="17"/>
  </r>
  <r>
    <s v="varela.1980@hotmail.com"/>
    <s v="Unknown"/>
    <x v="0"/>
    <x v="16"/>
    <x v="9"/>
    <x v="0"/>
    <x v="19"/>
  </r>
  <r>
    <s v="JINNYSCULLY@YAHOO.COM"/>
    <s v="Unknown"/>
    <x v="8"/>
    <x v="6"/>
    <x v="0"/>
    <x v="0"/>
    <x v="7"/>
  </r>
  <r>
    <s v="tlocke212121@yahoo.com"/>
    <s v="Unknown"/>
    <x v="10"/>
    <x v="14"/>
    <x v="9"/>
    <x v="2"/>
    <x v="17"/>
  </r>
  <r>
    <s v="joeyfernandez7@yahoo.com"/>
    <s v="Closed"/>
    <x v="13"/>
    <x v="14"/>
    <x v="6"/>
    <x v="1"/>
    <x v="4"/>
  </r>
  <r>
    <s v="KBug_7@hotmail.com"/>
    <s v="Unknown"/>
    <x v="10"/>
    <x v="26"/>
    <x v="9"/>
    <x v="0"/>
    <x v="27"/>
  </r>
  <r>
    <s v="bjc2500@juno.com"/>
    <s v="Unknown"/>
    <x v="2"/>
    <x v="12"/>
    <x v="9"/>
    <x v="0"/>
    <x v="6"/>
  </r>
  <r>
    <s v="misblackman@att.net"/>
    <s v="Closed"/>
    <x v="7"/>
    <x v="9"/>
    <x v="7"/>
    <x v="0"/>
    <x v="0"/>
  </r>
  <r>
    <s v="cristinagarza10@hotmail.com"/>
    <s v="Unknown"/>
    <x v="11"/>
    <x v="4"/>
    <x v="7"/>
    <x v="2"/>
    <x v="19"/>
  </r>
  <r>
    <s v="airtecusa01@att.net"/>
    <s v="Contacted - Doesn't Qualify"/>
    <x v="0"/>
    <x v="6"/>
    <x v="4"/>
    <x v="0"/>
    <x v="26"/>
  </r>
  <r>
    <s v="webbg92@yahoo.com"/>
    <s v="EP Sent"/>
    <x v="0"/>
    <x v="14"/>
    <x v="5"/>
    <x v="0"/>
    <x v="29"/>
  </r>
  <r>
    <s v="graciouslady44@att.net"/>
    <s v="Unknown"/>
    <x v="8"/>
    <x v="9"/>
    <x v="2"/>
    <x v="0"/>
    <x v="9"/>
  </r>
  <r>
    <s v="sandragreencarter794@yahoo.com"/>
    <s v="Contacted - Doesn't Qualify"/>
    <x v="2"/>
    <x v="6"/>
    <x v="4"/>
    <x v="0"/>
    <x v="0"/>
  </r>
  <r>
    <s v="sharront_23@yahoo.com"/>
    <s v="Unable to contact - Bad Contact Information"/>
    <x v="10"/>
    <x v="6"/>
    <x v="4"/>
    <x v="1"/>
    <x v="18"/>
  </r>
  <r>
    <s v="rifraffs@hotmail.com"/>
    <s v="Unable to contact - Bad Contact Information"/>
    <x v="10"/>
    <x v="6"/>
    <x v="0"/>
    <x v="2"/>
    <x v="29"/>
  </r>
  <r>
    <s v="jdavisjr@sbcglobal.net"/>
    <s v="Unknown"/>
    <x v="1"/>
    <x v="4"/>
    <x v="5"/>
    <x v="0"/>
    <x v="29"/>
  </r>
  <r>
    <s v="acobaja@yahoo.com"/>
    <s v="Unknown"/>
    <x v="6"/>
    <x v="14"/>
    <x v="7"/>
    <x v="2"/>
    <x v="0"/>
  </r>
  <r>
    <s v="bustachasez83@yahoo.com"/>
    <s v="Unknown"/>
    <x v="2"/>
    <x v="4"/>
    <x v="4"/>
    <x v="2"/>
    <x v="6"/>
  </r>
  <r>
    <s v="cooperth57@hotmail.cpm"/>
    <s v="Unknown"/>
    <x v="2"/>
    <x v="12"/>
    <x v="6"/>
    <x v="0"/>
    <x v="14"/>
  </r>
  <r>
    <s v="jesshartley@ymail.com"/>
    <s v="Contacted - Doesn't Qualify"/>
    <x v="10"/>
    <x v="6"/>
    <x v="4"/>
    <x v="0"/>
    <x v="26"/>
  </r>
  <r>
    <s v="thomassean54@yahoo.com"/>
    <s v="Unable to contact - Bad Contact Information"/>
    <x v="8"/>
    <x v="12"/>
    <x v="0"/>
    <x v="2"/>
    <x v="26"/>
  </r>
  <r>
    <s v="cbsells4u@aol.com"/>
    <s v="EP Confirmed"/>
    <x v="10"/>
    <x v="1"/>
    <x v="0"/>
    <x v="2"/>
    <x v="1"/>
  </r>
  <r>
    <s v="angelahansen@centurytel.net"/>
    <s v="Closed"/>
    <x v="10"/>
    <x v="1"/>
    <x v="2"/>
    <x v="2"/>
    <x v="2"/>
  </r>
  <r>
    <s v="jpsmith_70515@yahoo.com"/>
    <s v="Unknown"/>
    <x v="0"/>
    <x v="8"/>
    <x v="2"/>
    <x v="0"/>
    <x v="0"/>
  </r>
  <r>
    <s v="bennylw@centurytel.com"/>
    <s v="Closed"/>
    <x v="0"/>
    <x v="8"/>
    <x v="4"/>
    <x v="0"/>
    <x v="38"/>
  </r>
  <r>
    <s v="lynieswartzlander@yahoo.com"/>
    <s v="EP Confirmed"/>
    <x v="0"/>
    <x v="14"/>
    <x v="9"/>
    <x v="0"/>
    <x v="21"/>
  </r>
  <r>
    <s v="allbeautyaccess@yahoo.com"/>
    <s v="Unknown"/>
    <x v="4"/>
    <x v="4"/>
    <x v="8"/>
    <x v="2"/>
    <x v="22"/>
  </r>
  <r>
    <s v="heintzd7@yahoo.com"/>
    <s v="Unknown"/>
    <x v="0"/>
    <x v="10"/>
    <x v="0"/>
    <x v="0"/>
    <x v="17"/>
  </r>
  <r>
    <s v="mzkadi@yahoo.com"/>
    <s v="Unknown"/>
    <x v="0"/>
    <x v="9"/>
    <x v="2"/>
    <x v="0"/>
    <x v="0"/>
  </r>
  <r>
    <s v="linzmarie_21@hotmail.com"/>
    <s v="Unknown"/>
    <x v="8"/>
    <x v="6"/>
    <x v="9"/>
    <x v="0"/>
    <x v="23"/>
  </r>
  <r>
    <s v="luypo@netzero.net"/>
    <s v="Unknown"/>
    <x v="2"/>
    <x v="9"/>
    <x v="6"/>
    <x v="1"/>
    <x v="15"/>
  </r>
  <r>
    <s v="catstwo2000@yahoo.com"/>
    <s v="Unable to contact - Bad Contact Information"/>
    <x v="0"/>
    <x v="9"/>
    <x v="0"/>
    <x v="2"/>
    <x v="31"/>
  </r>
  <r>
    <s v="myravela@yahoo.com"/>
    <s v="Unknown"/>
    <x v="6"/>
    <x v="4"/>
    <x v="7"/>
    <x v="0"/>
    <x v="13"/>
  </r>
  <r>
    <s v="orrhoney@yahoo.com"/>
    <s v="Unknown"/>
    <x v="6"/>
    <x v="6"/>
    <x v="9"/>
    <x v="2"/>
    <x v="22"/>
  </r>
  <r>
    <s v="Burnhad@caminomedical.org"/>
    <s v="Unknown"/>
    <x v="0"/>
    <x v="14"/>
    <x v="2"/>
    <x v="0"/>
    <x v="13"/>
  </r>
  <r>
    <s v="jnebowers@att.net"/>
    <s v="Closed"/>
    <x v="0"/>
    <x v="14"/>
    <x v="2"/>
    <x v="2"/>
    <x v="26"/>
  </r>
  <r>
    <s v="mrsgatorhp@gmail.com"/>
    <s v="Unknown"/>
    <x v="0"/>
    <x v="9"/>
    <x v="7"/>
    <x v="0"/>
    <x v="32"/>
  </r>
  <r>
    <s v="ORTIZ.TINA@ATT.NET"/>
    <s v="Unknown"/>
    <x v="0"/>
    <x v="9"/>
    <x v="9"/>
    <x v="0"/>
    <x v="29"/>
  </r>
  <r>
    <s v="sissygirl711@sbcglobal.net"/>
    <s v="Unknown"/>
    <x v="7"/>
    <x v="9"/>
    <x v="7"/>
    <x v="2"/>
    <x v="5"/>
  </r>
  <r>
    <s v="docamu@hotmail.com"/>
    <s v="Unknown"/>
    <x v="2"/>
    <x v="9"/>
    <x v="0"/>
    <x v="0"/>
    <x v="3"/>
  </r>
  <r>
    <s v="erica0968@sbcglobal.net"/>
    <s v="Unknown"/>
    <x v="0"/>
    <x v="4"/>
    <x v="3"/>
    <x v="0"/>
    <x v="10"/>
  </r>
  <r>
    <s v="aldairy@att.net"/>
    <s v="Unknown"/>
    <x v="0"/>
    <x v="6"/>
    <x v="4"/>
    <x v="2"/>
    <x v="2"/>
  </r>
  <r>
    <s v="patrice.anschultz@yahoo.com"/>
    <s v="Unknown"/>
    <x v="0"/>
    <x v="22"/>
    <x v="9"/>
    <x v="2"/>
    <x v="7"/>
  </r>
  <r>
    <s v="lilskibby05@yahoo.com"/>
    <s v="Unknown"/>
    <x v="0"/>
    <x v="4"/>
    <x v="9"/>
    <x v="2"/>
    <x v="17"/>
  </r>
  <r>
    <s v="cooleygirl@ymail.com"/>
    <s v="Contacted - Doesn't Qualify"/>
    <x v="10"/>
    <x v="9"/>
    <x v="9"/>
    <x v="2"/>
    <x v="19"/>
  </r>
  <r>
    <s v="ambie_862005@yahoo.com"/>
    <s v="Unknown"/>
    <x v="0"/>
    <x v="12"/>
    <x v="7"/>
    <x v="0"/>
    <x v="21"/>
  </r>
  <r>
    <s v="sqtddt@yahoo.com"/>
    <s v="Closed"/>
    <x v="2"/>
    <x v="9"/>
    <x v="9"/>
    <x v="0"/>
    <x v="9"/>
  </r>
  <r>
    <s v="trademarkcs@yahoo.com"/>
    <s v="Contacted - Doesn't Qualify"/>
    <x v="2"/>
    <x v="9"/>
    <x v="8"/>
    <x v="2"/>
    <x v="22"/>
  </r>
  <r>
    <s v="marianadit@gmail.com"/>
    <s v="Contacted - Doesn't Qualify"/>
    <x v="0"/>
    <x v="6"/>
    <x v="2"/>
    <x v="2"/>
    <x v="32"/>
  </r>
  <r>
    <s v="ada.bautista@sbcglobal.net"/>
    <s v="Closed"/>
    <x v="2"/>
    <x v="4"/>
    <x v="7"/>
    <x v="2"/>
    <x v="13"/>
  </r>
  <r>
    <s v="jayceetrap@yahoo.com"/>
    <s v="Unknown"/>
    <x v="3"/>
    <x v="14"/>
    <x v="6"/>
    <x v="0"/>
    <x v="30"/>
  </r>
  <r>
    <s v="rodriguez.sherry43@yahoo.com"/>
    <s v="Unknown"/>
    <x v="0"/>
    <x v="4"/>
    <x v="7"/>
    <x v="0"/>
    <x v="0"/>
  </r>
  <r>
    <s v="kellybelleone@hotmail.com"/>
    <s v="EP Confirmed"/>
    <x v="0"/>
    <x v="28"/>
    <x v="4"/>
    <x v="0"/>
    <x v="18"/>
  </r>
  <r>
    <s v="lucyaac@yahh.com"/>
    <s v="Contacted - Doesn't Qualify"/>
    <x v="8"/>
    <x v="6"/>
    <x v="4"/>
    <x v="2"/>
    <x v="22"/>
  </r>
  <r>
    <s v="russgarland196@aol.com"/>
    <s v="Unknown"/>
    <x v="0"/>
    <x v="6"/>
    <x v="7"/>
    <x v="0"/>
    <x v="9"/>
  </r>
  <r>
    <s v="mrussell1127@hotmail.com"/>
    <s v="Contacted - Doesn't Qualify"/>
    <x v="8"/>
    <x v="6"/>
    <x v="0"/>
    <x v="0"/>
    <x v="19"/>
  </r>
  <r>
    <s v="jasonjkauffman@gmail.com"/>
    <s v="Unknown"/>
    <x v="6"/>
    <x v="14"/>
    <x v="0"/>
    <x v="0"/>
    <x v="23"/>
  </r>
  <r>
    <s v="k-davis@cookchildrens.org"/>
    <s v="Unknown"/>
    <x v="4"/>
    <x v="4"/>
    <x v="7"/>
    <x v="2"/>
    <x v="9"/>
  </r>
  <r>
    <s v="doreenpan@gmail.com"/>
    <s v="Unknown"/>
    <x v="12"/>
    <x v="14"/>
    <x v="9"/>
    <x v="0"/>
    <x v="13"/>
  </r>
  <r>
    <s v="ahokett@sjc.edu"/>
    <s v="Unknown"/>
    <x v="2"/>
    <x v="26"/>
    <x v="4"/>
    <x v="2"/>
    <x v="6"/>
  </r>
  <r>
    <s v="brandy75137@yahoo.com"/>
    <s v="Unknown"/>
    <x v="1"/>
    <x v="4"/>
    <x v="6"/>
    <x v="0"/>
    <x v="0"/>
  </r>
  <r>
    <s v="jennifer_woods48375@yahoo.com"/>
    <s v="Unknown"/>
    <x v="11"/>
    <x v="6"/>
    <x v="2"/>
    <x v="2"/>
    <x v="0"/>
  </r>
  <r>
    <s v="debraroque@att.net"/>
    <s v="Unknown"/>
    <x v="10"/>
    <x v="18"/>
    <x v="9"/>
    <x v="0"/>
    <x v="19"/>
  </r>
  <r>
    <s v="silva3131@sbcglobal.net"/>
    <s v="Unknown"/>
    <x v="1"/>
    <x v="4"/>
    <x v="6"/>
    <x v="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20">
  <r>
    <x v="0"/>
    <x v="0"/>
  </r>
  <r>
    <x v="0"/>
    <x v="1"/>
  </r>
  <r>
    <x v="0"/>
    <x v="2"/>
  </r>
  <r>
    <x v="1"/>
    <x v="3"/>
  </r>
  <r>
    <x v="0"/>
    <x v="4"/>
  </r>
  <r>
    <x v="0"/>
    <x v="5"/>
  </r>
  <r>
    <x v="0"/>
    <x v="6"/>
  </r>
  <r>
    <x v="0"/>
    <x v="0"/>
  </r>
  <r>
    <x v="0"/>
    <x v="7"/>
  </r>
  <r>
    <x v="0"/>
    <x v="8"/>
  </r>
  <r>
    <x v="0"/>
    <x v="9"/>
  </r>
  <r>
    <x v="0"/>
    <x v="10"/>
  </r>
  <r>
    <x v="0"/>
    <x v="0"/>
  </r>
  <r>
    <x v="0"/>
    <x v="11"/>
  </r>
  <r>
    <x v="0"/>
    <x v="12"/>
  </r>
  <r>
    <x v="0"/>
    <x v="13"/>
  </r>
  <r>
    <x v="0"/>
    <x v="12"/>
  </r>
  <r>
    <x v="0"/>
    <x v="1"/>
  </r>
  <r>
    <x v="0"/>
    <x v="14"/>
  </r>
  <r>
    <x v="0"/>
    <x v="15"/>
  </r>
  <r>
    <x v="0"/>
    <x v="0"/>
  </r>
  <r>
    <x v="0"/>
    <x v="16"/>
  </r>
  <r>
    <x v="0"/>
    <x v="16"/>
  </r>
  <r>
    <x v="0"/>
    <x v="17"/>
  </r>
  <r>
    <x v="0"/>
    <x v="3"/>
  </r>
  <r>
    <x v="0"/>
    <x v="18"/>
  </r>
  <r>
    <x v="0"/>
    <x v="19"/>
  </r>
  <r>
    <x v="0"/>
    <x v="19"/>
  </r>
  <r>
    <x v="0"/>
    <x v="9"/>
  </r>
  <r>
    <x v="0"/>
    <x v="20"/>
  </r>
  <r>
    <x v="0"/>
    <x v="13"/>
  </r>
  <r>
    <x v="0"/>
    <x v="18"/>
  </r>
  <r>
    <x v="0"/>
    <x v="21"/>
  </r>
  <r>
    <x v="0"/>
    <x v="22"/>
  </r>
  <r>
    <x v="0"/>
    <x v="2"/>
  </r>
  <r>
    <x v="0"/>
    <x v="23"/>
  </r>
  <r>
    <x v="0"/>
    <x v="1"/>
  </r>
  <r>
    <x v="0"/>
    <x v="0"/>
  </r>
  <r>
    <x v="1"/>
    <x v="24"/>
  </r>
  <r>
    <x v="0"/>
    <x v="13"/>
  </r>
  <r>
    <x v="0"/>
    <x v="13"/>
  </r>
  <r>
    <x v="0"/>
    <x v="17"/>
  </r>
  <r>
    <x v="0"/>
    <x v="24"/>
  </r>
  <r>
    <x v="0"/>
    <x v="25"/>
  </r>
  <r>
    <x v="0"/>
    <x v="0"/>
  </r>
  <r>
    <x v="0"/>
    <x v="22"/>
  </r>
  <r>
    <x v="0"/>
    <x v="14"/>
  </r>
  <r>
    <x v="1"/>
    <x v="11"/>
  </r>
  <r>
    <x v="0"/>
    <x v="0"/>
  </r>
  <r>
    <x v="0"/>
    <x v="5"/>
  </r>
  <r>
    <x v="0"/>
    <x v="0"/>
  </r>
  <r>
    <x v="1"/>
    <x v="3"/>
  </r>
  <r>
    <x v="0"/>
    <x v="3"/>
  </r>
  <r>
    <x v="0"/>
    <x v="22"/>
  </r>
  <r>
    <x v="0"/>
    <x v="26"/>
  </r>
  <r>
    <x v="0"/>
    <x v="8"/>
  </r>
  <r>
    <x v="0"/>
    <x v="6"/>
  </r>
  <r>
    <x v="0"/>
    <x v="25"/>
  </r>
  <r>
    <x v="0"/>
    <x v="2"/>
  </r>
  <r>
    <x v="0"/>
    <x v="0"/>
  </r>
  <r>
    <x v="0"/>
    <x v="27"/>
  </r>
  <r>
    <x v="0"/>
    <x v="17"/>
  </r>
  <r>
    <x v="0"/>
    <x v="1"/>
  </r>
  <r>
    <x v="0"/>
    <x v="14"/>
  </r>
  <r>
    <x v="0"/>
    <x v="27"/>
  </r>
  <r>
    <x v="0"/>
    <x v="23"/>
  </r>
  <r>
    <x v="0"/>
    <x v="24"/>
  </r>
  <r>
    <x v="0"/>
    <x v="25"/>
  </r>
  <r>
    <x v="0"/>
    <x v="22"/>
  </r>
  <r>
    <x v="0"/>
    <x v="28"/>
  </r>
  <r>
    <x v="0"/>
    <x v="25"/>
  </r>
  <r>
    <x v="0"/>
    <x v="22"/>
  </r>
  <r>
    <x v="0"/>
    <x v="10"/>
  </r>
  <r>
    <x v="0"/>
    <x v="3"/>
  </r>
  <r>
    <x v="0"/>
    <x v="23"/>
  </r>
  <r>
    <x v="0"/>
    <x v="0"/>
  </r>
  <r>
    <x v="0"/>
    <x v="1"/>
  </r>
  <r>
    <x v="0"/>
    <x v="22"/>
  </r>
  <r>
    <x v="0"/>
    <x v="10"/>
  </r>
  <r>
    <x v="0"/>
    <x v="8"/>
  </r>
  <r>
    <x v="0"/>
    <x v="10"/>
  </r>
  <r>
    <x v="0"/>
    <x v="3"/>
  </r>
  <r>
    <x v="0"/>
    <x v="14"/>
  </r>
  <r>
    <x v="0"/>
    <x v="19"/>
  </r>
  <r>
    <x v="0"/>
    <x v="9"/>
  </r>
  <r>
    <x v="0"/>
    <x v="29"/>
  </r>
  <r>
    <x v="0"/>
    <x v="0"/>
  </r>
  <r>
    <x v="2"/>
    <x v="5"/>
  </r>
  <r>
    <x v="0"/>
    <x v="5"/>
  </r>
  <r>
    <x v="0"/>
    <x v="3"/>
  </r>
  <r>
    <x v="0"/>
    <x v="14"/>
  </r>
  <r>
    <x v="0"/>
    <x v="2"/>
  </r>
  <r>
    <x v="0"/>
    <x v="30"/>
  </r>
  <r>
    <x v="1"/>
    <x v="22"/>
  </r>
  <r>
    <x v="2"/>
    <x v="6"/>
  </r>
  <r>
    <x v="0"/>
    <x v="1"/>
  </r>
  <r>
    <x v="0"/>
    <x v="3"/>
  </r>
  <r>
    <x v="0"/>
    <x v="9"/>
  </r>
  <r>
    <x v="0"/>
    <x v="27"/>
  </r>
  <r>
    <x v="0"/>
    <x v="27"/>
  </r>
  <r>
    <x v="0"/>
    <x v="3"/>
  </r>
  <r>
    <x v="0"/>
    <x v="19"/>
  </r>
  <r>
    <x v="0"/>
    <x v="15"/>
  </r>
  <r>
    <x v="0"/>
    <x v="12"/>
  </r>
  <r>
    <x v="1"/>
    <x v="28"/>
  </r>
  <r>
    <x v="0"/>
    <x v="6"/>
  </r>
  <r>
    <x v="0"/>
    <x v="8"/>
  </r>
  <r>
    <x v="0"/>
    <x v="27"/>
  </r>
  <r>
    <x v="0"/>
    <x v="14"/>
  </r>
  <r>
    <x v="0"/>
    <x v="29"/>
  </r>
  <r>
    <x v="0"/>
    <x v="14"/>
  </r>
  <r>
    <x v="0"/>
    <x v="3"/>
  </r>
  <r>
    <x v="0"/>
    <x v="0"/>
  </r>
  <r>
    <x v="0"/>
    <x v="12"/>
  </r>
  <r>
    <x v="0"/>
    <x v="7"/>
  </r>
  <r>
    <x v="1"/>
    <x v="5"/>
  </r>
  <r>
    <x v="0"/>
    <x v="19"/>
  </r>
  <r>
    <x v="0"/>
    <x v="0"/>
  </r>
  <r>
    <x v="0"/>
    <x v="28"/>
  </r>
  <r>
    <x v="0"/>
    <x v="7"/>
  </r>
  <r>
    <x v="0"/>
    <x v="1"/>
  </r>
  <r>
    <x v="0"/>
    <x v="21"/>
  </r>
  <r>
    <x v="2"/>
    <x v="2"/>
  </r>
  <r>
    <x v="0"/>
    <x v="10"/>
  </r>
  <r>
    <x v="1"/>
    <x v="19"/>
  </r>
  <r>
    <x v="0"/>
    <x v="12"/>
  </r>
  <r>
    <x v="0"/>
    <x v="25"/>
  </r>
  <r>
    <x v="1"/>
    <x v="22"/>
  </r>
  <r>
    <x v="0"/>
    <x v="5"/>
  </r>
  <r>
    <x v="0"/>
    <x v="8"/>
  </r>
  <r>
    <x v="0"/>
    <x v="9"/>
  </r>
  <r>
    <x v="0"/>
    <x v="22"/>
  </r>
  <r>
    <x v="0"/>
    <x v="9"/>
  </r>
  <r>
    <x v="0"/>
    <x v="14"/>
  </r>
  <r>
    <x v="0"/>
    <x v="6"/>
  </r>
  <r>
    <x v="0"/>
    <x v="7"/>
  </r>
  <r>
    <x v="0"/>
    <x v="21"/>
  </r>
  <r>
    <x v="0"/>
    <x v="19"/>
  </r>
  <r>
    <x v="0"/>
    <x v="7"/>
  </r>
  <r>
    <x v="0"/>
    <x v="3"/>
  </r>
  <r>
    <x v="0"/>
    <x v="4"/>
  </r>
  <r>
    <x v="0"/>
    <x v="12"/>
  </r>
  <r>
    <x v="0"/>
    <x v="8"/>
  </r>
  <r>
    <x v="0"/>
    <x v="27"/>
  </r>
  <r>
    <x v="0"/>
    <x v="5"/>
  </r>
  <r>
    <x v="0"/>
    <x v="30"/>
  </r>
  <r>
    <x v="0"/>
    <x v="22"/>
  </r>
  <r>
    <x v="0"/>
    <x v="9"/>
  </r>
  <r>
    <x v="0"/>
    <x v="3"/>
  </r>
  <r>
    <x v="0"/>
    <x v="31"/>
  </r>
  <r>
    <x v="0"/>
    <x v="11"/>
  </r>
  <r>
    <x v="0"/>
    <x v="19"/>
  </r>
  <r>
    <x v="0"/>
    <x v="28"/>
  </r>
  <r>
    <x v="0"/>
    <x v="9"/>
  </r>
  <r>
    <x v="0"/>
    <x v="9"/>
  </r>
  <r>
    <x v="0"/>
    <x v="2"/>
  </r>
  <r>
    <x v="0"/>
    <x v="10"/>
  </r>
  <r>
    <x v="0"/>
    <x v="21"/>
  </r>
  <r>
    <x v="0"/>
    <x v="23"/>
  </r>
  <r>
    <x v="0"/>
    <x v="32"/>
  </r>
  <r>
    <x v="0"/>
    <x v="5"/>
  </r>
  <r>
    <x v="1"/>
    <x v="5"/>
  </r>
  <r>
    <x v="0"/>
    <x v="22"/>
  </r>
  <r>
    <x v="0"/>
    <x v="22"/>
  </r>
  <r>
    <x v="0"/>
    <x v="2"/>
  </r>
  <r>
    <x v="2"/>
    <x v="6"/>
  </r>
  <r>
    <x v="1"/>
    <x v="14"/>
  </r>
  <r>
    <x v="0"/>
    <x v="6"/>
  </r>
  <r>
    <x v="0"/>
    <x v="7"/>
  </r>
  <r>
    <x v="0"/>
    <x v="27"/>
  </r>
  <r>
    <x v="0"/>
    <x v="1"/>
  </r>
  <r>
    <x v="0"/>
    <x v="18"/>
  </r>
  <r>
    <x v="0"/>
    <x v="19"/>
  </r>
  <r>
    <x v="2"/>
    <x v="4"/>
  </r>
  <r>
    <x v="0"/>
    <x v="3"/>
  </r>
  <r>
    <x v="0"/>
    <x v="0"/>
  </r>
  <r>
    <x v="0"/>
    <x v="6"/>
  </r>
  <r>
    <x v="0"/>
    <x v="27"/>
  </r>
  <r>
    <x v="0"/>
    <x v="29"/>
  </r>
  <r>
    <x v="0"/>
    <x v="18"/>
  </r>
  <r>
    <x v="0"/>
    <x v="22"/>
  </r>
  <r>
    <x v="0"/>
    <x v="22"/>
  </r>
  <r>
    <x v="0"/>
    <x v="13"/>
  </r>
  <r>
    <x v="0"/>
    <x v="3"/>
  </r>
  <r>
    <x v="0"/>
    <x v="29"/>
  </r>
  <r>
    <x v="1"/>
    <x v="27"/>
  </r>
  <r>
    <x v="0"/>
    <x v="3"/>
  </r>
  <r>
    <x v="2"/>
    <x v="3"/>
  </r>
  <r>
    <x v="0"/>
    <x v="3"/>
  </r>
  <r>
    <x v="0"/>
    <x v="10"/>
  </r>
  <r>
    <x v="0"/>
    <x v="9"/>
  </r>
  <r>
    <x v="0"/>
    <x v="3"/>
  </r>
  <r>
    <x v="2"/>
    <x v="21"/>
  </r>
  <r>
    <x v="0"/>
    <x v="0"/>
  </r>
  <r>
    <x v="0"/>
    <x v="8"/>
  </r>
  <r>
    <x v="0"/>
    <x v="28"/>
  </r>
  <r>
    <x v="0"/>
    <x v="22"/>
  </r>
  <r>
    <x v="0"/>
    <x v="18"/>
  </r>
  <r>
    <x v="0"/>
    <x v="33"/>
  </r>
  <r>
    <x v="0"/>
    <x v="7"/>
  </r>
  <r>
    <x v="0"/>
    <x v="14"/>
  </r>
  <r>
    <x v="0"/>
    <x v="21"/>
  </r>
  <r>
    <x v="0"/>
    <x v="34"/>
  </r>
  <r>
    <x v="0"/>
    <x v="26"/>
  </r>
  <r>
    <x v="0"/>
    <x v="5"/>
  </r>
  <r>
    <x v="0"/>
    <x v="3"/>
  </r>
  <r>
    <x v="0"/>
    <x v="19"/>
  </r>
  <r>
    <x v="0"/>
    <x v="9"/>
  </r>
  <r>
    <x v="0"/>
    <x v="8"/>
  </r>
  <r>
    <x v="0"/>
    <x v="19"/>
  </r>
  <r>
    <x v="0"/>
    <x v="22"/>
  </r>
  <r>
    <x v="0"/>
    <x v="13"/>
  </r>
  <r>
    <x v="0"/>
    <x v="8"/>
  </r>
  <r>
    <x v="0"/>
    <x v="8"/>
  </r>
  <r>
    <x v="0"/>
    <x v="9"/>
  </r>
  <r>
    <x v="0"/>
    <x v="22"/>
  </r>
  <r>
    <x v="0"/>
    <x v="14"/>
  </r>
  <r>
    <x v="0"/>
    <x v="11"/>
  </r>
  <r>
    <x v="0"/>
    <x v="10"/>
  </r>
  <r>
    <x v="0"/>
    <x v="26"/>
  </r>
  <r>
    <x v="0"/>
    <x v="27"/>
  </r>
  <r>
    <x v="0"/>
    <x v="9"/>
  </r>
  <r>
    <x v="0"/>
    <x v="23"/>
  </r>
  <r>
    <x v="0"/>
    <x v="25"/>
  </r>
  <r>
    <x v="0"/>
    <x v="14"/>
  </r>
  <r>
    <x v="0"/>
    <x v="10"/>
  </r>
  <r>
    <x v="0"/>
    <x v="35"/>
  </r>
  <r>
    <x v="0"/>
    <x v="26"/>
  </r>
  <r>
    <x v="0"/>
    <x v="8"/>
  </r>
  <r>
    <x v="0"/>
    <x v="28"/>
  </r>
  <r>
    <x v="1"/>
    <x v="3"/>
  </r>
  <r>
    <x v="0"/>
    <x v="14"/>
  </r>
  <r>
    <x v="2"/>
    <x v="2"/>
  </r>
  <r>
    <x v="0"/>
    <x v="14"/>
  </r>
  <r>
    <x v="2"/>
    <x v="5"/>
  </r>
  <r>
    <x v="0"/>
    <x v="8"/>
  </r>
  <r>
    <x v="0"/>
    <x v="24"/>
  </r>
  <r>
    <x v="0"/>
    <x v="21"/>
  </r>
  <r>
    <x v="1"/>
    <x v="1"/>
  </r>
  <r>
    <x v="0"/>
    <x v="30"/>
  </r>
  <r>
    <x v="0"/>
    <x v="1"/>
  </r>
  <r>
    <x v="0"/>
    <x v="14"/>
  </r>
  <r>
    <x v="0"/>
    <x v="27"/>
  </r>
  <r>
    <x v="0"/>
    <x v="4"/>
  </r>
  <r>
    <x v="0"/>
    <x v="10"/>
  </r>
  <r>
    <x v="0"/>
    <x v="6"/>
  </r>
  <r>
    <x v="0"/>
    <x v="3"/>
  </r>
  <r>
    <x v="0"/>
    <x v="0"/>
  </r>
  <r>
    <x v="0"/>
    <x v="9"/>
  </r>
  <r>
    <x v="0"/>
    <x v="6"/>
  </r>
  <r>
    <x v="1"/>
    <x v="7"/>
  </r>
  <r>
    <x v="2"/>
    <x v="19"/>
  </r>
  <r>
    <x v="0"/>
    <x v="13"/>
  </r>
  <r>
    <x v="0"/>
    <x v="10"/>
  </r>
  <r>
    <x v="1"/>
    <x v="7"/>
  </r>
  <r>
    <x v="1"/>
    <x v="3"/>
  </r>
  <r>
    <x v="0"/>
    <x v="7"/>
  </r>
  <r>
    <x v="0"/>
    <x v="4"/>
  </r>
  <r>
    <x v="1"/>
    <x v="9"/>
  </r>
  <r>
    <x v="0"/>
    <x v="21"/>
  </r>
  <r>
    <x v="1"/>
    <x v="14"/>
  </r>
  <r>
    <x v="0"/>
    <x v="16"/>
  </r>
  <r>
    <x v="0"/>
    <x v="1"/>
  </r>
  <r>
    <x v="0"/>
    <x v="22"/>
  </r>
  <r>
    <x v="0"/>
    <x v="23"/>
  </r>
  <r>
    <x v="0"/>
    <x v="27"/>
  </r>
  <r>
    <x v="0"/>
    <x v="9"/>
  </r>
  <r>
    <x v="0"/>
    <x v="3"/>
  </r>
  <r>
    <x v="0"/>
    <x v="14"/>
  </r>
  <r>
    <x v="0"/>
    <x v="30"/>
  </r>
  <r>
    <x v="0"/>
    <x v="3"/>
  </r>
  <r>
    <x v="0"/>
    <x v="28"/>
  </r>
  <r>
    <x v="0"/>
    <x v="10"/>
  </r>
  <r>
    <x v="0"/>
    <x v="5"/>
  </r>
  <r>
    <x v="0"/>
    <x v="27"/>
  </r>
  <r>
    <x v="0"/>
    <x v="10"/>
  </r>
  <r>
    <x v="0"/>
    <x v="20"/>
  </r>
  <r>
    <x v="0"/>
    <x v="1"/>
  </r>
  <r>
    <x v="0"/>
    <x v="2"/>
  </r>
  <r>
    <x v="0"/>
    <x v="27"/>
  </r>
  <r>
    <x v="0"/>
    <x v="0"/>
  </r>
  <r>
    <x v="0"/>
    <x v="18"/>
  </r>
  <r>
    <x v="0"/>
    <x v="5"/>
  </r>
  <r>
    <x v="0"/>
    <x v="23"/>
  </r>
  <r>
    <x v="0"/>
    <x v="1"/>
  </r>
  <r>
    <x v="0"/>
    <x v="5"/>
  </r>
  <r>
    <x v="1"/>
    <x v="3"/>
  </r>
  <r>
    <x v="0"/>
    <x v="8"/>
  </r>
  <r>
    <x v="0"/>
    <x v="0"/>
  </r>
  <r>
    <x v="0"/>
    <x v="4"/>
  </r>
  <r>
    <x v="1"/>
    <x v="22"/>
  </r>
  <r>
    <x v="0"/>
    <x v="5"/>
  </r>
  <r>
    <x v="0"/>
    <x v="7"/>
  </r>
  <r>
    <x v="0"/>
    <x v="23"/>
  </r>
  <r>
    <x v="0"/>
    <x v="27"/>
  </r>
  <r>
    <x v="0"/>
    <x v="21"/>
  </r>
  <r>
    <x v="0"/>
    <x v="19"/>
  </r>
  <r>
    <x v="0"/>
    <x v="9"/>
  </r>
  <r>
    <x v="0"/>
    <x v="1"/>
  </r>
  <r>
    <x v="0"/>
    <x v="10"/>
  </r>
  <r>
    <x v="0"/>
    <x v="21"/>
  </r>
  <r>
    <x v="0"/>
    <x v="36"/>
  </r>
  <r>
    <x v="0"/>
    <x v="13"/>
  </r>
  <r>
    <x v="0"/>
    <x v="2"/>
  </r>
  <r>
    <x v="0"/>
    <x v="25"/>
  </r>
  <r>
    <x v="0"/>
    <x v="21"/>
  </r>
  <r>
    <x v="0"/>
    <x v="14"/>
  </r>
  <r>
    <x v="0"/>
    <x v="0"/>
  </r>
  <r>
    <x v="0"/>
    <x v="27"/>
  </r>
  <r>
    <x v="0"/>
    <x v="1"/>
  </r>
  <r>
    <x v="0"/>
    <x v="14"/>
  </r>
  <r>
    <x v="0"/>
    <x v="11"/>
  </r>
  <r>
    <x v="0"/>
    <x v="14"/>
  </r>
  <r>
    <x v="0"/>
    <x v="22"/>
  </r>
  <r>
    <x v="0"/>
    <x v="12"/>
  </r>
  <r>
    <x v="0"/>
    <x v="25"/>
  </r>
  <r>
    <x v="1"/>
    <x v="5"/>
  </r>
  <r>
    <x v="0"/>
    <x v="18"/>
  </r>
  <r>
    <x v="1"/>
    <x v="9"/>
  </r>
  <r>
    <x v="0"/>
    <x v="5"/>
  </r>
  <r>
    <x v="0"/>
    <x v="23"/>
  </r>
  <r>
    <x v="0"/>
    <x v="28"/>
  </r>
  <r>
    <x v="0"/>
    <x v="0"/>
  </r>
  <r>
    <x v="0"/>
    <x v="12"/>
  </r>
  <r>
    <x v="2"/>
    <x v="0"/>
  </r>
  <r>
    <x v="0"/>
    <x v="9"/>
  </r>
  <r>
    <x v="0"/>
    <x v="25"/>
  </r>
  <r>
    <x v="0"/>
    <x v="10"/>
  </r>
  <r>
    <x v="0"/>
    <x v="5"/>
  </r>
  <r>
    <x v="0"/>
    <x v="9"/>
  </r>
  <r>
    <x v="0"/>
    <x v="14"/>
  </r>
  <r>
    <x v="0"/>
    <x v="3"/>
  </r>
  <r>
    <x v="0"/>
    <x v="32"/>
  </r>
  <r>
    <x v="0"/>
    <x v="6"/>
  </r>
  <r>
    <x v="0"/>
    <x v="30"/>
  </r>
  <r>
    <x v="0"/>
    <x v="7"/>
  </r>
  <r>
    <x v="0"/>
    <x v="1"/>
  </r>
  <r>
    <x v="0"/>
    <x v="5"/>
  </r>
  <r>
    <x v="0"/>
    <x v="12"/>
  </r>
  <r>
    <x v="0"/>
    <x v="5"/>
  </r>
  <r>
    <x v="0"/>
    <x v="9"/>
  </r>
  <r>
    <x v="0"/>
    <x v="16"/>
  </r>
  <r>
    <x v="0"/>
    <x v="7"/>
  </r>
  <r>
    <x v="0"/>
    <x v="10"/>
  </r>
  <r>
    <x v="0"/>
    <x v="5"/>
  </r>
  <r>
    <x v="0"/>
    <x v="26"/>
  </r>
  <r>
    <x v="0"/>
    <x v="3"/>
  </r>
  <r>
    <x v="0"/>
    <x v="28"/>
  </r>
  <r>
    <x v="0"/>
    <x v="10"/>
  </r>
  <r>
    <x v="1"/>
    <x v="4"/>
  </r>
  <r>
    <x v="0"/>
    <x v="14"/>
  </r>
  <r>
    <x v="0"/>
    <x v="14"/>
  </r>
  <r>
    <x v="0"/>
    <x v="21"/>
  </r>
  <r>
    <x v="0"/>
    <x v="1"/>
  </r>
  <r>
    <x v="0"/>
    <x v="12"/>
  </r>
  <r>
    <x v="0"/>
    <x v="32"/>
  </r>
  <r>
    <x v="0"/>
    <x v="31"/>
  </r>
  <r>
    <x v="0"/>
    <x v="2"/>
  </r>
  <r>
    <x v="0"/>
    <x v="22"/>
  </r>
  <r>
    <x v="0"/>
    <x v="12"/>
  </r>
  <r>
    <x v="0"/>
    <x v="22"/>
  </r>
  <r>
    <x v="1"/>
    <x v="7"/>
  </r>
  <r>
    <x v="0"/>
    <x v="25"/>
  </r>
  <r>
    <x v="0"/>
    <x v="21"/>
  </r>
  <r>
    <x v="0"/>
    <x v="27"/>
  </r>
  <r>
    <x v="0"/>
    <x v="11"/>
  </r>
  <r>
    <x v="0"/>
    <x v="9"/>
  </r>
  <r>
    <x v="0"/>
    <x v="28"/>
  </r>
  <r>
    <x v="0"/>
    <x v="11"/>
  </r>
  <r>
    <x v="0"/>
    <x v="27"/>
  </r>
  <r>
    <x v="0"/>
    <x v="11"/>
  </r>
  <r>
    <x v="0"/>
    <x v="13"/>
  </r>
  <r>
    <x v="0"/>
    <x v="0"/>
  </r>
  <r>
    <x v="0"/>
    <x v="8"/>
  </r>
  <r>
    <x v="0"/>
    <x v="9"/>
  </r>
  <r>
    <x v="0"/>
    <x v="31"/>
  </r>
  <r>
    <x v="0"/>
    <x v="3"/>
  </r>
  <r>
    <x v="0"/>
    <x v="5"/>
  </r>
  <r>
    <x v="0"/>
    <x v="9"/>
  </r>
  <r>
    <x v="0"/>
    <x v="10"/>
  </r>
  <r>
    <x v="0"/>
    <x v="7"/>
  </r>
  <r>
    <x v="0"/>
    <x v="5"/>
  </r>
  <r>
    <x v="0"/>
    <x v="0"/>
  </r>
  <r>
    <x v="1"/>
    <x v="5"/>
  </r>
  <r>
    <x v="0"/>
    <x v="3"/>
  </r>
  <r>
    <x v="0"/>
    <x v="14"/>
  </r>
  <r>
    <x v="0"/>
    <x v="2"/>
  </r>
  <r>
    <x v="1"/>
    <x v="0"/>
  </r>
  <r>
    <x v="0"/>
    <x v="10"/>
  </r>
  <r>
    <x v="0"/>
    <x v="1"/>
  </r>
  <r>
    <x v="0"/>
    <x v="17"/>
  </r>
  <r>
    <x v="0"/>
    <x v="0"/>
  </r>
  <r>
    <x v="0"/>
    <x v="3"/>
  </r>
  <r>
    <x v="0"/>
    <x v="19"/>
  </r>
  <r>
    <x v="0"/>
    <x v="0"/>
  </r>
  <r>
    <x v="0"/>
    <x v="6"/>
  </r>
  <r>
    <x v="0"/>
    <x v="20"/>
  </r>
  <r>
    <x v="0"/>
    <x v="0"/>
  </r>
  <r>
    <x v="0"/>
    <x v="32"/>
  </r>
  <r>
    <x v="0"/>
    <x v="5"/>
  </r>
  <r>
    <x v="0"/>
    <x v="5"/>
  </r>
  <r>
    <x v="0"/>
    <x v="25"/>
  </r>
  <r>
    <x v="0"/>
    <x v="5"/>
  </r>
  <r>
    <x v="0"/>
    <x v="10"/>
  </r>
  <r>
    <x v="0"/>
    <x v="23"/>
  </r>
  <r>
    <x v="0"/>
    <x v="11"/>
  </r>
  <r>
    <x v="0"/>
    <x v="14"/>
  </r>
  <r>
    <x v="0"/>
    <x v="23"/>
  </r>
  <r>
    <x v="0"/>
    <x v="14"/>
  </r>
  <r>
    <x v="0"/>
    <x v="0"/>
  </r>
  <r>
    <x v="0"/>
    <x v="3"/>
  </r>
  <r>
    <x v="0"/>
    <x v="12"/>
  </r>
  <r>
    <x v="0"/>
    <x v="11"/>
  </r>
  <r>
    <x v="0"/>
    <x v="9"/>
  </r>
  <r>
    <x v="0"/>
    <x v="28"/>
  </r>
  <r>
    <x v="0"/>
    <x v="1"/>
  </r>
  <r>
    <x v="0"/>
    <x v="10"/>
  </r>
  <r>
    <x v="0"/>
    <x v="5"/>
  </r>
  <r>
    <x v="0"/>
    <x v="14"/>
  </r>
  <r>
    <x v="0"/>
    <x v="13"/>
  </r>
  <r>
    <x v="0"/>
    <x v="22"/>
  </r>
  <r>
    <x v="0"/>
    <x v="22"/>
  </r>
  <r>
    <x v="0"/>
    <x v="25"/>
  </r>
  <r>
    <x v="0"/>
    <x v="22"/>
  </r>
  <r>
    <x v="0"/>
    <x v="27"/>
  </r>
  <r>
    <x v="0"/>
    <x v="25"/>
  </r>
  <r>
    <x v="1"/>
    <x v="10"/>
  </r>
  <r>
    <x v="0"/>
    <x v="7"/>
  </r>
  <r>
    <x v="0"/>
    <x v="37"/>
  </r>
  <r>
    <x v="0"/>
    <x v="23"/>
  </r>
  <r>
    <x v="0"/>
    <x v="19"/>
  </r>
  <r>
    <x v="0"/>
    <x v="8"/>
  </r>
  <r>
    <x v="0"/>
    <x v="11"/>
  </r>
  <r>
    <x v="0"/>
    <x v="9"/>
  </r>
  <r>
    <x v="0"/>
    <x v="9"/>
  </r>
  <r>
    <x v="0"/>
    <x v="24"/>
  </r>
  <r>
    <x v="0"/>
    <x v="14"/>
  </r>
  <r>
    <x v="0"/>
    <x v="23"/>
  </r>
  <r>
    <x v="0"/>
    <x v="13"/>
  </r>
  <r>
    <x v="0"/>
    <x v="19"/>
  </r>
  <r>
    <x v="0"/>
    <x v="3"/>
  </r>
  <r>
    <x v="0"/>
    <x v="12"/>
  </r>
  <r>
    <x v="0"/>
    <x v="7"/>
  </r>
  <r>
    <x v="0"/>
    <x v="25"/>
  </r>
  <r>
    <x v="0"/>
    <x v="23"/>
  </r>
  <r>
    <x v="0"/>
    <x v="6"/>
  </r>
  <r>
    <x v="0"/>
    <x v="28"/>
  </r>
  <r>
    <x v="0"/>
    <x v="5"/>
  </r>
  <r>
    <x v="0"/>
    <x v="8"/>
  </r>
  <r>
    <x v="0"/>
    <x v="19"/>
  </r>
  <r>
    <x v="0"/>
    <x v="22"/>
  </r>
  <r>
    <x v="0"/>
    <x v="23"/>
  </r>
  <r>
    <x v="0"/>
    <x v="14"/>
  </r>
  <r>
    <x v="0"/>
    <x v="3"/>
  </r>
  <r>
    <x v="0"/>
    <x v="19"/>
  </r>
  <r>
    <x v="0"/>
    <x v="4"/>
  </r>
  <r>
    <x v="0"/>
    <x v="0"/>
  </r>
  <r>
    <x v="0"/>
    <x v="8"/>
  </r>
  <r>
    <x v="0"/>
    <x v="25"/>
  </r>
  <r>
    <x v="0"/>
    <x v="0"/>
  </r>
  <r>
    <x v="0"/>
    <x v="28"/>
  </r>
  <r>
    <x v="0"/>
    <x v="38"/>
  </r>
  <r>
    <x v="0"/>
    <x v="27"/>
  </r>
  <r>
    <x v="0"/>
    <x v="28"/>
  </r>
  <r>
    <x v="0"/>
    <x v="0"/>
  </r>
  <r>
    <x v="0"/>
    <x v="19"/>
  </r>
  <r>
    <x v="0"/>
    <x v="22"/>
  </r>
  <r>
    <x v="0"/>
    <x v="8"/>
  </r>
  <r>
    <x v="0"/>
    <x v="15"/>
  </r>
  <r>
    <x v="0"/>
    <x v="6"/>
  </r>
  <r>
    <x v="0"/>
    <x v="22"/>
  </r>
  <r>
    <x v="0"/>
    <x v="15"/>
  </r>
  <r>
    <x v="0"/>
    <x v="8"/>
  </r>
  <r>
    <x v="0"/>
    <x v="13"/>
  </r>
  <r>
    <x v="0"/>
    <x v="20"/>
  </r>
  <r>
    <x v="0"/>
    <x v="18"/>
  </r>
  <r>
    <x v="0"/>
    <x v="13"/>
  </r>
  <r>
    <x v="0"/>
    <x v="10"/>
  </r>
  <r>
    <x v="0"/>
    <x v="4"/>
  </r>
  <r>
    <x v="2"/>
    <x v="5"/>
  </r>
  <r>
    <x v="0"/>
    <x v="11"/>
  </r>
  <r>
    <x v="0"/>
    <x v="25"/>
  </r>
  <r>
    <x v="2"/>
    <x v="5"/>
  </r>
  <r>
    <x v="0"/>
    <x v="11"/>
  </r>
  <r>
    <x v="0"/>
    <x v="32"/>
  </r>
  <r>
    <x v="2"/>
    <x v="14"/>
  </r>
  <r>
    <x v="0"/>
    <x v="1"/>
  </r>
  <r>
    <x v="0"/>
    <x v="14"/>
  </r>
  <r>
    <x v="0"/>
    <x v="5"/>
  </r>
  <r>
    <x v="0"/>
    <x v="19"/>
  </r>
  <r>
    <x v="0"/>
    <x v="27"/>
  </r>
  <r>
    <x v="0"/>
    <x v="6"/>
  </r>
  <r>
    <x v="0"/>
    <x v="0"/>
  </r>
  <r>
    <x v="0"/>
    <x v="9"/>
  </r>
  <r>
    <x v="0"/>
    <x v="0"/>
  </r>
  <r>
    <x v="0"/>
    <x v="28"/>
  </r>
  <r>
    <x v="0"/>
    <x v="9"/>
  </r>
  <r>
    <x v="0"/>
    <x v="25"/>
  </r>
  <r>
    <x v="0"/>
    <x v="3"/>
  </r>
  <r>
    <x v="0"/>
    <x v="16"/>
  </r>
  <r>
    <x v="0"/>
    <x v="8"/>
  </r>
  <r>
    <x v="0"/>
    <x v="31"/>
  </r>
  <r>
    <x v="0"/>
    <x v="10"/>
  </r>
  <r>
    <x v="0"/>
    <x v="21"/>
  </r>
  <r>
    <x v="1"/>
    <x v="6"/>
  </r>
  <r>
    <x v="0"/>
    <x v="8"/>
  </r>
  <r>
    <x v="0"/>
    <x v="24"/>
  </r>
  <r>
    <x v="0"/>
    <x v="10"/>
  </r>
  <r>
    <x v="0"/>
    <x v="22"/>
  </r>
  <r>
    <x v="0"/>
    <x v="29"/>
  </r>
  <r>
    <x v="0"/>
    <x v="9"/>
  </r>
  <r>
    <x v="0"/>
    <x v="5"/>
  </r>
  <r>
    <x v="0"/>
    <x v="11"/>
  </r>
  <r>
    <x v="0"/>
    <x v="3"/>
  </r>
  <r>
    <x v="0"/>
    <x v="19"/>
  </r>
  <r>
    <x v="0"/>
    <x v="26"/>
  </r>
  <r>
    <x v="0"/>
    <x v="30"/>
  </r>
  <r>
    <x v="0"/>
    <x v="5"/>
  </r>
  <r>
    <x v="0"/>
    <x v="1"/>
  </r>
  <r>
    <x v="0"/>
    <x v="23"/>
  </r>
  <r>
    <x v="0"/>
    <x v="15"/>
  </r>
  <r>
    <x v="0"/>
    <x v="5"/>
  </r>
  <r>
    <x v="0"/>
    <x v="11"/>
  </r>
  <r>
    <x v="0"/>
    <x v="6"/>
  </r>
  <r>
    <x v="0"/>
    <x v="27"/>
  </r>
  <r>
    <x v="1"/>
    <x v="5"/>
  </r>
  <r>
    <x v="1"/>
    <x v="7"/>
  </r>
  <r>
    <x v="0"/>
    <x v="28"/>
  </r>
  <r>
    <x v="0"/>
    <x v="16"/>
  </r>
  <r>
    <x v="0"/>
    <x v="8"/>
  </r>
  <r>
    <x v="0"/>
    <x v="8"/>
  </r>
  <r>
    <x v="0"/>
    <x v="23"/>
  </r>
  <r>
    <x v="0"/>
    <x v="5"/>
  </r>
  <r>
    <x v="0"/>
    <x v="19"/>
  </r>
  <r>
    <x v="0"/>
    <x v="9"/>
  </r>
  <r>
    <x v="1"/>
    <x v="23"/>
  </r>
  <r>
    <x v="0"/>
    <x v="22"/>
  </r>
  <r>
    <x v="0"/>
    <x v="21"/>
  </r>
  <r>
    <x v="0"/>
    <x v="1"/>
  </r>
  <r>
    <x v="0"/>
    <x v="25"/>
  </r>
  <r>
    <x v="0"/>
    <x v="3"/>
  </r>
  <r>
    <x v="0"/>
    <x v="10"/>
  </r>
  <r>
    <x v="0"/>
    <x v="28"/>
  </r>
  <r>
    <x v="0"/>
    <x v="19"/>
  </r>
  <r>
    <x v="1"/>
    <x v="23"/>
  </r>
  <r>
    <x v="0"/>
    <x v="36"/>
  </r>
  <r>
    <x v="0"/>
    <x v="4"/>
  </r>
  <r>
    <x v="0"/>
    <x v="22"/>
  </r>
  <r>
    <x v="0"/>
    <x v="6"/>
  </r>
  <r>
    <x v="0"/>
    <x v="18"/>
  </r>
  <r>
    <x v="0"/>
    <x v="1"/>
  </r>
  <r>
    <x v="0"/>
    <x v="0"/>
  </r>
  <r>
    <x v="0"/>
    <x v="1"/>
  </r>
  <r>
    <x v="0"/>
    <x v="0"/>
  </r>
  <r>
    <x v="0"/>
    <x v="2"/>
  </r>
  <r>
    <x v="2"/>
    <x v="28"/>
  </r>
  <r>
    <x v="0"/>
    <x v="5"/>
  </r>
  <r>
    <x v="0"/>
    <x v="29"/>
  </r>
  <r>
    <x v="0"/>
    <x v="0"/>
  </r>
  <r>
    <x v="1"/>
    <x v="16"/>
  </r>
  <r>
    <x v="0"/>
    <x v="0"/>
  </r>
  <r>
    <x v="0"/>
    <x v="22"/>
  </r>
  <r>
    <x v="0"/>
    <x v="9"/>
  </r>
  <r>
    <x v="0"/>
    <x v="10"/>
  </r>
  <r>
    <x v="0"/>
    <x v="12"/>
  </r>
  <r>
    <x v="0"/>
    <x v="26"/>
  </r>
  <r>
    <x v="0"/>
    <x v="5"/>
  </r>
  <r>
    <x v="0"/>
    <x v="7"/>
  </r>
  <r>
    <x v="0"/>
    <x v="3"/>
  </r>
  <r>
    <x v="0"/>
    <x v="21"/>
  </r>
  <r>
    <x v="0"/>
    <x v="28"/>
  </r>
  <r>
    <x v="0"/>
    <x v="27"/>
  </r>
  <r>
    <x v="0"/>
    <x v="1"/>
  </r>
  <r>
    <x v="0"/>
    <x v="28"/>
  </r>
  <r>
    <x v="0"/>
    <x v="18"/>
  </r>
  <r>
    <x v="0"/>
    <x v="19"/>
  </r>
  <r>
    <x v="0"/>
    <x v="27"/>
  </r>
  <r>
    <x v="0"/>
    <x v="7"/>
  </r>
  <r>
    <x v="0"/>
    <x v="5"/>
  </r>
  <r>
    <x v="0"/>
    <x v="6"/>
  </r>
  <r>
    <x v="0"/>
    <x v="21"/>
  </r>
  <r>
    <x v="0"/>
    <x v="19"/>
  </r>
  <r>
    <x v="0"/>
    <x v="21"/>
  </r>
  <r>
    <x v="0"/>
    <x v="16"/>
  </r>
  <r>
    <x v="0"/>
    <x v="19"/>
  </r>
  <r>
    <x v="0"/>
    <x v="19"/>
  </r>
  <r>
    <x v="2"/>
    <x v="23"/>
  </r>
  <r>
    <x v="0"/>
    <x v="14"/>
  </r>
  <r>
    <x v="0"/>
    <x v="14"/>
  </r>
  <r>
    <x v="0"/>
    <x v="8"/>
  </r>
  <r>
    <x v="0"/>
    <x v="20"/>
  </r>
  <r>
    <x v="0"/>
    <x v="32"/>
  </r>
  <r>
    <x v="0"/>
    <x v="17"/>
  </r>
  <r>
    <x v="0"/>
    <x v="23"/>
  </r>
  <r>
    <x v="0"/>
    <x v="16"/>
  </r>
  <r>
    <x v="0"/>
    <x v="3"/>
  </r>
  <r>
    <x v="0"/>
    <x v="22"/>
  </r>
  <r>
    <x v="0"/>
    <x v="23"/>
  </r>
  <r>
    <x v="0"/>
    <x v="1"/>
  </r>
  <r>
    <x v="0"/>
    <x v="28"/>
  </r>
  <r>
    <x v="0"/>
    <x v="18"/>
  </r>
  <r>
    <x v="0"/>
    <x v="0"/>
  </r>
  <r>
    <x v="0"/>
    <x v="4"/>
  </r>
  <r>
    <x v="0"/>
    <x v="25"/>
  </r>
  <r>
    <x v="1"/>
    <x v="14"/>
  </r>
  <r>
    <x v="0"/>
    <x v="28"/>
  </r>
  <r>
    <x v="0"/>
    <x v="14"/>
  </r>
  <r>
    <x v="0"/>
    <x v="18"/>
  </r>
  <r>
    <x v="0"/>
    <x v="23"/>
  </r>
  <r>
    <x v="0"/>
    <x v="24"/>
  </r>
  <r>
    <x v="0"/>
    <x v="2"/>
  </r>
  <r>
    <x v="0"/>
    <x v="14"/>
  </r>
  <r>
    <x v="0"/>
    <x v="2"/>
  </r>
  <r>
    <x v="0"/>
    <x v="21"/>
  </r>
  <r>
    <x v="0"/>
    <x v="7"/>
  </r>
  <r>
    <x v="0"/>
    <x v="19"/>
  </r>
  <r>
    <x v="0"/>
    <x v="9"/>
  </r>
  <r>
    <x v="1"/>
    <x v="23"/>
  </r>
  <r>
    <x v="0"/>
    <x v="8"/>
  </r>
  <r>
    <x v="0"/>
    <x v="22"/>
  </r>
  <r>
    <x v="0"/>
    <x v="28"/>
  </r>
  <r>
    <x v="0"/>
    <x v="21"/>
  </r>
  <r>
    <x v="0"/>
    <x v="15"/>
  </r>
  <r>
    <x v="0"/>
    <x v="8"/>
  </r>
  <r>
    <x v="0"/>
    <x v="16"/>
  </r>
  <r>
    <x v="0"/>
    <x v="11"/>
  </r>
  <r>
    <x v="0"/>
    <x v="19"/>
  </r>
  <r>
    <x v="0"/>
    <x v="0"/>
  </r>
  <r>
    <x v="0"/>
    <x v="6"/>
  </r>
  <r>
    <x v="0"/>
    <x v="17"/>
  </r>
  <r>
    <x v="0"/>
    <x v="1"/>
  </r>
  <r>
    <x v="0"/>
    <x v="37"/>
  </r>
  <r>
    <x v="0"/>
    <x v="19"/>
  </r>
  <r>
    <x v="0"/>
    <x v="9"/>
  </r>
  <r>
    <x v="0"/>
    <x v="6"/>
  </r>
  <r>
    <x v="2"/>
    <x v="22"/>
  </r>
  <r>
    <x v="0"/>
    <x v="10"/>
  </r>
  <r>
    <x v="0"/>
    <x v="2"/>
  </r>
  <r>
    <x v="0"/>
    <x v="34"/>
  </r>
  <r>
    <x v="0"/>
    <x v="0"/>
  </r>
  <r>
    <x v="0"/>
    <x v="5"/>
  </r>
  <r>
    <x v="0"/>
    <x v="28"/>
  </r>
  <r>
    <x v="0"/>
    <x v="19"/>
  </r>
  <r>
    <x v="0"/>
    <x v="19"/>
  </r>
  <r>
    <x v="0"/>
    <x v="19"/>
  </r>
  <r>
    <x v="0"/>
    <x v="3"/>
  </r>
  <r>
    <x v="0"/>
    <x v="5"/>
  </r>
  <r>
    <x v="0"/>
    <x v="9"/>
  </r>
  <r>
    <x v="0"/>
    <x v="5"/>
  </r>
  <r>
    <x v="0"/>
    <x v="5"/>
  </r>
  <r>
    <x v="0"/>
    <x v="24"/>
  </r>
  <r>
    <x v="0"/>
    <x v="9"/>
  </r>
  <r>
    <x v="0"/>
    <x v="1"/>
  </r>
  <r>
    <x v="0"/>
    <x v="12"/>
  </r>
  <r>
    <x v="0"/>
    <x v="16"/>
  </r>
  <r>
    <x v="0"/>
    <x v="13"/>
  </r>
  <r>
    <x v="1"/>
    <x v="17"/>
  </r>
  <r>
    <x v="0"/>
    <x v="0"/>
  </r>
  <r>
    <x v="0"/>
    <x v="27"/>
  </r>
  <r>
    <x v="0"/>
    <x v="14"/>
  </r>
  <r>
    <x v="0"/>
    <x v="6"/>
  </r>
  <r>
    <x v="0"/>
    <x v="8"/>
  </r>
  <r>
    <x v="0"/>
    <x v="10"/>
  </r>
  <r>
    <x v="0"/>
    <x v="9"/>
  </r>
  <r>
    <x v="0"/>
    <x v="14"/>
  </r>
  <r>
    <x v="0"/>
    <x v="28"/>
  </r>
  <r>
    <x v="0"/>
    <x v="32"/>
  </r>
  <r>
    <x v="0"/>
    <x v="18"/>
  </r>
  <r>
    <x v="0"/>
    <x v="0"/>
  </r>
  <r>
    <x v="0"/>
    <x v="32"/>
  </r>
  <r>
    <x v="0"/>
    <x v="22"/>
  </r>
  <r>
    <x v="0"/>
    <x v="14"/>
  </r>
  <r>
    <x v="0"/>
    <x v="23"/>
  </r>
  <r>
    <x v="0"/>
    <x v="10"/>
  </r>
  <r>
    <x v="0"/>
    <x v="32"/>
  </r>
  <r>
    <x v="0"/>
    <x v="25"/>
  </r>
  <r>
    <x v="0"/>
    <x v="12"/>
  </r>
  <r>
    <x v="0"/>
    <x v="8"/>
  </r>
  <r>
    <x v="0"/>
    <x v="32"/>
  </r>
  <r>
    <x v="0"/>
    <x v="2"/>
  </r>
  <r>
    <x v="0"/>
    <x v="22"/>
  </r>
  <r>
    <x v="0"/>
    <x v="27"/>
  </r>
  <r>
    <x v="0"/>
    <x v="7"/>
  </r>
  <r>
    <x v="0"/>
    <x v="33"/>
  </r>
  <r>
    <x v="0"/>
    <x v="23"/>
  </r>
  <r>
    <x v="0"/>
    <x v="27"/>
  </r>
  <r>
    <x v="0"/>
    <x v="32"/>
  </r>
  <r>
    <x v="0"/>
    <x v="24"/>
  </r>
  <r>
    <x v="1"/>
    <x v="27"/>
  </r>
  <r>
    <x v="0"/>
    <x v="11"/>
  </r>
  <r>
    <x v="0"/>
    <x v="25"/>
  </r>
  <r>
    <x v="0"/>
    <x v="23"/>
  </r>
  <r>
    <x v="0"/>
    <x v="11"/>
  </r>
  <r>
    <x v="1"/>
    <x v="27"/>
  </r>
  <r>
    <x v="0"/>
    <x v="7"/>
  </r>
  <r>
    <x v="0"/>
    <x v="27"/>
  </r>
  <r>
    <x v="0"/>
    <x v="3"/>
  </r>
  <r>
    <x v="0"/>
    <x v="13"/>
  </r>
  <r>
    <x v="0"/>
    <x v="28"/>
  </r>
  <r>
    <x v="0"/>
    <x v="10"/>
  </r>
  <r>
    <x v="0"/>
    <x v="17"/>
  </r>
  <r>
    <x v="0"/>
    <x v="7"/>
  </r>
  <r>
    <x v="1"/>
    <x v="9"/>
  </r>
  <r>
    <x v="0"/>
    <x v="19"/>
  </r>
  <r>
    <x v="0"/>
    <x v="12"/>
  </r>
  <r>
    <x v="0"/>
    <x v="6"/>
  </r>
  <r>
    <x v="0"/>
    <x v="6"/>
  </r>
  <r>
    <x v="0"/>
    <x v="24"/>
  </r>
  <r>
    <x v="0"/>
    <x v="7"/>
  </r>
  <r>
    <x v="0"/>
    <x v="5"/>
  </r>
  <r>
    <x v="0"/>
    <x v="25"/>
  </r>
  <r>
    <x v="0"/>
    <x v="22"/>
  </r>
  <r>
    <x v="0"/>
    <x v="12"/>
  </r>
  <r>
    <x v="0"/>
    <x v="3"/>
  </r>
  <r>
    <x v="0"/>
    <x v="8"/>
  </r>
  <r>
    <x v="0"/>
    <x v="31"/>
  </r>
  <r>
    <x v="0"/>
    <x v="5"/>
  </r>
  <r>
    <x v="0"/>
    <x v="4"/>
  </r>
  <r>
    <x v="1"/>
    <x v="7"/>
  </r>
  <r>
    <x v="0"/>
    <x v="1"/>
  </r>
  <r>
    <x v="0"/>
    <x v="7"/>
  </r>
  <r>
    <x v="0"/>
    <x v="11"/>
  </r>
  <r>
    <x v="0"/>
    <x v="14"/>
  </r>
  <r>
    <x v="0"/>
    <x v="28"/>
  </r>
  <r>
    <x v="0"/>
    <x v="7"/>
  </r>
  <r>
    <x v="0"/>
    <x v="24"/>
  </r>
  <r>
    <x v="0"/>
    <x v="5"/>
  </r>
  <r>
    <x v="0"/>
    <x v="7"/>
  </r>
  <r>
    <x v="0"/>
    <x v="30"/>
  </r>
  <r>
    <x v="0"/>
    <x v="16"/>
  </r>
  <r>
    <x v="0"/>
    <x v="37"/>
  </r>
  <r>
    <x v="0"/>
    <x v="32"/>
  </r>
  <r>
    <x v="0"/>
    <x v="20"/>
  </r>
  <r>
    <x v="0"/>
    <x v="22"/>
  </r>
  <r>
    <x v="0"/>
    <x v="23"/>
  </r>
  <r>
    <x v="0"/>
    <x v="5"/>
  </r>
  <r>
    <x v="0"/>
    <x v="7"/>
  </r>
  <r>
    <x v="0"/>
    <x v="9"/>
  </r>
  <r>
    <x v="0"/>
    <x v="8"/>
  </r>
  <r>
    <x v="0"/>
    <x v="6"/>
  </r>
  <r>
    <x v="0"/>
    <x v="27"/>
  </r>
  <r>
    <x v="0"/>
    <x v="10"/>
  </r>
  <r>
    <x v="0"/>
    <x v="30"/>
  </r>
  <r>
    <x v="0"/>
    <x v="3"/>
  </r>
  <r>
    <x v="1"/>
    <x v="13"/>
  </r>
  <r>
    <x v="0"/>
    <x v="25"/>
  </r>
  <r>
    <x v="0"/>
    <x v="5"/>
  </r>
  <r>
    <x v="0"/>
    <x v="12"/>
  </r>
  <r>
    <x v="1"/>
    <x v="10"/>
  </r>
  <r>
    <x v="0"/>
    <x v="14"/>
  </r>
  <r>
    <x v="0"/>
    <x v="5"/>
  </r>
  <r>
    <x v="0"/>
    <x v="22"/>
  </r>
  <r>
    <x v="0"/>
    <x v="9"/>
  </r>
  <r>
    <x v="0"/>
    <x v="0"/>
  </r>
  <r>
    <x v="0"/>
    <x v="12"/>
  </r>
  <r>
    <x v="0"/>
    <x v="19"/>
  </r>
  <r>
    <x v="0"/>
    <x v="7"/>
  </r>
  <r>
    <x v="0"/>
    <x v="10"/>
  </r>
  <r>
    <x v="0"/>
    <x v="16"/>
  </r>
  <r>
    <x v="0"/>
    <x v="12"/>
  </r>
  <r>
    <x v="0"/>
    <x v="22"/>
  </r>
  <r>
    <x v="0"/>
    <x v="27"/>
  </r>
  <r>
    <x v="0"/>
    <x v="27"/>
  </r>
  <r>
    <x v="0"/>
    <x v="10"/>
  </r>
  <r>
    <x v="0"/>
    <x v="9"/>
  </r>
  <r>
    <x v="0"/>
    <x v="10"/>
  </r>
  <r>
    <x v="0"/>
    <x v="19"/>
  </r>
  <r>
    <x v="0"/>
    <x v="21"/>
  </r>
  <r>
    <x v="0"/>
    <x v="3"/>
  </r>
  <r>
    <x v="0"/>
    <x v="12"/>
  </r>
  <r>
    <x v="0"/>
    <x v="27"/>
  </r>
  <r>
    <x v="0"/>
    <x v="31"/>
  </r>
  <r>
    <x v="0"/>
    <x v="11"/>
  </r>
  <r>
    <x v="0"/>
    <x v="36"/>
  </r>
  <r>
    <x v="0"/>
    <x v="0"/>
  </r>
  <r>
    <x v="0"/>
    <x v="5"/>
  </r>
  <r>
    <x v="1"/>
    <x v="14"/>
  </r>
  <r>
    <x v="0"/>
    <x v="29"/>
  </r>
  <r>
    <x v="2"/>
    <x v="19"/>
  </r>
  <r>
    <x v="0"/>
    <x v="3"/>
  </r>
  <r>
    <x v="0"/>
    <x v="14"/>
  </r>
  <r>
    <x v="0"/>
    <x v="23"/>
  </r>
  <r>
    <x v="0"/>
    <x v="10"/>
  </r>
  <r>
    <x v="0"/>
    <x v="19"/>
  </r>
  <r>
    <x v="0"/>
    <x v="1"/>
  </r>
  <r>
    <x v="0"/>
    <x v="14"/>
  </r>
  <r>
    <x v="0"/>
    <x v="21"/>
  </r>
  <r>
    <x v="0"/>
    <x v="22"/>
  </r>
  <r>
    <x v="0"/>
    <x v="23"/>
  </r>
  <r>
    <x v="0"/>
    <x v="37"/>
  </r>
  <r>
    <x v="0"/>
    <x v="28"/>
  </r>
  <r>
    <x v="0"/>
    <x v="17"/>
  </r>
  <r>
    <x v="0"/>
    <x v="22"/>
  </r>
  <r>
    <x v="0"/>
    <x v="19"/>
  </r>
  <r>
    <x v="0"/>
    <x v="4"/>
  </r>
  <r>
    <x v="0"/>
    <x v="6"/>
  </r>
  <r>
    <x v="0"/>
    <x v="27"/>
  </r>
  <r>
    <x v="0"/>
    <x v="3"/>
  </r>
  <r>
    <x v="0"/>
    <x v="1"/>
  </r>
  <r>
    <x v="0"/>
    <x v="10"/>
  </r>
  <r>
    <x v="0"/>
    <x v="1"/>
  </r>
  <r>
    <x v="0"/>
    <x v="0"/>
  </r>
  <r>
    <x v="0"/>
    <x v="6"/>
  </r>
  <r>
    <x v="1"/>
    <x v="16"/>
  </r>
  <r>
    <x v="0"/>
    <x v="6"/>
  </r>
  <r>
    <x v="0"/>
    <x v="19"/>
  </r>
  <r>
    <x v="0"/>
    <x v="6"/>
  </r>
  <r>
    <x v="0"/>
    <x v="0"/>
  </r>
  <r>
    <x v="0"/>
    <x v="29"/>
  </r>
  <r>
    <x v="0"/>
    <x v="10"/>
  </r>
  <r>
    <x v="0"/>
    <x v="9"/>
  </r>
  <r>
    <x v="0"/>
    <x v="1"/>
  </r>
  <r>
    <x v="0"/>
    <x v="13"/>
  </r>
  <r>
    <x v="0"/>
    <x v="17"/>
  </r>
  <r>
    <x v="0"/>
    <x v="19"/>
  </r>
  <r>
    <x v="0"/>
    <x v="11"/>
  </r>
  <r>
    <x v="0"/>
    <x v="4"/>
  </r>
  <r>
    <x v="0"/>
    <x v="23"/>
  </r>
  <r>
    <x v="0"/>
    <x v="5"/>
  </r>
  <r>
    <x v="0"/>
    <x v="19"/>
  </r>
  <r>
    <x v="0"/>
    <x v="0"/>
  </r>
  <r>
    <x v="0"/>
    <x v="17"/>
  </r>
  <r>
    <x v="0"/>
    <x v="4"/>
  </r>
  <r>
    <x v="0"/>
    <x v="37"/>
  </r>
  <r>
    <x v="0"/>
    <x v="10"/>
  </r>
  <r>
    <x v="0"/>
    <x v="5"/>
  </r>
  <r>
    <x v="0"/>
    <x v="24"/>
  </r>
  <r>
    <x v="0"/>
    <x v="18"/>
  </r>
  <r>
    <x v="0"/>
    <x v="12"/>
  </r>
  <r>
    <x v="1"/>
    <x v="15"/>
  </r>
  <r>
    <x v="0"/>
    <x v="24"/>
  </r>
  <r>
    <x v="0"/>
    <x v="22"/>
  </r>
  <r>
    <x v="0"/>
    <x v="14"/>
  </r>
  <r>
    <x v="0"/>
    <x v="0"/>
  </r>
  <r>
    <x v="0"/>
    <x v="6"/>
  </r>
  <r>
    <x v="0"/>
    <x v="10"/>
  </r>
  <r>
    <x v="0"/>
    <x v="5"/>
  </r>
  <r>
    <x v="0"/>
    <x v="14"/>
  </r>
  <r>
    <x v="0"/>
    <x v="24"/>
  </r>
  <r>
    <x v="0"/>
    <x v="31"/>
  </r>
  <r>
    <x v="0"/>
    <x v="3"/>
  </r>
  <r>
    <x v="0"/>
    <x v="27"/>
  </r>
  <r>
    <x v="0"/>
    <x v="11"/>
  </r>
  <r>
    <x v="0"/>
    <x v="9"/>
  </r>
  <r>
    <x v="0"/>
    <x v="12"/>
  </r>
  <r>
    <x v="0"/>
    <x v="6"/>
  </r>
  <r>
    <x v="0"/>
    <x v="1"/>
  </r>
  <r>
    <x v="0"/>
    <x v="31"/>
  </r>
  <r>
    <x v="0"/>
    <x v="27"/>
  </r>
  <r>
    <x v="0"/>
    <x v="14"/>
  </r>
  <r>
    <x v="0"/>
    <x v="14"/>
  </r>
  <r>
    <x v="0"/>
    <x v="9"/>
  </r>
  <r>
    <x v="0"/>
    <x v="5"/>
  </r>
  <r>
    <x v="0"/>
    <x v="21"/>
  </r>
  <r>
    <x v="0"/>
    <x v="5"/>
  </r>
  <r>
    <x v="0"/>
    <x v="4"/>
  </r>
  <r>
    <x v="0"/>
    <x v="19"/>
  </r>
  <r>
    <x v="0"/>
    <x v="3"/>
  </r>
  <r>
    <x v="0"/>
    <x v="22"/>
  </r>
  <r>
    <x v="0"/>
    <x v="4"/>
  </r>
  <r>
    <x v="0"/>
    <x v="0"/>
  </r>
  <r>
    <x v="0"/>
    <x v="7"/>
  </r>
  <r>
    <x v="0"/>
    <x v="5"/>
  </r>
  <r>
    <x v="0"/>
    <x v="10"/>
  </r>
  <r>
    <x v="0"/>
    <x v="4"/>
  </r>
  <r>
    <x v="0"/>
    <x v="1"/>
  </r>
  <r>
    <x v="0"/>
    <x v="16"/>
  </r>
  <r>
    <x v="0"/>
    <x v="19"/>
  </r>
  <r>
    <x v="0"/>
    <x v="25"/>
  </r>
  <r>
    <x v="0"/>
    <x v="22"/>
  </r>
  <r>
    <x v="0"/>
    <x v="27"/>
  </r>
  <r>
    <x v="0"/>
    <x v="25"/>
  </r>
  <r>
    <x v="0"/>
    <x v="21"/>
  </r>
  <r>
    <x v="0"/>
    <x v="23"/>
  </r>
  <r>
    <x v="0"/>
    <x v="18"/>
  </r>
  <r>
    <x v="0"/>
    <x v="16"/>
  </r>
  <r>
    <x v="0"/>
    <x v="0"/>
  </r>
  <r>
    <x v="0"/>
    <x v="15"/>
  </r>
  <r>
    <x v="0"/>
    <x v="23"/>
  </r>
  <r>
    <x v="0"/>
    <x v="16"/>
  </r>
  <r>
    <x v="0"/>
    <x v="11"/>
  </r>
  <r>
    <x v="0"/>
    <x v="14"/>
  </r>
  <r>
    <x v="0"/>
    <x v="9"/>
  </r>
  <r>
    <x v="0"/>
    <x v="3"/>
  </r>
  <r>
    <x v="0"/>
    <x v="27"/>
  </r>
  <r>
    <x v="0"/>
    <x v="22"/>
  </r>
  <r>
    <x v="0"/>
    <x v="37"/>
  </r>
  <r>
    <x v="0"/>
    <x v="3"/>
  </r>
  <r>
    <x v="0"/>
    <x v="12"/>
  </r>
  <r>
    <x v="0"/>
    <x v="25"/>
  </r>
  <r>
    <x v="0"/>
    <x v="28"/>
  </r>
  <r>
    <x v="0"/>
    <x v="10"/>
  </r>
  <r>
    <x v="0"/>
    <x v="30"/>
  </r>
  <r>
    <x v="0"/>
    <x v="9"/>
  </r>
  <r>
    <x v="0"/>
    <x v="14"/>
  </r>
  <r>
    <x v="0"/>
    <x v="9"/>
  </r>
  <r>
    <x v="0"/>
    <x v="2"/>
  </r>
  <r>
    <x v="2"/>
    <x v="14"/>
  </r>
  <r>
    <x v="0"/>
    <x v="9"/>
  </r>
  <r>
    <x v="0"/>
    <x v="31"/>
  </r>
  <r>
    <x v="0"/>
    <x v="30"/>
  </r>
  <r>
    <x v="0"/>
    <x v="30"/>
  </r>
  <r>
    <x v="0"/>
    <x v="6"/>
  </r>
  <r>
    <x v="0"/>
    <x v="14"/>
  </r>
  <r>
    <x v="0"/>
    <x v="19"/>
  </r>
  <r>
    <x v="0"/>
    <x v="2"/>
  </r>
  <r>
    <x v="0"/>
    <x v="27"/>
  </r>
  <r>
    <x v="0"/>
    <x v="23"/>
  </r>
  <r>
    <x v="0"/>
    <x v="27"/>
  </r>
  <r>
    <x v="0"/>
    <x v="11"/>
  </r>
  <r>
    <x v="0"/>
    <x v="6"/>
  </r>
  <r>
    <x v="0"/>
    <x v="28"/>
  </r>
  <r>
    <x v="0"/>
    <x v="7"/>
  </r>
  <r>
    <x v="0"/>
    <x v="14"/>
  </r>
  <r>
    <x v="0"/>
    <x v="3"/>
  </r>
  <r>
    <x v="0"/>
    <x v="5"/>
  </r>
  <r>
    <x v="0"/>
    <x v="19"/>
  </r>
  <r>
    <x v="0"/>
    <x v="3"/>
  </r>
  <r>
    <x v="0"/>
    <x v="5"/>
  </r>
  <r>
    <x v="0"/>
    <x v="13"/>
  </r>
  <r>
    <x v="0"/>
    <x v="3"/>
  </r>
  <r>
    <x v="0"/>
    <x v="1"/>
  </r>
  <r>
    <x v="0"/>
    <x v="9"/>
  </r>
  <r>
    <x v="0"/>
    <x v="19"/>
  </r>
  <r>
    <x v="0"/>
    <x v="16"/>
  </r>
  <r>
    <x v="0"/>
    <x v="19"/>
  </r>
  <r>
    <x v="0"/>
    <x v="11"/>
  </r>
  <r>
    <x v="0"/>
    <x v="6"/>
  </r>
  <r>
    <x v="0"/>
    <x v="9"/>
  </r>
  <r>
    <x v="0"/>
    <x v="7"/>
  </r>
  <r>
    <x v="0"/>
    <x v="14"/>
  </r>
  <r>
    <x v="1"/>
    <x v="3"/>
  </r>
  <r>
    <x v="1"/>
    <x v="23"/>
  </r>
  <r>
    <x v="0"/>
    <x v="0"/>
  </r>
  <r>
    <x v="0"/>
    <x v="24"/>
  </r>
  <r>
    <x v="0"/>
    <x v="25"/>
  </r>
  <r>
    <x v="0"/>
    <x v="1"/>
  </r>
  <r>
    <x v="0"/>
    <x v="19"/>
  </r>
  <r>
    <x v="0"/>
    <x v="18"/>
  </r>
  <r>
    <x v="0"/>
    <x v="10"/>
  </r>
  <r>
    <x v="0"/>
    <x v="12"/>
  </r>
  <r>
    <x v="0"/>
    <x v="19"/>
  </r>
  <r>
    <x v="0"/>
    <x v="22"/>
  </r>
  <r>
    <x v="0"/>
    <x v="31"/>
  </r>
  <r>
    <x v="0"/>
    <x v="9"/>
  </r>
  <r>
    <x v="0"/>
    <x v="8"/>
  </r>
  <r>
    <x v="0"/>
    <x v="18"/>
  </r>
  <r>
    <x v="0"/>
    <x v="8"/>
  </r>
  <r>
    <x v="0"/>
    <x v="22"/>
  </r>
  <r>
    <x v="2"/>
    <x v="12"/>
  </r>
  <r>
    <x v="2"/>
    <x v="13"/>
  </r>
  <r>
    <x v="0"/>
    <x v="13"/>
  </r>
  <r>
    <x v="0"/>
    <x v="22"/>
  </r>
  <r>
    <x v="0"/>
    <x v="28"/>
  </r>
  <r>
    <x v="0"/>
    <x v="0"/>
  </r>
  <r>
    <x v="0"/>
    <x v="22"/>
  </r>
  <r>
    <x v="0"/>
    <x v="8"/>
  </r>
  <r>
    <x v="0"/>
    <x v="12"/>
  </r>
  <r>
    <x v="0"/>
    <x v="3"/>
  </r>
  <r>
    <x v="0"/>
    <x v="22"/>
  </r>
  <r>
    <x v="0"/>
    <x v="22"/>
  </r>
  <r>
    <x v="1"/>
    <x v="0"/>
  </r>
  <r>
    <x v="0"/>
    <x v="6"/>
  </r>
  <r>
    <x v="0"/>
    <x v="9"/>
  </r>
  <r>
    <x v="0"/>
    <x v="26"/>
  </r>
  <r>
    <x v="0"/>
    <x v="27"/>
  </r>
  <r>
    <x v="0"/>
    <x v="12"/>
  </r>
  <r>
    <x v="0"/>
    <x v="19"/>
  </r>
  <r>
    <x v="0"/>
    <x v="10"/>
  </r>
  <r>
    <x v="0"/>
    <x v="5"/>
  </r>
  <r>
    <x v="0"/>
    <x v="22"/>
  </r>
  <r>
    <x v="0"/>
    <x v="23"/>
  </r>
  <r>
    <x v="0"/>
    <x v="28"/>
  </r>
  <r>
    <x v="0"/>
    <x v="1"/>
  </r>
  <r>
    <x v="0"/>
    <x v="16"/>
  </r>
  <r>
    <x v="0"/>
    <x v="22"/>
  </r>
  <r>
    <x v="0"/>
    <x v="10"/>
  </r>
  <r>
    <x v="0"/>
    <x v="0"/>
  </r>
  <r>
    <x v="0"/>
    <x v="21"/>
  </r>
  <r>
    <x v="0"/>
    <x v="19"/>
  </r>
  <r>
    <x v="0"/>
    <x v="27"/>
  </r>
  <r>
    <x v="0"/>
    <x v="22"/>
  </r>
  <r>
    <x v="0"/>
    <x v="14"/>
  </r>
  <r>
    <x v="0"/>
    <x v="16"/>
  </r>
  <r>
    <x v="0"/>
    <x v="22"/>
  </r>
  <r>
    <x v="0"/>
    <x v="14"/>
  </r>
  <r>
    <x v="0"/>
    <x v="5"/>
  </r>
  <r>
    <x v="0"/>
    <x v="23"/>
  </r>
  <r>
    <x v="1"/>
    <x v="6"/>
  </r>
  <r>
    <x v="0"/>
    <x v="0"/>
  </r>
  <r>
    <x v="0"/>
    <x v="19"/>
  </r>
  <r>
    <x v="0"/>
    <x v="32"/>
  </r>
  <r>
    <x v="0"/>
    <x v="8"/>
  </r>
  <r>
    <x v="0"/>
    <x v="18"/>
  </r>
  <r>
    <x v="0"/>
    <x v="27"/>
  </r>
  <r>
    <x v="0"/>
    <x v="8"/>
  </r>
  <r>
    <x v="0"/>
    <x v="9"/>
  </r>
  <r>
    <x v="0"/>
    <x v="0"/>
  </r>
  <r>
    <x v="0"/>
    <x v="15"/>
  </r>
  <r>
    <x v="0"/>
    <x v="6"/>
  </r>
  <r>
    <x v="0"/>
    <x v="7"/>
  </r>
  <r>
    <x v="0"/>
    <x v="4"/>
  </r>
  <r>
    <x v="0"/>
    <x v="9"/>
  </r>
  <r>
    <x v="0"/>
    <x v="28"/>
  </r>
  <r>
    <x v="0"/>
    <x v="6"/>
  </r>
  <r>
    <x v="0"/>
    <x v="22"/>
  </r>
  <r>
    <x v="0"/>
    <x v="23"/>
  </r>
  <r>
    <x v="0"/>
    <x v="17"/>
  </r>
  <r>
    <x v="1"/>
    <x v="14"/>
  </r>
  <r>
    <x v="0"/>
    <x v="24"/>
  </r>
  <r>
    <x v="0"/>
    <x v="21"/>
  </r>
  <r>
    <x v="0"/>
    <x v="3"/>
  </r>
  <r>
    <x v="0"/>
    <x v="7"/>
  </r>
  <r>
    <x v="0"/>
    <x v="23"/>
  </r>
  <r>
    <x v="0"/>
    <x v="0"/>
  </r>
  <r>
    <x v="0"/>
    <x v="9"/>
  </r>
  <r>
    <x v="0"/>
    <x v="1"/>
  </r>
  <r>
    <x v="1"/>
    <x v="23"/>
  </r>
  <r>
    <x v="0"/>
    <x v="22"/>
  </r>
  <r>
    <x v="0"/>
    <x v="12"/>
  </r>
  <r>
    <x v="0"/>
    <x v="23"/>
  </r>
  <r>
    <x v="0"/>
    <x v="1"/>
  </r>
  <r>
    <x v="0"/>
    <x v="28"/>
  </r>
  <r>
    <x v="0"/>
    <x v="28"/>
  </r>
  <r>
    <x v="0"/>
    <x v="0"/>
  </r>
  <r>
    <x v="0"/>
    <x v="6"/>
  </r>
  <r>
    <x v="0"/>
    <x v="27"/>
  </r>
  <r>
    <x v="0"/>
    <x v="11"/>
  </r>
  <r>
    <x v="0"/>
    <x v="27"/>
  </r>
  <r>
    <x v="0"/>
    <x v="22"/>
  </r>
  <r>
    <x v="0"/>
    <x v="3"/>
  </r>
  <r>
    <x v="0"/>
    <x v="9"/>
  </r>
  <r>
    <x v="0"/>
    <x v="37"/>
  </r>
  <r>
    <x v="2"/>
    <x v="11"/>
  </r>
  <r>
    <x v="0"/>
    <x v="9"/>
  </r>
  <r>
    <x v="0"/>
    <x v="0"/>
  </r>
  <r>
    <x v="0"/>
    <x v="18"/>
  </r>
  <r>
    <x v="0"/>
    <x v="27"/>
  </r>
  <r>
    <x v="0"/>
    <x v="28"/>
  </r>
  <r>
    <x v="0"/>
    <x v="1"/>
  </r>
  <r>
    <x v="0"/>
    <x v="9"/>
  </r>
  <r>
    <x v="0"/>
    <x v="28"/>
  </r>
  <r>
    <x v="0"/>
    <x v="22"/>
  </r>
  <r>
    <x v="0"/>
    <x v="11"/>
  </r>
  <r>
    <x v="0"/>
    <x v="21"/>
  </r>
  <r>
    <x v="0"/>
    <x v="16"/>
  </r>
  <r>
    <x v="0"/>
    <x v="37"/>
  </r>
  <r>
    <x v="0"/>
    <x v="3"/>
  </r>
  <r>
    <x v="0"/>
    <x v="19"/>
  </r>
  <r>
    <x v="0"/>
    <x v="22"/>
  </r>
  <r>
    <x v="0"/>
    <x v="5"/>
  </r>
  <r>
    <x v="0"/>
    <x v="21"/>
  </r>
  <r>
    <x v="0"/>
    <x v="2"/>
  </r>
  <r>
    <x v="0"/>
    <x v="0"/>
  </r>
  <r>
    <x v="0"/>
    <x v="3"/>
  </r>
  <r>
    <x v="0"/>
    <x v="8"/>
  </r>
  <r>
    <x v="0"/>
    <x v="24"/>
  </r>
  <r>
    <x v="0"/>
    <x v="19"/>
  </r>
  <r>
    <x v="0"/>
    <x v="27"/>
  </r>
  <r>
    <x v="0"/>
    <x v="24"/>
  </r>
  <r>
    <x v="0"/>
    <x v="23"/>
  </r>
  <r>
    <x v="0"/>
    <x v="22"/>
  </r>
  <r>
    <x v="1"/>
    <x v="27"/>
  </r>
  <r>
    <x v="0"/>
    <x v="14"/>
  </r>
  <r>
    <x v="0"/>
    <x v="21"/>
  </r>
  <r>
    <x v="0"/>
    <x v="22"/>
  </r>
  <r>
    <x v="0"/>
    <x v="32"/>
  </r>
  <r>
    <x v="0"/>
    <x v="19"/>
  </r>
  <r>
    <x v="0"/>
    <x v="28"/>
  </r>
  <r>
    <x v="0"/>
    <x v="5"/>
  </r>
  <r>
    <x v="0"/>
    <x v="10"/>
  </r>
  <r>
    <x v="0"/>
    <x v="3"/>
  </r>
  <r>
    <x v="0"/>
    <x v="22"/>
  </r>
  <r>
    <x v="0"/>
    <x v="23"/>
  </r>
  <r>
    <x v="0"/>
    <x v="27"/>
  </r>
  <r>
    <x v="0"/>
    <x v="28"/>
  </r>
  <r>
    <x v="0"/>
    <x v="29"/>
  </r>
  <r>
    <x v="0"/>
    <x v="4"/>
  </r>
  <r>
    <x v="0"/>
    <x v="0"/>
  </r>
  <r>
    <x v="0"/>
    <x v="19"/>
  </r>
  <r>
    <x v="0"/>
    <x v="22"/>
  </r>
  <r>
    <x v="0"/>
    <x v="19"/>
  </r>
  <r>
    <x v="0"/>
    <x v="17"/>
  </r>
  <r>
    <x v="0"/>
    <x v="21"/>
  </r>
  <r>
    <x v="0"/>
    <x v="25"/>
  </r>
  <r>
    <x v="2"/>
    <x v="22"/>
  </r>
  <r>
    <x v="0"/>
    <x v="28"/>
  </r>
  <r>
    <x v="0"/>
    <x v="14"/>
  </r>
  <r>
    <x v="2"/>
    <x v="7"/>
  </r>
  <r>
    <x v="0"/>
    <x v="7"/>
  </r>
  <r>
    <x v="0"/>
    <x v="5"/>
  </r>
  <r>
    <x v="0"/>
    <x v="0"/>
  </r>
  <r>
    <x v="2"/>
    <x v="28"/>
  </r>
  <r>
    <x v="0"/>
    <x v="23"/>
  </r>
  <r>
    <x v="0"/>
    <x v="13"/>
  </r>
  <r>
    <x v="0"/>
    <x v="18"/>
  </r>
  <r>
    <x v="0"/>
    <x v="21"/>
  </r>
  <r>
    <x v="0"/>
    <x v="2"/>
  </r>
  <r>
    <x v="0"/>
    <x v="0"/>
  </r>
  <r>
    <x v="1"/>
    <x v="17"/>
  </r>
  <r>
    <x v="0"/>
    <x v="19"/>
  </r>
  <r>
    <x v="0"/>
    <x v="3"/>
  </r>
  <r>
    <x v="0"/>
    <x v="32"/>
  </r>
  <r>
    <x v="0"/>
    <x v="19"/>
  </r>
  <r>
    <x v="0"/>
    <x v="29"/>
  </r>
  <r>
    <x v="0"/>
    <x v="19"/>
  </r>
  <r>
    <x v="0"/>
    <x v="10"/>
  </r>
  <r>
    <x v="0"/>
    <x v="17"/>
  </r>
  <r>
    <x v="2"/>
    <x v="23"/>
  </r>
  <r>
    <x v="0"/>
    <x v="26"/>
  </r>
  <r>
    <x v="0"/>
    <x v="3"/>
  </r>
  <r>
    <x v="0"/>
    <x v="0"/>
  </r>
  <r>
    <x v="0"/>
    <x v="11"/>
  </r>
  <r>
    <x v="0"/>
    <x v="11"/>
  </r>
  <r>
    <x v="0"/>
    <x v="23"/>
  </r>
  <r>
    <x v="0"/>
    <x v="7"/>
  </r>
  <r>
    <x v="2"/>
    <x v="39"/>
  </r>
  <r>
    <x v="0"/>
    <x v="0"/>
  </r>
  <r>
    <x v="0"/>
    <x v="23"/>
  </r>
  <r>
    <x v="0"/>
    <x v="4"/>
  </r>
  <r>
    <x v="0"/>
    <x v="10"/>
  </r>
  <r>
    <x v="0"/>
    <x v="14"/>
  </r>
  <r>
    <x v="0"/>
    <x v="9"/>
  </r>
  <r>
    <x v="0"/>
    <x v="13"/>
  </r>
  <r>
    <x v="0"/>
    <x v="22"/>
  </r>
  <r>
    <x v="1"/>
    <x v="11"/>
  </r>
  <r>
    <x v="0"/>
    <x v="21"/>
  </r>
  <r>
    <x v="0"/>
    <x v="9"/>
  </r>
  <r>
    <x v="0"/>
    <x v="4"/>
  </r>
  <r>
    <x v="0"/>
    <x v="3"/>
  </r>
  <r>
    <x v="0"/>
    <x v="14"/>
  </r>
  <r>
    <x v="0"/>
    <x v="2"/>
  </r>
  <r>
    <x v="0"/>
    <x v="12"/>
  </r>
  <r>
    <x v="0"/>
    <x v="25"/>
  </r>
  <r>
    <x v="0"/>
    <x v="0"/>
  </r>
  <r>
    <x v="0"/>
    <x v="0"/>
  </r>
  <r>
    <x v="0"/>
    <x v="19"/>
  </r>
  <r>
    <x v="0"/>
    <x v="14"/>
  </r>
  <r>
    <x v="0"/>
    <x v="23"/>
  </r>
  <r>
    <x v="2"/>
    <x v="0"/>
  </r>
  <r>
    <x v="0"/>
    <x v="6"/>
  </r>
  <r>
    <x v="0"/>
    <x v="27"/>
  </r>
  <r>
    <x v="1"/>
    <x v="5"/>
  </r>
  <r>
    <x v="0"/>
    <x v="19"/>
  </r>
  <r>
    <x v="0"/>
    <x v="22"/>
  </r>
  <r>
    <x v="0"/>
    <x v="3"/>
  </r>
  <r>
    <x v="0"/>
    <x v="1"/>
  </r>
  <r>
    <x v="0"/>
    <x v="27"/>
  </r>
  <r>
    <x v="0"/>
    <x v="5"/>
  </r>
  <r>
    <x v="0"/>
    <x v="24"/>
  </r>
  <r>
    <x v="0"/>
    <x v="27"/>
  </r>
  <r>
    <x v="0"/>
    <x v="2"/>
  </r>
  <r>
    <x v="0"/>
    <x v="9"/>
  </r>
  <r>
    <x v="0"/>
    <x v="9"/>
  </r>
  <r>
    <x v="0"/>
    <x v="28"/>
  </r>
  <r>
    <x v="0"/>
    <x v="7"/>
  </r>
  <r>
    <x v="0"/>
    <x v="6"/>
  </r>
  <r>
    <x v="0"/>
    <x v="24"/>
  </r>
  <r>
    <x v="0"/>
    <x v="1"/>
  </r>
  <r>
    <x v="0"/>
    <x v="3"/>
  </r>
  <r>
    <x v="2"/>
    <x v="27"/>
  </r>
  <r>
    <x v="0"/>
    <x v="14"/>
  </r>
  <r>
    <x v="0"/>
    <x v="9"/>
  </r>
  <r>
    <x v="0"/>
    <x v="10"/>
  </r>
  <r>
    <x v="0"/>
    <x v="12"/>
  </r>
  <r>
    <x v="0"/>
    <x v="31"/>
  </r>
  <r>
    <x v="0"/>
    <x v="2"/>
  </r>
  <r>
    <x v="0"/>
    <x v="2"/>
  </r>
  <r>
    <x v="0"/>
    <x v="9"/>
  </r>
  <r>
    <x v="0"/>
    <x v="11"/>
  </r>
  <r>
    <x v="1"/>
    <x v="9"/>
  </r>
  <r>
    <x v="0"/>
    <x v="28"/>
  </r>
  <r>
    <x v="1"/>
    <x v="5"/>
  </r>
  <r>
    <x v="0"/>
    <x v="23"/>
  </r>
  <r>
    <x v="0"/>
    <x v="6"/>
  </r>
  <r>
    <x v="0"/>
    <x v="1"/>
  </r>
  <r>
    <x v="0"/>
    <x v="27"/>
  </r>
  <r>
    <x v="0"/>
    <x v="28"/>
  </r>
  <r>
    <x v="0"/>
    <x v="28"/>
  </r>
  <r>
    <x v="0"/>
    <x v="22"/>
  </r>
  <r>
    <x v="0"/>
    <x v="22"/>
  </r>
  <r>
    <x v="0"/>
    <x v="18"/>
  </r>
  <r>
    <x v="0"/>
    <x v="9"/>
  </r>
  <r>
    <x v="0"/>
    <x v="27"/>
  </r>
  <r>
    <x v="0"/>
    <x v="1"/>
  </r>
  <r>
    <x v="0"/>
    <x v="13"/>
  </r>
  <r>
    <x v="0"/>
    <x v="0"/>
  </r>
  <r>
    <x v="0"/>
    <x v="12"/>
  </r>
  <r>
    <x v="0"/>
    <x v="8"/>
  </r>
  <r>
    <x v="0"/>
    <x v="27"/>
  </r>
  <r>
    <x v="0"/>
    <x v="3"/>
  </r>
  <r>
    <x v="0"/>
    <x v="10"/>
  </r>
  <r>
    <x v="0"/>
    <x v="19"/>
  </r>
  <r>
    <x v="0"/>
    <x v="0"/>
  </r>
  <r>
    <x v="0"/>
    <x v="11"/>
  </r>
  <r>
    <x v="0"/>
    <x v="10"/>
  </r>
  <r>
    <x v="0"/>
    <x v="19"/>
  </r>
  <r>
    <x v="1"/>
    <x v="27"/>
  </r>
  <r>
    <x v="0"/>
    <x v="1"/>
  </r>
  <r>
    <x v="0"/>
    <x v="8"/>
  </r>
  <r>
    <x v="0"/>
    <x v="27"/>
  </r>
  <r>
    <x v="0"/>
    <x v="30"/>
  </r>
  <r>
    <x v="0"/>
    <x v="9"/>
  </r>
  <r>
    <x v="0"/>
    <x v="7"/>
  </r>
  <r>
    <x v="0"/>
    <x v="22"/>
  </r>
  <r>
    <x v="0"/>
    <x v="14"/>
  </r>
  <r>
    <x v="0"/>
    <x v="27"/>
  </r>
  <r>
    <x v="0"/>
    <x v="12"/>
  </r>
  <r>
    <x v="0"/>
    <x v="10"/>
  </r>
  <r>
    <x v="0"/>
    <x v="8"/>
  </r>
  <r>
    <x v="1"/>
    <x v="14"/>
  </r>
  <r>
    <x v="0"/>
    <x v="23"/>
  </r>
  <r>
    <x v="0"/>
    <x v="10"/>
  </r>
  <r>
    <x v="0"/>
    <x v="32"/>
  </r>
  <r>
    <x v="0"/>
    <x v="9"/>
  </r>
  <r>
    <x v="0"/>
    <x v="6"/>
  </r>
  <r>
    <x v="0"/>
    <x v="23"/>
  </r>
  <r>
    <x v="0"/>
    <x v="12"/>
  </r>
  <r>
    <x v="0"/>
    <x v="9"/>
  </r>
  <r>
    <x v="0"/>
    <x v="6"/>
  </r>
  <r>
    <x v="0"/>
    <x v="3"/>
  </r>
  <r>
    <x v="0"/>
    <x v="9"/>
  </r>
  <r>
    <x v="0"/>
    <x v="32"/>
  </r>
  <r>
    <x v="0"/>
    <x v="5"/>
  </r>
  <r>
    <x v="0"/>
    <x v="22"/>
  </r>
  <r>
    <x v="0"/>
    <x v="23"/>
  </r>
  <r>
    <x v="0"/>
    <x v="22"/>
  </r>
  <r>
    <x v="0"/>
    <x v="32"/>
  </r>
  <r>
    <x v="0"/>
    <x v="11"/>
  </r>
  <r>
    <x v="0"/>
    <x v="5"/>
  </r>
  <r>
    <x v="0"/>
    <x v="14"/>
  </r>
  <r>
    <x v="0"/>
    <x v="25"/>
  </r>
  <r>
    <x v="0"/>
    <x v="14"/>
  </r>
  <r>
    <x v="1"/>
    <x v="20"/>
  </r>
  <r>
    <x v="0"/>
    <x v="13"/>
  </r>
  <r>
    <x v="0"/>
    <x v="14"/>
  </r>
  <r>
    <x v="0"/>
    <x v="3"/>
  </r>
  <r>
    <x v="2"/>
    <x v="14"/>
  </r>
  <r>
    <x v="0"/>
    <x v="2"/>
  </r>
  <r>
    <x v="0"/>
    <x v="11"/>
  </r>
  <r>
    <x v="0"/>
    <x v="12"/>
  </r>
  <r>
    <x v="0"/>
    <x v="0"/>
  </r>
  <r>
    <x v="0"/>
    <x v="27"/>
  </r>
  <r>
    <x v="0"/>
    <x v="21"/>
  </r>
  <r>
    <x v="0"/>
    <x v="9"/>
  </r>
  <r>
    <x v="0"/>
    <x v="23"/>
  </r>
  <r>
    <x v="0"/>
    <x v="28"/>
  </r>
  <r>
    <x v="0"/>
    <x v="7"/>
  </r>
  <r>
    <x v="0"/>
    <x v="3"/>
  </r>
  <r>
    <x v="0"/>
    <x v="19"/>
  </r>
  <r>
    <x v="0"/>
    <x v="3"/>
  </r>
  <r>
    <x v="0"/>
    <x v="3"/>
  </r>
  <r>
    <x v="0"/>
    <x v="19"/>
  </r>
  <r>
    <x v="0"/>
    <x v="19"/>
  </r>
  <r>
    <x v="0"/>
    <x v="6"/>
  </r>
  <r>
    <x v="1"/>
    <x v="11"/>
  </r>
  <r>
    <x v="1"/>
    <x v="23"/>
  </r>
  <r>
    <x v="0"/>
    <x v="24"/>
  </r>
  <r>
    <x v="0"/>
    <x v="1"/>
  </r>
  <r>
    <x v="0"/>
    <x v="0"/>
  </r>
  <r>
    <x v="0"/>
    <x v="31"/>
  </r>
  <r>
    <x v="2"/>
    <x v="10"/>
  </r>
  <r>
    <x v="0"/>
    <x v="3"/>
  </r>
  <r>
    <x v="0"/>
    <x v="1"/>
  </r>
  <r>
    <x v="0"/>
    <x v="23"/>
  </r>
  <r>
    <x v="0"/>
    <x v="6"/>
  </r>
  <r>
    <x v="0"/>
    <x v="0"/>
  </r>
  <r>
    <x v="0"/>
    <x v="10"/>
  </r>
  <r>
    <x v="0"/>
    <x v="27"/>
  </r>
  <r>
    <x v="0"/>
    <x v="11"/>
  </r>
  <r>
    <x v="0"/>
    <x v="3"/>
  </r>
  <r>
    <x v="0"/>
    <x v="17"/>
  </r>
  <r>
    <x v="0"/>
    <x v="13"/>
  </r>
  <r>
    <x v="0"/>
    <x v="0"/>
  </r>
  <r>
    <x v="0"/>
    <x v="27"/>
  </r>
  <r>
    <x v="0"/>
    <x v="6"/>
  </r>
  <r>
    <x v="1"/>
    <x v="7"/>
  </r>
  <r>
    <x v="0"/>
    <x v="1"/>
  </r>
  <r>
    <x v="0"/>
    <x v="21"/>
  </r>
  <r>
    <x v="0"/>
    <x v="22"/>
  </r>
  <r>
    <x v="0"/>
    <x v="10"/>
  </r>
  <r>
    <x v="0"/>
    <x v="11"/>
  </r>
  <r>
    <x v="0"/>
    <x v="22"/>
  </r>
  <r>
    <x v="0"/>
    <x v="3"/>
  </r>
  <r>
    <x v="0"/>
    <x v="3"/>
  </r>
  <r>
    <x v="0"/>
    <x v="2"/>
  </r>
  <r>
    <x v="0"/>
    <x v="10"/>
  </r>
  <r>
    <x v="0"/>
    <x v="9"/>
  </r>
  <r>
    <x v="0"/>
    <x v="21"/>
  </r>
  <r>
    <x v="0"/>
    <x v="28"/>
  </r>
  <r>
    <x v="0"/>
    <x v="29"/>
  </r>
  <r>
    <x v="0"/>
    <x v="22"/>
  </r>
  <r>
    <x v="0"/>
    <x v="8"/>
  </r>
  <r>
    <x v="0"/>
    <x v="22"/>
  </r>
  <r>
    <x v="0"/>
    <x v="14"/>
  </r>
  <r>
    <x v="0"/>
    <x v="2"/>
  </r>
  <r>
    <x v="0"/>
    <x v="1"/>
  </r>
  <r>
    <x v="0"/>
    <x v="18"/>
  </r>
  <r>
    <x v="0"/>
    <x v="7"/>
  </r>
  <r>
    <x v="0"/>
    <x v="22"/>
  </r>
  <r>
    <x v="1"/>
    <x v="20"/>
  </r>
  <r>
    <x v="0"/>
    <x v="31"/>
  </r>
  <r>
    <x v="0"/>
    <x v="3"/>
  </r>
  <r>
    <x v="2"/>
    <x v="5"/>
  </r>
  <r>
    <x v="0"/>
    <x v="14"/>
  </r>
  <r>
    <x v="0"/>
    <x v="2"/>
  </r>
  <r>
    <x v="0"/>
    <x v="9"/>
  </r>
  <r>
    <x v="0"/>
    <x v="0"/>
  </r>
  <r>
    <x v="0"/>
    <x v="0"/>
  </r>
  <r>
    <x v="0"/>
    <x v="14"/>
  </r>
  <r>
    <x v="0"/>
    <x v="27"/>
  </r>
  <r>
    <x v="0"/>
    <x v="0"/>
  </r>
  <r>
    <x v="0"/>
    <x v="9"/>
  </r>
  <r>
    <x v="0"/>
    <x v="11"/>
  </r>
  <r>
    <x v="0"/>
    <x v="0"/>
  </r>
  <r>
    <x v="0"/>
    <x v="7"/>
  </r>
  <r>
    <x v="0"/>
    <x v="0"/>
  </r>
  <r>
    <x v="0"/>
    <x v="5"/>
  </r>
  <r>
    <x v="0"/>
    <x v="14"/>
  </r>
  <r>
    <x v="0"/>
    <x v="21"/>
  </r>
  <r>
    <x v="0"/>
    <x v="22"/>
  </r>
  <r>
    <x v="0"/>
    <x v="24"/>
  </r>
  <r>
    <x v="0"/>
    <x v="27"/>
  </r>
  <r>
    <x v="0"/>
    <x v="18"/>
  </r>
  <r>
    <x v="0"/>
    <x v="25"/>
  </r>
  <r>
    <x v="0"/>
    <x v="9"/>
  </r>
  <r>
    <x v="0"/>
    <x v="9"/>
  </r>
  <r>
    <x v="0"/>
    <x v="1"/>
  </r>
  <r>
    <x v="0"/>
    <x v="3"/>
  </r>
  <r>
    <x v="0"/>
    <x v="10"/>
  </r>
  <r>
    <x v="1"/>
    <x v="23"/>
  </r>
  <r>
    <x v="2"/>
    <x v="28"/>
  </r>
  <r>
    <x v="1"/>
    <x v="6"/>
  </r>
  <r>
    <x v="0"/>
    <x v="28"/>
  </r>
  <r>
    <x v="0"/>
    <x v="12"/>
  </r>
  <r>
    <x v="0"/>
    <x v="0"/>
  </r>
  <r>
    <x v="0"/>
    <x v="17"/>
  </r>
  <r>
    <x v="0"/>
    <x v="1"/>
  </r>
  <r>
    <x v="0"/>
    <x v="10"/>
  </r>
  <r>
    <x v="0"/>
    <x v="2"/>
  </r>
  <r>
    <x v="0"/>
    <x v="22"/>
  </r>
  <r>
    <x v="0"/>
    <x v="0"/>
  </r>
  <r>
    <x v="0"/>
    <x v="27"/>
  </r>
  <r>
    <x v="0"/>
    <x v="22"/>
  </r>
  <r>
    <x v="1"/>
    <x v="10"/>
  </r>
  <r>
    <x v="0"/>
    <x v="31"/>
  </r>
  <r>
    <x v="0"/>
    <x v="9"/>
  </r>
  <r>
    <x v="0"/>
    <x v="5"/>
  </r>
  <r>
    <x v="1"/>
    <x v="17"/>
  </r>
  <r>
    <x v="0"/>
    <x v="3"/>
  </r>
  <r>
    <x v="1"/>
    <x v="0"/>
  </r>
  <r>
    <x v="0"/>
    <x v="28"/>
  </r>
  <r>
    <x v="0"/>
    <x v="10"/>
  </r>
  <r>
    <x v="0"/>
    <x v="27"/>
  </r>
  <r>
    <x v="0"/>
    <x v="3"/>
  </r>
  <r>
    <x v="1"/>
    <x v="11"/>
  </r>
  <r>
    <x v="0"/>
    <x v="19"/>
  </r>
  <r>
    <x v="1"/>
    <x v="13"/>
  </r>
  <r>
    <x v="0"/>
    <x v="7"/>
  </r>
  <r>
    <x v="0"/>
    <x v="21"/>
  </r>
  <r>
    <x v="0"/>
    <x v="6"/>
  </r>
  <r>
    <x v="1"/>
    <x v="5"/>
  </r>
  <r>
    <x v="0"/>
    <x v="12"/>
  </r>
  <r>
    <x v="0"/>
    <x v="1"/>
  </r>
  <r>
    <x v="0"/>
    <x v="0"/>
  </r>
  <r>
    <x v="2"/>
    <x v="17"/>
  </r>
  <r>
    <x v="0"/>
    <x v="1"/>
  </r>
  <r>
    <x v="0"/>
    <x v="12"/>
  </r>
  <r>
    <x v="0"/>
    <x v="0"/>
  </r>
  <r>
    <x v="0"/>
    <x v="3"/>
  </r>
  <r>
    <x v="0"/>
    <x v="28"/>
  </r>
  <r>
    <x v="0"/>
    <x v="24"/>
  </r>
  <r>
    <x v="0"/>
    <x v="6"/>
  </r>
  <r>
    <x v="0"/>
    <x v="10"/>
  </r>
  <r>
    <x v="0"/>
    <x v="23"/>
  </r>
  <r>
    <x v="0"/>
    <x v="0"/>
  </r>
  <r>
    <x v="1"/>
    <x v="12"/>
  </r>
  <r>
    <x v="0"/>
    <x v="23"/>
  </r>
  <r>
    <x v="0"/>
    <x v="9"/>
  </r>
  <r>
    <x v="0"/>
    <x v="22"/>
  </r>
  <r>
    <x v="0"/>
    <x v="16"/>
  </r>
  <r>
    <x v="0"/>
    <x v="28"/>
  </r>
  <r>
    <x v="0"/>
    <x v="12"/>
  </r>
  <r>
    <x v="0"/>
    <x v="14"/>
  </r>
  <r>
    <x v="0"/>
    <x v="3"/>
  </r>
  <r>
    <x v="0"/>
    <x v="8"/>
  </r>
  <r>
    <x v="1"/>
    <x v="27"/>
  </r>
  <r>
    <x v="0"/>
    <x v="30"/>
  </r>
  <r>
    <x v="0"/>
    <x v="14"/>
  </r>
  <r>
    <x v="0"/>
    <x v="10"/>
  </r>
  <r>
    <x v="2"/>
    <x v="6"/>
  </r>
  <r>
    <x v="2"/>
    <x v="11"/>
  </r>
  <r>
    <x v="0"/>
    <x v="27"/>
  </r>
  <r>
    <x v="0"/>
    <x v="28"/>
  </r>
  <r>
    <x v="0"/>
    <x v="5"/>
  </r>
  <r>
    <x v="0"/>
    <x v="27"/>
  </r>
  <r>
    <x v="0"/>
    <x v="19"/>
  </r>
  <r>
    <x v="0"/>
    <x v="25"/>
  </r>
  <r>
    <x v="0"/>
    <x v="10"/>
  </r>
  <r>
    <x v="0"/>
    <x v="8"/>
  </r>
  <r>
    <x v="0"/>
    <x v="3"/>
  </r>
  <r>
    <x v="0"/>
    <x v="1"/>
  </r>
  <r>
    <x v="0"/>
    <x v="29"/>
  </r>
  <r>
    <x v="0"/>
    <x v="19"/>
  </r>
  <r>
    <x v="0"/>
    <x v="9"/>
  </r>
  <r>
    <x v="0"/>
    <x v="5"/>
  </r>
  <r>
    <x v="1"/>
    <x v="5"/>
  </r>
  <r>
    <x v="0"/>
    <x v="3"/>
  </r>
  <r>
    <x v="0"/>
    <x v="2"/>
  </r>
  <r>
    <x v="0"/>
    <x v="7"/>
  </r>
  <r>
    <x v="0"/>
    <x v="22"/>
  </r>
  <r>
    <x v="0"/>
    <x v="6"/>
  </r>
  <r>
    <x v="2"/>
    <x v="10"/>
  </r>
  <r>
    <x v="0"/>
    <x v="24"/>
  </r>
  <r>
    <x v="0"/>
    <x v="28"/>
  </r>
  <r>
    <x v="0"/>
    <x v="21"/>
  </r>
  <r>
    <x v="0"/>
    <x v="1"/>
  </r>
  <r>
    <x v="0"/>
    <x v="28"/>
  </r>
  <r>
    <x v="0"/>
    <x v="22"/>
  </r>
  <r>
    <x v="0"/>
    <x v="13"/>
  </r>
  <r>
    <x v="0"/>
    <x v="30"/>
  </r>
  <r>
    <x v="0"/>
    <x v="9"/>
  </r>
  <r>
    <x v="0"/>
    <x v="12"/>
  </r>
  <r>
    <x v="0"/>
    <x v="2"/>
  </r>
  <r>
    <x v="0"/>
    <x v="37"/>
  </r>
  <r>
    <x v="0"/>
    <x v="27"/>
  </r>
  <r>
    <x v="0"/>
    <x v="28"/>
  </r>
  <r>
    <x v="0"/>
    <x v="19"/>
  </r>
  <r>
    <x v="0"/>
    <x v="10"/>
  </r>
  <r>
    <x v="0"/>
    <x v="9"/>
  </r>
  <r>
    <x v="0"/>
    <x v="32"/>
  </r>
  <r>
    <x v="0"/>
    <x v="11"/>
  </r>
  <r>
    <x v="0"/>
    <x v="11"/>
  </r>
  <r>
    <x v="0"/>
    <x v="14"/>
  </r>
  <r>
    <x v="1"/>
    <x v="19"/>
  </r>
  <r>
    <x v="0"/>
    <x v="12"/>
  </r>
  <r>
    <x v="0"/>
    <x v="22"/>
  </r>
  <r>
    <x v="0"/>
    <x v="19"/>
  </r>
  <r>
    <x v="0"/>
    <x v="28"/>
  </r>
  <r>
    <x v="0"/>
    <x v="10"/>
  </r>
  <r>
    <x v="0"/>
    <x v="28"/>
  </r>
  <r>
    <x v="0"/>
    <x v="14"/>
  </r>
  <r>
    <x v="0"/>
    <x v="19"/>
  </r>
  <r>
    <x v="0"/>
    <x v="3"/>
  </r>
  <r>
    <x v="0"/>
    <x v="40"/>
  </r>
  <r>
    <x v="0"/>
    <x v="22"/>
  </r>
  <r>
    <x v="0"/>
    <x v="17"/>
  </r>
  <r>
    <x v="0"/>
    <x v="5"/>
  </r>
  <r>
    <x v="0"/>
    <x v="13"/>
  </r>
  <r>
    <x v="0"/>
    <x v="9"/>
  </r>
  <r>
    <x v="0"/>
    <x v="19"/>
  </r>
  <r>
    <x v="0"/>
    <x v="3"/>
  </r>
  <r>
    <x v="0"/>
    <x v="12"/>
  </r>
  <r>
    <x v="0"/>
    <x v="4"/>
  </r>
  <r>
    <x v="0"/>
    <x v="25"/>
  </r>
  <r>
    <x v="0"/>
    <x v="19"/>
  </r>
  <r>
    <x v="0"/>
    <x v="13"/>
  </r>
  <r>
    <x v="0"/>
    <x v="25"/>
  </r>
  <r>
    <x v="0"/>
    <x v="13"/>
  </r>
  <r>
    <x v="0"/>
    <x v="13"/>
  </r>
  <r>
    <x v="0"/>
    <x v="9"/>
  </r>
  <r>
    <x v="0"/>
    <x v="12"/>
  </r>
  <r>
    <x v="0"/>
    <x v="22"/>
  </r>
  <r>
    <x v="0"/>
    <x v="9"/>
  </r>
  <r>
    <x v="0"/>
    <x v="8"/>
  </r>
  <r>
    <x v="0"/>
    <x v="28"/>
  </r>
  <r>
    <x v="0"/>
    <x v="6"/>
  </r>
  <r>
    <x v="0"/>
    <x v="21"/>
  </r>
  <r>
    <x v="0"/>
    <x v="9"/>
  </r>
  <r>
    <x v="0"/>
    <x v="19"/>
  </r>
  <r>
    <x v="0"/>
    <x v="5"/>
  </r>
  <r>
    <x v="0"/>
    <x v="5"/>
  </r>
  <r>
    <x v="0"/>
    <x v="9"/>
  </r>
  <r>
    <x v="0"/>
    <x v="25"/>
  </r>
  <r>
    <x v="0"/>
    <x v="22"/>
  </r>
  <r>
    <x v="0"/>
    <x v="7"/>
  </r>
  <r>
    <x v="0"/>
    <x v="3"/>
  </r>
  <r>
    <x v="0"/>
    <x v="27"/>
  </r>
  <r>
    <x v="0"/>
    <x v="3"/>
  </r>
  <r>
    <x v="0"/>
    <x v="23"/>
  </r>
  <r>
    <x v="0"/>
    <x v="29"/>
  </r>
  <r>
    <x v="0"/>
    <x v="19"/>
  </r>
  <r>
    <x v="0"/>
    <x v="21"/>
  </r>
  <r>
    <x v="0"/>
    <x v="28"/>
  </r>
  <r>
    <x v="0"/>
    <x v="11"/>
  </r>
  <r>
    <x v="0"/>
    <x v="7"/>
  </r>
  <r>
    <x v="0"/>
    <x v="23"/>
  </r>
  <r>
    <x v="1"/>
    <x v="7"/>
  </r>
  <r>
    <x v="0"/>
    <x v="23"/>
  </r>
  <r>
    <x v="0"/>
    <x v="24"/>
  </r>
  <r>
    <x v="0"/>
    <x v="3"/>
  </r>
  <r>
    <x v="0"/>
    <x v="8"/>
  </r>
  <r>
    <x v="0"/>
    <x v="1"/>
  </r>
  <r>
    <x v="0"/>
    <x v="23"/>
  </r>
  <r>
    <x v="0"/>
    <x v="10"/>
  </r>
  <r>
    <x v="0"/>
    <x v="7"/>
  </r>
  <r>
    <x v="0"/>
    <x v="9"/>
  </r>
  <r>
    <x v="0"/>
    <x v="15"/>
  </r>
  <r>
    <x v="0"/>
    <x v="10"/>
  </r>
  <r>
    <x v="0"/>
    <x v="12"/>
  </r>
  <r>
    <x v="2"/>
    <x v="9"/>
  </r>
  <r>
    <x v="0"/>
    <x v="30"/>
  </r>
  <r>
    <x v="0"/>
    <x v="7"/>
  </r>
  <r>
    <x v="0"/>
    <x v="22"/>
  </r>
  <r>
    <x v="0"/>
    <x v="22"/>
  </r>
  <r>
    <x v="0"/>
    <x v="11"/>
  </r>
  <r>
    <x v="0"/>
    <x v="23"/>
  </r>
  <r>
    <x v="0"/>
    <x v="25"/>
  </r>
  <r>
    <x v="0"/>
    <x v="28"/>
  </r>
  <r>
    <x v="0"/>
    <x v="10"/>
  </r>
  <r>
    <x v="0"/>
    <x v="10"/>
  </r>
  <r>
    <x v="0"/>
    <x v="30"/>
  </r>
  <r>
    <x v="0"/>
    <x v="8"/>
  </r>
  <r>
    <x v="0"/>
    <x v="2"/>
  </r>
  <r>
    <x v="0"/>
    <x v="0"/>
  </r>
  <r>
    <x v="0"/>
    <x v="9"/>
  </r>
  <r>
    <x v="0"/>
    <x v="5"/>
  </r>
  <r>
    <x v="0"/>
    <x v="15"/>
  </r>
  <r>
    <x v="0"/>
    <x v="24"/>
  </r>
  <r>
    <x v="0"/>
    <x v="28"/>
  </r>
  <r>
    <x v="0"/>
    <x v="9"/>
  </r>
  <r>
    <x v="0"/>
    <x v="3"/>
  </r>
  <r>
    <x v="0"/>
    <x v="19"/>
  </r>
  <r>
    <x v="2"/>
    <x v="3"/>
  </r>
  <r>
    <x v="0"/>
    <x v="1"/>
  </r>
  <r>
    <x v="0"/>
    <x v="22"/>
  </r>
  <r>
    <x v="0"/>
    <x v="21"/>
  </r>
  <r>
    <x v="0"/>
    <x v="0"/>
  </r>
  <r>
    <x v="0"/>
    <x v="19"/>
  </r>
  <r>
    <x v="0"/>
    <x v="11"/>
  </r>
  <r>
    <x v="0"/>
    <x v="22"/>
  </r>
  <r>
    <x v="0"/>
    <x v="19"/>
  </r>
  <r>
    <x v="0"/>
    <x v="21"/>
  </r>
  <r>
    <x v="0"/>
    <x v="19"/>
  </r>
  <r>
    <x v="0"/>
    <x v="0"/>
  </r>
  <r>
    <x v="0"/>
    <x v="31"/>
  </r>
  <r>
    <x v="0"/>
    <x v="11"/>
  </r>
  <r>
    <x v="0"/>
    <x v="5"/>
  </r>
  <r>
    <x v="0"/>
    <x v="32"/>
  </r>
  <r>
    <x v="0"/>
    <x v="28"/>
  </r>
  <r>
    <x v="0"/>
    <x v="27"/>
  </r>
  <r>
    <x v="0"/>
    <x v="29"/>
  </r>
  <r>
    <x v="0"/>
    <x v="1"/>
  </r>
  <r>
    <x v="0"/>
    <x v="13"/>
  </r>
  <r>
    <x v="0"/>
    <x v="10"/>
  </r>
  <r>
    <x v="0"/>
    <x v="7"/>
  </r>
  <r>
    <x v="0"/>
    <x v="1"/>
  </r>
  <r>
    <x v="0"/>
    <x v="29"/>
  </r>
  <r>
    <x v="0"/>
    <x v="9"/>
  </r>
  <r>
    <x v="0"/>
    <x v="19"/>
  </r>
  <r>
    <x v="0"/>
    <x v="8"/>
  </r>
  <r>
    <x v="0"/>
    <x v="1"/>
  </r>
  <r>
    <x v="1"/>
    <x v="8"/>
  </r>
  <r>
    <x v="0"/>
    <x v="14"/>
  </r>
  <r>
    <x v="0"/>
    <x v="0"/>
  </r>
  <r>
    <x v="0"/>
    <x v="28"/>
  </r>
  <r>
    <x v="0"/>
    <x v="21"/>
  </r>
  <r>
    <x v="0"/>
    <x v="12"/>
  </r>
  <r>
    <x v="0"/>
    <x v="8"/>
  </r>
  <r>
    <x v="0"/>
    <x v="22"/>
  </r>
  <r>
    <x v="0"/>
    <x v="10"/>
  </r>
  <r>
    <x v="0"/>
    <x v="23"/>
  </r>
  <r>
    <x v="0"/>
    <x v="14"/>
  </r>
  <r>
    <x v="0"/>
    <x v="10"/>
  </r>
  <r>
    <x v="0"/>
    <x v="22"/>
  </r>
  <r>
    <x v="0"/>
    <x v="16"/>
  </r>
  <r>
    <x v="1"/>
    <x v="9"/>
  </r>
  <r>
    <x v="0"/>
    <x v="3"/>
  </r>
  <r>
    <x v="0"/>
    <x v="0"/>
  </r>
  <r>
    <x v="0"/>
    <x v="27"/>
  </r>
  <r>
    <x v="0"/>
    <x v="17"/>
  </r>
  <r>
    <x v="0"/>
    <x v="9"/>
  </r>
  <r>
    <x v="0"/>
    <x v="9"/>
  </r>
  <r>
    <x v="0"/>
    <x v="1"/>
  </r>
  <r>
    <x v="0"/>
    <x v="6"/>
  </r>
  <r>
    <x v="0"/>
    <x v="14"/>
  </r>
  <r>
    <x v="0"/>
    <x v="10"/>
  </r>
  <r>
    <x v="0"/>
    <x v="5"/>
  </r>
  <r>
    <x v="0"/>
    <x v="3"/>
  </r>
  <r>
    <x v="0"/>
    <x v="10"/>
  </r>
  <r>
    <x v="0"/>
    <x v="1"/>
  </r>
  <r>
    <x v="0"/>
    <x v="31"/>
  </r>
  <r>
    <x v="0"/>
    <x v="30"/>
  </r>
  <r>
    <x v="2"/>
    <x v="5"/>
  </r>
  <r>
    <x v="0"/>
    <x v="19"/>
  </r>
  <r>
    <x v="0"/>
    <x v="0"/>
  </r>
  <r>
    <x v="0"/>
    <x v="4"/>
  </r>
  <r>
    <x v="0"/>
    <x v="9"/>
  </r>
  <r>
    <x v="1"/>
    <x v="16"/>
  </r>
  <r>
    <x v="0"/>
    <x v="14"/>
  </r>
  <r>
    <x v="2"/>
    <x v="1"/>
  </r>
  <r>
    <x v="0"/>
    <x v="27"/>
  </r>
  <r>
    <x v="1"/>
    <x v="5"/>
  </r>
  <r>
    <x v="0"/>
    <x v="28"/>
  </r>
  <r>
    <x v="0"/>
    <x v="4"/>
  </r>
  <r>
    <x v="0"/>
    <x v="5"/>
  </r>
  <r>
    <x v="0"/>
    <x v="19"/>
  </r>
  <r>
    <x v="0"/>
    <x v="8"/>
  </r>
  <r>
    <x v="0"/>
    <x v="25"/>
  </r>
  <r>
    <x v="0"/>
    <x v="7"/>
  </r>
  <r>
    <x v="0"/>
    <x v="10"/>
  </r>
  <r>
    <x v="0"/>
    <x v="10"/>
  </r>
  <r>
    <x v="2"/>
    <x v="3"/>
  </r>
  <r>
    <x v="0"/>
    <x v="10"/>
  </r>
  <r>
    <x v="0"/>
    <x v="24"/>
  </r>
  <r>
    <x v="0"/>
    <x v="11"/>
  </r>
  <r>
    <x v="0"/>
    <x v="5"/>
  </r>
  <r>
    <x v="0"/>
    <x v="16"/>
  </r>
  <r>
    <x v="0"/>
    <x v="2"/>
  </r>
  <r>
    <x v="0"/>
    <x v="3"/>
  </r>
  <r>
    <x v="0"/>
    <x v="12"/>
  </r>
  <r>
    <x v="0"/>
    <x v="37"/>
  </r>
  <r>
    <x v="0"/>
    <x v="3"/>
  </r>
  <r>
    <x v="0"/>
    <x v="16"/>
  </r>
  <r>
    <x v="0"/>
    <x v="36"/>
  </r>
  <r>
    <x v="0"/>
    <x v="16"/>
  </r>
  <r>
    <x v="0"/>
    <x v="28"/>
  </r>
  <r>
    <x v="0"/>
    <x v="25"/>
  </r>
  <r>
    <x v="0"/>
    <x v="0"/>
  </r>
  <r>
    <x v="0"/>
    <x v="25"/>
  </r>
  <r>
    <x v="0"/>
    <x v="4"/>
  </r>
  <r>
    <x v="0"/>
    <x v="9"/>
  </r>
  <r>
    <x v="0"/>
    <x v="14"/>
  </r>
  <r>
    <x v="0"/>
    <x v="27"/>
  </r>
  <r>
    <x v="0"/>
    <x v="30"/>
  </r>
  <r>
    <x v="0"/>
    <x v="22"/>
  </r>
  <r>
    <x v="0"/>
    <x v="19"/>
  </r>
  <r>
    <x v="0"/>
    <x v="30"/>
  </r>
  <r>
    <x v="0"/>
    <x v="14"/>
  </r>
  <r>
    <x v="0"/>
    <x v="12"/>
  </r>
  <r>
    <x v="0"/>
    <x v="5"/>
  </r>
  <r>
    <x v="0"/>
    <x v="14"/>
  </r>
  <r>
    <x v="0"/>
    <x v="21"/>
  </r>
  <r>
    <x v="0"/>
    <x v="23"/>
  </r>
  <r>
    <x v="0"/>
    <x v="5"/>
  </r>
  <r>
    <x v="0"/>
    <x v="9"/>
  </r>
  <r>
    <x v="0"/>
    <x v="27"/>
  </r>
  <r>
    <x v="0"/>
    <x v="11"/>
  </r>
  <r>
    <x v="0"/>
    <x v="16"/>
  </r>
  <r>
    <x v="0"/>
    <x v="3"/>
  </r>
  <r>
    <x v="0"/>
    <x v="5"/>
  </r>
  <r>
    <x v="1"/>
    <x v="0"/>
  </r>
  <r>
    <x v="0"/>
    <x v="22"/>
  </r>
  <r>
    <x v="0"/>
    <x v="14"/>
  </r>
  <r>
    <x v="0"/>
    <x v="5"/>
  </r>
  <r>
    <x v="0"/>
    <x v="31"/>
  </r>
  <r>
    <x v="1"/>
    <x v="19"/>
  </r>
  <r>
    <x v="0"/>
    <x v="18"/>
  </r>
  <r>
    <x v="0"/>
    <x v="22"/>
  </r>
  <r>
    <x v="0"/>
    <x v="23"/>
  </r>
  <r>
    <x v="0"/>
    <x v="28"/>
  </r>
  <r>
    <x v="0"/>
    <x v="10"/>
  </r>
  <r>
    <x v="0"/>
    <x v="3"/>
  </r>
  <r>
    <x v="0"/>
    <x v="19"/>
  </r>
  <r>
    <x v="0"/>
    <x v="22"/>
  </r>
  <r>
    <x v="1"/>
    <x v="6"/>
  </r>
  <r>
    <x v="0"/>
    <x v="7"/>
  </r>
  <r>
    <x v="0"/>
    <x v="0"/>
  </r>
  <r>
    <x v="1"/>
    <x v="27"/>
  </r>
  <r>
    <x v="0"/>
    <x v="8"/>
  </r>
  <r>
    <x v="0"/>
    <x v="32"/>
  </r>
  <r>
    <x v="0"/>
    <x v="37"/>
  </r>
  <r>
    <x v="0"/>
    <x v="6"/>
  </r>
  <r>
    <x v="0"/>
    <x v="32"/>
  </r>
  <r>
    <x v="0"/>
    <x v="15"/>
  </r>
  <r>
    <x v="0"/>
    <x v="28"/>
  </r>
  <r>
    <x v="0"/>
    <x v="3"/>
  </r>
  <r>
    <x v="0"/>
    <x v="32"/>
  </r>
  <r>
    <x v="2"/>
    <x v="9"/>
  </r>
  <r>
    <x v="0"/>
    <x v="5"/>
  </r>
  <r>
    <x v="0"/>
    <x v="3"/>
  </r>
  <r>
    <x v="0"/>
    <x v="8"/>
  </r>
  <r>
    <x v="0"/>
    <x v="0"/>
  </r>
  <r>
    <x v="0"/>
    <x v="21"/>
  </r>
  <r>
    <x v="0"/>
    <x v="22"/>
  </r>
  <r>
    <x v="0"/>
    <x v="22"/>
  </r>
  <r>
    <x v="0"/>
    <x v="31"/>
  </r>
  <r>
    <x v="0"/>
    <x v="2"/>
  </r>
  <r>
    <x v="0"/>
    <x v="14"/>
  </r>
  <r>
    <x v="0"/>
    <x v="5"/>
  </r>
  <r>
    <x v="0"/>
    <x v="22"/>
  </r>
  <r>
    <x v="1"/>
    <x v="10"/>
  </r>
  <r>
    <x v="0"/>
    <x v="0"/>
  </r>
  <r>
    <x v="0"/>
    <x v="3"/>
  </r>
  <r>
    <x v="0"/>
    <x v="19"/>
  </r>
  <r>
    <x v="0"/>
    <x v="8"/>
  </r>
  <r>
    <x v="0"/>
    <x v="6"/>
  </r>
  <r>
    <x v="0"/>
    <x v="0"/>
  </r>
  <r>
    <x v="0"/>
    <x v="30"/>
  </r>
  <r>
    <x v="0"/>
    <x v="5"/>
  </r>
  <r>
    <x v="0"/>
    <x v="23"/>
  </r>
  <r>
    <x v="2"/>
    <x v="10"/>
  </r>
  <r>
    <x v="0"/>
    <x v="25"/>
  </r>
  <r>
    <x v="0"/>
    <x v="14"/>
  </r>
  <r>
    <x v="0"/>
    <x v="7"/>
  </r>
  <r>
    <x v="0"/>
    <x v="14"/>
  </r>
  <r>
    <x v="2"/>
    <x v="34"/>
  </r>
  <r>
    <x v="0"/>
    <x v="14"/>
  </r>
  <r>
    <x v="0"/>
    <x v="22"/>
  </r>
  <r>
    <x v="0"/>
    <x v="14"/>
  </r>
  <r>
    <x v="0"/>
    <x v="22"/>
  </r>
  <r>
    <x v="0"/>
    <x v="10"/>
  </r>
  <r>
    <x v="0"/>
    <x v="4"/>
  </r>
  <r>
    <x v="0"/>
    <x v="3"/>
  </r>
  <r>
    <x v="0"/>
    <x v="19"/>
  </r>
  <r>
    <x v="0"/>
    <x v="19"/>
  </r>
  <r>
    <x v="0"/>
    <x v="27"/>
  </r>
  <r>
    <x v="0"/>
    <x v="21"/>
  </r>
  <r>
    <x v="0"/>
    <x v="7"/>
  </r>
  <r>
    <x v="0"/>
    <x v="12"/>
  </r>
  <r>
    <x v="0"/>
    <x v="9"/>
  </r>
  <r>
    <x v="0"/>
    <x v="27"/>
  </r>
  <r>
    <x v="0"/>
    <x v="0"/>
  </r>
  <r>
    <x v="0"/>
    <x v="16"/>
  </r>
  <r>
    <x v="0"/>
    <x v="22"/>
  </r>
  <r>
    <x v="0"/>
    <x v="22"/>
  </r>
  <r>
    <x v="0"/>
    <x v="3"/>
  </r>
  <r>
    <x v="0"/>
    <x v="16"/>
  </r>
  <r>
    <x v="0"/>
    <x v="1"/>
  </r>
  <r>
    <x v="0"/>
    <x v="1"/>
  </r>
  <r>
    <x v="0"/>
    <x v="25"/>
  </r>
  <r>
    <x v="0"/>
    <x v="28"/>
  </r>
  <r>
    <x v="0"/>
    <x v="1"/>
  </r>
  <r>
    <x v="0"/>
    <x v="8"/>
  </r>
  <r>
    <x v="0"/>
    <x v="25"/>
  </r>
  <r>
    <x v="0"/>
    <x v="19"/>
  </r>
  <r>
    <x v="0"/>
    <x v="27"/>
  </r>
  <r>
    <x v="0"/>
    <x v="5"/>
  </r>
  <r>
    <x v="0"/>
    <x v="24"/>
  </r>
  <r>
    <x v="0"/>
    <x v="11"/>
  </r>
  <r>
    <x v="0"/>
    <x v="7"/>
  </r>
  <r>
    <x v="0"/>
    <x v="0"/>
  </r>
  <r>
    <x v="0"/>
    <x v="4"/>
  </r>
  <r>
    <x v="0"/>
    <x v="1"/>
  </r>
  <r>
    <x v="0"/>
    <x v="14"/>
  </r>
  <r>
    <x v="0"/>
    <x v="22"/>
  </r>
  <r>
    <x v="0"/>
    <x v="30"/>
  </r>
  <r>
    <x v="0"/>
    <x v="0"/>
  </r>
  <r>
    <x v="0"/>
    <x v="6"/>
  </r>
  <r>
    <x v="0"/>
    <x v="27"/>
  </r>
  <r>
    <x v="0"/>
    <x v="14"/>
  </r>
  <r>
    <x v="1"/>
    <x v="11"/>
  </r>
  <r>
    <x v="0"/>
    <x v="25"/>
  </r>
  <r>
    <x v="0"/>
    <x v="22"/>
  </r>
  <r>
    <x v="0"/>
    <x v="4"/>
  </r>
  <r>
    <x v="0"/>
    <x v="25"/>
  </r>
  <r>
    <x v="0"/>
    <x v="3"/>
  </r>
  <r>
    <x v="0"/>
    <x v="7"/>
  </r>
  <r>
    <x v="0"/>
    <x v="7"/>
  </r>
  <r>
    <x v="0"/>
    <x v="36"/>
  </r>
  <r>
    <x v="0"/>
    <x v="19"/>
  </r>
  <r>
    <x v="0"/>
    <x v="18"/>
  </r>
  <r>
    <x v="0"/>
    <x v="14"/>
  </r>
  <r>
    <x v="1"/>
    <x v="0"/>
  </r>
  <r>
    <x v="0"/>
    <x v="17"/>
  </r>
  <r>
    <x v="0"/>
    <x v="18"/>
  </r>
  <r>
    <x v="1"/>
    <x v="19"/>
  </r>
  <r>
    <x v="0"/>
    <x v="10"/>
  </r>
  <r>
    <x v="0"/>
    <x v="29"/>
  </r>
  <r>
    <x v="0"/>
    <x v="7"/>
  </r>
  <r>
    <x v="0"/>
    <x v="24"/>
  </r>
  <r>
    <x v="0"/>
    <x v="24"/>
  </r>
  <r>
    <x v="0"/>
    <x v="14"/>
  </r>
  <r>
    <x v="0"/>
    <x v="25"/>
  </r>
  <r>
    <x v="0"/>
    <x v="28"/>
  </r>
  <r>
    <x v="0"/>
    <x v="30"/>
  </r>
  <r>
    <x v="0"/>
    <x v="19"/>
  </r>
  <r>
    <x v="0"/>
    <x v="22"/>
  </r>
  <r>
    <x v="0"/>
    <x v="5"/>
  </r>
  <r>
    <x v="0"/>
    <x v="1"/>
  </r>
  <r>
    <x v="0"/>
    <x v="22"/>
  </r>
  <r>
    <x v="0"/>
    <x v="27"/>
  </r>
  <r>
    <x v="0"/>
    <x v="21"/>
  </r>
  <r>
    <x v="1"/>
    <x v="28"/>
  </r>
  <r>
    <x v="0"/>
    <x v="27"/>
  </r>
  <r>
    <x v="0"/>
    <x v="14"/>
  </r>
  <r>
    <x v="0"/>
    <x v="14"/>
  </r>
  <r>
    <x v="0"/>
    <x v="6"/>
  </r>
  <r>
    <x v="0"/>
    <x v="8"/>
  </r>
  <r>
    <x v="0"/>
    <x v="18"/>
  </r>
  <r>
    <x v="0"/>
    <x v="17"/>
  </r>
  <r>
    <x v="0"/>
    <x v="27"/>
  </r>
  <r>
    <x v="0"/>
    <x v="22"/>
  </r>
  <r>
    <x v="0"/>
    <x v="0"/>
  </r>
  <r>
    <x v="0"/>
    <x v="26"/>
  </r>
  <r>
    <x v="0"/>
    <x v="14"/>
  </r>
  <r>
    <x v="0"/>
    <x v="8"/>
  </r>
  <r>
    <x v="0"/>
    <x v="27"/>
  </r>
  <r>
    <x v="0"/>
    <x v="25"/>
  </r>
  <r>
    <x v="0"/>
    <x v="18"/>
  </r>
  <r>
    <x v="0"/>
    <x v="6"/>
  </r>
  <r>
    <x v="0"/>
    <x v="2"/>
  </r>
  <r>
    <x v="0"/>
    <x v="14"/>
  </r>
  <r>
    <x v="0"/>
    <x v="3"/>
  </r>
  <r>
    <x v="0"/>
    <x v="2"/>
  </r>
  <r>
    <x v="0"/>
    <x v="22"/>
  </r>
  <r>
    <x v="0"/>
    <x v="14"/>
  </r>
  <r>
    <x v="0"/>
    <x v="22"/>
  </r>
  <r>
    <x v="1"/>
    <x v="13"/>
  </r>
  <r>
    <x v="0"/>
    <x v="2"/>
  </r>
  <r>
    <x v="0"/>
    <x v="10"/>
  </r>
  <r>
    <x v="0"/>
    <x v="5"/>
  </r>
  <r>
    <x v="0"/>
    <x v="28"/>
  </r>
  <r>
    <x v="0"/>
    <x v="17"/>
  </r>
  <r>
    <x v="0"/>
    <x v="2"/>
  </r>
  <r>
    <x v="0"/>
    <x v="17"/>
  </r>
  <r>
    <x v="0"/>
    <x v="3"/>
  </r>
  <r>
    <x v="0"/>
    <x v="1"/>
  </r>
  <r>
    <x v="0"/>
    <x v="11"/>
  </r>
  <r>
    <x v="0"/>
    <x v="18"/>
  </r>
  <r>
    <x v="0"/>
    <x v="27"/>
  </r>
  <r>
    <x v="0"/>
    <x v="12"/>
  </r>
  <r>
    <x v="0"/>
    <x v="22"/>
  </r>
  <r>
    <x v="0"/>
    <x v="5"/>
  </r>
  <r>
    <x v="0"/>
    <x v="10"/>
  </r>
  <r>
    <x v="0"/>
    <x v="22"/>
  </r>
  <r>
    <x v="0"/>
    <x v="7"/>
  </r>
  <r>
    <x v="0"/>
    <x v="6"/>
  </r>
  <r>
    <x v="0"/>
    <x v="9"/>
  </r>
  <r>
    <x v="0"/>
    <x v="0"/>
  </r>
  <r>
    <x v="0"/>
    <x v="22"/>
  </r>
  <r>
    <x v="0"/>
    <x v="22"/>
  </r>
  <r>
    <x v="0"/>
    <x v="9"/>
  </r>
  <r>
    <x v="0"/>
    <x v="14"/>
  </r>
  <r>
    <x v="0"/>
    <x v="28"/>
  </r>
  <r>
    <x v="0"/>
    <x v="27"/>
  </r>
  <r>
    <x v="0"/>
    <x v="19"/>
  </r>
  <r>
    <x v="0"/>
    <x v="31"/>
  </r>
  <r>
    <x v="0"/>
    <x v="28"/>
  </r>
  <r>
    <x v="0"/>
    <x v="8"/>
  </r>
  <r>
    <x v="0"/>
    <x v="33"/>
  </r>
  <r>
    <x v="0"/>
    <x v="33"/>
  </r>
  <r>
    <x v="0"/>
    <x v="22"/>
  </r>
  <r>
    <x v="0"/>
    <x v="6"/>
  </r>
  <r>
    <x v="0"/>
    <x v="10"/>
  </r>
  <r>
    <x v="0"/>
    <x v="21"/>
  </r>
  <r>
    <x v="0"/>
    <x v="10"/>
  </r>
  <r>
    <x v="0"/>
    <x v="2"/>
  </r>
  <r>
    <x v="0"/>
    <x v="9"/>
  </r>
  <r>
    <x v="0"/>
    <x v="6"/>
  </r>
  <r>
    <x v="2"/>
    <x v="3"/>
  </r>
  <r>
    <x v="0"/>
    <x v="1"/>
  </r>
  <r>
    <x v="0"/>
    <x v="27"/>
  </r>
  <r>
    <x v="0"/>
    <x v="6"/>
  </r>
  <r>
    <x v="0"/>
    <x v="23"/>
  </r>
  <r>
    <x v="0"/>
    <x v="19"/>
  </r>
  <r>
    <x v="0"/>
    <x v="22"/>
  </r>
  <r>
    <x v="0"/>
    <x v="3"/>
  </r>
  <r>
    <x v="0"/>
    <x v="3"/>
  </r>
  <r>
    <x v="2"/>
    <x v="27"/>
  </r>
  <r>
    <x v="2"/>
    <x v="14"/>
  </r>
  <r>
    <x v="0"/>
    <x v="23"/>
  </r>
  <r>
    <x v="0"/>
    <x v="7"/>
  </r>
  <r>
    <x v="0"/>
    <x v="28"/>
  </r>
  <r>
    <x v="0"/>
    <x v="0"/>
  </r>
  <r>
    <x v="0"/>
    <x v="9"/>
  </r>
  <r>
    <x v="0"/>
    <x v="11"/>
  </r>
  <r>
    <x v="0"/>
    <x v="19"/>
  </r>
  <r>
    <x v="0"/>
    <x v="0"/>
  </r>
  <r>
    <x v="0"/>
    <x v="24"/>
  </r>
  <r>
    <x v="0"/>
    <x v="28"/>
  </r>
  <r>
    <x v="0"/>
    <x v="8"/>
  </r>
  <r>
    <x v="0"/>
    <x v="4"/>
  </r>
  <r>
    <x v="0"/>
    <x v="0"/>
  </r>
  <r>
    <x v="0"/>
    <x v="9"/>
  </r>
  <r>
    <x v="0"/>
    <x v="31"/>
  </r>
  <r>
    <x v="0"/>
    <x v="10"/>
  </r>
  <r>
    <x v="0"/>
    <x v="5"/>
  </r>
  <r>
    <x v="0"/>
    <x v="19"/>
  </r>
  <r>
    <x v="0"/>
    <x v="23"/>
  </r>
  <r>
    <x v="0"/>
    <x v="33"/>
  </r>
  <r>
    <x v="0"/>
    <x v="11"/>
  </r>
  <r>
    <x v="0"/>
    <x v="9"/>
  </r>
  <r>
    <x v="0"/>
    <x v="0"/>
  </r>
  <r>
    <x v="0"/>
    <x v="19"/>
  </r>
  <r>
    <x v="0"/>
    <x v="11"/>
  </r>
  <r>
    <x v="0"/>
    <x v="8"/>
  </r>
  <r>
    <x v="0"/>
    <x v="10"/>
  </r>
  <r>
    <x v="0"/>
    <x v="27"/>
  </r>
  <r>
    <x v="0"/>
    <x v="22"/>
  </r>
  <r>
    <x v="0"/>
    <x v="22"/>
  </r>
  <r>
    <x v="0"/>
    <x v="19"/>
  </r>
  <r>
    <x v="0"/>
    <x v="23"/>
  </r>
  <r>
    <x v="0"/>
    <x v="4"/>
  </r>
  <r>
    <x v="0"/>
    <x v="23"/>
  </r>
  <r>
    <x v="0"/>
    <x v="0"/>
  </r>
  <r>
    <x v="0"/>
    <x v="32"/>
  </r>
  <r>
    <x v="0"/>
    <x v="7"/>
  </r>
  <r>
    <x v="0"/>
    <x v="7"/>
  </r>
  <r>
    <x v="0"/>
    <x v="23"/>
  </r>
  <r>
    <x v="0"/>
    <x v="26"/>
  </r>
  <r>
    <x v="0"/>
    <x v="27"/>
  </r>
  <r>
    <x v="0"/>
    <x v="22"/>
  </r>
  <r>
    <x v="0"/>
    <x v="6"/>
  </r>
  <r>
    <x v="0"/>
    <x v="4"/>
  </r>
  <r>
    <x v="0"/>
    <x v="21"/>
  </r>
  <r>
    <x v="0"/>
    <x v="27"/>
  </r>
  <r>
    <x v="2"/>
    <x v="23"/>
  </r>
  <r>
    <x v="0"/>
    <x v="22"/>
  </r>
  <r>
    <x v="0"/>
    <x v="1"/>
  </r>
  <r>
    <x v="0"/>
    <x v="9"/>
  </r>
  <r>
    <x v="2"/>
    <x v="14"/>
  </r>
  <r>
    <x v="0"/>
    <x v="30"/>
  </r>
  <r>
    <x v="1"/>
    <x v="5"/>
  </r>
  <r>
    <x v="0"/>
    <x v="8"/>
  </r>
  <r>
    <x v="0"/>
    <x v="25"/>
  </r>
  <r>
    <x v="0"/>
    <x v="10"/>
  </r>
  <r>
    <x v="0"/>
    <x v="16"/>
  </r>
  <r>
    <x v="0"/>
    <x v="8"/>
  </r>
  <r>
    <x v="0"/>
    <x v="8"/>
  </r>
  <r>
    <x v="0"/>
    <x v="13"/>
  </r>
  <r>
    <x v="0"/>
    <x v="9"/>
  </r>
  <r>
    <x v="0"/>
    <x v="25"/>
  </r>
  <r>
    <x v="0"/>
    <x v="5"/>
  </r>
  <r>
    <x v="0"/>
    <x v="7"/>
  </r>
  <r>
    <x v="0"/>
    <x v="15"/>
  </r>
  <r>
    <x v="0"/>
    <x v="0"/>
  </r>
  <r>
    <x v="0"/>
    <x v="25"/>
  </r>
  <r>
    <x v="0"/>
    <x v="17"/>
  </r>
  <r>
    <x v="0"/>
    <x v="11"/>
  </r>
  <r>
    <x v="0"/>
    <x v="14"/>
  </r>
  <r>
    <x v="0"/>
    <x v="0"/>
  </r>
  <r>
    <x v="0"/>
    <x v="32"/>
  </r>
  <r>
    <x v="0"/>
    <x v="0"/>
  </r>
  <r>
    <x v="2"/>
    <x v="3"/>
  </r>
  <r>
    <x v="0"/>
    <x v="32"/>
  </r>
  <r>
    <x v="0"/>
    <x v="14"/>
  </r>
  <r>
    <x v="0"/>
    <x v="28"/>
  </r>
  <r>
    <x v="0"/>
    <x v="3"/>
  </r>
  <r>
    <x v="0"/>
    <x v="0"/>
  </r>
  <r>
    <x v="0"/>
    <x v="10"/>
  </r>
  <r>
    <x v="0"/>
    <x v="10"/>
  </r>
  <r>
    <x v="0"/>
    <x v="19"/>
  </r>
  <r>
    <x v="0"/>
    <x v="9"/>
  </r>
  <r>
    <x v="0"/>
    <x v="3"/>
  </r>
  <r>
    <x v="0"/>
    <x v="0"/>
  </r>
  <r>
    <x v="0"/>
    <x v="22"/>
  </r>
  <r>
    <x v="2"/>
    <x v="0"/>
  </r>
  <r>
    <x v="0"/>
    <x v="11"/>
  </r>
  <r>
    <x v="0"/>
    <x v="22"/>
  </r>
  <r>
    <x v="0"/>
    <x v="24"/>
  </r>
  <r>
    <x v="0"/>
    <x v="0"/>
  </r>
  <r>
    <x v="0"/>
    <x v="1"/>
  </r>
  <r>
    <x v="0"/>
    <x v="6"/>
  </r>
  <r>
    <x v="0"/>
    <x v="22"/>
  </r>
  <r>
    <x v="0"/>
    <x v="16"/>
  </r>
  <r>
    <x v="0"/>
    <x v="8"/>
  </r>
  <r>
    <x v="0"/>
    <x v="30"/>
  </r>
  <r>
    <x v="0"/>
    <x v="0"/>
  </r>
  <r>
    <x v="0"/>
    <x v="19"/>
  </r>
  <r>
    <x v="0"/>
    <x v="11"/>
  </r>
  <r>
    <x v="0"/>
    <x v="9"/>
  </r>
  <r>
    <x v="0"/>
    <x v="17"/>
  </r>
  <r>
    <x v="0"/>
    <x v="14"/>
  </r>
  <r>
    <x v="0"/>
    <x v="19"/>
  </r>
  <r>
    <x v="0"/>
    <x v="28"/>
  </r>
  <r>
    <x v="0"/>
    <x v="31"/>
  </r>
  <r>
    <x v="0"/>
    <x v="27"/>
  </r>
  <r>
    <x v="0"/>
    <x v="11"/>
  </r>
  <r>
    <x v="0"/>
    <x v="8"/>
  </r>
  <r>
    <x v="0"/>
    <x v="19"/>
  </r>
  <r>
    <x v="0"/>
    <x v="13"/>
  </r>
  <r>
    <x v="0"/>
    <x v="15"/>
  </r>
  <r>
    <x v="0"/>
    <x v="10"/>
  </r>
  <r>
    <x v="0"/>
    <x v="14"/>
  </r>
  <r>
    <x v="0"/>
    <x v="28"/>
  </r>
  <r>
    <x v="0"/>
    <x v="3"/>
  </r>
  <r>
    <x v="0"/>
    <x v="3"/>
  </r>
  <r>
    <x v="0"/>
    <x v="2"/>
  </r>
  <r>
    <x v="0"/>
    <x v="12"/>
  </r>
  <r>
    <x v="0"/>
    <x v="21"/>
  </r>
  <r>
    <x v="0"/>
    <x v="24"/>
  </r>
  <r>
    <x v="0"/>
    <x v="10"/>
  </r>
  <r>
    <x v="0"/>
    <x v="22"/>
  </r>
  <r>
    <x v="0"/>
    <x v="8"/>
  </r>
  <r>
    <x v="0"/>
    <x v="11"/>
  </r>
  <r>
    <x v="0"/>
    <x v="10"/>
  </r>
  <r>
    <x v="0"/>
    <x v="7"/>
  </r>
  <r>
    <x v="0"/>
    <x v="22"/>
  </r>
  <r>
    <x v="0"/>
    <x v="0"/>
  </r>
  <r>
    <x v="0"/>
    <x v="0"/>
  </r>
  <r>
    <x v="0"/>
    <x v="10"/>
  </r>
  <r>
    <x v="0"/>
    <x v="7"/>
  </r>
  <r>
    <x v="0"/>
    <x v="25"/>
  </r>
  <r>
    <x v="0"/>
    <x v="19"/>
  </r>
  <r>
    <x v="0"/>
    <x v="2"/>
  </r>
  <r>
    <x v="0"/>
    <x v="8"/>
  </r>
  <r>
    <x v="0"/>
    <x v="8"/>
  </r>
  <r>
    <x v="0"/>
    <x v="6"/>
  </r>
  <r>
    <x v="0"/>
    <x v="9"/>
  </r>
  <r>
    <x v="0"/>
    <x v="22"/>
  </r>
  <r>
    <x v="0"/>
    <x v="21"/>
  </r>
  <r>
    <x v="0"/>
    <x v="29"/>
  </r>
  <r>
    <x v="0"/>
    <x v="14"/>
  </r>
  <r>
    <x v="0"/>
    <x v="2"/>
  </r>
  <r>
    <x v="0"/>
    <x v="9"/>
  </r>
  <r>
    <x v="0"/>
    <x v="19"/>
  </r>
  <r>
    <x v="0"/>
    <x v="26"/>
  </r>
  <r>
    <x v="0"/>
    <x v="5"/>
  </r>
  <r>
    <x v="0"/>
    <x v="19"/>
  </r>
  <r>
    <x v="0"/>
    <x v="9"/>
  </r>
  <r>
    <x v="0"/>
    <x v="21"/>
  </r>
  <r>
    <x v="0"/>
    <x v="12"/>
  </r>
  <r>
    <x v="0"/>
    <x v="11"/>
  </r>
  <r>
    <x v="0"/>
    <x v="15"/>
  </r>
  <r>
    <x v="0"/>
    <x v="19"/>
  </r>
  <r>
    <x v="2"/>
    <x v="31"/>
  </r>
  <r>
    <x v="0"/>
    <x v="40"/>
  </r>
  <r>
    <x v="0"/>
    <x v="3"/>
  </r>
  <r>
    <x v="0"/>
    <x v="3"/>
  </r>
  <r>
    <x v="1"/>
    <x v="7"/>
  </r>
  <r>
    <x v="0"/>
    <x v="28"/>
  </r>
  <r>
    <x v="0"/>
    <x v="22"/>
  </r>
  <r>
    <x v="2"/>
    <x v="19"/>
  </r>
  <r>
    <x v="0"/>
    <x v="19"/>
  </r>
  <r>
    <x v="0"/>
    <x v="37"/>
  </r>
  <r>
    <x v="0"/>
    <x v="10"/>
  </r>
  <r>
    <x v="0"/>
    <x v="17"/>
  </r>
  <r>
    <x v="0"/>
    <x v="13"/>
  </r>
  <r>
    <x v="0"/>
    <x v="9"/>
  </r>
  <r>
    <x v="0"/>
    <x v="28"/>
  </r>
  <r>
    <x v="0"/>
    <x v="5"/>
  </r>
  <r>
    <x v="0"/>
    <x v="3"/>
  </r>
  <r>
    <x v="0"/>
    <x v="5"/>
  </r>
  <r>
    <x v="2"/>
    <x v="19"/>
  </r>
  <r>
    <x v="0"/>
    <x v="4"/>
  </r>
  <r>
    <x v="0"/>
    <x v="12"/>
  </r>
  <r>
    <x v="0"/>
    <x v="6"/>
  </r>
  <r>
    <x v="0"/>
    <x v="0"/>
  </r>
  <r>
    <x v="0"/>
    <x v="11"/>
  </r>
  <r>
    <x v="0"/>
    <x v="25"/>
  </r>
  <r>
    <x v="0"/>
    <x v="3"/>
  </r>
  <r>
    <x v="0"/>
    <x v="23"/>
  </r>
  <r>
    <x v="0"/>
    <x v="9"/>
  </r>
  <r>
    <x v="0"/>
    <x v="8"/>
  </r>
  <r>
    <x v="0"/>
    <x v="28"/>
  </r>
  <r>
    <x v="0"/>
    <x v="11"/>
  </r>
  <r>
    <x v="0"/>
    <x v="22"/>
  </r>
  <r>
    <x v="0"/>
    <x v="9"/>
  </r>
  <r>
    <x v="0"/>
    <x v="6"/>
  </r>
  <r>
    <x v="0"/>
    <x v="0"/>
  </r>
  <r>
    <x v="0"/>
    <x v="24"/>
  </r>
  <r>
    <x v="0"/>
    <x v="21"/>
  </r>
  <r>
    <x v="0"/>
    <x v="9"/>
  </r>
  <r>
    <x v="0"/>
    <x v="19"/>
  </r>
  <r>
    <x v="0"/>
    <x v="25"/>
  </r>
  <r>
    <x v="0"/>
    <x v="21"/>
  </r>
  <r>
    <x v="1"/>
    <x v="27"/>
  </r>
  <r>
    <x v="0"/>
    <x v="14"/>
  </r>
  <r>
    <x v="0"/>
    <x v="5"/>
  </r>
  <r>
    <x v="0"/>
    <x v="0"/>
  </r>
  <r>
    <x v="0"/>
    <x v="14"/>
  </r>
  <r>
    <x v="0"/>
    <x v="27"/>
  </r>
  <r>
    <x v="0"/>
    <x v="36"/>
  </r>
  <r>
    <x v="0"/>
    <x v="3"/>
  </r>
  <r>
    <x v="0"/>
    <x v="8"/>
  </r>
  <r>
    <x v="3"/>
    <x v="17"/>
  </r>
  <r>
    <x v="3"/>
    <x v="7"/>
  </r>
  <r>
    <x v="3"/>
    <x v="17"/>
  </r>
  <r>
    <x v="3"/>
    <x v="0"/>
  </r>
  <r>
    <x v="3"/>
    <x v="0"/>
  </r>
  <r>
    <x v="3"/>
    <x v="11"/>
  </r>
  <r>
    <x v="3"/>
    <x v="3"/>
  </r>
  <r>
    <x v="3"/>
    <x v="12"/>
  </r>
  <r>
    <x v="3"/>
    <x v="7"/>
  </r>
  <r>
    <x v="3"/>
    <x v="5"/>
  </r>
  <r>
    <x v="3"/>
    <x v="6"/>
  </r>
  <r>
    <x v="3"/>
    <x v="7"/>
  </r>
  <r>
    <x v="3"/>
    <x v="0"/>
  </r>
  <r>
    <x v="3"/>
    <x v="7"/>
  </r>
  <r>
    <x v="3"/>
    <x v="16"/>
  </r>
  <r>
    <x v="3"/>
    <x v="17"/>
  </r>
  <r>
    <x v="3"/>
    <x v="12"/>
  </r>
  <r>
    <x v="3"/>
    <x v="19"/>
  </r>
  <r>
    <x v="3"/>
    <x v="16"/>
  </r>
  <r>
    <x v="3"/>
    <x v="23"/>
  </r>
  <r>
    <x v="3"/>
    <x v="16"/>
  </r>
  <r>
    <x v="3"/>
    <x v="23"/>
  </r>
  <r>
    <x v="3"/>
    <x v="17"/>
  </r>
  <r>
    <x v="3"/>
    <x v="16"/>
  </r>
  <r>
    <x v="3"/>
    <x v="13"/>
  </r>
  <r>
    <x v="3"/>
    <x v="5"/>
  </r>
  <r>
    <x v="3"/>
    <x v="7"/>
  </r>
  <r>
    <x v="3"/>
    <x v="6"/>
  </r>
  <r>
    <x v="3"/>
    <x v="7"/>
  </r>
  <r>
    <x v="3"/>
    <x v="11"/>
  </r>
  <r>
    <x v="3"/>
    <x v="6"/>
  </r>
  <r>
    <x v="3"/>
    <x v="12"/>
  </r>
  <r>
    <x v="3"/>
    <x v="16"/>
  </r>
  <r>
    <x v="3"/>
    <x v="11"/>
  </r>
  <r>
    <x v="3"/>
    <x v="17"/>
  </r>
  <r>
    <x v="3"/>
    <x v="12"/>
  </r>
  <r>
    <x v="3"/>
    <x v="16"/>
  </r>
  <r>
    <x v="3"/>
    <x v="6"/>
  </r>
  <r>
    <x v="3"/>
    <x v="16"/>
  </r>
  <r>
    <x v="3"/>
    <x v="16"/>
  </r>
  <r>
    <x v="3"/>
    <x v="11"/>
  </r>
  <r>
    <x v="3"/>
    <x v="29"/>
  </r>
  <r>
    <x v="3"/>
    <x v="17"/>
  </r>
  <r>
    <x v="3"/>
    <x v="15"/>
  </r>
  <r>
    <x v="3"/>
    <x v="15"/>
  </r>
  <r>
    <x v="3"/>
    <x v="15"/>
  </r>
  <r>
    <x v="3"/>
    <x v="17"/>
  </r>
  <r>
    <x v="3"/>
    <x v="29"/>
  </r>
  <r>
    <x v="3"/>
    <x v="7"/>
  </r>
  <r>
    <x v="3"/>
    <x v="13"/>
  </r>
  <r>
    <x v="3"/>
    <x v="13"/>
  </r>
  <r>
    <x v="3"/>
    <x v="15"/>
  </r>
  <r>
    <x v="3"/>
    <x v="13"/>
  </r>
  <r>
    <x v="3"/>
    <x v="11"/>
  </r>
  <r>
    <x v="3"/>
    <x v="15"/>
  </r>
  <r>
    <x v="3"/>
    <x v="6"/>
  </r>
  <r>
    <x v="3"/>
    <x v="6"/>
  </r>
  <r>
    <x v="3"/>
    <x v="16"/>
  </r>
  <r>
    <x v="3"/>
    <x v="17"/>
  </r>
  <r>
    <x v="3"/>
    <x v="16"/>
  </r>
  <r>
    <x v="3"/>
    <x v="17"/>
  </r>
  <r>
    <x v="3"/>
    <x v="27"/>
  </r>
  <r>
    <x v="3"/>
    <x v="6"/>
  </r>
  <r>
    <x v="3"/>
    <x v="4"/>
  </r>
  <r>
    <x v="3"/>
    <x v="29"/>
  </r>
  <r>
    <x v="3"/>
    <x v="15"/>
  </r>
  <r>
    <x v="3"/>
    <x v="16"/>
  </r>
  <r>
    <x v="3"/>
    <x v="15"/>
  </r>
  <r>
    <x v="3"/>
    <x v="15"/>
  </r>
  <r>
    <x v="3"/>
    <x v="13"/>
  </r>
  <r>
    <x v="3"/>
    <x v="13"/>
  </r>
  <r>
    <x v="3"/>
    <x v="13"/>
  </r>
  <r>
    <x v="3"/>
    <x v="27"/>
  </r>
  <r>
    <x v="3"/>
    <x v="34"/>
  </r>
  <r>
    <x v="3"/>
    <x v="15"/>
  </r>
  <r>
    <x v="3"/>
    <x v="29"/>
  </r>
  <r>
    <x v="3"/>
    <x v="29"/>
  </r>
  <r>
    <x v="3"/>
    <x v="20"/>
  </r>
  <r>
    <x v="3"/>
    <x v="17"/>
  </r>
  <r>
    <x v="3"/>
    <x v="29"/>
  </r>
  <r>
    <x v="3"/>
    <x v="20"/>
  </r>
  <r>
    <x v="3"/>
    <x v="12"/>
  </r>
  <r>
    <x v="3"/>
    <x v="29"/>
  </r>
  <r>
    <x v="4"/>
    <x v="17"/>
  </r>
  <r>
    <x v="4"/>
    <x v="6"/>
  </r>
  <r>
    <x v="4"/>
    <x v="27"/>
  </r>
  <r>
    <x v="4"/>
    <x v="11"/>
  </r>
  <r>
    <x v="4"/>
    <x v="7"/>
  </r>
  <r>
    <x v="4"/>
    <x v="17"/>
  </r>
  <r>
    <x v="4"/>
    <x v="6"/>
  </r>
  <r>
    <x v="4"/>
    <x v="12"/>
  </r>
  <r>
    <x v="4"/>
    <x v="4"/>
  </r>
  <r>
    <x v="4"/>
    <x v="13"/>
  </r>
  <r>
    <x v="4"/>
    <x v="7"/>
  </r>
  <r>
    <x v="4"/>
    <x v="7"/>
  </r>
  <r>
    <x v="4"/>
    <x v="6"/>
  </r>
  <r>
    <x v="4"/>
    <x v="4"/>
  </r>
  <r>
    <x v="4"/>
    <x v="16"/>
  </r>
  <r>
    <x v="4"/>
    <x v="7"/>
  </r>
  <r>
    <x v="4"/>
    <x v="6"/>
  </r>
  <r>
    <x v="4"/>
    <x v="4"/>
  </r>
  <r>
    <x v="4"/>
    <x v="27"/>
  </r>
  <r>
    <x v="4"/>
    <x v="12"/>
  </r>
  <r>
    <x v="4"/>
    <x v="27"/>
  </r>
  <r>
    <x v="4"/>
    <x v="4"/>
  </r>
  <r>
    <x v="4"/>
    <x v="6"/>
  </r>
  <r>
    <x v="4"/>
    <x v="4"/>
  </r>
  <r>
    <x v="4"/>
    <x v="4"/>
  </r>
  <r>
    <x v="4"/>
    <x v="12"/>
  </r>
  <r>
    <x v="4"/>
    <x v="27"/>
  </r>
  <r>
    <x v="4"/>
    <x v="17"/>
  </r>
  <r>
    <x v="4"/>
    <x v="7"/>
  </r>
  <r>
    <x v="4"/>
    <x v="4"/>
  </r>
  <r>
    <x v="4"/>
    <x v="27"/>
  </r>
  <r>
    <x v="4"/>
    <x v="6"/>
  </r>
  <r>
    <x v="4"/>
    <x v="16"/>
  </r>
  <r>
    <x v="4"/>
    <x v="11"/>
  </r>
  <r>
    <x v="4"/>
    <x v="7"/>
  </r>
  <r>
    <x v="4"/>
    <x v="4"/>
  </r>
  <r>
    <x v="4"/>
    <x v="7"/>
  </r>
  <r>
    <x v="4"/>
    <x v="13"/>
  </r>
  <r>
    <x v="4"/>
    <x v="11"/>
  </r>
  <r>
    <x v="4"/>
    <x v="0"/>
  </r>
  <r>
    <x v="4"/>
    <x v="23"/>
  </r>
  <r>
    <x v="4"/>
    <x v="13"/>
  </r>
  <r>
    <x v="4"/>
    <x v="13"/>
  </r>
  <r>
    <x v="4"/>
    <x v="16"/>
  </r>
  <r>
    <x v="4"/>
    <x v="4"/>
  </r>
  <r>
    <x v="4"/>
    <x v="13"/>
  </r>
  <r>
    <x v="4"/>
    <x v="16"/>
  </r>
  <r>
    <x v="4"/>
    <x v="16"/>
  </r>
  <r>
    <x v="4"/>
    <x v="16"/>
  </r>
  <r>
    <x v="4"/>
    <x v="19"/>
  </r>
  <r>
    <x v="4"/>
    <x v="16"/>
  </r>
  <r>
    <x v="4"/>
    <x v="4"/>
  </r>
  <r>
    <x v="4"/>
    <x v="12"/>
  </r>
  <r>
    <x v="4"/>
    <x v="12"/>
  </r>
  <r>
    <x v="4"/>
    <x v="23"/>
  </r>
  <r>
    <x v="4"/>
    <x v="27"/>
  </r>
  <r>
    <x v="4"/>
    <x v="6"/>
  </r>
  <r>
    <x v="4"/>
    <x v="16"/>
  </r>
  <r>
    <x v="4"/>
    <x v="11"/>
  </r>
  <r>
    <x v="4"/>
    <x v="7"/>
  </r>
  <r>
    <x v="4"/>
    <x v="5"/>
  </r>
  <r>
    <x v="4"/>
    <x v="3"/>
  </r>
  <r>
    <x v="4"/>
    <x v="3"/>
  </r>
  <r>
    <x v="4"/>
    <x v="12"/>
  </r>
  <r>
    <x v="4"/>
    <x v="11"/>
  </r>
  <r>
    <x v="4"/>
    <x v="5"/>
  </r>
  <r>
    <x v="4"/>
    <x v="3"/>
  </r>
  <r>
    <x v="4"/>
    <x v="27"/>
  </r>
  <r>
    <x v="4"/>
    <x v="12"/>
  </r>
  <r>
    <x v="4"/>
    <x v="13"/>
  </r>
  <r>
    <x v="4"/>
    <x v="6"/>
  </r>
  <r>
    <x v="4"/>
    <x v="5"/>
  </r>
  <r>
    <x v="4"/>
    <x v="16"/>
  </r>
  <r>
    <x v="4"/>
    <x v="13"/>
  </r>
  <r>
    <x v="4"/>
    <x v="13"/>
  </r>
  <r>
    <x v="4"/>
    <x v="7"/>
  </r>
  <r>
    <x v="4"/>
    <x v="3"/>
  </r>
  <r>
    <x v="4"/>
    <x v="7"/>
  </r>
  <r>
    <x v="4"/>
    <x v="22"/>
  </r>
  <r>
    <x v="4"/>
    <x v="0"/>
  </r>
  <r>
    <x v="4"/>
    <x v="17"/>
  </r>
  <r>
    <x v="4"/>
    <x v="3"/>
  </r>
  <r>
    <x v="4"/>
    <x v="5"/>
  </r>
  <r>
    <x v="4"/>
    <x v="7"/>
  </r>
  <r>
    <x v="4"/>
    <x v="12"/>
  </r>
  <r>
    <x v="4"/>
    <x v="19"/>
  </r>
  <r>
    <x v="4"/>
    <x v="21"/>
  </r>
  <r>
    <x v="4"/>
    <x v="5"/>
  </r>
  <r>
    <x v="4"/>
    <x v="11"/>
  </r>
  <r>
    <x v="4"/>
    <x v="6"/>
  </r>
  <r>
    <x v="4"/>
    <x v="3"/>
  </r>
  <r>
    <x v="4"/>
    <x v="6"/>
  </r>
  <r>
    <x v="4"/>
    <x v="7"/>
  </r>
  <r>
    <x v="4"/>
    <x v="3"/>
  </r>
  <r>
    <x v="4"/>
    <x v="23"/>
  </r>
  <r>
    <x v="4"/>
    <x v="14"/>
  </r>
  <r>
    <x v="4"/>
    <x v="11"/>
  </r>
  <r>
    <x v="4"/>
    <x v="23"/>
  </r>
  <r>
    <x v="4"/>
    <x v="19"/>
  </r>
  <r>
    <x v="4"/>
    <x v="7"/>
  </r>
  <r>
    <x v="4"/>
    <x v="5"/>
  </r>
  <r>
    <x v="4"/>
    <x v="13"/>
  </r>
  <r>
    <x v="4"/>
    <x v="5"/>
  </r>
  <r>
    <x v="4"/>
    <x v="7"/>
  </r>
  <r>
    <x v="4"/>
    <x v="27"/>
  </r>
  <r>
    <x v="4"/>
    <x v="5"/>
  </r>
  <r>
    <x v="4"/>
    <x v="9"/>
  </r>
  <r>
    <x v="4"/>
    <x v="0"/>
  </r>
  <r>
    <x v="4"/>
    <x v="11"/>
  </r>
  <r>
    <x v="4"/>
    <x v="11"/>
  </r>
  <r>
    <x v="4"/>
    <x v="5"/>
  </r>
  <r>
    <x v="4"/>
    <x v="3"/>
  </r>
  <r>
    <x v="4"/>
    <x v="19"/>
  </r>
  <r>
    <x v="4"/>
    <x v="14"/>
  </r>
  <r>
    <x v="4"/>
    <x v="7"/>
  </r>
  <r>
    <x v="4"/>
    <x v="0"/>
  </r>
  <r>
    <x v="4"/>
    <x v="11"/>
  </r>
  <r>
    <x v="4"/>
    <x v="18"/>
  </r>
  <r>
    <x v="4"/>
    <x v="10"/>
  </r>
  <r>
    <x v="4"/>
    <x v="1"/>
  </r>
  <r>
    <x v="4"/>
    <x v="23"/>
  </r>
  <r>
    <x v="4"/>
    <x v="10"/>
  </r>
  <r>
    <x v="4"/>
    <x v="8"/>
  </r>
  <r>
    <x v="4"/>
    <x v="21"/>
  </r>
  <r>
    <x v="4"/>
    <x v="22"/>
  </r>
  <r>
    <x v="4"/>
    <x v="14"/>
  </r>
  <r>
    <x v="4"/>
    <x v="9"/>
  </r>
  <r>
    <x v="4"/>
    <x v="22"/>
  </r>
  <r>
    <x v="4"/>
    <x v="10"/>
  </r>
  <r>
    <x v="4"/>
    <x v="2"/>
  </r>
  <r>
    <x v="4"/>
    <x v="14"/>
  </r>
  <r>
    <x v="4"/>
    <x v="13"/>
  </r>
  <r>
    <x v="4"/>
    <x v="9"/>
  </r>
  <r>
    <x v="4"/>
    <x v="2"/>
  </r>
  <r>
    <x v="4"/>
    <x v="22"/>
  </r>
  <r>
    <x v="4"/>
    <x v="1"/>
  </r>
  <r>
    <x v="4"/>
    <x v="5"/>
  </r>
  <r>
    <x v="4"/>
    <x v="1"/>
  </r>
  <r>
    <x v="4"/>
    <x v="10"/>
  </r>
  <r>
    <x v="4"/>
    <x v="10"/>
  </r>
  <r>
    <x v="4"/>
    <x v="18"/>
  </r>
  <r>
    <x v="4"/>
    <x v="8"/>
  </r>
  <r>
    <x v="4"/>
    <x v="8"/>
  </r>
  <r>
    <x v="4"/>
    <x v="11"/>
  </r>
  <r>
    <x v="4"/>
    <x v="0"/>
  </r>
  <r>
    <x v="4"/>
    <x v="19"/>
  </r>
  <r>
    <x v="4"/>
    <x v="9"/>
  </r>
  <r>
    <x v="4"/>
    <x v="22"/>
  </r>
  <r>
    <x v="4"/>
    <x v="1"/>
  </r>
  <r>
    <x v="4"/>
    <x v="10"/>
  </r>
  <r>
    <x v="4"/>
    <x v="9"/>
  </r>
  <r>
    <x v="4"/>
    <x v="9"/>
  </r>
  <r>
    <x v="4"/>
    <x v="10"/>
  </r>
  <r>
    <x v="4"/>
    <x v="10"/>
  </r>
  <r>
    <x v="4"/>
    <x v="9"/>
  </r>
  <r>
    <x v="4"/>
    <x v="0"/>
  </r>
  <r>
    <x v="4"/>
    <x v="24"/>
  </r>
  <r>
    <x v="4"/>
    <x v="9"/>
  </r>
  <r>
    <x v="4"/>
    <x v="28"/>
  </r>
  <r>
    <x v="4"/>
    <x v="0"/>
  </r>
  <r>
    <x v="4"/>
    <x v="1"/>
  </r>
  <r>
    <x v="4"/>
    <x v="1"/>
  </r>
  <r>
    <x v="4"/>
    <x v="3"/>
  </r>
  <r>
    <x v="4"/>
    <x v="10"/>
  </r>
  <r>
    <x v="4"/>
    <x v="18"/>
  </r>
  <r>
    <x v="4"/>
    <x v="2"/>
  </r>
  <r>
    <x v="4"/>
    <x v="0"/>
  </r>
  <r>
    <x v="4"/>
    <x v="8"/>
  </r>
  <r>
    <x v="4"/>
    <x v="5"/>
  </r>
  <r>
    <x v="4"/>
    <x v="3"/>
  </r>
  <r>
    <x v="4"/>
    <x v="19"/>
  </r>
  <r>
    <x v="4"/>
    <x v="18"/>
  </r>
  <r>
    <x v="4"/>
    <x v="24"/>
  </r>
  <r>
    <x v="4"/>
    <x v="14"/>
  </r>
  <r>
    <x v="4"/>
    <x v="2"/>
  </r>
  <r>
    <x v="4"/>
    <x v="19"/>
  </r>
  <r>
    <x v="4"/>
    <x v="23"/>
  </r>
  <r>
    <x v="4"/>
    <x v="8"/>
  </r>
  <r>
    <x v="4"/>
    <x v="22"/>
  </r>
  <r>
    <x v="4"/>
    <x v="14"/>
  </r>
  <r>
    <x v="4"/>
    <x v="27"/>
  </r>
  <r>
    <x v="4"/>
    <x v="27"/>
  </r>
  <r>
    <x v="4"/>
    <x v="3"/>
  </r>
  <r>
    <x v="4"/>
    <x v="14"/>
  </r>
  <r>
    <x v="4"/>
    <x v="28"/>
  </r>
  <r>
    <x v="4"/>
    <x v="27"/>
  </r>
  <r>
    <x v="4"/>
    <x v="0"/>
  </r>
  <r>
    <x v="4"/>
    <x v="19"/>
  </r>
  <r>
    <x v="0"/>
    <x v="1"/>
  </r>
  <r>
    <x v="0"/>
    <x v="8"/>
  </r>
  <r>
    <x v="0"/>
    <x v="12"/>
  </r>
  <r>
    <x v="0"/>
    <x v="0"/>
  </r>
  <r>
    <x v="0"/>
    <x v="3"/>
  </r>
  <r>
    <x v="2"/>
    <x v="21"/>
  </r>
  <r>
    <x v="0"/>
    <x v="16"/>
  </r>
  <r>
    <x v="0"/>
    <x v="21"/>
  </r>
  <r>
    <x v="0"/>
    <x v="27"/>
  </r>
  <r>
    <x v="0"/>
    <x v="28"/>
  </r>
  <r>
    <x v="0"/>
    <x v="25"/>
  </r>
  <r>
    <x v="2"/>
    <x v="22"/>
  </r>
  <r>
    <x v="0"/>
    <x v="19"/>
  </r>
  <r>
    <x v="0"/>
    <x v="13"/>
  </r>
  <r>
    <x v="0"/>
    <x v="21"/>
  </r>
  <r>
    <x v="0"/>
    <x v="19"/>
  </r>
  <r>
    <x v="0"/>
    <x v="14"/>
  </r>
  <r>
    <x v="0"/>
    <x v="6"/>
  </r>
  <r>
    <x v="0"/>
    <x v="9"/>
  </r>
  <r>
    <x v="0"/>
    <x v="0"/>
  </r>
  <r>
    <x v="0"/>
    <x v="27"/>
  </r>
  <r>
    <x v="1"/>
    <x v="6"/>
  </r>
  <r>
    <x v="0"/>
    <x v="14"/>
  </r>
  <r>
    <x v="0"/>
    <x v="18"/>
  </r>
  <r>
    <x v="0"/>
    <x v="4"/>
  </r>
  <r>
    <x v="0"/>
    <x v="25"/>
  </r>
  <r>
    <x v="0"/>
    <x v="19"/>
  </r>
  <r>
    <x v="0"/>
    <x v="7"/>
  </r>
  <r>
    <x v="0"/>
    <x v="25"/>
  </r>
  <r>
    <x v="0"/>
    <x v="18"/>
  </r>
  <r>
    <x v="0"/>
    <x v="7"/>
  </r>
  <r>
    <x v="0"/>
    <x v="27"/>
  </r>
  <r>
    <x v="0"/>
    <x v="22"/>
  </r>
  <r>
    <x v="0"/>
    <x v="1"/>
  </r>
  <r>
    <x v="0"/>
    <x v="21"/>
  </r>
  <r>
    <x v="0"/>
    <x v="7"/>
  </r>
  <r>
    <x v="0"/>
    <x v="19"/>
  </r>
  <r>
    <x v="0"/>
    <x v="2"/>
  </r>
  <r>
    <x v="0"/>
    <x v="10"/>
  </r>
  <r>
    <x v="0"/>
    <x v="1"/>
  </r>
  <r>
    <x v="0"/>
    <x v="16"/>
  </r>
  <r>
    <x v="0"/>
    <x v="27"/>
  </r>
  <r>
    <x v="2"/>
    <x v="25"/>
  </r>
  <r>
    <x v="0"/>
    <x v="8"/>
  </r>
  <r>
    <x v="0"/>
    <x v="1"/>
  </r>
  <r>
    <x v="1"/>
    <x v="0"/>
  </r>
  <r>
    <x v="0"/>
    <x v="25"/>
  </r>
  <r>
    <x v="0"/>
    <x v="9"/>
  </r>
  <r>
    <x v="0"/>
    <x v="13"/>
  </r>
  <r>
    <x v="1"/>
    <x v="14"/>
  </r>
  <r>
    <x v="2"/>
    <x v="19"/>
  </r>
  <r>
    <x v="0"/>
    <x v="8"/>
  </r>
  <r>
    <x v="2"/>
    <x v="8"/>
  </r>
  <r>
    <x v="0"/>
    <x v="15"/>
  </r>
  <r>
    <x v="0"/>
    <x v="12"/>
  </r>
  <r>
    <x v="1"/>
    <x v="10"/>
  </r>
  <r>
    <x v="0"/>
    <x v="34"/>
  </r>
  <r>
    <x v="0"/>
    <x v="21"/>
  </r>
  <r>
    <x v="0"/>
    <x v="23"/>
  </r>
  <r>
    <x v="0"/>
    <x v="25"/>
  </r>
  <r>
    <x v="0"/>
    <x v="22"/>
  </r>
  <r>
    <x v="0"/>
    <x v="18"/>
  </r>
  <r>
    <x v="0"/>
    <x v="15"/>
  </r>
  <r>
    <x v="0"/>
    <x v="0"/>
  </r>
  <r>
    <x v="0"/>
    <x v="14"/>
  </r>
  <r>
    <x v="0"/>
    <x v="22"/>
  </r>
  <r>
    <x v="0"/>
    <x v="27"/>
  </r>
  <r>
    <x v="0"/>
    <x v="21"/>
  </r>
  <r>
    <x v="0"/>
    <x v="23"/>
  </r>
  <r>
    <x v="0"/>
    <x v="21"/>
  </r>
  <r>
    <x v="0"/>
    <x v="19"/>
  </r>
  <r>
    <x v="0"/>
    <x v="18"/>
  </r>
  <r>
    <x v="0"/>
    <x v="5"/>
  </r>
  <r>
    <x v="1"/>
    <x v="8"/>
  </r>
  <r>
    <x v="0"/>
    <x v="15"/>
  </r>
  <r>
    <x v="0"/>
    <x v="26"/>
  </r>
  <r>
    <x v="0"/>
    <x v="13"/>
  </r>
  <r>
    <x v="0"/>
    <x v="13"/>
  </r>
  <r>
    <x v="0"/>
    <x v="25"/>
  </r>
  <r>
    <x v="0"/>
    <x v="24"/>
  </r>
  <r>
    <x v="0"/>
    <x v="8"/>
  </r>
  <r>
    <x v="0"/>
    <x v="8"/>
  </r>
  <r>
    <x v="0"/>
    <x v="11"/>
  </r>
  <r>
    <x v="0"/>
    <x v="7"/>
  </r>
  <r>
    <x v="0"/>
    <x v="28"/>
  </r>
  <r>
    <x v="0"/>
    <x v="22"/>
  </r>
  <r>
    <x v="0"/>
    <x v="5"/>
  </r>
  <r>
    <x v="0"/>
    <x v="19"/>
  </r>
  <r>
    <x v="0"/>
    <x v="3"/>
  </r>
  <r>
    <x v="2"/>
    <x v="23"/>
  </r>
  <r>
    <x v="0"/>
    <x v="19"/>
  </r>
  <r>
    <x v="0"/>
    <x v="8"/>
  </r>
  <r>
    <x v="0"/>
    <x v="0"/>
  </r>
  <r>
    <x v="0"/>
    <x v="14"/>
  </r>
  <r>
    <x v="0"/>
    <x v="17"/>
  </r>
  <r>
    <x v="0"/>
    <x v="13"/>
  </r>
  <r>
    <x v="0"/>
    <x v="21"/>
  </r>
  <r>
    <x v="0"/>
    <x v="14"/>
  </r>
  <r>
    <x v="0"/>
    <x v="25"/>
  </r>
  <r>
    <x v="0"/>
    <x v="11"/>
  </r>
  <r>
    <x v="0"/>
    <x v="30"/>
  </r>
  <r>
    <x v="0"/>
    <x v="36"/>
  </r>
  <r>
    <x v="0"/>
    <x v="22"/>
  </r>
  <r>
    <x v="0"/>
    <x v="0"/>
  </r>
  <r>
    <x v="0"/>
    <x v="0"/>
  </r>
  <r>
    <x v="0"/>
    <x v="7"/>
  </r>
  <r>
    <x v="0"/>
    <x v="27"/>
  </r>
  <r>
    <x v="0"/>
    <x v="23"/>
  </r>
  <r>
    <x v="0"/>
    <x v="1"/>
  </r>
  <r>
    <x v="0"/>
    <x v="10"/>
  </r>
  <r>
    <x v="0"/>
    <x v="12"/>
  </r>
  <r>
    <x v="0"/>
    <x v="19"/>
  </r>
  <r>
    <x v="0"/>
    <x v="1"/>
  </r>
  <r>
    <x v="0"/>
    <x v="3"/>
  </r>
  <r>
    <x v="0"/>
    <x v="25"/>
  </r>
  <r>
    <x v="0"/>
    <x v="11"/>
  </r>
  <r>
    <x v="0"/>
    <x v="3"/>
  </r>
  <r>
    <x v="0"/>
    <x v="3"/>
  </r>
  <r>
    <x v="0"/>
    <x v="25"/>
  </r>
  <r>
    <x v="0"/>
    <x v="15"/>
  </r>
  <r>
    <x v="0"/>
    <x v="0"/>
  </r>
  <r>
    <x v="0"/>
    <x v="3"/>
  </r>
  <r>
    <x v="2"/>
    <x v="11"/>
  </r>
  <r>
    <x v="0"/>
    <x v="28"/>
  </r>
  <r>
    <x v="0"/>
    <x v="5"/>
  </r>
  <r>
    <x v="0"/>
    <x v="3"/>
  </r>
  <r>
    <x v="0"/>
    <x v="27"/>
  </r>
  <r>
    <x v="0"/>
    <x v="9"/>
  </r>
  <r>
    <x v="0"/>
    <x v="19"/>
  </r>
  <r>
    <x v="0"/>
    <x v="14"/>
  </r>
  <r>
    <x v="0"/>
    <x v="37"/>
  </r>
  <r>
    <x v="0"/>
    <x v="22"/>
  </r>
  <r>
    <x v="0"/>
    <x v="1"/>
  </r>
  <r>
    <x v="0"/>
    <x v="9"/>
  </r>
  <r>
    <x v="0"/>
    <x v="10"/>
  </r>
  <r>
    <x v="0"/>
    <x v="9"/>
  </r>
  <r>
    <x v="2"/>
    <x v="12"/>
  </r>
  <r>
    <x v="0"/>
    <x v="7"/>
  </r>
  <r>
    <x v="0"/>
    <x v="24"/>
  </r>
  <r>
    <x v="0"/>
    <x v="9"/>
  </r>
  <r>
    <x v="0"/>
    <x v="19"/>
  </r>
  <r>
    <x v="0"/>
    <x v="7"/>
  </r>
  <r>
    <x v="0"/>
    <x v="23"/>
  </r>
  <r>
    <x v="0"/>
    <x v="19"/>
  </r>
  <r>
    <x v="0"/>
    <x v="8"/>
  </r>
  <r>
    <x v="0"/>
    <x v="10"/>
  </r>
  <r>
    <x v="0"/>
    <x v="1"/>
  </r>
  <r>
    <x v="1"/>
    <x v="6"/>
  </r>
  <r>
    <x v="1"/>
    <x v="12"/>
  </r>
  <r>
    <x v="0"/>
    <x v="25"/>
  </r>
  <r>
    <x v="0"/>
    <x v="19"/>
  </r>
  <r>
    <x v="0"/>
    <x v="22"/>
  </r>
  <r>
    <x v="0"/>
    <x v="5"/>
  </r>
  <r>
    <x v="0"/>
    <x v="14"/>
  </r>
  <r>
    <x v="0"/>
    <x v="17"/>
  </r>
  <r>
    <x v="0"/>
    <x v="27"/>
  </r>
  <r>
    <x v="0"/>
    <x v="29"/>
  </r>
  <r>
    <x v="0"/>
    <x v="11"/>
  </r>
  <r>
    <x v="0"/>
    <x v="11"/>
  </r>
  <r>
    <x v="0"/>
    <x v="14"/>
  </r>
  <r>
    <x v="0"/>
    <x v="27"/>
  </r>
  <r>
    <x v="0"/>
    <x v="7"/>
  </r>
  <r>
    <x v="0"/>
    <x v="5"/>
  </r>
  <r>
    <x v="0"/>
    <x v="4"/>
  </r>
  <r>
    <x v="0"/>
    <x v="19"/>
  </r>
  <r>
    <x v="0"/>
    <x v="7"/>
  </r>
  <r>
    <x v="0"/>
    <x v="25"/>
  </r>
  <r>
    <x v="0"/>
    <x v="7"/>
  </r>
  <r>
    <x v="0"/>
    <x v="9"/>
  </r>
  <r>
    <x v="1"/>
    <x v="14"/>
  </r>
  <r>
    <x v="0"/>
    <x v="22"/>
  </r>
  <r>
    <x v="0"/>
    <x v="2"/>
  </r>
  <r>
    <x v="0"/>
    <x v="6"/>
  </r>
  <r>
    <x v="0"/>
    <x v="3"/>
  </r>
  <r>
    <x v="0"/>
    <x v="38"/>
  </r>
  <r>
    <x v="0"/>
    <x v="16"/>
  </r>
  <r>
    <x v="0"/>
    <x v="10"/>
  </r>
  <r>
    <x v="0"/>
    <x v="10"/>
  </r>
  <r>
    <x v="0"/>
    <x v="23"/>
  </r>
  <r>
    <x v="0"/>
    <x v="1"/>
  </r>
  <r>
    <x v="0"/>
    <x v="23"/>
  </r>
  <r>
    <x v="0"/>
    <x v="8"/>
  </r>
  <r>
    <x v="0"/>
    <x v="5"/>
  </r>
  <r>
    <x v="0"/>
    <x v="6"/>
  </r>
  <r>
    <x v="0"/>
    <x v="15"/>
  </r>
  <r>
    <x v="0"/>
    <x v="19"/>
  </r>
  <r>
    <x v="0"/>
    <x v="22"/>
  </r>
  <r>
    <x v="0"/>
    <x v="8"/>
  </r>
  <r>
    <x v="0"/>
    <x v="12"/>
  </r>
  <r>
    <x v="0"/>
    <x v="14"/>
  </r>
  <r>
    <x v="0"/>
    <x v="2"/>
  </r>
  <r>
    <x v="0"/>
    <x v="23"/>
  </r>
  <r>
    <x v="0"/>
    <x v="10"/>
  </r>
  <r>
    <x v="0"/>
    <x v="18"/>
  </r>
  <r>
    <x v="0"/>
    <x v="16"/>
  </r>
  <r>
    <x v="0"/>
    <x v="10"/>
  </r>
  <r>
    <x v="0"/>
    <x v="9"/>
  </r>
  <r>
    <x v="0"/>
    <x v="30"/>
  </r>
  <r>
    <x v="0"/>
    <x v="7"/>
  </r>
  <r>
    <x v="0"/>
    <x v="27"/>
  </r>
  <r>
    <x v="0"/>
    <x v="5"/>
  </r>
  <r>
    <x v="0"/>
    <x v="19"/>
  </r>
  <r>
    <x v="0"/>
    <x v="29"/>
  </r>
  <r>
    <x v="0"/>
    <x v="0"/>
  </r>
  <r>
    <x v="0"/>
    <x v="10"/>
  </r>
  <r>
    <x v="0"/>
    <x v="19"/>
  </r>
  <r>
    <x v="0"/>
    <x v="12"/>
  </r>
  <r>
    <x v="0"/>
    <x v="9"/>
  </r>
  <r>
    <x v="0"/>
    <x v="0"/>
  </r>
  <r>
    <x v="0"/>
    <x v="32"/>
  </r>
  <r>
    <x v="0"/>
    <x v="11"/>
  </r>
  <r>
    <x v="0"/>
    <x v="19"/>
  </r>
  <r>
    <x v="0"/>
    <x v="2"/>
  </r>
  <r>
    <x v="0"/>
    <x v="19"/>
  </r>
  <r>
    <x v="0"/>
    <x v="1"/>
  </r>
  <r>
    <x v="0"/>
    <x v="1"/>
  </r>
  <r>
    <x v="0"/>
    <x v="27"/>
  </r>
  <r>
    <x v="0"/>
    <x v="0"/>
  </r>
  <r>
    <x v="0"/>
    <x v="5"/>
  </r>
  <r>
    <x v="0"/>
    <x v="11"/>
  </r>
  <r>
    <x v="0"/>
    <x v="3"/>
  </r>
  <r>
    <x v="0"/>
    <x v="27"/>
  </r>
  <r>
    <x v="1"/>
    <x v="22"/>
  </r>
  <r>
    <x v="0"/>
    <x v="14"/>
  </r>
  <r>
    <x v="0"/>
    <x v="6"/>
  </r>
  <r>
    <x v="0"/>
    <x v="16"/>
  </r>
  <r>
    <x v="0"/>
    <x v="0"/>
  </r>
  <r>
    <x v="0"/>
    <x v="2"/>
  </r>
  <r>
    <x v="0"/>
    <x v="17"/>
  </r>
  <r>
    <x v="0"/>
    <x v="30"/>
  </r>
  <r>
    <x v="0"/>
    <x v="22"/>
  </r>
  <r>
    <x v="0"/>
    <x v="11"/>
  </r>
  <r>
    <x v="0"/>
    <x v="2"/>
  </r>
  <r>
    <x v="0"/>
    <x v="8"/>
  </r>
  <r>
    <x v="0"/>
    <x v="14"/>
  </r>
  <r>
    <x v="0"/>
    <x v="24"/>
  </r>
  <r>
    <x v="0"/>
    <x v="19"/>
  </r>
  <r>
    <x v="0"/>
    <x v="23"/>
  </r>
  <r>
    <x v="0"/>
    <x v="5"/>
  </r>
  <r>
    <x v="0"/>
    <x v="1"/>
  </r>
  <r>
    <x v="0"/>
    <x v="22"/>
  </r>
  <r>
    <x v="0"/>
    <x v="14"/>
  </r>
  <r>
    <x v="0"/>
    <x v="12"/>
  </r>
  <r>
    <x v="0"/>
    <x v="17"/>
  </r>
  <r>
    <x v="0"/>
    <x v="10"/>
  </r>
  <r>
    <x v="0"/>
    <x v="25"/>
  </r>
  <r>
    <x v="0"/>
    <x v="1"/>
  </r>
  <r>
    <x v="0"/>
    <x v="21"/>
  </r>
  <r>
    <x v="0"/>
    <x v="11"/>
  </r>
  <r>
    <x v="0"/>
    <x v="3"/>
  </r>
  <r>
    <x v="1"/>
    <x v="12"/>
  </r>
  <r>
    <x v="0"/>
    <x v="12"/>
  </r>
  <r>
    <x v="0"/>
    <x v="19"/>
  </r>
  <r>
    <x v="0"/>
    <x v="10"/>
  </r>
  <r>
    <x v="0"/>
    <x v="19"/>
  </r>
  <r>
    <x v="0"/>
    <x v="27"/>
  </r>
  <r>
    <x v="0"/>
    <x v="27"/>
  </r>
  <r>
    <x v="0"/>
    <x v="9"/>
  </r>
  <r>
    <x v="1"/>
    <x v="5"/>
  </r>
  <r>
    <x v="0"/>
    <x v="10"/>
  </r>
  <r>
    <x v="0"/>
    <x v="9"/>
  </r>
  <r>
    <x v="1"/>
    <x v="14"/>
  </r>
  <r>
    <x v="0"/>
    <x v="3"/>
  </r>
  <r>
    <x v="0"/>
    <x v="9"/>
  </r>
  <r>
    <x v="0"/>
    <x v="2"/>
  </r>
  <r>
    <x v="0"/>
    <x v="8"/>
  </r>
  <r>
    <x v="0"/>
    <x v="5"/>
  </r>
  <r>
    <x v="0"/>
    <x v="31"/>
  </r>
  <r>
    <x v="1"/>
    <x v="14"/>
  </r>
  <r>
    <x v="2"/>
    <x v="7"/>
  </r>
  <r>
    <x v="0"/>
    <x v="19"/>
  </r>
  <r>
    <x v="0"/>
    <x v="12"/>
  </r>
  <r>
    <x v="0"/>
    <x v="23"/>
  </r>
  <r>
    <x v="0"/>
    <x v="19"/>
  </r>
  <r>
    <x v="0"/>
    <x v="7"/>
  </r>
  <r>
    <x v="0"/>
    <x v="5"/>
  </r>
  <r>
    <x v="0"/>
    <x v="5"/>
  </r>
  <r>
    <x v="0"/>
    <x v="22"/>
  </r>
  <r>
    <x v="0"/>
    <x v="5"/>
  </r>
  <r>
    <x v="0"/>
    <x v="13"/>
  </r>
  <r>
    <x v="0"/>
    <x v="1"/>
  </r>
  <r>
    <x v="0"/>
    <x v="25"/>
  </r>
  <r>
    <x v="0"/>
    <x v="18"/>
  </r>
  <r>
    <x v="0"/>
    <x v="25"/>
  </r>
  <r>
    <x v="0"/>
    <x v="12"/>
  </r>
  <r>
    <x v="0"/>
    <x v="5"/>
  </r>
  <r>
    <x v="0"/>
    <x v="7"/>
  </r>
  <r>
    <x v="0"/>
    <x v="23"/>
  </r>
  <r>
    <x v="0"/>
    <x v="3"/>
  </r>
  <r>
    <x v="0"/>
    <x v="3"/>
  </r>
  <r>
    <x v="0"/>
    <x v="0"/>
  </r>
  <r>
    <x v="2"/>
    <x v="12"/>
  </r>
  <r>
    <x v="0"/>
    <x v="18"/>
  </r>
  <r>
    <x v="0"/>
    <x v="24"/>
  </r>
  <r>
    <x v="0"/>
    <x v="1"/>
  </r>
  <r>
    <x v="0"/>
    <x v="19"/>
  </r>
  <r>
    <x v="0"/>
    <x v="7"/>
  </r>
  <r>
    <x v="0"/>
    <x v="25"/>
  </r>
  <r>
    <x v="0"/>
    <x v="6"/>
  </r>
  <r>
    <x v="0"/>
    <x v="3"/>
  </r>
  <r>
    <x v="0"/>
    <x v="3"/>
  </r>
  <r>
    <x v="0"/>
    <x v="15"/>
  </r>
  <r>
    <x v="0"/>
    <x v="1"/>
  </r>
  <r>
    <x v="0"/>
    <x v="9"/>
  </r>
  <r>
    <x v="0"/>
    <x v="5"/>
  </r>
  <r>
    <x v="0"/>
    <x v="24"/>
  </r>
  <r>
    <x v="2"/>
    <x v="18"/>
  </r>
  <r>
    <x v="0"/>
    <x v="23"/>
  </r>
  <r>
    <x v="0"/>
    <x v="3"/>
  </r>
  <r>
    <x v="0"/>
    <x v="7"/>
  </r>
  <r>
    <x v="0"/>
    <x v="14"/>
  </r>
  <r>
    <x v="0"/>
    <x v="5"/>
  </r>
  <r>
    <x v="0"/>
    <x v="25"/>
  </r>
  <r>
    <x v="0"/>
    <x v="22"/>
  </r>
  <r>
    <x v="0"/>
    <x v="12"/>
  </r>
  <r>
    <x v="0"/>
    <x v="13"/>
  </r>
  <r>
    <x v="0"/>
    <x v="27"/>
  </r>
  <r>
    <x v="0"/>
    <x v="14"/>
  </r>
  <r>
    <x v="0"/>
    <x v="23"/>
  </r>
  <r>
    <x v="0"/>
    <x v="12"/>
  </r>
  <r>
    <x v="0"/>
    <x v="1"/>
  </r>
  <r>
    <x v="0"/>
    <x v="14"/>
  </r>
  <r>
    <x v="0"/>
    <x v="1"/>
  </r>
  <r>
    <x v="0"/>
    <x v="5"/>
  </r>
  <r>
    <x v="0"/>
    <x v="10"/>
  </r>
  <r>
    <x v="0"/>
    <x v="18"/>
  </r>
  <r>
    <x v="0"/>
    <x v="16"/>
  </r>
  <r>
    <x v="0"/>
    <x v="30"/>
  </r>
  <r>
    <x v="0"/>
    <x v="11"/>
  </r>
  <r>
    <x v="0"/>
    <x v="8"/>
  </r>
  <r>
    <x v="0"/>
    <x v="5"/>
  </r>
  <r>
    <x v="0"/>
    <x v="28"/>
  </r>
  <r>
    <x v="0"/>
    <x v="30"/>
  </r>
  <r>
    <x v="0"/>
    <x v="5"/>
  </r>
  <r>
    <x v="0"/>
    <x v="0"/>
  </r>
  <r>
    <x v="0"/>
    <x v="25"/>
  </r>
  <r>
    <x v="0"/>
    <x v="8"/>
  </r>
  <r>
    <x v="0"/>
    <x v="16"/>
  </r>
  <r>
    <x v="0"/>
    <x v="37"/>
  </r>
  <r>
    <x v="0"/>
    <x v="28"/>
  </r>
  <r>
    <x v="0"/>
    <x v="15"/>
  </r>
  <r>
    <x v="0"/>
    <x v="27"/>
  </r>
  <r>
    <x v="0"/>
    <x v="6"/>
  </r>
  <r>
    <x v="0"/>
    <x v="27"/>
  </r>
  <r>
    <x v="2"/>
    <x v="5"/>
  </r>
  <r>
    <x v="0"/>
    <x v="24"/>
  </r>
  <r>
    <x v="1"/>
    <x v="3"/>
  </r>
  <r>
    <x v="0"/>
    <x v="0"/>
  </r>
  <r>
    <x v="0"/>
    <x v="6"/>
  </r>
  <r>
    <x v="0"/>
    <x v="6"/>
  </r>
  <r>
    <x v="0"/>
    <x v="10"/>
  </r>
  <r>
    <x v="0"/>
    <x v="23"/>
  </r>
  <r>
    <x v="0"/>
    <x v="24"/>
  </r>
  <r>
    <x v="0"/>
    <x v="23"/>
  </r>
  <r>
    <x v="0"/>
    <x v="14"/>
  </r>
  <r>
    <x v="0"/>
    <x v="27"/>
  </r>
  <r>
    <x v="0"/>
    <x v="14"/>
  </r>
  <r>
    <x v="0"/>
    <x v="1"/>
  </r>
  <r>
    <x v="0"/>
    <x v="3"/>
  </r>
  <r>
    <x v="0"/>
    <x v="5"/>
  </r>
  <r>
    <x v="0"/>
    <x v="14"/>
  </r>
  <r>
    <x v="0"/>
    <x v="8"/>
  </r>
  <r>
    <x v="0"/>
    <x v="7"/>
  </r>
  <r>
    <x v="0"/>
    <x v="8"/>
  </r>
  <r>
    <x v="1"/>
    <x v="27"/>
  </r>
  <r>
    <x v="0"/>
    <x v="21"/>
  </r>
  <r>
    <x v="0"/>
    <x v="25"/>
  </r>
  <r>
    <x v="0"/>
    <x v="1"/>
  </r>
  <r>
    <x v="0"/>
    <x v="25"/>
  </r>
  <r>
    <x v="0"/>
    <x v="22"/>
  </r>
  <r>
    <x v="2"/>
    <x v="22"/>
  </r>
  <r>
    <x v="0"/>
    <x v="23"/>
  </r>
  <r>
    <x v="2"/>
    <x v="11"/>
  </r>
  <r>
    <x v="0"/>
    <x v="22"/>
  </r>
  <r>
    <x v="0"/>
    <x v="27"/>
  </r>
  <r>
    <x v="0"/>
    <x v="5"/>
  </r>
  <r>
    <x v="0"/>
    <x v="0"/>
  </r>
  <r>
    <x v="0"/>
    <x v="19"/>
  </r>
  <r>
    <x v="0"/>
    <x v="5"/>
  </r>
  <r>
    <x v="1"/>
    <x v="16"/>
  </r>
  <r>
    <x v="0"/>
    <x v="16"/>
  </r>
  <r>
    <x v="0"/>
    <x v="14"/>
  </r>
  <r>
    <x v="0"/>
    <x v="23"/>
  </r>
  <r>
    <x v="0"/>
    <x v="14"/>
  </r>
  <r>
    <x v="2"/>
    <x v="28"/>
  </r>
  <r>
    <x v="0"/>
    <x v="3"/>
  </r>
  <r>
    <x v="0"/>
    <x v="6"/>
  </r>
  <r>
    <x v="0"/>
    <x v="10"/>
  </r>
  <r>
    <x v="0"/>
    <x v="17"/>
  </r>
  <r>
    <x v="1"/>
    <x v="7"/>
  </r>
  <r>
    <x v="0"/>
    <x v="1"/>
  </r>
  <r>
    <x v="0"/>
    <x v="1"/>
  </r>
  <r>
    <x v="0"/>
    <x v="23"/>
  </r>
  <r>
    <x v="0"/>
    <x v="32"/>
  </r>
  <r>
    <x v="0"/>
    <x v="14"/>
  </r>
  <r>
    <x v="0"/>
    <x v="0"/>
  </r>
  <r>
    <x v="0"/>
    <x v="14"/>
  </r>
  <r>
    <x v="0"/>
    <x v="3"/>
  </r>
  <r>
    <x v="0"/>
    <x v="14"/>
  </r>
  <r>
    <x v="0"/>
    <x v="27"/>
  </r>
  <r>
    <x v="0"/>
    <x v="14"/>
  </r>
  <r>
    <x v="0"/>
    <x v="28"/>
  </r>
  <r>
    <x v="0"/>
    <x v="29"/>
  </r>
  <r>
    <x v="0"/>
    <x v="28"/>
  </r>
  <r>
    <x v="0"/>
    <x v="25"/>
  </r>
  <r>
    <x v="0"/>
    <x v="0"/>
  </r>
  <r>
    <x v="0"/>
    <x v="0"/>
  </r>
  <r>
    <x v="0"/>
    <x v="10"/>
  </r>
  <r>
    <x v="0"/>
    <x v="9"/>
  </r>
  <r>
    <x v="0"/>
    <x v="10"/>
  </r>
  <r>
    <x v="0"/>
    <x v="1"/>
  </r>
  <r>
    <x v="0"/>
    <x v="17"/>
  </r>
  <r>
    <x v="0"/>
    <x v="27"/>
  </r>
  <r>
    <x v="0"/>
    <x v="8"/>
  </r>
  <r>
    <x v="1"/>
    <x v="5"/>
  </r>
  <r>
    <x v="0"/>
    <x v="5"/>
  </r>
  <r>
    <x v="0"/>
    <x v="8"/>
  </r>
  <r>
    <x v="0"/>
    <x v="9"/>
  </r>
  <r>
    <x v="0"/>
    <x v="22"/>
  </r>
  <r>
    <x v="0"/>
    <x v="25"/>
  </r>
  <r>
    <x v="0"/>
    <x v="28"/>
  </r>
  <r>
    <x v="0"/>
    <x v="3"/>
  </r>
  <r>
    <x v="0"/>
    <x v="22"/>
  </r>
  <r>
    <x v="0"/>
    <x v="18"/>
  </r>
  <r>
    <x v="0"/>
    <x v="28"/>
  </r>
  <r>
    <x v="0"/>
    <x v="3"/>
  </r>
  <r>
    <x v="2"/>
    <x v="5"/>
  </r>
  <r>
    <x v="0"/>
    <x v="28"/>
  </r>
  <r>
    <x v="0"/>
    <x v="9"/>
  </r>
  <r>
    <x v="0"/>
    <x v="28"/>
  </r>
  <r>
    <x v="0"/>
    <x v="18"/>
  </r>
  <r>
    <x v="0"/>
    <x v="2"/>
  </r>
  <r>
    <x v="0"/>
    <x v="27"/>
  </r>
  <r>
    <x v="0"/>
    <x v="6"/>
  </r>
  <r>
    <x v="0"/>
    <x v="22"/>
  </r>
  <r>
    <x v="0"/>
    <x v="5"/>
  </r>
  <r>
    <x v="0"/>
    <x v="21"/>
  </r>
  <r>
    <x v="0"/>
    <x v="23"/>
  </r>
  <r>
    <x v="0"/>
    <x v="7"/>
  </r>
  <r>
    <x v="0"/>
    <x v="28"/>
  </r>
  <r>
    <x v="0"/>
    <x v="8"/>
  </r>
  <r>
    <x v="0"/>
    <x v="40"/>
  </r>
  <r>
    <x v="0"/>
    <x v="30"/>
  </r>
  <r>
    <x v="0"/>
    <x v="12"/>
  </r>
  <r>
    <x v="0"/>
    <x v="23"/>
  </r>
  <r>
    <x v="0"/>
    <x v="19"/>
  </r>
  <r>
    <x v="0"/>
    <x v="9"/>
  </r>
  <r>
    <x v="0"/>
    <x v="9"/>
  </r>
  <r>
    <x v="0"/>
    <x v="1"/>
  </r>
  <r>
    <x v="0"/>
    <x v="3"/>
  </r>
  <r>
    <x v="0"/>
    <x v="3"/>
  </r>
  <r>
    <x v="0"/>
    <x v="15"/>
  </r>
  <r>
    <x v="0"/>
    <x v="14"/>
  </r>
  <r>
    <x v="0"/>
    <x v="27"/>
  </r>
  <r>
    <x v="0"/>
    <x v="19"/>
  </r>
  <r>
    <x v="0"/>
    <x v="11"/>
  </r>
  <r>
    <x v="1"/>
    <x v="14"/>
  </r>
  <r>
    <x v="0"/>
    <x v="10"/>
  </r>
  <r>
    <x v="0"/>
    <x v="19"/>
  </r>
  <r>
    <x v="0"/>
    <x v="24"/>
  </r>
  <r>
    <x v="0"/>
    <x v="11"/>
  </r>
  <r>
    <x v="0"/>
    <x v="7"/>
  </r>
  <r>
    <x v="0"/>
    <x v="21"/>
  </r>
  <r>
    <x v="0"/>
    <x v="8"/>
  </r>
  <r>
    <x v="0"/>
    <x v="3"/>
  </r>
  <r>
    <x v="0"/>
    <x v="3"/>
  </r>
  <r>
    <x v="0"/>
    <x v="28"/>
  </r>
  <r>
    <x v="2"/>
    <x v="0"/>
  </r>
  <r>
    <x v="0"/>
    <x v="32"/>
  </r>
  <r>
    <x v="0"/>
    <x v="19"/>
  </r>
  <r>
    <x v="0"/>
    <x v="1"/>
  </r>
  <r>
    <x v="0"/>
    <x v="18"/>
  </r>
  <r>
    <x v="0"/>
    <x v="27"/>
  </r>
  <r>
    <x v="0"/>
    <x v="12"/>
  </r>
  <r>
    <x v="0"/>
    <x v="29"/>
  </r>
  <r>
    <x v="0"/>
    <x v="17"/>
  </r>
  <r>
    <x v="0"/>
    <x v="19"/>
  </r>
  <r>
    <x v="0"/>
    <x v="14"/>
  </r>
  <r>
    <x v="0"/>
    <x v="34"/>
  </r>
  <r>
    <x v="0"/>
    <x v="9"/>
  </r>
  <r>
    <x v="0"/>
    <x v="12"/>
  </r>
  <r>
    <x v="0"/>
    <x v="22"/>
  </r>
  <r>
    <x v="0"/>
    <x v="8"/>
  </r>
  <r>
    <x v="0"/>
    <x v="6"/>
  </r>
  <r>
    <x v="2"/>
    <x v="22"/>
  </r>
  <r>
    <x v="0"/>
    <x v="28"/>
  </r>
  <r>
    <x v="0"/>
    <x v="0"/>
  </r>
  <r>
    <x v="0"/>
    <x v="22"/>
  </r>
  <r>
    <x v="0"/>
    <x v="6"/>
  </r>
  <r>
    <x v="0"/>
    <x v="11"/>
  </r>
  <r>
    <x v="0"/>
    <x v="8"/>
  </r>
  <r>
    <x v="0"/>
    <x v="28"/>
  </r>
  <r>
    <x v="0"/>
    <x v="14"/>
  </r>
  <r>
    <x v="0"/>
    <x v="8"/>
  </r>
  <r>
    <x v="0"/>
    <x v="0"/>
  </r>
  <r>
    <x v="0"/>
    <x v="9"/>
  </r>
  <r>
    <x v="0"/>
    <x v="23"/>
  </r>
  <r>
    <x v="0"/>
    <x v="23"/>
  </r>
  <r>
    <x v="0"/>
    <x v="15"/>
  </r>
  <r>
    <x v="0"/>
    <x v="9"/>
  </r>
  <r>
    <x v="0"/>
    <x v="18"/>
  </r>
  <r>
    <x v="0"/>
    <x v="36"/>
  </r>
  <r>
    <x v="0"/>
    <x v="32"/>
  </r>
  <r>
    <x v="0"/>
    <x v="11"/>
  </r>
  <r>
    <x v="0"/>
    <x v="5"/>
  </r>
  <r>
    <x v="0"/>
    <x v="1"/>
  </r>
  <r>
    <x v="0"/>
    <x v="8"/>
  </r>
  <r>
    <x v="0"/>
    <x v="27"/>
  </r>
  <r>
    <x v="0"/>
    <x v="36"/>
  </r>
  <r>
    <x v="0"/>
    <x v="4"/>
  </r>
  <r>
    <x v="0"/>
    <x v="2"/>
  </r>
  <r>
    <x v="1"/>
    <x v="1"/>
  </r>
  <r>
    <x v="0"/>
    <x v="11"/>
  </r>
  <r>
    <x v="0"/>
    <x v="24"/>
  </r>
  <r>
    <x v="0"/>
    <x v="0"/>
  </r>
  <r>
    <x v="0"/>
    <x v="21"/>
  </r>
  <r>
    <x v="0"/>
    <x v="11"/>
  </r>
  <r>
    <x v="0"/>
    <x v="9"/>
  </r>
  <r>
    <x v="1"/>
    <x v="27"/>
  </r>
  <r>
    <x v="0"/>
    <x v="19"/>
  </r>
  <r>
    <x v="0"/>
    <x v="13"/>
  </r>
  <r>
    <x v="0"/>
    <x v="14"/>
  </r>
  <r>
    <x v="2"/>
    <x v="10"/>
  </r>
  <r>
    <x v="0"/>
    <x v="38"/>
  </r>
  <r>
    <x v="0"/>
    <x v="30"/>
  </r>
  <r>
    <x v="0"/>
    <x v="20"/>
  </r>
  <r>
    <x v="0"/>
    <x v="21"/>
  </r>
  <r>
    <x v="0"/>
    <x v="28"/>
  </r>
  <r>
    <x v="0"/>
    <x v="25"/>
  </r>
  <r>
    <x v="1"/>
    <x v="1"/>
  </r>
  <r>
    <x v="0"/>
    <x v="8"/>
  </r>
  <r>
    <x v="0"/>
    <x v="12"/>
  </r>
  <r>
    <x v="0"/>
    <x v="3"/>
  </r>
  <r>
    <x v="0"/>
    <x v="8"/>
  </r>
  <r>
    <x v="0"/>
    <x v="5"/>
  </r>
  <r>
    <x v="0"/>
    <x v="12"/>
  </r>
  <r>
    <x v="0"/>
    <x v="3"/>
  </r>
  <r>
    <x v="0"/>
    <x v="7"/>
  </r>
  <r>
    <x v="0"/>
    <x v="16"/>
  </r>
  <r>
    <x v="2"/>
    <x v="14"/>
  </r>
  <r>
    <x v="0"/>
    <x v="12"/>
  </r>
  <r>
    <x v="0"/>
    <x v="0"/>
  </r>
  <r>
    <x v="0"/>
    <x v="23"/>
  </r>
  <r>
    <x v="0"/>
    <x v="7"/>
  </r>
  <r>
    <x v="0"/>
    <x v="5"/>
  </r>
  <r>
    <x v="0"/>
    <x v="3"/>
  </r>
  <r>
    <x v="0"/>
    <x v="23"/>
  </r>
  <r>
    <x v="0"/>
    <x v="4"/>
  </r>
  <r>
    <x v="0"/>
    <x v="16"/>
  </r>
  <r>
    <x v="0"/>
    <x v="16"/>
  </r>
  <r>
    <x v="0"/>
    <x v="10"/>
  </r>
  <r>
    <x v="0"/>
    <x v="10"/>
  </r>
  <r>
    <x v="0"/>
    <x v="2"/>
  </r>
  <r>
    <x v="0"/>
    <x v="21"/>
  </r>
  <r>
    <x v="0"/>
    <x v="11"/>
  </r>
  <r>
    <x v="0"/>
    <x v="17"/>
  </r>
  <r>
    <x v="0"/>
    <x v="10"/>
  </r>
  <r>
    <x v="0"/>
    <x v="7"/>
  </r>
  <r>
    <x v="0"/>
    <x v="16"/>
  </r>
  <r>
    <x v="1"/>
    <x v="11"/>
  </r>
  <r>
    <x v="0"/>
    <x v="30"/>
  </r>
  <r>
    <x v="0"/>
    <x v="0"/>
  </r>
  <r>
    <x v="0"/>
    <x v="5"/>
  </r>
  <r>
    <x v="0"/>
    <x v="3"/>
  </r>
  <r>
    <x v="1"/>
    <x v="22"/>
  </r>
  <r>
    <x v="0"/>
    <x v="18"/>
  </r>
  <r>
    <x v="0"/>
    <x v="19"/>
  </r>
  <r>
    <x v="0"/>
    <x v="11"/>
  </r>
  <r>
    <x v="0"/>
    <x v="21"/>
  </r>
  <r>
    <x v="0"/>
    <x v="5"/>
  </r>
  <r>
    <x v="0"/>
    <x v="12"/>
  </r>
  <r>
    <x v="0"/>
    <x v="2"/>
  </r>
  <r>
    <x v="0"/>
    <x v="10"/>
  </r>
  <r>
    <x v="0"/>
    <x v="28"/>
  </r>
  <r>
    <x v="0"/>
    <x v="25"/>
  </r>
  <r>
    <x v="0"/>
    <x v="10"/>
  </r>
  <r>
    <x v="0"/>
    <x v="23"/>
  </r>
  <r>
    <x v="0"/>
    <x v="3"/>
  </r>
  <r>
    <x v="0"/>
    <x v="16"/>
  </r>
  <r>
    <x v="0"/>
    <x v="9"/>
  </r>
  <r>
    <x v="2"/>
    <x v="22"/>
  </r>
  <r>
    <x v="0"/>
    <x v="1"/>
  </r>
  <r>
    <x v="0"/>
    <x v="18"/>
  </r>
  <r>
    <x v="0"/>
    <x v="10"/>
  </r>
  <r>
    <x v="2"/>
    <x v="6"/>
  </r>
  <r>
    <x v="0"/>
    <x v="23"/>
  </r>
  <r>
    <x v="0"/>
    <x v="8"/>
  </r>
  <r>
    <x v="0"/>
    <x v="14"/>
  </r>
  <r>
    <x v="0"/>
    <x v="31"/>
  </r>
  <r>
    <x v="0"/>
    <x v="24"/>
  </r>
  <r>
    <x v="0"/>
    <x v="9"/>
  </r>
  <r>
    <x v="2"/>
    <x v="27"/>
  </r>
  <r>
    <x v="2"/>
    <x v="27"/>
  </r>
  <r>
    <x v="0"/>
    <x v="31"/>
  </r>
  <r>
    <x v="0"/>
    <x v="10"/>
  </r>
  <r>
    <x v="0"/>
    <x v="18"/>
  </r>
  <r>
    <x v="0"/>
    <x v="18"/>
  </r>
  <r>
    <x v="0"/>
    <x v="3"/>
  </r>
  <r>
    <x v="0"/>
    <x v="19"/>
  </r>
  <r>
    <x v="0"/>
    <x v="0"/>
  </r>
  <r>
    <x v="0"/>
    <x v="25"/>
  </r>
  <r>
    <x v="0"/>
    <x v="25"/>
  </r>
  <r>
    <x v="0"/>
    <x v="14"/>
  </r>
  <r>
    <x v="0"/>
    <x v="17"/>
  </r>
  <r>
    <x v="0"/>
    <x v="30"/>
  </r>
  <r>
    <x v="1"/>
    <x v="1"/>
  </r>
  <r>
    <x v="2"/>
    <x v="27"/>
  </r>
  <r>
    <x v="0"/>
    <x v="28"/>
  </r>
  <r>
    <x v="0"/>
    <x v="9"/>
  </r>
  <r>
    <x v="0"/>
    <x v="11"/>
  </r>
  <r>
    <x v="0"/>
    <x v="11"/>
  </r>
  <r>
    <x v="0"/>
    <x v="1"/>
  </r>
  <r>
    <x v="0"/>
    <x v="8"/>
  </r>
  <r>
    <x v="0"/>
    <x v="37"/>
  </r>
  <r>
    <x v="0"/>
    <x v="9"/>
  </r>
  <r>
    <x v="0"/>
    <x v="3"/>
  </r>
  <r>
    <x v="0"/>
    <x v="27"/>
  </r>
  <r>
    <x v="0"/>
    <x v="27"/>
  </r>
  <r>
    <x v="1"/>
    <x v="13"/>
  </r>
  <r>
    <x v="0"/>
    <x v="10"/>
  </r>
  <r>
    <x v="0"/>
    <x v="12"/>
  </r>
  <r>
    <x v="0"/>
    <x v="3"/>
  </r>
  <r>
    <x v="0"/>
    <x v="27"/>
  </r>
  <r>
    <x v="0"/>
    <x v="8"/>
  </r>
  <r>
    <x v="2"/>
    <x v="6"/>
  </r>
  <r>
    <x v="0"/>
    <x v="13"/>
  </r>
  <r>
    <x v="0"/>
    <x v="27"/>
  </r>
  <r>
    <x v="0"/>
    <x v="8"/>
  </r>
  <r>
    <x v="0"/>
    <x v="14"/>
  </r>
  <r>
    <x v="0"/>
    <x v="22"/>
  </r>
  <r>
    <x v="0"/>
    <x v="3"/>
  </r>
  <r>
    <x v="0"/>
    <x v="19"/>
  </r>
  <r>
    <x v="0"/>
    <x v="8"/>
  </r>
  <r>
    <x v="0"/>
    <x v="3"/>
  </r>
  <r>
    <x v="0"/>
    <x v="5"/>
  </r>
  <r>
    <x v="2"/>
    <x v="7"/>
  </r>
  <r>
    <x v="0"/>
    <x v="7"/>
  </r>
  <r>
    <x v="0"/>
    <x v="0"/>
  </r>
  <r>
    <x v="0"/>
    <x v="19"/>
  </r>
  <r>
    <x v="0"/>
    <x v="25"/>
  </r>
  <r>
    <x v="1"/>
    <x v="10"/>
  </r>
  <r>
    <x v="0"/>
    <x v="10"/>
  </r>
  <r>
    <x v="0"/>
    <x v="0"/>
  </r>
  <r>
    <x v="0"/>
    <x v="18"/>
  </r>
  <r>
    <x v="0"/>
    <x v="28"/>
  </r>
  <r>
    <x v="0"/>
    <x v="28"/>
  </r>
  <r>
    <x v="0"/>
    <x v="0"/>
  </r>
  <r>
    <x v="0"/>
    <x v="7"/>
  </r>
  <r>
    <x v="0"/>
    <x v="15"/>
  </r>
  <r>
    <x v="0"/>
    <x v="25"/>
  </r>
  <r>
    <x v="0"/>
    <x v="25"/>
  </r>
  <r>
    <x v="0"/>
    <x v="1"/>
  </r>
  <r>
    <x v="0"/>
    <x v="2"/>
  </r>
  <r>
    <x v="2"/>
    <x v="5"/>
  </r>
  <r>
    <x v="0"/>
    <x v="38"/>
  </r>
  <r>
    <x v="0"/>
    <x v="21"/>
  </r>
  <r>
    <x v="0"/>
    <x v="22"/>
  </r>
  <r>
    <x v="0"/>
    <x v="3"/>
  </r>
  <r>
    <x v="2"/>
    <x v="5"/>
  </r>
  <r>
    <x v="0"/>
    <x v="23"/>
  </r>
  <r>
    <x v="0"/>
    <x v="16"/>
  </r>
  <r>
    <x v="0"/>
    <x v="30"/>
  </r>
  <r>
    <x v="0"/>
    <x v="14"/>
  </r>
  <r>
    <x v="0"/>
    <x v="22"/>
  </r>
  <r>
    <x v="2"/>
    <x v="3"/>
  </r>
  <r>
    <x v="0"/>
    <x v="25"/>
  </r>
  <r>
    <x v="0"/>
    <x v="32"/>
  </r>
  <r>
    <x v="1"/>
    <x v="10"/>
  </r>
  <r>
    <x v="0"/>
    <x v="6"/>
  </r>
  <r>
    <x v="0"/>
    <x v="4"/>
  </r>
  <r>
    <x v="0"/>
    <x v="11"/>
  </r>
  <r>
    <x v="0"/>
    <x v="2"/>
  </r>
  <r>
    <x v="0"/>
    <x v="8"/>
  </r>
  <r>
    <x v="0"/>
    <x v="3"/>
  </r>
  <r>
    <x v="0"/>
    <x v="19"/>
  </r>
  <r>
    <x v="1"/>
    <x v="1"/>
  </r>
  <r>
    <x v="0"/>
    <x v="10"/>
  </r>
  <r>
    <x v="0"/>
    <x v="22"/>
  </r>
  <r>
    <x v="0"/>
    <x v="32"/>
  </r>
  <r>
    <x v="0"/>
    <x v="14"/>
  </r>
  <r>
    <x v="0"/>
    <x v="29"/>
  </r>
  <r>
    <x v="0"/>
    <x v="0"/>
  </r>
  <r>
    <x v="0"/>
    <x v="18"/>
  </r>
  <r>
    <x v="0"/>
    <x v="22"/>
  </r>
  <r>
    <x v="0"/>
    <x v="10"/>
  </r>
  <r>
    <x v="0"/>
    <x v="19"/>
  </r>
  <r>
    <x v="0"/>
    <x v="23"/>
  </r>
  <r>
    <x v="0"/>
    <x v="10"/>
  </r>
  <r>
    <x v="2"/>
    <x v="3"/>
  </r>
  <r>
    <x v="0"/>
    <x v="7"/>
  </r>
  <r>
    <x v="0"/>
    <x v="0"/>
  </r>
  <r>
    <x v="0"/>
    <x v="0"/>
  </r>
  <r>
    <x v="0"/>
    <x v="19"/>
  </r>
  <r>
    <x v="0"/>
    <x v="0"/>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r>
    <x v="5"/>
    <x v="4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1">
  <r>
    <d v="2009-07-01T01:24:30"/>
    <s v="Unknown"/>
    <s v="w-302252-DebtReduction1-1DC-CreditSolutions"/>
    <x v="0"/>
    <x v="0"/>
    <s v="30001-50000"/>
    <s v="google"/>
    <n v="7"/>
    <s v="HI"/>
    <s v="http://www.debtreductioninc.com/index8.html"/>
    <x v="0"/>
  </r>
  <r>
    <d v="2009-04-13T15:27:36"/>
    <s v="Unknown"/>
    <s v="w-300250-DebtReduction1-1DC-Head2"/>
    <x v="0"/>
    <x v="1"/>
    <s v="90000-100000"/>
    <s v="AdKnowledge"/>
    <n v="4"/>
    <s v="AL"/>
    <s v="http://www.debtreductioninc.com/index8.html"/>
    <x v="1"/>
  </r>
  <r>
    <d v="2009-04-21T07:22:59"/>
    <s v="Unable to contact - Bad Contact Information"/>
    <s v="w-300250-DebtReduction1-1DC-Head2"/>
    <x v="0"/>
    <x v="1"/>
    <s v="20001-30000"/>
    <s v="AdKnowledge"/>
    <n v="4"/>
    <s v="NY"/>
    <s v="http://www.debtreductioninc.com/index8.html"/>
    <x v="2"/>
  </r>
  <r>
    <d v="2009-08-03T19:39:02"/>
    <s v="Contacted - Doesn't Qualify"/>
    <s v="w-302252-DebtReduction1-1DC-white"/>
    <x v="1"/>
    <x v="2"/>
    <s v="20001-30000"/>
    <s v="google"/>
    <n v="8"/>
    <s v="WA"/>
    <s v="http://www.debtreductioninc.com/index12.html"/>
    <x v="3"/>
  </r>
  <r>
    <d v="2009-04-13T10:18:37"/>
    <s v="Unknown"/>
    <s v="w-300250-DebtReduction1-1DC-BlueMeter"/>
    <x v="0"/>
    <x v="1"/>
    <s v="More_than_100000"/>
    <s v="google"/>
    <n v="4"/>
    <s v="TX"/>
    <s v="http://www.debtreductioninc.com/index8.html"/>
    <x v="4"/>
  </r>
  <r>
    <d v="2009-07-29T14:50:07"/>
    <s v="Unknown"/>
    <s v="w-302252-DebtReduction1-1DC-white"/>
    <x v="1"/>
    <x v="2"/>
    <s v="10001-15000"/>
    <s v="google"/>
    <n v="7"/>
    <s v="CO"/>
    <s v="http://www.debtreductioninc.com/index8.html"/>
    <x v="5"/>
  </r>
  <r>
    <d v="2009-07-06T11:50:41"/>
    <s v="Unknown"/>
    <s v="w-302252-DebtReduction1-1DC-white"/>
    <x v="0"/>
    <x v="3"/>
    <s v="70001-90000"/>
    <s v="google"/>
    <n v="7"/>
    <s v="MI"/>
    <s v="http://www.debtreductioninc.com/index8.html"/>
    <x v="6"/>
  </r>
  <r>
    <d v="2009-04-22T16:41:49"/>
    <s v="Unable to contact - Bad Contact Information"/>
    <s v="w-300250-DebtReduction1-2DC-BlueMeter"/>
    <x v="0"/>
    <x v="1"/>
    <s v="7500-15000"/>
    <s v="google"/>
    <n v="4"/>
    <s v="IA"/>
    <s v="http://www.debtreductioninc.com/index8.html"/>
    <x v="0"/>
  </r>
  <r>
    <d v="2009-05-05T07:07:42"/>
    <s v="Unknown"/>
    <s v="w-300250-DebtReduction1-1DC-Head3"/>
    <x v="0"/>
    <x v="1"/>
    <s v="20001-30000"/>
    <s v="yahoo"/>
    <n v="5"/>
    <s v="LA"/>
    <s v="http://www.debtreductioninc.com/index8.html"/>
    <x v="7"/>
  </r>
  <r>
    <d v="2009-08-07T14:49:18"/>
    <s v="Unknown"/>
    <s v="w-302252-DebtReduction1-1DC-CreditSolutions"/>
    <x v="2"/>
    <x v="3"/>
    <s v="10001-15000"/>
    <s v="google"/>
    <n v="8"/>
    <s v="MI"/>
    <s v="http://www.debtreductioninc.com/index8.html"/>
    <x v="8"/>
  </r>
  <r>
    <d v="2009-06-01T19:27:57"/>
    <s v="Unable to contact - Bad Contact Information"/>
    <s v="w-302252-DebtReduction1-1DC-CreditSolutions"/>
    <x v="0"/>
    <x v="1"/>
    <s v="20001-30000"/>
    <s v="google"/>
    <n v="6"/>
    <s v="TX"/>
    <s v="http://www.debtreductioninc.com/index8.html"/>
    <x v="9"/>
  </r>
  <r>
    <d v="2009-07-26T21:56:23"/>
    <s v="Unknown"/>
    <s v="w-302252-DebtReduction1-1DC-CreditSolutions"/>
    <x v="1"/>
    <x v="0"/>
    <s v="30001-50000"/>
    <s v="google"/>
    <n v="7"/>
    <s v="IL"/>
    <s v="http://www.debtreductioninc.com/index8.html"/>
    <x v="10"/>
  </r>
  <r>
    <d v="2009-05-24T13:26:58"/>
    <s v="Unknown"/>
    <s v="w-302252-DebtReduction1-1DC"/>
    <x v="0"/>
    <x v="1"/>
    <s v="15001-20000"/>
    <s v="yahoo"/>
    <n v="5"/>
    <s v="MI"/>
    <s v="http://www.debtreductioninc.com/index8.html"/>
    <x v="0"/>
  </r>
  <r>
    <d v="2009-05-24T01:26:00"/>
    <s v="Unknown"/>
    <s v="w-302252-DebtReduction1-1DC-white"/>
    <x v="0"/>
    <x v="1"/>
    <s v="10001-15000"/>
    <s v="yahoo"/>
    <n v="5"/>
    <s v="LA"/>
    <s v="http://www.debtreductioninc.com/index8.html"/>
    <x v="11"/>
  </r>
  <r>
    <d v="2009-05-06T11:29:34"/>
    <s v="Unknown"/>
    <s v="w-300250-DebtReduction1-1DC-Head3"/>
    <x v="0"/>
    <x v="1"/>
    <s v="30001-50000"/>
    <s v="yahoo"/>
    <n v="5"/>
    <s v="NY"/>
    <s v="http://www.debtreductioninc.com/index8.html"/>
    <x v="12"/>
  </r>
  <r>
    <d v="2009-05-28T23:20:20"/>
    <s v="Unknown"/>
    <s v="w-302252-DebtReduction1-1DC-white"/>
    <x v="0"/>
    <x v="1"/>
    <s v="50001-70000"/>
    <s v="yahoo"/>
    <n v="5"/>
    <s v="NV"/>
    <s v="http://www.debtreductioninc.com/index8.html"/>
    <x v="13"/>
  </r>
  <r>
    <d v="2009-04-19T12:40:45"/>
    <s v="Unknown"/>
    <s v="w-300250-DebtReduction1-1DC-BlueMeter"/>
    <x v="0"/>
    <x v="1"/>
    <s v="7500-15000"/>
    <s v="yahoo"/>
    <n v="4"/>
    <s v="IL"/>
    <s v="http://www.debtreductioninc.com/index8.html"/>
    <x v="12"/>
  </r>
  <r>
    <d v="2009-08-01T20:45:14"/>
    <s v="Unable to contact - Bad Contact Information"/>
    <s v="w-302252-DebtReduction1-1DC-CreditSolutions"/>
    <x v="2"/>
    <x v="2"/>
    <s v="7500-10000"/>
    <s v="google"/>
    <n v="8"/>
    <s v="IL"/>
    <s v="http://www.debtreductioninc.com/index8.html"/>
    <x v="1"/>
  </r>
  <r>
    <d v="2009-09-23T12:34:11"/>
    <s v="Unknown"/>
    <s v="w-302252-DebtReduction1-1DC-white"/>
    <x v="1"/>
    <x v="0"/>
    <s v="30001-50000"/>
    <s v="google"/>
    <n v="9"/>
    <s v="MT"/>
    <s v="http://www.debtreductioninc.com/index8.html"/>
    <x v="14"/>
  </r>
  <r>
    <d v="2009-05-19T10:45:02"/>
    <s v="Unknown"/>
    <s v="w-302252-DebtReduction1-1DC-white"/>
    <x v="0"/>
    <x v="1"/>
    <s v="More_than_100000"/>
    <s v="yahoo"/>
    <n v="5"/>
    <s v="MT"/>
    <s v="http://www.debtreductioninc.com/index8.html"/>
    <x v="15"/>
  </r>
  <r>
    <d v="2009-04-10T15:08:03"/>
    <s v="Unknown"/>
    <s v="w-300250-DebtReduction1-2DC-BlueMeter"/>
    <x v="0"/>
    <x v="1"/>
    <s v="7500-15000"/>
    <s v="AdKnowledge"/>
    <n v="4"/>
    <s v="MO"/>
    <s v="http://www.debtreductioninc.com/index8.html"/>
    <x v="0"/>
  </r>
  <r>
    <d v="2009-04-19T17:09:44"/>
    <s v="Unknown"/>
    <s v="w-300250-DebtReduction1-1DC"/>
    <x v="0"/>
    <x v="1"/>
    <s v="More_than_100000"/>
    <s v="yahoo"/>
    <n v="4"/>
    <s v="MD"/>
    <s v="http://www.debtreductioninc.com/index8.html"/>
    <x v="16"/>
  </r>
  <r>
    <d v="2009-05-14T10:37:19"/>
    <s v="Unable to contact - Bad Contact Information"/>
    <s v="w-302252-DebtReduction1-1DC-white"/>
    <x v="0"/>
    <x v="1"/>
    <s v="More_than_100000"/>
    <s v="yahoo"/>
    <n v="5"/>
    <s v="TX"/>
    <s v="http://www.debtreductioninc.com/index8.html"/>
    <x v="16"/>
  </r>
  <r>
    <d v="2009-04-27T18:09:43"/>
    <s v="Unknown"/>
    <s v="w-300250-DebtReduction1-1DC-BlueMeter"/>
    <x v="0"/>
    <x v="1"/>
    <s v="7500-15000"/>
    <s v="google"/>
    <n v="4"/>
    <s v="CA"/>
    <s v="http://www.debtreductioninc.com/index8.html"/>
    <x v="17"/>
  </r>
  <r>
    <d v="2009-07-09T13:56:09"/>
    <s v="Unknown"/>
    <s v="w-302252-DebtReduction1-1DC-CreditSolutions"/>
    <x v="0"/>
    <x v="4"/>
    <s v="30001-50000"/>
    <s v="google"/>
    <n v="7"/>
    <s v="CA"/>
    <s v="http://www.debtreductioninc.com/index8.html"/>
    <x v="3"/>
  </r>
  <r>
    <d v="2009-04-11T00:00:00"/>
    <s v="Closed"/>
    <s v="w-300250-DebtReduction1-2DC-BlueMeter"/>
    <x v="0"/>
    <x v="1"/>
    <s v="70001-90000"/>
    <s v="google"/>
    <n v="4"/>
    <s v="IL"/>
    <s v="http://www.debtreductioninc.com/index8.html"/>
    <x v="18"/>
  </r>
  <r>
    <d v="2009-07-26T05:56:26"/>
    <s v="Unknown"/>
    <s v="w-302252-DebtReduction1-1DC-CreditSolutions"/>
    <x v="1"/>
    <x v="4"/>
    <s v="30001-50000"/>
    <s v="google"/>
    <n v="7"/>
    <s v="MO"/>
    <s v="http://www.debtreductioninc.com/index8.html"/>
    <x v="19"/>
  </r>
  <r>
    <d v="2009-07-07T12:34:34"/>
    <s v="Unknown"/>
    <s v="w-302252-DebtReduction1-1DC-yellowarrow-blue"/>
    <x v="0"/>
    <x v="2"/>
    <s v="10001-15000"/>
    <s v="google"/>
    <n v="7"/>
    <s v="TX"/>
    <s v="http://www.debtreductioninc.com/index8.html"/>
    <x v="19"/>
  </r>
  <r>
    <d v="2009-09-16T11:17:54"/>
    <s v="Unknown"/>
    <s v="w-302252-DebtReduction1-1DC-CreditSolutions"/>
    <x v="1"/>
    <x v="3"/>
    <s v="7500-10000"/>
    <s v="google"/>
    <n v="9"/>
    <s v="MA"/>
    <s v="http://www.debtreductioninc.com/index8.html"/>
    <x v="9"/>
  </r>
  <r>
    <d v="2009-05-05T13:16:50"/>
    <s v="Unknown"/>
    <s v="w-300250-DebtReduction1-1DC-BlueMeter"/>
    <x v="0"/>
    <x v="1"/>
    <s v="More_than_100000"/>
    <s v="google"/>
    <n v="5"/>
    <s v="MO"/>
    <s v="http://www.debtreductioninc.com/index8.html"/>
    <x v="20"/>
  </r>
  <r>
    <d v="2009-04-24T12:06:19"/>
    <s v="Unknown"/>
    <s v="w-300250-DebtReduction1-1DC-BlueMeter"/>
    <x v="0"/>
    <x v="1"/>
    <s v="30001-50000"/>
    <s v="google"/>
    <n v="4"/>
    <s v="FL"/>
    <s v="http://www.debtreductioninc.com/index8.html"/>
    <x v="13"/>
  </r>
  <r>
    <d v="2009-08-01T19:27:46"/>
    <s v="Unknown"/>
    <s v="w-302252-DebtReduction1-1DC-CreditSolutions"/>
    <x v="3"/>
    <x v="0"/>
    <s v="20001-30000"/>
    <s v="yahoo"/>
    <n v="8"/>
    <s v="NY"/>
    <s v="http://www.debtreductioninc.com/index8.html"/>
    <x v="18"/>
  </r>
  <r>
    <d v="2009-07-29T10:11:07"/>
    <s v="Unknown"/>
    <s v="w-302252-DebtReduction1-1DC-CreditSolutions"/>
    <x v="3"/>
    <x v="0"/>
    <s v="10001-15000"/>
    <s v="google"/>
    <n v="7"/>
    <s v="AZ"/>
    <s v="http://www.debtreductioninc.com/index8.html"/>
    <x v="21"/>
  </r>
  <r>
    <d v="2009-06-15T18:26:03"/>
    <s v="Contacted - Doesn't Qualify"/>
    <s v="w-302252-DebtReduction1-1DC"/>
    <x v="0"/>
    <x v="1"/>
    <s v="20001-30000"/>
    <s v="AdKnowledge"/>
    <n v="6"/>
    <s v="TX"/>
    <s v="http://www.debtreductioninc.com/index8.html"/>
    <x v="22"/>
  </r>
  <r>
    <d v="2009-07-28T17:32:11"/>
    <s v="Unknown"/>
    <s v="w-302252-DebtReduction1-1DC-CreditSolutions"/>
    <x v="1"/>
    <x v="2"/>
    <s v="10001-15000"/>
    <s v="yahoo"/>
    <n v="7"/>
    <s v="FL"/>
    <s v="http://www.debtreductioninc.com/index8.html"/>
    <x v="2"/>
  </r>
  <r>
    <d v="2009-08-19T12:58:09"/>
    <s v="Unknown"/>
    <s v="w-302252-DebtReduction1-1DC-white"/>
    <x v="1"/>
    <x v="0"/>
    <s v="7500-10000"/>
    <s v="google"/>
    <n v="8"/>
    <s v="IN"/>
    <s v="http://www.debtreductioninc.com/index8.html"/>
    <x v="23"/>
  </r>
  <r>
    <d v="2009-04-23T14:38:26"/>
    <s v="Unknown"/>
    <s v="w-300250-DebtReduction1-2DC-CreditSolutions"/>
    <x v="0"/>
    <x v="1"/>
    <s v="20001-30000"/>
    <s v="yahoo"/>
    <n v="4"/>
    <s v="CA"/>
    <s v="http://www.debtreductioninc.com/index8.html"/>
    <x v="1"/>
  </r>
  <r>
    <d v="2009-08-19T12:39:09"/>
    <s v="Unknown"/>
    <s v="w-302252-DebtReduction1-1DC-yellowarrow-dark"/>
    <x v="1"/>
    <x v="2"/>
    <s v="More_than_100000"/>
    <s v="AdKnowledge"/>
    <n v="8"/>
    <s v="LA"/>
    <s v="http://www.debtreductioninc.com/index8.html"/>
    <x v="0"/>
  </r>
  <r>
    <d v="2009-09-13T20:09:11"/>
    <s v="Unknown"/>
    <s v="w-302252-DebtReduction1-1DC-CreditSolutions"/>
    <x v="1"/>
    <x v="0"/>
    <s v="70001-90000"/>
    <s v="google"/>
    <n v="9"/>
    <s v="AL"/>
    <s v="http://www.debtreductioninc.com/index12.html"/>
    <x v="24"/>
  </r>
  <r>
    <d v="2009-04-21T07:46:30"/>
    <s v="Unknown"/>
    <s v="w-300250-DebtReduction1-1DC"/>
    <x v="0"/>
    <x v="1"/>
    <s v="7500-15000"/>
    <s v="yahoo"/>
    <n v="4"/>
    <s v="TX"/>
    <s v="http://www.debtreductioninc.com/index8.html"/>
    <x v="13"/>
  </r>
  <r>
    <d v="2009-04-27T11:22:43"/>
    <s v="Unknown"/>
    <s v="w-300250-DebtReduction1-1DC-BlueMeter"/>
    <x v="0"/>
    <x v="1"/>
    <s v="30001-50000"/>
    <s v="google"/>
    <n v="4"/>
    <s v="IL"/>
    <s v="http://www.debtreductioninc.com/index8.html"/>
    <x v="13"/>
  </r>
  <r>
    <d v="2009-05-12T14:09:39"/>
    <s v="Unknown"/>
    <s v="w-302252-DebtReduction1-1DC-white"/>
    <x v="0"/>
    <x v="1"/>
    <s v="20001-30000"/>
    <s v="google"/>
    <n v="5"/>
    <s v="MD"/>
    <s v="http://www.debtreductioninc.com/index8.html"/>
    <x v="17"/>
  </r>
  <r>
    <d v="2009-06-18T00:00:00"/>
    <s v="Closed"/>
    <s v="w-302252-DebtReduction1-1DC-CreditSolutions"/>
    <x v="0"/>
    <x v="1"/>
    <s v="70001-90000"/>
    <s v="yahoo"/>
    <n v="6"/>
    <s v="MD"/>
    <s v="http://www.debtreductioninc.com/index8.html"/>
    <x v="24"/>
  </r>
  <r>
    <d v="2009-06-18T00:00:00"/>
    <s v="Closed"/>
    <s v="w-302252-DebtReduction1-1DC-CreditSolutions"/>
    <x v="0"/>
    <x v="1"/>
    <s v="20001-30000"/>
    <s v="yahoo"/>
    <n v="6"/>
    <s v="TX"/>
    <s v="http://www.debtreductioninc.com/index8.html"/>
    <x v="25"/>
  </r>
  <r>
    <d v="2009-04-24T15:32:18"/>
    <s v="Unknown"/>
    <s v="w-300250-DebtReduction1-1DC-Head2"/>
    <x v="0"/>
    <x v="1"/>
    <s v="7500-15000"/>
    <s v="google"/>
    <n v="4"/>
    <s v="TX"/>
    <s v="http://www.debtreductioninc.com/index8.html"/>
    <x v="0"/>
  </r>
  <r>
    <d v="2009-06-09T00:00:00"/>
    <s v="Closed"/>
    <s v="w-302252-DebtReduction1-1DC-CreditSolutions"/>
    <x v="0"/>
    <x v="1"/>
    <s v="7500-10000"/>
    <s v="google"/>
    <n v="6"/>
    <s v="AZ"/>
    <s v="http://www.debtreductioninc.com/index8.html"/>
    <x v="22"/>
  </r>
  <r>
    <d v="2009-05-16T18:28:24"/>
    <s v="Unknown"/>
    <s v="w-302252-DebtReduction1-1DC-CreditSolutions"/>
    <x v="0"/>
    <x v="1"/>
    <s v="20001-30000"/>
    <s v="google"/>
    <n v="5"/>
    <s v="AZ"/>
    <s v="http://www.debtreductioninc.com/index8.html"/>
    <x v="14"/>
  </r>
  <r>
    <d v="2009-07-23T19:14:43"/>
    <s v="Unknown"/>
    <s v="w-302252-DebtReduction1-1DC-white"/>
    <x v="2"/>
    <x v="2"/>
    <s v="10001-15000"/>
    <s v="google"/>
    <n v="7"/>
    <s v="WA"/>
    <s v="http://www.debtreductioninc.com/index12.html"/>
    <x v="11"/>
  </r>
  <r>
    <d v="2009-05-10T18:44:50"/>
    <s v="Unknown"/>
    <s v="w-302252-DebtReduction1-1DC-CreditSolutions"/>
    <x v="0"/>
    <x v="1"/>
    <s v="50001-70000"/>
    <s v="yahoo"/>
    <n v="5"/>
    <s v="CA"/>
    <s v="http://www.debtreductioninc.com/index8.html"/>
    <x v="0"/>
  </r>
  <r>
    <d v="2009-05-11T11:57:44"/>
    <s v="Unknown"/>
    <s v="w-302252-DebtReduction1-1DC"/>
    <x v="0"/>
    <x v="1"/>
    <s v="15001-20000"/>
    <s v="google"/>
    <n v="5"/>
    <s v="MD"/>
    <s v="http://www.debtreductioninc.com/index8.html"/>
    <x v="5"/>
  </r>
  <r>
    <d v="2009-08-17T18:00:20"/>
    <s v="Unknown"/>
    <s v="w-302252-DebtReduction1-1DC-yellowarrow-blue"/>
    <x v="3"/>
    <x v="2"/>
    <s v="7500-10000"/>
    <s v="google"/>
    <n v="8"/>
    <s v="HI"/>
    <s v="http://www.debtreductioninc.com/index8.html"/>
    <x v="0"/>
  </r>
  <r>
    <d v="2009-06-23T11:21:52"/>
    <s v="Unknown"/>
    <s v="w-302252-DebtReduction1-1DC-CreditSolutions"/>
    <x v="0"/>
    <x v="1"/>
    <s v="20001-30000"/>
    <s v="google"/>
    <n v="6"/>
    <s v="NM"/>
    <s v="http://www.debtreductioninc.com/index12.html"/>
    <x v="3"/>
  </r>
  <r>
    <d v="2009-06-16T14:21:44"/>
    <s v="Unknown"/>
    <s v="w-302252-DebtReduction1-1DC-CreditSolutions"/>
    <x v="0"/>
    <x v="1"/>
    <s v="30001-50000"/>
    <s v="google"/>
    <n v="6"/>
    <s v="FL"/>
    <s v="http://www.debtreductioninc.com/index8.html"/>
    <x v="3"/>
  </r>
  <r>
    <d v="2009-05-15T09:14:10"/>
    <s v="Unable to contact - Bad Contact Information"/>
    <s v="w-302252-DebtReduction1-1DC"/>
    <x v="0"/>
    <x v="1"/>
    <s v="20001-30000"/>
    <s v="yahoo"/>
    <n v="5"/>
    <s v="MD"/>
    <s v="http://www.debtreductioninc.com/index8.html"/>
    <x v="22"/>
  </r>
  <r>
    <d v="2009-09-03T16:19:16"/>
    <s v="Contacted - Doesn't Qualify"/>
    <s v="w-302252-DebtReduction1-1DC-CreditSolutions"/>
    <x v="1"/>
    <x v="2"/>
    <s v="10001-15000"/>
    <s v="yahoo"/>
    <n v="9"/>
    <s v="IL"/>
    <s v="http://www.debtreductioninc.com/index8.html"/>
    <x v="26"/>
  </r>
  <r>
    <d v="2009-05-31T00:00:00"/>
    <s v="EP Received"/>
    <s v="w-302252-DebtReduction1-1DC-CreditSolutions"/>
    <x v="0"/>
    <x v="1"/>
    <s v="20001-30000"/>
    <s v="yahoo"/>
    <n v="5"/>
    <s v="VA"/>
    <s v="http://www.debtreductioninc.com/index8.html"/>
    <x v="8"/>
  </r>
  <r>
    <d v="2009-05-05T23:34:39"/>
    <s v="Unknown"/>
    <s v="w-300250-DebtReduction1-1DC-Head3"/>
    <x v="0"/>
    <x v="1"/>
    <s v="20001-30000"/>
    <s v="google"/>
    <n v="5"/>
    <s v="MD"/>
    <s v="http://www.debtreductioninc.com/index8.html"/>
    <x v="6"/>
  </r>
  <r>
    <d v="2009-09-25T10:39:57"/>
    <s v="Unknown"/>
    <s v="w-302252-DebtReduction1-1DC-CreditSolutions"/>
    <x v="1"/>
    <x v="0"/>
    <s v="7500-10000"/>
    <s v="yahoo"/>
    <n v="9"/>
    <s v="IL"/>
    <s v="http://www.debtreductioninc.com/index8.html"/>
    <x v="25"/>
  </r>
  <r>
    <d v="2009-09-21T11:23:23"/>
    <s v="Unknown"/>
    <s v="w-302252-DebtReduction1-1DC-yellowarrow-blue"/>
    <x v="1"/>
    <x v="2"/>
    <s v="10001-15000"/>
    <s v="google"/>
    <n v="9"/>
    <s v="FL"/>
    <s v="http://www.debtreductioninc.com/index8.html"/>
    <x v="2"/>
  </r>
  <r>
    <d v="2009-04-16T00:00:00"/>
    <s v="Closed"/>
    <s v="w-300250-DebtReduction1-1DC-BlueMeter"/>
    <x v="0"/>
    <x v="1"/>
    <s v="20001-30000"/>
    <s v="google"/>
    <n v="4"/>
    <s v="CA"/>
    <s v="http://www.debtreductioninc.com/index8.html"/>
    <x v="0"/>
  </r>
  <r>
    <d v="2009-05-21T09:17:22"/>
    <s v="Unknown"/>
    <s v="w-302252-DebtReduction1-1DC"/>
    <x v="0"/>
    <x v="1"/>
    <s v="30001-50000"/>
    <s v="yahoo"/>
    <n v="5"/>
    <s v="CA"/>
    <s v="http://www.debtreductioninc.com/index8.html"/>
    <x v="27"/>
  </r>
  <r>
    <d v="2009-05-20T07:44:56"/>
    <s v="Unknown"/>
    <s v="w-302252-DebtReduction1-1DC-white"/>
    <x v="0"/>
    <x v="1"/>
    <s v="20001-30000"/>
    <s v="google"/>
    <n v="5"/>
    <s v="MD"/>
    <s v="http://www.debtreductioninc.com/index8.html"/>
    <x v="17"/>
  </r>
  <r>
    <d v="2009-08-03T00:00:00"/>
    <s v="EP Confirmed"/>
    <s v="w-302252-DebtReduction1-1DC-white"/>
    <x v="1"/>
    <x v="2"/>
    <s v="20001-30000"/>
    <s v="google"/>
    <n v="8"/>
    <s v="VA"/>
    <s v="http://www.debtreductioninc.com/index8.html"/>
    <x v="1"/>
  </r>
  <r>
    <d v="2009-04-30T13:28:28"/>
    <s v="Unknown"/>
    <s v="w-300250-DebtReduction1-2DC-BlueMeter"/>
    <x v="0"/>
    <x v="1"/>
    <s v="90000-100000"/>
    <s v="google"/>
    <n v="4"/>
    <s v="PA"/>
    <s v="http://www.debtreductioninc.com/index8.html"/>
    <x v="14"/>
  </r>
  <r>
    <d v="2009-04-16T10:02:12"/>
    <s v="Unknown"/>
    <s v="w-300250-DebtReduction1-1DC-CreditSolutions"/>
    <x v="0"/>
    <x v="1"/>
    <s v="7500-15000"/>
    <s v="yahoo"/>
    <n v="4"/>
    <s v="VA"/>
    <s v="http://www.debtreductioninc.com/index8.html"/>
    <x v="27"/>
  </r>
  <r>
    <d v="2009-04-20T19:44:34"/>
    <s v="Unknown"/>
    <s v="w-300250-DebtReduction1-1DC-Head3"/>
    <x v="0"/>
    <x v="1"/>
    <s v="30001-50000"/>
    <s v="AdKnowledge"/>
    <n v="4"/>
    <s v="VA"/>
    <s v="http://www.debtreductioninc.com/index8.html"/>
    <x v="23"/>
  </r>
  <r>
    <d v="2009-08-14T00:00:00"/>
    <s v="Closed"/>
    <s v="w-302252-DebtReduction1-1DC-yellowarrow-dark"/>
    <x v="1"/>
    <x v="2"/>
    <s v="10001-15000"/>
    <s v="google"/>
    <n v="8"/>
    <s v="NY"/>
    <s v="http://www.debtreductioninc.com/index8.html"/>
    <x v="24"/>
  </r>
  <r>
    <d v="2009-09-14T09:42:07"/>
    <s v="Unknown"/>
    <s v="w-302252-DebtReduction1-1DC-CreditSolutions"/>
    <x v="1"/>
    <x v="0"/>
    <s v="30001-50000"/>
    <s v="google"/>
    <n v="9"/>
    <s v="VA"/>
    <s v="http://www.debtreductioninc.com/index8.html"/>
    <x v="25"/>
  </r>
  <r>
    <d v="2009-04-23T18:47:25"/>
    <s v="Unknown"/>
    <s v="w-300250-DebtReduction1-1DC-Head2"/>
    <x v="0"/>
    <x v="1"/>
    <s v="7500-15000"/>
    <s v="yahoo"/>
    <n v="4"/>
    <s v="TX"/>
    <s v="http://www.debtreductioninc.com/index8.html"/>
    <x v="22"/>
  </r>
  <r>
    <d v="2009-08-16T08:28:29"/>
    <s v="Unknown"/>
    <s v="w-302252-DebtReduction1-1DC-CreditSolutions"/>
    <x v="2"/>
    <x v="3"/>
    <s v="15001-20000"/>
    <s v="yahoo"/>
    <n v="8"/>
    <s v="AR"/>
    <s v="http://www.debtreductioninc.com/index8.html"/>
    <x v="28"/>
  </r>
  <r>
    <d v="2009-09-19T07:31:35"/>
    <s v="Unknown"/>
    <s v="w-302252-DebtReduction1-1DC-CreditSolutions"/>
    <x v="1"/>
    <x v="2"/>
    <s v="90000-100000"/>
    <s v="google"/>
    <n v="9"/>
    <s v="MA"/>
    <s v="http://www.debtreductioninc.com/index8.html"/>
    <x v="25"/>
  </r>
  <r>
    <d v="2009-06-11T18:39:08"/>
    <s v="Unknown"/>
    <s v="w-302252-DebtReduction1-1DC-CreditSolutions"/>
    <x v="0"/>
    <x v="1"/>
    <s v="20001-30000"/>
    <s v="yahoo"/>
    <n v="6"/>
    <s v="CA"/>
    <s v="http://www.debtreductioninc.com/index8.html"/>
    <x v="22"/>
  </r>
  <r>
    <d v="2009-04-09T10:03:33"/>
    <s v="Unknown"/>
    <s v="w-300250-DebtReduction1-1DC-Head2"/>
    <x v="0"/>
    <x v="1"/>
    <s v="20001-30000"/>
    <s v="google"/>
    <n v="4"/>
    <s v="IL"/>
    <s v="http://www.debtreductioninc.com/index8.html"/>
    <x v="10"/>
  </r>
  <r>
    <d v="2009-06-19T11:01:25"/>
    <s v="Unknown"/>
    <s v="w-302252-DebtReduction1-1DC-CreditSolutions"/>
    <x v="0"/>
    <x v="1"/>
    <s v="7500-10000"/>
    <s v="yahoo"/>
    <n v="6"/>
    <s v="FL"/>
    <s v="http://www.debtreductioninc.com/index8.html"/>
    <x v="3"/>
  </r>
  <r>
    <d v="2009-06-17T16:08:37"/>
    <s v="Unknown"/>
    <s v="w-302252-DebtReduction1-1DC-CreditSolutions"/>
    <x v="0"/>
    <x v="1"/>
    <s v="7500-10000"/>
    <s v="google"/>
    <n v="6"/>
    <s v="FL"/>
    <s v="http://www.debtreductioninc.com/index8.html"/>
    <x v="23"/>
  </r>
  <r>
    <d v="2009-06-26T16:42:56"/>
    <s v="Unknown"/>
    <s v="w-302252-DebtReduction1-1DC"/>
    <x v="0"/>
    <x v="0"/>
    <s v="30001-50000"/>
    <s v="google"/>
    <n v="6"/>
    <s v="TX"/>
    <s v="http://www.debtreductioninc.com/index8.html"/>
    <x v="0"/>
  </r>
  <r>
    <d v="2009-08-12T09:27:12"/>
    <s v="Unknown"/>
    <s v="w-302252-DebtReduction1-1DC-yellowarrow-blue"/>
    <x v="1"/>
    <x v="2"/>
    <s v="50001-70000"/>
    <s v="google"/>
    <n v="8"/>
    <s v="MD"/>
    <s v="http://www.debtreductioninc.com/index8.html"/>
    <x v="1"/>
  </r>
  <r>
    <d v="2009-04-30T17:50:27"/>
    <s v="Unknown"/>
    <s v="w-300250-DebtReduction1-2DC-BlueMeter"/>
    <x v="0"/>
    <x v="1"/>
    <s v="15001-20000"/>
    <s v="google"/>
    <n v="4"/>
    <s v="NM"/>
    <s v="http://www.debtreductioninc.com/index8.html"/>
    <x v="22"/>
  </r>
  <r>
    <d v="2009-08-25T13:56:15"/>
    <s v="Unknown"/>
    <s v="w-302252-DebtReduction1-1DC-yellowarrow-blue"/>
    <x v="1"/>
    <x v="2"/>
    <s v="90000-100000"/>
    <s v="google"/>
    <n v="8"/>
    <s v="CA"/>
    <s v="http://www.debtreductioninc.com/index8.html"/>
    <x v="10"/>
  </r>
  <r>
    <d v="2009-08-07T18:23:40"/>
    <s v="Contacted - Invalid Profile"/>
    <s v="w-302252-DebtReduction1-1DC-yellowarrow-dark"/>
    <x v="3"/>
    <x v="4"/>
    <s v="10001-15000"/>
    <s v="yahoo"/>
    <n v="8"/>
    <s v="MI"/>
    <s v="http://www.debtreductioninc.com/index8.html"/>
    <x v="8"/>
  </r>
  <r>
    <d v="2009-09-15T15:55:05"/>
    <s v="Contacted - Doesn't Qualify"/>
    <s v="w-302252-DebtReduction1-1DC-yellowarrow-dark"/>
    <x v="1"/>
    <x v="0"/>
    <s v="30001-50000"/>
    <s v="google"/>
    <n v="9"/>
    <s v="OR"/>
    <s v="http://www.debtreductioninc.com/index8.html"/>
    <x v="10"/>
  </r>
  <r>
    <d v="2009-05-13T08:44:32"/>
    <s v="Unknown"/>
    <s v="w-302252-DebtReduction1-1DC"/>
    <x v="0"/>
    <x v="1"/>
    <s v="90000-100000"/>
    <s v="yahoo"/>
    <n v="5"/>
    <s v="IN"/>
    <s v="http://www.debtreductioninc.com/index8.html"/>
    <x v="3"/>
  </r>
  <r>
    <d v="2009-08-24T17:06:22"/>
    <s v="Unknown"/>
    <s v="w-302252-DebtReduction1-1DC-yellowarrow-dark"/>
    <x v="2"/>
    <x v="3"/>
    <s v="15001-20000"/>
    <s v="google"/>
    <n v="8"/>
    <s v="MD"/>
    <s v="http://www.debtreductioninc.com/index8.html"/>
    <x v="14"/>
  </r>
  <r>
    <d v="2009-05-10T12:18:51"/>
    <s v="Unknown"/>
    <s v="w-302252-DebtReduction1-1DC-CreditSolutions"/>
    <x v="0"/>
    <x v="1"/>
    <s v="20001-30000"/>
    <s v="yahoo"/>
    <n v="5"/>
    <s v="MA"/>
    <s v="http://www.debtreductioninc.com/index8.html"/>
    <x v="19"/>
  </r>
  <r>
    <d v="2009-07-30T21:43:57"/>
    <s v="Unknown"/>
    <s v="w-302252-DebtReduction1-1DC-CreditSolutions"/>
    <x v="3"/>
    <x v="0"/>
    <s v="7500-10000"/>
    <s v="yahoo"/>
    <n v="7"/>
    <s v="WV"/>
    <s v="http://www.debtreductioninc.com/index8.html"/>
    <x v="9"/>
  </r>
  <r>
    <d v="2009-05-09T00:31:24"/>
    <s v="Unknown"/>
    <s v="w-302252-DebtReduction1-1DC-white"/>
    <x v="0"/>
    <x v="1"/>
    <s v="30001-50000"/>
    <s v="google"/>
    <n v="5"/>
    <s v="WV"/>
    <s v="http://www.debtreductioninc.com/index8.html"/>
    <x v="29"/>
  </r>
  <r>
    <d v="2009-05-20T09:26:36"/>
    <s v="Contacted - Invalid Profile"/>
    <s v="w-302252-DebtReduction1-1DC-CreditSolutions"/>
    <x v="0"/>
    <x v="1"/>
    <s v="50001-70000"/>
    <s v="google"/>
    <n v="5"/>
    <s v="DC"/>
    <s v="http://www.debtreductioninc.com/index8.html"/>
    <x v="0"/>
  </r>
  <r>
    <d v="2009-07-13T10:36:37"/>
    <s v="Unknown"/>
    <s v="w-302252-DebtReduction1-1DC"/>
    <x v="1"/>
    <x v="0"/>
    <s v="7500-10000"/>
    <s v="google"/>
    <n v="7"/>
    <s v="CO"/>
    <s v="http://www.debtreductioninc.com/index11.html"/>
    <x v="5"/>
  </r>
  <r>
    <d v="2009-07-01T16:05:27"/>
    <s v="Unknown"/>
    <s v="w-302252-DebtReduction1-1DC-CreditSolutions"/>
    <x v="0"/>
    <x v="0"/>
    <s v="7500-10000"/>
    <s v="google"/>
    <n v="7"/>
    <s v="NV"/>
    <s v="http://www.debtreductioninc.com/index8.html"/>
    <x v="5"/>
  </r>
  <r>
    <d v="2009-05-03T02:22:57"/>
    <s v="Unknown"/>
    <s v="w-300250-DebtReduction1-1DC-Head2"/>
    <x v="0"/>
    <x v="1"/>
    <s v="7500-15000"/>
    <s v="google"/>
    <n v="5"/>
    <s v="TX"/>
    <s v="http://www.debtreductioninc.com/index8.html"/>
    <x v="3"/>
  </r>
  <r>
    <d v="2009-05-14T12:38:30"/>
    <s v="Unknown"/>
    <s v="w-302252-DebtReduction1-1DC"/>
    <x v="0"/>
    <x v="1"/>
    <s v="20001-30000"/>
    <s v="yahoo"/>
    <n v="5"/>
    <s v="LA"/>
    <s v="http://www.debtreductioninc.com/index8.html"/>
    <x v="14"/>
  </r>
  <r>
    <d v="2009-09-16T12:48:56"/>
    <s v="Unknown"/>
    <s v="w-302252-DebtReduction1-1DC-yellowarrow"/>
    <x v="1"/>
    <x v="2"/>
    <s v="10001-15000"/>
    <s v="yahoo"/>
    <n v="9"/>
    <s v="NY"/>
    <s v="http://www.debtreductioninc.com/index8.html"/>
    <x v="2"/>
  </r>
  <r>
    <d v="2009-04-10T00:00:00"/>
    <s v="Closed"/>
    <s v="w-300250-DebtReduction1-2DC-CreditSolutions"/>
    <x v="0"/>
    <x v="1"/>
    <s v="15001-20000"/>
    <s v="AdKnowledge"/>
    <n v="4"/>
    <s v="CA"/>
    <s v="http://www.debtreductioninc.com/index8.html"/>
    <x v="30"/>
  </r>
  <r>
    <d v="2009-07-21T15:21:55"/>
    <s v="Unknown"/>
    <s v="w-302252-DebtReduction1-1DC-CreditSolutions"/>
    <x v="3"/>
    <x v="2"/>
    <s v="20001-30000"/>
    <s v="google"/>
    <n v="7"/>
    <s v="AZ"/>
    <s v="http://www.debtreductioninc.com/index12.html"/>
    <x v="22"/>
  </r>
  <r>
    <d v="2009-07-14T13:19:53"/>
    <s v="Contacted - Doesn't Qualify"/>
    <s v="w-302252-DebtReduction1-1DC-yellowarrow-blue"/>
    <x v="0"/>
    <x v="1"/>
    <s v="90000-100000"/>
    <s v="google"/>
    <n v="7"/>
    <s v="MD"/>
    <s v="http://www.debtreductioninc.com/index11.html"/>
    <x v="6"/>
  </r>
  <r>
    <d v="2009-04-08T04:06:45"/>
    <s v="Unknown"/>
    <s v="w-300250-DebtReduction1-2DC-CreditSolutions"/>
    <x v="0"/>
    <x v="1"/>
    <s v="20001-30000"/>
    <s v="yahoo"/>
    <n v="4"/>
    <s v="FL"/>
    <s v="http://www.debtreductioninc.com/index8.html"/>
    <x v="1"/>
  </r>
  <r>
    <d v="2009-07-31T07:59:54"/>
    <s v="Unknown"/>
    <s v="w-302252-DebtReduction1-1DC-CreditSolutions"/>
    <x v="4"/>
    <x v="3"/>
    <s v="30001-50000"/>
    <s v="google"/>
    <n v="7"/>
    <s v="IN"/>
    <s v="http://www.debtreductioninc.com/index8.html"/>
    <x v="3"/>
  </r>
  <r>
    <d v="2009-07-29T14:32:05"/>
    <s v="Unknown"/>
    <s v="w-302252-DebtReduction1-1DC-CreditSolutions"/>
    <x v="1"/>
    <x v="2"/>
    <s v="30001-50000"/>
    <s v="google"/>
    <n v="7"/>
    <s v="MD"/>
    <s v="http://www.debtreductioninc.com/index8.html"/>
    <x v="9"/>
  </r>
  <r>
    <d v="2009-04-15T17:56:18"/>
    <s v="Unknown"/>
    <s v="w-300250-DebtReduction1-1DC-BlueMeter"/>
    <x v="0"/>
    <x v="1"/>
    <s v="15001-20000"/>
    <s v="yahoo"/>
    <n v="4"/>
    <s v="CA"/>
    <s v="http://www.debtreductioninc.com/index8.html"/>
    <x v="27"/>
  </r>
  <r>
    <d v="2009-05-14T17:27:30"/>
    <s v="Unknown"/>
    <s v="w-302252-DebtReduction1-1DC"/>
    <x v="0"/>
    <x v="1"/>
    <s v="7500-15000"/>
    <s v="AdKnowledge"/>
    <n v="5"/>
    <s v="TX"/>
    <s v="http://www.debtreductioninc.com/index8.html"/>
    <x v="27"/>
  </r>
  <r>
    <d v="2009-07-27T18:40:17"/>
    <s v="Unknown"/>
    <s v="w-302252-DebtReduction1-1DC-CreditSolutions"/>
    <x v="2"/>
    <x v="4"/>
    <s v="7500-10000"/>
    <s v="google"/>
    <n v="7"/>
    <s v="CA"/>
    <s v="http://www.debtreductioninc.com/index8.html"/>
    <x v="3"/>
  </r>
  <r>
    <d v="2009-08-11T09:42:18"/>
    <s v="Unknown"/>
    <s v="w-302252-DebtReduction1-1DC-yellowarrow-dark"/>
    <x v="1"/>
    <x v="0"/>
    <s v="30001-50000"/>
    <s v="google"/>
    <n v="8"/>
    <s v="CA"/>
    <s v="http://www.debtreductioninc.com/index8.html"/>
    <x v="19"/>
  </r>
  <r>
    <d v="2009-05-17T10:47:18"/>
    <s v="Unknown"/>
    <s v="w-302252-DebtReduction1-1DC-white"/>
    <x v="0"/>
    <x v="1"/>
    <s v="7500-15000"/>
    <s v="google"/>
    <n v="5"/>
    <s v="CA"/>
    <s v="http://www.debtreductioninc.com/index8.html"/>
    <x v="15"/>
  </r>
  <r>
    <d v="2009-05-15T10:17:10"/>
    <s v="Contacted - Invalid Profile"/>
    <s v="w-302252-DebtReduction1-1DC-white"/>
    <x v="0"/>
    <x v="1"/>
    <s v="20001-30000"/>
    <s v="google"/>
    <n v="5"/>
    <s v="CA"/>
    <s v="http://www.debtreductioninc.com/index8.html"/>
    <x v="12"/>
  </r>
  <r>
    <d v="2009-07-23T12:50:08"/>
    <s v="Contacted - Doesn't Qualify"/>
    <s v="w-302252-DebtReduction1-1DC-CreditSolutions"/>
    <x v="1"/>
    <x v="0"/>
    <s v="10001-15000"/>
    <s v="google"/>
    <n v="7"/>
    <s v="CA"/>
    <s v="http://www.debtreductioninc.com/index12.html"/>
    <x v="28"/>
  </r>
  <r>
    <d v="2009-04-11T10:52:55"/>
    <s v="Unknown"/>
    <s v="w-300250-DebtReduction1-1DC"/>
    <x v="0"/>
    <x v="1"/>
    <s v="20001-30000"/>
    <s v="google"/>
    <n v="4"/>
    <s v="CA"/>
    <s v="http://www.debtreductioninc.com/index8.html"/>
    <x v="6"/>
  </r>
  <r>
    <d v="2009-06-01T00:00:00"/>
    <s v="EP Sent"/>
    <s v="w-302252-DebtReduction1-1DC-CreditSolutions"/>
    <x v="0"/>
    <x v="1"/>
    <s v="20001-30000"/>
    <s v="yahoo"/>
    <n v="6"/>
    <s v="CA"/>
    <s v="http://www.debtreductioninc.com/index8.html"/>
    <x v="8"/>
  </r>
  <r>
    <d v="2009-08-21T23:32:53"/>
    <s v="Unknown"/>
    <s v="w-302252-DebtReduction1-1DC-white"/>
    <x v="1"/>
    <x v="2"/>
    <s v="30001-50000"/>
    <s v="google"/>
    <n v="8"/>
    <s v="CA"/>
    <s v="http://www.debtreductioninc.com/index8.html"/>
    <x v="27"/>
  </r>
  <r>
    <d v="2009-09-07T16:43:52"/>
    <s v="Unknown"/>
    <s v="w-302252-DebtReduction1-1DC-yellowarrow-blue"/>
    <x v="3"/>
    <x v="4"/>
    <s v="More_than_100000"/>
    <s v="google"/>
    <n v="9"/>
    <s v="CA"/>
    <s v="http://www.debtreductioninc.com/index8.html"/>
    <x v="14"/>
  </r>
  <r>
    <d v="2009-05-28T20:54:21"/>
    <s v="Unknown"/>
    <s v="w-302252-DebtReduction1-1DC-white"/>
    <x v="0"/>
    <x v="1"/>
    <s v="30001-50000"/>
    <s v="google"/>
    <n v="5"/>
    <s v="CT"/>
    <s v="http://www.debtreductioninc.com/index8.html"/>
    <x v="29"/>
  </r>
  <r>
    <d v="2009-04-18T14:55:53"/>
    <s v="Unknown"/>
    <s v="w-300250-DebtReduction1-2DC-CreditSolutions"/>
    <x v="0"/>
    <x v="1"/>
    <s v="7500-15000"/>
    <s v="google"/>
    <n v="4"/>
    <s v="TX"/>
    <s v="http://www.debtreductioninc.com/index8.html"/>
    <x v="14"/>
  </r>
  <r>
    <d v="2009-06-02T08:04:43"/>
    <s v="Unknown"/>
    <s v="w-302252-DebtReduction1-1DC-CreditSolutions"/>
    <x v="0"/>
    <x v="1"/>
    <s v="7500-10000"/>
    <s v="yahoo"/>
    <n v="6"/>
    <s v="FL"/>
    <s v="http://www.debtreductioninc.com/index8.html"/>
    <x v="3"/>
  </r>
  <r>
    <d v="2009-05-18T17:46:08"/>
    <s v="Unknown"/>
    <s v="w-302252-DebtReduction1-1DC-CreditSolutions"/>
    <x v="0"/>
    <x v="1"/>
    <s v="15001-20000"/>
    <s v="google"/>
    <n v="5"/>
    <s v="NM"/>
    <s v="http://www.debtreductioninc.com/index8.html"/>
    <x v="0"/>
  </r>
  <r>
    <d v="2009-04-04T02:19:25"/>
    <s v="Unknown"/>
    <s v="w-300250-DebtReduction1-1DC-white"/>
    <x v="0"/>
    <x v="1"/>
    <s v="7500-15000"/>
    <s v="AdKnowledge"/>
    <n v="4"/>
    <s v="PA"/>
    <s v="http://www.debtreductioninc.com/index8.html"/>
    <x v="12"/>
  </r>
  <r>
    <d v="2009-04-24T06:47:21"/>
    <s v="Unknown"/>
    <s v="w-300250-DebtReduction1-1DC-Head3"/>
    <x v="0"/>
    <x v="1"/>
    <s v="30001-50000"/>
    <s v="yahoo"/>
    <n v="4"/>
    <s v="VA"/>
    <s v="http://www.debtreductioninc.com/index8.html"/>
    <x v="7"/>
  </r>
  <r>
    <d v="2009-08-23T01:55:12"/>
    <s v="Unknown"/>
    <s v="w-302252-DebtReduction1-1DC-CreditSolutions"/>
    <x v="3"/>
    <x v="4"/>
    <s v="7500-10000"/>
    <s v="google"/>
    <n v="8"/>
    <s v="IN"/>
    <s v="http://www.debtreductioninc.com/index12.html"/>
    <x v="5"/>
  </r>
  <r>
    <d v="2009-06-09T15:47:56"/>
    <s v="Unable to contact - Bad Contact Information"/>
    <s v="w-302252-DebtReduction1-1DC-CreditSolutions"/>
    <x v="0"/>
    <x v="1"/>
    <s v="7500-10000"/>
    <s v="AdKnowledge"/>
    <n v="6"/>
    <s v="FL"/>
    <s v="http://www.debtreductioninc.com/index8.html"/>
    <x v="19"/>
  </r>
  <r>
    <d v="2009-05-18T01:50:13"/>
    <s v="Unknown"/>
    <s v="w-302252-DebtReduction1-1DC-CreditSolutions"/>
    <x v="0"/>
    <x v="1"/>
    <s v="15001-20000"/>
    <s v="google"/>
    <n v="5"/>
    <s v="SD"/>
    <s v="http://www.debtreductioninc.com/index8.html"/>
    <x v="0"/>
  </r>
  <r>
    <d v="2009-06-10T00:00:00"/>
    <s v="EP Confirmed"/>
    <s v="w-302252-DebtReduction1-1DC-CreditSolutions"/>
    <x v="0"/>
    <x v="1"/>
    <s v="15001-20000"/>
    <s v="google"/>
    <n v="6"/>
    <s v="CA"/>
    <s v="http://www.debtreductioninc.com/index8.html"/>
    <x v="28"/>
  </r>
  <r>
    <d v="2009-05-02T18:59:00"/>
    <s v="Unknown"/>
    <s v="w-300250-DebtReduction1-2DC-BlueMeter"/>
    <x v="0"/>
    <x v="1"/>
    <s v="More_than_100000"/>
    <s v="yahoo"/>
    <n v="5"/>
    <s v="AR"/>
    <s v="http://www.debtreductioninc.com/index8.html"/>
    <x v="7"/>
  </r>
  <r>
    <d v="2009-06-01T00:00:00"/>
    <s v="Closed"/>
    <s v="w-302252-DebtReduction1-1DC"/>
    <x v="0"/>
    <x v="1"/>
    <s v="20001-30000"/>
    <s v="google"/>
    <n v="6"/>
    <s v="CA"/>
    <s v="http://www.debtreductioninc.com/index8.html"/>
    <x v="1"/>
  </r>
  <r>
    <d v="2009-07-12T13:08:42"/>
    <s v="Unknown"/>
    <s v="w-302252-DebtReduction1-1DC"/>
    <x v="1"/>
    <x v="0"/>
    <s v="15001-20000"/>
    <s v="yahoo"/>
    <n v="7"/>
    <s v="MO"/>
    <s v="http://www.debtreductioninc.com/index8.html"/>
    <x v="21"/>
  </r>
  <r>
    <d v="2009-08-22T17:26:15"/>
    <s v="Unknown"/>
    <s v="w-302252-DebtReduction1-1DC-CreditSolutions"/>
    <x v="1"/>
    <x v="2"/>
    <s v="70001-90000"/>
    <s v="google"/>
    <n v="8"/>
    <s v="IL"/>
    <s v="http://www.debtreductioninc.com/index11.html"/>
    <x v="2"/>
  </r>
  <r>
    <d v="2009-08-29T12:16:04"/>
    <s v="Contacted - Invalid Profile"/>
    <s v="w-302252-DebtReduction1-1DC-CreditSolutions"/>
    <x v="2"/>
    <x v="3"/>
    <s v="7500-10000"/>
    <s v="AdKnowledge"/>
    <n v="8"/>
    <s v="NY"/>
    <s v="http://www.debtreductioninc.com/index8.html"/>
    <x v="10"/>
  </r>
  <r>
    <d v="2009-07-24T16:31:36"/>
    <s v="Unknown"/>
    <s v="w-302252-DebtReduction1-1DC-CreditSolutions"/>
    <x v="1"/>
    <x v="0"/>
    <s v="30001-50000"/>
    <s v="google"/>
    <n v="7"/>
    <s v="FL"/>
    <s v="http://www.debtreductioninc.com/index12.html"/>
    <x v="19"/>
  </r>
  <r>
    <d v="2009-07-29T13:18:08"/>
    <s v="Unknown"/>
    <s v="w-302252-DebtReduction1-1DC-white"/>
    <x v="1"/>
    <x v="2"/>
    <s v="7500-10000"/>
    <s v="google"/>
    <n v="7"/>
    <s v="DC"/>
    <s v="http://www.debtreductioninc.com/index8.html"/>
    <x v="12"/>
  </r>
  <r>
    <d v="2009-08-07T20:07:19"/>
    <s v="Unknown"/>
    <s v="w-302252-DebtReduction1-1DC-CreditSolutions"/>
    <x v="1"/>
    <x v="4"/>
    <s v="10001-15000"/>
    <s v="google"/>
    <n v="8"/>
    <s v="OK"/>
    <s v="http://www.debtreductioninc.com/index8.html"/>
    <x v="25"/>
  </r>
  <r>
    <d v="2009-07-17T06:38:23"/>
    <s v="Unknown"/>
    <s v="w-302252-DebtReduction1-1DC"/>
    <x v="1"/>
    <x v="0"/>
    <s v="20001-30000"/>
    <s v="google"/>
    <n v="7"/>
    <s v="IL"/>
    <s v="http://www.debtreductioninc.com/index12.html"/>
    <x v="22"/>
  </r>
  <r>
    <d v="2009-08-26T16:15:09"/>
    <s v="Unknown"/>
    <s v="w-302252-DebtReduction1-1DC-yellowarrow-dark"/>
    <x v="1"/>
    <x v="4"/>
    <s v="30001-50000"/>
    <s v="google"/>
    <n v="8"/>
    <s v="PA"/>
    <s v="http://www.debtreductioninc.com/index8.html"/>
    <x v="5"/>
  </r>
  <r>
    <d v="2009-07-28T11:46:14"/>
    <s v="Unknown"/>
    <s v="w-302252-DebtReduction1-1DC-yellowarrow-blue"/>
    <x v="1"/>
    <x v="0"/>
    <s v="10001-15000"/>
    <s v="google"/>
    <n v="7"/>
    <s v="LA"/>
    <s v="http://www.debtreductioninc.com/index8.html"/>
    <x v="8"/>
  </r>
  <r>
    <d v="2009-07-18T23:39:32"/>
    <s v="Contacted - Doesn't Qualify"/>
    <s v="w-302252-DebtReduction1-1DC-CreditSolutions"/>
    <x v="2"/>
    <x v="2"/>
    <s v="7500-10000"/>
    <s v="AdKnowledge"/>
    <n v="7"/>
    <s v="CA"/>
    <s v="http://www.debtreductioninc.com/index8.html"/>
    <x v="9"/>
  </r>
  <r>
    <d v="2009-09-03T11:57:20"/>
    <s v="Unknown"/>
    <s v="w-302252-DebtReduction1-1DC-yellowarrow-blue"/>
    <x v="2"/>
    <x v="3"/>
    <s v="50001-70000"/>
    <s v="google"/>
    <n v="9"/>
    <s v="CA"/>
    <s v="http://www.debtreductioninc.com/index8.html"/>
    <x v="22"/>
  </r>
  <r>
    <d v="2009-08-15T22:34:33"/>
    <s v="Unknown"/>
    <s v="w-302252-DebtReduction1-1DC-yellowarrow-blue"/>
    <x v="1"/>
    <x v="4"/>
    <s v="50001-70000"/>
    <s v="google"/>
    <n v="8"/>
    <s v="TX"/>
    <s v="http://www.debtreductioninc.com/index8.html"/>
    <x v="9"/>
  </r>
  <r>
    <d v="2009-07-07T21:56:32"/>
    <s v="Unknown"/>
    <s v="w-302252-DebtReduction1-1DC-yellowarrow-blue"/>
    <x v="0"/>
    <x v="4"/>
    <s v="10001-15000"/>
    <s v="google"/>
    <n v="7"/>
    <s v="FL"/>
    <s v="http://www.debtreductioninc.com/index8.html"/>
    <x v="14"/>
  </r>
  <r>
    <d v="2009-05-15T14:40:22"/>
    <s v="Unknown"/>
    <s v="w-302252-DebtReduction1-1DC-white"/>
    <x v="0"/>
    <x v="1"/>
    <s v="20001-30000"/>
    <s v="AdKnowledge"/>
    <n v="5"/>
    <s v="FL"/>
    <s v="http://www.debtreductioninc.com/index8.html"/>
    <x v="6"/>
  </r>
  <r>
    <d v="2009-04-07T15:25:50"/>
    <s v="Unknown"/>
    <s v="w-300250-DebtReduction1-1DC"/>
    <x v="0"/>
    <x v="1"/>
    <s v="20001-30000"/>
    <s v="yahoo"/>
    <n v="4"/>
    <s v="TX"/>
    <s v="http://www.debtreductioninc.com/index8.html"/>
    <x v="7"/>
  </r>
  <r>
    <d v="2009-07-15T09:44:34"/>
    <s v="Unknown"/>
    <s v="w-302252-DebtReduction1-1DC-CreditSolutions"/>
    <x v="1"/>
    <x v="0"/>
    <s v="15001-20000"/>
    <s v="google"/>
    <n v="7"/>
    <s v="VA"/>
    <s v="http://www.debtreductioninc.com/index8.html"/>
    <x v="21"/>
  </r>
  <r>
    <d v="2009-07-20T09:21:04"/>
    <s v="Unknown"/>
    <s v="w-302252-DebtReduction1-1DC-yellowarrow-blue"/>
    <x v="1"/>
    <x v="0"/>
    <s v="30001-50000"/>
    <s v="google"/>
    <n v="7"/>
    <s v="NY"/>
    <s v="http://www.debtreductioninc.com/index8.html"/>
    <x v="19"/>
  </r>
  <r>
    <d v="2009-06-29T18:22:37"/>
    <s v="Unknown"/>
    <s v="w-302252-DebtReduction1-1DC"/>
    <x v="0"/>
    <x v="4"/>
    <s v="More_than_100000"/>
    <s v="google"/>
    <n v="6"/>
    <s v="MO"/>
    <s v="http://www.debtreductioninc.com/index8.html"/>
    <x v="7"/>
  </r>
  <r>
    <d v="2009-05-20T17:29:52"/>
    <s v="Unknown"/>
    <s v="w-302252-DebtReduction1-1DC-CreditSolutions"/>
    <x v="0"/>
    <x v="1"/>
    <s v="7500-15000"/>
    <s v="yahoo"/>
    <n v="5"/>
    <s v="TX"/>
    <s v="http://www.debtreductioninc.com/index8.html"/>
    <x v="3"/>
  </r>
  <r>
    <d v="2009-05-27T08:59:33"/>
    <s v="Unknown"/>
    <s v="w-302252-DebtReduction1-1DC-white"/>
    <x v="0"/>
    <x v="1"/>
    <s v="90000-100000"/>
    <s v="google"/>
    <n v="5"/>
    <s v="FL"/>
    <s v="http://www.debtreductioninc.com/index8.html"/>
    <x v="4"/>
  </r>
  <r>
    <d v="2009-04-21T19:22:27"/>
    <s v="Unknown"/>
    <s v="w-300250-DebtReduction1-1DC-Head3"/>
    <x v="0"/>
    <x v="1"/>
    <s v="7500-15000"/>
    <s v="google"/>
    <n v="4"/>
    <s v="MA"/>
    <s v="http://www.debtreductioninc.com/index8.html"/>
    <x v="12"/>
  </r>
  <r>
    <d v="2009-08-17T13:49:04"/>
    <s v="Contacted - Doesn't Qualify"/>
    <s v="w-302252-DebtReduction1-1DC-yellowarrow-dark"/>
    <x v="1"/>
    <x v="0"/>
    <s v="15001-20000"/>
    <s v="google"/>
    <n v="8"/>
    <s v="MD"/>
    <s v="http://www.debtreductioninc.com/index8.html"/>
    <x v="8"/>
  </r>
  <r>
    <d v="2009-07-01T15:56:28"/>
    <s v="Unknown"/>
    <s v="w-302252-DebtReduction1-1DC-CreditSolutions"/>
    <x v="0"/>
    <x v="2"/>
    <s v="More_than_100000"/>
    <s v="google"/>
    <n v="7"/>
    <s v="CA"/>
    <s v="http://www.debtreductioninc.com/index8.html"/>
    <x v="27"/>
  </r>
  <r>
    <d v="2009-05-18T16:46:08"/>
    <s v="Unknown"/>
    <s v="w-302252-DebtReduction1-1DC"/>
    <x v="0"/>
    <x v="1"/>
    <s v="15001-20000"/>
    <s v="google"/>
    <n v="5"/>
    <s v="CA"/>
    <s v="http://www.debtreductioninc.com/index8.html"/>
    <x v="5"/>
  </r>
  <r>
    <d v="2009-09-07T16:59:50"/>
    <s v="Unknown"/>
    <s v="w-302252-DebtReduction1-1DC-CreditSolutions"/>
    <x v="3"/>
    <x v="0"/>
    <s v="70001-90000"/>
    <s v="google"/>
    <n v="9"/>
    <s v="CO"/>
    <s v="http://www.debtreductioninc.com/index8.html"/>
    <x v="30"/>
  </r>
  <r>
    <d v="2009-09-02T13:24:24"/>
    <s v="Unknown"/>
    <s v="w-302252-DebtReduction1-1DC-yellowarrow-blue"/>
    <x v="3"/>
    <x v="3"/>
    <s v="90000-100000"/>
    <s v="google"/>
    <n v="9"/>
    <s v="WV"/>
    <s v="http://www.debtreductioninc.com/index8.html"/>
    <x v="22"/>
  </r>
  <r>
    <d v="2009-05-19T21:23:39"/>
    <s v="Unable to contact - Bad Contact Information"/>
    <s v="w-302252-DebtReduction1-1DC-CreditSolutions"/>
    <x v="0"/>
    <x v="1"/>
    <s v="15001-20000"/>
    <s v="google"/>
    <n v="5"/>
    <s v="MA"/>
    <s v="http://www.debtreductioninc.com/index8.html"/>
    <x v="9"/>
  </r>
  <r>
    <d v="2009-04-16T04:31:14"/>
    <s v="Unknown"/>
    <s v="w-300250-DebtReduction1-1DC"/>
    <x v="0"/>
    <x v="1"/>
    <s v="70001-90000"/>
    <s v="yahoo"/>
    <n v="4"/>
    <s v="VA"/>
    <s v="http://www.debtreductioninc.com/index8.html"/>
    <x v="3"/>
  </r>
  <r>
    <d v="2009-08-16T00:00:00"/>
    <s v="EP Confirmed"/>
    <s v="w-302252-DebtReduction1-1DC-yellowarrow-blue"/>
    <x v="1"/>
    <x v="0"/>
    <s v="10001-15000"/>
    <s v="google"/>
    <n v="8"/>
    <s v="VA"/>
    <s v="http://www.debtreductioninc.com/index8.html"/>
    <x v="31"/>
  </r>
  <r>
    <d v="2009-04-21T21:37:26"/>
    <s v="Unknown"/>
    <s v="w-300250-DebtReduction1-1DC-BlueMeter"/>
    <x v="0"/>
    <x v="1"/>
    <s v="20001-30000"/>
    <s v="google"/>
    <n v="4"/>
    <s v="IN"/>
    <s v="http://www.debtreductioninc.com/index8.html"/>
    <x v="11"/>
  </r>
  <r>
    <d v="2009-04-07T05:52:54"/>
    <s v="Unknown"/>
    <s v="w-300250-DebtReduction1-2DC-BlueMeter"/>
    <x v="0"/>
    <x v="1"/>
    <s v="20001-30000"/>
    <s v="google"/>
    <n v="4"/>
    <s v="MA"/>
    <s v="http://www.debtreductioninc.com/index8.html"/>
    <x v="19"/>
  </r>
  <r>
    <d v="2009-04-03T11:53:30"/>
    <s v="Unknown"/>
    <s v="w-300250-DebtReduction1-2DC-CreditSolutions"/>
    <x v="0"/>
    <x v="1"/>
    <s v="15001-20000"/>
    <s v="AdKnowledge"/>
    <n v="4"/>
    <s v="TX"/>
    <s v="http://www.debtreductioninc.com/index8.html"/>
    <x v="28"/>
  </r>
  <r>
    <d v="2009-06-27T14:00:17"/>
    <s v="Contacted - Doesn't Qualify"/>
    <s v="w-302252-DebtReduction1-1DC-CreditSolutions"/>
    <x v="0"/>
    <x v="0"/>
    <s v="30001-50000"/>
    <s v="google"/>
    <n v="6"/>
    <s v="AZ"/>
    <s v="http://www.debtreductioninc.com/index8.html"/>
    <x v="9"/>
  </r>
  <r>
    <d v="2009-05-19T00:00:00"/>
    <s v="Closed"/>
    <s v="w-302252-DebtReduction1-1DC-CreditSolutions"/>
    <x v="0"/>
    <x v="1"/>
    <s v="30001-50000"/>
    <s v="google"/>
    <n v="5"/>
    <s v="VA"/>
    <s v="http://www.debtreductioninc.com/index8.html"/>
    <x v="9"/>
  </r>
  <r>
    <d v="2009-06-13T00:00:00"/>
    <s v="EP Confirmed"/>
    <s v="w-302252-DebtReduction1-1DC-CreditSolutions"/>
    <x v="0"/>
    <x v="1"/>
    <s v="10001-15000"/>
    <s v="yahoo"/>
    <n v="6"/>
    <s v="IN"/>
    <s v="http://www.debtreductioninc.com/index8.html"/>
    <x v="2"/>
  </r>
  <r>
    <d v="2009-06-27T18:22:50"/>
    <s v="Unknown"/>
    <s v="w-302252-DebtReduction1-1DC-CreditSolutions"/>
    <x v="0"/>
    <x v="4"/>
    <s v="10001-15000"/>
    <s v="google"/>
    <n v="6"/>
    <s v="IL"/>
    <s v="http://www.debtreductioninc.com/index8.html"/>
    <x v="10"/>
  </r>
  <r>
    <d v="2009-06-30T22:51:31"/>
    <s v="Unknown"/>
    <s v="w-302252-DebtReduction1-1DC-CreditSolutions"/>
    <x v="0"/>
    <x v="0"/>
    <s v="70001-90000"/>
    <s v="google"/>
    <n v="6"/>
    <s v="MI"/>
    <s v="http://www.debtreductioninc.com/index8.html"/>
    <x v="21"/>
  </r>
  <r>
    <d v="2009-07-21T10:13:15"/>
    <s v="Contacted - Doesn't Qualify"/>
    <s v="w-302252-DebtReduction1-1DC-white"/>
    <x v="1"/>
    <x v="0"/>
    <s v="30001-50000"/>
    <s v="google"/>
    <n v="7"/>
    <s v="AL"/>
    <s v="http://www.debtreductioninc.com/index8.html"/>
    <x v="23"/>
  </r>
  <r>
    <d v="2009-09-24T16:12:11"/>
    <s v="Unable to contact - Bad Contact Information"/>
    <s v="w-302252-DebtReduction1-1DC-yellowarrow-blue"/>
    <x v="5"/>
    <x v="4"/>
    <s v="70001-90000"/>
    <s v="google"/>
    <n v="9"/>
    <s v="WA"/>
    <s v="http://www.debtreductioninc.com/index8.html"/>
    <x v="32"/>
  </r>
  <r>
    <d v="2009-09-15T23:12:57"/>
    <s v="Unknown"/>
    <s v="w-302252-DebtReduction1-1DC-CreditSolutions"/>
    <x v="0"/>
    <x v="1"/>
    <s v="7500-10000"/>
    <s v="google"/>
    <n v="9"/>
    <s v="MI"/>
    <s v="http://www.debtreductioninc.com/index8.html"/>
    <x v="5"/>
  </r>
  <r>
    <d v="2009-07-21T01:03:59"/>
    <s v="Unknown"/>
    <s v="w-302252-DebtReduction1-1DC-yellowarrow-blue"/>
    <x v="1"/>
    <x v="2"/>
    <s v="90000-100000"/>
    <s v="google"/>
    <n v="7"/>
    <s v="TX"/>
    <s v="http://www.debtreductioninc.com/index12.html"/>
    <x v="5"/>
  </r>
  <r>
    <d v="2009-08-18T22:16:55"/>
    <s v="Contacted - Doesn't Qualify"/>
    <s v="w-302252-DebtReduction1-1DC-CreditSolutions"/>
    <x v="1"/>
    <x v="3"/>
    <s v="7500-10000"/>
    <s v="google"/>
    <n v="8"/>
    <s v="AL"/>
    <s v="http://www.debtreductioninc.com/index8.html"/>
    <x v="22"/>
  </r>
  <r>
    <d v="2009-04-24T21:16:16"/>
    <s v="Unknown"/>
    <s v="w-300250-DebtReduction1-2DC-CreditSolutions"/>
    <x v="0"/>
    <x v="1"/>
    <s v="50001-70000"/>
    <s v="google"/>
    <n v="4"/>
    <s v="AL"/>
    <s v="http://www.debtreductioninc.com/index8.html"/>
    <x v="22"/>
  </r>
  <r>
    <d v="2009-07-30T22:47:59"/>
    <s v="Unknown"/>
    <s v="w-302252-DebtReduction1-1DC-CreditSolutions"/>
    <x v="1"/>
    <x v="0"/>
    <s v="70001-90000"/>
    <s v="google"/>
    <n v="7"/>
    <s v="FL"/>
    <s v="http://www.debtreductioninc.com/index8.html"/>
    <x v="2"/>
  </r>
  <r>
    <d v="2009-05-31T11:11:59"/>
    <s v="Unknown"/>
    <s v="w-302252-DebtReduction1-1DC-CreditSolutions"/>
    <x v="0"/>
    <x v="1"/>
    <s v="7500-10000"/>
    <s v="google"/>
    <n v="5"/>
    <s v="FL"/>
    <s v="http://www.debtreductioninc.com/index11.html"/>
    <x v="6"/>
  </r>
  <r>
    <d v="2009-08-02T23:11:40"/>
    <s v="Unknown"/>
    <s v="w-302252-DebtReduction1-1DC-yellowarrow-blue"/>
    <x v="1"/>
    <x v="0"/>
    <s v="7500-10000"/>
    <s v="google"/>
    <n v="8"/>
    <s v="AL"/>
    <s v="http://www.debtreductioninc.com/index12.html"/>
    <x v="14"/>
  </r>
  <r>
    <d v="2009-06-13T13:55:15"/>
    <s v="Contacted - Doesn't Qualify"/>
    <s v="w-302252-DebtReduction1-1DC-white"/>
    <x v="0"/>
    <x v="1"/>
    <s v="15001-20000"/>
    <s v="google"/>
    <n v="6"/>
    <s v="FL"/>
    <s v="http://www.debtreductioninc.com/index8.html"/>
    <x v="6"/>
  </r>
  <r>
    <d v="2009-07-02T22:57:02"/>
    <s v="Unknown"/>
    <s v="w-302252-DebtReduction1-1DC-yellowarrow-dark"/>
    <x v="0"/>
    <x v="0"/>
    <s v="30001-50000"/>
    <s v="google"/>
    <n v="7"/>
    <s v="AL"/>
    <s v="http://www.debtreductioninc.com/index8.html"/>
    <x v="7"/>
  </r>
  <r>
    <d v="2009-06-22T18:32:58"/>
    <s v="Unknown"/>
    <s v="w-302252-DebtReduction1-1DC-yellowarrow-blue"/>
    <x v="0"/>
    <x v="1"/>
    <s v="50001-70000"/>
    <s v="google"/>
    <n v="6"/>
    <s v="MO"/>
    <s v="http://www.debtreductioninc.com/index8.html"/>
    <x v="27"/>
  </r>
  <r>
    <d v="2009-04-04T17:22:20"/>
    <s v="Unknown"/>
    <s v="w-300250-DebtReduction1-1DC-Head2"/>
    <x v="0"/>
    <x v="1"/>
    <s v="90000-100000"/>
    <s v="AdKnowledge"/>
    <n v="4"/>
    <s v="MO"/>
    <s v="http://www.debtreductioninc.com/index8.html"/>
    <x v="1"/>
  </r>
  <r>
    <d v="2009-09-14T09:39:07"/>
    <s v="Unknown"/>
    <s v="w-302252-DebtReduction1-1DC-CreditSolutions"/>
    <x v="1"/>
    <x v="4"/>
    <s v="10001-15000"/>
    <s v="google"/>
    <n v="9"/>
    <s v="NY"/>
    <s v="http://www.debtreductioninc.com/index8.html"/>
    <x v="18"/>
  </r>
  <r>
    <d v="2009-04-14T16:51:27"/>
    <s v="Unknown"/>
    <s v="w-300250-DebtReduction1-2DC-BlueMeter"/>
    <x v="0"/>
    <x v="1"/>
    <s v="20001-30000"/>
    <s v="google"/>
    <n v="4"/>
    <s v="NY"/>
    <s v="http://www.debtreductioninc.com/index8.html"/>
    <x v="19"/>
  </r>
  <r>
    <d v="2009-07-02T23:39:02"/>
    <s v="Unknown"/>
    <s v="w-302252-DebtReduction1-1DC-white"/>
    <x v="0"/>
    <x v="2"/>
    <s v="30001-50000"/>
    <s v="google"/>
    <n v="7"/>
    <s v="NY"/>
    <s v="http://www.debtreductioninc.com/index11.html"/>
    <x v="4"/>
  </r>
  <r>
    <d v="2009-06-25T10:28:31"/>
    <s v="Unknown"/>
    <s v="w-302252-DebtReduction1-1DC"/>
    <x v="0"/>
    <x v="1"/>
    <s v="50001-70000"/>
    <s v="google"/>
    <n v="6"/>
    <s v="IL"/>
    <s v="http://www.debtreductioninc.com/index8.html"/>
    <x v="3"/>
  </r>
  <r>
    <d v="2009-06-18T21:02:29"/>
    <s v="Unknown"/>
    <s v="w-302252-DebtReduction1-1DC-CreditSolutions"/>
    <x v="0"/>
    <x v="1"/>
    <s v="20001-30000"/>
    <s v="google"/>
    <n v="6"/>
    <s v="IA"/>
    <s v="http://www.debtreductioninc.com/index8.html"/>
    <x v="0"/>
  </r>
  <r>
    <d v="2009-07-08T07:30:04"/>
    <s v="Contacted - Doesn't Qualify"/>
    <s v="w-302252-DebtReduction1-1DC-yellowarrow-blue"/>
    <x v="0"/>
    <x v="3"/>
    <s v="7500-10000"/>
    <s v="google"/>
    <n v="7"/>
    <s v="FL"/>
    <s v="http://www.debtreductioninc.com/index8.html"/>
    <x v="6"/>
  </r>
  <r>
    <d v="2009-06-16T22:43:42"/>
    <s v="Unknown"/>
    <s v="w-302252-DebtReduction1-1DC-CreditSolutions"/>
    <x v="0"/>
    <x v="1"/>
    <s v="More_than_100000"/>
    <s v="yahoo"/>
    <n v="6"/>
    <s v="IL"/>
    <s v="http://www.debtreductioninc.com/index8.html"/>
    <x v="27"/>
  </r>
  <r>
    <d v="2009-05-10T09:11:54"/>
    <s v="Unknown"/>
    <s v="w-302252-DebtReduction1-1DC-white"/>
    <x v="0"/>
    <x v="1"/>
    <s v="30001-50000"/>
    <s v="google"/>
    <n v="5"/>
    <s v="IA"/>
    <s v="http://www.debtreductioninc.com/index8.html"/>
    <x v="29"/>
  </r>
  <r>
    <d v="2009-08-19T06:28:10"/>
    <s v="Unknown"/>
    <s v="w-302252-DebtReduction1-1DC-yellowarrow-blue"/>
    <x v="1"/>
    <x v="0"/>
    <s v="10001-15000"/>
    <s v="yahoo"/>
    <n v="8"/>
    <s v="IL"/>
    <s v="http://www.debtreductioninc.com/index8.html"/>
    <x v="18"/>
  </r>
  <r>
    <d v="2009-06-13T16:49:02"/>
    <s v="Unknown"/>
    <s v="w-302252-DebtReduction1-1DC-CreditSolutions"/>
    <x v="0"/>
    <x v="1"/>
    <s v="20001-30000"/>
    <s v="yahoo"/>
    <n v="6"/>
    <s v="IL"/>
    <s v="http://www.debtreductioninc.com/index8.html"/>
    <x v="22"/>
  </r>
  <r>
    <d v="2009-05-20T09:26:55"/>
    <s v="Unknown"/>
    <s v="w-302252-DebtReduction1-1DC-CreditSolutions"/>
    <x v="0"/>
    <x v="1"/>
    <s v="15001-20000"/>
    <s v="yahoo"/>
    <n v="5"/>
    <s v="AL"/>
    <s v="http://www.debtreductioninc.com/index8.html"/>
    <x v="22"/>
  </r>
  <r>
    <d v="2009-05-04T09:54:48"/>
    <s v="Unknown"/>
    <s v="w-300250-DebtReduction1-1DC-Head3"/>
    <x v="0"/>
    <x v="1"/>
    <s v="7500-15000"/>
    <s v="yahoo"/>
    <n v="5"/>
    <s v="IA"/>
    <s v="http://www.debtreductioninc.com/index8.html"/>
    <x v="13"/>
  </r>
  <r>
    <d v="2009-06-07T16:28:59"/>
    <s v="Unknown"/>
    <s v="w-302252-DebtReduction1-1DC-CreditSolutions"/>
    <x v="0"/>
    <x v="1"/>
    <s v="30001-50000"/>
    <s v="google"/>
    <n v="6"/>
    <s v="IL"/>
    <s v="http://www.debtreductioninc.com/index8.html"/>
    <x v="3"/>
  </r>
  <r>
    <d v="2009-05-23T15:07:03"/>
    <s v="Unknown"/>
    <s v="w-302252-DebtReduction1-1DC-white"/>
    <x v="0"/>
    <x v="1"/>
    <s v="30001-50000"/>
    <s v="google"/>
    <n v="5"/>
    <s v="IA"/>
    <s v="http://www.debtreductioninc.com/index8.html"/>
    <x v="29"/>
  </r>
  <r>
    <d v="2009-06-22T21:32:56"/>
    <s v="Unknown"/>
    <s v="w-302252-DebtReduction1-1DC-yellowarrow-blue"/>
    <x v="0"/>
    <x v="1"/>
    <s v="10001-15000"/>
    <s v="google"/>
    <n v="6"/>
    <s v="IA"/>
    <s v="http://www.debtreductioninc.com/index12.html"/>
    <x v="27"/>
  </r>
  <r>
    <d v="2009-06-18T00:07:34"/>
    <s v="Unknown"/>
    <s v="w-302252-DebtReduction1-1DC-CreditSolutions"/>
    <x v="0"/>
    <x v="1"/>
    <s v="7500-10000"/>
    <s v="yahoo"/>
    <n v="6"/>
    <s v="IA"/>
    <s v="http://www.debtreductioninc.com/index8.html"/>
    <x v="3"/>
  </r>
  <r>
    <d v="2009-07-27T10:32:45"/>
    <s v="Contacted - Doesn't Qualify"/>
    <s v="w-302252-DebtReduction1-1DC-yellowarrow-blue"/>
    <x v="2"/>
    <x v="3"/>
    <s v="20001-30000"/>
    <s v="google"/>
    <n v="7"/>
    <s v="TX"/>
    <s v="http://www.debtreductioninc.com/index11.html"/>
    <x v="3"/>
  </r>
  <r>
    <d v="2009-06-11T19:29:25"/>
    <s v="Unable to contact - Bad Contact Information"/>
    <s v="w-302252-DebtReduction1-1DC-CreditSolutions"/>
    <x v="0"/>
    <x v="1"/>
    <s v="More_than_100000"/>
    <s v="google"/>
    <n v="6"/>
    <s v="MA"/>
    <s v="http://www.debtreductioninc.com/index8.html"/>
    <x v="3"/>
  </r>
  <r>
    <d v="2009-07-26T20:28:24"/>
    <s v="Unknown"/>
    <s v="w-302252-DebtReduction1-1DC-CreditSolutions"/>
    <x v="1"/>
    <x v="0"/>
    <s v="30001-50000"/>
    <s v="google"/>
    <n v="7"/>
    <s v="PA"/>
    <s v="http://www.debtreductioninc.com/index8.html"/>
    <x v="10"/>
  </r>
  <r>
    <d v="2009-05-14T00:00:00"/>
    <s v="Closed"/>
    <s v="w-302252-DebtReduction1-1DC"/>
    <x v="0"/>
    <x v="1"/>
    <s v="7500-15000"/>
    <s v="AdKnowledge"/>
    <n v="5"/>
    <s v="CA"/>
    <s v="http://www.debtreductioninc.com/index8.html"/>
    <x v="9"/>
  </r>
  <r>
    <d v="2009-06-15T18:29:51"/>
    <s v="Unknown"/>
    <s v="w-302252-DebtReduction1-1DC"/>
    <x v="0"/>
    <x v="1"/>
    <s v="50001-70000"/>
    <s v="google"/>
    <n v="6"/>
    <s v="CA"/>
    <s v="http://www.debtreductioninc.com/index8.html"/>
    <x v="3"/>
  </r>
  <r>
    <d v="2009-06-26T22:39:18"/>
    <s v="Unable to contact - Bad Contact Information"/>
    <s v="w-302252-DebtReduction1-1DC-CreditSolutions"/>
    <x v="0"/>
    <x v="0"/>
    <s v="10001-15000"/>
    <s v="google"/>
    <n v="6"/>
    <s v="CA"/>
    <s v="http://www.debtreductioninc.com/index11.html"/>
    <x v="21"/>
  </r>
  <r>
    <d v="2009-04-29T18:28:42"/>
    <s v="Contacted - Invalid Profile"/>
    <s v="w-300250-DebtReduction1-2DC-BlueMeter"/>
    <x v="0"/>
    <x v="1"/>
    <s v="30001-50000"/>
    <s v="google"/>
    <n v="4"/>
    <s v="NY"/>
    <s v="http://www.debtreductioninc.com/index8.html"/>
    <x v="0"/>
  </r>
  <r>
    <d v="2009-06-09T00:00:00"/>
    <s v="Closed"/>
    <s v="w-302252-DebtReduction1-1DC-CreditSolutions"/>
    <x v="0"/>
    <x v="1"/>
    <s v="30001-50000"/>
    <s v="yahoo"/>
    <n v="6"/>
    <s v="VA"/>
    <s v="http://www.debtreductioninc.com/index8.html"/>
    <x v="8"/>
  </r>
  <r>
    <d v="2009-08-30T19:11:42"/>
    <s v="Unknown"/>
    <s v="w-302252-DebtReduction1-1DC-CreditSolutions"/>
    <x v="1"/>
    <x v="0"/>
    <s v="30001-50000"/>
    <s v="google"/>
    <n v="8"/>
    <s v="NY"/>
    <s v="http://www.debtreductioninc.com/index8.html"/>
    <x v="28"/>
  </r>
  <r>
    <d v="2009-05-19T00:00:00"/>
    <s v="EP Confirmed"/>
    <s v="w-302252-DebtReduction1-1DC-CreditSolutions"/>
    <x v="0"/>
    <x v="1"/>
    <s v="30001-50000"/>
    <s v="google"/>
    <n v="5"/>
    <s v="TX"/>
    <s v="http://www.debtreductioninc.com/index8.html"/>
    <x v="22"/>
  </r>
  <r>
    <d v="2009-07-10T00:00:00"/>
    <s v="Closed"/>
    <s v="w-302252-DebtReduction1-1DC-yellowarrow-blue"/>
    <x v="1"/>
    <x v="2"/>
    <s v="15001-20000"/>
    <s v="google"/>
    <n v="7"/>
    <s v="TX"/>
    <s v="http://www.debtreductioninc.com/index8.html"/>
    <x v="18"/>
  </r>
  <r>
    <d v="2009-09-15T00:00:00"/>
    <s v="EP Sent"/>
    <s v="w-302252-DebtReduction1-1DC-CreditSolutions"/>
    <x v="1"/>
    <x v="2"/>
    <s v="10001-15000"/>
    <s v="yahoo"/>
    <n v="9"/>
    <s v="CA"/>
    <s v="http://www.debtreductioninc.com/index8.html"/>
    <x v="33"/>
  </r>
  <r>
    <d v="2009-05-31T03:29:01"/>
    <s v="Unknown"/>
    <s v="w-302252-DebtReduction1-1DC-CreditSolutions"/>
    <x v="0"/>
    <x v="1"/>
    <s v="7500-10000"/>
    <s v="google"/>
    <n v="5"/>
    <s v="CA"/>
    <s v="http://www.debtreductioninc.com/index8.html"/>
    <x v="7"/>
  </r>
  <r>
    <d v="2009-06-09T19:50:41"/>
    <s v="Unknown"/>
    <s v="w-302252-DebtReduction1-1DC"/>
    <x v="0"/>
    <x v="1"/>
    <s v="50001-70000"/>
    <s v="yahoo"/>
    <n v="6"/>
    <s v="CA"/>
    <s v="http://www.debtreductioninc.com/index8.html"/>
    <x v="14"/>
  </r>
  <r>
    <d v="2009-07-17T20:33:39"/>
    <s v="Unable to contact - Bad Contact Information"/>
    <s v="w-302252-DebtReduction1-1DC-yellowarrow-blue"/>
    <x v="5"/>
    <x v="3"/>
    <s v="10001-15000"/>
    <s v="yahoo"/>
    <n v="7"/>
    <s v="MD"/>
    <s v="http://www.debtreductioninc.com/index8.html"/>
    <x v="21"/>
  </r>
  <r>
    <d v="2009-05-17T15:38:17"/>
    <s v="Unknown"/>
    <s v="w-302252-DebtReduction1-1DC-white"/>
    <x v="0"/>
    <x v="1"/>
    <s v="More_than_100000"/>
    <s v="google"/>
    <n v="5"/>
    <s v="FL"/>
    <s v="http://www.debtreductioninc.com/index8.html"/>
    <x v="34"/>
  </r>
  <r>
    <d v="2009-09-07T00:00:00"/>
    <s v="Closed"/>
    <s v="w-302252-DebtReduction1-1DC-yellowarrow"/>
    <x v="1"/>
    <x v="2"/>
    <s v="15001-20000"/>
    <s v="yahoo"/>
    <n v="9"/>
    <s v="FL"/>
    <s v="http://www.debtreductioninc.com/index8.html"/>
    <x v="26"/>
  </r>
  <r>
    <d v="2009-04-27T17:09:43"/>
    <s v="Unknown"/>
    <s v="w-300250-DebtReduction1-2DC-BlueMeter"/>
    <x v="0"/>
    <x v="1"/>
    <s v="30001-50000"/>
    <s v="google"/>
    <n v="4"/>
    <s v="MD"/>
    <s v="http://www.debtreductioninc.com/index8.html"/>
    <x v="5"/>
  </r>
  <r>
    <d v="2009-09-13T14:25:12"/>
    <s v="Unknown"/>
    <s v="w-302252-DebtReduction1-1DC-white"/>
    <x v="1"/>
    <x v="0"/>
    <s v="7500-10000"/>
    <s v="google"/>
    <n v="9"/>
    <s v="MD"/>
    <s v="http://www.debtreductioninc.com/index8.html"/>
    <x v="3"/>
  </r>
  <r>
    <d v="2009-04-22T00:00:00"/>
    <s v="Closed"/>
    <s v="w-300250-DebtReduction1-1DC-CreditSolutions"/>
    <x v="0"/>
    <x v="1"/>
    <s v="More_than_100000"/>
    <s v="yahoo"/>
    <n v="4"/>
    <s v="VA"/>
    <s v="http://www.debtreductioninc.com/index8.html"/>
    <x v="19"/>
  </r>
  <r>
    <d v="2009-04-11T09:45:19"/>
    <s v="Unable to contact - Bad Contact Information"/>
    <s v="w-300250-DebtReduction1-2DC-CreditSolutions"/>
    <x v="0"/>
    <x v="1"/>
    <s v="30001-50000"/>
    <s v="google"/>
    <n v="4"/>
    <s v="DC"/>
    <s v="http://www.debtreductioninc.com/index8.html"/>
    <x v="9"/>
  </r>
  <r>
    <d v="2009-09-13T22:56:10"/>
    <s v="Unknown"/>
    <s v="w-302252-DebtReduction1-1DC-CreditSolutions"/>
    <x v="1"/>
    <x v="0"/>
    <s v="More_than_100000"/>
    <s v="google"/>
    <n v="9"/>
    <s v="MD"/>
    <s v="http://www.debtreductioninc.com/index8.html"/>
    <x v="8"/>
  </r>
  <r>
    <d v="2009-06-08T18:09:51"/>
    <s v="Unknown"/>
    <s v="w-302252-DebtReduction1-1DC-CreditSolutions"/>
    <x v="0"/>
    <x v="1"/>
    <s v="50001-70000"/>
    <s v="yahoo"/>
    <n v="6"/>
    <s v="MD"/>
    <s v="http://www.debtreductioninc.com/index8.html"/>
    <x v="19"/>
  </r>
  <r>
    <d v="2009-06-11T21:29:06"/>
    <s v="Unknown"/>
    <s v="w-302252-DebtReduction1-1DC-CreditSolutions"/>
    <x v="0"/>
    <x v="1"/>
    <s v="10001-15000"/>
    <s v="google"/>
    <n v="6"/>
    <s v="MD"/>
    <s v="http://www.debtreductioninc.com/index8.html"/>
    <x v="22"/>
  </r>
  <r>
    <d v="2009-04-10T22:53:00"/>
    <s v="Unknown"/>
    <s v="w-300250-DebtReduction1-1DC"/>
    <x v="0"/>
    <x v="1"/>
    <s v="7500-15000"/>
    <s v="yahoo"/>
    <n v="4"/>
    <s v="NY"/>
    <s v="http://www.debtreductioninc.com/index8.html"/>
    <x v="13"/>
  </r>
  <r>
    <d v="2009-07-22T00:38:53"/>
    <s v="Unknown"/>
    <s v="w-302252-DebtReduction1-1DC-CreditSolutions"/>
    <x v="1"/>
    <x v="2"/>
    <s v="20001-30000"/>
    <s v="google"/>
    <n v="7"/>
    <s v="PA"/>
    <s v="http://www.debtreductioninc.com/index8.html"/>
    <x v="8"/>
  </r>
  <r>
    <d v="2009-07-17T09:45:24"/>
    <s v="Unknown"/>
    <s v="w-302252-DebtReduction1-1DC"/>
    <x v="1"/>
    <x v="2"/>
    <s v="10001-15000"/>
    <s v="google"/>
    <n v="7"/>
    <s v="MD"/>
    <s v="http://www.debtreductioninc.com/index8.html"/>
    <x v="8"/>
  </r>
  <r>
    <d v="2009-07-26T17:08:24"/>
    <s v="Unknown"/>
    <s v="w-302252-DebtReduction1-1DC-CreditSolutions"/>
    <x v="1"/>
    <x v="2"/>
    <s v="7500-10000"/>
    <s v="yahoo"/>
    <n v="7"/>
    <s v="VA"/>
    <s v="http://www.debtreductioninc.com/index8.html"/>
    <x v="9"/>
  </r>
  <r>
    <d v="2009-04-27T20:48:42"/>
    <s v="Unknown"/>
    <s v="w-300250-DebtReduction1-1DC-Head2"/>
    <x v="0"/>
    <x v="1"/>
    <s v="90000-100000"/>
    <s v="google"/>
    <n v="4"/>
    <s v="VA"/>
    <s v="http://www.debtreductioninc.com/index8.html"/>
    <x v="22"/>
  </r>
  <r>
    <d v="2009-06-10T00:34:39"/>
    <s v="Unknown"/>
    <s v="w-302252-DebtReduction1-1DC"/>
    <x v="0"/>
    <x v="1"/>
    <s v="50001-70000"/>
    <s v="yahoo"/>
    <n v="6"/>
    <s v="VA"/>
    <s v="http://www.debtreductioninc.com/index8.html"/>
    <x v="14"/>
  </r>
  <r>
    <d v="2009-06-08T01:35:56"/>
    <s v="Unknown"/>
    <s v="w-302252-DebtReduction1-1DC"/>
    <x v="0"/>
    <x v="1"/>
    <s v="7500-10000"/>
    <s v="google"/>
    <n v="6"/>
    <s v="NY"/>
    <s v="http://www.debtreductioninc.com/index8.html"/>
    <x v="11"/>
  </r>
  <r>
    <d v="2009-08-17T17:56:20"/>
    <s v="Unknown"/>
    <s v="w-302252-DebtReduction1-1DC-CreditSolutions"/>
    <x v="3"/>
    <x v="2"/>
    <s v="More_than_100000"/>
    <s v="yahoo"/>
    <n v="8"/>
    <s v="FL"/>
    <s v="http://www.debtreductioninc.com/index8.html"/>
    <x v="10"/>
  </r>
  <r>
    <d v="2009-08-27T00:00:00"/>
    <s v="Closed"/>
    <s v="w-302252-DebtReduction1-1DC-CreditSolutions"/>
    <x v="1"/>
    <x v="0"/>
    <s v="50001-70000"/>
    <s v="google"/>
    <n v="8"/>
    <s v="FL"/>
    <s v="http://www.debtreductioninc.com/index8.html"/>
    <x v="26"/>
  </r>
  <r>
    <d v="2009-05-24T07:03:03"/>
    <s v="Unknown"/>
    <s v="w-302252-DebtReduction1-1DC"/>
    <x v="0"/>
    <x v="1"/>
    <s v="50001-70000"/>
    <s v="google"/>
    <n v="5"/>
    <s v="MI"/>
    <s v="http://www.debtreductioninc.com/index8.html"/>
    <x v="27"/>
  </r>
  <r>
    <d v="2009-08-01T04:26:49"/>
    <s v="Unknown"/>
    <s v="w-302252-DebtReduction1-1DC-yellowarrow-dark"/>
    <x v="1"/>
    <x v="0"/>
    <s v="30001-50000"/>
    <s v="yahoo"/>
    <n v="8"/>
    <s v="MD"/>
    <s v="http://www.debtreductioninc.com/index8.html"/>
    <x v="9"/>
  </r>
  <r>
    <d v="2009-08-01T19:35:48"/>
    <s v="Unknown"/>
    <s v="w-302252-DebtReduction1-1DC-yellowarrow-dark"/>
    <x v="1"/>
    <x v="3"/>
    <s v="7500-10000"/>
    <s v="google"/>
    <n v="8"/>
    <s v="MD"/>
    <s v="http://www.debtreductioninc.com/index8.html"/>
    <x v="23"/>
  </r>
  <r>
    <d v="2009-08-05T00:00:00"/>
    <s v="EP Confirmed"/>
    <s v="w-302252-DebtReduction1-1DC-CreditSolutions"/>
    <x v="1"/>
    <x v="3"/>
    <s v="30001-50000"/>
    <s v="google"/>
    <n v="8"/>
    <s v="OR"/>
    <s v="http://www.debtreductioninc.com/index8.html"/>
    <x v="25"/>
  </r>
  <r>
    <d v="2009-04-30T14:26:27"/>
    <s v="Unknown"/>
    <s v="w-300250-DebtReduction1-2DC-CreditSolutions"/>
    <x v="0"/>
    <x v="1"/>
    <s v="7500-15000"/>
    <s v="google"/>
    <n v="4"/>
    <s v="WV"/>
    <s v="http://www.debtreductioninc.com/index8.html"/>
    <x v="14"/>
  </r>
  <r>
    <d v="2009-09-14T00:00:00"/>
    <s v="EP Confirmed"/>
    <s v="w-302252-DebtReduction1-1DC-yellowarrow"/>
    <x v="3"/>
    <x v="4"/>
    <s v="7500-10000"/>
    <s v="google"/>
    <n v="9"/>
    <s v="WV"/>
    <s v="http://www.debtreductioninc.com/index8.html"/>
    <x v="10"/>
  </r>
  <r>
    <d v="2009-08-25T00:00:00"/>
    <s v="Closed"/>
    <s v="w-302252-DebtReduction1-1DC-CreditSolutions"/>
    <x v="1"/>
    <x v="0"/>
    <s v="10001-15000"/>
    <s v="AdKnowledge"/>
    <n v="8"/>
    <s v="WV"/>
    <s v="http://www.debtreductioninc.com/index8.html"/>
    <x v="35"/>
  </r>
  <r>
    <d v="2009-08-03T00:00:00"/>
    <s v="Closed"/>
    <s v="w-302252-DebtReduction1-1DC-CreditSolutions"/>
    <x v="2"/>
    <x v="2"/>
    <s v="10001-15000"/>
    <s v="google"/>
    <n v="8"/>
    <s v="WV"/>
    <s v="http://www.debtreductioninc.com/index8.html"/>
    <x v="26"/>
  </r>
  <r>
    <d v="2009-07-28T16:54:11"/>
    <s v="Unknown"/>
    <s v="w-302252-DebtReduction1-1DC-CreditSolutions"/>
    <x v="3"/>
    <x v="3"/>
    <s v="10001-15000"/>
    <s v="yahoo"/>
    <n v="7"/>
    <s v="WV"/>
    <s v="http://www.debtreductioninc.com/index8.html"/>
    <x v="8"/>
  </r>
  <r>
    <d v="2009-08-21T21:06:53"/>
    <s v="Unknown"/>
    <s v="w-302252-DebtReduction1-1DC-CreditSolutions"/>
    <x v="1"/>
    <x v="0"/>
    <s v="7500-10000"/>
    <s v="yahoo"/>
    <n v="8"/>
    <s v="WV"/>
    <s v="http://www.debtreductioninc.com/index8.html"/>
    <x v="28"/>
  </r>
  <r>
    <d v="2009-08-08T22:36:19"/>
    <s v="Unknown"/>
    <s v="w-302252-DebtReduction1-1DC-yellowarrow-dark"/>
    <x v="1"/>
    <x v="2"/>
    <s v="30001-50000"/>
    <s v="google"/>
    <n v="8"/>
    <s v="WV"/>
    <s v="http://www.debtreductioninc.com/index12.html"/>
    <x v="3"/>
  </r>
  <r>
    <d v="2009-06-07T16:55:59"/>
    <s v="Unknown"/>
    <s v="w-302252-DebtReduction1-1DC"/>
    <x v="0"/>
    <x v="1"/>
    <s v="15001-20000"/>
    <s v="google"/>
    <n v="6"/>
    <s v="WV"/>
    <s v="http://www.debtreductioninc.com/index8.html"/>
    <x v="14"/>
  </r>
  <r>
    <d v="2009-08-24T00:00:00"/>
    <s v="Closed"/>
    <s v="w-302252-DebtReduction1-1DC-yellowarrow-dark"/>
    <x v="3"/>
    <x v="0"/>
    <s v="10001-15000"/>
    <s v="google"/>
    <n v="8"/>
    <s v="WV"/>
    <s v="http://www.debtreductioninc.com/index11.html"/>
    <x v="2"/>
  </r>
  <r>
    <d v="2009-08-21T22:10:53"/>
    <s v="Unknown"/>
    <s v="w-302252-DebtReduction1-1DC-CreditSolutions"/>
    <x v="2"/>
    <x v="3"/>
    <s v="7500-10000"/>
    <s v="google"/>
    <n v="8"/>
    <s v="WV"/>
    <s v="http://www.debtreductioninc.com/index8.html"/>
    <x v="14"/>
  </r>
  <r>
    <d v="2009-08-28T10:46:31"/>
    <s v="Unable to contact - Bad Contact Information"/>
    <s v="w-302252-DebtReduction1-1DC-white"/>
    <x v="1"/>
    <x v="0"/>
    <s v="30001-50000"/>
    <s v="google"/>
    <n v="8"/>
    <s v="WV"/>
    <s v="http://www.debtreductioninc.com/index11.html"/>
    <x v="5"/>
  </r>
  <r>
    <d v="2009-09-30T21:00:20"/>
    <s v="Unknown"/>
    <s v="w-302252-DebtReduction1-1DC-CreditSolutions"/>
    <x v="4"/>
    <x v="0"/>
    <s v="7500-10000"/>
    <s v="yahoo"/>
    <n v="9"/>
    <s v="WV"/>
    <s v="http://www.debtreductioninc.com/index8.html"/>
    <x v="8"/>
  </r>
  <r>
    <d v="2009-09-13T00:00:00"/>
    <s v="EP Confirmed"/>
    <s v="w-302252-DebtReduction1-1DC-yellowarrow"/>
    <x v="2"/>
    <x v="2"/>
    <s v="10001-15000"/>
    <s v="google"/>
    <n v="9"/>
    <s v="WV"/>
    <s v="http://www.debtreductioninc.com/index8.html"/>
    <x v="24"/>
  </r>
  <r>
    <d v="2009-08-11T07:17:17"/>
    <s v="Unknown"/>
    <s v="w-302252-DebtReduction1-1DC-yellowarrow-blue"/>
    <x v="1"/>
    <x v="0"/>
    <s v="50001-70000"/>
    <s v="yahoo"/>
    <n v="8"/>
    <s v="WV"/>
    <s v="http://www.debtreductioninc.com/index8.html"/>
    <x v="21"/>
  </r>
  <r>
    <d v="2009-07-24T19:07:00"/>
    <s v="Contacted - Doesn't Qualify"/>
    <s v="w-302252-DebtReduction1-1DC-CreditSolutions"/>
    <x v="1"/>
    <x v="2"/>
    <s v="15001-20000"/>
    <s v="google"/>
    <n v="7"/>
    <s v="WV"/>
    <s v="http://www.debtreductioninc.com/index12.html"/>
    <x v="1"/>
  </r>
  <r>
    <d v="2009-09-11T15:30:24"/>
    <s v="Unknown"/>
    <s v="w-302252-DebtReduction1-1DC-CreditSolutions"/>
    <x v="1"/>
    <x v="0"/>
    <s v="10001-15000"/>
    <s v="google"/>
    <n v="9"/>
    <s v="WV"/>
    <s v="http://www.debtreductioninc.com/index8.html"/>
    <x v="30"/>
  </r>
  <r>
    <d v="2009-08-13T09:08:06"/>
    <s v="Unknown"/>
    <s v="w-302252-DebtReduction1-1DC-yellowarrow-blue"/>
    <x v="3"/>
    <x v="2"/>
    <s v="20001-30000"/>
    <s v="google"/>
    <n v="8"/>
    <s v="WV"/>
    <s v="http://www.debtreductioninc.com/index8.html"/>
    <x v="1"/>
  </r>
  <r>
    <d v="2009-06-11T14:51:12"/>
    <s v="Unknown"/>
    <s v="w-302252-DebtReduction1-1DC-CreditSolutions"/>
    <x v="0"/>
    <x v="1"/>
    <s v="30001-50000"/>
    <s v="yahoo"/>
    <n v="6"/>
    <s v="MA"/>
    <s v="http://www.debtreductioninc.com/index8.html"/>
    <x v="14"/>
  </r>
  <r>
    <d v="2009-06-19T18:32:12"/>
    <s v="Unknown"/>
    <s v="w-302252-DebtReduction1-1DC-CreditSolutions"/>
    <x v="0"/>
    <x v="1"/>
    <s v="More_than_100000"/>
    <s v="yahoo"/>
    <n v="6"/>
    <s v="TX"/>
    <s v="http://www.debtreductioninc.com/index8.html"/>
    <x v="27"/>
  </r>
  <r>
    <d v="2009-05-08T14:47:23"/>
    <s v="Unknown"/>
    <s v="w-302252-DebtReduction1-1DC-white"/>
    <x v="0"/>
    <x v="1"/>
    <s v="7500-15000"/>
    <s v="yahoo"/>
    <n v="5"/>
    <s v="TX"/>
    <s v="http://www.debtreductioninc.com/index8.html"/>
    <x v="4"/>
  </r>
  <r>
    <d v="2009-06-10T20:34:13"/>
    <s v="Unknown"/>
    <s v="w-302252-DebtReduction1-1DC-CreditSolutions"/>
    <x v="0"/>
    <x v="1"/>
    <s v="10001-15000"/>
    <s v="yahoo"/>
    <n v="6"/>
    <s v="MI"/>
    <s v="http://www.debtreductioninc.com/index8.html"/>
    <x v="10"/>
  </r>
  <r>
    <d v="2009-08-17T21:37:02"/>
    <s v="Contacted - Doesn't Qualify"/>
    <s v="w-302252-DebtReduction1-1DC-white"/>
    <x v="4"/>
    <x v="2"/>
    <s v="7500-10000"/>
    <s v="google"/>
    <n v="8"/>
    <s v="CO"/>
    <s v="http://www.debtreductioninc.com/index8.html"/>
    <x v="6"/>
  </r>
  <r>
    <d v="2009-05-15T12:45:22"/>
    <s v="Unknown"/>
    <s v="w-302252-DebtReduction1-1DC-CreditSolutions"/>
    <x v="0"/>
    <x v="1"/>
    <s v="7500-15000"/>
    <s v="yahoo"/>
    <n v="5"/>
    <s v="CO"/>
    <s v="http://www.debtreductioninc.com/index8.html"/>
    <x v="3"/>
  </r>
  <r>
    <d v="2009-09-28T20:48:39"/>
    <s v="Unknown"/>
    <s v="w-302252-DebtReduction1-1DC-white"/>
    <x v="4"/>
    <x v="2"/>
    <s v="20001-30000"/>
    <s v="yahoo"/>
    <n v="9"/>
    <s v="AZ"/>
    <s v="http://www.debtreductioninc.com/index8.html"/>
    <x v="0"/>
  </r>
  <r>
    <d v="2009-08-13T01:31:10"/>
    <s v="Contacted - Doesn't Qualify"/>
    <s v="w-302252-DebtReduction1-1DC-CreditSolutions"/>
    <x v="2"/>
    <x v="4"/>
    <s v="7500-10000"/>
    <s v="yahoo"/>
    <n v="8"/>
    <s v="AZ"/>
    <s v="http://www.debtreductioninc.com/index8.html"/>
    <x v="9"/>
  </r>
  <r>
    <d v="2009-05-26T22:31:37"/>
    <s v="Unknown"/>
    <s v="w-302252-DebtReduction1-1DC"/>
    <x v="0"/>
    <x v="1"/>
    <s v="7500-10000"/>
    <s v="google"/>
    <n v="5"/>
    <s v="AZ"/>
    <s v="http://www.debtreductioninc.com/index8.html"/>
    <x v="6"/>
  </r>
  <r>
    <d v="2009-09-06T14:35:58"/>
    <s v="Unknown"/>
    <s v="w-302252-DebtReduction1-1DC-yellowarrow"/>
    <x v="3"/>
    <x v="3"/>
    <s v="7500-10000"/>
    <s v="google"/>
    <n v="9"/>
    <s v="AZ"/>
    <s v="http://www.debtreductioninc.com/index12.html"/>
    <x v="7"/>
  </r>
  <r>
    <d v="2009-07-15T12:47:55"/>
    <s v="Unable to contact - Bad Contact Information"/>
    <s v="w-302252-DebtReduction1-1DC-CreditSolutions"/>
    <x v="3"/>
    <x v="4"/>
    <s v="30001-50000"/>
    <s v="google"/>
    <n v="7"/>
    <s v="PA"/>
    <s v="http://www.debtreductioninc.com/index11.html"/>
    <x v="19"/>
  </r>
  <r>
    <d v="2009-05-03T09:19:55"/>
    <s v="Unknown"/>
    <s v="w-300250-DebtReduction1-1DC-BlueMeter"/>
    <x v="0"/>
    <x v="1"/>
    <s v="20001-30000"/>
    <s v="google"/>
    <n v="5"/>
    <s v="MI"/>
    <s v="http://www.debtreductioninc.com/index8.html"/>
    <x v="13"/>
  </r>
  <r>
    <d v="2009-08-22T00:41:52"/>
    <s v="Unknown"/>
    <s v="w-302252-DebtReduction1-1DC-CreditSolutions"/>
    <x v="1"/>
    <x v="0"/>
    <s v="More_than_100000"/>
    <s v="google"/>
    <n v="8"/>
    <s v="FL"/>
    <s v="http://www.debtreductioninc.com/index8.html"/>
    <x v="10"/>
  </r>
  <r>
    <d v="2009-07-03T07:34:59"/>
    <s v="Unknown"/>
    <s v="w-302252-DebtReduction1-1DC-yellowarrow-dark"/>
    <x v="0"/>
    <x v="2"/>
    <s v="15001-20000"/>
    <s v="google"/>
    <n v="7"/>
    <s v="NE"/>
    <s v="http://www.debtreductioninc.com/index12.html"/>
    <x v="7"/>
  </r>
  <r>
    <d v="2009-06-08T11:45:52"/>
    <s v="Unknown"/>
    <s v="w-302252-DebtReduction1-1DC-CreditSolutions"/>
    <x v="0"/>
    <x v="1"/>
    <s v="20001-30000"/>
    <s v="google"/>
    <n v="6"/>
    <s v="MI"/>
    <s v="http://www.debtreductioninc.com/index12.html"/>
    <x v="3"/>
  </r>
  <r>
    <d v="2009-04-27T20:32:41"/>
    <s v="Unknown"/>
    <s v="w-300250-DebtReduction1-1DC-CreditSolutions"/>
    <x v="0"/>
    <x v="1"/>
    <s v="7500-15000"/>
    <s v="google"/>
    <n v="4"/>
    <s v="TX"/>
    <s v="http://www.debtreductioninc.com/index8.html"/>
    <x v="7"/>
  </r>
  <r>
    <d v="2009-05-04T20:11:47"/>
    <s v="Unknown"/>
    <s v="w-300250-DebtReduction1-1DC-BlueMeter"/>
    <x v="0"/>
    <x v="1"/>
    <s v="30001-50000"/>
    <s v="google"/>
    <n v="5"/>
    <s v="CT"/>
    <s v="http://www.debtreductioninc.com/index8.html"/>
    <x v="4"/>
  </r>
  <r>
    <d v="2009-07-16T16:56:27"/>
    <s v="Unknown"/>
    <s v="w-302252-DebtReduction1-1DC-CreditSolutions"/>
    <x v="1"/>
    <x v="2"/>
    <s v="20001-30000"/>
    <s v="google"/>
    <n v="7"/>
    <s v="TX"/>
    <s v="http://www.debtreductioninc.com/index12.html"/>
    <x v="9"/>
  </r>
  <r>
    <d v="2009-07-18T20:18:13"/>
    <s v="Unknown"/>
    <s v="w-302252-DebtReduction1-1DC-CreditSolutions"/>
    <x v="1"/>
    <x v="2"/>
    <s v="10001-15000"/>
    <s v="google"/>
    <n v="7"/>
    <s v="MO"/>
    <s v="http://www.debtreductioninc.com/index8.html"/>
    <x v="21"/>
  </r>
  <r>
    <d v="2009-07-13T12:37:59"/>
    <s v="Contacted - Doesn't Qualify"/>
    <s v="w-302252-DebtReduction1-1DC-CreditSolutions"/>
    <x v="3"/>
    <x v="4"/>
    <s v="90000-100000"/>
    <s v="google"/>
    <n v="7"/>
    <s v="CA"/>
    <s v="http://www.debtreductioninc.com/index12.html"/>
    <x v="14"/>
  </r>
  <r>
    <d v="2009-05-15T13:49:22"/>
    <s v="Unknown"/>
    <s v="w-302252-DebtReduction1-1DC-white"/>
    <x v="0"/>
    <x v="1"/>
    <s v="7500-15000"/>
    <s v="AdKnowledge"/>
    <n v="5"/>
    <s v="IL"/>
    <s v="http://www.debtreductioninc.com/index8.html"/>
    <x v="16"/>
  </r>
  <r>
    <d v="2009-06-16T17:05:57"/>
    <s v="Contacted - Doesn't Qualify"/>
    <s v="w-302252-DebtReduction1-1DC-CreditSolutions"/>
    <x v="0"/>
    <x v="1"/>
    <s v="10001-15000"/>
    <s v="yahoo"/>
    <n v="6"/>
    <s v="NM"/>
    <s v="http://www.debtreductioninc.com/index8.html"/>
    <x v="1"/>
  </r>
  <r>
    <d v="2009-06-03T15:08:32"/>
    <s v="Unknown"/>
    <s v="w-302252-DebtReduction1-1DC-CreditSolutions"/>
    <x v="0"/>
    <x v="1"/>
    <s v="10001-15000"/>
    <s v="google"/>
    <n v="6"/>
    <s v="CO"/>
    <s v="http://www.debtreductioninc.com/index8.html"/>
    <x v="22"/>
  </r>
  <r>
    <d v="2009-07-09T17:17:08"/>
    <s v="Unknown"/>
    <s v="w-302252-DebtReduction1-1DC-yellowarrow-blue"/>
    <x v="0"/>
    <x v="0"/>
    <s v="7500-10000"/>
    <s v="google"/>
    <n v="7"/>
    <s v="MA"/>
    <s v="http://www.debtreductioninc.com/index8.html"/>
    <x v="23"/>
  </r>
  <r>
    <d v="2009-04-20T13:07:36"/>
    <s v="Unknown"/>
    <s v="w-300250-DebtReduction1-1DC-CreditSolutions"/>
    <x v="0"/>
    <x v="1"/>
    <s v="90000-100000"/>
    <s v="google"/>
    <n v="4"/>
    <s v="CA"/>
    <s v="http://www.debtreductioninc.com/index8.html"/>
    <x v="27"/>
  </r>
  <r>
    <d v="2009-07-02T11:49:24"/>
    <s v="Unknown"/>
    <s v="w-302252-DebtReduction1-1DC"/>
    <x v="0"/>
    <x v="0"/>
    <s v="10001-15000"/>
    <s v="google"/>
    <n v="7"/>
    <s v="FL"/>
    <s v="http://www.debtreductioninc.com/index8.html"/>
    <x v="9"/>
  </r>
  <r>
    <d v="2009-07-09T02:04:11"/>
    <s v="Unknown"/>
    <s v="w-302252-DebtReduction1-1DC"/>
    <x v="0"/>
    <x v="2"/>
    <s v="30001-50000"/>
    <s v="google"/>
    <n v="7"/>
    <s v="CA"/>
    <s v="http://www.debtreductioninc.com/index8.html"/>
    <x v="3"/>
  </r>
  <r>
    <d v="2009-09-23T12:17:11"/>
    <s v="Unknown"/>
    <s v="w-302252-DebtReduction1-1DC-yellowarrow"/>
    <x v="1"/>
    <x v="4"/>
    <s v="7500-10000"/>
    <s v="google"/>
    <n v="9"/>
    <s v="WA"/>
    <s v="http://www.debtreductioninc.com/index8.html"/>
    <x v="14"/>
  </r>
  <r>
    <d v="2009-07-28T00:00:00"/>
    <s v="Closed"/>
    <s v="w-302252-DebtReduction1-1DC-CreditSolutions"/>
    <x v="1"/>
    <x v="0"/>
    <s v="20001-30000"/>
    <s v="google"/>
    <n v="7"/>
    <s v="CO"/>
    <s v="http://www.debtreductioninc.com/index8.html"/>
    <x v="30"/>
  </r>
  <r>
    <d v="2009-06-05T11:22:20"/>
    <s v="Unknown"/>
    <s v="w-302252-DebtReduction1-1DC-CreditSolutions"/>
    <x v="0"/>
    <x v="1"/>
    <s v="7500-10000"/>
    <s v="yahoo"/>
    <n v="6"/>
    <s v="VA"/>
    <s v="http://www.debtreductioninc.com/index8.html"/>
    <x v="3"/>
  </r>
  <r>
    <d v="2009-07-28T12:01:15"/>
    <s v="Unknown"/>
    <s v="w-302252-DebtReduction1-1DC-yellowarrow-blue"/>
    <x v="1"/>
    <x v="2"/>
    <s v="10001-15000"/>
    <s v="yahoo"/>
    <n v="7"/>
    <s v="TX"/>
    <s v="http://www.debtreductioninc.com/index8.html"/>
    <x v="28"/>
  </r>
  <r>
    <d v="2009-04-03T06:22:33"/>
    <s v="Unknown"/>
    <s v="w-300250-DebtReduction1-1DC-Head2"/>
    <x v="0"/>
    <x v="1"/>
    <s v="30001-50000"/>
    <s v="AdKnowledge"/>
    <n v="4"/>
    <s v="VA"/>
    <s v="http://www.debtreductioninc.com/index8.html"/>
    <x v="10"/>
  </r>
  <r>
    <d v="2009-07-06T15:03:16"/>
    <s v="Contacted - Doesn't Qualify"/>
    <s v="w-302252-DebtReduction1-1DC-CreditSolutions"/>
    <x v="0"/>
    <x v="2"/>
    <s v="7500-10000"/>
    <s v="google"/>
    <n v="7"/>
    <s v="FL"/>
    <s v="http://www.debtreductioninc.com/index8.html"/>
    <x v="5"/>
  </r>
  <r>
    <d v="2009-05-21T18:59:21"/>
    <s v="Contacted - Invalid Profile"/>
    <s v="w-302252-DebtReduction1-1DC-CreditSolutions"/>
    <x v="0"/>
    <x v="1"/>
    <s v="7500-10000"/>
    <s v="google"/>
    <n v="5"/>
    <s v="MD"/>
    <s v="http://www.debtreductioninc.com/index8.html"/>
    <x v="27"/>
  </r>
  <r>
    <d v="2009-07-29T08:55:07"/>
    <s v="Unknown"/>
    <s v="w-302252-DebtReduction1-1DC-yellowarrow-blue"/>
    <x v="1"/>
    <x v="0"/>
    <s v="20001-30000"/>
    <s v="google"/>
    <n v="7"/>
    <s v="AL"/>
    <s v="http://www.debtreductioninc.com/index8.html"/>
    <x v="10"/>
  </r>
  <r>
    <d v="2009-05-05T14:19:40"/>
    <s v="Unknown"/>
    <s v="w-300250-DebtReduction1-1DC-BlueMeter"/>
    <x v="0"/>
    <x v="1"/>
    <s v="More_than_100000"/>
    <s v="google"/>
    <n v="5"/>
    <s v="AL"/>
    <s v="http://www.debtreductioninc.com/index8.html"/>
    <x v="20"/>
  </r>
  <r>
    <d v="2009-06-17T10:16:40"/>
    <s v="Unknown"/>
    <s v="w-302252-DebtReduction1-1DC-CreditSolutions"/>
    <x v="0"/>
    <x v="1"/>
    <s v="70001-90000"/>
    <s v="yahoo"/>
    <n v="6"/>
    <s v="AL"/>
    <s v="http://www.debtreductioninc.com/index8.html"/>
    <x v="1"/>
  </r>
  <r>
    <d v="2009-05-14T00:00:00"/>
    <s v="Closed"/>
    <s v="w-302252-DebtReduction1-1DC"/>
    <x v="0"/>
    <x v="1"/>
    <s v="70001-90000"/>
    <s v="AdKnowledge"/>
    <n v="5"/>
    <s v="NM"/>
    <s v="http://www.debtreductioninc.com/index8.html"/>
    <x v="2"/>
  </r>
  <r>
    <d v="2009-04-07T10:35:52"/>
    <s v="Unknown"/>
    <s v="w-300250-DebtReduction1-1DC-Head3"/>
    <x v="0"/>
    <x v="1"/>
    <s v="15001-20000"/>
    <s v="google"/>
    <n v="4"/>
    <s v="LA"/>
    <s v="http://www.debtreductioninc.com/index8.html"/>
    <x v="27"/>
  </r>
  <r>
    <d v="2009-07-10T15:47:02"/>
    <s v="Unknown"/>
    <s v="w-302252-DebtReduction1-1DC-CreditSolutions"/>
    <x v="0"/>
    <x v="2"/>
    <s v="7500-10000"/>
    <s v="AdKnowledge"/>
    <n v="7"/>
    <s v="LA"/>
    <s v="http://www.debtreductioninc.com/index8.html"/>
    <x v="0"/>
  </r>
  <r>
    <d v="2009-05-21T00:00:00"/>
    <s v="Closed"/>
    <s v="w-302252-DebtReduction1-1DC-CreditSolutions"/>
    <x v="0"/>
    <x v="1"/>
    <s v="70001-90000"/>
    <s v="yahoo"/>
    <n v="5"/>
    <s v="OK"/>
    <s v="http://www.debtreductioninc.com/index8.html"/>
    <x v="18"/>
  </r>
  <r>
    <d v="2009-04-30T06:56:17"/>
    <s v="Unknown"/>
    <s v="w-300250-DebtReduction1-1DC-CreditSolutions"/>
    <x v="0"/>
    <x v="1"/>
    <s v="20001-30000"/>
    <s v="google"/>
    <n v="4"/>
    <s v="FL"/>
    <s v="http://www.debtreductioninc.com/index8.html"/>
    <x v="5"/>
  </r>
  <r>
    <d v="2009-06-14T20:49:54"/>
    <s v="Unknown"/>
    <s v="w-302252-DebtReduction1-1DC-CreditSolutions"/>
    <x v="0"/>
    <x v="1"/>
    <s v="7500-10000"/>
    <s v="google"/>
    <n v="6"/>
    <s v="VA"/>
    <s v="http://www.debtreductioninc.com/index8.html"/>
    <x v="23"/>
  </r>
  <r>
    <d v="2009-09-16T00:00:00"/>
    <s v="EP Confirmed"/>
    <s v="w-302252-DebtReduction1-1DC-white"/>
    <x v="1"/>
    <x v="0"/>
    <s v="30001-50000"/>
    <s v="google"/>
    <n v="9"/>
    <s v="SD"/>
    <s v="http://www.debtreductioninc.com/index8.html"/>
    <x v="1"/>
  </r>
  <r>
    <d v="2009-07-25T00:00:00"/>
    <s v="Closed"/>
    <s v="w-302252-DebtReduction1-1DC-white"/>
    <x v="1"/>
    <x v="2"/>
    <s v="7500-10000"/>
    <s v="google"/>
    <n v="7"/>
    <s v="TX"/>
    <s v="http://www.debtreductioninc.com/index8.html"/>
    <x v="5"/>
  </r>
  <r>
    <d v="2009-07-14T18:38:30"/>
    <s v="Unknown"/>
    <s v="w-302252-DebtReduction1-1DC-white"/>
    <x v="1"/>
    <x v="0"/>
    <s v="70001-90000"/>
    <s v="google"/>
    <n v="7"/>
    <s v="FL"/>
    <s v="http://www.debtreductioninc.com/index12.html"/>
    <x v="3"/>
  </r>
  <r>
    <d v="2009-04-24T08:40:20"/>
    <s v="Unknown"/>
    <s v="w-300250-DebtReduction1-2DC-CreditSolutions"/>
    <x v="0"/>
    <x v="1"/>
    <s v="15001-20000"/>
    <s v="yahoo"/>
    <n v="4"/>
    <s v="MO"/>
    <s v="http://www.debtreductioninc.com/index8.html"/>
    <x v="8"/>
  </r>
  <r>
    <d v="2009-07-10T05:09:03"/>
    <s v="Unknown"/>
    <s v="w-302252-DebtReduction1-1DC-CreditSolutions"/>
    <x v="0"/>
    <x v="0"/>
    <s v="30001-50000"/>
    <s v="google"/>
    <n v="7"/>
    <s v="FL"/>
    <s v="http://www.debtreductioninc.com/index8.html"/>
    <x v="0"/>
  </r>
  <r>
    <d v="2009-07-11T21:41:46"/>
    <s v="Unknown"/>
    <s v="w-302252-DebtReduction1-1DC-white"/>
    <x v="3"/>
    <x v="4"/>
    <s v="More_than_100000"/>
    <s v="google"/>
    <n v="7"/>
    <s v="TX"/>
    <s v="http://www.debtreductioninc.com/index8.html"/>
    <x v="4"/>
  </r>
  <r>
    <d v="2009-07-15T00:00:00"/>
    <s v="EP Confirmed"/>
    <s v="w-302252-DebtReduction1-1DC"/>
    <x v="1"/>
    <x v="0"/>
    <s v="More_than_100000"/>
    <s v="google"/>
    <n v="7"/>
    <s v="IL"/>
    <s v="http://www.debtreductioninc.com/index12.html"/>
    <x v="22"/>
  </r>
  <r>
    <d v="2009-06-30T02:10:36"/>
    <s v="Unknown"/>
    <s v="w-302252-DebtReduction1-1DC-CreditSolutions"/>
    <x v="0"/>
    <x v="2"/>
    <s v="More_than_100000"/>
    <s v="google"/>
    <n v="6"/>
    <s v="FL"/>
    <s v="http://www.debtreductioninc.com/index8.html"/>
    <x v="5"/>
  </r>
  <r>
    <d v="2009-07-27T16:42:20"/>
    <s v="Unknown"/>
    <s v="w-302252-DebtReduction1-1DC-white"/>
    <x v="1"/>
    <x v="0"/>
    <s v="30001-50000"/>
    <s v="google"/>
    <n v="7"/>
    <s v="CT"/>
    <s v="http://www.debtreductioninc.com/index8.html"/>
    <x v="7"/>
  </r>
  <r>
    <d v="2009-08-20T14:26:02"/>
    <s v="Unknown"/>
    <s v="w-302252-DebtReduction1-1DC-white"/>
    <x v="1"/>
    <x v="0"/>
    <s v="7500-10000"/>
    <s v="google"/>
    <n v="8"/>
    <s v="TX"/>
    <s v="http://www.debtreductioninc.com/index8.html"/>
    <x v="23"/>
  </r>
  <r>
    <d v="2009-05-28T07:34:25"/>
    <s v="Unknown"/>
    <s v="w-302252-DebtReduction1-1DC-CreditSolutions"/>
    <x v="0"/>
    <x v="1"/>
    <s v="More_than_100000"/>
    <s v="AdKnowledge"/>
    <n v="5"/>
    <s v="FL"/>
    <s v="http://www.debtreductioninc.com/index8.html"/>
    <x v="27"/>
  </r>
  <r>
    <d v="2009-08-12T12:10:10"/>
    <s v="Unknown"/>
    <s v="w-302252-DebtReduction1-1DC-CreditSolutions"/>
    <x v="1"/>
    <x v="0"/>
    <s v="90000-100000"/>
    <s v="google"/>
    <n v="8"/>
    <s v="NY"/>
    <s v="http://www.debtreductioninc.com/index8.html"/>
    <x v="21"/>
  </r>
  <r>
    <d v="2009-06-06T15:37:07"/>
    <s v="Unknown"/>
    <s v="w-302252-DebtReduction1-1DC-CreditSolutions"/>
    <x v="0"/>
    <x v="1"/>
    <s v="15001-20000"/>
    <s v="google"/>
    <n v="6"/>
    <s v="NE"/>
    <s v="http://www.debtreductioninc.com/index8.html"/>
    <x v="19"/>
  </r>
  <r>
    <d v="2009-04-21T00:00:00"/>
    <s v="Closed"/>
    <s v="w-300250-DebtReduction1-1DC-CreditSolutions"/>
    <x v="0"/>
    <x v="1"/>
    <s v="7500-15000"/>
    <s v="yahoo"/>
    <n v="4"/>
    <s v="AL"/>
    <s v="http://www.debtreductioninc.com/index8.html"/>
    <x v="9"/>
  </r>
  <r>
    <d v="2009-07-23T12:37:45"/>
    <s v="Unknown"/>
    <s v="w-302252-DebtReduction1-1DC-CreditSolutions"/>
    <x v="4"/>
    <x v="2"/>
    <s v="10001-15000"/>
    <s v="google"/>
    <n v="7"/>
    <s v="TX"/>
    <s v="http://www.debtreductioninc.com/index8.html"/>
    <x v="1"/>
  </r>
  <r>
    <d v="2009-08-20T15:01:01"/>
    <s v="Unknown"/>
    <s v="w-302252-DebtReduction1-1DC-CreditSolutions"/>
    <x v="1"/>
    <x v="4"/>
    <s v="30001-50000"/>
    <s v="google"/>
    <n v="8"/>
    <s v="CO"/>
    <s v="http://www.debtreductioninc.com/index8.html"/>
    <x v="10"/>
  </r>
  <r>
    <d v="2009-08-07T00:00:00"/>
    <s v="Closed"/>
    <s v="w-302252-DebtReduction1-1DC-white"/>
    <x v="1"/>
    <x v="0"/>
    <s v="15001-20000"/>
    <s v="google"/>
    <n v="8"/>
    <s v="NY"/>
    <s v="http://www.debtreductioninc.com/index8.html"/>
    <x v="21"/>
  </r>
  <r>
    <d v="2009-07-16T00:00:00"/>
    <s v="EP Confirmed"/>
    <s v="w-302252-DebtReduction1-1DC-CreditSolutions"/>
    <x v="1"/>
    <x v="0"/>
    <s v="10001-15000"/>
    <s v="AdKnowledge"/>
    <n v="7"/>
    <s v="MI"/>
    <s v="http://www.debtreductioninc.com/index8.html"/>
    <x v="36"/>
  </r>
  <r>
    <d v="2009-06-07T14:43:59"/>
    <s v="Unknown"/>
    <s v="w-302252-DebtReduction1-1DC-white"/>
    <x v="0"/>
    <x v="1"/>
    <s v="30001-50000"/>
    <s v="AdKnowledge"/>
    <n v="6"/>
    <s v="NY"/>
    <s v="http://www.debtreductioninc.com/index8.html"/>
    <x v="13"/>
  </r>
  <r>
    <d v="2009-08-19T13:24:08"/>
    <s v="Unknown"/>
    <s v="w-302252-DebtReduction1-1DC-CreditSolutions"/>
    <x v="1"/>
    <x v="4"/>
    <s v="20001-30000"/>
    <s v="AdKnowledge"/>
    <n v="8"/>
    <s v="FL"/>
    <s v="http://www.debtreductioninc.com/index8.html"/>
    <x v="2"/>
  </r>
  <r>
    <d v="2009-08-08T19:59:19"/>
    <s v="Unknown"/>
    <s v="w-302252-DebtReduction1-1DC-yellowarrow-blue"/>
    <x v="1"/>
    <x v="0"/>
    <s v="10001-15000"/>
    <s v="google"/>
    <n v="8"/>
    <s v="NY"/>
    <s v="http://www.debtreductioninc.com/index8.html"/>
    <x v="25"/>
  </r>
  <r>
    <d v="2009-08-29T22:00:48"/>
    <s v="Unknown"/>
    <s v="w-302252-DebtReduction1-1DC-yellowarrow-blue"/>
    <x v="5"/>
    <x v="2"/>
    <s v="15001-20000"/>
    <s v="google"/>
    <n v="8"/>
    <s v="NY"/>
    <s v="http://www.debtreductioninc.com/index8.html"/>
    <x v="21"/>
  </r>
  <r>
    <d v="2009-07-22T20:59:49"/>
    <s v="Unknown"/>
    <s v="w-302252-DebtReduction1-1DC-white"/>
    <x v="3"/>
    <x v="0"/>
    <s v="20001-30000"/>
    <s v="AdKnowledge"/>
    <n v="7"/>
    <s v="FL"/>
    <s v="http://www.debtreductioninc.com/index8.html"/>
    <x v="14"/>
  </r>
  <r>
    <d v="2009-06-02T10:47:42"/>
    <s v="Unknown"/>
    <s v="w-302252-DebtReduction1-1DC-CreditSolutions"/>
    <x v="0"/>
    <x v="1"/>
    <s v="20001-30000"/>
    <s v="google"/>
    <n v="6"/>
    <s v="FL"/>
    <s v="http://www.debtreductioninc.com/index8.html"/>
    <x v="0"/>
  </r>
  <r>
    <d v="2009-04-12T00:00:00"/>
    <s v="Closed"/>
    <s v="w-300250-DebtReduction1-1DC-BlueMeter"/>
    <x v="0"/>
    <x v="1"/>
    <s v="7500-15000"/>
    <s v="google"/>
    <n v="4"/>
    <s v="OK"/>
    <s v="http://www.debtreductioninc.com/index8.html"/>
    <x v="27"/>
  </r>
  <r>
    <d v="2009-04-12T09:06:47"/>
    <s v="Unknown"/>
    <s v="w-300250-DebtReduction1-1DC-Head2"/>
    <x v="0"/>
    <x v="1"/>
    <s v="15001-20000"/>
    <s v="google"/>
    <n v="4"/>
    <s v="NY"/>
    <s v="http://www.debtreductioninc.com/index8.html"/>
    <x v="1"/>
  </r>
  <r>
    <d v="2009-04-12T19:22:43"/>
    <s v="Unknown"/>
    <s v="w-300250-DebtReduction1-2DC-CreditSolutions"/>
    <x v="0"/>
    <x v="1"/>
    <s v="7500-15000"/>
    <s v="google"/>
    <n v="4"/>
    <s v="OK"/>
    <s v="http://www.debtreductioninc.com/index8.html"/>
    <x v="14"/>
  </r>
  <r>
    <d v="2009-04-16T11:56:11"/>
    <s v="Unknown"/>
    <s v="w-300250-DebtReduction1-1DC-Head3"/>
    <x v="0"/>
    <x v="1"/>
    <s v="90000-100000"/>
    <s v="google"/>
    <n v="4"/>
    <s v="NY"/>
    <s v="http://www.debtreductioninc.com/index8.html"/>
    <x v="11"/>
  </r>
  <r>
    <d v="2009-04-19T01:08:49"/>
    <s v="Unknown"/>
    <s v="w-300250-DebtReduction1-2DC-CreditSolutions"/>
    <x v="0"/>
    <x v="1"/>
    <s v="7500-15000"/>
    <s v="google"/>
    <n v="4"/>
    <s v="MO"/>
    <s v="http://www.debtreductioninc.com/index8.html"/>
    <x v="14"/>
  </r>
  <r>
    <d v="2009-04-25T07:01:12"/>
    <s v="Unknown"/>
    <s v="w-300250-DebtReduction1-1DC-CreditSolutions"/>
    <x v="0"/>
    <x v="1"/>
    <s v="15001-20000"/>
    <s v="AdKnowledge"/>
    <n v="4"/>
    <s v="PA"/>
    <s v="http://www.debtreductioninc.com/index8.html"/>
    <x v="22"/>
  </r>
  <r>
    <d v="2009-05-24T14:43:56"/>
    <s v="Unknown"/>
    <s v="w-302252-DebtReduction1-1DC-white"/>
    <x v="0"/>
    <x v="1"/>
    <s v="10001-15000"/>
    <s v="google"/>
    <n v="5"/>
    <s v="PA"/>
    <s v="http://www.debtreductioninc.com/index8.html"/>
    <x v="12"/>
  </r>
  <r>
    <d v="2009-07-10T00:00:00"/>
    <s v="Closed"/>
    <s v="w-302252-DebtReduction1-1DC-CreditSolutions"/>
    <x v="0"/>
    <x v="2"/>
    <s v="20001-30000"/>
    <s v="google"/>
    <n v="7"/>
    <s v="TX"/>
    <s v="http://www.debtreductioninc.com/index8.html"/>
    <x v="25"/>
  </r>
  <r>
    <d v="2009-08-25T16:11:15"/>
    <s v="Unknown"/>
    <s v="w-302252-DebtReduction1-1DC-yellowarrow-blue"/>
    <x v="3"/>
    <x v="0"/>
    <s v="7500-10000"/>
    <s v="google"/>
    <n v="8"/>
    <s v="NY"/>
    <s v="http://www.debtreductioninc.com/index12.html"/>
    <x v="5"/>
  </r>
  <r>
    <d v="2009-09-09T11:47:39"/>
    <s v="Unknown"/>
    <s v="w-302252-DebtReduction1-1DC-CreditSolutions"/>
    <x v="1"/>
    <x v="2"/>
    <s v="20001-30000"/>
    <s v="google"/>
    <n v="9"/>
    <s v="AR"/>
    <s v="http://www.debtreductioninc.com/index8.html"/>
    <x v="18"/>
  </r>
  <r>
    <d v="2009-08-16T12:20:27"/>
    <s v="Unknown"/>
    <s v="w-302252-DebtReduction1-1DC-CreditSolutions"/>
    <x v="1"/>
    <x v="2"/>
    <s v="30001-50000"/>
    <s v="google"/>
    <n v="8"/>
    <s v="FL"/>
    <s v="http://www.debtreductioninc.com/index12.html"/>
    <x v="9"/>
  </r>
  <r>
    <d v="2009-06-20T21:09:21"/>
    <s v="Contacted - Invalid Profile"/>
    <s v="w-302252-DebtReduction1-1DC-yellowarrow-blue"/>
    <x v="0"/>
    <x v="1"/>
    <s v="30001-50000"/>
    <s v="yahoo"/>
    <n v="6"/>
    <s v="NE"/>
    <s v="http://www.debtreductioninc.com/index8.html"/>
    <x v="5"/>
  </r>
  <r>
    <d v="2009-07-01T13:31:08"/>
    <s v="Contacted - Doesn't Qualify"/>
    <s v="w-302252-DebtReduction1-1DC-yellowarrow-blue"/>
    <x v="0"/>
    <x v="4"/>
    <s v="30001-50000"/>
    <s v="google"/>
    <n v="7"/>
    <s v="TX"/>
    <s v="http://www.debtreductioninc.com/index8.html"/>
    <x v="23"/>
  </r>
  <r>
    <d v="2009-06-28T23:29:42"/>
    <s v="Unknown"/>
    <s v="w-302252-DebtReduction1-1DC-CreditSolutions"/>
    <x v="0"/>
    <x v="0"/>
    <s v="10001-15000"/>
    <s v="google"/>
    <n v="6"/>
    <s v="IN"/>
    <s v="http://www.debtreductioninc.com/index8.html"/>
    <x v="28"/>
  </r>
  <r>
    <d v="2009-07-17T13:58:42"/>
    <s v="Contacted - Doesn't Qualify"/>
    <s v="w-302252-DebtReduction1-1DC-yellowarrow-blue"/>
    <x v="1"/>
    <x v="0"/>
    <s v="7500-10000"/>
    <s v="google"/>
    <n v="7"/>
    <s v="FL"/>
    <s v="http://www.debtreductioninc.com/index8.html"/>
    <x v="0"/>
  </r>
  <r>
    <d v="2009-06-20T18:42:05"/>
    <s v="Unknown"/>
    <s v="w-302252-DebtReduction1-1DC-yellowarrow-blue"/>
    <x v="0"/>
    <x v="1"/>
    <s v="More_than_100000"/>
    <s v="google"/>
    <n v="6"/>
    <s v="TX"/>
    <s v="http://www.debtreductioninc.com/index8.html"/>
    <x v="12"/>
  </r>
  <r>
    <d v="2009-07-03T15:41:57"/>
    <s v="Unknown"/>
    <s v="w-302252-DebtReduction1-1DC-CreditSolutions"/>
    <x v="0"/>
    <x v="2"/>
    <s v="20001-30000"/>
    <s v="google"/>
    <n v="7"/>
    <s v="NY"/>
    <s v="http://www.debtreductioninc.com/index11.html"/>
    <x v="0"/>
  </r>
  <r>
    <d v="2009-06-28T22:08:43"/>
    <s v="Unknown"/>
    <s v="w-302252-DebtReduction1-1DC"/>
    <x v="0"/>
    <x v="2"/>
    <s v="15001-20000"/>
    <s v="google"/>
    <n v="6"/>
    <s v="TX"/>
    <s v="http://www.debtreductioninc.com/index8.html"/>
    <x v="9"/>
  </r>
  <r>
    <d v="2009-08-29T20:59:05"/>
    <s v="Contacted - Doesn't Qualify"/>
    <s v="w-302252-DebtReduction1-1DC-yellowarrow-blue"/>
    <x v="1"/>
    <x v="0"/>
    <s v="15001-20000"/>
    <s v="google"/>
    <n v="8"/>
    <s v="TX"/>
    <s v="http://www.debtreductioninc.com/index8.html"/>
    <x v="25"/>
  </r>
  <r>
    <d v="2009-05-29T18:38:21"/>
    <s v="Unable to contact - Bad Contact Information"/>
    <s v="w-302252-DebtReduction1-1DC-CreditSolutions"/>
    <x v="0"/>
    <x v="1"/>
    <s v="10001-15000"/>
    <s v="google"/>
    <n v="5"/>
    <s v="NY"/>
    <s v="http://www.debtreductioninc.com/index8.html"/>
    <x v="10"/>
  </r>
  <r>
    <d v="2009-08-08T02:59:19"/>
    <s v="Unknown"/>
    <s v="w-302252-DebtReduction1-1DC-yellowarrow-dark"/>
    <x v="1"/>
    <x v="2"/>
    <s v="7500-10000"/>
    <s v="google"/>
    <n v="8"/>
    <s v="MI"/>
    <s v="http://www.debtreductioninc.com/index8.html"/>
    <x v="5"/>
  </r>
  <r>
    <d v="2009-06-18T18:01:30"/>
    <s v="Unknown"/>
    <s v="w-302252-DebtReduction1-1DC-CreditSolutions"/>
    <x v="0"/>
    <x v="1"/>
    <s v="70001-90000"/>
    <s v="google"/>
    <n v="6"/>
    <s v="TX"/>
    <s v="http://www.debtreductioninc.com/index8.html"/>
    <x v="9"/>
  </r>
  <r>
    <d v="2009-06-11T00:33:14"/>
    <s v="Unknown"/>
    <s v="w-302252-DebtReduction1-1DC-CreditSolutions"/>
    <x v="0"/>
    <x v="1"/>
    <s v="50001-70000"/>
    <s v="google"/>
    <n v="6"/>
    <s v="TX"/>
    <s v="http://www.debtreductioninc.com/index8.html"/>
    <x v="14"/>
  </r>
  <r>
    <d v="2009-04-30T11:16:28"/>
    <s v="Unknown"/>
    <s v="w-300250-DebtReduction1-2DC-BlueMeter"/>
    <x v="0"/>
    <x v="1"/>
    <s v="7500-15000"/>
    <s v="google"/>
    <n v="4"/>
    <s v="IL"/>
    <s v="http://www.debtreductioninc.com/index8.html"/>
    <x v="3"/>
  </r>
  <r>
    <d v="2009-08-04T17:20:29"/>
    <s v="Unknown"/>
    <s v="w-302252-DebtReduction1-1DC-CreditSolutions"/>
    <x v="1"/>
    <x v="0"/>
    <s v="70001-90000"/>
    <s v="google"/>
    <n v="8"/>
    <s v="PA"/>
    <s v="http://www.debtreductioninc.com/index8.html"/>
    <x v="32"/>
  </r>
  <r>
    <d v="2009-05-01T05:17:22"/>
    <s v="Unknown"/>
    <s v="w-300250-DebtReduction1-1DC-CreditSolutions"/>
    <x v="0"/>
    <x v="1"/>
    <s v="30001-50000"/>
    <s v="google"/>
    <n v="5"/>
    <s v="NY"/>
    <s v="http://www.debtreductioninc.com/index8.html"/>
    <x v="6"/>
  </r>
  <r>
    <d v="2009-09-19T00:00:00"/>
    <s v="EP Confirmed"/>
    <s v="w-302252-DebtReduction1-1DC-CreditSolutions"/>
    <x v="1"/>
    <x v="4"/>
    <s v="50001-70000"/>
    <s v="google"/>
    <n v="9"/>
    <s v="NY"/>
    <s v="http://www.debtreductioninc.com/index8.html"/>
    <x v="30"/>
  </r>
  <r>
    <d v="2009-04-23T09:41:28"/>
    <s v="Unknown"/>
    <s v="w-300250-DebtReduction1-1DC-Head3"/>
    <x v="0"/>
    <x v="1"/>
    <s v="7500-15000"/>
    <s v="AdKnowledge"/>
    <n v="4"/>
    <s v="FL"/>
    <s v="http://www.debtreductioninc.com/index8.html"/>
    <x v="7"/>
  </r>
  <r>
    <d v="2009-07-24T00:00:00"/>
    <s v="Closed"/>
    <s v="w-302252-DebtReduction1-1DC-white"/>
    <x v="1"/>
    <x v="0"/>
    <s v="15001-20000"/>
    <s v="google"/>
    <n v="7"/>
    <s v="AR"/>
    <s v="http://www.debtreductioninc.com/index8.html"/>
    <x v="1"/>
  </r>
  <r>
    <d v="2009-04-22T09:56:20"/>
    <s v="Unknown"/>
    <s v="w-300250-DebtReduction1-2DC-BlueMeter"/>
    <x v="0"/>
    <x v="1"/>
    <s v="30001-50000"/>
    <s v="google"/>
    <n v="4"/>
    <s v="VA"/>
    <s v="http://www.debtreductioninc.com/index8.html"/>
    <x v="5"/>
  </r>
  <r>
    <d v="2009-06-03T00:10:37"/>
    <s v="Unknown"/>
    <s v="w-302252-DebtReduction1-1DC-white"/>
    <x v="0"/>
    <x v="1"/>
    <s v="50001-70000"/>
    <s v="yahoo"/>
    <n v="6"/>
    <s v="AK"/>
    <s v="http://www.debtreductioninc.com/index8.html"/>
    <x v="12"/>
  </r>
  <r>
    <d v="2009-05-10T11:09:52"/>
    <s v="Unknown"/>
    <s v="w-302252-DebtReduction1-1DC-CreditSolutions"/>
    <x v="0"/>
    <x v="1"/>
    <s v="30001-50000"/>
    <s v="yahoo"/>
    <n v="5"/>
    <s v="AK"/>
    <s v="http://www.debtreductioninc.com/index8.html"/>
    <x v="5"/>
  </r>
  <r>
    <d v="2009-06-04T00:00:00"/>
    <s v="EP Confirmed"/>
    <s v="w-302252-DebtReduction1-1DC"/>
    <x v="0"/>
    <x v="1"/>
    <s v="30001-50000"/>
    <s v="yahoo"/>
    <n v="6"/>
    <s v="TX"/>
    <s v="http://www.debtreductioninc.com/index8.html"/>
    <x v="9"/>
  </r>
  <r>
    <d v="2009-05-12T14:28:39"/>
    <s v="Unknown"/>
    <s v="w-302252-DebtReduction1-1DC-white"/>
    <x v="0"/>
    <x v="1"/>
    <s v="50001-70000"/>
    <s v="google"/>
    <n v="5"/>
    <s v="SD"/>
    <s v="http://www.debtreductioninc.com/index8.html"/>
    <x v="16"/>
  </r>
  <r>
    <d v="2009-05-18T09:17:11"/>
    <s v="Unknown"/>
    <s v="w-302252-DebtReduction1-1DC"/>
    <x v="0"/>
    <x v="1"/>
    <s v="30001-50000"/>
    <s v="google"/>
    <n v="5"/>
    <s v="IL"/>
    <s v="http://www.debtreductioninc.com/index8.html"/>
    <x v="7"/>
  </r>
  <r>
    <d v="2009-09-19T19:45:34"/>
    <s v="Unknown"/>
    <s v="w-302252-DebtReduction1-1DC-yellowarrow-dark"/>
    <x v="2"/>
    <x v="3"/>
    <s v="10001-15000"/>
    <s v="yahoo"/>
    <n v="9"/>
    <s v="CA"/>
    <s v="http://www.debtreductioninc.com/index8.html"/>
    <x v="10"/>
  </r>
  <r>
    <d v="2009-05-12T20:39:38"/>
    <s v="Unknown"/>
    <s v="w-302252-DebtReduction1-1DC"/>
    <x v="0"/>
    <x v="1"/>
    <s v="15001-20000"/>
    <s v="google"/>
    <n v="5"/>
    <s v="AZ"/>
    <s v="http://www.debtreductioninc.com/index8.html"/>
    <x v="5"/>
  </r>
  <r>
    <d v="2009-09-02T15:00:23"/>
    <s v="Unknown"/>
    <s v="w-302252-DebtReduction1-1DC-CreditSolutions"/>
    <x v="1"/>
    <x v="0"/>
    <s v="15001-20000"/>
    <s v="AdKnowledge"/>
    <n v="9"/>
    <s v="TX"/>
    <s v="http://www.debtreductioninc.com/index8.html"/>
    <x v="26"/>
  </r>
  <r>
    <d v="2009-05-05T15:02:40"/>
    <s v="Unknown"/>
    <s v="w-300250-DebtReduction1-2DC-BlueMeter"/>
    <x v="0"/>
    <x v="1"/>
    <s v="50001-70000"/>
    <s v="google"/>
    <n v="5"/>
    <s v="MT"/>
    <s v="http://www.debtreductioninc.com/index8.html"/>
    <x v="3"/>
  </r>
  <r>
    <d v="2009-07-14T10:50:53"/>
    <s v="Contacted - Doesn't Qualify"/>
    <s v="w-302252-DebtReduction1-1DC-CreditSolutions"/>
    <x v="4"/>
    <x v="2"/>
    <s v="70001-90000"/>
    <s v="google"/>
    <n v="7"/>
    <s v="OK"/>
    <s v="http://www.debtreductioninc.com/index8.html"/>
    <x v="28"/>
  </r>
  <r>
    <d v="2009-07-14T15:22:30"/>
    <s v="Unknown"/>
    <s v="w-302252-DebtReduction1-1DC-CreditSolutions"/>
    <x v="1"/>
    <x v="4"/>
    <s v="20001-30000"/>
    <s v="google"/>
    <n v="7"/>
    <s v="CO"/>
    <s v="http://www.debtreductioninc.com/index8.html"/>
    <x v="10"/>
  </r>
  <r>
    <d v="2009-06-09T22:48:41"/>
    <s v="Unknown"/>
    <s v="w-302252-DebtReduction1-1DC-white"/>
    <x v="0"/>
    <x v="1"/>
    <s v="20001-30000"/>
    <s v="google"/>
    <n v="6"/>
    <s v="CA"/>
    <s v="http://www.debtreductioninc.com/index12.html"/>
    <x v="4"/>
  </r>
  <r>
    <d v="2009-05-09T05:49:11"/>
    <s v="Unable to contact - Bad Contact Information"/>
    <s v="w-302252-DebtReduction1-1DC"/>
    <x v="0"/>
    <x v="1"/>
    <s v="30001-50000"/>
    <s v="yahoo"/>
    <n v="5"/>
    <s v="CA"/>
    <s v="http://www.debtreductioninc.com/index8.html"/>
    <x v="14"/>
  </r>
  <r>
    <d v="2009-07-23T18:18:43"/>
    <s v="Unknown"/>
    <s v="w-302252-DebtReduction1-1DC-yellowarrow-blue"/>
    <x v="5"/>
    <x v="4"/>
    <s v="7500-10000"/>
    <s v="yahoo"/>
    <n v="7"/>
    <s v="CA"/>
    <s v="http://www.debtreductioninc.com/index8.html"/>
    <x v="14"/>
  </r>
  <r>
    <d v="2009-07-20T13:37:04"/>
    <s v="Unknown"/>
    <s v="w-302252-DebtReduction1-1DC-CreditSolutions"/>
    <x v="1"/>
    <x v="0"/>
    <s v="15001-20000"/>
    <s v="google"/>
    <n v="7"/>
    <s v="AZ"/>
    <s v="http://www.debtreductioninc.com/index8.html"/>
    <x v="21"/>
  </r>
  <r>
    <d v="2009-09-02T11:25:25"/>
    <s v="Unknown"/>
    <s v="w-302252-DebtReduction1-1DC-CreditSolutions"/>
    <x v="1"/>
    <x v="3"/>
    <s v="30001-50000"/>
    <s v="google"/>
    <n v="9"/>
    <s v="MO"/>
    <s v="http://www.debtreductioninc.com/index8.html"/>
    <x v="1"/>
  </r>
  <r>
    <d v="2009-04-23T18:39:25"/>
    <s v="Unknown"/>
    <s v="w-300250-DebtReduction1-1DC-Head3"/>
    <x v="0"/>
    <x v="1"/>
    <s v="More_than_100000"/>
    <s v="yahoo"/>
    <n v="4"/>
    <s v="MO"/>
    <s v="http://www.debtreductioninc.com/index8.html"/>
    <x v="12"/>
  </r>
  <r>
    <d v="2009-04-21T00:00:00"/>
    <s v="Closed"/>
    <s v="w-300250-DebtReduction1-2DC-CreditSolutions"/>
    <x v="0"/>
    <x v="1"/>
    <s v="15001-20000"/>
    <s v="yahoo"/>
    <n v="4"/>
    <s v="AR"/>
    <s v="http://www.debtreductioninc.com/index8.html"/>
    <x v="32"/>
  </r>
  <r>
    <d v="2009-09-20T11:26:29"/>
    <s v="Unknown"/>
    <s v="w-302252-DebtReduction1-1DC-CreditSolutions"/>
    <x v="1"/>
    <x v="0"/>
    <s v="15001-20000"/>
    <s v="yahoo"/>
    <n v="9"/>
    <s v="AR"/>
    <s v="http://www.debtreductioninc.com/index8.html"/>
    <x v="31"/>
  </r>
  <r>
    <d v="2009-09-24T19:37:03"/>
    <s v="Unknown"/>
    <s v="w-302252-DebtReduction1-1DC-yellowarrow"/>
    <x v="1"/>
    <x v="0"/>
    <s v="15001-20000"/>
    <s v="yahoo"/>
    <n v="9"/>
    <s v="AR"/>
    <s v="http://www.debtreductioninc.com/index8.html"/>
    <x v="2"/>
  </r>
  <r>
    <d v="2009-09-02T20:00:23"/>
    <s v="Unknown"/>
    <s v="w-302252-DebtReduction1-1DC-yellowarrow"/>
    <x v="1"/>
    <x v="0"/>
    <s v="7500-10000"/>
    <s v="google"/>
    <n v="9"/>
    <s v="IN"/>
    <s v="http://www.debtreductioninc.com/index8.html"/>
    <x v="22"/>
  </r>
  <r>
    <d v="2009-05-20T16:33:53"/>
    <s v="Unknown"/>
    <s v="w-302252-DebtReduction1-1DC"/>
    <x v="0"/>
    <x v="1"/>
    <s v="More_than_100000"/>
    <s v="google"/>
    <n v="5"/>
    <s v="CA"/>
    <s v="http://www.debtreductioninc.com/index8.html"/>
    <x v="12"/>
  </r>
  <r>
    <d v="2009-09-25T10:40:58"/>
    <s v="Unknown"/>
    <s v="w-302252-DebtReduction1-1DC-yellowarrow-dark"/>
    <x v="2"/>
    <x v="3"/>
    <s v="20001-30000"/>
    <s v="yahoo"/>
    <n v="9"/>
    <s v="CO"/>
    <s v="http://www.debtreductioninc.com/index8.html"/>
    <x v="22"/>
  </r>
  <r>
    <d v="2009-07-25T13:30:31"/>
    <s v="Unknown"/>
    <s v="w-302252-DebtReduction1-1DC-yellowarrow-dark"/>
    <x v="3"/>
    <x v="4"/>
    <s v="20001-30000"/>
    <s v="google"/>
    <n v="7"/>
    <s v="CO"/>
    <s v="http://www.debtreductioninc.com/index12.html"/>
    <x v="7"/>
  </r>
  <r>
    <d v="2009-06-06T00:00:00"/>
    <s v="Closed"/>
    <s v="w-302252-DebtReduction1-1DC-CreditSolutions"/>
    <x v="0"/>
    <x v="1"/>
    <s v="10001-15000"/>
    <s v="google"/>
    <n v="6"/>
    <s v="IL"/>
    <s v="http://www.debtreductioninc.com/index8.html"/>
    <x v="25"/>
  </r>
  <r>
    <d v="2009-07-21T19:25:55"/>
    <s v="Unknown"/>
    <s v="w-302252-DebtReduction1-1DC-CreditSolutions"/>
    <x v="1"/>
    <x v="0"/>
    <s v="50001-70000"/>
    <s v="yahoo"/>
    <n v="7"/>
    <s v="CA"/>
    <s v="http://www.debtreductioninc.com/index8.html"/>
    <x v="21"/>
  </r>
  <r>
    <d v="2009-05-12T00:00:00"/>
    <s v="Closed"/>
    <s v="w-302252-DebtReduction1-1DC-white"/>
    <x v="0"/>
    <x v="1"/>
    <s v="20001-30000"/>
    <s v="google"/>
    <n v="5"/>
    <s v="CA"/>
    <s v="http://www.debtreductioninc.com/index8.html"/>
    <x v="27"/>
  </r>
  <r>
    <d v="2009-05-17T14:19:17"/>
    <s v="Unknown"/>
    <s v="w-302252-DebtReduction1-1DC-CreditSolutions"/>
    <x v="0"/>
    <x v="1"/>
    <s v="More_than_100000"/>
    <s v="google"/>
    <n v="5"/>
    <s v="CA"/>
    <s v="http://www.debtreductioninc.com/index8.html"/>
    <x v="11"/>
  </r>
  <r>
    <d v="2009-07-25T00:00:00"/>
    <s v="Closed"/>
    <s v="w-302252-DebtReduction1-1DC-yellowarrow-dark"/>
    <x v="1"/>
    <x v="0"/>
    <s v="7500-10000"/>
    <s v="google"/>
    <n v="7"/>
    <s v="NV"/>
    <s v="http://www.debtreductioninc.com/index8.html"/>
    <x v="9"/>
  </r>
  <r>
    <d v="2009-08-19T20:14:06"/>
    <s v="Unknown"/>
    <s v="w-302252-DebtReduction1-1DC-CreditSolutions"/>
    <x v="3"/>
    <x v="2"/>
    <s v="50001-70000"/>
    <s v="google"/>
    <n v="8"/>
    <s v="CA"/>
    <s v="http://www.debtreductioninc.com/index8.html"/>
    <x v="28"/>
  </r>
  <r>
    <d v="2009-04-03T01:25:35"/>
    <s v="Unknown"/>
    <s v="w-300250-DebtReduction1-1DC-BlueMeter"/>
    <x v="0"/>
    <x v="1"/>
    <s v="30001-50000"/>
    <s v="AdKnowledge"/>
    <n v="4"/>
    <s v="AZ"/>
    <s v="http://www.debtreductioninc.com/index8.html"/>
    <x v="11"/>
  </r>
  <r>
    <d v="2009-04-06T04:15:05"/>
    <s v="Unknown"/>
    <s v="w-300250-DebtReduction1-1DC"/>
    <x v="0"/>
    <x v="1"/>
    <s v="15001-20000"/>
    <s v="AdKnowledge"/>
    <n v="4"/>
    <s v="HI"/>
    <s v="http://www.debtreductioninc.com/index8.html"/>
    <x v="27"/>
  </r>
  <r>
    <d v="2009-04-08T16:36:41"/>
    <s v="Unable to contact - Bad Contact Information"/>
    <s v="w-300250-DebtReduction1-1DC"/>
    <x v="0"/>
    <x v="1"/>
    <s v="90000-100000"/>
    <s v="google"/>
    <n v="4"/>
    <s v="TX"/>
    <s v="http://www.debtreductioninc.com/index8.html"/>
    <x v="11"/>
  </r>
  <r>
    <d v="2009-04-12T06:53:48"/>
    <s v="Unknown"/>
    <s v="w-300250-DebtReduction1-1DC-BlueMeter"/>
    <x v="0"/>
    <x v="1"/>
    <s v="30001-50000"/>
    <s v="google"/>
    <n v="4"/>
    <s v="CO"/>
    <s v="http://www.debtreductioninc.com/index8.html"/>
    <x v="13"/>
  </r>
  <r>
    <d v="2009-04-13T01:16:41"/>
    <s v="Unknown"/>
    <s v="w-300250-DebtReduction1-2DC-BlueMeter"/>
    <x v="0"/>
    <x v="1"/>
    <s v="50001-70000"/>
    <s v="google"/>
    <n v="4"/>
    <s v="CA"/>
    <s v="http://www.debtreductioninc.com/index8.html"/>
    <x v="0"/>
  </r>
  <r>
    <d v="2009-09-18T17:59:39"/>
    <s v="Unknown"/>
    <s v="w-302252-DebtReduction1-1DC-CreditSolutions"/>
    <x v="1"/>
    <x v="2"/>
    <s v="7500-10000"/>
    <s v="google"/>
    <n v="9"/>
    <s v="CA"/>
    <s v="http://www.debtreductioninc.com/index8.html"/>
    <x v="8"/>
  </r>
  <r>
    <d v="2009-09-21T21:59:20"/>
    <s v="Unknown"/>
    <s v="w-302252-DebtReduction1-1DC-white"/>
    <x v="1"/>
    <x v="0"/>
    <s v="15001-20000"/>
    <s v="google"/>
    <n v="9"/>
    <s v="CA"/>
    <s v="http://www.debtreductioninc.com/index8.html"/>
    <x v="9"/>
  </r>
  <r>
    <d v="2009-07-07T00:00:00"/>
    <s v="Closed"/>
    <s v="w-302252-DebtReduction1-1DC-CreditSolutions"/>
    <x v="0"/>
    <x v="0"/>
    <s v="10001-15000"/>
    <s v="AdKnowledge"/>
    <n v="7"/>
    <s v="CA"/>
    <s v="http://www.debtreductioninc.com/index8.html"/>
    <x v="31"/>
  </r>
  <r>
    <d v="2009-07-24T20:45:35"/>
    <s v="Unknown"/>
    <s v="w-302252-DebtReduction1-1DC-white"/>
    <x v="1"/>
    <x v="4"/>
    <s v="70001-90000"/>
    <s v="google"/>
    <n v="7"/>
    <s v="CO"/>
    <s v="http://www.debtreductioninc.com/index8.html"/>
    <x v="3"/>
  </r>
  <r>
    <d v="2009-05-20T22:50:25"/>
    <s v="Unknown"/>
    <s v="w-302252-DebtReduction1-1DC"/>
    <x v="0"/>
    <x v="1"/>
    <s v="15001-20000"/>
    <s v="google"/>
    <n v="5"/>
    <s v="CA"/>
    <s v="http://www.debtreductioninc.com/index8.html"/>
    <x v="5"/>
  </r>
  <r>
    <d v="2009-07-19T17:52:07"/>
    <s v="Unknown"/>
    <s v="w-302252-DebtReduction1-1DC-CreditSolutions"/>
    <x v="1"/>
    <x v="2"/>
    <s v="30001-50000"/>
    <s v="google"/>
    <n v="7"/>
    <s v="CA"/>
    <s v="http://www.debtreductioninc.com/index8.html"/>
    <x v="9"/>
  </r>
  <r>
    <d v="2009-08-06T00:00:00"/>
    <s v="EP Confirmed"/>
    <s v="w-302252-DebtReduction1-1DC-white"/>
    <x v="1"/>
    <x v="2"/>
    <s v="50001-70000"/>
    <s v="google"/>
    <n v="8"/>
    <s v="NV"/>
    <s v="http://www.debtreductioninc.com/index8.html"/>
    <x v="10"/>
  </r>
  <r>
    <d v="2009-09-20T17:11:28"/>
    <s v="Unknown"/>
    <s v="w-302252-DebtReduction1-1DC-yellowarrow-dark"/>
    <x v="4"/>
    <x v="3"/>
    <s v="7500-10000"/>
    <s v="google"/>
    <n v="9"/>
    <s v="CA"/>
    <s v="http://www.debtreductioninc.com/index8.html"/>
    <x v="7"/>
  </r>
  <r>
    <d v="2009-08-17T20:57:20"/>
    <s v="Unknown"/>
    <s v="w-302252-DebtReduction1-1DC-white"/>
    <x v="1"/>
    <x v="3"/>
    <s v="10001-15000"/>
    <s v="google"/>
    <n v="8"/>
    <s v="CA"/>
    <s v="http://www.debtreductioninc.com/index8.html"/>
    <x v="5"/>
  </r>
  <r>
    <d v="2009-07-29T09:34:34"/>
    <s v="Contacted - Doesn't Qualify"/>
    <s v="w-302252-DebtReduction1-1DC-yellowarrow-blue"/>
    <x v="1"/>
    <x v="0"/>
    <s v="7500-10000"/>
    <s v="google"/>
    <n v="7"/>
    <s v="CT"/>
    <s v="http://www.debtreductioninc.com/index8.html"/>
    <x v="0"/>
  </r>
  <r>
    <d v="2009-09-05T11:40:05"/>
    <s v="Unknown"/>
    <s v="w-302252-DebtReduction1-1DC-yellowarrow-blue"/>
    <x v="1"/>
    <x v="4"/>
    <s v="7500-10000"/>
    <s v="google"/>
    <n v="9"/>
    <s v="CT"/>
    <s v="http://www.debtreductioninc.com/index12.html"/>
    <x v="5"/>
  </r>
  <r>
    <d v="2009-04-22T14:09:19"/>
    <s v="Unknown"/>
    <s v="w-300250-DebtReduction1-2DC-BlueMeter"/>
    <x v="0"/>
    <x v="1"/>
    <s v="7500-15000"/>
    <s v="google"/>
    <n v="4"/>
    <s v="TX"/>
    <s v="http://www.debtreductioninc.com/index8.html"/>
    <x v="3"/>
  </r>
  <r>
    <d v="2009-04-23T15:24:26"/>
    <s v="Unknown"/>
    <s v="w-300250-DebtReduction1-1DC-CreditSolutions"/>
    <x v="0"/>
    <x v="1"/>
    <s v="15001-20000"/>
    <s v="google"/>
    <n v="4"/>
    <s v="IL"/>
    <s v="http://www.debtreductioninc.com/index8.html"/>
    <x v="14"/>
  </r>
  <r>
    <d v="2009-07-15T19:30:32"/>
    <s v="Unknown"/>
    <s v="w-302252-DebtReduction1-1DC-CreditSolutions"/>
    <x v="1"/>
    <x v="2"/>
    <s v="10001-15000"/>
    <s v="yahoo"/>
    <n v="7"/>
    <s v="TX"/>
    <s v="http://www.debtreductioninc.com/index8.html"/>
    <x v="2"/>
  </r>
  <r>
    <d v="2009-06-27T09:11:53"/>
    <s v="Unknown"/>
    <s v="w-302252-DebtReduction1-1DC-yellowarrow-blue"/>
    <x v="0"/>
    <x v="2"/>
    <s v="10001-15000"/>
    <s v="google"/>
    <n v="6"/>
    <s v="TX"/>
    <s v="http://www.debtreductioninc.com/index12.html"/>
    <x v="0"/>
  </r>
  <r>
    <d v="2009-05-01T00:00:00"/>
    <s v="EP Confirmed"/>
    <s v="w-300250-DebtReduction1-1DC-CreditSolutions"/>
    <x v="0"/>
    <x v="1"/>
    <s v="15001-20000"/>
    <s v="yahoo"/>
    <n v="5"/>
    <s v="MD"/>
    <s v="http://www.debtreductioninc.com/index8.html"/>
    <x v="10"/>
  </r>
  <r>
    <d v="2009-07-05T23:33:44"/>
    <s v="Unknown"/>
    <s v="w-302252-DebtReduction1-1DC-CreditSolutions"/>
    <x v="0"/>
    <x v="0"/>
    <s v="20001-30000"/>
    <s v="yahoo"/>
    <n v="7"/>
    <s v="WV"/>
    <s v="http://www.debtreductioninc.com/index8.html"/>
    <x v="1"/>
  </r>
  <r>
    <d v="2009-05-24T20:50:54"/>
    <s v="Unknown"/>
    <s v="w-302252-DebtReduction1-1DC-white"/>
    <x v="0"/>
    <x v="1"/>
    <s v="30001-50000"/>
    <s v="AdKnowledge"/>
    <n v="5"/>
    <s v="MD"/>
    <s v="http://www.debtreductioninc.com/index8.html"/>
    <x v="17"/>
  </r>
  <r>
    <d v="2009-06-01T01:46:53"/>
    <s v="Unknown"/>
    <s v="w-302252-DebtReduction1-1DC"/>
    <x v="0"/>
    <x v="1"/>
    <s v="20001-30000"/>
    <s v="yahoo"/>
    <n v="6"/>
    <s v="PA"/>
    <s v="http://www.debtreductioninc.com/index8.html"/>
    <x v="0"/>
  </r>
  <r>
    <d v="2009-06-20T18:38:05"/>
    <s v="Unknown"/>
    <s v="w-302252-DebtReduction1-1DC"/>
    <x v="0"/>
    <x v="1"/>
    <s v="30001-50000"/>
    <s v="yahoo"/>
    <n v="6"/>
    <s v="CA"/>
    <s v="http://www.debtreductioninc.com/index8.html"/>
    <x v="3"/>
  </r>
  <r>
    <d v="2009-06-03T06:52:35"/>
    <s v="Unknown"/>
    <s v="w-302252-DebtReduction1-1DC"/>
    <x v="0"/>
    <x v="1"/>
    <s v="20001-30000"/>
    <s v="AdKnowledge"/>
    <n v="6"/>
    <s v="IL"/>
    <s v="http://www.debtreductioninc.com/index8.html"/>
    <x v="19"/>
  </r>
  <r>
    <d v="2009-06-01T15:04:49"/>
    <s v="Unknown"/>
    <s v="w-302252-DebtReduction1-1DC-CreditSolutions"/>
    <x v="0"/>
    <x v="1"/>
    <s v="20001-30000"/>
    <s v="google"/>
    <n v="6"/>
    <s v="IL"/>
    <s v="http://www.debtreductioninc.com/index8.html"/>
    <x v="0"/>
  </r>
  <r>
    <d v="2009-05-27T17:02:31"/>
    <s v="Unknown"/>
    <s v="w-302252-DebtReduction1-1DC-white"/>
    <x v="0"/>
    <x v="1"/>
    <s v="70001-90000"/>
    <s v="google"/>
    <n v="5"/>
    <s v="CO"/>
    <s v="http://www.debtreductioninc.com/index8.html"/>
    <x v="6"/>
  </r>
  <r>
    <d v="2009-06-10T13:48:36"/>
    <s v="Unknown"/>
    <s v="w-302252-DebtReduction1-1DC-white"/>
    <x v="0"/>
    <x v="1"/>
    <s v="More_than_100000"/>
    <s v="google"/>
    <n v="6"/>
    <s v="OR"/>
    <s v="http://www.debtreductioninc.com/index8.html"/>
    <x v="20"/>
  </r>
  <r>
    <d v="2009-05-29T22:41:12"/>
    <s v="Unknown"/>
    <s v="w-302252-DebtReduction1-1DC"/>
    <x v="0"/>
    <x v="1"/>
    <s v="15001-20000"/>
    <s v="yahoo"/>
    <n v="5"/>
    <s v="AR"/>
    <s v="http://www.debtreductioninc.com/index8.html"/>
    <x v="0"/>
  </r>
  <r>
    <d v="2009-09-08T13:18:51"/>
    <s v="Contacted - Doesn't Qualify"/>
    <s v="w-302252-DebtReduction1-1DC-CreditSolutions"/>
    <x v="1"/>
    <x v="3"/>
    <s v="10001-15000"/>
    <s v="yahoo"/>
    <n v="9"/>
    <s v="OR"/>
    <s v="http://www.debtreductioninc.com/index8.html"/>
    <x v="32"/>
  </r>
  <r>
    <d v="2009-09-07T21:06:51"/>
    <s v="Contacted - Doesn't Qualify"/>
    <s v="w-302252-DebtReduction1-1DC-white"/>
    <x v="3"/>
    <x v="2"/>
    <s v="30001-50000"/>
    <s v="google"/>
    <n v="9"/>
    <s v="ND"/>
    <s v="http://www.debtreductioninc.com/index8.html"/>
    <x v="5"/>
  </r>
  <r>
    <d v="2009-06-24T17:05:25"/>
    <s v="Contacted - Doesn't Qualify"/>
    <s v="w-302252-DebtReduction1-1DC-CreditSolutions"/>
    <x v="0"/>
    <x v="1"/>
    <s v="30001-50000"/>
    <s v="google"/>
    <n v="6"/>
    <s v="ND"/>
    <s v="http://www.debtreductioninc.com/index8.html"/>
    <x v="5"/>
  </r>
  <r>
    <d v="2009-09-21T12:41:22"/>
    <s v="Unknown"/>
    <s v="w-302252-DebtReduction1-1DC-CreditSolutions"/>
    <x v="1"/>
    <x v="4"/>
    <s v="20001-30000"/>
    <s v="google"/>
    <n v="9"/>
    <s v="TX"/>
    <s v="http://www.debtreductioninc.com/index8.html"/>
    <x v="25"/>
  </r>
  <r>
    <d v="2009-07-06T22:00:37"/>
    <s v="Unknown"/>
    <s v="w-302252-DebtReduction1-1DC-CreditSolutions"/>
    <x v="0"/>
    <x v="0"/>
    <s v="7500-10000"/>
    <s v="google"/>
    <n v="7"/>
    <s v="NY"/>
    <s v="http://www.debtreductioninc.com/index8.html"/>
    <x v="5"/>
  </r>
  <r>
    <d v="2009-09-11T05:29:28"/>
    <s v="Unknown"/>
    <s v="w-302252-DebtReduction1-1DC-yellowarrow-dark"/>
    <x v="3"/>
    <x v="3"/>
    <s v="70001-90000"/>
    <s v="google"/>
    <n v="9"/>
    <s v="NY"/>
    <s v="http://www.debtreductioninc.com/index8.html"/>
    <x v="10"/>
  </r>
  <r>
    <d v="2009-05-12T15:55:38"/>
    <s v="Unknown"/>
    <s v="w-302252-DebtReduction1-1DC-CreditSolutions"/>
    <x v="0"/>
    <x v="1"/>
    <s v="More_than_100000"/>
    <s v="yahoo"/>
    <n v="5"/>
    <s v="IL"/>
    <s v="http://www.debtreductioninc.com/index8.html"/>
    <x v="23"/>
  </r>
  <r>
    <d v="2009-04-08T10:15:43"/>
    <s v="Unknown"/>
    <s v="w-300250-DebtReduction1-1DC"/>
    <x v="0"/>
    <x v="1"/>
    <s v="15001-20000"/>
    <s v="google"/>
    <n v="4"/>
    <s v="NY"/>
    <s v="http://www.debtreductioninc.com/index8.html"/>
    <x v="11"/>
  </r>
  <r>
    <d v="2009-06-16T13:12:45"/>
    <s v="Unknown"/>
    <s v="w-302252-DebtReduction1-1DC-CreditSolutions"/>
    <x v="0"/>
    <x v="1"/>
    <s v="30001-50000"/>
    <s v="yahoo"/>
    <n v="6"/>
    <s v="IA"/>
    <s v="http://www.debtreductioninc.com/index8.html"/>
    <x v="14"/>
  </r>
  <r>
    <d v="2009-08-07T22:59:21"/>
    <s v="Unknown"/>
    <s v="w-302252-DebtReduction1-1DC-white"/>
    <x v="3"/>
    <x v="3"/>
    <s v="30001-50000"/>
    <s v="AdKnowledge"/>
    <n v="8"/>
    <s v="OR"/>
    <s v="http://www.debtreductioninc.com/index8.html"/>
    <x v="23"/>
  </r>
  <r>
    <d v="2009-04-30T12:35:27"/>
    <s v="Unknown"/>
    <s v="w-300250-DebtReduction1-1DC-CreditSolutions"/>
    <x v="0"/>
    <x v="1"/>
    <s v="15001-20000"/>
    <s v="google"/>
    <n v="4"/>
    <s v="WV"/>
    <s v="http://www.debtreductioninc.com/index8.html"/>
    <x v="14"/>
  </r>
  <r>
    <d v="2009-09-26T08:55:52"/>
    <s v="Unknown"/>
    <s v="w-302252-DebtReduction1-1DC-white"/>
    <x v="1"/>
    <x v="2"/>
    <s v="50001-70000"/>
    <s v="google"/>
    <n v="9"/>
    <s v="TX"/>
    <s v="http://www.debtreductioninc.com/index8.html"/>
    <x v="0"/>
  </r>
  <r>
    <d v="2009-04-19T16:02:44"/>
    <s v="Unknown"/>
    <s v="w-300250-DebtReduction1-2DC-BlueMeter"/>
    <x v="0"/>
    <x v="1"/>
    <s v="7500-15000"/>
    <s v="google"/>
    <n v="4"/>
    <s v="IN"/>
    <s v="http://www.debtreductioninc.com/index8.html"/>
    <x v="3"/>
  </r>
  <r>
    <d v="2009-06-16T08:33:46"/>
    <s v="Unknown"/>
    <s v="w-302252-DebtReduction1-1DC-white"/>
    <x v="0"/>
    <x v="1"/>
    <s v="50001-70000"/>
    <s v="yahoo"/>
    <n v="6"/>
    <s v="MD"/>
    <s v="http://www.debtreductioninc.com/index8.html"/>
    <x v="12"/>
  </r>
  <r>
    <d v="2009-06-16T18:21:57"/>
    <s v="Contacted - Doesn't Qualify"/>
    <s v="w-302252-DebtReduction1-1DC-white"/>
    <x v="0"/>
    <x v="1"/>
    <s v="20001-30000"/>
    <s v="yahoo"/>
    <n v="6"/>
    <s v="IL"/>
    <s v="http://www.debtreductioninc.com/index8.html"/>
    <x v="11"/>
  </r>
  <r>
    <d v="2009-06-08T12:08:51"/>
    <s v="Unknown"/>
    <s v="w-302252-DebtReduction1-1DC-CreditSolutions"/>
    <x v="0"/>
    <x v="1"/>
    <s v="20001-30000"/>
    <s v="AdKnowledge"/>
    <n v="6"/>
    <s v="CA"/>
    <s v="http://www.debtreductioninc.com/index8.html"/>
    <x v="9"/>
  </r>
  <r>
    <d v="2009-08-14T00:00:00"/>
    <s v="EP Confirmed"/>
    <s v="w-302252-DebtReduction1-1DC-white"/>
    <x v="1"/>
    <x v="0"/>
    <s v="15001-20000"/>
    <s v="google"/>
    <n v="8"/>
    <s v="HI"/>
    <s v="http://www.debtreductioninc.com/index8.html"/>
    <x v="28"/>
  </r>
  <r>
    <d v="2009-09-26T07:39:51"/>
    <s v="Unknown"/>
    <s v="w-302252-DebtReduction1-1DC-CreditSolutions"/>
    <x v="1"/>
    <x v="2"/>
    <s v="More_than_100000"/>
    <s v="google"/>
    <n v="9"/>
    <s v="MI"/>
    <s v="http://www.debtreductioninc.com/index8.html"/>
    <x v="1"/>
  </r>
  <r>
    <d v="2009-07-28T03:42:14"/>
    <s v="Unknown"/>
    <s v="w-302252-DebtReduction1-1DC-CreditSolutions"/>
    <x v="1"/>
    <x v="4"/>
    <s v="20001-30000"/>
    <s v="google"/>
    <n v="7"/>
    <s v="CT"/>
    <s v="http://www.debtreductioninc.com/index8.html"/>
    <x v="10"/>
  </r>
  <r>
    <d v="2009-06-10T03:55:52"/>
    <s v="Contacted - Doesn't Qualify"/>
    <s v="w-302252-DebtReduction1-1DC-CreditSolutions"/>
    <x v="0"/>
    <x v="1"/>
    <s v="7500-10000"/>
    <s v="yahoo"/>
    <n v="6"/>
    <s v="MI"/>
    <s v="http://www.debtreductioninc.com/index8.html"/>
    <x v="5"/>
  </r>
  <r>
    <d v="2009-09-20T15:13:29"/>
    <s v="Unknown"/>
    <s v="w-302252-DebtReduction1-1DC-white"/>
    <x v="2"/>
    <x v="2"/>
    <s v="20001-30000"/>
    <s v="google"/>
    <n v="9"/>
    <s v="TX"/>
    <s v="http://www.debtreductioninc.com/index8.html"/>
    <x v="14"/>
  </r>
  <r>
    <d v="2009-05-01T15:13:18"/>
    <s v="Unknown"/>
    <s v="w-300250-DebtReduction1-1DC-BlueMeter"/>
    <x v="0"/>
    <x v="1"/>
    <s v="20001-30000"/>
    <s v="google"/>
    <n v="5"/>
    <s v="TX"/>
    <s v="http://www.debtreductioninc.com/index8.html"/>
    <x v="13"/>
  </r>
  <r>
    <d v="2009-05-26T15:18:39"/>
    <s v="Unknown"/>
    <s v="w-302252-DebtReduction1-1DC-CreditSolutions"/>
    <x v="0"/>
    <x v="1"/>
    <s v="70001-90000"/>
    <s v="google"/>
    <n v="5"/>
    <s v="TX"/>
    <s v="http://www.debtreductioninc.com/index8.html"/>
    <x v="22"/>
  </r>
  <r>
    <d v="2009-06-18T19:45:45"/>
    <s v="Contacted - Doesn't Qualify"/>
    <s v="w-302252-DebtReduction1-1DC-CreditSolutions"/>
    <x v="0"/>
    <x v="1"/>
    <s v="50001-70000"/>
    <s v="yahoo"/>
    <n v="6"/>
    <s v="FL"/>
    <s v="http://www.debtreductioninc.com/index8.html"/>
    <x v="22"/>
  </r>
  <r>
    <d v="2009-04-13T00:00:00"/>
    <s v="EP Confirmed"/>
    <s v="w-300250-DebtReduction1-1DC-Head2"/>
    <x v="0"/>
    <x v="1"/>
    <s v="7500-15000"/>
    <s v="AdKnowledge"/>
    <n v="4"/>
    <s v="CA"/>
    <s v="http://www.debtreductioninc.com/index8.html"/>
    <x v="25"/>
  </r>
  <r>
    <d v="2009-06-01T17:22:48"/>
    <s v="Unknown"/>
    <s v="w-302252-DebtReduction1-1DC"/>
    <x v="0"/>
    <x v="1"/>
    <s v="15001-20000"/>
    <s v="AdKnowledge"/>
    <n v="6"/>
    <s v="AL"/>
    <s v="http://www.debtreductioninc.com/index8.html"/>
    <x v="22"/>
  </r>
  <r>
    <d v="2009-06-30T14:38:35"/>
    <s v="Unknown"/>
    <s v="w-302252-DebtReduction1-1DC-yellowarrow-dark"/>
    <x v="0"/>
    <x v="0"/>
    <s v="7500-10000"/>
    <s v="yahoo"/>
    <n v="6"/>
    <s v="MI"/>
    <s v="http://www.debtreductioninc.com/index8.html"/>
    <x v="27"/>
  </r>
  <r>
    <d v="2009-08-11T13:45:16"/>
    <s v="Unknown"/>
    <s v="w-302252-DebtReduction1-1DC-CreditSolutions"/>
    <x v="1"/>
    <x v="2"/>
    <s v="20001-30000"/>
    <s v="google"/>
    <n v="8"/>
    <s v="CA"/>
    <s v="http://www.debtreductioninc.com/index8.html"/>
    <x v="25"/>
  </r>
  <r>
    <d v="2009-08-26T00:00:00"/>
    <s v="Closed"/>
    <s v="w-302252-DebtReduction1-1DC-yellowarrow-dark"/>
    <x v="2"/>
    <x v="3"/>
    <s v="10001-15000"/>
    <s v="google"/>
    <n v="8"/>
    <s v="WA"/>
    <s v="http://www.debtreductioninc.com/index12.html"/>
    <x v="10"/>
  </r>
  <r>
    <d v="2009-05-28T18:16:22"/>
    <s v="Unknown"/>
    <s v="w-302252-DebtReduction1-1DC"/>
    <x v="0"/>
    <x v="1"/>
    <s v="30001-50000"/>
    <s v="google"/>
    <n v="5"/>
    <s v="CA"/>
    <s v="http://www.debtreductioninc.com/index8.html"/>
    <x v="7"/>
  </r>
  <r>
    <d v="2009-09-19T00:00:00"/>
    <s v="EP Confirmed"/>
    <s v="w-302252-DebtReduction1-1DC-CreditSolutions"/>
    <x v="1"/>
    <x v="0"/>
    <s v="50001-70000"/>
    <s v="google"/>
    <n v="9"/>
    <s v="TX"/>
    <s v="http://www.debtreductioninc.com/index8.html"/>
    <x v="37"/>
  </r>
  <r>
    <d v="2009-04-03T05:22:33"/>
    <s v="Unknown"/>
    <s v="w-300250-DebtReduction1-1DC-white"/>
    <x v="0"/>
    <x v="1"/>
    <s v="70001-90000"/>
    <s v="google"/>
    <n v="4"/>
    <s v="VA"/>
    <s v="http://www.debtreductioninc.com/index8.html"/>
    <x v="23"/>
  </r>
  <r>
    <d v="2009-06-09T19:04:43"/>
    <s v="Unknown"/>
    <s v="w-302252-DebtReduction1-1DC"/>
    <x v="0"/>
    <x v="1"/>
    <s v="15001-20000"/>
    <s v="yahoo"/>
    <n v="6"/>
    <s v="NV"/>
    <s v="http://www.debtreductioninc.com/index8.html"/>
    <x v="19"/>
  </r>
  <r>
    <d v="2009-09-13T16:25:16"/>
    <s v="Contacted - Doesn't Qualify"/>
    <s v="w-302252-DebtReduction1-1DC-white"/>
    <x v="1"/>
    <x v="2"/>
    <s v="10001-15000"/>
    <s v="yahoo"/>
    <n v="9"/>
    <s v="FL"/>
    <s v="http://www.debtreductioninc.com/index8.html"/>
    <x v="8"/>
  </r>
  <r>
    <d v="2009-04-06T09:36:02"/>
    <s v="Unknown"/>
    <s v="w-300250-DebtReduction1-1DC-BlueMeter"/>
    <x v="0"/>
    <x v="1"/>
    <s v="30001-50000"/>
    <s v="AdKnowledge"/>
    <n v="4"/>
    <s v="MO"/>
    <s v="http://www.debtreductioninc.com/index8.html"/>
    <x v="11"/>
  </r>
  <r>
    <d v="2009-04-06T08:55:03"/>
    <s v="Unknown"/>
    <s v="w-300250-DebtReduction1-1DC-Head2"/>
    <x v="0"/>
    <x v="1"/>
    <s v="7500-15000"/>
    <s v="AdKnowledge"/>
    <n v="4"/>
    <s v="MD"/>
    <s v="http://www.debtreductioninc.com/index8.html"/>
    <x v="9"/>
  </r>
  <r>
    <d v="2009-07-21T20:36:55"/>
    <s v="Unknown"/>
    <s v="w-302252-DebtReduction1-1DC-CreditSolutions"/>
    <x v="3"/>
    <x v="4"/>
    <s v="20001-30000"/>
    <s v="google"/>
    <n v="7"/>
    <s v="MT"/>
    <s v="http://www.debtreductioninc.com/index8.html"/>
    <x v="9"/>
  </r>
  <r>
    <d v="2009-09-03T01:02:21"/>
    <s v="Unknown"/>
    <s v="w-302252-DebtReduction1-1DC-CreditSolutions"/>
    <x v="1"/>
    <x v="0"/>
    <s v="30001-50000"/>
    <s v="AdKnowledge"/>
    <n v="9"/>
    <s v="LA"/>
    <s v="http://www.debtreductioninc.com/index8.html"/>
    <x v="24"/>
  </r>
  <r>
    <d v="2009-04-21T16:37:27"/>
    <s v="Unknown"/>
    <s v="w-300250-DebtReduction1-1DC-CreditSolutions"/>
    <x v="0"/>
    <x v="1"/>
    <s v="15001-20000"/>
    <s v="google"/>
    <n v="4"/>
    <s v="OR"/>
    <s v="http://www.debtreductioninc.com/index8.html"/>
    <x v="14"/>
  </r>
  <r>
    <d v="2009-04-22T13:56:49"/>
    <s v="Unable to contact - Bad Contact Information"/>
    <s v="w-300250-DebtReduction1-1DC"/>
    <x v="0"/>
    <x v="1"/>
    <s v="20001-30000"/>
    <s v="google"/>
    <n v="4"/>
    <s v="SD"/>
    <s v="http://www.debtreductioninc.com/index8.html"/>
    <x v="23"/>
  </r>
  <r>
    <d v="2009-04-25T16:56:54"/>
    <s v="Unknown"/>
    <s v="w-300250-DebtReduction1-1DC-BlueMeter"/>
    <x v="0"/>
    <x v="1"/>
    <s v="30001-50000"/>
    <s v="google"/>
    <n v="4"/>
    <s v="AK"/>
    <s v="http://www.debtreductioninc.com/index8.html"/>
    <x v="13"/>
  </r>
  <r>
    <d v="2009-07-16T11:25:51"/>
    <s v="Contacted - Doesn't Qualify"/>
    <s v="w-302252-DebtReduction1-1DC-yellowarrow-blue"/>
    <x v="1"/>
    <x v="2"/>
    <s v="30001-50000"/>
    <s v="google"/>
    <n v="7"/>
    <s v="OR"/>
    <s v="http://www.debtreductioninc.com/index8.html"/>
    <x v="19"/>
  </r>
  <r>
    <d v="2009-05-19T14:52:01"/>
    <s v="Unknown"/>
    <s v="w-302252-DebtReduction1-1DC-CreditSolutions"/>
    <x v="0"/>
    <x v="1"/>
    <s v="7500-15000"/>
    <s v="yahoo"/>
    <n v="5"/>
    <s v="TX"/>
    <s v="http://www.debtreductioninc.com/index8.html"/>
    <x v="3"/>
  </r>
  <r>
    <d v="2009-05-13T12:53:32"/>
    <s v="Unknown"/>
    <s v="w-302252-DebtReduction1-1DC-white"/>
    <x v="0"/>
    <x v="1"/>
    <s v="20001-30000"/>
    <s v="yahoo"/>
    <n v="5"/>
    <s v="IL"/>
    <s v="http://www.debtreductioninc.com/index8.html"/>
    <x v="12"/>
  </r>
  <r>
    <d v="2009-08-28T15:15:56"/>
    <s v="Unknown"/>
    <s v="w-302252-DebtReduction1-1DC-white"/>
    <x v="1"/>
    <x v="0"/>
    <s v="More_than_100000"/>
    <s v="google"/>
    <n v="8"/>
    <s v="OK"/>
    <s v="http://www.debtreductioninc.com/index8.html"/>
    <x v="7"/>
  </r>
  <r>
    <d v="2009-08-07T03:31:18"/>
    <s v="Unknown"/>
    <s v="w-302252-DebtReduction1-1DC-CreditSolutions"/>
    <x v="1"/>
    <x v="0"/>
    <s v="30001-50000"/>
    <s v="yahoo"/>
    <n v="8"/>
    <s v="ND"/>
    <s v="http://www.debtreductioninc.com/index8.html"/>
    <x v="25"/>
  </r>
  <r>
    <d v="2009-05-13T15:55:32"/>
    <s v="Unknown"/>
    <s v="w-302252-DebtReduction1-1DC"/>
    <x v="0"/>
    <x v="1"/>
    <s v="7500-15000"/>
    <s v="yahoo"/>
    <n v="5"/>
    <s v="NM"/>
    <s v="http://www.debtreductioninc.com/index8.html"/>
    <x v="23"/>
  </r>
  <r>
    <d v="2009-06-16T07:45:46"/>
    <s v="Unknown"/>
    <s v="w-302252-DebtReduction1-1DC-white"/>
    <x v="0"/>
    <x v="1"/>
    <s v="10001-15000"/>
    <s v="google"/>
    <n v="6"/>
    <s v="TX"/>
    <s v="http://www.debtreductioninc.com/index8.html"/>
    <x v="6"/>
  </r>
  <r>
    <d v="2009-07-16T15:23:28"/>
    <s v="Unknown"/>
    <s v="w-302252-DebtReduction1-1DC"/>
    <x v="5"/>
    <x v="0"/>
    <s v="15001-20000"/>
    <s v="google"/>
    <n v="7"/>
    <s v="MA"/>
    <s v="http://www.debtreductioninc.com/index8.html"/>
    <x v="28"/>
  </r>
  <r>
    <d v="2009-06-18T09:05:48"/>
    <s v="Contacted - Doesn't Qualify"/>
    <s v="w-302252-DebtReduction1-1DC-CreditSolutions"/>
    <x v="0"/>
    <x v="1"/>
    <s v="7500-10000"/>
    <s v="yahoo"/>
    <n v="6"/>
    <s v="NY"/>
    <s v="http://www.debtreductioninc.com/index8.html"/>
    <x v="5"/>
  </r>
  <r>
    <d v="2009-04-14T01:13:57"/>
    <s v="Unable to contact - Bad Contact Information"/>
    <s v="w-300250-DebtReduction1-1DC-Head2"/>
    <x v="0"/>
    <x v="1"/>
    <s v="30001-50000"/>
    <s v="yahoo"/>
    <n v="4"/>
    <s v="OR"/>
    <s v="http://www.debtreductioninc.com/index8.html"/>
    <x v="8"/>
  </r>
  <r>
    <d v="2009-09-24T11:03:04"/>
    <s v="Unknown"/>
    <s v="w-302252-DebtReduction1-1DC-white"/>
    <x v="1"/>
    <x v="3"/>
    <s v="70001-90000"/>
    <s v="google"/>
    <n v="9"/>
    <s v="PA"/>
    <s v="http://www.debtreductioninc.com/index8.html"/>
    <x v="19"/>
  </r>
  <r>
    <d v="2009-07-13T17:51:57"/>
    <s v="Contacted - Invalid Profile"/>
    <s v="w-302252-DebtReduction1-1DC"/>
    <x v="1"/>
    <x v="0"/>
    <s v="7500-10000"/>
    <s v="google"/>
    <n v="7"/>
    <s v="NY"/>
    <s v="http://www.debtreductioninc.com/index8.html"/>
    <x v="22"/>
  </r>
  <r>
    <d v="2009-05-04T12:58:47"/>
    <s v="Unknown"/>
    <s v="w-300250-DebtReduction1-1DC-Head3"/>
    <x v="0"/>
    <x v="1"/>
    <s v="15001-20000"/>
    <s v="yahoo"/>
    <n v="5"/>
    <s v="CA"/>
    <s v="http://www.debtreductioninc.com/index8.html"/>
    <x v="23"/>
  </r>
  <r>
    <d v="2009-08-31T10:54:38"/>
    <s v="Unknown"/>
    <s v="w-302252-DebtReduction1-1DC-white"/>
    <x v="1"/>
    <x v="0"/>
    <s v="50001-70000"/>
    <s v="google"/>
    <n v="8"/>
    <s v="OR"/>
    <s v="http://www.debtreductioninc.com/index8.html"/>
    <x v="14"/>
  </r>
  <r>
    <d v="2009-07-08T15:16:28"/>
    <s v="Unknown"/>
    <s v="w-302252-DebtReduction1-1DC-yellowarrow-blue"/>
    <x v="0"/>
    <x v="2"/>
    <s v="90000-100000"/>
    <s v="google"/>
    <n v="7"/>
    <s v="MI"/>
    <s v="http://www.debtreductioninc.com/index8.html"/>
    <x v="3"/>
  </r>
  <r>
    <d v="2009-06-30T17:26:32"/>
    <s v="Unknown"/>
    <s v="w-302252-DebtReduction1-1DC-CreditSolutions"/>
    <x v="0"/>
    <x v="2"/>
    <s v="30001-50000"/>
    <s v="google"/>
    <n v="6"/>
    <s v="TX"/>
    <s v="http://www.debtreductioninc.com/index8.html"/>
    <x v="19"/>
  </r>
  <r>
    <d v="2009-05-11T15:11:46"/>
    <s v="Unknown"/>
    <s v="w-302252-DebtReduction1-1DC-white"/>
    <x v="0"/>
    <x v="1"/>
    <s v="7500-15000"/>
    <s v="yahoo"/>
    <n v="5"/>
    <s v="LA"/>
    <s v="http://www.debtreductioninc.com/index8.html"/>
    <x v="4"/>
  </r>
  <r>
    <d v="2009-04-11T16:25:53"/>
    <s v="Unknown"/>
    <s v="w-300250-DebtReduction1-2DC-BlueMeter"/>
    <x v="0"/>
    <x v="1"/>
    <s v="50001-70000"/>
    <s v="google"/>
    <n v="4"/>
    <s v="MA"/>
    <s v="http://www.debtreductioninc.com/index8.html"/>
    <x v="0"/>
  </r>
  <r>
    <d v="2009-07-21T15:43:55"/>
    <s v="Unknown"/>
    <s v="w-302252-DebtReduction1-1DC-CreditSolutions"/>
    <x v="1"/>
    <x v="4"/>
    <s v="10001-15000"/>
    <s v="google"/>
    <n v="7"/>
    <s v="NY"/>
    <s v="http://www.debtreductioninc.com/index8.html"/>
    <x v="8"/>
  </r>
  <r>
    <d v="2009-08-30T16:41:19"/>
    <s v="Contacted - Invalid Profile"/>
    <s v="w-302252-DebtReduction1-1DC-CreditSolutions"/>
    <x v="1"/>
    <x v="4"/>
    <s v="20001-30000"/>
    <s v="google"/>
    <n v="8"/>
    <s v="TX"/>
    <s v="http://www.debtreductioninc.com/index8.html"/>
    <x v="25"/>
  </r>
  <r>
    <d v="2009-06-02T08:20:43"/>
    <s v="Unknown"/>
    <s v="w-302252-DebtReduction1-1DC-CreditSolutions"/>
    <x v="0"/>
    <x v="1"/>
    <s v="20001-30000"/>
    <s v="google"/>
    <n v="6"/>
    <s v="MO"/>
    <s v="http://www.debtreductioninc.com/index8.html"/>
    <x v="0"/>
  </r>
  <r>
    <d v="2009-07-25T21:18:30"/>
    <s v="Unknown"/>
    <s v="w-302252-DebtReduction1-1DC-yellowarrow-blue"/>
    <x v="3"/>
    <x v="0"/>
    <s v="10001-15000"/>
    <s v="yahoo"/>
    <n v="7"/>
    <s v="VA"/>
    <s v="http://www.debtreductioninc.com/index8.html"/>
    <x v="28"/>
  </r>
  <r>
    <d v="2009-09-01T00:00:00"/>
    <s v="EP Confirmed"/>
    <s v="w-302252-DebtReduction1-1DC-CreditSolutions"/>
    <x v="3"/>
    <x v="2"/>
    <s v="10001-15000"/>
    <s v="yahoo"/>
    <n v="9"/>
    <s v="AR"/>
    <s v="http://www.debtreductioninc.com/index8.html"/>
    <x v="38"/>
  </r>
  <r>
    <d v="2009-07-25T13:11:32"/>
    <s v="Unknown"/>
    <s v="w-302252-DebtReduction1-1DC-yellowarrow-dark"/>
    <x v="1"/>
    <x v="0"/>
    <s v="7500-10000"/>
    <s v="google"/>
    <n v="7"/>
    <s v="AR"/>
    <s v="http://www.debtreductioninc.com/index8.html"/>
    <x v="27"/>
  </r>
  <r>
    <d v="2009-08-14T07:54:00"/>
    <s v="Unknown"/>
    <s v="w-302252-DebtReduction1-1DC-CreditSolutions"/>
    <x v="1"/>
    <x v="0"/>
    <s v="30001-50000"/>
    <s v="google"/>
    <n v="8"/>
    <s v="MO"/>
    <s v="http://www.debtreductioninc.com/index8.html"/>
    <x v="28"/>
  </r>
  <r>
    <d v="2009-05-21T22:57:29"/>
    <s v="Unknown"/>
    <s v="w-302252-DebtReduction1-1DC-CreditSolutions"/>
    <x v="0"/>
    <x v="1"/>
    <s v="50001-70000"/>
    <s v="yahoo"/>
    <n v="5"/>
    <s v="MO"/>
    <s v="http://www.debtreductioninc.com/index8.html"/>
    <x v="0"/>
  </r>
  <r>
    <d v="2009-07-30T21:33:58"/>
    <s v="Unknown"/>
    <s v="w-302252-DebtReduction1-1DC-yellowarrow-dark"/>
    <x v="1"/>
    <x v="0"/>
    <s v="20001-30000"/>
    <s v="google"/>
    <n v="7"/>
    <s v="MO"/>
    <s v="http://www.debtreductioninc.com/index8.html"/>
    <x v="19"/>
  </r>
  <r>
    <d v="2009-06-30T09:23:35"/>
    <s v="Unknown"/>
    <s v="w-302252-DebtReduction1-1DC-yellowarrow-blue"/>
    <x v="0"/>
    <x v="0"/>
    <s v="20001-30000"/>
    <s v="google"/>
    <n v="6"/>
    <s v="MO"/>
    <s v="http://www.debtreductioninc.com/index8.html"/>
    <x v="22"/>
  </r>
  <r>
    <d v="2009-06-29T14:00:22"/>
    <s v="Unable to contact - Bad Contact Information"/>
    <s v="w-302252-DebtReduction1-1DC-CreditSolutions"/>
    <x v="0"/>
    <x v="4"/>
    <s v="15001-20000"/>
    <s v="google"/>
    <n v="6"/>
    <s v="CT"/>
    <s v="http://www.debtreductioninc.com/index8.html"/>
    <x v="8"/>
  </r>
  <r>
    <d v="2009-06-03T16:45:31"/>
    <s v="Unknown"/>
    <s v="w-302252-DebtReduction1-1DC-white"/>
    <x v="0"/>
    <x v="1"/>
    <s v="7500-10000"/>
    <s v="google"/>
    <n v="6"/>
    <s v="IA"/>
    <s v="http://www.debtreductioninc.com/index8.html"/>
    <x v="15"/>
  </r>
  <r>
    <d v="2009-05-14T08:20:33"/>
    <s v="Unknown"/>
    <s v="w-302252-DebtReduction1-1DC-white"/>
    <x v="0"/>
    <x v="1"/>
    <s v="20001-30000"/>
    <s v="AdKnowledge"/>
    <n v="5"/>
    <s v="IA"/>
    <s v="http://www.debtreductioninc.com/index8.html"/>
    <x v="6"/>
  </r>
  <r>
    <d v="2009-08-10T10:33:22"/>
    <s v="Unknown"/>
    <s v="w-302252-DebtReduction1-1DC-yellowarrow-dark"/>
    <x v="1"/>
    <x v="4"/>
    <s v="15001-20000"/>
    <s v="google"/>
    <n v="8"/>
    <s v="PA"/>
    <s v="http://www.debtreductioninc.com/index8.html"/>
    <x v="22"/>
  </r>
  <r>
    <d v="2009-05-26T02:01:44"/>
    <s v="Unknown"/>
    <s v="w-302252-DebtReduction1-1DC-white"/>
    <x v="0"/>
    <x v="1"/>
    <s v="More_than_100000"/>
    <s v="yahoo"/>
    <n v="5"/>
    <s v="CA"/>
    <s v="http://www.debtreductioninc.com/index8.html"/>
    <x v="15"/>
  </r>
  <r>
    <d v="2009-09-26T17:30:48"/>
    <s v="Unknown"/>
    <s v="w-302252-DebtReduction1-1DC-CreditSolutions"/>
    <x v="2"/>
    <x v="2"/>
    <s v="7500-10000"/>
    <s v="yahoo"/>
    <n v="9"/>
    <s v="CO"/>
    <s v="http://www.debtreductioninc.com/index8.html"/>
    <x v="8"/>
  </r>
  <r>
    <d v="2009-05-06T15:12:34"/>
    <s v="Unknown"/>
    <s v="w-300250-DebtReduction1-1DC-Head3"/>
    <x v="0"/>
    <x v="1"/>
    <s v="7500-15000"/>
    <s v="yahoo"/>
    <n v="5"/>
    <s v="TX"/>
    <s v="http://www.debtreductioninc.com/index8.html"/>
    <x v="13"/>
  </r>
  <r>
    <d v="2009-06-24T09:04:38"/>
    <s v="Unknown"/>
    <s v="w-302252-DebtReduction1-1DC-white"/>
    <x v="0"/>
    <x v="1"/>
    <s v="More_than_100000"/>
    <s v="google"/>
    <n v="6"/>
    <s v="AZ"/>
    <s v="http://www.debtreductioninc.com/index8.html"/>
    <x v="20"/>
  </r>
  <r>
    <d v="2009-08-04T00:00:00"/>
    <s v="Closed"/>
    <s v="w-302252-DebtReduction1-1DC-CreditSolutions"/>
    <x v="2"/>
    <x v="4"/>
    <s v="50001-70000"/>
    <s v="google"/>
    <n v="8"/>
    <s v="AL"/>
    <s v="http://www.debtreductioninc.com/index8.html"/>
    <x v="18"/>
  </r>
  <r>
    <d v="2009-04-11T12:13:55"/>
    <s v="Unknown"/>
    <s v="w-300250-DebtReduction1-1DC"/>
    <x v="0"/>
    <x v="1"/>
    <s v="7500-15000"/>
    <s v="yahoo"/>
    <n v="4"/>
    <s v="OK"/>
    <s v="http://www.debtreductioninc.com/index8.html"/>
    <x v="13"/>
  </r>
  <r>
    <d v="2009-07-17T11:02:22"/>
    <s v="Unknown"/>
    <s v="w-302252-DebtReduction1-1DC-CreditSolutions"/>
    <x v="1"/>
    <x v="0"/>
    <s v="30001-50000"/>
    <s v="google"/>
    <n v="7"/>
    <s v="AL"/>
    <s v="http://www.debtreductioninc.com/index8.html"/>
    <x v="10"/>
  </r>
  <r>
    <d v="2009-06-05T10:24:28"/>
    <s v="Unable to contact - Bad Contact Information"/>
    <s v="w-302252-DebtReduction1-1DC-white"/>
    <x v="0"/>
    <x v="1"/>
    <s v="More_than_100000"/>
    <s v="google"/>
    <n v="6"/>
    <s v="AL"/>
    <s v="http://www.debtreductioninc.com/index8.html"/>
    <x v="4"/>
  </r>
  <r>
    <d v="2009-07-25T03:19:34"/>
    <s v="Unknown"/>
    <s v="w-302252-DebtReduction1-1DC-yellowarrow-dark"/>
    <x v="3"/>
    <x v="2"/>
    <s v="15001-20000"/>
    <s v="google"/>
    <n v="7"/>
    <s v="WA"/>
    <s v="http://www.debtreductioninc.com/index11.html"/>
    <x v="5"/>
  </r>
  <r>
    <d v="2009-06-11T09:15:13"/>
    <s v="Unknown"/>
    <s v="w-302252-DebtReduction1-1DC-white"/>
    <x v="0"/>
    <x v="1"/>
    <s v="70001-90000"/>
    <s v="google"/>
    <n v="6"/>
    <s v="TX"/>
    <s v="http://www.debtreductioninc.com/index8.html"/>
    <x v="11"/>
  </r>
  <r>
    <d v="2009-06-16T00:00:00"/>
    <s v="Closed"/>
    <s v="w-302252-DebtReduction1-1DC"/>
    <x v="0"/>
    <x v="1"/>
    <s v="10001-15000"/>
    <s v="yahoo"/>
    <n v="6"/>
    <s v="IL"/>
    <s v="http://www.debtreductioninc.com/index8.html"/>
    <x v="25"/>
  </r>
  <r>
    <d v="2009-06-15T10:04:51"/>
    <s v="Unknown"/>
    <s v="w-302252-DebtReduction1-1DC-CreditSolutions"/>
    <x v="0"/>
    <x v="1"/>
    <s v="20001-30000"/>
    <s v="google"/>
    <n v="6"/>
    <s v="AL"/>
    <s v="http://www.debtreductioninc.com/index11.html"/>
    <x v="5"/>
  </r>
  <r>
    <d v="2009-06-17T16:05:53"/>
    <s v="Contacted - Doesn't Qualify"/>
    <s v="w-302252-DebtReduction1-1DC-yellowarrow-blue"/>
    <x v="0"/>
    <x v="1"/>
    <s v="7500-10000"/>
    <s v="google"/>
    <n v="6"/>
    <s v="MI"/>
    <s v="http://www.debtreductioninc.com/index8.html"/>
    <x v="11"/>
  </r>
  <r>
    <d v="2009-08-22T19:11:14"/>
    <s v="Unknown"/>
    <s v="w-302252-DebtReduction1-1DC-CreditSolutions"/>
    <x v="1"/>
    <x v="0"/>
    <s v="15001-20000"/>
    <s v="yahoo"/>
    <n v="8"/>
    <s v="FL"/>
    <s v="http://www.debtreductioninc.com/index8.html"/>
    <x v="32"/>
  </r>
  <r>
    <d v="2009-08-25T17:06:15"/>
    <s v="Unknown"/>
    <s v="w-302252-DebtReduction1-1DC-yellowarrow-blue"/>
    <x v="2"/>
    <x v="2"/>
    <s v="30001-50000"/>
    <s v="google"/>
    <n v="8"/>
    <s v="TX"/>
    <s v="http://www.debtreductioninc.com/index11.html"/>
    <x v="14"/>
  </r>
  <r>
    <d v="2009-04-12T08:06:47"/>
    <s v="Unknown"/>
    <s v="w-300250-DebtReduction1-1DC-Head2"/>
    <x v="0"/>
    <x v="1"/>
    <s v="50001-70000"/>
    <s v="yahoo"/>
    <n v="4"/>
    <s v="MD"/>
    <s v="http://www.debtreductioninc.com/index8.html"/>
    <x v="1"/>
  </r>
  <r>
    <d v="2009-05-02T15:21:01"/>
    <s v="Unknown"/>
    <s v="w-300250-DebtReduction1-1DC-Head2"/>
    <x v="0"/>
    <x v="1"/>
    <s v="7500-15000"/>
    <s v="yahoo"/>
    <n v="5"/>
    <s v="AL"/>
    <s v="http://www.debtreductioninc.com/index8.html"/>
    <x v="14"/>
  </r>
  <r>
    <d v="2009-05-31T16:47:57"/>
    <s v="Unknown"/>
    <s v="w-302252-DebtReduction1-1DC-CreditSolutions"/>
    <x v="0"/>
    <x v="1"/>
    <s v="30001-50000"/>
    <s v="yahoo"/>
    <n v="5"/>
    <s v="MT"/>
    <s v="http://www.debtreductioninc.com/index8.html"/>
    <x v="5"/>
  </r>
  <r>
    <d v="2009-04-13T00:00:00"/>
    <s v="Closed"/>
    <s v="w-300250-DebtReduction1-1DC-BlueMeter"/>
    <x v="0"/>
    <x v="1"/>
    <s v="50001-70000"/>
    <s v="yahoo"/>
    <n v="4"/>
    <s v="MT"/>
    <s v="http://www.debtreductioninc.com/index8.html"/>
    <x v="19"/>
  </r>
  <r>
    <d v="2009-05-30T10:08:08"/>
    <s v="Unknown"/>
    <s v="w-302252-DebtReduction1-1DC-CreditSolutions"/>
    <x v="0"/>
    <x v="1"/>
    <s v="7500-10000"/>
    <s v="yahoo"/>
    <n v="5"/>
    <s v="TX"/>
    <s v="http://www.debtreductioninc.com/index8.html"/>
    <x v="27"/>
  </r>
  <r>
    <d v="2009-06-08T11:44:52"/>
    <s v="Unknown"/>
    <s v="w-302252-DebtReduction1-1DC-white"/>
    <x v="0"/>
    <x v="1"/>
    <s v="20001-30000"/>
    <s v="yahoo"/>
    <n v="6"/>
    <s v="VA"/>
    <s v="http://www.debtreductioninc.com/index8.html"/>
    <x v="6"/>
  </r>
  <r>
    <d v="2009-06-18T14:10:47"/>
    <s v="Contacted - Doesn't Qualify"/>
    <s v="w-302252-DebtReduction1-1DC-CreditSolutions"/>
    <x v="0"/>
    <x v="1"/>
    <s v="30001-50000"/>
    <s v="yahoo"/>
    <n v="6"/>
    <s v="MA"/>
    <s v="http://www.debtreductioninc.com/index8.html"/>
    <x v="0"/>
  </r>
  <r>
    <d v="2009-05-11T00:00:00"/>
    <s v="Closed"/>
    <s v="w-302252-DebtReduction1-1DC"/>
    <x v="0"/>
    <x v="1"/>
    <s v="30001-50000"/>
    <s v="yahoo"/>
    <n v="5"/>
    <s v="CA"/>
    <s v="http://www.debtreductioninc.com/index8.html"/>
    <x v="9"/>
  </r>
  <r>
    <d v="2009-06-14T22:37:57"/>
    <s v="Unknown"/>
    <s v="w-302252-DebtReduction1-1DC"/>
    <x v="0"/>
    <x v="1"/>
    <s v="20001-30000"/>
    <s v="yahoo"/>
    <n v="6"/>
    <s v="AK"/>
    <s v="http://www.debtreductioninc.com/index8.html"/>
    <x v="0"/>
  </r>
  <r>
    <d v="2009-07-30T13:05:00"/>
    <s v="Unknown"/>
    <s v="w-302252-DebtReduction1-1DC-CreditSolutions"/>
    <x v="1"/>
    <x v="2"/>
    <s v="15001-20000"/>
    <s v="google"/>
    <n v="7"/>
    <s v="NE"/>
    <s v="http://www.debtreductioninc.com/index8.html"/>
    <x v="28"/>
  </r>
  <r>
    <d v="2009-07-15T12:31:33"/>
    <s v="Unknown"/>
    <s v="w-302252-DebtReduction1-1DC-CreditSolutions"/>
    <x v="1"/>
    <x v="2"/>
    <s v="30001-50000"/>
    <s v="google"/>
    <n v="7"/>
    <s v="MI"/>
    <s v="http://www.debtreductioninc.com/index8.html"/>
    <x v="9"/>
  </r>
  <r>
    <d v="2009-08-09T11:11:18"/>
    <s v="Unknown"/>
    <s v="w-302252-DebtReduction1-1DC-CreditSolutions"/>
    <x v="1"/>
    <x v="4"/>
    <s v="10001-15000"/>
    <s v="google"/>
    <n v="8"/>
    <s v="FL"/>
    <s v="http://www.debtreductioninc.com/index8.html"/>
    <x v="25"/>
  </r>
  <r>
    <d v="2009-04-13T18:47:34"/>
    <s v="Unknown"/>
    <s v="w-300250-DebtReduction1-1DC-CreditSolutions"/>
    <x v="0"/>
    <x v="1"/>
    <s v="30001-50000"/>
    <s v="yahoo"/>
    <n v="4"/>
    <s v="AZ"/>
    <s v="http://www.debtreductioninc.com/index8.html"/>
    <x v="3"/>
  </r>
  <r>
    <d v="2009-07-11T08:35:49"/>
    <s v="Unknown"/>
    <s v="w-302252-DebtReduction1-1DC-white"/>
    <x v="4"/>
    <x v="2"/>
    <s v="7500-10000"/>
    <s v="google"/>
    <n v="7"/>
    <s v="IL"/>
    <s v="http://www.debtreductioninc.com/index8.html"/>
    <x v="16"/>
  </r>
  <r>
    <d v="2009-05-14T00:00:00"/>
    <s v="Closed"/>
    <s v="w-302252-DebtReduction1-1DC"/>
    <x v="0"/>
    <x v="1"/>
    <s v="50001-70000"/>
    <s v="AdKnowledge"/>
    <n v="5"/>
    <s v="PA"/>
    <s v="http://www.debtreductioninc.com/index8.html"/>
    <x v="8"/>
  </r>
  <r>
    <d v="2009-09-19T18:38:32"/>
    <s v="Unknown"/>
    <s v="w-302252-DebtReduction1-1DC-CreditSolutions"/>
    <x v="1"/>
    <x v="0"/>
    <s v="15001-20000"/>
    <s v="yahoo"/>
    <n v="9"/>
    <s v="MO"/>
    <s v="http://www.debtreductioninc.com/index8.html"/>
    <x v="31"/>
  </r>
  <r>
    <d v="2009-08-10T17:01:18"/>
    <s v="Unknown"/>
    <s v="w-302252-DebtReduction1-1DC-yellowarrow-blue"/>
    <x v="1"/>
    <x v="3"/>
    <s v="15001-20000"/>
    <s v="google"/>
    <n v="8"/>
    <s v="MI"/>
    <s v="http://www.debtreductioninc.com/index8.html"/>
    <x v="10"/>
  </r>
  <r>
    <d v="2009-09-25T01:10:00"/>
    <s v="Unknown"/>
    <s v="w-302252-DebtReduction1-1DC-yellowarrow-dark"/>
    <x v="1"/>
    <x v="0"/>
    <s v="20001-30000"/>
    <s v="yahoo"/>
    <n v="9"/>
    <s v="MI"/>
    <s v="http://www.debtreductioninc.com/index8.html"/>
    <x v="21"/>
  </r>
  <r>
    <d v="2009-07-06T20:35:45"/>
    <s v="Unknown"/>
    <s v="w-302252-DebtReduction1-1DC"/>
    <x v="0"/>
    <x v="2"/>
    <s v="7500-10000"/>
    <s v="google"/>
    <n v="7"/>
    <s v="MI"/>
    <s v="http://www.debtreductioninc.com/index12.html"/>
    <x v="6"/>
  </r>
  <r>
    <d v="2009-08-21T19:18:53"/>
    <s v="Unknown"/>
    <s v="w-302252-DebtReduction1-1DC-CreditSolutions"/>
    <x v="1"/>
    <x v="2"/>
    <s v="30001-50000"/>
    <s v="google"/>
    <n v="8"/>
    <s v="NE"/>
    <s v="http://www.debtreductioninc.com/index8.html"/>
    <x v="8"/>
  </r>
  <r>
    <d v="2009-09-14T22:51:10"/>
    <s v="Unable to contact - Bad Contact Information"/>
    <s v="w-302252-DebtReduction1-1DC-CreditSolutions"/>
    <x v="3"/>
    <x v="3"/>
    <s v="20001-30000"/>
    <s v="yahoo"/>
    <n v="9"/>
    <s v="TX"/>
    <s v="http://www.debtreductioninc.com/index8.html"/>
    <x v="24"/>
  </r>
  <r>
    <d v="2009-05-29T11:51:23"/>
    <s v="Unable to contact - Bad Contact Information"/>
    <s v="w-302252-DebtReduction1-1DC-CreditSolutions"/>
    <x v="0"/>
    <x v="1"/>
    <s v="10001-15000"/>
    <s v="google"/>
    <n v="5"/>
    <s v="AL"/>
    <s v="http://www.debtreductioninc.com/index8.html"/>
    <x v="10"/>
  </r>
  <r>
    <d v="2009-04-16T22:24:07"/>
    <s v="Unknown"/>
    <s v="w-300250-DebtReduction1-2DC-CreditSolutions"/>
    <x v="0"/>
    <x v="1"/>
    <s v="7500-15000"/>
    <s v="AdKnowledge"/>
    <n v="4"/>
    <s v="NE"/>
    <s v="http://www.debtreductioninc.com/index8.html"/>
    <x v="22"/>
  </r>
  <r>
    <d v="2009-05-22T01:34:18"/>
    <s v="Unknown"/>
    <s v="w-302252-DebtReduction1-1DC-white"/>
    <x v="0"/>
    <x v="1"/>
    <s v="30001-50000"/>
    <s v="google"/>
    <n v="5"/>
    <s v="IL"/>
    <s v="http://www.debtreductioninc.com/index8.html"/>
    <x v="29"/>
  </r>
  <r>
    <d v="2009-08-13T14:54:05"/>
    <s v="Unknown"/>
    <s v="w-302252-DebtReduction1-1DC-yellowarrow-dark"/>
    <x v="2"/>
    <x v="2"/>
    <s v="20001-30000"/>
    <s v="yahoo"/>
    <n v="8"/>
    <s v="IL"/>
    <s v="http://www.debtreductioninc.com/index8.html"/>
    <x v="9"/>
  </r>
  <r>
    <d v="2009-06-12T01:26:24"/>
    <s v="Contacted - Doesn't Qualify"/>
    <s v="w-302252-DebtReduction1-1DC-CreditSolutions"/>
    <x v="0"/>
    <x v="1"/>
    <s v="7500-10000"/>
    <s v="yahoo"/>
    <n v="6"/>
    <s v="IL"/>
    <s v="http://www.debtreductioninc.com/index8.html"/>
    <x v="5"/>
  </r>
  <r>
    <d v="2009-07-16T21:34:26"/>
    <s v="Unknown"/>
    <s v="w-302252-DebtReduction1-1DC-white"/>
    <x v="1"/>
    <x v="2"/>
    <s v="7500-10000"/>
    <s v="yahoo"/>
    <n v="7"/>
    <s v="MO"/>
    <s v="http://www.debtreductioninc.com/index8.html"/>
    <x v="11"/>
  </r>
  <r>
    <d v="2009-04-15T21:21:16"/>
    <s v="Unknown"/>
    <s v="w-300250-DebtReduction1-1DC-CreditSolutions"/>
    <x v="0"/>
    <x v="1"/>
    <s v="30001-50000"/>
    <s v="yahoo"/>
    <n v="4"/>
    <s v="AZ"/>
    <s v="http://www.debtreductioninc.com/index8.html"/>
    <x v="3"/>
  </r>
  <r>
    <d v="2009-06-21T09:36:20"/>
    <s v="Contacted - Invalid Profile"/>
    <s v="w-302252-DebtReduction1-1DC-CreditSolutions"/>
    <x v="0"/>
    <x v="1"/>
    <s v="50001-70000"/>
    <s v="google"/>
    <n v="6"/>
    <s v="AZ"/>
    <s v="http://www.debtreductioninc.com/index8.html"/>
    <x v="19"/>
  </r>
  <r>
    <d v="2009-09-05T00:00:00"/>
    <s v="EP Confirmed"/>
    <s v="w-302252-DebtReduction1-1DC-CreditSolutions"/>
    <x v="4"/>
    <x v="3"/>
    <s v="70001-90000"/>
    <s v="yahoo"/>
    <n v="9"/>
    <s v="AZ"/>
    <s v="http://www.debtreductioninc.com/index8.html"/>
    <x v="26"/>
  </r>
  <r>
    <d v="2009-06-30T00:00:00"/>
    <s v="Closed"/>
    <s v="w-302252-DebtReduction1-1DC-CreditSolutions"/>
    <x v="0"/>
    <x v="0"/>
    <s v="20001-30000"/>
    <s v="yahoo"/>
    <n v="6"/>
    <s v="VA"/>
    <s v="http://www.debtreductioninc.com/index8.html"/>
    <x v="30"/>
  </r>
  <r>
    <d v="2009-05-23T02:33:09"/>
    <s v="Contacted - Invalid Profile"/>
    <s v="w-302252-DebtReduction1-1DC-CreditSolutions"/>
    <x v="0"/>
    <x v="1"/>
    <s v="7500-10000"/>
    <s v="yahoo"/>
    <n v="5"/>
    <s v="VA"/>
    <s v="http://www.debtreductioninc.com/index8.html"/>
    <x v="5"/>
  </r>
  <r>
    <d v="2009-09-17T08:18:48"/>
    <s v="Unknown"/>
    <s v="w-302252-DebtReduction1-1DC-CreditSolutions"/>
    <x v="1"/>
    <x v="3"/>
    <s v="30001-50000"/>
    <s v="google"/>
    <n v="9"/>
    <s v="VA"/>
    <s v="http://www.debtreductioninc.com/index8.html"/>
    <x v="1"/>
  </r>
  <r>
    <d v="2009-07-25T19:03:30"/>
    <s v="Unknown"/>
    <s v="w-302252-DebtReduction1-1DC-white"/>
    <x v="1"/>
    <x v="0"/>
    <s v="90000-100000"/>
    <s v="google"/>
    <n v="7"/>
    <s v="VA"/>
    <s v="http://www.debtreductioninc.com/index8.html"/>
    <x v="23"/>
  </r>
  <r>
    <d v="2009-05-09T02:16:23"/>
    <s v="Unknown"/>
    <s v="w-302252-DebtReduction1-1DC-white"/>
    <x v="0"/>
    <x v="1"/>
    <s v="7500-15000"/>
    <s v="google"/>
    <n v="5"/>
    <s v="WV"/>
    <s v="http://www.debtreductioninc.com/index8.html"/>
    <x v="15"/>
  </r>
  <r>
    <d v="2009-07-08T05:46:31"/>
    <s v="Unknown"/>
    <s v="w-302252-DebtReduction1-1DC-CreditSolutions"/>
    <x v="0"/>
    <x v="0"/>
    <s v="7500-10000"/>
    <s v="google"/>
    <n v="7"/>
    <s v="VA"/>
    <s v="http://www.debtreductioninc.com/index8.html"/>
    <x v="5"/>
  </r>
  <r>
    <d v="2009-05-16T08:46:27"/>
    <s v="Unknown"/>
    <s v="w-302252-DebtReduction1-1DC"/>
    <x v="0"/>
    <x v="1"/>
    <s v="7500-15000"/>
    <s v="google"/>
    <n v="5"/>
    <s v="IL"/>
    <s v="http://www.debtreductioninc.com/index8.html"/>
    <x v="11"/>
  </r>
  <r>
    <d v="2009-07-29T12:48:33"/>
    <s v="Contacted - Doesn't Qualify"/>
    <s v="w-302252-DebtReduction1-1DC-white"/>
    <x v="4"/>
    <x v="4"/>
    <s v="20001-30000"/>
    <s v="google"/>
    <n v="7"/>
    <s v="CA"/>
    <s v="http://www.debtreductioninc.com/index8.html"/>
    <x v="6"/>
  </r>
  <r>
    <d v="2009-07-10T15:24:52"/>
    <s v="Unable to contact - Bad Contact Information"/>
    <s v="w-302252-DebtReduction1-1DC-white"/>
    <x v="0"/>
    <x v="2"/>
    <s v="50001-70000"/>
    <s v="yahoo"/>
    <n v="7"/>
    <s v="PA"/>
    <s v="http://www.debtreductioninc.com/index8.html"/>
    <x v="27"/>
  </r>
  <r>
    <d v="2009-06-11T22:29:05"/>
    <s v="Unknown"/>
    <s v="w-302252-DebtReduction1-1DC-CreditSolutions"/>
    <x v="0"/>
    <x v="1"/>
    <s v="15001-20000"/>
    <s v="google"/>
    <n v="6"/>
    <s v="IL"/>
    <s v="http://www.debtreductioninc.com/index12.html"/>
    <x v="5"/>
  </r>
  <r>
    <d v="2009-08-05T13:22:52"/>
    <s v="Contacted - Invalid Profile"/>
    <s v="w-302252-DebtReduction1-1DC-white"/>
    <x v="1"/>
    <x v="0"/>
    <s v="7500-10000"/>
    <s v="google"/>
    <n v="8"/>
    <s v="MO"/>
    <s v="http://www.debtreductioninc.com/index12.html"/>
    <x v="7"/>
  </r>
  <r>
    <d v="2009-08-16T17:10:26"/>
    <s v="Unknown"/>
    <s v="w-302252-DebtReduction1-1DC-yellowarrow-dark"/>
    <x v="1"/>
    <x v="2"/>
    <s v="10001-15000"/>
    <s v="yahoo"/>
    <n v="8"/>
    <s v="MO"/>
    <s v="http://www.debtreductioninc.com/index8.html"/>
    <x v="28"/>
  </r>
  <r>
    <d v="2009-05-11T16:46:47"/>
    <s v="Unknown"/>
    <s v="w-302252-DebtReduction1-1DC-white"/>
    <x v="0"/>
    <x v="1"/>
    <s v="30001-50000"/>
    <s v="yahoo"/>
    <n v="5"/>
    <s v="MO"/>
    <s v="http://www.debtreductioninc.com/index8.html"/>
    <x v="16"/>
  </r>
  <r>
    <d v="2009-08-06T21:14:19"/>
    <s v="Unknown"/>
    <s v="w-302252-DebtReduction1-1DC-CreditSolutions"/>
    <x v="2"/>
    <x v="2"/>
    <s v="30001-50000"/>
    <s v="yahoo"/>
    <n v="8"/>
    <s v="OK"/>
    <s v="http://www.debtreductioninc.com/index8.html"/>
    <x v="8"/>
  </r>
  <r>
    <d v="2009-09-19T19:50:32"/>
    <s v="Unknown"/>
    <s v="w-302252-DebtReduction1-1DC-CreditSolutions"/>
    <x v="1"/>
    <x v="0"/>
    <s v="More_than_100000"/>
    <s v="google"/>
    <n v="9"/>
    <s v="IL"/>
    <s v="http://www.debtreductioninc.com/index8.html"/>
    <x v="8"/>
  </r>
  <r>
    <d v="2009-06-02T15:30:40"/>
    <s v="Unknown"/>
    <s v="w-302252-DebtReduction1-1DC-CreditSolutions"/>
    <x v="0"/>
    <x v="1"/>
    <s v="7500-10000"/>
    <s v="google"/>
    <n v="6"/>
    <s v="PA"/>
    <s v="http://www.debtreductioninc.com/index8.html"/>
    <x v="23"/>
  </r>
  <r>
    <d v="2009-04-10T21:50:00"/>
    <s v="Unknown"/>
    <s v="w-300250-DebtReduction1-1DC-CreditSolutions"/>
    <x v="0"/>
    <x v="1"/>
    <s v="20001-30000"/>
    <s v="google"/>
    <n v="4"/>
    <s v="MA"/>
    <s v="http://www.debtreductioninc.com/index8.html"/>
    <x v="5"/>
  </r>
  <r>
    <d v="2009-05-17T16:37:16"/>
    <s v="Unknown"/>
    <s v="w-302252-DebtReduction1-1DC-CreditSolutions"/>
    <x v="0"/>
    <x v="1"/>
    <s v="20001-30000"/>
    <s v="yahoo"/>
    <n v="5"/>
    <s v="MA"/>
    <s v="http://www.debtreductioninc.com/index8.html"/>
    <x v="19"/>
  </r>
  <r>
    <d v="2009-08-24T17:18:22"/>
    <s v="Unknown"/>
    <s v="w-302252-DebtReduction1-1DC-yellowarrow-blue"/>
    <x v="1"/>
    <x v="0"/>
    <s v="More_than_100000"/>
    <s v="yahoo"/>
    <n v="8"/>
    <s v="NY"/>
    <s v="http://www.debtreductioninc.com/index8.html"/>
    <x v="9"/>
  </r>
  <r>
    <d v="2009-08-11T17:42:16"/>
    <s v="Unknown"/>
    <s v="w-302252-DebtReduction1-1DC-yellowarrow-blue"/>
    <x v="1"/>
    <x v="3"/>
    <s v="7500-10000"/>
    <s v="google"/>
    <n v="8"/>
    <s v="IL"/>
    <s v="http://www.debtreductioninc.com/index12.html"/>
    <x v="23"/>
  </r>
  <r>
    <d v="2009-05-24T20:47:53"/>
    <s v="Unknown"/>
    <s v="w-302252-DebtReduction1-1DC-CreditSolutions"/>
    <x v="0"/>
    <x v="1"/>
    <s v="15001-20000"/>
    <s v="yahoo"/>
    <n v="5"/>
    <s v="VA"/>
    <s v="http://www.debtreductioninc.com/index8.html"/>
    <x v="22"/>
  </r>
  <r>
    <d v="2009-09-07T19:21:49"/>
    <s v="Unknown"/>
    <s v="w-302252-DebtReduction1-1DC-yellowarrow"/>
    <x v="3"/>
    <x v="0"/>
    <s v="10001-15000"/>
    <s v="google"/>
    <n v="9"/>
    <s v="VA"/>
    <s v="http://www.debtreductioninc.com/index8.html"/>
    <x v="21"/>
  </r>
  <r>
    <d v="2009-07-24T08:17:38"/>
    <s v="Unknown"/>
    <s v="w-302252-DebtReduction1-1DC-CreditSolutions"/>
    <x v="3"/>
    <x v="4"/>
    <s v="20001-30000"/>
    <s v="yahoo"/>
    <n v="7"/>
    <s v="IL"/>
    <s v="http://www.debtreductioninc.com/index8.html"/>
    <x v="1"/>
  </r>
  <r>
    <d v="2009-07-30T19:24:58"/>
    <s v="Unknown"/>
    <s v="w-302252-DebtReduction1-1DC-CreditSolutions"/>
    <x v="1"/>
    <x v="0"/>
    <s v="10001-15000"/>
    <s v="google"/>
    <n v="7"/>
    <s v="IL"/>
    <s v="http://www.debtreductioninc.com/index8.html"/>
    <x v="25"/>
  </r>
  <r>
    <d v="2009-06-22T01:52:01"/>
    <s v="Unknown"/>
    <s v="w-302252-DebtReduction1-1DC-CreditSolutions"/>
    <x v="0"/>
    <x v="1"/>
    <s v="7500-10000"/>
    <s v="yahoo"/>
    <n v="6"/>
    <s v="CA"/>
    <s v="http://www.debtreductioninc.com/index8.html"/>
    <x v="3"/>
  </r>
  <r>
    <d v="2009-06-04T02:43:27"/>
    <s v="Unknown"/>
    <s v="w-302252-DebtReduction1-1DC-CreditSolutions"/>
    <x v="0"/>
    <x v="1"/>
    <s v="10001-15000"/>
    <s v="yahoo"/>
    <n v="6"/>
    <s v="TX"/>
    <s v="http://www.debtreductioninc.com/index8.html"/>
    <x v="10"/>
  </r>
  <r>
    <d v="2009-06-29T00:00:00"/>
    <s v="EP Confirmed"/>
    <s v="w-302252-DebtReduction1-1DC-yellowarrow-blue"/>
    <x v="0"/>
    <x v="0"/>
    <s v="30001-50000"/>
    <s v="yahoo"/>
    <n v="6"/>
    <s v="FL"/>
    <s v="http://www.debtreductioninc.com/index8.html"/>
    <x v="28"/>
  </r>
  <r>
    <d v="2009-07-04T09:06:52"/>
    <s v="Unknown"/>
    <s v="w-302252-DebtReduction1-1DC"/>
    <x v="0"/>
    <x v="4"/>
    <s v="15001-20000"/>
    <s v="yahoo"/>
    <n v="7"/>
    <s v="NY"/>
    <s v="http://www.debtreductioninc.com/index8.html"/>
    <x v="19"/>
  </r>
  <r>
    <d v="2009-07-13T10:19:59"/>
    <s v="Contacted - Invalid Profile"/>
    <s v="w-302252-DebtReduction1-1DC-CreditSolutions"/>
    <x v="2"/>
    <x v="3"/>
    <s v="7500-10000"/>
    <s v="google"/>
    <n v="7"/>
    <s v="CA"/>
    <s v="http://www.debtreductioninc.com/index12.html"/>
    <x v="23"/>
  </r>
  <r>
    <d v="2009-09-28T00:00:00"/>
    <s v="EP Confirmed"/>
    <s v="w-302252-DebtReduction1-1DC-yellowarrow"/>
    <x v="1"/>
    <x v="0"/>
    <s v="70001-90000"/>
    <s v="yahoo"/>
    <n v="9"/>
    <s v="NY"/>
    <s v="http://www.debtreductioninc.com/index8.html"/>
    <x v="36"/>
  </r>
  <r>
    <d v="2009-05-05T11:20:29"/>
    <s v="Contacted - Invalid Profile"/>
    <s v="w-300250-DebtReduction1-1DC"/>
    <x v="0"/>
    <x v="1"/>
    <s v="7500-15000"/>
    <s v="google"/>
    <n v="5"/>
    <s v="TX"/>
    <s v="http://www.debtreductioninc.com/index8.html"/>
    <x v="4"/>
  </r>
  <r>
    <d v="2009-06-19T16:36:12"/>
    <s v="Unknown"/>
    <s v="w-302252-DebtReduction1-1DC-CreditSolutions"/>
    <x v="0"/>
    <x v="1"/>
    <s v="20001-30000"/>
    <s v="yahoo"/>
    <n v="6"/>
    <s v="NY"/>
    <s v="http://www.debtreductioninc.com/index8.html"/>
    <x v="22"/>
  </r>
  <r>
    <d v="2009-07-31T12:12:55"/>
    <s v="Unknown"/>
    <s v="w-302252-DebtReduction1-1DC-white"/>
    <x v="1"/>
    <x v="0"/>
    <s v="7500-10000"/>
    <s v="google"/>
    <n v="7"/>
    <s v="FL"/>
    <s v="http://www.debtreductioninc.com/index8.html"/>
    <x v="6"/>
  </r>
  <r>
    <d v="2009-09-24T00:00:00"/>
    <s v="Closed"/>
    <s v="w-302252-DebtReduction1-1DC-CreditSolutions"/>
    <x v="2"/>
    <x v="2"/>
    <s v="7500-10000"/>
    <s v="google"/>
    <n v="9"/>
    <s v="HI"/>
    <s v="http://www.debtreductioninc.com/index8.html"/>
    <x v="18"/>
  </r>
  <r>
    <d v="2009-05-12T00:00:00"/>
    <s v="Closed"/>
    <s v="w-302252-DebtReduction1-1DC-CreditSolutions"/>
    <x v="0"/>
    <x v="1"/>
    <s v="7500-15000"/>
    <s v="AdKnowledge"/>
    <n v="5"/>
    <s v="NY"/>
    <s v="http://www.debtreductioninc.com/index8.html"/>
    <x v="1"/>
  </r>
  <r>
    <d v="2009-08-16T23:14:25"/>
    <s v="Unknown"/>
    <s v="w-302252-DebtReduction1-1DC-white"/>
    <x v="1"/>
    <x v="2"/>
    <s v="15001-20000"/>
    <s v="google"/>
    <n v="8"/>
    <s v="NY"/>
    <s v="http://www.debtreductioninc.com/index8.html"/>
    <x v="0"/>
  </r>
  <r>
    <d v="2009-08-13T20:34:04"/>
    <s v="Unknown"/>
    <s v="w-302252-DebtReduction1-1DC-yellowarrow-dark"/>
    <x v="1"/>
    <x v="0"/>
    <s v="15001-20000"/>
    <s v="google"/>
    <n v="8"/>
    <s v="WA"/>
    <s v="http://www.debtreductioninc.com/index8.html"/>
    <x v="1"/>
  </r>
  <r>
    <d v="2009-08-25T19:44:15"/>
    <s v="Unknown"/>
    <s v="w-302252-DebtReduction1-1DC-white"/>
    <x v="1"/>
    <x v="2"/>
    <s v="15001-20000"/>
    <s v="google"/>
    <n v="8"/>
    <s v="WA"/>
    <s v="http://www.debtreductioninc.com/index8.html"/>
    <x v="0"/>
  </r>
  <r>
    <d v="2009-08-29T00:28:53"/>
    <s v="Unknown"/>
    <s v="w-302252-DebtReduction1-1DC-CreditSolutions"/>
    <x v="5"/>
    <x v="2"/>
    <s v="20001-30000"/>
    <s v="google"/>
    <n v="8"/>
    <s v="WA"/>
    <s v="http://www.debtreductioninc.com/index8.html"/>
    <x v="2"/>
  </r>
  <r>
    <d v="2009-09-03T17:59:15"/>
    <s v="Contacted - Invalid Profile"/>
    <s v="w-302252-DebtReduction1-1DC-CreditSolutions"/>
    <x v="1"/>
    <x v="0"/>
    <s v="7500-10000"/>
    <s v="google"/>
    <n v="9"/>
    <s v="TX"/>
    <s v="http://www.debtreductioninc.com/index11.html"/>
    <x v="28"/>
  </r>
  <r>
    <d v="2009-05-02T18:56:59"/>
    <s v="Unknown"/>
    <s v="w-300250-DebtReduction1-1DC-CreditSolutions"/>
    <x v="0"/>
    <x v="1"/>
    <s v="15001-20000"/>
    <s v="yahoo"/>
    <n v="5"/>
    <s v="TX"/>
    <s v="http://www.debtreductioninc.com/index8.html"/>
    <x v="5"/>
  </r>
  <r>
    <d v="2009-05-19T11:08:02"/>
    <s v="Unknown"/>
    <s v="w-302252-DebtReduction1-1DC-white"/>
    <x v="0"/>
    <x v="1"/>
    <s v="30001-50000"/>
    <s v="google"/>
    <n v="5"/>
    <s v="AL"/>
    <s v="http://www.debtreductioninc.com/index8.html"/>
    <x v="29"/>
  </r>
  <r>
    <d v="2009-04-08T12:45:41"/>
    <s v="Unknown"/>
    <s v="w-300250-DebtReduction1-1DC-Head2"/>
    <x v="0"/>
    <x v="1"/>
    <s v="More_than_100000"/>
    <s v="yahoo"/>
    <n v="4"/>
    <s v="TX"/>
    <s v="http://www.debtreductioninc.com/index8.html"/>
    <x v="0"/>
  </r>
  <r>
    <d v="2009-07-16T11:02:30"/>
    <s v="Unknown"/>
    <s v="w-302252-DebtReduction1-1DC-white"/>
    <x v="4"/>
    <x v="2"/>
    <s v="90000-100000"/>
    <s v="google"/>
    <n v="7"/>
    <s v="TX"/>
    <s v="http://www.debtreductioninc.com/index12.html"/>
    <x v="16"/>
  </r>
  <r>
    <d v="2009-04-09T17:17:32"/>
    <s v="Unable to contact - Bad Contact Information"/>
    <s v="w-300250-DebtReduction1-2DC-BlueMeter"/>
    <x v="0"/>
    <x v="1"/>
    <s v="7500-15000"/>
    <s v="google"/>
    <n v="4"/>
    <s v="TX"/>
    <s v="http://www.debtreductioninc.com/index8.html"/>
    <x v="0"/>
  </r>
  <r>
    <d v="2009-06-06T00:00:00"/>
    <s v="Closed"/>
    <s v="w-302252-DebtReduction1-1DC"/>
    <x v="0"/>
    <x v="1"/>
    <s v="30001-50000"/>
    <s v="google"/>
    <n v="6"/>
    <s v="TX"/>
    <s v="http://www.debtreductioninc.com/index8.html"/>
    <x v="22"/>
  </r>
  <r>
    <d v="2009-04-24T00:00:00"/>
    <s v="EP Confirmed"/>
    <s v="w-300250-DebtReduction1-1DC-CreditSolutions"/>
    <x v="0"/>
    <x v="1"/>
    <s v="30001-50000"/>
    <s v="yahoo"/>
    <n v="4"/>
    <s v="TX"/>
    <s v="http://www.debtreductioninc.com/index8.html"/>
    <x v="9"/>
  </r>
  <r>
    <d v="2009-05-01T22:20:07"/>
    <s v="Unknown"/>
    <s v="w-300250-DebtReduction1-1DC-Head2"/>
    <x v="0"/>
    <x v="1"/>
    <s v="15001-20000"/>
    <s v="yahoo"/>
    <n v="5"/>
    <s v="TX"/>
    <s v="http://www.debtreductioninc.com/index8.html"/>
    <x v="10"/>
  </r>
  <r>
    <d v="2009-04-25T17:35:53"/>
    <s v="Unknown"/>
    <s v="w-300250-DebtReduction1-1DC-Head3"/>
    <x v="0"/>
    <x v="1"/>
    <s v="7500-15000"/>
    <s v="google"/>
    <n v="4"/>
    <s v="TX"/>
    <s v="http://www.debtreductioninc.com/index8.html"/>
    <x v="12"/>
  </r>
  <r>
    <d v="2009-08-28T20:48:29"/>
    <s v="Unable to contact - Bad Contact Information"/>
    <s v="w-302252-DebtReduction1-1DC-CreditSolutions"/>
    <x v="1"/>
    <x v="0"/>
    <s v="15001-20000"/>
    <s v="yahoo"/>
    <n v="8"/>
    <s v="CA"/>
    <s v="http://www.debtreductioninc.com/index8.html"/>
    <x v="26"/>
  </r>
  <r>
    <d v="2009-05-17T21:43:15"/>
    <s v="Unknown"/>
    <s v="w-302252-DebtReduction1-1DC"/>
    <x v="0"/>
    <x v="1"/>
    <s v="50001-70000"/>
    <s v="yahoo"/>
    <n v="5"/>
    <s v="NV"/>
    <s v="http://www.debtreductioninc.com/index8.html"/>
    <x v="5"/>
  </r>
  <r>
    <d v="2009-05-26T11:17:44"/>
    <s v="Unknown"/>
    <s v="w-302252-DebtReduction1-1DC"/>
    <x v="0"/>
    <x v="1"/>
    <s v="7500-10000"/>
    <s v="yahoo"/>
    <n v="5"/>
    <s v="IL"/>
    <s v="http://www.debtreductioninc.com/index8.html"/>
    <x v="7"/>
  </r>
  <r>
    <d v="2009-06-14T02:45:59"/>
    <s v="Unknown"/>
    <s v="w-302252-DebtReduction1-1DC-CreditSolutions"/>
    <x v="0"/>
    <x v="1"/>
    <s v="7500-10000"/>
    <s v="yahoo"/>
    <n v="6"/>
    <s v="AL"/>
    <s v="http://www.debtreductioninc.com/index8.html"/>
    <x v="3"/>
  </r>
  <r>
    <d v="2009-08-23T11:41:28"/>
    <s v="Unknown"/>
    <s v="w-302252-DebtReduction1-1DC-CreditSolutions"/>
    <x v="1"/>
    <x v="0"/>
    <s v="7500-10000"/>
    <s v="AdKnowledge"/>
    <n v="8"/>
    <s v="MI"/>
    <s v="http://www.debtreductioninc.com/index8.html"/>
    <x v="21"/>
  </r>
  <r>
    <d v="2009-06-10T00:00:00"/>
    <s v="EP Confirmed"/>
    <s v="w-302252-DebtReduction1-1DC"/>
    <x v="0"/>
    <x v="1"/>
    <s v="15001-20000"/>
    <s v="yahoo"/>
    <n v="6"/>
    <s v="CA"/>
    <s v="http://www.debtreductioninc.com/index8.html"/>
    <x v="28"/>
  </r>
  <r>
    <d v="2009-07-07T15:50:32"/>
    <s v="Unknown"/>
    <s v="w-302252-DebtReduction1-1DC-CreditSolutions"/>
    <x v="0"/>
    <x v="3"/>
    <s v="7500-10000"/>
    <s v="yahoo"/>
    <n v="7"/>
    <s v="NV"/>
    <s v="http://www.debtreductioninc.com/index8.html"/>
    <x v="27"/>
  </r>
  <r>
    <d v="2009-09-21T16:28:21"/>
    <s v="Unknown"/>
    <s v="w-302252-DebtReduction1-1DC-CreditSolutions"/>
    <x v="4"/>
    <x v="2"/>
    <s v="30001-50000"/>
    <s v="google"/>
    <n v="9"/>
    <s v="FL"/>
    <s v="http://www.debtreductioninc.com/index8.html"/>
    <x v="1"/>
  </r>
  <r>
    <d v="2009-07-23T21:49:42"/>
    <s v="Unknown"/>
    <s v="w-302252-DebtReduction1-1DC-CreditSolutions"/>
    <x v="1"/>
    <x v="2"/>
    <s v="15001-20000"/>
    <s v="google"/>
    <n v="7"/>
    <s v="AL"/>
    <s v="http://www.debtreductioninc.com/index8.html"/>
    <x v="28"/>
  </r>
  <r>
    <d v="2009-07-12T11:37:06"/>
    <s v="Contacted - Invalid Profile"/>
    <s v="w-302252-DebtReduction1-1DC-CreditSolutions"/>
    <x v="1"/>
    <x v="0"/>
    <s v="10001-15000"/>
    <s v="google"/>
    <n v="7"/>
    <s v="NY"/>
    <s v="http://www.debtreductioninc.com/index8.html"/>
    <x v="18"/>
  </r>
  <r>
    <d v="2009-06-01T11:50:59"/>
    <s v="Contacted - Doesn't Qualify"/>
    <s v="w-302252-DebtReduction1-1DC-CreditSolutions"/>
    <x v="0"/>
    <x v="1"/>
    <s v="20001-30000"/>
    <s v="google"/>
    <n v="6"/>
    <s v="NY"/>
    <s v="http://www.debtreductioninc.com/index8.html"/>
    <x v="19"/>
  </r>
  <r>
    <d v="2009-05-31T13:11:58"/>
    <s v="Unknown"/>
    <s v="w-302252-DebtReduction1-1DC-CreditSolutions"/>
    <x v="0"/>
    <x v="1"/>
    <s v="7500-10000"/>
    <s v="yahoo"/>
    <n v="5"/>
    <s v="NY"/>
    <s v="http://www.debtreductioninc.com/index8.html"/>
    <x v="27"/>
  </r>
  <r>
    <d v="2009-05-04T18:35:46"/>
    <s v="Unknown"/>
    <s v="w-300250-DebtReduction1-1DC-CreditSolutions"/>
    <x v="0"/>
    <x v="1"/>
    <s v="50001-70000"/>
    <s v="google"/>
    <n v="5"/>
    <s v="NY"/>
    <s v="http://www.debtreductioninc.com/index8.html"/>
    <x v="7"/>
  </r>
  <r>
    <d v="2009-06-06T14:51:07"/>
    <s v="Unknown"/>
    <s v="w-302252-DebtReduction1-1DC-CreditSolutions"/>
    <x v="0"/>
    <x v="1"/>
    <s v="90000-100000"/>
    <s v="google"/>
    <n v="6"/>
    <s v="NY"/>
    <s v="http://www.debtreductioninc.com/index8.html"/>
    <x v="5"/>
  </r>
  <r>
    <d v="2009-06-21T21:25:02"/>
    <s v="Unknown"/>
    <s v="w-302252-DebtReduction1-1DC-yellowarrow-blue"/>
    <x v="0"/>
    <x v="1"/>
    <s v="7500-10000"/>
    <s v="google"/>
    <n v="6"/>
    <s v="NY"/>
    <s v="http://www.debtreductioninc.com/index8.html"/>
    <x v="6"/>
  </r>
  <r>
    <d v="2009-08-28T22:41:54"/>
    <s v="Unknown"/>
    <s v="w-302252-DebtReduction1-1DC-yellowarrow-blue"/>
    <x v="1"/>
    <x v="2"/>
    <s v="10001-15000"/>
    <s v="google"/>
    <n v="8"/>
    <s v="NY"/>
    <s v="http://www.debtreductioninc.com/index8.html"/>
    <x v="21"/>
  </r>
  <r>
    <d v="2009-05-12T10:48:04"/>
    <s v="Contacted - Invalid Profile"/>
    <s v="w-302252-DebtReduction1-1DC-CreditSolutions"/>
    <x v="0"/>
    <x v="1"/>
    <s v="20001-30000"/>
    <s v="google"/>
    <n v="5"/>
    <s v="NY"/>
    <s v="http://www.debtreductioninc.com/index8.html"/>
    <x v="19"/>
  </r>
  <r>
    <d v="2009-07-14T11:41:56"/>
    <s v="Contacted - Doesn't Qualify"/>
    <s v="w-302252-DebtReduction1-1DC-CreditSolutions"/>
    <x v="1"/>
    <x v="2"/>
    <s v="50001-70000"/>
    <s v="yahoo"/>
    <n v="7"/>
    <s v="NY"/>
    <s v="http://www.debtreductioninc.com/index8.html"/>
    <x v="21"/>
  </r>
  <r>
    <d v="2009-05-01T18:26:18"/>
    <s v="Unknown"/>
    <s v="w-300250-DebtReduction1-1DC"/>
    <x v="0"/>
    <x v="1"/>
    <s v="30001-50000"/>
    <s v="yahoo"/>
    <n v="5"/>
    <s v="NY"/>
    <s v="http://www.debtreductioninc.com/index8.html"/>
    <x v="16"/>
  </r>
  <r>
    <d v="2009-06-03T00:00:00"/>
    <s v="Closed"/>
    <s v="w-302252-DebtReduction1-1DC-white"/>
    <x v="0"/>
    <x v="1"/>
    <s v="10001-15000"/>
    <s v="yahoo"/>
    <n v="6"/>
    <s v="NY"/>
    <s v="http://www.debtreductioninc.com/index8.html"/>
    <x v="19"/>
  </r>
  <r>
    <d v="2009-04-29T19:16:26"/>
    <s v="Unknown"/>
    <s v="w-300250-DebtReduction1-2DC-CreditSolutions"/>
    <x v="0"/>
    <x v="1"/>
    <s v="7500-15000"/>
    <s v="yahoo"/>
    <n v="4"/>
    <s v="NY"/>
    <s v="http://www.debtreductioninc.com/index8.html"/>
    <x v="19"/>
  </r>
  <r>
    <d v="2009-07-18T14:42:16"/>
    <s v="Unknown"/>
    <s v="w-302252-DebtReduction1-1DC-yellowarrow-blue"/>
    <x v="1"/>
    <x v="2"/>
    <s v="More_than_100000"/>
    <s v="google"/>
    <n v="7"/>
    <s v="CT"/>
    <s v="http://www.debtreductioninc.com/index11.html"/>
    <x v="23"/>
  </r>
  <r>
    <d v="2009-04-14T04:22:31"/>
    <s v="Unknown"/>
    <s v="w-300250-DebtReduction1-2DC-CreditSolutions"/>
    <x v="0"/>
    <x v="1"/>
    <s v="7500-15000"/>
    <s v="google"/>
    <n v="4"/>
    <s v="NY"/>
    <s v="http://www.debtreductioninc.com/index8.html"/>
    <x v="14"/>
  </r>
  <r>
    <d v="2009-08-06T23:27:20"/>
    <s v="Unknown"/>
    <s v="w-302252-DebtReduction1-1DC-white"/>
    <x v="1"/>
    <x v="2"/>
    <s v="20001-30000"/>
    <s v="google"/>
    <n v="8"/>
    <s v="NY"/>
    <s v="http://www.debtreductioninc.com/index8.html"/>
    <x v="14"/>
  </r>
  <r>
    <d v="2009-08-05T20:59:50"/>
    <s v="Contacted - Doesn't Qualify"/>
    <s v="w-302252-DebtReduction1-1DC-yellowarrow"/>
    <x v="1"/>
    <x v="4"/>
    <s v="70001-90000"/>
    <s v="google"/>
    <n v="8"/>
    <s v="NY"/>
    <s v="http://www.debtreductioninc.com/index8.html"/>
    <x v="8"/>
  </r>
  <r>
    <d v="2009-06-05T14:03:16"/>
    <s v="Unknown"/>
    <s v="w-302252-DebtReduction1-1DC-white"/>
    <x v="0"/>
    <x v="1"/>
    <s v="More_than_100000"/>
    <s v="google"/>
    <n v="6"/>
    <s v="NY"/>
    <s v="http://www.debtreductioninc.com/index8.html"/>
    <x v="20"/>
  </r>
  <r>
    <d v="2009-07-18T00:00:00"/>
    <s v="Closed"/>
    <s v="w-302252-DebtReduction1-1DC-CreditSolutions"/>
    <x v="1"/>
    <x v="4"/>
    <s v="10001-15000"/>
    <s v="google"/>
    <n v="7"/>
    <s v="MI"/>
    <s v="http://www.debtreductioninc.com/index8.html"/>
    <x v="32"/>
  </r>
  <r>
    <d v="2009-07-02T20:08:53"/>
    <s v="Unknown"/>
    <s v="w-302252-DebtReduction1-1DC-yellowarrow-blue"/>
    <x v="0"/>
    <x v="1"/>
    <s v="More_than_100000"/>
    <s v="google"/>
    <n v="7"/>
    <s v="NY"/>
    <s v="http://www.debtreductioninc.com/index8.html"/>
    <x v="17"/>
  </r>
  <r>
    <d v="2009-04-27T11:00:42"/>
    <s v="Unknown"/>
    <s v="w-300250-DebtReduction1-1DC"/>
    <x v="0"/>
    <x v="1"/>
    <s v="70001-90000"/>
    <s v="google"/>
    <n v="4"/>
    <s v="NY"/>
    <s v="http://www.debtreductioninc.com/index8.html"/>
    <x v="23"/>
  </r>
  <r>
    <d v="2009-05-01T15:40:19"/>
    <s v="Unknown"/>
    <s v="w-300250-DebtReduction1-1DC-Head3"/>
    <x v="0"/>
    <x v="1"/>
    <s v="7500-15000"/>
    <s v="google"/>
    <n v="5"/>
    <s v="NY"/>
    <s v="http://www.debtreductioninc.com/index8.html"/>
    <x v="16"/>
  </r>
  <r>
    <d v="2009-06-05T16:15:22"/>
    <s v="Unknown"/>
    <s v="w-302252-DebtReduction1-1DC-CreditSolutions"/>
    <x v="0"/>
    <x v="1"/>
    <s v="30001-50000"/>
    <s v="google"/>
    <n v="6"/>
    <s v="NY"/>
    <s v="http://www.debtreductioninc.com/index8.html"/>
    <x v="3"/>
  </r>
  <r>
    <d v="2009-07-17T14:08:21"/>
    <s v="Unknown"/>
    <s v="w-302252-DebtReduction1-1DC-yellowarrow-blue"/>
    <x v="1"/>
    <x v="4"/>
    <s v="50001-70000"/>
    <s v="yahoo"/>
    <n v="7"/>
    <s v="CT"/>
    <s v="http://www.debtreductioninc.com/index8.html"/>
    <x v="22"/>
  </r>
  <r>
    <d v="2009-05-08T14:08:23"/>
    <s v="Unknown"/>
    <s v="w-302252-DebtReduction1-1DC-CreditSolutions"/>
    <x v="0"/>
    <x v="1"/>
    <s v="7500-15000"/>
    <s v="google"/>
    <n v="5"/>
    <s v="OR"/>
    <s v="http://www.debtreductioninc.com/index8.html"/>
    <x v="23"/>
  </r>
  <r>
    <d v="2009-09-19T20:14:32"/>
    <s v="Unknown"/>
    <s v="w-302252-DebtReduction1-1DC-CreditSolutions"/>
    <x v="1"/>
    <x v="2"/>
    <s v="More_than_100000"/>
    <s v="google"/>
    <n v="9"/>
    <s v="TX"/>
    <s v="http://www.debtreductioninc.com/index8.html"/>
    <x v="1"/>
  </r>
  <r>
    <d v="2009-08-03T17:11:03"/>
    <s v="Unable to contact - Bad Contact Information"/>
    <s v="w-302252-DebtReduction1-1DC-yellowarrow-blue"/>
    <x v="4"/>
    <x v="3"/>
    <s v="10001-15000"/>
    <s v="yahoo"/>
    <n v="8"/>
    <s v="NV"/>
    <s v="http://www.debtreductioninc.com/index8.html"/>
    <x v="28"/>
  </r>
  <r>
    <d v="2009-06-17T00:00:00"/>
    <s v="Closed"/>
    <s v="w-302252-DebtReduction1-1DC-CreditSolutions"/>
    <x v="0"/>
    <x v="1"/>
    <s v="10001-15000"/>
    <s v="yahoo"/>
    <n v="6"/>
    <s v="NV"/>
    <s v="http://www.debtreductioninc.com/index8.html"/>
    <x v="18"/>
  </r>
  <r>
    <d v="2009-05-30T22:17:03"/>
    <s v="Unknown"/>
    <s v="w-302252-DebtReduction1-1DC"/>
    <x v="0"/>
    <x v="1"/>
    <s v="70001-90000"/>
    <s v="google"/>
    <n v="5"/>
    <s v="CA"/>
    <s v="http://www.debtreductioninc.com/index8.html"/>
    <x v="0"/>
  </r>
  <r>
    <d v="2009-05-12T22:43:37"/>
    <s v="Unknown"/>
    <s v="w-302252-DebtReduction1-1DC-white"/>
    <x v="0"/>
    <x v="1"/>
    <s v="7500-15000"/>
    <s v="yahoo"/>
    <n v="5"/>
    <s v="OR"/>
    <s v="http://www.debtreductioninc.com/index8.html"/>
    <x v="4"/>
  </r>
  <r>
    <d v="2009-07-04T19:24:28"/>
    <s v="Contacted - Doesn't Qualify"/>
    <s v="w-302252-DebtReduction1-1DC-CreditSolutions"/>
    <x v="0"/>
    <x v="0"/>
    <s v="70001-90000"/>
    <s v="yahoo"/>
    <n v="7"/>
    <s v="OR"/>
    <s v="http://www.debtreductioninc.com/index8.html"/>
    <x v="25"/>
  </r>
  <r>
    <d v="2009-09-07T10:05:52"/>
    <s v="Unknown"/>
    <s v="w-302252-DebtReduction1-1DC-CreditSolutions"/>
    <x v="3"/>
    <x v="3"/>
    <s v="7500-10000"/>
    <s v="google"/>
    <n v="9"/>
    <s v="OR"/>
    <s v="http://www.debtreductioninc.com/index12.html"/>
    <x v="14"/>
  </r>
  <r>
    <d v="2009-08-18T19:59:14"/>
    <s v="Unknown"/>
    <s v="w-302252-DebtReduction1-1DC-yellowarrow-blue"/>
    <x v="1"/>
    <x v="2"/>
    <s v="50001-70000"/>
    <s v="yahoo"/>
    <n v="8"/>
    <s v="MI"/>
    <s v="http://www.debtreductioninc.com/index8.html"/>
    <x v="28"/>
  </r>
  <r>
    <d v="2009-06-23T06:46:52"/>
    <s v="Unknown"/>
    <s v="w-302252-DebtReduction1-1DC-CreditSolutions"/>
    <x v="0"/>
    <x v="1"/>
    <s v="50001-70000"/>
    <s v="google"/>
    <n v="6"/>
    <s v="NY"/>
    <s v="http://www.debtreductioninc.com/index8.html"/>
    <x v="14"/>
  </r>
  <r>
    <d v="2009-09-18T18:35:40"/>
    <s v="Unknown"/>
    <s v="w-302252-DebtReduction1-1DC-CreditSolutions"/>
    <x v="1"/>
    <x v="0"/>
    <s v="30001-50000"/>
    <s v="yahoo"/>
    <n v="9"/>
    <s v="MO"/>
    <s v="http://www.debtreductioninc.com/index8.html"/>
    <x v="18"/>
  </r>
  <r>
    <d v="2009-05-20T22:41:25"/>
    <s v="Unknown"/>
    <s v="w-302252-DebtReduction1-1DC"/>
    <x v="0"/>
    <x v="1"/>
    <s v="7500-15000"/>
    <s v="yahoo"/>
    <n v="5"/>
    <s v="MO"/>
    <s v="http://www.debtreductioninc.com/index8.html"/>
    <x v="23"/>
  </r>
  <r>
    <d v="2009-09-15T16:12:05"/>
    <s v="Contacted - Doesn't Qualify"/>
    <s v="w-302252-DebtReduction1-1DC-CreditSolutions"/>
    <x v="1"/>
    <x v="0"/>
    <s v="50001-70000"/>
    <s v="google"/>
    <n v="9"/>
    <s v="MO"/>
    <s v="http://www.debtreductioninc.com/index8.html"/>
    <x v="24"/>
  </r>
  <r>
    <d v="2009-09-18T19:05:39"/>
    <s v="Unknown"/>
    <s v="w-302252-DebtReduction1-1DC-yellowarrow"/>
    <x v="5"/>
    <x v="0"/>
    <s v="10001-15000"/>
    <s v="google"/>
    <n v="9"/>
    <s v="IL"/>
    <s v="http://www.debtreductioninc.com/index8.html"/>
    <x v="2"/>
  </r>
  <r>
    <d v="2009-07-31T00:00:00"/>
    <s v="Closed"/>
    <s v="w-302252-DebtReduction1-1DC-white"/>
    <x v="1"/>
    <x v="3"/>
    <s v="30001-50000"/>
    <s v="yahoo"/>
    <n v="7"/>
    <s v="IL"/>
    <s v="http://www.debtreductioninc.com/index8.html"/>
    <x v="14"/>
  </r>
  <r>
    <d v="2009-06-08T00:00:00"/>
    <s v="Closed"/>
    <s v="w-302252-DebtReduction1-1DC-CreditSolutions"/>
    <x v="0"/>
    <x v="1"/>
    <s v="20001-30000"/>
    <s v="AdKnowledge"/>
    <n v="6"/>
    <s v="IL"/>
    <s v="http://www.debtreductioninc.com/index8.html"/>
    <x v="2"/>
  </r>
  <r>
    <d v="2009-04-16T00:00:00"/>
    <s v="Closed"/>
    <s v="w-300250-DebtReduction1-2DC-CreditSolutions"/>
    <x v="0"/>
    <x v="1"/>
    <s v="7500-15000"/>
    <s v="yahoo"/>
    <n v="4"/>
    <s v="CT"/>
    <s v="http://www.debtreductioninc.com/index8.html"/>
    <x v="21"/>
  </r>
  <r>
    <d v="2009-09-20T00:05:32"/>
    <s v="Unknown"/>
    <s v="w-302252-DebtReduction1-1DC-white"/>
    <x v="1"/>
    <x v="4"/>
    <s v="7500-10000"/>
    <s v="google"/>
    <n v="9"/>
    <s v="MA"/>
    <s v="http://www.debtreductioninc.com/index8.html"/>
    <x v="7"/>
  </r>
  <r>
    <d v="2009-07-13T18:35:35"/>
    <s v="Unknown"/>
    <s v="w-302252-DebtReduction1-1DC-CreditSolutions"/>
    <x v="3"/>
    <x v="0"/>
    <s v="7500-10000"/>
    <s v="google"/>
    <n v="7"/>
    <s v="OR"/>
    <s v="http://www.debtreductioninc.com/index8.html"/>
    <x v="19"/>
  </r>
  <r>
    <d v="2009-09-17T22:04:54"/>
    <s v="Contacted - Doesn't Qualify"/>
    <s v="w-302252-DebtReduction1-1DC-yellowarrow-dark"/>
    <x v="2"/>
    <x v="4"/>
    <s v="15001-20000"/>
    <s v="google"/>
    <n v="9"/>
    <s v="SD"/>
    <s v="http://www.debtreductioninc.com/index8.html"/>
    <x v="9"/>
  </r>
  <r>
    <d v="2009-07-27T15:37:20"/>
    <s v="Unknown"/>
    <s v="w-302252-DebtReduction1-1DC-white"/>
    <x v="1"/>
    <x v="2"/>
    <s v="10001-15000"/>
    <s v="google"/>
    <n v="7"/>
    <s v="FL"/>
    <s v="http://www.debtreductioninc.com/index12.html"/>
    <x v="23"/>
  </r>
  <r>
    <d v="2009-09-26T18:26:48"/>
    <s v="Unknown"/>
    <s v="w-302252-DebtReduction1-1DC-CreditSolutions"/>
    <x v="1"/>
    <x v="4"/>
    <s v="7500-10000"/>
    <s v="yahoo"/>
    <n v="9"/>
    <s v="PA"/>
    <s v="http://www.debtreductioninc.com/index8.html"/>
    <x v="8"/>
  </r>
  <r>
    <d v="2009-04-13T20:49:34"/>
    <s v="Unknown"/>
    <s v="w-300250-DebtReduction1-1DC-Head2"/>
    <x v="0"/>
    <x v="1"/>
    <s v="7500-15000"/>
    <s v="yahoo"/>
    <n v="4"/>
    <s v="CA"/>
    <s v="http://www.debtreductioninc.com/index8.html"/>
    <x v="22"/>
  </r>
  <r>
    <d v="2009-09-08T06:41:46"/>
    <s v="Unknown"/>
    <s v="w-302252-DebtReduction1-1DC-CreditSolutions"/>
    <x v="1"/>
    <x v="0"/>
    <s v="7500-10000"/>
    <s v="google"/>
    <n v="9"/>
    <s v="SD"/>
    <s v="http://www.debtreductioninc.com/index8.html"/>
    <x v="28"/>
  </r>
  <r>
    <d v="2009-08-31T23:00:32"/>
    <s v="Contacted - Doesn't Qualify"/>
    <s v="w-302252-DebtReduction1-1DC-CreditSolutions"/>
    <x v="1"/>
    <x v="4"/>
    <s v="20001-30000"/>
    <s v="google"/>
    <n v="8"/>
    <s v="MI"/>
    <s v="http://www.debtreductioninc.com/index8.html"/>
    <x v="21"/>
  </r>
  <r>
    <d v="2009-06-08T14:06:30"/>
    <s v="Unknown"/>
    <s v="w-302252-DebtReduction1-1DC-white"/>
    <x v="0"/>
    <x v="1"/>
    <s v="7500-10000"/>
    <s v="google"/>
    <n v="6"/>
    <s v="NV"/>
    <s v="http://www.debtreductioninc.com/index8.html"/>
    <x v="15"/>
  </r>
  <r>
    <d v="2009-07-19T15:28:08"/>
    <s v="Unknown"/>
    <s v="w-302252-DebtReduction1-1DC-CreditSolutions"/>
    <x v="1"/>
    <x v="2"/>
    <s v="20001-30000"/>
    <s v="google"/>
    <n v="7"/>
    <s v="MI"/>
    <s v="http://www.debtreductioninc.com/index8.html"/>
    <x v="8"/>
  </r>
  <r>
    <d v="2009-04-14T22:21:25"/>
    <s v="Unknown"/>
    <s v="w-300250-DebtReduction1-1DC"/>
    <x v="0"/>
    <x v="1"/>
    <s v="7500-15000"/>
    <s v="google"/>
    <n v="4"/>
    <s v="AK"/>
    <s v="http://www.debtreductioninc.com/index8.html"/>
    <x v="16"/>
  </r>
  <r>
    <d v="2009-04-22T02:14:24"/>
    <s v="Unknown"/>
    <s v="w-300250-DebtReduction1-1DC-Head3"/>
    <x v="0"/>
    <x v="1"/>
    <s v="7500-15000"/>
    <s v="yahoo"/>
    <n v="4"/>
    <s v="CA"/>
    <s v="http://www.debtreductioninc.com/index8.html"/>
    <x v="11"/>
  </r>
  <r>
    <d v="2009-04-16T12:18:11"/>
    <s v="Unknown"/>
    <s v="w-300250-DebtReduction1-1DC-Head2"/>
    <x v="0"/>
    <x v="1"/>
    <s v="30001-50000"/>
    <s v="google"/>
    <n v="4"/>
    <s v="NY"/>
    <s v="http://www.debtreductioninc.com/index8.html"/>
    <x v="19"/>
  </r>
  <r>
    <d v="2009-09-16T12:45:00"/>
    <s v="Contacted - Doesn't Qualify"/>
    <s v="w-302252-DebtReduction1-1DC-yellowarrow-dark"/>
    <x v="1"/>
    <x v="3"/>
    <s v="7500-10000"/>
    <s v="yahoo"/>
    <n v="9"/>
    <s v="TX"/>
    <s v="http://www.debtreductioninc.com/index8.html"/>
    <x v="0"/>
  </r>
  <r>
    <d v="2009-04-28T23:18:33"/>
    <s v="Unknown"/>
    <s v="w-300250-DebtReduction1-1DC"/>
    <x v="0"/>
    <x v="1"/>
    <s v="20001-30000"/>
    <s v="google"/>
    <n v="4"/>
    <s v="TX"/>
    <s v="http://www.debtreductioninc.com/index8.html"/>
    <x v="6"/>
  </r>
  <r>
    <d v="2009-05-12T15:56:39"/>
    <s v="Unknown"/>
    <s v="w-302252-DebtReduction1-1DC-white"/>
    <x v="0"/>
    <x v="1"/>
    <s v="90000-100000"/>
    <s v="yahoo"/>
    <n v="5"/>
    <s v="TX"/>
    <s v="http://www.debtreductioninc.com/index8.html"/>
    <x v="17"/>
  </r>
  <r>
    <d v="2009-06-16T01:46:47"/>
    <s v="Unknown"/>
    <s v="w-302252-DebtReduction1-1DC-CreditSolutions"/>
    <x v="0"/>
    <x v="1"/>
    <s v="70001-90000"/>
    <s v="yahoo"/>
    <n v="6"/>
    <s v="MI"/>
    <s v="http://www.debtreductioninc.com/index8.html"/>
    <x v="1"/>
  </r>
  <r>
    <d v="2009-08-06T00:00:00"/>
    <s v="EP Confirmed"/>
    <s v="w-302252-DebtReduction1-1DC-CreditSolutions"/>
    <x v="1"/>
    <x v="0"/>
    <s v="50001-70000"/>
    <s v="yahoo"/>
    <n v="8"/>
    <s v="MI"/>
    <s v="http://www.debtreductioninc.com/index8.html"/>
    <x v="37"/>
  </r>
  <r>
    <d v="2009-06-03T18:14:31"/>
    <s v="Unknown"/>
    <s v="w-302252-DebtReduction1-1DC-CreditSolutions"/>
    <x v="0"/>
    <x v="1"/>
    <s v="15001-20000"/>
    <s v="google"/>
    <n v="6"/>
    <s v="NV"/>
    <s v="http://www.debtreductioninc.com/index8.html"/>
    <x v="19"/>
  </r>
  <r>
    <d v="2009-06-11T15:13:12"/>
    <s v="Unknown"/>
    <s v="w-302252-DebtReduction1-1DC-CreditSolutions"/>
    <x v="0"/>
    <x v="1"/>
    <s v="70001-90000"/>
    <s v="google"/>
    <n v="6"/>
    <s v="AZ"/>
    <s v="http://www.debtreductioninc.com/index8.html"/>
    <x v="9"/>
  </r>
  <r>
    <d v="2009-05-25T10:53:49"/>
    <s v="Unknown"/>
    <s v="w-302252-DebtReduction1-1DC-white"/>
    <x v="0"/>
    <x v="1"/>
    <s v="70001-90000"/>
    <s v="google"/>
    <n v="5"/>
    <s v="AZ"/>
    <s v="http://www.debtreductioninc.com/index8.html"/>
    <x v="6"/>
  </r>
  <r>
    <d v="2009-07-27T19:41:17"/>
    <s v="Unknown"/>
    <s v="w-302252-DebtReduction1-1DC-CreditSolutions"/>
    <x v="1"/>
    <x v="0"/>
    <s v="30001-50000"/>
    <s v="google"/>
    <n v="7"/>
    <s v="OK"/>
    <s v="http://www.debtreductioninc.com/index11.html"/>
    <x v="22"/>
  </r>
  <r>
    <d v="2009-09-27T03:38:46"/>
    <s v="Unknown"/>
    <s v="w-302252-DebtReduction1-1DC-yellowarrow-blue"/>
    <x v="1"/>
    <x v="0"/>
    <s v="7500-10000"/>
    <s v="google"/>
    <n v="9"/>
    <s v="VA"/>
    <s v="http://www.debtreductioninc.com/index8.html"/>
    <x v="10"/>
  </r>
  <r>
    <d v="2009-07-20T11:02:03"/>
    <s v="Unknown"/>
    <s v="w-302252-DebtReduction1-1DC-CreditSolutions"/>
    <x v="1"/>
    <x v="0"/>
    <s v="15001-20000"/>
    <s v="yahoo"/>
    <n v="7"/>
    <s v="FL"/>
    <s v="http://www.debtreductioninc.com/index8.html"/>
    <x v="2"/>
  </r>
  <r>
    <d v="2009-05-29T19:21:13"/>
    <s v="Unknown"/>
    <s v="w-302252-DebtReduction1-1DC-white"/>
    <x v="0"/>
    <x v="1"/>
    <s v="More_than_100000"/>
    <s v="google"/>
    <n v="5"/>
    <s v="TX"/>
    <s v="http://www.debtreductioninc.com/index8.html"/>
    <x v="34"/>
  </r>
  <r>
    <d v="2009-06-15T20:22:03"/>
    <s v="Contacted - Doesn't Qualify"/>
    <s v="w-302252-DebtReduction1-1DC-CreditSolutions"/>
    <x v="0"/>
    <x v="1"/>
    <s v="30001-50000"/>
    <s v="yahoo"/>
    <n v="6"/>
    <s v="TX"/>
    <s v="http://www.debtreductioninc.com/index8.html"/>
    <x v="0"/>
  </r>
  <r>
    <d v="2009-06-09T20:23:54"/>
    <s v="Contacted - Doesn't Qualify"/>
    <s v="w-302252-DebtReduction1-1DC-CreditSolutions"/>
    <x v="0"/>
    <x v="1"/>
    <s v="30001-50000"/>
    <s v="google"/>
    <n v="6"/>
    <s v="TX"/>
    <s v="http://www.debtreductioninc.com/index8.html"/>
    <x v="5"/>
  </r>
  <r>
    <d v="2009-08-24T20:04:19"/>
    <s v="Unknown"/>
    <s v="w-302252-DebtReduction1-1DC-CreditSolutions"/>
    <x v="1"/>
    <x v="4"/>
    <s v="20001-30000"/>
    <s v="google"/>
    <n v="8"/>
    <s v="TX"/>
    <s v="http://www.debtreductioninc.com/index8.html"/>
    <x v="28"/>
  </r>
  <r>
    <d v="2009-06-14T16:50:55"/>
    <s v="Unknown"/>
    <s v="w-302252-DebtReduction1-1DC-CreditSolutions"/>
    <x v="0"/>
    <x v="1"/>
    <s v="50001-70000"/>
    <s v="yahoo"/>
    <n v="6"/>
    <s v="TX"/>
    <s v="http://www.debtreductioninc.com/index8.html"/>
    <x v="19"/>
  </r>
  <r>
    <d v="2009-06-08T18:59:51"/>
    <s v="Unknown"/>
    <s v="w-302252-DebtReduction1-1DC-CreditSolutions"/>
    <x v="0"/>
    <x v="1"/>
    <s v="15001-20000"/>
    <s v="google"/>
    <n v="6"/>
    <s v="PA"/>
    <s v="http://www.debtreductioninc.com/index8.html"/>
    <x v="19"/>
  </r>
  <r>
    <d v="2009-05-25T05:31:51"/>
    <s v="Unknown"/>
    <s v="w-302252-DebtReduction1-1DC-CreditSolutions"/>
    <x v="0"/>
    <x v="1"/>
    <s v="10001-15000"/>
    <s v="google"/>
    <n v="5"/>
    <s v="PA"/>
    <s v="http://www.debtreductioninc.com/index8.html"/>
    <x v="19"/>
  </r>
  <r>
    <d v="2009-04-11T16:08:16"/>
    <s v="Unable to contact - Bad Contact Information"/>
    <s v="w-300250-DebtReduction1-1DC-Head3"/>
    <x v="0"/>
    <x v="1"/>
    <s v="30001-50000"/>
    <s v="yahoo"/>
    <n v="4"/>
    <s v="OK"/>
    <s v="http://www.debtreductioninc.com/index8.html"/>
    <x v="3"/>
  </r>
  <r>
    <d v="2009-05-05T21:43:39"/>
    <s v="Unknown"/>
    <s v="w-300250-DebtReduction1-1DC-Head2"/>
    <x v="0"/>
    <x v="1"/>
    <s v="30001-50000"/>
    <s v="google"/>
    <n v="5"/>
    <s v="CA"/>
    <s v="http://www.debtreductioninc.com/index8.html"/>
    <x v="5"/>
  </r>
  <r>
    <d v="2009-05-04T00:00:00"/>
    <s v="Closed"/>
    <s v="w-300250-DebtReduction1-2DC-BlueMeter"/>
    <x v="0"/>
    <x v="1"/>
    <s v="90000-100000"/>
    <s v="google"/>
    <n v="5"/>
    <s v="CA"/>
    <s v="http://www.debtreductioninc.com/index8.html"/>
    <x v="9"/>
  </r>
  <r>
    <d v="2009-05-10T13:05:52"/>
    <s v="Unknown"/>
    <s v="w-302252-DebtReduction1-1DC"/>
    <x v="0"/>
    <x v="1"/>
    <s v="15001-20000"/>
    <s v="google"/>
    <n v="5"/>
    <s v="CA"/>
    <s v="http://www.debtreductioninc.com/index8.html"/>
    <x v="5"/>
  </r>
  <r>
    <d v="2009-07-28T16:44:12"/>
    <s v="Unknown"/>
    <s v="w-302252-DebtReduction1-1DC-white"/>
    <x v="1"/>
    <x v="0"/>
    <s v="15001-20000"/>
    <s v="google"/>
    <n v="7"/>
    <s v="NY"/>
    <s v="http://www.debtreductioninc.com/index8.html"/>
    <x v="5"/>
  </r>
  <r>
    <d v="2009-08-20T15:45:45"/>
    <s v="Contacted - Doesn't Qualify"/>
    <s v="w-302252-DebtReduction1-1DC-CreditSolutions"/>
    <x v="1"/>
    <x v="2"/>
    <s v="10001-15000"/>
    <s v="google"/>
    <n v="8"/>
    <s v="NY"/>
    <s v="http://www.debtreductioninc.com/index8.html"/>
    <x v="24"/>
  </r>
  <r>
    <d v="2009-06-14T12:29:56"/>
    <s v="Unknown"/>
    <s v="w-302252-DebtReduction1-1DC-CreditSolutions"/>
    <x v="0"/>
    <x v="1"/>
    <s v="15001-20000"/>
    <s v="yahoo"/>
    <n v="6"/>
    <s v="NY"/>
    <s v="http://www.debtreductioninc.com/index8.html"/>
    <x v="9"/>
  </r>
  <r>
    <d v="2009-07-20T10:35:22"/>
    <s v="Contacted - Doesn't Qualify"/>
    <s v="w-302252-DebtReduction1-1DC-CreditSolutions"/>
    <x v="1"/>
    <x v="0"/>
    <s v="30001-50000"/>
    <s v="google"/>
    <n v="7"/>
    <s v="NY"/>
    <s v="http://www.debtreductioninc.com/index8.html"/>
    <x v="1"/>
  </r>
  <r>
    <d v="2009-05-28T13:40:24"/>
    <s v="Unknown"/>
    <s v="w-302252-DebtReduction1-1DC-white"/>
    <x v="0"/>
    <x v="1"/>
    <s v="20001-30000"/>
    <s v="yahoo"/>
    <n v="5"/>
    <s v="NY"/>
    <s v="http://www.debtreductioninc.com/index8.html"/>
    <x v="12"/>
  </r>
  <r>
    <d v="2009-05-29T21:01:13"/>
    <s v="Unknown"/>
    <s v="w-302252-DebtReduction1-1DC-white"/>
    <x v="0"/>
    <x v="1"/>
    <s v="50001-70000"/>
    <s v="google"/>
    <n v="5"/>
    <s v="NY"/>
    <s v="http://www.debtreductioninc.com/index8.html"/>
    <x v="16"/>
  </r>
  <r>
    <d v="2009-06-08T09:16:52"/>
    <s v="Unknown"/>
    <s v="w-302252-DebtReduction1-1DC-white"/>
    <x v="0"/>
    <x v="1"/>
    <s v="20001-30000"/>
    <s v="google"/>
    <n v="6"/>
    <s v="NY"/>
    <s v="http://www.debtreductioninc.com/index8.html"/>
    <x v="13"/>
  </r>
  <r>
    <d v="2009-07-09T09:51:12"/>
    <s v="Unknown"/>
    <s v="w-302252-DebtReduction1-1DC-yellowarrow-blue"/>
    <x v="0"/>
    <x v="4"/>
    <s v="7500-10000"/>
    <s v="google"/>
    <n v="7"/>
    <s v="NY"/>
    <s v="http://www.debtreductioninc.com/index12.html"/>
    <x v="17"/>
  </r>
  <r>
    <d v="2009-06-03T21:32:40"/>
    <s v="Unable to contact - Bad Contact Information"/>
    <s v="w-302252-DebtReduction1-1DC-CreditSolutions"/>
    <x v="0"/>
    <x v="1"/>
    <s v="30001-50000"/>
    <s v="google"/>
    <n v="6"/>
    <s v="NY"/>
    <s v="http://www.debtreductioninc.com/index8.html"/>
    <x v="0"/>
  </r>
  <r>
    <d v="2009-06-14T10:04:10"/>
    <s v="Contacted - Doesn't Qualify"/>
    <s v="w-302252-DebtReduction1-1DC-CreditSolutions"/>
    <x v="0"/>
    <x v="1"/>
    <s v="7500-10000"/>
    <s v="google"/>
    <n v="6"/>
    <s v="CA"/>
    <s v="http://www.debtreductioninc.com/index8.html"/>
    <x v="27"/>
  </r>
  <r>
    <d v="2009-06-16T07:29:00"/>
    <s v="Contacted - Doesn't Qualify"/>
    <s v="w-302252-DebtReduction1-1DC-CreditSolutions"/>
    <x v="0"/>
    <x v="1"/>
    <s v="7500-10000"/>
    <s v="AdKnowledge"/>
    <n v="6"/>
    <s v="VA"/>
    <s v="http://www.debtreductioninc.com/index8.html"/>
    <x v="14"/>
  </r>
  <r>
    <d v="2009-05-14T23:04:28"/>
    <s v="Unknown"/>
    <s v="w-302252-DebtReduction1-1DC-white"/>
    <x v="0"/>
    <x v="1"/>
    <s v="15001-20000"/>
    <s v="yahoo"/>
    <n v="5"/>
    <s v="NY"/>
    <s v="http://www.debtreductioninc.com/index8.html"/>
    <x v="6"/>
  </r>
  <r>
    <d v="2009-04-16T12:33:11"/>
    <s v="Unknown"/>
    <s v="w-300250-DebtReduction1-2DC-CreditSolutions"/>
    <x v="0"/>
    <x v="1"/>
    <s v="15001-20000"/>
    <s v="yahoo"/>
    <n v="4"/>
    <s v="NY"/>
    <s v="http://www.debtreductioninc.com/index8.html"/>
    <x v="8"/>
  </r>
  <r>
    <d v="2009-07-28T23:05:11"/>
    <s v="Unknown"/>
    <s v="w-302252-DebtReduction1-1DC-CreditSolutions"/>
    <x v="1"/>
    <x v="0"/>
    <s v="7500-10000"/>
    <s v="yahoo"/>
    <n v="7"/>
    <s v="NY"/>
    <s v="http://www.debtreductioninc.com/index8.html"/>
    <x v="10"/>
  </r>
  <r>
    <d v="2009-09-01T10:53:32"/>
    <s v="Unknown"/>
    <s v="w-302252-DebtReduction1-1DC-yellowarrow"/>
    <x v="1"/>
    <x v="0"/>
    <s v="More_than_100000"/>
    <s v="yahoo"/>
    <n v="9"/>
    <s v="NY"/>
    <s v="http://www.debtreductioninc.com/index8.html"/>
    <x v="9"/>
  </r>
  <r>
    <d v="2009-09-18T12:54:42"/>
    <s v="Unknown"/>
    <s v="w-302252-DebtReduction1-1DC-white"/>
    <x v="1"/>
    <x v="0"/>
    <s v="30001-50000"/>
    <s v="google"/>
    <n v="9"/>
    <s v="NY"/>
    <s v="http://www.debtreductioninc.com/index8.html"/>
    <x v="14"/>
  </r>
  <r>
    <d v="2009-07-10T22:05:00"/>
    <s v="Unknown"/>
    <s v="w-302252-DebtReduction1-1DC-CreditSolutions"/>
    <x v="1"/>
    <x v="0"/>
    <s v="20001-30000"/>
    <s v="google"/>
    <n v="7"/>
    <s v="NY"/>
    <s v="http://www.debtreductioninc.com/index8.html"/>
    <x v="28"/>
  </r>
  <r>
    <d v="2009-09-09T00:00:00"/>
    <s v="EP Confirmed"/>
    <s v="w-302252-DebtReduction1-1DC-yellowarrow-blue"/>
    <x v="2"/>
    <x v="3"/>
    <s v="10001-15000"/>
    <s v="yahoo"/>
    <n v="9"/>
    <s v="CA"/>
    <s v="http://www.debtreductioninc.com/index8.html"/>
    <x v="32"/>
  </r>
  <r>
    <d v="2009-09-30T00:00:00"/>
    <s v="EP Sent"/>
    <s v="w-302252-DebtReduction1-1DC-yellowarrow"/>
    <x v="3"/>
    <x v="4"/>
    <s v="10001-15000"/>
    <s v="yahoo"/>
    <n v="9"/>
    <s v="CA"/>
    <s v="http://www.debtreductioninc.com/index8.html"/>
    <x v="18"/>
  </r>
  <r>
    <d v="2009-05-21T04:53:23"/>
    <s v="Unknown"/>
    <s v="w-302252-DebtReduction1-1DC-CreditSolutions"/>
    <x v="0"/>
    <x v="1"/>
    <s v="15001-20000"/>
    <s v="google"/>
    <n v="5"/>
    <s v="MA"/>
    <s v="http://www.debtreductioninc.com/index8.html"/>
    <x v="0"/>
  </r>
  <r>
    <d v="2009-06-29T00:00:00"/>
    <s v="EP Confirmed"/>
    <s v="w-302252-DebtReduction1-1DC-CreditSolutions"/>
    <x v="0"/>
    <x v="0"/>
    <s v="20001-30000"/>
    <s v="yahoo"/>
    <n v="6"/>
    <s v="MA"/>
    <s v="http://www.debtreductioninc.com/index8.html"/>
    <x v="32"/>
  </r>
  <r>
    <d v="2009-06-06T11:20:08"/>
    <s v="Unknown"/>
    <s v="w-302252-DebtReduction1-1DC-CreditSolutions"/>
    <x v="0"/>
    <x v="1"/>
    <s v="10001-15000"/>
    <s v="google"/>
    <n v="6"/>
    <s v="MA"/>
    <s v="http://www.debtreductioninc.com/index8.html"/>
    <x v="22"/>
  </r>
  <r>
    <d v="2009-04-12T00:15:50"/>
    <s v="Unknown"/>
    <s v="w-300250-DebtReduction1-2DC-CreditSolutions"/>
    <x v="0"/>
    <x v="1"/>
    <s v="7500-15000"/>
    <s v="google"/>
    <n v="4"/>
    <s v="CA"/>
    <s v="http://www.debtreductioninc.com/index8.html"/>
    <x v="14"/>
  </r>
  <r>
    <d v="2009-04-20T13:10:36"/>
    <s v="Unknown"/>
    <s v="w-300250-DebtReduction1-1DC-BlueMeter"/>
    <x v="0"/>
    <x v="1"/>
    <s v="20001-30000"/>
    <s v="yahoo"/>
    <n v="4"/>
    <s v="CA"/>
    <s v="http://www.debtreductioninc.com/index8.html"/>
    <x v="23"/>
  </r>
  <r>
    <d v="2009-09-19T17:00:41"/>
    <s v="Contacted - Invalid Profile"/>
    <s v="w-302252-DebtReduction1-1DC-yellowarrow-dark"/>
    <x v="1"/>
    <x v="2"/>
    <s v="30001-50000"/>
    <s v="google"/>
    <n v="9"/>
    <s v="FL"/>
    <s v="http://www.debtreductioninc.com/index8.html"/>
    <x v="10"/>
  </r>
  <r>
    <d v="2009-09-15T00:00:00"/>
    <s v="Closed"/>
    <s v="w-302252-DebtReduction1-1DC-CreditSolutions"/>
    <x v="1"/>
    <x v="4"/>
    <s v="30001-50000"/>
    <s v="google"/>
    <n v="9"/>
    <s v="CO"/>
    <s v="http://www.debtreductioninc.com/index8.html"/>
    <x v="32"/>
  </r>
  <r>
    <d v="2009-08-23T23:03:25"/>
    <s v="Unknown"/>
    <s v="w-302252-DebtReduction1-1DC-CreditSolutions"/>
    <x v="1"/>
    <x v="0"/>
    <s v="50001-70000"/>
    <s v="google"/>
    <n v="8"/>
    <s v="CO"/>
    <s v="http://www.debtreductioninc.com/index8.html"/>
    <x v="25"/>
  </r>
  <r>
    <d v="2009-08-27T18:32:02"/>
    <s v="Unknown"/>
    <s v="w-302252-DebtReduction1-1DC-white"/>
    <x v="1"/>
    <x v="3"/>
    <s v="7500-10000"/>
    <s v="google"/>
    <n v="8"/>
    <s v="CO"/>
    <s v="http://www.debtreductioninc.com/index8.html"/>
    <x v="12"/>
  </r>
  <r>
    <d v="2009-08-26T16:04:10"/>
    <s v="Unknown"/>
    <s v="w-302252-DebtReduction1-1DC-yellowarrow-dark"/>
    <x v="2"/>
    <x v="2"/>
    <s v="10001-15000"/>
    <s v="AdKnowledge"/>
    <n v="8"/>
    <s v="CO"/>
    <s v="http://www.debtreductioninc.com/index8.html"/>
    <x v="8"/>
  </r>
  <r>
    <d v="2009-09-28T14:32:36"/>
    <s v="Unknown"/>
    <s v="w-302252-DebtReduction1-1DC-CreditSolutions"/>
    <x v="1"/>
    <x v="0"/>
    <s v="15001-20000"/>
    <s v="google"/>
    <n v="9"/>
    <s v="MA"/>
    <s v="http://www.debtreductioninc.com/index8.html"/>
    <x v="32"/>
  </r>
  <r>
    <d v="2009-08-03T02:20:37"/>
    <s v="Unknown"/>
    <s v="w-302252-DebtReduction1-1DC-CreditSolutions"/>
    <x v="1"/>
    <x v="2"/>
    <s v="15001-20000"/>
    <s v="google"/>
    <n v="8"/>
    <s v="MA"/>
    <s v="http://www.debtreductioninc.com/index8.html"/>
    <x v="2"/>
  </r>
  <r>
    <d v="2009-04-27T23:12:55"/>
    <s v="Unable to contact - Bad Contact Information"/>
    <s v="w-300250-DebtReduction1-2DC-BlueMeter"/>
    <x v="0"/>
    <x v="1"/>
    <s v="7500-15000"/>
    <s v="yahoo"/>
    <n v="4"/>
    <s v="TX"/>
    <s v="http://www.debtreductioninc.com/index8.html"/>
    <x v="22"/>
  </r>
  <r>
    <d v="2009-05-26T09:10:41"/>
    <s v="Unknown"/>
    <s v="w-302252-DebtReduction1-1DC-CreditSolutions"/>
    <x v="0"/>
    <x v="1"/>
    <s v="30001-50000"/>
    <s v="google"/>
    <n v="5"/>
    <s v="FL"/>
    <s v="http://www.debtreductioninc.com/index8.html"/>
    <x v="27"/>
  </r>
  <r>
    <d v="2009-04-08T08:35:43"/>
    <s v="Unknown"/>
    <s v="w-300250-DebtReduction1-1DC-CreditSolutions"/>
    <x v="0"/>
    <x v="1"/>
    <s v="7500-15000"/>
    <s v="google"/>
    <n v="4"/>
    <s v="NY"/>
    <s v="http://www.debtreductioninc.com/index8.html"/>
    <x v="7"/>
  </r>
  <r>
    <d v="2009-08-13T00:00:00"/>
    <s v="Closed"/>
    <s v="w-302252-DebtReduction1-1DC-CreditSolutions"/>
    <x v="1"/>
    <x v="0"/>
    <s v="10001-15000"/>
    <s v="google"/>
    <n v="8"/>
    <s v="IL"/>
    <s v="http://www.debtreductioninc.com/index8.html"/>
    <x v="33"/>
  </r>
  <r>
    <d v="2009-06-20T14:11:06"/>
    <s v="Unknown"/>
    <s v="w-302252-DebtReduction1-1DC"/>
    <x v="0"/>
    <x v="1"/>
    <s v="7500-10000"/>
    <s v="yahoo"/>
    <n v="6"/>
    <s v="NY"/>
    <s v="http://www.debtreductioninc.com/index8.html"/>
    <x v="23"/>
  </r>
  <r>
    <d v="2009-05-04T22:05:45"/>
    <s v="Unknown"/>
    <s v="w-300250-DebtReduction1-1DC-CreditSolutions"/>
    <x v="0"/>
    <x v="1"/>
    <s v="15001-20000"/>
    <s v="google"/>
    <n v="5"/>
    <s v="CA"/>
    <s v="http://www.debtreductioninc.com/index8.html"/>
    <x v="27"/>
  </r>
  <r>
    <d v="2009-09-23T00:00:00"/>
    <s v="EP Confirmed"/>
    <s v="w-302252-DebtReduction1-1DC-yellowarrow"/>
    <x v="1"/>
    <x v="0"/>
    <s v="20001-30000"/>
    <s v="google"/>
    <n v="9"/>
    <s v="OR"/>
    <s v="http://www.debtreductioninc.com/index8.html"/>
    <x v="32"/>
  </r>
  <r>
    <d v="2009-08-24T11:05:23"/>
    <s v="Unknown"/>
    <s v="w-302252-DebtReduction1-1DC-CreditSolutions"/>
    <x v="1"/>
    <x v="4"/>
    <s v="10001-15000"/>
    <s v="AdKnowledge"/>
    <n v="8"/>
    <s v="CA"/>
    <s v="http://www.debtreductioninc.com/index8.html"/>
    <x v="24"/>
  </r>
  <r>
    <d v="2009-07-11T18:13:46"/>
    <s v="Unknown"/>
    <s v="w-302252-DebtReduction1-1DC-CreditSolutions"/>
    <x v="2"/>
    <x v="2"/>
    <s v="7500-10000"/>
    <s v="google"/>
    <n v="7"/>
    <s v="PA"/>
    <s v="http://www.debtreductioninc.com/index12.html"/>
    <x v="27"/>
  </r>
  <r>
    <d v="2009-06-20T23:34:05"/>
    <s v="Unknown"/>
    <s v="w-302252-DebtReduction1-1DC-white"/>
    <x v="0"/>
    <x v="1"/>
    <s v="15001-20000"/>
    <s v="yahoo"/>
    <n v="6"/>
    <s v="TX"/>
    <s v="http://www.debtreductioninc.com/index8.html"/>
    <x v="11"/>
  </r>
  <r>
    <d v="2009-08-17T21:04:23"/>
    <s v="Unknown"/>
    <s v="w-302252-DebtReduction1-1DC-CreditSolutions"/>
    <x v="1"/>
    <x v="0"/>
    <s v="30001-50000"/>
    <s v="yahoo"/>
    <n v="8"/>
    <s v="LA"/>
    <s v="http://www.debtreductioninc.com/index8.html"/>
    <x v="25"/>
  </r>
  <r>
    <d v="2009-07-23T23:32:42"/>
    <s v="Unknown"/>
    <s v="w-302252-DebtReduction1-1DC-white"/>
    <x v="1"/>
    <x v="4"/>
    <s v="50001-70000"/>
    <s v="yahoo"/>
    <n v="7"/>
    <s v="AL"/>
    <s v="http://www.debtreductioninc.com/index8.html"/>
    <x v="23"/>
  </r>
  <r>
    <d v="2009-06-30T16:20:33"/>
    <s v="Unknown"/>
    <s v="w-302252-DebtReduction1-1DC-white"/>
    <x v="0"/>
    <x v="2"/>
    <s v="50001-70000"/>
    <s v="google"/>
    <n v="6"/>
    <s v="CO"/>
    <s v="http://www.debtreductioninc.com/index8.html"/>
    <x v="11"/>
  </r>
  <r>
    <d v="2009-07-27T14:16:45"/>
    <s v="Contacted - Doesn't Qualify"/>
    <s v="w-302252-DebtReduction1-1DC-CreditSolutions"/>
    <x v="2"/>
    <x v="3"/>
    <s v="30001-50000"/>
    <s v="google"/>
    <n v="7"/>
    <s v="CA"/>
    <s v="http://www.debtreductioninc.com/index12.html"/>
    <x v="27"/>
  </r>
  <r>
    <d v="2009-04-22T21:03:17"/>
    <s v="Unknown"/>
    <s v="w-300250-DebtReduction1-1DC-Head3"/>
    <x v="0"/>
    <x v="1"/>
    <s v="30001-50000"/>
    <s v="yahoo"/>
    <n v="4"/>
    <s v="MI"/>
    <s v="http://www.debtreductioninc.com/index8.html"/>
    <x v="7"/>
  </r>
  <r>
    <d v="2009-04-18T09:45:55"/>
    <s v="Unknown"/>
    <s v="w-300250-DebtReduction1-1DC-Head3"/>
    <x v="0"/>
    <x v="1"/>
    <s v="50001-70000"/>
    <s v="yahoo"/>
    <n v="4"/>
    <s v="CO"/>
    <s v="http://www.debtreductioninc.com/index8.html"/>
    <x v="27"/>
  </r>
  <r>
    <d v="2009-04-21T23:25:53"/>
    <s v="Unable to contact - Bad Contact Information"/>
    <s v="w-300250-DebtReduction1-1DC"/>
    <x v="0"/>
    <x v="1"/>
    <s v="20001-30000"/>
    <s v="yahoo"/>
    <n v="4"/>
    <s v="AR"/>
    <s v="http://www.debtreductioninc.com/index8.html"/>
    <x v="3"/>
  </r>
  <r>
    <d v="2009-06-07T10:33:15"/>
    <s v="Unable to contact - Bad Contact Information"/>
    <s v="w-302252-DebtReduction1-1DC-white"/>
    <x v="0"/>
    <x v="1"/>
    <s v="30001-50000"/>
    <s v="google"/>
    <n v="6"/>
    <s v="AR"/>
    <s v="http://www.debtreductioninc.com/index8.html"/>
    <x v="13"/>
  </r>
  <r>
    <d v="2009-08-30T12:54:44"/>
    <s v="Unknown"/>
    <s v="w-302252-DebtReduction1-1DC-CreditSolutions"/>
    <x v="1"/>
    <x v="0"/>
    <s v="30001-50000"/>
    <s v="google"/>
    <n v="8"/>
    <s v="MI"/>
    <s v="http://www.debtreductioninc.com/index8.html"/>
    <x v="28"/>
  </r>
  <r>
    <d v="2009-05-29T23:21:11"/>
    <s v="Unknown"/>
    <s v="w-302252-DebtReduction1-1DC-CreditSolutions"/>
    <x v="0"/>
    <x v="1"/>
    <s v="70001-90000"/>
    <s v="yahoo"/>
    <n v="5"/>
    <s v="MO"/>
    <s v="http://www.debtreductioninc.com/index8.html"/>
    <x v="10"/>
  </r>
  <r>
    <d v="2009-05-01T19:51:17"/>
    <s v="Unknown"/>
    <s v="w-300250-DebtReduction1-1DC"/>
    <x v="0"/>
    <x v="1"/>
    <s v="20001-30000"/>
    <s v="google"/>
    <n v="5"/>
    <s v="NV"/>
    <s v="http://www.debtreductioninc.com/index8.html"/>
    <x v="17"/>
  </r>
  <r>
    <d v="2009-04-21T13:04:57"/>
    <s v="Contacted - Invalid Profile"/>
    <s v="w-300250-DebtReduction1-1DC"/>
    <x v="0"/>
    <x v="1"/>
    <s v="20001-30000"/>
    <s v="google"/>
    <n v="4"/>
    <s v="FL"/>
    <s v="http://www.debtreductioninc.com/index8.html"/>
    <x v="7"/>
  </r>
  <r>
    <d v="2009-07-11T12:36:47"/>
    <s v="Unknown"/>
    <s v="w-302252-DebtReduction1-1DC-CreditSolutions"/>
    <x v="5"/>
    <x v="2"/>
    <s v="50001-70000"/>
    <s v="google"/>
    <n v="7"/>
    <s v="NY"/>
    <s v="http://www.debtreductioninc.com/index12.html"/>
    <x v="9"/>
  </r>
  <r>
    <d v="2009-07-20T11:27:03"/>
    <s v="Unknown"/>
    <s v="w-302252-DebtReduction1-1DC-CreditSolutions"/>
    <x v="1"/>
    <x v="4"/>
    <s v="30001-50000"/>
    <s v="google"/>
    <n v="7"/>
    <s v="VA"/>
    <s v="http://www.debtreductioninc.com/index8.html"/>
    <x v="19"/>
  </r>
  <r>
    <d v="2009-05-20T12:32:54"/>
    <s v="Unknown"/>
    <s v="w-302252-DebtReduction1-1DC-white"/>
    <x v="0"/>
    <x v="1"/>
    <s v="20001-30000"/>
    <s v="yahoo"/>
    <n v="5"/>
    <s v="CA"/>
    <s v="http://www.debtreductioninc.com/index8.html"/>
    <x v="12"/>
  </r>
  <r>
    <d v="2009-04-28T13:38:34"/>
    <s v="Unknown"/>
    <s v="w-300250-DebtReduction1-1DC-BlueMeter"/>
    <x v="0"/>
    <x v="1"/>
    <s v="30001-50000"/>
    <s v="yahoo"/>
    <n v="4"/>
    <s v="AL"/>
    <s v="http://www.debtreductioninc.com/index8.html"/>
    <x v="6"/>
  </r>
  <r>
    <d v="2009-04-02T18:52:41"/>
    <s v="Unable to contact - Bad Contact Information"/>
    <s v="w-300250-DebtReduction1-1DC-BlueMeter"/>
    <x v="0"/>
    <x v="1"/>
    <s v="More_than_100000"/>
    <s v="yahoo"/>
    <n v="4"/>
    <s v="CA"/>
    <s v="http://www.debtreductioninc.com/index8.html"/>
    <x v="6"/>
  </r>
  <r>
    <d v="2009-08-20T00:23:05"/>
    <s v="Unknown"/>
    <s v="w-302252-DebtReduction1-1DC-CreditSolutions"/>
    <x v="1"/>
    <x v="0"/>
    <s v="10001-15000"/>
    <s v="google"/>
    <n v="8"/>
    <s v="PA"/>
    <s v="http://www.debtreductioninc.com/index8.html"/>
    <x v="24"/>
  </r>
  <r>
    <d v="2009-04-16T19:27:08"/>
    <s v="Unknown"/>
    <s v="w-300250-DebtReduction1-1DC-CreditSolutions"/>
    <x v="0"/>
    <x v="1"/>
    <s v="7500-15000"/>
    <s v="google"/>
    <n v="4"/>
    <s v="NM"/>
    <s v="http://www.debtreductioninc.com/index8.html"/>
    <x v="7"/>
  </r>
  <r>
    <d v="2009-05-11T23:15:48"/>
    <s v="Unknown"/>
    <s v="w-302252-DebtReduction1-1DC-CreditSolutions"/>
    <x v="0"/>
    <x v="1"/>
    <s v="30001-50000"/>
    <s v="yahoo"/>
    <n v="5"/>
    <s v="CA"/>
    <s v="http://www.debtreductioninc.com/index8.html"/>
    <x v="5"/>
  </r>
  <r>
    <d v="2009-06-16T00:00:00"/>
    <s v="Closed"/>
    <s v="w-302252-DebtReduction1-1DC-CreditSolutions"/>
    <x v="0"/>
    <x v="1"/>
    <s v="20001-30000"/>
    <s v="yahoo"/>
    <n v="6"/>
    <s v="TX"/>
    <s v="http://www.debtreductioninc.com/index8.html"/>
    <x v="25"/>
  </r>
  <r>
    <d v="2009-04-20T21:18:02"/>
    <s v="Contacted - Invalid Profile"/>
    <s v="w-300250-DebtReduction1-1DC-Head2"/>
    <x v="0"/>
    <x v="1"/>
    <s v="7500-15000"/>
    <s v="google"/>
    <n v="4"/>
    <s v="AZ"/>
    <s v="http://www.debtreductioninc.com/index8.html"/>
    <x v="22"/>
  </r>
  <r>
    <d v="2009-04-15T23:52:15"/>
    <s v="Unknown"/>
    <s v="w-300250-DebtReduction1-1DC-Head3"/>
    <x v="0"/>
    <x v="1"/>
    <s v="7500-15000"/>
    <s v="google"/>
    <n v="4"/>
    <s v="NE"/>
    <s v="http://www.debtreductioninc.com/index8.html"/>
    <x v="12"/>
  </r>
  <r>
    <d v="2009-05-06T22:48:35"/>
    <s v="Unknown"/>
    <s v="w-300250-DebtReduction1-1DC-Head2"/>
    <x v="0"/>
    <x v="1"/>
    <s v="7500-15000"/>
    <s v="google"/>
    <n v="5"/>
    <s v="CO"/>
    <s v="http://www.debtreductioninc.com/index8.html"/>
    <x v="3"/>
  </r>
  <r>
    <d v="2009-08-11T12:21:16"/>
    <s v="Unknown"/>
    <s v="w-302252-DebtReduction1-1DC-CreditSolutions"/>
    <x v="3"/>
    <x v="3"/>
    <s v="15001-20000"/>
    <s v="google"/>
    <n v="8"/>
    <s v="NM"/>
    <s v="http://www.debtreductioninc.com/index8.html"/>
    <x v="8"/>
  </r>
  <r>
    <d v="2009-08-22T00:00:00"/>
    <s v="EP Confirmed"/>
    <s v="w-302252-DebtReduction1-1DC-yellowarrow-blue"/>
    <x v="1"/>
    <x v="0"/>
    <s v="10001-15000"/>
    <s v="google"/>
    <n v="8"/>
    <s v="CO"/>
    <s v="http://www.debtreductioninc.com/index8.html"/>
    <x v="31"/>
  </r>
  <r>
    <d v="2009-05-21T15:50:19"/>
    <s v="Unknown"/>
    <s v="w-302252-DebtReduction1-1DC-CreditSolutions"/>
    <x v="0"/>
    <x v="1"/>
    <s v="30001-50000"/>
    <s v="yahoo"/>
    <n v="5"/>
    <s v="MI"/>
    <s v="http://www.debtreductioninc.com/index8.html"/>
    <x v="5"/>
  </r>
  <r>
    <d v="2009-04-30T07:45:17"/>
    <s v="Unknown"/>
    <s v="w-300250-DebtReduction1-1DC-BlueMeter"/>
    <x v="0"/>
    <x v="1"/>
    <s v="More_than_100000"/>
    <s v="google"/>
    <n v="4"/>
    <s v="IL"/>
    <s v="http://www.debtreductioninc.com/index8.html"/>
    <x v="4"/>
  </r>
  <r>
    <d v="2009-05-28T11:06:24"/>
    <s v="Unknown"/>
    <s v="w-302252-DebtReduction1-1DC-CreditSolutions"/>
    <x v="0"/>
    <x v="1"/>
    <s v="90000-100000"/>
    <s v="google"/>
    <n v="5"/>
    <s v="IL"/>
    <s v="http://www.debtreductioninc.com/index12.html"/>
    <x v="7"/>
  </r>
  <r>
    <d v="2009-05-13T21:48:53"/>
    <s v="Unable to contact - Bad Contact Information"/>
    <s v="w-302252-DebtReduction1-1DC-CreditSolutions"/>
    <x v="0"/>
    <x v="1"/>
    <s v="20001-30000"/>
    <s v="AdKnowledge"/>
    <n v="5"/>
    <s v="NM"/>
    <s v="http://www.debtreductioninc.com/index8.html"/>
    <x v="1"/>
  </r>
  <r>
    <d v="2009-04-21T10:55:29"/>
    <s v="Unknown"/>
    <s v="w-300250-DebtReduction1-1DC"/>
    <x v="0"/>
    <x v="1"/>
    <s v="20001-30000"/>
    <s v="yahoo"/>
    <n v="4"/>
    <s v="CA"/>
    <s v="http://www.debtreductioninc.com/index8.html"/>
    <x v="7"/>
  </r>
  <r>
    <d v="2009-04-10T18:56:01"/>
    <s v="Unknown"/>
    <s v="w-300250-DebtReduction1-1DC-BlueMeter"/>
    <x v="0"/>
    <x v="1"/>
    <s v="30001-50000"/>
    <s v="AdKnowledge"/>
    <n v="4"/>
    <s v="MI"/>
    <s v="http://www.debtreductioninc.com/index8.html"/>
    <x v="11"/>
  </r>
  <r>
    <d v="2009-09-04T20:18:10"/>
    <s v="Unknown"/>
    <s v="w-302252-DebtReduction1-1DC-white"/>
    <x v="1"/>
    <x v="0"/>
    <s v="30001-50000"/>
    <s v="google"/>
    <n v="9"/>
    <s v="CA"/>
    <s v="http://www.debtreductioninc.com/index8.html"/>
    <x v="14"/>
  </r>
  <r>
    <d v="2009-05-16T00:00:00"/>
    <s v="Closed"/>
    <s v="w-302252-DebtReduction1-1DC-CreditSolutions"/>
    <x v="0"/>
    <x v="1"/>
    <s v="50001-70000"/>
    <s v="yahoo"/>
    <n v="5"/>
    <s v="TX"/>
    <s v="http://www.debtreductioninc.com/index8.html"/>
    <x v="28"/>
  </r>
  <r>
    <d v="2009-05-26T15:34:39"/>
    <s v="Unknown"/>
    <s v="w-302252-DebtReduction1-1DC"/>
    <x v="0"/>
    <x v="1"/>
    <s v="7500-10000"/>
    <s v="yahoo"/>
    <n v="5"/>
    <s v="IL"/>
    <s v="http://www.debtreductioninc.com/index8.html"/>
    <x v="7"/>
  </r>
  <r>
    <d v="2009-08-20T09:33:02"/>
    <s v="Unknown"/>
    <s v="w-302252-DebtReduction1-1DC-CreditSolutions"/>
    <x v="1"/>
    <x v="2"/>
    <s v="15001-20000"/>
    <s v="yahoo"/>
    <n v="8"/>
    <s v="IL"/>
    <s v="http://www.debtreductioninc.com/index8.html"/>
    <x v="24"/>
  </r>
  <r>
    <d v="2009-04-22T11:13:20"/>
    <s v="Unknown"/>
    <s v="w-300250-DebtReduction1-1DC-CreditSolutions"/>
    <x v="0"/>
    <x v="1"/>
    <s v="20001-30000"/>
    <s v="google"/>
    <n v="4"/>
    <s v="IL"/>
    <s v="http://www.debtreductioninc.com/index8.html"/>
    <x v="5"/>
  </r>
  <r>
    <d v="2009-04-14T00:07:32"/>
    <s v="Unknown"/>
    <s v="w-300250-DebtReduction1-1DC-CreditSolutions"/>
    <x v="0"/>
    <x v="1"/>
    <s v="7500-15000"/>
    <s v="google"/>
    <n v="4"/>
    <s v="LA"/>
    <s v="http://www.debtreductioninc.com/index8.html"/>
    <x v="7"/>
  </r>
  <r>
    <d v="2009-08-06T00:00:00"/>
    <s v="EP Confirmed"/>
    <s v="w-302252-DebtReduction1-1DC-CreditSolutions"/>
    <x v="1"/>
    <x v="3"/>
    <s v="20001-30000"/>
    <s v="yahoo"/>
    <n v="8"/>
    <s v="NY"/>
    <s v="http://www.debtreductioninc.com/index8.html"/>
    <x v="30"/>
  </r>
  <r>
    <d v="2009-05-16T10:24:26"/>
    <s v="Unknown"/>
    <s v="w-302252-DebtReduction1-1DC-white"/>
    <x v="0"/>
    <x v="1"/>
    <s v="50001-70000"/>
    <s v="google"/>
    <n v="5"/>
    <s v="NY"/>
    <s v="http://www.debtreductioninc.com/index8.html"/>
    <x v="16"/>
  </r>
  <r>
    <d v="2009-09-23T18:03:07"/>
    <s v="Unknown"/>
    <s v="w-302252-DebtReduction1-1DC-CreditSolutions"/>
    <x v="1"/>
    <x v="0"/>
    <s v="10001-15000"/>
    <s v="AdKnowledge"/>
    <n v="9"/>
    <s v="IL"/>
    <s v="http://www.debtreductioninc.com/index8.html"/>
    <x v="37"/>
  </r>
  <r>
    <d v="2009-08-09T14:00:19"/>
    <s v="Unknown"/>
    <s v="w-302252-DebtReduction1-1DC-CreditSolutions"/>
    <x v="1"/>
    <x v="0"/>
    <s v="70001-90000"/>
    <s v="google"/>
    <n v="8"/>
    <s v="MI"/>
    <s v="http://www.debtreductioninc.com/index8.html"/>
    <x v="32"/>
  </r>
  <r>
    <d v="2009-05-31T22:16:55"/>
    <s v="Unknown"/>
    <s v="w-302252-DebtReduction1-1DC-white"/>
    <x v="0"/>
    <x v="1"/>
    <s v="7500-10000"/>
    <s v="google"/>
    <n v="5"/>
    <s v="NY"/>
    <s v="http://www.debtreductioninc.com/index8.html"/>
    <x v="20"/>
  </r>
  <r>
    <d v="2009-08-08T11:45:21"/>
    <s v="Unknown"/>
    <s v="w-302252-DebtReduction1-1DC-CreditSolutions"/>
    <x v="3"/>
    <x v="3"/>
    <s v="30001-50000"/>
    <s v="google"/>
    <n v="8"/>
    <s v="LA"/>
    <s v="http://www.debtreductioninc.com/index8.html"/>
    <x v="22"/>
  </r>
  <r>
    <d v="2009-04-03T21:02:27"/>
    <s v="Unknown"/>
    <s v="w-300250-DebtReduction1-1DC-BlueMeter"/>
    <x v="0"/>
    <x v="1"/>
    <s v="50001-70000"/>
    <s v="AdKnowledge"/>
    <n v="4"/>
    <s v="FL"/>
    <s v="http://www.debtreductioninc.com/index8.html"/>
    <x v="23"/>
  </r>
  <r>
    <d v="2009-04-14T12:50:28"/>
    <s v="Unknown"/>
    <s v="w-300250-DebtReduction1-1DC-CreditSolutions"/>
    <x v="0"/>
    <x v="1"/>
    <s v="20001-30000"/>
    <s v="google"/>
    <n v="4"/>
    <s v="MD"/>
    <s v="http://www.debtreductioninc.com/index8.html"/>
    <x v="5"/>
  </r>
  <r>
    <d v="2009-04-18T00:00:00"/>
    <s v="Closed"/>
    <s v="w-300250-DebtReduction1-1DC-BlueMeter"/>
    <x v="0"/>
    <x v="1"/>
    <s v="More_than_100000"/>
    <s v="google"/>
    <n v="4"/>
    <s v="AZ"/>
    <s v="http://www.debtreductioninc.com/index8.html"/>
    <x v="7"/>
  </r>
  <r>
    <d v="2009-09-27T21:40:41"/>
    <s v="Unknown"/>
    <s v="w-302252-DebtReduction1-1DC-white"/>
    <x v="1"/>
    <x v="0"/>
    <s v="15001-20000"/>
    <s v="google"/>
    <n v="9"/>
    <s v="MI"/>
    <s v="http://www.debtreductioninc.com/index8.html"/>
    <x v="9"/>
  </r>
  <r>
    <d v="2009-06-10T00:00:00"/>
    <s v="EP Confirmed"/>
    <s v="w-302252-DebtReduction1-1DC-CreditSolutions"/>
    <x v="0"/>
    <x v="1"/>
    <s v="20001-30000"/>
    <s v="google"/>
    <n v="6"/>
    <s v="FL"/>
    <s v="http://www.debtreductioninc.com/index8.html"/>
    <x v="8"/>
  </r>
  <r>
    <d v="2009-06-23T12:01:53"/>
    <s v="Unknown"/>
    <s v="w-302252-DebtReduction1-1DC-yellowarrow-blue"/>
    <x v="0"/>
    <x v="1"/>
    <s v="7500-10000"/>
    <s v="google"/>
    <n v="6"/>
    <s v="NY"/>
    <s v="http://www.debtreductioninc.com/index8.html"/>
    <x v="6"/>
  </r>
  <r>
    <d v="2009-07-11T16:48:48"/>
    <s v="Unknown"/>
    <s v="w-302252-DebtReduction1-1DC"/>
    <x v="1"/>
    <x v="3"/>
    <s v="7500-10000"/>
    <s v="google"/>
    <n v="7"/>
    <s v="FL"/>
    <s v="http://www.debtreductioninc.com/index8.html"/>
    <x v="27"/>
  </r>
  <r>
    <d v="2009-06-03T18:22:41"/>
    <s v="Contacted - Invalid Profile"/>
    <s v="w-302252-DebtReduction1-1DC-CreditSolutions"/>
    <x v="0"/>
    <x v="1"/>
    <s v="10001-15000"/>
    <s v="google"/>
    <n v="6"/>
    <s v="NY"/>
    <s v="http://www.debtreductioninc.com/index8.html"/>
    <x v="10"/>
  </r>
  <r>
    <d v="2009-07-27T00:00:00"/>
    <s v="EP Confirmed"/>
    <s v="w-302252-DebtReduction1-1DC-CreditSolutions"/>
    <x v="5"/>
    <x v="0"/>
    <s v="20001-30000"/>
    <s v="google"/>
    <n v="7"/>
    <s v="NY"/>
    <s v="http://www.debtreductioninc.com/index8.html"/>
    <x v="30"/>
  </r>
  <r>
    <d v="2009-06-18T18:00:30"/>
    <s v="Unknown"/>
    <s v="w-302252-DebtReduction1-1DC-CreditSolutions"/>
    <x v="0"/>
    <x v="1"/>
    <s v="30001-50000"/>
    <s v="google"/>
    <n v="6"/>
    <s v="FL"/>
    <s v="http://www.debtreductioninc.com/index8.html"/>
    <x v="3"/>
  </r>
  <r>
    <d v="2009-05-27T19:37:30"/>
    <s v="Unknown"/>
    <s v="w-302252-DebtReduction1-1DC-CreditSolutions"/>
    <x v="0"/>
    <x v="1"/>
    <s v="More_than_100000"/>
    <s v="google"/>
    <n v="5"/>
    <s v="NY"/>
    <s v="http://www.debtreductioninc.com/index12.html"/>
    <x v="13"/>
  </r>
  <r>
    <d v="2009-07-11T00:00:00"/>
    <s v="Closed"/>
    <s v="w-302252-DebtReduction1-1DC-CreditSolutions"/>
    <x v="3"/>
    <x v="2"/>
    <s v="30001-50000"/>
    <s v="google"/>
    <n v="7"/>
    <s v="MO"/>
    <s v="http://www.debtreductioninc.com/index8.html"/>
    <x v="25"/>
  </r>
  <r>
    <d v="2009-05-23T13:54:03"/>
    <s v="Unknown"/>
    <s v="w-302252-DebtReduction1-1DC"/>
    <x v="0"/>
    <x v="1"/>
    <s v="15001-20000"/>
    <s v="google"/>
    <n v="5"/>
    <s v="NY"/>
    <s v="http://www.debtreductioninc.com/index8.html"/>
    <x v="5"/>
  </r>
  <r>
    <d v="2009-05-31T13:01:58"/>
    <s v="Unknown"/>
    <s v="w-302252-DebtReduction1-1DC-white"/>
    <x v="0"/>
    <x v="1"/>
    <s v="10001-15000"/>
    <s v="google"/>
    <n v="5"/>
    <s v="TX"/>
    <s v="http://www.debtreductioninc.com/index8.html"/>
    <x v="12"/>
  </r>
  <r>
    <d v="2009-07-28T21:33:10"/>
    <s v="Unknown"/>
    <s v="w-302252-DebtReduction1-1DC-CreditSolutions"/>
    <x v="1"/>
    <x v="0"/>
    <s v="20001-30000"/>
    <s v="google"/>
    <n v="7"/>
    <s v="PA"/>
    <s v="http://www.debtreductioninc.com/index12.html"/>
    <x v="10"/>
  </r>
  <r>
    <d v="2009-05-21T00:11:25"/>
    <s v="Unknown"/>
    <s v="w-302252-DebtReduction1-1DC-CreditSolutions"/>
    <x v="0"/>
    <x v="1"/>
    <s v="20001-30000"/>
    <s v="google"/>
    <n v="5"/>
    <s v="WV"/>
    <s v="http://www.debtreductioninc.com/index8.html"/>
    <x v="14"/>
  </r>
  <r>
    <d v="2009-07-05T08:35:46"/>
    <s v="Unknown"/>
    <s v="w-302252-DebtReduction1-1DC"/>
    <x v="0"/>
    <x v="3"/>
    <s v="15001-20000"/>
    <s v="google"/>
    <n v="7"/>
    <s v="FL"/>
    <s v="http://www.debtreductioninc.com/index8.html"/>
    <x v="5"/>
  </r>
  <r>
    <d v="2009-08-30T17:26:45"/>
    <s v="Unable to contact - Bad Contact Information"/>
    <s v="w-302252-DebtReduction1-1DC-yellowarrow-dark"/>
    <x v="1"/>
    <x v="0"/>
    <s v="7500-10000"/>
    <s v="google"/>
    <n v="8"/>
    <s v="NY"/>
    <s v="http://www.debtreductioninc.com/index8.html"/>
    <x v="22"/>
  </r>
  <r>
    <d v="2009-05-30T15:41:14"/>
    <s v="Unable to contact - Bad Contact Information"/>
    <s v="w-302252-DebtReduction1-1DC-CreditSolutions"/>
    <x v="0"/>
    <x v="1"/>
    <s v="15001-20000"/>
    <s v="google"/>
    <n v="5"/>
    <s v="MI"/>
    <s v="http://www.debtreductioninc.com/index8.html"/>
    <x v="9"/>
  </r>
  <r>
    <d v="2009-08-12T22:18:08"/>
    <s v="Unknown"/>
    <s v="w-302252-DebtReduction1-1DC-CreditSolutions"/>
    <x v="1"/>
    <x v="3"/>
    <s v="More_than_100000"/>
    <s v="google"/>
    <n v="8"/>
    <s v="NY"/>
    <s v="http://www.debtreductioninc.com/index8.html"/>
    <x v="0"/>
  </r>
  <r>
    <d v="2009-07-21T06:53:57"/>
    <s v="Unknown"/>
    <s v="w-302252-DebtReduction1-1DC-white"/>
    <x v="1"/>
    <x v="2"/>
    <s v="7500-10000"/>
    <s v="google"/>
    <n v="7"/>
    <s v="NY"/>
    <s v="http://www.debtreductioninc.com/index8.html"/>
    <x v="12"/>
  </r>
  <r>
    <d v="2009-07-11T21:54:45"/>
    <s v="Unknown"/>
    <s v="w-302252-DebtReduction1-1DC-CreditSolutions"/>
    <x v="1"/>
    <x v="2"/>
    <s v="7500-10000"/>
    <s v="google"/>
    <n v="7"/>
    <s v="VA"/>
    <s v="http://www.debtreductioninc.com/index8.html"/>
    <x v="19"/>
  </r>
  <r>
    <d v="2009-06-24T20:10:36"/>
    <s v="Unknown"/>
    <s v="w-302252-DebtReduction1-1DC-yellowarrow-blue"/>
    <x v="0"/>
    <x v="1"/>
    <s v="30001-50000"/>
    <s v="google"/>
    <n v="6"/>
    <s v="MD"/>
    <s v="http://www.debtreductioninc.com/index8.html"/>
    <x v="7"/>
  </r>
  <r>
    <d v="2009-09-17T07:18:49"/>
    <s v="Unknown"/>
    <s v="w-302252-DebtReduction1-1DC-white"/>
    <x v="1"/>
    <x v="0"/>
    <s v="10001-15000"/>
    <s v="google"/>
    <n v="9"/>
    <s v="NY"/>
    <s v="http://www.debtreductioninc.com/index8.html"/>
    <x v="10"/>
  </r>
  <r>
    <d v="2009-05-06T20:27:35"/>
    <s v="Unknown"/>
    <s v="w-300250-DebtReduction1-1DC-Head3"/>
    <x v="0"/>
    <x v="1"/>
    <s v="7500-15000"/>
    <s v="google"/>
    <n v="5"/>
    <s v="NY"/>
    <s v="http://www.debtreductioninc.com/index8.html"/>
    <x v="16"/>
  </r>
  <r>
    <d v="2009-05-11T19:55:46"/>
    <s v="Unknown"/>
    <s v="w-302252-DebtReduction1-1DC"/>
    <x v="0"/>
    <x v="1"/>
    <s v="More_than_100000"/>
    <s v="google"/>
    <n v="5"/>
    <s v="FL"/>
    <s v="http://www.debtreductioninc.com/index8.html"/>
    <x v="12"/>
  </r>
  <r>
    <d v="2009-08-21T21:57:54"/>
    <s v="Unknown"/>
    <s v="w-302252-DebtReduction1-1DC-yellowarrow"/>
    <x v="1"/>
    <x v="0"/>
    <s v="30001-50000"/>
    <s v="google"/>
    <n v="8"/>
    <s v="VA"/>
    <s v="http://www.debtreductioninc.com/index8.html"/>
    <x v="22"/>
  </r>
  <r>
    <d v="2009-07-31T09:20:56"/>
    <s v="Unknown"/>
    <s v="w-302252-DebtReduction1-1DC-white"/>
    <x v="1"/>
    <x v="0"/>
    <s v="50001-70000"/>
    <s v="google"/>
    <n v="7"/>
    <s v="NY"/>
    <s v="http://www.debtreductioninc.com/index8.html"/>
    <x v="27"/>
  </r>
  <r>
    <d v="2009-06-25T16:51:31"/>
    <s v="Unknown"/>
    <s v="w-302252-DebtReduction1-1DC-yellowarrow-blue"/>
    <x v="0"/>
    <x v="1"/>
    <s v="30001-50000"/>
    <s v="yahoo"/>
    <n v="6"/>
    <s v="OR"/>
    <s v="http://www.debtreductioninc.com/index8.html"/>
    <x v="27"/>
  </r>
  <r>
    <d v="2009-06-13T14:52:02"/>
    <s v="Unknown"/>
    <s v="w-302252-DebtReduction1-1DC-CreditSolutions"/>
    <x v="0"/>
    <x v="1"/>
    <s v="10001-15000"/>
    <s v="yahoo"/>
    <n v="6"/>
    <s v="NY"/>
    <s v="http://www.debtreductioninc.com/index8.html"/>
    <x v="10"/>
  </r>
  <r>
    <d v="2009-09-30T18:41:23"/>
    <s v="Unknown"/>
    <s v="w-302252-DebtReduction1-1DC-white"/>
    <x v="1"/>
    <x v="0"/>
    <s v="15001-20000"/>
    <s v="google"/>
    <n v="9"/>
    <s v="NY"/>
    <s v="http://www.debtreductioninc.com/index8.html"/>
    <x v="9"/>
  </r>
  <r>
    <d v="2009-07-19T00:54:11"/>
    <s v="Unknown"/>
    <s v="w-302252-DebtReduction1-1DC"/>
    <x v="1"/>
    <x v="4"/>
    <s v="20001-30000"/>
    <s v="yahoo"/>
    <n v="7"/>
    <s v="AR"/>
    <s v="http://www.debtreductioninc.com/index8.html"/>
    <x v="10"/>
  </r>
  <r>
    <d v="2009-05-31T16:50:57"/>
    <s v="Unknown"/>
    <s v="w-302252-DebtReduction1-1DC-CreditSolutions"/>
    <x v="0"/>
    <x v="1"/>
    <s v="20001-30000"/>
    <s v="yahoo"/>
    <n v="5"/>
    <s v="TX"/>
    <s v="http://www.debtreductioninc.com/index8.html"/>
    <x v="19"/>
  </r>
  <r>
    <d v="2009-09-18T21:49:46"/>
    <s v="Contacted - Doesn't Qualify"/>
    <s v="w-302252-DebtReduction1-1DC-CreditSolutions"/>
    <x v="1"/>
    <x v="0"/>
    <s v="7500-10000"/>
    <s v="google"/>
    <n v="9"/>
    <s v="AL"/>
    <s v="http://www.debtreductioninc.com/index8.html"/>
    <x v="21"/>
  </r>
  <r>
    <d v="2009-06-15T10:08:52"/>
    <s v="Unknown"/>
    <s v="w-302252-DebtReduction1-1DC"/>
    <x v="0"/>
    <x v="1"/>
    <s v="50001-70000"/>
    <s v="google"/>
    <n v="6"/>
    <s v="MI"/>
    <s v="http://www.debtreductioninc.com/index8.html"/>
    <x v="3"/>
  </r>
  <r>
    <d v="2009-04-18T16:56:53"/>
    <s v="Unknown"/>
    <s v="w-300250-DebtReduction1-1DC"/>
    <x v="0"/>
    <x v="1"/>
    <s v="7500-15000"/>
    <s v="AdKnowledge"/>
    <n v="4"/>
    <s v="OK"/>
    <s v="http://www.debtreductioninc.com/index8.html"/>
    <x v="12"/>
  </r>
  <r>
    <d v="2009-06-11T12:30:28"/>
    <s v="Unable to contact - Bad Contact Information"/>
    <s v="w-302252-DebtReduction1-1DC"/>
    <x v="0"/>
    <x v="1"/>
    <s v="7500-10000"/>
    <s v="google"/>
    <n v="6"/>
    <s v="CA"/>
    <s v="http://www.debtreductioninc.com/index8.html"/>
    <x v="27"/>
  </r>
  <r>
    <d v="2009-09-13T15:06:16"/>
    <s v="Unable to contact - Bad Contact Information"/>
    <s v="w-302252-DebtReduction1-1DC-CreditSolutions"/>
    <x v="1"/>
    <x v="2"/>
    <s v="50001-70000"/>
    <s v="yahoo"/>
    <n v="9"/>
    <s v="NV"/>
    <s v="http://www.debtreductioninc.com/index8.html"/>
    <x v="31"/>
  </r>
  <r>
    <d v="2009-05-12T21:49:37"/>
    <s v="Unknown"/>
    <s v="w-302252-DebtReduction1-1DC"/>
    <x v="0"/>
    <x v="1"/>
    <s v="7500-15000"/>
    <s v="google"/>
    <n v="5"/>
    <s v="AL"/>
    <s v="http://www.debtreductioninc.com/index8.html"/>
    <x v="11"/>
  </r>
  <r>
    <d v="2009-08-13T00:00:00"/>
    <s v="EP Confirmed"/>
    <s v="w-302252-DebtReduction1-1DC-CreditSolutions"/>
    <x v="1"/>
    <x v="0"/>
    <s v="20001-30000"/>
    <s v="yahoo"/>
    <n v="8"/>
    <s v="AL"/>
    <s v="http://www.debtreductioninc.com/index8.html"/>
    <x v="36"/>
  </r>
  <r>
    <d v="2009-05-26T15:30:39"/>
    <s v="Unknown"/>
    <s v="w-302252-DebtReduction1-1DC-CreditSolutions"/>
    <x v="0"/>
    <x v="1"/>
    <s v="15001-20000"/>
    <s v="google"/>
    <n v="5"/>
    <s v="CA"/>
    <s v="http://www.debtreductioninc.com/index8.html"/>
    <x v="0"/>
  </r>
  <r>
    <d v="2009-08-25T03:12:18"/>
    <s v="Unknown"/>
    <s v="w-302252-DebtReduction1-1DC-white"/>
    <x v="5"/>
    <x v="0"/>
    <s v="30001-50000"/>
    <s v="google"/>
    <n v="8"/>
    <s v="TX"/>
    <s v="http://www.debtreductioninc.com/index8.html"/>
    <x v="5"/>
  </r>
  <r>
    <d v="2009-07-23T19:01:42"/>
    <s v="Unknown"/>
    <s v="w-302252-DebtReduction1-1DC-CreditSolutions"/>
    <x v="2"/>
    <x v="3"/>
    <s v="15001-20000"/>
    <s v="google"/>
    <n v="7"/>
    <s v="TX"/>
    <s v="http://www.debtreductioninc.com/index12.html"/>
    <x v="14"/>
  </r>
  <r>
    <d v="2009-06-20T15:17:23"/>
    <s v="Contacted - Doesn't Qualify"/>
    <s v="w-302252-DebtReduction1-1DC-white"/>
    <x v="0"/>
    <x v="1"/>
    <s v="7500-10000"/>
    <s v="google"/>
    <n v="6"/>
    <s v="MO"/>
    <s v="http://www.debtreductioninc.com/index8.html"/>
    <x v="29"/>
  </r>
  <r>
    <d v="2009-07-22T14:20:15"/>
    <s v="Contacted - Doesn't Qualify"/>
    <s v="w-302252-DebtReduction1-1DC-CreditSolutions"/>
    <x v="1"/>
    <x v="3"/>
    <s v="50001-70000"/>
    <s v="google"/>
    <n v="7"/>
    <s v="NY"/>
    <s v="http://www.debtreductioninc.com/index11.html"/>
    <x v="19"/>
  </r>
  <r>
    <d v="2009-08-28T20:33:54"/>
    <s v="Unknown"/>
    <s v="w-302252-DebtReduction1-1DC-white"/>
    <x v="1"/>
    <x v="0"/>
    <s v="7500-10000"/>
    <s v="yahoo"/>
    <n v="8"/>
    <s v="NE"/>
    <s v="http://www.debtreductioninc.com/index8.html"/>
    <x v="3"/>
  </r>
  <r>
    <d v="2009-04-29T10:05:27"/>
    <s v="Unknown"/>
    <s v="w-300250-DebtReduction1-1DC-CreditSolutions"/>
    <x v="0"/>
    <x v="1"/>
    <s v="15001-20000"/>
    <s v="google"/>
    <n v="4"/>
    <s v="TX"/>
    <s v="http://www.debtreductioninc.com/index8.html"/>
    <x v="14"/>
  </r>
  <r>
    <d v="2009-07-09T20:46:07"/>
    <s v="Unknown"/>
    <s v="w-302252-DebtReduction1-1DC-CreditSolutions"/>
    <x v="0"/>
    <x v="1"/>
    <s v="30001-50000"/>
    <s v="google"/>
    <n v="7"/>
    <s v="TX"/>
    <s v="http://www.debtreductioninc.com/index8.html"/>
    <x v="23"/>
  </r>
  <r>
    <d v="2009-04-17T08:23:04"/>
    <s v="Unknown"/>
    <s v="w-300250-DebtReduction1-1DC-Head2"/>
    <x v="0"/>
    <x v="1"/>
    <s v="20001-30000"/>
    <s v="google"/>
    <n v="4"/>
    <s v="TX"/>
    <s v="http://www.debtreductioninc.com/index8.html"/>
    <x v="10"/>
  </r>
  <r>
    <d v="2009-08-27T16:07:02"/>
    <s v="Unknown"/>
    <s v="w-302252-DebtReduction1-1DC-white"/>
    <x v="1"/>
    <x v="0"/>
    <s v="50001-70000"/>
    <s v="yahoo"/>
    <n v="8"/>
    <s v="AR"/>
    <s v="http://www.debtreductioninc.com/index8.html"/>
    <x v="19"/>
  </r>
  <r>
    <d v="2009-06-30T12:10:33"/>
    <s v="Unknown"/>
    <s v="w-302252-DebtReduction1-1DC-CreditSolutions"/>
    <x v="0"/>
    <x v="0"/>
    <s v="20001-30000"/>
    <s v="google"/>
    <n v="6"/>
    <s v="NY"/>
    <s v="http://www.debtreductioninc.com/index8.html"/>
    <x v="1"/>
  </r>
  <r>
    <d v="2009-06-27T00:45:55"/>
    <s v="Unknown"/>
    <s v="w-302252-DebtReduction1-1DC-yellowarrow-blue"/>
    <x v="0"/>
    <x v="4"/>
    <s v="20001-30000"/>
    <s v="google"/>
    <n v="6"/>
    <s v="FL"/>
    <s v="http://www.debtreductioninc.com/index8.html"/>
    <x v="14"/>
  </r>
  <r>
    <d v="2009-06-25T11:48:21"/>
    <s v="Contacted - Invalid Profile"/>
    <s v="w-302252-DebtReduction1-1DC-CreditSolutions"/>
    <x v="0"/>
    <x v="1"/>
    <s v="70001-90000"/>
    <s v="AdKnowledge"/>
    <n v="6"/>
    <s v="CT"/>
    <s v="http://www.debtreductioninc.com/index8.html"/>
    <x v="21"/>
  </r>
  <r>
    <d v="2009-06-17T18:48:37"/>
    <s v="Unknown"/>
    <s v="w-302252-DebtReduction1-1DC"/>
    <x v="0"/>
    <x v="1"/>
    <s v="10001-15000"/>
    <s v="yahoo"/>
    <n v="6"/>
    <s v="MD"/>
    <s v="http://www.debtreductioninc.com/index8.html"/>
    <x v="22"/>
  </r>
  <r>
    <d v="2009-05-18T18:24:08"/>
    <s v="Unknown"/>
    <s v="w-302252-DebtReduction1-1DC"/>
    <x v="0"/>
    <x v="1"/>
    <s v="7500-15000"/>
    <s v="yahoo"/>
    <n v="5"/>
    <s v="CA"/>
    <s v="http://www.debtreductioninc.com/index8.html"/>
    <x v="23"/>
  </r>
  <r>
    <d v="2009-09-16T16:57:06"/>
    <s v="Contacted - Doesn't Qualify"/>
    <s v="w-302252-DebtReduction1-1DC-CreditSolutions"/>
    <x v="1"/>
    <x v="2"/>
    <s v="10001-15000"/>
    <s v="AdKnowledge"/>
    <n v="9"/>
    <s v="IN"/>
    <s v="http://www.debtreductioninc.com/index8.html"/>
    <x v="37"/>
  </r>
  <r>
    <d v="2009-07-17T21:18:19"/>
    <s v="Unknown"/>
    <s v="w-302252-DebtReduction1-1DC-CreditSolutions"/>
    <x v="1"/>
    <x v="0"/>
    <s v="20001-30000"/>
    <s v="google"/>
    <n v="7"/>
    <s v="IL"/>
    <s v="http://www.debtreductioninc.com/index8.html"/>
    <x v="28"/>
  </r>
  <r>
    <d v="2009-05-30T00:55:11"/>
    <s v="Unknown"/>
    <s v="w-302252-DebtReduction1-1DC-white"/>
    <x v="0"/>
    <x v="1"/>
    <s v="90000-100000"/>
    <s v="yahoo"/>
    <n v="5"/>
    <s v="AZ"/>
    <s v="http://www.debtreductioninc.com/index8.html"/>
    <x v="17"/>
  </r>
  <r>
    <d v="2009-07-21T19:13:55"/>
    <s v="Unknown"/>
    <s v="w-302252-DebtReduction1-1DC"/>
    <x v="1"/>
    <x v="0"/>
    <s v="7500-10000"/>
    <s v="yahoo"/>
    <n v="7"/>
    <s v="MI"/>
    <s v="http://www.debtreductioninc.com/index8.html"/>
    <x v="22"/>
  </r>
  <r>
    <d v="2009-08-15T13:18:35"/>
    <s v="Unknown"/>
    <s v="w-302252-DebtReduction1-1DC-yellowarrow-dark"/>
    <x v="1"/>
    <x v="0"/>
    <s v="30001-50000"/>
    <s v="google"/>
    <n v="8"/>
    <s v="MO"/>
    <s v="http://www.debtreductioninc.com/index8.html"/>
    <x v="19"/>
  </r>
  <r>
    <d v="2009-05-01T07:00:21"/>
    <s v="Unknown"/>
    <s v="w-300250-DebtReduction1-1DC-BlueMeter"/>
    <x v="0"/>
    <x v="1"/>
    <s v="30001-50000"/>
    <s v="google"/>
    <n v="5"/>
    <s v="MI"/>
    <s v="http://www.debtreductioninc.com/index8.html"/>
    <x v="4"/>
  </r>
  <r>
    <d v="2009-04-03T13:52:30"/>
    <s v="Unknown"/>
    <s v="w-300250-DebtReduction1-1DC"/>
    <x v="0"/>
    <x v="1"/>
    <s v="90000-100000"/>
    <s v="yahoo"/>
    <n v="4"/>
    <s v="CO"/>
    <s v="http://www.debtreductioninc.com/index8.html"/>
    <x v="6"/>
  </r>
  <r>
    <d v="2009-06-04T16:53:33"/>
    <s v="Contacted - Doesn't Qualify"/>
    <s v="w-302252-DebtReduction1-1DC-CreditSolutions"/>
    <x v="0"/>
    <x v="1"/>
    <s v="7500-10000"/>
    <s v="google"/>
    <n v="6"/>
    <s v="LA"/>
    <s v="http://www.debtreductioninc.com/index8.html"/>
    <x v="27"/>
  </r>
  <r>
    <d v="2009-07-14T12:00:31"/>
    <s v="Unknown"/>
    <s v="w-302252-DebtReduction1-1DC-CreditSolutions"/>
    <x v="0"/>
    <x v="1"/>
    <s v="50001-70000"/>
    <s v="google"/>
    <n v="7"/>
    <s v="LA"/>
    <s v="http://www.debtreductioninc.com/index8.html"/>
    <x v="3"/>
  </r>
  <r>
    <d v="2009-07-24T10:38:41"/>
    <s v="Unknown"/>
    <s v="w-302252-DebtReduction1-1DC-yellowarrow-dark"/>
    <x v="1"/>
    <x v="0"/>
    <s v="10001-15000"/>
    <s v="yahoo"/>
    <n v="7"/>
    <s v="LA"/>
    <s v="http://www.debtreductioninc.com/index8.html"/>
    <x v="1"/>
  </r>
  <r>
    <d v="2009-08-13T17:23:04"/>
    <s v="Unknown"/>
    <s v="w-302252-DebtReduction1-1DC-yellowarrow-blue"/>
    <x v="4"/>
    <x v="2"/>
    <s v="15001-20000"/>
    <s v="google"/>
    <n v="8"/>
    <s v="WA"/>
    <s v="http://www.debtreductioninc.com/index8.html"/>
    <x v="10"/>
  </r>
  <r>
    <d v="2009-08-19T00:00:00"/>
    <s v="EP Confirmed"/>
    <s v="w-302252-DebtReduction1-1DC-white"/>
    <x v="1"/>
    <x v="2"/>
    <s v="20001-30000"/>
    <s v="google"/>
    <n v="8"/>
    <s v="OR"/>
    <s v="http://www.debtreductioninc.com/index8.html"/>
    <x v="1"/>
  </r>
  <r>
    <d v="2009-09-20T00:02:32"/>
    <s v="Unknown"/>
    <s v="w-302252-DebtReduction1-1DC-yellowarrow-dark"/>
    <x v="2"/>
    <x v="2"/>
    <s v="7500-10000"/>
    <s v="yahoo"/>
    <n v="9"/>
    <s v="CA"/>
    <s v="http://www.debtreductioninc.com/index8.html"/>
    <x v="0"/>
  </r>
  <r>
    <d v="2009-05-05T14:22:40"/>
    <s v="Unknown"/>
    <s v="w-300250-DebtReduction1-1DC"/>
    <x v="0"/>
    <x v="1"/>
    <s v="15001-20000"/>
    <s v="yahoo"/>
    <n v="5"/>
    <s v="FL"/>
    <s v="http://www.debtreductioninc.com/index8.html"/>
    <x v="6"/>
  </r>
  <r>
    <d v="2009-07-28T13:02:15"/>
    <s v="Unknown"/>
    <s v="w-302252-DebtReduction1-1DC-white"/>
    <x v="1"/>
    <x v="3"/>
    <s v="90000-100000"/>
    <s v="google"/>
    <n v="7"/>
    <s v="FL"/>
    <s v="http://www.debtreductioninc.com/index12.html"/>
    <x v="16"/>
  </r>
  <r>
    <d v="2009-05-27T11:23:33"/>
    <s v="Unknown"/>
    <s v="w-302252-DebtReduction1-1DC"/>
    <x v="0"/>
    <x v="1"/>
    <s v="7500-10000"/>
    <s v="google"/>
    <n v="5"/>
    <s v="NY"/>
    <s v="http://www.debtreductioninc.com/index8.html"/>
    <x v="6"/>
  </r>
  <r>
    <d v="2009-07-03T17:55:57"/>
    <s v="Unknown"/>
    <s v="w-302252-DebtReduction1-1DC-CreditSolutions"/>
    <x v="0"/>
    <x v="4"/>
    <s v="15001-20000"/>
    <s v="google"/>
    <n v="7"/>
    <s v="MD"/>
    <s v="http://www.debtreductioninc.com/index8.html"/>
    <x v="19"/>
  </r>
  <r>
    <d v="2009-04-28T11:10:35"/>
    <s v="Unknown"/>
    <s v="w-300250-DebtReduction1-1DC-Head3"/>
    <x v="0"/>
    <x v="1"/>
    <s v="30001-50000"/>
    <s v="google"/>
    <n v="4"/>
    <s v="AR"/>
    <s v="http://www.debtreductioninc.com/index8.html"/>
    <x v="6"/>
  </r>
  <r>
    <d v="2009-07-07T07:30:34"/>
    <s v="Unknown"/>
    <s v="w-302252-DebtReduction1-1DC-CreditSolutions"/>
    <x v="0"/>
    <x v="0"/>
    <s v="30001-50000"/>
    <s v="google"/>
    <n v="7"/>
    <s v="FL"/>
    <s v="http://www.debtreductioninc.com/index8.html"/>
    <x v="0"/>
  </r>
  <r>
    <d v="2009-05-13T10:33:32"/>
    <s v="Unknown"/>
    <s v="w-302252-DebtReduction1-1DC-white"/>
    <x v="0"/>
    <x v="1"/>
    <s v="30001-50000"/>
    <s v="google"/>
    <n v="5"/>
    <s v="AZ"/>
    <s v="http://www.debtreductioninc.com/index8.html"/>
    <x v="29"/>
  </r>
  <r>
    <d v="2009-06-02T00:00:00"/>
    <s v="Closed"/>
    <s v="w-302252-DebtReduction1-1DC-CreditSolutions"/>
    <x v="0"/>
    <x v="1"/>
    <s v="30001-50000"/>
    <s v="google"/>
    <n v="6"/>
    <s v="TX"/>
    <s v="http://www.debtreductioninc.com/index8.html"/>
    <x v="10"/>
  </r>
  <r>
    <d v="2009-06-11T00:00:00"/>
    <s v="EP Confirmed"/>
    <s v="w-302252-DebtReduction1-1DC-CreditSolutions"/>
    <x v="0"/>
    <x v="1"/>
    <s v="7500-10000"/>
    <s v="yahoo"/>
    <n v="6"/>
    <s v="LA"/>
    <s v="http://www.debtreductioninc.com/index8.html"/>
    <x v="9"/>
  </r>
  <r>
    <d v="2009-07-29T03:40:08"/>
    <s v="Unknown"/>
    <s v="w-302252-DebtReduction1-1DC-CreditSolutions"/>
    <x v="1"/>
    <x v="4"/>
    <s v="15001-20000"/>
    <s v="google"/>
    <n v="7"/>
    <s v="FL"/>
    <s v="http://www.debtreductioninc.com/index8.html"/>
    <x v="1"/>
  </r>
  <r>
    <d v="2009-04-23T15:20:26"/>
    <s v="Unknown"/>
    <s v="w-300250-DebtReduction1-1DC"/>
    <x v="0"/>
    <x v="1"/>
    <s v="90000-100000"/>
    <s v="google"/>
    <n v="4"/>
    <s v="NY"/>
    <s v="http://www.debtreductioninc.com/index8.html"/>
    <x v="13"/>
  </r>
  <r>
    <d v="2009-05-12T10:43:07"/>
    <s v="Unable to contact - Bad Contact Information"/>
    <s v="w-302252-DebtReduction1-1DC-white"/>
    <x v="0"/>
    <x v="1"/>
    <s v="30001-50000"/>
    <s v="google"/>
    <n v="5"/>
    <s v="FL"/>
    <s v="http://www.debtreductioninc.com/index8.html"/>
    <x v="17"/>
  </r>
  <r>
    <d v="2009-06-27T13:48:15"/>
    <s v="Contacted - Doesn't Qualify"/>
    <s v="w-302252-DebtReduction1-1DC-CreditSolutions"/>
    <x v="0"/>
    <x v="3"/>
    <s v="30001-50000"/>
    <s v="yahoo"/>
    <n v="6"/>
    <s v="NV"/>
    <s v="http://www.debtreductioninc.com/index8.html"/>
    <x v="19"/>
  </r>
  <r>
    <d v="2009-05-29T10:09:17"/>
    <s v="Unknown"/>
    <s v="w-302252-DebtReduction1-1DC-CreditSolutions"/>
    <x v="0"/>
    <x v="1"/>
    <s v="More_than_100000"/>
    <s v="google"/>
    <n v="5"/>
    <s v="FL"/>
    <s v="http://www.debtreductioninc.com/index8.html"/>
    <x v="11"/>
  </r>
  <r>
    <d v="2009-06-10T11:23:37"/>
    <s v="Unknown"/>
    <s v="w-302252-DebtReduction1-1DC-white"/>
    <x v="0"/>
    <x v="1"/>
    <s v="30001-50000"/>
    <s v="google"/>
    <n v="6"/>
    <s v="MD"/>
    <s v="http://www.debtreductioninc.com/index8.html"/>
    <x v="4"/>
  </r>
  <r>
    <d v="2009-04-05T18:41:09"/>
    <s v="Unknown"/>
    <s v="w-300250-DebtReduction1-1DC"/>
    <x v="0"/>
    <x v="1"/>
    <s v="20001-30000"/>
    <s v="AdKnowledge"/>
    <n v="4"/>
    <s v="PA"/>
    <s v="http://www.debtreductioninc.com/index8.html"/>
    <x v="23"/>
  </r>
  <r>
    <d v="2009-06-29T08:00:40"/>
    <s v="Unknown"/>
    <s v="w-302252-DebtReduction1-1DC-yellowarrow-blue"/>
    <x v="0"/>
    <x v="3"/>
    <s v="90000-100000"/>
    <s v="yahoo"/>
    <n v="6"/>
    <s v="TX"/>
    <s v="http://www.debtreductioninc.com/index8.html"/>
    <x v="5"/>
  </r>
  <r>
    <d v="2009-04-24T11:19:19"/>
    <s v="Unknown"/>
    <s v="w-300250-DebtReduction1-2DC-CreditSolutions"/>
    <x v="0"/>
    <x v="1"/>
    <s v="90000-100000"/>
    <s v="google"/>
    <n v="4"/>
    <s v="IA"/>
    <s v="http://www.debtreductioninc.com/index8.html"/>
    <x v="19"/>
  </r>
  <r>
    <d v="2009-06-10T19:36:15"/>
    <s v="Unknown"/>
    <s v="w-302252-DebtReduction1-1DC-CreditSolutions"/>
    <x v="0"/>
    <x v="1"/>
    <s v="20001-30000"/>
    <s v="google"/>
    <n v="6"/>
    <s v="MI"/>
    <s v="http://www.debtreductioninc.com/index8.html"/>
    <x v="0"/>
  </r>
  <r>
    <d v="2009-05-15T11:39:11"/>
    <s v="Unable to contact - Bad Contact Information"/>
    <s v="w-302252-DebtReduction1-1DC-white"/>
    <x v="0"/>
    <x v="1"/>
    <s v="30001-50000"/>
    <s v="google"/>
    <n v="5"/>
    <s v="CO"/>
    <s v="http://www.debtreductioninc.com/index8.html"/>
    <x v="17"/>
  </r>
  <r>
    <d v="2009-06-06T10:08:09"/>
    <s v="Unknown"/>
    <s v="w-302252-DebtReduction1-1DC-white"/>
    <x v="0"/>
    <x v="1"/>
    <s v="30001-50000"/>
    <s v="google"/>
    <n v="6"/>
    <s v="VA"/>
    <s v="http://www.debtreductioninc.com/index8.html"/>
    <x v="4"/>
  </r>
  <r>
    <d v="2009-08-07T00:00:00"/>
    <s v="Closed"/>
    <s v="w-302252-DebtReduction1-1DC-CreditSolutions"/>
    <x v="1"/>
    <x v="2"/>
    <s v="15001-20000"/>
    <s v="google"/>
    <n v="8"/>
    <s v="FL"/>
    <s v="http://www.debtreductioninc.com/index8.html"/>
    <x v="37"/>
  </r>
  <r>
    <d v="2009-06-23T00:00:00"/>
    <s v="Closed"/>
    <s v="w-302252-DebtReduction1-1DC-CreditSolutions"/>
    <x v="0"/>
    <x v="1"/>
    <s v="7500-10000"/>
    <s v="yahoo"/>
    <n v="6"/>
    <s v="CA"/>
    <s v="http://www.debtreductioninc.com/index8.html"/>
    <x v="10"/>
  </r>
  <r>
    <d v="2009-06-04T09:42:29"/>
    <s v="Unknown"/>
    <s v="w-302252-DebtReduction1-1DC-CreditSolutions"/>
    <x v="0"/>
    <x v="1"/>
    <s v="7500-10000"/>
    <s v="AdKnowledge"/>
    <n v="6"/>
    <s v="TX"/>
    <s v="http://www.debtreductioninc.com/index8.html"/>
    <x v="5"/>
  </r>
  <r>
    <d v="2009-07-27T00:00:00"/>
    <s v="EP Confirmed"/>
    <s v="w-302252-DebtReduction1-1DC-CreditSolutions"/>
    <x v="1"/>
    <x v="0"/>
    <s v="30001-50000"/>
    <s v="yahoo"/>
    <n v="7"/>
    <s v="CA"/>
    <s v="http://www.debtreductioninc.com/index8.html"/>
    <x v="24"/>
  </r>
  <r>
    <d v="2009-08-12T08:09:12"/>
    <s v="Unknown"/>
    <s v="w-302252-DebtReduction1-1DC-CreditSolutions"/>
    <x v="1"/>
    <x v="2"/>
    <s v="10001-15000"/>
    <s v="google"/>
    <n v="8"/>
    <s v="TX"/>
    <s v="http://www.debtreductioninc.com/index8.html"/>
    <x v="18"/>
  </r>
  <r>
    <d v="2009-07-01T16:02:08"/>
    <s v="Contacted - Doesn't Qualify"/>
    <s v="w-302252-DebtReduction1-1DC-white"/>
    <x v="0"/>
    <x v="2"/>
    <s v="7500-10000"/>
    <s v="AdKnowledge"/>
    <n v="7"/>
    <s v="OK"/>
    <s v="http://www.debtreductioninc.com/index8.html"/>
    <x v="12"/>
  </r>
  <r>
    <d v="2009-05-29T12:20:19"/>
    <s v="Unknown"/>
    <s v="w-302252-DebtReduction1-1DC-white"/>
    <x v="0"/>
    <x v="1"/>
    <s v="50001-70000"/>
    <s v="google"/>
    <n v="5"/>
    <s v="NY"/>
    <s v="http://www.debtreductioninc.com/index12.html"/>
    <x v="15"/>
  </r>
  <r>
    <d v="2009-08-06T21:55:47"/>
    <s v="Contacted - Doesn't Qualify"/>
    <s v="w-302252-DebtReduction1-1DC-CreditSolutions"/>
    <x v="1"/>
    <x v="0"/>
    <s v="15001-20000"/>
    <s v="google"/>
    <n v="8"/>
    <s v="MO"/>
    <s v="http://www.debtreductioninc.com/index8.html"/>
    <x v="24"/>
  </r>
  <r>
    <d v="2009-04-07T22:09:47"/>
    <s v="Unknown"/>
    <s v="w-300250-DebtReduction1-1DC-Head2"/>
    <x v="0"/>
    <x v="1"/>
    <s v="7500-15000"/>
    <s v="yahoo"/>
    <n v="4"/>
    <s v="FL"/>
    <s v="http://www.debtreductioninc.com/index8.html"/>
    <x v="22"/>
  </r>
  <r>
    <d v="2009-08-26T19:01:12"/>
    <s v="Contacted - Doesn't Qualify"/>
    <s v="w-302252-DebtReduction1-1DC-white"/>
    <x v="1"/>
    <x v="2"/>
    <s v="30001-50000"/>
    <s v="yahoo"/>
    <n v="8"/>
    <s v="FL"/>
    <s v="http://www.debtreductioninc.com/index8.html"/>
    <x v="14"/>
  </r>
  <r>
    <d v="2009-08-16T09:17:28"/>
    <s v="Unknown"/>
    <s v="w-302252-DebtReduction1-1DC-white"/>
    <x v="1"/>
    <x v="2"/>
    <s v="15001-20000"/>
    <s v="google"/>
    <n v="8"/>
    <s v="FL"/>
    <s v="http://www.debtreductioninc.com/index8.html"/>
    <x v="0"/>
  </r>
  <r>
    <d v="2009-04-10T18:48:02"/>
    <s v="Unknown"/>
    <s v="w-300250-DebtReduction1-1DC-BlueMeter"/>
    <x v="0"/>
    <x v="1"/>
    <s v="50001-70000"/>
    <s v="google"/>
    <n v="4"/>
    <s v="FL"/>
    <s v="http://www.debtreductioninc.com/index8.html"/>
    <x v="6"/>
  </r>
  <r>
    <d v="2009-09-01T21:09:28"/>
    <s v="Unknown"/>
    <s v="w-302252-DebtReduction1-1DC-white"/>
    <x v="1"/>
    <x v="0"/>
    <s v="10001-15000"/>
    <s v="google"/>
    <n v="9"/>
    <s v="FL"/>
    <s v="http://www.debtreductioninc.com/index8.html"/>
    <x v="10"/>
  </r>
  <r>
    <d v="2009-06-17T07:53:54"/>
    <s v="Contacted - Doesn't Qualify"/>
    <s v="w-302252-DebtReduction1-1DC"/>
    <x v="0"/>
    <x v="1"/>
    <s v="30001-50000"/>
    <s v="yahoo"/>
    <n v="6"/>
    <s v="FL"/>
    <s v="http://www.debtreductioninc.com/index8.html"/>
    <x v="5"/>
  </r>
  <r>
    <d v="2009-06-12T17:58:08"/>
    <s v="Unknown"/>
    <s v="w-302252-DebtReduction1-1DC-CreditSolutions"/>
    <x v="0"/>
    <x v="1"/>
    <s v="50001-70000"/>
    <s v="google"/>
    <n v="6"/>
    <s v="FL"/>
    <s v="http://www.debtreductioninc.com/index8.html"/>
    <x v="14"/>
  </r>
  <r>
    <d v="2009-09-07T00:00:00"/>
    <s v="EP Confirmed"/>
    <s v="w-302252-DebtReduction1-1DC-CreditSolutions"/>
    <x v="3"/>
    <x v="0"/>
    <s v="7500-10000"/>
    <s v="google"/>
    <n v="9"/>
    <s v="FL"/>
    <s v="http://www.debtreductioninc.com/index8.html"/>
    <x v="24"/>
  </r>
  <r>
    <d v="2009-07-25T00:00:00"/>
    <s v="Closed"/>
    <s v="w-302252-DebtReduction1-1DC-CreditSolutions"/>
    <x v="1"/>
    <x v="2"/>
    <s v="10001-15000"/>
    <s v="google"/>
    <n v="7"/>
    <s v="FL"/>
    <s v="http://www.debtreductioninc.com/index8.html"/>
    <x v="31"/>
  </r>
  <r>
    <d v="2009-06-18T14:04:31"/>
    <s v="Unknown"/>
    <s v="w-302252-DebtReduction1-1DC-CreditSolutions"/>
    <x v="0"/>
    <x v="1"/>
    <s v="7500-10000"/>
    <s v="yahoo"/>
    <n v="6"/>
    <s v="FL"/>
    <s v="http://www.debtreductioninc.com/index8.html"/>
    <x v="3"/>
  </r>
  <r>
    <d v="2009-05-12T16:09:38"/>
    <s v="Unknown"/>
    <s v="w-302252-DebtReduction1-1DC-CreditSolutions"/>
    <x v="0"/>
    <x v="1"/>
    <s v="30001-50000"/>
    <s v="google"/>
    <n v="5"/>
    <s v="AL"/>
    <s v="http://www.debtreductioninc.com/index8.html"/>
    <x v="27"/>
  </r>
  <r>
    <d v="2009-07-28T21:40:36"/>
    <s v="Contacted - Invalid Profile"/>
    <s v="w-302252-DebtReduction1-1DC-white"/>
    <x v="4"/>
    <x v="0"/>
    <s v="7500-10000"/>
    <s v="yahoo"/>
    <n v="7"/>
    <s v="AL"/>
    <s v="http://www.debtreductioninc.com/index8.html"/>
    <x v="11"/>
  </r>
  <r>
    <d v="2009-04-27T17:42:56"/>
    <s v="Unable to contact - Bad Contact Information"/>
    <s v="w-300250-DebtReduction1-2DC-CreditSolutions"/>
    <x v="0"/>
    <x v="1"/>
    <s v="30001-50000"/>
    <s v="google"/>
    <n v="4"/>
    <s v="FL"/>
    <s v="http://www.debtreductioninc.com/index8.html"/>
    <x v="9"/>
  </r>
  <r>
    <d v="2009-05-18T19:32:07"/>
    <s v="Unknown"/>
    <s v="w-302252-DebtReduction1-1DC-white"/>
    <x v="0"/>
    <x v="1"/>
    <s v="50001-70000"/>
    <s v="AdKnowledge"/>
    <n v="5"/>
    <s v="FL"/>
    <s v="http://www.debtreductioninc.com/index8.html"/>
    <x v="12"/>
  </r>
  <r>
    <d v="2009-06-09T22:48:54"/>
    <s v="Unable to contact - Bad Contact Information"/>
    <s v="w-302252-DebtReduction1-1DC-white"/>
    <x v="0"/>
    <x v="1"/>
    <s v="30001-50000"/>
    <s v="yahoo"/>
    <n v="6"/>
    <s v="IL"/>
    <s v="http://www.debtreductioninc.com/index8.html"/>
    <x v="6"/>
  </r>
  <r>
    <d v="2009-06-30T04:23:35"/>
    <s v="Unknown"/>
    <s v="w-302252-DebtReduction1-1DC-CreditSolutions"/>
    <x v="0"/>
    <x v="0"/>
    <s v="20001-30000"/>
    <s v="google"/>
    <n v="6"/>
    <s v="TX"/>
    <s v="http://www.debtreductioninc.com/index8.html"/>
    <x v="1"/>
  </r>
  <r>
    <d v="2009-09-15T20:33:58"/>
    <s v="Unknown"/>
    <s v="w-302252-DebtReduction1-1DC-CreditSolutions"/>
    <x v="1"/>
    <x v="0"/>
    <s v="15001-20000"/>
    <s v="yahoo"/>
    <n v="9"/>
    <s v="TX"/>
    <s v="http://www.debtreductioninc.com/index8.html"/>
    <x v="31"/>
  </r>
  <r>
    <d v="2009-08-11T22:58:15"/>
    <s v="Unknown"/>
    <s v="w-302252-DebtReduction1-1DC-yellowarrow-dark"/>
    <x v="2"/>
    <x v="2"/>
    <s v="7500-10000"/>
    <s v="google"/>
    <n v="8"/>
    <s v="TX"/>
    <s v="http://www.debtreductioninc.com/index8.html"/>
    <x v="27"/>
  </r>
  <r>
    <d v="2009-04-29T04:16:30"/>
    <s v="Unknown"/>
    <s v="w-300250-DebtReduction1-2DC-CreditSolutions"/>
    <x v="0"/>
    <x v="1"/>
    <s v="7500-15000"/>
    <s v="google"/>
    <n v="4"/>
    <s v="MO"/>
    <s v="http://www.debtreductioninc.com/index8.html"/>
    <x v="14"/>
  </r>
  <r>
    <d v="2009-04-15T14:25:19"/>
    <s v="Unknown"/>
    <s v="w-300250-DebtReduction1-2DC-CreditSolutions"/>
    <x v="0"/>
    <x v="1"/>
    <s v="7500-15000"/>
    <s v="google"/>
    <n v="4"/>
    <s v="OK"/>
    <s v="http://www.debtreductioninc.com/index8.html"/>
    <x v="14"/>
  </r>
  <r>
    <d v="2009-06-06T22:04:05"/>
    <s v="Unknown"/>
    <s v="w-302252-DebtReduction1-1DC-CreditSolutions"/>
    <x v="0"/>
    <x v="1"/>
    <s v="70001-90000"/>
    <s v="google"/>
    <n v="6"/>
    <s v="TX"/>
    <s v="http://www.debtreductioninc.com/index8.html"/>
    <x v="9"/>
  </r>
  <r>
    <d v="2009-05-23T00:18:08"/>
    <s v="Unknown"/>
    <s v="w-302252-DebtReduction1-1DC"/>
    <x v="0"/>
    <x v="1"/>
    <s v="50001-70000"/>
    <s v="yahoo"/>
    <n v="5"/>
    <s v="OK"/>
    <s v="http://www.debtreductioninc.com/index8.html"/>
    <x v="5"/>
  </r>
  <r>
    <d v="2009-08-11T12:31:16"/>
    <s v="Unknown"/>
    <s v="w-302252-DebtReduction1-1DC-CreditSolutions"/>
    <x v="3"/>
    <x v="0"/>
    <s v="30001-50000"/>
    <s v="yahoo"/>
    <n v="8"/>
    <s v="OK"/>
    <s v="http://www.debtreductioninc.com/index8.html"/>
    <x v="21"/>
  </r>
  <r>
    <d v="2009-05-18T18:01:08"/>
    <s v="Unknown"/>
    <s v="w-302252-DebtReduction1-1DC-CreditSolutions"/>
    <x v="0"/>
    <x v="1"/>
    <s v="50001-70000"/>
    <s v="google"/>
    <n v="5"/>
    <s v="FL"/>
    <s v="http://www.debtreductioninc.com/index8.html"/>
    <x v="5"/>
  </r>
  <r>
    <d v="2009-06-02T15:21:40"/>
    <s v="Unknown"/>
    <s v="w-302252-DebtReduction1-1DC-white"/>
    <x v="0"/>
    <x v="1"/>
    <s v="30001-50000"/>
    <s v="google"/>
    <n v="6"/>
    <s v="FL"/>
    <s v="http://www.debtreductioninc.com/index8.html"/>
    <x v="4"/>
  </r>
  <r>
    <d v="2009-04-04T00:00:00"/>
    <s v="EP Confirmed"/>
    <s v="w-300250-DebtReduction1-1DC"/>
    <x v="0"/>
    <x v="1"/>
    <s v="15001-20000"/>
    <s v="yahoo"/>
    <n v="4"/>
    <s v="FL"/>
    <s v="http://www.debtreductioninc.com/index8.html"/>
    <x v="19"/>
  </r>
  <r>
    <d v="2009-09-25T16:50:55"/>
    <s v="Unknown"/>
    <s v="w-302252-DebtReduction1-1DC-yellowarrow-dark"/>
    <x v="4"/>
    <x v="4"/>
    <s v="7500-10000"/>
    <s v="yahoo"/>
    <n v="9"/>
    <s v="FL"/>
    <s v="http://www.debtreductioninc.com/index8.html"/>
    <x v="3"/>
  </r>
  <r>
    <d v="2009-06-29T16:26:20"/>
    <s v="Unable to contact - Bad Contact Information"/>
    <s v="w-302252-DebtReduction1-1DC-yellowarrow-blue"/>
    <x v="0"/>
    <x v="3"/>
    <s v="50001-70000"/>
    <s v="yahoo"/>
    <n v="6"/>
    <s v="LA"/>
    <s v="http://www.debtreductioninc.com/index8.html"/>
    <x v="22"/>
  </r>
  <r>
    <d v="2009-07-28T14:06:16"/>
    <s v="Unknown"/>
    <s v="w-302252-DebtReduction1-1DC-white"/>
    <x v="2"/>
    <x v="4"/>
    <s v="7500-10000"/>
    <s v="google"/>
    <n v="7"/>
    <s v="FL"/>
    <s v="http://www.debtreductioninc.com/index8.html"/>
    <x v="4"/>
  </r>
  <r>
    <d v="2009-04-17T09:54:03"/>
    <s v="Unknown"/>
    <s v="w-300250-DebtReduction1-1DC-CreditSolutions"/>
    <x v="0"/>
    <x v="1"/>
    <s v="20001-30000"/>
    <s v="yahoo"/>
    <n v="4"/>
    <s v="FL"/>
    <s v="http://www.debtreductioninc.com/index8.html"/>
    <x v="0"/>
  </r>
  <r>
    <d v="2009-04-22T15:01:18"/>
    <s v="Unknown"/>
    <s v="w-300250-DebtReduction1-1DC-CreditSolutions"/>
    <x v="0"/>
    <x v="1"/>
    <s v="7500-15000"/>
    <s v="google"/>
    <n v="4"/>
    <s v="TX"/>
    <s v="http://www.debtreductioninc.com/index8.html"/>
    <x v="7"/>
  </r>
  <r>
    <d v="2009-06-29T16:36:39"/>
    <s v="Unknown"/>
    <s v="w-302252-DebtReduction1-1DC-yellowarrow-blue"/>
    <x v="0"/>
    <x v="3"/>
    <s v="90000-100000"/>
    <s v="yahoo"/>
    <n v="6"/>
    <s v="AR"/>
    <s v="http://www.debtreductioninc.com/index8.html"/>
    <x v="5"/>
  </r>
  <r>
    <d v="2009-04-05T10:53:19"/>
    <s v="Unable to contact - Bad Contact Information"/>
    <s v="w-300250-DebtReduction1-1DC-CreditSolutions"/>
    <x v="0"/>
    <x v="1"/>
    <s v="15001-20000"/>
    <s v="yahoo"/>
    <n v="4"/>
    <s v="MT"/>
    <s v="http://www.debtreductioninc.com/index8.html"/>
    <x v="10"/>
  </r>
  <r>
    <d v="2009-06-15T15:49:51"/>
    <s v="Unknown"/>
    <s v="w-302252-DebtReduction1-1DC-white"/>
    <x v="0"/>
    <x v="1"/>
    <s v="30001-50000"/>
    <s v="google"/>
    <n v="6"/>
    <s v="TX"/>
    <s v="http://www.debtreductioninc.com/index8.html"/>
    <x v="4"/>
  </r>
  <r>
    <d v="2009-09-30T15:34:25"/>
    <s v="Unknown"/>
    <s v="w-302252-DebtReduction1-1DC-yellowarrow-blue"/>
    <x v="2"/>
    <x v="2"/>
    <s v="30001-50000"/>
    <s v="yahoo"/>
    <n v="9"/>
    <s v="SD"/>
    <s v="http://www.debtreductioninc.com/index8.html"/>
    <x v="1"/>
  </r>
  <r>
    <d v="2009-05-24T19:25:54"/>
    <s v="Unknown"/>
    <s v="w-302252-DebtReduction1-1DC-white"/>
    <x v="0"/>
    <x v="1"/>
    <s v="50001-70000"/>
    <s v="google"/>
    <n v="5"/>
    <s v="NV"/>
    <s v="http://www.debtreductioninc.com/index8.html"/>
    <x v="16"/>
  </r>
  <r>
    <d v="2009-04-27T00:00:00"/>
    <s v="Closed"/>
    <s v="w-300250-DebtReduction1-1DC-BlueMeter"/>
    <x v="0"/>
    <x v="1"/>
    <s v="15001-20000"/>
    <s v="google"/>
    <n v="4"/>
    <s v="CA"/>
    <s v="http://www.debtreductioninc.com/index8.html"/>
    <x v="19"/>
  </r>
  <r>
    <d v="2009-08-18T09:56:16"/>
    <s v="Unknown"/>
    <s v="w-302252-DebtReduction1-1DC-CreditSolutions"/>
    <x v="1"/>
    <x v="2"/>
    <s v="20001-30000"/>
    <s v="google"/>
    <n v="8"/>
    <s v="MO"/>
    <s v="http://www.debtreductioninc.com/index8.html"/>
    <x v="25"/>
  </r>
  <r>
    <d v="2009-06-17T17:28:37"/>
    <s v="Unknown"/>
    <s v="w-302252-DebtReduction1-1DC-CreditSolutions"/>
    <x v="0"/>
    <x v="1"/>
    <s v="10001-15000"/>
    <s v="google"/>
    <n v="6"/>
    <s v="CA"/>
    <s v="http://www.debtreductioninc.com/index8.html"/>
    <x v="22"/>
  </r>
  <r>
    <d v="2009-04-24T14:32:49"/>
    <s v="Unable to contact - Bad Contact Information"/>
    <s v="w-300250-DebtReduction1-1DC-BlueMeter"/>
    <x v="0"/>
    <x v="1"/>
    <s v="90000-100000"/>
    <s v="yahoo"/>
    <n v="4"/>
    <s v="NY"/>
    <s v="http://www.debtreductioninc.com/index8.html"/>
    <x v="27"/>
  </r>
  <r>
    <d v="2009-07-16T15:21:28"/>
    <s v="Unknown"/>
    <s v="w-302252-DebtReduction1-1DC"/>
    <x v="1"/>
    <x v="0"/>
    <s v="10001-15000"/>
    <s v="yahoo"/>
    <n v="7"/>
    <s v="LA"/>
    <s v="http://www.debtreductioninc.com/index8.html"/>
    <x v="25"/>
  </r>
  <r>
    <d v="2009-07-30T02:38:30"/>
    <s v="Contacted - Invalid Profile"/>
    <s v="w-302252-DebtReduction1-1DC-CreditSolutions"/>
    <x v="1"/>
    <x v="0"/>
    <s v="30001-50000"/>
    <s v="yahoo"/>
    <n v="7"/>
    <s v="LA"/>
    <s v="http://www.debtreductioninc.com/index8.html"/>
    <x v="21"/>
  </r>
  <r>
    <d v="2009-06-09T10:53:47"/>
    <s v="Unknown"/>
    <s v="w-302252-DebtReduction1-1DC"/>
    <x v="0"/>
    <x v="1"/>
    <s v="30001-50000"/>
    <s v="google"/>
    <n v="6"/>
    <s v="AR"/>
    <s v="http://www.debtreductioninc.com/index8.html"/>
    <x v="23"/>
  </r>
  <r>
    <d v="2009-09-20T07:17:30"/>
    <s v="Unknown"/>
    <s v="w-302252-DebtReduction1-1DC-yellowarrow-blue"/>
    <x v="1"/>
    <x v="0"/>
    <s v="10001-15000"/>
    <s v="google"/>
    <n v="9"/>
    <s v="CT"/>
    <s v="http://www.debtreductioninc.com/index8.html"/>
    <x v="18"/>
  </r>
  <r>
    <d v="2009-05-01T15:20:18"/>
    <s v="Unknown"/>
    <s v="w-300250-DebtReduction1-1DC-BlueMeter"/>
    <x v="0"/>
    <x v="1"/>
    <s v="7500-15000"/>
    <s v="yahoo"/>
    <n v="5"/>
    <s v="CA"/>
    <s v="http://www.debtreductioninc.com/index8.html"/>
    <x v="16"/>
  </r>
  <r>
    <d v="2009-07-22T13:44:53"/>
    <s v="Unknown"/>
    <s v="w-302252-DebtReduction1-1DC"/>
    <x v="1"/>
    <x v="0"/>
    <s v="7500-10000"/>
    <s v="google"/>
    <n v="7"/>
    <s v="VA"/>
    <s v="http://www.debtreductioninc.com/index8.html"/>
    <x v="0"/>
  </r>
  <r>
    <d v="2009-05-17T14:55:17"/>
    <s v="Unknown"/>
    <s v="w-302252-DebtReduction1-1DC-white"/>
    <x v="0"/>
    <x v="1"/>
    <s v="7500-15000"/>
    <s v="google"/>
    <n v="5"/>
    <s v="FL"/>
    <s v="http://www.debtreductioninc.com/index8.html"/>
    <x v="15"/>
  </r>
  <r>
    <d v="2009-04-26T22:52:46"/>
    <s v="Unknown"/>
    <s v="w-300250-DebtReduction1-1DC-Head3"/>
    <x v="0"/>
    <x v="1"/>
    <s v="20001-30000"/>
    <s v="google"/>
    <n v="4"/>
    <s v="FL"/>
    <s v="http://www.debtreductioninc.com/index8.html"/>
    <x v="23"/>
  </r>
  <r>
    <d v="2009-05-18T07:25:11"/>
    <s v="Unknown"/>
    <s v="w-302252-DebtReduction1-1DC-white"/>
    <x v="0"/>
    <x v="1"/>
    <s v="30001-50000"/>
    <s v="yahoo"/>
    <n v="5"/>
    <s v="FL"/>
    <s v="http://www.debtreductioninc.com/index8.html"/>
    <x v="16"/>
  </r>
  <r>
    <d v="2009-05-13T14:15:31"/>
    <s v="Unknown"/>
    <s v="w-302252-DebtReduction1-1DC"/>
    <x v="0"/>
    <x v="1"/>
    <s v="7500-15000"/>
    <s v="google"/>
    <n v="5"/>
    <s v="MI"/>
    <s v="http://www.debtreductioninc.com/index8.html"/>
    <x v="11"/>
  </r>
  <r>
    <d v="2009-06-08T15:15:51"/>
    <s v="Unknown"/>
    <s v="w-302252-DebtReduction1-1DC-CreditSolutions"/>
    <x v="0"/>
    <x v="1"/>
    <s v="30001-50000"/>
    <s v="yahoo"/>
    <n v="6"/>
    <s v="MI"/>
    <s v="http://www.debtreductioninc.com/index8.html"/>
    <x v="14"/>
  </r>
  <r>
    <d v="2009-04-13T00:00:00"/>
    <s v="EP Confirmed"/>
    <s v="w-300250-DebtReduction1-2DC-BlueMeter"/>
    <x v="0"/>
    <x v="1"/>
    <s v="7500-15000"/>
    <s v="google"/>
    <n v="4"/>
    <s v="MA"/>
    <s v="http://www.debtreductioninc.com/index8.html"/>
    <x v="9"/>
  </r>
  <r>
    <d v="2009-05-10T07:44:11"/>
    <s v="Contacted - Invalid Profile"/>
    <s v="w-302252-DebtReduction1-1DC-CreditSolutions"/>
    <x v="0"/>
    <x v="1"/>
    <s v="More_than_100000"/>
    <s v="yahoo"/>
    <n v="5"/>
    <s v="MA"/>
    <s v="http://www.debtreductioninc.com/index8.html"/>
    <x v="3"/>
  </r>
  <r>
    <d v="2009-04-07T00:00:00"/>
    <s v="Closed"/>
    <s v="w-300250-DebtReduction1-1DC-BlueMeter"/>
    <x v="0"/>
    <x v="1"/>
    <s v="7500-15000"/>
    <s v="google"/>
    <n v="4"/>
    <s v="OR"/>
    <s v="http://www.debtreductioninc.com/index8.html"/>
    <x v="27"/>
  </r>
  <r>
    <d v="2009-04-10T13:38:03"/>
    <s v="Unknown"/>
    <s v="w-300250-DebtReduction1-2DC-CreditSolutions"/>
    <x v="0"/>
    <x v="1"/>
    <s v="7500-15000"/>
    <s v="AdKnowledge"/>
    <n v="4"/>
    <s v="OR"/>
    <s v="http://www.debtreductioninc.com/index8.html"/>
    <x v="22"/>
  </r>
  <r>
    <d v="2009-06-30T00:00:00"/>
    <s v="Closed"/>
    <s v="w-302252-DebtReduction1-1DC-CreditSolutions"/>
    <x v="0"/>
    <x v="0"/>
    <s v="70001-90000"/>
    <s v="yahoo"/>
    <n v="6"/>
    <s v="AZ"/>
    <s v="http://www.debtreductioninc.com/index8.html"/>
    <x v="37"/>
  </r>
  <r>
    <d v="2009-06-15T00:00:00"/>
    <s v="Closed"/>
    <s v="w-302252-DebtReduction1-1DC-white"/>
    <x v="0"/>
    <x v="1"/>
    <s v="30001-50000"/>
    <s v="AdKnowledge"/>
    <n v="6"/>
    <s v="NE"/>
    <s v="http://www.debtreductioninc.com/index8.html"/>
    <x v="3"/>
  </r>
  <r>
    <d v="2009-04-25T12:59:05"/>
    <s v="Unknown"/>
    <s v="w-300250-DebtReduction1-1DC-BlueMeter"/>
    <x v="0"/>
    <x v="1"/>
    <s v="7500-15000"/>
    <s v="yahoo"/>
    <n v="4"/>
    <s v="MI"/>
    <s v="http://www.debtreductioninc.com/index8.html"/>
    <x v="12"/>
  </r>
  <r>
    <d v="2009-09-25T16:28:55"/>
    <s v="Unknown"/>
    <s v="w-302252-DebtReduction1-1DC-CreditSolutions"/>
    <x v="1"/>
    <x v="0"/>
    <s v="7500-10000"/>
    <s v="yahoo"/>
    <n v="9"/>
    <s v="AL"/>
    <s v="http://www.debtreductioninc.com/index8.html"/>
    <x v="25"/>
  </r>
  <r>
    <d v="2009-08-10T00:20:18"/>
    <s v="Unknown"/>
    <s v="w-302252-DebtReduction1-1DC-CreditSolutions"/>
    <x v="1"/>
    <x v="0"/>
    <s v="30001-50000"/>
    <s v="google"/>
    <n v="8"/>
    <s v="CA"/>
    <s v="http://www.debtreductioninc.com/index8.html"/>
    <x v="28"/>
  </r>
  <r>
    <d v="2009-06-29T22:42:38"/>
    <s v="Unknown"/>
    <s v="w-302252-DebtReduction1-1DC-CreditSolutions"/>
    <x v="0"/>
    <x v="0"/>
    <s v="50001-70000"/>
    <s v="google"/>
    <n v="6"/>
    <s v="TX"/>
    <s v="http://www.debtreductioninc.com/index8.html"/>
    <x v="10"/>
  </r>
  <r>
    <d v="2009-08-15T00:00:00"/>
    <s v="Closed"/>
    <s v="w-302252-DebtReduction1-1DC-yellowarrow-dark"/>
    <x v="1"/>
    <x v="2"/>
    <s v="15001-20000"/>
    <s v="AdKnowledge"/>
    <n v="8"/>
    <s v="TX"/>
    <s v="http://www.debtreductioninc.com/index8.html"/>
    <x v="30"/>
  </r>
  <r>
    <d v="2009-05-31T09:11:59"/>
    <s v="Unknown"/>
    <s v="w-302252-DebtReduction1-1DC-CreditSolutions"/>
    <x v="0"/>
    <x v="1"/>
    <s v="10001-15000"/>
    <s v="yahoo"/>
    <n v="5"/>
    <s v="VA"/>
    <s v="http://www.debtreductioninc.com/index8.html"/>
    <x v="9"/>
  </r>
  <r>
    <d v="2009-05-29T11:54:16"/>
    <s v="Unknown"/>
    <s v="w-302252-DebtReduction1-1DC"/>
    <x v="0"/>
    <x v="1"/>
    <s v="20001-30000"/>
    <s v="yahoo"/>
    <n v="5"/>
    <s v="OR"/>
    <s v="http://www.debtreductioninc.com/index8.html"/>
    <x v="14"/>
  </r>
  <r>
    <d v="2009-06-08T14:07:51"/>
    <s v="Unknown"/>
    <s v="w-302252-DebtReduction1-1DC-CreditSolutions"/>
    <x v="0"/>
    <x v="1"/>
    <s v="15001-20000"/>
    <s v="yahoo"/>
    <n v="6"/>
    <s v="MI"/>
    <s v="http://www.debtreductioninc.com/index8.html"/>
    <x v="9"/>
  </r>
  <r>
    <d v="2009-07-15T08:29:57"/>
    <s v="Unable to contact - Bad Contact Information"/>
    <s v="w-302252-DebtReduction1-1DC"/>
    <x v="5"/>
    <x v="2"/>
    <s v="10001-15000"/>
    <s v="google"/>
    <n v="7"/>
    <s v="MA"/>
    <s v="http://www.debtreductioninc.com/index8.html"/>
    <x v="2"/>
  </r>
  <r>
    <d v="2009-07-10T17:33:02"/>
    <s v="Unknown"/>
    <s v="w-302252-DebtReduction1-1DC-CreditSolutions"/>
    <x v="3"/>
    <x v="0"/>
    <s v="7500-10000"/>
    <s v="google"/>
    <n v="7"/>
    <s v="FL"/>
    <s v="http://www.debtreductioninc.com/index11.html"/>
    <x v="14"/>
  </r>
  <r>
    <d v="2009-06-08T02:43:08"/>
    <s v="Unable to contact - Bad Contact Information"/>
    <s v="w-302252-DebtReduction1-1DC"/>
    <x v="0"/>
    <x v="1"/>
    <s v="20001-30000"/>
    <s v="yahoo"/>
    <n v="6"/>
    <s v="FL"/>
    <s v="http://www.debtreductioninc.com/index8.html"/>
    <x v="9"/>
  </r>
  <r>
    <d v="2009-08-14T12:56:41"/>
    <s v="Unknown"/>
    <s v="w-302252-DebtReduction1-1DC-CreditSolutions"/>
    <x v="1"/>
    <x v="0"/>
    <s v="10001-15000"/>
    <s v="AdKnowledge"/>
    <n v="8"/>
    <s v="FL"/>
    <s v="http://www.debtreductioninc.com/index8.html"/>
    <x v="31"/>
  </r>
  <r>
    <d v="2009-09-05T00:00:00"/>
    <s v="EP Confirmed"/>
    <s v="w-302252-DebtReduction1-1DC-yellowarrow"/>
    <x v="1"/>
    <x v="2"/>
    <s v="50001-70000"/>
    <s v="AdKnowledge"/>
    <n v="9"/>
    <s v="OR"/>
    <s v="http://www.debtreductioninc.com/index8.html"/>
    <x v="30"/>
  </r>
  <r>
    <d v="2009-09-23T02:35:11"/>
    <s v="Unknown"/>
    <s v="w-302252-DebtReduction1-1DC-CreditSolutions"/>
    <x v="1"/>
    <x v="2"/>
    <s v="70001-90000"/>
    <s v="google"/>
    <n v="9"/>
    <s v="WA"/>
    <s v="http://www.debtreductioninc.com/index8.html"/>
    <x v="30"/>
  </r>
  <r>
    <d v="2009-04-27T23:46:54"/>
    <s v="Unable to contact - Bad Contact Information"/>
    <s v="w-300250-DebtReduction1-1DC"/>
    <x v="0"/>
    <x v="1"/>
    <s v="30001-50000"/>
    <s v="google"/>
    <n v="4"/>
    <s v="NY"/>
    <s v="http://www.debtreductioninc.com/index8.html"/>
    <x v="6"/>
  </r>
  <r>
    <d v="2009-05-03T08:06:55"/>
    <s v="Unknown"/>
    <s v="w-300250-DebtReduction1-2DC-CreditSolutions"/>
    <x v="0"/>
    <x v="1"/>
    <s v="30001-50000"/>
    <s v="yahoo"/>
    <n v="5"/>
    <s v="MD"/>
    <s v="http://www.debtreductioninc.com/index8.html"/>
    <x v="14"/>
  </r>
  <r>
    <d v="2009-04-13T20:01:34"/>
    <s v="Unknown"/>
    <s v="w-300250-DebtReduction1-1DC-CreditSolutions"/>
    <x v="0"/>
    <x v="1"/>
    <s v="15001-20000"/>
    <s v="yahoo"/>
    <n v="4"/>
    <s v="NE"/>
    <s v="http://www.debtreductioninc.com/index8.html"/>
    <x v="19"/>
  </r>
  <r>
    <d v="2009-07-11T16:39:47"/>
    <s v="Unknown"/>
    <s v="w-302252-DebtReduction1-1DC-CreditSolutions"/>
    <x v="1"/>
    <x v="0"/>
    <s v="15001-20000"/>
    <s v="yahoo"/>
    <n v="7"/>
    <s v="IL"/>
    <s v="http://www.debtreductioninc.com/index8.html"/>
    <x v="2"/>
  </r>
  <r>
    <d v="2009-04-10T17:02:02"/>
    <s v="Unknown"/>
    <s v="w-300250-DebtReduction1-1DC-BlueMeter"/>
    <x v="0"/>
    <x v="1"/>
    <s v="20001-30000"/>
    <s v="AdKnowledge"/>
    <n v="4"/>
    <s v="IL"/>
    <s v="http://www.debtreductioninc.com/index8.html"/>
    <x v="27"/>
  </r>
  <r>
    <d v="2009-08-23T15:48:28"/>
    <s v="Unknown"/>
    <s v="w-302252-DebtReduction1-1DC-yellowarrow-dark"/>
    <x v="4"/>
    <x v="3"/>
    <s v="7500-10000"/>
    <s v="AdKnowledge"/>
    <n v="8"/>
    <s v="TX"/>
    <s v="http://www.debtreductioninc.com/index8.html"/>
    <x v="23"/>
  </r>
  <r>
    <d v="2009-04-11T09:26:56"/>
    <s v="Unknown"/>
    <s v="w-300250-DebtReduction1-1DC-BlueMeter"/>
    <x v="0"/>
    <x v="1"/>
    <s v="15001-20000"/>
    <s v="yahoo"/>
    <n v="4"/>
    <s v="IL"/>
    <s v="http://www.debtreductioninc.com/index8.html"/>
    <x v="27"/>
  </r>
  <r>
    <d v="2009-05-05T00:16:45"/>
    <s v="Unknown"/>
    <s v="w-300250-DebtReduction1-1DC-BlueMeter"/>
    <x v="0"/>
    <x v="1"/>
    <s v="70001-90000"/>
    <s v="google"/>
    <n v="5"/>
    <s v="CA"/>
    <s v="http://www.debtreductioninc.com/index8.html"/>
    <x v="11"/>
  </r>
  <r>
    <d v="2009-07-08T17:49:26"/>
    <s v="Unknown"/>
    <s v="w-302252-DebtReduction1-1DC-yellowarrow-dark"/>
    <x v="0"/>
    <x v="0"/>
    <s v="7500-10000"/>
    <s v="google"/>
    <n v="7"/>
    <s v="CA"/>
    <s v="http://www.debtreductioninc.com/index8.html"/>
    <x v="6"/>
  </r>
  <r>
    <d v="2009-07-31T00:00:00"/>
    <s v="EP Confirmed"/>
    <s v="w-302252-DebtReduction1-1DC-yellowarrow-dark"/>
    <x v="1"/>
    <x v="0"/>
    <s v="20001-30000"/>
    <s v="google"/>
    <n v="7"/>
    <s v="MA"/>
    <s v="http://www.debtreductioninc.com/index8.html"/>
    <x v="28"/>
  </r>
  <r>
    <d v="2009-04-30T00:00:00"/>
    <s v="EP Confirmed"/>
    <s v="w-300250-DebtReduction1-1DC"/>
    <x v="0"/>
    <x v="1"/>
    <s v="More_than_100000"/>
    <s v="yahoo"/>
    <n v="4"/>
    <s v="VA"/>
    <s v="http://www.debtreductioninc.com/index8.html"/>
    <x v="7"/>
  </r>
  <r>
    <d v="2009-05-20T13:07:54"/>
    <s v="Unknown"/>
    <s v="w-302252-DebtReduction1-1DC"/>
    <x v="0"/>
    <x v="1"/>
    <s v="20001-30000"/>
    <s v="yahoo"/>
    <n v="5"/>
    <s v="VA"/>
    <s v="http://www.debtreductioninc.com/index8.html"/>
    <x v="14"/>
  </r>
  <r>
    <d v="2009-06-09T08:49:46"/>
    <s v="Unknown"/>
    <s v="w-302252-DebtReduction1-1DC-CreditSolutions"/>
    <x v="0"/>
    <x v="1"/>
    <s v="30001-50000"/>
    <s v="google"/>
    <n v="6"/>
    <s v="MO"/>
    <s v="http://www.debtreductioninc.com/index8.html"/>
    <x v="3"/>
  </r>
  <r>
    <d v="2009-05-30T15:11:06"/>
    <s v="Unknown"/>
    <s v="w-302252-DebtReduction1-1DC-CreditSolutions"/>
    <x v="0"/>
    <x v="1"/>
    <s v="50001-70000"/>
    <s v="google"/>
    <n v="5"/>
    <s v="AR"/>
    <s v="http://www.debtreductioninc.com/index8.html"/>
    <x v="5"/>
  </r>
  <r>
    <d v="2009-05-17T10:16:18"/>
    <s v="Unknown"/>
    <s v="w-302252-DebtReduction1-1DC-CreditSolutions"/>
    <x v="0"/>
    <x v="1"/>
    <s v="20001-30000"/>
    <s v="yahoo"/>
    <n v="5"/>
    <s v="MO"/>
    <s v="http://www.debtreductioninc.com/index8.html"/>
    <x v="19"/>
  </r>
  <r>
    <d v="2009-05-16T16:45:24"/>
    <s v="Unknown"/>
    <s v="w-302252-DebtReduction1-1DC-CreditSolutions"/>
    <x v="0"/>
    <x v="1"/>
    <s v="7500-15000"/>
    <s v="yahoo"/>
    <n v="5"/>
    <s v="TX"/>
    <s v="http://www.debtreductioninc.com/index8.html"/>
    <x v="3"/>
  </r>
  <r>
    <d v="2009-05-15T15:16:21"/>
    <s v="Unknown"/>
    <s v="w-302252-DebtReduction1-1DC-CreditSolutions"/>
    <x v="0"/>
    <x v="1"/>
    <s v="30001-50000"/>
    <s v="yahoo"/>
    <n v="5"/>
    <s v="AK"/>
    <s v="http://www.debtreductioninc.com/index8.html"/>
    <x v="5"/>
  </r>
  <r>
    <d v="2009-04-26T23:06:46"/>
    <s v="Unknown"/>
    <s v="w-300250-DebtReduction1-1DC"/>
    <x v="0"/>
    <x v="1"/>
    <s v="7500-15000"/>
    <s v="yahoo"/>
    <n v="4"/>
    <s v="AK"/>
    <s v="http://www.debtreductioninc.com/index8.html"/>
    <x v="13"/>
  </r>
  <r>
    <d v="2009-05-14T12:40:30"/>
    <s v="Unknown"/>
    <s v="w-302252-DebtReduction1-1DC-CreditSolutions"/>
    <x v="0"/>
    <x v="1"/>
    <s v="90000-100000"/>
    <s v="google"/>
    <n v="5"/>
    <s v="TX"/>
    <s v="http://www.debtreductioninc.com/index8.html"/>
    <x v="3"/>
  </r>
  <r>
    <d v="2009-04-21T00:00:00"/>
    <s v="Closed"/>
    <s v="w-300250-DebtReduction1-1DC-CreditSolutions"/>
    <x v="0"/>
    <x v="1"/>
    <s v="20001-30000"/>
    <s v="google"/>
    <n v="4"/>
    <s v="CA"/>
    <s v="http://www.debtreductioninc.com/index8.html"/>
    <x v="1"/>
  </r>
  <r>
    <d v="2009-06-12T17:30:08"/>
    <s v="Unknown"/>
    <s v="w-302252-DebtReduction1-1DC-CreditSolutions"/>
    <x v="0"/>
    <x v="1"/>
    <s v="70001-90000"/>
    <s v="google"/>
    <n v="6"/>
    <s v="AR"/>
    <s v="http://www.debtreductioninc.com/index8.html"/>
    <x v="9"/>
  </r>
  <r>
    <d v="2009-07-29T16:15:05"/>
    <s v="Unknown"/>
    <s v="w-302252-DebtReduction1-1DC-CreditSolutions"/>
    <x v="1"/>
    <x v="2"/>
    <s v="7500-10000"/>
    <s v="google"/>
    <n v="7"/>
    <s v="NY"/>
    <s v="http://www.debtreductioninc.com/index8.html"/>
    <x v="19"/>
  </r>
  <r>
    <d v="2009-05-19T13:11:41"/>
    <s v="Unable to contact - Bad Contact Information"/>
    <s v="w-302252-DebtReduction1-1DC-white"/>
    <x v="0"/>
    <x v="1"/>
    <s v="7500-15000"/>
    <s v="google"/>
    <n v="5"/>
    <s v="NY"/>
    <s v="http://www.debtreductioninc.com/index8.html"/>
    <x v="16"/>
  </r>
  <r>
    <d v="2009-07-19T05:48:10"/>
    <s v="Unknown"/>
    <s v="w-302252-DebtReduction1-1DC-yellowarrow-blue"/>
    <x v="1"/>
    <x v="4"/>
    <s v="20001-30000"/>
    <s v="google"/>
    <n v="7"/>
    <s v="NY"/>
    <s v="http://www.debtreductioninc.com/index8.html"/>
    <x v="19"/>
  </r>
  <r>
    <d v="2009-06-13T08:23:05"/>
    <s v="Unknown"/>
    <s v="w-302252-DebtReduction1-1DC"/>
    <x v="0"/>
    <x v="1"/>
    <s v="7500-10000"/>
    <s v="google"/>
    <n v="6"/>
    <s v="NY"/>
    <s v="http://www.debtreductioninc.com/index8.html"/>
    <x v="11"/>
  </r>
  <r>
    <d v="2009-04-13T20:17:34"/>
    <s v="Unknown"/>
    <s v="w-300250-DebtReduction1-1DC"/>
    <x v="0"/>
    <x v="1"/>
    <s v="20001-30000"/>
    <s v="google"/>
    <n v="4"/>
    <s v="TX"/>
    <s v="http://www.debtreductioninc.com/index8.html"/>
    <x v="6"/>
  </r>
  <r>
    <d v="2009-08-23T00:49:12"/>
    <s v="Unknown"/>
    <s v="w-302252-DebtReduction1-1DC-CreditSolutions"/>
    <x v="3"/>
    <x v="2"/>
    <s v="7500-10000"/>
    <s v="google"/>
    <n v="8"/>
    <s v="TX"/>
    <s v="http://www.debtreductioninc.com/index8.html"/>
    <x v="9"/>
  </r>
  <r>
    <d v="2009-05-06T19:34:34"/>
    <s v="Unknown"/>
    <s v="w-300250-DebtReduction1-1DC-CreditSolutions"/>
    <x v="0"/>
    <x v="1"/>
    <s v="30001-50000"/>
    <s v="yahoo"/>
    <n v="5"/>
    <s v="TX"/>
    <s v="http://www.debtreductioninc.com/index8.html"/>
    <x v="7"/>
  </r>
  <r>
    <d v="2009-08-05T11:46:26"/>
    <s v="Unknown"/>
    <s v="w-302252-DebtReduction1-1DC-yellowarrow-dark"/>
    <x v="1"/>
    <x v="0"/>
    <s v="7500-10000"/>
    <s v="google"/>
    <n v="8"/>
    <s v="TX"/>
    <s v="http://www.debtreductioninc.com/index8.html"/>
    <x v="14"/>
  </r>
  <r>
    <d v="2009-07-08T10:32:06"/>
    <s v="Unable to contact - Bad Contact Information"/>
    <s v="w-302252-DebtReduction1-1DC-CreditSolutions"/>
    <x v="0"/>
    <x v="0"/>
    <s v="More_than_100000"/>
    <s v="google"/>
    <n v="7"/>
    <s v="AR"/>
    <s v="http://www.debtreductioninc.com/index12.html"/>
    <x v="3"/>
  </r>
  <r>
    <d v="2009-07-08T15:00:05"/>
    <s v="Unable to contact - Bad Contact Information"/>
    <s v="w-302252-DebtReduction1-1DC"/>
    <x v="0"/>
    <x v="0"/>
    <s v="More_than_100000"/>
    <s v="google"/>
    <n v="7"/>
    <s v="AR"/>
    <s v="http://www.debtreductioninc.com/index12.html"/>
    <x v="23"/>
  </r>
  <r>
    <d v="2009-05-21T11:27:21"/>
    <s v="Unknown"/>
    <s v="w-302252-DebtReduction1-1DC-CreditSolutions"/>
    <x v="0"/>
    <x v="1"/>
    <s v="15001-20000"/>
    <s v="google"/>
    <n v="5"/>
    <s v="TX"/>
    <s v="http://www.debtreductioninc.com/index8.html"/>
    <x v="0"/>
  </r>
  <r>
    <d v="2009-08-20T16:15:45"/>
    <s v="Unable to contact - Bad Contact Information"/>
    <s v="w-302252-DebtReduction1-1DC-CreditSolutions"/>
    <x v="3"/>
    <x v="0"/>
    <s v="20001-30000"/>
    <s v="google"/>
    <n v="8"/>
    <s v="HI"/>
    <s v="http://www.debtreductioninc.com/index8.html"/>
    <x v="24"/>
  </r>
  <r>
    <d v="2009-06-11T00:00:00"/>
    <s v="Closed"/>
    <s v="w-302252-DebtReduction1-1DC-CreditSolutions"/>
    <x v="0"/>
    <x v="1"/>
    <s v="20001-30000"/>
    <s v="yahoo"/>
    <n v="6"/>
    <s v="HI"/>
    <s v="http://www.debtreductioninc.com/index8.html"/>
    <x v="25"/>
  </r>
  <r>
    <d v="2009-06-12T00:00:00"/>
    <s v="Closed"/>
    <s v="w-302252-DebtReduction1-1DC"/>
    <x v="0"/>
    <x v="1"/>
    <s v="20001-30000"/>
    <s v="google"/>
    <n v="6"/>
    <s v="OK"/>
    <s v="http://www.debtreductioninc.com/index8.html"/>
    <x v="1"/>
  </r>
  <r>
    <d v="2009-07-14T10:48:31"/>
    <s v="Unknown"/>
    <s v="w-302252-DebtReduction1-1DC-yellowarrow-blue"/>
    <x v="1"/>
    <x v="2"/>
    <s v="90000-100000"/>
    <s v="google"/>
    <n v="7"/>
    <s v="IL"/>
    <s v="http://www.debtreductioninc.com/index8.html"/>
    <x v="19"/>
  </r>
  <r>
    <d v="2009-08-11T22:25:14"/>
    <s v="Unknown"/>
    <s v="w-302252-DebtReduction1-1DC-CreditSolutions"/>
    <x v="1"/>
    <x v="0"/>
    <s v="15001-20000"/>
    <s v="google"/>
    <n v="8"/>
    <s v="HI"/>
    <s v="http://www.debtreductioninc.com/index8.html"/>
    <x v="18"/>
  </r>
  <r>
    <d v="2009-04-22T13:43:19"/>
    <s v="Unknown"/>
    <s v="w-300250-DebtReduction1-1DC-Head2"/>
    <x v="0"/>
    <x v="1"/>
    <s v="20001-30000"/>
    <s v="google"/>
    <n v="4"/>
    <s v="HI"/>
    <s v="http://www.debtreductioninc.com/index8.html"/>
    <x v="10"/>
  </r>
  <r>
    <d v="2009-05-30T21:26:04"/>
    <s v="Unknown"/>
    <s v="w-302252-DebtReduction1-1DC-white"/>
    <x v="0"/>
    <x v="1"/>
    <s v="20001-30000"/>
    <s v="yahoo"/>
    <n v="5"/>
    <s v="HI"/>
    <s v="http://www.debtreductioninc.com/index8.html"/>
    <x v="12"/>
  </r>
  <r>
    <d v="2009-06-13T15:20:16"/>
    <s v="Unable to contact - Bad Contact Information"/>
    <s v="w-302252-DebtReduction1-1DC-CreditSolutions"/>
    <x v="0"/>
    <x v="1"/>
    <s v="90000-100000"/>
    <s v="google"/>
    <n v="6"/>
    <s v="IL"/>
    <s v="http://www.debtreductioninc.com/index8.html"/>
    <x v="19"/>
  </r>
  <r>
    <d v="2009-09-19T16:04:35"/>
    <s v="Unknown"/>
    <s v="w-302252-DebtReduction1-1DC-yellowarrow-blue"/>
    <x v="1"/>
    <x v="3"/>
    <s v="7500-10000"/>
    <s v="yahoo"/>
    <n v="9"/>
    <s v="TX"/>
    <s v="http://www.debtreductioninc.com/index8.html"/>
    <x v="22"/>
  </r>
  <r>
    <d v="2009-09-07T00:00:00"/>
    <s v="EP Confirmed"/>
    <s v="w-302252-DebtReduction1-1DC-yellowarrow-blue"/>
    <x v="1"/>
    <x v="0"/>
    <s v="20001-30000"/>
    <s v="google"/>
    <n v="9"/>
    <s v="TX"/>
    <s v="http://www.debtreductioninc.com/index8.html"/>
    <x v="31"/>
  </r>
  <r>
    <d v="2009-07-26T08:53:26"/>
    <s v="Unknown"/>
    <s v="w-302252-DebtReduction1-1DC-CreditSolutions"/>
    <x v="1"/>
    <x v="2"/>
    <s v="7500-10000"/>
    <s v="yahoo"/>
    <n v="7"/>
    <s v="NY"/>
    <s v="http://www.debtreductioninc.com/index8.html"/>
    <x v="9"/>
  </r>
  <r>
    <d v="2009-09-19T01:10:46"/>
    <s v="Contacted - Doesn't Qualify"/>
    <s v="w-302252-DebtReduction1-1DC-yellowarrow"/>
    <x v="3"/>
    <x v="4"/>
    <s v="10001-15000"/>
    <s v="google"/>
    <n v="9"/>
    <s v="TX"/>
    <s v="http://www.debtreductioninc.com/index8.html"/>
    <x v="8"/>
  </r>
  <r>
    <d v="2009-09-12T22:41:16"/>
    <s v="Unknown"/>
    <s v="w-302252-DebtReduction1-1DC-CreditSolutions"/>
    <x v="1"/>
    <x v="0"/>
    <s v="50001-70000"/>
    <s v="google"/>
    <n v="9"/>
    <s v="TX"/>
    <s v="http://www.debtreductioninc.com/index8.html"/>
    <x v="18"/>
  </r>
  <r>
    <d v="2009-08-29T22:28:47"/>
    <s v="Unknown"/>
    <s v="w-302252-DebtReduction1-1DC-CreditSolutions"/>
    <x v="1"/>
    <x v="3"/>
    <s v="20001-30000"/>
    <s v="google"/>
    <n v="8"/>
    <s v="TX"/>
    <s v="http://www.debtreductioninc.com/index8.html"/>
    <x v="8"/>
  </r>
  <r>
    <d v="2009-04-07T19:28:48"/>
    <s v="Unknown"/>
    <s v="w-300250-DebtReduction1-2DC-CreditSolutions"/>
    <x v="0"/>
    <x v="1"/>
    <s v="30001-50000"/>
    <s v="yahoo"/>
    <n v="4"/>
    <s v="CA"/>
    <s v="http://www.debtreductioninc.com/index8.html"/>
    <x v="22"/>
  </r>
  <r>
    <d v="2009-07-20T14:05:04"/>
    <s v="Unknown"/>
    <s v="w-302252-DebtReduction1-1DC-yellowarrow-blue"/>
    <x v="3"/>
    <x v="3"/>
    <s v="More_than_100000"/>
    <s v="google"/>
    <n v="7"/>
    <s v="CA"/>
    <s v="http://www.debtreductioninc.com/index11.html"/>
    <x v="12"/>
  </r>
  <r>
    <d v="2009-06-19T00:00:00"/>
    <s v="Closed"/>
    <s v="w-302252-DebtReduction1-1DC-white"/>
    <x v="0"/>
    <x v="1"/>
    <s v="7500-10000"/>
    <s v="google"/>
    <n v="6"/>
    <s v="TX"/>
    <s v="http://www.debtreductioninc.com/index11.html"/>
    <x v="13"/>
  </r>
  <r>
    <d v="2009-04-22T16:30:18"/>
    <s v="Unknown"/>
    <s v="w-300250-DebtReduction1-1DC"/>
    <x v="0"/>
    <x v="1"/>
    <s v="7500-15000"/>
    <s v="yahoo"/>
    <n v="4"/>
    <s v="CA"/>
    <s v="http://www.debtreductioninc.com/index8.html"/>
    <x v="13"/>
  </r>
  <r>
    <d v="2009-07-18T20:33:12"/>
    <s v="Unknown"/>
    <s v="w-302252-DebtReduction1-1DC"/>
    <x v="1"/>
    <x v="0"/>
    <s v="30001-50000"/>
    <s v="google"/>
    <n v="7"/>
    <s v="MI"/>
    <s v="http://www.debtreductioninc.com/index8.html"/>
    <x v="22"/>
  </r>
  <r>
    <d v="2009-08-14T22:59:19"/>
    <s v="Unable to contact - Bad Contact Information"/>
    <s v="w-302252-DebtReduction1-1DC-CreditSolutions"/>
    <x v="3"/>
    <x v="3"/>
    <s v="50001-70000"/>
    <s v="google"/>
    <n v="8"/>
    <s v="CA"/>
    <s v="http://www.debtreductioninc.com/index8.html"/>
    <x v="28"/>
  </r>
  <r>
    <d v="2009-06-09T22:51:41"/>
    <s v="Unknown"/>
    <s v="w-302252-DebtReduction1-1DC-CreditSolutions"/>
    <x v="0"/>
    <x v="1"/>
    <s v="20001-30000"/>
    <s v="google"/>
    <n v="6"/>
    <s v="IA"/>
    <s v="http://www.debtreductioninc.com/index8.html"/>
    <x v="0"/>
  </r>
  <r>
    <d v="2009-06-02T11:17:54"/>
    <s v="Unable to contact - Bad Contact Information"/>
    <s v="w-302252-DebtReduction1-1DC-CreditSolutions"/>
    <x v="0"/>
    <x v="1"/>
    <s v="50001-70000"/>
    <s v="google"/>
    <n v="6"/>
    <s v="OK"/>
    <s v="http://www.debtreductioninc.com/index8.html"/>
    <x v="22"/>
  </r>
  <r>
    <d v="2009-08-19T00:59:11"/>
    <s v="Unknown"/>
    <s v="w-302252-DebtReduction1-1DC-yellowarrow-dark"/>
    <x v="1"/>
    <x v="0"/>
    <s v="10001-15000"/>
    <s v="google"/>
    <n v="8"/>
    <s v="AL"/>
    <s v="http://www.debtreductioninc.com/index8.html"/>
    <x v="8"/>
  </r>
  <r>
    <d v="2009-06-23T18:19:51"/>
    <s v="Unknown"/>
    <s v="w-302252-DebtReduction1-1DC-white"/>
    <x v="0"/>
    <x v="1"/>
    <s v="15001-20000"/>
    <s v="google"/>
    <n v="6"/>
    <s v="MO"/>
    <s v="http://www.debtreductioninc.com/index8.html"/>
    <x v="12"/>
  </r>
  <r>
    <d v="2009-04-18T00:00:00"/>
    <s v="Closed"/>
    <s v="w-300250-DebtReduction1-1DC-BlueMeter"/>
    <x v="0"/>
    <x v="1"/>
    <s v="30001-50000"/>
    <s v="google"/>
    <n v="4"/>
    <s v="AL"/>
    <s v="http://www.debtreductioninc.com/index8.html"/>
    <x v="3"/>
  </r>
  <r>
    <d v="2009-04-28T00:00:00"/>
    <s v="Closed"/>
    <s v="w-300250-DebtReduction1-1DC-CreditSolutions"/>
    <x v="0"/>
    <x v="1"/>
    <s v="30001-50000"/>
    <s v="google"/>
    <n v="4"/>
    <s v="FL"/>
    <s v="http://www.debtreductioninc.com/index8.html"/>
    <x v="22"/>
  </r>
  <r>
    <d v="2009-04-09T15:24:30"/>
    <s v="Unknown"/>
    <s v="w-300250-DebtReduction1-1DC-Head2"/>
    <x v="0"/>
    <x v="1"/>
    <s v="7500-15000"/>
    <s v="yahoo"/>
    <n v="4"/>
    <s v="CA"/>
    <s v="http://www.debtreductioninc.com/index8.html"/>
    <x v="22"/>
  </r>
  <r>
    <d v="2009-08-24T15:17:20"/>
    <s v="Unknown"/>
    <s v="w-302252-DebtReduction1-1DC-CreditSolutions"/>
    <x v="1"/>
    <x v="3"/>
    <s v="30001-50000"/>
    <s v="google"/>
    <n v="8"/>
    <s v="CA"/>
    <s v="http://www.debtreductioninc.com/index12.html"/>
    <x v="0"/>
  </r>
  <r>
    <d v="2009-06-14T14:24:56"/>
    <s v="Unknown"/>
    <s v="w-302252-DebtReduction1-1DC-white"/>
    <x v="0"/>
    <x v="1"/>
    <s v="10001-15000"/>
    <s v="google"/>
    <n v="6"/>
    <s v="IL"/>
    <s v="http://www.debtreductioninc.com/index8.html"/>
    <x v="6"/>
  </r>
  <r>
    <d v="2009-09-21T05:44:24"/>
    <s v="Unknown"/>
    <s v="w-302252-DebtReduction1-1DC-yellowarrow-dark"/>
    <x v="4"/>
    <x v="3"/>
    <s v="10001-15000"/>
    <s v="yahoo"/>
    <n v="9"/>
    <s v="VA"/>
    <s v="http://www.debtreductioninc.com/index8.html"/>
    <x v="9"/>
  </r>
  <r>
    <d v="2009-09-07T14:28:52"/>
    <s v="Unable to contact - Bad Contact Information"/>
    <s v="w-302252-DebtReduction1-1DC-CreditSolutions"/>
    <x v="1"/>
    <x v="2"/>
    <s v="10001-15000"/>
    <s v="google"/>
    <n v="9"/>
    <s v="PA"/>
    <s v="http://www.debtreductioninc.com/index8.html"/>
    <x v="26"/>
  </r>
  <r>
    <d v="2009-05-11T12:22:44"/>
    <s v="Unknown"/>
    <s v="w-302252-DebtReduction1-1DC"/>
    <x v="0"/>
    <x v="1"/>
    <s v="30001-50000"/>
    <s v="yahoo"/>
    <n v="5"/>
    <s v="AZ"/>
    <s v="http://www.debtreductioninc.com/index8.html"/>
    <x v="27"/>
  </r>
  <r>
    <d v="2009-04-26T17:15:47"/>
    <s v="Unknown"/>
    <s v="w-300250-DebtReduction1-1DC"/>
    <x v="0"/>
    <x v="1"/>
    <s v="30001-50000"/>
    <s v="yahoo"/>
    <n v="4"/>
    <s v="NM"/>
    <s v="http://www.debtreductioninc.com/index8.html"/>
    <x v="12"/>
  </r>
  <r>
    <d v="2009-07-14T14:40:30"/>
    <s v="Unknown"/>
    <s v="w-302252-DebtReduction1-1DC-CreditSolutions"/>
    <x v="1"/>
    <x v="2"/>
    <s v="7500-10000"/>
    <s v="google"/>
    <n v="7"/>
    <s v="CO"/>
    <s v="http://www.debtreductioninc.com/index8.html"/>
    <x v="19"/>
  </r>
  <r>
    <d v="2009-06-02T14:14:50"/>
    <s v="Contacted - Doesn't Qualify"/>
    <s v="w-302252-DebtReduction1-1DC-CreditSolutions"/>
    <x v="0"/>
    <x v="1"/>
    <s v="15001-20000"/>
    <s v="yahoo"/>
    <n v="6"/>
    <s v="CA"/>
    <s v="http://www.debtreductioninc.com/index8.html"/>
    <x v="10"/>
  </r>
  <r>
    <d v="2009-05-11T22:53:46"/>
    <s v="Unknown"/>
    <s v="w-302252-DebtReduction1-1DC-CreditSolutions"/>
    <x v="0"/>
    <x v="1"/>
    <s v="50001-70000"/>
    <s v="google"/>
    <n v="5"/>
    <s v="CO"/>
    <s v="http://www.debtreductioninc.com/index8.html"/>
    <x v="5"/>
  </r>
  <r>
    <d v="2009-06-13T20:06:01"/>
    <s v="Unknown"/>
    <s v="w-302252-DebtReduction1-1DC-CreditSolutions"/>
    <x v="0"/>
    <x v="1"/>
    <s v="50001-70000"/>
    <s v="AdKnowledge"/>
    <n v="6"/>
    <s v="CO"/>
    <s v="http://www.debtreductioninc.com/index8.html"/>
    <x v="22"/>
  </r>
  <r>
    <d v="2009-07-22T15:21:13"/>
    <s v="Unable to contact - Bad Contact Information"/>
    <s v="w-302252-DebtReduction1-1DC-white"/>
    <x v="1"/>
    <x v="0"/>
    <s v="7500-10000"/>
    <s v="google"/>
    <n v="7"/>
    <s v="CO"/>
    <s v="http://www.debtreductioninc.com/index8.html"/>
    <x v="23"/>
  </r>
  <r>
    <d v="2009-08-23T09:22:29"/>
    <s v="Unknown"/>
    <s v="w-302252-DebtReduction1-1DC-yellowarrow-blue"/>
    <x v="1"/>
    <x v="0"/>
    <s v="30001-50000"/>
    <s v="AdKnowledge"/>
    <n v="8"/>
    <s v="CO"/>
    <s v="http://www.debtreductioninc.com/index8.html"/>
    <x v="28"/>
  </r>
  <r>
    <d v="2009-06-30T17:47:34"/>
    <s v="Unknown"/>
    <s v="w-302252-DebtReduction1-1DC"/>
    <x v="0"/>
    <x v="0"/>
    <s v="10001-15000"/>
    <s v="google"/>
    <n v="6"/>
    <s v="IL"/>
    <s v="http://www.debtreductioninc.com/index8.html"/>
    <x v="1"/>
  </r>
  <r>
    <d v="2009-05-15T13:55:22"/>
    <s v="Unknown"/>
    <s v="w-302252-DebtReduction1-1DC-white"/>
    <x v="0"/>
    <x v="1"/>
    <s v="30001-50000"/>
    <s v="yahoo"/>
    <n v="5"/>
    <s v="IL"/>
    <s v="http://www.debtreductioninc.com/index8.html"/>
    <x v="16"/>
  </r>
  <r>
    <d v="2009-08-26T20:00:07"/>
    <s v="Unknown"/>
    <s v="w-302252-DebtReduction1-1DC-yellowarrow-blue"/>
    <x v="1"/>
    <x v="0"/>
    <s v="7500-10000"/>
    <s v="google"/>
    <n v="8"/>
    <s v="IL"/>
    <s v="http://www.debtreductioninc.com/index8.html"/>
    <x v="22"/>
  </r>
  <r>
    <d v="2009-06-06T16:49:07"/>
    <s v="Unknown"/>
    <s v="w-302252-DebtReduction1-1DC-CreditSolutions"/>
    <x v="0"/>
    <x v="1"/>
    <s v="10001-15000"/>
    <s v="yahoo"/>
    <n v="6"/>
    <s v="IL"/>
    <s v="http://www.debtreductioninc.com/index8.html"/>
    <x v="10"/>
  </r>
  <r>
    <d v="2009-06-17T05:32:55"/>
    <s v="Unable to contact - Bad Contact Information"/>
    <s v="w-302252-DebtReduction1-1DC-CreditSolutions"/>
    <x v="0"/>
    <x v="1"/>
    <s v="30001-50000"/>
    <s v="google"/>
    <n v="6"/>
    <s v="CA"/>
    <s v="http://www.debtreductioninc.com/index8.html"/>
    <x v="0"/>
  </r>
  <r>
    <d v="2009-08-17T00:00:00"/>
    <s v="Closed"/>
    <s v="w-302252-DebtReduction1-1DC-white"/>
    <x v="1"/>
    <x v="0"/>
    <s v="15001-20000"/>
    <s v="google"/>
    <n v="8"/>
    <s v="WA"/>
    <s v="http://www.debtreductioninc.com/index8.html"/>
    <x v="21"/>
  </r>
  <r>
    <d v="2009-07-10T20:30:00"/>
    <s v="Unknown"/>
    <s v="w-302252-DebtReduction1-1DC-CreditSolutions"/>
    <x v="1"/>
    <x v="2"/>
    <s v="7500-10000"/>
    <s v="google"/>
    <n v="7"/>
    <s v="CA"/>
    <s v="http://www.debtreductioninc.com/index8.html"/>
    <x v="19"/>
  </r>
  <r>
    <d v="2009-05-11T17:50:12"/>
    <s v="Contacted - Invalid Profile"/>
    <s v="w-302252-DebtReduction1-1DC"/>
    <x v="0"/>
    <x v="1"/>
    <s v="30001-50000"/>
    <s v="google"/>
    <n v="5"/>
    <s v="CA"/>
    <s v="http://www.debtreductioninc.com/index8.html"/>
    <x v="27"/>
  </r>
  <r>
    <d v="2009-06-26T15:28:58"/>
    <s v="Unknown"/>
    <s v="w-302252-DebtReduction1-1DC-CreditSolutions"/>
    <x v="0"/>
    <x v="0"/>
    <s v="30001-50000"/>
    <s v="google"/>
    <n v="6"/>
    <s v="IL"/>
    <s v="http://www.debtreductioninc.com/index8.html"/>
    <x v="22"/>
  </r>
  <r>
    <d v="2009-06-22T15:50:58"/>
    <s v="Unknown"/>
    <s v="w-302252-DebtReduction1-1DC-yellowarrow-blue"/>
    <x v="0"/>
    <x v="1"/>
    <s v="10001-15000"/>
    <s v="google"/>
    <n v="6"/>
    <s v="CO"/>
    <s v="http://www.debtreductioninc.com/index8.html"/>
    <x v="14"/>
  </r>
  <r>
    <d v="2009-05-03T12:48:54"/>
    <s v="Unknown"/>
    <s v="w-300250-DebtReduction1-1DC"/>
    <x v="0"/>
    <x v="1"/>
    <s v="30001-50000"/>
    <s v="yahoo"/>
    <n v="5"/>
    <s v="CO"/>
    <s v="http://www.debtreductioninc.com/index8.html"/>
    <x v="16"/>
  </r>
  <r>
    <d v="2009-08-03T22:15:33"/>
    <s v="Unknown"/>
    <s v="w-302252-DebtReduction1-1DC-white"/>
    <x v="5"/>
    <x v="2"/>
    <s v="20001-30000"/>
    <s v="yahoo"/>
    <n v="8"/>
    <s v="CO"/>
    <s v="http://www.debtreductioninc.com/index8.html"/>
    <x v="22"/>
  </r>
  <r>
    <d v="2009-08-14T15:47:40"/>
    <s v="Unknown"/>
    <s v="w-302252-DebtReduction1-1DC-CreditSolutions"/>
    <x v="4"/>
    <x v="4"/>
    <s v="7500-10000"/>
    <s v="google"/>
    <n v="8"/>
    <s v="WV"/>
    <s v="http://www.debtreductioninc.com/index8.html"/>
    <x v="14"/>
  </r>
  <r>
    <d v="2009-05-27T19:37:30"/>
    <s v="Unknown"/>
    <s v="w-302252-DebtReduction1-1DC"/>
    <x v="0"/>
    <x v="1"/>
    <s v="50001-70000"/>
    <s v="yahoo"/>
    <n v="5"/>
    <s v="CO"/>
    <s v="http://www.debtreductioninc.com/index8.html"/>
    <x v="5"/>
  </r>
  <r>
    <d v="2009-04-24T13:04:19"/>
    <s v="Unknown"/>
    <s v="w-300250-DebtReduction1-1DC-Head3"/>
    <x v="0"/>
    <x v="1"/>
    <s v="20001-30000"/>
    <s v="google"/>
    <n v="4"/>
    <s v="CO"/>
    <s v="http://www.debtreductioninc.com/index8.html"/>
    <x v="23"/>
  </r>
  <r>
    <d v="2009-07-26T20:48:26"/>
    <s v="Unknown"/>
    <s v="w-302252-DebtReduction1-1DC-yellowarrow-dark"/>
    <x v="4"/>
    <x v="2"/>
    <s v="90000-100000"/>
    <s v="google"/>
    <n v="7"/>
    <s v="AL"/>
    <s v="http://www.debtreductioninc.com/index12.html"/>
    <x v="6"/>
  </r>
  <r>
    <d v="2009-09-30T17:21:25"/>
    <s v="Unknown"/>
    <s v="w-302252-DebtReduction1-1DC-yellowarrow-dark"/>
    <x v="0"/>
    <x v="1"/>
    <s v="15001-20000"/>
    <s v="yahoo"/>
    <n v="9"/>
    <s v="CA"/>
    <s v="http://www.debtreductioninc.com/index8.html"/>
    <x v="0"/>
  </r>
  <r>
    <d v="2009-05-20T10:11:55"/>
    <s v="Unknown"/>
    <s v="w-302252-DebtReduction1-1DC-CreditSolutions"/>
    <x v="0"/>
    <x v="1"/>
    <s v="20001-30000"/>
    <s v="yahoo"/>
    <n v="5"/>
    <s v="CA"/>
    <s v="http://www.debtreductioninc.com/index8.html"/>
    <x v="19"/>
  </r>
  <r>
    <d v="2009-09-19T11:02:43"/>
    <s v="Contacted - Doesn't Qualify"/>
    <s v="w-302252-DebtReduction1-1DC-CreditSolutions"/>
    <x v="1"/>
    <x v="0"/>
    <s v="90000-100000"/>
    <s v="yahoo"/>
    <n v="9"/>
    <s v="WA"/>
    <s v="http://www.debtreductioninc.com/index8.html"/>
    <x v="32"/>
  </r>
  <r>
    <d v="2009-04-04T00:00:00"/>
    <s v="EP Confirmed"/>
    <s v="w-300250-DebtReduction1-1DC-CreditSolutions"/>
    <x v="0"/>
    <x v="1"/>
    <s v="20001-30000"/>
    <s v="yahoo"/>
    <n v="4"/>
    <s v="IL"/>
    <s v="http://www.debtreductioninc.com/index8.html"/>
    <x v="8"/>
  </r>
  <r>
    <d v="2009-09-30T19:05:35"/>
    <s v="Unable to contact - Bad Contact Information"/>
    <s v="w-302252-DebtReduction1-1DC-yellowarrow"/>
    <x v="1"/>
    <x v="2"/>
    <s v="20001-30000"/>
    <s v="yahoo"/>
    <n v="9"/>
    <s v="WA"/>
    <s v="http://www.debtreductioninc.com/index8.html"/>
    <x v="18"/>
  </r>
  <r>
    <d v="2009-08-19T01:02:11"/>
    <s v="Unknown"/>
    <s v="w-302252-DebtReduction1-1DC-white"/>
    <x v="1"/>
    <x v="2"/>
    <s v="7500-10000"/>
    <s v="yahoo"/>
    <n v="8"/>
    <s v="CA"/>
    <s v="http://www.debtreductioninc.com/index8.html"/>
    <x v="27"/>
  </r>
  <r>
    <d v="2009-07-28T20:31:10"/>
    <s v="Unknown"/>
    <s v="w-302252-DebtReduction1-1DC-CreditSolutions"/>
    <x v="1"/>
    <x v="3"/>
    <s v="15001-20000"/>
    <s v="yahoo"/>
    <n v="7"/>
    <s v="VA"/>
    <s v="http://www.debtreductioninc.com/index8.html"/>
    <x v="8"/>
  </r>
  <r>
    <d v="2009-04-11T17:21:53"/>
    <s v="Unknown"/>
    <s v="w-300250-DebtReduction1-1DC-Head2"/>
    <x v="0"/>
    <x v="1"/>
    <s v="30001-50000"/>
    <s v="yahoo"/>
    <n v="4"/>
    <s v="OR"/>
    <s v="http://www.debtreductioninc.com/index8.html"/>
    <x v="9"/>
  </r>
  <r>
    <d v="2009-05-08T13:58:23"/>
    <s v="Unknown"/>
    <s v="w-302252-DebtReduction1-1DC"/>
    <x v="0"/>
    <x v="1"/>
    <s v="15001-20000"/>
    <s v="yahoo"/>
    <n v="5"/>
    <s v="CO"/>
    <s v="http://www.debtreductioninc.com/index8.html"/>
    <x v="0"/>
  </r>
  <r>
    <d v="2009-05-18T23:35:06"/>
    <s v="Unknown"/>
    <s v="w-302252-DebtReduction1-1DC-white"/>
    <x v="0"/>
    <x v="1"/>
    <s v="7500-15000"/>
    <s v="google"/>
    <n v="5"/>
    <s v="CO"/>
    <s v="http://www.debtreductioninc.com/index8.html"/>
    <x v="15"/>
  </r>
  <r>
    <d v="2009-05-02T18:48:00"/>
    <s v="Unknown"/>
    <s v="w-300250-DebtReduction1-1DC"/>
    <x v="0"/>
    <x v="1"/>
    <s v="15001-20000"/>
    <s v="yahoo"/>
    <n v="5"/>
    <s v="FL"/>
    <s v="http://www.debtreductioninc.com/index8.html"/>
    <x v="6"/>
  </r>
  <r>
    <d v="2009-06-26T07:41:22"/>
    <s v="Contacted - Invalid Profile"/>
    <s v="w-302252-DebtReduction1-1DC-white"/>
    <x v="0"/>
    <x v="0"/>
    <s v="30001-50000"/>
    <s v="google"/>
    <n v="6"/>
    <s v="LA"/>
    <s v="http://www.debtreductioninc.com/index8.html"/>
    <x v="7"/>
  </r>
  <r>
    <d v="2009-05-26T18:38:44"/>
    <s v="Unable to contact - Bad Contact Information"/>
    <s v="w-302252-DebtReduction1-1DC-white"/>
    <x v="0"/>
    <x v="1"/>
    <s v="7500-10000"/>
    <s v="google"/>
    <n v="5"/>
    <s v="NM"/>
    <s v="http://www.debtreductioninc.com/index8.html"/>
    <x v="4"/>
  </r>
  <r>
    <d v="2009-05-22T10:37:14"/>
    <s v="Unknown"/>
    <s v="w-302252-DebtReduction1-1DC-CreditSolutions"/>
    <x v="0"/>
    <x v="1"/>
    <s v="15001-20000"/>
    <s v="AdKnowledge"/>
    <n v="5"/>
    <s v="NY"/>
    <s v="http://www.debtreductioninc.com/index8.html"/>
    <x v="9"/>
  </r>
  <r>
    <d v="2009-08-02T11:15:42"/>
    <s v="Unknown"/>
    <s v="w-302252-DebtReduction1-1DC-yellowarrow-dark"/>
    <x v="1"/>
    <x v="0"/>
    <s v="15001-20000"/>
    <s v="yahoo"/>
    <n v="8"/>
    <s v="OK"/>
    <s v="http://www.debtreductioninc.com/index8.html"/>
    <x v="28"/>
  </r>
  <r>
    <d v="2009-05-19T00:00:00"/>
    <s v="Closed"/>
    <s v="w-302252-DebtReduction1-1DC-white"/>
    <x v="0"/>
    <x v="1"/>
    <s v="More_than_100000"/>
    <s v="yahoo"/>
    <n v="5"/>
    <s v="IA"/>
    <s v="http://www.debtreductioninc.com/index8.html"/>
    <x v="6"/>
  </r>
  <r>
    <d v="2009-06-24T10:59:38"/>
    <s v="Unknown"/>
    <s v="w-302252-DebtReduction1-1DC-yellowarrow-blue"/>
    <x v="0"/>
    <x v="1"/>
    <s v="10001-15000"/>
    <s v="AdKnowledge"/>
    <n v="6"/>
    <s v="VA"/>
    <s v="http://www.debtreductioninc.com/index8.html"/>
    <x v="22"/>
  </r>
  <r>
    <d v="2009-05-16T19:03:24"/>
    <s v="Unknown"/>
    <s v="w-302252-DebtReduction1-1DC-CreditSolutions"/>
    <x v="0"/>
    <x v="1"/>
    <s v="More_than_100000"/>
    <s v="yahoo"/>
    <n v="5"/>
    <s v="VA"/>
    <s v="http://www.debtreductioninc.com/index8.html"/>
    <x v="23"/>
  </r>
  <r>
    <d v="2009-04-18T21:03:51"/>
    <s v="Unknown"/>
    <s v="w-300250-DebtReduction1-1DC"/>
    <x v="0"/>
    <x v="1"/>
    <s v="30001-50000"/>
    <s v="google"/>
    <n v="4"/>
    <s v="FL"/>
    <s v="http://www.debtreductioninc.com/index8.html"/>
    <x v="17"/>
  </r>
  <r>
    <d v="2009-07-23T22:59:42"/>
    <s v="Unknown"/>
    <s v="w-302252-DebtReduction1-1DC-CreditSolutions"/>
    <x v="3"/>
    <x v="3"/>
    <s v="20001-30000"/>
    <s v="google"/>
    <n v="7"/>
    <s v="FL"/>
    <s v="http://www.debtreductioninc.com/index12.html"/>
    <x v="14"/>
  </r>
  <r>
    <d v="2009-08-05T15:57:52"/>
    <s v="Unable to contact - Bad Contact Information"/>
    <s v="w-302252-DebtReduction1-1DC-yellowarrow-dark"/>
    <x v="1"/>
    <x v="0"/>
    <s v="70001-90000"/>
    <s v="yahoo"/>
    <n v="8"/>
    <s v="NY"/>
    <s v="http://www.debtreductioninc.com/index8.html"/>
    <x v="24"/>
  </r>
  <r>
    <d v="2009-07-15T06:50:57"/>
    <s v="Unable to contact - Bad Contact Information"/>
    <s v="w-302252-DebtReduction1-1DC-CreditSolutions"/>
    <x v="3"/>
    <x v="3"/>
    <s v="15001-20000"/>
    <s v="yahoo"/>
    <n v="7"/>
    <s v="VA"/>
    <s v="http://www.debtreductioninc.com/index8.html"/>
    <x v="21"/>
  </r>
  <r>
    <d v="2009-04-27T14:53:57"/>
    <s v="Unable to contact - Bad Contact Information"/>
    <s v="w-300250-DebtReduction1-1DC"/>
    <x v="0"/>
    <x v="1"/>
    <s v="20001-30000"/>
    <s v="yahoo"/>
    <n v="4"/>
    <s v="FL"/>
    <s v="http://www.debtreductioninc.com/index8.html"/>
    <x v="3"/>
  </r>
  <r>
    <d v="2009-05-20T00:00:00"/>
    <s v="EP Confirmed"/>
    <s v="w-302252-DebtReduction1-1DC-white"/>
    <x v="0"/>
    <x v="1"/>
    <s v="30001-50000"/>
    <s v="yahoo"/>
    <n v="5"/>
    <s v="FL"/>
    <s v="http://www.debtreductioninc.com/index8.html"/>
    <x v="7"/>
  </r>
  <r>
    <d v="2009-07-27T21:26:18"/>
    <s v="Unknown"/>
    <s v="w-302252-DebtReduction1-1DC-white"/>
    <x v="1"/>
    <x v="2"/>
    <s v="50001-70000"/>
    <s v="google"/>
    <n v="7"/>
    <s v="IN"/>
    <s v="http://www.debtreductioninc.com/index8.html"/>
    <x v="23"/>
  </r>
  <r>
    <d v="2009-06-09T15:52:00"/>
    <s v="Contacted - Doesn't Qualify"/>
    <s v="w-302252-DebtReduction1-1DC-CreditSolutions"/>
    <x v="0"/>
    <x v="1"/>
    <s v="30001-50000"/>
    <s v="yahoo"/>
    <n v="6"/>
    <s v="IN"/>
    <s v="http://www.debtreductioninc.com/index8.html"/>
    <x v="0"/>
  </r>
  <r>
    <d v="2009-07-31T20:00:51"/>
    <s v="Unknown"/>
    <s v="w-302252-DebtReduction1-1DC-CreditSolutions"/>
    <x v="3"/>
    <x v="4"/>
    <s v="20001-30000"/>
    <s v="google"/>
    <n v="7"/>
    <s v="IN"/>
    <s v="http://www.debtreductioninc.com/index8.html"/>
    <x v="9"/>
  </r>
  <r>
    <d v="2009-04-20T16:50:04"/>
    <s v="Unable to contact - Bad Contact Information"/>
    <s v="w-300250-DebtReduction1-1DC-Head2"/>
    <x v="0"/>
    <x v="1"/>
    <s v="7500-15000"/>
    <s v="yahoo"/>
    <n v="4"/>
    <s v="NY"/>
    <s v="http://www.debtreductioninc.com/index8.html"/>
    <x v="1"/>
  </r>
  <r>
    <d v="2009-07-23T20:06:06"/>
    <s v="Unable to contact - Bad Contact Information"/>
    <s v="w-302252-DebtReduction1-1DC-white"/>
    <x v="1"/>
    <x v="2"/>
    <s v="50001-70000"/>
    <s v="google"/>
    <n v="7"/>
    <s v="NY"/>
    <s v="http://www.debtreductioninc.com/index12.html"/>
    <x v="23"/>
  </r>
  <r>
    <d v="2009-04-20T07:45:38"/>
    <s v="Unknown"/>
    <s v="w-300250-DebtReduction1-2DC-BlueMeter"/>
    <x v="0"/>
    <x v="1"/>
    <s v="15001-20000"/>
    <s v="google"/>
    <n v="4"/>
    <s v="NY"/>
    <s v="http://www.debtreductioninc.com/index8.html"/>
    <x v="22"/>
  </r>
  <r>
    <d v="2009-05-22T15:45:12"/>
    <s v="Unknown"/>
    <s v="w-302252-DebtReduction1-1DC-white"/>
    <x v="0"/>
    <x v="1"/>
    <s v="20001-30000"/>
    <s v="yahoo"/>
    <n v="5"/>
    <s v="NY"/>
    <s v="http://www.debtreductioninc.com/index8.html"/>
    <x v="12"/>
  </r>
  <r>
    <d v="2009-04-08T20:16:39"/>
    <s v="Unknown"/>
    <s v="w-300250-DebtReduction1-1DC"/>
    <x v="0"/>
    <x v="1"/>
    <s v="15001-20000"/>
    <s v="yahoo"/>
    <n v="4"/>
    <s v="NY"/>
    <s v="http://www.debtreductioninc.com/index8.html"/>
    <x v="23"/>
  </r>
  <r>
    <d v="2009-05-28T14:54:30"/>
    <s v="Unable to contact - Bad Contact Information"/>
    <s v="w-302252-DebtReduction1-1DC-CreditSolutions"/>
    <x v="0"/>
    <x v="1"/>
    <s v="70001-90000"/>
    <s v="google"/>
    <n v="5"/>
    <s v="NY"/>
    <s v="http://www.debtreductioninc.com/index8.html"/>
    <x v="1"/>
  </r>
  <r>
    <d v="2009-08-30T14:53:43"/>
    <s v="Unknown"/>
    <s v="w-302252-DebtReduction1-1DC-CreditSolutions"/>
    <x v="1"/>
    <x v="0"/>
    <s v="30001-50000"/>
    <s v="google"/>
    <n v="8"/>
    <s v="NY"/>
    <s v="http://www.debtreductioninc.com/index8.html"/>
    <x v="28"/>
  </r>
  <r>
    <d v="2009-09-19T21:23:32"/>
    <s v="Unknown"/>
    <s v="w-302252-DebtReduction1-1DC-CreditSolutions"/>
    <x v="1"/>
    <x v="2"/>
    <s v="More_than_100000"/>
    <s v="yahoo"/>
    <n v="9"/>
    <s v="NY"/>
    <s v="http://www.debtreductioninc.com/index8.html"/>
    <x v="28"/>
  </r>
  <r>
    <d v="2009-06-01T00:00:00"/>
    <s v="Closed"/>
    <s v="w-302252-DebtReduction1-1DC-white"/>
    <x v="0"/>
    <x v="1"/>
    <s v="70001-90000"/>
    <s v="google"/>
    <n v="6"/>
    <s v="NY"/>
    <s v="http://www.debtreductioninc.com/index8.html"/>
    <x v="0"/>
  </r>
  <r>
    <d v="2009-05-29T07:32:17"/>
    <s v="Unknown"/>
    <s v="w-302252-DebtReduction1-1DC-white"/>
    <x v="0"/>
    <x v="1"/>
    <s v="15001-20000"/>
    <s v="yahoo"/>
    <n v="5"/>
    <s v="NY"/>
    <s v="http://www.debtreductioninc.com/index8.html"/>
    <x v="6"/>
  </r>
  <r>
    <d v="2009-04-29T07:39:28"/>
    <s v="Unknown"/>
    <s v="w-300250-DebtReduction1-1DC-Head3"/>
    <x v="0"/>
    <x v="1"/>
    <s v="15001-20000"/>
    <s v="google"/>
    <n v="4"/>
    <s v="FL"/>
    <s v="http://www.debtreductioninc.com/index8.html"/>
    <x v="27"/>
  </r>
  <r>
    <d v="2009-05-21T05:08:24"/>
    <s v="Unknown"/>
    <s v="w-302252-DebtReduction1-1DC"/>
    <x v="0"/>
    <x v="1"/>
    <s v="7500-15000"/>
    <s v="google"/>
    <n v="5"/>
    <s v="FL"/>
    <s v="http://www.debtreductioninc.com/index8.html"/>
    <x v="11"/>
  </r>
  <r>
    <d v="2009-07-07T14:57:34"/>
    <s v="Unknown"/>
    <s v="w-302252-DebtReduction1-1DC"/>
    <x v="0"/>
    <x v="0"/>
    <s v="7500-10000"/>
    <s v="google"/>
    <n v="7"/>
    <s v="FL"/>
    <s v="http://www.debtreductioninc.com/index8.html"/>
    <x v="27"/>
  </r>
  <r>
    <d v="2009-08-18T15:54:15"/>
    <s v="Unknown"/>
    <s v="w-302252-DebtReduction1-1DC-yellowarrow-blue"/>
    <x v="1"/>
    <x v="3"/>
    <s v="30001-50000"/>
    <s v="yahoo"/>
    <n v="8"/>
    <s v="LA"/>
    <s v="http://www.debtreductioninc.com/index8.html"/>
    <x v="22"/>
  </r>
  <r>
    <d v="2009-06-13T20:06:01"/>
    <s v="Unknown"/>
    <s v="w-302252-DebtReduction1-1DC-CreditSolutions"/>
    <x v="0"/>
    <x v="1"/>
    <s v="7500-10000"/>
    <s v="yahoo"/>
    <n v="6"/>
    <s v="MI"/>
    <s v="http://www.debtreductioninc.com/index8.html"/>
    <x v="3"/>
  </r>
  <r>
    <d v="2009-06-08T20:02:49"/>
    <s v="Unknown"/>
    <s v="w-302252-DebtReduction1-1DC-CreditSolutions"/>
    <x v="0"/>
    <x v="1"/>
    <s v="20001-30000"/>
    <s v="AdKnowledge"/>
    <n v="6"/>
    <s v="CO"/>
    <s v="http://www.debtreductioninc.com/index8.html"/>
    <x v="9"/>
  </r>
  <r>
    <d v="2009-09-25T00:00:00"/>
    <s v="EP Confirmed"/>
    <s v="w-302252-DebtReduction1-1DC-CreditSolutions"/>
    <x v="1"/>
    <x v="4"/>
    <s v="20001-30000"/>
    <s v="yahoo"/>
    <n v="9"/>
    <s v="AZ"/>
    <s v="http://www.debtreductioninc.com/index8.html"/>
    <x v="37"/>
  </r>
  <r>
    <d v="2009-07-09T09:51:11"/>
    <s v="Unknown"/>
    <s v="w-302252-DebtReduction1-1DC-CreditSolutions"/>
    <x v="0"/>
    <x v="4"/>
    <s v="7500-10000"/>
    <s v="google"/>
    <n v="7"/>
    <s v="OR"/>
    <s v="http://www.debtreductioninc.com/index11.html"/>
    <x v="11"/>
  </r>
  <r>
    <d v="2009-05-02T09:00:02"/>
    <s v="Unknown"/>
    <s v="w-300250-DebtReduction1-2DC-CreditSolutions"/>
    <x v="0"/>
    <x v="1"/>
    <s v="70001-90000"/>
    <s v="google"/>
    <n v="5"/>
    <s v="NM"/>
    <s v="http://www.debtreductioninc.com/index8.html"/>
    <x v="9"/>
  </r>
  <r>
    <d v="2009-05-20T00:00:00"/>
    <s v="Closed"/>
    <s v="w-302252-DebtReduction1-1DC"/>
    <x v="0"/>
    <x v="1"/>
    <s v="7500-15000"/>
    <s v="google"/>
    <n v="5"/>
    <s v="MO"/>
    <s v="http://www.debtreductioninc.com/index8.html"/>
    <x v="0"/>
  </r>
  <r>
    <d v="2009-09-21T17:37:20"/>
    <s v="Unknown"/>
    <s v="w-302252-DebtReduction1-1DC-CreditSolutions"/>
    <x v="1"/>
    <x v="2"/>
    <s v="20001-30000"/>
    <s v="google"/>
    <n v="9"/>
    <s v="AZ"/>
    <s v="http://www.debtreductioninc.com/index8.html"/>
    <x v="18"/>
  </r>
  <r>
    <d v="2009-07-27T12:10:45"/>
    <s v="Unable to contact - Bad Contact Information"/>
    <s v="w-302252-DebtReduction1-1DC-white"/>
    <x v="3"/>
    <x v="0"/>
    <s v="7500-10000"/>
    <s v="yahoo"/>
    <n v="7"/>
    <s v="VA"/>
    <s v="http://www.debtreductioninc.com/index8.html"/>
    <x v="27"/>
  </r>
  <r>
    <d v="2009-08-31T18:53:31"/>
    <s v="Contacted - Invalid Profile"/>
    <s v="w-302252-DebtReduction1-1DC-CreditSolutions"/>
    <x v="1"/>
    <x v="0"/>
    <s v="7500-10000"/>
    <s v="google"/>
    <n v="8"/>
    <s v="HI"/>
    <s v="http://www.debtreductioninc.com/index8.html"/>
    <x v="28"/>
  </r>
  <r>
    <d v="2009-05-21T00:00:00"/>
    <s v="Closed"/>
    <s v="w-302252-DebtReduction1-1DC"/>
    <x v="0"/>
    <x v="1"/>
    <s v="15001-20000"/>
    <s v="google"/>
    <n v="5"/>
    <s v="CA"/>
    <s v="http://www.debtreductioninc.com/index8.html"/>
    <x v="1"/>
  </r>
  <r>
    <d v="2009-05-26T00:00:00"/>
    <s v="Closed"/>
    <s v="w-302252-DebtReduction1-1DC"/>
    <x v="0"/>
    <x v="1"/>
    <s v="30001-50000"/>
    <s v="yahoo"/>
    <n v="5"/>
    <s v="HI"/>
    <s v="http://www.debtreductioninc.com/index8.html"/>
    <x v="9"/>
  </r>
  <r>
    <d v="2009-06-18T00:00:00"/>
    <s v="EP Confirmed"/>
    <s v="w-302252-DebtReduction1-1DC-CreditSolutions"/>
    <x v="0"/>
    <x v="1"/>
    <s v="50001-70000"/>
    <s v="yahoo"/>
    <n v="6"/>
    <s v="IL"/>
    <s v="http://www.debtreductioninc.com/index8.html"/>
    <x v="28"/>
  </r>
  <r>
    <d v="2009-06-10T16:15:34"/>
    <s v="Unknown"/>
    <s v="w-302252-DebtReduction1-1DC-CreditSolutions"/>
    <x v="0"/>
    <x v="1"/>
    <s v="20001-30000"/>
    <s v="yahoo"/>
    <n v="6"/>
    <s v="AZ"/>
    <s v="http://www.debtreductioninc.com/index8.html"/>
    <x v="22"/>
  </r>
  <r>
    <d v="2009-05-23T06:59:06"/>
    <s v="Unknown"/>
    <s v="w-302252-DebtReduction1-1DC-CreditSolutions"/>
    <x v="0"/>
    <x v="1"/>
    <s v="More_than_100000"/>
    <s v="google"/>
    <n v="5"/>
    <s v="AL"/>
    <s v="http://www.debtreductioninc.com/index8.html"/>
    <x v="11"/>
  </r>
  <r>
    <d v="2009-08-23T15:07:28"/>
    <s v="Unknown"/>
    <s v="w-302252-DebtReduction1-1DC-CreditSolutions"/>
    <x v="1"/>
    <x v="0"/>
    <s v="7500-10000"/>
    <s v="AdKnowledge"/>
    <n v="8"/>
    <s v="OK"/>
    <s v="http://www.debtreductioninc.com/index8.html"/>
    <x v="21"/>
  </r>
  <r>
    <d v="2009-04-03T06:49:32"/>
    <s v="Unknown"/>
    <s v="w-300250-DebtReduction1-1DC-white"/>
    <x v="0"/>
    <x v="1"/>
    <s v="7500-15000"/>
    <s v="google"/>
    <n v="4"/>
    <s v="TX"/>
    <s v="http://www.debtreductioninc.com/index8.html"/>
    <x v="16"/>
  </r>
  <r>
    <d v="2009-08-04T00:00:00"/>
    <s v="EP Confirmed"/>
    <s v="w-302252-DebtReduction1-1DC-CreditSolutions"/>
    <x v="1"/>
    <x v="0"/>
    <s v="15001-20000"/>
    <s v="google"/>
    <n v="8"/>
    <s v="TX"/>
    <s v="http://www.debtreductioninc.com/index8.html"/>
    <x v="37"/>
  </r>
  <r>
    <d v="2009-04-13T17:44:35"/>
    <s v="Unknown"/>
    <s v="w-300250-DebtReduction1-1DC-CreditSolutions"/>
    <x v="0"/>
    <x v="1"/>
    <s v="30001-50000"/>
    <s v="yahoo"/>
    <n v="4"/>
    <s v="TX"/>
    <s v="http://www.debtreductioninc.com/index8.html"/>
    <x v="3"/>
  </r>
  <r>
    <d v="2009-06-09T19:07:55"/>
    <s v="Contacted - Invalid Profile"/>
    <s v="w-302252-DebtReduction1-1DC-CreditSolutions"/>
    <x v="0"/>
    <x v="1"/>
    <s v="50001-70000"/>
    <s v="google"/>
    <n v="6"/>
    <s v="MA"/>
    <s v="http://www.debtreductioninc.com/index8.html"/>
    <x v="19"/>
  </r>
  <r>
    <d v="2009-07-19T20:36:07"/>
    <s v="Unknown"/>
    <s v="w-302252-DebtReduction1-1DC-yellowarrow-blue"/>
    <x v="1"/>
    <x v="3"/>
    <s v="20001-30000"/>
    <s v="yahoo"/>
    <n v="7"/>
    <s v="FL"/>
    <s v="http://www.debtreductioninc.com/index8.html"/>
    <x v="22"/>
  </r>
  <r>
    <d v="2009-05-14T09:16:31"/>
    <s v="Unknown"/>
    <s v="w-302252-DebtReduction1-1DC-CreditSolutions"/>
    <x v="0"/>
    <x v="1"/>
    <s v="7500-15000"/>
    <s v="AdKnowledge"/>
    <n v="5"/>
    <s v="FL"/>
    <s v="http://www.debtreductioninc.com/index8.html"/>
    <x v="5"/>
  </r>
  <r>
    <d v="2009-06-24T00:00:00"/>
    <s v="Closed"/>
    <s v="w-302252-DebtReduction1-1DC"/>
    <x v="0"/>
    <x v="1"/>
    <s v="70001-90000"/>
    <s v="google"/>
    <n v="6"/>
    <s v="TX"/>
    <s v="http://www.debtreductioninc.com/index8.html"/>
    <x v="21"/>
  </r>
  <r>
    <d v="2009-06-12T00:00:00"/>
    <s v="Closed"/>
    <s v="w-302252-DebtReduction1-1DC-CreditSolutions"/>
    <x v="0"/>
    <x v="1"/>
    <s v="15001-20000"/>
    <s v="yahoo"/>
    <n v="6"/>
    <s v="TX"/>
    <s v="http://www.debtreductioninc.com/index8.html"/>
    <x v="2"/>
  </r>
  <r>
    <d v="2009-04-14T00:00:00"/>
    <s v="EP Received"/>
    <s v="w-300250-DebtReduction1-1DC-CreditSolutions"/>
    <x v="0"/>
    <x v="1"/>
    <s v="30001-50000"/>
    <s v="google"/>
    <n v="4"/>
    <s v="FL"/>
    <s v="http://www.debtreductioninc.com/index8.html"/>
    <x v="0"/>
  </r>
  <r>
    <d v="2009-06-28T22:43:25"/>
    <s v="Unable to contact - Bad Contact Information"/>
    <s v="w-302252-DebtReduction1-1DC-yellowarrow-dark"/>
    <x v="0"/>
    <x v="0"/>
    <s v="7500-10000"/>
    <s v="google"/>
    <n v="6"/>
    <s v="FL"/>
    <s v="http://www.debtreductioninc.com/index8.html"/>
    <x v="3"/>
  </r>
  <r>
    <d v="2009-04-07T18:57:49"/>
    <s v="Unknown"/>
    <s v="w-300250-DebtReduction1-2DC-BlueMeter"/>
    <x v="0"/>
    <x v="1"/>
    <s v="70001-90000"/>
    <s v="yahoo"/>
    <n v="4"/>
    <s v="NY"/>
    <s v="http://www.debtreductioninc.com/index8.html"/>
    <x v="8"/>
  </r>
  <r>
    <d v="2009-09-09T21:16:36"/>
    <s v="Unknown"/>
    <s v="w-302252-DebtReduction1-1DC-CreditSolutions"/>
    <x v="1"/>
    <x v="0"/>
    <s v="20001-30000"/>
    <s v="google"/>
    <n v="9"/>
    <s v="NY"/>
    <s v="http://www.debtreductioninc.com/index8.html"/>
    <x v="24"/>
  </r>
  <r>
    <d v="2009-05-30T17:19:05"/>
    <s v="Unknown"/>
    <s v="w-302252-DebtReduction1-1DC-CreditSolutions"/>
    <x v="0"/>
    <x v="1"/>
    <s v="10001-15000"/>
    <s v="google"/>
    <n v="5"/>
    <s v="NY"/>
    <s v="http://www.debtreductioninc.com/index8.html"/>
    <x v="19"/>
  </r>
  <r>
    <d v="2009-05-21T10:43:21"/>
    <s v="Unknown"/>
    <s v="w-302252-DebtReduction1-1DC-CreditSolutions"/>
    <x v="0"/>
    <x v="1"/>
    <s v="30001-50000"/>
    <s v="google"/>
    <n v="5"/>
    <s v="IL"/>
    <s v="http://www.debtreductioninc.com/index8.html"/>
    <x v="27"/>
  </r>
  <r>
    <d v="2009-09-02T11:26:25"/>
    <s v="Unknown"/>
    <s v="w-302252-DebtReduction1-1DC-CreditSolutions"/>
    <x v="1"/>
    <x v="0"/>
    <s v="20001-30000"/>
    <s v="google"/>
    <n v="9"/>
    <s v="LA"/>
    <s v="http://www.debtreductioninc.com/index8.html"/>
    <x v="24"/>
  </r>
  <r>
    <d v="2009-05-18T10:49:50"/>
    <s v="Contacted - Invalid Profile"/>
    <s v="w-302252-DebtReduction1-1DC"/>
    <x v="0"/>
    <x v="1"/>
    <s v="7500-15000"/>
    <s v="google"/>
    <n v="5"/>
    <s v="OK"/>
    <s v="http://www.debtreductioninc.com/index8.html"/>
    <x v="23"/>
  </r>
  <r>
    <d v="2009-07-20T21:33:00"/>
    <s v="Unknown"/>
    <s v="w-302252-DebtReduction1-1DC-CreditSolutions"/>
    <x v="1"/>
    <x v="0"/>
    <s v="7500-10000"/>
    <s v="google"/>
    <n v="7"/>
    <s v="VA"/>
    <s v="http://www.debtreductioninc.com/index8.html"/>
    <x v="22"/>
  </r>
  <r>
    <d v="2009-07-23T17:58:45"/>
    <s v="Unknown"/>
    <s v="w-302252-DebtReduction1-1DC-yellowarrow-blue"/>
    <x v="3"/>
    <x v="3"/>
    <s v="20001-30000"/>
    <s v="google"/>
    <n v="7"/>
    <s v="VA"/>
    <s v="http://www.debtreductioninc.com/index12.html"/>
    <x v="27"/>
  </r>
  <r>
    <d v="2009-05-27T21:42:29"/>
    <s v="Unknown"/>
    <s v="w-302252-DebtReduction1-1DC-CreditSolutions"/>
    <x v="0"/>
    <x v="1"/>
    <s v="20001-30000"/>
    <s v="google"/>
    <n v="5"/>
    <s v="VA"/>
    <s v="http://www.debtreductioninc.com/index8.html"/>
    <x v="14"/>
  </r>
  <r>
    <d v="2009-06-10T00:00:00"/>
    <s v="Closed"/>
    <s v="w-302252-DebtReduction1-1DC-CreditSolutions"/>
    <x v="0"/>
    <x v="1"/>
    <s v="15001-20000"/>
    <s v="google"/>
    <n v="6"/>
    <s v="VA"/>
    <s v="http://www.debtreductioninc.com/index8.html"/>
    <x v="21"/>
  </r>
  <r>
    <d v="2009-04-16T23:36:07"/>
    <s v="Unknown"/>
    <s v="w-300250-DebtReduction1-2DC-CreditSolutions"/>
    <x v="0"/>
    <x v="1"/>
    <s v="7500-15000"/>
    <s v="AdKnowledge"/>
    <n v="4"/>
    <s v="NV"/>
    <s v="http://www.debtreductioninc.com/index8.html"/>
    <x v="22"/>
  </r>
  <r>
    <d v="2009-04-26T00:00:00"/>
    <s v="Closed"/>
    <s v="w-300250-DebtReduction1-1DC-Head2"/>
    <x v="0"/>
    <x v="1"/>
    <s v="20001-30000"/>
    <s v="yahoo"/>
    <n v="4"/>
    <s v="AZ"/>
    <s v="http://www.debtreductioninc.com/index8.html"/>
    <x v="32"/>
  </r>
  <r>
    <d v="2009-07-25T00:46:34"/>
    <s v="Unknown"/>
    <s v="w-302252-DebtReduction1-1DC-CreditSolutions"/>
    <x v="1"/>
    <x v="2"/>
    <s v="7500-10000"/>
    <s v="google"/>
    <n v="7"/>
    <s v="AZ"/>
    <s v="http://www.debtreductioninc.com/index8.html"/>
    <x v="19"/>
  </r>
  <r>
    <d v="2009-07-17T00:00:00"/>
    <s v="EP Confirmed"/>
    <s v="w-302252-DebtReduction1-1DC-yellowarrow-blue"/>
    <x v="1"/>
    <x v="0"/>
    <s v="30001-50000"/>
    <s v="google"/>
    <n v="7"/>
    <s v="NV"/>
    <s v="http://www.debtreductioninc.com/index8.html"/>
    <x v="28"/>
  </r>
  <r>
    <d v="2009-05-31T15:03:57"/>
    <s v="Unknown"/>
    <s v="w-302252-DebtReduction1-1DC-CreditSolutions"/>
    <x v="0"/>
    <x v="1"/>
    <s v="30001-50000"/>
    <s v="yahoo"/>
    <n v="5"/>
    <s v="AZ"/>
    <s v="http://www.debtreductioninc.com/index8.html"/>
    <x v="5"/>
  </r>
  <r>
    <d v="2009-04-09T16:52:30"/>
    <s v="Unknown"/>
    <s v="w-300250-DebtReduction1-1DC-Head2"/>
    <x v="0"/>
    <x v="1"/>
    <s v="20001-30000"/>
    <s v="google"/>
    <n v="4"/>
    <s v="CA"/>
    <s v="http://www.debtreductioninc.com/index8.html"/>
    <x v="10"/>
  </r>
  <r>
    <d v="2009-06-08T20:11:50"/>
    <s v="Unknown"/>
    <s v="w-302252-DebtReduction1-1DC-CreditSolutions"/>
    <x v="0"/>
    <x v="1"/>
    <s v="30001-50000"/>
    <s v="google"/>
    <n v="6"/>
    <s v="NV"/>
    <s v="http://www.debtreductioninc.com/index8.html"/>
    <x v="3"/>
  </r>
  <r>
    <d v="2009-05-27T13:33:38"/>
    <s v="Contacted - Invalid Profile"/>
    <s v="w-302252-DebtReduction1-1DC-CreditSolutions"/>
    <x v="0"/>
    <x v="1"/>
    <s v="15001-20000"/>
    <s v="google"/>
    <n v="5"/>
    <s v="NV"/>
    <s v="http://www.debtreductioninc.com/index8.html"/>
    <x v="22"/>
  </r>
  <r>
    <d v="2009-05-17T22:33:14"/>
    <s v="Unknown"/>
    <s v="w-302252-DebtReduction1-1DC-CreditSolutions"/>
    <x v="0"/>
    <x v="1"/>
    <s v="7500-15000"/>
    <s v="google"/>
    <n v="5"/>
    <s v="AZ"/>
    <s v="http://www.debtreductioninc.com/index8.html"/>
    <x v="23"/>
  </r>
  <r>
    <d v="2009-06-17T20:22:36"/>
    <s v="Unknown"/>
    <s v="w-302252-DebtReduction1-1DC"/>
    <x v="0"/>
    <x v="1"/>
    <s v="7500-10000"/>
    <s v="AdKnowledge"/>
    <n v="6"/>
    <s v="LA"/>
    <s v="http://www.debtreductioninc.com/index8.html"/>
    <x v="27"/>
  </r>
  <r>
    <d v="2009-08-15T20:16:13"/>
    <s v="Contacted - Invalid Profile"/>
    <s v="w-302252-DebtReduction1-1DC-yellowarrow-blue"/>
    <x v="1"/>
    <x v="3"/>
    <s v="10001-15000"/>
    <s v="google"/>
    <n v="8"/>
    <s v="LA"/>
    <s v="http://www.debtreductioninc.com/index8.html"/>
    <x v="28"/>
  </r>
  <r>
    <d v="2009-05-30T12:34:07"/>
    <s v="Unknown"/>
    <s v="w-302252-DebtReduction1-1DC-white"/>
    <x v="0"/>
    <x v="1"/>
    <s v="30001-50000"/>
    <s v="google"/>
    <n v="5"/>
    <s v="AZ"/>
    <s v="http://www.debtreductioninc.com/index8.html"/>
    <x v="29"/>
  </r>
  <r>
    <d v="2009-04-08T06:21:44"/>
    <s v="Unknown"/>
    <s v="w-300250-DebtReduction1-1DC-BlueMeter"/>
    <x v="0"/>
    <x v="1"/>
    <s v="More_than_100000"/>
    <s v="google"/>
    <n v="4"/>
    <s v="AZ"/>
    <s v="http://www.debtreductioninc.com/index8.html"/>
    <x v="4"/>
  </r>
  <r>
    <d v="2009-06-30T12:19:33"/>
    <s v="Unknown"/>
    <s v="w-302252-DebtReduction1-1DC-CreditSolutions"/>
    <x v="0"/>
    <x v="0"/>
    <s v="7500-10000"/>
    <s v="google"/>
    <n v="6"/>
    <s v="AZ"/>
    <s v="http://www.debtreductioninc.com/index8.html"/>
    <x v="0"/>
  </r>
  <r>
    <d v="2009-07-31T15:07:55"/>
    <s v="Unknown"/>
    <s v="w-302252-DebtReduction1-1DC-yellowarrow-blue"/>
    <x v="1"/>
    <x v="0"/>
    <s v="30001-50000"/>
    <s v="google"/>
    <n v="7"/>
    <s v="VA"/>
    <s v="http://www.debtreductioninc.com/index8.html"/>
    <x v="19"/>
  </r>
  <r>
    <d v="2009-06-22T03:44:37"/>
    <s v="Contacted - Doesn't Qualify"/>
    <s v="w-302252-DebtReduction1-1DC-yellowarrow-blue"/>
    <x v="0"/>
    <x v="1"/>
    <s v="10001-15000"/>
    <s v="yahoo"/>
    <n v="6"/>
    <s v="NY"/>
    <s v="http://www.debtreductioninc.com/index8.html"/>
    <x v="22"/>
  </r>
  <r>
    <d v="2009-06-22T03:58:00"/>
    <s v="Unknown"/>
    <s v="w-302252-DebtReduction1-1DC-yellowarrow-blue"/>
    <x v="0"/>
    <x v="1"/>
    <s v="10001-15000"/>
    <s v="yahoo"/>
    <n v="6"/>
    <s v="TX"/>
    <s v="http://www.debtreductioninc.com/index8.html"/>
    <x v="19"/>
  </r>
  <r>
    <d v="2009-05-13T01:51:36"/>
    <s v="Unknown"/>
    <s v="w-302252-DebtReduction1-1DC-white"/>
    <x v="0"/>
    <x v="1"/>
    <s v="20001-30000"/>
    <s v="google"/>
    <n v="5"/>
    <s v="CA"/>
    <s v="http://www.debtreductioninc.com/index8.html"/>
    <x v="17"/>
  </r>
  <r>
    <d v="2009-06-15T00:00:00"/>
    <s v="Closed"/>
    <s v="w-302252-DebtReduction1-1DC-CreditSolutions"/>
    <x v="0"/>
    <x v="1"/>
    <s v="50001-70000"/>
    <s v="yahoo"/>
    <n v="6"/>
    <s v="CA"/>
    <s v="http://www.debtreductioninc.com/index8.html"/>
    <x v="21"/>
  </r>
  <r>
    <d v="2009-07-14T11:57:31"/>
    <s v="Unknown"/>
    <s v="w-302252-DebtReduction1-1DC-CreditSolutions"/>
    <x v="1"/>
    <x v="2"/>
    <s v="15001-20000"/>
    <s v="yahoo"/>
    <n v="7"/>
    <s v="NE"/>
    <s v="http://www.debtreductioninc.com/index8.html"/>
    <x v="25"/>
  </r>
  <r>
    <d v="2009-07-25T12:20:31"/>
    <s v="Unknown"/>
    <s v="w-302252-DebtReduction1-1DC-CreditSolutions"/>
    <x v="1"/>
    <x v="3"/>
    <s v="15001-20000"/>
    <s v="google"/>
    <n v="7"/>
    <s v="AL"/>
    <s v="http://www.debtreductioninc.com/index11.html"/>
    <x v="22"/>
  </r>
  <r>
    <d v="2009-08-12T00:00:00"/>
    <s v="EP Confirmed"/>
    <s v="w-302252-DebtReduction1-1DC-white"/>
    <x v="1"/>
    <x v="0"/>
    <s v="15001-20000"/>
    <s v="google"/>
    <n v="8"/>
    <s v="AL"/>
    <s v="http://www.debtreductioninc.com/index8.html"/>
    <x v="28"/>
  </r>
  <r>
    <d v="2009-04-21T17:04:27"/>
    <s v="Unknown"/>
    <s v="w-300250-DebtReduction1-2DC-CreditSolutions"/>
    <x v="0"/>
    <x v="1"/>
    <s v="7500-15000"/>
    <s v="google"/>
    <n v="4"/>
    <s v="CA"/>
    <s v="http://www.debtreductioninc.com/index8.html"/>
    <x v="14"/>
  </r>
  <r>
    <d v="2009-07-21T16:45:55"/>
    <s v="Unknown"/>
    <s v="w-302252-DebtReduction1-1DC-yellowarrow-blue"/>
    <x v="2"/>
    <x v="2"/>
    <s v="7500-10000"/>
    <s v="google"/>
    <n v="7"/>
    <s v="LA"/>
    <s v="http://www.debtreductioninc.com/index11.html"/>
    <x v="7"/>
  </r>
  <r>
    <d v="2009-05-27T03:51:35"/>
    <s v="Unknown"/>
    <s v="w-302252-DebtReduction1-1DC"/>
    <x v="0"/>
    <x v="1"/>
    <s v="30001-50000"/>
    <s v="google"/>
    <n v="5"/>
    <s v="OK"/>
    <s v="http://www.debtreductioninc.com/index8.html"/>
    <x v="7"/>
  </r>
  <r>
    <d v="2009-06-17T00:07:42"/>
    <s v="Unknown"/>
    <s v="w-302252-DebtReduction1-1DC"/>
    <x v="0"/>
    <x v="1"/>
    <s v="20001-30000"/>
    <s v="google"/>
    <n v="6"/>
    <s v="OK"/>
    <s v="http://www.debtreductioninc.com/index8.html"/>
    <x v="5"/>
  </r>
  <r>
    <d v="2009-05-25T11:08:49"/>
    <s v="Unknown"/>
    <s v="w-302252-DebtReduction1-1DC"/>
    <x v="0"/>
    <x v="1"/>
    <s v="70001-90000"/>
    <s v="google"/>
    <n v="5"/>
    <s v="CA"/>
    <s v="http://www.debtreductioninc.com/index8.html"/>
    <x v="0"/>
  </r>
  <r>
    <d v="2009-08-30T19:36:42"/>
    <s v="Unknown"/>
    <s v="w-302252-DebtReduction1-1DC-CreditSolutions"/>
    <x v="1"/>
    <x v="2"/>
    <s v="20001-30000"/>
    <s v="google"/>
    <n v="8"/>
    <s v="CA"/>
    <s v="http://www.debtreductioninc.com/index11.html"/>
    <x v="28"/>
  </r>
  <r>
    <d v="2009-04-19T23:19:42"/>
    <s v="Unknown"/>
    <s v="w-300250-DebtReduction1-2DC-BlueMeter"/>
    <x v="0"/>
    <x v="1"/>
    <s v="More_than_100000"/>
    <s v="google"/>
    <n v="4"/>
    <s v="CA"/>
    <s v="http://www.debtreductioninc.com/index8.html"/>
    <x v="23"/>
  </r>
  <r>
    <d v="2009-05-04T15:25:47"/>
    <s v="Unknown"/>
    <s v="w-300250-DebtReduction1-1DC-BlueMeter"/>
    <x v="0"/>
    <x v="1"/>
    <s v="90000-100000"/>
    <s v="yahoo"/>
    <n v="5"/>
    <s v="CA"/>
    <s v="http://www.debtreductioninc.com/index8.html"/>
    <x v="13"/>
  </r>
  <r>
    <d v="2009-09-27T11:52:43"/>
    <s v="Unknown"/>
    <s v="w-302252-DebtReduction1-1DC-CreditSolutions"/>
    <x v="1"/>
    <x v="3"/>
    <s v="15001-20000"/>
    <s v="yahoo"/>
    <n v="9"/>
    <s v="CA"/>
    <s v="http://www.debtreductioninc.com/index8.html"/>
    <x v="18"/>
  </r>
  <r>
    <d v="2009-09-15T21:33:57"/>
    <s v="Unknown"/>
    <s v="w-302252-DebtReduction1-1DC-CreditSolutions"/>
    <x v="1"/>
    <x v="3"/>
    <s v="20001-30000"/>
    <s v="google"/>
    <n v="9"/>
    <s v="CA"/>
    <s v="http://www.debtreductioninc.com/index8.html"/>
    <x v="21"/>
  </r>
  <r>
    <d v="2009-07-22T00:00:00"/>
    <s v="Closed"/>
    <s v="w-302252-DebtReduction1-1DC-yellowarrow-blue"/>
    <x v="1"/>
    <x v="0"/>
    <s v="50001-70000"/>
    <s v="google"/>
    <n v="7"/>
    <s v="OK"/>
    <s v="http://www.debtreductioninc.com/index8.html"/>
    <x v="2"/>
  </r>
  <r>
    <d v="2009-07-22T16:06:50"/>
    <s v="Unknown"/>
    <s v="w-302252-DebtReduction1-1DC-yellowarrow-blue"/>
    <x v="1"/>
    <x v="2"/>
    <s v="30001-50000"/>
    <s v="google"/>
    <n v="7"/>
    <s v="LA"/>
    <s v="http://www.debtreductioninc.com/index8.html"/>
    <x v="0"/>
  </r>
  <r>
    <d v="2009-07-27T14:25:45"/>
    <s v="Unable to contact - Bad Contact Information"/>
    <s v="w-302252-DebtReduction1-1DC-white"/>
    <x v="2"/>
    <x v="2"/>
    <s v="7500-10000"/>
    <s v="google"/>
    <n v="7"/>
    <s v="AZ"/>
    <s v="http://www.debtreductioninc.com/index12.html"/>
    <x v="17"/>
  </r>
  <r>
    <d v="2009-06-01T14:30:49"/>
    <s v="Unknown"/>
    <s v="w-302252-DebtReduction1-1DC-CreditSolutions"/>
    <x v="0"/>
    <x v="1"/>
    <s v="15001-20000"/>
    <s v="google"/>
    <n v="6"/>
    <s v="VA"/>
    <s v="http://www.debtreductioninc.com/index8.html"/>
    <x v="19"/>
  </r>
  <r>
    <d v="2009-06-13T13:51:02"/>
    <s v="Unknown"/>
    <s v="w-302252-DebtReduction1-1DC-CreditSolutions"/>
    <x v="0"/>
    <x v="1"/>
    <s v="7500-10000"/>
    <s v="yahoo"/>
    <n v="6"/>
    <s v="LA"/>
    <s v="http://www.debtreductioninc.com/index8.html"/>
    <x v="3"/>
  </r>
  <r>
    <d v="2009-09-24T00:00:00"/>
    <s v="EP Confirmed"/>
    <s v="w-302252-DebtReduction1-1DC-CreditSolutions"/>
    <x v="1"/>
    <x v="0"/>
    <s v="7500-10000"/>
    <s v="google"/>
    <n v="9"/>
    <s v="LA"/>
    <s v="http://www.debtreductioninc.com/index8.html"/>
    <x v="32"/>
  </r>
  <r>
    <d v="2009-08-05T18:44:51"/>
    <s v="Contacted - Doesn't Qualify"/>
    <s v="w-302252-DebtReduction1-1DC-yellowarrow"/>
    <x v="1"/>
    <x v="0"/>
    <s v="7500-10000"/>
    <s v="google"/>
    <n v="8"/>
    <s v="LA"/>
    <s v="http://www.debtreductioninc.com/index8.html"/>
    <x v="19"/>
  </r>
  <r>
    <d v="2009-06-17T21:05:51"/>
    <s v="Contacted - Doesn't Qualify"/>
    <s v="w-302252-DebtReduction1-1DC-white"/>
    <x v="0"/>
    <x v="1"/>
    <s v="7500-10000"/>
    <s v="google"/>
    <n v="6"/>
    <s v="TX"/>
    <s v="http://www.debtreductioninc.com/index8.html"/>
    <x v="29"/>
  </r>
  <r>
    <d v="2009-06-19T07:28:27"/>
    <s v="Unknown"/>
    <s v="w-302252-DebtReduction1-1DC"/>
    <x v="0"/>
    <x v="1"/>
    <s v="15001-20000"/>
    <s v="yahoo"/>
    <n v="6"/>
    <s v="AL"/>
    <s v="http://www.debtreductioninc.com/index8.html"/>
    <x v="19"/>
  </r>
  <r>
    <d v="2009-06-18T00:00:00"/>
    <s v="Closed"/>
    <s v="w-302252-DebtReduction1-1DC"/>
    <x v="0"/>
    <x v="1"/>
    <s v="50001-70000"/>
    <s v="google"/>
    <n v="6"/>
    <s v="FL"/>
    <s v="http://www.debtreductioninc.com/index8.html"/>
    <x v="10"/>
  </r>
  <r>
    <d v="2009-04-17T11:44:03"/>
    <s v="Unknown"/>
    <s v="w-300250-DebtReduction1-1DC-BlueMeter"/>
    <x v="0"/>
    <x v="1"/>
    <s v="More_than_100000"/>
    <s v="yahoo"/>
    <n v="4"/>
    <s v="FL"/>
    <s v="http://www.debtreductioninc.com/index8.html"/>
    <x v="17"/>
  </r>
  <r>
    <d v="2009-07-27T14:12:20"/>
    <s v="Unknown"/>
    <s v="w-302252-DebtReduction1-1DC-white"/>
    <x v="1"/>
    <x v="2"/>
    <s v="15001-20000"/>
    <s v="google"/>
    <n v="7"/>
    <s v="FL"/>
    <s v="http://www.debtreductioninc.com/index11.html"/>
    <x v="23"/>
  </r>
  <r>
    <d v="2009-04-14T00:00:00"/>
    <s v="Closed"/>
    <s v="w-300250-DebtReduction1-1DC-Head2"/>
    <x v="0"/>
    <x v="1"/>
    <s v="70001-90000"/>
    <s v="yahoo"/>
    <n v="4"/>
    <s v="FL"/>
    <s v="http://www.debtreductioninc.com/index8.html"/>
    <x v="26"/>
  </r>
  <r>
    <d v="2009-06-25T10:40:31"/>
    <s v="Unknown"/>
    <s v="w-302252-DebtReduction1-1DC-yellowarrow-blue"/>
    <x v="0"/>
    <x v="1"/>
    <s v="20001-30000"/>
    <s v="google"/>
    <n v="6"/>
    <s v="NY"/>
    <s v="http://www.debtreductioninc.com/index8.html"/>
    <x v="3"/>
  </r>
  <r>
    <d v="2009-05-12T07:32:41"/>
    <s v="Unknown"/>
    <s v="w-302252-DebtReduction1-1DC-CreditSolutions"/>
    <x v="0"/>
    <x v="1"/>
    <s v="15001-20000"/>
    <s v="google"/>
    <n v="5"/>
    <s v="FL"/>
    <s v="http://www.debtreductioninc.com/index8.html"/>
    <x v="0"/>
  </r>
  <r>
    <d v="2009-05-11T20:12:48"/>
    <s v="Unknown"/>
    <s v="w-302252-DebtReduction1-1DC"/>
    <x v="0"/>
    <x v="1"/>
    <s v="7500-15000"/>
    <s v="google"/>
    <n v="5"/>
    <s v="FL"/>
    <s v="http://www.debtreductioninc.com/index8.html"/>
    <x v="11"/>
  </r>
  <r>
    <d v="2009-06-16T13:32:44"/>
    <s v="Unknown"/>
    <s v="w-302252-DebtReduction1-1DC-white"/>
    <x v="0"/>
    <x v="1"/>
    <s v="15001-20000"/>
    <s v="yahoo"/>
    <n v="6"/>
    <s v="NY"/>
    <s v="http://www.debtreductioninc.com/index8.html"/>
    <x v="11"/>
  </r>
  <r>
    <d v="2009-04-25T15:38:53"/>
    <s v="Unknown"/>
    <s v="w-300250-DebtReduction1-1DC"/>
    <x v="0"/>
    <x v="1"/>
    <s v="70001-90000"/>
    <s v="google"/>
    <n v="4"/>
    <s v="NY"/>
    <s v="http://www.debtreductioninc.com/index8.html"/>
    <x v="23"/>
  </r>
  <r>
    <d v="2009-05-07T12:00:28"/>
    <s v="Unknown"/>
    <s v="w-300250-DebtReduction1-1DC-CreditSolutions"/>
    <x v="0"/>
    <x v="1"/>
    <s v="50001-70000"/>
    <s v="google"/>
    <n v="5"/>
    <s v="NY"/>
    <s v="http://www.debtreductioninc.com/index8.html"/>
    <x v="7"/>
  </r>
  <r>
    <d v="2009-06-08T20:22:49"/>
    <s v="Unknown"/>
    <s v="w-302252-DebtReduction1-1DC-white"/>
    <x v="0"/>
    <x v="1"/>
    <s v="More_than_100000"/>
    <s v="google"/>
    <n v="6"/>
    <s v="CO"/>
    <s v="http://www.debtreductioninc.com/index11.html"/>
    <x v="39"/>
  </r>
  <r>
    <d v="2009-08-04T20:42:29"/>
    <s v="Unknown"/>
    <s v="w-302252-DebtReduction1-1DC-white"/>
    <x v="1"/>
    <x v="2"/>
    <s v="15001-20000"/>
    <s v="google"/>
    <n v="8"/>
    <s v="IN"/>
    <s v="http://www.debtreductioninc.com/index8.html"/>
    <x v="0"/>
  </r>
  <r>
    <d v="2009-04-13T16:28:36"/>
    <s v="Unknown"/>
    <s v="w-300250-DebtReduction1-1DC"/>
    <x v="0"/>
    <x v="1"/>
    <s v="15001-20000"/>
    <s v="yahoo"/>
    <n v="4"/>
    <s v="MO"/>
    <s v="http://www.debtreductioninc.com/index8.html"/>
    <x v="23"/>
  </r>
  <r>
    <d v="2009-06-10T23:10:15"/>
    <s v="Unknown"/>
    <s v="w-302252-DebtReduction1-1DC-white"/>
    <x v="0"/>
    <x v="1"/>
    <s v="30001-50000"/>
    <s v="google"/>
    <n v="6"/>
    <s v="MA"/>
    <s v="http://www.debtreductioninc.com/index8.html"/>
    <x v="4"/>
  </r>
  <r>
    <d v="2009-06-13T19:55:14"/>
    <s v="Contacted - Invalid Profile"/>
    <s v="w-302252-DebtReduction1-1DC"/>
    <x v="0"/>
    <x v="1"/>
    <s v="10001-15000"/>
    <s v="yahoo"/>
    <n v="6"/>
    <s v="LA"/>
    <s v="http://www.debtreductioninc.com/index8.html"/>
    <x v="10"/>
  </r>
  <r>
    <d v="2009-05-25T06:28:55"/>
    <s v="Unable to contact - Bad Contact Information"/>
    <s v="w-302252-DebtReduction1-1DC"/>
    <x v="0"/>
    <x v="1"/>
    <s v="30001-50000"/>
    <s v="yahoo"/>
    <n v="5"/>
    <s v="CA"/>
    <s v="http://www.debtreductioninc.com/index8.html"/>
    <x v="14"/>
  </r>
  <r>
    <d v="2009-04-14T00:00:00"/>
    <s v="Closed"/>
    <s v="w-300250-DebtReduction1-1DC-Head3"/>
    <x v="0"/>
    <x v="1"/>
    <s v="15001-20000"/>
    <s v="google"/>
    <n v="4"/>
    <s v="CA"/>
    <s v="http://www.debtreductioninc.com/index8.html"/>
    <x v="9"/>
  </r>
  <r>
    <d v="2009-06-01T17:06:49"/>
    <s v="Unknown"/>
    <s v="w-302252-DebtReduction1-1DC-white"/>
    <x v="0"/>
    <x v="1"/>
    <s v="20001-30000"/>
    <s v="google"/>
    <n v="6"/>
    <s v="CA"/>
    <s v="http://www.debtreductioninc.com/index8.html"/>
    <x v="13"/>
  </r>
  <r>
    <d v="2009-09-19T20:23:32"/>
    <s v="Unknown"/>
    <s v="w-302252-DebtReduction1-1DC-yellowarrow"/>
    <x v="3"/>
    <x v="2"/>
    <s v="7500-10000"/>
    <s v="yahoo"/>
    <n v="9"/>
    <s v="NY"/>
    <s v="http://www.debtreductioninc.com/index8.html"/>
    <x v="22"/>
  </r>
  <r>
    <d v="2009-07-10T18:43:49"/>
    <s v="Contacted - Doesn't Qualify"/>
    <s v="w-302252-DebtReduction1-1DC-yellowarrow-blue"/>
    <x v="3"/>
    <x v="4"/>
    <s v="7500-10000"/>
    <s v="google"/>
    <n v="7"/>
    <s v="NY"/>
    <s v="http://www.debtreductioninc.com/index12.html"/>
    <x v="11"/>
  </r>
  <r>
    <d v="2009-08-04T16:40:59"/>
    <s v="Unable to contact - Bad Contact Information"/>
    <s v="w-302252-DebtReduction1-1DC-yellowarrow"/>
    <x v="1"/>
    <x v="2"/>
    <s v="50001-70000"/>
    <s v="yahoo"/>
    <n v="8"/>
    <s v="NY"/>
    <s v="http://www.debtreductioninc.com/index8.html"/>
    <x v="21"/>
  </r>
  <r>
    <d v="2009-05-29T21:06:12"/>
    <s v="Unknown"/>
    <s v="w-302252-DebtReduction1-1DC-CreditSolutions"/>
    <x v="0"/>
    <x v="1"/>
    <s v="10001-15000"/>
    <s v="yahoo"/>
    <n v="5"/>
    <s v="NY"/>
    <s v="http://www.debtreductioninc.com/index8.html"/>
    <x v="9"/>
  </r>
  <r>
    <d v="2009-05-02T13:12:02"/>
    <s v="Unknown"/>
    <s v="w-300250-DebtReduction1-1DC-BlueMeter"/>
    <x v="0"/>
    <x v="1"/>
    <s v="30001-50000"/>
    <s v="google"/>
    <n v="5"/>
    <s v="NY"/>
    <s v="http://www.debtreductioninc.com/index8.html"/>
    <x v="4"/>
  </r>
  <r>
    <d v="2009-05-16T20:48:23"/>
    <s v="Unknown"/>
    <s v="w-302252-DebtReduction1-1DC-CreditSolutions"/>
    <x v="0"/>
    <x v="1"/>
    <s v="90000-100000"/>
    <s v="google"/>
    <n v="5"/>
    <s v="NY"/>
    <s v="http://www.debtreductioninc.com/index8.html"/>
    <x v="3"/>
  </r>
  <r>
    <d v="2009-06-12T01:02:05"/>
    <s v="Unknown"/>
    <s v="w-302252-DebtReduction1-1DC-CreditSolutions"/>
    <x v="0"/>
    <x v="1"/>
    <s v="30001-50000"/>
    <s v="yahoo"/>
    <n v="6"/>
    <s v="NY"/>
    <s v="http://www.debtreductioninc.com/index8.html"/>
    <x v="14"/>
  </r>
  <r>
    <d v="2009-07-20T00:00:00"/>
    <s v="Closed"/>
    <s v="w-302252-DebtReduction1-1DC-yellowarrow-blue"/>
    <x v="1"/>
    <x v="2"/>
    <s v="20001-30000"/>
    <s v="google"/>
    <n v="7"/>
    <s v="NY"/>
    <s v="http://www.debtreductioninc.com/index8.html"/>
    <x v="2"/>
  </r>
  <r>
    <d v="2009-06-23T23:23:49"/>
    <s v="Unknown"/>
    <s v="w-302252-DebtReduction1-1DC-yellowarrow-blue"/>
    <x v="0"/>
    <x v="1"/>
    <s v="More_than_100000"/>
    <s v="google"/>
    <n v="6"/>
    <s v="AZ"/>
    <s v="http://www.debtreductioninc.com/index8.html"/>
    <x v="12"/>
  </r>
  <r>
    <d v="2009-08-07T08:11:19"/>
    <s v="Unknown"/>
    <s v="w-302252-DebtReduction1-1DC-yellowarrow"/>
    <x v="3"/>
    <x v="0"/>
    <s v="10001-15000"/>
    <s v="AdKnowledge"/>
    <n v="8"/>
    <s v="TX"/>
    <s v="http://www.debtreductioninc.com/index8.html"/>
    <x v="25"/>
  </r>
  <r>
    <d v="2009-06-25T08:09:31"/>
    <s v="Unknown"/>
    <s v="w-302252-DebtReduction1-1DC-CreditSolutions"/>
    <x v="0"/>
    <x v="1"/>
    <s v="90000-100000"/>
    <s v="yahoo"/>
    <n v="6"/>
    <s v="TX"/>
    <s v="http://www.debtreductioninc.com/index8.html"/>
    <x v="0"/>
  </r>
  <r>
    <d v="2009-05-13T15:48:32"/>
    <s v="Unknown"/>
    <s v="w-302252-DebtReduction1-1DC"/>
    <x v="0"/>
    <x v="1"/>
    <s v="20001-30000"/>
    <s v="AdKnowledge"/>
    <n v="5"/>
    <s v="FL"/>
    <s v="http://www.debtreductioninc.com/index8.html"/>
    <x v="0"/>
  </r>
  <r>
    <d v="2009-05-19T11:24:02"/>
    <s v="Unknown"/>
    <s v="w-302252-DebtReduction1-1DC-CreditSolutions"/>
    <x v="0"/>
    <x v="1"/>
    <s v="50001-70000"/>
    <s v="AdKnowledge"/>
    <n v="5"/>
    <s v="TX"/>
    <s v="http://www.debtreductioninc.com/index8.html"/>
    <x v="19"/>
  </r>
  <r>
    <d v="2009-06-30T07:56:34"/>
    <s v="Unknown"/>
    <s v="w-302252-DebtReduction1-1DC"/>
    <x v="0"/>
    <x v="2"/>
    <s v="7500-10000"/>
    <s v="yahoo"/>
    <n v="6"/>
    <s v="TX"/>
    <s v="http://www.debtreductioninc.com/index8.html"/>
    <x v="14"/>
  </r>
  <r>
    <d v="2009-05-22T15:23:13"/>
    <s v="Unknown"/>
    <s v="w-302252-DebtReduction1-1DC-CreditSolutions"/>
    <x v="0"/>
    <x v="1"/>
    <s v="More_than_100000"/>
    <s v="yahoo"/>
    <n v="5"/>
    <s v="FL"/>
    <s v="http://www.debtreductioninc.com/index8.html"/>
    <x v="23"/>
  </r>
  <r>
    <d v="2009-07-27T19:36:43"/>
    <s v="Contacted - Doesn't Qualify"/>
    <s v="w-302252-DebtReduction1-1DC-yellowarrow-blue"/>
    <x v="1"/>
    <x v="0"/>
    <s v="30001-50000"/>
    <s v="google"/>
    <n v="7"/>
    <s v="FL"/>
    <s v="http://www.debtreductioninc.com/index11.html"/>
    <x v="0"/>
  </r>
  <r>
    <d v="2009-04-28T19:06:34"/>
    <s v="Unknown"/>
    <s v="w-300250-DebtReduction1-1DC-BlueMeter"/>
    <x v="0"/>
    <x v="1"/>
    <s v="30001-50000"/>
    <s v="yahoo"/>
    <n v="4"/>
    <s v="FL"/>
    <s v="http://www.debtreductioninc.com/index8.html"/>
    <x v="6"/>
  </r>
  <r>
    <d v="2009-05-30T16:44:05"/>
    <s v="Unknown"/>
    <s v="w-302252-DebtReduction1-1DC-CreditSolutions"/>
    <x v="0"/>
    <x v="1"/>
    <s v="7500-10000"/>
    <s v="yahoo"/>
    <n v="5"/>
    <s v="FL"/>
    <s v="http://www.debtreductioninc.com/index8.html"/>
    <x v="27"/>
  </r>
  <r>
    <d v="2009-07-20T07:34:03"/>
    <s v="Unknown"/>
    <s v="w-302252-DebtReduction1-1DC-CreditSolutions"/>
    <x v="1"/>
    <x v="0"/>
    <s v="More_than_100000"/>
    <s v="google"/>
    <n v="7"/>
    <s v="FL"/>
    <s v="http://www.debtreductioninc.com/index12.html"/>
    <x v="5"/>
  </r>
  <r>
    <d v="2009-05-31T19:04:05"/>
    <s v="Contacted - Invalid Profile"/>
    <s v="w-302252-DebtReduction1-1DC"/>
    <x v="0"/>
    <x v="1"/>
    <s v="20001-30000"/>
    <s v="yahoo"/>
    <n v="5"/>
    <s v="FL"/>
    <s v="http://www.debtreductioninc.com/index8.html"/>
    <x v="19"/>
  </r>
  <r>
    <d v="2009-06-08T00:00:00"/>
    <s v="Closed"/>
    <s v="w-302252-DebtReduction1-1DC-CreditSolutions"/>
    <x v="0"/>
    <x v="1"/>
    <s v="7500-10000"/>
    <s v="google"/>
    <n v="6"/>
    <s v="TX"/>
    <s v="http://www.debtreductioninc.com/index8.html"/>
    <x v="22"/>
  </r>
  <r>
    <d v="2009-07-06T12:03:40"/>
    <s v="Unknown"/>
    <s v="w-302252-DebtReduction1-1DC-CreditSolutions"/>
    <x v="0"/>
    <x v="0"/>
    <s v="More_than_100000"/>
    <s v="google"/>
    <n v="7"/>
    <s v="FL"/>
    <s v="http://www.debtreductioninc.com/index8.html"/>
    <x v="3"/>
  </r>
  <r>
    <d v="2009-06-06T08:57:09"/>
    <s v="Unknown"/>
    <s v="w-302252-DebtReduction1-1DC-CreditSolutions"/>
    <x v="0"/>
    <x v="1"/>
    <s v="70001-90000"/>
    <s v="yahoo"/>
    <n v="6"/>
    <s v="AL"/>
    <s v="http://www.debtreductioninc.com/index8.html"/>
    <x v="1"/>
  </r>
  <r>
    <d v="2009-05-29T20:45:13"/>
    <s v="Unknown"/>
    <s v="w-302252-DebtReduction1-1DC-CreditSolutions"/>
    <x v="0"/>
    <x v="1"/>
    <s v="7500-10000"/>
    <s v="yahoo"/>
    <n v="5"/>
    <s v="FL"/>
    <s v="http://www.debtreductioninc.com/index8.html"/>
    <x v="27"/>
  </r>
  <r>
    <d v="2009-08-04T08:24:32"/>
    <s v="Unknown"/>
    <s v="w-302252-DebtReduction1-1DC-yellowarrow-dark"/>
    <x v="1"/>
    <x v="2"/>
    <s v="7500-10000"/>
    <s v="google"/>
    <n v="8"/>
    <s v="AL"/>
    <s v="http://www.debtreductioninc.com/index8.html"/>
    <x v="5"/>
  </r>
  <r>
    <d v="2009-08-25T20:55:13"/>
    <s v="Unknown"/>
    <s v="w-302252-DebtReduction1-1DC-CreditSolutions"/>
    <x v="1"/>
    <x v="0"/>
    <s v="20001-30000"/>
    <s v="yahoo"/>
    <n v="8"/>
    <s v="MI"/>
    <s v="http://www.debtreductioninc.com/index8.html"/>
    <x v="24"/>
  </r>
  <r>
    <d v="2009-04-27T14:50:57"/>
    <s v="Unable to contact - Bad Contact Information"/>
    <s v="w-300250-DebtReduction1-1DC"/>
    <x v="0"/>
    <x v="1"/>
    <s v="50001-70000"/>
    <s v="yahoo"/>
    <n v="4"/>
    <s v="FL"/>
    <s v="http://www.debtreductioninc.com/index8.html"/>
    <x v="27"/>
  </r>
  <r>
    <d v="2009-08-24T01:39:24"/>
    <s v="Unknown"/>
    <s v="w-302252-DebtReduction1-1DC-CreditSolutions"/>
    <x v="1"/>
    <x v="0"/>
    <s v="20001-30000"/>
    <s v="google"/>
    <n v="8"/>
    <s v="AL"/>
    <s v="http://www.debtreductioninc.com/index8.html"/>
    <x v="2"/>
  </r>
  <r>
    <d v="2009-05-13T16:18:55"/>
    <s v="Unable to contact - Bad Contact Information"/>
    <s v="w-302252-DebtReduction1-1DC"/>
    <x v="0"/>
    <x v="1"/>
    <s v="15001-20000"/>
    <s v="yahoo"/>
    <n v="5"/>
    <s v="AL"/>
    <s v="http://www.debtreductioninc.com/index8.html"/>
    <x v="9"/>
  </r>
  <r>
    <d v="2009-07-03T13:58:59"/>
    <s v="Unknown"/>
    <s v="w-302252-DebtReduction1-1DC"/>
    <x v="0"/>
    <x v="0"/>
    <s v="10001-15000"/>
    <s v="google"/>
    <n v="7"/>
    <s v="NV"/>
    <s v="http://www.debtreductioninc.com/index8.html"/>
    <x v="9"/>
  </r>
  <r>
    <d v="2009-07-17T10:45:23"/>
    <s v="Unknown"/>
    <s v="w-302252-DebtReduction1-1DC"/>
    <x v="1"/>
    <x v="2"/>
    <s v="70001-90000"/>
    <s v="google"/>
    <n v="7"/>
    <s v="VA"/>
    <s v="http://www.debtreductioninc.com/index8.html"/>
    <x v="28"/>
  </r>
  <r>
    <d v="2009-06-02T11:09:42"/>
    <s v="Unknown"/>
    <s v="w-302252-DebtReduction1-1DC-CreditSolutions"/>
    <x v="0"/>
    <x v="1"/>
    <s v="More_than_100000"/>
    <s v="google"/>
    <n v="6"/>
    <s v="NV"/>
    <s v="http://www.debtreductioninc.com/index8.html"/>
    <x v="7"/>
  </r>
  <r>
    <d v="2009-07-30T17:39:01"/>
    <s v="Unknown"/>
    <s v="w-302252-DebtReduction1-1DC-white"/>
    <x v="1"/>
    <x v="0"/>
    <s v="7500-10000"/>
    <s v="google"/>
    <n v="7"/>
    <s v="LA"/>
    <s v="http://www.debtreductioninc.com/index8.html"/>
    <x v="6"/>
  </r>
  <r>
    <d v="2009-04-13T00:00:00"/>
    <s v="Closed"/>
    <s v="w-300250-DebtReduction1-1DC-Head2"/>
    <x v="0"/>
    <x v="1"/>
    <s v="15001-20000"/>
    <s v="google"/>
    <n v="4"/>
    <s v="NE"/>
    <s v="http://www.debtreductioninc.com/index8.html"/>
    <x v="24"/>
  </r>
  <r>
    <d v="2009-04-03T00:00:00"/>
    <s v="Closed"/>
    <s v="w-300250-DebtReduction1-1DC-CreditSolutions"/>
    <x v="0"/>
    <x v="1"/>
    <s v="30001-50000"/>
    <s v="AdKnowledge"/>
    <n v="4"/>
    <s v="AZ"/>
    <s v="http://www.debtreductioninc.com/index8.html"/>
    <x v="1"/>
  </r>
  <r>
    <d v="2009-05-26T14:35:46"/>
    <s v="Unknown"/>
    <s v="w-302252-DebtReduction1-1DC"/>
    <x v="0"/>
    <x v="1"/>
    <s v="90000-100000"/>
    <s v="yahoo"/>
    <n v="5"/>
    <s v="LA"/>
    <s v="http://www.debtreductioninc.com/index8.html"/>
    <x v="3"/>
  </r>
  <r>
    <d v="2009-06-23T18:14:26"/>
    <s v="Contacted - Doesn't Qualify"/>
    <s v="w-302252-DebtReduction1-1DC-yellowarrow-blue"/>
    <x v="0"/>
    <x v="1"/>
    <s v="20001-30000"/>
    <s v="google"/>
    <n v="6"/>
    <s v="NV"/>
    <s v="http://www.debtreductioninc.com/index11.html"/>
    <x v="27"/>
  </r>
  <r>
    <d v="2009-05-22T17:39:29"/>
    <s v="Unknown"/>
    <s v="w-302252-DebtReduction1-1DC"/>
    <x v="0"/>
    <x v="1"/>
    <s v="20001-30000"/>
    <s v="yahoo"/>
    <n v="5"/>
    <s v="VA"/>
    <s v="http://www.debtreductioninc.com/index8.html"/>
    <x v="14"/>
  </r>
  <r>
    <d v="2009-06-18T00:00:00"/>
    <s v="EP Sent"/>
    <s v="w-302252-DebtReduction1-1DC-yellowarrow-blue"/>
    <x v="0"/>
    <x v="1"/>
    <s v="10001-15000"/>
    <s v="google"/>
    <n v="6"/>
    <s v="AZ"/>
    <s v="http://www.debtreductioninc.com/index8.html"/>
    <x v="9"/>
  </r>
  <r>
    <d v="2009-07-21T20:20:55"/>
    <s v="Unknown"/>
    <s v="w-302252-DebtReduction1-1DC-yellowarrow-blue"/>
    <x v="1"/>
    <x v="4"/>
    <s v="70001-90000"/>
    <s v="google"/>
    <n v="7"/>
    <s v="AZ"/>
    <s v="http://www.debtreductioninc.com/index8.html"/>
    <x v="10"/>
  </r>
  <r>
    <d v="2009-05-04T00:34:51"/>
    <s v="Unknown"/>
    <s v="w-300250-DebtReduction1-1DC-CreditSolutions"/>
    <x v="0"/>
    <x v="1"/>
    <s v="More_than_100000"/>
    <s v="yahoo"/>
    <n v="5"/>
    <s v="CA"/>
    <s v="http://www.debtreductioninc.com/index8.html"/>
    <x v="12"/>
  </r>
  <r>
    <d v="2009-08-09T16:11:29"/>
    <s v="Unable to contact - Bad Contact Information"/>
    <s v="w-302252-DebtReduction1-1DC-CreditSolutions"/>
    <x v="1"/>
    <x v="0"/>
    <s v="10001-15000"/>
    <s v="google"/>
    <n v="8"/>
    <s v="VA"/>
    <s v="http://www.debtreductioninc.com/index8.html"/>
    <x v="31"/>
  </r>
  <r>
    <d v="2009-06-19T00:00:00"/>
    <s v="Closed"/>
    <s v="w-302252-DebtReduction1-1DC-CreditSolutions"/>
    <x v="0"/>
    <x v="1"/>
    <s v="20001-30000"/>
    <s v="AdKnowledge"/>
    <n v="6"/>
    <s v="MA"/>
    <s v="http://www.debtreductioninc.com/index8.html"/>
    <x v="2"/>
  </r>
  <r>
    <d v="2009-06-30T00:00:00"/>
    <s v="Closed"/>
    <s v="w-302252-DebtReduction1-1DC-yellowarrow-blue"/>
    <x v="0"/>
    <x v="0"/>
    <s v="15001-20000"/>
    <s v="google"/>
    <n v="6"/>
    <s v="VA"/>
    <s v="http://www.debtreductioninc.com/index8.html"/>
    <x v="2"/>
  </r>
  <r>
    <d v="2009-04-28T07:18:36"/>
    <s v="Unknown"/>
    <s v="w-300250-DebtReduction1-2DC-BlueMeter"/>
    <x v="0"/>
    <x v="1"/>
    <s v="20001-30000"/>
    <s v="yahoo"/>
    <n v="4"/>
    <s v="VA"/>
    <s v="http://www.debtreductioninc.com/index8.html"/>
    <x v="9"/>
  </r>
  <r>
    <d v="2009-05-21T01:20:24"/>
    <s v="Unknown"/>
    <s v="w-302252-DebtReduction1-1DC"/>
    <x v="0"/>
    <x v="1"/>
    <s v="7500-15000"/>
    <s v="google"/>
    <n v="5"/>
    <s v="IL"/>
    <s v="http://www.debtreductioninc.com/index8.html"/>
    <x v="11"/>
  </r>
  <r>
    <d v="2009-09-17T19:17:45"/>
    <s v="Unknown"/>
    <s v="w-302252-DebtReduction1-1DC-CreditSolutions"/>
    <x v="1"/>
    <x v="0"/>
    <s v="More_than_100000"/>
    <s v="google"/>
    <n v="9"/>
    <s v="MI"/>
    <s v="http://www.debtreductioninc.com/index12.html"/>
    <x v="9"/>
  </r>
  <r>
    <d v="2009-08-05T20:38:50"/>
    <s v="Contacted - Doesn't Qualify"/>
    <s v="w-302252-DebtReduction1-1DC-CreditSolutions"/>
    <x v="1"/>
    <x v="2"/>
    <s v="30001-50000"/>
    <s v="google"/>
    <n v="8"/>
    <s v="AZ"/>
    <s v="http://www.debtreductioninc.com/index8.html"/>
    <x v="28"/>
  </r>
  <r>
    <d v="2009-07-29T20:11:05"/>
    <s v="Unknown"/>
    <s v="w-302252-DebtReduction1-1DC-CreditSolutions"/>
    <x v="1"/>
    <x v="2"/>
    <s v="7500-10000"/>
    <s v="google"/>
    <n v="7"/>
    <s v="TX"/>
    <s v="http://www.debtreductioninc.com/index12.html"/>
    <x v="5"/>
  </r>
  <r>
    <d v="2009-05-18T22:22:06"/>
    <s v="Unknown"/>
    <s v="w-302252-DebtReduction1-1DC"/>
    <x v="0"/>
    <x v="1"/>
    <s v="7500-15000"/>
    <s v="yahoo"/>
    <n v="5"/>
    <s v="AZ"/>
    <s v="http://www.debtreductioninc.com/index8.html"/>
    <x v="23"/>
  </r>
  <r>
    <d v="2009-06-12T17:38:08"/>
    <s v="Unknown"/>
    <s v="w-302252-DebtReduction1-1DC"/>
    <x v="0"/>
    <x v="1"/>
    <s v="More_than_100000"/>
    <s v="google"/>
    <n v="6"/>
    <s v="WV"/>
    <s v="http://www.debtreductioninc.com/index8.html"/>
    <x v="6"/>
  </r>
  <r>
    <d v="2009-07-01T00:00:00"/>
    <s v="Closed"/>
    <s v="w-302252-DebtReduction1-1DC-CreditSolutions"/>
    <x v="0"/>
    <x v="0"/>
    <s v="7500-10000"/>
    <s v="google"/>
    <n v="7"/>
    <s v="MD"/>
    <s v="http://www.debtreductioninc.com/index8.html"/>
    <x v="1"/>
  </r>
  <r>
    <d v="2009-05-05T11:00:40"/>
    <s v="Unknown"/>
    <s v="w-300250-DebtReduction1-2DC-CreditSolutions"/>
    <x v="0"/>
    <x v="1"/>
    <s v="7500-15000"/>
    <s v="google"/>
    <n v="5"/>
    <s v="VA"/>
    <s v="http://www.debtreductioninc.com/index8.html"/>
    <x v="27"/>
  </r>
  <r>
    <d v="2009-04-22T00:00:00"/>
    <s v="Closed"/>
    <s v="w-300250-DebtReduction1-1DC-Head2"/>
    <x v="0"/>
    <x v="1"/>
    <s v="7500-15000"/>
    <s v="google"/>
    <n v="4"/>
    <s v="NM"/>
    <s v="http://www.debtreductioninc.com/index8.html"/>
    <x v="28"/>
  </r>
  <r>
    <d v="2009-08-15T22:05:32"/>
    <s v="Unknown"/>
    <s v="w-302252-DebtReduction1-1DC-CreditSolutions"/>
    <x v="1"/>
    <x v="3"/>
    <s v="15001-20000"/>
    <s v="google"/>
    <n v="8"/>
    <s v="AL"/>
    <s v="http://www.debtreductioninc.com/index8.html"/>
    <x v="28"/>
  </r>
  <r>
    <d v="2009-05-06T08:03:23"/>
    <s v="Unable to contact - Bad Contact Information"/>
    <s v="w-300250-DebtReduction1-2DC-CreditSolutions"/>
    <x v="0"/>
    <x v="1"/>
    <s v="30001-50000"/>
    <s v="yahoo"/>
    <n v="5"/>
    <s v="NM"/>
    <s v="http://www.debtreductioninc.com/index8.html"/>
    <x v="22"/>
  </r>
  <r>
    <d v="2009-05-29T22:18:12"/>
    <s v="Unknown"/>
    <s v="w-302252-DebtReduction1-1DC"/>
    <x v="0"/>
    <x v="1"/>
    <s v="70001-90000"/>
    <s v="yahoo"/>
    <n v="5"/>
    <s v="NM"/>
    <s v="http://www.debtreductioninc.com/index8.html"/>
    <x v="22"/>
  </r>
  <r>
    <d v="2009-08-16T23:10:25"/>
    <s v="Unknown"/>
    <s v="w-302252-DebtReduction1-1DC-yellowarrow-blue"/>
    <x v="1"/>
    <x v="2"/>
    <s v="10001-15000"/>
    <s v="AdKnowledge"/>
    <n v="8"/>
    <s v="NM"/>
    <s v="http://www.debtreductioninc.com/index8.html"/>
    <x v="18"/>
  </r>
  <r>
    <d v="2009-06-11T22:13:24"/>
    <s v="Unable to contact - Bad Contact Information"/>
    <s v="w-302252-DebtReduction1-1DC-CreditSolutions"/>
    <x v="0"/>
    <x v="1"/>
    <s v="20001-30000"/>
    <s v="google"/>
    <n v="6"/>
    <s v="NV"/>
    <s v="http://www.debtreductioninc.com/index8.html"/>
    <x v="9"/>
  </r>
  <r>
    <d v="2009-04-17T21:15:59"/>
    <s v="Unknown"/>
    <s v="w-300250-DebtReduction1-1DC-BlueMeter"/>
    <x v="0"/>
    <x v="1"/>
    <s v="70001-90000"/>
    <s v="google"/>
    <n v="4"/>
    <s v="CA"/>
    <s v="http://www.debtreductioninc.com/index8.html"/>
    <x v="27"/>
  </r>
  <r>
    <d v="2009-07-31T19:34:19"/>
    <s v="Contacted - Doesn't Qualify"/>
    <s v="w-302252-DebtReduction1-1DC-CreditSolutions"/>
    <x v="1"/>
    <x v="0"/>
    <s v="7500-10000"/>
    <s v="yahoo"/>
    <n v="7"/>
    <s v="CA"/>
    <s v="http://www.debtreductioninc.com/index8.html"/>
    <x v="1"/>
  </r>
  <r>
    <d v="2009-05-16T10:45:26"/>
    <s v="Unknown"/>
    <s v="w-302252-DebtReduction1-1DC-white"/>
    <x v="0"/>
    <x v="1"/>
    <s v="15001-20000"/>
    <s v="google"/>
    <n v="5"/>
    <s v="MI"/>
    <s v="http://www.debtreductioninc.com/index8.html"/>
    <x v="13"/>
  </r>
  <r>
    <d v="2009-06-18T21:22:28"/>
    <s v="Unknown"/>
    <s v="w-302252-DebtReduction1-1DC-CreditSolutions"/>
    <x v="0"/>
    <x v="1"/>
    <s v="20001-30000"/>
    <s v="google"/>
    <n v="6"/>
    <s v="MI"/>
    <s v="http://www.debtreductioninc.com/index8.html"/>
    <x v="0"/>
  </r>
  <r>
    <d v="2009-06-05T21:22:13"/>
    <s v="Unknown"/>
    <s v="w-302252-DebtReduction1-1DC-white"/>
    <x v="0"/>
    <x v="1"/>
    <s v="15001-20000"/>
    <s v="google"/>
    <n v="6"/>
    <s v="MI"/>
    <s v="http://www.debtreductioninc.com/index8.html"/>
    <x v="12"/>
  </r>
  <r>
    <d v="2009-07-28T09:01:40"/>
    <s v="Contacted - Doesn't Qualify"/>
    <s v="w-302252-DebtReduction1-1DC-yellowarrow-dark"/>
    <x v="1"/>
    <x v="0"/>
    <s v="10001-15000"/>
    <s v="yahoo"/>
    <n v="7"/>
    <s v="MI"/>
    <s v="http://www.debtreductioninc.com/index8.html"/>
    <x v="8"/>
  </r>
  <r>
    <d v="2009-05-13T20:02:33"/>
    <s v="Unknown"/>
    <s v="w-302252-DebtReduction1-1DC"/>
    <x v="0"/>
    <x v="1"/>
    <s v="7500-15000"/>
    <s v="AdKnowledge"/>
    <n v="5"/>
    <s v="MI"/>
    <s v="http://www.debtreductioninc.com/index8.html"/>
    <x v="27"/>
  </r>
  <r>
    <d v="2009-05-16T16:11:25"/>
    <s v="Unknown"/>
    <s v="w-302252-DebtReduction1-1DC-CreditSolutions"/>
    <x v="0"/>
    <x v="1"/>
    <s v="7500-15000"/>
    <s v="yahoo"/>
    <n v="5"/>
    <s v="VA"/>
    <s v="http://www.debtreductioninc.com/index8.html"/>
    <x v="3"/>
  </r>
  <r>
    <d v="2009-06-22T01:40:01"/>
    <s v="Unknown"/>
    <s v="w-302252-DebtReduction1-1DC-CreditSolutions"/>
    <x v="0"/>
    <x v="1"/>
    <s v="10001-15000"/>
    <s v="yahoo"/>
    <n v="6"/>
    <s v="FL"/>
    <s v="http://www.debtreductioninc.com/index8.html"/>
    <x v="10"/>
  </r>
  <r>
    <d v="2009-08-27T08:23:03"/>
    <s v="Unknown"/>
    <s v="w-302252-DebtReduction1-1DC-white"/>
    <x v="1"/>
    <x v="0"/>
    <s v="15001-20000"/>
    <s v="google"/>
    <n v="8"/>
    <s v="MD"/>
    <s v="http://www.debtreductioninc.com/index8.html"/>
    <x v="19"/>
  </r>
  <r>
    <d v="2009-04-13T14:44:36"/>
    <s v="Unknown"/>
    <s v="w-300250-DebtReduction1-2DC-BlueMeter"/>
    <x v="0"/>
    <x v="1"/>
    <s v="50001-70000"/>
    <s v="google"/>
    <n v="4"/>
    <s v="AR"/>
    <s v="http://www.debtreductioninc.com/index8.html"/>
    <x v="0"/>
  </r>
  <r>
    <d v="2009-06-07T13:18:00"/>
    <s v="Unknown"/>
    <s v="w-302252-DebtReduction1-1DC-white"/>
    <x v="0"/>
    <x v="1"/>
    <s v="15001-20000"/>
    <s v="yahoo"/>
    <n v="6"/>
    <s v="IL"/>
    <s v="http://www.debtreductioninc.com/index8.html"/>
    <x v="11"/>
  </r>
  <r>
    <d v="2009-06-14T10:03:57"/>
    <s v="Unknown"/>
    <s v="w-302252-DebtReduction1-1DC-CreditSolutions"/>
    <x v="0"/>
    <x v="1"/>
    <s v="15001-20000"/>
    <s v="AdKnowledge"/>
    <n v="6"/>
    <s v="FL"/>
    <s v="http://www.debtreductioninc.com/index8.html"/>
    <x v="10"/>
  </r>
  <r>
    <d v="2009-06-11T23:58:24"/>
    <s v="Contacted - Doesn't Qualify"/>
    <s v="w-302252-DebtReduction1-1DC-CreditSolutions"/>
    <x v="0"/>
    <x v="1"/>
    <s v="20001-30000"/>
    <s v="google"/>
    <n v="6"/>
    <s v="MD"/>
    <s v="http://www.debtreductioninc.com/index8.html"/>
    <x v="19"/>
  </r>
  <r>
    <d v="2009-07-15T11:45:34"/>
    <s v="Unknown"/>
    <s v="w-302252-DebtReduction1-1DC"/>
    <x v="4"/>
    <x v="0"/>
    <s v="30001-50000"/>
    <s v="google"/>
    <n v="7"/>
    <s v="FL"/>
    <s v="http://www.debtreductioninc.com/index12.html"/>
    <x v="27"/>
  </r>
  <r>
    <d v="2009-07-25T10:10:31"/>
    <s v="Unknown"/>
    <s v="w-302252-DebtReduction1-1DC-CreditSolutions"/>
    <x v="1"/>
    <x v="0"/>
    <s v="90000-100000"/>
    <s v="google"/>
    <n v="7"/>
    <s v="FL"/>
    <s v="http://www.debtreductioninc.com/index8.html"/>
    <x v="1"/>
  </r>
  <r>
    <d v="2009-07-14T16:01:30"/>
    <s v="Unknown"/>
    <s v="w-302252-DebtReduction1-1DC"/>
    <x v="1"/>
    <x v="0"/>
    <s v="15001-20000"/>
    <s v="google"/>
    <n v="7"/>
    <s v="FL"/>
    <s v="http://www.debtreductioninc.com/index8.html"/>
    <x v="8"/>
  </r>
  <r>
    <d v="2009-04-22T00:00:00"/>
    <s v="EP Sent"/>
    <s v="w-300250-DebtReduction1-1DC"/>
    <x v="0"/>
    <x v="1"/>
    <s v="20001-30000"/>
    <s v="google"/>
    <n v="4"/>
    <s v="VA"/>
    <s v="http://www.debtreductioninc.com/index8.html"/>
    <x v="27"/>
  </r>
  <r>
    <d v="2009-09-04T16:28:12"/>
    <s v="Unknown"/>
    <s v="w-302252-DebtReduction1-1DC-yellowarrow-blue"/>
    <x v="1"/>
    <x v="0"/>
    <s v="10001-15000"/>
    <s v="AdKnowledge"/>
    <n v="9"/>
    <s v="VA"/>
    <s v="http://www.debtreductioninc.com/index8.html"/>
    <x v="30"/>
  </r>
  <r>
    <d v="2009-07-16T08:51:28"/>
    <s v="Unknown"/>
    <s v="w-302252-DebtReduction1-1DC-CreditSolutions"/>
    <x v="2"/>
    <x v="4"/>
    <s v="15001-20000"/>
    <s v="google"/>
    <n v="7"/>
    <s v="VA"/>
    <s v="http://www.debtreductioninc.com/index8.html"/>
    <x v="9"/>
  </r>
  <r>
    <d v="2009-07-31T18:41:54"/>
    <s v="Unknown"/>
    <s v="w-302252-DebtReduction1-1DC-white"/>
    <x v="1"/>
    <x v="0"/>
    <s v="7500-10000"/>
    <s v="yahoo"/>
    <n v="7"/>
    <s v="VA"/>
    <s v="http://www.debtreductioninc.com/index8.html"/>
    <x v="7"/>
  </r>
  <r>
    <d v="2009-04-28T21:16:48"/>
    <s v="Unable to contact - Bad Contact Information"/>
    <s v="w-300250-DebtReduction1-2DC-BlueMeter"/>
    <x v="0"/>
    <x v="1"/>
    <s v="7500-15000"/>
    <s v="yahoo"/>
    <n v="4"/>
    <s v="CA"/>
    <s v="http://www.debtreductioninc.com/index8.html"/>
    <x v="22"/>
  </r>
  <r>
    <d v="2009-06-01T12:35:50"/>
    <s v="Unknown"/>
    <s v="w-302252-DebtReduction1-1DC"/>
    <x v="0"/>
    <x v="1"/>
    <s v="50001-70000"/>
    <s v="yahoo"/>
    <n v="6"/>
    <s v="MI"/>
    <s v="http://www.debtreductioninc.com/index8.html"/>
    <x v="14"/>
  </r>
  <r>
    <d v="2009-05-13T21:43:30"/>
    <s v="Unknown"/>
    <s v="w-302252-DebtReduction1-1DC-CreditSolutions"/>
    <x v="0"/>
    <x v="1"/>
    <s v="30001-50000"/>
    <s v="google"/>
    <n v="5"/>
    <s v="MI"/>
    <s v="http://www.debtreductioninc.com/index8.html"/>
    <x v="27"/>
  </r>
  <r>
    <d v="2009-06-17T00:00:00"/>
    <s v="Closed"/>
    <s v="w-302252-DebtReduction1-1DC-white"/>
    <x v="0"/>
    <x v="1"/>
    <s v="More_than_100000"/>
    <s v="google"/>
    <n v="6"/>
    <s v="MI"/>
    <s v="http://www.debtreductioninc.com/index8.html"/>
    <x v="12"/>
  </r>
  <r>
    <d v="2009-08-30T12:57:44"/>
    <s v="Unknown"/>
    <s v="w-302252-DebtReduction1-1DC-CreditSolutions"/>
    <x v="1"/>
    <x v="2"/>
    <s v="7500-10000"/>
    <s v="google"/>
    <n v="8"/>
    <s v="MI"/>
    <s v="http://www.debtreductioninc.com/index8.html"/>
    <x v="10"/>
  </r>
  <r>
    <d v="2009-09-18T18:50:39"/>
    <s v="Unknown"/>
    <s v="w-302252-DebtReduction1-1DC-white"/>
    <x v="1"/>
    <x v="0"/>
    <s v="10001-15000"/>
    <s v="yahoo"/>
    <n v="9"/>
    <s v="MI"/>
    <s v="http://www.debtreductioninc.com/index8.html"/>
    <x v="8"/>
  </r>
  <r>
    <d v="2009-07-12T21:04:40"/>
    <s v="Unknown"/>
    <s v="w-302252-DebtReduction1-1DC-yellowarrow-blue"/>
    <x v="1"/>
    <x v="0"/>
    <s v="90000-100000"/>
    <s v="google"/>
    <n v="7"/>
    <s v="AL"/>
    <s v="http://www.debtreductioninc.com/index12.html"/>
    <x v="14"/>
  </r>
  <r>
    <d v="2009-06-04T20:44:22"/>
    <s v="Unknown"/>
    <s v="w-302252-DebtReduction1-1DC-CreditSolutions"/>
    <x v="0"/>
    <x v="1"/>
    <s v="7500-10000"/>
    <s v="google"/>
    <n v="6"/>
    <s v="AL"/>
    <s v="http://www.debtreductioninc.com/index8.html"/>
    <x v="23"/>
  </r>
  <r>
    <d v="2009-06-02T02:24:54"/>
    <s v="Unable to contact - Bad Contact Information"/>
    <s v="w-302252-DebtReduction1-1DC"/>
    <x v="0"/>
    <x v="1"/>
    <s v="15001-20000"/>
    <s v="yahoo"/>
    <n v="6"/>
    <s v="CA"/>
    <s v="http://www.debtreductioninc.com/index8.html"/>
    <x v="10"/>
  </r>
  <r>
    <d v="2009-08-16T00:00:00"/>
    <s v="EP Confirmed"/>
    <s v="w-302252-DebtReduction1-1DC-CreditSolutions"/>
    <x v="1"/>
    <x v="0"/>
    <s v="30001-50000"/>
    <s v="google"/>
    <n v="8"/>
    <s v="FL"/>
    <s v="http://www.debtreductioninc.com/index8.html"/>
    <x v="32"/>
  </r>
  <r>
    <d v="2009-06-01T20:54:47"/>
    <s v="Unknown"/>
    <s v="w-302252-DebtReduction1-1DC-CreditSolutions"/>
    <x v="0"/>
    <x v="1"/>
    <s v="15001-20000"/>
    <s v="yahoo"/>
    <n v="6"/>
    <s v="CA"/>
    <s v="http://www.debtreductioninc.com/index8.html"/>
    <x v="9"/>
  </r>
  <r>
    <d v="2009-04-30T05:26:18"/>
    <s v="Unknown"/>
    <s v="w-300250-DebtReduction1-1DC-BlueMeter"/>
    <x v="0"/>
    <x v="1"/>
    <s v="30001-50000"/>
    <s v="yahoo"/>
    <n v="4"/>
    <s v="MI"/>
    <s v="http://www.debtreductioninc.com/index8.html"/>
    <x v="6"/>
  </r>
  <r>
    <d v="2009-06-08T09:33:06"/>
    <s v="Unable to contact - Bad Contact Information"/>
    <s v="w-302252-DebtReduction1-1DC"/>
    <x v="0"/>
    <x v="1"/>
    <s v="More_than_100000"/>
    <s v="google"/>
    <n v="6"/>
    <s v="IL"/>
    <s v="http://www.debtreductioninc.com/index8.html"/>
    <x v="23"/>
  </r>
  <r>
    <d v="2009-04-23T22:32:24"/>
    <s v="Unknown"/>
    <s v="w-300250-DebtReduction1-1DC"/>
    <x v="0"/>
    <x v="1"/>
    <s v="30001-50000"/>
    <s v="yahoo"/>
    <n v="4"/>
    <s v="IL"/>
    <s v="http://www.debtreductioninc.com/index8.html"/>
    <x v="12"/>
  </r>
  <r>
    <d v="2009-04-17T16:31:28"/>
    <s v="Unable to contact - Bad Contact Information"/>
    <s v="w-300250-DebtReduction1-2DC-BlueMeter"/>
    <x v="0"/>
    <x v="1"/>
    <s v="50001-70000"/>
    <s v="google"/>
    <n v="4"/>
    <s v="MI"/>
    <s v="http://www.debtreductioninc.com/index8.html"/>
    <x v="9"/>
  </r>
  <r>
    <d v="2009-04-04T10:43:22"/>
    <s v="Unknown"/>
    <s v="w-300250-DebtReduction1-1DC-white"/>
    <x v="0"/>
    <x v="1"/>
    <s v="30001-50000"/>
    <s v="AdKnowledge"/>
    <n v="4"/>
    <s v="IL"/>
    <s v="http://www.debtreductioninc.com/index8.html"/>
    <x v="6"/>
  </r>
  <r>
    <d v="2009-06-01T00:13:54"/>
    <s v="Unknown"/>
    <s v="w-302252-DebtReduction1-1DC-CreditSolutions"/>
    <x v="0"/>
    <x v="1"/>
    <s v="7500-10000"/>
    <s v="yahoo"/>
    <n v="6"/>
    <s v="CA"/>
    <s v="http://www.debtreductioninc.com/index8.html"/>
    <x v="3"/>
  </r>
  <r>
    <d v="2009-06-07T22:27:09"/>
    <s v="Unable to contact - Bad Contact Information"/>
    <s v="w-302252-DebtReduction1-1DC-CreditSolutions"/>
    <x v="0"/>
    <x v="1"/>
    <s v="20001-30000"/>
    <s v="google"/>
    <n v="6"/>
    <s v="CA"/>
    <s v="http://www.debtreductioninc.com/index8.html"/>
    <x v="9"/>
  </r>
  <r>
    <d v="2009-08-12T00:00:00"/>
    <s v="Closed"/>
    <s v="w-302252-DebtReduction1-1DC-yellowarrow-dark"/>
    <x v="1"/>
    <x v="0"/>
    <s v="10001-15000"/>
    <s v="google"/>
    <n v="8"/>
    <s v="PA"/>
    <s v="http://www.debtreductioninc.com/index8.html"/>
    <x v="32"/>
  </r>
  <r>
    <d v="2009-07-05T15:58:45"/>
    <s v="Unknown"/>
    <s v="w-302252-DebtReduction1-1DC"/>
    <x v="0"/>
    <x v="0"/>
    <s v="30001-50000"/>
    <s v="google"/>
    <n v="7"/>
    <s v="PA"/>
    <s v="http://www.debtreductioninc.com/index8.html"/>
    <x v="5"/>
  </r>
  <r>
    <d v="2009-07-16T19:35:27"/>
    <s v="Unknown"/>
    <s v="w-302252-DebtReduction1-1DC-CreditSolutions"/>
    <x v="1"/>
    <x v="0"/>
    <s v="7500-10000"/>
    <s v="google"/>
    <n v="7"/>
    <s v="VA"/>
    <s v="http://www.debtreductioninc.com/index8.html"/>
    <x v="22"/>
  </r>
  <r>
    <d v="2009-05-13T21:44:32"/>
    <s v="Unknown"/>
    <s v="w-302252-DebtReduction1-1DC"/>
    <x v="0"/>
    <x v="1"/>
    <s v="7500-15000"/>
    <s v="yahoo"/>
    <n v="5"/>
    <s v="OK"/>
    <s v="http://www.debtreductioninc.com/index8.html"/>
    <x v="23"/>
  </r>
  <r>
    <d v="2009-05-09T16:22:20"/>
    <s v="Unknown"/>
    <s v="w-302252-DebtReduction1-1DC"/>
    <x v="0"/>
    <x v="1"/>
    <s v="70001-90000"/>
    <s v="yahoo"/>
    <n v="5"/>
    <s v="TX"/>
    <s v="http://www.debtreductioninc.com/index8.html"/>
    <x v="22"/>
  </r>
  <r>
    <d v="2009-09-15T20:20:57"/>
    <s v="Unknown"/>
    <s v="w-302252-DebtReduction1-1DC-CreditSolutions"/>
    <x v="1"/>
    <x v="0"/>
    <s v="15001-20000"/>
    <s v="google"/>
    <n v="9"/>
    <s v="MO"/>
    <s v="http://www.debtreductioninc.com/index8.html"/>
    <x v="32"/>
  </r>
  <r>
    <d v="2009-06-05T08:26:17"/>
    <s v="Unknown"/>
    <s v="w-302252-DebtReduction1-1DC"/>
    <x v="0"/>
    <x v="1"/>
    <s v="7500-10000"/>
    <s v="google"/>
    <n v="6"/>
    <s v="OK"/>
    <s v="http://www.debtreductioninc.com/index8.html"/>
    <x v="11"/>
  </r>
  <r>
    <d v="2009-06-29T09:17:41"/>
    <s v="Unknown"/>
    <s v="w-302252-DebtReduction1-1DC"/>
    <x v="0"/>
    <x v="2"/>
    <s v="More_than_100000"/>
    <s v="yahoo"/>
    <n v="6"/>
    <s v="TX"/>
    <s v="http://www.debtreductioninc.com/index8.html"/>
    <x v="5"/>
  </r>
  <r>
    <d v="2009-06-08T16:50:50"/>
    <s v="Unknown"/>
    <s v="w-302252-DebtReduction1-1DC"/>
    <x v="0"/>
    <x v="1"/>
    <s v="50001-70000"/>
    <s v="yahoo"/>
    <n v="6"/>
    <s v="TX"/>
    <s v="http://www.debtreductioninc.com/index8.html"/>
    <x v="14"/>
  </r>
  <r>
    <d v="2009-07-11T12:22:48"/>
    <s v="Unknown"/>
    <s v="w-302252-DebtReduction1-1DC-CreditSolutions"/>
    <x v="1"/>
    <x v="0"/>
    <s v="20001-30000"/>
    <s v="yahoo"/>
    <n v="7"/>
    <s v="NV"/>
    <s v="http://www.debtreductioninc.com/index8.html"/>
    <x v="25"/>
  </r>
  <r>
    <d v="2009-05-25T00:00:00"/>
    <s v="Closed"/>
    <s v="w-302252-DebtReduction1-1DC"/>
    <x v="0"/>
    <x v="1"/>
    <s v="7500-10000"/>
    <s v="google"/>
    <n v="5"/>
    <s v="OK"/>
    <s v="http://www.debtreductioninc.com/index8.html"/>
    <x v="14"/>
  </r>
  <r>
    <d v="2009-06-13T08:19:16"/>
    <s v="Unable to contact - Bad Contact Information"/>
    <s v="w-302252-DebtReduction1-1DC-white"/>
    <x v="0"/>
    <x v="1"/>
    <s v="More_than_100000"/>
    <s v="google"/>
    <n v="6"/>
    <s v="AZ"/>
    <s v="http://www.debtreductioninc.com/index12.html"/>
    <x v="20"/>
  </r>
  <r>
    <d v="2009-06-23T07:16:53"/>
    <s v="Unknown"/>
    <s v="w-302252-DebtReduction1-1DC-white"/>
    <x v="0"/>
    <x v="1"/>
    <s v="20001-30000"/>
    <s v="google"/>
    <n v="6"/>
    <s v="VA"/>
    <s v="http://www.debtreductioninc.com/index8.html"/>
    <x v="13"/>
  </r>
  <r>
    <d v="2009-04-10T15:09:03"/>
    <s v="Unknown"/>
    <s v="w-300250-DebtReduction1-2DC-BlueMeter"/>
    <x v="0"/>
    <x v="1"/>
    <s v="90000-100000"/>
    <s v="google"/>
    <n v="4"/>
    <s v="AZ"/>
    <s v="http://www.debtreductioninc.com/index8.html"/>
    <x v="14"/>
  </r>
  <r>
    <d v="2009-07-28T17:10:12"/>
    <s v="Unknown"/>
    <s v="w-302252-DebtReduction1-1DC-yellowarrow-dark"/>
    <x v="1"/>
    <x v="2"/>
    <s v="7500-10000"/>
    <s v="yahoo"/>
    <n v="7"/>
    <s v="MO"/>
    <s v="http://www.debtreductioninc.com/index8.html"/>
    <x v="3"/>
  </r>
  <r>
    <d v="2009-06-13T00:00:00"/>
    <s v="Closed"/>
    <s v="w-302252-DebtReduction1-1DC-CreditSolutions"/>
    <x v="0"/>
    <x v="1"/>
    <s v="More_than_100000"/>
    <s v="google"/>
    <n v="6"/>
    <s v="CA"/>
    <s v="http://www.debtreductioninc.com/index11.html"/>
    <x v="14"/>
  </r>
  <r>
    <d v="2009-08-07T00:07:44"/>
    <s v="Unable to contact - Bad Contact Information"/>
    <s v="w-302252-DebtReduction1-1DC-CreditSolutions"/>
    <x v="3"/>
    <x v="2"/>
    <s v="30001-50000"/>
    <s v="yahoo"/>
    <n v="8"/>
    <s v="CA"/>
    <s v="http://www.debtreductioninc.com/index8.html"/>
    <x v="2"/>
  </r>
  <r>
    <d v="2009-04-04T17:41:19"/>
    <s v="Unknown"/>
    <s v="w-300250-DebtReduction1-1DC-Head3"/>
    <x v="0"/>
    <x v="1"/>
    <s v="7500-15000"/>
    <s v="yahoo"/>
    <n v="4"/>
    <s v="CA"/>
    <s v="http://www.debtreductioninc.com/index8.html"/>
    <x v="11"/>
  </r>
  <r>
    <d v="2009-06-02T22:25:39"/>
    <s v="Unknown"/>
    <s v="w-302252-DebtReduction1-1DC-white"/>
    <x v="0"/>
    <x v="1"/>
    <s v="15001-20000"/>
    <s v="google"/>
    <n v="6"/>
    <s v="CA"/>
    <s v="http://www.debtreductioninc.com/index8.html"/>
    <x v="12"/>
  </r>
  <r>
    <d v="2009-06-10T13:14:35"/>
    <s v="Unknown"/>
    <s v="w-302252-DebtReduction1-1DC"/>
    <x v="0"/>
    <x v="1"/>
    <s v="10001-15000"/>
    <s v="google"/>
    <n v="6"/>
    <s v="CA"/>
    <s v="http://www.debtreductioninc.com/index8.html"/>
    <x v="0"/>
  </r>
  <r>
    <d v="2009-04-25T12:58:56"/>
    <s v="Unknown"/>
    <s v="w-300250-DebtReduction1-1DC-CreditSolutions"/>
    <x v="0"/>
    <x v="1"/>
    <s v="7500-15000"/>
    <s v="yahoo"/>
    <n v="4"/>
    <s v="CA"/>
    <s v="http://www.debtreductioninc.com/index8.html"/>
    <x v="27"/>
  </r>
  <r>
    <d v="2009-08-05T20:06:22"/>
    <s v="Unknown"/>
    <s v="w-302252-DebtReduction1-1DC-CreditSolutions"/>
    <x v="1"/>
    <x v="2"/>
    <s v="50001-70000"/>
    <s v="google"/>
    <n v="8"/>
    <s v="NY"/>
    <s v="http://www.debtreductioninc.com/index8.html"/>
    <x v="21"/>
  </r>
  <r>
    <d v="2009-08-18T19:57:14"/>
    <s v="Unknown"/>
    <s v="w-302252-DebtReduction1-1DC-white"/>
    <x v="5"/>
    <x v="0"/>
    <s v="20001-30000"/>
    <s v="yahoo"/>
    <n v="8"/>
    <s v="NY"/>
    <s v="http://www.debtreductioninc.com/index8.html"/>
    <x v="9"/>
  </r>
  <r>
    <d v="2009-06-15T21:37:02"/>
    <s v="Contacted - Doesn't Qualify"/>
    <s v="w-302252-DebtReduction1-1DC-CreditSolutions"/>
    <x v="0"/>
    <x v="1"/>
    <s v="More_than_100000"/>
    <s v="google"/>
    <n v="6"/>
    <s v="NY"/>
    <s v="http://www.debtreductioninc.com/index8.html"/>
    <x v="23"/>
  </r>
  <r>
    <d v="2009-08-23T15:07:27"/>
    <s v="Unknown"/>
    <s v="w-302252-DebtReduction1-1DC-CreditSolutions"/>
    <x v="1"/>
    <x v="2"/>
    <s v="7500-10000"/>
    <s v="AdKnowledge"/>
    <n v="8"/>
    <s v="NY"/>
    <s v="http://www.debtreductioninc.com/index8.html"/>
    <x v="28"/>
  </r>
  <r>
    <d v="2009-05-29T20:19:13"/>
    <s v="Unknown"/>
    <s v="w-302252-DebtReduction1-1DC-CreditSolutions"/>
    <x v="0"/>
    <x v="1"/>
    <s v="7500-10000"/>
    <s v="google"/>
    <n v="5"/>
    <s v="NY"/>
    <s v="http://www.debtreductioninc.com/index8.html"/>
    <x v="7"/>
  </r>
  <r>
    <d v="2009-04-12T19:38:43"/>
    <s v="Unknown"/>
    <s v="w-300250-DebtReduction1-2DC-BlueMeter"/>
    <x v="0"/>
    <x v="1"/>
    <s v="7500-15000"/>
    <s v="google"/>
    <n v="4"/>
    <s v="NY"/>
    <s v="http://www.debtreductioninc.com/index8.html"/>
    <x v="3"/>
  </r>
  <r>
    <d v="2009-06-05T15:15:27"/>
    <s v="Unable to contact - Bad Contact Information"/>
    <s v="w-302252-DebtReduction1-1DC"/>
    <x v="0"/>
    <x v="1"/>
    <s v="30001-50000"/>
    <s v="AdKnowledge"/>
    <n v="6"/>
    <s v="NY"/>
    <s v="http://www.debtreductioninc.com/index8.html"/>
    <x v="19"/>
  </r>
  <r>
    <d v="2009-06-02T21:27:41"/>
    <s v="Unknown"/>
    <s v="w-302252-DebtReduction1-1DC"/>
    <x v="0"/>
    <x v="1"/>
    <s v="30001-50000"/>
    <s v="yahoo"/>
    <n v="6"/>
    <s v="CA"/>
    <s v="http://www.debtreductioninc.com/index8.html"/>
    <x v="3"/>
  </r>
  <r>
    <d v="2009-06-07T21:34:57"/>
    <s v="Unknown"/>
    <s v="w-302252-DebtReduction1-1DC-CreditSolutions"/>
    <x v="0"/>
    <x v="1"/>
    <s v="30001-50000"/>
    <s v="google"/>
    <n v="6"/>
    <s v="NY"/>
    <s v="http://www.debtreductioninc.com/index8.html"/>
    <x v="3"/>
  </r>
  <r>
    <d v="2009-06-29T18:06:20"/>
    <s v="Contacted - Invalid Profile"/>
    <s v="w-302252-DebtReduction1-1DC-yellowarrow-blue"/>
    <x v="0"/>
    <x v="2"/>
    <s v="90000-100000"/>
    <s v="google"/>
    <n v="6"/>
    <s v="NY"/>
    <s v="http://www.debtreductioninc.com/index8.html"/>
    <x v="19"/>
  </r>
  <r>
    <d v="2009-05-17T12:43:18"/>
    <s v="Unknown"/>
    <s v="w-302252-DebtReduction1-1DC-CreditSolutions"/>
    <x v="0"/>
    <x v="1"/>
    <s v="20001-30000"/>
    <s v="yahoo"/>
    <n v="5"/>
    <s v="NY"/>
    <s v="http://www.debtreductioninc.com/index8.html"/>
    <x v="19"/>
  </r>
  <r>
    <d v="2009-05-06T18:34:33"/>
    <s v="Unknown"/>
    <s v="w-300250-DebtReduction1-1DC-CreditSolutions"/>
    <x v="0"/>
    <x v="1"/>
    <s v="30001-50000"/>
    <s v="google"/>
    <n v="5"/>
    <s v="NY"/>
    <s v="http://www.debtreductioninc.com/index8.html"/>
    <x v="6"/>
  </r>
  <r>
    <d v="2009-07-20T01:30:05"/>
    <s v="Unknown"/>
    <s v="w-302252-DebtReduction1-1DC-white"/>
    <x v="1"/>
    <x v="4"/>
    <s v="10001-15000"/>
    <s v="google"/>
    <n v="7"/>
    <s v="NY"/>
    <s v="http://www.debtreductioninc.com/index12.html"/>
    <x v="11"/>
  </r>
  <r>
    <d v="2009-07-20T01:31:05"/>
    <s v="Unknown"/>
    <s v="w-302252-DebtReduction1-1DC-CreditSolutions"/>
    <x v="3"/>
    <x v="4"/>
    <s v="7500-10000"/>
    <s v="google"/>
    <n v="7"/>
    <s v="NY"/>
    <s v="http://www.debtreductioninc.com/index12.html"/>
    <x v="23"/>
  </r>
  <r>
    <d v="2009-09-08T01:09:47"/>
    <s v="Unknown"/>
    <s v="w-302252-DebtReduction1-1DC-CreditSolutions"/>
    <x v="1"/>
    <x v="0"/>
    <s v="20001-30000"/>
    <s v="google"/>
    <n v="9"/>
    <s v="NY"/>
    <s v="http://www.debtreductioninc.com/index8.html"/>
    <x v="24"/>
  </r>
  <r>
    <d v="2009-04-17T21:31:59"/>
    <s v="Unknown"/>
    <s v="w-300250-DebtReduction1-2DC-CreditSolutions"/>
    <x v="0"/>
    <x v="1"/>
    <s v="20001-30000"/>
    <s v="yahoo"/>
    <n v="4"/>
    <s v="NY"/>
    <s v="http://www.debtreductioninc.com/index8.html"/>
    <x v="1"/>
  </r>
  <r>
    <d v="2009-05-22T08:06:14"/>
    <s v="Unknown"/>
    <s v="w-302252-DebtReduction1-1DC-CreditSolutions"/>
    <x v="0"/>
    <x v="1"/>
    <s v="15001-20000"/>
    <s v="google"/>
    <n v="5"/>
    <s v="NY"/>
    <s v="http://www.debtreductioninc.com/index8.html"/>
    <x v="0"/>
  </r>
  <r>
    <d v="2009-09-22T00:00:00"/>
    <s v="EP Confirmed"/>
    <s v="w-302252-DebtReduction1-1DC-yellowarrow-blue"/>
    <x v="1"/>
    <x v="0"/>
    <s v="20001-30000"/>
    <s v="google"/>
    <n v="9"/>
    <s v="NY"/>
    <s v="http://www.debtreductioninc.com/index8.html"/>
    <x v="31"/>
  </r>
  <r>
    <d v="2009-07-22T23:09:47"/>
    <s v="Unknown"/>
    <s v="w-302252-DebtReduction1-1DC-CreditSolutions"/>
    <x v="1"/>
    <x v="3"/>
    <s v="70001-90000"/>
    <s v="google"/>
    <n v="7"/>
    <s v="NY"/>
    <s v="http://www.debtreductioninc.com/index11.html"/>
    <x v="10"/>
  </r>
  <r>
    <d v="2009-05-13T21:44:33"/>
    <s v="Unknown"/>
    <s v="w-302252-DebtReduction1-1DC"/>
    <x v="0"/>
    <x v="1"/>
    <s v="30001-50000"/>
    <s v="AdKnowledge"/>
    <n v="5"/>
    <s v="NY"/>
    <s v="http://www.debtreductioninc.com/index8.html"/>
    <x v="3"/>
  </r>
  <r>
    <d v="2009-04-21T07:39:30"/>
    <s v="Unknown"/>
    <s v="w-300250-DebtReduction1-2DC-BlueMeter"/>
    <x v="0"/>
    <x v="1"/>
    <s v="15001-20000"/>
    <s v="AdKnowledge"/>
    <n v="4"/>
    <s v="MD"/>
    <s v="http://www.debtreductioninc.com/index8.html"/>
    <x v="1"/>
  </r>
  <r>
    <d v="2009-05-21T12:01:21"/>
    <s v="Unknown"/>
    <s v="w-302252-DebtReduction1-1DC-CreditSolutions"/>
    <x v="0"/>
    <x v="1"/>
    <s v="7500-15000"/>
    <s v="google"/>
    <n v="5"/>
    <s v="FL"/>
    <s v="http://www.debtreductioninc.com/index8.html"/>
    <x v="23"/>
  </r>
  <r>
    <d v="2009-05-22T18:15:11"/>
    <s v="Unknown"/>
    <s v="w-302252-DebtReduction1-1DC"/>
    <x v="0"/>
    <x v="1"/>
    <s v="7500-10000"/>
    <s v="google"/>
    <n v="5"/>
    <s v="MD"/>
    <s v="http://www.debtreductioninc.com/index8.html"/>
    <x v="6"/>
  </r>
  <r>
    <d v="2009-07-28T12:49:15"/>
    <s v="Unknown"/>
    <s v="w-302252-DebtReduction1-1DC-yellowarrow-dark"/>
    <x v="1"/>
    <x v="4"/>
    <s v="10001-15000"/>
    <s v="google"/>
    <n v="7"/>
    <s v="MD"/>
    <s v="http://www.debtreductioninc.com/index8.html"/>
    <x v="0"/>
  </r>
  <r>
    <d v="2009-07-29T20:44:04"/>
    <s v="Unknown"/>
    <s v="w-302252-DebtReduction1-1DC-CreditSolutions"/>
    <x v="1"/>
    <x v="0"/>
    <s v="7500-10000"/>
    <s v="yahoo"/>
    <n v="7"/>
    <s v="MI"/>
    <s v="http://www.debtreductioninc.com/index8.html"/>
    <x v="10"/>
  </r>
  <r>
    <d v="2009-05-02T00:39:05"/>
    <s v="Unknown"/>
    <s v="w-300250-DebtReduction1-2DC-BlueMeter"/>
    <x v="0"/>
    <x v="1"/>
    <s v="7500-15000"/>
    <s v="yahoo"/>
    <n v="5"/>
    <s v="MD"/>
    <s v="http://www.debtreductioninc.com/index8.html"/>
    <x v="27"/>
  </r>
  <r>
    <d v="2009-07-03T12:12:58"/>
    <s v="Unknown"/>
    <s v="w-302252-DebtReduction1-1DC-CreditSolutions"/>
    <x v="0"/>
    <x v="3"/>
    <s v="More_than_100000"/>
    <s v="google"/>
    <n v="7"/>
    <s v="VA"/>
    <s v="http://www.debtreductioninc.com/index8.html"/>
    <x v="11"/>
  </r>
  <r>
    <d v="2009-04-04T15:24:20"/>
    <s v="Unknown"/>
    <s v="w-300250-DebtReduction1-1DC-white"/>
    <x v="0"/>
    <x v="1"/>
    <s v="70001-90000"/>
    <s v="yahoo"/>
    <n v="4"/>
    <s v="VA"/>
    <s v="http://www.debtreductioninc.com/index8.html"/>
    <x v="3"/>
  </r>
  <r>
    <d v="2009-05-20T17:47:33"/>
    <s v="Contacted - Invalid Profile"/>
    <s v="w-302252-DebtReduction1-1DC-white"/>
    <x v="0"/>
    <x v="1"/>
    <s v="7500-15000"/>
    <s v="yahoo"/>
    <n v="5"/>
    <s v="MT"/>
    <s v="http://www.debtreductioninc.com/index8.html"/>
    <x v="17"/>
  </r>
  <r>
    <d v="2009-04-24T14:31:19"/>
    <s v="Unknown"/>
    <s v="w-300250-DebtReduction1-1DC"/>
    <x v="0"/>
    <x v="1"/>
    <s v="7500-15000"/>
    <s v="yahoo"/>
    <n v="4"/>
    <s v="MT"/>
    <s v="http://www.debtreductioninc.com/index8.html"/>
    <x v="13"/>
  </r>
  <r>
    <d v="2009-04-20T22:38:33"/>
    <s v="Unknown"/>
    <s v="w-300250-DebtReduction1-2DC-CreditSolutions"/>
    <x v="0"/>
    <x v="1"/>
    <s v="30001-50000"/>
    <s v="google"/>
    <n v="4"/>
    <s v="MT"/>
    <s v="http://www.debtreductioninc.com/index8.html"/>
    <x v="0"/>
  </r>
  <r>
    <d v="2009-05-14T13:11:30"/>
    <s v="Unknown"/>
    <s v="w-302252-DebtReduction1-1DC"/>
    <x v="0"/>
    <x v="1"/>
    <s v="7500-15000"/>
    <s v="AdKnowledge"/>
    <n v="5"/>
    <s v="TX"/>
    <s v="http://www.debtreductioninc.com/index8.html"/>
    <x v="27"/>
  </r>
  <r>
    <d v="2009-07-13T20:11:57"/>
    <s v="Contacted - Doesn't Qualify"/>
    <s v="w-302252-DebtReduction1-1DC-white"/>
    <x v="1"/>
    <x v="2"/>
    <s v="7500-10000"/>
    <s v="google"/>
    <n v="7"/>
    <s v="TX"/>
    <s v="http://www.debtreductioninc.com/index8.html"/>
    <x v="6"/>
  </r>
  <r>
    <d v="2009-06-16T22:22:42"/>
    <s v="Unknown"/>
    <s v="w-302252-DebtReduction1-1DC-CreditSolutions"/>
    <x v="0"/>
    <x v="1"/>
    <s v="30001-50000"/>
    <s v="google"/>
    <n v="6"/>
    <s v="MO"/>
    <s v="http://www.debtreductioninc.com/index12.html"/>
    <x v="7"/>
  </r>
  <r>
    <d v="2009-06-10T00:00:00"/>
    <s v="EP Confirmed"/>
    <s v="w-302252-DebtReduction1-1DC-CreditSolutions"/>
    <x v="0"/>
    <x v="1"/>
    <s v="50001-70000"/>
    <s v="google"/>
    <n v="6"/>
    <s v="TX"/>
    <s v="http://www.debtreductioninc.com/index8.html"/>
    <x v="1"/>
  </r>
  <r>
    <d v="2009-08-14T11:13:41"/>
    <s v="Unknown"/>
    <s v="w-302252-DebtReduction1-1DC-CreditSolutions"/>
    <x v="1"/>
    <x v="3"/>
    <s v="10001-15000"/>
    <s v="google"/>
    <n v="8"/>
    <s v="TX"/>
    <s v="http://www.debtreductioninc.com/index8.html"/>
    <x v="21"/>
  </r>
  <r>
    <d v="2009-09-04T11:45:12"/>
    <s v="Unknown"/>
    <s v="w-302252-DebtReduction1-1DC-white"/>
    <x v="1"/>
    <x v="0"/>
    <s v="20001-30000"/>
    <s v="google"/>
    <n v="9"/>
    <s v="CO"/>
    <s v="http://www.debtreductioninc.com/index8.html"/>
    <x v="22"/>
  </r>
  <r>
    <d v="2009-08-10T11:05:24"/>
    <s v="Unable to contact - Bad Contact Information"/>
    <s v="w-302252-DebtReduction1-1DC-yellowarrow-dark"/>
    <x v="1"/>
    <x v="0"/>
    <s v="7500-10000"/>
    <s v="yahoo"/>
    <n v="8"/>
    <s v="TX"/>
    <s v="http://www.debtreductioninc.com/index8.html"/>
    <x v="10"/>
  </r>
  <r>
    <d v="2009-06-15T20:32:49"/>
    <s v="Unknown"/>
    <s v="w-302252-DebtReduction1-1DC-white"/>
    <x v="0"/>
    <x v="1"/>
    <s v="15001-20000"/>
    <s v="yahoo"/>
    <n v="6"/>
    <s v="MO"/>
    <s v="http://www.debtreductioninc.com/index8.html"/>
    <x v="11"/>
  </r>
  <r>
    <d v="2009-04-28T09:21:35"/>
    <s v="Unknown"/>
    <s v="w-300250-DebtReduction1-2DC-CreditSolutions"/>
    <x v="0"/>
    <x v="1"/>
    <s v="30001-50000"/>
    <s v="yahoo"/>
    <n v="4"/>
    <s v="TX"/>
    <s v="http://www.debtreductioninc.com/index8.html"/>
    <x v="22"/>
  </r>
  <r>
    <d v="2009-07-06T19:17:39"/>
    <s v="Unknown"/>
    <s v="w-302252-DebtReduction1-1DC-CreditSolutions"/>
    <x v="0"/>
    <x v="2"/>
    <s v="7500-10000"/>
    <s v="google"/>
    <n v="7"/>
    <s v="TX"/>
    <s v="http://www.debtreductioninc.com/index8.html"/>
    <x v="3"/>
  </r>
  <r>
    <d v="2009-07-26T09:48:26"/>
    <s v="Unknown"/>
    <s v="w-302252-DebtReduction1-1DC-yellowarrow-dark"/>
    <x v="4"/>
    <x v="0"/>
    <s v="50001-70000"/>
    <s v="google"/>
    <n v="7"/>
    <s v="MO"/>
    <s v="http://www.debtreductioninc.com/index8.html"/>
    <x v="3"/>
  </r>
  <r>
    <d v="2009-08-03T12:29:35"/>
    <s v="Unknown"/>
    <s v="w-302252-DebtReduction1-1DC-CreditSolutions"/>
    <x v="1"/>
    <x v="2"/>
    <s v="15001-20000"/>
    <s v="google"/>
    <n v="8"/>
    <s v="MO"/>
    <s v="http://www.debtreductioninc.com/index8.html"/>
    <x v="2"/>
  </r>
  <r>
    <d v="2009-04-10T15:18:03"/>
    <s v="Unknown"/>
    <s v="w-300250-DebtReduction1-1DC-Head2"/>
    <x v="0"/>
    <x v="1"/>
    <s v="30001-50000"/>
    <s v="AdKnowledge"/>
    <n v="4"/>
    <s v="TX"/>
    <s v="http://www.debtreductioninc.com/index8.html"/>
    <x v="10"/>
  </r>
  <r>
    <d v="2009-04-22T00:00:00"/>
    <s v="Closed"/>
    <s v="w-300250-DebtReduction1-1DC-Head3"/>
    <x v="0"/>
    <x v="1"/>
    <s v="50001-70000"/>
    <s v="yahoo"/>
    <n v="4"/>
    <s v="TX"/>
    <s v="http://www.debtreductioninc.com/index8.html"/>
    <x v="9"/>
  </r>
  <r>
    <d v="2009-09-08T14:06:46"/>
    <s v="Contacted - Invalid Profile"/>
    <s v="w-302252-DebtReduction1-1DC-yellowarrow"/>
    <x v="1"/>
    <x v="0"/>
    <s v="50001-70000"/>
    <s v="google"/>
    <n v="9"/>
    <s v="TX"/>
    <s v="http://www.debtreductioninc.com/index8.html"/>
    <x v="21"/>
  </r>
  <r>
    <d v="2009-08-13T21:45:05"/>
    <s v="Unknown"/>
    <s v="w-302252-DebtReduction1-1DC-yellowarrow-dark"/>
    <x v="1"/>
    <x v="0"/>
    <s v="70001-90000"/>
    <s v="google"/>
    <n v="8"/>
    <s v="AR"/>
    <s v="http://www.debtreductioninc.com/index8.html"/>
    <x v="28"/>
  </r>
  <r>
    <d v="2009-06-16T10:16:46"/>
    <s v="Unknown"/>
    <s v="w-302252-DebtReduction1-1DC-white"/>
    <x v="0"/>
    <x v="1"/>
    <s v="More_than_100000"/>
    <s v="yahoo"/>
    <n v="6"/>
    <s v="CO"/>
    <s v="http://www.debtreductioninc.com/index8.html"/>
    <x v="29"/>
  </r>
  <r>
    <d v="2009-09-18T18:24:41"/>
    <s v="Unknown"/>
    <s v="w-302252-DebtReduction1-1DC-white"/>
    <x v="1"/>
    <x v="0"/>
    <s v="20001-30000"/>
    <s v="google"/>
    <n v="9"/>
    <s v="CA"/>
    <s v="http://www.debtreductioninc.com/index8.html"/>
    <x v="22"/>
  </r>
  <r>
    <d v="2009-06-24T00:00:00"/>
    <s v="Closed"/>
    <s v="w-302252-DebtReduction1-1DC-yellowarrow-blue"/>
    <x v="0"/>
    <x v="1"/>
    <s v="10001-15000"/>
    <s v="google"/>
    <n v="6"/>
    <s v="CO"/>
    <s v="http://www.debtreductioninc.com/index8.html"/>
    <x v="8"/>
  </r>
  <r>
    <d v="2009-08-07T13:17:21"/>
    <s v="Unknown"/>
    <s v="w-302252-DebtReduction1-1DC-yellowarrow-blue"/>
    <x v="1"/>
    <x v="2"/>
    <s v="More_than_100000"/>
    <s v="yahoo"/>
    <n v="8"/>
    <s v="CO"/>
    <s v="http://www.debtreductioninc.com/index8.html"/>
    <x v="22"/>
  </r>
  <r>
    <d v="2009-09-18T04:44:43"/>
    <s v="Unknown"/>
    <s v="w-302252-DebtReduction1-1DC-white"/>
    <x v="1"/>
    <x v="0"/>
    <s v="7500-10000"/>
    <s v="yahoo"/>
    <n v="9"/>
    <s v="IL"/>
    <s v="http://www.debtreductioninc.com/index8.html"/>
    <x v="14"/>
  </r>
  <r>
    <d v="2009-09-27T17:23:42"/>
    <s v="Unknown"/>
    <s v="w-302252-DebtReduction1-1DC-CreditSolutions"/>
    <x v="2"/>
    <x v="4"/>
    <s v="15001-20000"/>
    <s v="yahoo"/>
    <n v="9"/>
    <s v="PA"/>
    <s v="http://www.debtreductioninc.com/index8.html"/>
    <x v="2"/>
  </r>
  <r>
    <d v="2009-04-14T21:19:25"/>
    <s v="Unknown"/>
    <s v="w-300250-DebtReduction1-1DC-Head2"/>
    <x v="0"/>
    <x v="1"/>
    <s v="15001-20000"/>
    <s v="google"/>
    <n v="4"/>
    <s v="NY"/>
    <s v="http://www.debtreductioninc.com/index8.html"/>
    <x v="1"/>
  </r>
  <r>
    <d v="2009-09-01T00:00:00"/>
    <s v="Closed"/>
    <s v="w-302252-DebtReduction1-1DC-CreditSolutions"/>
    <x v="0"/>
    <x v="1"/>
    <s v="15001-20000"/>
    <s v="google"/>
    <n v="9"/>
    <s v="CA"/>
    <s v="http://www.debtreductioninc.com/index8.html"/>
    <x v="18"/>
  </r>
  <r>
    <d v="2009-08-18T20:33:13"/>
    <s v="Unknown"/>
    <s v="w-302252-DebtReduction1-1DC-white"/>
    <x v="1"/>
    <x v="4"/>
    <s v="30001-50000"/>
    <s v="google"/>
    <n v="8"/>
    <s v="CT"/>
    <s v="http://www.debtreductioninc.com/index8.html"/>
    <x v="7"/>
  </r>
  <r>
    <d v="2009-06-18T00:00:00"/>
    <s v="Closed"/>
    <s v="w-302252-DebtReduction1-1DC"/>
    <x v="0"/>
    <x v="1"/>
    <s v="7500-10000"/>
    <s v="yahoo"/>
    <n v="6"/>
    <s v="AK"/>
    <s v="http://www.debtreductioninc.com/index8.html"/>
    <x v="22"/>
  </r>
  <r>
    <d v="2009-07-24T08:26:39"/>
    <s v="Unknown"/>
    <s v="w-302252-DebtReduction1-1DC-white"/>
    <x v="1"/>
    <x v="3"/>
    <s v="More_than_100000"/>
    <s v="google"/>
    <n v="7"/>
    <s v="FL"/>
    <s v="http://www.debtreductioninc.com/index12.html"/>
    <x v="20"/>
  </r>
  <r>
    <d v="2009-09-06T20:23:56"/>
    <s v="Contacted - Invalid Profile"/>
    <s v="w-302252-DebtReduction1-1DC-yellowarrow-blue"/>
    <x v="1"/>
    <x v="2"/>
    <s v="10001-15000"/>
    <s v="AdKnowledge"/>
    <n v="9"/>
    <s v="CA"/>
    <s v="http://www.debtreductioninc.com/index8.html"/>
    <x v="31"/>
  </r>
  <r>
    <d v="2009-04-26T15:16:47"/>
    <s v="Unknown"/>
    <s v="w-300250-DebtReduction1-2DC-CreditSolutions"/>
    <x v="0"/>
    <x v="1"/>
    <s v="More_than_100000"/>
    <s v="google"/>
    <n v="4"/>
    <s v="CA"/>
    <s v="http://www.debtreductioninc.com/index8.html"/>
    <x v="3"/>
  </r>
  <r>
    <d v="2009-07-27T17:34:18"/>
    <s v="Unknown"/>
    <s v="w-302252-DebtReduction1-1DC-yellowarrow-dark"/>
    <x v="1"/>
    <x v="0"/>
    <s v="50001-70000"/>
    <s v="google"/>
    <n v="7"/>
    <s v="CT"/>
    <s v="http://www.debtreductioninc.com/index11.html"/>
    <x v="5"/>
  </r>
  <r>
    <d v="2009-04-19T08:26:47"/>
    <s v="Unknown"/>
    <s v="w-300250-DebtReduction1-1DC-Head3"/>
    <x v="0"/>
    <x v="1"/>
    <s v="15001-20000"/>
    <s v="AdKnowledge"/>
    <n v="4"/>
    <s v="NY"/>
    <s v="http://www.debtreductioninc.com/index8.html"/>
    <x v="14"/>
  </r>
  <r>
    <d v="2009-09-08T00:00:00"/>
    <s v="EP Confirmed"/>
    <s v="w-302252-DebtReduction1-1DC-CreditSolutions"/>
    <x v="3"/>
    <x v="2"/>
    <s v="More_than_100000"/>
    <s v="google"/>
    <n v="9"/>
    <s v="MO"/>
    <s v="http://www.debtreductioninc.com/index8.html"/>
    <x v="2"/>
  </r>
  <r>
    <d v="2009-05-08T00:00:00"/>
    <s v="Closed"/>
    <s v="w-302252-DebtReduction1-1DC-CreditSolutions"/>
    <x v="0"/>
    <x v="1"/>
    <s v="30001-50000"/>
    <s v="google"/>
    <n v="5"/>
    <s v="NY"/>
    <s v="http://www.debtreductioninc.com/index8.html"/>
    <x v="9"/>
  </r>
  <r>
    <d v="2009-07-05T18:06:45"/>
    <s v="Unknown"/>
    <s v="w-302252-DebtReduction1-1DC-yellowarrow-blue"/>
    <x v="0"/>
    <x v="0"/>
    <s v="90000-100000"/>
    <s v="yahoo"/>
    <n v="7"/>
    <s v="CA"/>
    <s v="http://www.debtreductioninc.com/index8.html"/>
    <x v="0"/>
  </r>
  <r>
    <d v="2009-06-17T14:38:38"/>
    <s v="Unknown"/>
    <s v="w-302252-DebtReduction1-1DC-yellowarrow-blue"/>
    <x v="0"/>
    <x v="1"/>
    <s v="15001-20000"/>
    <s v="yahoo"/>
    <n v="6"/>
    <s v="AL"/>
    <s v="http://www.debtreductioninc.com/index8.html"/>
    <x v="0"/>
  </r>
  <r>
    <d v="2009-04-05T02:47:15"/>
    <s v="Unknown"/>
    <s v="w-300250-DebtReduction1-2DC-BlueMeter"/>
    <x v="0"/>
    <x v="1"/>
    <s v="7500-15000"/>
    <s v="yahoo"/>
    <n v="4"/>
    <s v="NY"/>
    <s v="http://www.debtreductioninc.com/index8.html"/>
    <x v="14"/>
  </r>
  <r>
    <d v="2009-04-20T07:05:38"/>
    <s v="Unknown"/>
    <s v="w-300250-DebtReduction1-1DC-Head3"/>
    <x v="0"/>
    <x v="1"/>
    <s v="15001-20000"/>
    <s v="google"/>
    <n v="4"/>
    <s v="NY"/>
    <s v="http://www.debtreductioninc.com/index8.html"/>
    <x v="27"/>
  </r>
  <r>
    <d v="2009-04-29T18:29:27"/>
    <s v="Unknown"/>
    <s v="w-300250-DebtReduction1-2DC-BlueMeter"/>
    <x v="0"/>
    <x v="1"/>
    <s v="30001-50000"/>
    <s v="yahoo"/>
    <n v="4"/>
    <s v="NY"/>
    <s v="http://www.debtreductioninc.com/index8.html"/>
    <x v="0"/>
  </r>
  <r>
    <d v="2009-09-17T09:40:49"/>
    <s v="Unknown"/>
    <s v="w-302252-DebtReduction1-1DC-yellowarrow-dark"/>
    <x v="5"/>
    <x v="2"/>
    <s v="30001-50000"/>
    <s v="google"/>
    <n v="9"/>
    <s v="IL"/>
    <s v="http://www.debtreductioninc.com/index8.html"/>
    <x v="9"/>
  </r>
  <r>
    <d v="2009-04-30T06:51:17"/>
    <s v="Unknown"/>
    <s v="w-300250-DebtReduction1-1DC-Head3"/>
    <x v="0"/>
    <x v="1"/>
    <s v="7500-15000"/>
    <s v="yahoo"/>
    <n v="4"/>
    <s v="NY"/>
    <s v="http://www.debtreductioninc.com/index8.html"/>
    <x v="11"/>
  </r>
  <r>
    <d v="2009-08-12T11:35:12"/>
    <s v="Unknown"/>
    <s v="w-302252-DebtReduction1-1DC-yellowarrow"/>
    <x v="1"/>
    <x v="0"/>
    <s v="7500-10000"/>
    <s v="google"/>
    <n v="8"/>
    <s v="IL"/>
    <s v="http://www.debtreductioninc.com/index8.html"/>
    <x v="0"/>
  </r>
  <r>
    <d v="2009-06-30T15:37:41"/>
    <s v="Unknown"/>
    <s v="w-302252-DebtReduction1-1DC-yellowarrow-dark"/>
    <x v="0"/>
    <x v="0"/>
    <s v="7500-10000"/>
    <s v="google"/>
    <n v="6"/>
    <s v="IL"/>
    <s v="http://www.debtreductioninc.com/index8.html"/>
    <x v="7"/>
  </r>
  <r>
    <d v="2009-04-29T00:45:32"/>
    <s v="Unknown"/>
    <s v="w-300250-DebtReduction1-2DC-BlueMeter"/>
    <x v="0"/>
    <x v="1"/>
    <s v="50001-70000"/>
    <s v="google"/>
    <n v="4"/>
    <s v="IL"/>
    <s v="http://www.debtreductioninc.com/index8.html"/>
    <x v="0"/>
  </r>
  <r>
    <d v="2009-08-28T14:54:56"/>
    <s v="Unknown"/>
    <s v="w-302252-DebtReduction1-1DC-CreditSolutions"/>
    <x v="0"/>
    <x v="1"/>
    <s v="30001-50000"/>
    <s v="google"/>
    <n v="8"/>
    <s v="OK"/>
    <s v="http://www.debtreductioninc.com/index8.html"/>
    <x v="5"/>
  </r>
  <r>
    <d v="2009-05-24T00:37:00"/>
    <s v="Unknown"/>
    <s v="w-302252-DebtReduction1-1DC"/>
    <x v="0"/>
    <x v="1"/>
    <s v="20001-30000"/>
    <s v="yahoo"/>
    <n v="5"/>
    <s v="CA"/>
    <s v="http://www.debtreductioninc.com/index8.html"/>
    <x v="14"/>
  </r>
  <r>
    <d v="2009-08-01T00:04:50"/>
    <s v="Unknown"/>
    <s v="w-302252-DebtReduction1-1DC-CreditSolutions"/>
    <x v="1"/>
    <x v="2"/>
    <s v="30001-50000"/>
    <s v="yahoo"/>
    <n v="8"/>
    <s v="NV"/>
    <s v="http://www.debtreductioninc.com/index8.html"/>
    <x v="21"/>
  </r>
  <r>
    <d v="2009-09-17T21:02:46"/>
    <s v="Unknown"/>
    <s v="w-302252-DebtReduction1-1DC-yellowarrow-blue"/>
    <x v="1"/>
    <x v="3"/>
    <s v="7500-10000"/>
    <s v="yahoo"/>
    <n v="9"/>
    <s v="CA"/>
    <s v="http://www.debtreductioninc.com/index8.html"/>
    <x v="22"/>
  </r>
  <r>
    <d v="2009-07-30T00:00:00"/>
    <s v="Closed"/>
    <s v="w-302252-DebtReduction1-1DC-yellowarrow-blue"/>
    <x v="1"/>
    <x v="0"/>
    <s v="15001-20000"/>
    <s v="google"/>
    <n v="7"/>
    <s v="CA"/>
    <s v="http://www.debtreductioninc.com/index8.html"/>
    <x v="24"/>
  </r>
  <r>
    <d v="2009-04-19T13:18:45"/>
    <s v="Unknown"/>
    <s v="w-300250-DebtReduction1-1DC-Head3"/>
    <x v="0"/>
    <x v="1"/>
    <s v="15001-20000"/>
    <s v="google"/>
    <n v="4"/>
    <s v="CA"/>
    <s v="http://www.debtreductioninc.com/index8.html"/>
    <x v="27"/>
  </r>
  <r>
    <d v="2009-08-19T00:31:11"/>
    <s v="Unknown"/>
    <s v="w-302252-DebtReduction1-1DC-CreditSolutions"/>
    <x v="1"/>
    <x v="0"/>
    <s v="15001-20000"/>
    <s v="google"/>
    <n v="8"/>
    <s v="CA"/>
    <s v="http://www.debtreductioninc.com/index8.html"/>
    <x v="18"/>
  </r>
  <r>
    <d v="2009-07-26T17:58:50"/>
    <s v="Unable to contact - Bad Contact Information"/>
    <s v="w-302252-DebtReduction1-1DC-CreditSolutions"/>
    <x v="1"/>
    <x v="2"/>
    <s v="20001-30000"/>
    <s v="google"/>
    <n v="7"/>
    <s v="CA"/>
    <s v="http://www.debtreductioninc.com/index8.html"/>
    <x v="25"/>
  </r>
  <r>
    <d v="2009-08-30T13:06:46"/>
    <s v="Unknown"/>
    <s v="w-302252-DebtReduction1-1DC-white"/>
    <x v="1"/>
    <x v="0"/>
    <s v="20001-30000"/>
    <s v="AdKnowledge"/>
    <n v="8"/>
    <s v="CA"/>
    <s v="http://www.debtreductioninc.com/index8.html"/>
    <x v="9"/>
  </r>
  <r>
    <d v="2009-06-15T23:19:48"/>
    <s v="Unknown"/>
    <s v="w-302252-DebtReduction1-1DC-CreditSolutions"/>
    <x v="0"/>
    <x v="1"/>
    <s v="70001-90000"/>
    <s v="google"/>
    <n v="6"/>
    <s v="CA"/>
    <s v="http://www.debtreductioninc.com/index8.html"/>
    <x v="9"/>
  </r>
  <r>
    <d v="2009-04-16T00:35:42"/>
    <s v="Unable to contact - Bad Contact Information"/>
    <s v="w-300250-DebtReduction1-2DC-CreditSolutions"/>
    <x v="0"/>
    <x v="1"/>
    <s v="30001-50000"/>
    <s v="yahoo"/>
    <n v="4"/>
    <s v="CA"/>
    <s v="http://www.debtreductioninc.com/index8.html"/>
    <x v="1"/>
  </r>
  <r>
    <d v="2009-06-27T15:50:51"/>
    <s v="Unknown"/>
    <s v="w-302252-DebtReduction1-1DC-yellowarrow"/>
    <x v="0"/>
    <x v="0"/>
    <s v="30001-50000"/>
    <s v="google"/>
    <n v="6"/>
    <s v="CA"/>
    <s v="http://www.debtreductioninc.com/index8.html"/>
    <x v="3"/>
  </r>
  <r>
    <d v="2009-08-30T00:02:47"/>
    <s v="Unknown"/>
    <s v="w-302252-DebtReduction1-1DC-CreditSolutions"/>
    <x v="1"/>
    <x v="4"/>
    <s v="30001-50000"/>
    <s v="google"/>
    <n v="8"/>
    <s v="CA"/>
    <s v="http://www.debtreductioninc.com/index8.html"/>
    <x v="10"/>
  </r>
  <r>
    <d v="2009-07-10T11:55:03"/>
    <s v="Unknown"/>
    <s v="w-302252-DebtReduction1-1DC-CreditSolutions"/>
    <x v="0"/>
    <x v="3"/>
    <s v="50001-70000"/>
    <s v="google"/>
    <n v="7"/>
    <s v="CA"/>
    <s v="http://www.debtreductioninc.com/index12.html"/>
    <x v="23"/>
  </r>
  <r>
    <d v="2009-08-14T00:15:02"/>
    <s v="Unknown"/>
    <s v="w-302252-DebtReduction1-1DC-CreditSolutions"/>
    <x v="1"/>
    <x v="2"/>
    <s v="20001-30000"/>
    <s v="google"/>
    <n v="8"/>
    <s v="CA"/>
    <s v="http://www.debtreductioninc.com/index11.html"/>
    <x v="28"/>
  </r>
  <r>
    <d v="2009-07-14T14:33:53"/>
    <s v="Unable to contact - Bad Contact Information"/>
    <s v="w-302252-DebtReduction1-1DC-CreditSolutions"/>
    <x v="0"/>
    <x v="1"/>
    <s v="More_than_100000"/>
    <s v="google"/>
    <n v="7"/>
    <s v="CA"/>
    <s v="http://www.debtreductioninc.com/index12.html"/>
    <x v="6"/>
  </r>
  <r>
    <d v="2009-04-14T00:00:00"/>
    <s v="Closed"/>
    <s v="w-300250-DebtReduction1-1DC-Head2"/>
    <x v="0"/>
    <x v="1"/>
    <s v="7500-15000"/>
    <s v="google"/>
    <n v="4"/>
    <s v="CA"/>
    <s v="http://www.debtreductioninc.com/index8.html"/>
    <x v="28"/>
  </r>
  <r>
    <d v="2009-06-02T11:31:42"/>
    <s v="Unknown"/>
    <s v="w-302252-DebtReduction1-1DC-white"/>
    <x v="0"/>
    <x v="1"/>
    <s v="15001-20000"/>
    <s v="google"/>
    <n v="6"/>
    <s v="CA"/>
    <s v="http://www.debtreductioninc.com/index8.html"/>
    <x v="12"/>
  </r>
  <r>
    <d v="2009-05-12T17:52:39"/>
    <s v="Unknown"/>
    <s v="w-302252-DebtReduction1-1DC"/>
    <x v="0"/>
    <x v="1"/>
    <s v="15001-20000"/>
    <s v="yahoo"/>
    <n v="5"/>
    <s v="NV"/>
    <s v="http://www.debtreductioninc.com/index8.html"/>
    <x v="0"/>
  </r>
  <r>
    <d v="2009-05-23T14:32:03"/>
    <s v="Unknown"/>
    <s v="w-302252-DebtReduction1-1DC-white"/>
    <x v="0"/>
    <x v="1"/>
    <s v="20001-30000"/>
    <s v="google"/>
    <n v="5"/>
    <s v="CA"/>
    <s v="http://www.debtreductioninc.com/index8.html"/>
    <x v="17"/>
  </r>
  <r>
    <d v="2009-08-31T23:44:34"/>
    <s v="Unknown"/>
    <s v="w-302252-DebtReduction1-1DC-CreditSolutions"/>
    <x v="1"/>
    <x v="0"/>
    <s v="7500-10000"/>
    <s v="google"/>
    <n v="8"/>
    <s v="CA"/>
    <s v="http://www.debtreductioninc.com/index8.html"/>
    <x v="1"/>
  </r>
  <r>
    <d v="2009-08-18T21:44:13"/>
    <s v="Unknown"/>
    <s v="w-302252-DebtReduction1-1DC-white"/>
    <x v="1"/>
    <x v="2"/>
    <s v="70001-90000"/>
    <s v="yahoo"/>
    <n v="8"/>
    <s v="CA"/>
    <s v="http://www.debtreductioninc.com/index8.html"/>
    <x v="10"/>
  </r>
  <r>
    <d v="2009-08-29T00:21:53"/>
    <s v="Unknown"/>
    <s v="w-302252-DebtReduction1-1DC-CreditSolutions"/>
    <x v="1"/>
    <x v="2"/>
    <s v="15001-20000"/>
    <s v="google"/>
    <n v="8"/>
    <s v="CA"/>
    <s v="http://www.debtreductioninc.com/index8.html"/>
    <x v="2"/>
  </r>
  <r>
    <d v="2009-05-21T19:40:18"/>
    <s v="Unknown"/>
    <s v="w-302252-DebtReduction1-1DC-CreditSolutions"/>
    <x v="0"/>
    <x v="1"/>
    <s v="15001-20000"/>
    <s v="yahoo"/>
    <n v="5"/>
    <s v="CA"/>
    <s v="http://www.debtreductioninc.com/index8.html"/>
    <x v="22"/>
  </r>
  <r>
    <d v="2009-05-14T17:42:29"/>
    <s v="Unknown"/>
    <s v="w-302252-DebtReduction1-1DC"/>
    <x v="0"/>
    <x v="1"/>
    <s v="20001-30000"/>
    <s v="AdKnowledge"/>
    <n v="5"/>
    <s v="CA"/>
    <s v="http://www.debtreductioninc.com/index8.html"/>
    <x v="0"/>
  </r>
  <r>
    <d v="2009-06-13T00:00:00"/>
    <s v="Closed"/>
    <s v="w-302252-DebtReduction1-1DC-white"/>
    <x v="0"/>
    <x v="1"/>
    <s v="30001-50000"/>
    <s v="yahoo"/>
    <n v="6"/>
    <s v="MO"/>
    <s v="http://www.debtreductioninc.com/index8.html"/>
    <x v="27"/>
  </r>
  <r>
    <d v="2009-04-28T00:00:00"/>
    <s v="Closed"/>
    <s v="w-300250-DebtReduction1-1DC-BlueMeter"/>
    <x v="0"/>
    <x v="1"/>
    <s v="20001-30000"/>
    <s v="yahoo"/>
    <n v="4"/>
    <s v="PA"/>
    <s v="http://www.debtreductioninc.com/index8.html"/>
    <x v="22"/>
  </r>
  <r>
    <d v="2009-08-06T22:27:18"/>
    <s v="Unknown"/>
    <s v="w-302252-DebtReduction1-1DC-CreditSolutions"/>
    <x v="2"/>
    <x v="4"/>
    <s v="10001-15000"/>
    <s v="google"/>
    <n v="8"/>
    <s v="PA"/>
    <s v="http://www.debtreductioninc.com/index12.html"/>
    <x v="10"/>
  </r>
  <r>
    <d v="2009-04-22T00:00:00"/>
    <s v="Closed"/>
    <s v="w-300250-DebtReduction1-2DC-CreditSolutions"/>
    <x v="0"/>
    <x v="1"/>
    <s v="70001-90000"/>
    <s v="yahoo"/>
    <n v="4"/>
    <s v="VA"/>
    <s v="http://www.debtreductioninc.com/index8.html"/>
    <x v="31"/>
  </r>
  <r>
    <d v="2009-07-27T06:28:21"/>
    <s v="Unknown"/>
    <s v="w-302252-DebtReduction1-1DC-yellowarrow-dark"/>
    <x v="1"/>
    <x v="0"/>
    <s v="10001-15000"/>
    <s v="google"/>
    <n v="7"/>
    <s v="PA"/>
    <s v="http://www.debtreductioninc.com/index8.html"/>
    <x v="9"/>
  </r>
  <r>
    <d v="2009-07-03T19:50:56"/>
    <s v="Unknown"/>
    <s v="w-302252-DebtReduction1-1DC-CreditSolutions"/>
    <x v="0"/>
    <x v="2"/>
    <s v="More_than_100000"/>
    <s v="yahoo"/>
    <n v="7"/>
    <s v="MI"/>
    <s v="http://www.debtreductioninc.com/index8.html"/>
    <x v="5"/>
  </r>
  <r>
    <d v="2009-07-07T08:40:35"/>
    <s v="Unknown"/>
    <s v="w-302252-DebtReduction1-1DC"/>
    <x v="0"/>
    <x v="3"/>
    <s v="7500-10000"/>
    <s v="google"/>
    <n v="7"/>
    <s v="FL"/>
    <s v="http://www.debtreductioninc.com/index12.html"/>
    <x v="17"/>
  </r>
  <r>
    <d v="2009-04-08T18:37:40"/>
    <s v="Unknown"/>
    <s v="w-300250-DebtReduction1-2DC-BlueMeter"/>
    <x v="0"/>
    <x v="1"/>
    <s v="7500-15000"/>
    <s v="google"/>
    <n v="4"/>
    <s v="MD"/>
    <s v="http://www.debtreductioninc.com/index8.html"/>
    <x v="3"/>
  </r>
  <r>
    <d v="2009-08-25T22:23:12"/>
    <s v="Unknown"/>
    <s v="w-302252-DebtReduction1-1DC-CreditSolutions"/>
    <x v="1"/>
    <x v="3"/>
    <s v="30001-50000"/>
    <s v="google"/>
    <n v="8"/>
    <s v="IN"/>
    <s v="http://www.debtreductioninc.com/index12.html"/>
    <x v="0"/>
  </r>
  <r>
    <d v="2009-08-31T18:34:35"/>
    <s v="Unknown"/>
    <s v="w-302252-DebtReduction1-1DC-CreditSolutions"/>
    <x v="1"/>
    <x v="0"/>
    <s v="30001-50000"/>
    <s v="google"/>
    <n v="8"/>
    <s v="IN"/>
    <s v="http://www.debtreductioninc.com/index8.html"/>
    <x v="28"/>
  </r>
  <r>
    <d v="2009-04-20T15:14:35"/>
    <s v="Unknown"/>
    <s v="w-300250-DebtReduction1-2DC-CreditSolutions"/>
    <x v="0"/>
    <x v="1"/>
    <s v="15001-20000"/>
    <s v="google"/>
    <n v="4"/>
    <s v="MI"/>
    <s v="http://www.debtreductioninc.com/index8.html"/>
    <x v="10"/>
  </r>
  <r>
    <d v="2009-09-28T22:16:34"/>
    <s v="Unknown"/>
    <s v="w-302252-DebtReduction1-1DC-yellowarrow-dark"/>
    <x v="2"/>
    <x v="4"/>
    <s v="7500-10000"/>
    <s v="google"/>
    <n v="9"/>
    <s v="MI"/>
    <s v="http://www.debtreductioninc.com/index8.html"/>
    <x v="27"/>
  </r>
  <r>
    <d v="2009-04-26T21:39:46"/>
    <s v="Unknown"/>
    <s v="w-300250-DebtReduction1-2DC-CreditSolutions"/>
    <x v="0"/>
    <x v="1"/>
    <s v="More_than_100000"/>
    <s v="google"/>
    <n v="4"/>
    <s v="MI"/>
    <s v="http://www.debtreductioninc.com/index8.html"/>
    <x v="3"/>
  </r>
  <r>
    <d v="2009-08-29T07:07:52"/>
    <s v="Unknown"/>
    <s v="w-302252-DebtReduction1-1DC-yellowarrow-dark"/>
    <x v="1"/>
    <x v="4"/>
    <s v="7500-10000"/>
    <s v="google"/>
    <n v="8"/>
    <s v="MO"/>
    <s v="http://www.debtreductioninc.com/index12.html"/>
    <x v="11"/>
  </r>
  <r>
    <d v="2009-05-14T11:47:18"/>
    <s v="Unable to contact - Bad Contact Information"/>
    <s v="w-302252-DebtReduction1-1DC-CreditSolutions"/>
    <x v="0"/>
    <x v="1"/>
    <s v="7500-15000"/>
    <s v="AdKnowledge"/>
    <n v="5"/>
    <s v="PA"/>
    <s v="http://www.debtreductioninc.com/index8.html"/>
    <x v="19"/>
  </r>
  <r>
    <d v="2009-07-08T21:15:15"/>
    <s v="Unknown"/>
    <s v="w-302252-DebtReduction1-1DC-yellowarrow-blue"/>
    <x v="0"/>
    <x v="3"/>
    <s v="30001-50000"/>
    <s v="google"/>
    <n v="7"/>
    <s v="MD"/>
    <s v="http://www.debtreductioninc.com/index12.html"/>
    <x v="13"/>
  </r>
  <r>
    <d v="2009-06-16T17:35:57"/>
    <s v="Contacted - Doesn't Qualify"/>
    <s v="w-302252-DebtReduction1-1DC"/>
    <x v="0"/>
    <x v="1"/>
    <s v="7500-10000"/>
    <s v="google"/>
    <n v="6"/>
    <s v="MD"/>
    <s v="http://www.debtreductioninc.com/index8.html"/>
    <x v="7"/>
  </r>
  <r>
    <d v="2009-09-27T20:48:41"/>
    <s v="Unknown"/>
    <s v="w-302252-DebtReduction1-1DC-CreditSolutions"/>
    <x v="1"/>
    <x v="2"/>
    <s v="7500-10000"/>
    <s v="yahoo"/>
    <n v="9"/>
    <s v="MD"/>
    <s v="http://www.debtreductioninc.com/index8.html"/>
    <x v="21"/>
  </r>
  <r>
    <d v="2009-06-17T14:35:39"/>
    <s v="Unknown"/>
    <s v="w-302252-DebtReduction1-1DC"/>
    <x v="0"/>
    <x v="1"/>
    <s v="More_than_100000"/>
    <s v="google"/>
    <n v="6"/>
    <s v="MD"/>
    <s v="http://www.debtreductioninc.com/index8.html"/>
    <x v="6"/>
  </r>
  <r>
    <d v="2009-07-23T20:41:43"/>
    <s v="Unknown"/>
    <s v="w-302252-DebtReduction1-1DC-yellowarrow-dark"/>
    <x v="2"/>
    <x v="2"/>
    <s v="70001-90000"/>
    <s v="google"/>
    <n v="7"/>
    <s v="MD"/>
    <s v="http://www.debtreductioninc.com/index12.html"/>
    <x v="5"/>
  </r>
  <r>
    <d v="2009-05-05T20:17:39"/>
    <s v="Unknown"/>
    <s v="w-300250-DebtReduction1-1DC-CreditSolutions"/>
    <x v="0"/>
    <x v="1"/>
    <s v="7500-15000"/>
    <s v="google"/>
    <n v="5"/>
    <s v="NM"/>
    <s v="http://www.debtreductioninc.com/index8.html"/>
    <x v="12"/>
  </r>
  <r>
    <d v="2009-04-26T23:17:46"/>
    <s v="Unknown"/>
    <s v="w-300250-DebtReduction1-1DC-Head2"/>
    <x v="0"/>
    <x v="1"/>
    <s v="50001-70000"/>
    <s v="yahoo"/>
    <n v="4"/>
    <s v="NM"/>
    <s v="http://www.debtreductioninc.com/index8.html"/>
    <x v="1"/>
  </r>
  <r>
    <d v="2009-08-05T23:51:21"/>
    <s v="Unknown"/>
    <s v="w-302252-DebtReduction1-1DC-white"/>
    <x v="1"/>
    <x v="0"/>
    <s v="20001-30000"/>
    <s v="google"/>
    <n v="8"/>
    <s v="MD"/>
    <s v="http://www.debtreductioninc.com/index8.html"/>
    <x v="0"/>
  </r>
  <r>
    <d v="2009-07-26T11:35:26"/>
    <s v="Unknown"/>
    <s v="w-302252-DebtReduction1-1DC-white"/>
    <x v="2"/>
    <x v="2"/>
    <s v="30001-50000"/>
    <s v="google"/>
    <n v="7"/>
    <s v="MD"/>
    <s v="http://www.debtreductioninc.com/index11.html"/>
    <x v="17"/>
  </r>
  <r>
    <d v="2009-04-20T16:17:05"/>
    <s v="Unable to contact - Bad Contact Information"/>
    <s v="w-300250-DebtReduction1-2DC-CreditSolutions"/>
    <x v="0"/>
    <x v="1"/>
    <s v="30001-50000"/>
    <s v="yahoo"/>
    <n v="4"/>
    <s v="SD"/>
    <s v="http://www.debtreductioninc.com/index8.html"/>
    <x v="1"/>
  </r>
  <r>
    <d v="2009-06-27T14:01:51"/>
    <s v="Unknown"/>
    <s v="w-302252-DebtReduction1-1DC-white"/>
    <x v="0"/>
    <x v="2"/>
    <s v="7500-10000"/>
    <s v="yahoo"/>
    <n v="6"/>
    <s v="MO"/>
    <s v="http://www.debtreductioninc.com/index8.html"/>
    <x v="12"/>
  </r>
  <r>
    <d v="2009-08-01T18:26:47"/>
    <s v="Unknown"/>
    <s v="w-302252-DebtReduction1-1DC-yellowarrow-blue"/>
    <x v="2"/>
    <x v="3"/>
    <s v="30001-50000"/>
    <s v="yahoo"/>
    <n v="8"/>
    <s v="AR"/>
    <s v="http://www.debtreductioninc.com/index8.html"/>
    <x v="0"/>
  </r>
  <r>
    <d v="2009-06-11T12:54:12"/>
    <s v="Unknown"/>
    <s v="w-302252-DebtReduction1-1DC-CreditSolutions"/>
    <x v="0"/>
    <x v="1"/>
    <s v="7500-10000"/>
    <s v="yahoo"/>
    <n v="6"/>
    <s v="TX"/>
    <s v="http://www.debtreductioninc.com/index8.html"/>
    <x v="3"/>
  </r>
  <r>
    <d v="2009-07-30T19:50:58"/>
    <s v="Unknown"/>
    <s v="w-302252-DebtReduction1-1DC-CreditSolutions"/>
    <x v="1"/>
    <x v="0"/>
    <s v="20001-30000"/>
    <s v="google"/>
    <n v="7"/>
    <s v="MI"/>
    <s v="http://www.debtreductioninc.com/index8.html"/>
    <x v="28"/>
  </r>
  <r>
    <d v="2009-07-16T07:19:28"/>
    <s v="Unknown"/>
    <s v="w-302252-DebtReduction1-1DC-CreditSolutions"/>
    <x v="5"/>
    <x v="2"/>
    <s v="10001-15000"/>
    <s v="AdKnowledge"/>
    <n v="7"/>
    <s v="CT"/>
    <s v="http://www.debtreductioninc.com/index8.html"/>
    <x v="24"/>
  </r>
  <r>
    <d v="2009-05-25T13:50:48"/>
    <s v="Unknown"/>
    <s v="w-302252-DebtReduction1-1DC"/>
    <x v="0"/>
    <x v="1"/>
    <s v="7500-10000"/>
    <s v="google"/>
    <n v="5"/>
    <s v="IL"/>
    <s v="http://www.debtreductioninc.com/index8.html"/>
    <x v="6"/>
  </r>
  <r>
    <d v="2009-04-14T13:08:28"/>
    <s v="Unknown"/>
    <s v="w-300250-DebtReduction1-2DC-CreditSolutions"/>
    <x v="0"/>
    <x v="1"/>
    <s v="50001-70000"/>
    <s v="yahoo"/>
    <n v="4"/>
    <s v="IL"/>
    <s v="http://www.debtreductioninc.com/index8.html"/>
    <x v="10"/>
  </r>
  <r>
    <d v="2009-04-11T13:02:54"/>
    <s v="Unknown"/>
    <s v="w-300250-DebtReduction1-1DC-Head3"/>
    <x v="0"/>
    <x v="1"/>
    <s v="20001-30000"/>
    <s v="google"/>
    <n v="4"/>
    <s v="IL"/>
    <s v="http://www.debtreductioninc.com/index8.html"/>
    <x v="23"/>
  </r>
  <r>
    <d v="2009-05-12T16:32:39"/>
    <s v="Unknown"/>
    <s v="w-302252-DebtReduction1-1DC"/>
    <x v="0"/>
    <x v="1"/>
    <s v="70001-90000"/>
    <s v="google"/>
    <n v="5"/>
    <s v="TX"/>
    <s v="http://www.debtreductioninc.com/index8.html"/>
    <x v="0"/>
  </r>
  <r>
    <d v="2009-05-27T22:44:28"/>
    <s v="Unknown"/>
    <s v="w-302252-DebtReduction1-1DC-CreditSolutions"/>
    <x v="0"/>
    <x v="1"/>
    <s v="7500-10000"/>
    <s v="google"/>
    <n v="5"/>
    <s v="TX"/>
    <s v="http://www.debtreductioninc.com/index12.html"/>
    <x v="12"/>
  </r>
  <r>
    <d v="2009-06-16T18:50:59"/>
    <s v="Unable to contact - Bad Contact Information"/>
    <s v="w-302252-DebtReduction1-1DC"/>
    <x v="0"/>
    <x v="1"/>
    <s v="More_than_100000"/>
    <s v="google"/>
    <n v="6"/>
    <s v="ND"/>
    <s v="http://www.debtreductioninc.com/index8.html"/>
    <x v="23"/>
  </r>
  <r>
    <d v="2009-06-16T18:49:42"/>
    <s v="Unknown"/>
    <s v="w-302252-DebtReduction1-1DC-CreditSolutions"/>
    <x v="0"/>
    <x v="1"/>
    <s v="15001-20000"/>
    <s v="yahoo"/>
    <n v="6"/>
    <s v="TX"/>
    <s v="http://www.debtreductioninc.com/index8.html"/>
    <x v="9"/>
  </r>
  <r>
    <d v="2009-05-16T00:00:00"/>
    <s v="EP Confirmed"/>
    <s v="w-302252-DebtReduction1-1DC"/>
    <x v="0"/>
    <x v="1"/>
    <s v="30001-50000"/>
    <s v="yahoo"/>
    <n v="5"/>
    <s v="FL"/>
    <s v="http://www.debtreductioninc.com/index8.html"/>
    <x v="22"/>
  </r>
  <r>
    <d v="2009-05-16T08:46:27"/>
    <s v="Unknown"/>
    <s v="w-302252-DebtReduction1-1DC-white"/>
    <x v="0"/>
    <x v="1"/>
    <s v="30001-50000"/>
    <s v="yahoo"/>
    <n v="5"/>
    <s v="FL"/>
    <s v="http://www.debtreductioninc.com/index8.html"/>
    <x v="16"/>
  </r>
  <r>
    <d v="2009-04-07T10:49:52"/>
    <s v="Unknown"/>
    <s v="w-300250-DebtReduction1-1DC-Head2"/>
    <x v="0"/>
    <x v="1"/>
    <s v="15001-20000"/>
    <s v="yahoo"/>
    <n v="4"/>
    <s v="IA"/>
    <s v="http://www.debtreductioninc.com/index8.html"/>
    <x v="28"/>
  </r>
  <r>
    <d v="2009-06-02T13:44:51"/>
    <s v="Contacted - Doesn't Qualify"/>
    <s v="w-302252-DebtReduction1-1DC-white"/>
    <x v="0"/>
    <x v="1"/>
    <s v="20001-30000"/>
    <s v="google"/>
    <n v="6"/>
    <s v="FL"/>
    <s v="http://www.debtreductioninc.com/index8.html"/>
    <x v="12"/>
  </r>
  <r>
    <d v="2009-06-06T00:00:00"/>
    <s v="Closed"/>
    <s v="w-302252-DebtReduction1-1DC-white"/>
    <x v="0"/>
    <x v="1"/>
    <s v="20001-30000"/>
    <s v="yahoo"/>
    <n v="6"/>
    <s v="CA"/>
    <s v="http://www.debtreductioninc.com/index8.html"/>
    <x v="14"/>
  </r>
  <r>
    <d v="2009-04-08T14:48:41"/>
    <s v="Unknown"/>
    <s v="w-300250-DebtReduction1-1DC-Head3"/>
    <x v="0"/>
    <x v="1"/>
    <s v="20001-30000"/>
    <s v="yahoo"/>
    <n v="4"/>
    <s v="CA"/>
    <s v="http://www.debtreductioninc.com/index8.html"/>
    <x v="3"/>
  </r>
  <r>
    <d v="2009-04-27T21:08:42"/>
    <s v="Unknown"/>
    <s v="w-300250-DebtReduction1-1DC-Head2"/>
    <x v="0"/>
    <x v="1"/>
    <s v="20001-30000"/>
    <s v="yahoo"/>
    <n v="4"/>
    <s v="CA"/>
    <s v="http://www.debtreductioninc.com/index8.html"/>
    <x v="8"/>
  </r>
  <r>
    <d v="2009-06-16T09:34:46"/>
    <s v="Unknown"/>
    <s v="w-302252-DebtReduction1-1DC"/>
    <x v="0"/>
    <x v="1"/>
    <s v="15001-20000"/>
    <s v="google"/>
    <n v="6"/>
    <s v="AL"/>
    <s v="http://www.debtreductioninc.com/index12.html"/>
    <x v="27"/>
  </r>
  <r>
    <d v="2009-09-19T23:03:32"/>
    <s v="Unknown"/>
    <s v="w-302252-DebtReduction1-1DC-CreditSolutions"/>
    <x v="5"/>
    <x v="3"/>
    <s v="70001-90000"/>
    <s v="yahoo"/>
    <n v="9"/>
    <s v="NY"/>
    <s v="http://www.debtreductioninc.com/index8.html"/>
    <x v="30"/>
  </r>
  <r>
    <d v="2009-07-10T12:09:51"/>
    <s v="Contacted - Doesn't Qualify"/>
    <s v="w-302252-DebtReduction1-1DC-CreditSolutions"/>
    <x v="0"/>
    <x v="0"/>
    <s v="7500-10000"/>
    <s v="google"/>
    <n v="7"/>
    <s v="AZ"/>
    <s v="http://www.debtreductioninc.com/index8.html"/>
    <x v="14"/>
  </r>
  <r>
    <d v="2009-06-28T23:46:42"/>
    <s v="Unknown"/>
    <s v="w-302252-DebtReduction1-1DC"/>
    <x v="0"/>
    <x v="4"/>
    <s v="10001-15000"/>
    <s v="yahoo"/>
    <n v="6"/>
    <s v="OK"/>
    <s v="http://www.debtreductioninc.com/index8.html"/>
    <x v="10"/>
  </r>
  <r>
    <d v="2009-07-08T13:12:29"/>
    <s v="Unknown"/>
    <s v="w-302252-DebtReduction1-1DC-white"/>
    <x v="0"/>
    <x v="0"/>
    <s v="15001-20000"/>
    <s v="google"/>
    <n v="7"/>
    <s v="NM"/>
    <s v="http://www.debtreductioninc.com/index11.html"/>
    <x v="6"/>
  </r>
  <r>
    <d v="2009-06-12T10:24:03"/>
    <s v="Unknown"/>
    <s v="w-302252-DebtReduction1-1DC-CreditSolutions"/>
    <x v="0"/>
    <x v="1"/>
    <s v="7500-10000"/>
    <s v="google"/>
    <n v="6"/>
    <s v="AZ"/>
    <s v="http://www.debtreductioninc.com/index11.html"/>
    <x v="11"/>
  </r>
  <r>
    <d v="2009-05-08T12:12:23"/>
    <s v="Unknown"/>
    <s v="w-302252-DebtReduction1-1DC-CreditSolutions"/>
    <x v="0"/>
    <x v="1"/>
    <s v="30001-50000"/>
    <s v="google"/>
    <n v="5"/>
    <s v="NY"/>
    <s v="http://www.debtreductioninc.com/index8.html"/>
    <x v="27"/>
  </r>
  <r>
    <d v="2009-04-11T00:00:00"/>
    <s v="Closed"/>
    <s v="w-300250-DebtReduction1-2DC-BlueMeter"/>
    <x v="0"/>
    <x v="1"/>
    <s v="7500-15000"/>
    <s v="AdKnowledge"/>
    <n v="4"/>
    <s v="VA"/>
    <s v="http://www.debtreductioninc.com/index8.html"/>
    <x v="28"/>
  </r>
  <r>
    <d v="2009-07-17T15:14:21"/>
    <s v="Unknown"/>
    <s v="w-302252-DebtReduction1-1DC-white"/>
    <x v="1"/>
    <x v="0"/>
    <s v="50001-70000"/>
    <s v="yahoo"/>
    <n v="7"/>
    <s v="IL"/>
    <s v="http://www.debtreductioninc.com/index8.html"/>
    <x v="5"/>
  </r>
  <r>
    <d v="2009-08-29T13:13:52"/>
    <s v="Unknown"/>
    <s v="w-302252-DebtReduction1-1DC-white"/>
    <x v="3"/>
    <x v="3"/>
    <s v="15001-20000"/>
    <s v="google"/>
    <n v="8"/>
    <s v="WV"/>
    <s v="http://www.debtreductioninc.com/index8.html"/>
    <x v="27"/>
  </r>
  <r>
    <d v="2009-05-23T10:42:04"/>
    <s v="Unknown"/>
    <s v="w-302252-DebtReduction1-1DC-CreditSolutions"/>
    <x v="0"/>
    <x v="1"/>
    <s v="10001-15000"/>
    <s v="google"/>
    <n v="5"/>
    <s v="IL"/>
    <s v="http://www.debtreductioninc.com/index8.html"/>
    <x v="19"/>
  </r>
  <r>
    <d v="2009-09-30T19:18:21"/>
    <s v="Unknown"/>
    <s v="w-302252-DebtReduction1-1DC-yellowarrow-dark"/>
    <x v="1"/>
    <x v="0"/>
    <s v="15001-20000"/>
    <s v="yahoo"/>
    <n v="9"/>
    <s v="WV"/>
    <s v="http://www.debtreductioninc.com/index8.html"/>
    <x v="25"/>
  </r>
  <r>
    <d v="2009-04-16T20:13:08"/>
    <s v="Unknown"/>
    <s v="w-300250-DebtReduction1-2DC-CreditSolutions"/>
    <x v="0"/>
    <x v="1"/>
    <s v="15001-20000"/>
    <s v="google"/>
    <n v="4"/>
    <s v="NY"/>
    <s v="http://www.debtreductioninc.com/index8.html"/>
    <x v="10"/>
  </r>
  <r>
    <d v="2009-08-29T11:47:42"/>
    <s v="Contacted - Doesn't Qualify"/>
    <s v="w-302252-DebtReduction1-1DC-yellowarrow-dark"/>
    <x v="1"/>
    <x v="0"/>
    <s v="15001-20000"/>
    <s v="google"/>
    <n v="8"/>
    <s v="NY"/>
    <s v="http://www.debtreductioninc.com/index8.html"/>
    <x v="8"/>
  </r>
  <r>
    <d v="2009-08-27T04:18:04"/>
    <s v="Unknown"/>
    <s v="w-302252-DebtReduction1-1DC-white"/>
    <x v="4"/>
    <x v="3"/>
    <s v="10001-15000"/>
    <s v="yahoo"/>
    <n v="8"/>
    <s v="MD"/>
    <s v="http://www.debtreductioninc.com/index8.html"/>
    <x v="3"/>
  </r>
  <r>
    <d v="2009-06-03T20:36:30"/>
    <s v="Unknown"/>
    <s v="w-302252-DebtReduction1-1DC-CreditSolutions"/>
    <x v="0"/>
    <x v="1"/>
    <s v="70001-90000"/>
    <s v="yahoo"/>
    <n v="6"/>
    <s v="MD"/>
    <s v="http://www.debtreductioninc.com/index8.html"/>
    <x v="1"/>
  </r>
  <r>
    <d v="2009-05-27T20:58:29"/>
    <s v="Unknown"/>
    <s v="w-302252-DebtReduction1-1DC-white"/>
    <x v="0"/>
    <x v="1"/>
    <s v="7500-10000"/>
    <s v="yahoo"/>
    <n v="5"/>
    <s v="TX"/>
    <s v="http://www.debtreductioninc.com/index8.html"/>
    <x v="29"/>
  </r>
  <r>
    <d v="2009-06-13T15:50:02"/>
    <s v="Unknown"/>
    <s v="w-302252-DebtReduction1-1DC-CreditSolutions"/>
    <x v="0"/>
    <x v="1"/>
    <s v="15001-20000"/>
    <s v="google"/>
    <n v="6"/>
    <s v="TX"/>
    <s v="http://www.debtreductioninc.com/index8.html"/>
    <x v="19"/>
  </r>
  <r>
    <d v="2009-07-07T22:56:32"/>
    <s v="Unknown"/>
    <s v="w-302252-DebtReduction1-1DC-CreditSolutions"/>
    <x v="0"/>
    <x v="4"/>
    <s v="15001-20000"/>
    <s v="yahoo"/>
    <n v="7"/>
    <s v="TX"/>
    <s v="http://www.debtreductioninc.com/index8.html"/>
    <x v="9"/>
  </r>
  <r>
    <d v="2009-05-26T20:18:38"/>
    <s v="Unknown"/>
    <s v="w-302252-DebtReduction1-1DC-CreditSolutions"/>
    <x v="0"/>
    <x v="1"/>
    <s v="50001-70000"/>
    <s v="google"/>
    <n v="5"/>
    <s v="TX"/>
    <s v="http://www.debtreductioninc.com/index8.html"/>
    <x v="5"/>
  </r>
  <r>
    <d v="2009-06-07T12:32:00"/>
    <s v="Unknown"/>
    <s v="w-302252-DebtReduction1-1DC-CreditSolutions"/>
    <x v="0"/>
    <x v="1"/>
    <s v="15001-20000"/>
    <s v="google"/>
    <n v="6"/>
    <s v="TX"/>
    <s v="http://www.debtreductioninc.com/index12.html"/>
    <x v="5"/>
  </r>
  <r>
    <d v="2009-04-23T04:19:00"/>
    <s v="Contacted - Invalid Profile"/>
    <s v="w-300250-DebtReduction1-1DC"/>
    <x v="0"/>
    <x v="1"/>
    <s v="15001-20000"/>
    <s v="yahoo"/>
    <n v="4"/>
    <s v="TX"/>
    <s v="http://www.debtreductioninc.com/index8.html"/>
    <x v="3"/>
  </r>
  <r>
    <d v="2009-09-13T00:00:00"/>
    <s v="EP Sent"/>
    <s v="w-302252-DebtReduction1-1DC-yellowarrow"/>
    <x v="1"/>
    <x v="2"/>
    <s v="20001-30000"/>
    <s v="google"/>
    <n v="9"/>
    <s v="FL"/>
    <s v="http://www.debtreductioninc.com/index8.html"/>
    <x v="2"/>
  </r>
  <r>
    <d v="2009-06-07T05:39:18"/>
    <s v="Contacted - Doesn't Qualify"/>
    <s v="w-302252-DebtReduction1-1DC-white"/>
    <x v="0"/>
    <x v="1"/>
    <s v="70001-90000"/>
    <s v="google"/>
    <n v="6"/>
    <s v="TX"/>
    <s v="http://www.debtreductioninc.com/index8.html"/>
    <x v="7"/>
  </r>
  <r>
    <d v="2009-08-03T14:03:35"/>
    <s v="Unknown"/>
    <s v="w-302252-DebtReduction1-1DC-white"/>
    <x v="1"/>
    <x v="0"/>
    <s v="10001-15000"/>
    <s v="google"/>
    <n v="8"/>
    <s v="TX"/>
    <s v="http://www.debtreductioninc.com/index8.html"/>
    <x v="22"/>
  </r>
  <r>
    <d v="2009-07-21T21:51:54"/>
    <s v="Unknown"/>
    <s v="w-302252-DebtReduction1-1DC-white"/>
    <x v="1"/>
    <x v="0"/>
    <s v="7500-10000"/>
    <s v="google"/>
    <n v="7"/>
    <s v="FL"/>
    <s v="http://www.debtreductioninc.com/index8.html"/>
    <x v="6"/>
  </r>
  <r>
    <d v="2009-07-26T04:48:27"/>
    <s v="Unknown"/>
    <s v="w-302252-DebtReduction1-1DC-CreditSolutions"/>
    <x v="1"/>
    <x v="4"/>
    <s v="10001-15000"/>
    <s v="google"/>
    <n v="7"/>
    <s v="TX"/>
    <s v="http://www.debtreductioninc.com/index11.html"/>
    <x v="10"/>
  </r>
  <r>
    <d v="2009-08-10T18:22:22"/>
    <s v="Unable to contact - Bad Contact Information"/>
    <s v="w-302252-DebtReduction1-1DC-CreditSolutions"/>
    <x v="1"/>
    <x v="4"/>
    <s v="20001-30000"/>
    <s v="yahoo"/>
    <n v="8"/>
    <s v="TX"/>
    <s v="http://www.debtreductioninc.com/index8.html"/>
    <x v="24"/>
  </r>
  <r>
    <d v="2009-06-28T09:27:46"/>
    <s v="Unknown"/>
    <s v="w-302252-DebtReduction1-1DC-CreditSolutions"/>
    <x v="0"/>
    <x v="2"/>
    <s v="70001-90000"/>
    <s v="google"/>
    <n v="6"/>
    <s v="TX"/>
    <s v="http://www.debtreductioninc.com/index8.html"/>
    <x v="28"/>
  </r>
  <r>
    <d v="2009-04-07T20:34:48"/>
    <s v="Unknown"/>
    <s v="w-300250-DebtReduction1-1DC-Head2"/>
    <x v="0"/>
    <x v="1"/>
    <s v="15001-20000"/>
    <s v="AdKnowledge"/>
    <n v="4"/>
    <s v="FL"/>
    <s v="http://www.debtreductioninc.com/index8.html"/>
    <x v="21"/>
  </r>
  <r>
    <d v="2009-07-03T00:00:00"/>
    <s v="EP Confirmed"/>
    <s v="w-302252-DebtReduction1-1DC-yellowarrow-dark"/>
    <x v="0"/>
    <x v="0"/>
    <s v="20001-30000"/>
    <s v="yahoo"/>
    <n v="7"/>
    <s v="FL"/>
    <s v="http://www.debtreductioninc.com/index8.html"/>
    <x v="1"/>
  </r>
  <r>
    <d v="2009-06-30T20:05:13"/>
    <s v="Unable to contact - Bad Contact Information"/>
    <s v="w-302252-DebtReduction1-1DC-CreditSolutions"/>
    <x v="0"/>
    <x v="4"/>
    <s v="20001-30000"/>
    <s v="yahoo"/>
    <n v="6"/>
    <s v="OK"/>
    <s v="http://www.debtreductioninc.com/index8.html"/>
    <x v="28"/>
  </r>
  <r>
    <d v="2009-06-23T00:00:00"/>
    <s v="EP Confirmed"/>
    <s v="w-302252-DebtReduction1-1DC-yellowarrow-blue"/>
    <x v="0"/>
    <x v="1"/>
    <s v="30001-50000"/>
    <s v="yahoo"/>
    <n v="6"/>
    <s v="MO"/>
    <s v="http://www.debtreductioninc.com/index8.html"/>
    <x v="22"/>
  </r>
  <r>
    <d v="2009-04-08T20:12:39"/>
    <s v="Unknown"/>
    <s v="w-300250-DebtReduction1-1DC"/>
    <x v="0"/>
    <x v="1"/>
    <s v="7500-15000"/>
    <s v="yahoo"/>
    <n v="4"/>
    <s v="MO"/>
    <s v="http://www.debtreductioninc.com/index8.html"/>
    <x v="13"/>
  </r>
  <r>
    <d v="2009-08-17T21:29:02"/>
    <s v="Contacted - Doesn't Qualify"/>
    <s v="w-302252-DebtReduction1-1DC-CreditSolutions"/>
    <x v="1"/>
    <x v="0"/>
    <s v="15001-20000"/>
    <s v="yahoo"/>
    <n v="8"/>
    <s v="IL"/>
    <s v="http://www.debtreductioninc.com/index8.html"/>
    <x v="30"/>
  </r>
  <r>
    <d v="2009-04-26T07:47:50"/>
    <s v="Unknown"/>
    <s v="w-300250-DebtReduction1-2DC-BlueMeter"/>
    <x v="0"/>
    <x v="1"/>
    <s v="20001-30000"/>
    <s v="yahoo"/>
    <n v="4"/>
    <s v="IL"/>
    <s v="http://www.debtreductioninc.com/index8.html"/>
    <x v="9"/>
  </r>
  <r>
    <d v="2009-04-30T15:41:31"/>
    <s v="Unknown"/>
    <s v="w-300250-DebtReduction1-1DC-BlueMeter"/>
    <x v="0"/>
    <x v="1"/>
    <s v="7500-15000"/>
    <s v="yahoo"/>
    <n v="4"/>
    <s v="TX"/>
    <s v="http://www.debtreductioninc.com/index8.html"/>
    <x v="12"/>
  </r>
  <r>
    <d v="2009-07-23T00:00:00"/>
    <s v="Closed"/>
    <s v="w-302252-DebtReduction1-1DC"/>
    <x v="1"/>
    <x v="2"/>
    <s v="50001-70000"/>
    <s v="google"/>
    <n v="7"/>
    <s v="CA"/>
    <s v="http://www.debtreductioninc.com/index8.html"/>
    <x v="2"/>
  </r>
  <r>
    <d v="2009-07-21T00:00:00"/>
    <s v="Closed"/>
    <s v="w-302252-DebtReduction1-1DC-CreditSolutions"/>
    <x v="1"/>
    <x v="0"/>
    <s v="70001-90000"/>
    <s v="google"/>
    <n v="7"/>
    <s v="TX"/>
    <s v="http://www.debtreductioninc.com/index8.html"/>
    <x v="37"/>
  </r>
  <r>
    <d v="2009-05-13T22:56:41"/>
    <s v="Unknown"/>
    <s v="w-302252-DebtReduction1-1DC"/>
    <x v="0"/>
    <x v="1"/>
    <s v="7500-15000"/>
    <s v="AdKnowledge"/>
    <n v="5"/>
    <s v="TX"/>
    <s v="http://www.debtreductioninc.com/index8.html"/>
    <x v="27"/>
  </r>
  <r>
    <d v="2009-07-29T07:24:07"/>
    <s v="Unknown"/>
    <s v="w-302252-DebtReduction1-1DC-CreditSolutions"/>
    <x v="1"/>
    <x v="0"/>
    <s v="20001-30000"/>
    <s v="google"/>
    <n v="7"/>
    <s v="OK"/>
    <s v="http://www.debtreductioninc.com/index8.html"/>
    <x v="28"/>
  </r>
  <r>
    <d v="2009-09-16T21:45:52"/>
    <s v="Unknown"/>
    <s v="w-302252-DebtReduction1-1DC-white"/>
    <x v="1"/>
    <x v="0"/>
    <s v="30001-50000"/>
    <s v="yahoo"/>
    <n v="9"/>
    <s v="OK"/>
    <s v="http://www.debtreductioninc.com/index8.html"/>
    <x v="19"/>
  </r>
  <r>
    <d v="2009-08-10T20:42:18"/>
    <s v="Unknown"/>
    <s v="w-302252-DebtReduction1-1DC-CreditSolutions"/>
    <x v="1"/>
    <x v="4"/>
    <s v="7500-10000"/>
    <s v="yahoo"/>
    <n v="8"/>
    <s v="AL"/>
    <s v="http://www.debtreductioninc.com/index8.html"/>
    <x v="10"/>
  </r>
  <r>
    <d v="2009-07-23T21:46:41"/>
    <s v="Unknown"/>
    <s v="w-302252-DebtReduction1-1DC-CreditSolutions"/>
    <x v="1"/>
    <x v="4"/>
    <s v="30001-50000"/>
    <s v="yahoo"/>
    <n v="7"/>
    <s v="AL"/>
    <s v="http://www.debtreductioninc.com/index8.html"/>
    <x v="9"/>
  </r>
  <r>
    <d v="2009-09-28T10:47:37"/>
    <s v="Unknown"/>
    <s v="w-302252-DebtReduction1-1DC-CreditSolutions"/>
    <x v="1"/>
    <x v="3"/>
    <s v="70001-90000"/>
    <s v="yahoo"/>
    <n v="9"/>
    <s v="FL"/>
    <s v="http://www.debtreductioninc.com/index8.html"/>
    <x v="32"/>
  </r>
  <r>
    <d v="2009-05-05T15:07:42"/>
    <s v="Unknown"/>
    <s v="w-300250-DebtReduction1-1DC-CreditSolutions"/>
    <x v="0"/>
    <x v="1"/>
    <s v="7500-15000"/>
    <s v="yahoo"/>
    <n v="5"/>
    <s v="FL"/>
    <s v="http://www.debtreductioninc.com/index8.html"/>
    <x v="11"/>
  </r>
  <r>
    <d v="2009-04-07T21:38:48"/>
    <s v="Unknown"/>
    <s v="w-300250-DebtReduction1-1DC"/>
    <x v="0"/>
    <x v="1"/>
    <s v="15001-20000"/>
    <s v="google"/>
    <n v="4"/>
    <s v="FL"/>
    <s v="http://www.debtreductioninc.com/index8.html"/>
    <x v="11"/>
  </r>
  <r>
    <d v="2009-04-24T10:00:20"/>
    <s v="Unknown"/>
    <s v="w-300250-DebtReduction1-2DC-BlueMeter"/>
    <x v="0"/>
    <x v="1"/>
    <s v="90000-100000"/>
    <s v="google"/>
    <n v="4"/>
    <s v="FL"/>
    <s v="http://www.debtreductioninc.com/index8.html"/>
    <x v="14"/>
  </r>
  <r>
    <d v="2009-07-27T00:02:22"/>
    <s v="Unknown"/>
    <s v="w-302252-DebtReduction1-1DC-CreditSolutions"/>
    <x v="1"/>
    <x v="0"/>
    <s v="30001-50000"/>
    <s v="google"/>
    <n v="7"/>
    <s v="LA"/>
    <s v="http://www.debtreductioninc.com/index12.html"/>
    <x v="19"/>
  </r>
  <r>
    <d v="2009-05-31T09:37:59"/>
    <s v="Unknown"/>
    <s v="w-302252-DebtReduction1-1DC-white"/>
    <x v="0"/>
    <x v="1"/>
    <s v="20001-30000"/>
    <s v="yahoo"/>
    <n v="5"/>
    <s v="LA"/>
    <s v="http://www.debtreductioninc.com/index8.html"/>
    <x v="12"/>
  </r>
  <r>
    <d v="2009-04-25T09:16:12"/>
    <s v="Unknown"/>
    <s v="w-300250-DebtReduction1-2DC-CreditSolutions"/>
    <x v="0"/>
    <x v="1"/>
    <s v="30001-50000"/>
    <s v="yahoo"/>
    <n v="4"/>
    <s v="NY"/>
    <s v="http://www.debtreductioninc.com/index8.html"/>
    <x v="22"/>
  </r>
  <r>
    <d v="2009-06-30T00:23:18"/>
    <s v="Unable to contact - Bad Contact Information"/>
    <s v="w-302252-DebtReduction1-1DC-yellowarrow-blue"/>
    <x v="0"/>
    <x v="2"/>
    <s v="30001-50000"/>
    <s v="google"/>
    <n v="6"/>
    <s v="VA"/>
    <s v="http://www.debtreductioninc.com/index8.html"/>
    <x v="19"/>
  </r>
  <r>
    <d v="2009-07-14T18:57:31"/>
    <s v="Unknown"/>
    <s v="w-302252-DebtReduction1-1DC-yellowarrow-blue"/>
    <x v="1"/>
    <x v="0"/>
    <s v="70001-90000"/>
    <s v="google"/>
    <n v="7"/>
    <s v="VA"/>
    <s v="http://www.debtreductioninc.com/index8.html"/>
    <x v="28"/>
  </r>
  <r>
    <d v="2009-09-24T23:59:01"/>
    <s v="Unknown"/>
    <s v="w-302252-DebtReduction1-1DC-yellowarrow"/>
    <x v="1"/>
    <x v="0"/>
    <s v="7500-10000"/>
    <s v="yahoo"/>
    <n v="9"/>
    <s v="VA"/>
    <s v="http://www.debtreductioninc.com/index8.html"/>
    <x v="10"/>
  </r>
  <r>
    <d v="2009-09-07T10:44:53"/>
    <s v="Unknown"/>
    <s v="w-302252-DebtReduction1-1DC-yellowarrow"/>
    <x v="1"/>
    <x v="0"/>
    <s v="20001-30000"/>
    <s v="google"/>
    <n v="9"/>
    <s v="VA"/>
    <s v="http://www.debtreductioninc.com/index8.html"/>
    <x v="28"/>
  </r>
  <r>
    <d v="2009-05-08T09:58:24"/>
    <s v="Unknown"/>
    <s v="w-302252-DebtReduction1-1DC"/>
    <x v="0"/>
    <x v="1"/>
    <s v="20001-30000"/>
    <s v="yahoo"/>
    <n v="5"/>
    <s v="VA"/>
    <s v="http://www.debtreductioninc.com/index8.html"/>
    <x v="14"/>
  </r>
  <r>
    <d v="2009-05-17T08:37:19"/>
    <s v="Unknown"/>
    <s v="w-302252-DebtReduction1-1DC-CreditSolutions"/>
    <x v="0"/>
    <x v="1"/>
    <s v="20001-30000"/>
    <s v="yahoo"/>
    <n v="5"/>
    <s v="VA"/>
    <s v="http://www.debtreductioninc.com/index8.html"/>
    <x v="19"/>
  </r>
  <r>
    <d v="2009-05-31T03:37:01"/>
    <s v="Unknown"/>
    <s v="w-302252-DebtReduction1-1DC"/>
    <x v="0"/>
    <x v="1"/>
    <s v="20001-30000"/>
    <s v="google"/>
    <n v="5"/>
    <s v="VA"/>
    <s v="http://www.debtreductioninc.com/index8.html"/>
    <x v="3"/>
  </r>
  <r>
    <d v="2009-09-01T00:00:00"/>
    <s v="EP Confirmed"/>
    <s v="w-302252-DebtReduction1-1DC-CreditSolutions"/>
    <x v="1"/>
    <x v="0"/>
    <s v="15001-20000"/>
    <s v="yahoo"/>
    <n v="9"/>
    <s v="AZ"/>
    <s v="http://www.debtreductioninc.com/index8.html"/>
    <x v="40"/>
  </r>
  <r>
    <d v="2009-08-11T00:30:20"/>
    <s v="Unknown"/>
    <s v="w-302252-DebtReduction1-1DC-yellowarrow-dark"/>
    <x v="1"/>
    <x v="3"/>
    <s v="10001-15000"/>
    <s v="google"/>
    <n v="8"/>
    <s v="AZ"/>
    <s v="http://www.debtreductioninc.com/index8.html"/>
    <x v="22"/>
  </r>
  <r>
    <d v="2009-05-06T17:12:21"/>
    <s v="Unable to contact - Bad Contact Information"/>
    <s v="w-300250-DebtReduction1-1DC"/>
    <x v="0"/>
    <x v="1"/>
    <s v="30001-50000"/>
    <s v="google"/>
    <n v="5"/>
    <s v="NE"/>
    <s v="http://www.debtreductioninc.com/index8.html"/>
    <x v="17"/>
  </r>
  <r>
    <d v="2009-05-05T12:57:41"/>
    <s v="Unknown"/>
    <s v="w-300250-DebtReduction1-2DC-BlueMeter"/>
    <x v="0"/>
    <x v="1"/>
    <s v="20001-30000"/>
    <s v="google"/>
    <n v="5"/>
    <s v="CA"/>
    <s v="http://www.debtreductioninc.com/index8.html"/>
    <x v="5"/>
  </r>
  <r>
    <d v="2009-04-24T07:33:21"/>
    <s v="Unknown"/>
    <s v="w-300250-DebtReduction1-1DC-BlueMeter"/>
    <x v="0"/>
    <x v="1"/>
    <s v="30001-50000"/>
    <s v="google"/>
    <n v="4"/>
    <s v="VA"/>
    <s v="http://www.debtreductioninc.com/index8.html"/>
    <x v="13"/>
  </r>
  <r>
    <d v="2009-04-25T22:22:53"/>
    <s v="Unknown"/>
    <s v="w-300250-DebtReduction1-1DC-Head2"/>
    <x v="0"/>
    <x v="1"/>
    <s v="30001-50000"/>
    <s v="yahoo"/>
    <n v="4"/>
    <s v="MD"/>
    <s v="http://www.debtreductioninc.com/index8.html"/>
    <x v="9"/>
  </r>
  <r>
    <d v="2009-06-16T22:26:42"/>
    <s v="Unknown"/>
    <s v="w-302252-DebtReduction1-1DC-CreditSolutions"/>
    <x v="0"/>
    <x v="1"/>
    <s v="50001-70000"/>
    <s v="yahoo"/>
    <n v="6"/>
    <s v="NV"/>
    <s v="http://www.debtreductioninc.com/index8.html"/>
    <x v="19"/>
  </r>
  <r>
    <d v="2009-05-13T01:13:36"/>
    <s v="Unknown"/>
    <s v="w-302252-DebtReduction1-1DC-CreditSolutions"/>
    <x v="0"/>
    <x v="1"/>
    <s v="7500-15000"/>
    <s v="yahoo"/>
    <n v="5"/>
    <s v="AZ"/>
    <s v="http://www.debtreductioninc.com/index8.html"/>
    <x v="3"/>
  </r>
  <r>
    <d v="2009-04-29T21:16:26"/>
    <s v="Unknown"/>
    <s v="w-300250-DebtReduction1-1DC-Head3"/>
    <x v="0"/>
    <x v="1"/>
    <s v="More_than_100000"/>
    <s v="yahoo"/>
    <n v="4"/>
    <s v="LA"/>
    <s v="http://www.debtreductioninc.com/index8.html"/>
    <x v="12"/>
  </r>
  <r>
    <d v="2009-07-09T23:20:06"/>
    <s v="Unknown"/>
    <s v="w-302252-DebtReduction1-1DC-white"/>
    <x v="0"/>
    <x v="2"/>
    <s v="7500-10000"/>
    <s v="google"/>
    <n v="7"/>
    <s v="NV"/>
    <s v="http://www.debtreductioninc.com/index8.html"/>
    <x v="4"/>
  </r>
  <r>
    <d v="2009-08-29T00:00:00"/>
    <s v="Closed"/>
    <s v="w-302252-DebtReduction1-1DC-yellowarrow"/>
    <x v="1"/>
    <x v="3"/>
    <s v="15001-20000"/>
    <s v="google"/>
    <n v="8"/>
    <s v="NV"/>
    <s v="http://www.debtreductioninc.com/index8.html"/>
    <x v="25"/>
  </r>
  <r>
    <d v="2009-06-27T07:52:53"/>
    <s v="Unknown"/>
    <s v="w-302252-DebtReduction1-1DC-CreditSolutions"/>
    <x v="0"/>
    <x v="2"/>
    <s v="7500-10000"/>
    <s v="yahoo"/>
    <n v="6"/>
    <s v="VA"/>
    <s v="http://www.debtreductioninc.com/index8.html"/>
    <x v="19"/>
  </r>
  <r>
    <d v="2009-04-30T21:17:26"/>
    <s v="Unknown"/>
    <s v="w-300250-DebtReduction1-1DC-BlueMeter"/>
    <x v="0"/>
    <x v="1"/>
    <s v="30001-50000"/>
    <s v="google"/>
    <n v="4"/>
    <s v="VA"/>
    <s v="http://www.debtreductioninc.com/index8.html"/>
    <x v="13"/>
  </r>
  <r>
    <d v="2009-08-29T20:33:48"/>
    <s v="Unknown"/>
    <s v="w-302252-DebtReduction1-1DC-CreditSolutions"/>
    <x v="1"/>
    <x v="0"/>
    <s v="30001-50000"/>
    <s v="yahoo"/>
    <n v="8"/>
    <s v="AZ"/>
    <s v="http://www.debtreductioninc.com/index8.html"/>
    <x v="25"/>
  </r>
  <r>
    <d v="2009-04-28T22:45:36"/>
    <s v="Unknown"/>
    <s v="w-300250-DebtReduction1-1DC-BlueMeter"/>
    <x v="0"/>
    <x v="1"/>
    <s v="30001-50000"/>
    <s v="google"/>
    <n v="4"/>
    <s v="MI"/>
    <s v="http://www.debtreductioninc.com/index8.html"/>
    <x v="13"/>
  </r>
  <r>
    <d v="2009-05-01T01:33:26"/>
    <s v="Unknown"/>
    <s v="w-300250-DebtReduction1-1DC-Head3"/>
    <x v="0"/>
    <x v="1"/>
    <s v="7500-15000"/>
    <s v="yahoo"/>
    <n v="5"/>
    <s v="CA"/>
    <s v="http://www.debtreductioninc.com/index8.html"/>
    <x v="13"/>
  </r>
  <r>
    <d v="2009-07-13T12:16:37"/>
    <s v="Unknown"/>
    <s v="w-302252-DebtReduction1-1DC-CreditSolutions"/>
    <x v="1"/>
    <x v="3"/>
    <s v="20001-30000"/>
    <s v="google"/>
    <n v="7"/>
    <s v="VA"/>
    <s v="http://www.debtreductioninc.com/index8.html"/>
    <x v="9"/>
  </r>
  <r>
    <d v="2009-05-26T08:30:41"/>
    <s v="Unknown"/>
    <s v="w-302252-DebtReduction1-1DC"/>
    <x v="0"/>
    <x v="1"/>
    <s v="More_than_100000"/>
    <s v="google"/>
    <n v="5"/>
    <s v="NV"/>
    <s v="http://www.debtreductioninc.com/index8.html"/>
    <x v="12"/>
  </r>
  <r>
    <d v="2009-06-19T18:28:28"/>
    <s v="Contacted - Doesn't Qualify"/>
    <s v="w-302252-DebtReduction1-1DC-CreditSolutions"/>
    <x v="0"/>
    <x v="1"/>
    <s v="50001-70000"/>
    <s v="yahoo"/>
    <n v="6"/>
    <s v="NV"/>
    <s v="http://www.debtreductioninc.com/index8.html"/>
    <x v="22"/>
  </r>
  <r>
    <d v="2009-06-16T23:22:41"/>
    <s v="Unknown"/>
    <s v="w-302252-DebtReduction1-1DC-CreditSolutions"/>
    <x v="0"/>
    <x v="1"/>
    <s v="15001-20000"/>
    <s v="yahoo"/>
    <n v="6"/>
    <s v="NV"/>
    <s v="http://www.debtreductioninc.com/index8.html"/>
    <x v="9"/>
  </r>
  <r>
    <d v="2009-06-05T13:33:51"/>
    <s v="Contacted - Doesn't Qualify"/>
    <s v="w-302252-DebtReduction1-1DC-CreditSolutions"/>
    <x v="0"/>
    <x v="1"/>
    <s v="70001-90000"/>
    <s v="yahoo"/>
    <n v="6"/>
    <s v="NV"/>
    <s v="http://www.debtreductioninc.com/index8.html"/>
    <x v="8"/>
  </r>
  <r>
    <d v="2009-04-19T10:20:46"/>
    <s v="Unknown"/>
    <s v="w-300250-DebtReduction1-1DC-Head2"/>
    <x v="0"/>
    <x v="1"/>
    <s v="70001-90000"/>
    <s v="google"/>
    <n v="4"/>
    <s v="CA"/>
    <s v="http://www.debtreductioninc.com/index8.html"/>
    <x v="28"/>
  </r>
  <r>
    <d v="2009-06-23T10:16:53"/>
    <s v="Unknown"/>
    <s v="w-302252-DebtReduction1-1DC-yellowarrow-blue"/>
    <x v="0"/>
    <x v="1"/>
    <s v="7500-10000"/>
    <s v="google"/>
    <n v="6"/>
    <s v="AR"/>
    <s v="http://www.debtreductioninc.com/index8.html"/>
    <x v="6"/>
  </r>
  <r>
    <d v="2009-04-18T09:07:55"/>
    <s v="Unknown"/>
    <s v="w-300250-DebtReduction1-2DC-CreditSolutions"/>
    <x v="0"/>
    <x v="1"/>
    <s v="70001-90000"/>
    <s v="yahoo"/>
    <n v="4"/>
    <s v="CA"/>
    <s v="http://www.debtreductioninc.com/index8.html"/>
    <x v="21"/>
  </r>
  <r>
    <d v="2009-06-12T00:00:00"/>
    <s v="Closed"/>
    <s v="w-302252-DebtReduction1-1DC-CreditSolutions"/>
    <x v="0"/>
    <x v="1"/>
    <s v="More_than_100000"/>
    <s v="yahoo"/>
    <n v="6"/>
    <s v="VA"/>
    <s v="http://www.debtreductioninc.com/index8.html"/>
    <x v="9"/>
  </r>
  <r>
    <d v="2009-05-23T22:35:01"/>
    <s v="Unknown"/>
    <s v="w-302252-DebtReduction1-1DC-CreditSolutions"/>
    <x v="0"/>
    <x v="1"/>
    <s v="10001-15000"/>
    <s v="google"/>
    <n v="5"/>
    <s v="NE"/>
    <s v="http://www.debtreductioninc.com/index8.html"/>
    <x v="19"/>
  </r>
  <r>
    <d v="2009-06-15T14:40:04"/>
    <s v="Unable to contact - Bad Contact Information"/>
    <s v="w-302252-DebtReduction1-1DC"/>
    <x v="0"/>
    <x v="1"/>
    <s v="7500-10000"/>
    <s v="yahoo"/>
    <n v="6"/>
    <s v="LA"/>
    <s v="http://www.debtreductioninc.com/index8.html"/>
    <x v="5"/>
  </r>
  <r>
    <d v="2009-06-02T18:46:40"/>
    <s v="Unknown"/>
    <s v="w-302252-DebtReduction1-1DC"/>
    <x v="0"/>
    <x v="1"/>
    <s v="30001-50000"/>
    <s v="AdKnowledge"/>
    <n v="6"/>
    <s v="OK"/>
    <s v="http://www.debtreductioninc.com/index8.html"/>
    <x v="5"/>
  </r>
  <r>
    <d v="2009-04-14T07:59:30"/>
    <s v="Unknown"/>
    <s v="w-300250-DebtReduction1-1DC-Head2"/>
    <x v="0"/>
    <x v="1"/>
    <s v="50001-70000"/>
    <s v="google"/>
    <n v="4"/>
    <s v="LA"/>
    <s v="http://www.debtreductioninc.com/index8.html"/>
    <x v="9"/>
  </r>
  <r>
    <d v="2009-09-01T21:12:29"/>
    <s v="Unknown"/>
    <s v="w-302252-DebtReduction1-1DC-yellowarrow-dark"/>
    <x v="3"/>
    <x v="0"/>
    <s v="10001-15000"/>
    <s v="yahoo"/>
    <n v="9"/>
    <s v="OK"/>
    <s v="http://www.debtreductioninc.com/index8.html"/>
    <x v="25"/>
  </r>
  <r>
    <d v="2009-09-29T14:52:46"/>
    <s v="Contacted - Doesn't Qualify"/>
    <s v="w-302252-DebtReduction1-1DC-yellowarrow-blue"/>
    <x v="5"/>
    <x v="3"/>
    <s v="7500-10000"/>
    <s v="google"/>
    <n v="9"/>
    <s v="NY"/>
    <s v="http://www.debtreductioninc.com/index8.html"/>
    <x v="22"/>
  </r>
  <r>
    <d v="2009-06-07T16:48:59"/>
    <s v="Unknown"/>
    <s v="w-302252-DebtReduction1-1DC-white"/>
    <x v="0"/>
    <x v="1"/>
    <s v="10001-15000"/>
    <s v="yahoo"/>
    <n v="6"/>
    <s v="AZ"/>
    <s v="http://www.debtreductioninc.com/index8.html"/>
    <x v="7"/>
  </r>
  <r>
    <d v="2009-07-18T14:32:35"/>
    <s v="Unable to contact - Bad Contact Information"/>
    <s v="w-302252-DebtReduction1-1DC-yellowarrow-blue"/>
    <x v="2"/>
    <x v="4"/>
    <s v="7500-10000"/>
    <s v="google"/>
    <n v="7"/>
    <s v="FL"/>
    <s v="http://www.debtreductioninc.com/index8.html"/>
    <x v="3"/>
  </r>
  <r>
    <d v="2009-05-31T17:23:56"/>
    <s v="Unknown"/>
    <s v="w-302252-DebtReduction1-1DC-CreditSolutions"/>
    <x v="0"/>
    <x v="1"/>
    <s v="30001-50000"/>
    <s v="google"/>
    <n v="5"/>
    <s v="TX"/>
    <s v="http://www.debtreductioninc.com/index8.html"/>
    <x v="27"/>
  </r>
  <r>
    <d v="2009-07-07T19:55:08"/>
    <s v="Unable to contact - Bad Contact Information"/>
    <s v="w-302252-DebtReduction1-1DC-yellowarrow-blue"/>
    <x v="0"/>
    <x v="2"/>
    <s v="7500-10000"/>
    <s v="google"/>
    <n v="7"/>
    <s v="NY"/>
    <s v="http://www.debtreductioninc.com/index8.html"/>
    <x v="3"/>
  </r>
  <r>
    <d v="2009-05-17T19:49:15"/>
    <s v="Unknown"/>
    <s v="w-302252-DebtReduction1-1DC-CreditSolutions"/>
    <x v="0"/>
    <x v="1"/>
    <s v="7500-15000"/>
    <s v="google"/>
    <n v="5"/>
    <s v="IL"/>
    <s v="http://www.debtreductioninc.com/index8.html"/>
    <x v="23"/>
  </r>
  <r>
    <d v="2009-05-22T22:39:27"/>
    <s v="Unknown"/>
    <s v="w-302252-DebtReduction1-1DC-white"/>
    <x v="0"/>
    <x v="1"/>
    <s v="30001-50000"/>
    <s v="google"/>
    <n v="5"/>
    <s v="NE"/>
    <s v="http://www.debtreductioninc.com/index8.html"/>
    <x v="29"/>
  </r>
  <r>
    <d v="2009-04-07T09:56:52"/>
    <s v="Unknown"/>
    <s v="w-300250-DebtReduction1-1DC-Head2"/>
    <x v="0"/>
    <x v="1"/>
    <s v="30001-50000"/>
    <s v="google"/>
    <n v="4"/>
    <s v="MD"/>
    <s v="http://www.debtreductioninc.com/index8.html"/>
    <x v="19"/>
  </r>
  <r>
    <d v="2009-09-23T22:20:08"/>
    <s v="Unknown"/>
    <s v="w-302252-DebtReduction1-1DC-yellowarrow-blue"/>
    <x v="3"/>
    <x v="2"/>
    <s v="15001-20000"/>
    <s v="google"/>
    <n v="9"/>
    <s v="TX"/>
    <s v="http://www.debtreductioninc.com/index8.html"/>
    <x v="21"/>
  </r>
  <r>
    <d v="2009-04-08T00:00:00"/>
    <s v="Closed"/>
    <s v="w-300250-DebtReduction1-2DC-CreditSolutions"/>
    <x v="0"/>
    <x v="1"/>
    <s v="30001-50000"/>
    <s v="google"/>
    <n v="4"/>
    <s v="VA"/>
    <s v="http://www.debtreductioninc.com/index8.html"/>
    <x v="28"/>
  </r>
  <r>
    <d v="2009-08-09T00:30:20"/>
    <s v="Unknown"/>
    <s v="w-302252-DebtReduction1-1DC-white"/>
    <x v="2"/>
    <x v="3"/>
    <s v="30001-50000"/>
    <s v="yahoo"/>
    <n v="8"/>
    <s v="MD"/>
    <s v="http://www.debtreductioninc.com/index8.html"/>
    <x v="11"/>
  </r>
  <r>
    <d v="2009-04-21T10:09:58"/>
    <s v="Contacted - Invalid Profile"/>
    <s v="w-300250-DebtReduction1-1DC"/>
    <x v="0"/>
    <x v="1"/>
    <s v="20001-30000"/>
    <s v="google"/>
    <n v="4"/>
    <s v="TX"/>
    <s v="http://www.debtreductioninc.com/index8.html"/>
    <x v="7"/>
  </r>
  <r>
    <d v="2009-04-12T11:07:46"/>
    <s v="Unknown"/>
    <s v="w-300250-DebtReduction1-1DC-Head3"/>
    <x v="0"/>
    <x v="1"/>
    <s v="20001-30000"/>
    <s v="google"/>
    <n v="4"/>
    <s v="TX"/>
    <s v="http://www.debtreductioninc.com/index8.html"/>
    <x v="23"/>
  </r>
  <r>
    <d v="2009-07-27T18:31:18"/>
    <s v="Unknown"/>
    <s v="w-302252-DebtReduction1-1DC-CreditSolutions"/>
    <x v="1"/>
    <x v="3"/>
    <s v="More_than_100000"/>
    <s v="google"/>
    <n v="7"/>
    <s v="AR"/>
    <s v="http://www.debtreductioninc.com/index12.html"/>
    <x v="7"/>
  </r>
  <r>
    <d v="2009-04-27T22:17:42"/>
    <s v="Unknown"/>
    <s v="w-300250-DebtReduction1-1DC-BlueMeter"/>
    <x v="0"/>
    <x v="1"/>
    <s v="20001-30000"/>
    <s v="yahoo"/>
    <n v="4"/>
    <s v="FL"/>
    <s v="http://www.debtreductioninc.com/index8.html"/>
    <x v="23"/>
  </r>
  <r>
    <d v="2009-08-15T08:24:36"/>
    <s v="Unknown"/>
    <s v="w-302252-DebtReduction1-1DC-CreditSolutions"/>
    <x v="1"/>
    <x v="0"/>
    <s v="10001-15000"/>
    <s v="google"/>
    <n v="8"/>
    <s v="MI"/>
    <s v="http://www.debtreductioninc.com/index8.html"/>
    <x v="24"/>
  </r>
  <r>
    <d v="2009-06-19T23:56:27"/>
    <s v="Unable to contact - Bad Contact Information"/>
    <s v="w-302252-DebtReduction1-1DC-yellowarrow-blue"/>
    <x v="0"/>
    <x v="1"/>
    <s v="7500-10000"/>
    <s v="yahoo"/>
    <n v="6"/>
    <s v="IL"/>
    <s v="http://www.debtreductioninc.com/index8.html"/>
    <x v="3"/>
  </r>
  <r>
    <d v="2009-08-30T19:58:42"/>
    <s v="Unknown"/>
    <s v="w-302252-DebtReduction1-1DC-yellowarrow-blue"/>
    <x v="3"/>
    <x v="0"/>
    <s v="90000-100000"/>
    <s v="yahoo"/>
    <n v="8"/>
    <s v="AR"/>
    <s v="http://www.debtreductioninc.com/index8.html"/>
    <x v="8"/>
  </r>
  <r>
    <d v="2009-09-18T00:00:00"/>
    <s v="EP Confirmed"/>
    <s v="w-302252-DebtReduction1-1DC-white"/>
    <x v="1"/>
    <x v="0"/>
    <s v="7500-10000"/>
    <s v="yahoo"/>
    <n v="9"/>
    <s v="AR"/>
    <s v="http://www.debtreductioninc.com/index8.html"/>
    <x v="1"/>
  </r>
  <r>
    <d v="2009-04-13T01:50:41"/>
    <s v="Unknown"/>
    <s v="w-300250-DebtReduction1-1DC-BlueMeter"/>
    <x v="0"/>
    <x v="1"/>
    <s v="20001-30000"/>
    <s v="yahoo"/>
    <n v="4"/>
    <s v="OK"/>
    <s v="http://www.debtreductioninc.com/index8.html"/>
    <x v="23"/>
  </r>
  <r>
    <d v="2009-09-09T13:44:40"/>
    <s v="Contacted - Doesn't Qualify"/>
    <s v="w-302252-DebtReduction1-1DC-yellowarrow-dark"/>
    <x v="1"/>
    <x v="0"/>
    <s v="7500-10000"/>
    <s v="yahoo"/>
    <n v="9"/>
    <s v="OK"/>
    <s v="http://www.debtreductioninc.com/index8.html"/>
    <x v="10"/>
  </r>
  <r>
    <d v="2009-05-01T14:55:18"/>
    <s v="Unknown"/>
    <s v="w-300250-DebtReduction1-2DC-BlueMeter"/>
    <x v="0"/>
    <x v="1"/>
    <s v="7500-15000"/>
    <s v="google"/>
    <n v="5"/>
    <s v="TX"/>
    <s v="http://www.debtreductioninc.com/index8.html"/>
    <x v="7"/>
  </r>
  <r>
    <d v="2009-04-05T18:11:09"/>
    <s v="Unknown"/>
    <s v="w-300250-DebtReduction1-2DC-BlueMeter"/>
    <x v="0"/>
    <x v="1"/>
    <s v="20001-30000"/>
    <s v="yahoo"/>
    <n v="4"/>
    <s v="TX"/>
    <s v="http://www.debtreductioninc.com/index8.html"/>
    <x v="9"/>
  </r>
  <r>
    <d v="2009-05-11T22:11:47"/>
    <s v="Unknown"/>
    <s v="w-302252-DebtReduction1-1DC-white"/>
    <x v="0"/>
    <x v="1"/>
    <s v="7500-15000"/>
    <s v="google"/>
    <n v="5"/>
    <s v="TX"/>
    <s v="http://www.debtreductioninc.com/index8.html"/>
    <x v="15"/>
  </r>
  <r>
    <d v="2009-06-18T21:35:28"/>
    <s v="Unknown"/>
    <s v="w-302252-DebtReduction1-1DC-CreditSolutions"/>
    <x v="0"/>
    <x v="1"/>
    <s v="10001-15000"/>
    <s v="yahoo"/>
    <n v="6"/>
    <s v="MO"/>
    <s v="http://www.debtreductioninc.com/index8.html"/>
    <x v="10"/>
  </r>
  <r>
    <d v="2009-05-28T18:10:22"/>
    <s v="Unknown"/>
    <s v="w-302252-DebtReduction1-1DC-white"/>
    <x v="0"/>
    <x v="1"/>
    <s v="20001-30000"/>
    <s v="yahoo"/>
    <n v="5"/>
    <s v="TX"/>
    <s v="http://www.debtreductioninc.com/index8.html"/>
    <x v="12"/>
  </r>
  <r>
    <d v="2009-07-28T00:00:00"/>
    <s v="Closed"/>
    <s v="w-302252-DebtReduction1-1DC-white"/>
    <x v="3"/>
    <x v="0"/>
    <s v="10001-15000"/>
    <s v="google"/>
    <n v="7"/>
    <s v="TX"/>
    <s v="http://www.debtreductioninc.com/index11.html"/>
    <x v="9"/>
  </r>
  <r>
    <d v="2009-09-02T15:39:23"/>
    <s v="Unknown"/>
    <s v="w-302252-DebtReduction1-1DC-CreditSolutions"/>
    <x v="5"/>
    <x v="2"/>
    <s v="20001-30000"/>
    <s v="yahoo"/>
    <n v="9"/>
    <s v="TX"/>
    <s v="http://www.debtreductioninc.com/index8.html"/>
    <x v="30"/>
  </r>
  <r>
    <d v="2009-07-30T10:55:03"/>
    <s v="Unknown"/>
    <s v="w-302252-DebtReduction1-1DC-white"/>
    <x v="1"/>
    <x v="0"/>
    <s v="30001-50000"/>
    <s v="google"/>
    <n v="7"/>
    <s v="MO"/>
    <s v="http://www.debtreductioninc.com/index8.html"/>
    <x v="7"/>
  </r>
  <r>
    <d v="2009-04-11T15:57:17"/>
    <s v="Unable to contact - Bad Contact Information"/>
    <s v="w-300250-DebtReduction1-1DC-Head3"/>
    <x v="0"/>
    <x v="1"/>
    <s v="15001-20000"/>
    <s v="AdKnowledge"/>
    <n v="4"/>
    <s v="MO"/>
    <s v="http://www.debtreductioninc.com/index8.html"/>
    <x v="22"/>
  </r>
  <r>
    <d v="2009-04-06T00:00:00"/>
    <s v="Closed"/>
    <s v="w-300250-DebtReduction1-1DC"/>
    <x v="0"/>
    <x v="1"/>
    <s v="20001-30000"/>
    <s v="AdKnowledge"/>
    <n v="4"/>
    <s v="MO"/>
    <s v="http://www.debtreductioninc.com/index8.html"/>
    <x v="22"/>
  </r>
  <r>
    <d v="2009-05-09T00:00:00"/>
    <s v="EP Confirmed"/>
    <s v="w-302252-DebtReduction1-1DC-white"/>
    <x v="0"/>
    <x v="1"/>
    <s v="90000-100000"/>
    <s v="google"/>
    <n v="5"/>
    <s v="TX"/>
    <s v="http://www.debtreductioninc.com/index8.html"/>
    <x v="11"/>
  </r>
  <r>
    <d v="2009-05-19T08:22:03"/>
    <s v="Unknown"/>
    <s v="w-302252-DebtReduction1-1DC-CreditSolutions"/>
    <x v="0"/>
    <x v="1"/>
    <s v="7500-15000"/>
    <s v="google"/>
    <n v="5"/>
    <s v="MO"/>
    <s v="http://www.debtreductioninc.com/index8.html"/>
    <x v="23"/>
  </r>
  <r>
    <d v="2009-07-11T00:00:00"/>
    <s v="Closed"/>
    <s v="w-302252-DebtReduction1-1DC"/>
    <x v="1"/>
    <x v="0"/>
    <s v="30001-50000"/>
    <s v="google"/>
    <n v="7"/>
    <s v="TX"/>
    <s v="http://www.debtreductioninc.com/index8.html"/>
    <x v="25"/>
  </r>
  <r>
    <d v="2009-07-25T18:59:30"/>
    <s v="Unknown"/>
    <s v="w-302252-DebtReduction1-1DC-CreditSolutions"/>
    <x v="1"/>
    <x v="0"/>
    <s v="90000-100000"/>
    <s v="yahoo"/>
    <n v="7"/>
    <s v="TX"/>
    <s v="http://www.debtreductioninc.com/index8.html"/>
    <x v="28"/>
  </r>
  <r>
    <d v="2009-09-19T02:10:37"/>
    <s v="Unknown"/>
    <s v="w-302252-DebtReduction1-1DC-yellowarrow-blue"/>
    <x v="1"/>
    <x v="0"/>
    <s v="7500-10000"/>
    <s v="google"/>
    <n v="9"/>
    <s v="TX"/>
    <s v="http://www.debtreductioninc.com/index8.html"/>
    <x v="10"/>
  </r>
  <r>
    <d v="2009-06-27T21:40:50"/>
    <s v="Unknown"/>
    <s v="w-302252-DebtReduction1-1DC-CreditSolutions"/>
    <x v="0"/>
    <x v="0"/>
    <s v="30001-50000"/>
    <s v="yahoo"/>
    <n v="6"/>
    <s v="MO"/>
    <s v="http://www.debtreductioninc.com/index8.html"/>
    <x v="10"/>
  </r>
  <r>
    <d v="2009-09-29T11:23:30"/>
    <s v="Unknown"/>
    <s v="w-302252-DebtReduction1-1DC-CreditSolutions"/>
    <x v="1"/>
    <x v="0"/>
    <s v="20001-30000"/>
    <s v="yahoo"/>
    <n v="9"/>
    <s v="TX"/>
    <s v="http://www.debtreductioninc.com/index8.html"/>
    <x v="30"/>
  </r>
  <r>
    <d v="2009-04-24T00:00:00"/>
    <s v="Closed"/>
    <s v="w-300250-DebtReduction1-1DC-CreditSolutions"/>
    <x v="0"/>
    <x v="1"/>
    <s v="50001-70000"/>
    <s v="yahoo"/>
    <n v="4"/>
    <s v="OK"/>
    <s v="http://www.debtreductioninc.com/index8.html"/>
    <x v="8"/>
  </r>
  <r>
    <d v="2009-09-02T05:36:26"/>
    <s v="Unknown"/>
    <s v="w-302252-DebtReduction1-1DC-CreditSolutions"/>
    <x v="1"/>
    <x v="0"/>
    <s v="7500-10000"/>
    <s v="AdKnowledge"/>
    <n v="9"/>
    <s v="TX"/>
    <s v="http://www.debtreductioninc.com/index8.html"/>
    <x v="2"/>
  </r>
  <r>
    <d v="2009-05-23T13:16:04"/>
    <s v="Unknown"/>
    <s v="w-302252-DebtReduction1-1DC"/>
    <x v="0"/>
    <x v="1"/>
    <s v="15001-20000"/>
    <s v="yahoo"/>
    <n v="5"/>
    <s v="OK"/>
    <s v="http://www.debtreductioninc.com/index8.html"/>
    <x v="0"/>
  </r>
  <r>
    <d v="2009-05-25T22:39:45"/>
    <s v="Unknown"/>
    <s v="w-302252-DebtReduction1-1DC"/>
    <x v="0"/>
    <x v="1"/>
    <s v="10001-15000"/>
    <s v="Advertise.com"/>
    <n v="5"/>
    <s v="TX"/>
    <s v="http://www.debtreductioninc.com/index8.html"/>
    <x v="9"/>
  </r>
  <r>
    <d v="2009-07-05T20:16:20"/>
    <s v="Unable to contact - Bad Contact Information"/>
    <s v="w-302252-DebtReduction1-1DC-CreditSolutions"/>
    <x v="0"/>
    <x v="4"/>
    <s v="7500-10000"/>
    <s v="google"/>
    <n v="7"/>
    <s v="TX"/>
    <s v="http://www.debtreductioninc.com/index8.html"/>
    <x v="5"/>
  </r>
  <r>
    <d v="2009-06-07T11:14:01"/>
    <s v="Unknown"/>
    <s v="w-302252-DebtReduction1-1DC-white"/>
    <x v="0"/>
    <x v="1"/>
    <s v="7500-10000"/>
    <s v="google"/>
    <n v="6"/>
    <s v="TX"/>
    <s v="http://www.debtreductioninc.com/index8.html"/>
    <x v="15"/>
  </r>
  <r>
    <d v="2009-08-08T19:32:18"/>
    <s v="Unknown"/>
    <s v="w-302252-DebtReduction1-1DC-CreditSolutions"/>
    <x v="1"/>
    <x v="0"/>
    <s v="10001-15000"/>
    <s v="google"/>
    <n v="8"/>
    <s v="NY"/>
    <s v="http://www.debtreductioninc.com/index8.html"/>
    <x v="24"/>
  </r>
  <r>
    <d v="2009-07-05T00:00:00"/>
    <s v="Closed"/>
    <s v="w-302252-DebtReduction1-1DC-yellowarrow-blue"/>
    <x v="0"/>
    <x v="0"/>
    <s v="90000-100000"/>
    <s v="yahoo"/>
    <n v="7"/>
    <s v="CA"/>
    <s v="http://www.debtreductioninc.com/index8.html"/>
    <x v="28"/>
  </r>
  <r>
    <d v="2009-08-26T12:14:59"/>
    <s v="Contacted - Doesn't Qualify"/>
    <s v="w-302252-DebtReduction1-1DC-white"/>
    <x v="1"/>
    <x v="2"/>
    <s v="15001-20000"/>
    <s v="yahoo"/>
    <n v="8"/>
    <s v="MO"/>
    <s v="http://www.debtreductioninc.com/index8.html"/>
    <x v="9"/>
  </r>
  <r>
    <d v="2009-08-11T00:37:21"/>
    <s v="Contacted - Doesn't Qualify"/>
    <s v="w-302252-DebtReduction1-1DC-white"/>
    <x v="1"/>
    <x v="0"/>
    <s v="More_than_100000"/>
    <s v="yahoo"/>
    <n v="8"/>
    <s v="AZ"/>
    <s v="http://www.debtreductioninc.com/index8.html"/>
    <x v="3"/>
  </r>
  <r>
    <d v="2009-04-13T16:07:36"/>
    <s v="Unknown"/>
    <s v="w-300250-DebtReduction1-1DC-Head2"/>
    <x v="0"/>
    <x v="1"/>
    <s v="30001-50000"/>
    <s v="google"/>
    <n v="4"/>
    <s v="CO"/>
    <s v="http://www.debtreductioninc.com/index8.html"/>
    <x v="19"/>
  </r>
  <r>
    <d v="2009-06-02T11:05:42"/>
    <s v="Unknown"/>
    <s v="w-302252-DebtReduction1-1DC-CreditSolutions"/>
    <x v="0"/>
    <x v="1"/>
    <s v="50001-70000"/>
    <s v="google"/>
    <n v="6"/>
    <s v="CO"/>
    <s v="http://www.debtreductioninc.com/index11.html"/>
    <x v="3"/>
  </r>
  <r>
    <d v="2009-04-19T17:30:12"/>
    <s v="Contacted - Invalid Profile"/>
    <s v="w-300250-DebtReduction1-2DC-CreditSolutions"/>
    <x v="0"/>
    <x v="1"/>
    <s v="90000-100000"/>
    <s v="yahoo"/>
    <n v="4"/>
    <s v="NE"/>
    <s v="http://www.debtreductioninc.com/index8.html"/>
    <x v="1"/>
  </r>
  <r>
    <d v="2009-05-21T22:42:17"/>
    <s v="Unknown"/>
    <s v="w-302252-DebtReduction1-1DC-CreditSolutions"/>
    <x v="0"/>
    <x v="1"/>
    <s v="15001-20000"/>
    <s v="yahoo"/>
    <n v="5"/>
    <s v="AZ"/>
    <s v="http://www.debtreductioninc.com/index8.html"/>
    <x v="22"/>
  </r>
  <r>
    <d v="2009-06-17T00:00:00"/>
    <s v="EP Sent"/>
    <s v="w-302252-DebtReduction1-1DC-CreditSolutions"/>
    <x v="0"/>
    <x v="1"/>
    <s v="10001-15000"/>
    <s v="yahoo"/>
    <n v="6"/>
    <s v="PA"/>
    <s v="http://www.debtreductioninc.com/index8.html"/>
    <x v="21"/>
  </r>
  <r>
    <d v="2009-06-18T10:24:32"/>
    <s v="Unknown"/>
    <s v="w-302252-DebtReduction1-1DC-CreditSolutions"/>
    <x v="0"/>
    <x v="1"/>
    <s v="20001-30000"/>
    <s v="google"/>
    <n v="6"/>
    <s v="PA"/>
    <s v="http://www.debtreductioninc.com/index8.html"/>
    <x v="0"/>
  </r>
  <r>
    <d v="2009-06-27T16:51:50"/>
    <s v="Unknown"/>
    <s v="w-302252-DebtReduction1-1DC-CreditSolutions"/>
    <x v="0"/>
    <x v="2"/>
    <s v="7500-10000"/>
    <s v="yahoo"/>
    <n v="6"/>
    <s v="MO"/>
    <s v="http://www.debtreductioninc.com/index8.html"/>
    <x v="19"/>
  </r>
  <r>
    <d v="2009-06-20T22:03:21"/>
    <s v="Contacted - Invalid Profile"/>
    <s v="w-302252-DebtReduction1-1DC-yellowarrow-blue"/>
    <x v="0"/>
    <x v="1"/>
    <s v="More_than_100000"/>
    <s v="google"/>
    <n v="6"/>
    <s v="FL"/>
    <s v="http://www.debtreductioninc.com/index8.html"/>
    <x v="11"/>
  </r>
  <r>
    <d v="2009-05-11T11:02:44"/>
    <s v="Unknown"/>
    <s v="w-302252-DebtReduction1-1DC-CreditSolutions"/>
    <x v="0"/>
    <x v="1"/>
    <s v="20001-30000"/>
    <s v="AdKnowledge"/>
    <n v="5"/>
    <s v="MI"/>
    <s v="http://www.debtreductioninc.com/index8.html"/>
    <x v="22"/>
  </r>
  <r>
    <d v="2009-09-26T13:28:49"/>
    <s v="Unknown"/>
    <s v="w-302252-DebtReduction1-1DC-yellowarrow-dark"/>
    <x v="1"/>
    <x v="0"/>
    <s v="7500-10000"/>
    <s v="google"/>
    <n v="9"/>
    <s v="MI"/>
    <s v="http://www.debtreductioninc.com/index8.html"/>
    <x v="19"/>
  </r>
  <r>
    <d v="2009-04-17T00:00:00"/>
    <s v="Closed"/>
    <s v="w-300250-DebtReduction1-1DC-CreditSolutions"/>
    <x v="0"/>
    <x v="1"/>
    <s v="15001-20000"/>
    <s v="yahoo"/>
    <n v="4"/>
    <s v="MI"/>
    <s v="http://www.debtreductioninc.com/index8.html"/>
    <x v="21"/>
  </r>
  <r>
    <d v="2009-04-09T14:05:31"/>
    <s v="Unknown"/>
    <s v="w-300250-DebtReduction1-1DC-CreditSolutions"/>
    <x v="0"/>
    <x v="1"/>
    <s v="15001-20000"/>
    <s v="yahoo"/>
    <n v="4"/>
    <s v="FL"/>
    <s v="http://www.debtreductioninc.com/index8.html"/>
    <x v="19"/>
  </r>
  <r>
    <d v="2009-06-09T17:49:42"/>
    <s v="Unknown"/>
    <s v="w-302252-DebtReduction1-1DC-CreditSolutions"/>
    <x v="0"/>
    <x v="1"/>
    <s v="20001-30000"/>
    <s v="google"/>
    <n v="6"/>
    <s v="FL"/>
    <s v="http://www.debtreductioninc.com/index8.html"/>
    <x v="0"/>
  </r>
  <r>
    <d v="2009-06-30T00:00:00"/>
    <s v="EP Confirmed"/>
    <s v="w-302252-DebtReduction1-1DC-CreditSolutions"/>
    <x v="0"/>
    <x v="2"/>
    <s v="70001-90000"/>
    <s v="yahoo"/>
    <n v="6"/>
    <s v="CA"/>
    <s v="http://www.debtreductioninc.com/index8.html"/>
    <x v="31"/>
  </r>
  <r>
    <d v="2009-05-31T13:51:58"/>
    <s v="Unknown"/>
    <s v="w-302252-DebtReduction1-1DC-CreditSolutions"/>
    <x v="0"/>
    <x v="1"/>
    <s v="More_than_100000"/>
    <s v="google"/>
    <n v="5"/>
    <s v="CA"/>
    <s v="http://www.debtreductioninc.com/index8.html"/>
    <x v="11"/>
  </r>
  <r>
    <d v="2009-05-20T15:28:53"/>
    <s v="Unknown"/>
    <s v="w-302252-DebtReduction1-1DC"/>
    <x v="0"/>
    <x v="1"/>
    <s v="50001-70000"/>
    <s v="yahoo"/>
    <n v="5"/>
    <s v="CA"/>
    <s v="http://www.debtreductioninc.com/index8.html"/>
    <x v="5"/>
  </r>
  <r>
    <d v="2009-07-21T04:13:17"/>
    <s v="Unable to contact - Bad Contact Information"/>
    <s v="w-302252-DebtReduction1-1DC-CreditSolutions"/>
    <x v="1"/>
    <x v="0"/>
    <s v="15001-20000"/>
    <s v="yahoo"/>
    <n v="7"/>
    <s v="CA"/>
    <s v="http://www.debtreductioninc.com/index8.html"/>
    <x v="32"/>
  </r>
  <r>
    <d v="2009-09-10T01:28:38"/>
    <s v="Unable to contact - Bad Contact Information"/>
    <s v="w-302252-DebtReduction1-1DC-CreditSolutions"/>
    <x v="2"/>
    <x v="3"/>
    <s v="90000-100000"/>
    <s v="google"/>
    <n v="9"/>
    <s v="CA"/>
    <s v="http://www.debtreductioninc.com/index8.html"/>
    <x v="28"/>
  </r>
  <r>
    <d v="2009-05-09T16:15:21"/>
    <s v="Unknown"/>
    <s v="w-302252-DebtReduction1-1DC"/>
    <x v="0"/>
    <x v="1"/>
    <s v="30001-50000"/>
    <s v="yahoo"/>
    <n v="5"/>
    <s v="CA"/>
    <s v="http://www.debtreductioninc.com/index8.html"/>
    <x v="27"/>
  </r>
  <r>
    <d v="2009-05-27T13:08:38"/>
    <s v="Contacted - Invalid Profile"/>
    <s v="w-302252-DebtReduction1-1DC-white"/>
    <x v="0"/>
    <x v="1"/>
    <s v="7500-10000"/>
    <s v="google"/>
    <n v="5"/>
    <s v="CA"/>
    <s v="http://www.debtreductioninc.com/index8.html"/>
    <x v="29"/>
  </r>
  <r>
    <d v="2009-07-31T00:40:56"/>
    <s v="Unknown"/>
    <s v="w-302252-DebtReduction1-1DC-CreditSolutions"/>
    <x v="3"/>
    <x v="3"/>
    <s v="15001-20000"/>
    <s v="yahoo"/>
    <n v="7"/>
    <s v="CA"/>
    <s v="http://www.debtreductioninc.com/index8.html"/>
    <x v="1"/>
  </r>
  <r>
    <d v="2009-05-04T20:34:47"/>
    <s v="Unknown"/>
    <s v="w-300250-DebtReduction1-1DC-Head3"/>
    <x v="0"/>
    <x v="1"/>
    <s v="7500-15000"/>
    <s v="yahoo"/>
    <n v="5"/>
    <s v="CA"/>
    <s v="http://www.debtreductioninc.com/index8.html"/>
    <x v="13"/>
  </r>
  <r>
    <d v="2009-04-22T20:49:17"/>
    <s v="Unknown"/>
    <s v="w-300250-DebtReduction1-2DC-BlueMeter"/>
    <x v="0"/>
    <x v="1"/>
    <s v="15001-20000"/>
    <s v="yahoo"/>
    <n v="4"/>
    <s v="IL"/>
    <s v="http://www.debtreductioninc.com/index8.html"/>
    <x v="10"/>
  </r>
  <r>
    <d v="2009-08-11T22:31:14"/>
    <s v="Unknown"/>
    <s v="w-302252-DebtReduction1-1DC-yellowarrow-dark"/>
    <x v="3"/>
    <x v="3"/>
    <s v="7500-10000"/>
    <s v="google"/>
    <n v="8"/>
    <s v="CA"/>
    <s v="http://www.debtreductioninc.com/index8.html"/>
    <x v="7"/>
  </r>
  <r>
    <d v="2009-07-01T10:18:28"/>
    <s v="Unknown"/>
    <s v="w-302252-DebtReduction1-1DC-CreditSolutions"/>
    <x v="0"/>
    <x v="2"/>
    <s v="15001-20000"/>
    <s v="yahoo"/>
    <n v="7"/>
    <s v="CA"/>
    <s v="http://www.debtreductioninc.com/index8.html"/>
    <x v="1"/>
  </r>
  <r>
    <d v="2009-05-05T11:43:40"/>
    <s v="Unknown"/>
    <s v="w-300250-DebtReduction1-1DC-BlueMeter"/>
    <x v="0"/>
    <x v="1"/>
    <s v="7500-15000"/>
    <s v="google"/>
    <n v="5"/>
    <s v="CA"/>
    <s v="http://www.debtreductioninc.com/index8.html"/>
    <x v="29"/>
  </r>
  <r>
    <d v="2009-04-09T20:59:28"/>
    <s v="Unknown"/>
    <s v="w-300250-DebtReduction1-2DC-BlueMeter"/>
    <x v="0"/>
    <x v="1"/>
    <s v="20001-30000"/>
    <s v="yahoo"/>
    <n v="4"/>
    <s v="CA"/>
    <s v="http://www.debtreductioninc.com/index8.html"/>
    <x v="9"/>
  </r>
  <r>
    <d v="2009-05-12T12:05:38"/>
    <s v="Unknown"/>
    <s v="w-302252-DebtReduction1-1DC-CreditSolutions"/>
    <x v="0"/>
    <x v="1"/>
    <s v="20001-30000"/>
    <s v="yahoo"/>
    <n v="5"/>
    <s v="OR"/>
    <s v="http://www.debtreductioninc.com/index8.html"/>
    <x v="19"/>
  </r>
  <r>
    <d v="2009-09-27T00:00:00"/>
    <s v="EP Sent"/>
    <s v="w-302252-DebtReduction1-1DC-yellowarrow-dark"/>
    <x v="1"/>
    <x v="0"/>
    <s v="More_than_100000"/>
    <s v="yahoo"/>
    <n v="9"/>
    <s v="OR"/>
    <s v="http://www.debtreductioninc.com/index8.html"/>
    <x v="8"/>
  </r>
  <r>
    <d v="2009-06-18T00:33:50"/>
    <s v="Contacted - Invalid Profile"/>
    <s v="w-302252-DebtReduction1-1DC-CreditSolutions"/>
    <x v="0"/>
    <x v="1"/>
    <s v="15001-20000"/>
    <s v="yahoo"/>
    <n v="6"/>
    <s v="OR"/>
    <s v="http://www.debtreductioninc.com/index8.html"/>
    <x v="1"/>
  </r>
  <r>
    <d v="2009-08-16T18:41:27"/>
    <s v="Unknown"/>
    <s v="w-302252-DebtReduction1-1DC-yellowarrow-blue"/>
    <x v="1"/>
    <x v="0"/>
    <s v="10001-15000"/>
    <s v="google"/>
    <n v="8"/>
    <s v="OR"/>
    <s v="http://www.debtreductioninc.com/index12.html"/>
    <x v="8"/>
  </r>
  <r>
    <d v="2009-04-12T00:00:00"/>
    <s v="Closed"/>
    <s v="w-300250-DebtReduction1-1DC-BlueMeter"/>
    <x v="0"/>
    <x v="1"/>
    <s v="30001-50000"/>
    <s v="yahoo"/>
    <n v="4"/>
    <s v="IL"/>
    <s v="http://www.debtreductioninc.com/index8.html"/>
    <x v="14"/>
  </r>
  <r>
    <d v="2009-04-24T23:32:16"/>
    <s v="Unknown"/>
    <s v="w-300250-DebtReduction1-2DC-BlueMeter"/>
    <x v="0"/>
    <x v="1"/>
    <s v="30001-50000"/>
    <s v="yahoo"/>
    <n v="4"/>
    <s v="TX"/>
    <s v="http://www.debtreductioninc.com/index8.html"/>
    <x v="0"/>
  </r>
  <r>
    <d v="2009-08-22T04:40:18"/>
    <s v="Unknown"/>
    <s v="w-302252-DebtReduction1-1DC-CreditSolutions"/>
    <x v="1"/>
    <x v="4"/>
    <s v="20001-30000"/>
    <s v="google"/>
    <n v="8"/>
    <s v="VA"/>
    <s v="http://www.debtreductioninc.com/index8.html"/>
    <x v="28"/>
  </r>
  <r>
    <d v="2009-09-18T18:30:39"/>
    <s v="Unknown"/>
    <s v="w-302252-DebtReduction1-1DC-CreditSolutions"/>
    <x v="1"/>
    <x v="2"/>
    <s v="30001-50000"/>
    <s v="google"/>
    <n v="9"/>
    <s v="VA"/>
    <s v="http://www.debtreductioninc.com/index8.html"/>
    <x v="21"/>
  </r>
  <r>
    <d v="2009-05-07T16:05:18"/>
    <s v="Unable to contact - Bad Contact Information"/>
    <s v="w-302252-DebtReduction1-1DC-white"/>
    <x v="0"/>
    <x v="1"/>
    <s v="50001-70000"/>
    <s v="google"/>
    <n v="5"/>
    <s v="TX"/>
    <s v="http://www.debtreductioninc.com/index8.html"/>
    <x v="12"/>
  </r>
  <r>
    <d v="2009-06-07T19:43:16"/>
    <s v="Unable to contact - Bad Contact Information"/>
    <s v="w-302252-DebtReduction1-1DC-CreditSolutions"/>
    <x v="0"/>
    <x v="1"/>
    <s v="15001-20000"/>
    <s v="yahoo"/>
    <n v="6"/>
    <s v="MI"/>
    <s v="http://www.debtreductioninc.com/index8.html"/>
    <x v="8"/>
  </r>
  <r>
    <d v="2009-07-28T14:33:13"/>
    <s v="Unknown"/>
    <s v="w-302252-DebtReduction1-1DC-CreditSolutions"/>
    <x v="1"/>
    <x v="0"/>
    <s v="7500-10000"/>
    <s v="google"/>
    <n v="7"/>
    <s v="IN"/>
    <s v="http://www.debtreductioninc.com/index8.html"/>
    <x v="22"/>
  </r>
  <r>
    <d v="2009-04-12T07:16:48"/>
    <s v="Unknown"/>
    <s v="w-300250-DebtReduction1-1DC-Head2"/>
    <x v="0"/>
    <x v="1"/>
    <s v="30001-50000"/>
    <s v="AdKnowledge"/>
    <n v="4"/>
    <s v="OR"/>
    <s v="http://www.debtreductioninc.com/index8.html"/>
    <x v="10"/>
  </r>
  <r>
    <d v="2009-06-27T21:27:50"/>
    <s v="Unknown"/>
    <s v="w-302252-DebtReduction1-1DC-yellowarrow-blue"/>
    <x v="0"/>
    <x v="3"/>
    <s v="30001-50000"/>
    <s v="google"/>
    <n v="6"/>
    <s v="OR"/>
    <s v="http://www.debtreductioninc.com/index8.html"/>
    <x v="23"/>
  </r>
  <r>
    <d v="2009-07-05T21:17:44"/>
    <s v="Unknown"/>
    <s v="w-302252-DebtReduction1-1DC-CreditSolutions"/>
    <x v="0"/>
    <x v="2"/>
    <s v="30001-50000"/>
    <s v="google"/>
    <n v="7"/>
    <s v="AL"/>
    <s v="http://www.debtreductioninc.com/index8.html"/>
    <x v="14"/>
  </r>
  <r>
    <d v="2009-07-27T00:03:22"/>
    <s v="Unknown"/>
    <s v="w-302252-DebtReduction1-1DC-CreditSolutions"/>
    <x v="1"/>
    <x v="0"/>
    <s v="30001-50000"/>
    <s v="google"/>
    <n v="7"/>
    <s v="AL"/>
    <s v="http://www.debtreductioninc.com/index8.html"/>
    <x v="10"/>
  </r>
  <r>
    <d v="2009-06-08T06:56:06"/>
    <s v="Unable to contact - Bad Contact Information"/>
    <s v="w-302252-DebtReduction1-1DC-CreditSolutions"/>
    <x v="0"/>
    <x v="1"/>
    <s v="50001-70000"/>
    <s v="google"/>
    <n v="6"/>
    <s v="NY"/>
    <s v="http://www.debtreductioninc.com/index8.html"/>
    <x v="22"/>
  </r>
  <r>
    <d v="2009-04-14T20:43:26"/>
    <s v="Unknown"/>
    <s v="w-300250-DebtReduction1-1DC"/>
    <x v="0"/>
    <x v="1"/>
    <s v="7500-15000"/>
    <s v="google"/>
    <n v="4"/>
    <s v="MA"/>
    <s v="http://www.debtreductioninc.com/index8.html"/>
    <x v="16"/>
  </r>
  <r>
    <d v="2009-07-22T17:47:13"/>
    <s v="Contacted - Doesn't Qualify"/>
    <s v="w-302252-DebtReduction1-1DC"/>
    <x v="1"/>
    <x v="0"/>
    <s v="20001-30000"/>
    <s v="google"/>
    <n v="7"/>
    <s v="NY"/>
    <s v="http://www.debtreductioninc.com/index12.html"/>
    <x v="9"/>
  </r>
  <r>
    <d v="2009-04-05T15:30:10"/>
    <s v="Unknown"/>
    <s v="w-300250-DebtReduction1-1DC-BlueMeter"/>
    <x v="0"/>
    <x v="1"/>
    <s v="15001-20000"/>
    <s v="AdKnowledge"/>
    <n v="4"/>
    <s v="PA"/>
    <s v="http://www.debtreductioninc.com/index8.html"/>
    <x v="3"/>
  </r>
  <r>
    <d v="2009-06-13T17:40:02"/>
    <s v="Unknown"/>
    <s v="w-302252-DebtReduction1-1DC-CreditSolutions"/>
    <x v="0"/>
    <x v="1"/>
    <s v="20001-30000"/>
    <s v="google"/>
    <n v="6"/>
    <s v="MA"/>
    <s v="http://www.debtreductioninc.com/index8.html"/>
    <x v="0"/>
  </r>
  <r>
    <d v="2009-05-05T14:06:39"/>
    <s v="Unknown"/>
    <s v="w-300250-DebtReduction1-2DC-CreditSolutions"/>
    <x v="0"/>
    <x v="1"/>
    <s v="More_than_100000"/>
    <s v="yahoo"/>
    <n v="5"/>
    <s v="DC"/>
    <s v="http://www.debtreductioninc.com/index8.html"/>
    <x v="27"/>
  </r>
  <r>
    <d v="2009-04-09T08:40:33"/>
    <s v="Unknown"/>
    <s v="w-300250-DebtReduction1-1DC"/>
    <x v="0"/>
    <x v="1"/>
    <s v="30001-50000"/>
    <s v="google"/>
    <n v="4"/>
    <s v="CA"/>
    <s v="http://www.debtreductioninc.com/index8.html"/>
    <x v="17"/>
  </r>
  <r>
    <d v="2009-09-15T21:22:06"/>
    <s v="Contacted - Doesn't Qualify"/>
    <s v="w-302252-DebtReduction1-1DC-yellowarrow-dark"/>
    <x v="1"/>
    <x v="2"/>
    <s v="7500-10000"/>
    <s v="yahoo"/>
    <n v="9"/>
    <s v="CA"/>
    <s v="http://www.debtreductioninc.com/index8.html"/>
    <x v="9"/>
  </r>
  <r>
    <d v="2009-09-19T02:35:38"/>
    <s v="Unknown"/>
    <s v="w-302252-DebtReduction1-1DC-white"/>
    <x v="1"/>
    <x v="0"/>
    <s v="15001-20000"/>
    <s v="google"/>
    <n v="9"/>
    <s v="CA"/>
    <s v="http://www.debtreductioninc.com/index8.html"/>
    <x v="9"/>
  </r>
  <r>
    <d v="2009-04-29T00:00:00"/>
    <s v="Closed"/>
    <s v="w-300250-DebtReduction1-1DC-Head3"/>
    <x v="0"/>
    <x v="1"/>
    <s v="15001-20000"/>
    <s v="yahoo"/>
    <n v="4"/>
    <s v="CA"/>
    <s v="http://www.debtreductioninc.com/index8.html"/>
    <x v="1"/>
  </r>
  <r>
    <d v="2009-06-01T16:00:49"/>
    <s v="Unknown"/>
    <s v="w-302252-DebtReduction1-1DC-white"/>
    <x v="0"/>
    <x v="1"/>
    <s v="20001-30000"/>
    <s v="yahoo"/>
    <n v="6"/>
    <s v="CA"/>
    <s v="http://www.debtreductioninc.com/index8.html"/>
    <x v="6"/>
  </r>
  <r>
    <d v="2009-06-26T22:57:56"/>
    <s v="Unknown"/>
    <s v="w-302252-DebtReduction1-1DC-CreditSolutions"/>
    <x v="0"/>
    <x v="0"/>
    <s v="More_than_100000"/>
    <s v="google"/>
    <n v="6"/>
    <s v="CA"/>
    <s v="http://www.debtreductioninc.com/index8.html"/>
    <x v="14"/>
  </r>
  <r>
    <d v="2009-06-09T14:43:43"/>
    <s v="Unknown"/>
    <s v="w-302252-DebtReduction1-1DC-CreditSolutions"/>
    <x v="0"/>
    <x v="1"/>
    <s v="10001-15000"/>
    <s v="yahoo"/>
    <n v="6"/>
    <s v="TX"/>
    <s v="http://www.debtreductioninc.com/index8.html"/>
    <x v="10"/>
  </r>
  <r>
    <d v="2009-05-07T22:26:29"/>
    <s v="Unknown"/>
    <s v="w-302252-DebtReduction1-1DC"/>
    <x v="0"/>
    <x v="1"/>
    <s v="15001-20000"/>
    <s v="google"/>
    <n v="5"/>
    <s v="NV"/>
    <s v="http://www.debtreductioninc.com/index8.html"/>
    <x v="5"/>
  </r>
  <r>
    <d v="2009-08-31T21:07:35"/>
    <s v="Unknown"/>
    <s v="w-302252-DebtReduction1-1DC-white"/>
    <x v="1"/>
    <x v="0"/>
    <s v="7500-10000"/>
    <s v="yahoo"/>
    <n v="8"/>
    <s v="CA"/>
    <s v="http://www.debtreductioninc.com/index8.html"/>
    <x v="3"/>
  </r>
  <r>
    <d v="2009-06-08T18:15:50"/>
    <s v="Unknown"/>
    <s v="w-302252-DebtReduction1-1DC-CreditSolutions"/>
    <x v="0"/>
    <x v="1"/>
    <s v="10001-15000"/>
    <s v="yahoo"/>
    <n v="6"/>
    <s v="CA"/>
    <s v="http://www.debtreductioninc.com/index8.html"/>
    <x v="10"/>
  </r>
  <r>
    <d v="2009-06-14T00:00:00"/>
    <s v="EP Confirmed"/>
    <s v="w-302252-DebtReduction1-1DC-CreditSolutions"/>
    <x v="0"/>
    <x v="1"/>
    <s v="30001-50000"/>
    <s v="yahoo"/>
    <n v="6"/>
    <s v="CA"/>
    <s v="http://www.debtreductioninc.com/index8.html"/>
    <x v="1"/>
  </r>
  <r>
    <d v="2009-09-26T15:36:49"/>
    <s v="Unknown"/>
    <s v="w-302252-DebtReduction1-1DC-CreditSolutions"/>
    <x v="1"/>
    <x v="0"/>
    <s v="15001-20000"/>
    <s v="yahoo"/>
    <n v="9"/>
    <s v="CA"/>
    <s v="http://www.debtreductioninc.com/index8.html"/>
    <x v="31"/>
  </r>
  <r>
    <d v="2009-09-25T17:28:55"/>
    <s v="Unknown"/>
    <s v="w-302252-DebtReduction1-1DC-CreditSolutions"/>
    <x v="5"/>
    <x v="0"/>
    <s v="15001-20000"/>
    <s v="google"/>
    <n v="9"/>
    <s v="CA"/>
    <s v="http://www.debtreductioninc.com/index8.html"/>
    <x v="30"/>
  </r>
  <r>
    <d v="2009-07-08T00:00:00"/>
    <s v="Closed"/>
    <s v="w-302252-DebtReduction1-1DC-white"/>
    <x v="0"/>
    <x v="0"/>
    <s v="20001-30000"/>
    <s v="google"/>
    <n v="7"/>
    <s v="CA"/>
    <s v="http://www.debtreductioninc.com/index11.html"/>
    <x v="5"/>
  </r>
  <r>
    <d v="2009-05-03T00:00:00"/>
    <s v="EP Confirmed"/>
    <s v="w-300250-DebtReduction1-2DC-BlueMeter"/>
    <x v="0"/>
    <x v="1"/>
    <s v="30001-50000"/>
    <s v="google"/>
    <n v="5"/>
    <s v="OK"/>
    <s v="http://www.debtreductioninc.com/index8.html"/>
    <x v="19"/>
  </r>
  <r>
    <d v="2009-05-11T13:31:06"/>
    <s v="Unable to contact - Bad Contact Information"/>
    <s v="w-302252-DebtReduction1-1DC-CreditSolutions"/>
    <x v="0"/>
    <x v="1"/>
    <s v="7500-15000"/>
    <s v="yahoo"/>
    <n v="5"/>
    <s v="CA"/>
    <s v="http://www.debtreductioninc.com/index8.html"/>
    <x v="0"/>
  </r>
  <r>
    <d v="2009-06-19T09:24:25"/>
    <s v="Unknown"/>
    <s v="w-302252-DebtReduction1-1DC-white"/>
    <x v="0"/>
    <x v="1"/>
    <s v="30001-50000"/>
    <s v="google"/>
    <n v="6"/>
    <s v="FL"/>
    <s v="http://www.debtreductioninc.com/index8.html"/>
    <x v="4"/>
  </r>
  <r>
    <d v="2009-05-14T19:50:16"/>
    <s v="Contacted - Invalid Profile"/>
    <s v="w-302252-DebtReduction1-1DC-CreditSolutions"/>
    <x v="0"/>
    <x v="1"/>
    <s v="20001-30000"/>
    <s v="yahoo"/>
    <n v="5"/>
    <s v="CA"/>
    <s v="http://www.debtreductioninc.com/index8.html"/>
    <x v="9"/>
  </r>
  <r>
    <d v="2009-06-03T10:45:44"/>
    <s v="Contacted - Doesn't Qualify"/>
    <s v="w-302252-DebtReduction1-1DC-white"/>
    <x v="0"/>
    <x v="1"/>
    <s v="20001-30000"/>
    <s v="google"/>
    <n v="6"/>
    <s v="VA"/>
    <s v="http://www.debtreductioninc.com/index12.html"/>
    <x v="16"/>
  </r>
  <r>
    <d v="2009-05-28T21:56:21"/>
    <s v="Unknown"/>
    <s v="w-302252-DebtReduction1-1DC-CreditSolutions"/>
    <x v="0"/>
    <x v="1"/>
    <s v="20001-30000"/>
    <s v="google"/>
    <n v="5"/>
    <s v="PA"/>
    <s v="http://www.debtreductioninc.com/index8.html"/>
    <x v="14"/>
  </r>
  <r>
    <d v="2009-07-24T09:07:03"/>
    <s v="Contacted - Doesn't Qualify"/>
    <s v="w-302252-DebtReduction1-1DC-CreditSolutions"/>
    <x v="1"/>
    <x v="2"/>
    <s v="20001-30000"/>
    <s v="google"/>
    <n v="7"/>
    <s v="MA"/>
    <s v="http://www.debtreductioninc.com/index11.html"/>
    <x v="1"/>
  </r>
  <r>
    <d v="2009-07-16T07:31:28"/>
    <s v="Unknown"/>
    <s v="w-302252-DebtReduction1-1DC-white"/>
    <x v="1"/>
    <x v="2"/>
    <s v="30001-50000"/>
    <s v="AdKnowledge"/>
    <n v="7"/>
    <s v="MA"/>
    <s v="http://www.debtreductioninc.com/index8.html"/>
    <x v="27"/>
  </r>
  <r>
    <d v="2009-06-26T05:11:24"/>
    <s v="Contacted - Invalid Profile"/>
    <s v="w-302252-DebtReduction1-1DC-CreditSolutions"/>
    <x v="0"/>
    <x v="4"/>
    <s v="30001-50000"/>
    <s v="google"/>
    <n v="6"/>
    <s v="MA"/>
    <s v="http://www.debtreductioninc.com/index12.html"/>
    <x v="5"/>
  </r>
  <r>
    <d v="2009-05-31T00:00:00"/>
    <s v="Closed"/>
    <s v="w-302252-DebtReduction1-1DC-CreditSolutions"/>
    <x v="0"/>
    <x v="1"/>
    <s v="30001-50000"/>
    <s v="Advertise.com"/>
    <n v="5"/>
    <s v="MD"/>
    <s v="http://www.debtreductioninc.com/index8.html"/>
    <x v="28"/>
  </r>
  <r>
    <d v="2009-05-04T19:56:47"/>
    <s v="Unknown"/>
    <s v="w-300250-DebtReduction1-1DC"/>
    <x v="0"/>
    <x v="1"/>
    <s v="7500-15000"/>
    <s v="yahoo"/>
    <n v="5"/>
    <s v="MD"/>
    <s v="http://www.debtreductioninc.com/index8.html"/>
    <x v="4"/>
  </r>
  <r>
    <d v="2009-05-10T16:02:52"/>
    <s v="Unknown"/>
    <s v="w-302252-DebtReduction1-1DC"/>
    <x v="0"/>
    <x v="1"/>
    <s v="50001-70000"/>
    <s v="yahoo"/>
    <n v="5"/>
    <s v="MD"/>
    <s v="http://www.debtreductioninc.com/index8.html"/>
    <x v="5"/>
  </r>
  <r>
    <d v="2009-05-09T14:14:19"/>
    <s v="Unknown"/>
    <s v="w-302252-DebtReduction1-1DC-CreditSolutions"/>
    <x v="0"/>
    <x v="1"/>
    <s v="20001-30000"/>
    <s v="yahoo"/>
    <n v="5"/>
    <s v="MD"/>
    <s v="http://www.debtreductioninc.com/index8.html"/>
    <x v="19"/>
  </r>
  <r>
    <d v="2009-06-28T10:05:46"/>
    <s v="Unknown"/>
    <s v="w-302252-DebtReduction1-1DC-CreditSolutions"/>
    <x v="0"/>
    <x v="0"/>
    <s v="15001-20000"/>
    <s v="google"/>
    <n v="6"/>
    <s v="NY"/>
    <s v="http://www.debtreductioninc.com/index8.html"/>
    <x v="8"/>
  </r>
  <r>
    <d v="2009-09-26T21:52:47"/>
    <s v="Unknown"/>
    <s v="w-302252-DebtReduction1-1DC-CreditSolutions"/>
    <x v="2"/>
    <x v="4"/>
    <s v="20001-30000"/>
    <s v="yahoo"/>
    <n v="9"/>
    <s v="CA"/>
    <s v="http://www.debtreductioninc.com/index8.html"/>
    <x v="25"/>
  </r>
  <r>
    <d v="2009-04-29T16:25:43"/>
    <s v="Unable to contact - Bad Contact Information"/>
    <s v="w-300250-DebtReduction1-1DC-Head3"/>
    <x v="0"/>
    <x v="1"/>
    <s v="More_than_100000"/>
    <s v="yahoo"/>
    <n v="4"/>
    <s v="MD"/>
    <s v="http://www.debtreductioninc.com/index8.html"/>
    <x v="7"/>
  </r>
  <r>
    <d v="2009-07-14T23:24:28"/>
    <s v="Unknown"/>
    <s v="w-302252-DebtReduction1-1DC-CreditSolutions"/>
    <x v="1"/>
    <x v="3"/>
    <s v="15001-20000"/>
    <s v="google"/>
    <n v="7"/>
    <s v="NY"/>
    <s v="http://www.debtreductioninc.com/index8.html"/>
    <x v="10"/>
  </r>
  <r>
    <d v="2009-07-04T11:17:30"/>
    <s v="Contacted - Doesn't Qualify"/>
    <s v="w-302252-DebtReduction1-1DC"/>
    <x v="0"/>
    <x v="2"/>
    <s v="70001-90000"/>
    <s v="google"/>
    <n v="7"/>
    <s v="NY"/>
    <s v="http://www.debtreductioninc.com/index8.html"/>
    <x v="10"/>
  </r>
  <r>
    <d v="2009-07-26T17:40:50"/>
    <s v="Contacted - Doesn't Qualify"/>
    <s v="w-302252-DebtReduction1-1DC-CreditSolutions"/>
    <x v="2"/>
    <x v="3"/>
    <s v="30001-50000"/>
    <s v="google"/>
    <n v="7"/>
    <s v="NY"/>
    <s v="http://www.debtreductioninc.com/index11.html"/>
    <x v="3"/>
  </r>
  <r>
    <d v="2009-06-18T09:22:32"/>
    <s v="Unknown"/>
    <s v="w-302252-DebtReduction1-1DC-CreditSolutions"/>
    <x v="0"/>
    <x v="1"/>
    <s v="10001-15000"/>
    <s v="yahoo"/>
    <n v="6"/>
    <s v="NY"/>
    <s v="http://www.debtreductioninc.com/index8.html"/>
    <x v="10"/>
  </r>
  <r>
    <d v="2009-04-08T00:00:00"/>
    <s v="Closed"/>
    <s v="w-300250-DebtReduction1-1DC-Head2"/>
    <x v="0"/>
    <x v="1"/>
    <s v="15001-20000"/>
    <s v="google"/>
    <n v="4"/>
    <s v="TX"/>
    <s v="http://www.debtreductioninc.com/index8.html"/>
    <x v="24"/>
  </r>
  <r>
    <d v="2009-04-29T00:38:32"/>
    <s v="Unknown"/>
    <s v="w-300250-DebtReduction1-1DC-Head3"/>
    <x v="0"/>
    <x v="1"/>
    <s v="7500-15000"/>
    <s v="yahoo"/>
    <n v="4"/>
    <s v="VA"/>
    <s v="http://www.debtreductioninc.com/index8.html"/>
    <x v="11"/>
  </r>
  <r>
    <d v="2009-06-30T17:03:32"/>
    <s v="Unknown"/>
    <s v="w-302252-DebtReduction1-1DC-yellowarrow"/>
    <x v="0"/>
    <x v="0"/>
    <s v="7500-10000"/>
    <s v="AdKnowledge"/>
    <n v="6"/>
    <s v="IN"/>
    <s v="http://www.debtreductioninc.com/index8.html"/>
    <x v="5"/>
  </r>
  <r>
    <d v="2009-06-16T14:03:58"/>
    <s v="Unable to contact - Bad Contact Information"/>
    <s v="w-302252-DebtReduction1-1DC-white"/>
    <x v="0"/>
    <x v="1"/>
    <s v="7500-10000"/>
    <s v="google"/>
    <n v="6"/>
    <s v="VA"/>
    <s v="http://www.debtreductioninc.com/index8.html"/>
    <x v="16"/>
  </r>
  <r>
    <d v="2009-09-24T10:13:03"/>
    <s v="Unknown"/>
    <s v="w-302252-DebtReduction1-1DC-CreditSolutions"/>
    <x v="1"/>
    <x v="2"/>
    <s v="50001-70000"/>
    <s v="google"/>
    <n v="9"/>
    <s v="PA"/>
    <s v="http://www.debtreductioninc.com/index8.html"/>
    <x v="2"/>
  </r>
  <r>
    <d v="2009-04-03T00:00:00"/>
    <s v="Closed"/>
    <s v="w-300250-DebtReduction1-1DC"/>
    <x v="0"/>
    <x v="1"/>
    <s v="7500-15000"/>
    <s v="yahoo"/>
    <n v="4"/>
    <s v="MD"/>
    <s v="http://www.debtreductioninc.com/index8.html"/>
    <x v="3"/>
  </r>
  <r>
    <d v="2009-04-11T13:44:54"/>
    <s v="Unknown"/>
    <s v="w-300250-DebtReduction1-1DC-Head3"/>
    <x v="0"/>
    <x v="1"/>
    <s v="7500-15000"/>
    <s v="google"/>
    <n v="4"/>
    <s v="VA"/>
    <s v="http://www.debtreductioninc.com/index8.html"/>
    <x v="12"/>
  </r>
  <r>
    <d v="2009-09-02T20:07:20"/>
    <s v="Contacted - Doesn't Qualify"/>
    <s v="w-302252-DebtReduction1-1DC-CreditSolutions"/>
    <x v="5"/>
    <x v="0"/>
    <s v="20001-30000"/>
    <s v="AdKnowledge"/>
    <n v="9"/>
    <s v="MD"/>
    <s v="http://www.debtreductioninc.com/index8.html"/>
    <x v="37"/>
  </r>
  <r>
    <d v="2009-06-18T18:40:32"/>
    <s v="Unknown"/>
    <s v="w-302252-DebtReduction1-1DC-CreditSolutions"/>
    <x v="0"/>
    <x v="1"/>
    <s v="7500-10000"/>
    <s v="yahoo"/>
    <n v="6"/>
    <s v="DC"/>
    <s v="http://www.debtreductioninc.com/index8.html"/>
    <x v="3"/>
  </r>
  <r>
    <d v="2009-04-26T15:36:48"/>
    <s v="Unknown"/>
    <s v="w-300250-DebtReduction1-1DC"/>
    <x v="0"/>
    <x v="1"/>
    <s v="7500-15000"/>
    <s v="google"/>
    <n v="4"/>
    <s v="DC"/>
    <s v="http://www.debtreductioninc.com/index8.html"/>
    <x v="16"/>
  </r>
  <r>
    <d v="2009-09-09T00:00:00"/>
    <s v="EP Confirmed"/>
    <s v="w-302252-DebtReduction1-1DC-CreditSolutions"/>
    <x v="1"/>
    <x v="0"/>
    <s v="20001-30000"/>
    <s v="google"/>
    <n v="9"/>
    <s v="MD"/>
    <s v="http://www.debtreductioninc.com/index8.html"/>
    <x v="36"/>
  </r>
  <r>
    <d v="2009-06-18T12:29:47"/>
    <s v="Contacted - Doesn't Qualify"/>
    <s v="w-302252-DebtReduction1-1DC-white"/>
    <x v="0"/>
    <x v="1"/>
    <s v="30001-50000"/>
    <s v="google"/>
    <n v="6"/>
    <s v="FL"/>
    <s v="http://www.debtreductioninc.com/index8.html"/>
    <x v="16"/>
  </r>
  <r>
    <d v="2009-07-12T14:50:41"/>
    <s v="Unknown"/>
    <s v="w-302252-DebtReduction1-1DC-CreditSolutions"/>
    <x v="1"/>
    <x v="0"/>
    <s v="20001-30000"/>
    <s v="google"/>
    <n v="7"/>
    <s v="PA"/>
    <s v="http://www.debtreductioninc.com/index8.html"/>
    <x v="28"/>
  </r>
  <r>
    <d v="2009-08-13T13:52:05"/>
    <s v="Unknown"/>
    <s v="w-302252-DebtReduction1-1DC-CreditSolutions"/>
    <x v="2"/>
    <x v="2"/>
    <s v="10001-15000"/>
    <s v="google"/>
    <n v="8"/>
    <s v="PA"/>
    <s v="http://www.debtreductioninc.com/index8.html"/>
    <x v="25"/>
  </r>
  <r>
    <d v="2009-09-18T22:18:38"/>
    <s v="Unknown"/>
    <s v="w-302252-DebtReduction1-1DC-white"/>
    <x v="2"/>
    <x v="3"/>
    <s v="10001-15000"/>
    <s v="yahoo"/>
    <n v="9"/>
    <s v="WV"/>
    <s v="http://www.debtreductioninc.com/index8.html"/>
    <x v="0"/>
  </r>
  <r>
    <d v="2009-09-18T22:23:38"/>
    <s v="Unknown"/>
    <s v="w-302252-DebtReduction1-1DC-yellowarrow-blue"/>
    <x v="1"/>
    <x v="0"/>
    <s v="90000-100000"/>
    <s v="yahoo"/>
    <n v="9"/>
    <s v="WV"/>
    <s v="http://www.debtreductioninc.com/index8.html"/>
    <x v="25"/>
  </r>
  <r>
    <d v="2009-06-07T19:10:58"/>
    <s v="Unknown"/>
    <s v="w-302252-DebtReduction1-1DC-white"/>
    <x v="0"/>
    <x v="1"/>
    <s v="7500-10000"/>
    <s v="yahoo"/>
    <n v="6"/>
    <s v="WV"/>
    <s v="http://www.debtreductioninc.com/index8.html"/>
    <x v="4"/>
  </r>
  <r>
    <d v="2009-04-26T00:00:00"/>
    <s v="Closed"/>
    <s v="w-300250-DebtReduction1-1DC-CreditSolutions"/>
    <x v="0"/>
    <x v="1"/>
    <s v="90000-100000"/>
    <s v="google"/>
    <n v="4"/>
    <s v="WV"/>
    <s v="http://www.debtreductioninc.com/index8.html"/>
    <x v="9"/>
  </r>
  <r>
    <d v="2009-04-24T21:01:16"/>
    <s v="Unknown"/>
    <s v="w-300250-DebtReduction1-2DC-CreditSolutions"/>
    <x v="0"/>
    <x v="1"/>
    <s v="7500-15000"/>
    <s v="google"/>
    <n v="4"/>
    <s v="NY"/>
    <s v="http://www.debtreductioninc.com/index8.html"/>
    <x v="14"/>
  </r>
  <r>
    <d v="2009-07-03T07:59:59"/>
    <s v="Unknown"/>
    <s v="w-302252-DebtReduction1-1DC"/>
    <x v="0"/>
    <x v="4"/>
    <s v="90000-100000"/>
    <s v="google"/>
    <n v="7"/>
    <s v="NY"/>
    <s v="http://www.debtreductioninc.com/index8.html"/>
    <x v="27"/>
  </r>
  <r>
    <d v="2009-09-09T22:05:36"/>
    <s v="Unknown"/>
    <s v="w-302252-DebtReduction1-1DC-CreditSolutions"/>
    <x v="1"/>
    <x v="2"/>
    <s v="20001-30000"/>
    <s v="AdKnowledge"/>
    <n v="9"/>
    <s v="MA"/>
    <s v="http://www.debtreductioninc.com/index8.html"/>
    <x v="30"/>
  </r>
  <r>
    <d v="2009-07-26T08:09:26"/>
    <s v="Unknown"/>
    <s v="w-302252-DebtReduction1-1DC-yellowarrow-blue"/>
    <x v="1"/>
    <x v="0"/>
    <s v="90000-100000"/>
    <s v="google"/>
    <n v="7"/>
    <s v="MA"/>
    <s v="http://www.debtreductioninc.com/index8.html"/>
    <x v="22"/>
  </r>
  <r>
    <d v="2009-09-01T00:59:34"/>
    <s v="Unknown"/>
    <s v="w-302252-DebtReduction1-1DC-white"/>
    <x v="1"/>
    <x v="2"/>
    <s v="20001-30000"/>
    <s v="google"/>
    <n v="9"/>
    <s v="PA"/>
    <s v="http://www.debtreductioninc.com/index8.html"/>
    <x v="19"/>
  </r>
  <r>
    <d v="2009-09-04T12:33:10"/>
    <s v="Contacted - Doesn't Qualify"/>
    <s v="w-302252-DebtReduction1-1DC-CreditSolutions"/>
    <x v="1"/>
    <x v="2"/>
    <s v="10001-15000"/>
    <s v="google"/>
    <n v="9"/>
    <s v="PA"/>
    <s v="http://www.debtreductioninc.com/index8.html"/>
    <x v="30"/>
  </r>
  <r>
    <d v="2009-07-28T17:36:11"/>
    <s v="Unknown"/>
    <s v="w-302252-DebtReduction1-1DC-CreditSolutions"/>
    <x v="4"/>
    <x v="0"/>
    <s v="7500-10000"/>
    <s v="google"/>
    <n v="7"/>
    <s v="PA"/>
    <s v="http://www.debtreductioninc.com/index8.html"/>
    <x v="14"/>
  </r>
  <r>
    <d v="2009-04-02T19:43:37"/>
    <s v="Unknown"/>
    <s v="w-300250-DebtReduction1-1DC"/>
    <x v="0"/>
    <x v="1"/>
    <s v="7500-15000"/>
    <s v="AdKnowledge"/>
    <n v="4"/>
    <s v="NY"/>
    <s v="http://www.debtreductioninc.com/index8.html"/>
    <x v="12"/>
  </r>
  <r>
    <d v="2009-09-08T00:00:00"/>
    <s v="EP Sent"/>
    <s v="w-302252-DebtReduction1-1DC-white"/>
    <x v="0"/>
    <x v="1"/>
    <s v="15001-20000"/>
    <s v="google"/>
    <n v="9"/>
    <s v="NY"/>
    <s v="http://www.debtreductioninc.com/index8.html"/>
    <x v="5"/>
  </r>
  <r>
    <d v="2009-07-19T00:00:00"/>
    <s v="Closed"/>
    <s v="w-302252-DebtReduction1-1DC-white"/>
    <x v="1"/>
    <x v="3"/>
    <s v="50001-70000"/>
    <s v="google"/>
    <n v="7"/>
    <s v="IN"/>
    <s v="http://www.debtreductioninc.com/index8.html"/>
    <x v="14"/>
  </r>
  <r>
    <d v="2009-09-20T07:18:30"/>
    <s v="Unknown"/>
    <s v="w-302252-DebtReduction1-1DC-yellowarrow-blue"/>
    <x v="1"/>
    <x v="0"/>
    <s v="50001-70000"/>
    <s v="google"/>
    <n v="9"/>
    <s v="IN"/>
    <s v="http://www.debtreductioninc.com/index8.html"/>
    <x v="21"/>
  </r>
  <r>
    <d v="2009-05-19T09:39:03"/>
    <s v="Unknown"/>
    <s v="w-302252-DebtReduction1-1DC"/>
    <x v="0"/>
    <x v="1"/>
    <s v="7500-15000"/>
    <s v="yahoo"/>
    <n v="5"/>
    <s v="NY"/>
    <s v="http://www.debtreductioninc.com/index8.html"/>
    <x v="23"/>
  </r>
  <r>
    <d v="2009-05-01T00:00:00"/>
    <s v="Closed"/>
    <s v="w-300250-DebtReduction1-1DC-BlueMeter"/>
    <x v="0"/>
    <x v="1"/>
    <s v="50001-70000"/>
    <s v="yahoo"/>
    <n v="5"/>
    <s v="CA"/>
    <s v="http://www.debtreductioninc.com/index8.html"/>
    <x v="5"/>
  </r>
  <r>
    <d v="2009-07-26T23:59:22"/>
    <s v="Unknown"/>
    <s v="w-302252-DebtReduction1-1DC-CreditSolutions"/>
    <x v="1"/>
    <x v="0"/>
    <s v="More_than_100000"/>
    <s v="yahoo"/>
    <n v="7"/>
    <s v="CA"/>
    <s v="http://www.debtreductioninc.com/index8.html"/>
    <x v="9"/>
  </r>
  <r>
    <d v="2009-05-04T14:21:46"/>
    <s v="Unknown"/>
    <s v="w-300250-DebtReduction1-2DC-CreditSolutions"/>
    <x v="0"/>
    <x v="1"/>
    <s v="7500-15000"/>
    <s v="google"/>
    <n v="5"/>
    <s v="NY"/>
    <s v="http://www.debtreductioninc.com/index8.html"/>
    <x v="27"/>
  </r>
  <r>
    <d v="2009-06-05T13:02:16"/>
    <s v="Unknown"/>
    <s v="w-302252-DebtReduction1-1DC"/>
    <x v="0"/>
    <x v="1"/>
    <s v="7500-10000"/>
    <s v="google"/>
    <n v="6"/>
    <s v="NY"/>
    <s v="http://www.debtreductioninc.com/index8.html"/>
    <x v="11"/>
  </r>
  <r>
    <d v="2009-05-20T19:34:52"/>
    <s v="Unknown"/>
    <s v="w-302252-DebtReduction1-1DC-white"/>
    <x v="0"/>
    <x v="1"/>
    <s v="30001-50000"/>
    <s v="yahoo"/>
    <n v="5"/>
    <s v="MD"/>
    <s v="http://www.debtreductioninc.com/index8.html"/>
    <x v="16"/>
  </r>
  <r>
    <d v="2009-05-14T07:13:33"/>
    <s v="Unknown"/>
    <s v="w-302252-DebtReduction1-1DC"/>
    <x v="0"/>
    <x v="1"/>
    <s v="20001-30000"/>
    <s v="google"/>
    <n v="5"/>
    <s v="MD"/>
    <s v="http://www.debtreductioninc.com/index8.html"/>
    <x v="3"/>
  </r>
  <r>
    <d v="2009-05-15T18:48:07"/>
    <s v="Unable to contact - Bad Contact Information"/>
    <s v="w-302252-DebtReduction1-1DC-CreditSolutions"/>
    <x v="0"/>
    <x v="1"/>
    <s v="7500-15000"/>
    <s v="google"/>
    <n v="5"/>
    <s v="MA"/>
    <s v="http://www.debtreductioninc.com/index8.html"/>
    <x v="5"/>
  </r>
  <r>
    <d v="2009-06-23T23:04:49"/>
    <s v="Unknown"/>
    <s v="w-302252-DebtReduction1-1DC-CreditSolutions"/>
    <x v="0"/>
    <x v="1"/>
    <s v="70001-90000"/>
    <s v="google"/>
    <n v="6"/>
    <s v="IL"/>
    <s v="http://www.debtreductioninc.com/index12.html"/>
    <x v="0"/>
  </r>
  <r>
    <d v="2009-06-16T19:42:43"/>
    <s v="Unknown"/>
    <s v="w-302252-DebtReduction1-1DC"/>
    <x v="0"/>
    <x v="1"/>
    <s v="10001-15000"/>
    <s v="yahoo"/>
    <n v="6"/>
    <s v="CA"/>
    <s v="http://www.debtreductioninc.com/index8.html"/>
    <x v="22"/>
  </r>
  <r>
    <d v="2009-04-17T02:53:06"/>
    <s v="Unknown"/>
    <s v="w-300250-DebtReduction1-2DC-BlueMeter"/>
    <x v="0"/>
    <x v="1"/>
    <s v="7500-15000"/>
    <s v="yahoo"/>
    <n v="4"/>
    <s v="FL"/>
    <s v="http://www.debtreductioninc.com/index8.html"/>
    <x v="14"/>
  </r>
  <r>
    <d v="2009-05-03T05:23:56"/>
    <s v="Unknown"/>
    <s v="w-300250-DebtReduction1-1DC-Head2"/>
    <x v="0"/>
    <x v="1"/>
    <s v="30001-50000"/>
    <s v="google"/>
    <n v="5"/>
    <s v="FL"/>
    <s v="http://www.debtreductioninc.com/index8.html"/>
    <x v="5"/>
  </r>
  <r>
    <d v="2009-09-12T00:00:00"/>
    <s v="Closed"/>
    <s v="w-302252-DebtReduction1-1DC-yellowarrow-blue"/>
    <x v="1"/>
    <x v="0"/>
    <s v="30001-50000"/>
    <s v="yahoo"/>
    <n v="9"/>
    <s v="NV"/>
    <s v="http://www.debtreductioninc.com/index8.html"/>
    <x v="31"/>
  </r>
  <r>
    <d v="2009-08-26T16:46:08"/>
    <s v="Unknown"/>
    <s v="w-302252-DebtReduction1-1DC-CreditSolutions"/>
    <x v="1"/>
    <x v="4"/>
    <s v="30001-50000"/>
    <s v="google"/>
    <n v="8"/>
    <s v="WA"/>
    <s v="http://www.debtreductioninc.com/index12.html"/>
    <x v="19"/>
  </r>
  <r>
    <d v="2009-09-19T00:51:37"/>
    <s v="Unknown"/>
    <s v="w-302252-DebtReduction1-1DC-CreditSolutions"/>
    <x v="1"/>
    <x v="2"/>
    <s v="20001-30000"/>
    <s v="google"/>
    <n v="9"/>
    <s v="NV"/>
    <s v="http://www.debtreductioninc.com/index8.html"/>
    <x v="18"/>
  </r>
  <r>
    <d v="2009-08-19T09:30:10"/>
    <s v="Unknown"/>
    <s v="w-302252-DebtReduction1-1DC-yellowarrow-dark"/>
    <x v="1"/>
    <x v="3"/>
    <s v="10001-15000"/>
    <s v="google"/>
    <n v="8"/>
    <s v="FL"/>
    <s v="http://www.debtreductioninc.com/index8.html"/>
    <x v="22"/>
  </r>
  <r>
    <d v="2009-06-10T23:29:14"/>
    <s v="Unknown"/>
    <s v="w-302252-DebtReduction1-1DC-CreditSolutions"/>
    <x v="0"/>
    <x v="1"/>
    <s v="7500-10000"/>
    <s v="google"/>
    <n v="6"/>
    <s v="FL"/>
    <s v="http://www.debtreductioninc.com/index8.html"/>
    <x v="23"/>
  </r>
  <r>
    <d v="2009-09-03T14:53:17"/>
    <s v="Unknown"/>
    <s v="w-302252-DebtReduction1-1DC-CreditSolutions"/>
    <x v="3"/>
    <x v="3"/>
    <s v="20001-30000"/>
    <s v="google"/>
    <n v="9"/>
    <s v="IL"/>
    <s v="http://www.debtreductioninc.com/index8.html"/>
    <x v="28"/>
  </r>
  <r>
    <d v="2009-08-11T22:47:14"/>
    <s v="Unknown"/>
    <s v="w-302252-DebtReduction1-1DC-CreditSolutions"/>
    <x v="1"/>
    <x v="2"/>
    <s v="7500-10000"/>
    <s v="google"/>
    <n v="8"/>
    <s v="CA"/>
    <s v="http://www.debtreductioninc.com/index8.html"/>
    <x v="10"/>
  </r>
  <r>
    <d v="2009-06-14T21:29:54"/>
    <s v="Unknown"/>
    <s v="w-302252-DebtReduction1-1DC-CreditSolutions"/>
    <x v="0"/>
    <x v="1"/>
    <s v="30001-50000"/>
    <s v="google"/>
    <n v="6"/>
    <s v="CA"/>
    <s v="http://www.debtreductioninc.com/index8.html"/>
    <x v="3"/>
  </r>
  <r>
    <d v="2009-04-19T01:39:49"/>
    <s v="Unknown"/>
    <s v="w-300250-DebtReduction1-2DC-CreditSolutions"/>
    <x v="0"/>
    <x v="1"/>
    <s v="7500-15000"/>
    <s v="yahoo"/>
    <n v="4"/>
    <s v="VA"/>
    <s v="http://www.debtreductioninc.com/index8.html"/>
    <x v="19"/>
  </r>
  <r>
    <d v="2009-06-16T18:17:57"/>
    <s v="Unable to contact - Bad Contact Information"/>
    <s v="w-302252-DebtReduction1-1DC-yellowarrow-blue"/>
    <x v="0"/>
    <x v="1"/>
    <s v="10001-15000"/>
    <s v="google"/>
    <n v="6"/>
    <s v="FL"/>
    <s v="http://www.debtreductioninc.com/index8.html"/>
    <x v="22"/>
  </r>
  <r>
    <d v="2009-07-25T12:52:57"/>
    <s v="Contacted - Doesn't Qualify"/>
    <s v="w-302252-DebtReduction1-1DC-yellowarrow-dark"/>
    <x v="1"/>
    <x v="3"/>
    <s v="30001-50000"/>
    <s v="google"/>
    <n v="7"/>
    <s v="MI"/>
    <s v="http://www.debtreductioninc.com/index12.html"/>
    <x v="6"/>
  </r>
  <r>
    <d v="2009-06-19T21:40:27"/>
    <s v="Contacted - Invalid Profile"/>
    <s v="w-302252-DebtReduction1-1DC-yellowarrow-blue"/>
    <x v="0"/>
    <x v="1"/>
    <s v="7500-10000"/>
    <s v="google"/>
    <n v="6"/>
    <s v="MD"/>
    <s v="http://www.debtreductioninc.com/index8.html"/>
    <x v="7"/>
  </r>
  <r>
    <d v="2009-06-17T09:35:39"/>
    <s v="Unknown"/>
    <s v="w-302252-DebtReduction1-1DC-CreditSolutions"/>
    <x v="0"/>
    <x v="1"/>
    <s v="90000-100000"/>
    <s v="yahoo"/>
    <n v="6"/>
    <s v="VA"/>
    <s v="http://www.debtreductioninc.com/index8.html"/>
    <x v="0"/>
  </r>
  <r>
    <d v="2009-07-10T16:01:02"/>
    <s v="Unknown"/>
    <s v="w-302252-DebtReduction1-1DC-CreditSolutions"/>
    <x v="0"/>
    <x v="2"/>
    <s v="30001-50000"/>
    <s v="google"/>
    <n v="7"/>
    <s v="AL"/>
    <s v="http://www.debtreductioninc.com/index12.html"/>
    <x v="27"/>
  </r>
  <r>
    <d v="2009-06-19T00:00:00"/>
    <s v="Closed"/>
    <s v="w-302252-DebtReduction1-1DC-CreditSolutions"/>
    <x v="0"/>
    <x v="1"/>
    <s v="50001-70000"/>
    <s v="google"/>
    <n v="6"/>
    <s v="AL"/>
    <s v="http://www.debtreductioninc.com/index8.html"/>
    <x v="8"/>
  </r>
  <r>
    <d v="2009-08-03T00:00:00"/>
    <s v="Closed"/>
    <s v="w-302252-DebtReduction1-1DC-yellowarrow-dark"/>
    <x v="1"/>
    <x v="0"/>
    <s v="10001-15000"/>
    <s v="google"/>
    <n v="8"/>
    <s v="AL"/>
    <s v="http://www.debtreductioninc.com/index8.html"/>
    <x v="32"/>
  </r>
  <r>
    <d v="2009-09-04T18:28:09"/>
    <s v="Unable to contact - Bad Contact Information"/>
    <s v="w-302252-DebtReduction1-1DC-CreditSolutions"/>
    <x v="1"/>
    <x v="2"/>
    <s v="20001-30000"/>
    <s v="AdKnowledge"/>
    <n v="9"/>
    <s v="PA"/>
    <s v="http://www.debtreductioninc.com/index8.html"/>
    <x v="37"/>
  </r>
  <r>
    <d v="2009-04-07T21:19:48"/>
    <s v="Unknown"/>
    <s v="w-300250-DebtReduction1-1DC"/>
    <x v="0"/>
    <x v="1"/>
    <s v="20001-30000"/>
    <s v="google"/>
    <n v="4"/>
    <s v="AZ"/>
    <s v="http://www.debtreductioninc.com/index8.html"/>
    <x v="6"/>
  </r>
  <r>
    <d v="2009-09-03T05:03:19"/>
    <s v="Unknown"/>
    <s v="w-302252-DebtReduction1-1DC-CreditSolutions"/>
    <x v="1"/>
    <x v="0"/>
    <s v="15001-20000"/>
    <s v="google"/>
    <n v="9"/>
    <s v="TX"/>
    <s v="http://www.debtreductioninc.com/index8.html"/>
    <x v="32"/>
  </r>
  <r>
    <d v="2009-05-23T02:36:08"/>
    <s v="Unknown"/>
    <s v="w-302252-DebtReduction1-1DC-white"/>
    <x v="0"/>
    <x v="1"/>
    <s v="More_than_100000"/>
    <s v="yahoo"/>
    <n v="5"/>
    <s v="OR"/>
    <s v="http://www.debtreductioninc.com/index8.html"/>
    <x v="15"/>
  </r>
  <r>
    <d v="2009-06-01T00:00:00"/>
    <s v="Closed"/>
    <s v="w-302252-DebtReduction1-1DC"/>
    <x v="0"/>
    <x v="1"/>
    <s v="20001-30000"/>
    <s v="yahoo"/>
    <n v="6"/>
    <s v="MT"/>
    <s v="http://www.debtreductioninc.com/index8.html"/>
    <x v="28"/>
  </r>
  <r>
    <d v="2009-09-30T12:34:37"/>
    <s v="Contacted - Doesn't Qualify"/>
    <s v="w-302252-DebtReduction1-1DC-white"/>
    <x v="1"/>
    <x v="2"/>
    <s v="7500-10000"/>
    <s v="google"/>
    <n v="9"/>
    <s v="MT"/>
    <s v="http://www.debtreductioninc.com/index8.html"/>
    <x v="3"/>
  </r>
  <r>
    <d v="2009-09-21T00:00:00"/>
    <s v="Closed"/>
    <s v="w-302252-DebtReduction1-1DC-CreditSolutions"/>
    <x v="1"/>
    <x v="2"/>
    <s v="7500-10000"/>
    <s v="google"/>
    <n v="9"/>
    <s v="CO"/>
    <s v="http://www.debtreductioninc.com/index8.html"/>
    <x v="32"/>
  </r>
  <r>
    <d v="2009-09-14T16:53:08"/>
    <s v="Unknown"/>
    <s v="w-302252-DebtReduction1-1DC-yellowarrow-dark"/>
    <x v="1"/>
    <x v="2"/>
    <s v="20001-30000"/>
    <s v="google"/>
    <n v="9"/>
    <s v="CO"/>
    <s v="http://www.debtreductioninc.com/index11.html"/>
    <x v="9"/>
  </r>
  <r>
    <d v="2009-04-05T19:56:08"/>
    <s v="Unknown"/>
    <s v="w-300250-DebtReduction1-1DC-Head3"/>
    <x v="0"/>
    <x v="1"/>
    <s v="15001-20000"/>
    <s v="yahoo"/>
    <n v="4"/>
    <s v="AZ"/>
    <s v="http://www.debtreductioninc.com/index8.html"/>
    <x v="5"/>
  </r>
  <r>
    <d v="2009-06-03T17:57:31"/>
    <s v="Unknown"/>
    <s v="w-302252-DebtReduction1-1DC"/>
    <x v="0"/>
    <x v="1"/>
    <s v="30001-50000"/>
    <s v="yahoo"/>
    <n v="6"/>
    <s v="NM"/>
    <s v="http://www.debtreductioninc.com/index8.html"/>
    <x v="3"/>
  </r>
  <r>
    <d v="2009-04-20T00:00:00"/>
    <s v="EP Confirmed"/>
    <s v="w-300250-DebtReduction1-1DC-Head2"/>
    <x v="0"/>
    <x v="1"/>
    <s v="More_than_100000"/>
    <s v="yahoo"/>
    <n v="4"/>
    <s v="IA"/>
    <s v="http://www.debtreductioninc.com/index8.html"/>
    <x v="8"/>
  </r>
  <r>
    <d v="2009-05-28T20:32:28"/>
    <s v="Contacted - Invalid Profile"/>
    <s v="w-302252-DebtReduction1-1DC-CreditSolutions"/>
    <x v="0"/>
    <x v="1"/>
    <s v="30001-50000"/>
    <s v="yahoo"/>
    <n v="5"/>
    <s v="CO"/>
    <s v="http://www.debtreductioninc.com/index8.html"/>
    <x v="0"/>
  </r>
  <r>
    <d v="2009-07-02T23:50:01"/>
    <s v="Unknown"/>
    <s v="w-302252-DebtReduction1-1DC-CreditSolutions"/>
    <x v="0"/>
    <x v="0"/>
    <s v="70001-90000"/>
    <s v="yahoo"/>
    <n v="7"/>
    <s v="MT"/>
    <s v="http://www.debtreductioninc.com/index8.html"/>
    <x v="21"/>
  </r>
  <r>
    <d v="2009-08-19T12:07:09"/>
    <s v="Unknown"/>
    <s v="w-302252-DebtReduction1-1DC-yellowarrow-blue"/>
    <x v="1"/>
    <x v="0"/>
    <s v="7500-10000"/>
    <s v="google"/>
    <n v="8"/>
    <s v="CO"/>
    <s v="http://www.debtreductioninc.com/index8.html"/>
    <x v="22"/>
  </r>
  <r>
    <d v="2009-06-29T00:00:00"/>
    <s v="Closed"/>
    <s v="w-302252-DebtReduction1-1DC-white"/>
    <x v="0"/>
    <x v="2"/>
    <s v="50001-70000"/>
    <s v="yahoo"/>
    <n v="6"/>
    <s v="CO"/>
    <s v="http://www.debtreductioninc.com/index8.html"/>
    <x v="22"/>
  </r>
  <r>
    <d v="2009-08-01T00:00:00"/>
    <s v="Closed"/>
    <s v="w-302252-DebtReduction1-1DC-yellowarrow-dark"/>
    <x v="1"/>
    <x v="2"/>
    <s v="70001-90000"/>
    <s v="yahoo"/>
    <n v="8"/>
    <s v="CO"/>
    <s v="http://www.debtreductioninc.com/index8.html"/>
    <x v="31"/>
  </r>
  <r>
    <d v="2009-08-07T17:02:18"/>
    <s v="Unknown"/>
    <s v="w-302252-DebtReduction1-1DC-CreditSolutions"/>
    <x v="1"/>
    <x v="3"/>
    <s v="10001-15000"/>
    <s v="yahoo"/>
    <n v="8"/>
    <s v="OR"/>
    <s v="http://www.debtreductioninc.com/index8.html"/>
    <x v="2"/>
  </r>
  <r>
    <d v="2009-07-03T22:35:55"/>
    <s v="Unknown"/>
    <s v="w-302252-DebtReduction1-1DC-CreditSolutions"/>
    <x v="0"/>
    <x v="2"/>
    <s v="30001-50000"/>
    <s v="google"/>
    <n v="7"/>
    <s v="CO"/>
    <s v="http://www.debtreductioninc.com/index8.html"/>
    <x v="14"/>
  </r>
  <r>
    <d v="2009-04-15T16:49:47"/>
    <s v="Unable to contact - Bad Contact Information"/>
    <s v="w-300250-DebtReduction1-2DC-BlueMeter"/>
    <x v="0"/>
    <x v="1"/>
    <s v="More_than_100000"/>
    <s v="google"/>
    <n v="4"/>
    <s v="NM"/>
    <s v="http://www.debtreductioninc.com/index8.html"/>
    <x v="5"/>
  </r>
  <r>
    <d v="2009-08-15T00:30:19"/>
    <s v="Contacted - Doesn't Qualify"/>
    <s v="w-302252-DebtReduction1-1DC-yellowarrow-blue"/>
    <x v="3"/>
    <x v="0"/>
    <s v="7500-10000"/>
    <s v="google"/>
    <n v="8"/>
    <s v="AZ"/>
    <s v="http://www.debtreductioninc.com/index8.html"/>
    <x v="22"/>
  </r>
  <r>
    <d v="2009-08-06T18:45:18"/>
    <s v="Unknown"/>
    <s v="w-302252-DebtReduction1-1DC-CreditSolutions"/>
    <x v="1"/>
    <x v="0"/>
    <s v="30001-50000"/>
    <s v="google"/>
    <n v="8"/>
    <s v="PA"/>
    <s v="http://www.debtreductioninc.com/index12.html"/>
    <x v="10"/>
  </r>
  <r>
    <d v="2009-06-20T12:11:07"/>
    <s v="Unknown"/>
    <s v="w-302252-DebtReduction1-1DC-CreditSolutions"/>
    <x v="0"/>
    <x v="1"/>
    <s v="20001-30000"/>
    <s v="google"/>
    <n v="6"/>
    <s v="FL"/>
    <s v="http://www.debtreductioninc.com/index8.html"/>
    <x v="0"/>
  </r>
  <r>
    <d v="2009-06-20T01:37:09"/>
    <s v="Unknown"/>
    <s v="w-302252-DebtReduction1-1DC-CreditSolutions"/>
    <x v="0"/>
    <x v="1"/>
    <s v="30001-50000"/>
    <s v="google"/>
    <n v="6"/>
    <s v="FL"/>
    <s v="http://www.debtreductioninc.com/index8.html"/>
    <x v="3"/>
  </r>
  <r>
    <d v="2009-09-20T22:37:28"/>
    <s v="Unknown"/>
    <s v="w-302252-DebtReduction1-1DC-yellowarrow"/>
    <x v="2"/>
    <x v="2"/>
    <s v="7500-10000"/>
    <s v="yahoo"/>
    <n v="9"/>
    <s v="WA"/>
    <s v="http://www.debtreductioninc.com/index8.html"/>
    <x v="19"/>
  </r>
  <r>
    <d v="2009-09-28T18:24:36"/>
    <s v="Unknown"/>
    <s v="w-302252-DebtReduction1-1DC-yellowarrow-blue"/>
    <x v="1"/>
    <x v="0"/>
    <s v="30001-50000"/>
    <s v="google"/>
    <n v="9"/>
    <s v="MA"/>
    <s v="http://www.debtreductioninc.com/index8.html"/>
    <x v="8"/>
  </r>
  <r>
    <d v="2009-06-27T12:30:52"/>
    <s v="Unknown"/>
    <s v="w-302252-DebtReduction1-1DC-white"/>
    <x v="0"/>
    <x v="2"/>
    <s v="7500-10000"/>
    <s v="AdKnowledge"/>
    <n v="6"/>
    <s v="CT"/>
    <s v="http://www.debtreductioninc.com/index8.html"/>
    <x v="6"/>
  </r>
  <r>
    <d v="2009-04-06T18:11:00"/>
    <s v="Unknown"/>
    <s v="w-300250-DebtReduction1-2DC-BlueMeter"/>
    <x v="0"/>
    <x v="1"/>
    <s v="50001-70000"/>
    <s v="google"/>
    <n v="4"/>
    <s v="PA"/>
    <s v="http://www.debtreductioninc.com/index8.html"/>
    <x v="0"/>
  </r>
  <r>
    <d v="2009-08-03T00:00:00"/>
    <s v="EP Confirmed"/>
    <s v="w-302252-DebtReduction1-1DC-yellowarrow-blue"/>
    <x v="5"/>
    <x v="2"/>
    <s v="15001-20000"/>
    <s v="google"/>
    <n v="8"/>
    <s v="CO"/>
    <s v="http://www.debtreductioninc.com/index8.html"/>
    <x v="30"/>
  </r>
  <r>
    <d v="2009-08-13T13:23:06"/>
    <s v="Unknown"/>
    <s v="w-302252-DebtReduction1-1DC-yellowarrow-blue"/>
    <x v="1"/>
    <x v="3"/>
    <s v="7500-10000"/>
    <s v="google"/>
    <n v="8"/>
    <s v="OR"/>
    <s v="http://www.debtreductioninc.com/index8.html"/>
    <x v="5"/>
  </r>
  <r>
    <d v="2009-06-04T21:51:24"/>
    <s v="Unknown"/>
    <s v="w-302252-DebtReduction1-1DC-CreditSolutions"/>
    <x v="0"/>
    <x v="1"/>
    <s v="7500-10000"/>
    <s v="google"/>
    <n v="6"/>
    <s v="CO"/>
    <s v="http://www.debtreductioninc.com/index8.html"/>
    <x v="23"/>
  </r>
  <r>
    <d v="2009-07-26T08:54:26"/>
    <s v="Unknown"/>
    <s v="w-302252-DebtReduction1-1DC-CreditSolutions"/>
    <x v="1"/>
    <x v="0"/>
    <s v="50001-70000"/>
    <s v="google"/>
    <n v="7"/>
    <s v="MI"/>
    <s v="http://www.debtreductioninc.com/index11.html"/>
    <x v="10"/>
  </r>
  <r>
    <d v="2009-04-19T00:00:00"/>
    <s v="Closed"/>
    <s v="w-300250-DebtReduction1-1DC-Head2"/>
    <x v="0"/>
    <x v="1"/>
    <s v="90000-100000"/>
    <s v="google"/>
    <n v="4"/>
    <s v="MI"/>
    <s v="http://www.debtreductioninc.com/index8.html"/>
    <x v="25"/>
  </r>
  <r>
    <d v="2009-08-23T17:35:27"/>
    <s v="Unknown"/>
    <s v="w-302252-DebtReduction1-1DC-white"/>
    <x v="1"/>
    <x v="4"/>
    <s v="10001-15000"/>
    <s v="google"/>
    <n v="8"/>
    <s v="IL"/>
    <s v="http://www.debtreductioninc.com/index8.html"/>
    <x v="14"/>
  </r>
  <r>
    <d v="2009-06-12T11:36:10"/>
    <s v="Unknown"/>
    <s v="w-302252-DebtReduction1-1DC-white"/>
    <x v="0"/>
    <x v="1"/>
    <s v="15001-20000"/>
    <s v="AdKnowledge"/>
    <n v="6"/>
    <s v="IL"/>
    <s v="http://www.debtreductioninc.com/index8.html"/>
    <x v="7"/>
  </r>
  <r>
    <d v="2009-04-05T17:43:16"/>
    <s v="Unable to contact - Bad Contact Information"/>
    <s v="w-300250-DebtReduction1-1DC-Head3"/>
    <x v="0"/>
    <x v="1"/>
    <s v="50001-70000"/>
    <s v="yahoo"/>
    <n v="4"/>
    <s v="IL"/>
    <s v="http://www.debtreductioninc.com/index8.html"/>
    <x v="14"/>
  </r>
  <r>
    <d v="2009-07-24T04:05:40"/>
    <s v="Unknown"/>
    <s v="w-302252-DebtReduction1-1DC-white"/>
    <x v="4"/>
    <x v="3"/>
    <s v="7500-10000"/>
    <s v="google"/>
    <n v="7"/>
    <s v="IL"/>
    <s v="http://www.debtreductioninc.com/index11.html"/>
    <x v="34"/>
  </r>
  <r>
    <d v="2009-07-28T22:20:10"/>
    <s v="Unknown"/>
    <s v="w-302252-DebtReduction1-1DC-white"/>
    <x v="1"/>
    <x v="2"/>
    <s v="15001-20000"/>
    <s v="yahoo"/>
    <n v="7"/>
    <s v="IL"/>
    <s v="http://www.debtreductioninc.com/index8.html"/>
    <x v="14"/>
  </r>
  <r>
    <d v="2009-07-10T13:07:02"/>
    <s v="Unknown"/>
    <s v="w-302252-DebtReduction1-1DC-CreditSolutions"/>
    <x v="0"/>
    <x v="2"/>
    <s v="20001-30000"/>
    <s v="google"/>
    <n v="7"/>
    <s v="PA"/>
    <s v="http://www.debtreductioninc.com/index8.html"/>
    <x v="22"/>
  </r>
  <r>
    <d v="2009-07-25T15:03:31"/>
    <s v="Unknown"/>
    <s v="w-302252-DebtReduction1-1DC-yellowarrow-blue"/>
    <x v="1"/>
    <x v="0"/>
    <s v="7500-10000"/>
    <s v="google"/>
    <n v="7"/>
    <s v="PA"/>
    <s v="http://www.debtreductioninc.com/index8.html"/>
    <x v="14"/>
  </r>
  <r>
    <d v="2009-06-28T10:55:45"/>
    <s v="Unknown"/>
    <s v="w-302252-DebtReduction1-1DC-yellowarrow-blue"/>
    <x v="0"/>
    <x v="2"/>
    <s v="15001-20000"/>
    <s v="google"/>
    <n v="6"/>
    <s v="VA"/>
    <s v="http://www.debtreductioninc.com/index8.html"/>
    <x v="22"/>
  </r>
  <r>
    <d v="2009-04-27T22:36:40"/>
    <s v="Unknown"/>
    <s v="w-300250-DebtReduction1-2DC-CreditSolutions"/>
    <x v="0"/>
    <x v="1"/>
    <s v="50001-70000"/>
    <s v="yahoo"/>
    <n v="4"/>
    <s v="CA"/>
    <s v="http://www.debtreductioninc.com/index8.html"/>
    <x v="10"/>
  </r>
  <r>
    <d v="2009-05-16T09:04:27"/>
    <s v="Unknown"/>
    <s v="w-302252-DebtReduction1-1DC-white"/>
    <x v="0"/>
    <x v="1"/>
    <s v="7500-15000"/>
    <s v="yahoo"/>
    <n v="5"/>
    <s v="IL"/>
    <s v="http://www.debtreductioninc.com/index8.html"/>
    <x v="4"/>
  </r>
  <r>
    <d v="2009-05-21T06:34:22"/>
    <s v="Unknown"/>
    <s v="w-302252-DebtReduction1-1DC-CreditSolutions"/>
    <x v="0"/>
    <x v="1"/>
    <s v="7500-15000"/>
    <s v="yahoo"/>
    <n v="5"/>
    <s v="IL"/>
    <s v="http://www.debtreductioninc.com/index8.html"/>
    <x v="3"/>
  </r>
  <r>
    <d v="2009-06-12T20:54:19"/>
    <s v="Unable to contact - Bad Contact Information"/>
    <s v="w-302252-DebtReduction1-1DC"/>
    <x v="0"/>
    <x v="1"/>
    <s v="20001-30000"/>
    <s v="google"/>
    <n v="6"/>
    <s v="MD"/>
    <s v="http://www.debtreductioninc.com/index8.html"/>
    <x v="19"/>
  </r>
  <r>
    <d v="2009-06-19T01:16:44"/>
    <s v="Unable to contact - Bad Contact Information"/>
    <s v="w-302252-DebtReduction1-1DC"/>
    <x v="0"/>
    <x v="1"/>
    <s v="20001-30000"/>
    <s v="google"/>
    <n v="6"/>
    <s v="MD"/>
    <s v="http://www.debtreductioninc.com/index8.html"/>
    <x v="19"/>
  </r>
  <r>
    <d v="2009-04-11T11:32:55"/>
    <s v="Unknown"/>
    <s v="w-300250-DebtReduction1-1DC-BlueMeter"/>
    <x v="0"/>
    <x v="1"/>
    <s v="70001-90000"/>
    <s v="google"/>
    <n v="4"/>
    <s v="MD"/>
    <s v="http://www.debtreductioninc.com/index8.html"/>
    <x v="27"/>
  </r>
  <r>
    <d v="2009-07-21T17:44:55"/>
    <s v="Unknown"/>
    <s v="w-302252-DebtReduction1-1DC-CreditSolutions"/>
    <x v="1"/>
    <x v="2"/>
    <s v="10001-15000"/>
    <s v="google"/>
    <n v="7"/>
    <s v="NY"/>
    <s v="http://www.debtreductioninc.com/index8.html"/>
    <x v="21"/>
  </r>
  <r>
    <d v="2009-04-21T08:34:29"/>
    <s v="Unknown"/>
    <s v="w-300250-DebtReduction1-1DC-BlueMeter"/>
    <x v="0"/>
    <x v="1"/>
    <s v="15001-20000"/>
    <s v="google"/>
    <n v="4"/>
    <s v="NY"/>
    <s v="http://www.debtreductioninc.com/index8.html"/>
    <x v="7"/>
  </r>
  <r>
    <d v="2009-05-20T17:07:53"/>
    <s v="Unknown"/>
    <s v="w-302252-DebtReduction1-1DC"/>
    <x v="0"/>
    <x v="1"/>
    <s v="More_than_100000"/>
    <s v="google"/>
    <n v="5"/>
    <s v="VA"/>
    <s v="http://www.debtreductioninc.com/index8.html"/>
    <x v="12"/>
  </r>
  <r>
    <d v="2009-07-26T08:26:26"/>
    <s v="Unknown"/>
    <s v="w-302252-DebtReduction1-1DC-CreditSolutions"/>
    <x v="1"/>
    <x v="2"/>
    <s v="30001-50000"/>
    <s v="google"/>
    <n v="7"/>
    <s v="NY"/>
    <s v="http://www.debtreductioninc.com/index8.html"/>
    <x v="9"/>
  </r>
  <r>
    <d v="2009-05-15T13:58:22"/>
    <s v="Unknown"/>
    <s v="w-302252-DebtReduction1-1DC-CreditSolutions"/>
    <x v="0"/>
    <x v="1"/>
    <s v="More_than_100000"/>
    <s v="AdKnowledge"/>
    <n v="5"/>
    <s v="VA"/>
    <s v="http://www.debtreductioninc.com/index8.html"/>
    <x v="27"/>
  </r>
  <r>
    <d v="2009-06-10T08:59:50"/>
    <s v="Contacted - Doesn't Qualify"/>
    <s v="w-302252-DebtReduction1-1DC-CreditSolutions"/>
    <x v="0"/>
    <x v="1"/>
    <s v="30001-50000"/>
    <s v="yahoo"/>
    <n v="6"/>
    <s v="VA"/>
    <s v="http://www.debtreductioninc.com/index8.html"/>
    <x v="0"/>
  </r>
  <r>
    <d v="2009-04-17T07:44:04"/>
    <s v="Unknown"/>
    <s v="w-300250-DebtReduction1-1DC"/>
    <x v="0"/>
    <x v="1"/>
    <s v="7500-15000"/>
    <s v="google"/>
    <n v="4"/>
    <s v="VA"/>
    <s v="http://www.debtreductioninc.com/index8.html"/>
    <x v="16"/>
  </r>
  <r>
    <d v="2009-07-13T18:18:57"/>
    <s v="Unable to contact - Bad Contact Information"/>
    <s v="w-302252-DebtReduction1-1DC-CreditSolutions"/>
    <x v="0"/>
    <x v="1"/>
    <s v="15001-20000"/>
    <s v="google"/>
    <n v="7"/>
    <s v="MD"/>
    <s v="http://www.debtreductioninc.com/index8.html"/>
    <x v="22"/>
  </r>
  <r>
    <d v="2009-06-01T19:21:47"/>
    <s v="Unknown"/>
    <s v="w-302252-DebtReduction1-1DC-CreditSolutions"/>
    <x v="0"/>
    <x v="1"/>
    <s v="10001-15000"/>
    <s v="google"/>
    <n v="6"/>
    <s v="TX"/>
    <s v="http://www.debtreductioninc.com/index8.html"/>
    <x v="22"/>
  </r>
  <r>
    <d v="2009-05-21T10:17:22"/>
    <s v="Unknown"/>
    <s v="w-302252-DebtReduction1-1DC"/>
    <x v="0"/>
    <x v="1"/>
    <s v="20001-30000"/>
    <s v="google"/>
    <n v="5"/>
    <s v="FL"/>
    <s v="http://www.debtreductioninc.com/index8.html"/>
    <x v="3"/>
  </r>
  <r>
    <d v="2009-06-28T12:00:45"/>
    <s v="Unknown"/>
    <s v="w-302252-DebtReduction1-1DC-white"/>
    <x v="0"/>
    <x v="3"/>
    <s v="30001-50000"/>
    <s v="google"/>
    <n v="6"/>
    <s v="MT"/>
    <s v="http://www.debtreductioninc.com/index8.html"/>
    <x v="16"/>
  </r>
  <r>
    <d v="2009-07-02T07:24:02"/>
    <s v="Unable to contact - Bad Contact Information"/>
    <s v="w-302252-DebtReduction1-1DC-CreditSolutions"/>
    <x v="0"/>
    <x v="0"/>
    <s v="50001-70000"/>
    <s v="google"/>
    <n v="7"/>
    <s v="CO"/>
    <s v="http://www.debtreductioninc.com/index8.html"/>
    <x v="1"/>
  </r>
  <r>
    <d v="2009-06-18T07:24:48"/>
    <s v="Unable to contact - Bad Contact Information"/>
    <s v="w-302252-DebtReduction1-1DC"/>
    <x v="0"/>
    <x v="1"/>
    <s v="10001-15000"/>
    <s v="yahoo"/>
    <n v="6"/>
    <s v="CO"/>
    <s v="http://www.debtreductioninc.com/index8.html"/>
    <x v="1"/>
  </r>
  <r>
    <d v="2009-07-22T20:50:48"/>
    <s v="Unknown"/>
    <s v="w-302252-DebtReduction1-1DC-CreditSolutions"/>
    <x v="1"/>
    <x v="0"/>
    <s v="20001-30000"/>
    <s v="yahoo"/>
    <n v="7"/>
    <s v="AZ"/>
    <s v="http://www.debtreductioninc.com/index8.html"/>
    <x v="25"/>
  </r>
  <r>
    <d v="2009-07-21T17:37:55"/>
    <s v="Unknown"/>
    <s v="w-302252-DebtReduction1-1DC-CreditSolutions"/>
    <x v="1"/>
    <x v="0"/>
    <s v="20001-30000"/>
    <s v="google"/>
    <n v="7"/>
    <s v="AZ"/>
    <s v="http://www.debtreductioninc.com/index8.html"/>
    <x v="28"/>
  </r>
  <r>
    <d v="2009-04-20T00:00:00"/>
    <s v="Closed"/>
    <s v="w-300250-DebtReduction1-1DC-CreditSolutions"/>
    <x v="0"/>
    <x v="1"/>
    <s v="20001-30000"/>
    <s v="google"/>
    <n v="4"/>
    <s v="NM"/>
    <s v="http://www.debtreductioninc.com/index8.html"/>
    <x v="1"/>
  </r>
  <r>
    <d v="2009-08-04T09:52:31"/>
    <s v="Unknown"/>
    <s v="w-302252-DebtReduction1-1DC-CreditSolutions"/>
    <x v="1"/>
    <x v="4"/>
    <s v="50001-70000"/>
    <s v="google"/>
    <n v="8"/>
    <s v="TX"/>
    <s v="http://www.debtreductioninc.com/index8.html"/>
    <x v="8"/>
  </r>
  <r>
    <d v="2009-09-15T07:35:01"/>
    <s v="Unknown"/>
    <s v="w-302252-DebtReduction1-1DC-CreditSolutions"/>
    <x v="3"/>
    <x v="2"/>
    <s v="30001-50000"/>
    <s v="yahoo"/>
    <n v="9"/>
    <s v="TX"/>
    <s v="http://www.debtreductioninc.com/index8.html"/>
    <x v="25"/>
  </r>
  <r>
    <d v="2009-04-08T15:01:41"/>
    <s v="Unknown"/>
    <s v="w-300250-DebtReduction1-2DC-BlueMeter"/>
    <x v="0"/>
    <x v="1"/>
    <s v="20001-30000"/>
    <s v="google"/>
    <n v="4"/>
    <s v="FL"/>
    <s v="http://www.debtreductioninc.com/index8.html"/>
    <x v="19"/>
  </r>
  <r>
    <d v="2009-04-17T15:11:29"/>
    <s v="Unable to contact - Bad Contact Information"/>
    <s v="w-300250-DebtReduction1-1DC"/>
    <x v="0"/>
    <x v="1"/>
    <s v="50001-70000"/>
    <s v="yahoo"/>
    <n v="4"/>
    <s v="NV"/>
    <s v="http://www.debtreductioninc.com/index8.html"/>
    <x v="27"/>
  </r>
  <r>
    <d v="2009-08-14T20:35:39"/>
    <s v="Unknown"/>
    <s v="w-302252-DebtReduction1-1DC-white"/>
    <x v="1"/>
    <x v="4"/>
    <s v="15001-20000"/>
    <s v="google"/>
    <n v="8"/>
    <s v="NV"/>
    <s v="http://www.debtreductioninc.com/index8.html"/>
    <x v="5"/>
  </r>
  <r>
    <d v="2009-09-22T21:43:13"/>
    <s v="Unknown"/>
    <s v="w-302252-DebtReduction1-1DC-CreditSolutions"/>
    <x v="1"/>
    <x v="0"/>
    <s v="20001-30000"/>
    <s v="google"/>
    <n v="9"/>
    <s v="MO"/>
    <s v="http://www.debtreductioninc.com/index8.html"/>
    <x v="24"/>
  </r>
  <r>
    <d v="2009-04-10T17:56:24"/>
    <s v="Contacted - Invalid Profile"/>
    <s v="w-300250-DebtReduction1-1DC-Head3"/>
    <x v="0"/>
    <x v="1"/>
    <s v="7500-15000"/>
    <s v="google"/>
    <n v="4"/>
    <s v="MO"/>
    <s v="http://www.debtreductioninc.com/index8.html"/>
    <x v="11"/>
  </r>
  <r>
    <d v="2009-06-28T23:14:42"/>
    <s v="Unknown"/>
    <s v="w-302252-DebtReduction1-1DC-white"/>
    <x v="0"/>
    <x v="0"/>
    <s v="50001-70000"/>
    <s v="google"/>
    <n v="6"/>
    <s v="TX"/>
    <s v="http://www.debtreductioninc.com/index8.html"/>
    <x v="7"/>
  </r>
  <r>
    <d v="2009-04-22T22:04:16"/>
    <s v="Unknown"/>
    <s v="w-300250-DebtReduction1-1DC-Head2"/>
    <x v="0"/>
    <x v="1"/>
    <s v="More_than_100000"/>
    <s v="yahoo"/>
    <n v="4"/>
    <s v="NV"/>
    <s v="http://www.debtreductioninc.com/index8.html"/>
    <x v="0"/>
  </r>
  <r>
    <d v="2009-05-14T17:52:29"/>
    <s v="Unknown"/>
    <s v="w-302252-DebtReduction1-1DC-white"/>
    <x v="0"/>
    <x v="1"/>
    <s v="7500-15000"/>
    <s v="yahoo"/>
    <n v="5"/>
    <s v="FL"/>
    <s v="http://www.debtreductioninc.com/index8.html"/>
    <x v="4"/>
  </r>
  <r>
    <d v="2009-06-29T21:38:19"/>
    <s v="Contacted - Doesn't Qualify"/>
    <s v="w-302252-DebtReduction1-1DC-CreditSolutions"/>
    <x v="0"/>
    <x v="2"/>
    <s v="20001-30000"/>
    <s v="google"/>
    <n v="6"/>
    <s v="MO"/>
    <s v="http://www.debtreductioninc.com/index8.html"/>
    <x v="1"/>
  </r>
  <r>
    <d v="2009-04-11T23:05:50"/>
    <s v="Unknown"/>
    <s v="w-300250-DebtReduction1-1DC-CreditSolutions"/>
    <x v="0"/>
    <x v="1"/>
    <s v="90000-100000"/>
    <s v="AdKnowledge"/>
    <n v="4"/>
    <s v="PA"/>
    <s v="http://www.debtreductioninc.com/index8.html"/>
    <x v="14"/>
  </r>
  <r>
    <d v="2009-07-29T21:04:04"/>
    <s v="Unknown"/>
    <s v="w-302252-DebtReduction1-1DC-CreditSolutions"/>
    <x v="1"/>
    <x v="0"/>
    <s v="7500-10000"/>
    <s v="google"/>
    <n v="7"/>
    <s v="OR"/>
    <s v="http://www.debtreductioninc.com/index8.html"/>
    <x v="22"/>
  </r>
  <r>
    <d v="2009-09-07T13:34:51"/>
    <s v="Unknown"/>
    <s v="w-302252-DebtReduction1-1DC-CreditSolutions"/>
    <x v="1"/>
    <x v="0"/>
    <s v="20001-30000"/>
    <s v="yahoo"/>
    <n v="9"/>
    <s v="WV"/>
    <s v="http://www.debtreductioninc.com/index8.html"/>
    <x v="30"/>
  </r>
  <r>
    <d v="2009-06-13T16:39:14"/>
    <s v="Contacted - Doesn't Qualify"/>
    <s v="w-302252-DebtReduction1-1DC-CreditSolutions"/>
    <x v="0"/>
    <x v="1"/>
    <s v="50001-70000"/>
    <s v="google"/>
    <n v="6"/>
    <s v="WV"/>
    <s v="http://www.debtreductioninc.com/index8.html"/>
    <x v="0"/>
  </r>
  <r>
    <d v="2009-04-16T21:45:08"/>
    <s v="Unknown"/>
    <s v="w-300250-DebtReduction1-1DC-CreditSolutions"/>
    <x v="0"/>
    <x v="1"/>
    <s v="More_than_100000"/>
    <s v="google"/>
    <n v="4"/>
    <s v="VA"/>
    <s v="http://www.debtreductioninc.com/index8.html"/>
    <x v="6"/>
  </r>
  <r>
    <d v="2009-05-25T18:30:46"/>
    <s v="Unknown"/>
    <s v="w-302252-DebtReduction1-1DC-CreditSolutions"/>
    <x v="0"/>
    <x v="1"/>
    <s v="7500-10000"/>
    <s v="yahoo"/>
    <n v="5"/>
    <s v="VA"/>
    <s v="http://www.debtreductioninc.com/index8.html"/>
    <x v="27"/>
  </r>
  <r>
    <d v="2009-08-20T14:27:02"/>
    <s v="Unknown"/>
    <s v="w-302252-DebtReduction1-1DC-white"/>
    <x v="1"/>
    <x v="0"/>
    <s v="30001-50000"/>
    <s v="yahoo"/>
    <n v="8"/>
    <s v="VA"/>
    <s v="http://www.debtreductioninc.com/index8.html"/>
    <x v="14"/>
  </r>
  <r>
    <d v="2009-05-29T13:31:16"/>
    <s v="Unknown"/>
    <s v="w-302252-DebtReduction1-1DC"/>
    <x v="0"/>
    <x v="1"/>
    <s v="50001-70000"/>
    <s v="google"/>
    <n v="5"/>
    <s v="CA"/>
    <s v="http://www.debtreductioninc.com/index12.html"/>
    <x v="11"/>
  </r>
  <r>
    <d v="2009-08-03T21:56:02"/>
    <s v="Contacted - Doesn't Qualify"/>
    <s v="w-302252-DebtReduction1-1DC-yellowarrow-dark"/>
    <x v="1"/>
    <x v="2"/>
    <s v="70001-90000"/>
    <s v="yahoo"/>
    <n v="8"/>
    <s v="CA"/>
    <s v="http://www.debtreductioninc.com/index8.html"/>
    <x v="25"/>
  </r>
  <r>
    <d v="2009-08-11T18:00:17"/>
    <s v="Contacted - Doesn't Qualify"/>
    <s v="w-302252-DebtReduction1-1DC-CreditSolutions"/>
    <x v="4"/>
    <x v="2"/>
    <s v="7500-10000"/>
    <s v="google"/>
    <n v="8"/>
    <s v="CA"/>
    <s v="http://www.debtreductioninc.com/index8.html"/>
    <x v="22"/>
  </r>
  <r>
    <d v="2009-06-20T17:04:05"/>
    <s v="Unknown"/>
    <s v="w-302252-DebtReduction1-1DC-white"/>
    <x v="0"/>
    <x v="1"/>
    <s v="7500-10000"/>
    <s v="yahoo"/>
    <n v="6"/>
    <s v="MI"/>
    <s v="http://www.debtreductioninc.com/index8.html"/>
    <x v="4"/>
  </r>
  <r>
    <d v="2009-04-21T22:45:54"/>
    <s v="Unable to contact - Bad Contact Information"/>
    <s v="w-300250-DebtReduction1-1DC-Head2"/>
    <x v="0"/>
    <x v="1"/>
    <s v="20001-30000"/>
    <s v="yahoo"/>
    <n v="4"/>
    <s v="VA"/>
    <s v="http://www.debtreductioninc.com/index8.html"/>
    <x v="25"/>
  </r>
  <r>
    <d v="2009-06-22T22:36:57"/>
    <s v="Unknown"/>
    <s v="w-302252-DebtReduction1-1DC-yellowarrow-blue"/>
    <x v="0"/>
    <x v="1"/>
    <s v="20001-30000"/>
    <s v="google"/>
    <n v="6"/>
    <s v="MA"/>
    <s v="http://www.debtreductioninc.com/index8.html"/>
    <x v="3"/>
  </r>
  <r>
    <d v="2009-06-19T23:02:12"/>
    <s v="Unknown"/>
    <s v="w-302252-DebtReduction1-1DC-white"/>
    <x v="0"/>
    <x v="1"/>
    <s v="10001-15000"/>
    <s v="yahoo"/>
    <n v="6"/>
    <s v="CA"/>
    <s v="http://www.debtreductioninc.com/index8.html"/>
    <x v="7"/>
  </r>
  <r>
    <d v="2009-05-01T03:02:25"/>
    <s v="Unknown"/>
    <s v="w-300250-DebtReduction1-2DC-BlueMeter"/>
    <x v="0"/>
    <x v="1"/>
    <s v="7500-15000"/>
    <s v="google"/>
    <n v="5"/>
    <s v="AL"/>
    <s v="http://www.debtreductioninc.com/index8.html"/>
    <x v="7"/>
  </r>
  <r>
    <d v="2009-09-27T00:00:00"/>
    <s v="EP Confirmed"/>
    <s v="w-302252-DebtReduction1-1DC-CreditSolutions"/>
    <x v="1"/>
    <x v="3"/>
    <s v="10001-15000"/>
    <s v="yahoo"/>
    <n v="9"/>
    <s v="WA"/>
    <s v="http://www.debtreductioninc.com/index8.html"/>
    <x v="36"/>
  </r>
  <r>
    <d v="2009-08-14T19:33:40"/>
    <s v="Unknown"/>
    <s v="w-302252-DebtReduction1-1DC-white"/>
    <x v="2"/>
    <x v="2"/>
    <s v="15001-20000"/>
    <s v="AdKnowledge"/>
    <n v="8"/>
    <s v="CA"/>
    <s v="http://www.debtreductioninc.com/index8.html"/>
    <x v="19"/>
  </r>
  <r>
    <d v="2009-08-24T22:57:20"/>
    <s v="Unknown"/>
    <s v="w-302252-DebtReduction1-1DC-yellowarrow-blue"/>
    <x v="1"/>
    <x v="0"/>
    <s v="10001-15000"/>
    <s v="yahoo"/>
    <n v="8"/>
    <s v="WA"/>
    <s v="http://www.debtreductioninc.com/index8.html"/>
    <x v="18"/>
  </r>
  <r>
    <d v="2009-05-26T17:38:38"/>
    <s v="Unknown"/>
    <s v="w-302252-DebtReduction1-1DC-CreditSolutions"/>
    <x v="0"/>
    <x v="1"/>
    <s v="20001-30000"/>
    <s v="google"/>
    <n v="5"/>
    <s v="OR"/>
    <s v="http://www.debtreductioninc.com/index8.html"/>
    <x v="14"/>
  </r>
  <r>
    <d v="2009-07-18T16:15:34"/>
    <s v="Contacted - Doesn't Qualify"/>
    <s v="w-302252-DebtReduction1-1DC-CreditSolutions"/>
    <x v="5"/>
    <x v="3"/>
    <s v="90000-100000"/>
    <s v="google"/>
    <n v="7"/>
    <s v="CA"/>
    <s v="http://www.debtreductioninc.com/index12.html"/>
    <x v="0"/>
  </r>
  <r>
    <d v="2009-05-27T10:44:39"/>
    <s v="Unable to contact - Bad Contact Information"/>
    <s v="w-302252-DebtReduction1-1DC-white"/>
    <x v="0"/>
    <x v="1"/>
    <s v="7500-10000"/>
    <s v="yahoo"/>
    <n v="5"/>
    <s v="CA"/>
    <s v="http://www.debtreductioninc.com/index8.html"/>
    <x v="17"/>
  </r>
  <r>
    <d v="2009-06-01T00:00:00"/>
    <s v="EP Confirmed"/>
    <s v="w-302252-DebtReduction1-1DC-CreditSolutions"/>
    <x v="0"/>
    <x v="1"/>
    <s v="70001-90000"/>
    <s v="yahoo"/>
    <n v="6"/>
    <s v="CA"/>
    <s v="http://www.debtreductioninc.com/index8.html"/>
    <x v="18"/>
  </r>
  <r>
    <d v="2009-07-25T16:09:56"/>
    <s v="Contacted - Doesn't Qualify"/>
    <s v="w-302252-DebtReduction1-1DC-yellowarrow-blue"/>
    <x v="1"/>
    <x v="0"/>
    <s v="50001-70000"/>
    <s v="google"/>
    <n v="7"/>
    <s v="IN"/>
    <s v="http://www.debtreductioninc.com/index12.html"/>
    <x v="19"/>
  </r>
  <r>
    <d v="2009-07-27T18:41:44"/>
    <s v="Contacted - Doesn't Qualify"/>
    <s v="w-302252-DebtReduction1-1DC-yellowarrow-blue"/>
    <x v="1"/>
    <x v="2"/>
    <s v="20001-30000"/>
    <s v="google"/>
    <n v="7"/>
    <s v="FL"/>
    <s v="http://www.debtreductioninc.com/index8.html"/>
    <x v="10"/>
  </r>
  <r>
    <d v="2009-05-28T06:13:26"/>
    <s v="Unknown"/>
    <s v="w-302252-DebtReduction1-1DC-white"/>
    <x v="0"/>
    <x v="1"/>
    <s v="7500-10000"/>
    <s v="yahoo"/>
    <n v="5"/>
    <s v="FL"/>
    <s v="http://www.debtreductioninc.com/index8.html"/>
    <x v="29"/>
  </r>
  <r>
    <d v="2009-07-02T00:54:25"/>
    <s v="Unknown"/>
    <s v="w-302252-DebtReduction1-1DC-CreditSolutions"/>
    <x v="0"/>
    <x v="4"/>
    <s v="More_than_100000"/>
    <s v="google"/>
    <n v="7"/>
    <s v="MO"/>
    <s v="http://www.debtreductioninc.com/index8.html"/>
    <x v="7"/>
  </r>
  <r>
    <d v="2009-08-17T22:48:19"/>
    <s v="Unknown"/>
    <s v="w-302252-DebtReduction1-1DC-CreditSolutions"/>
    <x v="5"/>
    <x v="2"/>
    <s v="10001-15000"/>
    <s v="google"/>
    <n v="8"/>
    <s v="CA"/>
    <s v="http://www.debtreductioninc.com/index8.html"/>
    <x v="24"/>
  </r>
  <r>
    <d v="2009-09-20T16:30:28"/>
    <s v="Unknown"/>
    <s v="w-302252-DebtReduction1-1DC-CreditSolutions"/>
    <x v="1"/>
    <x v="4"/>
    <s v="15001-20000"/>
    <s v="yahoo"/>
    <n v="9"/>
    <s v="CA"/>
    <s v="http://www.debtreductioninc.com/index8.html"/>
    <x v="24"/>
  </r>
  <r>
    <d v="2009-05-20T19:24:52"/>
    <s v="Unknown"/>
    <s v="w-302252-DebtReduction1-1DC"/>
    <x v="0"/>
    <x v="1"/>
    <s v="20001-30000"/>
    <s v="yahoo"/>
    <n v="5"/>
    <s v="HI"/>
    <s v="http://www.debtreductioninc.com/index8.html"/>
    <x v="14"/>
  </r>
  <r>
    <d v="2009-08-05T18:45:27"/>
    <s v="Unknown"/>
    <s v="w-302252-DebtReduction1-1DC-yellowarrow-blue"/>
    <x v="3"/>
    <x v="0"/>
    <s v="70001-90000"/>
    <s v="google"/>
    <n v="8"/>
    <s v="MO"/>
    <s v="http://www.debtreductioninc.com/index8.html"/>
    <x v="25"/>
  </r>
  <r>
    <d v="2009-08-10T18:09:19"/>
    <s v="Unknown"/>
    <s v="w-302252-DebtReduction1-1DC-CreditSolutions"/>
    <x v="1"/>
    <x v="0"/>
    <s v="30001-50000"/>
    <s v="google"/>
    <n v="8"/>
    <s v="FL"/>
    <s v="http://www.debtreductioninc.com/index8.html"/>
    <x v="28"/>
  </r>
  <r>
    <d v="2009-08-11T22:41:18"/>
    <s v="Unable to contact - Bad Contact Information"/>
    <s v="w-302252-DebtReduction1-1DC-CreditSolutions"/>
    <x v="1"/>
    <x v="0"/>
    <s v="15001-20000"/>
    <s v="google"/>
    <n v="8"/>
    <s v="FL"/>
    <s v="http://www.debtreductioninc.com/index8.html"/>
    <x v="30"/>
  </r>
  <r>
    <d v="2009-07-08T17:19:03"/>
    <s v="Contacted - Doesn't Qualify"/>
    <s v="w-302252-DebtReduction1-1DC-CreditSolutions"/>
    <x v="0"/>
    <x v="0"/>
    <s v="30001-50000"/>
    <s v="google"/>
    <n v="7"/>
    <s v="FL"/>
    <s v="http://www.debtreductioninc.com/index8.html"/>
    <x v="19"/>
  </r>
  <r>
    <d v="2009-04-21T22:45:25"/>
    <s v="Unknown"/>
    <s v="w-300250-DebtReduction1-1DC-Head2"/>
    <x v="0"/>
    <x v="1"/>
    <s v="7500-15000"/>
    <s v="yahoo"/>
    <n v="4"/>
    <s v="FL"/>
    <s v="http://www.debtreductioninc.com/index8.html"/>
    <x v="22"/>
  </r>
  <r>
    <d v="2009-05-15T17:40:32"/>
    <s v="Unknown"/>
    <s v="w-302252-DebtReduction1-1DC-CreditSolutions"/>
    <x v="0"/>
    <x v="1"/>
    <s v="30001-50000"/>
    <s v="yahoo"/>
    <n v="5"/>
    <s v="LA"/>
    <s v="http://www.debtreductioninc.com/index8.html"/>
    <x v="5"/>
  </r>
  <r>
    <d v="2009-08-22T12:17:16"/>
    <s v="Unknown"/>
    <s v="w-302252-DebtReduction1-1DC-CreditSolutions"/>
    <x v="1"/>
    <x v="0"/>
    <s v="7500-10000"/>
    <s v="google"/>
    <n v="8"/>
    <s v="FL"/>
    <s v="http://www.debtreductioninc.com/index8.html"/>
    <x v="1"/>
  </r>
  <r>
    <d v="2009-06-01T14:03:50"/>
    <s v="Unknown"/>
    <s v="w-302252-DebtReduction1-1DC-CreditSolutions"/>
    <x v="0"/>
    <x v="1"/>
    <s v="20001-30000"/>
    <s v="yahoo"/>
    <n v="6"/>
    <s v="LA"/>
    <s v="http://www.debtreductioninc.com/index8.html"/>
    <x v="22"/>
  </r>
  <r>
    <d v="2009-07-08T16:06:28"/>
    <s v="Unknown"/>
    <s v="w-302252-DebtReduction1-1DC"/>
    <x v="0"/>
    <x v="0"/>
    <s v="7500-10000"/>
    <s v="google"/>
    <n v="7"/>
    <s v="FL"/>
    <s v="http://www.debtreductioninc.com/index8.html"/>
    <x v="27"/>
  </r>
  <r>
    <d v="2009-08-13T09:07:07"/>
    <s v="Unknown"/>
    <s v="w-302252-DebtReduction1-1DC-yellowarrow-blue"/>
    <x v="1"/>
    <x v="2"/>
    <s v="10001-15000"/>
    <s v="google"/>
    <n v="8"/>
    <s v="FL"/>
    <s v="http://www.debtreductioninc.com/index8.html"/>
    <x v="21"/>
  </r>
  <r>
    <d v="2009-07-27T20:00:43"/>
    <s v="Contacted - Doesn't Qualify"/>
    <s v="w-302252-DebtReduction1-1DC-CreditSolutions"/>
    <x v="1"/>
    <x v="0"/>
    <s v="10001-15000"/>
    <s v="google"/>
    <n v="7"/>
    <s v="FL"/>
    <s v="http://www.debtreductioninc.com/index12.html"/>
    <x v="28"/>
  </r>
  <r>
    <d v="2009-07-22T19:57:12"/>
    <s v="Contacted - Doesn't Qualify"/>
    <s v="w-302252-DebtReduction1-1DC-white"/>
    <x v="2"/>
    <x v="2"/>
    <s v="50001-70000"/>
    <s v="yahoo"/>
    <n v="7"/>
    <s v="OR"/>
    <s v="http://www.debtreductioninc.com/index8.html"/>
    <x v="27"/>
  </r>
  <r>
    <d v="2009-05-16T10:27:05"/>
    <s v="Contacted - Invalid Profile"/>
    <s v="w-302252-DebtReduction1-1DC-CreditSolutions"/>
    <x v="0"/>
    <x v="1"/>
    <s v="7500-15000"/>
    <s v="yahoo"/>
    <n v="5"/>
    <s v="CO"/>
    <s v="http://www.debtreductioninc.com/index8.html"/>
    <x v="14"/>
  </r>
  <r>
    <d v="2009-07-03T13:30:59"/>
    <s v="Unknown"/>
    <s v="w-302252-DebtReduction1-1DC-CreditSolutions"/>
    <x v="0"/>
    <x v="3"/>
    <s v="20001-30000"/>
    <s v="google"/>
    <n v="7"/>
    <s v="CO"/>
    <s v="http://www.debtreductioninc.com/index8.html"/>
    <x v="14"/>
  </r>
  <r>
    <d v="2009-05-02T12:51:02"/>
    <s v="Unknown"/>
    <s v="w-300250-DebtReduction1-2DC-BlueMeter"/>
    <x v="0"/>
    <x v="1"/>
    <s v="More_than_100000"/>
    <s v="google"/>
    <n v="5"/>
    <s v="CO"/>
    <s v="http://www.debtreductioninc.com/index8.html"/>
    <x v="6"/>
  </r>
  <r>
    <d v="2009-09-08T00:00:00"/>
    <s v="EP Confirmed"/>
    <s v="w-302252-DebtReduction1-1DC-white"/>
    <x v="3"/>
    <x v="2"/>
    <s v="20001-30000"/>
    <s v="google"/>
    <n v="9"/>
    <s v="CO"/>
    <s v="http://www.debtreductioninc.com/index8.html"/>
    <x v="8"/>
  </r>
  <r>
    <d v="2009-06-09T00:00:00"/>
    <s v="Closed"/>
    <s v="w-302252-DebtReduction1-1DC-CreditSolutions"/>
    <x v="0"/>
    <x v="1"/>
    <s v="10001-15000"/>
    <s v="yahoo"/>
    <n v="6"/>
    <s v="MO"/>
    <s v="http://www.debtreductioninc.com/index8.html"/>
    <x v="18"/>
  </r>
  <r>
    <d v="2009-04-22T15:43:18"/>
    <s v="Unknown"/>
    <s v="w-300250-DebtReduction1-1DC"/>
    <x v="0"/>
    <x v="1"/>
    <s v="30001-50000"/>
    <s v="google"/>
    <n v="4"/>
    <s v="MO"/>
    <s v="http://www.debtreductioninc.com/index8.html"/>
    <x v="17"/>
  </r>
  <r>
    <d v="2009-05-27T00:16:37"/>
    <s v="Unknown"/>
    <s v="w-302252-DebtReduction1-1DC-CreditSolutions"/>
    <x v="0"/>
    <x v="1"/>
    <s v="7500-10000"/>
    <s v="yahoo"/>
    <n v="5"/>
    <s v="AR"/>
    <s v="http://www.debtreductioninc.com/index8.html"/>
    <x v="27"/>
  </r>
  <r>
    <d v="2009-06-27T08:36:53"/>
    <s v="Unknown"/>
    <s v="w-302252-DebtReduction1-1DC-yellowarrow-blue"/>
    <x v="0"/>
    <x v="0"/>
    <s v="20001-30000"/>
    <s v="google"/>
    <n v="6"/>
    <s v="CO"/>
    <s v="http://www.debtreductioninc.com/index8.html"/>
    <x v="22"/>
  </r>
  <r>
    <d v="2009-06-05T13:26:22"/>
    <s v="Unknown"/>
    <s v="w-302252-DebtReduction1-1DC"/>
    <x v="0"/>
    <x v="1"/>
    <s v="20001-30000"/>
    <s v="yahoo"/>
    <n v="6"/>
    <s v="NY"/>
    <s v="http://www.debtreductioninc.com/index8.html"/>
    <x v="0"/>
  </r>
  <r>
    <d v="2009-07-29T00:00:00"/>
    <s v="Closed"/>
    <s v="w-302252-DebtReduction1-1DC-CreditSolutions"/>
    <x v="1"/>
    <x v="0"/>
    <s v="10001-15000"/>
    <s v="google"/>
    <n v="7"/>
    <s v="AR"/>
    <s v="http://www.debtreductioninc.com/index8.html"/>
    <x v="26"/>
  </r>
  <r>
    <d v="2009-08-31T10:49:38"/>
    <s v="Unknown"/>
    <s v="w-302252-DebtReduction1-1DC-yellowarrow"/>
    <x v="1"/>
    <x v="2"/>
    <s v="7500-10000"/>
    <s v="google"/>
    <n v="8"/>
    <s v="TX"/>
    <s v="http://www.debtreductioninc.com/index8.html"/>
    <x v="14"/>
  </r>
  <r>
    <d v="2009-04-11T21:36:14"/>
    <s v="Unable to contact - Bad Contact Information"/>
    <s v="w-300250-DebtReduction1-2DC-CreditSolutions"/>
    <x v="0"/>
    <x v="1"/>
    <s v="20001-30000"/>
    <s v="google"/>
    <n v="4"/>
    <s v="CO"/>
    <s v="http://www.debtreductioninc.com/index8.html"/>
    <x v="8"/>
  </r>
  <r>
    <d v="2009-04-30T12:18:28"/>
    <s v="Unknown"/>
    <s v="w-300250-DebtReduction1-1DC-Head3"/>
    <x v="0"/>
    <x v="1"/>
    <s v="15001-20000"/>
    <s v="google"/>
    <n v="4"/>
    <s v="CO"/>
    <s v="http://www.debtreductioninc.com/index8.html"/>
    <x v="27"/>
  </r>
  <r>
    <d v="2009-07-27T21:56:17"/>
    <s v="Unknown"/>
    <s v="w-302252-DebtReduction1-1DC-CreditSolutions"/>
    <x v="1"/>
    <x v="0"/>
    <s v="10001-15000"/>
    <s v="google"/>
    <n v="7"/>
    <s v="CO"/>
    <s v="http://www.debtreductioninc.com/index8.html"/>
    <x v="25"/>
  </r>
  <r>
    <d v="2009-09-09T22:51:36"/>
    <s v="Unknown"/>
    <s v="w-302252-DebtReduction1-1DC-yellowarrow-blue"/>
    <x v="2"/>
    <x v="2"/>
    <s v="10001-15000"/>
    <s v="AdKnowledge"/>
    <n v="9"/>
    <s v="CO"/>
    <s v="http://www.debtreductioninc.com/index8.html"/>
    <x v="18"/>
  </r>
  <r>
    <d v="2009-05-05T20:48:40"/>
    <s v="Unknown"/>
    <s v="w-300250-DebtReduction1-1DC-Head3"/>
    <x v="0"/>
    <x v="1"/>
    <s v="20001-30000"/>
    <s v="google"/>
    <n v="5"/>
    <s v="TX"/>
    <s v="http://www.debtreductioninc.com/index8.html"/>
    <x v="6"/>
  </r>
  <r>
    <d v="2009-09-03T09:05:19"/>
    <s v="Unknown"/>
    <s v="w-302252-DebtReduction1-1DC-CreditSolutions"/>
    <x v="1"/>
    <x v="2"/>
    <s v="30001-50000"/>
    <s v="yahoo"/>
    <n v="9"/>
    <s v="TX"/>
    <s v="http://www.debtreductioninc.com/index8.html"/>
    <x v="2"/>
  </r>
  <r>
    <d v="2009-08-22T23:06:17"/>
    <s v="Unknown"/>
    <s v="w-302252-DebtReduction1-1DC-white"/>
    <x v="1"/>
    <x v="3"/>
    <s v="15001-20000"/>
    <s v="yahoo"/>
    <n v="8"/>
    <s v="TX"/>
    <s v="http://www.debtreductioninc.com/index8.html"/>
    <x v="14"/>
  </r>
  <r>
    <d v="2009-05-12T17:44:38"/>
    <s v="Unknown"/>
    <s v="w-302252-DebtReduction1-1DC-CreditSolutions"/>
    <x v="0"/>
    <x v="1"/>
    <s v="7500-15000"/>
    <s v="yahoo"/>
    <n v="5"/>
    <s v="TX"/>
    <s v="http://www.debtreductioninc.com/index8.html"/>
    <x v="3"/>
  </r>
  <r>
    <d v="2009-07-14T21:59:28"/>
    <s v="Unknown"/>
    <s v="w-302252-DebtReduction1-1DC-CreditSolutions"/>
    <x v="1"/>
    <x v="0"/>
    <s v="70001-90000"/>
    <s v="google"/>
    <n v="7"/>
    <s v="TX"/>
    <s v="http://www.debtreductioninc.com/index8.html"/>
    <x v="2"/>
  </r>
  <r>
    <d v="2009-07-20T18:02:19"/>
    <s v="Contacted - Doesn't Qualify"/>
    <s v="w-302252-DebtReduction1-1DC"/>
    <x v="1"/>
    <x v="2"/>
    <s v="7500-10000"/>
    <s v="yahoo"/>
    <n v="7"/>
    <s v="OK"/>
    <s v="http://www.debtreductioninc.com/index8.html"/>
    <x v="22"/>
  </r>
  <r>
    <d v="2009-04-19T19:09:43"/>
    <s v="Unknown"/>
    <s v="w-300250-DebtReduction1-2DC-BlueMeter"/>
    <x v="0"/>
    <x v="1"/>
    <s v="7500-15000"/>
    <s v="yahoo"/>
    <n v="4"/>
    <s v="TX"/>
    <s v="http://www.debtreductioninc.com/index8.html"/>
    <x v="14"/>
  </r>
  <r>
    <d v="2009-07-15T16:43:33"/>
    <s v="Unknown"/>
    <s v="w-302252-DebtReduction1-1DC-CreditSolutions"/>
    <x v="1"/>
    <x v="3"/>
    <s v="30001-50000"/>
    <s v="yahoo"/>
    <n v="7"/>
    <s v="TX"/>
    <s v="http://www.debtreductioninc.com/index8.html"/>
    <x v="22"/>
  </r>
  <r>
    <d v="2009-07-15T14:58:33"/>
    <s v="Unknown"/>
    <s v="w-302252-DebtReduction1-1DC-white"/>
    <x v="2"/>
    <x v="2"/>
    <s v="50001-70000"/>
    <s v="google"/>
    <n v="7"/>
    <s v="TX"/>
    <s v="http://www.debtreductioninc.com/index12.html"/>
    <x v="13"/>
  </r>
  <r>
    <d v="2009-09-16T10:40:54"/>
    <s v="Unknown"/>
    <s v="w-302252-DebtReduction1-1DC-CreditSolutions"/>
    <x v="5"/>
    <x v="4"/>
    <s v="20001-30000"/>
    <s v="google"/>
    <n v="9"/>
    <s v="FL"/>
    <s v="http://www.debtreductioninc.com/index8.html"/>
    <x v="2"/>
  </r>
  <r>
    <d v="2009-04-12T00:00:00"/>
    <s v="EP Confirmed"/>
    <s v="w-300250-DebtReduction1-1DC-CreditSolutions"/>
    <x v="0"/>
    <x v="1"/>
    <s v="30001-50000"/>
    <s v="AdKnowledge"/>
    <n v="4"/>
    <s v="FL"/>
    <s v="http://www.debtreductioninc.com/index8.html"/>
    <x v="10"/>
  </r>
  <r>
    <d v="2009-06-12T22:18:18"/>
    <s v="Contacted - Doesn't Qualify"/>
    <s v="w-302252-DebtReduction1-1DC-CreditSolutions"/>
    <x v="0"/>
    <x v="1"/>
    <s v="7500-10000"/>
    <s v="yahoo"/>
    <n v="6"/>
    <s v="FL"/>
    <s v="http://www.debtreductioninc.com/index8.html"/>
    <x v="5"/>
  </r>
  <r>
    <d v="2009-05-15T00:00:00"/>
    <s v="Closed"/>
    <s v="w-302252-DebtReduction1-1DC-CreditSolutions"/>
    <x v="0"/>
    <x v="1"/>
    <s v="90000-100000"/>
    <s v="AdKnowledge"/>
    <n v="5"/>
    <s v="FL"/>
    <s v="http://www.debtreductioninc.com/index8.html"/>
    <x v="28"/>
  </r>
  <r>
    <d v="2009-04-12T19:51:43"/>
    <s v="Unknown"/>
    <s v="w-300250-DebtReduction1-1DC"/>
    <x v="0"/>
    <x v="1"/>
    <s v="30001-50000"/>
    <s v="google"/>
    <n v="4"/>
    <s v="FL"/>
    <s v="http://www.debtreductioninc.com/index8.html"/>
    <x v="17"/>
  </r>
  <r>
    <d v="2009-08-04T06:12:31"/>
    <s v="Unknown"/>
    <s v="w-302252-DebtReduction1-1DC-CreditSolutions"/>
    <x v="1"/>
    <x v="0"/>
    <s v="20001-30000"/>
    <s v="google"/>
    <n v="8"/>
    <s v="FL"/>
    <s v="http://www.debtreductioninc.com/index8.html"/>
    <x v="2"/>
  </r>
  <r>
    <d v="2009-05-17T08:01:19"/>
    <s v="Unknown"/>
    <s v="w-302252-DebtReduction1-1DC-white"/>
    <x v="0"/>
    <x v="1"/>
    <s v="20001-30000"/>
    <s v="google"/>
    <n v="5"/>
    <s v="FL"/>
    <s v="http://www.debtreductioninc.com/index8.html"/>
    <x v="17"/>
  </r>
  <r>
    <d v="2009-06-07T15:38:59"/>
    <s v="Unknown"/>
    <s v="w-302252-DebtReduction1-1DC-CreditSolutions"/>
    <x v="0"/>
    <x v="1"/>
    <s v="30001-50000"/>
    <s v="google"/>
    <n v="6"/>
    <s v="FL"/>
    <s v="http://www.debtreductioninc.com/index8.html"/>
    <x v="3"/>
  </r>
  <r>
    <d v="2009-08-17T18:07:02"/>
    <s v="Unable to contact - Bad Contact Information"/>
    <s v="w-302252-DebtReduction1-1DC-white"/>
    <x v="1"/>
    <x v="2"/>
    <s v="15001-20000"/>
    <s v="yahoo"/>
    <n v="8"/>
    <s v="FL"/>
    <s v="http://www.debtreductioninc.com/index8.html"/>
    <x v="1"/>
  </r>
  <r>
    <d v="2009-04-13T12:23:37"/>
    <s v="Unknown"/>
    <s v="w-300250-DebtReduction1-1DC-BlueMeter"/>
    <x v="0"/>
    <x v="1"/>
    <s v="20001-30000"/>
    <s v="google"/>
    <n v="4"/>
    <s v="TX"/>
    <s v="http://www.debtreductioninc.com/index8.html"/>
    <x v="11"/>
  </r>
  <r>
    <d v="2009-05-16T00:00:00"/>
    <s v="Closed"/>
    <s v="w-302252-DebtReduction1-1DC-CreditSolutions"/>
    <x v="0"/>
    <x v="1"/>
    <s v="70001-90000"/>
    <s v="yahoo"/>
    <n v="5"/>
    <s v="TX"/>
    <s v="http://www.debtreductioninc.com/index8.html"/>
    <x v="18"/>
  </r>
  <r>
    <d v="2009-06-09T21:04:41"/>
    <s v="Unknown"/>
    <s v="w-302252-DebtReduction1-1DC"/>
    <x v="0"/>
    <x v="1"/>
    <s v="90000-100000"/>
    <s v="google"/>
    <n v="6"/>
    <s v="TX"/>
    <s v="http://www.debtreductioninc.com/index8.html"/>
    <x v="27"/>
  </r>
  <r>
    <d v="2009-04-17T09:19:04"/>
    <s v="Unknown"/>
    <s v="w-300250-DebtReduction1-1DC-BlueMeter"/>
    <x v="0"/>
    <x v="1"/>
    <s v="7500-15000"/>
    <s v="yahoo"/>
    <n v="4"/>
    <s v="TX"/>
    <s v="http://www.debtreductioninc.com/index8.html"/>
    <x v="12"/>
  </r>
  <r>
    <d v="2009-04-22T23:40:32"/>
    <s v="Unknown"/>
    <s v="w-300250-DebtReduction1-1DC-Head2"/>
    <x v="0"/>
    <x v="1"/>
    <s v="7500-15000"/>
    <s v="yahoo"/>
    <n v="4"/>
    <s v="TX"/>
    <s v="http://www.debtreductioninc.com/index8.html"/>
    <x v="22"/>
  </r>
  <r>
    <d v="2009-05-07T00:00:00"/>
    <s v="Closed"/>
    <s v="w-300250-DebtReduction1-1DC-CreditSolutions"/>
    <x v="0"/>
    <x v="1"/>
    <s v="7500-15000"/>
    <s v="google"/>
    <n v="5"/>
    <s v="TX"/>
    <s v="http://www.debtreductioninc.com/index8.html"/>
    <x v="5"/>
  </r>
  <r>
    <d v="2009-05-12T00:00:00"/>
    <s v="EP Confirmed"/>
    <s v="w-302252-DebtReduction1-1DC-CreditSolutions"/>
    <x v="0"/>
    <x v="1"/>
    <s v="30001-50000"/>
    <s v="yahoo"/>
    <n v="5"/>
    <s v="NV"/>
    <s v="http://www.debtreductioninc.com/index8.html"/>
    <x v="10"/>
  </r>
  <r>
    <d v="2009-05-30T06:48:09"/>
    <s v="Unknown"/>
    <s v="w-302252-DebtReduction1-1DC-CreditSolutions"/>
    <x v="0"/>
    <x v="1"/>
    <s v="70001-90000"/>
    <s v="google"/>
    <n v="5"/>
    <s v="NV"/>
    <s v="http://www.debtreductioninc.com/index8.html"/>
    <x v="22"/>
  </r>
  <r>
    <d v="2009-04-13T23:35:33"/>
    <s v="Unknown"/>
    <s v="w-300250-DebtReduction1-1DC-BlueMeter"/>
    <x v="0"/>
    <x v="1"/>
    <s v="15001-20000"/>
    <s v="google"/>
    <n v="4"/>
    <s v="CA"/>
    <s v="http://www.debtreductioninc.com/index8.html"/>
    <x v="7"/>
  </r>
  <r>
    <d v="2009-04-11T19:01:52"/>
    <s v="Unknown"/>
    <s v="w-300250-DebtReduction1-1DC-BlueMeter"/>
    <x v="0"/>
    <x v="1"/>
    <s v="30001-50000"/>
    <s v="yahoo"/>
    <n v="4"/>
    <s v="VA"/>
    <s v="http://www.debtreductioninc.com/index8.html"/>
    <x v="6"/>
  </r>
  <r>
    <d v="2009-04-07T11:11:51"/>
    <s v="Unknown"/>
    <s v="w-300250-DebtReduction1-2DC-CreditSolutions"/>
    <x v="0"/>
    <x v="1"/>
    <s v="20001-30000"/>
    <s v="google"/>
    <n v="4"/>
    <s v="CA"/>
    <s v="http://www.debtreductioninc.com/index8.html"/>
    <x v="9"/>
  </r>
  <r>
    <d v="2009-07-21T16:58:57"/>
    <s v="Unknown"/>
    <s v="w-302252-DebtReduction1-1DC"/>
    <x v="1"/>
    <x v="0"/>
    <s v="7500-10000"/>
    <s v="google"/>
    <n v="7"/>
    <s v="CA"/>
    <s v="http://www.debtreductioninc.com/index8.html"/>
    <x v="0"/>
  </r>
  <r>
    <d v="2009-07-19T00:21:12"/>
    <s v="Unknown"/>
    <s v="w-302252-DebtReduction1-1DC"/>
    <x v="1"/>
    <x v="0"/>
    <s v="30001-50000"/>
    <s v="google"/>
    <n v="7"/>
    <s v="CA"/>
    <s v="http://www.debtreductioninc.com/index8.html"/>
    <x v="22"/>
  </r>
  <r>
    <d v="2009-05-26T16:17:39"/>
    <s v="Unknown"/>
    <s v="w-302252-DebtReduction1-1DC-CreditSolutions"/>
    <x v="0"/>
    <x v="1"/>
    <s v="50001-70000"/>
    <s v="Advertise.com"/>
    <n v="5"/>
    <s v="CA"/>
    <s v="http://www.debtreductioninc.com/index8.html"/>
    <x v="22"/>
  </r>
  <r>
    <d v="2009-04-25T20:08:53"/>
    <s v="Unknown"/>
    <s v="w-300250-DebtReduction1-2DC-BlueMeter"/>
    <x v="0"/>
    <x v="1"/>
    <s v="20001-30000"/>
    <s v="yahoo"/>
    <n v="4"/>
    <s v="OK"/>
    <s v="http://www.debtreductioninc.com/index8.html"/>
    <x v="9"/>
  </r>
  <r>
    <d v="2009-07-07T18:55:32"/>
    <s v="Unknown"/>
    <s v="w-302252-DebtReduction1-1DC-CreditSolutions"/>
    <x v="0"/>
    <x v="4"/>
    <s v="50001-70000"/>
    <s v="google"/>
    <n v="7"/>
    <s v="CA"/>
    <s v="http://www.debtreductioninc.com/index8.html"/>
    <x v="14"/>
  </r>
  <r>
    <d v="2009-04-22T13:43:49"/>
    <s v="Contacted - Invalid Profile"/>
    <s v="w-300250-DebtReduction1-2DC-CreditSolutions"/>
    <x v="0"/>
    <x v="1"/>
    <s v="20001-30000"/>
    <s v="yahoo"/>
    <n v="4"/>
    <s v="TX"/>
    <s v="http://www.debtreductioninc.com/index8.html"/>
    <x v="28"/>
  </r>
  <r>
    <d v="2009-05-05T17:25:41"/>
    <s v="Unknown"/>
    <s v="w-300250-DebtReduction1-2DC-BlueMeter"/>
    <x v="0"/>
    <x v="1"/>
    <s v="7500-15000"/>
    <s v="yahoo"/>
    <n v="5"/>
    <s v="ND"/>
    <s v="http://www.debtreductioninc.com/index8.html"/>
    <x v="27"/>
  </r>
  <r>
    <d v="2009-06-03T21:06:40"/>
    <s v="Contacted - Doesn't Qualify"/>
    <s v="w-302252-DebtReduction1-1DC-CreditSolutions"/>
    <x v="0"/>
    <x v="1"/>
    <s v="20001-30000"/>
    <s v="google"/>
    <n v="6"/>
    <s v="AZ"/>
    <s v="http://www.debtreductioninc.com/index8.html"/>
    <x v="19"/>
  </r>
  <r>
    <d v="2009-09-29T14:59:13"/>
    <s v="Contacted - Invalid Profile"/>
    <s v="w-302252-DebtReduction1-1DC-CreditSolutions"/>
    <x v="1"/>
    <x v="2"/>
    <s v="20001-30000"/>
    <s v="yahoo"/>
    <n v="9"/>
    <s v="AZ"/>
    <s v="http://www.debtreductioninc.com/index8.html"/>
    <x v="31"/>
  </r>
  <r>
    <d v="2009-05-16T00:00:00"/>
    <s v="EP Confirmed"/>
    <s v="w-302252-DebtReduction1-1DC-CreditSolutions"/>
    <x v="0"/>
    <x v="1"/>
    <s v="20001-30000"/>
    <s v="yahoo"/>
    <n v="5"/>
    <s v="VA"/>
    <s v="http://www.debtreductioninc.com/index8.html"/>
    <x v="28"/>
  </r>
  <r>
    <d v="2009-08-12T07:56:13"/>
    <s v="Contacted - Doesn't Qualify"/>
    <s v="w-302252-DebtReduction1-1DC-CreditSolutions"/>
    <x v="5"/>
    <x v="0"/>
    <s v="More_than_100000"/>
    <s v="google"/>
    <n v="8"/>
    <s v="VA"/>
    <s v="http://www.debtreductioninc.com/index8.html"/>
    <x v="8"/>
  </r>
  <r>
    <d v="2009-09-27T00:00:00"/>
    <s v="EP Confirmed"/>
    <s v="w-302252-DebtReduction1-1DC-CreditSolutions"/>
    <x v="1"/>
    <x v="2"/>
    <s v="20001-30000"/>
    <s v="yahoo"/>
    <n v="9"/>
    <s v="NE"/>
    <s v="http://www.debtreductioninc.com/index8.html"/>
    <x v="33"/>
  </r>
  <r>
    <d v="2009-09-24T00:00:00"/>
    <s v="Closed"/>
    <s v="w-302252-DebtReduction1-1DC-CreditSolutions"/>
    <x v="1"/>
    <x v="0"/>
    <s v="20001-30000"/>
    <s v="google"/>
    <n v="9"/>
    <s v="CT"/>
    <s v="http://www.debtreductioninc.com/index8.html"/>
    <x v="33"/>
  </r>
  <r>
    <d v="2009-05-31T14:37:57"/>
    <s v="Unknown"/>
    <s v="w-302252-DebtReduction1-1DC-CreditSolutions"/>
    <x v="0"/>
    <x v="1"/>
    <s v="15001-20000"/>
    <s v="yahoo"/>
    <n v="5"/>
    <s v="CA"/>
    <s v="http://www.debtreductioninc.com/index8.html"/>
    <x v="22"/>
  </r>
  <r>
    <d v="2009-06-18T17:58:30"/>
    <s v="Unknown"/>
    <s v="w-302252-DebtReduction1-1DC"/>
    <x v="0"/>
    <x v="1"/>
    <s v="More_than_100000"/>
    <s v="google"/>
    <n v="6"/>
    <s v="FL"/>
    <s v="http://www.debtreductioninc.com/index8.html"/>
    <x v="6"/>
  </r>
  <r>
    <d v="2009-07-17T17:36:43"/>
    <s v="Contacted - Doesn't Qualify"/>
    <s v="w-302252-DebtReduction1-1DC-yellowarrow-blue"/>
    <x v="1"/>
    <x v="0"/>
    <s v="30001-50000"/>
    <s v="yahoo"/>
    <n v="7"/>
    <s v="CA"/>
    <s v="http://www.debtreductioninc.com/index8.html"/>
    <x v="10"/>
  </r>
  <r>
    <d v="2009-06-29T00:00:00"/>
    <s v="EP Confirmed"/>
    <s v="w-302252-DebtReduction1-1DC-yellowarrow-blue"/>
    <x v="0"/>
    <x v="0"/>
    <s v="20001-30000"/>
    <s v="google"/>
    <n v="6"/>
    <s v="VA"/>
    <s v="http://www.debtreductioninc.com/index8.html"/>
    <x v="21"/>
  </r>
  <r>
    <d v="2009-09-26T13:40:50"/>
    <s v="Unknown"/>
    <s v="w-302252-DebtReduction1-1DC-white"/>
    <x v="2"/>
    <x v="2"/>
    <s v="10001-15000"/>
    <s v="AdKnowledge"/>
    <n v="9"/>
    <s v="VA"/>
    <s v="http://www.debtreductioninc.com/index8.html"/>
    <x v="10"/>
  </r>
  <r>
    <d v="2009-09-29T21:43:27"/>
    <s v="Unknown"/>
    <s v="w-302252-DebtReduction1-1DC-CreditSolutions"/>
    <x v="1"/>
    <x v="2"/>
    <s v="30001-50000"/>
    <s v="yahoo"/>
    <n v="9"/>
    <s v="CA"/>
    <s v="http://www.debtreductioninc.com/index8.html"/>
    <x v="2"/>
  </r>
  <r>
    <d v="2009-04-21T19:35:26"/>
    <s v="Unknown"/>
    <s v="w-300250-DebtReduction1-2DC-BlueMeter"/>
    <x v="0"/>
    <x v="1"/>
    <s v="20001-30000"/>
    <s v="yahoo"/>
    <n v="4"/>
    <s v="CA"/>
    <s v="http://www.debtreductioninc.com/index8.html"/>
    <x v="9"/>
  </r>
  <r>
    <d v="2009-05-13T19:20:33"/>
    <s v="Unknown"/>
    <s v="w-302252-DebtReduction1-1DC-white"/>
    <x v="0"/>
    <x v="1"/>
    <s v="15001-20000"/>
    <s v="yahoo"/>
    <n v="5"/>
    <s v="CA"/>
    <s v="http://www.debtreductioninc.com/index8.html"/>
    <x v="6"/>
  </r>
  <r>
    <d v="2009-07-27T20:38:17"/>
    <s v="Unknown"/>
    <s v="w-302252-DebtReduction1-1DC-CreditSolutions"/>
    <x v="2"/>
    <x v="3"/>
    <s v="90000-100000"/>
    <s v="google"/>
    <n v="7"/>
    <s v="AZ"/>
    <s v="http://www.debtreductioninc.com/index11.html"/>
    <x v="3"/>
  </r>
  <r>
    <d v="2009-05-04T00:00:00"/>
    <s v="Closed"/>
    <s v="w-300250-DebtReduction1-1DC-CreditSolutions"/>
    <x v="0"/>
    <x v="1"/>
    <s v="70001-90000"/>
    <s v="google"/>
    <n v="5"/>
    <s v="AZ"/>
    <s v="http://www.debtreductioninc.com/index8.html"/>
    <x v="1"/>
  </r>
  <r>
    <d v="2009-05-16T12:21:26"/>
    <s v="Unknown"/>
    <s v="w-302252-DebtReduction1-1DC"/>
    <x v="0"/>
    <x v="1"/>
    <s v="30001-50000"/>
    <s v="yahoo"/>
    <n v="5"/>
    <s v="NY"/>
    <s v="http://www.debtreductioninc.com/index8.html"/>
    <x v="27"/>
  </r>
  <r>
    <d v="2009-04-12T17:47:44"/>
    <s v="Unknown"/>
    <s v="w-300250-DebtReduction1-1DC-BlueMeter"/>
    <x v="0"/>
    <x v="1"/>
    <s v="30001-50000"/>
    <s v="yahoo"/>
    <n v="4"/>
    <s v="NY"/>
    <s v="http://www.debtreductioninc.com/index8.html"/>
    <x v="6"/>
  </r>
  <r>
    <d v="2009-07-24T12:32:38"/>
    <s v="Unknown"/>
    <s v="w-302252-DebtReduction1-1DC-white"/>
    <x v="1"/>
    <x v="4"/>
    <s v="15001-20000"/>
    <s v="google"/>
    <n v="7"/>
    <s v="NY"/>
    <s v="http://www.debtreductioninc.com/index8.html"/>
    <x v="23"/>
  </r>
  <r>
    <d v="2009-04-22T20:17:17"/>
    <s v="Unknown"/>
    <s v="w-300250-DebtReduction1-2DC-BlueMeter"/>
    <x v="0"/>
    <x v="1"/>
    <s v="90000-100000"/>
    <s v="yahoo"/>
    <n v="4"/>
    <s v="NY"/>
    <s v="http://www.debtreductioninc.com/index8.html"/>
    <x v="19"/>
  </r>
  <r>
    <d v="2009-04-28T17:39:34"/>
    <s v="Unknown"/>
    <s v="w-300250-DebtReduction1-2DC-BlueMeter"/>
    <x v="0"/>
    <x v="1"/>
    <s v="15001-20000"/>
    <s v="google"/>
    <n v="4"/>
    <s v="NY"/>
    <s v="http://www.debtreductioninc.com/index8.html"/>
    <x v="22"/>
  </r>
  <r>
    <d v="2009-07-02T14:39:21"/>
    <s v="Unknown"/>
    <s v="w-302252-DebtReduction1-1DC-CreditSolutions"/>
    <x v="0"/>
    <x v="2"/>
    <s v="7500-10000"/>
    <s v="google"/>
    <n v="7"/>
    <s v="NY"/>
    <s v="http://www.debtreductioninc.com/index8.html"/>
    <x v="3"/>
  </r>
  <r>
    <d v="2009-05-04T23:33:46"/>
    <s v="Unknown"/>
    <s v="w-300250-DebtReduction1-2DC-BlueMeter"/>
    <x v="0"/>
    <x v="1"/>
    <s v="50001-70000"/>
    <s v="google"/>
    <n v="5"/>
    <s v="NY"/>
    <s v="http://www.debtreductioninc.com/index8.html"/>
    <x v="3"/>
  </r>
  <r>
    <d v="2009-07-21T22:47:55"/>
    <s v="Unknown"/>
    <s v="w-302252-DebtReduction1-1DC-yellowarrow-blue"/>
    <x v="1"/>
    <x v="4"/>
    <s v="30001-50000"/>
    <s v="google"/>
    <n v="7"/>
    <s v="WV"/>
    <s v="http://www.debtreductioninc.com/index11.html"/>
    <x v="27"/>
  </r>
  <r>
    <d v="2009-09-02T07:54:25"/>
    <s v="Unknown"/>
    <s v="w-302252-DebtReduction1-1DC-yellowarrow"/>
    <x v="1"/>
    <x v="2"/>
    <s v="7500-10000"/>
    <s v="google"/>
    <n v="9"/>
    <s v="NY"/>
    <s v="http://www.debtreductioninc.com/index11.html"/>
    <x v="14"/>
  </r>
  <r>
    <d v="2009-05-19T04:38:04"/>
    <s v="Unknown"/>
    <s v="w-302252-DebtReduction1-1DC-CreditSolutions"/>
    <x v="0"/>
    <x v="1"/>
    <s v="7500-15000"/>
    <s v="google"/>
    <n v="5"/>
    <s v="HI"/>
    <s v="http://www.debtreductioninc.com/index8.html"/>
    <x v="23"/>
  </r>
  <r>
    <d v="2009-07-28T01:14:15"/>
    <s v="Unknown"/>
    <s v="w-302252-DebtReduction1-1DC-white"/>
    <x v="1"/>
    <x v="0"/>
    <s v="30001-50000"/>
    <s v="google"/>
    <n v="7"/>
    <s v="HI"/>
    <s v="http://www.debtreductioninc.com/index8.html"/>
    <x v="7"/>
  </r>
  <r>
    <d v="2009-09-05T13:38:04"/>
    <s v="Unknown"/>
    <s v="w-302252-DebtReduction1-1DC-CreditSolutions"/>
    <x v="1"/>
    <x v="0"/>
    <s v="7500-10000"/>
    <s v="google"/>
    <n v="9"/>
    <s v="HI"/>
    <s v="http://www.debtreductioninc.com/index8.html"/>
    <x v="28"/>
  </r>
  <r>
    <d v="2009-05-14T22:11:29"/>
    <s v="Unknown"/>
    <s v="w-302252-DebtReduction1-1DC"/>
    <x v="0"/>
    <x v="1"/>
    <s v="70001-90000"/>
    <s v="google"/>
    <n v="5"/>
    <s v="HI"/>
    <s v="http://www.debtreductioninc.com/index8.html"/>
    <x v="0"/>
  </r>
  <r>
    <d v="2009-09-20T15:39:29"/>
    <s v="Unknown"/>
    <s v="w-302252-DebtReduction1-1DC-yellowarrow-blue"/>
    <x v="1"/>
    <x v="2"/>
    <s v="7500-10000"/>
    <s v="google"/>
    <n v="9"/>
    <s v="HI"/>
    <s v="http://www.debtreductioninc.com/index8.html"/>
    <x v="9"/>
  </r>
  <r>
    <d v="2009-04-27T21:58:55"/>
    <s v="Contacted - Invalid Profile"/>
    <s v="w-300250-DebtReduction1-1DC-BlueMeter"/>
    <x v="0"/>
    <x v="1"/>
    <s v="7500-15000"/>
    <s v="yahoo"/>
    <n v="4"/>
    <s v="HI"/>
    <s v="http://www.debtreductioninc.com/index8.html"/>
    <x v="11"/>
  </r>
  <r>
    <d v="2009-06-17T22:11:35"/>
    <s v="Unknown"/>
    <s v="w-302252-DebtReduction1-1DC"/>
    <x v="0"/>
    <x v="1"/>
    <s v="70001-90000"/>
    <s v="google"/>
    <n v="6"/>
    <s v="HI"/>
    <s v="http://www.debtreductioninc.com/index8.html"/>
    <x v="19"/>
  </r>
  <r>
    <d v="2009-09-19T19:19:33"/>
    <s v="Unknown"/>
    <s v="w-302252-DebtReduction1-1DC-yellowarrow-dark"/>
    <x v="3"/>
    <x v="0"/>
    <s v="7500-10000"/>
    <s v="google"/>
    <n v="9"/>
    <s v="VA"/>
    <s v="http://www.debtreductioninc.com/index8.html"/>
    <x v="0"/>
  </r>
  <r>
    <d v="2009-08-10T23:08:18"/>
    <s v="Unknown"/>
    <s v="w-302252-DebtReduction1-1DC-CreditSolutions"/>
    <x v="5"/>
    <x v="0"/>
    <s v="15001-20000"/>
    <s v="google"/>
    <n v="8"/>
    <s v="ND"/>
    <s v="http://www.debtreductioninc.com/index8.html"/>
    <x v="24"/>
  </r>
  <r>
    <d v="2009-04-30T21:19:04"/>
    <s v="Unable to contact - Bad Contact Information"/>
    <s v="w-300250-DebtReduction1-2DC-CreditSolutions"/>
    <x v="0"/>
    <x v="1"/>
    <s v="15001-20000"/>
    <s v="google"/>
    <n v="4"/>
    <s v="TX"/>
    <s v="http://www.debtreductioninc.com/index8.html"/>
    <x v="28"/>
  </r>
  <r>
    <d v="2009-04-03T00:00:00"/>
    <s v="EP Confirmed"/>
    <s v="w-300250-DebtReduction1-2DC-BlueMeter"/>
    <x v="0"/>
    <x v="1"/>
    <s v="7500-15000"/>
    <s v="AdKnowledge"/>
    <n v="4"/>
    <s v="MA"/>
    <s v="http://www.debtreductioninc.com/index8.html"/>
    <x v="8"/>
  </r>
  <r>
    <d v="2009-06-01T21:31:55"/>
    <s v="Contacted - Invalid Profile"/>
    <s v="w-302252-DebtReduction1-1DC-white"/>
    <x v="0"/>
    <x v="1"/>
    <s v="7500-10000"/>
    <s v="google"/>
    <n v="6"/>
    <s v="CA"/>
    <s v="http://www.debtreductioninc.com/index8.html"/>
    <x v="4"/>
  </r>
  <r>
    <d v="2009-06-09T12:59:44"/>
    <s v="Unknown"/>
    <s v="w-302252-DebtReduction1-1DC"/>
    <x v="0"/>
    <x v="1"/>
    <s v="10001-15000"/>
    <s v="google"/>
    <n v="6"/>
    <s v="NV"/>
    <s v="http://www.debtreductioninc.com/index8.html"/>
    <x v="0"/>
  </r>
  <r>
    <d v="2009-07-27T18:46:17"/>
    <s v="Unknown"/>
    <s v="w-302252-DebtReduction1-1DC-CreditSolutions"/>
    <x v="3"/>
    <x v="0"/>
    <s v="30001-50000"/>
    <s v="google"/>
    <n v="7"/>
    <s v="TX"/>
    <s v="http://www.debtreductioninc.com/index8.html"/>
    <x v="9"/>
  </r>
  <r>
    <d v="2009-08-12T00:00:00"/>
    <s v="Closed"/>
    <s v="w-302252-DebtReduction1-1DC-yellowarrow-blue"/>
    <x v="5"/>
    <x v="0"/>
    <s v="30001-50000"/>
    <s v="AdKnowledge"/>
    <n v="8"/>
    <s v="HI"/>
    <s v="http://www.debtreductioninc.com/index8.html"/>
    <x v="31"/>
  </r>
  <r>
    <d v="2009-08-06T23:48:19"/>
    <s v="Unknown"/>
    <s v="w-302252-DebtReduction1-1DC-yellowarrow-blue"/>
    <x v="1"/>
    <x v="0"/>
    <s v="7500-10000"/>
    <s v="yahoo"/>
    <n v="8"/>
    <s v="HI"/>
    <s v="http://www.debtreductioninc.com/index8.html"/>
    <x v="10"/>
  </r>
  <r>
    <d v="2009-08-16T09:29:29"/>
    <s v="Unknown"/>
    <s v="w-302252-DebtReduction1-1DC-yellowarrow-blue"/>
    <x v="1"/>
    <x v="3"/>
    <s v="7500-10000"/>
    <s v="google"/>
    <n v="8"/>
    <s v="HI"/>
    <s v="http://www.debtreductioninc.com/index8.html"/>
    <x v="5"/>
  </r>
  <r>
    <d v="2009-07-06T18:24:40"/>
    <s v="Unknown"/>
    <s v="w-302252-DebtReduction1-1DC"/>
    <x v="0"/>
    <x v="2"/>
    <s v="15001-20000"/>
    <s v="google"/>
    <n v="7"/>
    <s v="TX"/>
    <s v="http://www.debtreductioninc.com/index8.html"/>
    <x v="19"/>
  </r>
  <r>
    <d v="2009-05-26T19:14:43"/>
    <s v="Contacted - Invalid Profile"/>
    <s v="w-302252-DebtReduction1-1DC-CreditSolutions"/>
    <x v="0"/>
    <x v="1"/>
    <s v="More_than_100000"/>
    <s v="google"/>
    <n v="5"/>
    <s v="MD"/>
    <s v="http://www.debtreductioninc.com/index8.html"/>
    <x v="23"/>
  </r>
  <r>
    <d v="2009-09-09T00:00:00"/>
    <s v="Closed"/>
    <s v="w-302252-DebtReduction1-1DC-CreditSolutions"/>
    <x v="3"/>
    <x v="2"/>
    <s v="10001-15000"/>
    <s v="google"/>
    <n v="9"/>
    <s v="OK"/>
    <s v="http://www.debtreductioninc.com/index8.html"/>
    <x v="33"/>
  </r>
  <r>
    <d v="2009-07-17T13:11:24"/>
    <s v="Unknown"/>
    <s v="w-302252-DebtReduction1-1DC-white"/>
    <x v="1"/>
    <x v="3"/>
    <s v="20001-30000"/>
    <s v="google"/>
    <n v="7"/>
    <s v="MD"/>
    <s v="http://www.debtreductioninc.com/index8.html"/>
    <x v="11"/>
  </r>
  <r>
    <d v="2009-05-13T22:51:24"/>
    <s v="Unable to contact - Bad Contact Information"/>
    <s v="w-302252-DebtReduction1-1DC-CreditSolutions"/>
    <x v="0"/>
    <x v="1"/>
    <s v="15001-20000"/>
    <s v="google"/>
    <n v="5"/>
    <s v="OK"/>
    <s v="http://www.debtreductioninc.com/index8.html"/>
    <x v="9"/>
  </r>
  <r>
    <d v="2009-05-19T11:34:02"/>
    <s v="Unknown"/>
    <s v="w-302252-DebtReduction1-1DC-CreditSolutions"/>
    <x v="0"/>
    <x v="1"/>
    <s v="15001-20000"/>
    <s v="google"/>
    <n v="5"/>
    <s v="OK"/>
    <s v="http://www.debtreductioninc.com/index8.html"/>
    <x v="0"/>
  </r>
  <r>
    <d v="2009-05-14T10:42:30"/>
    <s v="Unknown"/>
    <s v="w-302252-DebtReduction1-1DC-CreditSolutions"/>
    <x v="0"/>
    <x v="1"/>
    <s v="20001-30000"/>
    <s v="yahoo"/>
    <n v="5"/>
    <s v="TX"/>
    <s v="http://www.debtreductioninc.com/index8.html"/>
    <x v="19"/>
  </r>
  <r>
    <d v="2009-07-28T15:53:13"/>
    <s v="Unknown"/>
    <s v="w-302252-DebtReduction1-1DC-yellowarrow-blue"/>
    <x v="3"/>
    <x v="3"/>
    <s v="More_than_100000"/>
    <s v="google"/>
    <n v="7"/>
    <s v="IL"/>
    <s v="http://www.debtreductioninc.com/index8.html"/>
    <x v="11"/>
  </r>
  <r>
    <d v="2009-07-23T20:49:42"/>
    <s v="Unknown"/>
    <s v="w-302252-DebtReduction1-1DC-CreditSolutions"/>
    <x v="1"/>
    <x v="0"/>
    <s v="50001-70000"/>
    <s v="google"/>
    <n v="7"/>
    <s v="CA"/>
    <s v="http://www.debtreductioninc.com/index8.html"/>
    <x v="8"/>
  </r>
  <r>
    <d v="2009-05-31T15:21:57"/>
    <s v="Unknown"/>
    <s v="w-302252-DebtReduction1-1DC-CreditSolutions"/>
    <x v="0"/>
    <x v="1"/>
    <s v="70001-90000"/>
    <s v="yahoo"/>
    <n v="5"/>
    <s v="NY"/>
    <s v="http://www.debtreductioninc.com/index8.html"/>
    <x v="10"/>
  </r>
  <r>
    <d v="2009-04-21T17:36:28"/>
    <s v="Unknown"/>
    <s v="w-300250-DebtReduction1-1DC-Head3"/>
    <x v="0"/>
    <x v="1"/>
    <s v="15001-20000"/>
    <s v="google"/>
    <n v="4"/>
    <s v="WV"/>
    <s v="http://www.debtreductioninc.com/index8.html"/>
    <x v="27"/>
  </r>
  <r>
    <d v="2009-09-02T11:39:27"/>
    <s v="Unknown"/>
    <s v="w-302252-DebtReduction1-1DC-yellowarrow"/>
    <x v="3"/>
    <x v="3"/>
    <s v="20001-30000"/>
    <s v="google"/>
    <n v="9"/>
    <s v="WV"/>
    <s v="http://www.debtreductioninc.com/index8.html"/>
    <x v="22"/>
  </r>
  <r>
    <d v="2009-08-13T16:29:05"/>
    <s v="Unknown"/>
    <s v="w-302252-DebtReduction1-1DC-white"/>
    <x v="1"/>
    <x v="0"/>
    <s v="10001-15000"/>
    <s v="google"/>
    <n v="8"/>
    <s v="NY"/>
    <s v="http://www.debtreductioninc.com/index8.html"/>
    <x v="22"/>
  </r>
  <r>
    <d v="2009-04-19T21:32:42"/>
    <s v="Unknown"/>
    <s v="w-300250-DebtReduction1-1DC-CreditSolutions"/>
    <x v="0"/>
    <x v="1"/>
    <s v="15001-20000"/>
    <s v="yahoo"/>
    <n v="4"/>
    <s v="VA"/>
    <s v="http://www.debtreductioninc.com/index8.html"/>
    <x v="19"/>
  </r>
  <r>
    <d v="2009-05-21T11:36:21"/>
    <s v="Unknown"/>
    <s v="w-302252-DebtReduction1-1DC-CreditSolutions"/>
    <x v="0"/>
    <x v="1"/>
    <s v="7500-15000"/>
    <s v="google"/>
    <n v="5"/>
    <s v="IL"/>
    <s v="http://www.debtreductioninc.com/index8.html"/>
    <x v="23"/>
  </r>
  <r>
    <d v="2009-06-12T15:56:08"/>
    <s v="Unknown"/>
    <s v="w-302252-DebtReduction1-1DC-white"/>
    <x v="0"/>
    <x v="1"/>
    <s v="7500-10000"/>
    <s v="yahoo"/>
    <n v="6"/>
    <s v="IL"/>
    <s v="http://www.debtreductioninc.com/index8.html"/>
    <x v="4"/>
  </r>
  <r>
    <d v="2009-04-11T12:15:55"/>
    <s v="Unknown"/>
    <s v="w-300250-DebtReduction1-1DC-BlueMeter"/>
    <x v="0"/>
    <x v="1"/>
    <s v="20001-30000"/>
    <s v="yahoo"/>
    <n v="4"/>
    <s v="MA"/>
    <s v="http://www.debtreductioninc.com/index8.html"/>
    <x v="23"/>
  </r>
  <r>
    <d v="2009-06-04T16:08:23"/>
    <s v="Unknown"/>
    <s v="w-302252-DebtReduction1-1DC"/>
    <x v="0"/>
    <x v="1"/>
    <s v="10001-15000"/>
    <s v="google"/>
    <n v="6"/>
    <s v="MA"/>
    <s v="http://www.debtreductioninc.com/index8.html"/>
    <x v="0"/>
  </r>
  <r>
    <d v="2009-09-11T08:25:27"/>
    <s v="Unknown"/>
    <s v="w-302252-DebtReduction1-1DC-yellowarrow-blue"/>
    <x v="3"/>
    <x v="0"/>
    <s v="10001-15000"/>
    <s v="AdKnowledge"/>
    <n v="9"/>
    <s v="MA"/>
    <s v="http://www.debtreductioninc.com/index8.html"/>
    <x v="32"/>
  </r>
  <r>
    <d v="2009-09-01T15:32:31"/>
    <s v="Unknown"/>
    <s v="w-302252-DebtReduction1-1DC-white"/>
    <x v="1"/>
    <x v="4"/>
    <s v="7500-10000"/>
    <s v="google"/>
    <n v="9"/>
    <s v="MA"/>
    <s v="http://www.debtreductioninc.com/index8.html"/>
    <x v="7"/>
  </r>
  <r>
    <d v="2009-08-22T12:01:17"/>
    <s v="Unknown"/>
    <s v="w-302252-DebtReduction1-1DC-white"/>
    <x v="1"/>
    <x v="0"/>
    <s v="More_than_100000"/>
    <s v="google"/>
    <n v="8"/>
    <s v="MA"/>
    <s v="http://www.debtreductioninc.com/index8.html"/>
    <x v="7"/>
  </r>
  <r>
    <d v="2009-09-28T14:20:39"/>
    <s v="Unknown"/>
    <s v="w-302252-DebtReduction1-1DC-white"/>
    <x v="4"/>
    <x v="2"/>
    <s v="7500-10000"/>
    <s v="yahoo"/>
    <n v="9"/>
    <s v="PA"/>
    <s v="http://www.debtreductioninc.com/index8.html"/>
    <x v="23"/>
  </r>
  <r>
    <d v="2009-09-21T19:58:20"/>
    <s v="Unknown"/>
    <s v="w-302252-DebtReduction1-1DC-CreditSolutions"/>
    <x v="1"/>
    <x v="0"/>
    <s v="15001-20000"/>
    <s v="AdKnowledge"/>
    <n v="9"/>
    <s v="TX"/>
    <s v="http://www.debtreductioninc.com/index8.html"/>
    <x v="26"/>
  </r>
  <r>
    <d v="2009-04-22T00:00:00"/>
    <s v="Closed"/>
    <s v="w-300250-DebtReduction1-1DC"/>
    <x v="0"/>
    <x v="1"/>
    <s v="30001-50000"/>
    <s v="google"/>
    <n v="4"/>
    <s v="MA"/>
    <s v="http://www.debtreductioninc.com/index8.html"/>
    <x v="27"/>
  </r>
  <r>
    <d v="2009-07-28T02:00:15"/>
    <s v="Unknown"/>
    <s v="w-302252-DebtReduction1-1DC-CreditSolutions"/>
    <x v="1"/>
    <x v="0"/>
    <s v="7500-10000"/>
    <s v="google"/>
    <n v="7"/>
    <s v="PA"/>
    <s v="http://www.debtreductioninc.com/index8.html"/>
    <x v="22"/>
  </r>
  <r>
    <d v="2009-06-15T21:31:49"/>
    <s v="Unknown"/>
    <s v="w-302252-DebtReduction1-1DC-white"/>
    <x v="0"/>
    <x v="1"/>
    <s v="10001-15000"/>
    <s v="google"/>
    <n v="6"/>
    <s v="PA"/>
    <s v="http://www.debtreductioninc.com/index8.html"/>
    <x v="6"/>
  </r>
  <r>
    <d v="2009-06-23T07:43:53"/>
    <s v="Unknown"/>
    <s v="w-302252-DebtReduction1-1DC-white"/>
    <x v="0"/>
    <x v="1"/>
    <s v="7500-10000"/>
    <s v="yahoo"/>
    <n v="6"/>
    <s v="MD"/>
    <s v="http://www.debtreductioninc.com/index8.html"/>
    <x v="4"/>
  </r>
  <r>
    <d v="2009-08-12T20:42:08"/>
    <s v="Unknown"/>
    <s v="w-302252-DebtReduction1-1DC-CreditSolutions"/>
    <x v="3"/>
    <x v="3"/>
    <s v="70001-90000"/>
    <s v="google"/>
    <n v="8"/>
    <s v="PA"/>
    <s v="http://www.debtreductioninc.com/index8.html"/>
    <x v="21"/>
  </r>
  <r>
    <d v="2009-07-06T15:41:42"/>
    <s v="Unknown"/>
    <s v="w-302252-DebtReduction1-1DC-yellowarrow-blue"/>
    <x v="0"/>
    <x v="3"/>
    <s v="20001-30000"/>
    <s v="google"/>
    <n v="7"/>
    <s v="FL"/>
    <s v="http://www.debtreductioninc.com/index8.html"/>
    <x v="27"/>
  </r>
  <r>
    <d v="2009-07-08T21:27:13"/>
    <s v="Unknown"/>
    <s v="w-302252-DebtReduction1-1DC-CreditSolutions"/>
    <x v="0"/>
    <x v="0"/>
    <s v="More_than_100000"/>
    <s v="google"/>
    <n v="7"/>
    <s v="FL"/>
    <s v="http://www.debtreductioninc.com/index11.html"/>
    <x v="23"/>
  </r>
  <r>
    <d v="2009-08-08T19:10:19"/>
    <s v="Unknown"/>
    <s v="w-302252-DebtReduction1-1DC-white"/>
    <x v="1"/>
    <x v="0"/>
    <s v="10001-15000"/>
    <s v="google"/>
    <n v="8"/>
    <s v="PA"/>
    <s v="http://www.debtreductioninc.com/index8.html"/>
    <x v="22"/>
  </r>
  <r>
    <d v="2009-07-20T19:10:20"/>
    <s v="Unable to contact - Bad Contact Information"/>
    <s v="w-302252-DebtReduction1-1DC-CreditSolutions"/>
    <x v="3"/>
    <x v="3"/>
    <s v="20001-30000"/>
    <s v="google"/>
    <n v="7"/>
    <s v="PA"/>
    <s v="http://www.debtreductioninc.com/index8.html"/>
    <x v="1"/>
  </r>
  <r>
    <d v="2009-06-04T17:41:23"/>
    <s v="Unknown"/>
    <s v="w-302252-DebtReduction1-1DC"/>
    <x v="0"/>
    <x v="1"/>
    <s v="10001-15000"/>
    <s v="AdKnowledge"/>
    <n v="6"/>
    <s v="PA"/>
    <s v="http://www.debtreductioninc.com/index8.html"/>
    <x v="9"/>
  </r>
  <r>
    <d v="2009-08-23T07:59:29"/>
    <s v="Unknown"/>
    <s v="w-302252-DebtReduction1-1DC-white"/>
    <x v="1"/>
    <x v="0"/>
    <s v="15001-20000"/>
    <s v="google"/>
    <n v="8"/>
    <s v="PA"/>
    <s v="http://www.debtreductioninc.com/index11.html"/>
    <x v="14"/>
  </r>
  <r>
    <d v="2009-08-11T00:00:00"/>
    <s v="Closed"/>
    <s v="w-302252-DebtReduction1-1DC-CreditSolutions"/>
    <x v="1"/>
    <x v="0"/>
    <s v="30001-50000"/>
    <s v="google"/>
    <n v="8"/>
    <s v="PA"/>
    <s v="http://www.debtreductioninc.com/index8.html"/>
    <x v="30"/>
  </r>
  <r>
    <d v="2009-09-24T14:28:02"/>
    <s v="Unknown"/>
    <s v="w-302252-DebtReduction1-1DC-CreditSolutions"/>
    <x v="2"/>
    <x v="3"/>
    <s v="7500-10000"/>
    <s v="google"/>
    <n v="9"/>
    <s v="CA"/>
    <s v="http://www.debtreductioninc.com/index12.html"/>
    <x v="5"/>
  </r>
  <r>
    <d v="2009-07-27T01:58:21"/>
    <s v="Unknown"/>
    <s v="w-302252-DebtReduction1-1DC-CreditSolutions"/>
    <x v="4"/>
    <x v="0"/>
    <s v="10001-15000"/>
    <s v="google"/>
    <n v="7"/>
    <s v="CA"/>
    <s v="http://www.debtreductioninc.com/index8.html"/>
    <x v="8"/>
  </r>
  <r>
    <d v="2009-09-22T22:46:13"/>
    <s v="Unknown"/>
    <s v="w-302252-DebtReduction1-1DC-CreditSolutions"/>
    <x v="1"/>
    <x v="0"/>
    <s v="30001-50000"/>
    <s v="google"/>
    <n v="9"/>
    <s v="PA"/>
    <s v="http://www.debtreductioninc.com/index8.html"/>
    <x v="25"/>
  </r>
  <r>
    <d v="2009-08-04T21:30:29"/>
    <s v="Unknown"/>
    <s v="w-302252-DebtReduction1-1DC-yellowarrow-blue"/>
    <x v="1"/>
    <x v="0"/>
    <s v="30001-50000"/>
    <s v="google"/>
    <n v="8"/>
    <s v="MD"/>
    <s v="http://www.debtreductioninc.com/index8.html"/>
    <x v="10"/>
  </r>
  <r>
    <d v="2009-06-03T08:46:44"/>
    <s v="Contacted - Doesn't Qualify"/>
    <s v="w-302252-DebtReduction1-1DC-white"/>
    <x v="0"/>
    <x v="1"/>
    <s v="7500-10000"/>
    <s v="yahoo"/>
    <n v="6"/>
    <s v="FL"/>
    <s v="http://www.debtreductioninc.com/index8.html"/>
    <x v="16"/>
  </r>
  <r>
    <d v="2009-08-22T16:01:16"/>
    <s v="Unknown"/>
    <s v="w-302252-DebtReduction1-1DC-CreditSolutions"/>
    <x v="1"/>
    <x v="0"/>
    <s v="More_than_100000"/>
    <s v="yahoo"/>
    <n v="8"/>
    <s v="LA"/>
    <s v="http://www.debtreductioninc.com/index8.html"/>
    <x v="8"/>
  </r>
  <r>
    <d v="2009-06-18T00:00:00"/>
    <s v="Closed"/>
    <s v="w-302252-DebtReduction1-1DC-yellowarrow-blue"/>
    <x v="0"/>
    <x v="1"/>
    <s v="10001-15000"/>
    <s v="google"/>
    <n v="6"/>
    <s v="AL"/>
    <s v="http://www.debtreductioninc.com/index8.html"/>
    <x v="8"/>
  </r>
  <r>
    <d v="2009-06-01T12:45:49"/>
    <s v="Unknown"/>
    <s v="w-302252-DebtReduction1-1DC-white"/>
    <x v="0"/>
    <x v="1"/>
    <s v="20001-30000"/>
    <s v="google"/>
    <n v="6"/>
    <s v="MI"/>
    <s v="http://www.debtreductioninc.com/index8.html"/>
    <x v="13"/>
  </r>
  <r>
    <d v="2009-07-13T23:10:33"/>
    <s v="Unknown"/>
    <s v="w-302252-DebtReduction1-1DC-CreditSolutions"/>
    <x v="1"/>
    <x v="0"/>
    <s v="More_than_100000"/>
    <s v="yahoo"/>
    <n v="7"/>
    <s v="FL"/>
    <s v="http://www.debtreductioninc.com/index8.html"/>
    <x v="9"/>
  </r>
  <r>
    <d v="2009-09-18T00:30:44"/>
    <s v="Unknown"/>
    <s v="w-302252-DebtReduction1-1DC-yellowarrow-blue"/>
    <x v="1"/>
    <x v="0"/>
    <s v="20001-30000"/>
    <s v="google"/>
    <n v="9"/>
    <s v="LA"/>
    <s v="http://www.debtreductioninc.com/index8.html"/>
    <x v="25"/>
  </r>
  <r>
    <d v="2009-05-25T19:48:46"/>
    <s v="Unknown"/>
    <s v="w-302252-DebtReduction1-1DC-CreditSolutions"/>
    <x v="0"/>
    <x v="1"/>
    <s v="30001-50000"/>
    <s v="yahoo"/>
    <n v="5"/>
    <s v="FL"/>
    <s v="http://www.debtreductioninc.com/index8.html"/>
    <x v="5"/>
  </r>
  <r>
    <d v="2009-04-26T11:09:48"/>
    <s v="Unknown"/>
    <s v="w-300250-DebtReduction1-1DC-CreditSolutions"/>
    <x v="0"/>
    <x v="1"/>
    <s v="7500-15000"/>
    <s v="google"/>
    <n v="4"/>
    <s v="LA"/>
    <s v="http://www.debtreductioninc.com/index8.html"/>
    <x v="7"/>
  </r>
  <r>
    <d v="2009-06-12T15:45:08"/>
    <s v="Unknown"/>
    <s v="w-302252-DebtReduction1-1DC-white"/>
    <x v="0"/>
    <x v="1"/>
    <s v="7500-10000"/>
    <s v="google"/>
    <n v="6"/>
    <s v="FL"/>
    <s v="http://www.debtreductioninc.com/index8.html"/>
    <x v="15"/>
  </r>
  <r>
    <d v="2009-04-03T13:25:30"/>
    <s v="Unknown"/>
    <s v="w-300250-DebtReduction1-2DC-BlueMeter"/>
    <x v="0"/>
    <x v="1"/>
    <s v="30001-50000"/>
    <s v="yahoo"/>
    <n v="4"/>
    <s v="AL"/>
    <s v="http://www.debtreductioninc.com/index8.html"/>
    <x v="0"/>
  </r>
  <r>
    <d v="2009-09-24T22:29:00"/>
    <s v="Unknown"/>
    <s v="w-302252-DebtReduction1-1DC-CreditSolutions"/>
    <x v="1"/>
    <x v="0"/>
    <s v="30001-50000"/>
    <s v="google"/>
    <n v="9"/>
    <s v="TX"/>
    <s v="http://www.debtreductioninc.com/index8.html"/>
    <x v="25"/>
  </r>
  <r>
    <d v="2009-04-22T13:51:19"/>
    <s v="Unknown"/>
    <s v="w-300250-DebtReduction1-1DC"/>
    <x v="0"/>
    <x v="1"/>
    <s v="30001-50000"/>
    <s v="google"/>
    <n v="4"/>
    <s v="TX"/>
    <s v="http://www.debtreductioninc.com/index8.html"/>
    <x v="17"/>
  </r>
  <r>
    <d v="2009-05-27T14:56:31"/>
    <s v="Unknown"/>
    <s v="w-302252-DebtReduction1-1DC-CreditSolutions"/>
    <x v="0"/>
    <x v="1"/>
    <s v="More_than_100000"/>
    <s v="google"/>
    <n v="5"/>
    <s v="TX"/>
    <s v="http://www.debtreductioninc.com/index8.html"/>
    <x v="11"/>
  </r>
  <r>
    <d v="2009-07-07T23:07:31"/>
    <s v="Unknown"/>
    <s v="w-302252-DebtReduction1-1DC-CreditSolutions"/>
    <x v="0"/>
    <x v="2"/>
    <s v="30001-50000"/>
    <s v="google"/>
    <n v="7"/>
    <s v="LA"/>
    <s v="http://www.debtreductioninc.com/index8.html"/>
    <x v="14"/>
  </r>
  <r>
    <d v="2009-04-12T12:13:46"/>
    <s v="Unknown"/>
    <s v="w-300250-DebtReduction1-1DC-Head2"/>
    <x v="0"/>
    <x v="1"/>
    <s v="7500-15000"/>
    <s v="google"/>
    <n v="4"/>
    <s v="LA"/>
    <s v="http://www.debtreductioninc.com/index8.html"/>
    <x v="0"/>
  </r>
  <r>
    <d v="2009-09-12T22:16:16"/>
    <s v="Unknown"/>
    <s v="w-302252-DebtReduction1-1DC-CreditSolutions"/>
    <x v="1"/>
    <x v="2"/>
    <s v="20001-30000"/>
    <s v="yahoo"/>
    <n v="9"/>
    <s v="LA"/>
    <s v="http://www.debtreductioninc.com/index8.html"/>
    <x v="32"/>
  </r>
  <r>
    <d v="2009-05-04T08:26:48"/>
    <s v="Unknown"/>
    <s v="w-300250-DebtReduction1-1DC-CreditSolutions"/>
    <x v="0"/>
    <x v="1"/>
    <s v="70001-90000"/>
    <s v="yahoo"/>
    <n v="5"/>
    <s v="LA"/>
    <s v="http://www.debtreductioninc.com/index8.html"/>
    <x v="0"/>
  </r>
  <r>
    <d v="2009-05-28T13:31:23"/>
    <s v="Unknown"/>
    <s v="w-302252-DebtReduction1-1DC-CreditSolutions"/>
    <x v="0"/>
    <x v="1"/>
    <s v="20001-30000"/>
    <s v="google"/>
    <n v="5"/>
    <s v="TX"/>
    <s v="http://www.debtreductioninc.com/index11.html"/>
    <x v="3"/>
  </r>
  <r>
    <d v="2009-08-31T21:12:35"/>
    <s v="Unknown"/>
    <s v="w-302252-DebtReduction1-1DC-CreditSolutions"/>
    <x v="1"/>
    <x v="0"/>
    <s v="15001-20000"/>
    <s v="yahoo"/>
    <n v="8"/>
    <s v="TX"/>
    <s v="http://www.debtreductioninc.com/index8.html"/>
    <x v="32"/>
  </r>
  <r>
    <d v="2009-06-18T02:35:33"/>
    <s v="Unknown"/>
    <s v="w-302252-DebtReduction1-1DC-CreditSolutions"/>
    <x v="0"/>
    <x v="1"/>
    <s v="50001-70000"/>
    <s v="google"/>
    <n v="6"/>
    <s v="TX"/>
    <s v="http://www.debtreductioninc.com/index8.html"/>
    <x v="14"/>
  </r>
  <r>
    <d v="2009-08-11T12:58:16"/>
    <s v="Unknown"/>
    <s v="w-302252-DebtReduction1-1DC-CreditSolutions"/>
    <x v="1"/>
    <x v="0"/>
    <s v="30001-50000"/>
    <s v="google"/>
    <n v="8"/>
    <s v="TX"/>
    <s v="http://www.debtreductioninc.com/index8.html"/>
    <x v="28"/>
  </r>
  <r>
    <d v="2009-09-27T00:13:46"/>
    <s v="Unknown"/>
    <s v="w-302252-DebtReduction1-1DC-white"/>
    <x v="1"/>
    <x v="0"/>
    <s v="7500-10000"/>
    <s v="google"/>
    <n v="9"/>
    <s v="AR"/>
    <s v="http://www.debtreductioninc.com/index8.html"/>
    <x v="3"/>
  </r>
  <r>
    <d v="2009-06-15T06:56:51"/>
    <s v="Unknown"/>
    <s v="w-302252-DebtReduction1-1DC-CreditSolutions"/>
    <x v="0"/>
    <x v="1"/>
    <s v="20001-30000"/>
    <s v="google"/>
    <n v="6"/>
    <s v="TX"/>
    <s v="http://www.debtreductioninc.com/index8.html"/>
    <x v="0"/>
  </r>
  <r>
    <d v="2009-08-17T02:52:06"/>
    <s v="Contacted - Invalid Profile"/>
    <s v="w-302252-DebtReduction1-1DC-yellowarrow-blue"/>
    <x v="2"/>
    <x v="3"/>
    <s v="50001-70000"/>
    <s v="yahoo"/>
    <n v="8"/>
    <s v="LA"/>
    <s v="http://www.debtreductioninc.com/index8.html"/>
    <x v="10"/>
  </r>
  <r>
    <d v="2009-04-24T21:51:16"/>
    <s v="Unknown"/>
    <s v="w-300250-DebtReduction1-2DC-CreditSolutions"/>
    <x v="0"/>
    <x v="1"/>
    <s v="15001-20000"/>
    <s v="google"/>
    <n v="4"/>
    <s v="LA"/>
    <s v="http://www.debtreductioninc.com/index8.html"/>
    <x v="10"/>
  </r>
  <r>
    <d v="2009-07-06T00:16:43"/>
    <s v="Unknown"/>
    <s v="w-302252-DebtReduction1-1DC-CreditSolutions"/>
    <x v="0"/>
    <x v="2"/>
    <s v="50001-70000"/>
    <s v="google"/>
    <n v="7"/>
    <s v="AR"/>
    <s v="http://www.debtreductioninc.com/index8.html"/>
    <x v="19"/>
  </r>
  <r>
    <d v="2009-06-27T16:26:51"/>
    <s v="Unknown"/>
    <s v="w-302252-DebtReduction1-1DC-CreditSolutions"/>
    <x v="0"/>
    <x v="4"/>
    <s v="15001-20000"/>
    <s v="google"/>
    <n v="6"/>
    <s v="AR"/>
    <s v="http://www.debtreductioninc.com/index8.html"/>
    <x v="9"/>
  </r>
  <r>
    <d v="2009-09-06T20:29:56"/>
    <s v="Unknown"/>
    <s v="w-302252-DebtReduction1-1DC-white"/>
    <x v="1"/>
    <x v="0"/>
    <s v="7500-10000"/>
    <s v="google"/>
    <n v="9"/>
    <s v="AR"/>
    <s v="http://www.debtreductioninc.com/index8.html"/>
    <x v="3"/>
  </r>
  <r>
    <d v="2009-05-30T01:18:11"/>
    <s v="Unknown"/>
    <s v="w-302252-DebtReduction1-1DC-CreditSolutions"/>
    <x v="0"/>
    <x v="1"/>
    <s v="15001-20000"/>
    <s v="google"/>
    <n v="5"/>
    <s v="LA"/>
    <s v="http://www.debtreductioninc.com/index8.html"/>
    <x v="0"/>
  </r>
  <r>
    <d v="2009-04-08T16:39:40"/>
    <s v="Unknown"/>
    <s v="w-300250-DebtReduction1-2DC-CreditSolutions"/>
    <x v="0"/>
    <x v="1"/>
    <s v="30001-50000"/>
    <s v="yahoo"/>
    <n v="4"/>
    <s v="LA"/>
    <s v="http://www.debtreductioninc.com/index8.html"/>
    <x v="22"/>
  </r>
  <r>
    <d v="2009-09-02T14:30:24"/>
    <s v="Unknown"/>
    <s v="w-302252-DebtReduction1-1DC-yellowarrow"/>
    <x v="1"/>
    <x v="0"/>
    <s v="7500-10000"/>
    <s v="google"/>
    <n v="9"/>
    <s v="LA"/>
    <s v="http://www.debtreductioninc.com/index11.html"/>
    <x v="0"/>
  </r>
  <r>
    <d v="2009-05-06T06:23:35"/>
    <s v="Unknown"/>
    <s v="w-300250-DebtReduction1-1DC-Head3"/>
    <x v="0"/>
    <x v="1"/>
    <s v="15001-20000"/>
    <s v="google"/>
    <n v="5"/>
    <s v="LA"/>
    <s v="http://www.debtreductioninc.com/index8.html"/>
    <x v="11"/>
  </r>
  <r>
    <d v="2009-05-30T14:29:06"/>
    <s v="Unknown"/>
    <s v="w-302252-DebtReduction1-1DC-CreditSolutions"/>
    <x v="0"/>
    <x v="1"/>
    <s v="15001-20000"/>
    <s v="yahoo"/>
    <n v="5"/>
    <s v="WV"/>
    <s v="http://www.debtreductioninc.com/index8.html"/>
    <x v="22"/>
  </r>
  <r>
    <d v="2009-09-21T16:34:21"/>
    <s v="Unknown"/>
    <s v="w-302252-DebtReduction1-1DC-CreditSolutions"/>
    <x v="3"/>
    <x v="2"/>
    <s v="20001-30000"/>
    <s v="yahoo"/>
    <n v="9"/>
    <s v="TX"/>
    <s v="http://www.debtreductioninc.com/index8.html"/>
    <x v="24"/>
  </r>
  <r>
    <d v="2009-04-07T16:54:49"/>
    <s v="Unknown"/>
    <s v="w-300250-DebtReduction1-1DC-Head2"/>
    <x v="0"/>
    <x v="1"/>
    <s v="7500-15000"/>
    <s v="google"/>
    <n v="4"/>
    <s v="IL"/>
    <s v="http://www.debtreductioninc.com/index8.html"/>
    <x v="0"/>
  </r>
  <r>
    <d v="2009-08-28T02:25:59"/>
    <s v="Unknown"/>
    <s v="w-302252-DebtReduction1-1DC-CreditSolutions"/>
    <x v="3"/>
    <x v="2"/>
    <s v="30001-50000"/>
    <s v="google"/>
    <n v="8"/>
    <s v="CO"/>
    <s v="http://www.debtreductioninc.com/index8.html"/>
    <x v="1"/>
  </r>
  <r>
    <d v="2009-08-11T21:07:15"/>
    <s v="Unknown"/>
    <s v="w-302252-DebtReduction1-1DC-white"/>
    <x v="2"/>
    <x v="2"/>
    <s v="7500-10000"/>
    <s v="google"/>
    <n v="8"/>
    <s v="PA"/>
    <s v="http://www.debtreductioninc.com/index8.html"/>
    <x v="6"/>
  </r>
  <r>
    <d v="2009-08-04T00:00:00"/>
    <s v="Closed"/>
    <s v="w-302252-DebtReduction1-1DC-white"/>
    <x v="1"/>
    <x v="0"/>
    <s v="7500-10000"/>
    <s v="google"/>
    <n v="8"/>
    <s v="VA"/>
    <s v="http://www.debtreductioninc.com/index8.html"/>
    <x v="22"/>
  </r>
  <r>
    <d v="2009-05-19T20:09:00"/>
    <s v="Unknown"/>
    <s v="w-302252-DebtReduction1-1DC-white"/>
    <x v="0"/>
    <x v="1"/>
    <s v="50001-70000"/>
    <s v="google"/>
    <n v="5"/>
    <s v="LA"/>
    <s v="http://www.debtreductioninc.com/index8.html"/>
    <x v="16"/>
  </r>
  <r>
    <d v="2009-06-27T06:30:53"/>
    <s v="Unknown"/>
    <s v="w-302252-DebtReduction1-1DC-CreditSolutions"/>
    <x v="0"/>
    <x v="0"/>
    <s v="50001-70000"/>
    <s v="yahoo"/>
    <n v="6"/>
    <s v="AL"/>
    <s v="http://www.debtreductioninc.com/index8.html"/>
    <x v="8"/>
  </r>
  <r>
    <d v="2009-09-29T00:00:00"/>
    <s v="EP Sent"/>
    <s v="w-302252-DebtReduction1-1DC-yellowarrow-blue"/>
    <x v="1"/>
    <x v="0"/>
    <s v="15001-20000"/>
    <s v="google"/>
    <n v="9"/>
    <s v="FL"/>
    <s v="http://www.debtreductioninc.com/index8.html"/>
    <x v="30"/>
  </r>
  <r>
    <d v="2009-04-06T15:47:00"/>
    <s v="Unknown"/>
    <s v="w-300250-DebtReduction1-2DC-BlueMeter"/>
    <x v="0"/>
    <x v="1"/>
    <s v="50001-70000"/>
    <s v="google"/>
    <n v="4"/>
    <s v="AL"/>
    <s v="http://www.debtreductioninc.com/index8.html"/>
    <x v="0"/>
  </r>
  <r>
    <d v="2009-05-06T14:01:24"/>
    <s v="Unable to contact - Bad Contact Information"/>
    <s v="w-300250-DebtReduction1-2DC-CreditSolutions"/>
    <x v="0"/>
    <x v="1"/>
    <s v="90000-100000"/>
    <s v="google"/>
    <n v="5"/>
    <s v="LA"/>
    <s v="http://www.debtreductioninc.com/index8.html"/>
    <x v="19"/>
  </r>
  <r>
    <d v="2009-06-04T19:34:22"/>
    <s v="Unknown"/>
    <s v="w-302252-DebtReduction1-1DC-white"/>
    <x v="0"/>
    <x v="1"/>
    <s v="15001-20000"/>
    <s v="yahoo"/>
    <n v="6"/>
    <s v="FL"/>
    <s v="http://www.debtreductioninc.com/index8.html"/>
    <x v="11"/>
  </r>
  <r>
    <d v="2009-06-30T21:48:33"/>
    <s v="Unknown"/>
    <s v="w-302252-DebtReduction1-1DC"/>
    <x v="0"/>
    <x v="2"/>
    <s v="15001-20000"/>
    <s v="google"/>
    <n v="6"/>
    <s v="FL"/>
    <s v="http://www.debtreductioninc.com/index8.html"/>
    <x v="9"/>
  </r>
  <r>
    <d v="2009-06-09T20:59:41"/>
    <s v="Unknown"/>
    <s v="w-302252-DebtReduction1-1DC-white"/>
    <x v="0"/>
    <x v="1"/>
    <s v="30001-50000"/>
    <s v="yahoo"/>
    <n v="6"/>
    <s v="AL"/>
    <s v="http://www.debtreductioninc.com/index8.html"/>
    <x v="17"/>
  </r>
  <r>
    <d v="2009-05-08T13:33:23"/>
    <s v="Unknown"/>
    <s v="w-302252-DebtReduction1-1DC"/>
    <x v="0"/>
    <x v="1"/>
    <s v="20001-30000"/>
    <s v="yahoo"/>
    <n v="5"/>
    <s v="LA"/>
    <s v="http://www.debtreductioninc.com/index8.html"/>
    <x v="14"/>
  </r>
  <r>
    <d v="2009-06-17T16:41:37"/>
    <s v="Unknown"/>
    <s v="w-302252-DebtReduction1-1DC-CreditSolutions"/>
    <x v="0"/>
    <x v="1"/>
    <s v="15001-20000"/>
    <s v="google"/>
    <n v="6"/>
    <s v="LA"/>
    <s v="http://www.debtreductioninc.com/index8.html"/>
    <x v="19"/>
  </r>
  <r>
    <d v="2009-08-05T00:00:00"/>
    <s v="Closed"/>
    <s v="w-302252-DebtReduction1-1DC-white"/>
    <x v="1"/>
    <x v="0"/>
    <s v="20001-30000"/>
    <s v="google"/>
    <n v="8"/>
    <s v="LA"/>
    <s v="http://www.debtreductioninc.com/index8.html"/>
    <x v="28"/>
  </r>
  <r>
    <d v="2009-09-06T01:46:01"/>
    <s v="Unknown"/>
    <s v="w-302252-DebtReduction1-1DC-CreditSolutions"/>
    <x v="1"/>
    <x v="0"/>
    <s v="70001-90000"/>
    <s v="google"/>
    <n v="9"/>
    <s v="AL"/>
    <s v="http://www.debtreductioninc.com/index8.html"/>
    <x v="31"/>
  </r>
  <r>
    <d v="2009-05-31T21:56:55"/>
    <s v="Unknown"/>
    <s v="w-302252-DebtReduction1-1DC"/>
    <x v="0"/>
    <x v="1"/>
    <s v="30001-50000"/>
    <s v="yahoo"/>
    <n v="5"/>
    <s v="FL"/>
    <s v="http://www.debtreductioninc.com/index8.html"/>
    <x v="27"/>
  </r>
  <r>
    <d v="2009-04-29T17:15:27"/>
    <s v="Unknown"/>
    <s v="w-300250-DebtReduction1-1DC-Head3"/>
    <x v="0"/>
    <x v="1"/>
    <s v="7500-15000"/>
    <s v="yahoo"/>
    <n v="4"/>
    <s v="LA"/>
    <s v="http://www.debtreductioninc.com/index8.html"/>
    <x v="11"/>
  </r>
  <r>
    <d v="2009-07-12T06:09:06"/>
    <s v="Unable to contact - Bad Contact Information"/>
    <s v="w-302252-DebtReduction1-1DC-CreditSolutions"/>
    <x v="2"/>
    <x v="4"/>
    <s v="15001-20000"/>
    <s v="google"/>
    <n v="7"/>
    <s v="NY"/>
    <s v="http://www.debtreductioninc.com/index8.html"/>
    <x v="8"/>
  </r>
  <r>
    <d v="2009-06-16T16:34:43"/>
    <s v="Unknown"/>
    <s v="w-302252-DebtReduction1-1DC-CreditSolutions"/>
    <x v="0"/>
    <x v="1"/>
    <s v="15001-20000"/>
    <s v="google"/>
    <n v="6"/>
    <s v="NY"/>
    <s v="http://www.debtreductioninc.com/index8.html"/>
    <x v="19"/>
  </r>
  <r>
    <d v="2009-05-26T11:35:41"/>
    <s v="Unknown"/>
    <s v="w-302252-DebtReduction1-1DC-white"/>
    <x v="0"/>
    <x v="1"/>
    <s v="15001-20000"/>
    <s v="google"/>
    <n v="5"/>
    <s v="AZ"/>
    <s v="http://www.debtreductioninc.com/index8.html"/>
    <x v="13"/>
  </r>
  <r>
    <d v="2009-05-12T16:45:39"/>
    <s v="Unknown"/>
    <s v="w-302252-DebtReduction1-1DC-white"/>
    <x v="0"/>
    <x v="1"/>
    <s v="7500-15000"/>
    <s v="google"/>
    <n v="5"/>
    <s v="NY"/>
    <s v="http://www.debtreductioninc.com/index8.html"/>
    <x v="15"/>
  </r>
  <r>
    <d v="2009-04-15T00:00:00"/>
    <s v="Closed"/>
    <s v="w-300250-DebtReduction1-1DC-Head3"/>
    <x v="0"/>
    <x v="1"/>
    <s v="20001-30000"/>
    <s v="yahoo"/>
    <n v="4"/>
    <s v="AZ"/>
    <s v="http://www.debtreductioninc.com/index8.html"/>
    <x v="10"/>
  </r>
  <r>
    <d v="2009-05-05T00:00:00"/>
    <s v="EP Confirmed"/>
    <s v="w-300250-DebtReduction1-1DC-CreditSolutions"/>
    <x v="0"/>
    <x v="1"/>
    <s v="7500-15000"/>
    <s v="yahoo"/>
    <n v="5"/>
    <s v="IL"/>
    <s v="http://www.debtreductioninc.com/index8.html"/>
    <x v="14"/>
  </r>
  <r>
    <d v="2009-05-10T00:00:00"/>
    <s v="Closed"/>
    <s v="w-302252-DebtReduction1-1DC"/>
    <x v="0"/>
    <x v="1"/>
    <s v="15001-20000"/>
    <s v="yahoo"/>
    <n v="5"/>
    <s v="WV"/>
    <s v="http://www.debtreductioninc.com/index8.html"/>
    <x v="28"/>
  </r>
  <r>
    <d v="2009-05-12T09:32:39"/>
    <s v="Unknown"/>
    <s v="w-302252-DebtReduction1-1DC-CreditSolutions"/>
    <x v="0"/>
    <x v="1"/>
    <s v="7500-15000"/>
    <s v="yahoo"/>
    <n v="5"/>
    <s v="NY"/>
    <s v="http://www.debtreductioninc.com/index8.html"/>
    <x v="3"/>
  </r>
  <r>
    <d v="2009-07-28T07:23:14"/>
    <s v="Unknown"/>
    <s v="w-302252-DebtReduction1-1DC-CreditSolutions"/>
    <x v="4"/>
    <x v="3"/>
    <s v="7500-10000"/>
    <s v="yahoo"/>
    <n v="7"/>
    <s v="WV"/>
    <s v="http://www.debtreductioninc.com/index8.html"/>
    <x v="3"/>
  </r>
  <r>
    <d v="2009-09-28T00:00:00"/>
    <s v="EP Confirmed"/>
    <s v="w-302252-DebtReduction1-1DC-yellowarrow"/>
    <x v="1"/>
    <x v="0"/>
    <s v="7500-10000"/>
    <s v="yahoo"/>
    <n v="9"/>
    <s v="NY"/>
    <s v="http://www.debtreductioninc.com/index8.html"/>
    <x v="2"/>
  </r>
  <r>
    <d v="2009-04-30T00:30:20"/>
    <s v="Unknown"/>
    <s v="w-300250-DebtReduction1-1DC"/>
    <x v="0"/>
    <x v="1"/>
    <s v="30001-50000"/>
    <s v="yahoo"/>
    <n v="4"/>
    <s v="NY"/>
    <s v="http://www.debtreductioninc.com/index8.html"/>
    <x v="12"/>
  </r>
  <r>
    <d v="2009-08-24T17:25:21"/>
    <s v="Unknown"/>
    <s v="w-302252-DebtReduction1-1DC-CreditSolutions"/>
    <x v="1"/>
    <x v="4"/>
    <s v="15001-20000"/>
    <s v="google"/>
    <n v="8"/>
    <s v="CA"/>
    <s v="http://www.debtreductioninc.com/index8.html"/>
    <x v="21"/>
  </r>
  <r>
    <d v="2009-09-25T23:07:53"/>
    <s v="Unknown"/>
    <s v="w-302252-DebtReduction1-1DC-CreditSolutions"/>
    <x v="1"/>
    <x v="0"/>
    <s v="20001-30000"/>
    <s v="google"/>
    <n v="9"/>
    <s v="CA"/>
    <s v="http://www.debtreductioninc.com/index8.html"/>
    <x v="24"/>
  </r>
  <r>
    <d v="2009-07-26T22:24:23"/>
    <s v="Unknown"/>
    <s v="w-302252-DebtReduction1-1DC-CreditSolutions"/>
    <x v="1"/>
    <x v="0"/>
    <s v="30001-50000"/>
    <s v="google"/>
    <n v="7"/>
    <s v="MT"/>
    <s v="http://www.debtreductioninc.com/index8.html"/>
    <x v="10"/>
  </r>
  <r>
    <d v="2009-06-14T18:45:54"/>
    <s v="Unknown"/>
    <s v="w-302252-DebtReduction1-1DC-CreditSolutions"/>
    <x v="0"/>
    <x v="1"/>
    <s v="10001-15000"/>
    <s v="google"/>
    <n v="6"/>
    <s v="NY"/>
    <s v="http://www.debtreductioninc.com/index8.html"/>
    <x v="22"/>
  </r>
  <r>
    <d v="2009-06-28T14:55:45"/>
    <s v="Unknown"/>
    <s v="w-302252-DebtReduction1-1DC"/>
    <x v="0"/>
    <x v="0"/>
    <s v="70001-90000"/>
    <s v="google"/>
    <n v="6"/>
    <s v="CA"/>
    <s v="http://www.debtreductioninc.com/index8.html"/>
    <x v="8"/>
  </r>
  <r>
    <d v="2009-05-04T10:59:47"/>
    <s v="Unknown"/>
    <s v="w-300250-DebtReduction1-1DC-CreditSolutions"/>
    <x v="0"/>
    <x v="1"/>
    <s v="7500-15000"/>
    <s v="yahoo"/>
    <n v="5"/>
    <s v="NY"/>
    <s v="http://www.debtreductioninc.com/index8.html"/>
    <x v="11"/>
  </r>
  <r>
    <d v="2009-09-13T18:58:16"/>
    <s v="Contacted - Invalid Profile"/>
    <s v="w-302252-DebtReduction1-1DC-yellowarrow-blue"/>
    <x v="3"/>
    <x v="0"/>
    <s v="More_than_100000"/>
    <s v="google"/>
    <n v="9"/>
    <s v="WV"/>
    <s v="http://www.debtreductioninc.com/index8.html"/>
    <x v="10"/>
  </r>
  <r>
    <d v="2009-08-04T16:19:31"/>
    <s v="Unknown"/>
    <s v="w-302252-DebtReduction1-1DC-white"/>
    <x v="1"/>
    <x v="0"/>
    <s v="More_than_100000"/>
    <s v="google"/>
    <n v="8"/>
    <s v="IL"/>
    <s v="http://www.debtreductioninc.com/index8.html"/>
    <x v="7"/>
  </r>
  <r>
    <d v="2009-08-08T05:27:19"/>
    <s v="Unknown"/>
    <s v="w-302252-DebtReduction1-1DC-CreditSolutions"/>
    <x v="1"/>
    <x v="3"/>
    <s v="More_than_100000"/>
    <s v="yahoo"/>
    <n v="8"/>
    <s v="WV"/>
    <s v="http://www.debtreductioninc.com/index8.html"/>
    <x v="22"/>
  </r>
  <r>
    <d v="2009-08-23T13:36:27"/>
    <s v="Unknown"/>
    <s v="w-302252-DebtReduction1-1DC-yellowarrow-dark"/>
    <x v="3"/>
    <x v="2"/>
    <s v="7500-10000"/>
    <s v="AdKnowledge"/>
    <n v="8"/>
    <s v="AZ"/>
    <s v="http://www.debtreductioninc.com/index8.html"/>
    <x v="0"/>
  </r>
  <r>
    <d v="2009-07-27T19:25:19"/>
    <s v="Unknown"/>
    <s v="w-302252-DebtReduction1-1DC-yellowarrow-dark"/>
    <x v="1"/>
    <x v="2"/>
    <s v="20001-30000"/>
    <s v="google"/>
    <n v="7"/>
    <s v="MT"/>
    <s v="http://www.debtreductioninc.com/index8.html"/>
    <x v="0"/>
  </r>
  <r>
    <d v="2009-07-28T18:36:12"/>
    <s v="Unknown"/>
    <s v="w-302252-DebtReduction1-1DC-yellowarrow-dark"/>
    <x v="1"/>
    <x v="0"/>
    <s v="15001-20000"/>
    <s v="yahoo"/>
    <n v="7"/>
    <s v="FL"/>
    <s v="http://www.debtreductioninc.com/index8.html"/>
    <x v="10"/>
  </r>
  <r>
    <d v="2009-06-03T01:43:51"/>
    <s v="Contacted - Doesn't Qualify"/>
    <s v="w-302252-DebtReduction1-1DC-white"/>
    <x v="0"/>
    <x v="1"/>
    <s v="20001-30000"/>
    <s v="AdKnowledge"/>
    <n v="6"/>
    <s v="HI"/>
    <s v="http://www.debtreductioninc.com/index8.html"/>
    <x v="7"/>
  </r>
  <r>
    <d v="2009-08-27T18:42:01"/>
    <s v="Unknown"/>
    <s v="w-302252-DebtReduction1-1DC-CreditSolutions"/>
    <x v="1"/>
    <x v="2"/>
    <s v="20001-30000"/>
    <s v="google"/>
    <n v="8"/>
    <s v="NY"/>
    <s v="http://www.debtreductioninc.com/index8.html"/>
    <x v="25"/>
  </r>
  <r>
    <d v="2009-05-08T22:01:23"/>
    <s v="Unknown"/>
    <s v="w-302252-DebtReduction1-1DC-CreditSolutions"/>
    <x v="0"/>
    <x v="1"/>
    <s v="20001-30000"/>
    <s v="yahoo"/>
    <n v="5"/>
    <s v="NY"/>
    <s v="http://www.debtreductioninc.com/index8.html"/>
    <x v="19"/>
  </r>
  <r>
    <d v="2009-04-18T00:00:00"/>
    <s v="EP Confirmed"/>
    <s v="w-300250-DebtReduction1-2DC-BlueMeter"/>
    <x v="0"/>
    <x v="1"/>
    <s v="70001-90000"/>
    <s v="google"/>
    <n v="4"/>
    <s v="NY"/>
    <s v="http://www.debtreductioninc.com/index8.html"/>
    <x v="2"/>
  </r>
  <r>
    <d v="2009-04-23T18:42:25"/>
    <s v="Unknown"/>
    <s v="w-300250-DebtReduction1-1DC-Head2"/>
    <x v="0"/>
    <x v="1"/>
    <s v="20001-30000"/>
    <s v="yahoo"/>
    <n v="4"/>
    <s v="NY"/>
    <s v="http://www.debtreductioninc.com/index8.html"/>
    <x v="8"/>
  </r>
  <r>
    <d v="2009-04-15T09:55:20"/>
    <s v="Unknown"/>
    <s v="w-300250-DebtReduction1-2DC-CreditSolutions"/>
    <x v="0"/>
    <x v="1"/>
    <s v="15001-20000"/>
    <s v="yahoo"/>
    <n v="4"/>
    <s v="NY"/>
    <s v="http://www.debtreductioninc.com/index8.html"/>
    <x v="8"/>
  </r>
  <r>
    <d v="2009-06-04T14:36:24"/>
    <s v="Unknown"/>
    <s v="w-302252-DebtReduction1-1DC-white"/>
    <x v="0"/>
    <x v="1"/>
    <s v="20001-30000"/>
    <s v="yahoo"/>
    <n v="6"/>
    <s v="NY"/>
    <s v="http://www.debtreductioninc.com/index8.html"/>
    <x v="6"/>
  </r>
  <r>
    <d v="2009-05-14T00:00:00"/>
    <s v="EP Confirmed"/>
    <s v="w-302252-DebtReduction1-1DC-CreditSolutions"/>
    <x v="0"/>
    <x v="1"/>
    <s v="7500-15000"/>
    <s v="yahoo"/>
    <n v="5"/>
    <s v="NY"/>
    <s v="http://www.debtreductioninc.com/index8.html"/>
    <x v="9"/>
  </r>
  <r>
    <d v="2009-08-21T05:44:41"/>
    <s v="Contacted - Doesn't Qualify"/>
    <s v="w-302252-DebtReduction1-1DC-yellowarrow-dark"/>
    <x v="1"/>
    <x v="0"/>
    <s v="7500-10000"/>
    <s v="yahoo"/>
    <n v="8"/>
    <s v="NY"/>
    <s v="http://www.debtreductioninc.com/index8.html"/>
    <x v="22"/>
  </r>
  <r>
    <d v="2009-08-14T11:48:43"/>
    <s v="Unknown"/>
    <s v="w-302252-DebtReduction1-1DC-yellowarrow-blue"/>
    <x v="1"/>
    <x v="2"/>
    <s v="10001-15000"/>
    <s v="google"/>
    <n v="8"/>
    <s v="MI"/>
    <s v="http://www.debtreductioninc.com/index8.html"/>
    <x v="21"/>
  </r>
  <r>
    <d v="2009-05-27T16:10:31"/>
    <s v="Unknown"/>
    <s v="w-302252-DebtReduction1-1DC-white"/>
    <x v="0"/>
    <x v="1"/>
    <s v="7500-10000"/>
    <s v="yahoo"/>
    <n v="5"/>
    <s v="CO"/>
    <s v="http://www.debtreductioninc.com/index8.html"/>
    <x v="29"/>
  </r>
  <r>
    <d v="2009-04-27T18:51:41"/>
    <s v="Unknown"/>
    <s v="w-300250-DebtReduction1-2DC-CreditSolutions"/>
    <x v="0"/>
    <x v="1"/>
    <s v="More_than_100000"/>
    <s v="yahoo"/>
    <n v="4"/>
    <s v="CA"/>
    <s v="http://www.debtreductioninc.com/index8.html"/>
    <x v="14"/>
  </r>
  <r>
    <d v="2009-08-15T00:00:00"/>
    <s v="Closed"/>
    <s v="w-302252-DebtReduction1-1DC-CreditSolutions"/>
    <x v="1"/>
    <x v="3"/>
    <s v="7500-10000"/>
    <s v="yahoo"/>
    <n v="8"/>
    <s v="NY"/>
    <s v="http://www.debtreductioninc.com/index8.html"/>
    <x v="2"/>
  </r>
  <r>
    <d v="2009-06-12T05:05:23"/>
    <s v="Unable to contact - Bad Contact Information"/>
    <s v="w-302252-DebtReduction1-1DC-CreditSolutions"/>
    <x v="0"/>
    <x v="1"/>
    <s v="20001-30000"/>
    <s v="google"/>
    <n v="6"/>
    <s v="NY"/>
    <s v="http://www.debtreductioninc.com/index8.html"/>
    <x v="9"/>
  </r>
  <r>
    <d v="2009-08-28T03:15:59"/>
    <s v="Unknown"/>
    <s v="w-302252-DebtReduction1-1DC-yellowarrow-dark"/>
    <x v="3"/>
    <x v="3"/>
    <s v="10001-15000"/>
    <s v="google"/>
    <n v="8"/>
    <s v="NY"/>
    <s v="http://www.debtreductioninc.com/index8.html"/>
    <x v="19"/>
  </r>
  <r>
    <d v="2009-06-28T00:00:00"/>
    <s v="Closed"/>
    <s v="w-302252-DebtReduction1-1DC-CreditSolutions"/>
    <x v="0"/>
    <x v="0"/>
    <s v="10001-15000"/>
    <s v="yahoo"/>
    <n v="6"/>
    <s v="NY"/>
    <s v="http://www.debtreductioninc.com/index8.html"/>
    <x v="26"/>
  </r>
  <r>
    <d v="2009-05-03T14:43:53"/>
    <s v="Unknown"/>
    <s v="w-300250-DebtReduction1-1DC-CreditSolutions"/>
    <x v="0"/>
    <x v="1"/>
    <s v="15001-20000"/>
    <s v="yahoo"/>
    <n v="5"/>
    <s v="NY"/>
    <s v="http://www.debtreductioninc.com/index8.html"/>
    <x v="5"/>
  </r>
  <r>
    <d v="2009-07-06T15:15:16"/>
    <s v="Contacted - Doesn't Qualify"/>
    <s v="w-302252-DebtReduction1-1DC-yellowarrow-blue"/>
    <x v="0"/>
    <x v="2"/>
    <s v="15001-20000"/>
    <s v="google"/>
    <n v="7"/>
    <s v="NY"/>
    <s v="http://www.debtreductioninc.com/index8.html"/>
    <x v="19"/>
  </r>
  <r>
    <d v="2009-07-06T20:32:39"/>
    <s v="Unknown"/>
    <s v="w-302252-DebtReduction1-1DC-CreditSolutions"/>
    <x v="0"/>
    <x v="0"/>
    <s v="30001-50000"/>
    <s v="AdKnowledge"/>
    <n v="7"/>
    <s v="NY"/>
    <s v="http://www.debtreductioninc.com/index8.html"/>
    <x v="9"/>
  </r>
  <r>
    <d v="2009-09-26T15:00:00"/>
    <s v="Contacted - Doesn't Qualify"/>
    <s v="w-302252-DebtReduction1-1DC-yellowarrow-blue"/>
    <x v="1"/>
    <x v="2"/>
    <s v="30001-50000"/>
    <s v="yahoo"/>
    <n v="9"/>
    <s v="NY"/>
    <s v="http://www.debtreductioninc.com/index8.html"/>
    <x v="21"/>
  </r>
  <r>
    <d v="2009-04-28T16:25:37"/>
    <s v="Unknown"/>
    <s v="w-300250-DebtReduction1-1DC-Head3"/>
    <x v="0"/>
    <x v="1"/>
    <s v="More_than_100000"/>
    <s v="yahoo"/>
    <n v="4"/>
    <s v="NY"/>
    <s v="http://www.debtreductioninc.com/index8.html"/>
    <x v="12"/>
  </r>
  <r>
    <d v="2009-04-04T18:20:19"/>
    <s v="Unknown"/>
    <s v="w-300250-DebtReduction1-1DC-Head3"/>
    <x v="0"/>
    <x v="1"/>
    <s v="7500-15000"/>
    <s v="yahoo"/>
    <n v="4"/>
    <s v="NY"/>
    <s v="http://www.debtreductioninc.com/index8.html"/>
    <x v="11"/>
  </r>
  <r>
    <d v="2009-06-03T23:13:29"/>
    <s v="Unknown"/>
    <s v="w-302252-DebtReduction1-1DC-white"/>
    <x v="0"/>
    <x v="1"/>
    <s v="7500-10000"/>
    <s v="google"/>
    <n v="6"/>
    <s v="NY"/>
    <s v="http://www.debtreductioninc.com/index8.html"/>
    <x v="15"/>
  </r>
  <r>
    <d v="2009-04-22T17:18:18"/>
    <s v="Unknown"/>
    <s v="w-300250-DebtReduction1-2DC-CreditSolutions"/>
    <x v="0"/>
    <x v="1"/>
    <s v="7500-15000"/>
    <s v="yahoo"/>
    <n v="4"/>
    <s v="NY"/>
    <s v="http://www.debtreductioninc.com/index8.html"/>
    <x v="19"/>
  </r>
  <r>
    <d v="2009-08-10T00:00:00"/>
    <s v="Closed"/>
    <s v="w-302252-DebtReduction1-1DC-CreditSolutions"/>
    <x v="1"/>
    <x v="0"/>
    <s v="20001-30000"/>
    <s v="google"/>
    <n v="8"/>
    <s v="NY"/>
    <s v="http://www.debtreductioninc.com/index11.html"/>
    <x v="31"/>
  </r>
  <r>
    <d v="2009-08-23T00:00:00"/>
    <s v="Closed"/>
    <s v="w-302252-DebtReduction1-1DC-CreditSolutions"/>
    <x v="1"/>
    <x v="0"/>
    <s v="15001-20000"/>
    <s v="AdKnowledge"/>
    <n v="8"/>
    <s v="NY"/>
    <s v="http://www.debtreductioninc.com/index8.html"/>
    <x v="40"/>
  </r>
  <r>
    <d v="2009-05-13T17:21:31"/>
    <s v="Unknown"/>
    <s v="w-302252-DebtReduction1-1DC-CreditSolutions"/>
    <x v="0"/>
    <x v="1"/>
    <s v="90000-100000"/>
    <s v="google"/>
    <n v="5"/>
    <s v="NY"/>
    <s v="http://www.debtreductioninc.com/index8.html"/>
    <x v="3"/>
  </r>
  <r>
    <d v="2009-06-11T13:51:12"/>
    <s v="Unknown"/>
    <s v="w-302252-DebtReduction1-1DC-CreditSolutions"/>
    <x v="0"/>
    <x v="1"/>
    <s v="30001-50000"/>
    <s v="google"/>
    <n v="6"/>
    <s v="FL"/>
    <s v="http://www.debtreductioninc.com/index8.html"/>
    <x v="3"/>
  </r>
  <r>
    <d v="2009-06-05T12:07:18"/>
    <s v="Unknown"/>
    <s v="w-302252-DebtReduction1-1DC"/>
    <x v="0"/>
    <x v="1"/>
    <s v="50001-70000"/>
    <s v="google"/>
    <n v="6"/>
    <s v="FL"/>
    <s v="http://www.debtreductioninc.com/index12.html"/>
    <x v="7"/>
  </r>
  <r>
    <d v="2009-06-01T15:02:57"/>
    <s v="Unable to contact - Bad Contact Information"/>
    <s v="w-302252-DebtReduction1-1DC-CreditSolutions"/>
    <x v="0"/>
    <x v="1"/>
    <s v="10001-15000"/>
    <s v="yahoo"/>
    <n v="6"/>
    <s v="CA"/>
    <s v="http://www.debtreductioninc.com/index8.html"/>
    <x v="28"/>
  </r>
  <r>
    <d v="2009-05-13T22:13:30"/>
    <s v="Unknown"/>
    <s v="w-302252-DebtReduction1-1DC-CreditSolutions"/>
    <x v="0"/>
    <x v="1"/>
    <s v="70001-90000"/>
    <s v="google"/>
    <n v="5"/>
    <s v="TX"/>
    <s v="http://www.debtreductioninc.com/index8.html"/>
    <x v="22"/>
  </r>
  <r>
    <d v="2009-07-23T11:54:44"/>
    <s v="Unknown"/>
    <s v="w-302252-DebtReduction1-1DC-CreditSolutions"/>
    <x v="1"/>
    <x v="4"/>
    <s v="50001-70000"/>
    <s v="google"/>
    <n v="7"/>
    <s v="TX"/>
    <s v="http://www.debtreductioninc.com/index11.html"/>
    <x v="19"/>
  </r>
  <r>
    <d v="2009-04-21T12:22:28"/>
    <s v="Unknown"/>
    <s v="w-300250-DebtReduction1-1DC-Head2"/>
    <x v="0"/>
    <x v="1"/>
    <s v="30001-50000"/>
    <s v="google"/>
    <n v="4"/>
    <s v="CA"/>
    <s v="http://www.debtreductioninc.com/index8.html"/>
    <x v="19"/>
  </r>
  <r>
    <d v="2009-09-01T00:00:00"/>
    <s v="EP Confirmed"/>
    <s v="w-302252-DebtReduction1-1DC-CreditSolutions"/>
    <x v="3"/>
    <x v="4"/>
    <s v="70001-90000"/>
    <s v="google"/>
    <n v="9"/>
    <s v="VA"/>
    <s v="http://www.debtreductioninc.com/index8.html"/>
    <x v="37"/>
  </r>
  <r>
    <d v="2009-08-01T15:07:47"/>
    <s v="Unknown"/>
    <s v="w-302252-DebtReduction1-1DC-yellowarrow-dark"/>
    <x v="1"/>
    <x v="0"/>
    <s v="20001-30000"/>
    <s v="google"/>
    <n v="8"/>
    <s v="VA"/>
    <s v="http://www.debtreductioninc.com/index8.html"/>
    <x v="10"/>
  </r>
  <r>
    <d v="2009-04-16T19:56:09"/>
    <s v="Unknown"/>
    <s v="w-300250-DebtReduction1-1DC-BlueMeter"/>
    <x v="0"/>
    <x v="1"/>
    <s v="7500-15000"/>
    <s v="google"/>
    <n v="4"/>
    <s v="VA"/>
    <s v="http://www.debtreductioninc.com/index8.html"/>
    <x v="17"/>
  </r>
  <r>
    <d v="2009-07-26T23:23:22"/>
    <s v="Unknown"/>
    <s v="w-302252-DebtReduction1-1DC-white"/>
    <x v="4"/>
    <x v="3"/>
    <s v="20001-30000"/>
    <s v="google"/>
    <n v="7"/>
    <s v="LA"/>
    <s v="http://www.debtreductioninc.com/index8.html"/>
    <x v="13"/>
  </r>
  <r>
    <d v="2009-07-13T08:07:37"/>
    <s v="Unknown"/>
    <s v="w-302252-DebtReduction1-1DC-CreditSolutions"/>
    <x v="4"/>
    <x v="0"/>
    <s v="50001-70000"/>
    <s v="google"/>
    <n v="7"/>
    <s v="IL"/>
    <s v="http://www.debtreductioninc.com/index8.html"/>
    <x v="9"/>
  </r>
  <r>
    <d v="2009-08-21T07:53:57"/>
    <s v="Unknown"/>
    <s v="w-302252-DebtReduction1-1DC-yellowarrow-blue"/>
    <x v="1"/>
    <x v="0"/>
    <s v="20001-30000"/>
    <s v="google"/>
    <n v="8"/>
    <s v="MI"/>
    <s v="http://www.debtreductioninc.com/index8.html"/>
    <x v="28"/>
  </r>
  <r>
    <d v="2009-08-27T00:00:00"/>
    <s v="Closed"/>
    <s v="w-302252-DebtReduction1-1DC-white"/>
    <x v="1"/>
    <x v="3"/>
    <s v="7500-10000"/>
    <s v="google"/>
    <n v="8"/>
    <s v="TX"/>
    <s v="http://www.debtreductioninc.com/index8.html"/>
    <x v="5"/>
  </r>
  <r>
    <d v="2009-05-12T00:45:46"/>
    <s v="Unknown"/>
    <s v="w-302252-DebtReduction1-1DC"/>
    <x v="0"/>
    <x v="1"/>
    <s v="20001-30000"/>
    <s v="google"/>
    <n v="5"/>
    <s v="TX"/>
    <s v="http://www.debtreductioninc.com/index8.html"/>
    <x v="3"/>
  </r>
  <r>
    <d v="2009-06-15T21:32:02"/>
    <s v="Contacted - Doesn't Qualify"/>
    <s v="w-302252-DebtReduction1-1DC-CreditSolutions"/>
    <x v="0"/>
    <x v="1"/>
    <s v="30001-50000"/>
    <s v="google"/>
    <n v="6"/>
    <s v="WV"/>
    <s v="http://www.debtreductioninc.com/index8.html"/>
    <x v="5"/>
  </r>
  <r>
    <d v="2009-07-18T00:19:18"/>
    <s v="Unknown"/>
    <s v="w-302252-DebtReduction1-1DC-yellowarrow-blue"/>
    <x v="2"/>
    <x v="2"/>
    <s v="10001-15000"/>
    <s v="google"/>
    <n v="7"/>
    <s v="TX"/>
    <s v="http://www.debtreductioninc.com/index11.html"/>
    <x v="19"/>
  </r>
  <r>
    <d v="2009-05-18T22:28:07"/>
    <s v="Unknown"/>
    <s v="w-302252-DebtReduction1-1DC-white"/>
    <x v="0"/>
    <x v="1"/>
    <s v="7500-15000"/>
    <s v="yahoo"/>
    <n v="5"/>
    <s v="WV"/>
    <s v="http://www.debtreductioninc.com/index8.html"/>
    <x v="4"/>
  </r>
  <r>
    <d v="2009-04-28T20:04:33"/>
    <s v="Unknown"/>
    <s v="w-300250-DebtReduction1-1DC-BlueMeter"/>
    <x v="0"/>
    <x v="1"/>
    <s v="7500-15000"/>
    <s v="yahoo"/>
    <n v="4"/>
    <s v="TX"/>
    <s v="http://www.debtreductioninc.com/index8.html"/>
    <x v="12"/>
  </r>
  <r>
    <d v="2009-06-25T19:10:29"/>
    <s v="Unknown"/>
    <s v="w-302252-DebtReduction1-1DC-yellowarrow-blue"/>
    <x v="0"/>
    <x v="1"/>
    <s v="7500-10000"/>
    <s v="google"/>
    <n v="6"/>
    <s v="IL"/>
    <s v="http://www.debtreductioninc.com/index8.html"/>
    <x v="6"/>
  </r>
  <r>
    <d v="2009-05-16T22:26:22"/>
    <s v="Unknown"/>
    <s v="w-302252-DebtReduction1-1DC-CreditSolutions"/>
    <x v="0"/>
    <x v="1"/>
    <s v="15001-20000"/>
    <s v="google"/>
    <n v="5"/>
    <s v="MI"/>
    <s v="http://www.debtreductioninc.com/index8.html"/>
    <x v="0"/>
  </r>
  <r>
    <d v="2009-04-12T19:44:43"/>
    <s v="Unknown"/>
    <s v="w-300250-DebtReduction1-1DC"/>
    <x v="0"/>
    <x v="1"/>
    <s v="15001-20000"/>
    <s v="google"/>
    <n v="4"/>
    <s v="CA"/>
    <s v="http://www.debtreductioninc.com/index8.html"/>
    <x v="11"/>
  </r>
  <r>
    <d v="2009-08-03T12:21:35"/>
    <s v="Unknown"/>
    <s v="w-302252-DebtReduction1-1DC-CreditSolutions"/>
    <x v="1"/>
    <x v="2"/>
    <s v="20001-30000"/>
    <s v="google"/>
    <n v="8"/>
    <s v="MI"/>
    <s v="http://www.debtreductioninc.com/index8.html"/>
    <x v="25"/>
  </r>
  <r>
    <d v="2009-05-18T14:10:09"/>
    <s v="Unknown"/>
    <s v="w-302252-DebtReduction1-1DC-CreditSolutions"/>
    <x v="0"/>
    <x v="1"/>
    <s v="7500-15000"/>
    <s v="yahoo"/>
    <n v="5"/>
    <s v="AL"/>
    <s v="http://www.debtreductioninc.com/index8.html"/>
    <x v="3"/>
  </r>
  <r>
    <d v="2009-05-18T06:21:11"/>
    <s v="Unknown"/>
    <s v="w-302252-DebtReduction1-1DC-CreditSolutions"/>
    <x v="0"/>
    <x v="1"/>
    <s v="7500-15000"/>
    <s v="google"/>
    <n v="5"/>
    <s v="AL"/>
    <s v="http://www.debtreductioninc.com/index8.html"/>
    <x v="23"/>
  </r>
  <r>
    <d v="2009-08-01T12:47:51"/>
    <s v="Unknown"/>
    <s v="w-302252-DebtReduction1-1DC-yellowarrow-dark"/>
    <x v="1"/>
    <x v="0"/>
    <s v="30001-50000"/>
    <s v="yahoo"/>
    <n v="8"/>
    <s v="AL"/>
    <s v="http://www.debtreductioninc.com/index8.html"/>
    <x v="9"/>
  </r>
  <r>
    <d v="2009-08-16T17:46:27"/>
    <s v="Unknown"/>
    <s v="w-302252-DebtReduction1-1DC-yellowarrow-blue"/>
    <x v="1"/>
    <x v="0"/>
    <s v="30001-50000"/>
    <s v="yahoo"/>
    <n v="8"/>
    <s v="AL"/>
    <s v="http://www.debtreductioninc.com/index8.html"/>
    <x v="8"/>
  </r>
  <r>
    <d v="2009-08-27T12:20:04"/>
    <s v="Unknown"/>
    <s v="w-302252-DebtReduction1-1DC-yellowarrow-dark"/>
    <x v="1"/>
    <x v="0"/>
    <s v="15001-20000"/>
    <s v="yahoo"/>
    <n v="8"/>
    <s v="AL"/>
    <s v="http://www.debtreductioninc.com/index8.html"/>
    <x v="28"/>
  </r>
  <r>
    <d v="2009-04-11T03:38:58"/>
    <s v="Unknown"/>
    <s v="w-300250-DebtReduction1-1DC"/>
    <x v="0"/>
    <x v="1"/>
    <s v="15001-20000"/>
    <s v="google"/>
    <n v="4"/>
    <s v="AL"/>
    <s v="http://www.debtreductioninc.com/index8.html"/>
    <x v="11"/>
  </r>
  <r>
    <d v="2009-06-14T08:25:57"/>
    <s v="Unknown"/>
    <s v="w-302252-DebtReduction1-1DC-CreditSolutions"/>
    <x v="0"/>
    <x v="1"/>
    <s v="10001-15000"/>
    <s v="google"/>
    <n v="6"/>
    <s v="AL"/>
    <s v="http://www.debtreductioninc.com/index8.html"/>
    <x v="22"/>
  </r>
  <r>
    <d v="2009-05-13T00:00:00"/>
    <s v="EP Sent"/>
    <s v="w-302252-DebtReduction1-1DC-CreditSolutions"/>
    <x v="0"/>
    <x v="1"/>
    <s v="90000-100000"/>
    <s v="yahoo"/>
    <n v="5"/>
    <s v="NY"/>
    <s v="http://www.debtreductioninc.com/index8.html"/>
    <x v="9"/>
  </r>
  <r>
    <d v="2009-05-11T09:27:45"/>
    <s v="Unknown"/>
    <s v="w-302252-DebtReduction1-1DC-white"/>
    <x v="0"/>
    <x v="1"/>
    <s v="15001-20000"/>
    <s v="yahoo"/>
    <n v="5"/>
    <s v="MI"/>
    <s v="http://www.debtreductioninc.com/index8.html"/>
    <x v="6"/>
  </r>
  <r>
    <d v="2009-04-04T11:34:22"/>
    <s v="Unknown"/>
    <s v="w-300250-DebtReduction1-2DC-BlueMeter"/>
    <x v="0"/>
    <x v="1"/>
    <s v="7500-15000"/>
    <s v="AdKnowledge"/>
    <n v="4"/>
    <s v="AZ"/>
    <s v="http://www.debtreductioninc.com/index8.html"/>
    <x v="0"/>
  </r>
  <r>
    <d v="2009-07-27T00:00:00"/>
    <s v="EP Confirmed"/>
    <s v="w-302252-DebtReduction1-1DC-yellowarrow-blue"/>
    <x v="3"/>
    <x v="0"/>
    <s v="15001-20000"/>
    <s v="yahoo"/>
    <n v="7"/>
    <s v="MO"/>
    <s v="http://www.debtreductioninc.com/index8.html"/>
    <x v="24"/>
  </r>
  <r>
    <d v="2009-07-21T23:09:53"/>
    <s v="Unknown"/>
    <s v="w-302252-DebtReduction1-1DC-CreditSolutions"/>
    <x v="1"/>
    <x v="2"/>
    <s v="10001-15000"/>
    <s v="google"/>
    <n v="7"/>
    <s v="IL"/>
    <s v="http://www.debtreductioninc.com/index8.html"/>
    <x v="21"/>
  </r>
  <r>
    <d v="2009-08-19T22:05:06"/>
    <s v="Unknown"/>
    <s v="w-302252-DebtReduction1-1DC-CreditSolutions"/>
    <x v="4"/>
    <x v="3"/>
    <s v="20001-30000"/>
    <s v="google"/>
    <n v="8"/>
    <s v="MO"/>
    <s v="http://www.debtreductioninc.com/index8.html"/>
    <x v="9"/>
  </r>
  <r>
    <d v="2009-08-31T20:05:36"/>
    <s v="Unknown"/>
    <s v="w-302252-DebtReduction1-1DC-yellowarrow-blue"/>
    <x v="1"/>
    <x v="4"/>
    <s v="7500-10000"/>
    <s v="yahoo"/>
    <n v="8"/>
    <s v="AL"/>
    <s v="http://www.debtreductioninc.com/index8.html"/>
    <x v="19"/>
  </r>
  <r>
    <d v="2009-08-10T20:17:18"/>
    <s v="Unknown"/>
    <s v="w-302252-DebtReduction1-1DC-CreditSolutions"/>
    <x v="1"/>
    <x v="0"/>
    <s v="30001-50000"/>
    <s v="yahoo"/>
    <n v="8"/>
    <s v="WA"/>
    <s v="http://www.debtreductioninc.com/index8.html"/>
    <x v="25"/>
  </r>
  <r>
    <d v="2009-04-03T22:02:27"/>
    <s v="Unknown"/>
    <s v="w-300250-DebtReduction1-1DC-Head2"/>
    <x v="0"/>
    <x v="1"/>
    <s v="15001-20000"/>
    <s v="AdKnowledge"/>
    <n v="4"/>
    <s v="AL"/>
    <s v="http://www.debtreductioninc.com/index8.html"/>
    <x v="21"/>
  </r>
  <r>
    <d v="2009-06-08T19:26:50"/>
    <s v="Unknown"/>
    <s v="w-302252-DebtReduction1-1DC-CreditSolutions"/>
    <x v="0"/>
    <x v="1"/>
    <s v="50001-70000"/>
    <s v="google"/>
    <n v="6"/>
    <s v="AL"/>
    <s v="http://www.debtreductioninc.com/index12.html"/>
    <x v="27"/>
  </r>
  <r>
    <d v="2009-07-30T18:25:00"/>
    <s v="Unknown"/>
    <s v="w-302252-DebtReduction1-1DC-white"/>
    <x v="1"/>
    <x v="2"/>
    <s v="15001-20000"/>
    <s v="yahoo"/>
    <n v="7"/>
    <s v="OR"/>
    <s v="http://www.debtreductioninc.com/index8.html"/>
    <x v="14"/>
  </r>
  <r>
    <d v="2009-06-28T08:30:30"/>
    <s v="Contacted - Invalid Profile"/>
    <s v="w-302252-DebtReduction1-1DC-yellowarrow-blue"/>
    <x v="0"/>
    <x v="2"/>
    <s v="7500-10000"/>
    <s v="google"/>
    <n v="6"/>
    <s v="TX"/>
    <s v="http://www.debtreductioninc.com/index8.html"/>
    <x v="5"/>
  </r>
  <r>
    <d v="2009-09-27T23:00:40"/>
    <s v="Unknown"/>
    <s v="w-302252-DebtReduction1-1DC-CreditSolutions"/>
    <x v="2"/>
    <x v="3"/>
    <s v="More_than_100000"/>
    <s v="google"/>
    <n v="9"/>
    <s v="TX"/>
    <s v="http://www.debtreductioninc.com/index8.html"/>
    <x v="0"/>
  </r>
  <r>
    <d v="2009-08-31T22:46:35"/>
    <s v="Unknown"/>
    <s v="w-302252-DebtReduction1-1DC-yellowarrow-dark"/>
    <x v="1"/>
    <x v="3"/>
    <s v="30001-50000"/>
    <s v="yahoo"/>
    <n v="8"/>
    <s v="NV"/>
    <s v="http://www.debtreductioninc.com/index8.html"/>
    <x v="14"/>
  </r>
  <r>
    <d v="2009-05-26T18:35:41"/>
    <s v="Unknown"/>
    <s v="w-302252-DebtReduction1-1DC-CreditSolutions"/>
    <x v="0"/>
    <x v="1"/>
    <s v="7500-10000"/>
    <s v="yahoo"/>
    <n v="5"/>
    <s v="AL"/>
    <s v="http://www.debtreductioninc.com/index8.html"/>
    <x v="27"/>
  </r>
  <r>
    <d v="2009-08-23T00:00:00"/>
    <s v="Closed"/>
    <s v="w-302252-DebtReduction1-1DC-yellowarrow-blue"/>
    <x v="1"/>
    <x v="0"/>
    <s v="15001-20000"/>
    <s v="AdKnowledge"/>
    <n v="8"/>
    <s v="AL"/>
    <s v="http://www.debtreductioninc.com/index8.html"/>
    <x v="36"/>
  </r>
  <r>
    <d v="2009-07-09T08:49:11"/>
    <s v="Unknown"/>
    <s v="w-302252-DebtReduction1-1DC"/>
    <x v="0"/>
    <x v="4"/>
    <s v="50001-70000"/>
    <s v="google"/>
    <n v="7"/>
    <s v="MA"/>
    <s v="http://www.debtreductioninc.com/index8.html"/>
    <x v="3"/>
  </r>
  <r>
    <d v="2009-06-26T00:00:00"/>
    <s v="Closed"/>
    <s v="w-302252-DebtReduction1-1DC-yellowarrow"/>
    <x v="0"/>
    <x v="2"/>
    <s v="20001-30000"/>
    <s v="google"/>
    <n v="6"/>
    <s v="MA"/>
    <s v="http://www.debtreductioninc.com/index8.html"/>
    <x v="8"/>
  </r>
  <r>
    <d v="2009-04-03T19:44:28"/>
    <s v="Unknown"/>
    <s v="w-300250-DebtReduction1-1DC-BlueMeter"/>
    <x v="0"/>
    <x v="1"/>
    <s v="7500-15000"/>
    <s v="Call_Center"/>
    <n v="4"/>
    <s v="NY"/>
    <s v="http://www.inadcoad.com/CallCenter/Signius/CallCenterDRI.html"/>
    <x v="17"/>
  </r>
  <r>
    <d v="2009-04-04T12:43:22"/>
    <s v="Unknown"/>
    <s v="w-300250-DebtReduction1-1DC-BlueMeter"/>
    <x v="0"/>
    <x v="1"/>
    <s v="15001-20000"/>
    <s v="Call_Center"/>
    <n v="4"/>
    <s v="HI"/>
    <s v="http://www.inadcoad.com/CallCenter/Signius/CallCenterDRI.html"/>
    <x v="7"/>
  </r>
  <r>
    <d v="2009-04-06T16:03:00"/>
    <s v="Unknown"/>
    <s v="w-300250-DebtReduction1-1DC-BlueMeter"/>
    <x v="0"/>
    <x v="1"/>
    <s v="7500-15000"/>
    <s v="Call_Center"/>
    <n v="4"/>
    <s v="CO"/>
    <s v="http://www.inadcoad.com/CallCenter/Signius/CallCenterDRI.html"/>
    <x v="17"/>
  </r>
  <r>
    <d v="2009-04-07T10:59:52"/>
    <s v="Unknown"/>
    <s v="w-300250-DebtReduction1-1DC-Head2"/>
    <x v="0"/>
    <x v="1"/>
    <s v="7500-15000"/>
    <s v="Call_Center"/>
    <n v="4"/>
    <s v="CO"/>
    <s v="http://www.inadcoad.com/CallCenter/Signius/CallCenterDRI.html"/>
    <x v="0"/>
  </r>
  <r>
    <d v="2009-04-09T07:37:33"/>
    <s v="Unknown"/>
    <s v="w-300250-DebtReduction1-1DC-Head2"/>
    <x v="0"/>
    <x v="1"/>
    <s v="7500-15000"/>
    <s v="Call_Center"/>
    <n v="4"/>
    <s v="FL"/>
    <s v="http://www.inadcoad.com/CallCenter/Signius/CallCenterDRI.html"/>
    <x v="0"/>
  </r>
  <r>
    <d v="2009-04-09T14:39:31"/>
    <s v="Unknown"/>
    <s v="w-300250-DebtReduction1-1DC"/>
    <x v="0"/>
    <x v="1"/>
    <s v="15001-20000"/>
    <s v="Call_Center"/>
    <n v="4"/>
    <s v="AL"/>
    <s v="http://www.inadcoad.com/CallCenter/Signius/CallCenterDRI.html"/>
    <x v="11"/>
  </r>
  <r>
    <d v="2009-04-09T17:10:30"/>
    <s v="Unknown"/>
    <s v="w-300250-DebtReduction1-2DC-BlueMeter"/>
    <x v="0"/>
    <x v="1"/>
    <s v="7500-15000"/>
    <s v="Call_Center"/>
    <n v="4"/>
    <s v="NV"/>
    <s v="http://www.inadcoad.com/CallCenter/Signius/CallCenterDRI.html"/>
    <x v="3"/>
  </r>
  <r>
    <d v="2009-04-10T08:19:23"/>
    <s v="Unknown"/>
    <s v="w-300250-DebtReduction1-1DC-Head3"/>
    <x v="0"/>
    <x v="1"/>
    <s v="7500-15000"/>
    <s v="Call_Center"/>
    <n v="4"/>
    <s v="NY"/>
    <s v="http://www.inadcoad.com/CallCenter/Signius/CallCenterDRI.html"/>
    <x v="12"/>
  </r>
  <r>
    <d v="2009-04-10T09:42:53"/>
    <s v="Unknown"/>
    <s v="w-300250-DebtReduction1-1DC-Head3"/>
    <x v="0"/>
    <x v="1"/>
    <s v="50001-70000"/>
    <s v="Call_Center"/>
    <n v="4"/>
    <s v="AL"/>
    <s v="http://www.inadcoad.com/CallCenter/Signius/CallCenterDRI.html"/>
    <x v="7"/>
  </r>
  <r>
    <d v="2009-04-13T11:02:37"/>
    <s v="Unknown"/>
    <s v="w-300250-DebtReduction1-1DC-Head2"/>
    <x v="0"/>
    <x v="1"/>
    <s v="More_than_100000"/>
    <s v="Call_Center"/>
    <n v="4"/>
    <s v="MD"/>
    <s v="http://www.inadcoad.com/CallCenter/Signius/CallCenterDRI.html"/>
    <x v="5"/>
  </r>
  <r>
    <d v="2009-04-13T11:33:37"/>
    <s v="Unknown"/>
    <s v="w-300250-DebtReduction1-1DC"/>
    <x v="0"/>
    <x v="1"/>
    <s v="20001-30000"/>
    <s v="Call_Center"/>
    <n v="4"/>
    <s v="NY"/>
    <s v="http://www.inadcoad.com/CallCenter/Signius/CallCenterDRI.html"/>
    <x v="6"/>
  </r>
  <r>
    <d v="2009-04-13T20:55:34"/>
    <s v="Unknown"/>
    <s v="w-300250-DebtReduction1-1DC-Head3"/>
    <x v="0"/>
    <x v="1"/>
    <s v="50001-70000"/>
    <s v="Call_Center"/>
    <n v="4"/>
    <s v="TX"/>
    <s v="http://www.inadcoad.com/CallCenter/Signius/CallCenterDRI.html"/>
    <x v="7"/>
  </r>
  <r>
    <d v="2009-04-14T00:00:00"/>
    <s v="Closed"/>
    <s v="w-300250-DebtReduction1-1DC-BlueMeter"/>
    <x v="0"/>
    <x v="1"/>
    <s v="20001-30000"/>
    <s v="Call_Center"/>
    <n v="4"/>
    <s v="AL"/>
    <s v="http://www.inadcoad.com/CallCenter/Signius/CallCenterDRI.html"/>
    <x v="0"/>
  </r>
  <r>
    <d v="2009-04-14T11:52:29"/>
    <s v="Unknown"/>
    <s v="w-300250-DebtReduction1-1DC-BlueMeter"/>
    <x v="0"/>
    <x v="1"/>
    <s v="15001-20000"/>
    <s v="Call_Center"/>
    <n v="4"/>
    <s v="TX"/>
    <s v="http://www.inadcoad.com/CallCenter/Signius/CallCenterDRI.html"/>
    <x v="7"/>
  </r>
  <r>
    <d v="2009-04-14T13:48:28"/>
    <s v="Unknown"/>
    <s v="w-300250-DebtReduction1-1DC"/>
    <x v="0"/>
    <x v="1"/>
    <s v="7500-15000"/>
    <s v="Call_Center"/>
    <n v="4"/>
    <s v="CA"/>
    <s v="http://www.inadcoad.com/CallCenter/Signius/CallCenterDRI.html"/>
    <x v="16"/>
  </r>
  <r>
    <d v="2009-04-15T08:32:21"/>
    <s v="Unknown"/>
    <s v="w-300250-DebtReduction1-1DC-BlueMeter"/>
    <x v="0"/>
    <x v="1"/>
    <s v="7500-15000"/>
    <s v="Call_Center"/>
    <n v="4"/>
    <s v="IL"/>
    <s v="http://www.inadcoad.com/CallCenter/Signius/CallCenterDRI.html"/>
    <x v="17"/>
  </r>
  <r>
    <d v="2009-04-15T13:25:20"/>
    <s v="Unknown"/>
    <s v="w-300250-DebtReduction1-1DC"/>
    <x v="0"/>
    <x v="1"/>
    <s v="50001-70000"/>
    <s v="Call_Center"/>
    <n v="4"/>
    <s v="IL"/>
    <s v="http://www.inadcoad.com/CallCenter/Signius/CallCenterDRI.html"/>
    <x v="12"/>
  </r>
  <r>
    <d v="2009-04-16T14:41:10"/>
    <s v="Unknown"/>
    <s v="w-300250-DebtReduction1-1DC-Head2"/>
    <x v="0"/>
    <x v="1"/>
    <s v="30001-50000"/>
    <s v="Call_Center"/>
    <n v="4"/>
    <s v="CA"/>
    <s v="http://www.inadcoad.com/CallCenter/Signius/CallCenterDRI.html"/>
    <x v="19"/>
  </r>
  <r>
    <d v="2009-04-17T19:51:00"/>
    <s v="Unknown"/>
    <s v="w-300250-DebtReduction1-1DC"/>
    <x v="0"/>
    <x v="1"/>
    <s v="7500-15000"/>
    <s v="Call_Center"/>
    <n v="4"/>
    <s v="MO"/>
    <s v="http://www.inadcoad.com/CallCenter/Signius/CallCenterDRI.html"/>
    <x v="16"/>
  </r>
  <r>
    <d v="2009-04-18T15:00:53"/>
    <s v="Unknown"/>
    <s v="w-300250-DebtReduction1-1DC"/>
    <x v="0"/>
    <x v="1"/>
    <s v="70001-90000"/>
    <s v="Call_Center"/>
    <n v="4"/>
    <s v="IA"/>
    <s v="http://www.inadcoad.com/CallCenter/Signius/CallCenterDRI.html"/>
    <x v="23"/>
  </r>
  <r>
    <d v="2009-04-18T16:18:53"/>
    <s v="Unknown"/>
    <s v="w-300250-DebtReduction1-1DC"/>
    <x v="0"/>
    <x v="1"/>
    <s v="7500-15000"/>
    <s v="Call_Center"/>
    <n v="4"/>
    <s v="CO"/>
    <s v="http://www.inadcoad.com/CallCenter/Signius/CallCenterDRI.html"/>
    <x v="16"/>
  </r>
  <r>
    <d v="2009-04-20T00:00:00"/>
    <s v="Closed"/>
    <s v="w-300250-DebtReduction1-1DC"/>
    <x v="0"/>
    <x v="1"/>
    <s v="7500-15000"/>
    <s v="Call_Center"/>
    <n v="4"/>
    <s v="AL"/>
    <s v="http://www.inadcoad.com/CallCenter/Signius/CallCenterDRI.html"/>
    <x v="23"/>
  </r>
  <r>
    <d v="2009-04-20T13:42:05"/>
    <s v="Unable to contact - Bad Contact Information"/>
    <s v="w-300250-DebtReduction1-1DC"/>
    <x v="0"/>
    <x v="1"/>
    <s v="More_than_100000"/>
    <s v="Call_Center"/>
    <n v="4"/>
    <s v="AL"/>
    <s v="http://www.inadcoad.com/CallCenter/Signius/CallCenterDRI.html"/>
    <x v="17"/>
  </r>
  <r>
    <d v="2009-04-20T14:35:36"/>
    <s v="Unknown"/>
    <s v="w-300250-DebtReduction1-1DC"/>
    <x v="0"/>
    <x v="1"/>
    <s v="7500-15000"/>
    <s v="Call_Center"/>
    <n v="4"/>
    <s v="CA"/>
    <s v="http://www.inadcoad.com/CallCenter/Signius/CallCenterDRI.html"/>
    <x v="16"/>
  </r>
  <r>
    <d v="2009-04-20T15:18:05"/>
    <s v="Contacted - Invalid Profile"/>
    <s v="w-300250-DebtReduction1-1DC"/>
    <x v="0"/>
    <x v="1"/>
    <s v="7500-15000"/>
    <s v="Call_Center"/>
    <n v="4"/>
    <s v="AL"/>
    <s v="http://www.inadcoad.com/CallCenter/Signius/CallCenterDRI.html"/>
    <x v="13"/>
  </r>
  <r>
    <d v="2009-04-21T00:00:00"/>
    <s v="EP Confirmed"/>
    <s v="w-300250-DebtReduction1-1DC"/>
    <x v="0"/>
    <x v="1"/>
    <s v="20001-30000"/>
    <s v="Call_Center"/>
    <n v="4"/>
    <s v="TX"/>
    <s v="http://www.inadcoad.com/CallCenter/Signius/CallCenterDRI.html"/>
    <x v="5"/>
  </r>
  <r>
    <d v="2009-04-21T00:00:00"/>
    <s v="EP Confirmed"/>
    <s v="w-300250-DebtReduction1-1DC"/>
    <x v="0"/>
    <x v="1"/>
    <s v="7500-15000"/>
    <s v="Call_Center"/>
    <n v="4"/>
    <s v="OK"/>
    <s v="http://www.inadcoad.com/CallCenter/Signius/CallCenterDRI.html"/>
    <x v="7"/>
  </r>
  <r>
    <d v="2009-04-21T17:07:27"/>
    <s v="Unknown"/>
    <s v="w-300250-DebtReduction1-1DC"/>
    <x v="0"/>
    <x v="1"/>
    <s v="20001-30000"/>
    <s v="Call_Center"/>
    <n v="4"/>
    <s v="NY"/>
    <s v="http://www.inadcoad.com/CallCenter/Signius/CallCenterDRI.html"/>
    <x v="6"/>
  </r>
  <r>
    <d v="2009-04-22T00:00:00"/>
    <s v="EP Confirmed"/>
    <s v="w-300250-DebtReduction1-1DC"/>
    <x v="0"/>
    <x v="1"/>
    <s v="7500-15000"/>
    <s v="Call_Center"/>
    <n v="4"/>
    <s v="CA"/>
    <s v="http://www.inadcoad.com/CallCenter/Signius/CallCenterDRI.html"/>
    <x v="7"/>
  </r>
  <r>
    <d v="2009-04-22T00:00:00"/>
    <s v="EP Sent"/>
    <s v="w-300250-DebtReduction1-1DC"/>
    <x v="0"/>
    <x v="1"/>
    <s v="30001-50000"/>
    <s v="Call_Center"/>
    <n v="4"/>
    <s v="MA"/>
    <s v="http://www.inadcoad.com/CallCenter/Signius/CallCenterDRI.html"/>
    <x v="11"/>
  </r>
  <r>
    <d v="2009-04-22T10:27:50"/>
    <s v="Contacted - Invalid Profile"/>
    <s v="w-300250-DebtReduction1-1DC"/>
    <x v="0"/>
    <x v="1"/>
    <s v="90000-100000"/>
    <s v="Call_Center"/>
    <n v="4"/>
    <s v="NY"/>
    <s v="http://www.inadcoad.com/CallCenter/Signius/CallCenterDRI.html"/>
    <x v="6"/>
  </r>
  <r>
    <d v="2009-04-22T12:53:49"/>
    <s v="Unable to contact - Bad Contact Information"/>
    <s v="w-300250-DebtReduction1-1DC"/>
    <x v="0"/>
    <x v="1"/>
    <s v="7500-15000"/>
    <s v="Call_Center"/>
    <n v="4"/>
    <s v="IL"/>
    <s v="http://www.inadcoad.com/CallCenter/Signius/CallCenterDRI.html"/>
    <x v="12"/>
  </r>
  <r>
    <d v="2009-04-22T17:34:18"/>
    <s v="Unknown"/>
    <s v="w-300250-DebtReduction1-1DC"/>
    <x v="0"/>
    <x v="1"/>
    <s v="7500-15000"/>
    <s v="Call_Center"/>
    <n v="4"/>
    <s v="AL"/>
    <s v="http://www.inadcoad.com/CallCenter/Signius/CallCenterDRI.html"/>
    <x v="16"/>
  </r>
  <r>
    <d v="2009-04-22T17:38:18"/>
    <s v="Unknown"/>
    <s v="w-300250-DebtReduction1-1DC"/>
    <x v="0"/>
    <x v="1"/>
    <s v="15001-20000"/>
    <s v="Call_Center"/>
    <n v="4"/>
    <s v="CA"/>
    <s v="http://www.inadcoad.com/CallCenter/Signius/CallCenterDRI.html"/>
    <x v="11"/>
  </r>
  <r>
    <d v="2009-04-22T20:48:17"/>
    <s v="Unknown"/>
    <s v="w-300250-DebtReduction1-1DC"/>
    <x v="0"/>
    <x v="1"/>
    <s v="30001-50000"/>
    <s v="Call_Center"/>
    <n v="4"/>
    <s v="CA"/>
    <s v="http://www.inadcoad.com/CallCenter/Signius/CallCenterDRI.html"/>
    <x v="17"/>
  </r>
  <r>
    <d v="2009-04-24T12:59:19"/>
    <s v="Unknown"/>
    <s v="w-300250-DebtReduction1-1DC"/>
    <x v="0"/>
    <x v="1"/>
    <s v="50001-70000"/>
    <s v="Call_Center"/>
    <n v="4"/>
    <s v="AZ"/>
    <s v="http://www.inadcoad.com/CallCenter/Signius/CallCenterDRI.html"/>
    <x v="12"/>
  </r>
  <r>
    <d v="2009-04-24T16:07:18"/>
    <s v="Unknown"/>
    <s v="w-300250-DebtReduction1-1DC"/>
    <x v="0"/>
    <x v="1"/>
    <s v="7500-15000"/>
    <s v="Call_Center"/>
    <n v="4"/>
    <s v="NV"/>
    <s v="http://www.inadcoad.com/CallCenter/Signius/CallCenterDRI.html"/>
    <x v="16"/>
  </r>
  <r>
    <d v="2009-04-24T16:17:18"/>
    <s v="Unknown"/>
    <s v="w-300250-DebtReduction1-1DC"/>
    <x v="0"/>
    <x v="1"/>
    <s v="20001-30000"/>
    <s v="Call_Center"/>
    <n v="4"/>
    <s v="NY"/>
    <s v="http://www.inadcoad.com/CallCenter/Signius/CallCenterDRI.html"/>
    <x v="6"/>
  </r>
  <r>
    <d v="2009-04-25T12:54:54"/>
    <s v="Unknown"/>
    <s v="w-300250-DebtReduction1-1DC"/>
    <x v="0"/>
    <x v="1"/>
    <s v="7500-15000"/>
    <s v="Call_Center"/>
    <n v="4"/>
    <s v="TX"/>
    <s v="http://www.inadcoad.com/CallCenter/Signius/CallCenterDRI.html"/>
    <x v="16"/>
  </r>
  <r>
    <d v="2009-04-28T09:40:35"/>
    <s v="Unknown"/>
    <s v="w-300250-DebtReduction1-1DC"/>
    <x v="0"/>
    <x v="1"/>
    <s v="7500-15000"/>
    <s v="Call_Center"/>
    <n v="4"/>
    <s v="MI"/>
    <s v="http://www.inadcoad.com/CallCenter/Signius/CallCenterDRI.html"/>
    <x v="16"/>
  </r>
  <r>
    <d v="2009-04-30T17:36:27"/>
    <s v="Unknown"/>
    <s v="w-300250-DebtReduction1-1DC"/>
    <x v="0"/>
    <x v="1"/>
    <s v="15001-20000"/>
    <s v="Call_Center"/>
    <n v="4"/>
    <s v="CA"/>
    <s v="http://www.inadcoad.com/CallCenter/Signius/CallCenterDRI.html"/>
    <x v="11"/>
  </r>
  <r>
    <d v="2009-05-01T09:29:21"/>
    <s v="Unknown"/>
    <s v="w-300250-DebtReduction1-1DC"/>
    <x v="0"/>
    <x v="1"/>
    <s v="30001-50000"/>
    <s v="Call_Center"/>
    <n v="5"/>
    <s v="FL"/>
    <s v="http://www.inadcoad.com/CallCenter/Signius/CallCenterDRI.html"/>
    <x v="29"/>
  </r>
  <r>
    <d v="2009-05-01T11:55:19"/>
    <s v="Unknown"/>
    <s v="w-300250-DebtReduction1-1DC"/>
    <x v="0"/>
    <x v="1"/>
    <s v="20001-30000"/>
    <s v="Call_Center"/>
    <n v="5"/>
    <s v="TX"/>
    <s v="http://www.inadcoad.com/CallCenter/Signius/CallCenterDRI.html"/>
    <x v="17"/>
  </r>
  <r>
    <d v="2009-05-01T18:24:18"/>
    <s v="Unknown"/>
    <s v="w-300250-DebtReduction1-1DC"/>
    <x v="0"/>
    <x v="1"/>
    <s v="7500-15000"/>
    <s v="Call_Center"/>
    <n v="5"/>
    <s v="TX"/>
    <s v="http://www.inadcoad.com/CallCenter/Signius/CallCenterDRI.html"/>
    <x v="15"/>
  </r>
  <r>
    <d v="2009-05-01T19:04:18"/>
    <s v="Unknown"/>
    <s v="w-300250-DebtReduction1-1DC"/>
    <x v="0"/>
    <x v="1"/>
    <s v="7500-15000"/>
    <s v="Call_Center"/>
    <n v="5"/>
    <s v="CA"/>
    <s v="http://www.inadcoad.com/CallCenter/Signius/CallCenterDRI.html"/>
    <x v="15"/>
  </r>
  <r>
    <d v="2009-05-03T11:31:55"/>
    <s v="Unknown"/>
    <s v="w-300250-DebtReduction1-1DC"/>
    <x v="0"/>
    <x v="1"/>
    <s v="7500-15000"/>
    <s v="Call_Center"/>
    <n v="5"/>
    <s v="TX"/>
    <s v="http://www.inadcoad.com/CallCenter/Signius/CallCenterDRI.html"/>
    <x v="15"/>
  </r>
  <r>
    <d v="2009-05-04T06:28:50"/>
    <s v="Unknown"/>
    <s v="w-300250-DebtReduction1-1DC"/>
    <x v="0"/>
    <x v="1"/>
    <s v="20001-30000"/>
    <s v="Call_Center"/>
    <n v="5"/>
    <s v="TX"/>
    <s v="http://www.inadcoad.com/CallCenter/Signius/CallCenterDRI.html"/>
    <x v="17"/>
  </r>
  <r>
    <d v="2009-05-04T10:49:48"/>
    <s v="Unknown"/>
    <s v="w-300250-DebtReduction1-1DC"/>
    <x v="0"/>
    <x v="1"/>
    <s v="30001-50000"/>
    <s v="Call_Center"/>
    <n v="5"/>
    <s v="CA"/>
    <s v="http://www.inadcoad.com/CallCenter/Signius/CallCenterDRI.html"/>
    <x v="29"/>
  </r>
  <r>
    <d v="2009-05-04T11:47:35"/>
    <s v="Contacted - Invalid Profile"/>
    <s v="w-300250-DebtReduction1-1DC"/>
    <x v="0"/>
    <x v="1"/>
    <s v="70001-90000"/>
    <s v="Call_Center"/>
    <n v="5"/>
    <s v="MI"/>
    <s v="http://www.inadcoad.com/CallCenter/Signius/CallCenterDRI.html"/>
    <x v="7"/>
  </r>
  <r>
    <d v="2009-05-04T11:58:47"/>
    <s v="Unknown"/>
    <s v="w-300250-DebtReduction1-1DC"/>
    <x v="0"/>
    <x v="1"/>
    <s v="15001-20000"/>
    <s v="Call_Center"/>
    <n v="5"/>
    <s v="AZ"/>
    <s v="http://www.inadcoad.com/CallCenter/Signius/CallCenterDRI.html"/>
    <x v="13"/>
  </r>
  <r>
    <d v="2009-05-06T08:19:35"/>
    <s v="Unknown"/>
    <s v="w-300250-DebtReduction1-1DC"/>
    <x v="0"/>
    <x v="1"/>
    <s v="15001-20000"/>
    <s v="Call_Center"/>
    <n v="5"/>
    <s v="NY"/>
    <s v="http://www.inadcoad.com/CallCenter/Signius/CallCenterDRI.html"/>
    <x v="13"/>
  </r>
  <r>
    <d v="2009-05-06T15:17:36"/>
    <s v="Unknown"/>
    <s v="w-300250-DebtReduction1-1DC"/>
    <x v="0"/>
    <x v="1"/>
    <s v="7500-15000"/>
    <s v="Call_Center"/>
    <n v="5"/>
    <s v="AZ"/>
    <s v="http://www.inadcoad.com/CallCenter/Signius/CallCenterDRI.html"/>
    <x v="15"/>
  </r>
  <r>
    <d v="2009-05-06T16:11:35"/>
    <s v="Unknown"/>
    <s v="w-300250-DebtReduction1-1DC"/>
    <x v="0"/>
    <x v="1"/>
    <s v="15001-20000"/>
    <s v="Call_Center"/>
    <n v="5"/>
    <s v="LA"/>
    <s v="http://www.inadcoad.com/CallCenter/Signius/CallCenterDRI.html"/>
    <x v="13"/>
  </r>
  <r>
    <d v="2009-05-07T00:00:00"/>
    <s v="Closed"/>
    <s v="w-300250-DebtReduction1-1DC"/>
    <x v="0"/>
    <x v="1"/>
    <s v="30001-50000"/>
    <s v="Call_Center"/>
    <n v="5"/>
    <s v="FL"/>
    <s v="http://www.inadcoad.com/CallCenter/Signius/CallCenterDRI.html"/>
    <x v="11"/>
  </r>
  <r>
    <d v="2009-05-07T16:46:42"/>
    <s v="Unknown"/>
    <s v="w-300250-DebtReduction1-1DC"/>
    <x v="0"/>
    <x v="1"/>
    <s v="7500-15000"/>
    <s v="Call_Center"/>
    <n v="5"/>
    <s v="IN"/>
    <s v="http://www.inadcoad.com/CallCenter/Signius/CallCenterDRI.html"/>
    <x v="15"/>
  </r>
  <r>
    <d v="2009-05-07T16:56:29"/>
    <s v="Unknown"/>
    <s v="w-300250-DebtReduction1-1DC"/>
    <x v="0"/>
    <x v="1"/>
    <s v="70001-90000"/>
    <s v="Call_Center"/>
    <n v="5"/>
    <s v="LA"/>
    <s v="http://www.inadcoad.com/CallCenter/Signius/CallCenterDRI.html"/>
    <x v="6"/>
  </r>
  <r>
    <d v="2009-05-08T00:00:00"/>
    <s v="Closed"/>
    <s v="w-300250-DebtReduction1-1DC"/>
    <x v="0"/>
    <x v="1"/>
    <s v="7500-15000"/>
    <s v="Call_Center"/>
    <n v="5"/>
    <s v="CA"/>
    <s v="http://www.inadcoad.com/CallCenter/Signius/CallCenterDRI.html"/>
    <x v="6"/>
  </r>
  <r>
    <d v="2009-05-11T09:51:45"/>
    <s v="Unknown"/>
    <s v="w-300250-DebtReduction1-1DC"/>
    <x v="0"/>
    <x v="1"/>
    <s v="50001-70000"/>
    <s v="Call_Center"/>
    <n v="5"/>
    <s v="IL"/>
    <s v="http://www.inadcoad.com/CallCenter/Signius/CallCenterDRI.html"/>
    <x v="16"/>
  </r>
  <r>
    <d v="2009-05-11T15:33:46"/>
    <s v="Unknown"/>
    <s v="w-300250-DebtReduction1-1DC"/>
    <x v="0"/>
    <x v="1"/>
    <s v="20001-30000"/>
    <s v="Call_Center"/>
    <n v="5"/>
    <s v="VA"/>
    <s v="http://www.inadcoad.com/CallCenter/Signius/CallCenterDRI.html"/>
    <x v="17"/>
  </r>
  <r>
    <d v="2009-05-11T16:43:46"/>
    <s v="Unknown"/>
    <s v="w-300250-DebtReduction1-1DC"/>
    <x v="0"/>
    <x v="1"/>
    <s v="50001-70000"/>
    <s v="Call_Center"/>
    <n v="5"/>
    <s v="CA"/>
    <s v="http://www.inadcoad.com/CallCenter/Signius/CallCenterDRI.html"/>
    <x v="16"/>
  </r>
  <r>
    <d v="2009-05-11T17:54:47"/>
    <s v="Unknown"/>
    <s v="w-300250-DebtReduction1-1DC"/>
    <x v="0"/>
    <x v="1"/>
    <s v="20001-30000"/>
    <s v="Call_Center"/>
    <n v="5"/>
    <s v="CA"/>
    <s v="http://www.inadcoad.com/CallCenter/Signius/CallCenterDRI.html"/>
    <x v="17"/>
  </r>
  <r>
    <d v="2009-05-12T00:00:00"/>
    <s v="EP Confirmed"/>
    <s v="w-300250-DebtReduction1-1DC"/>
    <x v="0"/>
    <x v="1"/>
    <s v="15001-20000"/>
    <s v="Call_Center"/>
    <n v="5"/>
    <s v="CA"/>
    <s v="http://www.inadcoad.com/CallCenter/Signius/CallCenterDRI.html"/>
    <x v="27"/>
  </r>
  <r>
    <d v="2009-05-12T13:58:03"/>
    <s v="Contacted - Invalid Profile"/>
    <s v="w-300250-DebtReduction1-1DC"/>
    <x v="0"/>
    <x v="1"/>
    <s v="15001-20000"/>
    <s v="Call_Center"/>
    <n v="5"/>
    <s v="CA"/>
    <s v="http://www.inadcoad.com/CallCenter/Signius/CallCenterDRI.html"/>
    <x v="6"/>
  </r>
  <r>
    <d v="2009-05-12T16:12:03"/>
    <s v="Contacted - Invalid Profile"/>
    <s v="w-300250-DebtReduction1-1DC"/>
    <x v="0"/>
    <x v="1"/>
    <s v="7500-15000"/>
    <s v="Call_Center"/>
    <n v="5"/>
    <s v="CA"/>
    <s v="http://www.inadcoad.com/CallCenter/Signius/CallCenterDRI.html"/>
    <x v="4"/>
  </r>
  <r>
    <d v="2009-05-12T17:16:39"/>
    <s v="Unknown"/>
    <s v="w-300250-DebtReduction1-1DC"/>
    <x v="0"/>
    <x v="1"/>
    <s v="30001-50000"/>
    <s v="Call_Center"/>
    <n v="5"/>
    <s v="FL"/>
    <s v="http://www.inadcoad.com/CallCenter/Signius/CallCenterDRI.html"/>
    <x v="29"/>
  </r>
  <r>
    <d v="2009-05-14T11:08:30"/>
    <s v="Unknown"/>
    <s v="w-300250-DebtReduction1-1DC"/>
    <x v="0"/>
    <x v="1"/>
    <s v="7500-15000"/>
    <s v="Call_Center"/>
    <n v="5"/>
    <s v="TX"/>
    <s v="http://www.inadcoad.com/CallCenter/Signius/CallCenterDRI.html"/>
    <x v="15"/>
  </r>
  <r>
    <d v="2009-05-14T11:35:30"/>
    <s v="Unknown"/>
    <s v="w-300250-DebtReduction1-1DC"/>
    <x v="0"/>
    <x v="1"/>
    <s v="50001-70000"/>
    <s v="Call_Center"/>
    <n v="5"/>
    <s v="MA"/>
    <s v="http://www.inadcoad.com/CallCenter/Signius/CallCenterDRI.html"/>
    <x v="16"/>
  </r>
  <r>
    <d v="2009-05-14T13:46:30"/>
    <s v="Unknown"/>
    <s v="w-300250-DebtReduction1-1DC"/>
    <x v="0"/>
    <x v="1"/>
    <s v="7500-15000"/>
    <s v="Call_Center"/>
    <n v="5"/>
    <s v="MO"/>
    <s v="http://www.inadcoad.com/CallCenter/Signius/CallCenterDRI.html"/>
    <x v="15"/>
  </r>
  <r>
    <d v="2009-05-14T16:15:30"/>
    <s v="Unknown"/>
    <s v="w-300250-DebtReduction1-1DC"/>
    <x v="0"/>
    <x v="1"/>
    <s v="7500-15000"/>
    <s v="Call_Center"/>
    <n v="5"/>
    <s v="MI"/>
    <s v="http://www.inadcoad.com/CallCenter/Signius/CallCenterDRI.html"/>
    <x v="15"/>
  </r>
  <r>
    <d v="2009-05-15T10:25:24"/>
    <s v="Unknown"/>
    <s v="w-300250-DebtReduction1-1DC"/>
    <x v="0"/>
    <x v="1"/>
    <s v="15001-20000"/>
    <s v="Call_Center"/>
    <n v="5"/>
    <s v="CA"/>
    <s v="http://www.inadcoad.com/CallCenter/Signius/CallCenterDRI.html"/>
    <x v="13"/>
  </r>
  <r>
    <d v="2009-05-18T16:49:08"/>
    <s v="Unknown"/>
    <s v="w-300250-DebtReduction1-1DC"/>
    <x v="0"/>
    <x v="1"/>
    <s v="15001-20000"/>
    <s v="Call_Center"/>
    <n v="5"/>
    <s v="CA"/>
    <s v="http://www.inadcoad.com/CallCenter/Signius/CallCenterDRI.html"/>
    <x v="13"/>
  </r>
  <r>
    <d v="2009-05-20T17:42:53"/>
    <s v="Unknown"/>
    <s v="w-300250-DebtReduction1-1DC"/>
    <x v="0"/>
    <x v="1"/>
    <s v="15001-20000"/>
    <s v="Call_Center"/>
    <n v="5"/>
    <s v="FL"/>
    <s v="http://www.inadcoad.com/CallCenter/Signius/CallCenterDRI.html"/>
    <x v="13"/>
  </r>
  <r>
    <d v="2009-05-21T00:00:00"/>
    <s v="EP Confirmed"/>
    <s v="w-300250-DebtReduction1-1DC"/>
    <x v="0"/>
    <x v="1"/>
    <s v="15001-20000"/>
    <s v="Call_Center"/>
    <n v="5"/>
    <s v="CA"/>
    <s v="http://www.inadcoad.com/CallCenter/Signius/CallCenterDRI.html"/>
    <x v="27"/>
  </r>
  <r>
    <d v="2009-05-21T10:32:21"/>
    <s v="Unknown"/>
    <s v="w-300250-DebtReduction1-1DC"/>
    <x v="0"/>
    <x v="1"/>
    <s v="More_than_100000"/>
    <s v="Call_Center"/>
    <n v="5"/>
    <s v="CA"/>
    <s v="http://www.inadcoad.com/CallCenter/Signius/CallCenterDRI.html"/>
    <x v="34"/>
  </r>
  <r>
    <d v="2009-05-21T14:53:20"/>
    <s v="Unknown"/>
    <s v="w-300250-DebtReduction1-1DC"/>
    <x v="0"/>
    <x v="1"/>
    <s v="7500-15000"/>
    <s v="Call_Center"/>
    <n v="5"/>
    <s v="CA"/>
    <s v="http://www.inadcoad.com/CallCenter/Signius/CallCenterDRI.html"/>
    <x v="15"/>
  </r>
  <r>
    <d v="2009-05-21T17:37:19"/>
    <s v="Unknown"/>
    <s v="w-300250-DebtReduction1-1DC"/>
    <x v="0"/>
    <x v="1"/>
    <s v="30001-50000"/>
    <s v="Call_Center"/>
    <n v="5"/>
    <s v="NY"/>
    <s v="http://www.inadcoad.com/CallCenter/Signius/CallCenterDRI.html"/>
    <x v="29"/>
  </r>
  <r>
    <d v="2009-05-22T09:36:20"/>
    <s v="Contacted - Invalid Profile"/>
    <s v="w-300250-DebtReduction1-1DC"/>
    <x v="0"/>
    <x v="1"/>
    <s v="7500-10000"/>
    <s v="Call_Center"/>
    <n v="5"/>
    <s v="AL"/>
    <s v="http://www.inadcoad.com/CallCenter/Signius/CallCenterDRI.html"/>
    <x v="29"/>
  </r>
  <r>
    <d v="2009-05-22T10:43:13"/>
    <s v="Unknown"/>
    <s v="w-300250-DebtReduction1-1DC"/>
    <x v="0"/>
    <x v="1"/>
    <s v="7500-10000"/>
    <s v="Call_Center"/>
    <n v="5"/>
    <s v="NY"/>
    <s v="http://www.inadcoad.com/CallCenter/Signius/CallCenterDRI.html"/>
    <x v="20"/>
  </r>
  <r>
    <d v="2009-05-22T16:24:11"/>
    <s v="Unknown"/>
    <s v="w-300250-DebtReduction1-1DC"/>
    <x v="0"/>
    <x v="1"/>
    <s v="20001-30000"/>
    <s v="Call_Center"/>
    <n v="5"/>
    <s v="FL"/>
    <s v="http://www.inadcoad.com/CallCenter/Signius/CallCenterDRI.html"/>
    <x v="17"/>
  </r>
  <r>
    <d v="2009-05-27T15:54:38"/>
    <s v="Contacted - Invalid Profile"/>
    <s v="w-300250-DebtReduction1-1DC"/>
    <x v="0"/>
    <x v="1"/>
    <s v="7500-10000"/>
    <s v="Call_Center"/>
    <n v="5"/>
    <s v="FL"/>
    <s v="http://www.inadcoad.com/CallCenter/Signius/CallCenterDRI.html"/>
    <x v="29"/>
  </r>
  <r>
    <d v="2009-05-28T08:16:25"/>
    <s v="Unknown"/>
    <s v="w-300250-DebtReduction1-1DC"/>
    <x v="0"/>
    <x v="1"/>
    <s v="7500-10000"/>
    <s v="Call_Center"/>
    <n v="5"/>
    <s v="FL"/>
    <s v="http://www.inadcoad.com/CallCenter/Signius/CallCenterDRI.html"/>
    <x v="20"/>
  </r>
  <r>
    <d v="2009-05-28T08:27:25"/>
    <s v="Unknown"/>
    <s v="w-300250-DebtReduction1-1DC"/>
    <x v="0"/>
    <x v="1"/>
    <s v="10001-15000"/>
    <s v="Call_Center"/>
    <n v="5"/>
    <s v="NY"/>
    <s v="http://www.inadcoad.com/CallCenter/Signius/CallCenterDRI.html"/>
    <x v="12"/>
  </r>
  <r>
    <d v="2009-05-28T11:38:25"/>
    <s v="Unknown"/>
    <s v="w-300250-DebtReduction1-1DC"/>
    <x v="0"/>
    <x v="1"/>
    <s v="30001-50000"/>
    <s v="Call_Center"/>
    <n v="5"/>
    <s v="TX"/>
    <s v="http://www.inadcoad.com/CallCenter/Signius/CallCenterDRI.html"/>
    <x v="29"/>
  </r>
  <r>
    <d v="2009-05-30T13:14:17"/>
    <s v="Unable to contact - Bad Contact Information"/>
    <s v="w-300250-DebtReduction1-1DC"/>
    <x v="0"/>
    <x v="1"/>
    <s v="7500-10000"/>
    <s v="Call_Center"/>
    <n v="5"/>
    <s v="AR"/>
    <s v="https://callcenter.inadcoads.com/callcenter/signius/CallCenterDRI.html"/>
    <x v="17"/>
  </r>
  <r>
    <d v="2009-05-31T09:21:59"/>
    <s v="Unknown"/>
    <s v="w-300250-DebtReduction1-1DC"/>
    <x v="0"/>
    <x v="1"/>
    <s v="15001-20000"/>
    <s v="Call_Center"/>
    <n v="5"/>
    <s v="MO"/>
    <s v="https://callcenter.inadcoads.com/callcenter/signius/CallCenterDRI.html"/>
    <x v="6"/>
  </r>
  <r>
    <d v="2009-06-01T00:00:00"/>
    <s v="Closed"/>
    <s v="w-300250-DebtReduction1-1DC"/>
    <x v="0"/>
    <x v="1"/>
    <s v="30001-50000"/>
    <s v="Call_Center"/>
    <n v="6"/>
    <s v="FL"/>
    <s v="https://callcenter.inadcoads.com/callcenter/signius/CallCenterDRI.html"/>
    <x v="27"/>
  </r>
  <r>
    <d v="2009-06-01T10:04:50"/>
    <s v="Unknown"/>
    <s v="w-300250-DebtReduction1-1DC"/>
    <x v="0"/>
    <x v="1"/>
    <s v="15001-20000"/>
    <s v="Call_Center"/>
    <n v="6"/>
    <s v="NY"/>
    <s v="https://callcenter.inadcoads.com/callcenter/signius/CallCenterDRI.html"/>
    <x v="11"/>
  </r>
  <r>
    <d v="2009-06-01T11:02:00"/>
    <s v="Contacted - Doesn't Qualify"/>
    <s v="w-300250-DebtReduction1-1DC"/>
    <x v="0"/>
    <x v="1"/>
    <s v="15001-20000"/>
    <s v="Call_Center"/>
    <n v="6"/>
    <s v="SD"/>
    <s v="https://callcenter.inadcoads.com/callcenter/signius/CallCenterDRI.html"/>
    <x v="7"/>
  </r>
  <r>
    <d v="2009-06-01T11:35:50"/>
    <s v="Unknown"/>
    <s v="w-300250-DebtReduction1-1DC"/>
    <x v="0"/>
    <x v="1"/>
    <s v="30001-50000"/>
    <s v="Call_Center"/>
    <n v="6"/>
    <s v="MO"/>
    <s v="https://callcenter.inadcoads.com/callcenter/signius/CallCenterDRI.html"/>
    <x v="17"/>
  </r>
  <r>
    <d v="2009-06-02T08:07:43"/>
    <s v="Unknown"/>
    <s v="w-300250-DebtReduction1-1DC"/>
    <x v="0"/>
    <x v="1"/>
    <s v="20001-30000"/>
    <s v="Call_Center"/>
    <n v="6"/>
    <s v="AL"/>
    <s v="https://callcenter.inadcoads.com/callcenter/signius/CallCenterDRI.html"/>
    <x v="6"/>
  </r>
  <r>
    <d v="2009-06-02T09:19:43"/>
    <s v="Unknown"/>
    <s v="w-300250-DebtReduction1-1DC"/>
    <x v="0"/>
    <x v="1"/>
    <s v="50001-70000"/>
    <s v="Call_Center"/>
    <n v="6"/>
    <s v="FL"/>
    <s v="https://callcenter.inadcoads.com/callcenter/signius/CallCenterDRI.html"/>
    <x v="12"/>
  </r>
  <r>
    <d v="2009-06-03T12:11:44"/>
    <s v="Contacted - Doesn't Qualify"/>
    <s v="w-300250-DebtReduction1-1DC"/>
    <x v="0"/>
    <x v="1"/>
    <s v="More_than_100000"/>
    <s v="Call_Center"/>
    <n v="6"/>
    <s v="AL"/>
    <s v="https://callcenter.inadcoads.com/callcenter/signius/CallCenterDRI.html"/>
    <x v="4"/>
  </r>
  <r>
    <d v="2009-06-03T20:21:41"/>
    <s v="Contacted - Doesn't Qualify"/>
    <s v="w-300250-DebtReduction1-1DC"/>
    <x v="0"/>
    <x v="1"/>
    <s v="30001-50000"/>
    <s v="Call_Center"/>
    <n v="6"/>
    <s v="CA"/>
    <s v="https://callcenter.inadcoads.com/callcenter/signius/CallCenterDRI.html"/>
    <x v="13"/>
  </r>
  <r>
    <d v="2009-06-04T00:00:00"/>
    <s v="Closed"/>
    <s v="w-300250-DebtReduction1-1DC"/>
    <x v="0"/>
    <x v="1"/>
    <s v="7500-10000"/>
    <s v="Call_Center"/>
    <n v="6"/>
    <s v="MO"/>
    <s v="https://callcenter.inadcoads.com/callcenter/signius/CallCenterDRI.html"/>
    <x v="7"/>
  </r>
  <r>
    <d v="2009-06-07T13:03:12"/>
    <s v="Contacted - Doesn't Qualify"/>
    <s v="w-300250-DebtReduction1-1DC"/>
    <x v="0"/>
    <x v="1"/>
    <s v="15001-20000"/>
    <s v="Call_Center"/>
    <n v="6"/>
    <s v="AL"/>
    <s v="https://callcenter.inadcoads.com/callcenter/signius/CallCenterDRI.html"/>
    <x v="7"/>
  </r>
  <r>
    <d v="2009-06-08T11:33:53"/>
    <s v="Unknown"/>
    <s v="w-300250-DebtReduction1-1DC"/>
    <x v="0"/>
    <x v="1"/>
    <s v="20001-30000"/>
    <s v="Call_Center"/>
    <n v="6"/>
    <s v="NY"/>
    <s v="https://callcenter.inadcoads.com/callcenter/signius/CallCenterDRI.html"/>
    <x v="6"/>
  </r>
  <r>
    <d v="2009-06-08T12:13:52"/>
    <s v="Unknown"/>
    <s v="w-300250-DebtReduction1-1DC"/>
    <x v="0"/>
    <x v="1"/>
    <s v="7500-10000"/>
    <s v="Call_Center"/>
    <n v="6"/>
    <s v="CA"/>
    <s v="https://callcenter.inadcoads.com/callcenter/signius/CallCenterDRI.html"/>
    <x v="4"/>
  </r>
  <r>
    <d v="2009-06-08T12:44:05"/>
    <s v="Contacted - Invalid Profile"/>
    <s v="w-300250-DebtReduction1-1DC"/>
    <x v="0"/>
    <x v="1"/>
    <s v="More_than_100000"/>
    <s v="Call_Center"/>
    <n v="6"/>
    <s v="IL"/>
    <s v="https://callcenter.inadcoads.com/callcenter/signius/CallCenterDRI.html"/>
    <x v="16"/>
  </r>
  <r>
    <d v="2009-06-08T12:47:52"/>
    <s v="Unknown"/>
    <s v="w-300250-DebtReduction1-1DC"/>
    <x v="0"/>
    <x v="1"/>
    <s v="10001-15000"/>
    <s v="Call_Center"/>
    <n v="6"/>
    <s v="NY"/>
    <s v="https://callcenter.inadcoads.com/callcenter/signius/CallCenterDRI.html"/>
    <x v="7"/>
  </r>
  <r>
    <d v="2009-06-08T12:55:52"/>
    <s v="Unknown"/>
    <s v="w-300250-DebtReduction1-1DC"/>
    <x v="0"/>
    <x v="1"/>
    <s v="20001-30000"/>
    <s v="Call_Center"/>
    <n v="6"/>
    <s v="SD"/>
    <s v="https://callcenter.inadcoads.com/callcenter/signius/CallCenterDRI.html"/>
    <x v="6"/>
  </r>
  <r>
    <d v="2009-06-08T15:29:51"/>
    <s v="Unknown"/>
    <s v="w-300250-DebtReduction1-1DC"/>
    <x v="0"/>
    <x v="1"/>
    <s v="7500-10000"/>
    <s v="Call_Center"/>
    <n v="6"/>
    <s v="NY"/>
    <s v="https://callcenter.inadcoads.com/callcenter/signius/CallCenterDRI.html"/>
    <x v="4"/>
  </r>
  <r>
    <d v="2009-06-09T00:00:00"/>
    <s v="Closed"/>
    <s v="w-300250-DebtReduction1-1DC"/>
    <x v="0"/>
    <x v="1"/>
    <s v="30001-50000"/>
    <s v="Call_Center"/>
    <n v="6"/>
    <s v="AZ"/>
    <s v="https://callcenter.inadcoads.com/callcenter/signius/CallCenterDRI.html"/>
    <x v="27"/>
  </r>
  <r>
    <d v="2009-06-10T08:50:37"/>
    <s v="Unknown"/>
    <s v="w-300250-DebtReduction1-1DC"/>
    <x v="0"/>
    <x v="1"/>
    <s v="50001-70000"/>
    <s v="Call_Center"/>
    <n v="6"/>
    <s v="NV"/>
    <s v="https://callcenter.inadcoads.com/callcenter/signius/CallCenterDRI.html"/>
    <x v="12"/>
  </r>
  <r>
    <d v="2009-06-10T08:57:50"/>
    <s v="Contacted - Doesn't Qualify"/>
    <s v="w-300250-DebtReduction1-1DC"/>
    <x v="0"/>
    <x v="1"/>
    <s v="70001-90000"/>
    <s v="Call_Center"/>
    <n v="6"/>
    <s v="FL"/>
    <s v="https://callcenter.inadcoads.com/callcenter/signius/CallCenterDRI.html"/>
    <x v="27"/>
  </r>
  <r>
    <d v="2009-06-10T11:29:36"/>
    <s v="Unknown"/>
    <s v="w-300250-DebtReduction1-1DC"/>
    <x v="0"/>
    <x v="1"/>
    <s v="7500-10000"/>
    <s v="Call_Center"/>
    <n v="6"/>
    <s v="MI"/>
    <s v="https://callcenter.inadcoads.com/callcenter/signius/CallCenterDRI.html"/>
    <x v="4"/>
  </r>
  <r>
    <d v="2009-06-10T15:09:35"/>
    <s v="Unknown"/>
    <s v="w-300250-DebtReduction1-1DC"/>
    <x v="0"/>
    <x v="1"/>
    <s v="20001-30000"/>
    <s v="Call_Center"/>
    <n v="6"/>
    <s v="IL"/>
    <s v="https://callcenter.inadcoads.com/callcenter/signius/CallCenterDRI.html"/>
    <x v="6"/>
  </r>
  <r>
    <d v="2009-06-11T14:15:13"/>
    <s v="Unknown"/>
    <s v="w-300250-DebtReduction1-1DC"/>
    <x v="0"/>
    <x v="1"/>
    <s v="7500-10000"/>
    <s v="Call_Center"/>
    <n v="6"/>
    <s v="CO"/>
    <s v="https://callcenter.inadcoads.com/callcenter/signius/CallCenterDRI.html"/>
    <x v="4"/>
  </r>
  <r>
    <d v="2009-06-12T14:48:20"/>
    <s v="Contacted - Doesn't Qualify"/>
    <s v="w-300250-DebtReduction1-1DC"/>
    <x v="0"/>
    <x v="1"/>
    <s v="More_than_100000"/>
    <s v="Call_Center"/>
    <n v="6"/>
    <s v="MO"/>
    <s v="https://callcenter.inadcoads.com/callcenter/signius/CallCenterDRI.html"/>
    <x v="4"/>
  </r>
  <r>
    <d v="2009-06-13T12:33:03"/>
    <s v="Unknown"/>
    <s v="w-300250-DebtReduction1-1DC"/>
    <x v="0"/>
    <x v="1"/>
    <s v="50001-70000"/>
    <s v="Call_Center"/>
    <n v="6"/>
    <s v="TX"/>
    <s v="https://callcenter.inadcoads.com/callcenter/signius/CallCenterDRI.html"/>
    <x v="12"/>
  </r>
  <r>
    <d v="2009-06-15T00:00:00"/>
    <s v="Closed"/>
    <s v="w-300250-DebtReduction1-1DC"/>
    <x v="0"/>
    <x v="1"/>
    <s v="30001-50000"/>
    <s v="Call_Center"/>
    <n v="6"/>
    <s v="OK"/>
    <s v="https://callcenter.inadcoads.com/callcenter/signius/CallCenterDRI.html"/>
    <x v="27"/>
  </r>
  <r>
    <d v="2009-06-15T10:48:53"/>
    <s v="Unknown"/>
    <s v="w-300250-DebtReduction1-1DC"/>
    <x v="0"/>
    <x v="1"/>
    <s v="30001-50000"/>
    <s v="Call_Center"/>
    <n v="6"/>
    <s v="IA"/>
    <s v="https://callcenter.inadcoads.com/callcenter/signius/CallCenterDRI.html"/>
    <x v="17"/>
  </r>
  <r>
    <d v="2009-06-15T19:43:50"/>
    <s v="Unknown"/>
    <s v="w-300250-DebtReduction1-1DC"/>
    <x v="0"/>
    <x v="1"/>
    <s v="10001-15000"/>
    <s v="Call_Center"/>
    <n v="6"/>
    <s v="MO"/>
    <s v="https://callcenter.inadcoads.com/callcenter/signius/CallCenterDRI.html"/>
    <x v="7"/>
  </r>
  <r>
    <d v="2009-06-16T18:26:43"/>
    <s v="Unknown"/>
    <s v="w-300250-DebtReduction1-1DC"/>
    <x v="0"/>
    <x v="1"/>
    <s v="7500-10000"/>
    <s v="Call_Center"/>
    <n v="6"/>
    <s v="MD"/>
    <s v="https://callcenter.inadcoads.com/callcenter/signius/CallCenterDRI.html"/>
    <x v="4"/>
  </r>
  <r>
    <d v="2009-06-17T00:00:00"/>
    <s v="Closed"/>
    <s v="w-300250-DebtReduction1-1DC"/>
    <x v="0"/>
    <x v="1"/>
    <s v="30001-50000"/>
    <s v="Call_Center"/>
    <n v="6"/>
    <s v="MI"/>
    <s v="https://callcenter.inadcoads.com/callcenter/signius/CallCenterDRI.html"/>
    <x v="27"/>
  </r>
  <r>
    <d v="2009-06-17T14:39:39"/>
    <s v="Unknown"/>
    <s v="w-300250-DebtReduction1-1DC"/>
    <x v="0"/>
    <x v="1"/>
    <s v="20001-30000"/>
    <s v="Call_Center"/>
    <n v="6"/>
    <s v="MA"/>
    <s v="https://callcenter.inadcoads.com/callcenter/signius/CallCenterDRI.html"/>
    <x v="6"/>
  </r>
  <r>
    <d v="2009-06-17T19:03:51"/>
    <s v="Contacted - Doesn't Qualify"/>
    <s v="w-300250-DebtReduction1-1DC"/>
    <x v="0"/>
    <x v="1"/>
    <s v="7500-10000"/>
    <s v="Call_Center"/>
    <n v="6"/>
    <s v="VA"/>
    <s v="https://callcenter.inadcoads.com/callcenter/signius/CallCenterDRI.html"/>
    <x v="16"/>
  </r>
  <r>
    <d v="2009-06-18T17:52:31"/>
    <s v="Unknown"/>
    <s v="w-300250-DebtReduction1-1DC"/>
    <x v="0"/>
    <x v="1"/>
    <s v="15001-20000"/>
    <s v="Call_Center"/>
    <n v="6"/>
    <s v="NY"/>
    <s v="https://callcenter.inadcoads.com/callcenter/signius/CallCenterDRI.html"/>
    <x v="11"/>
  </r>
  <r>
    <d v="2009-06-19T00:00:00"/>
    <s v="Closed"/>
    <s v="w-300250-DebtReduction1-1DC"/>
    <x v="0"/>
    <x v="1"/>
    <s v="7500-10000"/>
    <s v="Call_Center"/>
    <n v="6"/>
    <s v="NY"/>
    <s v="https://callcenter.inadcoads.com/callcenter/signius/CallCenterDRI.html"/>
    <x v="7"/>
  </r>
  <r>
    <d v="2009-06-19T16:18:12"/>
    <s v="Unknown"/>
    <s v="w-300250-DebtReduction1-1DC"/>
    <x v="0"/>
    <x v="1"/>
    <s v="7500-10000"/>
    <s v="Call_Center"/>
    <n v="6"/>
    <s v="CA"/>
    <s v="https://callcenter.inadcoads.com/callcenter/signius/CallCenterDRI.html"/>
    <x v="4"/>
  </r>
  <r>
    <d v="2009-06-20T16:43:06"/>
    <s v="Unknown"/>
    <s v="w-300250-DebtReduction1-1DC"/>
    <x v="0"/>
    <x v="1"/>
    <s v="10001-15000"/>
    <s v="Call_Center"/>
    <n v="6"/>
    <s v="MO"/>
    <s v="https://callcenter.inadcoads.com/callcenter/signius/CallCenterDRI.html"/>
    <x v="7"/>
  </r>
  <r>
    <d v="2009-06-20T18:56:05"/>
    <s v="Unknown"/>
    <s v="w-300250-DebtReduction1-1DC"/>
    <x v="0"/>
    <x v="1"/>
    <s v="90000-100000"/>
    <s v="Call_Center"/>
    <n v="6"/>
    <s v="NY"/>
    <s v="https://callcenter.inadcoads.com/callcenter/signius/CallCenterDRI.html"/>
    <x v="13"/>
  </r>
  <r>
    <d v="2009-06-21T13:24:05"/>
    <s v="Unknown"/>
    <s v="w-300250-DebtReduction1-1DC"/>
    <x v="0"/>
    <x v="1"/>
    <s v="15001-20000"/>
    <s v="Call_Center"/>
    <n v="6"/>
    <s v="AL"/>
    <s v="https://callcenter.inadcoads.com/callcenter/signius/CallCenterDRI.html"/>
    <x v="11"/>
  </r>
  <r>
    <d v="2009-06-22T00:00:00"/>
    <s v="EP Confirmed"/>
    <s v="w-300250-DebtReduction1-1DC"/>
    <x v="0"/>
    <x v="1"/>
    <s v="10001-15000"/>
    <s v="Call_Center"/>
    <n v="6"/>
    <s v="AZ"/>
    <s v="https://callcenter.inadcoads.com/callcenter/signius/CallCenterDRI.html"/>
    <x v="0"/>
  </r>
  <r>
    <d v="2009-06-22T00:00:00"/>
    <s v="EP Confirmed"/>
    <s v="w-300250-DebtReduction1-1DC"/>
    <x v="0"/>
    <x v="1"/>
    <s v="30001-50000"/>
    <s v="Call_Center"/>
    <n v="6"/>
    <s v="MA"/>
    <s v="https://callcenter.inadcoads.com/callcenter/signius/CallCenterDRI.html"/>
    <x v="23"/>
  </r>
  <r>
    <d v="2009-06-22T13:50:32"/>
    <s v="Unable to contact - Bad Contact Information"/>
    <s v="w-300250-DebtReduction1-1DC"/>
    <x v="0"/>
    <x v="1"/>
    <s v="7500-10000"/>
    <s v="Call_Center"/>
    <n v="6"/>
    <s v="CA"/>
    <s v="https://callcenter.inadcoads.com/callcenter/signius/CallCenterDRI.html"/>
    <x v="13"/>
  </r>
  <r>
    <d v="2009-06-23T11:05:27"/>
    <s v="Contacted - Doesn't Qualify"/>
    <s v="w-300250-DebtReduction1-1DC"/>
    <x v="0"/>
    <x v="1"/>
    <s v="30001-50000"/>
    <s v="Call_Center"/>
    <n v="6"/>
    <s v="CA"/>
    <s v="https://callcenter.inadcoads.com/callcenter/signius/CallCenterDRI.html"/>
    <x v="13"/>
  </r>
  <r>
    <d v="2009-06-23T14:10:26"/>
    <s v="Contacted - Doesn't Qualify"/>
    <s v="w-300250-DebtReduction1-1DC"/>
    <x v="0"/>
    <x v="1"/>
    <s v="7500-10000"/>
    <s v="Call_Center"/>
    <n v="6"/>
    <s v="NY"/>
    <s v="https://callcenter.inadcoads.com/callcenter/signius/CallCenterDRI.html"/>
    <x v="16"/>
  </r>
  <r>
    <d v="2009-06-24T15:37:26"/>
    <s v="Contacted - Doesn't Qualify"/>
    <s v="w-300250-DebtReduction1-1DC"/>
    <x v="0"/>
    <x v="1"/>
    <s v="More_than_100000"/>
    <s v="Call_Center"/>
    <n v="6"/>
    <s v="AZ"/>
    <s v="https://callcenter.inadcoads.com/callcenter/signius/CallCenterDRI.html"/>
    <x v="4"/>
  </r>
  <r>
    <d v="2009-06-24T16:01:26"/>
    <s v="Unable to contact - Bad Contact Information"/>
    <s v="w-300250-DebtReduction1-1DC"/>
    <x v="0"/>
    <x v="1"/>
    <s v="7500-10000"/>
    <s v="Call_Center"/>
    <n v="6"/>
    <s v="AZ"/>
    <s v="https://callcenter.inadcoads.com/callcenter/signius/CallCenterDRI.html"/>
    <x v="13"/>
  </r>
  <r>
    <d v="2009-06-24T17:02:25"/>
    <s v="Contacted - Doesn't Qualify"/>
    <s v="w-300250-DebtReduction1-1DC"/>
    <x v="0"/>
    <x v="1"/>
    <s v="7500-10000"/>
    <s v="Call_Center"/>
    <n v="6"/>
    <s v="CA"/>
    <s v="https://callcenter.inadcoads.com/callcenter/signius/CallCenterDRI.html"/>
    <x v="16"/>
  </r>
  <r>
    <d v="2009-06-24T20:28:25"/>
    <s v="Contacted - Doesn't Qualify"/>
    <s v="w-300250-DebtReduction1-1DC"/>
    <x v="0"/>
    <x v="1"/>
    <s v="7500-10000"/>
    <s v="Call_Center"/>
    <n v="6"/>
    <s v="CT"/>
    <s v="https://callcenter.inadcoads.com/callcenter/signius/CallCenterDRI.html"/>
    <x v="16"/>
  </r>
  <r>
    <d v="2009-06-24T20:35:25"/>
    <s v="Contacted - Doesn't Qualify"/>
    <s v="w-300250-DebtReduction1-1DC"/>
    <x v="0"/>
    <x v="1"/>
    <s v="7500-10000"/>
    <s v="Call_Center"/>
    <n v="6"/>
    <s v="AZ"/>
    <s v="https://callcenter.inadcoads.com/callcenter/signius/CallCenterDRI.html"/>
    <x v="16"/>
  </r>
  <r>
    <d v="2009-06-25T00:00:00"/>
    <s v="Closed"/>
    <s v="w-300250-DebtReduction1-1DC"/>
    <x v="0"/>
    <x v="1"/>
    <s v="10001-15000"/>
    <s v="Call_Center"/>
    <n v="6"/>
    <s v="IL"/>
    <s v="https://callcenter.inadcoads.com/callcenter/signius/CallCenterDRI.html"/>
    <x v="19"/>
  </r>
  <r>
    <d v="2009-06-25T21:17:24"/>
    <s v="Contacted - Doesn't Qualify"/>
    <s v="w-300250-DebtReduction1-1DC"/>
    <x v="0"/>
    <x v="1"/>
    <s v="7500-10000"/>
    <s v="Call_Center"/>
    <n v="6"/>
    <s v="AZ"/>
    <s v="https://callcenter.inadcoads.com/callcenter/signius/CallCenterDRI.html"/>
    <x v="16"/>
  </r>
  <r>
    <d v="2009-06-25T21:20:02"/>
    <s v="Unknown"/>
    <s v="w-300250-DebtReduction1-1DC"/>
    <x v="0"/>
    <x v="1"/>
    <s v="7500-10000"/>
    <s v="Call_Center"/>
    <n v="6"/>
    <s v="OR"/>
    <s v="https://callcenter.inadcoads.com/callcenter/signius/CallCenterDRI.html"/>
    <x v="4"/>
  </r>
  <r>
    <d v="2009-06-26T10:51:22"/>
    <s v="Contacted - Invalid Profile"/>
    <s v="w-300250-DebtReduction1-1DC"/>
    <x v="0"/>
    <x v="4"/>
    <s v="7500-10000"/>
    <s v="Call_Center"/>
    <n v="6"/>
    <s v="FL"/>
    <s v="https://callcenter.inadcoads.com/callcenter/signius/CallCenterDRI.html"/>
    <x v="12"/>
  </r>
  <r>
    <d v="2009-06-26T11:33:59"/>
    <s v="Unknown"/>
    <s v="w-300250-DebtReduction1-1DC"/>
    <x v="0"/>
    <x v="2"/>
    <s v="7500-10000"/>
    <s v="Call_Center"/>
    <n v="6"/>
    <s v="MD"/>
    <s v="https://callcenter.inadcoads.com/callcenter/signius/CallCenterDRI.html"/>
    <x v="12"/>
  </r>
  <r>
    <d v="2009-06-26T18:41:56"/>
    <s v="Unknown"/>
    <s v="w-300250-DebtReduction1-1DC"/>
    <x v="0"/>
    <x v="2"/>
    <s v="50001-70000"/>
    <s v="Call_Center"/>
    <n v="6"/>
    <s v="CO"/>
    <s v="https://callcenter.inadcoads.com/callcenter/signius/CallCenterDRI.html"/>
    <x v="23"/>
  </r>
  <r>
    <d v="2009-06-27T00:00:00"/>
    <s v="Closed"/>
    <s v="w-300250-DebtReduction1-1DC"/>
    <x v="0"/>
    <x v="4"/>
    <s v="7500-10000"/>
    <s v="Call_Center"/>
    <n v="6"/>
    <s v="CT"/>
    <s v="https://callcenter.inadcoads.com/callcenter/signius/CallCenterDRI.html"/>
    <x v="27"/>
  </r>
  <r>
    <d v="2009-06-28T10:16:29"/>
    <s v="Contacted - Doesn't Qualify"/>
    <s v="w-300250-DebtReduction1-1DC"/>
    <x v="0"/>
    <x v="4"/>
    <s v="30001-50000"/>
    <s v="Call_Center"/>
    <n v="6"/>
    <s v="MI"/>
    <s v="https://callcenter.inadcoads.com/callcenter/signius/CallCenterDRI.html"/>
    <x v="6"/>
  </r>
  <r>
    <d v="2009-06-28T17:15:44"/>
    <s v="Unknown"/>
    <s v="w-300250-DebtReduction1-1DC"/>
    <x v="0"/>
    <x v="3"/>
    <s v="7500-10000"/>
    <s v="Call_Center"/>
    <n v="6"/>
    <s v="VA"/>
    <s v="https://callcenter.inadcoads.com/callcenter/signius/CallCenterDRI.html"/>
    <x v="16"/>
  </r>
  <r>
    <d v="2009-06-29T09:19:41"/>
    <s v="Unknown"/>
    <s v="w-300250-DebtReduction1-1DC"/>
    <x v="0"/>
    <x v="4"/>
    <s v="50001-70000"/>
    <s v="Call_Center"/>
    <n v="6"/>
    <s v="MA"/>
    <s v="https://callcenter.inadcoads.com/callcenter/signius/CallCenterDRI.html"/>
    <x v="11"/>
  </r>
  <r>
    <d v="2009-06-29T13:49:40"/>
    <s v="Unknown"/>
    <s v="w-300250-DebtReduction1-1DC"/>
    <x v="0"/>
    <x v="0"/>
    <s v="30001-50000"/>
    <s v="Call_Center"/>
    <n v="6"/>
    <s v="CA"/>
    <s v="https://callcenter.inadcoads.com/callcenter/signius/CallCenterDRI.html"/>
    <x v="7"/>
  </r>
  <r>
    <d v="2009-06-29T17:27:20"/>
    <s v="Contacted - Doesn't Qualify"/>
    <s v="w-300250-DebtReduction1-1DC"/>
    <x v="0"/>
    <x v="2"/>
    <s v="15001-20000"/>
    <s v="Call_Center"/>
    <n v="6"/>
    <s v="CA"/>
    <s v="https://callcenter.inadcoads.com/callcenter/signius/CallCenterDRI.html"/>
    <x v="5"/>
  </r>
  <r>
    <d v="2009-06-30T10:31:35"/>
    <s v="Unknown"/>
    <s v="w-300250-DebtReduction1-1DC"/>
    <x v="0"/>
    <x v="2"/>
    <s v="15001-20000"/>
    <s v="Call_Center"/>
    <n v="6"/>
    <s v="TX"/>
    <s v="https://callcenter.inadcoads.com/callcenter/signius/CallCenterDRI.html"/>
    <x v="3"/>
  </r>
  <r>
    <d v="2009-07-01T09:35:09"/>
    <s v="Contacted - Doesn't Qualify"/>
    <s v="w-300250-DebtReduction1-1DC"/>
    <x v="0"/>
    <x v="0"/>
    <s v="15001-20000"/>
    <s v="Call_Center"/>
    <n v="7"/>
    <s v="AL"/>
    <s v="https://callcenter.inadcoads.com/callcenter/signius/CallCenterDRI.html"/>
    <x v="3"/>
  </r>
  <r>
    <d v="2009-07-01T18:28:07"/>
    <s v="Contacted - Doesn't Qualify"/>
    <s v="w-300250-DebtReduction1-1DC"/>
    <x v="0"/>
    <x v="0"/>
    <s v="7500-10000"/>
    <s v="Call_Center"/>
    <n v="7"/>
    <s v="LA"/>
    <s v="https://callcenter.inadcoads.com/callcenter/signius/CallCenterDRI.html"/>
    <x v="12"/>
  </r>
  <r>
    <d v="2009-07-02T11:49:23"/>
    <s v="Unknown"/>
    <s v="w-300250-DebtReduction1-1DC"/>
    <x v="0"/>
    <x v="4"/>
    <s v="15001-20000"/>
    <s v="Call_Center"/>
    <n v="7"/>
    <s v="AZ"/>
    <s v="https://callcenter.inadcoads.com/callcenter/signius/CallCenterDRI.html"/>
    <x v="11"/>
  </r>
  <r>
    <d v="2009-07-03T00:00:00"/>
    <s v="EP Confirmed"/>
    <s v="w-300250-DebtReduction1-1DC"/>
    <x v="0"/>
    <x v="0"/>
    <s v="30001-50000"/>
    <s v="Call_Center"/>
    <n v="7"/>
    <s v="TX"/>
    <s v="https://callcenter.inadcoads.com/callcenter/signius/CallCenterDRI.html"/>
    <x v="5"/>
  </r>
  <r>
    <d v="2009-07-06T11:51:40"/>
    <s v="Unknown"/>
    <s v="w-300250-DebtReduction1-1DC"/>
    <x v="0"/>
    <x v="0"/>
    <s v="10001-15000"/>
    <s v="Call_Center"/>
    <n v="7"/>
    <s v="NY"/>
    <s v="https://callcenter.inadcoads.com/callcenter/signius/CallCenterDRI.html"/>
    <x v="3"/>
  </r>
  <r>
    <d v="2009-07-07T08:56:35"/>
    <s v="Unknown"/>
    <s v="w-300250-DebtReduction1-1DC"/>
    <x v="0"/>
    <x v="2"/>
    <s v="10001-15000"/>
    <s v="Call_Center"/>
    <n v="7"/>
    <s v="NY"/>
    <s v="https://callcenter.inadcoads.com/callcenter/signius/CallCenterDRI.html"/>
    <x v="27"/>
  </r>
  <r>
    <d v="2009-07-07T09:28:35"/>
    <s v="Unknown"/>
    <s v="w-300250-DebtReduction1-1DC"/>
    <x v="0"/>
    <x v="2"/>
    <s v="30001-50000"/>
    <s v="Call_Center"/>
    <n v="7"/>
    <s v="PA"/>
    <s v="https://callcenter.inadcoads.com/callcenter/signius/CallCenterDRI.html"/>
    <x v="12"/>
  </r>
  <r>
    <d v="2009-07-07T09:58:10"/>
    <s v="Contacted - Doesn't Qualify"/>
    <s v="w-300250-DebtReduction1-1DC"/>
    <x v="0"/>
    <x v="2"/>
    <s v="7500-10000"/>
    <s v="Call_Center"/>
    <n v="7"/>
    <s v="FL"/>
    <s v="https://callcenter.inadcoads.com/callcenter/signius/CallCenterDRI.html"/>
    <x v="13"/>
  </r>
  <r>
    <d v="2009-07-07T14:31:34"/>
    <s v="Unknown"/>
    <s v="w-300250-DebtReduction1-1DC"/>
    <x v="0"/>
    <x v="0"/>
    <s v="30001-50000"/>
    <s v="Call_Center"/>
    <n v="7"/>
    <s v="MT"/>
    <s v="https://callcenter.inadcoads.com/callcenter/signius/CallCenterDRI.html"/>
    <x v="6"/>
  </r>
  <r>
    <d v="2009-07-08T00:00:00"/>
    <s v="EP Confirmed"/>
    <s v="w-300250-DebtReduction1-1DC"/>
    <x v="0"/>
    <x v="3"/>
    <s v="15001-20000"/>
    <s v="Call_Center"/>
    <n v="7"/>
    <s v="AL"/>
    <s v="https://callcenter.inadcoads.com/callcenter/signius/CallCenterDRI.html"/>
    <x v="5"/>
  </r>
  <r>
    <d v="2009-07-08T12:50:04"/>
    <s v="Contacted - Doesn't Qualify"/>
    <s v="w-300250-DebtReduction1-1DC"/>
    <x v="0"/>
    <x v="4"/>
    <s v="7500-10000"/>
    <s v="Call_Center"/>
    <n v="7"/>
    <s v="WV"/>
    <s v="https://callcenter.inadcoads.com/callcenter/signius/CallCenterDRI.html"/>
    <x v="16"/>
  </r>
  <r>
    <d v="2009-07-08T16:01:05"/>
    <s v="Contacted - Doesn't Qualify"/>
    <s v="w-300250-DebtReduction1-1DC"/>
    <x v="0"/>
    <x v="2"/>
    <s v="7500-10000"/>
    <s v="Call_Center"/>
    <n v="7"/>
    <s v="IL"/>
    <s v="https://callcenter.inadcoads.com/callcenter/signius/CallCenterDRI.html"/>
    <x v="13"/>
  </r>
  <r>
    <d v="2009-07-09T10:34:58"/>
    <s v="Contacted - Doesn't Qualify"/>
    <s v="w-300250-DebtReduction1-1DC"/>
    <x v="0"/>
    <x v="0"/>
    <s v="More_than_100000"/>
    <s v="Call_Center"/>
    <n v="7"/>
    <s v="FL"/>
    <s v="https://callcenter.inadcoads.com/callcenter/signius/CallCenterDRI.html"/>
    <x v="13"/>
  </r>
  <r>
    <d v="2009-07-10T09:01:51"/>
    <s v="Contacted - Doesn't Qualify"/>
    <s v="w-300250-DebtReduction1-1DC"/>
    <x v="0"/>
    <x v="3"/>
    <s v="10001-15000"/>
    <s v="Call_Center"/>
    <n v="7"/>
    <s v="IL"/>
    <s v="https://callcenter.inadcoads.com/callcenter/signius/CallCenterDRI.html"/>
    <x v="7"/>
  </r>
  <r>
    <d v="2009-07-10T16:25:49"/>
    <s v="Unable to contact - Bad Contact Information"/>
    <s v="w-300250-DebtReduction1-1DC"/>
    <x v="0"/>
    <x v="2"/>
    <s v="20001-30000"/>
    <s v="Call_Center"/>
    <n v="7"/>
    <s v="CA"/>
    <s v="https://callcenter.inadcoads.com/callcenter/signius/CallCenterDRI.html"/>
    <x v="3"/>
  </r>
  <r>
    <d v="2009-07-13T00:00:00"/>
    <s v="Closed"/>
    <s v="w-300250-DebtReduction1-1DC"/>
    <x v="0"/>
    <x v="1"/>
    <s v="30001-50000"/>
    <s v="Call_Center"/>
    <n v="7"/>
    <s v="AL"/>
    <s v="https://callcenter.inadcoads.com/callcenter/signius/CallCenterDRI.html"/>
    <x v="7"/>
  </r>
  <r>
    <d v="2009-07-13T00:00:00"/>
    <s v="EP Confirmed"/>
    <s v="w-300250-DebtReduction1-1DC"/>
    <x v="1"/>
    <x v="4"/>
    <s v="20001-30000"/>
    <s v="Call_Center"/>
    <n v="7"/>
    <s v="FL"/>
    <s v="https://callcenter.inadcoads.com/callcenter/signius/CallCenterDRI.html"/>
    <x v="22"/>
  </r>
  <r>
    <d v="2009-07-13T00:00:00"/>
    <s v="Closed"/>
    <s v="w-300250-DebtReduction1-1DC"/>
    <x v="1"/>
    <x v="2"/>
    <s v="7500-10000"/>
    <s v="Call_Center"/>
    <n v="7"/>
    <s v="CA"/>
    <s v="https://callcenter.inadcoads.com/callcenter/signius/CallCenterDRI.html"/>
    <x v="0"/>
  </r>
  <r>
    <d v="2009-07-13T09:17:37"/>
    <s v="Unknown"/>
    <s v="w-300250-DebtReduction1-1DC"/>
    <x v="0"/>
    <x v="1"/>
    <s v="50001-70000"/>
    <s v="Call_Center"/>
    <n v="7"/>
    <s v="LA"/>
    <s v="https://callcenter.inadcoads.com/callcenter/signius/CallCenterDRI.html"/>
    <x v="17"/>
  </r>
  <r>
    <d v="2009-07-13T10:39:02"/>
    <s v="Contacted - Doesn't Qualify"/>
    <s v="w-300250-DebtReduction1-1DC"/>
    <x v="1"/>
    <x v="0"/>
    <s v="30001-50000"/>
    <s v="Call_Center"/>
    <n v="7"/>
    <s v="PA"/>
    <s v="https://callcenter.inadcoads.com/callcenter/signius/CallCenterDRI.html"/>
    <x v="3"/>
  </r>
  <r>
    <d v="2009-07-13T10:42:37"/>
    <s v="Unknown"/>
    <s v="w-300250-DebtReduction1-1DC"/>
    <x v="1"/>
    <x v="0"/>
    <s v="50001-70000"/>
    <s v="Call_Center"/>
    <n v="7"/>
    <s v="CO"/>
    <s v="https://callcenter.inadcoads.com/callcenter/signius/CallCenterDRI.html"/>
    <x v="5"/>
  </r>
  <r>
    <d v="2009-07-13T11:07:37"/>
    <s v="Unknown"/>
    <s v="w-300250-DebtReduction1-1DC"/>
    <x v="3"/>
    <x v="2"/>
    <s v="30001-50000"/>
    <s v="Call_Center"/>
    <n v="7"/>
    <s v="TX"/>
    <s v="https://callcenter.inadcoads.com/callcenter/signius/CallCenterDRI.html"/>
    <x v="7"/>
  </r>
  <r>
    <d v="2009-07-13T11:49:59"/>
    <s v="Contacted - Doesn't Qualify"/>
    <s v="w-300250-DebtReduction1-1DC"/>
    <x v="0"/>
    <x v="1"/>
    <s v="20001-30000"/>
    <s v="Call_Center"/>
    <n v="7"/>
    <s v="CA"/>
    <s v="https://callcenter.inadcoads.com/callcenter/signius/CallCenterDRI.html"/>
    <x v="12"/>
  </r>
  <r>
    <d v="2009-07-13T13:23:58"/>
    <s v="Contacted - Doesn't Qualify"/>
    <s v="w-300250-DebtReduction1-1DC"/>
    <x v="1"/>
    <x v="2"/>
    <s v="10001-15000"/>
    <s v="Call_Center"/>
    <n v="7"/>
    <s v="IL"/>
    <s v="https://callcenter.inadcoads.com/callcenter/signius/CallCenterDRI.html"/>
    <x v="19"/>
  </r>
  <r>
    <d v="2009-07-14T00:00:00"/>
    <s v="Closed"/>
    <s v="w-300250-DebtReduction1-1DC"/>
    <x v="5"/>
    <x v="0"/>
    <s v="15001-20000"/>
    <s v="Call_Center"/>
    <n v="7"/>
    <s v="NY"/>
    <s v="https://callcenter.inadcoads.com/callcenter/signius/CallCenterDRI.html"/>
    <x v="21"/>
  </r>
  <r>
    <d v="2009-07-14T10:36:53"/>
    <s v="Contacted - Doesn't Qualify"/>
    <s v="w-300250-DebtReduction1-1DC"/>
    <x v="1"/>
    <x v="2"/>
    <s v="50001-70000"/>
    <s v="Call_Center"/>
    <n v="7"/>
    <s v="TX"/>
    <s v="https://callcenter.inadcoads.com/callcenter/signius/CallCenterDRI.html"/>
    <x v="5"/>
  </r>
  <r>
    <d v="2009-07-14T14:02:31"/>
    <s v="Unknown"/>
    <s v="w-300250-DebtReduction1-1DC"/>
    <x v="2"/>
    <x v="4"/>
    <s v="50001-70000"/>
    <s v="Call_Center"/>
    <n v="7"/>
    <s v="CA"/>
    <s v="https://callcenter.inadcoads.com/callcenter/signius/CallCenterDRI.html"/>
    <x v="11"/>
  </r>
  <r>
    <d v="2009-07-14T16:07:52"/>
    <s v="Contacted - Doesn't Qualify"/>
    <s v="w-300250-DebtReduction1-1DC"/>
    <x v="3"/>
    <x v="2"/>
    <s v="More_than_100000"/>
    <s v="Call_Center"/>
    <n v="7"/>
    <s v="MD"/>
    <s v="https://callcenter.inadcoads.com/callcenter/signius/CallCenterDRI.html"/>
    <x v="6"/>
  </r>
  <r>
    <d v="2009-07-15T09:38:35"/>
    <s v="Unknown"/>
    <s v="w-300250-DebtReduction1-1DC"/>
    <x v="1"/>
    <x v="2"/>
    <s v="50001-70000"/>
    <s v="Call_Center"/>
    <n v="7"/>
    <s v="NY"/>
    <s v="https://callcenter.inadcoads.com/callcenter/signius/CallCenterDRI.html"/>
    <x v="3"/>
  </r>
  <r>
    <d v="2009-07-15T14:17:34"/>
    <s v="Unknown"/>
    <s v="w-300250-DebtReduction1-1DC"/>
    <x v="3"/>
    <x v="2"/>
    <s v="7500-10000"/>
    <s v="Call_Center"/>
    <n v="7"/>
    <s v="IN"/>
    <s v="https://callcenter.inadcoads.com/callcenter/signius/CallCenterDRI.html"/>
    <x v="6"/>
  </r>
  <r>
    <d v="2009-07-15T17:19:54"/>
    <s v="Unable to contact - Bad Contact Information"/>
    <s v="w-300250-DebtReduction1-1DC"/>
    <x v="3"/>
    <x v="3"/>
    <s v="30001-50000"/>
    <s v="Call_Center"/>
    <n v="7"/>
    <s v="CA"/>
    <s v="https://callcenter.inadcoads.com/callcenter/signius/CallCenterDRI.html"/>
    <x v="7"/>
  </r>
  <r>
    <d v="2009-07-16T11:25:29"/>
    <s v="Unknown"/>
    <s v="w-300250-DebtReduction1-1DC"/>
    <x v="1"/>
    <x v="2"/>
    <s v="50001-70000"/>
    <s v="Call_Center"/>
    <n v="7"/>
    <s v="LA"/>
    <s v="https://callcenter.inadcoads.com/callcenter/signius/CallCenterDRI.html"/>
    <x v="3"/>
  </r>
  <r>
    <d v="2009-07-16T13:39:52"/>
    <s v="Unable to contact - Bad Contact Information"/>
    <s v="w-300250-DebtReduction1-1DC"/>
    <x v="4"/>
    <x v="2"/>
    <s v="30001-50000"/>
    <s v="Call_Center"/>
    <n v="7"/>
    <s v="TX"/>
    <s v="https://callcenter.inadcoads.com/callcenter/signius/CallCenterDRI.html"/>
    <x v="23"/>
  </r>
  <r>
    <d v="2009-07-16T15:37:27"/>
    <s v="Unknown"/>
    <s v="w-300250-DebtReduction1-1DC"/>
    <x v="1"/>
    <x v="4"/>
    <s v="70001-90000"/>
    <s v="Call_Center"/>
    <n v="7"/>
    <s v="MI"/>
    <s v="https://callcenter.inadcoads.com/callcenter/signius/CallCenterDRI.html"/>
    <x v="14"/>
  </r>
  <r>
    <d v="2009-07-20T01:49:05"/>
    <s v="Unknown"/>
    <s v="w-300250-DebtReduction1-1DC"/>
    <x v="1"/>
    <x v="2"/>
    <s v="7500-10000"/>
    <s v="Call_Center"/>
    <n v="7"/>
    <s v="MI"/>
    <s v="https://callcenter.inadcoads.com/callcenter/signius/CallCenterDRI.html"/>
    <x v="11"/>
  </r>
  <r>
    <d v="2009-07-20T08:01:03"/>
    <s v="Unknown"/>
    <s v="w-300250-DebtReduction1-1DC"/>
    <x v="1"/>
    <x v="2"/>
    <s v="30001-50000"/>
    <s v="Call_Center"/>
    <n v="7"/>
    <s v="NY"/>
    <s v="https://callcenter.inadcoads.com/callcenter/signius/CallCenterDRI.html"/>
    <x v="23"/>
  </r>
  <r>
    <d v="2009-07-20T10:37:21"/>
    <s v="Unable to contact - Bad Contact Information"/>
    <s v="w-300250-DebtReduction1-1DC"/>
    <x v="1"/>
    <x v="0"/>
    <s v="50001-70000"/>
    <s v="Call_Center"/>
    <n v="7"/>
    <s v="NY"/>
    <s v="https://callcenter.inadcoads.com/callcenter/signius/CallCenterDRI.html"/>
    <x v="19"/>
  </r>
  <r>
    <d v="2009-07-21T08:16:16"/>
    <s v="Contacted - Doesn't Qualify"/>
    <s v="w-300250-DebtReduction1-1DC"/>
    <x v="1"/>
    <x v="2"/>
    <s v="7500-10000"/>
    <s v="Call_Center"/>
    <n v="7"/>
    <s v="VA"/>
    <s v="https://callcenter.inadcoads.com/callcenter/signius/CallCenterDRI.html"/>
    <x v="7"/>
  </r>
  <r>
    <d v="2009-07-21T14:16:19"/>
    <s v="Contacted - Invalid Profile"/>
    <s v="w-300250-DebtReduction1-1DC"/>
    <x v="1"/>
    <x v="0"/>
    <s v="30001-50000"/>
    <s v="Call_Center"/>
    <n v="7"/>
    <s v="CO"/>
    <s v="https://callcenter.inadcoads.com/callcenter/signius/CallCenterDRI.html"/>
    <x v="5"/>
  </r>
  <r>
    <d v="2009-07-21T18:13:55"/>
    <s v="Unknown"/>
    <s v="w-300250-DebtReduction1-1DC"/>
    <x v="4"/>
    <x v="2"/>
    <s v="7500-10000"/>
    <s v="Call_Center"/>
    <n v="7"/>
    <s v="WV"/>
    <s v="https://callcenter.inadcoads.com/callcenter/signius/CallCenterDRI.html"/>
    <x v="13"/>
  </r>
  <r>
    <d v="2009-07-22T09:37:52"/>
    <s v="Unknown"/>
    <s v="w-300250-DebtReduction1-1DC"/>
    <x v="1"/>
    <x v="2"/>
    <s v="20001-30000"/>
    <s v="Call_Center"/>
    <n v="7"/>
    <s v="MO"/>
    <s v="https://callcenter.inadcoads.com/callcenter/signius/CallCenterDRI.html"/>
    <x v="5"/>
  </r>
  <r>
    <d v="2009-07-22T12:05:14"/>
    <s v="Contacted - Doesn't Qualify"/>
    <s v="w-300250-DebtReduction1-1DC"/>
    <x v="1"/>
    <x v="0"/>
    <s v="More_than_100000"/>
    <s v="Call_Center"/>
    <n v="7"/>
    <s v="MD"/>
    <s v="https://callcenter.inadcoads.com/callcenter/signius/CallCenterDRI.html"/>
    <x v="7"/>
  </r>
  <r>
    <d v="2009-07-23T13:20:46"/>
    <s v="Unknown"/>
    <s v="w-300250-DebtReduction1-1DC"/>
    <x v="1"/>
    <x v="3"/>
    <s v="15001-20000"/>
    <s v="Call_Center"/>
    <n v="7"/>
    <s v="TX"/>
    <s v="https://callcenter.inadcoads.com/callcenter/signius/CallCenterDRI.html"/>
    <x v="27"/>
  </r>
  <r>
    <d v="2009-07-23T19:36:42"/>
    <s v="Unknown"/>
    <s v="w-300250-DebtReduction1-1DC"/>
    <x v="1"/>
    <x v="4"/>
    <s v="10001-15000"/>
    <s v="Call_Center"/>
    <n v="7"/>
    <s v="MI"/>
    <s v="https://callcenter.inadcoads.com/callcenter/signius/CallCenterDRI.html"/>
    <x v="5"/>
  </r>
  <r>
    <d v="2009-07-24T00:00:00"/>
    <s v="Closed"/>
    <s v="w-300250-DebtReduction1-1DC"/>
    <x v="1"/>
    <x v="0"/>
    <s v="30001-50000"/>
    <s v="Call_Center"/>
    <n v="7"/>
    <s v="IL"/>
    <s v="https://callcenter.inadcoads.com/callcenter/signius/CallCenterDRI.html"/>
    <x v="9"/>
  </r>
  <r>
    <d v="2009-07-24T00:00:00"/>
    <s v="Closed"/>
    <s v="w-300250-DebtReduction1-1DC"/>
    <x v="1"/>
    <x v="0"/>
    <s v="More_than_100000"/>
    <s v="Call_Center"/>
    <n v="7"/>
    <s v="MI"/>
    <s v="https://callcenter.inadcoads.com/callcenter/signius/CallCenterDRI.html"/>
    <x v="0"/>
  </r>
  <r>
    <d v="2009-07-24T15:28:42"/>
    <s v="Unknown"/>
    <s v="w-300250-DebtReduction1-1DC"/>
    <x v="1"/>
    <x v="2"/>
    <s v="7500-10000"/>
    <s v="Call_Center"/>
    <n v="7"/>
    <s v="MI"/>
    <s v="https://callcenter.inadcoads.com/callcenter/signius/CallCenterDRI.html"/>
    <x v="11"/>
  </r>
  <r>
    <d v="2009-07-24T17:09:01"/>
    <s v="Unable to contact - Bad Contact Information"/>
    <s v="w-300250-DebtReduction1-1DC"/>
    <x v="3"/>
    <x v="4"/>
    <s v="7500-10000"/>
    <s v="Call_Center"/>
    <n v="7"/>
    <s v="AR"/>
    <s v="https://callcenter.inadcoads.com/callcenter/signius/CallCenterDRI.html"/>
    <x v="11"/>
  </r>
  <r>
    <d v="2009-07-26T17:36:50"/>
    <s v="Contacted - Doesn't Qualify"/>
    <s v="w-300250-DebtReduction1-1DC"/>
    <x v="1"/>
    <x v="2"/>
    <s v="50001-70000"/>
    <s v="Call_Center"/>
    <n v="7"/>
    <s v="TX"/>
    <s v="https://callcenter.inadcoads.com/callcenter/signius/CallCenterDRI.html"/>
    <x v="5"/>
  </r>
  <r>
    <d v="2009-07-27T09:23:46"/>
    <s v="Contacted - Doesn't Qualify"/>
    <s v="w-300250-DebtReduction1-1DC"/>
    <x v="1"/>
    <x v="0"/>
    <s v="30001-50000"/>
    <s v="Call_Center"/>
    <n v="7"/>
    <s v="CA"/>
    <s v="https://callcenter.inadcoads.com/callcenter/signius/CallCenterDRI.html"/>
    <x v="3"/>
  </r>
  <r>
    <d v="2009-07-27T11:12:23"/>
    <s v="Unknown"/>
    <s v="w-300250-DebtReduction1-1DC"/>
    <x v="1"/>
    <x v="0"/>
    <s v="10001-15000"/>
    <s v="Call_Center"/>
    <n v="7"/>
    <s v="MI"/>
    <s v="https://callcenter.inadcoads.com/callcenter/signius/CallCenterDRI.html"/>
    <x v="19"/>
  </r>
  <r>
    <d v="2009-07-27T16:23:44"/>
    <s v="Contacted - Doesn't Qualify"/>
    <s v="w-300250-DebtReduction1-1DC"/>
    <x v="1"/>
    <x v="4"/>
    <s v="10001-15000"/>
    <s v="Call_Center"/>
    <n v="7"/>
    <s v="FL"/>
    <s v="https://callcenter.inadcoads.com/callcenter/signius/CallCenterDRI.html"/>
    <x v="14"/>
  </r>
  <r>
    <d v="2009-07-28T20:20:37"/>
    <s v="Contacted - Doesn't Qualify"/>
    <s v="w-300250-DebtReduction1-1DC"/>
    <x v="1"/>
    <x v="2"/>
    <s v="7500-10000"/>
    <s v="Call_Center"/>
    <n v="7"/>
    <s v="WA"/>
    <s v="https://callcenter.inadcoads.com/callcenter/signius/CallCenterDRI.html"/>
    <x v="7"/>
  </r>
  <r>
    <d v="2009-07-29T14:18:05"/>
    <s v="Unknown"/>
    <s v="w-300250-DebtReduction1-1DC"/>
    <x v="1"/>
    <x v="2"/>
    <s v="10001-15000"/>
    <s v="Call_Center"/>
    <n v="7"/>
    <s v="FL"/>
    <s v="https://callcenter.inadcoads.com/callcenter/signius/CallCenterDRI.html"/>
    <x v="0"/>
  </r>
  <r>
    <d v="2009-07-29T18:57:06"/>
    <s v="Unknown"/>
    <s v="w-300250-DebtReduction1-1DC"/>
    <x v="1"/>
    <x v="2"/>
    <s v="7500-10000"/>
    <s v="Call_Center"/>
    <n v="7"/>
    <s v="IL"/>
    <s v="https://callcenter.inadcoads.com/callcenter/signius/CallCenterDRI.html"/>
    <x v="11"/>
  </r>
  <r>
    <d v="2009-08-01T00:00:00"/>
    <s v="Closed"/>
    <s v="w-300250-DebtReduction1-1DC"/>
    <x v="5"/>
    <x v="2"/>
    <s v="10001-15000"/>
    <s v="Call_Center"/>
    <n v="8"/>
    <s v="MD"/>
    <s v="https://callcenter.inadcoads.com/callcenter/signius/CallCenterDRI.html"/>
    <x v="18"/>
  </r>
  <r>
    <d v="2009-08-01T00:00:00"/>
    <s v="Closed"/>
    <s v="w-300250-DebtReduction1-1DC"/>
    <x v="1"/>
    <x v="0"/>
    <s v="7500-10000"/>
    <s v="Call_Center"/>
    <n v="8"/>
    <s v="OK"/>
    <s v="https://callcenter.inadcoads.com/callcenter/signius/CallCenterDRI.html"/>
    <x v="10"/>
  </r>
  <r>
    <d v="2009-08-02T00:00:00"/>
    <s v="Closed"/>
    <s v="w-300250-DebtReduction1-1DC"/>
    <x v="2"/>
    <x v="3"/>
    <s v="10001-15000"/>
    <s v="Call_Center"/>
    <n v="8"/>
    <s v="FL"/>
    <s v="https://callcenter.inadcoads.com/callcenter/signius/CallCenterDRI.html"/>
    <x v="1"/>
  </r>
  <r>
    <d v="2009-08-03T13:14:37"/>
    <s v="Unknown"/>
    <s v="w-300250-DebtReduction1-1DC"/>
    <x v="0"/>
    <x v="1"/>
    <s v="10001-15000"/>
    <s v="Call_Center"/>
    <n v="8"/>
    <s v="MI"/>
    <s v="https://callcenter.inadcoads.com/callcenter/signius/CallCenterDRI.html"/>
    <x v="23"/>
  </r>
  <r>
    <d v="2009-08-03T18:48:34"/>
    <s v="Unknown"/>
    <s v="w-300250-DebtReduction1-1DC"/>
    <x v="5"/>
    <x v="2"/>
    <s v="10001-15000"/>
    <s v="Call_Center"/>
    <n v="8"/>
    <s v="CA"/>
    <s v="https://callcenter.inadcoads.com/callcenter/signius/CallCenterDRI.html"/>
    <x v="10"/>
  </r>
  <r>
    <d v="2009-08-04T00:00:00"/>
    <s v="Closed"/>
    <s v="w-300250-DebtReduction1-1DC"/>
    <x v="3"/>
    <x v="0"/>
    <s v="90000-100000"/>
    <s v="Call_Center"/>
    <n v="8"/>
    <s v="MA"/>
    <s v="https://callcenter.inadcoads.com/callcenter/signius/CallCenterDRI.html"/>
    <x v="8"/>
  </r>
  <r>
    <d v="2009-08-04T00:00:00"/>
    <s v="EP Confirmed"/>
    <s v="w-300250-DebtReduction1-1DC"/>
    <x v="3"/>
    <x v="0"/>
    <s v="15001-20000"/>
    <s v="Call_Center"/>
    <n v="8"/>
    <s v="WA"/>
    <s v="https://callcenter.inadcoads.com/callcenter/signius/CallCenterDRI.html"/>
    <x v="21"/>
  </r>
  <r>
    <d v="2009-08-05T11:55:26"/>
    <s v="Unknown"/>
    <s v="w-300250-DebtReduction1-1DC"/>
    <x v="1"/>
    <x v="0"/>
    <s v="20001-30000"/>
    <s v="Call_Center"/>
    <n v="8"/>
    <s v="AR"/>
    <s v="https://callcenter.inadcoads.com/callcenter/signius/CallCenterDRI.html"/>
    <x v="22"/>
  </r>
  <r>
    <d v="2009-08-05T11:58:26"/>
    <s v="Unknown"/>
    <s v="w-300250-DebtReduction1-1DC"/>
    <x v="1"/>
    <x v="3"/>
    <s v="15001-20000"/>
    <s v="Call_Center"/>
    <n v="8"/>
    <s v="TX"/>
    <s v="https://callcenter.inadcoads.com/callcenter/signius/CallCenterDRI.html"/>
    <x v="14"/>
  </r>
  <r>
    <d v="2009-08-07T18:25:19"/>
    <s v="Unknown"/>
    <s v="w-300250-DebtReduction1-1DC"/>
    <x v="1"/>
    <x v="0"/>
    <s v="15001-20000"/>
    <s v="Call_Center"/>
    <n v="8"/>
    <s v="MI"/>
    <s v="https://callcenter.inadcoads.com/callcenter/signius/CallCenterDRI.html"/>
    <x v="9"/>
  </r>
  <r>
    <d v="2009-08-08T17:38:18"/>
    <s v="Unknown"/>
    <s v="w-300250-DebtReduction1-1DC"/>
    <x v="3"/>
    <x v="0"/>
    <s v="15001-20000"/>
    <s v="Call_Center"/>
    <n v="8"/>
    <s v="AZ"/>
    <s v="https://callcenter.inadcoads.com/callcenter/signius/CallCenterDRI.html"/>
    <x v="22"/>
  </r>
  <r>
    <d v="2009-08-09T20:20:18"/>
    <s v="Unknown"/>
    <s v="w-300250-DebtReduction1-1DC"/>
    <x v="1"/>
    <x v="0"/>
    <s v="10001-15000"/>
    <s v="Call_Center"/>
    <n v="8"/>
    <s v="IL"/>
    <s v="https://callcenter.inadcoads.com/callcenter/signius/CallCenterDRI.html"/>
    <x v="10"/>
  </r>
  <r>
    <d v="2009-08-10T00:00:00"/>
    <s v="Closed"/>
    <s v="w-300250-DebtReduction1-1DC"/>
    <x v="5"/>
    <x v="2"/>
    <s v="15001-20000"/>
    <s v="Call_Center"/>
    <n v="8"/>
    <s v="CA"/>
    <s v="https://callcenter.inadcoads.com/callcenter/signius/CallCenterDRI.html"/>
    <x v="2"/>
  </r>
  <r>
    <d v="2009-08-10T05:16:25"/>
    <s v="Contacted - Doesn't Qualify"/>
    <s v="w-300250-DebtReduction1-1DC"/>
    <x v="3"/>
    <x v="4"/>
    <s v="20001-30000"/>
    <s v="Call_Center"/>
    <n v="8"/>
    <s v="IL"/>
    <s v="https://callcenter.inadcoads.com/callcenter/signius/CallCenterDRI.html"/>
    <x v="14"/>
  </r>
  <r>
    <d v="2009-08-11T07:30:18"/>
    <s v="Unknown"/>
    <s v="w-300250-DebtReduction1-1DC"/>
    <x v="4"/>
    <x v="4"/>
    <s v="More_than_100000"/>
    <s v="Call_Center"/>
    <n v="8"/>
    <s v="NY"/>
    <s v="https://callcenter.inadcoads.com/callcenter/signius/CallCenterDRI.html"/>
    <x v="13"/>
  </r>
  <r>
    <d v="2009-08-12T08:41:12"/>
    <s v="Unknown"/>
    <s v="w-300250-DebtReduction1-1DC"/>
    <x v="1"/>
    <x v="0"/>
    <s v="15001-20000"/>
    <s v="Call_Center"/>
    <n v="8"/>
    <s v="IN"/>
    <s v="https://callcenter.inadcoads.com/callcenter/signius/CallCenterDRI.html"/>
    <x v="9"/>
  </r>
  <r>
    <d v="2009-08-13T00:00:00"/>
    <s v="Closed"/>
    <s v="w-300250-DebtReduction1-1DC"/>
    <x v="1"/>
    <x v="2"/>
    <s v="10001-15000"/>
    <s v="Call_Center"/>
    <n v="8"/>
    <s v="NY"/>
    <s v="https://callcenter.inadcoads.com/callcenter/signius/CallCenterDRI.html"/>
    <x v="2"/>
  </r>
  <r>
    <d v="2009-08-17T11:07:23"/>
    <s v="Unknown"/>
    <s v="w-300250-DebtReduction1-1DC"/>
    <x v="1"/>
    <x v="2"/>
    <s v="15001-20000"/>
    <s v="Call_Center"/>
    <n v="8"/>
    <s v="PA"/>
    <s v="https://callcenter.inadcoads.com/callcenter/signius/CallCenterDRI.html"/>
    <x v="22"/>
  </r>
  <r>
    <d v="2009-08-17T18:14:20"/>
    <s v="Unknown"/>
    <s v="w-300250-DebtReduction1-1DC"/>
    <x v="1"/>
    <x v="0"/>
    <s v="70001-90000"/>
    <s v="Call_Center"/>
    <n v="8"/>
    <s v="FL"/>
    <s v="https://callcenter.inadcoads.com/callcenter/signius/CallCenterDRI.html"/>
    <x v="1"/>
  </r>
  <r>
    <d v="2009-08-18T12:04:02"/>
    <s v="Contacted - Doesn't Qualify"/>
    <s v="w-300250-DebtReduction1-1DC"/>
    <x v="1"/>
    <x v="0"/>
    <s v="7500-10000"/>
    <s v="Call_Center"/>
    <n v="8"/>
    <s v="MO"/>
    <s v="https://callcenter.inadcoads.com/callcenter/signius/CallCenterDRI.html"/>
    <x v="5"/>
  </r>
  <r>
    <d v="2009-08-18T15:59:57"/>
    <s v="Unable to contact - Bad Contact Information"/>
    <s v="w-300250-DebtReduction1-1DC"/>
    <x v="1"/>
    <x v="2"/>
    <s v="15001-20000"/>
    <s v="Call_Center"/>
    <n v="8"/>
    <s v="PA"/>
    <s v="https://callcenter.inadcoads.com/callcenter/signius/CallCenterDRI.html"/>
    <x v="1"/>
  </r>
  <r>
    <d v="2009-08-18T17:06:56"/>
    <s v="Contacted - Doesn't Qualify"/>
    <s v="w-300250-DebtReduction1-1DC"/>
    <x v="1"/>
    <x v="0"/>
    <s v="15001-20000"/>
    <s v="Call_Center"/>
    <n v="8"/>
    <s v="CA"/>
    <s v="https://callcenter.inadcoads.com/callcenter/signius/CallCenterDRI.html"/>
    <x v="10"/>
  </r>
  <r>
    <d v="2009-08-18T21:50:13"/>
    <s v="Unknown"/>
    <s v="w-300250-DebtReduction1-1DC"/>
    <x v="1"/>
    <x v="2"/>
    <s v="70001-90000"/>
    <s v="Call_Center"/>
    <n v="8"/>
    <s v="CA"/>
    <s v="https://callcenter.inadcoads.com/callcenter/signius/CallCenterDRI.html"/>
    <x v="10"/>
  </r>
  <r>
    <d v="2009-08-19T00:00:00"/>
    <s v="Closed"/>
    <s v="w-300250-DebtReduction1-1DC"/>
    <x v="1"/>
    <x v="0"/>
    <s v="10001-15000"/>
    <s v="Call_Center"/>
    <n v="8"/>
    <s v="PA"/>
    <s v="https://callcenter.inadcoads.com/callcenter/signius/CallCenterDRI.html"/>
    <x v="18"/>
  </r>
  <r>
    <d v="2009-08-19T00:00:00"/>
    <s v="EP Confirmed"/>
    <s v="w-300250-DebtReduction1-1DC"/>
    <x v="1"/>
    <x v="2"/>
    <s v="50001-70000"/>
    <s v="Call_Center"/>
    <n v="8"/>
    <s v="TX"/>
    <s v="https://callcenter.inadcoads.com/callcenter/signius/CallCenterDRI.html"/>
    <x v="8"/>
  </r>
  <r>
    <d v="2009-08-20T00:00:00"/>
    <s v="EP Confirmed"/>
    <s v="w-300250-DebtReduction1-1DC"/>
    <x v="1"/>
    <x v="2"/>
    <s v="50001-70000"/>
    <s v="Call_Center"/>
    <n v="8"/>
    <s v="CA"/>
    <s v="https://callcenter.inadcoads.com/callcenter/signius/CallCenterDRI.html"/>
    <x v="8"/>
  </r>
  <r>
    <d v="2009-08-22T08:22:17"/>
    <s v="Unknown"/>
    <s v="w-300250-DebtReduction1-1DC"/>
    <x v="1"/>
    <x v="3"/>
    <s v="7500-10000"/>
    <s v="Call_Center"/>
    <n v="8"/>
    <s v="TX"/>
    <s v="https://callcenter.inadcoads.com/callcenter/signius/CallCenterDRI.html"/>
    <x v="11"/>
  </r>
  <r>
    <d v="2009-08-24T08:40:23"/>
    <s v="Unknown"/>
    <s v="w-300250-DebtReduction1-1DC"/>
    <x v="1"/>
    <x v="3"/>
    <s v="10001-15000"/>
    <s v="Call_Center"/>
    <n v="8"/>
    <s v="MD"/>
    <s v="https://callcenter.inadcoads.com/callcenter/signius/CallCenterDRI.html"/>
    <x v="0"/>
  </r>
  <r>
    <d v="2009-08-25T12:37:15"/>
    <s v="Unknown"/>
    <s v="w-300250-DebtReduction1-1DC"/>
    <x v="1"/>
    <x v="4"/>
    <s v="10001-15000"/>
    <s v="Call_Center"/>
    <n v="8"/>
    <s v="TX"/>
    <s v="https://callcenter.inadcoads.com/callcenter/signius/CallCenterDRI.html"/>
    <x v="19"/>
  </r>
  <r>
    <d v="2009-08-25T16:21:47"/>
    <s v="Contacted - Invalid Profile"/>
    <s v="w-300250-DebtReduction1-1DC"/>
    <x v="2"/>
    <x v="2"/>
    <s v="10001-15000"/>
    <s v="Call_Center"/>
    <n v="8"/>
    <s v="CO"/>
    <s v="https://callcenter.inadcoads.com/callcenter/signius/CallCenterDRI.html"/>
    <x v="9"/>
  </r>
  <r>
    <d v="2009-08-26T11:38:10"/>
    <s v="Unknown"/>
    <s v="w-300250-DebtReduction1-1DC"/>
    <x v="1"/>
    <x v="2"/>
    <s v="15001-20000"/>
    <s v="Call_Center"/>
    <n v="8"/>
    <s v="TX"/>
    <s v="https://callcenter.inadcoads.com/callcenter/signius/CallCenterDRI.html"/>
    <x v="22"/>
  </r>
  <r>
    <d v="2009-08-27T11:07:09"/>
    <s v="Unable to contact - Bad Contact Information"/>
    <s v="w-300250-DebtReduction1-1DC"/>
    <x v="1"/>
    <x v="0"/>
    <s v="20001-30000"/>
    <s v="Call_Center"/>
    <n v="8"/>
    <s v="NY"/>
    <s v="https://callcenter.inadcoads.com/callcenter/signius/CallCenterDRI.html"/>
    <x v="1"/>
  </r>
  <r>
    <d v="2009-08-28T12:27:57"/>
    <s v="Unknown"/>
    <s v="w-300250-DebtReduction1-1DC"/>
    <x v="1"/>
    <x v="2"/>
    <s v="70001-90000"/>
    <s v="Call_Center"/>
    <n v="8"/>
    <s v="CO"/>
    <s v="https://callcenter.inadcoads.com/callcenter/signius/CallCenterDRI.html"/>
    <x v="10"/>
  </r>
  <r>
    <d v="2009-08-29T09:12:52"/>
    <s v="Unknown"/>
    <s v="w-300250-DebtReduction1-1DC"/>
    <x v="1"/>
    <x v="2"/>
    <s v="10001-15000"/>
    <s v="Call_Center"/>
    <n v="8"/>
    <s v="FL"/>
    <s v="https://callcenter.inadcoads.com/callcenter/signius/CallCenterDRI.html"/>
    <x v="9"/>
  </r>
  <r>
    <d v="2009-08-30T14:47:43"/>
    <s v="Unknown"/>
    <s v="w-300250-DebtReduction1-1DC"/>
    <x v="1"/>
    <x v="0"/>
    <s v="15001-20000"/>
    <s v="Call_Center"/>
    <n v="8"/>
    <s v="FL"/>
    <s v="https://callcenter.inadcoads.com/callcenter/signius/CallCenterDRI.html"/>
    <x v="9"/>
  </r>
  <r>
    <d v="2009-09-01T14:34:30"/>
    <s v="Unknown"/>
    <s v="w-300250-DebtReduction1-1DC"/>
    <x v="3"/>
    <x v="0"/>
    <s v="15001-20000"/>
    <s v="Call_Center"/>
    <n v="9"/>
    <s v="NY"/>
    <s v="https://callcenter.inadcoads.com/callcenter/signius/CallCenterDRI.html"/>
    <x v="10"/>
  </r>
  <r>
    <d v="2009-09-01T19:48:29"/>
    <s v="Unknown"/>
    <s v="w-300250-DebtReduction1-1DC"/>
    <x v="3"/>
    <x v="2"/>
    <s v="10001-15000"/>
    <s v="Call_Center"/>
    <n v="9"/>
    <s v="TX"/>
    <s v="https://callcenter.inadcoads.com/callcenter/signius/CallCenterDRI.html"/>
    <x v="10"/>
  </r>
  <r>
    <d v="2009-09-03T12:17:18"/>
    <s v="Unknown"/>
    <s v="w-300250-DebtReduction1-1DC"/>
    <x v="1"/>
    <x v="2"/>
    <s v="20001-30000"/>
    <s v="Call_Center"/>
    <n v="9"/>
    <s v="MI"/>
    <s v="https://callcenter.inadcoads.com/callcenter/signius/CallCenterDRI.html"/>
    <x v="9"/>
  </r>
  <r>
    <d v="2009-09-03T13:36:18"/>
    <s v="Unknown"/>
    <s v="w-300250-DebtReduction1-1DC"/>
    <x v="1"/>
    <x v="2"/>
    <s v="30001-50000"/>
    <s v="Call_Center"/>
    <n v="9"/>
    <s v="WA"/>
    <s v="https://callcenter.inadcoads.com/callcenter/signius/CallCenterDRI.html"/>
    <x v="0"/>
  </r>
  <r>
    <d v="2009-09-05T00:00:00"/>
    <s v="Closed"/>
    <s v="w-300250-DebtReduction1-1DC"/>
    <x v="1"/>
    <x v="2"/>
    <s v="10001-15000"/>
    <s v="Call_Center"/>
    <n v="9"/>
    <s v="CA"/>
    <s v="https://callcenter.inadcoads.com/callcenter/signius/CallCenterDRI.html"/>
    <x v="24"/>
  </r>
  <r>
    <d v="2009-09-08T08:37:46"/>
    <s v="Unknown"/>
    <s v="w-300250-DebtReduction1-1DC"/>
    <x v="1"/>
    <x v="2"/>
    <s v="20001-30000"/>
    <s v="Call_Center"/>
    <n v="9"/>
    <s v="VA"/>
    <s v="https://callcenter.inadcoads.com/callcenter/signius/CallCenterDRI.html"/>
    <x v="9"/>
  </r>
  <r>
    <d v="2009-09-08T14:04:48"/>
    <s v="Unknown"/>
    <s v="w-300250-DebtReduction1-1DC"/>
    <x v="1"/>
    <x v="0"/>
    <s v="70001-90000"/>
    <s v="Call_Center"/>
    <n v="9"/>
    <s v="NY"/>
    <s v="https://callcenter.inadcoads.com/callcenter/signius/CallCenterDRI.html"/>
    <x v="28"/>
  </r>
  <r>
    <d v="2009-09-08T18:54:45"/>
    <s v="Unknown"/>
    <s v="w-300250-DebtReduction1-1DC"/>
    <x v="1"/>
    <x v="3"/>
    <s v="20001-30000"/>
    <s v="Call_Center"/>
    <n v="9"/>
    <s v="IL"/>
    <s v="https://callcenter.inadcoads.com/callcenter/signius/CallCenterDRI.html"/>
    <x v="0"/>
  </r>
  <r>
    <d v="2009-09-09T11:31:40"/>
    <s v="Unknown"/>
    <s v="w-300250-DebtReduction1-1DC"/>
    <x v="1"/>
    <x v="0"/>
    <s v="15001-20000"/>
    <s v="Call_Center"/>
    <n v="9"/>
    <s v="NY"/>
    <s v="https://callcenter.inadcoads.com/callcenter/signius/CallCenterDRI.html"/>
    <x v="1"/>
  </r>
  <r>
    <d v="2009-09-09T15:44:40"/>
    <s v="Contacted - Invalid Profile"/>
    <s v="w-300250-DebtReduction1-1DC"/>
    <x v="1"/>
    <x v="2"/>
    <s v="20001-30000"/>
    <s v="Call_Center"/>
    <n v="9"/>
    <s v="IL"/>
    <s v="https://callcenter.inadcoads.com/callcenter/signius/CallCenterDRI.html"/>
    <x v="1"/>
  </r>
  <r>
    <d v="2009-09-10T15:53:32"/>
    <s v="Unknown"/>
    <s v="w-300250-DebtReduction1-1DC"/>
    <x v="1"/>
    <x v="3"/>
    <s v="30001-50000"/>
    <s v="Call_Center"/>
    <n v="9"/>
    <s v="WA"/>
    <s v="https://callcenter.inadcoads.com/callcenter/signius/CallCenterDRI.html"/>
    <x v="3"/>
  </r>
  <r>
    <d v="2009-09-10T16:26:33"/>
    <s v="Unknown"/>
    <s v="w-300250-DebtReduction1-1DC"/>
    <x v="5"/>
    <x v="3"/>
    <s v="70001-90000"/>
    <s v="Call_Center"/>
    <n v="9"/>
    <s v="WV"/>
    <s v="https://callcenter.inadcoads.com/callcenter/signius/CallCenterDRI.html"/>
    <x v="10"/>
  </r>
  <r>
    <d v="2009-09-12T00:00:00"/>
    <s v="EP Confirmed"/>
    <s v="w-300250-DebtReduction1-1DC"/>
    <x v="1"/>
    <x v="2"/>
    <s v="10001-15000"/>
    <s v="Call_Center"/>
    <n v="9"/>
    <s v="CA"/>
    <s v="https://callcenter.inadcoads.com/callcenter/signius/CallCenterDRI.html"/>
    <x v="18"/>
  </r>
  <r>
    <d v="2009-09-14T00:00:00"/>
    <s v="Closed"/>
    <s v="w-300250-DebtReduction1-1DC"/>
    <x v="1"/>
    <x v="0"/>
    <s v="50001-70000"/>
    <s v="Call_Center"/>
    <n v="9"/>
    <s v="CA"/>
    <s v="https://callcenter.inadcoads.com/callcenter/signius/CallCenterDRI.html"/>
    <x v="2"/>
  </r>
  <r>
    <d v="2009-09-14T08:59:08"/>
    <s v="Unknown"/>
    <s v="w-300250-DebtReduction1-1DC"/>
    <x v="1"/>
    <x v="2"/>
    <s v="30001-50000"/>
    <s v="Call_Center"/>
    <n v="9"/>
    <s v="IL"/>
    <s v="https://callcenter.inadcoads.com/callcenter/signius/CallCenterDRI.html"/>
    <x v="0"/>
  </r>
  <r>
    <d v="2009-09-15T13:10:05"/>
    <s v="Contacted - Doesn't Qualify"/>
    <s v="w-300250-DebtReduction1-1DC"/>
    <x v="1"/>
    <x v="0"/>
    <s v="15001-20000"/>
    <s v="Call_Center"/>
    <n v="9"/>
    <s v="MI"/>
    <s v="https://callcenter.inadcoads.com/callcenter/signius/CallCenterDRI.html"/>
    <x v="8"/>
  </r>
  <r>
    <d v="2009-09-16T13:14:54"/>
    <s v="Unknown"/>
    <s v="w-300250-DebtReduction1-1DC"/>
    <x v="1"/>
    <x v="0"/>
    <s v="More_than_100000"/>
    <s v="Call_Center"/>
    <n v="9"/>
    <s v="MD"/>
    <s v="https://callcenter.inadcoads.com/callcenter/signius/CallCenterDRI.html"/>
    <x v="5"/>
  </r>
  <r>
    <d v="2009-09-16T18:00:53"/>
    <s v="Unknown"/>
    <s v="w-300250-DebtReduction1-1DC"/>
    <x v="1"/>
    <x v="2"/>
    <s v="More_than_100000"/>
    <s v="Call_Center"/>
    <n v="9"/>
    <s v="CA"/>
    <s v="https://callcenter.inadcoads.com/callcenter/signius/CallCenterDRI.html"/>
    <x v="3"/>
  </r>
  <r>
    <d v="2009-09-17T16:06:49"/>
    <s v="Unknown"/>
    <s v="w-300250-DebtReduction1-1DC"/>
    <x v="4"/>
    <x v="2"/>
    <s v="15001-20000"/>
    <s v="Call_Center"/>
    <n v="9"/>
    <s v="CA"/>
    <s v="https://callcenter.inadcoads.com/callcenter/signius/CallCenterDRI.html"/>
    <x v="19"/>
  </r>
  <r>
    <d v="2009-09-21T00:00:00"/>
    <s v="EP Confirmed"/>
    <s v="w-300250-DebtReduction1-1DC"/>
    <x v="1"/>
    <x v="0"/>
    <s v="15001-20000"/>
    <s v="Call_Center"/>
    <n v="9"/>
    <s v="MA"/>
    <s v="https://callcenter.inadcoads.com/callcenter/signius/CallCenterDRI.html"/>
    <x v="18"/>
  </r>
  <r>
    <d v="2009-09-23T00:00:00"/>
    <s v="EP Confirmed"/>
    <s v="w-300250-DebtReduction1-1DC"/>
    <x v="1"/>
    <x v="0"/>
    <s v="10001-15000"/>
    <s v="Call_Center"/>
    <n v="9"/>
    <s v="HI"/>
    <s v="https://callcenter.inadcoads.com/callcenter/signius/CallCenterDRI.html"/>
    <x v="24"/>
  </r>
  <r>
    <d v="2009-09-24T12:53:12"/>
    <s v="Contacted - Doesn't Qualify"/>
    <s v="w-300250-DebtReduction1-1DC"/>
    <x v="1"/>
    <x v="2"/>
    <s v="7500-10000"/>
    <s v="Call_Center"/>
    <n v="9"/>
    <s v="AL"/>
    <s v="https://callcenter.inadcoads.com/callcenter/signius/CallCenterDRI.html"/>
    <x v="14"/>
  </r>
  <r>
    <d v="2009-09-25T00:00:00"/>
    <s v="EP Confirmed"/>
    <s v="w-300250-DebtReduction1-1DC"/>
    <x v="1"/>
    <x v="0"/>
    <s v="20001-30000"/>
    <s v="Call_Center"/>
    <n v="9"/>
    <s v="MI"/>
    <s v="https://callcenter.inadcoads.com/callcenter/signius/CallCenterDRI.html"/>
    <x v="2"/>
  </r>
  <r>
    <d v="2009-09-25T11:20:00"/>
    <s v="Unknown"/>
    <s v="w-300250-DebtReduction1-1DC"/>
    <x v="1"/>
    <x v="4"/>
    <s v="20001-30000"/>
    <s v="Call_Center"/>
    <n v="9"/>
    <s v="PA"/>
    <s v="https://callcenter.inadcoads.com/callcenter/signius/CallCenterDRI.html"/>
    <x v="19"/>
  </r>
  <r>
    <d v="2009-09-26T17:44:59"/>
    <s v="Contacted - Doesn't Qualify"/>
    <s v="w-300250-DebtReduction1-1DC"/>
    <x v="1"/>
    <x v="3"/>
    <s v="More_than_100000"/>
    <s v="Call_Center"/>
    <n v="9"/>
    <s v="HI"/>
    <s v="https://callcenter.inadcoads.com/callcenter/signius/CallCenterDRI.html"/>
    <x v="23"/>
  </r>
  <r>
    <d v="2009-09-27T15:06:44"/>
    <s v="Unknown"/>
    <s v="w-300250-DebtReduction1-1DC"/>
    <x v="1"/>
    <x v="2"/>
    <s v="70001-90000"/>
    <s v="Call_Center"/>
    <n v="9"/>
    <s v="MA"/>
    <s v="https://callcenter.inadcoads.com/callcenter/signius/CallCenterDRI.html"/>
    <x v="8"/>
  </r>
  <r>
    <d v="2009-09-27T19:38:43"/>
    <s v="Unknown"/>
    <s v="w-300250-DebtReduction1-1DC"/>
    <x v="2"/>
    <x v="2"/>
    <s v="15001-20000"/>
    <s v="Call_Center"/>
    <n v="9"/>
    <s v="CA"/>
    <s v="https://callcenter.inadcoads.com/callcenter/signius/CallCenterDRI.html"/>
    <x v="22"/>
  </r>
  <r>
    <d v="2009-09-28T12:19:38"/>
    <s v="Unknown"/>
    <s v="w-300250-DebtReduction1-1DC"/>
    <x v="1"/>
    <x v="0"/>
    <s v="7500-10000"/>
    <s v="Call_Center"/>
    <n v="9"/>
    <s v="FL"/>
    <s v="https://callcenter.inadcoads.com/callcenter/signius/CallCenterDRI.html"/>
    <x v="14"/>
  </r>
  <r>
    <d v="2009-09-28T12:24:41"/>
    <s v="Unknown"/>
    <s v="w-300250-DebtReduction1-1DC"/>
    <x v="2"/>
    <x v="4"/>
    <s v="30001-50000"/>
    <s v="Call_Center"/>
    <n v="9"/>
    <s v="CO"/>
    <s v="https://callcenter.inadcoads.com/callcenter/signius/CallCenterDRI.html"/>
    <x v="27"/>
  </r>
  <r>
    <d v="2009-09-28T13:03:39"/>
    <s v="Unknown"/>
    <s v="w-300250-DebtReduction1-1DC"/>
    <x v="1"/>
    <x v="4"/>
    <s v="7500-10000"/>
    <s v="Call_Center"/>
    <n v="9"/>
    <s v="IN"/>
    <s v="https://callcenter.inadcoads.com/callcenter/signius/CallCenterDRI.html"/>
    <x v="27"/>
  </r>
  <r>
    <d v="2009-09-29T09:11:32"/>
    <s v="Unknown"/>
    <s v="w-300250-DebtReduction1-1DC"/>
    <x v="3"/>
    <x v="3"/>
    <s v="90000-100000"/>
    <s v="Call_Center"/>
    <n v="9"/>
    <s v="LA"/>
    <s v="https://callcenter.inadcoads.com/callcenter/signius/CallCenterDRI.html"/>
    <x v="3"/>
  </r>
  <r>
    <d v="2009-09-29T16:10:48"/>
    <s v="Contacted - Doesn't Qualify"/>
    <s v="w-300250-DebtReduction1-1DC"/>
    <x v="1"/>
    <x v="2"/>
    <s v="7500-10000"/>
    <s v="Call_Center"/>
    <n v="9"/>
    <s v="CO"/>
    <s v="https://callcenter.inadcoads.com/callcenter/signius/CallCenterDRI.html"/>
    <x v="14"/>
  </r>
  <r>
    <d v="2009-09-29T18:48:29"/>
    <s v="Unknown"/>
    <s v="w-300250-DebtReduction1-1DC"/>
    <x v="1"/>
    <x v="0"/>
    <s v="70001-90000"/>
    <s v="Call_Center"/>
    <n v="9"/>
    <s v="CA"/>
    <s v="https://callcenter.inadcoads.com/callcenter/signius/CallCenterDRI.html"/>
    <x v="28"/>
  </r>
  <r>
    <d v="2009-09-30T00:37:16"/>
    <s v="Contacted - Doesn't Qualify"/>
    <s v="w-300250-DebtReduction1-1DC"/>
    <x v="1"/>
    <x v="4"/>
    <s v="More_than_100000"/>
    <s v="Call_Center"/>
    <n v="9"/>
    <s v="OR"/>
    <s v="https://callcenter.inadcoads.com/callcenter/signius/CallCenterDRI.html"/>
    <x v="27"/>
  </r>
  <r>
    <d v="2009-09-30T10:53:28"/>
    <s v="Unknown"/>
    <s v="w-300250-DebtReduction1-1DC"/>
    <x v="1"/>
    <x v="2"/>
    <s v="30001-50000"/>
    <s v="Call_Center"/>
    <n v="9"/>
    <s v="VA"/>
    <s v="https://callcenter.inadcoads.com/callcenter/signius/CallCenterDRI.html"/>
    <x v="0"/>
  </r>
  <r>
    <d v="2009-09-30T13:32:26"/>
    <s v="Unknown"/>
    <s v="w-300250-DebtReduction1-1DC"/>
    <x v="1"/>
    <x v="3"/>
    <s v="15001-20000"/>
    <s v="Call_Center"/>
    <n v="9"/>
    <s v="MI"/>
    <s v="https://callcenter.inadcoads.com/callcenter/signius/CallCenterDRI.html"/>
    <x v="19"/>
  </r>
  <r>
    <d v="2009-04-26T23:41:46"/>
    <s v="Unknown"/>
    <s v="w-300250-DebtReduction1-1DC-Head2"/>
    <x v="0"/>
    <x v="1"/>
    <s v="15001-20000"/>
    <s v="google"/>
    <n v="4"/>
    <s v="CA"/>
    <s v="http://www.debtreductioninc.com/index8.html"/>
    <x v="1"/>
  </r>
  <r>
    <d v="2009-06-11T01:05:30"/>
    <s v="Contacted - Invalid Profile"/>
    <s v="w-302252-DebtReduction1-1DC-CreditSolutions"/>
    <x v="0"/>
    <x v="1"/>
    <s v="10001-15000"/>
    <s v="yahoo"/>
    <n v="6"/>
    <s v="TX"/>
    <s v="http://www.debtreductioninc.com/index8.html"/>
    <x v="8"/>
  </r>
  <r>
    <d v="2009-04-23T23:04:24"/>
    <s v="Unknown"/>
    <s v="w-300250-DebtReduction1-1DC-BlueMeter"/>
    <x v="0"/>
    <x v="1"/>
    <s v="7500-15000"/>
    <s v="yahoo"/>
    <n v="4"/>
    <s v="OK"/>
    <s v="http://www.debtreductioninc.com/index8.html"/>
    <x v="12"/>
  </r>
  <r>
    <d v="2009-04-06T00:00:00"/>
    <s v="Closed"/>
    <s v="w-300250-DebtReduction1-1DC"/>
    <x v="0"/>
    <x v="1"/>
    <s v="50001-70000"/>
    <s v="yahoo"/>
    <n v="4"/>
    <s v="CO"/>
    <s v="http://www.debtreductioninc.com/index8.html"/>
    <x v="0"/>
  </r>
  <r>
    <d v="2009-08-05T10:24:26"/>
    <s v="Unknown"/>
    <s v="w-302252-DebtReduction1-1DC-white"/>
    <x v="1"/>
    <x v="3"/>
    <s v="15001-20000"/>
    <s v="google"/>
    <n v="8"/>
    <s v="CO"/>
    <s v="http://www.debtreductioninc.com/index8.html"/>
    <x v="3"/>
  </r>
  <r>
    <d v="2009-08-08T07:43:18"/>
    <s v="Unknown"/>
    <s v="w-302252-DebtReduction1-1DC-CreditSolutions"/>
    <x v="1"/>
    <x v="0"/>
    <s v="20001-30000"/>
    <s v="google"/>
    <n v="8"/>
    <s v="CO"/>
    <s v="http://www.debtreductioninc.com/index11.html"/>
    <x v="21"/>
  </r>
  <r>
    <d v="2009-04-20T12:06:37"/>
    <s v="Unknown"/>
    <s v="w-300250-DebtReduction1-1DC"/>
    <x v="0"/>
    <x v="1"/>
    <s v="More_than_100000"/>
    <s v="yahoo"/>
    <n v="4"/>
    <s v="CO"/>
    <s v="http://www.debtreductioninc.com/index8.html"/>
    <x v="16"/>
  </r>
  <r>
    <d v="2009-09-26T00:35:53"/>
    <s v="Unknown"/>
    <s v="w-302252-DebtReduction1-1DC-yellowarrow"/>
    <x v="1"/>
    <x v="0"/>
    <s v="50001-70000"/>
    <s v="yahoo"/>
    <n v="9"/>
    <s v="CO"/>
    <s v="http://www.debtreductioninc.com/index8.html"/>
    <x v="21"/>
  </r>
  <r>
    <d v="2009-05-14T18:54:29"/>
    <s v="Unknown"/>
    <s v="w-302252-DebtReduction1-1DC"/>
    <x v="0"/>
    <x v="1"/>
    <s v="7500-15000"/>
    <s v="AdKnowledge"/>
    <n v="5"/>
    <s v="IA"/>
    <s v="http://www.debtreductioninc.com/index8.html"/>
    <x v="27"/>
  </r>
  <r>
    <d v="2009-04-30T10:53:29"/>
    <s v="Unknown"/>
    <s v="w-300250-DebtReduction1-1DC-Head2"/>
    <x v="0"/>
    <x v="1"/>
    <s v="15001-20000"/>
    <s v="yahoo"/>
    <n v="4"/>
    <s v="OR"/>
    <s v="http://www.debtreductioninc.com/index8.html"/>
    <x v="28"/>
  </r>
  <r>
    <d v="2009-09-24T11:40:14"/>
    <s v="Contacted - Invalid Profile"/>
    <s v="w-302252-DebtReduction1-1DC-CreditSolutions"/>
    <x v="3"/>
    <x v="2"/>
    <s v="30001-50000"/>
    <s v="google"/>
    <n v="9"/>
    <s v="OR"/>
    <s v="http://www.debtreductioninc.com/index8.html"/>
    <x v="25"/>
  </r>
  <r>
    <d v="2009-07-27T16:01:44"/>
    <s v="Contacted - Doesn't Qualify"/>
    <s v="w-302252-DebtReduction1-1DC-CreditSolutions"/>
    <x v="1"/>
    <x v="2"/>
    <s v="30001-50000"/>
    <s v="google"/>
    <n v="7"/>
    <s v="AZ"/>
    <s v="http://www.debtreductioninc.com/index11.html"/>
    <x v="22"/>
  </r>
  <r>
    <d v="2009-08-15T16:38:14"/>
    <s v="Contacted - Invalid Profile"/>
    <s v="w-302252-DebtReduction1-1DC-white"/>
    <x v="1"/>
    <x v="3"/>
    <s v="20001-30000"/>
    <s v="AdKnowledge"/>
    <n v="8"/>
    <s v="CO"/>
    <s v="http://www.debtreductioninc.com/index8.html"/>
    <x v="19"/>
  </r>
  <r>
    <d v="2009-06-13T14:23:02"/>
    <s v="Unknown"/>
    <s v="w-302252-DebtReduction1-1DC-white"/>
    <x v="0"/>
    <x v="1"/>
    <s v="30001-50000"/>
    <s v="AdKnowledge"/>
    <n v="6"/>
    <s v="CO"/>
    <s v="http://www.debtreductioninc.com/index8.html"/>
    <x v="13"/>
  </r>
  <r>
    <d v="2009-04-16T19:41:35"/>
    <s v="Contacted - Invalid Profile"/>
    <s v="w-300250-DebtReduction1-1DC-Head2"/>
    <x v="0"/>
    <x v="1"/>
    <s v="20001-30000"/>
    <s v="yahoo"/>
    <n v="4"/>
    <s v="AZ"/>
    <s v="http://www.debtreductioninc.com/index8.html"/>
    <x v="21"/>
  </r>
  <r>
    <d v="2009-07-20T13:44:04"/>
    <s v="Unknown"/>
    <s v="w-302252-DebtReduction1-1DC-CreditSolutions"/>
    <x v="1"/>
    <x v="2"/>
    <s v="7500-10000"/>
    <s v="google"/>
    <n v="7"/>
    <s v="AZ"/>
    <s v="http://www.debtreductioninc.com/index8.html"/>
    <x v="19"/>
  </r>
  <r>
    <d v="2009-09-22T19:22:23"/>
    <s v="Contacted - Doesn't Qualify"/>
    <s v="w-302252-DebtReduction1-1DC-yellowarrow"/>
    <x v="2"/>
    <x v="2"/>
    <s v="More_than_100000"/>
    <s v="google"/>
    <n v="9"/>
    <s v="AZ"/>
    <s v="http://www.debtreductioninc.com/index8.html"/>
    <x v="14"/>
  </r>
  <r>
    <d v="2009-06-05T22:25:12"/>
    <s v="Unknown"/>
    <s v="w-302252-DebtReduction1-1DC-white"/>
    <x v="0"/>
    <x v="1"/>
    <s v="10001-15000"/>
    <s v="google"/>
    <n v="6"/>
    <s v="NM"/>
    <s v="http://www.debtreductioninc.com/index8.html"/>
    <x v="6"/>
  </r>
  <r>
    <d v="2009-04-13T23:41:33"/>
    <s v="Unknown"/>
    <s v="w-300250-DebtReduction1-1DC-Head2"/>
    <x v="0"/>
    <x v="1"/>
    <s v="50001-70000"/>
    <s v="google"/>
    <n v="4"/>
    <s v="CO"/>
    <s v="http://www.debtreductioninc.com/index8.html"/>
    <x v="9"/>
  </r>
  <r>
    <d v="2009-07-23T00:31:47"/>
    <s v="Unknown"/>
    <s v="w-302252-DebtReduction1-1DC-yellowarrow-blue"/>
    <x v="1"/>
    <x v="2"/>
    <s v="30001-50000"/>
    <s v="google"/>
    <n v="7"/>
    <s v="AZ"/>
    <s v="http://www.debtreductioninc.com/index8.html"/>
    <x v="0"/>
  </r>
  <r>
    <d v="2009-06-18T01:35:51"/>
    <s v="Contacted - Doesn't Qualify"/>
    <s v="w-302252-DebtReduction1-1DC"/>
    <x v="0"/>
    <x v="1"/>
    <s v="7500-10000"/>
    <s v="yahoo"/>
    <n v="6"/>
    <s v="MT"/>
    <s v="http://www.debtreductioninc.com/index8.html"/>
    <x v="27"/>
  </r>
  <r>
    <d v="2009-08-24T11:19:25"/>
    <s v="Unknown"/>
    <s v="w-302252-DebtReduction1-1DC-white"/>
    <x v="1"/>
    <x v="0"/>
    <s v="7500-10000"/>
    <s v="google"/>
    <n v="8"/>
    <s v="MT"/>
    <s v="http://www.debtreductioninc.com/index12.html"/>
    <x v="6"/>
  </r>
  <r>
    <d v="2009-07-13T18:41:37"/>
    <s v="Unknown"/>
    <s v="w-302252-DebtReduction1-1DC-yellowarrow-blue"/>
    <x v="1"/>
    <x v="0"/>
    <s v="7500-10000"/>
    <s v="google"/>
    <n v="7"/>
    <s v="CA"/>
    <s v="http://www.debtreductioninc.com/index8.html"/>
    <x v="14"/>
  </r>
  <r>
    <d v="2009-09-04T02:08:14"/>
    <s v="Unknown"/>
    <s v="w-302252-DebtReduction1-1DC-CreditSolutions"/>
    <x v="1"/>
    <x v="0"/>
    <s v="30001-50000"/>
    <s v="yahoo"/>
    <n v="9"/>
    <s v="CA"/>
    <s v="http://www.debtreductioninc.com/index8.html"/>
    <x v="18"/>
  </r>
  <r>
    <d v="2009-04-11T16:21:53"/>
    <s v="Unknown"/>
    <s v="w-300250-DebtReduction1-1DC-BlueMeter"/>
    <x v="0"/>
    <x v="1"/>
    <s v="More_than_100000"/>
    <s v="google"/>
    <n v="4"/>
    <s v="CA"/>
    <s v="http://www.debtreductioninc.com/index8.html"/>
    <x v="4"/>
  </r>
  <r>
    <d v="2009-09-02T16:25:23"/>
    <s v="Unknown"/>
    <s v="w-302252-DebtReduction1-1DC-CreditSolutions"/>
    <x v="1"/>
    <x v="4"/>
    <s v="20001-30000"/>
    <s v="google"/>
    <n v="9"/>
    <s v="CA"/>
    <s v="http://www.debtreductioninc.com/index8.html"/>
    <x v="25"/>
  </r>
  <r>
    <d v="2009-09-11T10:44:27"/>
    <s v="Unknown"/>
    <s v="w-302252-DebtReduction1-1DC-white"/>
    <x v="1"/>
    <x v="0"/>
    <s v="50001-70000"/>
    <s v="google"/>
    <n v="9"/>
    <s v="NY"/>
    <s v="http://www.debtreductioninc.com/index8.html"/>
    <x v="19"/>
  </r>
  <r>
    <d v="2009-04-27T11:56:58"/>
    <s v="Contacted - Invalid Profile"/>
    <s v="w-300250-DebtReduction1-1DC-CreditSolutions"/>
    <x v="0"/>
    <x v="1"/>
    <s v="More_than_100000"/>
    <s v="google"/>
    <n v="4"/>
    <s v="VA"/>
    <s v="http://www.debtreductioninc.com/index8.html"/>
    <x v="7"/>
  </r>
  <r>
    <d v="2009-09-23T20:46:07"/>
    <s v="Unknown"/>
    <s v="w-302252-DebtReduction1-1DC-CreditSolutions"/>
    <x v="1"/>
    <x v="0"/>
    <s v="30001-50000"/>
    <s v="google"/>
    <n v="9"/>
    <s v="PA"/>
    <s v="http://www.debtreductioninc.com/index8.html"/>
    <x v="25"/>
  </r>
  <r>
    <d v="2009-08-18T09:41:15"/>
    <s v="Unknown"/>
    <s v="w-302252-DebtReduction1-1DC-CreditSolutions"/>
    <x v="1"/>
    <x v="2"/>
    <s v="20001-30000"/>
    <s v="yahoo"/>
    <n v="8"/>
    <s v="VA"/>
    <s v="http://www.debtreductioninc.com/index8.html"/>
    <x v="18"/>
  </r>
  <r>
    <d v="2009-05-22T10:37:14"/>
    <s v="Unknown"/>
    <s v="w-302252-DebtReduction1-1DC-CreditSolutions"/>
    <x v="0"/>
    <x v="1"/>
    <s v="7500-10000"/>
    <s v="google"/>
    <n v="5"/>
    <s v="PA"/>
    <s v="http://www.debtreductioninc.com/index8.html"/>
    <x v="7"/>
  </r>
  <r>
    <d v="2009-05-04T18:03:33"/>
    <s v="Unable to contact - Bad Contact Information"/>
    <s v="w-300250-DebtReduction1-1DC-CreditSolutions"/>
    <x v="0"/>
    <x v="1"/>
    <s v="7500-15000"/>
    <s v="yahoo"/>
    <n v="5"/>
    <s v="IL"/>
    <s v="http://www.debtreductioninc.com/index8.html"/>
    <x v="27"/>
  </r>
  <r>
    <d v="2009-07-12T18:35:41"/>
    <s v="Unknown"/>
    <s v="w-302252-DebtReduction1-1DC"/>
    <x v="1"/>
    <x v="0"/>
    <s v="30001-50000"/>
    <s v="google"/>
    <n v="7"/>
    <s v="IL"/>
    <s v="http://www.debtreductioninc.com/index8.html"/>
    <x v="22"/>
  </r>
  <r>
    <d v="2009-04-25T16:07:09"/>
    <s v="Unable to contact - Bad Contact Information"/>
    <s v="w-300250-DebtReduction1-2DC-BlueMeter"/>
    <x v="0"/>
    <x v="1"/>
    <s v="15001-20000"/>
    <s v="google"/>
    <n v="4"/>
    <s v="TX"/>
    <s v="http://www.debtreductioninc.com/index8.html"/>
    <x v="1"/>
  </r>
  <r>
    <d v="2009-08-16T22:56:07"/>
    <s v="Contacted - Doesn't Qualify"/>
    <s v="w-302252-DebtReduction1-1DC-CreditSolutions"/>
    <x v="3"/>
    <x v="2"/>
    <s v="50001-70000"/>
    <s v="google"/>
    <n v="8"/>
    <s v="TX"/>
    <s v="http://www.debtreductioninc.com/index8.html"/>
    <x v="21"/>
  </r>
  <r>
    <d v="2009-05-31T11:26:58"/>
    <s v="Unknown"/>
    <s v="w-302252-DebtReduction1-1DC-CreditSolutions"/>
    <x v="0"/>
    <x v="1"/>
    <s v="7500-10000"/>
    <s v="google"/>
    <n v="5"/>
    <s v="IL"/>
    <s v="http://www.debtreductioninc.com/index8.html"/>
    <x v="7"/>
  </r>
  <r>
    <d v="2009-08-01T09:13:49"/>
    <s v="Unknown"/>
    <s v="w-302252-DebtReduction1-1DC-yellowarrow-dark"/>
    <x v="1"/>
    <x v="0"/>
    <s v="30001-50000"/>
    <s v="google"/>
    <n v="8"/>
    <s v="NY"/>
    <s v="http://www.debtreductioninc.com/index8.html"/>
    <x v="19"/>
  </r>
  <r>
    <d v="2009-09-20T10:41:30"/>
    <s v="Unknown"/>
    <s v="w-302252-DebtReduction1-1DC-yellowarrow-blue"/>
    <x v="3"/>
    <x v="2"/>
    <s v="70001-90000"/>
    <s v="google"/>
    <n v="9"/>
    <s v="CA"/>
    <s v="http://www.debtreductioninc.com/index8.html"/>
    <x v="2"/>
  </r>
  <r>
    <d v="2009-07-13T19:25:35"/>
    <s v="Unknown"/>
    <s v="w-302252-DebtReduction1-1DC-CreditSolutions"/>
    <x v="3"/>
    <x v="0"/>
    <s v="90000-100000"/>
    <s v="google"/>
    <n v="7"/>
    <s v="AZ"/>
    <s v="http://www.debtreductioninc.com/index8.html"/>
    <x v="10"/>
  </r>
  <r>
    <d v="2009-04-20T19:47:34"/>
    <s v="Unknown"/>
    <s v="w-300250-DebtReduction1-1DC-Head2"/>
    <x v="0"/>
    <x v="1"/>
    <s v="15001-20000"/>
    <s v="google"/>
    <n v="4"/>
    <s v="IL"/>
    <s v="http://www.debtreductioninc.com/index8.html"/>
    <x v="1"/>
  </r>
  <r>
    <d v="2009-07-23T11:41:46"/>
    <s v="Unknown"/>
    <s v="w-302252-DebtReduction1-1DC-white"/>
    <x v="1"/>
    <x v="4"/>
    <s v="More_than_100000"/>
    <s v="google"/>
    <n v="7"/>
    <s v="CA"/>
    <s v="http://www.debtreductioninc.com/index8.html"/>
    <x v="16"/>
  </r>
  <r>
    <d v="2009-04-26T02:12:07"/>
    <s v="Unable to contact - Bad Contact Information"/>
    <s v="w-300250-DebtReduction1-1DC"/>
    <x v="0"/>
    <x v="1"/>
    <s v="15001-20000"/>
    <s v="google"/>
    <n v="4"/>
    <s v="AZ"/>
    <s v="http://www.debtreductioninc.com/index8.html"/>
    <x v="27"/>
  </r>
  <r>
    <d v="2009-09-28T21:08:34"/>
    <s v="Unknown"/>
    <s v="w-302252-DebtReduction1-1DC-CreditSolutions"/>
    <x v="1"/>
    <x v="0"/>
    <s v="50001-70000"/>
    <s v="google"/>
    <n v="9"/>
    <s v="CA"/>
    <s v="http://www.debtreductioninc.com/index11.html"/>
    <x v="25"/>
  </r>
  <r>
    <d v="2009-08-16T15:17:09"/>
    <s v="Contacted - Doesn't Qualify"/>
    <s v="w-302252-DebtReduction1-1DC-CreditSolutions"/>
    <x v="1"/>
    <x v="4"/>
    <s v="7500-10000"/>
    <s v="AdKnowledge"/>
    <n v="8"/>
    <s v="MI"/>
    <s v="http://www.debtreductioninc.com/index8.html"/>
    <x v="8"/>
  </r>
  <r>
    <d v="2009-09-17T01:42:51"/>
    <s v="Unknown"/>
    <s v="w-302252-DebtReduction1-1DC-yellowarrow-blue"/>
    <x v="1"/>
    <x v="0"/>
    <s v="More_than_100000"/>
    <s v="yahoo"/>
    <n v="9"/>
    <s v="IL"/>
    <s v="http://www.debtreductioninc.com/index8.html"/>
    <x v="1"/>
  </r>
  <r>
    <d v="2009-07-19T11:59:09"/>
    <s v="Unknown"/>
    <s v="w-302252-DebtReduction1-1DC-CreditSolutions"/>
    <x v="1"/>
    <x v="2"/>
    <s v="30001-50000"/>
    <s v="google"/>
    <n v="7"/>
    <s v="CA"/>
    <s v="http://www.debtreductioninc.com/index12.html"/>
    <x v="0"/>
  </r>
  <r>
    <d v="2009-08-01T11:40:48"/>
    <s v="Unknown"/>
    <s v="w-302252-DebtReduction1-1DC-CreditSolutions"/>
    <x v="1"/>
    <x v="2"/>
    <s v="20001-30000"/>
    <s v="google"/>
    <n v="8"/>
    <s v="NY"/>
    <s v="http://www.debtreductioninc.com/index8.html"/>
    <x v="25"/>
  </r>
  <r>
    <d v="2009-04-11T16:32:53"/>
    <s v="Unknown"/>
    <s v="w-300250-DebtReduction1-1DC-Head2"/>
    <x v="0"/>
    <x v="1"/>
    <s v="30001-50000"/>
    <s v="yahoo"/>
    <n v="4"/>
    <s v="IL"/>
    <s v="http://www.debtreductioninc.com/index8.html"/>
    <x v="9"/>
  </r>
  <r>
    <d v="2009-06-09T01:07:02"/>
    <s v="Unable to contact - Bad Contact Information"/>
    <s v="w-302252-DebtReduction1-1DC-white"/>
    <x v="0"/>
    <x v="1"/>
    <s v="30001-50000"/>
    <s v="google"/>
    <n v="6"/>
    <s v="IL"/>
    <s v="http://www.debtreductioninc.com/index8.html"/>
    <x v="13"/>
  </r>
  <r>
    <d v="2009-08-09T20:00:20"/>
    <s v="Unknown"/>
    <s v="w-302252-DebtReduction1-1DC-white"/>
    <x v="1"/>
    <x v="0"/>
    <s v="10001-15000"/>
    <s v="google"/>
    <n v="8"/>
    <s v="CT"/>
    <s v="http://www.debtreductioninc.com/index12.html"/>
    <x v="14"/>
  </r>
  <r>
    <d v="2009-07-03T21:16:56"/>
    <s v="Unknown"/>
    <s v="w-302252-DebtReduction1-1DC-CreditSolutions"/>
    <x v="0"/>
    <x v="2"/>
    <s v="15001-20000"/>
    <s v="google"/>
    <n v="7"/>
    <s v="FL"/>
    <s v="http://www.debtreductioninc.com/index11.html"/>
    <x v="19"/>
  </r>
  <r>
    <d v="2009-06-09T00:00:00"/>
    <s v="EP Confirmed"/>
    <s v="w-302252-DebtReduction1-1DC"/>
    <x v="0"/>
    <x v="1"/>
    <s v="10001-15000"/>
    <s v="google"/>
    <n v="6"/>
    <s v="OK"/>
    <s v="http://www.debtreductioninc.com/index8.html"/>
    <x v="8"/>
  </r>
  <r>
    <d v="2009-08-31T22:59:34"/>
    <s v="Unknown"/>
    <s v="w-302252-DebtReduction1-1DC-CreditSolutions"/>
    <x v="1"/>
    <x v="3"/>
    <s v="10001-15000"/>
    <s v="google"/>
    <n v="8"/>
    <s v="SD"/>
    <s v="http://www.debtreductioninc.com/index11.html"/>
    <x v="8"/>
  </r>
  <r>
    <d v="2009-06-16T10:35:45"/>
    <s v="Unknown"/>
    <s v="w-302252-DebtReduction1-1DC-white"/>
    <x v="0"/>
    <x v="1"/>
    <s v="7500-10000"/>
    <s v="google"/>
    <n v="6"/>
    <s v="TX"/>
    <s v="http://www.debtreductioninc.com/index8.html"/>
    <x v="15"/>
  </r>
  <r>
    <d v="2009-05-13T16:28:32"/>
    <s v="Unknown"/>
    <s v="w-302252-DebtReduction1-1DC-white"/>
    <x v="0"/>
    <x v="1"/>
    <s v="20001-30000"/>
    <s v="yahoo"/>
    <n v="5"/>
    <s v="IL"/>
    <s v="http://www.debtreductioninc.com/index8.html"/>
    <x v="12"/>
  </r>
  <r>
    <d v="2009-09-06T06:19:00"/>
    <s v="Contacted - Doesn't Qualify"/>
    <s v="w-302252-DebtReduction1-1DC-CreditSolutions"/>
    <x v="1"/>
    <x v="0"/>
    <s v="More_than_100000"/>
    <s v="google"/>
    <n v="9"/>
    <s v="CA"/>
    <s v="http://www.debtreductioninc.com/index12.html"/>
    <x v="10"/>
  </r>
  <r>
    <d v="2009-05-08T21:47:24"/>
    <s v="Unknown"/>
    <s v="w-302252-DebtReduction1-1DC-white"/>
    <x v="0"/>
    <x v="1"/>
    <s v="More_than_100000"/>
    <s v="google"/>
    <n v="5"/>
    <s v="MO"/>
    <s v="http://www.debtreductioninc.com/index8.html"/>
    <x v="34"/>
  </r>
  <r>
    <d v="2009-08-20T06:00:47"/>
    <s v="Unable to contact - Bad Contact Information"/>
    <s v="w-302252-DebtReduction1-1DC-yellowarrow-dark"/>
    <x v="1"/>
    <x v="0"/>
    <s v="15001-20000"/>
    <s v="google"/>
    <n v="8"/>
    <s v="TX"/>
    <s v="http://www.debtreductioninc.com/index8.html"/>
    <x v="21"/>
  </r>
  <r>
    <d v="2009-04-13T22:02:33"/>
    <s v="Unknown"/>
    <s v="w-300250-DebtReduction1-1DC-Head3"/>
    <x v="0"/>
    <x v="1"/>
    <s v="20001-30000"/>
    <s v="google"/>
    <n v="4"/>
    <s v="TX"/>
    <s v="http://www.debtreductioninc.com/index8.html"/>
    <x v="23"/>
  </r>
  <r>
    <d v="2009-08-15T11:32:34"/>
    <s v="Unknown"/>
    <s v="w-302252-DebtReduction1-1DC-CreditSolutions"/>
    <x v="1"/>
    <x v="0"/>
    <s v="50001-70000"/>
    <s v="google"/>
    <n v="8"/>
    <s v="NV"/>
    <s v="http://www.debtreductioninc.com/index8.html"/>
    <x v="25"/>
  </r>
  <r>
    <d v="2009-06-10T06:57:38"/>
    <s v="Unknown"/>
    <s v="w-302252-DebtReduction1-1DC"/>
    <x v="0"/>
    <x v="1"/>
    <s v="10001-15000"/>
    <s v="yahoo"/>
    <n v="6"/>
    <s v="TX"/>
    <s v="http://www.debtreductioninc.com/index8.html"/>
    <x v="22"/>
  </r>
  <r>
    <d v="2009-08-20T23:22:59"/>
    <s v="Unknown"/>
    <s v="w-302252-DebtReduction1-1DC-CreditSolutions"/>
    <x v="1"/>
    <x v="2"/>
    <s v="20001-30000"/>
    <s v="yahoo"/>
    <n v="8"/>
    <s v="TX"/>
    <s v="http://www.debtreductioninc.com/index8.html"/>
    <x v="18"/>
  </r>
  <r>
    <d v="2009-05-01T19:17:18"/>
    <s v="Unknown"/>
    <s v="w-300250-DebtReduction1-1DC"/>
    <x v="0"/>
    <x v="1"/>
    <s v="7500-15000"/>
    <s v="google"/>
    <n v="5"/>
    <s v="IN"/>
    <s v="http://www.debtreductioninc.com/index8.html"/>
    <x v="15"/>
  </r>
  <r>
    <d v="2009-06-25T08:07:22"/>
    <s v="Contacted - Doesn't Qualify"/>
    <s v="w-302252-DebtReduction1-1DC-yellowarrow-blue"/>
    <x v="0"/>
    <x v="1"/>
    <s v="10001-15000"/>
    <s v="google"/>
    <n v="6"/>
    <s v="IL"/>
    <s v="http://www.debtreductioninc.com/index8.html"/>
    <x v="0"/>
  </r>
  <r>
    <d v="2009-08-12T15:05:11"/>
    <s v="Unknown"/>
    <s v="w-302252-DebtReduction1-1DC-white"/>
    <x v="1"/>
    <x v="0"/>
    <s v="30001-50000"/>
    <s v="yahoo"/>
    <n v="8"/>
    <s v="IL"/>
    <s v="http://www.debtreductioninc.com/index8.html"/>
    <x v="14"/>
  </r>
  <r>
    <d v="2009-06-01T23:44:46"/>
    <s v="Unknown"/>
    <s v="w-302252-DebtReduction1-1DC-CreditSolutions"/>
    <x v="0"/>
    <x v="1"/>
    <s v="20001-30000"/>
    <s v="yahoo"/>
    <n v="6"/>
    <s v="CA"/>
    <s v="http://www.debtreductioninc.com/index8.html"/>
    <x v="22"/>
  </r>
  <r>
    <d v="2009-04-28T00:00:00"/>
    <s v="Closed"/>
    <s v="w-300250-DebtReduction1-1DC-BlueMeter"/>
    <x v="0"/>
    <x v="1"/>
    <s v="7500-15000"/>
    <s v="google"/>
    <n v="4"/>
    <s v="TX"/>
    <s v="http://www.debtreductioninc.com/index8.html"/>
    <x v="27"/>
  </r>
  <r>
    <d v="2009-07-31T20:38:52"/>
    <s v="Unknown"/>
    <s v="w-302252-DebtReduction1-1DC-CreditSolutions"/>
    <x v="1"/>
    <x v="2"/>
    <s v="10001-15000"/>
    <s v="google"/>
    <n v="7"/>
    <s v="CA"/>
    <s v="http://www.debtreductioninc.com/index8.html"/>
    <x v="21"/>
  </r>
  <r>
    <d v="2009-04-29T21:07:27"/>
    <s v="Unknown"/>
    <s v="w-300250-DebtReduction1-1DC"/>
    <x v="0"/>
    <x v="1"/>
    <s v="15001-20000"/>
    <s v="yahoo"/>
    <n v="4"/>
    <s v="CA"/>
    <s v="http://www.debtreductioninc.com/index8.html"/>
    <x v="23"/>
  </r>
  <r>
    <d v="2009-07-14T00:00:00"/>
    <s v="Closed"/>
    <s v="w-302252-DebtReduction1-1DC-yellowarrow-blue"/>
    <x v="1"/>
    <x v="4"/>
    <s v="20001-30000"/>
    <s v="google"/>
    <n v="7"/>
    <s v="MI"/>
    <s v="http://www.debtreductioninc.com/index8.html"/>
    <x v="21"/>
  </r>
  <r>
    <d v="2009-09-29T11:29:31"/>
    <s v="Unknown"/>
    <s v="w-302252-DebtReduction1-1DC-yellowarrow-dark"/>
    <x v="1"/>
    <x v="0"/>
    <s v="7500-10000"/>
    <s v="google"/>
    <n v="9"/>
    <s v="CA"/>
    <s v="http://www.debtreductioninc.com/index8.html"/>
    <x v="19"/>
  </r>
  <r>
    <d v="2009-08-20T19:17:00"/>
    <s v="Unknown"/>
    <s v="w-302252-DebtReduction1-1DC-CreditSolutions"/>
    <x v="1"/>
    <x v="2"/>
    <s v="10001-15000"/>
    <s v="google"/>
    <n v="8"/>
    <s v="MI"/>
    <s v="http://www.debtreductioninc.com/index8.html"/>
    <x v="18"/>
  </r>
  <r>
    <d v="2009-07-03T01:31:02"/>
    <s v="Unknown"/>
    <s v="w-302252-DebtReduction1-1DC-yellowarrow-blue"/>
    <x v="0"/>
    <x v="2"/>
    <s v="30001-50000"/>
    <s v="yahoo"/>
    <n v="7"/>
    <s v="MI"/>
    <s v="http://www.debtreductioninc.com/index8.html"/>
    <x v="5"/>
  </r>
  <r>
    <d v="2009-08-06T10:23:21"/>
    <s v="Unknown"/>
    <s v="w-302252-DebtReduction1-1DC-yellowarrow-blue"/>
    <x v="1"/>
    <x v="0"/>
    <s v="10001-15000"/>
    <s v="google"/>
    <n v="8"/>
    <s v="MI"/>
    <s v="http://www.debtreductioninc.com/index12.html"/>
    <x v="8"/>
  </r>
  <r>
    <d v="2009-06-02T19:01:40"/>
    <s v="Unknown"/>
    <s v="w-302252-DebtReduction1-1DC-white"/>
    <x v="0"/>
    <x v="1"/>
    <s v="7500-10000"/>
    <s v="google"/>
    <n v="6"/>
    <s v="CA"/>
    <s v="http://www.debtreductioninc.com/index8.html"/>
    <x v="15"/>
  </r>
  <r>
    <d v="2009-09-28T00:00:00"/>
    <s v="EP Confirmed"/>
    <s v="w-302252-DebtReduction1-1DC-CreditSolutions"/>
    <x v="5"/>
    <x v="0"/>
    <s v="7500-10000"/>
    <s v="yahoo"/>
    <n v="9"/>
    <s v="CA"/>
    <s v="http://www.debtreductioninc.com/index8.html"/>
    <x v="26"/>
  </r>
  <r>
    <d v="2009-05-31T23:33:54"/>
    <s v="Unknown"/>
    <s v="w-302252-DebtReduction1-1DC-white"/>
    <x v="0"/>
    <x v="1"/>
    <s v="50001-70000"/>
    <s v="yahoo"/>
    <n v="5"/>
    <s v="CA"/>
    <s v="http://www.debtreductioninc.com/index8.html"/>
    <x v="13"/>
  </r>
  <r>
    <d v="2009-05-04T15:38:47"/>
    <s v="Unknown"/>
    <s v="w-300250-DebtReduction1-1DC"/>
    <x v="0"/>
    <x v="1"/>
    <s v="50001-70000"/>
    <s v="yahoo"/>
    <n v="5"/>
    <s v="IL"/>
    <s v="http://www.debtreductioninc.com/index8.html"/>
    <x v="13"/>
  </r>
  <r>
    <d v="2009-06-30T00:00:00"/>
    <s v="Closed"/>
    <s v="w-302252-DebtReduction1-1DC-CreditSolutions"/>
    <x v="0"/>
    <x v="0"/>
    <s v="7500-10000"/>
    <s v="yahoo"/>
    <n v="6"/>
    <s v="CA"/>
    <s v="http://www.debtreductioninc.com/index8.html"/>
    <x v="25"/>
  </r>
  <r>
    <d v="2009-08-28T00:00:00"/>
    <s v="EP Confirmed"/>
    <s v="w-302252-DebtReduction1-1DC-yellowarrow-blue"/>
    <x v="1"/>
    <x v="4"/>
    <s v="50001-70000"/>
    <s v="AdKnowledge"/>
    <n v="8"/>
    <s v="TX"/>
    <s v="http://www.debtreductioninc.com/index8.html"/>
    <x v="24"/>
  </r>
  <r>
    <d v="2009-04-29T22:18:20"/>
    <s v="Unknown"/>
    <s v="w-300250-DebtReduction1-1DC-Head2"/>
    <x v="0"/>
    <x v="1"/>
    <s v="20001-30000"/>
    <s v="yahoo"/>
    <n v="4"/>
    <s v="CA"/>
    <s v="http://www.debtreductioninc.com/index8.html"/>
    <x v="8"/>
  </r>
  <r>
    <d v="2009-04-07T00:00:00"/>
    <s v="EP Confirmed"/>
    <s v="w-300250-DebtReduction1-2DC-BlueMeter"/>
    <x v="0"/>
    <x v="1"/>
    <s v="7500-15000"/>
    <s v="AdKnowledge"/>
    <n v="4"/>
    <s v="MI"/>
    <s v="http://www.debtreductioninc.com/index8.html"/>
    <x v="8"/>
  </r>
  <r>
    <d v="2009-04-06T11:37:02"/>
    <s v="Unknown"/>
    <s v="w-300250-DebtReduction1-1DC-Head3"/>
    <x v="0"/>
    <x v="1"/>
    <s v="7500-15000"/>
    <s v="yahoo"/>
    <n v="4"/>
    <s v="CA"/>
    <s v="http://www.debtreductioninc.com/index8.html"/>
    <x v="11"/>
  </r>
  <r>
    <d v="2009-04-21T03:03:31"/>
    <s v="Unknown"/>
    <s v="w-300250-DebtReduction1-1DC-Head3"/>
    <x v="0"/>
    <x v="1"/>
    <s v="30001-50000"/>
    <s v="yahoo"/>
    <n v="4"/>
    <s v="CA"/>
    <s v="http://www.debtreductioninc.com/index8.html"/>
    <x v="7"/>
  </r>
  <r>
    <d v="2009-08-17T20:56:19"/>
    <s v="Unknown"/>
    <s v="w-302252-DebtReduction1-1DC-CreditSolutions"/>
    <x v="1"/>
    <x v="3"/>
    <s v="15001-20000"/>
    <s v="google"/>
    <n v="8"/>
    <s v="CA"/>
    <s v="http://www.debtreductioninc.com/index8.html"/>
    <x v="28"/>
  </r>
  <r>
    <d v="2009-07-14T19:29:29"/>
    <s v="Unknown"/>
    <s v="w-302252-DebtReduction1-1DC-yellowarrow-blue"/>
    <x v="3"/>
    <x v="0"/>
    <s v="30001-50000"/>
    <s v="yahoo"/>
    <n v="7"/>
    <s v="CA"/>
    <s v="http://www.debtreductioninc.com/index8.html"/>
    <x v="22"/>
  </r>
  <r>
    <d v="2009-04-15T00:00:00"/>
    <s v="Closed"/>
    <s v="w-300250-DebtReduction1-1DC"/>
    <x v="0"/>
    <x v="1"/>
    <s v="50001-70000"/>
    <s v="google"/>
    <n v="4"/>
    <s v="CA"/>
    <s v="http://www.debtreductioninc.com/index8.html"/>
    <x v="5"/>
  </r>
  <r>
    <d v="2009-04-21T20:59:54"/>
    <s v="Unable to contact - Bad Contact Information"/>
    <s v="w-300250-DebtReduction1-1DC-CreditSolutions"/>
    <x v="0"/>
    <x v="1"/>
    <s v="20001-30000"/>
    <s v="google"/>
    <n v="4"/>
    <s v="TX"/>
    <s v="http://www.debtreductioninc.com/index8.html"/>
    <x v="19"/>
  </r>
  <r>
    <d v="2009-06-02T22:25:38"/>
    <s v="Unknown"/>
    <s v="w-302252-DebtReduction1-1DC-CreditSolutions"/>
    <x v="0"/>
    <x v="1"/>
    <s v="7500-10000"/>
    <s v="yahoo"/>
    <n v="6"/>
    <s v="TX"/>
    <s v="http://www.debtreductioninc.com/index8.html"/>
    <x v="3"/>
  </r>
  <r>
    <d v="2009-07-10T14:55:52"/>
    <s v="Contacted - Doesn't Qualify"/>
    <s v="w-302252-DebtReduction1-1DC"/>
    <x v="0"/>
    <x v="0"/>
    <s v="7500-10000"/>
    <s v="google"/>
    <n v="7"/>
    <s v="TX"/>
    <s v="http://www.debtreductioninc.com/index11.html"/>
    <x v="23"/>
  </r>
  <r>
    <d v="2009-05-17T17:28:16"/>
    <s v="Unknown"/>
    <s v="w-302252-DebtReduction1-1DC-CreditSolutions"/>
    <x v="0"/>
    <x v="1"/>
    <s v="20001-30000"/>
    <s v="yahoo"/>
    <n v="5"/>
    <s v="TX"/>
    <s v="http://www.debtreductioninc.com/index8.html"/>
    <x v="19"/>
  </r>
  <r>
    <d v="2009-05-17T00:00:00"/>
    <s v="EP Confirmed"/>
    <s v="w-302252-DebtReduction1-1DC-CreditSolutions"/>
    <x v="0"/>
    <x v="1"/>
    <s v="50001-70000"/>
    <s v="yahoo"/>
    <n v="5"/>
    <s v="CA"/>
    <s v="http://www.debtreductioninc.com/index8.html"/>
    <x v="8"/>
  </r>
  <r>
    <d v="2009-08-12T20:18:11"/>
    <s v="Unable to contact - Bad Contact Information"/>
    <s v="w-302252-DebtReduction1-1DC-white"/>
    <x v="1"/>
    <x v="4"/>
    <s v="90000-100000"/>
    <s v="yahoo"/>
    <n v="8"/>
    <s v="IL"/>
    <s v="http://www.debtreductioninc.com/index8.html"/>
    <x v="0"/>
  </r>
  <r>
    <d v="2009-08-04T21:38:28"/>
    <s v="Unknown"/>
    <s v="w-302252-DebtReduction1-1DC-yellowarrow-dark"/>
    <x v="1"/>
    <x v="0"/>
    <s v="7500-10000"/>
    <s v="google"/>
    <n v="8"/>
    <s v="IL"/>
    <s v="http://www.debtreductioninc.com/index8.html"/>
    <x v="14"/>
  </r>
  <r>
    <d v="2009-07-06T18:24:40"/>
    <s v="Unknown"/>
    <s v="w-302252-DebtReduction1-1DC-white"/>
    <x v="0"/>
    <x v="2"/>
    <s v="30001-50000"/>
    <s v="google"/>
    <n v="7"/>
    <s v="IL"/>
    <s v="http://www.debtreductioninc.com/index8.html"/>
    <x v="17"/>
  </r>
  <r>
    <d v="2009-06-05T14:45:36"/>
    <s v="Unable to contact - Bad Contact Information"/>
    <s v="w-302252-DebtReduction1-1DC-white"/>
    <x v="0"/>
    <x v="1"/>
    <s v="7500-10000"/>
    <s v="yahoo"/>
    <n v="6"/>
    <s v="TX"/>
    <s v="http://www.debtreductioninc.com/index8.html"/>
    <x v="13"/>
  </r>
  <r>
    <d v="2009-04-22T01:27:53"/>
    <s v="Unable to contact - Bad Contact Information"/>
    <s v="w-300250-DebtReduction1-2DC-CreditSolutions"/>
    <x v="0"/>
    <x v="1"/>
    <s v="20001-30000"/>
    <s v="yahoo"/>
    <n v="4"/>
    <s v="CA"/>
    <s v="http://www.debtreductioninc.com/index8.html"/>
    <x v="21"/>
  </r>
  <r>
    <d v="2009-06-18T20:18:31"/>
    <s v="Unknown"/>
    <s v="w-302252-DebtReduction1-1DC-yellowarrow-blue"/>
    <x v="0"/>
    <x v="1"/>
    <s v="20001-30000"/>
    <s v="yahoo"/>
    <n v="6"/>
    <s v="CA"/>
    <s v="http://www.debtreductioninc.com/index8.html"/>
    <x v="14"/>
  </r>
  <r>
    <d v="2009-07-20T03:11:06"/>
    <s v="Unknown"/>
    <s v="w-302252-DebtReduction1-1DC"/>
    <x v="1"/>
    <x v="0"/>
    <s v="10001-15000"/>
    <s v="yahoo"/>
    <n v="7"/>
    <s v="CA"/>
    <s v="http://www.debtreductioninc.com/index8.html"/>
    <x v="25"/>
  </r>
  <r>
    <d v="2009-05-21T20:56:18"/>
    <s v="Unknown"/>
    <s v="w-302252-DebtReduction1-1DC-white"/>
    <x v="0"/>
    <x v="1"/>
    <s v="10001-15000"/>
    <s v="yahoo"/>
    <n v="5"/>
    <s v="CA"/>
    <s v="http://www.debtreductioninc.com/index8.html"/>
    <x v="11"/>
  </r>
  <r>
    <d v="2009-09-04T00:07:15"/>
    <s v="Unknown"/>
    <s v="w-302252-DebtReduction1-1DC-CreditSolutions"/>
    <x v="3"/>
    <x v="0"/>
    <s v="15001-20000"/>
    <s v="yahoo"/>
    <n v="9"/>
    <s v="CA"/>
    <s v="http://www.debtreductioninc.com/index8.html"/>
    <x v="30"/>
  </r>
  <r>
    <d v="2009-09-12T00:00:00"/>
    <s v="EP Confirmed"/>
    <s v="w-302252-DebtReduction1-1DC-CreditSolutions"/>
    <x v="2"/>
    <x v="2"/>
    <s v="15001-20000"/>
    <s v="yahoo"/>
    <n v="9"/>
    <s v="LA"/>
    <s v="http://www.debtreductioninc.com/index8.html"/>
    <x v="36"/>
  </r>
  <r>
    <d v="2009-06-29T12:41:21"/>
    <s v="Unable to contact - Bad Contact Information"/>
    <s v="w-302252-DebtReduction1-1DC-CreditSolutions"/>
    <x v="0"/>
    <x v="4"/>
    <s v="7500-10000"/>
    <s v="yahoo"/>
    <n v="6"/>
    <s v="LA"/>
    <s v="http://www.debtreductioninc.com/index8.html"/>
    <x v="22"/>
  </r>
  <r>
    <d v="2009-06-15T19:49:02"/>
    <s v="Contacted - Doesn't Qualify"/>
    <s v="w-302252-DebtReduction1-1DC-CreditSolutions"/>
    <x v="0"/>
    <x v="1"/>
    <s v="30001-50000"/>
    <s v="yahoo"/>
    <n v="6"/>
    <s v="MA"/>
    <s v="http://www.debtreductioninc.com/index8.html"/>
    <x v="0"/>
  </r>
  <r>
    <d v="2009-04-30T23:02:25"/>
    <s v="Unknown"/>
    <s v="w-300250-DebtReduction1-2DC-CreditSolutions"/>
    <x v="0"/>
    <x v="1"/>
    <s v="30001-50000"/>
    <s v="google"/>
    <n v="4"/>
    <s v="MA"/>
    <s v="http://www.debtreductioninc.com/index8.html"/>
    <x v="0"/>
  </r>
  <r>
    <d v="2009-05-12T16:28:39"/>
    <s v="Unknown"/>
    <s v="w-302252-DebtReduction1-1DC"/>
    <x v="0"/>
    <x v="1"/>
    <s v="30001-50000"/>
    <s v="google"/>
    <n v="5"/>
    <s v="MA"/>
    <s v="http://www.debtreductioninc.com/index8.html"/>
    <x v="7"/>
  </r>
  <r>
    <d v="2009-05-15T15:40:21"/>
    <s v="Unknown"/>
    <s v="w-302252-DebtReduction1-1DC-CreditSolutions"/>
    <x v="0"/>
    <x v="1"/>
    <s v="30001-50000"/>
    <s v="google"/>
    <n v="5"/>
    <s v="CO"/>
    <s v="http://www.debtreductioninc.com/index8.html"/>
    <x v="27"/>
  </r>
  <r>
    <d v="2009-06-08T23:18:48"/>
    <s v="Unknown"/>
    <s v="w-302252-DebtReduction1-1DC-CreditSolutions"/>
    <x v="0"/>
    <x v="1"/>
    <s v="7500-10000"/>
    <s v="google"/>
    <n v="6"/>
    <s v="CO"/>
    <s v="http://www.debtreductioninc.com/index8.html"/>
    <x v="23"/>
  </r>
  <r>
    <d v="2009-05-03T00:00:00"/>
    <s v="EP Confirmed"/>
    <s v="w-300250-DebtReduction1-2DC-CreditSolutions"/>
    <x v="0"/>
    <x v="1"/>
    <s v="50001-70000"/>
    <s v="google"/>
    <n v="5"/>
    <s v="CO"/>
    <s v="http://www.debtreductioninc.com/index8.html"/>
    <x v="1"/>
  </r>
  <r>
    <d v="2009-04-26T17:21:47"/>
    <s v="Unknown"/>
    <s v="w-300250-DebtReduction1-2DC-CreditSolutions"/>
    <x v="0"/>
    <x v="1"/>
    <s v="50001-70000"/>
    <s v="yahoo"/>
    <n v="4"/>
    <s v="CO"/>
    <s v="http://www.debtreductioninc.com/index8.html"/>
    <x v="10"/>
  </r>
  <r>
    <d v="2009-05-20T18:21:32"/>
    <s v="Unable to contact - Bad Contact Information"/>
    <s v="w-302252-DebtReduction1-1DC-white"/>
    <x v="0"/>
    <x v="1"/>
    <s v="50001-70000"/>
    <s v="google"/>
    <n v="5"/>
    <s v="CO"/>
    <s v="http://www.debtreductioninc.com/index8.html"/>
    <x v="12"/>
  </r>
  <r>
    <d v="2009-06-29T20:01:19"/>
    <s v="Unable to contact - Bad Contact Information"/>
    <s v="w-302252-DebtReduction1-1DC"/>
    <x v="0"/>
    <x v="0"/>
    <s v="7500-10000"/>
    <s v="google"/>
    <n v="6"/>
    <s v="CO"/>
    <s v="http://www.debtreductioninc.com/index8.html"/>
    <x v="19"/>
  </r>
  <r>
    <d v="2009-09-06T10:03:59"/>
    <s v="Contacted - Doesn't Qualify"/>
    <s v="w-302252-DebtReduction1-1DC-yellowarrow-blue"/>
    <x v="1"/>
    <x v="0"/>
    <s v="7500-10000"/>
    <s v="google"/>
    <n v="9"/>
    <s v="CO"/>
    <s v="http://www.debtreductioninc.com/index8.html"/>
    <x v="1"/>
  </r>
  <r>
    <d v="2009-05-08T22:01:23"/>
    <s v="Unknown"/>
    <s v="w-302252-DebtReduction1-1DC-CreditSolutions"/>
    <x v="0"/>
    <x v="1"/>
    <s v="7500-15000"/>
    <s v="yahoo"/>
    <n v="5"/>
    <s v="CO"/>
    <s v="http://www.debtreductioninc.com/index8.html"/>
    <x v="3"/>
  </r>
  <r>
    <d v="2009-07-21T10:44:57"/>
    <s v="Unknown"/>
    <s v="w-302252-DebtReduction1-1DC-CreditSolutions"/>
    <x v="1"/>
    <x v="0"/>
    <s v="10001-15000"/>
    <s v="google"/>
    <n v="7"/>
    <s v="CO"/>
    <s v="http://www.debtreductioninc.com/index8.html"/>
    <x v="25"/>
  </r>
  <r>
    <d v="2009-05-25T00:13:52"/>
    <s v="Unknown"/>
    <s v="w-302252-DebtReduction1-1DC-CreditSolutions"/>
    <x v="0"/>
    <x v="1"/>
    <s v="More_than_100000"/>
    <s v="google"/>
    <n v="5"/>
    <s v="FL"/>
    <s v="http://www.debtreductioninc.com/index8.html"/>
    <x v="11"/>
  </r>
  <r>
    <d v="2009-05-06T18:22:34"/>
    <s v="Unknown"/>
    <s v="w-300250-DebtReduction1-2DC-CreditSolutions"/>
    <x v="0"/>
    <x v="1"/>
    <s v="30001-50000"/>
    <s v="google"/>
    <n v="5"/>
    <s v="FL"/>
    <s v="http://www.debtreductioninc.com/index8.html"/>
    <x v="3"/>
  </r>
  <r>
    <d v="2009-08-29T18:19:50"/>
    <s v="Unknown"/>
    <s v="w-302252-DebtReduction1-1DC-yellowarrow-dark"/>
    <x v="1"/>
    <x v="3"/>
    <s v="7500-10000"/>
    <s v="yahoo"/>
    <n v="8"/>
    <s v="TX"/>
    <s v="http://www.debtreductioninc.com/index8.html"/>
    <x v="3"/>
  </r>
  <r>
    <d v="2009-04-23T00:00:00"/>
    <s v="EP Confirmed"/>
    <s v="w-300250-DebtReduction1-2DC-CreditSolutions"/>
    <x v="0"/>
    <x v="1"/>
    <s v="20001-30000"/>
    <s v="google"/>
    <n v="4"/>
    <s v="CA"/>
    <s v="http://www.debtreductioninc.com/index8.html"/>
    <x v="25"/>
  </r>
  <r>
    <d v="2009-05-12T19:15:38"/>
    <s v="Unknown"/>
    <s v="w-302252-DebtReduction1-1DC-white"/>
    <x v="0"/>
    <x v="1"/>
    <s v="7500-15000"/>
    <s v="google"/>
    <n v="5"/>
    <s v="CA"/>
    <s v="http://www.debtreductioninc.com/index8.html"/>
    <x v="15"/>
  </r>
  <r>
    <d v="2009-06-07T18:17:58"/>
    <s v="Unknown"/>
    <s v="w-302252-DebtReduction1-1DC-CreditSolutions"/>
    <x v="0"/>
    <x v="1"/>
    <s v="20001-30000"/>
    <s v="google"/>
    <n v="6"/>
    <s v="CA"/>
    <s v="http://www.debtreductioninc.com/index8.html"/>
    <x v="0"/>
  </r>
  <r>
    <d v="2009-07-10T01:47:04"/>
    <s v="Unknown"/>
    <s v="w-302252-DebtReduction1-1DC-CreditSolutions"/>
    <x v="0"/>
    <x v="0"/>
    <s v="More_than_100000"/>
    <s v="google"/>
    <n v="7"/>
    <s v="CA"/>
    <s v="http://www.debtreductioninc.com/index8.html"/>
    <x v="3"/>
  </r>
  <r>
    <d v="2009-08-13T21:41:04"/>
    <s v="Unknown"/>
    <s v="w-302252-DebtReduction1-1DC-yellowarrow-blue"/>
    <x v="4"/>
    <x v="3"/>
    <s v="7500-10000"/>
    <s v="google"/>
    <n v="8"/>
    <s v="CA"/>
    <s v="http://www.debtreductioninc.com/index11.html"/>
    <x v="11"/>
  </r>
  <r>
    <d v="2009-08-15T04:14:36"/>
    <s v="Unknown"/>
    <s v="w-302252-DebtReduction1-1DC-CreditSolutions"/>
    <x v="3"/>
    <x v="0"/>
    <s v="7500-10000"/>
    <s v="AdKnowledge"/>
    <n v="8"/>
    <s v="CA"/>
    <s v="http://www.debtreductioninc.com/index8.html"/>
    <x v="28"/>
  </r>
  <r>
    <d v="2009-04-25T15:22:54"/>
    <s v="Unknown"/>
    <s v="w-300250-DebtReduction1-1DC-Head3"/>
    <x v="0"/>
    <x v="1"/>
    <s v="15001-20000"/>
    <s v="yahoo"/>
    <n v="4"/>
    <s v="CA"/>
    <s v="http://www.debtreductioninc.com/index8.html"/>
    <x v="5"/>
  </r>
  <r>
    <d v="2009-05-16T02:13:29"/>
    <s v="Unknown"/>
    <s v="w-302252-DebtReduction1-1DC-CreditSolutions"/>
    <x v="0"/>
    <x v="1"/>
    <s v="7500-15000"/>
    <s v="yahoo"/>
    <n v="5"/>
    <s v="CA"/>
    <s v="http://www.debtreductioninc.com/index8.html"/>
    <x v="3"/>
  </r>
  <r>
    <d v="2009-05-30T17:17:05"/>
    <s v="Unknown"/>
    <s v="w-302252-DebtReduction1-1DC-CreditSolutions"/>
    <x v="0"/>
    <x v="1"/>
    <s v="30001-50000"/>
    <s v="google"/>
    <n v="5"/>
    <s v="CA"/>
    <s v="http://www.debtreductioninc.com/index8.html"/>
    <x v="27"/>
  </r>
  <r>
    <d v="2009-05-10T00:00:00"/>
    <s v="EP Confirmed"/>
    <s v="w-302252-DebtReduction1-1DC-CreditSolutions"/>
    <x v="0"/>
    <x v="1"/>
    <s v="7500-15000"/>
    <s v="yahoo"/>
    <n v="5"/>
    <s v="CA"/>
    <s v="http://www.debtreductioninc.com/index8.html"/>
    <x v="9"/>
  </r>
  <r>
    <d v="2009-06-27T23:15:50"/>
    <s v="Unknown"/>
    <s v="w-302252-DebtReduction1-1DC-yellowarrow-blue"/>
    <x v="0"/>
    <x v="4"/>
    <s v="20001-30000"/>
    <s v="yahoo"/>
    <n v="6"/>
    <s v="CA"/>
    <s v="http://www.debtreductioninc.com/index8.html"/>
    <x v="19"/>
  </r>
  <r>
    <d v="2009-07-28T18:47:38"/>
    <s v="Contacted - Doesn't Qualify"/>
    <s v="w-302252-DebtReduction1-1DC-yellowarrow-blue"/>
    <x v="1"/>
    <x v="4"/>
    <s v="30001-50000"/>
    <s v="google"/>
    <n v="7"/>
    <s v="MO"/>
    <s v="http://www.debtreductioninc.com/index8.html"/>
    <x v="14"/>
  </r>
  <r>
    <d v="2009-09-10T21:45:33"/>
    <s v="Contacted - Doesn't Qualify"/>
    <s v="w-302252-DebtReduction1-1DC-CreditSolutions"/>
    <x v="1"/>
    <x v="0"/>
    <s v="15001-20000"/>
    <s v="AdKnowledge"/>
    <n v="9"/>
    <s v="MO"/>
    <s v="http://www.debtreductioninc.com/index8.html"/>
    <x v="37"/>
  </r>
  <r>
    <d v="2009-04-07T00:00:00"/>
    <s v="Closed"/>
    <s v="w-300250-DebtReduction1-1DC"/>
    <x v="0"/>
    <x v="1"/>
    <s v="70001-90000"/>
    <s v="google"/>
    <n v="4"/>
    <s v="FL"/>
    <s v="http://www.debtreductioninc.com/index8.html"/>
    <x v="22"/>
  </r>
  <r>
    <d v="2009-09-17T20:27:47"/>
    <s v="Unknown"/>
    <s v="w-302252-DebtReduction1-1DC-yellowarrow-dark"/>
    <x v="1"/>
    <x v="0"/>
    <s v="30001-50000"/>
    <s v="yahoo"/>
    <n v="9"/>
    <s v="WA"/>
    <s v="http://www.debtreductioninc.com/index8.html"/>
    <x v="1"/>
  </r>
  <r>
    <d v="2009-07-30T16:32:01"/>
    <s v="Unknown"/>
    <s v="w-302252-DebtReduction1-1DC-white"/>
    <x v="5"/>
    <x v="0"/>
    <s v="70001-90000"/>
    <s v="yahoo"/>
    <n v="7"/>
    <s v="OR"/>
    <s v="http://www.debtreductioninc.com/index8.html"/>
    <x v="9"/>
  </r>
  <r>
    <d v="2009-07-21T17:39:55"/>
    <s v="Unknown"/>
    <s v="w-302252-DebtReduction1-1DC"/>
    <x v="1"/>
    <x v="0"/>
    <s v="50001-70000"/>
    <s v="google"/>
    <n v="7"/>
    <s v="CA"/>
    <s v="http://www.debtreductioninc.com/index8.html"/>
    <x v="10"/>
  </r>
  <r>
    <d v="2009-09-18T14:33:48"/>
    <s v="Contacted - Doesn't Qualify"/>
    <s v="w-302252-DebtReduction1-1DC-yellowarrow-dark"/>
    <x v="2"/>
    <x v="3"/>
    <s v="20001-30000"/>
    <s v="yahoo"/>
    <n v="9"/>
    <s v="OR"/>
    <s v="http://www.debtreductioninc.com/index8.html"/>
    <x v="9"/>
  </r>
  <r>
    <d v="2009-09-10T17:29:30"/>
    <s v="Unknown"/>
    <s v="w-302252-DebtReduction1-1DC-white"/>
    <x v="4"/>
    <x v="2"/>
    <s v="7500-10000"/>
    <s v="google"/>
    <n v="9"/>
    <s v="HI"/>
    <s v="http://www.debtreductioninc.com/index11.html"/>
    <x v="12"/>
  </r>
  <r>
    <d v="2009-04-25T12:59:06"/>
    <s v="Unknown"/>
    <s v="w-300250-DebtReduction1-1DC-BlueMeter"/>
    <x v="0"/>
    <x v="1"/>
    <s v="50001-70000"/>
    <s v="yahoo"/>
    <n v="4"/>
    <s v="VA"/>
    <s v="http://www.debtreductioninc.com/index8.html"/>
    <x v="7"/>
  </r>
  <r>
    <d v="2009-09-27T19:05:42"/>
    <s v="Unknown"/>
    <s v="w-302252-DebtReduction1-1DC-yellowarrow-blue"/>
    <x v="1"/>
    <x v="0"/>
    <s v="15001-20000"/>
    <s v="yahoo"/>
    <n v="9"/>
    <s v="PA"/>
    <s v="http://www.debtreductioninc.com/index8.html"/>
    <x v="24"/>
  </r>
  <r>
    <d v="2009-04-03T14:29:30"/>
    <s v="Unknown"/>
    <s v="w-300250-DebtReduction1-2DC-BlueMeter"/>
    <x v="0"/>
    <x v="1"/>
    <s v="50001-70000"/>
    <s v="AdKnowledge"/>
    <n v="4"/>
    <s v="NV"/>
    <s v="http://www.debtreductioninc.com/index8.html"/>
    <x v="9"/>
  </r>
  <r>
    <d v="2009-04-27T20:27:41"/>
    <s v="Unknown"/>
    <s v="w-300250-DebtReduction1-1DC-CreditSolutions"/>
    <x v="0"/>
    <x v="1"/>
    <s v="15001-20000"/>
    <s v="yahoo"/>
    <n v="4"/>
    <s v="VA"/>
    <s v="http://www.debtreductioninc.com/index8.html"/>
    <x v="19"/>
  </r>
  <r>
    <d v="2009-04-30T08:42:29"/>
    <s v="Unknown"/>
    <s v="w-300250-DebtReduction1-1DC-BlueMeter"/>
    <x v="0"/>
    <x v="1"/>
    <s v="50001-70000"/>
    <s v="yahoo"/>
    <n v="4"/>
    <s v="TX"/>
    <s v="http://www.debtreductioninc.com/index8.html"/>
    <x v="7"/>
  </r>
  <r>
    <d v="2009-05-13T13:53:31"/>
    <s v="Unknown"/>
    <s v="w-302252-DebtReduction1-1DC"/>
    <x v="0"/>
    <x v="1"/>
    <s v="7500-15000"/>
    <s v="yahoo"/>
    <n v="5"/>
    <s v="MD"/>
    <s v="http://www.debtreductioninc.com/index8.html"/>
    <x v="23"/>
  </r>
  <r>
    <d v="2009-06-17T15:50:37"/>
    <s v="Unknown"/>
    <s v="w-302252-DebtReduction1-1DC-CreditSolutions"/>
    <x v="0"/>
    <x v="1"/>
    <s v="50001-70000"/>
    <s v="yahoo"/>
    <n v="6"/>
    <s v="MD"/>
    <s v="http://www.debtreductioninc.com/index8.html"/>
    <x v="19"/>
  </r>
  <r>
    <d v="2009-05-11T00:00:00"/>
    <s v="EP Confirmed"/>
    <s v="w-302252-DebtReduction1-1DC-CreditSolutions"/>
    <x v="0"/>
    <x v="1"/>
    <s v="50001-70000"/>
    <s v="yahoo"/>
    <n v="5"/>
    <s v="FL"/>
    <s v="http://www.debtreductioninc.com/index8.html"/>
    <x v="8"/>
  </r>
  <r>
    <d v="2009-06-28T17:57:44"/>
    <s v="Unknown"/>
    <s v="w-302252-DebtReduction1-1DC"/>
    <x v="0"/>
    <x v="2"/>
    <s v="10001-15000"/>
    <s v="google"/>
    <n v="6"/>
    <s v="FL"/>
    <s v="http://www.debtreductioninc.com/index8.html"/>
    <x v="10"/>
  </r>
  <r>
    <d v="2009-07-27T23:52:16"/>
    <s v="Unknown"/>
    <s v="w-302252-DebtReduction1-1DC-yellowarrow-blue"/>
    <x v="1"/>
    <x v="0"/>
    <s v="50001-70000"/>
    <s v="yahoo"/>
    <n v="7"/>
    <s v="CA"/>
    <s v="http://www.debtreductioninc.com/index8.html"/>
    <x v="1"/>
  </r>
  <r>
    <d v="2009-08-29T22:43:48"/>
    <s v="Unknown"/>
    <s v="w-302252-DebtReduction1-1DC-white"/>
    <x v="1"/>
    <x v="0"/>
    <s v="7500-10000"/>
    <s v="google"/>
    <n v="8"/>
    <s v="CA"/>
    <s v="http://www.debtreductioninc.com/index12.html"/>
    <x v="6"/>
  </r>
  <r>
    <d v="2009-08-09T22:45:20"/>
    <s v="Unknown"/>
    <s v="w-302252-DebtReduction1-1DC-white"/>
    <x v="1"/>
    <x v="2"/>
    <s v="7500-10000"/>
    <s v="google"/>
    <n v="8"/>
    <s v="CA"/>
    <s v="http://www.debtreductioninc.com/index12.html"/>
    <x v="12"/>
  </r>
  <r>
    <d v="2009-08-09T08:26:18"/>
    <s v="Unknown"/>
    <s v="w-302252-DebtReduction1-1DC-CreditSolutions"/>
    <x v="1"/>
    <x v="0"/>
    <s v="50001-70000"/>
    <s v="google"/>
    <n v="8"/>
    <s v="WA"/>
    <s v="http://www.debtreductioninc.com/index8.html"/>
    <x v="25"/>
  </r>
  <r>
    <d v="2009-04-07T17:53:49"/>
    <s v="Unable to contact - Bad Contact Information"/>
    <s v="w-300250-DebtReduction1-1DC-Head3"/>
    <x v="0"/>
    <x v="1"/>
    <s v="70001-90000"/>
    <s v="google"/>
    <n v="4"/>
    <s v="OR"/>
    <s v="http://www.debtreductioninc.com/index8.html"/>
    <x v="19"/>
  </r>
  <r>
    <d v="2009-06-05T20:28:24"/>
    <s v="Unable to contact - Bad Contact Information"/>
    <s v="w-302252-DebtReduction1-1DC-CreditSolutions"/>
    <x v="0"/>
    <x v="1"/>
    <s v="30001-50000"/>
    <s v="yahoo"/>
    <n v="6"/>
    <s v="CA"/>
    <s v="http://www.debtreductioninc.com/index8.html"/>
    <x v="22"/>
  </r>
  <r>
    <d v="2009-05-16T23:01:23"/>
    <s v="Unknown"/>
    <s v="w-302252-DebtReduction1-1DC"/>
    <x v="0"/>
    <x v="1"/>
    <s v="15001-20000"/>
    <s v="google"/>
    <n v="5"/>
    <s v="FL"/>
    <s v="http://www.debtreductioninc.com/index8.html"/>
    <x v="5"/>
  </r>
  <r>
    <d v="2009-05-26T18:57:38"/>
    <s v="Unknown"/>
    <s v="w-302252-DebtReduction1-1DC"/>
    <x v="0"/>
    <x v="1"/>
    <s v="20001-30000"/>
    <s v="yahoo"/>
    <n v="5"/>
    <s v="VA"/>
    <s v="http://www.debtreductioninc.com/index8.html"/>
    <x v="14"/>
  </r>
  <r>
    <d v="2009-04-29T15:36:27"/>
    <s v="Unknown"/>
    <s v="w-300250-DebtReduction1-1DC-Head3"/>
    <x v="0"/>
    <x v="1"/>
    <s v="More_than_100000"/>
    <s v="google"/>
    <n v="4"/>
    <s v="LA"/>
    <s v="http://www.debtreductioninc.com/index8.html"/>
    <x v="17"/>
  </r>
  <r>
    <d v="2009-04-09T09:06:33"/>
    <s v="Unknown"/>
    <s v="w-300250-DebtReduction1-1DC-BlueMeter"/>
    <x v="0"/>
    <x v="1"/>
    <s v="15001-20000"/>
    <s v="yahoo"/>
    <n v="4"/>
    <s v="LA"/>
    <s v="http://www.debtreductioninc.com/index8.html"/>
    <x v="27"/>
  </r>
  <r>
    <d v="2009-05-07T21:33:28"/>
    <s v="Unknown"/>
    <s v="w-302252-DebtReduction1-1DC-white"/>
    <x v="0"/>
    <x v="1"/>
    <s v="30001-50000"/>
    <s v="google"/>
    <n v="5"/>
    <s v="AR"/>
    <s v="http://www.debtreductioninc.com/index8.html"/>
    <x v="29"/>
  </r>
  <r>
    <d v="2009-04-17T12:46:02"/>
    <s v="Unknown"/>
    <s v="w-300250-DebtReduction1-1DC-Head3"/>
    <x v="0"/>
    <x v="1"/>
    <s v="7500-15000"/>
    <s v="yahoo"/>
    <n v="4"/>
    <s v="FL"/>
    <s v="http://www.debtreductioninc.com/index8.html"/>
    <x v="11"/>
  </r>
  <r>
    <d v="2009-04-09T15:06:33"/>
    <s v="Unable to contact - Bad Contact Information"/>
    <s v="w-300250-DebtReduction1-1DC-BlueMeter"/>
    <x v="0"/>
    <x v="1"/>
    <s v="30001-50000"/>
    <s v="google"/>
    <n v="4"/>
    <s v="FL"/>
    <s v="http://www.debtreductioninc.com/index8.html"/>
    <x v="11"/>
  </r>
  <r>
    <d v="2009-06-01T12:55:49"/>
    <s v="Unknown"/>
    <s v="w-302252-DebtReduction1-1DC-CreditSolutions"/>
    <x v="0"/>
    <x v="1"/>
    <s v="30001-50000"/>
    <s v="yahoo"/>
    <n v="6"/>
    <s v="FL"/>
    <s v="http://www.debtreductioninc.com/index8.html"/>
    <x v="14"/>
  </r>
  <r>
    <d v="2009-07-05T22:46:43"/>
    <s v="Unknown"/>
    <s v="w-302252-DebtReduction1-1DC-yellowarrow-blue"/>
    <x v="0"/>
    <x v="3"/>
    <s v="90000-100000"/>
    <s v="yahoo"/>
    <n v="7"/>
    <s v="FL"/>
    <s v="http://www.debtreductioninc.com/index8.html"/>
    <x v="27"/>
  </r>
  <r>
    <d v="2009-07-30T15:51:00"/>
    <s v="Unknown"/>
    <s v="w-302252-DebtReduction1-1DC-yellowarrow-dark"/>
    <x v="3"/>
    <x v="2"/>
    <s v="7500-10000"/>
    <s v="google"/>
    <n v="7"/>
    <s v="FL"/>
    <s v="http://www.debtreductioninc.com/index8.html"/>
    <x v="7"/>
  </r>
  <r>
    <d v="2009-06-24T07:38:38"/>
    <s v="Unknown"/>
    <s v="w-302252-DebtReduction1-1DC-yellowarrow-blue"/>
    <x v="0"/>
    <x v="1"/>
    <s v="15001-20000"/>
    <s v="google"/>
    <n v="6"/>
    <s v="FL"/>
    <s v="http://www.debtreductioninc.com/index8.html"/>
    <x v="5"/>
  </r>
  <r>
    <d v="2009-06-12T15:37:20"/>
    <s v="Contacted - Invalid Profile"/>
    <s v="w-302252-DebtReduction1-1DC-white"/>
    <x v="0"/>
    <x v="1"/>
    <s v="7500-10000"/>
    <s v="google"/>
    <n v="6"/>
    <s v="FL"/>
    <s v="http://www.debtreductioninc.com/index8.html"/>
    <x v="4"/>
  </r>
  <r>
    <d v="2009-04-11T22:54:51"/>
    <s v="Unknown"/>
    <s v="w-300250-DebtReduction1-2DC-CreditSolutions"/>
    <x v="0"/>
    <x v="1"/>
    <s v="7500-15000"/>
    <s v="yahoo"/>
    <n v="4"/>
    <s v="MI"/>
    <s v="http://www.debtreductioninc.com/index8.html"/>
    <x v="19"/>
  </r>
  <r>
    <d v="2009-06-10T23:50:29"/>
    <s v="Contacted - Invalid Profile"/>
    <s v="w-302252-DebtReduction1-1DC-white"/>
    <x v="0"/>
    <x v="1"/>
    <s v="10001-15000"/>
    <s v="google"/>
    <n v="6"/>
    <s v="MI"/>
    <s v="http://www.debtreductioninc.com/index8.html"/>
    <x v="7"/>
  </r>
  <r>
    <d v="2009-08-02T10:48:42"/>
    <s v="Unknown"/>
    <s v="w-302252-DebtReduction1-1DC-CreditSolutions"/>
    <x v="1"/>
    <x v="2"/>
    <s v="20001-30000"/>
    <s v="google"/>
    <n v="8"/>
    <s v="MI"/>
    <s v="http://www.debtreductioninc.com/index8.html"/>
    <x v="25"/>
  </r>
  <r>
    <d v="2009-06-01T01:26:53"/>
    <s v="Unknown"/>
    <s v="w-302252-DebtReduction1-1DC-white"/>
    <x v="0"/>
    <x v="1"/>
    <s v="10001-15000"/>
    <s v="yahoo"/>
    <n v="6"/>
    <s v="MI"/>
    <s v="http://www.debtreductioninc.com/index8.html"/>
    <x v="7"/>
  </r>
  <r>
    <d v="2009-06-19T18:56:11"/>
    <s v="Unknown"/>
    <s v="w-302252-DebtReduction1-1DC-CreditSolutions"/>
    <x v="0"/>
    <x v="1"/>
    <s v="15001-20000"/>
    <s v="yahoo"/>
    <n v="6"/>
    <s v="MI"/>
    <s v="http://www.debtreductioninc.com/index8.html"/>
    <x v="9"/>
  </r>
  <r>
    <d v="2009-07-24T22:54:59"/>
    <s v="Contacted - Doesn't Qualify"/>
    <s v="w-302252-DebtReduction1-1DC-CreditSolutions"/>
    <x v="1"/>
    <x v="0"/>
    <s v="More_than_100000"/>
    <s v="google"/>
    <n v="7"/>
    <s v="NM"/>
    <s v="http://www.debtreductioninc.com/index12.html"/>
    <x v="14"/>
  </r>
  <r>
    <d v="2009-08-18T01:01:19"/>
    <s v="Unknown"/>
    <s v="w-302252-DebtReduction1-1DC-white"/>
    <x v="1"/>
    <x v="2"/>
    <s v="15001-20000"/>
    <s v="yahoo"/>
    <n v="8"/>
    <s v="OR"/>
    <s v="http://www.debtreductioninc.com/index8.html"/>
    <x v="22"/>
  </r>
  <r>
    <d v="2009-09-08T00:01:48"/>
    <s v="Unknown"/>
    <s v="w-302252-DebtReduction1-1DC-CreditSolutions"/>
    <x v="1"/>
    <x v="0"/>
    <s v="90000-100000"/>
    <s v="google"/>
    <n v="9"/>
    <s v="OR"/>
    <s v="http://www.debtreductioninc.com/index8.html"/>
    <x v="2"/>
  </r>
  <r>
    <d v="2009-04-03T06:39:32"/>
    <s v="Unknown"/>
    <s v="w-300250-DebtReduction1-1DC-BlueMeter"/>
    <x v="0"/>
    <x v="1"/>
    <s v="7500-15000"/>
    <s v="AdKnowledge"/>
    <n v="4"/>
    <s v="PA"/>
    <s v="http://www.debtreductioninc.com/index8.html"/>
    <x v="6"/>
  </r>
  <r>
    <d v="2009-09-14T12:25:12"/>
    <s v="Contacted - Doesn't Qualify"/>
    <s v="w-302252-DebtReduction1-1DC-white"/>
    <x v="3"/>
    <x v="0"/>
    <s v="7500-10000"/>
    <s v="google"/>
    <n v="9"/>
    <s v="PA"/>
    <s v="http://www.debtreductioninc.com/index8.html"/>
    <x v="3"/>
  </r>
  <r>
    <d v="2009-09-02T00:00:00"/>
    <s v="EP Confirmed"/>
    <s v="w-302252-DebtReduction1-1DC-CreditSolutions"/>
    <x v="1"/>
    <x v="0"/>
    <s v="50001-70000"/>
    <s v="AdKnowledge"/>
    <n v="9"/>
    <s v="PA"/>
    <s v="http://www.debtreductioninc.com/index8.html"/>
    <x v="38"/>
  </r>
  <r>
    <d v="2009-06-15T19:19:03"/>
    <s v="Contacted - Doesn't Qualify"/>
    <s v="w-302252-DebtReduction1-1DC-white"/>
    <x v="0"/>
    <x v="1"/>
    <s v="30001-50000"/>
    <s v="google"/>
    <n v="6"/>
    <s v="MA"/>
    <s v="http://www.debtreductioninc.com/index8.html"/>
    <x v="16"/>
  </r>
  <r>
    <d v="2009-08-21T08:10:56"/>
    <s v="Unknown"/>
    <s v="w-302252-DebtReduction1-1DC-CreditSolutions"/>
    <x v="1"/>
    <x v="2"/>
    <s v="7500-10000"/>
    <s v="google"/>
    <n v="8"/>
    <s v="WV"/>
    <s v="http://www.debtreductioninc.com/index8.html"/>
    <x v="10"/>
  </r>
  <r>
    <d v="2009-08-12T23:20:08"/>
    <s v="Unknown"/>
    <s v="w-302252-DebtReduction1-1DC-CreditSolutions"/>
    <x v="1"/>
    <x v="4"/>
    <s v="30001-50000"/>
    <s v="google"/>
    <n v="8"/>
    <s v="PA"/>
    <s v="http://www.debtreductioninc.com/index8.html"/>
    <x v="10"/>
  </r>
  <r>
    <d v="2009-05-11T16:44:46"/>
    <s v="Unknown"/>
    <s v="w-302252-DebtReduction1-1DC-CreditSolutions"/>
    <x v="0"/>
    <x v="1"/>
    <s v="7500-15000"/>
    <s v="google"/>
    <n v="5"/>
    <s v="VA"/>
    <s v="http://www.debtreductioninc.com/index8.html"/>
    <x v="23"/>
  </r>
  <r>
    <d v="2009-08-12T21:59:08"/>
    <s v="Unknown"/>
    <s v="w-302252-DebtReduction1-1DC-CreditSolutions"/>
    <x v="1"/>
    <x v="2"/>
    <s v="More_than_100000"/>
    <s v="yahoo"/>
    <n v="8"/>
    <s v="MI"/>
    <s v="http://www.debtreductioninc.com/index8.html"/>
    <x v="1"/>
  </r>
  <r>
    <d v="2009-06-06T10:58:08"/>
    <s v="Unknown"/>
    <s v="w-302252-DebtReduction1-1DC-CreditSolutions"/>
    <x v="0"/>
    <x v="1"/>
    <s v="7500-10000"/>
    <s v="google"/>
    <n v="6"/>
    <s v="FL"/>
    <s v="http://www.debtreductioninc.com/index8.html"/>
    <x v="23"/>
  </r>
  <r>
    <d v="2009-07-15T20:37:32"/>
    <s v="Unknown"/>
    <s v="w-302252-DebtReduction1-1DC-CreditSolutions"/>
    <x v="3"/>
    <x v="2"/>
    <s v="15001-20000"/>
    <s v="google"/>
    <n v="7"/>
    <s v="CA"/>
    <s v="http://www.debtreductioninc.com/index8.html"/>
    <x v="8"/>
  </r>
  <r>
    <d v="2009-06-16T01:46:01"/>
    <s v="Unable to contact - Bad Contact Information"/>
    <s v="w-302252-DebtReduction1-1DC"/>
    <x v="0"/>
    <x v="1"/>
    <s v="7500-10000"/>
    <s v="yahoo"/>
    <n v="6"/>
    <s v="CA"/>
    <s v="http://www.debtreductioninc.com/index8.html"/>
    <x v="5"/>
  </r>
  <r>
    <d v="2009-04-09T10:11:33"/>
    <s v="Unknown"/>
    <s v="w-300250-DebtReduction1-1DC-Head3"/>
    <x v="0"/>
    <x v="1"/>
    <s v="30001-50000"/>
    <s v="google"/>
    <n v="4"/>
    <s v="CA"/>
    <s v="http://www.debtreductioninc.com/index8.html"/>
    <x v="6"/>
  </r>
  <r>
    <d v="2009-05-18T19:58:07"/>
    <s v="Unknown"/>
    <s v="w-302252-DebtReduction1-1DC-white"/>
    <x v="0"/>
    <x v="1"/>
    <s v="7500-15000"/>
    <s v="google"/>
    <n v="5"/>
    <s v="CA"/>
    <s v="http://www.debtreductioninc.com/index8.html"/>
    <x v="15"/>
  </r>
  <r>
    <d v="2009-05-21T13:44:34"/>
    <s v="Unable to contact - Bad Contact Information"/>
    <s v="w-302252-DebtReduction1-1DC-CreditSolutions"/>
    <x v="0"/>
    <x v="1"/>
    <s v="30001-50000"/>
    <s v="yahoo"/>
    <n v="5"/>
    <s v="CA"/>
    <s v="http://www.debtreductioninc.com/index8.html"/>
    <x v="19"/>
  </r>
  <r>
    <d v="2009-06-08T11:33:52"/>
    <s v="Unknown"/>
    <s v="w-302252-DebtReduction1-1DC-CreditSolutions"/>
    <x v="0"/>
    <x v="1"/>
    <s v="20001-30000"/>
    <s v="yahoo"/>
    <n v="6"/>
    <s v="CA"/>
    <s v="http://www.debtreductioninc.com/index8.html"/>
    <x v="22"/>
  </r>
  <r>
    <d v="2009-07-27T21:43:17"/>
    <s v="Unknown"/>
    <s v="w-302252-DebtReduction1-1DC-CreditSolutions"/>
    <x v="2"/>
    <x v="2"/>
    <s v="20001-30000"/>
    <s v="yahoo"/>
    <n v="7"/>
    <s v="CA"/>
    <s v="http://www.debtreductioninc.com/index8.html"/>
    <x v="8"/>
  </r>
  <r>
    <d v="2009-04-06T21:30:59"/>
    <s v="Unknown"/>
    <s v="w-300250-DebtReduction1-1DC"/>
    <x v="0"/>
    <x v="1"/>
    <s v="50001-70000"/>
    <s v="google"/>
    <n v="4"/>
    <s v="CA"/>
    <s v="http://www.debtreductioninc.com/index8.html"/>
    <x v="12"/>
  </r>
  <r>
    <d v="2009-05-12T01:09:07"/>
    <s v="Unable to contact - Bad Contact Information"/>
    <s v="w-302252-DebtReduction1-1DC"/>
    <x v="0"/>
    <x v="1"/>
    <s v="30001-50000"/>
    <s v="yahoo"/>
    <n v="5"/>
    <s v="NY"/>
    <s v="http://www.debtreductioninc.com/index8.html"/>
    <x v="14"/>
  </r>
  <r>
    <d v="2009-05-01T00:00:00"/>
    <s v="Closed"/>
    <s v="w-300250-DebtReduction1-1DC-Head2"/>
    <x v="0"/>
    <x v="1"/>
    <s v="20001-30000"/>
    <s v="yahoo"/>
    <n v="5"/>
    <s v="NY"/>
    <s v="http://www.debtreductioninc.com/index8.html"/>
    <x v="2"/>
  </r>
  <r>
    <d v="2009-04-15T12:39:20"/>
    <s v="Unknown"/>
    <s v="w-300250-DebtReduction1-2DC-BlueMeter"/>
    <x v="0"/>
    <x v="1"/>
    <s v="More_than_100000"/>
    <s v="google"/>
    <n v="4"/>
    <s v="NY"/>
    <s v="http://www.debtreductioninc.com/index8.html"/>
    <x v="23"/>
  </r>
  <r>
    <d v="2009-04-24T14:25:19"/>
    <s v="Unknown"/>
    <s v="w-300250-DebtReduction1-2DC-BlueMeter"/>
    <x v="0"/>
    <x v="1"/>
    <s v="15001-20000"/>
    <s v="yahoo"/>
    <n v="4"/>
    <s v="CA"/>
    <s v="http://www.debtreductioninc.com/index8.html"/>
    <x v="10"/>
  </r>
  <r>
    <d v="2009-09-16T05:56:55"/>
    <s v="Unknown"/>
    <s v="w-302252-DebtReduction1-1DC-CreditSolutions"/>
    <x v="1"/>
    <x v="0"/>
    <s v="50001-70000"/>
    <s v="google"/>
    <n v="9"/>
    <s v="CA"/>
    <s v="http://www.debtreductioninc.com/index8.html"/>
    <x v="18"/>
  </r>
  <r>
    <d v="2009-05-20T09:24:55"/>
    <s v="Unknown"/>
    <s v="w-302252-DebtReduction1-1DC-white"/>
    <x v="0"/>
    <x v="1"/>
    <s v="50001-70000"/>
    <s v="google"/>
    <n v="5"/>
    <s v="CA"/>
    <s v="http://www.debtreductioninc.com/index8.html"/>
    <x v="16"/>
  </r>
  <r>
    <d v="2009-07-23T23:03:42"/>
    <s v="Unknown"/>
    <s v="w-302252-DebtReduction1-1DC-CreditSolutions"/>
    <x v="1"/>
    <x v="3"/>
    <s v="50001-70000"/>
    <s v="yahoo"/>
    <n v="7"/>
    <s v="CA"/>
    <s v="http://www.debtreductioninc.com/index8.html"/>
    <x v="10"/>
  </r>
  <r>
    <d v="2009-07-11T03:27:49"/>
    <s v="Unknown"/>
    <s v="w-302252-DebtReduction1-1DC-yellowarrow-blue"/>
    <x v="3"/>
    <x v="2"/>
    <s v="15001-20000"/>
    <s v="google"/>
    <n v="7"/>
    <s v="CA"/>
    <s v="http://www.debtreductioninc.com/index8.html"/>
    <x v="9"/>
  </r>
  <r>
    <d v="2009-09-29T13:08:30"/>
    <s v="Unknown"/>
    <s v="w-302252-DebtReduction1-1DC-CreditSolutions"/>
    <x v="1"/>
    <x v="2"/>
    <s v="70001-90000"/>
    <s v="google"/>
    <n v="9"/>
    <s v="NY"/>
    <s v="http://www.debtreductioninc.com/index8.html"/>
    <x v="30"/>
  </r>
  <r>
    <d v="2009-06-11T16:15:26"/>
    <s v="Contacted - Doesn't Qualify"/>
    <s v="w-302252-DebtReduction1-1DC"/>
    <x v="0"/>
    <x v="1"/>
    <s v="7500-10000"/>
    <s v="google"/>
    <n v="6"/>
    <s v="CA"/>
    <s v="http://www.debtreductioninc.com/index8.html"/>
    <x v="7"/>
  </r>
  <r>
    <d v="2009-05-30T11:12:07"/>
    <s v="Unknown"/>
    <s v="w-302252-DebtReduction1-1DC-CreditSolutions"/>
    <x v="0"/>
    <x v="1"/>
    <s v="7500-10000"/>
    <s v="yahoo"/>
    <n v="5"/>
    <s v="CA"/>
    <s v="http://www.debtreductioninc.com/index8.html"/>
    <x v="27"/>
  </r>
  <r>
    <d v="2009-09-29T00:23:34"/>
    <s v="Unknown"/>
    <s v="w-302252-DebtReduction1-1DC-yellowarrow-dark"/>
    <x v="1"/>
    <x v="4"/>
    <s v="7500-10000"/>
    <s v="google"/>
    <n v="9"/>
    <s v="CA"/>
    <s v="http://www.debtreductioninc.com/index8.html"/>
    <x v="5"/>
  </r>
  <r>
    <d v="2009-06-30T11:47:34"/>
    <s v="Unknown"/>
    <s v="w-302252-DebtReduction1-1DC-CreditSolutions"/>
    <x v="0"/>
    <x v="0"/>
    <s v="More_than_100000"/>
    <s v="yahoo"/>
    <n v="6"/>
    <s v="CA"/>
    <s v="http://www.debtreductioninc.com/index8.html"/>
    <x v="19"/>
  </r>
  <r>
    <d v="2009-06-01T23:19:46"/>
    <s v="Unknown"/>
    <s v="w-302252-DebtReduction1-1DC-white"/>
    <x v="0"/>
    <x v="1"/>
    <s v="More_than_100000"/>
    <s v="yahoo"/>
    <n v="6"/>
    <s v="CA"/>
    <s v="http://www.debtreductioninc.com/index8.html"/>
    <x v="29"/>
  </r>
  <r>
    <d v="2009-08-24T23:21:20"/>
    <s v="Unknown"/>
    <s v="w-302252-DebtReduction1-1DC-white"/>
    <x v="4"/>
    <x v="0"/>
    <s v="20001-30000"/>
    <s v="AdKnowledge"/>
    <n v="8"/>
    <s v="CA"/>
    <s v="http://www.debtreductioninc.com/index8.html"/>
    <x v="0"/>
  </r>
  <r>
    <d v="2009-08-13T16:23:04"/>
    <s v="Unknown"/>
    <s v="w-302252-DebtReduction1-1DC-CreditSolutions"/>
    <x v="1"/>
    <x v="0"/>
    <s v="More_than_100000"/>
    <s v="google"/>
    <n v="8"/>
    <s v="CA"/>
    <s v="http://www.debtreductioninc.com/index8.html"/>
    <x v="10"/>
  </r>
  <r>
    <d v="2009-04-19T23:25:09"/>
    <s v="Unable to contact - Bad Contact Information"/>
    <s v="w-300250-DebtReduction1-1DC-Head3"/>
    <x v="0"/>
    <x v="1"/>
    <s v="15001-20000"/>
    <s v="yahoo"/>
    <n v="4"/>
    <s v="CA"/>
    <s v="http://www.debtreductioninc.com/index8.html"/>
    <x v="19"/>
  </r>
  <r>
    <d v="2009-06-30T13:56:35"/>
    <s v="Unknown"/>
    <s v="w-302252-DebtReduction1-1DC-white"/>
    <x v="0"/>
    <x v="4"/>
    <s v="50001-70000"/>
    <s v="google"/>
    <n v="6"/>
    <s v="CA"/>
    <s v="http://www.debtreductioninc.com/index8.html"/>
    <x v="12"/>
  </r>
  <r>
    <d v="2009-06-14T20:49:08"/>
    <s v="Unable to contact - Bad Contact Information"/>
    <s v="w-302252-DebtReduction1-1DC"/>
    <x v="0"/>
    <x v="1"/>
    <s v="20001-30000"/>
    <s v="yahoo"/>
    <n v="6"/>
    <s v="CA"/>
    <s v="http://www.debtreductioninc.com/index8.html"/>
    <x v="9"/>
  </r>
  <r>
    <d v="2009-08-13T00:23:08"/>
    <s v="Unknown"/>
    <s v="w-302252-DebtReduction1-1DC-CreditSolutions"/>
    <x v="3"/>
    <x v="3"/>
    <s v="7500-10000"/>
    <s v="google"/>
    <n v="8"/>
    <s v="CA"/>
    <s v="http://www.debtreductioninc.com/index8.html"/>
    <x v="0"/>
  </r>
  <r>
    <d v="2009-04-15T00:00:00"/>
    <s v="Closed"/>
    <s v="w-300250-DebtReduction1-2DC-BlueMeter"/>
    <x v="0"/>
    <x v="1"/>
    <s v="70001-90000"/>
    <s v="yahoo"/>
    <n v="4"/>
    <s v="CA"/>
    <s v="http://www.debtreductioninc.com/index8.html"/>
    <x v="32"/>
  </r>
  <r>
    <d v="2009-05-28T08:48:25"/>
    <s v="Unknown"/>
    <s v="w-302252-DebtReduction1-1DC-CreditSolutions"/>
    <x v="0"/>
    <x v="1"/>
    <s v="More_than_100000"/>
    <s v="google"/>
    <n v="5"/>
    <s v="CA"/>
    <s v="http://www.debtreductioninc.com/index8.html"/>
    <x v="11"/>
  </r>
  <r>
    <d v="2009-06-28T17:59:43"/>
    <s v="Unknown"/>
    <s v="w-302252-DebtReduction1-1DC-CreditSolutions"/>
    <x v="0"/>
    <x v="2"/>
    <s v="30001-50000"/>
    <s v="google"/>
    <n v="6"/>
    <s v="CA"/>
    <s v="http://www.debtreductioninc.com/index8.html"/>
    <x v="19"/>
  </r>
  <r>
    <d v="2009-08-31T02:33:40"/>
    <s v="Unknown"/>
    <s v="w-302252-DebtReduction1-1DC-CreditSolutions"/>
    <x v="1"/>
    <x v="0"/>
    <s v="20001-30000"/>
    <s v="google"/>
    <n v="8"/>
    <s v="CA"/>
    <s v="http://www.debtreductioninc.com/index8.html"/>
    <x v="2"/>
  </r>
  <r>
    <d v="2009-04-29T18:29:26"/>
    <s v="Unknown"/>
    <s v="w-300250-DebtReduction1-1DC-CreditSolutions"/>
    <x v="0"/>
    <x v="1"/>
    <s v="15001-20000"/>
    <s v="yahoo"/>
    <n v="4"/>
    <s v="AZ"/>
    <s v="http://www.debtreductioninc.com/index8.html"/>
    <x v="19"/>
  </r>
  <r>
    <d v="2009-07-06T19:03:14"/>
    <s v="Contacted - Doesn't Qualify"/>
    <s v="w-302252-DebtReduction1-1DC-CreditSolutions"/>
    <x v="0"/>
    <x v="0"/>
    <s v="15001-20000"/>
    <s v="google"/>
    <n v="7"/>
    <s v="AZ"/>
    <s v="http://www.debtreductioninc.com/index8.html"/>
    <x v="1"/>
  </r>
  <r>
    <d v="2009-08-25T05:16:19"/>
    <s v="Unknown"/>
    <s v="w-302252-DebtReduction1-1DC-white"/>
    <x v="1"/>
    <x v="0"/>
    <s v="10001-15000"/>
    <s v="AdKnowledge"/>
    <n v="8"/>
    <s v="FL"/>
    <s v="http://www.debtreductioninc.com/index8.html"/>
    <x v="1"/>
  </r>
  <r>
    <d v="2009-04-28T10:02:54"/>
    <s v="Contacted - Invalid Profile"/>
    <s v="w-300250-DebtReduction1-1DC-CreditSolutions"/>
    <x v="0"/>
    <x v="1"/>
    <s v="7500-15000"/>
    <s v="google"/>
    <n v="4"/>
    <s v="NY"/>
    <s v="http://www.debtreductioninc.com/index8.html"/>
    <x v="27"/>
  </r>
  <r>
    <d v="2009-08-02T21:00:40"/>
    <s v="Unknown"/>
    <s v="w-302252-DebtReduction1-1DC-white"/>
    <x v="1"/>
    <x v="2"/>
    <s v="15001-20000"/>
    <s v="google"/>
    <n v="8"/>
    <s v="TX"/>
    <s v="http://www.debtreductioninc.com/index8.html"/>
    <x v="0"/>
  </r>
  <r>
    <d v="2009-05-24T16:40:55"/>
    <s v="Unknown"/>
    <s v="w-302252-DebtReduction1-1DC"/>
    <x v="0"/>
    <x v="1"/>
    <s v="15001-20000"/>
    <s v="google"/>
    <n v="5"/>
    <s v="TX"/>
    <s v="http://www.debtreductioninc.com/index8.html"/>
    <x v="5"/>
  </r>
  <r>
    <d v="2009-04-22T23:09:33"/>
    <s v="Unknown"/>
    <s v="w-300250-DebtReduction1-1DC"/>
    <x v="0"/>
    <x v="1"/>
    <s v="50001-70000"/>
    <s v="yahoo"/>
    <n v="4"/>
    <s v="TX"/>
    <s v="http://www.debtreductioninc.com/index8.html"/>
    <x v="11"/>
  </r>
  <r>
    <d v="2009-05-13T21:14:53"/>
    <s v="Contacted - Invalid Profile"/>
    <s v="w-302252-DebtReduction1-1DC"/>
    <x v="0"/>
    <x v="1"/>
    <s v="7500-15000"/>
    <s v="yahoo"/>
    <n v="5"/>
    <s v="TX"/>
    <s v="http://www.debtreductioninc.com/index8.html"/>
    <x v="3"/>
  </r>
  <r>
    <d v="2009-04-25T07:57:12"/>
    <s v="Unknown"/>
    <s v="w-300250-DebtReduction1-1DC-CreditSolutions"/>
    <x v="0"/>
    <x v="1"/>
    <s v="7500-15000"/>
    <s v="yahoo"/>
    <n v="4"/>
    <s v="TX"/>
    <s v="http://www.debtreductioninc.com/index8.html"/>
    <x v="27"/>
  </r>
  <r>
    <d v="2009-07-23T20:52:06"/>
    <s v="Unable to contact - Bad Contact Information"/>
    <s v="w-302252-DebtReduction1-1DC-CreditSolutions"/>
    <x v="4"/>
    <x v="3"/>
    <s v="10001-15000"/>
    <s v="google"/>
    <n v="7"/>
    <s v="CA"/>
    <s v="http://www.debtreductioninc.com/index12.html"/>
    <x v="22"/>
  </r>
  <r>
    <d v="2009-07-03T13:46:59"/>
    <s v="Unknown"/>
    <s v="w-302252-DebtReduction1-1DC-white"/>
    <x v="0"/>
    <x v="0"/>
    <s v="70001-90000"/>
    <s v="AdKnowledge"/>
    <n v="7"/>
    <s v="CA"/>
    <s v="http://www.debtreductioninc.com/index8.html"/>
    <x v="14"/>
  </r>
  <r>
    <d v="2009-05-03T09:32:55"/>
    <s v="Unknown"/>
    <s v="w-300250-DebtReduction1-2DC-BlueMeter"/>
    <x v="0"/>
    <x v="1"/>
    <s v="More_than_100000"/>
    <s v="google"/>
    <n v="5"/>
    <s v="TX"/>
    <s v="http://www.debtreductioninc.com/index8.html"/>
    <x v="6"/>
  </r>
  <r>
    <d v="2009-05-06T14:09:34"/>
    <s v="Unknown"/>
    <s v="w-300250-DebtReduction1-1DC"/>
    <x v="0"/>
    <x v="1"/>
    <s v="30001-50000"/>
    <s v="yahoo"/>
    <n v="5"/>
    <s v="IN"/>
    <s v="http://www.debtreductioninc.com/index8.html"/>
    <x v="16"/>
  </r>
  <r>
    <d v="2009-06-02T07:46:43"/>
    <s v="Unknown"/>
    <s v="w-302252-DebtReduction1-1DC"/>
    <x v="0"/>
    <x v="1"/>
    <s v="20001-30000"/>
    <s v="yahoo"/>
    <n v="6"/>
    <s v="IL"/>
    <s v="http://www.debtreductioninc.com/index8.html"/>
    <x v="0"/>
  </r>
  <r>
    <d v="2009-04-07T00:00:00"/>
    <s v="Closed"/>
    <s v="w-300250-DebtReduction1-1DC-Head2"/>
    <x v="0"/>
    <x v="1"/>
    <s v="50001-70000"/>
    <s v="google"/>
    <n v="4"/>
    <s v="IL"/>
    <s v="http://www.debtreductioninc.com/index8.html"/>
    <x v="2"/>
  </r>
  <r>
    <d v="2009-06-19T07:45:27"/>
    <s v="Unknown"/>
    <s v="w-302252-DebtReduction1-1DC-white"/>
    <x v="0"/>
    <x v="1"/>
    <s v="30001-50000"/>
    <s v="yahoo"/>
    <n v="6"/>
    <s v="TX"/>
    <s v="http://www.debtreductioninc.com/index8.html"/>
    <x v="17"/>
  </r>
  <r>
    <d v="2009-08-05T00:00:00"/>
    <s v="Closed"/>
    <s v="w-302252-DebtReduction1-1DC-CreditSolutions"/>
    <x v="1"/>
    <x v="0"/>
    <s v="30001-50000"/>
    <s v="google"/>
    <n v="8"/>
    <s v="MI"/>
    <s v="http://www.debtreductioninc.com/index8.html"/>
    <x v="30"/>
  </r>
  <r>
    <d v="2009-06-24T22:28:34"/>
    <s v="Unknown"/>
    <s v="w-302252-DebtReduction1-1DC-CreditSolutions"/>
    <x v="0"/>
    <x v="1"/>
    <s v="20001-30000"/>
    <s v="yahoo"/>
    <n v="6"/>
    <s v="CA"/>
    <s v="http://www.debtreductioninc.com/index8.html"/>
    <x v="22"/>
  </r>
  <r>
    <d v="2009-05-11T20:17:47"/>
    <s v="Unknown"/>
    <s v="w-302252-DebtReduction1-1DC"/>
    <x v="0"/>
    <x v="1"/>
    <s v="7500-15000"/>
    <s v="google"/>
    <n v="5"/>
    <s v="CA"/>
    <s v="http://www.debtreductioninc.com/index8.html"/>
    <x v="11"/>
  </r>
  <r>
    <d v="2009-08-09T17:29:28"/>
    <s v="Contacted - Doesn't Qualify"/>
    <s v="w-302252-DebtReduction1-1DC-CreditSolutions"/>
    <x v="1"/>
    <x v="0"/>
    <s v="30001-50000"/>
    <s v="yahoo"/>
    <n v="8"/>
    <s v="CA"/>
    <s v="http://www.debtreductioninc.com/index8.html"/>
    <x v="2"/>
  </r>
  <r>
    <d v="2009-09-08T15:57:44"/>
    <s v="Unknown"/>
    <s v="w-302252-DebtReduction1-1DC-CreditSolutions"/>
    <x v="2"/>
    <x v="4"/>
    <s v="50001-70000"/>
    <s v="google"/>
    <n v="9"/>
    <s v="TX"/>
    <s v="http://www.debtreductioninc.com/index8.html"/>
    <x v="8"/>
  </r>
  <r>
    <d v="2009-05-09T14:24:19"/>
    <s v="Unknown"/>
    <s v="w-302252-DebtReduction1-1DC-CreditSolutions"/>
    <x v="0"/>
    <x v="1"/>
    <s v="30001-50000"/>
    <s v="AdKnowledge"/>
    <n v="5"/>
    <s v="CA"/>
    <s v="http://www.debtreductioninc.com/index8.html"/>
    <x v="14"/>
  </r>
  <r>
    <d v="2009-08-17T01:05:24"/>
    <s v="Unknown"/>
    <s v="w-302252-DebtReduction1-1DC-CreditSolutions"/>
    <x v="1"/>
    <x v="0"/>
    <s v="20001-30000"/>
    <s v="yahoo"/>
    <n v="8"/>
    <s v="TX"/>
    <s v="http://www.debtreductioninc.com/index8.html"/>
    <x v="24"/>
  </r>
  <r>
    <d v="2009-06-15T04:38:53"/>
    <s v="Unknown"/>
    <s v="w-302252-DebtReduction1-1DC-CreditSolutions"/>
    <x v="0"/>
    <x v="1"/>
    <s v="15001-20000"/>
    <s v="google"/>
    <n v="6"/>
    <s v="TX"/>
    <s v="http://www.debtreductioninc.com/index8.html"/>
    <x v="19"/>
  </r>
  <r>
    <d v="2009-06-08T12:18:57"/>
    <s v="Unknown"/>
    <s v="w-302252-DebtReduction1-1DC"/>
    <x v="0"/>
    <x v="1"/>
    <s v="More_than_100000"/>
    <s v="AdKnowledge"/>
    <n v="6"/>
    <s v="IN"/>
    <s v="http://www.debtreductioninc.com/index8.html"/>
    <x v="23"/>
  </r>
  <r>
    <d v="2009-07-26T00:27:29"/>
    <s v="Unknown"/>
    <s v="w-302252-DebtReduction1-1DC-white"/>
    <x v="1"/>
    <x v="2"/>
    <s v="10001-15000"/>
    <s v="google"/>
    <n v="7"/>
    <s v="IL"/>
    <s v="http://www.debtreductioninc.com/index8.html"/>
    <x v="5"/>
  </r>
  <r>
    <d v="2009-09-27T14:06:44"/>
    <s v="Unknown"/>
    <s v="w-302252-DebtReduction1-1DC-yellowarrow-blue"/>
    <x v="2"/>
    <x v="2"/>
    <s v="30001-50000"/>
    <s v="yahoo"/>
    <n v="9"/>
    <s v="CA"/>
    <s v="http://www.debtreductioninc.com/index8.html"/>
    <x v="1"/>
  </r>
  <r>
    <d v="2009-08-30T19:33:42"/>
    <s v="Unknown"/>
    <s v="w-302252-DebtReduction1-1DC-CreditSolutions"/>
    <x v="3"/>
    <x v="3"/>
    <s v="7500-10000"/>
    <s v="yahoo"/>
    <n v="8"/>
    <s v="VA"/>
    <s v="http://www.debtreductioninc.com/index8.html"/>
    <x v="22"/>
  </r>
  <r>
    <d v="2009-08-11T17:41:16"/>
    <s v="Unknown"/>
    <s v="w-302252-DebtReduction1-1DC-yellowarrow-dark"/>
    <x v="1"/>
    <x v="0"/>
    <s v="7500-10000"/>
    <s v="google"/>
    <n v="8"/>
    <s v="MD"/>
    <s v="http://www.debtreductioninc.com/index8.html"/>
    <x v="14"/>
  </r>
  <r>
    <d v="2009-07-29T20:09:31"/>
    <s v="Contacted - Doesn't Qualify"/>
    <s v="w-302252-DebtReduction1-1DC-white"/>
    <x v="1"/>
    <x v="2"/>
    <s v="More_than_100000"/>
    <s v="google"/>
    <n v="7"/>
    <s v="CA"/>
    <s v="http://www.debtreductioninc.com/index8.html"/>
    <x v="12"/>
  </r>
  <r>
    <d v="2009-04-22T07:53:21"/>
    <s v="Unknown"/>
    <s v="w-300250-DebtReduction1-1DC-BlueMeter"/>
    <x v="0"/>
    <x v="1"/>
    <s v="7500-15000"/>
    <s v="google"/>
    <n v="4"/>
    <s v="TX"/>
    <s v="http://www.debtreductioninc.com/index8.html"/>
    <x v="17"/>
  </r>
  <r>
    <d v="2009-07-17T16:50:20"/>
    <s v="Unknown"/>
    <s v="w-302252-DebtReduction1-1DC-CreditSolutions"/>
    <x v="1"/>
    <x v="0"/>
    <s v="30001-50000"/>
    <s v="google"/>
    <n v="7"/>
    <s v="NV"/>
    <s v="http://www.debtreductioninc.com/index8.html"/>
    <x v="10"/>
  </r>
  <r>
    <d v="2009-06-22T00:00:00"/>
    <s v="Closed"/>
    <s v="w-302252-DebtReduction1-1DC-yellowarrow-blue"/>
    <x v="0"/>
    <x v="1"/>
    <s v="70001-90000"/>
    <s v="yahoo"/>
    <n v="6"/>
    <s v="CA"/>
    <s v="http://www.debtreductioninc.com/index8.html"/>
    <x v="25"/>
  </r>
  <r>
    <d v="2009-07-30T15:29:00"/>
    <s v="Unknown"/>
    <s v="w-302252-DebtReduction1-1DC-CreditSolutions"/>
    <x v="1"/>
    <x v="3"/>
    <s v="20001-30000"/>
    <s v="yahoo"/>
    <n v="7"/>
    <s v="MI"/>
    <s v="http://www.debtreductioninc.com/index8.html"/>
    <x v="1"/>
  </r>
  <r>
    <d v="2009-07-08T00:00:00"/>
    <s v="Closed"/>
    <s v="w-302252-DebtReduction1-1DC-CreditSolutions"/>
    <x v="0"/>
    <x v="2"/>
    <s v="50001-70000"/>
    <s v="google"/>
    <n v="7"/>
    <s v="CA"/>
    <s v="http://www.debtreductioninc.com/index8.html"/>
    <x v="21"/>
  </r>
  <r>
    <d v="2009-06-19T21:01:11"/>
    <s v="Unknown"/>
    <s v="w-302252-DebtReduction1-1DC-yellowarrow-blue"/>
    <x v="0"/>
    <x v="1"/>
    <s v="More_than_100000"/>
    <s v="yahoo"/>
    <n v="6"/>
    <s v="IN"/>
    <s v="http://www.debtreductioninc.com/index8.html"/>
    <x v="11"/>
  </r>
  <r>
    <d v="2009-06-01T22:26:46"/>
    <s v="Unknown"/>
    <s v="w-302252-DebtReduction1-1DC-CreditSolutions"/>
    <x v="0"/>
    <x v="1"/>
    <s v="7500-10000"/>
    <s v="yahoo"/>
    <n v="6"/>
    <s v="CA"/>
    <s v="http://www.debtreductioninc.com/index8.html"/>
    <x v="3"/>
  </r>
  <r>
    <d v="2009-06-10T00:00:00"/>
    <s v="Closed"/>
    <s v="w-302252-DebtReduction1-1DC-white"/>
    <x v="0"/>
    <x v="1"/>
    <s v="30001-50000"/>
    <s v="google"/>
    <n v="6"/>
    <s v="TX"/>
    <s v="http://www.debtreductioninc.com/index12.html"/>
    <x v="12"/>
  </r>
  <r>
    <d v="2009-05-27T02:47:35"/>
    <s v="Unknown"/>
    <s v="w-302252-DebtReduction1-1DC-white"/>
    <x v="0"/>
    <x v="1"/>
    <s v="20001-30000"/>
    <s v="yahoo"/>
    <n v="5"/>
    <s v="CA"/>
    <s v="http://www.debtreductioninc.com/index8.html"/>
    <x v="12"/>
  </r>
  <r>
    <d v="2009-07-11T17:01:47"/>
    <s v="Unknown"/>
    <s v="w-302252-DebtReduction1-1DC-CreditSolutions"/>
    <x v="2"/>
    <x v="2"/>
    <s v="30001-50000"/>
    <s v="google"/>
    <n v="7"/>
    <s v="IL"/>
    <s v="http://www.debtreductioninc.com/index8.html"/>
    <x v="19"/>
  </r>
  <r>
    <d v="2009-04-19T16:27:44"/>
    <s v="Unknown"/>
    <s v="w-300250-DebtReduction1-2DC-BlueMeter"/>
    <x v="0"/>
    <x v="1"/>
    <s v="15001-20000"/>
    <s v="yahoo"/>
    <n v="4"/>
    <s v="CA"/>
    <s v="http://www.debtreductioninc.com/index8.html"/>
    <x v="10"/>
  </r>
  <r>
    <d v="2009-04-24T15:07:18"/>
    <s v="Unknown"/>
    <s v="w-300250-DebtReduction1-2DC-BlueMeter"/>
    <x v="0"/>
    <x v="1"/>
    <s v="20001-30000"/>
    <s v="google"/>
    <n v="4"/>
    <s v="MI"/>
    <s v="http://www.debtreductioninc.com/index8.html"/>
    <x v="19"/>
  </r>
  <r>
    <d v="2009-05-23T10:39:05"/>
    <s v="Unknown"/>
    <s v="w-302252-DebtReduction1-1DC"/>
    <x v="0"/>
    <x v="1"/>
    <s v="50001-70000"/>
    <s v="google"/>
    <n v="5"/>
    <s v="AR"/>
    <s v="http://www.debtreductioninc.com/index8.html"/>
    <x v="27"/>
  </r>
  <r>
    <d v="2009-04-21T20:33:26"/>
    <s v="Unknown"/>
    <s v="w-300250-DebtReduction1-1DC-BlueMeter"/>
    <x v="0"/>
    <x v="1"/>
    <s v="70001-90000"/>
    <s v="google"/>
    <n v="4"/>
    <s v="MI"/>
    <s v="http://www.debtreductioninc.com/index8.html"/>
    <x v="27"/>
  </r>
  <r>
    <d v="2009-08-14T22:59:38"/>
    <s v="Unknown"/>
    <s v="w-302252-DebtReduction1-1DC-yellowarrow-blue"/>
    <x v="5"/>
    <x v="0"/>
    <s v="7500-10000"/>
    <s v="google"/>
    <n v="8"/>
    <s v="IL"/>
    <s v="http://www.debtreductioninc.com/index8.html"/>
    <x v="9"/>
  </r>
  <r>
    <d v="2009-07-27T13:42:20"/>
    <s v="Unknown"/>
    <s v="w-302252-DebtReduction1-1DC-CreditSolutions"/>
    <x v="1"/>
    <x v="3"/>
    <s v="90000-100000"/>
    <s v="google"/>
    <n v="7"/>
    <s v="IL"/>
    <s v="http://www.debtreductioninc.com/index12.html"/>
    <x v="5"/>
  </r>
  <r>
    <d v="2009-05-31T00:00:00"/>
    <s v="EP Confirmed"/>
    <s v="w-302252-DebtReduction1-1DC"/>
    <x v="0"/>
    <x v="1"/>
    <s v="50001-70000"/>
    <s v="yahoo"/>
    <n v="5"/>
    <s v="CA"/>
    <s v="http://www.debtreductioninc.com/index8.html"/>
    <x v="10"/>
  </r>
  <r>
    <d v="2009-04-06T23:37:57"/>
    <s v="Unknown"/>
    <s v="w-300250-DebtReduction1-1DC-Head2"/>
    <x v="0"/>
    <x v="1"/>
    <s v="50001-70000"/>
    <s v="google"/>
    <n v="4"/>
    <s v="MI"/>
    <s v="http://www.debtreductioninc.com/index8.html"/>
    <x v="9"/>
  </r>
  <r>
    <d v="2009-07-23T13:30:44"/>
    <s v="Unknown"/>
    <s v="w-302252-DebtReduction1-1DC-CreditSolutions"/>
    <x v="1"/>
    <x v="4"/>
    <s v="90000-100000"/>
    <s v="google"/>
    <n v="7"/>
    <s v="MI"/>
    <s v="http://www.debtreductioninc.com/index12.html"/>
    <x v="14"/>
  </r>
  <r>
    <d v="2009-06-09T14:54:43"/>
    <s v="Unknown"/>
    <s v="w-302252-DebtReduction1-1DC"/>
    <x v="0"/>
    <x v="1"/>
    <s v="50001-70000"/>
    <s v="google"/>
    <n v="6"/>
    <s v="CA"/>
    <s v="http://www.debtreductioninc.com/index8.html"/>
    <x v="3"/>
  </r>
  <r>
    <d v="2009-06-27T14:42:51"/>
    <s v="Unknown"/>
    <s v="w-302252-DebtReduction1-1DC-CreditSolutions"/>
    <x v="0"/>
    <x v="0"/>
    <s v="90000-100000"/>
    <s v="google"/>
    <n v="6"/>
    <s v="TX"/>
    <s v="http://www.debtreductioninc.com/index8.html"/>
    <x v="9"/>
  </r>
  <r>
    <d v="2009-04-19T00:00:00"/>
    <s v="Closed"/>
    <s v="w-300250-DebtReduction1-2DC-BlueMeter"/>
    <x v="0"/>
    <x v="1"/>
    <s v="20001-30000"/>
    <s v="yahoo"/>
    <n v="4"/>
    <s v="CA"/>
    <s v="http://www.debtreductioninc.com/index8.html"/>
    <x v="2"/>
  </r>
  <r>
    <d v="2009-05-29T00:00:00"/>
    <s v="EP Confirmed"/>
    <s v="w-302252-DebtReduction1-1DC"/>
    <x v="0"/>
    <x v="1"/>
    <s v="20001-30000"/>
    <s v="AdKnowledge"/>
    <n v="5"/>
    <s v="CT"/>
    <s v="http://www.debtreductioninc.com/index8.html"/>
    <x v="8"/>
  </r>
  <r>
    <d v="2009-06-20T12:17:08"/>
    <s v="Unknown"/>
    <s v="w-302252-DebtReduction1-1DC-yellowarrow-blue"/>
    <x v="0"/>
    <x v="1"/>
    <s v="50001-70000"/>
    <s v="yahoo"/>
    <n v="6"/>
    <s v="CA"/>
    <s v="http://www.debtreductioninc.com/index8.html"/>
    <x v="5"/>
  </r>
  <r>
    <d v="2009-08-18T00:00:00"/>
    <s v="EP Confirmed"/>
    <s v="w-302252-DebtReduction1-1DC-yellowarrow-blue"/>
    <x v="1"/>
    <x v="0"/>
    <s v="20001-30000"/>
    <s v="yahoo"/>
    <n v="8"/>
    <s v="CA"/>
    <s v="http://www.debtreductioninc.com/index8.html"/>
    <x v="31"/>
  </r>
  <r>
    <d v="2009-07-24T12:43:38"/>
    <s v="Unknown"/>
    <s v="w-302252-DebtReduction1-1DC-CreditSolutions"/>
    <x v="1"/>
    <x v="0"/>
    <s v="7500-10000"/>
    <s v="google"/>
    <n v="7"/>
    <s v="TX"/>
    <s v="http://www.debtreductioninc.com/index12.html"/>
    <x v="14"/>
  </r>
  <r>
    <d v="2009-07-17T07:16:23"/>
    <s v="Unknown"/>
    <s v="w-302252-DebtReduction1-1DC-white"/>
    <x v="1"/>
    <x v="0"/>
    <s v="50001-70000"/>
    <s v="google"/>
    <n v="7"/>
    <s v="TX"/>
    <s v="http://www.debtreductioninc.com/index11.html"/>
    <x v="7"/>
  </r>
  <r>
    <d v="2009-04-17T17:30:01"/>
    <s v="Unknown"/>
    <s v="w-300250-DebtReduction1-1DC-CreditSolutions"/>
    <x v="0"/>
    <x v="1"/>
    <s v="20001-30000"/>
    <s v="AdKnowledge"/>
    <n v="4"/>
    <s v="TX"/>
    <s v="http://www.debtreductioninc.com/index8.html"/>
    <x v="19"/>
  </r>
  <r>
    <d v="2009-05-12T09:21:40"/>
    <s v="Unknown"/>
    <s v="w-302252-DebtReduction1-1DC-white"/>
    <x v="0"/>
    <x v="1"/>
    <s v="20001-30000"/>
    <s v="yahoo"/>
    <n v="5"/>
    <s v="MI"/>
    <s v="http://www.debtreductioninc.com/index8.html"/>
    <x v="12"/>
  </r>
  <r>
    <d v="2009-05-31T19:58:56"/>
    <s v="Unknown"/>
    <s v="w-302252-DebtReduction1-1DC"/>
    <x v="0"/>
    <x v="1"/>
    <s v="90000-100000"/>
    <s v="google"/>
    <n v="5"/>
    <s v="MI"/>
    <s v="http://www.debtreductioninc.com/index8.html"/>
    <x v="23"/>
  </r>
  <r>
    <d v="2009-04-20T19:38:34"/>
    <s v="Unknown"/>
    <s v="w-300250-DebtReduction1-1DC-Head2"/>
    <x v="0"/>
    <x v="1"/>
    <s v="30001-50000"/>
    <s v="google"/>
    <n v="4"/>
    <s v="MI"/>
    <s v="http://www.debtreductioninc.com/index8.html"/>
    <x v="19"/>
  </r>
  <r>
    <d v="2009-07-09T18:41:09"/>
    <s v="Unknown"/>
    <s v="w-302252-DebtReduction1-1DC-white"/>
    <x v="0"/>
    <x v="0"/>
    <s v="15001-20000"/>
    <s v="google"/>
    <n v="7"/>
    <s v="IL"/>
    <s v="http://www.debtreductioninc.com/index8.html"/>
    <x v="7"/>
  </r>
  <r>
    <d v="2009-04-23T22:03:24"/>
    <s v="Unknown"/>
    <s v="w-300250-DebtReduction1-1DC-Head3"/>
    <x v="0"/>
    <x v="1"/>
    <s v="15001-20000"/>
    <s v="yahoo"/>
    <n v="4"/>
    <s v="MO"/>
    <s v="http://www.debtreductioninc.com/index8.html"/>
    <x v="5"/>
  </r>
  <r>
    <d v="2009-04-29T13:47:27"/>
    <s v="Unknown"/>
    <s v="w-300250-DebtReduction1-1DC-Head3"/>
    <x v="0"/>
    <x v="1"/>
    <s v="15001-20000"/>
    <s v="yahoo"/>
    <n v="4"/>
    <s v="MI"/>
    <s v="http://www.debtreductioninc.com/index8.html"/>
    <x v="5"/>
  </r>
  <r>
    <d v="2009-05-29T20:00:13"/>
    <s v="Unknown"/>
    <s v="w-302252-DebtReduction1-1DC-CreditSolutions"/>
    <x v="0"/>
    <x v="1"/>
    <s v="15001-20000"/>
    <s v="yahoo"/>
    <n v="5"/>
    <s v="CA"/>
    <s v="http://www.debtreductioninc.com/index8.html"/>
    <x v="22"/>
  </r>
  <r>
    <d v="2009-05-28T16:35:22"/>
    <s v="Unknown"/>
    <s v="w-302252-DebtReduction1-1DC-CreditSolutions"/>
    <x v="0"/>
    <x v="1"/>
    <s v="50001-70000"/>
    <s v="google"/>
    <n v="5"/>
    <s v="MA"/>
    <s v="http://www.debtreductioninc.com/index8.html"/>
    <x v="5"/>
  </r>
  <r>
    <d v="2009-05-03T20:46:53"/>
    <s v="Unknown"/>
    <s v="w-300250-DebtReduction1-1DC-Head3"/>
    <x v="0"/>
    <x v="1"/>
    <s v="90000-100000"/>
    <s v="google"/>
    <n v="5"/>
    <s v="MA"/>
    <s v="http://www.debtreductioninc.com/index8.html"/>
    <x v="13"/>
  </r>
  <r>
    <d v="2009-08-17T21:54:01"/>
    <s v="Contacted - Doesn't Qualify"/>
    <s v="w-302252-DebtReduction1-1DC-CreditSolutions"/>
    <x v="1"/>
    <x v="2"/>
    <s v="7500-10000"/>
    <s v="google"/>
    <n v="8"/>
    <s v="CA"/>
    <s v="http://www.debtreductioninc.com/index8.html"/>
    <x v="1"/>
  </r>
  <r>
    <d v="2009-08-17T00:00:00"/>
    <s v="EP Sent"/>
    <s v="w-302252-DebtReduction1-1DC-yellowarrow-dark"/>
    <x v="1"/>
    <x v="0"/>
    <s v="15001-20000"/>
    <s v="google"/>
    <n v="8"/>
    <s v="MI"/>
    <s v="http://www.debtreductioninc.com/index8.html"/>
    <x v="25"/>
  </r>
  <r>
    <d v="2009-08-13T00:00:00"/>
    <s v="Closed"/>
    <s v="w-302252-DebtReduction1-1DC-yellowarrow-dark"/>
    <x v="1"/>
    <x v="0"/>
    <s v="20001-30000"/>
    <s v="google"/>
    <n v="8"/>
    <s v="TX"/>
    <s v="http://www.debtreductioninc.com/index8.html"/>
    <x v="18"/>
  </r>
  <r>
    <d v="2009-07-20T00:00:00"/>
    <s v="EP Sent"/>
    <s v="w-302252-DebtReduction1-1DC-CreditSolutions"/>
    <x v="1"/>
    <x v="2"/>
    <s v="30001-50000"/>
    <s v="yahoo"/>
    <n v="7"/>
    <s v="CO"/>
    <s v="http://www.debtreductioninc.com/index8.html"/>
    <x v="25"/>
  </r>
  <r>
    <d v="2009-04-24T17:00:48"/>
    <s v="Unable to contact - Bad Contact Information"/>
    <s v="w-300250-DebtReduction1-1DC"/>
    <x v="0"/>
    <x v="1"/>
    <s v="7500-15000"/>
    <s v="google"/>
    <n v="4"/>
    <s v="CO"/>
    <s v="http://www.debtreductioninc.com/index8.html"/>
    <x v="12"/>
  </r>
  <r>
    <d v="2009-04-11T00:00:00"/>
    <s v="Closed"/>
    <s v="w-300250-DebtReduction1-1DC"/>
    <x v="0"/>
    <x v="1"/>
    <s v="50001-70000"/>
    <s v="google"/>
    <n v="4"/>
    <s v="CA"/>
    <s v="http://www.debtreductioninc.com/index8.html"/>
    <x v="5"/>
  </r>
  <r>
    <d v="2009-05-14T21:18:29"/>
    <s v="Unknown"/>
    <s v="w-302252-DebtReduction1-1DC"/>
    <x v="0"/>
    <x v="1"/>
    <s v="30001-50000"/>
    <s v="google"/>
    <n v="5"/>
    <s v="TX"/>
    <s v="http://www.debtreductioninc.com/index8.html"/>
    <x v="7"/>
  </r>
  <r>
    <d v="2009-05-18T20:33:07"/>
    <s v="Unknown"/>
    <s v="w-302252-DebtReduction1-1DC-CreditSolutions"/>
    <x v="0"/>
    <x v="1"/>
    <s v="7500-15000"/>
    <s v="google"/>
    <n v="5"/>
    <s v="AL"/>
    <s v="http://www.debtreductioninc.com/index8.html"/>
    <x v="23"/>
  </r>
  <r>
    <d v="2009-07-30T00:12:03"/>
    <s v="Unknown"/>
    <s v="w-302252-DebtReduction1-1DC-white"/>
    <x v="3"/>
    <x v="0"/>
    <s v="15001-20000"/>
    <s v="google"/>
    <n v="7"/>
    <s v="WA"/>
    <s v="http://www.debtreductioninc.com/index8.html"/>
    <x v="3"/>
  </r>
  <r>
    <d v="2009-07-09T16:32:08"/>
    <s v="Unknown"/>
    <s v="w-302252-DebtReduction1-1DC"/>
    <x v="0"/>
    <x v="4"/>
    <s v="50001-70000"/>
    <s v="google"/>
    <n v="7"/>
    <s v="AL"/>
    <s v="http://www.debtreductioninc.com/index8.html"/>
    <x v="3"/>
  </r>
  <r>
    <d v="2009-06-30T12:29:34"/>
    <s v="Unknown"/>
    <s v="w-302252-DebtReduction1-1DC-yellowarrow-blue"/>
    <x v="0"/>
    <x v="0"/>
    <s v="7500-10000"/>
    <s v="AdKnowledge"/>
    <n v="6"/>
    <s v="TX"/>
    <s v="http://www.debtreductioninc.com/index8.html"/>
    <x v="0"/>
  </r>
  <r>
    <d v="2009-07-27T12:54:20"/>
    <s v="Unknown"/>
    <s v="w-302252-DebtReduction1-1DC-yellowarrow-dark"/>
    <x v="2"/>
    <x v="2"/>
    <s v="7500-10000"/>
    <s v="google"/>
    <n v="7"/>
    <s v="TX"/>
    <s v="http://www.debtreductioninc.com/index11.html"/>
    <x v="12"/>
  </r>
  <r>
    <d v="2009-08-14T12:15:41"/>
    <s v="Unknown"/>
    <s v="w-302252-DebtReduction1-1DC-CreditSolutions"/>
    <x v="1"/>
    <x v="2"/>
    <s v="10001-15000"/>
    <s v="google"/>
    <n v="8"/>
    <s v="TX"/>
    <s v="http://www.debtreductioninc.com/index8.html"/>
    <x v="18"/>
  </r>
  <r>
    <d v="2009-08-12T00:00:00"/>
    <s v="Closed"/>
    <s v="w-302252-DebtReduction1-1DC-CreditSolutions"/>
    <x v="1"/>
    <x v="4"/>
    <s v="90000-100000"/>
    <s v="google"/>
    <n v="8"/>
    <s v="TX"/>
    <s v="http://www.debtreductioninc.com/index8.html"/>
    <x v="24"/>
  </r>
  <r>
    <d v="2009-08-12T22:55:10"/>
    <s v="Unknown"/>
    <s v="w-302252-DebtReduction1-1DC-yellowarrow-dark"/>
    <x v="1"/>
    <x v="0"/>
    <s v="15001-20000"/>
    <s v="google"/>
    <n v="8"/>
    <s v="TX"/>
    <s v="http://www.debtreductioninc.com/index8.html"/>
    <x v="1"/>
  </r>
  <r>
    <d v="2009-08-22T17:16:15"/>
    <s v="Unknown"/>
    <s v="w-302252-DebtReduction1-1DC-CreditSolutions"/>
    <x v="2"/>
    <x v="3"/>
    <s v="30001-50000"/>
    <s v="google"/>
    <n v="8"/>
    <s v="FL"/>
    <s v="http://www.debtreductioninc.com/index8.html"/>
    <x v="19"/>
  </r>
  <r>
    <d v="2009-05-20T10:44:55"/>
    <s v="Unknown"/>
    <s v="w-302252-DebtReduction1-1DC"/>
    <x v="0"/>
    <x v="1"/>
    <s v="30001-50000"/>
    <s v="google"/>
    <n v="5"/>
    <s v="FL"/>
    <s v="http://www.debtreductioninc.com/index8.html"/>
    <x v="7"/>
  </r>
  <r>
    <d v="2009-09-06T15:32:57"/>
    <s v="Unknown"/>
    <s v="w-302252-DebtReduction1-1DC-CreditSolutions"/>
    <x v="1"/>
    <x v="0"/>
    <s v="7500-10000"/>
    <s v="yahoo"/>
    <n v="9"/>
    <s v="VA"/>
    <s v="http://www.debtreductioninc.com/index8.html"/>
    <x v="25"/>
  </r>
  <r>
    <d v="2009-05-07T07:12:30"/>
    <s v="Unknown"/>
    <s v="w-300250-DebtReduction1-1DC"/>
    <x v="0"/>
    <x v="1"/>
    <s v="70001-90000"/>
    <s v="google"/>
    <n v="5"/>
    <s v="VA"/>
    <s v="http://www.debtreductioninc.com/index8.html"/>
    <x v="6"/>
  </r>
  <r>
    <d v="2009-06-16T18:43:42"/>
    <s v="Unknown"/>
    <s v="w-302252-DebtReduction1-1DC-CreditSolutions"/>
    <x v="0"/>
    <x v="1"/>
    <s v="7500-10000"/>
    <s v="yahoo"/>
    <n v="6"/>
    <s v="VA"/>
    <s v="http://www.debtreductioninc.com/index8.html"/>
    <x v="3"/>
  </r>
  <r>
    <d v="2009-06-17T01:27:40"/>
    <s v="Unknown"/>
    <s v="w-302252-DebtReduction1-1DC-CreditSolutions"/>
    <x v="0"/>
    <x v="1"/>
    <s v="30001-50000"/>
    <s v="google"/>
    <n v="6"/>
    <s v="IL"/>
    <s v="http://www.debtreductioninc.com/index8.html"/>
    <x v="3"/>
  </r>
  <r>
    <d v="2009-05-14T02:00:38"/>
    <s v="Unknown"/>
    <s v="w-302252-DebtReduction1-1DC-white"/>
    <x v="0"/>
    <x v="1"/>
    <s v="7500-15000"/>
    <s v="google"/>
    <n v="5"/>
    <s v="CA"/>
    <s v="http://www.debtreductioninc.com/index8.html"/>
    <x v="15"/>
  </r>
  <r>
    <d v="2009-04-29T07:08:29"/>
    <s v="Unknown"/>
    <s v="w-300250-DebtReduction1-1DC-Head2"/>
    <x v="0"/>
    <x v="1"/>
    <s v="50001-70000"/>
    <s v="yahoo"/>
    <n v="4"/>
    <s v="NE"/>
    <s v="http://www.debtreductioninc.com/index8.html"/>
    <x v="1"/>
  </r>
  <r>
    <d v="2009-09-05T15:13:05"/>
    <s v="Unknown"/>
    <s v="w-302252-DebtReduction1-1DC-white"/>
    <x v="3"/>
    <x v="2"/>
    <s v="15001-20000"/>
    <s v="yahoo"/>
    <n v="9"/>
    <s v="NE"/>
    <s v="http://www.debtreductioninc.com/index8.html"/>
    <x v="9"/>
  </r>
  <r>
    <d v="2009-05-14T00:47:35"/>
    <s v="Unknown"/>
    <s v="w-302252-DebtReduction1-1DC-CreditSolutions"/>
    <x v="0"/>
    <x v="1"/>
    <s v="50001-70000"/>
    <s v="google"/>
    <n v="5"/>
    <s v="CA"/>
    <s v="http://www.debtreductioninc.com/index8.html"/>
    <x v="5"/>
  </r>
  <r>
    <d v="2009-08-04T02:25:01"/>
    <s v="Contacted - Invalid Profile"/>
    <s v="w-302252-DebtReduction1-1DC-CreditSolutions"/>
    <x v="1"/>
    <x v="0"/>
    <s v="20001-30000"/>
    <s v="google"/>
    <n v="8"/>
    <s v="CA"/>
    <s v="http://www.debtreductioninc.com/index8.html"/>
    <x v="24"/>
  </r>
  <r>
    <d v="2009-09-22T00:00:00"/>
    <s v="EP Confirmed"/>
    <s v="w-302252-DebtReduction1-1DC-yellowarrow"/>
    <x v="1"/>
    <x v="2"/>
    <s v="15001-20000"/>
    <s v="google"/>
    <n v="9"/>
    <s v="CA"/>
    <s v="http://www.debtreductioninc.com/index11.html"/>
    <x v="18"/>
  </r>
  <r>
    <d v="2009-06-13T00:59:05"/>
    <s v="Unknown"/>
    <s v="w-302252-DebtReduction1-1DC"/>
    <x v="0"/>
    <x v="1"/>
    <s v="More_than_100000"/>
    <s v="AdKnowledge"/>
    <n v="6"/>
    <s v="CA"/>
    <s v="http://www.debtreductioninc.com/index8.html"/>
    <x v="23"/>
  </r>
  <r>
    <d v="2009-08-23T15:03:29"/>
    <s v="Unknown"/>
    <s v="w-302252-DebtReduction1-1DC-white"/>
    <x v="1"/>
    <x v="2"/>
    <s v="7500-10000"/>
    <s v="AdKnowledge"/>
    <n v="8"/>
    <s v="CA"/>
    <s v="http://www.debtreductioninc.com/index8.html"/>
    <x v="3"/>
  </r>
  <r>
    <d v="2009-06-11T12:33:11"/>
    <s v="Unknown"/>
    <s v="w-302252-DebtReduction1-1DC-CreditSolutions"/>
    <x v="0"/>
    <x v="1"/>
    <s v="More_than_100000"/>
    <s v="google"/>
    <n v="6"/>
    <s v="CA"/>
    <s v="http://www.debtreductioninc.com/index8.html"/>
    <x v="7"/>
  </r>
  <r>
    <d v="2009-04-24T19:12:17"/>
    <s v="Unknown"/>
    <s v="w-300250-DebtReduction1-1DC-CreditSolutions"/>
    <x v="0"/>
    <x v="1"/>
    <s v="50001-70000"/>
    <s v="yahoo"/>
    <n v="4"/>
    <s v="CA"/>
    <s v="http://www.debtreductioninc.com/index8.html"/>
    <x v="14"/>
  </r>
  <r>
    <d v="2009-06-05T14:27:16"/>
    <s v="Unknown"/>
    <s v="w-302252-DebtReduction1-1DC"/>
    <x v="0"/>
    <x v="1"/>
    <s v="20001-30000"/>
    <s v="google"/>
    <n v="6"/>
    <s v="CA"/>
    <s v="http://www.debtreductioninc.com/index8.html"/>
    <x v="5"/>
  </r>
  <r>
    <d v="2009-07-26T13:33:51"/>
    <s v="Unable to contact - Bad Contact Information"/>
    <s v="w-302252-DebtReduction1-1DC-yellowarrow-blue"/>
    <x v="1"/>
    <x v="0"/>
    <s v="10001-15000"/>
    <s v="google"/>
    <n v="7"/>
    <s v="CA"/>
    <s v="http://www.debtreductioninc.com/index8.html"/>
    <x v="25"/>
  </r>
  <r>
    <d v="2009-06-08T14:41:51"/>
    <s v="Unknown"/>
    <s v="w-302252-DebtReduction1-1DC-CreditSolutions"/>
    <x v="0"/>
    <x v="1"/>
    <s v="10001-15000"/>
    <s v="google"/>
    <n v="6"/>
    <s v="CA"/>
    <s v="http://www.debtreductioninc.com/index8.html"/>
    <x v="22"/>
  </r>
  <r>
    <d v="2009-04-16T21:52:08"/>
    <s v="Unknown"/>
    <s v="w-300250-DebtReduction1-1DC-Head3"/>
    <x v="0"/>
    <x v="1"/>
    <s v="7500-15000"/>
    <s v="google"/>
    <n v="4"/>
    <s v="CA"/>
    <s v="http://www.debtreductioninc.com/index8.html"/>
    <x v="12"/>
  </r>
  <r>
    <d v="2009-06-27T20:38:50"/>
    <s v="Unknown"/>
    <s v="w-302252-DebtReduction1-1DC-white"/>
    <x v="0"/>
    <x v="0"/>
    <s v="7500-10000"/>
    <s v="google"/>
    <n v="6"/>
    <s v="CA"/>
    <s v="http://www.debtreductioninc.com/index8.html"/>
    <x v="13"/>
  </r>
  <r>
    <d v="2009-05-22T18:51:10"/>
    <s v="Unknown"/>
    <s v="w-302252-DebtReduction1-1DC-CreditSolutions"/>
    <x v="0"/>
    <x v="1"/>
    <s v="7500-10000"/>
    <s v="yahoo"/>
    <n v="5"/>
    <s v="CA"/>
    <s v="http://www.debtreductioninc.com/index8.html"/>
    <x v="27"/>
  </r>
  <r>
    <d v="2009-05-02T23:15:58"/>
    <s v="Unknown"/>
    <s v="w-300250-DebtReduction1-2DC-BlueMeter"/>
    <x v="0"/>
    <x v="1"/>
    <s v="15001-20000"/>
    <s v="google"/>
    <n v="5"/>
    <s v="HI"/>
    <s v="http://www.debtreductioninc.com/index8.html"/>
    <x v="14"/>
  </r>
  <r>
    <d v="2009-09-15T16:19:00"/>
    <s v="Unknown"/>
    <s v="w-302252-DebtReduction1-1DC-yellowarrow-dark"/>
    <x v="0"/>
    <x v="1"/>
    <s v="90000-100000"/>
    <s v="google"/>
    <n v="9"/>
    <s v="HI"/>
    <s v="http://www.debtreductioninc.com/index8.html"/>
    <x v="23"/>
  </r>
  <r>
    <d v="2009-05-01T21:22:16"/>
    <s v="Unknown"/>
    <s v="w-300250-DebtReduction1-1DC-CreditSolutions"/>
    <x v="0"/>
    <x v="1"/>
    <s v="7500-15000"/>
    <s v="google"/>
    <n v="5"/>
    <s v="CA"/>
    <s v="http://www.debtreductioninc.com/index8.html"/>
    <x v="12"/>
  </r>
  <r>
    <d v="2009-04-09T22:00:28"/>
    <s v="Unknown"/>
    <s v="w-300250-DebtReduction1-1DC-Head2"/>
    <x v="0"/>
    <x v="1"/>
    <s v="50001-70000"/>
    <s v="yahoo"/>
    <n v="4"/>
    <s v="CA"/>
    <s v="http://www.debtreductioninc.com/index8.html"/>
    <x v="1"/>
  </r>
  <r>
    <d v="2009-05-20T18:17:52"/>
    <s v="Unknown"/>
    <s v="w-302252-DebtReduction1-1DC-CreditSolutions"/>
    <x v="0"/>
    <x v="1"/>
    <s v="20001-30000"/>
    <s v="google"/>
    <n v="5"/>
    <s v="CA"/>
    <s v="http://www.debtreductioninc.com/index8.html"/>
    <x v="14"/>
  </r>
  <r>
    <d v="2009-09-17T19:07:52"/>
    <s v="Contacted - Doesn't Qualify"/>
    <s v="w-302252-DebtReduction1-1DC-yellowarrow"/>
    <x v="1"/>
    <x v="4"/>
    <s v="20001-30000"/>
    <s v="google"/>
    <n v="9"/>
    <s v="CA"/>
    <s v="http://www.debtreductioninc.com/index8.html"/>
    <x v="1"/>
  </r>
  <r>
    <d v="2009-07-01T18:50:29"/>
    <s v="Unknown"/>
    <s v="w-302252-DebtReduction1-1DC"/>
    <x v="0"/>
    <x v="0"/>
    <s v="30001-50000"/>
    <s v="google"/>
    <n v="7"/>
    <s v="CA"/>
    <s v="http://www.debtreductioninc.com/index8.html"/>
    <x v="5"/>
  </r>
  <r>
    <d v="2009-06-04T04:37:27"/>
    <s v="Unknown"/>
    <s v="w-302252-DebtReduction1-1DC-CreditSolutions"/>
    <x v="0"/>
    <x v="1"/>
    <s v="10001-15000"/>
    <s v="yahoo"/>
    <n v="6"/>
    <s v="CA"/>
    <s v="http://www.debtreductioninc.com/index8.html"/>
    <x v="10"/>
  </r>
  <r>
    <d v="2009-08-11T16:45:15"/>
    <s v="Unknown"/>
    <s v="w-302252-DebtReduction1-1DC-CreditSolutions"/>
    <x v="1"/>
    <x v="0"/>
    <s v="15001-20000"/>
    <s v="google"/>
    <n v="8"/>
    <s v="CA"/>
    <s v="http://www.debtreductioninc.com/index8.html"/>
    <x v="18"/>
  </r>
  <r>
    <d v="2009-05-01T21:08:17"/>
    <s v="Unknown"/>
    <s v="w-300250-DebtReduction1-1DC"/>
    <x v="0"/>
    <x v="1"/>
    <s v="30001-50000"/>
    <s v="yahoo"/>
    <n v="5"/>
    <s v="CA"/>
    <s v="http://www.debtreductioninc.com/index8.html"/>
    <x v="16"/>
  </r>
  <r>
    <d v="2009-09-11T21:30:27"/>
    <s v="Contacted - Doesn't Qualify"/>
    <s v="w-302252-DebtReduction1-1DC-CreditSolutions"/>
    <x v="4"/>
    <x v="2"/>
    <s v="10001-15000"/>
    <s v="AdKnowledge"/>
    <n v="9"/>
    <s v="CA"/>
    <s v="http://www.debtreductioninc.com/index8.html"/>
    <x v="30"/>
  </r>
  <r>
    <d v="2009-06-06T21:43:05"/>
    <s v="Unknown"/>
    <s v="w-302252-DebtReduction1-1DC"/>
    <x v="0"/>
    <x v="1"/>
    <s v="7500-10000"/>
    <s v="google"/>
    <n v="6"/>
    <s v="CA"/>
    <s v="http://www.debtreductioninc.com/index8.html"/>
    <x v="11"/>
  </r>
  <r>
    <d v="2009-09-29T14:46:53"/>
    <s v="Contacted - Doesn't Qualify"/>
    <s v="w-302252-DebtReduction1-1DC-yellowarrow-dark"/>
    <x v="4"/>
    <x v="0"/>
    <s v="10001-15000"/>
    <s v="google"/>
    <n v="9"/>
    <s v="AR"/>
    <s v="http://www.debtreductioninc.com/index8.html"/>
    <x v="8"/>
  </r>
  <r>
    <d v="2009-06-22T08:46:33"/>
    <s v="Contacted - Doesn't Qualify"/>
    <s v="w-302252-DebtReduction1-1DC"/>
    <x v="0"/>
    <x v="1"/>
    <s v="30001-50000"/>
    <s v="yahoo"/>
    <n v="6"/>
    <s v="CO"/>
    <s v="http://www.debtreductioninc.com/index8.html"/>
    <x v="5"/>
  </r>
  <r>
    <d v="2009-06-16T00:00:00"/>
    <s v="Closed"/>
    <s v="w-302252-DebtReduction1-1DC"/>
    <x v="0"/>
    <x v="1"/>
    <s v="20001-30000"/>
    <s v="yahoo"/>
    <n v="6"/>
    <s v="NV"/>
    <s v="http://www.debtreductioninc.com/index8.html"/>
    <x v="28"/>
  </r>
  <r>
    <d v="2009-08-29T00:00:00"/>
    <s v="Closed"/>
    <s v="w-302252-DebtReduction1-1DC-CreditSolutions"/>
    <x v="1"/>
    <x v="0"/>
    <s v="30001-50000"/>
    <s v="google"/>
    <n v="8"/>
    <s v="AZ"/>
    <s v="http://www.debtreductioninc.com/index8.html"/>
    <x v="30"/>
  </r>
  <r>
    <d v="2009-05-25T07:28:50"/>
    <s v="Unknown"/>
    <s v="w-302252-DebtReduction1-1DC-CreditSolutions"/>
    <x v="0"/>
    <x v="1"/>
    <s v="50001-70000"/>
    <s v="google"/>
    <n v="5"/>
    <s v="TX"/>
    <s v="http://www.debtreductioninc.com/index8.html"/>
    <x v="5"/>
  </r>
  <r>
    <d v="2009-05-03T11:09:55"/>
    <s v="Unknown"/>
    <s v="w-300250-DebtReduction1-1DC-Head2"/>
    <x v="0"/>
    <x v="1"/>
    <s v="30001-50000"/>
    <s v="yahoo"/>
    <n v="5"/>
    <s v="MO"/>
    <s v="http://www.debtreductioninc.com/index8.html"/>
    <x v="0"/>
  </r>
  <r>
    <d v="2009-08-28T04:06:59"/>
    <s v="Unknown"/>
    <s v="w-302252-DebtReduction1-1DC-CreditSolutions"/>
    <x v="1"/>
    <x v="2"/>
    <s v="20001-30000"/>
    <s v="google"/>
    <n v="8"/>
    <s v="OR"/>
    <s v="http://www.debtreductioninc.com/index8.html"/>
    <x v="25"/>
  </r>
  <r>
    <d v="2009-04-27T00:00:00"/>
    <s v="Closed"/>
    <s v="w-300250-DebtReduction1-1DC-CreditSolutions"/>
    <x v="0"/>
    <x v="1"/>
    <s v="15001-20000"/>
    <s v="google"/>
    <n v="4"/>
    <s v="NY"/>
    <s v="http://www.debtreductioninc.com/index8.html"/>
    <x v="8"/>
  </r>
  <r>
    <d v="2009-05-15T11:48:23"/>
    <s v="Unknown"/>
    <s v="w-302252-DebtReduction1-1DC-white"/>
    <x v="0"/>
    <x v="1"/>
    <s v="30001-50000"/>
    <s v="yahoo"/>
    <n v="5"/>
    <s v="NY"/>
    <s v="http://www.debtreductioninc.com/index8.html"/>
    <x v="16"/>
  </r>
  <r>
    <d v="2009-09-20T00:00:00"/>
    <s v="EP Confirmed"/>
    <s v="w-302252-DebtReduction1-1DC-CreditSolutions"/>
    <x v="1"/>
    <x v="0"/>
    <s v="50001-70000"/>
    <s v="google"/>
    <n v="9"/>
    <s v="VA"/>
    <s v="http://www.debtreductioninc.com/index8.html"/>
    <x v="37"/>
  </r>
  <r>
    <d v="2009-09-06T14:52:57"/>
    <s v="Unknown"/>
    <s v="w-302252-DebtReduction1-1DC-yellowarrow-dark"/>
    <x v="1"/>
    <x v="4"/>
    <s v="10001-15000"/>
    <s v="yahoo"/>
    <n v="9"/>
    <s v="CA"/>
    <s v="http://www.debtreductioninc.com/index8.html"/>
    <x v="28"/>
  </r>
  <r>
    <d v="2009-05-19T18:53:00"/>
    <s v="Unknown"/>
    <s v="w-302252-DebtReduction1-1DC-white"/>
    <x v="0"/>
    <x v="1"/>
    <s v="More_than_100000"/>
    <s v="yahoo"/>
    <n v="5"/>
    <s v="CA"/>
    <s v="http://www.debtreductioninc.com/index8.html"/>
    <x v="15"/>
  </r>
  <r>
    <d v="2009-05-14T15:23:31"/>
    <s v="Unknown"/>
    <s v="w-302252-DebtReduction1-1DC"/>
    <x v="0"/>
    <x v="1"/>
    <s v="30001-50000"/>
    <s v="yahoo"/>
    <n v="5"/>
    <s v="CA"/>
    <s v="http://www.debtreductioninc.com/index8.html"/>
    <x v="27"/>
  </r>
  <r>
    <d v="2009-05-14T15:47:30"/>
    <s v="Unknown"/>
    <s v="w-302252-DebtReduction1-1DC-white"/>
    <x v="0"/>
    <x v="1"/>
    <s v="15001-20000"/>
    <s v="yahoo"/>
    <n v="5"/>
    <s v="IL"/>
    <s v="http://www.debtreductioninc.com/index8.html"/>
    <x v="6"/>
  </r>
  <r>
    <d v="2009-04-08T00:00:00"/>
    <s v="Closed"/>
    <s v="w-300250-DebtReduction1-1DC"/>
    <x v="0"/>
    <x v="1"/>
    <s v="30001-50000"/>
    <s v="google"/>
    <n v="4"/>
    <s v="MD"/>
    <s v="http://www.debtreductioninc.com/index8.html"/>
    <x v="27"/>
  </r>
  <r>
    <d v="2009-07-16T17:38:26"/>
    <s v="Unknown"/>
    <s v="w-302252-DebtReduction1-1DC-CreditSolutions"/>
    <x v="1"/>
    <x v="3"/>
    <s v="30001-50000"/>
    <s v="google"/>
    <n v="7"/>
    <s v="VA"/>
    <s v="http://www.debtreductioninc.com/index11.html"/>
    <x v="5"/>
  </r>
  <r>
    <d v="2009-09-25T22:59:04"/>
    <s v="Unable to contact - Bad Contact Information"/>
    <s v="w-302252-DebtReduction1-1DC-CreditSolutions"/>
    <x v="2"/>
    <x v="2"/>
    <s v="20001-30000"/>
    <s v="google"/>
    <n v="9"/>
    <s v="VA"/>
    <s v="http://www.debtreductioninc.com/index8.html"/>
    <x v="24"/>
  </r>
  <r>
    <d v="2009-07-15T15:30:57"/>
    <s v="Contacted - Invalid Profile"/>
    <s v="w-302252-DebtReduction1-1DC-yellowarrow-blue"/>
    <x v="3"/>
    <x v="0"/>
    <s v="7500-10000"/>
    <s v="google"/>
    <n v="7"/>
    <s v="NY"/>
    <s v="http://www.debtreductioninc.com/index12.html"/>
    <x v="3"/>
  </r>
  <r>
    <d v="2009-04-30T17:39:26"/>
    <s v="Unknown"/>
    <s v="w-300250-DebtReduction1-2DC-CreditSolutions"/>
    <x v="0"/>
    <x v="1"/>
    <s v="30001-50000"/>
    <s v="google"/>
    <n v="4"/>
    <s v="NY"/>
    <s v="http://www.debtreductioninc.com/index8.html"/>
    <x v="0"/>
  </r>
  <r>
    <d v="2009-06-29T23:34:37"/>
    <s v="Unknown"/>
    <s v="w-302252-DebtReduction1-1DC-white"/>
    <x v="0"/>
    <x v="0"/>
    <s v="7500-10000"/>
    <s v="yahoo"/>
    <n v="6"/>
    <s v="PA"/>
    <s v="http://www.debtreductioninc.com/index8.html"/>
    <x v="6"/>
  </r>
  <r>
    <d v="2009-05-23T14:48:07"/>
    <s v="Unable to contact - Bad Contact Information"/>
    <s v="w-302252-DebtReduction1-1DC-white"/>
    <x v="0"/>
    <x v="1"/>
    <s v="20001-30000"/>
    <s v="google"/>
    <n v="5"/>
    <s v="MD"/>
    <s v="http://www.debtreductioninc.com/index8.html"/>
    <x v="6"/>
  </r>
  <r>
    <d v="2009-04-29T12:59:44"/>
    <s v="Contacted - Invalid Profile"/>
    <s v="w-300250-DebtReduction1-1DC-Head2"/>
    <x v="0"/>
    <x v="1"/>
    <s v="7500-15000"/>
    <s v="yahoo"/>
    <n v="4"/>
    <s v="MA"/>
    <s v="http://www.debtreductioninc.com/index8.html"/>
    <x v="10"/>
  </r>
  <r>
    <d v="2009-04-08T13:20:41"/>
    <s v="Unknown"/>
    <s v="w-300250-DebtReduction1-1DC"/>
    <x v="0"/>
    <x v="1"/>
    <s v="15001-20000"/>
    <s v="yahoo"/>
    <n v="4"/>
    <s v="WV"/>
    <s v="http://www.debtreductioninc.com/index8.html"/>
    <x v="23"/>
  </r>
  <r>
    <d v="2009-09-19T00:00:00"/>
    <s v="EP Confirmed"/>
    <s v="w-302252-DebtReduction1-1DC-white"/>
    <x v="1"/>
    <x v="0"/>
    <s v="10001-15000"/>
    <s v="yahoo"/>
    <n v="9"/>
    <s v="MA"/>
    <s v="http://www.debtreductioninc.com/index8.html"/>
    <x v="24"/>
  </r>
  <r>
    <d v="2009-06-01T19:36:49"/>
    <s v="Unknown"/>
    <s v="w-302252-DebtReduction1-1DC"/>
    <x v="0"/>
    <x v="1"/>
    <s v="7500-10000"/>
    <s v="yahoo"/>
    <n v="6"/>
    <s v="MA"/>
    <s v="http://www.debtreductioninc.com/index8.html"/>
    <x v="23"/>
  </r>
  <r>
    <d v="2009-07-08T17:05:27"/>
    <s v="Unknown"/>
    <s v="w-302252-DebtReduction1-1DC-CreditSolutions"/>
    <x v="0"/>
    <x v="4"/>
    <s v="50001-70000"/>
    <s v="google"/>
    <n v="7"/>
    <s v="NY"/>
    <s v="http://www.debtreductioninc.com/index8.html"/>
    <x v="14"/>
  </r>
  <r>
    <d v="2009-07-29T18:10:05"/>
    <s v="Unknown"/>
    <s v="w-302252-DebtReduction1-1DC-white"/>
    <x v="1"/>
    <x v="4"/>
    <s v="10001-15000"/>
    <s v="google"/>
    <n v="7"/>
    <s v="NY"/>
    <s v="http://www.debtreductioninc.com/index8.html"/>
    <x v="27"/>
  </r>
  <r>
    <d v="2009-07-18T10:48:17"/>
    <s v="Unknown"/>
    <s v="w-302252-DebtReduction1-1DC-white"/>
    <x v="1"/>
    <x v="0"/>
    <s v="20001-30000"/>
    <s v="yahoo"/>
    <n v="7"/>
    <s v="NY"/>
    <s v="http://www.debtreductioninc.com/index8.html"/>
    <x v="14"/>
  </r>
  <r>
    <d v="2009-09-20T21:02:26"/>
    <s v="Unknown"/>
    <s v="w-302252-DebtReduction1-1DC-yellowarrow"/>
    <x v="5"/>
    <x v="0"/>
    <s v="7500-10000"/>
    <s v="yahoo"/>
    <n v="9"/>
    <s v="NY"/>
    <s v="http://www.debtreductioninc.com/index8.html"/>
    <x v="1"/>
  </r>
  <r>
    <d v="2009-07-02T09:44:22"/>
    <s v="Unknown"/>
    <s v="w-302252-DebtReduction1-1DC-yellowarrow-blue"/>
    <x v="0"/>
    <x v="0"/>
    <s v="30001-50000"/>
    <s v="google"/>
    <n v="7"/>
    <s v="MA"/>
    <s v="http://www.debtreductioninc.com/index8.html"/>
    <x v="3"/>
  </r>
  <r>
    <d v="2009-07-25T22:24:30"/>
    <s v="Unknown"/>
    <s v="w-302252-DebtReduction1-1DC-yellowarrow-dark"/>
    <x v="1"/>
    <x v="4"/>
    <s v="90000-100000"/>
    <s v="yahoo"/>
    <n v="7"/>
    <s v="MD"/>
    <s v="http://www.debtreductioninc.com/index8.html"/>
    <x v="5"/>
  </r>
  <r>
    <d v="2009-05-15T14:40:11"/>
    <s v="Unable to contact - Bad Contact Information"/>
    <s v="w-302252-DebtReduction1-1DC-CreditSolutions"/>
    <x v="0"/>
    <x v="1"/>
    <s v="More_than_100000"/>
    <s v="AdKnowledge"/>
    <n v="5"/>
    <s v="MD"/>
    <s v="http://www.debtreductioninc.com/index8.html"/>
    <x v="14"/>
  </r>
  <r>
    <d v="2009-08-23T09:00:28"/>
    <s v="Unknown"/>
    <s v="w-302252-DebtReduction1-1DC-CreditSolutions"/>
    <x v="1"/>
    <x v="2"/>
    <s v="30001-50000"/>
    <s v="google"/>
    <n v="8"/>
    <s v="VA"/>
    <s v="http://www.debtreductioninc.com/index8.html"/>
    <x v="8"/>
  </r>
  <r>
    <d v="2009-07-01T10:15:30"/>
    <s v="Unknown"/>
    <s v="w-302252-DebtReduction1-1DC-yellowarrow-blue"/>
    <x v="0"/>
    <x v="0"/>
    <s v="More_than_100000"/>
    <s v="google"/>
    <n v="7"/>
    <s v="FL"/>
    <s v="http://www.debtreductioninc.com/index8.html"/>
    <x v="7"/>
  </r>
  <r>
    <d v="2009-05-07T00:00:00"/>
    <s v="Closed"/>
    <s v="w-300250-DebtReduction1-2DC-CreditSolutions"/>
    <x v="0"/>
    <x v="1"/>
    <s v="30001-50000"/>
    <s v="yahoo"/>
    <n v="5"/>
    <s v="FL"/>
    <s v="http://www.debtreductioninc.com/index8.html"/>
    <x v="8"/>
  </r>
  <r>
    <d v="2009-07-14T16:03:52"/>
    <s v="Contacted - Doesn't Qualify"/>
    <s v="w-302252-DebtReduction1-1DC-CreditSolutions"/>
    <x v="2"/>
    <x v="2"/>
    <s v="More_than_100000"/>
    <s v="google"/>
    <n v="7"/>
    <s v="MD"/>
    <s v="http://www.debtreductioninc.com/index12.html"/>
    <x v="27"/>
  </r>
  <r>
    <d v="2009-07-30T21:30:57"/>
    <s v="Unknown"/>
    <s v="w-302252-DebtReduction1-1DC-CreditSolutions"/>
    <x v="1"/>
    <x v="0"/>
    <s v="15001-20000"/>
    <s v="google"/>
    <n v="7"/>
    <s v="MD"/>
    <s v="http://www.debtreductioninc.com/index8.html"/>
    <x v="21"/>
  </r>
  <r>
    <d v="2009-05-16T00:00:00"/>
    <s v="Closed"/>
    <s v="w-302252-DebtReduction1-1DC"/>
    <x v="0"/>
    <x v="1"/>
    <s v="70001-90000"/>
    <s v="yahoo"/>
    <n v="5"/>
    <s v="VA"/>
    <s v="http://www.debtreductioninc.com/index8.html"/>
    <x v="25"/>
  </r>
  <r>
    <d v="2009-08-01T02:30:50"/>
    <s v="Unknown"/>
    <s v="w-302252-DebtReduction1-1DC-yellowarrow-dark"/>
    <x v="1"/>
    <x v="0"/>
    <s v="15001-20000"/>
    <s v="google"/>
    <n v="8"/>
    <s v="VA"/>
    <s v="http://www.debtreductioninc.com/index8.html"/>
    <x v="1"/>
  </r>
  <r>
    <d v="2009-06-15T00:00:00"/>
    <s v="Closed"/>
    <s v="w-302252-DebtReduction1-1DC-CreditSolutions"/>
    <x v="0"/>
    <x v="1"/>
    <s v="20001-30000"/>
    <s v="yahoo"/>
    <n v="6"/>
    <s v="CA"/>
    <s v="http://www.debtreductioninc.com/index8.html"/>
    <x v="25"/>
  </r>
  <r>
    <d v="2009-09-18T22:40:39"/>
    <s v="Unknown"/>
    <s v="w-302252-DebtReduction1-1DC-white"/>
    <x v="5"/>
    <x v="0"/>
    <s v="30001-50000"/>
    <s v="yahoo"/>
    <n v="9"/>
    <s v="NY"/>
    <s v="http://www.debtreductioninc.com/index8.html"/>
    <x v="22"/>
  </r>
  <r>
    <d v="2009-06-30T06:57:34"/>
    <s v="Unknown"/>
    <s v="w-302252-DebtReduction1-1DC-CreditSolutions"/>
    <x v="0"/>
    <x v="0"/>
    <s v="50001-70000"/>
    <s v="google"/>
    <n v="6"/>
    <s v="NY"/>
    <s v="http://www.debtreductioninc.com/index11.html"/>
    <x v="22"/>
  </r>
  <r>
    <d v="2009-06-06T12:06:08"/>
    <s v="Unknown"/>
    <s v="w-302252-DebtReduction1-1DC-CreditSolutions"/>
    <x v="0"/>
    <x v="1"/>
    <s v="7500-10000"/>
    <s v="google"/>
    <n v="6"/>
    <s v="CA"/>
    <s v="http://www.debtreductioninc.com/index8.html"/>
    <x v="23"/>
  </r>
  <r>
    <d v="2009-07-24T09:31:41"/>
    <s v="Unknown"/>
    <s v="w-302252-DebtReduction1-1DC-yellowarrow-dark"/>
    <x v="2"/>
    <x v="2"/>
    <s v="30001-50000"/>
    <s v="google"/>
    <n v="7"/>
    <s v="CA"/>
    <s v="http://www.debtreductioninc.com/index11.html"/>
    <x v="11"/>
  </r>
  <r>
    <d v="2009-07-28T12:24:13"/>
    <s v="Unknown"/>
    <s v="w-302252-DebtReduction1-1DC-CreditSolutions"/>
    <x v="1"/>
    <x v="0"/>
    <s v="7500-10000"/>
    <s v="google"/>
    <n v="7"/>
    <s v="CA"/>
    <s v="http://www.debtreductioninc.com/index8.html"/>
    <x v="22"/>
  </r>
  <r>
    <d v="2009-04-16T18:58:09"/>
    <s v="Unknown"/>
    <s v="w-300250-DebtReduction1-1DC-BlueMeter"/>
    <x v="0"/>
    <x v="1"/>
    <s v="70001-90000"/>
    <s v="google"/>
    <n v="4"/>
    <s v="MA"/>
    <s v="http://www.debtreductioninc.com/index8.html"/>
    <x v="27"/>
  </r>
  <r>
    <d v="2009-04-11T10:27:55"/>
    <s v="Unknown"/>
    <s v="w-300250-DebtReduction1-2DC-BlueMeter"/>
    <x v="0"/>
    <x v="1"/>
    <s v="30001-50000"/>
    <s v="google"/>
    <n v="4"/>
    <s v="FL"/>
    <s v="http://www.debtreductioninc.com/index8.html"/>
    <x v="5"/>
  </r>
  <r>
    <d v="2009-06-18T07:00:32"/>
    <s v="Unknown"/>
    <s v="w-302252-DebtReduction1-1DC-yellowarrow-blue"/>
    <x v="0"/>
    <x v="1"/>
    <s v="15001-20000"/>
    <s v="yahoo"/>
    <n v="6"/>
    <s v="MA"/>
    <s v="http://www.debtreductioninc.com/index8.html"/>
    <x v="0"/>
  </r>
  <r>
    <d v="2009-07-04T16:26:50"/>
    <s v="Unknown"/>
    <s v="w-302252-DebtReduction1-1DC-CreditSolutions"/>
    <x v="0"/>
    <x v="2"/>
    <s v="30001-50000"/>
    <s v="yahoo"/>
    <n v="7"/>
    <s v="VA"/>
    <s v="http://www.debtreductioninc.com/index8.html"/>
    <x v="19"/>
  </r>
  <r>
    <d v="2009-05-10T15:59:50"/>
    <s v="Unknown"/>
    <s v="w-302252-DebtReduction1-1DC-CreditSolutions"/>
    <x v="0"/>
    <x v="1"/>
    <s v="30001-50000"/>
    <s v="yahoo"/>
    <n v="5"/>
    <s v="MD"/>
    <s v="http://www.debtreductioninc.com/index8.html"/>
    <x v="5"/>
  </r>
  <r>
    <d v="2009-05-28T14:58:24"/>
    <s v="Unknown"/>
    <s v="w-302252-DebtReduction1-1DC-white"/>
    <x v="0"/>
    <x v="1"/>
    <s v="10001-15000"/>
    <s v="google"/>
    <n v="5"/>
    <s v="MI"/>
    <s v="http://www.debtreductioninc.com/index12.html"/>
    <x v="16"/>
  </r>
  <r>
    <d v="2009-05-09T17:02:21"/>
    <s v="Unknown"/>
    <s v="w-302252-DebtReduction1-1DC-white"/>
    <x v="0"/>
    <x v="1"/>
    <s v="50001-70000"/>
    <s v="google"/>
    <n v="5"/>
    <s v="ND"/>
    <s v="http://www.debtreductioninc.com/index8.html"/>
    <x v="16"/>
  </r>
  <r>
    <d v="2009-06-19T06:42:34"/>
    <s v="Unknown"/>
    <s v="w-302252-DebtReduction1-1DC-CreditSolutions"/>
    <x v="0"/>
    <x v="1"/>
    <s v="30001-50000"/>
    <s v="yahoo"/>
    <n v="6"/>
    <s v="ND"/>
    <s v="http://www.debtreductioninc.com/index8.html"/>
    <x v="14"/>
  </r>
  <r>
    <d v="2009-06-22T23:19:55"/>
    <s v="Unknown"/>
    <s v="w-302252-DebtReduction1-1DC"/>
    <x v="0"/>
    <x v="1"/>
    <s v="30001-50000"/>
    <s v="google"/>
    <n v="6"/>
    <s v="ND"/>
    <s v="http://www.debtreductioninc.com/index8.html"/>
    <x v="23"/>
  </r>
  <r>
    <d v="2009-05-14T15:11:30"/>
    <s v="Unknown"/>
    <s v="w-302252-DebtReduction1-1DC"/>
    <x v="0"/>
    <x v="1"/>
    <s v="50001-70000"/>
    <s v="AdKnowledge"/>
    <n v="5"/>
    <s v="CA"/>
    <s v="http://www.debtreductioninc.com/index8.html"/>
    <x v="14"/>
  </r>
  <r>
    <d v="2009-07-27T23:13:42"/>
    <s v="Unable to contact - Bad Contact Information"/>
    <s v="w-302252-DebtReduction1-1DC-CreditSolutions"/>
    <x v="3"/>
    <x v="0"/>
    <s v="20001-30000"/>
    <s v="google"/>
    <n v="7"/>
    <s v="CA"/>
    <s v="http://www.debtreductioninc.com/index11.html"/>
    <x v="28"/>
  </r>
  <r>
    <d v="2009-07-15T13:41:33"/>
    <s v="Unknown"/>
    <s v="w-302252-DebtReduction1-1DC-CreditSolutions"/>
    <x v="3"/>
    <x v="3"/>
    <s v="7500-10000"/>
    <s v="google"/>
    <n v="7"/>
    <s v="CO"/>
    <s v="http://www.debtreductioninc.com/index8.html"/>
    <x v="3"/>
  </r>
  <r>
    <d v="2009-08-23T00:14:13"/>
    <s v="Unknown"/>
    <s v="w-302252-DebtReduction1-1DC-white"/>
    <x v="1"/>
    <x v="4"/>
    <s v="7500-10000"/>
    <s v="google"/>
    <n v="8"/>
    <s v="AL"/>
    <s v="http://www.debtreductioninc.com/index8.html"/>
    <x v="6"/>
  </r>
  <r>
    <d v="2009-07-12T16:06:41"/>
    <s v="Unknown"/>
    <s v="w-302252-DebtReduction1-1DC-CreditSolutions"/>
    <x v="1"/>
    <x v="0"/>
    <s v="30001-50000"/>
    <s v="google"/>
    <n v="7"/>
    <s v="TX"/>
    <s v="http://www.debtreductioninc.com/index8.html"/>
    <x v="10"/>
  </r>
  <r>
    <d v="2009-04-27T21:41:42"/>
    <s v="Unknown"/>
    <s v="w-300250-DebtReduction1-1DC"/>
    <x v="0"/>
    <x v="1"/>
    <s v="30001-50000"/>
    <s v="google"/>
    <n v="4"/>
    <s v="TX"/>
    <s v="http://www.debtreductioninc.com/index8.html"/>
    <x v="17"/>
  </r>
  <r>
    <d v="2009-07-12T22:54:40"/>
    <s v="Unknown"/>
    <s v="w-302252-DebtReduction1-1DC-CreditSolutions"/>
    <x v="1"/>
    <x v="3"/>
    <s v="More_than_100000"/>
    <s v="google"/>
    <n v="7"/>
    <s v="FL"/>
    <s v="http://www.debtreductioninc.com/index12.html"/>
    <x v="7"/>
  </r>
  <r>
    <d v="2009-07-11T14:13:47"/>
    <s v="Unknown"/>
    <s v="w-302252-DebtReduction1-1DC-CreditSolutions"/>
    <x v="1"/>
    <x v="3"/>
    <s v="10001-15000"/>
    <s v="google"/>
    <n v="7"/>
    <s v="FL"/>
    <s v="http://www.debtreductioninc.com/index8.html"/>
    <x v="1"/>
  </r>
  <r>
    <d v="2009-09-27T18:20:43"/>
    <s v="Unknown"/>
    <s v="w-302252-DebtReduction1-1DC-yellowarrow"/>
    <x v="1"/>
    <x v="2"/>
    <s v="30001-50000"/>
    <s v="yahoo"/>
    <n v="9"/>
    <s v="FL"/>
    <s v="http://www.debtreductioninc.com/index8.html"/>
    <x v="1"/>
  </r>
  <r>
    <d v="2009-05-10T19:33:51"/>
    <s v="Unknown"/>
    <s v="w-302252-DebtReduction1-1DC"/>
    <x v="0"/>
    <x v="1"/>
    <s v="7500-15000"/>
    <s v="yahoo"/>
    <n v="5"/>
    <s v="FL"/>
    <s v="http://www.debtreductioninc.com/index8.html"/>
    <x v="23"/>
  </r>
  <r>
    <d v="2009-09-24T22:05:00"/>
    <s v="Unknown"/>
    <s v="w-302252-DebtReduction1-1DC-CreditSolutions"/>
    <x v="1"/>
    <x v="4"/>
    <s v="10001-15000"/>
    <s v="yahoo"/>
    <n v="9"/>
    <s v="FL"/>
    <s v="http://www.debtreductioninc.com/index8.html"/>
    <x v="32"/>
  </r>
  <r>
    <d v="2009-05-04T23:44:44"/>
    <s v="Unknown"/>
    <s v="w-300250-DebtReduction1-2DC-CreditSolutions"/>
    <x v="0"/>
    <x v="1"/>
    <s v="50001-70000"/>
    <s v="google"/>
    <n v="5"/>
    <s v="FL"/>
    <s v="http://www.debtreductioninc.com/index8.html"/>
    <x v="14"/>
  </r>
  <r>
    <d v="2009-08-16T01:08:32"/>
    <s v="Unknown"/>
    <s v="w-302252-DebtReduction1-1DC-yellowarrow-dark"/>
    <x v="3"/>
    <x v="2"/>
    <s v="90000-100000"/>
    <s v="google"/>
    <n v="8"/>
    <s v="FL"/>
    <s v="http://www.debtreductioninc.com/index8.html"/>
    <x v="0"/>
  </r>
  <r>
    <d v="2009-05-31T00:00:00"/>
    <s v="EP Confirmed"/>
    <s v="w-302252-DebtReduction1-1DC-white"/>
    <x v="0"/>
    <x v="1"/>
    <s v="10001-15000"/>
    <s v="yahoo"/>
    <n v="5"/>
    <s v="FL"/>
    <s v="http://www.debtreductioninc.com/index8.html"/>
    <x v="14"/>
  </r>
  <r>
    <d v="2009-05-02T09:48:02"/>
    <s v="Unknown"/>
    <s v="w-300250-DebtReduction1-2DC-BlueMeter"/>
    <x v="0"/>
    <x v="1"/>
    <s v="50001-70000"/>
    <s v="google"/>
    <n v="5"/>
    <s v="FL"/>
    <s v="http://www.debtreductioninc.com/index8.html"/>
    <x v="3"/>
  </r>
  <r>
    <d v="2009-05-12T00:00:00"/>
    <s v="Closed"/>
    <s v="w-302252-DebtReduction1-1DC-white"/>
    <x v="0"/>
    <x v="1"/>
    <s v="15001-20000"/>
    <s v="yahoo"/>
    <n v="5"/>
    <s v="OR"/>
    <s v="http://www.debtreductioninc.com/index8.html"/>
    <x v="14"/>
  </r>
  <r>
    <d v="2009-06-15T23:50:02"/>
    <s v="Contacted - Doesn't Qualify"/>
    <s v="w-302252-DebtReduction1-1DC"/>
    <x v="0"/>
    <x v="1"/>
    <s v="7500-10000"/>
    <s v="yahoo"/>
    <n v="6"/>
    <s v="AZ"/>
    <s v="http://www.debtreductioninc.com/index8.html"/>
    <x v="27"/>
  </r>
  <r>
    <d v="2009-06-07T13:17:59"/>
    <s v="Unknown"/>
    <s v="w-302252-DebtReduction1-1DC-CreditSolutions"/>
    <x v="0"/>
    <x v="1"/>
    <s v="50001-70000"/>
    <s v="google"/>
    <n v="6"/>
    <s v="AZ"/>
    <s v="http://www.debtreductioninc.com/index8.html"/>
    <x v="14"/>
  </r>
  <r>
    <d v="2009-09-22T22:55:13"/>
    <s v="Unknown"/>
    <s v="w-302252-DebtReduction1-1DC-CreditSolutions"/>
    <x v="1"/>
    <x v="0"/>
    <s v="7500-10000"/>
    <s v="google"/>
    <n v="9"/>
    <s v="CO"/>
    <s v="http://www.debtreductioninc.com/index8.html"/>
    <x v="28"/>
  </r>
  <r>
    <d v="2009-05-23T22:09:01"/>
    <s v="Unknown"/>
    <s v="w-302252-DebtReduction1-1DC-white"/>
    <x v="0"/>
    <x v="1"/>
    <s v="7500-10000"/>
    <s v="yahoo"/>
    <n v="5"/>
    <s v="CO"/>
    <s v="http://www.debtreductioninc.com/index8.html"/>
    <x v="29"/>
  </r>
  <r>
    <d v="2009-06-07T00:12:16"/>
    <s v="Unable to contact - Bad Contact Information"/>
    <s v="w-302252-DebtReduction1-1DC-CreditSolutions"/>
    <x v="0"/>
    <x v="1"/>
    <s v="10001-15000"/>
    <s v="yahoo"/>
    <n v="6"/>
    <s v="MT"/>
    <s v="http://www.debtreductioninc.com/index8.html"/>
    <x v="28"/>
  </r>
  <r>
    <d v="2009-07-06T00:00:00"/>
    <s v="Closed"/>
    <s v="w-302252-DebtReduction1-1DC"/>
    <x v="0"/>
    <x v="2"/>
    <s v="20001-30000"/>
    <s v="yahoo"/>
    <n v="7"/>
    <s v="MT"/>
    <s v="http://www.debtreductioninc.com/index8.html"/>
    <x v="25"/>
  </r>
  <r>
    <d v="2009-04-11T12:02:55"/>
    <s v="Unknown"/>
    <s v="w-300250-DebtReduction1-1DC-Head2"/>
    <x v="0"/>
    <x v="1"/>
    <s v="7500-15000"/>
    <s v="google"/>
    <n v="4"/>
    <s v="NM"/>
    <s v="http://www.debtreductioninc.com/index8.html"/>
    <x v="0"/>
  </r>
  <r>
    <d v="2009-06-17T10:18:53"/>
    <s v="Unable to contact - Bad Contact Information"/>
    <s v="w-302252-DebtReduction1-1DC-yellowarrow-blue"/>
    <x v="0"/>
    <x v="1"/>
    <s v="20001-30000"/>
    <s v="google"/>
    <n v="6"/>
    <s v="AZ"/>
    <s v="http://www.debtreductioninc.com/index8.html"/>
    <x v="0"/>
  </r>
  <r>
    <d v="2009-06-26T21:53:55"/>
    <s v="Unknown"/>
    <s v="w-302252-DebtReduction1-1DC-CreditSolutions"/>
    <x v="0"/>
    <x v="0"/>
    <s v="30001-50000"/>
    <s v="yahoo"/>
    <n v="6"/>
    <s v="CO"/>
    <s v="http://www.debtreductioninc.com/index8.html"/>
    <x v="10"/>
  </r>
  <r>
    <d v="2009-08-20T22:23:59"/>
    <s v="Unknown"/>
    <s v="w-302252-DebtReduction1-1DC-yellowarrow-blue"/>
    <x v="1"/>
    <x v="2"/>
    <s v="30001-50000"/>
    <s v="google"/>
    <n v="8"/>
    <s v="CO"/>
    <s v="http://www.debtreductioninc.com/index8.html"/>
    <x v="9"/>
  </r>
  <r>
    <d v="2009-04-14T13:34:28"/>
    <s v="Unknown"/>
    <s v="w-300250-DebtReduction1-2DC-BlueMeter"/>
    <x v="0"/>
    <x v="1"/>
    <s v="70001-90000"/>
    <s v="google"/>
    <n v="4"/>
    <s v="AZ"/>
    <s v="http://www.debtreductioninc.com/index8.html"/>
    <x v="10"/>
  </r>
  <r>
    <d v="2009-09-20T19:00:26"/>
    <s v="Unknown"/>
    <s v="w-302252-DebtReduction1-1DC-CreditSolutions"/>
    <x v="1"/>
    <x v="3"/>
    <s v="30001-50000"/>
    <s v="google"/>
    <n v="9"/>
    <s v="OR"/>
    <s v="http://www.debtreductioninc.com/index8.html"/>
    <x v="1"/>
  </r>
  <r>
    <d v="2009-06-10T16:10:35"/>
    <s v="Unknown"/>
    <s v="w-302252-DebtReduction1-1DC-white"/>
    <x v="0"/>
    <x v="1"/>
    <s v="50001-70000"/>
    <s v="google"/>
    <n v="6"/>
    <s v="IA"/>
    <s v="http://www.debtreductioninc.com/index8.html"/>
    <x v="17"/>
  </r>
  <r>
    <d v="2009-05-13T17:18:32"/>
    <s v="Unknown"/>
    <s v="w-302252-DebtReduction1-1DC"/>
    <x v="0"/>
    <x v="1"/>
    <s v="7500-15000"/>
    <s v="AdKnowledge"/>
    <n v="5"/>
    <s v="TX"/>
    <s v="http://www.debtreductioninc.com/index8.html"/>
    <x v="27"/>
  </r>
  <r>
    <d v="2009-08-05T15:08:25"/>
    <s v="Unknown"/>
    <s v="w-302252-DebtReduction1-1DC-yellowarrow-blue"/>
    <x v="3"/>
    <x v="0"/>
    <s v="90000-100000"/>
    <s v="yahoo"/>
    <n v="8"/>
    <s v="WV"/>
    <s v="http://www.debtreductioninc.com/index8.html"/>
    <x v="8"/>
  </r>
  <r>
    <d v="2009-07-25T07:30:32"/>
    <s v="Unknown"/>
    <s v="w-302252-DebtReduction1-1DC-CreditSolutions"/>
    <x v="2"/>
    <x v="3"/>
    <s v="20001-30000"/>
    <s v="google"/>
    <n v="7"/>
    <s v="TX"/>
    <s v="http://www.debtreductioninc.com/index12.html"/>
    <x v="5"/>
  </r>
  <r>
    <d v="2009-08-21T11:41:39"/>
    <s v="Contacted - Doesn't Qualify"/>
    <s v="w-302252-DebtReduction1-1DC-white"/>
    <x v="2"/>
    <x v="2"/>
    <s v="20001-30000"/>
    <s v="google"/>
    <n v="8"/>
    <s v="FL"/>
    <s v="http://www.debtreductioninc.com/index8.html"/>
    <x v="5"/>
  </r>
  <r>
    <d v="2009-07-12T13:47:41"/>
    <s v="Unknown"/>
    <s v="w-302252-DebtReduction1-1DC-CreditSolutions"/>
    <x v="2"/>
    <x v="2"/>
    <s v="10001-15000"/>
    <s v="google"/>
    <n v="7"/>
    <s v="MA"/>
    <s v="http://www.debtreductioninc.com/index8.html"/>
    <x v="8"/>
  </r>
  <r>
    <d v="2009-04-16T19:20:09"/>
    <s v="Unknown"/>
    <s v="w-300250-DebtReduction1-2DC-BlueMeter"/>
    <x v="0"/>
    <x v="1"/>
    <s v="20001-30000"/>
    <s v="yahoo"/>
    <n v="4"/>
    <s v="LA"/>
    <s v="http://www.debtreductioninc.com/index8.html"/>
    <x v="9"/>
  </r>
  <r>
    <d v="2009-08-17T08:43:24"/>
    <s v="Unknown"/>
    <s v="w-302252-DebtReduction1-1DC-yellowarrow-blue"/>
    <x v="1"/>
    <x v="0"/>
    <s v="7500-10000"/>
    <s v="google"/>
    <n v="8"/>
    <s v="MI"/>
    <s v="http://www.debtreductioninc.com/index8.html"/>
    <x v="22"/>
  </r>
  <r>
    <d v="2009-07-26T00:00:00"/>
    <s v="Closed"/>
    <s v="w-302252-DebtReduction1-1DC-CreditSolutions"/>
    <x v="1"/>
    <x v="0"/>
    <s v="7500-10000"/>
    <s v="google"/>
    <n v="7"/>
    <s v="MI"/>
    <s v="http://www.debtreductioninc.com/index8.html"/>
    <x v="25"/>
  </r>
  <r>
    <d v="2009-05-25T00:00:00"/>
    <s v="Closed"/>
    <s v="w-302252-DebtReduction1-1DC"/>
    <x v="0"/>
    <x v="1"/>
    <s v="70001-90000"/>
    <s v="google"/>
    <n v="5"/>
    <s v="MI"/>
    <s v="http://www.debtreductioninc.com/index8.html"/>
    <x v="28"/>
  </r>
  <r>
    <d v="2009-04-17T20:33:00"/>
    <s v="Unknown"/>
    <s v="w-300250-DebtReduction1-1DC-CreditSolutions"/>
    <x v="0"/>
    <x v="1"/>
    <s v="50001-70000"/>
    <s v="google"/>
    <n v="4"/>
    <s v="MO"/>
    <s v="http://www.debtreductioninc.com/index8.html"/>
    <x v="3"/>
  </r>
  <r>
    <d v="2009-06-24T11:47:36"/>
    <s v="Unknown"/>
    <s v="w-302252-DebtReduction1-1DC-CreditSolutions"/>
    <x v="0"/>
    <x v="1"/>
    <s v="20001-30000"/>
    <s v="yahoo"/>
    <n v="6"/>
    <s v="IL"/>
    <s v="http://www.debtreductioninc.com/index8.html"/>
    <x v="22"/>
  </r>
  <r>
    <d v="2009-04-17T02:31:34"/>
    <s v="Unable to contact - Bad Contact Information"/>
    <s v="w-300250-DebtReduction1-2DC-CreditSolutions"/>
    <x v="0"/>
    <x v="1"/>
    <s v="70001-90000"/>
    <s v="yahoo"/>
    <n v="4"/>
    <s v="CA"/>
    <s v="http://www.debtreductioninc.com/index8.html"/>
    <x v="18"/>
  </r>
  <r>
    <d v="2009-09-27T14:46:44"/>
    <s v="Unknown"/>
    <s v="w-302252-DebtReduction1-1DC-yellowarrow-dark"/>
    <x v="1"/>
    <x v="4"/>
    <s v="10001-15000"/>
    <s v="yahoo"/>
    <n v="9"/>
    <s v="IL"/>
    <s v="http://www.debtreductioninc.com/index8.html"/>
    <x v="28"/>
  </r>
  <r>
    <d v="2009-06-15T08:20:51"/>
    <s v="Unknown"/>
    <s v="w-302252-DebtReduction1-1DC-CreditSolutions"/>
    <x v="0"/>
    <x v="1"/>
    <s v="30001-50000"/>
    <s v="google"/>
    <n v="6"/>
    <s v="IL"/>
    <s v="http://www.debtreductioninc.com/index8.html"/>
    <x v="3"/>
  </r>
  <r>
    <d v="2009-07-25T00:26:34"/>
    <s v="Unknown"/>
    <s v="w-302252-DebtReduction1-1DC-yellowarrow-dark"/>
    <x v="1"/>
    <x v="0"/>
    <s v="50001-70000"/>
    <s v="google"/>
    <n v="7"/>
    <s v="MO"/>
    <s v="http://www.debtreductioninc.com/index11.html"/>
    <x v="5"/>
  </r>
  <r>
    <d v="2009-04-26T00:00:00"/>
    <s v="EP Confirmed"/>
    <s v="w-300250-DebtReduction1-2DC-BlueMeter"/>
    <x v="0"/>
    <x v="1"/>
    <s v="20001-30000"/>
    <s v="google"/>
    <n v="4"/>
    <s v="TX"/>
    <s v="http://www.debtreductioninc.com/index8.html"/>
    <x v="28"/>
  </r>
  <r>
    <d v="2009-06-07T10:54:00"/>
    <s v="Unknown"/>
    <s v="w-302252-DebtReduction1-1DC-CreditSolutions"/>
    <x v="0"/>
    <x v="1"/>
    <s v="15001-20000"/>
    <s v="yahoo"/>
    <n v="6"/>
    <s v="CA"/>
    <s v="http://www.debtreductioninc.com/index8.html"/>
    <x v="9"/>
  </r>
  <r>
    <d v="2009-07-25T22:01:30"/>
    <s v="Unknown"/>
    <s v="w-302252-DebtReduction1-1DC-yellowarrow-blue"/>
    <x v="1"/>
    <x v="0"/>
    <s v="15001-20000"/>
    <s v="yahoo"/>
    <n v="7"/>
    <s v="CA"/>
    <s v="http://www.debtreductioninc.com/index8.html"/>
    <x v="28"/>
  </r>
  <r>
    <d v="2009-09-08T16:34:44"/>
    <s v="Unknown"/>
    <s v="w-302252-DebtReduction1-1DC-CreditSolutions"/>
    <x v="1"/>
    <x v="4"/>
    <s v="20001-30000"/>
    <s v="yahoo"/>
    <n v="9"/>
    <s v="OR"/>
    <s v="http://www.debtreductioninc.com/index8.html"/>
    <x v="18"/>
  </r>
  <r>
    <d v="2009-07-11T21:50:09"/>
    <s v="Contacted - Invalid Profile"/>
    <s v="w-302252-DebtReduction1-1DC-CreditSolutions"/>
    <x v="1"/>
    <x v="0"/>
    <s v="15001-20000"/>
    <s v="google"/>
    <n v="7"/>
    <s v="MI"/>
    <s v="http://www.debtreductioninc.com/index8.html"/>
    <x v="2"/>
  </r>
  <r>
    <d v="2009-06-17T00:14:41"/>
    <s v="Unknown"/>
    <s v="w-302252-DebtReduction1-1DC-CreditSolutions"/>
    <x v="0"/>
    <x v="1"/>
    <s v="More_than_100000"/>
    <s v="yahoo"/>
    <n v="6"/>
    <s v="NY"/>
    <s v="http://www.debtreductioninc.com/index8.html"/>
    <x v="27"/>
  </r>
  <r>
    <d v="2009-06-09T22:30:41"/>
    <s v="Unknown"/>
    <s v="w-302252-DebtReduction1-1DC-white"/>
    <x v="0"/>
    <x v="1"/>
    <s v="20001-30000"/>
    <s v="yahoo"/>
    <n v="6"/>
    <s v="FL"/>
    <s v="http://www.debtreductioninc.com/index8.html"/>
    <x v="6"/>
  </r>
  <r>
    <d v="2009-06-07T21:12:10"/>
    <s v="Unable to contact - Bad Contact Information"/>
    <s v="w-302252-DebtReduction1-1DC-CreditSolutions"/>
    <x v="0"/>
    <x v="1"/>
    <s v="50001-70000"/>
    <s v="google"/>
    <n v="6"/>
    <s v="TX"/>
    <s v="http://www.debtreductioninc.com/index8.html"/>
    <x v="22"/>
  </r>
  <r>
    <d v="2009-07-09T21:13:54"/>
    <s v="Contacted - Doesn't Qualify"/>
    <s v="w-302252-DebtReduction1-1DC"/>
    <x v="0"/>
    <x v="0"/>
    <s v="More_than_100000"/>
    <s v="yahoo"/>
    <n v="7"/>
    <s v="IN"/>
    <s v="http://www.debtreductioninc.com/index8.html"/>
    <x v="5"/>
  </r>
  <r>
    <d v="2009-06-27T19:55:14"/>
    <s v="Unable to contact - Bad Contact Information"/>
    <s v="w-302252-DebtReduction1-1DC-CreditSolutions"/>
    <x v="0"/>
    <x v="4"/>
    <s v="70001-90000"/>
    <s v="google"/>
    <n v="6"/>
    <s v="CA"/>
    <s v="http://www.debtreductioninc.com/index8.html"/>
    <x v="21"/>
  </r>
  <r>
    <d v="2009-05-23T22:22:01"/>
    <s v="Unknown"/>
    <s v="w-302252-DebtReduction1-1DC-CreditSolutions"/>
    <x v="0"/>
    <x v="1"/>
    <s v="More_than_100000"/>
    <s v="yahoo"/>
    <n v="5"/>
    <s v="NY"/>
    <s v="http://www.debtreductioninc.com/index8.html"/>
    <x v="23"/>
  </r>
  <r>
    <d v="2009-06-12T00:00:00"/>
    <s v="Closed"/>
    <s v="w-302252-DebtReduction1-1DC-white"/>
    <x v="0"/>
    <x v="1"/>
    <s v="30001-50000"/>
    <s v="google"/>
    <n v="6"/>
    <s v="PA"/>
    <s v="http://www.debtreductioninc.com/index8.html"/>
    <x v="7"/>
  </r>
  <r>
    <d v="2009-06-26T15:59:57"/>
    <s v="Unknown"/>
    <s v="w-302252-DebtReduction1-1DC-CreditSolutions"/>
    <x v="0"/>
    <x v="0"/>
    <s v="20001-30000"/>
    <s v="yahoo"/>
    <n v="6"/>
    <s v="IL"/>
    <s v="http://www.debtreductioninc.com/index8.html"/>
    <x v="28"/>
  </r>
  <r>
    <d v="2009-09-02T23:28:22"/>
    <s v="Unknown"/>
    <s v="w-302252-DebtReduction1-1DC-yellowarrow-blue"/>
    <x v="1"/>
    <x v="0"/>
    <s v="More_than_100000"/>
    <s v="AdKnowledge"/>
    <n v="9"/>
    <s v="NY"/>
    <s v="http://www.debtreductioninc.com/index8.html"/>
    <x v="8"/>
  </r>
  <r>
    <d v="2009-09-25T00:00:00"/>
    <s v="Closed"/>
    <s v="w-302252-DebtReduction1-1DC-CreditSolutions"/>
    <x v="1"/>
    <x v="0"/>
    <s v="20001-30000"/>
    <s v="yahoo"/>
    <n v="9"/>
    <s v="NY"/>
    <s v="http://www.debtreductioninc.com/index8.html"/>
    <x v="40"/>
  </r>
  <r>
    <d v="2009-09-23T01:09:12"/>
    <s v="Unknown"/>
    <s v="w-302252-DebtReduction1-1DC-CreditSolutions"/>
    <x v="1"/>
    <x v="0"/>
    <s v="10001-15000"/>
    <s v="google"/>
    <n v="9"/>
    <s v="WA"/>
    <s v="http://www.debtreductioninc.com/index8.html"/>
    <x v="30"/>
  </r>
  <r>
    <d v="2009-05-14T20:28:29"/>
    <s v="Unknown"/>
    <s v="w-302252-DebtReduction1-1DC"/>
    <x v="0"/>
    <x v="1"/>
    <s v="More_than_100000"/>
    <s v="google"/>
    <n v="5"/>
    <s v="FL"/>
    <s v="http://www.debtreductioninc.com/index8.html"/>
    <x v="12"/>
  </r>
  <r>
    <d v="2009-06-18T18:03:30"/>
    <s v="Unknown"/>
    <s v="w-302252-DebtReduction1-1DC-CreditSolutions"/>
    <x v="0"/>
    <x v="1"/>
    <s v="7500-10000"/>
    <s v="google"/>
    <n v="6"/>
    <s v="MT"/>
    <s v="http://www.debtreductioninc.com/index8.html"/>
    <x v="23"/>
  </r>
  <r>
    <d v="2009-06-09T21:21:40"/>
    <s v="Unknown"/>
    <s v="w-302252-DebtReduction1-1DC"/>
    <x v="0"/>
    <x v="1"/>
    <s v="15001-20000"/>
    <s v="yahoo"/>
    <n v="6"/>
    <s v="MT"/>
    <s v="http://www.debtreductioninc.com/index8.html"/>
    <x v="19"/>
  </r>
  <r>
    <d v="2009-04-25T01:56:15"/>
    <s v="Unknown"/>
    <s v="w-300250-DebtReduction1-2DC-BlueMeter"/>
    <x v="0"/>
    <x v="1"/>
    <s v="20001-30000"/>
    <s v="yahoo"/>
    <n v="4"/>
    <s v="CO"/>
    <s v="http://www.debtreductioninc.com/index8.html"/>
    <x v="9"/>
  </r>
  <r>
    <d v="2009-07-30T04:03:01"/>
    <s v="Unknown"/>
    <s v="w-302252-DebtReduction1-1DC-CreditSolutions"/>
    <x v="1"/>
    <x v="4"/>
    <s v="30001-50000"/>
    <s v="yahoo"/>
    <n v="7"/>
    <s v="MT"/>
    <s v="http://www.debtreductioninc.com/index8.html"/>
    <x v="9"/>
  </r>
  <r>
    <d v="2009-07-14T17:08:31"/>
    <s v="Unknown"/>
    <s v="w-302252-DebtReduction1-1DC-yellowarrow-blue"/>
    <x v="1"/>
    <x v="0"/>
    <s v="15001-20000"/>
    <s v="google"/>
    <n v="7"/>
    <s v="LA"/>
    <s v="http://www.debtreductioninc.com/index8.html"/>
    <x v="1"/>
  </r>
  <r>
    <d v="2009-05-09T22:06:59"/>
    <s v="Unknown"/>
    <s v="w-302252-DebtReduction1-1DC-CreditSolutions"/>
    <x v="0"/>
    <x v="1"/>
    <s v="7500-15000"/>
    <s v="yahoo"/>
    <n v="5"/>
    <s v="MO"/>
    <s v="http://www.debtreductioninc.com/index8.html"/>
    <x v="3"/>
  </r>
  <r>
    <d v="2009-06-09T20:02:41"/>
    <s v="Unknown"/>
    <s v="w-302252-DebtReduction1-1DC"/>
    <x v="0"/>
    <x v="1"/>
    <s v="30001-50000"/>
    <s v="yahoo"/>
    <n v="6"/>
    <s v="MI"/>
    <s v="http://www.debtreductioninc.com/index8.html"/>
    <x v="3"/>
  </r>
  <r>
    <d v="2009-06-10T22:04:15"/>
    <s v="Unknown"/>
    <s v="w-302252-DebtReduction1-1DC-white"/>
    <x v="0"/>
    <x v="1"/>
    <s v="7500-10000"/>
    <s v="google"/>
    <n v="6"/>
    <s v="AR"/>
    <s v="http://www.debtreductioninc.com/index8.html"/>
    <x v="15"/>
  </r>
  <r>
    <d v="2009-08-03T15:37:35"/>
    <s v="Unknown"/>
    <s v="w-302252-DebtReduction1-1DC-yellowarrow"/>
    <x v="1"/>
    <x v="0"/>
    <s v="More_than_100000"/>
    <s v="google"/>
    <n v="8"/>
    <s v="FL"/>
    <s v="http://www.debtreductioninc.com/index8.html"/>
    <x v="14"/>
  </r>
  <r>
    <d v="2009-04-24T00:00:00"/>
    <s v="EP Confirmed"/>
    <s v="w-300250-DebtReduction1-1DC"/>
    <x v="0"/>
    <x v="1"/>
    <s v="7500-15000"/>
    <s v="yahoo"/>
    <n v="4"/>
    <s v="NY"/>
    <s v="http://www.debtreductioninc.com/index8.html"/>
    <x v="27"/>
  </r>
  <r>
    <d v="2009-04-23T02:45:31"/>
    <s v="Unknown"/>
    <s v="w-300250-DebtReduction1-2DC-CreditSolutions"/>
    <x v="0"/>
    <x v="1"/>
    <s v="7500-15000"/>
    <s v="yahoo"/>
    <n v="4"/>
    <s v="NY"/>
    <s v="http://www.debtreductioninc.com/index8.html"/>
    <x v="19"/>
  </r>
  <r>
    <d v="2009-06-10T21:24:30"/>
    <s v="Contacted - Doesn't Qualify"/>
    <s v="w-302252-DebtReduction1-1DC-white"/>
    <x v="0"/>
    <x v="1"/>
    <s v="10001-15000"/>
    <s v="google"/>
    <n v="6"/>
    <s v="NY"/>
    <s v="http://www.debtreductioninc.com/index8.html"/>
    <x v="11"/>
  </r>
  <r>
    <d v="2009-07-25T06:24:32"/>
    <s v="Unknown"/>
    <s v="w-302252-DebtReduction1-1DC-yellowarrow-blue"/>
    <x v="1"/>
    <x v="0"/>
    <s v="90000-100000"/>
    <s v="google"/>
    <n v="7"/>
    <s v="VA"/>
    <s v="http://www.debtreductioninc.com/index12.html"/>
    <x v="14"/>
  </r>
  <r>
    <d v="2009-09-02T21:05:23"/>
    <s v="Unknown"/>
    <s v="w-302252-DebtReduction1-1DC-white"/>
    <x v="1"/>
    <x v="2"/>
    <s v="20001-30000"/>
    <s v="AdKnowledge"/>
    <n v="9"/>
    <s v="MD"/>
    <s v="http://www.debtreductioninc.com/index8.html"/>
    <x v="10"/>
  </r>
  <r>
    <d v="2009-05-14T18:10:29"/>
    <s v="Unknown"/>
    <s v="w-302252-DebtReduction1-1DC"/>
    <x v="0"/>
    <x v="1"/>
    <s v="15001-20000"/>
    <s v="AdKnowledge"/>
    <n v="5"/>
    <s v="PA"/>
    <s v="http://www.debtreductioninc.com/index8.html"/>
    <x v="19"/>
  </r>
  <r>
    <d v="2009-08-24T18:49:19"/>
    <s v="Unknown"/>
    <s v="w-302252-DebtReduction1-1DC-CreditSolutions"/>
    <x v="1"/>
    <x v="0"/>
    <s v="10001-15000"/>
    <s v="google"/>
    <n v="8"/>
    <s v="AL"/>
    <s v="http://www.debtreductioninc.com/index8.html"/>
    <x v="24"/>
  </r>
  <r>
    <d v="2009-04-18T17:55:52"/>
    <s v="Unknown"/>
    <s v="w-300250-DebtReduction1-1DC-BlueMeter"/>
    <x v="0"/>
    <x v="1"/>
    <s v="20001-30000"/>
    <s v="google"/>
    <n v="4"/>
    <s v="CA"/>
    <s v="http://www.debtreductioninc.com/index8.html"/>
    <x v="11"/>
  </r>
  <r>
    <d v="2009-04-28T13:17:34"/>
    <s v="Unknown"/>
    <s v="w-300250-DebtReduction1-1DC-CreditSolutions"/>
    <x v="0"/>
    <x v="1"/>
    <s v="7500-15000"/>
    <s v="google"/>
    <n v="4"/>
    <s v="CA"/>
    <s v="http://www.debtreductioninc.com/index8.html"/>
    <x v="7"/>
  </r>
  <r>
    <d v="2009-05-30T00:00:00"/>
    <s v="Closed"/>
    <s v="w-302252-DebtReduction1-1DC-CreditSolutions"/>
    <x v="0"/>
    <x v="1"/>
    <s v="10001-15000"/>
    <s v="google"/>
    <n v="5"/>
    <s v="HI"/>
    <s v="http://www.debtreductioninc.com/index8.html"/>
    <x v="21"/>
  </r>
  <r>
    <d v="2009-06-15T00:00:00"/>
    <s v="EP Confirmed"/>
    <s v="w-302252-DebtReduction1-1DC"/>
    <x v="0"/>
    <x v="1"/>
    <s v="20001-30000"/>
    <s v="yahoo"/>
    <n v="6"/>
    <s v="CA"/>
    <s v="http://www.debtreductioninc.com/index8.html"/>
    <x v="8"/>
  </r>
  <r>
    <d v="2009-07-15T00:30:28"/>
    <s v="Unknown"/>
    <s v="w-302252-DebtReduction1-1DC-CreditSolutions"/>
    <x v="4"/>
    <x v="2"/>
    <s v="More_than_100000"/>
    <s v="google"/>
    <n v="7"/>
    <s v="CA"/>
    <s v="http://www.debtreductioninc.com/index8.html"/>
    <x v="3"/>
  </r>
  <r>
    <d v="2009-04-20T00:00:00"/>
    <s v="EP Sent"/>
    <s v="w-300250-DebtReduction1-1DC-Head3"/>
    <x v="0"/>
    <x v="1"/>
    <s v="7500-15000"/>
    <s v="yahoo"/>
    <n v="4"/>
    <s v="CA"/>
    <s v="http://www.debtreductioninc.com/index8.html"/>
    <x v="3"/>
  </r>
  <r>
    <d v="2009-04-18T18:15:52"/>
    <s v="Unknown"/>
    <s v="w-300250-DebtReduction1-1DC-Head2"/>
    <x v="0"/>
    <x v="1"/>
    <s v="15001-20000"/>
    <s v="yahoo"/>
    <n v="4"/>
    <s v="CA"/>
    <s v="http://www.debtreductioninc.com/index8.html"/>
    <x v="28"/>
  </r>
  <r>
    <d v="2009-08-26T20:31:07"/>
    <s v="Unknown"/>
    <s v="w-302252-DebtReduction1-1DC-CreditSolutions"/>
    <x v="2"/>
    <x v="2"/>
    <s v="7500-10000"/>
    <s v="google"/>
    <n v="8"/>
    <s v="CA"/>
    <s v="http://www.debtreductioninc.com/index11.html"/>
    <x v="0"/>
  </r>
  <r>
    <d v="2009-07-05T00:00:00"/>
    <s v="EP Confirmed"/>
    <s v="w-302252-DebtReduction1-1DC-CreditSolutions"/>
    <x v="0"/>
    <x v="2"/>
    <s v="10001-15000"/>
    <s v="AdKnowledge"/>
    <n v="7"/>
    <s v="CA"/>
    <s v="http://www.debtreductioninc.com/index8.html"/>
    <x v="32"/>
  </r>
  <r>
    <d v="2009-06-18T19:38:51"/>
    <s v="Unable to contact - Bad Contact Information"/>
    <s v="w-302252-DebtReduction1-1DC-yellowarrow-blue"/>
    <x v="0"/>
    <x v="1"/>
    <s v="15001-20000"/>
    <s v="google"/>
    <n v="6"/>
    <s v="HI"/>
    <s v="http://www.debtreductioninc.com/index8.html"/>
    <x v="19"/>
  </r>
  <r>
    <d v="2009-08-05T13:59:24"/>
    <s v="Unknown"/>
    <s v="w-302252-DebtReduction1-1DC-CreditSolutions"/>
    <x v="1"/>
    <x v="4"/>
    <s v="90000-100000"/>
    <s v="google"/>
    <n v="8"/>
    <s v="MO"/>
    <s v="http://www.debtreductioninc.com/index8.html"/>
    <x v="1"/>
  </r>
  <r>
    <d v="2009-09-28T20:56:46"/>
    <s v="Unable to contact - Bad Contact Information"/>
    <s v="w-302252-DebtReduction1-1DC-yellowarrow-dark"/>
    <x v="1"/>
    <x v="0"/>
    <s v="20001-30000"/>
    <s v="yahoo"/>
    <n v="9"/>
    <s v="WV"/>
    <s v="http://www.debtreductioninc.com/index8.html"/>
    <x v="18"/>
  </r>
  <r>
    <d v="2009-05-08T06:34:24"/>
    <s v="Unknown"/>
    <s v="w-302252-DebtReduction1-1DC-CreditSolutions"/>
    <x v="0"/>
    <x v="1"/>
    <s v="30001-50000"/>
    <s v="google"/>
    <n v="5"/>
    <s v="NE"/>
    <s v="http://www.debtreductioninc.com/index8.html"/>
    <x v="27"/>
  </r>
  <r>
    <d v="2009-04-10T02:53:27"/>
    <s v="Unknown"/>
    <s v="w-300250-DebtReduction1-1DC-Head3"/>
    <x v="0"/>
    <x v="1"/>
    <s v="7500-15000"/>
    <s v="google"/>
    <n v="4"/>
    <s v="NV"/>
    <s v="http://www.debtreductioninc.com/index8.html"/>
    <x v="12"/>
  </r>
  <r>
    <d v="2009-05-05T09:09:41"/>
    <s v="Unknown"/>
    <s v="w-300250-DebtReduction1-1DC-BlueMeter"/>
    <x v="0"/>
    <x v="1"/>
    <s v="More_than_100000"/>
    <s v="yahoo"/>
    <n v="5"/>
    <s v="NV"/>
    <s v="http://www.debtreductioninc.com/index8.html"/>
    <x v="29"/>
  </r>
  <r>
    <d v="2009-04-11T22:51:51"/>
    <s v="Unknown"/>
    <s v="w-300250-DebtReduction1-1DC-BlueMeter"/>
    <x v="0"/>
    <x v="1"/>
    <s v="7500-15000"/>
    <s v="google"/>
    <n v="4"/>
    <s v="NV"/>
    <s v="http://www.debtreductioninc.com/index8.html"/>
    <x v="17"/>
  </r>
  <r>
    <d v="2009-06-24T00:00:00"/>
    <s v="Closed"/>
    <s v="w-302252-DebtReduction1-1DC-yellowarrow-blue"/>
    <x v="0"/>
    <x v="1"/>
    <s v="30001-50000"/>
    <s v="google"/>
    <n v="6"/>
    <s v="LA"/>
    <s v="http://www.debtreductioninc.com/index8.html"/>
    <x v="19"/>
  </r>
  <r>
    <d v="2009-06-20T00:00:00"/>
    <s v="Closed"/>
    <s v="w-302252-DebtReduction1-1DC-white"/>
    <x v="0"/>
    <x v="1"/>
    <s v="10001-15000"/>
    <s v="google"/>
    <n v="6"/>
    <s v="LA"/>
    <s v="http://www.debtreductioninc.com/index8.html"/>
    <x v="14"/>
  </r>
  <r>
    <d v="2009-05-08T00:00:28"/>
    <s v="Unknown"/>
    <s v="w-302252-DebtReduction1-1DC-white"/>
    <x v="0"/>
    <x v="1"/>
    <s v="More_than_100000"/>
    <s v="google"/>
    <n v="5"/>
    <s v="AZ"/>
    <s v="http://www.debtreductioninc.com/index8.html"/>
    <x v="34"/>
  </r>
  <r>
    <d v="2009-07-24T20:46:35"/>
    <s v="Unknown"/>
    <s v="w-302252-DebtReduction1-1DC-CreditSolutions"/>
    <x v="1"/>
    <x v="2"/>
    <s v="30001-50000"/>
    <s v="google"/>
    <n v="7"/>
    <s v="AZ"/>
    <s v="http://www.debtreductioninc.com/index8.html"/>
    <x v="9"/>
  </r>
  <r>
    <d v="2009-05-06T11:18:34"/>
    <s v="Unknown"/>
    <s v="w-300250-DebtReduction1-1DC-Head3"/>
    <x v="0"/>
    <x v="1"/>
    <s v="50001-70000"/>
    <s v="google"/>
    <n v="5"/>
    <s v="AZ"/>
    <s v="http://www.debtreductioninc.com/index8.html"/>
    <x v="12"/>
  </r>
  <r>
    <d v="2009-06-09T13:38:43"/>
    <s v="Unknown"/>
    <s v="w-302252-DebtReduction1-1DC-CreditSolutions"/>
    <x v="0"/>
    <x v="1"/>
    <s v="20001-30000"/>
    <s v="yahoo"/>
    <n v="6"/>
    <s v="IN"/>
    <s v="http://www.debtreductioninc.com/index8.html"/>
    <x v="22"/>
  </r>
  <r>
    <d v="2009-07-13T19:30:35"/>
    <s v="Unknown"/>
    <s v="w-302252-DebtReduction1-1DC-CreditSolutions"/>
    <x v="1"/>
    <x v="2"/>
    <s v="20001-30000"/>
    <s v="google"/>
    <n v="7"/>
    <s v="VA"/>
    <s v="http://www.debtreductioninc.com/index8.html"/>
    <x v="8"/>
  </r>
  <r>
    <d v="2009-05-26T22:07:42"/>
    <s v="Contacted - Doesn't Qualify"/>
    <s v="w-302252-DebtReduction1-1DC-white"/>
    <x v="0"/>
    <x v="1"/>
    <s v="10001-15000"/>
    <s v="google"/>
    <n v="5"/>
    <s v="VA"/>
    <s v="http://www.debtreductioninc.com/index8.html"/>
    <x v="6"/>
  </r>
  <r>
    <d v="2009-07-19T13:40:28"/>
    <s v="Contacted - Doesn't Qualify"/>
    <s v="w-302252-DebtReduction1-1DC-yellowarrow-blue"/>
    <x v="2"/>
    <x v="2"/>
    <s v="10001-15000"/>
    <s v="google"/>
    <n v="7"/>
    <s v="VA"/>
    <s v="http://www.debtreductioninc.com/index11.html"/>
    <x v="22"/>
  </r>
  <r>
    <d v="2009-06-28T16:45:45"/>
    <s v="Unknown"/>
    <s v="w-302252-DebtReduction1-1DC-CreditSolutions"/>
    <x v="0"/>
    <x v="0"/>
    <s v="10001-15000"/>
    <s v="google"/>
    <n v="6"/>
    <s v="VA"/>
    <s v="http://www.debtreductioninc.com/index8.html"/>
    <x v="28"/>
  </r>
  <r>
    <d v="2009-06-19T07:20:26"/>
    <s v="Unknown"/>
    <s v="w-302252-DebtReduction1-1DC-CreditSolutions"/>
    <x v="0"/>
    <x v="1"/>
    <s v="20001-30000"/>
    <s v="google"/>
    <n v="6"/>
    <s v="VA"/>
    <s v="http://www.debtreductioninc.com/index8.html"/>
    <x v="0"/>
  </r>
  <r>
    <d v="2009-06-17T16:44:37"/>
    <s v="Unknown"/>
    <s v="w-302252-DebtReduction1-1DC-CreditSolutions"/>
    <x v="0"/>
    <x v="1"/>
    <s v="20001-30000"/>
    <s v="yahoo"/>
    <n v="6"/>
    <s v="VA"/>
    <s v="http://www.debtreductioninc.com/index8.html"/>
    <x v="22"/>
  </r>
  <r>
    <d v="2009-04-24T19:02:17"/>
    <s v="Unknown"/>
    <s v="w-300250-DebtReduction1-1DC-BlueMeter"/>
    <x v="0"/>
    <x v="1"/>
    <s v="30001-50000"/>
    <s v="yahoo"/>
    <n v="4"/>
    <s v="VA"/>
    <s v="http://www.debtreductioninc.com/index8.html"/>
    <x v="6"/>
  </r>
  <r>
    <d v="2009-04-24T19:06:17"/>
    <s v="Unknown"/>
    <s v="w-300250-DebtReduction1-1DC-Head3"/>
    <x v="0"/>
    <x v="1"/>
    <s v="7500-15000"/>
    <s v="yahoo"/>
    <n v="4"/>
    <s v="VA"/>
    <s v="http://www.debtreductioninc.com/index8.html"/>
    <x v="11"/>
  </r>
  <r>
    <d v="2009-08-26T02:56:13"/>
    <s v="Unknown"/>
    <s v="w-302252-DebtReduction1-1DC-yellowarrow"/>
    <x v="1"/>
    <x v="2"/>
    <s v="10001-15000"/>
    <s v="google"/>
    <n v="8"/>
    <s v="CA"/>
    <s v="http://www.debtreductioninc.com/index8.html"/>
    <x v="8"/>
  </r>
  <r>
    <d v="2009-04-30T16:34:27"/>
    <s v="Unknown"/>
    <s v="w-300250-DebtReduction1-1DC-Head2"/>
    <x v="0"/>
    <x v="1"/>
    <s v="15001-20000"/>
    <s v="yahoo"/>
    <n v="4"/>
    <s v="OK"/>
    <s v="http://www.debtreductioninc.com/index8.html"/>
    <x v="28"/>
  </r>
  <r>
    <d v="2009-04-04T12:25:21"/>
    <s v="Unknown"/>
    <s v="w-300250-DebtReduction1-2DC-CreditSolutions"/>
    <x v="0"/>
    <x v="1"/>
    <s v="7500-15000"/>
    <s v="google"/>
    <n v="4"/>
    <s v="CA"/>
    <s v="http://www.debtreductioninc.com/index8.html"/>
    <x v="14"/>
  </r>
  <r>
    <d v="2009-05-13T00:00:00"/>
    <s v="EP Confirmed"/>
    <s v="w-302252-DebtReduction1-1DC"/>
    <x v="0"/>
    <x v="1"/>
    <s v="15001-20000"/>
    <s v="yahoo"/>
    <n v="5"/>
    <s v="NE"/>
    <s v="http://www.debtreductioninc.com/index8.html"/>
    <x v="8"/>
  </r>
  <r>
    <d v="2009-09-25T18:06:57"/>
    <s v="Unknown"/>
    <s v="w-302252-DebtReduction1-1DC-white"/>
    <x v="1"/>
    <x v="2"/>
    <s v="50001-70000"/>
    <s v="google"/>
    <n v="9"/>
    <s v="LA"/>
    <s v="http://www.debtreductioninc.com/index8.html"/>
    <x v="0"/>
  </r>
  <r>
    <d v="2009-09-09T16:34:40"/>
    <s v="Unknown"/>
    <s v="w-302252-DebtReduction1-1DC-yellowarrow"/>
    <x v="2"/>
    <x v="2"/>
    <s v="30001-50000"/>
    <s v="yahoo"/>
    <n v="9"/>
    <s v="AR"/>
    <s v="http://www.debtreductioninc.com/index8.html"/>
    <x v="9"/>
  </r>
  <r>
    <d v="2009-06-02T17:14:39"/>
    <s v="Unknown"/>
    <s v="w-302252-DebtReduction1-1DC-CreditSolutions"/>
    <x v="0"/>
    <x v="1"/>
    <s v="7500-10000"/>
    <s v="google"/>
    <n v="6"/>
    <s v="AR"/>
    <s v="http://www.debtreductioninc.com/index8.html"/>
    <x v="23"/>
  </r>
  <r>
    <d v="2009-06-08T12:07:55"/>
    <s v="Unknown"/>
    <s v="w-302252-DebtReduction1-1DC"/>
    <x v="0"/>
    <x v="1"/>
    <s v="30001-50000"/>
    <s v="google"/>
    <n v="6"/>
    <s v="VA"/>
    <s v="http://www.debtreductioninc.com/index8.html"/>
    <x v="23"/>
  </r>
  <r>
    <d v="2009-05-17T14:02:17"/>
    <s v="Unknown"/>
    <s v="w-302252-DebtReduction1-1DC-white"/>
    <x v="0"/>
    <x v="1"/>
    <s v="7500-15000"/>
    <s v="google"/>
    <n v="5"/>
    <s v="VA"/>
    <s v="http://www.debtreductioninc.com/index8.html"/>
    <x v="15"/>
  </r>
  <r>
    <d v="2009-08-24T11:59:23"/>
    <s v="Unknown"/>
    <s v="w-302252-DebtReduction1-1DC-yellowarrow-dark"/>
    <x v="1"/>
    <x v="4"/>
    <s v="10001-15000"/>
    <s v="google"/>
    <n v="8"/>
    <s v="VA"/>
    <s v="http://www.debtreductioninc.com/index8.html"/>
    <x v="9"/>
  </r>
  <r>
    <d v="2009-08-29T19:56:48"/>
    <s v="Unknown"/>
    <s v="w-302252-DebtReduction1-1DC-CreditSolutions"/>
    <x v="3"/>
    <x v="0"/>
    <s v="10001-15000"/>
    <s v="google"/>
    <n v="8"/>
    <s v="NE"/>
    <s v="http://www.debtreductioninc.com/index8.html"/>
    <x v="18"/>
  </r>
  <r>
    <d v="2009-08-11T00:00:00"/>
    <s v="Closed"/>
    <s v="w-302252-DebtReduction1-1DC-CreditSolutions"/>
    <x v="1"/>
    <x v="0"/>
    <s v="15001-20000"/>
    <s v="google"/>
    <n v="8"/>
    <s v="LA"/>
    <s v="http://www.debtreductioninc.com/index8.html"/>
    <x v="36"/>
  </r>
  <r>
    <d v="2009-08-06T23:10:18"/>
    <s v="Unknown"/>
    <s v="w-302252-DebtReduction1-1DC-CreditSolutions"/>
    <x v="1"/>
    <x v="0"/>
    <s v="15001-20000"/>
    <s v="yahoo"/>
    <n v="8"/>
    <s v="MD"/>
    <s v="http://www.debtreductioninc.com/index8.html"/>
    <x v="32"/>
  </r>
  <r>
    <d v="2009-08-10T11:25:20"/>
    <s v="Unknown"/>
    <s v="w-302252-DebtReduction1-1DC-yellowarrow-dark"/>
    <x v="2"/>
    <x v="3"/>
    <s v="7500-10000"/>
    <s v="google"/>
    <n v="8"/>
    <s v="IL"/>
    <s v="http://www.debtreductioninc.com/index8.html"/>
    <x v="11"/>
  </r>
  <r>
    <d v="2009-08-29T19:29:49"/>
    <s v="Unknown"/>
    <s v="w-302252-DebtReduction1-1DC-white"/>
    <x v="1"/>
    <x v="3"/>
    <s v="20001-30000"/>
    <s v="yahoo"/>
    <n v="8"/>
    <s v="TX"/>
    <s v="http://www.debtreductioninc.com/index8.html"/>
    <x v="5"/>
  </r>
  <r>
    <d v="2009-08-17T23:26:01"/>
    <s v="Unable to contact - Bad Contact Information"/>
    <s v="w-302252-DebtReduction1-1DC-CreditSolutions"/>
    <x v="2"/>
    <x v="2"/>
    <s v="7500-10000"/>
    <s v="google"/>
    <n v="8"/>
    <s v="TX"/>
    <s v="http://www.debtreductioninc.com/index8.html"/>
    <x v="1"/>
  </r>
  <r>
    <d v="2009-09-26T12:17:51"/>
    <s v="Unknown"/>
    <s v="w-302252-DebtReduction1-1DC-yellowarrow-blue"/>
    <x v="1"/>
    <x v="0"/>
    <s v="30001-50000"/>
    <s v="google"/>
    <n v="9"/>
    <s v="TX"/>
    <s v="http://www.debtreductioninc.com/index8.html"/>
    <x v="8"/>
  </r>
  <r>
    <d v="2009-07-29T08:21:08"/>
    <s v="Unknown"/>
    <s v="w-302252-DebtReduction1-1DC-white"/>
    <x v="1"/>
    <x v="0"/>
    <s v="50001-70000"/>
    <s v="google"/>
    <n v="7"/>
    <s v="TX"/>
    <s v="http://www.debtreductioninc.com/index8.html"/>
    <x v="27"/>
  </r>
  <r>
    <d v="2009-09-04T00:00:00"/>
    <s v="EP Confirmed"/>
    <s v="w-302252-DebtReduction1-1DC-CreditSolutions"/>
    <x v="1"/>
    <x v="0"/>
    <s v="20001-30000"/>
    <s v="google"/>
    <n v="9"/>
    <s v="TX"/>
    <s v="http://www.debtreductioninc.com/index8.html"/>
    <x v="36"/>
  </r>
  <r>
    <d v="2009-05-19T13:46:01"/>
    <s v="Unknown"/>
    <s v="w-302252-DebtReduction1-1DC-white"/>
    <x v="0"/>
    <x v="1"/>
    <s v="7500-15000"/>
    <s v="yahoo"/>
    <n v="5"/>
    <s v="TX"/>
    <s v="http://www.debtreductioninc.com/index8.html"/>
    <x v="4"/>
  </r>
  <r>
    <d v="2009-09-05T14:36:04"/>
    <s v="Unknown"/>
    <s v="w-302252-DebtReduction1-1DC-CreditSolutions"/>
    <x v="1"/>
    <x v="2"/>
    <s v="50001-70000"/>
    <s v="google"/>
    <n v="9"/>
    <s v="TX"/>
    <s v="http://www.debtreductioninc.com/index8.html"/>
    <x v="2"/>
  </r>
  <r>
    <d v="2009-08-11T14:20:17"/>
    <s v="Unknown"/>
    <s v="w-302252-DebtReduction1-1DC-CreditSolutions"/>
    <x v="1"/>
    <x v="2"/>
    <s v="50001-70000"/>
    <s v="google"/>
    <n v="8"/>
    <s v="TX"/>
    <s v="http://www.debtreductioninc.com/index12.html"/>
    <x v="1"/>
  </r>
  <r>
    <d v="2009-04-19T16:12:44"/>
    <s v="Unknown"/>
    <s v="w-300250-DebtReduction1-1DC-BlueMeter"/>
    <x v="0"/>
    <x v="1"/>
    <s v="20001-30000"/>
    <s v="google"/>
    <n v="4"/>
    <s v="TX"/>
    <s v="http://www.debtreductioninc.com/index8.html"/>
    <x v="11"/>
  </r>
  <r>
    <d v="2009-08-02T00:47:44"/>
    <s v="Unknown"/>
    <s v="w-302252-DebtReduction1-1DC-CreditSolutions"/>
    <x v="1"/>
    <x v="2"/>
    <s v="15001-20000"/>
    <s v="yahoo"/>
    <n v="8"/>
    <s v="LA"/>
    <s v="http://www.debtreductioninc.com/index8.html"/>
    <x v="24"/>
  </r>
  <r>
    <d v="2009-05-22T00:00:00"/>
    <s v="Closed"/>
    <s v="w-302252-DebtReduction1-1DC-white"/>
    <x v="0"/>
    <x v="1"/>
    <s v="10001-15000"/>
    <s v="yahoo"/>
    <n v="5"/>
    <s v="TX"/>
    <s v="http://www.debtreductioninc.com/index8.html"/>
    <x v="0"/>
  </r>
  <r>
    <d v="2009-09-21T21:49:19"/>
    <s v="Unknown"/>
    <s v="w-302252-DebtReduction1-1DC-CreditSolutions"/>
    <x v="1"/>
    <x v="3"/>
    <s v="20001-30000"/>
    <s v="google"/>
    <n v="9"/>
    <s v="TX"/>
    <s v="http://www.debtreductioninc.com/index8.html"/>
    <x v="21"/>
  </r>
  <r>
    <d v="2009-06-23T17:30:50"/>
    <s v="Unknown"/>
    <s v="w-302252-DebtReduction1-1DC"/>
    <x v="0"/>
    <x v="1"/>
    <s v="7500-10000"/>
    <s v="google"/>
    <n v="6"/>
    <s v="AR"/>
    <s v="http://www.debtreductioninc.com/index8.html"/>
    <x v="11"/>
  </r>
  <r>
    <d v="2009-07-19T22:06:06"/>
    <s v="Unknown"/>
    <s v="w-302252-DebtReduction1-1DC-CreditSolutions"/>
    <x v="1"/>
    <x v="2"/>
    <s v="7500-10000"/>
    <s v="yahoo"/>
    <n v="7"/>
    <s v="AR"/>
    <s v="http://www.debtreductioninc.com/index8.html"/>
    <x v="9"/>
  </r>
  <r>
    <d v="2009-05-27T23:50:28"/>
    <s v="Unknown"/>
    <s v="w-302252-DebtReduction1-1DC-CreditSolutions"/>
    <x v="0"/>
    <x v="1"/>
    <s v="20001-30000"/>
    <s v="google"/>
    <n v="5"/>
    <s v="TX"/>
    <s v="http://www.debtreductioninc.com/index12.html"/>
    <x v="27"/>
  </r>
  <r>
    <d v="2009-07-25T12:33:31"/>
    <s v="Unknown"/>
    <s v="w-302252-DebtReduction1-1DC-yellowarrow-blue"/>
    <x v="1"/>
    <x v="0"/>
    <s v="7500-10000"/>
    <s v="yahoo"/>
    <n v="7"/>
    <s v="TX"/>
    <s v="http://www.debtreductioninc.com/index8.html"/>
    <x v="19"/>
  </r>
  <r>
    <d v="2009-06-08T14:57:53"/>
    <s v="Unknown"/>
    <s v="w-302252-DebtReduction1-1DC-white"/>
    <x v="0"/>
    <x v="1"/>
    <s v="20001-30000"/>
    <s v="google"/>
    <n v="6"/>
    <s v="TX"/>
    <s v="http://www.debtreductioninc.com/index8.html"/>
    <x v="13"/>
  </r>
  <r>
    <d v="2009-07-01T16:58:27"/>
    <s v="Unknown"/>
    <s v="w-302252-DebtReduction1-1DC-yellowarrow-dark"/>
    <x v="0"/>
    <x v="0"/>
    <s v="20001-30000"/>
    <s v="yahoo"/>
    <n v="7"/>
    <s v="TX"/>
    <s v="http://www.debtreductioninc.com/index8.html"/>
    <x v="14"/>
  </r>
  <r>
    <d v="2009-09-16T16:58:25"/>
    <s v="Unable to contact - Bad Contact Information"/>
    <s v="w-302252-DebtReduction1-1DC-CreditSolutions"/>
    <x v="4"/>
    <x v="2"/>
    <s v="7500-10000"/>
    <s v="google"/>
    <n v="9"/>
    <s v="FL"/>
    <s v="http://www.debtreductioninc.com/index11.html"/>
    <x v="10"/>
  </r>
  <r>
    <d v="2009-09-07T00:00:00"/>
    <s v="Closed"/>
    <s v="w-302252-DebtReduction1-1DC-CreditSolutions"/>
    <x v="1"/>
    <x v="2"/>
    <s v="10001-15000"/>
    <s v="google"/>
    <n v="9"/>
    <s v="FL"/>
    <s v="http://www.debtreductioninc.com/index8.html"/>
    <x v="38"/>
  </r>
  <r>
    <d v="2009-08-16T00:00:00"/>
    <s v="Closed"/>
    <s v="w-302252-DebtReduction1-1DC-CreditSolutions"/>
    <x v="1"/>
    <x v="0"/>
    <s v="30001-50000"/>
    <s v="google"/>
    <n v="8"/>
    <s v="IL"/>
    <s v="http://www.debtreductioninc.com/index8.html"/>
    <x v="30"/>
  </r>
  <r>
    <d v="2009-05-28T16:51:22"/>
    <s v="Unknown"/>
    <s v="w-302252-DebtReduction1-1DC-white"/>
    <x v="0"/>
    <x v="1"/>
    <s v="7500-10000"/>
    <s v="google"/>
    <n v="5"/>
    <s v="IL"/>
    <s v="http://www.debtreductioninc.com/index8.html"/>
    <x v="20"/>
  </r>
  <r>
    <d v="2009-07-15T21:29:31"/>
    <s v="Unknown"/>
    <s v="w-302252-DebtReduction1-1DC-CreditSolutions"/>
    <x v="1"/>
    <x v="2"/>
    <s v="10001-15000"/>
    <s v="google"/>
    <n v="7"/>
    <s v="CA"/>
    <s v="http://www.debtreductioninc.com/index8.html"/>
    <x v="21"/>
  </r>
  <r>
    <d v="2009-06-13T00:00:00"/>
    <s v="Closed"/>
    <s v="w-302252-DebtReduction1-1DC-CreditSolutions"/>
    <x v="0"/>
    <x v="1"/>
    <s v="20001-30000"/>
    <s v="google"/>
    <n v="6"/>
    <s v="FL"/>
    <s v="http://www.debtreductioninc.com/index8.html"/>
    <x v="28"/>
  </r>
  <r>
    <d v="2009-08-12T02:17:15"/>
    <s v="Contacted - Doesn't Qualify"/>
    <s v="w-302252-DebtReduction1-1DC-CreditSolutions"/>
    <x v="1"/>
    <x v="2"/>
    <s v="30001-50000"/>
    <s v="yahoo"/>
    <n v="8"/>
    <s v="CA"/>
    <s v="http://www.debtreductioninc.com/index8.html"/>
    <x v="25"/>
  </r>
  <r>
    <d v="2009-07-19T00:59:11"/>
    <s v="Unknown"/>
    <s v="w-302252-DebtReduction1-1DC-CreditSolutions"/>
    <x v="5"/>
    <x v="2"/>
    <s v="15001-20000"/>
    <s v="google"/>
    <n v="7"/>
    <s v="CA"/>
    <s v="http://www.debtreductioninc.com/index12.html"/>
    <x v="1"/>
  </r>
  <r>
    <d v="2009-08-12T18:47:09"/>
    <s v="Unknown"/>
    <s v="w-302252-DebtReduction1-1DC-CreditSolutions"/>
    <x v="1"/>
    <x v="3"/>
    <s v="20001-30000"/>
    <s v="google"/>
    <n v="8"/>
    <s v="CA"/>
    <s v="http://www.debtreductioninc.com/index8.html"/>
    <x v="8"/>
  </r>
  <r>
    <d v="2009-05-26T14:03:40"/>
    <s v="Unknown"/>
    <s v="w-302252-DebtReduction1-1DC-white"/>
    <x v="0"/>
    <x v="1"/>
    <s v="20001-30000"/>
    <s v="yahoo"/>
    <n v="5"/>
    <s v="CA"/>
    <s v="http://www.debtreductioninc.com/index8.html"/>
    <x v="12"/>
  </r>
  <r>
    <d v="2009-04-21T14:30:28"/>
    <s v="Unknown"/>
    <s v="w-300250-DebtReduction1-1DC"/>
    <x v="0"/>
    <x v="1"/>
    <s v="70001-90000"/>
    <s v="yahoo"/>
    <n v="4"/>
    <s v="CA"/>
    <s v="http://www.debtreductioninc.com/index8.html"/>
    <x v="3"/>
  </r>
  <r>
    <d v="2009-04-30T00:00:00"/>
    <s v="Closed"/>
    <s v="w-300250-DebtReduction1-2DC-BlueMeter"/>
    <x v="0"/>
    <x v="1"/>
    <s v="90000-100000"/>
    <s v="google"/>
    <n v="4"/>
    <s v="CA"/>
    <s v="http://www.debtreductioninc.com/index8.html"/>
    <x v="8"/>
  </r>
  <r>
    <d v="2009-05-31T13:43:58"/>
    <s v="Unknown"/>
    <s v="w-302252-DebtReduction1-1DC"/>
    <x v="0"/>
    <x v="1"/>
    <s v="15001-20000"/>
    <s v="google"/>
    <n v="5"/>
    <s v="FL"/>
    <s v="http://www.debtreductioninc.com/index8.html"/>
    <x v="5"/>
  </r>
  <r>
    <d v="2009-05-06T21:32:33"/>
    <s v="Unknown"/>
    <s v="w-300250-DebtReduction1-1DC-CreditSolutions"/>
    <x v="0"/>
    <x v="1"/>
    <s v="7500-15000"/>
    <s v="google"/>
    <n v="5"/>
    <s v="FL"/>
    <s v="http://www.debtreductioninc.com/index8.html"/>
    <x v="12"/>
  </r>
  <r>
    <d v="2009-04-21T16:46:27"/>
    <s v="Unknown"/>
    <s v="w-300250-DebtReduction1-1DC-CreditSolutions"/>
    <x v="0"/>
    <x v="1"/>
    <s v="30001-50000"/>
    <s v="yahoo"/>
    <n v="4"/>
    <s v="IL"/>
    <s v="http://www.debtreductioninc.com/index8.html"/>
    <x v="3"/>
  </r>
  <r>
    <d v="2009-04-19T17:26:43"/>
    <s v="Unknown"/>
    <s v="w-300250-DebtReduction1-1DC-CreditSolutions"/>
    <x v="0"/>
    <x v="1"/>
    <s v="More_than_100000"/>
    <s v="yahoo"/>
    <n v="4"/>
    <s v="IL"/>
    <s v="http://www.debtreductioninc.com/index8.html"/>
    <x v="7"/>
  </r>
  <r>
    <d v="2009-05-22T13:30:18"/>
    <s v="Unknown"/>
    <s v="w-302252-DebtReduction1-1DC-white"/>
    <x v="0"/>
    <x v="1"/>
    <s v="30001-50000"/>
    <s v="yahoo"/>
    <n v="5"/>
    <s v="IL"/>
    <s v="http://www.debtreductioninc.com/index8.html"/>
    <x v="16"/>
  </r>
  <r>
    <d v="2009-06-14T20:59:54"/>
    <s v="Unknown"/>
    <s v="w-302252-DebtReduction1-1DC-CreditSolutions"/>
    <x v="0"/>
    <x v="1"/>
    <s v="15001-20000"/>
    <s v="google"/>
    <n v="6"/>
    <s v="IL"/>
    <s v="http://www.debtreductioninc.com/index11.html"/>
    <x v="14"/>
  </r>
  <r>
    <d v="2009-04-14T22:18:25"/>
    <s v="Unknown"/>
    <s v="w-300250-DebtReduction1-1DC-Head3"/>
    <x v="0"/>
    <x v="1"/>
    <s v="7500-15000"/>
    <s v="google"/>
    <n v="4"/>
    <s v="IL"/>
    <s v="http://www.debtreductioninc.com/index8.html"/>
    <x v="12"/>
  </r>
  <r>
    <d v="2009-06-16T17:13:57"/>
    <s v="Unable to contact - Bad Contact Information"/>
    <s v="w-302252-DebtReduction1-1DC-CreditSolutions"/>
    <x v="0"/>
    <x v="1"/>
    <s v="7500-10000"/>
    <s v="yahoo"/>
    <n v="6"/>
    <s v="IL"/>
    <s v="http://www.debtreductioninc.com/index8.html"/>
    <x v="0"/>
  </r>
  <r>
    <d v="2009-05-03T20:14:52"/>
    <s v="Unknown"/>
    <s v="w-300250-DebtReduction1-1DC-CreditSolutions"/>
    <x v="0"/>
    <x v="1"/>
    <s v="90000-100000"/>
    <s v="yahoo"/>
    <n v="5"/>
    <s v="IL"/>
    <s v="http://www.debtreductioninc.com/index8.html"/>
    <x v="23"/>
  </r>
  <r>
    <d v="2009-05-27T08:29:34"/>
    <s v="Unknown"/>
    <s v="w-302252-DebtReduction1-1DC"/>
    <x v="0"/>
    <x v="1"/>
    <s v="30001-50000"/>
    <s v="google"/>
    <n v="5"/>
    <s v="IL"/>
    <s v="http://www.debtreductioninc.com/index8.html"/>
    <x v="7"/>
  </r>
  <r>
    <d v="2009-06-27T12:15:52"/>
    <s v="Unknown"/>
    <s v="w-302252-DebtReduction1-1DC-CreditSolutions"/>
    <x v="0"/>
    <x v="2"/>
    <s v="More_than_100000"/>
    <s v="google"/>
    <n v="6"/>
    <s v="MA"/>
    <s v="http://www.debtreductioninc.com/index8.html"/>
    <x v="5"/>
  </r>
  <r>
    <d v="2009-07-03T01:43:01"/>
    <s v="Unknown"/>
    <s v="w-302252-DebtReduction1-1DC-CreditSolutions"/>
    <x v="0"/>
    <x v="0"/>
    <s v="More_than_100000"/>
    <s v="google"/>
    <n v="7"/>
    <s v="MA"/>
    <s v="http://www.debtreductioninc.com/index8.html"/>
    <x v="3"/>
  </r>
  <r>
    <d v="2009-06-12T22:27:07"/>
    <s v="Unknown"/>
    <s v="w-302252-DebtReduction1-1DC"/>
    <x v="0"/>
    <x v="1"/>
    <s v="30001-50000"/>
    <s v="google"/>
    <n v="6"/>
    <s v="MA"/>
    <s v="http://www.debtreductioninc.com/index8.html"/>
    <x v="23"/>
  </r>
  <r>
    <d v="2009-05-08T22:07:23"/>
    <s v="Unknown"/>
    <s v="w-302252-DebtReduction1-1DC-white"/>
    <x v="0"/>
    <x v="1"/>
    <s v="7500-15000"/>
    <s v="yahoo"/>
    <n v="5"/>
    <s v="MD"/>
    <s v="http://www.debtreductioninc.com/index8.html"/>
    <x v="4"/>
  </r>
  <r>
    <d v="2009-05-08T22:51:24"/>
    <s v="Unknown"/>
    <s v="w-302252-DebtReduction1-1DC-white"/>
    <x v="0"/>
    <x v="1"/>
    <s v="30001-50000"/>
    <s v="yahoo"/>
    <n v="5"/>
    <s v="NM"/>
    <s v="http://www.debtreductioninc.com/index8.html"/>
    <x v="16"/>
  </r>
  <r>
    <d v="2009-05-08T11:57:14"/>
    <s v="Unable to contact - Bad Contact Information"/>
    <s v="w-302252-DebtReduction1-1DC-white"/>
    <x v="0"/>
    <x v="1"/>
    <s v="More_than_100000"/>
    <s v="yahoo"/>
    <n v="5"/>
    <s v="NM"/>
    <s v="http://www.debtreductioninc.com/index8.html"/>
    <x v="16"/>
  </r>
  <r>
    <d v="2009-08-19T22:25:05"/>
    <s v="Unknown"/>
    <s v="w-302252-DebtReduction1-1DC-CreditSolutions"/>
    <x v="1"/>
    <x v="0"/>
    <s v="More_than_100000"/>
    <s v="google"/>
    <n v="8"/>
    <s v="AR"/>
    <s v="http://www.debtreductioninc.com/index8.html"/>
    <x v="10"/>
  </r>
  <r>
    <d v="2009-06-17T19:23:36"/>
    <s v="Unknown"/>
    <s v="w-302252-DebtReduction1-1DC-CreditSolutions"/>
    <x v="0"/>
    <x v="1"/>
    <s v="10001-15000"/>
    <s v="yahoo"/>
    <n v="6"/>
    <s v="IN"/>
    <s v="http://www.debtreductioninc.com/index8.html"/>
    <x v="10"/>
  </r>
  <r>
    <d v="2009-08-07T14:54:41"/>
    <s v="Unable to contact - Bad Contact Information"/>
    <s v="w-302252-DebtReduction1-1DC-CreditSolutions"/>
    <x v="1"/>
    <x v="0"/>
    <s v="30001-50000"/>
    <s v="google"/>
    <n v="8"/>
    <s v="IN"/>
    <s v="http://www.debtreductioninc.com/index8.html"/>
    <x v="2"/>
  </r>
  <r>
    <d v="2009-09-01T00:21:34"/>
    <s v="Unknown"/>
    <s v="w-302252-DebtReduction1-1DC-CreditSolutions"/>
    <x v="1"/>
    <x v="0"/>
    <s v="More_than_100000"/>
    <s v="yahoo"/>
    <n v="9"/>
    <s v="IL"/>
    <s v="http://www.debtreductioninc.com/index8.html"/>
    <x v="21"/>
  </r>
  <r>
    <d v="2009-05-14T09:44:31"/>
    <s v="Unknown"/>
    <s v="w-302252-DebtReduction1-1DC-CreditSolutions"/>
    <x v="0"/>
    <x v="1"/>
    <s v="More_than_100000"/>
    <s v="google"/>
    <n v="5"/>
    <s v="FL"/>
    <s v="http://www.debtreductioninc.com/index8.html"/>
    <x v="11"/>
  </r>
  <r>
    <d v="2009-05-05T17:18:41"/>
    <s v="Unknown"/>
    <s v="w-300250-DebtReduction1-1DC"/>
    <x v="0"/>
    <x v="1"/>
    <s v="20001-30000"/>
    <s v="google"/>
    <n v="5"/>
    <s v="FL"/>
    <s v="http://www.debtreductioninc.com/index8.html"/>
    <x v="17"/>
  </r>
  <r>
    <d v="2009-08-16T19:42:26"/>
    <s v="Unknown"/>
    <s v="w-302252-DebtReduction1-1DC-CreditSolutions"/>
    <x v="1"/>
    <x v="2"/>
    <s v="7500-10000"/>
    <s v="google"/>
    <n v="8"/>
    <s v="CA"/>
    <s v="http://www.debtreductioninc.com/index8.html"/>
    <x v="10"/>
  </r>
  <r>
    <d v="2009-06-22T00:22:01"/>
    <s v="Unknown"/>
    <s v="w-302252-DebtReduction1-1DC-yellowarrow-blue"/>
    <x v="0"/>
    <x v="1"/>
    <s v="7500-10000"/>
    <s v="yahoo"/>
    <n v="6"/>
    <s v="IN"/>
    <s v="http://www.debtreductioninc.com/index8.html"/>
    <x v="7"/>
  </r>
  <r>
    <d v="2009-06-09T20:44:54"/>
    <s v="Contacted - Doesn't Qualify"/>
    <s v="w-302252-DebtReduction1-1DC-white"/>
    <x v="0"/>
    <x v="1"/>
    <s v="30001-50000"/>
    <s v="google"/>
    <n v="6"/>
    <s v="IL"/>
    <s v="http://www.debtreductioninc.com/index8.html"/>
    <x v="16"/>
  </r>
  <r>
    <d v="2009-07-09T07:19:58"/>
    <s v="Unable to contact - Bad Contact Information"/>
    <s v="w-302252-DebtReduction1-1DC-CreditSolutions"/>
    <x v="0"/>
    <x v="1"/>
    <s v="7500-10000"/>
    <s v="google"/>
    <n v="7"/>
    <s v="AR"/>
    <s v="http://www.debtreductioninc.com/index12.html"/>
    <x v="11"/>
  </r>
  <r>
    <d v="2009-09-11T18:06:23"/>
    <s v="Unknown"/>
    <s v="w-302252-DebtReduction1-1DC-CreditSolutions"/>
    <x v="1"/>
    <x v="0"/>
    <s v="10001-15000"/>
    <s v="google"/>
    <n v="9"/>
    <s v="IL"/>
    <s v="http://www.debtreductioninc.com/index8.html"/>
    <x v="30"/>
  </r>
  <r>
    <d v="2009-04-17T19:59:27"/>
    <s v="Unable to contact - Bad Contact Information"/>
    <s v="w-300250-DebtReduction1-2DC-BlueMeter"/>
    <x v="0"/>
    <x v="1"/>
    <s v="7500-15000"/>
    <s v="google"/>
    <n v="4"/>
    <s v="IL"/>
    <s v="http://www.debtreductioninc.com/index8.html"/>
    <x v="0"/>
  </r>
  <r>
    <d v="2009-07-01T10:41:28"/>
    <s v="Unknown"/>
    <s v="w-302252-DebtReduction1-1DC-CreditSolutions"/>
    <x v="0"/>
    <x v="3"/>
    <s v="30001-50000"/>
    <s v="yahoo"/>
    <n v="7"/>
    <s v="NM"/>
    <s v="http://www.debtreductioninc.com/index8.html"/>
    <x v="5"/>
  </r>
  <r>
    <d v="2009-04-16T00:00:00"/>
    <s v="EP Confirmed"/>
    <s v="w-300250-DebtReduction1-1DC-BlueMeter"/>
    <x v="0"/>
    <x v="1"/>
    <s v="7500-15000"/>
    <s v="yahoo"/>
    <n v="4"/>
    <s v="NM"/>
    <s v="http://www.debtreductioninc.com/index8.html"/>
    <x v="3"/>
  </r>
  <r>
    <d v="2009-08-19T19:46:07"/>
    <s v="Unknown"/>
    <s v="w-302252-DebtReduction1-1DC-CreditSolutions"/>
    <x v="1"/>
    <x v="0"/>
    <s v="7500-10000"/>
    <s v="google"/>
    <n v="8"/>
    <s v="MD"/>
    <s v="http://www.debtreductioninc.com/index12.html"/>
    <x v="22"/>
  </r>
  <r>
    <d v="2009-08-30T22:32:41"/>
    <s v="Unknown"/>
    <s v="w-302252-DebtReduction1-1DC-CreditSolutions"/>
    <x v="1"/>
    <x v="0"/>
    <s v="50001-70000"/>
    <s v="yahoo"/>
    <n v="8"/>
    <s v="VA"/>
    <s v="http://www.debtreductioninc.com/index8.html"/>
    <x v="18"/>
  </r>
  <r>
    <d v="2009-05-23T21:42:01"/>
    <s v="Unknown"/>
    <s v="w-302252-DebtReduction1-1DC-CreditSolutions"/>
    <x v="0"/>
    <x v="1"/>
    <s v="10001-15000"/>
    <s v="google"/>
    <n v="5"/>
    <s v="FL"/>
    <s v="http://www.debtreductioninc.com/index8.html"/>
    <x v="19"/>
  </r>
  <r>
    <d v="2009-08-10T11:07:23"/>
    <s v="Unknown"/>
    <s v="w-302252-DebtReduction1-1DC-white"/>
    <x v="1"/>
    <x v="3"/>
    <s v="30001-50000"/>
    <s v="google"/>
    <n v="8"/>
    <s v="OR"/>
    <s v="http://www.debtreductioninc.com/index8.html"/>
    <x v="11"/>
  </r>
  <r>
    <d v="2009-07-02T00:00:00"/>
    <s v="Closed"/>
    <s v="w-302252-DebtReduction1-1DC-yellowarrow-blue"/>
    <x v="0"/>
    <x v="0"/>
    <s v="15001-20000"/>
    <s v="google"/>
    <n v="7"/>
    <s v="OR"/>
    <s v="http://www.debtreductioninc.com/index8.html"/>
    <x v="21"/>
  </r>
  <r>
    <d v="2009-07-15T14:08:34"/>
    <s v="Unknown"/>
    <s v="w-302252-DebtReduction1-1DC-white"/>
    <x v="1"/>
    <x v="0"/>
    <s v="15001-20000"/>
    <s v="google"/>
    <n v="7"/>
    <s v="MD"/>
    <s v="http://www.debtreductioninc.com/index8.html"/>
    <x v="5"/>
  </r>
  <r>
    <d v="2009-04-12T08:47:47"/>
    <s v="Unknown"/>
    <s v="w-300250-DebtReduction1-1DC"/>
    <x v="0"/>
    <x v="1"/>
    <s v="30001-50000"/>
    <s v="yahoo"/>
    <n v="4"/>
    <s v="MD"/>
    <s v="http://www.debtreductioninc.com/index8.html"/>
    <x v="12"/>
  </r>
  <r>
    <d v="2009-08-06T12:27:18"/>
    <s v="Unknown"/>
    <s v="w-302252-DebtReduction1-1DC-CreditSolutions"/>
    <x v="1"/>
    <x v="0"/>
    <s v="20001-30000"/>
    <s v="google"/>
    <n v="8"/>
    <s v="MD"/>
    <s v="http://www.debtreductioninc.com/index8.html"/>
    <x v="2"/>
  </r>
  <r>
    <d v="2009-04-06T00:00:00"/>
    <s v="Closed"/>
    <s v="w-300250-DebtReduction1-1DC-BlueMeter"/>
    <x v="0"/>
    <x v="1"/>
    <s v="15001-20000"/>
    <s v="AdKnowledge"/>
    <n v="4"/>
    <s v="CA"/>
    <s v="http://www.debtreductioninc.com/index8.html"/>
    <x v="10"/>
  </r>
  <r>
    <d v="2009-09-10T00:00:00"/>
    <s v="Closed"/>
    <s v="w-302252-DebtReduction1-1DC-white"/>
    <x v="1"/>
    <x v="0"/>
    <s v="90000-100000"/>
    <s v="google"/>
    <n v="9"/>
    <s v="CA"/>
    <s v="http://www.debtreductioninc.com/index8.html"/>
    <x v="28"/>
  </r>
  <r>
    <d v="2009-08-05T13:54:24"/>
    <s v="Unknown"/>
    <s v="w-302252-DebtReduction1-1DC-CreditSolutions"/>
    <x v="1"/>
    <x v="0"/>
    <s v="50001-70000"/>
    <s v="google"/>
    <n v="8"/>
    <s v="CA"/>
    <s v="http://www.debtreductioninc.com/index8.html"/>
    <x v="25"/>
  </r>
  <r>
    <d v="2009-06-12T18:36:21"/>
    <s v="Contacted - Doesn't Qualify"/>
    <s v="w-302252-DebtReduction1-1DC-CreditSolutions"/>
    <x v="0"/>
    <x v="1"/>
    <s v="15001-20000"/>
    <s v="yahoo"/>
    <n v="6"/>
    <s v="CA"/>
    <s v="http://www.debtreductioninc.com/index8.html"/>
    <x v="10"/>
  </r>
  <r>
    <d v="2009-04-27T15:49:43"/>
    <s v="Unknown"/>
    <s v="w-300250-DebtReduction1-1DC"/>
    <x v="0"/>
    <x v="1"/>
    <s v="70001-90000"/>
    <s v="google"/>
    <n v="4"/>
    <s v="CA"/>
    <s v="http://www.debtreductioninc.com/index8.html"/>
    <x v="23"/>
  </r>
  <r>
    <d v="2009-07-20T19:05:01"/>
    <s v="Unknown"/>
    <s v="w-302252-DebtReduction1-1DC-CreditSolutions"/>
    <x v="3"/>
    <x v="3"/>
    <s v="7500-10000"/>
    <s v="google"/>
    <n v="7"/>
    <s v="MD"/>
    <s v="http://www.debtreductioninc.com/index8.html"/>
    <x v="3"/>
  </r>
  <r>
    <d v="2009-07-29T13:59:33"/>
    <s v="Contacted - Doesn't Qualify"/>
    <s v="w-302252-DebtReduction1-1DC-white"/>
    <x v="3"/>
    <x v="3"/>
    <s v="7500-10000"/>
    <s v="google"/>
    <n v="7"/>
    <s v="PA"/>
    <s v="http://www.debtreductioninc.com/index8.html"/>
    <x v="16"/>
  </r>
  <r>
    <d v="2009-07-03T00:00:00"/>
    <s v="EP Confirmed"/>
    <s v="w-302252-DebtReduction1-1DC-CreditSolutions"/>
    <x v="0"/>
    <x v="2"/>
    <s v="7500-10000"/>
    <s v="google"/>
    <n v="7"/>
    <s v="WV"/>
    <s v="http://www.debtreductioninc.com/index8.html"/>
    <x v="9"/>
  </r>
  <r>
    <d v="2009-07-24T17:13:36"/>
    <s v="Unknown"/>
    <s v="w-302252-DebtReduction1-1DC-CreditSolutions"/>
    <x v="1"/>
    <x v="3"/>
    <s v="15001-20000"/>
    <s v="google"/>
    <n v="7"/>
    <s v="PA"/>
    <s v="http://www.debtreductioninc.com/index11.html"/>
    <x v="22"/>
  </r>
  <r>
    <d v="2009-08-01T17:47:46"/>
    <s v="Unknown"/>
    <s v="w-302252-DebtReduction1-1DC-CreditSolutions"/>
    <x v="1"/>
    <x v="0"/>
    <s v="7500-10000"/>
    <s v="google"/>
    <n v="8"/>
    <s v="FL"/>
    <s v="http://www.debtreductioninc.com/index8.html"/>
    <x v="1"/>
  </r>
  <r>
    <d v="2009-08-12T00:00:00"/>
    <s v="EP Confirmed"/>
    <s v="w-302252-DebtReduction1-1DC-yellowarrow-blue"/>
    <x v="1"/>
    <x v="4"/>
    <s v="15001-20000"/>
    <s v="google"/>
    <n v="8"/>
    <s v="MI"/>
    <s v="http://www.debtreductioninc.com/index8.html"/>
    <x v="18"/>
  </r>
  <r>
    <d v="2009-05-20T00:00:00"/>
    <s v="Closed"/>
    <s v="w-302252-DebtReduction1-1DC-CreditSolutions"/>
    <x v="0"/>
    <x v="1"/>
    <s v="7500-15000"/>
    <s v="yahoo"/>
    <n v="5"/>
    <s v="MI"/>
    <s v="http://www.debtreductioninc.com/index8.html"/>
    <x v="10"/>
  </r>
  <r>
    <d v="2009-06-02T18:53:43"/>
    <s v="Unknown"/>
    <s v="w-302252-DebtReduction1-1DC-CreditSolutions"/>
    <x v="0"/>
    <x v="1"/>
    <s v="More_than_100000"/>
    <s v="google"/>
    <n v="6"/>
    <s v="CA"/>
    <s v="http://www.debtreductioninc.com/index11.html"/>
    <x v="6"/>
  </r>
  <r>
    <d v="2009-06-02T04:20:44"/>
    <s v="Unknown"/>
    <s v="w-302252-DebtReduction1-1DC"/>
    <x v="0"/>
    <x v="1"/>
    <s v="7500-10000"/>
    <s v="yahoo"/>
    <n v="6"/>
    <s v="CO"/>
    <s v="http://www.debtreductioninc.com/index8.html"/>
    <x v="23"/>
  </r>
  <r>
    <d v="2009-09-18T22:03:38"/>
    <s v="Unknown"/>
    <s v="w-302252-DebtReduction1-1DC-yellowarrow-dark"/>
    <x v="1"/>
    <x v="0"/>
    <s v="20001-30000"/>
    <s v="google"/>
    <n v="9"/>
    <s v="OR"/>
    <s v="http://www.debtreductioninc.com/index8.html"/>
    <x v="8"/>
  </r>
  <r>
    <d v="2009-07-07T13:47:35"/>
    <s v="Unknown"/>
    <s v="w-302252-DebtReduction1-1DC-CreditSolutions"/>
    <x v="0"/>
    <x v="2"/>
    <s v="30001-50000"/>
    <s v="google"/>
    <n v="7"/>
    <s v="OR"/>
    <s v="http://www.debtreductioninc.com/index8.html"/>
    <x v="14"/>
  </r>
  <r>
    <d v="2009-09-19T23:07:31"/>
    <s v="Unknown"/>
    <s v="w-302252-DebtReduction1-1DC-CreditSolutions"/>
    <x v="1"/>
    <x v="2"/>
    <s v="10001-15000"/>
    <s v="yahoo"/>
    <n v="9"/>
    <s v="OR"/>
    <s v="http://www.debtreductioninc.com/index8.html"/>
    <x v="31"/>
  </r>
  <r>
    <d v="2009-08-16T23:42:24"/>
    <s v="Unknown"/>
    <s v="w-302252-DebtReduction1-1DC-CreditSolutions"/>
    <x v="1"/>
    <x v="0"/>
    <s v="10001-15000"/>
    <s v="google"/>
    <n v="8"/>
    <s v="WA"/>
    <s v="http://www.debtreductioninc.com/index8.html"/>
    <x v="24"/>
  </r>
  <r>
    <d v="2009-09-28T01:57:40"/>
    <s v="Unknown"/>
    <s v="w-302252-DebtReduction1-1DC-yellowarrow-dark"/>
    <x v="1"/>
    <x v="3"/>
    <s v="15001-20000"/>
    <s v="google"/>
    <n v="9"/>
    <s v="CA"/>
    <s v="http://www.debtreductioninc.com/index8.html"/>
    <x v="9"/>
  </r>
  <r>
    <d v="2009-09-09T20:11:37"/>
    <s v="Unknown"/>
    <s v="w-302252-DebtReduction1-1DC-yellowarrow-dark"/>
    <x v="2"/>
    <x v="2"/>
    <s v="7500-10000"/>
    <s v="google"/>
    <n v="9"/>
    <s v="FL"/>
    <s v="http://www.debtreductioninc.com/index11.html"/>
    <x v="27"/>
  </r>
  <r>
    <d v="2009-05-28T14:20:23"/>
    <s v="Unknown"/>
    <s v="w-302252-DebtReduction1-1DC-CreditSolutions"/>
    <x v="0"/>
    <x v="1"/>
    <s v="50001-70000"/>
    <s v="google"/>
    <n v="5"/>
    <s v="FL"/>
    <s v="http://www.debtreductioninc.com/index11.html"/>
    <x v="27"/>
  </r>
  <r>
    <d v="2009-06-29T00:00:00"/>
    <s v="Closed"/>
    <s v="w-302252-DebtReduction1-1DC-CreditSolutions"/>
    <x v="0"/>
    <x v="0"/>
    <s v="20001-30000"/>
    <s v="AdKnowledge"/>
    <n v="6"/>
    <s v="FL"/>
    <s v="http://www.debtreductioninc.com/index8.html"/>
    <x v="31"/>
  </r>
  <r>
    <d v="2009-05-15T17:08:32"/>
    <s v="Unknown"/>
    <s v="w-302252-DebtReduction1-1DC-CreditSolutions"/>
    <x v="0"/>
    <x v="1"/>
    <s v="70001-90000"/>
    <s v="yahoo"/>
    <n v="5"/>
    <s v="FL"/>
    <s v="http://www.debtreductioninc.com/index8.html"/>
    <x v="10"/>
  </r>
  <r>
    <d v="2009-08-04T21:32:28"/>
    <s v="Unknown"/>
    <s v="w-302252-DebtReduction1-1DC-CreditSolutions"/>
    <x v="1"/>
    <x v="0"/>
    <s v="50001-70000"/>
    <s v="yahoo"/>
    <n v="8"/>
    <s v="FL"/>
    <s v="http://www.debtreductioninc.com/index8.html"/>
    <x v="18"/>
  </r>
  <r>
    <d v="2009-09-18T15:34:48"/>
    <s v="Unable to contact - Bad Contact Information"/>
    <s v="w-302252-DebtReduction1-1DC-yellowarrow"/>
    <x v="1"/>
    <x v="0"/>
    <s v="15001-20000"/>
    <s v="google"/>
    <n v="9"/>
    <s v="AL"/>
    <s v="http://www.debtreductioninc.com/index8.html"/>
    <x v="18"/>
  </r>
  <r>
    <d v="2009-07-27T23:17:17"/>
    <s v="Unknown"/>
    <s v="w-302252-DebtReduction1-1DC-white"/>
    <x v="1"/>
    <x v="0"/>
    <s v="20001-30000"/>
    <s v="google"/>
    <n v="7"/>
    <s v="LA"/>
    <s v="http://www.debtreductioninc.com/index8.html"/>
    <x v="3"/>
  </r>
  <r>
    <d v="2009-08-23T08:53:29"/>
    <s v="Unknown"/>
    <s v="w-302252-DebtReduction1-1DC-yellowarrow-dark"/>
    <x v="1"/>
    <x v="0"/>
    <s v="30001-50000"/>
    <s v="google"/>
    <n v="8"/>
    <s v="LA"/>
    <s v="http://www.debtreductioninc.com/index8.html"/>
    <x v="19"/>
  </r>
  <r>
    <d v="2009-08-17T12:14:22"/>
    <s v="Unknown"/>
    <s v="w-302252-DebtReduction1-1DC-white"/>
    <x v="1"/>
    <x v="2"/>
    <s v="15001-20000"/>
    <s v="google"/>
    <n v="8"/>
    <s v="FL"/>
    <s v="http://www.debtreductioninc.com/index8.html"/>
    <x v="0"/>
  </r>
  <r>
    <d v="2009-04-22T00:00:00"/>
    <s v="Closed"/>
    <s v="w-300250-DebtReduction1-1DC-Head2"/>
    <x v="0"/>
    <x v="1"/>
    <s v="7500-15000"/>
    <s v="yahoo"/>
    <n v="4"/>
    <s v="FL"/>
    <s v="http://www.debtreductioninc.com/index8.html"/>
    <x v="25"/>
  </r>
  <r>
    <d v="2009-06-15T00:00:00"/>
    <s v="Closed"/>
    <s v="w-302252-DebtReduction1-1DC-CreditSolutions"/>
    <x v="0"/>
    <x v="1"/>
    <s v="20001-30000"/>
    <s v="yahoo"/>
    <n v="6"/>
    <s v="FL"/>
    <s v="http://www.debtreductioninc.com/index8.html"/>
    <x v="25"/>
  </r>
  <r>
    <d v="2009-05-03T14:26:41"/>
    <s v="Contacted - Invalid Profile"/>
    <s v="w-300250-DebtReduction1-1DC-Head2"/>
    <x v="0"/>
    <x v="1"/>
    <s v="7500-15000"/>
    <s v="google"/>
    <n v="5"/>
    <s v="FL"/>
    <s v="http://www.debtreductioninc.com/index8.html"/>
    <x v="14"/>
  </r>
  <r>
    <d v="2009-06-08T16:00:04"/>
    <s v="Contacted - Invalid Profile"/>
    <s v="w-302252-DebtReduction1-1DC-white"/>
    <x v="0"/>
    <x v="1"/>
    <s v="7500-10000"/>
    <s v="yahoo"/>
    <n v="6"/>
    <s v="FL"/>
    <s v="http://www.debtreductioninc.com/index8.html"/>
    <x v="17"/>
  </r>
  <r>
    <d v="2009-08-09T00:00:00"/>
    <s v="Closed"/>
    <s v="w-302252-DebtReduction1-1DC-CreditSolutions"/>
    <x v="1"/>
    <x v="0"/>
    <s v="30001-50000"/>
    <s v="google"/>
    <n v="8"/>
    <s v="AL"/>
    <s v="http://www.debtreductioninc.com/index8.html"/>
    <x v="30"/>
  </r>
  <r>
    <d v="2009-08-21T10:06:40"/>
    <s v="Contacted - Doesn't Qualify"/>
    <s v="w-302252-DebtReduction1-1DC-CreditSolutions"/>
    <x v="1"/>
    <x v="0"/>
    <s v="30001-50000"/>
    <s v="google"/>
    <n v="8"/>
    <s v="IN"/>
    <s v="http://www.debtreductioninc.com/index12.html"/>
    <x v="1"/>
  </r>
  <r>
    <d v="2009-08-19T16:13:08"/>
    <s v="Unknown"/>
    <s v="w-302252-DebtReduction1-1DC-white"/>
    <x v="4"/>
    <x v="2"/>
    <s v="10001-15000"/>
    <s v="google"/>
    <n v="8"/>
    <s v="CA"/>
    <s v="http://www.debtreductioninc.com/index11.html"/>
    <x v="27"/>
  </r>
  <r>
    <d v="2009-04-09T00:00:00"/>
    <s v="EP Confirmed"/>
    <s v="w-300250-DebtReduction1-1DC-Head2"/>
    <x v="0"/>
    <x v="1"/>
    <s v="More_than_100000"/>
    <s v="AdKnowledge"/>
    <n v="4"/>
    <s v="CA"/>
    <s v="http://www.debtreductioninc.com/index8.html"/>
    <x v="28"/>
  </r>
  <r>
    <d v="2009-06-08T18:09:51"/>
    <s v="Unknown"/>
    <s v="w-302252-DebtReduction1-1DC-CreditSolutions"/>
    <x v="0"/>
    <x v="1"/>
    <s v="15001-20000"/>
    <s v="yahoo"/>
    <n v="6"/>
    <s v="IL"/>
    <s v="http://www.debtreductioninc.com/index8.html"/>
    <x v="9"/>
  </r>
  <r>
    <d v="2009-05-08T17:15:23"/>
    <s v="Unknown"/>
    <s v="w-302252-DebtReduction1-1DC"/>
    <x v="0"/>
    <x v="1"/>
    <s v="More_than_100000"/>
    <s v="yahoo"/>
    <n v="5"/>
    <s v="CA"/>
    <s v="http://www.debtreductioninc.com/index8.html"/>
    <x v="11"/>
  </r>
  <r>
    <d v="2009-05-08T17:58:24"/>
    <s v="Unknown"/>
    <s v="w-302252-DebtReduction1-1DC"/>
    <x v="0"/>
    <x v="1"/>
    <s v="More_than_100000"/>
    <s v="yahoo"/>
    <n v="5"/>
    <s v="CA"/>
    <s v="http://www.debtreductioninc.com/index8.html"/>
    <x v="11"/>
  </r>
  <r>
    <d v="2009-07-20T20:11:00"/>
    <s v="Unknown"/>
    <s v="w-302252-DebtReduction1-1DC-CreditSolutions"/>
    <x v="3"/>
    <x v="2"/>
    <s v="20001-30000"/>
    <s v="google"/>
    <n v="7"/>
    <s v="IL"/>
    <s v="http://www.debtreductioninc.com/index8.html"/>
    <x v="1"/>
  </r>
  <r>
    <d v="2009-05-05T00:00:00"/>
    <s v="Closed"/>
    <s v="w-300250-DebtReduction1-1DC-Head2"/>
    <x v="0"/>
    <x v="1"/>
    <s v="7500-15000"/>
    <s v="yahoo"/>
    <n v="5"/>
    <s v="TX"/>
    <s v="http://www.debtreductioninc.com/index8.html"/>
    <x v="8"/>
  </r>
  <r>
    <d v="2009-08-31T00:00:00"/>
    <s v="Closed"/>
    <s v="w-302252-DebtReduction1-1DC-CreditSolutions"/>
    <x v="4"/>
    <x v="2"/>
    <s v="10001-15000"/>
    <s v="yahoo"/>
    <n v="8"/>
    <s v="CA"/>
    <s v="http://www.debtreductioninc.com/index8.html"/>
    <x v="37"/>
  </r>
  <r>
    <d v="2009-07-31T23:47:51"/>
    <s v="Unknown"/>
    <s v="w-302252-DebtReduction1-1DC-yellowarrow-dark"/>
    <x v="1"/>
    <x v="0"/>
    <s v="10001-15000"/>
    <s v="google"/>
    <n v="7"/>
    <s v="IL"/>
    <s v="http://www.debtreductioninc.com/index8.html"/>
    <x v="9"/>
  </r>
  <r>
    <d v="2009-05-21T00:00:00"/>
    <s v="Closed"/>
    <s v="w-302252-DebtReduction1-1DC-white"/>
    <x v="0"/>
    <x v="1"/>
    <s v="50001-70000"/>
    <s v="yahoo"/>
    <n v="5"/>
    <s v="IL"/>
    <s v="http://www.debtreductioninc.com/index8.html"/>
    <x v="3"/>
  </r>
  <r>
    <d v="2009-05-12T21:44:38"/>
    <s v="Unknown"/>
    <s v="w-302252-DebtReduction1-1DC"/>
    <x v="0"/>
    <x v="1"/>
    <s v="30001-50000"/>
    <s v="yahoo"/>
    <n v="5"/>
    <s v="IL"/>
    <s v="http://www.debtreductioninc.com/index8.html"/>
    <x v="27"/>
  </r>
  <r>
    <d v="2009-05-05T02:28:44"/>
    <s v="Unknown"/>
    <s v="w-300250-DebtReduction1-2DC-BlueMeter"/>
    <x v="0"/>
    <x v="1"/>
    <s v="7500-15000"/>
    <s v="yahoo"/>
    <n v="5"/>
    <s v="IL"/>
    <s v="http://www.debtreductioninc.com/index8.html"/>
    <x v="27"/>
  </r>
  <r>
    <d v="2009-07-14T14:39:33"/>
    <s v="Unknown"/>
    <s v="w-302252-DebtReduction1-1DC-white"/>
    <x v="1"/>
    <x v="3"/>
    <s v="20001-30000"/>
    <s v="google"/>
    <n v="7"/>
    <s v="IL"/>
    <s v="http://www.debtreductioninc.com/index12.html"/>
    <x v="13"/>
  </r>
  <r>
    <d v="2009-05-17T08:36:19"/>
    <s v="Unknown"/>
    <s v="w-302252-DebtReduction1-1DC-CreditSolutions"/>
    <x v="0"/>
    <x v="1"/>
    <s v="70001-90000"/>
    <s v="yahoo"/>
    <n v="5"/>
    <s v="CA"/>
    <s v="http://www.debtreductioninc.com/index8.html"/>
    <x v="10"/>
  </r>
  <r>
    <d v="2009-04-14T17:10:27"/>
    <s v="Unknown"/>
    <s v="w-300250-DebtReduction1-1DC"/>
    <x v="0"/>
    <x v="1"/>
    <s v="50001-70000"/>
    <s v="google"/>
    <n v="4"/>
    <s v="CA"/>
    <s v="http://www.debtreductioninc.com/index8.html"/>
    <x v="12"/>
  </r>
  <r>
    <d v="2009-05-13T00:00:00"/>
    <s v="Closed"/>
    <s v="w-302252-DebtReduction1-1DC-white"/>
    <x v="0"/>
    <x v="1"/>
    <s v="15001-20000"/>
    <s v="google"/>
    <n v="5"/>
    <s v="CA"/>
    <s v="http://www.debtreductioninc.com/index8.html"/>
    <x v="3"/>
  </r>
  <r>
    <d v="2009-05-03T05:13:56"/>
    <s v="Unknown"/>
    <s v="w-300250-DebtReduction1-2DC-CreditSolutions"/>
    <x v="0"/>
    <x v="1"/>
    <s v="7500-15000"/>
    <s v="google"/>
    <n v="5"/>
    <s v="IL"/>
    <s v="http://www.debtreductioninc.com/index8.html"/>
    <x v="27"/>
  </r>
  <r>
    <d v="2009-04-15T10:36:20"/>
    <s v="Unknown"/>
    <s v="w-300250-DebtReduction1-1DC-Head2"/>
    <x v="0"/>
    <x v="1"/>
    <s v="20001-30000"/>
    <s v="yahoo"/>
    <n v="4"/>
    <s v="MI"/>
    <s v="http://www.debtreductioninc.com/index8.html"/>
    <x v="8"/>
  </r>
  <r>
    <d v="2009-07-27T17:42:18"/>
    <s v="Unknown"/>
    <s v="w-302252-DebtReduction1-1DC-CreditSolutions"/>
    <x v="4"/>
    <x v="3"/>
    <s v="More_than_100000"/>
    <s v="google"/>
    <n v="7"/>
    <s v="IL"/>
    <s v="http://www.debtreductioninc.com/index11.html"/>
    <x v="6"/>
  </r>
  <r>
    <d v="2009-04-13T16:11:36"/>
    <s v="Unknown"/>
    <s v="w-300250-DebtReduction1-1DC-BlueMeter"/>
    <x v="0"/>
    <x v="1"/>
    <s v="30001-50000"/>
    <s v="google"/>
    <n v="4"/>
    <s v="IL"/>
    <s v="http://www.debtreductioninc.com/index8.html"/>
    <x v="13"/>
  </r>
  <r>
    <d v="2009-05-19T19:49:00"/>
    <s v="Unknown"/>
    <s v="w-302252-DebtReduction1-1DC-CreditSolutions"/>
    <x v="0"/>
    <x v="1"/>
    <s v="30001-50000"/>
    <s v="google"/>
    <n v="5"/>
    <s v="CA"/>
    <s v="http://www.debtreductioninc.com/index8.html"/>
    <x v="27"/>
  </r>
  <r>
    <d v="2009-08-13T15:54:05"/>
    <s v="Unknown"/>
    <s v="w-302252-DebtReduction1-1DC-CreditSolutions"/>
    <x v="1"/>
    <x v="2"/>
    <s v="30001-50000"/>
    <s v="google"/>
    <n v="8"/>
    <s v="IL"/>
    <s v="http://www.debtreductioninc.com/index8.html"/>
    <x v="8"/>
  </r>
  <r>
    <d v="2009-04-26T13:36:48"/>
    <s v="Unknown"/>
    <s v="w-300250-DebtReduction1-2DC-CreditSolutions"/>
    <x v="0"/>
    <x v="1"/>
    <s v="7500-15000"/>
    <s v="google"/>
    <n v="4"/>
    <s v="TX"/>
    <s v="http://www.debtreductioninc.com/index8.html"/>
    <x v="14"/>
  </r>
  <r>
    <d v="2009-06-03T20:28:37"/>
    <s v="Unknown"/>
    <s v="w-302252-DebtReduction1-1DC-CreditSolutions"/>
    <x v="0"/>
    <x v="1"/>
    <s v="20001-30000"/>
    <s v="yahoo"/>
    <n v="6"/>
    <s v="FL"/>
    <s v="http://www.debtreductioninc.com/index8.html"/>
    <x v="22"/>
  </r>
  <r>
    <d v="2009-05-08T20:49:23"/>
    <s v="Unknown"/>
    <s v="w-302252-DebtReduction1-1DC-CreditSolutions"/>
    <x v="0"/>
    <x v="1"/>
    <s v="7500-15000"/>
    <s v="yahoo"/>
    <n v="5"/>
    <s v="CA"/>
    <s v="http://www.debtreductioninc.com/index8.html"/>
    <x v="3"/>
  </r>
  <r>
    <d v="2009-08-19T18:54:06"/>
    <s v="Unknown"/>
    <s v="w-302252-DebtReduction1-1DC-CreditSolutions"/>
    <x v="4"/>
    <x v="2"/>
    <s v="7500-10000"/>
    <s v="google"/>
    <n v="8"/>
    <s v="FL"/>
    <s v="http://www.debtreductioninc.com/index8.html"/>
    <x v="19"/>
  </r>
  <r>
    <d v="2009-09-04T10:55:13"/>
    <s v="Unknown"/>
    <s v="w-302252-DebtReduction1-1DC-yellowarrow-blue"/>
    <x v="1"/>
    <x v="0"/>
    <s v="30001-50000"/>
    <s v="google"/>
    <n v="9"/>
    <s v="MI"/>
    <s v="http://www.debtreductioninc.com/index8.html"/>
    <x v="8"/>
  </r>
  <r>
    <d v="2009-09-07T01:54:54"/>
    <s v="Unknown"/>
    <s v="w-302252-DebtReduction1-1DC-yellowarrow-dark"/>
    <x v="2"/>
    <x v="3"/>
    <s v="7500-10000"/>
    <s v="yahoo"/>
    <n v="9"/>
    <s v="CA"/>
    <s v="http://www.debtreductioninc.com/index8.html"/>
    <x v="3"/>
  </r>
  <r>
    <d v="2009-04-03T00:00:00"/>
    <s v="Closed"/>
    <s v="w-300250-DebtReduction1-1DC-white"/>
    <x v="0"/>
    <x v="1"/>
    <s v="7500-15000"/>
    <s v="AdKnowledge"/>
    <n v="4"/>
    <s v="CA"/>
    <s v="http://www.debtreductioninc.com/index8.html"/>
    <x v="5"/>
  </r>
  <r>
    <d v="2009-08-26T16:34:09"/>
    <s v="Unknown"/>
    <s v="w-302252-DebtReduction1-1DC-yellowarrow-dark"/>
    <x v="1"/>
    <x v="4"/>
    <s v="7500-10000"/>
    <s v="google"/>
    <n v="8"/>
    <s v="CT"/>
    <s v="http://www.debtreductioninc.com/index11.html"/>
    <x v="7"/>
  </r>
  <r>
    <d v="2009-08-08T23:17:19"/>
    <s v="Unknown"/>
    <s v="w-302252-DebtReduction1-1DC-white"/>
    <x v="1"/>
    <x v="2"/>
    <s v="7500-10000"/>
    <s v="google"/>
    <n v="8"/>
    <s v="MO"/>
    <s v="http://www.debtreductioninc.com/index8.html"/>
    <x v="7"/>
  </r>
  <r>
    <d v="2009-04-27T00:00:00"/>
    <s v="Closed"/>
    <s v="w-300250-DebtReduction1-1DC"/>
    <x v="0"/>
    <x v="1"/>
    <s v="15001-20000"/>
    <s v="google"/>
    <n v="4"/>
    <s v="IL"/>
    <s v="http://www.debtreductioninc.com/index8.html"/>
    <x v="0"/>
  </r>
  <r>
    <d v="2009-04-16T00:06:15"/>
    <s v="Unknown"/>
    <s v="w-300250-DebtReduction1-1DC-CreditSolutions"/>
    <x v="0"/>
    <x v="1"/>
    <s v="15001-20000"/>
    <s v="yahoo"/>
    <n v="4"/>
    <s v="TX"/>
    <s v="http://www.debtreductioninc.com/index8.html"/>
    <x v="19"/>
  </r>
  <r>
    <d v="2009-07-20T20:27:19"/>
    <s v="Contacted - Doesn't Qualify"/>
    <s v="w-302252-DebtReduction1-1DC-CreditSolutions"/>
    <x v="1"/>
    <x v="2"/>
    <s v="10001-15000"/>
    <s v="google"/>
    <n v="7"/>
    <s v="MI"/>
    <s v="http://www.debtreductioninc.com/index8.html"/>
    <x v="25"/>
  </r>
  <r>
    <d v="2009-06-02T00:00:00"/>
    <s v="EP Sent"/>
    <s v="w-302252-DebtReduction1-1DC-CreditSolutions"/>
    <x v="0"/>
    <x v="1"/>
    <s v="70001-90000"/>
    <s v="google"/>
    <n v="6"/>
    <s v="CA"/>
    <s v="http://www.debtreductioninc.com/index12.html"/>
    <x v="10"/>
  </r>
  <r>
    <d v="2009-07-12T08:04:42"/>
    <s v="Unknown"/>
    <s v="w-302252-DebtReduction1-1DC-yellowarrow-blue"/>
    <x v="1"/>
    <x v="0"/>
    <s v="20001-30000"/>
    <s v="google"/>
    <n v="7"/>
    <s v="IL"/>
    <s v="http://www.debtreductioninc.com/index8.html"/>
    <x v="10"/>
  </r>
  <r>
    <d v="2009-07-26T20:23:49"/>
    <s v="Contacted - Doesn't Qualify"/>
    <s v="w-302252-DebtReduction1-1DC-white"/>
    <x v="1"/>
    <x v="0"/>
    <s v="10001-15000"/>
    <s v="google"/>
    <n v="7"/>
    <s v="MI"/>
    <s v="http://www.debtreductioninc.com/index8.html"/>
    <x v="0"/>
  </r>
  <r>
    <d v="2009-08-26T19:23:39"/>
    <s v="Unable to contact - Bad Contact Information"/>
    <s v="w-302252-DebtReduction1-1DC-yellowarrow-dark"/>
    <x v="1"/>
    <x v="2"/>
    <s v="10001-15000"/>
    <s v="AdKnowledge"/>
    <n v="8"/>
    <s v="MI"/>
    <s v="http://www.debtreductioninc.com/index8.html"/>
    <x v="18"/>
  </r>
  <r>
    <d v="2009-09-18T11:19:49"/>
    <s v="Unable to contact - Bad Contact Information"/>
    <s v="w-302252-DebtReduction1-1DC-yellowarrow-dark"/>
    <x v="1"/>
    <x v="2"/>
    <s v="30001-50000"/>
    <s v="yahoo"/>
    <n v="9"/>
    <s v="MI"/>
    <s v="http://www.debtreductioninc.com/index8.html"/>
    <x v="28"/>
  </r>
  <r>
    <d v="2009-04-08T19:33:40"/>
    <s v="Unknown"/>
    <s v="w-300250-DebtReduction1-1DC-Head2"/>
    <x v="0"/>
    <x v="1"/>
    <s v="70001-90000"/>
    <s v="google"/>
    <n v="4"/>
    <s v="TX"/>
    <s v="http://www.debtreductioninc.com/index8.html"/>
    <x v="28"/>
  </r>
  <r>
    <d v="2009-05-25T11:48:48"/>
    <s v="Unknown"/>
    <s v="w-302252-DebtReduction1-1DC"/>
    <x v="0"/>
    <x v="1"/>
    <s v="15001-20000"/>
    <s v="yahoo"/>
    <n v="5"/>
    <s v="CA"/>
    <s v="http://www.debtreductioninc.com/index8.html"/>
    <x v="0"/>
  </r>
  <r>
    <d v="2009-06-13T09:43:04"/>
    <s v="Unknown"/>
    <s v="w-302252-DebtReduction1-1DC-white"/>
    <x v="0"/>
    <x v="1"/>
    <s v="10001-15000"/>
    <s v="yahoo"/>
    <n v="6"/>
    <s v="TX"/>
    <s v="http://www.debtreductioninc.com/index8.html"/>
    <x v="7"/>
  </r>
  <r>
    <d v="2009-05-15T18:29:32"/>
    <s v="Unknown"/>
    <s v="w-302252-DebtReduction1-1DC-white"/>
    <x v="0"/>
    <x v="1"/>
    <s v="7500-15000"/>
    <s v="google"/>
    <n v="5"/>
    <s v="MO"/>
    <s v="http://www.debtreductioninc.com/index8.html"/>
    <x v="15"/>
  </r>
  <r>
    <d v="2009-09-24T11:46:12"/>
    <s v="Contacted - Doesn't Qualify"/>
    <s v="w-302252-DebtReduction1-1DC-yellowarrow-dark"/>
    <x v="1"/>
    <x v="0"/>
    <s v="10001-15000"/>
    <s v="google"/>
    <n v="9"/>
    <s v="MI"/>
    <s v="http://www.debtreductioninc.com/index8.html"/>
    <x v="25"/>
  </r>
  <r>
    <d v="2009-08-15T21:34:13"/>
    <s v="Unable to contact - Bad Contact Information"/>
    <s v="w-302252-DebtReduction1-1DC-yellowarrow-blue"/>
    <x v="1"/>
    <x v="0"/>
    <s v="30001-50000"/>
    <s v="yahoo"/>
    <n v="8"/>
    <s v="MO"/>
    <s v="http://www.debtreductioninc.com/index8.html"/>
    <x v="25"/>
  </r>
  <r>
    <d v="2009-07-26T00:00:00"/>
    <s v="EP Confirmed"/>
    <s v="w-302252-DebtReduction1-1DC-yellowarrow-dark"/>
    <x v="1"/>
    <x v="2"/>
    <s v="30001-50000"/>
    <s v="yahoo"/>
    <n v="7"/>
    <s v="AL"/>
    <s v="http://www.debtreductioninc.com/index8.html"/>
    <x v="1"/>
  </r>
  <r>
    <d v="2009-08-04T00:00:00"/>
    <s v="Closed"/>
    <s v="w-302252-DebtReduction1-1DC-yellowarrow-dark"/>
    <x v="1"/>
    <x v="4"/>
    <s v="20001-30000"/>
    <s v="yahoo"/>
    <n v="8"/>
    <s v="AL"/>
    <s v="http://www.debtreductioninc.com/index8.html"/>
    <x v="2"/>
  </r>
  <r>
    <d v="2009-06-04T20:04:22"/>
    <s v="Unknown"/>
    <s v="w-302252-DebtReduction1-1DC-CreditSolutions"/>
    <x v="0"/>
    <x v="1"/>
    <s v="20001-30000"/>
    <s v="google"/>
    <n v="6"/>
    <s v="LA"/>
    <s v="http://www.debtreductioninc.com/index11.html"/>
    <x v="5"/>
  </r>
  <r>
    <d v="2009-09-14T00:00:00"/>
    <s v="Closed"/>
    <s v="w-302252-DebtReduction1-1DC-CreditSolutions"/>
    <x v="1"/>
    <x v="2"/>
    <s v="10001-15000"/>
    <s v="google"/>
    <n v="9"/>
    <s v="LA"/>
    <s v="http://www.debtreductioninc.com/index8.html"/>
    <x v="38"/>
  </r>
  <r>
    <d v="2009-09-29T00:00:00"/>
    <s v="EP Confirmed"/>
    <s v="w-302252-DebtReduction1-1DC-CreditSolutions"/>
    <x v="2"/>
    <x v="4"/>
    <s v="7500-10000"/>
    <s v="google"/>
    <n v="9"/>
    <s v="CA"/>
    <s v="http://www.debtreductioninc.com/index8.html"/>
    <x v="21"/>
  </r>
  <r>
    <d v="2009-04-25T17:07:53"/>
    <s v="Unknown"/>
    <s v="w-300250-DebtReduction1-2DC-BlueMeter"/>
    <x v="0"/>
    <x v="1"/>
    <s v="50001-70000"/>
    <s v="yahoo"/>
    <n v="4"/>
    <s v="TX"/>
    <s v="http://www.debtreductioninc.com/index8.html"/>
    <x v="22"/>
  </r>
  <r>
    <d v="2009-06-05T13:21:16"/>
    <s v="Unknown"/>
    <s v="w-302252-DebtReduction1-1DC-CreditSolutions"/>
    <x v="0"/>
    <x v="1"/>
    <s v="30001-50000"/>
    <s v="google"/>
    <n v="6"/>
    <s v="NV"/>
    <s v="http://www.debtreductioninc.com/index8.html"/>
    <x v="3"/>
  </r>
  <r>
    <d v="2009-06-07T19:41:58"/>
    <s v="Unknown"/>
    <s v="w-302252-DebtReduction1-1DC-CreditSolutions"/>
    <x v="0"/>
    <x v="1"/>
    <s v="20001-30000"/>
    <s v="google"/>
    <n v="6"/>
    <s v="IL"/>
    <s v="http://www.debtreductioninc.com/index11.html"/>
    <x v="5"/>
  </r>
  <r>
    <d v="2009-07-06T09:57:41"/>
    <s v="Unknown"/>
    <s v="w-302252-DebtReduction1-1DC-yellowarrow-blue"/>
    <x v="0"/>
    <x v="0"/>
    <s v="7500-10000"/>
    <s v="google"/>
    <n v="7"/>
    <s v="MI"/>
    <s v="http://www.debtreductioninc.com/index8.html"/>
    <x v="23"/>
  </r>
  <r>
    <d v="2009-05-14T11:10:31"/>
    <s v="Unknown"/>
    <s v="w-302252-DebtReduction1-1DC-white"/>
    <x v="0"/>
    <x v="1"/>
    <s v="7500-15000"/>
    <s v="AdKnowledge"/>
    <n v="5"/>
    <s v="IL"/>
    <s v="http://www.debtreductioninc.com/index8.html"/>
    <x v="16"/>
  </r>
  <r>
    <d v="2009-09-29T14:46:17"/>
    <s v="Unable to contact - Bad Contact Information"/>
    <s v="w-302252-DebtReduction1-1DC-CreditSolutions"/>
    <x v="1"/>
    <x v="0"/>
    <s v="30001-50000"/>
    <s v="yahoo"/>
    <n v="9"/>
    <s v="IL"/>
    <s v="http://www.debtreductioninc.com/index8.html"/>
    <x v="30"/>
  </r>
  <r>
    <d v="2009-06-23T19:31:51"/>
    <s v="Unknown"/>
    <s v="w-302252-DebtReduction1-1DC"/>
    <x v="0"/>
    <x v="1"/>
    <s v="15001-20000"/>
    <s v="google"/>
    <n v="6"/>
    <s v="TX"/>
    <s v="http://www.debtreductioninc.com/index8.html"/>
    <x v="14"/>
  </r>
  <r>
    <d v="2009-07-17T19:25:19"/>
    <s v="Unknown"/>
    <s v="w-302252-DebtReduction1-1DC"/>
    <x v="1"/>
    <x v="0"/>
    <s v="7500-10000"/>
    <s v="yahoo"/>
    <n v="7"/>
    <s v="MI"/>
    <s v="http://www.debtreductioninc.com/index8.html"/>
    <x v="22"/>
  </r>
  <r>
    <d v="2009-07-03T20:41:56"/>
    <s v="Unknown"/>
    <s v="w-302252-DebtReduction1-1DC-CreditSolutions"/>
    <x v="0"/>
    <x v="3"/>
    <s v="20001-30000"/>
    <s v="google"/>
    <n v="7"/>
    <s v="CA"/>
    <s v="http://www.debtreductioninc.com/index11.html"/>
    <x v="3"/>
  </r>
  <r>
    <d v="2009-06-14T00:00:00"/>
    <s v="Closed"/>
    <s v="w-302252-DebtReduction1-1DC-CreditSolutions"/>
    <x v="0"/>
    <x v="1"/>
    <s v="20001-30000"/>
    <s v="yahoo"/>
    <n v="6"/>
    <s v="CA"/>
    <s v="http://www.debtreductioninc.com/index8.html"/>
    <x v="25"/>
  </r>
  <r>
    <d v="2009-09-08T17:41:43"/>
    <s v="Unknown"/>
    <s v="w-302252-DebtReduction1-1DC-CreditSolutions"/>
    <x v="1"/>
    <x v="0"/>
    <s v="15001-20000"/>
    <s v="google"/>
    <n v="9"/>
    <s v="IL"/>
    <s v="http://www.debtreductioninc.com/index8.html"/>
    <x v="32"/>
  </r>
  <r>
    <d v="2009-09-11T19:15:23"/>
    <s v="Unknown"/>
    <s v="w-302252-DebtReduction1-1DC-CreditSolutions"/>
    <x v="1"/>
    <x v="0"/>
    <s v="7500-10000"/>
    <s v="google"/>
    <n v="9"/>
    <s v="IL"/>
    <s v="http://www.debtreductioninc.com/index12.html"/>
    <x v="10"/>
  </r>
  <r>
    <d v="2009-05-03T21:01:53"/>
    <s v="Unknown"/>
    <s v="w-300250-DebtReduction1-1DC"/>
    <x v="0"/>
    <x v="1"/>
    <s v="15001-20000"/>
    <s v="yahoo"/>
    <n v="5"/>
    <s v="IL"/>
    <s v="http://www.debtreductioninc.com/index8.html"/>
    <x v="6"/>
  </r>
  <r>
    <d v="2009-06-25T00:13:33"/>
    <s v="Unknown"/>
    <s v="w-302252-DebtReduction1-1DC-white"/>
    <x v="0"/>
    <x v="1"/>
    <s v="30001-50000"/>
    <s v="google"/>
    <n v="6"/>
    <s v="IL"/>
    <s v="http://www.debtreductioninc.com/index8.html"/>
    <x v="4"/>
  </r>
  <r>
    <d v="2009-05-31T21:51:55"/>
    <s v="Unknown"/>
    <s v="w-302252-DebtReduction1-1DC-CreditSolutions"/>
    <x v="0"/>
    <x v="1"/>
    <s v="More_than_100000"/>
    <s v="google"/>
    <n v="5"/>
    <s v="TX"/>
    <s v="http://www.debtreductioninc.com/index8.html"/>
    <x v="11"/>
  </r>
  <r>
    <d v="2009-09-03T17:02:17"/>
    <s v="Unknown"/>
    <s v="w-302252-DebtReduction1-1DC-CreditSolutions"/>
    <x v="2"/>
    <x v="3"/>
    <s v="10001-15000"/>
    <s v="yahoo"/>
    <n v="9"/>
    <s v="MI"/>
    <s v="http://www.debtreductioninc.com/index8.html"/>
    <x v="2"/>
  </r>
  <r>
    <d v="2009-08-29T17:36:49"/>
    <s v="Unknown"/>
    <s v="w-302252-DebtReduction1-1DC-CreditSolutions"/>
    <x v="3"/>
    <x v="0"/>
    <s v="7500-10000"/>
    <s v="yahoo"/>
    <n v="8"/>
    <s v="AR"/>
    <s v="http://www.debtreductioninc.com/index8.html"/>
    <x v="8"/>
  </r>
  <r>
    <d v="2009-06-14T16:43:55"/>
    <s v="Unknown"/>
    <s v="w-302252-DebtReduction1-1DC-CreditSolutions"/>
    <x v="0"/>
    <x v="1"/>
    <s v="7500-10000"/>
    <s v="yahoo"/>
    <n v="6"/>
    <s v="TX"/>
    <s v="http://www.debtreductioninc.com/index8.html"/>
    <x v="3"/>
  </r>
  <r>
    <d v="2009-08-19T09:50:52"/>
    <s v="Contacted - Doesn't Qualify"/>
    <s v="w-302252-DebtReduction1-1DC-yellowarrow-dark"/>
    <x v="1"/>
    <x v="2"/>
    <s v="7500-10000"/>
    <s v="yahoo"/>
    <n v="8"/>
    <s v="IL"/>
    <s v="http://www.debtreductioninc.com/index8.html"/>
    <x v="19"/>
  </r>
  <r>
    <d v="2009-07-25T20:29:29"/>
    <s v="Unknown"/>
    <s v="w-302252-DebtReduction1-1DC-CreditSolutions"/>
    <x v="1"/>
    <x v="0"/>
    <s v="15001-20000"/>
    <s v="google"/>
    <n v="7"/>
    <s v="MO"/>
    <s v="http://www.debtreductioninc.com/index12.html"/>
    <x v="1"/>
  </r>
  <r>
    <d v="2009-09-19T00:00:00"/>
    <s v="Closed"/>
    <s v="w-302252-DebtReduction1-1DC-white"/>
    <x v="1"/>
    <x v="0"/>
    <s v="7500-10000"/>
    <s v="google"/>
    <n v="9"/>
    <s v="IL"/>
    <s v="http://www.debtreductioninc.com/index8.html"/>
    <x v="10"/>
  </r>
  <r>
    <d v="2009-08-27T00:56:33"/>
    <s v="Contacted - Doesn't Qualify"/>
    <s v="w-302252-DebtReduction1-1DC-white"/>
    <x v="1"/>
    <x v="0"/>
    <s v="50001-70000"/>
    <s v="yahoo"/>
    <n v="8"/>
    <s v="IL"/>
    <s v="http://www.debtreductioninc.com/index8.html"/>
    <x v="22"/>
  </r>
  <r>
    <d v="2009-09-29T16:42:42"/>
    <s v="Contacted - Doesn't Qualify"/>
    <s v="w-302252-DebtReduction1-1DC-CreditSolutions"/>
    <x v="1"/>
    <x v="5"/>
    <s v="20001-30000"/>
    <s v="yahoo"/>
    <n v="9"/>
    <s v="MI"/>
    <s v="http://www.debtreductioninc.com/index8.html"/>
    <x v="32"/>
  </r>
  <r>
    <d v="2009-05-09T00:00:00"/>
    <s v="Closed"/>
    <s v="w-302252-DebtReduction1-1DC-white"/>
    <x v="0"/>
    <x v="1"/>
    <s v="15001-20000"/>
    <s v="yahoo"/>
    <n v="5"/>
    <s v="TX"/>
    <s v="http://www.debtreductioninc.com/index8.html"/>
    <x v="14"/>
  </r>
  <r>
    <d v="2009-05-06T17:30:35"/>
    <s v="Unknown"/>
    <s v="w-300250-DebtReduction1-1DC-BlueMeter"/>
    <x v="0"/>
    <x v="1"/>
    <s v="7500-15000"/>
    <s v="google"/>
    <n v="5"/>
    <s v="CA"/>
    <s v="http://www.debtreductioninc.com/index8.html"/>
    <x v="29"/>
  </r>
  <r>
    <d v="2009-05-21T12:55:20"/>
    <s v="Unknown"/>
    <s v="w-302252-DebtReduction1-1DC-CreditSolutions"/>
    <x v="0"/>
    <x v="1"/>
    <s v="15001-20000"/>
    <s v="google"/>
    <n v="5"/>
    <s v="TX"/>
    <s v="http://www.debtreductioninc.com/index8.html"/>
    <x v="0"/>
  </r>
  <r>
    <d v="2009-07-08T00:00:00"/>
    <s v="EP Confirmed"/>
    <s v="w-302252-DebtReduction1-1DC-CreditSolutions"/>
    <x v="0"/>
    <x v="0"/>
    <s v="10001-15000"/>
    <s v="google"/>
    <n v="7"/>
    <s v="OK"/>
    <s v="http://www.debtreductioninc.com/index8.html"/>
    <x v="18"/>
  </r>
  <r>
    <d v="2009-06-19T11:00:41"/>
    <s v="Contacted - Doesn't Qualify"/>
    <s v="w-302252-DebtReduction1-1DC-yellowarrow-blue"/>
    <x v="0"/>
    <x v="1"/>
    <s v="10001-15000"/>
    <s v="yahoo"/>
    <n v="6"/>
    <s v="MI"/>
    <s v="http://www.debtreductioninc.com/index8.html"/>
    <x v="22"/>
  </r>
  <r>
    <d v="2009-07-28T16:21:12"/>
    <s v="Unknown"/>
    <s v="w-302252-DebtReduction1-1DC-CreditSolutions"/>
    <x v="1"/>
    <x v="3"/>
    <s v="15001-20000"/>
    <s v="google"/>
    <n v="7"/>
    <s v="MI"/>
    <s v="http://www.debtreductioninc.com/index8.html"/>
    <x v="10"/>
  </r>
  <r>
    <d v="2009-07-15T11:34:55"/>
    <s v="Contacted - Doesn't Qualify"/>
    <s v="w-302252-DebtReduction1-1DC-yellowarrow-blue"/>
    <x v="1"/>
    <x v="2"/>
    <s v="30001-50000"/>
    <s v="google"/>
    <n v="7"/>
    <s v="MI"/>
    <s v="http://www.debtreductioninc.com/index8.html"/>
    <x v="19"/>
  </r>
  <r>
    <d v="2009-06-16T21:34:43"/>
    <s v="Unknown"/>
    <s v="w-302252-DebtReduction1-1DC"/>
    <x v="0"/>
    <x v="1"/>
    <s v="30001-50000"/>
    <s v="google"/>
    <n v="6"/>
    <s v="CA"/>
    <s v="http://www.debtreductioninc.com/index8.html"/>
    <x v="23"/>
  </r>
  <r>
    <d v="2009-04-03T09:37:31"/>
    <s v="Unknown"/>
    <s v="w-300250-DebtReduction1-2DC-BlueMeter"/>
    <x v="0"/>
    <x v="1"/>
    <s v="15001-20000"/>
    <s v="yahoo"/>
    <n v="4"/>
    <s v="TX"/>
    <s v="http://www.debtreductioninc.com/index8.html"/>
    <x v="10"/>
  </r>
  <r>
    <d v="2009-08-17T21:12:21"/>
    <s v="Unknown"/>
    <s v="w-302252-DebtReduction1-1DC-yellowarrow"/>
    <x v="1"/>
    <x v="2"/>
    <s v="7500-10000"/>
    <s v="google"/>
    <n v="8"/>
    <s v="CA"/>
    <s v="http://www.debtreductioninc.com/index11.html"/>
    <x v="3"/>
  </r>
  <r>
    <d v="2009-06-30T18:14:33"/>
    <s v="Unknown"/>
    <s v="w-302252-DebtReduction1-1DC-white"/>
    <x v="0"/>
    <x v="1"/>
    <s v="10001-15000"/>
    <s v="yahoo"/>
    <n v="6"/>
    <s v="CT"/>
    <s v="http://www.debtreductioninc.com/index8.html"/>
    <x v="7"/>
  </r>
  <r>
    <d v="2009-04-25T16:56:54"/>
    <s v="Unknown"/>
    <s v="w-300250-DebtReduction1-1DC-Head2"/>
    <x v="0"/>
    <x v="1"/>
    <s v="7500-15000"/>
    <s v="google"/>
    <n v="4"/>
    <s v="TX"/>
    <s v="http://www.debtreductioninc.com/index8.html"/>
    <x v="0"/>
  </r>
  <r>
    <d v="2009-04-12T18:38:43"/>
    <s v="Unknown"/>
    <s v="w-300250-DebtReduction1-1DC-CreditSolutions"/>
    <x v="0"/>
    <x v="1"/>
    <s v="20001-30000"/>
    <s v="yahoo"/>
    <n v="4"/>
    <s v="MI"/>
    <s v="http://www.debtreductioninc.com/index8.html"/>
    <x v="0"/>
  </r>
  <r>
    <d v="2009-09-23T21:41:08"/>
    <s v="Unknown"/>
    <s v="w-302252-DebtReduction1-1DC-yellowarrow-dark"/>
    <x v="1"/>
    <x v="0"/>
    <s v="7500-10000"/>
    <s v="google"/>
    <n v="9"/>
    <s v="IN"/>
    <s v="http://www.debtreductioninc.com/index8.html"/>
    <x v="19"/>
  </r>
  <r>
    <d v="2009-04-27T10:31:43"/>
    <s v="Unknown"/>
    <s v="w-300250-DebtReduction1-1DC-Head2"/>
    <x v="0"/>
    <x v="1"/>
    <s v="7500-15000"/>
    <s v="google"/>
    <n v="4"/>
    <s v="TX"/>
    <s v="http://www.debtreductioninc.com/index8.html"/>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6"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22">
  <location ref="A155:I163"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7">
        <item x="3"/>
        <item x="5"/>
        <item x="2"/>
        <item x="4"/>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8"/>
  </rowFields>
  <rowItems count="7">
    <i>
      <x/>
    </i>
    <i>
      <x v="1"/>
    </i>
    <i>
      <x v="2"/>
    </i>
    <i>
      <x v="3"/>
    </i>
    <i>
      <x v="4"/>
    </i>
    <i>
      <x v="5"/>
    </i>
    <i t="grand">
      <x/>
    </i>
  </rowItems>
  <colFields count="1">
    <field x="4"/>
  </colFields>
  <colItems count="8">
    <i>
      <x/>
    </i>
    <i>
      <x v="1"/>
    </i>
    <i>
      <x v="2"/>
    </i>
    <i>
      <x v="3"/>
    </i>
    <i>
      <x v="4"/>
    </i>
    <i>
      <x v="5"/>
    </i>
    <i>
      <x v="6"/>
    </i>
    <i t="grand">
      <x/>
    </i>
  </colItems>
  <dataFields count="1">
    <dataField name="Count of CallStatus" fld="4" subtotal="count" baseField="0" baseItem="0"/>
  </dataFields>
  <formats count="12">
    <format dxfId="109">
      <pivotArea outline="0" collapsedLevelsAreSubtotals="1" fieldPosition="0"/>
    </format>
    <format dxfId="108">
      <pivotArea field="8" type="button" dataOnly="0" labelOnly="1" outline="0" axis="axisRow" fieldPosition="0"/>
    </format>
    <format dxfId="107">
      <pivotArea dataOnly="0" labelOnly="1" outline="0" fieldPosition="0">
        <references count="1">
          <reference field="8" count="0"/>
        </references>
      </pivotArea>
    </format>
    <format dxfId="106">
      <pivotArea dataOnly="0" labelOnly="1" grandRow="1" outline="0" fieldPosition="0"/>
    </format>
    <format dxfId="105">
      <pivotArea dataOnly="0" labelOnly="1" outline="0" fieldPosition="0">
        <references count="1">
          <reference field="4" count="0"/>
        </references>
      </pivotArea>
    </format>
    <format dxfId="104">
      <pivotArea dataOnly="0" labelOnly="1" grandCol="1" outline="0" fieldPosition="0"/>
    </format>
    <format dxfId="103">
      <pivotArea type="origin" dataOnly="0" labelOnly="1" outline="0" fieldPosition="0"/>
    </format>
    <format dxfId="102">
      <pivotArea field="4" type="button" dataOnly="0" labelOnly="1" outline="0" axis="axisCol" fieldPosition="0"/>
    </format>
    <format dxfId="101">
      <pivotArea type="topRight" dataOnly="0" labelOnly="1" outline="0" fieldPosition="0"/>
    </format>
    <format dxfId="100">
      <pivotArea dataOnly="0" labelOnly="1" outline="0" fieldPosition="0">
        <references count="1">
          <reference field="4" count="0"/>
        </references>
      </pivotArea>
    </format>
    <format dxfId="99">
      <pivotArea dataOnly="0" labelOnly="1" grandCol="1" outline="0" fieldPosition="0"/>
    </format>
    <format dxfId="98">
      <pivotArea dataOnly="0" labelOnly="1" outline="0" fieldPosition="0">
        <references count="1">
          <reference field="4" count="1">
            <x v="6"/>
          </reference>
        </references>
      </pivotArea>
    </format>
  </formats>
  <chartFormats count="7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9" format="0" series="1">
      <pivotArea type="data" outline="0" fieldPosition="0">
        <references count="2">
          <reference field="4294967294" count="1" selected="0">
            <x v="0"/>
          </reference>
          <reference field="4" count="1" selected="0">
            <x v="0"/>
          </reference>
        </references>
      </pivotArea>
    </chartFormat>
    <chartFormat chart="9" format="1" series="1">
      <pivotArea type="data" outline="0" fieldPosition="0">
        <references count="2">
          <reference field="4294967294" count="1" selected="0">
            <x v="0"/>
          </reference>
          <reference field="4" count="1" selected="0">
            <x v="1"/>
          </reference>
        </references>
      </pivotArea>
    </chartFormat>
    <chartFormat chart="9" format="2" series="1">
      <pivotArea type="data" outline="0" fieldPosition="0">
        <references count="2">
          <reference field="4294967294" count="1" selected="0">
            <x v="0"/>
          </reference>
          <reference field="4" count="1" selected="0">
            <x v="2"/>
          </reference>
        </references>
      </pivotArea>
    </chartFormat>
    <chartFormat chart="9" format="3" series="1">
      <pivotArea type="data" outline="0" fieldPosition="0">
        <references count="2">
          <reference field="4294967294" count="1" selected="0">
            <x v="0"/>
          </reference>
          <reference field="4" count="1" selected="0">
            <x v="3"/>
          </reference>
        </references>
      </pivotArea>
    </chartFormat>
    <chartFormat chart="9" format="4" series="1">
      <pivotArea type="data" outline="0" fieldPosition="0">
        <references count="2">
          <reference field="4294967294" count="1" selected="0">
            <x v="0"/>
          </reference>
          <reference field="4" count="1" selected="0">
            <x v="4"/>
          </reference>
        </references>
      </pivotArea>
    </chartFormat>
    <chartFormat chart="9" format="5" series="1">
      <pivotArea type="data" outline="0" fieldPosition="0">
        <references count="2">
          <reference field="4294967294" count="1" selected="0">
            <x v="0"/>
          </reference>
          <reference field="4" count="1" selected="0">
            <x v="5"/>
          </reference>
        </references>
      </pivotArea>
    </chartFormat>
    <chartFormat chart="9" format="6" series="1">
      <pivotArea type="data" outline="0" fieldPosition="0">
        <references count="2">
          <reference field="4294967294" count="1" selected="0">
            <x v="0"/>
          </reference>
          <reference field="4" count="1" selected="0">
            <x v="6"/>
          </reference>
        </references>
      </pivotArea>
    </chartFormat>
    <chartFormat chart="9" format="7" series="1">
      <pivotArea type="data" outline="0" fieldPosition="0">
        <references count="2">
          <reference field="4294967294" count="1" selected="0">
            <x v="0"/>
          </reference>
          <reference field="4" count="1" selected="0">
            <x v="7"/>
          </reference>
        </references>
      </pivotArea>
    </chartFormat>
    <chartFormat chart="13" format="16" series="1">
      <pivotArea type="data" outline="0" fieldPosition="0">
        <references count="2">
          <reference field="4294967294" count="1" selected="0">
            <x v="0"/>
          </reference>
          <reference field="4" count="1" selected="0">
            <x v="0"/>
          </reference>
        </references>
      </pivotArea>
    </chartFormat>
    <chartFormat chart="13" format="17" series="1">
      <pivotArea type="data" outline="0" fieldPosition="0">
        <references count="2">
          <reference field="4294967294" count="1" selected="0">
            <x v="0"/>
          </reference>
          <reference field="4" count="1" selected="0">
            <x v="1"/>
          </reference>
        </references>
      </pivotArea>
    </chartFormat>
    <chartFormat chart="13" format="18" series="1">
      <pivotArea type="data" outline="0" fieldPosition="0">
        <references count="2">
          <reference field="4294967294" count="1" selected="0">
            <x v="0"/>
          </reference>
          <reference field="4" count="1" selected="0">
            <x v="2"/>
          </reference>
        </references>
      </pivotArea>
    </chartFormat>
    <chartFormat chart="13" format="19" series="1">
      <pivotArea type="data" outline="0" fieldPosition="0">
        <references count="2">
          <reference field="4294967294" count="1" selected="0">
            <x v="0"/>
          </reference>
          <reference field="4" count="1" selected="0">
            <x v="3"/>
          </reference>
        </references>
      </pivotArea>
    </chartFormat>
    <chartFormat chart="13" format="20" series="1">
      <pivotArea type="data" outline="0" fieldPosition="0">
        <references count="2">
          <reference field="4294967294" count="1" selected="0">
            <x v="0"/>
          </reference>
          <reference field="4" count="1" selected="0">
            <x v="4"/>
          </reference>
        </references>
      </pivotArea>
    </chartFormat>
    <chartFormat chart="13" format="21" series="1">
      <pivotArea type="data" outline="0" fieldPosition="0">
        <references count="2">
          <reference field="4294967294" count="1" selected="0">
            <x v="0"/>
          </reference>
          <reference field="4" count="1" selected="0">
            <x v="5"/>
          </reference>
        </references>
      </pivotArea>
    </chartFormat>
    <chartFormat chart="13" format="22" series="1">
      <pivotArea type="data" outline="0" fieldPosition="0">
        <references count="2">
          <reference field="4294967294" count="1" selected="0">
            <x v="0"/>
          </reference>
          <reference field="4" count="1" selected="0">
            <x v="6"/>
          </reference>
        </references>
      </pivotArea>
    </chartFormat>
    <chartFormat chart="13" format="23" series="1">
      <pivotArea type="data" outline="0" fieldPosition="0">
        <references count="2">
          <reference field="4294967294" count="1" selected="0">
            <x v="0"/>
          </reference>
          <reference field="4" count="1" selected="0">
            <x v="7"/>
          </reference>
        </references>
      </pivotArea>
    </chartFormat>
    <chartFormat chart="20" format="16" series="1">
      <pivotArea type="data" outline="0" fieldPosition="0">
        <references count="2">
          <reference field="4294967294" count="1" selected="0">
            <x v="0"/>
          </reference>
          <reference field="4" count="1" selected="0">
            <x v="0"/>
          </reference>
        </references>
      </pivotArea>
    </chartFormat>
    <chartFormat chart="20" format="17" series="1">
      <pivotArea type="data" outline="0" fieldPosition="0">
        <references count="2">
          <reference field="4294967294" count="1" selected="0">
            <x v="0"/>
          </reference>
          <reference field="4" count="1" selected="0">
            <x v="1"/>
          </reference>
        </references>
      </pivotArea>
    </chartFormat>
    <chartFormat chart="20" format="18" series="1">
      <pivotArea type="data" outline="0" fieldPosition="0">
        <references count="2">
          <reference field="4294967294" count="1" selected="0">
            <x v="0"/>
          </reference>
          <reference field="4" count="1" selected="0">
            <x v="2"/>
          </reference>
        </references>
      </pivotArea>
    </chartFormat>
    <chartFormat chart="20" format="19" series="1">
      <pivotArea type="data" outline="0" fieldPosition="0">
        <references count="2">
          <reference field="4294967294" count="1" selected="0">
            <x v="0"/>
          </reference>
          <reference field="4" count="1" selected="0">
            <x v="3"/>
          </reference>
        </references>
      </pivotArea>
    </chartFormat>
    <chartFormat chart="20" format="20" series="1">
      <pivotArea type="data" outline="0" fieldPosition="0">
        <references count="2">
          <reference field="4294967294" count="1" selected="0">
            <x v="0"/>
          </reference>
          <reference field="4" count="1" selected="0">
            <x v="4"/>
          </reference>
        </references>
      </pivotArea>
    </chartFormat>
    <chartFormat chart="20" format="21" series="1">
      <pivotArea type="data" outline="0" fieldPosition="0">
        <references count="2">
          <reference field="4294967294" count="1" selected="0">
            <x v="0"/>
          </reference>
          <reference field="4" count="1" selected="0">
            <x v="5"/>
          </reference>
        </references>
      </pivotArea>
    </chartFormat>
    <chartFormat chart="20" format="22" series="1">
      <pivotArea type="data" outline="0" fieldPosition="0">
        <references count="2">
          <reference field="4294967294" count="1" selected="0">
            <x v="0"/>
          </reference>
          <reference field="4" count="1" selected="0">
            <x v="6"/>
          </reference>
        </references>
      </pivotArea>
    </chartFormat>
    <chartFormat chart="20"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9">
  <location ref="A21:I29"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24"/>
  </rowFields>
  <rowItems count="7">
    <i>
      <x v="4"/>
    </i>
    <i>
      <x v="5"/>
    </i>
    <i>
      <x v="6"/>
    </i>
    <i>
      <x v="7"/>
    </i>
    <i>
      <x v="8"/>
    </i>
    <i>
      <x v="9"/>
    </i>
    <i t="grand">
      <x/>
    </i>
  </rowItems>
  <colFields count="1">
    <field x="4"/>
  </colFields>
  <colItems count="8">
    <i>
      <x/>
    </i>
    <i>
      <x v="1"/>
    </i>
    <i>
      <x v="2"/>
    </i>
    <i>
      <x v="3"/>
    </i>
    <i>
      <x v="4"/>
    </i>
    <i>
      <x v="5"/>
    </i>
    <i>
      <x v="6"/>
    </i>
    <i t="grand">
      <x/>
    </i>
  </colItems>
  <dataFields count="1">
    <dataField name="Count of CallStatus" fld="4" subtotal="count" baseField="0" baseItem="0"/>
  </dataFields>
  <formats count="17">
    <format dxfId="126">
      <pivotArea dataOnly="0" labelOnly="1" outline="0" fieldPosition="0">
        <references count="1">
          <reference field="4" count="1">
            <x v="1"/>
          </reference>
        </references>
      </pivotArea>
    </format>
    <format dxfId="125">
      <pivotArea dataOnly="0" labelOnly="1" outline="0" fieldPosition="0">
        <references count="1">
          <reference field="4" count="1">
            <x v="2"/>
          </reference>
        </references>
      </pivotArea>
    </format>
    <format dxfId="124">
      <pivotArea dataOnly="0" labelOnly="1" outline="0" fieldPosition="0">
        <references count="1">
          <reference field="4" count="1">
            <x v="3"/>
          </reference>
        </references>
      </pivotArea>
    </format>
    <format dxfId="123">
      <pivotArea dataOnly="0" labelOnly="1" outline="0" fieldPosition="0">
        <references count="1">
          <reference field="4" count="1">
            <x v="4"/>
          </reference>
        </references>
      </pivotArea>
    </format>
    <format dxfId="122">
      <pivotArea dataOnly="0" labelOnly="1" outline="0" fieldPosition="0">
        <references count="1">
          <reference field="4" count="1">
            <x v="6"/>
          </reference>
        </references>
      </pivotArea>
    </format>
    <format dxfId="121">
      <pivotArea field="24" type="button" dataOnly="0" labelOnly="1" outline="0" axis="axisRow" fieldPosition="0"/>
    </format>
    <format dxfId="120">
      <pivotArea dataOnly="0" labelOnly="1" outline="0" fieldPosition="0">
        <references count="1">
          <reference field="4" count="0"/>
        </references>
      </pivotArea>
    </format>
    <format dxfId="119">
      <pivotArea dataOnly="0" labelOnly="1" grandCol="1" outline="0" fieldPosition="0"/>
    </format>
    <format dxfId="118">
      <pivotArea type="origin" dataOnly="0" labelOnly="1" outline="0" fieldPosition="0"/>
    </format>
    <format dxfId="117">
      <pivotArea field="4" type="button" dataOnly="0" labelOnly="1" outline="0" axis="axisCol" fieldPosition="0"/>
    </format>
    <format dxfId="116">
      <pivotArea type="topRight" dataOnly="0" labelOnly="1" outline="0" fieldPosition="0"/>
    </format>
    <format dxfId="115">
      <pivotArea outline="0" collapsedLevelsAreSubtotals="1" fieldPosition="0"/>
    </format>
    <format dxfId="114">
      <pivotArea dataOnly="0" labelOnly="1" outline="0" fieldPosition="0">
        <references count="1">
          <reference field="24" count="6">
            <x v="4"/>
            <x v="5"/>
            <x v="6"/>
            <x v="7"/>
            <x v="8"/>
            <x v="9"/>
          </reference>
        </references>
      </pivotArea>
    </format>
    <format dxfId="113">
      <pivotArea dataOnly="0" labelOnly="1" grandRow="1" outline="0" fieldPosition="0"/>
    </format>
    <format dxfId="112">
      <pivotArea dataOnly="0" labelOnly="1" outline="0" fieldPosition="0">
        <references count="1">
          <reference field="4" count="0"/>
        </references>
      </pivotArea>
    </format>
    <format dxfId="111">
      <pivotArea dataOnly="0" labelOnly="1" grandCol="1" outline="0" fieldPosition="0"/>
    </format>
    <format dxfId="110">
      <pivotArea dataOnly="0" labelOnly="1" outline="0" fieldPosition="0">
        <references count="1">
          <reference field="4" count="1">
            <x v="6"/>
          </reference>
        </references>
      </pivotArea>
    </format>
  </formats>
  <chartFormats count="16">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9"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1">
  <location ref="A298:I310"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1">
        <item x="4"/>
        <item x="7"/>
        <item x="2"/>
        <item x="0"/>
        <item x="8"/>
        <item x="5"/>
        <item x="9"/>
        <item x="6"/>
        <item x="1"/>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11">
    <i>
      <x/>
    </i>
    <i>
      <x v="1"/>
    </i>
    <i>
      <x v="2"/>
    </i>
    <i>
      <x v="3"/>
    </i>
    <i>
      <x v="4"/>
    </i>
    <i>
      <x v="5"/>
    </i>
    <i>
      <x v="6"/>
    </i>
    <i>
      <x v="7"/>
    </i>
    <i>
      <x v="8"/>
    </i>
    <i>
      <x v="9"/>
    </i>
    <i t="grand">
      <x/>
    </i>
  </rowItems>
  <colFields count="1">
    <field x="4"/>
  </colFields>
  <colItems count="8">
    <i>
      <x/>
    </i>
    <i>
      <x v="1"/>
    </i>
    <i>
      <x v="2"/>
    </i>
    <i>
      <x v="3"/>
    </i>
    <i>
      <x v="4"/>
    </i>
    <i>
      <x v="5"/>
    </i>
    <i>
      <x v="6"/>
    </i>
    <i t="grand">
      <x/>
    </i>
  </colItems>
  <dataFields count="1">
    <dataField name="Count of CallStatus" fld="4" subtotal="count" baseField="0" baseItem="0"/>
  </dataFields>
  <formats count="12">
    <format dxfId="138">
      <pivotArea dataOnly="0" labelOnly="1" outline="0" fieldPosition="0">
        <references count="1">
          <reference field="4" count="0"/>
        </references>
      </pivotArea>
    </format>
    <format dxfId="137">
      <pivotArea dataOnly="0" labelOnly="1" grandCol="1" outline="0" fieldPosition="0"/>
    </format>
    <format dxfId="136">
      <pivotArea type="origin" dataOnly="0" labelOnly="1" outline="0" fieldPosition="0"/>
    </format>
    <format dxfId="135">
      <pivotArea field="4" type="button" dataOnly="0" labelOnly="1" outline="0" axis="axisCol" fieldPosition="0"/>
    </format>
    <format dxfId="134">
      <pivotArea type="topRight" dataOnly="0" labelOnly="1" outline="0" fieldPosition="0"/>
    </format>
    <format dxfId="133">
      <pivotArea outline="0" collapsedLevelsAreSubtotals="1" fieldPosition="0"/>
    </format>
    <format dxfId="132">
      <pivotArea field="12" type="button" dataOnly="0" labelOnly="1" outline="0" axis="axisRow" fieldPosition="0"/>
    </format>
    <format dxfId="131">
      <pivotArea dataOnly="0" labelOnly="1" outline="0" fieldPosition="0">
        <references count="1">
          <reference field="12" count="0"/>
        </references>
      </pivotArea>
    </format>
    <format dxfId="130">
      <pivotArea dataOnly="0" labelOnly="1" grandRow="1" outline="0" fieldPosition="0"/>
    </format>
    <format dxfId="129">
      <pivotArea dataOnly="0" labelOnly="1" outline="0" fieldPosition="0">
        <references count="1">
          <reference field="4" count="0"/>
        </references>
      </pivotArea>
    </format>
    <format dxfId="128">
      <pivotArea dataOnly="0" labelOnly="1" grandCol="1" outline="0" fieldPosition="0"/>
    </format>
    <format dxfId="127">
      <pivotArea dataOnly="0" labelOnly="1" outline="0" fieldPosition="0">
        <references count="1">
          <reference field="4" count="1">
            <x v="6"/>
          </reference>
        </references>
      </pivotArea>
    </format>
  </formats>
  <chartFormats count="10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16" format="0" series="1">
      <pivotArea type="data" outline="0" fieldPosition="0">
        <references count="2">
          <reference field="4294967294" count="1" selected="0">
            <x v="0"/>
          </reference>
          <reference field="4" count="1" selected="0">
            <x v="0"/>
          </reference>
        </references>
      </pivotArea>
    </chartFormat>
    <chartFormat chart="16" format="1" series="1">
      <pivotArea type="data" outline="0" fieldPosition="0">
        <references count="2">
          <reference field="4294967294" count="1" selected="0">
            <x v="0"/>
          </reference>
          <reference field="4" count="1" selected="0">
            <x v="1"/>
          </reference>
        </references>
      </pivotArea>
    </chartFormat>
    <chartFormat chart="16" format="2" series="1">
      <pivotArea type="data" outline="0" fieldPosition="0">
        <references count="2">
          <reference field="4294967294" count="1" selected="0">
            <x v="0"/>
          </reference>
          <reference field="4" count="1" selected="0">
            <x v="2"/>
          </reference>
        </references>
      </pivotArea>
    </chartFormat>
    <chartFormat chart="16" format="3" series="1">
      <pivotArea type="data" outline="0" fieldPosition="0">
        <references count="2">
          <reference field="4294967294" count="1" selected="0">
            <x v="0"/>
          </reference>
          <reference field="4" count="1" selected="0">
            <x v="3"/>
          </reference>
        </references>
      </pivotArea>
    </chartFormat>
    <chartFormat chart="16" format="4" series="1">
      <pivotArea type="data" outline="0" fieldPosition="0">
        <references count="2">
          <reference field="4294967294" count="1" selected="0">
            <x v="0"/>
          </reference>
          <reference field="4" count="1" selected="0">
            <x v="4"/>
          </reference>
        </references>
      </pivotArea>
    </chartFormat>
    <chartFormat chart="16" format="5" series="1">
      <pivotArea type="data" outline="0" fieldPosition="0">
        <references count="2">
          <reference field="4294967294" count="1" selected="0">
            <x v="0"/>
          </reference>
          <reference field="4" count="1" selected="0">
            <x v="5"/>
          </reference>
        </references>
      </pivotArea>
    </chartFormat>
    <chartFormat chart="16" format="6" series="1">
      <pivotArea type="data" outline="0" fieldPosition="0">
        <references count="2">
          <reference field="4294967294" count="1" selected="0">
            <x v="0"/>
          </reference>
          <reference field="4" count="1" selected="0">
            <x v="6"/>
          </reference>
        </references>
      </pivotArea>
    </chartFormat>
    <chartFormat chart="16" format="7" series="1">
      <pivotArea type="data" outline="0" fieldPosition="0">
        <references count="2">
          <reference field="4294967294" count="1" selected="0">
            <x v="0"/>
          </reference>
          <reference field="4" count="1" selected="0">
            <x v="7"/>
          </reference>
        </references>
      </pivotArea>
    </chartFormat>
    <chartFormat chart="20" format="16" series="1">
      <pivotArea type="data" outline="0" fieldPosition="0">
        <references count="2">
          <reference field="4294967294" count="1" selected="0">
            <x v="0"/>
          </reference>
          <reference field="4" count="1" selected="0">
            <x v="0"/>
          </reference>
        </references>
      </pivotArea>
    </chartFormat>
    <chartFormat chart="20" format="17" series="1">
      <pivotArea type="data" outline="0" fieldPosition="0">
        <references count="2">
          <reference field="4294967294" count="1" selected="0">
            <x v="0"/>
          </reference>
          <reference field="4" count="1" selected="0">
            <x v="1"/>
          </reference>
        </references>
      </pivotArea>
    </chartFormat>
    <chartFormat chart="20" format="18" series="1">
      <pivotArea type="data" outline="0" fieldPosition="0">
        <references count="2">
          <reference field="4294967294" count="1" selected="0">
            <x v="0"/>
          </reference>
          <reference field="4" count="1" selected="0">
            <x v="2"/>
          </reference>
        </references>
      </pivotArea>
    </chartFormat>
    <chartFormat chart="20" format="19" series="1">
      <pivotArea type="data" outline="0" fieldPosition="0">
        <references count="2">
          <reference field="4294967294" count="1" selected="0">
            <x v="0"/>
          </reference>
          <reference field="4" count="1" selected="0">
            <x v="3"/>
          </reference>
        </references>
      </pivotArea>
    </chartFormat>
    <chartFormat chart="20" format="20" series="1">
      <pivotArea type="data" outline="0" fieldPosition="0">
        <references count="2">
          <reference field="4294967294" count="1" selected="0">
            <x v="0"/>
          </reference>
          <reference field="4" count="1" selected="0">
            <x v="4"/>
          </reference>
        </references>
      </pivotArea>
    </chartFormat>
    <chartFormat chart="20" format="21" series="1">
      <pivotArea type="data" outline="0" fieldPosition="0">
        <references count="2">
          <reference field="4294967294" count="1" selected="0">
            <x v="0"/>
          </reference>
          <reference field="4" count="1" selected="0">
            <x v="5"/>
          </reference>
        </references>
      </pivotArea>
    </chartFormat>
    <chartFormat chart="20" format="22" series="1">
      <pivotArea type="data" outline="0" fieldPosition="0">
        <references count="2">
          <reference field="4294967294" count="1" selected="0">
            <x v="0"/>
          </reference>
          <reference field="4" count="1" selected="0">
            <x v="6"/>
          </reference>
        </references>
      </pivotArea>
    </chartFormat>
    <chartFormat chart="20" format="23" series="1">
      <pivotArea type="data" outline="0" fieldPosition="0">
        <references count="2">
          <reference field="4294967294" count="1" selected="0">
            <x v="0"/>
          </reference>
          <reference field="4" count="1" selected="0">
            <x v="7"/>
          </reference>
        </references>
      </pivotArea>
    </chartFormat>
    <chartFormat chart="29" format="8" series="1">
      <pivotArea type="data" outline="0" fieldPosition="0">
        <references count="2">
          <reference field="4294967294" count="1" selected="0">
            <x v="0"/>
          </reference>
          <reference field="4" count="1" selected="0">
            <x v="0"/>
          </reference>
        </references>
      </pivotArea>
    </chartFormat>
    <chartFormat chart="29" format="9" series="1">
      <pivotArea type="data" outline="0" fieldPosition="0">
        <references count="2">
          <reference field="4294967294" count="1" selected="0">
            <x v="0"/>
          </reference>
          <reference field="4" count="1" selected="0">
            <x v="1"/>
          </reference>
        </references>
      </pivotArea>
    </chartFormat>
    <chartFormat chart="29" format="10" series="1">
      <pivotArea type="data" outline="0" fieldPosition="0">
        <references count="2">
          <reference field="4294967294" count="1" selected="0">
            <x v="0"/>
          </reference>
          <reference field="4" count="1" selected="0">
            <x v="2"/>
          </reference>
        </references>
      </pivotArea>
    </chartFormat>
    <chartFormat chart="29" format="11" series="1">
      <pivotArea type="data" outline="0" fieldPosition="0">
        <references count="2">
          <reference field="4294967294" count="1" selected="0">
            <x v="0"/>
          </reference>
          <reference field="4" count="1" selected="0">
            <x v="3"/>
          </reference>
        </references>
      </pivotArea>
    </chartFormat>
    <chartFormat chart="29" format="12" series="1">
      <pivotArea type="data" outline="0" fieldPosition="0">
        <references count="2">
          <reference field="4294967294" count="1" selected="0">
            <x v="0"/>
          </reference>
          <reference field="4" count="1" selected="0">
            <x v="4"/>
          </reference>
        </references>
      </pivotArea>
    </chartFormat>
    <chartFormat chart="29" format="13" series="1">
      <pivotArea type="data" outline="0" fieldPosition="0">
        <references count="2">
          <reference field="4294967294" count="1" selected="0">
            <x v="0"/>
          </reference>
          <reference field="4" count="1" selected="0">
            <x v="5"/>
          </reference>
        </references>
      </pivotArea>
    </chartFormat>
    <chartFormat chart="29" format="14" series="1">
      <pivotArea type="data" outline="0" fieldPosition="0">
        <references count="2">
          <reference field="4294967294" count="1" selected="0">
            <x v="0"/>
          </reference>
          <reference field="4" count="1" selected="0">
            <x v="6"/>
          </reference>
        </references>
      </pivotArea>
    </chartFormat>
    <chartFormat chart="29"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0"/>
          </reference>
        </references>
      </pivotArea>
    </chartFormat>
    <chartFormat chart="30" format="17" series="1">
      <pivotArea type="data" outline="0" fieldPosition="0">
        <references count="2">
          <reference field="4294967294" count="1" selected="0">
            <x v="0"/>
          </reference>
          <reference field="4" count="1" selected="0">
            <x v="1"/>
          </reference>
        </references>
      </pivotArea>
    </chartFormat>
    <chartFormat chart="30" format="18" series="1">
      <pivotArea type="data" outline="0" fieldPosition="0">
        <references count="2">
          <reference field="4294967294" count="1" selected="0">
            <x v="0"/>
          </reference>
          <reference field="4" count="1" selected="0">
            <x v="2"/>
          </reference>
        </references>
      </pivotArea>
    </chartFormat>
    <chartFormat chart="30" format="19" series="1">
      <pivotArea type="data" outline="0" fieldPosition="0">
        <references count="2">
          <reference field="4294967294" count="1" selected="0">
            <x v="0"/>
          </reference>
          <reference field="4" count="1" selected="0">
            <x v="3"/>
          </reference>
        </references>
      </pivotArea>
    </chartFormat>
    <chartFormat chart="30" format="20" series="1">
      <pivotArea type="data" outline="0" fieldPosition="0">
        <references count="2">
          <reference field="4294967294" count="1" selected="0">
            <x v="0"/>
          </reference>
          <reference field="4" count="1" selected="0">
            <x v="4"/>
          </reference>
        </references>
      </pivotArea>
    </chartFormat>
    <chartFormat chart="30" format="21" series="1">
      <pivotArea type="data" outline="0" fieldPosition="0">
        <references count="2">
          <reference field="4294967294" count="1" selected="0">
            <x v="0"/>
          </reference>
          <reference field="4" count="1" selected="0">
            <x v="5"/>
          </reference>
        </references>
      </pivotArea>
    </chartFormat>
    <chartFormat chart="30" format="22" series="1">
      <pivotArea type="data" outline="0" fieldPosition="0">
        <references count="2">
          <reference field="4294967294" count="1" selected="0">
            <x v="0"/>
          </reference>
          <reference field="4" count="1" selected="0">
            <x v="6"/>
          </reference>
        </references>
      </pivotArea>
    </chartFormat>
    <chartFormat chart="30"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6"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29">
  <location ref="A397:I404"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6">
        <item x="1"/>
        <item x="3"/>
        <item x="4"/>
        <item x="0"/>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6">
        <item x="2"/>
        <item x="1"/>
        <item x="0"/>
        <item x="3"/>
        <item x="4"/>
        <item t="default"/>
      </items>
    </pivotField>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22"/>
  </rowFields>
  <rowItems count="6">
    <i>
      <x/>
    </i>
    <i>
      <x v="1"/>
    </i>
    <i>
      <x v="2"/>
    </i>
    <i>
      <x v="3"/>
    </i>
    <i>
      <x v="4"/>
    </i>
    <i t="grand">
      <x/>
    </i>
  </rowItems>
  <colFields count="1">
    <field x="4"/>
  </colFields>
  <colItems count="8">
    <i>
      <x/>
    </i>
    <i>
      <x v="1"/>
    </i>
    <i>
      <x v="2"/>
    </i>
    <i>
      <x v="3"/>
    </i>
    <i>
      <x v="4"/>
    </i>
    <i>
      <x v="5"/>
    </i>
    <i>
      <x v="6"/>
    </i>
    <i t="grand">
      <x/>
    </i>
  </colItems>
  <dataFields count="1">
    <dataField name="Count of CallStatus" fld="4" subtotal="count" baseField="0" baseItem="0"/>
  </dataFields>
  <formats count="12">
    <format dxfId="150">
      <pivotArea outline="0" collapsedLevelsAreSubtotals="1" fieldPosition="0"/>
    </format>
    <format dxfId="149">
      <pivotArea field="22" type="button" dataOnly="0" labelOnly="1" outline="0" axis="axisRow" fieldPosition="0"/>
    </format>
    <format dxfId="148">
      <pivotArea dataOnly="0" labelOnly="1" outline="0" fieldPosition="0">
        <references count="1">
          <reference field="22" count="0"/>
        </references>
      </pivotArea>
    </format>
    <format dxfId="147">
      <pivotArea dataOnly="0" labelOnly="1" grandRow="1" outline="0" fieldPosition="0"/>
    </format>
    <format dxfId="146">
      <pivotArea dataOnly="0" labelOnly="1" outline="0" fieldPosition="0">
        <references count="1">
          <reference field="4" count="0"/>
        </references>
      </pivotArea>
    </format>
    <format dxfId="145">
      <pivotArea dataOnly="0" labelOnly="1" grandCol="1" outline="0" fieldPosition="0"/>
    </format>
    <format dxfId="144">
      <pivotArea type="origin" dataOnly="0" labelOnly="1" outline="0" fieldPosition="0"/>
    </format>
    <format dxfId="143">
      <pivotArea field="4" type="button" dataOnly="0" labelOnly="1" outline="0" axis="axisCol" fieldPosition="0"/>
    </format>
    <format dxfId="142">
      <pivotArea type="topRight" dataOnly="0" labelOnly="1" outline="0" fieldPosition="0"/>
    </format>
    <format dxfId="141">
      <pivotArea dataOnly="0" labelOnly="1" outline="0" fieldPosition="0">
        <references count="1">
          <reference field="4" count="0"/>
        </references>
      </pivotArea>
    </format>
    <format dxfId="140">
      <pivotArea dataOnly="0" labelOnly="1" grandCol="1" outline="0" fieldPosition="0"/>
    </format>
    <format dxfId="139">
      <pivotArea dataOnly="0" labelOnly="1" outline="0" fieldPosition="0">
        <references count="1">
          <reference field="4" count="1">
            <x v="6"/>
          </reference>
        </references>
      </pivotArea>
    </format>
  </formats>
  <chartFormats count="11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15" format="0" series="1">
      <pivotArea type="data" outline="0" fieldPosition="0">
        <references count="2">
          <reference field="4294967294" count="1" selected="0">
            <x v="0"/>
          </reference>
          <reference field="4" count="1" selected="0">
            <x v="0"/>
          </reference>
        </references>
      </pivotArea>
    </chartFormat>
    <chartFormat chart="15" format="1" series="1">
      <pivotArea type="data" outline="0" fieldPosition="0">
        <references count="2">
          <reference field="4294967294" count="1" selected="0">
            <x v="0"/>
          </reference>
          <reference field="4" count="1" selected="0">
            <x v="1"/>
          </reference>
        </references>
      </pivotArea>
    </chartFormat>
    <chartFormat chart="15" format="2" series="1">
      <pivotArea type="data" outline="0" fieldPosition="0">
        <references count="2">
          <reference field="4294967294" count="1" selected="0">
            <x v="0"/>
          </reference>
          <reference field="4" count="1" selected="0">
            <x v="2"/>
          </reference>
        </references>
      </pivotArea>
    </chartFormat>
    <chartFormat chart="15" format="3" series="1">
      <pivotArea type="data" outline="0" fieldPosition="0">
        <references count="2">
          <reference field="4294967294" count="1" selected="0">
            <x v="0"/>
          </reference>
          <reference field="4" count="1" selected="0">
            <x v="3"/>
          </reference>
        </references>
      </pivotArea>
    </chartFormat>
    <chartFormat chart="15" format="4" series="1">
      <pivotArea type="data" outline="0" fieldPosition="0">
        <references count="2">
          <reference field="4294967294" count="1" selected="0">
            <x v="0"/>
          </reference>
          <reference field="4" count="1" selected="0">
            <x v="4"/>
          </reference>
        </references>
      </pivotArea>
    </chartFormat>
    <chartFormat chart="15" format="5" series="1">
      <pivotArea type="data" outline="0" fieldPosition="0">
        <references count="2">
          <reference field="4294967294" count="1" selected="0">
            <x v="0"/>
          </reference>
          <reference field="4" count="1" selected="0">
            <x v="5"/>
          </reference>
        </references>
      </pivotArea>
    </chartFormat>
    <chartFormat chart="15" format="6" series="1">
      <pivotArea type="data" outline="0" fieldPosition="0">
        <references count="2">
          <reference field="4294967294" count="1" selected="0">
            <x v="0"/>
          </reference>
          <reference field="4" count="1" selected="0">
            <x v="6"/>
          </reference>
        </references>
      </pivotArea>
    </chartFormat>
    <chartFormat chart="15" format="7" series="1">
      <pivotArea type="data" outline="0" fieldPosition="0">
        <references count="2">
          <reference field="4294967294" count="1" selected="0">
            <x v="0"/>
          </reference>
          <reference field="4" count="1" selected="0">
            <x v="7"/>
          </reference>
        </references>
      </pivotArea>
    </chartFormat>
    <chartFormat chart="18" format="8" series="1">
      <pivotArea type="data" outline="0" fieldPosition="0">
        <references count="2">
          <reference field="4294967294" count="1" selected="0">
            <x v="0"/>
          </reference>
          <reference field="4" count="1" selected="0">
            <x v="0"/>
          </reference>
        </references>
      </pivotArea>
    </chartFormat>
    <chartFormat chart="18" format="9" series="1">
      <pivotArea type="data" outline="0" fieldPosition="0">
        <references count="2">
          <reference field="4294967294" count="1" selected="0">
            <x v="0"/>
          </reference>
          <reference field="4" count="1" selected="0">
            <x v="1"/>
          </reference>
        </references>
      </pivotArea>
    </chartFormat>
    <chartFormat chart="18" format="10" series="1">
      <pivotArea type="data" outline="0" fieldPosition="0">
        <references count="2">
          <reference field="4294967294" count="1" selected="0">
            <x v="0"/>
          </reference>
          <reference field="4" count="1" selected="0">
            <x v="2"/>
          </reference>
        </references>
      </pivotArea>
    </chartFormat>
    <chartFormat chart="18" format="11" series="1">
      <pivotArea type="data" outline="0" fieldPosition="0">
        <references count="2">
          <reference field="4294967294" count="1" selected="0">
            <x v="0"/>
          </reference>
          <reference field="4" count="1" selected="0">
            <x v="3"/>
          </reference>
        </references>
      </pivotArea>
    </chartFormat>
    <chartFormat chart="18" format="12" series="1">
      <pivotArea type="data" outline="0" fieldPosition="0">
        <references count="2">
          <reference field="4294967294" count="1" selected="0">
            <x v="0"/>
          </reference>
          <reference field="4" count="1" selected="0">
            <x v="4"/>
          </reference>
        </references>
      </pivotArea>
    </chartFormat>
    <chartFormat chart="18" format="13" series="1">
      <pivotArea type="data" outline="0" fieldPosition="0">
        <references count="2">
          <reference field="4294967294" count="1" selected="0">
            <x v="0"/>
          </reference>
          <reference field="4" count="1" selected="0">
            <x v="5"/>
          </reference>
        </references>
      </pivotArea>
    </chartFormat>
    <chartFormat chart="18" format="14" series="1">
      <pivotArea type="data" outline="0" fieldPosition="0">
        <references count="2">
          <reference field="4294967294" count="1" selected="0">
            <x v="0"/>
          </reference>
          <reference field="4" count="1" selected="0">
            <x v="6"/>
          </reference>
        </references>
      </pivotArea>
    </chartFormat>
    <chartFormat chart="18" format="15" series="1">
      <pivotArea type="data" outline="0" fieldPosition="0">
        <references count="2">
          <reference field="4294967294" count="1" selected="0">
            <x v="0"/>
          </reference>
          <reference field="4" count="1" selected="0">
            <x v="7"/>
          </reference>
        </references>
      </pivotArea>
    </chartFormat>
    <chartFormat chart="19" format="16" series="1">
      <pivotArea type="data" outline="0" fieldPosition="0">
        <references count="2">
          <reference field="4294967294" count="1" selected="0">
            <x v="0"/>
          </reference>
          <reference field="4" count="1" selected="0">
            <x v="0"/>
          </reference>
        </references>
      </pivotArea>
    </chartFormat>
    <chartFormat chart="19" format="17" series="1">
      <pivotArea type="data" outline="0" fieldPosition="0">
        <references count="2">
          <reference field="4294967294" count="1" selected="0">
            <x v="0"/>
          </reference>
          <reference field="4" count="1" selected="0">
            <x v="1"/>
          </reference>
        </references>
      </pivotArea>
    </chartFormat>
    <chartFormat chart="19" format="18" series="1">
      <pivotArea type="data" outline="0" fieldPosition="0">
        <references count="2">
          <reference field="4294967294" count="1" selected="0">
            <x v="0"/>
          </reference>
          <reference field="4" count="1" selected="0">
            <x v="2"/>
          </reference>
        </references>
      </pivotArea>
    </chartFormat>
    <chartFormat chart="19" format="19" series="1">
      <pivotArea type="data" outline="0" fieldPosition="0">
        <references count="2">
          <reference field="4294967294" count="1" selected="0">
            <x v="0"/>
          </reference>
          <reference field="4" count="1" selected="0">
            <x v="3"/>
          </reference>
        </references>
      </pivotArea>
    </chartFormat>
    <chartFormat chart="19" format="20" series="1">
      <pivotArea type="data" outline="0" fieldPosition="0">
        <references count="2">
          <reference field="4294967294" count="1" selected="0">
            <x v="0"/>
          </reference>
          <reference field="4" count="1" selected="0">
            <x v="4"/>
          </reference>
        </references>
      </pivotArea>
    </chartFormat>
    <chartFormat chart="19" format="21" series="1">
      <pivotArea type="data" outline="0" fieldPosition="0">
        <references count="2">
          <reference field="4294967294" count="1" selected="0">
            <x v="0"/>
          </reference>
          <reference field="4" count="1" selected="0">
            <x v="5"/>
          </reference>
        </references>
      </pivotArea>
    </chartFormat>
    <chartFormat chart="19" format="22" series="1">
      <pivotArea type="data" outline="0" fieldPosition="0">
        <references count="2">
          <reference field="4294967294" count="1" selected="0">
            <x v="0"/>
          </reference>
          <reference field="4" count="1" selected="0">
            <x v="6"/>
          </reference>
        </references>
      </pivotArea>
    </chartFormat>
    <chartFormat chart="19" format="23" series="1">
      <pivotArea type="data" outline="0" fieldPosition="0">
        <references count="2">
          <reference field="4294967294" count="1" selected="0">
            <x v="0"/>
          </reference>
          <reference field="4" count="1" selected="0">
            <x v="7"/>
          </reference>
        </references>
      </pivotArea>
    </chartFormat>
    <chartFormat chart="22" format="0" series="1">
      <pivotArea type="data" outline="0" fieldPosition="0">
        <references count="2">
          <reference field="4294967294" count="1" selected="0">
            <x v="0"/>
          </reference>
          <reference field="4" count="1" selected="0">
            <x v="0"/>
          </reference>
        </references>
      </pivotArea>
    </chartFormat>
    <chartFormat chart="22" format="1" series="1">
      <pivotArea type="data" outline="0" fieldPosition="0">
        <references count="2">
          <reference field="4294967294" count="1" selected="0">
            <x v="0"/>
          </reference>
          <reference field="4" count="1" selected="0">
            <x v="1"/>
          </reference>
        </references>
      </pivotArea>
    </chartFormat>
    <chartFormat chart="22" format="2" series="1">
      <pivotArea type="data" outline="0" fieldPosition="0">
        <references count="2">
          <reference field="4294967294" count="1" selected="0">
            <x v="0"/>
          </reference>
          <reference field="4" count="1" selected="0">
            <x v="2"/>
          </reference>
        </references>
      </pivotArea>
    </chartFormat>
    <chartFormat chart="22" format="3" series="1">
      <pivotArea type="data" outline="0" fieldPosition="0">
        <references count="2">
          <reference field="4294967294" count="1" selected="0">
            <x v="0"/>
          </reference>
          <reference field="4" count="1" selected="0">
            <x v="3"/>
          </reference>
        </references>
      </pivotArea>
    </chartFormat>
    <chartFormat chart="22" format="4" series="1">
      <pivotArea type="data" outline="0" fieldPosition="0">
        <references count="2">
          <reference field="4294967294" count="1" selected="0">
            <x v="0"/>
          </reference>
          <reference field="4" count="1" selected="0">
            <x v="4"/>
          </reference>
        </references>
      </pivotArea>
    </chartFormat>
    <chartFormat chart="22" format="5" series="1">
      <pivotArea type="data" outline="0" fieldPosition="0">
        <references count="2">
          <reference field="4294967294" count="1" selected="0">
            <x v="0"/>
          </reference>
          <reference field="4" count="1" selected="0">
            <x v="5"/>
          </reference>
        </references>
      </pivotArea>
    </chartFormat>
    <chartFormat chart="22" format="6" series="1">
      <pivotArea type="data" outline="0" fieldPosition="0">
        <references count="2">
          <reference field="4294967294" count="1" selected="0">
            <x v="0"/>
          </reference>
          <reference field="4" count="1" selected="0">
            <x v="6"/>
          </reference>
        </references>
      </pivotArea>
    </chartFormat>
    <chartFormat chart="27" format="14" series="1">
      <pivotArea type="data" outline="0" fieldPosition="0">
        <references count="2">
          <reference field="4294967294" count="1" selected="0">
            <x v="0"/>
          </reference>
          <reference field="4" count="1" selected="0">
            <x v="0"/>
          </reference>
        </references>
      </pivotArea>
    </chartFormat>
    <chartFormat chart="27" format="15" series="1">
      <pivotArea type="data" outline="0" fieldPosition="0">
        <references count="2">
          <reference field="4294967294" count="1" selected="0">
            <x v="0"/>
          </reference>
          <reference field="4" count="1" selected="0">
            <x v="1"/>
          </reference>
        </references>
      </pivotArea>
    </chartFormat>
    <chartFormat chart="27" format="16" series="1">
      <pivotArea type="data" outline="0" fieldPosition="0">
        <references count="2">
          <reference field="4294967294" count="1" selected="0">
            <x v="0"/>
          </reference>
          <reference field="4" count="1" selected="0">
            <x v="2"/>
          </reference>
        </references>
      </pivotArea>
    </chartFormat>
    <chartFormat chart="27" format="17" series="1">
      <pivotArea type="data" outline="0" fieldPosition="0">
        <references count="2">
          <reference field="4294967294" count="1" selected="0">
            <x v="0"/>
          </reference>
          <reference field="4" count="1" selected="0">
            <x v="3"/>
          </reference>
        </references>
      </pivotArea>
    </chartFormat>
    <chartFormat chart="27" format="18" series="1">
      <pivotArea type="data" outline="0" fieldPosition="0">
        <references count="2">
          <reference field="4294967294" count="1" selected="0">
            <x v="0"/>
          </reference>
          <reference field="4" count="1" selected="0">
            <x v="4"/>
          </reference>
        </references>
      </pivotArea>
    </chartFormat>
    <chartFormat chart="27" format="19" series="1">
      <pivotArea type="data" outline="0" fieldPosition="0">
        <references count="2">
          <reference field="4294967294" count="1" selected="0">
            <x v="0"/>
          </reference>
          <reference field="4" count="1" selected="0">
            <x v="5"/>
          </reference>
        </references>
      </pivotArea>
    </chartFormat>
    <chartFormat chart="27" format="20" series="1">
      <pivotArea type="data" outline="0" fieldPosition="0">
        <references count="2">
          <reference field="4294967294" count="1" selected="0">
            <x v="0"/>
          </reference>
          <reference field="4" count="1" selected="0">
            <x v="6"/>
          </reference>
        </references>
      </pivotArea>
    </chartFormat>
    <chartFormat chart="27" format="21" series="1">
      <pivotArea type="data" outline="0" fieldPosition="0">
        <references count="2">
          <reference field="4294967294" count="1" selected="0">
            <x v="0"/>
          </reference>
          <reference field="4" count="1" selected="0">
            <x v="7"/>
          </reference>
        </references>
      </pivotArea>
    </chartFormat>
    <chartFormat chart="22" format="7"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5"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3">
  <location ref="A114:I118"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compact="0" outline="0" showAll="0" includeNewItemsInFilter="1"/>
    <pivotField axis="axisRow" compact="0" outline="0" showAll="0" includeNewItemsInFilter="1">
      <items count="3">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3">
    <i>
      <x/>
    </i>
    <i>
      <x v="1"/>
    </i>
    <i t="grand">
      <x/>
    </i>
  </rowItems>
  <colFields count="1">
    <field x="4"/>
  </colFields>
  <colItems count="8">
    <i>
      <x/>
    </i>
    <i>
      <x v="1"/>
    </i>
    <i>
      <x v="2"/>
    </i>
    <i>
      <x v="3"/>
    </i>
    <i>
      <x v="4"/>
    </i>
    <i>
      <x v="5"/>
    </i>
    <i>
      <x v="6"/>
    </i>
    <i t="grand">
      <x/>
    </i>
  </colItems>
  <dataFields count="1">
    <dataField name="Count of CallStatus" fld="4" subtotal="count" baseField="0" baseItem="0"/>
  </dataFields>
  <formats count="20">
    <format dxfId="170">
      <pivotArea dataOnly="0" labelOnly="1" outline="0" fieldPosition="0">
        <references count="1">
          <reference field="4" count="1">
            <x v="4"/>
          </reference>
        </references>
      </pivotArea>
    </format>
    <format dxfId="169">
      <pivotArea dataOnly="0" labelOnly="1" outline="0" fieldPosition="0">
        <references count="1">
          <reference field="4" count="1">
            <x v="3"/>
          </reference>
        </references>
      </pivotArea>
    </format>
    <format dxfId="168">
      <pivotArea dataOnly="0" labelOnly="1" outline="0" fieldPosition="0">
        <references count="1">
          <reference field="4" count="1">
            <x v="2"/>
          </reference>
        </references>
      </pivotArea>
    </format>
    <format dxfId="167">
      <pivotArea dataOnly="0" labelOnly="1" outline="0" fieldPosition="0">
        <references count="1">
          <reference field="4" count="1">
            <x v="1"/>
          </reference>
        </references>
      </pivotArea>
    </format>
    <format dxfId="166">
      <pivotArea dataOnly="0" labelOnly="1" outline="0" fieldPosition="0">
        <references count="1">
          <reference field="4" count="1">
            <x v="6"/>
          </reference>
        </references>
      </pivotArea>
    </format>
    <format dxfId="165">
      <pivotArea dataOnly="0" labelOnly="1" outline="0" fieldPosition="0">
        <references count="1">
          <reference field="4" count="1">
            <x v="7"/>
          </reference>
        </references>
      </pivotArea>
    </format>
    <format dxfId="164">
      <pivotArea dataOnly="0" labelOnly="1" outline="0" fieldPosition="0">
        <references count="1">
          <reference field="4" count="1">
            <x v="5"/>
          </reference>
        </references>
      </pivotArea>
    </format>
    <format dxfId="163">
      <pivotArea outline="0" collapsedLevelsAreSubtotals="1" fieldPosition="0">
        <references count="1">
          <reference field="6" count="0" selected="0"/>
        </references>
      </pivotArea>
    </format>
    <format dxfId="162">
      <pivotArea field="6" type="button" dataOnly="0" labelOnly="1" outline="0" axis="axisRow" fieldPosition="0"/>
    </format>
    <format dxfId="161">
      <pivotArea dataOnly="0" labelOnly="1" outline="0" fieldPosition="0">
        <references count="1">
          <reference field="6" count="0"/>
        </references>
      </pivotArea>
    </format>
    <format dxfId="160">
      <pivotArea dataOnly="0" labelOnly="1" outline="0" fieldPosition="0">
        <references count="1">
          <reference field="4" count="0"/>
        </references>
      </pivotArea>
    </format>
    <format dxfId="159">
      <pivotArea dataOnly="0" labelOnly="1" grandCol="1" outline="0" fieldPosition="0"/>
    </format>
    <format dxfId="158">
      <pivotArea type="origin" dataOnly="0" labelOnly="1" outline="0" fieldPosition="0"/>
    </format>
    <format dxfId="157">
      <pivotArea field="4" type="button" dataOnly="0" labelOnly="1" outline="0" axis="axisCol" fieldPosition="0"/>
    </format>
    <format dxfId="156">
      <pivotArea type="topRight" dataOnly="0" labelOnly="1" outline="0" fieldPosition="0"/>
    </format>
    <format dxfId="155">
      <pivotArea grandRow="1" outline="0" collapsedLevelsAreSubtotals="1" fieldPosition="0"/>
    </format>
    <format dxfId="154">
      <pivotArea dataOnly="0" labelOnly="1" grandRow="1" outline="0" fieldPosition="0"/>
    </format>
    <format dxfId="153">
      <pivotArea dataOnly="0" labelOnly="1" outline="0" fieldPosition="0">
        <references count="1">
          <reference field="4" count="0"/>
        </references>
      </pivotArea>
    </format>
    <format dxfId="152">
      <pivotArea dataOnly="0" labelOnly="1" grandCol="1" outline="0" fieldPosition="0"/>
    </format>
    <format dxfId="151">
      <pivotArea dataOnly="0" labelOnly="1" outline="0" fieldPosition="0">
        <references count="1">
          <reference field="4" count="1">
            <x v="6"/>
          </reference>
        </references>
      </pivotArea>
    </format>
  </formats>
  <chartFormats count="5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2">
          <reference field="4294967294" count="1" selected="0">
            <x v="0"/>
          </reference>
          <reference field="4" count="1" selected="0">
            <x v="0"/>
          </reference>
        </references>
      </pivotArea>
    </chartFormat>
    <chartFormat chart="7" format="1" series="1">
      <pivotArea type="data" outline="0" fieldPosition="0">
        <references count="2">
          <reference field="4294967294" count="1" selected="0">
            <x v="0"/>
          </reference>
          <reference field="4" count="1" selected="0">
            <x v="1"/>
          </reference>
        </references>
      </pivotArea>
    </chartFormat>
    <chartFormat chart="7" format="2" series="1">
      <pivotArea type="data" outline="0" fieldPosition="0">
        <references count="2">
          <reference field="4294967294" count="1" selected="0">
            <x v="0"/>
          </reference>
          <reference field="4" count="1" selected="0">
            <x v="2"/>
          </reference>
        </references>
      </pivotArea>
    </chartFormat>
    <chartFormat chart="7" format="3" series="1">
      <pivotArea type="data" outline="0" fieldPosition="0">
        <references count="2">
          <reference field="4294967294" count="1" selected="0">
            <x v="0"/>
          </reference>
          <reference field="4" count="1" selected="0">
            <x v="3"/>
          </reference>
        </references>
      </pivotArea>
    </chartFormat>
    <chartFormat chart="7" format="4" series="1">
      <pivotArea type="data" outline="0" fieldPosition="0">
        <references count="2">
          <reference field="4294967294" count="1" selected="0">
            <x v="0"/>
          </reference>
          <reference field="4" count="1" selected="0">
            <x v="4"/>
          </reference>
        </references>
      </pivotArea>
    </chartFormat>
    <chartFormat chart="7" format="5" series="1">
      <pivotArea type="data" outline="0" fieldPosition="0">
        <references count="2">
          <reference field="4294967294" count="1" selected="0">
            <x v="0"/>
          </reference>
          <reference field="4" count="1" selected="0">
            <x v="5"/>
          </reference>
        </references>
      </pivotArea>
    </chartFormat>
    <chartFormat chart="7" format="6" series="1">
      <pivotArea type="data" outline="0" fieldPosition="0">
        <references count="2">
          <reference field="4294967294" count="1" selected="0">
            <x v="0"/>
          </reference>
          <reference field="4" count="1" selected="0">
            <x v="6"/>
          </reference>
        </references>
      </pivotArea>
    </chartFormat>
    <chartFormat chart="7" format="7"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3"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3">
  <location ref="A6:B15" firstHeaderRow="2"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Row" dataField="1" compact="0" outline="0" showAll="0" includeNewItemsInFilter="1">
      <items count="9">
        <item x="3"/>
        <item x="2"/>
        <item x="6"/>
        <item x="5"/>
        <item x="4"/>
        <item x="7"/>
        <item x="1"/>
        <item h="1"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8">
    <i>
      <x/>
    </i>
    <i>
      <x v="1"/>
    </i>
    <i>
      <x v="2"/>
    </i>
    <i>
      <x v="3"/>
    </i>
    <i>
      <x v="4"/>
    </i>
    <i>
      <x v="5"/>
    </i>
    <i>
      <x v="6"/>
    </i>
    <i t="grand">
      <x/>
    </i>
  </rowItems>
  <colItems count="1">
    <i/>
  </colItems>
  <dataFields count="1">
    <dataField name="Count of CallStatus" fld="4" subtotal="count" baseField="0" baseItem="0"/>
  </dataFields>
  <formats count="10">
    <format dxfId="180">
      <pivotArea outline="0" collapsedLevelsAreSubtotals="1" fieldPosition="0"/>
    </format>
    <format dxfId="179">
      <pivotArea field="4" type="button" dataOnly="0" labelOnly="1" outline="0" axis="axisRow" fieldPosition="0"/>
    </format>
    <format dxfId="178">
      <pivotArea dataOnly="0" labelOnly="1" outline="0" fieldPosition="0">
        <references count="1">
          <reference field="4" count="0"/>
        </references>
      </pivotArea>
    </format>
    <format dxfId="177">
      <pivotArea dataOnly="0" labelOnly="1" grandRow="1" outline="0" fieldPosition="0"/>
    </format>
    <format dxfId="176">
      <pivotArea type="origin" dataOnly="0" labelOnly="1" outline="0" fieldPosition="0"/>
    </format>
    <format dxfId="175">
      <pivotArea type="topRight" dataOnly="0" labelOnly="1" outline="0" fieldPosition="0"/>
    </format>
    <format dxfId="174">
      <pivotArea dataOnly="0" labelOnly="1" outline="0" fieldPosition="0">
        <references count="1">
          <reference field="4" count="1">
            <x v="1"/>
          </reference>
        </references>
      </pivotArea>
    </format>
    <format dxfId="173">
      <pivotArea dataOnly="0" labelOnly="1" outline="0" fieldPosition="0">
        <references count="1">
          <reference field="4" count="1">
            <x v="2"/>
          </reference>
        </references>
      </pivotArea>
    </format>
    <format dxfId="172">
      <pivotArea dataOnly="0" labelOnly="1" outline="0" fieldPosition="0">
        <references count="1">
          <reference field="4" count="1">
            <x v="6"/>
          </reference>
        </references>
      </pivotArea>
    </format>
    <format dxfId="171">
      <pivotArea type="topRight" dataOnly="0" labelOnly="1" outline="0" fieldPosition="0"/>
    </format>
  </formats>
  <chartFormats count="19">
    <chartFormat chart="0"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4" count="1" selected="0">
            <x v="0"/>
          </reference>
        </references>
      </pivotArea>
    </chartFormat>
    <chartFormat chart="5" format="12">
      <pivotArea type="data" outline="0" fieldPosition="0">
        <references count="2">
          <reference field="4294967294" count="1" selected="0">
            <x v="0"/>
          </reference>
          <reference field="4" count="1" selected="0">
            <x v="1"/>
          </reference>
        </references>
      </pivotArea>
    </chartFormat>
    <chartFormat chart="5" format="13">
      <pivotArea type="data" outline="0" fieldPosition="0">
        <references count="2">
          <reference field="4294967294" count="1" selected="0">
            <x v="0"/>
          </reference>
          <reference field="4" count="1" selected="0">
            <x v="2"/>
          </reference>
        </references>
      </pivotArea>
    </chartFormat>
    <chartFormat chart="5" format="14">
      <pivotArea type="data" outline="0" fieldPosition="0">
        <references count="2">
          <reference field="4294967294" count="1" selected="0">
            <x v="0"/>
          </reference>
          <reference field="4" count="1" selected="0">
            <x v="3"/>
          </reference>
        </references>
      </pivotArea>
    </chartFormat>
    <chartFormat chart="5" format="15">
      <pivotArea type="data" outline="0" fieldPosition="0">
        <references count="2">
          <reference field="4294967294" count="1" selected="0">
            <x v="0"/>
          </reference>
          <reference field="4" count="1" selected="0">
            <x v="4"/>
          </reference>
        </references>
      </pivotArea>
    </chartFormat>
    <chartFormat chart="5" format="16">
      <pivotArea type="data" outline="0" fieldPosition="0">
        <references count="2">
          <reference field="4294967294" count="1" selected="0">
            <x v="0"/>
          </reference>
          <reference field="4" count="1" selected="0">
            <x v="5"/>
          </reference>
        </references>
      </pivotArea>
    </chartFormat>
    <chartFormat chart="5" format="17">
      <pivotArea type="data" outline="0" fieldPosition="0">
        <references count="2">
          <reference field="4294967294" count="1" selected="0">
            <x v="0"/>
          </reference>
          <reference field="4" count="1" selected="0">
            <x v="6"/>
          </reference>
        </references>
      </pivotArea>
    </chartFormat>
    <chartFormat chart="5" format="18">
      <pivotArea type="data" outline="0" fieldPosition="0">
        <references count="2">
          <reference field="4294967294" count="1" selected="0">
            <x v="0"/>
          </reference>
          <reference field="4" count="1" selected="0">
            <x v="7"/>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7"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24">
  <location ref="A203:I211"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7">
        <item x="5"/>
        <item x="4"/>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7">
    <i>
      <x/>
    </i>
    <i>
      <x v="1"/>
    </i>
    <i>
      <x v="2"/>
    </i>
    <i>
      <x v="3"/>
    </i>
    <i>
      <x v="4"/>
    </i>
    <i>
      <x v="5"/>
    </i>
    <i t="grand">
      <x/>
    </i>
  </rowItems>
  <colFields count="1">
    <field x="4"/>
  </colFields>
  <colItems count="8">
    <i>
      <x/>
    </i>
    <i>
      <x v="1"/>
    </i>
    <i>
      <x v="2"/>
    </i>
    <i>
      <x v="3"/>
    </i>
    <i>
      <x v="4"/>
    </i>
    <i>
      <x v="5"/>
    </i>
    <i>
      <x v="6"/>
    </i>
    <i t="grand">
      <x/>
    </i>
  </colItems>
  <dataFields count="1">
    <dataField name="Count of CallStatus" fld="4" subtotal="count" baseField="0" baseItem="0"/>
  </dataFields>
  <formats count="13">
    <format dxfId="193">
      <pivotArea dataOnly="0" labelOnly="1" outline="0" fieldPosition="0">
        <references count="1">
          <reference field="9" count="0"/>
        </references>
      </pivotArea>
    </format>
    <format dxfId="192">
      <pivotArea outline="0" collapsedLevelsAreSubtotals="1" fieldPosition="0"/>
    </format>
    <format dxfId="191">
      <pivotArea field="9" type="button" dataOnly="0" labelOnly="1" outline="0" axis="axisRow" fieldPosition="0"/>
    </format>
    <format dxfId="190">
      <pivotArea dataOnly="0" labelOnly="1" outline="0" fieldPosition="0">
        <references count="1">
          <reference field="9" count="0"/>
        </references>
      </pivotArea>
    </format>
    <format dxfId="189">
      <pivotArea dataOnly="0" labelOnly="1" grandRow="1" outline="0" fieldPosition="0"/>
    </format>
    <format dxfId="188">
      <pivotArea dataOnly="0" labelOnly="1" outline="0" fieldPosition="0">
        <references count="1">
          <reference field="4" count="0"/>
        </references>
      </pivotArea>
    </format>
    <format dxfId="187">
      <pivotArea dataOnly="0" labelOnly="1" grandCol="1" outline="0" fieldPosition="0"/>
    </format>
    <format dxfId="186">
      <pivotArea type="origin" dataOnly="0" labelOnly="1" outline="0" fieldPosition="0"/>
    </format>
    <format dxfId="185">
      <pivotArea field="4" type="button" dataOnly="0" labelOnly="1" outline="0" axis="axisCol" fieldPosition="0"/>
    </format>
    <format dxfId="184">
      <pivotArea type="topRight" dataOnly="0" labelOnly="1" outline="0" fieldPosition="0"/>
    </format>
    <format dxfId="183">
      <pivotArea dataOnly="0" labelOnly="1" outline="0" fieldPosition="0">
        <references count="1">
          <reference field="4" count="0"/>
        </references>
      </pivotArea>
    </format>
    <format dxfId="182">
      <pivotArea dataOnly="0" labelOnly="1" grandCol="1" outline="0" fieldPosition="0"/>
    </format>
    <format dxfId="181">
      <pivotArea dataOnly="0" labelOnly="1" outline="0" fieldPosition="0">
        <references count="1">
          <reference field="4" count="1">
            <x v="6"/>
          </reference>
        </references>
      </pivotArea>
    </format>
  </formats>
  <chartFormats count="8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1" format="0" series="1">
      <pivotArea type="data" outline="0" fieldPosition="0">
        <references count="2">
          <reference field="4294967294" count="1" selected="0">
            <x v="0"/>
          </reference>
          <reference field="4" count="1" selected="0">
            <x v="0"/>
          </reference>
        </references>
      </pivotArea>
    </chartFormat>
    <chartFormat chart="11" format="1" series="1">
      <pivotArea type="data" outline="0" fieldPosition="0">
        <references count="2">
          <reference field="4294967294" count="1" selected="0">
            <x v="0"/>
          </reference>
          <reference field="4" count="1" selected="0">
            <x v="1"/>
          </reference>
        </references>
      </pivotArea>
    </chartFormat>
    <chartFormat chart="11" format="2" series="1">
      <pivotArea type="data" outline="0" fieldPosition="0">
        <references count="2">
          <reference field="4294967294" count="1" selected="0">
            <x v="0"/>
          </reference>
          <reference field="4" count="1" selected="0">
            <x v="2"/>
          </reference>
        </references>
      </pivotArea>
    </chartFormat>
    <chartFormat chart="11" format="3" series="1">
      <pivotArea type="data" outline="0" fieldPosition="0">
        <references count="2">
          <reference field="4294967294" count="1" selected="0">
            <x v="0"/>
          </reference>
          <reference field="4" count="1" selected="0">
            <x v="3"/>
          </reference>
        </references>
      </pivotArea>
    </chartFormat>
    <chartFormat chart="11" format="4" series="1">
      <pivotArea type="data" outline="0" fieldPosition="0">
        <references count="2">
          <reference field="4294967294" count="1" selected="0">
            <x v="0"/>
          </reference>
          <reference field="4" count="1" selected="0">
            <x v="4"/>
          </reference>
        </references>
      </pivotArea>
    </chartFormat>
    <chartFormat chart="11" format="5" series="1">
      <pivotArea type="data" outline="0" fieldPosition="0">
        <references count="2">
          <reference field="4294967294" count="1" selected="0">
            <x v="0"/>
          </reference>
          <reference field="4" count="1" selected="0">
            <x v="5"/>
          </reference>
        </references>
      </pivotArea>
    </chartFormat>
    <chartFormat chart="11" format="6" series="1">
      <pivotArea type="data" outline="0" fieldPosition="0">
        <references count="2">
          <reference field="4294967294" count="1" selected="0">
            <x v="0"/>
          </reference>
          <reference field="4" count="1" selected="0">
            <x v="6"/>
          </reference>
        </references>
      </pivotArea>
    </chartFormat>
    <chartFormat chart="11" format="7"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23" format="16" series="1">
      <pivotArea type="data" outline="0" fieldPosition="0">
        <references count="2">
          <reference field="4294967294" count="1" selected="0">
            <x v="0"/>
          </reference>
          <reference field="4" count="1" selected="0">
            <x v="0"/>
          </reference>
        </references>
      </pivotArea>
    </chartFormat>
    <chartFormat chart="23" format="17" series="1">
      <pivotArea type="data" outline="0" fieldPosition="0">
        <references count="2">
          <reference field="4294967294" count="1" selected="0">
            <x v="0"/>
          </reference>
          <reference field="4" count="1" selected="0">
            <x v="1"/>
          </reference>
        </references>
      </pivotArea>
    </chartFormat>
    <chartFormat chart="23" format="18" series="1">
      <pivotArea type="data" outline="0" fieldPosition="0">
        <references count="2">
          <reference field="4294967294" count="1" selected="0">
            <x v="0"/>
          </reference>
          <reference field="4" count="1" selected="0">
            <x v="2"/>
          </reference>
        </references>
      </pivotArea>
    </chartFormat>
    <chartFormat chart="23" format="19" series="1">
      <pivotArea type="data" outline="0" fieldPosition="0">
        <references count="2">
          <reference field="4294967294" count="1" selected="0">
            <x v="0"/>
          </reference>
          <reference field="4" count="1" selected="0">
            <x v="3"/>
          </reference>
        </references>
      </pivotArea>
    </chartFormat>
    <chartFormat chart="23" format="20" series="1">
      <pivotArea type="data" outline="0" fieldPosition="0">
        <references count="2">
          <reference field="4294967294" count="1" selected="0">
            <x v="0"/>
          </reference>
          <reference field="4" count="1" selected="0">
            <x v="4"/>
          </reference>
        </references>
      </pivotArea>
    </chartFormat>
    <chartFormat chart="23" format="21" series="1">
      <pivotArea type="data" outline="0" fieldPosition="0">
        <references count="2">
          <reference field="4294967294" count="1" selected="0">
            <x v="0"/>
          </reference>
          <reference field="4" count="1" selected="0">
            <x v="5"/>
          </reference>
        </references>
      </pivotArea>
    </chartFormat>
    <chartFormat chart="23" format="22" series="1">
      <pivotArea type="data" outline="0" fieldPosition="0">
        <references count="2">
          <reference field="4294967294" count="1" selected="0">
            <x v="0"/>
          </reference>
          <reference field="4" count="1" selected="0">
            <x v="6"/>
          </reference>
        </references>
      </pivotArea>
    </chartFormat>
    <chartFormat chart="23"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22">
  <location ref="A351:I358"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6">
        <item x="1"/>
        <item x="3"/>
        <item x="4"/>
        <item x="0"/>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6">
    <i>
      <x/>
    </i>
    <i>
      <x v="1"/>
    </i>
    <i>
      <x v="2"/>
    </i>
    <i>
      <x v="3"/>
    </i>
    <i>
      <x v="4"/>
    </i>
    <i t="grand">
      <x/>
    </i>
  </rowItems>
  <colFields count="1">
    <field x="4"/>
  </colFields>
  <colItems count="8">
    <i>
      <x/>
    </i>
    <i>
      <x v="1"/>
    </i>
    <i>
      <x v="2"/>
    </i>
    <i>
      <x v="3"/>
    </i>
    <i>
      <x v="4"/>
    </i>
    <i>
      <x v="5"/>
    </i>
    <i>
      <x v="6"/>
    </i>
    <i t="grand">
      <x/>
    </i>
  </colItems>
  <dataFields count="1">
    <dataField name="Count of CallStatus" fld="4" subtotal="count" baseField="0" baseItem="0"/>
  </dataFields>
  <formats count="12">
    <format dxfId="205">
      <pivotArea outline="0" collapsedLevelsAreSubtotals="1" fieldPosition="0"/>
    </format>
    <format dxfId="204">
      <pivotArea field="14" type="button" dataOnly="0" labelOnly="1" outline="0" axis="axisRow" fieldPosition="0"/>
    </format>
    <format dxfId="203">
      <pivotArea dataOnly="0" labelOnly="1" outline="0" fieldPosition="0">
        <references count="1">
          <reference field="14" count="0"/>
        </references>
      </pivotArea>
    </format>
    <format dxfId="202">
      <pivotArea dataOnly="0" labelOnly="1" grandRow="1" outline="0" fieldPosition="0"/>
    </format>
    <format dxfId="201">
      <pivotArea dataOnly="0" labelOnly="1" outline="0" fieldPosition="0">
        <references count="1">
          <reference field="4" count="0"/>
        </references>
      </pivotArea>
    </format>
    <format dxfId="200">
      <pivotArea dataOnly="0" labelOnly="1" grandCol="1" outline="0" fieldPosition="0"/>
    </format>
    <format dxfId="199">
      <pivotArea type="origin" dataOnly="0" labelOnly="1" outline="0" fieldPosition="0"/>
    </format>
    <format dxfId="198">
      <pivotArea field="4" type="button" dataOnly="0" labelOnly="1" outline="0" axis="axisCol" fieldPosition="0"/>
    </format>
    <format dxfId="197">
      <pivotArea type="topRight" dataOnly="0" labelOnly="1" outline="0" fieldPosition="0"/>
    </format>
    <format dxfId="196">
      <pivotArea dataOnly="0" labelOnly="1" outline="0" fieldPosition="0">
        <references count="1">
          <reference field="4" count="1">
            <x v="6"/>
          </reference>
        </references>
      </pivotArea>
    </format>
    <format dxfId="195">
      <pivotArea dataOnly="0" labelOnly="1" outline="0" fieldPosition="0">
        <references count="1">
          <reference field="4" count="0"/>
        </references>
      </pivotArea>
    </format>
    <format dxfId="194">
      <pivotArea dataOnly="0" labelOnly="1" grandCol="1" outline="0" fieldPosition="0"/>
    </format>
  </formats>
  <chartFormats count="9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15" format="0" series="1">
      <pivotArea type="data" outline="0" fieldPosition="0">
        <references count="2">
          <reference field="4294967294" count="1" selected="0">
            <x v="0"/>
          </reference>
          <reference field="4" count="1" selected="0">
            <x v="0"/>
          </reference>
        </references>
      </pivotArea>
    </chartFormat>
    <chartFormat chart="15" format="1" series="1">
      <pivotArea type="data" outline="0" fieldPosition="0">
        <references count="2">
          <reference field="4294967294" count="1" selected="0">
            <x v="0"/>
          </reference>
          <reference field="4" count="1" selected="0">
            <x v="1"/>
          </reference>
        </references>
      </pivotArea>
    </chartFormat>
    <chartFormat chart="15" format="2" series="1">
      <pivotArea type="data" outline="0" fieldPosition="0">
        <references count="2">
          <reference field="4294967294" count="1" selected="0">
            <x v="0"/>
          </reference>
          <reference field="4" count="1" selected="0">
            <x v="2"/>
          </reference>
        </references>
      </pivotArea>
    </chartFormat>
    <chartFormat chart="15" format="3" series="1">
      <pivotArea type="data" outline="0" fieldPosition="0">
        <references count="2">
          <reference field="4294967294" count="1" selected="0">
            <x v="0"/>
          </reference>
          <reference field="4" count="1" selected="0">
            <x v="3"/>
          </reference>
        </references>
      </pivotArea>
    </chartFormat>
    <chartFormat chart="15" format="4" series="1">
      <pivotArea type="data" outline="0" fieldPosition="0">
        <references count="2">
          <reference field="4294967294" count="1" selected="0">
            <x v="0"/>
          </reference>
          <reference field="4" count="1" selected="0">
            <x v="4"/>
          </reference>
        </references>
      </pivotArea>
    </chartFormat>
    <chartFormat chart="15" format="5" series="1">
      <pivotArea type="data" outline="0" fieldPosition="0">
        <references count="2">
          <reference field="4294967294" count="1" selected="0">
            <x v="0"/>
          </reference>
          <reference field="4" count="1" selected="0">
            <x v="5"/>
          </reference>
        </references>
      </pivotArea>
    </chartFormat>
    <chartFormat chart="15" format="6" series="1">
      <pivotArea type="data" outline="0" fieldPosition="0">
        <references count="2">
          <reference field="4294967294" count="1" selected="0">
            <x v="0"/>
          </reference>
          <reference field="4" count="1" selected="0">
            <x v="6"/>
          </reference>
        </references>
      </pivotArea>
    </chartFormat>
    <chartFormat chart="15" format="7" series="1">
      <pivotArea type="data" outline="0" fieldPosition="0">
        <references count="2">
          <reference field="4294967294" count="1" selected="0">
            <x v="0"/>
          </reference>
          <reference field="4" count="1" selected="0">
            <x v="7"/>
          </reference>
        </references>
      </pivotArea>
    </chartFormat>
    <chartFormat chart="18" format="8" series="1">
      <pivotArea type="data" outline="0" fieldPosition="0">
        <references count="2">
          <reference field="4294967294" count="1" selected="0">
            <x v="0"/>
          </reference>
          <reference field="4" count="1" selected="0">
            <x v="0"/>
          </reference>
        </references>
      </pivotArea>
    </chartFormat>
    <chartFormat chart="18" format="9" series="1">
      <pivotArea type="data" outline="0" fieldPosition="0">
        <references count="2">
          <reference field="4294967294" count="1" selected="0">
            <x v="0"/>
          </reference>
          <reference field="4" count="1" selected="0">
            <x v="1"/>
          </reference>
        </references>
      </pivotArea>
    </chartFormat>
    <chartFormat chart="18" format="10" series="1">
      <pivotArea type="data" outline="0" fieldPosition="0">
        <references count="2">
          <reference field="4294967294" count="1" selected="0">
            <x v="0"/>
          </reference>
          <reference field="4" count="1" selected="0">
            <x v="2"/>
          </reference>
        </references>
      </pivotArea>
    </chartFormat>
    <chartFormat chart="18" format="11" series="1">
      <pivotArea type="data" outline="0" fieldPosition="0">
        <references count="2">
          <reference field="4294967294" count="1" selected="0">
            <x v="0"/>
          </reference>
          <reference field="4" count="1" selected="0">
            <x v="3"/>
          </reference>
        </references>
      </pivotArea>
    </chartFormat>
    <chartFormat chart="18" format="12" series="1">
      <pivotArea type="data" outline="0" fieldPosition="0">
        <references count="2">
          <reference field="4294967294" count="1" selected="0">
            <x v="0"/>
          </reference>
          <reference field="4" count="1" selected="0">
            <x v="4"/>
          </reference>
        </references>
      </pivotArea>
    </chartFormat>
    <chartFormat chart="18" format="13" series="1">
      <pivotArea type="data" outline="0" fieldPosition="0">
        <references count="2">
          <reference field="4294967294" count="1" selected="0">
            <x v="0"/>
          </reference>
          <reference field="4" count="1" selected="0">
            <x v="5"/>
          </reference>
        </references>
      </pivotArea>
    </chartFormat>
    <chartFormat chart="18" format="14" series="1">
      <pivotArea type="data" outline="0" fieldPosition="0">
        <references count="2">
          <reference field="4294967294" count="1" selected="0">
            <x v="0"/>
          </reference>
          <reference field="4" count="1" selected="0">
            <x v="6"/>
          </reference>
        </references>
      </pivotArea>
    </chartFormat>
    <chartFormat chart="18" format="15" series="1">
      <pivotArea type="data" outline="0" fieldPosition="0">
        <references count="2">
          <reference field="4294967294" count="1" selected="0">
            <x v="0"/>
          </reference>
          <reference field="4" count="1" selected="0">
            <x v="7"/>
          </reference>
        </references>
      </pivotArea>
    </chartFormat>
    <chartFormat chart="19" format="16" series="1">
      <pivotArea type="data" outline="0" fieldPosition="0">
        <references count="2">
          <reference field="4294967294" count="1" selected="0">
            <x v="0"/>
          </reference>
          <reference field="4" count="1" selected="0">
            <x v="0"/>
          </reference>
        </references>
      </pivotArea>
    </chartFormat>
    <chartFormat chart="19" format="17" series="1">
      <pivotArea type="data" outline="0" fieldPosition="0">
        <references count="2">
          <reference field="4294967294" count="1" selected="0">
            <x v="0"/>
          </reference>
          <reference field="4" count="1" selected="0">
            <x v="1"/>
          </reference>
        </references>
      </pivotArea>
    </chartFormat>
    <chartFormat chart="19" format="18" series="1">
      <pivotArea type="data" outline="0" fieldPosition="0">
        <references count="2">
          <reference field="4294967294" count="1" selected="0">
            <x v="0"/>
          </reference>
          <reference field="4" count="1" selected="0">
            <x v="2"/>
          </reference>
        </references>
      </pivotArea>
    </chartFormat>
    <chartFormat chart="19" format="19" series="1">
      <pivotArea type="data" outline="0" fieldPosition="0">
        <references count="2">
          <reference field="4294967294" count="1" selected="0">
            <x v="0"/>
          </reference>
          <reference field="4" count="1" selected="0">
            <x v="3"/>
          </reference>
        </references>
      </pivotArea>
    </chartFormat>
    <chartFormat chart="19" format="20" series="1">
      <pivotArea type="data" outline="0" fieldPosition="0">
        <references count="2">
          <reference field="4294967294" count="1" selected="0">
            <x v="0"/>
          </reference>
          <reference field="4" count="1" selected="0">
            <x v="4"/>
          </reference>
        </references>
      </pivotArea>
    </chartFormat>
    <chartFormat chart="19" format="21" series="1">
      <pivotArea type="data" outline="0" fieldPosition="0">
        <references count="2">
          <reference field="4294967294" count="1" selected="0">
            <x v="0"/>
          </reference>
          <reference field="4" count="1" selected="0">
            <x v="5"/>
          </reference>
        </references>
      </pivotArea>
    </chartFormat>
    <chartFormat chart="19" format="22" series="1">
      <pivotArea type="data" outline="0" fieldPosition="0">
        <references count="2">
          <reference field="4294967294" count="1" selected="0">
            <x v="0"/>
          </reference>
          <reference field="4" count="1" selected="0">
            <x v="6"/>
          </reference>
        </references>
      </pivotArea>
    </chartFormat>
    <chartFormat chart="19"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8"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9">
  <location ref="A258:I262"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3">
    <i>
      <x/>
    </i>
    <i>
      <x v="1"/>
    </i>
    <i t="grand">
      <x/>
    </i>
  </rowItems>
  <colFields count="1">
    <field x="4"/>
  </colFields>
  <colItems count="8">
    <i>
      <x/>
    </i>
    <i>
      <x v="1"/>
    </i>
    <i>
      <x v="2"/>
    </i>
    <i>
      <x v="3"/>
    </i>
    <i>
      <x v="4"/>
    </i>
    <i>
      <x v="5"/>
    </i>
    <i>
      <x v="6"/>
    </i>
    <i t="grand">
      <x/>
    </i>
  </colItems>
  <dataFields count="1">
    <dataField name="Count of CallStatus" fld="4" subtotal="count" baseField="0" baseItem="0"/>
  </dataFields>
  <formats count="12">
    <format dxfId="217">
      <pivotArea dataOnly="0" labelOnly="1" outline="0" fieldPosition="0">
        <references count="1">
          <reference field="4" count="0"/>
        </references>
      </pivotArea>
    </format>
    <format dxfId="216">
      <pivotArea dataOnly="0" labelOnly="1" grandCol="1" outline="0" fieldPosition="0"/>
    </format>
    <format dxfId="215">
      <pivotArea dataOnly="0" labelOnly="1" outline="0" fieldPosition="0">
        <references count="1">
          <reference field="4" count="1">
            <x v="6"/>
          </reference>
        </references>
      </pivotArea>
    </format>
    <format dxfId="214">
      <pivotArea outline="0" collapsedLevelsAreSubtotals="1" fieldPosition="0"/>
    </format>
    <format dxfId="213">
      <pivotArea field="10" type="button" dataOnly="0" labelOnly="1" outline="0" axis="axisRow" fieldPosition="0"/>
    </format>
    <format dxfId="212">
      <pivotArea dataOnly="0" labelOnly="1" outline="0" fieldPosition="0">
        <references count="1">
          <reference field="10" count="0"/>
        </references>
      </pivotArea>
    </format>
    <format dxfId="211">
      <pivotArea dataOnly="0" labelOnly="1" grandRow="1" outline="0" fieldPosition="0"/>
    </format>
    <format dxfId="210">
      <pivotArea dataOnly="0" labelOnly="1" outline="0" fieldPosition="0">
        <references count="1">
          <reference field="4" count="0"/>
        </references>
      </pivotArea>
    </format>
    <format dxfId="209">
      <pivotArea dataOnly="0" labelOnly="1" grandCol="1" outline="0" fieldPosition="0"/>
    </format>
    <format dxfId="208">
      <pivotArea type="origin" dataOnly="0" labelOnly="1" outline="0" fieldPosition="0"/>
    </format>
    <format dxfId="207">
      <pivotArea field="4" type="button" dataOnly="0" labelOnly="1" outline="0" axis="axisCol" fieldPosition="0"/>
    </format>
    <format dxfId="206">
      <pivotArea type="topRight" dataOnly="0" labelOnly="1" outline="0" fieldPosition="0"/>
    </format>
  </formats>
  <chartFormats count="8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 chart="13" format="0" series="1">
      <pivotArea type="data" outline="0" fieldPosition="0">
        <references count="2">
          <reference field="4294967294" count="1" selected="0">
            <x v="0"/>
          </reference>
          <reference field="4" count="1" selected="0">
            <x v="0"/>
          </reference>
        </references>
      </pivotArea>
    </chartFormat>
    <chartFormat chart="13" format="1" series="1">
      <pivotArea type="data" outline="0" fieldPosition="0">
        <references count="2">
          <reference field="4294967294" count="1" selected="0">
            <x v="0"/>
          </reference>
          <reference field="4" count="1" selected="0">
            <x v="1"/>
          </reference>
        </references>
      </pivotArea>
    </chartFormat>
    <chartFormat chart="13" format="2" series="1">
      <pivotArea type="data" outline="0" fieldPosition="0">
        <references count="2">
          <reference field="4294967294" count="1" selected="0">
            <x v="0"/>
          </reference>
          <reference field="4" count="1" selected="0">
            <x v="2"/>
          </reference>
        </references>
      </pivotArea>
    </chartFormat>
    <chartFormat chart="13" format="3" series="1">
      <pivotArea type="data" outline="0" fieldPosition="0">
        <references count="2">
          <reference field="4294967294" count="1" selected="0">
            <x v="0"/>
          </reference>
          <reference field="4" count="1" selected="0">
            <x v="3"/>
          </reference>
        </references>
      </pivotArea>
    </chartFormat>
    <chartFormat chart="13" format="4" series="1">
      <pivotArea type="data" outline="0" fieldPosition="0">
        <references count="2">
          <reference field="4294967294" count="1" selected="0">
            <x v="0"/>
          </reference>
          <reference field="4" count="1" selected="0">
            <x v="4"/>
          </reference>
        </references>
      </pivotArea>
    </chartFormat>
    <chartFormat chart="13" format="5" series="1">
      <pivotArea type="data" outline="0" fieldPosition="0">
        <references count="2">
          <reference field="4294967294" count="1" selected="0">
            <x v="0"/>
          </reference>
          <reference field="4" count="1" selected="0">
            <x v="5"/>
          </reference>
        </references>
      </pivotArea>
    </chartFormat>
    <chartFormat chart="13" format="6" series="1">
      <pivotArea type="data" outline="0" fieldPosition="0">
        <references count="2">
          <reference field="4294967294" count="1" selected="0">
            <x v="0"/>
          </reference>
          <reference field="4" count="1" selected="0">
            <x v="6"/>
          </reference>
        </references>
      </pivotArea>
    </chartFormat>
    <chartFormat chart="13" format="7" series="1">
      <pivotArea type="data" outline="0" fieldPosition="0">
        <references count="2">
          <reference field="4294967294" count="1" selected="0">
            <x v="0"/>
          </reference>
          <reference field="4" count="1" selected="0">
            <x v="7"/>
          </reference>
        </references>
      </pivotArea>
    </chartFormat>
    <chartFormat chart="16" format="16" series="1">
      <pivotArea type="data" outline="0" fieldPosition="0">
        <references count="2">
          <reference field="4294967294" count="1" selected="0">
            <x v="0"/>
          </reference>
          <reference field="4" count="1" selected="0">
            <x v="0"/>
          </reference>
        </references>
      </pivotArea>
    </chartFormat>
    <chartFormat chart="16" format="17" series="1">
      <pivotArea type="data" outline="0" fieldPosition="0">
        <references count="2">
          <reference field="4294967294" count="1" selected="0">
            <x v="0"/>
          </reference>
          <reference field="4" count="1" selected="0">
            <x v="1"/>
          </reference>
        </references>
      </pivotArea>
    </chartFormat>
    <chartFormat chart="16" format="18" series="1">
      <pivotArea type="data" outline="0" fieldPosition="0">
        <references count="2">
          <reference field="4294967294" count="1" selected="0">
            <x v="0"/>
          </reference>
          <reference field="4" count="1" selected="0">
            <x v="2"/>
          </reference>
        </references>
      </pivotArea>
    </chartFormat>
    <chartFormat chart="16" format="19" series="1">
      <pivotArea type="data" outline="0" fieldPosition="0">
        <references count="2">
          <reference field="4294967294" count="1" selected="0">
            <x v="0"/>
          </reference>
          <reference field="4" count="1" selected="0">
            <x v="3"/>
          </reference>
        </references>
      </pivotArea>
    </chartFormat>
    <chartFormat chart="16" format="20" series="1">
      <pivotArea type="data" outline="0" fieldPosition="0">
        <references count="2">
          <reference field="4294967294" count="1" selected="0">
            <x v="0"/>
          </reference>
          <reference field="4" count="1" selected="0">
            <x v="4"/>
          </reference>
        </references>
      </pivotArea>
    </chartFormat>
    <chartFormat chart="16" format="21" series="1">
      <pivotArea type="data" outline="0" fieldPosition="0">
        <references count="2">
          <reference field="4294967294" count="1" selected="0">
            <x v="0"/>
          </reference>
          <reference field="4" count="1" selected="0">
            <x v="5"/>
          </reference>
        </references>
      </pivotArea>
    </chartFormat>
    <chartFormat chart="16" format="22" series="1">
      <pivotArea type="data" outline="0" fieldPosition="0">
        <references count="2">
          <reference field="4294967294" count="1" selected="0">
            <x v="0"/>
          </reference>
          <reference field="4" count="1" selected="0">
            <x v="6"/>
          </reference>
        </references>
      </pivotArea>
    </chartFormat>
    <chartFormat chart="16"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4"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7">
  <location ref="A60:I76"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h="1" x="0"/>
        <item t="default"/>
      </items>
    </pivotField>
    <pivotField axis="axisRow" compact="0" outline="0" showAll="0" includeNewItemsInFilter="1">
      <items count="15">
        <item x="7"/>
        <item x="3"/>
        <item x="11"/>
        <item x="1"/>
        <item x="5"/>
        <item x="13"/>
        <item x="4"/>
        <item x="9"/>
        <item x="6"/>
        <item x="0"/>
        <item x="2"/>
        <item x="12"/>
        <item x="8"/>
        <item x="1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15">
    <i>
      <x/>
    </i>
    <i>
      <x v="1"/>
    </i>
    <i>
      <x v="2"/>
    </i>
    <i>
      <x v="3"/>
    </i>
    <i>
      <x v="4"/>
    </i>
    <i>
      <x v="5"/>
    </i>
    <i>
      <x v="6"/>
    </i>
    <i>
      <x v="7"/>
    </i>
    <i>
      <x v="8"/>
    </i>
    <i>
      <x v="9"/>
    </i>
    <i>
      <x v="10"/>
    </i>
    <i>
      <x v="11"/>
    </i>
    <i>
      <x v="12"/>
    </i>
    <i>
      <x v="13"/>
    </i>
    <i t="grand">
      <x/>
    </i>
  </rowItems>
  <colFields count="1">
    <field x="4"/>
  </colFields>
  <colItems count="8">
    <i>
      <x/>
    </i>
    <i>
      <x v="1"/>
    </i>
    <i>
      <x v="2"/>
    </i>
    <i>
      <x v="3"/>
    </i>
    <i>
      <x v="4"/>
    </i>
    <i>
      <x v="5"/>
    </i>
    <i>
      <x v="6"/>
    </i>
    <i t="grand">
      <x/>
    </i>
  </colItems>
  <dataFields count="1">
    <dataField name="Count of CallStatus" fld="4" subtotal="count" baseField="0" baseItem="0"/>
  </dataFields>
  <formats count="21">
    <format dxfId="238">
      <pivotArea dataOnly="0" labelOnly="1" outline="0" fieldPosition="0">
        <references count="1">
          <reference field="4" count="1">
            <x v="0"/>
          </reference>
        </references>
      </pivotArea>
    </format>
    <format dxfId="237">
      <pivotArea dataOnly="0" labelOnly="1" outline="0" fieldPosition="0">
        <references count="1">
          <reference field="4" count="1">
            <x v="1"/>
          </reference>
        </references>
      </pivotArea>
    </format>
    <format dxfId="236">
      <pivotArea dataOnly="0" labelOnly="1" outline="0" fieldPosition="0">
        <references count="1">
          <reference field="4" count="1">
            <x v="2"/>
          </reference>
        </references>
      </pivotArea>
    </format>
    <format dxfId="235">
      <pivotArea dataOnly="0" labelOnly="1" outline="0" fieldPosition="0">
        <references count="1">
          <reference field="4" count="1">
            <x v="3"/>
          </reference>
        </references>
      </pivotArea>
    </format>
    <format dxfId="234">
      <pivotArea dataOnly="0" labelOnly="1" outline="0" fieldPosition="0">
        <references count="1">
          <reference field="4" count="1">
            <x v="4"/>
          </reference>
        </references>
      </pivotArea>
    </format>
    <format dxfId="233">
      <pivotArea dataOnly="0" labelOnly="1" outline="0" fieldPosition="0">
        <references count="1">
          <reference field="4" count="1">
            <x v="5"/>
          </reference>
        </references>
      </pivotArea>
    </format>
    <format dxfId="232">
      <pivotArea dataOnly="0" labelOnly="1" outline="0" fieldPosition="0">
        <references count="1">
          <reference field="4" count="1">
            <x v="6"/>
          </reference>
        </references>
      </pivotArea>
    </format>
    <format dxfId="231">
      <pivotArea dataOnly="0" labelOnly="1" outline="0" fieldPosition="0">
        <references count="1">
          <reference field="4" count="1">
            <x v="7"/>
          </reference>
        </references>
      </pivotArea>
    </format>
    <format dxfId="230">
      <pivotArea field="5" type="button" dataOnly="0" labelOnly="1" outline="0" axis="axisRow" fieldPosition="0"/>
    </format>
    <format dxfId="229">
      <pivotArea dataOnly="0" labelOnly="1" outline="0" fieldPosition="0">
        <references count="1">
          <reference field="4" count="0"/>
        </references>
      </pivotArea>
    </format>
    <format dxfId="228">
      <pivotArea dataOnly="0" labelOnly="1" grandCol="1" outline="0" fieldPosition="0"/>
    </format>
    <format dxfId="227">
      <pivotArea type="origin" dataOnly="0" labelOnly="1" outline="0" fieldPosition="0"/>
    </format>
    <format dxfId="226">
      <pivotArea field="4" type="button" dataOnly="0" labelOnly="1" outline="0" axis="axisCol" fieldPosition="0"/>
    </format>
    <format dxfId="225">
      <pivotArea type="topRight" dataOnly="0" labelOnly="1" outline="0" fieldPosition="0"/>
    </format>
    <format dxfId="224">
      <pivotArea outline="0" collapsedLevelsAreSubtotals="1" fieldPosition="0"/>
    </format>
    <format dxfId="223">
      <pivotArea dataOnly="0" labelOnly="1" outline="0" fieldPosition="0">
        <references count="1">
          <reference field="5" count="0"/>
        </references>
      </pivotArea>
    </format>
    <format dxfId="222">
      <pivotArea dataOnly="0" labelOnly="1" grandRow="1" outline="0" fieldPosition="0"/>
    </format>
    <format dxfId="221">
      <pivotArea dataOnly="0" labelOnly="1" outline="0" fieldPosition="0">
        <references count="1">
          <reference field="5" count="0"/>
        </references>
      </pivotArea>
    </format>
    <format dxfId="220">
      <pivotArea dataOnly="0" labelOnly="1" outline="0" fieldPosition="0">
        <references count="1">
          <reference field="4" count="0"/>
        </references>
      </pivotArea>
    </format>
    <format dxfId="219">
      <pivotArea dataOnly="0" labelOnly="1" grandCol="1" outline="0" fieldPosition="0"/>
    </format>
    <format dxfId="218">
      <pivotArea dataOnly="0" labelOnly="1" outline="0" fieldPosition="0">
        <references count="1">
          <reference field="4" count="1">
            <x v="6"/>
          </reference>
        </references>
      </pivotArea>
    </format>
  </formats>
  <chartFormats count="5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22" format="16" series="1">
      <pivotArea type="data" outline="0" fieldPosition="0">
        <references count="2">
          <reference field="4294967294" count="1" selected="0">
            <x v="0"/>
          </reference>
          <reference field="4" count="1" selected="0">
            <x v="0"/>
          </reference>
        </references>
      </pivotArea>
    </chartFormat>
    <chartFormat chart="22" format="17" series="1">
      <pivotArea type="data" outline="0" fieldPosition="0">
        <references count="2">
          <reference field="4294967294" count="1" selected="0">
            <x v="0"/>
          </reference>
          <reference field="4" count="1" selected="0">
            <x v="1"/>
          </reference>
        </references>
      </pivotArea>
    </chartFormat>
    <chartFormat chart="22" format="18" series="1">
      <pivotArea type="data" outline="0" fieldPosition="0">
        <references count="2">
          <reference field="4294967294" count="1" selected="0">
            <x v="0"/>
          </reference>
          <reference field="4" count="1" selected="0">
            <x v="2"/>
          </reference>
        </references>
      </pivotArea>
    </chartFormat>
    <chartFormat chart="22" format="19" series="1">
      <pivotArea type="data" outline="0" fieldPosition="0">
        <references count="2">
          <reference field="4294967294" count="1" selected="0">
            <x v="0"/>
          </reference>
          <reference field="4" count="1" selected="0">
            <x v="3"/>
          </reference>
        </references>
      </pivotArea>
    </chartFormat>
    <chartFormat chart="22" format="20" series="1">
      <pivotArea type="data" outline="0" fieldPosition="0">
        <references count="2">
          <reference field="4294967294" count="1" selected="0">
            <x v="0"/>
          </reference>
          <reference field="4" count="1" selected="0">
            <x v="4"/>
          </reference>
        </references>
      </pivotArea>
    </chartFormat>
    <chartFormat chart="22" format="21" series="1">
      <pivotArea type="data" outline="0" fieldPosition="0">
        <references count="2">
          <reference field="4294967294" count="1" selected="0">
            <x v="0"/>
          </reference>
          <reference field="4" count="1" selected="0">
            <x v="5"/>
          </reference>
        </references>
      </pivotArea>
    </chartFormat>
    <chartFormat chart="22" format="22" series="1">
      <pivotArea type="data" outline="0" fieldPosition="0">
        <references count="2">
          <reference field="4294967294" count="1" selected="0">
            <x v="0"/>
          </reference>
          <reference field="4" count="1" selected="0">
            <x v="6"/>
          </reference>
        </references>
      </pivotArea>
    </chartFormat>
    <chartFormat chart="22" format="23" series="1">
      <pivotArea type="data" outline="0" fieldPosition="0">
        <references count="2">
          <reference field="4294967294" count="1" selected="0">
            <x v="0"/>
          </reference>
          <reference field="4" count="1" selected="0">
            <x v="7"/>
          </reference>
        </references>
      </pivotArea>
    </chartFormat>
    <chartFormat chart="36" format="16" series="1">
      <pivotArea type="data" outline="0" fieldPosition="0">
        <references count="2">
          <reference field="4294967294" count="1" selected="0">
            <x v="0"/>
          </reference>
          <reference field="4" count="1" selected="0">
            <x v="0"/>
          </reference>
        </references>
      </pivotArea>
    </chartFormat>
    <chartFormat chart="36" format="17" series="1">
      <pivotArea type="data" outline="0" fieldPosition="0">
        <references count="2">
          <reference field="4294967294" count="1" selected="0">
            <x v="0"/>
          </reference>
          <reference field="4" count="1" selected="0">
            <x v="1"/>
          </reference>
        </references>
      </pivotArea>
    </chartFormat>
    <chartFormat chart="36" format="18" series="1">
      <pivotArea type="data" outline="0" fieldPosition="0">
        <references count="2">
          <reference field="4294967294" count="1" selected="0">
            <x v="0"/>
          </reference>
          <reference field="4" count="1" selected="0">
            <x v="2"/>
          </reference>
        </references>
      </pivotArea>
    </chartFormat>
    <chartFormat chart="36" format="19" series="1">
      <pivotArea type="data" outline="0" fieldPosition="0">
        <references count="2">
          <reference field="4294967294" count="1" selected="0">
            <x v="0"/>
          </reference>
          <reference field="4" count="1" selected="0">
            <x v="3"/>
          </reference>
        </references>
      </pivotArea>
    </chartFormat>
    <chartFormat chart="36" format="20" series="1">
      <pivotArea type="data" outline="0" fieldPosition="0">
        <references count="2">
          <reference field="4294967294" count="1" selected="0">
            <x v="0"/>
          </reference>
          <reference field="4" count="1" selected="0">
            <x v="4"/>
          </reference>
        </references>
      </pivotArea>
    </chartFormat>
    <chartFormat chart="36" format="21" series="1">
      <pivotArea type="data" outline="0" fieldPosition="0">
        <references count="2">
          <reference field="4294967294" count="1" selected="0">
            <x v="0"/>
          </reference>
          <reference field="4" count="1" selected="0">
            <x v="5"/>
          </reference>
        </references>
      </pivotArea>
    </chartFormat>
    <chartFormat chart="36" format="22" series="1">
      <pivotArea type="data" outline="0" fieldPosition="0">
        <references count="2">
          <reference field="4294967294" count="1" selected="0">
            <x v="0"/>
          </reference>
          <reference field="4" count="1" selected="0">
            <x v="6"/>
          </reference>
        </references>
      </pivotArea>
    </chartFormat>
    <chartFormat chart="36"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18"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9">
  <location ref="A70:I73"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2">
    <i>
      <x/>
    </i>
    <i>
      <x v="1"/>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9">
    <format dxfId="23">
      <pivotArea dataOnly="0" labelOnly="1" outline="0" fieldPosition="0">
        <references count="1">
          <reference field="4" count="0"/>
        </references>
      </pivotArea>
    </format>
    <format dxfId="22">
      <pivotArea dataOnly="0" labelOnly="1" outline="0" fieldPosition="0">
        <references count="1">
          <reference field="4" count="1">
            <x v="6"/>
          </reference>
        </references>
      </pivotArea>
    </format>
    <format dxfId="21">
      <pivotArea outline="0" collapsedLevelsAreSubtotals="1" fieldPosition="0"/>
    </format>
    <format dxfId="20">
      <pivotArea field="10" type="button" dataOnly="0" labelOnly="1" outline="0" axis="axisRow" fieldPosition="0"/>
    </format>
    <format dxfId="19">
      <pivotArea dataOnly="0" labelOnly="1" outline="0" fieldPosition="0">
        <references count="1">
          <reference field="10" count="0"/>
        </references>
      </pivotArea>
    </format>
    <format dxfId="18">
      <pivotArea dataOnly="0" labelOnly="1" outline="0" fieldPosition="0">
        <references count="1">
          <reference field="4" count="0"/>
        </references>
      </pivotArea>
    </format>
    <format dxfId="17">
      <pivotArea type="origin" dataOnly="0" labelOnly="1" outline="0" fieldPosition="0"/>
    </format>
    <format dxfId="16">
      <pivotArea field="4" type="button" dataOnly="0" labelOnly="1" outline="0" axis="axisCol" fieldPosition="0"/>
    </format>
    <format dxfId="15">
      <pivotArea type="topRight" dataOnly="0" labelOnly="1" outline="0" fieldPosition="0"/>
    </format>
  </formats>
  <chartFormats count="8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 chart="13" format="0" series="1">
      <pivotArea type="data" outline="0" fieldPosition="0">
        <references count="2">
          <reference field="4294967294" count="1" selected="0">
            <x v="0"/>
          </reference>
          <reference field="4" count="1" selected="0">
            <x v="0"/>
          </reference>
        </references>
      </pivotArea>
    </chartFormat>
    <chartFormat chart="13" format="1" series="1">
      <pivotArea type="data" outline="0" fieldPosition="0">
        <references count="2">
          <reference field="4294967294" count="1" selected="0">
            <x v="0"/>
          </reference>
          <reference field="4" count="1" selected="0">
            <x v="1"/>
          </reference>
        </references>
      </pivotArea>
    </chartFormat>
    <chartFormat chart="13" format="2" series="1">
      <pivotArea type="data" outline="0" fieldPosition="0">
        <references count="2">
          <reference field="4294967294" count="1" selected="0">
            <x v="0"/>
          </reference>
          <reference field="4" count="1" selected="0">
            <x v="2"/>
          </reference>
        </references>
      </pivotArea>
    </chartFormat>
    <chartFormat chart="13" format="3" series="1">
      <pivotArea type="data" outline="0" fieldPosition="0">
        <references count="2">
          <reference field="4294967294" count="1" selected="0">
            <x v="0"/>
          </reference>
          <reference field="4" count="1" selected="0">
            <x v="3"/>
          </reference>
        </references>
      </pivotArea>
    </chartFormat>
    <chartFormat chart="13" format="4" series="1">
      <pivotArea type="data" outline="0" fieldPosition="0">
        <references count="2">
          <reference field="4294967294" count="1" selected="0">
            <x v="0"/>
          </reference>
          <reference field="4" count="1" selected="0">
            <x v="4"/>
          </reference>
        </references>
      </pivotArea>
    </chartFormat>
    <chartFormat chart="13" format="5" series="1">
      <pivotArea type="data" outline="0" fieldPosition="0">
        <references count="2">
          <reference field="4294967294" count="1" selected="0">
            <x v="0"/>
          </reference>
          <reference field="4" count="1" selected="0">
            <x v="5"/>
          </reference>
        </references>
      </pivotArea>
    </chartFormat>
    <chartFormat chart="13" format="6" series="1">
      <pivotArea type="data" outline="0" fieldPosition="0">
        <references count="2">
          <reference field="4294967294" count="1" selected="0">
            <x v="0"/>
          </reference>
          <reference field="4" count="1" selected="0">
            <x v="6"/>
          </reference>
        </references>
      </pivotArea>
    </chartFormat>
    <chartFormat chart="13" format="7" series="1">
      <pivotArea type="data" outline="0" fieldPosition="0">
        <references count="2">
          <reference field="4294967294" count="1" selected="0">
            <x v="0"/>
          </reference>
          <reference field="4" count="1" selected="0">
            <x v="7"/>
          </reference>
        </references>
      </pivotArea>
    </chartFormat>
    <chartFormat chart="16" format="16" series="1">
      <pivotArea type="data" outline="0" fieldPosition="0">
        <references count="2">
          <reference field="4294967294" count="1" selected="0">
            <x v="0"/>
          </reference>
          <reference field="4" count="1" selected="0">
            <x v="0"/>
          </reference>
        </references>
      </pivotArea>
    </chartFormat>
    <chartFormat chart="16" format="17" series="1">
      <pivotArea type="data" outline="0" fieldPosition="0">
        <references count="2">
          <reference field="4294967294" count="1" selected="0">
            <x v="0"/>
          </reference>
          <reference field="4" count="1" selected="0">
            <x v="1"/>
          </reference>
        </references>
      </pivotArea>
    </chartFormat>
    <chartFormat chart="16" format="18" series="1">
      <pivotArea type="data" outline="0" fieldPosition="0">
        <references count="2">
          <reference field="4294967294" count="1" selected="0">
            <x v="0"/>
          </reference>
          <reference field="4" count="1" selected="0">
            <x v="2"/>
          </reference>
        </references>
      </pivotArea>
    </chartFormat>
    <chartFormat chart="16" format="19" series="1">
      <pivotArea type="data" outline="0" fieldPosition="0">
        <references count="2">
          <reference field="4294967294" count="1" selected="0">
            <x v="0"/>
          </reference>
          <reference field="4" count="1" selected="0">
            <x v="3"/>
          </reference>
        </references>
      </pivotArea>
    </chartFormat>
    <chartFormat chart="16" format="20" series="1">
      <pivotArea type="data" outline="0" fieldPosition="0">
        <references count="2">
          <reference field="4294967294" count="1" selected="0">
            <x v="0"/>
          </reference>
          <reference field="4" count="1" selected="0">
            <x v="4"/>
          </reference>
        </references>
      </pivotArea>
    </chartFormat>
    <chartFormat chart="16" format="21" series="1">
      <pivotArea type="data" outline="0" fieldPosition="0">
        <references count="2">
          <reference field="4294967294" count="1" selected="0">
            <x v="0"/>
          </reference>
          <reference field="4" count="1" selected="0">
            <x v="5"/>
          </reference>
        </references>
      </pivotArea>
    </chartFormat>
    <chartFormat chart="16" format="22" series="1">
      <pivotArea type="data" outline="0" fieldPosition="0">
        <references count="2">
          <reference field="4294967294" count="1" selected="0">
            <x v="0"/>
          </reference>
          <reference field="4" count="1" selected="0">
            <x v="6"/>
          </reference>
        </references>
      </pivotArea>
    </chartFormat>
    <chartFormat chart="16" format="23" series="1">
      <pivotArea type="data" outline="0" fieldPosition="0">
        <references count="2">
          <reference field="4294967294" count="1" selected="0">
            <x v="0"/>
          </reference>
          <reference field="4" count="1" selected="0">
            <x v="7"/>
          </reference>
        </references>
      </pivotArea>
    </chartFormat>
    <chartFormat chart="18" format="16" series="1">
      <pivotArea type="data" outline="0" fieldPosition="0">
        <references count="2">
          <reference field="4294967294" count="1" selected="0">
            <x v="0"/>
          </reference>
          <reference field="4" count="1" selected="0">
            <x v="0"/>
          </reference>
        </references>
      </pivotArea>
    </chartFormat>
    <chartFormat chart="18" format="17" series="1">
      <pivotArea type="data" outline="0" fieldPosition="0">
        <references count="2">
          <reference field="4294967294" count="1" selected="0">
            <x v="0"/>
          </reference>
          <reference field="4" count="1" selected="0">
            <x v="1"/>
          </reference>
        </references>
      </pivotArea>
    </chartFormat>
    <chartFormat chart="18" format="18" series="1">
      <pivotArea type="data" outline="0" fieldPosition="0">
        <references count="2">
          <reference field="4294967294" count="1" selected="0">
            <x v="0"/>
          </reference>
          <reference field="4" count="1" selected="0">
            <x v="2"/>
          </reference>
        </references>
      </pivotArea>
    </chartFormat>
    <chartFormat chart="18" format="19" series="1">
      <pivotArea type="data" outline="0" fieldPosition="0">
        <references count="2">
          <reference field="4294967294" count="1" selected="0">
            <x v="0"/>
          </reference>
          <reference field="4" count="1" selected="0">
            <x v="3"/>
          </reference>
        </references>
      </pivotArea>
    </chartFormat>
    <chartFormat chart="18" format="20" series="1">
      <pivotArea type="data" outline="0" fieldPosition="0">
        <references count="2">
          <reference field="4294967294" count="1" selected="0">
            <x v="0"/>
          </reference>
          <reference field="4" count="1" selected="0">
            <x v="4"/>
          </reference>
        </references>
      </pivotArea>
    </chartFormat>
    <chartFormat chart="18" format="21" series="1">
      <pivotArea type="data" outline="0" fieldPosition="0">
        <references count="2">
          <reference field="4294967294" count="1" selected="0">
            <x v="0"/>
          </reference>
          <reference field="4" count="1" selected="0">
            <x v="5"/>
          </reference>
        </references>
      </pivotArea>
    </chartFormat>
    <chartFormat chart="18" format="22" series="1">
      <pivotArea type="data" outline="0" fieldPosition="0">
        <references count="2">
          <reference field="4294967294" count="1" selected="0">
            <x v="0"/>
          </reference>
          <reference field="4" count="1" selected="0">
            <x v="6"/>
          </reference>
        </references>
      </pivotArea>
    </chartFormat>
    <chartFormat chart="18"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4"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3">
  <location ref="A38:I41"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compact="0" outline="0" showAll="0" includeNewItemsInFilter="1"/>
    <pivotField axis="axisRow" compact="0" outline="0" showAll="0" includeNewItemsInFilter="1">
      <items count="3">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2">
    <i>
      <x/>
    </i>
    <i>
      <x v="1"/>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9">
    <format dxfId="32">
      <pivotArea dataOnly="0" labelOnly="1" outline="0" fieldPosition="0">
        <references count="1">
          <reference field="4" count="0"/>
        </references>
      </pivotArea>
    </format>
    <format dxfId="31">
      <pivotArea dataOnly="0" labelOnly="1" outline="0" fieldPosition="0">
        <references count="1">
          <reference field="4" count="1">
            <x v="6"/>
          </reference>
        </references>
      </pivotArea>
    </format>
    <format dxfId="30">
      <pivotArea outline="0" collapsedLevelsAreSubtotals="1" fieldPosition="0"/>
    </format>
    <format dxfId="29">
      <pivotArea field="6" type="button" dataOnly="0" labelOnly="1" outline="0" axis="axisRow" fieldPosition="0"/>
    </format>
    <format dxfId="28">
      <pivotArea dataOnly="0" labelOnly="1" outline="0" fieldPosition="0">
        <references count="1">
          <reference field="6" count="0"/>
        </references>
      </pivotArea>
    </format>
    <format dxfId="27">
      <pivotArea dataOnly="0" labelOnly="1" outline="0" fieldPosition="0">
        <references count="1">
          <reference field="4" count="0"/>
        </references>
      </pivotArea>
    </format>
    <format dxfId="26">
      <pivotArea type="origin" dataOnly="0" labelOnly="1" outline="0" fieldPosition="0"/>
    </format>
    <format dxfId="25">
      <pivotArea field="4" type="button" dataOnly="0" labelOnly="1" outline="0" axis="axisCol" fieldPosition="0"/>
    </format>
    <format dxfId="24">
      <pivotArea type="topRight" dataOnly="0" labelOnly="1" outline="0" fieldPosition="0"/>
    </format>
  </formats>
  <chartFormats count="6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2">
          <reference field="4294967294" count="1" selected="0">
            <x v="0"/>
          </reference>
          <reference field="4" count="1" selected="0">
            <x v="0"/>
          </reference>
        </references>
      </pivotArea>
    </chartFormat>
    <chartFormat chart="7" format="1" series="1">
      <pivotArea type="data" outline="0" fieldPosition="0">
        <references count="2">
          <reference field="4294967294" count="1" selected="0">
            <x v="0"/>
          </reference>
          <reference field="4" count="1" selected="0">
            <x v="1"/>
          </reference>
        </references>
      </pivotArea>
    </chartFormat>
    <chartFormat chart="7" format="2" series="1">
      <pivotArea type="data" outline="0" fieldPosition="0">
        <references count="2">
          <reference field="4294967294" count="1" selected="0">
            <x v="0"/>
          </reference>
          <reference field="4" count="1" selected="0">
            <x v="2"/>
          </reference>
        </references>
      </pivotArea>
    </chartFormat>
    <chartFormat chart="7" format="3" series="1">
      <pivotArea type="data" outline="0" fieldPosition="0">
        <references count="2">
          <reference field="4294967294" count="1" selected="0">
            <x v="0"/>
          </reference>
          <reference field="4" count="1" selected="0">
            <x v="3"/>
          </reference>
        </references>
      </pivotArea>
    </chartFormat>
    <chartFormat chart="7" format="4" series="1">
      <pivotArea type="data" outline="0" fieldPosition="0">
        <references count="2">
          <reference field="4294967294" count="1" selected="0">
            <x v="0"/>
          </reference>
          <reference field="4" count="1" selected="0">
            <x v="4"/>
          </reference>
        </references>
      </pivotArea>
    </chartFormat>
    <chartFormat chart="7" format="5" series="1">
      <pivotArea type="data" outline="0" fieldPosition="0">
        <references count="2">
          <reference field="4294967294" count="1" selected="0">
            <x v="0"/>
          </reference>
          <reference field="4" count="1" selected="0">
            <x v="5"/>
          </reference>
        </references>
      </pivotArea>
    </chartFormat>
    <chartFormat chart="7" format="6" series="1">
      <pivotArea type="data" outline="0" fieldPosition="0">
        <references count="2">
          <reference field="4294967294" count="1" selected="0">
            <x v="0"/>
          </reference>
          <reference field="4" count="1" selected="0">
            <x v="6"/>
          </reference>
        </references>
      </pivotArea>
    </chartFormat>
    <chartFormat chart="7" format="7"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6"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23">
  <location ref="A78:I89"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1">
        <item x="4"/>
        <item x="7"/>
        <item x="2"/>
        <item x="0"/>
        <item x="8"/>
        <item x="5"/>
        <item x="9"/>
        <item x="6"/>
        <item x="1"/>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10">
    <i>
      <x/>
    </i>
    <i>
      <x v="1"/>
    </i>
    <i>
      <x v="2"/>
    </i>
    <i>
      <x v="3"/>
    </i>
    <i>
      <x v="4"/>
    </i>
    <i>
      <x v="5"/>
    </i>
    <i>
      <x v="6"/>
    </i>
    <i>
      <x v="7"/>
    </i>
    <i>
      <x v="8"/>
    </i>
    <i>
      <x v="9"/>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9">
    <format dxfId="41">
      <pivotArea dataOnly="0" labelOnly="1" outline="0" fieldPosition="0">
        <references count="1">
          <reference field="4" count="0"/>
        </references>
      </pivotArea>
    </format>
    <format dxfId="40">
      <pivotArea dataOnly="0" labelOnly="1" outline="0" fieldPosition="0">
        <references count="1">
          <reference field="4" count="1">
            <x v="6"/>
          </reference>
        </references>
      </pivotArea>
    </format>
    <format dxfId="39">
      <pivotArea outline="0" collapsedLevelsAreSubtotals="1" fieldPosition="0"/>
    </format>
    <format dxfId="38">
      <pivotArea field="12" type="button" dataOnly="0" labelOnly="1" outline="0" axis="axisRow" fieldPosition="0"/>
    </format>
    <format dxfId="37">
      <pivotArea dataOnly="0" labelOnly="1" outline="0" fieldPosition="0">
        <references count="1">
          <reference field="12" count="0"/>
        </references>
      </pivotArea>
    </format>
    <format dxfId="36">
      <pivotArea dataOnly="0" labelOnly="1" outline="0" fieldPosition="0">
        <references count="1">
          <reference field="4" count="0"/>
        </references>
      </pivotArea>
    </format>
    <format dxfId="35">
      <pivotArea type="origin" dataOnly="0" labelOnly="1" outline="0" fieldPosition="0"/>
    </format>
    <format dxfId="34">
      <pivotArea field="4" type="button" dataOnly="0" labelOnly="1" outline="0" axis="axisCol" fieldPosition="0"/>
    </format>
    <format dxfId="33">
      <pivotArea type="topRight" dataOnly="0" labelOnly="1" outline="0" fieldPosition="0"/>
    </format>
  </formats>
  <chartFormats count="9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16" format="0" series="1">
      <pivotArea type="data" outline="0" fieldPosition="0">
        <references count="2">
          <reference field="4294967294" count="1" selected="0">
            <x v="0"/>
          </reference>
          <reference field="4" count="1" selected="0">
            <x v="0"/>
          </reference>
        </references>
      </pivotArea>
    </chartFormat>
    <chartFormat chart="16" format="1" series="1">
      <pivotArea type="data" outline="0" fieldPosition="0">
        <references count="2">
          <reference field="4294967294" count="1" selected="0">
            <x v="0"/>
          </reference>
          <reference field="4" count="1" selected="0">
            <x v="1"/>
          </reference>
        </references>
      </pivotArea>
    </chartFormat>
    <chartFormat chart="16" format="2" series="1">
      <pivotArea type="data" outline="0" fieldPosition="0">
        <references count="2">
          <reference field="4294967294" count="1" selected="0">
            <x v="0"/>
          </reference>
          <reference field="4" count="1" selected="0">
            <x v="2"/>
          </reference>
        </references>
      </pivotArea>
    </chartFormat>
    <chartFormat chart="16" format="3" series="1">
      <pivotArea type="data" outline="0" fieldPosition="0">
        <references count="2">
          <reference field="4294967294" count="1" selected="0">
            <x v="0"/>
          </reference>
          <reference field="4" count="1" selected="0">
            <x v="3"/>
          </reference>
        </references>
      </pivotArea>
    </chartFormat>
    <chartFormat chart="16" format="4" series="1">
      <pivotArea type="data" outline="0" fieldPosition="0">
        <references count="2">
          <reference field="4294967294" count="1" selected="0">
            <x v="0"/>
          </reference>
          <reference field="4" count="1" selected="0">
            <x v="4"/>
          </reference>
        </references>
      </pivotArea>
    </chartFormat>
    <chartFormat chart="16" format="5" series="1">
      <pivotArea type="data" outline="0" fieldPosition="0">
        <references count="2">
          <reference field="4294967294" count="1" selected="0">
            <x v="0"/>
          </reference>
          <reference field="4" count="1" selected="0">
            <x v="5"/>
          </reference>
        </references>
      </pivotArea>
    </chartFormat>
    <chartFormat chart="16" format="6" series="1">
      <pivotArea type="data" outline="0" fieldPosition="0">
        <references count="2">
          <reference field="4294967294" count="1" selected="0">
            <x v="0"/>
          </reference>
          <reference field="4" count="1" selected="0">
            <x v="6"/>
          </reference>
        </references>
      </pivotArea>
    </chartFormat>
    <chartFormat chart="16" format="7" series="1">
      <pivotArea type="data" outline="0" fieldPosition="0">
        <references count="2">
          <reference field="4294967294" count="1" selected="0">
            <x v="0"/>
          </reference>
          <reference field="4" count="1" selected="0">
            <x v="7"/>
          </reference>
        </references>
      </pivotArea>
    </chartFormat>
    <chartFormat chart="20" format="16" series="1">
      <pivotArea type="data" outline="0" fieldPosition="0">
        <references count="2">
          <reference field="4294967294" count="1" selected="0">
            <x v="0"/>
          </reference>
          <reference field="4" count="1" selected="0">
            <x v="0"/>
          </reference>
        </references>
      </pivotArea>
    </chartFormat>
    <chartFormat chart="20" format="17" series="1">
      <pivotArea type="data" outline="0" fieldPosition="0">
        <references count="2">
          <reference field="4294967294" count="1" selected="0">
            <x v="0"/>
          </reference>
          <reference field="4" count="1" selected="0">
            <x v="1"/>
          </reference>
        </references>
      </pivotArea>
    </chartFormat>
    <chartFormat chart="20" format="18" series="1">
      <pivotArea type="data" outline="0" fieldPosition="0">
        <references count="2">
          <reference field="4294967294" count="1" selected="0">
            <x v="0"/>
          </reference>
          <reference field="4" count="1" selected="0">
            <x v="2"/>
          </reference>
        </references>
      </pivotArea>
    </chartFormat>
    <chartFormat chart="20" format="19" series="1">
      <pivotArea type="data" outline="0" fieldPosition="0">
        <references count="2">
          <reference field="4294967294" count="1" selected="0">
            <x v="0"/>
          </reference>
          <reference field="4" count="1" selected="0">
            <x v="3"/>
          </reference>
        </references>
      </pivotArea>
    </chartFormat>
    <chartFormat chart="20" format="20" series="1">
      <pivotArea type="data" outline="0" fieldPosition="0">
        <references count="2">
          <reference field="4294967294" count="1" selected="0">
            <x v="0"/>
          </reference>
          <reference field="4" count="1" selected="0">
            <x v="4"/>
          </reference>
        </references>
      </pivotArea>
    </chartFormat>
    <chartFormat chart="20" format="21" series="1">
      <pivotArea type="data" outline="0" fieldPosition="0">
        <references count="2">
          <reference field="4294967294" count="1" selected="0">
            <x v="0"/>
          </reference>
          <reference field="4" count="1" selected="0">
            <x v="5"/>
          </reference>
        </references>
      </pivotArea>
    </chartFormat>
    <chartFormat chart="20" format="22" series="1">
      <pivotArea type="data" outline="0" fieldPosition="0">
        <references count="2">
          <reference field="4294967294" count="1" selected="0">
            <x v="0"/>
          </reference>
          <reference field="4" count="1" selected="0">
            <x v="6"/>
          </reference>
        </references>
      </pivotArea>
    </chartFormat>
    <chartFormat chart="20" format="23" series="1">
      <pivotArea type="data" outline="0" fieldPosition="0">
        <references count="2">
          <reference field="4294967294" count="1" selected="0">
            <x v="0"/>
          </reference>
          <reference field="4" count="1" selected="0">
            <x v="7"/>
          </reference>
        </references>
      </pivotArea>
    </chartFormat>
    <chartFormat chart="22" format="16" series="1">
      <pivotArea type="data" outline="0" fieldPosition="0">
        <references count="2">
          <reference field="4294967294" count="1" selected="0">
            <x v="0"/>
          </reference>
          <reference field="4" count="1" selected="0">
            <x v="0"/>
          </reference>
        </references>
      </pivotArea>
    </chartFormat>
    <chartFormat chart="22" format="17" series="1">
      <pivotArea type="data" outline="0" fieldPosition="0">
        <references count="2">
          <reference field="4294967294" count="1" selected="0">
            <x v="0"/>
          </reference>
          <reference field="4" count="1" selected="0">
            <x v="1"/>
          </reference>
        </references>
      </pivotArea>
    </chartFormat>
    <chartFormat chart="22" format="18" series="1">
      <pivotArea type="data" outline="0" fieldPosition="0">
        <references count="2">
          <reference field="4294967294" count="1" selected="0">
            <x v="0"/>
          </reference>
          <reference field="4" count="1" selected="0">
            <x v="2"/>
          </reference>
        </references>
      </pivotArea>
    </chartFormat>
    <chartFormat chart="22" format="19" series="1">
      <pivotArea type="data" outline="0" fieldPosition="0">
        <references count="2">
          <reference field="4294967294" count="1" selected="0">
            <x v="0"/>
          </reference>
          <reference field="4" count="1" selected="0">
            <x v="3"/>
          </reference>
        </references>
      </pivotArea>
    </chartFormat>
    <chartFormat chart="22" format="20" series="1">
      <pivotArea type="data" outline="0" fieldPosition="0">
        <references count="2">
          <reference field="4294967294" count="1" selected="0">
            <x v="0"/>
          </reference>
          <reference field="4" count="1" selected="0">
            <x v="4"/>
          </reference>
        </references>
      </pivotArea>
    </chartFormat>
    <chartFormat chart="22" format="21" series="1">
      <pivotArea type="data" outline="0" fieldPosition="0">
        <references count="2">
          <reference field="4294967294" count="1" selected="0">
            <x v="0"/>
          </reference>
          <reference field="4" count="1" selected="0">
            <x v="5"/>
          </reference>
        </references>
      </pivotArea>
    </chartFormat>
    <chartFormat chart="22" format="22" series="1">
      <pivotArea type="data" outline="0" fieldPosition="0">
        <references count="2">
          <reference field="4294967294" count="1" selected="0">
            <x v="0"/>
          </reference>
          <reference field="4" count="1" selected="0">
            <x v="6"/>
          </reference>
        </references>
      </pivotArea>
    </chartFormat>
    <chartFormat chart="22"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17"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25">
  <location ref="A18:I33"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axis="axisRow" compact="0" outline="0" showAll="0" includeNewItemsInFilter="1">
      <items count="15">
        <item x="7"/>
        <item x="3"/>
        <item x="11"/>
        <item x="1"/>
        <item x="5"/>
        <item x="13"/>
        <item x="4"/>
        <item x="9"/>
        <item x="6"/>
        <item x="0"/>
        <item x="2"/>
        <item x="12"/>
        <item x="8"/>
        <item x="1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14">
    <i>
      <x/>
    </i>
    <i>
      <x v="1"/>
    </i>
    <i>
      <x v="2"/>
    </i>
    <i>
      <x v="3"/>
    </i>
    <i>
      <x v="4"/>
    </i>
    <i>
      <x v="5"/>
    </i>
    <i>
      <x v="6"/>
    </i>
    <i>
      <x v="7"/>
    </i>
    <i>
      <x v="8"/>
    </i>
    <i>
      <x v="9"/>
    </i>
    <i>
      <x v="10"/>
    </i>
    <i>
      <x v="11"/>
    </i>
    <i>
      <x v="12"/>
    </i>
    <i>
      <x v="13"/>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9">
    <format dxfId="50">
      <pivotArea dataOnly="0" labelOnly="1" outline="0" fieldPosition="0">
        <references count="1">
          <reference field="4" count="0"/>
        </references>
      </pivotArea>
    </format>
    <format dxfId="49">
      <pivotArea dataOnly="0" labelOnly="1" outline="0" fieldPosition="0">
        <references count="1">
          <reference field="4" count="1">
            <x v="6"/>
          </reference>
        </references>
      </pivotArea>
    </format>
    <format dxfId="48">
      <pivotArea outline="0" collapsedLevelsAreSubtotals="1" fieldPosition="0"/>
    </format>
    <format dxfId="47">
      <pivotArea field="5" type="button" dataOnly="0" labelOnly="1" outline="0" axis="axisRow" fieldPosition="0"/>
    </format>
    <format dxfId="46">
      <pivotArea dataOnly="0" labelOnly="1" outline="0" fieldPosition="0">
        <references count="1">
          <reference field="5" count="0"/>
        </references>
      </pivotArea>
    </format>
    <format dxfId="45">
      <pivotArea dataOnly="0" labelOnly="1" outline="0" fieldPosition="0">
        <references count="1">
          <reference field="4" count="0"/>
        </references>
      </pivotArea>
    </format>
    <format dxfId="44">
      <pivotArea type="origin" dataOnly="0" labelOnly="1" outline="0" fieldPosition="0"/>
    </format>
    <format dxfId="43">
      <pivotArea field="4" type="button" dataOnly="0" labelOnly="1" outline="0" axis="axisCol" fieldPosition="0"/>
    </format>
    <format dxfId="42">
      <pivotArea type="topRight" dataOnly="0" labelOnly="1" outline="0" fieldPosition="0"/>
    </format>
  </formats>
  <chartFormats count="5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22" format="16" series="1">
      <pivotArea type="data" outline="0" fieldPosition="0">
        <references count="2">
          <reference field="4294967294" count="1" selected="0">
            <x v="0"/>
          </reference>
          <reference field="4" count="1" selected="0">
            <x v="0"/>
          </reference>
        </references>
      </pivotArea>
    </chartFormat>
    <chartFormat chart="22" format="17" series="1">
      <pivotArea type="data" outline="0" fieldPosition="0">
        <references count="2">
          <reference field="4294967294" count="1" selected="0">
            <x v="0"/>
          </reference>
          <reference field="4" count="1" selected="0">
            <x v="1"/>
          </reference>
        </references>
      </pivotArea>
    </chartFormat>
    <chartFormat chart="22" format="18" series="1">
      <pivotArea type="data" outline="0" fieldPosition="0">
        <references count="2">
          <reference field="4294967294" count="1" selected="0">
            <x v="0"/>
          </reference>
          <reference field="4" count="1" selected="0">
            <x v="2"/>
          </reference>
        </references>
      </pivotArea>
    </chartFormat>
    <chartFormat chart="22" format="19" series="1">
      <pivotArea type="data" outline="0" fieldPosition="0">
        <references count="2">
          <reference field="4294967294" count="1" selected="0">
            <x v="0"/>
          </reference>
          <reference field="4" count="1" selected="0">
            <x v="3"/>
          </reference>
        </references>
      </pivotArea>
    </chartFormat>
    <chartFormat chart="22" format="20" series="1">
      <pivotArea type="data" outline="0" fieldPosition="0">
        <references count="2">
          <reference field="4294967294" count="1" selected="0">
            <x v="0"/>
          </reference>
          <reference field="4" count="1" selected="0">
            <x v="4"/>
          </reference>
        </references>
      </pivotArea>
    </chartFormat>
    <chartFormat chart="22" format="21" series="1">
      <pivotArea type="data" outline="0" fieldPosition="0">
        <references count="2">
          <reference field="4294967294" count="1" selected="0">
            <x v="0"/>
          </reference>
          <reference field="4" count="1" selected="0">
            <x v="5"/>
          </reference>
        </references>
      </pivotArea>
    </chartFormat>
    <chartFormat chart="22" format="22" series="1">
      <pivotArea type="data" outline="0" fieldPosition="0">
        <references count="2">
          <reference field="4294967294" count="1" selected="0">
            <x v="0"/>
          </reference>
          <reference field="4" count="1" selected="0">
            <x v="6"/>
          </reference>
        </references>
      </pivotArea>
    </chartFormat>
    <chartFormat chart="22" format="23" series="1">
      <pivotArea type="data" outline="0" fieldPosition="0">
        <references count="2">
          <reference field="4294967294" count="1" selected="0">
            <x v="0"/>
          </reference>
          <reference field="4" count="1" selected="0">
            <x v="7"/>
          </reference>
        </references>
      </pivotArea>
    </chartFormat>
    <chartFormat chart="24" format="16" series="1">
      <pivotArea type="data" outline="0" fieldPosition="0">
        <references count="2">
          <reference field="4294967294" count="1" selected="0">
            <x v="0"/>
          </reference>
          <reference field="4" count="1" selected="0">
            <x v="0"/>
          </reference>
        </references>
      </pivotArea>
    </chartFormat>
    <chartFormat chart="24" format="17" series="1">
      <pivotArea type="data" outline="0" fieldPosition="0">
        <references count="2">
          <reference field="4294967294" count="1" selected="0">
            <x v="0"/>
          </reference>
          <reference field="4" count="1" selected="0">
            <x v="1"/>
          </reference>
        </references>
      </pivotArea>
    </chartFormat>
    <chartFormat chart="24" format="18" series="1">
      <pivotArea type="data" outline="0" fieldPosition="0">
        <references count="2">
          <reference field="4294967294" count="1" selected="0">
            <x v="0"/>
          </reference>
          <reference field="4" count="1" selected="0">
            <x v="2"/>
          </reference>
        </references>
      </pivotArea>
    </chartFormat>
    <chartFormat chart="24" format="19" series="1">
      <pivotArea type="data" outline="0" fieldPosition="0">
        <references count="2">
          <reference field="4294967294" count="1" selected="0">
            <x v="0"/>
          </reference>
          <reference field="4" count="1" selected="0">
            <x v="3"/>
          </reference>
        </references>
      </pivotArea>
    </chartFormat>
    <chartFormat chart="24" format="20" series="1">
      <pivotArea type="data" outline="0" fieldPosition="0">
        <references count="2">
          <reference field="4294967294" count="1" selected="0">
            <x v="0"/>
          </reference>
          <reference field="4" count="1" selected="0">
            <x v="4"/>
          </reference>
        </references>
      </pivotArea>
    </chartFormat>
    <chartFormat chart="24" format="21" series="1">
      <pivotArea type="data" outline="0" fieldPosition="0">
        <references count="2">
          <reference field="4294967294" count="1" selected="0">
            <x v="0"/>
          </reference>
          <reference field="4" count="1" selected="0">
            <x v="5"/>
          </reference>
        </references>
      </pivotArea>
    </chartFormat>
    <chartFormat chart="24" format="22" series="1">
      <pivotArea type="data" outline="0" fieldPosition="0">
        <references count="2">
          <reference field="4294967294" count="1" selected="0">
            <x v="0"/>
          </reference>
          <reference field="4" count="1" selected="0">
            <x v="6"/>
          </reference>
        </references>
      </pivotArea>
    </chartFormat>
    <chartFormat chart="24"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5"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22">
  <location ref="A94:I100"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6">
        <item x="1"/>
        <item x="3"/>
        <item x="4"/>
        <item x="0"/>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i>
    <i>
      <x v="1"/>
    </i>
    <i>
      <x v="2"/>
    </i>
    <i>
      <x v="3"/>
    </i>
    <i>
      <x v="4"/>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9">
    <format dxfId="59">
      <pivotArea dataOnly="0" labelOnly="1" outline="0" fieldPosition="0">
        <references count="1">
          <reference field="4" count="0"/>
        </references>
      </pivotArea>
    </format>
    <format dxfId="58">
      <pivotArea dataOnly="0" labelOnly="1" outline="0" fieldPosition="0">
        <references count="1">
          <reference field="4" count="1">
            <x v="6"/>
          </reference>
        </references>
      </pivotArea>
    </format>
    <format dxfId="57">
      <pivotArea outline="0" collapsedLevelsAreSubtotals="1" fieldPosition="0"/>
    </format>
    <format dxfId="56">
      <pivotArea field="14" type="button" dataOnly="0" labelOnly="1" outline="0" axis="axisRow" fieldPosition="0"/>
    </format>
    <format dxfId="55">
      <pivotArea dataOnly="0" labelOnly="1" outline="0" fieldPosition="0">
        <references count="1">
          <reference field="14" count="0"/>
        </references>
      </pivotArea>
    </format>
    <format dxfId="54">
      <pivotArea dataOnly="0" labelOnly="1" outline="0" fieldPosition="0">
        <references count="1">
          <reference field="4" count="0"/>
        </references>
      </pivotArea>
    </format>
    <format dxfId="53">
      <pivotArea type="origin" dataOnly="0" labelOnly="1" outline="0" fieldPosition="0"/>
    </format>
    <format dxfId="52">
      <pivotArea field="4" type="button" dataOnly="0" labelOnly="1" outline="0" axis="axisCol" fieldPosition="0"/>
    </format>
    <format dxfId="51">
      <pivotArea type="topRight" dataOnly="0" labelOnly="1" outline="0" fieldPosition="0"/>
    </format>
  </formats>
  <chartFormats count="10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15" format="0" series="1">
      <pivotArea type="data" outline="0" fieldPosition="0">
        <references count="2">
          <reference field="4294967294" count="1" selected="0">
            <x v="0"/>
          </reference>
          <reference field="4" count="1" selected="0">
            <x v="0"/>
          </reference>
        </references>
      </pivotArea>
    </chartFormat>
    <chartFormat chart="15" format="1" series="1">
      <pivotArea type="data" outline="0" fieldPosition="0">
        <references count="2">
          <reference field="4294967294" count="1" selected="0">
            <x v="0"/>
          </reference>
          <reference field="4" count="1" selected="0">
            <x v="1"/>
          </reference>
        </references>
      </pivotArea>
    </chartFormat>
    <chartFormat chart="15" format="2" series="1">
      <pivotArea type="data" outline="0" fieldPosition="0">
        <references count="2">
          <reference field="4294967294" count="1" selected="0">
            <x v="0"/>
          </reference>
          <reference field="4" count="1" selected="0">
            <x v="2"/>
          </reference>
        </references>
      </pivotArea>
    </chartFormat>
    <chartFormat chart="15" format="3" series="1">
      <pivotArea type="data" outline="0" fieldPosition="0">
        <references count="2">
          <reference field="4294967294" count="1" selected="0">
            <x v="0"/>
          </reference>
          <reference field="4" count="1" selected="0">
            <x v="3"/>
          </reference>
        </references>
      </pivotArea>
    </chartFormat>
    <chartFormat chart="15" format="4" series="1">
      <pivotArea type="data" outline="0" fieldPosition="0">
        <references count="2">
          <reference field="4294967294" count="1" selected="0">
            <x v="0"/>
          </reference>
          <reference field="4" count="1" selected="0">
            <x v="4"/>
          </reference>
        </references>
      </pivotArea>
    </chartFormat>
    <chartFormat chart="15" format="5" series="1">
      <pivotArea type="data" outline="0" fieldPosition="0">
        <references count="2">
          <reference field="4294967294" count="1" selected="0">
            <x v="0"/>
          </reference>
          <reference field="4" count="1" selected="0">
            <x v="5"/>
          </reference>
        </references>
      </pivotArea>
    </chartFormat>
    <chartFormat chart="15" format="6" series="1">
      <pivotArea type="data" outline="0" fieldPosition="0">
        <references count="2">
          <reference field="4294967294" count="1" selected="0">
            <x v="0"/>
          </reference>
          <reference field="4" count="1" selected="0">
            <x v="6"/>
          </reference>
        </references>
      </pivotArea>
    </chartFormat>
    <chartFormat chart="15" format="7" series="1">
      <pivotArea type="data" outline="0" fieldPosition="0">
        <references count="2">
          <reference field="4294967294" count="1" selected="0">
            <x v="0"/>
          </reference>
          <reference field="4" count="1" selected="0">
            <x v="7"/>
          </reference>
        </references>
      </pivotArea>
    </chartFormat>
    <chartFormat chart="18" format="8" series="1">
      <pivotArea type="data" outline="0" fieldPosition="0">
        <references count="2">
          <reference field="4294967294" count="1" selected="0">
            <x v="0"/>
          </reference>
          <reference field="4" count="1" selected="0">
            <x v="0"/>
          </reference>
        </references>
      </pivotArea>
    </chartFormat>
    <chartFormat chart="18" format="9" series="1">
      <pivotArea type="data" outline="0" fieldPosition="0">
        <references count="2">
          <reference field="4294967294" count="1" selected="0">
            <x v="0"/>
          </reference>
          <reference field="4" count="1" selected="0">
            <x v="1"/>
          </reference>
        </references>
      </pivotArea>
    </chartFormat>
    <chartFormat chart="18" format="10" series="1">
      <pivotArea type="data" outline="0" fieldPosition="0">
        <references count="2">
          <reference field="4294967294" count="1" selected="0">
            <x v="0"/>
          </reference>
          <reference field="4" count="1" selected="0">
            <x v="2"/>
          </reference>
        </references>
      </pivotArea>
    </chartFormat>
    <chartFormat chart="18" format="11" series="1">
      <pivotArea type="data" outline="0" fieldPosition="0">
        <references count="2">
          <reference field="4294967294" count="1" selected="0">
            <x v="0"/>
          </reference>
          <reference field="4" count="1" selected="0">
            <x v="3"/>
          </reference>
        </references>
      </pivotArea>
    </chartFormat>
    <chartFormat chart="18" format="12" series="1">
      <pivotArea type="data" outline="0" fieldPosition="0">
        <references count="2">
          <reference field="4294967294" count="1" selected="0">
            <x v="0"/>
          </reference>
          <reference field="4" count="1" selected="0">
            <x v="4"/>
          </reference>
        </references>
      </pivotArea>
    </chartFormat>
    <chartFormat chart="18" format="13" series="1">
      <pivotArea type="data" outline="0" fieldPosition="0">
        <references count="2">
          <reference field="4294967294" count="1" selected="0">
            <x v="0"/>
          </reference>
          <reference field="4" count="1" selected="0">
            <x v="5"/>
          </reference>
        </references>
      </pivotArea>
    </chartFormat>
    <chartFormat chart="18" format="14" series="1">
      <pivotArea type="data" outline="0" fieldPosition="0">
        <references count="2">
          <reference field="4294967294" count="1" selected="0">
            <x v="0"/>
          </reference>
          <reference field="4" count="1" selected="0">
            <x v="6"/>
          </reference>
        </references>
      </pivotArea>
    </chartFormat>
    <chartFormat chart="18" format="15" series="1">
      <pivotArea type="data" outline="0" fieldPosition="0">
        <references count="2">
          <reference field="4294967294" count="1" selected="0">
            <x v="0"/>
          </reference>
          <reference field="4" count="1" selected="0">
            <x v="7"/>
          </reference>
        </references>
      </pivotArea>
    </chartFormat>
    <chartFormat chart="19" format="16" series="1">
      <pivotArea type="data" outline="0" fieldPosition="0">
        <references count="2">
          <reference field="4294967294" count="1" selected="0">
            <x v="0"/>
          </reference>
          <reference field="4" count="1" selected="0">
            <x v="0"/>
          </reference>
        </references>
      </pivotArea>
    </chartFormat>
    <chartFormat chart="19" format="17" series="1">
      <pivotArea type="data" outline="0" fieldPosition="0">
        <references count="2">
          <reference field="4294967294" count="1" selected="0">
            <x v="0"/>
          </reference>
          <reference field="4" count="1" selected="0">
            <x v="1"/>
          </reference>
        </references>
      </pivotArea>
    </chartFormat>
    <chartFormat chart="19" format="18" series="1">
      <pivotArea type="data" outline="0" fieldPosition="0">
        <references count="2">
          <reference field="4294967294" count="1" selected="0">
            <x v="0"/>
          </reference>
          <reference field="4" count="1" selected="0">
            <x v="2"/>
          </reference>
        </references>
      </pivotArea>
    </chartFormat>
    <chartFormat chart="19" format="19" series="1">
      <pivotArea type="data" outline="0" fieldPosition="0">
        <references count="2">
          <reference field="4294967294" count="1" selected="0">
            <x v="0"/>
          </reference>
          <reference field="4" count="1" selected="0">
            <x v="3"/>
          </reference>
        </references>
      </pivotArea>
    </chartFormat>
    <chartFormat chart="19" format="20" series="1">
      <pivotArea type="data" outline="0" fieldPosition="0">
        <references count="2">
          <reference field="4294967294" count="1" selected="0">
            <x v="0"/>
          </reference>
          <reference field="4" count="1" selected="0">
            <x v="4"/>
          </reference>
        </references>
      </pivotArea>
    </chartFormat>
    <chartFormat chart="19" format="21" series="1">
      <pivotArea type="data" outline="0" fieldPosition="0">
        <references count="2">
          <reference field="4294967294" count="1" selected="0">
            <x v="0"/>
          </reference>
          <reference field="4" count="1" selected="0">
            <x v="5"/>
          </reference>
        </references>
      </pivotArea>
    </chartFormat>
    <chartFormat chart="19" format="22" series="1">
      <pivotArea type="data" outline="0" fieldPosition="0">
        <references count="2">
          <reference field="4294967294" count="1" selected="0">
            <x v="0"/>
          </reference>
          <reference field="4" count="1" selected="0">
            <x v="6"/>
          </reference>
        </references>
      </pivotArea>
    </chartFormat>
    <chartFormat chart="19" format="23" series="1">
      <pivotArea type="data" outline="0" fieldPosition="0">
        <references count="2">
          <reference field="4294967294" count="1" selected="0">
            <x v="0"/>
          </reference>
          <reference field="4" count="1" selected="0">
            <x v="7"/>
          </reference>
        </references>
      </pivotArea>
    </chartFormat>
    <chartFormat chart="21" format="16" series="1">
      <pivotArea type="data" outline="0" fieldPosition="0">
        <references count="2">
          <reference field="4294967294" count="1" selected="0">
            <x v="0"/>
          </reference>
          <reference field="4" count="1" selected="0">
            <x v="0"/>
          </reference>
        </references>
      </pivotArea>
    </chartFormat>
    <chartFormat chart="21" format="17" series="1">
      <pivotArea type="data" outline="0" fieldPosition="0">
        <references count="2">
          <reference field="4294967294" count="1" selected="0">
            <x v="0"/>
          </reference>
          <reference field="4" count="1" selected="0">
            <x v="1"/>
          </reference>
        </references>
      </pivotArea>
    </chartFormat>
    <chartFormat chart="21" format="18" series="1">
      <pivotArea type="data" outline="0" fieldPosition="0">
        <references count="2">
          <reference field="4294967294" count="1" selected="0">
            <x v="0"/>
          </reference>
          <reference field="4" count="1" selected="0">
            <x v="2"/>
          </reference>
        </references>
      </pivotArea>
    </chartFormat>
    <chartFormat chart="21" format="19" series="1">
      <pivotArea type="data" outline="0" fieldPosition="0">
        <references count="2">
          <reference field="4294967294" count="1" selected="0">
            <x v="0"/>
          </reference>
          <reference field="4" count="1" selected="0">
            <x v="3"/>
          </reference>
        </references>
      </pivotArea>
    </chartFormat>
    <chartFormat chart="21" format="20" series="1">
      <pivotArea type="data" outline="0" fieldPosition="0">
        <references count="2">
          <reference field="4294967294" count="1" selected="0">
            <x v="0"/>
          </reference>
          <reference field="4" count="1" selected="0">
            <x v="4"/>
          </reference>
        </references>
      </pivotArea>
    </chartFormat>
    <chartFormat chart="21" format="21" series="1">
      <pivotArea type="data" outline="0" fieldPosition="0">
        <references count="2">
          <reference field="4294967294" count="1" selected="0">
            <x v="0"/>
          </reference>
          <reference field="4" count="1" selected="0">
            <x v="5"/>
          </reference>
        </references>
      </pivotArea>
    </chartFormat>
    <chartFormat chart="21" format="22" series="1">
      <pivotArea type="data" outline="0" fieldPosition="0">
        <references count="2">
          <reference field="4294967294" count="1" selected="0">
            <x v="0"/>
          </reference>
          <reference field="4" count="1" selected="0">
            <x v="6"/>
          </reference>
        </references>
      </pivotArea>
    </chartFormat>
    <chartFormat chart="21"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20"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9">
  <location ref="A6:I13"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24"/>
  </rowFields>
  <rowItems count="6">
    <i>
      <x v="4"/>
    </i>
    <i>
      <x v="5"/>
    </i>
    <i>
      <x v="6"/>
    </i>
    <i>
      <x v="7"/>
    </i>
    <i>
      <x v="8"/>
    </i>
    <i>
      <x v="9"/>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9">
    <format dxfId="68">
      <pivotArea dataOnly="0" labelOnly="1" outline="0" fieldPosition="0">
        <references count="1">
          <reference field="4" count="0"/>
        </references>
      </pivotArea>
    </format>
    <format dxfId="67">
      <pivotArea dataOnly="0" labelOnly="1" outline="0" fieldPosition="0">
        <references count="1">
          <reference field="4" count="1">
            <x v="6"/>
          </reference>
        </references>
      </pivotArea>
    </format>
    <format dxfId="66">
      <pivotArea outline="0" collapsedLevelsAreSubtotals="1" fieldPosition="0"/>
    </format>
    <format dxfId="65">
      <pivotArea field="24" type="button" dataOnly="0" labelOnly="1" outline="0" axis="axisRow" fieldPosition="0"/>
    </format>
    <format dxfId="64">
      <pivotArea dataOnly="0" labelOnly="1" outline="0" fieldPosition="0">
        <references count="1">
          <reference field="24" count="6">
            <x v="4"/>
            <x v="5"/>
            <x v="6"/>
            <x v="7"/>
            <x v="8"/>
            <x v="9"/>
          </reference>
        </references>
      </pivotArea>
    </format>
    <format dxfId="63">
      <pivotArea dataOnly="0" labelOnly="1" outline="0" fieldPosition="0">
        <references count="1">
          <reference field="4" count="0"/>
        </references>
      </pivotArea>
    </format>
    <format dxfId="62">
      <pivotArea type="origin" dataOnly="0" labelOnly="1" outline="0" fieldPosition="0"/>
    </format>
    <format dxfId="61">
      <pivotArea field="4" type="button" dataOnly="0" labelOnly="1" outline="0" axis="axisCol" fieldPosition="0"/>
    </format>
    <format dxfId="60">
      <pivotArea type="topRight" dataOnly="0" labelOnly="1" outline="0" fieldPosition="0"/>
    </format>
  </formats>
  <chartFormats count="24">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400-000008000000}" name="PivotTable28"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22">
  <location ref="A104:I110"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6">
        <item x="1"/>
        <item x="3"/>
        <item x="4"/>
        <item x="0"/>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6">
        <item x="2"/>
        <item x="1"/>
        <item x="0"/>
        <item x="3"/>
        <item x="4"/>
        <item t="default"/>
      </items>
    </pivotField>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22"/>
  </rowFields>
  <rowItems count="5">
    <i>
      <x/>
    </i>
    <i>
      <x v="1"/>
    </i>
    <i>
      <x v="2"/>
    </i>
    <i>
      <x v="3"/>
    </i>
    <i>
      <x v="4"/>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9">
    <format dxfId="77">
      <pivotArea dataOnly="0" labelOnly="1" outline="0" fieldPosition="0">
        <references count="1">
          <reference field="4" count="0"/>
        </references>
      </pivotArea>
    </format>
    <format dxfId="76">
      <pivotArea dataOnly="0" labelOnly="1" outline="0" fieldPosition="0">
        <references count="1">
          <reference field="4" count="1">
            <x v="6"/>
          </reference>
        </references>
      </pivotArea>
    </format>
    <format dxfId="75">
      <pivotArea outline="0" collapsedLevelsAreSubtotals="1" fieldPosition="0"/>
    </format>
    <format dxfId="74">
      <pivotArea field="22" type="button" dataOnly="0" labelOnly="1" outline="0" axis="axisRow" fieldPosition="0"/>
    </format>
    <format dxfId="73">
      <pivotArea dataOnly="0" labelOnly="1" outline="0" fieldPosition="0">
        <references count="1">
          <reference field="22" count="0"/>
        </references>
      </pivotArea>
    </format>
    <format dxfId="72">
      <pivotArea dataOnly="0" labelOnly="1" outline="0" fieldPosition="0">
        <references count="1">
          <reference field="4" count="0"/>
        </references>
      </pivotArea>
    </format>
    <format dxfId="71">
      <pivotArea type="origin" dataOnly="0" labelOnly="1" outline="0" fieldPosition="0"/>
    </format>
    <format dxfId="70">
      <pivotArea field="4" type="button" dataOnly="0" labelOnly="1" outline="0" axis="axisCol" fieldPosition="0"/>
    </format>
    <format dxfId="69">
      <pivotArea type="topRight" dataOnly="0" labelOnly="1" outline="0" fieldPosition="0"/>
    </format>
  </formats>
  <chartFormats count="10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2" format="16" series="1">
      <pivotArea type="data" outline="0" fieldPosition="0">
        <references count="2">
          <reference field="4294967294" count="1" selected="0">
            <x v="0"/>
          </reference>
          <reference field="4" count="1" selected="0">
            <x v="0"/>
          </reference>
        </references>
      </pivotArea>
    </chartFormat>
    <chartFormat chart="12" format="17" series="1">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2">
          <reference field="4294967294" count="1" selected="0">
            <x v="0"/>
          </reference>
          <reference field="4" count="1" selected="0">
            <x v="3"/>
          </reference>
        </references>
      </pivotArea>
    </chartFormat>
    <chartFormat chart="12" format="20" series="1">
      <pivotArea type="data" outline="0" fieldPosition="0">
        <references count="2">
          <reference field="4294967294" count="1" selected="0">
            <x v="0"/>
          </reference>
          <reference field="4" count="1" selected="0">
            <x v="4"/>
          </reference>
        </references>
      </pivotArea>
    </chartFormat>
    <chartFormat chart="12" format="21" series="1">
      <pivotArea type="data" outline="0" fieldPosition="0">
        <references count="2">
          <reference field="4294967294" count="1" selected="0">
            <x v="0"/>
          </reference>
          <reference field="4" count="1" selected="0">
            <x v="5"/>
          </reference>
        </references>
      </pivotArea>
    </chartFormat>
    <chartFormat chart="12" format="22" series="1">
      <pivotArea type="data" outline="0" fieldPosition="0">
        <references count="2">
          <reference field="4294967294" count="1" selected="0">
            <x v="0"/>
          </reference>
          <reference field="4" count="1" selected="0">
            <x v="6"/>
          </reference>
        </references>
      </pivotArea>
    </chartFormat>
    <chartFormat chart="12" format="23"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15" format="0" series="1">
      <pivotArea type="data" outline="0" fieldPosition="0">
        <references count="2">
          <reference field="4294967294" count="1" selected="0">
            <x v="0"/>
          </reference>
          <reference field="4" count="1" selected="0">
            <x v="0"/>
          </reference>
        </references>
      </pivotArea>
    </chartFormat>
    <chartFormat chart="15" format="1" series="1">
      <pivotArea type="data" outline="0" fieldPosition="0">
        <references count="2">
          <reference field="4294967294" count="1" selected="0">
            <x v="0"/>
          </reference>
          <reference field="4" count="1" selected="0">
            <x v="1"/>
          </reference>
        </references>
      </pivotArea>
    </chartFormat>
    <chartFormat chart="15" format="2" series="1">
      <pivotArea type="data" outline="0" fieldPosition="0">
        <references count="2">
          <reference field="4294967294" count="1" selected="0">
            <x v="0"/>
          </reference>
          <reference field="4" count="1" selected="0">
            <x v="2"/>
          </reference>
        </references>
      </pivotArea>
    </chartFormat>
    <chartFormat chart="15" format="3" series="1">
      <pivotArea type="data" outline="0" fieldPosition="0">
        <references count="2">
          <reference field="4294967294" count="1" selected="0">
            <x v="0"/>
          </reference>
          <reference field="4" count="1" selected="0">
            <x v="3"/>
          </reference>
        </references>
      </pivotArea>
    </chartFormat>
    <chartFormat chart="15" format="4" series="1">
      <pivotArea type="data" outline="0" fieldPosition="0">
        <references count="2">
          <reference field="4294967294" count="1" selected="0">
            <x v="0"/>
          </reference>
          <reference field="4" count="1" selected="0">
            <x v="4"/>
          </reference>
        </references>
      </pivotArea>
    </chartFormat>
    <chartFormat chart="15" format="5" series="1">
      <pivotArea type="data" outline="0" fieldPosition="0">
        <references count="2">
          <reference field="4294967294" count="1" selected="0">
            <x v="0"/>
          </reference>
          <reference field="4" count="1" selected="0">
            <x v="5"/>
          </reference>
        </references>
      </pivotArea>
    </chartFormat>
    <chartFormat chart="15" format="6" series="1">
      <pivotArea type="data" outline="0" fieldPosition="0">
        <references count="2">
          <reference field="4294967294" count="1" selected="0">
            <x v="0"/>
          </reference>
          <reference field="4" count="1" selected="0">
            <x v="6"/>
          </reference>
        </references>
      </pivotArea>
    </chartFormat>
    <chartFormat chart="15" format="7" series="1">
      <pivotArea type="data" outline="0" fieldPosition="0">
        <references count="2">
          <reference field="4294967294" count="1" selected="0">
            <x v="0"/>
          </reference>
          <reference field="4" count="1" selected="0">
            <x v="7"/>
          </reference>
        </references>
      </pivotArea>
    </chartFormat>
    <chartFormat chart="18" format="8" series="1">
      <pivotArea type="data" outline="0" fieldPosition="0">
        <references count="2">
          <reference field="4294967294" count="1" selected="0">
            <x v="0"/>
          </reference>
          <reference field="4" count="1" selected="0">
            <x v="0"/>
          </reference>
        </references>
      </pivotArea>
    </chartFormat>
    <chartFormat chart="18" format="9" series="1">
      <pivotArea type="data" outline="0" fieldPosition="0">
        <references count="2">
          <reference field="4294967294" count="1" selected="0">
            <x v="0"/>
          </reference>
          <reference field="4" count="1" selected="0">
            <x v="1"/>
          </reference>
        </references>
      </pivotArea>
    </chartFormat>
    <chartFormat chart="18" format="10" series="1">
      <pivotArea type="data" outline="0" fieldPosition="0">
        <references count="2">
          <reference field="4294967294" count="1" selected="0">
            <x v="0"/>
          </reference>
          <reference field="4" count="1" selected="0">
            <x v="2"/>
          </reference>
        </references>
      </pivotArea>
    </chartFormat>
    <chartFormat chart="18" format="11" series="1">
      <pivotArea type="data" outline="0" fieldPosition="0">
        <references count="2">
          <reference field="4294967294" count="1" selected="0">
            <x v="0"/>
          </reference>
          <reference field="4" count="1" selected="0">
            <x v="3"/>
          </reference>
        </references>
      </pivotArea>
    </chartFormat>
    <chartFormat chart="18" format="12" series="1">
      <pivotArea type="data" outline="0" fieldPosition="0">
        <references count="2">
          <reference field="4294967294" count="1" selected="0">
            <x v="0"/>
          </reference>
          <reference field="4" count="1" selected="0">
            <x v="4"/>
          </reference>
        </references>
      </pivotArea>
    </chartFormat>
    <chartFormat chart="18" format="13" series="1">
      <pivotArea type="data" outline="0" fieldPosition="0">
        <references count="2">
          <reference field="4294967294" count="1" selected="0">
            <x v="0"/>
          </reference>
          <reference field="4" count="1" selected="0">
            <x v="5"/>
          </reference>
        </references>
      </pivotArea>
    </chartFormat>
    <chartFormat chart="18" format="14" series="1">
      <pivotArea type="data" outline="0" fieldPosition="0">
        <references count="2">
          <reference field="4294967294" count="1" selected="0">
            <x v="0"/>
          </reference>
          <reference field="4" count="1" selected="0">
            <x v="6"/>
          </reference>
        </references>
      </pivotArea>
    </chartFormat>
    <chartFormat chart="18" format="15" series="1">
      <pivotArea type="data" outline="0" fieldPosition="0">
        <references count="2">
          <reference field="4294967294" count="1" selected="0">
            <x v="0"/>
          </reference>
          <reference field="4" count="1" selected="0">
            <x v="7"/>
          </reference>
        </references>
      </pivotArea>
    </chartFormat>
    <chartFormat chart="19" format="16" series="1">
      <pivotArea type="data" outline="0" fieldPosition="0">
        <references count="2">
          <reference field="4294967294" count="1" selected="0">
            <x v="0"/>
          </reference>
          <reference field="4" count="1" selected="0">
            <x v="0"/>
          </reference>
        </references>
      </pivotArea>
    </chartFormat>
    <chartFormat chart="19" format="17" series="1">
      <pivotArea type="data" outline="0" fieldPosition="0">
        <references count="2">
          <reference field="4294967294" count="1" selected="0">
            <x v="0"/>
          </reference>
          <reference field="4" count="1" selected="0">
            <x v="1"/>
          </reference>
        </references>
      </pivotArea>
    </chartFormat>
    <chartFormat chart="19" format="18" series="1">
      <pivotArea type="data" outline="0" fieldPosition="0">
        <references count="2">
          <reference field="4294967294" count="1" selected="0">
            <x v="0"/>
          </reference>
          <reference field="4" count="1" selected="0">
            <x v="2"/>
          </reference>
        </references>
      </pivotArea>
    </chartFormat>
    <chartFormat chart="19" format="19" series="1">
      <pivotArea type="data" outline="0" fieldPosition="0">
        <references count="2">
          <reference field="4294967294" count="1" selected="0">
            <x v="0"/>
          </reference>
          <reference field="4" count="1" selected="0">
            <x v="3"/>
          </reference>
        </references>
      </pivotArea>
    </chartFormat>
    <chartFormat chart="19" format="20" series="1">
      <pivotArea type="data" outline="0" fieldPosition="0">
        <references count="2">
          <reference field="4294967294" count="1" selected="0">
            <x v="0"/>
          </reference>
          <reference field="4" count="1" selected="0">
            <x v="4"/>
          </reference>
        </references>
      </pivotArea>
    </chartFormat>
    <chartFormat chart="19" format="21" series="1">
      <pivotArea type="data" outline="0" fieldPosition="0">
        <references count="2">
          <reference field="4294967294" count="1" selected="0">
            <x v="0"/>
          </reference>
          <reference field="4" count="1" selected="0">
            <x v="5"/>
          </reference>
        </references>
      </pivotArea>
    </chartFormat>
    <chartFormat chart="19" format="22" series="1">
      <pivotArea type="data" outline="0" fieldPosition="0">
        <references count="2">
          <reference field="4294967294" count="1" selected="0">
            <x v="0"/>
          </reference>
          <reference field="4" count="1" selected="0">
            <x v="6"/>
          </reference>
        </references>
      </pivotArea>
    </chartFormat>
    <chartFormat chart="19" format="23" series="1">
      <pivotArea type="data" outline="0" fieldPosition="0">
        <references count="2">
          <reference field="4294967294" count="1" selected="0">
            <x v="0"/>
          </reference>
          <reference field="4" count="1" selected="0">
            <x v="7"/>
          </reference>
        </references>
      </pivotArea>
    </chartFormat>
    <chartFormat chart="21" format="16" series="1">
      <pivotArea type="data" outline="0" fieldPosition="0">
        <references count="2">
          <reference field="4294967294" count="1" selected="0">
            <x v="0"/>
          </reference>
          <reference field="4" count="1" selected="0">
            <x v="0"/>
          </reference>
        </references>
      </pivotArea>
    </chartFormat>
    <chartFormat chart="21" format="17" series="1">
      <pivotArea type="data" outline="0" fieldPosition="0">
        <references count="2">
          <reference field="4294967294" count="1" selected="0">
            <x v="0"/>
          </reference>
          <reference field="4" count="1" selected="0">
            <x v="1"/>
          </reference>
        </references>
      </pivotArea>
    </chartFormat>
    <chartFormat chart="21" format="18" series="1">
      <pivotArea type="data" outline="0" fieldPosition="0">
        <references count="2">
          <reference field="4294967294" count="1" selected="0">
            <x v="0"/>
          </reference>
          <reference field="4" count="1" selected="0">
            <x v="2"/>
          </reference>
        </references>
      </pivotArea>
    </chartFormat>
    <chartFormat chart="21" format="19" series="1">
      <pivotArea type="data" outline="0" fieldPosition="0">
        <references count="2">
          <reference field="4294967294" count="1" selected="0">
            <x v="0"/>
          </reference>
          <reference field="4" count="1" selected="0">
            <x v="3"/>
          </reference>
        </references>
      </pivotArea>
    </chartFormat>
    <chartFormat chart="21" format="20" series="1">
      <pivotArea type="data" outline="0" fieldPosition="0">
        <references count="2">
          <reference field="4294967294" count="1" selected="0">
            <x v="0"/>
          </reference>
          <reference field="4" count="1" selected="0">
            <x v="4"/>
          </reference>
        </references>
      </pivotArea>
    </chartFormat>
    <chartFormat chart="21" format="21" series="1">
      <pivotArea type="data" outline="0" fieldPosition="0">
        <references count="2">
          <reference field="4294967294" count="1" selected="0">
            <x v="0"/>
          </reference>
          <reference field="4" count="1" selected="0">
            <x v="5"/>
          </reference>
        </references>
      </pivotArea>
    </chartFormat>
    <chartFormat chart="21" format="22" series="1">
      <pivotArea type="data" outline="0" fieldPosition="0">
        <references count="2">
          <reference field="4294967294" count="1" selected="0">
            <x v="0"/>
          </reference>
          <reference field="4" count="1" selected="0">
            <x v="6"/>
          </reference>
        </references>
      </pivotArea>
    </chartFormat>
    <chartFormat chart="21"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3"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6">
  <location ref="A46:I53"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7">
        <item x="3"/>
        <item x="5"/>
        <item x="2"/>
        <item x="4"/>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8"/>
  </rowFields>
  <rowItems count="6">
    <i>
      <x/>
    </i>
    <i>
      <x v="1"/>
    </i>
    <i>
      <x v="2"/>
    </i>
    <i>
      <x v="3"/>
    </i>
    <i>
      <x v="4"/>
    </i>
    <i>
      <x v="5"/>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10">
    <format dxfId="87">
      <pivotArea dataOnly="0" labelOnly="1" outline="0" fieldPosition="0">
        <references count="1">
          <reference field="4" count="0"/>
        </references>
      </pivotArea>
    </format>
    <format dxfId="86">
      <pivotArea dataOnly="0" labelOnly="1" outline="0" fieldPosition="0">
        <references count="1">
          <reference field="4" count="1">
            <x v="6"/>
          </reference>
        </references>
      </pivotArea>
    </format>
    <format dxfId="85">
      <pivotArea outline="0" collapsedLevelsAreSubtotals="1" fieldPosition="0"/>
    </format>
    <format dxfId="84">
      <pivotArea field="8" type="button" dataOnly="0" labelOnly="1" outline="0" axis="axisRow" fieldPosition="0"/>
    </format>
    <format dxfId="83">
      <pivotArea dataOnly="0" labelOnly="1" outline="0" fieldPosition="0">
        <references count="1">
          <reference field="8" count="0"/>
        </references>
      </pivotArea>
    </format>
    <format dxfId="82">
      <pivotArea dataOnly="0" labelOnly="1" outline="0" fieldPosition="0">
        <references count="1">
          <reference field="4" count="0"/>
        </references>
      </pivotArea>
    </format>
    <format dxfId="81">
      <pivotArea dataOnly="0" labelOnly="1" outline="0" fieldPosition="0">
        <references count="1">
          <reference field="8" count="0"/>
        </references>
      </pivotArea>
    </format>
    <format dxfId="80">
      <pivotArea type="origin" dataOnly="0" labelOnly="1" outline="0" fieldPosition="0"/>
    </format>
    <format dxfId="79">
      <pivotArea field="4" type="button" dataOnly="0" labelOnly="1" outline="0" axis="axisCol" fieldPosition="0"/>
    </format>
    <format dxfId="78">
      <pivotArea type="topRight" dataOnly="0" labelOnly="1" outline="0" fieldPosition="0"/>
    </format>
  </formats>
  <chartFormats count="7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9" format="0" series="1">
      <pivotArea type="data" outline="0" fieldPosition="0">
        <references count="2">
          <reference field="4294967294" count="1" selected="0">
            <x v="0"/>
          </reference>
          <reference field="4" count="1" selected="0">
            <x v="0"/>
          </reference>
        </references>
      </pivotArea>
    </chartFormat>
    <chartFormat chart="9" format="1" series="1">
      <pivotArea type="data" outline="0" fieldPosition="0">
        <references count="2">
          <reference field="4294967294" count="1" selected="0">
            <x v="0"/>
          </reference>
          <reference field="4" count="1" selected="0">
            <x v="1"/>
          </reference>
        </references>
      </pivotArea>
    </chartFormat>
    <chartFormat chart="9" format="2" series="1">
      <pivotArea type="data" outline="0" fieldPosition="0">
        <references count="2">
          <reference field="4294967294" count="1" selected="0">
            <x v="0"/>
          </reference>
          <reference field="4" count="1" selected="0">
            <x v="2"/>
          </reference>
        </references>
      </pivotArea>
    </chartFormat>
    <chartFormat chart="9" format="3" series="1">
      <pivotArea type="data" outline="0" fieldPosition="0">
        <references count="2">
          <reference field="4294967294" count="1" selected="0">
            <x v="0"/>
          </reference>
          <reference field="4" count="1" selected="0">
            <x v="3"/>
          </reference>
        </references>
      </pivotArea>
    </chartFormat>
    <chartFormat chart="9" format="4" series="1">
      <pivotArea type="data" outline="0" fieldPosition="0">
        <references count="2">
          <reference field="4294967294" count="1" selected="0">
            <x v="0"/>
          </reference>
          <reference field="4" count="1" selected="0">
            <x v="4"/>
          </reference>
        </references>
      </pivotArea>
    </chartFormat>
    <chartFormat chart="9" format="5" series="1">
      <pivotArea type="data" outline="0" fieldPosition="0">
        <references count="2">
          <reference field="4294967294" count="1" selected="0">
            <x v="0"/>
          </reference>
          <reference field="4" count="1" selected="0">
            <x v="5"/>
          </reference>
        </references>
      </pivotArea>
    </chartFormat>
    <chartFormat chart="9" format="6" series="1">
      <pivotArea type="data" outline="0" fieldPosition="0">
        <references count="2">
          <reference field="4294967294" count="1" selected="0">
            <x v="0"/>
          </reference>
          <reference field="4" count="1" selected="0">
            <x v="6"/>
          </reference>
        </references>
      </pivotArea>
    </chartFormat>
    <chartFormat chart="9" format="7" series="1">
      <pivotArea type="data" outline="0" fieldPosition="0">
        <references count="2">
          <reference field="4294967294" count="1" selected="0">
            <x v="0"/>
          </reference>
          <reference field="4" count="1" selected="0">
            <x v="7"/>
          </reference>
        </references>
      </pivotArea>
    </chartFormat>
    <chartFormat chart="13" format="16" series="1">
      <pivotArea type="data" outline="0" fieldPosition="0">
        <references count="2">
          <reference field="4294967294" count="1" selected="0">
            <x v="0"/>
          </reference>
          <reference field="4" count="1" selected="0">
            <x v="0"/>
          </reference>
        </references>
      </pivotArea>
    </chartFormat>
    <chartFormat chart="13" format="17" series="1">
      <pivotArea type="data" outline="0" fieldPosition="0">
        <references count="2">
          <reference field="4294967294" count="1" selected="0">
            <x v="0"/>
          </reference>
          <reference field="4" count="1" selected="0">
            <x v="1"/>
          </reference>
        </references>
      </pivotArea>
    </chartFormat>
    <chartFormat chart="13" format="18" series="1">
      <pivotArea type="data" outline="0" fieldPosition="0">
        <references count="2">
          <reference field="4294967294" count="1" selected="0">
            <x v="0"/>
          </reference>
          <reference field="4" count="1" selected="0">
            <x v="2"/>
          </reference>
        </references>
      </pivotArea>
    </chartFormat>
    <chartFormat chart="13" format="19" series="1">
      <pivotArea type="data" outline="0" fieldPosition="0">
        <references count="2">
          <reference field="4294967294" count="1" selected="0">
            <x v="0"/>
          </reference>
          <reference field="4" count="1" selected="0">
            <x v="3"/>
          </reference>
        </references>
      </pivotArea>
    </chartFormat>
    <chartFormat chart="13" format="20" series="1">
      <pivotArea type="data" outline="0" fieldPosition="0">
        <references count="2">
          <reference field="4294967294" count="1" selected="0">
            <x v="0"/>
          </reference>
          <reference field="4" count="1" selected="0">
            <x v="4"/>
          </reference>
        </references>
      </pivotArea>
    </chartFormat>
    <chartFormat chart="13" format="21" series="1">
      <pivotArea type="data" outline="0" fieldPosition="0">
        <references count="2">
          <reference field="4294967294" count="1" selected="0">
            <x v="0"/>
          </reference>
          <reference field="4" count="1" selected="0">
            <x v="5"/>
          </reference>
        </references>
      </pivotArea>
    </chartFormat>
    <chartFormat chart="13" format="22" series="1">
      <pivotArea type="data" outline="0" fieldPosition="0">
        <references count="2">
          <reference field="4294967294" count="1" selected="0">
            <x v="0"/>
          </reference>
          <reference field="4" count="1" selected="0">
            <x v="6"/>
          </reference>
        </references>
      </pivotArea>
    </chartFormat>
    <chartFormat chart="13" format="23" series="1">
      <pivotArea type="data" outline="0" fieldPosition="0">
        <references count="2">
          <reference field="4294967294" count="1" selected="0">
            <x v="0"/>
          </reference>
          <reference field="4" count="1" selected="0">
            <x v="7"/>
          </reference>
        </references>
      </pivotArea>
    </chartFormat>
    <chartFormat chart="15" format="16" series="1">
      <pivotArea type="data" outline="0" fieldPosition="0">
        <references count="2">
          <reference field="4294967294" count="1" selected="0">
            <x v="0"/>
          </reference>
          <reference field="4" count="1" selected="0">
            <x v="0"/>
          </reference>
        </references>
      </pivotArea>
    </chartFormat>
    <chartFormat chart="15" format="17" series="1">
      <pivotArea type="data" outline="0" fieldPosition="0">
        <references count="2">
          <reference field="4294967294" count="1" selected="0">
            <x v="0"/>
          </reference>
          <reference field="4" count="1" selected="0">
            <x v="1"/>
          </reference>
        </references>
      </pivotArea>
    </chartFormat>
    <chartFormat chart="15" format="18" series="1">
      <pivotArea type="data" outline="0" fieldPosition="0">
        <references count="2">
          <reference field="4294967294" count="1" selected="0">
            <x v="0"/>
          </reference>
          <reference field="4" count="1" selected="0">
            <x v="2"/>
          </reference>
        </references>
      </pivotArea>
    </chartFormat>
    <chartFormat chart="15" format="19" series="1">
      <pivotArea type="data" outline="0" fieldPosition="0">
        <references count="2">
          <reference field="4294967294" count="1" selected="0">
            <x v="0"/>
          </reference>
          <reference field="4" count="1" selected="0">
            <x v="3"/>
          </reference>
        </references>
      </pivotArea>
    </chartFormat>
    <chartFormat chart="15" format="20" series="1">
      <pivotArea type="data" outline="0" fieldPosition="0">
        <references count="2">
          <reference field="4294967294" count="1" selected="0">
            <x v="0"/>
          </reference>
          <reference field="4" count="1" selected="0">
            <x v="4"/>
          </reference>
        </references>
      </pivotArea>
    </chartFormat>
    <chartFormat chart="15" format="21" series="1">
      <pivotArea type="data" outline="0" fieldPosition="0">
        <references count="2">
          <reference field="4294967294" count="1" selected="0">
            <x v="0"/>
          </reference>
          <reference field="4" count="1" selected="0">
            <x v="5"/>
          </reference>
        </references>
      </pivotArea>
    </chartFormat>
    <chartFormat chart="15" format="22" series="1">
      <pivotArea type="data" outline="0" fieldPosition="0">
        <references count="2">
          <reference field="4294967294" count="1" selected="0">
            <x v="0"/>
          </reference>
          <reference field="4" count="1" selected="0">
            <x v="6"/>
          </reference>
        </references>
      </pivotArea>
    </chartFormat>
    <chartFormat chart="15"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2"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7">
  <location ref="A58:I65" firstHeaderRow="1" firstDataRow="2" firstDataCol="1"/>
  <pivotFields count="25">
    <pivotField compact="0" numFmtId="14" outline="0"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ncludeNewItemsInFilter="1"/>
    <pivotField compact="0" outline="0" showAll="0" includeNewItemsInFilter="1"/>
    <pivotField compact="0" outline="0" showAll="0" includeNewItemsInFilter="1"/>
    <pivotField axis="axisCol" dataField="1" compact="0" outline="0" showAll="0" includeNewItemsInFilter="1">
      <items count="9">
        <item x="3"/>
        <item x="2"/>
        <item x="6"/>
        <item x="5"/>
        <item x="4"/>
        <item x="7"/>
        <item x="1"/>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7">
        <item x="5"/>
        <item x="4"/>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6">
    <i>
      <x/>
    </i>
    <i>
      <x v="1"/>
    </i>
    <i>
      <x v="2"/>
    </i>
    <i>
      <x v="3"/>
    </i>
    <i>
      <x v="4"/>
    </i>
    <i>
      <x v="5"/>
    </i>
  </rowItems>
  <colFields count="1">
    <field x="4"/>
  </colFields>
  <colItems count="8">
    <i>
      <x/>
    </i>
    <i>
      <x v="1"/>
    </i>
    <i>
      <x v="2"/>
    </i>
    <i>
      <x v="3"/>
    </i>
    <i>
      <x v="4"/>
    </i>
    <i>
      <x v="5"/>
    </i>
    <i>
      <x v="6"/>
    </i>
    <i>
      <x v="7"/>
    </i>
  </colItems>
  <dataFields count="1">
    <dataField name="Count of CallStatus" fld="4" subtotal="count" showDataAs="percentOfRow" baseField="0" baseItem="0" numFmtId="10"/>
  </dataFields>
  <formats count="10">
    <format dxfId="97">
      <pivotArea dataOnly="0" labelOnly="1" outline="0" fieldPosition="0">
        <references count="1">
          <reference field="4" count="0"/>
        </references>
      </pivotArea>
    </format>
    <format dxfId="96">
      <pivotArea dataOnly="0" labelOnly="1" outline="0" fieldPosition="0">
        <references count="1">
          <reference field="4" count="1">
            <x v="6"/>
          </reference>
        </references>
      </pivotArea>
    </format>
    <format dxfId="95">
      <pivotArea dataOnly="0" labelOnly="1" outline="0" fieldPosition="0">
        <references count="1">
          <reference field="9" count="0"/>
        </references>
      </pivotArea>
    </format>
    <format dxfId="94">
      <pivotArea outline="0" collapsedLevelsAreSubtotals="1" fieldPosition="0"/>
    </format>
    <format dxfId="93">
      <pivotArea field="9" type="button" dataOnly="0" labelOnly="1" outline="0" axis="axisRow" fieldPosition="0"/>
    </format>
    <format dxfId="92">
      <pivotArea dataOnly="0" labelOnly="1" outline="0" fieldPosition="0">
        <references count="1">
          <reference field="9" count="0"/>
        </references>
      </pivotArea>
    </format>
    <format dxfId="91">
      <pivotArea dataOnly="0" labelOnly="1" outline="0" fieldPosition="0">
        <references count="1">
          <reference field="4" count="0"/>
        </references>
      </pivotArea>
    </format>
    <format dxfId="90">
      <pivotArea type="origin" dataOnly="0" labelOnly="1" outline="0" fieldPosition="0"/>
    </format>
    <format dxfId="89">
      <pivotArea field="4" type="button" dataOnly="0" labelOnly="1" outline="0" axis="axisCol" fieldPosition="0"/>
    </format>
    <format dxfId="88">
      <pivotArea type="topRight" dataOnly="0" labelOnly="1" outline="0" fieldPosition="0"/>
    </format>
  </formats>
  <chartFormats count="8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8" format="16" series="1">
      <pivotArea type="data" outline="0" fieldPosition="0">
        <references count="2">
          <reference field="4294967294" count="1" selected="0">
            <x v="0"/>
          </reference>
          <reference field="4" count="1" selected="0">
            <x v="0"/>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2"/>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4"/>
          </reference>
        </references>
      </pivotArea>
    </chartFormat>
    <chartFormat chart="8" format="21" series="1">
      <pivotArea type="data" outline="0" fieldPosition="0">
        <references count="2">
          <reference field="4294967294" count="1" selected="0">
            <x v="0"/>
          </reference>
          <reference field="4" count="1" selected="0">
            <x v="5"/>
          </reference>
        </references>
      </pivotArea>
    </chartFormat>
    <chartFormat chart="8" format="22" series="1">
      <pivotArea type="data" outline="0" fieldPosition="0">
        <references count="2">
          <reference field="4294967294" count="1" selected="0">
            <x v="0"/>
          </reference>
          <reference field="4" count="1" selected="0">
            <x v="6"/>
          </reference>
        </references>
      </pivotArea>
    </chartFormat>
    <chartFormat chart="8" format="23" series="1">
      <pivotArea type="data" outline="0" fieldPosition="0">
        <references count="2">
          <reference field="4294967294" count="1" selected="0">
            <x v="0"/>
          </reference>
          <reference field="4" count="1" selected="0">
            <x v="7"/>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 chart="10" format="20" series="1">
      <pivotArea type="data" outline="0" fieldPosition="0">
        <references count="2">
          <reference field="4294967294" count="1" selected="0">
            <x v="0"/>
          </reference>
          <reference field="4" count="1" selected="0">
            <x v="4"/>
          </reference>
        </references>
      </pivotArea>
    </chartFormat>
    <chartFormat chart="10" format="21" series="1">
      <pivotArea type="data" outline="0" fieldPosition="0">
        <references count="2">
          <reference field="4294967294" count="1" selected="0">
            <x v="0"/>
          </reference>
          <reference field="4" count="1" selected="0">
            <x v="5"/>
          </reference>
        </references>
      </pivotArea>
    </chartFormat>
    <chartFormat chart="10" format="22" series="1">
      <pivotArea type="data" outline="0" fieldPosition="0">
        <references count="2">
          <reference field="4294967294" count="1" selected="0">
            <x v="0"/>
          </reference>
          <reference field="4" count="1" selected="0">
            <x v="6"/>
          </reference>
        </references>
      </pivotArea>
    </chartFormat>
    <chartFormat chart="10" format="23" series="1">
      <pivotArea type="data" outline="0" fieldPosition="0">
        <references count="2">
          <reference field="4294967294" count="1" selected="0">
            <x v="0"/>
          </reference>
          <reference field="4" count="1" selected="0">
            <x v="7"/>
          </reference>
        </references>
      </pivotArea>
    </chartFormat>
    <chartFormat chart="11" format="0" series="1">
      <pivotArea type="data" outline="0" fieldPosition="0">
        <references count="2">
          <reference field="4294967294" count="1" selected="0">
            <x v="0"/>
          </reference>
          <reference field="4" count="1" selected="0">
            <x v="0"/>
          </reference>
        </references>
      </pivotArea>
    </chartFormat>
    <chartFormat chart="11" format="1" series="1">
      <pivotArea type="data" outline="0" fieldPosition="0">
        <references count="2">
          <reference field="4294967294" count="1" selected="0">
            <x v="0"/>
          </reference>
          <reference field="4" count="1" selected="0">
            <x v="1"/>
          </reference>
        </references>
      </pivotArea>
    </chartFormat>
    <chartFormat chart="11" format="2" series="1">
      <pivotArea type="data" outline="0" fieldPosition="0">
        <references count="2">
          <reference field="4294967294" count="1" selected="0">
            <x v="0"/>
          </reference>
          <reference field="4" count="1" selected="0">
            <x v="2"/>
          </reference>
        </references>
      </pivotArea>
    </chartFormat>
    <chartFormat chart="11" format="3" series="1">
      <pivotArea type="data" outline="0" fieldPosition="0">
        <references count="2">
          <reference field="4294967294" count="1" selected="0">
            <x v="0"/>
          </reference>
          <reference field="4" count="1" selected="0">
            <x v="3"/>
          </reference>
        </references>
      </pivotArea>
    </chartFormat>
    <chartFormat chart="11" format="4" series="1">
      <pivotArea type="data" outline="0" fieldPosition="0">
        <references count="2">
          <reference field="4294967294" count="1" selected="0">
            <x v="0"/>
          </reference>
          <reference field="4" count="1" selected="0">
            <x v="4"/>
          </reference>
        </references>
      </pivotArea>
    </chartFormat>
    <chartFormat chart="11" format="5" series="1">
      <pivotArea type="data" outline="0" fieldPosition="0">
        <references count="2">
          <reference field="4294967294" count="1" selected="0">
            <x v="0"/>
          </reference>
          <reference field="4" count="1" selected="0">
            <x v="5"/>
          </reference>
        </references>
      </pivotArea>
    </chartFormat>
    <chartFormat chart="11" format="6" series="1">
      <pivotArea type="data" outline="0" fieldPosition="0">
        <references count="2">
          <reference field="4294967294" count="1" selected="0">
            <x v="0"/>
          </reference>
          <reference field="4" count="1" selected="0">
            <x v="6"/>
          </reference>
        </references>
      </pivotArea>
    </chartFormat>
    <chartFormat chart="11" format="7" series="1">
      <pivotArea type="data" outline="0" fieldPosition="0">
        <references count="2">
          <reference field="4294967294" count="1" selected="0">
            <x v="0"/>
          </reference>
          <reference field="4" count="1" selected="0">
            <x v="7"/>
          </reference>
        </references>
      </pivotArea>
    </chartFormat>
    <chartFormat chart="14" format="16" series="1">
      <pivotArea type="data" outline="0" fieldPosition="0">
        <references count="2">
          <reference field="4294967294" count="1" selected="0">
            <x v="0"/>
          </reference>
          <reference field="4" count="1" selected="0">
            <x v="0"/>
          </reference>
        </references>
      </pivotArea>
    </chartFormat>
    <chartFormat chart="14" format="17" series="1">
      <pivotArea type="data" outline="0" fieldPosition="0">
        <references count="2">
          <reference field="4294967294" count="1" selected="0">
            <x v="0"/>
          </reference>
          <reference field="4" count="1" selected="0">
            <x v="1"/>
          </reference>
        </references>
      </pivotArea>
    </chartFormat>
    <chartFormat chart="14" format="18" series="1">
      <pivotArea type="data" outline="0" fieldPosition="0">
        <references count="2">
          <reference field="4294967294" count="1" selected="0">
            <x v="0"/>
          </reference>
          <reference field="4" count="1" selected="0">
            <x v="2"/>
          </reference>
        </references>
      </pivotArea>
    </chartFormat>
    <chartFormat chart="14" format="19" series="1">
      <pivotArea type="data" outline="0" fieldPosition="0">
        <references count="2">
          <reference field="4294967294" count="1" selected="0">
            <x v="0"/>
          </reference>
          <reference field="4" count="1" selected="0">
            <x v="3"/>
          </reference>
        </references>
      </pivotArea>
    </chartFormat>
    <chartFormat chart="14" format="20" series="1">
      <pivotArea type="data" outline="0" fieldPosition="0">
        <references count="2">
          <reference field="4294967294" count="1" selected="0">
            <x v="0"/>
          </reference>
          <reference field="4" count="1" selected="0">
            <x v="4"/>
          </reference>
        </references>
      </pivotArea>
    </chartFormat>
    <chartFormat chart="14" format="21" series="1">
      <pivotArea type="data" outline="0" fieldPosition="0">
        <references count="2">
          <reference field="4294967294" count="1" selected="0">
            <x v="0"/>
          </reference>
          <reference field="4" count="1" selected="0">
            <x v="5"/>
          </reference>
        </references>
      </pivotArea>
    </chartFormat>
    <chartFormat chart="14" format="22" series="1">
      <pivotArea type="data" outline="0" fieldPosition="0">
        <references count="2">
          <reference field="4294967294" count="1" selected="0">
            <x v="0"/>
          </reference>
          <reference field="4" count="1" selected="0">
            <x v="6"/>
          </reference>
        </references>
      </pivotArea>
    </chartFormat>
    <chartFormat chart="14" format="23" series="1">
      <pivotArea type="data" outline="0" fieldPosition="0">
        <references count="2">
          <reference field="4294967294" count="1" selected="0">
            <x v="0"/>
          </reference>
          <reference field="4" count="1" selected="0">
            <x v="7"/>
          </reference>
        </references>
      </pivotArea>
    </chartFormat>
    <chartFormat chart="16" format="16" series="1">
      <pivotArea type="data" outline="0" fieldPosition="0">
        <references count="2">
          <reference field="4294967294" count="1" selected="0">
            <x v="0"/>
          </reference>
          <reference field="4" count="1" selected="0">
            <x v="0"/>
          </reference>
        </references>
      </pivotArea>
    </chartFormat>
    <chartFormat chart="16" format="17" series="1">
      <pivotArea type="data" outline="0" fieldPosition="0">
        <references count="2">
          <reference field="4294967294" count="1" selected="0">
            <x v="0"/>
          </reference>
          <reference field="4" count="1" selected="0">
            <x v="1"/>
          </reference>
        </references>
      </pivotArea>
    </chartFormat>
    <chartFormat chart="16" format="18" series="1">
      <pivotArea type="data" outline="0" fieldPosition="0">
        <references count="2">
          <reference field="4294967294" count="1" selected="0">
            <x v="0"/>
          </reference>
          <reference field="4" count="1" selected="0">
            <x v="2"/>
          </reference>
        </references>
      </pivotArea>
    </chartFormat>
    <chartFormat chart="16" format="19" series="1">
      <pivotArea type="data" outline="0" fieldPosition="0">
        <references count="2">
          <reference field="4294967294" count="1" selected="0">
            <x v="0"/>
          </reference>
          <reference field="4" count="1" selected="0">
            <x v="3"/>
          </reference>
        </references>
      </pivotArea>
    </chartFormat>
    <chartFormat chart="16" format="20" series="1">
      <pivotArea type="data" outline="0" fieldPosition="0">
        <references count="2">
          <reference field="4294967294" count="1" selected="0">
            <x v="0"/>
          </reference>
          <reference field="4" count="1" selected="0">
            <x v="4"/>
          </reference>
        </references>
      </pivotArea>
    </chartFormat>
    <chartFormat chart="16" format="21" series="1">
      <pivotArea type="data" outline="0" fieldPosition="0">
        <references count="2">
          <reference field="4294967294" count="1" selected="0">
            <x v="0"/>
          </reference>
          <reference field="4" count="1" selected="0">
            <x v="5"/>
          </reference>
        </references>
      </pivotArea>
    </chartFormat>
    <chartFormat chart="16" format="22" series="1">
      <pivotArea type="data" outline="0" fieldPosition="0">
        <references count="2">
          <reference field="4294967294" count="1" selected="0">
            <x v="0"/>
          </reference>
          <reference field="4" count="1" selected="0">
            <x v="6"/>
          </reference>
        </references>
      </pivotArea>
    </chartFormat>
    <chartFormat chart="16"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900-000005000000}" name="PivotTable3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167:B173" firstHeaderRow="1" firstDataRow="1" firstDataCol="1"/>
  <pivotFields count="2">
    <pivotField axis="axisRow" showAll="0">
      <items count="7">
        <item x="2"/>
        <item x="1"/>
        <item x="0"/>
        <item x="3"/>
        <item x="4"/>
        <item x="5"/>
        <item t="default"/>
      </items>
    </pivotField>
    <pivotField dataField="1" showAll="0">
      <items count="43">
        <item x="39"/>
        <item x="34"/>
        <item x="20"/>
        <item x="15"/>
        <item x="29"/>
        <item x="4"/>
        <item x="16"/>
        <item x="17"/>
        <item x="13"/>
        <item x="12"/>
        <item x="6"/>
        <item x="11"/>
        <item x="7"/>
        <item x="23"/>
        <item x="27"/>
        <item x="3"/>
        <item x="5"/>
        <item x="14"/>
        <item x="0"/>
        <item x="19"/>
        <item x="22"/>
        <item x="9"/>
        <item x="10"/>
        <item x="1"/>
        <item x="8"/>
        <item x="28"/>
        <item x="21"/>
        <item x="25"/>
        <item x="2"/>
        <item x="18"/>
        <item x="24"/>
        <item x="32"/>
        <item x="30"/>
        <item x="31"/>
        <item x="26"/>
        <item x="37"/>
        <item x="36"/>
        <item x="33"/>
        <item x="38"/>
        <item x="40"/>
        <item x="35"/>
        <item x="41"/>
        <item t="default"/>
      </items>
    </pivotField>
  </pivotFields>
  <rowFields count="1">
    <field x="0"/>
  </rowFields>
  <rowItems count="6">
    <i>
      <x/>
    </i>
    <i>
      <x v="1"/>
    </i>
    <i>
      <x v="2"/>
    </i>
    <i>
      <x v="3"/>
    </i>
    <i>
      <x v="4"/>
    </i>
    <i>
      <x v="5"/>
    </i>
  </rowItems>
  <colItems count="1">
    <i/>
  </colItems>
  <dataFields count="1">
    <dataField name="Average of Lead Quality" fld="1" subtotal="average" baseField="0" baseItem="0"/>
  </dataFields>
  <formats count="1">
    <format dxfId="2">
      <pivotArea type="all" dataOnly="0" outline="0" fieldPosition="0"/>
    </format>
  </formats>
  <chartFormats count="28">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5"/>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0"/>
          </reference>
        </references>
      </pivotArea>
    </chartFormat>
    <chartFormat chart="4" format="17">
      <pivotArea type="data" outline="0" fieldPosition="0">
        <references count="2">
          <reference field="4294967294" count="1" selected="0">
            <x v="0"/>
          </reference>
          <reference field="0" count="1" selected="0">
            <x v="1"/>
          </reference>
        </references>
      </pivotArea>
    </chartFormat>
    <chartFormat chart="4" format="18">
      <pivotArea type="data" outline="0" fieldPosition="0">
        <references count="2">
          <reference field="4294967294" count="1" selected="0">
            <x v="0"/>
          </reference>
          <reference field="0" count="1" selected="0">
            <x v="2"/>
          </reference>
        </references>
      </pivotArea>
    </chartFormat>
    <chartFormat chart="4" format="19">
      <pivotArea type="data" outline="0" fieldPosition="0">
        <references count="2">
          <reference field="4294967294" count="1" selected="0">
            <x v="0"/>
          </reference>
          <reference field="0" count="1" selected="0">
            <x v="3"/>
          </reference>
        </references>
      </pivotArea>
    </chartFormat>
    <chartFormat chart="4" format="20">
      <pivotArea type="data" outline="0" fieldPosition="0">
        <references count="2">
          <reference field="4294967294" count="1" selected="0">
            <x v="0"/>
          </reference>
          <reference field="0" count="1" selected="0">
            <x v="4"/>
          </reference>
        </references>
      </pivotArea>
    </chartFormat>
    <chartFormat chart="4" format="21">
      <pivotArea type="data" outline="0" fieldPosition="0">
        <references count="2">
          <reference field="4294967294" count="1" selected="0">
            <x v="0"/>
          </reference>
          <reference field="0" count="1" selected="0">
            <x v="5"/>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 chart="1" format="6">
      <pivotArea type="data" outline="0" fieldPosition="0">
        <references count="2">
          <reference field="4294967294" count="1" selected="0">
            <x v="0"/>
          </reference>
          <reference field="0" count="1" selected="0">
            <x v="5"/>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0" count="1" selected="0">
            <x v="0"/>
          </reference>
        </references>
      </pivotArea>
    </chartFormat>
    <chartFormat chart="8" format="24">
      <pivotArea type="data" outline="0" fieldPosition="0">
        <references count="2">
          <reference field="4294967294" count="1" selected="0">
            <x v="0"/>
          </reference>
          <reference field="0" count="1" selected="0">
            <x v="1"/>
          </reference>
        </references>
      </pivotArea>
    </chartFormat>
    <chartFormat chart="8" format="25">
      <pivotArea type="data" outline="0" fieldPosition="0">
        <references count="2">
          <reference field="4294967294" count="1" selected="0">
            <x v="0"/>
          </reference>
          <reference field="0" count="1" selected="0">
            <x v="2"/>
          </reference>
        </references>
      </pivotArea>
    </chartFormat>
    <chartFormat chart="8" format="26">
      <pivotArea type="data" outline="0" fieldPosition="0">
        <references count="2">
          <reference field="4294967294" count="1" selected="0">
            <x v="0"/>
          </reference>
          <reference field="0" count="1" selected="0">
            <x v="3"/>
          </reference>
        </references>
      </pivotArea>
    </chartFormat>
    <chartFormat chart="8" format="27">
      <pivotArea type="data" outline="0" fieldPosition="0">
        <references count="2">
          <reference field="4294967294" count="1" selected="0">
            <x v="0"/>
          </reference>
          <reference field="0" count="1" selected="0">
            <x v="4"/>
          </reference>
        </references>
      </pivotArea>
    </chartFormat>
    <chartFormat chart="8" format="2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ivotTable2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151:B161" firstHeaderRow="1" firstDataRow="1" firstDataCol="1"/>
  <pivotFields count="7">
    <pivotField showAll="0"/>
    <pivotField showAll="0"/>
    <pivotField showAll="0">
      <items count="15">
        <item x="7"/>
        <item x="3"/>
        <item x="11"/>
        <item x="1"/>
        <item x="5"/>
        <item x="13"/>
        <item x="4"/>
        <item x="9"/>
        <item x="6"/>
        <item x="0"/>
        <item x="2"/>
        <item x="12"/>
        <item x="8"/>
        <item x="10"/>
        <item t="default"/>
      </items>
    </pivotField>
    <pivotField showAll="0">
      <items count="33">
        <item x="30"/>
        <item x="1"/>
        <item x="22"/>
        <item x="17"/>
        <item x="14"/>
        <item x="5"/>
        <item x="26"/>
        <item x="25"/>
        <item x="16"/>
        <item x="0"/>
        <item x="7"/>
        <item x="9"/>
        <item x="18"/>
        <item x="8"/>
        <item x="15"/>
        <item x="13"/>
        <item x="6"/>
        <item x="12"/>
        <item x="11"/>
        <item x="31"/>
        <item x="29"/>
        <item x="19"/>
        <item x="10"/>
        <item x="2"/>
        <item x="28"/>
        <item x="23"/>
        <item x="21"/>
        <item x="27"/>
        <item x="4"/>
        <item x="20"/>
        <item x="3"/>
        <item x="24"/>
        <item t="default"/>
      </items>
    </pivotField>
    <pivotField axis="axisRow" showAll="0">
      <items count="11">
        <item x="4"/>
        <item x="7"/>
        <item x="2"/>
        <item x="0"/>
        <item x="8"/>
        <item x="5"/>
        <item x="9"/>
        <item x="6"/>
        <item x="1"/>
        <item x="3"/>
        <item t="default"/>
      </items>
    </pivotField>
    <pivotField showAll="0"/>
    <pivotField dataField="1" showAll="0">
      <items count="41">
        <item x="34"/>
        <item x="20"/>
        <item x="14"/>
        <item x="30"/>
        <item x="3"/>
        <item x="15"/>
        <item x="16"/>
        <item x="12"/>
        <item x="11"/>
        <item x="5"/>
        <item x="10"/>
        <item x="6"/>
        <item x="23"/>
        <item x="27"/>
        <item x="17"/>
        <item x="4"/>
        <item x="13"/>
        <item x="0"/>
        <item x="19"/>
        <item x="22"/>
        <item x="8"/>
        <item x="9"/>
        <item x="1"/>
        <item x="7"/>
        <item x="29"/>
        <item x="21"/>
        <item x="26"/>
        <item x="2"/>
        <item x="18"/>
        <item x="25"/>
        <item x="32"/>
        <item x="31"/>
        <item x="24"/>
        <item x="28"/>
        <item x="37"/>
        <item x="36"/>
        <item x="33"/>
        <item x="38"/>
        <item x="39"/>
        <item x="35"/>
        <item t="default"/>
      </items>
    </pivotField>
  </pivotFields>
  <rowFields count="1">
    <field x="4"/>
  </rowFields>
  <rowItems count="10">
    <i>
      <x/>
    </i>
    <i>
      <x v="1"/>
    </i>
    <i>
      <x v="2"/>
    </i>
    <i>
      <x v="3"/>
    </i>
    <i>
      <x v="4"/>
    </i>
    <i>
      <x v="5"/>
    </i>
    <i>
      <x v="6"/>
    </i>
    <i>
      <x v="7"/>
    </i>
    <i>
      <x v="8"/>
    </i>
    <i>
      <x v="9"/>
    </i>
  </rowItems>
  <colItems count="1">
    <i/>
  </colItems>
  <dataFields count="1">
    <dataField name="Average of Lead Quality" fld="6" subtotal="average" baseField="0" baseItem="0"/>
  </dataFields>
  <formats count="1">
    <format dxfId="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900-000003000000}" name="PivotTable2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84:L118" firstHeaderRow="1" firstDataRow="2" firstDataCol="1"/>
  <pivotFields count="7">
    <pivotField showAll="0"/>
    <pivotField showAll="0"/>
    <pivotField showAll="0">
      <items count="15">
        <item x="7"/>
        <item x="3"/>
        <item x="11"/>
        <item x="1"/>
        <item x="5"/>
        <item x="13"/>
        <item x="4"/>
        <item x="9"/>
        <item x="6"/>
        <item x="0"/>
        <item x="2"/>
        <item x="12"/>
        <item x="8"/>
        <item x="10"/>
        <item t="default"/>
      </items>
    </pivotField>
    <pivotField axis="axisRow" showAll="0">
      <items count="33">
        <item x="30"/>
        <item x="1"/>
        <item x="22"/>
        <item x="17"/>
        <item x="14"/>
        <item x="5"/>
        <item x="26"/>
        <item x="25"/>
        <item x="16"/>
        <item x="0"/>
        <item x="7"/>
        <item x="9"/>
        <item x="18"/>
        <item x="8"/>
        <item x="15"/>
        <item x="13"/>
        <item x="6"/>
        <item x="12"/>
        <item x="11"/>
        <item x="31"/>
        <item x="29"/>
        <item x="19"/>
        <item x="10"/>
        <item x="2"/>
        <item x="28"/>
        <item x="23"/>
        <item x="21"/>
        <item x="27"/>
        <item x="4"/>
        <item x="20"/>
        <item x="3"/>
        <item x="24"/>
        <item t="default"/>
      </items>
    </pivotField>
    <pivotField axis="axisCol" showAll="0">
      <items count="11">
        <item x="4"/>
        <item x="7"/>
        <item x="2"/>
        <item x="0"/>
        <item x="8"/>
        <item x="5"/>
        <item x="9"/>
        <item x="6"/>
        <item x="1"/>
        <item x="3"/>
        <item t="default"/>
      </items>
    </pivotField>
    <pivotField showAll="0"/>
    <pivotField dataField="1" showAll="0">
      <items count="41">
        <item x="34"/>
        <item x="20"/>
        <item x="14"/>
        <item x="30"/>
        <item x="3"/>
        <item x="15"/>
        <item x="16"/>
        <item x="12"/>
        <item x="11"/>
        <item x="5"/>
        <item x="10"/>
        <item x="6"/>
        <item x="23"/>
        <item x="27"/>
        <item x="17"/>
        <item x="4"/>
        <item x="13"/>
        <item x="0"/>
        <item x="19"/>
        <item x="22"/>
        <item x="8"/>
        <item x="9"/>
        <item x="1"/>
        <item x="7"/>
        <item x="29"/>
        <item x="21"/>
        <item x="26"/>
        <item x="2"/>
        <item x="18"/>
        <item x="25"/>
        <item x="32"/>
        <item x="31"/>
        <item x="24"/>
        <item x="28"/>
        <item x="37"/>
        <item x="36"/>
        <item x="33"/>
        <item x="38"/>
        <item x="39"/>
        <item x="35"/>
        <item t="default"/>
      </items>
    </pivotField>
  </pivotFields>
  <rowFields count="1">
    <field x="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4"/>
  </colFields>
  <colItems count="11">
    <i>
      <x/>
    </i>
    <i>
      <x v="1"/>
    </i>
    <i>
      <x v="2"/>
    </i>
    <i>
      <x v="3"/>
    </i>
    <i>
      <x v="4"/>
    </i>
    <i>
      <x v="5"/>
    </i>
    <i>
      <x v="6"/>
    </i>
    <i>
      <x v="7"/>
    </i>
    <i>
      <x v="8"/>
    </i>
    <i>
      <x v="9"/>
    </i>
    <i t="grand">
      <x/>
    </i>
  </colItems>
  <dataFields count="1">
    <dataField name="Average of Lead Quality" fld="6" subtotal="average" baseField="0" baseItem="0"/>
  </dataFields>
  <formats count="8">
    <format dxfId="11">
      <pivotArea dataOnly="0" labelOnly="1" fieldPosition="0">
        <references count="1">
          <reference field="3" count="0"/>
        </references>
      </pivotArea>
    </format>
    <format dxfId="10">
      <pivotArea dataOnly="0" labelOnly="1" grandRow="1" outline="0" fieldPosition="0"/>
    </format>
    <format dxfId="9">
      <pivotArea outline="0" collapsedLevelsAreSubtotals="1" fieldPosition="0"/>
    </format>
    <format dxfId="8">
      <pivotArea field="3" type="button" dataOnly="0" labelOnly="1" outline="0" axis="axisRow" fieldPosition="0"/>
    </format>
    <format dxfId="7">
      <pivotArea dataOnly="0" labelOnly="1" fieldPosition="0">
        <references count="1">
          <reference field="3" count="0"/>
        </references>
      </pivotArea>
    </format>
    <format dxfId="6">
      <pivotArea dataOnly="0" labelOnly="1" grandRow="1" outline="0" fieldPosition="0"/>
    </format>
    <format dxfId="5">
      <pivotArea dataOnly="0" labelOnly="1" fieldPosition="0">
        <references count="1">
          <reference field="4" count="0"/>
        </references>
      </pivotArea>
    </format>
    <format dxfId="4">
      <pivotArea dataOnly="0" labelOnly="1" grandCol="1" outline="0" fieldPosition="0"/>
    </format>
  </formats>
  <chartFormats count="22">
    <chartFormat chart="0" format="0"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2" format="3" series="1">
      <pivotArea type="data" outline="0" fieldPosition="0">
        <references count="2">
          <reference field="4294967294" count="1" selected="0">
            <x v="0"/>
          </reference>
          <reference field="4" count="1" selected="0">
            <x v="3"/>
          </reference>
        </references>
      </pivotArea>
    </chartFormat>
    <chartFormat chart="2" format="4" series="1">
      <pivotArea type="data" outline="0" fieldPosition="0">
        <references count="2">
          <reference field="4294967294" count="1" selected="0">
            <x v="0"/>
          </reference>
          <reference field="4" count="1" selected="0">
            <x v="4"/>
          </reference>
        </references>
      </pivotArea>
    </chartFormat>
    <chartFormat chart="2" format="5" series="1">
      <pivotArea type="data" outline="0" fieldPosition="0">
        <references count="2">
          <reference field="4294967294" count="1" selected="0">
            <x v="0"/>
          </reference>
          <reference field="4" count="1" selected="0">
            <x v="5"/>
          </reference>
        </references>
      </pivotArea>
    </chartFormat>
    <chartFormat chart="2" format="6" series="1">
      <pivotArea type="data" outline="0" fieldPosition="0">
        <references count="2">
          <reference field="4294967294" count="1" selected="0">
            <x v="0"/>
          </reference>
          <reference field="4" count="1" selected="0">
            <x v="6"/>
          </reference>
        </references>
      </pivotArea>
    </chartFormat>
    <chartFormat chart="2" format="7" series="1">
      <pivotArea type="data" outline="0" fieldPosition="0">
        <references count="2">
          <reference field="4294967294" count="1" selected="0">
            <x v="0"/>
          </reference>
          <reference field="4" count="1" selected="0">
            <x v="7"/>
          </reference>
        </references>
      </pivotArea>
    </chartFormat>
    <chartFormat chart="2" format="8" series="1">
      <pivotArea type="data" outline="0" fieldPosition="0">
        <references count="2">
          <reference field="4294967294" count="1" selected="0">
            <x v="0"/>
          </reference>
          <reference field="4" count="1" selected="0">
            <x v="8"/>
          </reference>
        </references>
      </pivotArea>
    </chartFormat>
    <chartFormat chart="2" format="9" series="1">
      <pivotArea type="data" outline="0" fieldPosition="0">
        <references count="2">
          <reference field="4294967294" count="1" selected="0">
            <x v="0"/>
          </reference>
          <reference field="4" count="1" selected="0">
            <x v="9"/>
          </reference>
        </references>
      </pivotArea>
    </chartFormat>
    <chartFormat chart="5" format="20" series="1">
      <pivotArea type="data" outline="0" fieldPosition="0">
        <references count="2">
          <reference field="4294967294" count="1" selected="0">
            <x v="0"/>
          </reference>
          <reference field="4" count="1" selected="0">
            <x v="0"/>
          </reference>
        </references>
      </pivotArea>
    </chartFormat>
    <chartFormat chart="5" format="21" series="1">
      <pivotArea type="data" outline="0" fieldPosition="0">
        <references count="2">
          <reference field="4294967294" count="1" selected="0">
            <x v="0"/>
          </reference>
          <reference field="4" count="1" selected="0">
            <x v="1"/>
          </reference>
        </references>
      </pivotArea>
    </chartFormat>
    <chartFormat chart="5" format="22" series="1">
      <pivotArea type="data" outline="0" fieldPosition="0">
        <references count="2">
          <reference field="4294967294" count="1" selected="0">
            <x v="0"/>
          </reference>
          <reference field="4" count="1" selected="0">
            <x v="2"/>
          </reference>
        </references>
      </pivotArea>
    </chartFormat>
    <chartFormat chart="5" format="23" series="1">
      <pivotArea type="data" outline="0" fieldPosition="0">
        <references count="2">
          <reference field="4294967294" count="1" selected="0">
            <x v="0"/>
          </reference>
          <reference field="4" count="1" selected="0">
            <x v="3"/>
          </reference>
        </references>
      </pivotArea>
    </chartFormat>
    <chartFormat chart="5" format="24" series="1">
      <pivotArea type="data" outline="0" fieldPosition="0">
        <references count="2">
          <reference field="4294967294" count="1" selected="0">
            <x v="0"/>
          </reference>
          <reference field="4" count="1" selected="0">
            <x v="4"/>
          </reference>
        </references>
      </pivotArea>
    </chartFormat>
    <chartFormat chart="5" format="25" series="1">
      <pivotArea type="data" outline="0" fieldPosition="0">
        <references count="2">
          <reference field="4294967294" count="1" selected="0">
            <x v="0"/>
          </reference>
          <reference field="4" count="1" selected="0">
            <x v="5"/>
          </reference>
        </references>
      </pivotArea>
    </chartFormat>
    <chartFormat chart="5" format="26" series="1">
      <pivotArea type="data" outline="0" fieldPosition="0">
        <references count="2">
          <reference field="4294967294" count="1" selected="0">
            <x v="0"/>
          </reference>
          <reference field="4" count="1" selected="0">
            <x v="6"/>
          </reference>
        </references>
      </pivotArea>
    </chartFormat>
    <chartFormat chart="5" format="27" series="1">
      <pivotArea type="data" outline="0" fieldPosition="0">
        <references count="2">
          <reference field="4294967294" count="1" selected="0">
            <x v="0"/>
          </reference>
          <reference field="4" count="1" selected="0">
            <x v="7"/>
          </reference>
        </references>
      </pivotArea>
    </chartFormat>
    <chartFormat chart="5" format="28" series="1">
      <pivotArea type="data" outline="0" fieldPosition="0">
        <references count="2">
          <reference field="4294967294" count="1" selected="0">
            <x v="0"/>
          </reference>
          <reference field="4" count="1" selected="0">
            <x v="8"/>
          </reference>
        </references>
      </pivotArea>
    </chartFormat>
    <chartFormat chart="5" format="29" series="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900-000002000000}"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5:B78" firstHeaderRow="1" firstDataRow="1" firstDataCol="1"/>
  <pivotFields count="7">
    <pivotField showAll="0"/>
    <pivotField showAll="0"/>
    <pivotField showAll="0">
      <items count="15">
        <item x="7"/>
        <item x="3"/>
        <item x="11"/>
        <item x="1"/>
        <item x="5"/>
        <item x="13"/>
        <item x="4"/>
        <item x="9"/>
        <item x="6"/>
        <item x="0"/>
        <item x="2"/>
        <item x="12"/>
        <item x="8"/>
        <item x="10"/>
        <item t="default"/>
      </items>
    </pivotField>
    <pivotField axis="axisRow" showAll="0">
      <items count="33">
        <item x="30"/>
        <item x="1"/>
        <item x="22"/>
        <item x="17"/>
        <item x="14"/>
        <item x="5"/>
        <item x="26"/>
        <item x="25"/>
        <item x="16"/>
        <item x="0"/>
        <item x="7"/>
        <item x="9"/>
        <item x="18"/>
        <item x="8"/>
        <item x="15"/>
        <item x="13"/>
        <item x="6"/>
        <item x="12"/>
        <item x="11"/>
        <item x="31"/>
        <item x="29"/>
        <item x="19"/>
        <item x="10"/>
        <item x="2"/>
        <item x="28"/>
        <item x="23"/>
        <item x="21"/>
        <item x="27"/>
        <item x="4"/>
        <item x="20"/>
        <item x="3"/>
        <item x="24"/>
        <item t="default"/>
      </items>
    </pivotField>
    <pivotField showAll="0">
      <items count="11">
        <item x="4"/>
        <item x="7"/>
        <item x="2"/>
        <item x="0"/>
        <item x="8"/>
        <item x="5"/>
        <item x="9"/>
        <item x="6"/>
        <item x="1"/>
        <item x="3"/>
        <item t="default"/>
      </items>
    </pivotField>
    <pivotField showAll="0"/>
    <pivotField dataField="1" showAll="0">
      <items count="41">
        <item x="34"/>
        <item x="20"/>
        <item x="14"/>
        <item x="30"/>
        <item x="3"/>
        <item x="15"/>
        <item x="16"/>
        <item x="12"/>
        <item x="11"/>
        <item x="5"/>
        <item x="10"/>
        <item x="6"/>
        <item x="23"/>
        <item x="27"/>
        <item x="17"/>
        <item x="4"/>
        <item x="13"/>
        <item x="0"/>
        <item x="19"/>
        <item x="22"/>
        <item x="8"/>
        <item x="9"/>
        <item x="1"/>
        <item x="7"/>
        <item x="29"/>
        <item x="21"/>
        <item x="26"/>
        <item x="2"/>
        <item x="18"/>
        <item x="25"/>
        <item x="32"/>
        <item x="31"/>
        <item x="24"/>
        <item x="28"/>
        <item x="37"/>
        <item x="36"/>
        <item x="33"/>
        <item x="38"/>
        <item x="39"/>
        <item x="35"/>
        <item t="default"/>
      </items>
    </pivotField>
  </pivotFields>
  <rowFields count="1">
    <field x="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Lead Quality" fld="6" subtotal="average" baseField="0" baseItem="0"/>
  </dataFields>
  <formats count="1">
    <format dxfId="12">
      <pivotArea type="all" dataOnly="0" outline="0" fieldPosition="0"/>
    </format>
  </formats>
  <chartFormats count="3">
    <chartFormat chart="0" format="0"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5:B31" firstHeaderRow="1" firstDataRow="1" firstDataCol="1"/>
  <pivotFields count="7">
    <pivotField showAll="0"/>
    <pivotField showAll="0"/>
    <pivotField showAll="0">
      <items count="15">
        <item x="7"/>
        <item x="3"/>
        <item x="11"/>
        <item x="1"/>
        <item x="5"/>
        <item x="13"/>
        <item x="4"/>
        <item x="9"/>
        <item x="6"/>
        <item x="0"/>
        <item x="2"/>
        <item x="12"/>
        <item x="8"/>
        <item x="10"/>
        <item t="default"/>
      </items>
    </pivotField>
    <pivotField showAll="0"/>
    <pivotField showAll="0"/>
    <pivotField axis="axisRow" showAll="0">
      <items count="6">
        <item x="1"/>
        <item x="3"/>
        <item x="4"/>
        <item x="0"/>
        <item x="2"/>
        <item t="default"/>
      </items>
    </pivotField>
    <pivotField dataField="1" showAll="0">
      <items count="41">
        <item x="34"/>
        <item x="20"/>
        <item x="14"/>
        <item x="30"/>
        <item x="3"/>
        <item x="15"/>
        <item x="16"/>
        <item x="12"/>
        <item x="11"/>
        <item x="5"/>
        <item x="10"/>
        <item x="6"/>
        <item x="23"/>
        <item x="27"/>
        <item x="17"/>
        <item x="4"/>
        <item x="13"/>
        <item x="0"/>
        <item x="19"/>
        <item x="22"/>
        <item x="8"/>
        <item x="9"/>
        <item x="1"/>
        <item x="7"/>
        <item x="29"/>
        <item x="21"/>
        <item x="26"/>
        <item x="2"/>
        <item x="18"/>
        <item x="25"/>
        <item x="32"/>
        <item x="31"/>
        <item x="24"/>
        <item x="28"/>
        <item x="37"/>
        <item x="36"/>
        <item x="33"/>
        <item x="38"/>
        <item x="39"/>
        <item x="35"/>
        <item t="default"/>
      </items>
    </pivotField>
  </pivotFields>
  <rowFields count="1">
    <field x="5"/>
  </rowFields>
  <rowItems count="6">
    <i>
      <x/>
    </i>
    <i>
      <x v="1"/>
    </i>
    <i>
      <x v="2"/>
    </i>
    <i>
      <x v="3"/>
    </i>
    <i>
      <x v="4"/>
    </i>
    <i t="grand">
      <x/>
    </i>
  </rowItems>
  <colItems count="1">
    <i/>
  </colItems>
  <dataFields count="1">
    <dataField name="Average of Lead Quality" fld="6" subtotal="average" baseField="0" baseItem="0"/>
  </dataFields>
  <formats count="1">
    <format dxfId="13">
      <pivotArea type="all" dataOnly="0" outline="0" fieldPosition="0"/>
    </format>
  </formats>
  <chartFormats count="2">
    <chartFormat chart="3"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2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B20" firstHeaderRow="1" firstDataRow="1" firstDataCol="1"/>
  <pivotFields count="7">
    <pivotField showAll="0"/>
    <pivotField showAll="0"/>
    <pivotField axis="axisRow" showAll="0">
      <items count="15">
        <item x="7"/>
        <item x="3"/>
        <item x="11"/>
        <item x="1"/>
        <item x="5"/>
        <item x="13"/>
        <item x="4"/>
        <item x="9"/>
        <item x="6"/>
        <item x="0"/>
        <item x="2"/>
        <item x="12"/>
        <item x="8"/>
        <item x="10"/>
        <item t="default"/>
      </items>
    </pivotField>
    <pivotField showAll="0"/>
    <pivotField showAll="0"/>
    <pivotField showAll="0"/>
    <pivotField dataField="1" showAll="0">
      <items count="41">
        <item x="34"/>
        <item x="20"/>
        <item x="14"/>
        <item x="30"/>
        <item x="3"/>
        <item x="15"/>
        <item x="16"/>
        <item x="12"/>
        <item x="11"/>
        <item x="5"/>
        <item x="10"/>
        <item x="6"/>
        <item x="23"/>
        <item x="27"/>
        <item x="17"/>
        <item x="4"/>
        <item x="13"/>
        <item x="0"/>
        <item x="19"/>
        <item x="22"/>
        <item x="8"/>
        <item x="9"/>
        <item x="1"/>
        <item x="7"/>
        <item x="29"/>
        <item x="21"/>
        <item x="26"/>
        <item x="2"/>
        <item x="18"/>
        <item x="25"/>
        <item x="32"/>
        <item x="31"/>
        <item x="24"/>
        <item x="28"/>
        <item x="37"/>
        <item x="36"/>
        <item x="33"/>
        <item x="38"/>
        <item x="39"/>
        <item x="35"/>
        <item t="default"/>
      </items>
    </pivotField>
  </pivotFields>
  <rowFields count="1">
    <field x="2"/>
  </rowFields>
  <rowItems count="15">
    <i>
      <x/>
    </i>
    <i>
      <x v="1"/>
    </i>
    <i>
      <x v="2"/>
    </i>
    <i>
      <x v="3"/>
    </i>
    <i>
      <x v="4"/>
    </i>
    <i>
      <x v="5"/>
    </i>
    <i>
      <x v="6"/>
    </i>
    <i>
      <x v="7"/>
    </i>
    <i>
      <x v="8"/>
    </i>
    <i>
      <x v="9"/>
    </i>
    <i>
      <x v="10"/>
    </i>
    <i>
      <x v="11"/>
    </i>
    <i>
      <x v="12"/>
    </i>
    <i>
      <x v="13"/>
    </i>
    <i t="grand">
      <x/>
    </i>
  </rowItems>
  <colItems count="1">
    <i/>
  </colItems>
  <dataFields count="1">
    <dataField name="Average of Lead Quality" fld="6" subtotal="average" baseField="0" baseItem="0"/>
  </dataFields>
  <formats count="1">
    <format dxfId="14">
      <pivotArea type="all" dataOnly="0" outline="0" fieldPosition="0"/>
    </format>
  </formats>
  <chartFormats count="3">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C00-000001000000}" name="PivotTable33"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26:B32" firstHeaderRow="1" firstDataRow="1" firstDataCol="1"/>
  <pivotFields count="11">
    <pivotField numFmtId="14" showAll="0"/>
    <pivotField showAll="0"/>
    <pivotField showAll="0"/>
    <pivotField showAll="0">
      <items count="7">
        <item x="3"/>
        <item x="5"/>
        <item x="2"/>
        <item x="4"/>
        <item x="1"/>
        <item x="0"/>
        <item t="default"/>
      </items>
    </pivotField>
    <pivotField axis="axisRow" showAll="0">
      <items count="7">
        <item x="5"/>
        <item x="4"/>
        <item x="2"/>
        <item x="3"/>
        <item x="0"/>
        <item x="1"/>
        <item t="default"/>
      </items>
    </pivotField>
    <pivotField showAll="0"/>
    <pivotField showAll="0"/>
    <pivotField showAll="0"/>
    <pivotField showAll="0"/>
    <pivotField showAll="0"/>
    <pivotField dataField="1" showAll="0">
      <items count="42">
        <item x="39"/>
        <item x="34"/>
        <item x="20"/>
        <item x="15"/>
        <item x="29"/>
        <item x="4"/>
        <item x="16"/>
        <item x="17"/>
        <item x="13"/>
        <item x="12"/>
        <item x="6"/>
        <item x="11"/>
        <item x="7"/>
        <item x="23"/>
        <item x="27"/>
        <item x="3"/>
        <item x="5"/>
        <item x="14"/>
        <item x="0"/>
        <item x="19"/>
        <item x="22"/>
        <item x="9"/>
        <item x="10"/>
        <item x="1"/>
        <item x="8"/>
        <item x="28"/>
        <item x="21"/>
        <item x="25"/>
        <item x="2"/>
        <item x="18"/>
        <item x="24"/>
        <item x="32"/>
        <item x="30"/>
        <item x="31"/>
        <item x="26"/>
        <item x="37"/>
        <item x="36"/>
        <item x="33"/>
        <item x="38"/>
        <item x="40"/>
        <item x="35"/>
        <item t="default"/>
      </items>
    </pivotField>
  </pivotFields>
  <rowFields count="1">
    <field x="4"/>
  </rowFields>
  <rowItems count="6">
    <i>
      <x/>
    </i>
    <i>
      <x v="1"/>
    </i>
    <i>
      <x v="2"/>
    </i>
    <i>
      <x v="3"/>
    </i>
    <i>
      <x v="4"/>
    </i>
    <i>
      <x v="5"/>
    </i>
  </rowItems>
  <colItems count="1">
    <i/>
  </colItems>
  <dataFields count="1">
    <dataField name="Average of Lead Quality" fld="10" subtotal="average" baseField="0" baseItem="0"/>
  </dataFields>
  <formats count="1">
    <format dxfId="0">
      <pivotArea type="all" dataOnly="0" outline="0"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2"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6:B12" firstHeaderRow="1" firstDataRow="1" firstDataCol="1"/>
  <pivotFields count="11">
    <pivotField numFmtId="14" showAll="0"/>
    <pivotField showAll="0"/>
    <pivotField showAll="0"/>
    <pivotField axis="axisRow" showAll="0">
      <items count="7">
        <item x="3"/>
        <item x="5"/>
        <item x="2"/>
        <item x="4"/>
        <item x="1"/>
        <item x="0"/>
        <item t="default"/>
      </items>
    </pivotField>
    <pivotField showAll="0"/>
    <pivotField showAll="0"/>
    <pivotField showAll="0"/>
    <pivotField showAll="0"/>
    <pivotField showAll="0"/>
    <pivotField showAll="0"/>
    <pivotField dataField="1" showAll="0">
      <items count="42">
        <item x="39"/>
        <item x="34"/>
        <item x="20"/>
        <item x="15"/>
        <item x="29"/>
        <item x="4"/>
        <item x="16"/>
        <item x="17"/>
        <item x="13"/>
        <item x="12"/>
        <item x="6"/>
        <item x="11"/>
        <item x="7"/>
        <item x="23"/>
        <item x="27"/>
        <item x="3"/>
        <item x="5"/>
        <item x="14"/>
        <item x="0"/>
        <item x="19"/>
        <item x="22"/>
        <item x="9"/>
        <item x="10"/>
        <item x="1"/>
        <item x="8"/>
        <item x="28"/>
        <item x="21"/>
        <item x="25"/>
        <item x="2"/>
        <item x="18"/>
        <item x="24"/>
        <item x="32"/>
        <item x="30"/>
        <item x="31"/>
        <item x="26"/>
        <item x="37"/>
        <item x="36"/>
        <item x="33"/>
        <item x="38"/>
        <item x="40"/>
        <item x="35"/>
        <item t="default"/>
      </items>
    </pivotField>
  </pivotFields>
  <rowFields count="1">
    <field x="3"/>
  </rowFields>
  <rowItems count="6">
    <i>
      <x/>
    </i>
    <i>
      <x v="1"/>
    </i>
    <i>
      <x v="2"/>
    </i>
    <i>
      <x v="3"/>
    </i>
    <i>
      <x v="4"/>
    </i>
    <i>
      <x v="5"/>
    </i>
  </rowItems>
  <colItems count="1">
    <i/>
  </colItems>
  <dataFields count="1">
    <dataField name="Average of Lead Quality" fld="10" subtotal="average" baseField="0" baseItem="0"/>
  </dataFields>
  <formats count="1">
    <format dxfId="1">
      <pivotArea type="all" dataOnly="0" outline="0"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Status2" xr10:uid="{B77B3CFE-8435-E546-9422-44619487630F}" sourceName="CallStatus">
  <pivotTables>
    <pivotTable tabId="4" name="PivotTable2"/>
    <pivotTable tabId="4" name="PivotTable10"/>
    <pivotTable tabId="4" name="PivotTable26"/>
    <pivotTable tabId="4" name="PivotTable3"/>
    <pivotTable tabId="4" name="PivotTable9"/>
    <pivotTable tabId="4" name="PivotTable8"/>
    <pivotTable tabId="4" name="PivotTable7"/>
    <pivotTable tabId="4" name="PivotTable6"/>
    <pivotTable tabId="4" name="PivotTable5"/>
    <pivotTable tabId="4" name="PivotTable4"/>
  </pivotTables>
  <data>
    <tabular pivotCacheId="1339482488">
      <items count="8">
        <i x="3" s="1"/>
        <i x="2" s="1"/>
        <i x="6" s="1"/>
        <i x="5" s="1"/>
        <i x="4" s="1"/>
        <i x="7" s="1"/>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Status" xr10:uid="{C247DEEC-E806-7E4E-814B-35CF95BA2F0C}" cache="Slicer_CallStatus2" caption="CallStatus"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Status 1" xr10:uid="{212AC8F3-A620-484C-8177-7B58A220D908}" cache="Slicer_CallStatus2" caption="CallStatu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debtreductioninc.com/index12.html"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openxmlformats.org/officeDocument/2006/relationships/drawing" Target="../drawings/drawing5.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debtreductioninc.com/index12.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debtreductioninc.com/index12.html" TargetMode="Externa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2.xml"/><Relationship Id="rId7" Type="http://schemas.openxmlformats.org/officeDocument/2006/relationships/drawing" Target="../drawings/drawing10.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www.debtreductioninc.com/index12.html"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1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workbookViewId="0"/>
  </sheetViews>
  <sheetFormatPr baseColWidth="10" defaultColWidth="10.83203125"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8820"/>
  <sheetViews>
    <sheetView tabSelected="1" workbookViewId="0">
      <selection activeCell="C1" sqref="C1:C1048576"/>
    </sheetView>
  </sheetViews>
  <sheetFormatPr baseColWidth="10" defaultColWidth="10.83203125" defaultRowHeight="15"/>
  <cols>
    <col min="1" max="1" width="14.1640625" customWidth="1"/>
    <col min="2" max="2" width="8.83203125" customWidth="1"/>
    <col min="3" max="3" width="37" bestFit="1" customWidth="1"/>
    <col min="5" max="5" width="40.33203125" bestFit="1" customWidth="1"/>
    <col min="6" max="6" width="20.1640625" bestFit="1" customWidth="1"/>
    <col min="7" max="7" width="12.83203125" customWidth="1"/>
    <col min="8" max="9" width="8.83203125" customWidth="1"/>
    <col min="10" max="10" width="28.1640625" bestFit="1" customWidth="1"/>
    <col min="11" max="11" width="8.83203125" customWidth="1"/>
    <col min="12" max="12" width="16.5" bestFit="1" customWidth="1"/>
    <col min="13" max="13" width="11.6640625" bestFit="1" customWidth="1"/>
    <col min="14" max="14" width="12" bestFit="1" customWidth="1"/>
    <col min="15" max="15" width="8.83203125" customWidth="1"/>
    <col min="16" max="16" width="15.5" customWidth="1"/>
    <col min="17" max="17" width="33.5" bestFit="1" customWidth="1"/>
    <col min="18" max="18" width="43.1640625" bestFit="1" customWidth="1"/>
    <col min="19" max="19" width="71.83203125" bestFit="1" customWidth="1"/>
    <col min="20" max="21" width="255.83203125" bestFit="1" customWidth="1"/>
    <col min="22" max="22" width="57.1640625" bestFit="1" customWidth="1"/>
    <col min="23" max="23" width="255.6640625" customWidth="1"/>
    <col min="24" max="255" width="8.83203125" customWidth="1"/>
  </cols>
  <sheetData>
    <row r="1" spans="1:23" s="2" customFormat="1">
      <c r="A1" s="1" t="s">
        <v>0</v>
      </c>
      <c r="B1" s="2" t="s">
        <v>1</v>
      </c>
      <c r="C1" s="2" t="s">
        <v>3</v>
      </c>
      <c r="D1" t="s">
        <v>4</v>
      </c>
      <c r="E1" s="2" t="s">
        <v>5</v>
      </c>
      <c r="F1" s="2" t="s">
        <v>6</v>
      </c>
      <c r="G1" s="2" t="s">
        <v>7</v>
      </c>
      <c r="H1" s="2" t="s">
        <v>8</v>
      </c>
      <c r="I1" s="2" t="s">
        <v>9</v>
      </c>
      <c r="J1" s="2" t="s">
        <v>10</v>
      </c>
      <c r="K1" s="2" t="s">
        <v>11</v>
      </c>
      <c r="L1" s="2" t="s">
        <v>12</v>
      </c>
      <c r="M1" s="2" t="s">
        <v>13378</v>
      </c>
      <c r="N1" s="2" t="s">
        <v>13</v>
      </c>
      <c r="O1" s="2" t="s">
        <v>14</v>
      </c>
      <c r="P1" s="2" t="s">
        <v>15</v>
      </c>
      <c r="Q1" s="2" t="s">
        <v>16</v>
      </c>
      <c r="R1" s="2" t="s">
        <v>17</v>
      </c>
      <c r="S1" s="2" t="s">
        <v>18</v>
      </c>
      <c r="T1" s="2" t="s">
        <v>19</v>
      </c>
      <c r="U1" s="2" t="s">
        <v>20</v>
      </c>
      <c r="V1" s="2" t="s">
        <v>21</v>
      </c>
      <c r="W1" s="2" t="s">
        <v>22</v>
      </c>
    </row>
    <row r="2" spans="1:23">
      <c r="A2" s="3">
        <v>39995.058675497683</v>
      </c>
      <c r="B2" t="s">
        <v>8162</v>
      </c>
      <c r="C2" t="s">
        <v>8164</v>
      </c>
      <c r="D2" t="s">
        <v>13390</v>
      </c>
      <c r="E2" t="s">
        <v>3461</v>
      </c>
      <c r="F2" t="s">
        <v>28</v>
      </c>
      <c r="G2" t="s">
        <v>29</v>
      </c>
      <c r="H2" t="s">
        <v>30</v>
      </c>
      <c r="I2">
        <v>5</v>
      </c>
      <c r="J2" t="s">
        <v>86</v>
      </c>
      <c r="K2" t="s">
        <v>230</v>
      </c>
      <c r="L2" t="s">
        <v>88</v>
      </c>
      <c r="N2" t="s">
        <v>100</v>
      </c>
      <c r="O2" t="s">
        <v>221</v>
      </c>
      <c r="P2" t="s">
        <v>348</v>
      </c>
      <c r="Q2" t="s">
        <v>349</v>
      </c>
      <c r="R2" t="s">
        <v>8165</v>
      </c>
      <c r="S2" t="s">
        <v>8166</v>
      </c>
      <c r="T2" t="s">
        <v>224</v>
      </c>
      <c r="U2" t="s">
        <v>8167</v>
      </c>
      <c r="V2" t="s">
        <v>41</v>
      </c>
      <c r="W2" t="s">
        <v>8168</v>
      </c>
    </row>
    <row r="3" spans="1:23">
      <c r="A3" s="3">
        <v>39916.644166550926</v>
      </c>
      <c r="B3" t="s">
        <v>1064</v>
      </c>
      <c r="C3" t="s">
        <v>1066</v>
      </c>
      <c r="D3" t="s">
        <v>13390</v>
      </c>
      <c r="E3" t="s">
        <v>111</v>
      </c>
      <c r="F3" t="s">
        <v>28</v>
      </c>
      <c r="G3" t="s">
        <v>29</v>
      </c>
      <c r="H3" t="s">
        <v>30</v>
      </c>
      <c r="I3" t="s">
        <v>30</v>
      </c>
      <c r="J3" t="s">
        <v>31</v>
      </c>
      <c r="K3" t="s">
        <v>146</v>
      </c>
      <c r="L3" t="s">
        <v>155</v>
      </c>
      <c r="N3" t="s">
        <v>49</v>
      </c>
      <c r="P3" t="s">
        <v>51</v>
      </c>
      <c r="Q3" t="s">
        <v>52</v>
      </c>
      <c r="V3" t="s">
        <v>41</v>
      </c>
      <c r="W3" t="s">
        <v>55</v>
      </c>
    </row>
    <row r="4" spans="1:23">
      <c r="A4" s="3">
        <v>39924.307627314818</v>
      </c>
      <c r="B4" t="s">
        <v>1801</v>
      </c>
      <c r="C4" t="s">
        <v>1803</v>
      </c>
      <c r="D4" t="s">
        <v>26</v>
      </c>
      <c r="E4" t="s">
        <v>111</v>
      </c>
      <c r="F4" t="s">
        <v>28</v>
      </c>
      <c r="G4" t="s">
        <v>29</v>
      </c>
      <c r="H4" t="s">
        <v>30</v>
      </c>
      <c r="I4" t="s">
        <v>30</v>
      </c>
      <c r="J4" t="s">
        <v>31</v>
      </c>
      <c r="K4" t="s">
        <v>47</v>
      </c>
      <c r="L4" t="s">
        <v>191</v>
      </c>
      <c r="N4" t="s">
        <v>49</v>
      </c>
      <c r="O4" t="s">
        <v>1804</v>
      </c>
      <c r="P4" t="s">
        <v>51</v>
      </c>
      <c r="Q4" t="s">
        <v>52</v>
      </c>
      <c r="T4" t="s">
        <v>1805</v>
      </c>
      <c r="U4" t="s">
        <v>1806</v>
      </c>
      <c r="V4" t="s">
        <v>41</v>
      </c>
      <c r="W4" t="s">
        <v>55</v>
      </c>
    </row>
    <row r="5" spans="1:23">
      <c r="A5" s="3">
        <v>40028.818773148145</v>
      </c>
      <c r="B5" t="s">
        <v>10350</v>
      </c>
      <c r="C5" t="s">
        <v>10352</v>
      </c>
      <c r="D5" t="s">
        <v>5089</v>
      </c>
      <c r="E5" t="s">
        <v>3444</v>
      </c>
      <c r="F5" t="s">
        <v>28</v>
      </c>
      <c r="G5" t="s">
        <v>29</v>
      </c>
      <c r="H5">
        <v>5</v>
      </c>
      <c r="I5">
        <v>3</v>
      </c>
      <c r="J5" t="s">
        <v>31</v>
      </c>
      <c r="K5" t="s">
        <v>9475</v>
      </c>
      <c r="L5" t="s">
        <v>191</v>
      </c>
      <c r="N5" t="s">
        <v>410</v>
      </c>
      <c r="O5" t="s">
        <v>10353</v>
      </c>
      <c r="P5" t="s">
        <v>29</v>
      </c>
      <c r="Q5" t="s">
        <v>77</v>
      </c>
      <c r="T5" t="s">
        <v>10354</v>
      </c>
      <c r="V5" s="40" t="s">
        <v>5156</v>
      </c>
      <c r="W5" t="s">
        <v>705</v>
      </c>
    </row>
    <row r="6" spans="1:23">
      <c r="A6" s="3">
        <v>39916.429600578704</v>
      </c>
      <c r="B6" t="s">
        <v>1040</v>
      </c>
      <c r="C6" t="s">
        <v>1042</v>
      </c>
      <c r="D6" t="s">
        <v>13390</v>
      </c>
      <c r="E6" t="s">
        <v>27</v>
      </c>
      <c r="F6" t="s">
        <v>28</v>
      </c>
      <c r="G6" t="s">
        <v>29</v>
      </c>
      <c r="H6" t="s">
        <v>30</v>
      </c>
      <c r="I6" t="s">
        <v>30</v>
      </c>
      <c r="J6" t="s">
        <v>31</v>
      </c>
      <c r="K6" t="s">
        <v>124</v>
      </c>
      <c r="L6" t="s">
        <v>33</v>
      </c>
      <c r="N6" t="s">
        <v>410</v>
      </c>
      <c r="P6" t="s">
        <v>29</v>
      </c>
      <c r="Q6" t="s">
        <v>37</v>
      </c>
      <c r="V6" t="s">
        <v>41</v>
      </c>
      <c r="W6" t="s">
        <v>468</v>
      </c>
    </row>
    <row r="7" spans="1:23">
      <c r="A7" s="3">
        <v>40023.61813260417</v>
      </c>
      <c r="B7" t="s">
        <v>10055</v>
      </c>
      <c r="C7" t="s">
        <v>10057</v>
      </c>
      <c r="D7" t="s">
        <v>13390</v>
      </c>
      <c r="E7" t="s">
        <v>3444</v>
      </c>
      <c r="F7" t="s">
        <v>28</v>
      </c>
      <c r="G7" t="s">
        <v>29</v>
      </c>
      <c r="H7">
        <v>5</v>
      </c>
      <c r="I7">
        <v>3</v>
      </c>
      <c r="J7" t="s">
        <v>31</v>
      </c>
      <c r="K7" t="s">
        <v>154</v>
      </c>
      <c r="L7" t="s">
        <v>4752</v>
      </c>
      <c r="N7" t="s">
        <v>410</v>
      </c>
      <c r="O7" t="s">
        <v>125</v>
      </c>
      <c r="P7" t="s">
        <v>29</v>
      </c>
      <c r="Q7" t="s">
        <v>412</v>
      </c>
      <c r="T7" s="4" t="s">
        <v>128</v>
      </c>
      <c r="U7" s="4" t="s">
        <v>10058</v>
      </c>
      <c r="V7" t="s">
        <v>41</v>
      </c>
      <c r="W7" t="s">
        <v>415</v>
      </c>
    </row>
    <row r="8" spans="1:23">
      <c r="A8" s="3">
        <v>40000.493532523149</v>
      </c>
      <c r="B8" t="s">
        <v>8381</v>
      </c>
      <c r="C8" t="s">
        <v>8383</v>
      </c>
      <c r="D8" t="s">
        <v>13390</v>
      </c>
      <c r="E8" t="s">
        <v>3444</v>
      </c>
      <c r="F8" t="s">
        <v>28</v>
      </c>
      <c r="G8" t="s">
        <v>29</v>
      </c>
      <c r="H8" t="s">
        <v>30</v>
      </c>
      <c r="I8">
        <v>4</v>
      </c>
      <c r="J8" t="s">
        <v>31</v>
      </c>
      <c r="K8" t="s">
        <v>378</v>
      </c>
      <c r="L8" t="s">
        <v>99</v>
      </c>
      <c r="N8" t="s">
        <v>410</v>
      </c>
      <c r="O8" t="s">
        <v>125</v>
      </c>
      <c r="P8" t="s">
        <v>29</v>
      </c>
      <c r="Q8" t="s">
        <v>426</v>
      </c>
      <c r="T8" s="4" t="s">
        <v>128</v>
      </c>
      <c r="U8" s="4" t="s">
        <v>8384</v>
      </c>
      <c r="V8" t="s">
        <v>41</v>
      </c>
      <c r="W8" t="s">
        <v>428</v>
      </c>
    </row>
    <row r="9" spans="1:23">
      <c r="A9" s="3">
        <v>39925.695706018516</v>
      </c>
      <c r="B9" t="s">
        <v>864</v>
      </c>
      <c r="C9" t="s">
        <v>2033</v>
      </c>
      <c r="D9" t="s">
        <v>26</v>
      </c>
      <c r="E9" t="s">
        <v>68</v>
      </c>
      <c r="F9" t="s">
        <v>28</v>
      </c>
      <c r="G9" t="s">
        <v>29</v>
      </c>
      <c r="H9" t="s">
        <v>30</v>
      </c>
      <c r="I9" t="s">
        <v>30</v>
      </c>
      <c r="J9" t="s">
        <v>31</v>
      </c>
      <c r="K9" t="s">
        <v>439</v>
      </c>
      <c r="L9" t="s">
        <v>48</v>
      </c>
      <c r="N9" t="s">
        <v>100</v>
      </c>
      <c r="O9" t="s">
        <v>221</v>
      </c>
      <c r="P9" t="s">
        <v>361</v>
      </c>
      <c r="Q9" t="s">
        <v>362</v>
      </c>
      <c r="R9" t="s">
        <v>363</v>
      </c>
      <c r="S9" t="s">
        <v>804</v>
      </c>
      <c r="T9" t="s">
        <v>224</v>
      </c>
      <c r="U9" t="s">
        <v>2034</v>
      </c>
      <c r="V9" t="s">
        <v>41</v>
      </c>
      <c r="W9" t="s">
        <v>366</v>
      </c>
    </row>
    <row r="10" spans="1:23">
      <c r="A10" s="3">
        <v>39938.297011342591</v>
      </c>
      <c r="B10" t="s">
        <v>3241</v>
      </c>
      <c r="C10" t="s">
        <v>3243</v>
      </c>
      <c r="D10" t="s">
        <v>13390</v>
      </c>
      <c r="E10" t="s">
        <v>246</v>
      </c>
      <c r="F10" t="s">
        <v>28</v>
      </c>
      <c r="G10" t="s">
        <v>29</v>
      </c>
      <c r="H10" t="s">
        <v>30</v>
      </c>
      <c r="I10" t="s">
        <v>30</v>
      </c>
      <c r="J10" t="s">
        <v>31</v>
      </c>
      <c r="K10" t="s">
        <v>432</v>
      </c>
      <c r="L10" t="s">
        <v>191</v>
      </c>
      <c r="N10" t="s">
        <v>34</v>
      </c>
      <c r="O10" t="s">
        <v>3244</v>
      </c>
      <c r="P10" t="s">
        <v>29</v>
      </c>
      <c r="Q10" t="s">
        <v>102</v>
      </c>
      <c r="T10" t="s">
        <v>3245</v>
      </c>
      <c r="V10" s="4" t="s">
        <v>41</v>
      </c>
      <c r="W10" t="s">
        <v>3246</v>
      </c>
    </row>
    <row r="11" spans="1:23">
      <c r="A11" s="3">
        <v>40032.617570451388</v>
      </c>
      <c r="B11" t="s">
        <v>1339</v>
      </c>
      <c r="C11" t="s">
        <v>10590</v>
      </c>
      <c r="D11" t="s">
        <v>13390</v>
      </c>
      <c r="E11" t="s">
        <v>3461</v>
      </c>
      <c r="F11" t="s">
        <v>28</v>
      </c>
      <c r="G11" t="s">
        <v>29</v>
      </c>
      <c r="H11">
        <v>3</v>
      </c>
      <c r="I11">
        <v>4</v>
      </c>
      <c r="J11" t="s">
        <v>86</v>
      </c>
      <c r="K11" t="s">
        <v>378</v>
      </c>
      <c r="L11" t="s">
        <v>4752</v>
      </c>
      <c r="N11" t="s">
        <v>100</v>
      </c>
      <c r="O11" t="s">
        <v>10015</v>
      </c>
      <c r="P11" t="s">
        <v>9717</v>
      </c>
      <c r="Q11" t="s">
        <v>1868</v>
      </c>
      <c r="R11" t="s">
        <v>1869</v>
      </c>
      <c r="T11" t="s">
        <v>10591</v>
      </c>
      <c r="V11" t="s">
        <v>41</v>
      </c>
      <c r="W11" t="s">
        <v>9719</v>
      </c>
    </row>
    <row r="12" spans="1:23">
      <c r="A12" s="3">
        <v>39965.811076388891</v>
      </c>
      <c r="B12" t="s">
        <v>5639</v>
      </c>
      <c r="C12" t="s">
        <v>5641</v>
      </c>
      <c r="D12" t="s">
        <v>26</v>
      </c>
      <c r="E12" t="s">
        <v>3461</v>
      </c>
      <c r="F12" t="s">
        <v>28</v>
      </c>
      <c r="G12" t="s">
        <v>29</v>
      </c>
      <c r="H12" t="s">
        <v>30</v>
      </c>
      <c r="I12" t="s">
        <v>30</v>
      </c>
      <c r="J12" t="s">
        <v>86</v>
      </c>
      <c r="K12" t="s">
        <v>124</v>
      </c>
      <c r="L12" t="s">
        <v>191</v>
      </c>
      <c r="N12" t="s">
        <v>410</v>
      </c>
      <c r="O12" t="s">
        <v>125</v>
      </c>
      <c r="P12" t="s">
        <v>29</v>
      </c>
      <c r="Q12" t="s">
        <v>412</v>
      </c>
      <c r="T12" s="4" t="s">
        <v>128</v>
      </c>
      <c r="U12" s="4" t="s">
        <v>5642</v>
      </c>
      <c r="V12" t="s">
        <v>41</v>
      </c>
      <c r="W12" t="s">
        <v>415</v>
      </c>
    </row>
    <row r="13" spans="1:23">
      <c r="A13" s="3">
        <v>40020.914153090278</v>
      </c>
      <c r="B13" t="s">
        <v>9729</v>
      </c>
      <c r="C13" t="s">
        <v>9731</v>
      </c>
      <c r="D13" t="s">
        <v>13390</v>
      </c>
      <c r="E13" t="s">
        <v>3461</v>
      </c>
      <c r="F13" t="s">
        <v>28</v>
      </c>
      <c r="G13" t="s">
        <v>29</v>
      </c>
      <c r="H13">
        <v>5</v>
      </c>
      <c r="I13">
        <v>5</v>
      </c>
      <c r="J13" t="s">
        <v>86</v>
      </c>
      <c r="K13" t="s">
        <v>190</v>
      </c>
      <c r="L13" t="s">
        <v>88</v>
      </c>
      <c r="N13" t="s">
        <v>100</v>
      </c>
      <c r="O13" t="s">
        <v>221</v>
      </c>
      <c r="P13" t="s">
        <v>380</v>
      </c>
      <c r="Q13" t="s">
        <v>127</v>
      </c>
      <c r="R13" t="s">
        <v>127</v>
      </c>
      <c r="S13" t="s">
        <v>9732</v>
      </c>
      <c r="T13" t="s">
        <v>224</v>
      </c>
      <c r="U13" t="s">
        <v>9733</v>
      </c>
      <c r="V13" t="s">
        <v>41</v>
      </c>
      <c r="W13" t="s">
        <v>2810</v>
      </c>
    </row>
    <row r="14" spans="1:23">
      <c r="A14" s="3">
        <v>39957.560396793982</v>
      </c>
      <c r="B14" t="s">
        <v>4909</v>
      </c>
      <c r="C14" t="s">
        <v>4911</v>
      </c>
      <c r="D14" t="s">
        <v>13390</v>
      </c>
      <c r="E14" t="s">
        <v>3457</v>
      </c>
      <c r="F14" t="s">
        <v>28</v>
      </c>
      <c r="G14" t="s">
        <v>29</v>
      </c>
      <c r="H14" t="s">
        <v>30</v>
      </c>
      <c r="I14" t="s">
        <v>30</v>
      </c>
      <c r="J14" t="s">
        <v>31</v>
      </c>
      <c r="K14" t="s">
        <v>378</v>
      </c>
      <c r="L14" t="s">
        <v>134</v>
      </c>
      <c r="N14" t="s">
        <v>34</v>
      </c>
      <c r="O14" t="s">
        <v>35</v>
      </c>
      <c r="P14" t="s">
        <v>36</v>
      </c>
      <c r="Q14" t="s">
        <v>4912</v>
      </c>
      <c r="S14" t="s">
        <v>4913</v>
      </c>
      <c r="T14" t="s">
        <v>4914</v>
      </c>
      <c r="U14" t="s">
        <v>4915</v>
      </c>
      <c r="V14" s="4" t="s">
        <v>41</v>
      </c>
      <c r="W14" t="s">
        <v>4916</v>
      </c>
    </row>
    <row r="15" spans="1:23">
      <c r="A15" s="3">
        <v>39957.059723611113</v>
      </c>
      <c r="B15" t="s">
        <v>4900</v>
      </c>
      <c r="C15" t="s">
        <v>4902</v>
      </c>
      <c r="D15" t="s">
        <v>13390</v>
      </c>
      <c r="E15" t="s">
        <v>3444</v>
      </c>
      <c r="F15" t="s">
        <v>28</v>
      </c>
      <c r="G15" t="s">
        <v>29</v>
      </c>
      <c r="H15" t="s">
        <v>30</v>
      </c>
      <c r="I15" t="s">
        <v>30</v>
      </c>
      <c r="J15" t="s">
        <v>31</v>
      </c>
      <c r="K15" t="s">
        <v>432</v>
      </c>
      <c r="L15" t="s">
        <v>4752</v>
      </c>
      <c r="N15" t="s">
        <v>34</v>
      </c>
      <c r="O15" t="s">
        <v>35</v>
      </c>
      <c r="P15" t="s">
        <v>29</v>
      </c>
      <c r="Q15" t="s">
        <v>831</v>
      </c>
      <c r="S15" t="s">
        <v>4903</v>
      </c>
      <c r="T15" t="s">
        <v>39</v>
      </c>
      <c r="U15" t="s">
        <v>4904</v>
      </c>
      <c r="V15" s="4" t="s">
        <v>41</v>
      </c>
      <c r="W15" t="s">
        <v>4905</v>
      </c>
    </row>
    <row r="16" spans="1:23">
      <c r="A16" s="3">
        <v>39939.478862696757</v>
      </c>
      <c r="B16" t="s">
        <v>3353</v>
      </c>
      <c r="C16" t="s">
        <v>3355</v>
      </c>
      <c r="D16" t="s">
        <v>13390</v>
      </c>
      <c r="E16" t="s">
        <v>246</v>
      </c>
      <c r="F16" t="s">
        <v>28</v>
      </c>
      <c r="G16" t="s">
        <v>29</v>
      </c>
      <c r="H16" t="s">
        <v>30</v>
      </c>
      <c r="I16" t="s">
        <v>30</v>
      </c>
      <c r="J16" t="s">
        <v>31</v>
      </c>
      <c r="K16" t="s">
        <v>47</v>
      </c>
      <c r="L16" t="s">
        <v>88</v>
      </c>
      <c r="N16" t="s">
        <v>34</v>
      </c>
      <c r="O16" t="s">
        <v>35</v>
      </c>
      <c r="P16" t="s">
        <v>29</v>
      </c>
      <c r="Q16" t="s">
        <v>192</v>
      </c>
      <c r="S16" t="s">
        <v>2398</v>
      </c>
      <c r="T16" t="s">
        <v>39</v>
      </c>
      <c r="U16" t="s">
        <v>3356</v>
      </c>
      <c r="V16" s="4" t="s">
        <v>41</v>
      </c>
      <c r="W16" t="s">
        <v>2401</v>
      </c>
    </row>
    <row r="17" spans="1:23">
      <c r="A17" s="3">
        <v>39961.972458101853</v>
      </c>
      <c r="B17" t="s">
        <v>5257</v>
      </c>
      <c r="C17" t="s">
        <v>5259</v>
      </c>
      <c r="D17" t="s">
        <v>13390</v>
      </c>
      <c r="E17" t="s">
        <v>3444</v>
      </c>
      <c r="F17" t="s">
        <v>28</v>
      </c>
      <c r="G17" t="s">
        <v>29</v>
      </c>
      <c r="H17" t="s">
        <v>30</v>
      </c>
      <c r="I17" t="s">
        <v>30</v>
      </c>
      <c r="J17" t="s">
        <v>31</v>
      </c>
      <c r="K17" t="s">
        <v>164</v>
      </c>
      <c r="L17" t="s">
        <v>165</v>
      </c>
      <c r="N17" t="s">
        <v>34</v>
      </c>
      <c r="O17" t="s">
        <v>35</v>
      </c>
      <c r="P17" t="s">
        <v>29</v>
      </c>
      <c r="Q17" t="s">
        <v>77</v>
      </c>
      <c r="S17" t="s">
        <v>5260</v>
      </c>
      <c r="T17" t="s">
        <v>39</v>
      </c>
      <c r="U17" t="s">
        <v>5261</v>
      </c>
      <c r="V17" s="4" t="s">
        <v>41</v>
      </c>
      <c r="W17" t="s">
        <v>5262</v>
      </c>
    </row>
    <row r="18" spans="1:23">
      <c r="A18" s="3">
        <v>39922.528299421298</v>
      </c>
      <c r="B18" t="s">
        <v>1381</v>
      </c>
      <c r="C18" t="s">
        <v>1611</v>
      </c>
      <c r="D18" t="s">
        <v>13390</v>
      </c>
      <c r="E18" t="s">
        <v>27</v>
      </c>
      <c r="F18" t="s">
        <v>28</v>
      </c>
      <c r="G18" t="s">
        <v>29</v>
      </c>
      <c r="H18" t="s">
        <v>30</v>
      </c>
      <c r="I18" t="s">
        <v>30</v>
      </c>
      <c r="J18" t="s">
        <v>31</v>
      </c>
      <c r="K18" t="s">
        <v>190</v>
      </c>
      <c r="L18" t="s">
        <v>48</v>
      </c>
      <c r="N18" t="s">
        <v>34</v>
      </c>
      <c r="O18" t="s">
        <v>35</v>
      </c>
      <c r="P18" t="s">
        <v>29</v>
      </c>
      <c r="Q18" t="s">
        <v>192</v>
      </c>
      <c r="S18" t="s">
        <v>1612</v>
      </c>
      <c r="T18" t="s">
        <v>39</v>
      </c>
      <c r="U18" t="s">
        <v>1613</v>
      </c>
      <c r="V18" s="4" t="s">
        <v>41</v>
      </c>
      <c r="W18" t="s">
        <v>1614</v>
      </c>
    </row>
    <row r="19" spans="1:23">
      <c r="A19" s="3">
        <v>40026.864745370367</v>
      </c>
      <c r="B19" t="s">
        <v>10278</v>
      </c>
      <c r="C19" t="s">
        <v>10280</v>
      </c>
      <c r="D19" t="s">
        <v>26</v>
      </c>
      <c r="E19" t="s">
        <v>3461</v>
      </c>
      <c r="F19" t="s">
        <v>28</v>
      </c>
      <c r="G19" t="s">
        <v>29</v>
      </c>
      <c r="H19">
        <v>3</v>
      </c>
      <c r="I19">
        <v>3</v>
      </c>
      <c r="J19" t="s">
        <v>86</v>
      </c>
      <c r="K19" t="s">
        <v>190</v>
      </c>
      <c r="L19" t="s">
        <v>4744</v>
      </c>
      <c r="N19" t="s">
        <v>410</v>
      </c>
      <c r="O19" t="s">
        <v>125</v>
      </c>
      <c r="P19" t="s">
        <v>29</v>
      </c>
      <c r="Q19" t="s">
        <v>412</v>
      </c>
      <c r="T19" s="4" t="s">
        <v>128</v>
      </c>
      <c r="U19" s="4" t="s">
        <v>10281</v>
      </c>
      <c r="V19" t="s">
        <v>41</v>
      </c>
      <c r="W19" t="s">
        <v>415</v>
      </c>
    </row>
    <row r="20" spans="1:23">
      <c r="A20" s="3">
        <v>40079.523733182868</v>
      </c>
      <c r="B20" t="s">
        <v>12974</v>
      </c>
      <c r="C20" t="s">
        <v>12976</v>
      </c>
      <c r="D20" t="s">
        <v>13390</v>
      </c>
      <c r="E20" t="s">
        <v>3444</v>
      </c>
      <c r="F20" t="s">
        <v>28</v>
      </c>
      <c r="G20" t="s">
        <v>29</v>
      </c>
      <c r="H20">
        <v>5</v>
      </c>
      <c r="I20">
        <v>5</v>
      </c>
      <c r="J20" t="s">
        <v>31</v>
      </c>
      <c r="K20" t="s">
        <v>268</v>
      </c>
      <c r="L20" t="s">
        <v>88</v>
      </c>
      <c r="N20" t="s">
        <v>410</v>
      </c>
      <c r="O20" t="s">
        <v>411</v>
      </c>
      <c r="P20" t="s">
        <v>29</v>
      </c>
      <c r="Q20" t="s">
        <v>412</v>
      </c>
      <c r="T20" t="s">
        <v>413</v>
      </c>
      <c r="U20" t="s">
        <v>12977</v>
      </c>
      <c r="V20" t="s">
        <v>41</v>
      </c>
      <c r="W20" t="s">
        <v>415</v>
      </c>
    </row>
    <row r="21" spans="1:23">
      <c r="A21" s="3">
        <v>39952.447942592589</v>
      </c>
      <c r="B21" t="s">
        <v>4507</v>
      </c>
      <c r="C21" t="s">
        <v>4509</v>
      </c>
      <c r="D21" t="s">
        <v>13390</v>
      </c>
      <c r="E21" t="s">
        <v>3444</v>
      </c>
      <c r="F21" t="s">
        <v>28</v>
      </c>
      <c r="G21" t="s">
        <v>29</v>
      </c>
      <c r="H21" t="s">
        <v>30</v>
      </c>
      <c r="I21" t="s">
        <v>30</v>
      </c>
      <c r="J21" t="s">
        <v>31</v>
      </c>
      <c r="K21" t="s">
        <v>268</v>
      </c>
      <c r="L21" t="s">
        <v>33</v>
      </c>
      <c r="N21" t="s">
        <v>34</v>
      </c>
      <c r="O21" t="s">
        <v>1304</v>
      </c>
      <c r="P21" t="s">
        <v>36</v>
      </c>
      <c r="Q21" t="s">
        <v>103</v>
      </c>
      <c r="T21" s="4" t="s">
        <v>1460</v>
      </c>
      <c r="U21" s="4" t="s">
        <v>4510</v>
      </c>
      <c r="V21" s="4" t="s">
        <v>41</v>
      </c>
      <c r="W21" t="s">
        <v>4511</v>
      </c>
    </row>
    <row r="22" spans="1:23">
      <c r="A22" s="3">
        <v>39913.630591400462</v>
      </c>
      <c r="B22" t="s">
        <v>718</v>
      </c>
      <c r="C22" t="s">
        <v>720</v>
      </c>
      <c r="D22" t="s">
        <v>13390</v>
      </c>
      <c r="E22" t="s">
        <v>68</v>
      </c>
      <c r="F22" t="s">
        <v>28</v>
      </c>
      <c r="G22" t="s">
        <v>29</v>
      </c>
      <c r="H22" t="s">
        <v>30</v>
      </c>
      <c r="I22" t="s">
        <v>30</v>
      </c>
      <c r="J22" t="s">
        <v>31</v>
      </c>
      <c r="K22" t="s">
        <v>239</v>
      </c>
      <c r="L22" t="s">
        <v>48</v>
      </c>
      <c r="N22" t="s">
        <v>49</v>
      </c>
      <c r="O22" t="s">
        <v>721</v>
      </c>
      <c r="P22" t="s">
        <v>51</v>
      </c>
      <c r="Q22" t="s">
        <v>52</v>
      </c>
      <c r="T22" s="4" t="s">
        <v>722</v>
      </c>
      <c r="U22" s="4" t="s">
        <v>723</v>
      </c>
      <c r="V22" t="s">
        <v>41</v>
      </c>
      <c r="W22" t="s">
        <v>55</v>
      </c>
    </row>
    <row r="23" spans="1:23">
      <c r="A23" s="3">
        <v>39922.715088969904</v>
      </c>
      <c r="B23" t="s">
        <v>1348</v>
      </c>
      <c r="C23" t="s">
        <v>1638</v>
      </c>
      <c r="D23" t="s">
        <v>13390</v>
      </c>
      <c r="E23" t="s">
        <v>46</v>
      </c>
      <c r="F23" t="s">
        <v>28</v>
      </c>
      <c r="G23" t="s">
        <v>29</v>
      </c>
      <c r="H23" t="s">
        <v>30</v>
      </c>
      <c r="I23" t="s">
        <v>30</v>
      </c>
      <c r="J23" t="s">
        <v>31</v>
      </c>
      <c r="K23" t="s">
        <v>76</v>
      </c>
      <c r="L23" t="s">
        <v>33</v>
      </c>
      <c r="N23" t="s">
        <v>34</v>
      </c>
      <c r="O23" t="s">
        <v>35</v>
      </c>
      <c r="P23" t="s">
        <v>36</v>
      </c>
      <c r="Q23" t="s">
        <v>589</v>
      </c>
      <c r="S23" t="s">
        <v>1639</v>
      </c>
      <c r="T23" t="s">
        <v>39</v>
      </c>
      <c r="U23" t="s">
        <v>1640</v>
      </c>
      <c r="V23" s="4" t="s">
        <v>41</v>
      </c>
      <c r="W23" t="s">
        <v>1641</v>
      </c>
    </row>
    <row r="24" spans="1:23">
      <c r="A24" s="3">
        <v>39947.44258101852</v>
      </c>
      <c r="B24" t="s">
        <v>718</v>
      </c>
      <c r="C24" t="s">
        <v>4047</v>
      </c>
      <c r="D24" t="s">
        <v>26</v>
      </c>
      <c r="E24" t="s">
        <v>3444</v>
      </c>
      <c r="F24" t="s">
        <v>28</v>
      </c>
      <c r="G24" t="s">
        <v>29</v>
      </c>
      <c r="H24" t="s">
        <v>30</v>
      </c>
      <c r="I24" t="s">
        <v>30</v>
      </c>
      <c r="J24" t="s">
        <v>31</v>
      </c>
      <c r="K24" t="s">
        <v>124</v>
      </c>
      <c r="L24" t="s">
        <v>33</v>
      </c>
      <c r="N24" t="s">
        <v>34</v>
      </c>
      <c r="O24" t="s">
        <v>35</v>
      </c>
      <c r="P24" t="s">
        <v>29</v>
      </c>
      <c r="Q24" t="s">
        <v>102</v>
      </c>
      <c r="S24" t="s">
        <v>4048</v>
      </c>
      <c r="T24" t="s">
        <v>39</v>
      </c>
      <c r="U24" t="s">
        <v>4049</v>
      </c>
      <c r="V24" s="4" t="s">
        <v>41</v>
      </c>
      <c r="W24" t="s">
        <v>4050</v>
      </c>
    </row>
    <row r="25" spans="1:23">
      <c r="A25" s="3">
        <v>39930.756742442129</v>
      </c>
      <c r="B25" t="s">
        <v>2530</v>
      </c>
      <c r="C25" t="s">
        <v>2532</v>
      </c>
      <c r="D25" t="s">
        <v>13390</v>
      </c>
      <c r="E25" t="s">
        <v>27</v>
      </c>
      <c r="F25" t="s">
        <v>28</v>
      </c>
      <c r="G25" t="s">
        <v>29</v>
      </c>
      <c r="H25" t="s">
        <v>30</v>
      </c>
      <c r="I25" t="s">
        <v>30</v>
      </c>
      <c r="J25" t="s">
        <v>31</v>
      </c>
      <c r="K25" t="s">
        <v>32</v>
      </c>
      <c r="L25" t="s">
        <v>48</v>
      </c>
      <c r="N25" t="s">
        <v>100</v>
      </c>
      <c r="O25" t="s">
        <v>221</v>
      </c>
      <c r="P25" t="s">
        <v>402</v>
      </c>
      <c r="Q25" t="s">
        <v>426</v>
      </c>
      <c r="R25" t="s">
        <v>1005</v>
      </c>
      <c r="S25" t="s">
        <v>2533</v>
      </c>
      <c r="T25" t="s">
        <v>224</v>
      </c>
      <c r="U25" t="s">
        <v>2534</v>
      </c>
      <c r="V25" t="s">
        <v>41</v>
      </c>
      <c r="W25" t="s">
        <v>1008</v>
      </c>
    </row>
    <row r="26" spans="1:23">
      <c r="A26" s="3">
        <v>40003.580657175924</v>
      </c>
      <c r="B26" t="s">
        <v>3284</v>
      </c>
      <c r="C26" t="s">
        <v>8559</v>
      </c>
      <c r="D26" t="s">
        <v>13390</v>
      </c>
      <c r="E26" t="s">
        <v>3461</v>
      </c>
      <c r="F26" t="s">
        <v>28</v>
      </c>
      <c r="G26" t="s">
        <v>29</v>
      </c>
      <c r="H26" t="s">
        <v>30</v>
      </c>
      <c r="I26">
        <v>2</v>
      </c>
      <c r="J26" t="s">
        <v>86</v>
      </c>
      <c r="K26" t="s">
        <v>32</v>
      </c>
      <c r="L26" t="s">
        <v>88</v>
      </c>
      <c r="N26" t="s">
        <v>100</v>
      </c>
      <c r="O26" t="s">
        <v>221</v>
      </c>
      <c r="P26" t="s">
        <v>348</v>
      </c>
      <c r="Q26" t="s">
        <v>349</v>
      </c>
      <c r="R26" t="s">
        <v>3438</v>
      </c>
      <c r="S26" t="s">
        <v>8560</v>
      </c>
      <c r="T26" t="s">
        <v>224</v>
      </c>
      <c r="U26" t="s">
        <v>8561</v>
      </c>
      <c r="V26" t="s">
        <v>41</v>
      </c>
      <c r="W26" t="s">
        <v>8562</v>
      </c>
    </row>
    <row r="27" spans="1:23">
      <c r="A27" s="3">
        <v>39914</v>
      </c>
      <c r="B27" t="s">
        <v>773</v>
      </c>
      <c r="C27" t="s">
        <v>775</v>
      </c>
      <c r="D27" t="s">
        <v>59</v>
      </c>
      <c r="E27" t="s">
        <v>68</v>
      </c>
      <c r="F27" t="s">
        <v>28</v>
      </c>
      <c r="G27" t="s">
        <v>29</v>
      </c>
      <c r="H27" t="s">
        <v>30</v>
      </c>
      <c r="I27" t="s">
        <v>30</v>
      </c>
      <c r="J27" t="s">
        <v>31</v>
      </c>
      <c r="K27" t="s">
        <v>190</v>
      </c>
      <c r="L27" t="s">
        <v>99</v>
      </c>
      <c r="N27" t="s">
        <v>100</v>
      </c>
      <c r="O27" t="s">
        <v>221</v>
      </c>
      <c r="P27" t="s">
        <v>348</v>
      </c>
      <c r="Q27" t="s">
        <v>349</v>
      </c>
      <c r="R27" t="s">
        <v>776</v>
      </c>
      <c r="S27" t="s">
        <v>777</v>
      </c>
      <c r="T27" t="s">
        <v>224</v>
      </c>
      <c r="U27" t="s">
        <v>778</v>
      </c>
      <c r="V27" t="s">
        <v>41</v>
      </c>
      <c r="W27" t="s">
        <v>779</v>
      </c>
    </row>
    <row r="28" spans="1:23">
      <c r="A28" s="3">
        <v>40020.247527314816</v>
      </c>
      <c r="B28" t="s">
        <v>4642</v>
      </c>
      <c r="C28" t="s">
        <v>9676</v>
      </c>
      <c r="D28" t="s">
        <v>13390</v>
      </c>
      <c r="E28" t="s">
        <v>3461</v>
      </c>
      <c r="F28" t="s">
        <v>28</v>
      </c>
      <c r="G28" t="s">
        <v>29</v>
      </c>
      <c r="H28">
        <v>5</v>
      </c>
      <c r="I28">
        <v>2</v>
      </c>
      <c r="J28" t="s">
        <v>86</v>
      </c>
      <c r="K28" t="s">
        <v>239</v>
      </c>
      <c r="L28" t="s">
        <v>88</v>
      </c>
      <c r="N28" t="s">
        <v>410</v>
      </c>
      <c r="O28" t="s">
        <v>541</v>
      </c>
      <c r="P28" t="s">
        <v>29</v>
      </c>
      <c r="Q28" t="s">
        <v>412</v>
      </c>
      <c r="T28" s="4" t="s">
        <v>542</v>
      </c>
      <c r="U28" s="4" t="s">
        <v>9677</v>
      </c>
      <c r="V28" t="s">
        <v>41</v>
      </c>
      <c r="W28" t="s">
        <v>415</v>
      </c>
    </row>
    <row r="29" spans="1:23">
      <c r="A29" s="3">
        <v>40001.524001504629</v>
      </c>
      <c r="B29" t="s">
        <v>5884</v>
      </c>
      <c r="C29" t="s">
        <v>8445</v>
      </c>
      <c r="D29" t="s">
        <v>13390</v>
      </c>
      <c r="E29" t="s">
        <v>7054</v>
      </c>
      <c r="F29" t="s">
        <v>28</v>
      </c>
      <c r="G29" t="s">
        <v>29</v>
      </c>
      <c r="H29" t="s">
        <v>30</v>
      </c>
      <c r="I29">
        <v>3</v>
      </c>
      <c r="J29" t="s">
        <v>31</v>
      </c>
      <c r="K29" t="s">
        <v>124</v>
      </c>
      <c r="L29" t="s">
        <v>4752</v>
      </c>
      <c r="N29" t="s">
        <v>410</v>
      </c>
      <c r="O29" t="s">
        <v>2736</v>
      </c>
      <c r="P29" t="s">
        <v>29</v>
      </c>
      <c r="Q29" t="s">
        <v>426</v>
      </c>
      <c r="T29" t="s">
        <v>5420</v>
      </c>
      <c r="V29" t="s">
        <v>41</v>
      </c>
      <c r="W29" t="s">
        <v>428</v>
      </c>
    </row>
    <row r="30" spans="1:23">
      <c r="A30" s="3">
        <v>40072.470758680553</v>
      </c>
      <c r="B30" t="s">
        <v>1918</v>
      </c>
      <c r="C30" s="5" t="s">
        <v>12610</v>
      </c>
      <c r="D30" t="s">
        <v>13390</v>
      </c>
      <c r="E30" t="s">
        <v>3461</v>
      </c>
      <c r="F30" t="s">
        <v>28</v>
      </c>
      <c r="G30" t="s">
        <v>29</v>
      </c>
      <c r="H30">
        <v>5</v>
      </c>
      <c r="I30">
        <v>4</v>
      </c>
      <c r="J30" t="s">
        <v>86</v>
      </c>
      <c r="K30" t="s">
        <v>69</v>
      </c>
      <c r="L30" t="s">
        <v>4744</v>
      </c>
      <c r="N30" t="s">
        <v>100</v>
      </c>
      <c r="O30" t="s">
        <v>221</v>
      </c>
      <c r="P30" t="s">
        <v>402</v>
      </c>
      <c r="Q30" t="s">
        <v>247</v>
      </c>
      <c r="R30" t="s">
        <v>1079</v>
      </c>
      <c r="S30" t="s">
        <v>4209</v>
      </c>
      <c r="T30" t="s">
        <v>224</v>
      </c>
      <c r="U30" t="s">
        <v>12611</v>
      </c>
      <c r="V30" t="s">
        <v>41</v>
      </c>
      <c r="W30" t="s">
        <v>8449</v>
      </c>
    </row>
    <row r="31" spans="1:23">
      <c r="A31" s="3">
        <v>39938.553354479169</v>
      </c>
      <c r="B31" t="s">
        <v>3273</v>
      </c>
      <c r="C31" t="s">
        <v>3275</v>
      </c>
      <c r="D31" t="s">
        <v>13390</v>
      </c>
      <c r="E31" t="s">
        <v>27</v>
      </c>
      <c r="F31" t="s">
        <v>28</v>
      </c>
      <c r="G31" t="s">
        <v>29</v>
      </c>
      <c r="H31" t="s">
        <v>30</v>
      </c>
      <c r="I31" t="s">
        <v>30</v>
      </c>
      <c r="J31" t="s">
        <v>31</v>
      </c>
      <c r="K31" t="s">
        <v>239</v>
      </c>
      <c r="L31" t="s">
        <v>33</v>
      </c>
      <c r="N31" t="s">
        <v>100</v>
      </c>
      <c r="O31" t="s">
        <v>221</v>
      </c>
      <c r="P31" t="s">
        <v>402</v>
      </c>
      <c r="Q31" t="s">
        <v>426</v>
      </c>
      <c r="R31" t="s">
        <v>574</v>
      </c>
      <c r="S31" t="s">
        <v>3276</v>
      </c>
      <c r="T31" t="s">
        <v>224</v>
      </c>
      <c r="U31" t="s">
        <v>3277</v>
      </c>
      <c r="V31" t="s">
        <v>41</v>
      </c>
      <c r="W31" t="s">
        <v>577</v>
      </c>
    </row>
    <row r="32" spans="1:23">
      <c r="A32" s="3">
        <v>39927.504387766203</v>
      </c>
      <c r="B32" t="s">
        <v>2210</v>
      </c>
      <c r="C32" t="s">
        <v>2212</v>
      </c>
      <c r="D32" t="s">
        <v>13390</v>
      </c>
      <c r="E32" t="s">
        <v>27</v>
      </c>
      <c r="F32" t="s">
        <v>28</v>
      </c>
      <c r="G32" t="s">
        <v>29</v>
      </c>
      <c r="H32" t="s">
        <v>30</v>
      </c>
      <c r="I32" t="s">
        <v>30</v>
      </c>
      <c r="J32" t="s">
        <v>31</v>
      </c>
      <c r="K32" t="s">
        <v>180</v>
      </c>
      <c r="L32" t="s">
        <v>88</v>
      </c>
      <c r="N32" t="s">
        <v>410</v>
      </c>
      <c r="O32" t="s">
        <v>125</v>
      </c>
      <c r="P32" t="s">
        <v>29</v>
      </c>
      <c r="Q32" t="s">
        <v>148</v>
      </c>
      <c r="T32" s="4" t="s">
        <v>128</v>
      </c>
      <c r="U32" s="4" t="s">
        <v>2213</v>
      </c>
      <c r="V32" t="s">
        <v>41</v>
      </c>
      <c r="W32" t="s">
        <v>514</v>
      </c>
    </row>
    <row r="33" spans="1:23">
      <c r="A33" s="3">
        <v>40026.810949571758</v>
      </c>
      <c r="B33" t="s">
        <v>2451</v>
      </c>
      <c r="C33" t="s">
        <v>10270</v>
      </c>
      <c r="D33" t="s">
        <v>13390</v>
      </c>
      <c r="E33" t="s">
        <v>3461</v>
      </c>
      <c r="F33" t="s">
        <v>28</v>
      </c>
      <c r="G33" t="s">
        <v>29</v>
      </c>
      <c r="H33">
        <v>1</v>
      </c>
      <c r="I33">
        <v>5</v>
      </c>
      <c r="J33" t="s">
        <v>86</v>
      </c>
      <c r="K33" t="s">
        <v>47</v>
      </c>
      <c r="L33" t="s">
        <v>191</v>
      </c>
      <c r="N33" t="s">
        <v>34</v>
      </c>
      <c r="O33" t="s">
        <v>4217</v>
      </c>
      <c r="P33" t="s">
        <v>29</v>
      </c>
      <c r="Q33" t="s">
        <v>102</v>
      </c>
      <c r="T33" t="s">
        <v>10271</v>
      </c>
      <c r="U33" t="s">
        <v>10272</v>
      </c>
      <c r="V33" s="4" t="s">
        <v>41</v>
      </c>
      <c r="W33" t="s">
        <v>10273</v>
      </c>
    </row>
    <row r="34" spans="1:23">
      <c r="A34" s="3">
        <v>40023.424381631943</v>
      </c>
      <c r="B34" t="s">
        <v>6916</v>
      </c>
      <c r="C34" t="s">
        <v>10032</v>
      </c>
      <c r="D34" t="s">
        <v>13390</v>
      </c>
      <c r="E34" t="s">
        <v>3461</v>
      </c>
      <c r="F34" t="s">
        <v>28</v>
      </c>
      <c r="G34" t="s">
        <v>29</v>
      </c>
      <c r="H34">
        <v>1</v>
      </c>
      <c r="I34">
        <v>5</v>
      </c>
      <c r="J34" t="s">
        <v>86</v>
      </c>
      <c r="K34" t="s">
        <v>87</v>
      </c>
      <c r="L34" t="s">
        <v>4752</v>
      </c>
      <c r="N34" t="s">
        <v>410</v>
      </c>
      <c r="O34" t="s">
        <v>125</v>
      </c>
      <c r="P34" t="s">
        <v>29</v>
      </c>
      <c r="Q34" t="s">
        <v>412</v>
      </c>
      <c r="S34" t="s">
        <v>10033</v>
      </c>
      <c r="T34" s="4" t="s">
        <v>128</v>
      </c>
      <c r="U34" s="4" t="s">
        <v>10034</v>
      </c>
      <c r="V34" t="s">
        <v>41</v>
      </c>
      <c r="W34" t="s">
        <v>415</v>
      </c>
    </row>
    <row r="35" spans="1:23">
      <c r="A35" s="3">
        <v>39979.768090277779</v>
      </c>
      <c r="B35" t="s">
        <v>6907</v>
      </c>
      <c r="C35" t="s">
        <v>6909</v>
      </c>
      <c r="D35" t="s">
        <v>5089</v>
      </c>
      <c r="E35" t="s">
        <v>3457</v>
      </c>
      <c r="F35" t="s">
        <v>28</v>
      </c>
      <c r="G35" t="s">
        <v>29</v>
      </c>
      <c r="H35" t="s">
        <v>30</v>
      </c>
      <c r="I35" t="s">
        <v>30</v>
      </c>
      <c r="J35" t="s">
        <v>31</v>
      </c>
      <c r="K35" t="s">
        <v>124</v>
      </c>
      <c r="L35" t="s">
        <v>191</v>
      </c>
      <c r="N35" t="s">
        <v>49</v>
      </c>
      <c r="O35" t="s">
        <v>6910</v>
      </c>
      <c r="P35" t="s">
        <v>51</v>
      </c>
      <c r="Q35" t="s">
        <v>52</v>
      </c>
      <c r="T35" s="4" t="s">
        <v>6911</v>
      </c>
      <c r="U35" s="4"/>
      <c r="V35" t="s">
        <v>41</v>
      </c>
      <c r="W35" t="s">
        <v>55</v>
      </c>
    </row>
    <row r="36" spans="1:23">
      <c r="A36" s="3">
        <v>40022.730683449074</v>
      </c>
      <c r="B36" t="s">
        <v>9956</v>
      </c>
      <c r="C36" t="s">
        <v>9958</v>
      </c>
      <c r="D36" t="s">
        <v>13390</v>
      </c>
      <c r="E36" t="s">
        <v>3461</v>
      </c>
      <c r="F36" t="s">
        <v>28</v>
      </c>
      <c r="G36" t="s">
        <v>29</v>
      </c>
      <c r="H36">
        <v>5</v>
      </c>
      <c r="I36">
        <v>3</v>
      </c>
      <c r="J36" t="s">
        <v>86</v>
      </c>
      <c r="K36" t="s">
        <v>180</v>
      </c>
      <c r="L36" t="s">
        <v>4752</v>
      </c>
      <c r="N36" t="s">
        <v>34</v>
      </c>
      <c r="O36" t="s">
        <v>35</v>
      </c>
      <c r="P36" t="s">
        <v>29</v>
      </c>
      <c r="Q36" t="s">
        <v>77</v>
      </c>
      <c r="S36" t="s">
        <v>9959</v>
      </c>
      <c r="T36" t="s">
        <v>9960</v>
      </c>
      <c r="U36" t="s">
        <v>9961</v>
      </c>
      <c r="V36" s="4" t="s">
        <v>41</v>
      </c>
      <c r="W36" t="s">
        <v>9962</v>
      </c>
    </row>
    <row r="37" spans="1:23">
      <c r="A37" s="3">
        <v>40044.540380208331</v>
      </c>
      <c r="B37" t="s">
        <v>11354</v>
      </c>
      <c r="C37" t="s">
        <v>11356</v>
      </c>
      <c r="D37" t="s">
        <v>13390</v>
      </c>
      <c r="E37" t="s">
        <v>3444</v>
      </c>
      <c r="F37" t="s">
        <v>28</v>
      </c>
      <c r="G37" t="s">
        <v>29</v>
      </c>
      <c r="H37">
        <v>5</v>
      </c>
      <c r="I37">
        <v>5</v>
      </c>
      <c r="J37" t="s">
        <v>31</v>
      </c>
      <c r="K37" t="s">
        <v>1622</v>
      </c>
      <c r="L37" t="s">
        <v>4744</v>
      </c>
      <c r="N37" t="s">
        <v>100</v>
      </c>
      <c r="O37" t="s">
        <v>11357</v>
      </c>
      <c r="P37" t="s">
        <v>402</v>
      </c>
      <c r="Q37" t="s">
        <v>247</v>
      </c>
      <c r="R37" t="s">
        <v>968</v>
      </c>
      <c r="S37" t="s">
        <v>11358</v>
      </c>
      <c r="T37" t="s">
        <v>11359</v>
      </c>
      <c r="U37" t="s">
        <v>11360</v>
      </c>
      <c r="V37" t="s">
        <v>41</v>
      </c>
      <c r="W37" t="s">
        <v>972</v>
      </c>
    </row>
    <row r="38" spans="1:23">
      <c r="A38" s="3">
        <v>39926.610028009258</v>
      </c>
      <c r="B38" t="s">
        <v>718</v>
      </c>
      <c r="C38" t="s">
        <v>2107</v>
      </c>
      <c r="D38" t="s">
        <v>13390</v>
      </c>
      <c r="E38" t="s">
        <v>142</v>
      </c>
      <c r="F38" t="s">
        <v>28</v>
      </c>
      <c r="G38" t="s">
        <v>29</v>
      </c>
      <c r="H38" t="s">
        <v>30</v>
      </c>
      <c r="I38" t="s">
        <v>30</v>
      </c>
      <c r="J38" t="s">
        <v>86</v>
      </c>
      <c r="K38" t="s">
        <v>32</v>
      </c>
      <c r="L38" t="s">
        <v>191</v>
      </c>
      <c r="N38" t="s">
        <v>34</v>
      </c>
      <c r="O38" t="s">
        <v>35</v>
      </c>
      <c r="P38" t="s">
        <v>29</v>
      </c>
      <c r="Q38" t="s">
        <v>192</v>
      </c>
      <c r="S38" t="s">
        <v>2108</v>
      </c>
      <c r="T38" t="s">
        <v>2109</v>
      </c>
      <c r="U38" t="s">
        <v>2110</v>
      </c>
      <c r="V38" s="4" t="s">
        <v>41</v>
      </c>
      <c r="W38" t="s">
        <v>2111</v>
      </c>
    </row>
    <row r="39" spans="1:23">
      <c r="A39" s="3">
        <v>40044.527191238427</v>
      </c>
      <c r="B39" t="s">
        <v>9270</v>
      </c>
      <c r="C39" t="s">
        <v>11350</v>
      </c>
      <c r="D39" t="s">
        <v>13390</v>
      </c>
      <c r="E39" t="s">
        <v>7957</v>
      </c>
      <c r="F39" t="s">
        <v>28</v>
      </c>
      <c r="G39" t="s">
        <v>29</v>
      </c>
      <c r="H39">
        <v>5</v>
      </c>
      <c r="I39">
        <v>3</v>
      </c>
      <c r="J39" t="s">
        <v>31</v>
      </c>
      <c r="K39" t="s">
        <v>432</v>
      </c>
      <c r="L39" t="s">
        <v>33</v>
      </c>
      <c r="N39" t="s">
        <v>49</v>
      </c>
      <c r="O39" t="s">
        <v>11351</v>
      </c>
      <c r="P39" t="s">
        <v>51</v>
      </c>
      <c r="Q39" t="s">
        <v>52</v>
      </c>
      <c r="T39" t="s">
        <v>11352</v>
      </c>
      <c r="U39" t="s">
        <v>11353</v>
      </c>
      <c r="V39" t="s">
        <v>41</v>
      </c>
      <c r="W39" t="s">
        <v>55</v>
      </c>
    </row>
    <row r="40" spans="1:23">
      <c r="A40" s="3">
        <v>40069.839710266206</v>
      </c>
      <c r="B40" t="s">
        <v>12505</v>
      </c>
      <c r="C40" t="s">
        <v>12507</v>
      </c>
      <c r="D40" t="s">
        <v>13390</v>
      </c>
      <c r="E40" t="s">
        <v>3461</v>
      </c>
      <c r="F40" t="s">
        <v>28</v>
      </c>
      <c r="G40" t="s">
        <v>29</v>
      </c>
      <c r="H40">
        <v>5</v>
      </c>
      <c r="I40">
        <v>5</v>
      </c>
      <c r="J40" t="s">
        <v>86</v>
      </c>
      <c r="K40" t="s">
        <v>146</v>
      </c>
      <c r="L40" t="s">
        <v>99</v>
      </c>
      <c r="N40" t="s">
        <v>100</v>
      </c>
      <c r="O40" t="s">
        <v>221</v>
      </c>
      <c r="P40" t="s">
        <v>361</v>
      </c>
      <c r="Q40" t="s">
        <v>255</v>
      </c>
      <c r="R40" t="s">
        <v>12508</v>
      </c>
      <c r="S40" t="s">
        <v>12509</v>
      </c>
      <c r="T40" t="s">
        <v>224</v>
      </c>
      <c r="U40" t="s">
        <v>12510</v>
      </c>
      <c r="V40" t="s">
        <v>5156</v>
      </c>
      <c r="W40" t="s">
        <v>12511</v>
      </c>
    </row>
    <row r="41" spans="1:23">
      <c r="A41" s="3">
        <v>39924.323954629632</v>
      </c>
      <c r="B41" t="s">
        <v>1813</v>
      </c>
      <c r="C41" t="s">
        <v>1815</v>
      </c>
      <c r="D41" t="s">
        <v>13390</v>
      </c>
      <c r="E41" t="s">
        <v>46</v>
      </c>
      <c r="F41" t="s">
        <v>28</v>
      </c>
      <c r="G41" t="s">
        <v>29</v>
      </c>
      <c r="H41" t="s">
        <v>30</v>
      </c>
      <c r="I41" t="s">
        <v>30</v>
      </c>
      <c r="J41" t="s">
        <v>31</v>
      </c>
      <c r="K41" t="s">
        <v>124</v>
      </c>
      <c r="L41" t="s">
        <v>48</v>
      </c>
      <c r="N41" t="s">
        <v>34</v>
      </c>
      <c r="O41" t="s">
        <v>35</v>
      </c>
      <c r="P41" t="s">
        <v>36</v>
      </c>
      <c r="Q41" t="s">
        <v>1816</v>
      </c>
      <c r="S41" t="s">
        <v>1817</v>
      </c>
      <c r="T41" t="s">
        <v>1818</v>
      </c>
      <c r="U41" t="s">
        <v>1819</v>
      </c>
      <c r="V41" s="4" t="s">
        <v>41</v>
      </c>
      <c r="W41" t="s">
        <v>1820</v>
      </c>
    </row>
    <row r="42" spans="1:23">
      <c r="A42" s="3">
        <v>39930.474103159722</v>
      </c>
      <c r="B42" t="s">
        <v>2488</v>
      </c>
      <c r="C42" t="s">
        <v>2490</v>
      </c>
      <c r="D42" t="s">
        <v>13390</v>
      </c>
      <c r="E42" t="s">
        <v>27</v>
      </c>
      <c r="F42" t="s">
        <v>28</v>
      </c>
      <c r="G42" t="s">
        <v>29</v>
      </c>
      <c r="H42" t="s">
        <v>30</v>
      </c>
      <c r="I42" t="s">
        <v>30</v>
      </c>
      <c r="J42" t="s">
        <v>31</v>
      </c>
      <c r="K42" t="s">
        <v>190</v>
      </c>
      <c r="L42" t="s">
        <v>88</v>
      </c>
      <c r="N42" t="s">
        <v>410</v>
      </c>
      <c r="O42" t="s">
        <v>1749</v>
      </c>
      <c r="P42" t="s">
        <v>29</v>
      </c>
      <c r="Q42" t="s">
        <v>426</v>
      </c>
      <c r="T42" t="s">
        <v>2491</v>
      </c>
      <c r="V42" t="s">
        <v>41</v>
      </c>
      <c r="W42" t="s">
        <v>428</v>
      </c>
    </row>
    <row r="43" spans="1:23">
      <c r="A43" s="3">
        <v>39945.590036307869</v>
      </c>
      <c r="B43" t="s">
        <v>2811</v>
      </c>
      <c r="C43" t="s">
        <v>3818</v>
      </c>
      <c r="D43" t="s">
        <v>13390</v>
      </c>
      <c r="E43" t="s">
        <v>3444</v>
      </c>
      <c r="F43" t="s">
        <v>28</v>
      </c>
      <c r="G43" t="s">
        <v>29</v>
      </c>
      <c r="H43" t="s">
        <v>30</v>
      </c>
      <c r="I43" t="s">
        <v>30</v>
      </c>
      <c r="J43" t="s">
        <v>31</v>
      </c>
      <c r="K43" t="s">
        <v>76</v>
      </c>
      <c r="L43" t="s">
        <v>191</v>
      </c>
      <c r="N43" t="s">
        <v>100</v>
      </c>
      <c r="O43" t="s">
        <v>3819</v>
      </c>
      <c r="P43" t="s">
        <v>348</v>
      </c>
      <c r="Q43" t="s">
        <v>349</v>
      </c>
      <c r="R43" t="s">
        <v>3820</v>
      </c>
      <c r="T43" s="4" t="s">
        <v>3821</v>
      </c>
      <c r="U43" s="4" t="s">
        <v>3822</v>
      </c>
      <c r="V43" t="s">
        <v>41</v>
      </c>
      <c r="W43" t="s">
        <v>3823</v>
      </c>
    </row>
    <row r="44" spans="1:23">
      <c r="A44" s="3">
        <v>39982</v>
      </c>
      <c r="B44" t="s">
        <v>7235</v>
      </c>
      <c r="C44" t="s">
        <v>7237</v>
      </c>
      <c r="D44" t="s">
        <v>59</v>
      </c>
      <c r="E44" t="s">
        <v>3461</v>
      </c>
      <c r="F44" t="s">
        <v>28</v>
      </c>
      <c r="G44" t="s">
        <v>29</v>
      </c>
      <c r="H44" t="s">
        <v>30</v>
      </c>
      <c r="I44" t="s">
        <v>30</v>
      </c>
      <c r="J44" t="s">
        <v>86</v>
      </c>
      <c r="K44" t="s">
        <v>76</v>
      </c>
      <c r="L44" t="s">
        <v>99</v>
      </c>
      <c r="N44" t="s">
        <v>34</v>
      </c>
      <c r="O44" t="s">
        <v>5524</v>
      </c>
      <c r="P44" t="s">
        <v>36</v>
      </c>
      <c r="Q44" t="s">
        <v>884</v>
      </c>
      <c r="T44" t="s">
        <v>7238</v>
      </c>
      <c r="U44" t="s">
        <v>7239</v>
      </c>
      <c r="V44" s="4" t="s">
        <v>41</v>
      </c>
      <c r="W44" t="s">
        <v>7240</v>
      </c>
    </row>
    <row r="45" spans="1:23">
      <c r="A45" s="3">
        <v>39982</v>
      </c>
      <c r="B45" t="s">
        <v>1665</v>
      </c>
      <c r="C45" t="s">
        <v>7215</v>
      </c>
      <c r="D45" t="s">
        <v>59</v>
      </c>
      <c r="E45" t="s">
        <v>3461</v>
      </c>
      <c r="F45" t="s">
        <v>28</v>
      </c>
      <c r="G45" t="s">
        <v>29</v>
      </c>
      <c r="H45" t="s">
        <v>30</v>
      </c>
      <c r="I45" t="s">
        <v>30</v>
      </c>
      <c r="J45" t="s">
        <v>86</v>
      </c>
      <c r="K45" t="s">
        <v>124</v>
      </c>
      <c r="L45" t="s">
        <v>191</v>
      </c>
      <c r="N45" t="s">
        <v>34</v>
      </c>
      <c r="P45" t="s">
        <v>29</v>
      </c>
      <c r="Q45" t="s">
        <v>2131</v>
      </c>
      <c r="V45" s="4" t="s">
        <v>41</v>
      </c>
      <c r="W45" t="s">
        <v>7216</v>
      </c>
    </row>
    <row r="46" spans="1:23">
      <c r="A46" s="3">
        <v>39927.64743394676</v>
      </c>
      <c r="B46" t="s">
        <v>2245</v>
      </c>
      <c r="C46" t="s">
        <v>2247</v>
      </c>
      <c r="D46" t="s">
        <v>13390</v>
      </c>
      <c r="E46" t="s">
        <v>111</v>
      </c>
      <c r="F46" t="s">
        <v>28</v>
      </c>
      <c r="G46" t="s">
        <v>29</v>
      </c>
      <c r="H46" t="s">
        <v>30</v>
      </c>
      <c r="I46" t="s">
        <v>30</v>
      </c>
      <c r="J46" t="s">
        <v>31</v>
      </c>
      <c r="K46" t="s">
        <v>124</v>
      </c>
      <c r="L46" t="s">
        <v>48</v>
      </c>
      <c r="N46" t="s">
        <v>410</v>
      </c>
      <c r="O46" t="s">
        <v>1749</v>
      </c>
      <c r="P46" t="s">
        <v>29</v>
      </c>
      <c r="Q46" t="s">
        <v>426</v>
      </c>
      <c r="T46" t="s">
        <v>2248</v>
      </c>
      <c r="V46" t="s">
        <v>41</v>
      </c>
      <c r="W46" t="s">
        <v>428</v>
      </c>
    </row>
    <row r="47" spans="1:23">
      <c r="A47" s="3">
        <v>39973</v>
      </c>
      <c r="B47" t="s">
        <v>6313</v>
      </c>
      <c r="C47" t="s">
        <v>6315</v>
      </c>
      <c r="D47" t="s">
        <v>59</v>
      </c>
      <c r="E47" t="s">
        <v>3461</v>
      </c>
      <c r="F47" t="s">
        <v>28</v>
      </c>
      <c r="G47" t="s">
        <v>29</v>
      </c>
      <c r="H47" t="s">
        <v>30</v>
      </c>
      <c r="I47" t="s">
        <v>30</v>
      </c>
      <c r="J47" t="s">
        <v>86</v>
      </c>
      <c r="K47" t="s">
        <v>87</v>
      </c>
      <c r="L47" t="s">
        <v>4744</v>
      </c>
      <c r="N47" t="s">
        <v>100</v>
      </c>
      <c r="O47" t="s">
        <v>221</v>
      </c>
      <c r="P47" t="s">
        <v>348</v>
      </c>
      <c r="Q47" t="s">
        <v>349</v>
      </c>
      <c r="R47" t="s">
        <v>500</v>
      </c>
      <c r="S47" t="s">
        <v>6316</v>
      </c>
      <c r="T47" t="s">
        <v>224</v>
      </c>
      <c r="U47" t="s">
        <v>6317</v>
      </c>
      <c r="V47" t="s">
        <v>41</v>
      </c>
      <c r="W47" t="s">
        <v>503</v>
      </c>
    </row>
    <row r="48" spans="1:23">
      <c r="A48" s="3">
        <v>39949.769719247684</v>
      </c>
      <c r="B48" t="s">
        <v>447</v>
      </c>
      <c r="C48" t="s">
        <v>4302</v>
      </c>
      <c r="D48" t="s">
        <v>13390</v>
      </c>
      <c r="E48" t="s">
        <v>3461</v>
      </c>
      <c r="F48" t="s">
        <v>28</v>
      </c>
      <c r="G48" t="s">
        <v>29</v>
      </c>
      <c r="H48" t="s">
        <v>30</v>
      </c>
      <c r="I48" t="s">
        <v>30</v>
      </c>
      <c r="J48" t="s">
        <v>86</v>
      </c>
      <c r="K48" t="s">
        <v>87</v>
      </c>
      <c r="L48" t="s">
        <v>191</v>
      </c>
      <c r="N48" t="s">
        <v>100</v>
      </c>
      <c r="O48" t="s">
        <v>221</v>
      </c>
      <c r="P48" t="s">
        <v>348</v>
      </c>
      <c r="Q48" t="s">
        <v>349</v>
      </c>
      <c r="R48" t="s">
        <v>4303</v>
      </c>
      <c r="S48" t="s">
        <v>4304</v>
      </c>
      <c r="T48" t="s">
        <v>224</v>
      </c>
      <c r="U48" t="s">
        <v>4305</v>
      </c>
      <c r="V48" t="s">
        <v>41</v>
      </c>
      <c r="W48" t="s">
        <v>4306</v>
      </c>
    </row>
    <row r="49" spans="1:23">
      <c r="A49" s="3">
        <v>40017.801882754633</v>
      </c>
      <c r="B49" t="s">
        <v>9472</v>
      </c>
      <c r="C49" t="s">
        <v>9474</v>
      </c>
      <c r="D49" t="s">
        <v>13390</v>
      </c>
      <c r="E49" t="s">
        <v>3444</v>
      </c>
      <c r="F49" t="s">
        <v>28</v>
      </c>
      <c r="G49" t="s">
        <v>29</v>
      </c>
      <c r="H49">
        <v>3</v>
      </c>
      <c r="I49">
        <v>3</v>
      </c>
      <c r="J49" t="s">
        <v>31</v>
      </c>
      <c r="K49" t="s">
        <v>9475</v>
      </c>
      <c r="L49" t="s">
        <v>4752</v>
      </c>
      <c r="N49" t="s">
        <v>410</v>
      </c>
      <c r="O49" t="s">
        <v>125</v>
      </c>
      <c r="P49" t="s">
        <v>29</v>
      </c>
      <c r="Q49" t="s">
        <v>426</v>
      </c>
      <c r="T49" s="4" t="s">
        <v>128</v>
      </c>
      <c r="U49" s="4" t="s">
        <v>9476</v>
      </c>
      <c r="V49" t="s">
        <v>5156</v>
      </c>
      <c r="W49" t="s">
        <v>428</v>
      </c>
    </row>
    <row r="50" spans="1:23">
      <c r="A50" s="3">
        <v>39943.781135613426</v>
      </c>
      <c r="B50" t="s">
        <v>227</v>
      </c>
      <c r="C50" t="s">
        <v>3647</v>
      </c>
      <c r="D50" t="s">
        <v>13390</v>
      </c>
      <c r="E50" t="s">
        <v>3461</v>
      </c>
      <c r="F50" t="s">
        <v>28</v>
      </c>
      <c r="G50" t="s">
        <v>29</v>
      </c>
      <c r="H50" t="s">
        <v>30</v>
      </c>
      <c r="I50" t="s">
        <v>30</v>
      </c>
      <c r="J50" t="s">
        <v>86</v>
      </c>
      <c r="K50" t="s">
        <v>32</v>
      </c>
      <c r="L50" t="s">
        <v>165</v>
      </c>
      <c r="N50" t="s">
        <v>34</v>
      </c>
      <c r="O50" t="s">
        <v>1304</v>
      </c>
      <c r="P50" t="s">
        <v>29</v>
      </c>
      <c r="Q50" t="s">
        <v>102</v>
      </c>
      <c r="T50" s="4" t="s">
        <v>1460</v>
      </c>
      <c r="U50" s="4" t="s">
        <v>3648</v>
      </c>
      <c r="V50" s="4" t="s">
        <v>41</v>
      </c>
      <c r="W50" t="s">
        <v>2663</v>
      </c>
    </row>
    <row r="51" spans="1:23">
      <c r="A51" s="3">
        <v>39944.498426620368</v>
      </c>
      <c r="B51" t="s">
        <v>3675</v>
      </c>
      <c r="C51" t="s">
        <v>3677</v>
      </c>
      <c r="D51" t="s">
        <v>13390</v>
      </c>
      <c r="E51" t="s">
        <v>3457</v>
      </c>
      <c r="F51" t="s">
        <v>28</v>
      </c>
      <c r="G51" t="s">
        <v>29</v>
      </c>
      <c r="H51" t="s">
        <v>30</v>
      </c>
      <c r="I51" t="s">
        <v>30</v>
      </c>
      <c r="J51" t="s">
        <v>31</v>
      </c>
      <c r="K51" t="s">
        <v>76</v>
      </c>
      <c r="L51" t="s">
        <v>134</v>
      </c>
      <c r="N51" t="s">
        <v>410</v>
      </c>
      <c r="O51" t="s">
        <v>411</v>
      </c>
      <c r="P51" t="s">
        <v>29</v>
      </c>
      <c r="Q51" t="s">
        <v>426</v>
      </c>
      <c r="T51" t="s">
        <v>413</v>
      </c>
      <c r="U51" t="s">
        <v>3678</v>
      </c>
      <c r="V51" t="s">
        <v>41</v>
      </c>
      <c r="W51" t="s">
        <v>428</v>
      </c>
    </row>
    <row r="52" spans="1:23">
      <c r="A52" s="3">
        <v>40042.750231678241</v>
      </c>
      <c r="B52" t="s">
        <v>2254</v>
      </c>
      <c r="C52" t="s">
        <v>11214</v>
      </c>
      <c r="D52" t="s">
        <v>13390</v>
      </c>
      <c r="E52" t="s">
        <v>7054</v>
      </c>
      <c r="F52" t="s">
        <v>28</v>
      </c>
      <c r="G52" t="s">
        <v>29</v>
      </c>
      <c r="H52">
        <v>1</v>
      </c>
      <c r="I52">
        <v>3</v>
      </c>
      <c r="J52" t="s">
        <v>31</v>
      </c>
      <c r="K52" t="s">
        <v>230</v>
      </c>
      <c r="L52" t="s">
        <v>4744</v>
      </c>
      <c r="N52" t="s">
        <v>410</v>
      </c>
      <c r="O52" t="s">
        <v>11215</v>
      </c>
      <c r="P52" t="s">
        <v>29</v>
      </c>
      <c r="Q52" t="s">
        <v>412</v>
      </c>
      <c r="T52" t="s">
        <v>11216</v>
      </c>
      <c r="V52" t="s">
        <v>41</v>
      </c>
      <c r="W52" t="s">
        <v>415</v>
      </c>
    </row>
    <row r="53" spans="1:23">
      <c r="A53" s="3">
        <v>39987.473522071756</v>
      </c>
      <c r="B53" t="s">
        <v>4847</v>
      </c>
      <c r="C53" t="s">
        <v>7634</v>
      </c>
      <c r="D53" t="s">
        <v>13390</v>
      </c>
      <c r="E53" t="s">
        <v>3461</v>
      </c>
      <c r="F53" t="s">
        <v>28</v>
      </c>
      <c r="G53" t="s">
        <v>29</v>
      </c>
      <c r="H53" t="s">
        <v>30</v>
      </c>
      <c r="I53" t="s">
        <v>30</v>
      </c>
      <c r="J53" t="s">
        <v>86</v>
      </c>
      <c r="K53" t="s">
        <v>825</v>
      </c>
      <c r="L53" t="s">
        <v>191</v>
      </c>
      <c r="N53" t="s">
        <v>410</v>
      </c>
      <c r="O53" t="s">
        <v>125</v>
      </c>
      <c r="P53" t="s">
        <v>36</v>
      </c>
      <c r="Q53" t="s">
        <v>37</v>
      </c>
      <c r="T53" s="4" t="s">
        <v>128</v>
      </c>
      <c r="U53" s="4" t="s">
        <v>7635</v>
      </c>
      <c r="V53" t="s">
        <v>5156</v>
      </c>
      <c r="W53" t="s">
        <v>846</v>
      </c>
    </row>
    <row r="54" spans="1:23">
      <c r="A54" s="3">
        <v>39980.598425578704</v>
      </c>
      <c r="B54" t="s">
        <v>1457</v>
      </c>
      <c r="C54" t="s">
        <v>7031</v>
      </c>
      <c r="D54" t="s">
        <v>13390</v>
      </c>
      <c r="E54" t="s">
        <v>3461</v>
      </c>
      <c r="F54" t="s">
        <v>28</v>
      </c>
      <c r="G54" t="s">
        <v>29</v>
      </c>
      <c r="H54" t="s">
        <v>30</v>
      </c>
      <c r="I54" t="s">
        <v>30</v>
      </c>
      <c r="J54" t="s">
        <v>86</v>
      </c>
      <c r="K54" t="s">
        <v>180</v>
      </c>
      <c r="L54" t="s">
        <v>88</v>
      </c>
      <c r="N54" t="s">
        <v>410</v>
      </c>
      <c r="O54" t="s">
        <v>125</v>
      </c>
      <c r="P54" t="s">
        <v>29</v>
      </c>
      <c r="Q54" t="s">
        <v>412</v>
      </c>
      <c r="T54" s="4" t="s">
        <v>128</v>
      </c>
      <c r="U54" s="4" t="s">
        <v>7032</v>
      </c>
      <c r="V54" t="s">
        <v>41</v>
      </c>
      <c r="W54" t="s">
        <v>415</v>
      </c>
    </row>
    <row r="55" spans="1:23">
      <c r="A55" s="3">
        <v>39948.384837962964</v>
      </c>
      <c r="B55" t="s">
        <v>2050</v>
      </c>
      <c r="C55" t="s">
        <v>4149</v>
      </c>
      <c r="D55" t="s">
        <v>26</v>
      </c>
      <c r="E55" t="s">
        <v>3457</v>
      </c>
      <c r="F55" t="s">
        <v>28</v>
      </c>
      <c r="G55" t="s">
        <v>29</v>
      </c>
      <c r="H55" t="s">
        <v>30</v>
      </c>
      <c r="I55" t="s">
        <v>30</v>
      </c>
      <c r="J55" t="s">
        <v>31</v>
      </c>
      <c r="K55" t="s">
        <v>76</v>
      </c>
      <c r="L55" t="s">
        <v>191</v>
      </c>
      <c r="N55" t="s">
        <v>34</v>
      </c>
      <c r="O55" t="s">
        <v>4150</v>
      </c>
      <c r="P55" t="s">
        <v>29</v>
      </c>
      <c r="Q55" t="s">
        <v>255</v>
      </c>
      <c r="T55" t="s">
        <v>4151</v>
      </c>
      <c r="U55" t="s">
        <v>4152</v>
      </c>
      <c r="V55" s="4" t="s">
        <v>41</v>
      </c>
      <c r="W55" t="s">
        <v>4153</v>
      </c>
    </row>
    <row r="56" spans="1:23">
      <c r="A56" s="3">
        <v>40059.680046296293</v>
      </c>
      <c r="B56" t="s">
        <v>447</v>
      </c>
      <c r="C56" t="s">
        <v>12145</v>
      </c>
      <c r="D56" t="s">
        <v>5089</v>
      </c>
      <c r="E56" t="s">
        <v>3461</v>
      </c>
      <c r="F56" t="s">
        <v>28</v>
      </c>
      <c r="G56" t="s">
        <v>29</v>
      </c>
      <c r="H56">
        <v>5</v>
      </c>
      <c r="I56">
        <v>3</v>
      </c>
      <c r="J56" t="s">
        <v>86</v>
      </c>
      <c r="K56" t="s">
        <v>190</v>
      </c>
      <c r="L56" t="s">
        <v>4752</v>
      </c>
      <c r="N56" t="s">
        <v>34</v>
      </c>
      <c r="O56" t="s">
        <v>35</v>
      </c>
      <c r="P56" t="s">
        <v>29</v>
      </c>
      <c r="Q56" t="s">
        <v>920</v>
      </c>
      <c r="S56" t="s">
        <v>12146</v>
      </c>
      <c r="T56" t="s">
        <v>39</v>
      </c>
      <c r="U56" t="s">
        <v>12147</v>
      </c>
      <c r="V56" s="4" t="s">
        <v>41</v>
      </c>
      <c r="W56" t="s">
        <v>12148</v>
      </c>
    </row>
    <row r="57" spans="1:23">
      <c r="A57" s="3">
        <v>39964</v>
      </c>
      <c r="B57" t="s">
        <v>2738</v>
      </c>
      <c r="C57" t="s">
        <v>5422</v>
      </c>
      <c r="D57" t="s">
        <v>1163</v>
      </c>
      <c r="E57" t="s">
        <v>3461</v>
      </c>
      <c r="F57" t="s">
        <v>28</v>
      </c>
      <c r="G57" t="s">
        <v>29</v>
      </c>
      <c r="H57" t="s">
        <v>30</v>
      </c>
      <c r="I57" t="s">
        <v>30</v>
      </c>
      <c r="J57" t="s">
        <v>86</v>
      </c>
      <c r="K57" t="s">
        <v>98</v>
      </c>
      <c r="L57" t="s">
        <v>191</v>
      </c>
      <c r="N57" t="s">
        <v>34</v>
      </c>
      <c r="O57" t="s">
        <v>35</v>
      </c>
      <c r="P57" t="s">
        <v>29</v>
      </c>
      <c r="Q57" t="s">
        <v>192</v>
      </c>
      <c r="S57" t="s">
        <v>766</v>
      </c>
      <c r="T57" t="s">
        <v>39</v>
      </c>
      <c r="U57" t="s">
        <v>5423</v>
      </c>
      <c r="V57" t="s">
        <v>41</v>
      </c>
      <c r="W57" t="s">
        <v>768</v>
      </c>
    </row>
    <row r="58" spans="1:23">
      <c r="A58" s="3">
        <v>39938.982392013888</v>
      </c>
      <c r="B58" t="s">
        <v>3330</v>
      </c>
      <c r="C58" t="s">
        <v>3332</v>
      </c>
      <c r="D58" t="s">
        <v>13390</v>
      </c>
      <c r="E58" t="s">
        <v>246</v>
      </c>
      <c r="F58" t="s">
        <v>28</v>
      </c>
      <c r="G58" t="s">
        <v>29</v>
      </c>
      <c r="H58" t="s">
        <v>30</v>
      </c>
      <c r="I58" t="s">
        <v>30</v>
      </c>
      <c r="J58" t="s">
        <v>31</v>
      </c>
      <c r="K58" t="s">
        <v>76</v>
      </c>
      <c r="L58" t="s">
        <v>191</v>
      </c>
      <c r="N58" t="s">
        <v>100</v>
      </c>
      <c r="O58" t="s">
        <v>221</v>
      </c>
      <c r="P58" t="s">
        <v>348</v>
      </c>
      <c r="Q58" t="s">
        <v>349</v>
      </c>
      <c r="R58" t="s">
        <v>1194</v>
      </c>
      <c r="S58" t="s">
        <v>3333</v>
      </c>
      <c r="T58" t="s">
        <v>224</v>
      </c>
      <c r="U58" t="s">
        <v>3334</v>
      </c>
      <c r="V58" t="s">
        <v>41</v>
      </c>
      <c r="W58" t="s">
        <v>1198</v>
      </c>
    </row>
    <row r="59" spans="1:23">
      <c r="A59" s="3">
        <v>40081.444407256946</v>
      </c>
      <c r="B59" t="s">
        <v>13056</v>
      </c>
      <c r="C59" t="s">
        <v>13058</v>
      </c>
      <c r="D59" t="s">
        <v>13390</v>
      </c>
      <c r="E59" t="s">
        <v>3461</v>
      </c>
      <c r="F59" t="s">
        <v>28</v>
      </c>
      <c r="G59" t="s">
        <v>29</v>
      </c>
      <c r="H59">
        <v>5</v>
      </c>
      <c r="I59">
        <v>5</v>
      </c>
      <c r="J59" t="s">
        <v>86</v>
      </c>
      <c r="K59" t="s">
        <v>190</v>
      </c>
      <c r="L59" t="s">
        <v>4744</v>
      </c>
      <c r="N59" t="s">
        <v>34</v>
      </c>
      <c r="O59" t="s">
        <v>35</v>
      </c>
      <c r="P59" t="s">
        <v>29</v>
      </c>
      <c r="Q59" t="s">
        <v>831</v>
      </c>
      <c r="S59" t="s">
        <v>7995</v>
      </c>
      <c r="T59" t="s">
        <v>39</v>
      </c>
      <c r="U59" t="s">
        <v>13059</v>
      </c>
      <c r="V59" s="4" t="s">
        <v>41</v>
      </c>
      <c r="W59" t="s">
        <v>13060</v>
      </c>
    </row>
    <row r="60" spans="1:23">
      <c r="A60" s="3">
        <v>40077.474573182873</v>
      </c>
      <c r="B60" t="s">
        <v>12906</v>
      </c>
      <c r="C60" t="s">
        <v>12908</v>
      </c>
      <c r="D60" t="s">
        <v>13390</v>
      </c>
      <c r="E60" t="s">
        <v>7054</v>
      </c>
      <c r="F60" t="s">
        <v>28</v>
      </c>
      <c r="G60" t="s">
        <v>29</v>
      </c>
      <c r="H60">
        <v>5</v>
      </c>
      <c r="I60">
        <v>3</v>
      </c>
      <c r="J60" t="s">
        <v>31</v>
      </c>
      <c r="K60" t="s">
        <v>180</v>
      </c>
      <c r="L60" t="s">
        <v>4752</v>
      </c>
      <c r="N60" t="s">
        <v>100</v>
      </c>
      <c r="O60" t="s">
        <v>221</v>
      </c>
      <c r="P60" t="s">
        <v>380</v>
      </c>
      <c r="Q60" t="s">
        <v>127</v>
      </c>
      <c r="R60" t="s">
        <v>127</v>
      </c>
      <c r="S60" t="s">
        <v>5553</v>
      </c>
      <c r="T60" t="s">
        <v>224</v>
      </c>
      <c r="U60" t="s">
        <v>12909</v>
      </c>
      <c r="V60" t="s">
        <v>41</v>
      </c>
      <c r="W60" t="s">
        <v>2810</v>
      </c>
    </row>
    <row r="61" spans="1:23">
      <c r="A61" s="3">
        <v>39919</v>
      </c>
      <c r="B61" t="s">
        <v>285</v>
      </c>
      <c r="C61" t="s">
        <v>1327</v>
      </c>
      <c r="D61" t="s">
        <v>59</v>
      </c>
      <c r="E61" t="s">
        <v>27</v>
      </c>
      <c r="F61" t="s">
        <v>28</v>
      </c>
      <c r="G61" t="s">
        <v>29</v>
      </c>
      <c r="H61" t="s">
        <v>30</v>
      </c>
      <c r="I61" t="s">
        <v>30</v>
      </c>
      <c r="J61" t="s">
        <v>31</v>
      </c>
      <c r="K61" t="s">
        <v>32</v>
      </c>
      <c r="L61" t="s">
        <v>191</v>
      </c>
      <c r="N61" t="s">
        <v>100</v>
      </c>
      <c r="O61" t="s">
        <v>221</v>
      </c>
      <c r="P61" t="s">
        <v>348</v>
      </c>
      <c r="Q61" t="s">
        <v>349</v>
      </c>
      <c r="R61" t="s">
        <v>1328</v>
      </c>
      <c r="S61" t="s">
        <v>1329</v>
      </c>
      <c r="T61" t="s">
        <v>224</v>
      </c>
      <c r="U61" t="s">
        <v>1330</v>
      </c>
      <c r="V61" t="s">
        <v>41</v>
      </c>
      <c r="W61" t="s">
        <v>1331</v>
      </c>
    </row>
    <row r="62" spans="1:23">
      <c r="A62" s="3">
        <v>39954.38706134259</v>
      </c>
      <c r="B62" t="s">
        <v>4702</v>
      </c>
      <c r="C62" t="s">
        <v>4704</v>
      </c>
      <c r="D62" t="s">
        <v>13390</v>
      </c>
      <c r="E62" t="s">
        <v>3457</v>
      </c>
      <c r="F62" t="s">
        <v>28</v>
      </c>
      <c r="G62" t="s">
        <v>29</v>
      </c>
      <c r="H62" t="s">
        <v>30</v>
      </c>
      <c r="I62" t="s">
        <v>30</v>
      </c>
      <c r="J62" t="s">
        <v>31</v>
      </c>
      <c r="K62" t="s">
        <v>32</v>
      </c>
      <c r="L62" t="s">
        <v>88</v>
      </c>
      <c r="N62" t="s">
        <v>34</v>
      </c>
      <c r="O62" t="s">
        <v>35</v>
      </c>
      <c r="P62" t="s">
        <v>29</v>
      </c>
      <c r="Q62" t="s">
        <v>831</v>
      </c>
      <c r="S62" t="s">
        <v>1915</v>
      </c>
      <c r="T62" t="s">
        <v>39</v>
      </c>
      <c r="U62" t="s">
        <v>4683</v>
      </c>
      <c r="V62" s="4" t="s">
        <v>41</v>
      </c>
      <c r="W62" t="s">
        <v>1917</v>
      </c>
    </row>
    <row r="63" spans="1:23">
      <c r="A63" s="3">
        <v>39953.322865509261</v>
      </c>
      <c r="B63" t="s">
        <v>4574</v>
      </c>
      <c r="C63" t="s">
        <v>4576</v>
      </c>
      <c r="D63" t="s">
        <v>13390</v>
      </c>
      <c r="E63" t="s">
        <v>3444</v>
      </c>
      <c r="F63" t="s">
        <v>28</v>
      </c>
      <c r="G63" t="s">
        <v>29</v>
      </c>
      <c r="H63" t="s">
        <v>30</v>
      </c>
      <c r="I63" t="s">
        <v>30</v>
      </c>
      <c r="J63" t="s">
        <v>31</v>
      </c>
      <c r="K63" t="s">
        <v>76</v>
      </c>
      <c r="L63" t="s">
        <v>191</v>
      </c>
      <c r="N63" t="s">
        <v>100</v>
      </c>
      <c r="O63" t="s">
        <v>221</v>
      </c>
      <c r="P63" t="s">
        <v>402</v>
      </c>
      <c r="Q63" t="s">
        <v>426</v>
      </c>
      <c r="R63" t="s">
        <v>574</v>
      </c>
      <c r="S63" t="s">
        <v>4577</v>
      </c>
      <c r="T63" t="s">
        <v>224</v>
      </c>
      <c r="U63" t="s">
        <v>4578</v>
      </c>
      <c r="V63" t="s">
        <v>41</v>
      </c>
      <c r="W63" t="s">
        <v>577</v>
      </c>
    </row>
    <row r="64" spans="1:23">
      <c r="A64" s="3">
        <v>40028</v>
      </c>
      <c r="B64" t="s">
        <v>2302</v>
      </c>
      <c r="C64" t="s">
        <v>10310</v>
      </c>
      <c r="D64" t="s">
        <v>67</v>
      </c>
      <c r="E64" t="s">
        <v>3444</v>
      </c>
      <c r="F64" t="s">
        <v>28</v>
      </c>
      <c r="G64" t="s">
        <v>29</v>
      </c>
      <c r="H64">
        <v>5</v>
      </c>
      <c r="I64">
        <v>3</v>
      </c>
      <c r="J64" t="s">
        <v>31</v>
      </c>
      <c r="K64" t="s">
        <v>98</v>
      </c>
      <c r="L64" t="s">
        <v>191</v>
      </c>
      <c r="N64" t="s">
        <v>410</v>
      </c>
      <c r="O64" t="s">
        <v>125</v>
      </c>
      <c r="P64" t="s">
        <v>29</v>
      </c>
      <c r="Q64" t="s">
        <v>412</v>
      </c>
      <c r="T64" s="4" t="s">
        <v>128</v>
      </c>
      <c r="U64" s="4" t="s">
        <v>10311</v>
      </c>
      <c r="V64" t="s">
        <v>41</v>
      </c>
      <c r="W64" t="s">
        <v>415</v>
      </c>
    </row>
    <row r="65" spans="1:23">
      <c r="A65" s="3">
        <v>39933.561430636575</v>
      </c>
      <c r="B65" t="s">
        <v>2840</v>
      </c>
      <c r="C65" t="s">
        <v>2842</v>
      </c>
      <c r="D65" t="s">
        <v>13390</v>
      </c>
      <c r="E65" t="s">
        <v>68</v>
      </c>
      <c r="F65" t="s">
        <v>28</v>
      </c>
      <c r="G65" t="s">
        <v>29</v>
      </c>
      <c r="H65" t="s">
        <v>30</v>
      </c>
      <c r="I65" t="s">
        <v>30</v>
      </c>
      <c r="J65" t="s">
        <v>31</v>
      </c>
      <c r="K65" t="s">
        <v>117</v>
      </c>
      <c r="L65" t="s">
        <v>155</v>
      </c>
      <c r="N65" t="s">
        <v>410</v>
      </c>
      <c r="O65" t="s">
        <v>401</v>
      </c>
      <c r="P65" t="s">
        <v>29</v>
      </c>
      <c r="Q65" t="s">
        <v>412</v>
      </c>
      <c r="T65" t="s">
        <v>404</v>
      </c>
      <c r="U65" t="s">
        <v>2843</v>
      </c>
      <c r="V65" t="s">
        <v>41</v>
      </c>
      <c r="W65" t="s">
        <v>415</v>
      </c>
    </row>
    <row r="66" spans="1:23">
      <c r="A66" s="3">
        <v>39919.418191516204</v>
      </c>
      <c r="B66" t="s">
        <v>1354</v>
      </c>
      <c r="C66" t="s">
        <v>1356</v>
      </c>
      <c r="D66" t="s">
        <v>13390</v>
      </c>
      <c r="E66" t="s">
        <v>85</v>
      </c>
      <c r="F66" t="s">
        <v>28</v>
      </c>
      <c r="G66" t="s">
        <v>29</v>
      </c>
      <c r="H66" t="s">
        <v>30</v>
      </c>
      <c r="I66" t="s">
        <v>30</v>
      </c>
      <c r="J66" t="s">
        <v>86</v>
      </c>
      <c r="K66" t="s">
        <v>98</v>
      </c>
      <c r="L66" t="s">
        <v>48</v>
      </c>
      <c r="N66" t="s">
        <v>34</v>
      </c>
      <c r="O66" t="s">
        <v>1357</v>
      </c>
      <c r="P66" t="s">
        <v>29</v>
      </c>
      <c r="Q66" t="s">
        <v>261</v>
      </c>
      <c r="T66" t="s">
        <v>1358</v>
      </c>
      <c r="U66" t="s">
        <v>1359</v>
      </c>
      <c r="V66" s="4" t="s">
        <v>41</v>
      </c>
      <c r="W66" t="s">
        <v>1360</v>
      </c>
    </row>
    <row r="67" spans="1:23">
      <c r="A67" s="3">
        <v>39923.822617592596</v>
      </c>
      <c r="B67" t="s">
        <v>1752</v>
      </c>
      <c r="C67" t="s">
        <v>1754</v>
      </c>
      <c r="D67" t="s">
        <v>13390</v>
      </c>
      <c r="E67" t="s">
        <v>246</v>
      </c>
      <c r="F67" t="s">
        <v>28</v>
      </c>
      <c r="G67" t="s">
        <v>29</v>
      </c>
      <c r="H67" t="s">
        <v>30</v>
      </c>
      <c r="I67" t="s">
        <v>30</v>
      </c>
      <c r="J67" t="s">
        <v>31</v>
      </c>
      <c r="K67" t="s">
        <v>98</v>
      </c>
      <c r="L67" t="s">
        <v>88</v>
      </c>
      <c r="N67" t="s">
        <v>49</v>
      </c>
      <c r="O67" t="s">
        <v>1755</v>
      </c>
      <c r="P67" t="s">
        <v>51</v>
      </c>
      <c r="Q67" t="s">
        <v>52</v>
      </c>
      <c r="T67" s="4" t="s">
        <v>1756</v>
      </c>
      <c r="U67" s="4" t="s">
        <v>1757</v>
      </c>
      <c r="V67" t="s">
        <v>41</v>
      </c>
      <c r="W67" t="s">
        <v>55</v>
      </c>
    </row>
    <row r="68" spans="1:23">
      <c r="A68" s="3">
        <v>40039</v>
      </c>
      <c r="B68" t="s">
        <v>2794</v>
      </c>
      <c r="C68" t="s">
        <v>11007</v>
      </c>
      <c r="D68" t="s">
        <v>59</v>
      </c>
      <c r="E68" t="s">
        <v>7957</v>
      </c>
      <c r="F68" t="s">
        <v>28</v>
      </c>
      <c r="G68" t="s">
        <v>29</v>
      </c>
      <c r="H68">
        <v>5</v>
      </c>
      <c r="I68">
        <v>3</v>
      </c>
      <c r="J68" t="s">
        <v>31</v>
      </c>
      <c r="K68" t="s">
        <v>47</v>
      </c>
      <c r="L68" t="s">
        <v>4752</v>
      </c>
      <c r="N68" t="s">
        <v>100</v>
      </c>
      <c r="O68" t="s">
        <v>221</v>
      </c>
      <c r="P68" t="s">
        <v>348</v>
      </c>
      <c r="Q68" t="s">
        <v>349</v>
      </c>
      <c r="R68" t="s">
        <v>3438</v>
      </c>
      <c r="S68" t="s">
        <v>8560</v>
      </c>
      <c r="T68" t="s">
        <v>224</v>
      </c>
      <c r="U68" t="s">
        <v>11008</v>
      </c>
      <c r="V68" t="s">
        <v>41</v>
      </c>
      <c r="W68" t="s">
        <v>8562</v>
      </c>
    </row>
    <row r="69" spans="1:23">
      <c r="A69" s="3">
        <v>40070.40424841435</v>
      </c>
      <c r="B69" t="s">
        <v>586</v>
      </c>
      <c r="C69" t="s">
        <v>12536</v>
      </c>
      <c r="D69" t="s">
        <v>13390</v>
      </c>
      <c r="E69" t="s">
        <v>3461</v>
      </c>
      <c r="F69" t="s">
        <v>28</v>
      </c>
      <c r="G69" t="s">
        <v>29</v>
      </c>
      <c r="H69">
        <v>5</v>
      </c>
      <c r="I69">
        <v>5</v>
      </c>
      <c r="J69" t="s">
        <v>86</v>
      </c>
      <c r="K69" t="s">
        <v>98</v>
      </c>
      <c r="L69" t="s">
        <v>88</v>
      </c>
      <c r="N69" t="s">
        <v>100</v>
      </c>
      <c r="O69" t="s">
        <v>1070</v>
      </c>
      <c r="P69" t="s">
        <v>380</v>
      </c>
      <c r="Q69" t="s">
        <v>127</v>
      </c>
      <c r="R69" t="s">
        <v>127</v>
      </c>
      <c r="S69" t="s">
        <v>12537</v>
      </c>
      <c r="T69" t="s">
        <v>1073</v>
      </c>
      <c r="U69" t="s">
        <v>12538</v>
      </c>
      <c r="V69" t="s">
        <v>41</v>
      </c>
      <c r="W69" t="s">
        <v>2810</v>
      </c>
    </row>
    <row r="70" spans="1:23">
      <c r="A70" s="3">
        <v>39926.782931562499</v>
      </c>
      <c r="B70" t="s">
        <v>2136</v>
      </c>
      <c r="C70" t="s">
        <v>2138</v>
      </c>
      <c r="D70" t="s">
        <v>13390</v>
      </c>
      <c r="E70" t="s">
        <v>111</v>
      </c>
      <c r="F70" t="s">
        <v>28</v>
      </c>
      <c r="G70" t="s">
        <v>29</v>
      </c>
      <c r="H70" t="s">
        <v>30</v>
      </c>
      <c r="I70" t="s">
        <v>30</v>
      </c>
      <c r="J70" t="s">
        <v>31</v>
      </c>
      <c r="K70" t="s">
        <v>124</v>
      </c>
      <c r="L70" t="s">
        <v>48</v>
      </c>
      <c r="N70" t="s">
        <v>34</v>
      </c>
      <c r="O70" t="s">
        <v>35</v>
      </c>
      <c r="P70" t="s">
        <v>29</v>
      </c>
      <c r="Q70" t="s">
        <v>77</v>
      </c>
      <c r="S70" t="s">
        <v>2139</v>
      </c>
      <c r="T70" t="s">
        <v>39</v>
      </c>
      <c r="U70" t="s">
        <v>2140</v>
      </c>
      <c r="V70" s="4" t="s">
        <v>41</v>
      </c>
      <c r="W70" t="s">
        <v>2141</v>
      </c>
    </row>
    <row r="71" spans="1:23">
      <c r="A71" s="3">
        <v>40041.353109722222</v>
      </c>
      <c r="B71" t="s">
        <v>11124</v>
      </c>
      <c r="C71" t="s">
        <v>11126</v>
      </c>
      <c r="D71" t="s">
        <v>13390</v>
      </c>
      <c r="E71" t="s">
        <v>3461</v>
      </c>
      <c r="F71" t="s">
        <v>28</v>
      </c>
      <c r="G71" t="s">
        <v>29</v>
      </c>
      <c r="H71">
        <v>3</v>
      </c>
      <c r="I71">
        <v>4</v>
      </c>
      <c r="J71" t="s">
        <v>86</v>
      </c>
      <c r="K71" t="s">
        <v>1059</v>
      </c>
      <c r="L71" t="s">
        <v>134</v>
      </c>
      <c r="N71" t="s">
        <v>34</v>
      </c>
      <c r="P71" t="s">
        <v>29</v>
      </c>
      <c r="Q71" t="s">
        <v>2575</v>
      </c>
      <c r="V71" s="4" t="s">
        <v>41</v>
      </c>
      <c r="W71" t="s">
        <v>11127</v>
      </c>
    </row>
    <row r="72" spans="1:23">
      <c r="A72" s="3">
        <v>40075.313602696762</v>
      </c>
      <c r="B72" t="s">
        <v>4970</v>
      </c>
      <c r="C72" t="s">
        <v>12779</v>
      </c>
      <c r="D72" t="s">
        <v>13390</v>
      </c>
      <c r="E72" t="s">
        <v>3461</v>
      </c>
      <c r="F72" t="s">
        <v>28</v>
      </c>
      <c r="G72" t="s">
        <v>29</v>
      </c>
      <c r="H72">
        <v>5</v>
      </c>
      <c r="I72">
        <v>3</v>
      </c>
      <c r="J72" t="s">
        <v>86</v>
      </c>
      <c r="K72" t="s">
        <v>69</v>
      </c>
      <c r="L72" t="s">
        <v>155</v>
      </c>
      <c r="N72" t="s">
        <v>410</v>
      </c>
      <c r="O72" t="s">
        <v>411</v>
      </c>
      <c r="P72" t="s">
        <v>29</v>
      </c>
      <c r="Q72" t="s">
        <v>255</v>
      </c>
      <c r="T72" t="s">
        <v>413</v>
      </c>
      <c r="U72" t="s">
        <v>12780</v>
      </c>
      <c r="V72" t="s">
        <v>41</v>
      </c>
      <c r="W72" t="s">
        <v>1164</v>
      </c>
    </row>
    <row r="73" spans="1:23">
      <c r="A73" s="3">
        <v>39975.777170636575</v>
      </c>
      <c r="B73" t="s">
        <v>6581</v>
      </c>
      <c r="C73" t="s">
        <v>6583</v>
      </c>
      <c r="D73" t="s">
        <v>13390</v>
      </c>
      <c r="E73" t="s">
        <v>3461</v>
      </c>
      <c r="F73" t="s">
        <v>28</v>
      </c>
      <c r="G73" t="s">
        <v>29</v>
      </c>
      <c r="H73" t="s">
        <v>30</v>
      </c>
      <c r="I73" t="s">
        <v>30</v>
      </c>
      <c r="J73" t="s">
        <v>86</v>
      </c>
      <c r="K73" t="s">
        <v>32</v>
      </c>
      <c r="L73" t="s">
        <v>191</v>
      </c>
      <c r="N73" t="s">
        <v>34</v>
      </c>
      <c r="O73" t="s">
        <v>35</v>
      </c>
      <c r="P73" t="s">
        <v>29</v>
      </c>
      <c r="Q73" t="s">
        <v>102</v>
      </c>
      <c r="S73" t="s">
        <v>6584</v>
      </c>
      <c r="T73" t="s">
        <v>6585</v>
      </c>
      <c r="U73" t="s">
        <v>6586</v>
      </c>
      <c r="V73" s="4" t="s">
        <v>41</v>
      </c>
      <c r="W73" t="s">
        <v>6587</v>
      </c>
    </row>
    <row r="74" spans="1:23">
      <c r="A74" s="3">
        <v>39912.419130208335</v>
      </c>
      <c r="B74" t="s">
        <v>641</v>
      </c>
      <c r="C74" t="s">
        <v>643</v>
      </c>
      <c r="D74" t="s">
        <v>13390</v>
      </c>
      <c r="E74" t="s">
        <v>111</v>
      </c>
      <c r="F74" t="s">
        <v>28</v>
      </c>
      <c r="G74" t="s">
        <v>29</v>
      </c>
      <c r="H74" t="s">
        <v>30</v>
      </c>
      <c r="I74" t="s">
        <v>30</v>
      </c>
      <c r="J74" t="s">
        <v>31</v>
      </c>
      <c r="K74" t="s">
        <v>190</v>
      </c>
      <c r="L74" t="s">
        <v>191</v>
      </c>
      <c r="N74" t="s">
        <v>410</v>
      </c>
      <c r="O74" t="s">
        <v>125</v>
      </c>
      <c r="P74" t="s">
        <v>29</v>
      </c>
      <c r="Q74" t="s">
        <v>426</v>
      </c>
      <c r="T74" s="4" t="s">
        <v>128</v>
      </c>
      <c r="U74" s="4" t="s">
        <v>644</v>
      </c>
      <c r="V74" t="s">
        <v>41</v>
      </c>
      <c r="W74" t="s">
        <v>428</v>
      </c>
    </row>
    <row r="75" spans="1:23">
      <c r="A75" s="3">
        <v>39983.459321793984</v>
      </c>
      <c r="B75" t="s">
        <v>7416</v>
      </c>
      <c r="C75" t="s">
        <v>7418</v>
      </c>
      <c r="D75" t="s">
        <v>13390</v>
      </c>
      <c r="E75" t="s">
        <v>3461</v>
      </c>
      <c r="F75" t="s">
        <v>28</v>
      </c>
      <c r="G75" t="s">
        <v>29</v>
      </c>
      <c r="H75" t="s">
        <v>30</v>
      </c>
      <c r="I75" t="s">
        <v>30</v>
      </c>
      <c r="J75" t="s">
        <v>86</v>
      </c>
      <c r="K75" t="s">
        <v>180</v>
      </c>
      <c r="L75" t="s">
        <v>4744</v>
      </c>
      <c r="N75" t="s">
        <v>34</v>
      </c>
      <c r="O75" t="s">
        <v>35</v>
      </c>
      <c r="P75" t="s">
        <v>29</v>
      </c>
      <c r="Q75" t="s">
        <v>77</v>
      </c>
      <c r="S75" t="s">
        <v>7419</v>
      </c>
      <c r="T75" t="s">
        <v>39</v>
      </c>
      <c r="U75" t="s">
        <v>7420</v>
      </c>
      <c r="V75" s="4" t="s">
        <v>41</v>
      </c>
      <c r="W75" t="s">
        <v>7421</v>
      </c>
    </row>
    <row r="76" spans="1:23">
      <c r="A76" s="3">
        <v>39981.672645752318</v>
      </c>
      <c r="B76" t="s">
        <v>7179</v>
      </c>
      <c r="C76" t="s">
        <v>7181</v>
      </c>
      <c r="D76" t="s">
        <v>13390</v>
      </c>
      <c r="E76" t="s">
        <v>3461</v>
      </c>
      <c r="F76" t="s">
        <v>28</v>
      </c>
      <c r="G76" t="s">
        <v>29</v>
      </c>
      <c r="H76" t="s">
        <v>30</v>
      </c>
      <c r="I76" t="s">
        <v>30</v>
      </c>
      <c r="J76" t="s">
        <v>86</v>
      </c>
      <c r="K76" t="s">
        <v>180</v>
      </c>
      <c r="L76" t="s">
        <v>4744</v>
      </c>
      <c r="N76" t="s">
        <v>410</v>
      </c>
      <c r="O76" t="s">
        <v>411</v>
      </c>
      <c r="P76" t="s">
        <v>29</v>
      </c>
      <c r="Q76" t="s">
        <v>412</v>
      </c>
      <c r="T76" t="s">
        <v>413</v>
      </c>
      <c r="U76" t="s">
        <v>7182</v>
      </c>
      <c r="V76" t="s">
        <v>41</v>
      </c>
      <c r="W76" t="s">
        <v>415</v>
      </c>
    </row>
    <row r="77" spans="1:23">
      <c r="A77" s="3">
        <v>39990.696484143518</v>
      </c>
      <c r="B77" t="s">
        <v>2180</v>
      </c>
      <c r="C77" t="s">
        <v>7791</v>
      </c>
      <c r="D77" t="s">
        <v>13390</v>
      </c>
      <c r="E77" t="s">
        <v>3457</v>
      </c>
      <c r="F77" t="s">
        <v>28</v>
      </c>
      <c r="G77" t="s">
        <v>29</v>
      </c>
      <c r="H77" t="s">
        <v>30</v>
      </c>
      <c r="I77">
        <v>5</v>
      </c>
      <c r="J77" t="s">
        <v>31</v>
      </c>
      <c r="K77" t="s">
        <v>124</v>
      </c>
      <c r="L77" t="s">
        <v>88</v>
      </c>
      <c r="N77" t="s">
        <v>100</v>
      </c>
      <c r="O77" t="s">
        <v>125</v>
      </c>
      <c r="P77" t="s">
        <v>126</v>
      </c>
      <c r="Q77" t="s">
        <v>7792</v>
      </c>
      <c r="R77" t="s">
        <v>7793</v>
      </c>
      <c r="T77" s="4" t="s">
        <v>128</v>
      </c>
      <c r="U77" s="4" t="s">
        <v>7794</v>
      </c>
      <c r="V77" t="s">
        <v>41</v>
      </c>
      <c r="W77" t="s">
        <v>7795</v>
      </c>
    </row>
    <row r="78" spans="1:23">
      <c r="A78" s="3">
        <v>40037.393885613426</v>
      </c>
      <c r="B78" t="s">
        <v>10887</v>
      </c>
      <c r="C78" t="s">
        <v>10889</v>
      </c>
      <c r="D78" t="s">
        <v>13390</v>
      </c>
      <c r="E78" t="s">
        <v>7054</v>
      </c>
      <c r="F78" t="s">
        <v>28</v>
      </c>
      <c r="G78" t="s">
        <v>29</v>
      </c>
      <c r="H78">
        <v>5</v>
      </c>
      <c r="I78">
        <v>3</v>
      </c>
      <c r="J78" t="s">
        <v>31</v>
      </c>
      <c r="K78" t="s">
        <v>76</v>
      </c>
      <c r="L78" t="s">
        <v>165</v>
      </c>
      <c r="N78" t="s">
        <v>100</v>
      </c>
      <c r="O78" t="s">
        <v>221</v>
      </c>
      <c r="P78" t="s">
        <v>380</v>
      </c>
      <c r="Q78" t="s">
        <v>127</v>
      </c>
      <c r="R78" t="s">
        <v>127</v>
      </c>
      <c r="S78" t="s">
        <v>10890</v>
      </c>
      <c r="T78" t="s">
        <v>224</v>
      </c>
      <c r="U78" t="s">
        <v>10891</v>
      </c>
      <c r="V78" t="s">
        <v>41</v>
      </c>
      <c r="W78" t="s">
        <v>2810</v>
      </c>
    </row>
    <row r="79" spans="1:23">
      <c r="A79" s="3">
        <v>39933.743368518517</v>
      </c>
      <c r="B79" t="s">
        <v>2867</v>
      </c>
      <c r="C79" t="s">
        <v>2869</v>
      </c>
      <c r="D79" t="s">
        <v>13390</v>
      </c>
      <c r="E79" t="s">
        <v>68</v>
      </c>
      <c r="F79" t="s">
        <v>28</v>
      </c>
      <c r="G79" t="s">
        <v>29</v>
      </c>
      <c r="H79" t="s">
        <v>30</v>
      </c>
      <c r="I79" t="s">
        <v>30</v>
      </c>
      <c r="J79" t="s">
        <v>31</v>
      </c>
      <c r="K79" t="s">
        <v>825</v>
      </c>
      <c r="L79" t="s">
        <v>134</v>
      </c>
      <c r="N79" t="s">
        <v>410</v>
      </c>
      <c r="O79" t="s">
        <v>2870</v>
      </c>
      <c r="P79" t="s">
        <v>29</v>
      </c>
      <c r="Q79" t="s">
        <v>412</v>
      </c>
      <c r="T79" t="s">
        <v>2871</v>
      </c>
      <c r="V79" t="s">
        <v>41</v>
      </c>
      <c r="W79" t="s">
        <v>415</v>
      </c>
    </row>
    <row r="80" spans="1:23">
      <c r="A80" s="3">
        <v>40050.580728819441</v>
      </c>
      <c r="B80" t="s">
        <v>4684</v>
      </c>
      <c r="C80" t="s">
        <v>11687</v>
      </c>
      <c r="D80" t="s">
        <v>13390</v>
      </c>
      <c r="E80" t="s">
        <v>7054</v>
      </c>
      <c r="F80" t="s">
        <v>28</v>
      </c>
      <c r="G80" t="s">
        <v>29</v>
      </c>
      <c r="H80">
        <v>5</v>
      </c>
      <c r="I80">
        <v>3</v>
      </c>
      <c r="J80" t="s">
        <v>31</v>
      </c>
      <c r="K80" t="s">
        <v>32</v>
      </c>
      <c r="L80" t="s">
        <v>155</v>
      </c>
      <c r="N80" t="s">
        <v>100</v>
      </c>
      <c r="O80" t="s">
        <v>221</v>
      </c>
      <c r="P80" t="s">
        <v>402</v>
      </c>
      <c r="Q80" t="s">
        <v>77</v>
      </c>
      <c r="R80" t="s">
        <v>403</v>
      </c>
      <c r="S80" t="s">
        <v>11688</v>
      </c>
      <c r="T80" t="s">
        <v>224</v>
      </c>
      <c r="U80" t="s">
        <v>11689</v>
      </c>
      <c r="V80" t="s">
        <v>41</v>
      </c>
      <c r="W80" t="s">
        <v>3322</v>
      </c>
    </row>
    <row r="81" spans="1:23">
      <c r="A81" s="3">
        <v>40032.766435185185</v>
      </c>
      <c r="B81" t="s">
        <v>2403</v>
      </c>
      <c r="C81" t="s">
        <v>10601</v>
      </c>
      <c r="D81" t="s">
        <v>743</v>
      </c>
      <c r="E81" t="s">
        <v>7957</v>
      </c>
      <c r="F81" t="s">
        <v>28</v>
      </c>
      <c r="G81" t="s">
        <v>29</v>
      </c>
      <c r="H81">
        <v>1</v>
      </c>
      <c r="I81">
        <v>2</v>
      </c>
      <c r="J81" t="s">
        <v>31</v>
      </c>
      <c r="K81" t="s">
        <v>378</v>
      </c>
      <c r="L81" t="s">
        <v>4752</v>
      </c>
      <c r="N81" t="s">
        <v>34</v>
      </c>
      <c r="O81" t="s">
        <v>35</v>
      </c>
      <c r="P81" t="s">
        <v>36</v>
      </c>
      <c r="Q81" t="s">
        <v>10602</v>
      </c>
      <c r="S81" t="s">
        <v>10603</v>
      </c>
      <c r="T81" t="s">
        <v>10604</v>
      </c>
      <c r="U81" t="s">
        <v>10605</v>
      </c>
      <c r="V81" s="4" t="s">
        <v>41</v>
      </c>
      <c r="W81" t="s">
        <v>10606</v>
      </c>
    </row>
    <row r="82" spans="1:23">
      <c r="A82" s="3">
        <v>40071.663252314815</v>
      </c>
      <c r="B82" t="s">
        <v>2738</v>
      </c>
      <c r="C82" t="s">
        <v>12563</v>
      </c>
      <c r="D82" t="s">
        <v>5089</v>
      </c>
      <c r="E82" t="s">
        <v>7957</v>
      </c>
      <c r="F82" t="s">
        <v>28</v>
      </c>
      <c r="G82" t="s">
        <v>29</v>
      </c>
      <c r="H82">
        <v>5</v>
      </c>
      <c r="I82">
        <v>5</v>
      </c>
      <c r="J82" t="s">
        <v>31</v>
      </c>
      <c r="K82" t="s">
        <v>400</v>
      </c>
      <c r="L82" t="s">
        <v>88</v>
      </c>
      <c r="N82" t="s">
        <v>100</v>
      </c>
      <c r="O82" t="s">
        <v>221</v>
      </c>
      <c r="P82" t="s">
        <v>402</v>
      </c>
      <c r="Q82" t="s">
        <v>247</v>
      </c>
      <c r="R82" t="s">
        <v>1079</v>
      </c>
      <c r="S82" t="s">
        <v>1731</v>
      </c>
      <c r="T82" t="s">
        <v>224</v>
      </c>
      <c r="U82" t="s">
        <v>12564</v>
      </c>
      <c r="V82" t="s">
        <v>41</v>
      </c>
      <c r="W82" t="s">
        <v>8449</v>
      </c>
    </row>
    <row r="83" spans="1:23">
      <c r="A83" s="3">
        <v>39946.364256828703</v>
      </c>
      <c r="B83" t="s">
        <v>3923</v>
      </c>
      <c r="C83" t="s">
        <v>3925</v>
      </c>
      <c r="D83" t="s">
        <v>13390</v>
      </c>
      <c r="E83" t="s">
        <v>3457</v>
      </c>
      <c r="F83" t="s">
        <v>28</v>
      </c>
      <c r="G83" t="s">
        <v>29</v>
      </c>
      <c r="H83" t="s">
        <v>30</v>
      </c>
      <c r="I83" t="s">
        <v>30</v>
      </c>
      <c r="J83" t="s">
        <v>31</v>
      </c>
      <c r="K83" t="s">
        <v>1622</v>
      </c>
      <c r="L83" t="s">
        <v>155</v>
      </c>
      <c r="N83" t="s">
        <v>34</v>
      </c>
      <c r="O83" t="s">
        <v>1304</v>
      </c>
      <c r="P83" t="s">
        <v>29</v>
      </c>
      <c r="Q83" t="s">
        <v>102</v>
      </c>
      <c r="T83" s="4" t="s">
        <v>1460</v>
      </c>
      <c r="U83" s="4" t="s">
        <v>3926</v>
      </c>
      <c r="V83" s="4" t="s">
        <v>41</v>
      </c>
      <c r="W83" t="s">
        <v>2663</v>
      </c>
    </row>
    <row r="84" spans="1:23">
      <c r="A84" s="3">
        <v>40049.712755405089</v>
      </c>
      <c r="B84" t="s">
        <v>11633</v>
      </c>
      <c r="C84" t="s">
        <v>11635</v>
      </c>
      <c r="D84" t="s">
        <v>13390</v>
      </c>
      <c r="E84" t="s">
        <v>7957</v>
      </c>
      <c r="F84" t="s">
        <v>28</v>
      </c>
      <c r="G84" t="s">
        <v>29</v>
      </c>
      <c r="H84">
        <v>3</v>
      </c>
      <c r="I84">
        <v>4</v>
      </c>
      <c r="J84" t="s">
        <v>31</v>
      </c>
      <c r="K84" t="s">
        <v>76</v>
      </c>
      <c r="L84" t="s">
        <v>134</v>
      </c>
      <c r="N84" t="s">
        <v>410</v>
      </c>
      <c r="O84" t="s">
        <v>10182</v>
      </c>
      <c r="P84" t="s">
        <v>29</v>
      </c>
      <c r="Q84" t="s">
        <v>412</v>
      </c>
      <c r="T84" t="s">
        <v>11636</v>
      </c>
      <c r="V84" t="s">
        <v>41</v>
      </c>
      <c r="W84" t="s">
        <v>415</v>
      </c>
    </row>
    <row r="85" spans="1:23">
      <c r="A85" s="3">
        <v>39943.513095173614</v>
      </c>
      <c r="B85" t="s">
        <v>3627</v>
      </c>
      <c r="C85" t="s">
        <v>3629</v>
      </c>
      <c r="D85" t="s">
        <v>13390</v>
      </c>
      <c r="E85" t="s">
        <v>3461</v>
      </c>
      <c r="F85" t="s">
        <v>28</v>
      </c>
      <c r="G85" t="s">
        <v>29</v>
      </c>
      <c r="H85" t="s">
        <v>30</v>
      </c>
      <c r="I85" t="s">
        <v>30</v>
      </c>
      <c r="J85" t="s">
        <v>86</v>
      </c>
      <c r="K85" t="s">
        <v>69</v>
      </c>
      <c r="L85" t="s">
        <v>191</v>
      </c>
      <c r="N85" t="s">
        <v>34</v>
      </c>
      <c r="O85" t="s">
        <v>35</v>
      </c>
      <c r="P85" t="s">
        <v>29</v>
      </c>
      <c r="Q85" t="s">
        <v>920</v>
      </c>
      <c r="S85" t="s">
        <v>3630</v>
      </c>
      <c r="T85" t="s">
        <v>39</v>
      </c>
      <c r="U85" t="s">
        <v>3631</v>
      </c>
      <c r="V85" s="4" t="s">
        <v>41</v>
      </c>
      <c r="W85" t="s">
        <v>3632</v>
      </c>
    </row>
    <row r="86" spans="1:23">
      <c r="A86" s="3">
        <v>40024.905525034723</v>
      </c>
      <c r="B86" t="s">
        <v>4642</v>
      </c>
      <c r="C86" t="s">
        <v>10161</v>
      </c>
      <c r="D86" t="s">
        <v>13390</v>
      </c>
      <c r="E86" t="s">
        <v>3461</v>
      </c>
      <c r="F86" t="s">
        <v>28</v>
      </c>
      <c r="G86" t="s">
        <v>29</v>
      </c>
      <c r="H86">
        <v>1</v>
      </c>
      <c r="I86">
        <v>5</v>
      </c>
      <c r="J86" t="s">
        <v>86</v>
      </c>
      <c r="K86" t="s">
        <v>560</v>
      </c>
      <c r="L86" t="s">
        <v>4744</v>
      </c>
      <c r="N86" t="s">
        <v>34</v>
      </c>
      <c r="O86" t="s">
        <v>35</v>
      </c>
      <c r="P86" t="s">
        <v>29</v>
      </c>
      <c r="Q86" t="s">
        <v>192</v>
      </c>
      <c r="S86" t="s">
        <v>3174</v>
      </c>
      <c r="T86" t="s">
        <v>39</v>
      </c>
      <c r="U86" t="s">
        <v>10162</v>
      </c>
      <c r="V86" t="s">
        <v>41</v>
      </c>
      <c r="W86" t="s">
        <v>3176</v>
      </c>
    </row>
    <row r="87" spans="1:23">
      <c r="A87" s="3">
        <v>39942.021803124997</v>
      </c>
      <c r="B87" t="s">
        <v>3560</v>
      </c>
      <c r="C87" t="s">
        <v>3562</v>
      </c>
      <c r="D87" t="s">
        <v>13390</v>
      </c>
      <c r="E87" t="s">
        <v>3444</v>
      </c>
      <c r="F87" t="s">
        <v>28</v>
      </c>
      <c r="G87" t="s">
        <v>29</v>
      </c>
      <c r="H87" t="s">
        <v>30</v>
      </c>
      <c r="I87" t="s">
        <v>30</v>
      </c>
      <c r="J87" t="s">
        <v>31</v>
      </c>
      <c r="K87" t="s">
        <v>560</v>
      </c>
      <c r="L87" t="s">
        <v>88</v>
      </c>
      <c r="N87" t="s">
        <v>100</v>
      </c>
      <c r="O87" t="s">
        <v>221</v>
      </c>
      <c r="P87" t="s">
        <v>402</v>
      </c>
      <c r="Q87" t="s">
        <v>426</v>
      </c>
      <c r="R87" t="s">
        <v>574</v>
      </c>
      <c r="S87" t="s">
        <v>3563</v>
      </c>
      <c r="T87" t="s">
        <v>224</v>
      </c>
      <c r="U87" t="s">
        <v>3564</v>
      </c>
      <c r="V87" t="s">
        <v>41</v>
      </c>
      <c r="W87" t="s">
        <v>577</v>
      </c>
    </row>
    <row r="88" spans="1:23">
      <c r="A88" s="3">
        <v>39953.393472222226</v>
      </c>
      <c r="B88" t="s">
        <v>1918</v>
      </c>
      <c r="C88" t="s">
        <v>4585</v>
      </c>
      <c r="D88" t="s">
        <v>743</v>
      </c>
      <c r="E88" t="s">
        <v>3461</v>
      </c>
      <c r="F88" t="s">
        <v>28</v>
      </c>
      <c r="G88" t="s">
        <v>29</v>
      </c>
      <c r="H88" t="s">
        <v>30</v>
      </c>
      <c r="I88" t="s">
        <v>30</v>
      </c>
      <c r="J88" t="s">
        <v>86</v>
      </c>
      <c r="K88" t="s">
        <v>803</v>
      </c>
      <c r="L88" t="s">
        <v>165</v>
      </c>
      <c r="N88" t="s">
        <v>410</v>
      </c>
      <c r="O88" t="s">
        <v>1749</v>
      </c>
      <c r="P88" t="s">
        <v>29</v>
      </c>
      <c r="Q88" t="s">
        <v>426</v>
      </c>
      <c r="T88" t="s">
        <v>4586</v>
      </c>
      <c r="U88" t="s">
        <v>4587</v>
      </c>
      <c r="V88" t="s">
        <v>41</v>
      </c>
      <c r="W88" t="s">
        <v>428</v>
      </c>
    </row>
    <row r="89" spans="1:23">
      <c r="A89" s="3">
        <v>40007.442093483798</v>
      </c>
      <c r="B89" t="s">
        <v>8769</v>
      </c>
      <c r="C89" t="s">
        <v>8771</v>
      </c>
      <c r="D89" t="s">
        <v>13390</v>
      </c>
      <c r="E89" t="s">
        <v>3457</v>
      </c>
      <c r="F89" t="s">
        <v>28</v>
      </c>
      <c r="G89" t="s">
        <v>29</v>
      </c>
      <c r="H89">
        <v>5</v>
      </c>
      <c r="I89">
        <v>5</v>
      </c>
      <c r="J89" t="s">
        <v>31</v>
      </c>
      <c r="K89" t="s">
        <v>154</v>
      </c>
      <c r="L89" t="s">
        <v>4744</v>
      </c>
      <c r="N89" t="s">
        <v>410</v>
      </c>
      <c r="P89" t="s">
        <v>29</v>
      </c>
      <c r="Q89" t="s">
        <v>426</v>
      </c>
      <c r="V89" t="s">
        <v>5206</v>
      </c>
      <c r="W89" t="s">
        <v>428</v>
      </c>
    </row>
    <row r="90" spans="1:23">
      <c r="A90" s="3">
        <v>39995.670455011576</v>
      </c>
      <c r="B90" t="s">
        <v>8191</v>
      </c>
      <c r="C90" t="s">
        <v>8193</v>
      </c>
      <c r="D90" t="s">
        <v>13390</v>
      </c>
      <c r="E90" t="s">
        <v>3461</v>
      </c>
      <c r="F90" t="s">
        <v>28</v>
      </c>
      <c r="G90" t="s">
        <v>29</v>
      </c>
      <c r="H90" t="s">
        <v>30</v>
      </c>
      <c r="I90">
        <v>5</v>
      </c>
      <c r="J90" t="s">
        <v>86</v>
      </c>
      <c r="K90" t="s">
        <v>164</v>
      </c>
      <c r="L90" t="s">
        <v>4744</v>
      </c>
      <c r="N90" t="s">
        <v>100</v>
      </c>
      <c r="O90" t="s">
        <v>541</v>
      </c>
      <c r="P90" t="s">
        <v>222</v>
      </c>
      <c r="Q90" t="s">
        <v>127</v>
      </c>
      <c r="R90" t="s">
        <v>127</v>
      </c>
      <c r="T90" s="4" t="s">
        <v>542</v>
      </c>
      <c r="U90" s="4" t="s">
        <v>8194</v>
      </c>
      <c r="V90" t="s">
        <v>41</v>
      </c>
      <c r="W90" t="s">
        <v>226</v>
      </c>
    </row>
    <row r="91" spans="1:23">
      <c r="A91" s="3">
        <v>39936.099271180552</v>
      </c>
      <c r="B91" t="s">
        <v>3050</v>
      </c>
      <c r="C91" t="s">
        <v>3052</v>
      </c>
      <c r="D91" t="s">
        <v>13390</v>
      </c>
      <c r="E91" t="s">
        <v>111</v>
      </c>
      <c r="F91" t="s">
        <v>28</v>
      </c>
      <c r="G91" t="s">
        <v>29</v>
      </c>
      <c r="H91" t="s">
        <v>30</v>
      </c>
      <c r="I91" t="s">
        <v>30</v>
      </c>
      <c r="J91" t="s">
        <v>31</v>
      </c>
      <c r="K91" t="s">
        <v>124</v>
      </c>
      <c r="L91" t="s">
        <v>48</v>
      </c>
      <c r="N91" t="s">
        <v>410</v>
      </c>
      <c r="O91" t="s">
        <v>1749</v>
      </c>
      <c r="P91" t="s">
        <v>29</v>
      </c>
      <c r="Q91" t="s">
        <v>426</v>
      </c>
      <c r="T91" t="s">
        <v>3053</v>
      </c>
      <c r="V91" t="s">
        <v>41</v>
      </c>
      <c r="W91" t="s">
        <v>428</v>
      </c>
    </row>
    <row r="92" spans="1:23">
      <c r="A92" s="3">
        <v>39947.526734409723</v>
      </c>
      <c r="B92" t="s">
        <v>4072</v>
      </c>
      <c r="C92" t="s">
        <v>4074</v>
      </c>
      <c r="D92" t="s">
        <v>13390</v>
      </c>
      <c r="E92" t="s">
        <v>3457</v>
      </c>
      <c r="F92" t="s">
        <v>28</v>
      </c>
      <c r="G92" t="s">
        <v>29</v>
      </c>
      <c r="H92" t="s">
        <v>30</v>
      </c>
      <c r="I92" t="s">
        <v>30</v>
      </c>
      <c r="J92" t="s">
        <v>31</v>
      </c>
      <c r="K92" t="s">
        <v>432</v>
      </c>
      <c r="L92" t="s">
        <v>191</v>
      </c>
      <c r="N92" t="s">
        <v>34</v>
      </c>
      <c r="O92" t="s">
        <v>1304</v>
      </c>
      <c r="P92" t="s">
        <v>29</v>
      </c>
      <c r="Q92" t="s">
        <v>102</v>
      </c>
      <c r="T92" s="4" t="s">
        <v>1460</v>
      </c>
      <c r="U92" s="4" t="s">
        <v>4075</v>
      </c>
      <c r="V92" s="4" t="s">
        <v>41</v>
      </c>
      <c r="W92" t="s">
        <v>1467</v>
      </c>
    </row>
    <row r="93" spans="1:23">
      <c r="A93" s="3">
        <v>40072.533976701387</v>
      </c>
      <c r="B93" t="s">
        <v>12618</v>
      </c>
      <c r="C93" t="s">
        <v>12620</v>
      </c>
      <c r="D93" t="s">
        <v>13390</v>
      </c>
      <c r="E93" t="s">
        <v>7762</v>
      </c>
      <c r="F93" t="s">
        <v>28</v>
      </c>
      <c r="G93" t="s">
        <v>29</v>
      </c>
      <c r="H93">
        <v>5</v>
      </c>
      <c r="I93">
        <v>3</v>
      </c>
      <c r="J93" t="s">
        <v>31</v>
      </c>
      <c r="K93" t="s">
        <v>47</v>
      </c>
      <c r="L93" t="s">
        <v>4752</v>
      </c>
      <c r="N93" t="s">
        <v>34</v>
      </c>
      <c r="O93" t="s">
        <v>12621</v>
      </c>
      <c r="P93" t="s">
        <v>29</v>
      </c>
      <c r="Q93" t="s">
        <v>3397</v>
      </c>
      <c r="T93" s="4" t="s">
        <v>12622</v>
      </c>
      <c r="U93" s="4" t="s">
        <v>12623</v>
      </c>
      <c r="V93" s="4" t="s">
        <v>41</v>
      </c>
      <c r="W93" t="s">
        <v>12624</v>
      </c>
    </row>
    <row r="94" spans="1:23">
      <c r="A94" s="3">
        <v>39913</v>
      </c>
      <c r="B94" t="s">
        <v>695</v>
      </c>
      <c r="C94" t="s">
        <v>697</v>
      </c>
      <c r="D94" t="s">
        <v>59</v>
      </c>
      <c r="E94" t="s">
        <v>142</v>
      </c>
      <c r="F94" t="s">
        <v>28</v>
      </c>
      <c r="G94" t="s">
        <v>29</v>
      </c>
      <c r="H94" t="s">
        <v>30</v>
      </c>
      <c r="I94" t="s">
        <v>30</v>
      </c>
      <c r="J94" t="s">
        <v>86</v>
      </c>
      <c r="K94" t="s">
        <v>32</v>
      </c>
      <c r="L94" t="s">
        <v>134</v>
      </c>
      <c r="N94" t="s">
        <v>49</v>
      </c>
      <c r="O94" t="s">
        <v>698</v>
      </c>
      <c r="P94" t="s">
        <v>51</v>
      </c>
      <c r="Q94" t="s">
        <v>52</v>
      </c>
      <c r="T94" s="4" t="s">
        <v>699</v>
      </c>
      <c r="U94" s="4" t="s">
        <v>700</v>
      </c>
      <c r="V94" t="s">
        <v>41</v>
      </c>
      <c r="W94" t="s">
        <v>55</v>
      </c>
    </row>
    <row r="95" spans="1:23">
      <c r="A95" s="3">
        <v>40015.640223958333</v>
      </c>
      <c r="B95" t="s">
        <v>5931</v>
      </c>
      <c r="C95" s="5" t="s">
        <v>9319</v>
      </c>
      <c r="D95" t="s">
        <v>13390</v>
      </c>
      <c r="E95" t="s">
        <v>3461</v>
      </c>
      <c r="F95" t="s">
        <v>28</v>
      </c>
      <c r="G95" t="s">
        <v>29</v>
      </c>
      <c r="H95">
        <v>1</v>
      </c>
      <c r="I95">
        <v>3</v>
      </c>
      <c r="J95" t="s">
        <v>86</v>
      </c>
      <c r="K95" t="s">
        <v>87</v>
      </c>
      <c r="L95" t="s">
        <v>191</v>
      </c>
      <c r="N95" t="s">
        <v>100</v>
      </c>
      <c r="O95" t="s">
        <v>967</v>
      </c>
      <c r="P95" t="s">
        <v>361</v>
      </c>
      <c r="Q95" t="s">
        <v>381</v>
      </c>
      <c r="R95" t="s">
        <v>814</v>
      </c>
      <c r="S95" t="s">
        <v>9320</v>
      </c>
      <c r="T95" t="s">
        <v>970</v>
      </c>
      <c r="U95" t="s">
        <v>9321</v>
      </c>
      <c r="V95" t="s">
        <v>5156</v>
      </c>
      <c r="W95" t="s">
        <v>817</v>
      </c>
    </row>
    <row r="96" spans="1:23">
      <c r="A96" s="3">
        <v>40008.555474537039</v>
      </c>
      <c r="B96" t="s">
        <v>5424</v>
      </c>
      <c r="C96" t="s">
        <v>8862</v>
      </c>
      <c r="D96" t="s">
        <v>5089</v>
      </c>
      <c r="E96" t="s">
        <v>7054</v>
      </c>
      <c r="F96" t="s">
        <v>28</v>
      </c>
      <c r="G96" t="s">
        <v>29</v>
      </c>
      <c r="H96" t="s">
        <v>30</v>
      </c>
      <c r="I96" t="s">
        <v>30</v>
      </c>
      <c r="J96" t="s">
        <v>31</v>
      </c>
      <c r="K96" t="s">
        <v>76</v>
      </c>
      <c r="L96" t="s">
        <v>155</v>
      </c>
      <c r="N96" t="s">
        <v>410</v>
      </c>
      <c r="P96" t="s">
        <v>29</v>
      </c>
      <c r="Q96" t="s">
        <v>426</v>
      </c>
      <c r="V96" t="s">
        <v>5206</v>
      </c>
      <c r="W96" t="s">
        <v>428</v>
      </c>
    </row>
    <row r="97" spans="1:23">
      <c r="A97" s="3">
        <v>39911.171350891207</v>
      </c>
      <c r="B97" t="s">
        <v>523</v>
      </c>
      <c r="C97" t="s">
        <v>525</v>
      </c>
      <c r="D97" t="s">
        <v>13390</v>
      </c>
      <c r="E97" t="s">
        <v>142</v>
      </c>
      <c r="F97" t="s">
        <v>28</v>
      </c>
      <c r="G97" t="s">
        <v>29</v>
      </c>
      <c r="H97" t="s">
        <v>30</v>
      </c>
      <c r="I97" t="s">
        <v>30</v>
      </c>
      <c r="J97" t="s">
        <v>86</v>
      </c>
      <c r="K97" t="s">
        <v>180</v>
      </c>
      <c r="L97" t="s">
        <v>191</v>
      </c>
      <c r="N97" t="s">
        <v>34</v>
      </c>
      <c r="O97" t="s">
        <v>526</v>
      </c>
      <c r="P97" t="s">
        <v>29</v>
      </c>
      <c r="Q97" t="s">
        <v>37</v>
      </c>
      <c r="T97" t="s">
        <v>527</v>
      </c>
      <c r="U97" t="s">
        <v>528</v>
      </c>
      <c r="V97" s="4" t="s">
        <v>41</v>
      </c>
      <c r="W97" t="s">
        <v>529</v>
      </c>
    </row>
    <row r="98" spans="1:23">
      <c r="A98" s="3">
        <v>40025.33326605324</v>
      </c>
      <c r="B98" t="s">
        <v>6011</v>
      </c>
      <c r="C98" t="s">
        <v>10181</v>
      </c>
      <c r="D98" t="s">
        <v>13390</v>
      </c>
      <c r="E98" t="s">
        <v>3461</v>
      </c>
      <c r="F98" t="s">
        <v>28</v>
      </c>
      <c r="G98" t="s">
        <v>29</v>
      </c>
      <c r="H98">
        <v>4</v>
      </c>
      <c r="I98">
        <v>4</v>
      </c>
      <c r="J98" t="s">
        <v>86</v>
      </c>
      <c r="K98" t="s">
        <v>1622</v>
      </c>
      <c r="L98" t="s">
        <v>88</v>
      </c>
      <c r="N98" t="s">
        <v>410</v>
      </c>
      <c r="O98" t="s">
        <v>10182</v>
      </c>
      <c r="P98" t="s">
        <v>29</v>
      </c>
      <c r="Q98" t="s">
        <v>412</v>
      </c>
      <c r="T98" t="s">
        <v>10183</v>
      </c>
      <c r="V98" t="s">
        <v>41</v>
      </c>
      <c r="W98" t="s">
        <v>415</v>
      </c>
    </row>
    <row r="99" spans="1:23">
      <c r="A99" s="3">
        <v>40023.605612002313</v>
      </c>
      <c r="B99" t="s">
        <v>10050</v>
      </c>
      <c r="C99" t="s">
        <v>10052</v>
      </c>
      <c r="D99" t="s">
        <v>13390</v>
      </c>
      <c r="E99" t="s">
        <v>3461</v>
      </c>
      <c r="F99" t="s">
        <v>28</v>
      </c>
      <c r="G99" t="s">
        <v>29</v>
      </c>
      <c r="H99">
        <v>5</v>
      </c>
      <c r="I99">
        <v>3</v>
      </c>
      <c r="J99" t="s">
        <v>86</v>
      </c>
      <c r="K99" t="s">
        <v>76</v>
      </c>
      <c r="L99" t="s">
        <v>88</v>
      </c>
      <c r="N99" t="s">
        <v>100</v>
      </c>
      <c r="O99" t="s">
        <v>221</v>
      </c>
      <c r="P99" t="s">
        <v>348</v>
      </c>
      <c r="Q99" t="s">
        <v>349</v>
      </c>
      <c r="R99" t="s">
        <v>3462</v>
      </c>
      <c r="S99" t="s">
        <v>10053</v>
      </c>
      <c r="T99" t="s">
        <v>224</v>
      </c>
      <c r="U99" t="s">
        <v>10054</v>
      </c>
      <c r="V99" t="s">
        <v>41</v>
      </c>
      <c r="W99" t="s">
        <v>3465</v>
      </c>
    </row>
    <row r="100" spans="1:23">
      <c r="A100" s="3">
        <v>39918.747436226855</v>
      </c>
      <c r="B100" t="s">
        <v>1294</v>
      </c>
      <c r="C100" t="s">
        <v>1296</v>
      </c>
      <c r="D100" t="s">
        <v>13390</v>
      </c>
      <c r="E100" t="s">
        <v>27</v>
      </c>
      <c r="F100" t="s">
        <v>28</v>
      </c>
      <c r="G100" t="s">
        <v>29</v>
      </c>
      <c r="H100" t="s">
        <v>30</v>
      </c>
      <c r="I100" t="s">
        <v>30</v>
      </c>
      <c r="J100" t="s">
        <v>31</v>
      </c>
      <c r="K100" t="s">
        <v>32</v>
      </c>
      <c r="L100" t="s">
        <v>134</v>
      </c>
      <c r="N100" t="s">
        <v>34</v>
      </c>
      <c r="O100" t="s">
        <v>35</v>
      </c>
      <c r="P100" t="s">
        <v>36</v>
      </c>
      <c r="Q100" t="s">
        <v>589</v>
      </c>
      <c r="S100" t="s">
        <v>1297</v>
      </c>
      <c r="T100" t="s">
        <v>1298</v>
      </c>
      <c r="U100" t="s">
        <v>1299</v>
      </c>
      <c r="V100" s="4" t="s">
        <v>41</v>
      </c>
      <c r="W100" t="s">
        <v>1300</v>
      </c>
    </row>
    <row r="101" spans="1:23">
      <c r="A101" s="3">
        <v>39947.727427048609</v>
      </c>
      <c r="B101" t="s">
        <v>4105</v>
      </c>
      <c r="C101" t="s">
        <v>4107</v>
      </c>
      <c r="D101" t="s">
        <v>13390</v>
      </c>
      <c r="E101" t="s">
        <v>3457</v>
      </c>
      <c r="F101" t="s">
        <v>28</v>
      </c>
      <c r="G101" t="s">
        <v>29</v>
      </c>
      <c r="H101" t="s">
        <v>30</v>
      </c>
      <c r="I101" t="s">
        <v>30</v>
      </c>
      <c r="J101" t="s">
        <v>31</v>
      </c>
      <c r="K101" t="s">
        <v>124</v>
      </c>
      <c r="L101" t="s">
        <v>48</v>
      </c>
      <c r="N101" t="s">
        <v>49</v>
      </c>
      <c r="P101" t="s">
        <v>51</v>
      </c>
      <c r="Q101" t="s">
        <v>52</v>
      </c>
      <c r="V101" t="s">
        <v>41</v>
      </c>
      <c r="W101" t="s">
        <v>55</v>
      </c>
    </row>
    <row r="102" spans="1:23">
      <c r="A102" s="3">
        <v>40021.777976504629</v>
      </c>
      <c r="B102" t="s">
        <v>310</v>
      </c>
      <c r="C102" t="s">
        <v>9822</v>
      </c>
      <c r="D102" t="s">
        <v>13390</v>
      </c>
      <c r="E102" t="s">
        <v>3461</v>
      </c>
      <c r="F102" t="s">
        <v>28</v>
      </c>
      <c r="G102" t="s">
        <v>29</v>
      </c>
      <c r="H102">
        <v>3</v>
      </c>
      <c r="I102">
        <v>2</v>
      </c>
      <c r="J102" t="s">
        <v>86</v>
      </c>
      <c r="K102" t="s">
        <v>32</v>
      </c>
      <c r="L102" t="s">
        <v>4744</v>
      </c>
      <c r="N102" t="s">
        <v>100</v>
      </c>
      <c r="O102" t="s">
        <v>221</v>
      </c>
      <c r="P102" t="s">
        <v>402</v>
      </c>
      <c r="Q102" t="s">
        <v>148</v>
      </c>
      <c r="R102" t="s">
        <v>1421</v>
      </c>
      <c r="S102" t="s">
        <v>9823</v>
      </c>
      <c r="T102" t="s">
        <v>224</v>
      </c>
      <c r="U102" t="s">
        <v>9824</v>
      </c>
      <c r="V102" t="s">
        <v>41</v>
      </c>
      <c r="W102" t="s">
        <v>1424</v>
      </c>
    </row>
    <row r="103" spans="1:23">
      <c r="A103" s="3">
        <v>40036.404375231483</v>
      </c>
      <c r="B103" t="s">
        <v>10788</v>
      </c>
      <c r="C103" t="s">
        <v>10790</v>
      </c>
      <c r="D103" t="s">
        <v>13390</v>
      </c>
      <c r="E103" t="s">
        <v>7957</v>
      </c>
      <c r="F103" t="s">
        <v>28</v>
      </c>
      <c r="G103" t="s">
        <v>29</v>
      </c>
      <c r="H103">
        <v>5</v>
      </c>
      <c r="I103">
        <v>5</v>
      </c>
      <c r="J103" t="s">
        <v>31</v>
      </c>
      <c r="K103" t="s">
        <v>32</v>
      </c>
      <c r="L103" t="s">
        <v>88</v>
      </c>
      <c r="N103" t="s">
        <v>100</v>
      </c>
      <c r="O103" t="s">
        <v>221</v>
      </c>
      <c r="P103" t="s">
        <v>402</v>
      </c>
      <c r="Q103" t="s">
        <v>77</v>
      </c>
      <c r="R103" t="s">
        <v>403</v>
      </c>
      <c r="S103" t="s">
        <v>7480</v>
      </c>
      <c r="T103" t="s">
        <v>224</v>
      </c>
      <c r="U103" t="s">
        <v>10791</v>
      </c>
      <c r="V103" t="s">
        <v>41</v>
      </c>
      <c r="W103" t="s">
        <v>3322</v>
      </c>
    </row>
    <row r="104" spans="1:23">
      <c r="A104" s="3">
        <v>39950.449518287038</v>
      </c>
      <c r="B104" t="s">
        <v>4353</v>
      </c>
      <c r="C104" t="s">
        <v>4355</v>
      </c>
      <c r="D104" t="s">
        <v>13390</v>
      </c>
      <c r="E104" t="s">
        <v>3444</v>
      </c>
      <c r="F104" t="s">
        <v>28</v>
      </c>
      <c r="G104" t="s">
        <v>29</v>
      </c>
      <c r="H104" t="s">
        <v>30</v>
      </c>
      <c r="I104" t="s">
        <v>30</v>
      </c>
      <c r="J104" t="s">
        <v>31</v>
      </c>
      <c r="K104" t="s">
        <v>32</v>
      </c>
      <c r="L104" t="s">
        <v>48</v>
      </c>
      <c r="N104" t="s">
        <v>100</v>
      </c>
      <c r="O104" t="s">
        <v>221</v>
      </c>
      <c r="P104" t="s">
        <v>402</v>
      </c>
      <c r="Q104" t="s">
        <v>426</v>
      </c>
      <c r="R104" t="s">
        <v>574</v>
      </c>
      <c r="S104" t="s">
        <v>3276</v>
      </c>
      <c r="T104" t="s">
        <v>224</v>
      </c>
      <c r="U104" t="s">
        <v>4356</v>
      </c>
      <c r="V104" t="s">
        <v>41</v>
      </c>
      <c r="W104" t="s">
        <v>577</v>
      </c>
    </row>
    <row r="105" spans="1:23">
      <c r="A105" s="3">
        <v>39948.428587962961</v>
      </c>
      <c r="B105" t="s">
        <v>447</v>
      </c>
      <c r="C105" t="s">
        <v>4155</v>
      </c>
      <c r="D105" t="s">
        <v>743</v>
      </c>
      <c r="E105" t="s">
        <v>3444</v>
      </c>
      <c r="F105" t="s">
        <v>28</v>
      </c>
      <c r="G105" t="s">
        <v>29</v>
      </c>
      <c r="H105" t="s">
        <v>30</v>
      </c>
      <c r="I105" t="s">
        <v>30</v>
      </c>
      <c r="J105" t="s">
        <v>31</v>
      </c>
      <c r="K105" t="s">
        <v>32</v>
      </c>
      <c r="L105" t="s">
        <v>191</v>
      </c>
      <c r="N105" t="s">
        <v>100</v>
      </c>
      <c r="O105" t="s">
        <v>221</v>
      </c>
      <c r="P105" t="s">
        <v>348</v>
      </c>
      <c r="Q105" t="s">
        <v>349</v>
      </c>
      <c r="R105" t="s">
        <v>4156</v>
      </c>
      <c r="S105" t="s">
        <v>4157</v>
      </c>
      <c r="T105" t="s">
        <v>224</v>
      </c>
      <c r="U105" t="s">
        <v>4158</v>
      </c>
      <c r="V105" t="s">
        <v>41</v>
      </c>
      <c r="W105" t="s">
        <v>4159</v>
      </c>
    </row>
    <row r="106" spans="1:23">
      <c r="A106" s="3">
        <v>40017.534814814811</v>
      </c>
      <c r="B106" t="s">
        <v>9453</v>
      </c>
      <c r="C106" t="s">
        <v>9455</v>
      </c>
      <c r="D106" t="s">
        <v>5089</v>
      </c>
      <c r="E106" t="s">
        <v>3461</v>
      </c>
      <c r="F106" t="s">
        <v>28</v>
      </c>
      <c r="G106" t="s">
        <v>29</v>
      </c>
      <c r="H106">
        <v>5</v>
      </c>
      <c r="I106">
        <v>5</v>
      </c>
      <c r="J106" t="s">
        <v>86</v>
      </c>
      <c r="K106" t="s">
        <v>32</v>
      </c>
      <c r="L106" t="s">
        <v>4752</v>
      </c>
      <c r="N106" t="s">
        <v>410</v>
      </c>
      <c r="O106" t="s">
        <v>3551</v>
      </c>
      <c r="P106" t="s">
        <v>29</v>
      </c>
      <c r="Q106" t="s">
        <v>426</v>
      </c>
      <c r="T106" t="s">
        <v>8918</v>
      </c>
      <c r="V106" t="s">
        <v>5156</v>
      </c>
      <c r="W106" t="s">
        <v>428</v>
      </c>
    </row>
    <row r="107" spans="1:23">
      <c r="A107" s="3">
        <v>39914.453416006945</v>
      </c>
      <c r="B107" t="s">
        <v>811</v>
      </c>
      <c r="C107" t="s">
        <v>813</v>
      </c>
      <c r="D107" t="s">
        <v>13390</v>
      </c>
      <c r="E107" t="s">
        <v>46</v>
      </c>
      <c r="F107" t="s">
        <v>28</v>
      </c>
      <c r="G107" t="s">
        <v>29</v>
      </c>
      <c r="H107" t="s">
        <v>30</v>
      </c>
      <c r="I107" t="s">
        <v>30</v>
      </c>
      <c r="J107" t="s">
        <v>31</v>
      </c>
      <c r="K107" t="s">
        <v>32</v>
      </c>
      <c r="L107" t="s">
        <v>191</v>
      </c>
      <c r="N107" t="s">
        <v>100</v>
      </c>
      <c r="O107" t="s">
        <v>221</v>
      </c>
      <c r="P107" t="s">
        <v>361</v>
      </c>
      <c r="Q107" t="s">
        <v>381</v>
      </c>
      <c r="R107" t="s">
        <v>814</v>
      </c>
      <c r="S107" t="s">
        <v>815</v>
      </c>
      <c r="T107" t="s">
        <v>224</v>
      </c>
      <c r="U107" t="s">
        <v>816</v>
      </c>
      <c r="V107" t="s">
        <v>41</v>
      </c>
      <c r="W107" t="s">
        <v>817</v>
      </c>
    </row>
    <row r="108" spans="1:23">
      <c r="A108" s="3">
        <v>39965</v>
      </c>
      <c r="B108" t="s">
        <v>5536</v>
      </c>
      <c r="C108" t="s">
        <v>5538</v>
      </c>
      <c r="D108" t="s">
        <v>1679</v>
      </c>
      <c r="E108" t="s">
        <v>3461</v>
      </c>
      <c r="F108" t="s">
        <v>28</v>
      </c>
      <c r="G108" t="s">
        <v>29</v>
      </c>
      <c r="H108" t="s">
        <v>30</v>
      </c>
      <c r="I108" t="s">
        <v>30</v>
      </c>
      <c r="J108" t="s">
        <v>86</v>
      </c>
      <c r="K108" t="s">
        <v>32</v>
      </c>
      <c r="L108" t="s">
        <v>191</v>
      </c>
      <c r="N108" t="s">
        <v>34</v>
      </c>
      <c r="O108" t="s">
        <v>35</v>
      </c>
      <c r="P108" t="s">
        <v>29</v>
      </c>
      <c r="Q108" t="s">
        <v>1127</v>
      </c>
      <c r="S108" t="s">
        <v>5539</v>
      </c>
      <c r="T108" t="s">
        <v>39</v>
      </c>
      <c r="U108" t="s">
        <v>5540</v>
      </c>
      <c r="V108" t="s">
        <v>41</v>
      </c>
      <c r="W108" t="s">
        <v>5541</v>
      </c>
    </row>
    <row r="109" spans="1:23">
      <c r="A109" s="3">
        <v>40046.981168206017</v>
      </c>
      <c r="B109" t="s">
        <v>11477</v>
      </c>
      <c r="C109" t="s">
        <v>11479</v>
      </c>
      <c r="D109" t="s">
        <v>13390</v>
      </c>
      <c r="E109" t="s">
        <v>3444</v>
      </c>
      <c r="F109" t="s">
        <v>28</v>
      </c>
      <c r="G109" t="s">
        <v>29</v>
      </c>
      <c r="H109">
        <v>5</v>
      </c>
      <c r="I109">
        <v>3</v>
      </c>
      <c r="J109" t="s">
        <v>31</v>
      </c>
      <c r="K109" t="s">
        <v>32</v>
      </c>
      <c r="L109" t="s">
        <v>88</v>
      </c>
      <c r="N109" t="s">
        <v>410</v>
      </c>
      <c r="O109" t="s">
        <v>3805</v>
      </c>
      <c r="P109" t="s">
        <v>29</v>
      </c>
      <c r="Q109" t="s">
        <v>412</v>
      </c>
      <c r="T109" s="4" t="s">
        <v>3806</v>
      </c>
      <c r="U109" s="4" t="s">
        <v>11480</v>
      </c>
      <c r="V109" t="s">
        <v>41</v>
      </c>
      <c r="W109" t="s">
        <v>415</v>
      </c>
    </row>
    <row r="110" spans="1:23">
      <c r="A110" s="3">
        <v>40063.697130474538</v>
      </c>
      <c r="B110" t="s">
        <v>4507</v>
      </c>
      <c r="C110" t="s">
        <v>12296</v>
      </c>
      <c r="D110" t="s">
        <v>13390</v>
      </c>
      <c r="E110" t="s">
        <v>7054</v>
      </c>
      <c r="F110" t="s">
        <v>28</v>
      </c>
      <c r="G110" t="s">
        <v>29</v>
      </c>
      <c r="H110">
        <v>1</v>
      </c>
      <c r="I110">
        <v>2</v>
      </c>
      <c r="J110" t="s">
        <v>31</v>
      </c>
      <c r="K110" t="s">
        <v>32</v>
      </c>
      <c r="L110" t="s">
        <v>33</v>
      </c>
      <c r="N110" t="s">
        <v>100</v>
      </c>
      <c r="O110" t="s">
        <v>221</v>
      </c>
      <c r="P110" t="s">
        <v>348</v>
      </c>
      <c r="Q110" t="s">
        <v>349</v>
      </c>
      <c r="R110" t="s">
        <v>500</v>
      </c>
      <c r="S110" t="s">
        <v>12297</v>
      </c>
      <c r="T110" t="s">
        <v>224</v>
      </c>
      <c r="U110" t="s">
        <v>12298</v>
      </c>
      <c r="V110" t="s">
        <v>41</v>
      </c>
      <c r="W110" t="s">
        <v>503</v>
      </c>
    </row>
    <row r="111" spans="1:23">
      <c r="A111" s="3">
        <v>39961.871075659721</v>
      </c>
      <c r="B111" t="s">
        <v>5249</v>
      </c>
      <c r="C111" t="s">
        <v>5251</v>
      </c>
      <c r="D111" t="s">
        <v>13390</v>
      </c>
      <c r="E111" t="s">
        <v>3444</v>
      </c>
      <c r="F111" t="s">
        <v>28</v>
      </c>
      <c r="G111" t="s">
        <v>29</v>
      </c>
      <c r="H111" t="s">
        <v>30</v>
      </c>
      <c r="I111" t="s">
        <v>30</v>
      </c>
      <c r="J111" t="s">
        <v>31</v>
      </c>
      <c r="K111" t="s">
        <v>1316</v>
      </c>
      <c r="L111" t="s">
        <v>88</v>
      </c>
      <c r="N111" t="s">
        <v>410</v>
      </c>
      <c r="O111" t="s">
        <v>125</v>
      </c>
      <c r="P111" t="s">
        <v>29</v>
      </c>
      <c r="Q111" t="s">
        <v>412</v>
      </c>
      <c r="T111" s="4" t="s">
        <v>128</v>
      </c>
      <c r="U111" s="4" t="s">
        <v>5252</v>
      </c>
      <c r="V111" t="s">
        <v>41</v>
      </c>
      <c r="W111" t="s">
        <v>415</v>
      </c>
    </row>
    <row r="112" spans="1:23">
      <c r="A112" s="3">
        <v>39921.622139155093</v>
      </c>
      <c r="B112" t="s">
        <v>108</v>
      </c>
      <c r="C112" t="s">
        <v>1547</v>
      </c>
      <c r="D112" t="s">
        <v>13390</v>
      </c>
      <c r="E112" t="s">
        <v>142</v>
      </c>
      <c r="F112" t="s">
        <v>28</v>
      </c>
      <c r="G112" t="s">
        <v>29</v>
      </c>
      <c r="H112" t="s">
        <v>30</v>
      </c>
      <c r="I112" t="s">
        <v>30</v>
      </c>
      <c r="J112" t="s">
        <v>86</v>
      </c>
      <c r="K112" t="s">
        <v>124</v>
      </c>
      <c r="L112" t="s">
        <v>48</v>
      </c>
      <c r="N112" t="s">
        <v>100</v>
      </c>
      <c r="O112" t="s">
        <v>1450</v>
      </c>
      <c r="P112" t="s">
        <v>402</v>
      </c>
      <c r="Q112" t="s">
        <v>426</v>
      </c>
      <c r="R112" t="s">
        <v>574</v>
      </c>
      <c r="T112" s="4" t="s">
        <v>1451</v>
      </c>
      <c r="U112" s="4" t="s">
        <v>1548</v>
      </c>
      <c r="V112" t="s">
        <v>41</v>
      </c>
      <c r="W112" t="s">
        <v>577</v>
      </c>
    </row>
    <row r="113" spans="1:23">
      <c r="A113" s="3">
        <v>39966.336605821758</v>
      </c>
      <c r="B113" t="s">
        <v>5696</v>
      </c>
      <c r="C113" t="s">
        <v>5698</v>
      </c>
      <c r="D113" t="s">
        <v>13390</v>
      </c>
      <c r="E113" t="s">
        <v>3461</v>
      </c>
      <c r="F113" t="s">
        <v>28</v>
      </c>
      <c r="G113" t="s">
        <v>29</v>
      </c>
      <c r="H113" t="s">
        <v>30</v>
      </c>
      <c r="I113" t="s">
        <v>30</v>
      </c>
      <c r="J113" t="s">
        <v>86</v>
      </c>
      <c r="K113" t="s">
        <v>180</v>
      </c>
      <c r="L113" t="s">
        <v>4744</v>
      </c>
      <c r="N113" t="s">
        <v>34</v>
      </c>
      <c r="O113" t="s">
        <v>35</v>
      </c>
      <c r="P113" t="s">
        <v>29</v>
      </c>
      <c r="Q113" t="s">
        <v>426</v>
      </c>
      <c r="S113" t="s">
        <v>5699</v>
      </c>
      <c r="T113" t="s">
        <v>39</v>
      </c>
      <c r="U113" t="s">
        <v>5700</v>
      </c>
      <c r="V113" s="4" t="s">
        <v>41</v>
      </c>
      <c r="W113" t="s">
        <v>5701</v>
      </c>
    </row>
    <row r="114" spans="1:23">
      <c r="A114" s="3">
        <v>39951.740367442129</v>
      </c>
      <c r="B114" t="s">
        <v>385</v>
      </c>
      <c r="C114" t="s">
        <v>4439</v>
      </c>
      <c r="D114" t="s">
        <v>13390</v>
      </c>
      <c r="E114" t="s">
        <v>3461</v>
      </c>
      <c r="F114" t="s">
        <v>28</v>
      </c>
      <c r="G114" t="s">
        <v>29</v>
      </c>
      <c r="H114" t="s">
        <v>30</v>
      </c>
      <c r="I114" t="s">
        <v>30</v>
      </c>
      <c r="J114" t="s">
        <v>86</v>
      </c>
      <c r="K114" t="s">
        <v>825</v>
      </c>
      <c r="L114" t="s">
        <v>134</v>
      </c>
      <c r="N114" t="s">
        <v>410</v>
      </c>
      <c r="O114" t="s">
        <v>3635</v>
      </c>
      <c r="P114" t="s">
        <v>29</v>
      </c>
      <c r="Q114" t="s">
        <v>412</v>
      </c>
      <c r="T114" t="s">
        <v>4440</v>
      </c>
      <c r="U114" t="s">
        <v>4441</v>
      </c>
      <c r="V114" t="s">
        <v>41</v>
      </c>
      <c r="W114" t="s">
        <v>415</v>
      </c>
    </row>
    <row r="115" spans="1:23">
      <c r="A115" s="3">
        <v>39907.096815972225</v>
      </c>
      <c r="B115" t="s">
        <v>203</v>
      </c>
      <c r="C115" t="s">
        <v>205</v>
      </c>
      <c r="D115" t="s">
        <v>13390</v>
      </c>
      <c r="E115" t="s">
        <v>60</v>
      </c>
      <c r="F115" t="s">
        <v>28</v>
      </c>
      <c r="G115" t="s">
        <v>29</v>
      </c>
      <c r="H115" t="s">
        <v>30</v>
      </c>
      <c r="I115" t="s">
        <v>30</v>
      </c>
      <c r="J115" t="s">
        <v>31</v>
      </c>
      <c r="K115" t="s">
        <v>117</v>
      </c>
      <c r="L115" t="s">
        <v>48</v>
      </c>
      <c r="N115" t="s">
        <v>49</v>
      </c>
      <c r="O115" t="s">
        <v>206</v>
      </c>
      <c r="P115" t="s">
        <v>51</v>
      </c>
      <c r="Q115" t="s">
        <v>52</v>
      </c>
      <c r="T115" s="4" t="s">
        <v>207</v>
      </c>
      <c r="U115" s="4" t="s">
        <v>208</v>
      </c>
      <c r="V115" t="s">
        <v>41</v>
      </c>
      <c r="W115" t="s">
        <v>55</v>
      </c>
    </row>
    <row r="116" spans="1:23">
      <c r="A116" s="3">
        <v>39927.282882870371</v>
      </c>
      <c r="B116" t="s">
        <v>2180</v>
      </c>
      <c r="C116" s="5" t="s">
        <v>2182</v>
      </c>
      <c r="D116" t="s">
        <v>13390</v>
      </c>
      <c r="E116" t="s">
        <v>246</v>
      </c>
      <c r="F116" t="s">
        <v>28</v>
      </c>
      <c r="G116" t="s">
        <v>29</v>
      </c>
      <c r="H116" t="s">
        <v>30</v>
      </c>
      <c r="I116" t="s">
        <v>30</v>
      </c>
      <c r="J116" t="s">
        <v>31</v>
      </c>
      <c r="K116" t="s">
        <v>98</v>
      </c>
      <c r="L116" t="s">
        <v>88</v>
      </c>
      <c r="N116" t="s">
        <v>34</v>
      </c>
      <c r="O116" t="s">
        <v>2183</v>
      </c>
      <c r="P116" t="s">
        <v>36</v>
      </c>
      <c r="Q116" t="s">
        <v>1599</v>
      </c>
      <c r="T116" s="4" t="s">
        <v>2184</v>
      </c>
      <c r="U116" s="4" t="s">
        <v>2185</v>
      </c>
      <c r="V116" s="4" t="s">
        <v>41</v>
      </c>
      <c r="W116" t="s">
        <v>2186</v>
      </c>
    </row>
    <row r="117" spans="1:23">
      <c r="A117" s="3">
        <v>40048.080002743052</v>
      </c>
      <c r="B117" t="s">
        <v>11545</v>
      </c>
      <c r="C117" t="s">
        <v>11547</v>
      </c>
      <c r="D117" t="s">
        <v>13390</v>
      </c>
      <c r="E117" t="s">
        <v>3461</v>
      </c>
      <c r="F117" t="s">
        <v>28</v>
      </c>
      <c r="G117" t="s">
        <v>29</v>
      </c>
      <c r="H117">
        <v>1</v>
      </c>
      <c r="I117">
        <v>2</v>
      </c>
      <c r="J117" t="s">
        <v>86</v>
      </c>
      <c r="K117" t="s">
        <v>1622</v>
      </c>
      <c r="L117" t="s">
        <v>4744</v>
      </c>
      <c r="N117" t="s">
        <v>410</v>
      </c>
      <c r="O117" t="s">
        <v>125</v>
      </c>
      <c r="P117" t="s">
        <v>29</v>
      </c>
      <c r="Q117" t="s">
        <v>37</v>
      </c>
      <c r="T117" s="4" t="s">
        <v>128</v>
      </c>
      <c r="U117" s="4" t="s">
        <v>11548</v>
      </c>
      <c r="V117" t="s">
        <v>5156</v>
      </c>
      <c r="W117" t="s">
        <v>468</v>
      </c>
    </row>
    <row r="118" spans="1:23">
      <c r="A118" s="3">
        <v>39973.65828703704</v>
      </c>
      <c r="B118" t="s">
        <v>6347</v>
      </c>
      <c r="C118" t="s">
        <v>6349</v>
      </c>
      <c r="D118" t="s">
        <v>26</v>
      </c>
      <c r="E118" t="s">
        <v>3461</v>
      </c>
      <c r="F118" t="s">
        <v>28</v>
      </c>
      <c r="G118" t="s">
        <v>29</v>
      </c>
      <c r="H118" t="s">
        <v>30</v>
      </c>
      <c r="I118" t="s">
        <v>30</v>
      </c>
      <c r="J118" t="s">
        <v>86</v>
      </c>
      <c r="K118" t="s">
        <v>180</v>
      </c>
      <c r="L118" t="s">
        <v>4744</v>
      </c>
      <c r="N118" t="s">
        <v>49</v>
      </c>
      <c r="O118" t="s">
        <v>5875</v>
      </c>
      <c r="P118" t="s">
        <v>51</v>
      </c>
      <c r="Q118" t="s">
        <v>52</v>
      </c>
      <c r="S118" t="s">
        <v>6350</v>
      </c>
      <c r="T118" t="s">
        <v>5877</v>
      </c>
      <c r="U118" t="s">
        <v>6351</v>
      </c>
      <c r="V118" t="s">
        <v>41</v>
      </c>
      <c r="W118" t="s">
        <v>55</v>
      </c>
    </row>
    <row r="119" spans="1:23">
      <c r="A119" s="3">
        <v>39951.076538657406</v>
      </c>
      <c r="B119" t="s">
        <v>4408</v>
      </c>
      <c r="C119" t="s">
        <v>4410</v>
      </c>
      <c r="D119" t="s">
        <v>13390</v>
      </c>
      <c r="E119" t="s">
        <v>3461</v>
      </c>
      <c r="F119" t="s">
        <v>28</v>
      </c>
      <c r="G119" t="s">
        <v>29</v>
      </c>
      <c r="H119" t="s">
        <v>30</v>
      </c>
      <c r="I119" t="s">
        <v>30</v>
      </c>
      <c r="J119" t="s">
        <v>86</v>
      </c>
      <c r="K119" t="s">
        <v>1738</v>
      </c>
      <c r="L119" t="s">
        <v>134</v>
      </c>
      <c r="N119" t="s">
        <v>410</v>
      </c>
      <c r="O119" t="s">
        <v>411</v>
      </c>
      <c r="P119" t="s">
        <v>29</v>
      </c>
      <c r="Q119" t="s">
        <v>412</v>
      </c>
      <c r="T119" t="s">
        <v>413</v>
      </c>
      <c r="U119" t="s">
        <v>4411</v>
      </c>
      <c r="V119" t="s">
        <v>41</v>
      </c>
      <c r="W119" t="s">
        <v>415</v>
      </c>
    </row>
    <row r="120" spans="1:23">
      <c r="A120" s="3">
        <v>39974</v>
      </c>
      <c r="B120" t="s">
        <v>6436</v>
      </c>
      <c r="C120" t="s">
        <v>6438</v>
      </c>
      <c r="D120" t="s">
        <v>67</v>
      </c>
      <c r="E120" t="s">
        <v>3461</v>
      </c>
      <c r="F120" t="s">
        <v>28</v>
      </c>
      <c r="G120" t="s">
        <v>29</v>
      </c>
      <c r="H120" t="s">
        <v>30</v>
      </c>
      <c r="I120" t="s">
        <v>30</v>
      </c>
      <c r="J120" t="s">
        <v>86</v>
      </c>
      <c r="K120" t="s">
        <v>32</v>
      </c>
      <c r="L120" t="s">
        <v>134</v>
      </c>
      <c r="N120" t="s">
        <v>410</v>
      </c>
      <c r="O120" t="s">
        <v>125</v>
      </c>
      <c r="P120" t="s">
        <v>29</v>
      </c>
      <c r="Q120" t="s">
        <v>412</v>
      </c>
      <c r="T120" s="4" t="s">
        <v>128</v>
      </c>
      <c r="U120" s="4" t="s">
        <v>6439</v>
      </c>
      <c r="V120" t="s">
        <v>41</v>
      </c>
      <c r="W120" t="s">
        <v>415</v>
      </c>
    </row>
    <row r="121" spans="1:23">
      <c r="A121" s="3">
        <v>39935.79097415509</v>
      </c>
      <c r="B121" t="s">
        <v>2433</v>
      </c>
      <c r="C121" t="s">
        <v>3033</v>
      </c>
      <c r="D121" t="s">
        <v>13390</v>
      </c>
      <c r="E121" t="s">
        <v>68</v>
      </c>
      <c r="F121" t="s">
        <v>28</v>
      </c>
      <c r="G121" t="s">
        <v>29</v>
      </c>
      <c r="H121" t="s">
        <v>30</v>
      </c>
      <c r="I121" t="s">
        <v>30</v>
      </c>
      <c r="J121" t="s">
        <v>31</v>
      </c>
      <c r="K121" t="s">
        <v>1059</v>
      </c>
      <c r="L121" t="s">
        <v>33</v>
      </c>
      <c r="N121" t="s">
        <v>34</v>
      </c>
      <c r="O121" t="s">
        <v>35</v>
      </c>
      <c r="P121" t="s">
        <v>36</v>
      </c>
      <c r="Q121" t="s">
        <v>589</v>
      </c>
      <c r="S121" t="s">
        <v>3034</v>
      </c>
      <c r="T121" t="s">
        <v>3035</v>
      </c>
      <c r="U121" t="s">
        <v>3036</v>
      </c>
      <c r="V121" s="4" t="s">
        <v>41</v>
      </c>
      <c r="W121" t="s">
        <v>3037</v>
      </c>
    </row>
    <row r="122" spans="1:23">
      <c r="A122" s="3">
        <v>39965</v>
      </c>
      <c r="B122" t="s">
        <v>5550</v>
      </c>
      <c r="C122" t="s">
        <v>5552</v>
      </c>
      <c r="D122" t="s">
        <v>59</v>
      </c>
      <c r="E122" t="s">
        <v>3457</v>
      </c>
      <c r="F122" t="s">
        <v>28</v>
      </c>
      <c r="G122" t="s">
        <v>29</v>
      </c>
      <c r="H122" t="s">
        <v>30</v>
      </c>
      <c r="I122" t="s">
        <v>30</v>
      </c>
      <c r="J122" t="s">
        <v>31</v>
      </c>
      <c r="K122" t="s">
        <v>32</v>
      </c>
      <c r="L122" t="s">
        <v>191</v>
      </c>
      <c r="N122" t="s">
        <v>100</v>
      </c>
      <c r="O122" t="s">
        <v>221</v>
      </c>
      <c r="P122" t="s">
        <v>380</v>
      </c>
      <c r="Q122" t="s">
        <v>127</v>
      </c>
      <c r="R122" t="s">
        <v>127</v>
      </c>
      <c r="S122" t="s">
        <v>5553</v>
      </c>
      <c r="T122" t="s">
        <v>224</v>
      </c>
      <c r="U122" t="s">
        <v>5554</v>
      </c>
      <c r="V122" t="s">
        <v>41</v>
      </c>
      <c r="W122" t="s">
        <v>2810</v>
      </c>
    </row>
    <row r="123" spans="1:23">
      <c r="A123" s="3">
        <v>40006.547710185187</v>
      </c>
      <c r="B123" t="s">
        <v>708</v>
      </c>
      <c r="C123" t="s">
        <v>8729</v>
      </c>
      <c r="D123" t="s">
        <v>13390</v>
      </c>
      <c r="E123" t="s">
        <v>3457</v>
      </c>
      <c r="F123" t="s">
        <v>28</v>
      </c>
      <c r="G123" t="s">
        <v>29</v>
      </c>
      <c r="H123">
        <v>5</v>
      </c>
      <c r="I123">
        <v>5</v>
      </c>
      <c r="J123" t="s">
        <v>31</v>
      </c>
      <c r="K123" t="s">
        <v>239</v>
      </c>
      <c r="L123" t="s">
        <v>134</v>
      </c>
      <c r="N123" t="s">
        <v>34</v>
      </c>
      <c r="O123" t="s">
        <v>35</v>
      </c>
      <c r="P123" t="s">
        <v>29</v>
      </c>
      <c r="Q123" t="s">
        <v>3397</v>
      </c>
      <c r="S123" t="s">
        <v>8730</v>
      </c>
      <c r="T123" t="s">
        <v>39</v>
      </c>
      <c r="U123" t="s">
        <v>8731</v>
      </c>
      <c r="V123" s="4" t="s">
        <v>41</v>
      </c>
      <c r="W123" t="s">
        <v>8732</v>
      </c>
    </row>
    <row r="124" spans="1:23">
      <c r="A124" s="3">
        <v>40047.726557407404</v>
      </c>
      <c r="B124" t="s">
        <v>1339</v>
      </c>
      <c r="C124" t="s">
        <v>11517</v>
      </c>
      <c r="D124" t="s">
        <v>13390</v>
      </c>
      <c r="E124" t="s">
        <v>3461</v>
      </c>
      <c r="F124" t="s">
        <v>28</v>
      </c>
      <c r="G124" t="s">
        <v>29</v>
      </c>
      <c r="H124">
        <v>5</v>
      </c>
      <c r="I124">
        <v>3</v>
      </c>
      <c r="J124" t="s">
        <v>86</v>
      </c>
      <c r="K124" t="s">
        <v>190</v>
      </c>
      <c r="L124" t="s">
        <v>99</v>
      </c>
      <c r="N124" t="s">
        <v>410</v>
      </c>
      <c r="O124" t="s">
        <v>5216</v>
      </c>
      <c r="P124" t="s">
        <v>36</v>
      </c>
      <c r="Q124" t="s">
        <v>1127</v>
      </c>
      <c r="T124" t="s">
        <v>5156</v>
      </c>
      <c r="U124" t="s">
        <v>5757</v>
      </c>
      <c r="V124" t="s">
        <v>5206</v>
      </c>
      <c r="W124" t="s">
        <v>5757</v>
      </c>
    </row>
    <row r="125" spans="1:23">
      <c r="A125" s="3">
        <v>40054.511157407411</v>
      </c>
      <c r="B125" t="s">
        <v>2210</v>
      </c>
      <c r="C125" t="s">
        <v>11871</v>
      </c>
      <c r="D125" t="s">
        <v>743</v>
      </c>
      <c r="E125" t="s">
        <v>3461</v>
      </c>
      <c r="F125" t="s">
        <v>28</v>
      </c>
      <c r="G125" t="s">
        <v>29</v>
      </c>
      <c r="H125">
        <v>3</v>
      </c>
      <c r="I125">
        <v>4</v>
      </c>
      <c r="J125" t="s">
        <v>86</v>
      </c>
      <c r="K125" t="s">
        <v>47</v>
      </c>
      <c r="L125" t="s">
        <v>4744</v>
      </c>
      <c r="N125" t="s">
        <v>49</v>
      </c>
      <c r="P125" t="s">
        <v>51</v>
      </c>
      <c r="Q125" t="s">
        <v>52</v>
      </c>
      <c r="V125" t="s">
        <v>41</v>
      </c>
      <c r="W125" t="s">
        <v>55</v>
      </c>
    </row>
    <row r="126" spans="1:23">
      <c r="A126" s="3">
        <v>40018.688613078702</v>
      </c>
      <c r="B126" t="s">
        <v>4507</v>
      </c>
      <c r="C126" t="s">
        <v>9551</v>
      </c>
      <c r="D126" t="s">
        <v>13390</v>
      </c>
      <c r="E126" t="s">
        <v>3461</v>
      </c>
      <c r="F126" t="s">
        <v>28</v>
      </c>
      <c r="G126" t="s">
        <v>29</v>
      </c>
      <c r="H126">
        <v>5</v>
      </c>
      <c r="I126">
        <v>5</v>
      </c>
      <c r="J126" t="s">
        <v>86</v>
      </c>
      <c r="K126" t="s">
        <v>180</v>
      </c>
      <c r="L126" t="s">
        <v>88</v>
      </c>
      <c r="N126" t="s">
        <v>410</v>
      </c>
      <c r="P126" t="s">
        <v>29</v>
      </c>
      <c r="Q126" t="s">
        <v>77</v>
      </c>
      <c r="V126" t="s">
        <v>5156</v>
      </c>
      <c r="W126" t="s">
        <v>705</v>
      </c>
    </row>
    <row r="127" spans="1:23">
      <c r="A127" s="3">
        <v>40023.554260150464</v>
      </c>
      <c r="B127" t="s">
        <v>10040</v>
      </c>
      <c r="C127" t="s">
        <v>10042</v>
      </c>
      <c r="D127" t="s">
        <v>13390</v>
      </c>
      <c r="E127" t="s">
        <v>3444</v>
      </c>
      <c r="F127" t="s">
        <v>28</v>
      </c>
      <c r="G127" t="s">
        <v>29</v>
      </c>
      <c r="H127">
        <v>5</v>
      </c>
      <c r="I127">
        <v>3</v>
      </c>
      <c r="J127" t="s">
        <v>31</v>
      </c>
      <c r="K127" t="s">
        <v>803</v>
      </c>
      <c r="L127" t="s">
        <v>4744</v>
      </c>
      <c r="N127" t="s">
        <v>100</v>
      </c>
      <c r="O127" t="s">
        <v>125</v>
      </c>
      <c r="P127" t="s">
        <v>380</v>
      </c>
      <c r="Q127" t="s">
        <v>381</v>
      </c>
      <c r="R127" t="s">
        <v>382</v>
      </c>
      <c r="T127" s="4" t="s">
        <v>128</v>
      </c>
      <c r="U127" s="4" t="s">
        <v>10043</v>
      </c>
      <c r="V127" t="s">
        <v>41</v>
      </c>
      <c r="W127" t="s">
        <v>2394</v>
      </c>
    </row>
    <row r="128" spans="1:23">
      <c r="A128" s="3">
        <v>40032.838408877316</v>
      </c>
      <c r="B128" t="s">
        <v>9263</v>
      </c>
      <c r="C128" s="5" t="s">
        <v>10610</v>
      </c>
      <c r="D128" t="s">
        <v>13390</v>
      </c>
      <c r="E128" t="s">
        <v>3461</v>
      </c>
      <c r="F128" t="s">
        <v>28</v>
      </c>
      <c r="G128" t="s">
        <v>29</v>
      </c>
      <c r="H128">
        <v>5</v>
      </c>
      <c r="I128">
        <v>2</v>
      </c>
      <c r="J128" t="s">
        <v>86</v>
      </c>
      <c r="K128" t="s">
        <v>830</v>
      </c>
      <c r="L128" t="s">
        <v>4752</v>
      </c>
      <c r="N128" t="s">
        <v>100</v>
      </c>
      <c r="O128" t="s">
        <v>221</v>
      </c>
      <c r="P128" t="s">
        <v>380</v>
      </c>
      <c r="Q128" t="s">
        <v>127</v>
      </c>
      <c r="R128" t="s">
        <v>127</v>
      </c>
      <c r="S128" t="s">
        <v>6695</v>
      </c>
      <c r="T128" t="s">
        <v>10611</v>
      </c>
      <c r="U128" t="s">
        <v>10612</v>
      </c>
      <c r="V128" t="s">
        <v>41</v>
      </c>
      <c r="W128" t="s">
        <v>2810</v>
      </c>
    </row>
    <row r="129" spans="1:23">
      <c r="A129" s="3">
        <v>40011.276652465276</v>
      </c>
      <c r="B129" t="s">
        <v>1348</v>
      </c>
      <c r="C129" t="s">
        <v>9044</v>
      </c>
      <c r="D129" t="s">
        <v>13390</v>
      </c>
      <c r="E129" t="s">
        <v>3457</v>
      </c>
      <c r="F129" t="s">
        <v>28</v>
      </c>
      <c r="G129" t="s">
        <v>29</v>
      </c>
      <c r="H129">
        <v>5</v>
      </c>
      <c r="I129">
        <v>5</v>
      </c>
      <c r="J129" t="s">
        <v>31</v>
      </c>
      <c r="K129" t="s">
        <v>190</v>
      </c>
      <c r="L129" t="s">
        <v>191</v>
      </c>
      <c r="N129" t="s">
        <v>410</v>
      </c>
      <c r="O129" t="s">
        <v>125</v>
      </c>
      <c r="P129" t="s">
        <v>29</v>
      </c>
      <c r="Q129" t="s">
        <v>426</v>
      </c>
      <c r="T129" s="4" t="s">
        <v>128</v>
      </c>
      <c r="U129" s="4" t="s">
        <v>9045</v>
      </c>
      <c r="V129" t="s">
        <v>5156</v>
      </c>
      <c r="W129" t="s">
        <v>428</v>
      </c>
    </row>
    <row r="130" spans="1:23">
      <c r="A130" s="3">
        <v>40051.677188425929</v>
      </c>
      <c r="B130" t="s">
        <v>1339</v>
      </c>
      <c r="C130" t="s">
        <v>11732</v>
      </c>
      <c r="D130" t="s">
        <v>13390</v>
      </c>
      <c r="E130" t="s">
        <v>7957</v>
      </c>
      <c r="F130" t="s">
        <v>28</v>
      </c>
      <c r="G130" t="s">
        <v>29</v>
      </c>
      <c r="H130">
        <v>5</v>
      </c>
      <c r="I130">
        <v>2</v>
      </c>
      <c r="J130" t="s">
        <v>31</v>
      </c>
      <c r="K130" t="s">
        <v>117</v>
      </c>
      <c r="L130" t="s">
        <v>88</v>
      </c>
      <c r="N130" t="s">
        <v>410</v>
      </c>
      <c r="O130" t="s">
        <v>1749</v>
      </c>
      <c r="P130" t="s">
        <v>29</v>
      </c>
      <c r="Q130" t="s">
        <v>412</v>
      </c>
      <c r="T130" s="4" t="s">
        <v>1750</v>
      </c>
      <c r="U130" s="4" t="s">
        <v>11733</v>
      </c>
      <c r="V130" t="s">
        <v>41</v>
      </c>
      <c r="W130" t="s">
        <v>415</v>
      </c>
    </row>
    <row r="131" spans="1:23">
      <c r="A131" s="3">
        <v>40022.490445173615</v>
      </c>
      <c r="B131" t="s">
        <v>9904</v>
      </c>
      <c r="C131" t="s">
        <v>9906</v>
      </c>
      <c r="D131" t="s">
        <v>13390</v>
      </c>
      <c r="E131" t="s">
        <v>7054</v>
      </c>
      <c r="F131" t="s">
        <v>28</v>
      </c>
      <c r="G131" t="s">
        <v>29</v>
      </c>
      <c r="H131">
        <v>5</v>
      </c>
      <c r="I131">
        <v>5</v>
      </c>
      <c r="J131" t="s">
        <v>31</v>
      </c>
      <c r="K131" t="s">
        <v>432</v>
      </c>
      <c r="L131" t="s">
        <v>4752</v>
      </c>
      <c r="N131" t="s">
        <v>410</v>
      </c>
      <c r="O131" t="s">
        <v>411</v>
      </c>
      <c r="P131" t="s">
        <v>29</v>
      </c>
      <c r="Q131" t="s">
        <v>412</v>
      </c>
      <c r="T131" t="s">
        <v>413</v>
      </c>
      <c r="U131" t="s">
        <v>9907</v>
      </c>
      <c r="V131" t="s">
        <v>41</v>
      </c>
      <c r="W131" t="s">
        <v>415</v>
      </c>
    </row>
    <row r="132" spans="1:23">
      <c r="A132" s="3">
        <v>40012.98578703704</v>
      </c>
      <c r="B132" t="s">
        <v>9144</v>
      </c>
      <c r="C132" t="s">
        <v>9146</v>
      </c>
      <c r="D132" t="s">
        <v>5089</v>
      </c>
      <c r="E132" t="s">
        <v>3461</v>
      </c>
      <c r="F132" t="s">
        <v>28</v>
      </c>
      <c r="G132" t="s">
        <v>29</v>
      </c>
      <c r="H132">
        <v>3</v>
      </c>
      <c r="I132">
        <v>3</v>
      </c>
      <c r="J132" t="s">
        <v>86</v>
      </c>
      <c r="K132" t="s">
        <v>32</v>
      </c>
      <c r="L132" t="s">
        <v>4744</v>
      </c>
      <c r="N132" t="s">
        <v>49</v>
      </c>
      <c r="P132" t="s">
        <v>51</v>
      </c>
      <c r="Q132" t="s">
        <v>52</v>
      </c>
      <c r="V132" t="s">
        <v>41</v>
      </c>
      <c r="W132" t="s">
        <v>55</v>
      </c>
    </row>
    <row r="133" spans="1:23">
      <c r="A133" s="3">
        <v>40059.498147141203</v>
      </c>
      <c r="B133" t="s">
        <v>12131</v>
      </c>
      <c r="C133" t="s">
        <v>12133</v>
      </c>
      <c r="D133" t="s">
        <v>13390</v>
      </c>
      <c r="E133" t="s">
        <v>7054</v>
      </c>
      <c r="F133" t="s">
        <v>28</v>
      </c>
      <c r="G133" t="s">
        <v>29</v>
      </c>
      <c r="H133">
        <v>3</v>
      </c>
      <c r="I133">
        <v>4</v>
      </c>
      <c r="J133" t="s">
        <v>31</v>
      </c>
      <c r="K133" t="s">
        <v>32</v>
      </c>
      <c r="L133" t="s">
        <v>165</v>
      </c>
      <c r="N133" t="s">
        <v>100</v>
      </c>
      <c r="O133" t="s">
        <v>221</v>
      </c>
      <c r="P133" t="s">
        <v>348</v>
      </c>
      <c r="Q133" t="s">
        <v>349</v>
      </c>
      <c r="R133" t="s">
        <v>6950</v>
      </c>
      <c r="S133" t="s">
        <v>12134</v>
      </c>
      <c r="T133" t="s">
        <v>10611</v>
      </c>
      <c r="U133" t="s">
        <v>12135</v>
      </c>
      <c r="V133" t="s">
        <v>41</v>
      </c>
      <c r="W133" t="s">
        <v>6952</v>
      </c>
    </row>
    <row r="134" spans="1:23">
      <c r="A134" s="3">
        <v>40040.940659340275</v>
      </c>
      <c r="B134" t="s">
        <v>480</v>
      </c>
      <c r="C134" t="s">
        <v>11102</v>
      </c>
      <c r="D134" t="s">
        <v>13390</v>
      </c>
      <c r="E134" t="s">
        <v>7054</v>
      </c>
      <c r="F134" t="s">
        <v>28</v>
      </c>
      <c r="G134" t="s">
        <v>29</v>
      </c>
      <c r="H134">
        <v>5</v>
      </c>
      <c r="I134">
        <v>2</v>
      </c>
      <c r="J134" t="s">
        <v>31</v>
      </c>
      <c r="K134" t="s">
        <v>124</v>
      </c>
      <c r="L134" t="s">
        <v>165</v>
      </c>
      <c r="N134" t="s">
        <v>100</v>
      </c>
      <c r="O134" t="s">
        <v>221</v>
      </c>
      <c r="P134" t="s">
        <v>402</v>
      </c>
      <c r="Q134" t="s">
        <v>37</v>
      </c>
      <c r="R134" t="s">
        <v>11103</v>
      </c>
      <c r="S134" t="s">
        <v>11104</v>
      </c>
      <c r="T134" t="s">
        <v>10611</v>
      </c>
      <c r="U134" t="s">
        <v>11105</v>
      </c>
      <c r="V134" t="s">
        <v>41</v>
      </c>
      <c r="W134" t="s">
        <v>11106</v>
      </c>
    </row>
    <row r="135" spans="1:23">
      <c r="A135" s="3">
        <v>40001.914258217592</v>
      </c>
      <c r="B135" t="s">
        <v>2563</v>
      </c>
      <c r="C135" t="s">
        <v>8472</v>
      </c>
      <c r="D135" t="s">
        <v>13390</v>
      </c>
      <c r="E135" t="s">
        <v>7054</v>
      </c>
      <c r="F135" t="s">
        <v>28</v>
      </c>
      <c r="G135" t="s">
        <v>29</v>
      </c>
      <c r="H135" t="s">
        <v>30</v>
      </c>
      <c r="I135">
        <v>2</v>
      </c>
      <c r="J135" t="s">
        <v>31</v>
      </c>
      <c r="K135" t="s">
        <v>180</v>
      </c>
      <c r="L135" t="s">
        <v>4752</v>
      </c>
      <c r="N135" t="s">
        <v>410</v>
      </c>
      <c r="O135" t="s">
        <v>1749</v>
      </c>
      <c r="P135" t="s">
        <v>29</v>
      </c>
      <c r="Q135" t="s">
        <v>412</v>
      </c>
      <c r="T135" t="s">
        <v>8473</v>
      </c>
      <c r="V135" t="s">
        <v>41</v>
      </c>
      <c r="W135" t="s">
        <v>415</v>
      </c>
    </row>
    <row r="136" spans="1:23">
      <c r="A136" s="3">
        <v>39948.611364201388</v>
      </c>
      <c r="B136" t="s">
        <v>4196</v>
      </c>
      <c r="C136" t="s">
        <v>4198</v>
      </c>
      <c r="D136" t="s">
        <v>13390</v>
      </c>
      <c r="E136" t="s">
        <v>3444</v>
      </c>
      <c r="F136" t="s">
        <v>28</v>
      </c>
      <c r="G136" t="s">
        <v>29</v>
      </c>
      <c r="H136" t="s">
        <v>30</v>
      </c>
      <c r="I136" t="s">
        <v>30</v>
      </c>
      <c r="J136" t="s">
        <v>31</v>
      </c>
      <c r="K136" t="s">
        <v>180</v>
      </c>
      <c r="L136" t="s">
        <v>191</v>
      </c>
      <c r="N136" t="s">
        <v>49</v>
      </c>
      <c r="O136" t="s">
        <v>50</v>
      </c>
      <c r="P136" t="s">
        <v>51</v>
      </c>
      <c r="Q136" t="s">
        <v>52</v>
      </c>
      <c r="T136" t="s">
        <v>53</v>
      </c>
      <c r="U136" t="s">
        <v>4199</v>
      </c>
      <c r="V136" t="s">
        <v>41</v>
      </c>
      <c r="W136" t="s">
        <v>55</v>
      </c>
    </row>
    <row r="137" spans="1:23">
      <c r="A137" s="3">
        <v>39910.642939548612</v>
      </c>
      <c r="B137" t="s">
        <v>455</v>
      </c>
      <c r="C137" t="s">
        <v>457</v>
      </c>
      <c r="D137" t="s">
        <v>13390</v>
      </c>
      <c r="E137" t="s">
        <v>46</v>
      </c>
      <c r="F137" t="s">
        <v>28</v>
      </c>
      <c r="G137" t="s">
        <v>29</v>
      </c>
      <c r="H137" t="s">
        <v>30</v>
      </c>
      <c r="I137" t="s">
        <v>30</v>
      </c>
      <c r="J137" t="s">
        <v>31</v>
      </c>
      <c r="K137" t="s">
        <v>124</v>
      </c>
      <c r="L137" t="s">
        <v>191</v>
      </c>
      <c r="N137" t="s">
        <v>34</v>
      </c>
      <c r="O137" t="s">
        <v>35</v>
      </c>
      <c r="P137" t="s">
        <v>36</v>
      </c>
      <c r="Q137" t="s">
        <v>458</v>
      </c>
      <c r="S137" t="s">
        <v>459</v>
      </c>
      <c r="T137" t="s">
        <v>39</v>
      </c>
      <c r="U137" t="s">
        <v>460</v>
      </c>
      <c r="V137" s="4" t="s">
        <v>41</v>
      </c>
      <c r="W137" t="s">
        <v>461</v>
      </c>
    </row>
    <row r="138" spans="1:23">
      <c r="A138" s="3">
        <v>40009.405952083333</v>
      </c>
      <c r="B138" t="s">
        <v>8931</v>
      </c>
      <c r="C138" t="s">
        <v>8933</v>
      </c>
      <c r="D138" t="s">
        <v>13390</v>
      </c>
      <c r="E138" t="s">
        <v>3461</v>
      </c>
      <c r="F138" t="s">
        <v>28</v>
      </c>
      <c r="G138" t="s">
        <v>29</v>
      </c>
      <c r="H138">
        <v>5</v>
      </c>
      <c r="I138">
        <v>5</v>
      </c>
      <c r="J138" t="s">
        <v>86</v>
      </c>
      <c r="K138" t="s">
        <v>98</v>
      </c>
      <c r="L138" t="s">
        <v>134</v>
      </c>
      <c r="N138" t="s">
        <v>410</v>
      </c>
      <c r="O138" t="s">
        <v>3635</v>
      </c>
      <c r="P138" t="s">
        <v>29</v>
      </c>
      <c r="Q138" t="s">
        <v>426</v>
      </c>
      <c r="T138" t="s">
        <v>4440</v>
      </c>
      <c r="U138" t="s">
        <v>8934</v>
      </c>
      <c r="V138" t="s">
        <v>41</v>
      </c>
      <c r="W138" t="s">
        <v>428</v>
      </c>
    </row>
    <row r="139" spans="1:23">
      <c r="A139" s="3">
        <v>40014.389624224539</v>
      </c>
      <c r="B139" t="s">
        <v>3335</v>
      </c>
      <c r="C139" t="s">
        <v>9233</v>
      </c>
      <c r="D139" t="s">
        <v>13390</v>
      </c>
      <c r="E139" t="s">
        <v>7054</v>
      </c>
      <c r="F139" t="s">
        <v>28</v>
      </c>
      <c r="G139" t="s">
        <v>29</v>
      </c>
      <c r="H139">
        <v>5</v>
      </c>
      <c r="I139">
        <v>5</v>
      </c>
      <c r="J139" t="s">
        <v>31</v>
      </c>
      <c r="K139" t="s">
        <v>47</v>
      </c>
      <c r="L139" t="s">
        <v>88</v>
      </c>
      <c r="N139" t="s">
        <v>100</v>
      </c>
      <c r="O139" t="s">
        <v>370</v>
      </c>
      <c r="P139" t="s">
        <v>348</v>
      </c>
      <c r="Q139" t="s">
        <v>349</v>
      </c>
      <c r="R139" t="s">
        <v>1529</v>
      </c>
      <c r="S139" t="s">
        <v>2385</v>
      </c>
      <c r="T139" t="s">
        <v>934</v>
      </c>
      <c r="U139" t="s">
        <v>9234</v>
      </c>
      <c r="V139" t="s">
        <v>41</v>
      </c>
      <c r="W139" t="s">
        <v>1532</v>
      </c>
    </row>
    <row r="140" spans="1:23">
      <c r="A140" s="3">
        <v>39993.765711111111</v>
      </c>
      <c r="B140" t="s">
        <v>6865</v>
      </c>
      <c r="C140" t="s">
        <v>8034</v>
      </c>
      <c r="D140" t="s">
        <v>13390</v>
      </c>
      <c r="E140" t="s">
        <v>3457</v>
      </c>
      <c r="F140" t="s">
        <v>28</v>
      </c>
      <c r="G140" t="s">
        <v>29</v>
      </c>
      <c r="H140" t="s">
        <v>30</v>
      </c>
      <c r="I140">
        <v>2</v>
      </c>
      <c r="J140" t="s">
        <v>31</v>
      </c>
      <c r="K140" t="s">
        <v>239</v>
      </c>
      <c r="L140" t="s">
        <v>33</v>
      </c>
      <c r="N140" t="s">
        <v>410</v>
      </c>
      <c r="O140" t="s">
        <v>4423</v>
      </c>
      <c r="P140" t="s">
        <v>29</v>
      </c>
      <c r="Q140" t="s">
        <v>426</v>
      </c>
      <c r="T140" t="s">
        <v>6329</v>
      </c>
      <c r="V140" t="s">
        <v>41</v>
      </c>
      <c r="W140" t="s">
        <v>428</v>
      </c>
    </row>
    <row r="141" spans="1:23">
      <c r="A141" s="3">
        <v>39953.729078900462</v>
      </c>
      <c r="B141" t="s">
        <v>4628</v>
      </c>
      <c r="C141" t="s">
        <v>4630</v>
      </c>
      <c r="D141" t="s">
        <v>13390</v>
      </c>
      <c r="E141" t="s">
        <v>3461</v>
      </c>
      <c r="F141" t="s">
        <v>28</v>
      </c>
      <c r="G141" t="s">
        <v>29</v>
      </c>
      <c r="H141" t="s">
        <v>30</v>
      </c>
      <c r="I141" t="s">
        <v>30</v>
      </c>
      <c r="J141" t="s">
        <v>86</v>
      </c>
      <c r="K141" t="s">
        <v>124</v>
      </c>
      <c r="L141" t="s">
        <v>48</v>
      </c>
      <c r="N141" t="s">
        <v>34</v>
      </c>
      <c r="O141" t="s">
        <v>35</v>
      </c>
      <c r="P141" t="s">
        <v>29</v>
      </c>
      <c r="Q141" t="s">
        <v>255</v>
      </c>
      <c r="S141" t="s">
        <v>4631</v>
      </c>
      <c r="T141" t="s">
        <v>39</v>
      </c>
      <c r="U141" t="s">
        <v>4632</v>
      </c>
      <c r="V141" s="4" t="s">
        <v>41</v>
      </c>
      <c r="W141" t="s">
        <v>4633</v>
      </c>
    </row>
    <row r="142" spans="1:23">
      <c r="A142" s="3">
        <v>39960.374692627316</v>
      </c>
      <c r="B142" t="s">
        <v>2357</v>
      </c>
      <c r="C142" t="s">
        <v>5116</v>
      </c>
      <c r="D142" t="s">
        <v>13390</v>
      </c>
      <c r="E142" t="s">
        <v>3444</v>
      </c>
      <c r="F142" t="s">
        <v>28</v>
      </c>
      <c r="G142" t="s">
        <v>29</v>
      </c>
      <c r="H142" t="s">
        <v>30</v>
      </c>
      <c r="I142" t="s">
        <v>30</v>
      </c>
      <c r="J142" t="s">
        <v>31</v>
      </c>
      <c r="K142" t="s">
        <v>180</v>
      </c>
      <c r="L142" t="s">
        <v>155</v>
      </c>
      <c r="N142" t="s">
        <v>410</v>
      </c>
      <c r="O142" t="s">
        <v>1749</v>
      </c>
      <c r="P142" t="s">
        <v>29</v>
      </c>
      <c r="Q142" t="s">
        <v>426</v>
      </c>
      <c r="T142" t="s">
        <v>5117</v>
      </c>
      <c r="V142" t="s">
        <v>41</v>
      </c>
      <c r="W142" t="s">
        <v>428</v>
      </c>
    </row>
    <row r="143" spans="1:23">
      <c r="A143" s="3">
        <v>39924.80725150463</v>
      </c>
      <c r="B143" t="s">
        <v>1280</v>
      </c>
      <c r="C143" t="s">
        <v>1879</v>
      </c>
      <c r="D143" t="s">
        <v>13390</v>
      </c>
      <c r="E143" t="s">
        <v>246</v>
      </c>
      <c r="F143" t="s">
        <v>28</v>
      </c>
      <c r="G143" t="s">
        <v>29</v>
      </c>
      <c r="H143" t="s">
        <v>30</v>
      </c>
      <c r="I143" t="s">
        <v>30</v>
      </c>
      <c r="J143" t="s">
        <v>31</v>
      </c>
      <c r="K143" t="s">
        <v>69</v>
      </c>
      <c r="L143" t="s">
        <v>48</v>
      </c>
      <c r="N143" t="s">
        <v>100</v>
      </c>
      <c r="O143" t="s">
        <v>221</v>
      </c>
      <c r="P143" t="s">
        <v>348</v>
      </c>
      <c r="Q143" t="s">
        <v>349</v>
      </c>
      <c r="R143" t="s">
        <v>1880</v>
      </c>
      <c r="S143" t="s">
        <v>1881</v>
      </c>
      <c r="T143" t="s">
        <v>224</v>
      </c>
      <c r="U143" t="s">
        <v>1882</v>
      </c>
      <c r="V143" t="s">
        <v>41</v>
      </c>
      <c r="W143" t="s">
        <v>1883</v>
      </c>
    </row>
    <row r="144" spans="1:23">
      <c r="A144" s="3">
        <v>40042.575740740744</v>
      </c>
      <c r="B144" t="s">
        <v>1516</v>
      </c>
      <c r="C144" t="s">
        <v>11204</v>
      </c>
      <c r="D144" t="s">
        <v>5089</v>
      </c>
      <c r="E144" t="s">
        <v>7957</v>
      </c>
      <c r="F144" t="s">
        <v>28</v>
      </c>
      <c r="G144" t="s">
        <v>29</v>
      </c>
      <c r="H144">
        <v>5</v>
      </c>
      <c r="I144">
        <v>5</v>
      </c>
      <c r="J144" t="s">
        <v>31</v>
      </c>
      <c r="K144" t="s">
        <v>76</v>
      </c>
      <c r="L144" t="s">
        <v>134</v>
      </c>
      <c r="N144" t="s">
        <v>100</v>
      </c>
      <c r="O144" t="s">
        <v>411</v>
      </c>
      <c r="P144" t="s">
        <v>102</v>
      </c>
      <c r="Q144" t="s">
        <v>3219</v>
      </c>
      <c r="R144" t="s">
        <v>9405</v>
      </c>
      <c r="T144" t="s">
        <v>413</v>
      </c>
      <c r="U144" t="s">
        <v>11205</v>
      </c>
      <c r="V144" t="s">
        <v>41</v>
      </c>
      <c r="W144" t="s">
        <v>9408</v>
      </c>
    </row>
    <row r="145" spans="1:23">
      <c r="A145" s="3">
        <v>39995.664208564813</v>
      </c>
      <c r="B145" t="s">
        <v>8182</v>
      </c>
      <c r="C145" t="s">
        <v>8184</v>
      </c>
      <c r="D145" t="s">
        <v>13390</v>
      </c>
      <c r="E145" t="s">
        <v>3461</v>
      </c>
      <c r="F145" t="s">
        <v>28</v>
      </c>
      <c r="G145" t="s">
        <v>29</v>
      </c>
      <c r="H145" t="s">
        <v>30</v>
      </c>
      <c r="I145">
        <v>3</v>
      </c>
      <c r="J145" t="s">
        <v>86</v>
      </c>
      <c r="K145" t="s">
        <v>32</v>
      </c>
      <c r="L145" t="s">
        <v>33</v>
      </c>
      <c r="N145" t="s">
        <v>100</v>
      </c>
      <c r="O145" t="s">
        <v>221</v>
      </c>
      <c r="P145" t="s">
        <v>348</v>
      </c>
      <c r="Q145" t="s">
        <v>349</v>
      </c>
      <c r="R145" t="s">
        <v>1840</v>
      </c>
      <c r="S145" t="s">
        <v>1841</v>
      </c>
      <c r="T145" t="s">
        <v>224</v>
      </c>
      <c r="U145" t="s">
        <v>8185</v>
      </c>
      <c r="V145" s="4" t="s">
        <v>41</v>
      </c>
      <c r="W145" t="s">
        <v>1843</v>
      </c>
    </row>
    <row r="146" spans="1:23">
      <c r="A146" s="3">
        <v>39951.698705555558</v>
      </c>
      <c r="B146" t="s">
        <v>1918</v>
      </c>
      <c r="C146" t="s">
        <v>4434</v>
      </c>
      <c r="D146" t="s">
        <v>13390</v>
      </c>
      <c r="E146" t="s">
        <v>3457</v>
      </c>
      <c r="F146" t="s">
        <v>28</v>
      </c>
      <c r="G146" t="s">
        <v>29</v>
      </c>
      <c r="H146" t="s">
        <v>30</v>
      </c>
      <c r="I146" t="s">
        <v>30</v>
      </c>
      <c r="J146" t="s">
        <v>31</v>
      </c>
      <c r="K146" t="s">
        <v>32</v>
      </c>
      <c r="L146" t="s">
        <v>134</v>
      </c>
      <c r="N146" t="s">
        <v>100</v>
      </c>
      <c r="O146" t="s">
        <v>221</v>
      </c>
      <c r="P146" t="s">
        <v>348</v>
      </c>
      <c r="Q146" t="s">
        <v>349</v>
      </c>
      <c r="R146" t="s">
        <v>1840</v>
      </c>
      <c r="S146" t="s">
        <v>1841</v>
      </c>
      <c r="T146" t="s">
        <v>224</v>
      </c>
      <c r="U146" t="s">
        <v>4435</v>
      </c>
      <c r="V146" s="4" t="s">
        <v>41</v>
      </c>
      <c r="W146" t="s">
        <v>1843</v>
      </c>
    </row>
    <row r="147" spans="1:23">
      <c r="A147" s="3">
        <v>40063.708220868059</v>
      </c>
      <c r="B147" t="s">
        <v>3421</v>
      </c>
      <c r="C147" t="s">
        <v>12300</v>
      </c>
      <c r="D147" t="s">
        <v>13390</v>
      </c>
      <c r="E147" t="s">
        <v>3461</v>
      </c>
      <c r="F147" t="s">
        <v>28</v>
      </c>
      <c r="G147" t="s">
        <v>29</v>
      </c>
      <c r="H147">
        <v>1</v>
      </c>
      <c r="I147">
        <v>5</v>
      </c>
      <c r="J147" t="s">
        <v>86</v>
      </c>
      <c r="K147" t="s">
        <v>154</v>
      </c>
      <c r="L147" t="s">
        <v>99</v>
      </c>
      <c r="N147" t="s">
        <v>100</v>
      </c>
      <c r="O147" t="s">
        <v>221</v>
      </c>
      <c r="P147" t="s">
        <v>348</v>
      </c>
      <c r="Q147" t="s">
        <v>349</v>
      </c>
      <c r="R147" t="s">
        <v>3438</v>
      </c>
      <c r="S147" t="s">
        <v>12301</v>
      </c>
      <c r="T147" t="s">
        <v>224</v>
      </c>
      <c r="U147" t="s">
        <v>12302</v>
      </c>
      <c r="V147" t="s">
        <v>41</v>
      </c>
      <c r="W147" t="s">
        <v>8562</v>
      </c>
    </row>
    <row r="148" spans="1:23">
      <c r="A148" s="3">
        <v>40058.558613043984</v>
      </c>
      <c r="B148" t="s">
        <v>4057</v>
      </c>
      <c r="C148" t="s">
        <v>12086</v>
      </c>
      <c r="D148" t="s">
        <v>13390</v>
      </c>
      <c r="E148" t="s">
        <v>7054</v>
      </c>
      <c r="F148" t="s">
        <v>28</v>
      </c>
      <c r="G148" t="s">
        <v>29</v>
      </c>
      <c r="H148">
        <v>1</v>
      </c>
      <c r="I148">
        <v>4</v>
      </c>
      <c r="J148" t="s">
        <v>31</v>
      </c>
      <c r="K148" t="s">
        <v>560</v>
      </c>
      <c r="L148" t="s">
        <v>155</v>
      </c>
      <c r="N148" t="s">
        <v>410</v>
      </c>
      <c r="O148" t="s">
        <v>3805</v>
      </c>
      <c r="P148" t="s">
        <v>29</v>
      </c>
      <c r="Q148" t="s">
        <v>412</v>
      </c>
      <c r="T148" s="4" t="s">
        <v>3806</v>
      </c>
      <c r="U148" s="4" t="s">
        <v>12087</v>
      </c>
      <c r="V148" t="s">
        <v>41</v>
      </c>
      <c r="W148" t="s">
        <v>415</v>
      </c>
    </row>
    <row r="149" spans="1:23">
      <c r="A149" s="3">
        <v>39952.891423611109</v>
      </c>
      <c r="B149" t="s">
        <v>4553</v>
      </c>
      <c r="C149" t="s">
        <v>4555</v>
      </c>
      <c r="D149" t="s">
        <v>26</v>
      </c>
      <c r="E149" t="s">
        <v>3461</v>
      </c>
      <c r="F149" t="s">
        <v>28</v>
      </c>
      <c r="G149" t="s">
        <v>29</v>
      </c>
      <c r="H149" t="s">
        <v>30</v>
      </c>
      <c r="I149" t="s">
        <v>30</v>
      </c>
      <c r="J149" t="s">
        <v>86</v>
      </c>
      <c r="K149" t="s">
        <v>69</v>
      </c>
      <c r="L149" t="s">
        <v>134</v>
      </c>
      <c r="N149" t="s">
        <v>100</v>
      </c>
      <c r="O149" t="s">
        <v>221</v>
      </c>
      <c r="P149" t="s">
        <v>402</v>
      </c>
      <c r="Q149" t="s">
        <v>1127</v>
      </c>
      <c r="R149" t="s">
        <v>3704</v>
      </c>
      <c r="S149" t="s">
        <v>4556</v>
      </c>
      <c r="T149" t="s">
        <v>224</v>
      </c>
      <c r="U149" t="s">
        <v>4557</v>
      </c>
      <c r="V149" t="s">
        <v>41</v>
      </c>
      <c r="W149" t="s">
        <v>3707</v>
      </c>
    </row>
    <row r="150" spans="1:23">
      <c r="A150" s="3">
        <v>39919.188357638886</v>
      </c>
      <c r="B150" t="s">
        <v>1348</v>
      </c>
      <c r="C150" t="s">
        <v>1350</v>
      </c>
      <c r="D150" t="s">
        <v>13390</v>
      </c>
      <c r="E150" t="s">
        <v>46</v>
      </c>
      <c r="F150" t="s">
        <v>28</v>
      </c>
      <c r="G150" t="s">
        <v>29</v>
      </c>
      <c r="H150" t="s">
        <v>30</v>
      </c>
      <c r="I150" t="s">
        <v>30</v>
      </c>
      <c r="J150" t="s">
        <v>31</v>
      </c>
      <c r="K150" t="s">
        <v>98</v>
      </c>
      <c r="L150" t="s">
        <v>99</v>
      </c>
      <c r="N150" t="s">
        <v>34</v>
      </c>
      <c r="O150" t="s">
        <v>35</v>
      </c>
      <c r="P150" t="s">
        <v>36</v>
      </c>
      <c r="Q150" t="s">
        <v>314</v>
      </c>
      <c r="S150" t="s">
        <v>1351</v>
      </c>
      <c r="T150" t="s">
        <v>39</v>
      </c>
      <c r="U150" t="s">
        <v>1352</v>
      </c>
      <c r="V150" s="4" t="s">
        <v>41</v>
      </c>
      <c r="W150" t="s">
        <v>1353</v>
      </c>
    </row>
    <row r="151" spans="1:23">
      <c r="A151" s="3">
        <v>40041</v>
      </c>
      <c r="B151" t="s">
        <v>11115</v>
      </c>
      <c r="C151" t="s">
        <v>11117</v>
      </c>
      <c r="D151" t="s">
        <v>67</v>
      </c>
      <c r="E151" t="s">
        <v>7054</v>
      </c>
      <c r="F151" t="s">
        <v>28</v>
      </c>
      <c r="G151" t="s">
        <v>29</v>
      </c>
      <c r="H151">
        <v>5</v>
      </c>
      <c r="I151">
        <v>5</v>
      </c>
      <c r="J151" t="s">
        <v>31</v>
      </c>
      <c r="K151" t="s">
        <v>98</v>
      </c>
      <c r="L151" t="s">
        <v>4752</v>
      </c>
      <c r="N151" t="s">
        <v>100</v>
      </c>
      <c r="O151" t="s">
        <v>221</v>
      </c>
      <c r="P151" t="s">
        <v>380</v>
      </c>
      <c r="Q151" t="s">
        <v>127</v>
      </c>
      <c r="R151" t="s">
        <v>127</v>
      </c>
      <c r="S151" t="s">
        <v>11118</v>
      </c>
      <c r="T151" t="s">
        <v>224</v>
      </c>
      <c r="U151" t="s">
        <v>11119</v>
      </c>
      <c r="V151" t="s">
        <v>41</v>
      </c>
      <c r="W151" t="s">
        <v>2810</v>
      </c>
    </row>
    <row r="152" spans="1:23">
      <c r="A152" s="3">
        <v>39924.900992743052</v>
      </c>
      <c r="B152" t="s">
        <v>1900</v>
      </c>
      <c r="C152" t="s">
        <v>1902</v>
      </c>
      <c r="D152" t="s">
        <v>13390</v>
      </c>
      <c r="E152" t="s">
        <v>27</v>
      </c>
      <c r="F152" t="s">
        <v>28</v>
      </c>
      <c r="G152" t="s">
        <v>29</v>
      </c>
      <c r="H152" t="s">
        <v>30</v>
      </c>
      <c r="I152" t="s">
        <v>30</v>
      </c>
      <c r="J152" t="s">
        <v>31</v>
      </c>
      <c r="K152" t="s">
        <v>1622</v>
      </c>
      <c r="L152" t="s">
        <v>191</v>
      </c>
      <c r="N152" t="s">
        <v>100</v>
      </c>
      <c r="O152" t="s">
        <v>967</v>
      </c>
      <c r="P152" t="s">
        <v>402</v>
      </c>
      <c r="Q152" t="s">
        <v>1127</v>
      </c>
      <c r="R152" t="s">
        <v>1903</v>
      </c>
      <c r="S152" t="s">
        <v>1904</v>
      </c>
      <c r="T152" t="s">
        <v>970</v>
      </c>
      <c r="U152" t="s">
        <v>1905</v>
      </c>
      <c r="V152" t="s">
        <v>41</v>
      </c>
      <c r="W152" t="s">
        <v>1906</v>
      </c>
    </row>
    <row r="153" spans="1:23">
      <c r="A153" s="3">
        <v>39910.245074571758</v>
      </c>
      <c r="B153" t="s">
        <v>416</v>
      </c>
      <c r="C153" t="s">
        <v>418</v>
      </c>
      <c r="D153" t="s">
        <v>13390</v>
      </c>
      <c r="E153" t="s">
        <v>68</v>
      </c>
      <c r="F153" t="s">
        <v>28</v>
      </c>
      <c r="G153" t="s">
        <v>29</v>
      </c>
      <c r="H153" t="s">
        <v>30</v>
      </c>
      <c r="I153" t="s">
        <v>30</v>
      </c>
      <c r="J153" t="s">
        <v>31</v>
      </c>
      <c r="K153" t="s">
        <v>69</v>
      </c>
      <c r="L153" t="s">
        <v>191</v>
      </c>
      <c r="N153" t="s">
        <v>100</v>
      </c>
      <c r="O153" t="s">
        <v>419</v>
      </c>
      <c r="P153" t="s">
        <v>361</v>
      </c>
      <c r="Q153" t="s">
        <v>362</v>
      </c>
      <c r="R153" t="s">
        <v>363</v>
      </c>
      <c r="T153" t="s">
        <v>420</v>
      </c>
      <c r="U153" t="s">
        <v>421</v>
      </c>
      <c r="V153" t="s">
        <v>41</v>
      </c>
      <c r="W153" t="s">
        <v>366</v>
      </c>
    </row>
    <row r="154" spans="1:23">
      <c r="A154" s="3">
        <v>39906.495490081019</v>
      </c>
      <c r="B154" t="s">
        <v>139</v>
      </c>
      <c r="C154" t="s">
        <v>141</v>
      </c>
      <c r="D154" t="s">
        <v>13390</v>
      </c>
      <c r="E154" t="s">
        <v>142</v>
      </c>
      <c r="F154" t="s">
        <v>28</v>
      </c>
      <c r="G154" t="s">
        <v>29</v>
      </c>
      <c r="H154" t="s">
        <v>30</v>
      </c>
      <c r="I154" t="s">
        <v>30</v>
      </c>
      <c r="J154" t="s">
        <v>86</v>
      </c>
      <c r="K154" t="s">
        <v>124</v>
      </c>
      <c r="L154" t="s">
        <v>134</v>
      </c>
      <c r="N154" t="s">
        <v>49</v>
      </c>
      <c r="P154" t="s">
        <v>51</v>
      </c>
      <c r="Q154" t="s">
        <v>52</v>
      </c>
      <c r="V154" t="s">
        <v>41</v>
      </c>
      <c r="W154" t="s">
        <v>55</v>
      </c>
    </row>
    <row r="155" spans="1:23">
      <c r="A155" s="3">
        <v>39991.58353009259</v>
      </c>
      <c r="B155" t="s">
        <v>1280</v>
      </c>
      <c r="C155" t="s">
        <v>7849</v>
      </c>
      <c r="D155" t="s">
        <v>5089</v>
      </c>
      <c r="E155" t="s">
        <v>3461</v>
      </c>
      <c r="F155" t="s">
        <v>28</v>
      </c>
      <c r="G155" t="s">
        <v>29</v>
      </c>
      <c r="H155" t="s">
        <v>30</v>
      </c>
      <c r="I155">
        <v>5</v>
      </c>
      <c r="J155" t="s">
        <v>86</v>
      </c>
      <c r="K155" t="s">
        <v>87</v>
      </c>
      <c r="L155" t="s">
        <v>88</v>
      </c>
      <c r="N155" t="s">
        <v>100</v>
      </c>
      <c r="O155" t="s">
        <v>370</v>
      </c>
      <c r="P155" t="s">
        <v>402</v>
      </c>
      <c r="Q155" t="s">
        <v>3780</v>
      </c>
      <c r="R155" t="s">
        <v>7850</v>
      </c>
      <c r="T155" t="s">
        <v>372</v>
      </c>
      <c r="U155" t="s">
        <v>7851</v>
      </c>
      <c r="V155" t="s">
        <v>41</v>
      </c>
      <c r="W155" t="s">
        <v>7852</v>
      </c>
    </row>
    <row r="156" spans="1:23">
      <c r="A156" s="3">
        <v>39952</v>
      </c>
      <c r="B156" t="s">
        <v>311</v>
      </c>
      <c r="C156" t="s">
        <v>4484</v>
      </c>
      <c r="D156" t="s">
        <v>59</v>
      </c>
      <c r="E156" t="s">
        <v>3461</v>
      </c>
      <c r="F156" t="s">
        <v>28</v>
      </c>
      <c r="G156" t="s">
        <v>29</v>
      </c>
      <c r="H156" t="s">
        <v>30</v>
      </c>
      <c r="I156" t="s">
        <v>30</v>
      </c>
      <c r="J156" t="s">
        <v>86</v>
      </c>
      <c r="K156" t="s">
        <v>98</v>
      </c>
      <c r="L156" t="s">
        <v>88</v>
      </c>
      <c r="N156" t="s">
        <v>100</v>
      </c>
      <c r="O156" t="s">
        <v>221</v>
      </c>
      <c r="P156" t="s">
        <v>348</v>
      </c>
      <c r="Q156" t="s">
        <v>349</v>
      </c>
      <c r="R156" t="s">
        <v>4485</v>
      </c>
      <c r="S156" t="s">
        <v>4486</v>
      </c>
      <c r="T156" t="s">
        <v>224</v>
      </c>
      <c r="U156" t="s">
        <v>4487</v>
      </c>
      <c r="V156" t="s">
        <v>41</v>
      </c>
      <c r="W156" t="s">
        <v>4488</v>
      </c>
    </row>
    <row r="157" spans="1:23">
      <c r="A157" s="3">
        <v>39977</v>
      </c>
      <c r="B157" t="s">
        <v>1665</v>
      </c>
      <c r="C157" t="s">
        <v>6705</v>
      </c>
      <c r="D157" t="s">
        <v>67</v>
      </c>
      <c r="E157" t="s">
        <v>3461</v>
      </c>
      <c r="F157" t="s">
        <v>28</v>
      </c>
      <c r="G157" t="s">
        <v>29</v>
      </c>
      <c r="H157" t="s">
        <v>30</v>
      </c>
      <c r="I157" t="s">
        <v>30</v>
      </c>
      <c r="J157" t="s">
        <v>86</v>
      </c>
      <c r="K157" t="s">
        <v>1622</v>
      </c>
      <c r="L157" t="s">
        <v>4752</v>
      </c>
      <c r="N157" t="s">
        <v>34</v>
      </c>
      <c r="O157" t="s">
        <v>35</v>
      </c>
      <c r="P157" t="s">
        <v>29</v>
      </c>
      <c r="Q157" t="s">
        <v>102</v>
      </c>
      <c r="S157" t="s">
        <v>6706</v>
      </c>
      <c r="T157" t="s">
        <v>39</v>
      </c>
      <c r="U157" t="s">
        <v>6707</v>
      </c>
      <c r="V157" s="4" t="s">
        <v>41</v>
      </c>
      <c r="W157" t="s">
        <v>6708</v>
      </c>
    </row>
    <row r="158" spans="1:23">
      <c r="A158" s="3">
        <v>39991.765854363424</v>
      </c>
      <c r="B158" t="s">
        <v>491</v>
      </c>
      <c r="C158" t="s">
        <v>7882</v>
      </c>
      <c r="D158" t="s">
        <v>13390</v>
      </c>
      <c r="E158" t="s">
        <v>3461</v>
      </c>
      <c r="F158" t="s">
        <v>28</v>
      </c>
      <c r="G158" t="s">
        <v>29</v>
      </c>
      <c r="H158" t="s">
        <v>30</v>
      </c>
      <c r="I158">
        <v>2</v>
      </c>
      <c r="J158" t="s">
        <v>86</v>
      </c>
      <c r="K158" t="s">
        <v>190</v>
      </c>
      <c r="L158" t="s">
        <v>4752</v>
      </c>
      <c r="N158" t="s">
        <v>410</v>
      </c>
      <c r="O158" t="s">
        <v>125</v>
      </c>
      <c r="P158" t="s">
        <v>29</v>
      </c>
      <c r="Q158" t="s">
        <v>426</v>
      </c>
      <c r="T158" s="4" t="s">
        <v>128</v>
      </c>
      <c r="U158" s="4" t="s">
        <v>7883</v>
      </c>
      <c r="V158" t="s">
        <v>41</v>
      </c>
      <c r="W158" t="s">
        <v>428</v>
      </c>
    </row>
    <row r="159" spans="1:23">
      <c r="A159" s="3">
        <v>39994.95243715278</v>
      </c>
      <c r="B159" t="s">
        <v>4447</v>
      </c>
      <c r="C159" t="s">
        <v>8155</v>
      </c>
      <c r="D159" t="s">
        <v>13390</v>
      </c>
      <c r="E159" t="s">
        <v>3461</v>
      </c>
      <c r="F159" t="s">
        <v>28</v>
      </c>
      <c r="G159" t="s">
        <v>29</v>
      </c>
      <c r="H159" t="s">
        <v>30</v>
      </c>
      <c r="I159">
        <v>5</v>
      </c>
      <c r="J159" t="s">
        <v>86</v>
      </c>
      <c r="K159" t="s">
        <v>378</v>
      </c>
      <c r="L159" t="s">
        <v>99</v>
      </c>
      <c r="N159" t="s">
        <v>410</v>
      </c>
      <c r="O159" t="s">
        <v>125</v>
      </c>
      <c r="P159" t="s">
        <v>29</v>
      </c>
      <c r="Q159" t="s">
        <v>426</v>
      </c>
      <c r="T159" s="4" t="s">
        <v>128</v>
      </c>
      <c r="U159" s="4" t="s">
        <v>8156</v>
      </c>
      <c r="V159" t="s">
        <v>41</v>
      </c>
      <c r="W159" t="s">
        <v>428</v>
      </c>
    </row>
    <row r="160" spans="1:23">
      <c r="A160" s="3">
        <v>40015.425868055558</v>
      </c>
      <c r="B160" t="s">
        <v>2691</v>
      </c>
      <c r="C160" t="s">
        <v>9310</v>
      </c>
      <c r="D160" t="s">
        <v>5089</v>
      </c>
      <c r="E160" t="s">
        <v>3444</v>
      </c>
      <c r="F160" t="s">
        <v>28</v>
      </c>
      <c r="G160" t="s">
        <v>29</v>
      </c>
      <c r="H160">
        <v>5</v>
      </c>
      <c r="I160">
        <v>5</v>
      </c>
      <c r="J160" t="s">
        <v>31</v>
      </c>
      <c r="K160" t="s">
        <v>146</v>
      </c>
      <c r="L160" t="s">
        <v>88</v>
      </c>
      <c r="N160" t="s">
        <v>100</v>
      </c>
      <c r="O160" t="s">
        <v>1409</v>
      </c>
      <c r="P160" t="s">
        <v>380</v>
      </c>
      <c r="Q160" t="s">
        <v>127</v>
      </c>
      <c r="R160" t="s">
        <v>127</v>
      </c>
      <c r="S160" t="s">
        <v>9311</v>
      </c>
      <c r="T160" t="s">
        <v>1411</v>
      </c>
      <c r="U160" t="s">
        <v>9312</v>
      </c>
      <c r="V160" t="s">
        <v>41</v>
      </c>
      <c r="W160" t="s">
        <v>2810</v>
      </c>
    </row>
    <row r="161" spans="1:23">
      <c r="A161" s="3">
        <v>40080.675127314818</v>
      </c>
      <c r="B161" t="s">
        <v>864</v>
      </c>
      <c r="C161" t="s">
        <v>13022</v>
      </c>
      <c r="D161" t="s">
        <v>26</v>
      </c>
      <c r="E161" t="s">
        <v>7054</v>
      </c>
      <c r="F161" t="s">
        <v>28</v>
      </c>
      <c r="G161" t="s">
        <v>29</v>
      </c>
      <c r="H161">
        <v>2</v>
      </c>
      <c r="I161">
        <v>2</v>
      </c>
      <c r="J161" t="s">
        <v>31</v>
      </c>
      <c r="K161" t="s">
        <v>9475</v>
      </c>
      <c r="L161" t="s">
        <v>99</v>
      </c>
      <c r="N161" t="s">
        <v>410</v>
      </c>
      <c r="O161" t="s">
        <v>411</v>
      </c>
      <c r="P161" t="s">
        <v>29</v>
      </c>
      <c r="Q161" t="s">
        <v>412</v>
      </c>
      <c r="T161" t="s">
        <v>413</v>
      </c>
      <c r="U161" t="s">
        <v>13023</v>
      </c>
      <c r="V161" t="s">
        <v>41</v>
      </c>
      <c r="W161" t="s">
        <v>415</v>
      </c>
    </row>
    <row r="162" spans="1:23">
      <c r="A162" s="3">
        <v>40071.967320868054</v>
      </c>
      <c r="B162" t="s">
        <v>12594</v>
      </c>
      <c r="C162" t="s">
        <v>12596</v>
      </c>
      <c r="D162" t="s">
        <v>13390</v>
      </c>
      <c r="E162" t="s">
        <v>3461</v>
      </c>
      <c r="F162" t="s">
        <v>28</v>
      </c>
      <c r="G162" t="s">
        <v>29</v>
      </c>
      <c r="H162" t="s">
        <v>30</v>
      </c>
      <c r="I162" t="s">
        <v>30</v>
      </c>
      <c r="J162" t="s">
        <v>86</v>
      </c>
      <c r="K162" t="s">
        <v>378</v>
      </c>
      <c r="L162" t="s">
        <v>4744</v>
      </c>
      <c r="N162" t="s">
        <v>100</v>
      </c>
      <c r="O162" t="s">
        <v>221</v>
      </c>
      <c r="P162" t="s">
        <v>402</v>
      </c>
      <c r="Q162" t="s">
        <v>247</v>
      </c>
      <c r="R162" t="s">
        <v>1079</v>
      </c>
      <c r="S162" t="s">
        <v>12597</v>
      </c>
      <c r="T162" t="s">
        <v>224</v>
      </c>
      <c r="U162" t="s">
        <v>12598</v>
      </c>
      <c r="V162" t="s">
        <v>41</v>
      </c>
      <c r="W162" t="s">
        <v>8449</v>
      </c>
    </row>
    <row r="163" spans="1:23">
      <c r="A163" s="3">
        <v>40015.044438194447</v>
      </c>
      <c r="B163" t="s">
        <v>9294</v>
      </c>
      <c r="C163" t="s">
        <v>9296</v>
      </c>
      <c r="D163" t="s">
        <v>13390</v>
      </c>
      <c r="E163" t="s">
        <v>7054</v>
      </c>
      <c r="F163" t="s">
        <v>28</v>
      </c>
      <c r="G163" t="s">
        <v>29</v>
      </c>
      <c r="H163">
        <v>5</v>
      </c>
      <c r="I163">
        <v>3</v>
      </c>
      <c r="J163" t="s">
        <v>31</v>
      </c>
      <c r="K163" t="s">
        <v>124</v>
      </c>
      <c r="L163" t="s">
        <v>155</v>
      </c>
      <c r="N163" t="s">
        <v>410</v>
      </c>
      <c r="O163" t="s">
        <v>125</v>
      </c>
      <c r="P163" t="s">
        <v>29</v>
      </c>
      <c r="Q163" t="s">
        <v>426</v>
      </c>
      <c r="T163" s="4" t="s">
        <v>128</v>
      </c>
      <c r="U163" s="4" t="s">
        <v>9297</v>
      </c>
      <c r="V163" t="s">
        <v>5156</v>
      </c>
      <c r="W163" t="s">
        <v>428</v>
      </c>
    </row>
    <row r="164" spans="1:23">
      <c r="A164" s="3">
        <v>40043.928414351853</v>
      </c>
      <c r="B164" t="s">
        <v>924</v>
      </c>
      <c r="C164" t="s">
        <v>11307</v>
      </c>
      <c r="D164" t="s">
        <v>5089</v>
      </c>
      <c r="E164" t="s">
        <v>3461</v>
      </c>
      <c r="F164" t="s">
        <v>28</v>
      </c>
      <c r="G164" t="s">
        <v>29</v>
      </c>
      <c r="H164">
        <v>5</v>
      </c>
      <c r="I164">
        <v>4</v>
      </c>
      <c r="J164" t="s">
        <v>86</v>
      </c>
      <c r="K164" t="s">
        <v>146</v>
      </c>
      <c r="L164" t="s">
        <v>4744</v>
      </c>
      <c r="N164" t="s">
        <v>100</v>
      </c>
      <c r="O164" t="s">
        <v>3307</v>
      </c>
      <c r="P164" t="s">
        <v>348</v>
      </c>
      <c r="Q164" t="s">
        <v>349</v>
      </c>
      <c r="R164" t="s">
        <v>10509</v>
      </c>
      <c r="S164" t="s">
        <v>11308</v>
      </c>
      <c r="T164" t="s">
        <v>3310</v>
      </c>
      <c r="U164" t="s">
        <v>11309</v>
      </c>
      <c r="V164" t="s">
        <v>41</v>
      </c>
      <c r="W164" t="s">
        <v>10511</v>
      </c>
    </row>
    <row r="165" spans="1:23">
      <c r="A165" s="3">
        <v>39927.88629771991</v>
      </c>
      <c r="B165" t="s">
        <v>2285</v>
      </c>
      <c r="C165" t="s">
        <v>2287</v>
      </c>
      <c r="D165" t="s">
        <v>13390</v>
      </c>
      <c r="E165" t="s">
        <v>142</v>
      </c>
      <c r="F165" t="s">
        <v>28</v>
      </c>
      <c r="G165" t="s">
        <v>29</v>
      </c>
      <c r="H165" t="s">
        <v>30</v>
      </c>
      <c r="I165" t="s">
        <v>30</v>
      </c>
      <c r="J165" t="s">
        <v>86</v>
      </c>
      <c r="K165" t="s">
        <v>146</v>
      </c>
      <c r="L165" t="s">
        <v>165</v>
      </c>
      <c r="N165" t="s">
        <v>100</v>
      </c>
      <c r="O165" t="s">
        <v>967</v>
      </c>
      <c r="P165" t="s">
        <v>348</v>
      </c>
      <c r="Q165" t="s">
        <v>349</v>
      </c>
      <c r="R165" t="s">
        <v>2288</v>
      </c>
      <c r="S165" t="s">
        <v>2289</v>
      </c>
      <c r="T165" t="s">
        <v>970</v>
      </c>
      <c r="U165" t="s">
        <v>2290</v>
      </c>
      <c r="V165" t="s">
        <v>41</v>
      </c>
      <c r="W165" t="s">
        <v>2291</v>
      </c>
    </row>
    <row r="166" spans="1:23">
      <c r="A166" s="3">
        <v>40024.949987581022</v>
      </c>
      <c r="B166" t="s">
        <v>557</v>
      </c>
      <c r="C166" t="s">
        <v>10164</v>
      </c>
      <c r="D166" t="s">
        <v>13390</v>
      </c>
      <c r="E166" t="s">
        <v>3461</v>
      </c>
      <c r="F166" t="s">
        <v>28</v>
      </c>
      <c r="G166" t="s">
        <v>29</v>
      </c>
      <c r="H166">
        <v>5</v>
      </c>
      <c r="I166">
        <v>5</v>
      </c>
      <c r="J166" t="s">
        <v>86</v>
      </c>
      <c r="K166" t="s">
        <v>180</v>
      </c>
      <c r="L166" t="s">
        <v>99</v>
      </c>
      <c r="N166" t="s">
        <v>410</v>
      </c>
      <c r="O166" t="s">
        <v>125</v>
      </c>
      <c r="P166" t="s">
        <v>29</v>
      </c>
      <c r="Q166" t="s">
        <v>412</v>
      </c>
      <c r="T166" s="4" t="s">
        <v>128</v>
      </c>
      <c r="U166" s="4" t="s">
        <v>10165</v>
      </c>
      <c r="V166" t="s">
        <v>41</v>
      </c>
      <c r="W166" t="s">
        <v>415</v>
      </c>
    </row>
    <row r="167" spans="1:23">
      <c r="A167" s="3">
        <v>39964.466650613424</v>
      </c>
      <c r="B167" t="s">
        <v>5456</v>
      </c>
      <c r="C167" t="s">
        <v>5458</v>
      </c>
      <c r="D167" t="s">
        <v>13390</v>
      </c>
      <c r="E167" t="s">
        <v>3461</v>
      </c>
      <c r="F167" t="s">
        <v>28</v>
      </c>
      <c r="G167" t="s">
        <v>29</v>
      </c>
      <c r="H167" t="s">
        <v>30</v>
      </c>
      <c r="I167" t="s">
        <v>30</v>
      </c>
      <c r="J167" t="s">
        <v>86</v>
      </c>
      <c r="K167" t="s">
        <v>180</v>
      </c>
      <c r="L167" t="s">
        <v>4744</v>
      </c>
      <c r="N167" t="s">
        <v>100</v>
      </c>
      <c r="O167" t="s">
        <v>5216</v>
      </c>
      <c r="P167" t="s">
        <v>361</v>
      </c>
      <c r="Q167" t="s">
        <v>381</v>
      </c>
      <c r="R167" t="s">
        <v>2441</v>
      </c>
      <c r="T167" t="s">
        <v>5156</v>
      </c>
      <c r="U167" t="s">
        <v>2444</v>
      </c>
      <c r="V167" t="s">
        <v>5206</v>
      </c>
      <c r="W167" t="s">
        <v>2444</v>
      </c>
    </row>
    <row r="168" spans="1:23">
      <c r="A168" s="3">
        <v>40027.966436076385</v>
      </c>
      <c r="B168" t="s">
        <v>1348</v>
      </c>
      <c r="C168" t="s">
        <v>10301</v>
      </c>
      <c r="D168" t="s">
        <v>13390</v>
      </c>
      <c r="E168" t="s">
        <v>7054</v>
      </c>
      <c r="F168" t="s">
        <v>28</v>
      </c>
      <c r="G168" t="s">
        <v>29</v>
      </c>
      <c r="H168">
        <v>5</v>
      </c>
      <c r="I168">
        <v>5</v>
      </c>
      <c r="J168" t="s">
        <v>31</v>
      </c>
      <c r="K168" t="s">
        <v>146</v>
      </c>
      <c r="L168" t="s">
        <v>4744</v>
      </c>
      <c r="N168" t="s">
        <v>100</v>
      </c>
      <c r="P168" t="s">
        <v>361</v>
      </c>
      <c r="Q168" t="s">
        <v>920</v>
      </c>
      <c r="R168" t="s">
        <v>3522</v>
      </c>
      <c r="V168" t="s">
        <v>5156</v>
      </c>
      <c r="W168" t="s">
        <v>3525</v>
      </c>
    </row>
    <row r="169" spans="1:23">
      <c r="A169" s="3">
        <v>39977.580034722225</v>
      </c>
      <c r="B169" t="s">
        <v>2205</v>
      </c>
      <c r="C169" t="s">
        <v>6739</v>
      </c>
      <c r="D169" t="s">
        <v>5089</v>
      </c>
      <c r="E169" t="s">
        <v>3444</v>
      </c>
      <c r="F169" t="s">
        <v>28</v>
      </c>
      <c r="G169" t="s">
        <v>29</v>
      </c>
      <c r="H169" t="s">
        <v>30</v>
      </c>
      <c r="I169" t="s">
        <v>30</v>
      </c>
      <c r="J169" t="s">
        <v>31</v>
      </c>
      <c r="K169" t="s">
        <v>180</v>
      </c>
      <c r="L169" t="s">
        <v>134</v>
      </c>
      <c r="N169" t="s">
        <v>410</v>
      </c>
      <c r="O169" t="s">
        <v>411</v>
      </c>
      <c r="P169" t="s">
        <v>29</v>
      </c>
      <c r="Q169" t="s">
        <v>426</v>
      </c>
      <c r="T169" t="s">
        <v>413</v>
      </c>
      <c r="U169" t="s">
        <v>3000</v>
      </c>
      <c r="V169" t="s">
        <v>41</v>
      </c>
      <c r="W169" t="s">
        <v>428</v>
      </c>
    </row>
    <row r="170" spans="1:23">
      <c r="A170" s="3">
        <v>39996.956274189812</v>
      </c>
      <c r="B170" t="s">
        <v>557</v>
      </c>
      <c r="C170" t="s">
        <v>8240</v>
      </c>
      <c r="D170" t="s">
        <v>13390</v>
      </c>
      <c r="E170" t="s">
        <v>7957</v>
      </c>
      <c r="F170" t="s">
        <v>28</v>
      </c>
      <c r="G170" t="s">
        <v>29</v>
      </c>
      <c r="H170" t="s">
        <v>30</v>
      </c>
      <c r="I170">
        <v>5</v>
      </c>
      <c r="J170" t="s">
        <v>31</v>
      </c>
      <c r="K170" t="s">
        <v>146</v>
      </c>
      <c r="L170" t="s">
        <v>88</v>
      </c>
      <c r="N170" t="s">
        <v>100</v>
      </c>
      <c r="O170" t="s">
        <v>125</v>
      </c>
      <c r="P170" t="s">
        <v>102</v>
      </c>
      <c r="Q170" t="s">
        <v>4470</v>
      </c>
      <c r="R170" t="s">
        <v>8241</v>
      </c>
      <c r="T170" s="4" t="s">
        <v>128</v>
      </c>
      <c r="U170" s="4" t="s">
        <v>8242</v>
      </c>
      <c r="V170" t="s">
        <v>41</v>
      </c>
      <c r="W170" t="s">
        <v>8243</v>
      </c>
    </row>
    <row r="171" spans="1:23">
      <c r="A171" s="3">
        <v>39986.772891319444</v>
      </c>
      <c r="B171" t="s">
        <v>1549</v>
      </c>
      <c r="C171" t="s">
        <v>7584</v>
      </c>
      <c r="D171" t="s">
        <v>13390</v>
      </c>
      <c r="E171" t="s">
        <v>7054</v>
      </c>
      <c r="F171" t="s">
        <v>28</v>
      </c>
      <c r="G171" t="s">
        <v>29</v>
      </c>
      <c r="H171" t="s">
        <v>30</v>
      </c>
      <c r="I171" t="s">
        <v>30</v>
      </c>
      <c r="J171" t="s">
        <v>31</v>
      </c>
      <c r="K171" t="s">
        <v>239</v>
      </c>
      <c r="L171" t="s">
        <v>165</v>
      </c>
      <c r="N171" t="s">
        <v>410</v>
      </c>
      <c r="O171" t="s">
        <v>1749</v>
      </c>
      <c r="P171" t="s">
        <v>29</v>
      </c>
      <c r="Q171" t="s">
        <v>426</v>
      </c>
      <c r="T171" t="s">
        <v>7585</v>
      </c>
      <c r="V171" t="s">
        <v>41</v>
      </c>
      <c r="W171" t="s">
        <v>428</v>
      </c>
    </row>
    <row r="172" spans="1:23">
      <c r="A172" s="3">
        <v>39907.723837766207</v>
      </c>
      <c r="B172" t="s">
        <v>236</v>
      </c>
      <c r="C172" t="s">
        <v>238</v>
      </c>
      <c r="D172" t="s">
        <v>13390</v>
      </c>
      <c r="E172" t="s">
        <v>111</v>
      </c>
      <c r="F172" t="s">
        <v>28</v>
      </c>
      <c r="G172" t="s">
        <v>29</v>
      </c>
      <c r="H172" t="s">
        <v>30</v>
      </c>
      <c r="I172" t="s">
        <v>30</v>
      </c>
      <c r="J172" t="s">
        <v>31</v>
      </c>
      <c r="K172" t="s">
        <v>239</v>
      </c>
      <c r="L172" t="s">
        <v>155</v>
      </c>
      <c r="N172" t="s">
        <v>49</v>
      </c>
      <c r="O172" t="s">
        <v>240</v>
      </c>
      <c r="P172" t="s">
        <v>51</v>
      </c>
      <c r="Q172" t="s">
        <v>52</v>
      </c>
      <c r="T172" t="s">
        <v>241</v>
      </c>
      <c r="U172" t="s">
        <v>242</v>
      </c>
      <c r="V172" t="s">
        <v>41</v>
      </c>
      <c r="W172" t="s">
        <v>55</v>
      </c>
    </row>
    <row r="173" spans="1:23">
      <c r="A173" s="3">
        <v>40070.402167129629</v>
      </c>
      <c r="B173" t="s">
        <v>12530</v>
      </c>
      <c r="C173" t="s">
        <v>12532</v>
      </c>
      <c r="D173" t="s">
        <v>13390</v>
      </c>
      <c r="E173" t="s">
        <v>3461</v>
      </c>
      <c r="F173" t="s">
        <v>28</v>
      </c>
      <c r="G173" t="s">
        <v>29</v>
      </c>
      <c r="H173">
        <v>5</v>
      </c>
      <c r="I173">
        <v>2</v>
      </c>
      <c r="J173" t="s">
        <v>86</v>
      </c>
      <c r="K173" t="s">
        <v>47</v>
      </c>
      <c r="L173" t="s">
        <v>4752</v>
      </c>
      <c r="N173" t="s">
        <v>100</v>
      </c>
      <c r="O173" t="s">
        <v>221</v>
      </c>
      <c r="P173" t="s">
        <v>348</v>
      </c>
      <c r="Q173" t="s">
        <v>349</v>
      </c>
      <c r="R173" t="s">
        <v>2115</v>
      </c>
      <c r="S173" t="s">
        <v>12533</v>
      </c>
      <c r="T173" t="s">
        <v>224</v>
      </c>
      <c r="U173" t="s">
        <v>12534</v>
      </c>
      <c r="V173" t="s">
        <v>41</v>
      </c>
      <c r="W173" t="s">
        <v>2118</v>
      </c>
    </row>
    <row r="174" spans="1:23">
      <c r="A174" s="3">
        <v>39917.702394756947</v>
      </c>
      <c r="B174" t="s">
        <v>1214</v>
      </c>
      <c r="C174" t="s">
        <v>1216</v>
      </c>
      <c r="D174" t="s">
        <v>13390</v>
      </c>
      <c r="E174" t="s">
        <v>68</v>
      </c>
      <c r="F174" t="s">
        <v>28</v>
      </c>
      <c r="G174" t="s">
        <v>29</v>
      </c>
      <c r="H174" t="s">
        <v>30</v>
      </c>
      <c r="I174" t="s">
        <v>30</v>
      </c>
      <c r="J174" t="s">
        <v>31</v>
      </c>
      <c r="K174" t="s">
        <v>47</v>
      </c>
      <c r="L174" t="s">
        <v>191</v>
      </c>
      <c r="N174" t="s">
        <v>100</v>
      </c>
      <c r="O174" t="s">
        <v>221</v>
      </c>
      <c r="P174" t="s">
        <v>361</v>
      </c>
      <c r="Q174" t="s">
        <v>362</v>
      </c>
      <c r="R174" t="s">
        <v>363</v>
      </c>
      <c r="S174" t="s">
        <v>804</v>
      </c>
      <c r="T174" t="s">
        <v>224</v>
      </c>
      <c r="U174" t="s">
        <v>1217</v>
      </c>
      <c r="V174" t="s">
        <v>41</v>
      </c>
      <c r="W174" t="s">
        <v>366</v>
      </c>
    </row>
    <row r="175" spans="1:23">
      <c r="A175" s="3">
        <v>39996.985439085649</v>
      </c>
      <c r="B175" t="s">
        <v>8244</v>
      </c>
      <c r="C175" t="s">
        <v>8246</v>
      </c>
      <c r="D175" t="s">
        <v>13390</v>
      </c>
      <c r="E175" t="s">
        <v>3444</v>
      </c>
      <c r="F175" t="s">
        <v>28</v>
      </c>
      <c r="G175" t="s">
        <v>29</v>
      </c>
      <c r="H175" t="s">
        <v>30</v>
      </c>
      <c r="I175">
        <v>3</v>
      </c>
      <c r="J175" t="s">
        <v>31</v>
      </c>
      <c r="K175" t="s">
        <v>47</v>
      </c>
      <c r="L175" t="s">
        <v>88</v>
      </c>
      <c r="N175" t="s">
        <v>410</v>
      </c>
      <c r="P175" t="s">
        <v>29</v>
      </c>
      <c r="Q175" t="s">
        <v>426</v>
      </c>
      <c r="V175" t="s">
        <v>5206</v>
      </c>
      <c r="W175" t="s">
        <v>428</v>
      </c>
    </row>
    <row r="176" spans="1:23">
      <c r="A176" s="3">
        <v>39989.436473726855</v>
      </c>
      <c r="B176" t="s">
        <v>611</v>
      </c>
      <c r="C176" t="s">
        <v>7734</v>
      </c>
      <c r="D176" t="s">
        <v>13390</v>
      </c>
      <c r="E176" t="s">
        <v>3457</v>
      </c>
      <c r="F176" t="s">
        <v>28</v>
      </c>
      <c r="G176" t="s">
        <v>29</v>
      </c>
      <c r="H176" t="s">
        <v>30</v>
      </c>
      <c r="I176" t="s">
        <v>30</v>
      </c>
      <c r="J176" t="s">
        <v>31</v>
      </c>
      <c r="K176" t="s">
        <v>190</v>
      </c>
      <c r="L176" t="s">
        <v>165</v>
      </c>
      <c r="N176" t="s">
        <v>100</v>
      </c>
      <c r="O176" t="s">
        <v>1450</v>
      </c>
      <c r="P176" t="s">
        <v>402</v>
      </c>
      <c r="Q176" t="s">
        <v>426</v>
      </c>
      <c r="R176" t="s">
        <v>574</v>
      </c>
      <c r="T176" s="4" t="s">
        <v>1451</v>
      </c>
      <c r="U176" s="4" t="s">
        <v>7735</v>
      </c>
      <c r="V176" t="s">
        <v>41</v>
      </c>
      <c r="W176" t="s">
        <v>577</v>
      </c>
    </row>
    <row r="177" spans="1:23">
      <c r="A177" s="3">
        <v>39982.87672172454</v>
      </c>
      <c r="B177" t="s">
        <v>571</v>
      </c>
      <c r="C177" t="s">
        <v>7351</v>
      </c>
      <c r="D177" t="s">
        <v>13390</v>
      </c>
      <c r="E177" t="s">
        <v>3461</v>
      </c>
      <c r="F177" t="s">
        <v>28</v>
      </c>
      <c r="G177" t="s">
        <v>29</v>
      </c>
      <c r="H177" t="s">
        <v>30</v>
      </c>
      <c r="I177" t="s">
        <v>30</v>
      </c>
      <c r="J177" t="s">
        <v>86</v>
      </c>
      <c r="K177" t="s">
        <v>439</v>
      </c>
      <c r="L177" t="s">
        <v>191</v>
      </c>
      <c r="N177" t="s">
        <v>410</v>
      </c>
      <c r="O177" t="s">
        <v>125</v>
      </c>
      <c r="P177" t="s">
        <v>29</v>
      </c>
      <c r="Q177" t="s">
        <v>412</v>
      </c>
      <c r="T177" s="4" t="s">
        <v>128</v>
      </c>
      <c r="U177" s="4" t="s">
        <v>7352</v>
      </c>
      <c r="V177" t="s">
        <v>41</v>
      </c>
      <c r="W177" t="s">
        <v>415</v>
      </c>
    </row>
    <row r="178" spans="1:23">
      <c r="A178" s="3">
        <v>40002.3125462963</v>
      </c>
      <c r="B178" t="s">
        <v>8498</v>
      </c>
      <c r="C178" t="s">
        <v>8500</v>
      </c>
      <c r="D178" t="s">
        <v>5089</v>
      </c>
      <c r="E178" t="s">
        <v>7054</v>
      </c>
      <c r="F178" t="s">
        <v>28</v>
      </c>
      <c r="G178" t="s">
        <v>29</v>
      </c>
      <c r="H178" t="s">
        <v>30</v>
      </c>
      <c r="I178">
        <v>4</v>
      </c>
      <c r="J178" t="s">
        <v>31</v>
      </c>
      <c r="K178" t="s">
        <v>180</v>
      </c>
      <c r="L178" t="s">
        <v>4744</v>
      </c>
      <c r="N178" t="s">
        <v>100</v>
      </c>
      <c r="O178" t="s">
        <v>1450</v>
      </c>
      <c r="P178" t="s">
        <v>402</v>
      </c>
      <c r="Q178" t="s">
        <v>426</v>
      </c>
      <c r="R178" t="s">
        <v>574</v>
      </c>
      <c r="T178" s="4" t="s">
        <v>1451</v>
      </c>
      <c r="U178" s="4" t="s">
        <v>8501</v>
      </c>
      <c r="V178" t="s">
        <v>41</v>
      </c>
      <c r="W178" t="s">
        <v>577</v>
      </c>
    </row>
    <row r="179" spans="1:23">
      <c r="A179" s="3">
        <v>39980.947008831019</v>
      </c>
      <c r="B179" t="s">
        <v>7094</v>
      </c>
      <c r="C179" t="s">
        <v>7096</v>
      </c>
      <c r="D179" t="s">
        <v>13390</v>
      </c>
      <c r="E179" t="s">
        <v>3461</v>
      </c>
      <c r="F179" t="s">
        <v>28</v>
      </c>
      <c r="G179" t="s">
        <v>29</v>
      </c>
      <c r="H179" t="s">
        <v>30</v>
      </c>
      <c r="I179" t="s">
        <v>30</v>
      </c>
      <c r="J179" t="s">
        <v>86</v>
      </c>
      <c r="K179" t="s">
        <v>190</v>
      </c>
      <c r="L179" t="s">
        <v>33</v>
      </c>
      <c r="N179" t="s">
        <v>34</v>
      </c>
      <c r="O179" t="s">
        <v>35</v>
      </c>
      <c r="P179" t="s">
        <v>29</v>
      </c>
      <c r="Q179" t="s">
        <v>192</v>
      </c>
      <c r="S179" t="s">
        <v>7097</v>
      </c>
      <c r="T179" t="s">
        <v>39</v>
      </c>
      <c r="U179" t="s">
        <v>7098</v>
      </c>
      <c r="V179" s="4" t="s">
        <v>41</v>
      </c>
      <c r="W179" t="s">
        <v>7099</v>
      </c>
    </row>
    <row r="180" spans="1:23">
      <c r="A180" s="3">
        <v>39943.383262847223</v>
      </c>
      <c r="B180" t="s">
        <v>611</v>
      </c>
      <c r="C180" t="s">
        <v>3616</v>
      </c>
      <c r="D180" t="s">
        <v>13390</v>
      </c>
      <c r="E180" t="s">
        <v>3444</v>
      </c>
      <c r="F180" t="s">
        <v>28</v>
      </c>
      <c r="G180" t="s">
        <v>29</v>
      </c>
      <c r="H180" t="s">
        <v>30</v>
      </c>
      <c r="I180" t="s">
        <v>30</v>
      </c>
      <c r="J180" t="s">
        <v>31</v>
      </c>
      <c r="K180" t="s">
        <v>439</v>
      </c>
      <c r="L180" t="s">
        <v>88</v>
      </c>
      <c r="N180" t="s">
        <v>100</v>
      </c>
      <c r="O180" t="s">
        <v>3617</v>
      </c>
      <c r="P180" t="s">
        <v>361</v>
      </c>
      <c r="Q180" t="s">
        <v>381</v>
      </c>
      <c r="R180" t="s">
        <v>2281</v>
      </c>
      <c r="T180" t="s">
        <v>3618</v>
      </c>
      <c r="U180" t="s">
        <v>3619</v>
      </c>
      <c r="V180" t="s">
        <v>41</v>
      </c>
      <c r="W180" t="s">
        <v>2284</v>
      </c>
    </row>
    <row r="181" spans="1:23">
      <c r="A181" s="3">
        <v>40044.269560034722</v>
      </c>
      <c r="B181" t="s">
        <v>4718</v>
      </c>
      <c r="C181" t="s">
        <v>11331</v>
      </c>
      <c r="D181" t="s">
        <v>13390</v>
      </c>
      <c r="E181" t="s">
        <v>7054</v>
      </c>
      <c r="F181" t="s">
        <v>28</v>
      </c>
      <c r="G181" t="s">
        <v>29</v>
      </c>
      <c r="H181">
        <v>5</v>
      </c>
      <c r="I181">
        <v>5</v>
      </c>
      <c r="J181" t="s">
        <v>31</v>
      </c>
      <c r="K181" t="s">
        <v>190</v>
      </c>
      <c r="L181" t="s">
        <v>4752</v>
      </c>
      <c r="N181" t="s">
        <v>34</v>
      </c>
      <c r="O181" t="s">
        <v>11332</v>
      </c>
      <c r="P181" t="s">
        <v>29</v>
      </c>
      <c r="Q181" t="s">
        <v>102</v>
      </c>
      <c r="T181" s="4" t="s">
        <v>11333</v>
      </c>
      <c r="U181" s="4" t="s">
        <v>11334</v>
      </c>
      <c r="V181" s="4" t="s">
        <v>41</v>
      </c>
      <c r="W181" t="s">
        <v>11335</v>
      </c>
    </row>
    <row r="182" spans="1:23">
      <c r="A182" s="3">
        <v>39977.700713043982</v>
      </c>
      <c r="B182" t="s">
        <v>6759</v>
      </c>
      <c r="C182" t="s">
        <v>6761</v>
      </c>
      <c r="D182" t="s">
        <v>13390</v>
      </c>
      <c r="E182" t="s">
        <v>3461</v>
      </c>
      <c r="F182" t="s">
        <v>28</v>
      </c>
      <c r="G182" t="s">
        <v>29</v>
      </c>
      <c r="H182" t="s">
        <v>30</v>
      </c>
      <c r="I182" t="s">
        <v>30</v>
      </c>
      <c r="J182" t="s">
        <v>86</v>
      </c>
      <c r="K182" t="s">
        <v>190</v>
      </c>
      <c r="L182" t="s">
        <v>191</v>
      </c>
      <c r="N182" t="s">
        <v>34</v>
      </c>
      <c r="O182" t="s">
        <v>6762</v>
      </c>
      <c r="P182" t="s">
        <v>29</v>
      </c>
      <c r="Q182" t="s">
        <v>2131</v>
      </c>
      <c r="T182" t="s">
        <v>6763</v>
      </c>
      <c r="U182" t="s">
        <v>6764</v>
      </c>
      <c r="V182" s="4" t="s">
        <v>41</v>
      </c>
      <c r="W182" t="s">
        <v>6765</v>
      </c>
    </row>
    <row r="183" spans="1:23">
      <c r="A183" s="3">
        <v>39953.393690046294</v>
      </c>
      <c r="B183" t="s">
        <v>571</v>
      </c>
      <c r="C183" t="s">
        <v>4590</v>
      </c>
      <c r="D183" t="s">
        <v>13390</v>
      </c>
      <c r="E183" t="s">
        <v>3461</v>
      </c>
      <c r="F183" t="s">
        <v>28</v>
      </c>
      <c r="G183" t="s">
        <v>29</v>
      </c>
      <c r="H183" t="s">
        <v>30</v>
      </c>
      <c r="I183" t="s">
        <v>30</v>
      </c>
      <c r="J183" t="s">
        <v>86</v>
      </c>
      <c r="K183" t="s">
        <v>146</v>
      </c>
      <c r="L183" t="s">
        <v>134</v>
      </c>
      <c r="N183" t="s">
        <v>34</v>
      </c>
      <c r="O183" t="s">
        <v>35</v>
      </c>
      <c r="P183" t="s">
        <v>29</v>
      </c>
      <c r="Q183" t="s">
        <v>77</v>
      </c>
      <c r="S183" t="s">
        <v>4591</v>
      </c>
      <c r="T183" t="s">
        <v>39</v>
      </c>
      <c r="U183" t="s">
        <v>4592</v>
      </c>
      <c r="V183" s="4" t="s">
        <v>41</v>
      </c>
      <c r="W183" t="s">
        <v>4593</v>
      </c>
    </row>
    <row r="184" spans="1:23">
      <c r="A184" s="3">
        <v>39937.413053553239</v>
      </c>
      <c r="B184" t="s">
        <v>3144</v>
      </c>
      <c r="C184" t="s">
        <v>3146</v>
      </c>
      <c r="D184" t="s">
        <v>13390</v>
      </c>
      <c r="E184" t="s">
        <v>246</v>
      </c>
      <c r="F184" t="s">
        <v>28</v>
      </c>
      <c r="G184" t="s">
        <v>29</v>
      </c>
      <c r="H184" t="s">
        <v>30</v>
      </c>
      <c r="I184" t="s">
        <v>30</v>
      </c>
      <c r="J184" t="s">
        <v>31</v>
      </c>
      <c r="K184" t="s">
        <v>439</v>
      </c>
      <c r="L184" t="s">
        <v>48</v>
      </c>
      <c r="N184" t="s">
        <v>34</v>
      </c>
      <c r="O184" t="s">
        <v>35</v>
      </c>
      <c r="P184" t="s">
        <v>29</v>
      </c>
      <c r="Q184" t="s">
        <v>234</v>
      </c>
      <c r="S184" t="s">
        <v>1483</v>
      </c>
      <c r="T184" t="s">
        <v>39</v>
      </c>
      <c r="U184" t="s">
        <v>3147</v>
      </c>
      <c r="V184" s="4" t="s">
        <v>41</v>
      </c>
      <c r="W184" t="s">
        <v>1247</v>
      </c>
    </row>
    <row r="185" spans="1:23">
      <c r="A185" s="3">
        <v>39971.686789386571</v>
      </c>
      <c r="B185" t="s">
        <v>5424</v>
      </c>
      <c r="C185" t="s">
        <v>6106</v>
      </c>
      <c r="D185" t="s">
        <v>13390</v>
      </c>
      <c r="E185" t="s">
        <v>3461</v>
      </c>
      <c r="F185" t="s">
        <v>28</v>
      </c>
      <c r="G185" t="s">
        <v>29</v>
      </c>
      <c r="H185" t="s">
        <v>30</v>
      </c>
      <c r="I185" t="s">
        <v>30</v>
      </c>
      <c r="J185" t="s">
        <v>86</v>
      </c>
      <c r="K185" t="s">
        <v>190</v>
      </c>
      <c r="L185" t="s">
        <v>88</v>
      </c>
      <c r="N185" t="s">
        <v>100</v>
      </c>
      <c r="O185" t="s">
        <v>221</v>
      </c>
      <c r="P185" t="s">
        <v>348</v>
      </c>
      <c r="Q185" t="s">
        <v>349</v>
      </c>
      <c r="R185" t="s">
        <v>6107</v>
      </c>
      <c r="S185" t="s">
        <v>6108</v>
      </c>
      <c r="T185" t="s">
        <v>224</v>
      </c>
      <c r="U185" t="s">
        <v>6109</v>
      </c>
      <c r="V185" t="s">
        <v>41</v>
      </c>
      <c r="W185" t="s">
        <v>6110</v>
      </c>
    </row>
    <row r="186" spans="1:23">
      <c r="A186" s="3">
        <v>39956.629895833335</v>
      </c>
      <c r="B186" t="s">
        <v>2593</v>
      </c>
      <c r="C186" t="s">
        <v>4872</v>
      </c>
      <c r="D186" t="s">
        <v>13390</v>
      </c>
      <c r="E186" t="s">
        <v>3444</v>
      </c>
      <c r="F186" t="s">
        <v>28</v>
      </c>
      <c r="G186" t="s">
        <v>29</v>
      </c>
      <c r="H186" t="s">
        <v>30</v>
      </c>
      <c r="I186" t="s">
        <v>30</v>
      </c>
      <c r="J186" t="s">
        <v>31</v>
      </c>
      <c r="K186" t="s">
        <v>439</v>
      </c>
      <c r="L186" t="s">
        <v>88</v>
      </c>
      <c r="N186" t="s">
        <v>100</v>
      </c>
      <c r="O186" t="s">
        <v>221</v>
      </c>
      <c r="P186" t="s">
        <v>402</v>
      </c>
      <c r="Q186" t="s">
        <v>426</v>
      </c>
      <c r="R186" t="s">
        <v>574</v>
      </c>
      <c r="S186" t="s">
        <v>3276</v>
      </c>
      <c r="T186" t="s">
        <v>224</v>
      </c>
      <c r="U186" t="s">
        <v>4873</v>
      </c>
      <c r="V186" t="s">
        <v>41</v>
      </c>
      <c r="W186" t="s">
        <v>577</v>
      </c>
    </row>
    <row r="187" spans="1:23">
      <c r="A187" s="3">
        <v>39986.897867557869</v>
      </c>
      <c r="B187" t="s">
        <v>7586</v>
      </c>
      <c r="C187" t="s">
        <v>7588</v>
      </c>
      <c r="D187" t="s">
        <v>13390</v>
      </c>
      <c r="E187" t="s">
        <v>7054</v>
      </c>
      <c r="F187" t="s">
        <v>28</v>
      </c>
      <c r="G187" t="s">
        <v>29</v>
      </c>
      <c r="H187" t="s">
        <v>30</v>
      </c>
      <c r="I187" t="s">
        <v>30</v>
      </c>
      <c r="J187" t="s">
        <v>31</v>
      </c>
      <c r="K187" t="s">
        <v>439</v>
      </c>
      <c r="L187" t="s">
        <v>4752</v>
      </c>
      <c r="N187" t="s">
        <v>100</v>
      </c>
      <c r="O187" t="s">
        <v>370</v>
      </c>
      <c r="P187" t="s">
        <v>361</v>
      </c>
      <c r="Q187" t="s">
        <v>7589</v>
      </c>
      <c r="R187" t="s">
        <v>7590</v>
      </c>
      <c r="T187" t="s">
        <v>372</v>
      </c>
      <c r="U187" t="s">
        <v>7591</v>
      </c>
      <c r="V187" t="s">
        <v>5156</v>
      </c>
      <c r="W187" t="s">
        <v>7592</v>
      </c>
    </row>
    <row r="188" spans="1:23">
      <c r="A188" s="3">
        <v>39982.005259953701</v>
      </c>
      <c r="B188" t="s">
        <v>7244</v>
      </c>
      <c r="C188" t="s">
        <v>7246</v>
      </c>
      <c r="D188" t="s">
        <v>13390</v>
      </c>
      <c r="E188" t="s">
        <v>3461</v>
      </c>
      <c r="F188" t="s">
        <v>28</v>
      </c>
      <c r="G188" t="s">
        <v>29</v>
      </c>
      <c r="H188" t="s">
        <v>30</v>
      </c>
      <c r="I188" t="s">
        <v>30</v>
      </c>
      <c r="J188" t="s">
        <v>86</v>
      </c>
      <c r="K188" t="s">
        <v>439</v>
      </c>
      <c r="L188" t="s">
        <v>4744</v>
      </c>
      <c r="N188" t="s">
        <v>34</v>
      </c>
      <c r="O188" t="s">
        <v>7247</v>
      </c>
      <c r="P188" t="s">
        <v>29</v>
      </c>
      <c r="Q188" t="s">
        <v>255</v>
      </c>
      <c r="S188" t="s">
        <v>7248</v>
      </c>
      <c r="T188" s="4" t="s">
        <v>7249</v>
      </c>
      <c r="U188" s="4" t="s">
        <v>7250</v>
      </c>
      <c r="V188" s="4" t="s">
        <v>41</v>
      </c>
      <c r="W188" t="s">
        <v>7251</v>
      </c>
    </row>
    <row r="189" spans="1:23">
      <c r="A189" s="3">
        <v>40021.439409722225</v>
      </c>
      <c r="B189" t="s">
        <v>6532</v>
      </c>
      <c r="C189" t="s">
        <v>9783</v>
      </c>
      <c r="D189" t="s">
        <v>5089</v>
      </c>
      <c r="E189" t="s">
        <v>7054</v>
      </c>
      <c r="F189" t="s">
        <v>28</v>
      </c>
      <c r="G189" t="s">
        <v>29</v>
      </c>
      <c r="H189">
        <v>3</v>
      </c>
      <c r="I189">
        <v>4</v>
      </c>
      <c r="J189" t="s">
        <v>31</v>
      </c>
      <c r="K189" t="s">
        <v>124</v>
      </c>
      <c r="L189" t="s">
        <v>191</v>
      </c>
      <c r="N189" t="s">
        <v>410</v>
      </c>
      <c r="P189" t="s">
        <v>29</v>
      </c>
      <c r="Q189" t="s">
        <v>426</v>
      </c>
      <c r="V189" t="s">
        <v>5206</v>
      </c>
      <c r="W189" t="s">
        <v>428</v>
      </c>
    </row>
    <row r="190" spans="1:23">
      <c r="A190" s="3">
        <v>39975.812094907407</v>
      </c>
      <c r="B190" t="s">
        <v>375</v>
      </c>
      <c r="C190" t="s">
        <v>6589</v>
      </c>
      <c r="D190" t="s">
        <v>26</v>
      </c>
      <c r="E190" t="s">
        <v>3461</v>
      </c>
      <c r="F190" t="s">
        <v>28</v>
      </c>
      <c r="G190" t="s">
        <v>29</v>
      </c>
      <c r="H190" t="s">
        <v>30</v>
      </c>
      <c r="I190" t="s">
        <v>30</v>
      </c>
      <c r="J190" t="s">
        <v>86</v>
      </c>
      <c r="K190" t="s">
        <v>69</v>
      </c>
      <c r="L190" t="s">
        <v>33</v>
      </c>
      <c r="N190" t="s">
        <v>100</v>
      </c>
      <c r="P190" t="s">
        <v>380</v>
      </c>
      <c r="Q190" t="s">
        <v>381</v>
      </c>
      <c r="R190" t="s">
        <v>382</v>
      </c>
      <c r="V190" t="s">
        <v>41</v>
      </c>
      <c r="W190" t="s">
        <v>2394</v>
      </c>
    </row>
    <row r="191" spans="1:23">
      <c r="A191" s="3">
        <v>40020.853053125</v>
      </c>
      <c r="B191" t="s">
        <v>3348</v>
      </c>
      <c r="C191" t="s">
        <v>9721</v>
      </c>
      <c r="D191" t="s">
        <v>13390</v>
      </c>
      <c r="E191" t="s">
        <v>3461</v>
      </c>
      <c r="F191" t="s">
        <v>28</v>
      </c>
      <c r="G191" t="s">
        <v>29</v>
      </c>
      <c r="H191">
        <v>5</v>
      </c>
      <c r="I191">
        <v>5</v>
      </c>
      <c r="J191" t="s">
        <v>86</v>
      </c>
      <c r="K191" t="s">
        <v>117</v>
      </c>
      <c r="L191" t="s">
        <v>88</v>
      </c>
      <c r="N191" t="s">
        <v>100</v>
      </c>
      <c r="O191" t="s">
        <v>3307</v>
      </c>
      <c r="P191" t="s">
        <v>402</v>
      </c>
      <c r="Q191" t="s">
        <v>1175</v>
      </c>
      <c r="R191" t="s">
        <v>9722</v>
      </c>
      <c r="S191" t="s">
        <v>9723</v>
      </c>
      <c r="T191" t="s">
        <v>3310</v>
      </c>
      <c r="U191" t="s">
        <v>9724</v>
      </c>
      <c r="V191" t="s">
        <v>41</v>
      </c>
      <c r="W191" t="s">
        <v>9725</v>
      </c>
    </row>
    <row r="192" spans="1:23">
      <c r="A192" s="3">
        <v>39947</v>
      </c>
      <c r="B192" t="s">
        <v>4010</v>
      </c>
      <c r="C192" t="s">
        <v>4012</v>
      </c>
      <c r="D192" t="s">
        <v>59</v>
      </c>
      <c r="E192" t="s">
        <v>3457</v>
      </c>
      <c r="F192" t="s">
        <v>28</v>
      </c>
      <c r="G192" t="s">
        <v>29</v>
      </c>
      <c r="H192" t="s">
        <v>30</v>
      </c>
      <c r="I192" t="s">
        <v>30</v>
      </c>
      <c r="J192" t="s">
        <v>31</v>
      </c>
      <c r="K192" t="s">
        <v>32</v>
      </c>
      <c r="L192" t="s">
        <v>48</v>
      </c>
      <c r="N192" t="s">
        <v>49</v>
      </c>
      <c r="P192" t="s">
        <v>51</v>
      </c>
      <c r="Q192" t="s">
        <v>52</v>
      </c>
      <c r="V192" t="s">
        <v>41</v>
      </c>
      <c r="W192" t="s">
        <v>55</v>
      </c>
    </row>
    <row r="193" spans="1:23">
      <c r="A193" s="3">
        <v>39979.770723576388</v>
      </c>
      <c r="B193" t="s">
        <v>6912</v>
      </c>
      <c r="C193" t="s">
        <v>6914</v>
      </c>
      <c r="D193" t="s">
        <v>13390</v>
      </c>
      <c r="E193" t="s">
        <v>3457</v>
      </c>
      <c r="F193" t="s">
        <v>28</v>
      </c>
      <c r="G193" t="s">
        <v>29</v>
      </c>
      <c r="H193" t="s">
        <v>30</v>
      </c>
      <c r="I193" t="s">
        <v>30</v>
      </c>
      <c r="J193" t="s">
        <v>31</v>
      </c>
      <c r="K193" t="s">
        <v>32</v>
      </c>
      <c r="L193" t="s">
        <v>165</v>
      </c>
      <c r="N193" t="s">
        <v>410</v>
      </c>
      <c r="O193" t="s">
        <v>125</v>
      </c>
      <c r="P193" t="s">
        <v>29</v>
      </c>
      <c r="Q193" t="s">
        <v>426</v>
      </c>
      <c r="T193" s="4" t="s">
        <v>128</v>
      </c>
      <c r="U193" s="4" t="s">
        <v>6915</v>
      </c>
      <c r="V193" t="s">
        <v>41</v>
      </c>
      <c r="W193" t="s">
        <v>428</v>
      </c>
    </row>
    <row r="194" spans="1:23">
      <c r="A194" s="3">
        <v>39990.943958333337</v>
      </c>
      <c r="B194" t="s">
        <v>311</v>
      </c>
      <c r="C194" t="s">
        <v>7806</v>
      </c>
      <c r="D194" t="s">
        <v>26</v>
      </c>
      <c r="E194" t="s">
        <v>3461</v>
      </c>
      <c r="F194" t="s">
        <v>28</v>
      </c>
      <c r="G194" t="s">
        <v>29</v>
      </c>
      <c r="H194" t="s">
        <v>30</v>
      </c>
      <c r="I194">
        <v>5</v>
      </c>
      <c r="J194" t="s">
        <v>86</v>
      </c>
      <c r="K194" t="s">
        <v>32</v>
      </c>
      <c r="L194" t="s">
        <v>4752</v>
      </c>
      <c r="N194" t="s">
        <v>100</v>
      </c>
      <c r="P194" t="s">
        <v>361</v>
      </c>
      <c r="Q194" t="s">
        <v>381</v>
      </c>
      <c r="R194" t="s">
        <v>7807</v>
      </c>
      <c r="V194" t="s">
        <v>5206</v>
      </c>
      <c r="W194" t="s">
        <v>7808</v>
      </c>
    </row>
    <row r="195" spans="1:23">
      <c r="A195" s="3">
        <v>39932.769930555558</v>
      </c>
      <c r="B195" t="s">
        <v>2492</v>
      </c>
      <c r="C195" t="s">
        <v>2735</v>
      </c>
      <c r="D195" t="s">
        <v>743</v>
      </c>
      <c r="E195" t="s">
        <v>68</v>
      </c>
      <c r="F195" t="s">
        <v>28</v>
      </c>
      <c r="G195" t="s">
        <v>29</v>
      </c>
      <c r="H195" t="s">
        <v>30</v>
      </c>
      <c r="I195" t="s">
        <v>30</v>
      </c>
      <c r="J195" t="s">
        <v>31</v>
      </c>
      <c r="K195" t="s">
        <v>47</v>
      </c>
      <c r="L195" t="s">
        <v>88</v>
      </c>
      <c r="N195" t="s">
        <v>410</v>
      </c>
      <c r="O195" t="s">
        <v>2736</v>
      </c>
      <c r="P195" t="s">
        <v>29</v>
      </c>
      <c r="Q195" t="s">
        <v>426</v>
      </c>
      <c r="T195" t="s">
        <v>2737</v>
      </c>
      <c r="V195" t="s">
        <v>41</v>
      </c>
      <c r="W195" t="s">
        <v>428</v>
      </c>
    </row>
    <row r="196" spans="1:23">
      <c r="A196" s="3">
        <v>39973</v>
      </c>
      <c r="B196" t="s">
        <v>151</v>
      </c>
      <c r="C196" t="s">
        <v>6308</v>
      </c>
      <c r="D196" t="s">
        <v>59</v>
      </c>
      <c r="E196" t="s">
        <v>3461</v>
      </c>
      <c r="F196" t="s">
        <v>28</v>
      </c>
      <c r="G196" t="s">
        <v>29</v>
      </c>
      <c r="H196" t="s">
        <v>30</v>
      </c>
      <c r="I196" t="s">
        <v>30</v>
      </c>
      <c r="J196" t="s">
        <v>86</v>
      </c>
      <c r="K196" t="s">
        <v>98</v>
      </c>
      <c r="L196" t="s">
        <v>88</v>
      </c>
      <c r="N196" t="s">
        <v>34</v>
      </c>
      <c r="O196" t="s">
        <v>35</v>
      </c>
      <c r="P196" t="s">
        <v>36</v>
      </c>
      <c r="Q196" t="s">
        <v>884</v>
      </c>
      <c r="S196" t="s">
        <v>6309</v>
      </c>
      <c r="T196" t="s">
        <v>6310</v>
      </c>
      <c r="U196" t="s">
        <v>6311</v>
      </c>
      <c r="V196" s="4" t="s">
        <v>41</v>
      </c>
      <c r="W196" t="s">
        <v>6312</v>
      </c>
    </row>
    <row r="197" spans="1:23">
      <c r="A197" s="3">
        <v>40055.799789155091</v>
      </c>
      <c r="B197" t="s">
        <v>11936</v>
      </c>
      <c r="C197" t="s">
        <v>11938</v>
      </c>
      <c r="D197" t="s">
        <v>13390</v>
      </c>
      <c r="E197" t="s">
        <v>3461</v>
      </c>
      <c r="F197" t="s">
        <v>28</v>
      </c>
      <c r="G197" t="s">
        <v>29</v>
      </c>
      <c r="H197">
        <v>5</v>
      </c>
      <c r="I197">
        <v>5</v>
      </c>
      <c r="J197" t="s">
        <v>86</v>
      </c>
      <c r="K197" t="s">
        <v>47</v>
      </c>
      <c r="L197" t="s">
        <v>88</v>
      </c>
      <c r="N197" t="s">
        <v>410</v>
      </c>
      <c r="O197" t="s">
        <v>1208</v>
      </c>
      <c r="P197" t="s">
        <v>29</v>
      </c>
      <c r="Q197" t="s">
        <v>412</v>
      </c>
      <c r="T197" t="s">
        <v>11092</v>
      </c>
      <c r="U197" t="s">
        <v>11939</v>
      </c>
      <c r="V197" t="s">
        <v>41</v>
      </c>
      <c r="W197" t="s">
        <v>415</v>
      </c>
    </row>
    <row r="198" spans="1:23">
      <c r="A198" s="3">
        <v>39952</v>
      </c>
      <c r="B198" t="s">
        <v>3802</v>
      </c>
      <c r="C198" t="s">
        <v>4490</v>
      </c>
      <c r="D198" t="s">
        <v>67</v>
      </c>
      <c r="E198" t="s">
        <v>3461</v>
      </c>
      <c r="F198" t="s">
        <v>28</v>
      </c>
      <c r="G198" t="s">
        <v>29</v>
      </c>
      <c r="H198" t="s">
        <v>30</v>
      </c>
      <c r="I198" t="s">
        <v>30</v>
      </c>
      <c r="J198" t="s">
        <v>86</v>
      </c>
      <c r="K198" t="s">
        <v>124</v>
      </c>
      <c r="L198" t="s">
        <v>88</v>
      </c>
      <c r="N198" t="s">
        <v>100</v>
      </c>
      <c r="O198" t="s">
        <v>221</v>
      </c>
      <c r="P198" t="s">
        <v>348</v>
      </c>
      <c r="Q198" t="s">
        <v>349</v>
      </c>
      <c r="R198" t="s">
        <v>647</v>
      </c>
      <c r="S198" t="s">
        <v>648</v>
      </c>
      <c r="T198" t="s">
        <v>224</v>
      </c>
      <c r="U198" t="s">
        <v>4491</v>
      </c>
      <c r="V198" t="s">
        <v>41</v>
      </c>
      <c r="W198" t="s">
        <v>650</v>
      </c>
    </row>
    <row r="199" spans="1:23">
      <c r="A199" s="3">
        <v>40004</v>
      </c>
      <c r="B199" t="s">
        <v>311</v>
      </c>
      <c r="C199" t="s">
        <v>8591</v>
      </c>
      <c r="D199" t="s">
        <v>59</v>
      </c>
      <c r="E199" t="s">
        <v>7054</v>
      </c>
      <c r="F199" t="s">
        <v>28</v>
      </c>
      <c r="G199" t="s">
        <v>29</v>
      </c>
      <c r="H199">
        <v>5</v>
      </c>
      <c r="I199">
        <v>3</v>
      </c>
      <c r="J199" t="s">
        <v>31</v>
      </c>
      <c r="K199" t="s">
        <v>124</v>
      </c>
      <c r="L199" t="s">
        <v>134</v>
      </c>
      <c r="N199" t="s">
        <v>100</v>
      </c>
      <c r="O199" t="s">
        <v>221</v>
      </c>
      <c r="P199" t="s">
        <v>348</v>
      </c>
      <c r="Q199" t="s">
        <v>349</v>
      </c>
      <c r="R199" t="s">
        <v>8592</v>
      </c>
      <c r="S199" t="s">
        <v>8593</v>
      </c>
      <c r="T199" t="s">
        <v>224</v>
      </c>
      <c r="U199" t="s">
        <v>8594</v>
      </c>
      <c r="V199" t="s">
        <v>41</v>
      </c>
      <c r="W199" t="s">
        <v>8595</v>
      </c>
    </row>
    <row r="200" spans="1:23">
      <c r="A200" s="3">
        <v>40071</v>
      </c>
      <c r="B200" t="s">
        <v>12550</v>
      </c>
      <c r="C200" t="s">
        <v>12552</v>
      </c>
      <c r="D200" t="s">
        <v>1679</v>
      </c>
      <c r="E200" t="s">
        <v>3461</v>
      </c>
      <c r="F200" t="s">
        <v>28</v>
      </c>
      <c r="G200" t="s">
        <v>29</v>
      </c>
      <c r="H200">
        <v>5</v>
      </c>
      <c r="I200">
        <v>3</v>
      </c>
      <c r="J200" t="s">
        <v>86</v>
      </c>
      <c r="K200" t="s">
        <v>32</v>
      </c>
      <c r="L200" t="s">
        <v>4752</v>
      </c>
      <c r="N200" t="s">
        <v>34</v>
      </c>
      <c r="O200" t="s">
        <v>1357</v>
      </c>
      <c r="P200" t="s">
        <v>29</v>
      </c>
      <c r="Q200" t="s">
        <v>3397</v>
      </c>
      <c r="T200" t="s">
        <v>1358</v>
      </c>
      <c r="U200" t="s">
        <v>12553</v>
      </c>
      <c r="V200" s="4" t="s">
        <v>41</v>
      </c>
      <c r="W200" t="s">
        <v>12554</v>
      </c>
    </row>
    <row r="201" spans="1:23">
      <c r="A201" s="3">
        <v>39964.145150428238</v>
      </c>
      <c r="B201" t="s">
        <v>5436</v>
      </c>
      <c r="C201" t="s">
        <v>5438</v>
      </c>
      <c r="D201" t="s">
        <v>13390</v>
      </c>
      <c r="E201" t="s">
        <v>3461</v>
      </c>
      <c r="F201" t="s">
        <v>28</v>
      </c>
      <c r="G201" t="s">
        <v>29</v>
      </c>
      <c r="H201" t="s">
        <v>30</v>
      </c>
      <c r="I201" t="s">
        <v>30</v>
      </c>
      <c r="J201" t="s">
        <v>86</v>
      </c>
      <c r="K201" t="s">
        <v>32</v>
      </c>
      <c r="L201" t="s">
        <v>4744</v>
      </c>
      <c r="N201" t="s">
        <v>100</v>
      </c>
      <c r="O201" t="s">
        <v>221</v>
      </c>
      <c r="P201" t="s">
        <v>402</v>
      </c>
      <c r="Q201" t="s">
        <v>77</v>
      </c>
      <c r="R201" t="s">
        <v>403</v>
      </c>
      <c r="S201" t="s">
        <v>3098</v>
      </c>
      <c r="T201" t="s">
        <v>224</v>
      </c>
      <c r="U201" t="s">
        <v>5439</v>
      </c>
      <c r="V201" t="s">
        <v>41</v>
      </c>
      <c r="W201" t="s">
        <v>3322</v>
      </c>
    </row>
    <row r="202" spans="1:23">
      <c r="A202" s="3">
        <v>39973.826867939817</v>
      </c>
      <c r="B202" t="s">
        <v>6371</v>
      </c>
      <c r="C202" t="s">
        <v>6373</v>
      </c>
      <c r="D202" t="s">
        <v>13390</v>
      </c>
      <c r="E202" t="s">
        <v>3457</v>
      </c>
      <c r="F202" t="s">
        <v>28</v>
      </c>
      <c r="G202" t="s">
        <v>29</v>
      </c>
      <c r="H202" t="s">
        <v>30</v>
      </c>
      <c r="I202" t="s">
        <v>30</v>
      </c>
      <c r="J202" t="s">
        <v>31</v>
      </c>
      <c r="K202" t="s">
        <v>32</v>
      </c>
      <c r="L202" t="s">
        <v>165</v>
      </c>
      <c r="N202" t="s">
        <v>34</v>
      </c>
      <c r="O202" t="s">
        <v>35</v>
      </c>
      <c r="P202" t="s">
        <v>36</v>
      </c>
      <c r="Q202" t="s">
        <v>884</v>
      </c>
      <c r="S202" t="s">
        <v>6374</v>
      </c>
      <c r="T202" t="s">
        <v>39</v>
      </c>
      <c r="U202" t="s">
        <v>6375</v>
      </c>
      <c r="V202" s="4" t="s">
        <v>41</v>
      </c>
      <c r="W202" t="s">
        <v>6376</v>
      </c>
    </row>
    <row r="203" spans="1:23">
      <c r="A203" s="3">
        <v>40011.85670138889</v>
      </c>
      <c r="B203" t="s">
        <v>1896</v>
      </c>
      <c r="C203" t="s">
        <v>9102</v>
      </c>
      <c r="D203" t="s">
        <v>26</v>
      </c>
      <c r="E203" t="s">
        <v>7054</v>
      </c>
      <c r="F203" t="s">
        <v>28</v>
      </c>
      <c r="G203" t="s">
        <v>29</v>
      </c>
      <c r="H203">
        <v>2</v>
      </c>
      <c r="I203">
        <v>4</v>
      </c>
      <c r="J203" t="s">
        <v>31</v>
      </c>
      <c r="K203" t="s">
        <v>76</v>
      </c>
      <c r="L203" t="s">
        <v>4752</v>
      </c>
      <c r="N203" t="s">
        <v>34</v>
      </c>
      <c r="O203" t="s">
        <v>35</v>
      </c>
      <c r="P203" t="s">
        <v>29</v>
      </c>
      <c r="Q203" t="s">
        <v>4470</v>
      </c>
      <c r="S203" t="s">
        <v>9103</v>
      </c>
      <c r="T203" t="s">
        <v>9104</v>
      </c>
      <c r="U203" t="s">
        <v>9105</v>
      </c>
      <c r="V203" s="4" t="s">
        <v>41</v>
      </c>
      <c r="W203" t="s">
        <v>9106</v>
      </c>
    </row>
    <row r="204" spans="1:23">
      <c r="A204" s="3">
        <v>39950.65158070602</v>
      </c>
      <c r="B204" t="s">
        <v>177</v>
      </c>
      <c r="C204" t="s">
        <v>4381</v>
      </c>
      <c r="D204" t="s">
        <v>13390</v>
      </c>
      <c r="E204" t="s">
        <v>3444</v>
      </c>
      <c r="F204" t="s">
        <v>28</v>
      </c>
      <c r="G204" t="s">
        <v>29</v>
      </c>
      <c r="H204" t="s">
        <v>30</v>
      </c>
      <c r="I204" t="s">
        <v>30</v>
      </c>
      <c r="J204" t="s">
        <v>31</v>
      </c>
      <c r="K204" t="s">
        <v>180</v>
      </c>
      <c r="L204" t="s">
        <v>33</v>
      </c>
      <c r="N204" t="s">
        <v>100</v>
      </c>
      <c r="O204" t="s">
        <v>221</v>
      </c>
      <c r="P204" t="s">
        <v>348</v>
      </c>
      <c r="Q204" t="s">
        <v>349</v>
      </c>
      <c r="R204" t="s">
        <v>4382</v>
      </c>
      <c r="S204" t="s">
        <v>4383</v>
      </c>
      <c r="T204" t="s">
        <v>224</v>
      </c>
      <c r="U204" t="s">
        <v>4384</v>
      </c>
      <c r="V204" t="s">
        <v>41</v>
      </c>
      <c r="W204" t="s">
        <v>4385</v>
      </c>
    </row>
    <row r="205" spans="1:23">
      <c r="A205" s="3">
        <v>40063</v>
      </c>
      <c r="B205" t="s">
        <v>708</v>
      </c>
      <c r="C205" t="s">
        <v>12270</v>
      </c>
      <c r="D205" t="s">
        <v>59</v>
      </c>
      <c r="E205" t="s">
        <v>7762</v>
      </c>
      <c r="F205" t="s">
        <v>28</v>
      </c>
      <c r="G205" t="s">
        <v>29</v>
      </c>
      <c r="H205">
        <v>5</v>
      </c>
      <c r="I205">
        <v>3</v>
      </c>
      <c r="J205" t="s">
        <v>31</v>
      </c>
      <c r="K205" t="s">
        <v>180</v>
      </c>
      <c r="L205" t="s">
        <v>134</v>
      </c>
      <c r="N205" t="s">
        <v>34</v>
      </c>
      <c r="O205" t="s">
        <v>35</v>
      </c>
      <c r="P205" t="s">
        <v>29</v>
      </c>
      <c r="Q205" t="s">
        <v>102</v>
      </c>
      <c r="S205" t="s">
        <v>3174</v>
      </c>
      <c r="T205" t="s">
        <v>39</v>
      </c>
      <c r="U205" t="s">
        <v>12271</v>
      </c>
      <c r="V205" s="4" t="s">
        <v>41</v>
      </c>
      <c r="W205" t="s">
        <v>12272</v>
      </c>
    </row>
    <row r="206" spans="1:23">
      <c r="A206" s="3">
        <v>39930.715081828705</v>
      </c>
      <c r="B206" t="s">
        <v>2517</v>
      </c>
      <c r="C206" t="s">
        <v>2519</v>
      </c>
      <c r="D206" t="s">
        <v>13390</v>
      </c>
      <c r="E206" t="s">
        <v>68</v>
      </c>
      <c r="F206" t="s">
        <v>28</v>
      </c>
      <c r="G206" t="s">
        <v>29</v>
      </c>
      <c r="H206" t="s">
        <v>30</v>
      </c>
      <c r="I206" t="s">
        <v>30</v>
      </c>
      <c r="J206" t="s">
        <v>31</v>
      </c>
      <c r="K206" t="s">
        <v>76</v>
      </c>
      <c r="L206" t="s">
        <v>88</v>
      </c>
      <c r="N206" t="s">
        <v>100</v>
      </c>
      <c r="O206" t="s">
        <v>221</v>
      </c>
      <c r="P206" t="s">
        <v>361</v>
      </c>
      <c r="Q206" t="s">
        <v>450</v>
      </c>
      <c r="R206" t="s">
        <v>2520</v>
      </c>
      <c r="S206" t="s">
        <v>2521</v>
      </c>
      <c r="T206" t="s">
        <v>224</v>
      </c>
      <c r="U206" t="s">
        <v>2522</v>
      </c>
      <c r="V206" t="s">
        <v>41</v>
      </c>
      <c r="W206" t="s">
        <v>2523</v>
      </c>
    </row>
    <row r="207" spans="1:23">
      <c r="A207" s="3">
        <v>40069.600833067132</v>
      </c>
      <c r="B207" t="s">
        <v>12490</v>
      </c>
      <c r="C207" t="s">
        <v>12492</v>
      </c>
      <c r="D207" t="s">
        <v>13390</v>
      </c>
      <c r="E207" t="s">
        <v>3444</v>
      </c>
      <c r="F207" t="s">
        <v>28</v>
      </c>
      <c r="G207" t="s">
        <v>29</v>
      </c>
      <c r="H207">
        <v>5</v>
      </c>
      <c r="I207">
        <v>5</v>
      </c>
      <c r="J207" t="s">
        <v>31</v>
      </c>
      <c r="K207" t="s">
        <v>76</v>
      </c>
      <c r="L207" t="s">
        <v>4744</v>
      </c>
      <c r="N207" t="s">
        <v>410</v>
      </c>
      <c r="P207" t="s">
        <v>29</v>
      </c>
      <c r="Q207" t="s">
        <v>255</v>
      </c>
      <c r="V207" t="s">
        <v>41</v>
      </c>
      <c r="W207" t="s">
        <v>1164</v>
      </c>
    </row>
    <row r="208" spans="1:23">
      <c r="A208" s="3">
        <v>39925</v>
      </c>
      <c r="B208" t="s">
        <v>1926</v>
      </c>
      <c r="C208" t="s">
        <v>1928</v>
      </c>
      <c r="D208" t="s">
        <v>59</v>
      </c>
      <c r="E208" t="s">
        <v>85</v>
      </c>
      <c r="F208" t="s">
        <v>28</v>
      </c>
      <c r="G208" t="s">
        <v>29</v>
      </c>
      <c r="H208" t="s">
        <v>30</v>
      </c>
      <c r="I208" t="s">
        <v>30</v>
      </c>
      <c r="J208" t="s">
        <v>86</v>
      </c>
      <c r="K208" t="s">
        <v>98</v>
      </c>
      <c r="L208" t="s">
        <v>33</v>
      </c>
      <c r="N208" t="s">
        <v>34</v>
      </c>
      <c r="O208" t="s">
        <v>35</v>
      </c>
      <c r="P208" t="s">
        <v>29</v>
      </c>
      <c r="Q208" t="s">
        <v>920</v>
      </c>
      <c r="S208" t="s">
        <v>1929</v>
      </c>
      <c r="T208" t="s">
        <v>39</v>
      </c>
      <c r="U208" t="s">
        <v>1930</v>
      </c>
      <c r="V208" s="4" t="s">
        <v>41</v>
      </c>
      <c r="W208" t="s">
        <v>1931</v>
      </c>
    </row>
    <row r="209" spans="1:23">
      <c r="A209" s="3">
        <v>39914.406469907408</v>
      </c>
      <c r="B209" t="s">
        <v>800</v>
      </c>
      <c r="C209" t="s">
        <v>802</v>
      </c>
      <c r="D209" t="s">
        <v>26</v>
      </c>
      <c r="E209" t="s">
        <v>142</v>
      </c>
      <c r="F209" t="s">
        <v>28</v>
      </c>
      <c r="G209" t="s">
        <v>29</v>
      </c>
      <c r="H209" t="s">
        <v>30</v>
      </c>
      <c r="I209" t="s">
        <v>30</v>
      </c>
      <c r="J209" t="s">
        <v>86</v>
      </c>
      <c r="K209" t="s">
        <v>803</v>
      </c>
      <c r="L209" t="s">
        <v>88</v>
      </c>
      <c r="N209" t="s">
        <v>100</v>
      </c>
      <c r="O209" t="s">
        <v>221</v>
      </c>
      <c r="P209" t="s">
        <v>361</v>
      </c>
      <c r="Q209" t="s">
        <v>362</v>
      </c>
      <c r="R209" t="s">
        <v>363</v>
      </c>
      <c r="S209" t="s">
        <v>804</v>
      </c>
      <c r="T209" s="4" t="s">
        <v>805</v>
      </c>
      <c r="U209" s="4" t="s">
        <v>806</v>
      </c>
      <c r="V209" t="s">
        <v>41</v>
      </c>
      <c r="W209" t="s">
        <v>366</v>
      </c>
    </row>
    <row r="210" spans="1:23">
      <c r="A210" s="3">
        <v>40069.95566728009</v>
      </c>
      <c r="B210" t="s">
        <v>9441</v>
      </c>
      <c r="C210" t="s">
        <v>12513</v>
      </c>
      <c r="D210" t="s">
        <v>13390</v>
      </c>
      <c r="E210" t="s">
        <v>3461</v>
      </c>
      <c r="F210" t="s">
        <v>28</v>
      </c>
      <c r="G210" t="s">
        <v>29</v>
      </c>
      <c r="H210">
        <v>5</v>
      </c>
      <c r="I210">
        <v>5</v>
      </c>
      <c r="J210" t="s">
        <v>86</v>
      </c>
      <c r="K210" t="s">
        <v>76</v>
      </c>
      <c r="L210" t="s">
        <v>33</v>
      </c>
      <c r="N210" t="s">
        <v>100</v>
      </c>
      <c r="O210" t="s">
        <v>12514</v>
      </c>
      <c r="P210" t="s">
        <v>380</v>
      </c>
      <c r="Q210" t="s">
        <v>127</v>
      </c>
      <c r="R210" t="s">
        <v>127</v>
      </c>
      <c r="T210" t="s">
        <v>12515</v>
      </c>
      <c r="V210" t="s">
        <v>41</v>
      </c>
      <c r="W210" t="s">
        <v>2810</v>
      </c>
    </row>
    <row r="211" spans="1:23">
      <c r="A211" s="3">
        <v>39972.756841932867</v>
      </c>
      <c r="B211" t="s">
        <v>876</v>
      </c>
      <c r="C211" t="s">
        <v>6264</v>
      </c>
      <c r="D211" t="s">
        <v>13390</v>
      </c>
      <c r="E211" t="s">
        <v>3461</v>
      </c>
      <c r="F211" t="s">
        <v>28</v>
      </c>
      <c r="G211" t="s">
        <v>29</v>
      </c>
      <c r="H211" t="s">
        <v>30</v>
      </c>
      <c r="I211" t="s">
        <v>30</v>
      </c>
      <c r="J211" t="s">
        <v>86</v>
      </c>
      <c r="K211" t="s">
        <v>76</v>
      </c>
      <c r="L211" t="s">
        <v>165</v>
      </c>
      <c r="N211" t="s">
        <v>34</v>
      </c>
      <c r="O211" t="s">
        <v>35</v>
      </c>
      <c r="P211" t="s">
        <v>29</v>
      </c>
      <c r="Q211" t="s">
        <v>2176</v>
      </c>
      <c r="S211" t="s">
        <v>6265</v>
      </c>
      <c r="T211" t="s">
        <v>39</v>
      </c>
      <c r="U211" t="s">
        <v>6266</v>
      </c>
      <c r="V211" s="4" t="s">
        <v>41</v>
      </c>
      <c r="W211" t="s">
        <v>6267</v>
      </c>
    </row>
    <row r="212" spans="1:23">
      <c r="A212" s="3">
        <v>39975.89520486111</v>
      </c>
      <c r="B212" t="s">
        <v>6590</v>
      </c>
      <c r="C212" t="s">
        <v>6592</v>
      </c>
      <c r="D212" t="s">
        <v>13390</v>
      </c>
      <c r="E212" t="s">
        <v>3461</v>
      </c>
      <c r="F212" t="s">
        <v>28</v>
      </c>
      <c r="G212" t="s">
        <v>29</v>
      </c>
      <c r="H212" t="s">
        <v>30</v>
      </c>
      <c r="I212" t="s">
        <v>30</v>
      </c>
      <c r="J212" t="s">
        <v>86</v>
      </c>
      <c r="K212" t="s">
        <v>76</v>
      </c>
      <c r="L212" t="s">
        <v>4752</v>
      </c>
      <c r="N212" t="s">
        <v>410</v>
      </c>
      <c r="O212" t="s">
        <v>125</v>
      </c>
      <c r="P212" t="s">
        <v>29</v>
      </c>
      <c r="Q212" t="s">
        <v>412</v>
      </c>
      <c r="T212" s="4" t="s">
        <v>128</v>
      </c>
      <c r="U212" s="4" t="s">
        <v>6593</v>
      </c>
      <c r="V212" t="s">
        <v>41</v>
      </c>
      <c r="W212" t="s">
        <v>415</v>
      </c>
    </row>
    <row r="213" spans="1:23">
      <c r="A213" s="3">
        <v>39913.953470868059</v>
      </c>
      <c r="B213" t="s">
        <v>763</v>
      </c>
      <c r="C213" t="s">
        <v>765</v>
      </c>
      <c r="D213" t="s">
        <v>13390</v>
      </c>
      <c r="E213" t="s">
        <v>46</v>
      </c>
      <c r="F213" t="s">
        <v>28</v>
      </c>
      <c r="G213" t="s">
        <v>29</v>
      </c>
      <c r="H213" t="s">
        <v>30</v>
      </c>
      <c r="I213" t="s">
        <v>30</v>
      </c>
      <c r="J213" t="s">
        <v>31</v>
      </c>
      <c r="K213" t="s">
        <v>47</v>
      </c>
      <c r="L213" t="s">
        <v>48</v>
      </c>
      <c r="N213" t="s">
        <v>34</v>
      </c>
      <c r="O213" t="s">
        <v>35</v>
      </c>
      <c r="P213" t="s">
        <v>29</v>
      </c>
      <c r="Q213" t="s">
        <v>192</v>
      </c>
      <c r="S213" t="s">
        <v>766</v>
      </c>
      <c r="T213" s="4" t="s">
        <v>39</v>
      </c>
      <c r="U213" s="4" t="s">
        <v>767</v>
      </c>
      <c r="V213" t="s">
        <v>41</v>
      </c>
      <c r="W213" t="s">
        <v>768</v>
      </c>
    </row>
    <row r="214" spans="1:23">
      <c r="A214" s="3">
        <v>40016.026999918984</v>
      </c>
      <c r="B214" t="s">
        <v>9388</v>
      </c>
      <c r="C214" t="s">
        <v>9390</v>
      </c>
      <c r="D214" t="s">
        <v>13390</v>
      </c>
      <c r="E214" t="s">
        <v>3461</v>
      </c>
      <c r="F214" t="s">
        <v>28</v>
      </c>
      <c r="G214" t="s">
        <v>29</v>
      </c>
      <c r="H214">
        <v>5</v>
      </c>
      <c r="I214">
        <v>3</v>
      </c>
      <c r="J214" t="s">
        <v>86</v>
      </c>
      <c r="K214" t="s">
        <v>117</v>
      </c>
      <c r="L214" t="s">
        <v>191</v>
      </c>
      <c r="N214" t="s">
        <v>410</v>
      </c>
      <c r="O214" t="s">
        <v>411</v>
      </c>
      <c r="P214" t="s">
        <v>29</v>
      </c>
      <c r="Q214" t="s">
        <v>412</v>
      </c>
      <c r="T214" s="4" t="s">
        <v>1519</v>
      </c>
      <c r="U214" s="4" t="s">
        <v>9391</v>
      </c>
      <c r="V214" t="s">
        <v>41</v>
      </c>
      <c r="W214" t="s">
        <v>415</v>
      </c>
    </row>
    <row r="215" spans="1:23">
      <c r="A215" s="3">
        <v>40011.406522372687</v>
      </c>
      <c r="B215" t="s">
        <v>7193</v>
      </c>
      <c r="C215" t="s">
        <v>9050</v>
      </c>
      <c r="D215" t="s">
        <v>13390</v>
      </c>
      <c r="E215" t="s">
        <v>3457</v>
      </c>
      <c r="F215" t="s">
        <v>28</v>
      </c>
      <c r="G215" t="s">
        <v>29</v>
      </c>
      <c r="H215">
        <v>5</v>
      </c>
      <c r="I215">
        <v>3</v>
      </c>
      <c r="J215" t="s">
        <v>31</v>
      </c>
      <c r="K215" t="s">
        <v>76</v>
      </c>
      <c r="L215" t="s">
        <v>4752</v>
      </c>
      <c r="N215" t="s">
        <v>100</v>
      </c>
      <c r="O215" t="s">
        <v>221</v>
      </c>
      <c r="P215" t="s">
        <v>348</v>
      </c>
      <c r="Q215" t="s">
        <v>349</v>
      </c>
      <c r="R215" t="s">
        <v>3438</v>
      </c>
      <c r="S215" t="s">
        <v>9051</v>
      </c>
      <c r="T215" t="s">
        <v>224</v>
      </c>
      <c r="U215" t="s">
        <v>9052</v>
      </c>
      <c r="V215" t="s">
        <v>41</v>
      </c>
      <c r="W215" t="s">
        <v>8562</v>
      </c>
    </row>
    <row r="216" spans="1:23">
      <c r="A216" s="3">
        <v>40020.714162615739</v>
      </c>
      <c r="B216" t="s">
        <v>9703</v>
      </c>
      <c r="C216" t="s">
        <v>9705</v>
      </c>
      <c r="D216" t="s">
        <v>13390</v>
      </c>
      <c r="E216" t="s">
        <v>3461</v>
      </c>
      <c r="F216" t="s">
        <v>28</v>
      </c>
      <c r="G216" t="s">
        <v>29</v>
      </c>
      <c r="H216">
        <v>5</v>
      </c>
      <c r="I216">
        <v>3</v>
      </c>
      <c r="J216" t="s">
        <v>86</v>
      </c>
      <c r="K216" t="s">
        <v>98</v>
      </c>
      <c r="L216" t="s">
        <v>4744</v>
      </c>
      <c r="N216" t="s">
        <v>34</v>
      </c>
      <c r="O216" t="s">
        <v>35</v>
      </c>
      <c r="P216" t="s">
        <v>29</v>
      </c>
      <c r="Q216" t="s">
        <v>192</v>
      </c>
      <c r="S216" t="s">
        <v>9706</v>
      </c>
      <c r="T216" t="s">
        <v>39</v>
      </c>
      <c r="U216" t="s">
        <v>9707</v>
      </c>
      <c r="V216" s="4" t="s">
        <v>41</v>
      </c>
      <c r="W216" t="s">
        <v>9708</v>
      </c>
    </row>
    <row r="217" spans="1:23">
      <c r="A217" s="3">
        <v>39930.867151122686</v>
      </c>
      <c r="B217" t="s">
        <v>2551</v>
      </c>
      <c r="C217" t="s">
        <v>2553</v>
      </c>
      <c r="D217" t="s">
        <v>13390</v>
      </c>
      <c r="E217" t="s">
        <v>111</v>
      </c>
      <c r="F217" t="s">
        <v>28</v>
      </c>
      <c r="G217" t="s">
        <v>29</v>
      </c>
      <c r="H217" t="s">
        <v>30</v>
      </c>
      <c r="I217" t="s">
        <v>30</v>
      </c>
      <c r="J217" t="s">
        <v>31</v>
      </c>
      <c r="K217" t="s">
        <v>98</v>
      </c>
      <c r="L217" t="s">
        <v>155</v>
      </c>
      <c r="N217" t="s">
        <v>100</v>
      </c>
      <c r="O217" t="s">
        <v>221</v>
      </c>
      <c r="P217" t="s">
        <v>348</v>
      </c>
      <c r="Q217" t="s">
        <v>349</v>
      </c>
      <c r="R217" t="s">
        <v>371</v>
      </c>
      <c r="S217" t="s">
        <v>2554</v>
      </c>
      <c r="T217" t="s">
        <v>224</v>
      </c>
      <c r="U217" t="s">
        <v>2555</v>
      </c>
      <c r="V217" t="s">
        <v>41</v>
      </c>
      <c r="W217" t="s">
        <v>374</v>
      </c>
    </row>
    <row r="218" spans="1:23">
      <c r="A218" s="3">
        <v>39974.024066122685</v>
      </c>
      <c r="B218" t="s">
        <v>6446</v>
      </c>
      <c r="C218" t="s">
        <v>6448</v>
      </c>
      <c r="D218" t="s">
        <v>13390</v>
      </c>
      <c r="E218" t="s">
        <v>3457</v>
      </c>
      <c r="F218" t="s">
        <v>28</v>
      </c>
      <c r="G218" t="s">
        <v>29</v>
      </c>
      <c r="H218" t="s">
        <v>30</v>
      </c>
      <c r="I218" t="s">
        <v>30</v>
      </c>
      <c r="J218" t="s">
        <v>31</v>
      </c>
      <c r="K218" t="s">
        <v>98</v>
      </c>
      <c r="L218" t="s">
        <v>165</v>
      </c>
      <c r="N218" t="s">
        <v>34</v>
      </c>
      <c r="O218" t="s">
        <v>35</v>
      </c>
      <c r="P218" t="s">
        <v>29</v>
      </c>
      <c r="Q218" t="s">
        <v>234</v>
      </c>
      <c r="S218" t="s">
        <v>6449</v>
      </c>
      <c r="T218" t="s">
        <v>39</v>
      </c>
      <c r="U218" t="s">
        <v>6450</v>
      </c>
      <c r="V218" s="4" t="s">
        <v>41</v>
      </c>
      <c r="W218" t="s">
        <v>6451</v>
      </c>
    </row>
    <row r="219" spans="1:23">
      <c r="A219" s="3">
        <v>39972.066625659725</v>
      </c>
      <c r="B219" t="s">
        <v>6162</v>
      </c>
      <c r="C219" t="s">
        <v>6164</v>
      </c>
      <c r="D219" t="s">
        <v>13390</v>
      </c>
      <c r="E219" t="s">
        <v>3457</v>
      </c>
      <c r="F219" t="s">
        <v>28</v>
      </c>
      <c r="G219" t="s">
        <v>29</v>
      </c>
      <c r="H219" t="s">
        <v>30</v>
      </c>
      <c r="I219" t="s">
        <v>30</v>
      </c>
      <c r="J219" t="s">
        <v>31</v>
      </c>
      <c r="K219" t="s">
        <v>47</v>
      </c>
      <c r="L219" t="s">
        <v>4744</v>
      </c>
      <c r="N219" t="s">
        <v>100</v>
      </c>
      <c r="O219" t="s">
        <v>125</v>
      </c>
      <c r="P219" t="s">
        <v>380</v>
      </c>
      <c r="Q219" t="s">
        <v>381</v>
      </c>
      <c r="R219" t="s">
        <v>382</v>
      </c>
      <c r="T219" s="4" t="s">
        <v>128</v>
      </c>
      <c r="U219" s="4" t="s">
        <v>6165</v>
      </c>
      <c r="V219" t="s">
        <v>41</v>
      </c>
      <c r="W219" t="s">
        <v>384</v>
      </c>
    </row>
    <row r="220" spans="1:23">
      <c r="A220" s="3">
        <v>40042.747449849536</v>
      </c>
      <c r="B220" t="s">
        <v>11206</v>
      </c>
      <c r="C220" t="s">
        <v>11208</v>
      </c>
      <c r="D220" t="s">
        <v>13390</v>
      </c>
      <c r="E220" t="s">
        <v>3461</v>
      </c>
      <c r="F220" t="s">
        <v>28</v>
      </c>
      <c r="G220" t="s">
        <v>29</v>
      </c>
      <c r="H220">
        <v>1</v>
      </c>
      <c r="I220">
        <v>3</v>
      </c>
      <c r="J220" t="s">
        <v>86</v>
      </c>
      <c r="K220" t="s">
        <v>180</v>
      </c>
      <c r="L220" t="s">
        <v>33</v>
      </c>
      <c r="N220" t="s">
        <v>34</v>
      </c>
      <c r="O220" t="s">
        <v>11209</v>
      </c>
      <c r="P220" t="s">
        <v>29</v>
      </c>
      <c r="Q220" t="s">
        <v>6259</v>
      </c>
      <c r="T220" s="4" t="s">
        <v>11210</v>
      </c>
      <c r="U220" s="4" t="s">
        <v>11211</v>
      </c>
      <c r="V220" s="4" t="s">
        <v>41</v>
      </c>
      <c r="W220" t="s">
        <v>11212</v>
      </c>
    </row>
    <row r="221" spans="1:23">
      <c r="A221" s="3">
        <v>40052</v>
      </c>
      <c r="B221" t="s">
        <v>462</v>
      </c>
      <c r="C221" t="s">
        <v>11764</v>
      </c>
      <c r="D221" t="s">
        <v>59</v>
      </c>
      <c r="E221" t="s">
        <v>3461</v>
      </c>
      <c r="F221" t="s">
        <v>28</v>
      </c>
      <c r="G221" t="s">
        <v>29</v>
      </c>
      <c r="H221">
        <v>5</v>
      </c>
      <c r="I221">
        <v>5</v>
      </c>
      <c r="J221" t="s">
        <v>86</v>
      </c>
      <c r="K221" t="s">
        <v>180</v>
      </c>
      <c r="L221" t="s">
        <v>165</v>
      </c>
      <c r="N221" t="s">
        <v>100</v>
      </c>
      <c r="O221" t="s">
        <v>221</v>
      </c>
      <c r="P221" t="s">
        <v>348</v>
      </c>
      <c r="Q221" t="s">
        <v>349</v>
      </c>
      <c r="R221" t="s">
        <v>8540</v>
      </c>
      <c r="S221" t="s">
        <v>8541</v>
      </c>
      <c r="T221" s="4" t="s">
        <v>805</v>
      </c>
      <c r="U221" s="4" t="s">
        <v>11765</v>
      </c>
      <c r="V221" t="s">
        <v>41</v>
      </c>
      <c r="W221" t="s">
        <v>8543</v>
      </c>
    </row>
    <row r="222" spans="1:23">
      <c r="A222" s="3">
        <v>39957.293785150461</v>
      </c>
      <c r="B222" t="s">
        <v>586</v>
      </c>
      <c r="C222" t="s">
        <v>4907</v>
      </c>
      <c r="D222" t="s">
        <v>13390</v>
      </c>
      <c r="E222" t="s">
        <v>3457</v>
      </c>
      <c r="F222" t="s">
        <v>28</v>
      </c>
      <c r="G222" t="s">
        <v>29</v>
      </c>
      <c r="H222" t="s">
        <v>30</v>
      </c>
      <c r="I222" t="s">
        <v>30</v>
      </c>
      <c r="J222" t="s">
        <v>31</v>
      </c>
      <c r="K222" t="s">
        <v>378</v>
      </c>
      <c r="L222" t="s">
        <v>165</v>
      </c>
      <c r="N222" t="s">
        <v>410</v>
      </c>
      <c r="O222" t="s">
        <v>411</v>
      </c>
      <c r="P222" t="s">
        <v>29</v>
      </c>
      <c r="Q222" t="s">
        <v>426</v>
      </c>
      <c r="T222" t="s">
        <v>413</v>
      </c>
      <c r="U222" t="s">
        <v>4908</v>
      </c>
      <c r="V222" t="s">
        <v>41</v>
      </c>
      <c r="W222" t="s">
        <v>428</v>
      </c>
    </row>
    <row r="223" spans="1:23">
      <c r="A223" s="3">
        <v>40026.185288622684</v>
      </c>
      <c r="B223" t="s">
        <v>10238</v>
      </c>
      <c r="C223" t="s">
        <v>10240</v>
      </c>
      <c r="D223" t="s">
        <v>13390</v>
      </c>
      <c r="E223" t="s">
        <v>7957</v>
      </c>
      <c r="F223" t="s">
        <v>28</v>
      </c>
      <c r="G223" t="s">
        <v>29</v>
      </c>
      <c r="H223">
        <v>5</v>
      </c>
      <c r="I223">
        <v>5</v>
      </c>
      <c r="J223" t="s">
        <v>31</v>
      </c>
      <c r="K223" t="s">
        <v>76</v>
      </c>
      <c r="L223" t="s">
        <v>88</v>
      </c>
      <c r="N223" t="s">
        <v>34</v>
      </c>
      <c r="O223" t="s">
        <v>35</v>
      </c>
      <c r="P223" t="s">
        <v>29</v>
      </c>
      <c r="Q223" t="s">
        <v>2495</v>
      </c>
      <c r="S223" t="s">
        <v>10241</v>
      </c>
      <c r="T223" t="s">
        <v>10242</v>
      </c>
      <c r="U223" t="s">
        <v>10243</v>
      </c>
      <c r="V223" s="4" t="s">
        <v>41</v>
      </c>
      <c r="W223" t="s">
        <v>10244</v>
      </c>
    </row>
    <row r="224" spans="1:23">
      <c r="A224" s="3">
        <v>40026.816531909724</v>
      </c>
      <c r="B224" t="s">
        <v>10274</v>
      </c>
      <c r="C224" t="s">
        <v>10276</v>
      </c>
      <c r="D224" t="s">
        <v>13390</v>
      </c>
      <c r="E224" t="s">
        <v>7957</v>
      </c>
      <c r="F224" t="s">
        <v>28</v>
      </c>
      <c r="G224" t="s">
        <v>29</v>
      </c>
      <c r="H224">
        <v>5</v>
      </c>
      <c r="I224">
        <v>4</v>
      </c>
      <c r="J224" t="s">
        <v>31</v>
      </c>
      <c r="K224" t="s">
        <v>76</v>
      </c>
      <c r="L224" t="s">
        <v>4744</v>
      </c>
      <c r="N224" t="s">
        <v>410</v>
      </c>
      <c r="O224" t="s">
        <v>125</v>
      </c>
      <c r="P224" t="s">
        <v>29</v>
      </c>
      <c r="Q224" t="s">
        <v>412</v>
      </c>
      <c r="T224" s="4" t="s">
        <v>128</v>
      </c>
      <c r="U224" s="4" t="s">
        <v>10277</v>
      </c>
      <c r="V224" t="s">
        <v>41</v>
      </c>
      <c r="W224" t="s">
        <v>415</v>
      </c>
    </row>
    <row r="225" spans="1:23">
      <c r="A225" s="3">
        <v>40030</v>
      </c>
      <c r="B225" t="s">
        <v>10431</v>
      </c>
      <c r="C225" t="s">
        <v>10433</v>
      </c>
      <c r="D225" t="s">
        <v>67</v>
      </c>
      <c r="E225" t="s">
        <v>3461</v>
      </c>
      <c r="F225" t="s">
        <v>28</v>
      </c>
      <c r="G225" t="s">
        <v>29</v>
      </c>
      <c r="H225">
        <v>5</v>
      </c>
      <c r="I225">
        <v>4</v>
      </c>
      <c r="J225" t="s">
        <v>86</v>
      </c>
      <c r="K225" t="s">
        <v>400</v>
      </c>
      <c r="L225" t="s">
        <v>88</v>
      </c>
      <c r="N225" t="s">
        <v>410</v>
      </c>
      <c r="O225" t="s">
        <v>125</v>
      </c>
      <c r="P225" t="s">
        <v>29</v>
      </c>
      <c r="Q225" t="s">
        <v>412</v>
      </c>
      <c r="T225" s="4" t="s">
        <v>128</v>
      </c>
      <c r="U225" s="4" t="s">
        <v>10434</v>
      </c>
      <c r="V225" t="s">
        <v>41</v>
      </c>
      <c r="W225" t="s">
        <v>415</v>
      </c>
    </row>
    <row r="226" spans="1:23">
      <c r="A226" s="3">
        <v>39933.60170269676</v>
      </c>
      <c r="B226" t="s">
        <v>2787</v>
      </c>
      <c r="C226" t="s">
        <v>2845</v>
      </c>
      <c r="D226" t="s">
        <v>13390</v>
      </c>
      <c r="E226" t="s">
        <v>142</v>
      </c>
      <c r="F226" t="s">
        <v>28</v>
      </c>
      <c r="G226" t="s">
        <v>29</v>
      </c>
      <c r="H226" t="s">
        <v>30</v>
      </c>
      <c r="I226" t="s">
        <v>30</v>
      </c>
      <c r="J226" t="s">
        <v>86</v>
      </c>
      <c r="K226" t="s">
        <v>560</v>
      </c>
      <c r="L226" t="s">
        <v>48</v>
      </c>
      <c r="N226" t="s">
        <v>100</v>
      </c>
      <c r="O226" t="s">
        <v>221</v>
      </c>
      <c r="P226" t="s">
        <v>402</v>
      </c>
      <c r="Q226" t="s">
        <v>426</v>
      </c>
      <c r="R226" t="s">
        <v>1005</v>
      </c>
      <c r="S226" t="s">
        <v>2846</v>
      </c>
      <c r="T226" t="s">
        <v>224</v>
      </c>
      <c r="U226" t="s">
        <v>2847</v>
      </c>
      <c r="V226" t="s">
        <v>41</v>
      </c>
      <c r="W226" t="s">
        <v>1008</v>
      </c>
    </row>
    <row r="227" spans="1:23">
      <c r="A227" s="3">
        <v>40070</v>
      </c>
      <c r="B227" t="s">
        <v>9751</v>
      </c>
      <c r="C227" t="s">
        <v>12523</v>
      </c>
      <c r="D227" t="s">
        <v>67</v>
      </c>
      <c r="E227" t="s">
        <v>7762</v>
      </c>
      <c r="F227" t="s">
        <v>28</v>
      </c>
      <c r="G227" t="s">
        <v>29</v>
      </c>
      <c r="H227">
        <v>1</v>
      </c>
      <c r="I227">
        <v>2</v>
      </c>
      <c r="J227" t="s">
        <v>31</v>
      </c>
      <c r="K227" t="s">
        <v>560</v>
      </c>
      <c r="L227" t="s">
        <v>4744</v>
      </c>
      <c r="N227" t="s">
        <v>100</v>
      </c>
      <c r="O227" t="s">
        <v>411</v>
      </c>
      <c r="P227" t="s">
        <v>102</v>
      </c>
      <c r="Q227" t="s">
        <v>3219</v>
      </c>
      <c r="R227" t="s">
        <v>12524</v>
      </c>
      <c r="T227" t="s">
        <v>413</v>
      </c>
      <c r="U227" t="s">
        <v>12525</v>
      </c>
      <c r="V227" t="s">
        <v>41</v>
      </c>
      <c r="W227" t="s">
        <v>12526</v>
      </c>
    </row>
    <row r="228" spans="1:23">
      <c r="A228" s="3">
        <v>40050</v>
      </c>
      <c r="B228" t="s">
        <v>8677</v>
      </c>
      <c r="C228" t="s">
        <v>11673</v>
      </c>
      <c r="D228" t="s">
        <v>59</v>
      </c>
      <c r="E228" t="s">
        <v>3461</v>
      </c>
      <c r="F228" t="s">
        <v>28</v>
      </c>
      <c r="G228" t="s">
        <v>29</v>
      </c>
      <c r="H228">
        <v>5</v>
      </c>
      <c r="I228">
        <v>5</v>
      </c>
      <c r="J228" t="s">
        <v>86</v>
      </c>
      <c r="K228" t="s">
        <v>560</v>
      </c>
      <c r="L228" t="s">
        <v>4752</v>
      </c>
      <c r="N228" t="s">
        <v>49</v>
      </c>
      <c r="O228" t="s">
        <v>854</v>
      </c>
      <c r="P228" t="s">
        <v>51</v>
      </c>
      <c r="Q228" t="s">
        <v>52</v>
      </c>
      <c r="T228" t="s">
        <v>855</v>
      </c>
      <c r="U228" t="s">
        <v>11674</v>
      </c>
      <c r="V228" t="s">
        <v>41</v>
      </c>
      <c r="W228" t="s">
        <v>55</v>
      </c>
    </row>
    <row r="229" spans="1:23">
      <c r="A229" s="3">
        <v>40028</v>
      </c>
      <c r="B229" t="s">
        <v>4105</v>
      </c>
      <c r="C229" t="s">
        <v>10313</v>
      </c>
      <c r="D229" t="s">
        <v>59</v>
      </c>
      <c r="E229" t="s">
        <v>3461</v>
      </c>
      <c r="F229" t="s">
        <v>28</v>
      </c>
      <c r="G229" t="s">
        <v>29</v>
      </c>
      <c r="H229">
        <v>3</v>
      </c>
      <c r="I229">
        <v>3</v>
      </c>
      <c r="J229" t="s">
        <v>86</v>
      </c>
      <c r="K229" t="s">
        <v>560</v>
      </c>
      <c r="L229" t="s">
        <v>4752</v>
      </c>
      <c r="N229" t="s">
        <v>100</v>
      </c>
      <c r="O229" t="s">
        <v>10314</v>
      </c>
      <c r="P229" t="s">
        <v>348</v>
      </c>
      <c r="Q229" t="s">
        <v>349</v>
      </c>
      <c r="R229" t="s">
        <v>10315</v>
      </c>
      <c r="T229" t="s">
        <v>10316</v>
      </c>
      <c r="V229" t="s">
        <v>41</v>
      </c>
      <c r="W229" t="s">
        <v>10317</v>
      </c>
    </row>
    <row r="230" spans="1:23">
      <c r="A230" s="3">
        <v>40022.704297916665</v>
      </c>
      <c r="B230" t="s">
        <v>1758</v>
      </c>
      <c r="C230" t="s">
        <v>9947</v>
      </c>
      <c r="D230" t="s">
        <v>13390</v>
      </c>
      <c r="E230" t="s">
        <v>3461</v>
      </c>
      <c r="F230" t="s">
        <v>28</v>
      </c>
      <c r="G230" t="s">
        <v>29</v>
      </c>
      <c r="H230">
        <v>1</v>
      </c>
      <c r="I230">
        <v>4</v>
      </c>
      <c r="J230" t="s">
        <v>86</v>
      </c>
      <c r="K230" t="s">
        <v>560</v>
      </c>
      <c r="L230" t="s">
        <v>4752</v>
      </c>
      <c r="N230" t="s">
        <v>34</v>
      </c>
      <c r="O230" t="s">
        <v>35</v>
      </c>
      <c r="P230" t="s">
        <v>29</v>
      </c>
      <c r="Q230" t="s">
        <v>5311</v>
      </c>
      <c r="S230" t="s">
        <v>9948</v>
      </c>
      <c r="T230" t="s">
        <v>39</v>
      </c>
      <c r="U230" t="s">
        <v>9949</v>
      </c>
      <c r="V230" s="4" t="s">
        <v>41</v>
      </c>
      <c r="W230" t="s">
        <v>9950</v>
      </c>
    </row>
    <row r="231" spans="1:23">
      <c r="A231" s="3">
        <v>40046.87978491898</v>
      </c>
      <c r="B231" t="s">
        <v>3491</v>
      </c>
      <c r="C231" t="s">
        <v>11467</v>
      </c>
      <c r="D231" t="s">
        <v>13390</v>
      </c>
      <c r="E231" t="s">
        <v>3461</v>
      </c>
      <c r="F231" t="s">
        <v>28</v>
      </c>
      <c r="G231" t="s">
        <v>29</v>
      </c>
      <c r="H231">
        <v>5</v>
      </c>
      <c r="I231">
        <v>5</v>
      </c>
      <c r="J231" t="s">
        <v>86</v>
      </c>
      <c r="K231" t="s">
        <v>560</v>
      </c>
      <c r="L231" t="s">
        <v>4744</v>
      </c>
      <c r="N231" t="s">
        <v>34</v>
      </c>
      <c r="O231" t="s">
        <v>35</v>
      </c>
      <c r="P231" t="s">
        <v>29</v>
      </c>
      <c r="Q231" t="s">
        <v>3397</v>
      </c>
      <c r="S231" t="s">
        <v>2370</v>
      </c>
      <c r="T231" t="s">
        <v>39</v>
      </c>
      <c r="U231" t="s">
        <v>11468</v>
      </c>
      <c r="V231" s="4" t="s">
        <v>41</v>
      </c>
      <c r="W231" t="s">
        <v>8732</v>
      </c>
    </row>
    <row r="232" spans="1:23">
      <c r="A232" s="3">
        <v>40033.941885069442</v>
      </c>
      <c r="B232" t="s">
        <v>10649</v>
      </c>
      <c r="C232" t="s">
        <v>10651</v>
      </c>
      <c r="D232" t="s">
        <v>13390</v>
      </c>
      <c r="E232" t="s">
        <v>7957</v>
      </c>
      <c r="F232" t="s">
        <v>28</v>
      </c>
      <c r="G232" t="s">
        <v>29</v>
      </c>
      <c r="H232">
        <v>5</v>
      </c>
      <c r="I232">
        <v>3</v>
      </c>
      <c r="J232" t="s">
        <v>31</v>
      </c>
      <c r="K232" t="s">
        <v>560</v>
      </c>
      <c r="L232" t="s">
        <v>88</v>
      </c>
      <c r="N232" t="s">
        <v>100</v>
      </c>
      <c r="O232" t="s">
        <v>10652</v>
      </c>
      <c r="P232" t="s">
        <v>361</v>
      </c>
      <c r="Q232" t="s">
        <v>362</v>
      </c>
      <c r="R232" t="s">
        <v>363</v>
      </c>
      <c r="S232" t="s">
        <v>10653</v>
      </c>
      <c r="T232" t="s">
        <v>10654</v>
      </c>
      <c r="U232" t="s">
        <v>10655</v>
      </c>
      <c r="V232" t="s">
        <v>5156</v>
      </c>
      <c r="W232" t="s">
        <v>366</v>
      </c>
    </row>
    <row r="233" spans="1:23">
      <c r="A233" s="3">
        <v>39971.705541284726</v>
      </c>
      <c r="B233" t="s">
        <v>6115</v>
      </c>
      <c r="C233" t="s">
        <v>6117</v>
      </c>
      <c r="D233" t="s">
        <v>13390</v>
      </c>
      <c r="E233" t="s">
        <v>3457</v>
      </c>
      <c r="F233" t="s">
        <v>28</v>
      </c>
      <c r="G233" t="s">
        <v>29</v>
      </c>
      <c r="H233" t="s">
        <v>30</v>
      </c>
      <c r="I233" t="s">
        <v>30</v>
      </c>
      <c r="J233" t="s">
        <v>31</v>
      </c>
      <c r="K233" t="s">
        <v>560</v>
      </c>
      <c r="L233" t="s">
        <v>134</v>
      </c>
      <c r="N233" t="s">
        <v>100</v>
      </c>
      <c r="O233" t="s">
        <v>6118</v>
      </c>
      <c r="P233" t="s">
        <v>348</v>
      </c>
      <c r="Q233" t="s">
        <v>349</v>
      </c>
      <c r="R233" t="s">
        <v>350</v>
      </c>
      <c r="T233" t="s">
        <v>6119</v>
      </c>
      <c r="U233" t="s">
        <v>6120</v>
      </c>
      <c r="V233" t="s">
        <v>41</v>
      </c>
      <c r="W233" t="s">
        <v>353</v>
      </c>
    </row>
    <row r="234" spans="1:23">
      <c r="A234" s="3">
        <v>40049</v>
      </c>
      <c r="B234" t="s">
        <v>659</v>
      </c>
      <c r="C234" t="s">
        <v>11609</v>
      </c>
      <c r="D234" t="s">
        <v>59</v>
      </c>
      <c r="E234" t="s">
        <v>7957</v>
      </c>
      <c r="F234" t="s">
        <v>28</v>
      </c>
      <c r="G234" t="s">
        <v>29</v>
      </c>
      <c r="H234">
        <v>1</v>
      </c>
      <c r="I234">
        <v>5</v>
      </c>
      <c r="J234" t="s">
        <v>31</v>
      </c>
      <c r="K234" t="s">
        <v>560</v>
      </c>
      <c r="L234" t="s">
        <v>4752</v>
      </c>
      <c r="N234" t="s">
        <v>100</v>
      </c>
      <c r="P234" t="s">
        <v>361</v>
      </c>
      <c r="Q234" t="s">
        <v>2145</v>
      </c>
      <c r="R234" t="s">
        <v>11610</v>
      </c>
      <c r="V234" t="s">
        <v>5206</v>
      </c>
      <c r="W234" t="s">
        <v>11611</v>
      </c>
    </row>
    <row r="235" spans="1:23">
      <c r="A235" s="3">
        <v>40046.924225381947</v>
      </c>
      <c r="B235" t="s">
        <v>962</v>
      </c>
      <c r="C235" t="s">
        <v>11473</v>
      </c>
      <c r="D235" t="s">
        <v>13390</v>
      </c>
      <c r="E235" t="s">
        <v>3461</v>
      </c>
      <c r="F235" t="s">
        <v>28</v>
      </c>
      <c r="G235" t="s">
        <v>29</v>
      </c>
      <c r="H235">
        <v>3</v>
      </c>
      <c r="I235">
        <v>4</v>
      </c>
      <c r="J235" t="s">
        <v>86</v>
      </c>
      <c r="K235" t="s">
        <v>560</v>
      </c>
      <c r="L235" t="s">
        <v>4744</v>
      </c>
      <c r="N235" t="s">
        <v>100</v>
      </c>
      <c r="O235" t="s">
        <v>11474</v>
      </c>
      <c r="P235" t="s">
        <v>380</v>
      </c>
      <c r="Q235" t="s">
        <v>127</v>
      </c>
      <c r="R235" t="s">
        <v>127</v>
      </c>
      <c r="T235" t="s">
        <v>11475</v>
      </c>
      <c r="U235" t="s">
        <v>11476</v>
      </c>
      <c r="V235" t="s">
        <v>41</v>
      </c>
      <c r="W235" t="s">
        <v>2810</v>
      </c>
    </row>
    <row r="236" spans="1:23">
      <c r="A236" s="3">
        <v>40053.448969907404</v>
      </c>
      <c r="B236" t="s">
        <v>9357</v>
      </c>
      <c r="C236" t="s">
        <v>11823</v>
      </c>
      <c r="D236" t="s">
        <v>26</v>
      </c>
      <c r="E236" t="s">
        <v>3444</v>
      </c>
      <c r="F236" t="s">
        <v>28</v>
      </c>
      <c r="G236" t="s">
        <v>29</v>
      </c>
      <c r="H236">
        <v>5</v>
      </c>
      <c r="I236">
        <v>5</v>
      </c>
      <c r="J236" t="s">
        <v>31</v>
      </c>
      <c r="K236" t="s">
        <v>560</v>
      </c>
      <c r="L236" t="s">
        <v>88</v>
      </c>
      <c r="N236" t="s">
        <v>100</v>
      </c>
      <c r="P236" t="s">
        <v>361</v>
      </c>
      <c r="Q236" t="s">
        <v>450</v>
      </c>
      <c r="R236" t="s">
        <v>11824</v>
      </c>
      <c r="V236" t="s">
        <v>5206</v>
      </c>
      <c r="W236" t="s">
        <v>11825</v>
      </c>
    </row>
    <row r="237" spans="1:23">
      <c r="A237" s="3">
        <v>40086.875232407408</v>
      </c>
      <c r="B237" t="s">
        <v>6990</v>
      </c>
      <c r="C237" t="s">
        <v>13374</v>
      </c>
      <c r="D237" t="s">
        <v>13390</v>
      </c>
      <c r="E237" t="s">
        <v>3461</v>
      </c>
      <c r="F237" t="s">
        <v>28</v>
      </c>
      <c r="G237" t="s">
        <v>29</v>
      </c>
      <c r="H237">
        <v>4</v>
      </c>
      <c r="I237">
        <v>5</v>
      </c>
      <c r="J237" t="s">
        <v>86</v>
      </c>
      <c r="K237" t="s">
        <v>560</v>
      </c>
      <c r="L237" t="s">
        <v>4744</v>
      </c>
      <c r="N237" t="s">
        <v>34</v>
      </c>
      <c r="O237" t="s">
        <v>35</v>
      </c>
      <c r="P237" t="s">
        <v>29</v>
      </c>
      <c r="Q237" t="s">
        <v>3397</v>
      </c>
      <c r="S237" t="s">
        <v>13375</v>
      </c>
      <c r="T237" t="s">
        <v>39</v>
      </c>
      <c r="U237" t="s">
        <v>13376</v>
      </c>
      <c r="V237" s="4" t="s">
        <v>41</v>
      </c>
      <c r="W237" t="s">
        <v>13377</v>
      </c>
    </row>
    <row r="238" spans="1:23">
      <c r="A238" s="3">
        <v>40069</v>
      </c>
      <c r="B238" t="s">
        <v>2084</v>
      </c>
      <c r="C238" t="s">
        <v>12486</v>
      </c>
      <c r="D238" t="s">
        <v>67</v>
      </c>
      <c r="E238" t="s">
        <v>7762</v>
      </c>
      <c r="F238" t="s">
        <v>28</v>
      </c>
      <c r="G238" t="s">
        <v>29</v>
      </c>
      <c r="H238">
        <v>3</v>
      </c>
      <c r="I238">
        <v>3</v>
      </c>
      <c r="J238" t="s">
        <v>31</v>
      </c>
      <c r="K238" t="s">
        <v>560</v>
      </c>
      <c r="L238" t="s">
        <v>4752</v>
      </c>
      <c r="N238" t="s">
        <v>100</v>
      </c>
      <c r="O238" t="s">
        <v>10214</v>
      </c>
      <c r="P238" t="s">
        <v>102</v>
      </c>
      <c r="Q238" t="s">
        <v>3219</v>
      </c>
      <c r="R238" t="s">
        <v>12487</v>
      </c>
      <c r="T238" t="s">
        <v>12488</v>
      </c>
      <c r="V238" t="s">
        <v>41</v>
      </c>
      <c r="W238" t="s">
        <v>12489</v>
      </c>
    </row>
    <row r="239" spans="1:23">
      <c r="A239" s="3">
        <v>40036.30367361111</v>
      </c>
      <c r="B239" t="s">
        <v>10780</v>
      </c>
      <c r="C239" t="s">
        <v>10782</v>
      </c>
      <c r="D239" t="s">
        <v>13390</v>
      </c>
      <c r="E239" t="s">
        <v>7054</v>
      </c>
      <c r="F239" t="s">
        <v>28</v>
      </c>
      <c r="G239" t="s">
        <v>29</v>
      </c>
      <c r="H239">
        <v>5</v>
      </c>
      <c r="I239">
        <v>5</v>
      </c>
      <c r="J239" t="s">
        <v>31</v>
      </c>
      <c r="K239" t="s">
        <v>560</v>
      </c>
      <c r="L239" t="s">
        <v>165</v>
      </c>
      <c r="N239" t="s">
        <v>34</v>
      </c>
      <c r="O239" t="s">
        <v>35</v>
      </c>
      <c r="P239" t="s">
        <v>29</v>
      </c>
      <c r="Q239" t="s">
        <v>102</v>
      </c>
      <c r="S239" t="s">
        <v>10783</v>
      </c>
      <c r="T239" t="s">
        <v>39</v>
      </c>
      <c r="U239" t="s">
        <v>10784</v>
      </c>
      <c r="V239" s="4" t="s">
        <v>41</v>
      </c>
      <c r="W239" t="s">
        <v>10785</v>
      </c>
    </row>
    <row r="240" spans="1:23">
      <c r="A240" s="3">
        <v>40018.796527777777</v>
      </c>
      <c r="B240" t="s">
        <v>8607</v>
      </c>
      <c r="C240" t="s">
        <v>9557</v>
      </c>
      <c r="D240" t="s">
        <v>5089</v>
      </c>
      <c r="E240" t="s">
        <v>3461</v>
      </c>
      <c r="F240" t="s">
        <v>28</v>
      </c>
      <c r="G240" t="s">
        <v>29</v>
      </c>
      <c r="H240">
        <v>5</v>
      </c>
      <c r="I240">
        <v>3</v>
      </c>
      <c r="J240" t="s">
        <v>86</v>
      </c>
      <c r="K240" t="s">
        <v>560</v>
      </c>
      <c r="L240" t="s">
        <v>134</v>
      </c>
      <c r="N240" t="s">
        <v>410</v>
      </c>
      <c r="O240" t="s">
        <v>125</v>
      </c>
      <c r="P240" t="s">
        <v>29</v>
      </c>
      <c r="Q240" t="s">
        <v>426</v>
      </c>
      <c r="T240" s="4" t="s">
        <v>128</v>
      </c>
      <c r="U240" s="4" t="s">
        <v>9558</v>
      </c>
      <c r="V240" t="s">
        <v>5156</v>
      </c>
      <c r="W240" t="s">
        <v>428</v>
      </c>
    </row>
    <row r="241" spans="1:23">
      <c r="A241" s="3">
        <v>40067.646113194445</v>
      </c>
      <c r="B241" t="s">
        <v>4138</v>
      </c>
      <c r="C241" t="s">
        <v>12443</v>
      </c>
      <c r="D241" t="s">
        <v>13390</v>
      </c>
      <c r="E241" t="s">
        <v>3461</v>
      </c>
      <c r="F241" t="s">
        <v>28</v>
      </c>
      <c r="G241" t="s">
        <v>29</v>
      </c>
      <c r="H241">
        <v>5</v>
      </c>
      <c r="I241">
        <v>5</v>
      </c>
      <c r="J241" t="s">
        <v>86</v>
      </c>
      <c r="K241" t="s">
        <v>560</v>
      </c>
      <c r="L241" t="s">
        <v>4752</v>
      </c>
      <c r="N241" t="s">
        <v>100</v>
      </c>
      <c r="O241" t="s">
        <v>1450</v>
      </c>
      <c r="P241" t="s">
        <v>402</v>
      </c>
      <c r="Q241" t="s">
        <v>77</v>
      </c>
      <c r="R241" t="s">
        <v>403</v>
      </c>
      <c r="T241" t="s">
        <v>1451</v>
      </c>
      <c r="U241" t="s">
        <v>12444</v>
      </c>
      <c r="V241" t="s">
        <v>41</v>
      </c>
      <c r="W241" t="s">
        <v>3322</v>
      </c>
    </row>
    <row r="242" spans="1:23">
      <c r="A242" s="3">
        <v>40038.380627777777</v>
      </c>
      <c r="B242" t="s">
        <v>1339</v>
      </c>
      <c r="C242" t="s">
        <v>10969</v>
      </c>
      <c r="D242" t="s">
        <v>13390</v>
      </c>
      <c r="E242" t="s">
        <v>7054</v>
      </c>
      <c r="F242" t="s">
        <v>28</v>
      </c>
      <c r="G242" t="s">
        <v>29</v>
      </c>
      <c r="H242">
        <v>1</v>
      </c>
      <c r="I242">
        <v>3</v>
      </c>
      <c r="J242" t="s">
        <v>31</v>
      </c>
      <c r="K242" t="s">
        <v>560</v>
      </c>
      <c r="L242" t="s">
        <v>191</v>
      </c>
      <c r="N242" t="s">
        <v>410</v>
      </c>
      <c r="O242" t="s">
        <v>411</v>
      </c>
      <c r="P242" t="s">
        <v>29</v>
      </c>
      <c r="Q242" t="s">
        <v>412</v>
      </c>
      <c r="T242" t="s">
        <v>413</v>
      </c>
      <c r="U242" t="s">
        <v>10970</v>
      </c>
      <c r="V242" t="s">
        <v>41</v>
      </c>
      <c r="W242" t="s">
        <v>415</v>
      </c>
    </row>
    <row r="243" spans="1:23">
      <c r="A243" s="3">
        <v>39975.618890509257</v>
      </c>
      <c r="B243" t="s">
        <v>1218</v>
      </c>
      <c r="C243" t="s">
        <v>6568</v>
      </c>
      <c r="D243" t="s">
        <v>13390</v>
      </c>
      <c r="E243" t="s">
        <v>3461</v>
      </c>
      <c r="F243" t="s">
        <v>28</v>
      </c>
      <c r="G243" t="s">
        <v>29</v>
      </c>
      <c r="H243" t="s">
        <v>30</v>
      </c>
      <c r="I243" t="s">
        <v>30</v>
      </c>
      <c r="J243" t="s">
        <v>86</v>
      </c>
      <c r="K243" t="s">
        <v>69</v>
      </c>
      <c r="L243" t="s">
        <v>88</v>
      </c>
      <c r="N243" t="s">
        <v>34</v>
      </c>
      <c r="O243" t="s">
        <v>35</v>
      </c>
      <c r="P243" t="s">
        <v>29</v>
      </c>
      <c r="Q243" t="s">
        <v>255</v>
      </c>
      <c r="S243" t="s">
        <v>6569</v>
      </c>
      <c r="T243" t="s">
        <v>39</v>
      </c>
      <c r="U243" t="s">
        <v>6570</v>
      </c>
      <c r="V243" s="4" t="s">
        <v>41</v>
      </c>
      <c r="W243" t="s">
        <v>6571</v>
      </c>
    </row>
    <row r="244" spans="1:23">
      <c r="A244" s="3">
        <v>39983.77236033565</v>
      </c>
      <c r="B244" t="s">
        <v>7436</v>
      </c>
      <c r="C244" t="s">
        <v>7438</v>
      </c>
      <c r="D244" t="s">
        <v>13390</v>
      </c>
      <c r="E244" t="s">
        <v>3461</v>
      </c>
      <c r="F244" t="s">
        <v>28</v>
      </c>
      <c r="G244" t="s">
        <v>29</v>
      </c>
      <c r="H244" t="s">
        <v>30</v>
      </c>
      <c r="I244" t="s">
        <v>30</v>
      </c>
      <c r="J244" t="s">
        <v>86</v>
      </c>
      <c r="K244" t="s">
        <v>124</v>
      </c>
      <c r="L244" t="s">
        <v>33</v>
      </c>
      <c r="N244" t="s">
        <v>34</v>
      </c>
      <c r="O244" t="s">
        <v>7439</v>
      </c>
      <c r="P244" t="s">
        <v>7431</v>
      </c>
      <c r="Q244" t="s">
        <v>7440</v>
      </c>
      <c r="T244" t="s">
        <v>7441</v>
      </c>
      <c r="U244" t="s">
        <v>7442</v>
      </c>
      <c r="V244" s="4" t="s">
        <v>41</v>
      </c>
      <c r="W244" t="s">
        <v>7443</v>
      </c>
    </row>
    <row r="245" spans="1:23">
      <c r="A245" s="3">
        <v>39941.616240706018</v>
      </c>
      <c r="B245" t="s">
        <v>3502</v>
      </c>
      <c r="C245" t="s">
        <v>3504</v>
      </c>
      <c r="D245" t="s">
        <v>13390</v>
      </c>
      <c r="E245" t="s">
        <v>3444</v>
      </c>
      <c r="F245" t="s">
        <v>28</v>
      </c>
      <c r="G245" t="s">
        <v>29</v>
      </c>
      <c r="H245" t="s">
        <v>30</v>
      </c>
      <c r="I245" t="s">
        <v>30</v>
      </c>
      <c r="J245" t="s">
        <v>31</v>
      </c>
      <c r="K245" t="s">
        <v>124</v>
      </c>
      <c r="L245" t="s">
        <v>48</v>
      </c>
      <c r="N245" t="s">
        <v>34</v>
      </c>
      <c r="O245" t="s">
        <v>35</v>
      </c>
      <c r="P245" t="s">
        <v>29</v>
      </c>
      <c r="Q245" t="s">
        <v>192</v>
      </c>
      <c r="S245" t="s">
        <v>3505</v>
      </c>
      <c r="T245" t="s">
        <v>3506</v>
      </c>
      <c r="U245" t="s">
        <v>3507</v>
      </c>
      <c r="V245" s="4" t="s">
        <v>41</v>
      </c>
      <c r="W245" t="s">
        <v>3508</v>
      </c>
    </row>
    <row r="246" spans="1:23">
      <c r="A246" s="3">
        <v>39974.857099768516</v>
      </c>
      <c r="B246" t="s">
        <v>6499</v>
      </c>
      <c r="C246" t="s">
        <v>6501</v>
      </c>
      <c r="D246" t="s">
        <v>13390</v>
      </c>
      <c r="E246" t="s">
        <v>3461</v>
      </c>
      <c r="F246" t="s">
        <v>28</v>
      </c>
      <c r="G246" t="s">
        <v>29</v>
      </c>
      <c r="H246" t="s">
        <v>30</v>
      </c>
      <c r="I246" t="s">
        <v>30</v>
      </c>
      <c r="J246" t="s">
        <v>86</v>
      </c>
      <c r="K246" t="s">
        <v>378</v>
      </c>
      <c r="L246" t="s">
        <v>4752</v>
      </c>
      <c r="N246" t="s">
        <v>34</v>
      </c>
      <c r="O246" t="s">
        <v>35</v>
      </c>
      <c r="P246" t="s">
        <v>29</v>
      </c>
      <c r="Q246" t="s">
        <v>269</v>
      </c>
      <c r="S246" t="s">
        <v>6502</v>
      </c>
      <c r="T246" t="s">
        <v>39</v>
      </c>
      <c r="U246" t="s">
        <v>6503</v>
      </c>
      <c r="V246" s="4" t="s">
        <v>41</v>
      </c>
      <c r="W246" t="s">
        <v>6504</v>
      </c>
    </row>
    <row r="247" spans="1:23">
      <c r="A247" s="3">
        <v>40042.900717592594</v>
      </c>
      <c r="B247" t="s">
        <v>4954</v>
      </c>
      <c r="C247" t="s">
        <v>11248</v>
      </c>
      <c r="D247" t="s">
        <v>5089</v>
      </c>
      <c r="E247" t="s">
        <v>3444</v>
      </c>
      <c r="F247" t="s">
        <v>28</v>
      </c>
      <c r="G247" t="s">
        <v>29</v>
      </c>
      <c r="H247">
        <v>4</v>
      </c>
      <c r="I247">
        <v>3</v>
      </c>
      <c r="J247" t="s">
        <v>31</v>
      </c>
      <c r="K247" t="s">
        <v>154</v>
      </c>
      <c r="L247" t="s">
        <v>4744</v>
      </c>
      <c r="N247" t="s">
        <v>100</v>
      </c>
      <c r="O247" t="s">
        <v>221</v>
      </c>
      <c r="P247" t="s">
        <v>348</v>
      </c>
      <c r="Q247" t="s">
        <v>349</v>
      </c>
      <c r="R247" t="s">
        <v>788</v>
      </c>
      <c r="S247" t="s">
        <v>789</v>
      </c>
      <c r="T247" t="s">
        <v>224</v>
      </c>
      <c r="U247" t="s">
        <v>11249</v>
      </c>
      <c r="V247" t="s">
        <v>41</v>
      </c>
      <c r="W247" t="s">
        <v>8722</v>
      </c>
    </row>
    <row r="248" spans="1:23">
      <c r="A248" s="3">
        <v>39948.531502395832</v>
      </c>
      <c r="B248" t="s">
        <v>4171</v>
      </c>
      <c r="C248" t="s">
        <v>4173</v>
      </c>
      <c r="D248" t="s">
        <v>13390</v>
      </c>
      <c r="E248" t="s">
        <v>3461</v>
      </c>
      <c r="F248" t="s">
        <v>28</v>
      </c>
      <c r="G248" t="s">
        <v>29</v>
      </c>
      <c r="H248" t="s">
        <v>30</v>
      </c>
      <c r="I248" t="s">
        <v>30</v>
      </c>
      <c r="J248" t="s">
        <v>86</v>
      </c>
      <c r="K248" t="s">
        <v>154</v>
      </c>
      <c r="L248" t="s">
        <v>48</v>
      </c>
      <c r="N248" t="s">
        <v>34</v>
      </c>
      <c r="P248" t="s">
        <v>36</v>
      </c>
      <c r="Q248" t="s">
        <v>458</v>
      </c>
      <c r="V248" s="4" t="s">
        <v>41</v>
      </c>
      <c r="W248" t="s">
        <v>4174</v>
      </c>
    </row>
    <row r="249" spans="1:23">
      <c r="A249" s="3">
        <v>40084.867113888889</v>
      </c>
      <c r="B249" t="s">
        <v>13255</v>
      </c>
      <c r="C249" t="s">
        <v>13257</v>
      </c>
      <c r="D249" t="s">
        <v>13390</v>
      </c>
      <c r="E249" t="s">
        <v>3444</v>
      </c>
      <c r="F249" t="s">
        <v>28</v>
      </c>
      <c r="G249" t="s">
        <v>29</v>
      </c>
      <c r="H249">
        <v>4</v>
      </c>
      <c r="I249">
        <v>3</v>
      </c>
      <c r="J249" t="s">
        <v>31</v>
      </c>
      <c r="K249" t="s">
        <v>87</v>
      </c>
      <c r="L249" t="s">
        <v>191</v>
      </c>
      <c r="N249" t="s">
        <v>34</v>
      </c>
      <c r="O249" t="s">
        <v>1398</v>
      </c>
      <c r="P249" t="s">
        <v>29</v>
      </c>
      <c r="Q249" t="s">
        <v>7270</v>
      </c>
      <c r="T249" s="4" t="s">
        <v>1399</v>
      </c>
      <c r="U249" s="4" t="s">
        <v>13258</v>
      </c>
      <c r="V249" s="4" t="s">
        <v>41</v>
      </c>
      <c r="W249" t="s">
        <v>13259</v>
      </c>
    </row>
    <row r="250" spans="1:23">
      <c r="A250" s="3">
        <v>40038.063310185185</v>
      </c>
      <c r="B250" t="s">
        <v>10955</v>
      </c>
      <c r="C250" t="s">
        <v>10957</v>
      </c>
      <c r="D250" t="s">
        <v>5089</v>
      </c>
      <c r="E250" t="s">
        <v>3461</v>
      </c>
      <c r="F250" t="s">
        <v>28</v>
      </c>
      <c r="G250" t="s">
        <v>29</v>
      </c>
      <c r="H250">
        <v>3</v>
      </c>
      <c r="I250">
        <v>2</v>
      </c>
      <c r="J250" t="s">
        <v>86</v>
      </c>
      <c r="K250" t="s">
        <v>87</v>
      </c>
      <c r="L250" t="s">
        <v>4744</v>
      </c>
      <c r="N250" t="s">
        <v>34</v>
      </c>
      <c r="O250" t="s">
        <v>10958</v>
      </c>
      <c r="P250" t="s">
        <v>29</v>
      </c>
      <c r="Q250" t="s">
        <v>831</v>
      </c>
      <c r="T250" s="4" t="s">
        <v>10959</v>
      </c>
      <c r="U250" s="4" t="s">
        <v>10960</v>
      </c>
      <c r="V250" s="4" t="s">
        <v>41</v>
      </c>
      <c r="W250" t="s">
        <v>10961</v>
      </c>
    </row>
    <row r="251" spans="1:23">
      <c r="A251" s="3">
        <v>39959.938621956018</v>
      </c>
      <c r="B251" t="s">
        <v>5092</v>
      </c>
      <c r="C251" t="s">
        <v>5094</v>
      </c>
      <c r="D251" t="s">
        <v>13390</v>
      </c>
      <c r="E251" t="s">
        <v>3457</v>
      </c>
      <c r="F251" t="s">
        <v>28</v>
      </c>
      <c r="G251" t="s">
        <v>29</v>
      </c>
      <c r="H251" t="s">
        <v>30</v>
      </c>
      <c r="I251" t="s">
        <v>30</v>
      </c>
      <c r="J251" t="s">
        <v>31</v>
      </c>
      <c r="K251" t="s">
        <v>87</v>
      </c>
      <c r="L251" t="s">
        <v>4744</v>
      </c>
      <c r="N251" t="s">
        <v>410</v>
      </c>
      <c r="O251" t="s">
        <v>5095</v>
      </c>
      <c r="P251" t="s">
        <v>29</v>
      </c>
      <c r="Q251" t="s">
        <v>412</v>
      </c>
      <c r="T251" t="s">
        <v>5096</v>
      </c>
      <c r="V251" t="s">
        <v>41</v>
      </c>
      <c r="W251" t="s">
        <v>415</v>
      </c>
    </row>
    <row r="252" spans="1:23">
      <c r="A252" s="3">
        <v>40062.608308333336</v>
      </c>
      <c r="B252" t="s">
        <v>12240</v>
      </c>
      <c r="C252" t="s">
        <v>12242</v>
      </c>
      <c r="D252" t="s">
        <v>13390</v>
      </c>
      <c r="E252" t="s">
        <v>7762</v>
      </c>
      <c r="F252" t="s">
        <v>28</v>
      </c>
      <c r="G252" t="s">
        <v>29</v>
      </c>
      <c r="H252">
        <v>1</v>
      </c>
      <c r="I252">
        <v>4</v>
      </c>
      <c r="J252" t="s">
        <v>31</v>
      </c>
      <c r="K252" t="s">
        <v>87</v>
      </c>
      <c r="L252" t="s">
        <v>4744</v>
      </c>
      <c r="N252" t="s">
        <v>410</v>
      </c>
      <c r="O252" t="s">
        <v>125</v>
      </c>
      <c r="P252" t="s">
        <v>29</v>
      </c>
      <c r="Q252" t="s">
        <v>77</v>
      </c>
      <c r="T252" s="4" t="s">
        <v>128</v>
      </c>
      <c r="U252" s="4" t="s">
        <v>12243</v>
      </c>
      <c r="V252" t="s">
        <v>5156</v>
      </c>
      <c r="W252" t="s">
        <v>705</v>
      </c>
    </row>
    <row r="253" spans="1:23">
      <c r="A253" s="3">
        <v>40009.533275462964</v>
      </c>
      <c r="B253" t="s">
        <v>2596</v>
      </c>
      <c r="C253" t="s">
        <v>8946</v>
      </c>
      <c r="D253" t="s">
        <v>26</v>
      </c>
      <c r="E253" t="s">
        <v>3461</v>
      </c>
      <c r="F253" t="s">
        <v>28</v>
      </c>
      <c r="G253" t="s">
        <v>29</v>
      </c>
      <c r="H253">
        <v>1</v>
      </c>
      <c r="I253">
        <v>2</v>
      </c>
      <c r="J253" t="s">
        <v>86</v>
      </c>
      <c r="K253" t="s">
        <v>117</v>
      </c>
      <c r="L253" t="s">
        <v>88</v>
      </c>
      <c r="N253" t="s">
        <v>410</v>
      </c>
      <c r="P253" t="s">
        <v>29</v>
      </c>
      <c r="Q253" t="s">
        <v>426</v>
      </c>
      <c r="V253" t="s">
        <v>5206</v>
      </c>
      <c r="W253" t="s">
        <v>428</v>
      </c>
    </row>
    <row r="254" spans="1:23">
      <c r="A254" s="3">
        <v>39936.388834143516</v>
      </c>
      <c r="B254" t="s">
        <v>2738</v>
      </c>
      <c r="C254" t="s">
        <v>3070</v>
      </c>
      <c r="D254" t="s">
        <v>13390</v>
      </c>
      <c r="E254" t="s">
        <v>27</v>
      </c>
      <c r="F254" t="s">
        <v>28</v>
      </c>
      <c r="G254" t="s">
        <v>29</v>
      </c>
      <c r="H254" t="s">
        <v>30</v>
      </c>
      <c r="I254" t="s">
        <v>30</v>
      </c>
      <c r="J254" t="s">
        <v>31</v>
      </c>
      <c r="K254" t="s">
        <v>378</v>
      </c>
      <c r="L254" t="s">
        <v>191</v>
      </c>
      <c r="N254" t="s">
        <v>100</v>
      </c>
      <c r="O254" t="s">
        <v>221</v>
      </c>
      <c r="P254" t="s">
        <v>361</v>
      </c>
      <c r="Q254" t="s">
        <v>450</v>
      </c>
      <c r="R254" t="s">
        <v>3071</v>
      </c>
      <c r="S254" t="s">
        <v>3072</v>
      </c>
      <c r="T254" t="s">
        <v>224</v>
      </c>
      <c r="U254" t="s">
        <v>3073</v>
      </c>
      <c r="V254" t="s">
        <v>41</v>
      </c>
      <c r="W254" t="s">
        <v>3074</v>
      </c>
    </row>
    <row r="255" spans="1:23">
      <c r="A255" s="3">
        <v>40047.0290684375</v>
      </c>
      <c r="B255" t="s">
        <v>11485</v>
      </c>
      <c r="C255" t="s">
        <v>11487</v>
      </c>
      <c r="D255" t="s">
        <v>13390</v>
      </c>
      <c r="E255" t="s">
        <v>3461</v>
      </c>
      <c r="F255" t="s">
        <v>28</v>
      </c>
      <c r="G255" t="s">
        <v>29</v>
      </c>
      <c r="H255">
        <v>5</v>
      </c>
      <c r="I255">
        <v>5</v>
      </c>
      <c r="J255" t="s">
        <v>86</v>
      </c>
      <c r="K255" t="s">
        <v>180</v>
      </c>
      <c r="L255" t="s">
        <v>33</v>
      </c>
      <c r="N255" t="s">
        <v>100</v>
      </c>
      <c r="O255" t="s">
        <v>221</v>
      </c>
      <c r="P255" t="s">
        <v>402</v>
      </c>
      <c r="Q255" t="s">
        <v>77</v>
      </c>
      <c r="R255" t="s">
        <v>2993</v>
      </c>
      <c r="S255" t="s">
        <v>11488</v>
      </c>
      <c r="T255" t="s">
        <v>224</v>
      </c>
      <c r="U255" t="s">
        <v>11489</v>
      </c>
      <c r="V255" t="s">
        <v>41</v>
      </c>
      <c r="W255" t="s">
        <v>2996</v>
      </c>
    </row>
    <row r="256" spans="1:23">
      <c r="A256" s="3">
        <v>39997.315962534725</v>
      </c>
      <c r="B256" t="s">
        <v>8269</v>
      </c>
      <c r="C256" t="s">
        <v>8271</v>
      </c>
      <c r="D256" t="s">
        <v>13390</v>
      </c>
      <c r="E256" t="s">
        <v>7957</v>
      </c>
      <c r="F256" t="s">
        <v>28</v>
      </c>
      <c r="G256" t="s">
        <v>29</v>
      </c>
      <c r="H256" t="s">
        <v>30</v>
      </c>
      <c r="I256">
        <v>3</v>
      </c>
      <c r="J256" t="s">
        <v>31</v>
      </c>
      <c r="K256" t="s">
        <v>1011</v>
      </c>
      <c r="L256" t="s">
        <v>134</v>
      </c>
      <c r="N256" t="s">
        <v>410</v>
      </c>
      <c r="P256" t="s">
        <v>29</v>
      </c>
      <c r="Q256" t="s">
        <v>426</v>
      </c>
      <c r="V256" t="s">
        <v>5156</v>
      </c>
      <c r="W256" t="s">
        <v>428</v>
      </c>
    </row>
    <row r="257" spans="1:23">
      <c r="A257" s="3">
        <v>39972.49018267361</v>
      </c>
      <c r="B257" t="s">
        <v>611</v>
      </c>
      <c r="C257" t="s">
        <v>6199</v>
      </c>
      <c r="D257" t="s">
        <v>13390</v>
      </c>
      <c r="E257" t="s">
        <v>3461</v>
      </c>
      <c r="F257" t="s">
        <v>28</v>
      </c>
      <c r="G257" t="s">
        <v>29</v>
      </c>
      <c r="H257" t="s">
        <v>30</v>
      </c>
      <c r="I257" t="s">
        <v>30</v>
      </c>
      <c r="J257" t="s">
        <v>86</v>
      </c>
      <c r="K257" t="s">
        <v>378</v>
      </c>
      <c r="L257" t="s">
        <v>191</v>
      </c>
      <c r="N257" t="s">
        <v>410</v>
      </c>
      <c r="P257" t="s">
        <v>29</v>
      </c>
      <c r="Q257" t="s">
        <v>426</v>
      </c>
      <c r="V257" t="s">
        <v>5156</v>
      </c>
      <c r="W257" t="s">
        <v>428</v>
      </c>
    </row>
    <row r="258" spans="1:23">
      <c r="A258" s="3">
        <v>39930.856024340275</v>
      </c>
      <c r="B258" t="s">
        <v>1381</v>
      </c>
      <c r="C258" t="s">
        <v>2548</v>
      </c>
      <c r="D258" t="s">
        <v>13390</v>
      </c>
      <c r="E258" t="s">
        <v>85</v>
      </c>
      <c r="F258" t="s">
        <v>28</v>
      </c>
      <c r="G258" t="s">
        <v>29</v>
      </c>
      <c r="H258" t="s">
        <v>30</v>
      </c>
      <c r="I258" t="s">
        <v>30</v>
      </c>
      <c r="J258" t="s">
        <v>86</v>
      </c>
      <c r="K258" t="s">
        <v>124</v>
      </c>
      <c r="L258" t="s">
        <v>48</v>
      </c>
      <c r="N258" t="s">
        <v>100</v>
      </c>
      <c r="O258" t="s">
        <v>221</v>
      </c>
      <c r="P258" t="s">
        <v>348</v>
      </c>
      <c r="Q258" t="s">
        <v>349</v>
      </c>
      <c r="R258" t="s">
        <v>371</v>
      </c>
      <c r="S258" t="s">
        <v>2549</v>
      </c>
      <c r="T258" t="s">
        <v>224</v>
      </c>
      <c r="U258" t="s">
        <v>2550</v>
      </c>
      <c r="V258" t="s">
        <v>41</v>
      </c>
      <c r="W258" t="s">
        <v>374</v>
      </c>
    </row>
    <row r="259" spans="1:23">
      <c r="A259" s="3">
        <v>39937.841514201391</v>
      </c>
      <c r="B259" t="s">
        <v>948</v>
      </c>
      <c r="C259" t="s">
        <v>3199</v>
      </c>
      <c r="D259" t="s">
        <v>13390</v>
      </c>
      <c r="E259" t="s">
        <v>27</v>
      </c>
      <c r="F259" t="s">
        <v>28</v>
      </c>
      <c r="G259" t="s">
        <v>29</v>
      </c>
      <c r="H259" t="s">
        <v>30</v>
      </c>
      <c r="I259" t="s">
        <v>30</v>
      </c>
      <c r="J259" t="s">
        <v>31</v>
      </c>
      <c r="K259" t="s">
        <v>1316</v>
      </c>
      <c r="L259" t="s">
        <v>88</v>
      </c>
      <c r="N259" t="s">
        <v>100</v>
      </c>
      <c r="O259" t="s">
        <v>221</v>
      </c>
      <c r="P259" t="s">
        <v>402</v>
      </c>
      <c r="Q259" t="s">
        <v>426</v>
      </c>
      <c r="R259" t="s">
        <v>1005</v>
      </c>
      <c r="S259" t="s">
        <v>3200</v>
      </c>
      <c r="T259" t="s">
        <v>224</v>
      </c>
      <c r="U259" t="s">
        <v>3201</v>
      </c>
      <c r="V259" t="s">
        <v>41</v>
      </c>
      <c r="W259" t="s">
        <v>1008</v>
      </c>
    </row>
    <row r="260" spans="1:23">
      <c r="A260" s="3">
        <v>40010.705863923613</v>
      </c>
      <c r="B260" t="s">
        <v>9023</v>
      </c>
      <c r="C260" t="s">
        <v>9025</v>
      </c>
      <c r="D260" t="s">
        <v>13390</v>
      </c>
      <c r="E260" t="s">
        <v>3461</v>
      </c>
      <c r="F260" t="s">
        <v>28</v>
      </c>
      <c r="G260" t="s">
        <v>29</v>
      </c>
      <c r="H260">
        <v>5</v>
      </c>
      <c r="I260">
        <v>3</v>
      </c>
      <c r="J260" t="s">
        <v>86</v>
      </c>
      <c r="K260" t="s">
        <v>124</v>
      </c>
      <c r="L260" t="s">
        <v>191</v>
      </c>
      <c r="N260" t="s">
        <v>410</v>
      </c>
      <c r="O260" t="s">
        <v>125</v>
      </c>
      <c r="P260" t="s">
        <v>29</v>
      </c>
      <c r="Q260" t="s">
        <v>426</v>
      </c>
      <c r="T260" s="4" t="s">
        <v>128</v>
      </c>
      <c r="U260" s="4" t="s">
        <v>9026</v>
      </c>
      <c r="V260" t="s">
        <v>5156</v>
      </c>
      <c r="W260" t="s">
        <v>428</v>
      </c>
    </row>
    <row r="261" spans="1:23">
      <c r="A261" s="3">
        <v>40012.845981053244</v>
      </c>
      <c r="B261" t="s">
        <v>2800</v>
      </c>
      <c r="C261" t="s">
        <v>9134</v>
      </c>
      <c r="D261" t="s">
        <v>13390</v>
      </c>
      <c r="E261" t="s">
        <v>3461</v>
      </c>
      <c r="F261" t="s">
        <v>28</v>
      </c>
      <c r="G261" t="s">
        <v>29</v>
      </c>
      <c r="H261">
        <v>5</v>
      </c>
      <c r="I261">
        <v>3</v>
      </c>
      <c r="J261" t="s">
        <v>86</v>
      </c>
      <c r="K261" t="s">
        <v>239</v>
      </c>
      <c r="L261" t="s">
        <v>4752</v>
      </c>
      <c r="N261" t="s">
        <v>100</v>
      </c>
      <c r="O261" t="s">
        <v>125</v>
      </c>
      <c r="P261" t="s">
        <v>126</v>
      </c>
      <c r="Q261" t="s">
        <v>1868</v>
      </c>
      <c r="R261" t="s">
        <v>9135</v>
      </c>
      <c r="T261" s="4" t="s">
        <v>128</v>
      </c>
      <c r="U261" s="4" t="s">
        <v>9136</v>
      </c>
      <c r="V261" t="s">
        <v>41</v>
      </c>
      <c r="W261" t="s">
        <v>9137</v>
      </c>
    </row>
    <row r="262" spans="1:23">
      <c r="A262" s="3">
        <v>40007.526377314818</v>
      </c>
      <c r="B262" t="s">
        <v>177</v>
      </c>
      <c r="C262" t="s">
        <v>8783</v>
      </c>
      <c r="D262" t="s">
        <v>5089</v>
      </c>
      <c r="E262" t="s">
        <v>3461</v>
      </c>
      <c r="F262" t="s">
        <v>28</v>
      </c>
      <c r="G262" t="s">
        <v>29</v>
      </c>
      <c r="H262">
        <v>1</v>
      </c>
      <c r="I262">
        <v>2</v>
      </c>
      <c r="J262" t="s">
        <v>86</v>
      </c>
      <c r="K262" t="s">
        <v>32</v>
      </c>
      <c r="L262" t="s">
        <v>155</v>
      </c>
      <c r="N262" t="s">
        <v>410</v>
      </c>
      <c r="O262" t="s">
        <v>125</v>
      </c>
      <c r="P262" t="s">
        <v>29</v>
      </c>
      <c r="Q262" t="s">
        <v>426</v>
      </c>
      <c r="S262" t="s">
        <v>8784</v>
      </c>
      <c r="T262" s="4" t="s">
        <v>128</v>
      </c>
      <c r="U262" s="4" t="s">
        <v>8785</v>
      </c>
      <c r="V262" t="s">
        <v>5156</v>
      </c>
      <c r="W262" t="s">
        <v>428</v>
      </c>
    </row>
    <row r="263" spans="1:23">
      <c r="A263" s="3">
        <v>39948.575947881945</v>
      </c>
      <c r="B263" t="s">
        <v>4175</v>
      </c>
      <c r="C263" t="s">
        <v>4177</v>
      </c>
      <c r="D263" t="s">
        <v>13390</v>
      </c>
      <c r="E263" t="s">
        <v>3444</v>
      </c>
      <c r="F263" t="s">
        <v>28</v>
      </c>
      <c r="G263" t="s">
        <v>29</v>
      </c>
      <c r="H263" t="s">
        <v>30</v>
      </c>
      <c r="I263" t="s">
        <v>30</v>
      </c>
      <c r="J263" t="s">
        <v>31</v>
      </c>
      <c r="K263" t="s">
        <v>190</v>
      </c>
      <c r="L263" t="s">
        <v>48</v>
      </c>
      <c r="N263" t="s">
        <v>49</v>
      </c>
      <c r="O263" t="s">
        <v>4178</v>
      </c>
      <c r="P263" t="s">
        <v>51</v>
      </c>
      <c r="Q263" t="s">
        <v>52</v>
      </c>
      <c r="T263" s="4" t="s">
        <v>4179</v>
      </c>
      <c r="U263" s="4" t="s">
        <v>4180</v>
      </c>
      <c r="V263" t="s">
        <v>41</v>
      </c>
      <c r="W263" t="s">
        <v>55</v>
      </c>
    </row>
    <row r="264" spans="1:23">
      <c r="A264" s="3">
        <v>39980.712465277778</v>
      </c>
      <c r="B264" t="s">
        <v>7036</v>
      </c>
      <c r="C264" t="s">
        <v>7038</v>
      </c>
      <c r="D264" t="s">
        <v>5089</v>
      </c>
      <c r="E264" t="s">
        <v>3461</v>
      </c>
      <c r="F264" t="s">
        <v>28</v>
      </c>
      <c r="G264" t="s">
        <v>29</v>
      </c>
      <c r="H264" t="s">
        <v>30</v>
      </c>
      <c r="I264" t="s">
        <v>30</v>
      </c>
      <c r="J264" t="s">
        <v>86</v>
      </c>
      <c r="K264" t="s">
        <v>825</v>
      </c>
      <c r="L264" t="s">
        <v>4752</v>
      </c>
      <c r="N264" t="s">
        <v>34</v>
      </c>
      <c r="O264" t="s">
        <v>35</v>
      </c>
      <c r="P264" t="s">
        <v>29</v>
      </c>
      <c r="Q264" t="s">
        <v>426</v>
      </c>
      <c r="S264" t="s">
        <v>7039</v>
      </c>
      <c r="T264" t="s">
        <v>39</v>
      </c>
      <c r="U264" t="s">
        <v>7040</v>
      </c>
      <c r="V264" s="4" t="s">
        <v>41</v>
      </c>
      <c r="W264" t="s">
        <v>7041</v>
      </c>
    </row>
    <row r="265" spans="1:23">
      <c r="A265" s="3">
        <v>39967.630929247687</v>
      </c>
      <c r="B265" t="s">
        <v>5808</v>
      </c>
      <c r="C265" t="s">
        <v>5810</v>
      </c>
      <c r="D265" t="s">
        <v>13390</v>
      </c>
      <c r="E265" t="s">
        <v>3461</v>
      </c>
      <c r="F265" t="s">
        <v>28</v>
      </c>
      <c r="G265" t="s">
        <v>29</v>
      </c>
      <c r="H265" t="s">
        <v>30</v>
      </c>
      <c r="I265" t="s">
        <v>30</v>
      </c>
      <c r="J265" t="s">
        <v>86</v>
      </c>
      <c r="K265" t="s">
        <v>154</v>
      </c>
      <c r="L265" t="s">
        <v>4752</v>
      </c>
      <c r="N265" t="s">
        <v>100</v>
      </c>
      <c r="O265" t="s">
        <v>967</v>
      </c>
      <c r="P265" t="s">
        <v>402</v>
      </c>
      <c r="Q265" t="s">
        <v>77</v>
      </c>
      <c r="R265" t="s">
        <v>5811</v>
      </c>
      <c r="S265" t="s">
        <v>5812</v>
      </c>
      <c r="T265" t="s">
        <v>970</v>
      </c>
      <c r="U265" t="s">
        <v>5813</v>
      </c>
      <c r="V265" t="s">
        <v>41</v>
      </c>
      <c r="W265" t="s">
        <v>5814</v>
      </c>
    </row>
    <row r="266" spans="1:23">
      <c r="A266" s="3">
        <v>40003.720227893522</v>
      </c>
      <c r="B266" t="s">
        <v>8567</v>
      </c>
      <c r="C266" t="s">
        <v>8569</v>
      </c>
      <c r="D266" t="s">
        <v>13390</v>
      </c>
      <c r="E266" t="s">
        <v>7054</v>
      </c>
      <c r="F266" t="s">
        <v>28</v>
      </c>
      <c r="G266" t="s">
        <v>29</v>
      </c>
      <c r="H266" t="s">
        <v>30</v>
      </c>
      <c r="I266">
        <v>5</v>
      </c>
      <c r="J266" t="s">
        <v>31</v>
      </c>
      <c r="K266" t="s">
        <v>69</v>
      </c>
      <c r="L266" t="s">
        <v>4744</v>
      </c>
      <c r="N266" t="s">
        <v>100</v>
      </c>
      <c r="O266" t="s">
        <v>8570</v>
      </c>
      <c r="P266" t="s">
        <v>402</v>
      </c>
      <c r="Q266" t="s">
        <v>77</v>
      </c>
      <c r="R266" t="s">
        <v>403</v>
      </c>
      <c r="T266" t="s">
        <v>8571</v>
      </c>
      <c r="U266" t="s">
        <v>8572</v>
      </c>
      <c r="V266" t="s">
        <v>41</v>
      </c>
      <c r="W266" t="s">
        <v>3322</v>
      </c>
    </row>
    <row r="267" spans="1:23">
      <c r="A267" s="3">
        <v>39923.546947303243</v>
      </c>
      <c r="B267" t="s">
        <v>1713</v>
      </c>
      <c r="C267" s="5" t="s">
        <v>1715</v>
      </c>
      <c r="D267" t="s">
        <v>13390</v>
      </c>
      <c r="E267" t="s">
        <v>85</v>
      </c>
      <c r="F267" t="s">
        <v>28</v>
      </c>
      <c r="G267" t="s">
        <v>29</v>
      </c>
      <c r="H267" t="s">
        <v>30</v>
      </c>
      <c r="I267" t="s">
        <v>30</v>
      </c>
      <c r="J267" t="s">
        <v>86</v>
      </c>
      <c r="K267" t="s">
        <v>32</v>
      </c>
      <c r="L267" t="s">
        <v>155</v>
      </c>
      <c r="N267" t="s">
        <v>410</v>
      </c>
      <c r="O267" t="s">
        <v>125</v>
      </c>
      <c r="P267" t="s">
        <v>29</v>
      </c>
      <c r="Q267" t="s">
        <v>362</v>
      </c>
      <c r="T267" s="4" t="s">
        <v>128</v>
      </c>
      <c r="U267" s="4" t="s">
        <v>1716</v>
      </c>
      <c r="V267" t="s">
        <v>41</v>
      </c>
      <c r="W267" t="s">
        <v>1717</v>
      </c>
    </row>
    <row r="268" spans="1:23">
      <c r="A268" s="3">
        <v>39996.492635763891</v>
      </c>
      <c r="B268" t="s">
        <v>447</v>
      </c>
      <c r="C268" t="s">
        <v>8228</v>
      </c>
      <c r="D268" t="s">
        <v>13390</v>
      </c>
      <c r="E268" t="s">
        <v>3457</v>
      </c>
      <c r="F268" t="s">
        <v>28</v>
      </c>
      <c r="G268" t="s">
        <v>29</v>
      </c>
      <c r="H268" t="s">
        <v>30</v>
      </c>
      <c r="I268">
        <v>5</v>
      </c>
      <c r="J268" t="s">
        <v>31</v>
      </c>
      <c r="K268" t="s">
        <v>180</v>
      </c>
      <c r="L268" t="s">
        <v>4752</v>
      </c>
      <c r="N268" t="s">
        <v>100</v>
      </c>
      <c r="O268" t="s">
        <v>221</v>
      </c>
      <c r="P268" t="s">
        <v>348</v>
      </c>
      <c r="Q268" t="s">
        <v>349</v>
      </c>
      <c r="R268" t="s">
        <v>6293</v>
      </c>
      <c r="S268" t="s">
        <v>6294</v>
      </c>
      <c r="T268" t="s">
        <v>224</v>
      </c>
      <c r="U268" t="s">
        <v>8229</v>
      </c>
      <c r="V268" t="s">
        <v>41</v>
      </c>
      <c r="W268" t="s">
        <v>6296</v>
      </c>
    </row>
    <row r="269" spans="1:23">
      <c r="A269" s="3">
        <v>40003.086242013887</v>
      </c>
      <c r="B269" t="s">
        <v>2349</v>
      </c>
      <c r="C269" t="s">
        <v>8539</v>
      </c>
      <c r="D269" t="s">
        <v>13390</v>
      </c>
      <c r="E269" t="s">
        <v>3457</v>
      </c>
      <c r="F269" t="s">
        <v>28</v>
      </c>
      <c r="G269" t="s">
        <v>29</v>
      </c>
      <c r="H269" t="s">
        <v>30</v>
      </c>
      <c r="I269">
        <v>3</v>
      </c>
      <c r="J269" t="s">
        <v>31</v>
      </c>
      <c r="K269" t="s">
        <v>32</v>
      </c>
      <c r="L269" t="s">
        <v>88</v>
      </c>
      <c r="N269" t="s">
        <v>100</v>
      </c>
      <c r="O269" t="s">
        <v>221</v>
      </c>
      <c r="P269" t="s">
        <v>348</v>
      </c>
      <c r="Q269" t="s">
        <v>349</v>
      </c>
      <c r="R269" t="s">
        <v>8540</v>
      </c>
      <c r="S269" t="s">
        <v>8541</v>
      </c>
      <c r="T269" t="s">
        <v>224</v>
      </c>
      <c r="U269" t="s">
        <v>8542</v>
      </c>
      <c r="V269" t="s">
        <v>41</v>
      </c>
      <c r="W269" t="s">
        <v>8543</v>
      </c>
    </row>
    <row r="270" spans="1:23">
      <c r="A270" s="3">
        <v>40079.511931331021</v>
      </c>
      <c r="B270" t="s">
        <v>12971</v>
      </c>
      <c r="C270" t="s">
        <v>12973</v>
      </c>
      <c r="D270" t="s">
        <v>13390</v>
      </c>
      <c r="E270" t="s">
        <v>7762</v>
      </c>
      <c r="F270" t="s">
        <v>28</v>
      </c>
      <c r="G270" t="s">
        <v>29</v>
      </c>
      <c r="H270">
        <v>5</v>
      </c>
      <c r="I270">
        <v>2</v>
      </c>
      <c r="J270" t="s">
        <v>31</v>
      </c>
      <c r="K270" t="s">
        <v>9475</v>
      </c>
      <c r="L270" t="s">
        <v>4744</v>
      </c>
      <c r="N270" t="s">
        <v>410</v>
      </c>
      <c r="O270" t="s">
        <v>411</v>
      </c>
      <c r="P270" t="s">
        <v>29</v>
      </c>
      <c r="Q270" t="s">
        <v>3185</v>
      </c>
      <c r="T270" t="s">
        <v>413</v>
      </c>
      <c r="U270" t="s">
        <v>1228</v>
      </c>
      <c r="V270" t="s">
        <v>41</v>
      </c>
      <c r="W270" t="s">
        <v>5129</v>
      </c>
    </row>
    <row r="271" spans="1:23">
      <c r="A271" s="3">
        <v>40022</v>
      </c>
      <c r="B271" t="s">
        <v>9875</v>
      </c>
      <c r="C271" t="s">
        <v>9877</v>
      </c>
      <c r="D271" t="s">
        <v>59</v>
      </c>
      <c r="E271" t="s">
        <v>3461</v>
      </c>
      <c r="F271" t="s">
        <v>28</v>
      </c>
      <c r="G271" t="s">
        <v>29</v>
      </c>
      <c r="H271">
        <v>5</v>
      </c>
      <c r="I271">
        <v>5</v>
      </c>
      <c r="J271" t="s">
        <v>86</v>
      </c>
      <c r="K271" t="s">
        <v>154</v>
      </c>
      <c r="L271" t="s">
        <v>191</v>
      </c>
      <c r="N271" t="s">
        <v>100</v>
      </c>
      <c r="O271" t="s">
        <v>221</v>
      </c>
      <c r="P271" t="s">
        <v>348</v>
      </c>
      <c r="Q271" t="s">
        <v>349</v>
      </c>
      <c r="R271" t="s">
        <v>534</v>
      </c>
      <c r="S271" t="s">
        <v>1384</v>
      </c>
      <c r="T271" t="s">
        <v>224</v>
      </c>
      <c r="U271" t="s">
        <v>9878</v>
      </c>
      <c r="V271" s="4" t="s">
        <v>41</v>
      </c>
      <c r="W271" t="s">
        <v>8661</v>
      </c>
    </row>
    <row r="272" spans="1:23">
      <c r="A272" s="3">
        <v>39969.473838043981</v>
      </c>
      <c r="B272" t="s">
        <v>659</v>
      </c>
      <c r="C272" t="s">
        <v>5924</v>
      </c>
      <c r="D272" t="s">
        <v>13390</v>
      </c>
      <c r="E272" t="s">
        <v>3461</v>
      </c>
      <c r="F272" t="s">
        <v>28</v>
      </c>
      <c r="G272" t="s">
        <v>29</v>
      </c>
      <c r="H272" t="s">
        <v>30</v>
      </c>
      <c r="I272" t="s">
        <v>30</v>
      </c>
      <c r="J272" t="s">
        <v>86</v>
      </c>
      <c r="K272" t="s">
        <v>98</v>
      </c>
      <c r="L272" t="s">
        <v>4744</v>
      </c>
      <c r="N272" t="s">
        <v>34</v>
      </c>
      <c r="O272" t="s">
        <v>35</v>
      </c>
      <c r="P272" t="s">
        <v>29</v>
      </c>
      <c r="Q272" t="s">
        <v>192</v>
      </c>
      <c r="S272" t="s">
        <v>5925</v>
      </c>
      <c r="T272" t="s">
        <v>39</v>
      </c>
      <c r="U272" t="s">
        <v>5926</v>
      </c>
      <c r="V272" s="4" t="s">
        <v>41</v>
      </c>
      <c r="W272" t="s">
        <v>5927</v>
      </c>
    </row>
    <row r="273" spans="1:23">
      <c r="A273" s="3">
        <v>40022.50087207176</v>
      </c>
      <c r="B273" t="s">
        <v>9908</v>
      </c>
      <c r="C273" t="s">
        <v>9910</v>
      </c>
      <c r="D273" t="s">
        <v>13390</v>
      </c>
      <c r="E273" t="s">
        <v>7054</v>
      </c>
      <c r="F273" t="s">
        <v>28</v>
      </c>
      <c r="G273" t="s">
        <v>29</v>
      </c>
      <c r="H273">
        <v>5</v>
      </c>
      <c r="I273">
        <v>3</v>
      </c>
      <c r="J273" t="s">
        <v>31</v>
      </c>
      <c r="K273" t="s">
        <v>124</v>
      </c>
      <c r="L273" t="s">
        <v>4752</v>
      </c>
      <c r="N273" t="s">
        <v>34</v>
      </c>
      <c r="O273" t="s">
        <v>9911</v>
      </c>
      <c r="P273" t="s">
        <v>29</v>
      </c>
      <c r="Q273" t="s">
        <v>102</v>
      </c>
      <c r="T273" t="s">
        <v>9912</v>
      </c>
      <c r="U273" t="s">
        <v>9913</v>
      </c>
      <c r="V273" s="4" t="s">
        <v>41</v>
      </c>
      <c r="W273" t="s">
        <v>9914</v>
      </c>
    </row>
    <row r="274" spans="1:23">
      <c r="A274" s="3">
        <v>39906.265655011572</v>
      </c>
      <c r="B274" t="s">
        <v>108</v>
      </c>
      <c r="C274" t="s">
        <v>110</v>
      </c>
      <c r="D274" t="s">
        <v>13390</v>
      </c>
      <c r="E274" t="s">
        <v>111</v>
      </c>
      <c r="F274" t="s">
        <v>28</v>
      </c>
      <c r="G274" t="s">
        <v>29</v>
      </c>
      <c r="H274" t="s">
        <v>30</v>
      </c>
      <c r="I274" t="s">
        <v>30</v>
      </c>
      <c r="J274" t="s">
        <v>31</v>
      </c>
      <c r="K274" t="s">
        <v>98</v>
      </c>
      <c r="L274" t="s">
        <v>88</v>
      </c>
      <c r="N274" t="s">
        <v>49</v>
      </c>
      <c r="O274" t="s">
        <v>112</v>
      </c>
      <c r="P274" t="s">
        <v>51</v>
      </c>
      <c r="Q274" t="s">
        <v>52</v>
      </c>
      <c r="T274" t="s">
        <v>113</v>
      </c>
      <c r="V274" t="s">
        <v>41</v>
      </c>
      <c r="W274" t="s">
        <v>55</v>
      </c>
    </row>
    <row r="275" spans="1:23">
      <c r="A275" s="3">
        <v>40000.627268518518</v>
      </c>
      <c r="B275" t="s">
        <v>8388</v>
      </c>
      <c r="C275" t="s">
        <v>8390</v>
      </c>
      <c r="D275" t="s">
        <v>5089</v>
      </c>
      <c r="E275" t="s">
        <v>3461</v>
      </c>
      <c r="F275" t="s">
        <v>28</v>
      </c>
      <c r="G275" t="s">
        <v>29</v>
      </c>
      <c r="H275" t="s">
        <v>30</v>
      </c>
      <c r="I275">
        <v>3</v>
      </c>
      <c r="J275" t="s">
        <v>86</v>
      </c>
      <c r="K275" t="s">
        <v>180</v>
      </c>
      <c r="L275" t="s">
        <v>4744</v>
      </c>
      <c r="N275" t="s">
        <v>410</v>
      </c>
      <c r="O275" t="s">
        <v>125</v>
      </c>
      <c r="P275" t="s">
        <v>29</v>
      </c>
      <c r="Q275" t="s">
        <v>412</v>
      </c>
      <c r="T275" s="4" t="s">
        <v>128</v>
      </c>
      <c r="U275" s="4" t="s">
        <v>8391</v>
      </c>
      <c r="V275" t="s">
        <v>41</v>
      </c>
      <c r="W275" t="s">
        <v>415</v>
      </c>
    </row>
    <row r="276" spans="1:23">
      <c r="A276" s="3">
        <v>39954.791215277779</v>
      </c>
      <c r="B276" t="s">
        <v>227</v>
      </c>
      <c r="C276" t="s">
        <v>4743</v>
      </c>
      <c r="D276" t="s">
        <v>743</v>
      </c>
      <c r="E276" t="s">
        <v>3461</v>
      </c>
      <c r="F276" t="s">
        <v>28</v>
      </c>
      <c r="G276" t="s">
        <v>29</v>
      </c>
      <c r="H276" t="s">
        <v>30</v>
      </c>
      <c r="I276" t="s">
        <v>30</v>
      </c>
      <c r="J276" t="s">
        <v>86</v>
      </c>
      <c r="K276" t="s">
        <v>76</v>
      </c>
      <c r="L276" t="s">
        <v>4744</v>
      </c>
      <c r="N276" t="s">
        <v>100</v>
      </c>
      <c r="O276" t="s">
        <v>411</v>
      </c>
      <c r="P276" t="s">
        <v>380</v>
      </c>
      <c r="Q276" t="s">
        <v>381</v>
      </c>
      <c r="R276" t="s">
        <v>382</v>
      </c>
      <c r="T276" s="4" t="s">
        <v>1519</v>
      </c>
      <c r="U276" s="4" t="s">
        <v>4745</v>
      </c>
      <c r="V276" t="s">
        <v>41</v>
      </c>
      <c r="W276" t="s">
        <v>384</v>
      </c>
    </row>
    <row r="277" spans="1:23">
      <c r="A277" s="3">
        <v>40023.371606284723</v>
      </c>
      <c r="B277" t="s">
        <v>3379</v>
      </c>
      <c r="C277" t="s">
        <v>10024</v>
      </c>
      <c r="D277" t="s">
        <v>13390</v>
      </c>
      <c r="E277" t="s">
        <v>7054</v>
      </c>
      <c r="F277" t="s">
        <v>28</v>
      </c>
      <c r="G277" t="s">
        <v>29</v>
      </c>
      <c r="H277">
        <v>5</v>
      </c>
      <c r="I277">
        <v>5</v>
      </c>
      <c r="J277" t="s">
        <v>31</v>
      </c>
      <c r="K277" t="s">
        <v>146</v>
      </c>
      <c r="L277" t="s">
        <v>191</v>
      </c>
      <c r="N277" t="s">
        <v>410</v>
      </c>
      <c r="O277" t="s">
        <v>125</v>
      </c>
      <c r="P277" t="s">
        <v>29</v>
      </c>
      <c r="Q277" t="s">
        <v>1127</v>
      </c>
      <c r="T277" s="4" t="s">
        <v>128</v>
      </c>
      <c r="U277" s="4" t="s">
        <v>10025</v>
      </c>
      <c r="V277" t="s">
        <v>41</v>
      </c>
      <c r="W277" t="s">
        <v>3123</v>
      </c>
    </row>
    <row r="278" spans="1:23">
      <c r="A278" s="3">
        <v>39938.596994409723</v>
      </c>
      <c r="B278" t="s">
        <v>3285</v>
      </c>
      <c r="C278" t="s">
        <v>3287</v>
      </c>
      <c r="D278" t="s">
        <v>13390</v>
      </c>
      <c r="E278" t="s">
        <v>27</v>
      </c>
      <c r="F278" t="s">
        <v>28</v>
      </c>
      <c r="G278" t="s">
        <v>29</v>
      </c>
      <c r="H278" t="s">
        <v>30</v>
      </c>
      <c r="I278" t="s">
        <v>30</v>
      </c>
      <c r="J278" t="s">
        <v>31</v>
      </c>
      <c r="K278" t="s">
        <v>146</v>
      </c>
      <c r="L278" t="s">
        <v>33</v>
      </c>
      <c r="N278" t="s">
        <v>410</v>
      </c>
      <c r="O278" t="s">
        <v>125</v>
      </c>
      <c r="P278" t="s">
        <v>29</v>
      </c>
      <c r="Q278" t="s">
        <v>426</v>
      </c>
      <c r="T278" s="4" t="s">
        <v>128</v>
      </c>
      <c r="U278" s="4" t="s">
        <v>3288</v>
      </c>
      <c r="V278" t="s">
        <v>41</v>
      </c>
      <c r="W278" t="s">
        <v>428</v>
      </c>
    </row>
    <row r="279" spans="1:23">
      <c r="A279" s="3">
        <v>39981.428240474539</v>
      </c>
      <c r="B279" t="s">
        <v>1918</v>
      </c>
      <c r="C279" t="s">
        <v>7150</v>
      </c>
      <c r="D279" t="s">
        <v>13390</v>
      </c>
      <c r="E279" t="s">
        <v>3461</v>
      </c>
      <c r="F279" t="s">
        <v>28</v>
      </c>
      <c r="G279" t="s">
        <v>29</v>
      </c>
      <c r="H279" t="s">
        <v>30</v>
      </c>
      <c r="I279" t="s">
        <v>30</v>
      </c>
      <c r="J279" t="s">
        <v>86</v>
      </c>
      <c r="K279" t="s">
        <v>146</v>
      </c>
      <c r="L279" t="s">
        <v>99</v>
      </c>
      <c r="N279" t="s">
        <v>34</v>
      </c>
      <c r="O279" t="s">
        <v>419</v>
      </c>
      <c r="P279" t="s">
        <v>29</v>
      </c>
      <c r="Q279" t="s">
        <v>102</v>
      </c>
      <c r="T279" t="s">
        <v>7151</v>
      </c>
      <c r="U279" t="s">
        <v>7152</v>
      </c>
      <c r="V279" s="4" t="s">
        <v>41</v>
      </c>
      <c r="W279" t="s">
        <v>7153</v>
      </c>
    </row>
    <row r="280" spans="1:23">
      <c r="A280" s="3">
        <v>39947</v>
      </c>
      <c r="B280" t="s">
        <v>1516</v>
      </c>
      <c r="C280" t="s">
        <v>4009</v>
      </c>
      <c r="D280" t="s">
        <v>59</v>
      </c>
      <c r="E280" t="s">
        <v>3457</v>
      </c>
      <c r="F280" t="s">
        <v>28</v>
      </c>
      <c r="G280" t="s">
        <v>29</v>
      </c>
      <c r="H280" t="s">
        <v>30</v>
      </c>
      <c r="I280" t="s">
        <v>30</v>
      </c>
      <c r="J280" t="s">
        <v>31</v>
      </c>
      <c r="K280" t="s">
        <v>825</v>
      </c>
      <c r="L280" t="s">
        <v>99</v>
      </c>
      <c r="N280" t="s">
        <v>49</v>
      </c>
      <c r="P280" t="s">
        <v>51</v>
      </c>
      <c r="Q280" t="s">
        <v>52</v>
      </c>
      <c r="V280" t="s">
        <v>41</v>
      </c>
      <c r="W280" t="s">
        <v>55</v>
      </c>
    </row>
    <row r="281" spans="1:23">
      <c r="A281" s="3">
        <v>39910.441573958335</v>
      </c>
      <c r="B281" t="s">
        <v>429</v>
      </c>
      <c r="C281" t="s">
        <v>431</v>
      </c>
      <c r="D281" t="s">
        <v>13390</v>
      </c>
      <c r="E281" t="s">
        <v>246</v>
      </c>
      <c r="F281" t="s">
        <v>28</v>
      </c>
      <c r="G281" t="s">
        <v>29</v>
      </c>
      <c r="H281" t="s">
        <v>30</v>
      </c>
      <c r="I281" t="s">
        <v>30</v>
      </c>
      <c r="J281" t="s">
        <v>31</v>
      </c>
      <c r="K281" t="s">
        <v>432</v>
      </c>
      <c r="L281" t="s">
        <v>134</v>
      </c>
      <c r="N281" t="s">
        <v>100</v>
      </c>
      <c r="O281" t="s">
        <v>221</v>
      </c>
      <c r="P281" t="s">
        <v>348</v>
      </c>
      <c r="Q281" t="s">
        <v>349</v>
      </c>
      <c r="R281" t="s">
        <v>433</v>
      </c>
      <c r="S281" t="s">
        <v>434</v>
      </c>
      <c r="T281" t="s">
        <v>224</v>
      </c>
      <c r="U281" t="s">
        <v>435</v>
      </c>
      <c r="V281" t="s">
        <v>41</v>
      </c>
      <c r="W281" t="s">
        <v>436</v>
      </c>
    </row>
    <row r="282" spans="1:23">
      <c r="A282" s="3">
        <v>40004.657660034725</v>
      </c>
      <c r="B282" t="s">
        <v>8630</v>
      </c>
      <c r="C282" t="s">
        <v>8632</v>
      </c>
      <c r="D282" t="s">
        <v>13390</v>
      </c>
      <c r="E282" t="s">
        <v>3461</v>
      </c>
      <c r="F282" t="s">
        <v>28</v>
      </c>
      <c r="G282" t="s">
        <v>29</v>
      </c>
      <c r="H282" t="s">
        <v>30</v>
      </c>
      <c r="I282">
        <v>3</v>
      </c>
      <c r="J282" t="s">
        <v>86</v>
      </c>
      <c r="K282" t="s">
        <v>432</v>
      </c>
      <c r="L282" t="s">
        <v>4744</v>
      </c>
      <c r="N282" t="s">
        <v>49</v>
      </c>
      <c r="O282" t="s">
        <v>4037</v>
      </c>
      <c r="P282" t="s">
        <v>51</v>
      </c>
      <c r="Q282" t="s">
        <v>52</v>
      </c>
      <c r="T282" t="s">
        <v>8633</v>
      </c>
      <c r="U282" t="s">
        <v>8634</v>
      </c>
      <c r="V282" t="s">
        <v>41</v>
      </c>
      <c r="W282" t="s">
        <v>55</v>
      </c>
    </row>
    <row r="283" spans="1:23">
      <c r="A283" s="3">
        <v>39954</v>
      </c>
      <c r="B283" t="s">
        <v>2787</v>
      </c>
      <c r="C283" t="s">
        <v>4674</v>
      </c>
      <c r="D283" t="s">
        <v>59</v>
      </c>
      <c r="E283" t="s">
        <v>3461</v>
      </c>
      <c r="F283" t="s">
        <v>28</v>
      </c>
      <c r="G283" t="s">
        <v>29</v>
      </c>
      <c r="H283" t="s">
        <v>30</v>
      </c>
      <c r="I283" t="s">
        <v>30</v>
      </c>
      <c r="J283" t="s">
        <v>86</v>
      </c>
      <c r="K283" t="s">
        <v>830</v>
      </c>
      <c r="L283" t="s">
        <v>99</v>
      </c>
      <c r="N283" t="s">
        <v>34</v>
      </c>
      <c r="O283" t="s">
        <v>35</v>
      </c>
      <c r="P283" t="s">
        <v>29</v>
      </c>
      <c r="Q283" t="s">
        <v>192</v>
      </c>
      <c r="S283" t="s">
        <v>4675</v>
      </c>
      <c r="T283" t="s">
        <v>39</v>
      </c>
      <c r="U283" t="s">
        <v>4676</v>
      </c>
      <c r="V283" s="4" t="s">
        <v>41</v>
      </c>
      <c r="W283" t="s">
        <v>4677</v>
      </c>
    </row>
    <row r="284" spans="1:23">
      <c r="A284" s="3">
        <v>39933.289083101852</v>
      </c>
      <c r="B284" t="s">
        <v>311</v>
      </c>
      <c r="C284" t="s">
        <v>2807</v>
      </c>
      <c r="D284" t="s">
        <v>13390</v>
      </c>
      <c r="E284" t="s">
        <v>85</v>
      </c>
      <c r="F284" t="s">
        <v>28</v>
      </c>
      <c r="G284" t="s">
        <v>29</v>
      </c>
      <c r="H284" t="s">
        <v>30</v>
      </c>
      <c r="I284" t="s">
        <v>30</v>
      </c>
      <c r="J284" t="s">
        <v>86</v>
      </c>
      <c r="K284" t="s">
        <v>180</v>
      </c>
      <c r="L284" t="s">
        <v>191</v>
      </c>
      <c r="N284" t="s">
        <v>100</v>
      </c>
      <c r="O284" t="s">
        <v>221</v>
      </c>
      <c r="P284" t="s">
        <v>380</v>
      </c>
      <c r="Q284" t="s">
        <v>127</v>
      </c>
      <c r="R284" t="s">
        <v>127</v>
      </c>
      <c r="S284" t="s">
        <v>2808</v>
      </c>
      <c r="T284" t="s">
        <v>224</v>
      </c>
      <c r="U284" t="s">
        <v>2809</v>
      </c>
      <c r="V284" t="s">
        <v>41</v>
      </c>
      <c r="W284" t="s">
        <v>2810</v>
      </c>
    </row>
    <row r="285" spans="1:23">
      <c r="A285" s="3">
        <v>39978.867986655096</v>
      </c>
      <c r="B285" t="s">
        <v>4429</v>
      </c>
      <c r="C285" t="s">
        <v>6834</v>
      </c>
      <c r="D285" t="s">
        <v>13390</v>
      </c>
      <c r="E285" t="s">
        <v>3461</v>
      </c>
      <c r="F285" t="s">
        <v>28</v>
      </c>
      <c r="G285" t="s">
        <v>29</v>
      </c>
      <c r="H285" t="s">
        <v>30</v>
      </c>
      <c r="I285" t="s">
        <v>30</v>
      </c>
      <c r="J285" t="s">
        <v>86</v>
      </c>
      <c r="K285" t="s">
        <v>98</v>
      </c>
      <c r="L285" t="s">
        <v>4744</v>
      </c>
      <c r="N285" t="s">
        <v>100</v>
      </c>
      <c r="O285" t="s">
        <v>221</v>
      </c>
      <c r="P285" t="s">
        <v>348</v>
      </c>
      <c r="Q285" t="s">
        <v>349</v>
      </c>
      <c r="R285" t="s">
        <v>547</v>
      </c>
      <c r="S285" t="s">
        <v>548</v>
      </c>
      <c r="T285" t="s">
        <v>224</v>
      </c>
      <c r="U285" t="s">
        <v>6835</v>
      </c>
      <c r="V285" t="s">
        <v>41</v>
      </c>
      <c r="W285" t="s">
        <v>550</v>
      </c>
    </row>
    <row r="286" spans="1:23">
      <c r="A286" s="3">
        <v>40072</v>
      </c>
      <c r="B286" t="s">
        <v>5207</v>
      </c>
      <c r="C286" t="s">
        <v>12600</v>
      </c>
      <c r="D286" t="s">
        <v>67</v>
      </c>
      <c r="E286" t="s">
        <v>3444</v>
      </c>
      <c r="F286" t="s">
        <v>28</v>
      </c>
      <c r="G286" t="s">
        <v>29</v>
      </c>
      <c r="H286">
        <v>5</v>
      </c>
      <c r="I286">
        <v>5</v>
      </c>
      <c r="J286" t="s">
        <v>31</v>
      </c>
      <c r="K286" t="s">
        <v>1738</v>
      </c>
      <c r="L286" t="s">
        <v>88</v>
      </c>
      <c r="N286" t="s">
        <v>100</v>
      </c>
      <c r="O286" t="s">
        <v>411</v>
      </c>
      <c r="P286" t="s">
        <v>380</v>
      </c>
      <c r="Q286" t="s">
        <v>381</v>
      </c>
      <c r="R286" t="s">
        <v>382</v>
      </c>
      <c r="T286" t="s">
        <v>413</v>
      </c>
      <c r="U286" t="s">
        <v>12601</v>
      </c>
      <c r="V286" t="s">
        <v>41</v>
      </c>
      <c r="W286" t="s">
        <v>384</v>
      </c>
    </row>
    <row r="287" spans="1:23">
      <c r="A287" s="3">
        <v>40019</v>
      </c>
      <c r="B287" t="s">
        <v>9571</v>
      </c>
      <c r="C287" t="s">
        <v>9573</v>
      </c>
      <c r="D287" t="s">
        <v>59</v>
      </c>
      <c r="E287" t="s">
        <v>3444</v>
      </c>
      <c r="F287" t="s">
        <v>28</v>
      </c>
      <c r="G287" t="s">
        <v>29</v>
      </c>
      <c r="H287">
        <v>5</v>
      </c>
      <c r="I287">
        <v>3</v>
      </c>
      <c r="J287" t="s">
        <v>31</v>
      </c>
      <c r="K287" t="s">
        <v>124</v>
      </c>
      <c r="L287" t="s">
        <v>4744</v>
      </c>
      <c r="N287" t="s">
        <v>410</v>
      </c>
      <c r="O287" t="s">
        <v>125</v>
      </c>
      <c r="P287" t="s">
        <v>29</v>
      </c>
      <c r="Q287" t="s">
        <v>412</v>
      </c>
      <c r="T287" s="4" t="s">
        <v>128</v>
      </c>
      <c r="U287" s="4" t="s">
        <v>9574</v>
      </c>
      <c r="V287" t="s">
        <v>41</v>
      </c>
      <c r="W287" t="s">
        <v>415</v>
      </c>
    </row>
    <row r="288" spans="1:23">
      <c r="A288" s="3">
        <v>40008.776734872685</v>
      </c>
      <c r="B288" t="s">
        <v>8893</v>
      </c>
      <c r="C288" t="s">
        <v>8895</v>
      </c>
      <c r="D288" t="s">
        <v>13390</v>
      </c>
      <c r="E288" t="s">
        <v>3444</v>
      </c>
      <c r="F288" t="s">
        <v>28</v>
      </c>
      <c r="G288" t="s">
        <v>29</v>
      </c>
      <c r="H288">
        <v>5</v>
      </c>
      <c r="I288">
        <v>5</v>
      </c>
      <c r="J288" t="s">
        <v>31</v>
      </c>
      <c r="K288" t="s">
        <v>180</v>
      </c>
      <c r="L288" t="s">
        <v>99</v>
      </c>
      <c r="N288" t="s">
        <v>410</v>
      </c>
      <c r="O288" t="s">
        <v>411</v>
      </c>
      <c r="P288" t="s">
        <v>29</v>
      </c>
      <c r="Q288" t="s">
        <v>426</v>
      </c>
      <c r="T288" t="s">
        <v>413</v>
      </c>
      <c r="U288" t="s">
        <v>8896</v>
      </c>
      <c r="V288" t="s">
        <v>5156</v>
      </c>
      <c r="W288" t="s">
        <v>428</v>
      </c>
    </row>
    <row r="289" spans="1:23">
      <c r="A289" s="3">
        <v>39927.361344710647</v>
      </c>
      <c r="B289" t="s">
        <v>718</v>
      </c>
      <c r="C289" t="s">
        <v>2194</v>
      </c>
      <c r="D289" t="s">
        <v>13390</v>
      </c>
      <c r="E289" t="s">
        <v>142</v>
      </c>
      <c r="F289" t="s">
        <v>28</v>
      </c>
      <c r="G289" t="s">
        <v>29</v>
      </c>
      <c r="H289" t="s">
        <v>30</v>
      </c>
      <c r="I289" t="s">
        <v>30</v>
      </c>
      <c r="J289" t="s">
        <v>86</v>
      </c>
      <c r="K289" t="s">
        <v>239</v>
      </c>
      <c r="L289" t="s">
        <v>134</v>
      </c>
      <c r="N289" t="s">
        <v>34</v>
      </c>
      <c r="O289" t="s">
        <v>35</v>
      </c>
      <c r="P289" t="s">
        <v>29</v>
      </c>
      <c r="Q289" t="s">
        <v>269</v>
      </c>
      <c r="S289" t="s">
        <v>2195</v>
      </c>
      <c r="T289" t="s">
        <v>39</v>
      </c>
      <c r="U289" t="s">
        <v>2196</v>
      </c>
      <c r="V289" s="4" t="s">
        <v>41</v>
      </c>
      <c r="W289" t="s">
        <v>2197</v>
      </c>
    </row>
    <row r="290" spans="1:23">
      <c r="A290" s="3">
        <v>40004.21462121528</v>
      </c>
      <c r="B290" t="s">
        <v>470</v>
      </c>
      <c r="C290" t="s">
        <v>8605</v>
      </c>
      <c r="D290" t="s">
        <v>13390</v>
      </c>
      <c r="E290" t="s">
        <v>3461</v>
      </c>
      <c r="F290" t="s">
        <v>28</v>
      </c>
      <c r="G290" t="s">
        <v>29</v>
      </c>
      <c r="H290" t="s">
        <v>30</v>
      </c>
      <c r="I290">
        <v>5</v>
      </c>
      <c r="J290" t="s">
        <v>86</v>
      </c>
      <c r="K290" t="s">
        <v>180</v>
      </c>
      <c r="L290" t="s">
        <v>88</v>
      </c>
      <c r="N290" t="s">
        <v>100</v>
      </c>
      <c r="O290" t="s">
        <v>221</v>
      </c>
      <c r="P290" t="s">
        <v>348</v>
      </c>
      <c r="Q290" t="s">
        <v>349</v>
      </c>
      <c r="R290" t="s">
        <v>8402</v>
      </c>
      <c r="S290" t="s">
        <v>5495</v>
      </c>
      <c r="T290" t="s">
        <v>224</v>
      </c>
      <c r="U290" t="s">
        <v>8606</v>
      </c>
      <c r="V290" t="s">
        <v>41</v>
      </c>
      <c r="W290" t="s">
        <v>8404</v>
      </c>
    </row>
    <row r="291" spans="1:23">
      <c r="A291" s="3">
        <v>40005.903999386574</v>
      </c>
      <c r="B291" t="s">
        <v>8702</v>
      </c>
      <c r="C291" t="s">
        <v>8704</v>
      </c>
      <c r="D291" t="s">
        <v>13390</v>
      </c>
      <c r="E291" t="s">
        <v>3444</v>
      </c>
      <c r="F291" t="s">
        <v>28</v>
      </c>
      <c r="G291" t="s">
        <v>29</v>
      </c>
      <c r="H291">
        <v>1</v>
      </c>
      <c r="I291">
        <v>2</v>
      </c>
      <c r="J291" t="s">
        <v>31</v>
      </c>
      <c r="K291" t="s">
        <v>124</v>
      </c>
      <c r="L291" t="s">
        <v>33</v>
      </c>
      <c r="N291" t="s">
        <v>410</v>
      </c>
      <c r="O291" t="s">
        <v>1749</v>
      </c>
      <c r="P291" t="s">
        <v>29</v>
      </c>
      <c r="Q291" t="s">
        <v>426</v>
      </c>
      <c r="T291" t="s">
        <v>8705</v>
      </c>
      <c r="U291" t="s">
        <v>4587</v>
      </c>
      <c r="V291" t="s">
        <v>41</v>
      </c>
      <c r="W291" t="s">
        <v>428</v>
      </c>
    </row>
    <row r="292" spans="1:23">
      <c r="A292" s="3">
        <v>40009</v>
      </c>
      <c r="B292" t="s">
        <v>2173</v>
      </c>
      <c r="C292" t="s">
        <v>8914</v>
      </c>
      <c r="D292" t="s">
        <v>67</v>
      </c>
      <c r="E292" t="s">
        <v>3457</v>
      </c>
      <c r="F292" t="s">
        <v>28</v>
      </c>
      <c r="G292" t="s">
        <v>29</v>
      </c>
      <c r="H292">
        <v>5</v>
      </c>
      <c r="I292">
        <v>5</v>
      </c>
      <c r="J292" t="s">
        <v>31</v>
      </c>
      <c r="K292" t="s">
        <v>190</v>
      </c>
      <c r="L292" t="s">
        <v>33</v>
      </c>
      <c r="N292" t="s">
        <v>410</v>
      </c>
      <c r="O292" t="s">
        <v>125</v>
      </c>
      <c r="P292" t="s">
        <v>29</v>
      </c>
      <c r="Q292" t="s">
        <v>426</v>
      </c>
      <c r="T292" s="4" t="s">
        <v>128</v>
      </c>
      <c r="U292" s="4" t="s">
        <v>8915</v>
      </c>
      <c r="V292" t="s">
        <v>5156</v>
      </c>
      <c r="W292" t="s">
        <v>428</v>
      </c>
    </row>
    <row r="293" spans="1:23">
      <c r="A293" s="3">
        <v>39994.090691550926</v>
      </c>
      <c r="B293" t="s">
        <v>392</v>
      </c>
      <c r="C293" t="s">
        <v>8072</v>
      </c>
      <c r="D293" t="s">
        <v>13390</v>
      </c>
      <c r="E293" t="s">
        <v>3461</v>
      </c>
      <c r="F293" t="s">
        <v>28</v>
      </c>
      <c r="G293" t="s">
        <v>29</v>
      </c>
      <c r="H293" t="s">
        <v>30</v>
      </c>
      <c r="I293">
        <v>3</v>
      </c>
      <c r="J293" t="s">
        <v>86</v>
      </c>
      <c r="K293" t="s">
        <v>180</v>
      </c>
      <c r="L293" t="s">
        <v>33</v>
      </c>
      <c r="N293" t="s">
        <v>410</v>
      </c>
      <c r="P293" t="s">
        <v>29</v>
      </c>
      <c r="Q293" t="s">
        <v>426</v>
      </c>
      <c r="V293" t="s">
        <v>41</v>
      </c>
      <c r="W293" t="s">
        <v>428</v>
      </c>
    </row>
    <row r="294" spans="1:23">
      <c r="A294" s="3">
        <v>40021.69606234954</v>
      </c>
      <c r="B294" t="s">
        <v>9809</v>
      </c>
      <c r="C294" t="s">
        <v>9811</v>
      </c>
      <c r="D294" t="s">
        <v>13390</v>
      </c>
      <c r="E294" t="s">
        <v>3444</v>
      </c>
      <c r="F294" t="s">
        <v>28</v>
      </c>
      <c r="G294" t="s">
        <v>29</v>
      </c>
      <c r="H294">
        <v>5</v>
      </c>
      <c r="I294">
        <v>5</v>
      </c>
      <c r="J294" t="s">
        <v>31</v>
      </c>
      <c r="K294" t="s">
        <v>1316</v>
      </c>
      <c r="L294" t="s">
        <v>88</v>
      </c>
      <c r="N294" t="s">
        <v>100</v>
      </c>
      <c r="O294" t="s">
        <v>221</v>
      </c>
      <c r="P294" t="s">
        <v>402</v>
      </c>
      <c r="Q294" t="s">
        <v>426</v>
      </c>
      <c r="R294" t="s">
        <v>574</v>
      </c>
      <c r="S294" t="s">
        <v>2710</v>
      </c>
      <c r="T294" t="s">
        <v>224</v>
      </c>
      <c r="U294" t="s">
        <v>9812</v>
      </c>
      <c r="V294" t="s">
        <v>41</v>
      </c>
      <c r="W294" t="s">
        <v>577</v>
      </c>
    </row>
    <row r="295" spans="1:23">
      <c r="A295" s="3">
        <v>40045.601413194447</v>
      </c>
      <c r="B295" t="s">
        <v>11403</v>
      </c>
      <c r="C295" t="s">
        <v>11405</v>
      </c>
      <c r="D295" t="s">
        <v>13390</v>
      </c>
      <c r="E295" t="s">
        <v>3444</v>
      </c>
      <c r="F295" t="s">
        <v>28</v>
      </c>
      <c r="G295" t="s">
        <v>29</v>
      </c>
      <c r="H295">
        <v>5</v>
      </c>
      <c r="I295">
        <v>5</v>
      </c>
      <c r="J295" t="s">
        <v>31</v>
      </c>
      <c r="K295" t="s">
        <v>124</v>
      </c>
      <c r="L295" t="s">
        <v>4744</v>
      </c>
      <c r="N295" t="s">
        <v>410</v>
      </c>
      <c r="O295" t="s">
        <v>759</v>
      </c>
      <c r="P295" t="s">
        <v>29</v>
      </c>
      <c r="Q295" t="s">
        <v>412</v>
      </c>
      <c r="T295" t="s">
        <v>11406</v>
      </c>
      <c r="V295" t="s">
        <v>41</v>
      </c>
      <c r="W295" t="s">
        <v>415</v>
      </c>
    </row>
    <row r="296" spans="1:23">
      <c r="A296" s="3">
        <v>39961.31556959491</v>
      </c>
      <c r="B296" t="s">
        <v>1922</v>
      </c>
      <c r="C296" t="s">
        <v>5187</v>
      </c>
      <c r="D296" t="s">
        <v>13390</v>
      </c>
      <c r="E296" t="s">
        <v>3461</v>
      </c>
      <c r="F296" t="s">
        <v>28</v>
      </c>
      <c r="G296" t="s">
        <v>29</v>
      </c>
      <c r="H296" t="s">
        <v>30</v>
      </c>
      <c r="I296" t="s">
        <v>30</v>
      </c>
      <c r="J296" t="s">
        <v>86</v>
      </c>
      <c r="K296" t="s">
        <v>180</v>
      </c>
      <c r="L296" t="s">
        <v>33</v>
      </c>
      <c r="N296" t="s">
        <v>49</v>
      </c>
      <c r="P296" t="s">
        <v>51</v>
      </c>
      <c r="Q296" t="s">
        <v>52</v>
      </c>
      <c r="V296" t="s">
        <v>41</v>
      </c>
      <c r="W296" t="s">
        <v>55</v>
      </c>
    </row>
    <row r="297" spans="1:23">
      <c r="A297" s="3">
        <v>40037.507062615739</v>
      </c>
      <c r="B297" t="s">
        <v>10896</v>
      </c>
      <c r="C297" t="s">
        <v>10898</v>
      </c>
      <c r="D297" t="s">
        <v>13390</v>
      </c>
      <c r="E297" t="s">
        <v>3461</v>
      </c>
      <c r="F297" t="s">
        <v>28</v>
      </c>
      <c r="G297" t="s">
        <v>29</v>
      </c>
      <c r="H297">
        <v>5</v>
      </c>
      <c r="I297">
        <v>5</v>
      </c>
      <c r="J297" t="s">
        <v>86</v>
      </c>
      <c r="K297" t="s">
        <v>47</v>
      </c>
      <c r="L297" t="s">
        <v>155</v>
      </c>
      <c r="N297" t="s">
        <v>410</v>
      </c>
      <c r="O297" t="s">
        <v>1450</v>
      </c>
      <c r="P297" t="s">
        <v>29</v>
      </c>
      <c r="Q297" t="s">
        <v>412</v>
      </c>
      <c r="T297" t="s">
        <v>10899</v>
      </c>
      <c r="U297" t="s">
        <v>10900</v>
      </c>
      <c r="V297" t="s">
        <v>41</v>
      </c>
      <c r="W297" t="s">
        <v>415</v>
      </c>
    </row>
    <row r="298" spans="1:23">
      <c r="A298" s="3">
        <v>39970.650771261571</v>
      </c>
      <c r="B298" t="s">
        <v>4528</v>
      </c>
      <c r="C298" t="s">
        <v>6034</v>
      </c>
      <c r="D298" t="s">
        <v>13390</v>
      </c>
      <c r="E298" t="s">
        <v>3461</v>
      </c>
      <c r="F298" t="s">
        <v>28</v>
      </c>
      <c r="G298" t="s">
        <v>29</v>
      </c>
      <c r="H298" t="s">
        <v>30</v>
      </c>
      <c r="I298" t="s">
        <v>30</v>
      </c>
      <c r="J298" t="s">
        <v>86</v>
      </c>
      <c r="K298" t="s">
        <v>1011</v>
      </c>
      <c r="L298" t="s">
        <v>134</v>
      </c>
      <c r="N298" t="s">
        <v>100</v>
      </c>
      <c r="O298" t="s">
        <v>1768</v>
      </c>
      <c r="P298" t="s">
        <v>348</v>
      </c>
      <c r="Q298" t="s">
        <v>349</v>
      </c>
      <c r="R298" t="s">
        <v>1364</v>
      </c>
      <c r="T298" t="s">
        <v>6035</v>
      </c>
      <c r="U298" t="s">
        <v>536</v>
      </c>
      <c r="V298" t="s">
        <v>41</v>
      </c>
      <c r="W298" t="s">
        <v>1366</v>
      </c>
    </row>
    <row r="299" spans="1:23">
      <c r="A299" s="3">
        <v>39924</v>
      </c>
      <c r="B299" t="s">
        <v>1787</v>
      </c>
      <c r="C299" t="e">
        <v>#NAME?</v>
      </c>
      <c r="D299" t="s">
        <v>59</v>
      </c>
      <c r="E299" t="s">
        <v>85</v>
      </c>
      <c r="F299" t="s">
        <v>28</v>
      </c>
      <c r="G299" t="s">
        <v>29</v>
      </c>
      <c r="H299" t="s">
        <v>30</v>
      </c>
      <c r="I299" t="s">
        <v>30</v>
      </c>
      <c r="J299" t="s">
        <v>86</v>
      </c>
      <c r="K299" t="s">
        <v>146</v>
      </c>
      <c r="L299" t="s">
        <v>48</v>
      </c>
      <c r="N299" t="s">
        <v>34</v>
      </c>
      <c r="O299" t="s">
        <v>1789</v>
      </c>
      <c r="P299" t="s">
        <v>29</v>
      </c>
      <c r="Q299" t="s">
        <v>362</v>
      </c>
      <c r="T299" t="s">
        <v>1790</v>
      </c>
      <c r="U299" t="s">
        <v>1791</v>
      </c>
      <c r="V299" s="4" t="s">
        <v>41</v>
      </c>
      <c r="W299" t="s">
        <v>1479</v>
      </c>
    </row>
    <row r="300" spans="1:23">
      <c r="A300" s="3">
        <v>40017.526209525466</v>
      </c>
      <c r="B300" t="s">
        <v>708</v>
      </c>
      <c r="C300" t="s">
        <v>9452</v>
      </c>
      <c r="D300" t="s">
        <v>13390</v>
      </c>
      <c r="E300" t="s">
        <v>3461</v>
      </c>
      <c r="F300" t="s">
        <v>28</v>
      </c>
      <c r="G300" t="s">
        <v>29</v>
      </c>
      <c r="H300">
        <v>4</v>
      </c>
      <c r="I300">
        <v>3</v>
      </c>
      <c r="J300" t="s">
        <v>86</v>
      </c>
      <c r="K300" t="s">
        <v>124</v>
      </c>
      <c r="L300" t="s">
        <v>4752</v>
      </c>
      <c r="N300" t="s">
        <v>410</v>
      </c>
      <c r="O300" t="s">
        <v>3551</v>
      </c>
      <c r="P300" t="s">
        <v>29</v>
      </c>
      <c r="Q300" t="s">
        <v>426</v>
      </c>
      <c r="T300" t="s">
        <v>4141</v>
      </c>
      <c r="V300" t="s">
        <v>41</v>
      </c>
      <c r="W300" t="s">
        <v>428</v>
      </c>
    </row>
    <row r="301" spans="1:23">
      <c r="A301" s="3">
        <v>40045.62570193287</v>
      </c>
      <c r="B301" t="s">
        <v>5236</v>
      </c>
      <c r="C301" t="s">
        <v>11413</v>
      </c>
      <c r="D301" t="s">
        <v>13390</v>
      </c>
      <c r="E301" t="s">
        <v>3461</v>
      </c>
      <c r="F301" t="s">
        <v>28</v>
      </c>
      <c r="G301" t="s">
        <v>29</v>
      </c>
      <c r="H301">
        <v>5</v>
      </c>
      <c r="I301">
        <v>2</v>
      </c>
      <c r="J301" t="s">
        <v>86</v>
      </c>
      <c r="K301" t="s">
        <v>154</v>
      </c>
      <c r="L301" t="s">
        <v>88</v>
      </c>
      <c r="N301" t="s">
        <v>100</v>
      </c>
      <c r="O301" t="s">
        <v>221</v>
      </c>
      <c r="P301" t="s">
        <v>402</v>
      </c>
      <c r="Q301" t="s">
        <v>77</v>
      </c>
      <c r="R301" t="s">
        <v>403</v>
      </c>
      <c r="S301" t="s">
        <v>7480</v>
      </c>
      <c r="T301" t="s">
        <v>224</v>
      </c>
      <c r="U301" t="s">
        <v>11414</v>
      </c>
      <c r="V301" t="s">
        <v>41</v>
      </c>
      <c r="W301" t="s">
        <v>3322</v>
      </c>
    </row>
    <row r="302" spans="1:23">
      <c r="A302" s="3">
        <v>40032</v>
      </c>
      <c r="B302" t="s">
        <v>10563</v>
      </c>
      <c r="C302" t="s">
        <v>10565</v>
      </c>
      <c r="D302" t="s">
        <v>59</v>
      </c>
      <c r="E302" t="s">
        <v>3444</v>
      </c>
      <c r="F302" t="s">
        <v>28</v>
      </c>
      <c r="G302" t="s">
        <v>29</v>
      </c>
      <c r="H302">
        <v>5</v>
      </c>
      <c r="I302">
        <v>5</v>
      </c>
      <c r="J302" t="s">
        <v>31</v>
      </c>
      <c r="K302" t="s">
        <v>47</v>
      </c>
      <c r="L302" t="s">
        <v>134</v>
      </c>
      <c r="N302" t="s">
        <v>100</v>
      </c>
      <c r="O302" t="s">
        <v>759</v>
      </c>
      <c r="P302" t="s">
        <v>402</v>
      </c>
      <c r="Q302" t="s">
        <v>192</v>
      </c>
      <c r="R302" t="s">
        <v>10566</v>
      </c>
      <c r="T302" t="s">
        <v>760</v>
      </c>
      <c r="U302" t="s">
        <v>10567</v>
      </c>
      <c r="V302" t="s">
        <v>41</v>
      </c>
      <c r="W302" t="s">
        <v>10568</v>
      </c>
    </row>
    <row r="303" spans="1:23">
      <c r="A303" s="3">
        <v>40010</v>
      </c>
      <c r="B303" t="s">
        <v>1083</v>
      </c>
      <c r="C303" t="s">
        <v>8988</v>
      </c>
      <c r="D303" t="s">
        <v>67</v>
      </c>
      <c r="E303" t="s">
        <v>3461</v>
      </c>
      <c r="F303" t="s">
        <v>28</v>
      </c>
      <c r="G303" t="s">
        <v>29</v>
      </c>
      <c r="H303">
        <v>5</v>
      </c>
      <c r="I303">
        <v>5</v>
      </c>
      <c r="J303" t="s">
        <v>86</v>
      </c>
      <c r="K303" t="s">
        <v>378</v>
      </c>
      <c r="L303" t="s">
        <v>4752</v>
      </c>
      <c r="N303" t="s">
        <v>49</v>
      </c>
      <c r="P303" t="s">
        <v>51</v>
      </c>
      <c r="Q303" t="s">
        <v>52</v>
      </c>
      <c r="V303" t="s">
        <v>41</v>
      </c>
      <c r="W303" t="s">
        <v>55</v>
      </c>
    </row>
    <row r="304" spans="1:23">
      <c r="A304" s="3">
        <v>39971.613880590281</v>
      </c>
      <c r="B304" t="s">
        <v>311</v>
      </c>
      <c r="C304" t="s">
        <v>6098</v>
      </c>
      <c r="D304" t="s">
        <v>13390</v>
      </c>
      <c r="E304" t="s">
        <v>3444</v>
      </c>
      <c r="F304" t="s">
        <v>28</v>
      </c>
      <c r="G304" t="s">
        <v>29</v>
      </c>
      <c r="H304" t="s">
        <v>30</v>
      </c>
      <c r="I304" t="s">
        <v>30</v>
      </c>
      <c r="J304" t="s">
        <v>31</v>
      </c>
      <c r="K304" t="s">
        <v>47</v>
      </c>
      <c r="L304" t="s">
        <v>88</v>
      </c>
      <c r="N304" t="s">
        <v>49</v>
      </c>
      <c r="P304" t="s">
        <v>51</v>
      </c>
      <c r="Q304" t="s">
        <v>52</v>
      </c>
      <c r="V304" t="s">
        <v>41</v>
      </c>
      <c r="W304" t="s">
        <v>55</v>
      </c>
    </row>
    <row r="305" spans="1:23">
      <c r="A305" s="3">
        <v>40044.55842346065</v>
      </c>
      <c r="B305" t="s">
        <v>11361</v>
      </c>
      <c r="C305" t="s">
        <v>11363</v>
      </c>
      <c r="D305" t="s">
        <v>13390</v>
      </c>
      <c r="E305" t="s">
        <v>3461</v>
      </c>
      <c r="F305" t="s">
        <v>28</v>
      </c>
      <c r="G305" t="s">
        <v>29</v>
      </c>
      <c r="H305">
        <v>5</v>
      </c>
      <c r="I305">
        <v>2</v>
      </c>
      <c r="J305" t="s">
        <v>86</v>
      </c>
      <c r="K305" t="s">
        <v>180</v>
      </c>
      <c r="L305" t="s">
        <v>191</v>
      </c>
      <c r="N305" t="s">
        <v>49</v>
      </c>
      <c r="P305" t="s">
        <v>51</v>
      </c>
      <c r="Q305" t="s">
        <v>52</v>
      </c>
      <c r="V305" t="s">
        <v>41</v>
      </c>
      <c r="W305" t="s">
        <v>55</v>
      </c>
    </row>
    <row r="306" spans="1:23">
      <c r="A306" s="3">
        <v>40033.832863344905</v>
      </c>
      <c r="B306" t="s">
        <v>8230</v>
      </c>
      <c r="C306" t="s">
        <v>10647</v>
      </c>
      <c r="D306" t="s">
        <v>13390</v>
      </c>
      <c r="E306" t="s">
        <v>7054</v>
      </c>
      <c r="F306" t="s">
        <v>28</v>
      </c>
      <c r="G306" t="s">
        <v>29</v>
      </c>
      <c r="H306">
        <v>5</v>
      </c>
      <c r="I306">
        <v>5</v>
      </c>
      <c r="J306" t="s">
        <v>31</v>
      </c>
      <c r="K306" t="s">
        <v>47</v>
      </c>
      <c r="L306" t="s">
        <v>4752</v>
      </c>
      <c r="N306" t="s">
        <v>100</v>
      </c>
      <c r="O306" t="s">
        <v>370</v>
      </c>
      <c r="P306" t="s">
        <v>380</v>
      </c>
      <c r="Q306" t="s">
        <v>127</v>
      </c>
      <c r="R306" t="s">
        <v>127</v>
      </c>
      <c r="S306" t="s">
        <v>4318</v>
      </c>
      <c r="T306" t="s">
        <v>934</v>
      </c>
      <c r="U306" t="s">
        <v>10648</v>
      </c>
      <c r="V306" t="s">
        <v>41</v>
      </c>
      <c r="W306" t="s">
        <v>2810</v>
      </c>
    </row>
    <row r="307" spans="1:23">
      <c r="A307" s="3">
        <v>40054.917222488424</v>
      </c>
      <c r="B307" t="s">
        <v>11900</v>
      </c>
      <c r="C307" s="5" t="s">
        <v>11902</v>
      </c>
      <c r="D307" t="s">
        <v>13390</v>
      </c>
      <c r="E307" t="s">
        <v>7054</v>
      </c>
      <c r="F307" t="s">
        <v>28</v>
      </c>
      <c r="G307" t="s">
        <v>29</v>
      </c>
      <c r="H307">
        <v>2</v>
      </c>
      <c r="I307">
        <v>3</v>
      </c>
      <c r="J307" t="s">
        <v>31</v>
      </c>
      <c r="K307" t="s">
        <v>47</v>
      </c>
      <c r="L307" t="s">
        <v>134</v>
      </c>
      <c r="N307" t="s">
        <v>100</v>
      </c>
      <c r="O307" t="s">
        <v>11903</v>
      </c>
      <c r="P307" t="s">
        <v>402</v>
      </c>
      <c r="Q307" t="s">
        <v>261</v>
      </c>
      <c r="R307" t="s">
        <v>10678</v>
      </c>
      <c r="T307" t="s">
        <v>11904</v>
      </c>
      <c r="U307" t="s">
        <v>11905</v>
      </c>
      <c r="V307" t="s">
        <v>41</v>
      </c>
      <c r="W307" t="s">
        <v>10681</v>
      </c>
    </row>
    <row r="308" spans="1:23">
      <c r="A308" s="3">
        <v>40016.874871527776</v>
      </c>
      <c r="B308" t="s">
        <v>9427</v>
      </c>
      <c r="C308" t="s">
        <v>9429</v>
      </c>
      <c r="D308" t="s">
        <v>13390</v>
      </c>
      <c r="E308" t="s">
        <v>3444</v>
      </c>
      <c r="F308" t="s">
        <v>28</v>
      </c>
      <c r="G308" t="s">
        <v>29</v>
      </c>
      <c r="H308">
        <v>1</v>
      </c>
      <c r="I308">
        <v>5</v>
      </c>
      <c r="J308" t="s">
        <v>31</v>
      </c>
      <c r="K308" t="s">
        <v>180</v>
      </c>
      <c r="L308" t="s">
        <v>191</v>
      </c>
      <c r="N308" t="s">
        <v>49</v>
      </c>
      <c r="P308" t="s">
        <v>51</v>
      </c>
      <c r="Q308" t="s">
        <v>52</v>
      </c>
      <c r="V308" t="s">
        <v>41</v>
      </c>
      <c r="W308" t="s">
        <v>55</v>
      </c>
    </row>
    <row r="309" spans="1:23">
      <c r="A309" s="3">
        <v>39966.449795219909</v>
      </c>
      <c r="B309" t="s">
        <v>1145</v>
      </c>
      <c r="C309" t="s">
        <v>5711</v>
      </c>
      <c r="D309" t="s">
        <v>13390</v>
      </c>
      <c r="E309" t="s">
        <v>3461</v>
      </c>
      <c r="F309" t="s">
        <v>28</v>
      </c>
      <c r="G309" t="s">
        <v>29</v>
      </c>
      <c r="H309" t="s">
        <v>30</v>
      </c>
      <c r="I309" t="s">
        <v>30</v>
      </c>
      <c r="J309" t="s">
        <v>86</v>
      </c>
      <c r="K309" t="s">
        <v>180</v>
      </c>
      <c r="L309" t="s">
        <v>191</v>
      </c>
      <c r="N309" t="s">
        <v>410</v>
      </c>
      <c r="O309" t="s">
        <v>3551</v>
      </c>
      <c r="P309" t="s">
        <v>29</v>
      </c>
      <c r="Q309" t="s">
        <v>426</v>
      </c>
      <c r="T309" t="s">
        <v>5080</v>
      </c>
      <c r="V309" t="s">
        <v>41</v>
      </c>
      <c r="W309" t="s">
        <v>428</v>
      </c>
    </row>
    <row r="310" spans="1:23">
      <c r="A310" s="3">
        <v>39915</v>
      </c>
      <c r="B310" t="s">
        <v>930</v>
      </c>
      <c r="C310" t="s">
        <v>932</v>
      </c>
      <c r="D310" t="s">
        <v>59</v>
      </c>
      <c r="E310" t="s">
        <v>27</v>
      </c>
      <c r="F310" t="s">
        <v>28</v>
      </c>
      <c r="G310" t="s">
        <v>29</v>
      </c>
      <c r="H310" t="s">
        <v>30</v>
      </c>
      <c r="I310" t="s">
        <v>30</v>
      </c>
      <c r="J310" t="s">
        <v>31</v>
      </c>
      <c r="K310" t="s">
        <v>830</v>
      </c>
      <c r="L310" t="s">
        <v>48</v>
      </c>
      <c r="N310" t="s">
        <v>100</v>
      </c>
      <c r="O310" t="s">
        <v>370</v>
      </c>
      <c r="P310" t="s">
        <v>402</v>
      </c>
      <c r="Q310" t="s">
        <v>192</v>
      </c>
      <c r="R310" t="s">
        <v>898</v>
      </c>
      <c r="S310" t="s">
        <v>933</v>
      </c>
      <c r="T310" t="s">
        <v>934</v>
      </c>
      <c r="U310" t="s">
        <v>935</v>
      </c>
      <c r="V310" t="s">
        <v>41</v>
      </c>
      <c r="W310" t="s">
        <v>901</v>
      </c>
    </row>
    <row r="311" spans="1:23">
      <c r="A311" s="3">
        <v>39915.37971119213</v>
      </c>
      <c r="B311" t="s">
        <v>962</v>
      </c>
      <c r="C311" t="s">
        <v>964</v>
      </c>
      <c r="D311" t="s">
        <v>13390</v>
      </c>
      <c r="E311" t="s">
        <v>111</v>
      </c>
      <c r="F311" t="s">
        <v>28</v>
      </c>
      <c r="G311" t="s">
        <v>29</v>
      </c>
      <c r="H311" t="s">
        <v>30</v>
      </c>
      <c r="I311" t="s">
        <v>30</v>
      </c>
      <c r="J311" t="s">
        <v>31</v>
      </c>
      <c r="K311" t="s">
        <v>47</v>
      </c>
      <c r="L311" t="s">
        <v>134</v>
      </c>
      <c r="N311" t="s">
        <v>410</v>
      </c>
      <c r="P311" t="s">
        <v>29</v>
      </c>
      <c r="Q311" t="s">
        <v>148</v>
      </c>
      <c r="V311" t="s">
        <v>41</v>
      </c>
      <c r="W311" t="s">
        <v>514</v>
      </c>
    </row>
    <row r="312" spans="1:23">
      <c r="A312" s="3">
        <v>39915.807437847223</v>
      </c>
      <c r="B312" t="s">
        <v>992</v>
      </c>
      <c r="C312" t="s">
        <v>993</v>
      </c>
      <c r="D312" t="s">
        <v>13390</v>
      </c>
      <c r="E312" t="s">
        <v>142</v>
      </c>
      <c r="F312" t="s">
        <v>28</v>
      </c>
      <c r="G312" t="s">
        <v>29</v>
      </c>
      <c r="H312" t="s">
        <v>30</v>
      </c>
      <c r="I312" t="s">
        <v>30</v>
      </c>
      <c r="J312" t="s">
        <v>86</v>
      </c>
      <c r="K312" t="s">
        <v>830</v>
      </c>
      <c r="L312" t="s">
        <v>48</v>
      </c>
      <c r="N312" t="s">
        <v>100</v>
      </c>
      <c r="O312" t="s">
        <v>370</v>
      </c>
      <c r="P312" t="s">
        <v>402</v>
      </c>
      <c r="Q312" t="s">
        <v>192</v>
      </c>
      <c r="R312" t="s">
        <v>898</v>
      </c>
      <c r="S312" t="s">
        <v>933</v>
      </c>
      <c r="T312" t="s">
        <v>934</v>
      </c>
      <c r="U312" t="s">
        <v>935</v>
      </c>
      <c r="V312" t="s">
        <v>41</v>
      </c>
      <c r="W312" t="s">
        <v>901</v>
      </c>
    </row>
    <row r="313" spans="1:23">
      <c r="A313" s="3">
        <v>39919.497350925929</v>
      </c>
      <c r="B313" t="s">
        <v>1361</v>
      </c>
      <c r="C313" t="s">
        <v>1363</v>
      </c>
      <c r="D313" t="s">
        <v>13390</v>
      </c>
      <c r="E313" t="s">
        <v>246</v>
      </c>
      <c r="F313" t="s">
        <v>28</v>
      </c>
      <c r="G313" t="s">
        <v>29</v>
      </c>
      <c r="H313" t="s">
        <v>30</v>
      </c>
      <c r="I313" t="s">
        <v>30</v>
      </c>
      <c r="J313" t="s">
        <v>31</v>
      </c>
      <c r="K313" t="s">
        <v>47</v>
      </c>
      <c r="L313" t="s">
        <v>155</v>
      </c>
      <c r="N313" t="s">
        <v>100</v>
      </c>
      <c r="O313" t="s">
        <v>370</v>
      </c>
      <c r="P313" t="s">
        <v>348</v>
      </c>
      <c r="Q313" t="s">
        <v>349</v>
      </c>
      <c r="R313" t="s">
        <v>1364</v>
      </c>
      <c r="T313" t="s">
        <v>372</v>
      </c>
      <c r="U313" t="s">
        <v>1365</v>
      </c>
      <c r="V313" t="s">
        <v>41</v>
      </c>
      <c r="W313" t="s">
        <v>1366</v>
      </c>
    </row>
    <row r="314" spans="1:23">
      <c r="A314" s="3">
        <v>39922.04779355324</v>
      </c>
      <c r="B314" t="s">
        <v>1589</v>
      </c>
      <c r="C314" t="s">
        <v>1591</v>
      </c>
      <c r="D314" t="s">
        <v>13390</v>
      </c>
      <c r="E314" t="s">
        <v>142</v>
      </c>
      <c r="F314" t="s">
        <v>28</v>
      </c>
      <c r="G314" t="s">
        <v>29</v>
      </c>
      <c r="H314" t="s">
        <v>30</v>
      </c>
      <c r="I314" t="s">
        <v>30</v>
      </c>
      <c r="J314" t="s">
        <v>86</v>
      </c>
      <c r="K314" t="s">
        <v>239</v>
      </c>
      <c r="L314" t="s">
        <v>48</v>
      </c>
      <c r="N314" t="s">
        <v>100</v>
      </c>
      <c r="O314" t="s">
        <v>1592</v>
      </c>
      <c r="P314" t="s">
        <v>402</v>
      </c>
      <c r="Q314" t="s">
        <v>831</v>
      </c>
      <c r="R314" t="s">
        <v>1593</v>
      </c>
      <c r="T314" s="4" t="s">
        <v>1594</v>
      </c>
      <c r="U314" s="4"/>
      <c r="V314" t="s">
        <v>41</v>
      </c>
      <c r="W314" t="s">
        <v>1595</v>
      </c>
    </row>
    <row r="315" spans="1:23">
      <c r="A315" s="3">
        <v>39928.292505520832</v>
      </c>
      <c r="B315" t="s">
        <v>2306</v>
      </c>
      <c r="C315" t="s">
        <v>2308</v>
      </c>
      <c r="D315" t="s">
        <v>13390</v>
      </c>
      <c r="E315" t="s">
        <v>85</v>
      </c>
      <c r="F315" t="s">
        <v>28</v>
      </c>
      <c r="G315" t="s">
        <v>29</v>
      </c>
      <c r="H315" t="s">
        <v>30</v>
      </c>
      <c r="I315" t="s">
        <v>30</v>
      </c>
      <c r="J315" t="s">
        <v>86</v>
      </c>
      <c r="K315" t="s">
        <v>117</v>
      </c>
      <c r="L315" t="s">
        <v>134</v>
      </c>
      <c r="N315" t="s">
        <v>49</v>
      </c>
      <c r="P315" t="s">
        <v>51</v>
      </c>
      <c r="Q315" t="s">
        <v>52</v>
      </c>
      <c r="V315" t="s">
        <v>41</v>
      </c>
      <c r="W315" t="s">
        <v>55</v>
      </c>
    </row>
    <row r="316" spans="1:23">
      <c r="A316" s="3">
        <v>39957.613842592589</v>
      </c>
      <c r="B316" t="s">
        <v>1907</v>
      </c>
      <c r="C316" t="s">
        <v>4918</v>
      </c>
      <c r="D316" t="s">
        <v>13390</v>
      </c>
      <c r="E316" t="s">
        <v>3444</v>
      </c>
      <c r="F316" t="s">
        <v>28</v>
      </c>
      <c r="G316" t="s">
        <v>29</v>
      </c>
      <c r="H316" t="s">
        <v>30</v>
      </c>
      <c r="I316" t="s">
        <v>30</v>
      </c>
      <c r="J316" t="s">
        <v>31</v>
      </c>
      <c r="K316" t="s">
        <v>117</v>
      </c>
      <c r="L316" t="s">
        <v>4752</v>
      </c>
      <c r="N316" t="s">
        <v>100</v>
      </c>
      <c r="O316" t="s">
        <v>221</v>
      </c>
      <c r="P316" t="s">
        <v>348</v>
      </c>
      <c r="Q316" t="s">
        <v>349</v>
      </c>
      <c r="R316" t="s">
        <v>371</v>
      </c>
      <c r="S316" t="s">
        <v>4919</v>
      </c>
      <c r="T316" t="s">
        <v>224</v>
      </c>
      <c r="U316" t="s">
        <v>4920</v>
      </c>
      <c r="V316" t="s">
        <v>41</v>
      </c>
      <c r="W316" t="s">
        <v>374</v>
      </c>
    </row>
    <row r="317" spans="1:23">
      <c r="A317" s="3">
        <v>40004</v>
      </c>
      <c r="B317" t="s">
        <v>6433</v>
      </c>
      <c r="C317" t="s">
        <v>8597</v>
      </c>
      <c r="D317" t="s">
        <v>59</v>
      </c>
      <c r="E317" t="s">
        <v>3461</v>
      </c>
      <c r="F317" t="s">
        <v>28</v>
      </c>
      <c r="G317" t="s">
        <v>29</v>
      </c>
      <c r="H317" t="s">
        <v>30</v>
      </c>
      <c r="I317">
        <v>3</v>
      </c>
      <c r="J317" t="s">
        <v>86</v>
      </c>
      <c r="K317" t="s">
        <v>124</v>
      </c>
      <c r="L317" t="s">
        <v>191</v>
      </c>
      <c r="N317" t="s">
        <v>100</v>
      </c>
      <c r="O317" t="s">
        <v>370</v>
      </c>
      <c r="P317" t="s">
        <v>348</v>
      </c>
      <c r="Q317" t="s">
        <v>349</v>
      </c>
      <c r="R317" t="s">
        <v>8598</v>
      </c>
      <c r="T317" t="s">
        <v>934</v>
      </c>
      <c r="U317" t="s">
        <v>8599</v>
      </c>
      <c r="V317" t="s">
        <v>41</v>
      </c>
      <c r="W317" t="s">
        <v>8600</v>
      </c>
    </row>
    <row r="318" spans="1:23">
      <c r="A318" s="3">
        <v>40050.674474039355</v>
      </c>
      <c r="B318" t="s">
        <v>11690</v>
      </c>
      <c r="C318" t="s">
        <v>11692</v>
      </c>
      <c r="D318" t="s">
        <v>13390</v>
      </c>
      <c r="E318" t="s">
        <v>7054</v>
      </c>
      <c r="F318" t="s">
        <v>28</v>
      </c>
      <c r="G318" t="s">
        <v>29</v>
      </c>
      <c r="H318">
        <v>1</v>
      </c>
      <c r="I318">
        <v>5</v>
      </c>
      <c r="J318" t="s">
        <v>31</v>
      </c>
      <c r="K318" t="s">
        <v>47</v>
      </c>
      <c r="L318" t="s">
        <v>4744</v>
      </c>
      <c r="N318" t="s">
        <v>410</v>
      </c>
      <c r="P318" t="s">
        <v>29</v>
      </c>
      <c r="Q318" t="s">
        <v>77</v>
      </c>
      <c r="V318" t="s">
        <v>5156</v>
      </c>
      <c r="W318" t="s">
        <v>705</v>
      </c>
    </row>
    <row r="319" spans="1:23">
      <c r="A319" s="3">
        <v>40065.491419444443</v>
      </c>
      <c r="B319" t="s">
        <v>1040</v>
      </c>
      <c r="C319" t="s">
        <v>12375</v>
      </c>
      <c r="D319" t="s">
        <v>13390</v>
      </c>
      <c r="E319" t="s">
        <v>3461</v>
      </c>
      <c r="F319" t="s">
        <v>28</v>
      </c>
      <c r="G319" t="s">
        <v>29</v>
      </c>
      <c r="H319">
        <v>5</v>
      </c>
      <c r="I319">
        <v>3</v>
      </c>
      <c r="J319" t="s">
        <v>86</v>
      </c>
      <c r="K319" t="s">
        <v>1059</v>
      </c>
      <c r="L319" t="s">
        <v>191</v>
      </c>
      <c r="N319" t="s">
        <v>100</v>
      </c>
      <c r="O319" t="s">
        <v>967</v>
      </c>
      <c r="P319" t="s">
        <v>402</v>
      </c>
      <c r="Q319" t="s">
        <v>148</v>
      </c>
      <c r="R319" t="s">
        <v>1031</v>
      </c>
      <c r="S319" t="s">
        <v>12376</v>
      </c>
      <c r="T319" t="s">
        <v>970</v>
      </c>
      <c r="U319" t="s">
        <v>12377</v>
      </c>
      <c r="V319" t="s">
        <v>41</v>
      </c>
      <c r="W319" t="s">
        <v>1033</v>
      </c>
    </row>
    <row r="320" spans="1:23">
      <c r="A320" s="3">
        <v>40041.514204895837</v>
      </c>
      <c r="B320" t="s">
        <v>4495</v>
      </c>
      <c r="C320" t="s">
        <v>11137</v>
      </c>
      <c r="D320" t="s">
        <v>13390</v>
      </c>
      <c r="E320" t="s">
        <v>3461</v>
      </c>
      <c r="F320" t="s">
        <v>28</v>
      </c>
      <c r="G320" t="s">
        <v>29</v>
      </c>
      <c r="H320">
        <v>5</v>
      </c>
      <c r="I320">
        <v>3</v>
      </c>
      <c r="J320" t="s">
        <v>86</v>
      </c>
      <c r="K320" t="s">
        <v>180</v>
      </c>
      <c r="L320" t="s">
        <v>88</v>
      </c>
      <c r="N320" t="s">
        <v>100</v>
      </c>
      <c r="O320" t="s">
        <v>221</v>
      </c>
      <c r="P320" t="s">
        <v>361</v>
      </c>
      <c r="Q320" t="s">
        <v>381</v>
      </c>
      <c r="R320" t="s">
        <v>6442</v>
      </c>
      <c r="S320" t="s">
        <v>11138</v>
      </c>
      <c r="T320" t="s">
        <v>224</v>
      </c>
      <c r="U320" t="s">
        <v>11139</v>
      </c>
      <c r="V320" t="s">
        <v>5156</v>
      </c>
      <c r="W320" t="s">
        <v>6445</v>
      </c>
    </row>
    <row r="321" spans="1:23">
      <c r="A321" s="3">
        <v>39984.881493055553</v>
      </c>
      <c r="B321" t="s">
        <v>864</v>
      </c>
      <c r="C321" t="s">
        <v>7519</v>
      </c>
      <c r="D321" t="s">
        <v>743</v>
      </c>
      <c r="E321" t="s">
        <v>7054</v>
      </c>
      <c r="F321" t="s">
        <v>28</v>
      </c>
      <c r="G321" t="s">
        <v>29</v>
      </c>
      <c r="H321" t="s">
        <v>30</v>
      </c>
      <c r="I321" t="s">
        <v>30</v>
      </c>
      <c r="J321" t="s">
        <v>31</v>
      </c>
      <c r="K321" t="s">
        <v>1011</v>
      </c>
      <c r="L321" t="s">
        <v>88</v>
      </c>
      <c r="N321" t="s">
        <v>34</v>
      </c>
      <c r="O321" t="s">
        <v>5401</v>
      </c>
      <c r="P321" t="s">
        <v>7431</v>
      </c>
      <c r="Q321" t="s">
        <v>7432</v>
      </c>
      <c r="T321" t="s">
        <v>5402</v>
      </c>
      <c r="U321" t="s">
        <v>5403</v>
      </c>
      <c r="V321" s="4" t="s">
        <v>41</v>
      </c>
      <c r="W321" t="s">
        <v>7520</v>
      </c>
    </row>
    <row r="322" spans="1:23">
      <c r="A322" s="3">
        <v>39995.563287037039</v>
      </c>
      <c r="B322" t="s">
        <v>2787</v>
      </c>
      <c r="C322" t="e">
        <v>#NAME?</v>
      </c>
      <c r="D322" t="s">
        <v>5089</v>
      </c>
      <c r="E322" t="s">
        <v>7054</v>
      </c>
      <c r="F322" t="s">
        <v>28</v>
      </c>
      <c r="G322" t="s">
        <v>29</v>
      </c>
      <c r="H322" t="s">
        <v>30</v>
      </c>
      <c r="I322">
        <v>2</v>
      </c>
      <c r="J322" t="s">
        <v>31</v>
      </c>
      <c r="K322" t="s">
        <v>124</v>
      </c>
      <c r="L322" t="s">
        <v>88</v>
      </c>
      <c r="N322" t="s">
        <v>410</v>
      </c>
      <c r="O322" t="s">
        <v>125</v>
      </c>
      <c r="P322" t="s">
        <v>29</v>
      </c>
      <c r="Q322" t="s">
        <v>426</v>
      </c>
      <c r="T322" s="4" t="s">
        <v>128</v>
      </c>
      <c r="U322" s="4" t="s">
        <v>8181</v>
      </c>
      <c r="V322" t="s">
        <v>41</v>
      </c>
      <c r="W322" t="s">
        <v>428</v>
      </c>
    </row>
    <row r="323" spans="1:23">
      <c r="A323" s="3">
        <v>39992.97895783565</v>
      </c>
      <c r="B323" t="s">
        <v>3304</v>
      </c>
      <c r="C323" t="s">
        <v>7963</v>
      </c>
      <c r="D323" t="s">
        <v>13390</v>
      </c>
      <c r="E323" t="s">
        <v>3461</v>
      </c>
      <c r="F323" t="s">
        <v>28</v>
      </c>
      <c r="G323" t="s">
        <v>29</v>
      </c>
      <c r="H323" t="s">
        <v>30</v>
      </c>
      <c r="I323">
        <v>5</v>
      </c>
      <c r="J323" t="s">
        <v>86</v>
      </c>
      <c r="K323" t="s">
        <v>1622</v>
      </c>
      <c r="L323" t="s">
        <v>4752</v>
      </c>
      <c r="N323" t="s">
        <v>100</v>
      </c>
      <c r="O323" t="s">
        <v>7964</v>
      </c>
      <c r="P323" t="s">
        <v>348</v>
      </c>
      <c r="Q323" t="s">
        <v>349</v>
      </c>
      <c r="R323" t="s">
        <v>7965</v>
      </c>
      <c r="T323" t="s">
        <v>7966</v>
      </c>
      <c r="U323" t="s">
        <v>7967</v>
      </c>
      <c r="V323" t="s">
        <v>41</v>
      </c>
      <c r="W323" t="s">
        <v>7968</v>
      </c>
    </row>
    <row r="324" spans="1:23">
      <c r="A324" s="3">
        <v>40011.582430555558</v>
      </c>
      <c r="B324" t="s">
        <v>177</v>
      </c>
      <c r="C324" t="s">
        <v>9070</v>
      </c>
      <c r="D324" t="s">
        <v>5089</v>
      </c>
      <c r="E324" t="s">
        <v>7054</v>
      </c>
      <c r="F324" t="s">
        <v>28</v>
      </c>
      <c r="G324" t="s">
        <v>29</v>
      </c>
      <c r="H324">
        <v>5</v>
      </c>
      <c r="I324">
        <v>5</v>
      </c>
      <c r="J324" t="s">
        <v>31</v>
      </c>
      <c r="K324" t="s">
        <v>180</v>
      </c>
      <c r="L324" t="s">
        <v>4744</v>
      </c>
      <c r="N324" t="s">
        <v>100</v>
      </c>
      <c r="O324" t="s">
        <v>221</v>
      </c>
      <c r="P324" t="s">
        <v>380</v>
      </c>
      <c r="Q324" t="s">
        <v>127</v>
      </c>
      <c r="R324" t="s">
        <v>127</v>
      </c>
      <c r="S324" t="s">
        <v>9071</v>
      </c>
      <c r="T324" t="s">
        <v>224</v>
      </c>
      <c r="U324" t="s">
        <v>9072</v>
      </c>
      <c r="V324" t="s">
        <v>41</v>
      </c>
      <c r="W324" t="s">
        <v>2810</v>
      </c>
    </row>
    <row r="325" spans="1:23">
      <c r="A325" s="3">
        <v>39984.77922650463</v>
      </c>
      <c r="B325" t="s">
        <v>7200</v>
      </c>
      <c r="C325" t="s">
        <v>7515</v>
      </c>
      <c r="D325" t="s">
        <v>13390</v>
      </c>
      <c r="E325" t="s">
        <v>7054</v>
      </c>
      <c r="F325" t="s">
        <v>28</v>
      </c>
      <c r="G325" t="s">
        <v>29</v>
      </c>
      <c r="H325" t="s">
        <v>30</v>
      </c>
      <c r="I325" t="s">
        <v>30</v>
      </c>
      <c r="J325" t="s">
        <v>31</v>
      </c>
      <c r="K325" t="s">
        <v>124</v>
      </c>
      <c r="L325" t="s">
        <v>33</v>
      </c>
      <c r="N325" t="s">
        <v>100</v>
      </c>
      <c r="O325" t="s">
        <v>1193</v>
      </c>
      <c r="P325" t="s">
        <v>402</v>
      </c>
      <c r="Q325" t="s">
        <v>426</v>
      </c>
      <c r="R325" t="s">
        <v>574</v>
      </c>
      <c r="T325" t="s">
        <v>1196</v>
      </c>
      <c r="U325" t="s">
        <v>7516</v>
      </c>
      <c r="V325" t="s">
        <v>41</v>
      </c>
      <c r="W325" t="s">
        <v>577</v>
      </c>
    </row>
    <row r="326" spans="1:23">
      <c r="A326" s="3">
        <v>39997.654137418984</v>
      </c>
      <c r="B326" t="s">
        <v>1516</v>
      </c>
      <c r="C326" t="s">
        <v>8296</v>
      </c>
      <c r="D326" t="s">
        <v>13390</v>
      </c>
      <c r="E326" t="s">
        <v>3461</v>
      </c>
      <c r="F326" t="s">
        <v>28</v>
      </c>
      <c r="G326" t="s">
        <v>29</v>
      </c>
      <c r="H326" t="s">
        <v>30</v>
      </c>
      <c r="I326">
        <v>3</v>
      </c>
      <c r="J326" t="s">
        <v>86</v>
      </c>
      <c r="K326" t="s">
        <v>47</v>
      </c>
      <c r="L326" t="s">
        <v>191</v>
      </c>
      <c r="N326" t="s">
        <v>100</v>
      </c>
      <c r="P326" t="s">
        <v>361</v>
      </c>
      <c r="Q326" t="s">
        <v>450</v>
      </c>
      <c r="R326" t="s">
        <v>8297</v>
      </c>
      <c r="V326" t="s">
        <v>5206</v>
      </c>
      <c r="W326" t="s">
        <v>8298</v>
      </c>
    </row>
    <row r="327" spans="1:23">
      <c r="A327" s="3">
        <v>39992.922723495372</v>
      </c>
      <c r="B327" t="s">
        <v>611</v>
      </c>
      <c r="C327" t="s">
        <v>7952</v>
      </c>
      <c r="D327" t="s">
        <v>13390</v>
      </c>
      <c r="E327" t="s">
        <v>3457</v>
      </c>
      <c r="F327" t="s">
        <v>28</v>
      </c>
      <c r="G327" t="s">
        <v>29</v>
      </c>
      <c r="H327" t="s">
        <v>30</v>
      </c>
      <c r="I327">
        <v>3</v>
      </c>
      <c r="J327" t="s">
        <v>31</v>
      </c>
      <c r="K327" t="s">
        <v>124</v>
      </c>
      <c r="L327" t="s">
        <v>134</v>
      </c>
      <c r="N327" t="s">
        <v>410</v>
      </c>
      <c r="O327" t="s">
        <v>1749</v>
      </c>
      <c r="P327" t="s">
        <v>29</v>
      </c>
      <c r="Q327" t="s">
        <v>412</v>
      </c>
      <c r="T327" t="s">
        <v>7953</v>
      </c>
      <c r="V327" t="s">
        <v>41</v>
      </c>
      <c r="W327" t="s">
        <v>415</v>
      </c>
    </row>
    <row r="328" spans="1:23">
      <c r="A328" s="3">
        <v>40054.874363425923</v>
      </c>
      <c r="B328" t="s">
        <v>3326</v>
      </c>
      <c r="C328" t="s">
        <v>11898</v>
      </c>
      <c r="D328" t="s">
        <v>5089</v>
      </c>
      <c r="E328" t="s">
        <v>7054</v>
      </c>
      <c r="F328" t="s">
        <v>28</v>
      </c>
      <c r="G328" t="s">
        <v>29</v>
      </c>
      <c r="H328">
        <v>5</v>
      </c>
      <c r="I328">
        <v>5</v>
      </c>
      <c r="J328" t="s">
        <v>31</v>
      </c>
      <c r="K328" t="s">
        <v>124</v>
      </c>
      <c r="L328" t="s">
        <v>134</v>
      </c>
      <c r="N328" t="s">
        <v>100</v>
      </c>
      <c r="O328" t="s">
        <v>370</v>
      </c>
      <c r="P328" t="s">
        <v>402</v>
      </c>
      <c r="Q328" t="s">
        <v>77</v>
      </c>
      <c r="R328" t="s">
        <v>403</v>
      </c>
      <c r="T328" t="s">
        <v>372</v>
      </c>
      <c r="U328" t="s">
        <v>11899</v>
      </c>
      <c r="V328" t="s">
        <v>41</v>
      </c>
      <c r="W328" t="s">
        <v>3322</v>
      </c>
    </row>
    <row r="329" spans="1:23">
      <c r="A329" s="3">
        <v>39962.776631944442</v>
      </c>
      <c r="B329" t="s">
        <v>5287</v>
      </c>
      <c r="C329" t="s">
        <v>5289</v>
      </c>
      <c r="D329" t="s">
        <v>26</v>
      </c>
      <c r="E329" t="s">
        <v>3461</v>
      </c>
      <c r="F329" t="s">
        <v>28</v>
      </c>
      <c r="G329" t="s">
        <v>29</v>
      </c>
      <c r="H329" t="s">
        <v>30</v>
      </c>
      <c r="I329" t="s">
        <v>30</v>
      </c>
      <c r="J329" t="s">
        <v>86</v>
      </c>
      <c r="K329" t="s">
        <v>47</v>
      </c>
      <c r="L329" t="s">
        <v>4752</v>
      </c>
      <c r="N329" t="s">
        <v>100</v>
      </c>
      <c r="O329" t="s">
        <v>370</v>
      </c>
      <c r="P329" t="s">
        <v>402</v>
      </c>
      <c r="Q329" t="s">
        <v>3185</v>
      </c>
      <c r="R329" t="s">
        <v>5290</v>
      </c>
      <c r="S329" t="s">
        <v>5291</v>
      </c>
      <c r="T329" t="s">
        <v>934</v>
      </c>
      <c r="U329" t="s">
        <v>5292</v>
      </c>
      <c r="V329" t="s">
        <v>41</v>
      </c>
      <c r="W329" t="s">
        <v>5293</v>
      </c>
    </row>
    <row r="330" spans="1:23">
      <c r="A330" s="3">
        <v>40033.124525081017</v>
      </c>
      <c r="B330" t="s">
        <v>10618</v>
      </c>
      <c r="C330" t="s">
        <v>10620</v>
      </c>
      <c r="D330" t="s">
        <v>13390</v>
      </c>
      <c r="E330" t="s">
        <v>7957</v>
      </c>
      <c r="F330" t="s">
        <v>28</v>
      </c>
      <c r="G330" t="s">
        <v>29</v>
      </c>
      <c r="H330">
        <v>5</v>
      </c>
      <c r="I330">
        <v>3</v>
      </c>
      <c r="J330" t="s">
        <v>31</v>
      </c>
      <c r="K330" t="s">
        <v>378</v>
      </c>
      <c r="L330" t="s">
        <v>4744</v>
      </c>
      <c r="N330" t="s">
        <v>410</v>
      </c>
      <c r="O330" t="s">
        <v>411</v>
      </c>
      <c r="P330" t="s">
        <v>29</v>
      </c>
      <c r="Q330" t="s">
        <v>412</v>
      </c>
      <c r="T330" t="s">
        <v>413</v>
      </c>
      <c r="U330" t="s">
        <v>10621</v>
      </c>
      <c r="V330" t="s">
        <v>41</v>
      </c>
      <c r="W330" t="s">
        <v>415</v>
      </c>
    </row>
    <row r="331" spans="1:23">
      <c r="A331" s="3">
        <v>39982.751038229166</v>
      </c>
      <c r="B331" t="s">
        <v>1160</v>
      </c>
      <c r="C331" t="s">
        <v>7316</v>
      </c>
      <c r="D331" t="s">
        <v>13390</v>
      </c>
      <c r="E331" t="s">
        <v>3461</v>
      </c>
      <c r="F331" t="s">
        <v>28</v>
      </c>
      <c r="G331" t="s">
        <v>29</v>
      </c>
      <c r="H331" t="s">
        <v>30</v>
      </c>
      <c r="I331" t="s">
        <v>30</v>
      </c>
      <c r="J331" t="s">
        <v>86</v>
      </c>
      <c r="K331" t="s">
        <v>124</v>
      </c>
      <c r="L331" t="s">
        <v>99</v>
      </c>
      <c r="N331" t="s">
        <v>100</v>
      </c>
      <c r="O331" t="s">
        <v>221</v>
      </c>
      <c r="P331" t="s">
        <v>402</v>
      </c>
      <c r="Q331" t="s">
        <v>3185</v>
      </c>
      <c r="R331" t="s">
        <v>7317</v>
      </c>
      <c r="S331" t="s">
        <v>7318</v>
      </c>
      <c r="T331" t="s">
        <v>224</v>
      </c>
      <c r="U331" t="s">
        <v>7319</v>
      </c>
      <c r="V331" t="s">
        <v>41</v>
      </c>
      <c r="W331" t="s">
        <v>7320</v>
      </c>
    </row>
    <row r="332" spans="1:23">
      <c r="A332" s="3">
        <v>39975.023076122685</v>
      </c>
      <c r="B332" t="s">
        <v>1056</v>
      </c>
      <c r="C332" t="s">
        <v>6538</v>
      </c>
      <c r="D332" t="s">
        <v>13390</v>
      </c>
      <c r="E332" t="s">
        <v>3461</v>
      </c>
      <c r="F332" t="s">
        <v>28</v>
      </c>
      <c r="G332" t="s">
        <v>29</v>
      </c>
      <c r="H332" t="s">
        <v>30</v>
      </c>
      <c r="I332" t="s">
        <v>30</v>
      </c>
      <c r="J332" t="s">
        <v>86</v>
      </c>
      <c r="K332" t="s">
        <v>124</v>
      </c>
      <c r="L332" t="s">
        <v>165</v>
      </c>
      <c r="N332" t="s">
        <v>100</v>
      </c>
      <c r="O332" t="s">
        <v>6539</v>
      </c>
      <c r="P332" t="s">
        <v>402</v>
      </c>
      <c r="Q332" t="s">
        <v>831</v>
      </c>
      <c r="R332" t="s">
        <v>4329</v>
      </c>
      <c r="T332" t="s">
        <v>6540</v>
      </c>
      <c r="U332" t="s">
        <v>6541</v>
      </c>
      <c r="V332" t="s">
        <v>41</v>
      </c>
      <c r="W332" t="s">
        <v>4332</v>
      </c>
    </row>
    <row r="333" spans="1:23">
      <c r="A333" s="3">
        <v>39933.469772997683</v>
      </c>
      <c r="B333" t="s">
        <v>2827</v>
      </c>
      <c r="C333" t="s">
        <v>2829</v>
      </c>
      <c r="D333" t="s">
        <v>13390</v>
      </c>
      <c r="E333" t="s">
        <v>68</v>
      </c>
      <c r="F333" t="s">
        <v>28</v>
      </c>
      <c r="G333" t="s">
        <v>29</v>
      </c>
      <c r="H333" t="s">
        <v>30</v>
      </c>
      <c r="I333" t="s">
        <v>30</v>
      </c>
      <c r="J333" t="s">
        <v>31</v>
      </c>
      <c r="K333" t="s">
        <v>190</v>
      </c>
      <c r="L333" t="s">
        <v>48</v>
      </c>
      <c r="N333" t="s">
        <v>100</v>
      </c>
      <c r="O333" t="s">
        <v>370</v>
      </c>
      <c r="P333" t="s">
        <v>361</v>
      </c>
      <c r="Q333" t="s">
        <v>920</v>
      </c>
      <c r="R333" t="s">
        <v>2526</v>
      </c>
      <c r="T333" t="s">
        <v>372</v>
      </c>
      <c r="U333" t="s">
        <v>2830</v>
      </c>
      <c r="V333" t="s">
        <v>41</v>
      </c>
      <c r="W333" t="s">
        <v>2529</v>
      </c>
    </row>
    <row r="334" spans="1:23">
      <c r="A334" s="3">
        <v>40029.722555324071</v>
      </c>
      <c r="B334" t="s">
        <v>1040</v>
      </c>
      <c r="C334" t="s">
        <v>10411</v>
      </c>
      <c r="D334" t="s">
        <v>13390</v>
      </c>
      <c r="E334" t="s">
        <v>3461</v>
      </c>
      <c r="F334" t="s">
        <v>28</v>
      </c>
      <c r="G334" t="s">
        <v>29</v>
      </c>
      <c r="H334">
        <v>5</v>
      </c>
      <c r="I334">
        <v>5</v>
      </c>
      <c r="J334" t="s">
        <v>86</v>
      </c>
      <c r="K334" t="s">
        <v>117</v>
      </c>
      <c r="L334" t="s">
        <v>99</v>
      </c>
      <c r="N334" t="s">
        <v>100</v>
      </c>
      <c r="O334" t="s">
        <v>10412</v>
      </c>
      <c r="P334" t="s">
        <v>348</v>
      </c>
      <c r="Q334" t="s">
        <v>349</v>
      </c>
      <c r="R334" t="s">
        <v>4485</v>
      </c>
      <c r="T334" t="s">
        <v>10413</v>
      </c>
      <c r="U334" t="s">
        <v>10414</v>
      </c>
      <c r="V334" t="s">
        <v>41</v>
      </c>
      <c r="W334" t="s">
        <v>4488</v>
      </c>
    </row>
    <row r="335" spans="1:23">
      <c r="A335" s="3">
        <v>39934.220389236114</v>
      </c>
      <c r="B335" t="s">
        <v>2917</v>
      </c>
      <c r="C335" t="s">
        <v>2919</v>
      </c>
      <c r="D335" t="s">
        <v>13390</v>
      </c>
      <c r="E335" t="s">
        <v>85</v>
      </c>
      <c r="F335" t="s">
        <v>28</v>
      </c>
      <c r="G335" t="s">
        <v>29</v>
      </c>
      <c r="H335" t="s">
        <v>30</v>
      </c>
      <c r="I335" t="s">
        <v>30</v>
      </c>
      <c r="J335" t="s">
        <v>86</v>
      </c>
      <c r="K335" t="s">
        <v>47</v>
      </c>
      <c r="L335" t="s">
        <v>88</v>
      </c>
      <c r="N335" t="s">
        <v>410</v>
      </c>
      <c r="O335" t="s">
        <v>411</v>
      </c>
      <c r="P335" t="s">
        <v>29</v>
      </c>
      <c r="Q335" t="s">
        <v>426</v>
      </c>
      <c r="T335" t="s">
        <v>413</v>
      </c>
      <c r="U335" t="s">
        <v>2920</v>
      </c>
      <c r="V335" t="s">
        <v>41</v>
      </c>
      <c r="W335" t="s">
        <v>428</v>
      </c>
    </row>
    <row r="336" spans="1:23">
      <c r="A336" s="3">
        <v>40075</v>
      </c>
      <c r="B336" t="s">
        <v>1506</v>
      </c>
      <c r="C336" t="s">
        <v>12748</v>
      </c>
      <c r="D336" t="s">
        <v>67</v>
      </c>
      <c r="E336" t="s">
        <v>3461</v>
      </c>
      <c r="F336" t="s">
        <v>28</v>
      </c>
      <c r="G336" t="s">
        <v>29</v>
      </c>
      <c r="H336">
        <v>5</v>
      </c>
      <c r="I336">
        <v>2</v>
      </c>
      <c r="J336" t="s">
        <v>86</v>
      </c>
      <c r="K336" t="s">
        <v>47</v>
      </c>
      <c r="L336" t="s">
        <v>165</v>
      </c>
      <c r="N336" t="s">
        <v>100</v>
      </c>
      <c r="O336" t="s">
        <v>370</v>
      </c>
      <c r="P336" t="s">
        <v>348</v>
      </c>
      <c r="Q336" t="s">
        <v>349</v>
      </c>
      <c r="R336" t="s">
        <v>6003</v>
      </c>
      <c r="S336" t="s">
        <v>7138</v>
      </c>
      <c r="T336" t="s">
        <v>934</v>
      </c>
      <c r="U336" t="s">
        <v>12749</v>
      </c>
      <c r="V336" t="s">
        <v>41</v>
      </c>
      <c r="W336" t="s">
        <v>6005</v>
      </c>
    </row>
    <row r="337" spans="1:23">
      <c r="A337" s="3">
        <v>39926.403797766201</v>
      </c>
      <c r="B337" t="s">
        <v>2100</v>
      </c>
      <c r="C337" t="s">
        <v>2102</v>
      </c>
      <c r="D337" t="s">
        <v>13390</v>
      </c>
      <c r="E337" t="s">
        <v>246</v>
      </c>
      <c r="F337" t="s">
        <v>28</v>
      </c>
      <c r="G337" t="s">
        <v>29</v>
      </c>
      <c r="H337" t="s">
        <v>30</v>
      </c>
      <c r="I337" t="s">
        <v>30</v>
      </c>
      <c r="J337" t="s">
        <v>31</v>
      </c>
      <c r="K337" t="s">
        <v>180</v>
      </c>
      <c r="L337" t="s">
        <v>48</v>
      </c>
      <c r="N337" t="s">
        <v>49</v>
      </c>
      <c r="O337" t="s">
        <v>2103</v>
      </c>
      <c r="P337" t="s">
        <v>51</v>
      </c>
      <c r="Q337" t="s">
        <v>52</v>
      </c>
      <c r="T337" t="s">
        <v>2104</v>
      </c>
      <c r="U337" t="s">
        <v>2105</v>
      </c>
      <c r="V337" t="s">
        <v>41</v>
      </c>
      <c r="W337" t="s">
        <v>55</v>
      </c>
    </row>
    <row r="338" spans="1:23">
      <c r="A338" s="3">
        <v>40018</v>
      </c>
      <c r="B338" t="s">
        <v>196</v>
      </c>
      <c r="C338" t="s">
        <v>9516</v>
      </c>
      <c r="D338" t="s">
        <v>59</v>
      </c>
      <c r="E338" t="s">
        <v>3444</v>
      </c>
      <c r="F338" t="s">
        <v>28</v>
      </c>
      <c r="G338" t="s">
        <v>29</v>
      </c>
      <c r="H338">
        <v>5</v>
      </c>
      <c r="I338">
        <v>5</v>
      </c>
      <c r="J338" t="s">
        <v>31</v>
      </c>
      <c r="K338" t="s">
        <v>1059</v>
      </c>
      <c r="L338" t="s">
        <v>134</v>
      </c>
      <c r="N338" t="s">
        <v>410</v>
      </c>
      <c r="O338" t="s">
        <v>379</v>
      </c>
      <c r="P338" t="s">
        <v>29</v>
      </c>
      <c r="Q338" t="s">
        <v>412</v>
      </c>
      <c r="T338" t="s">
        <v>9517</v>
      </c>
      <c r="V338" t="s">
        <v>41</v>
      </c>
      <c r="W338" t="s">
        <v>415</v>
      </c>
    </row>
    <row r="339" spans="1:23">
      <c r="A339" s="3">
        <v>39925.414123298608</v>
      </c>
      <c r="B339" t="s">
        <v>1979</v>
      </c>
      <c r="C339" t="s">
        <v>1981</v>
      </c>
      <c r="D339" t="s">
        <v>13390</v>
      </c>
      <c r="E339" t="s">
        <v>68</v>
      </c>
      <c r="F339" t="s">
        <v>28</v>
      </c>
      <c r="G339" t="s">
        <v>29</v>
      </c>
      <c r="H339" t="s">
        <v>30</v>
      </c>
      <c r="I339" t="s">
        <v>30</v>
      </c>
      <c r="J339" t="s">
        <v>31</v>
      </c>
      <c r="K339" t="s">
        <v>98</v>
      </c>
      <c r="L339" t="s">
        <v>88</v>
      </c>
      <c r="N339" t="s">
        <v>410</v>
      </c>
      <c r="O339" t="s">
        <v>1982</v>
      </c>
      <c r="P339" t="s">
        <v>29</v>
      </c>
      <c r="Q339" t="s">
        <v>77</v>
      </c>
      <c r="T339" s="4" t="s">
        <v>1983</v>
      </c>
      <c r="U339" s="4" t="s">
        <v>1984</v>
      </c>
      <c r="V339" t="s">
        <v>41</v>
      </c>
      <c r="W339" t="s">
        <v>705</v>
      </c>
    </row>
    <row r="340" spans="1:23">
      <c r="A340" s="3">
        <v>39967.007375462963</v>
      </c>
      <c r="B340" t="s">
        <v>429</v>
      </c>
      <c r="C340" t="s">
        <v>5784</v>
      </c>
      <c r="D340" t="s">
        <v>13390</v>
      </c>
      <c r="E340" t="s">
        <v>3444</v>
      </c>
      <c r="F340" t="s">
        <v>28</v>
      </c>
      <c r="G340" t="s">
        <v>29</v>
      </c>
      <c r="H340" t="s">
        <v>30</v>
      </c>
      <c r="I340" t="s">
        <v>30</v>
      </c>
      <c r="J340" t="s">
        <v>31</v>
      </c>
      <c r="K340" t="s">
        <v>1240</v>
      </c>
      <c r="L340" t="s">
        <v>165</v>
      </c>
      <c r="N340" t="s">
        <v>34</v>
      </c>
      <c r="O340" t="s">
        <v>35</v>
      </c>
      <c r="P340" t="s">
        <v>29</v>
      </c>
      <c r="Q340" t="s">
        <v>247</v>
      </c>
      <c r="S340" t="s">
        <v>5785</v>
      </c>
      <c r="T340" t="s">
        <v>39</v>
      </c>
      <c r="U340" t="s">
        <v>5786</v>
      </c>
      <c r="V340" s="4" t="s">
        <v>41</v>
      </c>
      <c r="W340" t="s">
        <v>5787</v>
      </c>
    </row>
    <row r="341" spans="1:23">
      <c r="A341" s="3">
        <v>39943.465184375003</v>
      </c>
      <c r="B341" t="s">
        <v>3621</v>
      </c>
      <c r="C341" t="s">
        <v>3623</v>
      </c>
      <c r="D341" t="s">
        <v>13390</v>
      </c>
      <c r="E341" t="s">
        <v>3461</v>
      </c>
      <c r="F341" t="s">
        <v>28</v>
      </c>
      <c r="G341" t="s">
        <v>29</v>
      </c>
      <c r="H341" t="s">
        <v>30</v>
      </c>
      <c r="I341" t="s">
        <v>30</v>
      </c>
      <c r="J341" t="s">
        <v>86</v>
      </c>
      <c r="K341" t="s">
        <v>1240</v>
      </c>
      <c r="L341" t="s">
        <v>88</v>
      </c>
      <c r="N341" t="s">
        <v>34</v>
      </c>
      <c r="O341" t="s">
        <v>35</v>
      </c>
      <c r="P341" t="s">
        <v>36</v>
      </c>
      <c r="Q341" t="s">
        <v>288</v>
      </c>
      <c r="S341" t="s">
        <v>3624</v>
      </c>
      <c r="T341" t="s">
        <v>39</v>
      </c>
      <c r="U341" t="s">
        <v>3625</v>
      </c>
      <c r="V341" s="4" t="s">
        <v>41</v>
      </c>
      <c r="W341" t="s">
        <v>3626</v>
      </c>
    </row>
    <row r="342" spans="1:23">
      <c r="A342" s="3">
        <v>39968</v>
      </c>
      <c r="B342" t="s">
        <v>5856</v>
      </c>
      <c r="C342" t="s">
        <v>5858</v>
      </c>
      <c r="D342" t="s">
        <v>67</v>
      </c>
      <c r="E342" t="s">
        <v>3457</v>
      </c>
      <c r="F342" t="s">
        <v>28</v>
      </c>
      <c r="G342" t="s">
        <v>29</v>
      </c>
      <c r="H342" t="s">
        <v>30</v>
      </c>
      <c r="I342" t="s">
        <v>30</v>
      </c>
      <c r="J342" t="s">
        <v>31</v>
      </c>
      <c r="K342" t="s">
        <v>124</v>
      </c>
      <c r="L342" t="s">
        <v>88</v>
      </c>
      <c r="N342" t="s">
        <v>34</v>
      </c>
      <c r="O342" t="s">
        <v>35</v>
      </c>
      <c r="P342" t="s">
        <v>29</v>
      </c>
      <c r="Q342" t="s">
        <v>102</v>
      </c>
      <c r="S342" t="s">
        <v>5859</v>
      </c>
      <c r="T342" t="s">
        <v>39</v>
      </c>
      <c r="U342" t="s">
        <v>5860</v>
      </c>
      <c r="V342" s="4" t="s">
        <v>41</v>
      </c>
      <c r="W342" t="s">
        <v>5861</v>
      </c>
    </row>
    <row r="343" spans="1:23">
      <c r="A343" s="3">
        <v>39945.603230752313</v>
      </c>
      <c r="B343" t="s">
        <v>1280</v>
      </c>
      <c r="C343" t="s">
        <v>3825</v>
      </c>
      <c r="D343" t="s">
        <v>13390</v>
      </c>
      <c r="E343" t="s">
        <v>3444</v>
      </c>
      <c r="F343" t="s">
        <v>28</v>
      </c>
      <c r="G343" t="s">
        <v>29</v>
      </c>
      <c r="H343" t="s">
        <v>30</v>
      </c>
      <c r="I343" t="s">
        <v>30</v>
      </c>
      <c r="J343" t="s">
        <v>31</v>
      </c>
      <c r="K343" t="s">
        <v>1738</v>
      </c>
      <c r="L343" t="s">
        <v>165</v>
      </c>
      <c r="N343" t="s">
        <v>100</v>
      </c>
      <c r="O343" t="s">
        <v>221</v>
      </c>
      <c r="P343" t="s">
        <v>348</v>
      </c>
      <c r="Q343" t="s">
        <v>349</v>
      </c>
      <c r="R343" t="s">
        <v>1284</v>
      </c>
      <c r="S343" t="s">
        <v>1284</v>
      </c>
      <c r="T343" s="4" t="s">
        <v>3826</v>
      </c>
      <c r="U343" s="4" t="s">
        <v>3827</v>
      </c>
      <c r="V343" t="s">
        <v>41</v>
      </c>
      <c r="W343" t="s">
        <v>1288</v>
      </c>
    </row>
    <row r="344" spans="1:23">
      <c r="A344" s="3">
        <v>39951.386928587963</v>
      </c>
      <c r="B344" t="s">
        <v>708</v>
      </c>
      <c r="C344" t="s">
        <v>4422</v>
      </c>
      <c r="D344" t="s">
        <v>13390</v>
      </c>
      <c r="E344" t="s">
        <v>3457</v>
      </c>
      <c r="F344" t="s">
        <v>28</v>
      </c>
      <c r="G344" t="s">
        <v>29</v>
      </c>
      <c r="H344" t="s">
        <v>30</v>
      </c>
      <c r="I344" t="s">
        <v>30</v>
      </c>
      <c r="J344" t="s">
        <v>31</v>
      </c>
      <c r="K344" t="s">
        <v>190</v>
      </c>
      <c r="L344" t="s">
        <v>88</v>
      </c>
      <c r="N344" t="s">
        <v>410</v>
      </c>
      <c r="O344" t="s">
        <v>4423</v>
      </c>
      <c r="P344" t="s">
        <v>29</v>
      </c>
      <c r="Q344" t="s">
        <v>426</v>
      </c>
      <c r="T344" t="s">
        <v>4424</v>
      </c>
      <c r="V344" t="s">
        <v>41</v>
      </c>
      <c r="W344" t="s">
        <v>428</v>
      </c>
    </row>
    <row r="345" spans="1:23">
      <c r="A345" s="3">
        <v>40075.823315474539</v>
      </c>
      <c r="B345" t="s">
        <v>12802</v>
      </c>
      <c r="C345" t="s">
        <v>12804</v>
      </c>
      <c r="D345" t="s">
        <v>13390</v>
      </c>
      <c r="E345" t="s">
        <v>7957</v>
      </c>
      <c r="F345" t="s">
        <v>28</v>
      </c>
      <c r="G345" t="s">
        <v>29</v>
      </c>
      <c r="H345">
        <v>3</v>
      </c>
      <c r="I345">
        <v>4</v>
      </c>
      <c r="J345" t="s">
        <v>31</v>
      </c>
      <c r="K345" t="s">
        <v>32</v>
      </c>
      <c r="L345" t="s">
        <v>4752</v>
      </c>
      <c r="N345" t="s">
        <v>34</v>
      </c>
      <c r="O345" t="s">
        <v>12805</v>
      </c>
      <c r="P345" t="s">
        <v>29</v>
      </c>
      <c r="Q345" t="s">
        <v>3397</v>
      </c>
      <c r="T345" s="4" t="s">
        <v>12806</v>
      </c>
      <c r="U345" s="4" t="s">
        <v>12807</v>
      </c>
      <c r="V345" s="4" t="s">
        <v>41</v>
      </c>
      <c r="W345" t="s">
        <v>12588</v>
      </c>
    </row>
    <row r="346" spans="1:23">
      <c r="A346" s="3">
        <v>39945.860855787039</v>
      </c>
      <c r="B346" t="s">
        <v>3876</v>
      </c>
      <c r="C346" t="s">
        <v>3878</v>
      </c>
      <c r="D346" t="s">
        <v>13390</v>
      </c>
      <c r="E346" t="s">
        <v>3457</v>
      </c>
      <c r="F346" t="s">
        <v>28</v>
      </c>
      <c r="G346" t="s">
        <v>29</v>
      </c>
      <c r="H346" t="s">
        <v>30</v>
      </c>
      <c r="I346" t="s">
        <v>30</v>
      </c>
      <c r="J346" t="s">
        <v>31</v>
      </c>
      <c r="K346" t="s">
        <v>87</v>
      </c>
      <c r="L346" t="s">
        <v>134</v>
      </c>
      <c r="N346" t="s">
        <v>100</v>
      </c>
      <c r="O346" t="s">
        <v>221</v>
      </c>
      <c r="P346" t="s">
        <v>402</v>
      </c>
      <c r="Q346" t="s">
        <v>247</v>
      </c>
      <c r="R346" t="s">
        <v>1079</v>
      </c>
      <c r="S346" t="s">
        <v>2834</v>
      </c>
      <c r="T346" t="s">
        <v>224</v>
      </c>
      <c r="U346" t="s">
        <v>3879</v>
      </c>
      <c r="V346" t="s">
        <v>41</v>
      </c>
      <c r="W346" t="s">
        <v>1082</v>
      </c>
    </row>
    <row r="347" spans="1:23">
      <c r="A347" s="3">
        <v>40058.62527005787</v>
      </c>
      <c r="B347" t="s">
        <v>12091</v>
      </c>
      <c r="C347" t="s">
        <v>12093</v>
      </c>
      <c r="D347" t="s">
        <v>13390</v>
      </c>
      <c r="E347" t="s">
        <v>3461</v>
      </c>
      <c r="F347" t="s">
        <v>28</v>
      </c>
      <c r="G347" t="s">
        <v>29</v>
      </c>
      <c r="H347">
        <v>5</v>
      </c>
      <c r="I347">
        <v>5</v>
      </c>
      <c r="J347" t="s">
        <v>86</v>
      </c>
      <c r="K347" t="s">
        <v>124</v>
      </c>
      <c r="L347" t="s">
        <v>134</v>
      </c>
      <c r="N347" t="s">
        <v>49</v>
      </c>
      <c r="O347" t="s">
        <v>951</v>
      </c>
      <c r="P347" t="s">
        <v>51</v>
      </c>
      <c r="Q347" t="s">
        <v>52</v>
      </c>
      <c r="T347" t="s">
        <v>952</v>
      </c>
      <c r="U347" t="s">
        <v>12094</v>
      </c>
      <c r="V347" t="s">
        <v>41</v>
      </c>
      <c r="W347" t="s">
        <v>55</v>
      </c>
    </row>
    <row r="348" spans="1:23">
      <c r="A348" s="3">
        <v>39938.626854594906</v>
      </c>
      <c r="B348" t="s">
        <v>708</v>
      </c>
      <c r="C348" t="s">
        <v>3295</v>
      </c>
      <c r="D348" t="s">
        <v>13390</v>
      </c>
      <c r="E348" t="s">
        <v>68</v>
      </c>
      <c r="F348" t="s">
        <v>28</v>
      </c>
      <c r="G348" t="s">
        <v>29</v>
      </c>
      <c r="H348" t="s">
        <v>30</v>
      </c>
      <c r="I348" t="s">
        <v>30</v>
      </c>
      <c r="J348" t="s">
        <v>31</v>
      </c>
      <c r="K348" t="s">
        <v>268</v>
      </c>
      <c r="L348" t="s">
        <v>165</v>
      </c>
      <c r="N348" t="s">
        <v>100</v>
      </c>
      <c r="O348" t="s">
        <v>221</v>
      </c>
      <c r="P348" t="s">
        <v>402</v>
      </c>
      <c r="Q348" t="s">
        <v>426</v>
      </c>
      <c r="R348" t="s">
        <v>574</v>
      </c>
      <c r="S348" t="s">
        <v>3296</v>
      </c>
      <c r="T348" t="s">
        <v>224</v>
      </c>
      <c r="U348" t="s">
        <v>3297</v>
      </c>
      <c r="V348" t="s">
        <v>41</v>
      </c>
      <c r="W348" t="s">
        <v>577</v>
      </c>
    </row>
    <row r="349" spans="1:23">
      <c r="A349" s="3">
        <v>40008.452002314814</v>
      </c>
      <c r="B349" t="s">
        <v>227</v>
      </c>
      <c r="C349" t="s">
        <v>8840</v>
      </c>
      <c r="D349" t="s">
        <v>5089</v>
      </c>
      <c r="E349" t="s">
        <v>3461</v>
      </c>
      <c r="F349" t="s">
        <v>28</v>
      </c>
      <c r="G349" t="s">
        <v>29</v>
      </c>
      <c r="H349">
        <v>4</v>
      </c>
      <c r="I349">
        <v>3</v>
      </c>
      <c r="J349" t="s">
        <v>86</v>
      </c>
      <c r="K349" t="s">
        <v>830</v>
      </c>
      <c r="L349" t="s">
        <v>99</v>
      </c>
      <c r="N349" t="s">
        <v>100</v>
      </c>
      <c r="O349" t="s">
        <v>221</v>
      </c>
      <c r="P349" t="s">
        <v>402</v>
      </c>
      <c r="Q349" t="s">
        <v>247</v>
      </c>
      <c r="R349" t="s">
        <v>1079</v>
      </c>
      <c r="S349" t="s">
        <v>8841</v>
      </c>
      <c r="T349" s="4" t="s">
        <v>805</v>
      </c>
      <c r="U349" s="4" t="s">
        <v>8842</v>
      </c>
      <c r="V349" t="s">
        <v>41</v>
      </c>
      <c r="W349" t="s">
        <v>8449</v>
      </c>
    </row>
    <row r="350" spans="1:23">
      <c r="A350" s="3">
        <v>40008.6406283912</v>
      </c>
      <c r="B350" t="s">
        <v>3012</v>
      </c>
      <c r="C350" t="s">
        <v>8877</v>
      </c>
      <c r="D350" t="s">
        <v>13390</v>
      </c>
      <c r="E350" t="s">
        <v>3461</v>
      </c>
      <c r="F350" t="s">
        <v>28</v>
      </c>
      <c r="G350" t="s">
        <v>29</v>
      </c>
      <c r="H350">
        <v>5</v>
      </c>
      <c r="I350">
        <v>2</v>
      </c>
      <c r="J350" t="s">
        <v>86</v>
      </c>
      <c r="K350" t="s">
        <v>154</v>
      </c>
      <c r="L350" t="s">
        <v>191</v>
      </c>
      <c r="N350" t="s">
        <v>410</v>
      </c>
      <c r="O350" t="s">
        <v>8878</v>
      </c>
      <c r="P350" t="s">
        <v>29</v>
      </c>
      <c r="Q350" t="s">
        <v>426</v>
      </c>
      <c r="T350" t="s">
        <v>8879</v>
      </c>
      <c r="V350" t="s">
        <v>41</v>
      </c>
      <c r="W350" t="s">
        <v>428</v>
      </c>
    </row>
    <row r="351" spans="1:23">
      <c r="A351" s="3">
        <v>39973.950476932871</v>
      </c>
      <c r="B351" t="s">
        <v>2823</v>
      </c>
      <c r="C351" t="s">
        <v>6408</v>
      </c>
      <c r="D351" t="s">
        <v>13390</v>
      </c>
      <c r="E351" t="s">
        <v>3444</v>
      </c>
      <c r="F351" t="s">
        <v>28</v>
      </c>
      <c r="G351" t="s">
        <v>29</v>
      </c>
      <c r="H351" t="s">
        <v>30</v>
      </c>
      <c r="I351" t="s">
        <v>30</v>
      </c>
      <c r="J351" t="s">
        <v>31</v>
      </c>
      <c r="K351" t="s">
        <v>32</v>
      </c>
      <c r="L351" t="s">
        <v>191</v>
      </c>
      <c r="N351" t="s">
        <v>100</v>
      </c>
      <c r="O351" t="s">
        <v>221</v>
      </c>
      <c r="P351" t="s">
        <v>361</v>
      </c>
      <c r="Q351" t="s">
        <v>381</v>
      </c>
      <c r="R351" t="s">
        <v>2441</v>
      </c>
      <c r="S351" t="s">
        <v>6409</v>
      </c>
      <c r="T351" t="s">
        <v>224</v>
      </c>
      <c r="U351" t="s">
        <v>6410</v>
      </c>
      <c r="V351" t="s">
        <v>5156</v>
      </c>
      <c r="W351" t="s">
        <v>2444</v>
      </c>
    </row>
    <row r="352" spans="1:23">
      <c r="A352" s="3">
        <v>39942.242488425924</v>
      </c>
      <c r="B352" t="s">
        <v>1665</v>
      </c>
      <c r="C352" t="s">
        <v>3569</v>
      </c>
      <c r="D352" t="s">
        <v>26</v>
      </c>
      <c r="E352" t="s">
        <v>3457</v>
      </c>
      <c r="F352" t="s">
        <v>28</v>
      </c>
      <c r="G352" t="s">
        <v>29</v>
      </c>
      <c r="H352" t="s">
        <v>30</v>
      </c>
      <c r="I352" t="s">
        <v>30</v>
      </c>
      <c r="J352" t="s">
        <v>31</v>
      </c>
      <c r="K352" t="s">
        <v>32</v>
      </c>
      <c r="L352" t="s">
        <v>88</v>
      </c>
      <c r="N352" t="s">
        <v>34</v>
      </c>
      <c r="O352" t="s">
        <v>35</v>
      </c>
      <c r="P352" t="s">
        <v>29</v>
      </c>
      <c r="Q352" t="s">
        <v>255</v>
      </c>
      <c r="S352" t="s">
        <v>3570</v>
      </c>
      <c r="T352" t="s">
        <v>39</v>
      </c>
      <c r="U352" t="s">
        <v>3571</v>
      </c>
      <c r="V352" s="4" t="s">
        <v>41</v>
      </c>
      <c r="W352" t="s">
        <v>3572</v>
      </c>
    </row>
    <row r="353" spans="1:23">
      <c r="A353" s="3">
        <v>40017.763002812499</v>
      </c>
      <c r="B353" t="s">
        <v>285</v>
      </c>
      <c r="C353" t="s">
        <v>9464</v>
      </c>
      <c r="D353" t="s">
        <v>13390</v>
      </c>
      <c r="E353" t="s">
        <v>7054</v>
      </c>
      <c r="F353" t="s">
        <v>28</v>
      </c>
      <c r="G353" t="s">
        <v>29</v>
      </c>
      <c r="H353">
        <v>2</v>
      </c>
      <c r="I353">
        <v>2</v>
      </c>
      <c r="J353" t="s">
        <v>31</v>
      </c>
      <c r="K353" t="s">
        <v>32</v>
      </c>
      <c r="L353" t="s">
        <v>4744</v>
      </c>
      <c r="N353" t="s">
        <v>34</v>
      </c>
      <c r="O353" t="s">
        <v>35</v>
      </c>
      <c r="P353" t="s">
        <v>29</v>
      </c>
      <c r="Q353" t="s">
        <v>2263</v>
      </c>
      <c r="S353" t="s">
        <v>9465</v>
      </c>
      <c r="T353" t="s">
        <v>9466</v>
      </c>
      <c r="U353" t="s">
        <v>9467</v>
      </c>
      <c r="V353" s="4" t="s">
        <v>41</v>
      </c>
      <c r="W353" t="s">
        <v>9468</v>
      </c>
    </row>
    <row r="354" spans="1:23">
      <c r="A354" s="3">
        <v>40014.567403159723</v>
      </c>
      <c r="B354" t="s">
        <v>659</v>
      </c>
      <c r="C354" t="s">
        <v>9253</v>
      </c>
      <c r="D354" t="s">
        <v>13390</v>
      </c>
      <c r="E354" t="s">
        <v>3461</v>
      </c>
      <c r="F354" t="s">
        <v>28</v>
      </c>
      <c r="G354" t="s">
        <v>29</v>
      </c>
      <c r="H354">
        <v>5</v>
      </c>
      <c r="I354">
        <v>5</v>
      </c>
      <c r="J354" t="s">
        <v>86</v>
      </c>
      <c r="K354" t="s">
        <v>87</v>
      </c>
      <c r="L354" t="s">
        <v>134</v>
      </c>
      <c r="N354" t="s">
        <v>100</v>
      </c>
      <c r="O354" t="s">
        <v>221</v>
      </c>
      <c r="P354" t="s">
        <v>348</v>
      </c>
      <c r="Q354" t="s">
        <v>349</v>
      </c>
      <c r="R354" t="s">
        <v>3474</v>
      </c>
      <c r="S354" t="s">
        <v>9254</v>
      </c>
      <c r="T354" t="s">
        <v>224</v>
      </c>
      <c r="U354" t="s">
        <v>9255</v>
      </c>
      <c r="V354" t="s">
        <v>41</v>
      </c>
      <c r="W354" t="s">
        <v>3477</v>
      </c>
    </row>
    <row r="355" spans="1:23">
      <c r="A355" s="3">
        <v>40058.475982719909</v>
      </c>
      <c r="B355" t="s">
        <v>12071</v>
      </c>
      <c r="C355" t="s">
        <v>12073</v>
      </c>
      <c r="D355" t="s">
        <v>13390</v>
      </c>
      <c r="E355" t="s">
        <v>3461</v>
      </c>
      <c r="F355" t="s">
        <v>28</v>
      </c>
      <c r="G355" t="s">
        <v>29</v>
      </c>
      <c r="H355">
        <v>5</v>
      </c>
      <c r="I355">
        <v>4</v>
      </c>
      <c r="J355" t="s">
        <v>86</v>
      </c>
      <c r="K355" t="s">
        <v>239</v>
      </c>
      <c r="L355" t="s">
        <v>88</v>
      </c>
      <c r="N355" t="s">
        <v>100</v>
      </c>
      <c r="O355" t="s">
        <v>221</v>
      </c>
      <c r="P355" t="s">
        <v>380</v>
      </c>
      <c r="Q355" t="s">
        <v>127</v>
      </c>
      <c r="R355" t="s">
        <v>127</v>
      </c>
      <c r="S355" t="s">
        <v>12074</v>
      </c>
      <c r="T355" t="s">
        <v>224</v>
      </c>
      <c r="U355" t="s">
        <v>12075</v>
      </c>
      <c r="V355" t="s">
        <v>41</v>
      </c>
      <c r="W355" t="s">
        <v>2810</v>
      </c>
    </row>
    <row r="356" spans="1:23">
      <c r="A356" s="3">
        <v>39926.777376736114</v>
      </c>
      <c r="B356" t="s">
        <v>444</v>
      </c>
      <c r="C356" t="s">
        <v>2130</v>
      </c>
      <c r="D356" t="s">
        <v>13390</v>
      </c>
      <c r="E356" t="s">
        <v>246</v>
      </c>
      <c r="F356" t="s">
        <v>28</v>
      </c>
      <c r="G356" t="s">
        <v>29</v>
      </c>
      <c r="H356" t="s">
        <v>30</v>
      </c>
      <c r="I356" t="s">
        <v>30</v>
      </c>
      <c r="J356" t="s">
        <v>31</v>
      </c>
      <c r="K356" t="s">
        <v>239</v>
      </c>
      <c r="L356" t="s">
        <v>33</v>
      </c>
      <c r="N356" t="s">
        <v>34</v>
      </c>
      <c r="P356" t="s">
        <v>29</v>
      </c>
      <c r="Q356" t="s">
        <v>2131</v>
      </c>
      <c r="V356" s="4" t="s">
        <v>41</v>
      </c>
      <c r="W356" t="s">
        <v>2132</v>
      </c>
    </row>
    <row r="357" spans="1:23">
      <c r="A357" s="3">
        <v>39924</v>
      </c>
      <c r="B357" t="s">
        <v>1432</v>
      </c>
      <c r="C357" t="s">
        <v>1782</v>
      </c>
      <c r="D357" t="s">
        <v>59</v>
      </c>
      <c r="E357" t="s">
        <v>142</v>
      </c>
      <c r="F357" t="s">
        <v>28</v>
      </c>
      <c r="G357" t="s">
        <v>29</v>
      </c>
      <c r="H357" t="s">
        <v>30</v>
      </c>
      <c r="I357" t="s">
        <v>30</v>
      </c>
      <c r="J357" t="s">
        <v>86</v>
      </c>
      <c r="K357" t="s">
        <v>1059</v>
      </c>
      <c r="L357" t="s">
        <v>134</v>
      </c>
      <c r="N357" t="s">
        <v>34</v>
      </c>
      <c r="O357" t="s">
        <v>35</v>
      </c>
      <c r="P357" t="s">
        <v>29</v>
      </c>
      <c r="Q357" t="s">
        <v>1783</v>
      </c>
      <c r="S357" t="s">
        <v>1784</v>
      </c>
      <c r="T357" t="s">
        <v>39</v>
      </c>
      <c r="U357" t="s">
        <v>1785</v>
      </c>
      <c r="V357" s="4" t="s">
        <v>41</v>
      </c>
      <c r="W357" t="s">
        <v>1786</v>
      </c>
    </row>
    <row r="358" spans="1:23">
      <c r="A358" s="3">
        <v>40076.476721990737</v>
      </c>
      <c r="B358" t="s">
        <v>1145</v>
      </c>
      <c r="C358" t="s">
        <v>12867</v>
      </c>
      <c r="D358" t="s">
        <v>13390</v>
      </c>
      <c r="E358" t="s">
        <v>3461</v>
      </c>
      <c r="F358" t="s">
        <v>28</v>
      </c>
      <c r="G358" t="s">
        <v>29</v>
      </c>
      <c r="H358">
        <v>5</v>
      </c>
      <c r="I358">
        <v>5</v>
      </c>
      <c r="J358" t="s">
        <v>86</v>
      </c>
      <c r="K358" t="s">
        <v>1059</v>
      </c>
      <c r="L358" t="s">
        <v>134</v>
      </c>
      <c r="N358" t="s">
        <v>34</v>
      </c>
      <c r="P358" t="s">
        <v>29</v>
      </c>
      <c r="Q358" t="s">
        <v>102</v>
      </c>
      <c r="V358" s="4" t="s">
        <v>41</v>
      </c>
      <c r="W358" t="s">
        <v>12272</v>
      </c>
    </row>
    <row r="359" spans="1:23">
      <c r="A359" s="3">
        <v>40080.81739452546</v>
      </c>
      <c r="B359" t="s">
        <v>864</v>
      </c>
      <c r="C359" t="s">
        <v>13025</v>
      </c>
      <c r="D359" t="s">
        <v>13390</v>
      </c>
      <c r="E359" t="s">
        <v>7762</v>
      </c>
      <c r="F359" t="s">
        <v>28</v>
      </c>
      <c r="G359" t="s">
        <v>29</v>
      </c>
      <c r="H359">
        <v>5</v>
      </c>
      <c r="I359">
        <v>5</v>
      </c>
      <c r="J359" t="s">
        <v>31</v>
      </c>
      <c r="K359" t="s">
        <v>1059</v>
      </c>
      <c r="L359" t="s">
        <v>134</v>
      </c>
      <c r="N359" t="s">
        <v>34</v>
      </c>
      <c r="O359" t="s">
        <v>13026</v>
      </c>
      <c r="P359" t="s">
        <v>29</v>
      </c>
      <c r="Q359" t="s">
        <v>3397</v>
      </c>
      <c r="T359" s="4" t="s">
        <v>13027</v>
      </c>
      <c r="U359" s="4" t="s">
        <v>13028</v>
      </c>
      <c r="V359" s="4" t="s">
        <v>41</v>
      </c>
      <c r="W359" t="s">
        <v>12624</v>
      </c>
    </row>
    <row r="360" spans="1:23">
      <c r="A360" s="3">
        <v>40058.833596412034</v>
      </c>
      <c r="B360" t="s">
        <v>2180</v>
      </c>
      <c r="C360" t="s">
        <v>12104</v>
      </c>
      <c r="D360" t="s">
        <v>13390</v>
      </c>
      <c r="E360" t="s">
        <v>7762</v>
      </c>
      <c r="F360" t="s">
        <v>28</v>
      </c>
      <c r="G360" t="s">
        <v>29</v>
      </c>
      <c r="H360">
        <v>5</v>
      </c>
      <c r="I360">
        <v>5</v>
      </c>
      <c r="J360" t="s">
        <v>31</v>
      </c>
      <c r="K360" t="s">
        <v>1622</v>
      </c>
      <c r="L360" t="s">
        <v>4744</v>
      </c>
      <c r="N360" t="s">
        <v>100</v>
      </c>
      <c r="O360" t="s">
        <v>967</v>
      </c>
      <c r="P360" t="s">
        <v>348</v>
      </c>
      <c r="Q360" t="s">
        <v>349</v>
      </c>
      <c r="R360" t="s">
        <v>9380</v>
      </c>
      <c r="S360" t="s">
        <v>9381</v>
      </c>
      <c r="T360" t="s">
        <v>970</v>
      </c>
      <c r="U360" t="s">
        <v>12105</v>
      </c>
      <c r="V360" t="s">
        <v>41</v>
      </c>
      <c r="W360" t="s">
        <v>9383</v>
      </c>
    </row>
    <row r="361" spans="1:23">
      <c r="A361" s="3">
        <v>39953.690192395836</v>
      </c>
      <c r="B361" t="s">
        <v>4618</v>
      </c>
      <c r="C361" t="s">
        <v>4620</v>
      </c>
      <c r="D361" t="s">
        <v>13390</v>
      </c>
      <c r="E361" t="s">
        <v>3457</v>
      </c>
      <c r="F361" t="s">
        <v>28</v>
      </c>
      <c r="G361" t="s">
        <v>29</v>
      </c>
      <c r="H361" t="s">
        <v>30</v>
      </c>
      <c r="I361" t="s">
        <v>30</v>
      </c>
      <c r="J361" t="s">
        <v>31</v>
      </c>
      <c r="K361" t="s">
        <v>32</v>
      </c>
      <c r="L361" t="s">
        <v>33</v>
      </c>
      <c r="N361" t="s">
        <v>100</v>
      </c>
      <c r="O361" t="s">
        <v>221</v>
      </c>
      <c r="P361" t="s">
        <v>348</v>
      </c>
      <c r="Q361" t="s">
        <v>349</v>
      </c>
      <c r="R361" t="s">
        <v>4621</v>
      </c>
      <c r="S361" t="s">
        <v>4622</v>
      </c>
      <c r="T361" t="s">
        <v>224</v>
      </c>
      <c r="U361" t="s">
        <v>4623</v>
      </c>
      <c r="V361" t="s">
        <v>41</v>
      </c>
      <c r="W361" t="s">
        <v>4624</v>
      </c>
    </row>
    <row r="362" spans="1:23">
      <c r="A362" s="3">
        <v>40081.445113078706</v>
      </c>
      <c r="B362" t="s">
        <v>480</v>
      </c>
      <c r="C362" t="s">
        <v>13062</v>
      </c>
      <c r="D362" t="s">
        <v>13390</v>
      </c>
      <c r="E362" t="s">
        <v>7957</v>
      </c>
      <c r="F362" t="s">
        <v>28</v>
      </c>
      <c r="G362" t="s">
        <v>29</v>
      </c>
      <c r="H362">
        <v>3</v>
      </c>
      <c r="I362">
        <v>4</v>
      </c>
      <c r="J362" t="s">
        <v>31</v>
      </c>
      <c r="K362" t="s">
        <v>154</v>
      </c>
      <c r="L362" t="s">
        <v>191</v>
      </c>
      <c r="N362" t="s">
        <v>34</v>
      </c>
      <c r="O362" t="s">
        <v>5401</v>
      </c>
      <c r="P362" t="s">
        <v>29</v>
      </c>
      <c r="Q362" t="s">
        <v>102</v>
      </c>
      <c r="T362" t="s">
        <v>13063</v>
      </c>
      <c r="U362" t="s">
        <v>13064</v>
      </c>
      <c r="V362" s="4" t="s">
        <v>41</v>
      </c>
      <c r="W362" t="s">
        <v>13065</v>
      </c>
    </row>
    <row r="363" spans="1:23">
      <c r="A363" s="3">
        <v>40019.562857673613</v>
      </c>
      <c r="B363" t="s">
        <v>6865</v>
      </c>
      <c r="C363" t="s">
        <v>9620</v>
      </c>
      <c r="D363" t="s">
        <v>13390</v>
      </c>
      <c r="E363" t="s">
        <v>7957</v>
      </c>
      <c r="F363" t="s">
        <v>28</v>
      </c>
      <c r="G363" t="s">
        <v>29</v>
      </c>
      <c r="H363">
        <v>1</v>
      </c>
      <c r="I363">
        <v>2</v>
      </c>
      <c r="J363" t="s">
        <v>31</v>
      </c>
      <c r="K363" t="s">
        <v>154</v>
      </c>
      <c r="L363" t="s">
        <v>191</v>
      </c>
      <c r="N363" t="s">
        <v>100</v>
      </c>
      <c r="O363" t="s">
        <v>967</v>
      </c>
      <c r="P363" t="s">
        <v>361</v>
      </c>
      <c r="Q363" t="s">
        <v>381</v>
      </c>
      <c r="R363" t="s">
        <v>2281</v>
      </c>
      <c r="S363" t="s">
        <v>9621</v>
      </c>
      <c r="T363" t="s">
        <v>970</v>
      </c>
      <c r="U363" t="s">
        <v>9622</v>
      </c>
      <c r="V363" t="s">
        <v>5156</v>
      </c>
      <c r="W363" t="s">
        <v>2284</v>
      </c>
    </row>
    <row r="364" spans="1:23">
      <c r="A364" s="3">
        <v>39970</v>
      </c>
      <c r="B364" t="s">
        <v>1497</v>
      </c>
      <c r="C364" t="s">
        <v>5998</v>
      </c>
      <c r="D364" t="s">
        <v>59</v>
      </c>
      <c r="E364" t="s">
        <v>3461</v>
      </c>
      <c r="F364" t="s">
        <v>28</v>
      </c>
      <c r="G364" t="s">
        <v>29</v>
      </c>
      <c r="H364" t="s">
        <v>30</v>
      </c>
      <c r="I364" t="s">
        <v>30</v>
      </c>
      <c r="J364" t="s">
        <v>86</v>
      </c>
      <c r="K364" t="s">
        <v>190</v>
      </c>
      <c r="L364" t="s">
        <v>4752</v>
      </c>
      <c r="N364" t="s">
        <v>100</v>
      </c>
      <c r="O364" t="s">
        <v>221</v>
      </c>
      <c r="P364" t="s">
        <v>402</v>
      </c>
      <c r="Q364" t="s">
        <v>77</v>
      </c>
      <c r="R364" t="s">
        <v>403</v>
      </c>
      <c r="S364" t="s">
        <v>3098</v>
      </c>
      <c r="T364" t="s">
        <v>224</v>
      </c>
      <c r="U364" t="s">
        <v>5999</v>
      </c>
      <c r="V364" t="s">
        <v>41</v>
      </c>
      <c r="W364" t="s">
        <v>3322</v>
      </c>
    </row>
    <row r="365" spans="1:23">
      <c r="A365" s="3">
        <v>40015.809663622684</v>
      </c>
      <c r="B365" t="s">
        <v>9357</v>
      </c>
      <c r="C365" t="s">
        <v>9359</v>
      </c>
      <c r="D365" t="s">
        <v>13390</v>
      </c>
      <c r="E365" t="s">
        <v>3461</v>
      </c>
      <c r="F365" t="s">
        <v>28</v>
      </c>
      <c r="G365" t="s">
        <v>29</v>
      </c>
      <c r="H365">
        <v>5</v>
      </c>
      <c r="I365">
        <v>5</v>
      </c>
      <c r="J365" t="s">
        <v>86</v>
      </c>
      <c r="K365" t="s">
        <v>32</v>
      </c>
      <c r="L365" t="s">
        <v>165</v>
      </c>
      <c r="N365" t="s">
        <v>34</v>
      </c>
      <c r="O365" t="s">
        <v>9360</v>
      </c>
      <c r="P365" t="s">
        <v>29</v>
      </c>
      <c r="Q365" t="s">
        <v>102</v>
      </c>
      <c r="S365" t="s">
        <v>9361</v>
      </c>
      <c r="T365" t="s">
        <v>9362</v>
      </c>
      <c r="U365" t="s">
        <v>9363</v>
      </c>
      <c r="V365" s="4" t="s">
        <v>41</v>
      </c>
      <c r="W365" t="s">
        <v>9364</v>
      </c>
    </row>
    <row r="366" spans="1:23">
      <c r="A366" s="3">
        <v>39945</v>
      </c>
      <c r="B366" t="s">
        <v>3760</v>
      </c>
      <c r="C366" t="s">
        <v>3762</v>
      </c>
      <c r="D366" t="s">
        <v>59</v>
      </c>
      <c r="E366" t="s">
        <v>3444</v>
      </c>
      <c r="F366" t="s">
        <v>28</v>
      </c>
      <c r="G366" t="s">
        <v>29</v>
      </c>
      <c r="H366" t="s">
        <v>30</v>
      </c>
      <c r="I366" t="s">
        <v>30</v>
      </c>
      <c r="J366" t="s">
        <v>31</v>
      </c>
      <c r="K366" t="s">
        <v>32</v>
      </c>
      <c r="L366" t="s">
        <v>191</v>
      </c>
      <c r="N366" t="s">
        <v>100</v>
      </c>
      <c r="O366" t="s">
        <v>401</v>
      </c>
      <c r="P366" t="s">
        <v>361</v>
      </c>
      <c r="Q366" t="s">
        <v>381</v>
      </c>
      <c r="R366" t="s">
        <v>3763</v>
      </c>
      <c r="T366" t="s">
        <v>404</v>
      </c>
      <c r="U366" t="s">
        <v>3764</v>
      </c>
      <c r="V366" t="s">
        <v>41</v>
      </c>
      <c r="W366" t="s">
        <v>3765</v>
      </c>
    </row>
    <row r="367" spans="1:23">
      <c r="A367" s="3">
        <v>39950.596724502313</v>
      </c>
      <c r="B367" t="s">
        <v>1695</v>
      </c>
      <c r="C367" t="s">
        <v>4369</v>
      </c>
      <c r="D367" t="s">
        <v>13390</v>
      </c>
      <c r="E367" t="s">
        <v>3461</v>
      </c>
      <c r="F367" t="s">
        <v>28</v>
      </c>
      <c r="G367" t="s">
        <v>29</v>
      </c>
      <c r="H367" t="s">
        <v>30</v>
      </c>
      <c r="I367" t="s">
        <v>30</v>
      </c>
      <c r="J367" t="s">
        <v>86</v>
      </c>
      <c r="K367" t="s">
        <v>32</v>
      </c>
      <c r="L367" t="s">
        <v>33</v>
      </c>
      <c r="N367" t="s">
        <v>100</v>
      </c>
      <c r="O367" t="s">
        <v>4370</v>
      </c>
      <c r="P367" t="s">
        <v>348</v>
      </c>
      <c r="Q367" t="s">
        <v>349</v>
      </c>
      <c r="R367" t="s">
        <v>4371</v>
      </c>
      <c r="S367" t="s">
        <v>4372</v>
      </c>
      <c r="T367" t="s">
        <v>4373</v>
      </c>
      <c r="U367" t="s">
        <v>4374</v>
      </c>
      <c r="V367" t="s">
        <v>41</v>
      </c>
      <c r="W367" t="s">
        <v>4375</v>
      </c>
    </row>
    <row r="368" spans="1:23">
      <c r="A368" s="3">
        <v>40019</v>
      </c>
      <c r="B368" t="s">
        <v>2390</v>
      </c>
      <c r="C368" t="s">
        <v>9581</v>
      </c>
      <c r="D368" t="s">
        <v>59</v>
      </c>
      <c r="E368" t="s">
        <v>7957</v>
      </c>
      <c r="F368" t="s">
        <v>28</v>
      </c>
      <c r="G368" t="s">
        <v>29</v>
      </c>
      <c r="H368">
        <v>5</v>
      </c>
      <c r="I368">
        <v>5</v>
      </c>
      <c r="J368" t="s">
        <v>31</v>
      </c>
      <c r="K368" t="s">
        <v>164</v>
      </c>
      <c r="L368" t="s">
        <v>4744</v>
      </c>
      <c r="N368" t="s">
        <v>100</v>
      </c>
      <c r="O368" t="s">
        <v>370</v>
      </c>
      <c r="P368" t="s">
        <v>402</v>
      </c>
      <c r="Q368" t="s">
        <v>77</v>
      </c>
      <c r="R368" t="s">
        <v>403</v>
      </c>
      <c r="T368" t="s">
        <v>934</v>
      </c>
      <c r="U368" t="s">
        <v>9582</v>
      </c>
      <c r="V368" t="s">
        <v>41</v>
      </c>
      <c r="W368" t="s">
        <v>3322</v>
      </c>
    </row>
    <row r="369" spans="1:23">
      <c r="A369" s="3">
        <v>40044.843127083332</v>
      </c>
      <c r="B369" t="s">
        <v>3859</v>
      </c>
      <c r="C369" t="s">
        <v>11376</v>
      </c>
      <c r="D369" t="s">
        <v>13390</v>
      </c>
      <c r="E369" t="s">
        <v>3461</v>
      </c>
      <c r="F369" t="s">
        <v>28</v>
      </c>
      <c r="G369" t="s">
        <v>29</v>
      </c>
      <c r="H369">
        <v>1</v>
      </c>
      <c r="I369">
        <v>3</v>
      </c>
      <c r="J369" t="s">
        <v>86</v>
      </c>
      <c r="K369" t="s">
        <v>32</v>
      </c>
      <c r="L369" t="s">
        <v>165</v>
      </c>
      <c r="N369" t="s">
        <v>100</v>
      </c>
      <c r="O369" t="s">
        <v>370</v>
      </c>
      <c r="P369" t="s">
        <v>380</v>
      </c>
      <c r="Q369" t="s">
        <v>127</v>
      </c>
      <c r="R369" t="s">
        <v>127</v>
      </c>
      <c r="T369" t="s">
        <v>372</v>
      </c>
      <c r="U369" t="s">
        <v>11377</v>
      </c>
      <c r="V369" t="s">
        <v>41</v>
      </c>
      <c r="W369" t="s">
        <v>2810</v>
      </c>
    </row>
    <row r="370" spans="1:23">
      <c r="A370" s="3">
        <v>39906.05943040509</v>
      </c>
      <c r="B370" t="s">
        <v>92</v>
      </c>
      <c r="C370" t="s">
        <v>94</v>
      </c>
      <c r="D370" t="s">
        <v>13390</v>
      </c>
      <c r="E370" t="s">
        <v>27</v>
      </c>
      <c r="F370" t="s">
        <v>28</v>
      </c>
      <c r="G370" t="s">
        <v>29</v>
      </c>
      <c r="H370" t="s">
        <v>30</v>
      </c>
      <c r="I370" t="s">
        <v>30</v>
      </c>
      <c r="J370" t="s">
        <v>31</v>
      </c>
      <c r="K370" t="s">
        <v>87</v>
      </c>
      <c r="L370" t="s">
        <v>88</v>
      </c>
      <c r="N370" t="s">
        <v>49</v>
      </c>
      <c r="P370" t="s">
        <v>51</v>
      </c>
      <c r="Q370" t="s">
        <v>52</v>
      </c>
      <c r="V370" t="s">
        <v>41</v>
      </c>
      <c r="W370" t="s">
        <v>55</v>
      </c>
    </row>
    <row r="371" spans="1:23">
      <c r="A371" s="3">
        <v>39909.177136689817</v>
      </c>
      <c r="B371" t="s">
        <v>324</v>
      </c>
      <c r="C371" t="s">
        <v>326</v>
      </c>
      <c r="D371" t="s">
        <v>13390</v>
      </c>
      <c r="E371" t="s">
        <v>46</v>
      </c>
      <c r="F371" t="s">
        <v>28</v>
      </c>
      <c r="G371" t="s">
        <v>29</v>
      </c>
      <c r="H371" t="s">
        <v>30</v>
      </c>
      <c r="I371" t="s">
        <v>30</v>
      </c>
      <c r="J371" t="s">
        <v>31</v>
      </c>
      <c r="K371" t="s">
        <v>230</v>
      </c>
      <c r="L371" t="s">
        <v>134</v>
      </c>
      <c r="N371" t="s">
        <v>49</v>
      </c>
      <c r="P371" t="s">
        <v>51</v>
      </c>
      <c r="Q371" t="s">
        <v>52</v>
      </c>
      <c r="V371" t="s">
        <v>41</v>
      </c>
      <c r="W371" t="s">
        <v>55</v>
      </c>
    </row>
    <row r="372" spans="1:23">
      <c r="A372" s="3">
        <v>39911.692141203705</v>
      </c>
      <c r="B372" t="s">
        <v>578</v>
      </c>
      <c r="C372" t="s">
        <v>580</v>
      </c>
      <c r="D372" t="s">
        <v>26</v>
      </c>
      <c r="E372" t="s">
        <v>46</v>
      </c>
      <c r="F372" t="s">
        <v>28</v>
      </c>
      <c r="G372" t="s">
        <v>29</v>
      </c>
      <c r="H372" t="s">
        <v>30</v>
      </c>
      <c r="I372" t="s">
        <v>30</v>
      </c>
      <c r="J372" t="s">
        <v>31</v>
      </c>
      <c r="K372" t="s">
        <v>124</v>
      </c>
      <c r="L372" t="s">
        <v>155</v>
      </c>
      <c r="N372" t="s">
        <v>100</v>
      </c>
      <c r="O372" t="s">
        <v>581</v>
      </c>
      <c r="P372" t="s">
        <v>402</v>
      </c>
      <c r="Q372" t="s">
        <v>247</v>
      </c>
      <c r="R372" t="s">
        <v>582</v>
      </c>
      <c r="T372" t="s">
        <v>583</v>
      </c>
      <c r="U372" t="s">
        <v>584</v>
      </c>
      <c r="V372" t="s">
        <v>41</v>
      </c>
      <c r="W372" t="s">
        <v>585</v>
      </c>
    </row>
    <row r="373" spans="1:23">
      <c r="A373" s="3">
        <v>39915.287364004631</v>
      </c>
      <c r="B373" t="s">
        <v>941</v>
      </c>
      <c r="C373" t="s">
        <v>943</v>
      </c>
      <c r="D373" t="s">
        <v>13390</v>
      </c>
      <c r="E373" t="s">
        <v>27</v>
      </c>
      <c r="F373" t="s">
        <v>28</v>
      </c>
      <c r="G373" t="s">
        <v>29</v>
      </c>
      <c r="H373" t="s">
        <v>30</v>
      </c>
      <c r="I373" t="s">
        <v>30</v>
      </c>
      <c r="J373" t="s">
        <v>31</v>
      </c>
      <c r="K373" t="s">
        <v>154</v>
      </c>
      <c r="L373" t="s">
        <v>88</v>
      </c>
      <c r="N373" t="s">
        <v>100</v>
      </c>
      <c r="O373" t="s">
        <v>370</v>
      </c>
      <c r="P373" t="s">
        <v>348</v>
      </c>
      <c r="Q373" t="s">
        <v>349</v>
      </c>
      <c r="R373" t="s">
        <v>944</v>
      </c>
      <c r="S373" t="s">
        <v>945</v>
      </c>
      <c r="T373" t="s">
        <v>934</v>
      </c>
      <c r="U373" t="s">
        <v>946</v>
      </c>
      <c r="V373" t="s">
        <v>41</v>
      </c>
      <c r="W373" t="s">
        <v>947</v>
      </c>
    </row>
    <row r="374" spans="1:23">
      <c r="A374" s="3">
        <v>39916.053249999997</v>
      </c>
      <c r="B374" t="s">
        <v>1028</v>
      </c>
      <c r="C374" t="s">
        <v>1030</v>
      </c>
      <c r="D374" t="s">
        <v>13390</v>
      </c>
      <c r="E374" t="s">
        <v>68</v>
      </c>
      <c r="F374" t="s">
        <v>28</v>
      </c>
      <c r="G374" t="s">
        <v>29</v>
      </c>
      <c r="H374" t="s">
        <v>30</v>
      </c>
      <c r="I374" t="s">
        <v>30</v>
      </c>
      <c r="J374" t="s">
        <v>31</v>
      </c>
      <c r="K374" t="s">
        <v>32</v>
      </c>
      <c r="L374" t="s">
        <v>165</v>
      </c>
      <c r="N374" t="s">
        <v>100</v>
      </c>
      <c r="O374" t="s">
        <v>370</v>
      </c>
      <c r="P374" t="s">
        <v>402</v>
      </c>
      <c r="Q374" t="s">
        <v>148</v>
      </c>
      <c r="R374" t="s">
        <v>1031</v>
      </c>
      <c r="T374" t="s">
        <v>934</v>
      </c>
      <c r="U374" t="s">
        <v>1032</v>
      </c>
      <c r="V374" t="s">
        <v>41</v>
      </c>
      <c r="W374" t="s">
        <v>1033</v>
      </c>
    </row>
    <row r="375" spans="1:23">
      <c r="A375" s="3">
        <v>40074.749758136575</v>
      </c>
      <c r="B375" t="s">
        <v>12705</v>
      </c>
      <c r="C375" t="s">
        <v>12707</v>
      </c>
      <c r="D375" t="s">
        <v>13390</v>
      </c>
      <c r="E375" t="s">
        <v>3461</v>
      </c>
      <c r="F375" t="s">
        <v>28</v>
      </c>
      <c r="G375" t="s">
        <v>29</v>
      </c>
      <c r="H375">
        <v>5</v>
      </c>
      <c r="I375">
        <v>3</v>
      </c>
      <c r="J375" t="s">
        <v>86</v>
      </c>
      <c r="K375" t="s">
        <v>32</v>
      </c>
      <c r="L375" t="s">
        <v>4744</v>
      </c>
      <c r="N375" t="s">
        <v>100</v>
      </c>
      <c r="O375" t="s">
        <v>967</v>
      </c>
      <c r="P375" t="s">
        <v>348</v>
      </c>
      <c r="Q375" t="s">
        <v>349</v>
      </c>
      <c r="R375" t="s">
        <v>7943</v>
      </c>
      <c r="S375" t="s">
        <v>7944</v>
      </c>
      <c r="T375" t="s">
        <v>970</v>
      </c>
      <c r="U375" t="s">
        <v>12708</v>
      </c>
      <c r="V375" t="s">
        <v>41</v>
      </c>
      <c r="W375" t="s">
        <v>7946</v>
      </c>
    </row>
    <row r="376" spans="1:23">
      <c r="A376" s="3">
        <v>40077.916204247682</v>
      </c>
      <c r="B376" t="s">
        <v>6810</v>
      </c>
      <c r="C376" t="s">
        <v>12932</v>
      </c>
      <c r="D376" t="s">
        <v>13390</v>
      </c>
      <c r="E376" t="s">
        <v>3444</v>
      </c>
      <c r="F376" t="s">
        <v>28</v>
      </c>
      <c r="G376" t="s">
        <v>29</v>
      </c>
      <c r="H376">
        <v>5</v>
      </c>
      <c r="I376">
        <v>5</v>
      </c>
      <c r="J376" t="s">
        <v>31</v>
      </c>
      <c r="K376" t="s">
        <v>32</v>
      </c>
      <c r="L376" t="s">
        <v>134</v>
      </c>
      <c r="N376" t="s">
        <v>410</v>
      </c>
      <c r="O376" t="s">
        <v>125</v>
      </c>
      <c r="P376" t="s">
        <v>29</v>
      </c>
      <c r="Q376" t="s">
        <v>412</v>
      </c>
      <c r="T376" s="4" t="s">
        <v>128</v>
      </c>
      <c r="U376" s="4" t="s">
        <v>12933</v>
      </c>
      <c r="V376" t="s">
        <v>41</v>
      </c>
      <c r="W376" t="s">
        <v>415</v>
      </c>
    </row>
    <row r="377" spans="1:23">
      <c r="A377" s="3">
        <v>40001</v>
      </c>
      <c r="B377" t="s">
        <v>8430</v>
      </c>
      <c r="C377" t="s">
        <v>8432</v>
      </c>
      <c r="D377" t="s">
        <v>59</v>
      </c>
      <c r="E377" t="s">
        <v>3461</v>
      </c>
      <c r="F377" t="s">
        <v>28</v>
      </c>
      <c r="G377" t="s">
        <v>29</v>
      </c>
      <c r="H377" t="s">
        <v>30</v>
      </c>
      <c r="I377">
        <v>5</v>
      </c>
      <c r="J377" t="s">
        <v>86</v>
      </c>
      <c r="K377" t="s">
        <v>32</v>
      </c>
      <c r="L377" t="s">
        <v>4752</v>
      </c>
      <c r="N377" t="s">
        <v>49</v>
      </c>
      <c r="P377" t="s">
        <v>51</v>
      </c>
      <c r="Q377" t="s">
        <v>52</v>
      </c>
      <c r="V377" t="s">
        <v>41</v>
      </c>
      <c r="W377" t="s">
        <v>55</v>
      </c>
    </row>
    <row r="378" spans="1:23">
      <c r="A378" s="3">
        <v>40018.8649883912</v>
      </c>
      <c r="B378" t="s">
        <v>3593</v>
      </c>
      <c r="C378" t="s">
        <v>9560</v>
      </c>
      <c r="D378" t="s">
        <v>13390</v>
      </c>
      <c r="E378" t="s">
        <v>3444</v>
      </c>
      <c r="F378" t="s">
        <v>28</v>
      </c>
      <c r="G378" t="s">
        <v>29</v>
      </c>
      <c r="H378">
        <v>5</v>
      </c>
      <c r="I378">
        <v>2</v>
      </c>
      <c r="J378" t="s">
        <v>31</v>
      </c>
      <c r="K378" t="s">
        <v>154</v>
      </c>
      <c r="L378" t="s">
        <v>99</v>
      </c>
      <c r="N378" t="s">
        <v>100</v>
      </c>
      <c r="O378" t="s">
        <v>221</v>
      </c>
      <c r="P378" t="s">
        <v>348</v>
      </c>
      <c r="Q378" t="s">
        <v>349</v>
      </c>
      <c r="R378" t="s">
        <v>3003</v>
      </c>
      <c r="S378" t="s">
        <v>3004</v>
      </c>
      <c r="T378" t="s">
        <v>224</v>
      </c>
      <c r="U378" t="s">
        <v>9561</v>
      </c>
      <c r="V378" t="s">
        <v>41</v>
      </c>
      <c r="W378" t="s">
        <v>3006</v>
      </c>
    </row>
    <row r="379" spans="1:23">
      <c r="A379" s="3">
        <v>39953.951678738427</v>
      </c>
      <c r="B379" t="s">
        <v>2254</v>
      </c>
      <c r="C379" t="s">
        <v>4667</v>
      </c>
      <c r="D379" t="s">
        <v>13390</v>
      </c>
      <c r="E379" t="s">
        <v>3457</v>
      </c>
      <c r="F379" t="s">
        <v>28</v>
      </c>
      <c r="G379" t="s">
        <v>29</v>
      </c>
      <c r="H379" t="s">
        <v>30</v>
      </c>
      <c r="I379" t="s">
        <v>30</v>
      </c>
      <c r="J379" t="s">
        <v>31</v>
      </c>
      <c r="K379" t="s">
        <v>32</v>
      </c>
      <c r="L379" t="s">
        <v>134</v>
      </c>
      <c r="N379" t="s">
        <v>100</v>
      </c>
      <c r="O379" t="s">
        <v>2870</v>
      </c>
      <c r="P379" t="s">
        <v>380</v>
      </c>
      <c r="Q379" t="s">
        <v>381</v>
      </c>
      <c r="R379" t="s">
        <v>382</v>
      </c>
      <c r="T379" t="s">
        <v>4668</v>
      </c>
      <c r="V379" t="s">
        <v>41</v>
      </c>
      <c r="W379" t="s">
        <v>2394</v>
      </c>
    </row>
    <row r="380" spans="1:23">
      <c r="A380" s="3">
        <v>40013.7445224537</v>
      </c>
      <c r="B380" t="s">
        <v>9181</v>
      </c>
      <c r="C380" t="s">
        <v>9183</v>
      </c>
      <c r="D380" t="s">
        <v>13390</v>
      </c>
      <c r="E380" t="s">
        <v>3461</v>
      </c>
      <c r="F380" t="s">
        <v>28</v>
      </c>
      <c r="G380" t="s">
        <v>29</v>
      </c>
      <c r="H380">
        <v>5</v>
      </c>
      <c r="I380">
        <v>3</v>
      </c>
      <c r="J380" t="s">
        <v>86</v>
      </c>
      <c r="K380" t="s">
        <v>32</v>
      </c>
      <c r="L380" t="s">
        <v>88</v>
      </c>
      <c r="N380" t="s">
        <v>100</v>
      </c>
      <c r="O380" t="s">
        <v>6539</v>
      </c>
      <c r="P380" t="s">
        <v>348</v>
      </c>
      <c r="Q380" t="s">
        <v>349</v>
      </c>
      <c r="R380" t="s">
        <v>9184</v>
      </c>
      <c r="T380" t="s">
        <v>6540</v>
      </c>
      <c r="U380" t="s">
        <v>9185</v>
      </c>
      <c r="V380" t="s">
        <v>41</v>
      </c>
      <c r="W380" t="s">
        <v>9186</v>
      </c>
    </row>
    <row r="381" spans="1:23">
      <c r="A381" s="3">
        <v>40031</v>
      </c>
      <c r="B381" t="s">
        <v>10506</v>
      </c>
      <c r="C381" t="s">
        <v>10508</v>
      </c>
      <c r="D381" t="s">
        <v>67</v>
      </c>
      <c r="E381" t="s">
        <v>3444</v>
      </c>
      <c r="F381" t="s">
        <v>28</v>
      </c>
      <c r="G381" t="s">
        <v>29</v>
      </c>
      <c r="H381">
        <v>5</v>
      </c>
      <c r="I381">
        <v>3</v>
      </c>
      <c r="J381" t="s">
        <v>31</v>
      </c>
      <c r="K381" t="s">
        <v>164</v>
      </c>
      <c r="L381" t="s">
        <v>165</v>
      </c>
      <c r="N381" t="s">
        <v>100</v>
      </c>
      <c r="O381" t="s">
        <v>370</v>
      </c>
      <c r="P381" t="s">
        <v>348</v>
      </c>
      <c r="Q381" t="s">
        <v>349</v>
      </c>
      <c r="R381" t="s">
        <v>10509</v>
      </c>
      <c r="T381" t="s">
        <v>372</v>
      </c>
      <c r="U381" t="s">
        <v>10510</v>
      </c>
      <c r="V381" t="s">
        <v>41</v>
      </c>
      <c r="W381" t="s">
        <v>10511</v>
      </c>
    </row>
    <row r="382" spans="1:23">
      <c r="A382" s="3">
        <v>40076.716293483798</v>
      </c>
      <c r="B382" t="s">
        <v>2078</v>
      </c>
      <c r="C382" t="s">
        <v>12879</v>
      </c>
      <c r="D382" t="s">
        <v>13390</v>
      </c>
      <c r="E382" t="s">
        <v>7957</v>
      </c>
      <c r="F382" t="s">
        <v>28</v>
      </c>
      <c r="G382" t="s">
        <v>29</v>
      </c>
      <c r="H382">
        <v>4</v>
      </c>
      <c r="I382">
        <v>4</v>
      </c>
      <c r="J382" t="s">
        <v>31</v>
      </c>
      <c r="K382" t="s">
        <v>32</v>
      </c>
      <c r="L382" t="s">
        <v>4744</v>
      </c>
      <c r="N382" t="s">
        <v>100</v>
      </c>
      <c r="O382" t="s">
        <v>221</v>
      </c>
      <c r="P382" t="s">
        <v>348</v>
      </c>
      <c r="Q382" t="s">
        <v>349</v>
      </c>
      <c r="R382" t="s">
        <v>1134</v>
      </c>
      <c r="S382" t="s">
        <v>1135</v>
      </c>
      <c r="T382" t="s">
        <v>224</v>
      </c>
      <c r="U382" t="s">
        <v>12880</v>
      </c>
      <c r="V382" t="s">
        <v>41</v>
      </c>
      <c r="W382" t="s">
        <v>9111</v>
      </c>
    </row>
    <row r="383" spans="1:23">
      <c r="A383" s="3">
        <v>40042.873148842591</v>
      </c>
      <c r="B383" t="s">
        <v>2794</v>
      </c>
      <c r="C383" t="s">
        <v>11232</v>
      </c>
      <c r="D383" t="s">
        <v>13390</v>
      </c>
      <c r="E383" t="s">
        <v>3444</v>
      </c>
      <c r="F383" t="s">
        <v>28</v>
      </c>
      <c r="G383" t="s">
        <v>29</v>
      </c>
      <c r="H383">
        <v>5</v>
      </c>
      <c r="I383">
        <v>4</v>
      </c>
      <c r="J383" t="s">
        <v>31</v>
      </c>
      <c r="K383" t="s">
        <v>32</v>
      </c>
      <c r="L383" t="s">
        <v>4752</v>
      </c>
      <c r="N383" t="s">
        <v>100</v>
      </c>
      <c r="O383" t="s">
        <v>11233</v>
      </c>
      <c r="P383" t="s">
        <v>402</v>
      </c>
      <c r="Q383" t="s">
        <v>77</v>
      </c>
      <c r="R383" t="s">
        <v>403</v>
      </c>
      <c r="T383" t="s">
        <v>11234</v>
      </c>
      <c r="V383" t="s">
        <v>41</v>
      </c>
      <c r="W383" t="s">
        <v>3322</v>
      </c>
    </row>
    <row r="384" spans="1:23">
      <c r="A384" s="3">
        <v>40023.399004629631</v>
      </c>
      <c r="B384" t="s">
        <v>10026</v>
      </c>
      <c r="C384" t="s">
        <v>10028</v>
      </c>
      <c r="D384" t="s">
        <v>5089</v>
      </c>
      <c r="E384" t="s">
        <v>7054</v>
      </c>
      <c r="F384" t="s">
        <v>28</v>
      </c>
      <c r="G384" t="s">
        <v>29</v>
      </c>
      <c r="H384">
        <v>5</v>
      </c>
      <c r="I384">
        <v>5</v>
      </c>
      <c r="J384" t="s">
        <v>31</v>
      </c>
      <c r="K384" t="s">
        <v>1316</v>
      </c>
      <c r="L384" t="s">
        <v>4744</v>
      </c>
      <c r="N384" t="s">
        <v>100</v>
      </c>
      <c r="O384" t="s">
        <v>967</v>
      </c>
      <c r="P384" t="s">
        <v>402</v>
      </c>
      <c r="Q384" t="s">
        <v>77</v>
      </c>
      <c r="R384" t="s">
        <v>8576</v>
      </c>
      <c r="S384" t="s">
        <v>10029</v>
      </c>
      <c r="T384" t="s">
        <v>970</v>
      </c>
      <c r="U384" t="s">
        <v>10030</v>
      </c>
      <c r="V384" t="s">
        <v>41</v>
      </c>
      <c r="W384" t="s">
        <v>8579</v>
      </c>
    </row>
    <row r="385" spans="1:23">
      <c r="A385" s="3">
        <v>40061.48617271991</v>
      </c>
      <c r="B385" t="s">
        <v>12201</v>
      </c>
      <c r="C385" t="s">
        <v>12203</v>
      </c>
      <c r="D385" t="s">
        <v>13390</v>
      </c>
      <c r="E385" t="s">
        <v>7054</v>
      </c>
      <c r="F385" t="s">
        <v>28</v>
      </c>
      <c r="G385" t="s">
        <v>29</v>
      </c>
      <c r="H385">
        <v>5</v>
      </c>
      <c r="I385">
        <v>2</v>
      </c>
      <c r="J385" t="s">
        <v>31</v>
      </c>
      <c r="K385" t="s">
        <v>1316</v>
      </c>
      <c r="L385" t="s">
        <v>4744</v>
      </c>
      <c r="N385" t="s">
        <v>410</v>
      </c>
      <c r="O385" t="s">
        <v>12204</v>
      </c>
      <c r="P385" t="s">
        <v>29</v>
      </c>
      <c r="Q385" t="s">
        <v>77</v>
      </c>
      <c r="T385" t="s">
        <v>12205</v>
      </c>
      <c r="U385" t="s">
        <v>12206</v>
      </c>
      <c r="V385" t="s">
        <v>5156</v>
      </c>
      <c r="W385" t="s">
        <v>705</v>
      </c>
    </row>
    <row r="386" spans="1:23">
      <c r="A386" s="3">
        <v>39925.589801307869</v>
      </c>
      <c r="B386" t="s">
        <v>1907</v>
      </c>
      <c r="C386" t="s">
        <v>2016</v>
      </c>
      <c r="D386" t="s">
        <v>13390</v>
      </c>
      <c r="E386" t="s">
        <v>68</v>
      </c>
      <c r="F386" t="s">
        <v>28</v>
      </c>
      <c r="G386" t="s">
        <v>29</v>
      </c>
      <c r="H386" t="s">
        <v>30</v>
      </c>
      <c r="I386" t="s">
        <v>30</v>
      </c>
      <c r="J386" t="s">
        <v>31</v>
      </c>
      <c r="K386" t="s">
        <v>124</v>
      </c>
      <c r="L386" t="s">
        <v>48</v>
      </c>
      <c r="N386" t="s">
        <v>410</v>
      </c>
      <c r="O386" t="s">
        <v>125</v>
      </c>
      <c r="P386" t="s">
        <v>29</v>
      </c>
      <c r="Q386" t="s">
        <v>412</v>
      </c>
      <c r="T386" s="4" t="s">
        <v>128</v>
      </c>
      <c r="U386" s="4" t="s">
        <v>2017</v>
      </c>
      <c r="V386" t="s">
        <v>41</v>
      </c>
      <c r="W386" t="s">
        <v>415</v>
      </c>
    </row>
    <row r="387" spans="1:23">
      <c r="A387" s="3">
        <v>39926.641969131946</v>
      </c>
      <c r="B387" t="s">
        <v>2120</v>
      </c>
      <c r="C387" t="s">
        <v>2122</v>
      </c>
      <c r="D387" t="s">
        <v>13390</v>
      </c>
      <c r="E387" t="s">
        <v>85</v>
      </c>
      <c r="F387" t="s">
        <v>28</v>
      </c>
      <c r="G387" t="s">
        <v>29</v>
      </c>
      <c r="H387" t="s">
        <v>30</v>
      </c>
      <c r="I387" t="s">
        <v>30</v>
      </c>
      <c r="J387" t="s">
        <v>86</v>
      </c>
      <c r="K387" t="s">
        <v>190</v>
      </c>
      <c r="L387" t="s">
        <v>134</v>
      </c>
      <c r="N387" t="s">
        <v>100</v>
      </c>
      <c r="O387" t="s">
        <v>2123</v>
      </c>
      <c r="P387" t="s">
        <v>348</v>
      </c>
      <c r="Q387" t="s">
        <v>349</v>
      </c>
      <c r="R387" t="s">
        <v>2124</v>
      </c>
      <c r="S387" t="s">
        <v>2125</v>
      </c>
      <c r="T387" t="s">
        <v>2126</v>
      </c>
      <c r="U387" t="s">
        <v>2127</v>
      </c>
      <c r="V387" t="s">
        <v>41</v>
      </c>
      <c r="W387" t="s">
        <v>2128</v>
      </c>
    </row>
    <row r="388" spans="1:23">
      <c r="A388" s="3">
        <v>40009.812867210647</v>
      </c>
      <c r="B388" t="s">
        <v>7244</v>
      </c>
      <c r="C388" t="s">
        <v>8974</v>
      </c>
      <c r="D388" t="s">
        <v>13390</v>
      </c>
      <c r="E388" t="s">
        <v>3461</v>
      </c>
      <c r="F388" t="s">
        <v>28</v>
      </c>
      <c r="G388" t="s">
        <v>29</v>
      </c>
      <c r="H388">
        <v>5</v>
      </c>
      <c r="I388">
        <v>3</v>
      </c>
      <c r="J388" t="s">
        <v>86</v>
      </c>
      <c r="K388" t="s">
        <v>124</v>
      </c>
      <c r="L388" t="s">
        <v>4752</v>
      </c>
      <c r="N388" t="s">
        <v>34</v>
      </c>
      <c r="O388" t="s">
        <v>35</v>
      </c>
      <c r="P388" t="s">
        <v>29</v>
      </c>
      <c r="Q388" t="s">
        <v>192</v>
      </c>
      <c r="S388" t="s">
        <v>8975</v>
      </c>
      <c r="T388" t="s">
        <v>8976</v>
      </c>
      <c r="U388" t="s">
        <v>8977</v>
      </c>
      <c r="V388" t="s">
        <v>41</v>
      </c>
      <c r="W388" t="s">
        <v>8978</v>
      </c>
    </row>
    <row r="389" spans="1:23">
      <c r="A389" s="3">
        <v>39991.38324722222</v>
      </c>
      <c r="B389" t="s">
        <v>227</v>
      </c>
      <c r="C389" t="s">
        <v>7833</v>
      </c>
      <c r="D389" t="s">
        <v>13390</v>
      </c>
      <c r="E389" t="s">
        <v>7054</v>
      </c>
      <c r="F389" t="s">
        <v>28</v>
      </c>
      <c r="G389" t="s">
        <v>29</v>
      </c>
      <c r="H389" t="s">
        <v>30</v>
      </c>
      <c r="I389">
        <v>3</v>
      </c>
      <c r="J389" t="s">
        <v>31</v>
      </c>
      <c r="K389" t="s">
        <v>124</v>
      </c>
      <c r="L389" t="s">
        <v>4752</v>
      </c>
      <c r="N389" t="s">
        <v>410</v>
      </c>
      <c r="O389" t="s">
        <v>125</v>
      </c>
      <c r="P389" t="s">
        <v>29</v>
      </c>
      <c r="Q389" t="s">
        <v>426</v>
      </c>
      <c r="T389" s="4" t="s">
        <v>128</v>
      </c>
      <c r="U389" s="4" t="s">
        <v>7834</v>
      </c>
      <c r="V389" t="s">
        <v>5156</v>
      </c>
      <c r="W389" t="s">
        <v>428</v>
      </c>
    </row>
    <row r="390" spans="1:23">
      <c r="A390" s="3">
        <v>39934</v>
      </c>
      <c r="B390" t="s">
        <v>196</v>
      </c>
      <c r="C390" t="s">
        <v>2888</v>
      </c>
      <c r="D390" t="s">
        <v>67</v>
      </c>
      <c r="E390" t="s">
        <v>85</v>
      </c>
      <c r="F390" t="s">
        <v>28</v>
      </c>
      <c r="G390" t="s">
        <v>29</v>
      </c>
      <c r="H390" t="s">
        <v>30</v>
      </c>
      <c r="I390" t="s">
        <v>30</v>
      </c>
      <c r="J390" t="s">
        <v>86</v>
      </c>
      <c r="K390" t="s">
        <v>76</v>
      </c>
      <c r="L390" t="s">
        <v>134</v>
      </c>
      <c r="N390" t="s">
        <v>34</v>
      </c>
      <c r="O390" t="s">
        <v>35</v>
      </c>
      <c r="P390" t="s">
        <v>29</v>
      </c>
      <c r="Q390" t="s">
        <v>192</v>
      </c>
      <c r="S390" t="s">
        <v>2889</v>
      </c>
      <c r="T390" t="s">
        <v>39</v>
      </c>
      <c r="U390" t="s">
        <v>2890</v>
      </c>
      <c r="V390" s="4" t="s">
        <v>41</v>
      </c>
      <c r="W390" t="s">
        <v>2891</v>
      </c>
    </row>
    <row r="391" spans="1:23">
      <c r="A391" s="3">
        <v>39999.981757835645</v>
      </c>
      <c r="B391" t="s">
        <v>131</v>
      </c>
      <c r="C391" t="s">
        <v>8365</v>
      </c>
      <c r="D391" t="s">
        <v>13390</v>
      </c>
      <c r="E391" t="s">
        <v>3461</v>
      </c>
      <c r="F391" t="s">
        <v>28</v>
      </c>
      <c r="G391" t="s">
        <v>29</v>
      </c>
      <c r="H391" t="s">
        <v>30</v>
      </c>
      <c r="I391">
        <v>5</v>
      </c>
      <c r="J391" t="s">
        <v>86</v>
      </c>
      <c r="K391" t="s">
        <v>560</v>
      </c>
      <c r="L391" t="s">
        <v>191</v>
      </c>
      <c r="N391" t="s">
        <v>34</v>
      </c>
      <c r="O391" t="s">
        <v>35</v>
      </c>
      <c r="P391" t="s">
        <v>29</v>
      </c>
      <c r="Q391" t="s">
        <v>831</v>
      </c>
      <c r="S391" t="s">
        <v>2081</v>
      </c>
      <c r="T391" t="s">
        <v>8366</v>
      </c>
      <c r="U391" t="s">
        <v>8367</v>
      </c>
      <c r="V391" s="4" t="s">
        <v>41</v>
      </c>
      <c r="W391" t="s">
        <v>8368</v>
      </c>
    </row>
    <row r="392" spans="1:23">
      <c r="A392" s="3">
        <v>39957.868676273145</v>
      </c>
      <c r="B392" t="s">
        <v>718</v>
      </c>
      <c r="C392" t="s">
        <v>4936</v>
      </c>
      <c r="D392" t="s">
        <v>13390</v>
      </c>
      <c r="E392" t="s">
        <v>3444</v>
      </c>
      <c r="F392" t="s">
        <v>28</v>
      </c>
      <c r="G392" t="s">
        <v>29</v>
      </c>
      <c r="H392" t="s">
        <v>30</v>
      </c>
      <c r="I392" t="s">
        <v>30</v>
      </c>
      <c r="J392" t="s">
        <v>31</v>
      </c>
      <c r="K392" t="s">
        <v>76</v>
      </c>
      <c r="L392" t="s">
        <v>88</v>
      </c>
      <c r="N392" t="s">
        <v>49</v>
      </c>
      <c r="O392" t="s">
        <v>4937</v>
      </c>
      <c r="P392" t="s">
        <v>51</v>
      </c>
      <c r="Q392" t="s">
        <v>52</v>
      </c>
      <c r="T392" t="s">
        <v>4938</v>
      </c>
      <c r="U392" t="s">
        <v>4939</v>
      </c>
      <c r="V392" t="s">
        <v>41</v>
      </c>
      <c r="W392" t="s">
        <v>55</v>
      </c>
    </row>
    <row r="393" spans="1:23">
      <c r="A393" s="3">
        <v>39965.074226701392</v>
      </c>
      <c r="B393" t="s">
        <v>5575</v>
      </c>
      <c r="C393" t="s">
        <v>5577</v>
      </c>
      <c r="D393" t="s">
        <v>13390</v>
      </c>
      <c r="E393" t="s">
        <v>3457</v>
      </c>
      <c r="F393" t="s">
        <v>28</v>
      </c>
      <c r="G393" t="s">
        <v>29</v>
      </c>
      <c r="H393" t="s">
        <v>30</v>
      </c>
      <c r="I393" t="s">
        <v>30</v>
      </c>
      <c r="J393" t="s">
        <v>31</v>
      </c>
      <c r="K393" t="s">
        <v>117</v>
      </c>
      <c r="L393" t="s">
        <v>191</v>
      </c>
      <c r="N393" t="s">
        <v>34</v>
      </c>
      <c r="O393" t="s">
        <v>5578</v>
      </c>
      <c r="P393" t="s">
        <v>29</v>
      </c>
      <c r="Q393" t="s">
        <v>102</v>
      </c>
      <c r="T393" s="4" t="s">
        <v>5579</v>
      </c>
      <c r="U393" s="4" t="s">
        <v>5580</v>
      </c>
      <c r="V393" s="4" t="s">
        <v>41</v>
      </c>
      <c r="W393" t="s">
        <v>5581</v>
      </c>
    </row>
    <row r="394" spans="1:23">
      <c r="A394" s="3">
        <v>39984.776451585647</v>
      </c>
      <c r="B394" t="s">
        <v>7509</v>
      </c>
      <c r="C394" t="s">
        <v>7511</v>
      </c>
      <c r="D394" t="s">
        <v>13390</v>
      </c>
      <c r="E394" t="s">
        <v>3457</v>
      </c>
      <c r="F394" t="s">
        <v>28</v>
      </c>
      <c r="G394" t="s">
        <v>29</v>
      </c>
      <c r="H394" t="s">
        <v>30</v>
      </c>
      <c r="I394" t="s">
        <v>30</v>
      </c>
      <c r="J394" t="s">
        <v>31</v>
      </c>
      <c r="K394" t="s">
        <v>32</v>
      </c>
      <c r="L394" t="s">
        <v>88</v>
      </c>
      <c r="N394" t="s">
        <v>34</v>
      </c>
      <c r="P394" t="s">
        <v>7431</v>
      </c>
      <c r="Q394" t="s">
        <v>7512</v>
      </c>
      <c r="V394" s="4" t="s">
        <v>41</v>
      </c>
      <c r="W394" t="s">
        <v>7513</v>
      </c>
    </row>
    <row r="395" spans="1:23">
      <c r="A395" s="3">
        <v>39967.286511956016</v>
      </c>
      <c r="B395" t="s">
        <v>5791</v>
      </c>
      <c r="C395" t="s">
        <v>5793</v>
      </c>
      <c r="D395" t="s">
        <v>13390</v>
      </c>
      <c r="E395" t="s">
        <v>3457</v>
      </c>
      <c r="F395" t="s">
        <v>28</v>
      </c>
      <c r="G395" t="s">
        <v>29</v>
      </c>
      <c r="H395" t="s">
        <v>30</v>
      </c>
      <c r="I395" t="s">
        <v>30</v>
      </c>
      <c r="J395" t="s">
        <v>31</v>
      </c>
      <c r="K395" t="s">
        <v>190</v>
      </c>
      <c r="L395" t="s">
        <v>191</v>
      </c>
      <c r="N395" t="s">
        <v>49</v>
      </c>
      <c r="O395" t="s">
        <v>3579</v>
      </c>
      <c r="P395" t="s">
        <v>51</v>
      </c>
      <c r="Q395" t="s">
        <v>52</v>
      </c>
      <c r="T395" t="s">
        <v>3580</v>
      </c>
      <c r="U395" t="s">
        <v>5794</v>
      </c>
      <c r="V395" t="s">
        <v>41</v>
      </c>
      <c r="W395" t="s">
        <v>55</v>
      </c>
    </row>
    <row r="396" spans="1:23">
      <c r="A396" s="3">
        <v>39965.628342557873</v>
      </c>
      <c r="B396" t="s">
        <v>1145</v>
      </c>
      <c r="C396" t="s">
        <v>5620</v>
      </c>
      <c r="D396" t="s">
        <v>13390</v>
      </c>
      <c r="E396" t="s">
        <v>3461</v>
      </c>
      <c r="F396" t="s">
        <v>28</v>
      </c>
      <c r="G396" t="s">
        <v>29</v>
      </c>
      <c r="H396" t="s">
        <v>30</v>
      </c>
      <c r="I396" t="s">
        <v>30</v>
      </c>
      <c r="J396" t="s">
        <v>86</v>
      </c>
      <c r="K396" t="s">
        <v>190</v>
      </c>
      <c r="L396" t="s">
        <v>191</v>
      </c>
      <c r="N396" t="s">
        <v>100</v>
      </c>
      <c r="O396" t="s">
        <v>221</v>
      </c>
      <c r="P396" t="s">
        <v>402</v>
      </c>
      <c r="Q396" t="s">
        <v>77</v>
      </c>
      <c r="R396" t="s">
        <v>403</v>
      </c>
      <c r="S396" t="s">
        <v>3098</v>
      </c>
      <c r="T396" t="s">
        <v>224</v>
      </c>
      <c r="U396" t="s">
        <v>5621</v>
      </c>
      <c r="V396" t="s">
        <v>41</v>
      </c>
      <c r="W396" t="s">
        <v>3322</v>
      </c>
    </row>
    <row r="397" spans="1:23">
      <c r="A397" s="3">
        <v>39960.710080474535</v>
      </c>
      <c r="B397" t="s">
        <v>5146</v>
      </c>
      <c r="C397" t="s">
        <v>5148</v>
      </c>
      <c r="D397" t="s">
        <v>13390</v>
      </c>
      <c r="E397" t="s">
        <v>3444</v>
      </c>
      <c r="F397" t="s">
        <v>28</v>
      </c>
      <c r="G397" t="s">
        <v>29</v>
      </c>
      <c r="H397" t="s">
        <v>30</v>
      </c>
      <c r="I397" t="s">
        <v>30</v>
      </c>
      <c r="J397" t="s">
        <v>31</v>
      </c>
      <c r="K397" t="s">
        <v>154</v>
      </c>
      <c r="L397" t="s">
        <v>99</v>
      </c>
      <c r="N397" t="s">
        <v>100</v>
      </c>
      <c r="O397" t="s">
        <v>787</v>
      </c>
      <c r="P397" t="s">
        <v>348</v>
      </c>
      <c r="Q397" t="s">
        <v>349</v>
      </c>
      <c r="R397" t="s">
        <v>5149</v>
      </c>
      <c r="S397" t="s">
        <v>5150</v>
      </c>
      <c r="T397" t="s">
        <v>790</v>
      </c>
      <c r="U397" t="s">
        <v>5151</v>
      </c>
      <c r="V397" t="s">
        <v>41</v>
      </c>
      <c r="W397" t="s">
        <v>5152</v>
      </c>
    </row>
    <row r="398" spans="1:23">
      <c r="A398" s="3">
        <v>39974.575413506944</v>
      </c>
      <c r="B398" t="s">
        <v>480</v>
      </c>
      <c r="C398" t="s">
        <v>6480</v>
      </c>
      <c r="D398" t="s">
        <v>13390</v>
      </c>
      <c r="E398" t="s">
        <v>3444</v>
      </c>
      <c r="F398" t="s">
        <v>28</v>
      </c>
      <c r="G398" t="s">
        <v>29</v>
      </c>
      <c r="H398" t="s">
        <v>30</v>
      </c>
      <c r="I398" t="s">
        <v>30</v>
      </c>
      <c r="J398" t="s">
        <v>31</v>
      </c>
      <c r="K398" t="s">
        <v>400</v>
      </c>
      <c r="L398" t="s">
        <v>33</v>
      </c>
      <c r="N398" t="s">
        <v>100</v>
      </c>
      <c r="O398" t="s">
        <v>1070</v>
      </c>
      <c r="P398" t="s">
        <v>348</v>
      </c>
      <c r="Q398" t="s">
        <v>349</v>
      </c>
      <c r="R398" t="s">
        <v>6481</v>
      </c>
      <c r="S398" t="s">
        <v>6482</v>
      </c>
      <c r="T398" t="s">
        <v>1073</v>
      </c>
      <c r="U398" t="s">
        <v>6483</v>
      </c>
      <c r="V398" t="s">
        <v>41</v>
      </c>
      <c r="W398" t="s">
        <v>6484</v>
      </c>
    </row>
    <row r="399" spans="1:23">
      <c r="A399" s="3">
        <v>39962.945273923608</v>
      </c>
      <c r="B399" t="s">
        <v>5328</v>
      </c>
      <c r="C399" t="s">
        <v>5330</v>
      </c>
      <c r="D399" t="s">
        <v>13390</v>
      </c>
      <c r="E399" t="s">
        <v>3457</v>
      </c>
      <c r="F399" t="s">
        <v>28</v>
      </c>
      <c r="G399" t="s">
        <v>29</v>
      </c>
      <c r="H399" t="s">
        <v>30</v>
      </c>
      <c r="I399" t="s">
        <v>30</v>
      </c>
      <c r="J399" t="s">
        <v>31</v>
      </c>
      <c r="K399" t="s">
        <v>1059</v>
      </c>
      <c r="L399" t="s">
        <v>134</v>
      </c>
      <c r="N399" t="s">
        <v>34</v>
      </c>
      <c r="O399" t="s">
        <v>35</v>
      </c>
      <c r="P399" t="s">
        <v>29</v>
      </c>
      <c r="Q399" t="s">
        <v>1175</v>
      </c>
      <c r="S399" t="s">
        <v>2370</v>
      </c>
      <c r="T399" t="s">
        <v>5331</v>
      </c>
      <c r="U399" t="s">
        <v>5332</v>
      </c>
      <c r="V399" s="4" t="s">
        <v>41</v>
      </c>
      <c r="W399" t="s">
        <v>5333</v>
      </c>
    </row>
    <row r="400" spans="1:23">
      <c r="A400" s="3">
        <v>40064.554756944446</v>
      </c>
      <c r="B400" t="s">
        <v>2811</v>
      </c>
      <c r="C400" t="s">
        <v>12337</v>
      </c>
      <c r="D400" t="s">
        <v>5089</v>
      </c>
      <c r="E400" t="s">
        <v>3461</v>
      </c>
      <c r="F400" t="s">
        <v>28</v>
      </c>
      <c r="G400" t="s">
        <v>29</v>
      </c>
      <c r="H400">
        <v>5</v>
      </c>
      <c r="I400">
        <v>4</v>
      </c>
      <c r="J400" t="s">
        <v>86</v>
      </c>
      <c r="K400" t="s">
        <v>400</v>
      </c>
      <c r="L400" t="s">
        <v>4752</v>
      </c>
      <c r="N400" t="s">
        <v>34</v>
      </c>
      <c r="O400" t="s">
        <v>9902</v>
      </c>
      <c r="P400" t="s">
        <v>29</v>
      </c>
      <c r="Q400" t="s">
        <v>2575</v>
      </c>
      <c r="T400" t="s">
        <v>9903</v>
      </c>
      <c r="V400" s="4" t="s">
        <v>41</v>
      </c>
      <c r="W400" t="s">
        <v>8849</v>
      </c>
    </row>
    <row r="401" spans="1:23">
      <c r="A401" s="3">
        <v>40063.879756944443</v>
      </c>
      <c r="B401" t="s">
        <v>12306</v>
      </c>
      <c r="C401" t="s">
        <v>12308</v>
      </c>
      <c r="D401" t="s">
        <v>5089</v>
      </c>
      <c r="E401" t="s">
        <v>3444</v>
      </c>
      <c r="F401" t="s">
        <v>28</v>
      </c>
      <c r="G401" t="s">
        <v>29</v>
      </c>
      <c r="H401">
        <v>1</v>
      </c>
      <c r="I401">
        <v>3</v>
      </c>
      <c r="J401" t="s">
        <v>31</v>
      </c>
      <c r="K401" t="s">
        <v>3315</v>
      </c>
      <c r="L401" t="s">
        <v>88</v>
      </c>
      <c r="N401" t="s">
        <v>100</v>
      </c>
      <c r="O401" t="s">
        <v>125</v>
      </c>
      <c r="P401" t="s">
        <v>102</v>
      </c>
      <c r="Q401" t="s">
        <v>3219</v>
      </c>
      <c r="R401" t="s">
        <v>9405</v>
      </c>
      <c r="T401" s="4" t="s">
        <v>128</v>
      </c>
      <c r="U401" s="4" t="s">
        <v>12309</v>
      </c>
      <c r="V401" t="s">
        <v>41</v>
      </c>
      <c r="W401" t="s">
        <v>9408</v>
      </c>
    </row>
    <row r="402" spans="1:23">
      <c r="A402" s="3">
        <v>39988.712094907409</v>
      </c>
      <c r="B402" t="s">
        <v>469</v>
      </c>
      <c r="C402" t="s">
        <v>7703</v>
      </c>
      <c r="D402" t="s">
        <v>5089</v>
      </c>
      <c r="E402" t="s">
        <v>3461</v>
      </c>
      <c r="F402" t="s">
        <v>28</v>
      </c>
      <c r="G402" t="s">
        <v>29</v>
      </c>
      <c r="H402" t="s">
        <v>30</v>
      </c>
      <c r="I402" t="s">
        <v>30</v>
      </c>
      <c r="J402" t="s">
        <v>86</v>
      </c>
      <c r="K402" t="s">
        <v>3315</v>
      </c>
      <c r="L402" t="s">
        <v>88</v>
      </c>
      <c r="N402" t="s">
        <v>410</v>
      </c>
      <c r="O402" t="s">
        <v>125</v>
      </c>
      <c r="P402" t="s">
        <v>29</v>
      </c>
      <c r="Q402" t="s">
        <v>426</v>
      </c>
      <c r="T402" s="4" t="s">
        <v>128</v>
      </c>
      <c r="U402" s="4" t="s">
        <v>7704</v>
      </c>
      <c r="V402" t="s">
        <v>41</v>
      </c>
      <c r="W402" t="s">
        <v>428</v>
      </c>
    </row>
    <row r="403" spans="1:23">
      <c r="A403" s="3">
        <v>40077.528722453702</v>
      </c>
      <c r="B403" t="s">
        <v>2551</v>
      </c>
      <c r="C403" t="s">
        <v>12911</v>
      </c>
      <c r="D403" t="s">
        <v>13390</v>
      </c>
      <c r="E403" t="s">
        <v>3461</v>
      </c>
      <c r="F403" t="s">
        <v>28</v>
      </c>
      <c r="G403" t="s">
        <v>29</v>
      </c>
      <c r="H403">
        <v>5</v>
      </c>
      <c r="I403">
        <v>2</v>
      </c>
      <c r="J403" t="s">
        <v>86</v>
      </c>
      <c r="K403" t="s">
        <v>124</v>
      </c>
      <c r="L403" t="s">
        <v>191</v>
      </c>
      <c r="N403" t="s">
        <v>410</v>
      </c>
      <c r="O403" t="s">
        <v>125</v>
      </c>
      <c r="P403" t="s">
        <v>29</v>
      </c>
      <c r="Q403" t="s">
        <v>412</v>
      </c>
      <c r="T403" s="4" t="s">
        <v>128</v>
      </c>
      <c r="U403" s="4" t="s">
        <v>12912</v>
      </c>
      <c r="V403" t="s">
        <v>41</v>
      </c>
      <c r="W403" t="s">
        <v>415</v>
      </c>
    </row>
    <row r="404" spans="1:23">
      <c r="A404" s="3">
        <v>40000.917099618055</v>
      </c>
      <c r="B404" t="s">
        <v>8426</v>
      </c>
      <c r="C404" t="s">
        <v>8428</v>
      </c>
      <c r="D404" t="s">
        <v>13390</v>
      </c>
      <c r="E404" t="s">
        <v>3461</v>
      </c>
      <c r="F404" t="s">
        <v>28</v>
      </c>
      <c r="G404" t="s">
        <v>29</v>
      </c>
      <c r="H404" t="s">
        <v>30</v>
      </c>
      <c r="I404">
        <v>5</v>
      </c>
      <c r="J404" t="s">
        <v>86</v>
      </c>
      <c r="K404" t="s">
        <v>47</v>
      </c>
      <c r="L404" t="s">
        <v>4744</v>
      </c>
      <c r="N404" t="s">
        <v>410</v>
      </c>
      <c r="O404" t="s">
        <v>125</v>
      </c>
      <c r="P404" t="s">
        <v>29</v>
      </c>
      <c r="Q404" t="s">
        <v>426</v>
      </c>
      <c r="T404" s="4" t="s">
        <v>128</v>
      </c>
      <c r="U404" s="4" t="s">
        <v>8429</v>
      </c>
      <c r="V404" t="s">
        <v>41</v>
      </c>
      <c r="W404" t="s">
        <v>428</v>
      </c>
    </row>
    <row r="405" spans="1:23">
      <c r="A405" s="3">
        <v>40067.228795636576</v>
      </c>
      <c r="B405" t="s">
        <v>12428</v>
      </c>
      <c r="C405" t="s">
        <v>12430</v>
      </c>
      <c r="D405" t="s">
        <v>13390</v>
      </c>
      <c r="E405" t="s">
        <v>7957</v>
      </c>
      <c r="F405" t="s">
        <v>28</v>
      </c>
      <c r="G405" t="s">
        <v>29</v>
      </c>
      <c r="H405">
        <v>1</v>
      </c>
      <c r="I405">
        <v>4</v>
      </c>
      <c r="J405" t="s">
        <v>31</v>
      </c>
      <c r="K405" t="s">
        <v>47</v>
      </c>
      <c r="L405" t="s">
        <v>99</v>
      </c>
      <c r="N405" t="s">
        <v>100</v>
      </c>
      <c r="O405" t="s">
        <v>221</v>
      </c>
      <c r="P405" t="s">
        <v>380</v>
      </c>
      <c r="Q405" t="s">
        <v>127</v>
      </c>
      <c r="R405" t="s">
        <v>127</v>
      </c>
      <c r="S405" t="s">
        <v>12431</v>
      </c>
      <c r="T405" t="s">
        <v>224</v>
      </c>
      <c r="U405" t="s">
        <v>12432</v>
      </c>
      <c r="V405" t="s">
        <v>41</v>
      </c>
      <c r="W405" t="s">
        <v>2810</v>
      </c>
    </row>
    <row r="406" spans="1:23">
      <c r="A406" s="3">
        <v>39945.663636805555</v>
      </c>
      <c r="B406" t="s">
        <v>3828</v>
      </c>
      <c r="C406" t="s">
        <v>3830</v>
      </c>
      <c r="D406" t="s">
        <v>13390</v>
      </c>
      <c r="E406" t="s">
        <v>3461</v>
      </c>
      <c r="F406" t="s">
        <v>28</v>
      </c>
      <c r="G406" t="s">
        <v>29</v>
      </c>
      <c r="H406" t="s">
        <v>30</v>
      </c>
      <c r="I406" t="s">
        <v>30</v>
      </c>
      <c r="J406" t="s">
        <v>86</v>
      </c>
      <c r="K406" t="s">
        <v>190</v>
      </c>
      <c r="L406" t="s">
        <v>33</v>
      </c>
      <c r="N406" t="s">
        <v>34</v>
      </c>
      <c r="O406" t="s">
        <v>35</v>
      </c>
      <c r="P406" t="s">
        <v>29</v>
      </c>
      <c r="Q406" t="s">
        <v>102</v>
      </c>
      <c r="S406" t="s">
        <v>3831</v>
      </c>
      <c r="T406" t="s">
        <v>39</v>
      </c>
      <c r="U406" t="s">
        <v>3832</v>
      </c>
      <c r="V406" s="4" t="s">
        <v>41</v>
      </c>
      <c r="W406" t="s">
        <v>3833</v>
      </c>
    </row>
    <row r="407" spans="1:23">
      <c r="A407" s="3">
        <v>39911.427575428243</v>
      </c>
      <c r="B407" t="s">
        <v>544</v>
      </c>
      <c r="C407" t="s">
        <v>546</v>
      </c>
      <c r="D407" t="s">
        <v>13390</v>
      </c>
      <c r="E407" t="s">
        <v>46</v>
      </c>
      <c r="F407" t="s">
        <v>28</v>
      </c>
      <c r="G407" t="s">
        <v>29</v>
      </c>
      <c r="H407" t="s">
        <v>30</v>
      </c>
      <c r="I407" t="s">
        <v>30</v>
      </c>
      <c r="J407" t="s">
        <v>31</v>
      </c>
      <c r="K407" t="s">
        <v>47</v>
      </c>
      <c r="L407" t="s">
        <v>134</v>
      </c>
      <c r="N407" t="s">
        <v>100</v>
      </c>
      <c r="O407" t="s">
        <v>221</v>
      </c>
      <c r="P407" t="s">
        <v>348</v>
      </c>
      <c r="Q407" t="s">
        <v>349</v>
      </c>
      <c r="R407" t="s">
        <v>547</v>
      </c>
      <c r="S407" t="s">
        <v>548</v>
      </c>
      <c r="T407" t="s">
        <v>224</v>
      </c>
      <c r="U407" t="s">
        <v>549</v>
      </c>
      <c r="V407" t="s">
        <v>41</v>
      </c>
      <c r="W407" t="s">
        <v>550</v>
      </c>
    </row>
    <row r="408" spans="1:23">
      <c r="A408" s="3">
        <v>39980.550522418984</v>
      </c>
      <c r="B408" t="s">
        <v>980</v>
      </c>
      <c r="C408" t="s">
        <v>7017</v>
      </c>
      <c r="D408" t="s">
        <v>13390</v>
      </c>
      <c r="E408" t="s">
        <v>3461</v>
      </c>
      <c r="F408" t="s">
        <v>28</v>
      </c>
      <c r="G408" t="s">
        <v>29</v>
      </c>
      <c r="H408" t="s">
        <v>30</v>
      </c>
      <c r="I408" t="s">
        <v>30</v>
      </c>
      <c r="J408" t="s">
        <v>86</v>
      </c>
      <c r="K408" t="s">
        <v>439</v>
      </c>
      <c r="L408" t="s">
        <v>88</v>
      </c>
      <c r="N408" t="s">
        <v>34</v>
      </c>
      <c r="O408" t="s">
        <v>156</v>
      </c>
      <c r="P408" t="s">
        <v>29</v>
      </c>
      <c r="Q408" t="s">
        <v>261</v>
      </c>
      <c r="S408" t="s">
        <v>7018</v>
      </c>
      <c r="T408" t="s">
        <v>158</v>
      </c>
      <c r="U408" t="s">
        <v>7019</v>
      </c>
      <c r="V408" s="4" t="s">
        <v>41</v>
      </c>
      <c r="W408" t="s">
        <v>7020</v>
      </c>
    </row>
    <row r="409" spans="1:23">
      <c r="A409" s="3">
        <v>40032.95787677083</v>
      </c>
      <c r="B409" t="s">
        <v>177</v>
      </c>
      <c r="C409" t="s">
        <v>10614</v>
      </c>
      <c r="D409" t="s">
        <v>13390</v>
      </c>
      <c r="E409" t="s">
        <v>3444</v>
      </c>
      <c r="F409" t="s">
        <v>28</v>
      </c>
      <c r="G409" t="s">
        <v>29</v>
      </c>
      <c r="H409">
        <v>1</v>
      </c>
      <c r="I409">
        <v>4</v>
      </c>
      <c r="J409" t="s">
        <v>31</v>
      </c>
      <c r="K409" t="s">
        <v>400</v>
      </c>
      <c r="L409" t="s">
        <v>88</v>
      </c>
      <c r="N409" t="s">
        <v>49</v>
      </c>
      <c r="O409" t="s">
        <v>10615</v>
      </c>
      <c r="P409" t="s">
        <v>51</v>
      </c>
      <c r="Q409" t="s">
        <v>52</v>
      </c>
      <c r="T409" t="s">
        <v>10616</v>
      </c>
      <c r="U409" t="s">
        <v>10617</v>
      </c>
      <c r="V409" t="s">
        <v>41</v>
      </c>
      <c r="W409" t="s">
        <v>55</v>
      </c>
    </row>
    <row r="410" spans="1:23">
      <c r="A410" s="3">
        <v>39933.524621909724</v>
      </c>
      <c r="B410" t="s">
        <v>2836</v>
      </c>
      <c r="C410" t="s">
        <v>2838</v>
      </c>
      <c r="D410" t="s">
        <v>13390</v>
      </c>
      <c r="E410" t="s">
        <v>85</v>
      </c>
      <c r="F410" t="s">
        <v>28</v>
      </c>
      <c r="G410" t="s">
        <v>29</v>
      </c>
      <c r="H410" t="s">
        <v>30</v>
      </c>
      <c r="I410" t="s">
        <v>30</v>
      </c>
      <c r="J410" t="s">
        <v>86</v>
      </c>
      <c r="K410" t="s">
        <v>560</v>
      </c>
      <c r="L410" t="s">
        <v>134</v>
      </c>
      <c r="N410" t="s">
        <v>100</v>
      </c>
      <c r="O410" t="s">
        <v>125</v>
      </c>
      <c r="P410" t="s">
        <v>380</v>
      </c>
      <c r="Q410" t="s">
        <v>381</v>
      </c>
      <c r="R410" t="s">
        <v>382</v>
      </c>
      <c r="T410" s="4" t="s">
        <v>128</v>
      </c>
      <c r="U410" s="4" t="s">
        <v>2839</v>
      </c>
      <c r="V410" t="s">
        <v>41</v>
      </c>
      <c r="W410" t="s">
        <v>632</v>
      </c>
    </row>
    <row r="411" spans="1:23">
      <c r="A411" s="3">
        <v>40082.372128391202</v>
      </c>
      <c r="B411" t="s">
        <v>7853</v>
      </c>
      <c r="C411" t="s">
        <v>13109</v>
      </c>
      <c r="D411" t="s">
        <v>13390</v>
      </c>
      <c r="E411" t="s">
        <v>3444</v>
      </c>
      <c r="F411" t="s">
        <v>28</v>
      </c>
      <c r="G411" t="s">
        <v>29</v>
      </c>
      <c r="H411">
        <v>5</v>
      </c>
      <c r="I411">
        <v>3</v>
      </c>
      <c r="J411" t="s">
        <v>31</v>
      </c>
      <c r="K411" t="s">
        <v>124</v>
      </c>
      <c r="L411" t="s">
        <v>165</v>
      </c>
      <c r="N411" t="s">
        <v>100</v>
      </c>
      <c r="O411" t="s">
        <v>221</v>
      </c>
      <c r="P411" t="s">
        <v>402</v>
      </c>
      <c r="Q411" t="s">
        <v>13110</v>
      </c>
      <c r="R411" t="s">
        <v>13111</v>
      </c>
      <c r="S411" t="s">
        <v>13112</v>
      </c>
      <c r="T411" t="s">
        <v>224</v>
      </c>
      <c r="U411" t="s">
        <v>13113</v>
      </c>
      <c r="V411" t="s">
        <v>41</v>
      </c>
      <c r="W411" t="s">
        <v>13114</v>
      </c>
    </row>
    <row r="412" spans="1:23">
      <c r="A412" s="3">
        <v>39922.668565046297</v>
      </c>
      <c r="B412" t="s">
        <v>1619</v>
      </c>
      <c r="C412" t="s">
        <v>1621</v>
      </c>
      <c r="D412" t="s">
        <v>13390</v>
      </c>
      <c r="E412" t="s">
        <v>68</v>
      </c>
      <c r="F412" t="s">
        <v>28</v>
      </c>
      <c r="G412" t="s">
        <v>29</v>
      </c>
      <c r="H412" t="s">
        <v>30</v>
      </c>
      <c r="I412" t="s">
        <v>30</v>
      </c>
      <c r="J412" t="s">
        <v>31</v>
      </c>
      <c r="K412" t="s">
        <v>1622</v>
      </c>
      <c r="L412" t="s">
        <v>48</v>
      </c>
      <c r="N412" t="s">
        <v>100</v>
      </c>
      <c r="O412" t="s">
        <v>221</v>
      </c>
      <c r="P412" t="s">
        <v>348</v>
      </c>
      <c r="Q412" t="s">
        <v>349</v>
      </c>
      <c r="R412" t="s">
        <v>776</v>
      </c>
      <c r="S412" t="s">
        <v>777</v>
      </c>
      <c r="T412" t="s">
        <v>224</v>
      </c>
      <c r="U412" t="s">
        <v>1623</v>
      </c>
      <c r="V412" t="s">
        <v>41</v>
      </c>
      <c r="W412" t="s">
        <v>779</v>
      </c>
    </row>
    <row r="413" spans="1:23">
      <c r="A413" s="3">
        <v>39980.356781678238</v>
      </c>
      <c r="B413" t="s">
        <v>5459</v>
      </c>
      <c r="C413" t="s">
        <v>6995</v>
      </c>
      <c r="D413" t="s">
        <v>13390</v>
      </c>
      <c r="E413" t="s">
        <v>3444</v>
      </c>
      <c r="F413" t="s">
        <v>28</v>
      </c>
      <c r="G413" t="s">
        <v>29</v>
      </c>
      <c r="H413" t="s">
        <v>30</v>
      </c>
      <c r="I413" t="s">
        <v>30</v>
      </c>
      <c r="J413" t="s">
        <v>31</v>
      </c>
      <c r="K413" t="s">
        <v>76</v>
      </c>
      <c r="L413" t="s">
        <v>165</v>
      </c>
      <c r="N413" t="s">
        <v>34</v>
      </c>
      <c r="O413" t="s">
        <v>35</v>
      </c>
      <c r="P413" t="s">
        <v>29</v>
      </c>
      <c r="Q413" t="s">
        <v>426</v>
      </c>
      <c r="S413" t="s">
        <v>1731</v>
      </c>
      <c r="T413" t="s">
        <v>39</v>
      </c>
      <c r="U413" t="s">
        <v>6996</v>
      </c>
      <c r="V413" s="4" t="s">
        <v>41</v>
      </c>
      <c r="W413" t="s">
        <v>6997</v>
      </c>
    </row>
    <row r="414" spans="1:23">
      <c r="A414" s="3">
        <v>39980.765243055554</v>
      </c>
      <c r="B414" t="s">
        <v>708</v>
      </c>
      <c r="C414" t="s">
        <v>7057</v>
      </c>
      <c r="D414" t="s">
        <v>5089</v>
      </c>
      <c r="E414" t="s">
        <v>3444</v>
      </c>
      <c r="F414" t="s">
        <v>28</v>
      </c>
      <c r="G414" t="s">
        <v>29</v>
      </c>
      <c r="H414" t="s">
        <v>30</v>
      </c>
      <c r="I414" t="s">
        <v>30</v>
      </c>
      <c r="J414" t="s">
        <v>31</v>
      </c>
      <c r="K414" t="s">
        <v>190</v>
      </c>
      <c r="L414" t="s">
        <v>191</v>
      </c>
      <c r="N414" t="s">
        <v>34</v>
      </c>
      <c r="O414" t="s">
        <v>35</v>
      </c>
      <c r="P414" t="s">
        <v>29</v>
      </c>
      <c r="Q414" t="s">
        <v>426</v>
      </c>
      <c r="S414" t="s">
        <v>2243</v>
      </c>
      <c r="T414" t="s">
        <v>39</v>
      </c>
      <c r="U414" t="s">
        <v>7058</v>
      </c>
      <c r="V414" s="4" t="s">
        <v>41</v>
      </c>
      <c r="W414" t="s">
        <v>7059</v>
      </c>
    </row>
    <row r="415" spans="1:23">
      <c r="A415" s="3">
        <v>39972.506151076392</v>
      </c>
      <c r="B415" t="s">
        <v>530</v>
      </c>
      <c r="C415" t="s">
        <v>6205</v>
      </c>
      <c r="D415" t="s">
        <v>13390</v>
      </c>
      <c r="E415" t="s">
        <v>3461</v>
      </c>
      <c r="F415" t="s">
        <v>28</v>
      </c>
      <c r="G415" t="s">
        <v>29</v>
      </c>
      <c r="H415" t="s">
        <v>30</v>
      </c>
      <c r="I415" t="s">
        <v>30</v>
      </c>
      <c r="J415" t="s">
        <v>86</v>
      </c>
      <c r="K415" t="s">
        <v>32</v>
      </c>
      <c r="L415" t="s">
        <v>191</v>
      </c>
      <c r="N415" t="s">
        <v>49</v>
      </c>
      <c r="O415" t="s">
        <v>5875</v>
      </c>
      <c r="P415" t="s">
        <v>51</v>
      </c>
      <c r="Q415" t="s">
        <v>52</v>
      </c>
      <c r="S415" t="s">
        <v>6206</v>
      </c>
      <c r="T415" t="s">
        <v>5877</v>
      </c>
      <c r="U415" t="s">
        <v>6207</v>
      </c>
      <c r="V415" t="s">
        <v>41</v>
      </c>
      <c r="W415" t="s">
        <v>55</v>
      </c>
    </row>
    <row r="416" spans="1:23">
      <c r="A416" s="3">
        <v>40039</v>
      </c>
      <c r="B416" t="s">
        <v>11009</v>
      </c>
      <c r="C416" t="s">
        <v>11011</v>
      </c>
      <c r="D416" t="s">
        <v>67</v>
      </c>
      <c r="E416" t="s">
        <v>3444</v>
      </c>
      <c r="F416" t="s">
        <v>28</v>
      </c>
      <c r="G416" t="s">
        <v>29</v>
      </c>
      <c r="H416">
        <v>5</v>
      </c>
      <c r="I416">
        <v>5</v>
      </c>
      <c r="J416" t="s">
        <v>31</v>
      </c>
      <c r="K416" t="s">
        <v>230</v>
      </c>
      <c r="L416" t="s">
        <v>134</v>
      </c>
      <c r="N416" t="s">
        <v>410</v>
      </c>
      <c r="O416" t="s">
        <v>125</v>
      </c>
      <c r="P416" t="s">
        <v>29</v>
      </c>
      <c r="Q416" t="s">
        <v>412</v>
      </c>
      <c r="T416" s="4" t="s">
        <v>128</v>
      </c>
      <c r="U416" s="4" t="s">
        <v>11012</v>
      </c>
      <c r="V416" t="s">
        <v>41</v>
      </c>
      <c r="W416" t="s">
        <v>415</v>
      </c>
    </row>
    <row r="417" spans="1:23">
      <c r="A417" s="3">
        <v>40082.319345567128</v>
      </c>
      <c r="B417" t="s">
        <v>2227</v>
      </c>
      <c r="C417" t="s">
        <v>13102</v>
      </c>
      <c r="D417" t="s">
        <v>13390</v>
      </c>
      <c r="E417" t="s">
        <v>3461</v>
      </c>
      <c r="F417" t="s">
        <v>28</v>
      </c>
      <c r="G417" t="s">
        <v>29</v>
      </c>
      <c r="H417">
        <v>5</v>
      </c>
      <c r="I417">
        <v>3</v>
      </c>
      <c r="J417" t="s">
        <v>86</v>
      </c>
      <c r="K417" t="s">
        <v>378</v>
      </c>
      <c r="L417" t="s">
        <v>33</v>
      </c>
      <c r="N417" t="s">
        <v>100</v>
      </c>
      <c r="O417" t="s">
        <v>221</v>
      </c>
      <c r="P417" t="s">
        <v>13103</v>
      </c>
      <c r="Q417" t="s">
        <v>13104</v>
      </c>
      <c r="R417" t="s">
        <v>12650</v>
      </c>
      <c r="S417" t="s">
        <v>13105</v>
      </c>
      <c r="T417" s="4" t="s">
        <v>9935</v>
      </c>
      <c r="U417" s="4" t="s">
        <v>13106</v>
      </c>
      <c r="V417" t="s">
        <v>41</v>
      </c>
      <c r="W417" t="s">
        <v>13107</v>
      </c>
    </row>
    <row r="418" spans="1:23">
      <c r="A418" s="3">
        <v>40022.154332789352</v>
      </c>
      <c r="B418" t="s">
        <v>5412</v>
      </c>
      <c r="C418" t="s">
        <v>9892</v>
      </c>
      <c r="D418" t="s">
        <v>13390</v>
      </c>
      <c r="E418" t="s">
        <v>3461</v>
      </c>
      <c r="F418" t="s">
        <v>28</v>
      </c>
      <c r="G418" t="s">
        <v>29</v>
      </c>
      <c r="H418">
        <v>5</v>
      </c>
      <c r="I418">
        <v>2</v>
      </c>
      <c r="J418" t="s">
        <v>86</v>
      </c>
      <c r="K418" t="s">
        <v>1316</v>
      </c>
      <c r="L418" t="s">
        <v>191</v>
      </c>
      <c r="N418" t="s">
        <v>100</v>
      </c>
      <c r="O418" t="s">
        <v>125</v>
      </c>
      <c r="P418" t="s">
        <v>102</v>
      </c>
      <c r="Q418" t="s">
        <v>1783</v>
      </c>
      <c r="R418" t="s">
        <v>9893</v>
      </c>
      <c r="T418" s="4" t="s">
        <v>128</v>
      </c>
      <c r="U418" s="4" t="s">
        <v>9894</v>
      </c>
      <c r="V418" t="s">
        <v>41</v>
      </c>
      <c r="W418" t="s">
        <v>9895</v>
      </c>
    </row>
    <row r="419" spans="1:23">
      <c r="A419" s="3">
        <v>39974.1637962963</v>
      </c>
      <c r="B419" t="s">
        <v>1582</v>
      </c>
      <c r="C419" t="s">
        <v>6453</v>
      </c>
      <c r="D419" t="s">
        <v>5089</v>
      </c>
      <c r="E419" t="s">
        <v>3461</v>
      </c>
      <c r="F419" t="s">
        <v>28</v>
      </c>
      <c r="G419" t="s">
        <v>29</v>
      </c>
      <c r="H419" t="s">
        <v>30</v>
      </c>
      <c r="I419" t="s">
        <v>30</v>
      </c>
      <c r="J419" t="s">
        <v>86</v>
      </c>
      <c r="K419" t="s">
        <v>378</v>
      </c>
      <c r="L419" t="s">
        <v>4744</v>
      </c>
      <c r="N419" t="s">
        <v>34</v>
      </c>
      <c r="O419" t="s">
        <v>35</v>
      </c>
      <c r="P419" t="s">
        <v>29</v>
      </c>
      <c r="Q419" t="s">
        <v>192</v>
      </c>
      <c r="S419" t="s">
        <v>6454</v>
      </c>
      <c r="T419" t="s">
        <v>6455</v>
      </c>
      <c r="U419" t="s">
        <v>6456</v>
      </c>
      <c r="V419" s="4" t="s">
        <v>41</v>
      </c>
      <c r="W419" t="s">
        <v>6457</v>
      </c>
    </row>
    <row r="420" spans="1:23">
      <c r="A420" s="3">
        <v>40076.634358761577</v>
      </c>
      <c r="B420" t="s">
        <v>12868</v>
      </c>
      <c r="C420" t="s">
        <v>12870</v>
      </c>
      <c r="D420" t="s">
        <v>13390</v>
      </c>
      <c r="E420" t="s">
        <v>3444</v>
      </c>
      <c r="F420" t="s">
        <v>28</v>
      </c>
      <c r="G420" t="s">
        <v>29</v>
      </c>
      <c r="H420">
        <v>3</v>
      </c>
      <c r="I420">
        <v>3</v>
      </c>
      <c r="J420" t="s">
        <v>31</v>
      </c>
      <c r="K420" t="s">
        <v>124</v>
      </c>
      <c r="L420" t="s">
        <v>191</v>
      </c>
      <c r="N420" t="s">
        <v>410</v>
      </c>
      <c r="O420" t="s">
        <v>125</v>
      </c>
      <c r="P420" t="s">
        <v>29</v>
      </c>
      <c r="Q420" t="s">
        <v>412</v>
      </c>
      <c r="T420" s="4" t="s">
        <v>128</v>
      </c>
      <c r="U420" s="4" t="s">
        <v>12871</v>
      </c>
      <c r="V420" t="s">
        <v>41</v>
      </c>
      <c r="W420" t="s">
        <v>415</v>
      </c>
    </row>
    <row r="421" spans="1:23">
      <c r="A421" s="3">
        <v>39934.634241400461</v>
      </c>
      <c r="B421" t="s">
        <v>196</v>
      </c>
      <c r="C421" t="s">
        <v>2939</v>
      </c>
      <c r="D421" t="s">
        <v>13390</v>
      </c>
      <c r="E421" t="s">
        <v>27</v>
      </c>
      <c r="F421" t="s">
        <v>28</v>
      </c>
      <c r="G421" t="s">
        <v>29</v>
      </c>
      <c r="H421" t="s">
        <v>30</v>
      </c>
      <c r="I421" t="s">
        <v>30</v>
      </c>
      <c r="J421" t="s">
        <v>31</v>
      </c>
      <c r="K421" t="s">
        <v>124</v>
      </c>
      <c r="L421" t="s">
        <v>191</v>
      </c>
      <c r="N421" t="s">
        <v>410</v>
      </c>
      <c r="O421" t="s">
        <v>1749</v>
      </c>
      <c r="P421" t="s">
        <v>29</v>
      </c>
      <c r="Q421" t="s">
        <v>426</v>
      </c>
      <c r="T421" t="s">
        <v>2940</v>
      </c>
      <c r="V421" t="s">
        <v>41</v>
      </c>
      <c r="W421" t="s">
        <v>428</v>
      </c>
    </row>
    <row r="422" spans="1:23">
      <c r="A422" s="3">
        <v>39959.637951585646</v>
      </c>
      <c r="B422" t="s">
        <v>5040</v>
      </c>
      <c r="C422" t="s">
        <v>5042</v>
      </c>
      <c r="D422" t="s">
        <v>13390</v>
      </c>
      <c r="E422" t="s">
        <v>3461</v>
      </c>
      <c r="F422" t="s">
        <v>28</v>
      </c>
      <c r="G422" t="s">
        <v>29</v>
      </c>
      <c r="H422" t="s">
        <v>30</v>
      </c>
      <c r="I422" t="s">
        <v>30</v>
      </c>
      <c r="J422" t="s">
        <v>86</v>
      </c>
      <c r="K422" t="s">
        <v>124</v>
      </c>
      <c r="L422" t="s">
        <v>99</v>
      </c>
      <c r="N422" t="s">
        <v>410</v>
      </c>
      <c r="O422" t="s">
        <v>3805</v>
      </c>
      <c r="P422" t="s">
        <v>29</v>
      </c>
      <c r="Q422" t="s">
        <v>412</v>
      </c>
      <c r="T422" s="4" t="s">
        <v>3806</v>
      </c>
      <c r="U422" s="4" t="s">
        <v>5043</v>
      </c>
      <c r="V422" t="s">
        <v>41</v>
      </c>
      <c r="W422" t="s">
        <v>415</v>
      </c>
    </row>
    <row r="423" spans="1:23">
      <c r="A423" s="3">
        <v>39982.823437500003</v>
      </c>
      <c r="B423" t="s">
        <v>1348</v>
      </c>
      <c r="C423" t="s">
        <v>7340</v>
      </c>
      <c r="D423" t="s">
        <v>5089</v>
      </c>
      <c r="E423" t="s">
        <v>3461</v>
      </c>
      <c r="F423" t="s">
        <v>28</v>
      </c>
      <c r="G423" t="s">
        <v>29</v>
      </c>
      <c r="H423" t="s">
        <v>30</v>
      </c>
      <c r="I423" t="s">
        <v>30</v>
      </c>
      <c r="J423" t="s">
        <v>86</v>
      </c>
      <c r="K423" t="s">
        <v>180</v>
      </c>
      <c r="L423" t="s">
        <v>165</v>
      </c>
      <c r="N423" t="s">
        <v>34</v>
      </c>
      <c r="O423" t="s">
        <v>35</v>
      </c>
      <c r="P423" t="s">
        <v>29</v>
      </c>
      <c r="Q423" t="s">
        <v>426</v>
      </c>
      <c r="S423" t="s">
        <v>7341</v>
      </c>
      <c r="T423" t="s">
        <v>39</v>
      </c>
      <c r="U423" t="s">
        <v>7342</v>
      </c>
      <c r="V423" s="4" t="s">
        <v>41</v>
      </c>
      <c r="W423" t="s">
        <v>7343</v>
      </c>
    </row>
    <row r="424" spans="1:23">
      <c r="A424" s="3">
        <v>39916</v>
      </c>
      <c r="B424" t="s">
        <v>1013</v>
      </c>
      <c r="C424" t="s">
        <v>1015</v>
      </c>
      <c r="D424" t="s">
        <v>67</v>
      </c>
      <c r="E424" t="s">
        <v>111</v>
      </c>
      <c r="F424" t="s">
        <v>28</v>
      </c>
      <c r="G424" t="s">
        <v>29</v>
      </c>
      <c r="H424" t="s">
        <v>30</v>
      </c>
      <c r="I424" t="s">
        <v>30</v>
      </c>
      <c r="J424" t="s">
        <v>31</v>
      </c>
      <c r="K424" t="s">
        <v>32</v>
      </c>
      <c r="L424" t="s">
        <v>48</v>
      </c>
      <c r="N424" t="s">
        <v>49</v>
      </c>
      <c r="O424" t="s">
        <v>50</v>
      </c>
      <c r="P424" t="s">
        <v>51</v>
      </c>
      <c r="Q424" t="s">
        <v>52</v>
      </c>
      <c r="T424" t="s">
        <v>53</v>
      </c>
      <c r="U424" t="s">
        <v>1016</v>
      </c>
      <c r="V424" t="s">
        <v>41</v>
      </c>
      <c r="W424" t="s">
        <v>55</v>
      </c>
    </row>
    <row r="425" spans="1:23">
      <c r="A425" s="3">
        <v>39965.724168946763</v>
      </c>
      <c r="B425" t="s">
        <v>5629</v>
      </c>
      <c r="C425" t="s">
        <v>5631</v>
      </c>
      <c r="D425" t="s">
        <v>13390</v>
      </c>
      <c r="E425" t="s">
        <v>3457</v>
      </c>
      <c r="F425" t="s">
        <v>28</v>
      </c>
      <c r="G425" t="s">
        <v>29</v>
      </c>
      <c r="H425" t="s">
        <v>30</v>
      </c>
      <c r="I425" t="s">
        <v>30</v>
      </c>
      <c r="J425" t="s">
        <v>31</v>
      </c>
      <c r="K425" t="s">
        <v>146</v>
      </c>
      <c r="L425" t="s">
        <v>134</v>
      </c>
      <c r="N425" t="s">
        <v>49</v>
      </c>
      <c r="O425" t="s">
        <v>5632</v>
      </c>
      <c r="P425" t="s">
        <v>51</v>
      </c>
      <c r="Q425" t="s">
        <v>52</v>
      </c>
      <c r="T425" s="4" t="s">
        <v>5633</v>
      </c>
      <c r="U425" s="4" t="s">
        <v>5634</v>
      </c>
      <c r="V425" t="s">
        <v>41</v>
      </c>
      <c r="W425" t="s">
        <v>55</v>
      </c>
    </row>
    <row r="426" spans="1:23">
      <c r="A426" s="3">
        <v>39994.610132407404</v>
      </c>
      <c r="B426" t="s">
        <v>8111</v>
      </c>
      <c r="C426" t="s">
        <v>8113</v>
      </c>
      <c r="D426" t="s">
        <v>13390</v>
      </c>
      <c r="E426" t="s">
        <v>7957</v>
      </c>
      <c r="F426" t="s">
        <v>28</v>
      </c>
      <c r="G426" t="s">
        <v>29</v>
      </c>
      <c r="H426" t="s">
        <v>30</v>
      </c>
      <c r="I426">
        <v>5</v>
      </c>
      <c r="J426" t="s">
        <v>31</v>
      </c>
      <c r="K426" t="s">
        <v>378</v>
      </c>
      <c r="L426" t="s">
        <v>4744</v>
      </c>
      <c r="N426" t="s">
        <v>34</v>
      </c>
      <c r="O426" t="s">
        <v>1304</v>
      </c>
      <c r="P426" t="s">
        <v>29</v>
      </c>
      <c r="Q426" t="s">
        <v>102</v>
      </c>
      <c r="T426" s="4" t="s">
        <v>6271</v>
      </c>
      <c r="U426" s="4" t="s">
        <v>8114</v>
      </c>
      <c r="V426" s="4" t="s">
        <v>41</v>
      </c>
      <c r="W426" t="s">
        <v>3181</v>
      </c>
    </row>
    <row r="427" spans="1:23">
      <c r="A427" s="3">
        <v>40036.573104016206</v>
      </c>
      <c r="B427" t="s">
        <v>8136</v>
      </c>
      <c r="C427" t="s">
        <v>10806</v>
      </c>
      <c r="D427" t="s">
        <v>13390</v>
      </c>
      <c r="E427" t="s">
        <v>3461</v>
      </c>
      <c r="F427" t="s">
        <v>28</v>
      </c>
      <c r="G427" t="s">
        <v>29</v>
      </c>
      <c r="H427">
        <v>5</v>
      </c>
      <c r="I427">
        <v>3</v>
      </c>
      <c r="J427" t="s">
        <v>86</v>
      </c>
      <c r="K427" t="s">
        <v>32</v>
      </c>
      <c r="L427" t="s">
        <v>191</v>
      </c>
      <c r="N427" t="s">
        <v>100</v>
      </c>
      <c r="O427" t="s">
        <v>221</v>
      </c>
      <c r="P427" t="s">
        <v>380</v>
      </c>
      <c r="Q427" t="s">
        <v>127</v>
      </c>
      <c r="R427" t="s">
        <v>127</v>
      </c>
      <c r="S427" t="s">
        <v>10807</v>
      </c>
      <c r="T427" t="s">
        <v>224</v>
      </c>
      <c r="U427" t="s">
        <v>10808</v>
      </c>
      <c r="V427" t="s">
        <v>41</v>
      </c>
      <c r="W427" t="s">
        <v>2810</v>
      </c>
    </row>
    <row r="428" spans="1:23">
      <c r="A428" s="3">
        <v>40051</v>
      </c>
      <c r="B428" t="s">
        <v>4034</v>
      </c>
      <c r="C428" t="s">
        <v>11711</v>
      </c>
      <c r="D428" t="s">
        <v>59</v>
      </c>
      <c r="E428" t="s">
        <v>7957</v>
      </c>
      <c r="F428" t="s">
        <v>28</v>
      </c>
      <c r="G428" t="s">
        <v>29</v>
      </c>
      <c r="H428">
        <v>3</v>
      </c>
      <c r="I428">
        <v>4</v>
      </c>
      <c r="J428" t="s">
        <v>31</v>
      </c>
      <c r="K428" t="s">
        <v>9475</v>
      </c>
      <c r="L428" t="s">
        <v>4752</v>
      </c>
      <c r="N428" t="s">
        <v>100</v>
      </c>
      <c r="O428" t="s">
        <v>221</v>
      </c>
      <c r="P428" t="s">
        <v>361</v>
      </c>
      <c r="Q428" t="s">
        <v>381</v>
      </c>
      <c r="R428" t="s">
        <v>11712</v>
      </c>
      <c r="S428" t="s">
        <v>11713</v>
      </c>
      <c r="T428" t="s">
        <v>224</v>
      </c>
      <c r="U428" t="s">
        <v>11714</v>
      </c>
      <c r="V428" t="s">
        <v>5156</v>
      </c>
      <c r="W428" t="s">
        <v>11715</v>
      </c>
    </row>
    <row r="429" spans="1:23">
      <c r="A429" s="3">
        <v>39961.761369409724</v>
      </c>
      <c r="B429" t="s">
        <v>5236</v>
      </c>
      <c r="C429" t="s">
        <v>5238</v>
      </c>
      <c r="D429" t="s">
        <v>13390</v>
      </c>
      <c r="E429" t="s">
        <v>3457</v>
      </c>
      <c r="F429" t="s">
        <v>28</v>
      </c>
      <c r="G429" t="s">
        <v>29</v>
      </c>
      <c r="H429" t="s">
        <v>30</v>
      </c>
      <c r="I429" t="s">
        <v>30</v>
      </c>
      <c r="J429" t="s">
        <v>31</v>
      </c>
      <c r="K429" t="s">
        <v>32</v>
      </c>
      <c r="L429" t="s">
        <v>88</v>
      </c>
      <c r="N429" t="s">
        <v>410</v>
      </c>
      <c r="O429" t="s">
        <v>5239</v>
      </c>
      <c r="P429" t="s">
        <v>29</v>
      </c>
      <c r="Q429" t="s">
        <v>412</v>
      </c>
      <c r="T429" s="4" t="s">
        <v>5240</v>
      </c>
      <c r="U429" s="4" t="s">
        <v>5241</v>
      </c>
      <c r="V429" t="s">
        <v>41</v>
      </c>
      <c r="W429" t="s">
        <v>415</v>
      </c>
    </row>
    <row r="430" spans="1:23">
      <c r="A430" s="3">
        <v>40075</v>
      </c>
      <c r="B430" t="s">
        <v>3041</v>
      </c>
      <c r="C430" t="s">
        <v>12759</v>
      </c>
      <c r="D430" t="s">
        <v>67</v>
      </c>
      <c r="E430" t="s">
        <v>3461</v>
      </c>
      <c r="F430" t="s">
        <v>28</v>
      </c>
      <c r="G430" t="s">
        <v>29</v>
      </c>
      <c r="H430">
        <v>5</v>
      </c>
      <c r="I430">
        <v>5</v>
      </c>
      <c r="J430" t="s">
        <v>86</v>
      </c>
      <c r="K430" t="s">
        <v>124</v>
      </c>
      <c r="L430" t="s">
        <v>165</v>
      </c>
      <c r="N430" t="s">
        <v>100</v>
      </c>
      <c r="O430" t="s">
        <v>221</v>
      </c>
      <c r="P430" t="s">
        <v>402</v>
      </c>
      <c r="Q430" t="s">
        <v>3140</v>
      </c>
      <c r="R430" t="s">
        <v>12760</v>
      </c>
      <c r="S430" t="s">
        <v>12761</v>
      </c>
      <c r="T430" t="s">
        <v>224</v>
      </c>
      <c r="U430" t="s">
        <v>12762</v>
      </c>
      <c r="V430" t="s">
        <v>41</v>
      </c>
      <c r="W430" t="s">
        <v>12763</v>
      </c>
    </row>
    <row r="431" spans="1:23">
      <c r="A431" s="3">
        <v>39906.223992708336</v>
      </c>
      <c r="B431" t="s">
        <v>95</v>
      </c>
      <c r="C431" t="s">
        <v>97</v>
      </c>
      <c r="D431" t="s">
        <v>13390</v>
      </c>
      <c r="E431" t="s">
        <v>60</v>
      </c>
      <c r="F431" t="s">
        <v>28</v>
      </c>
      <c r="G431" t="s">
        <v>29</v>
      </c>
      <c r="H431" t="s">
        <v>30</v>
      </c>
      <c r="I431" t="s">
        <v>30</v>
      </c>
      <c r="J431" t="s">
        <v>31</v>
      </c>
      <c r="K431" t="s">
        <v>98</v>
      </c>
      <c r="L431" t="s">
        <v>99</v>
      </c>
      <c r="N431" t="s">
        <v>100</v>
      </c>
      <c r="O431" t="s">
        <v>101</v>
      </c>
      <c r="P431" t="s">
        <v>102</v>
      </c>
      <c r="Q431" t="s">
        <v>103</v>
      </c>
      <c r="R431" t="s">
        <v>104</v>
      </c>
      <c r="T431" t="s">
        <v>105</v>
      </c>
      <c r="U431" t="s">
        <v>106</v>
      </c>
      <c r="V431" t="s">
        <v>41</v>
      </c>
      <c r="W431" t="s">
        <v>107</v>
      </c>
    </row>
    <row r="432" spans="1:23">
      <c r="A432" s="3">
        <v>39973.794943136571</v>
      </c>
      <c r="B432" t="s">
        <v>139</v>
      </c>
      <c r="C432" t="s">
        <v>6360</v>
      </c>
      <c r="D432" t="s">
        <v>13390</v>
      </c>
      <c r="E432" t="s">
        <v>3457</v>
      </c>
      <c r="F432" t="s">
        <v>28</v>
      </c>
      <c r="G432" t="s">
        <v>29</v>
      </c>
      <c r="H432" t="s">
        <v>30</v>
      </c>
      <c r="I432" t="s">
        <v>30</v>
      </c>
      <c r="J432" t="s">
        <v>31</v>
      </c>
      <c r="K432" t="s">
        <v>164</v>
      </c>
      <c r="L432" t="s">
        <v>134</v>
      </c>
      <c r="N432" t="s">
        <v>34</v>
      </c>
      <c r="O432" t="s">
        <v>35</v>
      </c>
      <c r="P432" t="s">
        <v>29</v>
      </c>
      <c r="Q432" t="s">
        <v>102</v>
      </c>
      <c r="S432" t="s">
        <v>6361</v>
      </c>
      <c r="T432" t="s">
        <v>6362</v>
      </c>
      <c r="U432" t="s">
        <v>6363</v>
      </c>
      <c r="V432" s="4" t="s">
        <v>41</v>
      </c>
      <c r="W432" t="s">
        <v>6364</v>
      </c>
    </row>
    <row r="433" spans="1:23">
      <c r="A433" s="3">
        <v>40069.684212962966</v>
      </c>
      <c r="B433" t="s">
        <v>6865</v>
      </c>
      <c r="C433" t="s">
        <v>12497</v>
      </c>
      <c r="D433" t="s">
        <v>5089</v>
      </c>
      <c r="E433" t="s">
        <v>3444</v>
      </c>
      <c r="F433" t="s">
        <v>28</v>
      </c>
      <c r="G433" t="s">
        <v>29</v>
      </c>
      <c r="H433">
        <v>5</v>
      </c>
      <c r="I433">
        <v>3</v>
      </c>
      <c r="J433" t="s">
        <v>31</v>
      </c>
      <c r="K433" t="s">
        <v>180</v>
      </c>
      <c r="L433" t="s">
        <v>4752</v>
      </c>
      <c r="N433" t="s">
        <v>34</v>
      </c>
      <c r="O433" t="s">
        <v>35</v>
      </c>
      <c r="P433" t="s">
        <v>29</v>
      </c>
      <c r="Q433" t="s">
        <v>831</v>
      </c>
      <c r="S433" t="s">
        <v>12498</v>
      </c>
      <c r="T433" t="s">
        <v>12499</v>
      </c>
      <c r="U433" t="s">
        <v>12500</v>
      </c>
      <c r="V433" s="4" t="s">
        <v>41</v>
      </c>
      <c r="W433" t="s">
        <v>12501</v>
      </c>
    </row>
    <row r="434" spans="1:23">
      <c r="A434" s="3">
        <v>39909.400026469906</v>
      </c>
      <c r="B434" t="s">
        <v>333</v>
      </c>
      <c r="C434" t="s">
        <v>335</v>
      </c>
      <c r="D434" t="s">
        <v>13390</v>
      </c>
      <c r="E434" t="s">
        <v>27</v>
      </c>
      <c r="F434" t="s">
        <v>28</v>
      </c>
      <c r="G434" t="s">
        <v>29</v>
      </c>
      <c r="H434" t="s">
        <v>30</v>
      </c>
      <c r="I434" t="s">
        <v>30</v>
      </c>
      <c r="J434" t="s">
        <v>31</v>
      </c>
      <c r="K434" t="s">
        <v>239</v>
      </c>
      <c r="L434" t="s">
        <v>88</v>
      </c>
      <c r="N434" t="s">
        <v>49</v>
      </c>
      <c r="O434" t="s">
        <v>336</v>
      </c>
      <c r="P434" t="s">
        <v>51</v>
      </c>
      <c r="Q434" t="s">
        <v>52</v>
      </c>
      <c r="T434" s="4" t="s">
        <v>337</v>
      </c>
      <c r="U434" s="4" t="s">
        <v>338</v>
      </c>
      <c r="V434" t="s">
        <v>41</v>
      </c>
      <c r="W434" t="s">
        <v>55</v>
      </c>
    </row>
    <row r="435" spans="1:23">
      <c r="A435" s="3">
        <v>39909.371558368053</v>
      </c>
      <c r="B435" t="s">
        <v>327</v>
      </c>
      <c r="C435" t="s">
        <v>329</v>
      </c>
      <c r="D435" t="s">
        <v>13390</v>
      </c>
      <c r="E435" t="s">
        <v>111</v>
      </c>
      <c r="F435" t="s">
        <v>28</v>
      </c>
      <c r="G435" t="s">
        <v>29</v>
      </c>
      <c r="H435" t="s">
        <v>30</v>
      </c>
      <c r="I435" t="s">
        <v>30</v>
      </c>
      <c r="J435" t="s">
        <v>31</v>
      </c>
      <c r="K435" t="s">
        <v>76</v>
      </c>
      <c r="L435" t="s">
        <v>48</v>
      </c>
      <c r="N435" t="s">
        <v>49</v>
      </c>
      <c r="O435" t="s">
        <v>330</v>
      </c>
      <c r="P435" t="s">
        <v>51</v>
      </c>
      <c r="Q435" t="s">
        <v>52</v>
      </c>
      <c r="T435" t="s">
        <v>331</v>
      </c>
      <c r="U435" t="s">
        <v>332</v>
      </c>
      <c r="V435" t="s">
        <v>41</v>
      </c>
      <c r="W435" t="s">
        <v>55</v>
      </c>
    </row>
    <row r="436" spans="1:23">
      <c r="A436" s="3">
        <v>40015.858964895837</v>
      </c>
      <c r="B436" t="s">
        <v>2703</v>
      </c>
      <c r="C436" t="s">
        <v>9370</v>
      </c>
      <c r="D436" t="s">
        <v>13390</v>
      </c>
      <c r="E436" t="s">
        <v>3461</v>
      </c>
      <c r="F436" t="s">
        <v>28</v>
      </c>
      <c r="G436" t="s">
        <v>29</v>
      </c>
      <c r="H436">
        <v>1</v>
      </c>
      <c r="I436">
        <v>2</v>
      </c>
      <c r="J436" t="s">
        <v>86</v>
      </c>
      <c r="K436" t="s">
        <v>268</v>
      </c>
      <c r="L436" t="s">
        <v>191</v>
      </c>
      <c r="N436" t="s">
        <v>100</v>
      </c>
      <c r="O436" t="s">
        <v>221</v>
      </c>
      <c r="P436" t="s">
        <v>348</v>
      </c>
      <c r="Q436" t="s">
        <v>349</v>
      </c>
      <c r="R436" t="s">
        <v>8953</v>
      </c>
      <c r="S436" t="s">
        <v>8954</v>
      </c>
      <c r="T436" t="s">
        <v>224</v>
      </c>
      <c r="U436" t="s">
        <v>9371</v>
      </c>
      <c r="V436" t="s">
        <v>41</v>
      </c>
      <c r="W436" t="s">
        <v>8956</v>
      </c>
    </row>
    <row r="437" spans="1:23">
      <c r="A437" s="3">
        <v>40059.043294479168</v>
      </c>
      <c r="B437" t="s">
        <v>12119</v>
      </c>
      <c r="C437" t="s">
        <v>12121</v>
      </c>
      <c r="D437" t="s">
        <v>13390</v>
      </c>
      <c r="E437" t="s">
        <v>3461</v>
      </c>
      <c r="F437" t="s">
        <v>28</v>
      </c>
      <c r="G437" t="s">
        <v>29</v>
      </c>
      <c r="H437">
        <v>5</v>
      </c>
      <c r="I437">
        <v>5</v>
      </c>
      <c r="J437" t="s">
        <v>86</v>
      </c>
      <c r="K437" t="s">
        <v>432</v>
      </c>
      <c r="L437" t="s">
        <v>88</v>
      </c>
      <c r="N437" t="s">
        <v>49</v>
      </c>
      <c r="O437" t="s">
        <v>12114</v>
      </c>
      <c r="P437" t="s">
        <v>51</v>
      </c>
      <c r="Q437" t="s">
        <v>52</v>
      </c>
      <c r="T437" t="s">
        <v>12115</v>
      </c>
      <c r="U437" t="s">
        <v>12122</v>
      </c>
      <c r="V437" t="s">
        <v>41</v>
      </c>
      <c r="W437" t="s">
        <v>55</v>
      </c>
    </row>
    <row r="438" spans="1:23">
      <c r="A438" s="3">
        <v>39924.692670914352</v>
      </c>
      <c r="B438" t="s">
        <v>1855</v>
      </c>
      <c r="C438" t="s">
        <v>1857</v>
      </c>
      <c r="D438" t="s">
        <v>13390</v>
      </c>
      <c r="E438" t="s">
        <v>85</v>
      </c>
      <c r="F438" t="s">
        <v>28</v>
      </c>
      <c r="G438" t="s">
        <v>29</v>
      </c>
      <c r="H438" t="s">
        <v>30</v>
      </c>
      <c r="I438" t="s">
        <v>30</v>
      </c>
      <c r="J438" t="s">
        <v>86</v>
      </c>
      <c r="K438" t="s">
        <v>400</v>
      </c>
      <c r="L438" t="s">
        <v>134</v>
      </c>
      <c r="N438" t="s">
        <v>410</v>
      </c>
      <c r="O438" t="s">
        <v>125</v>
      </c>
      <c r="P438" t="s">
        <v>29</v>
      </c>
      <c r="Q438" t="s">
        <v>148</v>
      </c>
      <c r="T438" s="4" t="s">
        <v>128</v>
      </c>
      <c r="U438" s="4" t="s">
        <v>1858</v>
      </c>
      <c r="V438" t="s">
        <v>41</v>
      </c>
      <c r="W438" t="s">
        <v>514</v>
      </c>
    </row>
    <row r="439" spans="1:23">
      <c r="A439" s="3">
        <v>39925.581122685187</v>
      </c>
      <c r="B439" t="s">
        <v>2010</v>
      </c>
      <c r="C439" t="s">
        <v>2012</v>
      </c>
      <c r="D439" t="s">
        <v>26</v>
      </c>
      <c r="E439" t="s">
        <v>46</v>
      </c>
      <c r="F439" t="s">
        <v>28</v>
      </c>
      <c r="G439" t="s">
        <v>29</v>
      </c>
      <c r="H439" t="s">
        <v>30</v>
      </c>
      <c r="I439" t="s">
        <v>30</v>
      </c>
      <c r="J439" t="s">
        <v>31</v>
      </c>
      <c r="K439" t="s">
        <v>1738</v>
      </c>
      <c r="L439" t="s">
        <v>191</v>
      </c>
      <c r="N439" t="s">
        <v>100</v>
      </c>
      <c r="O439" t="s">
        <v>221</v>
      </c>
      <c r="P439" t="s">
        <v>402</v>
      </c>
      <c r="Q439" t="s">
        <v>426</v>
      </c>
      <c r="R439" t="s">
        <v>1005</v>
      </c>
      <c r="S439" t="s">
        <v>2013</v>
      </c>
      <c r="T439" t="s">
        <v>224</v>
      </c>
      <c r="U439" t="s">
        <v>2014</v>
      </c>
      <c r="V439" t="s">
        <v>41</v>
      </c>
      <c r="W439" t="s">
        <v>1008</v>
      </c>
    </row>
    <row r="440" spans="1:23">
      <c r="A440" s="3">
        <v>39928.706181909722</v>
      </c>
      <c r="B440" t="s">
        <v>708</v>
      </c>
      <c r="C440" t="s">
        <v>2354</v>
      </c>
      <c r="D440" t="s">
        <v>13390</v>
      </c>
      <c r="E440" t="s">
        <v>27</v>
      </c>
      <c r="F440" t="s">
        <v>28</v>
      </c>
      <c r="G440" t="s">
        <v>29</v>
      </c>
      <c r="H440" t="s">
        <v>30</v>
      </c>
      <c r="I440" t="s">
        <v>30</v>
      </c>
      <c r="J440" t="s">
        <v>31</v>
      </c>
      <c r="K440" t="s">
        <v>1240</v>
      </c>
      <c r="L440" t="s">
        <v>88</v>
      </c>
      <c r="N440" t="s">
        <v>410</v>
      </c>
      <c r="O440" t="s">
        <v>125</v>
      </c>
      <c r="P440" t="s">
        <v>29</v>
      </c>
      <c r="Q440" t="s">
        <v>831</v>
      </c>
      <c r="T440" s="4" t="s">
        <v>128</v>
      </c>
      <c r="U440" s="4" t="s">
        <v>2355</v>
      </c>
      <c r="V440" t="s">
        <v>41</v>
      </c>
      <c r="W440" t="s">
        <v>2356</v>
      </c>
    </row>
    <row r="441" spans="1:23">
      <c r="A441" s="3">
        <v>40010.476284722223</v>
      </c>
      <c r="B441" t="s">
        <v>3754</v>
      </c>
      <c r="C441" t="s">
        <v>9009</v>
      </c>
      <c r="D441" t="s">
        <v>5089</v>
      </c>
      <c r="E441" t="s">
        <v>7054</v>
      </c>
      <c r="F441" t="s">
        <v>28</v>
      </c>
      <c r="G441" t="s">
        <v>29</v>
      </c>
      <c r="H441">
        <v>5</v>
      </c>
      <c r="I441">
        <v>3</v>
      </c>
      <c r="J441" t="s">
        <v>31</v>
      </c>
      <c r="K441" t="s">
        <v>400</v>
      </c>
      <c r="L441" t="s">
        <v>88</v>
      </c>
      <c r="N441" t="s">
        <v>100</v>
      </c>
      <c r="O441" t="s">
        <v>221</v>
      </c>
      <c r="P441" t="s">
        <v>402</v>
      </c>
      <c r="Q441" t="s">
        <v>247</v>
      </c>
      <c r="R441" t="s">
        <v>1079</v>
      </c>
      <c r="S441" t="s">
        <v>7341</v>
      </c>
      <c r="T441" t="s">
        <v>224</v>
      </c>
      <c r="U441" t="s">
        <v>9010</v>
      </c>
      <c r="V441" t="s">
        <v>41</v>
      </c>
      <c r="W441" t="s">
        <v>8449</v>
      </c>
    </row>
    <row r="442" spans="1:23">
      <c r="A442" s="3">
        <v>39952.619455092594</v>
      </c>
      <c r="B442" t="s">
        <v>447</v>
      </c>
      <c r="C442" t="s">
        <v>4535</v>
      </c>
      <c r="D442" t="s">
        <v>13390</v>
      </c>
      <c r="E442" t="s">
        <v>3461</v>
      </c>
      <c r="F442" t="s">
        <v>28</v>
      </c>
      <c r="G442" t="s">
        <v>29</v>
      </c>
      <c r="H442" t="s">
        <v>30</v>
      </c>
      <c r="I442" t="s">
        <v>30</v>
      </c>
      <c r="J442" t="s">
        <v>86</v>
      </c>
      <c r="K442" t="s">
        <v>124</v>
      </c>
      <c r="L442" t="s">
        <v>48</v>
      </c>
      <c r="N442" t="s">
        <v>34</v>
      </c>
      <c r="O442" t="s">
        <v>35</v>
      </c>
      <c r="P442" t="s">
        <v>29</v>
      </c>
      <c r="Q442" t="s">
        <v>255</v>
      </c>
      <c r="S442" t="s">
        <v>4536</v>
      </c>
      <c r="T442" t="s">
        <v>39</v>
      </c>
      <c r="U442" t="s">
        <v>4537</v>
      </c>
      <c r="V442" s="4" t="s">
        <v>41</v>
      </c>
      <c r="W442" t="s">
        <v>4538</v>
      </c>
    </row>
    <row r="443" spans="1:23">
      <c r="A443" s="3">
        <v>39946.537172337965</v>
      </c>
      <c r="B443" t="s">
        <v>3930</v>
      </c>
      <c r="C443" t="s">
        <v>3932</v>
      </c>
      <c r="D443" t="s">
        <v>13390</v>
      </c>
      <c r="E443" t="s">
        <v>3444</v>
      </c>
      <c r="F443" t="s">
        <v>28</v>
      </c>
      <c r="G443" t="s">
        <v>29</v>
      </c>
      <c r="H443" t="s">
        <v>30</v>
      </c>
      <c r="I443" t="s">
        <v>30</v>
      </c>
      <c r="J443" t="s">
        <v>31</v>
      </c>
      <c r="K443" t="s">
        <v>190</v>
      </c>
      <c r="L443" t="s">
        <v>191</v>
      </c>
      <c r="N443" t="s">
        <v>34</v>
      </c>
      <c r="O443" t="s">
        <v>35</v>
      </c>
      <c r="P443" t="s">
        <v>29</v>
      </c>
      <c r="Q443" t="s">
        <v>234</v>
      </c>
      <c r="S443" t="s">
        <v>1483</v>
      </c>
      <c r="T443" t="s">
        <v>39</v>
      </c>
      <c r="U443" t="s">
        <v>3933</v>
      </c>
      <c r="V443" s="4" t="s">
        <v>41</v>
      </c>
      <c r="W443" t="s">
        <v>1247</v>
      </c>
    </row>
    <row r="444" spans="1:23">
      <c r="A444" s="3">
        <v>40053.636068599539</v>
      </c>
      <c r="B444" t="s">
        <v>11832</v>
      </c>
      <c r="C444" t="s">
        <v>11834</v>
      </c>
      <c r="D444" t="s">
        <v>13390</v>
      </c>
      <c r="E444" t="s">
        <v>3444</v>
      </c>
      <c r="F444" t="s">
        <v>28</v>
      </c>
      <c r="G444" t="s">
        <v>29</v>
      </c>
      <c r="H444">
        <v>5</v>
      </c>
      <c r="I444">
        <v>5</v>
      </c>
      <c r="J444" t="s">
        <v>31</v>
      </c>
      <c r="K444" t="s">
        <v>830</v>
      </c>
      <c r="L444" t="s">
        <v>33</v>
      </c>
      <c r="N444" t="s">
        <v>100</v>
      </c>
      <c r="O444" t="s">
        <v>221</v>
      </c>
      <c r="P444" t="s">
        <v>402</v>
      </c>
      <c r="Q444" t="s">
        <v>247</v>
      </c>
      <c r="R444" t="s">
        <v>968</v>
      </c>
      <c r="S444" t="s">
        <v>2710</v>
      </c>
      <c r="T444" t="s">
        <v>224</v>
      </c>
      <c r="U444" t="s">
        <v>11835</v>
      </c>
      <c r="V444" t="s">
        <v>41</v>
      </c>
      <c r="W444" t="s">
        <v>972</v>
      </c>
    </row>
    <row r="445" spans="1:23">
      <c r="A445" s="3">
        <v>40032.146738043979</v>
      </c>
      <c r="B445" t="s">
        <v>10574</v>
      </c>
      <c r="C445" t="s">
        <v>10576</v>
      </c>
      <c r="D445" t="s">
        <v>13390</v>
      </c>
      <c r="E445" t="s">
        <v>3461</v>
      </c>
      <c r="F445" t="s">
        <v>28</v>
      </c>
      <c r="G445" t="s">
        <v>29</v>
      </c>
      <c r="H445">
        <v>5</v>
      </c>
      <c r="I445">
        <v>5</v>
      </c>
      <c r="J445" t="s">
        <v>86</v>
      </c>
      <c r="K445" t="s">
        <v>3315</v>
      </c>
      <c r="L445" t="s">
        <v>88</v>
      </c>
      <c r="N445" t="s">
        <v>34</v>
      </c>
      <c r="O445" t="s">
        <v>35</v>
      </c>
      <c r="P445" t="s">
        <v>29</v>
      </c>
      <c r="Q445" t="s">
        <v>6259</v>
      </c>
      <c r="S445" t="s">
        <v>10577</v>
      </c>
      <c r="T445" t="s">
        <v>39</v>
      </c>
      <c r="U445" t="s">
        <v>10578</v>
      </c>
      <c r="V445" s="4" t="s">
        <v>41</v>
      </c>
      <c r="W445" t="s">
        <v>10579</v>
      </c>
    </row>
    <row r="446" spans="1:23">
      <c r="A446" s="3">
        <v>39946.66355917824</v>
      </c>
      <c r="B446" t="s">
        <v>3945</v>
      </c>
      <c r="C446" t="s">
        <v>3947</v>
      </c>
      <c r="D446" t="s">
        <v>13390</v>
      </c>
      <c r="E446" t="s">
        <v>3457</v>
      </c>
      <c r="F446" t="s">
        <v>28</v>
      </c>
      <c r="G446" t="s">
        <v>29</v>
      </c>
      <c r="H446" t="s">
        <v>30</v>
      </c>
      <c r="I446" t="s">
        <v>30</v>
      </c>
      <c r="J446" t="s">
        <v>31</v>
      </c>
      <c r="K446" t="s">
        <v>825</v>
      </c>
      <c r="L446" t="s">
        <v>48</v>
      </c>
      <c r="N446" t="s">
        <v>34</v>
      </c>
      <c r="P446" t="s">
        <v>29</v>
      </c>
      <c r="Q446" t="s">
        <v>192</v>
      </c>
      <c r="V446" t="s">
        <v>41</v>
      </c>
      <c r="W446" t="s">
        <v>3948</v>
      </c>
    </row>
    <row r="447" spans="1:23">
      <c r="A447" s="3">
        <v>39980.323446909722</v>
      </c>
      <c r="B447" t="s">
        <v>6990</v>
      </c>
      <c r="C447" t="s">
        <v>6992</v>
      </c>
      <c r="D447" t="s">
        <v>13390</v>
      </c>
      <c r="E447" t="s">
        <v>3444</v>
      </c>
      <c r="F447" t="s">
        <v>28</v>
      </c>
      <c r="G447" t="s">
        <v>29</v>
      </c>
      <c r="H447" t="s">
        <v>30</v>
      </c>
      <c r="I447" t="s">
        <v>30</v>
      </c>
      <c r="J447" t="s">
        <v>31</v>
      </c>
      <c r="K447" t="s">
        <v>124</v>
      </c>
      <c r="L447" t="s">
        <v>4752</v>
      </c>
      <c r="N447" t="s">
        <v>100</v>
      </c>
      <c r="O447" t="s">
        <v>1450</v>
      </c>
      <c r="P447" t="s">
        <v>402</v>
      </c>
      <c r="Q447" t="s">
        <v>426</v>
      </c>
      <c r="R447" t="s">
        <v>574</v>
      </c>
      <c r="T447" s="4" t="s">
        <v>1451</v>
      </c>
      <c r="U447" s="4" t="s">
        <v>6993</v>
      </c>
      <c r="V447" t="s">
        <v>41</v>
      </c>
      <c r="W447" t="s">
        <v>577</v>
      </c>
    </row>
    <row r="448" spans="1:23">
      <c r="A448" s="3">
        <v>40010.641294525463</v>
      </c>
      <c r="B448" t="s">
        <v>9018</v>
      </c>
      <c r="C448" t="s">
        <v>9020</v>
      </c>
      <c r="D448" t="s">
        <v>13390</v>
      </c>
      <c r="E448" t="s">
        <v>3457</v>
      </c>
      <c r="F448" t="s">
        <v>28</v>
      </c>
      <c r="G448" t="s">
        <v>29</v>
      </c>
      <c r="H448">
        <v>2</v>
      </c>
      <c r="I448">
        <v>5</v>
      </c>
      <c r="J448" t="s">
        <v>31</v>
      </c>
      <c r="K448" t="s">
        <v>69</v>
      </c>
      <c r="L448" t="s">
        <v>134</v>
      </c>
      <c r="N448" t="s">
        <v>410</v>
      </c>
      <c r="O448" t="s">
        <v>1749</v>
      </c>
      <c r="P448" t="s">
        <v>29</v>
      </c>
      <c r="Q448" t="s">
        <v>412</v>
      </c>
      <c r="T448" t="s">
        <v>9021</v>
      </c>
      <c r="V448" t="s">
        <v>41</v>
      </c>
      <c r="W448" t="s">
        <v>415</v>
      </c>
    </row>
    <row r="449" spans="1:23">
      <c r="A449" s="3">
        <v>39982.379027777781</v>
      </c>
      <c r="B449" t="s">
        <v>7278</v>
      </c>
      <c r="C449" t="s">
        <v>7280</v>
      </c>
      <c r="D449" t="s">
        <v>5089</v>
      </c>
      <c r="E449" t="s">
        <v>3461</v>
      </c>
      <c r="F449" t="s">
        <v>28</v>
      </c>
      <c r="G449" t="s">
        <v>29</v>
      </c>
      <c r="H449" t="s">
        <v>30</v>
      </c>
      <c r="I449" t="s">
        <v>30</v>
      </c>
      <c r="J449" t="s">
        <v>86</v>
      </c>
      <c r="K449" t="s">
        <v>47</v>
      </c>
      <c r="L449" t="s">
        <v>4744</v>
      </c>
      <c r="N449" t="s">
        <v>34</v>
      </c>
      <c r="O449" t="s">
        <v>35</v>
      </c>
      <c r="P449" t="s">
        <v>29</v>
      </c>
      <c r="Q449" t="s">
        <v>77</v>
      </c>
      <c r="S449" t="s">
        <v>7281</v>
      </c>
      <c r="T449" t="s">
        <v>39</v>
      </c>
      <c r="U449" t="s">
        <v>7282</v>
      </c>
      <c r="V449" s="4" t="s">
        <v>41</v>
      </c>
      <c r="W449" t="s">
        <v>7283</v>
      </c>
    </row>
    <row r="450" spans="1:23">
      <c r="A450" s="3">
        <v>39917.051354166666</v>
      </c>
      <c r="B450" t="s">
        <v>1172</v>
      </c>
      <c r="C450" t="s">
        <v>1174</v>
      </c>
      <c r="D450" t="s">
        <v>26</v>
      </c>
      <c r="E450" t="s">
        <v>111</v>
      </c>
      <c r="F450" t="s">
        <v>28</v>
      </c>
      <c r="G450" t="s">
        <v>29</v>
      </c>
      <c r="H450" t="s">
        <v>30</v>
      </c>
      <c r="I450" t="s">
        <v>30</v>
      </c>
      <c r="J450" t="s">
        <v>31</v>
      </c>
      <c r="K450" t="s">
        <v>400</v>
      </c>
      <c r="L450" t="s">
        <v>88</v>
      </c>
      <c r="N450" t="s">
        <v>34</v>
      </c>
      <c r="O450" t="s">
        <v>35</v>
      </c>
      <c r="P450" t="s">
        <v>29</v>
      </c>
      <c r="Q450" t="s">
        <v>1175</v>
      </c>
      <c r="S450" t="s">
        <v>1176</v>
      </c>
      <c r="T450" t="s">
        <v>39</v>
      </c>
      <c r="U450" t="s">
        <v>1177</v>
      </c>
      <c r="V450" s="4" t="s">
        <v>41</v>
      </c>
      <c r="W450" t="s">
        <v>1178</v>
      </c>
    </row>
    <row r="451" spans="1:23">
      <c r="A451" s="3">
        <v>40080.460467326389</v>
      </c>
      <c r="B451" t="s">
        <v>712</v>
      </c>
      <c r="C451" t="s">
        <v>13007</v>
      </c>
      <c r="D451" t="s">
        <v>13390</v>
      </c>
      <c r="E451" t="s">
        <v>3444</v>
      </c>
      <c r="F451" t="s">
        <v>28</v>
      </c>
      <c r="G451" t="s">
        <v>29</v>
      </c>
      <c r="H451">
        <v>5</v>
      </c>
      <c r="I451">
        <v>4</v>
      </c>
      <c r="J451" t="s">
        <v>31</v>
      </c>
      <c r="K451" t="s">
        <v>117</v>
      </c>
      <c r="L451" t="s">
        <v>99</v>
      </c>
      <c r="N451" t="s">
        <v>100</v>
      </c>
      <c r="O451" t="s">
        <v>221</v>
      </c>
      <c r="P451" t="s">
        <v>402</v>
      </c>
      <c r="Q451" t="s">
        <v>247</v>
      </c>
      <c r="R451" t="s">
        <v>1079</v>
      </c>
      <c r="S451" t="s">
        <v>6507</v>
      </c>
      <c r="T451" t="s">
        <v>224</v>
      </c>
      <c r="U451" t="s">
        <v>13008</v>
      </c>
      <c r="V451" t="s">
        <v>41</v>
      </c>
      <c r="W451" t="s">
        <v>8449</v>
      </c>
    </row>
    <row r="452" spans="1:23">
      <c r="A452" s="3">
        <v>40007.744409722225</v>
      </c>
      <c r="B452" t="s">
        <v>1918</v>
      </c>
      <c r="C452" t="s">
        <v>8790</v>
      </c>
      <c r="D452" t="s">
        <v>743</v>
      </c>
      <c r="E452" t="s">
        <v>3457</v>
      </c>
      <c r="F452" t="s">
        <v>28</v>
      </c>
      <c r="G452" t="s">
        <v>29</v>
      </c>
      <c r="H452">
        <v>5</v>
      </c>
      <c r="I452">
        <v>5</v>
      </c>
      <c r="J452" t="s">
        <v>31</v>
      </c>
      <c r="K452" t="s">
        <v>47</v>
      </c>
      <c r="L452" t="s">
        <v>4744</v>
      </c>
      <c r="N452" t="s">
        <v>410</v>
      </c>
      <c r="O452" t="s">
        <v>8791</v>
      </c>
      <c r="P452" t="s">
        <v>29</v>
      </c>
      <c r="Q452" t="s">
        <v>426</v>
      </c>
      <c r="T452" t="s">
        <v>8792</v>
      </c>
      <c r="V452" t="s">
        <v>41</v>
      </c>
      <c r="W452" t="s">
        <v>428</v>
      </c>
    </row>
    <row r="453" spans="1:23">
      <c r="A453" s="3">
        <v>39937.540820173614</v>
      </c>
      <c r="B453" t="s">
        <v>285</v>
      </c>
      <c r="C453" t="s">
        <v>3163</v>
      </c>
      <c r="D453" t="s">
        <v>13390</v>
      </c>
      <c r="E453" t="s">
        <v>246</v>
      </c>
      <c r="F453" t="s">
        <v>28</v>
      </c>
      <c r="G453" t="s">
        <v>29</v>
      </c>
      <c r="H453" t="s">
        <v>30</v>
      </c>
      <c r="I453" t="s">
        <v>30</v>
      </c>
      <c r="J453" t="s">
        <v>31</v>
      </c>
      <c r="K453" t="s">
        <v>32</v>
      </c>
      <c r="L453" t="s">
        <v>134</v>
      </c>
      <c r="N453" t="s">
        <v>34</v>
      </c>
      <c r="O453" t="s">
        <v>35</v>
      </c>
      <c r="P453" t="s">
        <v>29</v>
      </c>
      <c r="Q453" t="s">
        <v>831</v>
      </c>
      <c r="S453" t="s">
        <v>3164</v>
      </c>
      <c r="T453" t="s">
        <v>39</v>
      </c>
      <c r="U453" t="s">
        <v>3165</v>
      </c>
      <c r="V453" s="4" t="s">
        <v>41</v>
      </c>
      <c r="W453" t="s">
        <v>3166</v>
      </c>
    </row>
    <row r="454" spans="1:23">
      <c r="A454" s="3">
        <v>40056.454603275466</v>
      </c>
      <c r="B454" t="s">
        <v>530</v>
      </c>
      <c r="C454" t="s">
        <v>11971</v>
      </c>
      <c r="D454" t="s">
        <v>13390</v>
      </c>
      <c r="E454" t="s">
        <v>3444</v>
      </c>
      <c r="F454" t="s">
        <v>28</v>
      </c>
      <c r="G454" t="s">
        <v>29</v>
      </c>
      <c r="H454">
        <v>5</v>
      </c>
      <c r="I454">
        <v>5</v>
      </c>
      <c r="J454" t="s">
        <v>31</v>
      </c>
      <c r="K454" t="s">
        <v>400</v>
      </c>
      <c r="L454" t="s">
        <v>165</v>
      </c>
      <c r="N454" t="s">
        <v>100</v>
      </c>
      <c r="O454" t="s">
        <v>221</v>
      </c>
      <c r="P454" t="s">
        <v>380</v>
      </c>
      <c r="Q454" t="s">
        <v>127</v>
      </c>
      <c r="R454" t="s">
        <v>127</v>
      </c>
      <c r="S454" t="s">
        <v>11972</v>
      </c>
      <c r="T454" t="s">
        <v>224</v>
      </c>
      <c r="U454" t="s">
        <v>11973</v>
      </c>
      <c r="V454" t="s">
        <v>41</v>
      </c>
      <c r="W454" t="s">
        <v>2810</v>
      </c>
    </row>
    <row r="455" spans="1:23">
      <c r="A455" s="3">
        <v>40002.636438576388</v>
      </c>
      <c r="B455" t="s">
        <v>1849</v>
      </c>
      <c r="C455" t="s">
        <v>8515</v>
      </c>
      <c r="D455" t="s">
        <v>13390</v>
      </c>
      <c r="E455" t="s">
        <v>7054</v>
      </c>
      <c r="F455" t="s">
        <v>28</v>
      </c>
      <c r="G455" t="s">
        <v>29</v>
      </c>
      <c r="H455" t="s">
        <v>30</v>
      </c>
      <c r="I455">
        <v>3</v>
      </c>
      <c r="J455" t="s">
        <v>31</v>
      </c>
      <c r="K455" t="s">
        <v>378</v>
      </c>
      <c r="L455" t="s">
        <v>155</v>
      </c>
      <c r="N455" t="s">
        <v>410</v>
      </c>
      <c r="O455" t="s">
        <v>125</v>
      </c>
      <c r="P455" t="s">
        <v>29</v>
      </c>
      <c r="Q455" t="s">
        <v>426</v>
      </c>
      <c r="T455" s="4" t="s">
        <v>128</v>
      </c>
      <c r="U455" s="4" t="s">
        <v>8516</v>
      </c>
      <c r="V455" t="s">
        <v>41</v>
      </c>
      <c r="W455" t="s">
        <v>428</v>
      </c>
    </row>
    <row r="456" spans="1:23">
      <c r="A456" s="3">
        <v>39994.726758761572</v>
      </c>
      <c r="B456" t="s">
        <v>8128</v>
      </c>
      <c r="C456" t="s">
        <v>8130</v>
      </c>
      <c r="D456" t="s">
        <v>13390</v>
      </c>
      <c r="E456" t="s">
        <v>3461</v>
      </c>
      <c r="F456" t="s">
        <v>28</v>
      </c>
      <c r="G456" t="s">
        <v>29</v>
      </c>
      <c r="H456" t="s">
        <v>30</v>
      </c>
      <c r="I456">
        <v>3</v>
      </c>
      <c r="J456" t="s">
        <v>86</v>
      </c>
      <c r="K456" t="s">
        <v>124</v>
      </c>
      <c r="L456" t="s">
        <v>88</v>
      </c>
      <c r="N456" t="s">
        <v>410</v>
      </c>
      <c r="O456" t="s">
        <v>4423</v>
      </c>
      <c r="P456" t="s">
        <v>29</v>
      </c>
      <c r="Q456" t="s">
        <v>426</v>
      </c>
      <c r="T456" t="s">
        <v>6329</v>
      </c>
      <c r="V456" t="s">
        <v>41</v>
      </c>
      <c r="W456" t="s">
        <v>428</v>
      </c>
    </row>
    <row r="457" spans="1:23">
      <c r="A457" s="3">
        <v>39944.633166979169</v>
      </c>
      <c r="B457" t="s">
        <v>3690</v>
      </c>
      <c r="C457" t="s">
        <v>3692</v>
      </c>
      <c r="D457" t="s">
        <v>13390</v>
      </c>
      <c r="E457" t="s">
        <v>3444</v>
      </c>
      <c r="F457" t="s">
        <v>28</v>
      </c>
      <c r="G457" t="s">
        <v>29</v>
      </c>
      <c r="H457" t="s">
        <v>30</v>
      </c>
      <c r="I457" t="s">
        <v>30</v>
      </c>
      <c r="J457" t="s">
        <v>31</v>
      </c>
      <c r="K457" t="s">
        <v>432</v>
      </c>
      <c r="L457" t="s">
        <v>48</v>
      </c>
      <c r="N457" t="s">
        <v>34</v>
      </c>
      <c r="O457" t="s">
        <v>35</v>
      </c>
      <c r="P457" t="s">
        <v>29</v>
      </c>
      <c r="Q457" t="s">
        <v>3140</v>
      </c>
      <c r="S457" t="s">
        <v>3693</v>
      </c>
      <c r="T457" t="s">
        <v>39</v>
      </c>
      <c r="U457" t="s">
        <v>3694</v>
      </c>
      <c r="V457" s="4" t="s">
        <v>41</v>
      </c>
      <c r="W457" t="s">
        <v>3695</v>
      </c>
    </row>
    <row r="458" spans="1:23">
      <c r="A458" s="3">
        <v>39914.684642210646</v>
      </c>
      <c r="B458" t="s">
        <v>868</v>
      </c>
      <c r="C458" t="s">
        <v>870</v>
      </c>
      <c r="D458" t="s">
        <v>13390</v>
      </c>
      <c r="E458" t="s">
        <v>68</v>
      </c>
      <c r="F458" t="s">
        <v>28</v>
      </c>
      <c r="G458" t="s">
        <v>29</v>
      </c>
      <c r="H458" t="s">
        <v>30</v>
      </c>
      <c r="I458" t="s">
        <v>30</v>
      </c>
      <c r="J458" t="s">
        <v>31</v>
      </c>
      <c r="K458" t="s">
        <v>69</v>
      </c>
      <c r="L458" t="s">
        <v>165</v>
      </c>
      <c r="N458" t="s">
        <v>100</v>
      </c>
      <c r="O458" t="s">
        <v>871</v>
      </c>
      <c r="P458" t="s">
        <v>402</v>
      </c>
      <c r="Q458" t="s">
        <v>872</v>
      </c>
      <c r="R458" t="s">
        <v>873</v>
      </c>
      <c r="T458" t="s">
        <v>874</v>
      </c>
      <c r="V458" t="s">
        <v>41</v>
      </c>
      <c r="W458" t="s">
        <v>875</v>
      </c>
    </row>
    <row r="459" spans="1:23">
      <c r="A459" s="3">
        <v>40015.655497650463</v>
      </c>
      <c r="B459" t="s">
        <v>4600</v>
      </c>
      <c r="C459" t="s">
        <v>9323</v>
      </c>
      <c r="D459" t="s">
        <v>13390</v>
      </c>
      <c r="E459" t="s">
        <v>3461</v>
      </c>
      <c r="F459" t="s">
        <v>28</v>
      </c>
      <c r="G459" t="s">
        <v>29</v>
      </c>
      <c r="H459">
        <v>5</v>
      </c>
      <c r="I459">
        <v>2</v>
      </c>
      <c r="J459" t="s">
        <v>86</v>
      </c>
      <c r="K459" t="s">
        <v>47</v>
      </c>
      <c r="L459" t="s">
        <v>4752</v>
      </c>
      <c r="N459" t="s">
        <v>410</v>
      </c>
      <c r="O459" t="s">
        <v>125</v>
      </c>
      <c r="P459" t="s">
        <v>29</v>
      </c>
      <c r="Q459" t="s">
        <v>37</v>
      </c>
      <c r="T459" s="4" t="s">
        <v>128</v>
      </c>
      <c r="U459" s="4" t="s">
        <v>9324</v>
      </c>
      <c r="V459" t="s">
        <v>41</v>
      </c>
      <c r="W459" t="s">
        <v>468</v>
      </c>
    </row>
    <row r="460" spans="1:23">
      <c r="A460" s="3">
        <v>40055.6953587963</v>
      </c>
      <c r="B460" t="s">
        <v>6171</v>
      </c>
      <c r="C460" t="e">
        <v>#NAME?</v>
      </c>
      <c r="D460" t="s">
        <v>743</v>
      </c>
      <c r="E460" t="s">
        <v>3461</v>
      </c>
      <c r="F460" t="s">
        <v>28</v>
      </c>
      <c r="G460" t="s">
        <v>29</v>
      </c>
      <c r="H460">
        <v>5</v>
      </c>
      <c r="I460">
        <v>2</v>
      </c>
      <c r="J460" t="s">
        <v>86</v>
      </c>
      <c r="K460" t="s">
        <v>124</v>
      </c>
      <c r="L460" t="s">
        <v>191</v>
      </c>
      <c r="N460" t="s">
        <v>410</v>
      </c>
      <c r="O460" t="s">
        <v>125</v>
      </c>
      <c r="P460" t="s">
        <v>29</v>
      </c>
      <c r="Q460" t="s">
        <v>412</v>
      </c>
      <c r="T460" s="4" t="s">
        <v>128</v>
      </c>
      <c r="U460" s="4" t="s">
        <v>11932</v>
      </c>
      <c r="V460" t="s">
        <v>41</v>
      </c>
      <c r="W460" t="s">
        <v>415</v>
      </c>
    </row>
    <row r="461" spans="1:23">
      <c r="A461" s="3">
        <v>39966.347715474534</v>
      </c>
      <c r="B461" t="s">
        <v>1453</v>
      </c>
      <c r="C461" t="s">
        <v>5705</v>
      </c>
      <c r="D461" t="s">
        <v>13390</v>
      </c>
      <c r="E461" t="s">
        <v>3461</v>
      </c>
      <c r="F461" t="s">
        <v>28</v>
      </c>
      <c r="G461" t="s">
        <v>29</v>
      </c>
      <c r="H461" t="s">
        <v>30</v>
      </c>
      <c r="I461" t="s">
        <v>30</v>
      </c>
      <c r="J461" t="s">
        <v>86</v>
      </c>
      <c r="K461" t="s">
        <v>239</v>
      </c>
      <c r="L461" t="s">
        <v>191</v>
      </c>
      <c r="N461" t="s">
        <v>100</v>
      </c>
      <c r="O461" t="s">
        <v>221</v>
      </c>
      <c r="P461" t="s">
        <v>348</v>
      </c>
      <c r="Q461" t="s">
        <v>349</v>
      </c>
      <c r="R461" t="s">
        <v>647</v>
      </c>
      <c r="S461" t="s">
        <v>648</v>
      </c>
      <c r="T461" t="s">
        <v>224</v>
      </c>
      <c r="U461" t="s">
        <v>5706</v>
      </c>
      <c r="V461" t="s">
        <v>41</v>
      </c>
      <c r="W461" t="s">
        <v>650</v>
      </c>
    </row>
    <row r="462" spans="1:23">
      <c r="A462" s="3">
        <v>40019.887844560188</v>
      </c>
      <c r="B462" t="s">
        <v>4089</v>
      </c>
      <c r="C462" t="s">
        <v>9644</v>
      </c>
      <c r="D462" t="s">
        <v>13390</v>
      </c>
      <c r="E462" t="s">
        <v>7054</v>
      </c>
      <c r="F462" t="s">
        <v>28</v>
      </c>
      <c r="G462" t="s">
        <v>29</v>
      </c>
      <c r="H462">
        <v>1</v>
      </c>
      <c r="I462">
        <v>5</v>
      </c>
      <c r="J462" t="s">
        <v>31</v>
      </c>
      <c r="K462" t="s">
        <v>98</v>
      </c>
      <c r="L462" t="s">
        <v>4752</v>
      </c>
      <c r="N462" t="s">
        <v>34</v>
      </c>
      <c r="O462" t="s">
        <v>4150</v>
      </c>
      <c r="P462" t="s">
        <v>29</v>
      </c>
      <c r="Q462" t="s">
        <v>255</v>
      </c>
      <c r="T462" t="s">
        <v>9645</v>
      </c>
      <c r="U462" t="s">
        <v>9646</v>
      </c>
      <c r="V462" s="4" t="s">
        <v>41</v>
      </c>
      <c r="W462" t="s">
        <v>9647</v>
      </c>
    </row>
    <row r="463" spans="1:23">
      <c r="A463" s="3">
        <v>40057</v>
      </c>
      <c r="B463" t="s">
        <v>5230</v>
      </c>
      <c r="C463" t="s">
        <v>12023</v>
      </c>
      <c r="D463" t="s">
        <v>67</v>
      </c>
      <c r="E463" t="s">
        <v>3461</v>
      </c>
      <c r="F463" t="s">
        <v>28</v>
      </c>
      <c r="G463" t="s">
        <v>29</v>
      </c>
      <c r="H463">
        <v>1</v>
      </c>
      <c r="I463">
        <v>3</v>
      </c>
      <c r="J463" t="s">
        <v>86</v>
      </c>
      <c r="K463" t="s">
        <v>1059</v>
      </c>
      <c r="L463" t="s">
        <v>4752</v>
      </c>
      <c r="N463" t="s">
        <v>34</v>
      </c>
      <c r="O463" t="s">
        <v>5401</v>
      </c>
      <c r="P463" t="s">
        <v>29</v>
      </c>
      <c r="Q463" t="s">
        <v>192</v>
      </c>
      <c r="T463" t="s">
        <v>12024</v>
      </c>
      <c r="U463" t="s">
        <v>12025</v>
      </c>
      <c r="V463" s="4" t="s">
        <v>41</v>
      </c>
      <c r="W463" t="s">
        <v>12026</v>
      </c>
    </row>
    <row r="464" spans="1:23">
      <c r="A464" s="3">
        <v>40019.549678668984</v>
      </c>
      <c r="B464" t="s">
        <v>4821</v>
      </c>
      <c r="C464" t="s">
        <v>9614</v>
      </c>
      <c r="D464" t="s">
        <v>13390</v>
      </c>
      <c r="E464" t="s">
        <v>7957</v>
      </c>
      <c r="F464" t="s">
        <v>28</v>
      </c>
      <c r="G464" t="s">
        <v>29</v>
      </c>
      <c r="H464">
        <v>5</v>
      </c>
      <c r="I464">
        <v>5</v>
      </c>
      <c r="J464" t="s">
        <v>31</v>
      </c>
      <c r="K464" t="s">
        <v>1059</v>
      </c>
      <c r="L464" t="s">
        <v>4744</v>
      </c>
      <c r="N464" t="s">
        <v>100</v>
      </c>
      <c r="O464" t="s">
        <v>221</v>
      </c>
      <c r="P464" t="s">
        <v>348</v>
      </c>
      <c r="Q464" t="s">
        <v>349</v>
      </c>
      <c r="R464" t="s">
        <v>9615</v>
      </c>
      <c r="S464" t="s">
        <v>9616</v>
      </c>
      <c r="T464" t="s">
        <v>224</v>
      </c>
      <c r="U464" t="s">
        <v>9617</v>
      </c>
      <c r="V464" t="s">
        <v>41</v>
      </c>
      <c r="W464" t="s">
        <v>9618</v>
      </c>
    </row>
    <row r="465" spans="1:23">
      <c r="A465" s="3">
        <v>40039.329165625</v>
      </c>
      <c r="B465" t="s">
        <v>11016</v>
      </c>
      <c r="C465" t="s">
        <v>11018</v>
      </c>
      <c r="D465" t="s">
        <v>13390</v>
      </c>
      <c r="E465" t="s">
        <v>3461</v>
      </c>
      <c r="F465" t="s">
        <v>28</v>
      </c>
      <c r="G465" t="s">
        <v>29</v>
      </c>
      <c r="H465">
        <v>5</v>
      </c>
      <c r="I465">
        <v>5</v>
      </c>
      <c r="J465" t="s">
        <v>86</v>
      </c>
      <c r="K465" t="s">
        <v>239</v>
      </c>
      <c r="L465" t="s">
        <v>88</v>
      </c>
      <c r="N465" t="s">
        <v>100</v>
      </c>
      <c r="O465" t="s">
        <v>5980</v>
      </c>
      <c r="P465" t="s">
        <v>348</v>
      </c>
      <c r="Q465" t="s">
        <v>349</v>
      </c>
      <c r="R465" t="s">
        <v>1529</v>
      </c>
      <c r="T465" t="s">
        <v>5982</v>
      </c>
      <c r="U465" t="s">
        <v>11019</v>
      </c>
      <c r="V465" t="s">
        <v>41</v>
      </c>
      <c r="W465" t="s">
        <v>1532</v>
      </c>
    </row>
    <row r="466" spans="1:23">
      <c r="A466" s="3">
        <v>39954.956591087961</v>
      </c>
      <c r="B466" t="s">
        <v>4761</v>
      </c>
      <c r="C466" t="s">
        <v>4763</v>
      </c>
      <c r="D466" t="s">
        <v>13390</v>
      </c>
      <c r="E466" t="s">
        <v>3461</v>
      </c>
      <c r="F466" t="s">
        <v>28</v>
      </c>
      <c r="G466" t="s">
        <v>29</v>
      </c>
      <c r="H466" t="s">
        <v>30</v>
      </c>
      <c r="I466" t="s">
        <v>30</v>
      </c>
      <c r="J466" t="s">
        <v>86</v>
      </c>
      <c r="K466" t="s">
        <v>239</v>
      </c>
      <c r="L466" t="s">
        <v>165</v>
      </c>
      <c r="N466" t="s">
        <v>34</v>
      </c>
      <c r="O466" t="s">
        <v>35</v>
      </c>
      <c r="P466" t="s">
        <v>29</v>
      </c>
      <c r="Q466" t="s">
        <v>269</v>
      </c>
      <c r="S466" t="s">
        <v>4764</v>
      </c>
      <c r="T466" t="s">
        <v>39</v>
      </c>
      <c r="U466" t="s">
        <v>4765</v>
      </c>
      <c r="V466" s="4" t="s">
        <v>41</v>
      </c>
      <c r="W466" t="s">
        <v>4766</v>
      </c>
    </row>
    <row r="467" spans="1:23">
      <c r="A467" s="3">
        <v>40024.898592939811</v>
      </c>
      <c r="B467" t="s">
        <v>177</v>
      </c>
      <c r="C467" t="s">
        <v>10158</v>
      </c>
      <c r="D467" t="s">
        <v>13390</v>
      </c>
      <c r="E467" t="s">
        <v>7957</v>
      </c>
      <c r="F467" t="s">
        <v>28</v>
      </c>
      <c r="G467" t="s">
        <v>29</v>
      </c>
      <c r="H467">
        <v>5</v>
      </c>
      <c r="I467">
        <v>5</v>
      </c>
      <c r="J467" t="s">
        <v>31</v>
      </c>
      <c r="K467" t="s">
        <v>239</v>
      </c>
      <c r="L467" t="s">
        <v>191</v>
      </c>
      <c r="N467" t="s">
        <v>100</v>
      </c>
      <c r="O467" t="s">
        <v>411</v>
      </c>
      <c r="P467" t="s">
        <v>380</v>
      </c>
      <c r="Q467" t="s">
        <v>381</v>
      </c>
      <c r="R467" t="s">
        <v>382</v>
      </c>
      <c r="T467" s="4" t="s">
        <v>1519</v>
      </c>
      <c r="U467" s="4" t="s">
        <v>10159</v>
      </c>
      <c r="V467" t="s">
        <v>41</v>
      </c>
      <c r="W467" t="s">
        <v>384</v>
      </c>
    </row>
    <row r="468" spans="1:23">
      <c r="A468" s="3">
        <v>39994.391377314816</v>
      </c>
      <c r="B468" t="s">
        <v>8085</v>
      </c>
      <c r="C468" t="s">
        <v>8087</v>
      </c>
      <c r="D468" t="s">
        <v>13390</v>
      </c>
      <c r="E468" t="s">
        <v>7054</v>
      </c>
      <c r="F468" t="s">
        <v>28</v>
      </c>
      <c r="G468" t="s">
        <v>29</v>
      </c>
      <c r="H468" t="s">
        <v>30</v>
      </c>
      <c r="I468">
        <v>5</v>
      </c>
      <c r="J468" t="s">
        <v>31</v>
      </c>
      <c r="K468" t="s">
        <v>239</v>
      </c>
      <c r="L468" t="s">
        <v>191</v>
      </c>
      <c r="N468" t="s">
        <v>410</v>
      </c>
      <c r="O468" t="s">
        <v>411</v>
      </c>
      <c r="P468" t="s">
        <v>29</v>
      </c>
      <c r="Q468" t="s">
        <v>426</v>
      </c>
      <c r="T468" t="s">
        <v>413</v>
      </c>
      <c r="U468" t="s">
        <v>1899</v>
      </c>
      <c r="V468" t="s">
        <v>41</v>
      </c>
      <c r="W468" t="s">
        <v>428</v>
      </c>
    </row>
    <row r="469" spans="1:23">
      <c r="A469" s="3">
        <v>39993.583587962959</v>
      </c>
      <c r="B469" t="s">
        <v>8011</v>
      </c>
      <c r="C469" t="s">
        <v>8013</v>
      </c>
      <c r="D469" t="s">
        <v>26</v>
      </c>
      <c r="E469" t="s">
        <v>3461</v>
      </c>
      <c r="F469" t="s">
        <v>28</v>
      </c>
      <c r="G469" t="s">
        <v>29</v>
      </c>
      <c r="H469" t="s">
        <v>30</v>
      </c>
      <c r="I469">
        <v>2</v>
      </c>
      <c r="J469" t="s">
        <v>86</v>
      </c>
      <c r="K469" t="s">
        <v>1316</v>
      </c>
      <c r="L469" t="s">
        <v>134</v>
      </c>
      <c r="N469" t="s">
        <v>410</v>
      </c>
      <c r="O469" t="s">
        <v>1749</v>
      </c>
      <c r="P469" t="s">
        <v>29</v>
      </c>
      <c r="Q469" t="s">
        <v>412</v>
      </c>
      <c r="T469" t="s">
        <v>8014</v>
      </c>
      <c r="U469" t="s">
        <v>8015</v>
      </c>
      <c r="V469" t="s">
        <v>41</v>
      </c>
      <c r="W469" t="s">
        <v>415</v>
      </c>
    </row>
    <row r="470" spans="1:23">
      <c r="A470" s="3">
        <v>39967.69827739583</v>
      </c>
      <c r="B470" t="s">
        <v>5815</v>
      </c>
      <c r="C470" t="s">
        <v>5817</v>
      </c>
      <c r="D470" t="s">
        <v>13390</v>
      </c>
      <c r="E470" t="s">
        <v>3444</v>
      </c>
      <c r="F470" t="s">
        <v>28</v>
      </c>
      <c r="G470" t="s">
        <v>29</v>
      </c>
      <c r="H470" t="s">
        <v>30</v>
      </c>
      <c r="I470" t="s">
        <v>30</v>
      </c>
      <c r="J470" t="s">
        <v>31</v>
      </c>
      <c r="K470" t="s">
        <v>439</v>
      </c>
      <c r="L470" t="s">
        <v>4744</v>
      </c>
      <c r="N470" t="s">
        <v>100</v>
      </c>
      <c r="O470" t="s">
        <v>221</v>
      </c>
      <c r="P470" t="s">
        <v>402</v>
      </c>
      <c r="Q470" t="s">
        <v>426</v>
      </c>
      <c r="R470" t="s">
        <v>1005</v>
      </c>
      <c r="S470" t="s">
        <v>5818</v>
      </c>
      <c r="T470" t="s">
        <v>224</v>
      </c>
      <c r="U470" t="s">
        <v>5819</v>
      </c>
      <c r="V470" t="s">
        <v>41</v>
      </c>
      <c r="W470" t="s">
        <v>1008</v>
      </c>
    </row>
    <row r="471" spans="1:23">
      <c r="A471" s="3">
        <v>39947.347605821757</v>
      </c>
      <c r="B471" t="s">
        <v>1040</v>
      </c>
      <c r="C471" t="s">
        <v>4030</v>
      </c>
      <c r="D471" t="s">
        <v>13390</v>
      </c>
      <c r="E471" t="s">
        <v>3444</v>
      </c>
      <c r="F471" t="s">
        <v>28</v>
      </c>
      <c r="G471" t="s">
        <v>29</v>
      </c>
      <c r="H471" t="s">
        <v>30</v>
      </c>
      <c r="I471" t="s">
        <v>30</v>
      </c>
      <c r="J471" t="s">
        <v>31</v>
      </c>
      <c r="K471" t="s">
        <v>439</v>
      </c>
      <c r="L471" t="s">
        <v>191</v>
      </c>
      <c r="N471" t="s">
        <v>49</v>
      </c>
      <c r="O471" t="s">
        <v>4031</v>
      </c>
      <c r="P471" t="s">
        <v>51</v>
      </c>
      <c r="Q471" t="s">
        <v>52</v>
      </c>
      <c r="T471" t="s">
        <v>4032</v>
      </c>
      <c r="U471" t="s">
        <v>4033</v>
      </c>
      <c r="V471" t="s">
        <v>41</v>
      </c>
      <c r="W471" t="s">
        <v>55</v>
      </c>
    </row>
    <row r="472" spans="1:23">
      <c r="A472" s="3">
        <v>40035.439839583334</v>
      </c>
      <c r="B472" t="s">
        <v>4921</v>
      </c>
      <c r="C472" t="s">
        <v>10719</v>
      </c>
      <c r="D472" t="s">
        <v>13390</v>
      </c>
      <c r="E472" t="s">
        <v>7957</v>
      </c>
      <c r="F472" t="s">
        <v>28</v>
      </c>
      <c r="G472" t="s">
        <v>29</v>
      </c>
      <c r="H472">
        <v>5</v>
      </c>
      <c r="I472">
        <v>2</v>
      </c>
      <c r="J472" t="s">
        <v>31</v>
      </c>
      <c r="K472" t="s">
        <v>117</v>
      </c>
      <c r="L472" t="s">
        <v>134</v>
      </c>
      <c r="N472" t="s">
        <v>100</v>
      </c>
      <c r="O472" t="s">
        <v>221</v>
      </c>
      <c r="P472" t="s">
        <v>348</v>
      </c>
      <c r="Q472" t="s">
        <v>349</v>
      </c>
      <c r="R472" t="s">
        <v>6293</v>
      </c>
      <c r="S472" t="s">
        <v>6294</v>
      </c>
      <c r="T472" t="s">
        <v>224</v>
      </c>
      <c r="U472" t="s">
        <v>10720</v>
      </c>
      <c r="V472" t="s">
        <v>41</v>
      </c>
      <c r="W472" t="s">
        <v>6296</v>
      </c>
    </row>
    <row r="473" spans="1:23">
      <c r="A473" s="3">
        <v>39959.084539664349</v>
      </c>
      <c r="B473" t="s">
        <v>5007</v>
      </c>
      <c r="C473" t="s">
        <v>5009</v>
      </c>
      <c r="D473" t="s">
        <v>13390</v>
      </c>
      <c r="E473" t="s">
        <v>3444</v>
      </c>
      <c r="F473" t="s">
        <v>28</v>
      </c>
      <c r="G473" t="s">
        <v>29</v>
      </c>
      <c r="H473" t="s">
        <v>30</v>
      </c>
      <c r="I473" t="s">
        <v>30</v>
      </c>
      <c r="J473" t="s">
        <v>31</v>
      </c>
      <c r="K473" t="s">
        <v>32</v>
      </c>
      <c r="L473" t="s">
        <v>33</v>
      </c>
      <c r="N473" t="s">
        <v>34</v>
      </c>
      <c r="O473" t="s">
        <v>35</v>
      </c>
      <c r="P473" t="s">
        <v>29</v>
      </c>
      <c r="Q473" t="s">
        <v>1343</v>
      </c>
      <c r="S473" t="s">
        <v>5010</v>
      </c>
      <c r="T473" t="s">
        <v>5011</v>
      </c>
      <c r="U473" t="s">
        <v>5012</v>
      </c>
      <c r="V473" s="4" t="s">
        <v>41</v>
      </c>
      <c r="W473" t="s">
        <v>5013</v>
      </c>
    </row>
    <row r="474" spans="1:23">
      <c r="A474" s="3">
        <v>40082.729722071759</v>
      </c>
      <c r="B474" t="s">
        <v>13136</v>
      </c>
      <c r="C474" t="s">
        <v>13138</v>
      </c>
      <c r="D474" t="s">
        <v>13390</v>
      </c>
      <c r="E474" t="s">
        <v>3461</v>
      </c>
      <c r="F474" t="s">
        <v>28</v>
      </c>
      <c r="G474" t="s">
        <v>29</v>
      </c>
      <c r="H474">
        <v>3</v>
      </c>
      <c r="I474">
        <v>3</v>
      </c>
      <c r="J474" t="s">
        <v>86</v>
      </c>
      <c r="K474" t="s">
        <v>154</v>
      </c>
      <c r="L474" t="s">
        <v>4744</v>
      </c>
      <c r="N474" t="s">
        <v>34</v>
      </c>
      <c r="O474" t="s">
        <v>35</v>
      </c>
      <c r="P474" t="s">
        <v>29</v>
      </c>
      <c r="Q474" t="s">
        <v>3397</v>
      </c>
      <c r="S474" t="s">
        <v>2370</v>
      </c>
      <c r="T474" t="s">
        <v>39</v>
      </c>
      <c r="U474" t="s">
        <v>7276</v>
      </c>
      <c r="V474" s="4" t="s">
        <v>41</v>
      </c>
      <c r="W474" t="s">
        <v>8732</v>
      </c>
    </row>
    <row r="475" spans="1:23">
      <c r="A475" s="3">
        <v>39939.63373159722</v>
      </c>
      <c r="B475" t="s">
        <v>3365</v>
      </c>
      <c r="C475" t="s">
        <v>3367</v>
      </c>
      <c r="D475" t="s">
        <v>13390</v>
      </c>
      <c r="E475" t="s">
        <v>246</v>
      </c>
      <c r="F475" t="s">
        <v>28</v>
      </c>
      <c r="G475" t="s">
        <v>29</v>
      </c>
      <c r="H475" t="s">
        <v>30</v>
      </c>
      <c r="I475" t="s">
        <v>30</v>
      </c>
      <c r="J475" t="s">
        <v>31</v>
      </c>
      <c r="K475" t="s">
        <v>124</v>
      </c>
      <c r="L475" t="s">
        <v>48</v>
      </c>
      <c r="N475" t="s">
        <v>34</v>
      </c>
      <c r="O475" t="s">
        <v>35</v>
      </c>
      <c r="P475" t="s">
        <v>29</v>
      </c>
      <c r="Q475" t="s">
        <v>247</v>
      </c>
      <c r="S475" t="s">
        <v>3368</v>
      </c>
      <c r="T475" t="s">
        <v>39</v>
      </c>
      <c r="U475" t="s">
        <v>3369</v>
      </c>
      <c r="V475" s="4" t="s">
        <v>41</v>
      </c>
      <c r="W475" t="s">
        <v>3370</v>
      </c>
    </row>
    <row r="476" spans="1:23">
      <c r="A476" s="3">
        <v>39988.378214965276</v>
      </c>
      <c r="B476" t="s">
        <v>6433</v>
      </c>
      <c r="C476" t="s">
        <v>7688</v>
      </c>
      <c r="D476" t="s">
        <v>13390</v>
      </c>
      <c r="E476" t="s">
        <v>3444</v>
      </c>
      <c r="F476" t="s">
        <v>28</v>
      </c>
      <c r="G476" t="s">
        <v>29</v>
      </c>
      <c r="H476" t="s">
        <v>30</v>
      </c>
      <c r="I476" t="s">
        <v>30</v>
      </c>
      <c r="J476" t="s">
        <v>31</v>
      </c>
      <c r="K476" t="s">
        <v>87</v>
      </c>
      <c r="L476" t="s">
        <v>33</v>
      </c>
      <c r="N476" t="s">
        <v>410</v>
      </c>
      <c r="O476" t="s">
        <v>1749</v>
      </c>
      <c r="P476" t="s">
        <v>29</v>
      </c>
      <c r="Q476" t="s">
        <v>412</v>
      </c>
      <c r="T476" t="s">
        <v>7689</v>
      </c>
      <c r="V476" t="s">
        <v>41</v>
      </c>
      <c r="W476" t="s">
        <v>415</v>
      </c>
    </row>
    <row r="477" spans="1:23">
      <c r="A477" s="3">
        <v>40029</v>
      </c>
      <c r="B477" t="s">
        <v>657</v>
      </c>
      <c r="C477" t="s">
        <v>10369</v>
      </c>
      <c r="D477" t="s">
        <v>59</v>
      </c>
      <c r="E477" t="s">
        <v>3461</v>
      </c>
      <c r="F477" t="s">
        <v>28</v>
      </c>
      <c r="G477" t="s">
        <v>29</v>
      </c>
      <c r="H477">
        <v>3</v>
      </c>
      <c r="I477">
        <v>2</v>
      </c>
      <c r="J477" t="s">
        <v>86</v>
      </c>
      <c r="K477" t="s">
        <v>146</v>
      </c>
      <c r="L477" t="s">
        <v>165</v>
      </c>
      <c r="N477" t="s">
        <v>100</v>
      </c>
      <c r="O477" t="s">
        <v>221</v>
      </c>
      <c r="P477" t="s">
        <v>348</v>
      </c>
      <c r="Q477" t="s">
        <v>349</v>
      </c>
      <c r="R477" t="s">
        <v>10370</v>
      </c>
      <c r="S477" t="s">
        <v>10371</v>
      </c>
      <c r="T477" t="s">
        <v>224</v>
      </c>
      <c r="U477" t="s">
        <v>10372</v>
      </c>
      <c r="V477" t="s">
        <v>41</v>
      </c>
      <c r="W477" t="s">
        <v>10373</v>
      </c>
    </row>
    <row r="478" spans="1:23">
      <c r="A478" s="3">
        <v>39914.509659918978</v>
      </c>
      <c r="B478" t="s">
        <v>827</v>
      </c>
      <c r="C478" t="s">
        <v>829</v>
      </c>
      <c r="D478" t="s">
        <v>13390</v>
      </c>
      <c r="E478" t="s">
        <v>46</v>
      </c>
      <c r="F478" t="s">
        <v>28</v>
      </c>
      <c r="G478" t="s">
        <v>29</v>
      </c>
      <c r="H478" t="s">
        <v>30</v>
      </c>
      <c r="I478" t="s">
        <v>30</v>
      </c>
      <c r="J478" t="s">
        <v>31</v>
      </c>
      <c r="K478" t="s">
        <v>830</v>
      </c>
      <c r="L478" t="s">
        <v>48</v>
      </c>
      <c r="N478" t="s">
        <v>34</v>
      </c>
      <c r="O478" t="s">
        <v>35</v>
      </c>
      <c r="P478" t="s">
        <v>29</v>
      </c>
      <c r="Q478" t="s">
        <v>831</v>
      </c>
      <c r="S478" t="s">
        <v>832</v>
      </c>
      <c r="T478" t="s">
        <v>833</v>
      </c>
      <c r="U478" t="s">
        <v>834</v>
      </c>
      <c r="V478" s="4" t="s">
        <v>41</v>
      </c>
      <c r="W478" t="s">
        <v>835</v>
      </c>
    </row>
    <row r="479" spans="1:23">
      <c r="A479" s="3">
        <v>40011.459976423612</v>
      </c>
      <c r="B479" t="s">
        <v>9059</v>
      </c>
      <c r="C479" t="s">
        <v>9061</v>
      </c>
      <c r="D479" t="s">
        <v>13390</v>
      </c>
      <c r="E479" t="s">
        <v>3461</v>
      </c>
      <c r="F479" t="s">
        <v>28</v>
      </c>
      <c r="G479" t="s">
        <v>29</v>
      </c>
      <c r="H479">
        <v>5</v>
      </c>
      <c r="I479">
        <v>5</v>
      </c>
      <c r="J479" t="s">
        <v>86</v>
      </c>
      <c r="K479" t="s">
        <v>146</v>
      </c>
      <c r="L479" t="s">
        <v>88</v>
      </c>
      <c r="N479" t="s">
        <v>100</v>
      </c>
      <c r="O479" t="s">
        <v>221</v>
      </c>
      <c r="P479" t="s">
        <v>348</v>
      </c>
      <c r="Q479" t="s">
        <v>349</v>
      </c>
      <c r="R479" t="s">
        <v>9062</v>
      </c>
      <c r="S479" t="s">
        <v>9063</v>
      </c>
      <c r="T479" t="s">
        <v>224</v>
      </c>
      <c r="U479" t="s">
        <v>9064</v>
      </c>
      <c r="V479" t="s">
        <v>41</v>
      </c>
      <c r="W479" t="s">
        <v>9065</v>
      </c>
    </row>
    <row r="480" spans="1:23">
      <c r="A480" s="3">
        <v>39969.433657407404</v>
      </c>
      <c r="B480" t="s">
        <v>1076</v>
      </c>
      <c r="C480" t="s">
        <v>5921</v>
      </c>
      <c r="D480" t="s">
        <v>26</v>
      </c>
      <c r="E480" t="s">
        <v>3444</v>
      </c>
      <c r="F480" t="s">
        <v>28</v>
      </c>
      <c r="G480" t="s">
        <v>29</v>
      </c>
      <c r="H480" t="s">
        <v>30</v>
      </c>
      <c r="I480" t="s">
        <v>30</v>
      </c>
      <c r="J480" t="s">
        <v>31</v>
      </c>
      <c r="K480" t="s">
        <v>146</v>
      </c>
      <c r="L480" t="s">
        <v>33</v>
      </c>
      <c r="N480" t="s">
        <v>410</v>
      </c>
      <c r="O480" t="s">
        <v>125</v>
      </c>
      <c r="P480" t="s">
        <v>29</v>
      </c>
      <c r="Q480" t="s">
        <v>426</v>
      </c>
      <c r="T480" s="4" t="s">
        <v>128</v>
      </c>
      <c r="U480" s="4" t="s">
        <v>5922</v>
      </c>
      <c r="V480" t="s">
        <v>41</v>
      </c>
      <c r="W480" t="s">
        <v>428</v>
      </c>
    </row>
    <row r="481" spans="1:23">
      <c r="A481" s="3">
        <v>40019.13858903935</v>
      </c>
      <c r="B481" t="s">
        <v>3339</v>
      </c>
      <c r="C481" t="s">
        <v>9589</v>
      </c>
      <c r="D481" t="s">
        <v>13390</v>
      </c>
      <c r="E481" t="s">
        <v>7957</v>
      </c>
      <c r="F481" t="s">
        <v>28</v>
      </c>
      <c r="G481" t="s">
        <v>29</v>
      </c>
      <c r="H481">
        <v>1</v>
      </c>
      <c r="I481">
        <v>3</v>
      </c>
      <c r="J481" t="s">
        <v>31</v>
      </c>
      <c r="K481" t="s">
        <v>9475</v>
      </c>
      <c r="L481" t="s">
        <v>134</v>
      </c>
      <c r="N481" t="s">
        <v>410</v>
      </c>
      <c r="P481" t="s">
        <v>29</v>
      </c>
      <c r="Q481" t="s">
        <v>426</v>
      </c>
      <c r="V481" t="s">
        <v>5206</v>
      </c>
      <c r="W481" t="s">
        <v>428</v>
      </c>
    </row>
    <row r="482" spans="1:23">
      <c r="A482" s="3">
        <v>39975.385561423609</v>
      </c>
      <c r="B482" t="s">
        <v>6545</v>
      </c>
      <c r="C482" t="s">
        <v>6547</v>
      </c>
      <c r="D482" t="s">
        <v>13390</v>
      </c>
      <c r="E482" t="s">
        <v>3444</v>
      </c>
      <c r="F482" t="s">
        <v>28</v>
      </c>
      <c r="G482" t="s">
        <v>29</v>
      </c>
      <c r="H482" t="s">
        <v>30</v>
      </c>
      <c r="I482" t="s">
        <v>30</v>
      </c>
      <c r="J482" t="s">
        <v>31</v>
      </c>
      <c r="K482" t="s">
        <v>124</v>
      </c>
      <c r="L482" t="s">
        <v>99</v>
      </c>
      <c r="N482" t="s">
        <v>410</v>
      </c>
      <c r="O482" t="s">
        <v>3551</v>
      </c>
      <c r="P482" t="s">
        <v>29</v>
      </c>
      <c r="Q482" t="s">
        <v>426</v>
      </c>
      <c r="T482" t="s">
        <v>4141</v>
      </c>
      <c r="V482" t="s">
        <v>41</v>
      </c>
      <c r="W482" t="s">
        <v>428</v>
      </c>
    </row>
    <row r="483" spans="1:23">
      <c r="A483" s="3">
        <v>39980</v>
      </c>
      <c r="B483" t="s">
        <v>6959</v>
      </c>
      <c r="C483" t="s">
        <v>6961</v>
      </c>
      <c r="D483" t="s">
        <v>59</v>
      </c>
      <c r="E483" t="s">
        <v>3457</v>
      </c>
      <c r="F483" t="s">
        <v>28</v>
      </c>
      <c r="G483" t="s">
        <v>29</v>
      </c>
      <c r="H483" t="s">
        <v>30</v>
      </c>
      <c r="I483" t="s">
        <v>30</v>
      </c>
      <c r="J483" t="s">
        <v>31</v>
      </c>
      <c r="K483" t="s">
        <v>190</v>
      </c>
      <c r="L483" t="s">
        <v>4752</v>
      </c>
      <c r="N483" t="s">
        <v>34</v>
      </c>
      <c r="O483" t="s">
        <v>35</v>
      </c>
      <c r="P483" t="s">
        <v>29</v>
      </c>
      <c r="Q483" t="s">
        <v>255</v>
      </c>
      <c r="S483" t="s">
        <v>6962</v>
      </c>
      <c r="T483" t="s">
        <v>6963</v>
      </c>
      <c r="U483" t="s">
        <v>6964</v>
      </c>
      <c r="V483" s="4" t="s">
        <v>41</v>
      </c>
      <c r="W483" t="s">
        <v>6965</v>
      </c>
    </row>
    <row r="484" spans="1:23">
      <c r="A484" s="3">
        <v>39979.420039467594</v>
      </c>
      <c r="B484" t="s">
        <v>6888</v>
      </c>
      <c r="C484" t="s">
        <v>6890</v>
      </c>
      <c r="D484" t="s">
        <v>13390</v>
      </c>
      <c r="E484" t="s">
        <v>3461</v>
      </c>
      <c r="F484" t="s">
        <v>28</v>
      </c>
      <c r="G484" t="s">
        <v>29</v>
      </c>
      <c r="H484" t="s">
        <v>30</v>
      </c>
      <c r="I484" t="s">
        <v>30</v>
      </c>
      <c r="J484" t="s">
        <v>86</v>
      </c>
      <c r="K484" t="s">
        <v>146</v>
      </c>
      <c r="L484" t="s">
        <v>191</v>
      </c>
      <c r="N484" t="s">
        <v>100</v>
      </c>
      <c r="O484" t="s">
        <v>5216</v>
      </c>
      <c r="P484" t="s">
        <v>361</v>
      </c>
      <c r="Q484" t="s">
        <v>450</v>
      </c>
      <c r="R484" t="s">
        <v>6891</v>
      </c>
      <c r="T484" t="s">
        <v>5156</v>
      </c>
      <c r="U484" t="s">
        <v>6892</v>
      </c>
      <c r="V484" t="s">
        <v>5206</v>
      </c>
      <c r="W484" t="s">
        <v>6892</v>
      </c>
    </row>
    <row r="485" spans="1:23">
      <c r="A485" s="3">
        <v>39981.670752314814</v>
      </c>
      <c r="B485" t="s">
        <v>5801</v>
      </c>
      <c r="C485" t="s">
        <v>7175</v>
      </c>
      <c r="D485" t="s">
        <v>5089</v>
      </c>
      <c r="E485" t="s">
        <v>7054</v>
      </c>
      <c r="F485" t="s">
        <v>28</v>
      </c>
      <c r="G485" t="s">
        <v>29</v>
      </c>
      <c r="H485" t="s">
        <v>30</v>
      </c>
      <c r="I485" t="s">
        <v>30</v>
      </c>
      <c r="J485" t="s">
        <v>31</v>
      </c>
      <c r="K485" t="s">
        <v>378</v>
      </c>
      <c r="L485" t="s">
        <v>4744</v>
      </c>
      <c r="N485" t="s">
        <v>100</v>
      </c>
      <c r="O485" t="s">
        <v>7176</v>
      </c>
      <c r="P485" t="s">
        <v>402</v>
      </c>
      <c r="Q485" t="s">
        <v>426</v>
      </c>
      <c r="R485" t="s">
        <v>574</v>
      </c>
      <c r="T485" s="4" t="s">
        <v>7177</v>
      </c>
      <c r="U485" s="4" t="s">
        <v>7178</v>
      </c>
      <c r="V485" t="s">
        <v>41</v>
      </c>
      <c r="W485" t="s">
        <v>577</v>
      </c>
    </row>
    <row r="486" spans="1:23">
      <c r="A486" s="3">
        <v>40047.799469212965</v>
      </c>
      <c r="B486" t="s">
        <v>4955</v>
      </c>
      <c r="C486" t="s">
        <v>11519</v>
      </c>
      <c r="D486" t="s">
        <v>13390</v>
      </c>
      <c r="E486" t="s">
        <v>3461</v>
      </c>
      <c r="F486" t="s">
        <v>28</v>
      </c>
      <c r="G486" t="s">
        <v>29</v>
      </c>
      <c r="H486">
        <v>5</v>
      </c>
      <c r="I486">
        <v>5</v>
      </c>
      <c r="J486" t="s">
        <v>86</v>
      </c>
      <c r="K486" t="s">
        <v>180</v>
      </c>
      <c r="L486" t="s">
        <v>134</v>
      </c>
      <c r="N486" t="s">
        <v>34</v>
      </c>
      <c r="O486" t="s">
        <v>35</v>
      </c>
      <c r="P486" t="s">
        <v>29</v>
      </c>
      <c r="Q486" t="s">
        <v>3397</v>
      </c>
      <c r="S486" t="s">
        <v>11520</v>
      </c>
      <c r="T486" t="s">
        <v>11521</v>
      </c>
      <c r="U486" t="s">
        <v>11522</v>
      </c>
      <c r="V486" s="4" t="s">
        <v>41</v>
      </c>
      <c r="W486" t="s">
        <v>11523</v>
      </c>
    </row>
    <row r="487" spans="1:23">
      <c r="A487" s="3">
        <v>40050.712673032409</v>
      </c>
      <c r="B487" t="s">
        <v>7661</v>
      </c>
      <c r="C487" t="s">
        <v>11697</v>
      </c>
      <c r="D487" t="s">
        <v>13390</v>
      </c>
      <c r="E487" t="s">
        <v>7054</v>
      </c>
      <c r="F487" t="s">
        <v>28</v>
      </c>
      <c r="G487" t="s">
        <v>29</v>
      </c>
      <c r="H487">
        <v>3</v>
      </c>
      <c r="I487">
        <v>3</v>
      </c>
      <c r="J487" t="s">
        <v>31</v>
      </c>
      <c r="K487" t="s">
        <v>124</v>
      </c>
      <c r="L487" t="s">
        <v>88</v>
      </c>
      <c r="N487" t="s">
        <v>100</v>
      </c>
      <c r="P487" t="s">
        <v>361</v>
      </c>
      <c r="Q487" t="s">
        <v>381</v>
      </c>
      <c r="R487" t="s">
        <v>814</v>
      </c>
      <c r="V487" t="s">
        <v>5206</v>
      </c>
      <c r="W487" t="s">
        <v>817</v>
      </c>
    </row>
    <row r="488" spans="1:23">
      <c r="A488" s="3">
        <v>39915.338045914352</v>
      </c>
      <c r="B488" t="s">
        <v>954</v>
      </c>
      <c r="C488" t="s">
        <v>956</v>
      </c>
      <c r="D488" t="s">
        <v>13390</v>
      </c>
      <c r="E488" t="s">
        <v>111</v>
      </c>
      <c r="F488" t="s">
        <v>28</v>
      </c>
      <c r="G488" t="s">
        <v>29</v>
      </c>
      <c r="H488" t="s">
        <v>30</v>
      </c>
      <c r="I488" t="s">
        <v>30</v>
      </c>
      <c r="J488" t="s">
        <v>31</v>
      </c>
      <c r="K488" t="s">
        <v>76</v>
      </c>
      <c r="L488" t="s">
        <v>165</v>
      </c>
      <c r="N488" t="s">
        <v>34</v>
      </c>
      <c r="P488" t="s">
        <v>29</v>
      </c>
      <c r="Q488" t="s">
        <v>37</v>
      </c>
      <c r="V488" s="4" t="s">
        <v>41</v>
      </c>
      <c r="W488" t="s">
        <v>957</v>
      </c>
    </row>
    <row r="489" spans="1:23">
      <c r="A489" s="3">
        <v>39935.639599305556</v>
      </c>
      <c r="B489" t="s">
        <v>3012</v>
      </c>
      <c r="C489" t="s">
        <v>3014</v>
      </c>
      <c r="D489" t="s">
        <v>13390</v>
      </c>
      <c r="E489" t="s">
        <v>111</v>
      </c>
      <c r="F489" t="s">
        <v>28</v>
      </c>
      <c r="G489" t="s">
        <v>29</v>
      </c>
      <c r="H489" t="s">
        <v>30</v>
      </c>
      <c r="I489" t="s">
        <v>30</v>
      </c>
      <c r="J489" t="s">
        <v>31</v>
      </c>
      <c r="K489" t="s">
        <v>146</v>
      </c>
      <c r="L489" t="s">
        <v>48</v>
      </c>
      <c r="N489" t="s">
        <v>34</v>
      </c>
      <c r="O489" t="s">
        <v>3015</v>
      </c>
      <c r="P489" t="s">
        <v>29</v>
      </c>
      <c r="Q489" t="s">
        <v>102</v>
      </c>
      <c r="T489" t="s">
        <v>3016</v>
      </c>
      <c r="U489" t="s">
        <v>3017</v>
      </c>
      <c r="V489" s="4" t="s">
        <v>41</v>
      </c>
      <c r="W489" t="s">
        <v>3018</v>
      </c>
    </row>
    <row r="490" spans="1:23">
      <c r="A490" s="3">
        <v>39964.69996539352</v>
      </c>
      <c r="B490" t="s">
        <v>3317</v>
      </c>
      <c r="C490" t="s">
        <v>5499</v>
      </c>
      <c r="D490" t="s">
        <v>13390</v>
      </c>
      <c r="E490" t="s">
        <v>3461</v>
      </c>
      <c r="F490" t="s">
        <v>28</v>
      </c>
      <c r="G490" t="s">
        <v>29</v>
      </c>
      <c r="H490" t="s">
        <v>30</v>
      </c>
      <c r="I490" t="s">
        <v>30</v>
      </c>
      <c r="J490" t="s">
        <v>86</v>
      </c>
      <c r="K490" t="s">
        <v>268</v>
      </c>
      <c r="L490" t="s">
        <v>88</v>
      </c>
      <c r="N490" t="s">
        <v>34</v>
      </c>
      <c r="O490" t="s">
        <v>35</v>
      </c>
      <c r="P490" t="s">
        <v>29</v>
      </c>
      <c r="Q490" t="s">
        <v>255</v>
      </c>
      <c r="S490" t="s">
        <v>5500</v>
      </c>
      <c r="T490" t="s">
        <v>39</v>
      </c>
      <c r="U490" t="s">
        <v>5501</v>
      </c>
      <c r="V490" s="4" t="s">
        <v>41</v>
      </c>
      <c r="W490" t="s">
        <v>5502</v>
      </c>
    </row>
    <row r="491" spans="1:23">
      <c r="A491" s="3">
        <v>39916</v>
      </c>
      <c r="B491" t="s">
        <v>800</v>
      </c>
      <c r="C491" t="s">
        <v>1023</v>
      </c>
      <c r="D491" t="s">
        <v>59</v>
      </c>
      <c r="E491" t="s">
        <v>27</v>
      </c>
      <c r="F491" t="s">
        <v>28</v>
      </c>
      <c r="G491" t="s">
        <v>29</v>
      </c>
      <c r="H491" t="s">
        <v>30</v>
      </c>
      <c r="I491" t="s">
        <v>30</v>
      </c>
      <c r="J491" t="s">
        <v>31</v>
      </c>
      <c r="K491" t="s">
        <v>268</v>
      </c>
      <c r="L491" t="s">
        <v>165</v>
      </c>
      <c r="N491" t="s">
        <v>34</v>
      </c>
      <c r="O491" t="s">
        <v>35</v>
      </c>
      <c r="P491" t="s">
        <v>36</v>
      </c>
      <c r="Q491" t="s">
        <v>884</v>
      </c>
      <c r="S491" t="s">
        <v>1024</v>
      </c>
      <c r="T491" t="s">
        <v>1025</v>
      </c>
      <c r="U491" t="s">
        <v>1026</v>
      </c>
      <c r="V491" s="4" t="s">
        <v>41</v>
      </c>
      <c r="W491" t="s">
        <v>1027</v>
      </c>
    </row>
    <row r="492" spans="1:23">
      <c r="A492" s="3">
        <v>39963.422309525464</v>
      </c>
      <c r="B492" t="s">
        <v>5361</v>
      </c>
      <c r="C492" s="5" t="s">
        <v>5363</v>
      </c>
      <c r="D492" t="s">
        <v>13390</v>
      </c>
      <c r="E492" t="s">
        <v>3461</v>
      </c>
      <c r="F492" t="s">
        <v>28</v>
      </c>
      <c r="G492" t="s">
        <v>29</v>
      </c>
      <c r="H492" t="s">
        <v>30</v>
      </c>
      <c r="I492" t="s">
        <v>30</v>
      </c>
      <c r="J492" t="s">
        <v>86</v>
      </c>
      <c r="K492" t="s">
        <v>124</v>
      </c>
      <c r="L492" t="s">
        <v>4744</v>
      </c>
      <c r="N492" t="s">
        <v>34</v>
      </c>
      <c r="O492" t="s">
        <v>35</v>
      </c>
      <c r="P492" t="s">
        <v>29</v>
      </c>
      <c r="Q492" t="s">
        <v>1783</v>
      </c>
      <c r="S492" t="s">
        <v>5364</v>
      </c>
      <c r="T492" t="s">
        <v>39</v>
      </c>
      <c r="U492" t="s">
        <v>5365</v>
      </c>
      <c r="V492" s="4" t="s">
        <v>41</v>
      </c>
      <c r="W492" t="s">
        <v>5366</v>
      </c>
    </row>
    <row r="493" spans="1:23">
      <c r="A493" s="3">
        <v>39972.489492048611</v>
      </c>
      <c r="B493" t="s">
        <v>6191</v>
      </c>
      <c r="C493" t="s">
        <v>6193</v>
      </c>
      <c r="D493" t="s">
        <v>13390</v>
      </c>
      <c r="E493" t="s">
        <v>3444</v>
      </c>
      <c r="F493" t="s">
        <v>28</v>
      </c>
      <c r="G493" t="s">
        <v>29</v>
      </c>
      <c r="H493" t="s">
        <v>30</v>
      </c>
      <c r="I493" t="s">
        <v>30</v>
      </c>
      <c r="J493" t="s">
        <v>31</v>
      </c>
      <c r="K493" t="s">
        <v>98</v>
      </c>
      <c r="L493" t="s">
        <v>191</v>
      </c>
      <c r="N493" t="s">
        <v>34</v>
      </c>
      <c r="O493" t="s">
        <v>6194</v>
      </c>
      <c r="P493" t="s">
        <v>29</v>
      </c>
      <c r="Q493" t="s">
        <v>412</v>
      </c>
      <c r="T493" s="4" t="s">
        <v>6195</v>
      </c>
      <c r="U493" s="4" t="s">
        <v>6196</v>
      </c>
      <c r="V493" s="4" t="s">
        <v>41</v>
      </c>
      <c r="W493" t="s">
        <v>6197</v>
      </c>
    </row>
    <row r="494" spans="1:23">
      <c r="A494" s="3">
        <v>39982.590821759259</v>
      </c>
      <c r="B494" t="s">
        <v>1758</v>
      </c>
      <c r="C494" t="s">
        <v>7302</v>
      </c>
      <c r="D494" t="s">
        <v>5089</v>
      </c>
      <c r="E494" t="s">
        <v>3461</v>
      </c>
      <c r="F494" t="s">
        <v>28</v>
      </c>
      <c r="G494" t="s">
        <v>29</v>
      </c>
      <c r="H494" t="s">
        <v>30</v>
      </c>
      <c r="I494" t="s">
        <v>30</v>
      </c>
      <c r="J494" t="s">
        <v>86</v>
      </c>
      <c r="K494" t="s">
        <v>69</v>
      </c>
      <c r="L494" t="s">
        <v>88</v>
      </c>
      <c r="N494" t="s">
        <v>34</v>
      </c>
      <c r="P494" t="s">
        <v>29</v>
      </c>
      <c r="Q494" t="s">
        <v>426</v>
      </c>
      <c r="V494" s="4" t="s">
        <v>41</v>
      </c>
      <c r="W494" t="s">
        <v>7303</v>
      </c>
    </row>
    <row r="495" spans="1:23">
      <c r="A495" s="3">
        <v>39944</v>
      </c>
      <c r="B495" t="s">
        <v>227</v>
      </c>
      <c r="C495" t="s">
        <v>3654</v>
      </c>
      <c r="D495" t="s">
        <v>59</v>
      </c>
      <c r="E495" t="s">
        <v>3457</v>
      </c>
      <c r="F495" t="s">
        <v>28</v>
      </c>
      <c r="G495" t="s">
        <v>29</v>
      </c>
      <c r="H495" t="s">
        <v>30</v>
      </c>
      <c r="I495" t="s">
        <v>30</v>
      </c>
      <c r="J495" t="s">
        <v>31</v>
      </c>
      <c r="K495" t="s">
        <v>32</v>
      </c>
      <c r="L495" t="s">
        <v>88</v>
      </c>
      <c r="N495" t="s">
        <v>34</v>
      </c>
      <c r="O495" t="s">
        <v>35</v>
      </c>
      <c r="P495" t="s">
        <v>29</v>
      </c>
      <c r="Q495" t="s">
        <v>192</v>
      </c>
      <c r="S495" t="s">
        <v>3655</v>
      </c>
      <c r="T495" t="s">
        <v>3656</v>
      </c>
      <c r="U495" t="s">
        <v>3657</v>
      </c>
      <c r="V495" s="4" t="s">
        <v>41</v>
      </c>
      <c r="W495" t="s">
        <v>3658</v>
      </c>
    </row>
    <row r="496" spans="1:23">
      <c r="A496" s="3">
        <v>39978.943025694447</v>
      </c>
      <c r="B496" t="s">
        <v>6843</v>
      </c>
      <c r="C496" t="s">
        <v>6845</v>
      </c>
      <c r="D496" t="s">
        <v>13390</v>
      </c>
      <c r="E496" t="s">
        <v>3457</v>
      </c>
      <c r="F496" t="s">
        <v>28</v>
      </c>
      <c r="G496" t="s">
        <v>29</v>
      </c>
      <c r="H496" t="s">
        <v>30</v>
      </c>
      <c r="I496" t="s">
        <v>30</v>
      </c>
      <c r="J496" t="s">
        <v>31</v>
      </c>
      <c r="K496" t="s">
        <v>1240</v>
      </c>
      <c r="L496" t="s">
        <v>191</v>
      </c>
      <c r="N496" t="s">
        <v>34</v>
      </c>
      <c r="O496" t="s">
        <v>35</v>
      </c>
      <c r="P496" t="s">
        <v>29</v>
      </c>
      <c r="Q496" t="s">
        <v>37</v>
      </c>
      <c r="S496" t="s">
        <v>6846</v>
      </c>
      <c r="T496" t="s">
        <v>6847</v>
      </c>
      <c r="U496" t="s">
        <v>6848</v>
      </c>
      <c r="V496" s="4" t="s">
        <v>41</v>
      </c>
      <c r="W496" t="s">
        <v>6849</v>
      </c>
    </row>
    <row r="497" spans="1:23">
      <c r="A497" s="3">
        <v>40024.545136145833</v>
      </c>
      <c r="B497" t="s">
        <v>10118</v>
      </c>
      <c r="C497" t="s">
        <v>10120</v>
      </c>
      <c r="D497" t="s">
        <v>13390</v>
      </c>
      <c r="E497" t="s">
        <v>3461</v>
      </c>
      <c r="F497" t="s">
        <v>28</v>
      </c>
      <c r="G497" t="s">
        <v>29</v>
      </c>
      <c r="H497">
        <v>5</v>
      </c>
      <c r="I497">
        <v>3</v>
      </c>
      <c r="J497" t="s">
        <v>86</v>
      </c>
      <c r="K497" t="s">
        <v>1011</v>
      </c>
      <c r="L497" t="s">
        <v>134</v>
      </c>
      <c r="N497" t="s">
        <v>410</v>
      </c>
      <c r="O497" t="s">
        <v>125</v>
      </c>
      <c r="P497" t="s">
        <v>29</v>
      </c>
      <c r="Q497" t="s">
        <v>412</v>
      </c>
      <c r="T497" s="4" t="s">
        <v>128</v>
      </c>
      <c r="U497" s="4" t="s">
        <v>10121</v>
      </c>
      <c r="V497" t="s">
        <v>41</v>
      </c>
      <c r="W497" t="s">
        <v>415</v>
      </c>
    </row>
    <row r="498" spans="1:23">
      <c r="A498" s="3">
        <v>40009.521910567128</v>
      </c>
      <c r="B498" t="s">
        <v>4684</v>
      </c>
      <c r="C498" t="s">
        <v>8943</v>
      </c>
      <c r="D498" t="s">
        <v>13390</v>
      </c>
      <c r="E498" t="s">
        <v>3461</v>
      </c>
      <c r="F498" t="s">
        <v>28</v>
      </c>
      <c r="G498" t="s">
        <v>29</v>
      </c>
      <c r="H498">
        <v>5</v>
      </c>
      <c r="I498">
        <v>3</v>
      </c>
      <c r="J498" t="s">
        <v>86</v>
      </c>
      <c r="K498" t="s">
        <v>378</v>
      </c>
      <c r="L498" t="s">
        <v>88</v>
      </c>
      <c r="N498" t="s">
        <v>410</v>
      </c>
      <c r="O498" t="s">
        <v>125</v>
      </c>
      <c r="P498" t="s">
        <v>29</v>
      </c>
      <c r="Q498" t="s">
        <v>412</v>
      </c>
      <c r="T498" s="4" t="s">
        <v>128</v>
      </c>
      <c r="U498" s="4" t="s">
        <v>8944</v>
      </c>
      <c r="V498" t="s">
        <v>41</v>
      </c>
      <c r="W498" t="s">
        <v>415</v>
      </c>
    </row>
    <row r="499" spans="1:23">
      <c r="A499" s="3">
        <v>40034.46618491898</v>
      </c>
      <c r="B499" t="s">
        <v>470</v>
      </c>
      <c r="C499" t="s">
        <v>10677</v>
      </c>
      <c r="D499" t="s">
        <v>13390</v>
      </c>
      <c r="E499" t="s">
        <v>3461</v>
      </c>
      <c r="F499" t="s">
        <v>28</v>
      </c>
      <c r="G499" t="s">
        <v>29</v>
      </c>
      <c r="H499">
        <v>5</v>
      </c>
      <c r="I499">
        <v>2</v>
      </c>
      <c r="J499" t="s">
        <v>86</v>
      </c>
      <c r="K499" t="s">
        <v>180</v>
      </c>
      <c r="L499" t="s">
        <v>4752</v>
      </c>
      <c r="N499" t="s">
        <v>100</v>
      </c>
      <c r="O499" t="s">
        <v>3307</v>
      </c>
      <c r="P499" t="s">
        <v>402</v>
      </c>
      <c r="Q499" t="s">
        <v>261</v>
      </c>
      <c r="R499" t="s">
        <v>10678</v>
      </c>
      <c r="S499" t="s">
        <v>10679</v>
      </c>
      <c r="T499" t="s">
        <v>6516</v>
      </c>
      <c r="U499" t="s">
        <v>10680</v>
      </c>
      <c r="V499" t="s">
        <v>41</v>
      </c>
      <c r="W499" t="s">
        <v>10681</v>
      </c>
    </row>
    <row r="500" spans="1:23">
      <c r="A500" s="3">
        <v>39916.783037928239</v>
      </c>
      <c r="B500" t="s">
        <v>1096</v>
      </c>
      <c r="C500" t="s">
        <v>1098</v>
      </c>
      <c r="D500" t="s">
        <v>13390</v>
      </c>
      <c r="E500" t="s">
        <v>85</v>
      </c>
      <c r="F500" t="s">
        <v>28</v>
      </c>
      <c r="G500" t="s">
        <v>29</v>
      </c>
      <c r="H500" t="s">
        <v>30</v>
      </c>
      <c r="I500" t="s">
        <v>30</v>
      </c>
      <c r="J500" t="s">
        <v>86</v>
      </c>
      <c r="K500" t="s">
        <v>87</v>
      </c>
      <c r="L500" t="s">
        <v>88</v>
      </c>
      <c r="N500" t="s">
        <v>34</v>
      </c>
      <c r="P500" t="s">
        <v>29</v>
      </c>
      <c r="Q500" t="s">
        <v>77</v>
      </c>
      <c r="V500" s="4" t="s">
        <v>41</v>
      </c>
      <c r="W500" t="s">
        <v>1099</v>
      </c>
    </row>
    <row r="501" spans="1:23">
      <c r="A501" s="3">
        <v>40005.358208993057</v>
      </c>
      <c r="B501" t="s">
        <v>8666</v>
      </c>
      <c r="C501" t="s">
        <v>8668</v>
      </c>
      <c r="D501" t="s">
        <v>13390</v>
      </c>
      <c r="E501" t="s">
        <v>3444</v>
      </c>
      <c r="F501" t="s">
        <v>28</v>
      </c>
      <c r="G501" t="s">
        <v>29</v>
      </c>
      <c r="H501">
        <v>4</v>
      </c>
      <c r="I501">
        <v>3</v>
      </c>
      <c r="J501" t="s">
        <v>31</v>
      </c>
      <c r="K501" t="s">
        <v>190</v>
      </c>
      <c r="L501" t="s">
        <v>4744</v>
      </c>
      <c r="N501" t="s">
        <v>410</v>
      </c>
      <c r="O501" t="s">
        <v>8669</v>
      </c>
      <c r="P501" t="s">
        <v>29</v>
      </c>
      <c r="Q501" t="s">
        <v>77</v>
      </c>
      <c r="T501" t="s">
        <v>8670</v>
      </c>
      <c r="U501" t="s">
        <v>8671</v>
      </c>
      <c r="V501" t="s">
        <v>41</v>
      </c>
      <c r="W501" t="s">
        <v>705</v>
      </c>
    </row>
    <row r="502" spans="1:23">
      <c r="A502" s="3">
        <v>39947</v>
      </c>
      <c r="B502" t="s">
        <v>773</v>
      </c>
      <c r="C502" t="s">
        <v>4014</v>
      </c>
      <c r="D502" t="s">
        <v>59</v>
      </c>
      <c r="E502" t="s">
        <v>3457</v>
      </c>
      <c r="F502" t="s">
        <v>28</v>
      </c>
      <c r="G502" t="s">
        <v>29</v>
      </c>
      <c r="H502" t="s">
        <v>30</v>
      </c>
      <c r="I502" t="s">
        <v>30</v>
      </c>
      <c r="J502" t="s">
        <v>31</v>
      </c>
      <c r="K502" t="s">
        <v>117</v>
      </c>
      <c r="L502" t="s">
        <v>165</v>
      </c>
      <c r="N502" t="s">
        <v>49</v>
      </c>
      <c r="P502" t="s">
        <v>51</v>
      </c>
      <c r="Q502" t="s">
        <v>52</v>
      </c>
      <c r="V502" t="s">
        <v>41</v>
      </c>
      <c r="W502" t="s">
        <v>55</v>
      </c>
    </row>
    <row r="503" spans="1:23">
      <c r="A503" s="3">
        <v>40075.776763807873</v>
      </c>
      <c r="B503" t="s">
        <v>1348</v>
      </c>
      <c r="C503" t="s">
        <v>12794</v>
      </c>
      <c r="D503" t="s">
        <v>13390</v>
      </c>
      <c r="E503" t="s">
        <v>3461</v>
      </c>
      <c r="F503" t="s">
        <v>28</v>
      </c>
      <c r="G503" t="s">
        <v>29</v>
      </c>
      <c r="H503">
        <v>5</v>
      </c>
      <c r="I503">
        <v>5</v>
      </c>
      <c r="J503" t="s">
        <v>86</v>
      </c>
      <c r="K503" t="s">
        <v>239</v>
      </c>
      <c r="L503" t="s">
        <v>134</v>
      </c>
      <c r="N503" t="s">
        <v>34</v>
      </c>
      <c r="O503" t="s">
        <v>35</v>
      </c>
      <c r="P503" t="s">
        <v>29</v>
      </c>
      <c r="Q503" t="s">
        <v>255</v>
      </c>
      <c r="S503" t="s">
        <v>12795</v>
      </c>
      <c r="T503" t="s">
        <v>39</v>
      </c>
      <c r="U503" t="s">
        <v>12796</v>
      </c>
      <c r="V503" s="4" t="s">
        <v>41</v>
      </c>
      <c r="W503" t="s">
        <v>12797</v>
      </c>
    </row>
    <row r="504" spans="1:23">
      <c r="A504" s="3">
        <v>40035.709238460651</v>
      </c>
      <c r="B504" t="s">
        <v>10735</v>
      </c>
      <c r="C504" t="s">
        <v>10737</v>
      </c>
      <c r="D504" t="s">
        <v>13390</v>
      </c>
      <c r="E504" t="s">
        <v>7054</v>
      </c>
      <c r="F504" t="s">
        <v>28</v>
      </c>
      <c r="G504" t="s">
        <v>29</v>
      </c>
      <c r="H504">
        <v>5</v>
      </c>
      <c r="I504">
        <v>4</v>
      </c>
      <c r="J504" t="s">
        <v>31</v>
      </c>
      <c r="K504" t="s">
        <v>378</v>
      </c>
      <c r="L504" t="s">
        <v>134</v>
      </c>
      <c r="N504" t="s">
        <v>410</v>
      </c>
      <c r="O504" t="s">
        <v>125</v>
      </c>
      <c r="P504" t="s">
        <v>29</v>
      </c>
      <c r="Q504" t="s">
        <v>412</v>
      </c>
      <c r="T504" s="4" t="s">
        <v>128</v>
      </c>
      <c r="U504" s="4" t="s">
        <v>10738</v>
      </c>
      <c r="V504" t="s">
        <v>41</v>
      </c>
      <c r="W504" t="s">
        <v>415</v>
      </c>
    </row>
    <row r="505" spans="1:23">
      <c r="A505" s="3">
        <v>40081.048613391205</v>
      </c>
      <c r="B505" t="s">
        <v>5413</v>
      </c>
      <c r="C505" t="s">
        <v>13052</v>
      </c>
      <c r="D505" t="s">
        <v>13390</v>
      </c>
      <c r="E505" t="s">
        <v>7957</v>
      </c>
      <c r="F505" t="s">
        <v>28</v>
      </c>
      <c r="G505" t="s">
        <v>29</v>
      </c>
      <c r="H505">
        <v>5</v>
      </c>
      <c r="I505">
        <v>5</v>
      </c>
      <c r="J505" t="s">
        <v>31</v>
      </c>
      <c r="K505" t="s">
        <v>378</v>
      </c>
      <c r="L505" t="s">
        <v>191</v>
      </c>
      <c r="N505" t="s">
        <v>34</v>
      </c>
      <c r="O505" t="s">
        <v>13053</v>
      </c>
      <c r="P505" t="s">
        <v>29</v>
      </c>
      <c r="Q505" t="s">
        <v>3397</v>
      </c>
      <c r="T505" t="s">
        <v>13054</v>
      </c>
      <c r="U505" t="s">
        <v>13055</v>
      </c>
      <c r="V505" s="4" t="s">
        <v>41</v>
      </c>
      <c r="W505" t="s">
        <v>11985</v>
      </c>
    </row>
    <row r="506" spans="1:23">
      <c r="A506" s="3">
        <v>40000.858157719907</v>
      </c>
      <c r="B506" t="s">
        <v>708</v>
      </c>
      <c r="C506" t="s">
        <v>8425</v>
      </c>
      <c r="D506" t="s">
        <v>13390</v>
      </c>
      <c r="E506" t="s">
        <v>3457</v>
      </c>
      <c r="F506" t="s">
        <v>28</v>
      </c>
      <c r="G506" t="s">
        <v>29</v>
      </c>
      <c r="H506" t="s">
        <v>30</v>
      </c>
      <c r="I506">
        <v>3</v>
      </c>
      <c r="J506" t="s">
        <v>31</v>
      </c>
      <c r="K506" t="s">
        <v>378</v>
      </c>
      <c r="L506" t="s">
        <v>4744</v>
      </c>
      <c r="N506" t="s">
        <v>410</v>
      </c>
      <c r="P506" t="s">
        <v>29</v>
      </c>
      <c r="Q506" t="s">
        <v>77</v>
      </c>
      <c r="V506" t="s">
        <v>5156</v>
      </c>
      <c r="W506" t="s">
        <v>705</v>
      </c>
    </row>
    <row r="507" spans="1:23">
      <c r="A507" s="3">
        <v>40046.804780208331</v>
      </c>
      <c r="B507" t="s">
        <v>7123</v>
      </c>
      <c r="C507" t="s">
        <v>11463</v>
      </c>
      <c r="D507" t="s">
        <v>13390</v>
      </c>
      <c r="E507" t="s">
        <v>3461</v>
      </c>
      <c r="F507" t="s">
        <v>28</v>
      </c>
      <c r="G507" t="s">
        <v>29</v>
      </c>
      <c r="H507">
        <v>5</v>
      </c>
      <c r="I507">
        <v>3</v>
      </c>
      <c r="J507" t="s">
        <v>86</v>
      </c>
      <c r="K507" t="s">
        <v>1011</v>
      </c>
      <c r="L507" t="s">
        <v>88</v>
      </c>
      <c r="N507" t="s">
        <v>100</v>
      </c>
      <c r="O507" t="s">
        <v>221</v>
      </c>
      <c r="P507" t="s">
        <v>380</v>
      </c>
      <c r="Q507" t="s">
        <v>127</v>
      </c>
      <c r="R507" t="s">
        <v>127</v>
      </c>
      <c r="S507" t="s">
        <v>11464</v>
      </c>
      <c r="T507" t="s">
        <v>224</v>
      </c>
      <c r="U507" t="s">
        <v>11465</v>
      </c>
      <c r="V507" t="s">
        <v>41</v>
      </c>
      <c r="W507" t="s">
        <v>2810</v>
      </c>
    </row>
    <row r="508" spans="1:23">
      <c r="A508" s="3">
        <v>40070.952199074076</v>
      </c>
      <c r="B508" t="s">
        <v>9294</v>
      </c>
      <c r="C508" t="s">
        <v>12545</v>
      </c>
      <c r="D508" t="s">
        <v>26</v>
      </c>
      <c r="E508" t="s">
        <v>3461</v>
      </c>
      <c r="F508" t="s">
        <v>28</v>
      </c>
      <c r="G508" t="s">
        <v>29</v>
      </c>
      <c r="H508">
        <v>1</v>
      </c>
      <c r="I508">
        <v>4</v>
      </c>
      <c r="J508" t="s">
        <v>86</v>
      </c>
      <c r="K508" t="s">
        <v>124</v>
      </c>
      <c r="L508" t="s">
        <v>191</v>
      </c>
      <c r="N508" t="s">
        <v>34</v>
      </c>
      <c r="O508" t="s">
        <v>156</v>
      </c>
      <c r="P508" t="s">
        <v>29</v>
      </c>
      <c r="Q508" t="s">
        <v>3397</v>
      </c>
      <c r="S508" t="s">
        <v>2370</v>
      </c>
      <c r="T508" t="s">
        <v>158</v>
      </c>
      <c r="U508" t="s">
        <v>12546</v>
      </c>
      <c r="V508" s="4" t="s">
        <v>41</v>
      </c>
      <c r="W508" t="s">
        <v>8732</v>
      </c>
    </row>
    <row r="509" spans="1:23">
      <c r="A509" s="3">
        <v>39962.494016203702</v>
      </c>
      <c r="B509" t="s">
        <v>930</v>
      </c>
      <c r="C509" t="s">
        <v>5278</v>
      </c>
      <c r="D509" t="s">
        <v>26</v>
      </c>
      <c r="E509" t="s">
        <v>3461</v>
      </c>
      <c r="F509" t="s">
        <v>28</v>
      </c>
      <c r="G509" t="s">
        <v>29</v>
      </c>
      <c r="H509" t="s">
        <v>30</v>
      </c>
      <c r="I509" t="s">
        <v>30</v>
      </c>
      <c r="J509" t="s">
        <v>86</v>
      </c>
      <c r="K509" t="s">
        <v>146</v>
      </c>
      <c r="L509" t="s">
        <v>4752</v>
      </c>
      <c r="N509" t="s">
        <v>100</v>
      </c>
      <c r="O509" t="s">
        <v>125</v>
      </c>
      <c r="P509" t="s">
        <v>380</v>
      </c>
      <c r="Q509" t="s">
        <v>381</v>
      </c>
      <c r="R509" t="s">
        <v>382</v>
      </c>
      <c r="T509" s="4" t="s">
        <v>128</v>
      </c>
      <c r="U509" s="4" t="s">
        <v>5279</v>
      </c>
      <c r="V509" t="s">
        <v>41</v>
      </c>
      <c r="W509" t="s">
        <v>2394</v>
      </c>
    </row>
    <row r="510" spans="1:23">
      <c r="A510" s="3">
        <v>39919.933419525463</v>
      </c>
      <c r="B510" t="s">
        <v>151</v>
      </c>
      <c r="C510" t="s">
        <v>1426</v>
      </c>
      <c r="D510" t="s">
        <v>13390</v>
      </c>
      <c r="E510" t="s">
        <v>142</v>
      </c>
      <c r="F510" t="s">
        <v>28</v>
      </c>
      <c r="G510" t="s">
        <v>29</v>
      </c>
      <c r="H510" t="s">
        <v>30</v>
      </c>
      <c r="I510" t="s">
        <v>30</v>
      </c>
      <c r="J510" t="s">
        <v>86</v>
      </c>
      <c r="K510" t="s">
        <v>1011</v>
      </c>
      <c r="L510" t="s">
        <v>48</v>
      </c>
      <c r="N510" t="s">
        <v>49</v>
      </c>
      <c r="P510" t="s">
        <v>51</v>
      </c>
      <c r="Q510" t="s">
        <v>52</v>
      </c>
      <c r="V510" t="s">
        <v>41</v>
      </c>
      <c r="W510" t="s">
        <v>55</v>
      </c>
    </row>
    <row r="511" spans="1:23">
      <c r="A511" s="3">
        <v>39955.065488738423</v>
      </c>
      <c r="B511" t="s">
        <v>2977</v>
      </c>
      <c r="C511" t="s">
        <v>4773</v>
      </c>
      <c r="D511" t="s">
        <v>13390</v>
      </c>
      <c r="E511" t="s">
        <v>3444</v>
      </c>
      <c r="F511" t="s">
        <v>28</v>
      </c>
      <c r="G511" t="s">
        <v>29</v>
      </c>
      <c r="H511" t="s">
        <v>30</v>
      </c>
      <c r="I511" t="s">
        <v>30</v>
      </c>
      <c r="J511" t="s">
        <v>31</v>
      </c>
      <c r="K511" t="s">
        <v>190</v>
      </c>
      <c r="L511" t="s">
        <v>88</v>
      </c>
      <c r="N511" t="s">
        <v>410</v>
      </c>
      <c r="P511" t="s">
        <v>29</v>
      </c>
      <c r="Q511" t="s">
        <v>426</v>
      </c>
      <c r="V511" t="s">
        <v>41</v>
      </c>
      <c r="W511" t="s">
        <v>428</v>
      </c>
    </row>
    <row r="512" spans="1:23">
      <c r="A512" s="3">
        <v>40038.620889548612</v>
      </c>
      <c r="B512" t="s">
        <v>4034</v>
      </c>
      <c r="C512" t="s">
        <v>10978</v>
      </c>
      <c r="D512" t="s">
        <v>13390</v>
      </c>
      <c r="E512" t="s">
        <v>7957</v>
      </c>
      <c r="F512" t="s">
        <v>28</v>
      </c>
      <c r="G512" t="s">
        <v>29</v>
      </c>
      <c r="H512">
        <v>3</v>
      </c>
      <c r="I512">
        <v>3</v>
      </c>
      <c r="J512" t="s">
        <v>31</v>
      </c>
      <c r="K512" t="s">
        <v>190</v>
      </c>
      <c r="L512" t="s">
        <v>191</v>
      </c>
      <c r="N512" t="s">
        <v>34</v>
      </c>
      <c r="O512" t="s">
        <v>35</v>
      </c>
      <c r="P512" t="s">
        <v>29</v>
      </c>
      <c r="Q512" t="s">
        <v>2495</v>
      </c>
      <c r="S512" t="s">
        <v>10979</v>
      </c>
      <c r="T512" t="s">
        <v>39</v>
      </c>
      <c r="U512" t="s">
        <v>10980</v>
      </c>
      <c r="V512" s="4" t="s">
        <v>41</v>
      </c>
      <c r="W512" t="s">
        <v>10981</v>
      </c>
    </row>
    <row r="513" spans="1:23">
      <c r="A513" s="3">
        <v>39976.06</v>
      </c>
      <c r="B513" t="s">
        <v>6628</v>
      </c>
      <c r="C513" t="s">
        <v>6630</v>
      </c>
      <c r="D513" t="s">
        <v>5089</v>
      </c>
      <c r="E513" t="s">
        <v>3461</v>
      </c>
      <c r="F513" t="s">
        <v>28</v>
      </c>
      <c r="G513" t="s">
        <v>29</v>
      </c>
      <c r="H513" t="s">
        <v>30</v>
      </c>
      <c r="I513" t="s">
        <v>30</v>
      </c>
      <c r="J513" t="s">
        <v>86</v>
      </c>
      <c r="K513" t="s">
        <v>190</v>
      </c>
      <c r="L513" t="s">
        <v>4744</v>
      </c>
      <c r="N513" t="s">
        <v>34</v>
      </c>
      <c r="O513" t="s">
        <v>6631</v>
      </c>
      <c r="P513" t="s">
        <v>29</v>
      </c>
      <c r="Q513" t="s">
        <v>261</v>
      </c>
      <c r="T513" t="s">
        <v>6632</v>
      </c>
      <c r="V513" s="4" t="s">
        <v>41</v>
      </c>
      <c r="W513" t="s">
        <v>6633</v>
      </c>
    </row>
    <row r="514" spans="1:23">
      <c r="A514" s="3">
        <v>40010.898908645831</v>
      </c>
      <c r="B514" t="s">
        <v>9034</v>
      </c>
      <c r="C514" t="s">
        <v>9036</v>
      </c>
      <c r="D514" t="s">
        <v>13390</v>
      </c>
      <c r="E514" t="s">
        <v>3444</v>
      </c>
      <c r="F514" t="s">
        <v>28</v>
      </c>
      <c r="G514" t="s">
        <v>29</v>
      </c>
      <c r="H514">
        <v>5</v>
      </c>
      <c r="I514">
        <v>3</v>
      </c>
      <c r="J514" t="s">
        <v>31</v>
      </c>
      <c r="K514" t="s">
        <v>239</v>
      </c>
      <c r="L514" t="s">
        <v>4744</v>
      </c>
      <c r="N514" t="s">
        <v>34</v>
      </c>
      <c r="O514" t="s">
        <v>533</v>
      </c>
      <c r="P514" t="s">
        <v>29</v>
      </c>
      <c r="Q514" t="s">
        <v>192</v>
      </c>
      <c r="T514" t="s">
        <v>9037</v>
      </c>
      <c r="U514" t="s">
        <v>536</v>
      </c>
      <c r="V514" s="4" t="s">
        <v>41</v>
      </c>
      <c r="W514" t="s">
        <v>9038</v>
      </c>
    </row>
    <row r="515" spans="1:23">
      <c r="A515" s="3">
        <v>39918.889773067131</v>
      </c>
      <c r="B515" t="s">
        <v>1301</v>
      </c>
      <c r="C515" t="s">
        <v>1303</v>
      </c>
      <c r="D515" t="s">
        <v>13390</v>
      </c>
      <c r="E515" t="s">
        <v>85</v>
      </c>
      <c r="F515" t="s">
        <v>28</v>
      </c>
      <c r="G515" t="s">
        <v>29</v>
      </c>
      <c r="H515" t="s">
        <v>30</v>
      </c>
      <c r="I515" t="s">
        <v>30</v>
      </c>
      <c r="J515" t="s">
        <v>86</v>
      </c>
      <c r="K515" t="s">
        <v>87</v>
      </c>
      <c r="L515" t="s">
        <v>88</v>
      </c>
      <c r="N515" t="s">
        <v>34</v>
      </c>
      <c r="O515" t="s">
        <v>1304</v>
      </c>
      <c r="P515" t="s">
        <v>29</v>
      </c>
      <c r="Q515" t="s">
        <v>1305</v>
      </c>
      <c r="T515" t="s">
        <v>1306</v>
      </c>
      <c r="U515" t="s">
        <v>1307</v>
      </c>
      <c r="V515" s="4" t="s">
        <v>41</v>
      </c>
      <c r="W515" t="s">
        <v>1308</v>
      </c>
    </row>
    <row r="516" spans="1:23">
      <c r="A516" s="3">
        <v>39985.400231481479</v>
      </c>
      <c r="B516" t="s">
        <v>7531</v>
      </c>
      <c r="C516" t="s">
        <v>7533</v>
      </c>
      <c r="D516" t="s">
        <v>743</v>
      </c>
      <c r="E516" t="s">
        <v>3461</v>
      </c>
      <c r="F516" t="s">
        <v>28</v>
      </c>
      <c r="G516" t="s">
        <v>29</v>
      </c>
      <c r="H516" t="s">
        <v>30</v>
      </c>
      <c r="I516" t="s">
        <v>30</v>
      </c>
      <c r="J516" t="s">
        <v>86</v>
      </c>
      <c r="K516" t="s">
        <v>87</v>
      </c>
      <c r="L516" t="s">
        <v>165</v>
      </c>
      <c r="N516" t="s">
        <v>410</v>
      </c>
      <c r="O516" t="s">
        <v>125</v>
      </c>
      <c r="P516" t="s">
        <v>29</v>
      </c>
      <c r="Q516" t="s">
        <v>426</v>
      </c>
      <c r="S516" t="s">
        <v>7534</v>
      </c>
      <c r="T516" s="4" t="s">
        <v>128</v>
      </c>
      <c r="U516" s="4" t="s">
        <v>7535</v>
      </c>
      <c r="V516" t="s">
        <v>41</v>
      </c>
      <c r="W516" t="s">
        <v>428</v>
      </c>
    </row>
    <row r="517" spans="1:23">
      <c r="A517" s="3">
        <v>40061</v>
      </c>
      <c r="B517" t="s">
        <v>3421</v>
      </c>
      <c r="C517" t="s">
        <v>12196</v>
      </c>
      <c r="D517" t="s">
        <v>67</v>
      </c>
      <c r="E517" t="s">
        <v>3461</v>
      </c>
      <c r="F517" t="s">
        <v>28</v>
      </c>
      <c r="G517" t="s">
        <v>29</v>
      </c>
      <c r="H517">
        <v>4</v>
      </c>
      <c r="I517">
        <v>4</v>
      </c>
      <c r="J517" t="s">
        <v>86</v>
      </c>
      <c r="K517" t="s">
        <v>87</v>
      </c>
      <c r="L517" t="s">
        <v>99</v>
      </c>
      <c r="N517" t="s">
        <v>34</v>
      </c>
      <c r="O517" t="s">
        <v>35</v>
      </c>
      <c r="P517" t="s">
        <v>29</v>
      </c>
      <c r="Q517" t="s">
        <v>3397</v>
      </c>
      <c r="S517" t="s">
        <v>9196</v>
      </c>
      <c r="T517" t="s">
        <v>39</v>
      </c>
      <c r="U517" t="s">
        <v>12197</v>
      </c>
      <c r="V517" s="4" t="s">
        <v>41</v>
      </c>
      <c r="W517" t="s">
        <v>9198</v>
      </c>
    </row>
    <row r="518" spans="1:23">
      <c r="A518" s="3">
        <v>39994</v>
      </c>
      <c r="B518" t="s">
        <v>8054</v>
      </c>
      <c r="C518" t="s">
        <v>8056</v>
      </c>
      <c r="D518" t="s">
        <v>59</v>
      </c>
      <c r="E518" t="s">
        <v>3461</v>
      </c>
      <c r="F518" t="s">
        <v>28</v>
      </c>
      <c r="G518" t="s">
        <v>29</v>
      </c>
      <c r="H518" t="s">
        <v>30</v>
      </c>
      <c r="I518">
        <v>5</v>
      </c>
      <c r="J518" t="s">
        <v>86</v>
      </c>
      <c r="K518" t="s">
        <v>98</v>
      </c>
      <c r="L518" t="s">
        <v>191</v>
      </c>
      <c r="N518" t="s">
        <v>34</v>
      </c>
      <c r="O518" t="s">
        <v>1304</v>
      </c>
      <c r="P518" t="s">
        <v>29</v>
      </c>
      <c r="Q518" t="s">
        <v>102</v>
      </c>
      <c r="T518" s="4" t="s">
        <v>6271</v>
      </c>
      <c r="U518" s="4" t="s">
        <v>8057</v>
      </c>
      <c r="V518" s="4" t="s">
        <v>41</v>
      </c>
      <c r="W518" t="s">
        <v>2663</v>
      </c>
    </row>
    <row r="519" spans="1:23">
      <c r="A519" s="3">
        <v>39956.106354166666</v>
      </c>
      <c r="B519" t="s">
        <v>4829</v>
      </c>
      <c r="C519" t="s">
        <v>4831</v>
      </c>
      <c r="D519" t="s">
        <v>743</v>
      </c>
      <c r="E519" t="s">
        <v>3461</v>
      </c>
      <c r="F519" t="s">
        <v>28</v>
      </c>
      <c r="G519" t="s">
        <v>29</v>
      </c>
      <c r="H519" t="s">
        <v>30</v>
      </c>
      <c r="I519" t="s">
        <v>30</v>
      </c>
      <c r="J519" t="s">
        <v>86</v>
      </c>
      <c r="K519" t="s">
        <v>98</v>
      </c>
      <c r="L519" t="s">
        <v>4744</v>
      </c>
      <c r="N519" t="s">
        <v>34</v>
      </c>
      <c r="O519" t="s">
        <v>1476</v>
      </c>
      <c r="P519" t="s">
        <v>29</v>
      </c>
      <c r="Q519" t="s">
        <v>362</v>
      </c>
      <c r="T519" t="s">
        <v>1477</v>
      </c>
      <c r="U519" t="s">
        <v>1478</v>
      </c>
      <c r="V519" s="4" t="s">
        <v>41</v>
      </c>
      <c r="W519" t="s">
        <v>1479</v>
      </c>
    </row>
    <row r="520" spans="1:23">
      <c r="A520" s="3">
        <v>40073.346384108794</v>
      </c>
      <c r="B520" t="s">
        <v>4089</v>
      </c>
      <c r="C520" s="5" t="s">
        <v>12654</v>
      </c>
      <c r="D520" t="s">
        <v>13390</v>
      </c>
      <c r="E520" t="s">
        <v>3461</v>
      </c>
      <c r="F520" t="s">
        <v>28</v>
      </c>
      <c r="G520" t="s">
        <v>29</v>
      </c>
      <c r="H520">
        <v>5</v>
      </c>
      <c r="I520">
        <v>4</v>
      </c>
      <c r="J520" t="s">
        <v>86</v>
      </c>
      <c r="K520" t="s">
        <v>98</v>
      </c>
      <c r="L520" t="s">
        <v>88</v>
      </c>
      <c r="N520" t="s">
        <v>410</v>
      </c>
      <c r="O520" t="s">
        <v>125</v>
      </c>
      <c r="P520" t="s">
        <v>29</v>
      </c>
      <c r="Q520" t="s">
        <v>412</v>
      </c>
      <c r="T520" s="4" t="s">
        <v>128</v>
      </c>
      <c r="U520" s="4" t="s">
        <v>12655</v>
      </c>
      <c r="V520" t="s">
        <v>41</v>
      </c>
      <c r="W520" t="s">
        <v>415</v>
      </c>
    </row>
    <row r="521" spans="1:23">
      <c r="A521" s="3">
        <v>40019.794095833335</v>
      </c>
      <c r="B521" t="s">
        <v>9636</v>
      </c>
      <c r="C521" t="s">
        <v>9638</v>
      </c>
      <c r="D521" t="s">
        <v>13390</v>
      </c>
      <c r="E521" t="s">
        <v>3444</v>
      </c>
      <c r="F521" t="s">
        <v>28</v>
      </c>
      <c r="G521" t="s">
        <v>29</v>
      </c>
      <c r="H521">
        <v>5</v>
      </c>
      <c r="I521">
        <v>5</v>
      </c>
      <c r="J521" t="s">
        <v>31</v>
      </c>
      <c r="K521" t="s">
        <v>98</v>
      </c>
      <c r="L521" t="s">
        <v>155</v>
      </c>
      <c r="N521" t="s">
        <v>410</v>
      </c>
      <c r="O521" t="s">
        <v>401</v>
      </c>
      <c r="P521" t="s">
        <v>29</v>
      </c>
      <c r="Q521" t="s">
        <v>412</v>
      </c>
      <c r="T521" t="s">
        <v>404</v>
      </c>
      <c r="U521" t="s">
        <v>9639</v>
      </c>
      <c r="V521" t="s">
        <v>41</v>
      </c>
      <c r="W521" t="s">
        <v>415</v>
      </c>
    </row>
    <row r="522" spans="1:23">
      <c r="A522" s="3">
        <v>39942.094714270832</v>
      </c>
      <c r="B522" t="s">
        <v>2787</v>
      </c>
      <c r="C522" t="s">
        <v>3566</v>
      </c>
      <c r="D522" t="s">
        <v>13390</v>
      </c>
      <c r="E522" t="s">
        <v>3444</v>
      </c>
      <c r="F522" t="s">
        <v>28</v>
      </c>
      <c r="G522" t="s">
        <v>29</v>
      </c>
      <c r="H522" t="s">
        <v>30</v>
      </c>
      <c r="I522" t="s">
        <v>30</v>
      </c>
      <c r="J522" t="s">
        <v>31</v>
      </c>
      <c r="K522" t="s">
        <v>560</v>
      </c>
      <c r="L522" t="s">
        <v>48</v>
      </c>
      <c r="N522" t="s">
        <v>410</v>
      </c>
      <c r="O522" t="s">
        <v>125</v>
      </c>
      <c r="P522" t="s">
        <v>29</v>
      </c>
      <c r="Q522" t="s">
        <v>412</v>
      </c>
      <c r="T522" s="4" t="s">
        <v>128</v>
      </c>
      <c r="U522" s="4" t="s">
        <v>3567</v>
      </c>
      <c r="V522" t="s">
        <v>41</v>
      </c>
      <c r="W522" t="s">
        <v>415</v>
      </c>
    </row>
    <row r="523" spans="1:23">
      <c r="A523" s="3">
        <v>40002.240638506948</v>
      </c>
      <c r="B523" t="s">
        <v>8493</v>
      </c>
      <c r="C523" t="s">
        <v>8495</v>
      </c>
      <c r="D523" t="s">
        <v>13390</v>
      </c>
      <c r="E523" t="s">
        <v>3461</v>
      </c>
      <c r="F523" t="s">
        <v>28</v>
      </c>
      <c r="G523" t="s">
        <v>29</v>
      </c>
      <c r="H523" t="s">
        <v>30</v>
      </c>
      <c r="I523">
        <v>5</v>
      </c>
      <c r="J523" t="s">
        <v>86</v>
      </c>
      <c r="K523" t="s">
        <v>98</v>
      </c>
      <c r="L523" t="s">
        <v>4744</v>
      </c>
      <c r="N523" t="s">
        <v>410</v>
      </c>
      <c r="O523" t="s">
        <v>8496</v>
      </c>
      <c r="P523" t="s">
        <v>29</v>
      </c>
      <c r="Q523" t="s">
        <v>426</v>
      </c>
      <c r="T523" t="s">
        <v>8497</v>
      </c>
      <c r="V523" t="s">
        <v>41</v>
      </c>
      <c r="W523" t="s">
        <v>428</v>
      </c>
    </row>
    <row r="524" spans="1:23">
      <c r="A524" s="3">
        <v>39949.365592048613</v>
      </c>
      <c r="B524" t="s">
        <v>4260</v>
      </c>
      <c r="C524" t="s">
        <v>4262</v>
      </c>
      <c r="D524" t="s">
        <v>13390</v>
      </c>
      <c r="E524" t="s">
        <v>3457</v>
      </c>
      <c r="F524" t="s">
        <v>28</v>
      </c>
      <c r="G524" t="s">
        <v>29</v>
      </c>
      <c r="H524" t="s">
        <v>30</v>
      </c>
      <c r="I524" t="s">
        <v>30</v>
      </c>
      <c r="J524" t="s">
        <v>31</v>
      </c>
      <c r="K524" t="s">
        <v>190</v>
      </c>
      <c r="L524" t="s">
        <v>48</v>
      </c>
      <c r="N524" t="s">
        <v>100</v>
      </c>
      <c r="O524" t="s">
        <v>1768</v>
      </c>
      <c r="P524" t="s">
        <v>402</v>
      </c>
      <c r="Q524" t="s">
        <v>77</v>
      </c>
      <c r="R524" t="s">
        <v>403</v>
      </c>
      <c r="T524" t="s">
        <v>4263</v>
      </c>
      <c r="U524" t="s">
        <v>4264</v>
      </c>
      <c r="V524" t="s">
        <v>41</v>
      </c>
      <c r="W524" t="s">
        <v>3322</v>
      </c>
    </row>
    <row r="525" spans="1:23">
      <c r="A525" s="3">
        <v>40023.533715277779</v>
      </c>
      <c r="B525" t="s">
        <v>773</v>
      </c>
      <c r="C525" t="s">
        <v>10036</v>
      </c>
      <c r="D525" t="s">
        <v>5089</v>
      </c>
      <c r="E525" t="s">
        <v>3444</v>
      </c>
      <c r="F525" t="s">
        <v>28</v>
      </c>
      <c r="G525" t="s">
        <v>29</v>
      </c>
      <c r="H525">
        <v>4</v>
      </c>
      <c r="I525">
        <v>2</v>
      </c>
      <c r="J525" t="s">
        <v>31</v>
      </c>
      <c r="K525" t="s">
        <v>32</v>
      </c>
      <c r="L525" t="s">
        <v>191</v>
      </c>
      <c r="N525" t="s">
        <v>100</v>
      </c>
      <c r="O525" t="s">
        <v>125</v>
      </c>
      <c r="P525" t="s">
        <v>102</v>
      </c>
      <c r="Q525" t="s">
        <v>3219</v>
      </c>
      <c r="R525" t="s">
        <v>10037</v>
      </c>
      <c r="T525" s="4" t="s">
        <v>128</v>
      </c>
      <c r="U525" s="4" t="s">
        <v>10038</v>
      </c>
      <c r="V525" t="s">
        <v>41</v>
      </c>
      <c r="W525" t="s">
        <v>10039</v>
      </c>
    </row>
    <row r="526" spans="1:23">
      <c r="A526" s="3">
        <v>40004.642268518517</v>
      </c>
      <c r="B526" t="s">
        <v>8627</v>
      </c>
      <c r="C526" t="s">
        <v>8629</v>
      </c>
      <c r="D526" t="s">
        <v>26</v>
      </c>
      <c r="E526" t="s">
        <v>3444</v>
      </c>
      <c r="F526" t="s">
        <v>28</v>
      </c>
      <c r="G526" t="s">
        <v>29</v>
      </c>
      <c r="H526" t="s">
        <v>30</v>
      </c>
      <c r="I526">
        <v>3</v>
      </c>
      <c r="J526" t="s">
        <v>31</v>
      </c>
      <c r="K526" t="s">
        <v>117</v>
      </c>
      <c r="L526" t="s">
        <v>165</v>
      </c>
      <c r="N526" t="s">
        <v>34</v>
      </c>
      <c r="O526" t="s">
        <v>35</v>
      </c>
      <c r="P526" t="s">
        <v>29</v>
      </c>
      <c r="Q526" t="s">
        <v>192</v>
      </c>
      <c r="S526" t="s">
        <v>2398</v>
      </c>
      <c r="T526" t="s">
        <v>39</v>
      </c>
      <c r="U526" t="s">
        <v>3356</v>
      </c>
      <c r="V526" s="4" t="s">
        <v>41</v>
      </c>
      <c r="W526" t="s">
        <v>2401</v>
      </c>
    </row>
    <row r="527" spans="1:23">
      <c r="A527" s="3">
        <v>39975.936868599536</v>
      </c>
      <c r="B527" t="s">
        <v>1740</v>
      </c>
      <c r="C527" t="s">
        <v>6598</v>
      </c>
      <c r="D527" t="s">
        <v>13390</v>
      </c>
      <c r="E527" t="s">
        <v>3461</v>
      </c>
      <c r="F527" t="s">
        <v>28</v>
      </c>
      <c r="G527" t="s">
        <v>29</v>
      </c>
      <c r="H527" t="s">
        <v>30</v>
      </c>
      <c r="I527" t="s">
        <v>30</v>
      </c>
      <c r="J527" t="s">
        <v>86</v>
      </c>
      <c r="K527" t="s">
        <v>190</v>
      </c>
      <c r="L527" t="s">
        <v>134</v>
      </c>
      <c r="N527" t="s">
        <v>100</v>
      </c>
      <c r="O527" t="s">
        <v>221</v>
      </c>
      <c r="P527" t="s">
        <v>361</v>
      </c>
      <c r="Q527" t="s">
        <v>381</v>
      </c>
      <c r="R527" t="s">
        <v>6442</v>
      </c>
      <c r="S527" t="s">
        <v>6599</v>
      </c>
      <c r="T527" t="s">
        <v>224</v>
      </c>
      <c r="U527" t="s">
        <v>6600</v>
      </c>
      <c r="V527" t="s">
        <v>5156</v>
      </c>
      <c r="W527" t="s">
        <v>6445</v>
      </c>
    </row>
    <row r="528" spans="1:23">
      <c r="A528" s="3">
        <v>40030.557546296295</v>
      </c>
      <c r="B528" t="s">
        <v>3471</v>
      </c>
      <c r="C528" t="s">
        <v>10456</v>
      </c>
      <c r="D528" t="s">
        <v>743</v>
      </c>
      <c r="E528" t="s">
        <v>3444</v>
      </c>
      <c r="F528" t="s">
        <v>28</v>
      </c>
      <c r="G528" t="s">
        <v>29</v>
      </c>
      <c r="H528">
        <v>5</v>
      </c>
      <c r="I528">
        <v>5</v>
      </c>
      <c r="J528" t="s">
        <v>31</v>
      </c>
      <c r="K528" t="s">
        <v>239</v>
      </c>
      <c r="L528" t="s">
        <v>4744</v>
      </c>
      <c r="N528" t="s">
        <v>100</v>
      </c>
      <c r="O528" t="s">
        <v>967</v>
      </c>
      <c r="P528" t="s">
        <v>361</v>
      </c>
      <c r="Q528" t="s">
        <v>381</v>
      </c>
      <c r="R528" t="s">
        <v>10457</v>
      </c>
      <c r="S528" t="s">
        <v>10458</v>
      </c>
      <c r="T528" t="s">
        <v>970</v>
      </c>
      <c r="U528" t="s">
        <v>10459</v>
      </c>
      <c r="V528" t="s">
        <v>5156</v>
      </c>
      <c r="W528" t="s">
        <v>10460</v>
      </c>
    </row>
    <row r="529" spans="1:23">
      <c r="A529" s="3">
        <v>40041.715582835648</v>
      </c>
      <c r="B529" t="s">
        <v>11143</v>
      </c>
      <c r="C529" t="s">
        <v>11145</v>
      </c>
      <c r="D529" t="s">
        <v>13390</v>
      </c>
      <c r="E529" t="s">
        <v>7957</v>
      </c>
      <c r="F529" t="s">
        <v>28</v>
      </c>
      <c r="G529" t="s">
        <v>29</v>
      </c>
      <c r="H529">
        <v>5</v>
      </c>
      <c r="I529">
        <v>3</v>
      </c>
      <c r="J529" t="s">
        <v>31</v>
      </c>
      <c r="K529" t="s">
        <v>239</v>
      </c>
      <c r="L529" t="s">
        <v>4752</v>
      </c>
      <c r="N529" t="s">
        <v>34</v>
      </c>
      <c r="O529" t="s">
        <v>35</v>
      </c>
      <c r="P529" t="s">
        <v>36</v>
      </c>
      <c r="Q529" t="s">
        <v>103</v>
      </c>
      <c r="S529" t="s">
        <v>11146</v>
      </c>
      <c r="T529" t="s">
        <v>39</v>
      </c>
      <c r="U529" t="s">
        <v>11147</v>
      </c>
      <c r="V529" s="4" t="s">
        <v>41</v>
      </c>
      <c r="W529" t="s">
        <v>11148</v>
      </c>
    </row>
    <row r="530" spans="1:23">
      <c r="A530" s="3">
        <v>39944.699151354165</v>
      </c>
      <c r="B530" t="s">
        <v>3637</v>
      </c>
      <c r="C530" t="s">
        <v>3709</v>
      </c>
      <c r="D530" t="s">
        <v>13390</v>
      </c>
      <c r="E530" t="s">
        <v>3444</v>
      </c>
      <c r="F530" t="s">
        <v>28</v>
      </c>
      <c r="G530" t="s">
        <v>29</v>
      </c>
      <c r="H530" t="s">
        <v>30</v>
      </c>
      <c r="I530" t="s">
        <v>30</v>
      </c>
      <c r="J530" t="s">
        <v>31</v>
      </c>
      <c r="K530" t="s">
        <v>239</v>
      </c>
      <c r="L530" t="s">
        <v>88</v>
      </c>
      <c r="N530" t="s">
        <v>34</v>
      </c>
      <c r="O530" t="s">
        <v>280</v>
      </c>
      <c r="P530" t="s">
        <v>29</v>
      </c>
      <c r="Q530" t="s">
        <v>234</v>
      </c>
      <c r="T530" t="s">
        <v>3710</v>
      </c>
      <c r="U530" t="s">
        <v>3711</v>
      </c>
      <c r="V530" s="4" t="s">
        <v>41</v>
      </c>
      <c r="W530" t="s">
        <v>2318</v>
      </c>
    </row>
    <row r="531" spans="1:23">
      <c r="A531" s="3">
        <v>40031.884937187497</v>
      </c>
      <c r="B531" t="s">
        <v>227</v>
      </c>
      <c r="C531" t="s">
        <v>10533</v>
      </c>
      <c r="D531" t="s">
        <v>13390</v>
      </c>
      <c r="E531" t="s">
        <v>3461</v>
      </c>
      <c r="F531" t="s">
        <v>28</v>
      </c>
      <c r="G531" t="s">
        <v>29</v>
      </c>
      <c r="H531">
        <v>3</v>
      </c>
      <c r="I531">
        <v>3</v>
      </c>
      <c r="J531" t="s">
        <v>86</v>
      </c>
      <c r="K531" t="s">
        <v>830</v>
      </c>
      <c r="L531" t="s">
        <v>88</v>
      </c>
      <c r="N531" t="s">
        <v>34</v>
      </c>
      <c r="O531" t="s">
        <v>35</v>
      </c>
      <c r="P531" t="s">
        <v>29</v>
      </c>
      <c r="Q531" t="s">
        <v>37</v>
      </c>
      <c r="S531" t="s">
        <v>10534</v>
      </c>
      <c r="T531" t="s">
        <v>10535</v>
      </c>
      <c r="U531" t="s">
        <v>10536</v>
      </c>
      <c r="V531" s="4" t="s">
        <v>41</v>
      </c>
      <c r="W531" t="s">
        <v>10537</v>
      </c>
    </row>
    <row r="532" spans="1:23">
      <c r="A532" s="3">
        <v>40075.826762696757</v>
      </c>
      <c r="B532" t="s">
        <v>12808</v>
      </c>
      <c r="C532" t="s">
        <v>12810</v>
      </c>
      <c r="D532" t="s">
        <v>13390</v>
      </c>
      <c r="E532" t="s">
        <v>3461</v>
      </c>
      <c r="F532" t="s">
        <v>28</v>
      </c>
      <c r="G532" t="s">
        <v>29</v>
      </c>
      <c r="H532">
        <v>5</v>
      </c>
      <c r="I532">
        <v>5</v>
      </c>
      <c r="J532" t="s">
        <v>86</v>
      </c>
      <c r="K532" t="s">
        <v>190</v>
      </c>
      <c r="L532" t="s">
        <v>33</v>
      </c>
      <c r="N532" t="s">
        <v>100</v>
      </c>
      <c r="O532" t="s">
        <v>1749</v>
      </c>
      <c r="P532" t="s">
        <v>102</v>
      </c>
      <c r="Q532" t="s">
        <v>3219</v>
      </c>
      <c r="R532" t="s">
        <v>3220</v>
      </c>
      <c r="T532" t="s">
        <v>12811</v>
      </c>
      <c r="V532" t="s">
        <v>41</v>
      </c>
      <c r="W532" t="s">
        <v>3222</v>
      </c>
    </row>
    <row r="533" spans="1:23">
      <c r="A533" s="3">
        <v>39966.64629556713</v>
      </c>
      <c r="B533" t="s">
        <v>4854</v>
      </c>
      <c r="C533" t="s">
        <v>5744</v>
      </c>
      <c r="D533" t="s">
        <v>13390</v>
      </c>
      <c r="E533" t="s">
        <v>3461</v>
      </c>
      <c r="F533" t="s">
        <v>28</v>
      </c>
      <c r="G533" t="s">
        <v>29</v>
      </c>
      <c r="H533" t="s">
        <v>30</v>
      </c>
      <c r="I533" t="s">
        <v>30</v>
      </c>
      <c r="J533" t="s">
        <v>86</v>
      </c>
      <c r="K533" t="s">
        <v>117</v>
      </c>
      <c r="L533" t="s">
        <v>4744</v>
      </c>
      <c r="N533" t="s">
        <v>410</v>
      </c>
      <c r="O533" t="s">
        <v>125</v>
      </c>
      <c r="P533" t="s">
        <v>29</v>
      </c>
      <c r="Q533" t="s">
        <v>412</v>
      </c>
      <c r="T533" s="4" t="s">
        <v>128</v>
      </c>
      <c r="U533" s="4" t="s">
        <v>5745</v>
      </c>
      <c r="V533" t="s">
        <v>41</v>
      </c>
      <c r="W533" t="s">
        <v>415</v>
      </c>
    </row>
    <row r="534" spans="1:23">
      <c r="A534" s="3">
        <v>39913.909723958335</v>
      </c>
      <c r="B534" t="s">
        <v>756</v>
      </c>
      <c r="C534" t="s">
        <v>758</v>
      </c>
      <c r="D534" t="s">
        <v>13390</v>
      </c>
      <c r="E534" t="s">
        <v>85</v>
      </c>
      <c r="F534" t="s">
        <v>28</v>
      </c>
      <c r="G534" t="s">
        <v>29</v>
      </c>
      <c r="H534" t="s">
        <v>30</v>
      </c>
      <c r="I534" t="s">
        <v>30</v>
      </c>
      <c r="J534" t="s">
        <v>86</v>
      </c>
      <c r="K534" t="s">
        <v>69</v>
      </c>
      <c r="L534" t="s">
        <v>191</v>
      </c>
      <c r="N534" t="s">
        <v>410</v>
      </c>
      <c r="O534" t="s">
        <v>759</v>
      </c>
      <c r="P534" t="s">
        <v>29</v>
      </c>
      <c r="Q534" t="s">
        <v>412</v>
      </c>
      <c r="T534" t="s">
        <v>760</v>
      </c>
      <c r="U534" t="s">
        <v>761</v>
      </c>
      <c r="V534" t="s">
        <v>41</v>
      </c>
      <c r="W534" t="s">
        <v>415</v>
      </c>
    </row>
    <row r="535" spans="1:23">
      <c r="A535" s="3">
        <v>39950.692550462962</v>
      </c>
      <c r="B535" t="s">
        <v>4386</v>
      </c>
      <c r="C535" t="s">
        <v>4387</v>
      </c>
      <c r="D535" t="s">
        <v>13390</v>
      </c>
      <c r="E535" t="s">
        <v>3461</v>
      </c>
      <c r="F535" t="s">
        <v>28</v>
      </c>
      <c r="G535" t="s">
        <v>29</v>
      </c>
      <c r="H535" t="s">
        <v>30</v>
      </c>
      <c r="I535" t="s">
        <v>30</v>
      </c>
      <c r="J535" t="s">
        <v>86</v>
      </c>
      <c r="K535" t="s">
        <v>69</v>
      </c>
      <c r="L535" t="s">
        <v>191</v>
      </c>
      <c r="N535" t="s">
        <v>34</v>
      </c>
      <c r="P535" t="s">
        <v>29</v>
      </c>
      <c r="Q535" t="s">
        <v>255</v>
      </c>
      <c r="V535" s="4" t="s">
        <v>41</v>
      </c>
      <c r="W535" t="s">
        <v>4388</v>
      </c>
    </row>
    <row r="536" spans="1:23">
      <c r="A536" s="3">
        <v>40049.7210877662</v>
      </c>
      <c r="B536" t="s">
        <v>11637</v>
      </c>
      <c r="C536" t="s">
        <v>11639</v>
      </c>
      <c r="D536" t="s">
        <v>13390</v>
      </c>
      <c r="E536" t="s">
        <v>7054</v>
      </c>
      <c r="F536" t="s">
        <v>28</v>
      </c>
      <c r="G536" t="s">
        <v>29</v>
      </c>
      <c r="H536">
        <v>5</v>
      </c>
      <c r="I536">
        <v>5</v>
      </c>
      <c r="J536" t="s">
        <v>31</v>
      </c>
      <c r="K536" t="s">
        <v>47</v>
      </c>
      <c r="L536" t="s">
        <v>33</v>
      </c>
      <c r="N536" t="s">
        <v>34</v>
      </c>
      <c r="O536" t="s">
        <v>35</v>
      </c>
      <c r="P536" t="s">
        <v>29</v>
      </c>
      <c r="Q536" t="s">
        <v>37</v>
      </c>
      <c r="S536" t="s">
        <v>11640</v>
      </c>
      <c r="T536" t="s">
        <v>39</v>
      </c>
      <c r="U536" t="s">
        <v>11641</v>
      </c>
      <c r="V536" s="4" t="s">
        <v>41</v>
      </c>
      <c r="W536" t="s">
        <v>11642</v>
      </c>
    </row>
    <row r="537" spans="1:23">
      <c r="A537" s="3">
        <v>40036.737684259257</v>
      </c>
      <c r="B537" t="s">
        <v>10819</v>
      </c>
      <c r="C537" t="s">
        <v>10821</v>
      </c>
      <c r="D537" t="s">
        <v>13390</v>
      </c>
      <c r="E537" t="s">
        <v>7054</v>
      </c>
      <c r="F537" t="s">
        <v>28</v>
      </c>
      <c r="G537" t="s">
        <v>29</v>
      </c>
      <c r="H537">
        <v>5</v>
      </c>
      <c r="I537">
        <v>4</v>
      </c>
      <c r="J537" t="s">
        <v>31</v>
      </c>
      <c r="K537" t="s">
        <v>190</v>
      </c>
      <c r="L537" t="s">
        <v>4744</v>
      </c>
      <c r="N537" t="s">
        <v>410</v>
      </c>
      <c r="O537" t="s">
        <v>125</v>
      </c>
      <c r="P537" t="s">
        <v>29</v>
      </c>
      <c r="Q537" t="s">
        <v>77</v>
      </c>
      <c r="T537" s="4" t="s">
        <v>128</v>
      </c>
      <c r="U537" s="4" t="s">
        <v>10822</v>
      </c>
      <c r="V537" t="s">
        <v>5156</v>
      </c>
      <c r="W537" t="s">
        <v>705</v>
      </c>
    </row>
    <row r="538" spans="1:23">
      <c r="A538" s="3">
        <v>39957.866589502315</v>
      </c>
      <c r="B538" t="s">
        <v>4854</v>
      </c>
      <c r="C538" t="s">
        <v>4930</v>
      </c>
      <c r="D538" t="s">
        <v>13390</v>
      </c>
      <c r="E538" t="s">
        <v>3461</v>
      </c>
      <c r="F538" t="s">
        <v>28</v>
      </c>
      <c r="G538" t="s">
        <v>29</v>
      </c>
      <c r="H538" t="s">
        <v>30</v>
      </c>
      <c r="I538" t="s">
        <v>30</v>
      </c>
      <c r="J538" t="s">
        <v>86</v>
      </c>
      <c r="K538" t="s">
        <v>98</v>
      </c>
      <c r="L538" t="s">
        <v>134</v>
      </c>
      <c r="N538" t="s">
        <v>34</v>
      </c>
      <c r="O538" t="s">
        <v>35</v>
      </c>
      <c r="P538" t="s">
        <v>36</v>
      </c>
      <c r="Q538" t="s">
        <v>2987</v>
      </c>
      <c r="S538" t="s">
        <v>4931</v>
      </c>
      <c r="T538" t="s">
        <v>4932</v>
      </c>
      <c r="U538" t="s">
        <v>4933</v>
      </c>
      <c r="V538" s="4" t="s">
        <v>41</v>
      </c>
      <c r="W538" t="s">
        <v>4934</v>
      </c>
    </row>
    <row r="539" spans="1:23">
      <c r="A539" s="3">
        <v>40063.806821099533</v>
      </c>
      <c r="B539" t="s">
        <v>285</v>
      </c>
      <c r="C539" t="s">
        <v>12304</v>
      </c>
      <c r="D539" t="s">
        <v>13390</v>
      </c>
      <c r="E539" t="s">
        <v>7762</v>
      </c>
      <c r="F539" t="s">
        <v>28</v>
      </c>
      <c r="G539" t="s">
        <v>29</v>
      </c>
      <c r="H539">
        <v>1</v>
      </c>
      <c r="I539">
        <v>5</v>
      </c>
      <c r="J539" t="s">
        <v>31</v>
      </c>
      <c r="K539" t="s">
        <v>98</v>
      </c>
      <c r="L539" t="s">
        <v>4752</v>
      </c>
      <c r="N539" t="s">
        <v>100</v>
      </c>
      <c r="O539" t="s">
        <v>1420</v>
      </c>
      <c r="P539" t="s">
        <v>348</v>
      </c>
      <c r="Q539" t="s">
        <v>349</v>
      </c>
      <c r="R539" t="s">
        <v>2288</v>
      </c>
      <c r="T539" s="4" t="s">
        <v>1422</v>
      </c>
      <c r="U539" s="4" t="s">
        <v>12305</v>
      </c>
      <c r="V539" t="s">
        <v>41</v>
      </c>
      <c r="W539" t="s">
        <v>2291</v>
      </c>
    </row>
    <row r="540" spans="1:23">
      <c r="A540" s="3">
        <v>40018.345582326387</v>
      </c>
      <c r="B540" t="s">
        <v>151</v>
      </c>
      <c r="C540" t="s">
        <v>9522</v>
      </c>
      <c r="D540" t="s">
        <v>13390</v>
      </c>
      <c r="E540" t="s">
        <v>3461</v>
      </c>
      <c r="F540" t="s">
        <v>28</v>
      </c>
      <c r="G540" t="s">
        <v>29</v>
      </c>
      <c r="H540">
        <v>1</v>
      </c>
      <c r="I540">
        <v>2</v>
      </c>
      <c r="J540" t="s">
        <v>86</v>
      </c>
      <c r="K540" t="s">
        <v>190</v>
      </c>
      <c r="L540" t="s">
        <v>191</v>
      </c>
      <c r="N540" t="s">
        <v>34</v>
      </c>
      <c r="O540" t="s">
        <v>9523</v>
      </c>
      <c r="T540" t="s">
        <v>9524</v>
      </c>
      <c r="U540" t="s">
        <v>9525</v>
      </c>
      <c r="V540" t="s">
        <v>41</v>
      </c>
      <c r="W540" t="s">
        <v>9526</v>
      </c>
    </row>
    <row r="541" spans="1:23">
      <c r="A541" s="3">
        <v>40024.809006828706</v>
      </c>
      <c r="B541" t="s">
        <v>888</v>
      </c>
      <c r="C541" t="s">
        <v>10145</v>
      </c>
      <c r="D541" t="s">
        <v>13390</v>
      </c>
      <c r="E541" t="s">
        <v>3461</v>
      </c>
      <c r="F541" t="s">
        <v>28</v>
      </c>
      <c r="G541" t="s">
        <v>29</v>
      </c>
      <c r="H541">
        <v>5</v>
      </c>
      <c r="I541">
        <v>5</v>
      </c>
      <c r="J541" t="s">
        <v>86</v>
      </c>
      <c r="K541" t="s">
        <v>190</v>
      </c>
      <c r="L541" t="s">
        <v>4752</v>
      </c>
      <c r="N541" t="s">
        <v>100</v>
      </c>
      <c r="O541" t="s">
        <v>1420</v>
      </c>
      <c r="P541" t="s">
        <v>402</v>
      </c>
      <c r="Q541" t="s">
        <v>1127</v>
      </c>
      <c r="R541" t="s">
        <v>10146</v>
      </c>
      <c r="T541" t="s">
        <v>1422</v>
      </c>
      <c r="U541" t="s">
        <v>10147</v>
      </c>
      <c r="V541" t="s">
        <v>41</v>
      </c>
      <c r="W541" t="s">
        <v>10148</v>
      </c>
    </row>
    <row r="542" spans="1:23">
      <c r="A542" s="3">
        <v>39986.077784988425</v>
      </c>
      <c r="B542" t="s">
        <v>2691</v>
      </c>
      <c r="C542" t="s">
        <v>7560</v>
      </c>
      <c r="D542" t="s">
        <v>13390</v>
      </c>
      <c r="E542" t="s">
        <v>3461</v>
      </c>
      <c r="F542" t="s">
        <v>28</v>
      </c>
      <c r="G542" t="s">
        <v>29</v>
      </c>
      <c r="H542" t="s">
        <v>30</v>
      </c>
      <c r="I542" t="s">
        <v>30</v>
      </c>
      <c r="J542" t="s">
        <v>86</v>
      </c>
      <c r="K542" t="s">
        <v>32</v>
      </c>
      <c r="L542" t="s">
        <v>4744</v>
      </c>
      <c r="N542" t="s">
        <v>34</v>
      </c>
      <c r="O542" t="s">
        <v>7561</v>
      </c>
      <c r="P542" t="s">
        <v>7431</v>
      </c>
      <c r="Q542" t="s">
        <v>7556</v>
      </c>
      <c r="T542" t="s">
        <v>7562</v>
      </c>
      <c r="V542" s="4" t="s">
        <v>41</v>
      </c>
      <c r="W542" t="s">
        <v>7563</v>
      </c>
    </row>
    <row r="543" spans="1:23">
      <c r="A543" s="3">
        <v>39968.113512465279</v>
      </c>
      <c r="B543" t="s">
        <v>5863</v>
      </c>
      <c r="C543" t="s">
        <v>5865</v>
      </c>
      <c r="D543" t="s">
        <v>13390</v>
      </c>
      <c r="E543" t="s">
        <v>3461</v>
      </c>
      <c r="F543" t="s">
        <v>28</v>
      </c>
      <c r="G543" t="s">
        <v>29</v>
      </c>
      <c r="H543" t="s">
        <v>30</v>
      </c>
      <c r="I543" t="s">
        <v>30</v>
      </c>
      <c r="J543" t="s">
        <v>86</v>
      </c>
      <c r="K543" t="s">
        <v>124</v>
      </c>
      <c r="L543" t="s">
        <v>4752</v>
      </c>
      <c r="N543" t="s">
        <v>34</v>
      </c>
      <c r="P543" t="s">
        <v>29</v>
      </c>
      <c r="Q543" t="s">
        <v>37</v>
      </c>
      <c r="V543" s="4" t="s">
        <v>41</v>
      </c>
      <c r="W543" t="s">
        <v>5768</v>
      </c>
    </row>
    <row r="544" spans="1:23">
      <c r="A544" s="3">
        <v>39993</v>
      </c>
      <c r="B544" t="s">
        <v>5361</v>
      </c>
      <c r="C544" t="s">
        <v>7983</v>
      </c>
      <c r="D544" t="s">
        <v>67</v>
      </c>
      <c r="E544" t="s">
        <v>7054</v>
      </c>
      <c r="F544" t="s">
        <v>28</v>
      </c>
      <c r="G544" t="s">
        <v>29</v>
      </c>
      <c r="H544" t="s">
        <v>30</v>
      </c>
      <c r="I544">
        <v>5</v>
      </c>
      <c r="J544" t="s">
        <v>31</v>
      </c>
      <c r="K544" t="s">
        <v>180</v>
      </c>
      <c r="L544" t="s">
        <v>88</v>
      </c>
      <c r="N544" t="s">
        <v>34</v>
      </c>
      <c r="O544" t="s">
        <v>2747</v>
      </c>
      <c r="P544" t="s">
        <v>29</v>
      </c>
      <c r="Q544" t="s">
        <v>102</v>
      </c>
      <c r="T544" t="s">
        <v>3600</v>
      </c>
      <c r="U544" t="s">
        <v>7984</v>
      </c>
      <c r="V544" s="4" t="s">
        <v>41</v>
      </c>
      <c r="W544" t="s">
        <v>7985</v>
      </c>
    </row>
    <row r="545" spans="1:23">
      <c r="A545" s="3">
        <v>39998.379772071756</v>
      </c>
      <c r="B545" t="s">
        <v>8317</v>
      </c>
      <c r="C545" t="s">
        <v>8319</v>
      </c>
      <c r="D545" t="s">
        <v>13390</v>
      </c>
      <c r="E545" t="s">
        <v>3457</v>
      </c>
      <c r="F545" t="s">
        <v>28</v>
      </c>
      <c r="G545" t="s">
        <v>29</v>
      </c>
      <c r="H545" t="s">
        <v>30</v>
      </c>
      <c r="I545">
        <v>2</v>
      </c>
      <c r="J545" t="s">
        <v>31</v>
      </c>
      <c r="K545" t="s">
        <v>47</v>
      </c>
      <c r="L545" t="s">
        <v>134</v>
      </c>
      <c r="N545" t="s">
        <v>34</v>
      </c>
      <c r="P545" t="s">
        <v>29</v>
      </c>
      <c r="Q545" t="s">
        <v>102</v>
      </c>
      <c r="V545" s="4" t="s">
        <v>41</v>
      </c>
      <c r="W545" t="s">
        <v>8320</v>
      </c>
    </row>
    <row r="546" spans="1:23">
      <c r="A546" s="3">
        <v>40007.430543981478</v>
      </c>
      <c r="B546" t="s">
        <v>708</v>
      </c>
      <c r="C546" t="s">
        <v>8767</v>
      </c>
      <c r="D546" t="s">
        <v>743</v>
      </c>
      <c r="E546" t="s">
        <v>3461</v>
      </c>
      <c r="F546" t="s">
        <v>28</v>
      </c>
      <c r="G546" t="s">
        <v>29</v>
      </c>
      <c r="H546">
        <v>3</v>
      </c>
      <c r="I546">
        <v>4</v>
      </c>
      <c r="J546" t="s">
        <v>86</v>
      </c>
      <c r="K546" t="s">
        <v>32</v>
      </c>
      <c r="L546" t="s">
        <v>4744</v>
      </c>
      <c r="N546" t="s">
        <v>410</v>
      </c>
      <c r="O546" t="s">
        <v>8613</v>
      </c>
      <c r="P546" t="s">
        <v>29</v>
      </c>
      <c r="Q546" t="s">
        <v>426</v>
      </c>
      <c r="T546" t="s">
        <v>8614</v>
      </c>
      <c r="U546" t="s">
        <v>8768</v>
      </c>
      <c r="V546" t="s">
        <v>5156</v>
      </c>
      <c r="W546" t="s">
        <v>428</v>
      </c>
    </row>
    <row r="547" spans="1:23">
      <c r="A547" s="3">
        <v>40084</v>
      </c>
      <c r="B547" t="s">
        <v>4746</v>
      </c>
      <c r="C547" t="s">
        <v>13224</v>
      </c>
      <c r="D547" t="s">
        <v>67</v>
      </c>
      <c r="E547" t="s">
        <v>7762</v>
      </c>
      <c r="F547" t="s">
        <v>28</v>
      </c>
      <c r="G547" t="s">
        <v>29</v>
      </c>
      <c r="H547">
        <v>5</v>
      </c>
      <c r="I547">
        <v>5</v>
      </c>
      <c r="J547" t="s">
        <v>31</v>
      </c>
      <c r="K547" t="s">
        <v>47</v>
      </c>
      <c r="L547" t="s">
        <v>99</v>
      </c>
      <c r="N547" t="s">
        <v>34</v>
      </c>
      <c r="O547" t="s">
        <v>35</v>
      </c>
      <c r="P547" t="s">
        <v>29</v>
      </c>
      <c r="Q547" t="s">
        <v>3397</v>
      </c>
      <c r="S547" t="s">
        <v>2370</v>
      </c>
      <c r="T547" t="s">
        <v>39</v>
      </c>
      <c r="U547" t="s">
        <v>13225</v>
      </c>
      <c r="V547" s="4" t="s">
        <v>41</v>
      </c>
      <c r="W547" t="s">
        <v>8732</v>
      </c>
    </row>
    <row r="548" spans="1:23">
      <c r="A548" s="3">
        <v>39938.472557870373</v>
      </c>
      <c r="B548" t="s">
        <v>1937</v>
      </c>
      <c r="C548" t="s">
        <v>3261</v>
      </c>
      <c r="D548" t="s">
        <v>743</v>
      </c>
      <c r="E548" t="s">
        <v>46</v>
      </c>
      <c r="F548" t="s">
        <v>28</v>
      </c>
      <c r="G548" t="s">
        <v>29</v>
      </c>
      <c r="H548" t="s">
        <v>30</v>
      </c>
      <c r="I548" t="s">
        <v>30</v>
      </c>
      <c r="J548" t="s">
        <v>31</v>
      </c>
      <c r="K548" t="s">
        <v>124</v>
      </c>
      <c r="L548" t="s">
        <v>48</v>
      </c>
      <c r="N548" t="s">
        <v>100</v>
      </c>
      <c r="O548" t="s">
        <v>1749</v>
      </c>
      <c r="P548" t="s">
        <v>126</v>
      </c>
      <c r="Q548" t="s">
        <v>127</v>
      </c>
      <c r="R548" t="s">
        <v>127</v>
      </c>
      <c r="T548" s="4" t="s">
        <v>1750</v>
      </c>
      <c r="U548" s="4" t="s">
        <v>3262</v>
      </c>
      <c r="V548" t="s">
        <v>41</v>
      </c>
      <c r="W548" t="s">
        <v>130</v>
      </c>
    </row>
    <row r="549" spans="1:23">
      <c r="A549" s="3">
        <v>39983.691804247683</v>
      </c>
      <c r="B549" t="s">
        <v>4512</v>
      </c>
      <c r="C549" t="s">
        <v>7424</v>
      </c>
      <c r="D549" t="s">
        <v>13390</v>
      </c>
      <c r="E549" t="s">
        <v>3461</v>
      </c>
      <c r="F549" t="s">
        <v>28</v>
      </c>
      <c r="G549" t="s">
        <v>29</v>
      </c>
      <c r="H549" t="s">
        <v>30</v>
      </c>
      <c r="I549" t="s">
        <v>30</v>
      </c>
      <c r="J549" t="s">
        <v>86</v>
      </c>
      <c r="K549" t="s">
        <v>47</v>
      </c>
      <c r="L549" t="s">
        <v>191</v>
      </c>
      <c r="N549" t="s">
        <v>34</v>
      </c>
      <c r="O549" t="s">
        <v>7247</v>
      </c>
      <c r="P549" t="s">
        <v>29</v>
      </c>
      <c r="Q549" t="s">
        <v>831</v>
      </c>
      <c r="S549" t="s">
        <v>7425</v>
      </c>
      <c r="T549" t="s">
        <v>7249</v>
      </c>
      <c r="U549" t="s">
        <v>7426</v>
      </c>
      <c r="V549" s="4" t="s">
        <v>41</v>
      </c>
      <c r="W549" t="s">
        <v>7427</v>
      </c>
    </row>
    <row r="550" spans="1:23">
      <c r="A550" s="3">
        <v>40025.508973148149</v>
      </c>
      <c r="B550" t="s">
        <v>10189</v>
      </c>
      <c r="C550" t="s">
        <v>10191</v>
      </c>
      <c r="D550" t="s">
        <v>13390</v>
      </c>
      <c r="E550" t="s">
        <v>3444</v>
      </c>
      <c r="F550" t="s">
        <v>28</v>
      </c>
      <c r="G550" t="s">
        <v>29</v>
      </c>
      <c r="H550">
        <v>5</v>
      </c>
      <c r="I550">
        <v>5</v>
      </c>
      <c r="J550" t="s">
        <v>31</v>
      </c>
      <c r="K550" t="s">
        <v>180</v>
      </c>
      <c r="L550" t="s">
        <v>4744</v>
      </c>
      <c r="N550" t="s">
        <v>410</v>
      </c>
      <c r="O550" t="s">
        <v>125</v>
      </c>
      <c r="P550" t="s">
        <v>29</v>
      </c>
      <c r="Q550" t="s">
        <v>412</v>
      </c>
      <c r="T550" s="4" t="s">
        <v>128</v>
      </c>
      <c r="U550" s="4" t="s">
        <v>10192</v>
      </c>
      <c r="V550" t="s">
        <v>41</v>
      </c>
      <c r="W550" t="s">
        <v>415</v>
      </c>
    </row>
    <row r="551" spans="1:23">
      <c r="A551" s="3">
        <v>40080</v>
      </c>
      <c r="B551" t="s">
        <v>3208</v>
      </c>
      <c r="C551" t="s">
        <v>12993</v>
      </c>
      <c r="D551" t="s">
        <v>59</v>
      </c>
      <c r="E551" t="s">
        <v>3461</v>
      </c>
      <c r="F551" t="s">
        <v>28</v>
      </c>
      <c r="G551" t="s">
        <v>29</v>
      </c>
      <c r="H551">
        <v>3</v>
      </c>
      <c r="I551">
        <v>3</v>
      </c>
      <c r="J551" t="s">
        <v>86</v>
      </c>
      <c r="K551" t="s">
        <v>230</v>
      </c>
      <c r="L551" t="s">
        <v>4744</v>
      </c>
      <c r="N551" t="s">
        <v>410</v>
      </c>
      <c r="O551" t="s">
        <v>125</v>
      </c>
      <c r="P551" t="s">
        <v>29</v>
      </c>
      <c r="Q551" t="s">
        <v>412</v>
      </c>
      <c r="T551" s="4" t="s">
        <v>128</v>
      </c>
      <c r="U551" s="4" t="s">
        <v>12994</v>
      </c>
      <c r="V551" t="s">
        <v>41</v>
      </c>
      <c r="W551" t="s">
        <v>415</v>
      </c>
    </row>
    <row r="552" spans="1:23">
      <c r="A552" s="3">
        <v>39945</v>
      </c>
      <c r="B552" t="s">
        <v>3766</v>
      </c>
      <c r="C552" t="s">
        <v>3768</v>
      </c>
      <c r="D552" t="s">
        <v>59</v>
      </c>
      <c r="E552" t="s">
        <v>3461</v>
      </c>
      <c r="F552" t="s">
        <v>28</v>
      </c>
      <c r="G552" t="s">
        <v>29</v>
      </c>
      <c r="H552" t="s">
        <v>30</v>
      </c>
      <c r="I552" t="s">
        <v>30</v>
      </c>
      <c r="J552" t="s">
        <v>86</v>
      </c>
      <c r="K552" t="s">
        <v>47</v>
      </c>
      <c r="L552" t="s">
        <v>48</v>
      </c>
      <c r="N552" t="s">
        <v>49</v>
      </c>
      <c r="O552" t="s">
        <v>3769</v>
      </c>
      <c r="P552" t="s">
        <v>51</v>
      </c>
      <c r="Q552" t="s">
        <v>52</v>
      </c>
      <c r="T552" s="4" t="s">
        <v>3770</v>
      </c>
      <c r="U552" s="4" t="s">
        <v>3771</v>
      </c>
      <c r="V552" t="s">
        <v>41</v>
      </c>
      <c r="W552" t="s">
        <v>55</v>
      </c>
    </row>
    <row r="553" spans="1:23">
      <c r="A553" s="3">
        <v>40041.968340821761</v>
      </c>
      <c r="B553" t="s">
        <v>11170</v>
      </c>
      <c r="C553" t="s">
        <v>11172</v>
      </c>
      <c r="D553" t="s">
        <v>13390</v>
      </c>
      <c r="E553" t="s">
        <v>3444</v>
      </c>
      <c r="F553" t="s">
        <v>28</v>
      </c>
      <c r="G553" t="s">
        <v>29</v>
      </c>
      <c r="H553">
        <v>5</v>
      </c>
      <c r="I553">
        <v>3</v>
      </c>
      <c r="J553" t="s">
        <v>31</v>
      </c>
      <c r="K553" t="s">
        <v>47</v>
      </c>
      <c r="L553" t="s">
        <v>134</v>
      </c>
      <c r="N553" t="s">
        <v>410</v>
      </c>
      <c r="O553" t="s">
        <v>125</v>
      </c>
      <c r="P553" t="s">
        <v>29</v>
      </c>
      <c r="Q553" t="s">
        <v>412</v>
      </c>
      <c r="T553" s="4" t="s">
        <v>128</v>
      </c>
      <c r="U553" s="4" t="s">
        <v>11173</v>
      </c>
      <c r="V553" t="s">
        <v>41</v>
      </c>
      <c r="W553" t="s">
        <v>415</v>
      </c>
    </row>
    <row r="554" spans="1:23">
      <c r="A554" s="3">
        <v>40038.85698892361</v>
      </c>
      <c r="B554" t="s">
        <v>1706</v>
      </c>
      <c r="C554" t="s">
        <v>10996</v>
      </c>
      <c r="D554" t="s">
        <v>13390</v>
      </c>
      <c r="E554" t="s">
        <v>7957</v>
      </c>
      <c r="F554" t="s">
        <v>28</v>
      </c>
      <c r="G554" t="s">
        <v>29</v>
      </c>
      <c r="H554">
        <v>5</v>
      </c>
      <c r="I554">
        <v>5</v>
      </c>
      <c r="J554" t="s">
        <v>31</v>
      </c>
      <c r="K554" t="s">
        <v>9475</v>
      </c>
      <c r="L554" t="s">
        <v>134</v>
      </c>
      <c r="N554" t="s">
        <v>100</v>
      </c>
      <c r="O554" t="s">
        <v>8575</v>
      </c>
      <c r="P554" t="s">
        <v>402</v>
      </c>
      <c r="Q554" t="s">
        <v>1127</v>
      </c>
      <c r="R554" t="s">
        <v>3704</v>
      </c>
      <c r="T554" t="s">
        <v>8577</v>
      </c>
      <c r="U554" t="s">
        <v>10997</v>
      </c>
      <c r="V554" t="s">
        <v>41</v>
      </c>
      <c r="W554" t="s">
        <v>10998</v>
      </c>
    </row>
    <row r="555" spans="1:23">
      <c r="A555" s="3">
        <v>40050.822390312504</v>
      </c>
      <c r="B555" t="s">
        <v>1706</v>
      </c>
      <c r="C555" t="s">
        <v>11698</v>
      </c>
      <c r="D555" t="s">
        <v>13390</v>
      </c>
      <c r="E555" t="s">
        <v>3444</v>
      </c>
      <c r="F555" t="s">
        <v>28</v>
      </c>
      <c r="G555" t="s">
        <v>29</v>
      </c>
      <c r="H555">
        <v>5</v>
      </c>
      <c r="I555">
        <v>3</v>
      </c>
      <c r="J555" t="s">
        <v>31</v>
      </c>
      <c r="K555" t="s">
        <v>9475</v>
      </c>
      <c r="L555" t="s">
        <v>134</v>
      </c>
      <c r="N555" t="s">
        <v>100</v>
      </c>
      <c r="O555" t="s">
        <v>8575</v>
      </c>
      <c r="P555" t="s">
        <v>402</v>
      </c>
      <c r="Q555" t="s">
        <v>1127</v>
      </c>
      <c r="R555" t="s">
        <v>3704</v>
      </c>
      <c r="T555" t="s">
        <v>8577</v>
      </c>
      <c r="U555" t="s">
        <v>11699</v>
      </c>
      <c r="V555" t="s">
        <v>41</v>
      </c>
      <c r="W555" t="s">
        <v>10998</v>
      </c>
    </row>
    <row r="556" spans="1:23">
      <c r="A556" s="3">
        <v>40054.020061111114</v>
      </c>
      <c r="B556" t="s">
        <v>7888</v>
      </c>
      <c r="C556" t="s">
        <v>11861</v>
      </c>
      <c r="D556" t="s">
        <v>13390</v>
      </c>
      <c r="E556" t="s">
        <v>3461</v>
      </c>
      <c r="F556" t="s">
        <v>28</v>
      </c>
      <c r="G556" t="s">
        <v>29</v>
      </c>
      <c r="H556">
        <v>2</v>
      </c>
      <c r="I556">
        <v>3</v>
      </c>
      <c r="J556" t="s">
        <v>86</v>
      </c>
      <c r="K556" t="s">
        <v>9475</v>
      </c>
      <c r="L556" t="s">
        <v>191</v>
      </c>
      <c r="N556" t="s">
        <v>410</v>
      </c>
      <c r="O556" t="s">
        <v>125</v>
      </c>
      <c r="P556" t="s">
        <v>29</v>
      </c>
      <c r="Q556" t="s">
        <v>412</v>
      </c>
      <c r="T556" s="4" t="s">
        <v>128</v>
      </c>
      <c r="U556" s="4" t="s">
        <v>11862</v>
      </c>
      <c r="V556" t="s">
        <v>41</v>
      </c>
      <c r="W556" t="s">
        <v>415</v>
      </c>
    </row>
    <row r="557" spans="1:23">
      <c r="A557" s="3">
        <v>40059.749479166669</v>
      </c>
      <c r="B557" t="s">
        <v>2593</v>
      </c>
      <c r="C557" t="s">
        <v>12155</v>
      </c>
      <c r="D557" t="s">
        <v>743</v>
      </c>
      <c r="E557" t="s">
        <v>3461</v>
      </c>
      <c r="F557" t="s">
        <v>28</v>
      </c>
      <c r="G557" t="s">
        <v>29</v>
      </c>
      <c r="H557">
        <v>5</v>
      </c>
      <c r="I557">
        <v>5</v>
      </c>
      <c r="J557" t="s">
        <v>86</v>
      </c>
      <c r="K557" t="s">
        <v>124</v>
      </c>
      <c r="L557" t="s">
        <v>4744</v>
      </c>
      <c r="N557" t="s">
        <v>410</v>
      </c>
      <c r="P557" t="s">
        <v>29</v>
      </c>
      <c r="Q557" t="s">
        <v>77</v>
      </c>
      <c r="V557" t="s">
        <v>5206</v>
      </c>
      <c r="W557" t="s">
        <v>705</v>
      </c>
    </row>
    <row r="558" spans="1:23">
      <c r="A558" s="3">
        <v>39935.7895741088</v>
      </c>
      <c r="B558" t="s">
        <v>3026</v>
      </c>
      <c r="C558" t="s">
        <v>3028</v>
      </c>
      <c r="D558" t="s">
        <v>13390</v>
      </c>
      <c r="E558" t="s">
        <v>85</v>
      </c>
      <c r="F558" t="s">
        <v>28</v>
      </c>
      <c r="G558" t="s">
        <v>29</v>
      </c>
      <c r="H558" t="s">
        <v>30</v>
      </c>
      <c r="I558" t="s">
        <v>30</v>
      </c>
      <c r="J558" t="s">
        <v>86</v>
      </c>
      <c r="K558" t="s">
        <v>124</v>
      </c>
      <c r="L558" t="s">
        <v>134</v>
      </c>
      <c r="N558" t="s">
        <v>34</v>
      </c>
      <c r="O558" t="s">
        <v>35</v>
      </c>
      <c r="P558" t="s">
        <v>29</v>
      </c>
      <c r="Q558" t="s">
        <v>102</v>
      </c>
      <c r="S558" t="s">
        <v>3029</v>
      </c>
      <c r="T558" t="s">
        <v>39</v>
      </c>
      <c r="U558" t="s">
        <v>3030</v>
      </c>
      <c r="V558" s="4" t="s">
        <v>41</v>
      </c>
      <c r="W558" t="s">
        <v>3031</v>
      </c>
    </row>
    <row r="559" spans="1:23">
      <c r="A559" s="3">
        <v>39952.463914039348</v>
      </c>
      <c r="B559" t="s">
        <v>4512</v>
      </c>
      <c r="C559" t="s">
        <v>4514</v>
      </c>
      <c r="D559" t="s">
        <v>13390</v>
      </c>
      <c r="E559" t="s">
        <v>3444</v>
      </c>
      <c r="F559" t="s">
        <v>28</v>
      </c>
      <c r="G559" t="s">
        <v>29</v>
      </c>
      <c r="H559" t="s">
        <v>30</v>
      </c>
      <c r="I559" t="s">
        <v>30</v>
      </c>
      <c r="J559" t="s">
        <v>31</v>
      </c>
      <c r="K559" t="s">
        <v>146</v>
      </c>
      <c r="L559" t="s">
        <v>88</v>
      </c>
      <c r="N559" t="s">
        <v>410</v>
      </c>
      <c r="O559" t="s">
        <v>125</v>
      </c>
      <c r="P559" t="s">
        <v>29</v>
      </c>
      <c r="Q559" t="s">
        <v>412</v>
      </c>
      <c r="T559" s="4" t="s">
        <v>128</v>
      </c>
      <c r="U559" s="4" t="s">
        <v>4515</v>
      </c>
      <c r="V559" t="s">
        <v>41</v>
      </c>
      <c r="W559" t="s">
        <v>415</v>
      </c>
    </row>
    <row r="560" spans="1:23">
      <c r="A560" s="3">
        <v>39911.531729479168</v>
      </c>
      <c r="B560" t="s">
        <v>551</v>
      </c>
      <c r="C560" t="s">
        <v>553</v>
      </c>
      <c r="D560" t="s">
        <v>13390</v>
      </c>
      <c r="E560" t="s">
        <v>111</v>
      </c>
      <c r="F560" t="s">
        <v>28</v>
      </c>
      <c r="G560" t="s">
        <v>29</v>
      </c>
      <c r="H560" t="s">
        <v>30</v>
      </c>
      <c r="I560" t="s">
        <v>30</v>
      </c>
      <c r="J560" t="s">
        <v>31</v>
      </c>
      <c r="K560" t="s">
        <v>124</v>
      </c>
      <c r="L560" t="s">
        <v>33</v>
      </c>
      <c r="N560" t="s">
        <v>34</v>
      </c>
      <c r="O560" t="s">
        <v>35</v>
      </c>
      <c r="P560" t="s">
        <v>29</v>
      </c>
      <c r="Q560" t="s">
        <v>261</v>
      </c>
      <c r="S560" t="s">
        <v>554</v>
      </c>
      <c r="T560" t="s">
        <v>39</v>
      </c>
      <c r="U560" t="s">
        <v>555</v>
      </c>
      <c r="V560" s="4" t="s">
        <v>41</v>
      </c>
      <c r="W560" t="s">
        <v>556</v>
      </c>
    </row>
    <row r="561" spans="1:23">
      <c r="A561" s="3">
        <v>40010.46006878472</v>
      </c>
      <c r="B561" t="s">
        <v>9002</v>
      </c>
      <c r="C561" t="s">
        <v>9004</v>
      </c>
      <c r="D561" t="s">
        <v>13390</v>
      </c>
      <c r="E561" t="s">
        <v>3444</v>
      </c>
      <c r="F561" t="s">
        <v>28</v>
      </c>
      <c r="G561" t="s">
        <v>29</v>
      </c>
      <c r="H561">
        <v>4</v>
      </c>
      <c r="I561">
        <v>3</v>
      </c>
      <c r="J561" t="s">
        <v>31</v>
      </c>
      <c r="K561" t="s">
        <v>124</v>
      </c>
      <c r="L561" t="s">
        <v>155</v>
      </c>
      <c r="N561" t="s">
        <v>410</v>
      </c>
      <c r="O561" t="s">
        <v>4423</v>
      </c>
      <c r="P561" t="s">
        <v>29</v>
      </c>
      <c r="Q561" t="s">
        <v>426</v>
      </c>
      <c r="T561" t="s">
        <v>6329</v>
      </c>
      <c r="V561" t="s">
        <v>5156</v>
      </c>
      <c r="W561" t="s">
        <v>428</v>
      </c>
    </row>
    <row r="562" spans="1:23">
      <c r="A562" s="3">
        <v>39912.720509259256</v>
      </c>
      <c r="B562" t="s">
        <v>678</v>
      </c>
      <c r="C562" t="s">
        <v>680</v>
      </c>
      <c r="D562" t="s">
        <v>26</v>
      </c>
      <c r="E562" t="s">
        <v>68</v>
      </c>
      <c r="F562" t="s">
        <v>28</v>
      </c>
      <c r="G562" t="s">
        <v>29</v>
      </c>
      <c r="H562" t="s">
        <v>30</v>
      </c>
      <c r="I562" t="s">
        <v>30</v>
      </c>
      <c r="J562" t="s">
        <v>31</v>
      </c>
      <c r="K562" t="s">
        <v>124</v>
      </c>
      <c r="L562" t="s">
        <v>48</v>
      </c>
      <c r="N562" t="s">
        <v>410</v>
      </c>
      <c r="O562" t="s">
        <v>125</v>
      </c>
      <c r="P562" t="s">
        <v>29</v>
      </c>
      <c r="Q562" t="s">
        <v>148</v>
      </c>
      <c r="T562" s="4" t="s">
        <v>128</v>
      </c>
      <c r="U562" s="4" t="s">
        <v>681</v>
      </c>
      <c r="V562" t="s">
        <v>41</v>
      </c>
      <c r="W562" t="s">
        <v>514</v>
      </c>
    </row>
    <row r="563" spans="1:23">
      <c r="A563" s="3">
        <v>39970</v>
      </c>
      <c r="B563" t="s">
        <v>6000</v>
      </c>
      <c r="C563" t="s">
        <v>6002</v>
      </c>
      <c r="D563" t="s">
        <v>59</v>
      </c>
      <c r="E563" t="s">
        <v>3457</v>
      </c>
      <c r="F563" t="s">
        <v>28</v>
      </c>
      <c r="G563" t="s">
        <v>29</v>
      </c>
      <c r="H563" t="s">
        <v>30</v>
      </c>
      <c r="I563" t="s">
        <v>30</v>
      </c>
      <c r="J563" t="s">
        <v>31</v>
      </c>
      <c r="K563" t="s">
        <v>124</v>
      </c>
      <c r="L563" t="s">
        <v>88</v>
      </c>
      <c r="N563" t="s">
        <v>100</v>
      </c>
      <c r="O563" t="s">
        <v>221</v>
      </c>
      <c r="P563" t="s">
        <v>348</v>
      </c>
      <c r="Q563" t="s">
        <v>349</v>
      </c>
      <c r="R563" t="s">
        <v>6003</v>
      </c>
      <c r="S563" t="s">
        <v>6003</v>
      </c>
      <c r="T563" t="s">
        <v>224</v>
      </c>
      <c r="U563" t="s">
        <v>6004</v>
      </c>
      <c r="V563" t="s">
        <v>41</v>
      </c>
      <c r="W563" t="s">
        <v>6005</v>
      </c>
    </row>
    <row r="564" spans="1:23">
      <c r="A564" s="3">
        <v>39927</v>
      </c>
      <c r="B564" t="s">
        <v>2167</v>
      </c>
      <c r="C564" t="s">
        <v>2169</v>
      </c>
      <c r="D564" t="s">
        <v>67</v>
      </c>
      <c r="E564" t="s">
        <v>85</v>
      </c>
      <c r="F564" t="s">
        <v>28</v>
      </c>
      <c r="G564" t="s">
        <v>29</v>
      </c>
      <c r="H564" t="s">
        <v>30</v>
      </c>
      <c r="I564" t="s">
        <v>30</v>
      </c>
      <c r="J564" t="s">
        <v>86</v>
      </c>
      <c r="K564" t="s">
        <v>124</v>
      </c>
      <c r="L564" t="s">
        <v>88</v>
      </c>
      <c r="N564" t="s">
        <v>34</v>
      </c>
      <c r="O564" t="s">
        <v>35</v>
      </c>
      <c r="P564" t="s">
        <v>29</v>
      </c>
      <c r="Q564" t="s">
        <v>1175</v>
      </c>
      <c r="S564" t="s">
        <v>2170</v>
      </c>
      <c r="T564" t="s">
        <v>39</v>
      </c>
      <c r="U564" t="s">
        <v>2171</v>
      </c>
      <c r="V564" s="4" t="s">
        <v>41</v>
      </c>
      <c r="W564" t="s">
        <v>2172</v>
      </c>
    </row>
    <row r="565" spans="1:23">
      <c r="A565" s="3">
        <v>39934.930634571756</v>
      </c>
      <c r="B565" t="s">
        <v>2977</v>
      </c>
      <c r="C565" t="s">
        <v>2979</v>
      </c>
      <c r="D565" t="s">
        <v>13390</v>
      </c>
      <c r="E565" t="s">
        <v>111</v>
      </c>
      <c r="F565" t="s">
        <v>28</v>
      </c>
      <c r="G565" t="s">
        <v>29</v>
      </c>
      <c r="H565" t="s">
        <v>30</v>
      </c>
      <c r="I565" t="s">
        <v>30</v>
      </c>
      <c r="J565" t="s">
        <v>31</v>
      </c>
      <c r="K565" t="s">
        <v>124</v>
      </c>
      <c r="L565" t="s">
        <v>134</v>
      </c>
      <c r="N565" t="s">
        <v>34</v>
      </c>
      <c r="O565" t="s">
        <v>35</v>
      </c>
      <c r="P565" t="s">
        <v>36</v>
      </c>
      <c r="Q565" t="s">
        <v>2431</v>
      </c>
      <c r="S565" t="s">
        <v>2980</v>
      </c>
      <c r="T565" t="s">
        <v>39</v>
      </c>
      <c r="U565" t="s">
        <v>2981</v>
      </c>
      <c r="V565" s="4" t="s">
        <v>41</v>
      </c>
      <c r="W565" t="s">
        <v>2982</v>
      </c>
    </row>
    <row r="566" spans="1:23">
      <c r="A566" s="3">
        <v>39928.73325315972</v>
      </c>
      <c r="B566" t="s">
        <v>2363</v>
      </c>
      <c r="C566" t="s">
        <v>2365</v>
      </c>
      <c r="D566" t="s">
        <v>13390</v>
      </c>
      <c r="E566" t="s">
        <v>246</v>
      </c>
      <c r="F566" t="s">
        <v>28</v>
      </c>
      <c r="G566" t="s">
        <v>29</v>
      </c>
      <c r="H566" t="s">
        <v>30</v>
      </c>
      <c r="I566" t="s">
        <v>30</v>
      </c>
      <c r="J566" t="s">
        <v>31</v>
      </c>
      <c r="K566" t="s">
        <v>124</v>
      </c>
      <c r="L566" t="s">
        <v>48</v>
      </c>
      <c r="N566" t="s">
        <v>410</v>
      </c>
      <c r="O566" t="s">
        <v>125</v>
      </c>
      <c r="P566" t="s">
        <v>29</v>
      </c>
      <c r="Q566" t="s">
        <v>426</v>
      </c>
      <c r="T566" s="4" t="s">
        <v>128</v>
      </c>
      <c r="U566" s="4" t="s">
        <v>2366</v>
      </c>
      <c r="V566" t="s">
        <v>41</v>
      </c>
      <c r="W566" t="s">
        <v>428</v>
      </c>
    </row>
    <row r="567" spans="1:23">
      <c r="A567" s="3">
        <v>40053.867002314815</v>
      </c>
      <c r="B567" t="s">
        <v>11840</v>
      </c>
      <c r="C567" t="s">
        <v>11842</v>
      </c>
      <c r="D567" t="s">
        <v>26</v>
      </c>
      <c r="E567" t="s">
        <v>3461</v>
      </c>
      <c r="F567" t="s">
        <v>28</v>
      </c>
      <c r="G567" t="s">
        <v>29</v>
      </c>
      <c r="H567">
        <v>5</v>
      </c>
      <c r="I567">
        <v>5</v>
      </c>
      <c r="J567" t="s">
        <v>86</v>
      </c>
      <c r="K567" t="s">
        <v>32</v>
      </c>
      <c r="L567" t="s">
        <v>134</v>
      </c>
      <c r="N567" t="s">
        <v>34</v>
      </c>
      <c r="O567" t="s">
        <v>11843</v>
      </c>
      <c r="P567" t="s">
        <v>29</v>
      </c>
      <c r="Q567" t="s">
        <v>3397</v>
      </c>
      <c r="T567" s="4" t="s">
        <v>11844</v>
      </c>
      <c r="U567" s="4" t="s">
        <v>11845</v>
      </c>
      <c r="V567" s="4" t="s">
        <v>41</v>
      </c>
      <c r="W567" t="s">
        <v>9198</v>
      </c>
    </row>
    <row r="568" spans="1:23">
      <c r="A568" s="3">
        <v>39950.905034178242</v>
      </c>
      <c r="B568" t="s">
        <v>1381</v>
      </c>
      <c r="C568" t="s">
        <v>4400</v>
      </c>
      <c r="D568" t="s">
        <v>13390</v>
      </c>
      <c r="E568" t="s">
        <v>3457</v>
      </c>
      <c r="F568" t="s">
        <v>28</v>
      </c>
      <c r="G568" t="s">
        <v>29</v>
      </c>
      <c r="H568" t="s">
        <v>30</v>
      </c>
      <c r="I568" t="s">
        <v>30</v>
      </c>
      <c r="J568" t="s">
        <v>31</v>
      </c>
      <c r="K568" t="s">
        <v>164</v>
      </c>
      <c r="L568" t="s">
        <v>165</v>
      </c>
      <c r="N568" t="s">
        <v>34</v>
      </c>
      <c r="O568" t="s">
        <v>1304</v>
      </c>
      <c r="P568" t="s">
        <v>29</v>
      </c>
      <c r="Q568" t="s">
        <v>102</v>
      </c>
      <c r="T568" s="4" t="s">
        <v>1460</v>
      </c>
      <c r="U568" s="4" t="s">
        <v>4401</v>
      </c>
      <c r="V568" s="4" t="s">
        <v>41</v>
      </c>
      <c r="W568" t="s">
        <v>1467</v>
      </c>
    </row>
    <row r="569" spans="1:23">
      <c r="A569" s="3">
        <v>39959.470651192132</v>
      </c>
      <c r="B569" t="s">
        <v>5022</v>
      </c>
      <c r="C569" t="s">
        <v>5024</v>
      </c>
      <c r="D569" t="s">
        <v>13390</v>
      </c>
      <c r="E569" t="s">
        <v>3457</v>
      </c>
      <c r="F569" t="s">
        <v>28</v>
      </c>
      <c r="G569" t="s">
        <v>29</v>
      </c>
      <c r="H569" t="s">
        <v>30</v>
      </c>
      <c r="I569" t="s">
        <v>30</v>
      </c>
      <c r="J569" t="s">
        <v>31</v>
      </c>
      <c r="K569" t="s">
        <v>190</v>
      </c>
      <c r="L569" t="s">
        <v>4744</v>
      </c>
      <c r="N569" t="s">
        <v>34</v>
      </c>
      <c r="O569" t="s">
        <v>35</v>
      </c>
      <c r="P569" t="s">
        <v>29</v>
      </c>
      <c r="Q569" t="s">
        <v>192</v>
      </c>
      <c r="S569" t="s">
        <v>5025</v>
      </c>
      <c r="T569" t="s">
        <v>39</v>
      </c>
      <c r="U569" t="s">
        <v>5026</v>
      </c>
      <c r="V569" t="s">
        <v>41</v>
      </c>
      <c r="W569" t="s">
        <v>5027</v>
      </c>
    </row>
    <row r="570" spans="1:23">
      <c r="A570" s="3">
        <v>39978.115263622683</v>
      </c>
      <c r="B570" t="s">
        <v>6796</v>
      </c>
      <c r="C570" t="s">
        <v>6798</v>
      </c>
      <c r="D570" t="s">
        <v>13390</v>
      </c>
      <c r="E570" t="s">
        <v>3461</v>
      </c>
      <c r="F570" t="s">
        <v>28</v>
      </c>
      <c r="G570" t="s">
        <v>29</v>
      </c>
      <c r="H570" t="s">
        <v>30</v>
      </c>
      <c r="I570" t="s">
        <v>30</v>
      </c>
      <c r="J570" t="s">
        <v>86</v>
      </c>
      <c r="K570" t="s">
        <v>146</v>
      </c>
      <c r="L570" t="s">
        <v>4744</v>
      </c>
      <c r="N570" t="s">
        <v>34</v>
      </c>
      <c r="P570" t="s">
        <v>29</v>
      </c>
      <c r="Q570" t="s">
        <v>192</v>
      </c>
      <c r="V570" s="4" t="s">
        <v>41</v>
      </c>
      <c r="W570" t="s">
        <v>6799</v>
      </c>
    </row>
    <row r="571" spans="1:23">
      <c r="A571" s="3">
        <v>40048.48712824074</v>
      </c>
      <c r="B571" t="s">
        <v>11567</v>
      </c>
      <c r="C571" t="s">
        <v>11569</v>
      </c>
      <c r="D571" t="s">
        <v>13390</v>
      </c>
      <c r="E571" t="s">
        <v>3461</v>
      </c>
      <c r="F571" t="s">
        <v>28</v>
      </c>
      <c r="G571" t="s">
        <v>29</v>
      </c>
      <c r="H571">
        <v>5</v>
      </c>
      <c r="I571">
        <v>5</v>
      </c>
      <c r="J571" t="s">
        <v>86</v>
      </c>
      <c r="K571" t="s">
        <v>378</v>
      </c>
      <c r="L571" t="s">
        <v>4744</v>
      </c>
      <c r="N571" t="s">
        <v>49</v>
      </c>
      <c r="P571" t="s">
        <v>51</v>
      </c>
      <c r="Q571" t="s">
        <v>52</v>
      </c>
      <c r="V571" t="s">
        <v>41</v>
      </c>
      <c r="W571" t="s">
        <v>55</v>
      </c>
    </row>
    <row r="572" spans="1:23">
      <c r="A572" s="3">
        <v>39974</v>
      </c>
      <c r="B572" t="s">
        <v>6419</v>
      </c>
      <c r="C572" t="s">
        <v>6421</v>
      </c>
      <c r="D572" t="s">
        <v>67</v>
      </c>
      <c r="E572" t="s">
        <v>3457</v>
      </c>
      <c r="F572" t="s">
        <v>28</v>
      </c>
      <c r="G572" t="s">
        <v>29</v>
      </c>
      <c r="H572" t="s">
        <v>30</v>
      </c>
      <c r="I572" t="s">
        <v>30</v>
      </c>
      <c r="J572" t="s">
        <v>31</v>
      </c>
      <c r="K572" t="s">
        <v>32</v>
      </c>
      <c r="L572" t="s">
        <v>134</v>
      </c>
      <c r="N572" t="s">
        <v>34</v>
      </c>
      <c r="O572" t="s">
        <v>35</v>
      </c>
      <c r="P572" t="s">
        <v>29</v>
      </c>
      <c r="Q572" t="s">
        <v>2159</v>
      </c>
      <c r="S572" t="s">
        <v>6422</v>
      </c>
      <c r="T572" t="s">
        <v>39</v>
      </c>
      <c r="U572" t="s">
        <v>6423</v>
      </c>
      <c r="V572" s="4" t="s">
        <v>41</v>
      </c>
      <c r="W572" t="s">
        <v>6424</v>
      </c>
    </row>
    <row r="573" spans="1:23">
      <c r="A573" s="3">
        <v>40001.660094791667</v>
      </c>
      <c r="B573" t="s">
        <v>8455</v>
      </c>
      <c r="C573" t="s">
        <v>8457</v>
      </c>
      <c r="D573" t="s">
        <v>13390</v>
      </c>
      <c r="E573" t="s">
        <v>3461</v>
      </c>
      <c r="F573" t="s">
        <v>28</v>
      </c>
      <c r="G573" t="s">
        <v>29</v>
      </c>
      <c r="H573" t="s">
        <v>30</v>
      </c>
      <c r="I573">
        <v>4</v>
      </c>
      <c r="J573" t="s">
        <v>86</v>
      </c>
      <c r="K573" t="s">
        <v>164</v>
      </c>
      <c r="L573" t="s">
        <v>4744</v>
      </c>
      <c r="N573" t="s">
        <v>34</v>
      </c>
      <c r="O573" t="s">
        <v>35</v>
      </c>
      <c r="P573" t="s">
        <v>29</v>
      </c>
      <c r="Q573" t="s">
        <v>148</v>
      </c>
      <c r="S573" t="s">
        <v>8458</v>
      </c>
      <c r="T573" t="s">
        <v>39</v>
      </c>
      <c r="U573" t="s">
        <v>8459</v>
      </c>
      <c r="V573" s="4" t="s">
        <v>41</v>
      </c>
      <c r="W573" t="s">
        <v>8460</v>
      </c>
    </row>
    <row r="574" spans="1:23">
      <c r="A574" s="3">
        <v>40077.686351736113</v>
      </c>
      <c r="B574" t="s">
        <v>196</v>
      </c>
      <c r="C574" t="s">
        <v>12914</v>
      </c>
      <c r="D574" t="s">
        <v>13390</v>
      </c>
      <c r="E574" t="s">
        <v>3461</v>
      </c>
      <c r="F574" t="s">
        <v>28</v>
      </c>
      <c r="G574" t="s">
        <v>29</v>
      </c>
      <c r="H574">
        <v>4</v>
      </c>
      <c r="I574">
        <v>3</v>
      </c>
      <c r="J574" t="s">
        <v>86</v>
      </c>
      <c r="K574" t="s">
        <v>180</v>
      </c>
      <c r="L574" t="s">
        <v>88</v>
      </c>
      <c r="N574" t="s">
        <v>100</v>
      </c>
      <c r="O574" t="s">
        <v>221</v>
      </c>
      <c r="P574" t="s">
        <v>348</v>
      </c>
      <c r="Q574" t="s">
        <v>349</v>
      </c>
      <c r="R574" t="s">
        <v>647</v>
      </c>
      <c r="S574" t="s">
        <v>12915</v>
      </c>
      <c r="T574" t="s">
        <v>224</v>
      </c>
      <c r="U574" t="s">
        <v>12916</v>
      </c>
      <c r="V574" s="4" t="s">
        <v>41</v>
      </c>
      <c r="W574" t="s">
        <v>9334</v>
      </c>
    </row>
    <row r="575" spans="1:23">
      <c r="A575" s="3">
        <v>40017.90950829861</v>
      </c>
      <c r="B575" t="s">
        <v>9495</v>
      </c>
      <c r="C575" t="s">
        <v>9497</v>
      </c>
      <c r="D575" t="s">
        <v>13390</v>
      </c>
      <c r="E575" t="s">
        <v>3461</v>
      </c>
      <c r="F575" t="s">
        <v>28</v>
      </c>
      <c r="G575" t="s">
        <v>29</v>
      </c>
      <c r="H575">
        <v>5</v>
      </c>
      <c r="I575">
        <v>3</v>
      </c>
      <c r="J575" t="s">
        <v>86</v>
      </c>
      <c r="K575" t="s">
        <v>146</v>
      </c>
      <c r="L575" t="s">
        <v>134</v>
      </c>
      <c r="N575" t="s">
        <v>410</v>
      </c>
      <c r="O575" t="s">
        <v>125</v>
      </c>
      <c r="P575" t="s">
        <v>29</v>
      </c>
      <c r="Q575" t="s">
        <v>412</v>
      </c>
      <c r="T575" s="4" t="s">
        <v>128</v>
      </c>
      <c r="U575" s="4" t="s">
        <v>9498</v>
      </c>
      <c r="V575" t="s">
        <v>41</v>
      </c>
      <c r="W575" t="s">
        <v>415</v>
      </c>
    </row>
    <row r="576" spans="1:23">
      <c r="A576" s="3">
        <v>40006.484097222223</v>
      </c>
      <c r="B576" t="s">
        <v>2319</v>
      </c>
      <c r="C576" t="s">
        <v>8724</v>
      </c>
      <c r="D576" t="s">
        <v>743</v>
      </c>
      <c r="E576" t="s">
        <v>3461</v>
      </c>
      <c r="F576" t="s">
        <v>28</v>
      </c>
      <c r="G576" t="s">
        <v>29</v>
      </c>
      <c r="H576">
        <v>5</v>
      </c>
      <c r="I576">
        <v>5</v>
      </c>
      <c r="J576" t="s">
        <v>86</v>
      </c>
      <c r="K576" t="s">
        <v>47</v>
      </c>
      <c r="L576" t="s">
        <v>4752</v>
      </c>
      <c r="N576" t="s">
        <v>100</v>
      </c>
      <c r="O576" t="s">
        <v>379</v>
      </c>
      <c r="P576" t="s">
        <v>348</v>
      </c>
      <c r="Q576" t="s">
        <v>349</v>
      </c>
      <c r="R576" t="s">
        <v>8725</v>
      </c>
      <c r="T576" t="s">
        <v>630</v>
      </c>
      <c r="U576" t="s">
        <v>8726</v>
      </c>
      <c r="V576" t="s">
        <v>41</v>
      </c>
      <c r="W576" t="s">
        <v>8727</v>
      </c>
    </row>
    <row r="577" spans="1:23">
      <c r="A577" s="3">
        <v>39965.493738425925</v>
      </c>
      <c r="B577" t="s">
        <v>5590</v>
      </c>
      <c r="C577" t="s">
        <v>5592</v>
      </c>
      <c r="D577" t="s">
        <v>5089</v>
      </c>
      <c r="E577" t="s">
        <v>3461</v>
      </c>
      <c r="F577" t="s">
        <v>28</v>
      </c>
      <c r="G577" t="s">
        <v>29</v>
      </c>
      <c r="H577" t="s">
        <v>30</v>
      </c>
      <c r="I577" t="s">
        <v>30</v>
      </c>
      <c r="J577" t="s">
        <v>86</v>
      </c>
      <c r="K577" t="s">
        <v>47</v>
      </c>
      <c r="L577" t="s">
        <v>191</v>
      </c>
      <c r="N577" t="s">
        <v>410</v>
      </c>
      <c r="O577" t="s">
        <v>1749</v>
      </c>
      <c r="P577" t="s">
        <v>29</v>
      </c>
      <c r="Q577" t="s">
        <v>426</v>
      </c>
      <c r="T577" t="s">
        <v>5593</v>
      </c>
      <c r="V577" t="s">
        <v>41</v>
      </c>
      <c r="W577" t="s">
        <v>428</v>
      </c>
    </row>
    <row r="578" spans="1:23">
      <c r="A578" s="3">
        <v>39964.549976585651</v>
      </c>
      <c r="B578" t="s">
        <v>5466</v>
      </c>
      <c r="C578" t="s">
        <v>5468</v>
      </c>
      <c r="D578" t="s">
        <v>13390</v>
      </c>
      <c r="E578" t="s">
        <v>3461</v>
      </c>
      <c r="F578" t="s">
        <v>28</v>
      </c>
      <c r="G578" t="s">
        <v>29</v>
      </c>
      <c r="H578" t="s">
        <v>30</v>
      </c>
      <c r="I578" t="s">
        <v>30</v>
      </c>
      <c r="J578" t="s">
        <v>86</v>
      </c>
      <c r="K578" t="s">
        <v>47</v>
      </c>
      <c r="L578" t="s">
        <v>4744</v>
      </c>
      <c r="N578" t="s">
        <v>34</v>
      </c>
      <c r="O578" t="s">
        <v>35</v>
      </c>
      <c r="P578" t="s">
        <v>29</v>
      </c>
      <c r="Q578" t="s">
        <v>1175</v>
      </c>
      <c r="S578" t="s">
        <v>5469</v>
      </c>
      <c r="T578" t="s">
        <v>39</v>
      </c>
      <c r="U578" t="s">
        <v>5470</v>
      </c>
      <c r="V578" s="4" t="s">
        <v>41</v>
      </c>
      <c r="W578" t="s">
        <v>5471</v>
      </c>
    </row>
    <row r="579" spans="1:23">
      <c r="A579" s="3">
        <v>39937.774833946758</v>
      </c>
      <c r="B579" t="s">
        <v>3190</v>
      </c>
      <c r="C579" t="s">
        <v>3192</v>
      </c>
      <c r="D579" t="s">
        <v>13390</v>
      </c>
      <c r="E579" t="s">
        <v>85</v>
      </c>
      <c r="F579" t="s">
        <v>28</v>
      </c>
      <c r="G579" t="s">
        <v>29</v>
      </c>
      <c r="H579" t="s">
        <v>30</v>
      </c>
      <c r="I579" t="s">
        <v>30</v>
      </c>
      <c r="J579" t="s">
        <v>86</v>
      </c>
      <c r="K579" t="s">
        <v>47</v>
      </c>
      <c r="L579" t="s">
        <v>165</v>
      </c>
      <c r="N579" t="s">
        <v>100</v>
      </c>
      <c r="O579" t="s">
        <v>125</v>
      </c>
      <c r="P579" t="s">
        <v>380</v>
      </c>
      <c r="Q579" t="s">
        <v>381</v>
      </c>
      <c r="R579" t="s">
        <v>382</v>
      </c>
      <c r="T579" s="4" t="s">
        <v>128</v>
      </c>
      <c r="U579" s="4" t="s">
        <v>3193</v>
      </c>
      <c r="V579" t="s">
        <v>41</v>
      </c>
      <c r="W579" t="s">
        <v>384</v>
      </c>
    </row>
    <row r="580" spans="1:23">
      <c r="A580" s="3">
        <v>39970.618829282408</v>
      </c>
      <c r="B580" t="s">
        <v>6026</v>
      </c>
      <c r="C580" t="s">
        <v>6028</v>
      </c>
      <c r="D580" t="s">
        <v>13390</v>
      </c>
      <c r="E580" t="s">
        <v>3461</v>
      </c>
      <c r="F580" t="s">
        <v>28</v>
      </c>
      <c r="G580" t="s">
        <v>29</v>
      </c>
      <c r="H580" t="s">
        <v>30</v>
      </c>
      <c r="I580" t="s">
        <v>30</v>
      </c>
      <c r="J580" t="s">
        <v>86</v>
      </c>
      <c r="K580" t="s">
        <v>47</v>
      </c>
      <c r="L580" t="s">
        <v>155</v>
      </c>
      <c r="N580" t="s">
        <v>100</v>
      </c>
      <c r="O580" t="s">
        <v>6029</v>
      </c>
      <c r="P580" t="s">
        <v>348</v>
      </c>
      <c r="Q580" t="s">
        <v>349</v>
      </c>
      <c r="R580" t="s">
        <v>6030</v>
      </c>
      <c r="T580" t="s">
        <v>6031</v>
      </c>
      <c r="U580" t="s">
        <v>536</v>
      </c>
      <c r="V580" t="s">
        <v>41</v>
      </c>
      <c r="W580" t="s">
        <v>6032</v>
      </c>
    </row>
    <row r="581" spans="1:23">
      <c r="A581" s="3">
        <v>39985.892383530096</v>
      </c>
      <c r="B581" t="s">
        <v>4684</v>
      </c>
      <c r="C581" t="s">
        <v>7538</v>
      </c>
      <c r="D581" t="s">
        <v>13390</v>
      </c>
      <c r="E581" t="s">
        <v>7054</v>
      </c>
      <c r="F581" t="s">
        <v>28</v>
      </c>
      <c r="G581" t="s">
        <v>29</v>
      </c>
      <c r="H581" t="s">
        <v>30</v>
      </c>
      <c r="I581" t="s">
        <v>30</v>
      </c>
      <c r="J581" t="s">
        <v>31</v>
      </c>
      <c r="K581" t="s">
        <v>47</v>
      </c>
      <c r="L581" t="s">
        <v>4744</v>
      </c>
      <c r="N581" t="s">
        <v>410</v>
      </c>
      <c r="O581" t="s">
        <v>5391</v>
      </c>
      <c r="P581" t="s">
        <v>29</v>
      </c>
      <c r="Q581" t="s">
        <v>426</v>
      </c>
      <c r="T581" t="s">
        <v>7539</v>
      </c>
      <c r="V581" t="s">
        <v>41</v>
      </c>
      <c r="W581" t="s">
        <v>428</v>
      </c>
    </row>
    <row r="582" spans="1:23">
      <c r="A582" s="3">
        <v>40053.9457625</v>
      </c>
      <c r="B582" t="s">
        <v>9435</v>
      </c>
      <c r="C582" t="s">
        <v>11847</v>
      </c>
      <c r="D582" t="s">
        <v>13390</v>
      </c>
      <c r="E582" t="s">
        <v>7054</v>
      </c>
      <c r="F582" t="s">
        <v>28</v>
      </c>
      <c r="G582" t="s">
        <v>29</v>
      </c>
      <c r="H582">
        <v>5</v>
      </c>
      <c r="I582">
        <v>3</v>
      </c>
      <c r="J582" t="s">
        <v>31</v>
      </c>
      <c r="K582" t="s">
        <v>47</v>
      </c>
      <c r="L582" t="s">
        <v>4752</v>
      </c>
      <c r="N582" t="s">
        <v>410</v>
      </c>
      <c r="O582" t="s">
        <v>411</v>
      </c>
      <c r="P582" t="s">
        <v>29</v>
      </c>
      <c r="Q582" t="s">
        <v>412</v>
      </c>
      <c r="T582" s="4" t="s">
        <v>1519</v>
      </c>
      <c r="U582" s="4" t="s">
        <v>11848</v>
      </c>
      <c r="V582" t="s">
        <v>41</v>
      </c>
      <c r="W582" t="s">
        <v>415</v>
      </c>
    </row>
    <row r="583" spans="1:23">
      <c r="A583" s="3">
        <v>39945.450046296297</v>
      </c>
      <c r="B583" t="s">
        <v>3802</v>
      </c>
      <c r="C583" t="s">
        <v>3804</v>
      </c>
      <c r="D583" t="s">
        <v>743</v>
      </c>
      <c r="E583" t="s">
        <v>3461</v>
      </c>
      <c r="F583" t="s">
        <v>28</v>
      </c>
      <c r="G583" t="s">
        <v>29</v>
      </c>
      <c r="H583" t="s">
        <v>30</v>
      </c>
      <c r="I583" t="s">
        <v>30</v>
      </c>
      <c r="J583" t="s">
        <v>86</v>
      </c>
      <c r="K583" t="s">
        <v>47</v>
      </c>
      <c r="L583" t="s">
        <v>191</v>
      </c>
      <c r="N583" t="s">
        <v>410</v>
      </c>
      <c r="O583" t="s">
        <v>3805</v>
      </c>
      <c r="P583" t="s">
        <v>29</v>
      </c>
      <c r="Q583" t="s">
        <v>872</v>
      </c>
      <c r="T583" s="4" t="s">
        <v>3806</v>
      </c>
      <c r="U583" s="4" t="s">
        <v>3807</v>
      </c>
      <c r="V583" t="s">
        <v>41</v>
      </c>
      <c r="W583" t="s">
        <v>3808</v>
      </c>
    </row>
    <row r="584" spans="1:23">
      <c r="A584" s="3">
        <v>40008.487453703703</v>
      </c>
      <c r="B584" t="s">
        <v>8843</v>
      </c>
      <c r="C584" t="s">
        <v>8845</v>
      </c>
      <c r="D584" t="s">
        <v>5089</v>
      </c>
      <c r="E584" t="s">
        <v>3461</v>
      </c>
      <c r="F584" t="s">
        <v>28</v>
      </c>
      <c r="G584" t="s">
        <v>29</v>
      </c>
      <c r="H584">
        <v>5</v>
      </c>
      <c r="I584">
        <v>3</v>
      </c>
      <c r="J584" t="s">
        <v>86</v>
      </c>
      <c r="K584" t="s">
        <v>47</v>
      </c>
      <c r="L584" t="s">
        <v>165</v>
      </c>
      <c r="N584" t="s">
        <v>34</v>
      </c>
      <c r="O584" t="s">
        <v>35</v>
      </c>
      <c r="P584" t="s">
        <v>29</v>
      </c>
      <c r="Q584" t="s">
        <v>2575</v>
      </c>
      <c r="S584" t="s">
        <v>8846</v>
      </c>
      <c r="T584" t="s">
        <v>8847</v>
      </c>
      <c r="U584" t="s">
        <v>8848</v>
      </c>
      <c r="V584" s="4" t="s">
        <v>41</v>
      </c>
      <c r="W584" t="s">
        <v>8849</v>
      </c>
    </row>
    <row r="585" spans="1:23">
      <c r="A585" s="3">
        <v>39934.768261493053</v>
      </c>
      <c r="B585" t="s">
        <v>2954</v>
      </c>
      <c r="C585" s="5" t="s">
        <v>2956</v>
      </c>
      <c r="D585" t="s">
        <v>13390</v>
      </c>
      <c r="E585" t="s">
        <v>46</v>
      </c>
      <c r="F585" t="s">
        <v>28</v>
      </c>
      <c r="G585" t="s">
        <v>29</v>
      </c>
      <c r="H585" t="s">
        <v>30</v>
      </c>
      <c r="I585" t="s">
        <v>30</v>
      </c>
      <c r="J585" t="s">
        <v>31</v>
      </c>
      <c r="K585" t="s">
        <v>47</v>
      </c>
      <c r="L585" t="s">
        <v>88</v>
      </c>
      <c r="N585" t="s">
        <v>34</v>
      </c>
      <c r="O585" t="s">
        <v>35</v>
      </c>
      <c r="P585" t="s">
        <v>29</v>
      </c>
      <c r="Q585" t="s">
        <v>102</v>
      </c>
      <c r="S585" t="s">
        <v>2957</v>
      </c>
      <c r="T585" t="s">
        <v>39</v>
      </c>
      <c r="U585" t="s">
        <v>2958</v>
      </c>
      <c r="V585" s="4" t="s">
        <v>41</v>
      </c>
      <c r="W585" t="s">
        <v>2959</v>
      </c>
    </row>
    <row r="586" spans="1:23">
      <c r="A586" s="3">
        <v>39967</v>
      </c>
      <c r="B586" t="s">
        <v>5424</v>
      </c>
      <c r="C586" t="s">
        <v>5781</v>
      </c>
      <c r="D586" t="s">
        <v>59</v>
      </c>
      <c r="E586" t="s">
        <v>3444</v>
      </c>
      <c r="F586" t="s">
        <v>28</v>
      </c>
      <c r="G586" t="s">
        <v>29</v>
      </c>
      <c r="H586" t="s">
        <v>30</v>
      </c>
      <c r="I586" t="s">
        <v>30</v>
      </c>
      <c r="J586" t="s">
        <v>31</v>
      </c>
      <c r="K586" t="s">
        <v>47</v>
      </c>
      <c r="L586" t="s">
        <v>4752</v>
      </c>
      <c r="N586" t="s">
        <v>34</v>
      </c>
      <c r="O586" t="s">
        <v>1304</v>
      </c>
      <c r="P586" t="s">
        <v>29</v>
      </c>
      <c r="Q586" t="s">
        <v>102</v>
      </c>
      <c r="T586" s="4" t="s">
        <v>1460</v>
      </c>
      <c r="U586" s="4" t="s">
        <v>5782</v>
      </c>
      <c r="V586" s="4" t="s">
        <v>41</v>
      </c>
      <c r="W586" t="s">
        <v>2663</v>
      </c>
    </row>
    <row r="587" spans="1:23">
      <c r="A587" s="3">
        <v>39932.803075497686</v>
      </c>
      <c r="B587" t="s">
        <v>2751</v>
      </c>
      <c r="C587" t="s">
        <v>2753</v>
      </c>
      <c r="D587" t="s">
        <v>13390</v>
      </c>
      <c r="E587" t="s">
        <v>142</v>
      </c>
      <c r="F587" t="s">
        <v>28</v>
      </c>
      <c r="G587" t="s">
        <v>29</v>
      </c>
      <c r="H587" t="s">
        <v>30</v>
      </c>
      <c r="I587" t="s">
        <v>30</v>
      </c>
      <c r="J587" t="s">
        <v>86</v>
      </c>
      <c r="K587" t="s">
        <v>47</v>
      </c>
      <c r="L587" t="s">
        <v>48</v>
      </c>
      <c r="N587" t="s">
        <v>34</v>
      </c>
      <c r="O587" t="s">
        <v>35</v>
      </c>
      <c r="P587" t="s">
        <v>29</v>
      </c>
      <c r="Q587" t="s">
        <v>192</v>
      </c>
      <c r="S587" t="s">
        <v>2754</v>
      </c>
      <c r="T587" t="s">
        <v>39</v>
      </c>
      <c r="U587" t="s">
        <v>2755</v>
      </c>
      <c r="V587" s="4" t="s">
        <v>41</v>
      </c>
      <c r="W587" t="s">
        <v>2756</v>
      </c>
    </row>
    <row r="588" spans="1:23">
      <c r="A588" s="3">
        <v>40012.612683645835</v>
      </c>
      <c r="B588" t="s">
        <v>5884</v>
      </c>
      <c r="C588" t="s">
        <v>9129</v>
      </c>
      <c r="D588" t="s">
        <v>13390</v>
      </c>
      <c r="E588" t="s">
        <v>7054</v>
      </c>
      <c r="F588" t="s">
        <v>28</v>
      </c>
      <c r="G588" t="s">
        <v>29</v>
      </c>
      <c r="H588">
        <v>5</v>
      </c>
      <c r="I588">
        <v>3</v>
      </c>
      <c r="J588" t="s">
        <v>31</v>
      </c>
      <c r="K588" t="s">
        <v>1316</v>
      </c>
      <c r="L588" t="s">
        <v>33</v>
      </c>
      <c r="N588" t="s">
        <v>410</v>
      </c>
      <c r="P588" t="s">
        <v>29</v>
      </c>
      <c r="Q588" t="s">
        <v>426</v>
      </c>
      <c r="V588" t="s">
        <v>5206</v>
      </c>
      <c r="W588" t="s">
        <v>428</v>
      </c>
    </row>
    <row r="589" spans="1:23">
      <c r="A589" s="3">
        <v>39917.182301354165</v>
      </c>
      <c r="B589" t="s">
        <v>1179</v>
      </c>
      <c r="C589" t="s">
        <v>1181</v>
      </c>
      <c r="D589" t="s">
        <v>13390</v>
      </c>
      <c r="E589" t="s">
        <v>142</v>
      </c>
      <c r="F589" t="s">
        <v>28</v>
      </c>
      <c r="G589" t="s">
        <v>29</v>
      </c>
      <c r="H589" t="s">
        <v>30</v>
      </c>
      <c r="I589" t="s">
        <v>30</v>
      </c>
      <c r="J589" t="s">
        <v>86</v>
      </c>
      <c r="K589" t="s">
        <v>47</v>
      </c>
      <c r="L589" t="s">
        <v>48</v>
      </c>
      <c r="N589" t="s">
        <v>100</v>
      </c>
      <c r="O589" t="s">
        <v>401</v>
      </c>
      <c r="P589" t="s">
        <v>348</v>
      </c>
      <c r="Q589" t="s">
        <v>349</v>
      </c>
      <c r="R589" t="s">
        <v>500</v>
      </c>
      <c r="T589" t="s">
        <v>404</v>
      </c>
      <c r="U589" t="s">
        <v>1182</v>
      </c>
      <c r="V589" t="s">
        <v>41</v>
      </c>
      <c r="W589" t="s">
        <v>503</v>
      </c>
    </row>
    <row r="590" spans="1:23">
      <c r="A590" s="3">
        <v>40031.977319756945</v>
      </c>
      <c r="B590" t="s">
        <v>4089</v>
      </c>
      <c r="C590" t="s">
        <v>10551</v>
      </c>
      <c r="D590" t="s">
        <v>13390</v>
      </c>
      <c r="E590" t="s">
        <v>3444</v>
      </c>
      <c r="F590" t="s">
        <v>28</v>
      </c>
      <c r="G590" t="s">
        <v>29</v>
      </c>
      <c r="H590">
        <v>5</v>
      </c>
      <c r="I590">
        <v>3</v>
      </c>
      <c r="J590" t="s">
        <v>31</v>
      </c>
      <c r="K590" t="s">
        <v>47</v>
      </c>
      <c r="L590" t="s">
        <v>191</v>
      </c>
      <c r="N590" t="s">
        <v>410</v>
      </c>
      <c r="O590" t="s">
        <v>401</v>
      </c>
      <c r="P590" t="s">
        <v>29</v>
      </c>
      <c r="Q590" t="s">
        <v>412</v>
      </c>
      <c r="T590" t="s">
        <v>404</v>
      </c>
      <c r="U590" t="s">
        <v>10552</v>
      </c>
      <c r="V590" t="s">
        <v>41</v>
      </c>
      <c r="W590" t="s">
        <v>415</v>
      </c>
    </row>
    <row r="591" spans="1:23">
      <c r="A591" s="3">
        <v>40030.874884259261</v>
      </c>
      <c r="B591" t="s">
        <v>10498</v>
      </c>
      <c r="C591" t="s">
        <v>10500</v>
      </c>
      <c r="D591" t="s">
        <v>5089</v>
      </c>
      <c r="E591" t="s">
        <v>7762</v>
      </c>
      <c r="F591" t="s">
        <v>28</v>
      </c>
      <c r="G591" t="s">
        <v>29</v>
      </c>
      <c r="H591">
        <v>5</v>
      </c>
      <c r="I591">
        <v>2</v>
      </c>
      <c r="J591" t="s">
        <v>31</v>
      </c>
      <c r="K591" t="s">
        <v>47</v>
      </c>
      <c r="L591" t="s">
        <v>99</v>
      </c>
      <c r="N591" t="s">
        <v>100</v>
      </c>
      <c r="O591" t="s">
        <v>221</v>
      </c>
      <c r="P591" t="s">
        <v>402</v>
      </c>
      <c r="Q591" t="s">
        <v>247</v>
      </c>
      <c r="R591" t="s">
        <v>1079</v>
      </c>
      <c r="S591" t="s">
        <v>10501</v>
      </c>
      <c r="T591" t="s">
        <v>224</v>
      </c>
      <c r="U591" t="s">
        <v>10502</v>
      </c>
      <c r="V591" t="s">
        <v>41</v>
      </c>
      <c r="W591" t="s">
        <v>8449</v>
      </c>
    </row>
    <row r="592" spans="1:23">
      <c r="A592" s="3">
        <v>39969.585607210647</v>
      </c>
      <c r="B592" t="s">
        <v>4863</v>
      </c>
      <c r="C592" t="s">
        <v>5952</v>
      </c>
      <c r="D592" t="s">
        <v>13390</v>
      </c>
      <c r="E592" t="s">
        <v>3444</v>
      </c>
      <c r="F592" t="s">
        <v>28</v>
      </c>
      <c r="G592" t="s">
        <v>29</v>
      </c>
      <c r="H592" t="s">
        <v>30</v>
      </c>
      <c r="I592" t="s">
        <v>30</v>
      </c>
      <c r="J592" t="s">
        <v>31</v>
      </c>
      <c r="K592" t="s">
        <v>47</v>
      </c>
      <c r="L592" t="s">
        <v>33</v>
      </c>
      <c r="N592" t="s">
        <v>100</v>
      </c>
      <c r="O592" t="s">
        <v>125</v>
      </c>
      <c r="P592" t="s">
        <v>380</v>
      </c>
      <c r="Q592" t="s">
        <v>381</v>
      </c>
      <c r="R592" t="s">
        <v>382</v>
      </c>
      <c r="T592" s="4" t="s">
        <v>128</v>
      </c>
      <c r="U592" s="4" t="s">
        <v>5953</v>
      </c>
      <c r="V592" t="s">
        <v>41</v>
      </c>
      <c r="W592" t="s">
        <v>632</v>
      </c>
    </row>
    <row r="593" spans="1:23">
      <c r="A593" s="3">
        <v>40012</v>
      </c>
      <c r="B593" t="s">
        <v>227</v>
      </c>
      <c r="C593" t="s">
        <v>9113</v>
      </c>
      <c r="D593" t="s">
        <v>59</v>
      </c>
      <c r="E593" t="s">
        <v>3461</v>
      </c>
      <c r="F593" t="s">
        <v>28</v>
      </c>
      <c r="G593" t="s">
        <v>29</v>
      </c>
      <c r="H593">
        <v>5</v>
      </c>
      <c r="I593">
        <v>2</v>
      </c>
      <c r="J593" t="s">
        <v>86</v>
      </c>
      <c r="K593" t="s">
        <v>378</v>
      </c>
      <c r="L593" t="s">
        <v>4752</v>
      </c>
      <c r="N593" t="s">
        <v>410</v>
      </c>
      <c r="O593" t="s">
        <v>1749</v>
      </c>
      <c r="P593" t="s">
        <v>29</v>
      </c>
      <c r="Q593" t="s">
        <v>412</v>
      </c>
      <c r="T593" s="4" t="s">
        <v>1750</v>
      </c>
      <c r="U593" s="4" t="s">
        <v>9114</v>
      </c>
      <c r="V593" t="s">
        <v>41</v>
      </c>
      <c r="W593" t="s">
        <v>415</v>
      </c>
    </row>
    <row r="594" spans="1:23">
      <c r="A594" s="3">
        <v>39996.839506631943</v>
      </c>
      <c r="B594" t="s">
        <v>8234</v>
      </c>
      <c r="C594" t="s">
        <v>8236</v>
      </c>
      <c r="D594" t="s">
        <v>13390</v>
      </c>
      <c r="E594" t="s">
        <v>7054</v>
      </c>
      <c r="F594" t="s">
        <v>28</v>
      </c>
      <c r="G594" t="s">
        <v>29</v>
      </c>
      <c r="H594" t="s">
        <v>30</v>
      </c>
      <c r="I594" t="s">
        <v>30</v>
      </c>
      <c r="J594" t="s">
        <v>31</v>
      </c>
      <c r="K594" t="s">
        <v>47</v>
      </c>
      <c r="L594" t="s">
        <v>33</v>
      </c>
      <c r="N594" t="s">
        <v>410</v>
      </c>
      <c r="O594" t="s">
        <v>8237</v>
      </c>
      <c r="P594" t="s">
        <v>29</v>
      </c>
      <c r="Q594" t="s">
        <v>77</v>
      </c>
      <c r="T594" t="s">
        <v>8238</v>
      </c>
      <c r="V594" t="s">
        <v>41</v>
      </c>
      <c r="W594" t="s">
        <v>705</v>
      </c>
    </row>
    <row r="595" spans="1:23">
      <c r="A595" s="3">
        <v>39930.458824849535</v>
      </c>
      <c r="B595" t="s">
        <v>2481</v>
      </c>
      <c r="C595" t="s">
        <v>2483</v>
      </c>
      <c r="D595" t="s">
        <v>13390</v>
      </c>
      <c r="E595" t="s">
        <v>46</v>
      </c>
      <c r="F595" t="s">
        <v>28</v>
      </c>
      <c r="G595" t="s">
        <v>29</v>
      </c>
      <c r="H595" t="s">
        <v>30</v>
      </c>
      <c r="I595" t="s">
        <v>30</v>
      </c>
      <c r="J595" t="s">
        <v>31</v>
      </c>
      <c r="K595" t="s">
        <v>47</v>
      </c>
      <c r="L595" t="s">
        <v>99</v>
      </c>
      <c r="N595" t="s">
        <v>100</v>
      </c>
      <c r="O595" t="s">
        <v>221</v>
      </c>
      <c r="P595" t="s">
        <v>402</v>
      </c>
      <c r="Q595" t="s">
        <v>247</v>
      </c>
      <c r="R595" t="s">
        <v>2484</v>
      </c>
      <c r="S595" t="s">
        <v>2485</v>
      </c>
      <c r="T595" t="s">
        <v>224</v>
      </c>
      <c r="U595" t="s">
        <v>2486</v>
      </c>
      <c r="V595" t="s">
        <v>41</v>
      </c>
      <c r="W595" t="s">
        <v>2487</v>
      </c>
    </row>
    <row r="596" spans="1:23">
      <c r="A596" s="3">
        <v>39934.652993171294</v>
      </c>
      <c r="B596" t="s">
        <v>2947</v>
      </c>
      <c r="C596" t="s">
        <v>2949</v>
      </c>
      <c r="D596" t="s">
        <v>13390</v>
      </c>
      <c r="E596" t="s">
        <v>246</v>
      </c>
      <c r="F596" t="s">
        <v>28</v>
      </c>
      <c r="G596" t="s">
        <v>29</v>
      </c>
      <c r="H596" t="s">
        <v>30</v>
      </c>
      <c r="I596" t="s">
        <v>30</v>
      </c>
      <c r="J596" t="s">
        <v>31</v>
      </c>
      <c r="K596" t="s">
        <v>47</v>
      </c>
      <c r="L596" t="s">
        <v>48</v>
      </c>
      <c r="N596" t="s">
        <v>410</v>
      </c>
      <c r="O596" t="s">
        <v>125</v>
      </c>
      <c r="P596" t="s">
        <v>29</v>
      </c>
      <c r="Q596" t="s">
        <v>77</v>
      </c>
      <c r="T596" s="4" t="s">
        <v>128</v>
      </c>
      <c r="U596" s="4" t="s">
        <v>2950</v>
      </c>
      <c r="V596" t="s">
        <v>41</v>
      </c>
      <c r="W596" t="s">
        <v>705</v>
      </c>
    </row>
    <row r="597" spans="1:23">
      <c r="A597" s="3">
        <v>39969.677343715281</v>
      </c>
      <c r="B597" t="s">
        <v>2973</v>
      </c>
      <c r="C597" t="s">
        <v>5969</v>
      </c>
      <c r="D597" t="s">
        <v>13390</v>
      </c>
      <c r="E597" t="s">
        <v>3461</v>
      </c>
      <c r="F597" t="s">
        <v>28</v>
      </c>
      <c r="G597" t="s">
        <v>29</v>
      </c>
      <c r="H597" t="s">
        <v>30</v>
      </c>
      <c r="I597" t="s">
        <v>30</v>
      </c>
      <c r="J597" t="s">
        <v>86</v>
      </c>
      <c r="K597" t="s">
        <v>47</v>
      </c>
      <c r="L597" t="s">
        <v>88</v>
      </c>
      <c r="N597" t="s">
        <v>100</v>
      </c>
      <c r="O597" t="s">
        <v>967</v>
      </c>
      <c r="P597" t="s">
        <v>402</v>
      </c>
      <c r="Q597" t="s">
        <v>247</v>
      </c>
      <c r="R597" t="s">
        <v>582</v>
      </c>
      <c r="S597" t="s">
        <v>5970</v>
      </c>
      <c r="T597" t="s">
        <v>970</v>
      </c>
      <c r="U597" t="s">
        <v>5971</v>
      </c>
      <c r="V597" t="s">
        <v>41</v>
      </c>
      <c r="W597" t="s">
        <v>585</v>
      </c>
    </row>
    <row r="598" spans="1:23">
      <c r="A598" s="3">
        <v>40011.589137037037</v>
      </c>
      <c r="B598" t="s">
        <v>9073</v>
      </c>
      <c r="C598" t="s">
        <v>9075</v>
      </c>
      <c r="D598" t="s">
        <v>13390</v>
      </c>
      <c r="E598" t="s">
        <v>7054</v>
      </c>
      <c r="F598" t="s">
        <v>28</v>
      </c>
      <c r="G598" t="s">
        <v>29</v>
      </c>
      <c r="H598">
        <v>5</v>
      </c>
      <c r="I598">
        <v>2</v>
      </c>
      <c r="J598" t="s">
        <v>31</v>
      </c>
      <c r="K598" t="s">
        <v>1316</v>
      </c>
      <c r="L598" t="s">
        <v>165</v>
      </c>
      <c r="N598" t="s">
        <v>34</v>
      </c>
      <c r="O598" t="s">
        <v>9076</v>
      </c>
      <c r="P598" t="s">
        <v>29</v>
      </c>
      <c r="Q598" t="s">
        <v>3397</v>
      </c>
      <c r="T598" t="s">
        <v>9077</v>
      </c>
      <c r="U598" t="s">
        <v>9078</v>
      </c>
      <c r="V598" s="4" t="s">
        <v>41</v>
      </c>
      <c r="W598" t="s">
        <v>9079</v>
      </c>
    </row>
    <row r="599" spans="1:23">
      <c r="A599" s="3">
        <v>39941.589150775464</v>
      </c>
      <c r="B599" t="s">
        <v>3499</v>
      </c>
      <c r="C599" t="s">
        <v>3501</v>
      </c>
      <c r="D599" t="s">
        <v>13390</v>
      </c>
      <c r="E599" t="s">
        <v>3461</v>
      </c>
      <c r="F599" t="s">
        <v>28</v>
      </c>
      <c r="G599" t="s">
        <v>29</v>
      </c>
      <c r="H599" t="s">
        <v>30</v>
      </c>
      <c r="I599" t="s">
        <v>30</v>
      </c>
      <c r="J599" t="s">
        <v>86</v>
      </c>
      <c r="K599" t="s">
        <v>400</v>
      </c>
      <c r="L599" t="s">
        <v>48</v>
      </c>
      <c r="N599" t="s">
        <v>410</v>
      </c>
      <c r="O599" t="s">
        <v>1749</v>
      </c>
      <c r="P599" t="s">
        <v>29</v>
      </c>
      <c r="Q599" t="s">
        <v>426</v>
      </c>
      <c r="T599" t="s">
        <v>2248</v>
      </c>
      <c r="V599" t="s">
        <v>41</v>
      </c>
      <c r="W599" t="s">
        <v>428</v>
      </c>
    </row>
    <row r="600" spans="1:23">
      <c r="A600" s="3">
        <v>40075.843428321758</v>
      </c>
      <c r="B600" t="s">
        <v>12812</v>
      </c>
      <c r="C600" t="s">
        <v>12814</v>
      </c>
      <c r="D600" t="s">
        <v>13390</v>
      </c>
      <c r="E600" t="s">
        <v>3461</v>
      </c>
      <c r="F600" t="s">
        <v>28</v>
      </c>
      <c r="G600" t="s">
        <v>29</v>
      </c>
      <c r="H600">
        <v>5</v>
      </c>
      <c r="I600">
        <v>3</v>
      </c>
      <c r="J600" t="s">
        <v>86</v>
      </c>
      <c r="K600" t="s">
        <v>124</v>
      </c>
      <c r="L600" t="s">
        <v>33</v>
      </c>
      <c r="N600" t="s">
        <v>100</v>
      </c>
      <c r="O600" t="s">
        <v>221</v>
      </c>
      <c r="P600" t="s">
        <v>380</v>
      </c>
      <c r="Q600" t="s">
        <v>127</v>
      </c>
      <c r="R600" t="s">
        <v>127</v>
      </c>
      <c r="S600" t="s">
        <v>12815</v>
      </c>
      <c r="T600" t="s">
        <v>224</v>
      </c>
      <c r="U600" t="s">
        <v>12816</v>
      </c>
      <c r="V600" t="s">
        <v>41</v>
      </c>
      <c r="W600" t="s">
        <v>2810</v>
      </c>
    </row>
    <row r="601" spans="1:23">
      <c r="A601" s="3">
        <v>40028.716006944444</v>
      </c>
      <c r="B601" t="s">
        <v>1937</v>
      </c>
      <c r="C601" t="s">
        <v>10343</v>
      </c>
      <c r="D601" t="s">
        <v>26</v>
      </c>
      <c r="E601" t="s">
        <v>7054</v>
      </c>
      <c r="F601" t="s">
        <v>28</v>
      </c>
      <c r="G601" t="s">
        <v>29</v>
      </c>
      <c r="H601">
        <v>4</v>
      </c>
      <c r="I601">
        <v>4</v>
      </c>
      <c r="J601" t="s">
        <v>31</v>
      </c>
      <c r="K601" t="s">
        <v>164</v>
      </c>
      <c r="L601" t="s">
        <v>4752</v>
      </c>
      <c r="N601" t="s">
        <v>34</v>
      </c>
      <c r="O601" t="s">
        <v>35</v>
      </c>
      <c r="P601" t="s">
        <v>29</v>
      </c>
      <c r="Q601" t="s">
        <v>3397</v>
      </c>
      <c r="S601" t="s">
        <v>10344</v>
      </c>
      <c r="T601" t="s">
        <v>10345</v>
      </c>
      <c r="U601" t="s">
        <v>10346</v>
      </c>
      <c r="V601" s="4" t="s">
        <v>41</v>
      </c>
      <c r="W601" t="s">
        <v>10347</v>
      </c>
    </row>
    <row r="602" spans="1:23">
      <c r="A602" s="3">
        <v>39981</v>
      </c>
      <c r="B602" t="s">
        <v>7117</v>
      </c>
      <c r="C602" t="s">
        <v>7119</v>
      </c>
      <c r="D602" t="s">
        <v>59</v>
      </c>
      <c r="E602" t="s">
        <v>3461</v>
      </c>
      <c r="F602" t="s">
        <v>28</v>
      </c>
      <c r="G602" t="s">
        <v>29</v>
      </c>
      <c r="H602" t="s">
        <v>30</v>
      </c>
      <c r="I602" t="s">
        <v>30</v>
      </c>
      <c r="J602" t="s">
        <v>86</v>
      </c>
      <c r="K602" t="s">
        <v>164</v>
      </c>
      <c r="L602" t="s">
        <v>4752</v>
      </c>
      <c r="N602" t="s">
        <v>34</v>
      </c>
      <c r="O602" t="s">
        <v>35</v>
      </c>
      <c r="P602" t="s">
        <v>29</v>
      </c>
      <c r="Q602" t="s">
        <v>3397</v>
      </c>
      <c r="S602" t="s">
        <v>7120</v>
      </c>
      <c r="T602" t="s">
        <v>39</v>
      </c>
      <c r="U602" t="s">
        <v>7121</v>
      </c>
      <c r="V602" s="4" t="s">
        <v>41</v>
      </c>
      <c r="W602" t="s">
        <v>7122</v>
      </c>
    </row>
    <row r="603" spans="1:23">
      <c r="A603" s="3">
        <v>39963.92851273148</v>
      </c>
      <c r="B603" t="s">
        <v>3289</v>
      </c>
      <c r="C603" t="s">
        <v>5419</v>
      </c>
      <c r="D603" t="s">
        <v>13390</v>
      </c>
      <c r="E603" t="s">
        <v>3457</v>
      </c>
      <c r="F603" t="s">
        <v>28</v>
      </c>
      <c r="G603" t="s">
        <v>29</v>
      </c>
      <c r="H603" t="s">
        <v>30</v>
      </c>
      <c r="I603" t="s">
        <v>30</v>
      </c>
      <c r="J603" t="s">
        <v>31</v>
      </c>
      <c r="K603" t="s">
        <v>32</v>
      </c>
      <c r="L603" t="s">
        <v>99</v>
      </c>
      <c r="N603" t="s">
        <v>410</v>
      </c>
      <c r="O603" t="s">
        <v>2736</v>
      </c>
      <c r="P603" t="s">
        <v>29</v>
      </c>
      <c r="Q603" t="s">
        <v>426</v>
      </c>
      <c r="T603" t="s">
        <v>5420</v>
      </c>
      <c r="V603" t="s">
        <v>41</v>
      </c>
      <c r="W603" t="s">
        <v>428</v>
      </c>
    </row>
    <row r="604" spans="1:23">
      <c r="A604" s="3">
        <v>39945.946958136577</v>
      </c>
      <c r="B604" t="s">
        <v>3891</v>
      </c>
      <c r="C604" t="s">
        <v>3893</v>
      </c>
      <c r="D604" t="s">
        <v>13390</v>
      </c>
      <c r="E604" t="s">
        <v>3444</v>
      </c>
      <c r="F604" t="s">
        <v>28</v>
      </c>
      <c r="G604" t="s">
        <v>29</v>
      </c>
      <c r="H604" t="s">
        <v>30</v>
      </c>
      <c r="I604" t="s">
        <v>30</v>
      </c>
      <c r="J604" t="s">
        <v>31</v>
      </c>
      <c r="K604" t="s">
        <v>400</v>
      </c>
      <c r="L604" t="s">
        <v>48</v>
      </c>
      <c r="N604" t="s">
        <v>34</v>
      </c>
      <c r="O604" t="s">
        <v>35</v>
      </c>
      <c r="P604" t="s">
        <v>29</v>
      </c>
      <c r="Q604" t="s">
        <v>3894</v>
      </c>
      <c r="S604" t="s">
        <v>3895</v>
      </c>
      <c r="T604" t="s">
        <v>39</v>
      </c>
      <c r="U604" t="s">
        <v>3896</v>
      </c>
      <c r="V604" s="4" t="s">
        <v>41</v>
      </c>
      <c r="W604" t="s">
        <v>3897</v>
      </c>
    </row>
    <row r="605" spans="1:23">
      <c r="A605" s="3">
        <v>39998.808657407404</v>
      </c>
      <c r="B605" t="s">
        <v>8329</v>
      </c>
      <c r="C605" t="s">
        <v>8331</v>
      </c>
      <c r="D605" t="s">
        <v>5089</v>
      </c>
      <c r="E605" t="s">
        <v>3461</v>
      </c>
      <c r="F605" t="s">
        <v>28</v>
      </c>
      <c r="G605" t="s">
        <v>29</v>
      </c>
      <c r="H605" t="s">
        <v>30</v>
      </c>
      <c r="I605">
        <v>5</v>
      </c>
      <c r="J605" t="s">
        <v>86</v>
      </c>
      <c r="K605" t="s">
        <v>400</v>
      </c>
      <c r="L605" t="s">
        <v>99</v>
      </c>
      <c r="N605" t="s">
        <v>34</v>
      </c>
      <c r="O605" t="s">
        <v>35</v>
      </c>
      <c r="P605" t="s">
        <v>29</v>
      </c>
      <c r="Q605" t="s">
        <v>2575</v>
      </c>
      <c r="S605" t="s">
        <v>8332</v>
      </c>
      <c r="T605" t="s">
        <v>39</v>
      </c>
      <c r="U605" t="s">
        <v>8333</v>
      </c>
      <c r="V605" s="4" t="s">
        <v>41</v>
      </c>
      <c r="W605" t="s">
        <v>8334</v>
      </c>
    </row>
    <row r="606" spans="1:23">
      <c r="A606" s="3">
        <v>40063.420735844906</v>
      </c>
      <c r="B606" t="s">
        <v>12280</v>
      </c>
      <c r="C606" t="s">
        <v>12282</v>
      </c>
      <c r="D606" t="s">
        <v>13390</v>
      </c>
      <c r="E606" t="s">
        <v>3461</v>
      </c>
      <c r="F606" t="s">
        <v>28</v>
      </c>
      <c r="G606" t="s">
        <v>29</v>
      </c>
      <c r="H606">
        <v>1</v>
      </c>
      <c r="I606">
        <v>4</v>
      </c>
      <c r="J606" t="s">
        <v>86</v>
      </c>
      <c r="K606" t="s">
        <v>400</v>
      </c>
      <c r="L606" t="s">
        <v>4744</v>
      </c>
      <c r="N606" t="s">
        <v>410</v>
      </c>
      <c r="O606" t="s">
        <v>125</v>
      </c>
      <c r="P606" t="s">
        <v>29</v>
      </c>
      <c r="Q606" t="s">
        <v>77</v>
      </c>
      <c r="T606" s="4" t="s">
        <v>128</v>
      </c>
      <c r="U606" s="4" t="s">
        <v>12283</v>
      </c>
      <c r="V606" t="s">
        <v>5156</v>
      </c>
      <c r="W606" t="s">
        <v>705</v>
      </c>
    </row>
    <row r="607" spans="1:23">
      <c r="A607" s="3">
        <v>40043.83279857639</v>
      </c>
      <c r="B607" t="s">
        <v>11290</v>
      </c>
      <c r="C607" t="s">
        <v>11292</v>
      </c>
      <c r="D607" t="s">
        <v>13390</v>
      </c>
      <c r="E607" t="s">
        <v>7054</v>
      </c>
      <c r="F607" t="s">
        <v>28</v>
      </c>
      <c r="G607" t="s">
        <v>29</v>
      </c>
      <c r="H607">
        <v>5</v>
      </c>
      <c r="I607">
        <v>3</v>
      </c>
      <c r="J607" t="s">
        <v>31</v>
      </c>
      <c r="K607" t="s">
        <v>378</v>
      </c>
      <c r="L607" t="s">
        <v>165</v>
      </c>
      <c r="N607" t="s">
        <v>34</v>
      </c>
      <c r="O607" t="s">
        <v>35</v>
      </c>
      <c r="P607" t="s">
        <v>29</v>
      </c>
      <c r="Q607" t="s">
        <v>2575</v>
      </c>
      <c r="S607" t="s">
        <v>11293</v>
      </c>
      <c r="T607" t="s">
        <v>11294</v>
      </c>
      <c r="U607" t="s">
        <v>11295</v>
      </c>
      <c r="V607" s="4" t="s">
        <v>41</v>
      </c>
      <c r="W607" t="s">
        <v>11296</v>
      </c>
    </row>
    <row r="608" spans="1:23">
      <c r="A608" s="3">
        <v>39987.28255084491</v>
      </c>
      <c r="B608" t="s">
        <v>7615</v>
      </c>
      <c r="C608" t="s">
        <v>7617</v>
      </c>
      <c r="D608" t="s">
        <v>13390</v>
      </c>
      <c r="E608" t="s">
        <v>3461</v>
      </c>
      <c r="F608" t="s">
        <v>28</v>
      </c>
      <c r="G608" t="s">
        <v>29</v>
      </c>
      <c r="H608" t="s">
        <v>30</v>
      </c>
      <c r="I608" t="s">
        <v>30</v>
      </c>
      <c r="J608" t="s">
        <v>86</v>
      </c>
      <c r="K608" t="s">
        <v>47</v>
      </c>
      <c r="L608" t="s">
        <v>165</v>
      </c>
      <c r="N608" t="s">
        <v>410</v>
      </c>
      <c r="O608" t="s">
        <v>1749</v>
      </c>
      <c r="P608" t="s">
        <v>29</v>
      </c>
      <c r="Q608" t="s">
        <v>426</v>
      </c>
      <c r="T608" t="s">
        <v>2491</v>
      </c>
      <c r="V608" t="s">
        <v>41</v>
      </c>
      <c r="W608" t="s">
        <v>428</v>
      </c>
    </row>
    <row r="609" spans="1:23">
      <c r="A609" s="3">
        <v>40074.77476443287</v>
      </c>
      <c r="B609" t="s">
        <v>12716</v>
      </c>
      <c r="C609" t="s">
        <v>12718</v>
      </c>
      <c r="D609" t="s">
        <v>13390</v>
      </c>
      <c r="E609" t="s">
        <v>3461</v>
      </c>
      <c r="F609" t="s">
        <v>28</v>
      </c>
      <c r="G609" t="s">
        <v>29</v>
      </c>
      <c r="H609">
        <v>5</v>
      </c>
      <c r="I609">
        <v>5</v>
      </c>
      <c r="J609" t="s">
        <v>86</v>
      </c>
      <c r="K609" t="s">
        <v>239</v>
      </c>
      <c r="L609" t="s">
        <v>88</v>
      </c>
      <c r="N609" t="s">
        <v>34</v>
      </c>
      <c r="O609" t="s">
        <v>5244</v>
      </c>
      <c r="P609" t="s">
        <v>29</v>
      </c>
      <c r="Q609" t="s">
        <v>2575</v>
      </c>
      <c r="T609" t="s">
        <v>5246</v>
      </c>
      <c r="U609" t="s">
        <v>12719</v>
      </c>
      <c r="V609" s="4" t="s">
        <v>41</v>
      </c>
      <c r="W609" t="s">
        <v>10202</v>
      </c>
    </row>
    <row r="610" spans="1:23">
      <c r="A610" s="3">
        <v>39953.945433449073</v>
      </c>
      <c r="B610" t="s">
        <v>864</v>
      </c>
      <c r="C610" t="s">
        <v>4665</v>
      </c>
      <c r="D610" t="s">
        <v>13390</v>
      </c>
      <c r="E610" t="s">
        <v>3457</v>
      </c>
      <c r="F610" t="s">
        <v>28</v>
      </c>
      <c r="G610" t="s">
        <v>29</v>
      </c>
      <c r="H610" t="s">
        <v>30</v>
      </c>
      <c r="I610" t="s">
        <v>30</v>
      </c>
      <c r="J610" t="s">
        <v>31</v>
      </c>
      <c r="K610" t="s">
        <v>239</v>
      </c>
      <c r="L610" t="s">
        <v>48</v>
      </c>
      <c r="N610" t="s">
        <v>34</v>
      </c>
      <c r="P610" t="s">
        <v>29</v>
      </c>
      <c r="Q610" t="s">
        <v>192</v>
      </c>
      <c r="V610" t="s">
        <v>41</v>
      </c>
      <c r="W610" t="s">
        <v>4243</v>
      </c>
    </row>
    <row r="611" spans="1:23">
      <c r="A611" s="3">
        <v>40071.675057870372</v>
      </c>
      <c r="B611" t="s">
        <v>23</v>
      </c>
      <c r="C611" t="s">
        <v>12566</v>
      </c>
      <c r="D611" t="s">
        <v>5089</v>
      </c>
      <c r="E611" t="s">
        <v>3461</v>
      </c>
      <c r="F611" t="s">
        <v>28</v>
      </c>
      <c r="G611" t="s">
        <v>29</v>
      </c>
      <c r="H611">
        <v>5</v>
      </c>
      <c r="I611">
        <v>5</v>
      </c>
      <c r="J611" t="s">
        <v>86</v>
      </c>
      <c r="K611" t="s">
        <v>239</v>
      </c>
      <c r="L611" t="s">
        <v>165</v>
      </c>
      <c r="N611" t="s">
        <v>100</v>
      </c>
      <c r="O611" t="s">
        <v>1450</v>
      </c>
      <c r="P611" t="s">
        <v>402</v>
      </c>
      <c r="Q611" t="s">
        <v>77</v>
      </c>
      <c r="R611" t="s">
        <v>403</v>
      </c>
      <c r="T611" s="4" t="s">
        <v>1451</v>
      </c>
      <c r="U611" s="4" t="s">
        <v>12567</v>
      </c>
      <c r="V611" t="s">
        <v>41</v>
      </c>
      <c r="W611" t="s">
        <v>3322</v>
      </c>
    </row>
    <row r="612" spans="1:23">
      <c r="A612" s="3">
        <v>40074.795593287039</v>
      </c>
      <c r="B612" t="s">
        <v>1821</v>
      </c>
      <c r="C612" t="s">
        <v>12725</v>
      </c>
      <c r="D612" t="s">
        <v>13390</v>
      </c>
      <c r="E612" t="s">
        <v>7762</v>
      </c>
      <c r="F612" t="s">
        <v>28</v>
      </c>
      <c r="G612" t="s">
        <v>29</v>
      </c>
      <c r="H612">
        <v>2</v>
      </c>
      <c r="I612">
        <v>5</v>
      </c>
      <c r="J612" t="s">
        <v>31</v>
      </c>
      <c r="K612" t="s">
        <v>190</v>
      </c>
      <c r="L612" t="s">
        <v>4752</v>
      </c>
      <c r="N612" t="s">
        <v>410</v>
      </c>
      <c r="P612" t="s">
        <v>29</v>
      </c>
      <c r="Q612" t="s">
        <v>412</v>
      </c>
      <c r="V612" t="s">
        <v>41</v>
      </c>
      <c r="W612" t="s">
        <v>415</v>
      </c>
    </row>
    <row r="613" spans="1:23">
      <c r="A613" s="3">
        <v>40025</v>
      </c>
      <c r="B613" t="s">
        <v>10170</v>
      </c>
      <c r="C613" t="s">
        <v>10172</v>
      </c>
      <c r="D613" t="s">
        <v>59</v>
      </c>
      <c r="E613" t="s">
        <v>3444</v>
      </c>
      <c r="F613" t="s">
        <v>28</v>
      </c>
      <c r="G613" t="s">
        <v>29</v>
      </c>
      <c r="H613">
        <v>5</v>
      </c>
      <c r="I613">
        <v>4</v>
      </c>
      <c r="J613" t="s">
        <v>31</v>
      </c>
      <c r="K613" t="s">
        <v>190</v>
      </c>
      <c r="L613" t="s">
        <v>88</v>
      </c>
      <c r="N613" t="s">
        <v>34</v>
      </c>
      <c r="O613" t="s">
        <v>35</v>
      </c>
      <c r="P613" t="s">
        <v>29</v>
      </c>
      <c r="Q613" t="s">
        <v>261</v>
      </c>
      <c r="S613" t="s">
        <v>10173</v>
      </c>
      <c r="T613" t="s">
        <v>39</v>
      </c>
      <c r="U613" t="s">
        <v>10174</v>
      </c>
      <c r="V613" s="4" t="s">
        <v>41</v>
      </c>
      <c r="W613" t="s">
        <v>10175</v>
      </c>
    </row>
    <row r="614" spans="1:23">
      <c r="A614" s="3">
        <v>39972</v>
      </c>
      <c r="B614" t="s">
        <v>6155</v>
      </c>
      <c r="C614" t="s">
        <v>6157</v>
      </c>
      <c r="D614" t="s">
        <v>59</v>
      </c>
      <c r="E614" t="s">
        <v>3461</v>
      </c>
      <c r="F614" t="s">
        <v>28</v>
      </c>
      <c r="G614" t="s">
        <v>29</v>
      </c>
      <c r="H614" t="s">
        <v>30</v>
      </c>
      <c r="I614" t="s">
        <v>30</v>
      </c>
      <c r="J614" t="s">
        <v>86</v>
      </c>
      <c r="K614" t="s">
        <v>190</v>
      </c>
      <c r="L614" t="s">
        <v>191</v>
      </c>
      <c r="N614" t="s">
        <v>49</v>
      </c>
      <c r="O614" t="s">
        <v>6158</v>
      </c>
      <c r="P614" t="s">
        <v>51</v>
      </c>
      <c r="Q614" t="s">
        <v>52</v>
      </c>
      <c r="S614" t="s">
        <v>6159</v>
      </c>
      <c r="T614" t="s">
        <v>6160</v>
      </c>
      <c r="U614" t="s">
        <v>6161</v>
      </c>
      <c r="V614" t="s">
        <v>41</v>
      </c>
      <c r="W614" t="s">
        <v>55</v>
      </c>
    </row>
    <row r="615" spans="1:23">
      <c r="A615" s="3">
        <v>39919</v>
      </c>
      <c r="B615" t="s">
        <v>1313</v>
      </c>
      <c r="C615" t="s">
        <v>1315</v>
      </c>
      <c r="D615" t="s">
        <v>59</v>
      </c>
      <c r="E615" t="s">
        <v>142</v>
      </c>
      <c r="F615" t="s">
        <v>28</v>
      </c>
      <c r="G615" t="s">
        <v>29</v>
      </c>
      <c r="H615" t="s">
        <v>30</v>
      </c>
      <c r="I615" t="s">
        <v>30</v>
      </c>
      <c r="J615" t="s">
        <v>86</v>
      </c>
      <c r="K615" t="s">
        <v>1316</v>
      </c>
      <c r="L615" t="s">
        <v>48</v>
      </c>
      <c r="N615" t="s">
        <v>34</v>
      </c>
      <c r="O615" t="s">
        <v>35</v>
      </c>
      <c r="P615" t="s">
        <v>29</v>
      </c>
      <c r="Q615" t="s">
        <v>831</v>
      </c>
      <c r="S615" t="s">
        <v>1317</v>
      </c>
      <c r="T615" t="s">
        <v>39</v>
      </c>
      <c r="U615" t="s">
        <v>1318</v>
      </c>
      <c r="V615" s="4" t="s">
        <v>41</v>
      </c>
      <c r="W615" t="s">
        <v>1319</v>
      </c>
    </row>
    <row r="616" spans="1:23">
      <c r="A616" s="3">
        <v>40076.003842858794</v>
      </c>
      <c r="B616" t="s">
        <v>12847</v>
      </c>
      <c r="C616" t="s">
        <v>12849</v>
      </c>
      <c r="D616" t="s">
        <v>13390</v>
      </c>
      <c r="E616" t="s">
        <v>3444</v>
      </c>
      <c r="F616" t="s">
        <v>28</v>
      </c>
      <c r="G616" t="s">
        <v>29</v>
      </c>
      <c r="H616">
        <v>5</v>
      </c>
      <c r="I616">
        <v>2</v>
      </c>
      <c r="J616" t="s">
        <v>31</v>
      </c>
      <c r="K616" t="s">
        <v>69</v>
      </c>
      <c r="L616" t="s">
        <v>4744</v>
      </c>
      <c r="N616" t="s">
        <v>100</v>
      </c>
      <c r="O616" t="s">
        <v>1420</v>
      </c>
      <c r="P616" t="s">
        <v>348</v>
      </c>
      <c r="Q616" t="s">
        <v>349</v>
      </c>
      <c r="R616" t="s">
        <v>2288</v>
      </c>
      <c r="T616" s="4" t="s">
        <v>1422</v>
      </c>
      <c r="U616" s="4" t="s">
        <v>12850</v>
      </c>
      <c r="V616" t="s">
        <v>41</v>
      </c>
      <c r="W616" t="s">
        <v>2291</v>
      </c>
    </row>
    <row r="617" spans="1:23">
      <c r="A617" s="3">
        <v>40007.774715740743</v>
      </c>
      <c r="B617" t="s">
        <v>2205</v>
      </c>
      <c r="C617" t="s">
        <v>8799</v>
      </c>
      <c r="D617" t="s">
        <v>13390</v>
      </c>
      <c r="E617" t="s">
        <v>3461</v>
      </c>
      <c r="F617" t="s">
        <v>28</v>
      </c>
      <c r="G617" t="s">
        <v>29</v>
      </c>
      <c r="H617">
        <v>1</v>
      </c>
      <c r="I617">
        <v>5</v>
      </c>
      <c r="J617" t="s">
        <v>86</v>
      </c>
      <c r="K617" t="s">
        <v>400</v>
      </c>
      <c r="L617" t="s">
        <v>4744</v>
      </c>
      <c r="N617" t="s">
        <v>100</v>
      </c>
      <c r="O617" t="s">
        <v>221</v>
      </c>
      <c r="P617" t="s">
        <v>402</v>
      </c>
      <c r="Q617" t="s">
        <v>426</v>
      </c>
      <c r="R617" t="s">
        <v>1005</v>
      </c>
      <c r="S617" t="s">
        <v>5818</v>
      </c>
      <c r="T617" t="s">
        <v>224</v>
      </c>
      <c r="U617" t="s">
        <v>8800</v>
      </c>
      <c r="V617" t="s">
        <v>41</v>
      </c>
      <c r="W617" t="s">
        <v>1008</v>
      </c>
    </row>
    <row r="618" spans="1:23">
      <c r="A618" s="3">
        <v>40073.920069444444</v>
      </c>
      <c r="B618" t="s">
        <v>3156</v>
      </c>
      <c r="C618" t="s">
        <v>12677</v>
      </c>
      <c r="D618" t="s">
        <v>5089</v>
      </c>
      <c r="E618" t="s">
        <v>7957</v>
      </c>
      <c r="F618" t="s">
        <v>28</v>
      </c>
      <c r="G618" t="s">
        <v>29</v>
      </c>
      <c r="H618">
        <v>3</v>
      </c>
      <c r="I618">
        <v>2</v>
      </c>
      <c r="J618" t="s">
        <v>31</v>
      </c>
      <c r="K618" t="s">
        <v>1738</v>
      </c>
      <c r="L618" t="s">
        <v>134</v>
      </c>
      <c r="N618" t="s">
        <v>100</v>
      </c>
      <c r="O618" t="s">
        <v>221</v>
      </c>
      <c r="P618" t="s">
        <v>402</v>
      </c>
      <c r="Q618" t="s">
        <v>247</v>
      </c>
      <c r="R618" t="s">
        <v>1079</v>
      </c>
      <c r="S618" t="s">
        <v>12597</v>
      </c>
      <c r="T618" t="s">
        <v>224</v>
      </c>
      <c r="U618" t="s">
        <v>12678</v>
      </c>
      <c r="V618" t="s">
        <v>41</v>
      </c>
      <c r="W618" t="s">
        <v>8449</v>
      </c>
    </row>
    <row r="619" spans="1:23">
      <c r="A619" s="3">
        <v>40021.650924502312</v>
      </c>
      <c r="B619" t="s">
        <v>2898</v>
      </c>
      <c r="C619" t="s">
        <v>9804</v>
      </c>
      <c r="D619" t="s">
        <v>13390</v>
      </c>
      <c r="E619" t="s">
        <v>3444</v>
      </c>
      <c r="F619" t="s">
        <v>28</v>
      </c>
      <c r="G619" t="s">
        <v>29</v>
      </c>
      <c r="H619">
        <v>5</v>
      </c>
      <c r="I619">
        <v>3</v>
      </c>
      <c r="J619" t="s">
        <v>31</v>
      </c>
      <c r="K619" t="s">
        <v>180</v>
      </c>
      <c r="L619" t="s">
        <v>4752</v>
      </c>
      <c r="N619" t="s">
        <v>410</v>
      </c>
      <c r="O619" t="s">
        <v>4423</v>
      </c>
      <c r="P619" t="s">
        <v>29</v>
      </c>
      <c r="Q619" t="s">
        <v>426</v>
      </c>
      <c r="T619" t="s">
        <v>6329</v>
      </c>
      <c r="V619" t="s">
        <v>5156</v>
      </c>
      <c r="W619" t="s">
        <v>428</v>
      </c>
    </row>
    <row r="620" spans="1:23">
      <c r="A620" s="3">
        <v>40082.768610335646</v>
      </c>
      <c r="B620" t="s">
        <v>13140</v>
      </c>
      <c r="C620" t="s">
        <v>13142</v>
      </c>
      <c r="D620" t="s">
        <v>13390</v>
      </c>
      <c r="E620" t="s">
        <v>3461</v>
      </c>
      <c r="F620" t="s">
        <v>28</v>
      </c>
      <c r="G620" t="s">
        <v>29</v>
      </c>
      <c r="H620">
        <v>5</v>
      </c>
      <c r="I620">
        <v>2</v>
      </c>
      <c r="J620" t="s">
        <v>86</v>
      </c>
      <c r="K620" t="s">
        <v>117</v>
      </c>
      <c r="L620" t="s">
        <v>4744</v>
      </c>
      <c r="N620" t="s">
        <v>34</v>
      </c>
      <c r="O620" t="s">
        <v>35</v>
      </c>
      <c r="P620" t="s">
        <v>29</v>
      </c>
      <c r="Q620" t="s">
        <v>426</v>
      </c>
      <c r="S620" t="s">
        <v>13143</v>
      </c>
      <c r="T620" t="s">
        <v>39</v>
      </c>
      <c r="U620" t="s">
        <v>13144</v>
      </c>
      <c r="V620" s="4" t="s">
        <v>41</v>
      </c>
      <c r="W620" t="s">
        <v>13145</v>
      </c>
    </row>
    <row r="621" spans="1:23">
      <c r="A621" s="3">
        <v>39916.867751585647</v>
      </c>
      <c r="B621" t="s">
        <v>627</v>
      </c>
      <c r="C621" t="s">
        <v>1115</v>
      </c>
      <c r="D621" t="s">
        <v>13390</v>
      </c>
      <c r="E621" t="s">
        <v>111</v>
      </c>
      <c r="F621" t="s">
        <v>28</v>
      </c>
      <c r="G621" t="s">
        <v>29</v>
      </c>
      <c r="H621" t="s">
        <v>30</v>
      </c>
      <c r="I621" t="s">
        <v>30</v>
      </c>
      <c r="J621" t="s">
        <v>31</v>
      </c>
      <c r="K621" t="s">
        <v>32</v>
      </c>
      <c r="L621" t="s">
        <v>48</v>
      </c>
      <c r="N621" t="s">
        <v>34</v>
      </c>
      <c r="O621" t="s">
        <v>1116</v>
      </c>
      <c r="P621" t="s">
        <v>36</v>
      </c>
      <c r="Q621" t="s">
        <v>1117</v>
      </c>
      <c r="T621" s="4" t="s">
        <v>1118</v>
      </c>
      <c r="U621" s="4" t="s">
        <v>1119</v>
      </c>
      <c r="V621" s="4" t="s">
        <v>41</v>
      </c>
      <c r="W621" t="s">
        <v>1120</v>
      </c>
    </row>
    <row r="622" spans="1:23">
      <c r="A622" s="3">
        <v>40064.279004594908</v>
      </c>
      <c r="B622" t="s">
        <v>12330</v>
      </c>
      <c r="C622" t="s">
        <v>12332</v>
      </c>
      <c r="D622" t="s">
        <v>13390</v>
      </c>
      <c r="E622" t="s">
        <v>3461</v>
      </c>
      <c r="F622" t="s">
        <v>28</v>
      </c>
      <c r="G622" t="s">
        <v>29</v>
      </c>
      <c r="H622">
        <v>5</v>
      </c>
      <c r="I622">
        <v>5</v>
      </c>
      <c r="J622" t="s">
        <v>86</v>
      </c>
      <c r="K622" t="s">
        <v>1738</v>
      </c>
      <c r="L622" t="s">
        <v>4744</v>
      </c>
      <c r="N622" t="s">
        <v>100</v>
      </c>
      <c r="O622" t="s">
        <v>221</v>
      </c>
      <c r="P622" t="s">
        <v>402</v>
      </c>
      <c r="Q622" t="s">
        <v>77</v>
      </c>
      <c r="R622" t="s">
        <v>403</v>
      </c>
      <c r="S622" t="s">
        <v>3098</v>
      </c>
      <c r="T622" t="s">
        <v>224</v>
      </c>
      <c r="U622" t="s">
        <v>12333</v>
      </c>
      <c r="V622" t="s">
        <v>41</v>
      </c>
      <c r="W622" t="s">
        <v>3322</v>
      </c>
    </row>
    <row r="623" spans="1:23">
      <c r="A623" s="3">
        <v>40056.958703703705</v>
      </c>
      <c r="B623" t="s">
        <v>2173</v>
      </c>
      <c r="C623" t="s">
        <v>12005</v>
      </c>
      <c r="D623" t="s">
        <v>5089</v>
      </c>
      <c r="E623" t="s">
        <v>3461</v>
      </c>
      <c r="F623" t="s">
        <v>28</v>
      </c>
      <c r="G623" t="s">
        <v>29</v>
      </c>
      <c r="H623">
        <v>5</v>
      </c>
      <c r="I623">
        <v>2</v>
      </c>
      <c r="J623" t="s">
        <v>86</v>
      </c>
      <c r="K623" t="s">
        <v>378</v>
      </c>
      <c r="L623" t="s">
        <v>191</v>
      </c>
      <c r="N623" t="s">
        <v>100</v>
      </c>
      <c r="O623" t="s">
        <v>221</v>
      </c>
      <c r="P623" t="s">
        <v>348</v>
      </c>
      <c r="Q623" t="s">
        <v>349</v>
      </c>
      <c r="R623" t="s">
        <v>788</v>
      </c>
      <c r="S623" t="s">
        <v>789</v>
      </c>
      <c r="T623" t="s">
        <v>224</v>
      </c>
      <c r="U623" t="s">
        <v>12006</v>
      </c>
      <c r="V623" t="s">
        <v>41</v>
      </c>
      <c r="W623" t="s">
        <v>8722</v>
      </c>
    </row>
    <row r="624" spans="1:23">
      <c r="A624" s="3">
        <v>39972.587852858793</v>
      </c>
      <c r="B624" t="s">
        <v>2593</v>
      </c>
      <c r="C624" t="s">
        <v>6222</v>
      </c>
      <c r="D624" t="s">
        <v>13390</v>
      </c>
      <c r="E624" t="s">
        <v>3444</v>
      </c>
      <c r="F624" t="s">
        <v>28</v>
      </c>
      <c r="G624" t="s">
        <v>29</v>
      </c>
      <c r="H624" t="s">
        <v>30</v>
      </c>
      <c r="I624" t="s">
        <v>30</v>
      </c>
      <c r="J624" t="s">
        <v>31</v>
      </c>
      <c r="K624" t="s">
        <v>164</v>
      </c>
      <c r="L624" t="s">
        <v>4744</v>
      </c>
      <c r="N624" t="s">
        <v>100</v>
      </c>
      <c r="O624" t="s">
        <v>221</v>
      </c>
      <c r="P624" t="s">
        <v>402</v>
      </c>
      <c r="Q624" t="s">
        <v>1127</v>
      </c>
      <c r="R624" t="s">
        <v>3704</v>
      </c>
      <c r="S624" t="s">
        <v>6223</v>
      </c>
      <c r="T624" t="s">
        <v>224</v>
      </c>
      <c r="U624" t="s">
        <v>6224</v>
      </c>
      <c r="V624" t="s">
        <v>41</v>
      </c>
      <c r="W624" t="s">
        <v>3707</v>
      </c>
    </row>
    <row r="625" spans="1:23">
      <c r="A625" s="3">
        <v>40013.64453391204</v>
      </c>
      <c r="B625" t="s">
        <v>3216</v>
      </c>
      <c r="C625" t="s">
        <v>9176</v>
      </c>
      <c r="D625" t="s">
        <v>13390</v>
      </c>
      <c r="E625" t="s">
        <v>3461</v>
      </c>
      <c r="F625" t="s">
        <v>28</v>
      </c>
      <c r="G625" t="s">
        <v>29</v>
      </c>
      <c r="H625">
        <v>5</v>
      </c>
      <c r="I625">
        <v>3</v>
      </c>
      <c r="J625" t="s">
        <v>86</v>
      </c>
      <c r="K625" t="s">
        <v>378</v>
      </c>
      <c r="L625" t="s">
        <v>191</v>
      </c>
      <c r="N625" t="s">
        <v>100</v>
      </c>
      <c r="O625" t="s">
        <v>221</v>
      </c>
      <c r="P625" t="s">
        <v>348</v>
      </c>
      <c r="Q625" t="s">
        <v>349</v>
      </c>
      <c r="R625" t="s">
        <v>9177</v>
      </c>
      <c r="S625" t="s">
        <v>9178</v>
      </c>
      <c r="T625" t="s">
        <v>224</v>
      </c>
      <c r="U625" t="s">
        <v>9179</v>
      </c>
      <c r="V625" t="s">
        <v>41</v>
      </c>
      <c r="W625" t="s">
        <v>9180</v>
      </c>
    </row>
    <row r="626" spans="1:23">
      <c r="A626" s="3">
        <v>39917.931540358797</v>
      </c>
      <c r="B626" t="s">
        <v>1237</v>
      </c>
      <c r="C626" t="s">
        <v>1239</v>
      </c>
      <c r="D626" t="s">
        <v>13390</v>
      </c>
      <c r="E626" t="s">
        <v>46</v>
      </c>
      <c r="F626" t="s">
        <v>28</v>
      </c>
      <c r="G626" t="s">
        <v>29</v>
      </c>
      <c r="H626" t="s">
        <v>30</v>
      </c>
      <c r="I626" t="s">
        <v>30</v>
      </c>
      <c r="J626" t="s">
        <v>31</v>
      </c>
      <c r="K626" t="s">
        <v>1240</v>
      </c>
      <c r="L626" t="s">
        <v>48</v>
      </c>
      <c r="N626" t="s">
        <v>100</v>
      </c>
      <c r="O626" t="s">
        <v>221</v>
      </c>
      <c r="P626" t="s">
        <v>348</v>
      </c>
      <c r="Q626" t="s">
        <v>349</v>
      </c>
      <c r="R626" t="s">
        <v>788</v>
      </c>
      <c r="S626" t="s">
        <v>789</v>
      </c>
      <c r="T626" t="s">
        <v>224</v>
      </c>
      <c r="U626" t="s">
        <v>1241</v>
      </c>
      <c r="V626" t="s">
        <v>41</v>
      </c>
      <c r="W626" t="s">
        <v>792</v>
      </c>
    </row>
    <row r="627" spans="1:23">
      <c r="A627" s="3">
        <v>39925.093331249998</v>
      </c>
      <c r="B627" t="s">
        <v>1968</v>
      </c>
      <c r="C627" t="s">
        <v>1970</v>
      </c>
      <c r="D627" t="s">
        <v>13390</v>
      </c>
      <c r="E627" t="s">
        <v>246</v>
      </c>
      <c r="F627" t="s">
        <v>28</v>
      </c>
      <c r="G627" t="s">
        <v>29</v>
      </c>
      <c r="H627" t="s">
        <v>30</v>
      </c>
      <c r="I627" t="s">
        <v>30</v>
      </c>
      <c r="J627" t="s">
        <v>31</v>
      </c>
      <c r="K627" t="s">
        <v>32</v>
      </c>
      <c r="L627" t="s">
        <v>48</v>
      </c>
      <c r="N627" t="s">
        <v>34</v>
      </c>
      <c r="O627" t="s">
        <v>1971</v>
      </c>
      <c r="P627" t="s">
        <v>29</v>
      </c>
      <c r="Q627" t="s">
        <v>37</v>
      </c>
      <c r="T627" t="s">
        <v>1972</v>
      </c>
      <c r="V627" s="4" t="s">
        <v>41</v>
      </c>
      <c r="W627" t="s">
        <v>1973</v>
      </c>
    </row>
    <row r="628" spans="1:23">
      <c r="A628" s="3">
        <v>39919.512627546297</v>
      </c>
      <c r="B628" t="s">
        <v>1367</v>
      </c>
      <c r="C628" t="s">
        <v>1369</v>
      </c>
      <c r="D628" t="s">
        <v>13390</v>
      </c>
      <c r="E628" t="s">
        <v>111</v>
      </c>
      <c r="F628" t="s">
        <v>28</v>
      </c>
      <c r="G628" t="s">
        <v>29</v>
      </c>
      <c r="H628" t="s">
        <v>30</v>
      </c>
      <c r="I628" t="s">
        <v>30</v>
      </c>
      <c r="J628" t="s">
        <v>31</v>
      </c>
      <c r="K628" t="s">
        <v>47</v>
      </c>
      <c r="L628" t="s">
        <v>88</v>
      </c>
      <c r="N628" t="s">
        <v>100</v>
      </c>
      <c r="O628" t="s">
        <v>967</v>
      </c>
      <c r="P628" t="s">
        <v>361</v>
      </c>
      <c r="Q628" t="s">
        <v>362</v>
      </c>
      <c r="R628" t="s">
        <v>363</v>
      </c>
      <c r="S628" t="s">
        <v>1370</v>
      </c>
      <c r="T628" t="s">
        <v>970</v>
      </c>
      <c r="U628" t="s">
        <v>1371</v>
      </c>
      <c r="V628" t="s">
        <v>41</v>
      </c>
      <c r="W628" t="s">
        <v>366</v>
      </c>
    </row>
    <row r="629" spans="1:23">
      <c r="A629" s="3">
        <v>40072.53125</v>
      </c>
      <c r="B629" t="s">
        <v>12612</v>
      </c>
      <c r="C629" t="s">
        <v>12614</v>
      </c>
      <c r="D629" t="s">
        <v>5089</v>
      </c>
      <c r="E629" t="s">
        <v>7957</v>
      </c>
      <c r="F629" t="s">
        <v>28</v>
      </c>
      <c r="G629" t="s">
        <v>29</v>
      </c>
      <c r="H629">
        <v>5</v>
      </c>
      <c r="I629">
        <v>4</v>
      </c>
      <c r="J629" t="s">
        <v>31</v>
      </c>
      <c r="K629" t="s">
        <v>124</v>
      </c>
      <c r="L629" t="s">
        <v>4744</v>
      </c>
      <c r="N629" t="s">
        <v>34</v>
      </c>
      <c r="O629" t="s">
        <v>35</v>
      </c>
      <c r="P629" t="s">
        <v>29</v>
      </c>
      <c r="Q629" t="s">
        <v>2263</v>
      </c>
      <c r="S629" t="s">
        <v>12615</v>
      </c>
      <c r="T629" t="s">
        <v>39</v>
      </c>
      <c r="U629" t="s">
        <v>12616</v>
      </c>
      <c r="V629" s="4" t="s">
        <v>41</v>
      </c>
      <c r="W629" t="s">
        <v>12617</v>
      </c>
    </row>
    <row r="630" spans="1:23">
      <c r="A630" s="3">
        <v>39931.971209687501</v>
      </c>
      <c r="B630" t="s">
        <v>480</v>
      </c>
      <c r="C630" t="s">
        <v>2676</v>
      </c>
      <c r="D630" t="s">
        <v>13390</v>
      </c>
      <c r="E630" t="s">
        <v>46</v>
      </c>
      <c r="F630" t="s">
        <v>28</v>
      </c>
      <c r="G630" t="s">
        <v>29</v>
      </c>
      <c r="H630" t="s">
        <v>30</v>
      </c>
      <c r="I630" t="s">
        <v>30</v>
      </c>
      <c r="J630" t="s">
        <v>31</v>
      </c>
      <c r="K630" t="s">
        <v>124</v>
      </c>
      <c r="L630" t="s">
        <v>191</v>
      </c>
      <c r="N630" t="s">
        <v>100</v>
      </c>
      <c r="O630" t="s">
        <v>967</v>
      </c>
      <c r="P630" t="s">
        <v>348</v>
      </c>
      <c r="Q630" t="s">
        <v>349</v>
      </c>
      <c r="R630" t="s">
        <v>371</v>
      </c>
      <c r="S630" t="s">
        <v>2677</v>
      </c>
      <c r="T630" t="s">
        <v>970</v>
      </c>
      <c r="U630" t="s">
        <v>2678</v>
      </c>
      <c r="V630" t="s">
        <v>41</v>
      </c>
      <c r="W630" t="s">
        <v>374</v>
      </c>
    </row>
    <row r="631" spans="1:23">
      <c r="A631" s="3">
        <v>39945.664335879628</v>
      </c>
      <c r="B631" t="s">
        <v>1907</v>
      </c>
      <c r="C631" t="s">
        <v>3835</v>
      </c>
      <c r="D631" t="s">
        <v>13390</v>
      </c>
      <c r="E631" t="s">
        <v>3444</v>
      </c>
      <c r="F631" t="s">
        <v>28</v>
      </c>
      <c r="G631" t="s">
        <v>29</v>
      </c>
      <c r="H631" t="s">
        <v>30</v>
      </c>
      <c r="I631" t="s">
        <v>30</v>
      </c>
      <c r="J631" t="s">
        <v>31</v>
      </c>
      <c r="K631" t="s">
        <v>124</v>
      </c>
      <c r="L631" t="s">
        <v>155</v>
      </c>
      <c r="N631" t="s">
        <v>34</v>
      </c>
      <c r="O631" t="s">
        <v>1304</v>
      </c>
      <c r="P631" t="s">
        <v>29</v>
      </c>
      <c r="Q631" t="s">
        <v>102</v>
      </c>
      <c r="T631" s="4" t="s">
        <v>1460</v>
      </c>
      <c r="U631" s="4" t="s">
        <v>3836</v>
      </c>
      <c r="V631" s="4" t="s">
        <v>41</v>
      </c>
      <c r="W631" t="s">
        <v>2663</v>
      </c>
    </row>
    <row r="632" spans="1:23">
      <c r="A632" s="3">
        <v>39980.07415054398</v>
      </c>
      <c r="B632" t="s">
        <v>6980</v>
      </c>
      <c r="C632" t="s">
        <v>6982</v>
      </c>
      <c r="D632" t="s">
        <v>13390</v>
      </c>
      <c r="E632" t="s">
        <v>3461</v>
      </c>
      <c r="F632" t="s">
        <v>28</v>
      </c>
      <c r="G632" t="s">
        <v>29</v>
      </c>
      <c r="H632" t="s">
        <v>30</v>
      </c>
      <c r="I632" t="s">
        <v>30</v>
      </c>
      <c r="J632" t="s">
        <v>86</v>
      </c>
      <c r="K632" t="s">
        <v>378</v>
      </c>
      <c r="L632" t="s">
        <v>99</v>
      </c>
      <c r="N632" t="s">
        <v>34</v>
      </c>
      <c r="P632" t="s">
        <v>29</v>
      </c>
      <c r="Q632" t="s">
        <v>2131</v>
      </c>
      <c r="V632" s="4" t="s">
        <v>41</v>
      </c>
      <c r="W632" t="s">
        <v>6983</v>
      </c>
    </row>
    <row r="633" spans="1:23">
      <c r="A633" s="3">
        <v>40031</v>
      </c>
      <c r="B633" t="s">
        <v>2551</v>
      </c>
      <c r="C633" t="s">
        <v>10513</v>
      </c>
      <c r="D633" t="s">
        <v>67</v>
      </c>
      <c r="E633" t="s">
        <v>3461</v>
      </c>
      <c r="F633" t="s">
        <v>28</v>
      </c>
      <c r="G633" t="s">
        <v>29</v>
      </c>
      <c r="H633">
        <v>5</v>
      </c>
      <c r="I633">
        <v>5</v>
      </c>
      <c r="J633" t="s">
        <v>86</v>
      </c>
      <c r="K633" t="s">
        <v>378</v>
      </c>
      <c r="L633" t="s">
        <v>165</v>
      </c>
      <c r="N633" t="s">
        <v>34</v>
      </c>
      <c r="O633" t="s">
        <v>35</v>
      </c>
      <c r="P633" t="s">
        <v>29</v>
      </c>
      <c r="Q633" t="s">
        <v>3397</v>
      </c>
      <c r="S633" t="s">
        <v>9196</v>
      </c>
      <c r="T633" t="s">
        <v>39</v>
      </c>
      <c r="U633" t="s">
        <v>10514</v>
      </c>
      <c r="V633" s="4" t="s">
        <v>41</v>
      </c>
      <c r="W633" t="s">
        <v>9198</v>
      </c>
    </row>
    <row r="634" spans="1:23">
      <c r="A634" s="3">
        <v>39967.760077280094</v>
      </c>
      <c r="B634" t="s">
        <v>5827</v>
      </c>
      <c r="C634" t="s">
        <v>5829</v>
      </c>
      <c r="D634" t="s">
        <v>13390</v>
      </c>
      <c r="E634" t="s">
        <v>3461</v>
      </c>
      <c r="F634" t="s">
        <v>28</v>
      </c>
      <c r="G634" t="s">
        <v>29</v>
      </c>
      <c r="H634" t="s">
        <v>30</v>
      </c>
      <c r="I634" t="s">
        <v>30</v>
      </c>
      <c r="J634" t="s">
        <v>86</v>
      </c>
      <c r="K634" t="s">
        <v>164</v>
      </c>
      <c r="L634" t="s">
        <v>134</v>
      </c>
      <c r="N634" t="s">
        <v>100</v>
      </c>
      <c r="O634" t="s">
        <v>221</v>
      </c>
      <c r="P634" t="s">
        <v>402</v>
      </c>
      <c r="Q634" t="s">
        <v>426</v>
      </c>
      <c r="R634" t="s">
        <v>574</v>
      </c>
      <c r="S634" t="s">
        <v>5830</v>
      </c>
      <c r="T634" t="s">
        <v>224</v>
      </c>
      <c r="U634" t="s">
        <v>5831</v>
      </c>
      <c r="V634" t="s">
        <v>41</v>
      </c>
      <c r="W634" t="s">
        <v>577</v>
      </c>
    </row>
    <row r="635" spans="1:23">
      <c r="A635" s="3">
        <v>39975.634168402779</v>
      </c>
      <c r="B635" t="s">
        <v>6572</v>
      </c>
      <c r="C635" t="s">
        <v>6574</v>
      </c>
      <c r="D635" t="s">
        <v>13390</v>
      </c>
      <c r="E635" t="s">
        <v>3461</v>
      </c>
      <c r="F635" t="s">
        <v>28</v>
      </c>
      <c r="G635" t="s">
        <v>29</v>
      </c>
      <c r="H635" t="s">
        <v>30</v>
      </c>
      <c r="I635" t="s">
        <v>30</v>
      </c>
      <c r="J635" t="s">
        <v>86</v>
      </c>
      <c r="K635" t="s">
        <v>87</v>
      </c>
      <c r="L635" t="s">
        <v>99</v>
      </c>
      <c r="N635" t="s">
        <v>100</v>
      </c>
      <c r="O635" t="s">
        <v>221</v>
      </c>
      <c r="P635" t="s">
        <v>348</v>
      </c>
      <c r="Q635" t="s">
        <v>349</v>
      </c>
      <c r="R635" t="s">
        <v>788</v>
      </c>
      <c r="S635" t="s">
        <v>6575</v>
      </c>
      <c r="T635" t="s">
        <v>224</v>
      </c>
      <c r="U635" t="s">
        <v>6576</v>
      </c>
      <c r="V635" t="s">
        <v>41</v>
      </c>
      <c r="W635" t="s">
        <v>792</v>
      </c>
    </row>
    <row r="636" spans="1:23">
      <c r="A636" s="3">
        <v>39958.45403857639</v>
      </c>
      <c r="B636" t="s">
        <v>4965</v>
      </c>
      <c r="C636" t="s">
        <v>4967</v>
      </c>
      <c r="D636" t="s">
        <v>13390</v>
      </c>
      <c r="E636" t="s">
        <v>3444</v>
      </c>
      <c r="F636" t="s">
        <v>28</v>
      </c>
      <c r="G636" t="s">
        <v>29</v>
      </c>
      <c r="H636" t="s">
        <v>30</v>
      </c>
      <c r="I636" t="s">
        <v>30</v>
      </c>
      <c r="J636" t="s">
        <v>31</v>
      </c>
      <c r="K636" t="s">
        <v>87</v>
      </c>
      <c r="L636" t="s">
        <v>99</v>
      </c>
      <c r="N636" t="s">
        <v>100</v>
      </c>
      <c r="O636" t="s">
        <v>221</v>
      </c>
      <c r="P636" t="s">
        <v>402</v>
      </c>
      <c r="Q636" t="s">
        <v>426</v>
      </c>
      <c r="R636" t="s">
        <v>574</v>
      </c>
      <c r="S636" t="s">
        <v>4968</v>
      </c>
      <c r="T636" s="4" t="s">
        <v>805</v>
      </c>
      <c r="U636" s="4" t="s">
        <v>4969</v>
      </c>
      <c r="V636" t="s">
        <v>41</v>
      </c>
      <c r="W636" t="s">
        <v>577</v>
      </c>
    </row>
    <row r="637" spans="1:23">
      <c r="A637" s="3">
        <v>40021.820338738427</v>
      </c>
      <c r="B637" t="s">
        <v>6774</v>
      </c>
      <c r="C637" t="s">
        <v>9838</v>
      </c>
      <c r="D637" t="s">
        <v>13390</v>
      </c>
      <c r="E637" t="s">
        <v>3461</v>
      </c>
      <c r="F637" t="s">
        <v>28</v>
      </c>
      <c r="G637" t="s">
        <v>29</v>
      </c>
      <c r="H637">
        <v>5</v>
      </c>
      <c r="I637">
        <v>5</v>
      </c>
      <c r="J637" t="s">
        <v>86</v>
      </c>
      <c r="K637" t="s">
        <v>830</v>
      </c>
      <c r="L637" t="s">
        <v>88</v>
      </c>
      <c r="N637" t="s">
        <v>410</v>
      </c>
      <c r="P637" t="s">
        <v>29</v>
      </c>
      <c r="Q637" t="s">
        <v>426</v>
      </c>
      <c r="V637" t="s">
        <v>5206</v>
      </c>
      <c r="W637" t="s">
        <v>428</v>
      </c>
    </row>
    <row r="638" spans="1:23">
      <c r="A638" s="3">
        <v>40083.151917210649</v>
      </c>
      <c r="B638" t="s">
        <v>13169</v>
      </c>
      <c r="C638" t="s">
        <v>13171</v>
      </c>
      <c r="D638" t="s">
        <v>13390</v>
      </c>
      <c r="E638" t="s">
        <v>7054</v>
      </c>
      <c r="F638" t="s">
        <v>28</v>
      </c>
      <c r="G638" t="s">
        <v>29</v>
      </c>
      <c r="H638">
        <v>5</v>
      </c>
      <c r="I638">
        <v>5</v>
      </c>
      <c r="J638" t="s">
        <v>31</v>
      </c>
      <c r="K638" t="s">
        <v>98</v>
      </c>
      <c r="L638" t="s">
        <v>4744</v>
      </c>
      <c r="N638" t="s">
        <v>100</v>
      </c>
      <c r="O638" t="s">
        <v>221</v>
      </c>
      <c r="P638" t="s">
        <v>348</v>
      </c>
      <c r="Q638" t="s">
        <v>349</v>
      </c>
      <c r="R638" t="s">
        <v>371</v>
      </c>
      <c r="S638" t="s">
        <v>13172</v>
      </c>
      <c r="T638" t="s">
        <v>224</v>
      </c>
      <c r="U638" t="s">
        <v>13173</v>
      </c>
      <c r="V638" t="s">
        <v>41</v>
      </c>
      <c r="W638" t="s">
        <v>374</v>
      </c>
    </row>
    <row r="639" spans="1:23">
      <c r="A639" s="3">
        <v>40014.459753356481</v>
      </c>
      <c r="B639" t="s">
        <v>9242</v>
      </c>
      <c r="C639" t="s">
        <v>9244</v>
      </c>
      <c r="D639" t="s">
        <v>13390</v>
      </c>
      <c r="E639" t="s">
        <v>3461</v>
      </c>
      <c r="F639" t="s">
        <v>28</v>
      </c>
      <c r="G639" t="s">
        <v>29</v>
      </c>
      <c r="H639">
        <v>5</v>
      </c>
      <c r="I639">
        <v>5</v>
      </c>
      <c r="J639" t="s">
        <v>86</v>
      </c>
      <c r="K639" t="s">
        <v>180</v>
      </c>
      <c r="L639" t="s">
        <v>134</v>
      </c>
      <c r="N639" t="s">
        <v>34</v>
      </c>
      <c r="P639" t="s">
        <v>29</v>
      </c>
      <c r="Q639" t="s">
        <v>2575</v>
      </c>
      <c r="V639" s="4" t="s">
        <v>41</v>
      </c>
      <c r="W639" t="s">
        <v>9245</v>
      </c>
    </row>
    <row r="640" spans="1:23">
      <c r="A640" s="3">
        <v>39962.806405173615</v>
      </c>
      <c r="B640" t="s">
        <v>1233</v>
      </c>
      <c r="C640" t="s">
        <v>5295</v>
      </c>
      <c r="D640" t="s">
        <v>13390</v>
      </c>
      <c r="E640" t="s">
        <v>3444</v>
      </c>
      <c r="F640" t="s">
        <v>28</v>
      </c>
      <c r="G640" t="s">
        <v>29</v>
      </c>
      <c r="H640" t="s">
        <v>30</v>
      </c>
      <c r="I640" t="s">
        <v>30</v>
      </c>
      <c r="J640" t="s">
        <v>31</v>
      </c>
      <c r="K640" t="s">
        <v>124</v>
      </c>
      <c r="L640" t="s">
        <v>33</v>
      </c>
      <c r="N640" t="s">
        <v>100</v>
      </c>
      <c r="P640" t="s">
        <v>348</v>
      </c>
      <c r="Q640" t="s">
        <v>349</v>
      </c>
      <c r="R640" t="s">
        <v>647</v>
      </c>
      <c r="V640" t="s">
        <v>41</v>
      </c>
      <c r="W640" t="s">
        <v>650</v>
      </c>
    </row>
    <row r="641" spans="1:23">
      <c r="A641" s="3">
        <v>39979.848645833335</v>
      </c>
      <c r="B641" t="s">
        <v>1280</v>
      </c>
      <c r="C641" t="s">
        <v>6928</v>
      </c>
      <c r="D641" t="s">
        <v>5089</v>
      </c>
      <c r="E641" t="s">
        <v>3461</v>
      </c>
      <c r="F641" t="s">
        <v>28</v>
      </c>
      <c r="G641" t="s">
        <v>29</v>
      </c>
      <c r="H641" t="s">
        <v>30</v>
      </c>
      <c r="I641" t="s">
        <v>30</v>
      </c>
      <c r="J641" t="s">
        <v>86</v>
      </c>
      <c r="K641" t="s">
        <v>124</v>
      </c>
      <c r="L641" t="s">
        <v>88</v>
      </c>
      <c r="N641" t="s">
        <v>34</v>
      </c>
      <c r="O641" t="s">
        <v>156</v>
      </c>
      <c r="P641" t="s">
        <v>29</v>
      </c>
      <c r="Q641" t="s">
        <v>2131</v>
      </c>
      <c r="S641" t="s">
        <v>6929</v>
      </c>
      <c r="T641" t="s">
        <v>158</v>
      </c>
      <c r="U641" t="s">
        <v>6930</v>
      </c>
      <c r="V641" s="4" t="s">
        <v>41</v>
      </c>
      <c r="W641" t="s">
        <v>6931</v>
      </c>
    </row>
    <row r="642" spans="1:23">
      <c r="A642" s="3">
        <v>39973.849930555552</v>
      </c>
      <c r="B642" t="s">
        <v>227</v>
      </c>
      <c r="C642" t="s">
        <v>6383</v>
      </c>
      <c r="D642" t="s">
        <v>5089</v>
      </c>
      <c r="E642" t="s">
        <v>3461</v>
      </c>
      <c r="F642" t="s">
        <v>28</v>
      </c>
      <c r="G642" t="s">
        <v>29</v>
      </c>
      <c r="H642" t="s">
        <v>30</v>
      </c>
      <c r="I642" t="s">
        <v>30</v>
      </c>
      <c r="J642" t="s">
        <v>86</v>
      </c>
      <c r="K642" t="s">
        <v>124</v>
      </c>
      <c r="L642" t="s">
        <v>88</v>
      </c>
      <c r="N642" t="s">
        <v>100</v>
      </c>
      <c r="O642" t="s">
        <v>221</v>
      </c>
      <c r="P642" t="s">
        <v>402</v>
      </c>
      <c r="Q642" t="s">
        <v>426</v>
      </c>
      <c r="R642" t="s">
        <v>574</v>
      </c>
      <c r="S642" t="s">
        <v>1731</v>
      </c>
      <c r="T642" t="s">
        <v>224</v>
      </c>
      <c r="U642" t="s">
        <v>6384</v>
      </c>
      <c r="V642" t="s">
        <v>41</v>
      </c>
      <c r="W642" t="s">
        <v>577</v>
      </c>
    </row>
    <row r="643" spans="1:23">
      <c r="A643" s="3">
        <v>40049.836334259257</v>
      </c>
      <c r="B643" t="s">
        <v>11654</v>
      </c>
      <c r="C643" t="s">
        <v>11656</v>
      </c>
      <c r="D643" t="s">
        <v>13390</v>
      </c>
      <c r="E643" t="s">
        <v>3461</v>
      </c>
      <c r="F643" t="s">
        <v>28</v>
      </c>
      <c r="G643" t="s">
        <v>29</v>
      </c>
      <c r="H643">
        <v>5</v>
      </c>
      <c r="I643">
        <v>2</v>
      </c>
      <c r="J643" t="s">
        <v>86</v>
      </c>
      <c r="K643" t="s">
        <v>124</v>
      </c>
      <c r="L643" t="s">
        <v>191</v>
      </c>
      <c r="N643" t="s">
        <v>100</v>
      </c>
      <c r="O643" t="s">
        <v>221</v>
      </c>
      <c r="P643" t="s">
        <v>402</v>
      </c>
      <c r="Q643" t="s">
        <v>247</v>
      </c>
      <c r="R643" t="s">
        <v>968</v>
      </c>
      <c r="S643" t="s">
        <v>11657</v>
      </c>
      <c r="T643" s="4" t="s">
        <v>805</v>
      </c>
      <c r="U643" s="4" t="s">
        <v>11658</v>
      </c>
      <c r="V643" t="s">
        <v>41</v>
      </c>
      <c r="W643" t="s">
        <v>972</v>
      </c>
    </row>
    <row r="644" spans="1:23">
      <c r="A644" s="3">
        <v>39978.702026006948</v>
      </c>
      <c r="B644" t="s">
        <v>6819</v>
      </c>
      <c r="C644" t="s">
        <v>6821</v>
      </c>
      <c r="D644" t="s">
        <v>13390</v>
      </c>
      <c r="E644" t="s">
        <v>3461</v>
      </c>
      <c r="F644" t="s">
        <v>28</v>
      </c>
      <c r="G644" t="s">
        <v>29</v>
      </c>
      <c r="H644" t="s">
        <v>30</v>
      </c>
      <c r="I644" t="s">
        <v>30</v>
      </c>
      <c r="J644" t="s">
        <v>86</v>
      </c>
      <c r="K644" t="s">
        <v>124</v>
      </c>
      <c r="L644" t="s">
        <v>165</v>
      </c>
      <c r="N644" t="s">
        <v>34</v>
      </c>
      <c r="O644" t="s">
        <v>2747</v>
      </c>
      <c r="P644" t="s">
        <v>29</v>
      </c>
      <c r="Q644" t="s">
        <v>102</v>
      </c>
      <c r="T644" t="s">
        <v>3600</v>
      </c>
      <c r="U644" t="s">
        <v>6822</v>
      </c>
      <c r="V644" s="4" t="s">
        <v>41</v>
      </c>
      <c r="W644" t="s">
        <v>6823</v>
      </c>
    </row>
    <row r="645" spans="1:23">
      <c r="A645" s="3">
        <v>39972.791560729165</v>
      </c>
      <c r="B645" t="s">
        <v>6273</v>
      </c>
      <c r="C645" t="s">
        <v>6275</v>
      </c>
      <c r="D645" t="s">
        <v>13390</v>
      </c>
      <c r="E645" t="s">
        <v>3461</v>
      </c>
      <c r="F645" t="s">
        <v>28</v>
      </c>
      <c r="G645" t="s">
        <v>29</v>
      </c>
      <c r="H645" t="s">
        <v>30</v>
      </c>
      <c r="I645" t="s">
        <v>30</v>
      </c>
      <c r="J645" t="s">
        <v>86</v>
      </c>
      <c r="K645" t="s">
        <v>117</v>
      </c>
      <c r="L645" t="s">
        <v>134</v>
      </c>
      <c r="N645" t="s">
        <v>410</v>
      </c>
      <c r="O645" t="s">
        <v>411</v>
      </c>
      <c r="P645" t="s">
        <v>29</v>
      </c>
      <c r="Q645" t="s">
        <v>412</v>
      </c>
      <c r="T645" t="s">
        <v>413</v>
      </c>
      <c r="U645" t="s">
        <v>6276</v>
      </c>
      <c r="V645" t="s">
        <v>41</v>
      </c>
      <c r="W645" t="s">
        <v>415</v>
      </c>
    </row>
    <row r="646" spans="1:23">
      <c r="A646" s="3">
        <v>39958.230451504627</v>
      </c>
      <c r="B646" t="s">
        <v>480</v>
      </c>
      <c r="C646" t="s">
        <v>4952</v>
      </c>
      <c r="D646" t="s">
        <v>13390</v>
      </c>
      <c r="E646" t="s">
        <v>3461</v>
      </c>
      <c r="F646" t="s">
        <v>28</v>
      </c>
      <c r="G646" t="s">
        <v>29</v>
      </c>
      <c r="H646" t="s">
        <v>30</v>
      </c>
      <c r="I646" t="s">
        <v>30</v>
      </c>
      <c r="J646" t="s">
        <v>86</v>
      </c>
      <c r="K646" t="s">
        <v>117</v>
      </c>
      <c r="L646" t="s">
        <v>4752</v>
      </c>
      <c r="N646" t="s">
        <v>410</v>
      </c>
      <c r="O646" t="s">
        <v>125</v>
      </c>
      <c r="P646" t="s">
        <v>29</v>
      </c>
      <c r="Q646" t="s">
        <v>412</v>
      </c>
      <c r="T646" s="4" t="s">
        <v>128</v>
      </c>
      <c r="U646" s="4" t="s">
        <v>4953</v>
      </c>
      <c r="V646" t="s">
        <v>41</v>
      </c>
      <c r="W646" t="s">
        <v>415</v>
      </c>
    </row>
    <row r="647" spans="1:23">
      <c r="A647" s="3">
        <v>39914.672407407408</v>
      </c>
      <c r="B647" t="s">
        <v>858</v>
      </c>
      <c r="C647" t="s">
        <v>860</v>
      </c>
      <c r="D647" t="s">
        <v>26</v>
      </c>
      <c r="E647" t="s">
        <v>246</v>
      </c>
      <c r="F647" t="s">
        <v>28</v>
      </c>
      <c r="G647" t="s">
        <v>29</v>
      </c>
      <c r="H647" t="s">
        <v>30</v>
      </c>
      <c r="I647" t="s">
        <v>30</v>
      </c>
      <c r="J647" t="s">
        <v>31</v>
      </c>
      <c r="K647" t="s">
        <v>830</v>
      </c>
      <c r="L647" t="s">
        <v>88</v>
      </c>
      <c r="N647" t="s">
        <v>34</v>
      </c>
      <c r="O647" t="s">
        <v>35</v>
      </c>
      <c r="P647" t="s">
        <v>36</v>
      </c>
      <c r="Q647" t="s">
        <v>589</v>
      </c>
      <c r="S647" t="s">
        <v>861</v>
      </c>
      <c r="T647" t="s">
        <v>39</v>
      </c>
      <c r="U647" t="s">
        <v>862</v>
      </c>
      <c r="V647" s="4" t="s">
        <v>41</v>
      </c>
      <c r="W647" t="s">
        <v>863</v>
      </c>
    </row>
    <row r="648" spans="1:23">
      <c r="A648" s="3">
        <v>39938.905316469907</v>
      </c>
      <c r="B648" t="s">
        <v>3326</v>
      </c>
      <c r="C648" t="s">
        <v>3328</v>
      </c>
      <c r="D648" t="s">
        <v>13390</v>
      </c>
      <c r="E648" t="s">
        <v>111</v>
      </c>
      <c r="F648" t="s">
        <v>28</v>
      </c>
      <c r="G648" t="s">
        <v>29</v>
      </c>
      <c r="H648" t="s">
        <v>30</v>
      </c>
      <c r="I648" t="s">
        <v>30</v>
      </c>
      <c r="J648" t="s">
        <v>31</v>
      </c>
      <c r="K648" t="s">
        <v>32</v>
      </c>
      <c r="L648" t="s">
        <v>88</v>
      </c>
      <c r="N648" t="s">
        <v>410</v>
      </c>
      <c r="O648" t="s">
        <v>125</v>
      </c>
      <c r="P648" t="s">
        <v>29</v>
      </c>
      <c r="Q648" t="s">
        <v>148</v>
      </c>
      <c r="T648" s="4" t="s">
        <v>128</v>
      </c>
      <c r="U648" s="4" t="s">
        <v>3329</v>
      </c>
      <c r="V648" t="s">
        <v>41</v>
      </c>
      <c r="W648" t="s">
        <v>514</v>
      </c>
    </row>
    <row r="649" spans="1:23">
      <c r="A649" s="3">
        <v>39937</v>
      </c>
      <c r="B649" t="s">
        <v>227</v>
      </c>
      <c r="C649" t="s">
        <v>3125</v>
      </c>
      <c r="D649" t="s">
        <v>59</v>
      </c>
      <c r="E649" t="s">
        <v>68</v>
      </c>
      <c r="F649" t="s">
        <v>28</v>
      </c>
      <c r="G649" t="s">
        <v>29</v>
      </c>
      <c r="H649" t="s">
        <v>30</v>
      </c>
      <c r="I649" t="s">
        <v>30</v>
      </c>
      <c r="J649" t="s">
        <v>31</v>
      </c>
      <c r="K649" t="s">
        <v>32</v>
      </c>
      <c r="L649" t="s">
        <v>155</v>
      </c>
      <c r="N649" t="s">
        <v>100</v>
      </c>
      <c r="O649" t="s">
        <v>221</v>
      </c>
      <c r="P649" t="s">
        <v>348</v>
      </c>
      <c r="Q649" t="s">
        <v>349</v>
      </c>
      <c r="R649" t="s">
        <v>3126</v>
      </c>
      <c r="S649" t="s">
        <v>3127</v>
      </c>
      <c r="T649" t="s">
        <v>224</v>
      </c>
      <c r="U649" t="s">
        <v>3128</v>
      </c>
      <c r="V649" t="s">
        <v>41</v>
      </c>
      <c r="W649" t="s">
        <v>3129</v>
      </c>
    </row>
    <row r="650" spans="1:23">
      <c r="A650" s="3">
        <v>39943.545744791663</v>
      </c>
      <c r="B650" t="s">
        <v>962</v>
      </c>
      <c r="C650" t="s">
        <v>3634</v>
      </c>
      <c r="D650" t="s">
        <v>13390</v>
      </c>
      <c r="E650" t="s">
        <v>3457</v>
      </c>
      <c r="F650" t="s">
        <v>28</v>
      </c>
      <c r="G650" t="s">
        <v>29</v>
      </c>
      <c r="H650" t="s">
        <v>30</v>
      </c>
      <c r="I650" t="s">
        <v>30</v>
      </c>
      <c r="J650" t="s">
        <v>31</v>
      </c>
      <c r="K650" t="s">
        <v>32</v>
      </c>
      <c r="L650" t="s">
        <v>134</v>
      </c>
      <c r="N650" t="s">
        <v>410</v>
      </c>
      <c r="O650" t="s">
        <v>3635</v>
      </c>
      <c r="P650" t="s">
        <v>29</v>
      </c>
      <c r="Q650" t="s">
        <v>77</v>
      </c>
      <c r="T650" t="s">
        <v>3636</v>
      </c>
      <c r="V650" t="s">
        <v>41</v>
      </c>
      <c r="W650" t="s">
        <v>705</v>
      </c>
    </row>
    <row r="651" spans="1:23">
      <c r="A651" s="3">
        <v>40022.697366435183</v>
      </c>
      <c r="B651" t="s">
        <v>8261</v>
      </c>
      <c r="C651" t="s">
        <v>9945</v>
      </c>
      <c r="D651" t="s">
        <v>13390</v>
      </c>
      <c r="E651" t="s">
        <v>3444</v>
      </c>
      <c r="F651" t="s">
        <v>28</v>
      </c>
      <c r="G651" t="s">
        <v>29</v>
      </c>
      <c r="H651">
        <v>5</v>
      </c>
      <c r="I651">
        <v>5</v>
      </c>
      <c r="J651" t="s">
        <v>31</v>
      </c>
      <c r="K651" t="s">
        <v>47</v>
      </c>
      <c r="L651" t="s">
        <v>134</v>
      </c>
      <c r="N651" t="s">
        <v>100</v>
      </c>
      <c r="O651" t="s">
        <v>411</v>
      </c>
      <c r="P651" t="s">
        <v>102</v>
      </c>
      <c r="Q651" t="s">
        <v>9140</v>
      </c>
      <c r="R651" t="s">
        <v>9141</v>
      </c>
      <c r="T651" t="s">
        <v>413</v>
      </c>
      <c r="U651" t="s">
        <v>9413</v>
      </c>
      <c r="V651" s="4" t="s">
        <v>41</v>
      </c>
      <c r="W651" t="s">
        <v>9143</v>
      </c>
    </row>
    <row r="652" spans="1:23">
      <c r="A652" s="3">
        <v>40045.656770833331</v>
      </c>
      <c r="B652" t="s">
        <v>9441</v>
      </c>
      <c r="C652" t="s">
        <v>11416</v>
      </c>
      <c r="D652" t="s">
        <v>5089</v>
      </c>
      <c r="E652" t="s">
        <v>3461</v>
      </c>
      <c r="F652" t="s">
        <v>28</v>
      </c>
      <c r="G652" t="s">
        <v>29</v>
      </c>
      <c r="H652">
        <v>5</v>
      </c>
      <c r="I652">
        <v>3</v>
      </c>
      <c r="J652" t="s">
        <v>86</v>
      </c>
      <c r="K652" t="s">
        <v>47</v>
      </c>
      <c r="L652" t="s">
        <v>4752</v>
      </c>
      <c r="N652" t="s">
        <v>100</v>
      </c>
      <c r="O652" t="s">
        <v>221</v>
      </c>
      <c r="P652" t="s">
        <v>402</v>
      </c>
      <c r="Q652" t="s">
        <v>247</v>
      </c>
      <c r="R652" t="s">
        <v>1079</v>
      </c>
      <c r="S652" t="s">
        <v>11417</v>
      </c>
      <c r="T652" t="s">
        <v>224</v>
      </c>
      <c r="U652" t="s">
        <v>11418</v>
      </c>
      <c r="V652" t="s">
        <v>41</v>
      </c>
      <c r="W652" t="s">
        <v>8449</v>
      </c>
    </row>
    <row r="653" spans="1:23">
      <c r="A653" s="3">
        <v>39978.520789618058</v>
      </c>
      <c r="B653" t="s">
        <v>6810</v>
      </c>
      <c r="C653" t="s">
        <v>6812</v>
      </c>
      <c r="D653" t="s">
        <v>13390</v>
      </c>
      <c r="E653" t="s">
        <v>3461</v>
      </c>
      <c r="F653" t="s">
        <v>28</v>
      </c>
      <c r="G653" t="s">
        <v>29</v>
      </c>
      <c r="H653" t="s">
        <v>30</v>
      </c>
      <c r="I653" t="s">
        <v>30</v>
      </c>
      <c r="J653" t="s">
        <v>86</v>
      </c>
      <c r="K653" t="s">
        <v>47</v>
      </c>
      <c r="L653" t="s">
        <v>134</v>
      </c>
      <c r="N653" t="s">
        <v>34</v>
      </c>
      <c r="O653" t="s">
        <v>1304</v>
      </c>
      <c r="P653" t="s">
        <v>29</v>
      </c>
      <c r="Q653" t="s">
        <v>102</v>
      </c>
      <c r="T653" s="4" t="s">
        <v>6271</v>
      </c>
      <c r="U653" s="4" t="s">
        <v>6813</v>
      </c>
      <c r="V653" s="4" t="s">
        <v>41</v>
      </c>
      <c r="W653" t="s">
        <v>2326</v>
      </c>
    </row>
    <row r="654" spans="1:23">
      <c r="A654" s="3">
        <v>40014.44122685185</v>
      </c>
      <c r="B654" t="s">
        <v>3253</v>
      </c>
      <c r="C654" t="s">
        <v>9236</v>
      </c>
      <c r="D654" t="s">
        <v>5089</v>
      </c>
      <c r="E654" t="s">
        <v>3461</v>
      </c>
      <c r="F654" t="s">
        <v>28</v>
      </c>
      <c r="G654" t="s">
        <v>29</v>
      </c>
      <c r="H654">
        <v>5</v>
      </c>
      <c r="I654">
        <v>5</v>
      </c>
      <c r="J654" t="s">
        <v>86</v>
      </c>
      <c r="K654" t="s">
        <v>47</v>
      </c>
      <c r="L654" t="s">
        <v>88</v>
      </c>
      <c r="N654" t="s">
        <v>100</v>
      </c>
      <c r="O654" t="s">
        <v>221</v>
      </c>
      <c r="P654" t="s">
        <v>402</v>
      </c>
      <c r="Q654" t="s">
        <v>426</v>
      </c>
      <c r="R654" t="s">
        <v>9237</v>
      </c>
      <c r="S654" t="s">
        <v>9238</v>
      </c>
      <c r="T654" t="s">
        <v>602</v>
      </c>
      <c r="U654" t="s">
        <v>9239</v>
      </c>
      <c r="V654" t="s">
        <v>41</v>
      </c>
      <c r="W654" t="s">
        <v>9240</v>
      </c>
    </row>
    <row r="655" spans="1:23">
      <c r="A655" s="3">
        <v>39961.569727812501</v>
      </c>
      <c r="B655" t="s">
        <v>5207</v>
      </c>
      <c r="C655" t="s">
        <v>5209</v>
      </c>
      <c r="D655" t="s">
        <v>13390</v>
      </c>
      <c r="E655" t="s">
        <v>3444</v>
      </c>
      <c r="F655" t="s">
        <v>28</v>
      </c>
      <c r="G655" t="s">
        <v>29</v>
      </c>
      <c r="H655" t="s">
        <v>30</v>
      </c>
      <c r="I655" t="s">
        <v>30</v>
      </c>
      <c r="J655" t="s">
        <v>31</v>
      </c>
      <c r="K655" t="s">
        <v>47</v>
      </c>
      <c r="L655" t="s">
        <v>191</v>
      </c>
      <c r="N655" t="s">
        <v>34</v>
      </c>
      <c r="O655" t="s">
        <v>35</v>
      </c>
      <c r="P655" t="s">
        <v>36</v>
      </c>
      <c r="Q655" t="s">
        <v>3065</v>
      </c>
      <c r="S655" t="s">
        <v>5210</v>
      </c>
      <c r="T655" t="s">
        <v>39</v>
      </c>
      <c r="U655" t="s">
        <v>5211</v>
      </c>
      <c r="V655" s="4" t="s">
        <v>41</v>
      </c>
      <c r="W655" t="s">
        <v>5212</v>
      </c>
    </row>
    <row r="656" spans="1:23">
      <c r="A656" s="3">
        <v>39962.875850115743</v>
      </c>
      <c r="B656" t="s">
        <v>5314</v>
      </c>
      <c r="C656" s="5" t="s">
        <v>5316</v>
      </c>
      <c r="D656" t="s">
        <v>13390</v>
      </c>
      <c r="E656" t="s">
        <v>3444</v>
      </c>
      <c r="F656" t="s">
        <v>28</v>
      </c>
      <c r="G656" t="s">
        <v>29</v>
      </c>
      <c r="H656" t="s">
        <v>30</v>
      </c>
      <c r="I656" t="s">
        <v>30</v>
      </c>
      <c r="J656" t="s">
        <v>31</v>
      </c>
      <c r="K656" t="s">
        <v>47</v>
      </c>
      <c r="L656" t="s">
        <v>165</v>
      </c>
      <c r="N656" t="s">
        <v>410</v>
      </c>
      <c r="O656" t="s">
        <v>125</v>
      </c>
      <c r="P656" t="s">
        <v>29</v>
      </c>
      <c r="Q656" t="s">
        <v>426</v>
      </c>
      <c r="T656" s="4" t="s">
        <v>128</v>
      </c>
      <c r="U656" s="4" t="s">
        <v>5317</v>
      </c>
      <c r="V656" t="s">
        <v>41</v>
      </c>
      <c r="W656" t="s">
        <v>428</v>
      </c>
    </row>
    <row r="657" spans="1:23">
      <c r="A657" s="3">
        <v>39972.386718553244</v>
      </c>
      <c r="B657" t="s">
        <v>1735</v>
      </c>
      <c r="C657" t="s">
        <v>6176</v>
      </c>
      <c r="D657" t="s">
        <v>13390</v>
      </c>
      <c r="E657" t="s">
        <v>3444</v>
      </c>
      <c r="F657" t="s">
        <v>28</v>
      </c>
      <c r="G657" t="s">
        <v>29</v>
      </c>
      <c r="H657" t="s">
        <v>30</v>
      </c>
      <c r="I657" t="s">
        <v>30</v>
      </c>
      <c r="J657" t="s">
        <v>31</v>
      </c>
      <c r="K657" t="s">
        <v>47</v>
      </c>
      <c r="L657" t="s">
        <v>191</v>
      </c>
      <c r="N657" t="s">
        <v>100</v>
      </c>
      <c r="O657" t="s">
        <v>221</v>
      </c>
      <c r="P657" t="s">
        <v>402</v>
      </c>
      <c r="Q657" t="s">
        <v>426</v>
      </c>
      <c r="R657" t="s">
        <v>574</v>
      </c>
      <c r="S657" t="s">
        <v>6177</v>
      </c>
      <c r="T657" t="s">
        <v>224</v>
      </c>
      <c r="U657" t="s">
        <v>6178</v>
      </c>
      <c r="V657" t="s">
        <v>41</v>
      </c>
      <c r="W657" t="s">
        <v>577</v>
      </c>
    </row>
    <row r="658" spans="1:23">
      <c r="A658" s="3">
        <v>40003.410560335651</v>
      </c>
      <c r="B658" t="s">
        <v>4516</v>
      </c>
      <c r="C658" t="s">
        <v>8554</v>
      </c>
      <c r="D658" t="s">
        <v>13390</v>
      </c>
      <c r="E658" t="s">
        <v>7054</v>
      </c>
      <c r="F658" t="s">
        <v>28</v>
      </c>
      <c r="G658" t="s">
        <v>29</v>
      </c>
      <c r="H658" t="s">
        <v>30</v>
      </c>
      <c r="I658">
        <v>2</v>
      </c>
      <c r="J658" t="s">
        <v>31</v>
      </c>
      <c r="K658" t="s">
        <v>47</v>
      </c>
      <c r="L658" t="s">
        <v>4744</v>
      </c>
      <c r="N658" t="s">
        <v>410</v>
      </c>
      <c r="O658" t="s">
        <v>125</v>
      </c>
      <c r="P658" t="s">
        <v>29</v>
      </c>
      <c r="Q658" t="s">
        <v>426</v>
      </c>
      <c r="T658" s="4" t="s">
        <v>128</v>
      </c>
      <c r="U658" s="4" t="s">
        <v>8555</v>
      </c>
      <c r="V658" t="s">
        <v>5156</v>
      </c>
      <c r="W658" t="s">
        <v>428</v>
      </c>
    </row>
    <row r="659" spans="1:23">
      <c r="A659" s="3">
        <v>39967.897685185184</v>
      </c>
      <c r="B659" t="s">
        <v>876</v>
      </c>
      <c r="C659" t="s">
        <v>5851</v>
      </c>
      <c r="D659" t="s">
        <v>26</v>
      </c>
      <c r="E659" t="s">
        <v>3461</v>
      </c>
      <c r="F659" t="s">
        <v>28</v>
      </c>
      <c r="G659" t="s">
        <v>29</v>
      </c>
      <c r="H659" t="s">
        <v>30</v>
      </c>
      <c r="I659" t="s">
        <v>30</v>
      </c>
      <c r="J659" t="s">
        <v>86</v>
      </c>
      <c r="K659" t="s">
        <v>47</v>
      </c>
      <c r="L659" t="s">
        <v>88</v>
      </c>
      <c r="N659" t="s">
        <v>410</v>
      </c>
      <c r="O659" t="s">
        <v>125</v>
      </c>
      <c r="P659" t="s">
        <v>29</v>
      </c>
      <c r="Q659" t="s">
        <v>426</v>
      </c>
      <c r="T659" s="4" t="s">
        <v>128</v>
      </c>
      <c r="U659" s="4" t="s">
        <v>5852</v>
      </c>
      <c r="V659" t="s">
        <v>41</v>
      </c>
      <c r="W659" t="s">
        <v>428</v>
      </c>
    </row>
    <row r="660" spans="1:23">
      <c r="A660" s="3">
        <v>39978.419560185182</v>
      </c>
      <c r="B660" t="s">
        <v>6807</v>
      </c>
      <c r="C660" t="s">
        <v>6809</v>
      </c>
      <c r="D660" t="s">
        <v>5089</v>
      </c>
      <c r="E660" t="s">
        <v>3461</v>
      </c>
      <c r="F660" t="s">
        <v>28</v>
      </c>
      <c r="G660" t="s">
        <v>29</v>
      </c>
      <c r="H660" t="s">
        <v>30</v>
      </c>
      <c r="I660" t="s">
        <v>30</v>
      </c>
      <c r="J660" t="s">
        <v>86</v>
      </c>
      <c r="K660" t="s">
        <v>32</v>
      </c>
      <c r="L660" t="s">
        <v>4744</v>
      </c>
      <c r="N660" t="s">
        <v>100</v>
      </c>
      <c r="O660" t="s">
        <v>1768</v>
      </c>
      <c r="P660" t="s">
        <v>402</v>
      </c>
      <c r="Q660" t="s">
        <v>77</v>
      </c>
      <c r="R660" t="s">
        <v>403</v>
      </c>
      <c r="T660" t="s">
        <v>5761</v>
      </c>
      <c r="U660" t="s">
        <v>536</v>
      </c>
      <c r="V660" t="s">
        <v>41</v>
      </c>
      <c r="W660" t="s">
        <v>3322</v>
      </c>
    </row>
    <row r="661" spans="1:23">
      <c r="A661" s="3">
        <v>39980.311805555553</v>
      </c>
      <c r="B661" t="s">
        <v>6984</v>
      </c>
      <c r="C661" t="s">
        <v>6986</v>
      </c>
      <c r="D661" t="s">
        <v>5089</v>
      </c>
      <c r="E661" t="s">
        <v>3461</v>
      </c>
      <c r="F661" t="s">
        <v>28</v>
      </c>
      <c r="G661" t="s">
        <v>29</v>
      </c>
      <c r="H661" t="s">
        <v>30</v>
      </c>
      <c r="I661" t="s">
        <v>30</v>
      </c>
      <c r="J661" t="s">
        <v>86</v>
      </c>
      <c r="K661" t="s">
        <v>98</v>
      </c>
      <c r="L661" t="s">
        <v>4744</v>
      </c>
      <c r="N661" t="s">
        <v>49</v>
      </c>
      <c r="O661" t="s">
        <v>6987</v>
      </c>
      <c r="P661" t="s">
        <v>51</v>
      </c>
      <c r="Q661" t="s">
        <v>52</v>
      </c>
      <c r="T661" t="s">
        <v>6988</v>
      </c>
      <c r="U661" t="s">
        <v>6989</v>
      </c>
      <c r="V661" t="s">
        <v>41</v>
      </c>
      <c r="W661" t="s">
        <v>55</v>
      </c>
    </row>
    <row r="662" spans="1:23">
      <c r="A662" s="3">
        <v>39947.961440011575</v>
      </c>
      <c r="B662" t="s">
        <v>3335</v>
      </c>
      <c r="C662" t="s">
        <v>4143</v>
      </c>
      <c r="D662" t="s">
        <v>13390</v>
      </c>
      <c r="E662" t="s">
        <v>3444</v>
      </c>
      <c r="F662" t="s">
        <v>28</v>
      </c>
      <c r="G662" t="s">
        <v>29</v>
      </c>
      <c r="H662" t="s">
        <v>30</v>
      </c>
      <c r="I662" t="s">
        <v>30</v>
      </c>
      <c r="J662" t="s">
        <v>31</v>
      </c>
      <c r="K662" t="s">
        <v>47</v>
      </c>
      <c r="L662" t="s">
        <v>134</v>
      </c>
      <c r="N662" t="s">
        <v>34</v>
      </c>
      <c r="O662" t="s">
        <v>342</v>
      </c>
      <c r="P662" t="s">
        <v>29</v>
      </c>
      <c r="Q662" t="s">
        <v>255</v>
      </c>
      <c r="T662" s="4" t="s">
        <v>4144</v>
      </c>
      <c r="U662" s="4" t="s">
        <v>4145</v>
      </c>
      <c r="V662" s="4" t="s">
        <v>41</v>
      </c>
      <c r="W662" t="s">
        <v>345</v>
      </c>
    </row>
    <row r="663" spans="1:23">
      <c r="A663" s="3">
        <v>39919.5230409375</v>
      </c>
      <c r="B663" t="s">
        <v>1372</v>
      </c>
      <c r="C663" t="s">
        <v>1374</v>
      </c>
      <c r="D663" t="s">
        <v>13390</v>
      </c>
      <c r="E663" t="s">
        <v>142</v>
      </c>
      <c r="F663" t="s">
        <v>28</v>
      </c>
      <c r="G663" t="s">
        <v>29</v>
      </c>
      <c r="H663" t="s">
        <v>30</v>
      </c>
      <c r="I663" t="s">
        <v>30</v>
      </c>
      <c r="J663" t="s">
        <v>86</v>
      </c>
      <c r="K663" t="s">
        <v>47</v>
      </c>
      <c r="L663" t="s">
        <v>134</v>
      </c>
      <c r="N663" t="s">
        <v>34</v>
      </c>
      <c r="O663" t="s">
        <v>35</v>
      </c>
      <c r="P663" t="s">
        <v>29</v>
      </c>
      <c r="Q663" t="s">
        <v>37</v>
      </c>
      <c r="S663" t="s">
        <v>1375</v>
      </c>
      <c r="T663" t="s">
        <v>39</v>
      </c>
      <c r="U663" t="s">
        <v>1376</v>
      </c>
      <c r="V663" s="4" t="s">
        <v>41</v>
      </c>
      <c r="W663" t="s">
        <v>1377</v>
      </c>
    </row>
    <row r="664" spans="1:23">
      <c r="A664" s="3">
        <v>40022.961934687497</v>
      </c>
      <c r="B664" t="s">
        <v>6796</v>
      </c>
      <c r="C664" t="s">
        <v>10002</v>
      </c>
      <c r="D664" t="s">
        <v>13390</v>
      </c>
      <c r="E664" t="s">
        <v>3461</v>
      </c>
      <c r="F664" t="s">
        <v>28</v>
      </c>
      <c r="G664" t="s">
        <v>29</v>
      </c>
      <c r="H664">
        <v>5</v>
      </c>
      <c r="I664">
        <v>5</v>
      </c>
      <c r="J664" t="s">
        <v>86</v>
      </c>
      <c r="K664" t="s">
        <v>47</v>
      </c>
      <c r="L664" t="s">
        <v>4744</v>
      </c>
      <c r="N664" t="s">
        <v>34</v>
      </c>
      <c r="O664" t="s">
        <v>35</v>
      </c>
      <c r="P664" t="s">
        <v>29</v>
      </c>
      <c r="Q664" t="s">
        <v>2495</v>
      </c>
      <c r="S664" t="s">
        <v>10003</v>
      </c>
      <c r="T664" t="s">
        <v>39</v>
      </c>
      <c r="U664" t="s">
        <v>10004</v>
      </c>
      <c r="V664" s="4" t="s">
        <v>41</v>
      </c>
      <c r="W664" t="s">
        <v>10005</v>
      </c>
    </row>
    <row r="665" spans="1:23">
      <c r="A665" s="3">
        <v>40057.453840543982</v>
      </c>
      <c r="B665" t="s">
        <v>659</v>
      </c>
      <c r="C665" s="5" t="s">
        <v>12039</v>
      </c>
      <c r="D665" t="s">
        <v>13390</v>
      </c>
      <c r="E665" t="s">
        <v>7762</v>
      </c>
      <c r="F665" t="s">
        <v>28</v>
      </c>
      <c r="G665" t="s">
        <v>29</v>
      </c>
      <c r="H665">
        <v>5</v>
      </c>
      <c r="I665">
        <v>5</v>
      </c>
      <c r="J665" t="s">
        <v>31</v>
      </c>
      <c r="K665" t="s">
        <v>47</v>
      </c>
      <c r="L665" t="s">
        <v>33</v>
      </c>
      <c r="N665" t="s">
        <v>34</v>
      </c>
      <c r="O665" t="s">
        <v>156</v>
      </c>
      <c r="P665" t="s">
        <v>29</v>
      </c>
      <c r="Q665" t="s">
        <v>2575</v>
      </c>
      <c r="S665" t="s">
        <v>10200</v>
      </c>
      <c r="T665" t="s">
        <v>158</v>
      </c>
      <c r="U665" t="s">
        <v>12040</v>
      </c>
      <c r="V665" s="4" t="s">
        <v>41</v>
      </c>
      <c r="W665" t="s">
        <v>10202</v>
      </c>
    </row>
    <row r="666" spans="1:23">
      <c r="A666" s="3">
        <v>40074.5379846875</v>
      </c>
      <c r="B666" t="s">
        <v>3335</v>
      </c>
      <c r="C666" t="s">
        <v>12695</v>
      </c>
      <c r="D666" t="s">
        <v>13390</v>
      </c>
      <c r="E666" t="s">
        <v>3444</v>
      </c>
      <c r="F666" t="s">
        <v>28</v>
      </c>
      <c r="G666" t="s">
        <v>29</v>
      </c>
      <c r="H666">
        <v>5</v>
      </c>
      <c r="I666">
        <v>5</v>
      </c>
      <c r="J666" t="s">
        <v>31</v>
      </c>
      <c r="K666" t="s">
        <v>47</v>
      </c>
      <c r="L666" t="s">
        <v>88</v>
      </c>
      <c r="N666" t="s">
        <v>410</v>
      </c>
      <c r="O666" t="s">
        <v>411</v>
      </c>
      <c r="P666" t="s">
        <v>29</v>
      </c>
      <c r="Q666" t="s">
        <v>412</v>
      </c>
      <c r="T666" t="s">
        <v>413</v>
      </c>
      <c r="U666" t="s">
        <v>12696</v>
      </c>
      <c r="V666" t="s">
        <v>41</v>
      </c>
      <c r="W666" t="s">
        <v>415</v>
      </c>
    </row>
    <row r="667" spans="1:23">
      <c r="A667" s="3">
        <v>40004.920138657406</v>
      </c>
      <c r="B667" t="s">
        <v>1706</v>
      </c>
      <c r="C667" t="s">
        <v>8652</v>
      </c>
      <c r="D667" t="s">
        <v>13390</v>
      </c>
      <c r="E667" t="s">
        <v>3461</v>
      </c>
      <c r="F667" t="s">
        <v>28</v>
      </c>
      <c r="G667" t="s">
        <v>29</v>
      </c>
      <c r="H667">
        <v>5</v>
      </c>
      <c r="I667">
        <v>5</v>
      </c>
      <c r="J667" t="s">
        <v>86</v>
      </c>
      <c r="K667" t="s">
        <v>47</v>
      </c>
      <c r="L667" t="s">
        <v>191</v>
      </c>
      <c r="N667" t="s">
        <v>100</v>
      </c>
      <c r="O667" t="s">
        <v>8575</v>
      </c>
      <c r="P667" t="s">
        <v>380</v>
      </c>
      <c r="Q667" t="s">
        <v>127</v>
      </c>
      <c r="R667" t="s">
        <v>127</v>
      </c>
      <c r="T667" t="s">
        <v>8577</v>
      </c>
      <c r="U667" t="s">
        <v>8653</v>
      </c>
      <c r="V667" t="s">
        <v>41</v>
      </c>
      <c r="W667" t="s">
        <v>2810</v>
      </c>
    </row>
    <row r="668" spans="1:23">
      <c r="A668" s="3">
        <v>40065</v>
      </c>
      <c r="B668" t="s">
        <v>1758</v>
      </c>
      <c r="C668" t="s">
        <v>12360</v>
      </c>
      <c r="D668" t="s">
        <v>67</v>
      </c>
      <c r="E668" t="s">
        <v>7054</v>
      </c>
      <c r="F668" t="s">
        <v>28</v>
      </c>
      <c r="G668" t="s">
        <v>29</v>
      </c>
      <c r="H668">
        <v>3</v>
      </c>
      <c r="I668">
        <v>4</v>
      </c>
      <c r="J668" t="s">
        <v>31</v>
      </c>
      <c r="K668" t="s">
        <v>32</v>
      </c>
      <c r="L668" t="s">
        <v>4752</v>
      </c>
      <c r="N668" t="s">
        <v>34</v>
      </c>
      <c r="O668" t="s">
        <v>12361</v>
      </c>
      <c r="P668" t="s">
        <v>29</v>
      </c>
      <c r="Q668" t="s">
        <v>2263</v>
      </c>
      <c r="T668" s="4" t="s">
        <v>12362</v>
      </c>
      <c r="U668" s="4" t="s">
        <v>12363</v>
      </c>
      <c r="V668" s="4" t="s">
        <v>41</v>
      </c>
      <c r="W668" t="s">
        <v>12364</v>
      </c>
    </row>
    <row r="669" spans="1:23">
      <c r="A669" s="3">
        <v>40086</v>
      </c>
      <c r="B669" t="s">
        <v>13335</v>
      </c>
      <c r="C669" t="s">
        <v>13337</v>
      </c>
      <c r="D669" t="s">
        <v>1679</v>
      </c>
      <c r="E669" t="s">
        <v>7762</v>
      </c>
      <c r="F669" t="s">
        <v>28</v>
      </c>
      <c r="G669" t="s">
        <v>29</v>
      </c>
      <c r="H669">
        <v>1</v>
      </c>
      <c r="I669">
        <v>2</v>
      </c>
      <c r="J669" t="s">
        <v>31</v>
      </c>
      <c r="K669" t="s">
        <v>32</v>
      </c>
      <c r="L669" t="s">
        <v>4752</v>
      </c>
      <c r="N669" t="s">
        <v>34</v>
      </c>
      <c r="O669" t="s">
        <v>35</v>
      </c>
      <c r="P669" t="s">
        <v>29</v>
      </c>
      <c r="Q669" t="s">
        <v>3397</v>
      </c>
      <c r="S669" t="s">
        <v>13338</v>
      </c>
      <c r="T669" t="s">
        <v>39</v>
      </c>
      <c r="U669" t="s">
        <v>13339</v>
      </c>
      <c r="V669" s="4" t="s">
        <v>41</v>
      </c>
      <c r="W669" t="s">
        <v>13340</v>
      </c>
    </row>
    <row r="670" spans="1:23">
      <c r="A670" s="3">
        <v>39954.203735532406</v>
      </c>
      <c r="B670" t="s">
        <v>4691</v>
      </c>
      <c r="C670" t="s">
        <v>4693</v>
      </c>
      <c r="D670" t="s">
        <v>13390</v>
      </c>
      <c r="E670" t="s">
        <v>3461</v>
      </c>
      <c r="F670" t="s">
        <v>28</v>
      </c>
      <c r="G670" t="s">
        <v>29</v>
      </c>
      <c r="H670" t="s">
        <v>30</v>
      </c>
      <c r="I670" t="s">
        <v>30</v>
      </c>
      <c r="J670" t="s">
        <v>86</v>
      </c>
      <c r="K670" t="s">
        <v>69</v>
      </c>
      <c r="L670" t="s">
        <v>134</v>
      </c>
      <c r="N670" t="s">
        <v>100</v>
      </c>
      <c r="O670" t="s">
        <v>221</v>
      </c>
      <c r="P670" t="s">
        <v>402</v>
      </c>
      <c r="Q670" t="s">
        <v>77</v>
      </c>
      <c r="R670" t="s">
        <v>403</v>
      </c>
      <c r="S670" t="s">
        <v>3098</v>
      </c>
      <c r="T670" t="s">
        <v>224</v>
      </c>
      <c r="U670" t="s">
        <v>4694</v>
      </c>
      <c r="V670" t="s">
        <v>41</v>
      </c>
      <c r="W670" t="s">
        <v>3322</v>
      </c>
    </row>
    <row r="671" spans="1:23">
      <c r="A671" s="3">
        <v>39993</v>
      </c>
      <c r="B671" t="s">
        <v>2254</v>
      </c>
      <c r="C671" t="s">
        <v>7973</v>
      </c>
      <c r="D671" t="s">
        <v>67</v>
      </c>
      <c r="E671" t="s">
        <v>3461</v>
      </c>
      <c r="F671" t="s">
        <v>28</v>
      </c>
      <c r="G671" t="s">
        <v>29</v>
      </c>
      <c r="H671" t="s">
        <v>30</v>
      </c>
      <c r="I671">
        <v>5</v>
      </c>
      <c r="J671" t="s">
        <v>86</v>
      </c>
      <c r="K671" t="s">
        <v>69</v>
      </c>
      <c r="L671" t="s">
        <v>191</v>
      </c>
      <c r="N671" t="s">
        <v>34</v>
      </c>
      <c r="O671" t="s">
        <v>35</v>
      </c>
      <c r="P671" t="s">
        <v>36</v>
      </c>
      <c r="Q671" t="s">
        <v>7974</v>
      </c>
      <c r="S671" t="s">
        <v>7975</v>
      </c>
      <c r="T671" t="s">
        <v>39</v>
      </c>
      <c r="U671" t="s">
        <v>7976</v>
      </c>
      <c r="V671" s="4" t="s">
        <v>41</v>
      </c>
      <c r="W671" t="s">
        <v>7977</v>
      </c>
    </row>
    <row r="672" spans="1:23">
      <c r="A672" s="3">
        <v>39970.472319247689</v>
      </c>
      <c r="B672" t="s">
        <v>6018</v>
      </c>
      <c r="C672" t="s">
        <v>6020</v>
      </c>
      <c r="D672" t="s">
        <v>13390</v>
      </c>
      <c r="E672" t="s">
        <v>3461</v>
      </c>
      <c r="F672" t="s">
        <v>28</v>
      </c>
      <c r="G672" t="s">
        <v>29</v>
      </c>
      <c r="H672" t="s">
        <v>30</v>
      </c>
      <c r="I672" t="s">
        <v>30</v>
      </c>
      <c r="J672" t="s">
        <v>86</v>
      </c>
      <c r="K672" t="s">
        <v>69</v>
      </c>
      <c r="L672" t="s">
        <v>4752</v>
      </c>
      <c r="N672" t="s">
        <v>100</v>
      </c>
      <c r="O672" t="s">
        <v>221</v>
      </c>
      <c r="P672" t="s">
        <v>402</v>
      </c>
      <c r="Q672" t="s">
        <v>77</v>
      </c>
      <c r="R672" t="s">
        <v>403</v>
      </c>
      <c r="S672" t="s">
        <v>3098</v>
      </c>
      <c r="T672" t="s">
        <v>224</v>
      </c>
      <c r="U672" t="s">
        <v>5132</v>
      </c>
      <c r="V672" t="s">
        <v>41</v>
      </c>
      <c r="W672" t="s">
        <v>3322</v>
      </c>
    </row>
    <row r="673" spans="1:23">
      <c r="A673" s="3">
        <v>39915.01099490741</v>
      </c>
      <c r="B673" t="s">
        <v>936</v>
      </c>
      <c r="C673" t="s">
        <v>938</v>
      </c>
      <c r="D673" t="s">
        <v>13390</v>
      </c>
      <c r="E673" t="s">
        <v>142</v>
      </c>
      <c r="F673" t="s">
        <v>28</v>
      </c>
      <c r="G673" t="s">
        <v>29</v>
      </c>
      <c r="H673" t="s">
        <v>30</v>
      </c>
      <c r="I673" t="s">
        <v>30</v>
      </c>
      <c r="J673" t="s">
        <v>86</v>
      </c>
      <c r="K673" t="s">
        <v>32</v>
      </c>
      <c r="L673" t="s">
        <v>48</v>
      </c>
      <c r="N673" t="s">
        <v>410</v>
      </c>
      <c r="O673" t="s">
        <v>125</v>
      </c>
      <c r="P673" t="s">
        <v>29</v>
      </c>
      <c r="Q673" t="s">
        <v>77</v>
      </c>
      <c r="T673" s="4" t="s">
        <v>128</v>
      </c>
      <c r="U673" s="4" t="s">
        <v>939</v>
      </c>
      <c r="V673" t="s">
        <v>41</v>
      </c>
      <c r="W673" t="s">
        <v>705</v>
      </c>
    </row>
    <row r="674" spans="1:23">
      <c r="A674" s="3">
        <v>39923.549032870367</v>
      </c>
      <c r="B674" t="s">
        <v>1718</v>
      </c>
      <c r="C674" t="s">
        <v>1720</v>
      </c>
      <c r="D674" t="s">
        <v>13390</v>
      </c>
      <c r="E674" t="s">
        <v>27</v>
      </c>
      <c r="F674" t="s">
        <v>28</v>
      </c>
      <c r="G674" t="s">
        <v>29</v>
      </c>
      <c r="H674" t="s">
        <v>30</v>
      </c>
      <c r="I674" t="s">
        <v>30</v>
      </c>
      <c r="J674" t="s">
        <v>31</v>
      </c>
      <c r="K674" t="s">
        <v>32</v>
      </c>
      <c r="L674" t="s">
        <v>191</v>
      </c>
      <c r="N674" t="s">
        <v>34</v>
      </c>
      <c r="O674" t="s">
        <v>1721</v>
      </c>
      <c r="P674" t="s">
        <v>29</v>
      </c>
      <c r="Q674" t="s">
        <v>102</v>
      </c>
      <c r="T674" t="s">
        <v>1722</v>
      </c>
      <c r="V674" s="4" t="s">
        <v>41</v>
      </c>
      <c r="W674" t="s">
        <v>1723</v>
      </c>
    </row>
    <row r="675" spans="1:23">
      <c r="A675" s="3">
        <v>40075.708807870367</v>
      </c>
      <c r="B675" t="s">
        <v>12788</v>
      </c>
      <c r="C675" t="s">
        <v>12790</v>
      </c>
      <c r="D675" t="s">
        <v>743</v>
      </c>
      <c r="E675" t="s">
        <v>7957</v>
      </c>
      <c r="F675" t="s">
        <v>28</v>
      </c>
      <c r="G675" t="s">
        <v>29</v>
      </c>
      <c r="H675">
        <v>5</v>
      </c>
      <c r="I675">
        <v>3</v>
      </c>
      <c r="J675" t="s">
        <v>31</v>
      </c>
      <c r="K675" t="s">
        <v>180</v>
      </c>
      <c r="L675" t="s">
        <v>88</v>
      </c>
      <c r="N675" t="s">
        <v>100</v>
      </c>
      <c r="O675" t="s">
        <v>221</v>
      </c>
      <c r="P675" t="s">
        <v>402</v>
      </c>
      <c r="Q675" t="s">
        <v>247</v>
      </c>
      <c r="R675" t="s">
        <v>968</v>
      </c>
      <c r="S675" t="s">
        <v>12791</v>
      </c>
      <c r="T675" t="s">
        <v>224</v>
      </c>
      <c r="U675" t="s">
        <v>12792</v>
      </c>
      <c r="V675" t="s">
        <v>41</v>
      </c>
      <c r="W675" t="s">
        <v>972</v>
      </c>
    </row>
    <row r="676" spans="1:23">
      <c r="A676" s="3">
        <v>40071</v>
      </c>
      <c r="B676" t="s">
        <v>2977</v>
      </c>
      <c r="C676" t="s">
        <v>12548</v>
      </c>
      <c r="D676" t="s">
        <v>59</v>
      </c>
      <c r="E676" t="s">
        <v>3461</v>
      </c>
      <c r="F676" t="s">
        <v>28</v>
      </c>
      <c r="G676" t="s">
        <v>29</v>
      </c>
      <c r="H676">
        <v>5</v>
      </c>
      <c r="I676">
        <v>2</v>
      </c>
      <c r="J676" t="s">
        <v>86</v>
      </c>
      <c r="K676" t="s">
        <v>154</v>
      </c>
      <c r="L676" t="s">
        <v>88</v>
      </c>
      <c r="N676" t="s">
        <v>100</v>
      </c>
      <c r="O676" t="s">
        <v>8575</v>
      </c>
      <c r="P676" t="s">
        <v>380</v>
      </c>
      <c r="Q676" t="s">
        <v>127</v>
      </c>
      <c r="R676" t="s">
        <v>127</v>
      </c>
      <c r="T676" t="s">
        <v>8577</v>
      </c>
      <c r="U676" t="s">
        <v>12549</v>
      </c>
      <c r="V676" t="s">
        <v>41</v>
      </c>
      <c r="W676" t="s">
        <v>2810</v>
      </c>
    </row>
    <row r="677" spans="1:23">
      <c r="A677" s="3">
        <v>40048.960703009259</v>
      </c>
      <c r="B677" t="s">
        <v>11601</v>
      </c>
      <c r="C677" t="s">
        <v>11603</v>
      </c>
      <c r="D677" t="s">
        <v>13390</v>
      </c>
      <c r="E677" t="s">
        <v>3461</v>
      </c>
      <c r="F677" t="s">
        <v>28</v>
      </c>
      <c r="G677" t="s">
        <v>29</v>
      </c>
      <c r="H677">
        <v>5</v>
      </c>
      <c r="I677">
        <v>5</v>
      </c>
      <c r="J677" t="s">
        <v>86</v>
      </c>
      <c r="K677" t="s">
        <v>154</v>
      </c>
      <c r="L677" t="s">
        <v>165</v>
      </c>
      <c r="N677" t="s">
        <v>100</v>
      </c>
      <c r="O677" t="s">
        <v>221</v>
      </c>
      <c r="P677" t="s">
        <v>348</v>
      </c>
      <c r="Q677" t="s">
        <v>349</v>
      </c>
      <c r="R677" t="s">
        <v>11604</v>
      </c>
      <c r="S677" t="s">
        <v>11605</v>
      </c>
      <c r="T677" t="s">
        <v>224</v>
      </c>
      <c r="U677" t="s">
        <v>11606</v>
      </c>
      <c r="V677" t="s">
        <v>41</v>
      </c>
      <c r="W677" t="s">
        <v>11607</v>
      </c>
    </row>
    <row r="678" spans="1:23">
      <c r="A678" s="3">
        <v>40052.77224672454</v>
      </c>
      <c r="B678" t="s">
        <v>1582</v>
      </c>
      <c r="C678" t="s">
        <v>11799</v>
      </c>
      <c r="D678" t="s">
        <v>13390</v>
      </c>
      <c r="E678" t="s">
        <v>3444</v>
      </c>
      <c r="F678" t="s">
        <v>28</v>
      </c>
      <c r="G678" t="s">
        <v>29</v>
      </c>
      <c r="H678">
        <v>5</v>
      </c>
      <c r="I678">
        <v>4</v>
      </c>
      <c r="J678" t="s">
        <v>31</v>
      </c>
      <c r="K678" t="s">
        <v>154</v>
      </c>
      <c r="L678" t="s">
        <v>4744</v>
      </c>
      <c r="N678" t="s">
        <v>100</v>
      </c>
      <c r="O678" t="s">
        <v>1749</v>
      </c>
      <c r="P678" t="s">
        <v>380</v>
      </c>
      <c r="Q678" t="s">
        <v>381</v>
      </c>
      <c r="R678" t="s">
        <v>382</v>
      </c>
      <c r="T678" s="4" t="s">
        <v>1750</v>
      </c>
      <c r="U678" s="4" t="s">
        <v>11800</v>
      </c>
      <c r="V678" t="s">
        <v>41</v>
      </c>
      <c r="W678" t="s">
        <v>2394</v>
      </c>
    </row>
    <row r="679" spans="1:23">
      <c r="A679" s="3">
        <v>40051.66955810185</v>
      </c>
      <c r="B679" t="s">
        <v>4507</v>
      </c>
      <c r="C679" t="s">
        <v>11727</v>
      </c>
      <c r="D679" t="s">
        <v>13390</v>
      </c>
      <c r="E679" t="s">
        <v>7957</v>
      </c>
      <c r="F679" t="s">
        <v>28</v>
      </c>
      <c r="G679" t="s">
        <v>29</v>
      </c>
      <c r="H679">
        <v>3</v>
      </c>
      <c r="I679">
        <v>3</v>
      </c>
      <c r="J679" t="s">
        <v>31</v>
      </c>
      <c r="K679" t="s">
        <v>154</v>
      </c>
      <c r="L679" t="s">
        <v>4752</v>
      </c>
      <c r="N679" t="s">
        <v>49</v>
      </c>
      <c r="O679" t="s">
        <v>11728</v>
      </c>
      <c r="P679" t="s">
        <v>51</v>
      </c>
      <c r="Q679" t="s">
        <v>52</v>
      </c>
      <c r="T679" s="4" t="s">
        <v>11729</v>
      </c>
      <c r="U679" s="4" t="s">
        <v>11730</v>
      </c>
      <c r="V679" t="s">
        <v>41</v>
      </c>
      <c r="W679" t="s">
        <v>55</v>
      </c>
    </row>
    <row r="680" spans="1:23">
      <c r="A680" s="3">
        <v>40084.605968090276</v>
      </c>
      <c r="B680" t="s">
        <v>773</v>
      </c>
      <c r="C680" t="s">
        <v>13248</v>
      </c>
      <c r="D680" t="s">
        <v>13390</v>
      </c>
      <c r="E680" t="s">
        <v>3461</v>
      </c>
      <c r="F680" t="s">
        <v>28</v>
      </c>
      <c r="G680" t="s">
        <v>29</v>
      </c>
      <c r="H680">
        <v>5</v>
      </c>
      <c r="I680">
        <v>5</v>
      </c>
      <c r="J680" t="s">
        <v>86</v>
      </c>
      <c r="K680" t="s">
        <v>69</v>
      </c>
      <c r="L680" t="s">
        <v>134</v>
      </c>
      <c r="N680" t="s">
        <v>100</v>
      </c>
      <c r="O680" t="s">
        <v>370</v>
      </c>
      <c r="P680" t="s">
        <v>13249</v>
      </c>
      <c r="Q680" t="s">
        <v>127</v>
      </c>
      <c r="R680" t="s">
        <v>127</v>
      </c>
      <c r="T680" t="s">
        <v>934</v>
      </c>
      <c r="U680" t="s">
        <v>13250</v>
      </c>
      <c r="V680" t="s">
        <v>41</v>
      </c>
      <c r="W680" t="s">
        <v>13251</v>
      </c>
    </row>
    <row r="681" spans="1:23">
      <c r="A681" s="3">
        <v>40028.097649618052</v>
      </c>
      <c r="B681" t="s">
        <v>10318</v>
      </c>
      <c r="C681" t="s">
        <v>10320</v>
      </c>
      <c r="D681" t="s">
        <v>13390</v>
      </c>
      <c r="E681" t="s">
        <v>3461</v>
      </c>
      <c r="F681" t="s">
        <v>28</v>
      </c>
      <c r="G681" t="s">
        <v>29</v>
      </c>
      <c r="H681">
        <v>5</v>
      </c>
      <c r="I681">
        <v>3</v>
      </c>
      <c r="J681" t="s">
        <v>86</v>
      </c>
      <c r="K681" t="s">
        <v>69</v>
      </c>
      <c r="L681" t="s">
        <v>134</v>
      </c>
      <c r="N681" t="s">
        <v>100</v>
      </c>
      <c r="P681" t="s">
        <v>348</v>
      </c>
      <c r="Q681" t="s">
        <v>349</v>
      </c>
      <c r="R681" t="s">
        <v>4707</v>
      </c>
      <c r="V681" t="s">
        <v>41</v>
      </c>
      <c r="W681" t="s">
        <v>4710</v>
      </c>
    </row>
    <row r="682" spans="1:23">
      <c r="A682" s="3">
        <v>39930.967303240737</v>
      </c>
      <c r="B682" t="s">
        <v>480</v>
      </c>
      <c r="C682" t="s">
        <v>2584</v>
      </c>
      <c r="D682" t="s">
        <v>26</v>
      </c>
      <c r="E682" t="s">
        <v>68</v>
      </c>
      <c r="F682" t="s">
        <v>28</v>
      </c>
      <c r="G682" t="s">
        <v>29</v>
      </c>
      <c r="H682" t="s">
        <v>30</v>
      </c>
      <c r="I682" t="s">
        <v>30</v>
      </c>
      <c r="J682" t="s">
        <v>31</v>
      </c>
      <c r="K682" t="s">
        <v>124</v>
      </c>
      <c r="L682" t="s">
        <v>48</v>
      </c>
      <c r="N682" t="s">
        <v>34</v>
      </c>
      <c r="O682" t="s">
        <v>35</v>
      </c>
      <c r="P682" t="s">
        <v>29</v>
      </c>
      <c r="Q682" t="s">
        <v>269</v>
      </c>
      <c r="S682" t="s">
        <v>2585</v>
      </c>
      <c r="T682" t="s">
        <v>39</v>
      </c>
      <c r="U682" t="s">
        <v>2586</v>
      </c>
      <c r="V682" s="4" t="s">
        <v>41</v>
      </c>
      <c r="W682" t="s">
        <v>2587</v>
      </c>
    </row>
    <row r="683" spans="1:23">
      <c r="A683" s="3">
        <v>39959.382419791669</v>
      </c>
      <c r="B683" t="s">
        <v>5018</v>
      </c>
      <c r="C683" t="s">
        <v>5020</v>
      </c>
      <c r="D683" t="s">
        <v>13390</v>
      </c>
      <c r="E683" t="s">
        <v>3461</v>
      </c>
      <c r="F683" t="s">
        <v>28</v>
      </c>
      <c r="G683" t="s">
        <v>29</v>
      </c>
      <c r="H683" t="s">
        <v>30</v>
      </c>
      <c r="I683" t="s">
        <v>30</v>
      </c>
      <c r="J683" t="s">
        <v>86</v>
      </c>
      <c r="K683" t="s">
        <v>180</v>
      </c>
      <c r="L683" t="s">
        <v>88</v>
      </c>
      <c r="N683" t="s">
        <v>410</v>
      </c>
      <c r="O683" t="s">
        <v>125</v>
      </c>
      <c r="P683" t="s">
        <v>29</v>
      </c>
      <c r="Q683" t="s">
        <v>412</v>
      </c>
      <c r="T683" s="4" t="s">
        <v>128</v>
      </c>
      <c r="U683" s="4" t="s">
        <v>5021</v>
      </c>
      <c r="V683" t="s">
        <v>41</v>
      </c>
      <c r="W683" t="s">
        <v>415</v>
      </c>
    </row>
    <row r="684" spans="1:23">
      <c r="A684" s="3">
        <v>39911.358136539355</v>
      </c>
      <c r="B684" t="s">
        <v>538</v>
      </c>
      <c r="C684" t="s">
        <v>540</v>
      </c>
      <c r="D684" t="s">
        <v>13390</v>
      </c>
      <c r="E684" t="s">
        <v>85</v>
      </c>
      <c r="F684" t="s">
        <v>28</v>
      </c>
      <c r="G684" t="s">
        <v>29</v>
      </c>
      <c r="H684" t="s">
        <v>30</v>
      </c>
      <c r="I684" t="s">
        <v>30</v>
      </c>
      <c r="J684" t="s">
        <v>86</v>
      </c>
      <c r="K684" t="s">
        <v>47</v>
      </c>
      <c r="L684" t="s">
        <v>48</v>
      </c>
      <c r="N684" t="s">
        <v>410</v>
      </c>
      <c r="O684" t="s">
        <v>541</v>
      </c>
      <c r="P684" t="s">
        <v>29</v>
      </c>
      <c r="Q684" t="s">
        <v>426</v>
      </c>
      <c r="T684" s="4" t="s">
        <v>542</v>
      </c>
      <c r="U684" s="4" t="s">
        <v>543</v>
      </c>
      <c r="V684" t="s">
        <v>41</v>
      </c>
      <c r="W684" t="s">
        <v>428</v>
      </c>
    </row>
    <row r="685" spans="1:23">
      <c r="A685" s="3">
        <v>40038</v>
      </c>
      <c r="B685" t="s">
        <v>2551</v>
      </c>
      <c r="C685" t="s">
        <v>10946</v>
      </c>
      <c r="D685" t="s">
        <v>59</v>
      </c>
      <c r="E685" t="s">
        <v>3461</v>
      </c>
      <c r="F685" t="s">
        <v>28</v>
      </c>
      <c r="G685" t="s">
        <v>29</v>
      </c>
      <c r="H685">
        <v>5</v>
      </c>
      <c r="I685">
        <v>5</v>
      </c>
      <c r="J685" t="s">
        <v>86</v>
      </c>
      <c r="K685" t="s">
        <v>190</v>
      </c>
      <c r="L685" t="s">
        <v>4752</v>
      </c>
      <c r="N685" t="s">
        <v>100</v>
      </c>
      <c r="O685" t="s">
        <v>221</v>
      </c>
      <c r="P685" t="s">
        <v>348</v>
      </c>
      <c r="Q685" t="s">
        <v>349</v>
      </c>
      <c r="R685" t="s">
        <v>10091</v>
      </c>
      <c r="S685" t="s">
        <v>7826</v>
      </c>
      <c r="T685" t="s">
        <v>224</v>
      </c>
      <c r="U685" t="s">
        <v>10947</v>
      </c>
      <c r="V685" t="s">
        <v>41</v>
      </c>
      <c r="W685" t="s">
        <v>10093</v>
      </c>
    </row>
    <row r="686" spans="1:23">
      <c r="A686" s="3">
        <v>39984.591043749999</v>
      </c>
      <c r="B686" t="s">
        <v>7489</v>
      </c>
      <c r="C686" t="s">
        <v>7491</v>
      </c>
      <c r="D686" t="s">
        <v>13390</v>
      </c>
      <c r="E686" t="s">
        <v>3457</v>
      </c>
      <c r="F686" t="s">
        <v>28</v>
      </c>
      <c r="G686" t="s">
        <v>29</v>
      </c>
      <c r="H686" t="s">
        <v>30</v>
      </c>
      <c r="I686" t="s">
        <v>30</v>
      </c>
      <c r="J686" t="s">
        <v>31</v>
      </c>
      <c r="K686" t="s">
        <v>47</v>
      </c>
      <c r="L686" t="s">
        <v>4744</v>
      </c>
      <c r="N686" t="s">
        <v>34</v>
      </c>
      <c r="O686" t="s">
        <v>7492</v>
      </c>
      <c r="P686" t="s">
        <v>7431</v>
      </c>
      <c r="Q686" t="s">
        <v>7493</v>
      </c>
      <c r="T686" t="s">
        <v>7494</v>
      </c>
      <c r="U686" t="s">
        <v>7495</v>
      </c>
      <c r="V686" s="4" t="s">
        <v>41</v>
      </c>
      <c r="W686" t="s">
        <v>7496</v>
      </c>
    </row>
    <row r="687" spans="1:23">
      <c r="A687" s="3">
        <v>39937.920658645831</v>
      </c>
      <c r="B687" t="s">
        <v>3208</v>
      </c>
      <c r="C687" t="s">
        <v>3210</v>
      </c>
      <c r="D687" t="s">
        <v>13390</v>
      </c>
      <c r="E687" t="s">
        <v>85</v>
      </c>
      <c r="F687" t="s">
        <v>28</v>
      </c>
      <c r="G687" t="s">
        <v>29</v>
      </c>
      <c r="H687" t="s">
        <v>30</v>
      </c>
      <c r="I687" t="s">
        <v>30</v>
      </c>
      <c r="J687" t="s">
        <v>86</v>
      </c>
      <c r="K687" t="s">
        <v>32</v>
      </c>
      <c r="L687" t="s">
        <v>134</v>
      </c>
      <c r="N687" t="s">
        <v>410</v>
      </c>
      <c r="O687" t="s">
        <v>125</v>
      </c>
      <c r="P687" t="s">
        <v>29</v>
      </c>
      <c r="Q687" t="s">
        <v>412</v>
      </c>
      <c r="T687" s="4" t="s">
        <v>128</v>
      </c>
      <c r="U687" s="4" t="s">
        <v>3211</v>
      </c>
      <c r="V687" t="s">
        <v>41</v>
      </c>
      <c r="W687" t="s">
        <v>415</v>
      </c>
    </row>
    <row r="688" spans="1:23">
      <c r="A688" s="3">
        <v>40079</v>
      </c>
      <c r="B688" t="s">
        <v>11612</v>
      </c>
      <c r="C688" t="s">
        <v>12962</v>
      </c>
      <c r="D688" t="s">
        <v>67</v>
      </c>
      <c r="E688" t="s">
        <v>7762</v>
      </c>
      <c r="F688" t="s">
        <v>28</v>
      </c>
      <c r="G688" t="s">
        <v>29</v>
      </c>
      <c r="H688">
        <v>5</v>
      </c>
      <c r="I688">
        <v>5</v>
      </c>
      <c r="J688" t="s">
        <v>31</v>
      </c>
      <c r="K688" t="s">
        <v>400</v>
      </c>
      <c r="L688" t="s">
        <v>191</v>
      </c>
      <c r="N688" t="s">
        <v>100</v>
      </c>
      <c r="O688" t="s">
        <v>1450</v>
      </c>
      <c r="P688" t="s">
        <v>348</v>
      </c>
      <c r="Q688" t="s">
        <v>349</v>
      </c>
      <c r="R688" t="s">
        <v>371</v>
      </c>
      <c r="T688" s="4" t="s">
        <v>1451</v>
      </c>
      <c r="U688" s="4" t="s">
        <v>12963</v>
      </c>
      <c r="V688" t="s">
        <v>41</v>
      </c>
      <c r="W688" t="s">
        <v>374</v>
      </c>
    </row>
    <row r="689" spans="1:23">
      <c r="A689" s="3">
        <v>40049.462066203705</v>
      </c>
      <c r="B689" t="s">
        <v>11620</v>
      </c>
      <c r="C689" t="s">
        <v>11622</v>
      </c>
      <c r="D689" t="s">
        <v>13390</v>
      </c>
      <c r="E689" t="s">
        <v>3461</v>
      </c>
      <c r="F689" t="s">
        <v>28</v>
      </c>
      <c r="G689" t="s">
        <v>29</v>
      </c>
      <c r="H689">
        <v>5</v>
      </c>
      <c r="I689">
        <v>2</v>
      </c>
      <c r="J689" t="s">
        <v>86</v>
      </c>
      <c r="K689" t="s">
        <v>32</v>
      </c>
      <c r="L689" t="s">
        <v>4752</v>
      </c>
      <c r="N689" t="s">
        <v>49</v>
      </c>
      <c r="O689" t="s">
        <v>11532</v>
      </c>
      <c r="P689" t="s">
        <v>51</v>
      </c>
      <c r="Q689" t="s">
        <v>52</v>
      </c>
      <c r="T689" t="s">
        <v>11533</v>
      </c>
      <c r="V689" t="s">
        <v>41</v>
      </c>
      <c r="W689" t="s">
        <v>55</v>
      </c>
    </row>
    <row r="690" spans="1:23">
      <c r="A690" s="3">
        <v>40005.759556944446</v>
      </c>
      <c r="B690" t="s">
        <v>8697</v>
      </c>
      <c r="C690" t="s">
        <v>8699</v>
      </c>
      <c r="D690" t="s">
        <v>13390</v>
      </c>
      <c r="E690" t="s">
        <v>3461</v>
      </c>
      <c r="F690" t="s">
        <v>28</v>
      </c>
      <c r="G690" t="s">
        <v>29</v>
      </c>
      <c r="H690">
        <v>3</v>
      </c>
      <c r="I690">
        <v>3</v>
      </c>
      <c r="J690" t="s">
        <v>86</v>
      </c>
      <c r="K690" t="s">
        <v>117</v>
      </c>
      <c r="L690" t="s">
        <v>4744</v>
      </c>
      <c r="N690" t="s">
        <v>100</v>
      </c>
      <c r="O690" t="s">
        <v>8700</v>
      </c>
      <c r="P690" t="s">
        <v>361</v>
      </c>
      <c r="Q690" t="s">
        <v>381</v>
      </c>
      <c r="R690" t="s">
        <v>814</v>
      </c>
      <c r="T690" t="s">
        <v>8701</v>
      </c>
      <c r="V690" t="s">
        <v>5156</v>
      </c>
      <c r="W690" t="s">
        <v>817</v>
      </c>
    </row>
    <row r="691" spans="1:23">
      <c r="A691" s="3">
        <v>39984.981999340278</v>
      </c>
      <c r="B691" t="s">
        <v>557</v>
      </c>
      <c r="C691" t="s">
        <v>7526</v>
      </c>
      <c r="D691" t="s">
        <v>13390</v>
      </c>
      <c r="E691" t="s">
        <v>3444</v>
      </c>
      <c r="F691" t="s">
        <v>28</v>
      </c>
      <c r="G691" t="s">
        <v>29</v>
      </c>
      <c r="H691" t="s">
        <v>30</v>
      </c>
      <c r="I691" t="s">
        <v>30</v>
      </c>
      <c r="J691" t="s">
        <v>31</v>
      </c>
      <c r="K691" t="s">
        <v>124</v>
      </c>
      <c r="L691" t="s">
        <v>134</v>
      </c>
      <c r="N691" t="s">
        <v>34</v>
      </c>
      <c r="O691" t="s">
        <v>35</v>
      </c>
      <c r="P691" t="s">
        <v>7431</v>
      </c>
      <c r="Q691" t="s">
        <v>7527</v>
      </c>
      <c r="S691" t="s">
        <v>7528</v>
      </c>
      <c r="T691" t="s">
        <v>39</v>
      </c>
      <c r="U691" t="s">
        <v>7529</v>
      </c>
      <c r="V691" s="4" t="s">
        <v>41</v>
      </c>
      <c r="W691" t="s">
        <v>7530</v>
      </c>
    </row>
    <row r="692" spans="1:23">
      <c r="A692" s="3">
        <v>40042.878046956015</v>
      </c>
      <c r="B692" t="s">
        <v>986</v>
      </c>
      <c r="C692" t="s">
        <v>11236</v>
      </c>
      <c r="D692" t="s">
        <v>13390</v>
      </c>
      <c r="E692" t="s">
        <v>3461</v>
      </c>
      <c r="F692" t="s">
        <v>28</v>
      </c>
      <c r="G692" t="s">
        <v>29</v>
      </c>
      <c r="H692">
        <v>5</v>
      </c>
      <c r="I692">
        <v>5</v>
      </c>
      <c r="J692" t="s">
        <v>86</v>
      </c>
      <c r="K692" t="s">
        <v>432</v>
      </c>
      <c r="L692" t="s">
        <v>88</v>
      </c>
      <c r="N692" t="s">
        <v>34</v>
      </c>
      <c r="O692" t="s">
        <v>5401</v>
      </c>
      <c r="P692" t="s">
        <v>29</v>
      </c>
      <c r="Q692" t="s">
        <v>102</v>
      </c>
      <c r="T692" s="4" t="s">
        <v>11237</v>
      </c>
      <c r="U692" s="4" t="s">
        <v>10625</v>
      </c>
      <c r="V692" s="4" t="s">
        <v>41</v>
      </c>
      <c r="W692" t="s">
        <v>2049</v>
      </c>
    </row>
    <row r="693" spans="1:23">
      <c r="A693" s="3">
        <v>40017.981043784719</v>
      </c>
      <c r="B693" t="s">
        <v>1432</v>
      </c>
      <c r="C693" t="s">
        <v>9508</v>
      </c>
      <c r="D693" t="s">
        <v>13390</v>
      </c>
      <c r="E693" t="s">
        <v>3444</v>
      </c>
      <c r="F693" t="s">
        <v>28</v>
      </c>
      <c r="G693" t="s">
        <v>29</v>
      </c>
      <c r="H693">
        <v>5</v>
      </c>
      <c r="I693">
        <v>2</v>
      </c>
      <c r="J693" t="s">
        <v>31</v>
      </c>
      <c r="K693" t="s">
        <v>146</v>
      </c>
      <c r="L693" t="s">
        <v>165</v>
      </c>
      <c r="N693" t="s">
        <v>34</v>
      </c>
      <c r="O693" t="s">
        <v>35</v>
      </c>
      <c r="P693" t="s">
        <v>29</v>
      </c>
      <c r="Q693" t="s">
        <v>192</v>
      </c>
      <c r="S693" t="s">
        <v>9509</v>
      </c>
      <c r="T693" t="s">
        <v>39</v>
      </c>
      <c r="U693" t="s">
        <v>9510</v>
      </c>
      <c r="V693" s="4" t="s">
        <v>41</v>
      </c>
      <c r="W693" t="s">
        <v>9511</v>
      </c>
    </row>
    <row r="694" spans="1:23">
      <c r="A694" s="3">
        <v>39994.680940243059</v>
      </c>
      <c r="B694" t="s">
        <v>8119</v>
      </c>
      <c r="C694" t="s">
        <v>8121</v>
      </c>
      <c r="D694" t="s">
        <v>13390</v>
      </c>
      <c r="E694" t="s">
        <v>3444</v>
      </c>
      <c r="F694" t="s">
        <v>28</v>
      </c>
      <c r="G694" t="s">
        <v>29</v>
      </c>
      <c r="H694" t="s">
        <v>30</v>
      </c>
      <c r="I694">
        <v>3</v>
      </c>
      <c r="J694" t="s">
        <v>31</v>
      </c>
      <c r="K694" t="s">
        <v>154</v>
      </c>
      <c r="L694" t="s">
        <v>165</v>
      </c>
      <c r="N694" t="s">
        <v>410</v>
      </c>
      <c r="O694" t="s">
        <v>125</v>
      </c>
      <c r="P694" t="s">
        <v>29</v>
      </c>
      <c r="Q694" t="s">
        <v>426</v>
      </c>
      <c r="T694" s="4" t="s">
        <v>128</v>
      </c>
      <c r="U694" s="4" t="s">
        <v>8122</v>
      </c>
      <c r="V694" t="s">
        <v>41</v>
      </c>
      <c r="W694" t="s">
        <v>428</v>
      </c>
    </row>
    <row r="695" spans="1:23">
      <c r="A695" s="3">
        <v>40021.594965277778</v>
      </c>
      <c r="B695" t="s">
        <v>5340</v>
      </c>
      <c r="C695" t="s">
        <v>9797</v>
      </c>
      <c r="D695" t="s">
        <v>5089</v>
      </c>
      <c r="E695" t="s">
        <v>3461</v>
      </c>
      <c r="F695" t="s">
        <v>28</v>
      </c>
      <c r="G695" t="s">
        <v>29</v>
      </c>
      <c r="H695">
        <v>3</v>
      </c>
      <c r="I695">
        <v>4</v>
      </c>
      <c r="J695" t="s">
        <v>86</v>
      </c>
      <c r="K695" t="s">
        <v>32</v>
      </c>
      <c r="L695" t="s">
        <v>88</v>
      </c>
      <c r="N695" t="s">
        <v>410</v>
      </c>
      <c r="O695" t="s">
        <v>125</v>
      </c>
      <c r="P695" t="s">
        <v>29</v>
      </c>
      <c r="Q695" t="s">
        <v>426</v>
      </c>
      <c r="T695" s="4" t="s">
        <v>128</v>
      </c>
      <c r="U695" s="4" t="s">
        <v>9798</v>
      </c>
      <c r="V695" t="s">
        <v>5156</v>
      </c>
      <c r="W695" t="s">
        <v>428</v>
      </c>
    </row>
    <row r="696" spans="1:23">
      <c r="A696" s="3">
        <v>39925.877277280095</v>
      </c>
      <c r="B696" t="s">
        <v>2060</v>
      </c>
      <c r="C696" t="s">
        <v>2062</v>
      </c>
      <c r="D696" t="s">
        <v>13390</v>
      </c>
      <c r="E696" t="s">
        <v>246</v>
      </c>
      <c r="F696" t="s">
        <v>28</v>
      </c>
      <c r="G696" t="s">
        <v>29</v>
      </c>
      <c r="H696" t="s">
        <v>30</v>
      </c>
      <c r="I696" t="s">
        <v>30</v>
      </c>
      <c r="J696" t="s">
        <v>31</v>
      </c>
      <c r="K696" t="s">
        <v>378</v>
      </c>
      <c r="L696" t="s">
        <v>88</v>
      </c>
      <c r="N696" t="s">
        <v>34</v>
      </c>
      <c r="O696" t="s">
        <v>35</v>
      </c>
      <c r="P696" t="s">
        <v>29</v>
      </c>
      <c r="Q696" t="s">
        <v>192</v>
      </c>
      <c r="S696" t="s">
        <v>2063</v>
      </c>
      <c r="T696" t="s">
        <v>39</v>
      </c>
      <c r="U696" t="s">
        <v>2064</v>
      </c>
      <c r="V696" t="s">
        <v>41</v>
      </c>
      <c r="W696" t="s">
        <v>2065</v>
      </c>
    </row>
    <row r="697" spans="1:23">
      <c r="A697" s="3">
        <v>39921.406884293981</v>
      </c>
      <c r="B697" t="s">
        <v>1539</v>
      </c>
      <c r="C697" t="s">
        <v>1541</v>
      </c>
      <c r="D697" t="s">
        <v>13390</v>
      </c>
      <c r="E697" t="s">
        <v>246</v>
      </c>
      <c r="F697" t="s">
        <v>28</v>
      </c>
      <c r="G697" t="s">
        <v>29</v>
      </c>
      <c r="H697" t="s">
        <v>30</v>
      </c>
      <c r="I697" t="s">
        <v>30</v>
      </c>
      <c r="J697" t="s">
        <v>31</v>
      </c>
      <c r="K697" t="s">
        <v>154</v>
      </c>
      <c r="L697" t="s">
        <v>165</v>
      </c>
      <c r="N697" t="s">
        <v>34</v>
      </c>
      <c r="O697" t="s">
        <v>1542</v>
      </c>
      <c r="P697" t="s">
        <v>29</v>
      </c>
      <c r="Q697" t="s">
        <v>234</v>
      </c>
      <c r="T697" t="s">
        <v>1543</v>
      </c>
      <c r="U697" t="s">
        <v>1544</v>
      </c>
      <c r="V697" s="4" t="s">
        <v>41</v>
      </c>
      <c r="W697" t="s">
        <v>1545</v>
      </c>
    </row>
    <row r="698" spans="1:23">
      <c r="A698" s="3">
        <v>39924.976307870369</v>
      </c>
      <c r="B698" t="s">
        <v>1918</v>
      </c>
      <c r="C698" t="s">
        <v>1920</v>
      </c>
      <c r="D698" t="s">
        <v>26</v>
      </c>
      <c r="E698" t="s">
        <v>46</v>
      </c>
      <c r="F698" t="s">
        <v>28</v>
      </c>
      <c r="G698" t="s">
        <v>29</v>
      </c>
      <c r="H698" t="s">
        <v>30</v>
      </c>
      <c r="I698" t="s">
        <v>30</v>
      </c>
      <c r="J698" t="s">
        <v>31</v>
      </c>
      <c r="K698" t="s">
        <v>1059</v>
      </c>
      <c r="L698" t="s">
        <v>191</v>
      </c>
      <c r="N698" t="s">
        <v>34</v>
      </c>
      <c r="P698" t="s">
        <v>29</v>
      </c>
      <c r="Q698" t="s">
        <v>102</v>
      </c>
      <c r="V698" s="4" t="s">
        <v>41</v>
      </c>
      <c r="W698" t="s">
        <v>1921</v>
      </c>
    </row>
    <row r="699" spans="1:23">
      <c r="A699" s="3">
        <v>39971.439756944441</v>
      </c>
      <c r="B699" t="s">
        <v>6063</v>
      </c>
      <c r="C699" t="s">
        <v>6065</v>
      </c>
      <c r="D699" t="s">
        <v>26</v>
      </c>
      <c r="E699" t="s">
        <v>3444</v>
      </c>
      <c r="F699" t="s">
        <v>28</v>
      </c>
      <c r="G699" t="s">
        <v>29</v>
      </c>
      <c r="H699" t="s">
        <v>30</v>
      </c>
      <c r="I699" t="s">
        <v>30</v>
      </c>
      <c r="J699" t="s">
        <v>31</v>
      </c>
      <c r="K699" t="s">
        <v>1059</v>
      </c>
      <c r="L699" t="s">
        <v>88</v>
      </c>
      <c r="N699" t="s">
        <v>100</v>
      </c>
      <c r="O699" t="s">
        <v>4547</v>
      </c>
      <c r="P699" t="s">
        <v>380</v>
      </c>
      <c r="Q699" t="s">
        <v>381</v>
      </c>
      <c r="R699" t="s">
        <v>382</v>
      </c>
      <c r="T699" t="s">
        <v>4548</v>
      </c>
      <c r="V699" t="s">
        <v>41</v>
      </c>
      <c r="W699" t="s">
        <v>2394</v>
      </c>
    </row>
    <row r="700" spans="1:23">
      <c r="A700" s="3">
        <v>40055.538003703703</v>
      </c>
      <c r="B700" t="s">
        <v>196</v>
      </c>
      <c r="C700" t="s">
        <v>11915</v>
      </c>
      <c r="D700" t="s">
        <v>13390</v>
      </c>
      <c r="E700" t="s">
        <v>3461</v>
      </c>
      <c r="F700" t="s">
        <v>28</v>
      </c>
      <c r="G700" t="s">
        <v>29</v>
      </c>
      <c r="H700">
        <v>5</v>
      </c>
      <c r="I700">
        <v>5</v>
      </c>
      <c r="J700" t="s">
        <v>86</v>
      </c>
      <c r="K700" t="s">
        <v>378</v>
      </c>
      <c r="L700" t="s">
        <v>88</v>
      </c>
      <c r="N700" t="s">
        <v>100</v>
      </c>
      <c r="O700" t="s">
        <v>1070</v>
      </c>
      <c r="P700" t="s">
        <v>348</v>
      </c>
      <c r="Q700" t="s">
        <v>349</v>
      </c>
      <c r="R700" t="s">
        <v>8068</v>
      </c>
      <c r="S700" t="s">
        <v>7743</v>
      </c>
      <c r="T700" t="s">
        <v>1073</v>
      </c>
      <c r="U700" t="s">
        <v>11916</v>
      </c>
      <c r="V700" t="s">
        <v>41</v>
      </c>
      <c r="W700" t="s">
        <v>8070</v>
      </c>
    </row>
    <row r="701" spans="1:23">
      <c r="A701" s="3">
        <v>39962.973047488427</v>
      </c>
      <c r="B701" t="s">
        <v>5334</v>
      </c>
      <c r="C701" t="s">
        <v>5336</v>
      </c>
      <c r="D701" t="s">
        <v>13390</v>
      </c>
      <c r="E701" t="s">
        <v>3461</v>
      </c>
      <c r="F701" t="s">
        <v>28</v>
      </c>
      <c r="G701" t="s">
        <v>29</v>
      </c>
      <c r="H701" t="s">
        <v>30</v>
      </c>
      <c r="I701" t="s">
        <v>30</v>
      </c>
      <c r="J701" t="s">
        <v>86</v>
      </c>
      <c r="K701" t="s">
        <v>239</v>
      </c>
      <c r="L701" t="s">
        <v>99</v>
      </c>
      <c r="N701" t="s">
        <v>34</v>
      </c>
      <c r="O701" t="s">
        <v>5337</v>
      </c>
      <c r="P701" t="s">
        <v>29</v>
      </c>
      <c r="Q701" t="s">
        <v>255</v>
      </c>
      <c r="T701" t="s">
        <v>5338</v>
      </c>
      <c r="V701" s="4" t="s">
        <v>41</v>
      </c>
      <c r="W701" t="s">
        <v>5339</v>
      </c>
    </row>
    <row r="702" spans="1:23">
      <c r="A702" s="3">
        <v>39934.827282256942</v>
      </c>
      <c r="B702" t="s">
        <v>2967</v>
      </c>
      <c r="C702" t="s">
        <v>2969</v>
      </c>
      <c r="D702" t="s">
        <v>13390</v>
      </c>
      <c r="E702" t="s">
        <v>46</v>
      </c>
      <c r="F702" t="s">
        <v>28</v>
      </c>
      <c r="G702" t="s">
        <v>29</v>
      </c>
      <c r="H702" t="s">
        <v>30</v>
      </c>
      <c r="I702" t="s">
        <v>30</v>
      </c>
      <c r="J702" t="s">
        <v>31</v>
      </c>
      <c r="K702" t="s">
        <v>164</v>
      </c>
      <c r="L702" t="s">
        <v>191</v>
      </c>
      <c r="N702" t="s">
        <v>410</v>
      </c>
      <c r="P702" t="s">
        <v>29</v>
      </c>
      <c r="Q702" t="s">
        <v>412</v>
      </c>
      <c r="V702" t="s">
        <v>41</v>
      </c>
      <c r="W702" t="s">
        <v>415</v>
      </c>
    </row>
    <row r="703" spans="1:23">
      <c r="A703" s="3">
        <v>39924.545104166667</v>
      </c>
      <c r="B703" t="s">
        <v>1844</v>
      </c>
      <c r="C703" t="s">
        <v>1846</v>
      </c>
      <c r="D703" t="s">
        <v>743</v>
      </c>
      <c r="E703" t="s">
        <v>46</v>
      </c>
      <c r="F703" t="s">
        <v>28</v>
      </c>
      <c r="G703" t="s">
        <v>29</v>
      </c>
      <c r="H703" t="s">
        <v>30</v>
      </c>
      <c r="I703" t="s">
        <v>30</v>
      </c>
      <c r="J703" t="s">
        <v>31</v>
      </c>
      <c r="K703" t="s">
        <v>180</v>
      </c>
      <c r="L703" t="s">
        <v>191</v>
      </c>
      <c r="N703" t="s">
        <v>100</v>
      </c>
      <c r="O703" t="s">
        <v>967</v>
      </c>
      <c r="P703" t="s">
        <v>402</v>
      </c>
      <c r="Q703" t="s">
        <v>247</v>
      </c>
      <c r="R703" t="s">
        <v>968</v>
      </c>
      <c r="S703" t="s">
        <v>1847</v>
      </c>
      <c r="T703" t="s">
        <v>970</v>
      </c>
      <c r="U703" t="s">
        <v>1848</v>
      </c>
      <c r="V703" t="s">
        <v>41</v>
      </c>
      <c r="W703" t="s">
        <v>972</v>
      </c>
    </row>
    <row r="704" spans="1:23">
      <c r="A704" s="3">
        <v>40005.525546956022</v>
      </c>
      <c r="B704" t="s">
        <v>8677</v>
      </c>
      <c r="C704" t="s">
        <v>8679</v>
      </c>
      <c r="D704" t="s">
        <v>13390</v>
      </c>
      <c r="E704" t="s">
        <v>3461</v>
      </c>
      <c r="F704" t="s">
        <v>28</v>
      </c>
      <c r="G704" t="s">
        <v>29</v>
      </c>
      <c r="H704">
        <v>2</v>
      </c>
      <c r="I704">
        <v>3</v>
      </c>
      <c r="J704" t="s">
        <v>86</v>
      </c>
      <c r="K704" t="s">
        <v>47</v>
      </c>
      <c r="L704" t="s">
        <v>165</v>
      </c>
      <c r="N704" t="s">
        <v>410</v>
      </c>
      <c r="O704" t="s">
        <v>8613</v>
      </c>
      <c r="P704" t="s">
        <v>29</v>
      </c>
      <c r="Q704" t="s">
        <v>426</v>
      </c>
      <c r="T704" t="s">
        <v>8614</v>
      </c>
      <c r="U704" t="s">
        <v>8680</v>
      </c>
      <c r="V704" t="s">
        <v>5156</v>
      </c>
      <c r="W704" t="s">
        <v>428</v>
      </c>
    </row>
    <row r="705" spans="1:23">
      <c r="A705" s="3">
        <v>40014.477115162037</v>
      </c>
      <c r="B705" t="s">
        <v>2867</v>
      </c>
      <c r="C705" t="s">
        <v>9247</v>
      </c>
      <c r="D705" t="s">
        <v>13390</v>
      </c>
      <c r="E705" t="s">
        <v>3461</v>
      </c>
      <c r="F705" t="s">
        <v>28</v>
      </c>
      <c r="G705" t="s">
        <v>29</v>
      </c>
      <c r="H705">
        <v>5</v>
      </c>
      <c r="I705">
        <v>2</v>
      </c>
      <c r="J705" t="s">
        <v>86</v>
      </c>
      <c r="K705" t="s">
        <v>98</v>
      </c>
      <c r="L705" t="s">
        <v>88</v>
      </c>
      <c r="N705" t="s">
        <v>100</v>
      </c>
      <c r="O705" t="s">
        <v>221</v>
      </c>
      <c r="P705" t="s">
        <v>348</v>
      </c>
      <c r="Q705" t="s">
        <v>349</v>
      </c>
      <c r="R705" t="s">
        <v>9248</v>
      </c>
      <c r="S705" t="s">
        <v>9249</v>
      </c>
      <c r="T705" t="s">
        <v>224</v>
      </c>
      <c r="U705" t="s">
        <v>9250</v>
      </c>
      <c r="V705" t="s">
        <v>41</v>
      </c>
      <c r="W705" t="s">
        <v>9251</v>
      </c>
    </row>
    <row r="706" spans="1:23">
      <c r="A706" s="3">
        <v>39953.522851354166</v>
      </c>
      <c r="B706" t="s">
        <v>3995</v>
      </c>
      <c r="C706" t="s">
        <v>4605</v>
      </c>
      <c r="D706" t="s">
        <v>13390</v>
      </c>
      <c r="E706" t="s">
        <v>3444</v>
      </c>
      <c r="F706" t="s">
        <v>28</v>
      </c>
      <c r="G706" t="s">
        <v>29</v>
      </c>
      <c r="H706" t="s">
        <v>30</v>
      </c>
      <c r="I706" t="s">
        <v>30</v>
      </c>
      <c r="J706" t="s">
        <v>31</v>
      </c>
      <c r="K706" t="s">
        <v>32</v>
      </c>
      <c r="L706" t="s">
        <v>191</v>
      </c>
      <c r="N706" t="s">
        <v>34</v>
      </c>
      <c r="O706" t="s">
        <v>35</v>
      </c>
      <c r="P706" t="s">
        <v>29</v>
      </c>
      <c r="Q706" t="s">
        <v>102</v>
      </c>
      <c r="S706" t="s">
        <v>4606</v>
      </c>
      <c r="T706" t="s">
        <v>4607</v>
      </c>
      <c r="U706" t="s">
        <v>4608</v>
      </c>
      <c r="V706" s="4" t="s">
        <v>41</v>
      </c>
      <c r="W706" t="s">
        <v>4609</v>
      </c>
    </row>
    <row r="707" spans="1:23">
      <c r="A707" s="3">
        <v>39931.568454282409</v>
      </c>
      <c r="B707" t="s">
        <v>2635</v>
      </c>
      <c r="C707" t="s">
        <v>2637</v>
      </c>
      <c r="D707" t="s">
        <v>13390</v>
      </c>
      <c r="E707" t="s">
        <v>27</v>
      </c>
      <c r="F707" t="s">
        <v>28</v>
      </c>
      <c r="G707" t="s">
        <v>29</v>
      </c>
      <c r="H707" t="s">
        <v>30</v>
      </c>
      <c r="I707" t="s">
        <v>30</v>
      </c>
      <c r="J707" t="s">
        <v>31</v>
      </c>
      <c r="K707" t="s">
        <v>146</v>
      </c>
      <c r="L707" t="s">
        <v>88</v>
      </c>
      <c r="N707" t="s">
        <v>34</v>
      </c>
      <c r="O707" t="s">
        <v>35</v>
      </c>
      <c r="P707" t="s">
        <v>29</v>
      </c>
      <c r="Q707" t="s">
        <v>1783</v>
      </c>
      <c r="S707" t="s">
        <v>2638</v>
      </c>
      <c r="T707" t="s">
        <v>39</v>
      </c>
      <c r="U707" t="s">
        <v>2639</v>
      </c>
      <c r="V707" s="4" t="s">
        <v>41</v>
      </c>
      <c r="W707" t="s">
        <v>2640</v>
      </c>
    </row>
    <row r="708" spans="1:23">
      <c r="A708" s="3">
        <v>39905.786585648151</v>
      </c>
      <c r="B708" t="s">
        <v>23</v>
      </c>
      <c r="C708" t="s">
        <v>25</v>
      </c>
      <c r="D708" t="s">
        <v>26</v>
      </c>
      <c r="E708" t="s">
        <v>27</v>
      </c>
      <c r="F708" t="s">
        <v>28</v>
      </c>
      <c r="G708" t="s">
        <v>29</v>
      </c>
      <c r="H708" t="s">
        <v>30</v>
      </c>
      <c r="I708" t="s">
        <v>30</v>
      </c>
      <c r="J708" t="s">
        <v>31</v>
      </c>
      <c r="K708" t="s">
        <v>32</v>
      </c>
      <c r="L708" t="s">
        <v>33</v>
      </c>
      <c r="N708" t="s">
        <v>34</v>
      </c>
      <c r="O708" t="s">
        <v>35</v>
      </c>
      <c r="P708" t="s">
        <v>36</v>
      </c>
      <c r="Q708" t="s">
        <v>37</v>
      </c>
      <c r="S708" t="s">
        <v>38</v>
      </c>
      <c r="T708" t="s">
        <v>39</v>
      </c>
      <c r="U708" t="s">
        <v>40</v>
      </c>
      <c r="V708" s="4" t="s">
        <v>41</v>
      </c>
      <c r="W708" t="s">
        <v>42</v>
      </c>
    </row>
    <row r="709" spans="1:23">
      <c r="A709" s="3">
        <v>40045.016029247687</v>
      </c>
      <c r="B709" t="s">
        <v>3964</v>
      </c>
      <c r="C709" t="s">
        <v>11392</v>
      </c>
      <c r="D709" t="s">
        <v>13390</v>
      </c>
      <c r="E709" t="s">
        <v>3461</v>
      </c>
      <c r="F709" t="s">
        <v>28</v>
      </c>
      <c r="G709" t="s">
        <v>29</v>
      </c>
      <c r="H709">
        <v>5</v>
      </c>
      <c r="I709">
        <v>5</v>
      </c>
      <c r="J709" t="s">
        <v>86</v>
      </c>
      <c r="K709" t="s">
        <v>117</v>
      </c>
      <c r="L709" t="s">
        <v>4752</v>
      </c>
      <c r="N709" t="s">
        <v>410</v>
      </c>
      <c r="O709" t="s">
        <v>5095</v>
      </c>
      <c r="P709" t="s">
        <v>29</v>
      </c>
      <c r="Q709" t="s">
        <v>412</v>
      </c>
      <c r="T709" t="s">
        <v>5096</v>
      </c>
      <c r="V709" t="s">
        <v>41</v>
      </c>
      <c r="W709" t="s">
        <v>415</v>
      </c>
    </row>
    <row r="710" spans="1:23">
      <c r="A710" s="3">
        <v>39919.810514895835</v>
      </c>
      <c r="B710" t="s">
        <v>429</v>
      </c>
      <c r="C710" t="s">
        <v>1393</v>
      </c>
      <c r="D710" t="s">
        <v>13390</v>
      </c>
      <c r="E710" t="s">
        <v>85</v>
      </c>
      <c r="F710" t="s">
        <v>28</v>
      </c>
      <c r="G710" t="s">
        <v>29</v>
      </c>
      <c r="H710" t="s">
        <v>30</v>
      </c>
      <c r="I710" t="s">
        <v>30</v>
      </c>
      <c r="J710" t="s">
        <v>86</v>
      </c>
      <c r="K710" t="s">
        <v>825</v>
      </c>
      <c r="L710" t="s">
        <v>48</v>
      </c>
      <c r="N710" t="s">
        <v>410</v>
      </c>
      <c r="O710" t="s">
        <v>401</v>
      </c>
      <c r="P710" t="s">
        <v>29</v>
      </c>
      <c r="Q710" t="s">
        <v>412</v>
      </c>
      <c r="T710" t="s">
        <v>404</v>
      </c>
      <c r="U710" t="s">
        <v>1394</v>
      </c>
      <c r="V710" t="s">
        <v>41</v>
      </c>
      <c r="W710" t="s">
        <v>415</v>
      </c>
    </row>
    <row r="711" spans="1:23">
      <c r="A711" s="3">
        <v>39944.969303356484</v>
      </c>
      <c r="B711" t="s">
        <v>523</v>
      </c>
      <c r="C711" t="s">
        <v>3741</v>
      </c>
      <c r="D711" t="s">
        <v>13390</v>
      </c>
      <c r="E711" t="s">
        <v>3461</v>
      </c>
      <c r="F711" t="s">
        <v>28</v>
      </c>
      <c r="G711" t="s">
        <v>29</v>
      </c>
      <c r="H711" t="s">
        <v>30</v>
      </c>
      <c r="I711" t="s">
        <v>30</v>
      </c>
      <c r="J711" t="s">
        <v>86</v>
      </c>
      <c r="K711" t="s">
        <v>32</v>
      </c>
      <c r="L711" t="s">
        <v>88</v>
      </c>
      <c r="N711" t="s">
        <v>34</v>
      </c>
      <c r="O711" t="s">
        <v>35</v>
      </c>
      <c r="P711" t="s">
        <v>29</v>
      </c>
      <c r="Q711" t="s">
        <v>3742</v>
      </c>
      <c r="S711" t="s">
        <v>3743</v>
      </c>
      <c r="T711" t="s">
        <v>39</v>
      </c>
      <c r="U711" t="s">
        <v>3744</v>
      </c>
      <c r="V711" s="4" t="s">
        <v>41</v>
      </c>
      <c r="W711" t="s">
        <v>3745</v>
      </c>
    </row>
    <row r="712" spans="1:23">
      <c r="A712" s="3">
        <v>39980</v>
      </c>
      <c r="B712" t="s">
        <v>6971</v>
      </c>
      <c r="C712" t="s">
        <v>6973</v>
      </c>
      <c r="D712" t="s">
        <v>59</v>
      </c>
      <c r="E712" t="s">
        <v>3461</v>
      </c>
      <c r="F712" t="s">
        <v>28</v>
      </c>
      <c r="G712" t="s">
        <v>29</v>
      </c>
      <c r="H712" t="s">
        <v>30</v>
      </c>
      <c r="I712" t="s">
        <v>30</v>
      </c>
      <c r="J712" t="s">
        <v>86</v>
      </c>
      <c r="K712" t="s">
        <v>124</v>
      </c>
      <c r="L712" t="s">
        <v>191</v>
      </c>
      <c r="N712" t="s">
        <v>34</v>
      </c>
      <c r="O712" t="s">
        <v>2559</v>
      </c>
      <c r="P712" t="s">
        <v>29</v>
      </c>
      <c r="Q712" t="s">
        <v>6259</v>
      </c>
      <c r="T712" t="s">
        <v>2560</v>
      </c>
      <c r="U712" t="s">
        <v>6974</v>
      </c>
      <c r="V712" s="4" t="s">
        <v>41</v>
      </c>
      <c r="W712" t="s">
        <v>6975</v>
      </c>
    </row>
    <row r="713" spans="1:23">
      <c r="A713" s="3">
        <v>39923.887523148151</v>
      </c>
      <c r="B713" t="s">
        <v>1765</v>
      </c>
      <c r="C713" t="s">
        <v>1767</v>
      </c>
      <c r="D713" t="s">
        <v>743</v>
      </c>
      <c r="E713" t="s">
        <v>111</v>
      </c>
      <c r="F713" t="s">
        <v>28</v>
      </c>
      <c r="G713" t="s">
        <v>29</v>
      </c>
      <c r="H713" t="s">
        <v>30</v>
      </c>
      <c r="I713" t="s">
        <v>30</v>
      </c>
      <c r="J713" t="s">
        <v>31</v>
      </c>
      <c r="K713" t="s">
        <v>87</v>
      </c>
      <c r="L713" t="s">
        <v>48</v>
      </c>
      <c r="N713" t="s">
        <v>100</v>
      </c>
      <c r="O713" t="s">
        <v>1768</v>
      </c>
      <c r="P713" t="s">
        <v>402</v>
      </c>
      <c r="Q713" t="s">
        <v>77</v>
      </c>
      <c r="R713" t="s">
        <v>403</v>
      </c>
      <c r="T713" t="s">
        <v>1769</v>
      </c>
      <c r="U713" t="s">
        <v>1770</v>
      </c>
      <c r="V713" t="s">
        <v>41</v>
      </c>
      <c r="W713" t="s">
        <v>406</v>
      </c>
    </row>
    <row r="714" spans="1:23">
      <c r="A714" s="3">
        <v>39918.994623726852</v>
      </c>
      <c r="B714" t="s">
        <v>1309</v>
      </c>
      <c r="C714" t="s">
        <v>1311</v>
      </c>
      <c r="D714" t="s">
        <v>13390</v>
      </c>
      <c r="E714" t="s">
        <v>246</v>
      </c>
      <c r="F714" t="s">
        <v>28</v>
      </c>
      <c r="G714" t="s">
        <v>29</v>
      </c>
      <c r="H714" t="s">
        <v>30</v>
      </c>
      <c r="I714" t="s">
        <v>30</v>
      </c>
      <c r="J714" t="s">
        <v>31</v>
      </c>
      <c r="K714" t="s">
        <v>1011</v>
      </c>
      <c r="L714" t="s">
        <v>48</v>
      </c>
      <c r="N714" t="s">
        <v>100</v>
      </c>
      <c r="O714" t="s">
        <v>379</v>
      </c>
      <c r="P714" t="s">
        <v>380</v>
      </c>
      <c r="Q714" t="s">
        <v>381</v>
      </c>
      <c r="R714" t="s">
        <v>382</v>
      </c>
      <c r="T714" t="s">
        <v>630</v>
      </c>
      <c r="U714" t="s">
        <v>1312</v>
      </c>
      <c r="V714" t="s">
        <v>41</v>
      </c>
      <c r="W714" t="s">
        <v>632</v>
      </c>
    </row>
    <row r="715" spans="1:23">
      <c r="A715" s="3">
        <v>39939.950403819443</v>
      </c>
      <c r="B715" t="s">
        <v>3414</v>
      </c>
      <c r="C715" t="s">
        <v>3416</v>
      </c>
      <c r="D715" t="s">
        <v>13390</v>
      </c>
      <c r="E715" t="s">
        <v>111</v>
      </c>
      <c r="F715" t="s">
        <v>28</v>
      </c>
      <c r="G715" t="s">
        <v>29</v>
      </c>
      <c r="H715" t="s">
        <v>30</v>
      </c>
      <c r="I715" t="s">
        <v>30</v>
      </c>
      <c r="J715" t="s">
        <v>31</v>
      </c>
      <c r="K715" t="s">
        <v>154</v>
      </c>
      <c r="L715" t="s">
        <v>48</v>
      </c>
      <c r="N715" t="s">
        <v>100</v>
      </c>
      <c r="O715" t="s">
        <v>221</v>
      </c>
      <c r="P715" t="s">
        <v>361</v>
      </c>
      <c r="Q715" t="s">
        <v>450</v>
      </c>
      <c r="R715" t="s">
        <v>3417</v>
      </c>
      <c r="S715" t="s">
        <v>3418</v>
      </c>
      <c r="T715" t="s">
        <v>224</v>
      </c>
      <c r="U715" t="s">
        <v>3419</v>
      </c>
      <c r="V715" t="s">
        <v>41</v>
      </c>
      <c r="W715" t="s">
        <v>3420</v>
      </c>
    </row>
    <row r="716" spans="1:23">
      <c r="A716" s="3">
        <v>40036.514770983798</v>
      </c>
      <c r="B716" t="s">
        <v>10792</v>
      </c>
      <c r="C716" t="s">
        <v>10794</v>
      </c>
      <c r="D716" t="s">
        <v>13390</v>
      </c>
      <c r="E716" t="s">
        <v>3461</v>
      </c>
      <c r="F716" t="s">
        <v>28</v>
      </c>
      <c r="G716" t="s">
        <v>29</v>
      </c>
      <c r="H716">
        <v>1</v>
      </c>
      <c r="I716">
        <v>4</v>
      </c>
      <c r="J716" t="s">
        <v>86</v>
      </c>
      <c r="K716" t="s">
        <v>825</v>
      </c>
      <c r="L716" t="s">
        <v>134</v>
      </c>
      <c r="N716" t="s">
        <v>100</v>
      </c>
      <c r="O716" t="s">
        <v>221</v>
      </c>
      <c r="P716" t="s">
        <v>348</v>
      </c>
      <c r="Q716" t="s">
        <v>349</v>
      </c>
      <c r="R716" t="s">
        <v>2884</v>
      </c>
      <c r="S716" t="s">
        <v>10795</v>
      </c>
      <c r="T716" t="s">
        <v>224</v>
      </c>
      <c r="U716" t="s">
        <v>10796</v>
      </c>
      <c r="V716" t="s">
        <v>41</v>
      </c>
      <c r="W716" t="s">
        <v>2886</v>
      </c>
    </row>
    <row r="717" spans="1:23">
      <c r="A717" s="3">
        <v>40047</v>
      </c>
      <c r="B717" t="s">
        <v>11481</v>
      </c>
      <c r="C717" t="s">
        <v>11483</v>
      </c>
      <c r="D717" t="s">
        <v>67</v>
      </c>
      <c r="E717" t="s">
        <v>7054</v>
      </c>
      <c r="F717" t="s">
        <v>28</v>
      </c>
      <c r="G717" t="s">
        <v>29</v>
      </c>
      <c r="H717">
        <v>5</v>
      </c>
      <c r="I717">
        <v>5</v>
      </c>
      <c r="J717" t="s">
        <v>31</v>
      </c>
      <c r="K717" t="s">
        <v>154</v>
      </c>
      <c r="L717" t="s">
        <v>4752</v>
      </c>
      <c r="N717" t="s">
        <v>410</v>
      </c>
      <c r="O717" t="s">
        <v>125</v>
      </c>
      <c r="P717" t="s">
        <v>29</v>
      </c>
      <c r="Q717" t="s">
        <v>255</v>
      </c>
      <c r="T717" s="4" t="s">
        <v>128</v>
      </c>
      <c r="U717" s="4" t="s">
        <v>11484</v>
      </c>
      <c r="V717" t="s">
        <v>41</v>
      </c>
      <c r="W717" t="s">
        <v>1164</v>
      </c>
    </row>
    <row r="718" spans="1:23">
      <c r="A718" s="3">
        <v>39954.65994297454</v>
      </c>
      <c r="B718" t="s">
        <v>1432</v>
      </c>
      <c r="C718" t="s">
        <v>4740</v>
      </c>
      <c r="D718" t="s">
        <v>13390</v>
      </c>
      <c r="E718" t="s">
        <v>3461</v>
      </c>
      <c r="F718" t="s">
        <v>28</v>
      </c>
      <c r="G718" t="s">
        <v>29</v>
      </c>
      <c r="H718" t="s">
        <v>30</v>
      </c>
      <c r="I718" t="s">
        <v>30</v>
      </c>
      <c r="J718" t="s">
        <v>86</v>
      </c>
      <c r="K718" t="s">
        <v>378</v>
      </c>
      <c r="L718" t="s">
        <v>88</v>
      </c>
      <c r="N718" t="s">
        <v>34</v>
      </c>
      <c r="O718" t="s">
        <v>35</v>
      </c>
      <c r="P718" t="s">
        <v>29</v>
      </c>
      <c r="Q718" t="s">
        <v>831</v>
      </c>
      <c r="S718" t="s">
        <v>1915</v>
      </c>
      <c r="T718" t="s">
        <v>39</v>
      </c>
      <c r="U718" t="s">
        <v>4683</v>
      </c>
      <c r="V718" s="4" t="s">
        <v>41</v>
      </c>
      <c r="W718" t="s">
        <v>4701</v>
      </c>
    </row>
    <row r="719" spans="1:23">
      <c r="A719" s="3">
        <v>39933.323118946762</v>
      </c>
      <c r="B719" t="s">
        <v>2811</v>
      </c>
      <c r="C719" t="s">
        <v>2813</v>
      </c>
      <c r="D719" t="s">
        <v>13390</v>
      </c>
      <c r="E719" t="s">
        <v>27</v>
      </c>
      <c r="F719" t="s">
        <v>28</v>
      </c>
      <c r="G719" t="s">
        <v>29</v>
      </c>
      <c r="H719" t="s">
        <v>30</v>
      </c>
      <c r="I719" t="s">
        <v>30</v>
      </c>
      <c r="J719" t="s">
        <v>31</v>
      </c>
      <c r="K719" t="s">
        <v>190</v>
      </c>
      <c r="L719" t="s">
        <v>33</v>
      </c>
      <c r="N719" t="s">
        <v>100</v>
      </c>
      <c r="O719" t="s">
        <v>221</v>
      </c>
      <c r="P719" t="s">
        <v>348</v>
      </c>
      <c r="Q719" t="s">
        <v>349</v>
      </c>
      <c r="R719" t="s">
        <v>1284</v>
      </c>
      <c r="S719" t="s">
        <v>2814</v>
      </c>
      <c r="T719" t="s">
        <v>224</v>
      </c>
      <c r="U719" t="s">
        <v>2815</v>
      </c>
      <c r="V719" t="s">
        <v>41</v>
      </c>
      <c r="W719" t="s">
        <v>1288</v>
      </c>
    </row>
    <row r="720" spans="1:23">
      <c r="A720" s="3">
        <v>39961.462782905095</v>
      </c>
      <c r="B720" t="s">
        <v>5197</v>
      </c>
      <c r="C720" t="s">
        <v>5199</v>
      </c>
      <c r="D720" t="s">
        <v>13390</v>
      </c>
      <c r="E720" t="s">
        <v>3461</v>
      </c>
      <c r="F720" t="s">
        <v>28</v>
      </c>
      <c r="G720" t="s">
        <v>29</v>
      </c>
      <c r="H720" t="s">
        <v>30</v>
      </c>
      <c r="I720" t="s">
        <v>30</v>
      </c>
      <c r="J720" t="s">
        <v>86</v>
      </c>
      <c r="K720" t="s">
        <v>190</v>
      </c>
      <c r="L720" t="s">
        <v>155</v>
      </c>
      <c r="N720" t="s">
        <v>410</v>
      </c>
      <c r="O720" t="s">
        <v>125</v>
      </c>
      <c r="P720" t="s">
        <v>29</v>
      </c>
      <c r="Q720" t="s">
        <v>426</v>
      </c>
      <c r="T720" s="4" t="s">
        <v>128</v>
      </c>
      <c r="U720" s="4" t="s">
        <v>5200</v>
      </c>
      <c r="V720" t="s">
        <v>5156</v>
      </c>
      <c r="W720" t="s">
        <v>428</v>
      </c>
    </row>
    <row r="721" spans="1:23">
      <c r="A721" s="3">
        <v>39946.908946759257</v>
      </c>
      <c r="B721" t="s">
        <v>708</v>
      </c>
      <c r="C721" t="s">
        <v>3994</v>
      </c>
      <c r="D721" t="s">
        <v>26</v>
      </c>
      <c r="E721" t="s">
        <v>3461</v>
      </c>
      <c r="F721" t="s">
        <v>28</v>
      </c>
      <c r="G721" t="s">
        <v>29</v>
      </c>
      <c r="H721" t="s">
        <v>30</v>
      </c>
      <c r="I721" t="s">
        <v>30</v>
      </c>
      <c r="J721" t="s">
        <v>86</v>
      </c>
      <c r="K721" t="s">
        <v>825</v>
      </c>
      <c r="L721" t="s">
        <v>191</v>
      </c>
      <c r="N721" t="s">
        <v>49</v>
      </c>
      <c r="P721" t="s">
        <v>51</v>
      </c>
      <c r="Q721" t="s">
        <v>52</v>
      </c>
      <c r="V721" t="s">
        <v>41</v>
      </c>
      <c r="W721" t="s">
        <v>55</v>
      </c>
    </row>
    <row r="722" spans="1:23">
      <c r="A722" s="3">
        <v>39924.455192094909</v>
      </c>
      <c r="B722" t="s">
        <v>888</v>
      </c>
      <c r="C722" t="s">
        <v>1833</v>
      </c>
      <c r="D722" t="s">
        <v>13390</v>
      </c>
      <c r="E722" t="s">
        <v>46</v>
      </c>
      <c r="F722" t="s">
        <v>28</v>
      </c>
      <c r="G722" t="s">
        <v>29</v>
      </c>
      <c r="H722" t="s">
        <v>30</v>
      </c>
      <c r="I722" t="s">
        <v>30</v>
      </c>
      <c r="J722" t="s">
        <v>31</v>
      </c>
      <c r="K722" t="s">
        <v>32</v>
      </c>
      <c r="L722" t="s">
        <v>191</v>
      </c>
      <c r="N722" t="s">
        <v>34</v>
      </c>
      <c r="O722" t="s">
        <v>35</v>
      </c>
      <c r="P722" t="s">
        <v>29</v>
      </c>
      <c r="Q722" t="s">
        <v>77</v>
      </c>
      <c r="S722" t="s">
        <v>1834</v>
      </c>
      <c r="T722" t="s">
        <v>39</v>
      </c>
      <c r="U722" t="s">
        <v>1835</v>
      </c>
      <c r="V722" s="4" t="s">
        <v>41</v>
      </c>
      <c r="W722" t="s">
        <v>1836</v>
      </c>
    </row>
    <row r="723" spans="1:23">
      <c r="A723" s="3">
        <v>39913.788905868052</v>
      </c>
      <c r="B723" t="s">
        <v>750</v>
      </c>
      <c r="C723" t="s">
        <v>752</v>
      </c>
      <c r="D723" t="s">
        <v>13390</v>
      </c>
      <c r="E723" t="s">
        <v>27</v>
      </c>
      <c r="F723" t="s">
        <v>28</v>
      </c>
      <c r="G723" t="s">
        <v>29</v>
      </c>
      <c r="H723" t="s">
        <v>30</v>
      </c>
      <c r="I723" t="s">
        <v>30</v>
      </c>
      <c r="J723" t="s">
        <v>31</v>
      </c>
      <c r="K723" t="s">
        <v>378</v>
      </c>
      <c r="L723" t="s">
        <v>88</v>
      </c>
      <c r="N723" t="s">
        <v>49</v>
      </c>
      <c r="O723" t="s">
        <v>753</v>
      </c>
      <c r="P723" t="s">
        <v>51</v>
      </c>
      <c r="Q723" t="s">
        <v>52</v>
      </c>
      <c r="T723" t="s">
        <v>754</v>
      </c>
      <c r="U723" t="s">
        <v>755</v>
      </c>
      <c r="V723" t="s">
        <v>41</v>
      </c>
      <c r="W723" t="s">
        <v>55</v>
      </c>
    </row>
    <row r="724" spans="1:23">
      <c r="A724" s="3">
        <v>40060.845950000003</v>
      </c>
      <c r="B724" t="s">
        <v>12189</v>
      </c>
      <c r="C724" t="s">
        <v>12191</v>
      </c>
      <c r="D724" t="s">
        <v>13390</v>
      </c>
      <c r="E724" t="s">
        <v>3444</v>
      </c>
      <c r="F724" t="s">
        <v>28</v>
      </c>
      <c r="G724" t="s">
        <v>29</v>
      </c>
      <c r="H724">
        <v>5</v>
      </c>
      <c r="I724">
        <v>5</v>
      </c>
      <c r="J724" t="s">
        <v>31</v>
      </c>
      <c r="K724" t="s">
        <v>32</v>
      </c>
      <c r="L724" t="s">
        <v>88</v>
      </c>
      <c r="N724" t="s">
        <v>410</v>
      </c>
      <c r="O724" t="s">
        <v>125</v>
      </c>
      <c r="P724" t="s">
        <v>29</v>
      </c>
      <c r="Q724" t="s">
        <v>412</v>
      </c>
      <c r="T724" s="4" t="s">
        <v>128</v>
      </c>
      <c r="U724" s="4" t="s">
        <v>12192</v>
      </c>
      <c r="V724" t="s">
        <v>41</v>
      </c>
      <c r="W724" t="s">
        <v>415</v>
      </c>
    </row>
    <row r="725" spans="1:23">
      <c r="A725" s="3">
        <v>39949</v>
      </c>
      <c r="B725" t="s">
        <v>4244</v>
      </c>
      <c r="C725" t="s">
        <v>4246</v>
      </c>
      <c r="D725" t="s">
        <v>59</v>
      </c>
      <c r="E725" t="s">
        <v>3461</v>
      </c>
      <c r="F725" t="s">
        <v>28</v>
      </c>
      <c r="G725" t="s">
        <v>29</v>
      </c>
      <c r="H725" t="s">
        <v>30</v>
      </c>
      <c r="I725" t="s">
        <v>30</v>
      </c>
      <c r="J725" t="s">
        <v>86</v>
      </c>
      <c r="K725" t="s">
        <v>124</v>
      </c>
      <c r="L725" t="s">
        <v>165</v>
      </c>
      <c r="N725" t="s">
        <v>34</v>
      </c>
      <c r="P725" t="s">
        <v>29</v>
      </c>
      <c r="Q725" t="s">
        <v>102</v>
      </c>
      <c r="V725" s="4" t="s">
        <v>41</v>
      </c>
      <c r="W725" t="s">
        <v>4247</v>
      </c>
    </row>
    <row r="726" spans="1:23">
      <c r="A726" s="3">
        <v>39959.649061111108</v>
      </c>
      <c r="B726" t="s">
        <v>5047</v>
      </c>
      <c r="C726" t="s">
        <v>5049</v>
      </c>
      <c r="D726" t="s">
        <v>13390</v>
      </c>
      <c r="E726" t="s">
        <v>3457</v>
      </c>
      <c r="F726" t="s">
        <v>28</v>
      </c>
      <c r="G726" t="s">
        <v>29</v>
      </c>
      <c r="H726" t="s">
        <v>30</v>
      </c>
      <c r="I726" t="s">
        <v>30</v>
      </c>
      <c r="J726" t="s">
        <v>31</v>
      </c>
      <c r="K726" t="s">
        <v>190</v>
      </c>
      <c r="L726" t="s">
        <v>4744</v>
      </c>
      <c r="N726" t="s">
        <v>34</v>
      </c>
      <c r="P726" t="s">
        <v>29</v>
      </c>
      <c r="Q726" t="s">
        <v>148</v>
      </c>
      <c r="V726" s="4" t="s">
        <v>41</v>
      </c>
      <c r="W726" t="s">
        <v>5050</v>
      </c>
    </row>
    <row r="727" spans="1:23">
      <c r="A727" s="3">
        <v>40045.397944560187</v>
      </c>
      <c r="B727" t="s">
        <v>11396</v>
      </c>
      <c r="C727" t="s">
        <v>11398</v>
      </c>
      <c r="D727" t="s">
        <v>13390</v>
      </c>
      <c r="E727" t="s">
        <v>3461</v>
      </c>
      <c r="F727" t="s">
        <v>28</v>
      </c>
      <c r="G727" t="s">
        <v>29</v>
      </c>
      <c r="H727">
        <v>5</v>
      </c>
      <c r="I727">
        <v>3</v>
      </c>
      <c r="J727" t="s">
        <v>86</v>
      </c>
      <c r="K727" t="s">
        <v>190</v>
      </c>
      <c r="L727" t="s">
        <v>134</v>
      </c>
      <c r="N727" t="s">
        <v>34</v>
      </c>
      <c r="O727" t="s">
        <v>35</v>
      </c>
      <c r="P727" t="s">
        <v>29</v>
      </c>
      <c r="Q727" t="s">
        <v>77</v>
      </c>
      <c r="S727" t="s">
        <v>11399</v>
      </c>
      <c r="T727" t="s">
        <v>11400</v>
      </c>
      <c r="U727" t="s">
        <v>11401</v>
      </c>
      <c r="V727" s="4" t="s">
        <v>41</v>
      </c>
      <c r="W727" t="s">
        <v>11402</v>
      </c>
    </row>
    <row r="728" spans="1:23">
      <c r="A728" s="3">
        <v>39925.467587233798</v>
      </c>
      <c r="B728" t="s">
        <v>1987</v>
      </c>
      <c r="C728" t="s">
        <v>1989</v>
      </c>
      <c r="D728" t="s">
        <v>13390</v>
      </c>
      <c r="E728" t="s">
        <v>85</v>
      </c>
      <c r="F728" t="s">
        <v>28</v>
      </c>
      <c r="G728" t="s">
        <v>29</v>
      </c>
      <c r="H728" t="s">
        <v>30</v>
      </c>
      <c r="I728" t="s">
        <v>30</v>
      </c>
      <c r="J728" t="s">
        <v>86</v>
      </c>
      <c r="K728" t="s">
        <v>190</v>
      </c>
      <c r="L728" t="s">
        <v>191</v>
      </c>
      <c r="N728" t="s">
        <v>410</v>
      </c>
      <c r="O728" t="s">
        <v>125</v>
      </c>
      <c r="P728" t="s">
        <v>29</v>
      </c>
      <c r="Q728" t="s">
        <v>426</v>
      </c>
      <c r="T728" s="4" t="s">
        <v>128</v>
      </c>
      <c r="U728" s="4" t="s">
        <v>1990</v>
      </c>
      <c r="V728" t="s">
        <v>41</v>
      </c>
      <c r="W728" t="s">
        <v>428</v>
      </c>
    </row>
    <row r="729" spans="1:23">
      <c r="A729" s="3">
        <v>39917.00523584491</v>
      </c>
      <c r="B729" t="s">
        <v>1165</v>
      </c>
      <c r="C729" t="s">
        <v>1167</v>
      </c>
      <c r="D729" t="s">
        <v>13390</v>
      </c>
      <c r="E729" t="s">
        <v>85</v>
      </c>
      <c r="F729" t="s">
        <v>28</v>
      </c>
      <c r="G729" t="s">
        <v>29</v>
      </c>
      <c r="H729" t="s">
        <v>30</v>
      </c>
      <c r="I729" t="s">
        <v>30</v>
      </c>
      <c r="J729" t="s">
        <v>86</v>
      </c>
      <c r="K729" t="s">
        <v>432</v>
      </c>
      <c r="L729" t="s">
        <v>48</v>
      </c>
      <c r="N729" t="s">
        <v>100</v>
      </c>
      <c r="O729" t="s">
        <v>221</v>
      </c>
      <c r="P729" t="s">
        <v>348</v>
      </c>
      <c r="Q729" t="s">
        <v>349</v>
      </c>
      <c r="R729" t="s">
        <v>1168</v>
      </c>
      <c r="S729" t="s">
        <v>1169</v>
      </c>
      <c r="T729" t="s">
        <v>224</v>
      </c>
      <c r="U729" t="s">
        <v>1170</v>
      </c>
      <c r="V729" t="s">
        <v>41</v>
      </c>
      <c r="W729" t="s">
        <v>1171</v>
      </c>
    </row>
    <row r="730" spans="1:23">
      <c r="A730" s="3">
        <v>40031</v>
      </c>
      <c r="B730" t="s">
        <v>10515</v>
      </c>
      <c r="C730" t="s">
        <v>10517</v>
      </c>
      <c r="D730" t="s">
        <v>67</v>
      </c>
      <c r="E730" t="s">
        <v>3461</v>
      </c>
      <c r="F730" t="s">
        <v>28</v>
      </c>
      <c r="G730" t="s">
        <v>29</v>
      </c>
      <c r="H730">
        <v>5</v>
      </c>
      <c r="I730">
        <v>4</v>
      </c>
      <c r="J730" t="s">
        <v>86</v>
      </c>
      <c r="K730" t="s">
        <v>47</v>
      </c>
      <c r="L730" t="s">
        <v>191</v>
      </c>
      <c r="N730" t="s">
        <v>34</v>
      </c>
      <c r="O730" t="s">
        <v>35</v>
      </c>
      <c r="P730" t="s">
        <v>29</v>
      </c>
      <c r="Q730" t="s">
        <v>1783</v>
      </c>
      <c r="S730" t="s">
        <v>10518</v>
      </c>
      <c r="T730" s="4" t="s">
        <v>39</v>
      </c>
      <c r="U730" s="4" t="s">
        <v>10519</v>
      </c>
      <c r="V730" s="4" t="s">
        <v>41</v>
      </c>
      <c r="W730" t="s">
        <v>10520</v>
      </c>
    </row>
    <row r="731" spans="1:23">
      <c r="A731" s="3">
        <v>39949.43363915509</v>
      </c>
      <c r="B731" t="s">
        <v>4270</v>
      </c>
      <c r="C731" t="s">
        <v>4272</v>
      </c>
      <c r="D731" t="s">
        <v>13390</v>
      </c>
      <c r="E731" t="s">
        <v>3444</v>
      </c>
      <c r="F731" t="s">
        <v>28</v>
      </c>
      <c r="G731" t="s">
        <v>29</v>
      </c>
      <c r="H731" t="s">
        <v>30</v>
      </c>
      <c r="I731" t="s">
        <v>30</v>
      </c>
      <c r="J731" t="s">
        <v>31</v>
      </c>
      <c r="K731" t="s">
        <v>47</v>
      </c>
      <c r="L731" t="s">
        <v>165</v>
      </c>
      <c r="N731" t="s">
        <v>100</v>
      </c>
      <c r="O731" t="s">
        <v>125</v>
      </c>
      <c r="P731" t="s">
        <v>102</v>
      </c>
      <c r="Q731" t="s">
        <v>3219</v>
      </c>
      <c r="R731" t="s">
        <v>3220</v>
      </c>
      <c r="T731" s="4" t="s">
        <v>128</v>
      </c>
      <c r="U731" s="4" t="s">
        <v>4273</v>
      </c>
      <c r="V731" t="s">
        <v>41</v>
      </c>
      <c r="W731" t="s">
        <v>3222</v>
      </c>
    </row>
    <row r="732" spans="1:23">
      <c r="A732" s="3">
        <v>40079.752167743056</v>
      </c>
      <c r="B732" t="s">
        <v>12978</v>
      </c>
      <c r="C732" s="5" t="s">
        <v>12980</v>
      </c>
      <c r="D732" t="s">
        <v>13390</v>
      </c>
      <c r="E732" t="s">
        <v>3461</v>
      </c>
      <c r="F732" t="s">
        <v>28</v>
      </c>
      <c r="G732" t="s">
        <v>29</v>
      </c>
      <c r="H732">
        <v>5</v>
      </c>
      <c r="I732">
        <v>5</v>
      </c>
      <c r="J732" t="s">
        <v>86</v>
      </c>
      <c r="K732" t="s">
        <v>190</v>
      </c>
      <c r="L732" t="s">
        <v>4752</v>
      </c>
      <c r="N732" t="s">
        <v>49</v>
      </c>
      <c r="O732" t="s">
        <v>12925</v>
      </c>
      <c r="P732" t="s">
        <v>51</v>
      </c>
      <c r="Q732" t="s">
        <v>127</v>
      </c>
      <c r="T732" t="s">
        <v>12926</v>
      </c>
      <c r="V732" t="s">
        <v>41</v>
      </c>
      <c r="W732" t="s">
        <v>12927</v>
      </c>
    </row>
    <row r="733" spans="1:23">
      <c r="A733" s="3">
        <v>40034.583558877312</v>
      </c>
      <c r="B733" t="s">
        <v>6896</v>
      </c>
      <c r="C733" t="s">
        <v>10683</v>
      </c>
      <c r="D733" t="s">
        <v>13390</v>
      </c>
      <c r="E733" t="s">
        <v>3461</v>
      </c>
      <c r="F733" t="s">
        <v>28</v>
      </c>
      <c r="G733" t="s">
        <v>29</v>
      </c>
      <c r="H733">
        <v>5</v>
      </c>
      <c r="I733">
        <v>5</v>
      </c>
      <c r="J733" t="s">
        <v>86</v>
      </c>
      <c r="K733" t="s">
        <v>378</v>
      </c>
      <c r="L733" t="s">
        <v>99</v>
      </c>
      <c r="N733" t="s">
        <v>410</v>
      </c>
      <c r="O733" t="s">
        <v>541</v>
      </c>
      <c r="P733" t="s">
        <v>29</v>
      </c>
      <c r="Q733" t="s">
        <v>412</v>
      </c>
      <c r="T733" s="4" t="s">
        <v>542</v>
      </c>
      <c r="U733" s="4" t="s">
        <v>10684</v>
      </c>
      <c r="V733" t="s">
        <v>41</v>
      </c>
      <c r="W733" t="s">
        <v>415</v>
      </c>
    </row>
    <row r="734" spans="1:23">
      <c r="A734" s="3">
        <v>39964.928414351853</v>
      </c>
      <c r="B734" t="s">
        <v>3278</v>
      </c>
      <c r="C734" t="s">
        <v>5528</v>
      </c>
      <c r="D734" t="s">
        <v>13390</v>
      </c>
      <c r="E734" t="s">
        <v>3444</v>
      </c>
      <c r="F734" t="s">
        <v>28</v>
      </c>
      <c r="G734" t="s">
        <v>29</v>
      </c>
      <c r="H734" t="s">
        <v>30</v>
      </c>
      <c r="I734" t="s">
        <v>30</v>
      </c>
      <c r="J734" t="s">
        <v>31</v>
      </c>
      <c r="K734" t="s">
        <v>47</v>
      </c>
      <c r="L734" t="s">
        <v>4744</v>
      </c>
      <c r="N734" t="s">
        <v>100</v>
      </c>
      <c r="O734" t="s">
        <v>370</v>
      </c>
      <c r="P734" t="s">
        <v>380</v>
      </c>
      <c r="Q734" t="s">
        <v>127</v>
      </c>
      <c r="R734" t="s">
        <v>127</v>
      </c>
      <c r="T734" t="s">
        <v>934</v>
      </c>
      <c r="U734" t="s">
        <v>5529</v>
      </c>
      <c r="V734" t="s">
        <v>41</v>
      </c>
      <c r="W734" t="s">
        <v>2810</v>
      </c>
    </row>
    <row r="735" spans="1:23">
      <c r="A735" s="3">
        <v>40033.48982584491</v>
      </c>
      <c r="B735" t="s">
        <v>586</v>
      </c>
      <c r="C735" t="s">
        <v>10631</v>
      </c>
      <c r="D735" t="s">
        <v>13390</v>
      </c>
      <c r="E735" t="s">
        <v>3461</v>
      </c>
      <c r="F735" t="s">
        <v>28</v>
      </c>
      <c r="G735" t="s">
        <v>29</v>
      </c>
      <c r="H735">
        <v>1</v>
      </c>
      <c r="I735">
        <v>4</v>
      </c>
      <c r="J735" t="s">
        <v>86</v>
      </c>
      <c r="K735" t="s">
        <v>432</v>
      </c>
      <c r="L735" t="s">
        <v>88</v>
      </c>
      <c r="N735" t="s">
        <v>410</v>
      </c>
      <c r="O735" t="s">
        <v>10632</v>
      </c>
      <c r="P735" t="s">
        <v>36</v>
      </c>
      <c r="Q735" t="s">
        <v>1110</v>
      </c>
      <c r="T735" t="s">
        <v>10633</v>
      </c>
      <c r="U735" t="s">
        <v>10634</v>
      </c>
      <c r="V735" t="s">
        <v>41</v>
      </c>
      <c r="W735" t="s">
        <v>10635</v>
      </c>
    </row>
    <row r="736" spans="1:23">
      <c r="A736" s="3">
        <v>39906.876706828705</v>
      </c>
      <c r="B736" t="s">
        <v>177</v>
      </c>
      <c r="C736" t="s">
        <v>179</v>
      </c>
      <c r="D736" t="s">
        <v>13390</v>
      </c>
      <c r="E736" t="s">
        <v>27</v>
      </c>
      <c r="F736" t="s">
        <v>28</v>
      </c>
      <c r="G736" t="s">
        <v>29</v>
      </c>
      <c r="H736" t="s">
        <v>30</v>
      </c>
      <c r="I736" t="s">
        <v>30</v>
      </c>
      <c r="J736" t="s">
        <v>31</v>
      </c>
      <c r="K736" t="s">
        <v>180</v>
      </c>
      <c r="L736" t="s">
        <v>165</v>
      </c>
      <c r="N736" t="s">
        <v>49</v>
      </c>
      <c r="P736" t="s">
        <v>51</v>
      </c>
      <c r="Q736" t="s">
        <v>52</v>
      </c>
      <c r="V736" t="s">
        <v>41</v>
      </c>
      <c r="W736" t="s">
        <v>55</v>
      </c>
    </row>
    <row r="737" spans="1:23">
      <c r="A737" s="3">
        <v>39917.535044988428</v>
      </c>
      <c r="B737" t="s">
        <v>1190</v>
      </c>
      <c r="C737" t="s">
        <v>1192</v>
      </c>
      <c r="D737" t="s">
        <v>13390</v>
      </c>
      <c r="E737" t="s">
        <v>85</v>
      </c>
      <c r="F737" t="s">
        <v>28</v>
      </c>
      <c r="G737" t="s">
        <v>29</v>
      </c>
      <c r="H737" t="s">
        <v>30</v>
      </c>
      <c r="I737" t="s">
        <v>30</v>
      </c>
      <c r="J737" t="s">
        <v>86</v>
      </c>
      <c r="K737" t="s">
        <v>76</v>
      </c>
      <c r="L737" t="s">
        <v>191</v>
      </c>
      <c r="N737" t="s">
        <v>100</v>
      </c>
      <c r="O737" t="s">
        <v>1193</v>
      </c>
      <c r="P737" t="s">
        <v>348</v>
      </c>
      <c r="Q737" t="s">
        <v>349</v>
      </c>
      <c r="R737" t="s">
        <v>1194</v>
      </c>
      <c r="S737" t="s">
        <v>1195</v>
      </c>
      <c r="T737" t="s">
        <v>1196</v>
      </c>
      <c r="U737" t="s">
        <v>1197</v>
      </c>
      <c r="V737" t="s">
        <v>41</v>
      </c>
      <c r="W737" t="s">
        <v>1198</v>
      </c>
    </row>
    <row r="738" spans="1:23">
      <c r="A738" s="3">
        <v>39921</v>
      </c>
      <c r="B738" t="s">
        <v>1516</v>
      </c>
      <c r="C738" t="s">
        <v>1518</v>
      </c>
      <c r="D738" t="s">
        <v>59</v>
      </c>
      <c r="E738" t="s">
        <v>27</v>
      </c>
      <c r="F738" t="s">
        <v>28</v>
      </c>
      <c r="G738" t="s">
        <v>29</v>
      </c>
      <c r="H738" t="s">
        <v>30</v>
      </c>
      <c r="I738" t="s">
        <v>30</v>
      </c>
      <c r="J738" t="s">
        <v>31</v>
      </c>
      <c r="K738" t="s">
        <v>87</v>
      </c>
      <c r="L738" t="s">
        <v>33</v>
      </c>
      <c r="N738" t="s">
        <v>410</v>
      </c>
      <c r="O738" t="s">
        <v>411</v>
      </c>
      <c r="P738" t="s">
        <v>29</v>
      </c>
      <c r="Q738" t="s">
        <v>412</v>
      </c>
      <c r="T738" s="4" t="s">
        <v>1519</v>
      </c>
      <c r="U738" s="4" t="s">
        <v>1520</v>
      </c>
      <c r="V738" t="s">
        <v>41</v>
      </c>
      <c r="W738" t="s">
        <v>415</v>
      </c>
    </row>
    <row r="739" spans="1:23">
      <c r="A739" s="3">
        <v>40083.903253819444</v>
      </c>
      <c r="B739" t="s">
        <v>462</v>
      </c>
      <c r="C739" t="s">
        <v>13208</v>
      </c>
      <c r="D739" t="s">
        <v>13390</v>
      </c>
      <c r="E739" t="s">
        <v>3444</v>
      </c>
      <c r="F739" t="s">
        <v>28</v>
      </c>
      <c r="G739" t="s">
        <v>29</v>
      </c>
      <c r="H739">
        <v>5</v>
      </c>
      <c r="I739">
        <v>5</v>
      </c>
      <c r="J739" t="s">
        <v>31</v>
      </c>
      <c r="K739" t="s">
        <v>378</v>
      </c>
      <c r="L739" t="s">
        <v>134</v>
      </c>
      <c r="N739" t="s">
        <v>100</v>
      </c>
      <c r="O739" t="s">
        <v>370</v>
      </c>
      <c r="P739" t="s">
        <v>9717</v>
      </c>
      <c r="Q739" t="s">
        <v>127</v>
      </c>
      <c r="R739" t="s">
        <v>127</v>
      </c>
      <c r="T739" t="s">
        <v>934</v>
      </c>
      <c r="U739" t="s">
        <v>13209</v>
      </c>
      <c r="V739" t="s">
        <v>41</v>
      </c>
      <c r="W739" t="s">
        <v>10865</v>
      </c>
    </row>
    <row r="740" spans="1:23">
      <c r="A740" s="3">
        <v>39974</v>
      </c>
      <c r="B740" t="s">
        <v>6429</v>
      </c>
      <c r="C740" t="s">
        <v>6431</v>
      </c>
      <c r="D740" t="s">
        <v>67</v>
      </c>
      <c r="E740" t="s">
        <v>3461</v>
      </c>
      <c r="F740" t="s">
        <v>28</v>
      </c>
      <c r="G740" t="s">
        <v>29</v>
      </c>
      <c r="H740" t="s">
        <v>30</v>
      </c>
      <c r="I740" t="s">
        <v>30</v>
      </c>
      <c r="J740" t="s">
        <v>86</v>
      </c>
      <c r="K740" t="s">
        <v>180</v>
      </c>
      <c r="L740" t="s">
        <v>191</v>
      </c>
      <c r="N740" t="s">
        <v>100</v>
      </c>
      <c r="O740" t="s">
        <v>370</v>
      </c>
      <c r="P740" t="s">
        <v>348</v>
      </c>
      <c r="Q740" t="s">
        <v>349</v>
      </c>
      <c r="R740" t="s">
        <v>5083</v>
      </c>
      <c r="S740" t="s">
        <v>4560</v>
      </c>
      <c r="T740" t="s">
        <v>934</v>
      </c>
      <c r="U740" t="s">
        <v>6432</v>
      </c>
      <c r="V740" t="s">
        <v>41</v>
      </c>
      <c r="W740" t="s">
        <v>5085</v>
      </c>
    </row>
    <row r="741" spans="1:23">
      <c r="A741" s="3">
        <v>39987.501304247686</v>
      </c>
      <c r="B741" t="s">
        <v>2142</v>
      </c>
      <c r="C741" t="s">
        <v>7637</v>
      </c>
      <c r="D741" t="s">
        <v>13390</v>
      </c>
      <c r="E741" t="s">
        <v>7054</v>
      </c>
      <c r="F741" t="s">
        <v>28</v>
      </c>
      <c r="G741" t="s">
        <v>29</v>
      </c>
      <c r="H741" t="s">
        <v>30</v>
      </c>
      <c r="I741" t="s">
        <v>30</v>
      </c>
      <c r="J741" t="s">
        <v>31</v>
      </c>
      <c r="K741" t="s">
        <v>47</v>
      </c>
      <c r="L741" t="s">
        <v>4744</v>
      </c>
      <c r="N741" t="s">
        <v>100</v>
      </c>
      <c r="O741" t="s">
        <v>370</v>
      </c>
      <c r="P741" t="s">
        <v>348</v>
      </c>
      <c r="Q741" t="s">
        <v>349</v>
      </c>
      <c r="R741" t="s">
        <v>7638</v>
      </c>
      <c r="S741" t="s">
        <v>7639</v>
      </c>
      <c r="T741" t="s">
        <v>7640</v>
      </c>
      <c r="U741" t="s">
        <v>7641</v>
      </c>
      <c r="V741" t="s">
        <v>41</v>
      </c>
      <c r="W741" t="s">
        <v>7642</v>
      </c>
    </row>
    <row r="742" spans="1:23">
      <c r="A742" s="3">
        <v>40005.700551122682</v>
      </c>
      <c r="B742" t="s">
        <v>5398</v>
      </c>
      <c r="C742" t="s">
        <v>8692</v>
      </c>
      <c r="D742" t="s">
        <v>13390</v>
      </c>
      <c r="E742" t="s">
        <v>3457</v>
      </c>
      <c r="F742" t="s">
        <v>28</v>
      </c>
      <c r="G742" t="s">
        <v>29</v>
      </c>
      <c r="H742">
        <v>5</v>
      </c>
      <c r="I742">
        <v>4</v>
      </c>
      <c r="J742" t="s">
        <v>31</v>
      </c>
      <c r="K742" t="s">
        <v>180</v>
      </c>
      <c r="L742" t="s">
        <v>4744</v>
      </c>
      <c r="N742" t="s">
        <v>100</v>
      </c>
      <c r="O742" t="s">
        <v>370</v>
      </c>
      <c r="P742" t="s">
        <v>402</v>
      </c>
      <c r="Q742" t="s">
        <v>192</v>
      </c>
      <c r="R742" t="s">
        <v>2087</v>
      </c>
      <c r="T742" t="s">
        <v>372</v>
      </c>
      <c r="U742" t="s">
        <v>8693</v>
      </c>
      <c r="V742" t="s">
        <v>41</v>
      </c>
      <c r="W742" t="s">
        <v>2089</v>
      </c>
    </row>
    <row r="743" spans="1:23">
      <c r="A743" s="3">
        <v>39967.765752314815</v>
      </c>
      <c r="B743" t="s">
        <v>5832</v>
      </c>
      <c r="C743" t="s">
        <v>5834</v>
      </c>
      <c r="D743" t="s">
        <v>743</v>
      </c>
      <c r="E743" t="s">
        <v>3461</v>
      </c>
      <c r="F743" t="s">
        <v>28</v>
      </c>
      <c r="G743" t="s">
        <v>29</v>
      </c>
      <c r="H743" t="s">
        <v>30</v>
      </c>
      <c r="I743" t="s">
        <v>30</v>
      </c>
      <c r="J743" t="s">
        <v>86</v>
      </c>
      <c r="K743" t="s">
        <v>47</v>
      </c>
      <c r="L743" t="s">
        <v>4752</v>
      </c>
      <c r="N743" t="s">
        <v>100</v>
      </c>
      <c r="O743" t="s">
        <v>370</v>
      </c>
      <c r="P743" t="s">
        <v>402</v>
      </c>
      <c r="Q743" t="s">
        <v>77</v>
      </c>
      <c r="R743" t="s">
        <v>403</v>
      </c>
      <c r="T743" t="s">
        <v>372</v>
      </c>
      <c r="U743" t="s">
        <v>5835</v>
      </c>
      <c r="V743" t="s">
        <v>41</v>
      </c>
      <c r="W743" t="s">
        <v>3322</v>
      </c>
    </row>
    <row r="744" spans="1:23">
      <c r="A744" s="3">
        <v>40021</v>
      </c>
      <c r="B744" t="s">
        <v>9757</v>
      </c>
      <c r="C744" t="s">
        <v>9759</v>
      </c>
      <c r="D744" t="s">
        <v>67</v>
      </c>
      <c r="E744" t="s">
        <v>3461</v>
      </c>
      <c r="F744" t="s">
        <v>28</v>
      </c>
      <c r="G744" t="s">
        <v>29</v>
      </c>
      <c r="H744">
        <v>2</v>
      </c>
      <c r="I744">
        <v>5</v>
      </c>
      <c r="J744" t="s">
        <v>86</v>
      </c>
      <c r="K744" t="s">
        <v>47</v>
      </c>
      <c r="L744" t="s">
        <v>191</v>
      </c>
      <c r="N744" t="s">
        <v>100</v>
      </c>
      <c r="O744" t="s">
        <v>1450</v>
      </c>
      <c r="P744" t="s">
        <v>402</v>
      </c>
      <c r="Q744" t="s">
        <v>426</v>
      </c>
      <c r="R744" t="s">
        <v>574</v>
      </c>
      <c r="T744" s="4" t="s">
        <v>1451</v>
      </c>
      <c r="U744" s="4" t="s">
        <v>9760</v>
      </c>
      <c r="V744" t="s">
        <v>41</v>
      </c>
      <c r="W744" t="s">
        <v>577</v>
      </c>
    </row>
    <row r="745" spans="1:23">
      <c r="A745" s="3">
        <v>39982.750343206018</v>
      </c>
      <c r="B745" t="s">
        <v>2180</v>
      </c>
      <c r="C745" t="s">
        <v>7313</v>
      </c>
      <c r="D745" t="s">
        <v>13390</v>
      </c>
      <c r="E745" t="s">
        <v>3461</v>
      </c>
      <c r="F745" t="s">
        <v>28</v>
      </c>
      <c r="G745" t="s">
        <v>29</v>
      </c>
      <c r="H745" t="s">
        <v>30</v>
      </c>
      <c r="I745" t="s">
        <v>30</v>
      </c>
      <c r="J745" t="s">
        <v>86</v>
      </c>
      <c r="K745" t="s">
        <v>180</v>
      </c>
      <c r="L745" t="s">
        <v>88</v>
      </c>
      <c r="N745" t="s">
        <v>100</v>
      </c>
      <c r="O745" t="s">
        <v>370</v>
      </c>
      <c r="P745" t="s">
        <v>348</v>
      </c>
      <c r="Q745" t="s">
        <v>349</v>
      </c>
      <c r="R745" t="s">
        <v>1134</v>
      </c>
      <c r="S745" t="s">
        <v>1135</v>
      </c>
      <c r="T745" t="s">
        <v>934</v>
      </c>
      <c r="U745" t="s">
        <v>7314</v>
      </c>
      <c r="V745" t="s">
        <v>41</v>
      </c>
      <c r="W745" t="s">
        <v>1137</v>
      </c>
    </row>
    <row r="746" spans="1:23">
      <c r="A746" s="3">
        <v>39960.817704016205</v>
      </c>
      <c r="B746" t="s">
        <v>924</v>
      </c>
      <c r="C746" t="s">
        <v>5154</v>
      </c>
      <c r="D746" t="s">
        <v>13390</v>
      </c>
      <c r="E746" t="s">
        <v>3461</v>
      </c>
      <c r="F746" t="s">
        <v>28</v>
      </c>
      <c r="G746" t="s">
        <v>29</v>
      </c>
      <c r="H746" t="s">
        <v>30</v>
      </c>
      <c r="I746" t="s">
        <v>30</v>
      </c>
      <c r="J746" t="s">
        <v>86</v>
      </c>
      <c r="K746" t="s">
        <v>47</v>
      </c>
      <c r="L746" t="s">
        <v>33</v>
      </c>
      <c r="N746" t="s">
        <v>410</v>
      </c>
      <c r="O746" t="s">
        <v>125</v>
      </c>
      <c r="P746" t="s">
        <v>29</v>
      </c>
      <c r="Q746" t="s">
        <v>2159</v>
      </c>
      <c r="T746" s="4" t="s">
        <v>128</v>
      </c>
      <c r="U746" s="4" t="s">
        <v>5155</v>
      </c>
      <c r="V746" t="s">
        <v>5156</v>
      </c>
      <c r="W746" t="s">
        <v>5157</v>
      </c>
    </row>
    <row r="747" spans="1:23">
      <c r="A747" s="3">
        <v>40005</v>
      </c>
      <c r="B747" t="s">
        <v>1787</v>
      </c>
      <c r="C747" t="s">
        <v>8655</v>
      </c>
      <c r="D747" t="s">
        <v>59</v>
      </c>
      <c r="E747" t="s">
        <v>3461</v>
      </c>
      <c r="F747" t="s">
        <v>28</v>
      </c>
      <c r="G747" t="s">
        <v>29</v>
      </c>
      <c r="H747">
        <v>1</v>
      </c>
      <c r="I747">
        <v>3</v>
      </c>
      <c r="J747" t="s">
        <v>86</v>
      </c>
      <c r="K747" t="s">
        <v>239</v>
      </c>
      <c r="L747" t="s">
        <v>88</v>
      </c>
      <c r="N747" t="s">
        <v>100</v>
      </c>
      <c r="O747" t="s">
        <v>370</v>
      </c>
      <c r="P747" t="s">
        <v>380</v>
      </c>
      <c r="Q747" t="s">
        <v>127</v>
      </c>
      <c r="R747" t="s">
        <v>127</v>
      </c>
      <c r="S747" t="s">
        <v>8656</v>
      </c>
      <c r="T747" t="s">
        <v>934</v>
      </c>
      <c r="U747" t="s">
        <v>8657</v>
      </c>
      <c r="V747" t="s">
        <v>41</v>
      </c>
      <c r="W747" t="s">
        <v>2810</v>
      </c>
    </row>
    <row r="748" spans="1:23">
      <c r="A748" s="3">
        <v>39956.579205902781</v>
      </c>
      <c r="B748" t="s">
        <v>4857</v>
      </c>
      <c r="C748" t="s">
        <v>4859</v>
      </c>
      <c r="D748" t="s">
        <v>13390</v>
      </c>
      <c r="E748" t="s">
        <v>3457</v>
      </c>
      <c r="F748" t="s">
        <v>28</v>
      </c>
      <c r="G748" t="s">
        <v>29</v>
      </c>
      <c r="H748" t="s">
        <v>30</v>
      </c>
      <c r="I748" t="s">
        <v>30</v>
      </c>
      <c r="J748" t="s">
        <v>31</v>
      </c>
      <c r="K748" t="s">
        <v>47</v>
      </c>
      <c r="L748" t="s">
        <v>134</v>
      </c>
      <c r="N748" t="s">
        <v>100</v>
      </c>
      <c r="O748" t="s">
        <v>4860</v>
      </c>
      <c r="P748" t="s">
        <v>402</v>
      </c>
      <c r="Q748" t="s">
        <v>426</v>
      </c>
      <c r="R748" t="s">
        <v>1005</v>
      </c>
      <c r="T748" t="s">
        <v>4861</v>
      </c>
      <c r="U748" t="s">
        <v>4862</v>
      </c>
      <c r="V748" t="s">
        <v>41</v>
      </c>
      <c r="W748" t="s">
        <v>1008</v>
      </c>
    </row>
    <row r="749" spans="1:23">
      <c r="A749" s="3">
        <v>39964.543037187497</v>
      </c>
      <c r="B749" t="s">
        <v>2800</v>
      </c>
      <c r="C749" t="s">
        <v>5464</v>
      </c>
      <c r="D749" t="s">
        <v>13390</v>
      </c>
      <c r="E749" t="s">
        <v>3444</v>
      </c>
      <c r="F749" t="s">
        <v>28</v>
      </c>
      <c r="G749" t="s">
        <v>29</v>
      </c>
      <c r="H749" t="s">
        <v>30</v>
      </c>
      <c r="I749" t="s">
        <v>30</v>
      </c>
      <c r="J749" t="s">
        <v>31</v>
      </c>
      <c r="K749" t="s">
        <v>124</v>
      </c>
      <c r="L749" t="s">
        <v>4752</v>
      </c>
      <c r="N749" t="s">
        <v>410</v>
      </c>
      <c r="O749" t="s">
        <v>125</v>
      </c>
      <c r="P749" t="s">
        <v>29</v>
      </c>
      <c r="Q749" t="s">
        <v>412</v>
      </c>
      <c r="T749" s="4" t="s">
        <v>128</v>
      </c>
      <c r="U749" s="4" t="s">
        <v>5465</v>
      </c>
      <c r="V749" t="s">
        <v>41</v>
      </c>
      <c r="W749" t="s">
        <v>415</v>
      </c>
    </row>
    <row r="750" spans="1:23">
      <c r="A750" s="3">
        <v>40022.898030983793</v>
      </c>
      <c r="B750" t="s">
        <v>9983</v>
      </c>
      <c r="C750" t="s">
        <v>9985</v>
      </c>
      <c r="D750" t="s">
        <v>13390</v>
      </c>
      <c r="E750" t="s">
        <v>3461</v>
      </c>
      <c r="F750" t="s">
        <v>28</v>
      </c>
      <c r="G750" t="s">
        <v>29</v>
      </c>
      <c r="H750">
        <v>5</v>
      </c>
      <c r="I750">
        <v>5</v>
      </c>
      <c r="J750" t="s">
        <v>86</v>
      </c>
      <c r="K750" t="s">
        <v>117</v>
      </c>
      <c r="L750" t="s">
        <v>191</v>
      </c>
      <c r="N750" t="s">
        <v>100</v>
      </c>
      <c r="O750" t="s">
        <v>370</v>
      </c>
      <c r="P750" t="s">
        <v>361</v>
      </c>
      <c r="Q750" t="s">
        <v>381</v>
      </c>
      <c r="R750" t="s">
        <v>9986</v>
      </c>
      <c r="S750" t="s">
        <v>9987</v>
      </c>
      <c r="T750" t="s">
        <v>934</v>
      </c>
      <c r="U750" t="s">
        <v>9988</v>
      </c>
      <c r="V750" t="s">
        <v>5156</v>
      </c>
      <c r="W750" t="s">
        <v>9989</v>
      </c>
    </row>
    <row r="751" spans="1:23">
      <c r="A751" s="3">
        <v>39954.007923229168</v>
      </c>
      <c r="B751" t="s">
        <v>4684</v>
      </c>
      <c r="C751" t="s">
        <v>4686</v>
      </c>
      <c r="D751" t="s">
        <v>13390</v>
      </c>
      <c r="E751" t="s">
        <v>3461</v>
      </c>
      <c r="F751" t="s">
        <v>28</v>
      </c>
      <c r="G751" t="s">
        <v>29</v>
      </c>
      <c r="H751" t="s">
        <v>30</v>
      </c>
      <c r="I751" t="s">
        <v>30</v>
      </c>
      <c r="J751" t="s">
        <v>86</v>
      </c>
      <c r="K751" t="s">
        <v>560</v>
      </c>
      <c r="L751" t="s">
        <v>191</v>
      </c>
      <c r="N751" t="s">
        <v>100</v>
      </c>
      <c r="O751" t="s">
        <v>370</v>
      </c>
      <c r="P751" t="s">
        <v>402</v>
      </c>
      <c r="Q751" t="s">
        <v>426</v>
      </c>
      <c r="R751" t="s">
        <v>1005</v>
      </c>
      <c r="T751" t="s">
        <v>934</v>
      </c>
      <c r="U751" t="s">
        <v>4687</v>
      </c>
      <c r="V751" t="s">
        <v>41</v>
      </c>
      <c r="W751" t="s">
        <v>1008</v>
      </c>
    </row>
    <row r="752" spans="1:23">
      <c r="A752" s="3">
        <v>39999.358175960646</v>
      </c>
      <c r="B752" t="s">
        <v>2066</v>
      </c>
      <c r="C752" t="s">
        <v>8344</v>
      </c>
      <c r="D752" t="s">
        <v>13390</v>
      </c>
      <c r="E752" t="s">
        <v>3457</v>
      </c>
      <c r="F752" t="s">
        <v>28</v>
      </c>
      <c r="G752" t="s">
        <v>29</v>
      </c>
      <c r="H752" t="s">
        <v>30</v>
      </c>
      <c r="I752">
        <v>4</v>
      </c>
      <c r="J752" t="s">
        <v>31</v>
      </c>
      <c r="K752" t="s">
        <v>180</v>
      </c>
      <c r="L752" t="s">
        <v>134</v>
      </c>
      <c r="N752" t="s">
        <v>410</v>
      </c>
      <c r="O752" t="s">
        <v>411</v>
      </c>
      <c r="P752" t="s">
        <v>29</v>
      </c>
      <c r="Q752" t="s">
        <v>426</v>
      </c>
      <c r="T752" t="s">
        <v>413</v>
      </c>
      <c r="U752" t="s">
        <v>8345</v>
      </c>
      <c r="V752" t="s">
        <v>41</v>
      </c>
      <c r="W752" t="s">
        <v>428</v>
      </c>
    </row>
    <row r="753" spans="1:23">
      <c r="A753" s="3">
        <v>40055.726909722223</v>
      </c>
      <c r="B753" t="s">
        <v>1280</v>
      </c>
      <c r="C753" t="s">
        <v>11934</v>
      </c>
      <c r="D753" t="s">
        <v>26</v>
      </c>
      <c r="E753" t="s">
        <v>7957</v>
      </c>
      <c r="F753" t="s">
        <v>28</v>
      </c>
      <c r="G753" t="s">
        <v>29</v>
      </c>
      <c r="H753">
        <v>5</v>
      </c>
      <c r="I753">
        <v>5</v>
      </c>
      <c r="J753" t="s">
        <v>31</v>
      </c>
      <c r="K753" t="s">
        <v>47</v>
      </c>
      <c r="L753" t="s">
        <v>4744</v>
      </c>
      <c r="N753" t="s">
        <v>100</v>
      </c>
      <c r="O753" t="s">
        <v>411</v>
      </c>
      <c r="P753" t="s">
        <v>102</v>
      </c>
      <c r="Q753" t="s">
        <v>102</v>
      </c>
      <c r="R753" t="s">
        <v>9884</v>
      </c>
      <c r="T753" t="s">
        <v>413</v>
      </c>
      <c r="U753" t="s">
        <v>11935</v>
      </c>
      <c r="V753" t="s">
        <v>41</v>
      </c>
      <c r="W753" t="s">
        <v>9886</v>
      </c>
    </row>
    <row r="754" spans="1:23">
      <c r="A754" s="3">
        <v>39963.653634259259</v>
      </c>
      <c r="B754" t="s">
        <v>470</v>
      </c>
      <c r="C754" t="s">
        <v>5394</v>
      </c>
      <c r="D754" t="s">
        <v>26</v>
      </c>
      <c r="E754" t="s">
        <v>3461</v>
      </c>
      <c r="F754" t="s">
        <v>28</v>
      </c>
      <c r="G754" t="s">
        <v>29</v>
      </c>
      <c r="H754" t="s">
        <v>30</v>
      </c>
      <c r="I754" t="s">
        <v>30</v>
      </c>
      <c r="J754" t="s">
        <v>86</v>
      </c>
      <c r="K754" t="s">
        <v>378</v>
      </c>
      <c r="L754" t="s">
        <v>134</v>
      </c>
      <c r="N754" t="s">
        <v>100</v>
      </c>
      <c r="O754" t="s">
        <v>370</v>
      </c>
      <c r="P754" t="s">
        <v>348</v>
      </c>
      <c r="Q754" t="s">
        <v>349</v>
      </c>
      <c r="R754" t="s">
        <v>5395</v>
      </c>
      <c r="T754" t="s">
        <v>372</v>
      </c>
      <c r="U754" t="s">
        <v>5396</v>
      </c>
      <c r="V754" t="s">
        <v>41</v>
      </c>
      <c r="W754" t="s">
        <v>5397</v>
      </c>
    </row>
    <row r="755" spans="1:23">
      <c r="A755" s="3">
        <v>40037.929257951386</v>
      </c>
      <c r="B755" t="s">
        <v>385</v>
      </c>
      <c r="C755" t="s">
        <v>10922</v>
      </c>
      <c r="D755" t="s">
        <v>13390</v>
      </c>
      <c r="E755" t="s">
        <v>3461</v>
      </c>
      <c r="F755" t="s">
        <v>28</v>
      </c>
      <c r="G755" t="s">
        <v>29</v>
      </c>
      <c r="H755">
        <v>5</v>
      </c>
      <c r="I755">
        <v>4</v>
      </c>
      <c r="J755" t="s">
        <v>86</v>
      </c>
      <c r="K755" t="s">
        <v>47</v>
      </c>
      <c r="L755" t="s">
        <v>33</v>
      </c>
      <c r="N755" t="s">
        <v>100</v>
      </c>
      <c r="O755" t="s">
        <v>370</v>
      </c>
      <c r="P755" t="s">
        <v>380</v>
      </c>
      <c r="Q755" t="s">
        <v>127</v>
      </c>
      <c r="R755" t="s">
        <v>127</v>
      </c>
      <c r="T755" t="s">
        <v>934</v>
      </c>
      <c r="U755" t="s">
        <v>10923</v>
      </c>
      <c r="V755" t="s">
        <v>41</v>
      </c>
      <c r="W755" t="s">
        <v>2810</v>
      </c>
    </row>
    <row r="756" spans="1:23">
      <c r="A756" s="3">
        <v>40015.287463425928</v>
      </c>
      <c r="B756" t="s">
        <v>9302</v>
      </c>
      <c r="C756" t="s">
        <v>9304</v>
      </c>
      <c r="D756" t="s">
        <v>13390</v>
      </c>
      <c r="E756" t="s">
        <v>3444</v>
      </c>
      <c r="F756" t="s">
        <v>28</v>
      </c>
      <c r="G756" t="s">
        <v>29</v>
      </c>
      <c r="H756">
        <v>5</v>
      </c>
      <c r="I756">
        <v>3</v>
      </c>
      <c r="J756" t="s">
        <v>31</v>
      </c>
      <c r="K756" t="s">
        <v>47</v>
      </c>
      <c r="L756" t="s">
        <v>4744</v>
      </c>
      <c r="N756" t="s">
        <v>100</v>
      </c>
      <c r="O756" t="s">
        <v>1450</v>
      </c>
      <c r="P756" t="s">
        <v>402</v>
      </c>
      <c r="Q756" t="s">
        <v>77</v>
      </c>
      <c r="R756" t="s">
        <v>403</v>
      </c>
      <c r="T756" s="4" t="s">
        <v>1451</v>
      </c>
      <c r="U756" s="4" t="s">
        <v>9305</v>
      </c>
      <c r="V756" t="s">
        <v>41</v>
      </c>
      <c r="W756" t="s">
        <v>3322</v>
      </c>
    </row>
    <row r="757" spans="1:23">
      <c r="A757" s="3">
        <v>40005.913019409723</v>
      </c>
      <c r="B757" t="s">
        <v>4600</v>
      </c>
      <c r="C757" t="s">
        <v>8710</v>
      </c>
      <c r="D757" t="s">
        <v>13390</v>
      </c>
      <c r="E757" t="s">
        <v>3461</v>
      </c>
      <c r="F757" t="s">
        <v>28</v>
      </c>
      <c r="G757" t="s">
        <v>29</v>
      </c>
      <c r="H757">
        <v>5</v>
      </c>
      <c r="I757">
        <v>3</v>
      </c>
      <c r="J757" t="s">
        <v>86</v>
      </c>
      <c r="K757" t="s">
        <v>98</v>
      </c>
      <c r="L757" t="s">
        <v>4744</v>
      </c>
      <c r="N757" t="s">
        <v>100</v>
      </c>
      <c r="O757" t="s">
        <v>370</v>
      </c>
      <c r="P757" t="s">
        <v>348</v>
      </c>
      <c r="Q757" t="s">
        <v>349</v>
      </c>
      <c r="R757" t="s">
        <v>8402</v>
      </c>
      <c r="T757" t="s">
        <v>934</v>
      </c>
      <c r="U757" t="s">
        <v>8711</v>
      </c>
      <c r="V757" t="s">
        <v>41</v>
      </c>
      <c r="W757" t="s">
        <v>8404</v>
      </c>
    </row>
    <row r="758" spans="1:23">
      <c r="A758" s="3">
        <v>39988.840693020837</v>
      </c>
      <c r="B758" t="s">
        <v>7705</v>
      </c>
      <c r="C758" t="s">
        <v>7707</v>
      </c>
      <c r="D758" t="s">
        <v>13390</v>
      </c>
      <c r="E758" t="s">
        <v>7054</v>
      </c>
      <c r="F758" t="s">
        <v>28</v>
      </c>
      <c r="G758" t="s">
        <v>29</v>
      </c>
      <c r="H758" t="s">
        <v>30</v>
      </c>
      <c r="I758" t="s">
        <v>30</v>
      </c>
      <c r="J758" t="s">
        <v>31</v>
      </c>
      <c r="K758" t="s">
        <v>76</v>
      </c>
      <c r="L758" t="s">
        <v>88</v>
      </c>
      <c r="N758" t="s">
        <v>100</v>
      </c>
      <c r="O758" t="s">
        <v>370</v>
      </c>
      <c r="P758" t="s">
        <v>380</v>
      </c>
      <c r="Q758" t="s">
        <v>127</v>
      </c>
      <c r="R758" t="s">
        <v>127</v>
      </c>
      <c r="T758" t="s">
        <v>372</v>
      </c>
      <c r="U758" t="s">
        <v>7708</v>
      </c>
      <c r="V758" t="s">
        <v>41</v>
      </c>
      <c r="W758" t="s">
        <v>2810</v>
      </c>
    </row>
    <row r="759" spans="1:23">
      <c r="A759" s="3">
        <v>40073.304737349536</v>
      </c>
      <c r="B759" t="s">
        <v>12647</v>
      </c>
      <c r="C759" t="s">
        <v>12649</v>
      </c>
      <c r="D759" t="s">
        <v>13390</v>
      </c>
      <c r="E759" t="s">
        <v>3444</v>
      </c>
      <c r="F759" t="s">
        <v>28</v>
      </c>
      <c r="G759" t="s">
        <v>29</v>
      </c>
      <c r="H759">
        <v>5</v>
      </c>
      <c r="I759">
        <v>5</v>
      </c>
      <c r="J759" t="s">
        <v>31</v>
      </c>
      <c r="K759" t="s">
        <v>47</v>
      </c>
      <c r="L759" t="s">
        <v>4752</v>
      </c>
      <c r="N759" t="s">
        <v>100</v>
      </c>
      <c r="O759" t="s">
        <v>6539</v>
      </c>
      <c r="P759" t="s">
        <v>348</v>
      </c>
      <c r="Q759" t="s">
        <v>349</v>
      </c>
      <c r="R759" t="s">
        <v>12650</v>
      </c>
      <c r="T759" t="s">
        <v>6540</v>
      </c>
      <c r="U759" t="s">
        <v>12651</v>
      </c>
      <c r="V759" t="s">
        <v>41</v>
      </c>
      <c r="W759" t="s">
        <v>12652</v>
      </c>
    </row>
    <row r="760" spans="1:23">
      <c r="A760" s="3">
        <v>39939.852488773147</v>
      </c>
      <c r="B760" t="s">
        <v>3402</v>
      </c>
      <c r="C760" t="s">
        <v>3404</v>
      </c>
      <c r="D760" t="s">
        <v>13390</v>
      </c>
      <c r="E760" t="s">
        <v>246</v>
      </c>
      <c r="F760" t="s">
        <v>28</v>
      </c>
      <c r="G760" t="s">
        <v>29</v>
      </c>
      <c r="H760" t="s">
        <v>30</v>
      </c>
      <c r="I760" t="s">
        <v>30</v>
      </c>
      <c r="J760" t="s">
        <v>31</v>
      </c>
      <c r="K760" t="s">
        <v>47</v>
      </c>
      <c r="L760" t="s">
        <v>48</v>
      </c>
      <c r="N760" t="s">
        <v>100</v>
      </c>
      <c r="O760" t="s">
        <v>370</v>
      </c>
      <c r="P760" t="s">
        <v>402</v>
      </c>
      <c r="Q760" t="s">
        <v>77</v>
      </c>
      <c r="R760" t="s">
        <v>403</v>
      </c>
      <c r="T760" t="s">
        <v>934</v>
      </c>
      <c r="U760" t="s">
        <v>3405</v>
      </c>
      <c r="V760" t="s">
        <v>41</v>
      </c>
      <c r="W760" t="s">
        <v>3322</v>
      </c>
    </row>
    <row r="761" spans="1:23">
      <c r="A761" s="3">
        <v>39944.830394247685</v>
      </c>
      <c r="B761" t="s">
        <v>227</v>
      </c>
      <c r="C761" t="s">
        <v>3720</v>
      </c>
      <c r="D761" t="s">
        <v>13390</v>
      </c>
      <c r="E761" t="s">
        <v>3457</v>
      </c>
      <c r="F761" t="s">
        <v>28</v>
      </c>
      <c r="G761" t="s">
        <v>29</v>
      </c>
      <c r="H761" t="s">
        <v>30</v>
      </c>
      <c r="I761" t="s">
        <v>30</v>
      </c>
      <c r="J761" t="s">
        <v>31</v>
      </c>
      <c r="K761" t="s">
        <v>180</v>
      </c>
      <c r="L761" t="s">
        <v>33</v>
      </c>
      <c r="N761" t="s">
        <v>100</v>
      </c>
      <c r="O761" t="s">
        <v>411</v>
      </c>
      <c r="P761" t="s">
        <v>380</v>
      </c>
      <c r="Q761" t="s">
        <v>381</v>
      </c>
      <c r="R761" t="s">
        <v>382</v>
      </c>
      <c r="T761" t="s">
        <v>413</v>
      </c>
      <c r="U761" t="s">
        <v>3721</v>
      </c>
      <c r="V761" t="s">
        <v>41</v>
      </c>
      <c r="W761" t="s">
        <v>384</v>
      </c>
    </row>
    <row r="762" spans="1:23">
      <c r="A762" s="3">
        <v>40046.915207789352</v>
      </c>
      <c r="B762" t="s">
        <v>1891</v>
      </c>
      <c r="C762" s="5" t="s">
        <v>11470</v>
      </c>
      <c r="D762" t="s">
        <v>13390</v>
      </c>
      <c r="E762" t="s">
        <v>7762</v>
      </c>
      <c r="F762" t="s">
        <v>28</v>
      </c>
      <c r="G762" t="s">
        <v>29</v>
      </c>
      <c r="H762">
        <v>5</v>
      </c>
      <c r="I762">
        <v>5</v>
      </c>
      <c r="J762" t="s">
        <v>31</v>
      </c>
      <c r="K762" t="s">
        <v>98</v>
      </c>
      <c r="L762" t="s">
        <v>88</v>
      </c>
      <c r="N762" t="s">
        <v>100</v>
      </c>
      <c r="O762" t="s">
        <v>370</v>
      </c>
      <c r="P762" t="s">
        <v>348</v>
      </c>
      <c r="Q762" t="s">
        <v>349</v>
      </c>
      <c r="R762" t="s">
        <v>2006</v>
      </c>
      <c r="T762" t="s">
        <v>934</v>
      </c>
      <c r="U762" t="s">
        <v>11471</v>
      </c>
      <c r="V762" t="s">
        <v>41</v>
      </c>
      <c r="W762" t="s">
        <v>2009</v>
      </c>
    </row>
    <row r="763" spans="1:23">
      <c r="A763" s="3">
        <v>40025.389535682873</v>
      </c>
      <c r="B763" t="s">
        <v>10184</v>
      </c>
      <c r="C763" t="s">
        <v>10186</v>
      </c>
      <c r="D763" t="s">
        <v>13390</v>
      </c>
      <c r="E763" t="s">
        <v>3444</v>
      </c>
      <c r="F763" t="s">
        <v>28</v>
      </c>
      <c r="G763" t="s">
        <v>29</v>
      </c>
      <c r="H763">
        <v>5</v>
      </c>
      <c r="I763">
        <v>5</v>
      </c>
      <c r="J763" t="s">
        <v>31</v>
      </c>
      <c r="K763" t="s">
        <v>47</v>
      </c>
      <c r="L763" t="s">
        <v>165</v>
      </c>
      <c r="N763" t="s">
        <v>100</v>
      </c>
      <c r="P763" t="s">
        <v>348</v>
      </c>
      <c r="Q763" t="s">
        <v>349</v>
      </c>
      <c r="R763" t="s">
        <v>10187</v>
      </c>
      <c r="V763" t="s">
        <v>41</v>
      </c>
      <c r="W763" t="s">
        <v>10188</v>
      </c>
    </row>
    <row r="764" spans="1:23">
      <c r="A764" s="3">
        <v>39989.702436608794</v>
      </c>
      <c r="B764" t="s">
        <v>7745</v>
      </c>
      <c r="C764" t="s">
        <v>7747</v>
      </c>
      <c r="D764" t="s">
        <v>13390</v>
      </c>
      <c r="E764" t="s">
        <v>7054</v>
      </c>
      <c r="F764" t="s">
        <v>28</v>
      </c>
      <c r="G764" t="s">
        <v>29</v>
      </c>
      <c r="H764" t="s">
        <v>30</v>
      </c>
      <c r="I764" t="s">
        <v>30</v>
      </c>
      <c r="J764" t="s">
        <v>31</v>
      </c>
      <c r="K764" t="s">
        <v>400</v>
      </c>
      <c r="L764" t="s">
        <v>88</v>
      </c>
      <c r="N764" t="s">
        <v>34</v>
      </c>
      <c r="O764" t="s">
        <v>35</v>
      </c>
      <c r="P764" t="s">
        <v>7431</v>
      </c>
      <c r="Q764" t="s">
        <v>7748</v>
      </c>
      <c r="S764" t="s">
        <v>7749</v>
      </c>
      <c r="T764" t="s">
        <v>39</v>
      </c>
      <c r="U764" t="s">
        <v>7750</v>
      </c>
      <c r="V764" s="4" t="s">
        <v>41</v>
      </c>
      <c r="W764" t="s">
        <v>7751</v>
      </c>
    </row>
    <row r="765" spans="1:23">
      <c r="A765" s="3">
        <v>39977.619469247686</v>
      </c>
      <c r="B765" t="s">
        <v>6745</v>
      </c>
      <c r="C765" t="s">
        <v>6747</v>
      </c>
      <c r="D765" t="s">
        <v>13390</v>
      </c>
      <c r="E765" t="s">
        <v>3461</v>
      </c>
      <c r="F765" t="s">
        <v>28</v>
      </c>
      <c r="G765" t="s">
        <v>29</v>
      </c>
      <c r="H765" t="s">
        <v>30</v>
      </c>
      <c r="I765" t="s">
        <v>30</v>
      </c>
      <c r="J765" t="s">
        <v>86</v>
      </c>
      <c r="K765" t="s">
        <v>47</v>
      </c>
      <c r="L765" t="s">
        <v>4752</v>
      </c>
      <c r="N765" t="s">
        <v>34</v>
      </c>
      <c r="O765" t="s">
        <v>533</v>
      </c>
      <c r="P765" t="s">
        <v>36</v>
      </c>
      <c r="Q765" t="s">
        <v>1127</v>
      </c>
      <c r="T765" t="s">
        <v>6748</v>
      </c>
      <c r="U765" t="s">
        <v>536</v>
      </c>
      <c r="V765" s="4" t="s">
        <v>41</v>
      </c>
      <c r="W765" t="s">
        <v>6749</v>
      </c>
    </row>
    <row r="766" spans="1:23">
      <c r="A766" s="3">
        <v>40086.778740740738</v>
      </c>
      <c r="B766" t="s">
        <v>708</v>
      </c>
      <c r="C766" t="s">
        <v>13363</v>
      </c>
      <c r="D766" t="s">
        <v>13390</v>
      </c>
      <c r="E766" t="s">
        <v>3444</v>
      </c>
      <c r="F766" t="s">
        <v>28</v>
      </c>
      <c r="G766" t="s">
        <v>29</v>
      </c>
      <c r="H766">
        <v>5</v>
      </c>
      <c r="I766">
        <v>5</v>
      </c>
      <c r="J766" t="s">
        <v>31</v>
      </c>
      <c r="K766" t="s">
        <v>47</v>
      </c>
      <c r="L766" t="s">
        <v>134</v>
      </c>
      <c r="N766" t="s">
        <v>410</v>
      </c>
      <c r="O766" t="s">
        <v>411</v>
      </c>
      <c r="P766" t="s">
        <v>29</v>
      </c>
      <c r="Q766" t="s">
        <v>412</v>
      </c>
      <c r="T766" s="4" t="s">
        <v>1519</v>
      </c>
      <c r="U766" s="4" t="s">
        <v>13364</v>
      </c>
      <c r="V766" t="s">
        <v>41</v>
      </c>
      <c r="W766" t="s">
        <v>415</v>
      </c>
    </row>
    <row r="767" spans="1:23">
      <c r="A767" s="3">
        <v>40013.037630127314</v>
      </c>
      <c r="B767" t="s">
        <v>7752</v>
      </c>
      <c r="C767" t="s">
        <v>9154</v>
      </c>
      <c r="D767" t="s">
        <v>13390</v>
      </c>
      <c r="E767" t="s">
        <v>3457</v>
      </c>
      <c r="F767" t="s">
        <v>28</v>
      </c>
      <c r="G767" t="s">
        <v>29</v>
      </c>
      <c r="H767">
        <v>5</v>
      </c>
      <c r="I767">
        <v>2</v>
      </c>
      <c r="J767" t="s">
        <v>31</v>
      </c>
      <c r="K767" t="s">
        <v>1059</v>
      </c>
      <c r="L767" t="s">
        <v>191</v>
      </c>
      <c r="N767" t="s">
        <v>34</v>
      </c>
      <c r="O767" t="s">
        <v>2559</v>
      </c>
      <c r="P767" t="s">
        <v>29</v>
      </c>
      <c r="Q767" t="s">
        <v>102</v>
      </c>
      <c r="T767" t="s">
        <v>2560</v>
      </c>
      <c r="U767" t="s">
        <v>9155</v>
      </c>
      <c r="V767" s="4" t="s">
        <v>41</v>
      </c>
      <c r="W767" t="s">
        <v>9156</v>
      </c>
    </row>
    <row r="768" spans="1:23">
      <c r="A768" s="3">
        <v>39964.702045057871</v>
      </c>
      <c r="B768" t="s">
        <v>5503</v>
      </c>
      <c r="C768" t="s">
        <v>5505</v>
      </c>
      <c r="D768" t="s">
        <v>13390</v>
      </c>
      <c r="E768" t="s">
        <v>3461</v>
      </c>
      <c r="F768" t="s">
        <v>28</v>
      </c>
      <c r="G768" t="s">
        <v>29</v>
      </c>
      <c r="H768" t="s">
        <v>30</v>
      </c>
      <c r="I768" t="s">
        <v>30</v>
      </c>
      <c r="J768" t="s">
        <v>86</v>
      </c>
      <c r="K768" t="s">
        <v>124</v>
      </c>
      <c r="L768" t="s">
        <v>191</v>
      </c>
      <c r="N768" t="s">
        <v>34</v>
      </c>
      <c r="O768" t="s">
        <v>2559</v>
      </c>
      <c r="P768" t="s">
        <v>29</v>
      </c>
      <c r="Q768" t="s">
        <v>426</v>
      </c>
      <c r="T768" t="s">
        <v>2560</v>
      </c>
      <c r="U768" t="s">
        <v>5506</v>
      </c>
      <c r="V768" s="4" t="s">
        <v>41</v>
      </c>
      <c r="W768" t="s">
        <v>5507</v>
      </c>
    </row>
    <row r="769" spans="1:23">
      <c r="A769" s="3">
        <v>40074.909560185188</v>
      </c>
      <c r="B769" t="s">
        <v>12726</v>
      </c>
      <c r="C769" t="s">
        <v>12728</v>
      </c>
      <c r="D769" t="s">
        <v>5089</v>
      </c>
      <c r="E769" t="s">
        <v>3461</v>
      </c>
      <c r="F769" t="s">
        <v>28</v>
      </c>
      <c r="G769" t="s">
        <v>29</v>
      </c>
      <c r="H769">
        <v>5</v>
      </c>
      <c r="I769">
        <v>5</v>
      </c>
      <c r="J769" t="s">
        <v>86</v>
      </c>
      <c r="K769" t="s">
        <v>146</v>
      </c>
      <c r="L769" t="s">
        <v>4744</v>
      </c>
      <c r="N769" t="s">
        <v>100</v>
      </c>
      <c r="O769" t="s">
        <v>221</v>
      </c>
      <c r="P769" t="s">
        <v>402</v>
      </c>
      <c r="Q769" t="s">
        <v>247</v>
      </c>
      <c r="R769" t="s">
        <v>1079</v>
      </c>
      <c r="S769" t="s">
        <v>12597</v>
      </c>
      <c r="T769" t="s">
        <v>224</v>
      </c>
      <c r="U769" t="s">
        <v>12729</v>
      </c>
      <c r="V769" t="s">
        <v>41</v>
      </c>
      <c r="W769" t="s">
        <v>8449</v>
      </c>
    </row>
    <row r="770" spans="1:23">
      <c r="A770" s="3">
        <v>39979.422820335647</v>
      </c>
      <c r="B770" t="s">
        <v>2960</v>
      </c>
      <c r="C770" t="s">
        <v>6894</v>
      </c>
      <c r="D770" t="s">
        <v>13390</v>
      </c>
      <c r="E770" t="s">
        <v>3457</v>
      </c>
      <c r="F770" t="s">
        <v>28</v>
      </c>
      <c r="G770" t="s">
        <v>29</v>
      </c>
      <c r="H770" t="s">
        <v>30</v>
      </c>
      <c r="I770" t="s">
        <v>30</v>
      </c>
      <c r="J770" t="s">
        <v>31</v>
      </c>
      <c r="K770" t="s">
        <v>378</v>
      </c>
      <c r="L770" t="s">
        <v>165</v>
      </c>
      <c r="N770" t="s">
        <v>100</v>
      </c>
      <c r="O770" t="s">
        <v>125</v>
      </c>
      <c r="P770" t="s">
        <v>380</v>
      </c>
      <c r="Q770" t="s">
        <v>381</v>
      </c>
      <c r="R770" t="s">
        <v>382</v>
      </c>
      <c r="T770" s="4" t="s">
        <v>128</v>
      </c>
      <c r="U770" s="4" t="s">
        <v>6895</v>
      </c>
      <c r="V770" t="s">
        <v>41</v>
      </c>
      <c r="W770" t="s">
        <v>384</v>
      </c>
    </row>
    <row r="771" spans="1:23">
      <c r="A771" s="3">
        <v>39921.706163506948</v>
      </c>
      <c r="B771" t="s">
        <v>1555</v>
      </c>
      <c r="C771" t="s">
        <v>1557</v>
      </c>
      <c r="D771" t="s">
        <v>13390</v>
      </c>
      <c r="E771" t="s">
        <v>46</v>
      </c>
      <c r="F771" t="s">
        <v>28</v>
      </c>
      <c r="G771" t="s">
        <v>29</v>
      </c>
      <c r="H771" t="s">
        <v>30</v>
      </c>
      <c r="I771" t="s">
        <v>30</v>
      </c>
      <c r="J771" t="s">
        <v>31</v>
      </c>
      <c r="K771" t="s">
        <v>830</v>
      </c>
      <c r="L771" t="s">
        <v>48</v>
      </c>
      <c r="N771" t="s">
        <v>49</v>
      </c>
      <c r="O771" t="s">
        <v>1558</v>
      </c>
      <c r="P771" t="s">
        <v>51</v>
      </c>
      <c r="Q771" t="s">
        <v>52</v>
      </c>
      <c r="T771" s="4" t="s">
        <v>1559</v>
      </c>
      <c r="U771" s="4" t="s">
        <v>1560</v>
      </c>
      <c r="V771" t="s">
        <v>41</v>
      </c>
      <c r="W771" t="s">
        <v>55</v>
      </c>
    </row>
    <row r="772" spans="1:23">
      <c r="A772" s="3">
        <v>39975.521157407406</v>
      </c>
      <c r="B772" t="s">
        <v>1937</v>
      </c>
      <c r="C772" t="s">
        <v>6549</v>
      </c>
      <c r="D772" t="s">
        <v>26</v>
      </c>
      <c r="E772" t="s">
        <v>3457</v>
      </c>
      <c r="F772" t="s">
        <v>28</v>
      </c>
      <c r="G772" t="s">
        <v>29</v>
      </c>
      <c r="H772" t="s">
        <v>30</v>
      </c>
      <c r="I772" t="s">
        <v>30</v>
      </c>
      <c r="J772" t="s">
        <v>31</v>
      </c>
      <c r="K772" t="s">
        <v>32</v>
      </c>
      <c r="L772" t="s">
        <v>4744</v>
      </c>
      <c r="N772" t="s">
        <v>410</v>
      </c>
      <c r="O772" t="s">
        <v>125</v>
      </c>
      <c r="P772" t="s">
        <v>29</v>
      </c>
      <c r="Q772" t="s">
        <v>77</v>
      </c>
      <c r="T772" s="4" t="s">
        <v>128</v>
      </c>
      <c r="U772" s="4" t="s">
        <v>6550</v>
      </c>
      <c r="V772" t="s">
        <v>41</v>
      </c>
      <c r="W772" t="s">
        <v>705</v>
      </c>
    </row>
    <row r="773" spans="1:23">
      <c r="A773" s="3">
        <v>40069.629351851851</v>
      </c>
      <c r="B773" t="s">
        <v>397</v>
      </c>
      <c r="C773" t="s">
        <v>12494</v>
      </c>
      <c r="D773" t="s">
        <v>26</v>
      </c>
      <c r="E773" t="s">
        <v>3461</v>
      </c>
      <c r="F773" t="s">
        <v>28</v>
      </c>
      <c r="G773" t="s">
        <v>29</v>
      </c>
      <c r="H773">
        <v>5</v>
      </c>
      <c r="I773">
        <v>3</v>
      </c>
      <c r="J773" t="s">
        <v>86</v>
      </c>
      <c r="K773" t="s">
        <v>164</v>
      </c>
      <c r="L773" t="s">
        <v>165</v>
      </c>
      <c r="N773" t="s">
        <v>34</v>
      </c>
      <c r="O773" t="s">
        <v>35</v>
      </c>
      <c r="P773" t="s">
        <v>29</v>
      </c>
      <c r="Q773" t="s">
        <v>3397</v>
      </c>
      <c r="S773" t="s">
        <v>9196</v>
      </c>
      <c r="T773" t="s">
        <v>12495</v>
      </c>
      <c r="U773" t="s">
        <v>11883</v>
      </c>
      <c r="V773" s="4" t="s">
        <v>41</v>
      </c>
      <c r="W773" t="s">
        <v>9198</v>
      </c>
    </row>
    <row r="774" spans="1:23">
      <c r="A774" s="3">
        <v>39945.909459953706</v>
      </c>
      <c r="B774" t="s">
        <v>3887</v>
      </c>
      <c r="C774" t="s">
        <v>3889</v>
      </c>
      <c r="D774" t="s">
        <v>13390</v>
      </c>
      <c r="E774" t="s">
        <v>3457</v>
      </c>
      <c r="F774" t="s">
        <v>28</v>
      </c>
      <c r="G774" t="s">
        <v>29</v>
      </c>
      <c r="H774" t="s">
        <v>30</v>
      </c>
      <c r="I774" t="s">
        <v>30</v>
      </c>
      <c r="J774" t="s">
        <v>31</v>
      </c>
      <c r="K774" t="s">
        <v>146</v>
      </c>
      <c r="L774" t="s">
        <v>48</v>
      </c>
      <c r="N774" t="s">
        <v>410</v>
      </c>
      <c r="O774" t="s">
        <v>125</v>
      </c>
      <c r="P774" t="s">
        <v>29</v>
      </c>
      <c r="Q774" t="s">
        <v>148</v>
      </c>
      <c r="T774" s="4" t="s">
        <v>128</v>
      </c>
      <c r="U774" s="4" t="s">
        <v>3890</v>
      </c>
      <c r="V774" t="s">
        <v>41</v>
      </c>
      <c r="W774" t="s">
        <v>514</v>
      </c>
    </row>
    <row r="775" spans="1:23">
      <c r="A775" s="3">
        <v>40038</v>
      </c>
      <c r="B775" t="s">
        <v>10939</v>
      </c>
      <c r="C775" t="s">
        <v>10941</v>
      </c>
      <c r="D775" t="s">
        <v>67</v>
      </c>
      <c r="E775" t="s">
        <v>3461</v>
      </c>
      <c r="F775" t="s">
        <v>28</v>
      </c>
      <c r="G775" t="s">
        <v>29</v>
      </c>
      <c r="H775">
        <v>5</v>
      </c>
      <c r="I775">
        <v>5</v>
      </c>
      <c r="J775" t="s">
        <v>86</v>
      </c>
      <c r="K775" t="s">
        <v>146</v>
      </c>
      <c r="L775" t="s">
        <v>191</v>
      </c>
      <c r="N775" t="s">
        <v>34</v>
      </c>
      <c r="O775" t="s">
        <v>35</v>
      </c>
      <c r="P775" t="s">
        <v>29</v>
      </c>
      <c r="Q775" t="s">
        <v>261</v>
      </c>
      <c r="S775" t="s">
        <v>10942</v>
      </c>
      <c r="T775" t="s">
        <v>39</v>
      </c>
      <c r="U775" t="s">
        <v>10943</v>
      </c>
      <c r="V775" s="4" t="s">
        <v>41</v>
      </c>
      <c r="W775" t="s">
        <v>10944</v>
      </c>
    </row>
    <row r="776" spans="1:23">
      <c r="A776" s="3">
        <v>39959.646284224538</v>
      </c>
      <c r="B776" t="s">
        <v>2302</v>
      </c>
      <c r="C776" t="s">
        <v>5045</v>
      </c>
      <c r="D776" t="s">
        <v>13390</v>
      </c>
      <c r="E776" t="s">
        <v>3461</v>
      </c>
      <c r="F776" t="s">
        <v>28</v>
      </c>
      <c r="G776" t="s">
        <v>29</v>
      </c>
      <c r="H776" t="s">
        <v>30</v>
      </c>
      <c r="I776" t="s">
        <v>30</v>
      </c>
      <c r="J776" t="s">
        <v>86</v>
      </c>
      <c r="K776" t="s">
        <v>32</v>
      </c>
      <c r="L776" t="s">
        <v>134</v>
      </c>
      <c r="N776" t="s">
        <v>100</v>
      </c>
      <c r="O776" t="s">
        <v>125</v>
      </c>
      <c r="P776" t="s">
        <v>380</v>
      </c>
      <c r="Q776" t="s">
        <v>381</v>
      </c>
      <c r="R776" t="s">
        <v>382</v>
      </c>
      <c r="T776" s="4" t="s">
        <v>128</v>
      </c>
      <c r="U776" s="4" t="s">
        <v>5046</v>
      </c>
      <c r="V776" t="s">
        <v>41</v>
      </c>
      <c r="W776" t="s">
        <v>2394</v>
      </c>
    </row>
    <row r="777" spans="1:23">
      <c r="A777" s="3">
        <v>40050.133541319447</v>
      </c>
      <c r="B777" t="s">
        <v>10574</v>
      </c>
      <c r="C777" t="s">
        <v>11676</v>
      </c>
      <c r="D777" t="s">
        <v>13390</v>
      </c>
      <c r="E777" t="s">
        <v>3444</v>
      </c>
      <c r="F777" t="s">
        <v>28</v>
      </c>
      <c r="G777" t="s">
        <v>29</v>
      </c>
      <c r="H777">
        <v>2</v>
      </c>
      <c r="I777">
        <v>5</v>
      </c>
      <c r="J777" t="s">
        <v>31</v>
      </c>
      <c r="K777" t="s">
        <v>124</v>
      </c>
      <c r="L777" t="s">
        <v>88</v>
      </c>
      <c r="N777" t="s">
        <v>100</v>
      </c>
      <c r="O777" t="s">
        <v>1749</v>
      </c>
      <c r="P777" t="s">
        <v>102</v>
      </c>
      <c r="Q777" t="s">
        <v>102</v>
      </c>
      <c r="R777" t="s">
        <v>11677</v>
      </c>
      <c r="T777" t="s">
        <v>11678</v>
      </c>
      <c r="V777" t="s">
        <v>41</v>
      </c>
      <c r="W777" t="s">
        <v>11679</v>
      </c>
    </row>
    <row r="778" spans="1:23">
      <c r="A778" s="3">
        <v>40017.792848576391</v>
      </c>
      <c r="B778" t="s">
        <v>9469</v>
      </c>
      <c r="C778" s="5" t="s">
        <v>9471</v>
      </c>
      <c r="D778" t="s">
        <v>13390</v>
      </c>
      <c r="E778" t="s">
        <v>3461</v>
      </c>
      <c r="F778" t="s">
        <v>28</v>
      </c>
      <c r="G778" t="s">
        <v>29</v>
      </c>
      <c r="H778">
        <v>3</v>
      </c>
      <c r="I778">
        <v>4</v>
      </c>
      <c r="J778" t="s">
        <v>86</v>
      </c>
      <c r="K778" t="s">
        <v>124</v>
      </c>
      <c r="L778" t="s">
        <v>134</v>
      </c>
      <c r="N778" t="s">
        <v>410</v>
      </c>
      <c r="O778" t="s">
        <v>1749</v>
      </c>
      <c r="P778" t="s">
        <v>29</v>
      </c>
      <c r="Q778" t="s">
        <v>426</v>
      </c>
      <c r="T778" t="s">
        <v>5593</v>
      </c>
      <c r="V778" t="s">
        <v>5156</v>
      </c>
      <c r="W778" t="s">
        <v>428</v>
      </c>
    </row>
    <row r="779" spans="1:23">
      <c r="A779" s="3">
        <v>39984.637071759258</v>
      </c>
      <c r="B779" t="s">
        <v>2606</v>
      </c>
      <c r="C779" t="e">
        <v>#NAME?</v>
      </c>
      <c r="D779" t="s">
        <v>5089</v>
      </c>
      <c r="E779" t="s">
        <v>3444</v>
      </c>
      <c r="F779" t="s">
        <v>28</v>
      </c>
      <c r="G779" t="s">
        <v>29</v>
      </c>
      <c r="H779" t="s">
        <v>30</v>
      </c>
      <c r="I779" t="s">
        <v>30</v>
      </c>
      <c r="J779" t="s">
        <v>31</v>
      </c>
      <c r="K779" t="s">
        <v>239</v>
      </c>
      <c r="L779" t="s">
        <v>4744</v>
      </c>
      <c r="N779" t="s">
        <v>100</v>
      </c>
      <c r="O779" t="s">
        <v>967</v>
      </c>
      <c r="P779" t="s">
        <v>402</v>
      </c>
      <c r="Q779" t="s">
        <v>247</v>
      </c>
      <c r="R779" t="s">
        <v>1079</v>
      </c>
      <c r="S779" t="s">
        <v>7498</v>
      </c>
      <c r="T779" t="s">
        <v>970</v>
      </c>
      <c r="U779" t="s">
        <v>7499</v>
      </c>
      <c r="V779" t="s">
        <v>41</v>
      </c>
      <c r="W779" t="s">
        <v>1082</v>
      </c>
    </row>
    <row r="780" spans="1:23">
      <c r="A780" s="3">
        <v>40016.597395833334</v>
      </c>
      <c r="B780" t="s">
        <v>9399</v>
      </c>
      <c r="C780" t="s">
        <v>9401</v>
      </c>
      <c r="D780" t="s">
        <v>5089</v>
      </c>
      <c r="E780" t="s">
        <v>3461</v>
      </c>
      <c r="F780" t="s">
        <v>28</v>
      </c>
      <c r="G780" t="s">
        <v>29</v>
      </c>
      <c r="H780">
        <v>5</v>
      </c>
      <c r="I780">
        <v>4</v>
      </c>
      <c r="J780" t="s">
        <v>86</v>
      </c>
      <c r="K780" t="s">
        <v>47</v>
      </c>
      <c r="L780" t="s">
        <v>165</v>
      </c>
      <c r="N780" t="s">
        <v>410</v>
      </c>
      <c r="O780" t="s">
        <v>5216</v>
      </c>
      <c r="P780" t="s">
        <v>29</v>
      </c>
      <c r="Q780" t="s">
        <v>426</v>
      </c>
      <c r="T780" t="s">
        <v>5156</v>
      </c>
      <c r="U780" t="s">
        <v>428</v>
      </c>
      <c r="V780" t="s">
        <v>5206</v>
      </c>
      <c r="W780" t="s">
        <v>428</v>
      </c>
    </row>
    <row r="781" spans="1:23">
      <c r="A781" s="3">
        <v>40053.856879513885</v>
      </c>
      <c r="B781" t="s">
        <v>11836</v>
      </c>
      <c r="C781" t="s">
        <v>11838</v>
      </c>
      <c r="D781" t="s">
        <v>13390</v>
      </c>
      <c r="E781" t="s">
        <v>3444</v>
      </c>
      <c r="F781" t="s">
        <v>28</v>
      </c>
      <c r="G781" t="s">
        <v>29</v>
      </c>
      <c r="H781">
        <v>5</v>
      </c>
      <c r="I781">
        <v>5</v>
      </c>
      <c r="J781" t="s">
        <v>31</v>
      </c>
      <c r="K781" t="s">
        <v>1011</v>
      </c>
      <c r="L781" t="s">
        <v>4744</v>
      </c>
      <c r="N781" t="s">
        <v>34</v>
      </c>
      <c r="O781" t="s">
        <v>35</v>
      </c>
      <c r="P781" t="s">
        <v>29</v>
      </c>
      <c r="Q781" t="s">
        <v>3397</v>
      </c>
      <c r="S781" t="s">
        <v>9196</v>
      </c>
      <c r="T781" t="s">
        <v>39</v>
      </c>
      <c r="U781" t="s">
        <v>11839</v>
      </c>
      <c r="V781" s="4" t="s">
        <v>41</v>
      </c>
      <c r="W781" t="s">
        <v>9198</v>
      </c>
    </row>
    <row r="782" spans="1:23">
      <c r="A782" s="3">
        <v>39932.420452280094</v>
      </c>
      <c r="B782" t="s">
        <v>2707</v>
      </c>
      <c r="C782" t="s">
        <v>2709</v>
      </c>
      <c r="D782" t="s">
        <v>13390</v>
      </c>
      <c r="E782" t="s">
        <v>85</v>
      </c>
      <c r="F782" t="s">
        <v>28</v>
      </c>
      <c r="G782" t="s">
        <v>29</v>
      </c>
      <c r="H782" t="s">
        <v>30</v>
      </c>
      <c r="I782" t="s">
        <v>30</v>
      </c>
      <c r="J782" t="s">
        <v>86</v>
      </c>
      <c r="K782" t="s">
        <v>124</v>
      </c>
      <c r="L782" t="s">
        <v>134</v>
      </c>
      <c r="N782" t="s">
        <v>100</v>
      </c>
      <c r="O782" t="s">
        <v>221</v>
      </c>
      <c r="P782" t="s">
        <v>402</v>
      </c>
      <c r="Q782" t="s">
        <v>426</v>
      </c>
      <c r="R782" t="s">
        <v>574</v>
      </c>
      <c r="S782" t="s">
        <v>2710</v>
      </c>
      <c r="T782" t="s">
        <v>224</v>
      </c>
      <c r="U782" t="s">
        <v>2711</v>
      </c>
      <c r="V782" t="s">
        <v>41</v>
      </c>
      <c r="W782" t="s">
        <v>577</v>
      </c>
    </row>
    <row r="783" spans="1:23">
      <c r="A783" s="3">
        <v>40003.865353043984</v>
      </c>
      <c r="B783" t="s">
        <v>8580</v>
      </c>
      <c r="C783" t="s">
        <v>8582</v>
      </c>
      <c r="D783" t="s">
        <v>13390</v>
      </c>
      <c r="E783" t="s">
        <v>3461</v>
      </c>
      <c r="F783" t="s">
        <v>28</v>
      </c>
      <c r="G783" t="s">
        <v>29</v>
      </c>
      <c r="H783" t="s">
        <v>30</v>
      </c>
      <c r="I783" t="s">
        <v>30</v>
      </c>
      <c r="J783" t="s">
        <v>86</v>
      </c>
      <c r="K783" t="s">
        <v>124</v>
      </c>
      <c r="L783" t="s">
        <v>88</v>
      </c>
      <c r="N783" t="s">
        <v>100</v>
      </c>
      <c r="P783" t="s">
        <v>348</v>
      </c>
      <c r="Q783" t="s">
        <v>349</v>
      </c>
      <c r="R783" t="s">
        <v>7108</v>
      </c>
      <c r="V783" t="s">
        <v>41</v>
      </c>
      <c r="W783" t="s">
        <v>7110</v>
      </c>
    </row>
    <row r="784" spans="1:23">
      <c r="A784" s="3">
        <v>39920.349353090278</v>
      </c>
      <c r="B784" t="s">
        <v>1453</v>
      </c>
      <c r="C784" t="s">
        <v>1455</v>
      </c>
      <c r="D784" t="s">
        <v>13390</v>
      </c>
      <c r="E784" t="s">
        <v>111</v>
      </c>
      <c r="F784" t="s">
        <v>28</v>
      </c>
      <c r="G784" t="s">
        <v>29</v>
      </c>
      <c r="H784" t="s">
        <v>30</v>
      </c>
      <c r="I784" t="s">
        <v>30</v>
      </c>
      <c r="J784" t="s">
        <v>31</v>
      </c>
      <c r="K784" t="s">
        <v>124</v>
      </c>
      <c r="L784" t="s">
        <v>191</v>
      </c>
      <c r="N784" t="s">
        <v>410</v>
      </c>
      <c r="O784" t="s">
        <v>541</v>
      </c>
      <c r="P784" t="s">
        <v>29</v>
      </c>
      <c r="Q784" t="s">
        <v>148</v>
      </c>
      <c r="T784" s="4" t="s">
        <v>542</v>
      </c>
      <c r="U784" s="4" t="s">
        <v>1456</v>
      </c>
      <c r="V784" t="s">
        <v>41</v>
      </c>
      <c r="W784" t="s">
        <v>514</v>
      </c>
    </row>
    <row r="785" spans="1:23">
      <c r="A785" s="3">
        <v>40052.67155648148</v>
      </c>
      <c r="B785" t="s">
        <v>11792</v>
      </c>
      <c r="C785" t="s">
        <v>11794</v>
      </c>
      <c r="D785" t="s">
        <v>13390</v>
      </c>
      <c r="E785" t="s">
        <v>3444</v>
      </c>
      <c r="F785" t="s">
        <v>28</v>
      </c>
      <c r="G785" t="s">
        <v>29</v>
      </c>
      <c r="H785">
        <v>5</v>
      </c>
      <c r="I785">
        <v>5</v>
      </c>
      <c r="J785" t="s">
        <v>31</v>
      </c>
      <c r="K785" t="s">
        <v>1059</v>
      </c>
      <c r="L785" t="s">
        <v>165</v>
      </c>
      <c r="N785" t="s">
        <v>34</v>
      </c>
      <c r="O785" t="s">
        <v>35</v>
      </c>
      <c r="P785" t="s">
        <v>29</v>
      </c>
      <c r="Q785" t="s">
        <v>261</v>
      </c>
      <c r="S785" t="s">
        <v>11795</v>
      </c>
      <c r="T785" t="s">
        <v>39</v>
      </c>
      <c r="U785" t="s">
        <v>11796</v>
      </c>
      <c r="V785" s="4" t="s">
        <v>41</v>
      </c>
      <c r="W785" t="s">
        <v>11797</v>
      </c>
    </row>
    <row r="786" spans="1:23">
      <c r="A786" s="3">
        <v>39994.507326770836</v>
      </c>
      <c r="B786" t="s">
        <v>1695</v>
      </c>
      <c r="C786" t="s">
        <v>8097</v>
      </c>
      <c r="D786" t="s">
        <v>13390</v>
      </c>
      <c r="E786" t="s">
        <v>3461</v>
      </c>
      <c r="F786" t="s">
        <v>28</v>
      </c>
      <c r="G786" t="s">
        <v>29</v>
      </c>
      <c r="H786" t="s">
        <v>30</v>
      </c>
      <c r="I786">
        <v>5</v>
      </c>
      <c r="J786" t="s">
        <v>86</v>
      </c>
      <c r="K786" t="s">
        <v>47</v>
      </c>
      <c r="L786" t="s">
        <v>191</v>
      </c>
      <c r="N786" t="s">
        <v>100</v>
      </c>
      <c r="P786" t="s">
        <v>402</v>
      </c>
      <c r="Q786" t="s">
        <v>192</v>
      </c>
      <c r="R786" t="s">
        <v>898</v>
      </c>
      <c r="V786" t="s">
        <v>41</v>
      </c>
      <c r="W786" t="s">
        <v>901</v>
      </c>
    </row>
    <row r="787" spans="1:23">
      <c r="A787" s="3">
        <v>39991.031886539349</v>
      </c>
      <c r="B787" t="s">
        <v>375</v>
      </c>
      <c r="C787" t="s">
        <v>7817</v>
      </c>
      <c r="D787" t="s">
        <v>13390</v>
      </c>
      <c r="E787" t="s">
        <v>7054</v>
      </c>
      <c r="F787" t="s">
        <v>28</v>
      </c>
      <c r="G787" t="s">
        <v>29</v>
      </c>
      <c r="H787" t="s">
        <v>30</v>
      </c>
      <c r="I787">
        <v>2</v>
      </c>
      <c r="J787" t="s">
        <v>31</v>
      </c>
      <c r="K787" t="s">
        <v>180</v>
      </c>
      <c r="L787" t="s">
        <v>191</v>
      </c>
      <c r="N787" t="s">
        <v>410</v>
      </c>
      <c r="O787" t="s">
        <v>3635</v>
      </c>
      <c r="P787" t="s">
        <v>29</v>
      </c>
      <c r="Q787" t="s">
        <v>412</v>
      </c>
      <c r="T787" t="s">
        <v>7818</v>
      </c>
      <c r="U787" t="s">
        <v>7819</v>
      </c>
      <c r="V787" t="s">
        <v>41</v>
      </c>
      <c r="W787" t="s">
        <v>415</v>
      </c>
    </row>
    <row r="788" spans="1:23">
      <c r="A788" s="3">
        <v>39989.491909722223</v>
      </c>
      <c r="B788" t="s">
        <v>6884</v>
      </c>
      <c r="C788" t="s">
        <v>7742</v>
      </c>
      <c r="D788" t="s">
        <v>743</v>
      </c>
      <c r="E788" t="s">
        <v>3461</v>
      </c>
      <c r="F788" t="s">
        <v>28</v>
      </c>
      <c r="G788" t="s">
        <v>29</v>
      </c>
      <c r="H788" t="s">
        <v>30</v>
      </c>
      <c r="I788" t="s">
        <v>30</v>
      </c>
      <c r="J788" t="s">
        <v>86</v>
      </c>
      <c r="K788" t="s">
        <v>1316</v>
      </c>
      <c r="L788" t="s">
        <v>99</v>
      </c>
      <c r="N788" t="s">
        <v>49</v>
      </c>
      <c r="O788" t="s">
        <v>5875</v>
      </c>
      <c r="P788" t="s">
        <v>51</v>
      </c>
      <c r="Q788" t="s">
        <v>52</v>
      </c>
      <c r="S788" t="s">
        <v>7743</v>
      </c>
      <c r="T788" t="s">
        <v>5877</v>
      </c>
      <c r="U788" t="s">
        <v>7744</v>
      </c>
      <c r="V788" t="s">
        <v>41</v>
      </c>
      <c r="W788" t="s">
        <v>55</v>
      </c>
    </row>
    <row r="789" spans="1:23">
      <c r="A789" s="3">
        <v>39981.783759872684</v>
      </c>
      <c r="B789" t="s">
        <v>7193</v>
      </c>
      <c r="C789" t="s">
        <v>7195</v>
      </c>
      <c r="D789" t="s">
        <v>13390</v>
      </c>
      <c r="E789" t="s">
        <v>3457</v>
      </c>
      <c r="F789" t="s">
        <v>28</v>
      </c>
      <c r="G789" t="s">
        <v>29</v>
      </c>
      <c r="H789" t="s">
        <v>30</v>
      </c>
      <c r="I789" t="s">
        <v>30</v>
      </c>
      <c r="J789" t="s">
        <v>31</v>
      </c>
      <c r="K789" t="s">
        <v>76</v>
      </c>
      <c r="L789" t="s">
        <v>4752</v>
      </c>
      <c r="N789" t="s">
        <v>34</v>
      </c>
      <c r="O789" t="s">
        <v>35</v>
      </c>
      <c r="P789" t="s">
        <v>29</v>
      </c>
      <c r="Q789" t="s">
        <v>192</v>
      </c>
      <c r="S789" t="s">
        <v>7196</v>
      </c>
      <c r="T789" t="s">
        <v>39</v>
      </c>
      <c r="U789" t="s">
        <v>7197</v>
      </c>
      <c r="V789" t="s">
        <v>41</v>
      </c>
      <c r="W789" t="s">
        <v>7198</v>
      </c>
    </row>
    <row r="790" spans="1:23">
      <c r="A790" s="3">
        <v>39951.766755752316</v>
      </c>
      <c r="B790" t="s">
        <v>4447</v>
      </c>
      <c r="C790" t="s">
        <v>4449</v>
      </c>
      <c r="D790" t="s">
        <v>13390</v>
      </c>
      <c r="E790" t="s">
        <v>3457</v>
      </c>
      <c r="F790" t="s">
        <v>28</v>
      </c>
      <c r="G790" t="s">
        <v>29</v>
      </c>
      <c r="H790" t="s">
        <v>30</v>
      </c>
      <c r="I790" t="s">
        <v>30</v>
      </c>
      <c r="J790" t="s">
        <v>31</v>
      </c>
      <c r="K790" t="s">
        <v>32</v>
      </c>
      <c r="L790" t="s">
        <v>48</v>
      </c>
      <c r="N790" t="s">
        <v>34</v>
      </c>
      <c r="O790" t="s">
        <v>35</v>
      </c>
      <c r="P790" t="s">
        <v>29</v>
      </c>
      <c r="Q790" t="s">
        <v>148</v>
      </c>
      <c r="S790" t="s">
        <v>4450</v>
      </c>
      <c r="T790" t="s">
        <v>4451</v>
      </c>
      <c r="U790" t="s">
        <v>4452</v>
      </c>
      <c r="V790" s="4" t="s">
        <v>41</v>
      </c>
      <c r="W790" t="s">
        <v>4453</v>
      </c>
    </row>
    <row r="791" spans="1:23">
      <c r="A791" s="3">
        <v>40072.706319444442</v>
      </c>
      <c r="B791" t="s">
        <v>6436</v>
      </c>
      <c r="C791" t="s">
        <v>12629</v>
      </c>
      <c r="D791" t="s">
        <v>5089</v>
      </c>
      <c r="E791" t="s">
        <v>3461</v>
      </c>
      <c r="F791" t="s">
        <v>28</v>
      </c>
      <c r="G791" t="s">
        <v>29</v>
      </c>
      <c r="H791">
        <v>5</v>
      </c>
      <c r="I791">
        <v>3</v>
      </c>
      <c r="J791" t="s">
        <v>86</v>
      </c>
      <c r="K791" t="s">
        <v>1622</v>
      </c>
      <c r="L791" t="s">
        <v>4752</v>
      </c>
      <c r="N791" t="s">
        <v>49</v>
      </c>
      <c r="O791" t="s">
        <v>12630</v>
      </c>
      <c r="P791" t="s">
        <v>51</v>
      </c>
      <c r="Q791" t="s">
        <v>52</v>
      </c>
      <c r="T791" t="s">
        <v>12631</v>
      </c>
      <c r="U791" t="s">
        <v>12632</v>
      </c>
      <c r="V791" t="s">
        <v>41</v>
      </c>
      <c r="W791" t="s">
        <v>55</v>
      </c>
    </row>
    <row r="792" spans="1:23">
      <c r="A792" s="3">
        <v>40011.887716863428</v>
      </c>
      <c r="B792" t="s">
        <v>9107</v>
      </c>
      <c r="C792" t="s">
        <v>9109</v>
      </c>
      <c r="D792" t="s">
        <v>13390</v>
      </c>
      <c r="E792" t="s">
        <v>3461</v>
      </c>
      <c r="F792" t="s">
        <v>28</v>
      </c>
      <c r="G792" t="s">
        <v>29</v>
      </c>
      <c r="H792">
        <v>5</v>
      </c>
      <c r="I792">
        <v>5</v>
      </c>
      <c r="J792" t="s">
        <v>86</v>
      </c>
      <c r="K792" t="s">
        <v>190</v>
      </c>
      <c r="L792" t="s">
        <v>191</v>
      </c>
      <c r="N792" t="s">
        <v>100</v>
      </c>
      <c r="O792" t="s">
        <v>221</v>
      </c>
      <c r="P792" t="s">
        <v>348</v>
      </c>
      <c r="Q792" t="s">
        <v>349</v>
      </c>
      <c r="R792" t="s">
        <v>1134</v>
      </c>
      <c r="S792" t="s">
        <v>1135</v>
      </c>
      <c r="T792" t="s">
        <v>224</v>
      </c>
      <c r="U792" t="s">
        <v>9110</v>
      </c>
      <c r="V792" t="s">
        <v>41</v>
      </c>
      <c r="W792" t="s">
        <v>9111</v>
      </c>
    </row>
    <row r="793" spans="1:23">
      <c r="A793" s="3">
        <v>39963.038320798609</v>
      </c>
      <c r="B793" t="s">
        <v>5347</v>
      </c>
      <c r="C793" t="s">
        <v>5349</v>
      </c>
      <c r="D793" t="s">
        <v>13390</v>
      </c>
      <c r="E793" t="s">
        <v>3444</v>
      </c>
      <c r="F793" t="s">
        <v>28</v>
      </c>
      <c r="G793" t="s">
        <v>29</v>
      </c>
      <c r="H793" t="s">
        <v>30</v>
      </c>
      <c r="I793" t="s">
        <v>30</v>
      </c>
      <c r="J793" t="s">
        <v>31</v>
      </c>
      <c r="K793" t="s">
        <v>87</v>
      </c>
      <c r="L793" t="s">
        <v>155</v>
      </c>
      <c r="N793" t="s">
        <v>34</v>
      </c>
      <c r="O793" t="s">
        <v>5350</v>
      </c>
      <c r="P793" t="s">
        <v>29</v>
      </c>
      <c r="Q793" t="s">
        <v>4470</v>
      </c>
      <c r="T793" t="s">
        <v>5351</v>
      </c>
      <c r="U793" t="s">
        <v>5352</v>
      </c>
      <c r="V793" s="4" t="s">
        <v>41</v>
      </c>
      <c r="W793" t="s">
        <v>5353</v>
      </c>
    </row>
    <row r="794" spans="1:23">
      <c r="A794" s="3">
        <v>40015.801336689816</v>
      </c>
      <c r="B794" t="s">
        <v>9350</v>
      </c>
      <c r="C794" t="s">
        <v>9352</v>
      </c>
      <c r="D794" t="s">
        <v>13390</v>
      </c>
      <c r="E794" t="s">
        <v>3457</v>
      </c>
      <c r="F794" t="s">
        <v>28</v>
      </c>
      <c r="G794" t="s">
        <v>29</v>
      </c>
      <c r="H794">
        <v>5</v>
      </c>
      <c r="I794">
        <v>5</v>
      </c>
      <c r="J794" t="s">
        <v>31</v>
      </c>
      <c r="K794" t="s">
        <v>378</v>
      </c>
      <c r="L794" t="s">
        <v>4744</v>
      </c>
      <c r="N794" t="s">
        <v>34</v>
      </c>
      <c r="O794" t="s">
        <v>9353</v>
      </c>
      <c r="P794" t="s">
        <v>29</v>
      </c>
      <c r="Q794" t="s">
        <v>831</v>
      </c>
      <c r="T794" t="s">
        <v>9354</v>
      </c>
      <c r="U794" t="s">
        <v>9355</v>
      </c>
      <c r="V794" s="4" t="s">
        <v>41</v>
      </c>
      <c r="W794" t="s">
        <v>9356</v>
      </c>
    </row>
    <row r="795" spans="1:23">
      <c r="A795" s="3">
        <v>40040.554570636574</v>
      </c>
      <c r="B795" t="s">
        <v>480</v>
      </c>
      <c r="C795" t="s">
        <v>11081</v>
      </c>
      <c r="D795" t="s">
        <v>13390</v>
      </c>
      <c r="E795" t="s">
        <v>7957</v>
      </c>
      <c r="F795" t="s">
        <v>28</v>
      </c>
      <c r="G795" t="s">
        <v>29</v>
      </c>
      <c r="H795">
        <v>5</v>
      </c>
      <c r="I795">
        <v>5</v>
      </c>
      <c r="J795" t="s">
        <v>31</v>
      </c>
      <c r="K795" t="s">
        <v>239</v>
      </c>
      <c r="L795" t="s">
        <v>88</v>
      </c>
      <c r="N795" t="s">
        <v>100</v>
      </c>
      <c r="O795" t="s">
        <v>465</v>
      </c>
      <c r="P795" t="s">
        <v>402</v>
      </c>
      <c r="Q795" t="s">
        <v>1127</v>
      </c>
      <c r="R795" t="s">
        <v>11082</v>
      </c>
      <c r="T795" t="s">
        <v>466</v>
      </c>
      <c r="U795" t="s">
        <v>11083</v>
      </c>
      <c r="V795" t="s">
        <v>41</v>
      </c>
      <c r="W795" t="s">
        <v>11084</v>
      </c>
    </row>
    <row r="796" spans="1:23">
      <c r="A796" s="3">
        <v>39934.291915428243</v>
      </c>
      <c r="B796" t="s">
        <v>2921</v>
      </c>
      <c r="C796" t="s">
        <v>2923</v>
      </c>
      <c r="D796" t="s">
        <v>13390</v>
      </c>
      <c r="E796" t="s">
        <v>27</v>
      </c>
      <c r="F796" t="s">
        <v>28</v>
      </c>
      <c r="G796" t="s">
        <v>29</v>
      </c>
      <c r="H796" t="s">
        <v>30</v>
      </c>
      <c r="I796" t="s">
        <v>30</v>
      </c>
      <c r="J796" t="s">
        <v>31</v>
      </c>
      <c r="K796" t="s">
        <v>378</v>
      </c>
      <c r="L796" t="s">
        <v>88</v>
      </c>
      <c r="N796" t="s">
        <v>410</v>
      </c>
      <c r="O796" t="s">
        <v>2924</v>
      </c>
      <c r="P796" t="s">
        <v>29</v>
      </c>
      <c r="Q796" t="s">
        <v>412</v>
      </c>
      <c r="T796" t="s">
        <v>2925</v>
      </c>
      <c r="U796" t="s">
        <v>2926</v>
      </c>
      <c r="V796" t="s">
        <v>41</v>
      </c>
      <c r="W796" t="s">
        <v>415</v>
      </c>
    </row>
    <row r="797" spans="1:23">
      <c r="A797" s="3">
        <v>39906.578122800929</v>
      </c>
      <c r="B797" t="s">
        <v>151</v>
      </c>
      <c r="C797" t="s">
        <v>153</v>
      </c>
      <c r="D797" t="s">
        <v>13390</v>
      </c>
      <c r="E797" t="s">
        <v>46</v>
      </c>
      <c r="F797" t="s">
        <v>28</v>
      </c>
      <c r="G797" t="s">
        <v>29</v>
      </c>
      <c r="H797" t="s">
        <v>30</v>
      </c>
      <c r="I797" t="s">
        <v>30</v>
      </c>
      <c r="J797" t="s">
        <v>31</v>
      </c>
      <c r="K797" t="s">
        <v>154</v>
      </c>
      <c r="L797" t="s">
        <v>155</v>
      </c>
      <c r="N797" t="s">
        <v>34</v>
      </c>
      <c r="O797" t="s">
        <v>156</v>
      </c>
      <c r="P797" t="s">
        <v>29</v>
      </c>
      <c r="Q797" t="s">
        <v>102</v>
      </c>
      <c r="S797" t="s">
        <v>157</v>
      </c>
      <c r="T797" t="s">
        <v>158</v>
      </c>
      <c r="U797" t="s">
        <v>159</v>
      </c>
      <c r="V797" s="4" t="s">
        <v>41</v>
      </c>
      <c r="W797" t="s">
        <v>160</v>
      </c>
    </row>
    <row r="798" spans="1:23">
      <c r="A798" s="3">
        <v>39968.70385416667</v>
      </c>
      <c r="B798" t="s">
        <v>708</v>
      </c>
      <c r="C798" t="s">
        <v>5890</v>
      </c>
      <c r="D798" t="s">
        <v>5089</v>
      </c>
      <c r="E798" t="s">
        <v>3461</v>
      </c>
      <c r="F798" t="s">
        <v>28</v>
      </c>
      <c r="G798" t="s">
        <v>29</v>
      </c>
      <c r="H798" t="s">
        <v>30</v>
      </c>
      <c r="I798" t="s">
        <v>30</v>
      </c>
      <c r="J798" t="s">
        <v>86</v>
      </c>
      <c r="K798" t="s">
        <v>432</v>
      </c>
      <c r="L798" t="s">
        <v>4744</v>
      </c>
      <c r="N798" t="s">
        <v>100</v>
      </c>
      <c r="O798" t="s">
        <v>967</v>
      </c>
      <c r="P798" t="s">
        <v>402</v>
      </c>
      <c r="Q798" t="s">
        <v>426</v>
      </c>
      <c r="R798" t="s">
        <v>1005</v>
      </c>
      <c r="S798" t="s">
        <v>5891</v>
      </c>
      <c r="T798" t="s">
        <v>970</v>
      </c>
      <c r="U798" t="s">
        <v>5892</v>
      </c>
      <c r="V798" t="s">
        <v>41</v>
      </c>
      <c r="W798" t="s">
        <v>1008</v>
      </c>
    </row>
    <row r="799" spans="1:23">
      <c r="A799" s="3">
        <v>40008.500353738425</v>
      </c>
      <c r="B799" t="s">
        <v>8855</v>
      </c>
      <c r="C799" t="s">
        <v>8857</v>
      </c>
      <c r="D799" t="s">
        <v>13390</v>
      </c>
      <c r="E799" t="s">
        <v>3461</v>
      </c>
      <c r="F799" t="s">
        <v>28</v>
      </c>
      <c r="G799" t="s">
        <v>29</v>
      </c>
      <c r="H799" t="s">
        <v>30</v>
      </c>
      <c r="I799" t="s">
        <v>30</v>
      </c>
      <c r="J799" t="s">
        <v>86</v>
      </c>
      <c r="K799" t="s">
        <v>432</v>
      </c>
      <c r="L799" t="s">
        <v>165</v>
      </c>
      <c r="N799" t="s">
        <v>410</v>
      </c>
      <c r="O799" t="s">
        <v>8858</v>
      </c>
      <c r="P799" t="s">
        <v>29</v>
      </c>
      <c r="Q799" t="s">
        <v>412</v>
      </c>
      <c r="T799" s="4" t="s">
        <v>8859</v>
      </c>
      <c r="U799" s="4" t="s">
        <v>8860</v>
      </c>
      <c r="V799" t="s">
        <v>41</v>
      </c>
      <c r="W799" t="s">
        <v>415</v>
      </c>
    </row>
    <row r="800" spans="1:23">
      <c r="A800" s="3">
        <v>40018.44352572917</v>
      </c>
      <c r="B800" t="s">
        <v>6277</v>
      </c>
      <c r="C800" t="s">
        <v>9534</v>
      </c>
      <c r="D800" t="s">
        <v>13390</v>
      </c>
      <c r="E800" t="s">
        <v>7957</v>
      </c>
      <c r="F800" t="s">
        <v>28</v>
      </c>
      <c r="G800" t="s">
        <v>29</v>
      </c>
      <c r="H800">
        <v>5</v>
      </c>
      <c r="I800">
        <v>5</v>
      </c>
      <c r="J800" t="s">
        <v>31</v>
      </c>
      <c r="K800" t="s">
        <v>432</v>
      </c>
      <c r="L800" t="s">
        <v>4752</v>
      </c>
      <c r="N800" t="s">
        <v>34</v>
      </c>
      <c r="O800" t="s">
        <v>35</v>
      </c>
      <c r="P800" t="s">
        <v>29</v>
      </c>
      <c r="Q800" t="s">
        <v>192</v>
      </c>
      <c r="S800" t="s">
        <v>9535</v>
      </c>
      <c r="T800" t="s">
        <v>39</v>
      </c>
      <c r="U800" t="s">
        <v>9536</v>
      </c>
      <c r="V800" s="4" t="s">
        <v>41</v>
      </c>
      <c r="W800" t="s">
        <v>9537</v>
      </c>
    </row>
    <row r="801" spans="1:23">
      <c r="A801" s="3">
        <v>40038.724346840281</v>
      </c>
      <c r="B801" t="s">
        <v>5287</v>
      </c>
      <c r="C801" t="s">
        <v>10993</v>
      </c>
      <c r="D801" t="s">
        <v>13390</v>
      </c>
      <c r="E801" t="s">
        <v>7054</v>
      </c>
      <c r="F801" t="s">
        <v>28</v>
      </c>
      <c r="G801" t="s">
        <v>29</v>
      </c>
      <c r="H801">
        <v>4</v>
      </c>
      <c r="I801">
        <v>3</v>
      </c>
      <c r="J801" t="s">
        <v>31</v>
      </c>
      <c r="K801" t="s">
        <v>9475</v>
      </c>
      <c r="L801" t="s">
        <v>134</v>
      </c>
      <c r="N801" t="s">
        <v>410</v>
      </c>
      <c r="O801" t="s">
        <v>125</v>
      </c>
      <c r="P801" t="s">
        <v>29</v>
      </c>
      <c r="Q801" t="s">
        <v>3894</v>
      </c>
      <c r="T801" s="4" t="s">
        <v>128</v>
      </c>
      <c r="U801" s="4" t="s">
        <v>10994</v>
      </c>
      <c r="V801" t="s">
        <v>41</v>
      </c>
      <c r="W801" t="s">
        <v>10562</v>
      </c>
    </row>
    <row r="802" spans="1:23">
      <c r="A802" s="3">
        <v>40044</v>
      </c>
      <c r="B802" t="s">
        <v>8441</v>
      </c>
      <c r="C802" t="e">
        <v>#NAME?</v>
      </c>
      <c r="D802" t="s">
        <v>67</v>
      </c>
      <c r="E802" t="s">
        <v>3444</v>
      </c>
      <c r="F802" t="s">
        <v>28</v>
      </c>
      <c r="G802" t="s">
        <v>29</v>
      </c>
      <c r="H802">
        <v>5</v>
      </c>
      <c r="I802">
        <v>3</v>
      </c>
      <c r="J802" t="s">
        <v>31</v>
      </c>
      <c r="K802" t="s">
        <v>400</v>
      </c>
      <c r="L802" t="s">
        <v>191</v>
      </c>
      <c r="N802" t="s">
        <v>100</v>
      </c>
      <c r="O802" t="s">
        <v>1070</v>
      </c>
      <c r="P802" t="s">
        <v>348</v>
      </c>
      <c r="Q802" t="s">
        <v>349</v>
      </c>
      <c r="R802" t="s">
        <v>1134</v>
      </c>
      <c r="S802" t="s">
        <v>1135</v>
      </c>
      <c r="T802" t="s">
        <v>1073</v>
      </c>
      <c r="U802" t="s">
        <v>11311</v>
      </c>
      <c r="V802" t="s">
        <v>41</v>
      </c>
      <c r="W802" t="s">
        <v>9111</v>
      </c>
    </row>
    <row r="803" spans="1:23">
      <c r="A803" s="3">
        <v>40076.001762997686</v>
      </c>
      <c r="B803" t="s">
        <v>12843</v>
      </c>
      <c r="C803" t="s">
        <v>12845</v>
      </c>
      <c r="D803" t="s">
        <v>13390</v>
      </c>
      <c r="E803" t="s">
        <v>7957</v>
      </c>
      <c r="F803" t="s">
        <v>28</v>
      </c>
      <c r="G803" t="s">
        <v>29</v>
      </c>
      <c r="H803">
        <v>3</v>
      </c>
      <c r="I803">
        <v>3</v>
      </c>
      <c r="J803" t="s">
        <v>31</v>
      </c>
      <c r="K803" t="s">
        <v>32</v>
      </c>
      <c r="L803" t="s">
        <v>4744</v>
      </c>
      <c r="N803" t="s">
        <v>34</v>
      </c>
      <c r="O803" t="s">
        <v>35</v>
      </c>
      <c r="P803" t="s">
        <v>29</v>
      </c>
      <c r="Q803" t="s">
        <v>3397</v>
      </c>
      <c r="S803" t="s">
        <v>11520</v>
      </c>
      <c r="T803" t="s">
        <v>39</v>
      </c>
      <c r="U803" t="s">
        <v>12846</v>
      </c>
      <c r="V803" s="4" t="s">
        <v>41</v>
      </c>
      <c r="W803" t="s">
        <v>11523</v>
      </c>
    </row>
    <row r="804" spans="1:23">
      <c r="A804" s="3">
        <v>39938.599074652775</v>
      </c>
      <c r="B804" t="s">
        <v>3289</v>
      </c>
      <c r="C804" t="s">
        <v>3291</v>
      </c>
      <c r="D804" t="s">
        <v>13390</v>
      </c>
      <c r="E804" t="s">
        <v>46</v>
      </c>
      <c r="F804" t="s">
        <v>28</v>
      </c>
      <c r="G804" t="s">
        <v>29</v>
      </c>
      <c r="H804" t="s">
        <v>30</v>
      </c>
      <c r="I804" t="s">
        <v>30</v>
      </c>
      <c r="J804" t="s">
        <v>31</v>
      </c>
      <c r="K804" t="s">
        <v>180</v>
      </c>
      <c r="L804" t="s">
        <v>134</v>
      </c>
      <c r="N804" t="s">
        <v>34</v>
      </c>
      <c r="O804" t="s">
        <v>1304</v>
      </c>
      <c r="P804" t="s">
        <v>29</v>
      </c>
      <c r="Q804" t="s">
        <v>102</v>
      </c>
      <c r="T804" t="s">
        <v>1460</v>
      </c>
      <c r="U804" t="s">
        <v>3292</v>
      </c>
      <c r="V804" s="4" t="s">
        <v>41</v>
      </c>
      <c r="W804" t="s">
        <v>1462</v>
      </c>
    </row>
    <row r="805" spans="1:23">
      <c r="A805" s="3">
        <v>40022.543227048613</v>
      </c>
      <c r="B805" t="s">
        <v>9924</v>
      </c>
      <c r="C805" t="s">
        <v>9926</v>
      </c>
      <c r="D805" t="s">
        <v>13390</v>
      </c>
      <c r="E805" t="s">
        <v>3444</v>
      </c>
      <c r="F805" t="s">
        <v>28</v>
      </c>
      <c r="G805" t="s">
        <v>29</v>
      </c>
      <c r="H805">
        <v>5</v>
      </c>
      <c r="I805">
        <v>4</v>
      </c>
      <c r="J805" t="s">
        <v>31</v>
      </c>
      <c r="K805" t="s">
        <v>180</v>
      </c>
      <c r="L805" t="s">
        <v>155</v>
      </c>
      <c r="N805" t="s">
        <v>410</v>
      </c>
      <c r="O805" t="s">
        <v>125</v>
      </c>
      <c r="P805" t="s">
        <v>29</v>
      </c>
      <c r="Q805" t="s">
        <v>426</v>
      </c>
      <c r="T805" s="4" t="s">
        <v>128</v>
      </c>
      <c r="U805" s="4" t="s">
        <v>9927</v>
      </c>
      <c r="V805" t="s">
        <v>5156</v>
      </c>
      <c r="W805" t="s">
        <v>428</v>
      </c>
    </row>
    <row r="806" spans="1:23">
      <c r="A806" s="3">
        <v>39960.474685995374</v>
      </c>
      <c r="B806" t="s">
        <v>447</v>
      </c>
      <c r="C806" t="s">
        <v>5125</v>
      </c>
      <c r="D806" t="s">
        <v>13390</v>
      </c>
      <c r="E806" t="s">
        <v>3457</v>
      </c>
      <c r="F806" t="s">
        <v>28</v>
      </c>
      <c r="G806" t="s">
        <v>29</v>
      </c>
      <c r="H806" t="s">
        <v>30</v>
      </c>
      <c r="I806" t="s">
        <v>30</v>
      </c>
      <c r="J806" t="s">
        <v>31</v>
      </c>
      <c r="K806" t="s">
        <v>47</v>
      </c>
      <c r="L806" t="s">
        <v>4744</v>
      </c>
      <c r="N806" t="s">
        <v>410</v>
      </c>
      <c r="O806" t="s">
        <v>5126</v>
      </c>
      <c r="P806" t="s">
        <v>29</v>
      </c>
      <c r="Q806" t="s">
        <v>3185</v>
      </c>
      <c r="T806" t="s">
        <v>5127</v>
      </c>
      <c r="U806" t="s">
        <v>5128</v>
      </c>
      <c r="V806" t="s">
        <v>41</v>
      </c>
      <c r="W806" t="s">
        <v>5129</v>
      </c>
    </row>
    <row r="807" spans="1:23">
      <c r="A807" s="3">
        <v>39997.747191469905</v>
      </c>
      <c r="B807" t="s">
        <v>8299</v>
      </c>
      <c r="C807" t="s">
        <v>8301</v>
      </c>
      <c r="D807" t="s">
        <v>13390</v>
      </c>
      <c r="E807" t="s">
        <v>3461</v>
      </c>
      <c r="F807" t="s">
        <v>28</v>
      </c>
      <c r="G807" t="s">
        <v>29</v>
      </c>
      <c r="H807" t="s">
        <v>30</v>
      </c>
      <c r="I807">
        <v>2</v>
      </c>
      <c r="J807" t="s">
        <v>86</v>
      </c>
      <c r="K807" t="s">
        <v>76</v>
      </c>
      <c r="L807" t="s">
        <v>134</v>
      </c>
      <c r="N807" t="s">
        <v>410</v>
      </c>
      <c r="O807" t="s">
        <v>125</v>
      </c>
      <c r="P807" t="s">
        <v>29</v>
      </c>
      <c r="Q807" t="s">
        <v>412</v>
      </c>
      <c r="T807" s="4" t="s">
        <v>128</v>
      </c>
      <c r="U807" s="4" t="s">
        <v>8302</v>
      </c>
      <c r="V807" t="s">
        <v>41</v>
      </c>
      <c r="W807" t="s">
        <v>415</v>
      </c>
    </row>
    <row r="808" spans="1:23">
      <c r="A808" s="3">
        <v>39931.465683333336</v>
      </c>
      <c r="B808" t="s">
        <v>2624</v>
      </c>
      <c r="C808" t="s">
        <v>2626</v>
      </c>
      <c r="D808" t="s">
        <v>13390</v>
      </c>
      <c r="E808" t="s">
        <v>246</v>
      </c>
      <c r="F808" t="s">
        <v>28</v>
      </c>
      <c r="G808" t="s">
        <v>29</v>
      </c>
      <c r="H808" t="s">
        <v>30</v>
      </c>
      <c r="I808" t="s">
        <v>30</v>
      </c>
      <c r="J808" t="s">
        <v>31</v>
      </c>
      <c r="K808" t="s">
        <v>1059</v>
      </c>
      <c r="L808" t="s">
        <v>88</v>
      </c>
      <c r="N808" t="s">
        <v>100</v>
      </c>
      <c r="O808" t="s">
        <v>221</v>
      </c>
      <c r="P808" t="s">
        <v>348</v>
      </c>
      <c r="Q808" t="s">
        <v>349</v>
      </c>
      <c r="R808" t="s">
        <v>2627</v>
      </c>
      <c r="S808" t="s">
        <v>2628</v>
      </c>
      <c r="T808" t="s">
        <v>224</v>
      </c>
      <c r="U808" t="s">
        <v>2629</v>
      </c>
      <c r="V808" t="s">
        <v>41</v>
      </c>
      <c r="W808" t="s">
        <v>2630</v>
      </c>
    </row>
    <row r="809" spans="1:23">
      <c r="A809" s="3">
        <v>40001.312896030089</v>
      </c>
      <c r="B809" t="s">
        <v>3167</v>
      </c>
      <c r="C809" t="s">
        <v>8434</v>
      </c>
      <c r="D809" t="s">
        <v>13390</v>
      </c>
      <c r="E809" t="s">
        <v>3461</v>
      </c>
      <c r="F809" t="s">
        <v>28</v>
      </c>
      <c r="G809" t="s">
        <v>29</v>
      </c>
      <c r="H809" t="s">
        <v>30</v>
      </c>
      <c r="I809">
        <v>5</v>
      </c>
      <c r="J809" t="s">
        <v>86</v>
      </c>
      <c r="K809" t="s">
        <v>180</v>
      </c>
      <c r="L809" t="s">
        <v>88</v>
      </c>
      <c r="N809" t="s">
        <v>410</v>
      </c>
      <c r="O809" t="s">
        <v>125</v>
      </c>
      <c r="P809" t="s">
        <v>29</v>
      </c>
      <c r="Q809" t="s">
        <v>412</v>
      </c>
      <c r="T809" s="4" t="s">
        <v>128</v>
      </c>
      <c r="U809" s="4" t="s">
        <v>8435</v>
      </c>
      <c r="V809" t="s">
        <v>41</v>
      </c>
      <c r="W809" t="s">
        <v>415</v>
      </c>
    </row>
    <row r="810" spans="1:23">
      <c r="A810" s="3">
        <v>39946.439958067131</v>
      </c>
      <c r="B810" t="s">
        <v>3927</v>
      </c>
      <c r="C810" t="s">
        <v>3929</v>
      </c>
      <c r="D810" t="s">
        <v>13390</v>
      </c>
      <c r="E810" t="s">
        <v>3444</v>
      </c>
      <c r="F810" t="s">
        <v>28</v>
      </c>
      <c r="G810" t="s">
        <v>29</v>
      </c>
      <c r="H810" t="s">
        <v>30</v>
      </c>
      <c r="I810" t="s">
        <v>30</v>
      </c>
      <c r="J810" t="s">
        <v>31</v>
      </c>
      <c r="K810" t="s">
        <v>87</v>
      </c>
      <c r="L810" t="s">
        <v>88</v>
      </c>
      <c r="N810" t="s">
        <v>410</v>
      </c>
      <c r="O810" t="s">
        <v>3551</v>
      </c>
      <c r="P810" t="s">
        <v>29</v>
      </c>
      <c r="Q810" t="s">
        <v>426</v>
      </c>
      <c r="T810" t="s">
        <v>3552</v>
      </c>
      <c r="V810" t="s">
        <v>41</v>
      </c>
      <c r="W810" t="s">
        <v>428</v>
      </c>
    </row>
    <row r="811" spans="1:23">
      <c r="A811" s="3">
        <v>39966</v>
      </c>
      <c r="B811" t="s">
        <v>480</v>
      </c>
      <c r="C811" t="s">
        <v>5675</v>
      </c>
      <c r="D811" t="s">
        <v>59</v>
      </c>
      <c r="E811" t="s">
        <v>3461</v>
      </c>
      <c r="F811" t="s">
        <v>28</v>
      </c>
      <c r="G811" t="s">
        <v>29</v>
      </c>
      <c r="H811" t="s">
        <v>30</v>
      </c>
      <c r="I811" t="s">
        <v>30</v>
      </c>
      <c r="J811" t="s">
        <v>86</v>
      </c>
      <c r="K811" t="s">
        <v>124</v>
      </c>
      <c r="L811" t="s">
        <v>88</v>
      </c>
      <c r="N811" t="s">
        <v>100</v>
      </c>
      <c r="O811" t="s">
        <v>4404</v>
      </c>
      <c r="P811" t="s">
        <v>348</v>
      </c>
      <c r="Q811" t="s">
        <v>349</v>
      </c>
      <c r="R811" t="s">
        <v>647</v>
      </c>
      <c r="S811" t="s">
        <v>648</v>
      </c>
      <c r="T811" t="s">
        <v>4406</v>
      </c>
      <c r="U811" t="s">
        <v>5676</v>
      </c>
      <c r="V811" t="s">
        <v>41</v>
      </c>
      <c r="W811" t="s">
        <v>650</v>
      </c>
    </row>
    <row r="812" spans="1:23">
      <c r="A812" s="3">
        <v>39975</v>
      </c>
      <c r="B812" t="s">
        <v>6532</v>
      </c>
      <c r="C812" t="s">
        <v>6534</v>
      </c>
      <c r="D812" t="s">
        <v>67</v>
      </c>
      <c r="E812" t="s">
        <v>3461</v>
      </c>
      <c r="F812" t="s">
        <v>28</v>
      </c>
      <c r="G812" t="s">
        <v>29</v>
      </c>
      <c r="H812" t="s">
        <v>30</v>
      </c>
      <c r="I812" t="s">
        <v>30</v>
      </c>
      <c r="J812" t="s">
        <v>86</v>
      </c>
      <c r="K812" t="s">
        <v>432</v>
      </c>
      <c r="L812" t="s">
        <v>4744</v>
      </c>
      <c r="N812" t="s">
        <v>34</v>
      </c>
      <c r="O812" t="s">
        <v>636</v>
      </c>
      <c r="P812" t="s">
        <v>29</v>
      </c>
      <c r="Q812" t="s">
        <v>4470</v>
      </c>
      <c r="T812" t="s">
        <v>637</v>
      </c>
      <c r="U812" t="s">
        <v>6535</v>
      </c>
      <c r="V812" s="4" t="s">
        <v>41</v>
      </c>
      <c r="W812" t="s">
        <v>6536</v>
      </c>
    </row>
    <row r="813" spans="1:23">
      <c r="A813" s="3">
        <v>40023.152866168981</v>
      </c>
      <c r="B813" t="s">
        <v>10012</v>
      </c>
      <c r="C813" t="s">
        <v>10014</v>
      </c>
      <c r="D813" t="s">
        <v>13390</v>
      </c>
      <c r="E813" t="s">
        <v>3461</v>
      </c>
      <c r="F813" t="s">
        <v>28</v>
      </c>
      <c r="G813" t="s">
        <v>29</v>
      </c>
      <c r="H813">
        <v>5</v>
      </c>
      <c r="I813">
        <v>2</v>
      </c>
      <c r="J813" t="s">
        <v>86</v>
      </c>
      <c r="K813" t="s">
        <v>180</v>
      </c>
      <c r="L813" t="s">
        <v>134</v>
      </c>
      <c r="N813" t="s">
        <v>410</v>
      </c>
      <c r="O813" t="s">
        <v>10015</v>
      </c>
      <c r="P813" t="s">
        <v>29</v>
      </c>
      <c r="Q813" t="s">
        <v>412</v>
      </c>
      <c r="T813" t="s">
        <v>10016</v>
      </c>
      <c r="V813" t="s">
        <v>41</v>
      </c>
      <c r="W813" t="s">
        <v>415</v>
      </c>
    </row>
    <row r="814" spans="1:23">
      <c r="A814" s="3">
        <v>39926.639194525465</v>
      </c>
      <c r="B814" t="s">
        <v>2112</v>
      </c>
      <c r="C814" t="s">
        <v>2114</v>
      </c>
      <c r="D814" t="s">
        <v>13390</v>
      </c>
      <c r="E814" t="s">
        <v>46</v>
      </c>
      <c r="F814" t="s">
        <v>28</v>
      </c>
      <c r="G814" t="s">
        <v>29</v>
      </c>
      <c r="H814" t="s">
        <v>30</v>
      </c>
      <c r="I814" t="s">
        <v>30</v>
      </c>
      <c r="J814" t="s">
        <v>31</v>
      </c>
      <c r="K814" t="s">
        <v>47</v>
      </c>
      <c r="L814" t="s">
        <v>155</v>
      </c>
      <c r="N814" t="s">
        <v>100</v>
      </c>
      <c r="O814" t="s">
        <v>221</v>
      </c>
      <c r="P814" t="s">
        <v>348</v>
      </c>
      <c r="Q814" t="s">
        <v>349</v>
      </c>
      <c r="R814" t="s">
        <v>2115</v>
      </c>
      <c r="S814" t="s">
        <v>2116</v>
      </c>
      <c r="T814" t="s">
        <v>224</v>
      </c>
      <c r="U814" t="s">
        <v>2117</v>
      </c>
      <c r="V814" t="s">
        <v>41</v>
      </c>
      <c r="W814" t="s">
        <v>2118</v>
      </c>
    </row>
    <row r="815" spans="1:23">
      <c r="A815" s="3">
        <v>39945.446608796294</v>
      </c>
      <c r="B815" t="s">
        <v>3797</v>
      </c>
      <c r="C815" t="s">
        <v>3799</v>
      </c>
      <c r="D815" t="s">
        <v>26</v>
      </c>
      <c r="E815" t="s">
        <v>3444</v>
      </c>
      <c r="F815" t="s">
        <v>28</v>
      </c>
      <c r="G815" t="s">
        <v>29</v>
      </c>
      <c r="H815" t="s">
        <v>30</v>
      </c>
      <c r="I815" t="s">
        <v>30</v>
      </c>
      <c r="J815" t="s">
        <v>31</v>
      </c>
      <c r="K815" t="s">
        <v>180</v>
      </c>
      <c r="L815" t="s">
        <v>88</v>
      </c>
      <c r="N815" t="s">
        <v>100</v>
      </c>
      <c r="O815" t="s">
        <v>221</v>
      </c>
      <c r="P815" t="s">
        <v>348</v>
      </c>
      <c r="Q815" t="s">
        <v>349</v>
      </c>
      <c r="R815" t="s">
        <v>2115</v>
      </c>
      <c r="S815" t="s">
        <v>3800</v>
      </c>
      <c r="T815" t="s">
        <v>224</v>
      </c>
      <c r="U815" t="s">
        <v>3801</v>
      </c>
      <c r="V815" t="s">
        <v>41</v>
      </c>
      <c r="W815" t="s">
        <v>2118</v>
      </c>
    </row>
    <row r="816" spans="1:23">
      <c r="A816" s="3">
        <v>39991.575173611112</v>
      </c>
      <c r="B816" t="s">
        <v>7842</v>
      </c>
      <c r="C816" t="s">
        <v>7844</v>
      </c>
      <c r="D816" t="s">
        <v>5089</v>
      </c>
      <c r="E816" t="s">
        <v>3461</v>
      </c>
      <c r="F816" t="s">
        <v>28</v>
      </c>
      <c r="G816" t="s">
        <v>29</v>
      </c>
      <c r="H816" t="s">
        <v>30</v>
      </c>
      <c r="I816">
        <v>4</v>
      </c>
      <c r="J816" t="s">
        <v>86</v>
      </c>
      <c r="K816" t="s">
        <v>164</v>
      </c>
      <c r="L816" t="s">
        <v>88</v>
      </c>
      <c r="N816" t="s">
        <v>34</v>
      </c>
      <c r="O816" t="s">
        <v>35</v>
      </c>
      <c r="P816" t="s">
        <v>29</v>
      </c>
      <c r="Q816" t="s">
        <v>4470</v>
      </c>
      <c r="S816" t="s">
        <v>7845</v>
      </c>
      <c r="T816" t="s">
        <v>39</v>
      </c>
      <c r="U816" t="s">
        <v>7846</v>
      </c>
      <c r="V816" s="4" t="s">
        <v>41</v>
      </c>
      <c r="W816" t="s">
        <v>7847</v>
      </c>
    </row>
    <row r="817" spans="1:23">
      <c r="A817" s="3">
        <v>39962.423110300922</v>
      </c>
      <c r="B817" t="s">
        <v>5273</v>
      </c>
      <c r="C817" t="s">
        <v>5275</v>
      </c>
      <c r="D817" t="s">
        <v>13390</v>
      </c>
      <c r="E817" t="s">
        <v>3461</v>
      </c>
      <c r="F817" t="s">
        <v>28</v>
      </c>
      <c r="G817" t="s">
        <v>29</v>
      </c>
      <c r="H817" t="s">
        <v>30</v>
      </c>
      <c r="I817" t="s">
        <v>30</v>
      </c>
      <c r="J817" t="s">
        <v>86</v>
      </c>
      <c r="K817" t="s">
        <v>180</v>
      </c>
      <c r="L817" t="s">
        <v>33</v>
      </c>
      <c r="N817" t="s">
        <v>100</v>
      </c>
      <c r="O817" t="s">
        <v>541</v>
      </c>
      <c r="P817" t="s">
        <v>380</v>
      </c>
      <c r="Q817" t="s">
        <v>381</v>
      </c>
      <c r="R817" t="s">
        <v>382</v>
      </c>
      <c r="T817" s="4" t="s">
        <v>542</v>
      </c>
      <c r="U817" s="4" t="s">
        <v>5276</v>
      </c>
      <c r="V817" t="s">
        <v>41</v>
      </c>
      <c r="W817" t="s">
        <v>632</v>
      </c>
    </row>
    <row r="818" spans="1:23">
      <c r="A818" s="3">
        <v>39974.474728900466</v>
      </c>
      <c r="B818" t="s">
        <v>6471</v>
      </c>
      <c r="C818" t="s">
        <v>6473</v>
      </c>
      <c r="D818" t="s">
        <v>13390</v>
      </c>
      <c r="E818" t="s">
        <v>3444</v>
      </c>
      <c r="F818" t="s">
        <v>28</v>
      </c>
      <c r="G818" t="s">
        <v>29</v>
      </c>
      <c r="H818" t="s">
        <v>30</v>
      </c>
      <c r="I818" t="s">
        <v>30</v>
      </c>
      <c r="J818" t="s">
        <v>31</v>
      </c>
      <c r="K818" t="s">
        <v>76</v>
      </c>
      <c r="L818" t="s">
        <v>88</v>
      </c>
      <c r="N818" t="s">
        <v>410</v>
      </c>
      <c r="O818" t="s">
        <v>125</v>
      </c>
      <c r="P818" t="s">
        <v>29</v>
      </c>
      <c r="Q818" t="s">
        <v>412</v>
      </c>
      <c r="T818" s="4" t="s">
        <v>128</v>
      </c>
      <c r="U818" s="4" t="s">
        <v>6474</v>
      </c>
      <c r="V818" t="s">
        <v>41</v>
      </c>
      <c r="W818" t="s">
        <v>415</v>
      </c>
    </row>
    <row r="819" spans="1:23">
      <c r="A819" s="3">
        <v>39908.778571030096</v>
      </c>
      <c r="B819" t="s">
        <v>292</v>
      </c>
      <c r="C819" t="s">
        <v>294</v>
      </c>
      <c r="D819" t="s">
        <v>13390</v>
      </c>
      <c r="E819" t="s">
        <v>46</v>
      </c>
      <c r="F819" t="s">
        <v>28</v>
      </c>
      <c r="G819" t="s">
        <v>29</v>
      </c>
      <c r="H819" t="s">
        <v>30</v>
      </c>
      <c r="I819" t="s">
        <v>30</v>
      </c>
      <c r="J819" t="s">
        <v>31</v>
      </c>
      <c r="K819" t="s">
        <v>117</v>
      </c>
      <c r="L819" t="s">
        <v>191</v>
      </c>
      <c r="N819" t="s">
        <v>49</v>
      </c>
      <c r="O819" t="s">
        <v>295</v>
      </c>
      <c r="P819" t="s">
        <v>51</v>
      </c>
      <c r="Q819" t="s">
        <v>52</v>
      </c>
      <c r="T819" s="4" t="s">
        <v>296</v>
      </c>
      <c r="U819" s="4" t="s">
        <v>297</v>
      </c>
      <c r="V819" t="s">
        <v>41</v>
      </c>
      <c r="W819" t="s">
        <v>55</v>
      </c>
    </row>
    <row r="820" spans="1:23">
      <c r="A820" s="3">
        <v>39993.333796724539</v>
      </c>
      <c r="B820" t="s">
        <v>7992</v>
      </c>
      <c r="C820" t="s">
        <v>7994</v>
      </c>
      <c r="D820" t="s">
        <v>13390</v>
      </c>
      <c r="E820" t="s">
        <v>7054</v>
      </c>
      <c r="F820" t="s">
        <v>28</v>
      </c>
      <c r="G820" t="s">
        <v>29</v>
      </c>
      <c r="H820" t="s">
        <v>30</v>
      </c>
      <c r="I820">
        <v>4</v>
      </c>
      <c r="J820" t="s">
        <v>31</v>
      </c>
      <c r="K820" t="s">
        <v>124</v>
      </c>
      <c r="L820" t="s">
        <v>155</v>
      </c>
      <c r="N820" t="s">
        <v>34</v>
      </c>
      <c r="O820" t="s">
        <v>35</v>
      </c>
      <c r="P820" t="s">
        <v>29</v>
      </c>
      <c r="Q820" t="s">
        <v>831</v>
      </c>
      <c r="S820" t="s">
        <v>7995</v>
      </c>
      <c r="T820" t="s">
        <v>39</v>
      </c>
      <c r="U820" t="s">
        <v>7996</v>
      </c>
      <c r="V820" s="4" t="s">
        <v>41</v>
      </c>
      <c r="W820" t="s">
        <v>7997</v>
      </c>
    </row>
    <row r="821" spans="1:23">
      <c r="A821" s="3">
        <v>39927.471751273151</v>
      </c>
      <c r="B821" t="s">
        <v>2205</v>
      </c>
      <c r="C821" t="s">
        <v>2207</v>
      </c>
      <c r="D821" t="s">
        <v>13390</v>
      </c>
      <c r="E821" t="s">
        <v>142</v>
      </c>
      <c r="F821" t="s">
        <v>28</v>
      </c>
      <c r="G821" t="s">
        <v>29</v>
      </c>
      <c r="H821" t="s">
        <v>30</v>
      </c>
      <c r="I821" t="s">
        <v>30</v>
      </c>
      <c r="J821" t="s">
        <v>86</v>
      </c>
      <c r="K821" t="s">
        <v>439</v>
      </c>
      <c r="L821" t="s">
        <v>155</v>
      </c>
      <c r="N821" t="s">
        <v>100</v>
      </c>
      <c r="O821" t="s">
        <v>221</v>
      </c>
      <c r="P821" t="s">
        <v>402</v>
      </c>
      <c r="Q821" t="s">
        <v>426</v>
      </c>
      <c r="R821" t="s">
        <v>574</v>
      </c>
      <c r="S821" t="s">
        <v>2208</v>
      </c>
      <c r="T821" t="s">
        <v>224</v>
      </c>
      <c r="U821" t="s">
        <v>2209</v>
      </c>
      <c r="V821" t="s">
        <v>41</v>
      </c>
      <c r="W821" t="s">
        <v>577</v>
      </c>
    </row>
    <row r="822" spans="1:23">
      <c r="A822" s="3">
        <v>39974.816836840277</v>
      </c>
      <c r="B822" t="s">
        <v>510</v>
      </c>
      <c r="C822" t="s">
        <v>6498</v>
      </c>
      <c r="D822" t="s">
        <v>13390</v>
      </c>
      <c r="E822" t="s">
        <v>3461</v>
      </c>
      <c r="F822" t="s">
        <v>28</v>
      </c>
      <c r="G822" t="s">
        <v>29</v>
      </c>
      <c r="H822" t="s">
        <v>30</v>
      </c>
      <c r="I822" t="s">
        <v>30</v>
      </c>
      <c r="J822" t="s">
        <v>86</v>
      </c>
      <c r="K822" t="s">
        <v>378</v>
      </c>
      <c r="L822" t="s">
        <v>191</v>
      </c>
      <c r="N822" t="s">
        <v>410</v>
      </c>
      <c r="P822" t="s">
        <v>29</v>
      </c>
      <c r="Q822" t="s">
        <v>412</v>
      </c>
      <c r="V822" t="s">
        <v>41</v>
      </c>
      <c r="W822" t="s">
        <v>415</v>
      </c>
    </row>
    <row r="823" spans="1:23">
      <c r="A823" s="3">
        <v>39948.485543981478</v>
      </c>
      <c r="B823" t="s">
        <v>4163</v>
      </c>
      <c r="C823" t="s">
        <v>4165</v>
      </c>
      <c r="D823" t="s">
        <v>26</v>
      </c>
      <c r="E823" t="s">
        <v>3444</v>
      </c>
      <c r="F823" t="s">
        <v>28</v>
      </c>
      <c r="G823" t="s">
        <v>29</v>
      </c>
      <c r="H823" t="s">
        <v>30</v>
      </c>
      <c r="I823" t="s">
        <v>30</v>
      </c>
      <c r="J823" t="s">
        <v>31</v>
      </c>
      <c r="K823" t="s">
        <v>154</v>
      </c>
      <c r="L823" t="s">
        <v>88</v>
      </c>
      <c r="N823" t="s">
        <v>410</v>
      </c>
      <c r="P823" t="s">
        <v>29</v>
      </c>
      <c r="Q823" t="s">
        <v>77</v>
      </c>
      <c r="V823" t="s">
        <v>41</v>
      </c>
      <c r="W823" t="s">
        <v>705</v>
      </c>
    </row>
    <row r="824" spans="1:23">
      <c r="A824" s="3">
        <v>39970.422325081017</v>
      </c>
      <c r="B824" t="s">
        <v>6011</v>
      </c>
      <c r="C824" t="s">
        <v>6013</v>
      </c>
      <c r="D824" t="s">
        <v>13390</v>
      </c>
      <c r="E824" t="s">
        <v>3444</v>
      </c>
      <c r="F824" t="s">
        <v>28</v>
      </c>
      <c r="G824" t="s">
        <v>29</v>
      </c>
      <c r="H824" t="s">
        <v>30</v>
      </c>
      <c r="I824" t="s">
        <v>30</v>
      </c>
      <c r="J824" t="s">
        <v>31</v>
      </c>
      <c r="K824" t="s">
        <v>98</v>
      </c>
      <c r="L824" t="s">
        <v>88</v>
      </c>
      <c r="N824" t="s">
        <v>410</v>
      </c>
      <c r="O824" t="s">
        <v>1749</v>
      </c>
      <c r="P824" t="s">
        <v>29</v>
      </c>
      <c r="Q824" t="s">
        <v>426</v>
      </c>
      <c r="T824" t="s">
        <v>2248</v>
      </c>
      <c r="V824" t="s">
        <v>41</v>
      </c>
      <c r="W824" t="s">
        <v>428</v>
      </c>
    </row>
    <row r="825" spans="1:23">
      <c r="A825" s="3">
        <v>40032</v>
      </c>
      <c r="B825" t="s">
        <v>10559</v>
      </c>
      <c r="C825" t="s">
        <v>10561</v>
      </c>
      <c r="D825" t="s">
        <v>59</v>
      </c>
      <c r="E825" t="s">
        <v>3461</v>
      </c>
      <c r="F825" t="s">
        <v>28</v>
      </c>
      <c r="G825" t="s">
        <v>29</v>
      </c>
      <c r="H825">
        <v>5</v>
      </c>
      <c r="I825">
        <v>3</v>
      </c>
      <c r="J825" t="s">
        <v>86</v>
      </c>
      <c r="K825" t="s">
        <v>180</v>
      </c>
      <c r="L825" t="s">
        <v>134</v>
      </c>
      <c r="N825" t="s">
        <v>410</v>
      </c>
      <c r="P825" t="s">
        <v>29</v>
      </c>
      <c r="Q825" t="s">
        <v>3894</v>
      </c>
      <c r="V825" t="s">
        <v>41</v>
      </c>
      <c r="W825" t="s">
        <v>10562</v>
      </c>
    </row>
    <row r="826" spans="1:23">
      <c r="A826" s="3">
        <v>39987</v>
      </c>
      <c r="B826" t="s">
        <v>1773</v>
      </c>
      <c r="C826" t="s">
        <v>7610</v>
      </c>
      <c r="D826" t="s">
        <v>59</v>
      </c>
      <c r="E826" t="s">
        <v>3461</v>
      </c>
      <c r="F826" t="s">
        <v>28</v>
      </c>
      <c r="G826" t="s">
        <v>29</v>
      </c>
      <c r="H826" t="s">
        <v>30</v>
      </c>
      <c r="I826" t="s">
        <v>30</v>
      </c>
      <c r="J826" t="s">
        <v>86</v>
      </c>
      <c r="K826" t="s">
        <v>32</v>
      </c>
      <c r="L826" t="s">
        <v>4744</v>
      </c>
      <c r="N826" t="s">
        <v>34</v>
      </c>
      <c r="O826" t="s">
        <v>35</v>
      </c>
      <c r="P826" t="s">
        <v>7484</v>
      </c>
      <c r="Q826" t="s">
        <v>7611</v>
      </c>
      <c r="S826" t="s">
        <v>7612</v>
      </c>
      <c r="T826" t="s">
        <v>39</v>
      </c>
      <c r="U826" t="s">
        <v>7613</v>
      </c>
      <c r="V826" s="4" t="s">
        <v>41</v>
      </c>
      <c r="W826" t="s">
        <v>7614</v>
      </c>
    </row>
    <row r="827" spans="1:23">
      <c r="A827" s="3">
        <v>39968.404505289349</v>
      </c>
      <c r="B827" t="s">
        <v>5872</v>
      </c>
      <c r="C827" t="s">
        <v>5874</v>
      </c>
      <c r="D827" t="s">
        <v>13390</v>
      </c>
      <c r="E827" t="s">
        <v>3461</v>
      </c>
      <c r="F827" t="s">
        <v>28</v>
      </c>
      <c r="G827" t="s">
        <v>29</v>
      </c>
      <c r="H827" t="s">
        <v>30</v>
      </c>
      <c r="I827" t="s">
        <v>30</v>
      </c>
      <c r="J827" t="s">
        <v>86</v>
      </c>
      <c r="K827" t="s">
        <v>124</v>
      </c>
      <c r="L827" t="s">
        <v>4744</v>
      </c>
      <c r="N827" t="s">
        <v>49</v>
      </c>
      <c r="O827" t="s">
        <v>5875</v>
      </c>
      <c r="P827" t="s">
        <v>51</v>
      </c>
      <c r="Q827" t="s">
        <v>52</v>
      </c>
      <c r="S827" t="s">
        <v>5876</v>
      </c>
      <c r="T827" t="s">
        <v>5877</v>
      </c>
      <c r="U827" t="s">
        <v>5878</v>
      </c>
      <c r="V827" t="s">
        <v>41</v>
      </c>
      <c r="W827" t="s">
        <v>55</v>
      </c>
    </row>
    <row r="828" spans="1:23">
      <c r="A828" s="3">
        <v>40021</v>
      </c>
      <c r="B828" t="s">
        <v>1937</v>
      </c>
      <c r="C828" t="s">
        <v>9748</v>
      </c>
      <c r="D828" t="s">
        <v>67</v>
      </c>
      <c r="E828" t="s">
        <v>3461</v>
      </c>
      <c r="F828" t="s">
        <v>28</v>
      </c>
      <c r="G828" t="s">
        <v>29</v>
      </c>
      <c r="H828">
        <v>5</v>
      </c>
      <c r="I828">
        <v>5</v>
      </c>
      <c r="J828" t="s">
        <v>86</v>
      </c>
      <c r="K828" t="s">
        <v>32</v>
      </c>
      <c r="L828" t="s">
        <v>88</v>
      </c>
      <c r="N828" t="s">
        <v>34</v>
      </c>
      <c r="O828" t="s">
        <v>1304</v>
      </c>
      <c r="P828" t="s">
        <v>29</v>
      </c>
      <c r="Q828" t="s">
        <v>102</v>
      </c>
      <c r="T828" s="4" t="s">
        <v>6271</v>
      </c>
      <c r="U828" s="4" t="s">
        <v>9749</v>
      </c>
      <c r="V828" s="4" t="s">
        <v>41</v>
      </c>
      <c r="W828" t="s">
        <v>9750</v>
      </c>
    </row>
    <row r="829" spans="1:23">
      <c r="A829" s="3">
        <v>40037.339718634263</v>
      </c>
      <c r="B829" t="s">
        <v>980</v>
      </c>
      <c r="C829" t="s">
        <v>10883</v>
      </c>
      <c r="D829" t="s">
        <v>13390</v>
      </c>
      <c r="E829" t="s">
        <v>3461</v>
      </c>
      <c r="F829" t="s">
        <v>28</v>
      </c>
      <c r="G829" t="s">
        <v>29</v>
      </c>
      <c r="H829">
        <v>5</v>
      </c>
      <c r="I829">
        <v>3</v>
      </c>
      <c r="J829" t="s">
        <v>86</v>
      </c>
      <c r="K829" t="s">
        <v>124</v>
      </c>
      <c r="L829" t="s">
        <v>4752</v>
      </c>
      <c r="N829" t="s">
        <v>410</v>
      </c>
      <c r="O829" t="s">
        <v>125</v>
      </c>
      <c r="P829" t="s">
        <v>29</v>
      </c>
      <c r="Q829" t="s">
        <v>412</v>
      </c>
      <c r="T829" s="4" t="s">
        <v>128</v>
      </c>
      <c r="U829" s="4" t="s">
        <v>10884</v>
      </c>
      <c r="V829" t="s">
        <v>41</v>
      </c>
      <c r="W829" t="s">
        <v>415</v>
      </c>
    </row>
    <row r="830" spans="1:23">
      <c r="A830" s="3">
        <v>39995.66814814815</v>
      </c>
      <c r="B830" t="s">
        <v>8186</v>
      </c>
      <c r="C830" t="s">
        <v>8188</v>
      </c>
      <c r="D830" t="s">
        <v>5089</v>
      </c>
      <c r="E830" t="s">
        <v>3444</v>
      </c>
      <c r="F830" t="s">
        <v>28</v>
      </c>
      <c r="G830" t="s">
        <v>29</v>
      </c>
      <c r="H830" t="s">
        <v>30</v>
      </c>
      <c r="I830">
        <v>3</v>
      </c>
      <c r="J830" t="s">
        <v>31</v>
      </c>
      <c r="K830" t="s">
        <v>830</v>
      </c>
      <c r="L830" t="s">
        <v>4744</v>
      </c>
      <c r="N830" t="s">
        <v>49</v>
      </c>
      <c r="O830" t="s">
        <v>5875</v>
      </c>
      <c r="P830" t="s">
        <v>51</v>
      </c>
      <c r="Q830" t="s">
        <v>52</v>
      </c>
      <c r="S830" t="s">
        <v>8189</v>
      </c>
      <c r="T830" t="s">
        <v>5877</v>
      </c>
      <c r="U830" t="s">
        <v>8190</v>
      </c>
      <c r="V830" t="s">
        <v>41</v>
      </c>
      <c r="W830" t="s">
        <v>55</v>
      </c>
    </row>
    <row r="831" spans="1:23">
      <c r="A831" s="3">
        <v>39962.514110381948</v>
      </c>
      <c r="B831" t="s">
        <v>2898</v>
      </c>
      <c r="C831" t="s">
        <v>5284</v>
      </c>
      <c r="D831" t="s">
        <v>13390</v>
      </c>
      <c r="E831" t="s">
        <v>3444</v>
      </c>
      <c r="F831" t="s">
        <v>28</v>
      </c>
      <c r="G831" t="s">
        <v>29</v>
      </c>
      <c r="H831" t="s">
        <v>30</v>
      </c>
      <c r="I831" t="s">
        <v>30</v>
      </c>
      <c r="J831" t="s">
        <v>31</v>
      </c>
      <c r="K831" t="s">
        <v>47</v>
      </c>
      <c r="L831" t="s">
        <v>165</v>
      </c>
      <c r="N831" t="s">
        <v>410</v>
      </c>
      <c r="O831" t="s">
        <v>3551</v>
      </c>
      <c r="P831" t="s">
        <v>29</v>
      </c>
      <c r="Q831" t="s">
        <v>426</v>
      </c>
      <c r="T831" t="s">
        <v>5080</v>
      </c>
      <c r="V831" t="s">
        <v>5156</v>
      </c>
      <c r="W831" t="s">
        <v>428</v>
      </c>
    </row>
    <row r="832" spans="1:23">
      <c r="A832" s="3">
        <v>40031.913738425923</v>
      </c>
      <c r="B832" t="s">
        <v>8088</v>
      </c>
      <c r="C832" t="s">
        <v>10539</v>
      </c>
      <c r="D832" t="s">
        <v>5089</v>
      </c>
      <c r="E832" t="s">
        <v>3461</v>
      </c>
      <c r="F832" t="s">
        <v>28</v>
      </c>
      <c r="G832" t="s">
        <v>29</v>
      </c>
      <c r="H832">
        <v>5</v>
      </c>
      <c r="I832">
        <v>5</v>
      </c>
      <c r="J832" t="s">
        <v>86</v>
      </c>
      <c r="K832" t="s">
        <v>239</v>
      </c>
      <c r="L832" t="s">
        <v>134</v>
      </c>
      <c r="N832" t="s">
        <v>410</v>
      </c>
      <c r="O832" t="s">
        <v>125</v>
      </c>
      <c r="P832" t="s">
        <v>29</v>
      </c>
      <c r="Q832" t="s">
        <v>412</v>
      </c>
      <c r="T832" s="4" t="s">
        <v>128</v>
      </c>
      <c r="U832" s="4" t="s">
        <v>10540</v>
      </c>
      <c r="V832" t="s">
        <v>41</v>
      </c>
      <c r="W832" t="s">
        <v>415</v>
      </c>
    </row>
    <row r="833" spans="1:23">
      <c r="A833" s="3">
        <v>39910.923464004627</v>
      </c>
      <c r="B833" t="s">
        <v>504</v>
      </c>
      <c r="C833" t="s">
        <v>506</v>
      </c>
      <c r="D833" t="s">
        <v>13390</v>
      </c>
      <c r="E833" t="s">
        <v>111</v>
      </c>
      <c r="F833" t="s">
        <v>28</v>
      </c>
      <c r="G833" t="s">
        <v>29</v>
      </c>
      <c r="H833" t="s">
        <v>30</v>
      </c>
      <c r="I833" t="s">
        <v>30</v>
      </c>
      <c r="J833" t="s">
        <v>31</v>
      </c>
      <c r="K833" t="s">
        <v>180</v>
      </c>
      <c r="L833" t="s">
        <v>48</v>
      </c>
      <c r="N833" t="s">
        <v>34</v>
      </c>
      <c r="O833" t="s">
        <v>35</v>
      </c>
      <c r="P833" t="s">
        <v>29</v>
      </c>
      <c r="Q833" t="s">
        <v>362</v>
      </c>
      <c r="S833" t="s">
        <v>507</v>
      </c>
      <c r="T833" t="s">
        <v>39</v>
      </c>
      <c r="U833" t="s">
        <v>508</v>
      </c>
      <c r="V833" s="4" t="s">
        <v>41</v>
      </c>
      <c r="W833" t="s">
        <v>509</v>
      </c>
    </row>
    <row r="834" spans="1:23">
      <c r="A834" s="3">
        <v>40051.792500000003</v>
      </c>
      <c r="B834" t="s">
        <v>11743</v>
      </c>
      <c r="C834" t="s">
        <v>11745</v>
      </c>
      <c r="D834" t="s">
        <v>5089</v>
      </c>
      <c r="E834" t="s">
        <v>3444</v>
      </c>
      <c r="F834" t="s">
        <v>28</v>
      </c>
      <c r="G834" t="s">
        <v>29</v>
      </c>
      <c r="H834">
        <v>5</v>
      </c>
      <c r="I834">
        <v>3</v>
      </c>
      <c r="J834" t="s">
        <v>31</v>
      </c>
      <c r="K834" t="s">
        <v>180</v>
      </c>
      <c r="L834" t="s">
        <v>88</v>
      </c>
      <c r="N834" t="s">
        <v>34</v>
      </c>
      <c r="O834" t="s">
        <v>35</v>
      </c>
      <c r="P834" t="s">
        <v>29</v>
      </c>
      <c r="Q834" t="s">
        <v>2575</v>
      </c>
      <c r="S834" t="s">
        <v>11746</v>
      </c>
      <c r="T834" t="s">
        <v>39</v>
      </c>
      <c r="U834" t="s">
        <v>11747</v>
      </c>
      <c r="V834" s="4" t="s">
        <v>41</v>
      </c>
      <c r="W834" t="s">
        <v>11748</v>
      </c>
    </row>
    <row r="835" spans="1:23">
      <c r="A835" s="3">
        <v>40041.387132094904</v>
      </c>
      <c r="B835" t="s">
        <v>11128</v>
      </c>
      <c r="C835" t="s">
        <v>11130</v>
      </c>
      <c r="D835" t="s">
        <v>13390</v>
      </c>
      <c r="E835" t="s">
        <v>3444</v>
      </c>
      <c r="F835" t="s">
        <v>28</v>
      </c>
      <c r="G835" t="s">
        <v>29</v>
      </c>
      <c r="H835">
        <v>5</v>
      </c>
      <c r="I835">
        <v>3</v>
      </c>
      <c r="J835" t="s">
        <v>31</v>
      </c>
      <c r="K835" t="s">
        <v>180</v>
      </c>
      <c r="L835" t="s">
        <v>134</v>
      </c>
      <c r="N835" t="s">
        <v>410</v>
      </c>
      <c r="O835" t="s">
        <v>125</v>
      </c>
      <c r="P835" t="s">
        <v>29</v>
      </c>
      <c r="Q835" t="s">
        <v>412</v>
      </c>
      <c r="T835" s="4" t="s">
        <v>128</v>
      </c>
      <c r="U835" s="4" t="s">
        <v>11131</v>
      </c>
      <c r="V835" t="s">
        <v>41</v>
      </c>
      <c r="W835" t="s">
        <v>415</v>
      </c>
    </row>
    <row r="836" spans="1:23">
      <c r="A836" s="3">
        <v>39913.783354247687</v>
      </c>
      <c r="B836" t="s">
        <v>745</v>
      </c>
      <c r="C836" t="s">
        <v>747</v>
      </c>
      <c r="D836" t="s">
        <v>13390</v>
      </c>
      <c r="E836" t="s">
        <v>27</v>
      </c>
      <c r="F836" t="s">
        <v>28</v>
      </c>
      <c r="G836" t="s">
        <v>29</v>
      </c>
      <c r="H836" t="s">
        <v>30</v>
      </c>
      <c r="I836" t="s">
        <v>30</v>
      </c>
      <c r="J836" t="s">
        <v>31</v>
      </c>
      <c r="K836" t="s">
        <v>180</v>
      </c>
      <c r="L836" t="s">
        <v>165</v>
      </c>
      <c r="N836" t="s">
        <v>410</v>
      </c>
      <c r="O836" t="s">
        <v>125</v>
      </c>
      <c r="P836" t="s">
        <v>29</v>
      </c>
      <c r="Q836" t="s">
        <v>426</v>
      </c>
      <c r="S836" t="s">
        <v>748</v>
      </c>
      <c r="T836" s="4" t="s">
        <v>128</v>
      </c>
      <c r="U836" s="4" t="s">
        <v>749</v>
      </c>
      <c r="V836" t="s">
        <v>41</v>
      </c>
      <c r="W836" t="s">
        <v>428</v>
      </c>
    </row>
    <row r="837" spans="1:23">
      <c r="A837" s="3">
        <v>40057.881577812499</v>
      </c>
      <c r="B837" t="s">
        <v>7244</v>
      </c>
      <c r="C837" t="s">
        <v>12051</v>
      </c>
      <c r="D837" t="s">
        <v>13390</v>
      </c>
      <c r="E837" t="s">
        <v>3444</v>
      </c>
      <c r="F837" t="s">
        <v>28</v>
      </c>
      <c r="G837" t="s">
        <v>29</v>
      </c>
      <c r="H837">
        <v>5</v>
      </c>
      <c r="I837">
        <v>5</v>
      </c>
      <c r="J837" t="s">
        <v>31</v>
      </c>
      <c r="K837" t="s">
        <v>180</v>
      </c>
      <c r="L837" t="s">
        <v>4752</v>
      </c>
      <c r="N837" t="s">
        <v>100</v>
      </c>
      <c r="O837" t="s">
        <v>125</v>
      </c>
      <c r="P837" t="s">
        <v>102</v>
      </c>
      <c r="Q837" t="s">
        <v>4470</v>
      </c>
      <c r="R837" t="s">
        <v>8241</v>
      </c>
      <c r="T837" s="4" t="s">
        <v>128</v>
      </c>
      <c r="U837" s="4" t="s">
        <v>12052</v>
      </c>
      <c r="V837" t="s">
        <v>41</v>
      </c>
      <c r="W837" t="s">
        <v>8243</v>
      </c>
    </row>
    <row r="838" spans="1:23">
      <c r="A838" s="3">
        <v>39981.329097222224</v>
      </c>
      <c r="B838" t="s">
        <v>469</v>
      </c>
      <c r="C838" t="s">
        <v>7141</v>
      </c>
      <c r="D838" t="s">
        <v>5089</v>
      </c>
      <c r="E838" t="s">
        <v>3457</v>
      </c>
      <c r="F838" t="s">
        <v>28</v>
      </c>
      <c r="G838" t="s">
        <v>29</v>
      </c>
      <c r="H838" t="s">
        <v>30</v>
      </c>
      <c r="I838" t="s">
        <v>30</v>
      </c>
      <c r="J838" t="s">
        <v>31</v>
      </c>
      <c r="K838" t="s">
        <v>180</v>
      </c>
      <c r="L838" t="s">
        <v>88</v>
      </c>
      <c r="N838" t="s">
        <v>34</v>
      </c>
      <c r="O838" t="s">
        <v>35</v>
      </c>
      <c r="P838" t="s">
        <v>29</v>
      </c>
      <c r="Q838" t="s">
        <v>426</v>
      </c>
      <c r="S838" t="s">
        <v>7142</v>
      </c>
      <c r="T838" t="s">
        <v>7143</v>
      </c>
      <c r="U838" t="s">
        <v>7144</v>
      </c>
      <c r="V838" s="4" t="s">
        <v>41</v>
      </c>
      <c r="W838" t="s">
        <v>7145</v>
      </c>
    </row>
    <row r="839" spans="1:23">
      <c r="A839" s="3">
        <v>39976.74869857639</v>
      </c>
      <c r="B839" t="s">
        <v>6672</v>
      </c>
      <c r="C839" t="s">
        <v>6674</v>
      </c>
      <c r="D839" t="s">
        <v>13390</v>
      </c>
      <c r="E839" t="s">
        <v>3461</v>
      </c>
      <c r="F839" t="s">
        <v>28</v>
      </c>
      <c r="G839" t="s">
        <v>29</v>
      </c>
      <c r="H839" t="s">
        <v>30</v>
      </c>
      <c r="I839" t="s">
        <v>30</v>
      </c>
      <c r="J839" t="s">
        <v>86</v>
      </c>
      <c r="K839" t="s">
        <v>180</v>
      </c>
      <c r="L839" t="s">
        <v>165</v>
      </c>
      <c r="N839" t="s">
        <v>100</v>
      </c>
      <c r="O839" t="s">
        <v>221</v>
      </c>
      <c r="P839" t="s">
        <v>348</v>
      </c>
      <c r="Q839" t="s">
        <v>349</v>
      </c>
      <c r="R839" t="s">
        <v>6675</v>
      </c>
      <c r="S839" t="s">
        <v>6676</v>
      </c>
      <c r="T839" t="s">
        <v>224</v>
      </c>
      <c r="U839" t="s">
        <v>6677</v>
      </c>
      <c r="V839" t="s">
        <v>41</v>
      </c>
      <c r="W839" t="s">
        <v>6678</v>
      </c>
    </row>
    <row r="840" spans="1:23">
      <c r="A840" s="3">
        <v>40063</v>
      </c>
      <c r="B840" t="s">
        <v>11836</v>
      </c>
      <c r="C840" t="s">
        <v>12263</v>
      </c>
      <c r="D840" t="s">
        <v>67</v>
      </c>
      <c r="E840" t="s">
        <v>3461</v>
      </c>
      <c r="F840" t="s">
        <v>28</v>
      </c>
      <c r="G840" t="s">
        <v>29</v>
      </c>
      <c r="H840">
        <v>1</v>
      </c>
      <c r="I840">
        <v>5</v>
      </c>
      <c r="J840" t="s">
        <v>86</v>
      </c>
      <c r="K840" t="s">
        <v>180</v>
      </c>
      <c r="L840" t="s">
        <v>4744</v>
      </c>
      <c r="N840" t="s">
        <v>100</v>
      </c>
      <c r="O840" t="s">
        <v>10219</v>
      </c>
      <c r="P840" t="s">
        <v>402</v>
      </c>
      <c r="Q840" t="s">
        <v>77</v>
      </c>
      <c r="R840" t="s">
        <v>403</v>
      </c>
      <c r="T840" t="s">
        <v>10220</v>
      </c>
      <c r="U840" t="s">
        <v>12264</v>
      </c>
      <c r="V840" t="s">
        <v>41</v>
      </c>
      <c r="W840" t="s">
        <v>3322</v>
      </c>
    </row>
    <row r="841" spans="1:23">
      <c r="A841" s="3">
        <v>40019</v>
      </c>
      <c r="B841" t="s">
        <v>6131</v>
      </c>
      <c r="C841" t="s">
        <v>9576</v>
      </c>
      <c r="D841" t="s">
        <v>59</v>
      </c>
      <c r="E841" t="s">
        <v>3461</v>
      </c>
      <c r="F841" t="s">
        <v>28</v>
      </c>
      <c r="G841" t="s">
        <v>29</v>
      </c>
      <c r="H841">
        <v>5</v>
      </c>
      <c r="I841">
        <v>3</v>
      </c>
      <c r="J841" t="s">
        <v>86</v>
      </c>
      <c r="K841" t="s">
        <v>180</v>
      </c>
      <c r="L841" t="s">
        <v>4752</v>
      </c>
      <c r="N841" t="s">
        <v>100</v>
      </c>
      <c r="O841" t="s">
        <v>1004</v>
      </c>
      <c r="P841" t="s">
        <v>402</v>
      </c>
      <c r="Q841" t="s">
        <v>3185</v>
      </c>
      <c r="R841" t="s">
        <v>9577</v>
      </c>
      <c r="T841" t="s">
        <v>1006</v>
      </c>
      <c r="U841" t="s">
        <v>9578</v>
      </c>
      <c r="V841" t="s">
        <v>41</v>
      </c>
      <c r="W841" t="s">
        <v>9579</v>
      </c>
    </row>
    <row r="842" spans="1:23">
      <c r="A842" s="3">
        <v>39982.586472881943</v>
      </c>
      <c r="B842" t="s">
        <v>1884</v>
      </c>
      <c r="C842" t="s">
        <v>7297</v>
      </c>
      <c r="D842" t="s">
        <v>13390</v>
      </c>
      <c r="E842" t="s">
        <v>3461</v>
      </c>
      <c r="F842" t="s">
        <v>28</v>
      </c>
      <c r="G842" t="s">
        <v>29</v>
      </c>
      <c r="H842" t="s">
        <v>30</v>
      </c>
      <c r="I842" t="s">
        <v>30</v>
      </c>
      <c r="J842" t="s">
        <v>86</v>
      </c>
      <c r="K842" t="s">
        <v>180</v>
      </c>
      <c r="L842" t="s">
        <v>4744</v>
      </c>
      <c r="N842" t="s">
        <v>34</v>
      </c>
      <c r="O842" t="s">
        <v>35</v>
      </c>
      <c r="P842" t="s">
        <v>29</v>
      </c>
      <c r="Q842" t="s">
        <v>255</v>
      </c>
      <c r="S842" t="s">
        <v>7298</v>
      </c>
      <c r="T842" t="s">
        <v>39</v>
      </c>
      <c r="U842" t="s">
        <v>7299</v>
      </c>
      <c r="V842" s="4" t="s">
        <v>41</v>
      </c>
      <c r="W842" t="s">
        <v>7300</v>
      </c>
    </row>
    <row r="843" spans="1:23">
      <c r="A843" s="3">
        <v>39945.673355324077</v>
      </c>
      <c r="B843" t="s">
        <v>3837</v>
      </c>
      <c r="C843" t="s">
        <v>3839</v>
      </c>
      <c r="D843" t="s">
        <v>13390</v>
      </c>
      <c r="E843" t="s">
        <v>3461</v>
      </c>
      <c r="F843" t="s">
        <v>28</v>
      </c>
      <c r="G843" t="s">
        <v>29</v>
      </c>
      <c r="H843" t="s">
        <v>30</v>
      </c>
      <c r="I843" t="s">
        <v>30</v>
      </c>
      <c r="J843" t="s">
        <v>86</v>
      </c>
      <c r="K843" t="s">
        <v>146</v>
      </c>
      <c r="L843" t="s">
        <v>88</v>
      </c>
      <c r="N843" t="s">
        <v>100</v>
      </c>
      <c r="O843" t="s">
        <v>221</v>
      </c>
      <c r="P843" t="s">
        <v>348</v>
      </c>
      <c r="Q843" t="s">
        <v>349</v>
      </c>
      <c r="R843" t="s">
        <v>3840</v>
      </c>
      <c r="S843" t="s">
        <v>3841</v>
      </c>
      <c r="T843" t="s">
        <v>224</v>
      </c>
      <c r="U843" t="s">
        <v>3842</v>
      </c>
      <c r="V843" t="s">
        <v>41</v>
      </c>
      <c r="W843" t="s">
        <v>3843</v>
      </c>
    </row>
    <row r="844" spans="1:23">
      <c r="A844" s="3">
        <v>40022.903194444443</v>
      </c>
      <c r="B844" t="s">
        <v>1555</v>
      </c>
      <c r="C844" t="s">
        <v>9991</v>
      </c>
      <c r="D844" t="s">
        <v>743</v>
      </c>
      <c r="E844" t="s">
        <v>3444</v>
      </c>
      <c r="F844" t="s">
        <v>28</v>
      </c>
      <c r="G844" t="s">
        <v>29</v>
      </c>
      <c r="H844">
        <v>4</v>
      </c>
      <c r="I844">
        <v>5</v>
      </c>
      <c r="J844" t="s">
        <v>31</v>
      </c>
      <c r="K844" t="s">
        <v>146</v>
      </c>
      <c r="L844" t="s">
        <v>4744</v>
      </c>
      <c r="N844" t="s">
        <v>34</v>
      </c>
      <c r="O844" t="s">
        <v>9992</v>
      </c>
      <c r="P844" t="s">
        <v>29</v>
      </c>
      <c r="Q844" t="s">
        <v>37</v>
      </c>
      <c r="T844" t="s">
        <v>9993</v>
      </c>
      <c r="V844" s="4" t="s">
        <v>41</v>
      </c>
      <c r="W844" t="s">
        <v>5768</v>
      </c>
    </row>
    <row r="845" spans="1:23">
      <c r="A845" s="3">
        <v>39930.73814814815</v>
      </c>
      <c r="B845" t="s">
        <v>1706</v>
      </c>
      <c r="C845" t="s">
        <v>2525</v>
      </c>
      <c r="D845" t="s">
        <v>26</v>
      </c>
      <c r="E845" t="s">
        <v>142</v>
      </c>
      <c r="F845" t="s">
        <v>28</v>
      </c>
      <c r="G845" t="s">
        <v>29</v>
      </c>
      <c r="H845" t="s">
        <v>30</v>
      </c>
      <c r="I845" t="s">
        <v>30</v>
      </c>
      <c r="J845" t="s">
        <v>86</v>
      </c>
      <c r="K845" t="s">
        <v>180</v>
      </c>
      <c r="L845" t="s">
        <v>88</v>
      </c>
      <c r="N845" t="s">
        <v>100</v>
      </c>
      <c r="O845" t="s">
        <v>221</v>
      </c>
      <c r="P845" t="s">
        <v>361</v>
      </c>
      <c r="Q845" t="s">
        <v>920</v>
      </c>
      <c r="R845" t="s">
        <v>2526</v>
      </c>
      <c r="S845" t="s">
        <v>2527</v>
      </c>
      <c r="T845" t="s">
        <v>224</v>
      </c>
      <c r="U845" t="s">
        <v>2528</v>
      </c>
      <c r="V845" t="s">
        <v>41</v>
      </c>
      <c r="W845" t="s">
        <v>2529</v>
      </c>
    </row>
    <row r="846" spans="1:23">
      <c r="A846" s="3">
        <v>39951.81397476852</v>
      </c>
      <c r="B846" t="s">
        <v>1792</v>
      </c>
      <c r="C846" t="s">
        <v>4456</v>
      </c>
      <c r="D846" t="s">
        <v>13390</v>
      </c>
      <c r="E846" t="s">
        <v>3444</v>
      </c>
      <c r="F846" t="s">
        <v>28</v>
      </c>
      <c r="G846" t="s">
        <v>29</v>
      </c>
      <c r="H846" t="s">
        <v>30</v>
      </c>
      <c r="I846" t="s">
        <v>30</v>
      </c>
      <c r="J846" t="s">
        <v>31</v>
      </c>
      <c r="K846" t="s">
        <v>180</v>
      </c>
      <c r="L846" t="s">
        <v>165</v>
      </c>
      <c r="N846" t="s">
        <v>49</v>
      </c>
      <c r="O846" t="s">
        <v>4457</v>
      </c>
      <c r="P846" t="s">
        <v>51</v>
      </c>
      <c r="Q846" t="s">
        <v>52</v>
      </c>
      <c r="T846" t="s">
        <v>4458</v>
      </c>
      <c r="V846" t="s">
        <v>41</v>
      </c>
      <c r="W846" t="s">
        <v>55</v>
      </c>
    </row>
    <row r="847" spans="1:23">
      <c r="A847" s="3">
        <v>39973.950624999998</v>
      </c>
      <c r="B847" t="s">
        <v>6411</v>
      </c>
      <c r="C847" t="s">
        <v>6413</v>
      </c>
      <c r="D847" t="s">
        <v>26</v>
      </c>
      <c r="E847" t="s">
        <v>3444</v>
      </c>
      <c r="F847" t="s">
        <v>28</v>
      </c>
      <c r="G847" t="s">
        <v>29</v>
      </c>
      <c r="H847" t="s">
        <v>30</v>
      </c>
      <c r="I847" t="s">
        <v>30</v>
      </c>
      <c r="J847" t="s">
        <v>31</v>
      </c>
      <c r="K847" t="s">
        <v>190</v>
      </c>
      <c r="L847" t="s">
        <v>88</v>
      </c>
      <c r="N847" t="s">
        <v>34</v>
      </c>
      <c r="P847" t="s">
        <v>29</v>
      </c>
      <c r="Q847" t="s">
        <v>37</v>
      </c>
      <c r="V847" s="4" t="s">
        <v>41</v>
      </c>
      <c r="W847" t="s">
        <v>6414</v>
      </c>
    </row>
    <row r="848" spans="1:23">
      <c r="A848" s="3">
        <v>39994.183043321762</v>
      </c>
      <c r="B848" t="s">
        <v>8073</v>
      </c>
      <c r="C848" t="s">
        <v>8075</v>
      </c>
      <c r="D848" t="s">
        <v>13390</v>
      </c>
      <c r="E848" t="s">
        <v>3461</v>
      </c>
      <c r="F848" t="s">
        <v>28</v>
      </c>
      <c r="G848" t="s">
        <v>29</v>
      </c>
      <c r="H848" t="s">
        <v>30</v>
      </c>
      <c r="I848">
        <v>5</v>
      </c>
      <c r="J848" t="s">
        <v>86</v>
      </c>
      <c r="K848" t="s">
        <v>124</v>
      </c>
      <c r="L848" t="s">
        <v>191</v>
      </c>
      <c r="N848" t="s">
        <v>410</v>
      </c>
      <c r="O848" t="s">
        <v>125</v>
      </c>
      <c r="P848" t="s">
        <v>29</v>
      </c>
      <c r="Q848" t="s">
        <v>426</v>
      </c>
      <c r="T848" s="4" t="s">
        <v>128</v>
      </c>
      <c r="U848" s="4" t="s">
        <v>8076</v>
      </c>
      <c r="V848" t="s">
        <v>41</v>
      </c>
      <c r="W848" t="s">
        <v>428</v>
      </c>
    </row>
    <row r="849" spans="1:23">
      <c r="A849" s="3">
        <v>40071.856917164354</v>
      </c>
      <c r="B849" t="s">
        <v>3241</v>
      </c>
      <c r="C849" t="s">
        <v>12579</v>
      </c>
      <c r="D849" t="s">
        <v>13390</v>
      </c>
      <c r="E849" t="s">
        <v>3461</v>
      </c>
      <c r="F849" t="s">
        <v>28</v>
      </c>
      <c r="G849" t="s">
        <v>29</v>
      </c>
      <c r="H849">
        <v>5</v>
      </c>
      <c r="I849">
        <v>5</v>
      </c>
      <c r="J849" t="s">
        <v>86</v>
      </c>
      <c r="K849" t="s">
        <v>124</v>
      </c>
      <c r="L849" t="s">
        <v>134</v>
      </c>
      <c r="N849" t="s">
        <v>34</v>
      </c>
      <c r="O849" t="s">
        <v>35</v>
      </c>
      <c r="P849" t="s">
        <v>36</v>
      </c>
      <c r="Q849" t="s">
        <v>12580</v>
      </c>
      <c r="S849" t="s">
        <v>12581</v>
      </c>
      <c r="T849" t="s">
        <v>39</v>
      </c>
      <c r="U849" t="s">
        <v>12582</v>
      </c>
      <c r="V849" s="4" t="s">
        <v>41</v>
      </c>
      <c r="W849" t="s">
        <v>12583</v>
      </c>
    </row>
    <row r="850" spans="1:23">
      <c r="A850" s="3">
        <v>40036.957123032407</v>
      </c>
      <c r="B850" t="s">
        <v>7244</v>
      </c>
      <c r="C850" t="s">
        <v>10847</v>
      </c>
      <c r="D850" t="s">
        <v>13390</v>
      </c>
      <c r="E850" t="s">
        <v>7957</v>
      </c>
      <c r="F850" t="s">
        <v>28</v>
      </c>
      <c r="G850" t="s">
        <v>29</v>
      </c>
      <c r="H850">
        <v>3</v>
      </c>
      <c r="I850">
        <v>3</v>
      </c>
      <c r="J850" t="s">
        <v>31</v>
      </c>
      <c r="K850" t="s">
        <v>124</v>
      </c>
      <c r="L850" t="s">
        <v>4744</v>
      </c>
      <c r="N850" t="s">
        <v>410</v>
      </c>
      <c r="O850" t="s">
        <v>2622</v>
      </c>
      <c r="P850" t="s">
        <v>29</v>
      </c>
      <c r="Q850" t="s">
        <v>412</v>
      </c>
      <c r="T850" t="s">
        <v>10848</v>
      </c>
      <c r="V850" t="s">
        <v>41</v>
      </c>
      <c r="W850" t="s">
        <v>415</v>
      </c>
    </row>
    <row r="851" spans="1:23">
      <c r="A851" s="3">
        <v>39932.178120254626</v>
      </c>
      <c r="B851" t="s">
        <v>1211</v>
      </c>
      <c r="C851" t="s">
        <v>2696</v>
      </c>
      <c r="D851" t="s">
        <v>13390</v>
      </c>
      <c r="E851" t="s">
        <v>142</v>
      </c>
      <c r="F851" t="s">
        <v>28</v>
      </c>
      <c r="G851" t="s">
        <v>29</v>
      </c>
      <c r="H851" t="s">
        <v>30</v>
      </c>
      <c r="I851" t="s">
        <v>30</v>
      </c>
      <c r="J851" t="s">
        <v>86</v>
      </c>
      <c r="K851" t="s">
        <v>239</v>
      </c>
      <c r="L851" t="s">
        <v>48</v>
      </c>
      <c r="N851" t="s">
        <v>410</v>
      </c>
      <c r="O851" t="s">
        <v>125</v>
      </c>
      <c r="P851" t="s">
        <v>29</v>
      </c>
      <c r="Q851" t="s">
        <v>412</v>
      </c>
      <c r="T851" s="4" t="s">
        <v>128</v>
      </c>
      <c r="U851" s="4" t="s">
        <v>2697</v>
      </c>
      <c r="V851" t="s">
        <v>41</v>
      </c>
      <c r="W851" t="s">
        <v>415</v>
      </c>
    </row>
    <row r="852" spans="1:23">
      <c r="A852" s="3">
        <v>39918.60091346065</v>
      </c>
      <c r="B852" t="s">
        <v>1280</v>
      </c>
      <c r="C852" t="s">
        <v>1282</v>
      </c>
      <c r="D852" t="s">
        <v>13390</v>
      </c>
      <c r="E852" t="s">
        <v>142</v>
      </c>
      <c r="F852" t="s">
        <v>28</v>
      </c>
      <c r="G852" t="s">
        <v>29</v>
      </c>
      <c r="H852" t="s">
        <v>30</v>
      </c>
      <c r="I852" t="s">
        <v>30</v>
      </c>
      <c r="J852" t="s">
        <v>86</v>
      </c>
      <c r="K852" t="s">
        <v>830</v>
      </c>
      <c r="L852" t="s">
        <v>48</v>
      </c>
      <c r="N852" t="s">
        <v>100</v>
      </c>
      <c r="O852" t="s">
        <v>1283</v>
      </c>
      <c r="P852" t="s">
        <v>348</v>
      </c>
      <c r="Q852" t="s">
        <v>349</v>
      </c>
      <c r="R852" t="s">
        <v>1284</v>
      </c>
      <c r="S852" t="s">
        <v>1285</v>
      </c>
      <c r="T852" t="s">
        <v>1286</v>
      </c>
      <c r="U852" t="s">
        <v>1287</v>
      </c>
      <c r="V852" t="s">
        <v>41</v>
      </c>
      <c r="W852" t="s">
        <v>1288</v>
      </c>
    </row>
    <row r="853" spans="1:23">
      <c r="A853" s="3">
        <v>39970.919502546298</v>
      </c>
      <c r="B853" t="s">
        <v>4507</v>
      </c>
      <c r="C853" t="s">
        <v>6047</v>
      </c>
      <c r="D853" t="s">
        <v>13390</v>
      </c>
      <c r="E853" t="s">
        <v>3461</v>
      </c>
      <c r="F853" t="s">
        <v>28</v>
      </c>
      <c r="G853" t="s">
        <v>29</v>
      </c>
      <c r="H853" t="s">
        <v>30</v>
      </c>
      <c r="I853" t="s">
        <v>30</v>
      </c>
      <c r="J853" t="s">
        <v>86</v>
      </c>
      <c r="K853" t="s">
        <v>124</v>
      </c>
      <c r="L853" t="s">
        <v>99</v>
      </c>
      <c r="N853" t="s">
        <v>100</v>
      </c>
      <c r="O853" t="s">
        <v>221</v>
      </c>
      <c r="P853" t="s">
        <v>348</v>
      </c>
      <c r="Q853" t="s">
        <v>349</v>
      </c>
      <c r="R853" t="s">
        <v>371</v>
      </c>
      <c r="S853" t="s">
        <v>6048</v>
      </c>
      <c r="T853" t="s">
        <v>224</v>
      </c>
      <c r="U853" t="s">
        <v>6049</v>
      </c>
      <c r="V853" t="s">
        <v>41</v>
      </c>
      <c r="W853" t="s">
        <v>374</v>
      </c>
    </row>
    <row r="854" spans="1:23">
      <c r="A854" s="3">
        <v>39956.012595682871</v>
      </c>
      <c r="B854" t="s">
        <v>4825</v>
      </c>
      <c r="C854" t="s">
        <v>4827</v>
      </c>
      <c r="D854" t="s">
        <v>13390</v>
      </c>
      <c r="E854" t="s">
        <v>3457</v>
      </c>
      <c r="F854" t="s">
        <v>28</v>
      </c>
      <c r="G854" t="s">
        <v>29</v>
      </c>
      <c r="H854" t="s">
        <v>30</v>
      </c>
      <c r="I854" t="s">
        <v>30</v>
      </c>
      <c r="J854" t="s">
        <v>31</v>
      </c>
      <c r="K854" t="s">
        <v>830</v>
      </c>
      <c r="L854" t="s">
        <v>165</v>
      </c>
      <c r="N854" t="s">
        <v>34</v>
      </c>
      <c r="O854" t="s">
        <v>1304</v>
      </c>
      <c r="P854" t="s">
        <v>29</v>
      </c>
      <c r="Q854" t="s">
        <v>102</v>
      </c>
      <c r="T854" s="4" t="s">
        <v>1460</v>
      </c>
      <c r="U854" s="4" t="s">
        <v>4828</v>
      </c>
      <c r="V854" s="4" t="s">
        <v>41</v>
      </c>
      <c r="W854" t="s">
        <v>2326</v>
      </c>
    </row>
    <row r="855" spans="1:23">
      <c r="A855" s="3">
        <v>40036.521712997688</v>
      </c>
      <c r="B855" t="s">
        <v>4010</v>
      </c>
      <c r="C855" t="s">
        <v>10798</v>
      </c>
      <c r="D855" t="s">
        <v>13390</v>
      </c>
      <c r="E855" t="s">
        <v>3461</v>
      </c>
      <c r="F855" t="s">
        <v>28</v>
      </c>
      <c r="G855" t="s">
        <v>29</v>
      </c>
      <c r="H855">
        <v>1</v>
      </c>
      <c r="I855">
        <v>5</v>
      </c>
      <c r="J855" t="s">
        <v>86</v>
      </c>
      <c r="K855" t="s">
        <v>830</v>
      </c>
      <c r="L855" t="s">
        <v>88</v>
      </c>
      <c r="N855" t="s">
        <v>34</v>
      </c>
      <c r="O855" t="s">
        <v>35</v>
      </c>
      <c r="P855" t="s">
        <v>29</v>
      </c>
      <c r="Q855" t="s">
        <v>102</v>
      </c>
      <c r="S855" t="s">
        <v>10799</v>
      </c>
      <c r="T855" t="s">
        <v>39</v>
      </c>
      <c r="U855" t="s">
        <v>10800</v>
      </c>
      <c r="V855" s="4" t="s">
        <v>41</v>
      </c>
      <c r="W855" t="s">
        <v>10801</v>
      </c>
    </row>
    <row r="856" spans="1:23">
      <c r="A856" s="3">
        <v>39951.750783298608</v>
      </c>
      <c r="B856" t="s">
        <v>4442</v>
      </c>
      <c r="C856" t="s">
        <v>4444</v>
      </c>
      <c r="D856" t="s">
        <v>13390</v>
      </c>
      <c r="E856" t="s">
        <v>3461</v>
      </c>
      <c r="F856" t="s">
        <v>28</v>
      </c>
      <c r="G856" t="s">
        <v>29</v>
      </c>
      <c r="H856" t="s">
        <v>30</v>
      </c>
      <c r="I856" t="s">
        <v>30</v>
      </c>
      <c r="J856" t="s">
        <v>86</v>
      </c>
      <c r="K856" t="s">
        <v>180</v>
      </c>
      <c r="L856" t="s">
        <v>165</v>
      </c>
      <c r="N856" t="s">
        <v>100</v>
      </c>
      <c r="O856" t="s">
        <v>221</v>
      </c>
      <c r="P856" t="s">
        <v>402</v>
      </c>
      <c r="Q856" t="s">
        <v>831</v>
      </c>
      <c r="R856" t="s">
        <v>4329</v>
      </c>
      <c r="S856" t="s">
        <v>4445</v>
      </c>
      <c r="T856" s="4" t="s">
        <v>3826</v>
      </c>
      <c r="U856" s="4" t="s">
        <v>4446</v>
      </c>
      <c r="V856" t="s">
        <v>41</v>
      </c>
      <c r="W856" t="s">
        <v>4332</v>
      </c>
    </row>
    <row r="857" spans="1:23">
      <c r="A857" s="3">
        <v>39966.640050729169</v>
      </c>
      <c r="B857" t="s">
        <v>5738</v>
      </c>
      <c r="C857" t="s">
        <v>5740</v>
      </c>
      <c r="D857" t="s">
        <v>13390</v>
      </c>
      <c r="E857" t="s">
        <v>3444</v>
      </c>
      <c r="F857" t="s">
        <v>28</v>
      </c>
      <c r="G857" t="s">
        <v>29</v>
      </c>
      <c r="H857" t="s">
        <v>30</v>
      </c>
      <c r="I857" t="s">
        <v>30</v>
      </c>
      <c r="J857" t="s">
        <v>31</v>
      </c>
      <c r="K857" t="s">
        <v>180</v>
      </c>
      <c r="L857" t="s">
        <v>88</v>
      </c>
      <c r="N857" t="s">
        <v>100</v>
      </c>
      <c r="O857" t="s">
        <v>1768</v>
      </c>
      <c r="P857" t="s">
        <v>402</v>
      </c>
      <c r="Q857" t="s">
        <v>77</v>
      </c>
      <c r="R857" t="s">
        <v>403</v>
      </c>
      <c r="T857" t="s">
        <v>5741</v>
      </c>
      <c r="U857" t="s">
        <v>5742</v>
      </c>
      <c r="V857" t="s">
        <v>41</v>
      </c>
      <c r="W857" t="s">
        <v>3322</v>
      </c>
    </row>
    <row r="858" spans="1:23">
      <c r="A858" s="3">
        <v>39907</v>
      </c>
      <c r="B858" t="s">
        <v>196</v>
      </c>
      <c r="C858" t="s">
        <v>198</v>
      </c>
      <c r="D858" t="s">
        <v>67</v>
      </c>
      <c r="E858" t="s">
        <v>46</v>
      </c>
      <c r="F858" t="s">
        <v>28</v>
      </c>
      <c r="G858" t="s">
        <v>29</v>
      </c>
      <c r="H858" t="s">
        <v>30</v>
      </c>
      <c r="I858" t="s">
        <v>30</v>
      </c>
      <c r="J858" t="s">
        <v>31</v>
      </c>
      <c r="K858" t="s">
        <v>180</v>
      </c>
      <c r="L858" t="s">
        <v>134</v>
      </c>
      <c r="N858" t="s">
        <v>34</v>
      </c>
      <c r="O858" t="s">
        <v>199</v>
      </c>
      <c r="P858" t="s">
        <v>29</v>
      </c>
      <c r="Q858" t="s">
        <v>102</v>
      </c>
      <c r="T858" s="4" t="s">
        <v>200</v>
      </c>
      <c r="U858" s="4" t="s">
        <v>201</v>
      </c>
      <c r="V858" s="4" t="s">
        <v>41</v>
      </c>
      <c r="W858" t="s">
        <v>202</v>
      </c>
    </row>
    <row r="859" spans="1:23">
      <c r="A859" s="3">
        <v>40081.702025231483</v>
      </c>
      <c r="B859" t="s">
        <v>13071</v>
      </c>
      <c r="C859" t="s">
        <v>13073</v>
      </c>
      <c r="D859" t="s">
        <v>13390</v>
      </c>
      <c r="E859" t="s">
        <v>7957</v>
      </c>
      <c r="F859" t="s">
        <v>28</v>
      </c>
      <c r="G859" t="s">
        <v>29</v>
      </c>
      <c r="H859">
        <v>4</v>
      </c>
      <c r="I859">
        <v>2</v>
      </c>
      <c r="J859" t="s">
        <v>31</v>
      </c>
      <c r="K859" t="s">
        <v>180</v>
      </c>
      <c r="L859" t="s">
        <v>4744</v>
      </c>
      <c r="N859" t="s">
        <v>34</v>
      </c>
      <c r="O859" t="s">
        <v>5244</v>
      </c>
      <c r="P859" t="s">
        <v>29</v>
      </c>
      <c r="Q859" t="s">
        <v>2575</v>
      </c>
      <c r="T859" t="s">
        <v>5246</v>
      </c>
      <c r="U859" t="s">
        <v>12719</v>
      </c>
      <c r="V859" s="4" t="s">
        <v>41</v>
      </c>
      <c r="W859" t="s">
        <v>10202</v>
      </c>
    </row>
    <row r="860" spans="1:23">
      <c r="A860" s="3">
        <v>39993.684953703705</v>
      </c>
      <c r="B860" t="s">
        <v>2774</v>
      </c>
      <c r="C860" t="s">
        <v>8017</v>
      </c>
      <c r="D860" t="s">
        <v>26</v>
      </c>
      <c r="E860" t="s">
        <v>7054</v>
      </c>
      <c r="F860" t="s">
        <v>28</v>
      </c>
      <c r="G860" t="s">
        <v>29</v>
      </c>
      <c r="H860" t="s">
        <v>30</v>
      </c>
      <c r="I860">
        <v>4</v>
      </c>
      <c r="J860" t="s">
        <v>31</v>
      </c>
      <c r="K860" t="s">
        <v>432</v>
      </c>
      <c r="L860" t="s">
        <v>165</v>
      </c>
      <c r="N860" t="s">
        <v>34</v>
      </c>
      <c r="O860" t="s">
        <v>35</v>
      </c>
      <c r="P860" t="s">
        <v>29</v>
      </c>
      <c r="Q860" t="s">
        <v>2575</v>
      </c>
      <c r="S860" t="s">
        <v>8018</v>
      </c>
      <c r="T860" t="s">
        <v>8019</v>
      </c>
      <c r="U860" t="s">
        <v>8020</v>
      </c>
      <c r="V860" s="4" t="s">
        <v>41</v>
      </c>
      <c r="W860" t="s">
        <v>8021</v>
      </c>
    </row>
    <row r="861" spans="1:23">
      <c r="A861" s="3">
        <v>40022.587683483798</v>
      </c>
      <c r="B861" t="s">
        <v>9928</v>
      </c>
      <c r="C861" t="s">
        <v>9930</v>
      </c>
      <c r="D861" t="s">
        <v>13390</v>
      </c>
      <c r="E861" t="s">
        <v>3444</v>
      </c>
      <c r="F861" t="s">
        <v>28</v>
      </c>
      <c r="G861" t="s">
        <v>29</v>
      </c>
      <c r="H861">
        <v>3</v>
      </c>
      <c r="I861">
        <v>2</v>
      </c>
      <c r="J861" t="s">
        <v>31</v>
      </c>
      <c r="K861" t="s">
        <v>180</v>
      </c>
      <c r="L861" t="s">
        <v>4744</v>
      </c>
      <c r="N861" t="s">
        <v>100</v>
      </c>
      <c r="O861" t="s">
        <v>541</v>
      </c>
      <c r="P861" t="s">
        <v>380</v>
      </c>
      <c r="Q861" t="s">
        <v>381</v>
      </c>
      <c r="R861" t="s">
        <v>382</v>
      </c>
      <c r="T861" s="4" t="s">
        <v>542</v>
      </c>
      <c r="U861" s="4" t="s">
        <v>9931</v>
      </c>
      <c r="V861" t="s">
        <v>41</v>
      </c>
      <c r="W861" t="s">
        <v>632</v>
      </c>
    </row>
    <row r="862" spans="1:23">
      <c r="A862" s="3">
        <v>39920.412537465279</v>
      </c>
      <c r="B862" t="s">
        <v>1463</v>
      </c>
      <c r="C862" t="s">
        <v>1465</v>
      </c>
      <c r="D862" t="s">
        <v>13390</v>
      </c>
      <c r="E862" t="s">
        <v>85</v>
      </c>
      <c r="F862" t="s">
        <v>28</v>
      </c>
      <c r="G862" t="s">
        <v>29</v>
      </c>
      <c r="H862" t="s">
        <v>30</v>
      </c>
      <c r="I862" t="s">
        <v>30</v>
      </c>
      <c r="J862" t="s">
        <v>86</v>
      </c>
      <c r="K862" t="s">
        <v>180</v>
      </c>
      <c r="L862" t="s">
        <v>191</v>
      </c>
      <c r="N862" t="s">
        <v>34</v>
      </c>
      <c r="O862" t="s">
        <v>1304</v>
      </c>
      <c r="P862" t="s">
        <v>29</v>
      </c>
      <c r="Q862" t="s">
        <v>102</v>
      </c>
      <c r="T862" s="4" t="s">
        <v>1460</v>
      </c>
      <c r="U862" s="4" t="s">
        <v>1466</v>
      </c>
      <c r="V862" s="4" t="s">
        <v>41</v>
      </c>
      <c r="W862" t="s">
        <v>1467</v>
      </c>
    </row>
    <row r="863" spans="1:23">
      <c r="A863" s="3">
        <v>39925.625906562498</v>
      </c>
      <c r="B863" t="s">
        <v>2018</v>
      </c>
      <c r="C863" t="s">
        <v>2020</v>
      </c>
      <c r="D863" t="s">
        <v>13390</v>
      </c>
      <c r="E863" t="s">
        <v>85</v>
      </c>
      <c r="F863" t="s">
        <v>28</v>
      </c>
      <c r="G863" t="s">
        <v>29</v>
      </c>
      <c r="H863" t="s">
        <v>30</v>
      </c>
      <c r="I863" t="s">
        <v>30</v>
      </c>
      <c r="J863" t="s">
        <v>86</v>
      </c>
      <c r="K863" t="s">
        <v>124</v>
      </c>
      <c r="L863" t="s">
        <v>48</v>
      </c>
      <c r="N863" t="s">
        <v>100</v>
      </c>
      <c r="O863" t="s">
        <v>221</v>
      </c>
      <c r="P863" t="s">
        <v>348</v>
      </c>
      <c r="Q863" t="s">
        <v>349</v>
      </c>
      <c r="R863" t="s">
        <v>500</v>
      </c>
      <c r="S863" t="s">
        <v>2021</v>
      </c>
      <c r="T863" t="s">
        <v>224</v>
      </c>
      <c r="U863" t="s">
        <v>2022</v>
      </c>
      <c r="V863" t="s">
        <v>41</v>
      </c>
      <c r="W863" t="s">
        <v>503</v>
      </c>
    </row>
    <row r="864" spans="1:23">
      <c r="A864" s="3">
        <v>39993.692118599538</v>
      </c>
      <c r="B864" t="s">
        <v>8022</v>
      </c>
      <c r="C864" t="s">
        <v>8024</v>
      </c>
      <c r="D864" t="s">
        <v>13390</v>
      </c>
      <c r="E864" t="s">
        <v>7054</v>
      </c>
      <c r="F864" t="s">
        <v>28</v>
      </c>
      <c r="G864" t="s">
        <v>29</v>
      </c>
      <c r="H864" t="s">
        <v>30</v>
      </c>
      <c r="I864">
        <v>4</v>
      </c>
      <c r="J864" t="s">
        <v>31</v>
      </c>
      <c r="K864" t="s">
        <v>1059</v>
      </c>
      <c r="L864" t="s">
        <v>155</v>
      </c>
      <c r="N864" t="s">
        <v>34</v>
      </c>
      <c r="O864" t="s">
        <v>35</v>
      </c>
      <c r="P864" t="s">
        <v>36</v>
      </c>
      <c r="Q864" t="s">
        <v>884</v>
      </c>
      <c r="S864" t="s">
        <v>8025</v>
      </c>
      <c r="T864" t="s">
        <v>39</v>
      </c>
      <c r="U864" t="s">
        <v>8026</v>
      </c>
      <c r="V864" s="4" t="s">
        <v>41</v>
      </c>
      <c r="W864" t="s">
        <v>8027</v>
      </c>
    </row>
    <row r="865" spans="1:23">
      <c r="A865" s="3">
        <v>39908.453692129631</v>
      </c>
      <c r="B865" t="s">
        <v>265</v>
      </c>
      <c r="C865" t="s">
        <v>267</v>
      </c>
      <c r="D865" t="s">
        <v>26</v>
      </c>
      <c r="E865" t="s">
        <v>85</v>
      </c>
      <c r="F865" t="s">
        <v>28</v>
      </c>
      <c r="G865" t="s">
        <v>29</v>
      </c>
      <c r="H865" t="s">
        <v>30</v>
      </c>
      <c r="I865" t="s">
        <v>30</v>
      </c>
      <c r="J865" t="s">
        <v>86</v>
      </c>
      <c r="K865" t="s">
        <v>268</v>
      </c>
      <c r="L865" t="s">
        <v>134</v>
      </c>
      <c r="N865" t="s">
        <v>34</v>
      </c>
      <c r="O865" t="s">
        <v>35</v>
      </c>
      <c r="P865" t="s">
        <v>29</v>
      </c>
      <c r="Q865" t="s">
        <v>269</v>
      </c>
      <c r="S865" t="s">
        <v>270</v>
      </c>
      <c r="T865" t="s">
        <v>271</v>
      </c>
      <c r="U865" t="s">
        <v>272</v>
      </c>
      <c r="V865" s="4" t="s">
        <v>41</v>
      </c>
      <c r="W865" t="s">
        <v>273</v>
      </c>
    </row>
    <row r="866" spans="1:23">
      <c r="A866" s="3">
        <v>39979.659618634258</v>
      </c>
      <c r="B866" t="s">
        <v>474</v>
      </c>
      <c r="C866" t="s">
        <v>6905</v>
      </c>
      <c r="D866" t="s">
        <v>13390</v>
      </c>
      <c r="E866" t="s">
        <v>3444</v>
      </c>
      <c r="F866" t="s">
        <v>28</v>
      </c>
      <c r="G866" t="s">
        <v>29</v>
      </c>
      <c r="H866" t="s">
        <v>30</v>
      </c>
      <c r="I866" t="s">
        <v>30</v>
      </c>
      <c r="J866" t="s">
        <v>31</v>
      </c>
      <c r="K866" t="s">
        <v>124</v>
      </c>
      <c r="L866" t="s">
        <v>88</v>
      </c>
      <c r="N866" t="s">
        <v>410</v>
      </c>
      <c r="O866" t="s">
        <v>125</v>
      </c>
      <c r="P866" t="s">
        <v>29</v>
      </c>
      <c r="Q866" t="s">
        <v>426</v>
      </c>
      <c r="T866" s="4" t="s">
        <v>128</v>
      </c>
      <c r="U866" s="4" t="s">
        <v>6906</v>
      </c>
      <c r="V866" t="s">
        <v>41</v>
      </c>
      <c r="W866" t="s">
        <v>428</v>
      </c>
    </row>
    <row r="867" spans="1:23">
      <c r="A867" s="3">
        <v>40086.648900381944</v>
      </c>
      <c r="B867" t="s">
        <v>13352</v>
      </c>
      <c r="C867" t="s">
        <v>13354</v>
      </c>
      <c r="D867" t="s">
        <v>13390</v>
      </c>
      <c r="E867" t="s">
        <v>7054</v>
      </c>
      <c r="F867" t="s">
        <v>28</v>
      </c>
      <c r="G867" t="s">
        <v>29</v>
      </c>
      <c r="H867">
        <v>3</v>
      </c>
      <c r="I867">
        <v>3</v>
      </c>
      <c r="J867" t="s">
        <v>31</v>
      </c>
      <c r="K867" t="s">
        <v>1738</v>
      </c>
      <c r="L867" t="s">
        <v>88</v>
      </c>
      <c r="N867" t="s">
        <v>34</v>
      </c>
      <c r="O867" t="s">
        <v>35</v>
      </c>
      <c r="P867" t="s">
        <v>29</v>
      </c>
      <c r="Q867" t="s">
        <v>2263</v>
      </c>
      <c r="S867" t="s">
        <v>13355</v>
      </c>
      <c r="T867" t="s">
        <v>39</v>
      </c>
      <c r="U867" t="s">
        <v>13356</v>
      </c>
      <c r="V867" s="4" t="s">
        <v>41</v>
      </c>
      <c r="W867" t="s">
        <v>13357</v>
      </c>
    </row>
    <row r="868" spans="1:23">
      <c r="A868" s="3">
        <v>39957.809650312498</v>
      </c>
      <c r="B868" t="s">
        <v>4925</v>
      </c>
      <c r="C868" t="s">
        <v>4927</v>
      </c>
      <c r="D868" t="s">
        <v>13390</v>
      </c>
      <c r="E868" t="s">
        <v>3444</v>
      </c>
      <c r="F868" t="s">
        <v>28</v>
      </c>
      <c r="G868" t="s">
        <v>29</v>
      </c>
      <c r="H868" t="s">
        <v>30</v>
      </c>
      <c r="I868" t="s">
        <v>30</v>
      </c>
      <c r="J868" t="s">
        <v>31</v>
      </c>
      <c r="K868" t="s">
        <v>164</v>
      </c>
      <c r="L868" t="s">
        <v>165</v>
      </c>
      <c r="N868" t="s">
        <v>410</v>
      </c>
      <c r="O868" t="s">
        <v>1749</v>
      </c>
      <c r="P868" t="s">
        <v>29</v>
      </c>
      <c r="Q868" t="s">
        <v>426</v>
      </c>
      <c r="T868" t="s">
        <v>4928</v>
      </c>
      <c r="V868" t="s">
        <v>41</v>
      </c>
      <c r="W868" t="s">
        <v>428</v>
      </c>
    </row>
    <row r="869" spans="1:23">
      <c r="A869" s="3">
        <v>39930</v>
      </c>
      <c r="B869" t="s">
        <v>2470</v>
      </c>
      <c r="C869" t="s">
        <v>2472</v>
      </c>
      <c r="D869" t="s">
        <v>59</v>
      </c>
      <c r="E869" t="s">
        <v>27</v>
      </c>
      <c r="F869" t="s">
        <v>28</v>
      </c>
      <c r="G869" t="s">
        <v>29</v>
      </c>
      <c r="H869" t="s">
        <v>30</v>
      </c>
      <c r="I869" t="s">
        <v>30</v>
      </c>
      <c r="J869" t="s">
        <v>31</v>
      </c>
      <c r="K869" t="s">
        <v>32</v>
      </c>
      <c r="L869" t="s">
        <v>134</v>
      </c>
      <c r="N869" t="s">
        <v>100</v>
      </c>
      <c r="O869" t="s">
        <v>221</v>
      </c>
      <c r="P869" t="s">
        <v>348</v>
      </c>
      <c r="Q869" t="s">
        <v>349</v>
      </c>
      <c r="R869" t="s">
        <v>2473</v>
      </c>
      <c r="S869" t="s">
        <v>2474</v>
      </c>
      <c r="T869" t="s">
        <v>224</v>
      </c>
      <c r="U869" t="s">
        <v>2475</v>
      </c>
      <c r="V869" t="s">
        <v>41</v>
      </c>
      <c r="W869" t="s">
        <v>2476</v>
      </c>
    </row>
    <row r="870" spans="1:23">
      <c r="A870" s="3">
        <v>40043.414069907405</v>
      </c>
      <c r="B870" t="s">
        <v>10988</v>
      </c>
      <c r="C870" t="s">
        <v>11275</v>
      </c>
      <c r="D870" t="s">
        <v>13390</v>
      </c>
      <c r="E870" t="s">
        <v>3461</v>
      </c>
      <c r="F870" t="s">
        <v>28</v>
      </c>
      <c r="G870" t="s">
        <v>29</v>
      </c>
      <c r="H870">
        <v>5</v>
      </c>
      <c r="I870">
        <v>3</v>
      </c>
      <c r="J870" t="s">
        <v>86</v>
      </c>
      <c r="K870" t="s">
        <v>239</v>
      </c>
      <c r="L870" t="s">
        <v>191</v>
      </c>
      <c r="N870" t="s">
        <v>100</v>
      </c>
      <c r="O870" t="s">
        <v>1749</v>
      </c>
      <c r="P870" t="s">
        <v>380</v>
      </c>
      <c r="Q870" t="s">
        <v>381</v>
      </c>
      <c r="R870" t="s">
        <v>382</v>
      </c>
      <c r="T870" s="4" t="s">
        <v>1750</v>
      </c>
      <c r="U870" s="4" t="s">
        <v>11276</v>
      </c>
      <c r="V870" t="s">
        <v>41</v>
      </c>
      <c r="W870" t="s">
        <v>384</v>
      </c>
    </row>
    <row r="871" spans="1:23">
      <c r="A871" s="3">
        <v>39981.72820153935</v>
      </c>
      <c r="B871" t="s">
        <v>1821</v>
      </c>
      <c r="C871" t="s">
        <v>7192</v>
      </c>
      <c r="D871" t="s">
        <v>13390</v>
      </c>
      <c r="E871" t="s">
        <v>3461</v>
      </c>
      <c r="F871" t="s">
        <v>28</v>
      </c>
      <c r="G871" t="s">
        <v>29</v>
      </c>
      <c r="H871" t="s">
        <v>30</v>
      </c>
      <c r="I871" t="s">
        <v>30</v>
      </c>
      <c r="J871" t="s">
        <v>86</v>
      </c>
      <c r="K871" t="s">
        <v>32</v>
      </c>
      <c r="L871" t="s">
        <v>4752</v>
      </c>
      <c r="N871" t="s">
        <v>410</v>
      </c>
      <c r="O871" t="s">
        <v>1749</v>
      </c>
      <c r="P871" t="s">
        <v>29</v>
      </c>
      <c r="Q871" t="s">
        <v>426</v>
      </c>
      <c r="T871" t="s">
        <v>5593</v>
      </c>
      <c r="V871" t="s">
        <v>41</v>
      </c>
      <c r="W871" t="s">
        <v>428</v>
      </c>
    </row>
    <row r="872" spans="1:23">
      <c r="A872" s="3">
        <v>39927.606122685182</v>
      </c>
      <c r="B872" t="s">
        <v>2233</v>
      </c>
      <c r="C872" t="s">
        <v>2235</v>
      </c>
      <c r="D872" t="s">
        <v>26</v>
      </c>
      <c r="E872" t="s">
        <v>27</v>
      </c>
      <c r="F872" t="s">
        <v>28</v>
      </c>
      <c r="G872" t="s">
        <v>29</v>
      </c>
      <c r="H872" t="s">
        <v>30</v>
      </c>
      <c r="I872" t="s">
        <v>30</v>
      </c>
      <c r="J872" t="s">
        <v>31</v>
      </c>
      <c r="K872" t="s">
        <v>47</v>
      </c>
      <c r="L872" t="s">
        <v>155</v>
      </c>
      <c r="N872" t="s">
        <v>34</v>
      </c>
      <c r="O872" t="s">
        <v>2236</v>
      </c>
      <c r="P872" t="s">
        <v>29</v>
      </c>
      <c r="Q872" t="s">
        <v>192</v>
      </c>
      <c r="T872" t="s">
        <v>2237</v>
      </c>
      <c r="U872" t="s">
        <v>2238</v>
      </c>
      <c r="V872" s="4" t="s">
        <v>41</v>
      </c>
      <c r="W872" t="s">
        <v>2239</v>
      </c>
    </row>
    <row r="873" spans="1:23">
      <c r="A873" s="3">
        <v>40010.63990509259</v>
      </c>
      <c r="B873" t="s">
        <v>7992</v>
      </c>
      <c r="C873" t="s">
        <v>9014</v>
      </c>
      <c r="D873" t="s">
        <v>13390</v>
      </c>
      <c r="E873" t="s">
        <v>3457</v>
      </c>
      <c r="F873" t="s">
        <v>28</v>
      </c>
      <c r="G873" t="s">
        <v>29</v>
      </c>
      <c r="H873">
        <v>5</v>
      </c>
      <c r="I873">
        <v>5</v>
      </c>
      <c r="J873" t="s">
        <v>31</v>
      </c>
      <c r="K873" t="s">
        <v>432</v>
      </c>
      <c r="L873" t="s">
        <v>4752</v>
      </c>
      <c r="N873" t="s">
        <v>34</v>
      </c>
      <c r="O873" t="s">
        <v>35</v>
      </c>
      <c r="P873" t="s">
        <v>29</v>
      </c>
      <c r="Q873" t="s">
        <v>192</v>
      </c>
      <c r="S873" t="s">
        <v>9015</v>
      </c>
      <c r="T873" t="s">
        <v>39</v>
      </c>
      <c r="U873" t="s">
        <v>9016</v>
      </c>
      <c r="V873" s="4" t="s">
        <v>41</v>
      </c>
      <c r="W873" t="s">
        <v>9017</v>
      </c>
    </row>
    <row r="874" spans="1:23">
      <c r="A874" s="3">
        <v>40024.110069444447</v>
      </c>
      <c r="B874" t="s">
        <v>1516</v>
      </c>
      <c r="C874" t="s">
        <v>10101</v>
      </c>
      <c r="D874" t="s">
        <v>743</v>
      </c>
      <c r="E874" t="s">
        <v>3461</v>
      </c>
      <c r="F874" t="s">
        <v>28</v>
      </c>
      <c r="G874" t="s">
        <v>29</v>
      </c>
      <c r="H874">
        <v>5</v>
      </c>
      <c r="I874">
        <v>5</v>
      </c>
      <c r="J874" t="s">
        <v>86</v>
      </c>
      <c r="K874" t="s">
        <v>432</v>
      </c>
      <c r="L874" t="s">
        <v>88</v>
      </c>
      <c r="N874" t="s">
        <v>34</v>
      </c>
      <c r="O874" t="s">
        <v>35</v>
      </c>
      <c r="P874" t="s">
        <v>29</v>
      </c>
      <c r="Q874" t="s">
        <v>102</v>
      </c>
      <c r="S874" t="s">
        <v>10102</v>
      </c>
      <c r="T874" t="s">
        <v>39</v>
      </c>
      <c r="U874" t="s">
        <v>10103</v>
      </c>
      <c r="V874" s="4" t="s">
        <v>41</v>
      </c>
      <c r="W874" t="s">
        <v>10104</v>
      </c>
    </row>
    <row r="875" spans="1:23">
      <c r="A875" s="3">
        <v>39973.454017939817</v>
      </c>
      <c r="B875" t="s">
        <v>712</v>
      </c>
      <c r="C875" t="s">
        <v>6328</v>
      </c>
      <c r="D875" t="s">
        <v>13390</v>
      </c>
      <c r="E875" t="s">
        <v>3457</v>
      </c>
      <c r="F875" t="s">
        <v>28</v>
      </c>
      <c r="G875" t="s">
        <v>29</v>
      </c>
      <c r="H875" t="s">
        <v>30</v>
      </c>
      <c r="I875" t="s">
        <v>30</v>
      </c>
      <c r="J875" t="s">
        <v>31</v>
      </c>
      <c r="K875" t="s">
        <v>1059</v>
      </c>
      <c r="L875" t="s">
        <v>88</v>
      </c>
      <c r="N875" t="s">
        <v>410</v>
      </c>
      <c r="O875" t="s">
        <v>4423</v>
      </c>
      <c r="P875" t="s">
        <v>29</v>
      </c>
      <c r="Q875" t="s">
        <v>426</v>
      </c>
      <c r="T875" t="s">
        <v>6329</v>
      </c>
      <c r="V875" t="s">
        <v>41</v>
      </c>
      <c r="W875" t="s">
        <v>428</v>
      </c>
    </row>
    <row r="876" spans="1:23">
      <c r="A876" s="3">
        <v>40076.303820370369</v>
      </c>
      <c r="B876" t="s">
        <v>12851</v>
      </c>
      <c r="C876" t="s">
        <v>12853</v>
      </c>
      <c r="D876" t="s">
        <v>13390</v>
      </c>
      <c r="E876" t="s">
        <v>7054</v>
      </c>
      <c r="F876" t="s">
        <v>28</v>
      </c>
      <c r="G876" t="s">
        <v>29</v>
      </c>
      <c r="H876">
        <v>5</v>
      </c>
      <c r="I876">
        <v>5</v>
      </c>
      <c r="J876" t="s">
        <v>31</v>
      </c>
      <c r="K876" t="s">
        <v>1316</v>
      </c>
      <c r="L876" t="s">
        <v>4752</v>
      </c>
      <c r="N876" t="s">
        <v>100</v>
      </c>
      <c r="O876" t="s">
        <v>221</v>
      </c>
      <c r="P876" t="s">
        <v>348</v>
      </c>
      <c r="Q876" t="s">
        <v>349</v>
      </c>
      <c r="R876" t="s">
        <v>788</v>
      </c>
      <c r="S876" t="s">
        <v>789</v>
      </c>
      <c r="T876" t="s">
        <v>224</v>
      </c>
      <c r="U876" t="s">
        <v>12854</v>
      </c>
      <c r="V876" t="s">
        <v>41</v>
      </c>
      <c r="W876" t="s">
        <v>8722</v>
      </c>
    </row>
    <row r="877" spans="1:23">
      <c r="A877" s="3">
        <v>39934.639102696761</v>
      </c>
      <c r="B877" t="s">
        <v>2941</v>
      </c>
      <c r="C877" t="s">
        <v>2943</v>
      </c>
      <c r="D877" t="s">
        <v>13390</v>
      </c>
      <c r="E877" t="s">
        <v>27</v>
      </c>
      <c r="F877" t="s">
        <v>28</v>
      </c>
      <c r="G877" t="s">
        <v>29</v>
      </c>
      <c r="H877" t="s">
        <v>30</v>
      </c>
      <c r="I877" t="s">
        <v>30</v>
      </c>
      <c r="J877" t="s">
        <v>31</v>
      </c>
      <c r="K877" t="s">
        <v>32</v>
      </c>
      <c r="L877" t="s">
        <v>48</v>
      </c>
      <c r="N877" t="s">
        <v>34</v>
      </c>
      <c r="O877" t="s">
        <v>35</v>
      </c>
      <c r="P877" t="s">
        <v>29</v>
      </c>
      <c r="Q877" t="s">
        <v>148</v>
      </c>
      <c r="S877" t="s">
        <v>2944</v>
      </c>
      <c r="T877" t="s">
        <v>39</v>
      </c>
      <c r="U877" t="s">
        <v>2945</v>
      </c>
      <c r="V877" s="4" t="s">
        <v>41</v>
      </c>
      <c r="W877" t="s">
        <v>2946</v>
      </c>
    </row>
    <row r="878" spans="1:23">
      <c r="A878" s="3">
        <v>40016.57283020833</v>
      </c>
      <c r="B878" t="s">
        <v>447</v>
      </c>
      <c r="C878" t="s">
        <v>9397</v>
      </c>
      <c r="D878" t="s">
        <v>13390</v>
      </c>
      <c r="E878" t="s">
        <v>3457</v>
      </c>
      <c r="F878" t="s">
        <v>28</v>
      </c>
      <c r="G878" t="s">
        <v>29</v>
      </c>
      <c r="H878">
        <v>5</v>
      </c>
      <c r="I878">
        <v>5</v>
      </c>
      <c r="J878" t="s">
        <v>31</v>
      </c>
      <c r="K878" t="s">
        <v>98</v>
      </c>
      <c r="L878" t="s">
        <v>4744</v>
      </c>
      <c r="N878" t="s">
        <v>410</v>
      </c>
      <c r="O878" t="s">
        <v>125</v>
      </c>
      <c r="P878" t="s">
        <v>29</v>
      </c>
      <c r="Q878" t="s">
        <v>412</v>
      </c>
      <c r="T878" s="4" t="s">
        <v>128</v>
      </c>
      <c r="U878" s="4" t="s">
        <v>9398</v>
      </c>
      <c r="V878" t="s">
        <v>41</v>
      </c>
      <c r="W878" t="s">
        <v>415</v>
      </c>
    </row>
    <row r="879" spans="1:23">
      <c r="A879" s="3">
        <v>39950.621721261574</v>
      </c>
      <c r="B879" t="s">
        <v>4376</v>
      </c>
      <c r="C879" t="s">
        <v>4378</v>
      </c>
      <c r="D879" t="s">
        <v>13390</v>
      </c>
      <c r="E879" t="s">
        <v>3444</v>
      </c>
      <c r="F879" t="s">
        <v>28</v>
      </c>
      <c r="G879" t="s">
        <v>29</v>
      </c>
      <c r="H879" t="s">
        <v>30</v>
      </c>
      <c r="I879" t="s">
        <v>30</v>
      </c>
      <c r="J879" t="s">
        <v>31</v>
      </c>
      <c r="K879" t="s">
        <v>180</v>
      </c>
      <c r="L879" t="s">
        <v>48</v>
      </c>
      <c r="N879" t="s">
        <v>100</v>
      </c>
      <c r="O879" t="s">
        <v>221</v>
      </c>
      <c r="P879" t="s">
        <v>402</v>
      </c>
      <c r="Q879" t="s">
        <v>77</v>
      </c>
      <c r="R879" t="s">
        <v>403</v>
      </c>
      <c r="S879" t="s">
        <v>3098</v>
      </c>
      <c r="T879" t="s">
        <v>224</v>
      </c>
      <c r="U879" t="s">
        <v>4379</v>
      </c>
      <c r="V879" t="s">
        <v>41</v>
      </c>
      <c r="W879" t="s">
        <v>3322</v>
      </c>
    </row>
    <row r="880" spans="1:23">
      <c r="A880" s="3">
        <v>39929.953313078702</v>
      </c>
      <c r="B880" t="s">
        <v>2438</v>
      </c>
      <c r="C880" t="s">
        <v>2440</v>
      </c>
      <c r="D880" t="s">
        <v>13390</v>
      </c>
      <c r="E880" t="s">
        <v>246</v>
      </c>
      <c r="F880" t="s">
        <v>28</v>
      </c>
      <c r="G880" t="s">
        <v>29</v>
      </c>
      <c r="H880" t="s">
        <v>30</v>
      </c>
      <c r="I880" t="s">
        <v>30</v>
      </c>
      <c r="J880" t="s">
        <v>31</v>
      </c>
      <c r="K880" t="s">
        <v>180</v>
      </c>
      <c r="L880" t="s">
        <v>191</v>
      </c>
      <c r="N880" t="s">
        <v>100</v>
      </c>
      <c r="O880" t="s">
        <v>221</v>
      </c>
      <c r="P880" t="s">
        <v>361</v>
      </c>
      <c r="Q880" t="s">
        <v>381</v>
      </c>
      <c r="R880" t="s">
        <v>2441</v>
      </c>
      <c r="S880" t="s">
        <v>2442</v>
      </c>
      <c r="T880" t="s">
        <v>224</v>
      </c>
      <c r="U880" t="s">
        <v>2443</v>
      </c>
      <c r="V880" t="s">
        <v>41</v>
      </c>
      <c r="W880" t="s">
        <v>2444</v>
      </c>
    </row>
    <row r="881" spans="1:23">
      <c r="A881" s="3">
        <v>39951.309154976851</v>
      </c>
      <c r="B881" t="s">
        <v>1549</v>
      </c>
      <c r="C881" t="s">
        <v>4419</v>
      </c>
      <c r="D881" t="s">
        <v>13390</v>
      </c>
      <c r="E881" t="s">
        <v>3444</v>
      </c>
      <c r="F881" t="s">
        <v>28</v>
      </c>
      <c r="G881" t="s">
        <v>29</v>
      </c>
      <c r="H881" t="s">
        <v>30</v>
      </c>
      <c r="I881" t="s">
        <v>30</v>
      </c>
      <c r="J881" t="s">
        <v>31</v>
      </c>
      <c r="K881" t="s">
        <v>180</v>
      </c>
      <c r="L881" t="s">
        <v>88</v>
      </c>
      <c r="N881" t="s">
        <v>34</v>
      </c>
      <c r="O881" t="s">
        <v>1304</v>
      </c>
      <c r="P881" t="s">
        <v>29</v>
      </c>
      <c r="Q881" t="s">
        <v>102</v>
      </c>
      <c r="T881" s="4" t="s">
        <v>1460</v>
      </c>
      <c r="U881" s="4" t="s">
        <v>4420</v>
      </c>
      <c r="V881" s="4" t="s">
        <v>41</v>
      </c>
      <c r="W881" t="s">
        <v>2663</v>
      </c>
    </row>
    <row r="882" spans="1:23">
      <c r="A882" s="3">
        <v>39946.594113043982</v>
      </c>
      <c r="B882" t="s">
        <v>3938</v>
      </c>
      <c r="C882" t="s">
        <v>3940</v>
      </c>
      <c r="D882" t="s">
        <v>13390</v>
      </c>
      <c r="E882" t="s">
        <v>3457</v>
      </c>
      <c r="F882" t="s">
        <v>28</v>
      </c>
      <c r="G882" t="s">
        <v>29</v>
      </c>
      <c r="H882" t="s">
        <v>30</v>
      </c>
      <c r="I882" t="s">
        <v>30</v>
      </c>
      <c r="J882" t="s">
        <v>31</v>
      </c>
      <c r="K882" t="s">
        <v>378</v>
      </c>
      <c r="L882" t="s">
        <v>48</v>
      </c>
      <c r="N882" t="s">
        <v>100</v>
      </c>
      <c r="O882" t="s">
        <v>125</v>
      </c>
      <c r="P882" t="s">
        <v>380</v>
      </c>
      <c r="Q882" t="s">
        <v>381</v>
      </c>
      <c r="R882" t="s">
        <v>382</v>
      </c>
      <c r="T882" s="4" t="s">
        <v>128</v>
      </c>
      <c r="U882" s="4" t="s">
        <v>3941</v>
      </c>
      <c r="V882" t="s">
        <v>41</v>
      </c>
      <c r="W882" t="s">
        <v>632</v>
      </c>
    </row>
    <row r="883" spans="1:23">
      <c r="A883" s="3">
        <v>39972.63600309028</v>
      </c>
      <c r="B883" t="s">
        <v>3041</v>
      </c>
      <c r="C883" t="s">
        <v>6241</v>
      </c>
      <c r="D883" t="s">
        <v>13390</v>
      </c>
      <c r="E883" t="s">
        <v>3461</v>
      </c>
      <c r="F883" t="s">
        <v>28</v>
      </c>
      <c r="G883" t="s">
        <v>29</v>
      </c>
      <c r="H883" t="s">
        <v>30</v>
      </c>
      <c r="I883" t="s">
        <v>30</v>
      </c>
      <c r="J883" t="s">
        <v>86</v>
      </c>
      <c r="K883" t="s">
        <v>378</v>
      </c>
      <c r="L883" t="s">
        <v>88</v>
      </c>
      <c r="N883" t="s">
        <v>34</v>
      </c>
      <c r="O883" t="s">
        <v>6242</v>
      </c>
      <c r="P883" t="s">
        <v>29</v>
      </c>
      <c r="Q883" t="s">
        <v>192</v>
      </c>
      <c r="T883" s="4" t="s">
        <v>6243</v>
      </c>
      <c r="U883" s="4" t="s">
        <v>6244</v>
      </c>
      <c r="V883" s="4" t="s">
        <v>41</v>
      </c>
      <c r="W883" t="s">
        <v>6245</v>
      </c>
    </row>
    <row r="884" spans="1:23">
      <c r="A884" s="3">
        <v>39916</v>
      </c>
      <c r="B884" t="s">
        <v>1017</v>
      </c>
      <c r="C884" t="s">
        <v>1019</v>
      </c>
      <c r="D884" t="s">
        <v>67</v>
      </c>
      <c r="E884" t="s">
        <v>68</v>
      </c>
      <c r="F884" t="s">
        <v>28</v>
      </c>
      <c r="G884" t="s">
        <v>29</v>
      </c>
      <c r="H884" t="s">
        <v>30</v>
      </c>
      <c r="I884" t="s">
        <v>30</v>
      </c>
      <c r="J884" t="s">
        <v>31</v>
      </c>
      <c r="K884" t="s">
        <v>69</v>
      </c>
      <c r="L884" t="s">
        <v>48</v>
      </c>
      <c r="N884" t="s">
        <v>100</v>
      </c>
      <c r="O884" t="s">
        <v>221</v>
      </c>
      <c r="P884" t="s">
        <v>402</v>
      </c>
      <c r="Q884" t="s">
        <v>77</v>
      </c>
      <c r="R884" t="s">
        <v>403</v>
      </c>
      <c r="S884" t="s">
        <v>1020</v>
      </c>
      <c r="T884" t="s">
        <v>224</v>
      </c>
      <c r="U884" t="s">
        <v>1021</v>
      </c>
      <c r="V884" t="s">
        <v>41</v>
      </c>
      <c r="W884" t="s">
        <v>406</v>
      </c>
    </row>
    <row r="885" spans="1:23">
      <c r="A885" s="3">
        <v>39943.32234953704</v>
      </c>
      <c r="B885" t="s">
        <v>3609</v>
      </c>
      <c r="C885" t="s">
        <v>3611</v>
      </c>
      <c r="D885" t="s">
        <v>743</v>
      </c>
      <c r="E885" t="s">
        <v>3461</v>
      </c>
      <c r="F885" t="s">
        <v>28</v>
      </c>
      <c r="G885" t="s">
        <v>29</v>
      </c>
      <c r="H885" t="s">
        <v>30</v>
      </c>
      <c r="I885" t="s">
        <v>30</v>
      </c>
      <c r="J885" t="s">
        <v>86</v>
      </c>
      <c r="K885" t="s">
        <v>69</v>
      </c>
      <c r="L885" t="s">
        <v>33</v>
      </c>
      <c r="N885" t="s">
        <v>34</v>
      </c>
      <c r="O885" t="s">
        <v>35</v>
      </c>
      <c r="P885" t="s">
        <v>29</v>
      </c>
      <c r="Q885" t="s">
        <v>102</v>
      </c>
      <c r="S885" t="s">
        <v>3612</v>
      </c>
      <c r="T885" t="s">
        <v>39</v>
      </c>
      <c r="U885" t="s">
        <v>3613</v>
      </c>
      <c r="V885" s="4" t="s">
        <v>41</v>
      </c>
      <c r="W885" t="s">
        <v>3614</v>
      </c>
    </row>
    <row r="886" spans="1:23">
      <c r="A886" s="3">
        <v>39910</v>
      </c>
      <c r="B886" t="s">
        <v>397</v>
      </c>
      <c r="C886" t="s">
        <v>399</v>
      </c>
      <c r="D886" t="s">
        <v>59</v>
      </c>
      <c r="E886" t="s">
        <v>27</v>
      </c>
      <c r="F886" t="s">
        <v>28</v>
      </c>
      <c r="G886" t="s">
        <v>29</v>
      </c>
      <c r="H886" t="s">
        <v>30</v>
      </c>
      <c r="I886" t="s">
        <v>30</v>
      </c>
      <c r="J886" t="s">
        <v>31</v>
      </c>
      <c r="K886" t="s">
        <v>400</v>
      </c>
      <c r="L886" t="s">
        <v>48</v>
      </c>
      <c r="N886" t="s">
        <v>100</v>
      </c>
      <c r="O886" t="s">
        <v>401</v>
      </c>
      <c r="P886" t="s">
        <v>402</v>
      </c>
      <c r="Q886" t="s">
        <v>77</v>
      </c>
      <c r="R886" t="s">
        <v>403</v>
      </c>
      <c r="T886" t="s">
        <v>404</v>
      </c>
      <c r="U886" t="s">
        <v>405</v>
      </c>
      <c r="V886" t="s">
        <v>41</v>
      </c>
      <c r="W886" t="s">
        <v>406</v>
      </c>
    </row>
    <row r="887" spans="1:23">
      <c r="A887" s="3">
        <v>39913.568093136571</v>
      </c>
      <c r="B887" t="s">
        <v>712</v>
      </c>
      <c r="C887" t="s">
        <v>714</v>
      </c>
      <c r="D887" t="s">
        <v>13390</v>
      </c>
      <c r="E887" t="s">
        <v>142</v>
      </c>
      <c r="F887" t="s">
        <v>28</v>
      </c>
      <c r="G887" t="s">
        <v>29</v>
      </c>
      <c r="H887" t="s">
        <v>30</v>
      </c>
      <c r="I887" t="s">
        <v>30</v>
      </c>
      <c r="J887" t="s">
        <v>86</v>
      </c>
      <c r="K887" t="s">
        <v>400</v>
      </c>
      <c r="L887" t="s">
        <v>48</v>
      </c>
      <c r="N887" t="s">
        <v>49</v>
      </c>
      <c r="O887" t="s">
        <v>715</v>
      </c>
      <c r="P887" t="s">
        <v>51</v>
      </c>
      <c r="Q887" t="s">
        <v>52</v>
      </c>
      <c r="T887" t="s">
        <v>716</v>
      </c>
      <c r="U887" t="s">
        <v>717</v>
      </c>
      <c r="V887" t="s">
        <v>41</v>
      </c>
      <c r="W887" t="s">
        <v>55</v>
      </c>
    </row>
    <row r="888" spans="1:23">
      <c r="A888" s="3">
        <v>39994</v>
      </c>
      <c r="B888" t="s">
        <v>8061</v>
      </c>
      <c r="C888" t="s">
        <v>8063</v>
      </c>
      <c r="D888" t="s">
        <v>59</v>
      </c>
      <c r="E888" t="s">
        <v>3461</v>
      </c>
      <c r="F888" t="s">
        <v>28</v>
      </c>
      <c r="G888" t="s">
        <v>29</v>
      </c>
      <c r="H888" t="s">
        <v>30</v>
      </c>
      <c r="I888">
        <v>5</v>
      </c>
      <c r="J888" t="s">
        <v>86</v>
      </c>
      <c r="K888" t="s">
        <v>87</v>
      </c>
      <c r="L888" t="s">
        <v>99</v>
      </c>
      <c r="N888" t="s">
        <v>34</v>
      </c>
      <c r="O888" t="s">
        <v>1304</v>
      </c>
      <c r="P888" t="s">
        <v>29</v>
      </c>
      <c r="Q888" t="s">
        <v>102</v>
      </c>
      <c r="T888" s="4" t="s">
        <v>6271</v>
      </c>
      <c r="U888" s="4" t="s">
        <v>8064</v>
      </c>
      <c r="V888" s="4" t="s">
        <v>41</v>
      </c>
      <c r="W888" t="s">
        <v>2326</v>
      </c>
    </row>
    <row r="889" spans="1:23">
      <c r="A889" s="3">
        <v>39979</v>
      </c>
      <c r="B889" t="s">
        <v>2551</v>
      </c>
      <c r="C889" t="s">
        <v>6872</v>
      </c>
      <c r="D889" t="s">
        <v>59</v>
      </c>
      <c r="E889" t="s">
        <v>3444</v>
      </c>
      <c r="F889" t="s">
        <v>28</v>
      </c>
      <c r="G889" t="s">
        <v>29</v>
      </c>
      <c r="H889" t="s">
        <v>30</v>
      </c>
      <c r="I889" t="s">
        <v>30</v>
      </c>
      <c r="J889" t="s">
        <v>31</v>
      </c>
      <c r="K889" t="s">
        <v>1011</v>
      </c>
      <c r="L889" t="s">
        <v>88</v>
      </c>
      <c r="N889" t="s">
        <v>49</v>
      </c>
      <c r="O889" t="s">
        <v>5875</v>
      </c>
      <c r="P889" t="s">
        <v>51</v>
      </c>
      <c r="Q889" t="s">
        <v>52</v>
      </c>
      <c r="S889" t="s">
        <v>6873</v>
      </c>
      <c r="T889" t="s">
        <v>5877</v>
      </c>
      <c r="U889" t="s">
        <v>6874</v>
      </c>
      <c r="V889" t="s">
        <v>41</v>
      </c>
      <c r="W889" t="s">
        <v>55</v>
      </c>
    </row>
    <row r="890" spans="1:23">
      <c r="A890" s="3">
        <v>39928.541025312501</v>
      </c>
      <c r="B890" t="s">
        <v>1348</v>
      </c>
      <c r="C890" t="s">
        <v>2328</v>
      </c>
      <c r="D890" t="s">
        <v>13390</v>
      </c>
      <c r="E890" t="s">
        <v>27</v>
      </c>
      <c r="F890" t="s">
        <v>28</v>
      </c>
      <c r="G890" t="s">
        <v>29</v>
      </c>
      <c r="H890" t="s">
        <v>30</v>
      </c>
      <c r="I890" t="s">
        <v>30</v>
      </c>
      <c r="J890" t="s">
        <v>31</v>
      </c>
      <c r="K890" t="s">
        <v>378</v>
      </c>
      <c r="L890" t="s">
        <v>48</v>
      </c>
      <c r="N890" t="s">
        <v>34</v>
      </c>
      <c r="O890" t="s">
        <v>1304</v>
      </c>
      <c r="P890" t="s">
        <v>29</v>
      </c>
      <c r="Q890" t="s">
        <v>102</v>
      </c>
      <c r="T890" s="4" t="s">
        <v>1460</v>
      </c>
      <c r="U890" s="4" t="s">
        <v>2329</v>
      </c>
      <c r="V890" s="4" t="s">
        <v>41</v>
      </c>
      <c r="W890" t="s">
        <v>2330</v>
      </c>
    </row>
    <row r="891" spans="1:23">
      <c r="A891" s="3">
        <v>40081.686750381945</v>
      </c>
      <c r="B891" t="s">
        <v>13067</v>
      </c>
      <c r="C891" t="s">
        <v>13069</v>
      </c>
      <c r="D891" t="s">
        <v>13390</v>
      </c>
      <c r="E891" t="s">
        <v>3461</v>
      </c>
      <c r="F891" t="s">
        <v>28</v>
      </c>
      <c r="G891" t="s">
        <v>29</v>
      </c>
      <c r="H891">
        <v>5</v>
      </c>
      <c r="I891">
        <v>5</v>
      </c>
      <c r="J891" t="s">
        <v>86</v>
      </c>
      <c r="K891" t="s">
        <v>146</v>
      </c>
      <c r="L891" t="s">
        <v>4744</v>
      </c>
      <c r="N891" t="s">
        <v>34</v>
      </c>
      <c r="O891" t="s">
        <v>35</v>
      </c>
      <c r="P891" t="s">
        <v>29</v>
      </c>
      <c r="Q891" t="s">
        <v>3397</v>
      </c>
      <c r="S891" t="s">
        <v>2370</v>
      </c>
      <c r="T891" s="4" t="s">
        <v>39</v>
      </c>
      <c r="U891" s="4" t="s">
        <v>13070</v>
      </c>
      <c r="V891" s="4" t="s">
        <v>41</v>
      </c>
      <c r="W891" t="s">
        <v>8732</v>
      </c>
    </row>
    <row r="892" spans="1:23">
      <c r="A892" s="3">
        <v>40035.014095833336</v>
      </c>
      <c r="B892" t="s">
        <v>9260</v>
      </c>
      <c r="C892" t="s">
        <v>10716</v>
      </c>
      <c r="D892" t="s">
        <v>13390</v>
      </c>
      <c r="E892" t="s">
        <v>3461</v>
      </c>
      <c r="F892" t="s">
        <v>28</v>
      </c>
      <c r="G892" t="s">
        <v>29</v>
      </c>
      <c r="H892">
        <v>5</v>
      </c>
      <c r="I892">
        <v>5</v>
      </c>
      <c r="J892" t="s">
        <v>86</v>
      </c>
      <c r="K892" t="s">
        <v>32</v>
      </c>
      <c r="L892" t="s">
        <v>88</v>
      </c>
      <c r="N892" t="s">
        <v>410</v>
      </c>
      <c r="O892" t="s">
        <v>1749</v>
      </c>
      <c r="P892" t="s">
        <v>29</v>
      </c>
      <c r="Q892" t="s">
        <v>412</v>
      </c>
      <c r="T892" t="s">
        <v>8741</v>
      </c>
      <c r="V892" t="s">
        <v>41</v>
      </c>
      <c r="W892" t="s">
        <v>415</v>
      </c>
    </row>
    <row r="893" spans="1:23">
      <c r="A893" s="3">
        <v>39993.946270138891</v>
      </c>
      <c r="B893" t="s">
        <v>2738</v>
      </c>
      <c r="C893" t="s">
        <v>8043</v>
      </c>
      <c r="D893" t="s">
        <v>13390</v>
      </c>
      <c r="E893" t="s">
        <v>3461</v>
      </c>
      <c r="F893" t="s">
        <v>28</v>
      </c>
      <c r="G893" t="s">
        <v>29</v>
      </c>
      <c r="H893" t="s">
        <v>30</v>
      </c>
      <c r="I893">
        <v>5</v>
      </c>
      <c r="J893" t="s">
        <v>86</v>
      </c>
      <c r="K893" t="s">
        <v>124</v>
      </c>
      <c r="L893" t="s">
        <v>165</v>
      </c>
      <c r="N893" t="s">
        <v>100</v>
      </c>
      <c r="O893" t="s">
        <v>221</v>
      </c>
      <c r="P893" t="s">
        <v>348</v>
      </c>
      <c r="Q893" t="s">
        <v>349</v>
      </c>
      <c r="R893" t="s">
        <v>647</v>
      </c>
      <c r="S893" t="s">
        <v>8044</v>
      </c>
      <c r="T893" t="s">
        <v>224</v>
      </c>
      <c r="U893" t="s">
        <v>8045</v>
      </c>
      <c r="V893" t="s">
        <v>41</v>
      </c>
      <c r="W893" t="s">
        <v>650</v>
      </c>
    </row>
    <row r="894" spans="1:23">
      <c r="A894" s="3">
        <v>40040</v>
      </c>
      <c r="B894" t="s">
        <v>11062</v>
      </c>
      <c r="C894" t="s">
        <v>11064</v>
      </c>
      <c r="D894" t="s">
        <v>59</v>
      </c>
      <c r="E894" t="s">
        <v>7957</v>
      </c>
      <c r="F894" t="s">
        <v>28</v>
      </c>
      <c r="G894" t="s">
        <v>29</v>
      </c>
      <c r="H894">
        <v>5</v>
      </c>
      <c r="I894">
        <v>3</v>
      </c>
      <c r="J894" t="s">
        <v>31</v>
      </c>
      <c r="K894" t="s">
        <v>124</v>
      </c>
      <c r="L894" t="s">
        <v>134</v>
      </c>
      <c r="N894" t="s">
        <v>49</v>
      </c>
      <c r="O894" t="s">
        <v>11065</v>
      </c>
      <c r="P894" t="s">
        <v>51</v>
      </c>
      <c r="Q894" t="s">
        <v>52</v>
      </c>
      <c r="T894" t="s">
        <v>11066</v>
      </c>
      <c r="U894" t="s">
        <v>11067</v>
      </c>
      <c r="V894" t="s">
        <v>41</v>
      </c>
      <c r="W894" t="s">
        <v>55</v>
      </c>
    </row>
    <row r="895" spans="1:23">
      <c r="A895" s="3">
        <v>39964.383321608795</v>
      </c>
      <c r="B895" t="s">
        <v>227</v>
      </c>
      <c r="C895" t="s">
        <v>5443</v>
      </c>
      <c r="D895" t="s">
        <v>13390</v>
      </c>
      <c r="E895" t="s">
        <v>3461</v>
      </c>
      <c r="F895" t="s">
        <v>28</v>
      </c>
      <c r="G895" t="s">
        <v>29</v>
      </c>
      <c r="H895" t="s">
        <v>30</v>
      </c>
      <c r="I895" t="s">
        <v>30</v>
      </c>
      <c r="J895" t="s">
        <v>86</v>
      </c>
      <c r="K895" t="s">
        <v>98</v>
      </c>
      <c r="L895" t="s">
        <v>4752</v>
      </c>
      <c r="N895" t="s">
        <v>34</v>
      </c>
      <c r="O895" t="s">
        <v>35</v>
      </c>
      <c r="P895" t="s">
        <v>29</v>
      </c>
      <c r="Q895" t="s">
        <v>4470</v>
      </c>
      <c r="S895" t="s">
        <v>5444</v>
      </c>
      <c r="T895" t="s">
        <v>5445</v>
      </c>
      <c r="U895" t="s">
        <v>5446</v>
      </c>
      <c r="V895" s="4" t="s">
        <v>41</v>
      </c>
      <c r="W895" t="s">
        <v>5447</v>
      </c>
    </row>
    <row r="896" spans="1:23">
      <c r="A896" s="3">
        <v>39962.496017557867</v>
      </c>
      <c r="B896" t="s">
        <v>2606</v>
      </c>
      <c r="C896" t="s">
        <v>5281</v>
      </c>
      <c r="D896" t="s">
        <v>13390</v>
      </c>
      <c r="E896" t="s">
        <v>3457</v>
      </c>
      <c r="F896" t="s">
        <v>28</v>
      </c>
      <c r="G896" t="s">
        <v>29</v>
      </c>
      <c r="H896" t="s">
        <v>30</v>
      </c>
      <c r="I896" t="s">
        <v>30</v>
      </c>
      <c r="J896" t="s">
        <v>31</v>
      </c>
      <c r="K896" t="s">
        <v>400</v>
      </c>
      <c r="L896" t="s">
        <v>191</v>
      </c>
      <c r="N896" t="s">
        <v>34</v>
      </c>
      <c r="P896" t="s">
        <v>29</v>
      </c>
      <c r="Q896" t="s">
        <v>192</v>
      </c>
      <c r="V896" t="s">
        <v>41</v>
      </c>
      <c r="W896" t="s">
        <v>5282</v>
      </c>
    </row>
    <row r="897" spans="1:23">
      <c r="A897" s="3">
        <v>39972.588785763888</v>
      </c>
      <c r="B897" t="s">
        <v>4412</v>
      </c>
      <c r="C897" t="s">
        <v>6226</v>
      </c>
      <c r="D897" t="s">
        <v>13390</v>
      </c>
      <c r="E897" t="s">
        <v>3461</v>
      </c>
      <c r="F897" t="s">
        <v>28</v>
      </c>
      <c r="G897" t="s">
        <v>29</v>
      </c>
      <c r="H897" t="s">
        <v>30</v>
      </c>
      <c r="I897" t="s">
        <v>30</v>
      </c>
      <c r="J897" t="s">
        <v>86</v>
      </c>
      <c r="K897" t="s">
        <v>378</v>
      </c>
      <c r="L897" t="s">
        <v>134</v>
      </c>
      <c r="N897" t="s">
        <v>34</v>
      </c>
      <c r="O897" t="s">
        <v>2056</v>
      </c>
      <c r="P897" t="s">
        <v>36</v>
      </c>
      <c r="Q897" t="s">
        <v>4912</v>
      </c>
      <c r="T897" t="s">
        <v>2057</v>
      </c>
      <c r="U897" t="s">
        <v>6227</v>
      </c>
      <c r="V897" s="4" t="s">
        <v>41</v>
      </c>
      <c r="W897" t="s">
        <v>6228</v>
      </c>
    </row>
    <row r="898" spans="1:23">
      <c r="A898" s="3">
        <v>40009.354131944441</v>
      </c>
      <c r="B898" t="s">
        <v>8924</v>
      </c>
      <c r="C898" t="s">
        <v>8926</v>
      </c>
      <c r="D898" t="s">
        <v>26</v>
      </c>
      <c r="E898" t="s">
        <v>3457</v>
      </c>
      <c r="F898" t="s">
        <v>28</v>
      </c>
      <c r="G898" t="s">
        <v>29</v>
      </c>
      <c r="H898">
        <v>2</v>
      </c>
      <c r="I898">
        <v>3</v>
      </c>
      <c r="J898" t="s">
        <v>31</v>
      </c>
      <c r="K898" t="s">
        <v>69</v>
      </c>
      <c r="L898" t="s">
        <v>4752</v>
      </c>
      <c r="N898" t="s">
        <v>410</v>
      </c>
      <c r="O898" t="s">
        <v>125</v>
      </c>
      <c r="P898" t="s">
        <v>29</v>
      </c>
      <c r="Q898" t="s">
        <v>426</v>
      </c>
      <c r="T898" s="4" t="s">
        <v>128</v>
      </c>
      <c r="U898" s="4" t="s">
        <v>8927</v>
      </c>
      <c r="V898" t="s">
        <v>41</v>
      </c>
      <c r="W898" t="s">
        <v>428</v>
      </c>
    </row>
    <row r="899" spans="1:23">
      <c r="A899" s="3">
        <v>40004.731275659724</v>
      </c>
      <c r="B899" t="s">
        <v>8640</v>
      </c>
      <c r="C899" t="s">
        <v>8642</v>
      </c>
      <c r="D899" t="s">
        <v>13390</v>
      </c>
      <c r="E899" t="s">
        <v>3461</v>
      </c>
      <c r="F899" t="s">
        <v>28</v>
      </c>
      <c r="G899" t="s">
        <v>29</v>
      </c>
      <c r="H899">
        <v>1</v>
      </c>
      <c r="I899">
        <v>5</v>
      </c>
      <c r="J899" t="s">
        <v>86</v>
      </c>
      <c r="K899" t="s">
        <v>180</v>
      </c>
      <c r="L899" t="s">
        <v>4744</v>
      </c>
      <c r="N899" t="s">
        <v>410</v>
      </c>
      <c r="P899" t="s">
        <v>36</v>
      </c>
      <c r="Q899" t="s">
        <v>1127</v>
      </c>
      <c r="V899" t="s">
        <v>5206</v>
      </c>
      <c r="W899" t="s">
        <v>5757</v>
      </c>
    </row>
    <row r="900" spans="1:23">
      <c r="A900" s="3">
        <v>39972.113287037035</v>
      </c>
      <c r="B900" t="s">
        <v>4010</v>
      </c>
      <c r="C900" t="s">
        <v>6167</v>
      </c>
      <c r="D900" t="s">
        <v>26</v>
      </c>
      <c r="E900" t="s">
        <v>3457</v>
      </c>
      <c r="F900" t="s">
        <v>28</v>
      </c>
      <c r="G900" t="s">
        <v>29</v>
      </c>
      <c r="H900" t="s">
        <v>30</v>
      </c>
      <c r="I900" t="s">
        <v>30</v>
      </c>
      <c r="J900" t="s">
        <v>31</v>
      </c>
      <c r="K900" t="s">
        <v>180</v>
      </c>
      <c r="L900" t="s">
        <v>191</v>
      </c>
      <c r="N900" t="s">
        <v>34</v>
      </c>
      <c r="O900" t="s">
        <v>6168</v>
      </c>
      <c r="P900" t="s">
        <v>29</v>
      </c>
      <c r="Q900" t="s">
        <v>37</v>
      </c>
      <c r="T900" t="s">
        <v>6169</v>
      </c>
      <c r="U900" t="s">
        <v>6170</v>
      </c>
      <c r="V900" s="4" t="s">
        <v>41</v>
      </c>
      <c r="W900" t="s">
        <v>5768</v>
      </c>
    </row>
    <row r="901" spans="1:23">
      <c r="A901" s="3">
        <v>40039.539367592595</v>
      </c>
      <c r="B901" t="s">
        <v>1874</v>
      </c>
      <c r="C901" t="s">
        <v>11032</v>
      </c>
      <c r="D901" t="s">
        <v>13390</v>
      </c>
      <c r="E901" t="s">
        <v>3461</v>
      </c>
      <c r="F901" t="s">
        <v>28</v>
      </c>
      <c r="G901" t="s">
        <v>29</v>
      </c>
      <c r="H901">
        <v>5</v>
      </c>
      <c r="I901">
        <v>5</v>
      </c>
      <c r="J901" t="s">
        <v>86</v>
      </c>
      <c r="K901" t="s">
        <v>180</v>
      </c>
      <c r="L901" t="s">
        <v>4752</v>
      </c>
      <c r="N901" t="s">
        <v>49</v>
      </c>
      <c r="O901" t="s">
        <v>11033</v>
      </c>
      <c r="P901" t="s">
        <v>51</v>
      </c>
      <c r="Q901" t="s">
        <v>52</v>
      </c>
      <c r="T901" t="s">
        <v>11034</v>
      </c>
      <c r="U901" t="s">
        <v>11035</v>
      </c>
      <c r="V901" t="s">
        <v>41</v>
      </c>
      <c r="W901" t="s">
        <v>55</v>
      </c>
    </row>
    <row r="902" spans="1:23">
      <c r="A902" s="3">
        <v>40061</v>
      </c>
      <c r="B902" t="s">
        <v>1348</v>
      </c>
      <c r="C902" t="s">
        <v>12199</v>
      </c>
      <c r="D902" t="s">
        <v>67</v>
      </c>
      <c r="E902" t="s">
        <v>7762</v>
      </c>
      <c r="F902" t="s">
        <v>28</v>
      </c>
      <c r="G902" t="s">
        <v>29</v>
      </c>
      <c r="H902">
        <v>5</v>
      </c>
      <c r="I902">
        <v>3</v>
      </c>
      <c r="J902" t="s">
        <v>31</v>
      </c>
      <c r="K902" t="s">
        <v>400</v>
      </c>
      <c r="L902" t="s">
        <v>165</v>
      </c>
      <c r="N902" t="s">
        <v>49</v>
      </c>
      <c r="O902" t="s">
        <v>5875</v>
      </c>
      <c r="P902" t="s">
        <v>51</v>
      </c>
      <c r="Q902" t="s">
        <v>52</v>
      </c>
      <c r="S902" t="s">
        <v>5495</v>
      </c>
      <c r="T902" t="s">
        <v>5877</v>
      </c>
      <c r="U902" t="s">
        <v>12200</v>
      </c>
      <c r="V902" t="s">
        <v>41</v>
      </c>
      <c r="W902" t="s">
        <v>55</v>
      </c>
    </row>
    <row r="903" spans="1:23">
      <c r="A903" s="3">
        <v>40079.107771446761</v>
      </c>
      <c r="B903" t="s">
        <v>3964</v>
      </c>
      <c r="C903" t="s">
        <v>12968</v>
      </c>
      <c r="D903" t="s">
        <v>13390</v>
      </c>
      <c r="E903" t="s">
        <v>3461</v>
      </c>
      <c r="F903" t="s">
        <v>28</v>
      </c>
      <c r="G903" t="s">
        <v>29</v>
      </c>
      <c r="H903">
        <v>5</v>
      </c>
      <c r="I903">
        <v>3</v>
      </c>
      <c r="J903" t="s">
        <v>86</v>
      </c>
      <c r="K903" t="s">
        <v>9475</v>
      </c>
      <c r="L903" t="s">
        <v>99</v>
      </c>
      <c r="N903" t="s">
        <v>100</v>
      </c>
      <c r="O903" t="s">
        <v>221</v>
      </c>
      <c r="P903" t="s">
        <v>380</v>
      </c>
      <c r="Q903" t="s">
        <v>127</v>
      </c>
      <c r="R903" t="s">
        <v>127</v>
      </c>
      <c r="S903" t="s">
        <v>12969</v>
      </c>
      <c r="T903" t="s">
        <v>224</v>
      </c>
      <c r="U903" t="s">
        <v>12970</v>
      </c>
      <c r="V903" t="s">
        <v>41</v>
      </c>
      <c r="W903" t="s">
        <v>2810</v>
      </c>
    </row>
    <row r="904" spans="1:23">
      <c r="A904" s="3">
        <v>39930.990902777776</v>
      </c>
      <c r="B904" t="s">
        <v>2588</v>
      </c>
      <c r="C904" t="s">
        <v>2590</v>
      </c>
      <c r="D904" t="s">
        <v>26</v>
      </c>
      <c r="E904" t="s">
        <v>46</v>
      </c>
      <c r="F904" t="s">
        <v>28</v>
      </c>
      <c r="G904" t="s">
        <v>29</v>
      </c>
      <c r="H904" t="s">
        <v>30</v>
      </c>
      <c r="I904" t="s">
        <v>30</v>
      </c>
      <c r="J904" t="s">
        <v>31</v>
      </c>
      <c r="K904" t="s">
        <v>47</v>
      </c>
      <c r="L904" t="s">
        <v>88</v>
      </c>
      <c r="N904" t="s">
        <v>100</v>
      </c>
      <c r="O904" t="s">
        <v>221</v>
      </c>
      <c r="P904" t="s">
        <v>348</v>
      </c>
      <c r="Q904" t="s">
        <v>349</v>
      </c>
      <c r="R904" t="s">
        <v>647</v>
      </c>
      <c r="S904" t="s">
        <v>2591</v>
      </c>
      <c r="T904" t="s">
        <v>224</v>
      </c>
      <c r="U904" t="s">
        <v>2592</v>
      </c>
      <c r="V904" t="s">
        <v>41</v>
      </c>
      <c r="W904" t="s">
        <v>650</v>
      </c>
    </row>
    <row r="905" spans="1:23">
      <c r="A905" s="3">
        <v>39936.33813329861</v>
      </c>
      <c r="B905" t="s">
        <v>3062</v>
      </c>
      <c r="C905" t="s">
        <v>3064</v>
      </c>
      <c r="D905" t="s">
        <v>13390</v>
      </c>
      <c r="E905" t="s">
        <v>142</v>
      </c>
      <c r="F905" t="s">
        <v>28</v>
      </c>
      <c r="G905" t="s">
        <v>29</v>
      </c>
      <c r="H905" t="s">
        <v>30</v>
      </c>
      <c r="I905" t="s">
        <v>30</v>
      </c>
      <c r="J905" t="s">
        <v>86</v>
      </c>
      <c r="K905" t="s">
        <v>76</v>
      </c>
      <c r="L905" t="s">
        <v>88</v>
      </c>
      <c r="N905" t="s">
        <v>34</v>
      </c>
      <c r="O905" t="s">
        <v>35</v>
      </c>
      <c r="P905" t="s">
        <v>36</v>
      </c>
      <c r="Q905" t="s">
        <v>3065</v>
      </c>
      <c r="S905" t="s">
        <v>3066</v>
      </c>
      <c r="T905" t="s">
        <v>39</v>
      </c>
      <c r="U905" t="s">
        <v>3067</v>
      </c>
      <c r="V905" s="4" t="s">
        <v>41</v>
      </c>
      <c r="W905" t="s">
        <v>3068</v>
      </c>
    </row>
    <row r="906" spans="1:23">
      <c r="A906" s="3">
        <v>39916.834419444443</v>
      </c>
      <c r="B906" t="s">
        <v>1100</v>
      </c>
      <c r="C906" t="s">
        <v>1102</v>
      </c>
      <c r="D906" t="s">
        <v>13390</v>
      </c>
      <c r="E906" t="s">
        <v>85</v>
      </c>
      <c r="F906" t="s">
        <v>28</v>
      </c>
      <c r="G906" t="s">
        <v>29</v>
      </c>
      <c r="H906" t="s">
        <v>30</v>
      </c>
      <c r="I906" t="s">
        <v>30</v>
      </c>
      <c r="J906" t="s">
        <v>86</v>
      </c>
      <c r="K906" t="s">
        <v>1011</v>
      </c>
      <c r="L906" t="s">
        <v>134</v>
      </c>
      <c r="N906" t="s">
        <v>34</v>
      </c>
      <c r="O906" t="s">
        <v>35</v>
      </c>
      <c r="P906" t="s">
        <v>29</v>
      </c>
      <c r="Q906" t="s">
        <v>255</v>
      </c>
      <c r="S906" t="s">
        <v>1103</v>
      </c>
      <c r="T906" t="s">
        <v>1104</v>
      </c>
      <c r="U906" t="s">
        <v>1105</v>
      </c>
      <c r="V906" s="4" t="s">
        <v>41</v>
      </c>
      <c r="W906" t="s">
        <v>1106</v>
      </c>
    </row>
    <row r="907" spans="1:23">
      <c r="A907" s="3">
        <v>40005.694291168984</v>
      </c>
      <c r="B907" t="s">
        <v>8685</v>
      </c>
      <c r="C907" t="s">
        <v>8687</v>
      </c>
      <c r="D907" t="s">
        <v>13390</v>
      </c>
      <c r="E907" t="s">
        <v>3461</v>
      </c>
      <c r="F907" t="s">
        <v>28</v>
      </c>
      <c r="G907" t="s">
        <v>29</v>
      </c>
      <c r="H907">
        <v>5</v>
      </c>
      <c r="I907">
        <v>5</v>
      </c>
      <c r="J907" t="s">
        <v>86</v>
      </c>
      <c r="K907" t="s">
        <v>190</v>
      </c>
      <c r="L907" t="s">
        <v>134</v>
      </c>
      <c r="N907" t="s">
        <v>34</v>
      </c>
      <c r="O907" t="s">
        <v>35</v>
      </c>
      <c r="P907" t="s">
        <v>29</v>
      </c>
      <c r="Q907" t="s">
        <v>192</v>
      </c>
      <c r="S907" t="s">
        <v>8688</v>
      </c>
      <c r="T907" t="s">
        <v>39</v>
      </c>
      <c r="U907" t="s">
        <v>8689</v>
      </c>
      <c r="V907" t="s">
        <v>41</v>
      </c>
      <c r="W907" t="s">
        <v>8690</v>
      </c>
    </row>
    <row r="908" spans="1:23">
      <c r="A908" s="3">
        <v>39913.709749502312</v>
      </c>
      <c r="B908" t="s">
        <v>121</v>
      </c>
      <c r="C908" t="s">
        <v>736</v>
      </c>
      <c r="D908" t="s">
        <v>13390</v>
      </c>
      <c r="E908" t="s">
        <v>27</v>
      </c>
      <c r="F908" t="s">
        <v>28</v>
      </c>
      <c r="G908" t="s">
        <v>29</v>
      </c>
      <c r="H908" t="s">
        <v>30</v>
      </c>
      <c r="I908" t="s">
        <v>30</v>
      </c>
      <c r="J908" t="s">
        <v>31</v>
      </c>
      <c r="K908" t="s">
        <v>190</v>
      </c>
      <c r="L908" t="s">
        <v>191</v>
      </c>
      <c r="N908" t="s">
        <v>49</v>
      </c>
      <c r="O908" t="s">
        <v>737</v>
      </c>
      <c r="P908" t="s">
        <v>51</v>
      </c>
      <c r="Q908" t="s">
        <v>52</v>
      </c>
      <c r="T908" t="s">
        <v>738</v>
      </c>
      <c r="U908" t="s">
        <v>739</v>
      </c>
      <c r="V908" t="s">
        <v>41</v>
      </c>
      <c r="W908" t="s">
        <v>55</v>
      </c>
    </row>
    <row r="909" spans="1:23">
      <c r="A909" s="3">
        <v>40048.65865957176</v>
      </c>
      <c r="B909" t="s">
        <v>3621</v>
      </c>
      <c r="C909" t="s">
        <v>11593</v>
      </c>
      <c r="D909" t="s">
        <v>13390</v>
      </c>
      <c r="E909" t="s">
        <v>7957</v>
      </c>
      <c r="F909" t="s">
        <v>28</v>
      </c>
      <c r="G909" t="s">
        <v>29</v>
      </c>
      <c r="H909">
        <v>4</v>
      </c>
      <c r="I909">
        <v>4</v>
      </c>
      <c r="J909" t="s">
        <v>31</v>
      </c>
      <c r="K909" t="s">
        <v>124</v>
      </c>
      <c r="L909" t="s">
        <v>4744</v>
      </c>
      <c r="N909" t="s">
        <v>49</v>
      </c>
      <c r="O909" t="s">
        <v>11594</v>
      </c>
      <c r="P909" t="s">
        <v>51</v>
      </c>
      <c r="Q909" t="s">
        <v>52</v>
      </c>
      <c r="T909" t="s">
        <v>11595</v>
      </c>
      <c r="U909" t="s">
        <v>11596</v>
      </c>
      <c r="V909" t="s">
        <v>41</v>
      </c>
      <c r="W909" t="s">
        <v>55</v>
      </c>
    </row>
    <row r="910" spans="1:23">
      <c r="A910" s="3">
        <v>39914.393699386572</v>
      </c>
      <c r="B910" t="s">
        <v>793</v>
      </c>
      <c r="C910" t="s">
        <v>795</v>
      </c>
      <c r="D910" t="s">
        <v>13390</v>
      </c>
      <c r="E910" t="s">
        <v>27</v>
      </c>
      <c r="F910" t="s">
        <v>28</v>
      </c>
      <c r="G910" t="s">
        <v>29</v>
      </c>
      <c r="H910" t="s">
        <v>30</v>
      </c>
      <c r="I910" t="s">
        <v>30</v>
      </c>
      <c r="J910" t="s">
        <v>31</v>
      </c>
      <c r="K910" t="s">
        <v>190</v>
      </c>
      <c r="L910" t="s">
        <v>134</v>
      </c>
      <c r="N910" t="s">
        <v>34</v>
      </c>
      <c r="O910" t="s">
        <v>796</v>
      </c>
      <c r="P910" t="s">
        <v>29</v>
      </c>
      <c r="Q910" t="s">
        <v>797</v>
      </c>
      <c r="T910" t="s">
        <v>798</v>
      </c>
      <c r="V910" s="4" t="s">
        <v>41</v>
      </c>
      <c r="W910" t="s">
        <v>799</v>
      </c>
    </row>
    <row r="911" spans="1:23">
      <c r="A911" s="3">
        <v>39938.011637233794</v>
      </c>
      <c r="B911" t="s">
        <v>3233</v>
      </c>
      <c r="C911" t="s">
        <v>3235</v>
      </c>
      <c r="D911" t="s">
        <v>13390</v>
      </c>
      <c r="E911" t="s">
        <v>27</v>
      </c>
      <c r="F911" t="s">
        <v>28</v>
      </c>
      <c r="G911" t="s">
        <v>29</v>
      </c>
      <c r="H911" t="s">
        <v>30</v>
      </c>
      <c r="I911" t="s">
        <v>30</v>
      </c>
      <c r="J911" t="s">
        <v>31</v>
      </c>
      <c r="K911" t="s">
        <v>32</v>
      </c>
      <c r="L911" t="s">
        <v>99</v>
      </c>
      <c r="N911" t="s">
        <v>100</v>
      </c>
      <c r="O911" t="s">
        <v>221</v>
      </c>
      <c r="P911" t="s">
        <v>402</v>
      </c>
      <c r="Q911" t="s">
        <v>247</v>
      </c>
      <c r="R911" t="s">
        <v>1079</v>
      </c>
      <c r="S911" t="s">
        <v>3236</v>
      </c>
      <c r="T911" t="s">
        <v>224</v>
      </c>
      <c r="U911" t="s">
        <v>3237</v>
      </c>
      <c r="V911" t="s">
        <v>41</v>
      </c>
      <c r="W911" t="s">
        <v>1082</v>
      </c>
    </row>
    <row r="912" spans="1:23">
      <c r="A912" s="3">
        <v>40002.742662997684</v>
      </c>
      <c r="B912" t="s">
        <v>3233</v>
      </c>
      <c r="C912" t="s">
        <v>8530</v>
      </c>
      <c r="D912" t="s">
        <v>13390</v>
      </c>
      <c r="E912" t="s">
        <v>7957</v>
      </c>
      <c r="F912" t="s">
        <v>28</v>
      </c>
      <c r="G912" t="s">
        <v>29</v>
      </c>
      <c r="H912" t="s">
        <v>30</v>
      </c>
      <c r="I912">
        <v>5</v>
      </c>
      <c r="J912" t="s">
        <v>31</v>
      </c>
      <c r="K912" t="s">
        <v>32</v>
      </c>
      <c r="L912" t="s">
        <v>4744</v>
      </c>
      <c r="N912" t="s">
        <v>100</v>
      </c>
      <c r="O912" t="s">
        <v>1749</v>
      </c>
      <c r="P912" t="s">
        <v>380</v>
      </c>
      <c r="Q912" t="s">
        <v>381</v>
      </c>
      <c r="R912" t="s">
        <v>382</v>
      </c>
      <c r="T912" s="4" t="s">
        <v>1750</v>
      </c>
      <c r="U912" s="4" t="s">
        <v>8531</v>
      </c>
      <c r="V912" t="s">
        <v>41</v>
      </c>
      <c r="W912" t="s">
        <v>384</v>
      </c>
    </row>
    <row r="913" spans="1:23">
      <c r="A913" s="3">
        <v>40025</v>
      </c>
      <c r="B913" t="s">
        <v>2794</v>
      </c>
      <c r="C913" t="s">
        <v>10167</v>
      </c>
      <c r="D913" t="s">
        <v>67</v>
      </c>
      <c r="E913" t="s">
        <v>7957</v>
      </c>
      <c r="F913" t="s">
        <v>28</v>
      </c>
      <c r="G913" t="s">
        <v>29</v>
      </c>
      <c r="H913">
        <v>5</v>
      </c>
      <c r="I913">
        <v>5</v>
      </c>
      <c r="J913" t="s">
        <v>31</v>
      </c>
      <c r="K913" t="s">
        <v>69</v>
      </c>
      <c r="L913" t="s">
        <v>191</v>
      </c>
      <c r="N913" t="s">
        <v>100</v>
      </c>
      <c r="O913" t="s">
        <v>221</v>
      </c>
      <c r="P913" t="s">
        <v>380</v>
      </c>
      <c r="Q913" t="s">
        <v>127</v>
      </c>
      <c r="R913" t="s">
        <v>127</v>
      </c>
      <c r="S913" t="s">
        <v>10168</v>
      </c>
      <c r="T913" t="s">
        <v>224</v>
      </c>
      <c r="U913" t="s">
        <v>10169</v>
      </c>
      <c r="V913" t="s">
        <v>41</v>
      </c>
      <c r="W913" t="s">
        <v>2810</v>
      </c>
    </row>
    <row r="914" spans="1:23">
      <c r="A914" s="3">
        <v>39933</v>
      </c>
      <c r="B914" t="s">
        <v>2774</v>
      </c>
      <c r="C914" t="s">
        <v>2776</v>
      </c>
      <c r="D914" t="s">
        <v>67</v>
      </c>
      <c r="E914" t="s">
        <v>46</v>
      </c>
      <c r="F914" t="s">
        <v>28</v>
      </c>
      <c r="G914" t="s">
        <v>29</v>
      </c>
      <c r="H914" t="s">
        <v>30</v>
      </c>
      <c r="I914" t="s">
        <v>30</v>
      </c>
      <c r="J914" t="s">
        <v>31</v>
      </c>
      <c r="K914" t="s">
        <v>98</v>
      </c>
      <c r="L914" t="s">
        <v>33</v>
      </c>
      <c r="N914" t="s">
        <v>34</v>
      </c>
      <c r="O914" t="s">
        <v>2777</v>
      </c>
      <c r="P914" t="s">
        <v>29</v>
      </c>
      <c r="Q914" t="s">
        <v>2159</v>
      </c>
      <c r="T914" t="s">
        <v>2778</v>
      </c>
      <c r="V914" s="4" t="s">
        <v>41</v>
      </c>
      <c r="W914" t="s">
        <v>2779</v>
      </c>
    </row>
    <row r="915" spans="1:23">
      <c r="A915" s="3">
        <v>39953.547152812498</v>
      </c>
      <c r="B915" t="s">
        <v>4610</v>
      </c>
      <c r="C915" t="s">
        <v>4612</v>
      </c>
      <c r="D915" t="s">
        <v>13390</v>
      </c>
      <c r="E915" t="s">
        <v>3457</v>
      </c>
      <c r="F915" t="s">
        <v>28</v>
      </c>
      <c r="G915" t="s">
        <v>29</v>
      </c>
      <c r="H915" t="s">
        <v>30</v>
      </c>
      <c r="I915" t="s">
        <v>30</v>
      </c>
      <c r="J915" t="s">
        <v>31</v>
      </c>
      <c r="K915" t="s">
        <v>98</v>
      </c>
      <c r="L915" t="s">
        <v>191</v>
      </c>
      <c r="N915" t="s">
        <v>34</v>
      </c>
      <c r="O915" t="s">
        <v>1304</v>
      </c>
      <c r="P915" t="s">
        <v>29</v>
      </c>
      <c r="Q915" t="s">
        <v>102</v>
      </c>
      <c r="T915" s="4" t="s">
        <v>1460</v>
      </c>
      <c r="U915" s="4" t="s">
        <v>4613</v>
      </c>
      <c r="V915" s="4" t="s">
        <v>41</v>
      </c>
      <c r="W915" t="s">
        <v>3181</v>
      </c>
    </row>
    <row r="916" spans="1:23">
      <c r="A916" s="3">
        <v>39973.367887928238</v>
      </c>
      <c r="B916" t="s">
        <v>6323</v>
      </c>
      <c r="C916" t="s">
        <v>6325</v>
      </c>
      <c r="D916" t="s">
        <v>13390</v>
      </c>
      <c r="E916" t="s">
        <v>3461</v>
      </c>
      <c r="F916" t="s">
        <v>28</v>
      </c>
      <c r="G916" t="s">
        <v>29</v>
      </c>
      <c r="H916" t="s">
        <v>30</v>
      </c>
      <c r="I916" t="s">
        <v>30</v>
      </c>
      <c r="J916" t="s">
        <v>86</v>
      </c>
      <c r="K916" t="s">
        <v>239</v>
      </c>
      <c r="L916" t="s">
        <v>88</v>
      </c>
      <c r="N916" t="s">
        <v>100</v>
      </c>
      <c r="O916" t="s">
        <v>221</v>
      </c>
      <c r="P916" t="s">
        <v>348</v>
      </c>
      <c r="Q916" t="s">
        <v>349</v>
      </c>
      <c r="R916" t="s">
        <v>647</v>
      </c>
      <c r="S916" t="s">
        <v>648</v>
      </c>
      <c r="T916" t="s">
        <v>224</v>
      </c>
      <c r="U916" t="s">
        <v>6326</v>
      </c>
      <c r="V916" t="s">
        <v>41</v>
      </c>
      <c r="W916" t="s">
        <v>650</v>
      </c>
    </row>
    <row r="917" spans="1:23">
      <c r="A917" s="3">
        <v>39963.632706099539</v>
      </c>
      <c r="B917" t="s">
        <v>5388</v>
      </c>
      <c r="C917" t="s">
        <v>5390</v>
      </c>
      <c r="D917" t="s">
        <v>13390</v>
      </c>
      <c r="E917" t="s">
        <v>3461</v>
      </c>
      <c r="F917" t="s">
        <v>28</v>
      </c>
      <c r="G917" t="s">
        <v>29</v>
      </c>
      <c r="H917" t="s">
        <v>30</v>
      </c>
      <c r="I917" t="s">
        <v>30</v>
      </c>
      <c r="J917" t="s">
        <v>86</v>
      </c>
      <c r="K917" t="s">
        <v>1059</v>
      </c>
      <c r="L917" t="s">
        <v>165</v>
      </c>
      <c r="N917" t="s">
        <v>410</v>
      </c>
      <c r="O917" t="s">
        <v>5391</v>
      </c>
      <c r="P917" t="s">
        <v>29</v>
      </c>
      <c r="Q917" t="s">
        <v>426</v>
      </c>
      <c r="T917" t="s">
        <v>5392</v>
      </c>
      <c r="V917" t="s">
        <v>41</v>
      </c>
      <c r="W917" t="s">
        <v>428</v>
      </c>
    </row>
    <row r="918" spans="1:23">
      <c r="A918" s="3">
        <v>39950.427989895834</v>
      </c>
      <c r="B918" t="s">
        <v>318</v>
      </c>
      <c r="C918" t="s">
        <v>4351</v>
      </c>
      <c r="D918" t="s">
        <v>13390</v>
      </c>
      <c r="E918" t="s">
        <v>3461</v>
      </c>
      <c r="F918" t="s">
        <v>28</v>
      </c>
      <c r="G918" t="s">
        <v>29</v>
      </c>
      <c r="H918" t="s">
        <v>30</v>
      </c>
      <c r="I918" t="s">
        <v>30</v>
      </c>
      <c r="J918" t="s">
        <v>86</v>
      </c>
      <c r="K918" t="s">
        <v>239</v>
      </c>
      <c r="L918" t="s">
        <v>191</v>
      </c>
      <c r="N918" t="s">
        <v>34</v>
      </c>
      <c r="O918" t="s">
        <v>1304</v>
      </c>
      <c r="P918" t="s">
        <v>29</v>
      </c>
      <c r="Q918" t="s">
        <v>102</v>
      </c>
      <c r="T918" s="4" t="s">
        <v>1460</v>
      </c>
      <c r="U918" s="4" t="s">
        <v>4352</v>
      </c>
      <c r="V918" s="4" t="s">
        <v>41</v>
      </c>
      <c r="W918" t="s">
        <v>2326</v>
      </c>
    </row>
    <row r="919" spans="1:23">
      <c r="A919" s="3">
        <v>39949.698199803242</v>
      </c>
      <c r="B919" t="s">
        <v>864</v>
      </c>
      <c r="C919" s="5" t="s">
        <v>4296</v>
      </c>
      <c r="D919" t="s">
        <v>13390</v>
      </c>
      <c r="E919" t="s">
        <v>3461</v>
      </c>
      <c r="F919" t="s">
        <v>28</v>
      </c>
      <c r="G919" t="s">
        <v>29</v>
      </c>
      <c r="H919" t="s">
        <v>30</v>
      </c>
      <c r="I919" t="s">
        <v>30</v>
      </c>
      <c r="J919" t="s">
        <v>86</v>
      </c>
      <c r="K919" t="s">
        <v>124</v>
      </c>
      <c r="L919" t="s">
        <v>48</v>
      </c>
      <c r="N919" t="s">
        <v>34</v>
      </c>
      <c r="O919" t="s">
        <v>4297</v>
      </c>
      <c r="P919" t="s">
        <v>29</v>
      </c>
      <c r="Q919" t="s">
        <v>2159</v>
      </c>
      <c r="T919" t="s">
        <v>4298</v>
      </c>
      <c r="U919" t="s">
        <v>4299</v>
      </c>
      <c r="V919" s="4" t="s">
        <v>41</v>
      </c>
      <c r="W919" t="s">
        <v>4300</v>
      </c>
    </row>
    <row r="920" spans="1:23">
      <c r="A920" s="3">
        <v>39948.63635818287</v>
      </c>
      <c r="B920" t="s">
        <v>4200</v>
      </c>
      <c r="C920" t="s">
        <v>4202</v>
      </c>
      <c r="D920" t="s">
        <v>13390</v>
      </c>
      <c r="E920" t="s">
        <v>3461</v>
      </c>
      <c r="F920" t="s">
        <v>28</v>
      </c>
      <c r="G920" t="s">
        <v>29</v>
      </c>
      <c r="H920" t="s">
        <v>30</v>
      </c>
      <c r="I920" t="s">
        <v>30</v>
      </c>
      <c r="J920" t="s">
        <v>86</v>
      </c>
      <c r="K920" t="s">
        <v>1240</v>
      </c>
      <c r="L920" t="s">
        <v>88</v>
      </c>
      <c r="N920" t="s">
        <v>34</v>
      </c>
      <c r="O920" t="s">
        <v>4203</v>
      </c>
      <c r="P920" t="s">
        <v>36</v>
      </c>
      <c r="Q920" t="s">
        <v>884</v>
      </c>
      <c r="T920" t="s">
        <v>4204</v>
      </c>
      <c r="U920" t="s">
        <v>4205</v>
      </c>
      <c r="V920" s="4" t="s">
        <v>41</v>
      </c>
      <c r="W920" t="s">
        <v>4206</v>
      </c>
    </row>
    <row r="921" spans="1:23">
      <c r="A921" s="3">
        <v>39929.96303564815</v>
      </c>
      <c r="B921" t="s">
        <v>1067</v>
      </c>
      <c r="C921" t="s">
        <v>2446</v>
      </c>
      <c r="D921" t="s">
        <v>13390</v>
      </c>
      <c r="E921" t="s">
        <v>46</v>
      </c>
      <c r="F921" t="s">
        <v>28</v>
      </c>
      <c r="G921" t="s">
        <v>29</v>
      </c>
      <c r="H921" t="s">
        <v>30</v>
      </c>
      <c r="I921" t="s">
        <v>30</v>
      </c>
      <c r="J921" t="s">
        <v>31</v>
      </c>
      <c r="K921" t="s">
        <v>1240</v>
      </c>
      <c r="L921" t="s">
        <v>48</v>
      </c>
      <c r="N921" t="s">
        <v>34</v>
      </c>
      <c r="O921" t="s">
        <v>2447</v>
      </c>
      <c r="P921" t="s">
        <v>29</v>
      </c>
      <c r="Q921" t="s">
        <v>192</v>
      </c>
      <c r="T921" t="s">
        <v>2448</v>
      </c>
      <c r="U921" t="s">
        <v>2449</v>
      </c>
      <c r="V921" s="4" t="s">
        <v>41</v>
      </c>
      <c r="W921" t="s">
        <v>2450</v>
      </c>
    </row>
    <row r="922" spans="1:23">
      <c r="A922" s="3">
        <v>39947.52812476852</v>
      </c>
      <c r="B922" t="s">
        <v>1801</v>
      </c>
      <c r="C922" t="s">
        <v>4077</v>
      </c>
      <c r="D922" t="s">
        <v>13390</v>
      </c>
      <c r="E922" t="s">
        <v>3461</v>
      </c>
      <c r="F922" t="s">
        <v>28</v>
      </c>
      <c r="G922" t="s">
        <v>29</v>
      </c>
      <c r="H922" t="s">
        <v>30</v>
      </c>
      <c r="I922" t="s">
        <v>30</v>
      </c>
      <c r="J922" t="s">
        <v>86</v>
      </c>
      <c r="K922" t="s">
        <v>124</v>
      </c>
      <c r="L922" t="s">
        <v>155</v>
      </c>
      <c r="N922" t="s">
        <v>100</v>
      </c>
      <c r="O922" t="s">
        <v>125</v>
      </c>
      <c r="P922" t="s">
        <v>380</v>
      </c>
      <c r="Q922" t="s">
        <v>381</v>
      </c>
      <c r="R922" t="s">
        <v>382</v>
      </c>
      <c r="T922" s="4" t="s">
        <v>128</v>
      </c>
      <c r="U922" s="4" t="s">
        <v>4078</v>
      </c>
      <c r="V922" t="s">
        <v>41</v>
      </c>
      <c r="W922" t="s">
        <v>384</v>
      </c>
    </row>
    <row r="923" spans="1:23">
      <c r="A923" s="3">
        <v>39924</v>
      </c>
      <c r="B923" t="s">
        <v>311</v>
      </c>
      <c r="C923" t="s">
        <v>1776</v>
      </c>
      <c r="D923" t="s">
        <v>59</v>
      </c>
      <c r="E923" t="s">
        <v>85</v>
      </c>
      <c r="F923" t="s">
        <v>28</v>
      </c>
      <c r="G923" t="s">
        <v>29</v>
      </c>
      <c r="H923" t="s">
        <v>30</v>
      </c>
      <c r="I923" t="s">
        <v>30</v>
      </c>
      <c r="J923" t="s">
        <v>86</v>
      </c>
      <c r="K923" t="s">
        <v>32</v>
      </c>
      <c r="L923" t="s">
        <v>191</v>
      </c>
      <c r="N923" t="s">
        <v>100</v>
      </c>
      <c r="O923" t="s">
        <v>221</v>
      </c>
      <c r="P923" t="s">
        <v>361</v>
      </c>
      <c r="Q923" t="s">
        <v>381</v>
      </c>
      <c r="R923" t="s">
        <v>1777</v>
      </c>
      <c r="S923" t="s">
        <v>1778</v>
      </c>
      <c r="T923" t="s">
        <v>224</v>
      </c>
      <c r="U923" t="s">
        <v>1779</v>
      </c>
      <c r="V923" t="s">
        <v>41</v>
      </c>
      <c r="W923" t="s">
        <v>1780</v>
      </c>
    </row>
    <row r="924" spans="1:23">
      <c r="A924" s="3">
        <v>39976.729254895836</v>
      </c>
      <c r="B924" t="s">
        <v>3284</v>
      </c>
      <c r="C924" t="s">
        <v>6663</v>
      </c>
      <c r="D924" t="s">
        <v>13390</v>
      </c>
      <c r="E924" t="s">
        <v>3461</v>
      </c>
      <c r="F924" t="s">
        <v>28</v>
      </c>
      <c r="G924" t="s">
        <v>29</v>
      </c>
      <c r="H924" t="s">
        <v>30</v>
      </c>
      <c r="I924" t="s">
        <v>30</v>
      </c>
      <c r="J924" t="s">
        <v>86</v>
      </c>
      <c r="K924" t="s">
        <v>1059</v>
      </c>
      <c r="L924" t="s">
        <v>99</v>
      </c>
      <c r="N924" t="s">
        <v>410</v>
      </c>
      <c r="O924" t="s">
        <v>2622</v>
      </c>
      <c r="P924" t="s">
        <v>29</v>
      </c>
      <c r="Q924" t="s">
        <v>426</v>
      </c>
      <c r="T924" t="s">
        <v>6664</v>
      </c>
      <c r="V924" t="s">
        <v>41</v>
      </c>
      <c r="W924" t="s">
        <v>428</v>
      </c>
    </row>
    <row r="925" spans="1:23">
      <c r="A925" s="3">
        <v>40023.677142974535</v>
      </c>
      <c r="B925" t="s">
        <v>3054</v>
      </c>
      <c r="C925" t="s">
        <v>10060</v>
      </c>
      <c r="D925" t="s">
        <v>13390</v>
      </c>
      <c r="E925" t="s">
        <v>3461</v>
      </c>
      <c r="F925" t="s">
        <v>28</v>
      </c>
      <c r="G925" t="s">
        <v>29</v>
      </c>
      <c r="H925">
        <v>5</v>
      </c>
      <c r="I925">
        <v>3</v>
      </c>
      <c r="J925" t="s">
        <v>86</v>
      </c>
      <c r="K925" t="s">
        <v>47</v>
      </c>
      <c r="L925" t="s">
        <v>4744</v>
      </c>
      <c r="N925" t="s">
        <v>100</v>
      </c>
      <c r="O925" t="s">
        <v>370</v>
      </c>
      <c r="P925" t="s">
        <v>380</v>
      </c>
      <c r="Q925" t="s">
        <v>127</v>
      </c>
      <c r="R925" t="s">
        <v>127</v>
      </c>
      <c r="T925" t="s">
        <v>934</v>
      </c>
      <c r="U925" t="s">
        <v>10061</v>
      </c>
      <c r="V925" t="s">
        <v>41</v>
      </c>
      <c r="W925" t="s">
        <v>2810</v>
      </c>
    </row>
    <row r="926" spans="1:23">
      <c r="A926" s="3">
        <v>39952.549780092595</v>
      </c>
      <c r="B926" t="s">
        <v>4523</v>
      </c>
      <c r="C926" t="s">
        <v>4525</v>
      </c>
      <c r="D926" t="s">
        <v>26</v>
      </c>
      <c r="E926" t="s">
        <v>3444</v>
      </c>
      <c r="F926" t="s">
        <v>28</v>
      </c>
      <c r="G926" t="s">
        <v>29</v>
      </c>
      <c r="H926" t="s">
        <v>30</v>
      </c>
      <c r="I926" t="s">
        <v>30</v>
      </c>
      <c r="J926" t="s">
        <v>31</v>
      </c>
      <c r="K926" t="s">
        <v>47</v>
      </c>
      <c r="L926" t="s">
        <v>48</v>
      </c>
      <c r="N926" t="s">
        <v>410</v>
      </c>
      <c r="O926" t="s">
        <v>125</v>
      </c>
      <c r="P926" t="s">
        <v>29</v>
      </c>
      <c r="Q926" t="s">
        <v>412</v>
      </c>
      <c r="S926" t="s">
        <v>4526</v>
      </c>
      <c r="T926" s="4" t="s">
        <v>128</v>
      </c>
      <c r="U926" s="4" t="s">
        <v>4527</v>
      </c>
      <c r="V926" t="s">
        <v>41</v>
      </c>
      <c r="W926" t="s">
        <v>415</v>
      </c>
    </row>
    <row r="927" spans="1:23">
      <c r="A927" s="3">
        <v>40013.241783680554</v>
      </c>
      <c r="B927" t="s">
        <v>7331</v>
      </c>
      <c r="C927" t="s">
        <v>9167</v>
      </c>
      <c r="D927" t="s">
        <v>13390</v>
      </c>
      <c r="E927" t="s">
        <v>7054</v>
      </c>
      <c r="F927" t="s">
        <v>28</v>
      </c>
      <c r="G927" t="s">
        <v>29</v>
      </c>
      <c r="H927">
        <v>5</v>
      </c>
      <c r="I927">
        <v>2</v>
      </c>
      <c r="J927" t="s">
        <v>31</v>
      </c>
      <c r="K927" t="s">
        <v>47</v>
      </c>
      <c r="L927" t="s">
        <v>191</v>
      </c>
      <c r="N927" t="s">
        <v>410</v>
      </c>
      <c r="O927" t="s">
        <v>411</v>
      </c>
      <c r="P927" t="s">
        <v>29</v>
      </c>
      <c r="Q927" t="s">
        <v>412</v>
      </c>
      <c r="T927" t="s">
        <v>413</v>
      </c>
      <c r="U927" t="s">
        <v>9168</v>
      </c>
      <c r="V927" t="s">
        <v>41</v>
      </c>
      <c r="W927" t="s">
        <v>415</v>
      </c>
    </row>
    <row r="928" spans="1:23">
      <c r="A928" s="3">
        <v>39977.349362002315</v>
      </c>
      <c r="B928" t="s">
        <v>1792</v>
      </c>
      <c r="C928" t="s">
        <v>6724</v>
      </c>
      <c r="D928" t="s">
        <v>13390</v>
      </c>
      <c r="E928" t="s">
        <v>3457</v>
      </c>
      <c r="F928" t="s">
        <v>28</v>
      </c>
      <c r="G928" t="s">
        <v>29</v>
      </c>
      <c r="H928" t="s">
        <v>30</v>
      </c>
      <c r="I928" t="s">
        <v>30</v>
      </c>
      <c r="J928" t="s">
        <v>31</v>
      </c>
      <c r="K928" t="s">
        <v>47</v>
      </c>
      <c r="L928" t="s">
        <v>4744</v>
      </c>
      <c r="N928" t="s">
        <v>100</v>
      </c>
      <c r="O928" t="s">
        <v>6024</v>
      </c>
      <c r="P928" t="s">
        <v>402</v>
      </c>
      <c r="Q928" t="s">
        <v>77</v>
      </c>
      <c r="R928" t="s">
        <v>403</v>
      </c>
      <c r="T928" t="s">
        <v>6725</v>
      </c>
      <c r="V928" t="s">
        <v>41</v>
      </c>
      <c r="W928" t="s">
        <v>3322</v>
      </c>
    </row>
    <row r="929" spans="1:23">
      <c r="A929" s="3">
        <v>39916.845533993059</v>
      </c>
      <c r="B929" t="s">
        <v>1107</v>
      </c>
      <c r="C929" t="s">
        <v>1109</v>
      </c>
      <c r="D929" t="s">
        <v>13390</v>
      </c>
      <c r="E929" t="s">
        <v>46</v>
      </c>
      <c r="F929" t="s">
        <v>28</v>
      </c>
      <c r="G929" t="s">
        <v>29</v>
      </c>
      <c r="H929" t="s">
        <v>30</v>
      </c>
      <c r="I929" t="s">
        <v>30</v>
      </c>
      <c r="J929" t="s">
        <v>31</v>
      </c>
      <c r="K929" t="s">
        <v>124</v>
      </c>
      <c r="L929" t="s">
        <v>191</v>
      </c>
      <c r="N929" t="s">
        <v>100</v>
      </c>
      <c r="O929" t="s">
        <v>1004</v>
      </c>
      <c r="P929" t="s">
        <v>402</v>
      </c>
      <c r="Q929" t="s">
        <v>1110</v>
      </c>
      <c r="R929" t="s">
        <v>1111</v>
      </c>
      <c r="T929" t="s">
        <v>1006</v>
      </c>
      <c r="U929" t="s">
        <v>1112</v>
      </c>
      <c r="V929" t="s">
        <v>41</v>
      </c>
      <c r="W929" t="s">
        <v>1113</v>
      </c>
    </row>
    <row r="930" spans="1:23">
      <c r="A930" s="3">
        <v>40048.034170983796</v>
      </c>
      <c r="B930" t="s">
        <v>3379</v>
      </c>
      <c r="C930" t="s">
        <v>11542</v>
      </c>
      <c r="D930" t="s">
        <v>13390</v>
      </c>
      <c r="E930" t="s">
        <v>3461</v>
      </c>
      <c r="F930" t="s">
        <v>28</v>
      </c>
      <c r="G930" t="s">
        <v>29</v>
      </c>
      <c r="H930">
        <v>1</v>
      </c>
      <c r="I930">
        <v>3</v>
      </c>
      <c r="J930" t="s">
        <v>86</v>
      </c>
      <c r="K930" t="s">
        <v>124</v>
      </c>
      <c r="L930" t="s">
        <v>4744</v>
      </c>
      <c r="N930" t="s">
        <v>100</v>
      </c>
      <c r="O930" t="s">
        <v>221</v>
      </c>
      <c r="P930" t="s">
        <v>402</v>
      </c>
      <c r="Q930" t="s">
        <v>247</v>
      </c>
      <c r="R930" t="s">
        <v>968</v>
      </c>
      <c r="S930" t="s">
        <v>11543</v>
      </c>
      <c r="T930" t="s">
        <v>224</v>
      </c>
      <c r="U930" t="s">
        <v>11544</v>
      </c>
      <c r="V930" t="s">
        <v>41</v>
      </c>
      <c r="W930" t="s">
        <v>972</v>
      </c>
    </row>
    <row r="931" spans="1:23">
      <c r="A931" s="3">
        <v>39939.815668634263</v>
      </c>
      <c r="B931" t="s">
        <v>2312</v>
      </c>
      <c r="C931" t="s">
        <v>3396</v>
      </c>
      <c r="D931" t="s">
        <v>13390</v>
      </c>
      <c r="E931" t="s">
        <v>85</v>
      </c>
      <c r="F931" t="s">
        <v>28</v>
      </c>
      <c r="G931" t="s">
        <v>29</v>
      </c>
      <c r="H931" t="s">
        <v>30</v>
      </c>
      <c r="I931" t="s">
        <v>30</v>
      </c>
      <c r="J931" t="s">
        <v>86</v>
      </c>
      <c r="K931" t="s">
        <v>124</v>
      </c>
      <c r="L931" t="s">
        <v>88</v>
      </c>
      <c r="N931" t="s">
        <v>34</v>
      </c>
      <c r="O931" t="s">
        <v>35</v>
      </c>
      <c r="P931" t="s">
        <v>29</v>
      </c>
      <c r="Q931" t="s">
        <v>3397</v>
      </c>
      <c r="S931" t="s">
        <v>3398</v>
      </c>
      <c r="T931" t="s">
        <v>3399</v>
      </c>
      <c r="U931" t="s">
        <v>3400</v>
      </c>
      <c r="V931" s="4" t="s">
        <v>41</v>
      </c>
      <c r="W931" t="s">
        <v>3401</v>
      </c>
    </row>
    <row r="932" spans="1:23">
      <c r="A932" s="3">
        <v>40030.490575081021</v>
      </c>
      <c r="B932" t="s">
        <v>2738</v>
      </c>
      <c r="C932" t="s">
        <v>10449</v>
      </c>
      <c r="D932" t="s">
        <v>13390</v>
      </c>
      <c r="E932" t="s">
        <v>7957</v>
      </c>
      <c r="F932" t="s">
        <v>28</v>
      </c>
      <c r="G932" t="s">
        <v>29</v>
      </c>
      <c r="H932">
        <v>5</v>
      </c>
      <c r="I932">
        <v>5</v>
      </c>
      <c r="J932" t="s">
        <v>31</v>
      </c>
      <c r="K932" t="s">
        <v>124</v>
      </c>
      <c r="L932" t="s">
        <v>4744</v>
      </c>
      <c r="N932" t="s">
        <v>100</v>
      </c>
      <c r="O932" t="s">
        <v>9438</v>
      </c>
      <c r="P932" t="s">
        <v>402</v>
      </c>
      <c r="Q932" t="s">
        <v>77</v>
      </c>
      <c r="R932" t="s">
        <v>403</v>
      </c>
      <c r="T932" t="s">
        <v>10450</v>
      </c>
      <c r="U932" t="s">
        <v>9440</v>
      </c>
      <c r="V932" t="s">
        <v>41</v>
      </c>
      <c r="W932" t="s">
        <v>3322</v>
      </c>
    </row>
    <row r="933" spans="1:23">
      <c r="A933" s="3">
        <v>40002.438958333332</v>
      </c>
      <c r="B933" t="s">
        <v>2254</v>
      </c>
      <c r="C933" t="s">
        <v>8503</v>
      </c>
      <c r="D933" t="s">
        <v>26</v>
      </c>
      <c r="E933" t="s">
        <v>3461</v>
      </c>
      <c r="F933" t="s">
        <v>28</v>
      </c>
      <c r="G933" t="s">
        <v>29</v>
      </c>
      <c r="H933" t="s">
        <v>30</v>
      </c>
      <c r="I933">
        <v>5</v>
      </c>
      <c r="J933" t="s">
        <v>86</v>
      </c>
      <c r="K933" t="s">
        <v>1059</v>
      </c>
      <c r="L933" t="s">
        <v>33</v>
      </c>
      <c r="N933" t="s">
        <v>410</v>
      </c>
      <c r="O933" t="s">
        <v>125</v>
      </c>
      <c r="P933" t="s">
        <v>29</v>
      </c>
      <c r="Q933" t="s">
        <v>426</v>
      </c>
      <c r="T933" s="4" t="s">
        <v>128</v>
      </c>
      <c r="U933" s="4" t="s">
        <v>8504</v>
      </c>
      <c r="V933" t="s">
        <v>5156</v>
      </c>
      <c r="W933" t="s">
        <v>428</v>
      </c>
    </row>
    <row r="934" spans="1:23">
      <c r="A934" s="3">
        <v>40002.625057870369</v>
      </c>
      <c r="B934" t="s">
        <v>2254</v>
      </c>
      <c r="C934" t="s">
        <v>8512</v>
      </c>
      <c r="D934" t="s">
        <v>26</v>
      </c>
      <c r="E934" t="s">
        <v>3457</v>
      </c>
      <c r="F934" t="s">
        <v>28</v>
      </c>
      <c r="G934" t="s">
        <v>29</v>
      </c>
      <c r="H934" t="s">
        <v>30</v>
      </c>
      <c r="I934">
        <v>5</v>
      </c>
      <c r="J934" t="s">
        <v>31</v>
      </c>
      <c r="K934" t="s">
        <v>1059</v>
      </c>
      <c r="L934" t="s">
        <v>33</v>
      </c>
      <c r="N934" t="s">
        <v>410</v>
      </c>
      <c r="O934" t="s">
        <v>125</v>
      </c>
      <c r="P934" t="s">
        <v>29</v>
      </c>
      <c r="Q934" t="s">
        <v>426</v>
      </c>
      <c r="T934" s="4" t="s">
        <v>128</v>
      </c>
      <c r="U934" s="4" t="s">
        <v>8513</v>
      </c>
      <c r="V934" t="s">
        <v>5156</v>
      </c>
      <c r="W934" t="s">
        <v>428</v>
      </c>
    </row>
    <row r="935" spans="1:23">
      <c r="A935" s="3">
        <v>39954.477325613429</v>
      </c>
      <c r="B935" t="s">
        <v>4718</v>
      </c>
      <c r="C935" t="s">
        <v>4720</v>
      </c>
      <c r="D935" t="s">
        <v>13390</v>
      </c>
      <c r="E935" t="s">
        <v>3461</v>
      </c>
      <c r="F935" t="s">
        <v>28</v>
      </c>
      <c r="G935" t="s">
        <v>29</v>
      </c>
      <c r="H935" t="s">
        <v>30</v>
      </c>
      <c r="I935" t="s">
        <v>30</v>
      </c>
      <c r="J935" t="s">
        <v>86</v>
      </c>
      <c r="K935" t="s">
        <v>124</v>
      </c>
      <c r="L935" t="s">
        <v>134</v>
      </c>
      <c r="N935" t="s">
        <v>410</v>
      </c>
      <c r="O935" t="s">
        <v>3551</v>
      </c>
      <c r="P935" t="s">
        <v>29</v>
      </c>
      <c r="Q935" t="s">
        <v>426</v>
      </c>
      <c r="T935" t="s">
        <v>4141</v>
      </c>
      <c r="V935" t="s">
        <v>41</v>
      </c>
      <c r="W935" t="s">
        <v>428</v>
      </c>
    </row>
    <row r="936" spans="1:23">
      <c r="A936" s="3">
        <v>40045.677604166667</v>
      </c>
      <c r="B936" t="s">
        <v>11419</v>
      </c>
      <c r="C936" t="s">
        <v>11421</v>
      </c>
      <c r="D936" t="s">
        <v>26</v>
      </c>
      <c r="E936" t="s">
        <v>3461</v>
      </c>
      <c r="F936" t="s">
        <v>28</v>
      </c>
      <c r="G936" t="s">
        <v>29</v>
      </c>
      <c r="H936">
        <v>1</v>
      </c>
      <c r="I936">
        <v>5</v>
      </c>
      <c r="J936" t="s">
        <v>86</v>
      </c>
      <c r="K936" t="s">
        <v>230</v>
      </c>
      <c r="L936" t="s">
        <v>191</v>
      </c>
      <c r="N936" t="s">
        <v>100</v>
      </c>
      <c r="O936" t="s">
        <v>221</v>
      </c>
      <c r="P936" t="s">
        <v>402</v>
      </c>
      <c r="Q936" t="s">
        <v>872</v>
      </c>
      <c r="R936" t="s">
        <v>873</v>
      </c>
      <c r="S936" t="s">
        <v>11422</v>
      </c>
      <c r="T936" t="s">
        <v>224</v>
      </c>
      <c r="U936" t="s">
        <v>11423</v>
      </c>
      <c r="V936" t="s">
        <v>41</v>
      </c>
      <c r="W936" t="s">
        <v>875</v>
      </c>
    </row>
    <row r="937" spans="1:23">
      <c r="A937" s="3">
        <v>39975</v>
      </c>
      <c r="B937" t="s">
        <v>6527</v>
      </c>
      <c r="C937" t="s">
        <v>6529</v>
      </c>
      <c r="D937" t="s">
        <v>59</v>
      </c>
      <c r="E937" t="s">
        <v>3461</v>
      </c>
      <c r="F937" t="s">
        <v>28</v>
      </c>
      <c r="G937" t="s">
        <v>29</v>
      </c>
      <c r="H937" t="s">
        <v>30</v>
      </c>
      <c r="I937" t="s">
        <v>30</v>
      </c>
      <c r="J937" t="s">
        <v>86</v>
      </c>
      <c r="K937" t="s">
        <v>230</v>
      </c>
      <c r="L937" t="s">
        <v>191</v>
      </c>
      <c r="N937" t="s">
        <v>34</v>
      </c>
      <c r="O937" t="s">
        <v>35</v>
      </c>
      <c r="P937" t="s">
        <v>29</v>
      </c>
      <c r="Q937" t="s">
        <v>192</v>
      </c>
      <c r="S937" t="s">
        <v>6530</v>
      </c>
      <c r="T937" t="s">
        <v>39</v>
      </c>
      <c r="U937" t="s">
        <v>6531</v>
      </c>
      <c r="V937" t="s">
        <v>41</v>
      </c>
      <c r="W937" t="s">
        <v>4336</v>
      </c>
    </row>
    <row r="938" spans="1:23">
      <c r="A938" s="3">
        <v>39976</v>
      </c>
      <c r="B938" t="s">
        <v>4847</v>
      </c>
      <c r="C938" t="s">
        <v>6618</v>
      </c>
      <c r="D938" t="s">
        <v>59</v>
      </c>
      <c r="E938" t="s">
        <v>3457</v>
      </c>
      <c r="F938" t="s">
        <v>28</v>
      </c>
      <c r="G938" t="s">
        <v>29</v>
      </c>
      <c r="H938" t="s">
        <v>30</v>
      </c>
      <c r="I938" t="s">
        <v>30</v>
      </c>
      <c r="J938" t="s">
        <v>31</v>
      </c>
      <c r="K938" t="s">
        <v>830</v>
      </c>
      <c r="L938" t="s">
        <v>191</v>
      </c>
      <c r="N938" t="s">
        <v>410</v>
      </c>
      <c r="O938" t="s">
        <v>125</v>
      </c>
      <c r="P938" t="s">
        <v>29</v>
      </c>
      <c r="Q938" t="s">
        <v>426</v>
      </c>
      <c r="T938" s="4" t="s">
        <v>128</v>
      </c>
      <c r="U938" s="4" t="s">
        <v>6619</v>
      </c>
      <c r="V938" t="s">
        <v>41</v>
      </c>
      <c r="W938" t="s">
        <v>428</v>
      </c>
    </row>
    <row r="939" spans="1:23">
      <c r="A939" s="3">
        <v>40008.450362615738</v>
      </c>
      <c r="B939" t="s">
        <v>8834</v>
      </c>
      <c r="C939" t="s">
        <v>8836</v>
      </c>
      <c r="D939" t="s">
        <v>13390</v>
      </c>
      <c r="E939" t="s">
        <v>7054</v>
      </c>
      <c r="F939" t="s">
        <v>28</v>
      </c>
      <c r="G939" t="s">
        <v>29</v>
      </c>
      <c r="H939">
        <v>5</v>
      </c>
      <c r="I939">
        <v>3</v>
      </c>
      <c r="J939" t="s">
        <v>31</v>
      </c>
      <c r="K939" t="s">
        <v>190</v>
      </c>
      <c r="L939" t="s">
        <v>155</v>
      </c>
      <c r="N939" t="s">
        <v>410</v>
      </c>
      <c r="O939" t="s">
        <v>221</v>
      </c>
      <c r="P939" t="s">
        <v>29</v>
      </c>
      <c r="Q939" t="s">
        <v>426</v>
      </c>
      <c r="S939" t="s">
        <v>8837</v>
      </c>
      <c r="T939" t="s">
        <v>7001</v>
      </c>
      <c r="U939" t="s">
        <v>8838</v>
      </c>
      <c r="V939" t="s">
        <v>41</v>
      </c>
      <c r="W939" t="s">
        <v>428</v>
      </c>
    </row>
    <row r="940" spans="1:23">
      <c r="A940" s="3">
        <v>40036.934187581021</v>
      </c>
      <c r="B940" t="s">
        <v>10829</v>
      </c>
      <c r="C940" t="s">
        <v>10831</v>
      </c>
      <c r="D940" t="s">
        <v>13390</v>
      </c>
      <c r="E940" t="s">
        <v>3461</v>
      </c>
      <c r="F940" t="s">
        <v>28</v>
      </c>
      <c r="G940" t="s">
        <v>29</v>
      </c>
      <c r="H940">
        <v>5</v>
      </c>
      <c r="I940">
        <v>5</v>
      </c>
      <c r="J940" t="s">
        <v>86</v>
      </c>
      <c r="K940" t="s">
        <v>230</v>
      </c>
      <c r="L940" t="s">
        <v>134</v>
      </c>
      <c r="N940" t="s">
        <v>100</v>
      </c>
      <c r="O940" t="s">
        <v>967</v>
      </c>
      <c r="P940" t="s">
        <v>380</v>
      </c>
      <c r="Q940" t="s">
        <v>7393</v>
      </c>
      <c r="R940" t="s">
        <v>10832</v>
      </c>
      <c r="S940" t="s">
        <v>10833</v>
      </c>
      <c r="T940" t="s">
        <v>970</v>
      </c>
      <c r="U940" t="s">
        <v>10834</v>
      </c>
      <c r="V940" t="s">
        <v>41</v>
      </c>
      <c r="W940" t="s">
        <v>10835</v>
      </c>
    </row>
    <row r="941" spans="1:23">
      <c r="A941" s="3">
        <v>39925.571746990739</v>
      </c>
      <c r="B941" t="s">
        <v>1992</v>
      </c>
      <c r="C941" t="s">
        <v>1994</v>
      </c>
      <c r="D941" t="s">
        <v>13390</v>
      </c>
      <c r="E941" t="s">
        <v>111</v>
      </c>
      <c r="F941" t="s">
        <v>28</v>
      </c>
      <c r="G941" t="s">
        <v>29</v>
      </c>
      <c r="H941" t="s">
        <v>30</v>
      </c>
      <c r="I941" t="s">
        <v>30</v>
      </c>
      <c r="J941" t="s">
        <v>31</v>
      </c>
      <c r="K941" t="s">
        <v>230</v>
      </c>
      <c r="L941" t="s">
        <v>191</v>
      </c>
      <c r="N941" t="s">
        <v>100</v>
      </c>
      <c r="O941" t="s">
        <v>967</v>
      </c>
      <c r="P941" t="s">
        <v>361</v>
      </c>
      <c r="Q941" t="s">
        <v>362</v>
      </c>
      <c r="R941" t="s">
        <v>363</v>
      </c>
      <c r="S941" t="s">
        <v>1995</v>
      </c>
      <c r="T941" t="s">
        <v>970</v>
      </c>
      <c r="U941" t="s">
        <v>1996</v>
      </c>
      <c r="V941" t="s">
        <v>41</v>
      </c>
      <c r="W941" t="s">
        <v>366</v>
      </c>
    </row>
    <row r="942" spans="1:23">
      <c r="A942" s="3">
        <v>39963.893096643522</v>
      </c>
      <c r="B942" t="s">
        <v>5413</v>
      </c>
      <c r="C942" t="s">
        <v>5415</v>
      </c>
      <c r="D942" t="s">
        <v>13390</v>
      </c>
      <c r="E942" t="s">
        <v>3444</v>
      </c>
      <c r="F942" t="s">
        <v>28</v>
      </c>
      <c r="G942" t="s">
        <v>29</v>
      </c>
      <c r="H942" t="s">
        <v>30</v>
      </c>
      <c r="I942" t="s">
        <v>30</v>
      </c>
      <c r="J942" t="s">
        <v>31</v>
      </c>
      <c r="K942" t="s">
        <v>230</v>
      </c>
      <c r="L942" t="s">
        <v>191</v>
      </c>
      <c r="N942" t="s">
        <v>34</v>
      </c>
      <c r="O942" t="s">
        <v>35</v>
      </c>
      <c r="P942" t="s">
        <v>29</v>
      </c>
      <c r="Q942" t="s">
        <v>148</v>
      </c>
      <c r="S942" t="s">
        <v>5416</v>
      </c>
      <c r="T942" t="s">
        <v>39</v>
      </c>
      <c r="U942" t="s">
        <v>5417</v>
      </c>
      <c r="V942" s="4" t="s">
        <v>41</v>
      </c>
      <c r="W942" t="s">
        <v>669</v>
      </c>
    </row>
    <row r="943" spans="1:23">
      <c r="A943" s="3">
        <v>39977.639074074075</v>
      </c>
      <c r="B943" t="s">
        <v>6750</v>
      </c>
      <c r="C943" t="s">
        <v>6752</v>
      </c>
      <c r="D943" t="s">
        <v>26</v>
      </c>
      <c r="E943" t="s">
        <v>3461</v>
      </c>
      <c r="F943" t="s">
        <v>28</v>
      </c>
      <c r="G943" t="s">
        <v>29</v>
      </c>
      <c r="H943" t="s">
        <v>30</v>
      </c>
      <c r="I943" t="s">
        <v>30</v>
      </c>
      <c r="J943" t="s">
        <v>86</v>
      </c>
      <c r="K943" t="s">
        <v>190</v>
      </c>
      <c r="L943" t="s">
        <v>155</v>
      </c>
      <c r="N943" t="s">
        <v>410</v>
      </c>
      <c r="P943" t="s">
        <v>29</v>
      </c>
      <c r="Q943" t="s">
        <v>426</v>
      </c>
      <c r="V943" t="s">
        <v>41</v>
      </c>
      <c r="W943" t="s">
        <v>428</v>
      </c>
    </row>
    <row r="944" spans="1:23">
      <c r="A944" s="3">
        <v>40075.669844444441</v>
      </c>
      <c r="B944" t="s">
        <v>1381</v>
      </c>
      <c r="C944" t="s">
        <v>12784</v>
      </c>
      <c r="D944" t="s">
        <v>13390</v>
      </c>
      <c r="E944" t="s">
        <v>7054</v>
      </c>
      <c r="F944" t="s">
        <v>28</v>
      </c>
      <c r="G944" t="s">
        <v>29</v>
      </c>
      <c r="H944">
        <v>5</v>
      </c>
      <c r="I944">
        <v>4</v>
      </c>
      <c r="J944" t="s">
        <v>31</v>
      </c>
      <c r="K944" t="s">
        <v>124</v>
      </c>
      <c r="L944" t="s">
        <v>4744</v>
      </c>
      <c r="N944" t="s">
        <v>34</v>
      </c>
      <c r="O944" t="s">
        <v>12785</v>
      </c>
      <c r="P944" t="s">
        <v>29</v>
      </c>
      <c r="Q944" t="s">
        <v>3397</v>
      </c>
      <c r="T944" s="4" t="s">
        <v>12786</v>
      </c>
      <c r="U944" s="4" t="s">
        <v>12787</v>
      </c>
      <c r="V944" s="4" t="s">
        <v>41</v>
      </c>
      <c r="W944" t="s">
        <v>12624</v>
      </c>
    </row>
    <row r="945" spans="1:23">
      <c r="A945" s="3">
        <v>40063</v>
      </c>
      <c r="B945" t="s">
        <v>12265</v>
      </c>
      <c r="C945" t="s">
        <v>12267</v>
      </c>
      <c r="D945" t="s">
        <v>67</v>
      </c>
      <c r="E945" t="s">
        <v>7054</v>
      </c>
      <c r="F945" t="s">
        <v>28</v>
      </c>
      <c r="G945" t="s">
        <v>29</v>
      </c>
      <c r="H945">
        <v>5</v>
      </c>
      <c r="I945">
        <v>5</v>
      </c>
      <c r="J945" t="s">
        <v>31</v>
      </c>
      <c r="K945" t="s">
        <v>124</v>
      </c>
      <c r="L945" t="s">
        <v>191</v>
      </c>
      <c r="N945" t="s">
        <v>100</v>
      </c>
      <c r="O945" t="s">
        <v>10219</v>
      </c>
      <c r="P945" t="s">
        <v>402</v>
      </c>
      <c r="Q945" t="s">
        <v>77</v>
      </c>
      <c r="R945" t="s">
        <v>403</v>
      </c>
      <c r="T945" t="s">
        <v>10220</v>
      </c>
      <c r="U945" t="s">
        <v>12268</v>
      </c>
      <c r="V945" t="s">
        <v>41</v>
      </c>
      <c r="W945" t="s">
        <v>3322</v>
      </c>
    </row>
    <row r="946" spans="1:23">
      <c r="A946" s="3">
        <v>40020.370437349535</v>
      </c>
      <c r="B946" t="s">
        <v>9684</v>
      </c>
      <c r="C946" t="s">
        <v>9686</v>
      </c>
      <c r="D946" t="s">
        <v>13390</v>
      </c>
      <c r="E946" t="s">
        <v>3461</v>
      </c>
      <c r="F946" t="s">
        <v>28</v>
      </c>
      <c r="G946" t="s">
        <v>29</v>
      </c>
      <c r="H946">
        <v>5</v>
      </c>
      <c r="I946">
        <v>3</v>
      </c>
      <c r="J946" t="s">
        <v>86</v>
      </c>
      <c r="K946" t="s">
        <v>47</v>
      </c>
      <c r="L946" t="s">
        <v>4744</v>
      </c>
      <c r="N946" t="s">
        <v>34</v>
      </c>
      <c r="O946" t="s">
        <v>9687</v>
      </c>
      <c r="P946" t="s">
        <v>29</v>
      </c>
      <c r="Q946" t="s">
        <v>192</v>
      </c>
      <c r="T946" s="4" t="s">
        <v>9688</v>
      </c>
      <c r="U946" s="4" t="s">
        <v>9689</v>
      </c>
      <c r="V946" s="4" t="s">
        <v>41</v>
      </c>
      <c r="W946" t="s">
        <v>9690</v>
      </c>
    </row>
    <row r="947" spans="1:23">
      <c r="A947" s="3">
        <v>40075.049143518518</v>
      </c>
      <c r="B947" t="s">
        <v>12767</v>
      </c>
      <c r="C947" t="s">
        <v>12769</v>
      </c>
      <c r="D947" t="s">
        <v>5089</v>
      </c>
      <c r="E947" t="s">
        <v>7762</v>
      </c>
      <c r="F947" t="s">
        <v>28</v>
      </c>
      <c r="G947" t="s">
        <v>29</v>
      </c>
      <c r="H947">
        <v>1</v>
      </c>
      <c r="I947">
        <v>2</v>
      </c>
      <c r="J947" t="s">
        <v>31</v>
      </c>
      <c r="K947" t="s">
        <v>124</v>
      </c>
      <c r="L947" t="s">
        <v>4752</v>
      </c>
      <c r="N947" t="s">
        <v>100</v>
      </c>
      <c r="O947" t="s">
        <v>221</v>
      </c>
      <c r="P947" t="s">
        <v>402</v>
      </c>
      <c r="Q947" t="s">
        <v>247</v>
      </c>
      <c r="R947" t="s">
        <v>1079</v>
      </c>
      <c r="S947" t="s">
        <v>12597</v>
      </c>
      <c r="T947" t="s">
        <v>224</v>
      </c>
      <c r="U947" t="s">
        <v>12770</v>
      </c>
      <c r="V947" t="s">
        <v>41</v>
      </c>
      <c r="W947" t="s">
        <v>8449</v>
      </c>
    </row>
    <row r="948" spans="1:23">
      <c r="A948" s="3">
        <v>40068.945327511574</v>
      </c>
      <c r="B948" t="s">
        <v>12476</v>
      </c>
      <c r="C948" t="s">
        <v>12478</v>
      </c>
      <c r="D948" t="s">
        <v>13390</v>
      </c>
      <c r="E948" t="s">
        <v>3461</v>
      </c>
      <c r="F948" t="s">
        <v>28</v>
      </c>
      <c r="G948" t="s">
        <v>29</v>
      </c>
      <c r="H948">
        <v>5</v>
      </c>
      <c r="I948">
        <v>5</v>
      </c>
      <c r="J948" t="s">
        <v>86</v>
      </c>
      <c r="K948" t="s">
        <v>124</v>
      </c>
      <c r="L948" t="s">
        <v>165</v>
      </c>
      <c r="N948" t="s">
        <v>100</v>
      </c>
      <c r="O948" t="s">
        <v>401</v>
      </c>
      <c r="P948" t="s">
        <v>348</v>
      </c>
      <c r="Q948" t="s">
        <v>349</v>
      </c>
      <c r="R948" t="s">
        <v>12479</v>
      </c>
      <c r="T948" t="s">
        <v>404</v>
      </c>
      <c r="U948" t="s">
        <v>12480</v>
      </c>
      <c r="V948" t="s">
        <v>41</v>
      </c>
      <c r="W948" t="s">
        <v>12481</v>
      </c>
    </row>
    <row r="949" spans="1:23">
      <c r="A949" s="3">
        <v>40054.93666003472</v>
      </c>
      <c r="B949" t="s">
        <v>11906</v>
      </c>
      <c r="C949" t="s">
        <v>11908</v>
      </c>
      <c r="D949" t="s">
        <v>13390</v>
      </c>
      <c r="E949" t="s">
        <v>3461</v>
      </c>
      <c r="F949" t="s">
        <v>28</v>
      </c>
      <c r="G949" t="s">
        <v>29</v>
      </c>
      <c r="H949">
        <v>5</v>
      </c>
      <c r="I949">
        <v>4</v>
      </c>
      <c r="J949" t="s">
        <v>86</v>
      </c>
      <c r="K949" t="s">
        <v>124</v>
      </c>
      <c r="L949" t="s">
        <v>191</v>
      </c>
      <c r="N949" t="s">
        <v>100</v>
      </c>
      <c r="P949" t="s">
        <v>380</v>
      </c>
      <c r="Q949" t="s">
        <v>127</v>
      </c>
      <c r="R949" t="s">
        <v>127</v>
      </c>
      <c r="V949" t="s">
        <v>41</v>
      </c>
      <c r="W949" t="s">
        <v>2810</v>
      </c>
    </row>
    <row r="950" spans="1:23">
      <c r="A950" s="3">
        <v>39910.811668252318</v>
      </c>
      <c r="B950" t="s">
        <v>480</v>
      </c>
      <c r="C950" t="s">
        <v>482</v>
      </c>
      <c r="D950" t="s">
        <v>13390</v>
      </c>
      <c r="E950" t="s">
        <v>142</v>
      </c>
      <c r="F950" t="s">
        <v>28</v>
      </c>
      <c r="G950" t="s">
        <v>29</v>
      </c>
      <c r="H950" t="s">
        <v>30</v>
      </c>
      <c r="I950" t="s">
        <v>30</v>
      </c>
      <c r="J950" t="s">
        <v>86</v>
      </c>
      <c r="K950" t="s">
        <v>32</v>
      </c>
      <c r="L950" t="s">
        <v>88</v>
      </c>
      <c r="N950" t="s">
        <v>34</v>
      </c>
      <c r="O950" t="s">
        <v>483</v>
      </c>
      <c r="P950" t="s">
        <v>29</v>
      </c>
      <c r="Q950" t="s">
        <v>192</v>
      </c>
      <c r="T950" s="4" t="s">
        <v>484</v>
      </c>
      <c r="U950" s="4" t="s">
        <v>485</v>
      </c>
      <c r="V950" s="4" t="s">
        <v>41</v>
      </c>
      <c r="W950" t="s">
        <v>486</v>
      </c>
    </row>
    <row r="951" spans="1:23">
      <c r="A951" s="3">
        <v>40014.586848576386</v>
      </c>
      <c r="B951" t="s">
        <v>9260</v>
      </c>
      <c r="C951" t="s">
        <v>9262</v>
      </c>
      <c r="D951" t="s">
        <v>13390</v>
      </c>
      <c r="E951" t="s">
        <v>7054</v>
      </c>
      <c r="F951" t="s">
        <v>28</v>
      </c>
      <c r="G951" t="s">
        <v>29</v>
      </c>
      <c r="H951">
        <v>1</v>
      </c>
      <c r="I951">
        <v>4</v>
      </c>
      <c r="J951" t="s">
        <v>31</v>
      </c>
      <c r="K951" t="s">
        <v>32</v>
      </c>
      <c r="L951" t="s">
        <v>33</v>
      </c>
      <c r="N951" t="s">
        <v>410</v>
      </c>
      <c r="P951" t="s">
        <v>29</v>
      </c>
      <c r="Q951" t="s">
        <v>426</v>
      </c>
      <c r="V951" t="s">
        <v>5206</v>
      </c>
      <c r="W951" t="s">
        <v>428</v>
      </c>
    </row>
    <row r="952" spans="1:23">
      <c r="A952" s="3">
        <v>39983</v>
      </c>
      <c r="B952" t="s">
        <v>73</v>
      </c>
      <c r="C952" t="s">
        <v>7373</v>
      </c>
      <c r="D952" t="s">
        <v>59</v>
      </c>
      <c r="E952" t="s">
        <v>3444</v>
      </c>
      <c r="F952" t="s">
        <v>28</v>
      </c>
      <c r="G952" t="s">
        <v>29</v>
      </c>
      <c r="H952" t="s">
        <v>30</v>
      </c>
      <c r="I952" t="s">
        <v>30</v>
      </c>
      <c r="J952" t="s">
        <v>31</v>
      </c>
      <c r="K952" t="s">
        <v>124</v>
      </c>
      <c r="L952" t="s">
        <v>4744</v>
      </c>
      <c r="N952" t="s">
        <v>100</v>
      </c>
      <c r="O952" t="s">
        <v>5216</v>
      </c>
      <c r="P952" t="s">
        <v>361</v>
      </c>
      <c r="Q952" t="s">
        <v>381</v>
      </c>
      <c r="R952" t="s">
        <v>7374</v>
      </c>
      <c r="T952" t="s">
        <v>5156</v>
      </c>
      <c r="U952" t="s">
        <v>7375</v>
      </c>
      <c r="V952" t="s">
        <v>5206</v>
      </c>
      <c r="W952" t="s">
        <v>7375</v>
      </c>
    </row>
    <row r="953" spans="1:23">
      <c r="A953" s="3">
        <v>39925.68771096065</v>
      </c>
      <c r="B953" t="s">
        <v>1937</v>
      </c>
      <c r="C953" t="s">
        <v>2028</v>
      </c>
      <c r="D953" t="s">
        <v>13390</v>
      </c>
      <c r="E953" t="s">
        <v>46</v>
      </c>
      <c r="F953" t="s">
        <v>28</v>
      </c>
      <c r="G953" t="s">
        <v>29</v>
      </c>
      <c r="H953" t="s">
        <v>30</v>
      </c>
      <c r="I953" t="s">
        <v>30</v>
      </c>
      <c r="J953" t="s">
        <v>31</v>
      </c>
      <c r="K953" t="s">
        <v>32</v>
      </c>
      <c r="L953" t="s">
        <v>48</v>
      </c>
      <c r="N953" t="s">
        <v>34</v>
      </c>
      <c r="O953" t="s">
        <v>35</v>
      </c>
      <c r="P953" t="s">
        <v>29</v>
      </c>
      <c r="Q953" t="s">
        <v>192</v>
      </c>
      <c r="S953" t="s">
        <v>2029</v>
      </c>
      <c r="T953" t="s">
        <v>39</v>
      </c>
      <c r="U953" t="s">
        <v>2030</v>
      </c>
      <c r="V953" s="4" t="s">
        <v>41</v>
      </c>
      <c r="W953" t="s">
        <v>2031</v>
      </c>
    </row>
    <row r="954" spans="1:23">
      <c r="A954" s="3">
        <v>40012.856394409719</v>
      </c>
      <c r="B954" t="s">
        <v>2319</v>
      </c>
      <c r="C954" t="s">
        <v>9139</v>
      </c>
      <c r="D954" t="s">
        <v>13390</v>
      </c>
      <c r="E954" t="s">
        <v>3457</v>
      </c>
      <c r="F954" t="s">
        <v>28</v>
      </c>
      <c r="G954" t="s">
        <v>29</v>
      </c>
      <c r="H954">
        <v>5</v>
      </c>
      <c r="I954">
        <v>5</v>
      </c>
      <c r="J954" t="s">
        <v>31</v>
      </c>
      <c r="K954" t="s">
        <v>378</v>
      </c>
      <c r="L954" t="s">
        <v>88</v>
      </c>
      <c r="N954" t="s">
        <v>100</v>
      </c>
      <c r="O954" t="s">
        <v>125</v>
      </c>
      <c r="P954" t="s">
        <v>102</v>
      </c>
      <c r="Q954" t="s">
        <v>9140</v>
      </c>
      <c r="R954" t="s">
        <v>9141</v>
      </c>
      <c r="T954" s="4" t="s">
        <v>128</v>
      </c>
      <c r="U954" s="4" t="s">
        <v>9142</v>
      </c>
      <c r="V954" s="4" t="s">
        <v>41</v>
      </c>
      <c r="W954" t="s">
        <v>9143</v>
      </c>
    </row>
    <row r="955" spans="1:23">
      <c r="A955" s="3">
        <v>40039.957858796297</v>
      </c>
      <c r="B955" t="s">
        <v>11048</v>
      </c>
      <c r="C955" t="s">
        <v>11050</v>
      </c>
      <c r="D955" t="s">
        <v>26</v>
      </c>
      <c r="E955" t="s">
        <v>3461</v>
      </c>
      <c r="F955" t="s">
        <v>28</v>
      </c>
      <c r="G955" t="s">
        <v>29</v>
      </c>
      <c r="H955">
        <v>1</v>
      </c>
      <c r="I955">
        <v>4</v>
      </c>
      <c r="J955" t="s">
        <v>86</v>
      </c>
      <c r="K955" t="s">
        <v>32</v>
      </c>
      <c r="L955" t="s">
        <v>165</v>
      </c>
      <c r="N955" t="s">
        <v>410</v>
      </c>
      <c r="O955" t="s">
        <v>125</v>
      </c>
      <c r="P955" t="s">
        <v>29</v>
      </c>
      <c r="Q955" t="s">
        <v>412</v>
      </c>
      <c r="T955" s="4" t="s">
        <v>128</v>
      </c>
      <c r="U955" s="4" t="s">
        <v>11051</v>
      </c>
      <c r="V955" t="s">
        <v>41</v>
      </c>
      <c r="W955" t="s">
        <v>415</v>
      </c>
    </row>
    <row r="956" spans="1:23">
      <c r="A956" s="3">
        <v>39973.952553622687</v>
      </c>
      <c r="B956" t="s">
        <v>6415</v>
      </c>
      <c r="C956" t="s">
        <v>6417</v>
      </c>
      <c r="D956" t="s">
        <v>13390</v>
      </c>
      <c r="E956" t="s">
        <v>3461</v>
      </c>
      <c r="F956" t="s">
        <v>28</v>
      </c>
      <c r="G956" t="s">
        <v>29</v>
      </c>
      <c r="H956" t="s">
        <v>30</v>
      </c>
      <c r="I956" t="s">
        <v>30</v>
      </c>
      <c r="J956" t="s">
        <v>86</v>
      </c>
      <c r="K956" t="s">
        <v>439</v>
      </c>
      <c r="L956" t="s">
        <v>191</v>
      </c>
      <c r="N956" t="s">
        <v>100</v>
      </c>
      <c r="O956" t="s">
        <v>221</v>
      </c>
      <c r="P956" t="s">
        <v>348</v>
      </c>
      <c r="Q956" t="s">
        <v>349</v>
      </c>
      <c r="R956" t="s">
        <v>788</v>
      </c>
      <c r="S956" t="s">
        <v>789</v>
      </c>
      <c r="T956" t="s">
        <v>224</v>
      </c>
      <c r="U956" t="s">
        <v>6418</v>
      </c>
      <c r="V956" t="s">
        <v>41</v>
      </c>
      <c r="W956" t="s">
        <v>792</v>
      </c>
    </row>
    <row r="957" spans="1:23">
      <c r="A957" s="3">
        <v>39966.470763888887</v>
      </c>
      <c r="B957" t="s">
        <v>800</v>
      </c>
      <c r="C957" t="s">
        <v>5720</v>
      </c>
      <c r="D957" t="s">
        <v>26</v>
      </c>
      <c r="E957" t="s">
        <v>3461</v>
      </c>
      <c r="F957" t="s">
        <v>28</v>
      </c>
      <c r="G957" t="s">
        <v>29</v>
      </c>
      <c r="H957" t="s">
        <v>30</v>
      </c>
      <c r="I957" t="s">
        <v>30</v>
      </c>
      <c r="J957" t="s">
        <v>86</v>
      </c>
      <c r="K957" t="s">
        <v>830</v>
      </c>
      <c r="L957" t="s">
        <v>165</v>
      </c>
      <c r="N957" t="s">
        <v>100</v>
      </c>
      <c r="O957" t="s">
        <v>5721</v>
      </c>
      <c r="P957" t="s">
        <v>348</v>
      </c>
      <c r="Q957" t="s">
        <v>349</v>
      </c>
      <c r="R957" t="s">
        <v>1134</v>
      </c>
      <c r="T957" t="s">
        <v>5722</v>
      </c>
      <c r="U957" t="s">
        <v>5723</v>
      </c>
      <c r="V957" t="s">
        <v>41</v>
      </c>
      <c r="W957" t="s">
        <v>1137</v>
      </c>
    </row>
    <row r="958" spans="1:23">
      <c r="A958" s="3">
        <v>40044.041098229165</v>
      </c>
      <c r="B958" t="s">
        <v>11320</v>
      </c>
      <c r="C958" t="s">
        <v>11322</v>
      </c>
      <c r="D958" t="s">
        <v>13390</v>
      </c>
      <c r="E958" t="s">
        <v>7957</v>
      </c>
      <c r="F958" t="s">
        <v>28</v>
      </c>
      <c r="G958" t="s">
        <v>29</v>
      </c>
      <c r="H958">
        <v>5</v>
      </c>
      <c r="I958">
        <v>5</v>
      </c>
      <c r="J958" t="s">
        <v>31</v>
      </c>
      <c r="K958" t="s">
        <v>146</v>
      </c>
      <c r="L958" t="s">
        <v>4752</v>
      </c>
      <c r="N958" t="s">
        <v>100</v>
      </c>
      <c r="O958" t="s">
        <v>401</v>
      </c>
      <c r="P958" t="s">
        <v>402</v>
      </c>
      <c r="Q958" t="s">
        <v>831</v>
      </c>
      <c r="R958" t="s">
        <v>4329</v>
      </c>
      <c r="T958" t="s">
        <v>404</v>
      </c>
      <c r="U958" t="s">
        <v>11323</v>
      </c>
      <c r="V958" t="s">
        <v>41</v>
      </c>
      <c r="W958" t="s">
        <v>4332</v>
      </c>
    </row>
    <row r="959" spans="1:23">
      <c r="A959" s="3">
        <v>39987.763789039353</v>
      </c>
      <c r="B959" t="s">
        <v>7653</v>
      </c>
      <c r="C959" t="s">
        <v>7655</v>
      </c>
      <c r="D959" t="s">
        <v>13390</v>
      </c>
      <c r="E959" t="s">
        <v>3444</v>
      </c>
      <c r="F959" t="s">
        <v>28</v>
      </c>
      <c r="G959" t="s">
        <v>29</v>
      </c>
      <c r="H959" t="s">
        <v>30</v>
      </c>
      <c r="I959" t="s">
        <v>30</v>
      </c>
      <c r="J959" t="s">
        <v>31</v>
      </c>
      <c r="K959" t="s">
        <v>239</v>
      </c>
      <c r="L959" t="s">
        <v>134</v>
      </c>
      <c r="N959" t="s">
        <v>410</v>
      </c>
      <c r="O959" t="s">
        <v>2622</v>
      </c>
      <c r="P959" t="s">
        <v>29</v>
      </c>
      <c r="Q959" t="s">
        <v>426</v>
      </c>
      <c r="T959" t="s">
        <v>7656</v>
      </c>
      <c r="V959" t="s">
        <v>41</v>
      </c>
      <c r="W959" t="s">
        <v>428</v>
      </c>
    </row>
    <row r="960" spans="1:23">
      <c r="A960" s="3">
        <v>39921</v>
      </c>
      <c r="B960" t="s">
        <v>724</v>
      </c>
      <c r="C960" t="s">
        <v>1522</v>
      </c>
      <c r="D960" t="s">
        <v>59</v>
      </c>
      <c r="E960" t="s">
        <v>27</v>
      </c>
      <c r="F960" t="s">
        <v>28</v>
      </c>
      <c r="G960" t="s">
        <v>29</v>
      </c>
      <c r="H960" t="s">
        <v>30</v>
      </c>
      <c r="I960" t="s">
        <v>30</v>
      </c>
      <c r="J960" t="s">
        <v>31</v>
      </c>
      <c r="K960" t="s">
        <v>146</v>
      </c>
      <c r="L960" t="s">
        <v>88</v>
      </c>
      <c r="N960" t="s">
        <v>100</v>
      </c>
      <c r="O960" t="s">
        <v>221</v>
      </c>
      <c r="P960" t="s">
        <v>402</v>
      </c>
      <c r="Q960" t="s">
        <v>831</v>
      </c>
      <c r="R960" t="s">
        <v>1523</v>
      </c>
      <c r="S960" t="s">
        <v>1524</v>
      </c>
      <c r="T960" t="s">
        <v>224</v>
      </c>
      <c r="U960" t="s">
        <v>1525</v>
      </c>
      <c r="V960" t="s">
        <v>41</v>
      </c>
      <c r="W960" t="s">
        <v>1526</v>
      </c>
    </row>
    <row r="961" spans="1:23">
      <c r="A961" s="3">
        <v>39931</v>
      </c>
      <c r="B961" t="s">
        <v>2602</v>
      </c>
      <c r="C961" t="s">
        <v>2604</v>
      </c>
      <c r="D961" t="s">
        <v>59</v>
      </c>
      <c r="E961" t="s">
        <v>85</v>
      </c>
      <c r="F961" t="s">
        <v>28</v>
      </c>
      <c r="G961" t="s">
        <v>29</v>
      </c>
      <c r="H961" t="s">
        <v>30</v>
      </c>
      <c r="I961" t="s">
        <v>30</v>
      </c>
      <c r="J961" t="s">
        <v>86</v>
      </c>
      <c r="K961" t="s">
        <v>180</v>
      </c>
      <c r="L961" t="s">
        <v>88</v>
      </c>
      <c r="N961" t="s">
        <v>100</v>
      </c>
      <c r="O961" t="s">
        <v>221</v>
      </c>
      <c r="P961" t="s">
        <v>361</v>
      </c>
      <c r="Q961" t="s">
        <v>362</v>
      </c>
      <c r="R961" t="s">
        <v>363</v>
      </c>
      <c r="S961" t="s">
        <v>450</v>
      </c>
      <c r="T961" t="s">
        <v>224</v>
      </c>
      <c r="U961" t="s">
        <v>2605</v>
      </c>
      <c r="V961" t="s">
        <v>41</v>
      </c>
      <c r="W961" t="s">
        <v>366</v>
      </c>
    </row>
    <row r="962" spans="1:23">
      <c r="A962" s="3">
        <v>39912.642019062499</v>
      </c>
      <c r="B962" t="s">
        <v>663</v>
      </c>
      <c r="C962" t="s">
        <v>665</v>
      </c>
      <c r="D962" t="s">
        <v>13390</v>
      </c>
      <c r="E962" t="s">
        <v>111</v>
      </c>
      <c r="F962" t="s">
        <v>28</v>
      </c>
      <c r="G962" t="s">
        <v>29</v>
      </c>
      <c r="H962" t="s">
        <v>30</v>
      </c>
      <c r="I962" t="s">
        <v>30</v>
      </c>
      <c r="J962" t="s">
        <v>31</v>
      </c>
      <c r="K962" t="s">
        <v>32</v>
      </c>
      <c r="L962" t="s">
        <v>48</v>
      </c>
      <c r="N962" t="s">
        <v>34</v>
      </c>
      <c r="O962" t="s">
        <v>666</v>
      </c>
      <c r="P962" t="s">
        <v>29</v>
      </c>
      <c r="Q962" t="s">
        <v>148</v>
      </c>
      <c r="T962" t="s">
        <v>667</v>
      </c>
      <c r="U962" t="s">
        <v>668</v>
      </c>
      <c r="V962" s="4" t="s">
        <v>41</v>
      </c>
      <c r="W962" t="s">
        <v>669</v>
      </c>
    </row>
    <row r="963" spans="1:23">
      <c r="A963" s="3">
        <v>40049.637042592592</v>
      </c>
      <c r="B963" t="s">
        <v>6229</v>
      </c>
      <c r="C963" t="s">
        <v>11630</v>
      </c>
      <c r="D963" t="s">
        <v>13390</v>
      </c>
      <c r="E963" t="s">
        <v>3461</v>
      </c>
      <c r="F963" t="s">
        <v>28</v>
      </c>
      <c r="G963" t="s">
        <v>29</v>
      </c>
      <c r="H963">
        <v>5</v>
      </c>
      <c r="I963">
        <v>4</v>
      </c>
      <c r="J963" t="s">
        <v>86</v>
      </c>
      <c r="K963" t="s">
        <v>32</v>
      </c>
      <c r="L963" t="s">
        <v>88</v>
      </c>
      <c r="N963" t="s">
        <v>100</v>
      </c>
      <c r="O963" t="s">
        <v>221</v>
      </c>
      <c r="P963" t="s">
        <v>361</v>
      </c>
      <c r="Q963" t="s">
        <v>381</v>
      </c>
      <c r="R963" t="s">
        <v>2913</v>
      </c>
      <c r="S963" t="s">
        <v>11631</v>
      </c>
      <c r="T963" t="s">
        <v>224</v>
      </c>
      <c r="U963" t="s">
        <v>11632</v>
      </c>
      <c r="V963" t="s">
        <v>5156</v>
      </c>
      <c r="W963" t="s">
        <v>2916</v>
      </c>
    </row>
    <row r="964" spans="1:23">
      <c r="A964" s="3">
        <v>39978.600644710648</v>
      </c>
      <c r="B964" t="s">
        <v>3226</v>
      </c>
      <c r="C964" t="s">
        <v>6815</v>
      </c>
      <c r="D964" t="s">
        <v>13390</v>
      </c>
      <c r="E964" t="s">
        <v>3444</v>
      </c>
      <c r="F964" t="s">
        <v>28</v>
      </c>
      <c r="G964" t="s">
        <v>29</v>
      </c>
      <c r="H964" t="s">
        <v>30</v>
      </c>
      <c r="I964" t="s">
        <v>30</v>
      </c>
      <c r="J964" t="s">
        <v>31</v>
      </c>
      <c r="K964" t="s">
        <v>190</v>
      </c>
      <c r="L964" t="s">
        <v>4752</v>
      </c>
      <c r="N964" t="s">
        <v>410</v>
      </c>
      <c r="O964" t="s">
        <v>125</v>
      </c>
      <c r="P964" t="s">
        <v>29</v>
      </c>
      <c r="Q964" t="s">
        <v>412</v>
      </c>
      <c r="T964" s="4" t="s">
        <v>128</v>
      </c>
      <c r="U964" s="4" t="s">
        <v>6816</v>
      </c>
      <c r="V964" t="s">
        <v>41</v>
      </c>
      <c r="W964" t="s">
        <v>415</v>
      </c>
    </row>
    <row r="965" spans="1:23">
      <c r="A965" s="3">
        <v>40077.23916203704</v>
      </c>
      <c r="B965" t="s">
        <v>836</v>
      </c>
      <c r="C965" t="s">
        <v>12902</v>
      </c>
      <c r="D965" t="s">
        <v>13390</v>
      </c>
      <c r="E965" t="s">
        <v>7957</v>
      </c>
      <c r="F965" t="s">
        <v>28</v>
      </c>
      <c r="G965" t="s">
        <v>29</v>
      </c>
      <c r="H965">
        <v>4</v>
      </c>
      <c r="I965">
        <v>4</v>
      </c>
      <c r="J965" t="s">
        <v>31</v>
      </c>
      <c r="K965" t="s">
        <v>98</v>
      </c>
      <c r="L965" t="s">
        <v>4752</v>
      </c>
      <c r="N965" t="s">
        <v>34</v>
      </c>
      <c r="O965" t="s">
        <v>35</v>
      </c>
      <c r="P965" t="s">
        <v>29</v>
      </c>
      <c r="Q965" t="s">
        <v>1175</v>
      </c>
      <c r="S965" t="s">
        <v>12903</v>
      </c>
      <c r="T965" t="s">
        <v>39</v>
      </c>
      <c r="U965" t="s">
        <v>12904</v>
      </c>
      <c r="V965" s="4" t="s">
        <v>41</v>
      </c>
      <c r="W965" t="s">
        <v>12905</v>
      </c>
    </row>
    <row r="966" spans="1:23">
      <c r="A966" s="3">
        <v>40063.603379629632</v>
      </c>
      <c r="B966" t="s">
        <v>718</v>
      </c>
      <c r="C966" t="s">
        <v>12293</v>
      </c>
      <c r="D966" t="s">
        <v>26</v>
      </c>
      <c r="E966" t="s">
        <v>3461</v>
      </c>
      <c r="F966" t="s">
        <v>28</v>
      </c>
      <c r="G966" t="s">
        <v>29</v>
      </c>
      <c r="H966">
        <v>5</v>
      </c>
      <c r="I966">
        <v>3</v>
      </c>
      <c r="J966" t="s">
        <v>86</v>
      </c>
      <c r="K966" t="s">
        <v>117</v>
      </c>
      <c r="L966" t="s">
        <v>4752</v>
      </c>
      <c r="N966" t="s">
        <v>100</v>
      </c>
      <c r="O966" t="s">
        <v>221</v>
      </c>
      <c r="P966" t="s">
        <v>402</v>
      </c>
      <c r="Q966" t="s">
        <v>247</v>
      </c>
      <c r="R966" t="s">
        <v>968</v>
      </c>
      <c r="S966" t="s">
        <v>1566</v>
      </c>
      <c r="T966" t="s">
        <v>224</v>
      </c>
      <c r="U966" t="s">
        <v>12294</v>
      </c>
      <c r="V966" t="s">
        <v>41</v>
      </c>
      <c r="W966" t="s">
        <v>972</v>
      </c>
    </row>
    <row r="967" spans="1:23">
      <c r="A967" s="3">
        <v>39944.51578483796</v>
      </c>
      <c r="B967" t="s">
        <v>902</v>
      </c>
      <c r="C967" t="s">
        <v>3681</v>
      </c>
      <c r="D967" t="s">
        <v>13390</v>
      </c>
      <c r="E967" t="s">
        <v>3457</v>
      </c>
      <c r="F967" t="s">
        <v>28</v>
      </c>
      <c r="G967" t="s">
        <v>29</v>
      </c>
      <c r="H967" t="s">
        <v>30</v>
      </c>
      <c r="I967" t="s">
        <v>30</v>
      </c>
      <c r="J967" t="s">
        <v>31</v>
      </c>
      <c r="K967" t="s">
        <v>87</v>
      </c>
      <c r="L967" t="s">
        <v>88</v>
      </c>
      <c r="N967" t="s">
        <v>34</v>
      </c>
      <c r="P967" t="s">
        <v>29</v>
      </c>
      <c r="Q967" t="s">
        <v>362</v>
      </c>
      <c r="V967" s="4" t="s">
        <v>41</v>
      </c>
      <c r="W967" t="s">
        <v>3682</v>
      </c>
    </row>
    <row r="968" spans="1:23">
      <c r="A968" s="3">
        <v>39929.719299074073</v>
      </c>
      <c r="B968" t="s">
        <v>2422</v>
      </c>
      <c r="C968" t="s">
        <v>2424</v>
      </c>
      <c r="D968" t="s">
        <v>13390</v>
      </c>
      <c r="E968" t="s">
        <v>46</v>
      </c>
      <c r="F968" t="s">
        <v>28</v>
      </c>
      <c r="G968" t="s">
        <v>29</v>
      </c>
      <c r="H968" t="s">
        <v>30</v>
      </c>
      <c r="I968" t="s">
        <v>30</v>
      </c>
      <c r="J968" t="s">
        <v>31</v>
      </c>
      <c r="K968" t="s">
        <v>825</v>
      </c>
      <c r="L968" t="s">
        <v>88</v>
      </c>
      <c r="N968" t="s">
        <v>34</v>
      </c>
      <c r="O968" t="s">
        <v>35</v>
      </c>
      <c r="P968" t="s">
        <v>29</v>
      </c>
      <c r="Q968" t="s">
        <v>192</v>
      </c>
      <c r="S968" t="s">
        <v>2425</v>
      </c>
      <c r="T968" t="s">
        <v>39</v>
      </c>
      <c r="U968" t="s">
        <v>2426</v>
      </c>
      <c r="V968" s="4" t="s">
        <v>41</v>
      </c>
      <c r="W968" t="s">
        <v>2427</v>
      </c>
    </row>
    <row r="969" spans="1:23">
      <c r="A969" s="3">
        <v>40008.611462071756</v>
      </c>
      <c r="B969" t="s">
        <v>4060</v>
      </c>
      <c r="C969" t="s">
        <v>8874</v>
      </c>
      <c r="D969" t="s">
        <v>13390</v>
      </c>
      <c r="E969" t="s">
        <v>3461</v>
      </c>
      <c r="F969" t="s">
        <v>28</v>
      </c>
      <c r="G969" t="s">
        <v>29</v>
      </c>
      <c r="H969">
        <v>5</v>
      </c>
      <c r="I969">
        <v>3</v>
      </c>
      <c r="J969" t="s">
        <v>86</v>
      </c>
      <c r="K969" t="s">
        <v>154</v>
      </c>
      <c r="L969" t="s">
        <v>4744</v>
      </c>
      <c r="N969" t="s">
        <v>410</v>
      </c>
      <c r="O969" t="s">
        <v>125</v>
      </c>
      <c r="P969" t="s">
        <v>29</v>
      </c>
      <c r="Q969" t="s">
        <v>426</v>
      </c>
      <c r="T969" s="4" t="s">
        <v>128</v>
      </c>
      <c r="U969" s="4" t="s">
        <v>8875</v>
      </c>
      <c r="V969" t="s">
        <v>41</v>
      </c>
      <c r="W969" t="s">
        <v>428</v>
      </c>
    </row>
    <row r="970" spans="1:23">
      <c r="A970" s="3">
        <v>39966.593634259261</v>
      </c>
      <c r="B970" t="s">
        <v>5732</v>
      </c>
      <c r="C970" t="s">
        <v>5734</v>
      </c>
      <c r="D970" t="s">
        <v>5089</v>
      </c>
      <c r="E970" t="s">
        <v>3461</v>
      </c>
      <c r="F970" t="s">
        <v>28</v>
      </c>
      <c r="G970" t="s">
        <v>29</v>
      </c>
      <c r="H970" t="s">
        <v>30</v>
      </c>
      <c r="I970" t="s">
        <v>30</v>
      </c>
      <c r="J970" t="s">
        <v>86</v>
      </c>
      <c r="K970" t="s">
        <v>32</v>
      </c>
      <c r="L970" t="s">
        <v>134</v>
      </c>
      <c r="N970" t="s">
        <v>34</v>
      </c>
      <c r="O970" t="s">
        <v>35</v>
      </c>
      <c r="P970" t="s">
        <v>29</v>
      </c>
      <c r="Q970" t="s">
        <v>426</v>
      </c>
      <c r="S970" t="s">
        <v>5735</v>
      </c>
      <c r="T970" s="4" t="s">
        <v>39</v>
      </c>
      <c r="U970" s="4" t="s">
        <v>5736</v>
      </c>
      <c r="V970" s="4" t="s">
        <v>41</v>
      </c>
      <c r="W970" t="s">
        <v>5737</v>
      </c>
    </row>
    <row r="971" spans="1:23">
      <c r="A971" s="3">
        <v>39944.954006134256</v>
      </c>
      <c r="B971" t="s">
        <v>611</v>
      </c>
      <c r="C971" t="s">
        <v>3737</v>
      </c>
      <c r="D971" t="s">
        <v>13390</v>
      </c>
      <c r="E971" t="s">
        <v>3461</v>
      </c>
      <c r="F971" t="s">
        <v>28</v>
      </c>
      <c r="G971" t="s">
        <v>29</v>
      </c>
      <c r="H971" t="s">
        <v>30</v>
      </c>
      <c r="I971" t="s">
        <v>30</v>
      </c>
      <c r="J971" t="s">
        <v>86</v>
      </c>
      <c r="K971" t="s">
        <v>154</v>
      </c>
      <c r="L971" t="s">
        <v>165</v>
      </c>
      <c r="N971" t="s">
        <v>100</v>
      </c>
      <c r="O971" t="s">
        <v>967</v>
      </c>
      <c r="P971" t="s">
        <v>348</v>
      </c>
      <c r="Q971" t="s">
        <v>349</v>
      </c>
      <c r="R971" t="s">
        <v>371</v>
      </c>
      <c r="S971" t="s">
        <v>3738</v>
      </c>
      <c r="T971" t="s">
        <v>970</v>
      </c>
      <c r="U971" t="s">
        <v>3739</v>
      </c>
      <c r="V971" t="s">
        <v>41</v>
      </c>
      <c r="W971" t="s">
        <v>374</v>
      </c>
    </row>
    <row r="972" spans="1:23">
      <c r="A972" s="3">
        <v>39977.837510879632</v>
      </c>
      <c r="B972" t="s">
        <v>6780</v>
      </c>
      <c r="C972" t="s">
        <v>6782</v>
      </c>
      <c r="D972" t="s">
        <v>13390</v>
      </c>
      <c r="E972" t="s">
        <v>3461</v>
      </c>
      <c r="F972" t="s">
        <v>28</v>
      </c>
      <c r="G972" t="s">
        <v>29</v>
      </c>
      <c r="H972" t="s">
        <v>30</v>
      </c>
      <c r="I972" t="s">
        <v>30</v>
      </c>
      <c r="J972" t="s">
        <v>86</v>
      </c>
      <c r="K972" t="s">
        <v>154</v>
      </c>
      <c r="L972" t="s">
        <v>165</v>
      </c>
      <c r="N972" t="s">
        <v>49</v>
      </c>
      <c r="O972" t="s">
        <v>6783</v>
      </c>
      <c r="P972" t="s">
        <v>51</v>
      </c>
      <c r="Q972" t="s">
        <v>52</v>
      </c>
      <c r="S972" t="s">
        <v>6784</v>
      </c>
      <c r="T972" t="s">
        <v>6785</v>
      </c>
      <c r="U972" t="s">
        <v>6786</v>
      </c>
      <c r="V972" t="s">
        <v>41</v>
      </c>
      <c r="W972" t="s">
        <v>55</v>
      </c>
    </row>
    <row r="973" spans="1:23">
      <c r="A973" s="3">
        <v>40016.639733796299</v>
      </c>
      <c r="B973" t="s">
        <v>9402</v>
      </c>
      <c r="C973" t="s">
        <v>9404</v>
      </c>
      <c r="D973" t="s">
        <v>26</v>
      </c>
      <c r="E973" t="s">
        <v>3444</v>
      </c>
      <c r="F973" t="s">
        <v>28</v>
      </c>
      <c r="G973" t="s">
        <v>29</v>
      </c>
      <c r="H973">
        <v>5</v>
      </c>
      <c r="I973">
        <v>5</v>
      </c>
      <c r="J973" t="s">
        <v>31</v>
      </c>
      <c r="K973" t="s">
        <v>154</v>
      </c>
      <c r="L973" t="s">
        <v>4744</v>
      </c>
      <c r="N973" t="s">
        <v>100</v>
      </c>
      <c r="O973" t="s">
        <v>125</v>
      </c>
      <c r="P973" t="s">
        <v>102</v>
      </c>
      <c r="Q973" t="s">
        <v>3219</v>
      </c>
      <c r="R973" t="s">
        <v>9405</v>
      </c>
      <c r="S973" t="s">
        <v>9406</v>
      </c>
      <c r="T973" s="4" t="s">
        <v>128</v>
      </c>
      <c r="U973" s="4" t="s">
        <v>9407</v>
      </c>
      <c r="V973" t="s">
        <v>41</v>
      </c>
      <c r="W973" t="s">
        <v>9408</v>
      </c>
    </row>
    <row r="974" spans="1:23">
      <c r="A974" s="3">
        <v>40048.390615474535</v>
      </c>
      <c r="B974" t="s">
        <v>11561</v>
      </c>
      <c r="C974" t="s">
        <v>11563</v>
      </c>
      <c r="D974" t="s">
        <v>13390</v>
      </c>
      <c r="E974" t="s">
        <v>7054</v>
      </c>
      <c r="F974" t="s">
        <v>28</v>
      </c>
      <c r="G974" t="s">
        <v>29</v>
      </c>
      <c r="H974">
        <v>5</v>
      </c>
      <c r="I974">
        <v>5</v>
      </c>
      <c r="J974" t="s">
        <v>31</v>
      </c>
      <c r="K974" t="s">
        <v>154</v>
      </c>
      <c r="L974" t="s">
        <v>88</v>
      </c>
      <c r="N974" t="s">
        <v>49</v>
      </c>
      <c r="O974" t="s">
        <v>11564</v>
      </c>
      <c r="P974" t="s">
        <v>51</v>
      </c>
      <c r="Q974" t="s">
        <v>52</v>
      </c>
      <c r="T974" t="s">
        <v>11565</v>
      </c>
      <c r="U974" t="s">
        <v>11566</v>
      </c>
      <c r="V974" t="s">
        <v>41</v>
      </c>
      <c r="W974" t="s">
        <v>55</v>
      </c>
    </row>
    <row r="975" spans="1:23">
      <c r="A975" s="3">
        <v>39994.741362303241</v>
      </c>
      <c r="B975" t="s">
        <v>8131</v>
      </c>
      <c r="C975" t="s">
        <v>8133</v>
      </c>
      <c r="D975" t="s">
        <v>13390</v>
      </c>
      <c r="E975" t="s">
        <v>3457</v>
      </c>
      <c r="F975" t="s">
        <v>28</v>
      </c>
      <c r="G975" t="s">
        <v>29</v>
      </c>
      <c r="H975" t="s">
        <v>30</v>
      </c>
      <c r="I975">
        <v>5</v>
      </c>
      <c r="J975" t="s">
        <v>31</v>
      </c>
      <c r="K975" t="s">
        <v>190</v>
      </c>
      <c r="L975" t="s">
        <v>4752</v>
      </c>
      <c r="N975" t="s">
        <v>100</v>
      </c>
      <c r="O975" t="s">
        <v>4404</v>
      </c>
      <c r="P975" t="s">
        <v>348</v>
      </c>
      <c r="Q975" t="s">
        <v>349</v>
      </c>
      <c r="R975" t="s">
        <v>6151</v>
      </c>
      <c r="S975" t="s">
        <v>8134</v>
      </c>
      <c r="T975" t="s">
        <v>4406</v>
      </c>
      <c r="U975" t="s">
        <v>8135</v>
      </c>
      <c r="V975" t="s">
        <v>41</v>
      </c>
      <c r="W975" t="s">
        <v>6154</v>
      </c>
    </row>
    <row r="976" spans="1:23">
      <c r="A976" s="3">
        <v>39948.580113159725</v>
      </c>
      <c r="B976" t="s">
        <v>1160</v>
      </c>
      <c r="C976" t="s">
        <v>4182</v>
      </c>
      <c r="D976" t="s">
        <v>13390</v>
      </c>
      <c r="E976" t="s">
        <v>3444</v>
      </c>
      <c r="F976" t="s">
        <v>28</v>
      </c>
      <c r="G976" t="s">
        <v>29</v>
      </c>
      <c r="H976" t="s">
        <v>30</v>
      </c>
      <c r="I976" t="s">
        <v>30</v>
      </c>
      <c r="J976" t="s">
        <v>31</v>
      </c>
      <c r="K976" t="s">
        <v>190</v>
      </c>
      <c r="L976" t="s">
        <v>88</v>
      </c>
      <c r="N976" t="s">
        <v>34</v>
      </c>
      <c r="O976" t="s">
        <v>35</v>
      </c>
      <c r="P976" t="s">
        <v>29</v>
      </c>
      <c r="Q976" t="s">
        <v>2263</v>
      </c>
      <c r="S976" t="s">
        <v>4183</v>
      </c>
      <c r="T976" t="s">
        <v>4184</v>
      </c>
      <c r="U976" t="s">
        <v>4185</v>
      </c>
      <c r="V976" s="4" t="s">
        <v>41</v>
      </c>
      <c r="W976" t="s">
        <v>4186</v>
      </c>
    </row>
    <row r="977" spans="1:23">
      <c r="A977" s="3">
        <v>40051.833417708331</v>
      </c>
      <c r="B977" t="s">
        <v>4691</v>
      </c>
      <c r="C977" t="s">
        <v>11755</v>
      </c>
      <c r="D977" t="s">
        <v>13390</v>
      </c>
      <c r="E977" t="s">
        <v>7054</v>
      </c>
      <c r="F977" t="s">
        <v>28</v>
      </c>
      <c r="G977" t="s">
        <v>29</v>
      </c>
      <c r="H977">
        <v>5</v>
      </c>
      <c r="I977">
        <v>5</v>
      </c>
      <c r="J977" t="s">
        <v>31</v>
      </c>
      <c r="K977" t="s">
        <v>190</v>
      </c>
      <c r="L977" t="s">
        <v>4744</v>
      </c>
      <c r="N977" t="s">
        <v>100</v>
      </c>
      <c r="O977" t="s">
        <v>221</v>
      </c>
      <c r="P977" t="s">
        <v>348</v>
      </c>
      <c r="Q977" t="s">
        <v>349</v>
      </c>
      <c r="R977" t="s">
        <v>11756</v>
      </c>
      <c r="S977" t="s">
        <v>11757</v>
      </c>
      <c r="T977" s="4" t="s">
        <v>805</v>
      </c>
      <c r="U977" s="4" t="s">
        <v>11758</v>
      </c>
      <c r="V977" t="s">
        <v>41</v>
      </c>
      <c r="W977" t="s">
        <v>11759</v>
      </c>
    </row>
    <row r="978" spans="1:23">
      <c r="A978" s="3">
        <v>39970.700773113429</v>
      </c>
      <c r="B978" t="s">
        <v>6036</v>
      </c>
      <c r="C978" t="s">
        <v>6038</v>
      </c>
      <c r="D978" t="s">
        <v>13390</v>
      </c>
      <c r="E978" t="s">
        <v>3461</v>
      </c>
      <c r="F978" t="s">
        <v>28</v>
      </c>
      <c r="G978" t="s">
        <v>29</v>
      </c>
      <c r="H978" t="s">
        <v>30</v>
      </c>
      <c r="I978" t="s">
        <v>30</v>
      </c>
      <c r="J978" t="s">
        <v>86</v>
      </c>
      <c r="K978" t="s">
        <v>190</v>
      </c>
      <c r="L978" t="s">
        <v>4752</v>
      </c>
      <c r="N978" t="s">
        <v>34</v>
      </c>
      <c r="O978" t="s">
        <v>6039</v>
      </c>
      <c r="P978" t="s">
        <v>29</v>
      </c>
      <c r="Q978" t="s">
        <v>102</v>
      </c>
      <c r="T978" t="s">
        <v>6040</v>
      </c>
      <c r="U978" t="s">
        <v>6041</v>
      </c>
      <c r="V978" s="4" t="s">
        <v>41</v>
      </c>
      <c r="W978" t="s">
        <v>6042</v>
      </c>
    </row>
    <row r="979" spans="1:23">
      <c r="A979" s="3">
        <v>39981.231192129628</v>
      </c>
      <c r="B979" t="s">
        <v>2606</v>
      </c>
      <c r="C979" t="s">
        <v>7137</v>
      </c>
      <c r="D979" t="s">
        <v>26</v>
      </c>
      <c r="E979" t="s">
        <v>3461</v>
      </c>
      <c r="F979" t="s">
        <v>28</v>
      </c>
      <c r="G979" t="s">
        <v>29</v>
      </c>
      <c r="H979" t="s">
        <v>30</v>
      </c>
      <c r="I979" t="s">
        <v>30</v>
      </c>
      <c r="J979" t="s">
        <v>86</v>
      </c>
      <c r="K979" t="s">
        <v>32</v>
      </c>
      <c r="L979" t="s">
        <v>88</v>
      </c>
      <c r="N979" t="s">
        <v>100</v>
      </c>
      <c r="O979" t="s">
        <v>221</v>
      </c>
      <c r="P979" t="s">
        <v>348</v>
      </c>
      <c r="Q979" t="s">
        <v>349</v>
      </c>
      <c r="R979" t="s">
        <v>6003</v>
      </c>
      <c r="S979" t="s">
        <v>7138</v>
      </c>
      <c r="T979" t="s">
        <v>224</v>
      </c>
      <c r="U979" t="s">
        <v>7139</v>
      </c>
      <c r="V979" t="s">
        <v>41</v>
      </c>
      <c r="W979" t="s">
        <v>6005</v>
      </c>
    </row>
    <row r="980" spans="1:23">
      <c r="A980" s="3">
        <v>40042</v>
      </c>
      <c r="B980" t="s">
        <v>11181</v>
      </c>
      <c r="C980" t="s">
        <v>11183</v>
      </c>
      <c r="D980" t="s">
        <v>59</v>
      </c>
      <c r="E980" t="s">
        <v>3444</v>
      </c>
      <c r="F980" t="s">
        <v>28</v>
      </c>
      <c r="G980" t="s">
        <v>29</v>
      </c>
      <c r="H980">
        <v>5</v>
      </c>
      <c r="I980">
        <v>5</v>
      </c>
      <c r="J980" t="s">
        <v>31</v>
      </c>
      <c r="K980" t="s">
        <v>9475</v>
      </c>
      <c r="L980" t="s">
        <v>134</v>
      </c>
      <c r="N980" t="s">
        <v>100</v>
      </c>
      <c r="O980" t="s">
        <v>221</v>
      </c>
      <c r="P980" t="s">
        <v>348</v>
      </c>
      <c r="Q980" t="s">
        <v>349</v>
      </c>
      <c r="R980" t="s">
        <v>1840</v>
      </c>
      <c r="S980" t="s">
        <v>1841</v>
      </c>
      <c r="T980" t="s">
        <v>224</v>
      </c>
      <c r="U980" t="s">
        <v>11184</v>
      </c>
      <c r="V980" s="4" t="s">
        <v>41</v>
      </c>
      <c r="W980" t="s">
        <v>1843</v>
      </c>
    </row>
    <row r="981" spans="1:23">
      <c r="A981" s="3">
        <v>40004.854170949075</v>
      </c>
      <c r="B981" t="s">
        <v>6036</v>
      </c>
      <c r="C981" t="s">
        <v>8649</v>
      </c>
      <c r="D981" t="s">
        <v>13390</v>
      </c>
      <c r="E981" t="s">
        <v>3461</v>
      </c>
      <c r="F981" t="s">
        <v>28</v>
      </c>
      <c r="G981" t="s">
        <v>29</v>
      </c>
      <c r="H981">
        <v>5</v>
      </c>
      <c r="I981">
        <v>3</v>
      </c>
      <c r="J981" t="s">
        <v>86</v>
      </c>
      <c r="K981" t="s">
        <v>32</v>
      </c>
      <c r="L981" t="s">
        <v>4744</v>
      </c>
      <c r="N981" t="s">
        <v>100</v>
      </c>
      <c r="O981" t="s">
        <v>221</v>
      </c>
      <c r="P981" t="s">
        <v>402</v>
      </c>
      <c r="Q981" t="s">
        <v>77</v>
      </c>
      <c r="R981" t="s">
        <v>403</v>
      </c>
      <c r="S981" t="s">
        <v>3098</v>
      </c>
      <c r="T981" s="4" t="s">
        <v>805</v>
      </c>
      <c r="U981" s="4" t="s">
        <v>8650</v>
      </c>
      <c r="V981" t="s">
        <v>41</v>
      </c>
      <c r="W981" t="s">
        <v>3322</v>
      </c>
    </row>
    <row r="982" spans="1:23">
      <c r="A982" s="3">
        <v>39944.743194444447</v>
      </c>
      <c r="B982" t="s">
        <v>3293</v>
      </c>
      <c r="C982" t="s">
        <v>3713</v>
      </c>
      <c r="D982" t="s">
        <v>743</v>
      </c>
      <c r="E982" t="s">
        <v>3457</v>
      </c>
      <c r="F982" t="s">
        <v>28</v>
      </c>
      <c r="G982" t="s">
        <v>29</v>
      </c>
      <c r="H982" t="s">
        <v>30</v>
      </c>
      <c r="I982" t="s">
        <v>30</v>
      </c>
      <c r="J982" t="s">
        <v>31</v>
      </c>
      <c r="K982" t="s">
        <v>32</v>
      </c>
      <c r="L982" t="s">
        <v>88</v>
      </c>
      <c r="N982" t="s">
        <v>100</v>
      </c>
      <c r="O982" t="s">
        <v>221</v>
      </c>
      <c r="P982" t="s">
        <v>348</v>
      </c>
      <c r="Q982" t="s">
        <v>349</v>
      </c>
      <c r="R982" t="s">
        <v>3714</v>
      </c>
      <c r="S982" t="s">
        <v>3715</v>
      </c>
      <c r="T982" t="s">
        <v>224</v>
      </c>
      <c r="U982" t="s">
        <v>3716</v>
      </c>
      <c r="V982" t="s">
        <v>41</v>
      </c>
      <c r="W982" t="s">
        <v>3717</v>
      </c>
    </row>
    <row r="983" spans="1:23">
      <c r="A983" s="3">
        <v>39990.645119212961</v>
      </c>
      <c r="B983" t="s">
        <v>7777</v>
      </c>
      <c r="C983" t="s">
        <v>7779</v>
      </c>
      <c r="D983" t="s">
        <v>13390</v>
      </c>
      <c r="E983" t="s">
        <v>3461</v>
      </c>
      <c r="F983" t="s">
        <v>28</v>
      </c>
      <c r="G983" t="s">
        <v>29</v>
      </c>
      <c r="H983" t="s">
        <v>30</v>
      </c>
      <c r="I983">
        <v>5</v>
      </c>
      <c r="J983" t="s">
        <v>86</v>
      </c>
      <c r="K983" t="s">
        <v>190</v>
      </c>
      <c r="L983" t="s">
        <v>88</v>
      </c>
      <c r="N983" t="s">
        <v>100</v>
      </c>
      <c r="O983" t="s">
        <v>3044</v>
      </c>
      <c r="P983" t="s">
        <v>402</v>
      </c>
      <c r="Q983" t="s">
        <v>77</v>
      </c>
      <c r="R983" t="s">
        <v>7780</v>
      </c>
      <c r="S983" t="s">
        <v>7781</v>
      </c>
      <c r="T983" t="s">
        <v>7782</v>
      </c>
      <c r="U983" t="s">
        <v>7783</v>
      </c>
      <c r="V983" t="s">
        <v>41</v>
      </c>
      <c r="W983" t="s">
        <v>7784</v>
      </c>
    </row>
    <row r="984" spans="1:23">
      <c r="A984" s="3">
        <v>39986.660392905091</v>
      </c>
      <c r="B984" t="s">
        <v>7578</v>
      </c>
      <c r="C984" t="s">
        <v>7580</v>
      </c>
      <c r="D984" t="s">
        <v>13390</v>
      </c>
      <c r="E984" t="s">
        <v>7054</v>
      </c>
      <c r="F984" t="s">
        <v>28</v>
      </c>
      <c r="G984" t="s">
        <v>29</v>
      </c>
      <c r="H984" t="s">
        <v>30</v>
      </c>
      <c r="I984" t="s">
        <v>30</v>
      </c>
      <c r="J984" t="s">
        <v>31</v>
      </c>
      <c r="K984" t="s">
        <v>154</v>
      </c>
      <c r="L984" t="s">
        <v>4752</v>
      </c>
      <c r="N984" t="s">
        <v>100</v>
      </c>
      <c r="O984" t="s">
        <v>221</v>
      </c>
      <c r="P984" t="s">
        <v>348</v>
      </c>
      <c r="Q984" t="s">
        <v>349</v>
      </c>
      <c r="R984" t="s">
        <v>4156</v>
      </c>
      <c r="S984" t="s">
        <v>7581</v>
      </c>
      <c r="T984" t="s">
        <v>224</v>
      </c>
      <c r="U984" t="s">
        <v>7582</v>
      </c>
      <c r="V984" t="s">
        <v>41</v>
      </c>
      <c r="W984" t="s">
        <v>4159</v>
      </c>
    </row>
    <row r="985" spans="1:23">
      <c r="A985" s="3">
        <v>39936.533963159723</v>
      </c>
      <c r="B985" t="s">
        <v>3090</v>
      </c>
      <c r="C985" t="s">
        <v>3092</v>
      </c>
      <c r="D985" t="s">
        <v>13390</v>
      </c>
      <c r="E985" t="s">
        <v>46</v>
      </c>
      <c r="F985" t="s">
        <v>28</v>
      </c>
      <c r="G985" t="s">
        <v>29</v>
      </c>
      <c r="H985" t="s">
        <v>30</v>
      </c>
      <c r="I985" t="s">
        <v>30</v>
      </c>
      <c r="J985" t="s">
        <v>31</v>
      </c>
      <c r="K985" t="s">
        <v>154</v>
      </c>
      <c r="L985" t="s">
        <v>88</v>
      </c>
      <c r="N985" t="s">
        <v>34</v>
      </c>
      <c r="O985" t="s">
        <v>35</v>
      </c>
      <c r="P985" t="s">
        <v>29</v>
      </c>
      <c r="Q985" t="s">
        <v>234</v>
      </c>
      <c r="S985" t="s">
        <v>3093</v>
      </c>
      <c r="T985" t="s">
        <v>39</v>
      </c>
      <c r="U985" t="s">
        <v>3094</v>
      </c>
      <c r="V985" s="4" t="s">
        <v>41</v>
      </c>
      <c r="W985" t="s">
        <v>3095</v>
      </c>
    </row>
    <row r="986" spans="1:23">
      <c r="A986" s="3">
        <v>40028.927462615742</v>
      </c>
      <c r="B986" t="s">
        <v>10360</v>
      </c>
      <c r="C986" t="s">
        <v>10362</v>
      </c>
      <c r="D986" t="s">
        <v>13390</v>
      </c>
      <c r="E986" t="s">
        <v>3444</v>
      </c>
      <c r="F986" t="s">
        <v>28</v>
      </c>
      <c r="G986" t="s">
        <v>29</v>
      </c>
      <c r="H986">
        <v>2</v>
      </c>
      <c r="I986">
        <v>3</v>
      </c>
      <c r="J986" t="s">
        <v>31</v>
      </c>
      <c r="K986" t="s">
        <v>154</v>
      </c>
      <c r="L986" t="s">
        <v>191</v>
      </c>
      <c r="N986" t="s">
        <v>34</v>
      </c>
      <c r="O986" t="s">
        <v>35</v>
      </c>
      <c r="P986" t="s">
        <v>29</v>
      </c>
      <c r="Q986" t="s">
        <v>102</v>
      </c>
      <c r="S986" t="s">
        <v>10363</v>
      </c>
      <c r="T986" t="s">
        <v>39</v>
      </c>
      <c r="U986" t="s">
        <v>10364</v>
      </c>
      <c r="V986" s="4" t="s">
        <v>41</v>
      </c>
      <c r="W986" t="s">
        <v>10365</v>
      </c>
    </row>
    <row r="987" spans="1:23">
      <c r="A987" s="3">
        <v>40039.658097951389</v>
      </c>
      <c r="B987" t="s">
        <v>11036</v>
      </c>
      <c r="C987" t="s">
        <v>11038</v>
      </c>
      <c r="D987" t="s">
        <v>13390</v>
      </c>
      <c r="E987" t="s">
        <v>3461</v>
      </c>
      <c r="F987" t="s">
        <v>28</v>
      </c>
      <c r="G987" t="s">
        <v>29</v>
      </c>
      <c r="H987">
        <v>4</v>
      </c>
      <c r="I987">
        <v>2</v>
      </c>
      <c r="J987" t="s">
        <v>86</v>
      </c>
      <c r="K987" t="s">
        <v>560</v>
      </c>
      <c r="L987" t="s">
        <v>4744</v>
      </c>
      <c r="N987" t="s">
        <v>410</v>
      </c>
      <c r="O987" t="s">
        <v>411</v>
      </c>
      <c r="P987" t="s">
        <v>29</v>
      </c>
      <c r="Q987" t="s">
        <v>412</v>
      </c>
      <c r="T987" t="s">
        <v>413</v>
      </c>
      <c r="U987" t="s">
        <v>11039</v>
      </c>
      <c r="V987" t="s">
        <v>41</v>
      </c>
      <c r="W987" t="s">
        <v>415</v>
      </c>
    </row>
    <row r="988" spans="1:23">
      <c r="A988" s="3">
        <v>39960.817709722221</v>
      </c>
      <c r="B988" t="s">
        <v>5158</v>
      </c>
      <c r="C988" t="s">
        <v>5160</v>
      </c>
      <c r="D988" t="s">
        <v>13390</v>
      </c>
      <c r="E988" t="s">
        <v>3457</v>
      </c>
      <c r="F988" t="s">
        <v>28</v>
      </c>
      <c r="G988" t="s">
        <v>29</v>
      </c>
      <c r="H988" t="s">
        <v>30</v>
      </c>
      <c r="I988" t="s">
        <v>30</v>
      </c>
      <c r="J988" t="s">
        <v>31</v>
      </c>
      <c r="K988" t="s">
        <v>154</v>
      </c>
      <c r="L988" t="s">
        <v>165</v>
      </c>
      <c r="N988" t="s">
        <v>34</v>
      </c>
      <c r="O988" t="s">
        <v>35</v>
      </c>
      <c r="P988" t="s">
        <v>36</v>
      </c>
      <c r="Q988" t="s">
        <v>288</v>
      </c>
      <c r="S988" t="s">
        <v>5161</v>
      </c>
      <c r="T988" t="s">
        <v>39</v>
      </c>
      <c r="U988" t="s">
        <v>5162</v>
      </c>
      <c r="V988" s="4" t="s">
        <v>41</v>
      </c>
      <c r="W988" t="s">
        <v>5163</v>
      </c>
    </row>
    <row r="989" spans="1:23">
      <c r="A989" s="3">
        <v>39927.544663506946</v>
      </c>
      <c r="B989" t="s">
        <v>2216</v>
      </c>
      <c r="C989" t="s">
        <v>2218</v>
      </c>
      <c r="D989" t="s">
        <v>13390</v>
      </c>
      <c r="E989" t="s">
        <v>246</v>
      </c>
      <c r="F989" t="s">
        <v>28</v>
      </c>
      <c r="G989" t="s">
        <v>29</v>
      </c>
      <c r="H989" t="s">
        <v>30</v>
      </c>
      <c r="I989" t="s">
        <v>30</v>
      </c>
      <c r="J989" t="s">
        <v>31</v>
      </c>
      <c r="K989" t="s">
        <v>154</v>
      </c>
      <c r="L989" t="s">
        <v>191</v>
      </c>
      <c r="N989" t="s">
        <v>410</v>
      </c>
      <c r="O989" t="s">
        <v>125</v>
      </c>
      <c r="P989" t="s">
        <v>29</v>
      </c>
      <c r="Q989" t="s">
        <v>426</v>
      </c>
      <c r="T989" s="4" t="s">
        <v>128</v>
      </c>
      <c r="U989" s="4" t="s">
        <v>2219</v>
      </c>
      <c r="V989" t="s">
        <v>41</v>
      </c>
      <c r="W989" t="s">
        <v>428</v>
      </c>
    </row>
    <row r="990" spans="1:23">
      <c r="A990" s="3">
        <v>40020.866970914351</v>
      </c>
      <c r="B990" t="s">
        <v>6463</v>
      </c>
      <c r="C990" t="s">
        <v>9727</v>
      </c>
      <c r="D990" t="s">
        <v>13390</v>
      </c>
      <c r="E990" t="s">
        <v>7957</v>
      </c>
      <c r="F990" t="s">
        <v>28</v>
      </c>
      <c r="G990" t="s">
        <v>29</v>
      </c>
      <c r="H990">
        <v>4</v>
      </c>
      <c r="I990">
        <v>3</v>
      </c>
      <c r="J990" t="s">
        <v>31</v>
      </c>
      <c r="K990" t="s">
        <v>146</v>
      </c>
      <c r="L990" t="s">
        <v>155</v>
      </c>
      <c r="N990" t="s">
        <v>410</v>
      </c>
      <c r="O990" t="s">
        <v>125</v>
      </c>
      <c r="P990" t="s">
        <v>29</v>
      </c>
      <c r="Q990" t="s">
        <v>426</v>
      </c>
      <c r="T990" s="4" t="s">
        <v>128</v>
      </c>
      <c r="U990" s="4" t="s">
        <v>9728</v>
      </c>
      <c r="V990" t="s">
        <v>5156</v>
      </c>
      <c r="W990" t="s">
        <v>428</v>
      </c>
    </row>
    <row r="991" spans="1:23">
      <c r="A991" s="3">
        <v>40086.723208217591</v>
      </c>
      <c r="B991" t="s">
        <v>793</v>
      </c>
      <c r="C991" t="s">
        <v>13359</v>
      </c>
      <c r="D991" t="s">
        <v>13390</v>
      </c>
      <c r="E991" t="s">
        <v>7957</v>
      </c>
      <c r="F991" t="s">
        <v>28</v>
      </c>
      <c r="G991" t="s">
        <v>29</v>
      </c>
      <c r="H991" t="s">
        <v>30</v>
      </c>
      <c r="I991" t="s">
        <v>30</v>
      </c>
      <c r="J991" t="s">
        <v>31</v>
      </c>
      <c r="K991" t="s">
        <v>32</v>
      </c>
      <c r="L991" t="s">
        <v>134</v>
      </c>
      <c r="N991" t="s">
        <v>34</v>
      </c>
      <c r="O991" t="s">
        <v>35</v>
      </c>
      <c r="P991" t="s">
        <v>29</v>
      </c>
      <c r="Q991" t="s">
        <v>3397</v>
      </c>
      <c r="S991" t="s">
        <v>3398</v>
      </c>
      <c r="T991" t="s">
        <v>39</v>
      </c>
      <c r="U991" t="s">
        <v>13360</v>
      </c>
      <c r="V991" s="4" t="s">
        <v>41</v>
      </c>
      <c r="W991" t="s">
        <v>13361</v>
      </c>
    </row>
    <row r="992" spans="1:23">
      <c r="A992" s="3">
        <v>39953.424938159726</v>
      </c>
      <c r="B992" t="s">
        <v>4594</v>
      </c>
      <c r="C992" t="s">
        <v>4596</v>
      </c>
      <c r="D992" t="s">
        <v>13390</v>
      </c>
      <c r="E992" t="s">
        <v>3461</v>
      </c>
      <c r="F992" t="s">
        <v>28</v>
      </c>
      <c r="G992" t="s">
        <v>29</v>
      </c>
      <c r="H992" t="s">
        <v>30</v>
      </c>
      <c r="I992" t="s">
        <v>30</v>
      </c>
      <c r="J992" t="s">
        <v>86</v>
      </c>
      <c r="K992" t="s">
        <v>32</v>
      </c>
      <c r="L992" t="s">
        <v>191</v>
      </c>
      <c r="N992" t="s">
        <v>34</v>
      </c>
      <c r="O992" t="s">
        <v>35</v>
      </c>
      <c r="P992" t="s">
        <v>29</v>
      </c>
      <c r="Q992" t="s">
        <v>1783</v>
      </c>
      <c r="S992" t="s">
        <v>4597</v>
      </c>
      <c r="T992" t="s">
        <v>39</v>
      </c>
      <c r="U992" t="s">
        <v>4598</v>
      </c>
      <c r="V992" s="4" t="s">
        <v>41</v>
      </c>
      <c r="W992" t="s">
        <v>4599</v>
      </c>
    </row>
    <row r="993" spans="1:23">
      <c r="A993" s="3">
        <v>40075.460219907407</v>
      </c>
      <c r="B993" t="s">
        <v>470</v>
      </c>
      <c r="C993" t="s">
        <v>12782</v>
      </c>
      <c r="D993" t="s">
        <v>5089</v>
      </c>
      <c r="E993" t="s">
        <v>3461</v>
      </c>
      <c r="F993" t="s">
        <v>28</v>
      </c>
      <c r="G993" t="s">
        <v>29</v>
      </c>
      <c r="H993">
        <v>5</v>
      </c>
      <c r="I993">
        <v>5</v>
      </c>
      <c r="J993" t="s">
        <v>86</v>
      </c>
      <c r="K993" t="s">
        <v>9475</v>
      </c>
      <c r="L993" t="s">
        <v>155</v>
      </c>
      <c r="N993" t="s">
        <v>34</v>
      </c>
      <c r="O993" t="s">
        <v>5244</v>
      </c>
      <c r="P993" t="s">
        <v>29</v>
      </c>
      <c r="Q993" t="s">
        <v>2575</v>
      </c>
      <c r="T993" t="s">
        <v>5246</v>
      </c>
      <c r="U993" t="s">
        <v>12719</v>
      </c>
      <c r="V993" s="4" t="s">
        <v>41</v>
      </c>
      <c r="W993" t="s">
        <v>10202</v>
      </c>
    </row>
    <row r="994" spans="1:23">
      <c r="A994" s="3">
        <v>39907</v>
      </c>
      <c r="B994" t="s">
        <v>187</v>
      </c>
      <c r="C994" t="s">
        <v>189</v>
      </c>
      <c r="D994" t="s">
        <v>67</v>
      </c>
      <c r="E994" t="s">
        <v>85</v>
      </c>
      <c r="F994" t="s">
        <v>28</v>
      </c>
      <c r="G994" t="s">
        <v>29</v>
      </c>
      <c r="H994" t="s">
        <v>30</v>
      </c>
      <c r="I994" t="s">
        <v>30</v>
      </c>
      <c r="J994" t="s">
        <v>86</v>
      </c>
      <c r="K994" t="s">
        <v>190</v>
      </c>
      <c r="L994" t="s">
        <v>191</v>
      </c>
      <c r="N994" t="s">
        <v>34</v>
      </c>
      <c r="O994" t="s">
        <v>35</v>
      </c>
      <c r="P994" t="s">
        <v>29</v>
      </c>
      <c r="Q994" t="s">
        <v>192</v>
      </c>
      <c r="S994" t="s">
        <v>193</v>
      </c>
      <c r="T994" t="s">
        <v>39</v>
      </c>
      <c r="U994" t="s">
        <v>194</v>
      </c>
      <c r="V994" s="4" t="s">
        <v>41</v>
      </c>
      <c r="W994" t="s">
        <v>195</v>
      </c>
    </row>
    <row r="995" spans="1:23">
      <c r="A995" s="3">
        <v>40086.795543981483</v>
      </c>
      <c r="B995" t="s">
        <v>470</v>
      </c>
      <c r="C995" t="s">
        <v>13366</v>
      </c>
      <c r="D995" t="s">
        <v>26</v>
      </c>
      <c r="E995" t="s">
        <v>7762</v>
      </c>
      <c r="F995" t="s">
        <v>28</v>
      </c>
      <c r="G995" t="s">
        <v>29</v>
      </c>
      <c r="H995">
        <v>5</v>
      </c>
      <c r="I995">
        <v>3</v>
      </c>
      <c r="J995" t="s">
        <v>31</v>
      </c>
      <c r="K995" t="s">
        <v>9475</v>
      </c>
      <c r="L995" t="s">
        <v>191</v>
      </c>
      <c r="N995" t="s">
        <v>34</v>
      </c>
      <c r="O995" t="s">
        <v>13367</v>
      </c>
      <c r="P995" t="s">
        <v>29</v>
      </c>
      <c r="Q995" t="s">
        <v>3397</v>
      </c>
      <c r="T995" t="s">
        <v>13368</v>
      </c>
      <c r="V995" s="4" t="s">
        <v>41</v>
      </c>
      <c r="W995" t="s">
        <v>13369</v>
      </c>
    </row>
    <row r="996" spans="1:23">
      <c r="A996" s="3">
        <v>40044.043182175927</v>
      </c>
      <c r="B996" t="s">
        <v>3177</v>
      </c>
      <c r="C996" t="s">
        <v>11325</v>
      </c>
      <c r="D996" t="s">
        <v>13390</v>
      </c>
      <c r="E996" t="s">
        <v>3444</v>
      </c>
      <c r="F996" t="s">
        <v>28</v>
      </c>
      <c r="G996" t="s">
        <v>29</v>
      </c>
      <c r="H996">
        <v>5</v>
      </c>
      <c r="I996">
        <v>3</v>
      </c>
      <c r="J996" t="s">
        <v>31</v>
      </c>
      <c r="K996" t="s">
        <v>32</v>
      </c>
      <c r="L996" t="s">
        <v>4744</v>
      </c>
      <c r="N996" t="s">
        <v>34</v>
      </c>
      <c r="O996" t="s">
        <v>35</v>
      </c>
      <c r="P996" t="s">
        <v>29</v>
      </c>
      <c r="Q996" t="s">
        <v>261</v>
      </c>
      <c r="S996" t="s">
        <v>11326</v>
      </c>
      <c r="T996" t="s">
        <v>11327</v>
      </c>
      <c r="U996" t="s">
        <v>11328</v>
      </c>
      <c r="V996" s="4" t="s">
        <v>41</v>
      </c>
      <c r="W996" t="s">
        <v>11329</v>
      </c>
    </row>
    <row r="997" spans="1:23">
      <c r="A997" s="3">
        <v>40022.854974224538</v>
      </c>
      <c r="B997" t="s">
        <v>9977</v>
      </c>
      <c r="C997" t="s">
        <v>9979</v>
      </c>
      <c r="D997" t="s">
        <v>13390</v>
      </c>
      <c r="E997" t="s">
        <v>3461</v>
      </c>
      <c r="F997" t="s">
        <v>28</v>
      </c>
      <c r="G997" t="s">
        <v>29</v>
      </c>
      <c r="H997">
        <v>5</v>
      </c>
      <c r="I997">
        <v>4</v>
      </c>
      <c r="J997" t="s">
        <v>86</v>
      </c>
      <c r="K997" t="s">
        <v>98</v>
      </c>
      <c r="L997" t="s">
        <v>134</v>
      </c>
      <c r="N997" t="s">
        <v>34</v>
      </c>
      <c r="O997" t="s">
        <v>35</v>
      </c>
      <c r="P997" t="s">
        <v>29</v>
      </c>
      <c r="Q997" t="s">
        <v>3397</v>
      </c>
      <c r="S997" t="s">
        <v>9980</v>
      </c>
      <c r="T997" t="s">
        <v>39</v>
      </c>
      <c r="U997" t="s">
        <v>9981</v>
      </c>
      <c r="V997" s="4" t="s">
        <v>41</v>
      </c>
      <c r="W997" t="s">
        <v>9982</v>
      </c>
    </row>
    <row r="998" spans="1:23">
      <c r="A998" s="3">
        <v>39914.723527002316</v>
      </c>
      <c r="B998" t="s">
        <v>196</v>
      </c>
      <c r="C998" t="s">
        <v>883</v>
      </c>
      <c r="D998" t="s">
        <v>13390</v>
      </c>
      <c r="E998" t="s">
        <v>111</v>
      </c>
      <c r="F998" t="s">
        <v>28</v>
      </c>
      <c r="G998" t="s">
        <v>29</v>
      </c>
      <c r="H998" t="s">
        <v>30</v>
      </c>
      <c r="I998" t="s">
        <v>30</v>
      </c>
      <c r="J998" t="s">
        <v>31</v>
      </c>
      <c r="K998" t="s">
        <v>400</v>
      </c>
      <c r="L998" t="s">
        <v>88</v>
      </c>
      <c r="N998" t="s">
        <v>34</v>
      </c>
      <c r="O998" t="s">
        <v>35</v>
      </c>
      <c r="P998" t="s">
        <v>36</v>
      </c>
      <c r="Q998" t="s">
        <v>884</v>
      </c>
      <c r="S998" t="s">
        <v>885</v>
      </c>
      <c r="T998" t="s">
        <v>39</v>
      </c>
      <c r="U998" t="s">
        <v>886</v>
      </c>
      <c r="V998" s="4" t="s">
        <v>41</v>
      </c>
      <c r="W998" t="s">
        <v>887</v>
      </c>
    </row>
    <row r="999" spans="1:23">
      <c r="A999" s="3">
        <v>39941.582213275462</v>
      </c>
      <c r="B999" t="s">
        <v>3495</v>
      </c>
      <c r="C999" t="s">
        <v>3497</v>
      </c>
      <c r="D999" t="s">
        <v>13390</v>
      </c>
      <c r="E999" t="s">
        <v>3457</v>
      </c>
      <c r="F999" t="s">
        <v>28</v>
      </c>
      <c r="G999" t="s">
        <v>29</v>
      </c>
      <c r="H999" t="s">
        <v>30</v>
      </c>
      <c r="I999" t="s">
        <v>30</v>
      </c>
      <c r="J999" t="s">
        <v>31</v>
      </c>
      <c r="K999" t="s">
        <v>154</v>
      </c>
      <c r="L999" t="s">
        <v>134</v>
      </c>
      <c r="N999" t="s">
        <v>34</v>
      </c>
      <c r="P999" t="s">
        <v>29</v>
      </c>
      <c r="Q999" t="s">
        <v>831</v>
      </c>
      <c r="V999" s="4" t="s">
        <v>41</v>
      </c>
      <c r="W999" t="s">
        <v>3498</v>
      </c>
    </row>
    <row r="1000" spans="1:23">
      <c r="A1000" s="3">
        <v>39951.982707870367</v>
      </c>
      <c r="B1000" t="s">
        <v>4478</v>
      </c>
      <c r="C1000" t="s">
        <v>4480</v>
      </c>
      <c r="D1000" t="s">
        <v>13390</v>
      </c>
      <c r="E1000" t="s">
        <v>3444</v>
      </c>
      <c r="F1000" t="s">
        <v>28</v>
      </c>
      <c r="G1000" t="s">
        <v>29</v>
      </c>
      <c r="H1000" t="s">
        <v>30</v>
      </c>
      <c r="I1000" t="s">
        <v>30</v>
      </c>
      <c r="J1000" t="s">
        <v>31</v>
      </c>
      <c r="K1000" t="s">
        <v>154</v>
      </c>
      <c r="L1000" t="s">
        <v>48</v>
      </c>
      <c r="N1000" t="s">
        <v>100</v>
      </c>
      <c r="O1000" t="s">
        <v>221</v>
      </c>
      <c r="P1000" t="s">
        <v>380</v>
      </c>
      <c r="Q1000" t="s">
        <v>127</v>
      </c>
      <c r="R1000" t="s">
        <v>127</v>
      </c>
      <c r="S1000" t="s">
        <v>4481</v>
      </c>
      <c r="T1000" t="s">
        <v>224</v>
      </c>
      <c r="U1000" t="s">
        <v>4482</v>
      </c>
      <c r="V1000" t="s">
        <v>41</v>
      </c>
      <c r="W1000" t="s">
        <v>2810</v>
      </c>
    </row>
    <row r="1001" spans="1:23">
      <c r="A1001" s="3">
        <v>39935.783338194444</v>
      </c>
      <c r="B1001" t="s">
        <v>3019</v>
      </c>
      <c r="C1001" t="s">
        <v>3021</v>
      </c>
      <c r="D1001" t="s">
        <v>13390</v>
      </c>
      <c r="E1001" t="s">
        <v>46</v>
      </c>
      <c r="F1001" t="s">
        <v>28</v>
      </c>
      <c r="G1001" t="s">
        <v>29</v>
      </c>
      <c r="H1001" t="s">
        <v>30</v>
      </c>
      <c r="I1001" t="s">
        <v>30</v>
      </c>
      <c r="J1001" t="s">
        <v>31</v>
      </c>
      <c r="K1001" t="s">
        <v>180</v>
      </c>
      <c r="L1001" t="s">
        <v>134</v>
      </c>
      <c r="N1001" t="s">
        <v>34</v>
      </c>
      <c r="O1001" t="s">
        <v>3022</v>
      </c>
      <c r="P1001" t="s">
        <v>36</v>
      </c>
      <c r="Q1001" t="s">
        <v>2987</v>
      </c>
      <c r="T1001" s="4" t="s">
        <v>3023</v>
      </c>
      <c r="U1001" s="4" t="s">
        <v>3024</v>
      </c>
      <c r="V1001" s="4" t="s">
        <v>41</v>
      </c>
      <c r="W1001" t="s">
        <v>3025</v>
      </c>
    </row>
    <row r="1002" spans="1:23">
      <c r="A1002" s="3">
        <v>39990.320393518516</v>
      </c>
      <c r="B1002" t="s">
        <v>4805</v>
      </c>
      <c r="C1002" t="s">
        <v>7771</v>
      </c>
      <c r="D1002" t="s">
        <v>743</v>
      </c>
      <c r="E1002" t="s">
        <v>3444</v>
      </c>
      <c r="F1002" t="s">
        <v>28</v>
      </c>
      <c r="G1002" t="s">
        <v>29</v>
      </c>
      <c r="H1002" t="s">
        <v>30</v>
      </c>
      <c r="I1002">
        <v>5</v>
      </c>
      <c r="J1002" t="s">
        <v>31</v>
      </c>
      <c r="K1002" t="s">
        <v>432</v>
      </c>
      <c r="L1002" t="s">
        <v>88</v>
      </c>
      <c r="N1002" t="s">
        <v>100</v>
      </c>
      <c r="O1002" t="s">
        <v>1409</v>
      </c>
      <c r="P1002" t="s">
        <v>380</v>
      </c>
      <c r="Q1002" t="s">
        <v>127</v>
      </c>
      <c r="R1002" t="s">
        <v>127</v>
      </c>
      <c r="S1002" t="s">
        <v>5553</v>
      </c>
      <c r="T1002" t="s">
        <v>1411</v>
      </c>
      <c r="U1002" t="s">
        <v>7772</v>
      </c>
      <c r="V1002" t="s">
        <v>41</v>
      </c>
      <c r="W1002" t="s">
        <v>2810</v>
      </c>
    </row>
    <row r="1003" spans="1:23">
      <c r="A1003" s="3">
        <v>39959.776898148149</v>
      </c>
      <c r="B1003" t="s">
        <v>5067</v>
      </c>
      <c r="C1003" t="s">
        <v>5069</v>
      </c>
      <c r="D1003" t="s">
        <v>26</v>
      </c>
      <c r="E1003" t="s">
        <v>3444</v>
      </c>
      <c r="F1003" t="s">
        <v>28</v>
      </c>
      <c r="G1003" t="s">
        <v>29</v>
      </c>
      <c r="H1003" t="s">
        <v>30</v>
      </c>
      <c r="I1003" t="s">
        <v>30</v>
      </c>
      <c r="J1003" t="s">
        <v>31</v>
      </c>
      <c r="K1003" t="s">
        <v>825</v>
      </c>
      <c r="L1003" t="s">
        <v>4744</v>
      </c>
      <c r="N1003" t="s">
        <v>100</v>
      </c>
      <c r="O1003" t="s">
        <v>125</v>
      </c>
      <c r="P1003" t="s">
        <v>380</v>
      </c>
      <c r="Q1003" t="s">
        <v>381</v>
      </c>
      <c r="R1003" t="s">
        <v>382</v>
      </c>
      <c r="T1003" s="4" t="s">
        <v>128</v>
      </c>
      <c r="U1003" s="4" t="s">
        <v>5070</v>
      </c>
      <c r="V1003" t="s">
        <v>41</v>
      </c>
      <c r="W1003" t="s">
        <v>632</v>
      </c>
    </row>
    <row r="1004" spans="1:23">
      <c r="A1004" s="3">
        <v>39955.442517476855</v>
      </c>
      <c r="B1004" t="s">
        <v>187</v>
      </c>
      <c r="C1004" t="s">
        <v>4780</v>
      </c>
      <c r="D1004" t="s">
        <v>13390</v>
      </c>
      <c r="E1004" t="s">
        <v>3461</v>
      </c>
      <c r="F1004" t="s">
        <v>28</v>
      </c>
      <c r="G1004" t="s">
        <v>29</v>
      </c>
      <c r="H1004" t="s">
        <v>30</v>
      </c>
      <c r="I1004" t="s">
        <v>30</v>
      </c>
      <c r="J1004" t="s">
        <v>86</v>
      </c>
      <c r="K1004" t="s">
        <v>47</v>
      </c>
      <c r="L1004" t="s">
        <v>134</v>
      </c>
      <c r="N1004" t="s">
        <v>49</v>
      </c>
      <c r="O1004" t="s">
        <v>4031</v>
      </c>
      <c r="P1004" t="s">
        <v>51</v>
      </c>
      <c r="Q1004" t="s">
        <v>52</v>
      </c>
      <c r="T1004" t="s">
        <v>4032</v>
      </c>
      <c r="U1004" t="s">
        <v>4781</v>
      </c>
      <c r="V1004" t="s">
        <v>41</v>
      </c>
      <c r="W1004" t="s">
        <v>55</v>
      </c>
    </row>
    <row r="1005" spans="1:23">
      <c r="A1005" s="3">
        <v>40027.46923599537</v>
      </c>
      <c r="B1005" t="s">
        <v>10291</v>
      </c>
      <c r="C1005" t="s">
        <v>10293</v>
      </c>
      <c r="D1005" t="s">
        <v>13390</v>
      </c>
      <c r="E1005" t="s">
        <v>7957</v>
      </c>
      <c r="F1005" t="s">
        <v>28</v>
      </c>
      <c r="G1005" t="s">
        <v>29</v>
      </c>
      <c r="H1005">
        <v>5</v>
      </c>
      <c r="I1005">
        <v>5</v>
      </c>
      <c r="J1005" t="s">
        <v>31</v>
      </c>
      <c r="K1005" t="s">
        <v>830</v>
      </c>
      <c r="L1005" t="s">
        <v>134</v>
      </c>
      <c r="N1005" t="s">
        <v>34</v>
      </c>
      <c r="O1005" t="s">
        <v>9160</v>
      </c>
      <c r="P1005" t="s">
        <v>29</v>
      </c>
      <c r="Q1005" t="s">
        <v>192</v>
      </c>
      <c r="S1005" t="s">
        <v>10294</v>
      </c>
      <c r="T1005" t="s">
        <v>9163</v>
      </c>
      <c r="U1005" t="s">
        <v>10295</v>
      </c>
      <c r="V1005" t="s">
        <v>41</v>
      </c>
      <c r="W1005" t="s">
        <v>10296</v>
      </c>
    </row>
    <row r="1006" spans="1:23">
      <c r="A1006" s="3">
        <v>39952</v>
      </c>
      <c r="B1006" t="s">
        <v>2220</v>
      </c>
      <c r="C1006" t="s">
        <v>4493</v>
      </c>
      <c r="D1006" t="s">
        <v>59</v>
      </c>
      <c r="E1006" t="s">
        <v>3444</v>
      </c>
      <c r="F1006" t="s">
        <v>28</v>
      </c>
      <c r="G1006" t="s">
        <v>29</v>
      </c>
      <c r="H1006" t="s">
        <v>30</v>
      </c>
      <c r="I1006" t="s">
        <v>30</v>
      </c>
      <c r="J1006" t="s">
        <v>31</v>
      </c>
      <c r="K1006" t="s">
        <v>439</v>
      </c>
      <c r="L1006" t="s">
        <v>33</v>
      </c>
      <c r="N1006" t="s">
        <v>34</v>
      </c>
      <c r="O1006" t="s">
        <v>1304</v>
      </c>
      <c r="P1006" t="s">
        <v>29</v>
      </c>
      <c r="Q1006" t="s">
        <v>102</v>
      </c>
      <c r="T1006" s="4" t="s">
        <v>1460</v>
      </c>
      <c r="U1006" s="4" t="s">
        <v>4494</v>
      </c>
      <c r="V1006" s="4" t="s">
        <v>41</v>
      </c>
      <c r="W1006" t="s">
        <v>2663</v>
      </c>
    </row>
    <row r="1007" spans="1:23">
      <c r="A1007" s="3">
        <v>39988.458076504627</v>
      </c>
      <c r="B1007" t="s">
        <v>2800</v>
      </c>
      <c r="C1007" s="5" t="s">
        <v>7691</v>
      </c>
      <c r="D1007" t="s">
        <v>13390</v>
      </c>
      <c r="E1007" t="s">
        <v>7054</v>
      </c>
      <c r="F1007" t="s">
        <v>28</v>
      </c>
      <c r="G1007" t="s">
        <v>29</v>
      </c>
      <c r="H1007" t="s">
        <v>30</v>
      </c>
      <c r="I1007" t="s">
        <v>30</v>
      </c>
      <c r="J1007" t="s">
        <v>31</v>
      </c>
      <c r="K1007" t="s">
        <v>98</v>
      </c>
      <c r="L1007" t="s">
        <v>4752</v>
      </c>
      <c r="N1007" t="s">
        <v>49</v>
      </c>
      <c r="O1007" t="s">
        <v>5875</v>
      </c>
      <c r="P1007" t="s">
        <v>51</v>
      </c>
      <c r="Q1007" t="s">
        <v>52</v>
      </c>
      <c r="S1007" t="s">
        <v>7692</v>
      </c>
      <c r="T1007" t="s">
        <v>5877</v>
      </c>
      <c r="U1007" t="s">
        <v>7693</v>
      </c>
      <c r="V1007" t="s">
        <v>41</v>
      </c>
      <c r="W1007" t="s">
        <v>55</v>
      </c>
    </row>
    <row r="1008" spans="1:23">
      <c r="A1008" s="3">
        <v>39949.794023530092</v>
      </c>
      <c r="B1008" t="s">
        <v>4307</v>
      </c>
      <c r="C1008" t="s">
        <v>4309</v>
      </c>
      <c r="D1008" t="s">
        <v>13390</v>
      </c>
      <c r="E1008" t="s">
        <v>3461</v>
      </c>
      <c r="F1008" t="s">
        <v>28</v>
      </c>
      <c r="G1008" t="s">
        <v>29</v>
      </c>
      <c r="H1008" t="s">
        <v>30</v>
      </c>
      <c r="I1008" t="s">
        <v>30</v>
      </c>
      <c r="J1008" t="s">
        <v>86</v>
      </c>
      <c r="K1008" t="s">
        <v>98</v>
      </c>
      <c r="L1008" t="s">
        <v>33</v>
      </c>
      <c r="N1008" t="s">
        <v>34</v>
      </c>
      <c r="O1008" t="s">
        <v>4310</v>
      </c>
      <c r="P1008" t="s">
        <v>29</v>
      </c>
      <c r="Q1008" t="s">
        <v>192</v>
      </c>
      <c r="T1008" s="4" t="s">
        <v>4311</v>
      </c>
      <c r="U1008" s="4" t="s">
        <v>4312</v>
      </c>
      <c r="V1008" t="s">
        <v>41</v>
      </c>
      <c r="W1008" t="s">
        <v>4243</v>
      </c>
    </row>
    <row r="1009" spans="1:23">
      <c r="A1009" s="3">
        <v>39921.877673344905</v>
      </c>
      <c r="B1009" t="s">
        <v>1569</v>
      </c>
      <c r="C1009" t="s">
        <v>1571</v>
      </c>
      <c r="D1009" t="s">
        <v>13390</v>
      </c>
      <c r="E1009" t="s">
        <v>46</v>
      </c>
      <c r="F1009" t="s">
        <v>28</v>
      </c>
      <c r="G1009" t="s">
        <v>29</v>
      </c>
      <c r="H1009" t="s">
        <v>30</v>
      </c>
      <c r="I1009" t="s">
        <v>30</v>
      </c>
      <c r="J1009" t="s">
        <v>31</v>
      </c>
      <c r="K1009" t="s">
        <v>180</v>
      </c>
      <c r="L1009" t="s">
        <v>88</v>
      </c>
      <c r="N1009" t="s">
        <v>100</v>
      </c>
      <c r="O1009" t="s">
        <v>221</v>
      </c>
      <c r="P1009" t="s">
        <v>348</v>
      </c>
      <c r="Q1009" t="s">
        <v>349</v>
      </c>
      <c r="R1009" t="s">
        <v>1572</v>
      </c>
      <c r="S1009" t="s">
        <v>1573</v>
      </c>
      <c r="T1009" t="s">
        <v>224</v>
      </c>
      <c r="U1009" t="s">
        <v>1574</v>
      </c>
      <c r="V1009" t="s">
        <v>41</v>
      </c>
      <c r="W1009" t="s">
        <v>1575</v>
      </c>
    </row>
    <row r="1010" spans="1:23">
      <c r="A1010" s="3">
        <v>40017.958125081015</v>
      </c>
      <c r="B1010" t="s">
        <v>7896</v>
      </c>
      <c r="C1010" t="s">
        <v>9500</v>
      </c>
      <c r="D1010" t="s">
        <v>13390</v>
      </c>
      <c r="E1010" t="s">
        <v>3461</v>
      </c>
      <c r="F1010" t="s">
        <v>28</v>
      </c>
      <c r="G1010" t="s">
        <v>29</v>
      </c>
      <c r="H1010">
        <v>1</v>
      </c>
      <c r="I1010">
        <v>4</v>
      </c>
      <c r="J1010" t="s">
        <v>86</v>
      </c>
      <c r="K1010" t="s">
        <v>180</v>
      </c>
      <c r="L1010" t="s">
        <v>191</v>
      </c>
      <c r="N1010" t="s">
        <v>100</v>
      </c>
      <c r="O1010" t="s">
        <v>967</v>
      </c>
      <c r="P1010" t="s">
        <v>361</v>
      </c>
      <c r="Q1010" t="s">
        <v>381</v>
      </c>
      <c r="R1010" t="s">
        <v>814</v>
      </c>
      <c r="S1010" t="s">
        <v>9501</v>
      </c>
      <c r="T1010" t="s">
        <v>970</v>
      </c>
      <c r="U1010" t="s">
        <v>9502</v>
      </c>
      <c r="V1010" t="s">
        <v>5156</v>
      </c>
      <c r="W1010" t="s">
        <v>817</v>
      </c>
    </row>
    <row r="1011" spans="1:23">
      <c r="A1011" s="3">
        <v>40030.665185185186</v>
      </c>
      <c r="B1011" t="s">
        <v>3348</v>
      </c>
      <c r="C1011" t="s">
        <v>10475</v>
      </c>
      <c r="D1011" t="s">
        <v>26</v>
      </c>
      <c r="E1011" t="s">
        <v>7957</v>
      </c>
      <c r="F1011" t="s">
        <v>28</v>
      </c>
      <c r="G1011" t="s">
        <v>29</v>
      </c>
      <c r="H1011">
        <v>5</v>
      </c>
      <c r="I1011">
        <v>5</v>
      </c>
      <c r="J1011" t="s">
        <v>31</v>
      </c>
      <c r="K1011" t="s">
        <v>47</v>
      </c>
      <c r="L1011" t="s">
        <v>99</v>
      </c>
      <c r="N1011" t="s">
        <v>34</v>
      </c>
      <c r="O1011" t="s">
        <v>10476</v>
      </c>
      <c r="P1011" t="s">
        <v>29</v>
      </c>
      <c r="Q1011" t="s">
        <v>2575</v>
      </c>
      <c r="T1011" s="4" t="s">
        <v>10477</v>
      </c>
      <c r="U1011" s="4" t="s">
        <v>10478</v>
      </c>
      <c r="V1011" s="4" t="s">
        <v>41</v>
      </c>
      <c r="W1011" t="s">
        <v>10479</v>
      </c>
    </row>
    <row r="1012" spans="1:23">
      <c r="A1012" s="3">
        <v>40009.285381944443</v>
      </c>
      <c r="B1012" t="s">
        <v>2254</v>
      </c>
      <c r="C1012" t="s">
        <v>8920</v>
      </c>
      <c r="D1012" t="s">
        <v>26</v>
      </c>
      <c r="E1012" t="s">
        <v>3461</v>
      </c>
      <c r="F1012" t="s">
        <v>28</v>
      </c>
      <c r="G1012" t="s">
        <v>29</v>
      </c>
      <c r="H1012">
        <v>1</v>
      </c>
      <c r="I1012">
        <v>4</v>
      </c>
      <c r="J1012" t="s">
        <v>86</v>
      </c>
      <c r="K1012" t="s">
        <v>98</v>
      </c>
      <c r="L1012" t="s">
        <v>134</v>
      </c>
      <c r="N1012" t="s">
        <v>34</v>
      </c>
      <c r="O1012" t="s">
        <v>2273</v>
      </c>
      <c r="P1012" t="s">
        <v>29</v>
      </c>
      <c r="Q1012" t="s">
        <v>831</v>
      </c>
      <c r="S1012" t="s">
        <v>8921</v>
      </c>
      <c r="T1012" t="s">
        <v>2275</v>
      </c>
      <c r="U1012" t="s">
        <v>8922</v>
      </c>
      <c r="V1012" s="4" t="s">
        <v>41</v>
      </c>
      <c r="W1012" t="s">
        <v>8923</v>
      </c>
    </row>
    <row r="1013" spans="1:23">
      <c r="A1013" s="3">
        <v>39930.620798611111</v>
      </c>
      <c r="B1013" t="s">
        <v>2507</v>
      </c>
      <c r="C1013" t="s">
        <v>2509</v>
      </c>
      <c r="D1013" t="s">
        <v>26</v>
      </c>
      <c r="E1013" t="s">
        <v>46</v>
      </c>
      <c r="F1013" t="s">
        <v>28</v>
      </c>
      <c r="G1013" t="s">
        <v>29</v>
      </c>
      <c r="H1013" t="s">
        <v>30</v>
      </c>
      <c r="I1013" t="s">
        <v>30</v>
      </c>
      <c r="J1013" t="s">
        <v>31</v>
      </c>
      <c r="K1013" t="s">
        <v>180</v>
      </c>
      <c r="L1013" t="s">
        <v>191</v>
      </c>
      <c r="N1013" t="s">
        <v>34</v>
      </c>
      <c r="O1013" t="s">
        <v>35</v>
      </c>
      <c r="P1013" t="s">
        <v>29</v>
      </c>
      <c r="Q1013" t="s">
        <v>192</v>
      </c>
      <c r="S1013" t="s">
        <v>2510</v>
      </c>
      <c r="T1013" s="4" t="s">
        <v>39</v>
      </c>
      <c r="U1013" s="4" t="s">
        <v>2511</v>
      </c>
      <c r="V1013" t="s">
        <v>41</v>
      </c>
      <c r="W1013" t="s">
        <v>2512</v>
      </c>
    </row>
    <row r="1014" spans="1:23">
      <c r="A1014" s="3">
        <v>39953</v>
      </c>
      <c r="B1014" t="s">
        <v>1381</v>
      </c>
      <c r="C1014" t="s">
        <v>4559</v>
      </c>
      <c r="D1014" t="s">
        <v>67</v>
      </c>
      <c r="E1014" t="s">
        <v>3444</v>
      </c>
      <c r="F1014" t="s">
        <v>28</v>
      </c>
      <c r="G1014" t="s">
        <v>29</v>
      </c>
      <c r="H1014" t="s">
        <v>30</v>
      </c>
      <c r="I1014" t="s">
        <v>30</v>
      </c>
      <c r="J1014" t="s">
        <v>31</v>
      </c>
      <c r="K1014" t="s">
        <v>180</v>
      </c>
      <c r="L1014" t="s">
        <v>88</v>
      </c>
      <c r="N1014" t="s">
        <v>34</v>
      </c>
      <c r="O1014" t="s">
        <v>35</v>
      </c>
      <c r="P1014" t="s">
        <v>29</v>
      </c>
      <c r="Q1014" t="s">
        <v>261</v>
      </c>
      <c r="S1014" t="s">
        <v>4560</v>
      </c>
      <c r="T1014" t="s">
        <v>39</v>
      </c>
      <c r="U1014" t="s">
        <v>4561</v>
      </c>
      <c r="V1014" s="4" t="s">
        <v>41</v>
      </c>
      <c r="W1014" t="s">
        <v>4562</v>
      </c>
    </row>
    <row r="1015" spans="1:23">
      <c r="A1015" s="3">
        <v>40021.893266122686</v>
      </c>
      <c r="B1015" t="s">
        <v>1821</v>
      </c>
      <c r="C1015" t="s">
        <v>9847</v>
      </c>
      <c r="D1015" t="s">
        <v>13390</v>
      </c>
      <c r="E1015" t="s">
        <v>3444</v>
      </c>
      <c r="F1015" t="s">
        <v>28</v>
      </c>
      <c r="G1015" t="s">
        <v>29</v>
      </c>
      <c r="H1015">
        <v>5</v>
      </c>
      <c r="I1015">
        <v>3</v>
      </c>
      <c r="J1015" t="s">
        <v>31</v>
      </c>
      <c r="K1015" t="s">
        <v>1622</v>
      </c>
      <c r="L1015" t="s">
        <v>165</v>
      </c>
      <c r="N1015" t="s">
        <v>100</v>
      </c>
      <c r="P1015" t="s">
        <v>348</v>
      </c>
      <c r="Q1015" t="s">
        <v>349</v>
      </c>
      <c r="R1015" t="s">
        <v>9848</v>
      </c>
      <c r="V1015" t="s">
        <v>41</v>
      </c>
      <c r="W1015" t="s">
        <v>9849</v>
      </c>
    </row>
    <row r="1016" spans="1:23">
      <c r="A1016" s="3">
        <v>39973.661111111112</v>
      </c>
      <c r="B1016" t="s">
        <v>3156</v>
      </c>
      <c r="C1016" t="s">
        <v>6353</v>
      </c>
      <c r="D1016" t="s">
        <v>5089</v>
      </c>
      <c r="E1016" t="s">
        <v>3461</v>
      </c>
      <c r="F1016" t="s">
        <v>28</v>
      </c>
      <c r="G1016" t="s">
        <v>29</v>
      </c>
      <c r="H1016" t="s">
        <v>30</v>
      </c>
      <c r="I1016" t="s">
        <v>30</v>
      </c>
      <c r="J1016" t="s">
        <v>86</v>
      </c>
      <c r="K1016" t="s">
        <v>1622</v>
      </c>
      <c r="L1016" t="s">
        <v>88</v>
      </c>
      <c r="N1016" t="s">
        <v>34</v>
      </c>
      <c r="O1016" t="s">
        <v>5244</v>
      </c>
      <c r="P1016" t="s">
        <v>36</v>
      </c>
      <c r="Q1016" t="s">
        <v>5245</v>
      </c>
      <c r="T1016" t="s">
        <v>5246</v>
      </c>
      <c r="U1016" t="s">
        <v>6354</v>
      </c>
      <c r="V1016" s="4" t="s">
        <v>41</v>
      </c>
      <c r="W1016" t="s">
        <v>6355</v>
      </c>
    </row>
    <row r="1017" spans="1:23">
      <c r="A1017" s="3">
        <v>40025.833926620369</v>
      </c>
      <c r="B1017" t="s">
        <v>131</v>
      </c>
      <c r="C1017" t="s">
        <v>10210</v>
      </c>
      <c r="D1017" t="s">
        <v>13390</v>
      </c>
      <c r="E1017" t="s">
        <v>3461</v>
      </c>
      <c r="F1017" t="s">
        <v>28</v>
      </c>
      <c r="G1017" t="s">
        <v>29</v>
      </c>
      <c r="H1017">
        <v>1</v>
      </c>
      <c r="I1017">
        <v>2</v>
      </c>
      <c r="J1017" t="s">
        <v>86</v>
      </c>
      <c r="K1017" t="s">
        <v>1622</v>
      </c>
      <c r="L1017" t="s">
        <v>191</v>
      </c>
      <c r="N1017" t="s">
        <v>410</v>
      </c>
      <c r="O1017" t="s">
        <v>5095</v>
      </c>
      <c r="P1017" t="s">
        <v>29</v>
      </c>
      <c r="Q1017" t="s">
        <v>412</v>
      </c>
      <c r="T1017" t="s">
        <v>10211</v>
      </c>
      <c r="V1017" t="s">
        <v>41</v>
      </c>
      <c r="W1017" t="s">
        <v>415</v>
      </c>
    </row>
    <row r="1018" spans="1:23">
      <c r="A1018" s="3">
        <v>39923.701435185183</v>
      </c>
      <c r="B1018" t="s">
        <v>1740</v>
      </c>
      <c r="C1018" t="s">
        <v>1742</v>
      </c>
      <c r="D1018" t="s">
        <v>26</v>
      </c>
      <c r="E1018" t="s">
        <v>111</v>
      </c>
      <c r="F1018" t="s">
        <v>28</v>
      </c>
      <c r="G1018" t="s">
        <v>29</v>
      </c>
      <c r="H1018" t="s">
        <v>30</v>
      </c>
      <c r="I1018" t="s">
        <v>30</v>
      </c>
      <c r="J1018" t="s">
        <v>31</v>
      </c>
      <c r="K1018" t="s">
        <v>47</v>
      </c>
      <c r="L1018" t="s">
        <v>48</v>
      </c>
      <c r="N1018" t="s">
        <v>34</v>
      </c>
      <c r="O1018" t="s">
        <v>35</v>
      </c>
      <c r="P1018" t="s">
        <v>29</v>
      </c>
      <c r="Q1018" t="s">
        <v>234</v>
      </c>
      <c r="S1018" t="s">
        <v>1743</v>
      </c>
      <c r="T1018" t="s">
        <v>39</v>
      </c>
      <c r="U1018" t="s">
        <v>1744</v>
      </c>
      <c r="V1018" s="4" t="s">
        <v>41</v>
      </c>
      <c r="W1018" t="s">
        <v>1745</v>
      </c>
    </row>
    <row r="1019" spans="1:23">
      <c r="A1019" s="3">
        <v>40017.837569444448</v>
      </c>
      <c r="B1019" t="s">
        <v>1339</v>
      </c>
      <c r="C1019" t="s">
        <v>9480</v>
      </c>
      <c r="D1019" t="s">
        <v>26</v>
      </c>
      <c r="E1019" t="s">
        <v>3444</v>
      </c>
      <c r="F1019" t="s">
        <v>28</v>
      </c>
      <c r="G1019" t="s">
        <v>29</v>
      </c>
      <c r="H1019">
        <v>5</v>
      </c>
      <c r="I1019">
        <v>3</v>
      </c>
      <c r="J1019" t="s">
        <v>31</v>
      </c>
      <c r="K1019" t="s">
        <v>47</v>
      </c>
      <c r="L1019" t="s">
        <v>165</v>
      </c>
      <c r="N1019" t="s">
        <v>410</v>
      </c>
      <c r="O1019" t="s">
        <v>3551</v>
      </c>
      <c r="P1019" t="s">
        <v>29</v>
      </c>
      <c r="Q1019" t="s">
        <v>426</v>
      </c>
      <c r="T1019" t="s">
        <v>4141</v>
      </c>
      <c r="V1019" t="s">
        <v>5156</v>
      </c>
      <c r="W1019" t="s">
        <v>428</v>
      </c>
    </row>
    <row r="1020" spans="1:23">
      <c r="A1020" s="3">
        <v>39923.323359525464</v>
      </c>
      <c r="B1020" t="s">
        <v>1699</v>
      </c>
      <c r="C1020" t="s">
        <v>1701</v>
      </c>
      <c r="D1020" t="s">
        <v>13390</v>
      </c>
      <c r="E1020" t="s">
        <v>68</v>
      </c>
      <c r="F1020" t="s">
        <v>28</v>
      </c>
      <c r="G1020" t="s">
        <v>29</v>
      </c>
      <c r="H1020" t="s">
        <v>30</v>
      </c>
      <c r="I1020" t="s">
        <v>30</v>
      </c>
      <c r="J1020" t="s">
        <v>31</v>
      </c>
      <c r="K1020" t="s">
        <v>47</v>
      </c>
      <c r="L1020" t="s">
        <v>134</v>
      </c>
      <c r="N1020" t="s">
        <v>100</v>
      </c>
      <c r="O1020" t="s">
        <v>221</v>
      </c>
      <c r="P1020" t="s">
        <v>402</v>
      </c>
      <c r="Q1020" t="s">
        <v>1127</v>
      </c>
      <c r="R1020" t="s">
        <v>1702</v>
      </c>
      <c r="S1020" t="s">
        <v>1703</v>
      </c>
      <c r="T1020" t="s">
        <v>224</v>
      </c>
      <c r="U1020" t="s">
        <v>1704</v>
      </c>
      <c r="V1020" t="s">
        <v>41</v>
      </c>
      <c r="W1020" t="s">
        <v>1705</v>
      </c>
    </row>
    <row r="1021" spans="1:23">
      <c r="A1021" s="3">
        <v>39955.656383761576</v>
      </c>
      <c r="B1021" t="s">
        <v>4801</v>
      </c>
      <c r="C1021" t="s">
        <v>4803</v>
      </c>
      <c r="D1021" t="s">
        <v>13390</v>
      </c>
      <c r="E1021" t="s">
        <v>3444</v>
      </c>
      <c r="F1021" t="s">
        <v>28</v>
      </c>
      <c r="G1021" t="s">
        <v>29</v>
      </c>
      <c r="H1021" t="s">
        <v>30</v>
      </c>
      <c r="I1021" t="s">
        <v>30</v>
      </c>
      <c r="J1021" t="s">
        <v>31</v>
      </c>
      <c r="K1021" t="s">
        <v>47</v>
      </c>
      <c r="L1021" t="s">
        <v>191</v>
      </c>
      <c r="N1021" t="s">
        <v>34</v>
      </c>
      <c r="O1021" t="s">
        <v>1304</v>
      </c>
      <c r="P1021" t="s">
        <v>29</v>
      </c>
      <c r="Q1021" t="s">
        <v>102</v>
      </c>
      <c r="T1021" s="4" t="s">
        <v>1460</v>
      </c>
      <c r="U1021" s="4" t="s">
        <v>4804</v>
      </c>
      <c r="V1021" s="4" t="s">
        <v>41</v>
      </c>
      <c r="W1021" t="s">
        <v>1467</v>
      </c>
    </row>
    <row r="1022" spans="1:23">
      <c r="A1022" s="3">
        <v>39911.844890706016</v>
      </c>
      <c r="B1022" t="s">
        <v>611</v>
      </c>
      <c r="C1022" t="s">
        <v>613</v>
      </c>
      <c r="D1022" t="s">
        <v>13390</v>
      </c>
      <c r="E1022" t="s">
        <v>46</v>
      </c>
      <c r="F1022" t="s">
        <v>28</v>
      </c>
      <c r="G1022" t="s">
        <v>29</v>
      </c>
      <c r="H1022" t="s">
        <v>30</v>
      </c>
      <c r="I1022" t="s">
        <v>30</v>
      </c>
      <c r="J1022" t="s">
        <v>31</v>
      </c>
      <c r="K1022" t="s">
        <v>47</v>
      </c>
      <c r="L1022" t="s">
        <v>134</v>
      </c>
      <c r="N1022" t="s">
        <v>34</v>
      </c>
      <c r="O1022" t="s">
        <v>35</v>
      </c>
      <c r="P1022" t="s">
        <v>29</v>
      </c>
      <c r="Q1022" t="s">
        <v>77</v>
      </c>
      <c r="S1022" t="s">
        <v>614</v>
      </c>
      <c r="T1022" t="s">
        <v>615</v>
      </c>
      <c r="U1022" t="s">
        <v>616</v>
      </c>
      <c r="V1022" s="4" t="s">
        <v>41</v>
      </c>
      <c r="W1022" t="s">
        <v>617</v>
      </c>
    </row>
    <row r="1023" spans="1:23">
      <c r="A1023" s="3">
        <v>39961.621180555558</v>
      </c>
      <c r="B1023" t="s">
        <v>5217</v>
      </c>
      <c r="C1023" t="s">
        <v>5219</v>
      </c>
      <c r="D1023" t="s">
        <v>26</v>
      </c>
      <c r="E1023" t="s">
        <v>3461</v>
      </c>
      <c r="F1023" t="s">
        <v>28</v>
      </c>
      <c r="G1023" t="s">
        <v>29</v>
      </c>
      <c r="H1023" t="s">
        <v>30</v>
      </c>
      <c r="I1023" t="s">
        <v>30</v>
      </c>
      <c r="J1023" t="s">
        <v>86</v>
      </c>
      <c r="K1023" t="s">
        <v>47</v>
      </c>
      <c r="L1023" t="s">
        <v>99</v>
      </c>
      <c r="N1023" t="s">
        <v>100</v>
      </c>
      <c r="O1023" t="s">
        <v>1450</v>
      </c>
      <c r="P1023" t="s">
        <v>402</v>
      </c>
      <c r="Q1023" t="s">
        <v>426</v>
      </c>
      <c r="R1023" t="s">
        <v>574</v>
      </c>
      <c r="T1023" s="4" t="s">
        <v>1451</v>
      </c>
      <c r="U1023" s="4" t="s">
        <v>5220</v>
      </c>
      <c r="V1023" t="s">
        <v>41</v>
      </c>
      <c r="W1023" t="s">
        <v>577</v>
      </c>
    </row>
    <row r="1024" spans="1:23">
      <c r="A1024" s="3">
        <v>40055.620636921296</v>
      </c>
      <c r="B1024" t="s">
        <v>11927</v>
      </c>
      <c r="C1024" t="s">
        <v>11929</v>
      </c>
      <c r="D1024" t="s">
        <v>13390</v>
      </c>
      <c r="E1024" t="s">
        <v>3461</v>
      </c>
      <c r="F1024" t="s">
        <v>28</v>
      </c>
      <c r="G1024" t="s">
        <v>29</v>
      </c>
      <c r="H1024">
        <v>5</v>
      </c>
      <c r="I1024">
        <v>5</v>
      </c>
      <c r="J1024" t="s">
        <v>86</v>
      </c>
      <c r="K1024" t="s">
        <v>47</v>
      </c>
      <c r="L1024" t="s">
        <v>88</v>
      </c>
      <c r="N1024" t="s">
        <v>100</v>
      </c>
      <c r="O1024" t="s">
        <v>967</v>
      </c>
      <c r="P1024" t="s">
        <v>348</v>
      </c>
      <c r="Q1024" t="s">
        <v>349</v>
      </c>
      <c r="R1024" t="s">
        <v>10091</v>
      </c>
      <c r="S1024" t="s">
        <v>7826</v>
      </c>
      <c r="T1024" t="s">
        <v>970</v>
      </c>
      <c r="U1024" t="s">
        <v>11930</v>
      </c>
      <c r="V1024" t="s">
        <v>41</v>
      </c>
      <c r="W1024" t="s">
        <v>10093</v>
      </c>
    </row>
    <row r="1025" spans="1:23">
      <c r="A1025" s="3">
        <v>40075.891343634263</v>
      </c>
      <c r="B1025" t="s">
        <v>12821</v>
      </c>
      <c r="C1025" t="s">
        <v>12823</v>
      </c>
      <c r="D1025" t="s">
        <v>13390</v>
      </c>
      <c r="E1025" t="s">
        <v>3461</v>
      </c>
      <c r="F1025" t="s">
        <v>28</v>
      </c>
      <c r="G1025" t="s">
        <v>29</v>
      </c>
      <c r="H1025">
        <v>5</v>
      </c>
      <c r="I1025">
        <v>3</v>
      </c>
      <c r="J1025" t="s">
        <v>86</v>
      </c>
      <c r="K1025" t="s">
        <v>47</v>
      </c>
      <c r="L1025" t="s">
        <v>33</v>
      </c>
      <c r="N1025" t="s">
        <v>34</v>
      </c>
      <c r="O1025" t="s">
        <v>12824</v>
      </c>
      <c r="P1025" t="s">
        <v>29</v>
      </c>
      <c r="Q1025" t="s">
        <v>2575</v>
      </c>
      <c r="T1025" t="s">
        <v>12825</v>
      </c>
      <c r="U1025" t="s">
        <v>12826</v>
      </c>
      <c r="V1025" s="4" t="s">
        <v>41</v>
      </c>
      <c r="W1025" t="s">
        <v>12827</v>
      </c>
    </row>
    <row r="1026" spans="1:23">
      <c r="A1026" s="3">
        <v>39965</v>
      </c>
      <c r="B1026" t="s">
        <v>888</v>
      </c>
      <c r="C1026" t="s">
        <v>5561</v>
      </c>
      <c r="D1026" t="s">
        <v>59</v>
      </c>
      <c r="E1026" t="s">
        <v>3444</v>
      </c>
      <c r="F1026" t="s">
        <v>28</v>
      </c>
      <c r="G1026" t="s">
        <v>29</v>
      </c>
      <c r="H1026" t="s">
        <v>30</v>
      </c>
      <c r="I1026" t="s">
        <v>30</v>
      </c>
      <c r="J1026" t="s">
        <v>31</v>
      </c>
      <c r="K1026" t="s">
        <v>47</v>
      </c>
      <c r="L1026" t="s">
        <v>99</v>
      </c>
      <c r="N1026" t="s">
        <v>100</v>
      </c>
      <c r="O1026" t="s">
        <v>221</v>
      </c>
      <c r="P1026" t="s">
        <v>348</v>
      </c>
      <c r="Q1026" t="s">
        <v>349</v>
      </c>
      <c r="R1026" t="s">
        <v>1134</v>
      </c>
      <c r="S1026" t="s">
        <v>1135</v>
      </c>
      <c r="T1026" t="s">
        <v>224</v>
      </c>
      <c r="U1026" t="s">
        <v>5562</v>
      </c>
      <c r="V1026" t="s">
        <v>41</v>
      </c>
      <c r="W1026" t="s">
        <v>1137</v>
      </c>
    </row>
    <row r="1027" spans="1:23">
      <c r="A1027" s="3">
        <v>39962.314085763886</v>
      </c>
      <c r="B1027" t="s">
        <v>4523</v>
      </c>
      <c r="C1027" t="s">
        <v>5271</v>
      </c>
      <c r="D1027" t="s">
        <v>13390</v>
      </c>
      <c r="E1027" t="s">
        <v>3444</v>
      </c>
      <c r="F1027" t="s">
        <v>28</v>
      </c>
      <c r="G1027" t="s">
        <v>29</v>
      </c>
      <c r="H1027" t="s">
        <v>30</v>
      </c>
      <c r="I1027" t="s">
        <v>30</v>
      </c>
      <c r="J1027" t="s">
        <v>31</v>
      </c>
      <c r="K1027" t="s">
        <v>47</v>
      </c>
      <c r="L1027" t="s">
        <v>134</v>
      </c>
      <c r="N1027" t="s">
        <v>34</v>
      </c>
      <c r="O1027" t="s">
        <v>1304</v>
      </c>
      <c r="P1027" t="s">
        <v>29</v>
      </c>
      <c r="Q1027" t="s">
        <v>102</v>
      </c>
      <c r="T1027" s="4" t="s">
        <v>1460</v>
      </c>
      <c r="U1027" s="4" t="s">
        <v>5272</v>
      </c>
      <c r="V1027" s="4" t="s">
        <v>41</v>
      </c>
      <c r="W1027" t="s">
        <v>3181</v>
      </c>
    </row>
    <row r="1028" spans="1:23">
      <c r="A1028" s="3">
        <v>39932.31907503472</v>
      </c>
      <c r="B1028" t="s">
        <v>2703</v>
      </c>
      <c r="C1028" t="s">
        <v>2705</v>
      </c>
      <c r="D1028" t="s">
        <v>13390</v>
      </c>
      <c r="E1028" t="s">
        <v>246</v>
      </c>
      <c r="F1028" t="s">
        <v>28</v>
      </c>
      <c r="G1028" t="s">
        <v>29</v>
      </c>
      <c r="H1028" t="s">
        <v>30</v>
      </c>
      <c r="I1028" t="s">
        <v>30</v>
      </c>
      <c r="J1028" t="s">
        <v>31</v>
      </c>
      <c r="K1028" t="s">
        <v>180</v>
      </c>
      <c r="L1028" t="s">
        <v>134</v>
      </c>
      <c r="N1028" t="s">
        <v>100</v>
      </c>
      <c r="O1028" t="s">
        <v>379</v>
      </c>
      <c r="P1028" t="s">
        <v>380</v>
      </c>
      <c r="Q1028" t="s">
        <v>381</v>
      </c>
      <c r="R1028" t="s">
        <v>382</v>
      </c>
      <c r="T1028" t="s">
        <v>630</v>
      </c>
      <c r="U1028" t="s">
        <v>2706</v>
      </c>
      <c r="V1028" t="s">
        <v>41</v>
      </c>
      <c r="W1028" t="s">
        <v>2394</v>
      </c>
    </row>
    <row r="1029" spans="1:23">
      <c r="A1029" s="3">
        <v>39954.214161145836</v>
      </c>
      <c r="B1029" t="s">
        <v>4695</v>
      </c>
      <c r="C1029" t="s">
        <v>4697</v>
      </c>
      <c r="D1029" t="s">
        <v>13390</v>
      </c>
      <c r="E1029" t="s">
        <v>3457</v>
      </c>
      <c r="F1029" t="s">
        <v>28</v>
      </c>
      <c r="G1029" t="s">
        <v>29</v>
      </c>
      <c r="H1029" t="s">
        <v>30</v>
      </c>
      <c r="I1029" t="s">
        <v>30</v>
      </c>
      <c r="J1029" t="s">
        <v>31</v>
      </c>
      <c r="K1029" t="s">
        <v>180</v>
      </c>
      <c r="L1029" t="s">
        <v>48</v>
      </c>
      <c r="N1029" t="s">
        <v>410</v>
      </c>
      <c r="O1029" t="s">
        <v>3635</v>
      </c>
      <c r="P1029" t="s">
        <v>29</v>
      </c>
      <c r="Q1029" t="s">
        <v>412</v>
      </c>
      <c r="T1029" t="s">
        <v>4440</v>
      </c>
      <c r="U1029" t="s">
        <v>4441</v>
      </c>
      <c r="V1029" t="s">
        <v>41</v>
      </c>
      <c r="W1029" t="s">
        <v>415</v>
      </c>
    </row>
    <row r="1030" spans="1:23">
      <c r="A1030" s="3">
        <v>40001.623311030089</v>
      </c>
      <c r="B1030" t="s">
        <v>8451</v>
      </c>
      <c r="C1030" t="s">
        <v>8453</v>
      </c>
      <c r="D1030" t="s">
        <v>13390</v>
      </c>
      <c r="E1030" t="s">
        <v>3457</v>
      </c>
      <c r="F1030" t="s">
        <v>28</v>
      </c>
      <c r="G1030" t="s">
        <v>29</v>
      </c>
      <c r="H1030" t="s">
        <v>30</v>
      </c>
      <c r="I1030">
        <v>5</v>
      </c>
      <c r="J1030" t="s">
        <v>31</v>
      </c>
      <c r="K1030" t="s">
        <v>180</v>
      </c>
      <c r="L1030" t="s">
        <v>4744</v>
      </c>
      <c r="N1030" t="s">
        <v>100</v>
      </c>
      <c r="O1030" t="s">
        <v>221</v>
      </c>
      <c r="P1030" t="s">
        <v>402</v>
      </c>
      <c r="Q1030" t="s">
        <v>77</v>
      </c>
      <c r="R1030" t="s">
        <v>403</v>
      </c>
      <c r="S1030" t="s">
        <v>3098</v>
      </c>
      <c r="T1030" t="s">
        <v>224</v>
      </c>
      <c r="U1030" t="s">
        <v>8454</v>
      </c>
      <c r="V1030" t="s">
        <v>41</v>
      </c>
      <c r="W1030" t="s">
        <v>3322</v>
      </c>
    </row>
    <row r="1031" spans="1:23">
      <c r="A1031" s="3">
        <v>40043.662673113424</v>
      </c>
      <c r="B1031" t="s">
        <v>11278</v>
      </c>
      <c r="C1031" t="s">
        <v>11280</v>
      </c>
      <c r="D1031" t="s">
        <v>13390</v>
      </c>
      <c r="E1031" t="s">
        <v>7054</v>
      </c>
      <c r="F1031" t="s">
        <v>28</v>
      </c>
      <c r="G1031" t="s">
        <v>29</v>
      </c>
      <c r="H1031">
        <v>5</v>
      </c>
      <c r="I1031">
        <v>4</v>
      </c>
      <c r="J1031" t="s">
        <v>31</v>
      </c>
      <c r="K1031" t="s">
        <v>432</v>
      </c>
      <c r="L1031" t="s">
        <v>88</v>
      </c>
      <c r="N1031" t="s">
        <v>34</v>
      </c>
      <c r="O1031" t="s">
        <v>35</v>
      </c>
      <c r="P1031" t="s">
        <v>29</v>
      </c>
      <c r="Q1031" t="s">
        <v>3397</v>
      </c>
      <c r="S1031" t="s">
        <v>9196</v>
      </c>
      <c r="T1031" t="s">
        <v>39</v>
      </c>
      <c r="U1031" t="s">
        <v>11281</v>
      </c>
      <c r="V1031" s="4" t="s">
        <v>41</v>
      </c>
      <c r="W1031" t="s">
        <v>9198</v>
      </c>
    </row>
    <row r="1032" spans="1:23">
      <c r="A1032" s="3">
        <v>39977.837507372686</v>
      </c>
      <c r="B1032" t="s">
        <v>6774</v>
      </c>
      <c r="C1032" t="s">
        <v>6776</v>
      </c>
      <c r="D1032" t="s">
        <v>13390</v>
      </c>
      <c r="E1032" t="s">
        <v>3461</v>
      </c>
      <c r="F1032" t="s">
        <v>28</v>
      </c>
      <c r="G1032" t="s">
        <v>29</v>
      </c>
      <c r="H1032" t="s">
        <v>30</v>
      </c>
      <c r="I1032" t="s">
        <v>30</v>
      </c>
      <c r="J1032" t="s">
        <v>86</v>
      </c>
      <c r="K1032" t="s">
        <v>378</v>
      </c>
      <c r="L1032" t="s">
        <v>4744</v>
      </c>
      <c r="N1032" t="s">
        <v>34</v>
      </c>
      <c r="O1032" t="s">
        <v>35</v>
      </c>
      <c r="P1032" t="s">
        <v>29</v>
      </c>
      <c r="Q1032" t="s">
        <v>192</v>
      </c>
      <c r="S1032" t="s">
        <v>6777</v>
      </c>
      <c r="T1032" t="s">
        <v>39</v>
      </c>
      <c r="U1032" t="s">
        <v>6778</v>
      </c>
      <c r="V1032" s="4" t="s">
        <v>41</v>
      </c>
      <c r="W1032" t="s">
        <v>6779</v>
      </c>
    </row>
    <row r="1033" spans="1:23">
      <c r="A1033" s="3">
        <v>39972.835292708332</v>
      </c>
      <c r="B1033" t="s">
        <v>4813</v>
      </c>
      <c r="C1033" t="s">
        <v>6282</v>
      </c>
      <c r="D1033" t="s">
        <v>13390</v>
      </c>
      <c r="E1033" t="s">
        <v>3461</v>
      </c>
      <c r="F1033" t="s">
        <v>28</v>
      </c>
      <c r="G1033" t="s">
        <v>29</v>
      </c>
      <c r="H1033" t="s">
        <v>30</v>
      </c>
      <c r="I1033" t="s">
        <v>30</v>
      </c>
      <c r="J1033" t="s">
        <v>86</v>
      </c>
      <c r="K1033" t="s">
        <v>154</v>
      </c>
      <c r="L1033" t="s">
        <v>191</v>
      </c>
      <c r="N1033" t="s">
        <v>49</v>
      </c>
      <c r="O1033" t="s">
        <v>5875</v>
      </c>
      <c r="P1033" t="s">
        <v>51</v>
      </c>
      <c r="Q1033" t="s">
        <v>52</v>
      </c>
      <c r="S1033" t="s">
        <v>6283</v>
      </c>
      <c r="T1033" t="s">
        <v>5877</v>
      </c>
      <c r="U1033" t="s">
        <v>6284</v>
      </c>
      <c r="V1033" t="s">
        <v>41</v>
      </c>
      <c r="W1033" t="s">
        <v>55</v>
      </c>
    </row>
    <row r="1034" spans="1:23">
      <c r="A1034" s="3">
        <v>40081</v>
      </c>
      <c r="B1034" t="s">
        <v>5172</v>
      </c>
      <c r="C1034" t="s">
        <v>13050</v>
      </c>
      <c r="D1034" t="s">
        <v>67</v>
      </c>
      <c r="E1034" t="s">
        <v>3461</v>
      </c>
      <c r="F1034" t="s">
        <v>28</v>
      </c>
      <c r="G1034" t="s">
        <v>29</v>
      </c>
      <c r="H1034">
        <v>5</v>
      </c>
      <c r="I1034">
        <v>2</v>
      </c>
      <c r="J1034" t="s">
        <v>86</v>
      </c>
      <c r="K1034" t="s">
        <v>87</v>
      </c>
      <c r="L1034" t="s">
        <v>191</v>
      </c>
      <c r="N1034" t="s">
        <v>34</v>
      </c>
      <c r="O1034" t="s">
        <v>35</v>
      </c>
      <c r="P1034" t="s">
        <v>29</v>
      </c>
      <c r="Q1034" t="s">
        <v>3397</v>
      </c>
      <c r="S1034" t="s">
        <v>2370</v>
      </c>
      <c r="T1034" t="s">
        <v>39</v>
      </c>
      <c r="U1034" t="s">
        <v>7276</v>
      </c>
      <c r="V1034" s="4" t="s">
        <v>41</v>
      </c>
      <c r="W1034" t="s">
        <v>8732</v>
      </c>
    </row>
    <row r="1035" spans="1:23">
      <c r="A1035" s="3">
        <v>40003.410538622687</v>
      </c>
      <c r="B1035" t="s">
        <v>5273</v>
      </c>
      <c r="C1035" t="s">
        <v>8552</v>
      </c>
      <c r="D1035" t="s">
        <v>13390</v>
      </c>
      <c r="E1035" t="s">
        <v>3461</v>
      </c>
      <c r="F1035" t="s">
        <v>28</v>
      </c>
      <c r="G1035" t="s">
        <v>29</v>
      </c>
      <c r="H1035" t="s">
        <v>30</v>
      </c>
      <c r="I1035">
        <v>2</v>
      </c>
      <c r="J1035" t="s">
        <v>86</v>
      </c>
      <c r="K1035" t="s">
        <v>400</v>
      </c>
      <c r="L1035" t="s">
        <v>4744</v>
      </c>
      <c r="N1035" t="s">
        <v>410</v>
      </c>
      <c r="P1035" t="s">
        <v>29</v>
      </c>
      <c r="Q1035" t="s">
        <v>426</v>
      </c>
      <c r="V1035" t="s">
        <v>5206</v>
      </c>
      <c r="W1035" t="s">
        <v>428</v>
      </c>
    </row>
    <row r="1036" spans="1:23">
      <c r="A1036" s="3">
        <v>39935.375024537039</v>
      </c>
      <c r="B1036" t="s">
        <v>2990</v>
      </c>
      <c r="C1036" t="s">
        <v>2992</v>
      </c>
      <c r="D1036" t="s">
        <v>13390</v>
      </c>
      <c r="E1036" t="s">
        <v>142</v>
      </c>
      <c r="F1036" t="s">
        <v>28</v>
      </c>
      <c r="G1036" t="s">
        <v>29</v>
      </c>
      <c r="H1036" t="s">
        <v>30</v>
      </c>
      <c r="I1036" t="s">
        <v>30</v>
      </c>
      <c r="J1036" t="s">
        <v>86</v>
      </c>
      <c r="K1036" t="s">
        <v>825</v>
      </c>
      <c r="L1036" t="s">
        <v>99</v>
      </c>
      <c r="N1036" t="s">
        <v>100</v>
      </c>
      <c r="O1036" t="s">
        <v>221</v>
      </c>
      <c r="P1036" t="s">
        <v>402</v>
      </c>
      <c r="Q1036" t="s">
        <v>77</v>
      </c>
      <c r="R1036" t="s">
        <v>2993</v>
      </c>
      <c r="S1036" t="s">
        <v>2994</v>
      </c>
      <c r="T1036" t="s">
        <v>224</v>
      </c>
      <c r="U1036" t="s">
        <v>2995</v>
      </c>
      <c r="V1036" t="s">
        <v>41</v>
      </c>
      <c r="W1036" t="s">
        <v>2996</v>
      </c>
    </row>
    <row r="1037" spans="1:23">
      <c r="A1037" s="3">
        <v>39953</v>
      </c>
      <c r="B1037" t="s">
        <v>4569</v>
      </c>
      <c r="C1037" t="s">
        <v>4571</v>
      </c>
      <c r="D1037" t="s">
        <v>59</v>
      </c>
      <c r="E1037" t="s">
        <v>3457</v>
      </c>
      <c r="F1037" t="s">
        <v>28</v>
      </c>
      <c r="G1037" t="s">
        <v>29</v>
      </c>
      <c r="H1037" t="s">
        <v>30</v>
      </c>
      <c r="I1037" t="s">
        <v>30</v>
      </c>
      <c r="J1037" t="s">
        <v>31</v>
      </c>
      <c r="K1037" t="s">
        <v>239</v>
      </c>
      <c r="L1037" t="s">
        <v>48</v>
      </c>
      <c r="N1037" t="s">
        <v>100</v>
      </c>
      <c r="O1037" t="s">
        <v>221</v>
      </c>
      <c r="P1037" t="s">
        <v>402</v>
      </c>
      <c r="Q1037" t="s">
        <v>77</v>
      </c>
      <c r="R1037" t="s">
        <v>403</v>
      </c>
      <c r="S1037" t="s">
        <v>4572</v>
      </c>
      <c r="T1037" t="s">
        <v>224</v>
      </c>
      <c r="U1037" t="s">
        <v>4573</v>
      </c>
      <c r="V1037" t="s">
        <v>41</v>
      </c>
      <c r="W1037" t="s">
        <v>3322</v>
      </c>
    </row>
    <row r="1038" spans="1:23">
      <c r="A1038" s="3">
        <v>40077.734259409721</v>
      </c>
      <c r="B1038" t="s">
        <v>131</v>
      </c>
      <c r="C1038" t="s">
        <v>12921</v>
      </c>
      <c r="D1038" t="s">
        <v>13390</v>
      </c>
      <c r="E1038" t="s">
        <v>3461</v>
      </c>
      <c r="F1038" t="s">
        <v>28</v>
      </c>
      <c r="G1038" t="s">
        <v>29</v>
      </c>
      <c r="H1038">
        <v>5</v>
      </c>
      <c r="I1038">
        <v>3</v>
      </c>
      <c r="J1038" t="s">
        <v>86</v>
      </c>
      <c r="K1038" t="s">
        <v>87</v>
      </c>
      <c r="L1038" t="s">
        <v>191</v>
      </c>
      <c r="N1038" t="s">
        <v>410</v>
      </c>
      <c r="P1038" t="s">
        <v>29</v>
      </c>
      <c r="Q1038" t="s">
        <v>412</v>
      </c>
      <c r="V1038" t="s">
        <v>41</v>
      </c>
      <c r="W1038" t="s">
        <v>415</v>
      </c>
    </row>
    <row r="1039" spans="1:23">
      <c r="A1039" s="3">
        <v>40021.507465277777</v>
      </c>
      <c r="B1039" t="s">
        <v>480</v>
      </c>
      <c r="C1039" t="s">
        <v>9786</v>
      </c>
      <c r="D1039" t="s">
        <v>26</v>
      </c>
      <c r="E1039" t="s">
        <v>3444</v>
      </c>
      <c r="F1039" t="s">
        <v>28</v>
      </c>
      <c r="G1039" t="s">
        <v>29</v>
      </c>
      <c r="H1039">
        <v>1</v>
      </c>
      <c r="I1039">
        <v>5</v>
      </c>
      <c r="J1039" t="s">
        <v>31</v>
      </c>
      <c r="K1039" t="s">
        <v>98</v>
      </c>
      <c r="L1039" t="s">
        <v>4744</v>
      </c>
      <c r="N1039" t="s">
        <v>34</v>
      </c>
      <c r="P1039" t="s">
        <v>29</v>
      </c>
      <c r="Q1039" t="s">
        <v>255</v>
      </c>
      <c r="V1039" s="4" t="s">
        <v>41</v>
      </c>
      <c r="W1039" t="s">
        <v>9787</v>
      </c>
    </row>
    <row r="1040" spans="1:23">
      <c r="A1040" s="3">
        <v>40056.787164351852</v>
      </c>
      <c r="B1040" t="s">
        <v>2664</v>
      </c>
      <c r="C1040" t="s">
        <v>11978</v>
      </c>
      <c r="D1040" t="s">
        <v>743</v>
      </c>
      <c r="E1040" t="s">
        <v>3461</v>
      </c>
      <c r="F1040" t="s">
        <v>28</v>
      </c>
      <c r="G1040" t="s">
        <v>29</v>
      </c>
      <c r="H1040">
        <v>5</v>
      </c>
      <c r="I1040">
        <v>5</v>
      </c>
      <c r="J1040" t="s">
        <v>86</v>
      </c>
      <c r="K1040" t="s">
        <v>230</v>
      </c>
      <c r="L1040" t="s">
        <v>4744</v>
      </c>
      <c r="N1040" t="s">
        <v>100</v>
      </c>
      <c r="O1040" t="s">
        <v>221</v>
      </c>
      <c r="P1040" t="s">
        <v>402</v>
      </c>
      <c r="Q1040" t="s">
        <v>77</v>
      </c>
      <c r="R1040" t="s">
        <v>403</v>
      </c>
      <c r="S1040" t="s">
        <v>3098</v>
      </c>
      <c r="T1040" t="s">
        <v>224</v>
      </c>
      <c r="U1040" t="s">
        <v>11979</v>
      </c>
      <c r="V1040" t="s">
        <v>41</v>
      </c>
      <c r="W1040" t="s">
        <v>3322</v>
      </c>
    </row>
    <row r="1041" spans="1:23">
      <c r="A1041" s="3">
        <v>39954</v>
      </c>
      <c r="B1041" t="s">
        <v>4669</v>
      </c>
      <c r="C1041" t="s">
        <v>4671</v>
      </c>
      <c r="D1041" t="s">
        <v>59</v>
      </c>
      <c r="E1041" t="s">
        <v>3457</v>
      </c>
      <c r="F1041" t="s">
        <v>28</v>
      </c>
      <c r="G1041" t="s">
        <v>29</v>
      </c>
      <c r="H1041" t="s">
        <v>30</v>
      </c>
      <c r="I1041" t="s">
        <v>30</v>
      </c>
      <c r="J1041" t="s">
        <v>31</v>
      </c>
      <c r="K1041" t="s">
        <v>32</v>
      </c>
      <c r="L1041" t="s">
        <v>134</v>
      </c>
      <c r="N1041" t="s">
        <v>100</v>
      </c>
      <c r="O1041" t="s">
        <v>221</v>
      </c>
      <c r="P1041" t="s">
        <v>348</v>
      </c>
      <c r="Q1041" t="s">
        <v>349</v>
      </c>
      <c r="R1041" t="s">
        <v>1585</v>
      </c>
      <c r="S1041" t="s">
        <v>1586</v>
      </c>
      <c r="T1041" t="s">
        <v>224</v>
      </c>
      <c r="U1041" t="s">
        <v>4672</v>
      </c>
      <c r="V1041" t="s">
        <v>41</v>
      </c>
      <c r="W1041" t="s">
        <v>1588</v>
      </c>
    </row>
    <row r="1042" spans="1:23">
      <c r="A1042" s="3">
        <v>39959</v>
      </c>
      <c r="B1042" t="s">
        <v>5002</v>
      </c>
      <c r="C1042" t="s">
        <v>5004</v>
      </c>
      <c r="D1042" t="s">
        <v>59</v>
      </c>
      <c r="E1042" t="s">
        <v>3457</v>
      </c>
      <c r="F1042" t="s">
        <v>28</v>
      </c>
      <c r="G1042" t="s">
        <v>29</v>
      </c>
      <c r="H1042" t="s">
        <v>30</v>
      </c>
      <c r="I1042" t="s">
        <v>30</v>
      </c>
      <c r="J1042" t="s">
        <v>31</v>
      </c>
      <c r="K1042" t="s">
        <v>230</v>
      </c>
      <c r="L1042" t="s">
        <v>88</v>
      </c>
      <c r="N1042" t="s">
        <v>34</v>
      </c>
      <c r="O1042" t="s">
        <v>1304</v>
      </c>
      <c r="P1042" t="s">
        <v>29</v>
      </c>
      <c r="Q1042" t="s">
        <v>1305</v>
      </c>
      <c r="T1042" t="s">
        <v>1460</v>
      </c>
      <c r="U1042" t="s">
        <v>5005</v>
      </c>
      <c r="V1042" s="4" t="s">
        <v>41</v>
      </c>
      <c r="W1042" t="s">
        <v>5006</v>
      </c>
    </row>
    <row r="1043" spans="1:23">
      <c r="A1043" s="3">
        <v>39982</v>
      </c>
      <c r="B1043" t="s">
        <v>3208</v>
      </c>
      <c r="C1043" t="s">
        <v>7224</v>
      </c>
      <c r="D1043" t="s">
        <v>67</v>
      </c>
      <c r="E1043" t="s">
        <v>3461</v>
      </c>
      <c r="F1043" t="s">
        <v>28</v>
      </c>
      <c r="G1043" t="s">
        <v>29</v>
      </c>
      <c r="H1043" t="s">
        <v>30</v>
      </c>
      <c r="I1043" t="s">
        <v>30</v>
      </c>
      <c r="J1043" t="s">
        <v>86</v>
      </c>
      <c r="K1043" t="s">
        <v>190</v>
      </c>
      <c r="L1043" t="s">
        <v>165</v>
      </c>
      <c r="N1043" t="s">
        <v>34</v>
      </c>
      <c r="O1043" t="s">
        <v>35</v>
      </c>
      <c r="P1043" t="s">
        <v>29</v>
      </c>
      <c r="Q1043" t="s">
        <v>269</v>
      </c>
      <c r="S1043" t="s">
        <v>7225</v>
      </c>
      <c r="T1043" t="s">
        <v>39</v>
      </c>
      <c r="U1043" t="s">
        <v>7226</v>
      </c>
      <c r="V1043" s="4" t="s">
        <v>41</v>
      </c>
      <c r="W1043" t="s">
        <v>7227</v>
      </c>
    </row>
    <row r="1044" spans="1:23">
      <c r="A1044" s="3">
        <v>39974.677477233796</v>
      </c>
      <c r="B1044" t="s">
        <v>2593</v>
      </c>
      <c r="C1044" t="s">
        <v>6493</v>
      </c>
      <c r="D1044" t="s">
        <v>13390</v>
      </c>
      <c r="E1044" t="s">
        <v>3461</v>
      </c>
      <c r="F1044" t="s">
        <v>28</v>
      </c>
      <c r="G1044" t="s">
        <v>29</v>
      </c>
      <c r="H1044" t="s">
        <v>30</v>
      </c>
      <c r="I1044" t="s">
        <v>30</v>
      </c>
      <c r="J1044" t="s">
        <v>86</v>
      </c>
      <c r="K1044" t="s">
        <v>87</v>
      </c>
      <c r="L1044" t="s">
        <v>191</v>
      </c>
      <c r="N1044" t="s">
        <v>34</v>
      </c>
      <c r="O1044" t="s">
        <v>35</v>
      </c>
      <c r="P1044" t="s">
        <v>29</v>
      </c>
      <c r="Q1044" t="s">
        <v>102</v>
      </c>
      <c r="S1044" t="s">
        <v>6494</v>
      </c>
      <c r="T1044" t="s">
        <v>39</v>
      </c>
      <c r="U1044" t="s">
        <v>6495</v>
      </c>
      <c r="V1044" s="4" t="s">
        <v>41</v>
      </c>
      <c r="W1044" t="s">
        <v>6496</v>
      </c>
    </row>
    <row r="1045" spans="1:23">
      <c r="A1045" s="3">
        <v>39956.291037499999</v>
      </c>
      <c r="B1045" t="s">
        <v>1266</v>
      </c>
      <c r="C1045" t="s">
        <v>4839</v>
      </c>
      <c r="D1045" t="s">
        <v>13390</v>
      </c>
      <c r="E1045" t="s">
        <v>3461</v>
      </c>
      <c r="F1045" t="s">
        <v>28</v>
      </c>
      <c r="G1045" t="s">
        <v>29</v>
      </c>
      <c r="H1045" t="s">
        <v>30</v>
      </c>
      <c r="I1045" t="s">
        <v>30</v>
      </c>
      <c r="J1045" t="s">
        <v>86</v>
      </c>
      <c r="K1045" t="s">
        <v>146</v>
      </c>
      <c r="L1045" t="s">
        <v>33</v>
      </c>
      <c r="N1045" t="s">
        <v>100</v>
      </c>
      <c r="O1045" t="s">
        <v>221</v>
      </c>
      <c r="P1045" t="s">
        <v>348</v>
      </c>
      <c r="Q1045" t="s">
        <v>349</v>
      </c>
      <c r="R1045" t="s">
        <v>4840</v>
      </c>
      <c r="S1045" t="s">
        <v>4841</v>
      </c>
      <c r="T1045" t="s">
        <v>224</v>
      </c>
      <c r="U1045" t="s">
        <v>4842</v>
      </c>
      <c r="V1045" t="s">
        <v>41</v>
      </c>
      <c r="W1045" t="s">
        <v>4843</v>
      </c>
    </row>
    <row r="1046" spans="1:23">
      <c r="A1046" s="3">
        <v>40048.630179745371</v>
      </c>
      <c r="B1046" t="s">
        <v>11588</v>
      </c>
      <c r="C1046" t="s">
        <v>11590</v>
      </c>
      <c r="D1046" t="s">
        <v>13390</v>
      </c>
      <c r="E1046" t="s">
        <v>3461</v>
      </c>
      <c r="F1046" t="s">
        <v>28</v>
      </c>
      <c r="G1046" t="s">
        <v>29</v>
      </c>
      <c r="H1046">
        <v>5</v>
      </c>
      <c r="I1046">
        <v>5</v>
      </c>
      <c r="J1046" t="s">
        <v>86</v>
      </c>
      <c r="K1046" t="s">
        <v>830</v>
      </c>
      <c r="L1046" t="s">
        <v>4744</v>
      </c>
      <c r="N1046" t="s">
        <v>49</v>
      </c>
      <c r="O1046" t="s">
        <v>11167</v>
      </c>
      <c r="P1046" t="s">
        <v>51</v>
      </c>
      <c r="Q1046" t="s">
        <v>52</v>
      </c>
      <c r="T1046" t="s">
        <v>11168</v>
      </c>
      <c r="U1046" t="s">
        <v>11591</v>
      </c>
      <c r="V1046" t="s">
        <v>41</v>
      </c>
      <c r="W1046" t="s">
        <v>55</v>
      </c>
    </row>
    <row r="1047" spans="1:23">
      <c r="A1047" s="3">
        <v>39906.284403124999</v>
      </c>
      <c r="B1047" t="s">
        <v>121</v>
      </c>
      <c r="C1047" t="s">
        <v>123</v>
      </c>
      <c r="D1047" t="s">
        <v>13390</v>
      </c>
      <c r="E1047" t="s">
        <v>60</v>
      </c>
      <c r="F1047" t="s">
        <v>28</v>
      </c>
      <c r="G1047" t="s">
        <v>29</v>
      </c>
      <c r="H1047" t="s">
        <v>30</v>
      </c>
      <c r="I1047" t="s">
        <v>30</v>
      </c>
      <c r="J1047" t="s">
        <v>31</v>
      </c>
      <c r="K1047" t="s">
        <v>124</v>
      </c>
      <c r="L1047" t="s">
        <v>48</v>
      </c>
      <c r="N1047" t="s">
        <v>100</v>
      </c>
      <c r="O1047" t="s">
        <v>125</v>
      </c>
      <c r="P1047" t="s">
        <v>126</v>
      </c>
      <c r="Q1047" t="s">
        <v>127</v>
      </c>
      <c r="R1047" t="s">
        <v>127</v>
      </c>
      <c r="T1047" s="4" t="s">
        <v>128</v>
      </c>
      <c r="U1047" s="4" t="s">
        <v>129</v>
      </c>
      <c r="V1047" t="s">
        <v>41</v>
      </c>
      <c r="W1047" t="s">
        <v>130</v>
      </c>
    </row>
    <row r="1048" spans="1:23">
      <c r="A1048" s="3">
        <v>40029</v>
      </c>
      <c r="B1048" t="s">
        <v>5424</v>
      </c>
      <c r="C1048" t="s">
        <v>10375</v>
      </c>
      <c r="D1048" t="s">
        <v>67</v>
      </c>
      <c r="E1048" t="s">
        <v>3461</v>
      </c>
      <c r="F1048" t="s">
        <v>28</v>
      </c>
      <c r="G1048" t="s">
        <v>29</v>
      </c>
      <c r="H1048">
        <v>5</v>
      </c>
      <c r="I1048">
        <v>5</v>
      </c>
      <c r="J1048" t="s">
        <v>86</v>
      </c>
      <c r="K1048" t="s">
        <v>124</v>
      </c>
      <c r="L1048" t="s">
        <v>134</v>
      </c>
      <c r="N1048" t="s">
        <v>100</v>
      </c>
      <c r="O1048" t="s">
        <v>221</v>
      </c>
      <c r="P1048" t="s">
        <v>348</v>
      </c>
      <c r="Q1048" t="s">
        <v>349</v>
      </c>
      <c r="R1048" t="s">
        <v>1134</v>
      </c>
      <c r="S1048" t="s">
        <v>1135</v>
      </c>
      <c r="T1048" t="s">
        <v>224</v>
      </c>
      <c r="U1048" t="s">
        <v>10376</v>
      </c>
      <c r="V1048" t="s">
        <v>41</v>
      </c>
      <c r="W1048" t="s">
        <v>9111</v>
      </c>
    </row>
    <row r="1049" spans="1:23">
      <c r="A1049" s="3">
        <v>39916.739290196761</v>
      </c>
      <c r="B1049" t="s">
        <v>1090</v>
      </c>
      <c r="C1049" t="s">
        <v>1092</v>
      </c>
      <c r="D1049" t="s">
        <v>13390</v>
      </c>
      <c r="E1049" t="s">
        <v>85</v>
      </c>
      <c r="F1049" t="s">
        <v>28</v>
      </c>
      <c r="G1049" t="s">
        <v>29</v>
      </c>
      <c r="H1049" t="s">
        <v>30</v>
      </c>
      <c r="I1049" t="s">
        <v>30</v>
      </c>
      <c r="J1049" t="s">
        <v>86</v>
      </c>
      <c r="K1049" t="s">
        <v>124</v>
      </c>
      <c r="L1049" t="s">
        <v>88</v>
      </c>
      <c r="N1049" t="s">
        <v>34</v>
      </c>
      <c r="O1049" t="s">
        <v>35</v>
      </c>
      <c r="P1049" t="s">
        <v>29</v>
      </c>
      <c r="Q1049" t="s">
        <v>426</v>
      </c>
      <c r="S1049" t="s">
        <v>1093</v>
      </c>
      <c r="T1049" t="s">
        <v>39</v>
      </c>
      <c r="U1049" t="s">
        <v>1094</v>
      </c>
      <c r="V1049" s="4" t="s">
        <v>41</v>
      </c>
      <c r="W1049" t="s">
        <v>1095</v>
      </c>
    </row>
    <row r="1050" spans="1:23">
      <c r="A1050" s="3">
        <v>39973.797164351854</v>
      </c>
      <c r="B1050" t="s">
        <v>227</v>
      </c>
      <c r="C1050" t="s">
        <v>6366</v>
      </c>
      <c r="D1050" t="s">
        <v>743</v>
      </c>
      <c r="E1050" t="s">
        <v>3461</v>
      </c>
      <c r="F1050" t="s">
        <v>28</v>
      </c>
      <c r="G1050" t="s">
        <v>29</v>
      </c>
      <c r="H1050" t="s">
        <v>30</v>
      </c>
      <c r="I1050" t="s">
        <v>30</v>
      </c>
      <c r="J1050" t="s">
        <v>86</v>
      </c>
      <c r="K1050" t="s">
        <v>69</v>
      </c>
      <c r="L1050" t="s">
        <v>165</v>
      </c>
      <c r="N1050" t="s">
        <v>100</v>
      </c>
      <c r="O1050" t="s">
        <v>221</v>
      </c>
      <c r="P1050" t="s">
        <v>402</v>
      </c>
      <c r="Q1050" t="s">
        <v>77</v>
      </c>
      <c r="R1050" t="s">
        <v>6367</v>
      </c>
      <c r="S1050" t="s">
        <v>6368</v>
      </c>
      <c r="T1050" t="s">
        <v>224</v>
      </c>
      <c r="U1050" t="s">
        <v>6369</v>
      </c>
      <c r="V1050" t="s">
        <v>41</v>
      </c>
      <c r="W1050" t="s">
        <v>6370</v>
      </c>
    </row>
    <row r="1051" spans="1:23">
      <c r="A1051" s="3">
        <v>40013.85841547454</v>
      </c>
      <c r="B1051" t="s">
        <v>9187</v>
      </c>
      <c r="C1051" t="s">
        <v>9189</v>
      </c>
      <c r="D1051" t="s">
        <v>13390</v>
      </c>
      <c r="E1051" t="s">
        <v>7054</v>
      </c>
      <c r="F1051" t="s">
        <v>28</v>
      </c>
      <c r="G1051" t="s">
        <v>29</v>
      </c>
      <c r="H1051">
        <v>5</v>
      </c>
      <c r="I1051">
        <v>4</v>
      </c>
      <c r="J1051" t="s">
        <v>31</v>
      </c>
      <c r="K1051" t="s">
        <v>180</v>
      </c>
      <c r="L1051" t="s">
        <v>191</v>
      </c>
      <c r="N1051" t="s">
        <v>34</v>
      </c>
      <c r="O1051" t="s">
        <v>35</v>
      </c>
      <c r="P1051" t="s">
        <v>29</v>
      </c>
      <c r="Q1051" t="s">
        <v>3185</v>
      </c>
      <c r="S1051" t="s">
        <v>9190</v>
      </c>
      <c r="T1051" s="4" t="s">
        <v>39</v>
      </c>
      <c r="U1051" s="4" t="s">
        <v>9191</v>
      </c>
      <c r="V1051" s="4" t="s">
        <v>41</v>
      </c>
      <c r="W1051" t="s">
        <v>9192</v>
      </c>
    </row>
    <row r="1052" spans="1:23">
      <c r="A1052" s="3">
        <v>39947.38646616898</v>
      </c>
      <c r="B1052" t="s">
        <v>4034</v>
      </c>
      <c r="C1052" t="s">
        <v>4036</v>
      </c>
      <c r="D1052" t="s">
        <v>13390</v>
      </c>
      <c r="E1052" t="s">
        <v>3461</v>
      </c>
      <c r="F1052" t="s">
        <v>28</v>
      </c>
      <c r="G1052" t="s">
        <v>29</v>
      </c>
      <c r="H1052" t="s">
        <v>30</v>
      </c>
      <c r="I1052" t="s">
        <v>30</v>
      </c>
      <c r="J1052" t="s">
        <v>86</v>
      </c>
      <c r="K1052" t="s">
        <v>180</v>
      </c>
      <c r="L1052" t="s">
        <v>48</v>
      </c>
      <c r="N1052" t="s">
        <v>49</v>
      </c>
      <c r="O1052" t="s">
        <v>4037</v>
      </c>
      <c r="P1052" t="s">
        <v>51</v>
      </c>
      <c r="Q1052" t="s">
        <v>52</v>
      </c>
      <c r="T1052" t="s">
        <v>4038</v>
      </c>
      <c r="U1052" t="s">
        <v>4039</v>
      </c>
      <c r="V1052" t="s">
        <v>41</v>
      </c>
      <c r="W1052" t="s">
        <v>55</v>
      </c>
    </row>
    <row r="1053" spans="1:23">
      <c r="A1053" s="3">
        <v>39988</v>
      </c>
      <c r="B1053" t="s">
        <v>530</v>
      </c>
      <c r="C1053" t="s">
        <v>7669</v>
      </c>
      <c r="D1053" t="s">
        <v>59</v>
      </c>
      <c r="E1053" t="s">
        <v>3457</v>
      </c>
      <c r="F1053" t="s">
        <v>28</v>
      </c>
      <c r="G1053" t="s">
        <v>29</v>
      </c>
      <c r="H1053" t="s">
        <v>30</v>
      </c>
      <c r="I1053" t="s">
        <v>30</v>
      </c>
      <c r="J1053" t="s">
        <v>31</v>
      </c>
      <c r="K1053" t="s">
        <v>124</v>
      </c>
      <c r="L1053" t="s">
        <v>99</v>
      </c>
      <c r="N1053" t="s">
        <v>100</v>
      </c>
      <c r="O1053" t="s">
        <v>221</v>
      </c>
      <c r="P1053" t="s">
        <v>402</v>
      </c>
      <c r="Q1053" t="s">
        <v>426</v>
      </c>
      <c r="R1053" t="s">
        <v>7670</v>
      </c>
      <c r="S1053" t="s">
        <v>7671</v>
      </c>
      <c r="T1053" t="s">
        <v>224</v>
      </c>
      <c r="U1053" t="s">
        <v>7672</v>
      </c>
      <c r="V1053" t="s">
        <v>41</v>
      </c>
      <c r="W1053" t="s">
        <v>7673</v>
      </c>
    </row>
    <row r="1054" spans="1:23">
      <c r="A1054" s="3">
        <v>39976</v>
      </c>
      <c r="B1054" t="s">
        <v>6605</v>
      </c>
      <c r="C1054" t="s">
        <v>6607</v>
      </c>
      <c r="D1054" t="s">
        <v>59</v>
      </c>
      <c r="E1054" t="s">
        <v>3461</v>
      </c>
      <c r="F1054" t="s">
        <v>28</v>
      </c>
      <c r="G1054" t="s">
        <v>29</v>
      </c>
      <c r="H1054" t="s">
        <v>30</v>
      </c>
      <c r="I1054" t="s">
        <v>30</v>
      </c>
      <c r="J1054" t="s">
        <v>86</v>
      </c>
      <c r="K1054" t="s">
        <v>124</v>
      </c>
      <c r="L1054" t="s">
        <v>134</v>
      </c>
      <c r="N1054" t="s">
        <v>34</v>
      </c>
      <c r="O1054" t="s">
        <v>35</v>
      </c>
      <c r="P1054" t="s">
        <v>36</v>
      </c>
      <c r="Q1054" t="s">
        <v>2431</v>
      </c>
      <c r="S1054" t="s">
        <v>6608</v>
      </c>
      <c r="T1054" t="s">
        <v>39</v>
      </c>
      <c r="U1054" t="s">
        <v>6609</v>
      </c>
      <c r="V1054" s="4" t="s">
        <v>41</v>
      </c>
      <c r="W1054" t="s">
        <v>6610</v>
      </c>
    </row>
    <row r="1055" spans="1:23">
      <c r="A1055" s="3">
        <v>39917</v>
      </c>
      <c r="B1055" t="s">
        <v>1160</v>
      </c>
      <c r="C1055" t="s">
        <v>1162</v>
      </c>
      <c r="D1055" t="s">
        <v>1163</v>
      </c>
      <c r="E1055" t="s">
        <v>85</v>
      </c>
      <c r="F1055" t="s">
        <v>28</v>
      </c>
      <c r="G1055" t="s">
        <v>29</v>
      </c>
      <c r="H1055" t="s">
        <v>30</v>
      </c>
      <c r="I1055" t="s">
        <v>30</v>
      </c>
      <c r="J1055" t="s">
        <v>86</v>
      </c>
      <c r="K1055" t="s">
        <v>180</v>
      </c>
      <c r="L1055" t="s">
        <v>88</v>
      </c>
      <c r="N1055" t="s">
        <v>410</v>
      </c>
      <c r="P1055" t="s">
        <v>29</v>
      </c>
      <c r="Q1055" t="s">
        <v>255</v>
      </c>
      <c r="V1055" t="s">
        <v>41</v>
      </c>
      <c r="W1055" t="s">
        <v>1164</v>
      </c>
    </row>
    <row r="1056" spans="1:23">
      <c r="A1056" s="3">
        <v>39992.946817129632</v>
      </c>
      <c r="B1056" t="s">
        <v>7954</v>
      </c>
      <c r="C1056" t="s">
        <v>7956</v>
      </c>
      <c r="D1056" t="s">
        <v>26</v>
      </c>
      <c r="E1056" t="s">
        <v>7957</v>
      </c>
      <c r="F1056" t="s">
        <v>28</v>
      </c>
      <c r="G1056" t="s">
        <v>29</v>
      </c>
      <c r="H1056" t="s">
        <v>30</v>
      </c>
      <c r="I1056">
        <v>5</v>
      </c>
      <c r="J1056" t="s">
        <v>31</v>
      </c>
      <c r="K1056" t="s">
        <v>180</v>
      </c>
      <c r="L1056" t="s">
        <v>4744</v>
      </c>
      <c r="N1056" t="s">
        <v>410</v>
      </c>
      <c r="O1056" t="s">
        <v>125</v>
      </c>
      <c r="P1056" t="s">
        <v>29</v>
      </c>
      <c r="Q1056" t="s">
        <v>426</v>
      </c>
      <c r="T1056" s="4" t="s">
        <v>128</v>
      </c>
      <c r="U1056" s="4" t="s">
        <v>7958</v>
      </c>
      <c r="V1056" t="s">
        <v>41</v>
      </c>
      <c r="W1056" t="s">
        <v>428</v>
      </c>
    </row>
    <row r="1057" spans="1:23">
      <c r="A1057" s="3">
        <v>39910.790145752311</v>
      </c>
      <c r="B1057" t="s">
        <v>474</v>
      </c>
      <c r="C1057" t="s">
        <v>476</v>
      </c>
      <c r="D1057" t="s">
        <v>13390</v>
      </c>
      <c r="E1057" t="s">
        <v>68</v>
      </c>
      <c r="F1057" t="s">
        <v>28</v>
      </c>
      <c r="G1057" t="s">
        <v>29</v>
      </c>
      <c r="H1057" t="s">
        <v>30</v>
      </c>
      <c r="I1057" t="s">
        <v>30</v>
      </c>
      <c r="J1057" t="s">
        <v>31</v>
      </c>
      <c r="K1057" t="s">
        <v>47</v>
      </c>
      <c r="L1057" t="s">
        <v>99</v>
      </c>
      <c r="N1057" t="s">
        <v>34</v>
      </c>
      <c r="O1057" t="s">
        <v>35</v>
      </c>
      <c r="P1057" t="s">
        <v>29</v>
      </c>
      <c r="Q1057" t="s">
        <v>102</v>
      </c>
      <c r="S1057" t="s">
        <v>477</v>
      </c>
      <c r="T1057" t="s">
        <v>39</v>
      </c>
      <c r="U1057" t="s">
        <v>478</v>
      </c>
      <c r="V1057" s="4" t="s">
        <v>41</v>
      </c>
      <c r="W1057" t="s">
        <v>479</v>
      </c>
    </row>
    <row r="1058" spans="1:23">
      <c r="A1058" s="3">
        <v>40065.886525694441</v>
      </c>
      <c r="B1058" t="s">
        <v>6018</v>
      </c>
      <c r="C1058" t="s">
        <v>12397</v>
      </c>
      <c r="D1058" t="s">
        <v>13390</v>
      </c>
      <c r="E1058" t="s">
        <v>3461</v>
      </c>
      <c r="F1058" t="s">
        <v>28</v>
      </c>
      <c r="G1058" t="s">
        <v>29</v>
      </c>
      <c r="H1058">
        <v>5</v>
      </c>
      <c r="I1058">
        <v>5</v>
      </c>
      <c r="J1058" t="s">
        <v>86</v>
      </c>
      <c r="K1058" t="s">
        <v>47</v>
      </c>
      <c r="L1058" t="s">
        <v>191</v>
      </c>
      <c r="N1058" t="s">
        <v>100</v>
      </c>
      <c r="O1058" t="s">
        <v>12398</v>
      </c>
      <c r="P1058" t="s">
        <v>348</v>
      </c>
      <c r="Q1058" t="s">
        <v>349</v>
      </c>
      <c r="R1058" t="s">
        <v>12399</v>
      </c>
      <c r="T1058" t="s">
        <v>12400</v>
      </c>
      <c r="V1058" t="s">
        <v>41</v>
      </c>
      <c r="W1058" t="s">
        <v>12401</v>
      </c>
    </row>
    <row r="1059" spans="1:23">
      <c r="A1059" s="3">
        <v>39963.72158553241</v>
      </c>
      <c r="B1059" t="s">
        <v>5407</v>
      </c>
      <c r="C1059" t="s">
        <v>5409</v>
      </c>
      <c r="D1059" t="s">
        <v>13390</v>
      </c>
      <c r="E1059" t="s">
        <v>3461</v>
      </c>
      <c r="F1059" t="s">
        <v>28</v>
      </c>
      <c r="G1059" t="s">
        <v>29</v>
      </c>
      <c r="H1059" t="s">
        <v>30</v>
      </c>
      <c r="I1059" t="s">
        <v>30</v>
      </c>
      <c r="J1059" t="s">
        <v>86</v>
      </c>
      <c r="K1059" t="s">
        <v>47</v>
      </c>
      <c r="L1059" t="s">
        <v>4752</v>
      </c>
      <c r="N1059" t="s">
        <v>410</v>
      </c>
      <c r="O1059" t="s">
        <v>5410</v>
      </c>
      <c r="P1059" t="s">
        <v>29</v>
      </c>
      <c r="Q1059" t="s">
        <v>412</v>
      </c>
      <c r="T1059" t="s">
        <v>5411</v>
      </c>
      <c r="V1059" t="s">
        <v>41</v>
      </c>
      <c r="W1059" t="s">
        <v>415</v>
      </c>
    </row>
    <row r="1060" spans="1:23">
      <c r="A1060" s="3">
        <v>39954.446769212962</v>
      </c>
      <c r="B1060" t="s">
        <v>4714</v>
      </c>
      <c r="C1060" t="s">
        <v>4716</v>
      </c>
      <c r="D1060" t="s">
        <v>13390</v>
      </c>
      <c r="E1060" t="s">
        <v>3461</v>
      </c>
      <c r="F1060" t="s">
        <v>28</v>
      </c>
      <c r="G1060" t="s">
        <v>29</v>
      </c>
      <c r="H1060" t="s">
        <v>30</v>
      </c>
      <c r="I1060" t="s">
        <v>30</v>
      </c>
      <c r="J1060" t="s">
        <v>86</v>
      </c>
      <c r="K1060" t="s">
        <v>190</v>
      </c>
      <c r="L1060" t="s">
        <v>88</v>
      </c>
      <c r="N1060" t="s">
        <v>100</v>
      </c>
      <c r="O1060" t="s">
        <v>221</v>
      </c>
      <c r="P1060" t="s">
        <v>402</v>
      </c>
      <c r="Q1060" t="s">
        <v>77</v>
      </c>
      <c r="R1060" t="s">
        <v>403</v>
      </c>
      <c r="S1060" t="s">
        <v>3098</v>
      </c>
      <c r="T1060" t="s">
        <v>224</v>
      </c>
      <c r="U1060" t="s">
        <v>4717</v>
      </c>
      <c r="V1060" t="s">
        <v>41</v>
      </c>
      <c r="W1060" t="s">
        <v>3322</v>
      </c>
    </row>
    <row r="1061" spans="1:23">
      <c r="A1061" s="3">
        <v>40058.476674618054</v>
      </c>
      <c r="B1061" t="s">
        <v>6644</v>
      </c>
      <c r="C1061" t="s">
        <v>12077</v>
      </c>
      <c r="D1061" t="s">
        <v>13390</v>
      </c>
      <c r="E1061" t="s">
        <v>3461</v>
      </c>
      <c r="F1061" t="s">
        <v>28</v>
      </c>
      <c r="G1061" t="s">
        <v>29</v>
      </c>
      <c r="H1061">
        <v>5</v>
      </c>
      <c r="I1061">
        <v>5</v>
      </c>
      <c r="J1061" t="s">
        <v>86</v>
      </c>
      <c r="K1061" t="s">
        <v>432</v>
      </c>
      <c r="L1061" t="s">
        <v>191</v>
      </c>
      <c r="N1061" t="s">
        <v>100</v>
      </c>
      <c r="O1061" t="s">
        <v>221</v>
      </c>
      <c r="P1061" t="s">
        <v>402</v>
      </c>
      <c r="Q1061" t="s">
        <v>77</v>
      </c>
      <c r="R1061" t="s">
        <v>8576</v>
      </c>
      <c r="S1061" t="s">
        <v>11874</v>
      </c>
      <c r="T1061" t="s">
        <v>224</v>
      </c>
      <c r="U1061" t="s">
        <v>12078</v>
      </c>
      <c r="V1061" t="s">
        <v>41</v>
      </c>
      <c r="W1061" t="s">
        <v>8579</v>
      </c>
    </row>
    <row r="1062" spans="1:23">
      <c r="A1062" s="3">
        <v>39951.451273148145</v>
      </c>
      <c r="B1062" t="s">
        <v>4425</v>
      </c>
      <c r="C1062" t="s">
        <v>4427</v>
      </c>
      <c r="D1062" t="s">
        <v>743</v>
      </c>
      <c r="E1062" t="s">
        <v>3457</v>
      </c>
      <c r="F1062" t="s">
        <v>28</v>
      </c>
      <c r="G1062" t="s">
        <v>29</v>
      </c>
      <c r="H1062" t="s">
        <v>30</v>
      </c>
      <c r="I1062" t="s">
        <v>30</v>
      </c>
      <c r="J1062" t="s">
        <v>31</v>
      </c>
      <c r="K1062" t="s">
        <v>830</v>
      </c>
      <c r="L1062" t="s">
        <v>48</v>
      </c>
      <c r="N1062" t="s">
        <v>100</v>
      </c>
      <c r="O1062" t="s">
        <v>221</v>
      </c>
      <c r="P1062" t="s">
        <v>402</v>
      </c>
      <c r="Q1062" t="s">
        <v>77</v>
      </c>
      <c r="R1062" t="s">
        <v>403</v>
      </c>
      <c r="S1062" t="s">
        <v>3098</v>
      </c>
      <c r="T1062" t="s">
        <v>224</v>
      </c>
      <c r="U1062" t="s">
        <v>4428</v>
      </c>
      <c r="V1062" t="s">
        <v>41</v>
      </c>
      <c r="W1062" t="s">
        <v>3322</v>
      </c>
    </row>
    <row r="1063" spans="1:23">
      <c r="A1063" s="3">
        <v>40014.897918206021</v>
      </c>
      <c r="B1063" t="s">
        <v>1516</v>
      </c>
      <c r="C1063" t="s">
        <v>9288</v>
      </c>
      <c r="D1063" t="s">
        <v>13390</v>
      </c>
      <c r="E1063" t="s">
        <v>3461</v>
      </c>
      <c r="F1063" t="s">
        <v>28</v>
      </c>
      <c r="G1063" t="s">
        <v>29</v>
      </c>
      <c r="H1063">
        <v>5</v>
      </c>
      <c r="I1063">
        <v>5</v>
      </c>
      <c r="J1063" t="s">
        <v>86</v>
      </c>
      <c r="K1063" t="s">
        <v>98</v>
      </c>
      <c r="L1063" t="s">
        <v>4744</v>
      </c>
      <c r="N1063" t="s">
        <v>100</v>
      </c>
      <c r="O1063" t="s">
        <v>221</v>
      </c>
      <c r="P1063" t="s">
        <v>402</v>
      </c>
      <c r="Q1063" t="s">
        <v>77</v>
      </c>
      <c r="R1063" t="s">
        <v>403</v>
      </c>
      <c r="S1063" t="s">
        <v>3098</v>
      </c>
      <c r="T1063" t="s">
        <v>224</v>
      </c>
      <c r="U1063" t="s">
        <v>9289</v>
      </c>
      <c r="V1063" t="s">
        <v>41</v>
      </c>
      <c r="W1063" t="s">
        <v>3322</v>
      </c>
    </row>
    <row r="1064" spans="1:23">
      <c r="A1064" s="3">
        <v>40017.749132523146</v>
      </c>
      <c r="B1064" t="s">
        <v>7674</v>
      </c>
      <c r="C1064" t="s">
        <v>9461</v>
      </c>
      <c r="D1064" t="s">
        <v>13390</v>
      </c>
      <c r="E1064" t="s">
        <v>7054</v>
      </c>
      <c r="F1064" t="s">
        <v>28</v>
      </c>
      <c r="G1064" t="s">
        <v>29</v>
      </c>
      <c r="H1064">
        <v>1</v>
      </c>
      <c r="I1064">
        <v>4</v>
      </c>
      <c r="J1064" t="s">
        <v>31</v>
      </c>
      <c r="K1064" t="s">
        <v>98</v>
      </c>
      <c r="L1064" t="s">
        <v>191</v>
      </c>
      <c r="N1064" t="s">
        <v>410</v>
      </c>
      <c r="O1064" t="s">
        <v>3998</v>
      </c>
      <c r="P1064" t="s">
        <v>29</v>
      </c>
      <c r="Q1064" t="s">
        <v>426</v>
      </c>
      <c r="T1064" t="s">
        <v>9462</v>
      </c>
      <c r="V1064" t="s">
        <v>5156</v>
      </c>
      <c r="W1064" t="s">
        <v>428</v>
      </c>
    </row>
    <row r="1065" spans="1:23">
      <c r="A1065" s="3">
        <v>39960.904500543984</v>
      </c>
      <c r="B1065" t="s">
        <v>5168</v>
      </c>
      <c r="C1065" t="s">
        <v>5170</v>
      </c>
      <c r="D1065" t="s">
        <v>13390</v>
      </c>
      <c r="E1065" t="s">
        <v>3461</v>
      </c>
      <c r="F1065" t="s">
        <v>28</v>
      </c>
      <c r="G1065" t="s">
        <v>29</v>
      </c>
      <c r="H1065" t="s">
        <v>30</v>
      </c>
      <c r="I1065" t="s">
        <v>30</v>
      </c>
      <c r="J1065" t="s">
        <v>86</v>
      </c>
      <c r="K1065" t="s">
        <v>98</v>
      </c>
      <c r="L1065" t="s">
        <v>191</v>
      </c>
      <c r="N1065" t="s">
        <v>410</v>
      </c>
      <c r="O1065" t="s">
        <v>125</v>
      </c>
      <c r="P1065" t="s">
        <v>29</v>
      </c>
      <c r="Q1065" t="s">
        <v>412</v>
      </c>
      <c r="T1065" s="4" t="s">
        <v>128</v>
      </c>
      <c r="U1065" s="4" t="s">
        <v>5171</v>
      </c>
      <c r="V1065" t="s">
        <v>41</v>
      </c>
      <c r="W1065" t="s">
        <v>415</v>
      </c>
    </row>
    <row r="1066" spans="1:23">
      <c r="A1066" s="3">
        <v>39974</v>
      </c>
      <c r="B1066" t="s">
        <v>773</v>
      </c>
      <c r="C1066" t="s">
        <v>6426</v>
      </c>
      <c r="D1066" t="s">
        <v>59</v>
      </c>
      <c r="E1066" t="s">
        <v>3461</v>
      </c>
      <c r="F1066" t="s">
        <v>28</v>
      </c>
      <c r="G1066" t="s">
        <v>29</v>
      </c>
      <c r="H1066" t="s">
        <v>30</v>
      </c>
      <c r="I1066" t="s">
        <v>30</v>
      </c>
      <c r="J1066" t="s">
        <v>86</v>
      </c>
      <c r="K1066" t="s">
        <v>98</v>
      </c>
      <c r="L1066" t="s">
        <v>134</v>
      </c>
      <c r="N1066" t="s">
        <v>100</v>
      </c>
      <c r="O1066" t="s">
        <v>221</v>
      </c>
      <c r="P1066" t="s">
        <v>402</v>
      </c>
      <c r="Q1066" t="s">
        <v>1127</v>
      </c>
      <c r="R1066" t="s">
        <v>3704</v>
      </c>
      <c r="S1066" t="s">
        <v>6427</v>
      </c>
      <c r="T1066" t="s">
        <v>224</v>
      </c>
      <c r="U1066" t="s">
        <v>6428</v>
      </c>
      <c r="V1066" t="s">
        <v>41</v>
      </c>
      <c r="W1066" t="s">
        <v>3707</v>
      </c>
    </row>
    <row r="1067" spans="1:23">
      <c r="A1067" s="3">
        <v>39919.983415162038</v>
      </c>
      <c r="B1067" t="s">
        <v>1339</v>
      </c>
      <c r="C1067" t="s">
        <v>1428</v>
      </c>
      <c r="D1067" t="s">
        <v>13390</v>
      </c>
      <c r="E1067" t="s">
        <v>142</v>
      </c>
      <c r="F1067" t="s">
        <v>28</v>
      </c>
      <c r="G1067" t="s">
        <v>29</v>
      </c>
      <c r="H1067" t="s">
        <v>30</v>
      </c>
      <c r="I1067" t="s">
        <v>30</v>
      </c>
      <c r="J1067" t="s">
        <v>86</v>
      </c>
      <c r="K1067" t="s">
        <v>164</v>
      </c>
      <c r="L1067" t="s">
        <v>48</v>
      </c>
      <c r="N1067" t="s">
        <v>49</v>
      </c>
      <c r="O1067" t="s">
        <v>1429</v>
      </c>
      <c r="P1067" t="s">
        <v>51</v>
      </c>
      <c r="Q1067" t="s">
        <v>52</v>
      </c>
      <c r="T1067" t="s">
        <v>1430</v>
      </c>
      <c r="U1067" t="s">
        <v>1431</v>
      </c>
      <c r="V1067" t="s">
        <v>41</v>
      </c>
      <c r="W1067" t="s">
        <v>55</v>
      </c>
    </row>
    <row r="1068" spans="1:23">
      <c r="A1068" s="3">
        <v>39929</v>
      </c>
      <c r="B1068" t="s">
        <v>470</v>
      </c>
      <c r="C1068" t="s">
        <v>2388</v>
      </c>
      <c r="D1068" t="s">
        <v>59</v>
      </c>
      <c r="E1068" t="s">
        <v>111</v>
      </c>
      <c r="F1068" t="s">
        <v>28</v>
      </c>
      <c r="G1068" t="s">
        <v>29</v>
      </c>
      <c r="H1068" t="s">
        <v>30</v>
      </c>
      <c r="I1068" t="s">
        <v>30</v>
      </c>
      <c r="J1068" t="s">
        <v>31</v>
      </c>
      <c r="K1068" t="s">
        <v>87</v>
      </c>
      <c r="L1068" t="s">
        <v>191</v>
      </c>
      <c r="N1068" t="s">
        <v>34</v>
      </c>
      <c r="P1068" t="s">
        <v>29</v>
      </c>
      <c r="Q1068" t="s">
        <v>102</v>
      </c>
      <c r="V1068" s="4" t="s">
        <v>41</v>
      </c>
      <c r="W1068" t="s">
        <v>2389</v>
      </c>
    </row>
    <row r="1069" spans="1:23">
      <c r="A1069" s="3">
        <v>40019.032338460645</v>
      </c>
      <c r="B1069" t="s">
        <v>2119</v>
      </c>
      <c r="C1069" t="s">
        <v>9586</v>
      </c>
      <c r="D1069" t="s">
        <v>13390</v>
      </c>
      <c r="E1069" t="s">
        <v>3461</v>
      </c>
      <c r="F1069" t="s">
        <v>28</v>
      </c>
      <c r="G1069" t="s">
        <v>29</v>
      </c>
      <c r="H1069">
        <v>5</v>
      </c>
      <c r="I1069">
        <v>3</v>
      </c>
      <c r="J1069" t="s">
        <v>86</v>
      </c>
      <c r="K1069" t="s">
        <v>87</v>
      </c>
      <c r="L1069" t="s">
        <v>4744</v>
      </c>
      <c r="N1069" t="s">
        <v>100</v>
      </c>
      <c r="O1069" t="s">
        <v>8570</v>
      </c>
      <c r="P1069" t="s">
        <v>402</v>
      </c>
      <c r="Q1069" t="s">
        <v>77</v>
      </c>
      <c r="R1069" t="s">
        <v>403</v>
      </c>
      <c r="T1069" t="s">
        <v>8571</v>
      </c>
      <c r="U1069" t="s">
        <v>9587</v>
      </c>
      <c r="V1069" t="s">
        <v>41</v>
      </c>
      <c r="W1069" t="s">
        <v>3322</v>
      </c>
    </row>
    <row r="1070" spans="1:23">
      <c r="A1070" s="3">
        <v>40011</v>
      </c>
      <c r="B1070" t="s">
        <v>285</v>
      </c>
      <c r="C1070" t="s">
        <v>9040</v>
      </c>
      <c r="D1070" t="s">
        <v>67</v>
      </c>
      <c r="E1070" t="s">
        <v>7054</v>
      </c>
      <c r="F1070" t="s">
        <v>28</v>
      </c>
      <c r="G1070" t="s">
        <v>29</v>
      </c>
      <c r="H1070">
        <v>5</v>
      </c>
      <c r="I1070">
        <v>5</v>
      </c>
      <c r="J1070" t="s">
        <v>31</v>
      </c>
      <c r="K1070" t="s">
        <v>164</v>
      </c>
      <c r="L1070" t="s">
        <v>88</v>
      </c>
      <c r="N1070" t="s">
        <v>100</v>
      </c>
      <c r="O1070" t="s">
        <v>9041</v>
      </c>
      <c r="P1070" t="s">
        <v>380</v>
      </c>
      <c r="Q1070" t="s">
        <v>381</v>
      </c>
      <c r="R1070" t="s">
        <v>382</v>
      </c>
      <c r="T1070" t="s">
        <v>9042</v>
      </c>
      <c r="V1070" t="s">
        <v>41</v>
      </c>
      <c r="W1070" t="s">
        <v>384</v>
      </c>
    </row>
    <row r="1071" spans="1:23">
      <c r="A1071" s="3">
        <v>39964.627745636571</v>
      </c>
      <c r="B1071" t="s">
        <v>5488</v>
      </c>
      <c r="C1071" t="s">
        <v>5490</v>
      </c>
      <c r="D1071" t="s">
        <v>13390</v>
      </c>
      <c r="E1071" t="s">
        <v>3461</v>
      </c>
      <c r="F1071" t="s">
        <v>28</v>
      </c>
      <c r="G1071" t="s">
        <v>29</v>
      </c>
      <c r="H1071" t="s">
        <v>30</v>
      </c>
      <c r="I1071" t="s">
        <v>30</v>
      </c>
      <c r="J1071" t="s">
        <v>86</v>
      </c>
      <c r="K1071" t="s">
        <v>87</v>
      </c>
      <c r="L1071" t="s">
        <v>88</v>
      </c>
      <c r="N1071" t="s">
        <v>34</v>
      </c>
      <c r="O1071" t="s">
        <v>5244</v>
      </c>
      <c r="P1071" t="s">
        <v>36</v>
      </c>
      <c r="Q1071" t="s">
        <v>5245</v>
      </c>
      <c r="T1071" t="s">
        <v>5246</v>
      </c>
      <c r="U1071" t="s">
        <v>5247</v>
      </c>
      <c r="V1071" s="4" t="s">
        <v>41</v>
      </c>
      <c r="W1071" t="s">
        <v>5491</v>
      </c>
    </row>
    <row r="1072" spans="1:23">
      <c r="A1072" s="3">
        <v>39912.703126701388</v>
      </c>
      <c r="B1072" t="s">
        <v>670</v>
      </c>
      <c r="C1072" t="s">
        <v>672</v>
      </c>
      <c r="D1072" t="s">
        <v>13390</v>
      </c>
      <c r="E1072" t="s">
        <v>111</v>
      </c>
      <c r="F1072" t="s">
        <v>28</v>
      </c>
      <c r="G1072" t="s">
        <v>29</v>
      </c>
      <c r="H1072" t="s">
        <v>30</v>
      </c>
      <c r="I1072" t="s">
        <v>30</v>
      </c>
      <c r="J1072" t="s">
        <v>31</v>
      </c>
      <c r="K1072" t="s">
        <v>32</v>
      </c>
      <c r="L1072" t="s">
        <v>191</v>
      </c>
      <c r="N1072" t="s">
        <v>100</v>
      </c>
      <c r="O1072" t="s">
        <v>221</v>
      </c>
      <c r="P1072" t="s">
        <v>402</v>
      </c>
      <c r="Q1072" t="s">
        <v>426</v>
      </c>
      <c r="R1072" t="s">
        <v>574</v>
      </c>
      <c r="S1072" t="s">
        <v>673</v>
      </c>
      <c r="T1072" t="s">
        <v>224</v>
      </c>
      <c r="U1072" t="s">
        <v>674</v>
      </c>
      <c r="V1072" t="s">
        <v>41</v>
      </c>
      <c r="W1072" t="s">
        <v>577</v>
      </c>
    </row>
    <row r="1073" spans="1:23">
      <c r="A1073" s="3">
        <v>39972.841547916665</v>
      </c>
      <c r="B1073" t="s">
        <v>1229</v>
      </c>
      <c r="C1073" t="s">
        <v>6286</v>
      </c>
      <c r="D1073" t="s">
        <v>13390</v>
      </c>
      <c r="E1073" t="s">
        <v>3461</v>
      </c>
      <c r="F1073" t="s">
        <v>28</v>
      </c>
      <c r="G1073" t="s">
        <v>29</v>
      </c>
      <c r="H1073" t="s">
        <v>30</v>
      </c>
      <c r="I1073" t="s">
        <v>30</v>
      </c>
      <c r="J1073" t="s">
        <v>86</v>
      </c>
      <c r="K1073" t="s">
        <v>164</v>
      </c>
      <c r="L1073" t="s">
        <v>88</v>
      </c>
      <c r="N1073" t="s">
        <v>410</v>
      </c>
      <c r="P1073" t="s">
        <v>29</v>
      </c>
      <c r="Q1073" t="s">
        <v>426</v>
      </c>
      <c r="V1073" t="s">
        <v>41</v>
      </c>
      <c r="W1073" t="s">
        <v>428</v>
      </c>
    </row>
    <row r="1074" spans="1:23">
      <c r="A1074" s="3">
        <v>39960.565023148149</v>
      </c>
      <c r="B1074" t="s">
        <v>5133</v>
      </c>
      <c r="C1074" t="s">
        <v>5135</v>
      </c>
      <c r="D1074" t="s">
        <v>743</v>
      </c>
      <c r="E1074" t="s">
        <v>3461</v>
      </c>
      <c r="F1074" t="s">
        <v>28</v>
      </c>
      <c r="G1074" t="s">
        <v>29</v>
      </c>
      <c r="H1074" t="s">
        <v>30</v>
      </c>
      <c r="I1074" t="s">
        <v>30</v>
      </c>
      <c r="J1074" t="s">
        <v>86</v>
      </c>
      <c r="K1074" t="s">
        <v>164</v>
      </c>
      <c r="L1074" t="s">
        <v>134</v>
      </c>
      <c r="N1074" t="s">
        <v>100</v>
      </c>
      <c r="O1074" t="s">
        <v>221</v>
      </c>
      <c r="P1074" t="s">
        <v>402</v>
      </c>
      <c r="Q1074" t="s">
        <v>247</v>
      </c>
      <c r="R1074" t="s">
        <v>1079</v>
      </c>
      <c r="S1074" t="s">
        <v>4209</v>
      </c>
      <c r="T1074" t="s">
        <v>224</v>
      </c>
      <c r="U1074" t="s">
        <v>5136</v>
      </c>
      <c r="V1074" t="s">
        <v>41</v>
      </c>
      <c r="W1074" t="s">
        <v>1082</v>
      </c>
    </row>
    <row r="1075" spans="1:23">
      <c r="A1075" s="3">
        <v>39950.9397497338</v>
      </c>
      <c r="B1075" t="s">
        <v>3532</v>
      </c>
      <c r="C1075" t="s">
        <v>4403</v>
      </c>
      <c r="D1075" t="s">
        <v>13390</v>
      </c>
      <c r="E1075" t="s">
        <v>3461</v>
      </c>
      <c r="F1075" t="s">
        <v>28</v>
      </c>
      <c r="G1075" t="s">
        <v>29</v>
      </c>
      <c r="H1075" t="s">
        <v>30</v>
      </c>
      <c r="I1075" t="s">
        <v>30</v>
      </c>
      <c r="J1075" t="s">
        <v>86</v>
      </c>
      <c r="K1075" t="s">
        <v>87</v>
      </c>
      <c r="L1075" t="s">
        <v>48</v>
      </c>
      <c r="N1075" t="s">
        <v>100</v>
      </c>
      <c r="O1075" t="s">
        <v>4404</v>
      </c>
      <c r="P1075" t="s">
        <v>402</v>
      </c>
      <c r="Q1075" t="s">
        <v>77</v>
      </c>
      <c r="R1075" t="s">
        <v>403</v>
      </c>
      <c r="S1075" t="s">
        <v>4405</v>
      </c>
      <c r="T1075" t="s">
        <v>4406</v>
      </c>
      <c r="U1075" t="s">
        <v>4407</v>
      </c>
      <c r="V1075" t="s">
        <v>41</v>
      </c>
      <c r="W1075" t="s">
        <v>3322</v>
      </c>
    </row>
    <row r="1076" spans="1:23">
      <c r="A1076" s="3">
        <v>39981.849031446756</v>
      </c>
      <c r="B1076" t="s">
        <v>2205</v>
      </c>
      <c r="C1076" t="s">
        <v>7204</v>
      </c>
      <c r="D1076" t="s">
        <v>13390</v>
      </c>
      <c r="E1076" t="s">
        <v>3457</v>
      </c>
      <c r="F1076" t="s">
        <v>28</v>
      </c>
      <c r="G1076" t="s">
        <v>29</v>
      </c>
      <c r="H1076" t="s">
        <v>30</v>
      </c>
      <c r="I1076" t="s">
        <v>30</v>
      </c>
      <c r="J1076" t="s">
        <v>31</v>
      </c>
      <c r="K1076" t="s">
        <v>432</v>
      </c>
      <c r="L1076" t="s">
        <v>4744</v>
      </c>
      <c r="N1076" t="s">
        <v>49</v>
      </c>
      <c r="O1076" t="s">
        <v>5875</v>
      </c>
      <c r="P1076" t="s">
        <v>51</v>
      </c>
      <c r="Q1076" t="s">
        <v>52</v>
      </c>
      <c r="S1076" t="s">
        <v>7205</v>
      </c>
      <c r="T1076" t="s">
        <v>5877</v>
      </c>
      <c r="U1076" t="s">
        <v>7206</v>
      </c>
      <c r="V1076" t="s">
        <v>41</v>
      </c>
      <c r="W1076" t="s">
        <v>55</v>
      </c>
    </row>
    <row r="1077" spans="1:23">
      <c r="A1077" s="3">
        <v>40040.844594907408</v>
      </c>
      <c r="B1077" t="s">
        <v>11089</v>
      </c>
      <c r="C1077" t="s">
        <v>11091</v>
      </c>
      <c r="D1077" t="s">
        <v>743</v>
      </c>
      <c r="E1077" t="s">
        <v>7054</v>
      </c>
      <c r="F1077" t="s">
        <v>28</v>
      </c>
      <c r="G1077" t="s">
        <v>29</v>
      </c>
      <c r="H1077">
        <v>5</v>
      </c>
      <c r="I1077">
        <v>4</v>
      </c>
      <c r="J1077" t="s">
        <v>31</v>
      </c>
      <c r="K1077" t="s">
        <v>432</v>
      </c>
      <c r="L1077" t="s">
        <v>4752</v>
      </c>
      <c r="N1077" t="s">
        <v>410</v>
      </c>
      <c r="O1077" t="s">
        <v>1208</v>
      </c>
      <c r="P1077" t="s">
        <v>29</v>
      </c>
      <c r="Q1077" t="s">
        <v>412</v>
      </c>
      <c r="T1077" t="s">
        <v>11092</v>
      </c>
      <c r="U1077" t="s">
        <v>11093</v>
      </c>
      <c r="V1077" t="s">
        <v>41</v>
      </c>
      <c r="W1077" t="s">
        <v>415</v>
      </c>
    </row>
    <row r="1078" spans="1:23">
      <c r="A1078" s="3">
        <v>39963.523696956021</v>
      </c>
      <c r="B1078" t="s">
        <v>5374</v>
      </c>
      <c r="C1078" t="s">
        <v>5376</v>
      </c>
      <c r="D1078" t="s">
        <v>13390</v>
      </c>
      <c r="E1078" t="s">
        <v>3444</v>
      </c>
      <c r="F1078" t="s">
        <v>28</v>
      </c>
      <c r="G1078" t="s">
        <v>29</v>
      </c>
      <c r="H1078" t="s">
        <v>30</v>
      </c>
      <c r="I1078" t="s">
        <v>30</v>
      </c>
      <c r="J1078" t="s">
        <v>31</v>
      </c>
      <c r="K1078" t="s">
        <v>87</v>
      </c>
      <c r="L1078" t="s">
        <v>88</v>
      </c>
      <c r="N1078" t="s">
        <v>100</v>
      </c>
      <c r="O1078" t="s">
        <v>221</v>
      </c>
      <c r="P1078" t="s">
        <v>380</v>
      </c>
      <c r="Q1078" t="s">
        <v>127</v>
      </c>
      <c r="R1078" t="s">
        <v>127</v>
      </c>
      <c r="S1078" t="s">
        <v>5377</v>
      </c>
      <c r="T1078" t="s">
        <v>224</v>
      </c>
      <c r="U1078" t="s">
        <v>5378</v>
      </c>
      <c r="V1078" t="s">
        <v>41</v>
      </c>
      <c r="W1078" t="s">
        <v>2810</v>
      </c>
    </row>
    <row r="1079" spans="1:23">
      <c r="A1079" s="3">
        <v>39911.265093518516</v>
      </c>
      <c r="B1079" t="s">
        <v>530</v>
      </c>
      <c r="C1079" t="s">
        <v>532</v>
      </c>
      <c r="D1079" t="s">
        <v>13390</v>
      </c>
      <c r="E1079" t="s">
        <v>27</v>
      </c>
      <c r="F1079" t="s">
        <v>28</v>
      </c>
      <c r="G1079" t="s">
        <v>29</v>
      </c>
      <c r="H1079" t="s">
        <v>30</v>
      </c>
      <c r="I1079" t="s">
        <v>30</v>
      </c>
      <c r="J1079" t="s">
        <v>31</v>
      </c>
      <c r="K1079" t="s">
        <v>87</v>
      </c>
      <c r="L1079" t="s">
        <v>33</v>
      </c>
      <c r="N1079" t="s">
        <v>100</v>
      </c>
      <c r="O1079" t="s">
        <v>533</v>
      </c>
      <c r="P1079" t="s">
        <v>348</v>
      </c>
      <c r="Q1079" t="s">
        <v>349</v>
      </c>
      <c r="R1079" t="s">
        <v>534</v>
      </c>
      <c r="T1079" t="s">
        <v>535</v>
      </c>
      <c r="U1079" t="s">
        <v>536</v>
      </c>
      <c r="V1079" s="4" t="s">
        <v>41</v>
      </c>
      <c r="W1079" t="s">
        <v>537</v>
      </c>
    </row>
    <row r="1080" spans="1:23">
      <c r="A1080" s="3">
        <v>39994.513580405095</v>
      </c>
      <c r="B1080" t="s">
        <v>8098</v>
      </c>
      <c r="C1080" t="s">
        <v>8100</v>
      </c>
      <c r="D1080" t="s">
        <v>13390</v>
      </c>
      <c r="E1080" t="s">
        <v>3461</v>
      </c>
      <c r="F1080" t="s">
        <v>28</v>
      </c>
      <c r="G1080" t="s">
        <v>29</v>
      </c>
      <c r="H1080" t="s">
        <v>30</v>
      </c>
      <c r="I1080">
        <v>5</v>
      </c>
      <c r="J1080" t="s">
        <v>86</v>
      </c>
      <c r="K1080" t="s">
        <v>87</v>
      </c>
      <c r="L1080" t="s">
        <v>4744</v>
      </c>
      <c r="N1080" t="s">
        <v>100</v>
      </c>
      <c r="O1080" t="s">
        <v>533</v>
      </c>
      <c r="P1080" t="s">
        <v>348</v>
      </c>
      <c r="Q1080" t="s">
        <v>349</v>
      </c>
      <c r="R1080" t="s">
        <v>1134</v>
      </c>
      <c r="T1080" t="s">
        <v>8101</v>
      </c>
      <c r="U1080" t="s">
        <v>536</v>
      </c>
      <c r="V1080" t="s">
        <v>41</v>
      </c>
      <c r="W1080" t="s">
        <v>1137</v>
      </c>
    </row>
    <row r="1081" spans="1:23">
      <c r="A1081" s="3">
        <v>40025.630499999999</v>
      </c>
      <c r="B1081" t="s">
        <v>10193</v>
      </c>
      <c r="C1081" t="s">
        <v>10195</v>
      </c>
      <c r="D1081" t="s">
        <v>13390</v>
      </c>
      <c r="E1081" t="s">
        <v>7054</v>
      </c>
      <c r="F1081" t="s">
        <v>28</v>
      </c>
      <c r="G1081" t="s">
        <v>29</v>
      </c>
      <c r="H1081">
        <v>5</v>
      </c>
      <c r="I1081">
        <v>5</v>
      </c>
      <c r="J1081" t="s">
        <v>31</v>
      </c>
      <c r="K1081" t="s">
        <v>98</v>
      </c>
      <c r="L1081" t="s">
        <v>88</v>
      </c>
      <c r="N1081" t="s">
        <v>100</v>
      </c>
      <c r="O1081" t="s">
        <v>401</v>
      </c>
      <c r="P1081" t="s">
        <v>380</v>
      </c>
      <c r="Q1081" t="s">
        <v>127</v>
      </c>
      <c r="R1081" t="s">
        <v>127</v>
      </c>
      <c r="T1081" t="s">
        <v>404</v>
      </c>
      <c r="U1081" t="s">
        <v>10196</v>
      </c>
      <c r="V1081" t="s">
        <v>41</v>
      </c>
      <c r="W1081" t="s">
        <v>2810</v>
      </c>
    </row>
    <row r="1082" spans="1:23">
      <c r="A1082" s="3">
        <v>39986.1559837963</v>
      </c>
      <c r="B1082" t="s">
        <v>2096</v>
      </c>
      <c r="C1082" t="s">
        <v>7565</v>
      </c>
      <c r="D1082" t="s">
        <v>5089</v>
      </c>
      <c r="E1082" t="s">
        <v>7054</v>
      </c>
      <c r="F1082" t="s">
        <v>28</v>
      </c>
      <c r="G1082" t="s">
        <v>29</v>
      </c>
      <c r="H1082" t="s">
        <v>30</v>
      </c>
      <c r="I1082" t="s">
        <v>30</v>
      </c>
      <c r="J1082" t="s">
        <v>31</v>
      </c>
      <c r="K1082" t="s">
        <v>47</v>
      </c>
      <c r="L1082" t="s">
        <v>4752</v>
      </c>
      <c r="N1082" t="s">
        <v>34</v>
      </c>
      <c r="O1082" t="s">
        <v>7566</v>
      </c>
      <c r="P1082" t="s">
        <v>7431</v>
      </c>
      <c r="Q1082" t="s">
        <v>7556</v>
      </c>
      <c r="T1082" s="4" t="s">
        <v>7567</v>
      </c>
      <c r="U1082" s="4" t="s">
        <v>7568</v>
      </c>
      <c r="V1082" s="4" t="s">
        <v>41</v>
      </c>
      <c r="W1082" t="s">
        <v>7569</v>
      </c>
    </row>
    <row r="1083" spans="1:23">
      <c r="A1083" s="3">
        <v>39986.165274224535</v>
      </c>
      <c r="B1083" t="s">
        <v>1968</v>
      </c>
      <c r="C1083" t="s">
        <v>7570</v>
      </c>
      <c r="D1083" t="s">
        <v>13390</v>
      </c>
      <c r="E1083" t="s">
        <v>7054</v>
      </c>
      <c r="F1083" t="s">
        <v>28</v>
      </c>
      <c r="G1083" t="s">
        <v>29</v>
      </c>
      <c r="H1083" t="s">
        <v>30</v>
      </c>
      <c r="I1083" t="s">
        <v>30</v>
      </c>
      <c r="J1083" t="s">
        <v>31</v>
      </c>
      <c r="K1083" t="s">
        <v>124</v>
      </c>
      <c r="L1083" t="s">
        <v>4752</v>
      </c>
      <c r="N1083" t="s">
        <v>34</v>
      </c>
      <c r="P1083" t="s">
        <v>7431</v>
      </c>
      <c r="Q1083" t="s">
        <v>7556</v>
      </c>
      <c r="V1083" s="4" t="s">
        <v>41</v>
      </c>
      <c r="W1083" t="s">
        <v>7571</v>
      </c>
    </row>
    <row r="1084" spans="1:23">
      <c r="A1084" s="3">
        <v>39946.077502199078</v>
      </c>
      <c r="B1084" t="s">
        <v>3916</v>
      </c>
      <c r="C1084" t="s">
        <v>3918</v>
      </c>
      <c r="D1084" t="s">
        <v>13390</v>
      </c>
      <c r="E1084" t="s">
        <v>3444</v>
      </c>
      <c r="F1084" t="s">
        <v>28</v>
      </c>
      <c r="G1084" t="s">
        <v>29</v>
      </c>
      <c r="H1084" t="s">
        <v>30</v>
      </c>
      <c r="I1084" t="s">
        <v>30</v>
      </c>
      <c r="J1084" t="s">
        <v>31</v>
      </c>
      <c r="K1084" t="s">
        <v>32</v>
      </c>
      <c r="L1084" t="s">
        <v>191</v>
      </c>
      <c r="N1084" t="s">
        <v>100</v>
      </c>
      <c r="O1084" t="s">
        <v>221</v>
      </c>
      <c r="P1084" t="s">
        <v>348</v>
      </c>
      <c r="Q1084" t="s">
        <v>349</v>
      </c>
      <c r="R1084" t="s">
        <v>3919</v>
      </c>
      <c r="S1084" t="s">
        <v>3920</v>
      </c>
      <c r="T1084" t="s">
        <v>224</v>
      </c>
      <c r="U1084" t="s">
        <v>3921</v>
      </c>
      <c r="V1084" t="s">
        <v>41</v>
      </c>
      <c r="W1084" t="s">
        <v>3922</v>
      </c>
    </row>
    <row r="1085" spans="1:23">
      <c r="A1085" s="3">
        <v>39979</v>
      </c>
      <c r="B1085" t="s">
        <v>6865</v>
      </c>
      <c r="C1085" t="s">
        <v>6867</v>
      </c>
      <c r="D1085" t="s">
        <v>59</v>
      </c>
      <c r="E1085" t="s">
        <v>3461</v>
      </c>
      <c r="F1085" t="s">
        <v>28</v>
      </c>
      <c r="G1085" t="s">
        <v>29</v>
      </c>
      <c r="H1085" t="s">
        <v>30</v>
      </c>
      <c r="I1085" t="s">
        <v>30</v>
      </c>
      <c r="J1085" t="s">
        <v>86</v>
      </c>
      <c r="K1085" t="s">
        <v>32</v>
      </c>
      <c r="L1085" t="s">
        <v>165</v>
      </c>
      <c r="N1085" t="s">
        <v>34</v>
      </c>
      <c r="O1085" t="s">
        <v>35</v>
      </c>
      <c r="P1085" t="s">
        <v>29</v>
      </c>
      <c r="Q1085" t="s">
        <v>2131</v>
      </c>
      <c r="S1085" t="s">
        <v>6868</v>
      </c>
      <c r="T1085" t="s">
        <v>39</v>
      </c>
      <c r="U1085" t="s">
        <v>6869</v>
      </c>
      <c r="V1085" s="4" t="s">
        <v>41</v>
      </c>
      <c r="W1085" t="s">
        <v>6870</v>
      </c>
    </row>
    <row r="1086" spans="1:23">
      <c r="A1086" s="3">
        <v>40008.498274074074</v>
      </c>
      <c r="B1086" t="s">
        <v>8850</v>
      </c>
      <c r="C1086" t="s">
        <v>8852</v>
      </c>
      <c r="D1086" t="s">
        <v>13390</v>
      </c>
      <c r="E1086" t="s">
        <v>3461</v>
      </c>
      <c r="F1086" t="s">
        <v>28</v>
      </c>
      <c r="G1086" t="s">
        <v>29</v>
      </c>
      <c r="H1086">
        <v>5</v>
      </c>
      <c r="I1086">
        <v>3</v>
      </c>
      <c r="J1086" t="s">
        <v>86</v>
      </c>
      <c r="K1086" t="s">
        <v>1011</v>
      </c>
      <c r="L1086" t="s">
        <v>134</v>
      </c>
      <c r="N1086" t="s">
        <v>34</v>
      </c>
      <c r="O1086" t="s">
        <v>8575</v>
      </c>
      <c r="P1086" t="s">
        <v>29</v>
      </c>
      <c r="Q1086" t="s">
        <v>192</v>
      </c>
      <c r="T1086" t="s">
        <v>8577</v>
      </c>
      <c r="U1086" t="s">
        <v>8853</v>
      </c>
      <c r="V1086" t="s">
        <v>41</v>
      </c>
      <c r="W1086" t="s">
        <v>8854</v>
      </c>
    </row>
    <row r="1087" spans="1:23">
      <c r="A1087" s="3">
        <v>40019.514252627312</v>
      </c>
      <c r="B1087" t="s">
        <v>9599</v>
      </c>
      <c r="C1087" t="s">
        <v>9601</v>
      </c>
      <c r="D1087" t="s">
        <v>13390</v>
      </c>
      <c r="E1087" t="s">
        <v>3461</v>
      </c>
      <c r="F1087" t="s">
        <v>28</v>
      </c>
      <c r="G1087" t="s">
        <v>29</v>
      </c>
      <c r="H1087">
        <v>5</v>
      </c>
      <c r="I1087">
        <v>4</v>
      </c>
      <c r="J1087" t="s">
        <v>86</v>
      </c>
      <c r="K1087" t="s">
        <v>146</v>
      </c>
      <c r="L1087" t="s">
        <v>134</v>
      </c>
      <c r="N1087" t="s">
        <v>410</v>
      </c>
      <c r="P1087" t="s">
        <v>29</v>
      </c>
      <c r="Q1087" t="s">
        <v>426</v>
      </c>
      <c r="V1087" t="s">
        <v>5206</v>
      </c>
      <c r="W1087" t="s">
        <v>428</v>
      </c>
    </row>
    <row r="1088" spans="1:23">
      <c r="A1088" s="3">
        <v>40037</v>
      </c>
      <c r="B1088" t="s">
        <v>1339</v>
      </c>
      <c r="C1088" t="s">
        <v>10850</v>
      </c>
      <c r="D1088" t="s">
        <v>67</v>
      </c>
      <c r="E1088" t="s">
        <v>3444</v>
      </c>
      <c r="F1088" t="s">
        <v>28</v>
      </c>
      <c r="G1088" t="s">
        <v>29</v>
      </c>
      <c r="H1088">
        <v>5</v>
      </c>
      <c r="I1088">
        <v>5</v>
      </c>
      <c r="J1088" t="s">
        <v>31</v>
      </c>
      <c r="K1088" t="s">
        <v>146</v>
      </c>
      <c r="L1088" t="s">
        <v>134</v>
      </c>
      <c r="N1088" t="s">
        <v>100</v>
      </c>
      <c r="O1088" t="s">
        <v>10851</v>
      </c>
      <c r="P1088" t="s">
        <v>380</v>
      </c>
      <c r="Q1088" t="s">
        <v>127</v>
      </c>
      <c r="R1088" t="s">
        <v>127</v>
      </c>
      <c r="T1088" t="s">
        <v>10852</v>
      </c>
      <c r="U1088" t="s">
        <v>10853</v>
      </c>
      <c r="V1088" t="s">
        <v>41</v>
      </c>
      <c r="W1088" t="s">
        <v>2810</v>
      </c>
    </row>
    <row r="1089" spans="1:23">
      <c r="A1089" s="3">
        <v>39924.711419328705</v>
      </c>
      <c r="B1089" t="s">
        <v>1865</v>
      </c>
      <c r="C1089" t="s">
        <v>1867</v>
      </c>
      <c r="D1089" t="s">
        <v>13390</v>
      </c>
      <c r="E1089" t="s">
        <v>142</v>
      </c>
      <c r="F1089" t="s">
        <v>28</v>
      </c>
      <c r="G1089" t="s">
        <v>29</v>
      </c>
      <c r="H1089" t="s">
        <v>30</v>
      </c>
      <c r="I1089" t="s">
        <v>30</v>
      </c>
      <c r="J1089" t="s">
        <v>86</v>
      </c>
      <c r="K1089" t="s">
        <v>32</v>
      </c>
      <c r="L1089" t="s">
        <v>48</v>
      </c>
      <c r="N1089" t="s">
        <v>100</v>
      </c>
      <c r="O1089" t="s">
        <v>411</v>
      </c>
      <c r="P1089" t="s">
        <v>222</v>
      </c>
      <c r="Q1089" t="s">
        <v>1868</v>
      </c>
      <c r="R1089" t="s">
        <v>1869</v>
      </c>
      <c r="T1089" t="s">
        <v>413</v>
      </c>
      <c r="U1089" t="s">
        <v>1870</v>
      </c>
      <c r="V1089" t="s">
        <v>41</v>
      </c>
      <c r="W1089" t="s">
        <v>1871</v>
      </c>
    </row>
    <row r="1090" spans="1:23">
      <c r="A1090" s="3">
        <v>40015.698554282404</v>
      </c>
      <c r="B1090" t="s">
        <v>9325</v>
      </c>
      <c r="C1090" t="s">
        <v>9327</v>
      </c>
      <c r="D1090" t="s">
        <v>13390</v>
      </c>
      <c r="E1090" t="s">
        <v>7054</v>
      </c>
      <c r="F1090" t="s">
        <v>28</v>
      </c>
      <c r="G1090" t="s">
        <v>29</v>
      </c>
      <c r="H1090">
        <v>3</v>
      </c>
      <c r="I1090">
        <v>3</v>
      </c>
      <c r="J1090" t="s">
        <v>31</v>
      </c>
      <c r="K1090" t="s">
        <v>432</v>
      </c>
      <c r="L1090" t="s">
        <v>4744</v>
      </c>
      <c r="N1090" t="s">
        <v>410</v>
      </c>
      <c r="P1090" t="s">
        <v>29</v>
      </c>
      <c r="Q1090" t="s">
        <v>426</v>
      </c>
      <c r="V1090" t="s">
        <v>5206</v>
      </c>
      <c r="W1090" t="s">
        <v>428</v>
      </c>
    </row>
    <row r="1091" spans="1:23">
      <c r="A1091" s="3">
        <v>39960.160819560188</v>
      </c>
      <c r="B1091" t="s">
        <v>5104</v>
      </c>
      <c r="C1091" t="s">
        <v>5106</v>
      </c>
      <c r="D1091" t="s">
        <v>13390</v>
      </c>
      <c r="E1091" t="s">
        <v>3457</v>
      </c>
      <c r="F1091" t="s">
        <v>28</v>
      </c>
      <c r="G1091" t="s">
        <v>29</v>
      </c>
      <c r="H1091" t="s">
        <v>30</v>
      </c>
      <c r="I1091" t="s">
        <v>30</v>
      </c>
      <c r="J1091" t="s">
        <v>31</v>
      </c>
      <c r="K1091" t="s">
        <v>830</v>
      </c>
      <c r="L1091" t="s">
        <v>88</v>
      </c>
      <c r="N1091" t="s">
        <v>100</v>
      </c>
      <c r="O1091" t="s">
        <v>221</v>
      </c>
      <c r="P1091" t="s">
        <v>348</v>
      </c>
      <c r="Q1091" t="s">
        <v>349</v>
      </c>
      <c r="R1091" t="s">
        <v>5107</v>
      </c>
      <c r="S1091" t="s">
        <v>5108</v>
      </c>
      <c r="T1091" t="s">
        <v>224</v>
      </c>
      <c r="U1091" t="s">
        <v>5109</v>
      </c>
      <c r="V1091" t="s">
        <v>41</v>
      </c>
      <c r="W1091" t="s">
        <v>5110</v>
      </c>
    </row>
    <row r="1092" spans="1:23">
      <c r="A1092" s="3">
        <v>39981.005344594909</v>
      </c>
      <c r="B1092" t="s">
        <v>7123</v>
      </c>
      <c r="C1092" t="s">
        <v>7125</v>
      </c>
      <c r="D1092" t="s">
        <v>13390</v>
      </c>
      <c r="E1092" t="s">
        <v>3457</v>
      </c>
      <c r="F1092" t="s">
        <v>28</v>
      </c>
      <c r="G1092" t="s">
        <v>29</v>
      </c>
      <c r="H1092" t="s">
        <v>30</v>
      </c>
      <c r="I1092" t="s">
        <v>30</v>
      </c>
      <c r="J1092" t="s">
        <v>31</v>
      </c>
      <c r="K1092" t="s">
        <v>830</v>
      </c>
      <c r="L1092" t="s">
        <v>191</v>
      </c>
      <c r="N1092" t="s">
        <v>410</v>
      </c>
      <c r="O1092" t="s">
        <v>7126</v>
      </c>
      <c r="P1092" t="s">
        <v>29</v>
      </c>
      <c r="Q1092" t="s">
        <v>426</v>
      </c>
      <c r="T1092" t="s">
        <v>7127</v>
      </c>
      <c r="U1092" t="s">
        <v>7128</v>
      </c>
      <c r="V1092" t="s">
        <v>41</v>
      </c>
      <c r="W1092" t="s">
        <v>428</v>
      </c>
    </row>
    <row r="1093" spans="1:23">
      <c r="A1093" s="3">
        <v>39958.46445324074</v>
      </c>
      <c r="B1093" t="s">
        <v>4970</v>
      </c>
      <c r="C1093" t="s">
        <v>4972</v>
      </c>
      <c r="D1093" t="s">
        <v>13390</v>
      </c>
      <c r="E1093" t="s">
        <v>3457</v>
      </c>
      <c r="F1093" t="s">
        <v>28</v>
      </c>
      <c r="G1093" t="s">
        <v>29</v>
      </c>
      <c r="H1093" t="s">
        <v>30</v>
      </c>
      <c r="I1093" t="s">
        <v>30</v>
      </c>
      <c r="J1093" t="s">
        <v>31</v>
      </c>
      <c r="K1093" t="s">
        <v>32</v>
      </c>
      <c r="L1093" t="s">
        <v>99</v>
      </c>
      <c r="N1093" t="s">
        <v>410</v>
      </c>
      <c r="O1093" t="s">
        <v>411</v>
      </c>
      <c r="P1093" t="s">
        <v>29</v>
      </c>
      <c r="Q1093" t="s">
        <v>412</v>
      </c>
      <c r="T1093" t="s">
        <v>413</v>
      </c>
      <c r="U1093" t="s">
        <v>4973</v>
      </c>
      <c r="V1093" t="s">
        <v>41</v>
      </c>
      <c r="W1093" t="s">
        <v>415</v>
      </c>
    </row>
    <row r="1094" spans="1:23">
      <c r="A1094" s="3">
        <v>40055.817147071757</v>
      </c>
      <c r="B1094" t="s">
        <v>3348</v>
      </c>
      <c r="C1094" t="s">
        <v>11946</v>
      </c>
      <c r="D1094" t="s">
        <v>13390</v>
      </c>
      <c r="E1094" t="s">
        <v>3461</v>
      </c>
      <c r="F1094" t="s">
        <v>28</v>
      </c>
      <c r="G1094" t="s">
        <v>29</v>
      </c>
      <c r="H1094">
        <v>5</v>
      </c>
      <c r="I1094">
        <v>3</v>
      </c>
      <c r="J1094" t="s">
        <v>86</v>
      </c>
      <c r="K1094" t="s">
        <v>32</v>
      </c>
      <c r="L1094" t="s">
        <v>191</v>
      </c>
      <c r="N1094" t="s">
        <v>410</v>
      </c>
      <c r="P1094" t="s">
        <v>29</v>
      </c>
      <c r="Q1094" t="s">
        <v>77</v>
      </c>
      <c r="V1094" t="s">
        <v>5206</v>
      </c>
      <c r="W1094" t="s">
        <v>705</v>
      </c>
    </row>
    <row r="1095" spans="1:23">
      <c r="A1095" s="3">
        <v>39922.972009687503</v>
      </c>
      <c r="B1095" t="s">
        <v>1665</v>
      </c>
      <c r="C1095" t="s">
        <v>1667</v>
      </c>
      <c r="D1095" t="s">
        <v>13390</v>
      </c>
      <c r="E1095" t="s">
        <v>68</v>
      </c>
      <c r="F1095" t="s">
        <v>28</v>
      </c>
      <c r="G1095" t="s">
        <v>29</v>
      </c>
      <c r="H1095" t="s">
        <v>30</v>
      </c>
      <c r="I1095" t="s">
        <v>30</v>
      </c>
      <c r="J1095" t="s">
        <v>31</v>
      </c>
      <c r="K1095" t="s">
        <v>32</v>
      </c>
      <c r="L1095" t="s">
        <v>33</v>
      </c>
      <c r="N1095" t="s">
        <v>410</v>
      </c>
      <c r="O1095" t="s">
        <v>125</v>
      </c>
      <c r="P1095" t="s">
        <v>29</v>
      </c>
      <c r="Q1095" t="s">
        <v>426</v>
      </c>
      <c r="T1095" s="4" t="s">
        <v>128</v>
      </c>
      <c r="U1095" s="4" t="s">
        <v>1668</v>
      </c>
      <c r="V1095" t="s">
        <v>41</v>
      </c>
      <c r="W1095" t="s">
        <v>428</v>
      </c>
    </row>
    <row r="1096" spans="1:23">
      <c r="A1096" s="3">
        <v>39937.642904166663</v>
      </c>
      <c r="B1096" t="s">
        <v>3171</v>
      </c>
      <c r="C1096" t="s">
        <v>3173</v>
      </c>
      <c r="D1096" t="s">
        <v>13390</v>
      </c>
      <c r="E1096" t="s">
        <v>27</v>
      </c>
      <c r="F1096" t="s">
        <v>28</v>
      </c>
      <c r="G1096" t="s">
        <v>29</v>
      </c>
      <c r="H1096" t="s">
        <v>30</v>
      </c>
      <c r="I1096" t="s">
        <v>30</v>
      </c>
      <c r="J1096" t="s">
        <v>31</v>
      </c>
      <c r="K1096" t="s">
        <v>32</v>
      </c>
      <c r="L1096" t="s">
        <v>155</v>
      </c>
      <c r="N1096" t="s">
        <v>34</v>
      </c>
      <c r="O1096" t="s">
        <v>35</v>
      </c>
      <c r="P1096" t="s">
        <v>29</v>
      </c>
      <c r="Q1096" t="s">
        <v>192</v>
      </c>
      <c r="S1096" t="s">
        <v>3174</v>
      </c>
      <c r="T1096" t="s">
        <v>39</v>
      </c>
      <c r="U1096" t="s">
        <v>3175</v>
      </c>
      <c r="V1096" t="s">
        <v>41</v>
      </c>
      <c r="W1096" t="s">
        <v>3176</v>
      </c>
    </row>
    <row r="1097" spans="1:23">
      <c r="A1097" s="3">
        <v>40083.494946493054</v>
      </c>
      <c r="B1097" t="s">
        <v>13174</v>
      </c>
      <c r="C1097" t="s">
        <v>13176</v>
      </c>
      <c r="D1097" t="s">
        <v>13390</v>
      </c>
      <c r="E1097" t="s">
        <v>3461</v>
      </c>
      <c r="F1097" t="s">
        <v>28</v>
      </c>
      <c r="G1097" t="s">
        <v>29</v>
      </c>
      <c r="H1097">
        <v>5</v>
      </c>
      <c r="I1097">
        <v>4</v>
      </c>
      <c r="J1097" t="s">
        <v>86</v>
      </c>
      <c r="K1097" t="s">
        <v>32</v>
      </c>
      <c r="L1097" t="s">
        <v>134</v>
      </c>
      <c r="N1097" t="s">
        <v>34</v>
      </c>
      <c r="O1097" t="s">
        <v>35</v>
      </c>
      <c r="P1097" t="s">
        <v>29</v>
      </c>
      <c r="Q1097" t="s">
        <v>3397</v>
      </c>
      <c r="S1097" t="s">
        <v>11520</v>
      </c>
      <c r="T1097" t="s">
        <v>13177</v>
      </c>
      <c r="U1097" t="s">
        <v>13178</v>
      </c>
      <c r="V1097" s="4" t="s">
        <v>41</v>
      </c>
      <c r="W1097" t="s">
        <v>11523</v>
      </c>
    </row>
    <row r="1098" spans="1:23">
      <c r="A1098" s="3">
        <v>40071.898578043983</v>
      </c>
      <c r="B1098" t="s">
        <v>12589</v>
      </c>
      <c r="C1098" t="s">
        <v>12591</v>
      </c>
      <c r="D1098" t="s">
        <v>13390</v>
      </c>
      <c r="E1098" t="s">
        <v>3461</v>
      </c>
      <c r="F1098" t="s">
        <v>28</v>
      </c>
      <c r="G1098" t="s">
        <v>29</v>
      </c>
      <c r="H1098">
        <v>5</v>
      </c>
      <c r="I1098">
        <v>4</v>
      </c>
      <c r="J1098" t="s">
        <v>86</v>
      </c>
      <c r="K1098" t="s">
        <v>32</v>
      </c>
      <c r="L1098" t="s">
        <v>191</v>
      </c>
      <c r="N1098" t="s">
        <v>100</v>
      </c>
      <c r="O1098" t="s">
        <v>221</v>
      </c>
      <c r="P1098" t="s">
        <v>380</v>
      </c>
      <c r="Q1098" t="s">
        <v>127</v>
      </c>
      <c r="R1098" t="s">
        <v>127</v>
      </c>
      <c r="S1098" t="s">
        <v>12592</v>
      </c>
      <c r="T1098" t="s">
        <v>224</v>
      </c>
      <c r="U1098" t="s">
        <v>12593</v>
      </c>
      <c r="V1098" t="s">
        <v>41</v>
      </c>
      <c r="W1098" t="s">
        <v>2810</v>
      </c>
    </row>
    <row r="1099" spans="1:23">
      <c r="A1099" s="3">
        <v>40016</v>
      </c>
      <c r="B1099" t="s">
        <v>1145</v>
      </c>
      <c r="C1099" t="s">
        <v>9385</v>
      </c>
      <c r="D1099" t="s">
        <v>59</v>
      </c>
      <c r="E1099" t="s">
        <v>7054</v>
      </c>
      <c r="F1099" t="s">
        <v>28</v>
      </c>
      <c r="G1099" t="s">
        <v>29</v>
      </c>
      <c r="H1099">
        <v>5</v>
      </c>
      <c r="I1099">
        <v>5</v>
      </c>
      <c r="J1099" t="s">
        <v>31</v>
      </c>
      <c r="K1099" t="s">
        <v>830</v>
      </c>
      <c r="L1099" t="s">
        <v>165</v>
      </c>
      <c r="N1099" t="s">
        <v>100</v>
      </c>
      <c r="O1099" t="s">
        <v>221</v>
      </c>
      <c r="P1099" t="s">
        <v>348</v>
      </c>
      <c r="Q1099" t="s">
        <v>349</v>
      </c>
      <c r="R1099" t="s">
        <v>1134</v>
      </c>
      <c r="S1099" t="s">
        <v>9386</v>
      </c>
      <c r="T1099" t="s">
        <v>224</v>
      </c>
      <c r="U1099" t="s">
        <v>9387</v>
      </c>
      <c r="V1099" t="s">
        <v>41</v>
      </c>
      <c r="W1099" t="s">
        <v>9111</v>
      </c>
    </row>
    <row r="1100" spans="1:23">
      <c r="A1100" s="3">
        <v>40016.671413622687</v>
      </c>
      <c r="B1100" t="s">
        <v>9409</v>
      </c>
      <c r="C1100" s="5" t="s">
        <v>9411</v>
      </c>
      <c r="D1100" t="s">
        <v>13390</v>
      </c>
      <c r="E1100" t="s">
        <v>7054</v>
      </c>
      <c r="F1100" t="s">
        <v>28</v>
      </c>
      <c r="G1100" t="s">
        <v>29</v>
      </c>
      <c r="H1100">
        <v>5</v>
      </c>
      <c r="I1100">
        <v>3</v>
      </c>
      <c r="J1100" t="s">
        <v>31</v>
      </c>
      <c r="K1100" t="s">
        <v>432</v>
      </c>
      <c r="L1100" t="s">
        <v>88</v>
      </c>
      <c r="N1100" t="s">
        <v>100</v>
      </c>
      <c r="O1100" t="s">
        <v>411</v>
      </c>
      <c r="P1100" t="s">
        <v>102</v>
      </c>
      <c r="Q1100" t="s">
        <v>102</v>
      </c>
      <c r="R1100" t="s">
        <v>9412</v>
      </c>
      <c r="T1100" t="s">
        <v>413</v>
      </c>
      <c r="U1100" t="s">
        <v>9413</v>
      </c>
      <c r="V1100" t="s">
        <v>41</v>
      </c>
      <c r="W1100" t="s">
        <v>9414</v>
      </c>
    </row>
    <row r="1101" spans="1:23">
      <c r="A1101" s="3">
        <v>40021.601215277777</v>
      </c>
      <c r="B1101" t="s">
        <v>9799</v>
      </c>
      <c r="C1101" t="s">
        <v>9801</v>
      </c>
      <c r="D1101" t="s">
        <v>26</v>
      </c>
      <c r="E1101" t="s">
        <v>3444</v>
      </c>
      <c r="F1101" t="s">
        <v>28</v>
      </c>
      <c r="G1101" t="s">
        <v>29</v>
      </c>
      <c r="H1101">
        <v>3</v>
      </c>
      <c r="I1101">
        <v>3</v>
      </c>
      <c r="J1101" t="s">
        <v>31</v>
      </c>
      <c r="K1101" t="s">
        <v>87</v>
      </c>
      <c r="L1101" t="s">
        <v>4744</v>
      </c>
      <c r="N1101" t="s">
        <v>410</v>
      </c>
      <c r="O1101" t="s">
        <v>125</v>
      </c>
      <c r="P1101" t="s">
        <v>29</v>
      </c>
      <c r="Q1101" t="s">
        <v>426</v>
      </c>
      <c r="T1101" s="4" t="s">
        <v>128</v>
      </c>
      <c r="U1101" s="4" t="s">
        <v>9802</v>
      </c>
      <c r="V1101" t="s">
        <v>5156</v>
      </c>
      <c r="W1101" t="s">
        <v>428</v>
      </c>
    </row>
    <row r="1102" spans="1:23">
      <c r="A1102" s="3">
        <v>39965.6047372338</v>
      </c>
      <c r="B1102" t="s">
        <v>5611</v>
      </c>
      <c r="C1102" t="s">
        <v>5613</v>
      </c>
      <c r="D1102" t="s">
        <v>13390</v>
      </c>
      <c r="E1102" t="s">
        <v>3461</v>
      </c>
      <c r="F1102" t="s">
        <v>28</v>
      </c>
      <c r="G1102" t="s">
        <v>29</v>
      </c>
      <c r="H1102" t="s">
        <v>30</v>
      </c>
      <c r="I1102" t="s">
        <v>30</v>
      </c>
      <c r="J1102" t="s">
        <v>86</v>
      </c>
      <c r="K1102" t="s">
        <v>98</v>
      </c>
      <c r="L1102" t="s">
        <v>134</v>
      </c>
      <c r="N1102" t="s">
        <v>410</v>
      </c>
      <c r="O1102" t="s">
        <v>411</v>
      </c>
      <c r="P1102" t="s">
        <v>29</v>
      </c>
      <c r="Q1102" t="s">
        <v>426</v>
      </c>
      <c r="T1102" t="s">
        <v>413</v>
      </c>
      <c r="U1102" t="s">
        <v>3000</v>
      </c>
      <c r="V1102" t="s">
        <v>41</v>
      </c>
      <c r="W1102" t="s">
        <v>428</v>
      </c>
    </row>
    <row r="1103" spans="1:23">
      <c r="A1103" s="3">
        <v>39977.57711096065</v>
      </c>
      <c r="B1103" t="s">
        <v>6734</v>
      </c>
      <c r="C1103" t="s">
        <v>6736</v>
      </c>
      <c r="D1103" t="s">
        <v>13390</v>
      </c>
      <c r="E1103" t="s">
        <v>3461</v>
      </c>
      <c r="F1103" t="s">
        <v>28</v>
      </c>
      <c r="G1103" t="s">
        <v>29</v>
      </c>
      <c r="H1103" t="s">
        <v>30</v>
      </c>
      <c r="I1103" t="s">
        <v>30</v>
      </c>
      <c r="J1103" t="s">
        <v>86</v>
      </c>
      <c r="K1103" t="s">
        <v>432</v>
      </c>
      <c r="L1103" t="s">
        <v>4744</v>
      </c>
      <c r="N1103" t="s">
        <v>34</v>
      </c>
      <c r="O1103" t="s">
        <v>35</v>
      </c>
      <c r="P1103" t="s">
        <v>29</v>
      </c>
      <c r="Q1103" t="s">
        <v>831</v>
      </c>
      <c r="S1103" t="s">
        <v>5385</v>
      </c>
      <c r="T1103" t="s">
        <v>39</v>
      </c>
      <c r="U1103" t="s">
        <v>5386</v>
      </c>
      <c r="V1103" s="4" t="s">
        <v>41</v>
      </c>
      <c r="W1103" t="s">
        <v>6737</v>
      </c>
    </row>
    <row r="1104" spans="1:23">
      <c r="A1104" s="3">
        <v>40080</v>
      </c>
      <c r="B1104" t="s">
        <v>11545</v>
      </c>
      <c r="C1104" t="s">
        <v>12999</v>
      </c>
      <c r="D1104" t="s">
        <v>67</v>
      </c>
      <c r="E1104" t="s">
        <v>3461</v>
      </c>
      <c r="F1104" t="s">
        <v>28</v>
      </c>
      <c r="G1104" t="s">
        <v>29</v>
      </c>
      <c r="H1104">
        <v>5</v>
      </c>
      <c r="I1104">
        <v>5</v>
      </c>
      <c r="J1104" t="s">
        <v>86</v>
      </c>
      <c r="K1104" t="s">
        <v>432</v>
      </c>
      <c r="L1104" t="s">
        <v>4744</v>
      </c>
      <c r="N1104" t="s">
        <v>100</v>
      </c>
      <c r="O1104" t="s">
        <v>411</v>
      </c>
      <c r="P1104" t="s">
        <v>102</v>
      </c>
      <c r="Q1104" t="s">
        <v>7270</v>
      </c>
      <c r="R1104" t="s">
        <v>13000</v>
      </c>
      <c r="T1104" t="s">
        <v>413</v>
      </c>
      <c r="U1104" t="s">
        <v>13001</v>
      </c>
      <c r="V1104" t="s">
        <v>41</v>
      </c>
      <c r="W1104" t="s">
        <v>13002</v>
      </c>
    </row>
    <row r="1105" spans="1:23">
      <c r="A1105" s="3">
        <v>40030.781145833331</v>
      </c>
      <c r="B1105" t="s">
        <v>10480</v>
      </c>
      <c r="C1105" t="s">
        <v>10482</v>
      </c>
      <c r="D1105" t="s">
        <v>5089</v>
      </c>
      <c r="E1105" t="s">
        <v>7762</v>
      </c>
      <c r="F1105" t="s">
        <v>28</v>
      </c>
      <c r="G1105" t="s">
        <v>29</v>
      </c>
      <c r="H1105">
        <v>5</v>
      </c>
      <c r="I1105">
        <v>5</v>
      </c>
      <c r="J1105" t="s">
        <v>31</v>
      </c>
      <c r="K1105" t="s">
        <v>432</v>
      </c>
      <c r="L1105" t="s">
        <v>4744</v>
      </c>
      <c r="N1105" t="s">
        <v>100</v>
      </c>
      <c r="O1105" t="s">
        <v>9438</v>
      </c>
      <c r="P1105" t="s">
        <v>402</v>
      </c>
      <c r="Q1105" t="s">
        <v>77</v>
      </c>
      <c r="R1105" t="s">
        <v>403</v>
      </c>
      <c r="T1105" t="s">
        <v>10483</v>
      </c>
      <c r="U1105" t="s">
        <v>9440</v>
      </c>
      <c r="V1105" t="s">
        <v>41</v>
      </c>
      <c r="W1105" t="s">
        <v>3322</v>
      </c>
    </row>
    <row r="1106" spans="1:23">
      <c r="A1106" s="3">
        <v>39981.879062499997</v>
      </c>
      <c r="B1106" t="s">
        <v>7207</v>
      </c>
      <c r="C1106" t="s">
        <v>7209</v>
      </c>
      <c r="D1106" t="s">
        <v>5089</v>
      </c>
      <c r="E1106" t="s">
        <v>3444</v>
      </c>
      <c r="F1106" t="s">
        <v>28</v>
      </c>
      <c r="G1106" t="s">
        <v>29</v>
      </c>
      <c r="H1106" t="s">
        <v>30</v>
      </c>
      <c r="I1106" t="s">
        <v>30</v>
      </c>
      <c r="J1106" t="s">
        <v>31</v>
      </c>
      <c r="K1106" t="s">
        <v>124</v>
      </c>
      <c r="L1106" t="s">
        <v>4744</v>
      </c>
      <c r="N1106" t="s">
        <v>100</v>
      </c>
      <c r="O1106" t="s">
        <v>1768</v>
      </c>
      <c r="P1106" t="s">
        <v>402</v>
      </c>
      <c r="Q1106" t="s">
        <v>77</v>
      </c>
      <c r="R1106" t="s">
        <v>403</v>
      </c>
      <c r="T1106" t="s">
        <v>5761</v>
      </c>
      <c r="U1106" t="s">
        <v>536</v>
      </c>
      <c r="V1106" t="s">
        <v>41</v>
      </c>
      <c r="W1106" t="s">
        <v>3322</v>
      </c>
    </row>
    <row r="1107" spans="1:23">
      <c r="A1107" s="3">
        <v>39983.311418368059</v>
      </c>
      <c r="B1107" t="s">
        <v>285</v>
      </c>
      <c r="C1107" t="s">
        <v>7399</v>
      </c>
      <c r="D1107" t="s">
        <v>13390</v>
      </c>
      <c r="E1107" t="s">
        <v>3457</v>
      </c>
      <c r="F1107" t="s">
        <v>28</v>
      </c>
      <c r="G1107" t="s">
        <v>29</v>
      </c>
      <c r="H1107" t="s">
        <v>30</v>
      </c>
      <c r="I1107" t="s">
        <v>30</v>
      </c>
      <c r="J1107" t="s">
        <v>31</v>
      </c>
      <c r="K1107" t="s">
        <v>146</v>
      </c>
      <c r="L1107" t="s">
        <v>134</v>
      </c>
      <c r="N1107" t="s">
        <v>34</v>
      </c>
      <c r="O1107" t="s">
        <v>35</v>
      </c>
      <c r="P1107" t="s">
        <v>29</v>
      </c>
      <c r="Q1107" t="s">
        <v>2263</v>
      </c>
      <c r="S1107" t="s">
        <v>2790</v>
      </c>
      <c r="T1107" t="s">
        <v>39</v>
      </c>
      <c r="U1107" t="s">
        <v>7400</v>
      </c>
      <c r="V1107" s="4" t="s">
        <v>41</v>
      </c>
      <c r="W1107" t="s">
        <v>7401</v>
      </c>
    </row>
    <row r="1108" spans="1:23">
      <c r="A1108" s="3">
        <v>39982</v>
      </c>
      <c r="B1108" t="s">
        <v>7241</v>
      </c>
      <c r="C1108" t="s">
        <v>7243</v>
      </c>
      <c r="D1108" t="s">
        <v>59</v>
      </c>
      <c r="E1108" t="s">
        <v>3457</v>
      </c>
      <c r="F1108" t="s">
        <v>28</v>
      </c>
      <c r="G1108" t="s">
        <v>29</v>
      </c>
      <c r="H1108" t="s">
        <v>30</v>
      </c>
      <c r="I1108" t="s">
        <v>30</v>
      </c>
      <c r="J1108" t="s">
        <v>31</v>
      </c>
      <c r="K1108" t="s">
        <v>180</v>
      </c>
      <c r="L1108" t="s">
        <v>165</v>
      </c>
      <c r="N1108" t="s">
        <v>410</v>
      </c>
      <c r="P1108" t="s">
        <v>29</v>
      </c>
      <c r="Q1108" t="s">
        <v>426</v>
      </c>
      <c r="V1108" t="s">
        <v>41</v>
      </c>
      <c r="W1108" t="s">
        <v>428</v>
      </c>
    </row>
    <row r="1109" spans="1:23">
      <c r="A1109" s="3">
        <v>39920.488920798613</v>
      </c>
      <c r="B1109" t="s">
        <v>708</v>
      </c>
      <c r="C1109" t="s">
        <v>1469</v>
      </c>
      <c r="D1109" t="s">
        <v>13390</v>
      </c>
      <c r="E1109" t="s">
        <v>27</v>
      </c>
      <c r="F1109" t="s">
        <v>28</v>
      </c>
      <c r="G1109" t="s">
        <v>29</v>
      </c>
      <c r="H1109" t="s">
        <v>30</v>
      </c>
      <c r="I1109" t="s">
        <v>30</v>
      </c>
      <c r="J1109" t="s">
        <v>31</v>
      </c>
      <c r="K1109" t="s">
        <v>180</v>
      </c>
      <c r="L1109" t="s">
        <v>33</v>
      </c>
      <c r="N1109" t="s">
        <v>34</v>
      </c>
      <c r="O1109" t="s">
        <v>35</v>
      </c>
      <c r="P1109" t="s">
        <v>29</v>
      </c>
      <c r="Q1109" t="s">
        <v>102</v>
      </c>
      <c r="S1109" t="s">
        <v>1470</v>
      </c>
      <c r="T1109" t="s">
        <v>39</v>
      </c>
      <c r="U1109" t="s">
        <v>1471</v>
      </c>
      <c r="V1109" s="4" t="s">
        <v>41</v>
      </c>
      <c r="W1109" t="s">
        <v>1472</v>
      </c>
    </row>
    <row r="1110" spans="1:23">
      <c r="A1110" s="3">
        <v>40021.591900694446</v>
      </c>
      <c r="B1110" t="s">
        <v>9793</v>
      </c>
      <c r="C1110" t="s">
        <v>9795</v>
      </c>
      <c r="D1110" t="s">
        <v>13390</v>
      </c>
      <c r="E1110" t="s">
        <v>3444</v>
      </c>
      <c r="F1110" t="s">
        <v>28</v>
      </c>
      <c r="G1110" t="s">
        <v>29</v>
      </c>
      <c r="H1110">
        <v>5</v>
      </c>
      <c r="I1110">
        <v>3</v>
      </c>
      <c r="J1110" t="s">
        <v>31</v>
      </c>
      <c r="K1110" t="s">
        <v>180</v>
      </c>
      <c r="L1110" t="s">
        <v>134</v>
      </c>
      <c r="N1110" t="s">
        <v>410</v>
      </c>
      <c r="O1110" t="s">
        <v>5216</v>
      </c>
      <c r="P1110" t="s">
        <v>29</v>
      </c>
      <c r="Q1110" t="s">
        <v>426</v>
      </c>
      <c r="T1110" t="s">
        <v>5156</v>
      </c>
      <c r="U1110" t="s">
        <v>428</v>
      </c>
      <c r="V1110" t="s">
        <v>5206</v>
      </c>
      <c r="W1110" t="s">
        <v>428</v>
      </c>
    </row>
    <row r="1111" spans="1:23">
      <c r="A1111" s="3">
        <v>39917</v>
      </c>
      <c r="B1111" t="s">
        <v>864</v>
      </c>
      <c r="C1111" t="s">
        <v>1156</v>
      </c>
      <c r="D1111" t="s">
        <v>59</v>
      </c>
      <c r="E1111" t="s">
        <v>111</v>
      </c>
      <c r="F1111" t="s">
        <v>28</v>
      </c>
      <c r="G1111" t="s">
        <v>29</v>
      </c>
      <c r="H1111" t="s">
        <v>30</v>
      </c>
      <c r="I1111" t="s">
        <v>30</v>
      </c>
      <c r="J1111" t="s">
        <v>31</v>
      </c>
      <c r="K1111" t="s">
        <v>180</v>
      </c>
      <c r="L1111" t="s">
        <v>99</v>
      </c>
      <c r="N1111" t="s">
        <v>34</v>
      </c>
      <c r="O1111" t="s">
        <v>35</v>
      </c>
      <c r="P1111" t="s">
        <v>29</v>
      </c>
      <c r="Q1111" t="s">
        <v>148</v>
      </c>
      <c r="S1111" t="s">
        <v>1157</v>
      </c>
      <c r="T1111" t="s">
        <v>39</v>
      </c>
      <c r="U1111" t="s">
        <v>1158</v>
      </c>
      <c r="V1111" s="4" t="s">
        <v>41</v>
      </c>
      <c r="W1111" t="s">
        <v>1159</v>
      </c>
    </row>
    <row r="1112" spans="1:23">
      <c r="A1112" s="3">
        <v>39989.444805520834</v>
      </c>
      <c r="B1112" t="s">
        <v>7736</v>
      </c>
      <c r="C1112" t="s">
        <v>7738</v>
      </c>
      <c r="D1112" t="s">
        <v>13390</v>
      </c>
      <c r="E1112" t="s">
        <v>7054</v>
      </c>
      <c r="F1112" t="s">
        <v>28</v>
      </c>
      <c r="G1112" t="s">
        <v>29</v>
      </c>
      <c r="H1112" t="s">
        <v>30</v>
      </c>
      <c r="I1112" t="s">
        <v>30</v>
      </c>
      <c r="J1112" t="s">
        <v>31</v>
      </c>
      <c r="K1112" t="s">
        <v>47</v>
      </c>
      <c r="L1112" t="s">
        <v>191</v>
      </c>
      <c r="N1112" t="s">
        <v>410</v>
      </c>
      <c r="O1112" t="s">
        <v>7739</v>
      </c>
      <c r="P1112" t="s">
        <v>29</v>
      </c>
      <c r="Q1112" t="s">
        <v>426</v>
      </c>
      <c r="T1112" t="s">
        <v>7740</v>
      </c>
      <c r="V1112" t="s">
        <v>41</v>
      </c>
      <c r="W1112" t="s">
        <v>428</v>
      </c>
    </row>
    <row r="1113" spans="1:23">
      <c r="A1113" s="3">
        <v>39945.314361192133</v>
      </c>
      <c r="B1113" t="s">
        <v>3782</v>
      </c>
      <c r="C1113" t="s">
        <v>3784</v>
      </c>
      <c r="D1113" t="s">
        <v>13390</v>
      </c>
      <c r="E1113" t="s">
        <v>3461</v>
      </c>
      <c r="F1113" t="s">
        <v>28</v>
      </c>
      <c r="G1113" t="s">
        <v>29</v>
      </c>
      <c r="H1113" t="s">
        <v>30</v>
      </c>
      <c r="I1113" t="s">
        <v>30</v>
      </c>
      <c r="J1113" t="s">
        <v>86</v>
      </c>
      <c r="K1113" t="s">
        <v>180</v>
      </c>
      <c r="L1113" t="s">
        <v>134</v>
      </c>
      <c r="N1113" t="s">
        <v>100</v>
      </c>
      <c r="O1113" t="s">
        <v>221</v>
      </c>
      <c r="P1113" t="s">
        <v>361</v>
      </c>
      <c r="Q1113" t="s">
        <v>381</v>
      </c>
      <c r="R1113" t="s">
        <v>3785</v>
      </c>
      <c r="S1113" t="s">
        <v>3786</v>
      </c>
      <c r="T1113" t="s">
        <v>224</v>
      </c>
      <c r="U1113" t="s">
        <v>3787</v>
      </c>
      <c r="V1113" t="s">
        <v>41</v>
      </c>
      <c r="W1113" t="s">
        <v>3788</v>
      </c>
    </row>
    <row r="1114" spans="1:23">
      <c r="A1114" s="3">
        <v>39944.842221724539</v>
      </c>
      <c r="B1114" t="s">
        <v>311</v>
      </c>
      <c r="C1114" t="s">
        <v>3723</v>
      </c>
      <c r="D1114" t="s">
        <v>13390</v>
      </c>
      <c r="E1114" t="s">
        <v>3457</v>
      </c>
      <c r="F1114" t="s">
        <v>28</v>
      </c>
      <c r="G1114" t="s">
        <v>29</v>
      </c>
      <c r="H1114" t="s">
        <v>30</v>
      </c>
      <c r="I1114" t="s">
        <v>30</v>
      </c>
      <c r="J1114" t="s">
        <v>31</v>
      </c>
      <c r="K1114" t="s">
        <v>180</v>
      </c>
      <c r="L1114" t="s">
        <v>48</v>
      </c>
      <c r="N1114" t="s">
        <v>100</v>
      </c>
      <c r="O1114" t="s">
        <v>221</v>
      </c>
      <c r="P1114" t="s">
        <v>402</v>
      </c>
      <c r="Q1114" t="s">
        <v>1127</v>
      </c>
      <c r="R1114" t="s">
        <v>3704</v>
      </c>
      <c r="S1114" t="s">
        <v>3724</v>
      </c>
      <c r="T1114" t="s">
        <v>224</v>
      </c>
      <c r="U1114" t="s">
        <v>3725</v>
      </c>
      <c r="V1114" t="s">
        <v>41</v>
      </c>
      <c r="W1114" t="s">
        <v>3707</v>
      </c>
    </row>
    <row r="1115" spans="1:23">
      <c r="A1115" s="3">
        <v>39980.56439861111</v>
      </c>
      <c r="B1115" t="s">
        <v>7021</v>
      </c>
      <c r="C1115" t="s">
        <v>7023</v>
      </c>
      <c r="D1115" t="s">
        <v>13390</v>
      </c>
      <c r="E1115" t="s">
        <v>3444</v>
      </c>
      <c r="F1115" t="s">
        <v>28</v>
      </c>
      <c r="G1115" t="s">
        <v>29</v>
      </c>
      <c r="H1115" t="s">
        <v>30</v>
      </c>
      <c r="I1115" t="s">
        <v>30</v>
      </c>
      <c r="J1115" t="s">
        <v>31</v>
      </c>
      <c r="K1115" t="s">
        <v>47</v>
      </c>
      <c r="L1115" t="s">
        <v>134</v>
      </c>
      <c r="N1115" t="s">
        <v>34</v>
      </c>
      <c r="O1115" t="s">
        <v>35</v>
      </c>
      <c r="P1115" t="s">
        <v>36</v>
      </c>
      <c r="Q1115" t="s">
        <v>3065</v>
      </c>
      <c r="S1115" t="s">
        <v>7024</v>
      </c>
      <c r="T1115" t="s">
        <v>39</v>
      </c>
      <c r="U1115" t="s">
        <v>7025</v>
      </c>
      <c r="V1115" s="4" t="s">
        <v>41</v>
      </c>
      <c r="W1115" t="s">
        <v>7026</v>
      </c>
    </row>
    <row r="1116" spans="1:23">
      <c r="A1116" s="3">
        <v>39928.652007835648</v>
      </c>
      <c r="B1116" t="s">
        <v>2339</v>
      </c>
      <c r="C1116" t="s">
        <v>2341</v>
      </c>
      <c r="D1116" t="s">
        <v>13390</v>
      </c>
      <c r="E1116" t="s">
        <v>46</v>
      </c>
      <c r="F1116" t="s">
        <v>28</v>
      </c>
      <c r="G1116" t="s">
        <v>29</v>
      </c>
      <c r="H1116" t="s">
        <v>30</v>
      </c>
      <c r="I1116" t="s">
        <v>30</v>
      </c>
      <c r="J1116" t="s">
        <v>31</v>
      </c>
      <c r="K1116" t="s">
        <v>47</v>
      </c>
      <c r="L1116" t="s">
        <v>99</v>
      </c>
      <c r="N1116" t="s">
        <v>100</v>
      </c>
      <c r="O1116" t="s">
        <v>221</v>
      </c>
      <c r="P1116" t="s">
        <v>348</v>
      </c>
      <c r="Q1116" t="s">
        <v>349</v>
      </c>
      <c r="R1116" t="s">
        <v>2342</v>
      </c>
      <c r="S1116" t="s">
        <v>2343</v>
      </c>
      <c r="T1116" s="4" t="s">
        <v>805</v>
      </c>
      <c r="U1116" s="4" t="s">
        <v>2344</v>
      </c>
      <c r="V1116" t="s">
        <v>41</v>
      </c>
      <c r="W1116" t="s">
        <v>2345</v>
      </c>
    </row>
    <row r="1117" spans="1:23">
      <c r="A1117" s="3">
        <v>39940.500328043985</v>
      </c>
      <c r="B1117" t="s">
        <v>2551</v>
      </c>
      <c r="C1117" t="s">
        <v>3437</v>
      </c>
      <c r="D1117" t="s">
        <v>13390</v>
      </c>
      <c r="E1117" t="s">
        <v>85</v>
      </c>
      <c r="F1117" t="s">
        <v>28</v>
      </c>
      <c r="G1117" t="s">
        <v>29</v>
      </c>
      <c r="H1117" t="s">
        <v>30</v>
      </c>
      <c r="I1117" t="s">
        <v>30</v>
      </c>
      <c r="J1117" t="s">
        <v>86</v>
      </c>
      <c r="K1117" t="s">
        <v>47</v>
      </c>
      <c r="L1117" t="s">
        <v>165</v>
      </c>
      <c r="N1117" t="s">
        <v>100</v>
      </c>
      <c r="O1117" t="s">
        <v>221</v>
      </c>
      <c r="P1117" t="s">
        <v>348</v>
      </c>
      <c r="Q1117" t="s">
        <v>349</v>
      </c>
      <c r="R1117" t="s">
        <v>3438</v>
      </c>
      <c r="S1117" t="s">
        <v>3439</v>
      </c>
      <c r="T1117" t="s">
        <v>224</v>
      </c>
      <c r="U1117" t="s">
        <v>3440</v>
      </c>
      <c r="V1117" t="s">
        <v>41</v>
      </c>
      <c r="W1117" t="s">
        <v>3441</v>
      </c>
    </row>
    <row r="1118" spans="1:23">
      <c r="A1118" s="3">
        <v>39972.849178900462</v>
      </c>
      <c r="B1118" t="s">
        <v>2551</v>
      </c>
      <c r="C1118" t="s">
        <v>6288</v>
      </c>
      <c r="D1118" t="s">
        <v>13390</v>
      </c>
      <c r="E1118" t="s">
        <v>3444</v>
      </c>
      <c r="F1118" t="s">
        <v>28</v>
      </c>
      <c r="G1118" t="s">
        <v>29</v>
      </c>
      <c r="H1118" t="s">
        <v>30</v>
      </c>
      <c r="I1118" t="s">
        <v>30</v>
      </c>
      <c r="J1118" t="s">
        <v>31</v>
      </c>
      <c r="K1118" t="s">
        <v>154</v>
      </c>
      <c r="L1118" t="s">
        <v>33</v>
      </c>
      <c r="N1118" t="s">
        <v>100</v>
      </c>
      <c r="P1118" t="s">
        <v>361</v>
      </c>
      <c r="Q1118" t="s">
        <v>381</v>
      </c>
      <c r="R1118" t="s">
        <v>1960</v>
      </c>
      <c r="V1118" t="s">
        <v>5206</v>
      </c>
      <c r="W1118" t="s">
        <v>1963</v>
      </c>
    </row>
    <row r="1119" spans="1:23">
      <c r="A1119" s="3">
        <v>40029.862834837964</v>
      </c>
      <c r="B1119" t="s">
        <v>2078</v>
      </c>
      <c r="C1119" t="s">
        <v>10416</v>
      </c>
      <c r="D1119" t="s">
        <v>13390</v>
      </c>
      <c r="E1119" t="s">
        <v>3444</v>
      </c>
      <c r="F1119" t="s">
        <v>28</v>
      </c>
      <c r="G1119" t="s">
        <v>29</v>
      </c>
      <c r="H1119">
        <v>5</v>
      </c>
      <c r="I1119">
        <v>3</v>
      </c>
      <c r="J1119" t="s">
        <v>31</v>
      </c>
      <c r="K1119" t="s">
        <v>1622</v>
      </c>
      <c r="L1119" t="s">
        <v>134</v>
      </c>
      <c r="N1119" t="s">
        <v>410</v>
      </c>
      <c r="O1119" t="s">
        <v>125</v>
      </c>
      <c r="P1119" t="s">
        <v>29</v>
      </c>
      <c r="Q1119" t="s">
        <v>412</v>
      </c>
      <c r="T1119" s="4" t="s">
        <v>128</v>
      </c>
      <c r="U1119" s="4" t="s">
        <v>10417</v>
      </c>
      <c r="V1119" t="s">
        <v>41</v>
      </c>
      <c r="W1119" t="s">
        <v>415</v>
      </c>
    </row>
    <row r="1120" spans="1:23">
      <c r="A1120" s="3">
        <v>39916.686524803241</v>
      </c>
      <c r="B1120" t="s">
        <v>1083</v>
      </c>
      <c r="C1120" t="s">
        <v>1085</v>
      </c>
      <c r="D1120" t="s">
        <v>13390</v>
      </c>
      <c r="E1120" t="s">
        <v>46</v>
      </c>
      <c r="F1120" t="s">
        <v>28</v>
      </c>
      <c r="G1120" t="s">
        <v>29</v>
      </c>
      <c r="H1120" t="s">
        <v>30</v>
      </c>
      <c r="I1120" t="s">
        <v>30</v>
      </c>
      <c r="J1120" t="s">
        <v>31</v>
      </c>
      <c r="K1120" t="s">
        <v>239</v>
      </c>
      <c r="L1120" t="s">
        <v>134</v>
      </c>
      <c r="N1120" t="s">
        <v>34</v>
      </c>
      <c r="O1120" t="s">
        <v>35</v>
      </c>
      <c r="P1120" t="s">
        <v>36</v>
      </c>
      <c r="Q1120" t="s">
        <v>314</v>
      </c>
      <c r="S1120" t="s">
        <v>1086</v>
      </c>
      <c r="T1120" t="s">
        <v>1087</v>
      </c>
      <c r="U1120" t="s">
        <v>1088</v>
      </c>
      <c r="V1120" s="4" t="s">
        <v>41</v>
      </c>
      <c r="W1120" t="s">
        <v>1089</v>
      </c>
    </row>
    <row r="1121" spans="1:23">
      <c r="A1121" s="3">
        <v>39974.965447569448</v>
      </c>
      <c r="B1121" t="s">
        <v>470</v>
      </c>
      <c r="C1121" t="s">
        <v>6513</v>
      </c>
      <c r="D1121" t="s">
        <v>13390</v>
      </c>
      <c r="E1121" t="s">
        <v>3444</v>
      </c>
      <c r="F1121" t="s">
        <v>28</v>
      </c>
      <c r="G1121" t="s">
        <v>29</v>
      </c>
      <c r="H1121" t="s">
        <v>30</v>
      </c>
      <c r="I1121" t="s">
        <v>30</v>
      </c>
      <c r="J1121" t="s">
        <v>31</v>
      </c>
      <c r="K1121" t="s">
        <v>69</v>
      </c>
      <c r="L1121" t="s">
        <v>88</v>
      </c>
      <c r="N1121" t="s">
        <v>100</v>
      </c>
      <c r="O1121" t="s">
        <v>3307</v>
      </c>
      <c r="P1121" t="s">
        <v>348</v>
      </c>
      <c r="Q1121" t="s">
        <v>349</v>
      </c>
      <c r="R1121" t="s">
        <v>6514</v>
      </c>
      <c r="S1121" t="s">
        <v>6515</v>
      </c>
      <c r="T1121" t="s">
        <v>6516</v>
      </c>
      <c r="U1121" t="s">
        <v>6517</v>
      </c>
      <c r="V1121" t="s">
        <v>41</v>
      </c>
      <c r="W1121" t="s">
        <v>6518</v>
      </c>
    </row>
    <row r="1122" spans="1:23">
      <c r="A1122" s="3">
        <v>39977.830023148148</v>
      </c>
      <c r="B1122" t="s">
        <v>227</v>
      </c>
      <c r="C1122" t="s">
        <v>6770</v>
      </c>
      <c r="D1122" t="s">
        <v>743</v>
      </c>
      <c r="E1122" t="s">
        <v>3457</v>
      </c>
      <c r="F1122" t="s">
        <v>28</v>
      </c>
      <c r="G1122" t="s">
        <v>29</v>
      </c>
      <c r="H1122" t="s">
        <v>30</v>
      </c>
      <c r="I1122" t="s">
        <v>30</v>
      </c>
      <c r="J1122" t="s">
        <v>31</v>
      </c>
      <c r="K1122" t="s">
        <v>432</v>
      </c>
      <c r="L1122" t="s">
        <v>4752</v>
      </c>
      <c r="N1122" t="s">
        <v>34</v>
      </c>
      <c r="O1122" t="s">
        <v>35</v>
      </c>
      <c r="P1122" t="s">
        <v>29</v>
      </c>
      <c r="Q1122" t="s">
        <v>192</v>
      </c>
      <c r="S1122" t="s">
        <v>6771</v>
      </c>
      <c r="T1122" t="s">
        <v>39</v>
      </c>
      <c r="U1122" t="s">
        <v>6772</v>
      </c>
      <c r="V1122" s="4" t="s">
        <v>41</v>
      </c>
      <c r="W1122" t="s">
        <v>6773</v>
      </c>
    </row>
    <row r="1123" spans="1:23">
      <c r="A1123" s="3">
        <v>39958.27008101852</v>
      </c>
      <c r="B1123" t="s">
        <v>4955</v>
      </c>
      <c r="C1123" t="s">
        <v>4957</v>
      </c>
      <c r="D1123" t="s">
        <v>26</v>
      </c>
      <c r="E1123" t="s">
        <v>3457</v>
      </c>
      <c r="F1123" t="s">
        <v>28</v>
      </c>
      <c r="G1123" t="s">
        <v>29</v>
      </c>
      <c r="H1123" t="s">
        <v>30</v>
      </c>
      <c r="I1123" t="s">
        <v>30</v>
      </c>
      <c r="J1123" t="s">
        <v>31</v>
      </c>
      <c r="K1123" t="s">
        <v>32</v>
      </c>
      <c r="L1123" t="s">
        <v>88</v>
      </c>
      <c r="N1123" t="s">
        <v>34</v>
      </c>
      <c r="O1123" t="s">
        <v>4958</v>
      </c>
      <c r="P1123" t="s">
        <v>29</v>
      </c>
      <c r="Q1123" t="s">
        <v>192</v>
      </c>
      <c r="T1123" s="4" t="s">
        <v>4959</v>
      </c>
      <c r="U1123" s="4" t="s">
        <v>4960</v>
      </c>
      <c r="V1123" s="4" t="s">
        <v>41</v>
      </c>
      <c r="W1123" t="s">
        <v>4961</v>
      </c>
    </row>
    <row r="1124" spans="1:23">
      <c r="A1124" s="3">
        <v>39917</v>
      </c>
      <c r="B1124" t="s">
        <v>1151</v>
      </c>
      <c r="C1124" t="s">
        <v>1153</v>
      </c>
      <c r="D1124" t="s">
        <v>59</v>
      </c>
      <c r="E1124" t="s">
        <v>246</v>
      </c>
      <c r="F1124" t="s">
        <v>28</v>
      </c>
      <c r="G1124" t="s">
        <v>29</v>
      </c>
      <c r="H1124" t="s">
        <v>30</v>
      </c>
      <c r="I1124" t="s">
        <v>30</v>
      </c>
      <c r="J1124" t="s">
        <v>31</v>
      </c>
      <c r="K1124" t="s">
        <v>32</v>
      </c>
      <c r="L1124" t="s">
        <v>134</v>
      </c>
      <c r="N1124" t="s">
        <v>410</v>
      </c>
      <c r="O1124" t="s">
        <v>125</v>
      </c>
      <c r="P1124" t="s">
        <v>29</v>
      </c>
      <c r="Q1124" t="s">
        <v>148</v>
      </c>
      <c r="T1124" s="4" t="s">
        <v>128</v>
      </c>
      <c r="U1124" s="4" t="s">
        <v>1154</v>
      </c>
      <c r="V1124" t="s">
        <v>41</v>
      </c>
      <c r="W1124" t="s">
        <v>514</v>
      </c>
    </row>
    <row r="1125" spans="1:23">
      <c r="A1125" s="3">
        <v>39965.713064004631</v>
      </c>
      <c r="B1125" t="s">
        <v>5626</v>
      </c>
      <c r="C1125" t="s">
        <v>5628</v>
      </c>
      <c r="D1125" t="s">
        <v>13390</v>
      </c>
      <c r="E1125" t="s">
        <v>3444</v>
      </c>
      <c r="F1125" t="s">
        <v>28</v>
      </c>
      <c r="G1125" t="s">
        <v>29</v>
      </c>
      <c r="H1125" t="s">
        <v>30</v>
      </c>
      <c r="I1125" t="s">
        <v>30</v>
      </c>
      <c r="J1125" t="s">
        <v>31</v>
      </c>
      <c r="K1125" t="s">
        <v>32</v>
      </c>
      <c r="L1125" t="s">
        <v>191</v>
      </c>
      <c r="N1125" t="s">
        <v>100</v>
      </c>
      <c r="P1125" t="s">
        <v>402</v>
      </c>
      <c r="Q1125" t="s">
        <v>77</v>
      </c>
      <c r="R1125" t="s">
        <v>403</v>
      </c>
      <c r="V1125" t="s">
        <v>41</v>
      </c>
      <c r="W1125" t="s">
        <v>3322</v>
      </c>
    </row>
    <row r="1126" spans="1:23">
      <c r="A1126" s="3">
        <v>40075.849681597225</v>
      </c>
      <c r="B1126" t="s">
        <v>3156</v>
      </c>
      <c r="C1126" t="s">
        <v>12818</v>
      </c>
      <c r="D1126" t="s">
        <v>13390</v>
      </c>
      <c r="E1126" t="s">
        <v>7762</v>
      </c>
      <c r="F1126" t="s">
        <v>28</v>
      </c>
      <c r="G1126" t="s">
        <v>29</v>
      </c>
      <c r="H1126">
        <v>1</v>
      </c>
      <c r="I1126">
        <v>3</v>
      </c>
      <c r="J1126" t="s">
        <v>31</v>
      </c>
      <c r="K1126" t="s">
        <v>47</v>
      </c>
      <c r="L1126" t="s">
        <v>4744</v>
      </c>
      <c r="N1126" t="s">
        <v>34</v>
      </c>
      <c r="O1126" t="s">
        <v>35</v>
      </c>
      <c r="P1126" t="s">
        <v>29</v>
      </c>
      <c r="Q1126" t="s">
        <v>3397</v>
      </c>
      <c r="S1126" t="s">
        <v>2370</v>
      </c>
      <c r="T1126" t="s">
        <v>12819</v>
      </c>
      <c r="U1126" t="s">
        <v>12820</v>
      </c>
      <c r="V1126" s="4" t="s">
        <v>41</v>
      </c>
      <c r="W1126" t="s">
        <v>8732</v>
      </c>
    </row>
    <row r="1127" spans="1:23">
      <c r="A1127" s="3">
        <v>40004.780428240738</v>
      </c>
      <c r="B1127" t="s">
        <v>3746</v>
      </c>
      <c r="C1127" t="s">
        <v>8644</v>
      </c>
      <c r="D1127" t="s">
        <v>5089</v>
      </c>
      <c r="E1127" t="s">
        <v>7054</v>
      </c>
      <c r="F1127" t="s">
        <v>28</v>
      </c>
      <c r="G1127" t="s">
        <v>29</v>
      </c>
      <c r="H1127">
        <v>1</v>
      </c>
      <c r="I1127">
        <v>2</v>
      </c>
      <c r="J1127" t="s">
        <v>31</v>
      </c>
      <c r="K1127" t="s">
        <v>47</v>
      </c>
      <c r="L1127" t="s">
        <v>4744</v>
      </c>
      <c r="N1127" t="s">
        <v>410</v>
      </c>
      <c r="O1127" t="s">
        <v>8645</v>
      </c>
      <c r="P1127" t="s">
        <v>29</v>
      </c>
      <c r="Q1127" t="s">
        <v>77</v>
      </c>
      <c r="T1127" t="s">
        <v>8646</v>
      </c>
      <c r="U1127" t="s">
        <v>8647</v>
      </c>
      <c r="V1127" t="s">
        <v>5156</v>
      </c>
      <c r="W1127" t="s">
        <v>705</v>
      </c>
    </row>
    <row r="1128" spans="1:23">
      <c r="A1128" s="3">
        <v>40029.695127314815</v>
      </c>
      <c r="B1128" t="s">
        <v>571</v>
      </c>
      <c r="C1128" t="s">
        <v>10407</v>
      </c>
      <c r="D1128" t="s">
        <v>26</v>
      </c>
      <c r="E1128" t="s">
        <v>7762</v>
      </c>
      <c r="F1128" t="s">
        <v>28</v>
      </c>
      <c r="G1128" t="s">
        <v>29</v>
      </c>
      <c r="H1128">
        <v>5</v>
      </c>
      <c r="I1128">
        <v>3</v>
      </c>
      <c r="J1128" t="s">
        <v>31</v>
      </c>
      <c r="K1128" t="s">
        <v>47</v>
      </c>
      <c r="L1128" t="s">
        <v>165</v>
      </c>
      <c r="N1128" t="s">
        <v>34</v>
      </c>
      <c r="O1128" t="s">
        <v>35</v>
      </c>
      <c r="P1128" t="s">
        <v>29</v>
      </c>
      <c r="Q1128" t="s">
        <v>2575</v>
      </c>
      <c r="S1128" t="s">
        <v>10408</v>
      </c>
      <c r="T1128" t="s">
        <v>39</v>
      </c>
      <c r="U1128" t="s">
        <v>10409</v>
      </c>
      <c r="V1128" s="4" t="s">
        <v>41</v>
      </c>
      <c r="W1128" t="s">
        <v>9245</v>
      </c>
    </row>
    <row r="1129" spans="1:23">
      <c r="A1129" s="3">
        <v>39962.87930980324</v>
      </c>
      <c r="B1129" t="s">
        <v>1218</v>
      </c>
      <c r="C1129" t="s">
        <v>5319</v>
      </c>
      <c r="D1129" t="s">
        <v>13390</v>
      </c>
      <c r="E1129" t="s">
        <v>3461</v>
      </c>
      <c r="F1129" t="s">
        <v>28</v>
      </c>
      <c r="G1129" t="s">
        <v>29</v>
      </c>
      <c r="H1129" t="s">
        <v>30</v>
      </c>
      <c r="I1129" t="s">
        <v>30</v>
      </c>
      <c r="J1129" t="s">
        <v>86</v>
      </c>
      <c r="K1129" t="s">
        <v>47</v>
      </c>
      <c r="L1129" t="s">
        <v>4752</v>
      </c>
      <c r="N1129" t="s">
        <v>34</v>
      </c>
      <c r="O1129" t="s">
        <v>35</v>
      </c>
      <c r="P1129" t="s">
        <v>29</v>
      </c>
      <c r="Q1129" t="s">
        <v>255</v>
      </c>
      <c r="S1129" t="s">
        <v>5320</v>
      </c>
      <c r="T1129" t="s">
        <v>39</v>
      </c>
      <c r="U1129" t="s">
        <v>5321</v>
      </c>
      <c r="V1129" s="4" t="s">
        <v>41</v>
      </c>
      <c r="W1129" t="s">
        <v>5322</v>
      </c>
    </row>
    <row r="1130" spans="1:23">
      <c r="A1130" s="3">
        <v>39935.550021145835</v>
      </c>
      <c r="B1130" t="s">
        <v>429</v>
      </c>
      <c r="C1130" t="s">
        <v>3008</v>
      </c>
      <c r="D1130" t="s">
        <v>13390</v>
      </c>
      <c r="E1130" t="s">
        <v>27</v>
      </c>
      <c r="F1130" t="s">
        <v>28</v>
      </c>
      <c r="G1130" t="s">
        <v>29</v>
      </c>
      <c r="H1130" t="s">
        <v>30</v>
      </c>
      <c r="I1130" t="s">
        <v>30</v>
      </c>
      <c r="J1130" t="s">
        <v>31</v>
      </c>
      <c r="K1130" t="s">
        <v>47</v>
      </c>
      <c r="L1130" t="s">
        <v>88</v>
      </c>
      <c r="N1130" t="s">
        <v>100</v>
      </c>
      <c r="O1130" t="s">
        <v>221</v>
      </c>
      <c r="P1130" t="s">
        <v>348</v>
      </c>
      <c r="Q1130" t="s">
        <v>349</v>
      </c>
      <c r="R1130" t="s">
        <v>3009</v>
      </c>
      <c r="S1130" t="s">
        <v>2398</v>
      </c>
      <c r="T1130" t="s">
        <v>224</v>
      </c>
      <c r="U1130" t="s">
        <v>3010</v>
      </c>
      <c r="V1130" t="s">
        <v>41</v>
      </c>
      <c r="W1130" t="s">
        <v>3011</v>
      </c>
    </row>
    <row r="1131" spans="1:23">
      <c r="A1131" s="3">
        <v>39949.866932604164</v>
      </c>
      <c r="B1131" t="s">
        <v>4313</v>
      </c>
      <c r="C1131" t="s">
        <v>4315</v>
      </c>
      <c r="D1131" t="s">
        <v>13390</v>
      </c>
      <c r="E1131" t="s">
        <v>3461</v>
      </c>
      <c r="F1131" t="s">
        <v>28</v>
      </c>
      <c r="G1131" t="s">
        <v>29</v>
      </c>
      <c r="H1131" t="s">
        <v>30</v>
      </c>
      <c r="I1131" t="s">
        <v>30</v>
      </c>
      <c r="J1131" t="s">
        <v>86</v>
      </c>
      <c r="K1131" t="s">
        <v>47</v>
      </c>
      <c r="L1131" t="s">
        <v>155</v>
      </c>
      <c r="N1131" t="s">
        <v>100</v>
      </c>
      <c r="O1131" t="s">
        <v>4316</v>
      </c>
      <c r="P1131" t="s">
        <v>348</v>
      </c>
      <c r="Q1131" t="s">
        <v>349</v>
      </c>
      <c r="R1131" t="s">
        <v>4317</v>
      </c>
      <c r="S1131" t="s">
        <v>4318</v>
      </c>
      <c r="T1131" t="s">
        <v>4319</v>
      </c>
      <c r="U1131" t="s">
        <v>4320</v>
      </c>
      <c r="V1131" t="s">
        <v>41</v>
      </c>
      <c r="W1131" t="s">
        <v>4321</v>
      </c>
    </row>
    <row r="1132" spans="1:23">
      <c r="A1132" s="3">
        <v>39976.043111805557</v>
      </c>
      <c r="B1132" t="s">
        <v>131</v>
      </c>
      <c r="C1132" t="s">
        <v>6624</v>
      </c>
      <c r="D1132" t="s">
        <v>13390</v>
      </c>
      <c r="E1132" t="s">
        <v>3461</v>
      </c>
      <c r="F1132" t="s">
        <v>28</v>
      </c>
      <c r="G1132" t="s">
        <v>29</v>
      </c>
      <c r="H1132" t="s">
        <v>30</v>
      </c>
      <c r="I1132" t="s">
        <v>30</v>
      </c>
      <c r="J1132" t="s">
        <v>86</v>
      </c>
      <c r="K1132" t="s">
        <v>47</v>
      </c>
      <c r="L1132" t="s">
        <v>88</v>
      </c>
      <c r="N1132" t="s">
        <v>34</v>
      </c>
      <c r="O1132" t="s">
        <v>6625</v>
      </c>
      <c r="P1132" t="s">
        <v>29</v>
      </c>
      <c r="Q1132" t="s">
        <v>37</v>
      </c>
      <c r="T1132" t="s">
        <v>6626</v>
      </c>
      <c r="V1132" s="4" t="s">
        <v>41</v>
      </c>
      <c r="W1132" t="s">
        <v>5768</v>
      </c>
    </row>
    <row r="1133" spans="1:23">
      <c r="A1133" s="3">
        <v>40014</v>
      </c>
      <c r="B1133" t="s">
        <v>2551</v>
      </c>
      <c r="C1133" t="s">
        <v>9200</v>
      </c>
      <c r="D1133" t="s">
        <v>59</v>
      </c>
      <c r="E1133" t="s">
        <v>7054</v>
      </c>
      <c r="F1133" t="s">
        <v>28</v>
      </c>
      <c r="G1133" t="s">
        <v>29</v>
      </c>
      <c r="H1133">
        <v>5</v>
      </c>
      <c r="I1133">
        <v>3</v>
      </c>
      <c r="J1133" t="s">
        <v>31</v>
      </c>
      <c r="K1133" t="s">
        <v>47</v>
      </c>
      <c r="L1133" t="s">
        <v>191</v>
      </c>
      <c r="N1133" t="s">
        <v>410</v>
      </c>
      <c r="O1133" t="s">
        <v>125</v>
      </c>
      <c r="P1133" t="s">
        <v>29</v>
      </c>
      <c r="Q1133" t="s">
        <v>412</v>
      </c>
      <c r="S1133" t="s">
        <v>9201</v>
      </c>
      <c r="T1133" s="4" t="s">
        <v>128</v>
      </c>
      <c r="U1133" s="4" t="s">
        <v>9202</v>
      </c>
      <c r="V1133" t="s">
        <v>41</v>
      </c>
      <c r="W1133" t="s">
        <v>415</v>
      </c>
    </row>
    <row r="1134" spans="1:23">
      <c r="A1134" s="3">
        <v>39987.974870104168</v>
      </c>
      <c r="B1134" t="s">
        <v>1339</v>
      </c>
      <c r="C1134" t="s">
        <v>7667</v>
      </c>
      <c r="D1134" t="s">
        <v>13390</v>
      </c>
      <c r="E1134" t="s">
        <v>7054</v>
      </c>
      <c r="F1134" t="s">
        <v>28</v>
      </c>
      <c r="G1134" t="s">
        <v>29</v>
      </c>
      <c r="H1134" t="s">
        <v>30</v>
      </c>
      <c r="I1134" t="s">
        <v>30</v>
      </c>
      <c r="J1134" t="s">
        <v>31</v>
      </c>
      <c r="K1134" t="s">
        <v>87</v>
      </c>
      <c r="L1134" t="s">
        <v>33</v>
      </c>
      <c r="N1134" t="s">
        <v>410</v>
      </c>
      <c r="O1134" t="s">
        <v>4423</v>
      </c>
      <c r="P1134" t="s">
        <v>29</v>
      </c>
      <c r="Q1134" t="s">
        <v>426</v>
      </c>
      <c r="T1134" t="s">
        <v>6329</v>
      </c>
      <c r="V1134" t="s">
        <v>41</v>
      </c>
      <c r="W1134" t="s">
        <v>428</v>
      </c>
    </row>
    <row r="1135" spans="1:23">
      <c r="A1135" s="3">
        <v>40032.341186886573</v>
      </c>
      <c r="B1135" t="s">
        <v>10580</v>
      </c>
      <c r="C1135" t="s">
        <v>10582</v>
      </c>
      <c r="D1135" t="s">
        <v>13390</v>
      </c>
      <c r="E1135" t="s">
        <v>7762</v>
      </c>
      <c r="F1135" t="s">
        <v>28</v>
      </c>
      <c r="G1135" t="s">
        <v>29</v>
      </c>
      <c r="H1135">
        <v>1</v>
      </c>
      <c r="I1135">
        <v>5</v>
      </c>
      <c r="J1135" t="s">
        <v>31</v>
      </c>
      <c r="K1135" t="s">
        <v>124</v>
      </c>
      <c r="L1135" t="s">
        <v>4752</v>
      </c>
      <c r="N1135" t="s">
        <v>49</v>
      </c>
      <c r="P1135" t="s">
        <v>51</v>
      </c>
      <c r="Q1135" t="s">
        <v>52</v>
      </c>
      <c r="V1135" t="s">
        <v>41</v>
      </c>
      <c r="W1135" t="s">
        <v>55</v>
      </c>
    </row>
    <row r="1136" spans="1:23">
      <c r="A1136" s="3">
        <v>39989.339944293984</v>
      </c>
      <c r="B1136" t="s">
        <v>980</v>
      </c>
      <c r="C1136" t="s">
        <v>7729</v>
      </c>
      <c r="D1136" t="s">
        <v>13390</v>
      </c>
      <c r="E1136" t="s">
        <v>3461</v>
      </c>
      <c r="F1136" t="s">
        <v>28</v>
      </c>
      <c r="G1136" t="s">
        <v>29</v>
      </c>
      <c r="H1136" t="s">
        <v>30</v>
      </c>
      <c r="I1136" t="s">
        <v>30</v>
      </c>
      <c r="J1136" t="s">
        <v>86</v>
      </c>
      <c r="K1136" t="s">
        <v>124</v>
      </c>
      <c r="L1136" t="s">
        <v>155</v>
      </c>
      <c r="N1136" t="s">
        <v>34</v>
      </c>
      <c r="O1136" t="s">
        <v>35</v>
      </c>
      <c r="P1136" t="s">
        <v>7431</v>
      </c>
      <c r="Q1136" t="s">
        <v>7730</v>
      </c>
      <c r="S1136" t="s">
        <v>1743</v>
      </c>
      <c r="T1136" t="s">
        <v>39</v>
      </c>
      <c r="U1136" t="s">
        <v>7731</v>
      </c>
      <c r="V1136" s="4" t="s">
        <v>41</v>
      </c>
      <c r="W1136" t="s">
        <v>7732</v>
      </c>
    </row>
    <row r="1137" spans="1:23">
      <c r="A1137" s="3">
        <v>39946.658698993058</v>
      </c>
      <c r="B1137" t="s">
        <v>3942</v>
      </c>
      <c r="C1137" t="s">
        <v>3944</v>
      </c>
      <c r="D1137" t="s">
        <v>13390</v>
      </c>
      <c r="E1137" t="s">
        <v>3457</v>
      </c>
      <c r="F1137" t="s">
        <v>28</v>
      </c>
      <c r="G1137" t="s">
        <v>29</v>
      </c>
      <c r="H1137" t="s">
        <v>30</v>
      </c>
      <c r="I1137" t="s">
        <v>30</v>
      </c>
      <c r="J1137" t="s">
        <v>31</v>
      </c>
      <c r="K1137" t="s">
        <v>180</v>
      </c>
      <c r="L1137" t="s">
        <v>191</v>
      </c>
      <c r="N1137" t="s">
        <v>49</v>
      </c>
      <c r="P1137" t="s">
        <v>51</v>
      </c>
      <c r="Q1137" t="s">
        <v>52</v>
      </c>
      <c r="V1137" t="s">
        <v>41</v>
      </c>
      <c r="W1137" t="s">
        <v>55</v>
      </c>
    </row>
    <row r="1138" spans="1:23">
      <c r="A1138" s="3">
        <v>39952.475021331018</v>
      </c>
      <c r="B1138" t="s">
        <v>4516</v>
      </c>
      <c r="C1138" t="s">
        <v>4518</v>
      </c>
      <c r="D1138" t="s">
        <v>13390</v>
      </c>
      <c r="E1138" t="s">
        <v>3461</v>
      </c>
      <c r="F1138" t="s">
        <v>28</v>
      </c>
      <c r="G1138" t="s">
        <v>29</v>
      </c>
      <c r="H1138" t="s">
        <v>30</v>
      </c>
      <c r="I1138" t="s">
        <v>30</v>
      </c>
      <c r="J1138" t="s">
        <v>86</v>
      </c>
      <c r="K1138" t="s">
        <v>124</v>
      </c>
      <c r="L1138" t="s">
        <v>165</v>
      </c>
      <c r="N1138" t="s">
        <v>49</v>
      </c>
      <c r="O1138" t="s">
        <v>4519</v>
      </c>
      <c r="P1138" t="s">
        <v>51</v>
      </c>
      <c r="Q1138" t="s">
        <v>52</v>
      </c>
      <c r="T1138" t="s">
        <v>4520</v>
      </c>
      <c r="U1138" t="s">
        <v>4521</v>
      </c>
      <c r="V1138" t="s">
        <v>41</v>
      </c>
      <c r="W1138" t="s">
        <v>55</v>
      </c>
    </row>
    <row r="1139" spans="1:23">
      <c r="A1139" s="3">
        <v>39994.330952511576</v>
      </c>
      <c r="B1139" t="s">
        <v>8080</v>
      </c>
      <c r="C1139" t="s">
        <v>8082</v>
      </c>
      <c r="D1139" t="s">
        <v>13390</v>
      </c>
      <c r="E1139" t="s">
        <v>3457</v>
      </c>
      <c r="F1139" t="s">
        <v>28</v>
      </c>
      <c r="G1139" t="s">
        <v>29</v>
      </c>
      <c r="H1139" t="s">
        <v>30</v>
      </c>
      <c r="I1139">
        <v>3</v>
      </c>
      <c r="J1139" t="s">
        <v>31</v>
      </c>
      <c r="K1139" t="s">
        <v>124</v>
      </c>
      <c r="L1139" t="s">
        <v>4744</v>
      </c>
      <c r="N1139" t="s">
        <v>34</v>
      </c>
      <c r="O1139" t="s">
        <v>2747</v>
      </c>
      <c r="P1139" t="s">
        <v>29</v>
      </c>
      <c r="Q1139" t="s">
        <v>2263</v>
      </c>
      <c r="T1139" s="4" t="s">
        <v>2748</v>
      </c>
      <c r="U1139" s="4" t="s">
        <v>8083</v>
      </c>
      <c r="V1139" s="4" t="s">
        <v>41</v>
      </c>
      <c r="W1139" t="s">
        <v>8084</v>
      </c>
    </row>
    <row r="1140" spans="1:23">
      <c r="A1140" s="3">
        <v>39955.641117905092</v>
      </c>
      <c r="B1140" t="s">
        <v>4797</v>
      </c>
      <c r="C1140" t="s">
        <v>4799</v>
      </c>
      <c r="D1140" t="s">
        <v>13390</v>
      </c>
      <c r="E1140" t="s">
        <v>3461</v>
      </c>
      <c r="F1140" t="s">
        <v>28</v>
      </c>
      <c r="G1140" t="s">
        <v>29</v>
      </c>
      <c r="H1140" t="s">
        <v>30</v>
      </c>
      <c r="I1140" t="s">
        <v>30</v>
      </c>
      <c r="J1140" t="s">
        <v>86</v>
      </c>
      <c r="K1140" t="s">
        <v>180</v>
      </c>
      <c r="L1140" t="s">
        <v>33</v>
      </c>
      <c r="N1140" t="s">
        <v>34</v>
      </c>
      <c r="O1140" t="s">
        <v>1304</v>
      </c>
      <c r="P1140" t="s">
        <v>29</v>
      </c>
      <c r="Q1140" t="s">
        <v>102</v>
      </c>
      <c r="T1140" s="4" t="s">
        <v>1460</v>
      </c>
      <c r="U1140" s="4" t="s">
        <v>4800</v>
      </c>
      <c r="V1140" s="4" t="s">
        <v>41</v>
      </c>
      <c r="W1140" t="s">
        <v>2330</v>
      </c>
    </row>
    <row r="1141" spans="1:23">
      <c r="A1141" s="3">
        <v>40021.817164351851</v>
      </c>
      <c r="B1141" t="s">
        <v>3814</v>
      </c>
      <c r="C1141" t="s">
        <v>9836</v>
      </c>
      <c r="D1141" t="s">
        <v>5089</v>
      </c>
      <c r="E1141" t="s">
        <v>7054</v>
      </c>
      <c r="F1141" t="s">
        <v>28</v>
      </c>
      <c r="G1141" t="s">
        <v>29</v>
      </c>
      <c r="H1141">
        <v>5</v>
      </c>
      <c r="I1141">
        <v>5</v>
      </c>
      <c r="J1141" t="s">
        <v>31</v>
      </c>
      <c r="K1141" t="s">
        <v>180</v>
      </c>
      <c r="L1141" t="s">
        <v>88</v>
      </c>
      <c r="N1141" t="s">
        <v>410</v>
      </c>
      <c r="O1141" t="s">
        <v>5216</v>
      </c>
      <c r="P1141" t="s">
        <v>29</v>
      </c>
      <c r="Q1141" t="s">
        <v>426</v>
      </c>
      <c r="T1141" t="s">
        <v>5156</v>
      </c>
      <c r="U1141" t="s">
        <v>428</v>
      </c>
      <c r="V1141" t="s">
        <v>5206</v>
      </c>
      <c r="W1141" t="s">
        <v>428</v>
      </c>
    </row>
    <row r="1142" spans="1:23">
      <c r="A1142" s="3">
        <v>39931.796222303237</v>
      </c>
      <c r="B1142" t="s">
        <v>2653</v>
      </c>
      <c r="C1142" t="s">
        <v>2655</v>
      </c>
      <c r="D1142" t="s">
        <v>13390</v>
      </c>
      <c r="E1142" t="s">
        <v>27</v>
      </c>
      <c r="F1142" t="s">
        <v>28</v>
      </c>
      <c r="G1142" t="s">
        <v>29</v>
      </c>
      <c r="H1142" t="s">
        <v>30</v>
      </c>
      <c r="I1142" t="s">
        <v>30</v>
      </c>
      <c r="J1142" t="s">
        <v>31</v>
      </c>
      <c r="K1142" t="s">
        <v>180</v>
      </c>
      <c r="L1142" t="s">
        <v>88</v>
      </c>
      <c r="N1142" t="s">
        <v>34</v>
      </c>
      <c r="O1142" t="s">
        <v>35</v>
      </c>
      <c r="P1142" t="s">
        <v>29</v>
      </c>
      <c r="Q1142" t="s">
        <v>192</v>
      </c>
      <c r="S1142" t="s">
        <v>2656</v>
      </c>
      <c r="T1142" t="s">
        <v>39</v>
      </c>
      <c r="U1142" t="s">
        <v>2657</v>
      </c>
      <c r="V1142" s="4" t="s">
        <v>41</v>
      </c>
      <c r="W1142" t="s">
        <v>2658</v>
      </c>
    </row>
    <row r="1143" spans="1:23">
      <c r="A1143" s="3">
        <v>39963.697282870373</v>
      </c>
      <c r="B1143" t="s">
        <v>5398</v>
      </c>
      <c r="C1143" t="s">
        <v>5400</v>
      </c>
      <c r="D1143" t="s">
        <v>13390</v>
      </c>
      <c r="E1143" t="s">
        <v>3461</v>
      </c>
      <c r="F1143" t="s">
        <v>28</v>
      </c>
      <c r="G1143" t="s">
        <v>29</v>
      </c>
      <c r="H1143" t="s">
        <v>30</v>
      </c>
      <c r="I1143" t="s">
        <v>30</v>
      </c>
      <c r="J1143" t="s">
        <v>86</v>
      </c>
      <c r="K1143" t="s">
        <v>180</v>
      </c>
      <c r="L1143" t="s">
        <v>4744</v>
      </c>
      <c r="N1143" t="s">
        <v>34</v>
      </c>
      <c r="O1143" t="s">
        <v>5401</v>
      </c>
      <c r="P1143" t="s">
        <v>29</v>
      </c>
      <c r="Q1143" t="s">
        <v>102</v>
      </c>
      <c r="T1143" t="s">
        <v>5402</v>
      </c>
      <c r="U1143" t="s">
        <v>5403</v>
      </c>
      <c r="V1143" s="4" t="s">
        <v>41</v>
      </c>
      <c r="W1143" t="s">
        <v>5404</v>
      </c>
    </row>
    <row r="1144" spans="1:23">
      <c r="A1144" s="3">
        <v>40014.31531484954</v>
      </c>
      <c r="B1144" t="s">
        <v>980</v>
      </c>
      <c r="C1144" t="s">
        <v>9226</v>
      </c>
      <c r="D1144" t="s">
        <v>13390</v>
      </c>
      <c r="E1144" t="s">
        <v>3461</v>
      </c>
      <c r="F1144" t="s">
        <v>28</v>
      </c>
      <c r="G1144" t="s">
        <v>29</v>
      </c>
      <c r="H1144">
        <v>5</v>
      </c>
      <c r="I1144">
        <v>5</v>
      </c>
      <c r="J1144" t="s">
        <v>86</v>
      </c>
      <c r="K1144" t="s">
        <v>180</v>
      </c>
      <c r="L1144" t="s">
        <v>33</v>
      </c>
      <c r="N1144" t="s">
        <v>410</v>
      </c>
      <c r="O1144" t="s">
        <v>9227</v>
      </c>
      <c r="P1144" t="s">
        <v>29</v>
      </c>
      <c r="Q1144" t="s">
        <v>426</v>
      </c>
      <c r="T1144" t="s">
        <v>9228</v>
      </c>
      <c r="U1144" t="s">
        <v>9229</v>
      </c>
      <c r="V1144" t="s">
        <v>5156</v>
      </c>
      <c r="W1144" t="s">
        <v>428</v>
      </c>
    </row>
    <row r="1145" spans="1:23">
      <c r="A1145" s="3">
        <v>39964.794502314813</v>
      </c>
      <c r="B1145" t="s">
        <v>718</v>
      </c>
      <c r="C1145" t="s">
        <v>5512</v>
      </c>
      <c r="D1145" t="s">
        <v>743</v>
      </c>
      <c r="E1145" t="s">
        <v>3457</v>
      </c>
      <c r="F1145" t="s">
        <v>28</v>
      </c>
      <c r="G1145" t="s">
        <v>29</v>
      </c>
      <c r="H1145" t="s">
        <v>30</v>
      </c>
      <c r="I1145" t="s">
        <v>30</v>
      </c>
      <c r="J1145" t="s">
        <v>31</v>
      </c>
      <c r="K1145" t="s">
        <v>180</v>
      </c>
      <c r="L1145" t="s">
        <v>191</v>
      </c>
      <c r="N1145" t="s">
        <v>34</v>
      </c>
      <c r="O1145" t="s">
        <v>35</v>
      </c>
      <c r="P1145" t="s">
        <v>29</v>
      </c>
      <c r="Q1145" t="s">
        <v>77</v>
      </c>
      <c r="S1145" t="s">
        <v>1834</v>
      </c>
      <c r="T1145" t="s">
        <v>39</v>
      </c>
      <c r="U1145" t="s">
        <v>1835</v>
      </c>
      <c r="V1145" s="4" t="s">
        <v>41</v>
      </c>
      <c r="W1145" t="s">
        <v>1836</v>
      </c>
    </row>
    <row r="1146" spans="1:23">
      <c r="A1146" s="3">
        <v>39972</v>
      </c>
      <c r="B1146" t="s">
        <v>23</v>
      </c>
      <c r="C1146" t="s">
        <v>6150</v>
      </c>
      <c r="D1146" t="s">
        <v>59</v>
      </c>
      <c r="E1146" t="s">
        <v>3461</v>
      </c>
      <c r="F1146" t="s">
        <v>28</v>
      </c>
      <c r="G1146" t="s">
        <v>29</v>
      </c>
      <c r="H1146" t="s">
        <v>30</v>
      </c>
      <c r="I1146" t="s">
        <v>30</v>
      </c>
      <c r="J1146" t="s">
        <v>86</v>
      </c>
      <c r="K1146" t="s">
        <v>124</v>
      </c>
      <c r="L1146" t="s">
        <v>4744</v>
      </c>
      <c r="N1146" t="s">
        <v>100</v>
      </c>
      <c r="O1146" t="s">
        <v>221</v>
      </c>
      <c r="P1146" t="s">
        <v>348</v>
      </c>
      <c r="Q1146" t="s">
        <v>349</v>
      </c>
      <c r="R1146" t="s">
        <v>6151</v>
      </c>
      <c r="S1146" t="s">
        <v>6152</v>
      </c>
      <c r="T1146" t="s">
        <v>224</v>
      </c>
      <c r="U1146" t="s">
        <v>6153</v>
      </c>
      <c r="V1146" t="s">
        <v>41</v>
      </c>
      <c r="W1146" t="s">
        <v>6154</v>
      </c>
    </row>
    <row r="1147" spans="1:23">
      <c r="A1147" s="3">
        <v>40000.502545798612</v>
      </c>
      <c r="B1147" t="s">
        <v>480</v>
      </c>
      <c r="C1147" t="s">
        <v>8387</v>
      </c>
      <c r="D1147" t="s">
        <v>13390</v>
      </c>
      <c r="E1147" t="s">
        <v>3461</v>
      </c>
      <c r="F1147" t="s">
        <v>28</v>
      </c>
      <c r="G1147" t="s">
        <v>29</v>
      </c>
      <c r="H1147" t="s">
        <v>30</v>
      </c>
      <c r="I1147">
        <v>5</v>
      </c>
      <c r="J1147" t="s">
        <v>86</v>
      </c>
      <c r="K1147" t="s">
        <v>180</v>
      </c>
      <c r="L1147" t="s">
        <v>33</v>
      </c>
      <c r="N1147" t="s">
        <v>410</v>
      </c>
      <c r="O1147" t="s">
        <v>3551</v>
      </c>
      <c r="P1147" t="s">
        <v>29</v>
      </c>
      <c r="Q1147" t="s">
        <v>426</v>
      </c>
      <c r="T1147" t="s">
        <v>4141</v>
      </c>
      <c r="V1147" t="s">
        <v>41</v>
      </c>
      <c r="W1147" t="s">
        <v>428</v>
      </c>
    </row>
    <row r="1148" spans="1:23">
      <c r="A1148" s="3">
        <v>39970.373018020837</v>
      </c>
      <c r="B1148" t="s">
        <v>2254</v>
      </c>
      <c r="C1148" t="s">
        <v>6007</v>
      </c>
      <c r="D1148" t="s">
        <v>13390</v>
      </c>
      <c r="E1148" t="s">
        <v>3461</v>
      </c>
      <c r="F1148" t="s">
        <v>28</v>
      </c>
      <c r="G1148" t="s">
        <v>29</v>
      </c>
      <c r="H1148" t="s">
        <v>30</v>
      </c>
      <c r="I1148" t="s">
        <v>30</v>
      </c>
      <c r="J1148" t="s">
        <v>86</v>
      </c>
      <c r="K1148" t="s">
        <v>146</v>
      </c>
      <c r="L1148" t="s">
        <v>99</v>
      </c>
      <c r="N1148" t="s">
        <v>34</v>
      </c>
      <c r="O1148" t="s">
        <v>35</v>
      </c>
      <c r="P1148" t="s">
        <v>36</v>
      </c>
      <c r="Q1148" t="s">
        <v>1110</v>
      </c>
      <c r="S1148" t="s">
        <v>6008</v>
      </c>
      <c r="T1148" t="s">
        <v>39</v>
      </c>
      <c r="U1148" t="s">
        <v>6009</v>
      </c>
      <c r="V1148" s="4" t="s">
        <v>41</v>
      </c>
      <c r="W1148" t="s">
        <v>6010</v>
      </c>
    </row>
    <row r="1149" spans="1:23">
      <c r="A1149" s="3">
        <v>39962.864728969907</v>
      </c>
      <c r="B1149" t="s">
        <v>5307</v>
      </c>
      <c r="C1149" t="s">
        <v>5309</v>
      </c>
      <c r="D1149" t="s">
        <v>13390</v>
      </c>
      <c r="E1149" t="s">
        <v>3461</v>
      </c>
      <c r="F1149" t="s">
        <v>28</v>
      </c>
      <c r="G1149" t="s">
        <v>29</v>
      </c>
      <c r="H1149" t="s">
        <v>30</v>
      </c>
      <c r="I1149" t="s">
        <v>30</v>
      </c>
      <c r="J1149" t="s">
        <v>86</v>
      </c>
      <c r="K1149" t="s">
        <v>180</v>
      </c>
      <c r="L1149" t="s">
        <v>4744</v>
      </c>
      <c r="N1149" t="s">
        <v>34</v>
      </c>
      <c r="O1149" t="s">
        <v>5310</v>
      </c>
      <c r="P1149" t="s">
        <v>29</v>
      </c>
      <c r="Q1149" t="s">
        <v>5311</v>
      </c>
      <c r="T1149" t="s">
        <v>5312</v>
      </c>
      <c r="V1149" s="4" t="s">
        <v>41</v>
      </c>
      <c r="W1149" t="s">
        <v>5313</v>
      </c>
    </row>
    <row r="1150" spans="1:23">
      <c r="A1150" s="3">
        <v>40029.350372256944</v>
      </c>
      <c r="B1150" t="s">
        <v>10394</v>
      </c>
      <c r="C1150" t="s">
        <v>10396</v>
      </c>
      <c r="D1150" t="s">
        <v>13390</v>
      </c>
      <c r="E1150" t="s">
        <v>7957</v>
      </c>
      <c r="F1150" t="s">
        <v>28</v>
      </c>
      <c r="G1150" t="s">
        <v>29</v>
      </c>
      <c r="H1150">
        <v>5</v>
      </c>
      <c r="I1150">
        <v>3</v>
      </c>
      <c r="J1150" t="s">
        <v>31</v>
      </c>
      <c r="K1150" t="s">
        <v>146</v>
      </c>
      <c r="L1150" t="s">
        <v>4744</v>
      </c>
      <c r="N1150" t="s">
        <v>100</v>
      </c>
      <c r="O1150" t="s">
        <v>221</v>
      </c>
      <c r="P1150" t="s">
        <v>402</v>
      </c>
      <c r="Q1150" t="s">
        <v>247</v>
      </c>
      <c r="R1150" t="s">
        <v>1079</v>
      </c>
      <c r="S1150" t="s">
        <v>10397</v>
      </c>
      <c r="T1150" t="s">
        <v>224</v>
      </c>
      <c r="U1150" t="s">
        <v>10398</v>
      </c>
      <c r="V1150" t="s">
        <v>41</v>
      </c>
      <c r="W1150" t="s">
        <v>8449</v>
      </c>
    </row>
    <row r="1151" spans="1:23">
      <c r="A1151" s="3">
        <v>40050.871677777781</v>
      </c>
      <c r="B1151" t="s">
        <v>11700</v>
      </c>
      <c r="C1151" t="s">
        <v>11702</v>
      </c>
      <c r="D1151" t="s">
        <v>13390</v>
      </c>
      <c r="E1151" t="s">
        <v>3461</v>
      </c>
      <c r="F1151" t="s">
        <v>28</v>
      </c>
      <c r="G1151" t="s">
        <v>29</v>
      </c>
      <c r="H1151">
        <v>5</v>
      </c>
      <c r="I1151">
        <v>5</v>
      </c>
      <c r="J1151" t="s">
        <v>86</v>
      </c>
      <c r="K1151" t="s">
        <v>378</v>
      </c>
      <c r="L1151" t="s">
        <v>191</v>
      </c>
      <c r="N1151" t="s">
        <v>34</v>
      </c>
      <c r="O1151" t="s">
        <v>35</v>
      </c>
      <c r="P1151" t="s">
        <v>29</v>
      </c>
      <c r="Q1151" t="s">
        <v>3397</v>
      </c>
      <c r="S1151" t="s">
        <v>9196</v>
      </c>
      <c r="T1151" t="s">
        <v>39</v>
      </c>
      <c r="U1151" t="s">
        <v>11703</v>
      </c>
      <c r="V1151" s="4" t="s">
        <v>41</v>
      </c>
      <c r="W1151" t="s">
        <v>9198</v>
      </c>
    </row>
    <row r="1152" spans="1:23">
      <c r="A1152" s="3">
        <v>39930.618715277778</v>
      </c>
      <c r="B1152" t="s">
        <v>2499</v>
      </c>
      <c r="C1152" t="s">
        <v>2501</v>
      </c>
      <c r="D1152" t="s">
        <v>26</v>
      </c>
      <c r="E1152" t="s">
        <v>46</v>
      </c>
      <c r="F1152" t="s">
        <v>28</v>
      </c>
      <c r="G1152" t="s">
        <v>29</v>
      </c>
      <c r="H1152" t="s">
        <v>30</v>
      </c>
      <c r="I1152" t="s">
        <v>30</v>
      </c>
      <c r="J1152" t="s">
        <v>31</v>
      </c>
      <c r="K1152" t="s">
        <v>180</v>
      </c>
      <c r="L1152" t="s">
        <v>165</v>
      </c>
      <c r="N1152" t="s">
        <v>34</v>
      </c>
      <c r="O1152" t="s">
        <v>2502</v>
      </c>
      <c r="P1152" t="s">
        <v>29</v>
      </c>
      <c r="Q1152" t="s">
        <v>255</v>
      </c>
      <c r="S1152" t="s">
        <v>2503</v>
      </c>
      <c r="T1152" s="4" t="s">
        <v>2504</v>
      </c>
      <c r="U1152" s="4" t="s">
        <v>2505</v>
      </c>
      <c r="V1152" s="4" t="s">
        <v>41</v>
      </c>
      <c r="W1152" t="s">
        <v>2506</v>
      </c>
    </row>
    <row r="1153" spans="1:23">
      <c r="A1153" s="3">
        <v>40049.069027118057</v>
      </c>
      <c r="B1153" t="s">
        <v>11612</v>
      </c>
      <c r="C1153" t="s">
        <v>11614</v>
      </c>
      <c r="D1153" t="s">
        <v>13390</v>
      </c>
      <c r="E1153" t="s">
        <v>3461</v>
      </c>
      <c r="F1153" t="s">
        <v>28</v>
      </c>
      <c r="G1153" t="s">
        <v>29</v>
      </c>
      <c r="H1153">
        <v>5</v>
      </c>
      <c r="I1153">
        <v>5</v>
      </c>
      <c r="J1153" t="s">
        <v>86</v>
      </c>
      <c r="K1153" t="s">
        <v>146</v>
      </c>
      <c r="L1153" t="s">
        <v>191</v>
      </c>
      <c r="N1153" t="s">
        <v>100</v>
      </c>
      <c r="O1153" t="s">
        <v>221</v>
      </c>
      <c r="P1153" t="s">
        <v>348</v>
      </c>
      <c r="Q1153" t="s">
        <v>349</v>
      </c>
      <c r="R1153" t="s">
        <v>371</v>
      </c>
      <c r="S1153" t="s">
        <v>11615</v>
      </c>
      <c r="T1153" s="4" t="s">
        <v>3826</v>
      </c>
      <c r="U1153" s="4" t="s">
        <v>11616</v>
      </c>
      <c r="V1153" t="s">
        <v>41</v>
      </c>
      <c r="W1153" t="s">
        <v>374</v>
      </c>
    </row>
    <row r="1154" spans="1:23">
      <c r="A1154" s="3">
        <v>39946.679803240739</v>
      </c>
      <c r="B1154" t="s">
        <v>1758</v>
      </c>
      <c r="C1154" t="s">
        <v>3950</v>
      </c>
      <c r="D1154" t="s">
        <v>26</v>
      </c>
      <c r="E1154" t="s">
        <v>3457</v>
      </c>
      <c r="F1154" t="s">
        <v>28</v>
      </c>
      <c r="G1154" t="s">
        <v>29</v>
      </c>
      <c r="H1154" t="s">
        <v>30</v>
      </c>
      <c r="I1154" t="s">
        <v>30</v>
      </c>
      <c r="J1154" t="s">
        <v>31</v>
      </c>
      <c r="K1154" t="s">
        <v>146</v>
      </c>
      <c r="L1154" t="s">
        <v>134</v>
      </c>
      <c r="N1154" t="s">
        <v>34</v>
      </c>
      <c r="O1154" t="s">
        <v>1304</v>
      </c>
      <c r="P1154" t="s">
        <v>29</v>
      </c>
      <c r="Q1154" t="s">
        <v>102</v>
      </c>
      <c r="T1154" s="4" t="s">
        <v>1460</v>
      </c>
      <c r="U1154" s="4" t="s">
        <v>3951</v>
      </c>
      <c r="V1154" s="4" t="s">
        <v>41</v>
      </c>
      <c r="W1154" t="s">
        <v>1467</v>
      </c>
    </row>
    <row r="1155" spans="1:23">
      <c r="A1155" s="3">
        <v>39997.582630752317</v>
      </c>
      <c r="B1155" t="s">
        <v>227</v>
      </c>
      <c r="C1155" t="s">
        <v>8292</v>
      </c>
      <c r="D1155" t="s">
        <v>13390</v>
      </c>
      <c r="E1155" t="s">
        <v>3457</v>
      </c>
      <c r="F1155" t="s">
        <v>28</v>
      </c>
      <c r="G1155" t="s">
        <v>29</v>
      </c>
      <c r="H1155" t="s">
        <v>30</v>
      </c>
      <c r="I1155">
        <v>5</v>
      </c>
      <c r="J1155" t="s">
        <v>31</v>
      </c>
      <c r="K1155" t="s">
        <v>164</v>
      </c>
      <c r="L1155" t="s">
        <v>4752</v>
      </c>
      <c r="N1155" t="s">
        <v>410</v>
      </c>
      <c r="O1155" t="s">
        <v>4069</v>
      </c>
      <c r="P1155" t="s">
        <v>29</v>
      </c>
      <c r="Q1155" t="s">
        <v>412</v>
      </c>
      <c r="T1155" t="s">
        <v>8293</v>
      </c>
      <c r="U1155" t="s">
        <v>8294</v>
      </c>
      <c r="V1155" t="s">
        <v>41</v>
      </c>
      <c r="W1155" t="s">
        <v>415</v>
      </c>
    </row>
    <row r="1156" spans="1:23">
      <c r="A1156" s="3">
        <v>40011.448181712964</v>
      </c>
      <c r="B1156" t="s">
        <v>962</v>
      </c>
      <c r="C1156" s="5" t="s">
        <v>9054</v>
      </c>
      <c r="D1156" t="s">
        <v>13390</v>
      </c>
      <c r="E1156" t="s">
        <v>3457</v>
      </c>
      <c r="F1156" t="s">
        <v>28</v>
      </c>
      <c r="G1156" t="s">
        <v>29</v>
      </c>
      <c r="H1156">
        <v>5</v>
      </c>
      <c r="I1156">
        <v>3</v>
      </c>
      <c r="J1156" t="s">
        <v>31</v>
      </c>
      <c r="K1156" t="s">
        <v>98</v>
      </c>
      <c r="L1156" t="s">
        <v>99</v>
      </c>
      <c r="N1156" t="s">
        <v>100</v>
      </c>
      <c r="O1156" t="s">
        <v>221</v>
      </c>
      <c r="P1156" t="s">
        <v>348</v>
      </c>
      <c r="Q1156" t="s">
        <v>349</v>
      </c>
      <c r="R1156" t="s">
        <v>9055</v>
      </c>
      <c r="S1156" t="s">
        <v>9056</v>
      </c>
      <c r="T1156" t="s">
        <v>224</v>
      </c>
      <c r="U1156" t="s">
        <v>9057</v>
      </c>
      <c r="V1156" t="s">
        <v>41</v>
      </c>
      <c r="W1156" t="s">
        <v>9058</v>
      </c>
    </row>
    <row r="1157" spans="1:23">
      <c r="A1157" s="3">
        <v>39966.465067094905</v>
      </c>
      <c r="B1157" t="s">
        <v>5715</v>
      </c>
      <c r="C1157" t="s">
        <v>5717</v>
      </c>
      <c r="D1157" t="s">
        <v>13390</v>
      </c>
      <c r="E1157" t="s">
        <v>3461</v>
      </c>
      <c r="F1157" t="s">
        <v>28</v>
      </c>
      <c r="G1157" t="s">
        <v>29</v>
      </c>
      <c r="H1157" t="s">
        <v>30</v>
      </c>
      <c r="I1157" t="s">
        <v>30</v>
      </c>
      <c r="J1157" t="s">
        <v>86</v>
      </c>
      <c r="K1157" t="s">
        <v>164</v>
      </c>
      <c r="L1157" t="s">
        <v>33</v>
      </c>
      <c r="N1157" t="s">
        <v>410</v>
      </c>
      <c r="O1157" t="s">
        <v>541</v>
      </c>
      <c r="P1157" t="s">
        <v>29</v>
      </c>
      <c r="Q1157" t="s">
        <v>412</v>
      </c>
      <c r="T1157" s="4" t="s">
        <v>542</v>
      </c>
      <c r="U1157" s="4" t="s">
        <v>5718</v>
      </c>
      <c r="V1157" t="s">
        <v>41</v>
      </c>
      <c r="W1157" t="s">
        <v>415</v>
      </c>
    </row>
    <row r="1158" spans="1:23">
      <c r="A1158" s="3">
        <v>40024.735424108796</v>
      </c>
      <c r="B1158" t="s">
        <v>5263</v>
      </c>
      <c r="C1158" t="s">
        <v>10138</v>
      </c>
      <c r="D1158" t="s">
        <v>13390</v>
      </c>
      <c r="E1158" t="s">
        <v>3444</v>
      </c>
      <c r="F1158" t="s">
        <v>28</v>
      </c>
      <c r="G1158" t="s">
        <v>29</v>
      </c>
      <c r="H1158">
        <v>5</v>
      </c>
      <c r="I1158">
        <v>5</v>
      </c>
      <c r="J1158" t="s">
        <v>31</v>
      </c>
      <c r="K1158" t="s">
        <v>432</v>
      </c>
      <c r="L1158" t="s">
        <v>4744</v>
      </c>
      <c r="N1158" t="s">
        <v>410</v>
      </c>
      <c r="O1158" t="s">
        <v>10015</v>
      </c>
      <c r="P1158" t="s">
        <v>29</v>
      </c>
      <c r="Q1158" t="s">
        <v>412</v>
      </c>
      <c r="T1158" t="s">
        <v>10139</v>
      </c>
      <c r="V1158" t="s">
        <v>41</v>
      </c>
      <c r="W1158" t="s">
        <v>415</v>
      </c>
    </row>
    <row r="1159" spans="1:23">
      <c r="A1159" s="3">
        <v>39916</v>
      </c>
      <c r="B1159" t="s">
        <v>480</v>
      </c>
      <c r="C1159" t="s">
        <v>1010</v>
      </c>
      <c r="D1159" t="s">
        <v>59</v>
      </c>
      <c r="E1159" t="s">
        <v>111</v>
      </c>
      <c r="F1159" t="s">
        <v>28</v>
      </c>
      <c r="G1159" t="s">
        <v>29</v>
      </c>
      <c r="H1159" t="s">
        <v>30</v>
      </c>
      <c r="I1159" t="s">
        <v>30</v>
      </c>
      <c r="J1159" t="s">
        <v>31</v>
      </c>
      <c r="K1159" t="s">
        <v>1011</v>
      </c>
      <c r="L1159" t="s">
        <v>134</v>
      </c>
      <c r="N1159" t="s">
        <v>410</v>
      </c>
      <c r="O1159" t="s">
        <v>125</v>
      </c>
      <c r="P1159" t="s">
        <v>29</v>
      </c>
      <c r="Q1159" t="s">
        <v>148</v>
      </c>
      <c r="T1159" s="4" t="s">
        <v>128</v>
      </c>
      <c r="U1159" s="4" t="s">
        <v>1012</v>
      </c>
      <c r="V1159" t="s">
        <v>41</v>
      </c>
      <c r="W1159" t="s">
        <v>514</v>
      </c>
    </row>
    <row r="1160" spans="1:23">
      <c r="A1160" s="3">
        <v>39906</v>
      </c>
      <c r="B1160" t="s">
        <v>82</v>
      </c>
      <c r="C1160" t="s">
        <v>84</v>
      </c>
      <c r="D1160" t="s">
        <v>59</v>
      </c>
      <c r="E1160" t="s">
        <v>85</v>
      </c>
      <c r="F1160" t="s">
        <v>28</v>
      </c>
      <c r="G1160" t="s">
        <v>29</v>
      </c>
      <c r="H1160" t="s">
        <v>30</v>
      </c>
      <c r="I1160" t="s">
        <v>30</v>
      </c>
      <c r="J1160" t="s">
        <v>86</v>
      </c>
      <c r="K1160" t="s">
        <v>87</v>
      </c>
      <c r="L1160" t="s">
        <v>88</v>
      </c>
      <c r="N1160" t="s">
        <v>49</v>
      </c>
      <c r="O1160" t="s">
        <v>89</v>
      </c>
      <c r="P1160" t="s">
        <v>51</v>
      </c>
      <c r="Q1160" t="s">
        <v>52</v>
      </c>
      <c r="T1160" t="s">
        <v>90</v>
      </c>
      <c r="U1160" t="s">
        <v>91</v>
      </c>
      <c r="V1160" t="s">
        <v>41</v>
      </c>
      <c r="W1160" t="s">
        <v>55</v>
      </c>
    </row>
    <row r="1161" spans="1:23">
      <c r="A1161" s="3">
        <v>39959.608171493055</v>
      </c>
      <c r="B1161" t="s">
        <v>2653</v>
      </c>
      <c r="C1161" t="s">
        <v>5036</v>
      </c>
      <c r="D1161" t="s">
        <v>13390</v>
      </c>
      <c r="E1161" t="s">
        <v>3457</v>
      </c>
      <c r="F1161" t="s">
        <v>28</v>
      </c>
      <c r="G1161" t="s">
        <v>29</v>
      </c>
      <c r="H1161" t="s">
        <v>30</v>
      </c>
      <c r="I1161" t="s">
        <v>30</v>
      </c>
      <c r="J1161" t="s">
        <v>31</v>
      </c>
      <c r="K1161" t="s">
        <v>432</v>
      </c>
      <c r="L1161" t="s">
        <v>155</v>
      </c>
      <c r="N1161" t="s">
        <v>34</v>
      </c>
      <c r="O1161" t="s">
        <v>35</v>
      </c>
      <c r="P1161" t="s">
        <v>29</v>
      </c>
      <c r="Q1161" t="s">
        <v>77</v>
      </c>
      <c r="S1161" t="s">
        <v>5037</v>
      </c>
      <c r="T1161" t="s">
        <v>39</v>
      </c>
      <c r="U1161" t="s">
        <v>5038</v>
      </c>
      <c r="V1161" s="4" t="s">
        <v>41</v>
      </c>
      <c r="W1161" t="s">
        <v>5039</v>
      </c>
    </row>
    <row r="1162" spans="1:23">
      <c r="A1162" s="3">
        <v>39987.760023148148</v>
      </c>
      <c r="B1162" t="s">
        <v>1642</v>
      </c>
      <c r="C1162" t="s">
        <v>7652</v>
      </c>
      <c r="D1162" t="s">
        <v>5089</v>
      </c>
      <c r="E1162" t="s">
        <v>7054</v>
      </c>
      <c r="F1162" t="s">
        <v>28</v>
      </c>
      <c r="G1162" t="s">
        <v>29</v>
      </c>
      <c r="H1162" t="s">
        <v>30</v>
      </c>
      <c r="I1162" t="s">
        <v>30</v>
      </c>
      <c r="J1162" t="s">
        <v>31</v>
      </c>
      <c r="K1162" t="s">
        <v>164</v>
      </c>
      <c r="L1162" t="s">
        <v>191</v>
      </c>
      <c r="N1162" t="s">
        <v>410</v>
      </c>
      <c r="P1162" t="s">
        <v>29</v>
      </c>
      <c r="Q1162" t="s">
        <v>426</v>
      </c>
      <c r="V1162" t="s">
        <v>5206</v>
      </c>
      <c r="W1162" t="s">
        <v>428</v>
      </c>
    </row>
    <row r="1163" spans="1:23">
      <c r="A1163" s="3">
        <v>39955.735757754628</v>
      </c>
      <c r="B1163" t="s">
        <v>2173</v>
      </c>
      <c r="C1163" t="s">
        <v>4809</v>
      </c>
      <c r="D1163" t="s">
        <v>13390</v>
      </c>
      <c r="E1163" t="s">
        <v>3457</v>
      </c>
      <c r="F1163" t="s">
        <v>28</v>
      </c>
      <c r="G1163" t="s">
        <v>29</v>
      </c>
      <c r="H1163" t="s">
        <v>30</v>
      </c>
      <c r="I1163" t="s">
        <v>30</v>
      </c>
      <c r="J1163" t="s">
        <v>31</v>
      </c>
      <c r="K1163" t="s">
        <v>98</v>
      </c>
      <c r="L1163" t="s">
        <v>191</v>
      </c>
      <c r="N1163" t="s">
        <v>34</v>
      </c>
      <c r="O1163" t="s">
        <v>35</v>
      </c>
      <c r="P1163" t="s">
        <v>36</v>
      </c>
      <c r="Q1163" t="s">
        <v>691</v>
      </c>
      <c r="S1163" t="s">
        <v>4810</v>
      </c>
      <c r="T1163" t="s">
        <v>39</v>
      </c>
      <c r="U1163" t="s">
        <v>4811</v>
      </c>
      <c r="V1163" s="4" t="s">
        <v>41</v>
      </c>
      <c r="W1163" t="s">
        <v>4812</v>
      </c>
    </row>
    <row r="1164" spans="1:23">
      <c r="A1164" s="3">
        <v>39982</v>
      </c>
      <c r="B1164" t="s">
        <v>6810</v>
      </c>
      <c r="C1164" t="s">
        <v>7218</v>
      </c>
      <c r="D1164" t="s">
        <v>1679</v>
      </c>
      <c r="E1164" t="s">
        <v>7054</v>
      </c>
      <c r="F1164" t="s">
        <v>28</v>
      </c>
      <c r="G1164" t="s">
        <v>29</v>
      </c>
      <c r="H1164" t="s">
        <v>30</v>
      </c>
      <c r="I1164" t="s">
        <v>30</v>
      </c>
      <c r="J1164" t="s">
        <v>31</v>
      </c>
      <c r="K1164" t="s">
        <v>87</v>
      </c>
      <c r="L1164" t="s">
        <v>4752</v>
      </c>
      <c r="N1164" t="s">
        <v>410</v>
      </c>
      <c r="O1164" t="s">
        <v>125</v>
      </c>
      <c r="P1164" t="s">
        <v>29</v>
      </c>
      <c r="Q1164" t="s">
        <v>412</v>
      </c>
      <c r="T1164" s="4" t="s">
        <v>128</v>
      </c>
      <c r="U1164" s="4" t="s">
        <v>7219</v>
      </c>
      <c r="V1164" t="s">
        <v>41</v>
      </c>
      <c r="W1164" t="s">
        <v>415</v>
      </c>
    </row>
    <row r="1165" spans="1:23">
      <c r="A1165" s="3">
        <v>40015.847854629632</v>
      </c>
      <c r="B1165" t="s">
        <v>9365</v>
      </c>
      <c r="C1165" t="s">
        <v>9367</v>
      </c>
      <c r="D1165" t="s">
        <v>13390</v>
      </c>
      <c r="E1165" t="s">
        <v>7054</v>
      </c>
      <c r="F1165" t="s">
        <v>28</v>
      </c>
      <c r="G1165" t="s">
        <v>29</v>
      </c>
      <c r="H1165">
        <v>5</v>
      </c>
      <c r="I1165">
        <v>2</v>
      </c>
      <c r="J1165" t="s">
        <v>31</v>
      </c>
      <c r="K1165" t="s">
        <v>87</v>
      </c>
      <c r="L1165" t="s">
        <v>99</v>
      </c>
      <c r="N1165" t="s">
        <v>410</v>
      </c>
      <c r="O1165" t="s">
        <v>125</v>
      </c>
      <c r="P1165" t="s">
        <v>29</v>
      </c>
      <c r="Q1165" t="s">
        <v>412</v>
      </c>
      <c r="T1165" s="4" t="s">
        <v>128</v>
      </c>
      <c r="U1165" s="4" t="s">
        <v>9368</v>
      </c>
      <c r="V1165" t="s">
        <v>41</v>
      </c>
      <c r="W1165" t="s">
        <v>415</v>
      </c>
    </row>
    <row r="1166" spans="1:23">
      <c r="A1166" s="3">
        <v>39937.024201504631</v>
      </c>
      <c r="B1166" t="s">
        <v>2881</v>
      </c>
      <c r="C1166" t="s">
        <v>3131</v>
      </c>
      <c r="D1166" t="s">
        <v>13390</v>
      </c>
      <c r="E1166" t="s">
        <v>85</v>
      </c>
      <c r="F1166" t="s">
        <v>28</v>
      </c>
      <c r="G1166" t="s">
        <v>29</v>
      </c>
      <c r="H1166" t="s">
        <v>30</v>
      </c>
      <c r="I1166" t="s">
        <v>30</v>
      </c>
      <c r="J1166" t="s">
        <v>86</v>
      </c>
      <c r="K1166" t="s">
        <v>32</v>
      </c>
      <c r="L1166" t="s">
        <v>33</v>
      </c>
      <c r="N1166" t="s">
        <v>34</v>
      </c>
      <c r="O1166" t="s">
        <v>3132</v>
      </c>
      <c r="P1166" t="s">
        <v>29</v>
      </c>
      <c r="Q1166" t="s">
        <v>234</v>
      </c>
      <c r="T1166" t="s">
        <v>3133</v>
      </c>
      <c r="U1166" t="s">
        <v>3134</v>
      </c>
      <c r="V1166" s="4" t="s">
        <v>41</v>
      </c>
      <c r="W1166" t="s">
        <v>3135</v>
      </c>
    </row>
    <row r="1167" spans="1:23">
      <c r="A1167" s="3">
        <v>40034.674641203703</v>
      </c>
      <c r="B1167" t="s">
        <v>10685</v>
      </c>
      <c r="C1167" t="s">
        <v>10687</v>
      </c>
      <c r="D1167" t="s">
        <v>26</v>
      </c>
      <c r="E1167" t="s">
        <v>3461</v>
      </c>
      <c r="F1167" t="s">
        <v>28</v>
      </c>
      <c r="G1167" t="s">
        <v>29</v>
      </c>
      <c r="H1167">
        <v>5</v>
      </c>
      <c r="I1167">
        <v>5</v>
      </c>
      <c r="J1167" t="s">
        <v>86</v>
      </c>
      <c r="K1167" t="s">
        <v>98</v>
      </c>
      <c r="L1167" t="s">
        <v>4752</v>
      </c>
      <c r="N1167" t="s">
        <v>100</v>
      </c>
      <c r="O1167" t="s">
        <v>1409</v>
      </c>
      <c r="P1167" t="s">
        <v>348</v>
      </c>
      <c r="Q1167" t="s">
        <v>349</v>
      </c>
      <c r="R1167" t="s">
        <v>10688</v>
      </c>
      <c r="S1167" t="s">
        <v>10689</v>
      </c>
      <c r="T1167" t="s">
        <v>1411</v>
      </c>
      <c r="U1167" t="s">
        <v>10690</v>
      </c>
      <c r="V1167" t="s">
        <v>41</v>
      </c>
      <c r="W1167" t="s">
        <v>10691</v>
      </c>
    </row>
    <row r="1168" spans="1:23">
      <c r="A1168" s="3">
        <v>39983</v>
      </c>
      <c r="B1168" t="s">
        <v>7376</v>
      </c>
      <c r="C1168" t="s">
        <v>7378</v>
      </c>
      <c r="D1168" t="s">
        <v>59</v>
      </c>
      <c r="E1168" t="s">
        <v>3461</v>
      </c>
      <c r="F1168" t="s">
        <v>28</v>
      </c>
      <c r="G1168" t="s">
        <v>29</v>
      </c>
      <c r="H1168" t="s">
        <v>30</v>
      </c>
      <c r="I1168" t="s">
        <v>30</v>
      </c>
      <c r="J1168" t="s">
        <v>86</v>
      </c>
      <c r="K1168" t="s">
        <v>69</v>
      </c>
      <c r="L1168" t="s">
        <v>191</v>
      </c>
      <c r="N1168" t="s">
        <v>49</v>
      </c>
      <c r="O1168" t="s">
        <v>5875</v>
      </c>
      <c r="P1168" t="s">
        <v>51</v>
      </c>
      <c r="Q1168" t="s">
        <v>52</v>
      </c>
      <c r="S1168" t="s">
        <v>7379</v>
      </c>
      <c r="T1168" t="s">
        <v>5877</v>
      </c>
      <c r="U1168" t="s">
        <v>7380</v>
      </c>
      <c r="V1168" t="s">
        <v>41</v>
      </c>
      <c r="W1168" t="s">
        <v>55</v>
      </c>
    </row>
    <row r="1169" spans="1:23">
      <c r="A1169" s="3">
        <v>39994</v>
      </c>
      <c r="B1169" t="s">
        <v>530</v>
      </c>
      <c r="C1169" t="s">
        <v>8052</v>
      </c>
      <c r="D1169" t="s">
        <v>59</v>
      </c>
      <c r="E1169" t="s">
        <v>7054</v>
      </c>
      <c r="F1169" t="s">
        <v>28</v>
      </c>
      <c r="G1169" t="s">
        <v>29</v>
      </c>
      <c r="H1169" t="s">
        <v>30</v>
      </c>
      <c r="I1169">
        <v>5</v>
      </c>
      <c r="J1169" t="s">
        <v>31</v>
      </c>
      <c r="K1169" t="s">
        <v>98</v>
      </c>
      <c r="L1169" t="s">
        <v>134</v>
      </c>
      <c r="N1169" t="s">
        <v>410</v>
      </c>
      <c r="O1169" t="s">
        <v>1749</v>
      </c>
      <c r="P1169" t="s">
        <v>29</v>
      </c>
      <c r="Q1169" t="s">
        <v>412</v>
      </c>
      <c r="T1169" s="4" t="s">
        <v>1750</v>
      </c>
      <c r="U1169" s="4" t="s">
        <v>8053</v>
      </c>
      <c r="V1169" t="s">
        <v>41</v>
      </c>
      <c r="W1169" t="s">
        <v>415</v>
      </c>
    </row>
    <row r="1170" spans="1:23">
      <c r="A1170" s="3">
        <v>39931.304583414349</v>
      </c>
      <c r="B1170" t="s">
        <v>2606</v>
      </c>
      <c r="C1170" t="s">
        <v>2608</v>
      </c>
      <c r="D1170" t="s">
        <v>13390</v>
      </c>
      <c r="E1170" t="s">
        <v>68</v>
      </c>
      <c r="F1170" t="s">
        <v>28</v>
      </c>
      <c r="G1170" t="s">
        <v>29</v>
      </c>
      <c r="H1170" t="s">
        <v>30</v>
      </c>
      <c r="I1170" t="s">
        <v>30</v>
      </c>
      <c r="J1170" t="s">
        <v>31</v>
      </c>
      <c r="K1170" t="s">
        <v>98</v>
      </c>
      <c r="L1170" t="s">
        <v>191</v>
      </c>
      <c r="N1170" t="s">
        <v>34</v>
      </c>
      <c r="O1170" t="s">
        <v>35</v>
      </c>
      <c r="P1170" t="s">
        <v>36</v>
      </c>
      <c r="Q1170" t="s">
        <v>589</v>
      </c>
      <c r="S1170" t="s">
        <v>2609</v>
      </c>
      <c r="T1170" t="s">
        <v>39</v>
      </c>
      <c r="U1170" t="s">
        <v>2610</v>
      </c>
      <c r="V1170" s="4" t="s">
        <v>41</v>
      </c>
      <c r="W1170" t="s">
        <v>2611</v>
      </c>
    </row>
    <row r="1171" spans="1:23">
      <c r="A1171" s="3">
        <v>39954.055838738423</v>
      </c>
      <c r="B1171" t="s">
        <v>4688</v>
      </c>
      <c r="C1171" t="s">
        <v>4690</v>
      </c>
      <c r="D1171" t="s">
        <v>13390</v>
      </c>
      <c r="E1171" t="s">
        <v>3457</v>
      </c>
      <c r="F1171" t="s">
        <v>28</v>
      </c>
      <c r="G1171" t="s">
        <v>29</v>
      </c>
      <c r="H1171" t="s">
        <v>30</v>
      </c>
      <c r="I1171" t="s">
        <v>30</v>
      </c>
      <c r="J1171" t="s">
        <v>31</v>
      </c>
      <c r="K1171" t="s">
        <v>190</v>
      </c>
      <c r="L1171" t="s">
        <v>48</v>
      </c>
      <c r="N1171" t="s">
        <v>410</v>
      </c>
      <c r="P1171" t="s">
        <v>29</v>
      </c>
      <c r="Q1171" t="s">
        <v>412</v>
      </c>
      <c r="V1171" t="s">
        <v>41</v>
      </c>
      <c r="W1171" t="s">
        <v>415</v>
      </c>
    </row>
    <row r="1172" spans="1:23">
      <c r="A1172" s="3">
        <v>40073.803996678238</v>
      </c>
      <c r="B1172" t="s">
        <v>480</v>
      </c>
      <c r="C1172" t="s">
        <v>12667</v>
      </c>
      <c r="D1172" t="s">
        <v>13390</v>
      </c>
      <c r="E1172" t="s">
        <v>3461</v>
      </c>
      <c r="F1172" t="s">
        <v>28</v>
      </c>
      <c r="G1172" t="s">
        <v>29</v>
      </c>
      <c r="H1172">
        <v>5</v>
      </c>
      <c r="I1172">
        <v>5</v>
      </c>
      <c r="J1172" t="s">
        <v>86</v>
      </c>
      <c r="K1172" t="s">
        <v>378</v>
      </c>
      <c r="L1172" t="s">
        <v>33</v>
      </c>
      <c r="N1172" t="s">
        <v>100</v>
      </c>
      <c r="O1172" t="s">
        <v>221</v>
      </c>
      <c r="P1172" t="s">
        <v>361</v>
      </c>
      <c r="Q1172" t="s">
        <v>362</v>
      </c>
      <c r="R1172" t="s">
        <v>363</v>
      </c>
      <c r="S1172" t="s">
        <v>804</v>
      </c>
      <c r="T1172" t="s">
        <v>224</v>
      </c>
      <c r="U1172" t="s">
        <v>12668</v>
      </c>
      <c r="V1172" t="s">
        <v>5156</v>
      </c>
      <c r="W1172" t="s">
        <v>366</v>
      </c>
    </row>
    <row r="1173" spans="1:23">
      <c r="A1173" s="3">
        <v>40030.860300925924</v>
      </c>
      <c r="B1173" t="s">
        <v>187</v>
      </c>
      <c r="C1173" t="s">
        <v>10497</v>
      </c>
      <c r="D1173" t="s">
        <v>5089</v>
      </c>
      <c r="E1173" t="s">
        <v>3461</v>
      </c>
      <c r="F1173" t="s">
        <v>28</v>
      </c>
      <c r="G1173" t="s">
        <v>29</v>
      </c>
      <c r="H1173">
        <v>5</v>
      </c>
      <c r="I1173">
        <v>3</v>
      </c>
      <c r="J1173" t="s">
        <v>86</v>
      </c>
      <c r="K1173" t="s">
        <v>87</v>
      </c>
      <c r="L1173" t="s">
        <v>88</v>
      </c>
      <c r="N1173" t="s">
        <v>410</v>
      </c>
      <c r="O1173" t="s">
        <v>1749</v>
      </c>
      <c r="P1173" t="s">
        <v>29</v>
      </c>
      <c r="Q1173" t="s">
        <v>412</v>
      </c>
      <c r="T1173" t="s">
        <v>7689</v>
      </c>
      <c r="V1173" t="s">
        <v>41</v>
      </c>
      <c r="W1173" t="s">
        <v>415</v>
      </c>
    </row>
    <row r="1174" spans="1:23">
      <c r="A1174" s="3">
        <v>40023.841029363422</v>
      </c>
      <c r="B1174" t="s">
        <v>10075</v>
      </c>
      <c r="C1174" t="s">
        <v>10077</v>
      </c>
      <c r="D1174" t="s">
        <v>13390</v>
      </c>
      <c r="E1174" t="s">
        <v>3461</v>
      </c>
      <c r="F1174" t="s">
        <v>28</v>
      </c>
      <c r="G1174" t="s">
        <v>29</v>
      </c>
      <c r="H1174">
        <v>5</v>
      </c>
      <c r="I1174">
        <v>3</v>
      </c>
      <c r="J1174" t="s">
        <v>86</v>
      </c>
      <c r="K1174" t="s">
        <v>124</v>
      </c>
      <c r="L1174" t="s">
        <v>4744</v>
      </c>
      <c r="N1174" t="s">
        <v>100</v>
      </c>
      <c r="O1174" t="s">
        <v>6080</v>
      </c>
      <c r="P1174" t="s">
        <v>361</v>
      </c>
      <c r="Q1174" t="s">
        <v>381</v>
      </c>
      <c r="R1174" t="s">
        <v>2441</v>
      </c>
      <c r="S1174" t="s">
        <v>2442</v>
      </c>
      <c r="T1174" t="s">
        <v>10078</v>
      </c>
      <c r="U1174" t="s">
        <v>10079</v>
      </c>
      <c r="V1174" t="s">
        <v>5156</v>
      </c>
      <c r="W1174" t="s">
        <v>2444</v>
      </c>
    </row>
    <row r="1175" spans="1:23">
      <c r="A1175" s="3">
        <v>39951.93201744213</v>
      </c>
      <c r="B1175" t="s">
        <v>4467</v>
      </c>
      <c r="C1175" t="s">
        <v>4469</v>
      </c>
      <c r="D1175" t="s">
        <v>13390</v>
      </c>
      <c r="E1175" t="s">
        <v>3457</v>
      </c>
      <c r="F1175" t="s">
        <v>28</v>
      </c>
      <c r="G1175" t="s">
        <v>29</v>
      </c>
      <c r="H1175" t="s">
        <v>30</v>
      </c>
      <c r="I1175" t="s">
        <v>30</v>
      </c>
      <c r="J1175" t="s">
        <v>31</v>
      </c>
      <c r="K1175" t="s">
        <v>87</v>
      </c>
      <c r="L1175" t="s">
        <v>48</v>
      </c>
      <c r="N1175" t="s">
        <v>34</v>
      </c>
      <c r="P1175" t="s">
        <v>29</v>
      </c>
      <c r="Q1175" t="s">
        <v>4470</v>
      </c>
      <c r="V1175" s="4" t="s">
        <v>41</v>
      </c>
      <c r="W1175" t="s">
        <v>4471</v>
      </c>
    </row>
    <row r="1176" spans="1:23">
      <c r="A1176" s="3">
        <v>39976.73481519676</v>
      </c>
      <c r="B1176" t="s">
        <v>6665</v>
      </c>
      <c r="C1176" t="s">
        <v>6667</v>
      </c>
      <c r="D1176" t="s">
        <v>13390</v>
      </c>
      <c r="E1176" t="s">
        <v>3457</v>
      </c>
      <c r="F1176" t="s">
        <v>28</v>
      </c>
      <c r="G1176" t="s">
        <v>29</v>
      </c>
      <c r="H1176" t="s">
        <v>30</v>
      </c>
      <c r="I1176" t="s">
        <v>30</v>
      </c>
      <c r="J1176" t="s">
        <v>31</v>
      </c>
      <c r="K1176" t="s">
        <v>560</v>
      </c>
      <c r="L1176" t="s">
        <v>33</v>
      </c>
      <c r="N1176" t="s">
        <v>100</v>
      </c>
      <c r="O1176" t="s">
        <v>967</v>
      </c>
      <c r="P1176" t="s">
        <v>402</v>
      </c>
      <c r="Q1176" t="s">
        <v>831</v>
      </c>
      <c r="R1176" t="s">
        <v>6668</v>
      </c>
      <c r="S1176" t="s">
        <v>6669</v>
      </c>
      <c r="T1176" t="s">
        <v>970</v>
      </c>
      <c r="U1176" t="s">
        <v>6670</v>
      </c>
      <c r="V1176" t="s">
        <v>41</v>
      </c>
      <c r="W1176" t="s">
        <v>6671</v>
      </c>
    </row>
    <row r="1177" spans="1:23">
      <c r="A1177" s="3">
        <v>39995</v>
      </c>
      <c r="B1177" t="s">
        <v>8157</v>
      </c>
      <c r="C1177" t="s">
        <v>8159</v>
      </c>
      <c r="D1177" t="s">
        <v>59</v>
      </c>
      <c r="E1177" t="s">
        <v>3461</v>
      </c>
      <c r="F1177" t="s">
        <v>28</v>
      </c>
      <c r="G1177" t="s">
        <v>29</v>
      </c>
      <c r="H1177" t="s">
        <v>30</v>
      </c>
      <c r="I1177">
        <v>5</v>
      </c>
      <c r="J1177" t="s">
        <v>86</v>
      </c>
      <c r="K1177" t="s">
        <v>76</v>
      </c>
      <c r="L1177" t="s">
        <v>4744</v>
      </c>
      <c r="N1177" t="s">
        <v>100</v>
      </c>
      <c r="O1177" t="s">
        <v>221</v>
      </c>
      <c r="P1177" t="s">
        <v>348</v>
      </c>
      <c r="Q1177" t="s">
        <v>349</v>
      </c>
      <c r="R1177" t="s">
        <v>3438</v>
      </c>
      <c r="S1177" t="s">
        <v>8160</v>
      </c>
      <c r="T1177" t="s">
        <v>224</v>
      </c>
      <c r="U1177" t="s">
        <v>8161</v>
      </c>
      <c r="V1177" t="s">
        <v>41</v>
      </c>
      <c r="W1177" t="s">
        <v>3441</v>
      </c>
    </row>
    <row r="1178" spans="1:23">
      <c r="A1178" s="3">
        <v>39938.458796145831</v>
      </c>
      <c r="B1178" t="s">
        <v>3253</v>
      </c>
      <c r="C1178" t="s">
        <v>3255</v>
      </c>
      <c r="D1178" t="s">
        <v>13390</v>
      </c>
      <c r="E1178" t="s">
        <v>142</v>
      </c>
      <c r="F1178" t="s">
        <v>28</v>
      </c>
      <c r="G1178" t="s">
        <v>29</v>
      </c>
      <c r="H1178" t="s">
        <v>30</v>
      </c>
      <c r="I1178" t="s">
        <v>30</v>
      </c>
      <c r="J1178" t="s">
        <v>86</v>
      </c>
      <c r="K1178" t="s">
        <v>98</v>
      </c>
      <c r="L1178" t="s">
        <v>48</v>
      </c>
      <c r="N1178" t="s">
        <v>100</v>
      </c>
      <c r="O1178" t="s">
        <v>221</v>
      </c>
      <c r="P1178" t="s">
        <v>402</v>
      </c>
      <c r="Q1178" t="s">
        <v>148</v>
      </c>
      <c r="R1178" t="s">
        <v>3256</v>
      </c>
      <c r="S1178" t="s">
        <v>3257</v>
      </c>
      <c r="T1178" t="s">
        <v>224</v>
      </c>
      <c r="U1178" t="s">
        <v>3258</v>
      </c>
      <c r="V1178" t="s">
        <v>41</v>
      </c>
      <c r="W1178" t="s">
        <v>3259</v>
      </c>
    </row>
    <row r="1179" spans="1:23">
      <c r="A1179" s="3">
        <v>39925</v>
      </c>
      <c r="B1179" t="s">
        <v>1718</v>
      </c>
      <c r="C1179" t="s">
        <v>1959</v>
      </c>
      <c r="D1179" t="s">
        <v>59</v>
      </c>
      <c r="E1179" t="s">
        <v>111</v>
      </c>
      <c r="F1179" t="s">
        <v>28</v>
      </c>
      <c r="G1179" t="s">
        <v>29</v>
      </c>
      <c r="H1179" t="s">
        <v>30</v>
      </c>
      <c r="I1179" t="s">
        <v>30</v>
      </c>
      <c r="J1179" t="s">
        <v>31</v>
      </c>
      <c r="K1179" t="s">
        <v>825</v>
      </c>
      <c r="L1179" t="s">
        <v>48</v>
      </c>
      <c r="N1179" t="s">
        <v>100</v>
      </c>
      <c r="O1179" t="s">
        <v>221</v>
      </c>
      <c r="P1179" t="s">
        <v>361</v>
      </c>
      <c r="Q1179" t="s">
        <v>381</v>
      </c>
      <c r="R1179" t="s">
        <v>1960</v>
      </c>
      <c r="S1179" t="s">
        <v>1961</v>
      </c>
      <c r="T1179" t="s">
        <v>224</v>
      </c>
      <c r="U1179" t="s">
        <v>1962</v>
      </c>
      <c r="V1179" t="s">
        <v>41</v>
      </c>
      <c r="W1179" t="s">
        <v>1963</v>
      </c>
    </row>
    <row r="1180" spans="1:23">
      <c r="A1180" s="3">
        <v>40040.920503553243</v>
      </c>
      <c r="B1180" t="s">
        <v>4072</v>
      </c>
      <c r="C1180" t="s">
        <v>11098</v>
      </c>
      <c r="D1180" t="s">
        <v>13390</v>
      </c>
      <c r="E1180" t="s">
        <v>3461</v>
      </c>
      <c r="F1180" t="s">
        <v>28</v>
      </c>
      <c r="G1180" t="s">
        <v>29</v>
      </c>
      <c r="H1180">
        <v>5</v>
      </c>
      <c r="I1180">
        <v>4</v>
      </c>
      <c r="J1180" t="s">
        <v>86</v>
      </c>
      <c r="K1180" t="s">
        <v>146</v>
      </c>
      <c r="L1180" t="s">
        <v>134</v>
      </c>
      <c r="N1180" t="s">
        <v>100</v>
      </c>
      <c r="P1180" t="s">
        <v>348</v>
      </c>
      <c r="Q1180" t="s">
        <v>349</v>
      </c>
      <c r="R1180" t="s">
        <v>11099</v>
      </c>
      <c r="V1180" t="s">
        <v>41</v>
      </c>
      <c r="W1180" t="s">
        <v>11100</v>
      </c>
    </row>
    <row r="1181" spans="1:23">
      <c r="A1181" s="3">
        <v>39939.335682870369</v>
      </c>
      <c r="B1181" t="s">
        <v>3339</v>
      </c>
      <c r="C1181" t="s">
        <v>3341</v>
      </c>
      <c r="D1181" t="s">
        <v>26</v>
      </c>
      <c r="E1181" t="s">
        <v>142</v>
      </c>
      <c r="F1181" t="s">
        <v>28</v>
      </c>
      <c r="G1181" t="s">
        <v>29</v>
      </c>
      <c r="H1181" t="s">
        <v>30</v>
      </c>
      <c r="I1181" t="s">
        <v>30</v>
      </c>
      <c r="J1181" t="s">
        <v>86</v>
      </c>
      <c r="K1181" t="s">
        <v>825</v>
      </c>
      <c r="L1181" t="s">
        <v>88</v>
      </c>
      <c r="N1181" t="s">
        <v>34</v>
      </c>
      <c r="O1181" t="s">
        <v>35</v>
      </c>
      <c r="P1181" t="s">
        <v>29</v>
      </c>
      <c r="Q1181" t="s">
        <v>234</v>
      </c>
      <c r="S1181" t="s">
        <v>3342</v>
      </c>
      <c r="T1181" t="s">
        <v>39</v>
      </c>
      <c r="U1181" t="s">
        <v>3343</v>
      </c>
      <c r="V1181" s="4" t="s">
        <v>41</v>
      </c>
      <c r="W1181" t="s">
        <v>3344</v>
      </c>
    </row>
    <row r="1182" spans="1:23">
      <c r="A1182" s="3">
        <v>39962.929305752317</v>
      </c>
      <c r="B1182" t="s">
        <v>2096</v>
      </c>
      <c r="C1182" t="s">
        <v>5324</v>
      </c>
      <c r="D1182" t="s">
        <v>13390</v>
      </c>
      <c r="E1182" t="s">
        <v>3457</v>
      </c>
      <c r="F1182" t="s">
        <v>28</v>
      </c>
      <c r="G1182" t="s">
        <v>29</v>
      </c>
      <c r="H1182" t="s">
        <v>30</v>
      </c>
      <c r="I1182" t="s">
        <v>30</v>
      </c>
      <c r="J1182" t="s">
        <v>31</v>
      </c>
      <c r="K1182" t="s">
        <v>825</v>
      </c>
      <c r="L1182" t="s">
        <v>99</v>
      </c>
      <c r="N1182" t="s">
        <v>34</v>
      </c>
      <c r="O1182" t="s">
        <v>35</v>
      </c>
      <c r="P1182" t="s">
        <v>29</v>
      </c>
      <c r="Q1182" t="s">
        <v>3894</v>
      </c>
      <c r="S1182" t="s">
        <v>5325</v>
      </c>
      <c r="T1182" t="s">
        <v>39</v>
      </c>
      <c r="U1182" t="s">
        <v>5326</v>
      </c>
      <c r="V1182" s="4" t="s">
        <v>41</v>
      </c>
      <c r="W1182" t="s">
        <v>5327</v>
      </c>
    </row>
    <row r="1183" spans="1:23">
      <c r="A1183" s="3">
        <v>40041.965565127313</v>
      </c>
      <c r="B1183" t="s">
        <v>11164</v>
      </c>
      <c r="C1183" t="s">
        <v>11166</v>
      </c>
      <c r="D1183" t="s">
        <v>13390</v>
      </c>
      <c r="E1183" t="s">
        <v>7054</v>
      </c>
      <c r="F1183" t="s">
        <v>28</v>
      </c>
      <c r="G1183" t="s">
        <v>29</v>
      </c>
      <c r="H1183">
        <v>5</v>
      </c>
      <c r="I1183">
        <v>3</v>
      </c>
      <c r="J1183" t="s">
        <v>31</v>
      </c>
      <c r="K1183" t="s">
        <v>825</v>
      </c>
      <c r="L1183" t="s">
        <v>4752</v>
      </c>
      <c r="N1183" t="s">
        <v>49</v>
      </c>
      <c r="O1183" t="s">
        <v>11167</v>
      </c>
      <c r="P1183" t="s">
        <v>51</v>
      </c>
      <c r="Q1183" t="s">
        <v>52</v>
      </c>
      <c r="T1183" t="s">
        <v>11168</v>
      </c>
      <c r="U1183" t="s">
        <v>11169</v>
      </c>
      <c r="V1183" t="s">
        <v>41</v>
      </c>
      <c r="W1183" t="s">
        <v>55</v>
      </c>
    </row>
    <row r="1184" spans="1:23">
      <c r="A1184" s="3">
        <v>39975.92597222222</v>
      </c>
      <c r="B1184" t="s">
        <v>2050</v>
      </c>
      <c r="C1184" t="s">
        <v>6595</v>
      </c>
      <c r="D1184" t="s">
        <v>26</v>
      </c>
      <c r="E1184" t="s">
        <v>3461</v>
      </c>
      <c r="F1184" t="s">
        <v>28</v>
      </c>
      <c r="G1184" t="s">
        <v>29</v>
      </c>
      <c r="H1184" t="s">
        <v>30</v>
      </c>
      <c r="I1184" t="s">
        <v>30</v>
      </c>
      <c r="J1184" t="s">
        <v>86</v>
      </c>
      <c r="K1184" t="s">
        <v>164</v>
      </c>
      <c r="L1184" t="s">
        <v>191</v>
      </c>
      <c r="N1184" t="s">
        <v>410</v>
      </c>
      <c r="O1184" t="s">
        <v>125</v>
      </c>
      <c r="P1184" t="s">
        <v>29</v>
      </c>
      <c r="Q1184" t="s">
        <v>412</v>
      </c>
      <c r="T1184" s="4" t="s">
        <v>128</v>
      </c>
      <c r="U1184" s="4" t="s">
        <v>6596</v>
      </c>
      <c r="V1184" t="s">
        <v>41</v>
      </c>
      <c r="W1184" t="s">
        <v>415</v>
      </c>
    </row>
    <row r="1185" spans="1:23">
      <c r="A1185" s="3">
        <v>39920.886105092592</v>
      </c>
      <c r="B1185" t="s">
        <v>1506</v>
      </c>
      <c r="C1185" t="s">
        <v>1508</v>
      </c>
      <c r="D1185" t="s">
        <v>13390</v>
      </c>
      <c r="E1185" t="s">
        <v>27</v>
      </c>
      <c r="F1185" t="s">
        <v>28</v>
      </c>
      <c r="G1185" t="s">
        <v>29</v>
      </c>
      <c r="H1185" t="s">
        <v>30</v>
      </c>
      <c r="I1185" t="s">
        <v>30</v>
      </c>
      <c r="J1185" t="s">
        <v>31</v>
      </c>
      <c r="K1185" t="s">
        <v>32</v>
      </c>
      <c r="L1185" t="s">
        <v>99</v>
      </c>
      <c r="N1185" t="s">
        <v>100</v>
      </c>
      <c r="O1185" t="s">
        <v>221</v>
      </c>
      <c r="P1185" t="s">
        <v>348</v>
      </c>
      <c r="Q1185" t="s">
        <v>349</v>
      </c>
      <c r="R1185" t="s">
        <v>647</v>
      </c>
      <c r="S1185" t="s">
        <v>648</v>
      </c>
      <c r="T1185" t="s">
        <v>224</v>
      </c>
      <c r="U1185" t="s">
        <v>1509</v>
      </c>
      <c r="V1185" t="s">
        <v>41</v>
      </c>
      <c r="W1185" t="s">
        <v>650</v>
      </c>
    </row>
    <row r="1186" spans="1:23">
      <c r="A1186" s="3">
        <v>40025.815497685187</v>
      </c>
      <c r="B1186" t="s">
        <v>10203</v>
      </c>
      <c r="C1186" t="s">
        <v>10205</v>
      </c>
      <c r="D1186" t="s">
        <v>5089</v>
      </c>
      <c r="E1186" t="s">
        <v>3461</v>
      </c>
      <c r="F1186" t="s">
        <v>28</v>
      </c>
      <c r="G1186" t="s">
        <v>29</v>
      </c>
      <c r="H1186">
        <v>5</v>
      </c>
      <c r="I1186">
        <v>5</v>
      </c>
      <c r="J1186" t="s">
        <v>86</v>
      </c>
      <c r="K1186" t="s">
        <v>32</v>
      </c>
      <c r="L1186" t="s">
        <v>4744</v>
      </c>
      <c r="N1186" t="s">
        <v>34</v>
      </c>
      <c r="O1186" t="s">
        <v>35</v>
      </c>
      <c r="P1186" t="s">
        <v>29</v>
      </c>
      <c r="Q1186" t="s">
        <v>2575</v>
      </c>
      <c r="S1186" t="s">
        <v>10206</v>
      </c>
      <c r="T1186" t="s">
        <v>39</v>
      </c>
      <c r="U1186" t="s">
        <v>10207</v>
      </c>
      <c r="V1186" s="4" t="s">
        <v>41</v>
      </c>
      <c r="W1186" t="s">
        <v>10208</v>
      </c>
    </row>
    <row r="1187" spans="1:23">
      <c r="A1187" s="3">
        <v>39949.44822121528</v>
      </c>
      <c r="B1187" t="s">
        <v>4281</v>
      </c>
      <c r="C1187" t="s">
        <v>4283</v>
      </c>
      <c r="D1187" t="s">
        <v>13390</v>
      </c>
      <c r="E1187" t="s">
        <v>3444</v>
      </c>
      <c r="F1187" t="s">
        <v>28</v>
      </c>
      <c r="G1187" t="s">
        <v>29</v>
      </c>
      <c r="H1187" t="s">
        <v>30</v>
      </c>
      <c r="I1187" t="s">
        <v>30</v>
      </c>
      <c r="J1187" t="s">
        <v>31</v>
      </c>
      <c r="K1187" t="s">
        <v>378</v>
      </c>
      <c r="L1187" t="s">
        <v>134</v>
      </c>
      <c r="N1187" t="s">
        <v>100</v>
      </c>
      <c r="O1187" t="s">
        <v>221</v>
      </c>
      <c r="P1187" t="s">
        <v>402</v>
      </c>
      <c r="Q1187" t="s">
        <v>77</v>
      </c>
      <c r="R1187" t="s">
        <v>403</v>
      </c>
      <c r="S1187" t="s">
        <v>4284</v>
      </c>
      <c r="T1187" t="s">
        <v>224</v>
      </c>
      <c r="U1187" t="s">
        <v>4285</v>
      </c>
      <c r="V1187" t="s">
        <v>41</v>
      </c>
      <c r="W1187" t="s">
        <v>3322</v>
      </c>
    </row>
    <row r="1188" spans="1:23">
      <c r="A1188" s="3">
        <v>39982.890606747686</v>
      </c>
      <c r="B1188" t="s">
        <v>2593</v>
      </c>
      <c r="C1188" t="s">
        <v>7354</v>
      </c>
      <c r="D1188" t="s">
        <v>13390</v>
      </c>
      <c r="E1188" t="s">
        <v>3461</v>
      </c>
      <c r="F1188" t="s">
        <v>28</v>
      </c>
      <c r="G1188" t="s">
        <v>29</v>
      </c>
      <c r="H1188" t="s">
        <v>30</v>
      </c>
      <c r="I1188" t="s">
        <v>30</v>
      </c>
      <c r="J1188" t="s">
        <v>86</v>
      </c>
      <c r="K1188" t="s">
        <v>378</v>
      </c>
      <c r="L1188" t="s">
        <v>191</v>
      </c>
      <c r="N1188" t="s">
        <v>100</v>
      </c>
      <c r="O1188" t="s">
        <v>221</v>
      </c>
      <c r="P1188" t="s">
        <v>348</v>
      </c>
      <c r="Q1188" t="s">
        <v>349</v>
      </c>
      <c r="R1188" t="s">
        <v>7355</v>
      </c>
      <c r="S1188" t="s">
        <v>7356</v>
      </c>
      <c r="T1188" t="s">
        <v>224</v>
      </c>
      <c r="U1188" t="s">
        <v>7357</v>
      </c>
      <c r="V1188" t="s">
        <v>41</v>
      </c>
      <c r="W1188" t="s">
        <v>7358</v>
      </c>
    </row>
    <row r="1189" spans="1:23">
      <c r="A1189" s="3">
        <v>39969.890423807869</v>
      </c>
      <c r="B1189" t="s">
        <v>5977</v>
      </c>
      <c r="C1189" t="s">
        <v>5979</v>
      </c>
      <c r="D1189" t="s">
        <v>13390</v>
      </c>
      <c r="E1189" t="s">
        <v>3444</v>
      </c>
      <c r="F1189" t="s">
        <v>28</v>
      </c>
      <c r="G1189" t="s">
        <v>29</v>
      </c>
      <c r="H1189" t="s">
        <v>30</v>
      </c>
      <c r="I1189" t="s">
        <v>30</v>
      </c>
      <c r="J1189" t="s">
        <v>31</v>
      </c>
      <c r="K1189" t="s">
        <v>378</v>
      </c>
      <c r="L1189" t="s">
        <v>134</v>
      </c>
      <c r="N1189" t="s">
        <v>100</v>
      </c>
      <c r="O1189" t="s">
        <v>5980</v>
      </c>
      <c r="P1189" t="s">
        <v>348</v>
      </c>
      <c r="Q1189" t="s">
        <v>349</v>
      </c>
      <c r="R1189" t="s">
        <v>5981</v>
      </c>
      <c r="T1189" t="s">
        <v>5982</v>
      </c>
      <c r="U1189" t="s">
        <v>5983</v>
      </c>
      <c r="V1189" t="s">
        <v>41</v>
      </c>
      <c r="W1189" t="s">
        <v>5984</v>
      </c>
    </row>
    <row r="1190" spans="1:23">
      <c r="A1190" s="3">
        <v>40022.376157407409</v>
      </c>
      <c r="B1190" t="s">
        <v>177</v>
      </c>
      <c r="C1190" t="s">
        <v>9901</v>
      </c>
      <c r="D1190" t="s">
        <v>5089</v>
      </c>
      <c r="E1190" t="s">
        <v>7957</v>
      </c>
      <c r="F1190" t="s">
        <v>28</v>
      </c>
      <c r="G1190" t="s">
        <v>29</v>
      </c>
      <c r="H1190">
        <v>5</v>
      </c>
      <c r="I1190">
        <v>5</v>
      </c>
      <c r="J1190" t="s">
        <v>31</v>
      </c>
      <c r="K1190" t="s">
        <v>378</v>
      </c>
      <c r="L1190" t="s">
        <v>4752</v>
      </c>
      <c r="N1190" t="s">
        <v>34</v>
      </c>
      <c r="O1190" t="s">
        <v>9902</v>
      </c>
      <c r="P1190" t="s">
        <v>29</v>
      </c>
      <c r="Q1190" t="s">
        <v>2575</v>
      </c>
      <c r="T1190" t="s">
        <v>9903</v>
      </c>
      <c r="V1190" s="4" t="s">
        <v>41</v>
      </c>
      <c r="W1190" t="s">
        <v>8849</v>
      </c>
    </row>
    <row r="1191" spans="1:23">
      <c r="A1191" s="3">
        <v>39946.835107372688</v>
      </c>
      <c r="B1191" t="s">
        <v>392</v>
      </c>
      <c r="C1191" t="s">
        <v>3974</v>
      </c>
      <c r="D1191" t="s">
        <v>13390</v>
      </c>
      <c r="E1191" t="s">
        <v>3457</v>
      </c>
      <c r="F1191" t="s">
        <v>28</v>
      </c>
      <c r="G1191" t="s">
        <v>29</v>
      </c>
      <c r="H1191" t="s">
        <v>30</v>
      </c>
      <c r="I1191" t="s">
        <v>30</v>
      </c>
      <c r="J1191" t="s">
        <v>31</v>
      </c>
      <c r="K1191" t="s">
        <v>378</v>
      </c>
      <c r="L1191" t="s">
        <v>48</v>
      </c>
      <c r="N1191" t="s">
        <v>49</v>
      </c>
      <c r="O1191" t="s">
        <v>50</v>
      </c>
      <c r="P1191" t="s">
        <v>51</v>
      </c>
      <c r="Q1191" t="s">
        <v>52</v>
      </c>
      <c r="T1191" t="s">
        <v>53</v>
      </c>
      <c r="U1191" t="s">
        <v>3975</v>
      </c>
      <c r="V1191" t="s">
        <v>41</v>
      </c>
      <c r="W1191" t="s">
        <v>55</v>
      </c>
    </row>
    <row r="1192" spans="1:23">
      <c r="A1192" s="3">
        <v>39949.674591087962</v>
      </c>
      <c r="B1192" t="s">
        <v>4289</v>
      </c>
      <c r="C1192" t="s">
        <v>4291</v>
      </c>
      <c r="D1192" t="s">
        <v>13390</v>
      </c>
      <c r="E1192" t="s">
        <v>3461</v>
      </c>
      <c r="F1192" t="s">
        <v>28</v>
      </c>
      <c r="G1192" t="s">
        <v>29</v>
      </c>
      <c r="H1192" t="s">
        <v>30</v>
      </c>
      <c r="I1192" t="s">
        <v>30</v>
      </c>
      <c r="J1192" t="s">
        <v>86</v>
      </c>
      <c r="K1192" t="s">
        <v>98</v>
      </c>
      <c r="L1192" t="s">
        <v>48</v>
      </c>
      <c r="N1192" t="s">
        <v>34</v>
      </c>
      <c r="O1192" t="s">
        <v>35</v>
      </c>
      <c r="P1192" t="s">
        <v>36</v>
      </c>
      <c r="Q1192" t="s">
        <v>288</v>
      </c>
      <c r="S1192" t="s">
        <v>4292</v>
      </c>
      <c r="T1192" t="s">
        <v>39</v>
      </c>
      <c r="U1192" t="s">
        <v>4293</v>
      </c>
      <c r="V1192" s="4" t="s">
        <v>41</v>
      </c>
      <c r="W1192" t="s">
        <v>4294</v>
      </c>
    </row>
    <row r="1193" spans="1:23">
      <c r="A1193" s="3">
        <v>39986.069452581018</v>
      </c>
      <c r="B1193" t="s">
        <v>7552</v>
      </c>
      <c r="C1193" t="s">
        <v>7554</v>
      </c>
      <c r="D1193" t="s">
        <v>13390</v>
      </c>
      <c r="E1193" t="s">
        <v>3461</v>
      </c>
      <c r="F1193" t="s">
        <v>28</v>
      </c>
      <c r="G1193" t="s">
        <v>29</v>
      </c>
      <c r="H1193" t="s">
        <v>30</v>
      </c>
      <c r="I1193" t="s">
        <v>30</v>
      </c>
      <c r="J1193" t="s">
        <v>86</v>
      </c>
      <c r="K1193" t="s">
        <v>180</v>
      </c>
      <c r="L1193" t="s">
        <v>4752</v>
      </c>
      <c r="N1193" t="s">
        <v>34</v>
      </c>
      <c r="O1193" t="s">
        <v>7555</v>
      </c>
      <c r="P1193" t="s">
        <v>7431</v>
      </c>
      <c r="Q1193" t="s">
        <v>7556</v>
      </c>
      <c r="T1193" t="s">
        <v>7557</v>
      </c>
      <c r="V1193" s="4" t="s">
        <v>41</v>
      </c>
      <c r="W1193" t="s">
        <v>7558</v>
      </c>
    </row>
    <row r="1194" spans="1:23">
      <c r="A1194" s="3">
        <v>40052.349344675924</v>
      </c>
      <c r="B1194" t="s">
        <v>3887</v>
      </c>
      <c r="C1194" t="s">
        <v>11781</v>
      </c>
      <c r="D1194" t="s">
        <v>13390</v>
      </c>
      <c r="E1194" t="s">
        <v>3444</v>
      </c>
      <c r="F1194" t="s">
        <v>28</v>
      </c>
      <c r="G1194" t="s">
        <v>29</v>
      </c>
      <c r="H1194">
        <v>5</v>
      </c>
      <c r="I1194">
        <v>5</v>
      </c>
      <c r="J1194" t="s">
        <v>31</v>
      </c>
      <c r="K1194" t="s">
        <v>76</v>
      </c>
      <c r="L1194" t="s">
        <v>134</v>
      </c>
      <c r="N1194" t="s">
        <v>100</v>
      </c>
      <c r="O1194" t="s">
        <v>11782</v>
      </c>
      <c r="P1194" t="s">
        <v>348</v>
      </c>
      <c r="Q1194" t="s">
        <v>349</v>
      </c>
      <c r="R1194" t="s">
        <v>1364</v>
      </c>
      <c r="T1194" t="s">
        <v>11783</v>
      </c>
      <c r="U1194" t="s">
        <v>11784</v>
      </c>
      <c r="V1194" t="s">
        <v>41</v>
      </c>
      <c r="W1194" t="s">
        <v>1366</v>
      </c>
    </row>
    <row r="1195" spans="1:23">
      <c r="A1195" s="3">
        <v>39916.614308715281</v>
      </c>
      <c r="B1195" t="s">
        <v>1056</v>
      </c>
      <c r="C1195" t="s">
        <v>1058</v>
      </c>
      <c r="D1195" t="s">
        <v>13390</v>
      </c>
      <c r="E1195" t="s">
        <v>68</v>
      </c>
      <c r="F1195" t="s">
        <v>28</v>
      </c>
      <c r="G1195" t="s">
        <v>29</v>
      </c>
      <c r="H1195" t="s">
        <v>30</v>
      </c>
      <c r="I1195" t="s">
        <v>30</v>
      </c>
      <c r="J1195" t="s">
        <v>31</v>
      </c>
      <c r="K1195" t="s">
        <v>1059</v>
      </c>
      <c r="L1195" t="s">
        <v>165</v>
      </c>
      <c r="N1195" t="s">
        <v>100</v>
      </c>
      <c r="O1195" t="s">
        <v>221</v>
      </c>
      <c r="P1195" t="s">
        <v>402</v>
      </c>
      <c r="Q1195" t="s">
        <v>247</v>
      </c>
      <c r="R1195" t="s">
        <v>1060</v>
      </c>
      <c r="S1195" t="s">
        <v>1061</v>
      </c>
      <c r="T1195" t="s">
        <v>224</v>
      </c>
      <c r="U1195" t="s">
        <v>1062</v>
      </c>
      <c r="V1195" t="s">
        <v>41</v>
      </c>
      <c r="W1195" t="s">
        <v>1063</v>
      </c>
    </row>
    <row r="1196" spans="1:23">
      <c r="A1196" s="3">
        <v>39971.554163229164</v>
      </c>
      <c r="B1196" t="s">
        <v>6091</v>
      </c>
      <c r="C1196" t="s">
        <v>6093</v>
      </c>
      <c r="D1196" t="s">
        <v>13390</v>
      </c>
      <c r="E1196" t="s">
        <v>3444</v>
      </c>
      <c r="F1196" t="s">
        <v>28</v>
      </c>
      <c r="G1196" t="s">
        <v>29</v>
      </c>
      <c r="H1196" t="s">
        <v>30</v>
      </c>
      <c r="I1196" t="s">
        <v>30</v>
      </c>
      <c r="J1196" t="s">
        <v>31</v>
      </c>
      <c r="K1196" t="s">
        <v>190</v>
      </c>
      <c r="L1196" t="s">
        <v>134</v>
      </c>
      <c r="N1196" t="s">
        <v>34</v>
      </c>
      <c r="O1196" t="s">
        <v>35</v>
      </c>
      <c r="P1196" t="s">
        <v>29</v>
      </c>
      <c r="Q1196" t="s">
        <v>255</v>
      </c>
      <c r="S1196" t="s">
        <v>6094</v>
      </c>
      <c r="T1196" t="s">
        <v>39</v>
      </c>
      <c r="U1196" t="s">
        <v>6095</v>
      </c>
      <c r="V1196" s="4" t="s">
        <v>41</v>
      </c>
      <c r="W1196" t="s">
        <v>6096</v>
      </c>
    </row>
    <row r="1197" spans="1:23">
      <c r="A1197" s="3">
        <v>39978.419405520835</v>
      </c>
      <c r="B1197" t="s">
        <v>6802</v>
      </c>
      <c r="C1197" t="s">
        <v>6804</v>
      </c>
      <c r="D1197" t="s">
        <v>13390</v>
      </c>
      <c r="E1197" t="s">
        <v>3461</v>
      </c>
      <c r="F1197" t="s">
        <v>28</v>
      </c>
      <c r="G1197" t="s">
        <v>29</v>
      </c>
      <c r="H1197" t="s">
        <v>30</v>
      </c>
      <c r="I1197" t="s">
        <v>30</v>
      </c>
      <c r="J1197" t="s">
        <v>86</v>
      </c>
      <c r="K1197" t="s">
        <v>180</v>
      </c>
      <c r="L1197" t="s">
        <v>134</v>
      </c>
      <c r="N1197" t="s">
        <v>49</v>
      </c>
      <c r="O1197" t="s">
        <v>5875</v>
      </c>
      <c r="P1197" t="s">
        <v>51</v>
      </c>
      <c r="Q1197" t="s">
        <v>52</v>
      </c>
      <c r="S1197" t="s">
        <v>6805</v>
      </c>
      <c r="T1197" t="s">
        <v>5877</v>
      </c>
      <c r="U1197" t="s">
        <v>6806</v>
      </c>
      <c r="V1197" t="s">
        <v>41</v>
      </c>
      <c r="W1197" t="s">
        <v>55</v>
      </c>
    </row>
    <row r="1198" spans="1:23">
      <c r="A1198" s="3">
        <v>39975.998888888891</v>
      </c>
      <c r="B1198" t="s">
        <v>6601</v>
      </c>
      <c r="C1198" t="s">
        <v>6603</v>
      </c>
      <c r="D1198" t="s">
        <v>5089</v>
      </c>
      <c r="E1198" t="s">
        <v>3461</v>
      </c>
      <c r="F1198" t="s">
        <v>28</v>
      </c>
      <c r="G1198" t="s">
        <v>29</v>
      </c>
      <c r="H1198" t="s">
        <v>30</v>
      </c>
      <c r="I1198" t="s">
        <v>30</v>
      </c>
      <c r="J1198" t="s">
        <v>86</v>
      </c>
      <c r="K1198" t="s">
        <v>76</v>
      </c>
      <c r="L1198" t="s">
        <v>191</v>
      </c>
      <c r="N1198" t="s">
        <v>100</v>
      </c>
      <c r="O1198" t="s">
        <v>221</v>
      </c>
      <c r="P1198" t="s">
        <v>402</v>
      </c>
      <c r="Q1198" t="s">
        <v>426</v>
      </c>
      <c r="R1198" t="s">
        <v>574</v>
      </c>
      <c r="S1198" t="s">
        <v>2243</v>
      </c>
      <c r="T1198" t="s">
        <v>224</v>
      </c>
      <c r="U1198" t="s">
        <v>6604</v>
      </c>
      <c r="V1198" t="s">
        <v>41</v>
      </c>
      <c r="W1198" t="s">
        <v>577</v>
      </c>
    </row>
    <row r="1199" spans="1:23">
      <c r="A1199" s="3">
        <v>40009.489972685187</v>
      </c>
      <c r="B1199" t="s">
        <v>8939</v>
      </c>
      <c r="C1199" t="s">
        <v>8940</v>
      </c>
      <c r="D1199" t="s">
        <v>13390</v>
      </c>
      <c r="E1199" t="s">
        <v>3457</v>
      </c>
      <c r="F1199" t="s">
        <v>28</v>
      </c>
      <c r="G1199" t="s">
        <v>29</v>
      </c>
      <c r="H1199">
        <v>4</v>
      </c>
      <c r="I1199">
        <v>5</v>
      </c>
      <c r="J1199" t="s">
        <v>31</v>
      </c>
      <c r="K1199" t="s">
        <v>180</v>
      </c>
      <c r="L1199" t="s">
        <v>88</v>
      </c>
      <c r="N1199" t="s">
        <v>410</v>
      </c>
      <c r="O1199" t="s">
        <v>125</v>
      </c>
      <c r="P1199" t="s">
        <v>29</v>
      </c>
      <c r="Q1199" t="s">
        <v>426</v>
      </c>
      <c r="T1199" s="4" t="s">
        <v>128</v>
      </c>
      <c r="U1199" s="4" t="s">
        <v>8941</v>
      </c>
      <c r="V1199" t="s">
        <v>5156</v>
      </c>
      <c r="W1199" t="s">
        <v>428</v>
      </c>
    </row>
    <row r="1200" spans="1:23">
      <c r="A1200" s="3">
        <v>40019.423971608798</v>
      </c>
      <c r="B1200" t="s">
        <v>4034</v>
      </c>
      <c r="C1200" t="s">
        <v>9596</v>
      </c>
      <c r="D1200" t="s">
        <v>13390</v>
      </c>
      <c r="E1200" t="s">
        <v>3461</v>
      </c>
      <c r="F1200" t="s">
        <v>28</v>
      </c>
      <c r="G1200" t="s">
        <v>29</v>
      </c>
      <c r="H1200">
        <v>5</v>
      </c>
      <c r="I1200">
        <v>5</v>
      </c>
      <c r="J1200" t="s">
        <v>86</v>
      </c>
      <c r="K1200" t="s">
        <v>180</v>
      </c>
      <c r="L1200" t="s">
        <v>155</v>
      </c>
      <c r="N1200" t="s">
        <v>100</v>
      </c>
      <c r="O1200" t="s">
        <v>221</v>
      </c>
      <c r="P1200" t="s">
        <v>380</v>
      </c>
      <c r="Q1200" t="s">
        <v>127</v>
      </c>
      <c r="R1200" t="s">
        <v>127</v>
      </c>
      <c r="S1200" t="s">
        <v>9597</v>
      </c>
      <c r="T1200" t="s">
        <v>224</v>
      </c>
      <c r="U1200" t="s">
        <v>9598</v>
      </c>
      <c r="V1200" t="s">
        <v>41</v>
      </c>
      <c r="W1200" t="s">
        <v>2810</v>
      </c>
    </row>
    <row r="1201" spans="1:23">
      <c r="A1201" s="3">
        <v>40008.667711655093</v>
      </c>
      <c r="B1201" t="s">
        <v>8880</v>
      </c>
      <c r="C1201" t="s">
        <v>8882</v>
      </c>
      <c r="D1201" t="s">
        <v>13390</v>
      </c>
      <c r="E1201" t="s">
        <v>3457</v>
      </c>
      <c r="F1201" t="s">
        <v>28</v>
      </c>
      <c r="G1201" t="s">
        <v>29</v>
      </c>
      <c r="H1201">
        <v>5</v>
      </c>
      <c r="I1201">
        <v>5</v>
      </c>
      <c r="J1201" t="s">
        <v>31</v>
      </c>
      <c r="K1201" t="s">
        <v>180</v>
      </c>
      <c r="L1201" t="s">
        <v>134</v>
      </c>
      <c r="N1201" t="s">
        <v>100</v>
      </c>
      <c r="O1201" t="s">
        <v>221</v>
      </c>
      <c r="P1201" t="s">
        <v>348</v>
      </c>
      <c r="Q1201" t="s">
        <v>349</v>
      </c>
      <c r="R1201" t="s">
        <v>3438</v>
      </c>
      <c r="S1201" t="s">
        <v>8560</v>
      </c>
      <c r="T1201" t="s">
        <v>224</v>
      </c>
      <c r="U1201" t="s">
        <v>8883</v>
      </c>
      <c r="V1201" t="s">
        <v>41</v>
      </c>
      <c r="W1201" t="s">
        <v>8562</v>
      </c>
    </row>
    <row r="1202" spans="1:23">
      <c r="A1202" s="3">
        <v>39925</v>
      </c>
      <c r="B1202" t="s">
        <v>1922</v>
      </c>
      <c r="C1202" t="s">
        <v>1924</v>
      </c>
      <c r="D1202" t="s">
        <v>1679</v>
      </c>
      <c r="E1202" t="s">
        <v>46</v>
      </c>
      <c r="F1202" t="s">
        <v>28</v>
      </c>
      <c r="G1202" t="s">
        <v>29</v>
      </c>
      <c r="H1202" t="s">
        <v>30</v>
      </c>
      <c r="I1202" t="s">
        <v>30</v>
      </c>
      <c r="J1202" t="s">
        <v>31</v>
      </c>
      <c r="K1202" t="s">
        <v>98</v>
      </c>
      <c r="L1202" t="s">
        <v>191</v>
      </c>
      <c r="N1202" t="s">
        <v>410</v>
      </c>
      <c r="O1202" t="s">
        <v>125</v>
      </c>
      <c r="P1202" t="s">
        <v>29</v>
      </c>
      <c r="Q1202" t="s">
        <v>37</v>
      </c>
      <c r="T1202" s="4" t="s">
        <v>128</v>
      </c>
      <c r="U1202" s="4" t="s">
        <v>1925</v>
      </c>
      <c r="V1202" t="s">
        <v>41</v>
      </c>
      <c r="W1202" t="s">
        <v>468</v>
      </c>
    </row>
    <row r="1203" spans="1:23">
      <c r="A1203" s="3">
        <v>40060.686245173609</v>
      </c>
      <c r="B1203" t="s">
        <v>5168</v>
      </c>
      <c r="C1203" t="s">
        <v>12180</v>
      </c>
      <c r="D1203" t="s">
        <v>13390</v>
      </c>
      <c r="E1203" t="s">
        <v>7054</v>
      </c>
      <c r="F1203" t="s">
        <v>28</v>
      </c>
      <c r="G1203" t="s">
        <v>29</v>
      </c>
      <c r="H1203">
        <v>5</v>
      </c>
      <c r="I1203">
        <v>5</v>
      </c>
      <c r="J1203" t="s">
        <v>31</v>
      </c>
      <c r="K1203" t="s">
        <v>98</v>
      </c>
      <c r="L1203" t="s">
        <v>4752</v>
      </c>
      <c r="N1203" t="s">
        <v>49</v>
      </c>
      <c r="O1203" t="s">
        <v>12181</v>
      </c>
      <c r="P1203" t="s">
        <v>51</v>
      </c>
      <c r="Q1203" t="s">
        <v>52</v>
      </c>
      <c r="T1203" t="s">
        <v>12182</v>
      </c>
      <c r="V1203" t="s">
        <v>41</v>
      </c>
      <c r="W1203" t="s">
        <v>55</v>
      </c>
    </row>
    <row r="1204" spans="1:23">
      <c r="A1204" s="3">
        <v>40010.369076932868</v>
      </c>
      <c r="B1204" t="s">
        <v>8997</v>
      </c>
      <c r="C1204" t="s">
        <v>8999</v>
      </c>
      <c r="D1204" t="s">
        <v>13390</v>
      </c>
      <c r="E1204" t="s">
        <v>3461</v>
      </c>
      <c r="F1204" t="s">
        <v>28</v>
      </c>
      <c r="G1204" t="s">
        <v>29</v>
      </c>
      <c r="H1204">
        <v>3</v>
      </c>
      <c r="I1204">
        <v>2</v>
      </c>
      <c r="J1204" t="s">
        <v>86</v>
      </c>
      <c r="K1204" t="s">
        <v>98</v>
      </c>
      <c r="L1204" t="s">
        <v>134</v>
      </c>
      <c r="N1204" t="s">
        <v>410</v>
      </c>
      <c r="O1204" t="s">
        <v>9000</v>
      </c>
      <c r="P1204" t="s">
        <v>29</v>
      </c>
      <c r="Q1204" t="s">
        <v>412</v>
      </c>
      <c r="T1204" t="s">
        <v>9001</v>
      </c>
      <c r="V1204" t="s">
        <v>41</v>
      </c>
      <c r="W1204" t="s">
        <v>415</v>
      </c>
    </row>
    <row r="1205" spans="1:23">
      <c r="A1205" s="3">
        <v>40025.779092858793</v>
      </c>
      <c r="B1205" t="s">
        <v>10197</v>
      </c>
      <c r="C1205" t="s">
        <v>10199</v>
      </c>
      <c r="D1205" t="s">
        <v>13390</v>
      </c>
      <c r="E1205" t="s">
        <v>3444</v>
      </c>
      <c r="F1205" t="s">
        <v>28</v>
      </c>
      <c r="G1205" t="s">
        <v>29</v>
      </c>
      <c r="H1205">
        <v>5</v>
      </c>
      <c r="I1205">
        <v>5</v>
      </c>
      <c r="J1205" t="s">
        <v>31</v>
      </c>
      <c r="K1205" t="s">
        <v>98</v>
      </c>
      <c r="L1205" t="s">
        <v>4744</v>
      </c>
      <c r="N1205" t="s">
        <v>34</v>
      </c>
      <c r="O1205" t="s">
        <v>35</v>
      </c>
      <c r="P1205" t="s">
        <v>29</v>
      </c>
      <c r="Q1205" t="s">
        <v>2575</v>
      </c>
      <c r="S1205" t="s">
        <v>10200</v>
      </c>
      <c r="T1205" t="s">
        <v>39</v>
      </c>
      <c r="U1205" t="s">
        <v>10201</v>
      </c>
      <c r="V1205" s="4" t="s">
        <v>41</v>
      </c>
      <c r="W1205" t="s">
        <v>10202</v>
      </c>
    </row>
    <row r="1206" spans="1:23">
      <c r="A1206" s="3">
        <v>39931.886666666665</v>
      </c>
      <c r="B1206" t="s">
        <v>2665</v>
      </c>
      <c r="C1206" t="s">
        <v>2667</v>
      </c>
      <c r="D1206" t="s">
        <v>26</v>
      </c>
      <c r="E1206" t="s">
        <v>68</v>
      </c>
      <c r="F1206" t="s">
        <v>28</v>
      </c>
      <c r="G1206" t="s">
        <v>29</v>
      </c>
      <c r="H1206" t="s">
        <v>30</v>
      </c>
      <c r="I1206" t="s">
        <v>30</v>
      </c>
      <c r="J1206" t="s">
        <v>31</v>
      </c>
      <c r="K1206" t="s">
        <v>32</v>
      </c>
      <c r="L1206" t="s">
        <v>48</v>
      </c>
      <c r="N1206" t="s">
        <v>34</v>
      </c>
      <c r="O1206" t="s">
        <v>35</v>
      </c>
      <c r="P1206" t="s">
        <v>29</v>
      </c>
      <c r="Q1206" t="s">
        <v>102</v>
      </c>
      <c r="S1206" t="s">
        <v>2668</v>
      </c>
      <c r="T1206" t="s">
        <v>39</v>
      </c>
      <c r="U1206" t="s">
        <v>2669</v>
      </c>
      <c r="V1206" s="4" t="s">
        <v>41</v>
      </c>
      <c r="W1206" t="s">
        <v>2670</v>
      </c>
    </row>
    <row r="1207" spans="1:23">
      <c r="A1207" s="3">
        <v>39965.52488070602</v>
      </c>
      <c r="B1207" t="s">
        <v>1339</v>
      </c>
      <c r="C1207" t="s">
        <v>5595</v>
      </c>
      <c r="D1207" t="s">
        <v>13390</v>
      </c>
      <c r="E1207" t="s">
        <v>3457</v>
      </c>
      <c r="F1207" t="s">
        <v>28</v>
      </c>
      <c r="G1207" t="s">
        <v>29</v>
      </c>
      <c r="H1207" t="s">
        <v>30</v>
      </c>
      <c r="I1207" t="s">
        <v>30</v>
      </c>
      <c r="J1207" t="s">
        <v>31</v>
      </c>
      <c r="K1207" t="s">
        <v>378</v>
      </c>
      <c r="L1207" t="s">
        <v>165</v>
      </c>
      <c r="N1207" t="s">
        <v>34</v>
      </c>
      <c r="O1207" t="s">
        <v>35</v>
      </c>
      <c r="P1207" t="s">
        <v>29</v>
      </c>
      <c r="Q1207" t="s">
        <v>192</v>
      </c>
      <c r="S1207" t="s">
        <v>5596</v>
      </c>
      <c r="T1207" t="s">
        <v>39</v>
      </c>
      <c r="U1207" t="s">
        <v>5597</v>
      </c>
      <c r="V1207" s="4" t="s">
        <v>41</v>
      </c>
      <c r="W1207" t="s">
        <v>5598</v>
      </c>
    </row>
    <row r="1208" spans="1:23">
      <c r="A1208" s="3">
        <v>39946.905208993056</v>
      </c>
      <c r="B1208" t="s">
        <v>3981</v>
      </c>
      <c r="C1208" t="s">
        <v>3983</v>
      </c>
      <c r="D1208" t="s">
        <v>13390</v>
      </c>
      <c r="E1208" t="s">
        <v>3461</v>
      </c>
      <c r="F1208" t="s">
        <v>28</v>
      </c>
      <c r="G1208" t="s">
        <v>29</v>
      </c>
      <c r="H1208" t="s">
        <v>30</v>
      </c>
      <c r="I1208" t="s">
        <v>30</v>
      </c>
      <c r="J1208" t="s">
        <v>86</v>
      </c>
      <c r="K1208" t="s">
        <v>378</v>
      </c>
      <c r="L1208" t="s">
        <v>88</v>
      </c>
      <c r="N1208" t="s">
        <v>410</v>
      </c>
      <c r="O1208" t="s">
        <v>411</v>
      </c>
      <c r="P1208" t="s">
        <v>29</v>
      </c>
      <c r="Q1208" t="s">
        <v>77</v>
      </c>
      <c r="T1208" t="s">
        <v>413</v>
      </c>
      <c r="U1208" t="s">
        <v>3984</v>
      </c>
      <c r="V1208" t="s">
        <v>41</v>
      </c>
      <c r="W1208" t="s">
        <v>705</v>
      </c>
    </row>
    <row r="1209" spans="1:23">
      <c r="A1209" s="3">
        <v>39981</v>
      </c>
      <c r="B1209" t="s">
        <v>5866</v>
      </c>
      <c r="C1209" t="s">
        <v>7107</v>
      </c>
      <c r="D1209" t="s">
        <v>59</v>
      </c>
      <c r="E1209" t="s">
        <v>3444</v>
      </c>
      <c r="F1209" t="s">
        <v>28</v>
      </c>
      <c r="G1209" t="s">
        <v>29</v>
      </c>
      <c r="H1209" t="s">
        <v>30</v>
      </c>
      <c r="I1209" t="s">
        <v>30</v>
      </c>
      <c r="J1209" t="s">
        <v>31</v>
      </c>
      <c r="K1209" t="s">
        <v>378</v>
      </c>
      <c r="L1209" t="s">
        <v>33</v>
      </c>
      <c r="N1209" t="s">
        <v>100</v>
      </c>
      <c r="O1209" t="s">
        <v>401</v>
      </c>
      <c r="P1209" t="s">
        <v>348</v>
      </c>
      <c r="Q1209" t="s">
        <v>349</v>
      </c>
      <c r="R1209" t="s">
        <v>7108</v>
      </c>
      <c r="T1209" t="s">
        <v>404</v>
      </c>
      <c r="U1209" t="s">
        <v>7109</v>
      </c>
      <c r="V1209" t="s">
        <v>41</v>
      </c>
      <c r="W1209" t="s">
        <v>7110</v>
      </c>
    </row>
    <row r="1210" spans="1:23">
      <c r="A1210" s="3">
        <v>40055.540086840279</v>
      </c>
      <c r="B1210" t="s">
        <v>1706</v>
      </c>
      <c r="C1210" t="s">
        <v>11918</v>
      </c>
      <c r="D1210" t="s">
        <v>13390</v>
      </c>
      <c r="E1210" t="s">
        <v>3461</v>
      </c>
      <c r="F1210" t="s">
        <v>28</v>
      </c>
      <c r="G1210" t="s">
        <v>29</v>
      </c>
      <c r="H1210">
        <v>5</v>
      </c>
      <c r="I1210">
        <v>3</v>
      </c>
      <c r="J1210" t="s">
        <v>86</v>
      </c>
      <c r="K1210" t="s">
        <v>378</v>
      </c>
      <c r="L1210" t="s">
        <v>4744</v>
      </c>
      <c r="N1210" t="s">
        <v>410</v>
      </c>
      <c r="O1210" t="s">
        <v>541</v>
      </c>
      <c r="P1210" t="s">
        <v>29</v>
      </c>
      <c r="Q1210" t="s">
        <v>412</v>
      </c>
      <c r="T1210" s="4" t="s">
        <v>542</v>
      </c>
      <c r="U1210" s="4" t="s">
        <v>11919</v>
      </c>
      <c r="V1210" t="s">
        <v>41</v>
      </c>
      <c r="W1210" t="s">
        <v>415</v>
      </c>
    </row>
    <row r="1211" spans="1:23">
      <c r="A1211" s="3">
        <v>40074.785177199075</v>
      </c>
      <c r="B1211" t="s">
        <v>12720</v>
      </c>
      <c r="C1211" t="s">
        <v>12722</v>
      </c>
      <c r="D1211" t="s">
        <v>13390</v>
      </c>
      <c r="E1211" t="s">
        <v>3444</v>
      </c>
      <c r="F1211" t="s">
        <v>28</v>
      </c>
      <c r="G1211" t="s">
        <v>29</v>
      </c>
      <c r="H1211">
        <v>5</v>
      </c>
      <c r="I1211">
        <v>5</v>
      </c>
      <c r="J1211" t="s">
        <v>31</v>
      </c>
      <c r="K1211" t="s">
        <v>378</v>
      </c>
      <c r="L1211" t="s">
        <v>4752</v>
      </c>
      <c r="N1211" t="s">
        <v>34</v>
      </c>
      <c r="O1211" t="s">
        <v>35</v>
      </c>
      <c r="P1211" t="s">
        <v>29</v>
      </c>
      <c r="Q1211" t="s">
        <v>2575</v>
      </c>
      <c r="S1211" t="s">
        <v>10200</v>
      </c>
      <c r="T1211" t="s">
        <v>39</v>
      </c>
      <c r="U1211" t="s">
        <v>12723</v>
      </c>
      <c r="V1211" s="4" t="s">
        <v>41</v>
      </c>
      <c r="W1211" t="s">
        <v>10202</v>
      </c>
    </row>
    <row r="1212" spans="1:23">
      <c r="A1212" s="3">
        <v>40006.87824244213</v>
      </c>
      <c r="B1212" t="s">
        <v>8749</v>
      </c>
      <c r="C1212" t="s">
        <v>8751</v>
      </c>
      <c r="D1212" t="s">
        <v>13390</v>
      </c>
      <c r="E1212" t="s">
        <v>7054</v>
      </c>
      <c r="F1212" t="s">
        <v>28</v>
      </c>
      <c r="G1212" t="s">
        <v>29</v>
      </c>
      <c r="H1212">
        <v>5</v>
      </c>
      <c r="I1212">
        <v>5</v>
      </c>
      <c r="J1212" t="s">
        <v>31</v>
      </c>
      <c r="K1212" t="s">
        <v>146</v>
      </c>
      <c r="L1212" t="s">
        <v>155</v>
      </c>
      <c r="N1212" t="s">
        <v>410</v>
      </c>
      <c r="O1212" t="s">
        <v>8752</v>
      </c>
      <c r="P1212" t="s">
        <v>29</v>
      </c>
      <c r="Q1212" t="s">
        <v>426</v>
      </c>
      <c r="T1212" t="s">
        <v>8753</v>
      </c>
      <c r="V1212" t="s">
        <v>5156</v>
      </c>
      <c r="W1212" t="s">
        <v>428</v>
      </c>
    </row>
    <row r="1213" spans="1:23">
      <c r="A1213" s="3">
        <v>39968.864140972219</v>
      </c>
      <c r="B1213" t="s">
        <v>5906</v>
      </c>
      <c r="C1213" t="s">
        <v>5908</v>
      </c>
      <c r="D1213" t="s">
        <v>13390</v>
      </c>
      <c r="E1213" t="s">
        <v>3461</v>
      </c>
      <c r="F1213" t="s">
        <v>28</v>
      </c>
      <c r="G1213" t="s">
        <v>29</v>
      </c>
      <c r="H1213" t="s">
        <v>30</v>
      </c>
      <c r="I1213" t="s">
        <v>30</v>
      </c>
      <c r="J1213" t="s">
        <v>86</v>
      </c>
      <c r="K1213" t="s">
        <v>146</v>
      </c>
      <c r="L1213" t="s">
        <v>4744</v>
      </c>
      <c r="N1213" t="s">
        <v>100</v>
      </c>
      <c r="O1213" t="s">
        <v>3044</v>
      </c>
      <c r="P1213" t="s">
        <v>402</v>
      </c>
      <c r="Q1213" t="s">
        <v>77</v>
      </c>
      <c r="R1213" t="s">
        <v>403</v>
      </c>
      <c r="S1213" t="s">
        <v>5909</v>
      </c>
      <c r="T1213" t="s">
        <v>3046</v>
      </c>
      <c r="U1213" t="s">
        <v>5910</v>
      </c>
      <c r="V1213" t="s">
        <v>41</v>
      </c>
      <c r="W1213" t="s">
        <v>3322</v>
      </c>
    </row>
    <row r="1214" spans="1:23">
      <c r="A1214" s="3">
        <v>39966.100624999999</v>
      </c>
      <c r="B1214" t="s">
        <v>5681</v>
      </c>
      <c r="C1214" t="s">
        <v>5683</v>
      </c>
      <c r="D1214" t="s">
        <v>26</v>
      </c>
      <c r="E1214" t="s">
        <v>3457</v>
      </c>
      <c r="F1214" t="s">
        <v>28</v>
      </c>
      <c r="G1214" t="s">
        <v>29</v>
      </c>
      <c r="H1214" t="s">
        <v>30</v>
      </c>
      <c r="I1214" t="s">
        <v>30</v>
      </c>
      <c r="J1214" t="s">
        <v>31</v>
      </c>
      <c r="K1214" t="s">
        <v>32</v>
      </c>
      <c r="L1214" t="s">
        <v>134</v>
      </c>
      <c r="N1214" t="s">
        <v>34</v>
      </c>
      <c r="P1214" t="s">
        <v>29</v>
      </c>
      <c r="Q1214" t="s">
        <v>192</v>
      </c>
      <c r="V1214" s="4" t="s">
        <v>41</v>
      </c>
      <c r="W1214" t="s">
        <v>4961</v>
      </c>
    </row>
    <row r="1215" spans="1:23">
      <c r="A1215" s="3">
        <v>40041</v>
      </c>
      <c r="B1215" t="s">
        <v>480</v>
      </c>
      <c r="C1215" t="s">
        <v>11112</v>
      </c>
      <c r="D1215" t="s">
        <v>67</v>
      </c>
      <c r="E1215" t="s">
        <v>3461</v>
      </c>
      <c r="F1215" t="s">
        <v>28</v>
      </c>
      <c r="G1215" t="s">
        <v>29</v>
      </c>
      <c r="H1215">
        <v>5</v>
      </c>
      <c r="I1215">
        <v>5</v>
      </c>
      <c r="J1215" t="s">
        <v>86</v>
      </c>
      <c r="K1215" t="s">
        <v>180</v>
      </c>
      <c r="L1215" t="s">
        <v>88</v>
      </c>
      <c r="N1215" t="s">
        <v>100</v>
      </c>
      <c r="O1215" t="s">
        <v>3044</v>
      </c>
      <c r="P1215" t="s">
        <v>380</v>
      </c>
      <c r="Q1215" t="s">
        <v>127</v>
      </c>
      <c r="R1215" t="s">
        <v>127</v>
      </c>
      <c r="S1215" t="s">
        <v>11113</v>
      </c>
      <c r="T1215" t="s">
        <v>3046</v>
      </c>
      <c r="U1215" t="s">
        <v>11114</v>
      </c>
      <c r="V1215" t="s">
        <v>41</v>
      </c>
      <c r="W1215" t="s">
        <v>2810</v>
      </c>
    </row>
    <row r="1216" spans="1:23">
      <c r="A1216" s="3">
        <v>39965.871373576389</v>
      </c>
      <c r="B1216" t="s">
        <v>5646</v>
      </c>
      <c r="C1216" t="s">
        <v>5648</v>
      </c>
      <c r="D1216" t="s">
        <v>13390</v>
      </c>
      <c r="E1216" t="s">
        <v>3461</v>
      </c>
      <c r="F1216" t="s">
        <v>28</v>
      </c>
      <c r="G1216" t="s">
        <v>29</v>
      </c>
      <c r="H1216" t="s">
        <v>30</v>
      </c>
      <c r="I1216" t="s">
        <v>30</v>
      </c>
      <c r="J1216" t="s">
        <v>86</v>
      </c>
      <c r="K1216" t="s">
        <v>32</v>
      </c>
      <c r="L1216" t="s">
        <v>134</v>
      </c>
      <c r="N1216" t="s">
        <v>34</v>
      </c>
      <c r="O1216" t="s">
        <v>35</v>
      </c>
      <c r="P1216" t="s">
        <v>29</v>
      </c>
      <c r="Q1216" t="s">
        <v>102</v>
      </c>
      <c r="S1216" t="s">
        <v>5649</v>
      </c>
      <c r="T1216" t="s">
        <v>39</v>
      </c>
      <c r="U1216" t="s">
        <v>5650</v>
      </c>
      <c r="V1216" s="4" t="s">
        <v>41</v>
      </c>
      <c r="W1216" t="s">
        <v>5651</v>
      </c>
    </row>
    <row r="1217" spans="1:23">
      <c r="A1217" s="3">
        <v>39933.226594988424</v>
      </c>
      <c r="B1217" t="s">
        <v>2794</v>
      </c>
      <c r="C1217" t="s">
        <v>2796</v>
      </c>
      <c r="D1217" t="s">
        <v>13390</v>
      </c>
      <c r="E1217" t="s">
        <v>27</v>
      </c>
      <c r="F1217" t="s">
        <v>28</v>
      </c>
      <c r="G1217" t="s">
        <v>29</v>
      </c>
      <c r="H1217" t="s">
        <v>30</v>
      </c>
      <c r="I1217" t="s">
        <v>30</v>
      </c>
      <c r="J1217" t="s">
        <v>31</v>
      </c>
      <c r="K1217" t="s">
        <v>378</v>
      </c>
      <c r="L1217" t="s">
        <v>88</v>
      </c>
      <c r="N1217" t="s">
        <v>34</v>
      </c>
      <c r="O1217" t="s">
        <v>35</v>
      </c>
      <c r="P1217" t="s">
        <v>29</v>
      </c>
      <c r="Q1217" t="s">
        <v>102</v>
      </c>
      <c r="S1217" t="s">
        <v>2797</v>
      </c>
      <c r="T1217" t="s">
        <v>39</v>
      </c>
      <c r="U1217" t="s">
        <v>2798</v>
      </c>
      <c r="V1217" s="4" t="s">
        <v>41</v>
      </c>
      <c r="W1217" t="s">
        <v>2799</v>
      </c>
    </row>
    <row r="1218" spans="1:23">
      <c r="A1218" s="3">
        <v>39972.397986111115</v>
      </c>
      <c r="B1218" t="s">
        <v>4821</v>
      </c>
      <c r="C1218" t="e">
        <v>#NAME?</v>
      </c>
      <c r="D1218" t="s">
        <v>26</v>
      </c>
      <c r="E1218" t="s">
        <v>3457</v>
      </c>
      <c r="F1218" t="s">
        <v>28</v>
      </c>
      <c r="G1218" t="s">
        <v>29</v>
      </c>
      <c r="H1218" t="s">
        <v>30</v>
      </c>
      <c r="I1218" t="s">
        <v>30</v>
      </c>
      <c r="J1218" t="s">
        <v>31</v>
      </c>
      <c r="K1218" t="s">
        <v>190</v>
      </c>
      <c r="L1218" t="s">
        <v>33</v>
      </c>
      <c r="N1218" t="s">
        <v>410</v>
      </c>
      <c r="O1218" t="s">
        <v>6180</v>
      </c>
      <c r="P1218" t="s">
        <v>29</v>
      </c>
      <c r="Q1218" t="s">
        <v>426</v>
      </c>
      <c r="T1218" t="s">
        <v>6181</v>
      </c>
      <c r="V1218" t="s">
        <v>41</v>
      </c>
      <c r="W1218" t="s">
        <v>428</v>
      </c>
    </row>
    <row r="1219" spans="1:23">
      <c r="A1219" s="3">
        <v>39926.939168715275</v>
      </c>
      <c r="B1219" t="s">
        <v>2150</v>
      </c>
      <c r="C1219" t="s">
        <v>2152</v>
      </c>
      <c r="D1219" t="s">
        <v>13390</v>
      </c>
      <c r="E1219" t="s">
        <v>46</v>
      </c>
      <c r="F1219" t="s">
        <v>28</v>
      </c>
      <c r="G1219" t="s">
        <v>29</v>
      </c>
      <c r="H1219" t="s">
        <v>30</v>
      </c>
      <c r="I1219" t="s">
        <v>30</v>
      </c>
      <c r="J1219" t="s">
        <v>31</v>
      </c>
      <c r="K1219" t="s">
        <v>190</v>
      </c>
      <c r="L1219" t="s">
        <v>88</v>
      </c>
      <c r="N1219" t="s">
        <v>34</v>
      </c>
      <c r="O1219" t="s">
        <v>35</v>
      </c>
      <c r="P1219" t="s">
        <v>29</v>
      </c>
      <c r="Q1219" t="s">
        <v>831</v>
      </c>
      <c r="S1219" t="s">
        <v>2153</v>
      </c>
      <c r="T1219" t="s">
        <v>39</v>
      </c>
      <c r="U1219" t="s">
        <v>2154</v>
      </c>
      <c r="V1219" s="4" t="s">
        <v>41</v>
      </c>
      <c r="W1219" t="s">
        <v>2155</v>
      </c>
    </row>
    <row r="1220" spans="1:23">
      <c r="A1220" s="3">
        <v>39920.688518518517</v>
      </c>
      <c r="B1220" t="s">
        <v>1485</v>
      </c>
      <c r="C1220" t="s">
        <v>1487</v>
      </c>
      <c r="D1220" t="s">
        <v>26</v>
      </c>
      <c r="E1220" t="s">
        <v>68</v>
      </c>
      <c r="F1220" t="s">
        <v>28</v>
      </c>
      <c r="G1220" t="s">
        <v>29</v>
      </c>
      <c r="H1220" t="s">
        <v>30</v>
      </c>
      <c r="I1220" t="s">
        <v>30</v>
      </c>
      <c r="J1220" t="s">
        <v>31</v>
      </c>
      <c r="K1220" t="s">
        <v>378</v>
      </c>
      <c r="L1220" t="s">
        <v>165</v>
      </c>
      <c r="N1220" t="s">
        <v>100</v>
      </c>
      <c r="O1220" t="s">
        <v>221</v>
      </c>
      <c r="P1220" t="s">
        <v>348</v>
      </c>
      <c r="Q1220" t="s">
        <v>349</v>
      </c>
      <c r="R1220" t="s">
        <v>647</v>
      </c>
      <c r="S1220" t="s">
        <v>648</v>
      </c>
      <c r="T1220" t="s">
        <v>224</v>
      </c>
      <c r="U1220" t="s">
        <v>1488</v>
      </c>
      <c r="V1220" t="s">
        <v>41</v>
      </c>
      <c r="W1220" t="s">
        <v>650</v>
      </c>
    </row>
    <row r="1221" spans="1:23">
      <c r="A1221" s="3">
        <v>39907.446782638886</v>
      </c>
      <c r="B1221" t="s">
        <v>209</v>
      </c>
      <c r="C1221" t="s">
        <v>211</v>
      </c>
      <c r="D1221" t="s">
        <v>13390</v>
      </c>
      <c r="E1221" t="s">
        <v>60</v>
      </c>
      <c r="F1221" t="s">
        <v>28</v>
      </c>
      <c r="G1221" t="s">
        <v>29</v>
      </c>
      <c r="H1221" t="s">
        <v>30</v>
      </c>
      <c r="I1221" t="s">
        <v>30</v>
      </c>
      <c r="J1221" t="s">
        <v>31</v>
      </c>
      <c r="K1221" t="s">
        <v>190</v>
      </c>
      <c r="L1221" t="s">
        <v>88</v>
      </c>
      <c r="N1221" t="s">
        <v>49</v>
      </c>
      <c r="P1221" t="s">
        <v>51</v>
      </c>
      <c r="Q1221" t="s">
        <v>52</v>
      </c>
      <c r="V1221" t="s">
        <v>41</v>
      </c>
      <c r="W1221" t="s">
        <v>55</v>
      </c>
    </row>
    <row r="1222" spans="1:23">
      <c r="A1222" s="3">
        <v>39965.009651539352</v>
      </c>
      <c r="B1222" t="s">
        <v>4376</v>
      </c>
      <c r="C1222" s="5" t="s">
        <v>5564</v>
      </c>
      <c r="D1222" t="s">
        <v>13390</v>
      </c>
      <c r="E1222" t="s">
        <v>3461</v>
      </c>
      <c r="F1222" t="s">
        <v>28</v>
      </c>
      <c r="G1222" t="s">
        <v>29</v>
      </c>
      <c r="H1222" t="s">
        <v>30</v>
      </c>
      <c r="I1222" t="s">
        <v>30</v>
      </c>
      <c r="J1222" t="s">
        <v>86</v>
      </c>
      <c r="K1222" t="s">
        <v>32</v>
      </c>
      <c r="L1222" t="s">
        <v>4744</v>
      </c>
      <c r="N1222" t="s">
        <v>34</v>
      </c>
      <c r="O1222" t="s">
        <v>35</v>
      </c>
      <c r="P1222" t="s">
        <v>29</v>
      </c>
      <c r="Q1222" t="s">
        <v>102</v>
      </c>
      <c r="S1222" t="s">
        <v>5565</v>
      </c>
      <c r="T1222" t="s">
        <v>39</v>
      </c>
      <c r="U1222" t="s">
        <v>5566</v>
      </c>
      <c r="V1222" s="4" t="s">
        <v>41</v>
      </c>
      <c r="W1222" t="s">
        <v>5567</v>
      </c>
    </row>
    <row r="1223" spans="1:23">
      <c r="A1223" s="3">
        <v>39971.935520833336</v>
      </c>
      <c r="B1223" t="s">
        <v>1912</v>
      </c>
      <c r="C1223" t="s">
        <v>6147</v>
      </c>
      <c r="D1223" t="s">
        <v>26</v>
      </c>
      <c r="E1223" t="s">
        <v>3461</v>
      </c>
      <c r="F1223" t="s">
        <v>28</v>
      </c>
      <c r="G1223" t="s">
        <v>29</v>
      </c>
      <c r="H1223" t="s">
        <v>30</v>
      </c>
      <c r="I1223" t="s">
        <v>30</v>
      </c>
      <c r="J1223" t="s">
        <v>86</v>
      </c>
      <c r="K1223" t="s">
        <v>32</v>
      </c>
      <c r="L1223" t="s">
        <v>191</v>
      </c>
      <c r="N1223" t="s">
        <v>410</v>
      </c>
      <c r="O1223" t="s">
        <v>411</v>
      </c>
      <c r="P1223" t="s">
        <v>29</v>
      </c>
      <c r="Q1223" t="s">
        <v>426</v>
      </c>
      <c r="T1223" t="s">
        <v>413</v>
      </c>
      <c r="U1223" t="s">
        <v>6148</v>
      </c>
      <c r="V1223" t="s">
        <v>41</v>
      </c>
      <c r="W1223" t="s">
        <v>428</v>
      </c>
    </row>
    <row r="1224" spans="1:23">
      <c r="A1224" s="3">
        <v>40037</v>
      </c>
      <c r="B1224" t="s">
        <v>10866</v>
      </c>
      <c r="C1224" t="s">
        <v>10868</v>
      </c>
      <c r="D1224" t="s">
        <v>59</v>
      </c>
      <c r="E1224" t="s">
        <v>7957</v>
      </c>
      <c r="F1224" t="s">
        <v>28</v>
      </c>
      <c r="G1224" t="s">
        <v>29</v>
      </c>
      <c r="H1224">
        <v>5</v>
      </c>
      <c r="I1224">
        <v>5</v>
      </c>
      <c r="J1224" t="s">
        <v>31</v>
      </c>
      <c r="K1224" t="s">
        <v>117</v>
      </c>
      <c r="L1224" t="s">
        <v>4752</v>
      </c>
      <c r="N1224" t="s">
        <v>100</v>
      </c>
      <c r="O1224" t="s">
        <v>370</v>
      </c>
      <c r="P1224" t="s">
        <v>348</v>
      </c>
      <c r="Q1224" t="s">
        <v>349</v>
      </c>
      <c r="R1224" t="s">
        <v>4485</v>
      </c>
      <c r="S1224" t="s">
        <v>10869</v>
      </c>
      <c r="T1224" t="s">
        <v>934</v>
      </c>
      <c r="U1224" t="s">
        <v>10870</v>
      </c>
      <c r="V1224" t="s">
        <v>41</v>
      </c>
      <c r="W1224" t="s">
        <v>4488</v>
      </c>
    </row>
    <row r="1225" spans="1:23">
      <c r="A1225" s="3">
        <v>39999.665796608795</v>
      </c>
      <c r="B1225" t="s">
        <v>2551</v>
      </c>
      <c r="C1225" t="s">
        <v>8347</v>
      </c>
      <c r="D1225" t="s">
        <v>13390</v>
      </c>
      <c r="E1225" t="s">
        <v>3457</v>
      </c>
      <c r="F1225" t="s">
        <v>28</v>
      </c>
      <c r="G1225" t="s">
        <v>29</v>
      </c>
      <c r="H1225" t="s">
        <v>30</v>
      </c>
      <c r="I1225">
        <v>5</v>
      </c>
      <c r="J1225" t="s">
        <v>31</v>
      </c>
      <c r="K1225" t="s">
        <v>117</v>
      </c>
      <c r="L1225" t="s">
        <v>88</v>
      </c>
      <c r="N1225" t="s">
        <v>410</v>
      </c>
      <c r="O1225" t="s">
        <v>1749</v>
      </c>
      <c r="P1225" t="s">
        <v>29</v>
      </c>
      <c r="Q1225" t="s">
        <v>412</v>
      </c>
      <c r="T1225" s="4" t="s">
        <v>1750</v>
      </c>
      <c r="U1225" s="4" t="s">
        <v>8348</v>
      </c>
      <c r="V1225" t="s">
        <v>41</v>
      </c>
      <c r="W1225" t="s">
        <v>415</v>
      </c>
    </row>
    <row r="1226" spans="1:23">
      <c r="A1226" s="3">
        <v>40010.816279629631</v>
      </c>
      <c r="B1226" t="s">
        <v>9030</v>
      </c>
      <c r="C1226" t="s">
        <v>9032</v>
      </c>
      <c r="D1226" t="s">
        <v>13390</v>
      </c>
      <c r="E1226" t="s">
        <v>3461</v>
      </c>
      <c r="F1226" t="s">
        <v>28</v>
      </c>
      <c r="G1226" t="s">
        <v>29</v>
      </c>
      <c r="H1226">
        <v>5</v>
      </c>
      <c r="I1226">
        <v>5</v>
      </c>
      <c r="J1226" t="s">
        <v>86</v>
      </c>
      <c r="K1226" t="s">
        <v>98</v>
      </c>
      <c r="L1226" t="s">
        <v>4744</v>
      </c>
      <c r="N1226" t="s">
        <v>410</v>
      </c>
      <c r="O1226" t="s">
        <v>125</v>
      </c>
      <c r="P1226" t="s">
        <v>29</v>
      </c>
      <c r="Q1226" t="s">
        <v>412</v>
      </c>
      <c r="T1226" s="4" t="s">
        <v>128</v>
      </c>
      <c r="U1226" s="4" t="s">
        <v>9033</v>
      </c>
      <c r="V1226" t="s">
        <v>41</v>
      </c>
      <c r="W1226" t="s">
        <v>415</v>
      </c>
    </row>
    <row r="1227" spans="1:23">
      <c r="A1227" s="3">
        <v>39946.905928854168</v>
      </c>
      <c r="B1227" t="s">
        <v>1457</v>
      </c>
      <c r="C1227" t="s">
        <v>3986</v>
      </c>
      <c r="D1227" t="s">
        <v>13390</v>
      </c>
      <c r="E1227" t="s">
        <v>3457</v>
      </c>
      <c r="F1227" t="s">
        <v>28</v>
      </c>
      <c r="G1227" t="s">
        <v>29</v>
      </c>
      <c r="H1227" t="s">
        <v>30</v>
      </c>
      <c r="I1227" t="s">
        <v>30</v>
      </c>
      <c r="J1227" t="s">
        <v>31</v>
      </c>
      <c r="K1227" t="s">
        <v>830</v>
      </c>
      <c r="L1227" t="s">
        <v>48</v>
      </c>
      <c r="N1227" t="s">
        <v>34</v>
      </c>
      <c r="O1227" t="s">
        <v>35</v>
      </c>
      <c r="P1227" t="s">
        <v>29</v>
      </c>
      <c r="Q1227" t="s">
        <v>102</v>
      </c>
      <c r="S1227" t="s">
        <v>3987</v>
      </c>
      <c r="T1227" t="s">
        <v>39</v>
      </c>
      <c r="U1227" t="s">
        <v>3988</v>
      </c>
      <c r="V1227" s="4" t="s">
        <v>41</v>
      </c>
      <c r="W1227" t="s">
        <v>3989</v>
      </c>
    </row>
    <row r="1228" spans="1:23">
      <c r="A1228" s="3">
        <v>39942.682181678239</v>
      </c>
      <c r="B1228" t="s">
        <v>3586</v>
      </c>
      <c r="C1228" t="s">
        <v>3588</v>
      </c>
      <c r="D1228" t="s">
        <v>13390</v>
      </c>
      <c r="E1228" t="s">
        <v>3457</v>
      </c>
      <c r="F1228" t="s">
        <v>28</v>
      </c>
      <c r="G1228" t="s">
        <v>29</v>
      </c>
      <c r="H1228" t="s">
        <v>30</v>
      </c>
      <c r="I1228" t="s">
        <v>30</v>
      </c>
      <c r="J1228" t="s">
        <v>31</v>
      </c>
      <c r="K1228" t="s">
        <v>124</v>
      </c>
      <c r="L1228" t="s">
        <v>99</v>
      </c>
      <c r="N1228" t="s">
        <v>34</v>
      </c>
      <c r="O1228" t="s">
        <v>1304</v>
      </c>
      <c r="P1228" t="s">
        <v>29</v>
      </c>
      <c r="Q1228" t="s">
        <v>102</v>
      </c>
      <c r="T1228" s="4" t="s">
        <v>1460</v>
      </c>
      <c r="U1228" s="4" t="s">
        <v>3589</v>
      </c>
      <c r="V1228" s="4" t="s">
        <v>41</v>
      </c>
      <c r="W1228" t="s">
        <v>2326</v>
      </c>
    </row>
    <row r="1229" spans="1:23">
      <c r="A1229" s="3">
        <v>40071.847887349541</v>
      </c>
      <c r="B1229" t="s">
        <v>12574</v>
      </c>
      <c r="C1229" t="s">
        <v>12576</v>
      </c>
      <c r="D1229" t="s">
        <v>13390</v>
      </c>
      <c r="E1229" t="s">
        <v>3461</v>
      </c>
      <c r="F1229" t="s">
        <v>28</v>
      </c>
      <c r="G1229" t="s">
        <v>29</v>
      </c>
      <c r="H1229">
        <v>5</v>
      </c>
      <c r="I1229">
        <v>5</v>
      </c>
      <c r="J1229" t="s">
        <v>86</v>
      </c>
      <c r="K1229" t="s">
        <v>239</v>
      </c>
      <c r="L1229" t="s">
        <v>134</v>
      </c>
      <c r="N1229" t="s">
        <v>100</v>
      </c>
      <c r="O1229" t="s">
        <v>1450</v>
      </c>
      <c r="P1229" t="s">
        <v>402</v>
      </c>
      <c r="Q1229" t="s">
        <v>77</v>
      </c>
      <c r="R1229" t="s">
        <v>403</v>
      </c>
      <c r="T1229" s="4" t="s">
        <v>1451</v>
      </c>
      <c r="U1229" s="4" t="s">
        <v>12577</v>
      </c>
      <c r="V1229" t="s">
        <v>41</v>
      </c>
      <c r="W1229" t="s">
        <v>3322</v>
      </c>
    </row>
    <row r="1230" spans="1:23">
      <c r="A1230" s="3">
        <v>39969.351583877316</v>
      </c>
      <c r="B1230" t="s">
        <v>5916</v>
      </c>
      <c r="C1230" t="s">
        <v>5918</v>
      </c>
      <c r="D1230" t="s">
        <v>13390</v>
      </c>
      <c r="E1230" t="s">
        <v>3457</v>
      </c>
      <c r="F1230" t="s">
        <v>28</v>
      </c>
      <c r="G1230" t="s">
        <v>29</v>
      </c>
      <c r="H1230" t="s">
        <v>30</v>
      </c>
      <c r="I1230" t="s">
        <v>30</v>
      </c>
      <c r="J1230" t="s">
        <v>31</v>
      </c>
      <c r="K1230" t="s">
        <v>830</v>
      </c>
      <c r="L1230" t="s">
        <v>4744</v>
      </c>
      <c r="N1230" t="s">
        <v>100</v>
      </c>
      <c r="O1230" t="s">
        <v>221</v>
      </c>
      <c r="P1230" t="s">
        <v>402</v>
      </c>
      <c r="Q1230" t="s">
        <v>77</v>
      </c>
      <c r="R1230" t="s">
        <v>403</v>
      </c>
      <c r="S1230" t="s">
        <v>3098</v>
      </c>
      <c r="T1230" t="s">
        <v>224</v>
      </c>
      <c r="U1230" t="s">
        <v>5919</v>
      </c>
      <c r="V1230" t="s">
        <v>41</v>
      </c>
      <c r="W1230" t="s">
        <v>3322</v>
      </c>
    </row>
    <row r="1231" spans="1:23">
      <c r="A1231" s="3">
        <v>39993.387284178243</v>
      </c>
      <c r="B1231" t="s">
        <v>7998</v>
      </c>
      <c r="C1231" t="s">
        <v>8000</v>
      </c>
      <c r="D1231" t="s">
        <v>13390</v>
      </c>
      <c r="E1231" t="s">
        <v>3457</v>
      </c>
      <c r="F1231" t="s">
        <v>28</v>
      </c>
      <c r="G1231" t="s">
        <v>29</v>
      </c>
      <c r="H1231" t="s">
        <v>30</v>
      </c>
      <c r="I1231">
        <v>3</v>
      </c>
      <c r="J1231" t="s">
        <v>31</v>
      </c>
      <c r="K1231" t="s">
        <v>124</v>
      </c>
      <c r="L1231" t="s">
        <v>33</v>
      </c>
      <c r="N1231" t="s">
        <v>34</v>
      </c>
      <c r="O1231" t="s">
        <v>35</v>
      </c>
      <c r="P1231" t="s">
        <v>29</v>
      </c>
      <c r="Q1231" t="s">
        <v>426</v>
      </c>
      <c r="S1231" t="s">
        <v>7341</v>
      </c>
      <c r="T1231" t="s">
        <v>39</v>
      </c>
      <c r="U1231" t="s">
        <v>8001</v>
      </c>
      <c r="V1231" s="4" t="s">
        <v>41</v>
      </c>
      <c r="W1231" t="s">
        <v>8002</v>
      </c>
    </row>
    <row r="1232" spans="1:23">
      <c r="A1232" s="3">
        <v>39972.701973379626</v>
      </c>
      <c r="B1232" t="s">
        <v>2631</v>
      </c>
      <c r="C1232" t="s">
        <v>6252</v>
      </c>
      <c r="D1232" t="s">
        <v>13390</v>
      </c>
      <c r="E1232" t="s">
        <v>3457</v>
      </c>
      <c r="F1232" t="s">
        <v>28</v>
      </c>
      <c r="G1232" t="s">
        <v>29</v>
      </c>
      <c r="H1232" t="s">
        <v>30</v>
      </c>
      <c r="I1232" t="s">
        <v>30</v>
      </c>
      <c r="J1232" t="s">
        <v>31</v>
      </c>
      <c r="K1232" t="s">
        <v>124</v>
      </c>
      <c r="L1232" t="s">
        <v>165</v>
      </c>
      <c r="N1232" t="s">
        <v>34</v>
      </c>
      <c r="O1232" t="s">
        <v>35</v>
      </c>
      <c r="P1232" t="s">
        <v>29</v>
      </c>
      <c r="Q1232" t="s">
        <v>102</v>
      </c>
      <c r="S1232" t="s">
        <v>6253</v>
      </c>
      <c r="T1232" t="s">
        <v>39</v>
      </c>
      <c r="U1232" t="s">
        <v>6254</v>
      </c>
      <c r="V1232" s="4" t="s">
        <v>41</v>
      </c>
      <c r="W1232" t="s">
        <v>6255</v>
      </c>
    </row>
    <row r="1233" spans="1:23">
      <c r="A1233" s="3">
        <v>40005.515828124997</v>
      </c>
      <c r="B1233" t="s">
        <v>4105</v>
      </c>
      <c r="C1233" t="s">
        <v>8673</v>
      </c>
      <c r="D1233" t="s">
        <v>13390</v>
      </c>
      <c r="E1233" t="s">
        <v>3461</v>
      </c>
      <c r="F1233" t="s">
        <v>28</v>
      </c>
      <c r="G1233" t="s">
        <v>29</v>
      </c>
      <c r="H1233">
        <v>5</v>
      </c>
      <c r="I1233">
        <v>5</v>
      </c>
      <c r="J1233" t="s">
        <v>86</v>
      </c>
      <c r="K1233" t="s">
        <v>164</v>
      </c>
      <c r="L1233" t="s">
        <v>191</v>
      </c>
      <c r="N1233" t="s">
        <v>34</v>
      </c>
      <c r="O1233" t="s">
        <v>35</v>
      </c>
      <c r="P1233" t="s">
        <v>29</v>
      </c>
      <c r="Q1233" t="s">
        <v>102</v>
      </c>
      <c r="S1233" t="s">
        <v>8674</v>
      </c>
      <c r="T1233" t="s">
        <v>39</v>
      </c>
      <c r="U1233" t="s">
        <v>8675</v>
      </c>
      <c r="V1233" s="4" t="s">
        <v>41</v>
      </c>
      <c r="W1233" t="s">
        <v>8676</v>
      </c>
    </row>
    <row r="1234" spans="1:23">
      <c r="A1234" s="3">
        <v>39958</v>
      </c>
      <c r="B1234" t="s">
        <v>4945</v>
      </c>
      <c r="C1234" t="s">
        <v>4947</v>
      </c>
      <c r="D1234" t="s">
        <v>59</v>
      </c>
      <c r="E1234" t="s">
        <v>3457</v>
      </c>
      <c r="F1234" t="s">
        <v>28</v>
      </c>
      <c r="G1234" t="s">
        <v>29</v>
      </c>
      <c r="H1234" t="s">
        <v>30</v>
      </c>
      <c r="I1234" t="s">
        <v>30</v>
      </c>
      <c r="J1234" t="s">
        <v>31</v>
      </c>
      <c r="K1234" t="s">
        <v>830</v>
      </c>
      <c r="L1234" t="s">
        <v>4744</v>
      </c>
      <c r="N1234" t="s">
        <v>100</v>
      </c>
      <c r="O1234" t="s">
        <v>221</v>
      </c>
      <c r="P1234" t="s">
        <v>348</v>
      </c>
      <c r="Q1234" t="s">
        <v>349</v>
      </c>
      <c r="R1234" t="s">
        <v>3487</v>
      </c>
      <c r="S1234" t="s">
        <v>3488</v>
      </c>
      <c r="T1234" t="s">
        <v>224</v>
      </c>
      <c r="U1234" t="s">
        <v>4948</v>
      </c>
      <c r="V1234" t="s">
        <v>41</v>
      </c>
      <c r="W1234" t="s">
        <v>3490</v>
      </c>
    </row>
    <row r="1235" spans="1:23">
      <c r="A1235" s="3">
        <v>39977.346712962964</v>
      </c>
      <c r="B1235" t="s">
        <v>469</v>
      </c>
      <c r="C1235" t="s">
        <v>6720</v>
      </c>
      <c r="D1235" t="s">
        <v>26</v>
      </c>
      <c r="E1235" t="s">
        <v>3444</v>
      </c>
      <c r="F1235" t="s">
        <v>28</v>
      </c>
      <c r="G1235" t="s">
        <v>29</v>
      </c>
      <c r="H1235" t="s">
        <v>30</v>
      </c>
      <c r="I1235" t="s">
        <v>30</v>
      </c>
      <c r="J1235" t="s">
        <v>31</v>
      </c>
      <c r="K1235" t="s">
        <v>87</v>
      </c>
      <c r="L1235" t="s">
        <v>33</v>
      </c>
      <c r="N1235" t="s">
        <v>410</v>
      </c>
      <c r="O1235" t="s">
        <v>6721</v>
      </c>
      <c r="P1235" t="s">
        <v>29</v>
      </c>
      <c r="Q1235" t="s">
        <v>426</v>
      </c>
      <c r="T1235" t="s">
        <v>6722</v>
      </c>
      <c r="V1235" t="s">
        <v>5156</v>
      </c>
      <c r="W1235" t="s">
        <v>428</v>
      </c>
    </row>
    <row r="1236" spans="1:23">
      <c r="A1236" s="3">
        <v>39987.303386956017</v>
      </c>
      <c r="B1236" t="s">
        <v>470</v>
      </c>
      <c r="C1236" t="s">
        <v>7619</v>
      </c>
      <c r="D1236" t="s">
        <v>13390</v>
      </c>
      <c r="E1236" t="s">
        <v>3444</v>
      </c>
      <c r="F1236" t="s">
        <v>28</v>
      </c>
      <c r="G1236" t="s">
        <v>29</v>
      </c>
      <c r="H1236" t="s">
        <v>30</v>
      </c>
      <c r="I1236" t="s">
        <v>30</v>
      </c>
      <c r="J1236" t="s">
        <v>31</v>
      </c>
      <c r="K1236" t="s">
        <v>98</v>
      </c>
      <c r="L1236" t="s">
        <v>191</v>
      </c>
      <c r="N1236" t="s">
        <v>100</v>
      </c>
      <c r="O1236" t="s">
        <v>221</v>
      </c>
      <c r="P1236" t="s">
        <v>348</v>
      </c>
      <c r="Q1236" t="s">
        <v>349</v>
      </c>
      <c r="R1236" t="s">
        <v>1134</v>
      </c>
      <c r="S1236" t="s">
        <v>1135</v>
      </c>
      <c r="T1236" t="s">
        <v>224</v>
      </c>
      <c r="U1236" t="s">
        <v>7620</v>
      </c>
      <c r="V1236" t="s">
        <v>41</v>
      </c>
      <c r="W1236" t="s">
        <v>1137</v>
      </c>
    </row>
    <row r="1237" spans="1:23">
      <c r="A1237" s="3">
        <v>39913.631281747686</v>
      </c>
      <c r="B1237" t="s">
        <v>724</v>
      </c>
      <c r="C1237" t="s">
        <v>726</v>
      </c>
      <c r="D1237" t="s">
        <v>13390</v>
      </c>
      <c r="E1237" t="s">
        <v>68</v>
      </c>
      <c r="F1237" t="s">
        <v>28</v>
      </c>
      <c r="G1237" t="s">
        <v>29</v>
      </c>
      <c r="H1237" t="s">
        <v>30</v>
      </c>
      <c r="I1237" t="s">
        <v>30</v>
      </c>
      <c r="J1237" t="s">
        <v>31</v>
      </c>
      <c r="K1237" t="s">
        <v>87</v>
      </c>
      <c r="L1237" t="s">
        <v>155</v>
      </c>
      <c r="N1237" t="s">
        <v>410</v>
      </c>
      <c r="O1237" t="s">
        <v>727</v>
      </c>
      <c r="P1237" t="s">
        <v>29</v>
      </c>
      <c r="Q1237" t="s">
        <v>148</v>
      </c>
      <c r="T1237" t="s">
        <v>728</v>
      </c>
      <c r="V1237" t="s">
        <v>41</v>
      </c>
      <c r="W1237" t="s">
        <v>514</v>
      </c>
    </row>
    <row r="1238" spans="1:23">
      <c r="A1238" s="3">
        <v>40022.715417280095</v>
      </c>
      <c r="B1238" t="s">
        <v>8863</v>
      </c>
      <c r="C1238" t="s">
        <v>9952</v>
      </c>
      <c r="D1238" t="s">
        <v>13390</v>
      </c>
      <c r="E1238" t="s">
        <v>7957</v>
      </c>
      <c r="F1238" t="s">
        <v>28</v>
      </c>
      <c r="G1238" t="s">
        <v>29</v>
      </c>
      <c r="H1238">
        <v>5</v>
      </c>
      <c r="I1238">
        <v>3</v>
      </c>
      <c r="J1238" t="s">
        <v>31</v>
      </c>
      <c r="K1238" t="s">
        <v>239</v>
      </c>
      <c r="L1238" t="s">
        <v>4744</v>
      </c>
      <c r="N1238" t="s">
        <v>34</v>
      </c>
      <c r="O1238" t="s">
        <v>35</v>
      </c>
      <c r="P1238" t="s">
        <v>29</v>
      </c>
      <c r="Q1238" t="s">
        <v>831</v>
      </c>
      <c r="S1238" t="s">
        <v>9953</v>
      </c>
      <c r="T1238" t="s">
        <v>39</v>
      </c>
      <c r="U1238" t="s">
        <v>9954</v>
      </c>
      <c r="V1238" s="4" t="s">
        <v>41</v>
      </c>
      <c r="W1238" t="s">
        <v>9955</v>
      </c>
    </row>
    <row r="1239" spans="1:23">
      <c r="A1239" s="3">
        <v>39977</v>
      </c>
      <c r="B1239" t="s">
        <v>2898</v>
      </c>
      <c r="C1239" t="s">
        <v>6714</v>
      </c>
      <c r="D1239" t="s">
        <v>59</v>
      </c>
      <c r="E1239" t="s">
        <v>3461</v>
      </c>
      <c r="F1239" t="s">
        <v>28</v>
      </c>
      <c r="G1239" t="s">
        <v>29</v>
      </c>
      <c r="H1239" t="s">
        <v>30</v>
      </c>
      <c r="I1239" t="s">
        <v>30</v>
      </c>
      <c r="J1239" t="s">
        <v>86</v>
      </c>
      <c r="K1239" t="s">
        <v>32</v>
      </c>
      <c r="L1239" t="s">
        <v>33</v>
      </c>
      <c r="N1239" t="s">
        <v>100</v>
      </c>
      <c r="P1239" t="s">
        <v>361</v>
      </c>
      <c r="Q1239" t="s">
        <v>362</v>
      </c>
      <c r="R1239" t="s">
        <v>363</v>
      </c>
      <c r="V1239" t="s">
        <v>5206</v>
      </c>
      <c r="W1239" t="s">
        <v>366</v>
      </c>
    </row>
    <row r="1240" spans="1:23">
      <c r="A1240" s="3">
        <v>40032.005370370367</v>
      </c>
      <c r="B1240" t="s">
        <v>10569</v>
      </c>
      <c r="C1240" t="s">
        <v>10571</v>
      </c>
      <c r="D1240" t="s">
        <v>26</v>
      </c>
      <c r="E1240" t="s">
        <v>3461</v>
      </c>
      <c r="F1240" t="s">
        <v>28</v>
      </c>
      <c r="G1240" t="s">
        <v>29</v>
      </c>
      <c r="H1240">
        <v>1</v>
      </c>
      <c r="I1240">
        <v>3</v>
      </c>
      <c r="J1240" t="s">
        <v>86</v>
      </c>
      <c r="K1240" t="s">
        <v>32</v>
      </c>
      <c r="L1240" t="s">
        <v>88</v>
      </c>
      <c r="N1240" t="s">
        <v>34</v>
      </c>
      <c r="O1240" t="s">
        <v>9221</v>
      </c>
      <c r="P1240" t="s">
        <v>29</v>
      </c>
      <c r="Q1240" t="s">
        <v>102</v>
      </c>
      <c r="T1240" t="s">
        <v>9222</v>
      </c>
      <c r="U1240" t="s">
        <v>10572</v>
      </c>
      <c r="V1240" s="4" t="s">
        <v>41</v>
      </c>
      <c r="W1240" t="s">
        <v>10573</v>
      </c>
    </row>
    <row r="1241" spans="1:23">
      <c r="A1241" s="3">
        <v>39907.737030902776</v>
      </c>
      <c r="B1241" t="s">
        <v>243</v>
      </c>
      <c r="C1241" t="s">
        <v>245</v>
      </c>
      <c r="D1241" t="s">
        <v>13390</v>
      </c>
      <c r="E1241" t="s">
        <v>246</v>
      </c>
      <c r="F1241" t="s">
        <v>28</v>
      </c>
      <c r="G1241" t="s">
        <v>29</v>
      </c>
      <c r="H1241" t="s">
        <v>30</v>
      </c>
      <c r="I1241" t="s">
        <v>30</v>
      </c>
      <c r="J1241" t="s">
        <v>31</v>
      </c>
      <c r="K1241" t="s">
        <v>32</v>
      </c>
      <c r="L1241" t="s">
        <v>48</v>
      </c>
      <c r="N1241" t="s">
        <v>34</v>
      </c>
      <c r="O1241" t="s">
        <v>35</v>
      </c>
      <c r="P1241" t="s">
        <v>29</v>
      </c>
      <c r="Q1241" t="s">
        <v>247</v>
      </c>
      <c r="S1241" t="s">
        <v>248</v>
      </c>
      <c r="T1241" t="s">
        <v>249</v>
      </c>
      <c r="U1241" t="s">
        <v>250</v>
      </c>
      <c r="V1241" s="4" t="s">
        <v>41</v>
      </c>
      <c r="W1241" t="s">
        <v>251</v>
      </c>
    </row>
    <row r="1242" spans="1:23">
      <c r="A1242" s="3">
        <v>39966.934482407407</v>
      </c>
      <c r="B1242" t="s">
        <v>5775</v>
      </c>
      <c r="C1242" t="s">
        <v>5777</v>
      </c>
      <c r="D1242" t="s">
        <v>13390</v>
      </c>
      <c r="E1242" t="s">
        <v>3444</v>
      </c>
      <c r="F1242" t="s">
        <v>28</v>
      </c>
      <c r="G1242" t="s">
        <v>29</v>
      </c>
      <c r="H1242" t="s">
        <v>30</v>
      </c>
      <c r="I1242" t="s">
        <v>30</v>
      </c>
      <c r="J1242" t="s">
        <v>31</v>
      </c>
      <c r="K1242" t="s">
        <v>32</v>
      </c>
      <c r="L1242" t="s">
        <v>134</v>
      </c>
      <c r="N1242" t="s">
        <v>410</v>
      </c>
      <c r="O1242" t="s">
        <v>125</v>
      </c>
      <c r="P1242" t="s">
        <v>29</v>
      </c>
      <c r="Q1242" t="s">
        <v>255</v>
      </c>
      <c r="S1242" t="s">
        <v>5778</v>
      </c>
      <c r="T1242" s="4" t="s">
        <v>128</v>
      </c>
      <c r="U1242" s="4" t="s">
        <v>5779</v>
      </c>
      <c r="V1242" t="s">
        <v>41</v>
      </c>
      <c r="W1242" t="s">
        <v>1164</v>
      </c>
    </row>
    <row r="1243" spans="1:23">
      <c r="A1243" s="3">
        <v>39974.55179957176</v>
      </c>
      <c r="B1243" t="s">
        <v>203</v>
      </c>
      <c r="C1243" t="s">
        <v>6477</v>
      </c>
      <c r="D1243" t="s">
        <v>13390</v>
      </c>
      <c r="E1243" t="s">
        <v>3457</v>
      </c>
      <c r="F1243" t="s">
        <v>28</v>
      </c>
      <c r="G1243" t="s">
        <v>29</v>
      </c>
      <c r="H1243" t="s">
        <v>30</v>
      </c>
      <c r="I1243" t="s">
        <v>30</v>
      </c>
      <c r="J1243" t="s">
        <v>31</v>
      </c>
      <c r="K1243" t="s">
        <v>32</v>
      </c>
      <c r="L1243" t="s">
        <v>4752</v>
      </c>
      <c r="N1243" t="s">
        <v>410</v>
      </c>
      <c r="O1243" t="s">
        <v>125</v>
      </c>
      <c r="P1243" t="s">
        <v>29</v>
      </c>
      <c r="Q1243" t="s">
        <v>426</v>
      </c>
      <c r="T1243" s="4" t="s">
        <v>128</v>
      </c>
      <c r="U1243" s="4" t="s">
        <v>6478</v>
      </c>
      <c r="V1243" t="s">
        <v>41</v>
      </c>
      <c r="W1243" t="s">
        <v>428</v>
      </c>
    </row>
    <row r="1244" spans="1:23">
      <c r="A1244" s="3">
        <v>39928.540925266207</v>
      </c>
      <c r="B1244" t="s">
        <v>2322</v>
      </c>
      <c r="C1244" t="s">
        <v>2324</v>
      </c>
      <c r="D1244" t="s">
        <v>13390</v>
      </c>
      <c r="E1244" t="s">
        <v>85</v>
      </c>
      <c r="F1244" t="s">
        <v>28</v>
      </c>
      <c r="G1244" t="s">
        <v>29</v>
      </c>
      <c r="H1244" t="s">
        <v>30</v>
      </c>
      <c r="I1244" t="s">
        <v>30</v>
      </c>
      <c r="J1244" t="s">
        <v>86</v>
      </c>
      <c r="K1244" t="s">
        <v>32</v>
      </c>
      <c r="L1244" t="s">
        <v>48</v>
      </c>
      <c r="N1244" t="s">
        <v>34</v>
      </c>
      <c r="O1244" t="s">
        <v>1304</v>
      </c>
      <c r="P1244" t="s">
        <v>29</v>
      </c>
      <c r="Q1244" t="s">
        <v>102</v>
      </c>
      <c r="T1244" s="4" t="s">
        <v>1460</v>
      </c>
      <c r="U1244" s="4" t="s">
        <v>2325</v>
      </c>
      <c r="V1244" s="4" t="s">
        <v>41</v>
      </c>
      <c r="W1244" t="s">
        <v>2326</v>
      </c>
    </row>
    <row r="1245" spans="1:23">
      <c r="A1245" s="3">
        <v>40030.837753125001</v>
      </c>
      <c r="B1245" t="s">
        <v>10489</v>
      </c>
      <c r="C1245" t="s">
        <v>10491</v>
      </c>
      <c r="D1245" t="s">
        <v>13390</v>
      </c>
      <c r="E1245" t="s">
        <v>3461</v>
      </c>
      <c r="F1245" t="s">
        <v>28</v>
      </c>
      <c r="G1245" t="s">
        <v>29</v>
      </c>
      <c r="H1245">
        <v>5</v>
      </c>
      <c r="I1245">
        <v>3</v>
      </c>
      <c r="J1245" t="s">
        <v>86</v>
      </c>
      <c r="K1245" t="s">
        <v>47</v>
      </c>
      <c r="L1245" t="s">
        <v>165</v>
      </c>
      <c r="N1245" t="s">
        <v>100</v>
      </c>
      <c r="O1245" t="s">
        <v>221</v>
      </c>
      <c r="P1245" t="s">
        <v>402</v>
      </c>
      <c r="Q1245" t="s">
        <v>192</v>
      </c>
      <c r="R1245" t="s">
        <v>10492</v>
      </c>
      <c r="S1245" t="s">
        <v>10493</v>
      </c>
      <c r="T1245" t="s">
        <v>224</v>
      </c>
      <c r="U1245" t="s">
        <v>10494</v>
      </c>
      <c r="V1245" t="s">
        <v>41</v>
      </c>
      <c r="W1245" t="s">
        <v>10495</v>
      </c>
    </row>
    <row r="1246" spans="1:23">
      <c r="A1246" s="3">
        <v>40043.831407905091</v>
      </c>
      <c r="B1246" t="s">
        <v>8405</v>
      </c>
      <c r="C1246" t="s">
        <v>11286</v>
      </c>
      <c r="D1246" t="s">
        <v>13390</v>
      </c>
      <c r="E1246" t="s">
        <v>3444</v>
      </c>
      <c r="F1246" t="s">
        <v>28</v>
      </c>
      <c r="G1246" t="s">
        <v>29</v>
      </c>
      <c r="H1246">
        <v>2</v>
      </c>
      <c r="I1246">
        <v>5</v>
      </c>
      <c r="J1246" t="s">
        <v>31</v>
      </c>
      <c r="K1246" t="s">
        <v>47</v>
      </c>
      <c r="L1246" t="s">
        <v>191</v>
      </c>
      <c r="N1246" t="s">
        <v>34</v>
      </c>
      <c r="O1246" t="s">
        <v>35</v>
      </c>
      <c r="P1246" t="s">
        <v>29</v>
      </c>
      <c r="Q1246" t="s">
        <v>2263</v>
      </c>
      <c r="S1246" t="s">
        <v>11287</v>
      </c>
      <c r="T1246" t="s">
        <v>39</v>
      </c>
      <c r="U1246" t="s">
        <v>11288</v>
      </c>
      <c r="V1246" s="4" t="s">
        <v>41</v>
      </c>
      <c r="W1246" t="s">
        <v>11289</v>
      </c>
    </row>
    <row r="1247" spans="1:23">
      <c r="A1247" s="3">
        <v>39979.900717592594</v>
      </c>
      <c r="B1247" t="s">
        <v>2596</v>
      </c>
      <c r="C1247" t="s">
        <v>6946</v>
      </c>
      <c r="D1247" t="s">
        <v>5089</v>
      </c>
      <c r="E1247" t="s">
        <v>3461</v>
      </c>
      <c r="F1247" t="s">
        <v>28</v>
      </c>
      <c r="G1247" t="s">
        <v>29</v>
      </c>
      <c r="H1247" t="s">
        <v>30</v>
      </c>
      <c r="I1247" t="s">
        <v>30</v>
      </c>
      <c r="J1247" t="s">
        <v>86</v>
      </c>
      <c r="K1247" t="s">
        <v>47</v>
      </c>
      <c r="L1247" t="s">
        <v>33</v>
      </c>
      <c r="N1247" t="s">
        <v>410</v>
      </c>
      <c r="O1247" t="s">
        <v>125</v>
      </c>
      <c r="P1247" t="s">
        <v>29</v>
      </c>
      <c r="Q1247" t="s">
        <v>426</v>
      </c>
      <c r="T1247" s="4" t="s">
        <v>128</v>
      </c>
      <c r="U1247" s="4" t="s">
        <v>6947</v>
      </c>
      <c r="V1247" t="s">
        <v>41</v>
      </c>
      <c r="W1247" t="s">
        <v>428</v>
      </c>
    </row>
    <row r="1248" spans="1:23">
      <c r="A1248" s="3">
        <v>40048.630171840276</v>
      </c>
      <c r="B1248" t="s">
        <v>11582</v>
      </c>
      <c r="C1248" t="s">
        <v>11584</v>
      </c>
      <c r="D1248" t="s">
        <v>13390</v>
      </c>
      <c r="E1248" t="s">
        <v>3461</v>
      </c>
      <c r="F1248" t="s">
        <v>28</v>
      </c>
      <c r="G1248" t="s">
        <v>29</v>
      </c>
      <c r="H1248">
        <v>5</v>
      </c>
      <c r="I1248">
        <v>3</v>
      </c>
      <c r="J1248" t="s">
        <v>86</v>
      </c>
      <c r="K1248" t="s">
        <v>47</v>
      </c>
      <c r="L1248" t="s">
        <v>4744</v>
      </c>
      <c r="N1248" t="s">
        <v>49</v>
      </c>
      <c r="O1248" t="s">
        <v>11585</v>
      </c>
      <c r="P1248" t="s">
        <v>51</v>
      </c>
      <c r="Q1248" t="s">
        <v>52</v>
      </c>
      <c r="T1248" t="s">
        <v>11586</v>
      </c>
      <c r="U1248" t="s">
        <v>11587</v>
      </c>
      <c r="V1248" t="s">
        <v>41</v>
      </c>
      <c r="W1248" t="s">
        <v>55</v>
      </c>
    </row>
    <row r="1249" spans="1:23">
      <c r="A1249" s="3">
        <v>39962.846676041663</v>
      </c>
      <c r="B1249" t="s">
        <v>5302</v>
      </c>
      <c r="C1249" t="s">
        <v>5304</v>
      </c>
      <c r="D1249" t="s">
        <v>13390</v>
      </c>
      <c r="E1249" t="s">
        <v>3461</v>
      </c>
      <c r="F1249" t="s">
        <v>28</v>
      </c>
      <c r="G1249" t="s">
        <v>29</v>
      </c>
      <c r="H1249" t="s">
        <v>30</v>
      </c>
      <c r="I1249" t="s">
        <v>30</v>
      </c>
      <c r="J1249" t="s">
        <v>86</v>
      </c>
      <c r="K1249" t="s">
        <v>47</v>
      </c>
      <c r="L1249" t="s">
        <v>4744</v>
      </c>
      <c r="N1249" t="s">
        <v>100</v>
      </c>
      <c r="P1249" t="s">
        <v>402</v>
      </c>
      <c r="Q1249" t="s">
        <v>192</v>
      </c>
      <c r="R1249" t="s">
        <v>5305</v>
      </c>
      <c r="V1249" t="s">
        <v>41</v>
      </c>
      <c r="W1249" t="s">
        <v>5306</v>
      </c>
    </row>
    <row r="1250" spans="1:23">
      <c r="A1250" s="3">
        <v>39915.818550810189</v>
      </c>
      <c r="B1250" t="s">
        <v>640</v>
      </c>
      <c r="C1250" t="s">
        <v>995</v>
      </c>
      <c r="D1250" t="s">
        <v>13390</v>
      </c>
      <c r="E1250" t="s">
        <v>68</v>
      </c>
      <c r="F1250" t="s">
        <v>28</v>
      </c>
      <c r="G1250" t="s">
        <v>29</v>
      </c>
      <c r="H1250" t="s">
        <v>30</v>
      </c>
      <c r="I1250" t="s">
        <v>30</v>
      </c>
      <c r="J1250" t="s">
        <v>31</v>
      </c>
      <c r="K1250" t="s">
        <v>47</v>
      </c>
      <c r="L1250" t="s">
        <v>48</v>
      </c>
      <c r="N1250" t="s">
        <v>100</v>
      </c>
      <c r="O1250" t="s">
        <v>967</v>
      </c>
      <c r="P1250" t="s">
        <v>402</v>
      </c>
      <c r="Q1250" t="s">
        <v>247</v>
      </c>
      <c r="R1250" t="s">
        <v>968</v>
      </c>
      <c r="S1250" t="s">
        <v>996</v>
      </c>
      <c r="T1250" t="s">
        <v>970</v>
      </c>
      <c r="U1250" t="s">
        <v>997</v>
      </c>
      <c r="V1250" t="s">
        <v>41</v>
      </c>
      <c r="W1250" t="s">
        <v>972</v>
      </c>
    </row>
    <row r="1251" spans="1:23">
      <c r="A1251" s="3">
        <v>39969.635729166665</v>
      </c>
      <c r="B1251" t="s">
        <v>980</v>
      </c>
      <c r="C1251" t="s">
        <v>5965</v>
      </c>
      <c r="D1251" t="s">
        <v>26</v>
      </c>
      <c r="E1251" t="s">
        <v>3457</v>
      </c>
      <c r="F1251" t="s">
        <v>28</v>
      </c>
      <c r="G1251" t="s">
        <v>29</v>
      </c>
      <c r="H1251" t="s">
        <v>30</v>
      </c>
      <c r="I1251" t="s">
        <v>30</v>
      </c>
      <c r="J1251" t="s">
        <v>31</v>
      </c>
      <c r="K1251" t="s">
        <v>47</v>
      </c>
      <c r="L1251" t="s">
        <v>88</v>
      </c>
      <c r="N1251" t="s">
        <v>49</v>
      </c>
      <c r="O1251" t="s">
        <v>5875</v>
      </c>
      <c r="P1251" t="s">
        <v>51</v>
      </c>
      <c r="Q1251" t="s">
        <v>52</v>
      </c>
      <c r="S1251" t="s">
        <v>5966</v>
      </c>
      <c r="T1251" t="s">
        <v>5877</v>
      </c>
      <c r="U1251" t="s">
        <v>5967</v>
      </c>
      <c r="V1251" t="s">
        <v>41</v>
      </c>
      <c r="W1251" t="s">
        <v>55</v>
      </c>
    </row>
    <row r="1252" spans="1:23">
      <c r="A1252" s="3">
        <v>39966.894221956019</v>
      </c>
      <c r="B1252" t="s">
        <v>5762</v>
      </c>
      <c r="C1252" t="s">
        <v>5764</v>
      </c>
      <c r="D1252" t="s">
        <v>13390</v>
      </c>
      <c r="E1252" t="s">
        <v>3457</v>
      </c>
      <c r="F1252" t="s">
        <v>28</v>
      </c>
      <c r="G1252" t="s">
        <v>29</v>
      </c>
      <c r="H1252" t="s">
        <v>30</v>
      </c>
      <c r="I1252" t="s">
        <v>30</v>
      </c>
      <c r="J1252" t="s">
        <v>31</v>
      </c>
      <c r="K1252" t="s">
        <v>32</v>
      </c>
      <c r="L1252" t="s">
        <v>88</v>
      </c>
      <c r="N1252" t="s">
        <v>34</v>
      </c>
      <c r="O1252" t="s">
        <v>5765</v>
      </c>
      <c r="P1252" t="s">
        <v>29</v>
      </c>
      <c r="Q1252" t="s">
        <v>37</v>
      </c>
      <c r="T1252" s="4" t="s">
        <v>5766</v>
      </c>
      <c r="U1252" s="4" t="s">
        <v>5767</v>
      </c>
      <c r="V1252" s="4" t="s">
        <v>41</v>
      </c>
      <c r="W1252" t="s">
        <v>5768</v>
      </c>
    </row>
    <row r="1253" spans="1:23">
      <c r="A1253" s="3">
        <v>39971.899267592591</v>
      </c>
      <c r="B1253" t="s">
        <v>6142</v>
      </c>
      <c r="C1253" t="s">
        <v>6144</v>
      </c>
      <c r="D1253" t="s">
        <v>13390</v>
      </c>
      <c r="E1253" t="s">
        <v>3461</v>
      </c>
      <c r="F1253" t="s">
        <v>28</v>
      </c>
      <c r="G1253" t="s">
        <v>29</v>
      </c>
      <c r="H1253" t="s">
        <v>30</v>
      </c>
      <c r="I1253" t="s">
        <v>30</v>
      </c>
      <c r="J1253" t="s">
        <v>86</v>
      </c>
      <c r="K1253" t="s">
        <v>47</v>
      </c>
      <c r="L1253" t="s">
        <v>88</v>
      </c>
      <c r="N1253" t="s">
        <v>100</v>
      </c>
      <c r="O1253" t="s">
        <v>221</v>
      </c>
      <c r="P1253" t="s">
        <v>402</v>
      </c>
      <c r="Q1253" t="s">
        <v>426</v>
      </c>
      <c r="R1253" t="s">
        <v>1005</v>
      </c>
      <c r="S1253" t="s">
        <v>2760</v>
      </c>
      <c r="T1253" t="s">
        <v>224</v>
      </c>
      <c r="U1253" t="s">
        <v>6145</v>
      </c>
      <c r="V1253" t="s">
        <v>41</v>
      </c>
      <c r="W1253" t="s">
        <v>1008</v>
      </c>
    </row>
    <row r="1254" spans="1:23">
      <c r="A1254" s="3">
        <v>39993.75439814815</v>
      </c>
      <c r="B1254" t="s">
        <v>4034</v>
      </c>
      <c r="C1254" t="s">
        <v>8031</v>
      </c>
      <c r="D1254" t="s">
        <v>743</v>
      </c>
      <c r="E1254" t="s">
        <v>7054</v>
      </c>
      <c r="F1254" t="s">
        <v>28</v>
      </c>
      <c r="G1254" t="s">
        <v>29</v>
      </c>
      <c r="H1254" t="s">
        <v>30</v>
      </c>
      <c r="I1254">
        <v>3</v>
      </c>
      <c r="J1254" t="s">
        <v>31</v>
      </c>
      <c r="K1254" t="s">
        <v>47</v>
      </c>
      <c r="L1254" t="s">
        <v>155</v>
      </c>
      <c r="N1254" t="s">
        <v>410</v>
      </c>
      <c r="O1254" t="s">
        <v>1749</v>
      </c>
      <c r="P1254" t="s">
        <v>29</v>
      </c>
      <c r="Q1254" t="s">
        <v>426</v>
      </c>
      <c r="T1254" t="s">
        <v>8032</v>
      </c>
      <c r="V1254" t="s">
        <v>41</v>
      </c>
      <c r="W1254" t="s">
        <v>428</v>
      </c>
    </row>
    <row r="1255" spans="1:23">
      <c r="A1255" s="3">
        <v>39950.530064733794</v>
      </c>
      <c r="B1255" t="s">
        <v>4357</v>
      </c>
      <c r="C1255" t="s">
        <v>4359</v>
      </c>
      <c r="D1255" t="s">
        <v>13390</v>
      </c>
      <c r="E1255" t="s">
        <v>3461</v>
      </c>
      <c r="F1255" t="s">
        <v>28</v>
      </c>
      <c r="G1255" t="s">
        <v>29</v>
      </c>
      <c r="H1255" t="s">
        <v>30</v>
      </c>
      <c r="I1255" t="s">
        <v>30</v>
      </c>
      <c r="J1255" t="s">
        <v>86</v>
      </c>
      <c r="K1255" t="s">
        <v>47</v>
      </c>
      <c r="L1255" t="s">
        <v>191</v>
      </c>
      <c r="N1255" t="s">
        <v>34</v>
      </c>
      <c r="O1255" t="s">
        <v>35</v>
      </c>
      <c r="P1255" t="s">
        <v>29</v>
      </c>
      <c r="Q1255" t="s">
        <v>872</v>
      </c>
      <c r="S1255" t="s">
        <v>4360</v>
      </c>
      <c r="T1255" t="s">
        <v>4361</v>
      </c>
      <c r="U1255" t="s">
        <v>4362</v>
      </c>
      <c r="V1255" s="4" t="s">
        <v>41</v>
      </c>
      <c r="W1255" t="s">
        <v>4363</v>
      </c>
    </row>
    <row r="1256" spans="1:23">
      <c r="A1256" s="3">
        <v>39939.773997534721</v>
      </c>
      <c r="B1256" t="s">
        <v>3391</v>
      </c>
      <c r="C1256" t="s">
        <v>3393</v>
      </c>
      <c r="D1256" t="s">
        <v>13390</v>
      </c>
      <c r="E1256" t="s">
        <v>85</v>
      </c>
      <c r="F1256" t="s">
        <v>28</v>
      </c>
      <c r="G1256" t="s">
        <v>29</v>
      </c>
      <c r="H1256" t="s">
        <v>30</v>
      </c>
      <c r="I1256" t="s">
        <v>30</v>
      </c>
      <c r="J1256" t="s">
        <v>86</v>
      </c>
      <c r="K1256" t="s">
        <v>47</v>
      </c>
      <c r="L1256" t="s">
        <v>88</v>
      </c>
      <c r="N1256" t="s">
        <v>100</v>
      </c>
      <c r="O1256" t="s">
        <v>221</v>
      </c>
      <c r="P1256" t="s">
        <v>361</v>
      </c>
      <c r="Q1256" t="s">
        <v>362</v>
      </c>
      <c r="R1256" t="s">
        <v>363</v>
      </c>
      <c r="S1256" t="s">
        <v>804</v>
      </c>
      <c r="T1256" t="s">
        <v>224</v>
      </c>
      <c r="U1256" t="s">
        <v>3394</v>
      </c>
      <c r="V1256" t="s">
        <v>41</v>
      </c>
      <c r="W1256" t="s">
        <v>366</v>
      </c>
    </row>
    <row r="1257" spans="1:23">
      <c r="A1257" s="3">
        <v>40014.062562349536</v>
      </c>
      <c r="B1257" t="s">
        <v>9208</v>
      </c>
      <c r="C1257" t="s">
        <v>9210</v>
      </c>
      <c r="D1257" t="s">
        <v>13390</v>
      </c>
      <c r="E1257" t="s">
        <v>3444</v>
      </c>
      <c r="F1257" t="s">
        <v>28</v>
      </c>
      <c r="G1257" t="s">
        <v>29</v>
      </c>
      <c r="H1257">
        <v>5</v>
      </c>
      <c r="I1257">
        <v>2</v>
      </c>
      <c r="J1257" t="s">
        <v>31</v>
      </c>
      <c r="K1257" t="s">
        <v>47</v>
      </c>
      <c r="L1257" t="s">
        <v>4752</v>
      </c>
      <c r="N1257" t="s">
        <v>410</v>
      </c>
      <c r="O1257" t="s">
        <v>9211</v>
      </c>
      <c r="P1257" t="s">
        <v>29</v>
      </c>
      <c r="Q1257" t="s">
        <v>426</v>
      </c>
      <c r="T1257" t="s">
        <v>9212</v>
      </c>
      <c r="V1257" t="s">
        <v>5156</v>
      </c>
      <c r="W1257" t="s">
        <v>428</v>
      </c>
    </row>
    <row r="1258" spans="1:23">
      <c r="A1258" s="3">
        <v>40014.063251006941</v>
      </c>
      <c r="B1258" t="s">
        <v>9213</v>
      </c>
      <c r="C1258" t="s">
        <v>9215</v>
      </c>
      <c r="D1258" t="s">
        <v>13390</v>
      </c>
      <c r="E1258" t="s">
        <v>3461</v>
      </c>
      <c r="F1258" t="s">
        <v>28</v>
      </c>
      <c r="G1258" t="s">
        <v>29</v>
      </c>
      <c r="H1258">
        <v>1</v>
      </c>
      <c r="I1258">
        <v>2</v>
      </c>
      <c r="J1258" t="s">
        <v>86</v>
      </c>
      <c r="K1258" t="s">
        <v>47</v>
      </c>
      <c r="L1258" t="s">
        <v>4744</v>
      </c>
      <c r="N1258" t="s">
        <v>410</v>
      </c>
      <c r="P1258" t="s">
        <v>29</v>
      </c>
      <c r="Q1258" t="s">
        <v>426</v>
      </c>
      <c r="V1258" t="s">
        <v>5156</v>
      </c>
      <c r="W1258" t="s">
        <v>428</v>
      </c>
    </row>
    <row r="1259" spans="1:23">
      <c r="A1259" s="3">
        <v>40064.048464548614</v>
      </c>
      <c r="B1259" t="s">
        <v>12326</v>
      </c>
      <c r="C1259" t="s">
        <v>12328</v>
      </c>
      <c r="D1259" t="s">
        <v>13390</v>
      </c>
      <c r="E1259" t="s">
        <v>3461</v>
      </c>
      <c r="F1259" t="s">
        <v>28</v>
      </c>
      <c r="G1259" t="s">
        <v>29</v>
      </c>
      <c r="H1259">
        <v>5</v>
      </c>
      <c r="I1259">
        <v>5</v>
      </c>
      <c r="J1259" t="s">
        <v>86</v>
      </c>
      <c r="K1259" t="s">
        <v>47</v>
      </c>
      <c r="L1259" t="s">
        <v>191</v>
      </c>
      <c r="N1259" t="s">
        <v>100</v>
      </c>
      <c r="O1259" t="s">
        <v>370</v>
      </c>
      <c r="P1259" t="s">
        <v>348</v>
      </c>
      <c r="Q1259" t="s">
        <v>349</v>
      </c>
      <c r="R1259" t="s">
        <v>788</v>
      </c>
      <c r="S1259" t="s">
        <v>789</v>
      </c>
      <c r="T1259" t="s">
        <v>934</v>
      </c>
      <c r="U1259" t="s">
        <v>12329</v>
      </c>
      <c r="V1259" t="s">
        <v>41</v>
      </c>
      <c r="W1259" t="s">
        <v>8722</v>
      </c>
    </row>
    <row r="1260" spans="1:23">
      <c r="A1260" s="3">
        <v>39920.897212812502</v>
      </c>
      <c r="B1260" t="s">
        <v>1510</v>
      </c>
      <c r="C1260" t="s">
        <v>1512</v>
      </c>
      <c r="D1260" t="s">
        <v>13390</v>
      </c>
      <c r="E1260" t="s">
        <v>142</v>
      </c>
      <c r="F1260" t="s">
        <v>28</v>
      </c>
      <c r="G1260" t="s">
        <v>29</v>
      </c>
      <c r="H1260" t="s">
        <v>30</v>
      </c>
      <c r="I1260" t="s">
        <v>30</v>
      </c>
      <c r="J1260" t="s">
        <v>86</v>
      </c>
      <c r="K1260" t="s">
        <v>47</v>
      </c>
      <c r="L1260" t="s">
        <v>191</v>
      </c>
      <c r="N1260" t="s">
        <v>34</v>
      </c>
      <c r="O1260" t="s">
        <v>35</v>
      </c>
      <c r="P1260" t="s">
        <v>29</v>
      </c>
      <c r="Q1260" t="s">
        <v>1127</v>
      </c>
      <c r="S1260" t="s">
        <v>1513</v>
      </c>
      <c r="T1260" t="s">
        <v>39</v>
      </c>
      <c r="U1260" t="s">
        <v>1514</v>
      </c>
      <c r="V1260" s="4" t="s">
        <v>41</v>
      </c>
      <c r="W1260" t="s">
        <v>1515</v>
      </c>
    </row>
    <row r="1261" spans="1:23">
      <c r="A1261" s="3">
        <v>39955.337660682868</v>
      </c>
      <c r="B1261" t="s">
        <v>773</v>
      </c>
      <c r="C1261" t="s">
        <v>4775</v>
      </c>
      <c r="D1261" t="s">
        <v>13390</v>
      </c>
      <c r="E1261" t="s">
        <v>3461</v>
      </c>
      <c r="F1261" t="s">
        <v>28</v>
      </c>
      <c r="G1261" t="s">
        <v>29</v>
      </c>
      <c r="H1261" t="s">
        <v>30</v>
      </c>
      <c r="I1261" t="s">
        <v>30</v>
      </c>
      <c r="J1261" t="s">
        <v>86</v>
      </c>
      <c r="K1261" t="s">
        <v>47</v>
      </c>
      <c r="L1261" t="s">
        <v>134</v>
      </c>
      <c r="N1261" t="s">
        <v>410</v>
      </c>
      <c r="P1261" t="s">
        <v>29</v>
      </c>
      <c r="Q1261" t="s">
        <v>412</v>
      </c>
      <c r="V1261" t="s">
        <v>41</v>
      </c>
      <c r="W1261" t="s">
        <v>415</v>
      </c>
    </row>
    <row r="1262" spans="1:23">
      <c r="A1262" s="3">
        <v>40078</v>
      </c>
      <c r="B1262" t="s">
        <v>4089</v>
      </c>
      <c r="C1262" t="s">
        <v>12935</v>
      </c>
      <c r="D1262" t="s">
        <v>67</v>
      </c>
      <c r="E1262" t="s">
        <v>7054</v>
      </c>
      <c r="F1262" t="s">
        <v>28</v>
      </c>
      <c r="G1262" t="s">
        <v>29</v>
      </c>
      <c r="H1262">
        <v>5</v>
      </c>
      <c r="I1262">
        <v>5</v>
      </c>
      <c r="J1262" t="s">
        <v>31</v>
      </c>
      <c r="K1262" t="s">
        <v>47</v>
      </c>
      <c r="L1262" t="s">
        <v>191</v>
      </c>
      <c r="N1262" t="s">
        <v>100</v>
      </c>
      <c r="O1262" t="s">
        <v>221</v>
      </c>
      <c r="P1262" t="s">
        <v>380</v>
      </c>
      <c r="Q1262" t="s">
        <v>127</v>
      </c>
      <c r="R1262" t="s">
        <v>127</v>
      </c>
      <c r="S1262" t="s">
        <v>12936</v>
      </c>
      <c r="T1262" t="s">
        <v>224</v>
      </c>
      <c r="U1262" t="s">
        <v>12937</v>
      </c>
      <c r="V1262" t="s">
        <v>41</v>
      </c>
      <c r="W1262" t="s">
        <v>2810</v>
      </c>
    </row>
    <row r="1263" spans="1:23">
      <c r="A1263" s="3">
        <v>40016.965132523146</v>
      </c>
      <c r="B1263" t="s">
        <v>5614</v>
      </c>
      <c r="C1263" t="s">
        <v>9431</v>
      </c>
      <c r="D1263" t="s">
        <v>13390</v>
      </c>
      <c r="E1263" t="s">
        <v>3461</v>
      </c>
      <c r="F1263" t="s">
        <v>28</v>
      </c>
      <c r="G1263" t="s">
        <v>29</v>
      </c>
      <c r="H1263">
        <v>5</v>
      </c>
      <c r="I1263">
        <v>4</v>
      </c>
      <c r="J1263" t="s">
        <v>86</v>
      </c>
      <c r="K1263" t="s">
        <v>47</v>
      </c>
      <c r="L1263" t="s">
        <v>99</v>
      </c>
      <c r="N1263" t="s">
        <v>410</v>
      </c>
      <c r="O1263" t="s">
        <v>5216</v>
      </c>
      <c r="P1263" t="s">
        <v>29</v>
      </c>
      <c r="Q1263" t="s">
        <v>426</v>
      </c>
      <c r="T1263" t="s">
        <v>5156</v>
      </c>
      <c r="U1263" t="s">
        <v>428</v>
      </c>
      <c r="V1263" t="s">
        <v>5206</v>
      </c>
      <c r="W1263" t="s">
        <v>428</v>
      </c>
    </row>
    <row r="1264" spans="1:23">
      <c r="A1264" s="3">
        <v>39946.905934606482</v>
      </c>
      <c r="B1264" t="s">
        <v>3990</v>
      </c>
      <c r="C1264" t="s">
        <v>3992</v>
      </c>
      <c r="D1264" t="s">
        <v>13390</v>
      </c>
      <c r="E1264" t="s">
        <v>3457</v>
      </c>
      <c r="F1264" t="s">
        <v>28</v>
      </c>
      <c r="G1264" t="s">
        <v>29</v>
      </c>
      <c r="H1264" t="s">
        <v>30</v>
      </c>
      <c r="I1264" t="s">
        <v>30</v>
      </c>
      <c r="J1264" t="s">
        <v>31</v>
      </c>
      <c r="K1264" t="s">
        <v>47</v>
      </c>
      <c r="L1264" t="s">
        <v>88</v>
      </c>
      <c r="N1264" t="s">
        <v>49</v>
      </c>
      <c r="P1264" t="s">
        <v>51</v>
      </c>
      <c r="Q1264" t="s">
        <v>52</v>
      </c>
      <c r="V1264" t="s">
        <v>41</v>
      </c>
      <c r="W1264" t="s">
        <v>55</v>
      </c>
    </row>
    <row r="1265" spans="1:23">
      <c r="A1265" s="3">
        <v>39924.319093749997</v>
      </c>
      <c r="B1265" t="s">
        <v>1807</v>
      </c>
      <c r="C1265" t="s">
        <v>1809</v>
      </c>
      <c r="D1265" t="s">
        <v>13390</v>
      </c>
      <c r="E1265" t="s">
        <v>68</v>
      </c>
      <c r="F1265" t="s">
        <v>28</v>
      </c>
      <c r="G1265" t="s">
        <v>29</v>
      </c>
      <c r="H1265" t="s">
        <v>30</v>
      </c>
      <c r="I1265" t="s">
        <v>30</v>
      </c>
      <c r="J1265" t="s">
        <v>31</v>
      </c>
      <c r="K1265" t="s">
        <v>76</v>
      </c>
      <c r="L1265" t="s">
        <v>134</v>
      </c>
      <c r="N1265" t="s">
        <v>49</v>
      </c>
      <c r="O1265" t="s">
        <v>1810</v>
      </c>
      <c r="P1265" t="s">
        <v>51</v>
      </c>
      <c r="Q1265" t="s">
        <v>52</v>
      </c>
      <c r="T1265" t="s">
        <v>1811</v>
      </c>
      <c r="U1265" t="s">
        <v>1812</v>
      </c>
      <c r="V1265" t="s">
        <v>41</v>
      </c>
      <c r="W1265" t="s">
        <v>55</v>
      </c>
    </row>
    <row r="1266" spans="1:23">
      <c r="A1266" s="3">
        <v>39954.500935682867</v>
      </c>
      <c r="B1266" t="s">
        <v>4725</v>
      </c>
      <c r="C1266" t="s">
        <v>4727</v>
      </c>
      <c r="D1266" t="s">
        <v>13390</v>
      </c>
      <c r="E1266" t="s">
        <v>3461</v>
      </c>
      <c r="F1266" t="s">
        <v>28</v>
      </c>
      <c r="G1266" t="s">
        <v>29</v>
      </c>
      <c r="H1266" t="s">
        <v>30</v>
      </c>
      <c r="I1266" t="s">
        <v>30</v>
      </c>
      <c r="J1266" t="s">
        <v>86</v>
      </c>
      <c r="K1266" t="s">
        <v>180</v>
      </c>
      <c r="L1266" t="s">
        <v>48</v>
      </c>
      <c r="N1266" t="s">
        <v>410</v>
      </c>
      <c r="O1266" t="s">
        <v>411</v>
      </c>
      <c r="P1266" t="s">
        <v>29</v>
      </c>
      <c r="Q1266" t="s">
        <v>412</v>
      </c>
      <c r="T1266" t="s">
        <v>413</v>
      </c>
      <c r="U1266" t="s">
        <v>4728</v>
      </c>
      <c r="V1266" t="s">
        <v>41</v>
      </c>
      <c r="W1266" t="s">
        <v>415</v>
      </c>
    </row>
    <row r="1267" spans="1:23">
      <c r="A1267" s="3">
        <v>39955.760538738425</v>
      </c>
      <c r="B1267" t="s">
        <v>4813</v>
      </c>
      <c r="C1267" t="s">
        <v>4815</v>
      </c>
      <c r="D1267" t="s">
        <v>13390</v>
      </c>
      <c r="E1267" t="s">
        <v>3457</v>
      </c>
      <c r="F1267" t="s">
        <v>28</v>
      </c>
      <c r="G1267" t="s">
        <v>29</v>
      </c>
      <c r="H1267" t="s">
        <v>30</v>
      </c>
      <c r="I1267" t="s">
        <v>30</v>
      </c>
      <c r="J1267" t="s">
        <v>31</v>
      </c>
      <c r="K1267" t="s">
        <v>76</v>
      </c>
      <c r="L1267" t="s">
        <v>4744</v>
      </c>
      <c r="N1267" t="s">
        <v>100</v>
      </c>
      <c r="O1267" t="s">
        <v>221</v>
      </c>
      <c r="P1267" t="s">
        <v>402</v>
      </c>
      <c r="Q1267" t="s">
        <v>77</v>
      </c>
      <c r="R1267" t="s">
        <v>403</v>
      </c>
      <c r="S1267" t="s">
        <v>3098</v>
      </c>
      <c r="T1267" t="s">
        <v>224</v>
      </c>
      <c r="U1267" t="s">
        <v>4816</v>
      </c>
      <c r="V1267" t="s">
        <v>41</v>
      </c>
      <c r="W1267" t="s">
        <v>3322</v>
      </c>
    </row>
    <row r="1268" spans="1:23">
      <c r="A1268" s="3">
        <v>40022.534207025463</v>
      </c>
      <c r="B1268" t="s">
        <v>5521</v>
      </c>
      <c r="C1268" t="s">
        <v>9920</v>
      </c>
      <c r="D1268" t="s">
        <v>13390</v>
      </c>
      <c r="E1268" t="s">
        <v>7957</v>
      </c>
      <c r="F1268" t="s">
        <v>28</v>
      </c>
      <c r="G1268" t="s">
        <v>29</v>
      </c>
      <c r="H1268">
        <v>5</v>
      </c>
      <c r="I1268">
        <v>2</v>
      </c>
      <c r="J1268" t="s">
        <v>31</v>
      </c>
      <c r="K1268" t="s">
        <v>76</v>
      </c>
      <c r="L1268" t="s">
        <v>4752</v>
      </c>
      <c r="N1268" t="s">
        <v>100</v>
      </c>
      <c r="O1268" t="s">
        <v>125</v>
      </c>
      <c r="P1268" t="s">
        <v>102</v>
      </c>
      <c r="Q1268" t="s">
        <v>102</v>
      </c>
      <c r="R1268" t="s">
        <v>9921</v>
      </c>
      <c r="T1268" s="4" t="s">
        <v>128</v>
      </c>
      <c r="U1268" s="4" t="s">
        <v>9922</v>
      </c>
      <c r="V1268" t="s">
        <v>41</v>
      </c>
      <c r="W1268" t="s">
        <v>9923</v>
      </c>
    </row>
    <row r="1269" spans="1:23">
      <c r="A1269" s="3">
        <v>40023.863932870372</v>
      </c>
      <c r="B1269" t="s">
        <v>1280</v>
      </c>
      <c r="C1269" t="s">
        <v>10081</v>
      </c>
      <c r="D1269" t="s">
        <v>13390</v>
      </c>
      <c r="E1269" t="s">
        <v>3461</v>
      </c>
      <c r="F1269" t="s">
        <v>28</v>
      </c>
      <c r="G1269" t="s">
        <v>29</v>
      </c>
      <c r="H1269">
        <v>5</v>
      </c>
      <c r="I1269">
        <v>5</v>
      </c>
      <c r="J1269" t="s">
        <v>86</v>
      </c>
      <c r="K1269" t="s">
        <v>378</v>
      </c>
      <c r="L1269" t="s">
        <v>4744</v>
      </c>
      <c r="N1269" t="s">
        <v>34</v>
      </c>
      <c r="O1269" t="s">
        <v>9360</v>
      </c>
      <c r="P1269" t="s">
        <v>29</v>
      </c>
      <c r="Q1269" t="s">
        <v>2176</v>
      </c>
      <c r="S1269" t="s">
        <v>10082</v>
      </c>
      <c r="T1269" t="s">
        <v>9362</v>
      </c>
      <c r="U1269" t="s">
        <v>10083</v>
      </c>
      <c r="V1269" s="4" t="s">
        <v>41</v>
      </c>
      <c r="W1269" t="s">
        <v>10084</v>
      </c>
    </row>
    <row r="1270" spans="1:23">
      <c r="A1270" s="3">
        <v>39935.027146909721</v>
      </c>
      <c r="B1270" t="s">
        <v>2983</v>
      </c>
      <c r="C1270" t="s">
        <v>2985</v>
      </c>
      <c r="D1270" t="s">
        <v>13390</v>
      </c>
      <c r="E1270" t="s">
        <v>68</v>
      </c>
      <c r="F1270" t="s">
        <v>28</v>
      </c>
      <c r="G1270" t="s">
        <v>29</v>
      </c>
      <c r="H1270" t="s">
        <v>30</v>
      </c>
      <c r="I1270" t="s">
        <v>30</v>
      </c>
      <c r="J1270" t="s">
        <v>31</v>
      </c>
      <c r="K1270" t="s">
        <v>76</v>
      </c>
      <c r="L1270" t="s">
        <v>48</v>
      </c>
      <c r="N1270" t="s">
        <v>34</v>
      </c>
      <c r="O1270" t="s">
        <v>2986</v>
      </c>
      <c r="P1270" t="s">
        <v>36</v>
      </c>
      <c r="Q1270" t="s">
        <v>2987</v>
      </c>
      <c r="T1270" t="s">
        <v>2988</v>
      </c>
      <c r="V1270" s="4" t="s">
        <v>41</v>
      </c>
      <c r="W1270" t="s">
        <v>2989</v>
      </c>
    </row>
    <row r="1271" spans="1:23">
      <c r="A1271" s="3">
        <v>39997.509009293979</v>
      </c>
      <c r="B1271" t="s">
        <v>8277</v>
      </c>
      <c r="C1271" t="s">
        <v>8279</v>
      </c>
      <c r="D1271" t="s">
        <v>13390</v>
      </c>
      <c r="E1271" t="s">
        <v>3461</v>
      </c>
      <c r="F1271" t="s">
        <v>28</v>
      </c>
      <c r="G1271" t="s">
        <v>29</v>
      </c>
      <c r="H1271" t="s">
        <v>30</v>
      </c>
      <c r="I1271">
        <v>4</v>
      </c>
      <c r="J1271" t="s">
        <v>86</v>
      </c>
      <c r="K1271" t="s">
        <v>98</v>
      </c>
      <c r="L1271" t="s">
        <v>33</v>
      </c>
      <c r="N1271" t="s">
        <v>100</v>
      </c>
      <c r="O1271" t="s">
        <v>967</v>
      </c>
      <c r="P1271" t="s">
        <v>348</v>
      </c>
      <c r="Q1271" t="s">
        <v>349</v>
      </c>
      <c r="R1271" t="s">
        <v>8280</v>
      </c>
      <c r="S1271" t="s">
        <v>8281</v>
      </c>
      <c r="T1271" t="s">
        <v>970</v>
      </c>
      <c r="U1271" t="s">
        <v>8282</v>
      </c>
      <c r="V1271" t="s">
        <v>41</v>
      </c>
      <c r="W1271" t="s">
        <v>8283</v>
      </c>
    </row>
    <row r="1272" spans="1:23">
      <c r="A1272" s="3">
        <v>39907.641897800924</v>
      </c>
      <c r="B1272" t="s">
        <v>231</v>
      </c>
      <c r="C1272" s="5" t="s">
        <v>233</v>
      </c>
      <c r="D1272" t="s">
        <v>13390</v>
      </c>
      <c r="E1272" t="s">
        <v>60</v>
      </c>
      <c r="F1272" t="s">
        <v>28</v>
      </c>
      <c r="G1272" t="s">
        <v>29</v>
      </c>
      <c r="H1272" t="s">
        <v>30</v>
      </c>
      <c r="I1272" t="s">
        <v>30</v>
      </c>
      <c r="J1272" t="s">
        <v>31</v>
      </c>
      <c r="K1272" t="s">
        <v>98</v>
      </c>
      <c r="L1272" t="s">
        <v>99</v>
      </c>
      <c r="N1272" t="s">
        <v>34</v>
      </c>
      <c r="P1272" t="s">
        <v>29</v>
      </c>
      <c r="Q1272" t="s">
        <v>234</v>
      </c>
      <c r="V1272" s="4" t="s">
        <v>41</v>
      </c>
      <c r="W1272" t="s">
        <v>235</v>
      </c>
    </row>
    <row r="1273" spans="1:23">
      <c r="A1273" s="3">
        <v>39953.741354166668</v>
      </c>
      <c r="B1273" t="s">
        <v>4636</v>
      </c>
      <c r="C1273" t="s">
        <v>4638</v>
      </c>
      <c r="D1273" t="s">
        <v>743</v>
      </c>
      <c r="E1273" t="s">
        <v>3444</v>
      </c>
      <c r="F1273" t="s">
        <v>28</v>
      </c>
      <c r="G1273" t="s">
        <v>29</v>
      </c>
      <c r="H1273" t="s">
        <v>30</v>
      </c>
      <c r="I1273" t="s">
        <v>30</v>
      </c>
      <c r="J1273" t="s">
        <v>31</v>
      </c>
      <c r="K1273" t="s">
        <v>268</v>
      </c>
      <c r="L1273" t="s">
        <v>48</v>
      </c>
      <c r="N1273" t="s">
        <v>34</v>
      </c>
      <c r="O1273" t="s">
        <v>35</v>
      </c>
      <c r="P1273" t="s">
        <v>36</v>
      </c>
      <c r="Q1273" t="s">
        <v>288</v>
      </c>
      <c r="S1273" t="s">
        <v>4639</v>
      </c>
      <c r="T1273" t="s">
        <v>39</v>
      </c>
      <c r="U1273" t="s">
        <v>4640</v>
      </c>
      <c r="V1273" s="4" t="s">
        <v>41</v>
      </c>
      <c r="W1273" t="s">
        <v>4641</v>
      </c>
    </row>
    <row r="1274" spans="1:23">
      <c r="A1274" s="3">
        <v>39927.605083483795</v>
      </c>
      <c r="B1274" t="s">
        <v>2227</v>
      </c>
      <c r="C1274" t="s">
        <v>2229</v>
      </c>
      <c r="D1274" t="s">
        <v>13390</v>
      </c>
      <c r="E1274" t="s">
        <v>46</v>
      </c>
      <c r="F1274" t="s">
        <v>28</v>
      </c>
      <c r="G1274" t="s">
        <v>29</v>
      </c>
      <c r="H1274" t="s">
        <v>30</v>
      </c>
      <c r="I1274" t="s">
        <v>30</v>
      </c>
      <c r="J1274" t="s">
        <v>31</v>
      </c>
      <c r="K1274" t="s">
        <v>268</v>
      </c>
      <c r="L1274" t="s">
        <v>48</v>
      </c>
      <c r="N1274" t="s">
        <v>34</v>
      </c>
      <c r="O1274" t="s">
        <v>35</v>
      </c>
      <c r="P1274" t="s">
        <v>29</v>
      </c>
      <c r="Q1274" t="s">
        <v>261</v>
      </c>
      <c r="S1274" t="s">
        <v>2230</v>
      </c>
      <c r="T1274" t="s">
        <v>39</v>
      </c>
      <c r="U1274" t="s">
        <v>2231</v>
      </c>
      <c r="V1274" s="4" t="s">
        <v>41</v>
      </c>
      <c r="W1274" t="s">
        <v>2232</v>
      </c>
    </row>
    <row r="1275" spans="1:23">
      <c r="A1275" s="3">
        <v>39923.943435763889</v>
      </c>
      <c r="B1275" t="s">
        <v>773</v>
      </c>
      <c r="C1275" t="s">
        <v>1772</v>
      </c>
      <c r="D1275" t="s">
        <v>13390</v>
      </c>
      <c r="E1275" t="s">
        <v>142</v>
      </c>
      <c r="F1275" t="s">
        <v>28</v>
      </c>
      <c r="G1275" t="s">
        <v>29</v>
      </c>
      <c r="H1275" t="s">
        <v>30</v>
      </c>
      <c r="I1275" t="s">
        <v>30</v>
      </c>
      <c r="J1275" t="s">
        <v>86</v>
      </c>
      <c r="K1275" t="s">
        <v>268</v>
      </c>
      <c r="L1275" t="s">
        <v>88</v>
      </c>
      <c r="N1275" t="s">
        <v>100</v>
      </c>
      <c r="P1275" t="s">
        <v>380</v>
      </c>
      <c r="Q1275" t="s">
        <v>381</v>
      </c>
      <c r="R1275" t="s">
        <v>382</v>
      </c>
      <c r="V1275" t="s">
        <v>41</v>
      </c>
      <c r="W1275" t="s">
        <v>384</v>
      </c>
    </row>
    <row r="1276" spans="1:23">
      <c r="A1276" s="3">
        <v>39947.549651817128</v>
      </c>
      <c r="B1276" t="s">
        <v>4079</v>
      </c>
      <c r="C1276" t="s">
        <v>4081</v>
      </c>
      <c r="D1276" t="s">
        <v>13390</v>
      </c>
      <c r="E1276" t="s">
        <v>3457</v>
      </c>
      <c r="F1276" t="s">
        <v>28</v>
      </c>
      <c r="G1276" t="s">
        <v>29</v>
      </c>
      <c r="H1276" t="s">
        <v>30</v>
      </c>
      <c r="I1276" t="s">
        <v>30</v>
      </c>
      <c r="J1276" t="s">
        <v>31</v>
      </c>
      <c r="K1276" t="s">
        <v>124</v>
      </c>
      <c r="L1276" t="s">
        <v>48</v>
      </c>
      <c r="N1276" t="s">
        <v>49</v>
      </c>
      <c r="O1276" t="s">
        <v>166</v>
      </c>
      <c r="P1276" t="s">
        <v>51</v>
      </c>
      <c r="Q1276" t="s">
        <v>52</v>
      </c>
      <c r="T1276" t="s">
        <v>783</v>
      </c>
      <c r="U1276" t="s">
        <v>4082</v>
      </c>
      <c r="V1276" t="s">
        <v>41</v>
      </c>
      <c r="W1276" t="s">
        <v>55</v>
      </c>
    </row>
    <row r="1277" spans="1:23">
      <c r="A1277" s="3">
        <v>40007.841631944444</v>
      </c>
      <c r="B1277" t="s">
        <v>5328</v>
      </c>
      <c r="C1277" t="s">
        <v>8816</v>
      </c>
      <c r="D1277" t="s">
        <v>5089</v>
      </c>
      <c r="E1277" t="s">
        <v>3444</v>
      </c>
      <c r="F1277" t="s">
        <v>28</v>
      </c>
      <c r="G1277" t="s">
        <v>29</v>
      </c>
      <c r="H1277">
        <v>5</v>
      </c>
      <c r="I1277">
        <v>3</v>
      </c>
      <c r="J1277" t="s">
        <v>31</v>
      </c>
      <c r="K1277" t="s">
        <v>124</v>
      </c>
      <c r="L1277" t="s">
        <v>4744</v>
      </c>
      <c r="N1277" t="s">
        <v>100</v>
      </c>
      <c r="O1277" t="s">
        <v>8817</v>
      </c>
      <c r="P1277" t="s">
        <v>126</v>
      </c>
      <c r="Q1277" t="s">
        <v>8818</v>
      </c>
      <c r="R1277" t="s">
        <v>8819</v>
      </c>
      <c r="T1277" t="s">
        <v>8820</v>
      </c>
      <c r="U1277" t="s">
        <v>8821</v>
      </c>
      <c r="V1277" t="s">
        <v>41</v>
      </c>
      <c r="W1277" t="s">
        <v>8822</v>
      </c>
    </row>
    <row r="1278" spans="1:23">
      <c r="A1278" s="3">
        <v>39980.932425231484</v>
      </c>
      <c r="B1278" t="s">
        <v>7086</v>
      </c>
      <c r="C1278" t="s">
        <v>7088</v>
      </c>
      <c r="D1278" t="s">
        <v>13390</v>
      </c>
      <c r="E1278" t="s">
        <v>3461</v>
      </c>
      <c r="F1278" t="s">
        <v>28</v>
      </c>
      <c r="G1278" t="s">
        <v>29</v>
      </c>
      <c r="H1278" t="s">
        <v>30</v>
      </c>
      <c r="I1278" t="s">
        <v>30</v>
      </c>
      <c r="J1278" t="s">
        <v>86</v>
      </c>
      <c r="K1278" t="s">
        <v>239</v>
      </c>
      <c r="L1278" t="s">
        <v>88</v>
      </c>
      <c r="N1278" t="s">
        <v>100</v>
      </c>
      <c r="O1278" t="s">
        <v>533</v>
      </c>
      <c r="P1278" t="s">
        <v>361</v>
      </c>
      <c r="Q1278" t="s">
        <v>381</v>
      </c>
      <c r="R1278" t="s">
        <v>2441</v>
      </c>
      <c r="T1278" t="s">
        <v>7089</v>
      </c>
      <c r="U1278" t="s">
        <v>536</v>
      </c>
      <c r="V1278" t="s">
        <v>5156</v>
      </c>
      <c r="W1278" t="s">
        <v>2444</v>
      </c>
    </row>
    <row r="1279" spans="1:23">
      <c r="A1279" s="3">
        <v>39974</v>
      </c>
      <c r="B1279" t="s">
        <v>6433</v>
      </c>
      <c r="C1279" t="s">
        <v>6435</v>
      </c>
      <c r="D1279" t="s">
        <v>67</v>
      </c>
      <c r="E1279" t="s">
        <v>3461</v>
      </c>
      <c r="F1279" t="s">
        <v>28</v>
      </c>
      <c r="G1279" t="s">
        <v>29</v>
      </c>
      <c r="H1279" t="s">
        <v>30</v>
      </c>
      <c r="I1279" t="s">
        <v>30</v>
      </c>
      <c r="J1279" t="s">
        <v>86</v>
      </c>
      <c r="K1279" t="s">
        <v>124</v>
      </c>
      <c r="L1279" t="s">
        <v>165</v>
      </c>
      <c r="N1279" t="s">
        <v>100</v>
      </c>
      <c r="O1279" t="s">
        <v>5730</v>
      </c>
      <c r="P1279" t="s">
        <v>126</v>
      </c>
      <c r="Q1279" t="s">
        <v>127</v>
      </c>
      <c r="R1279" t="s">
        <v>127</v>
      </c>
      <c r="T1279" t="s">
        <v>5731</v>
      </c>
      <c r="V1279" t="s">
        <v>41</v>
      </c>
      <c r="W1279" t="s">
        <v>130</v>
      </c>
    </row>
    <row r="1280" spans="1:23">
      <c r="A1280" s="3">
        <v>40039.467838854165</v>
      </c>
      <c r="B1280" t="s">
        <v>11020</v>
      </c>
      <c r="C1280" t="s">
        <v>11022</v>
      </c>
      <c r="D1280" t="s">
        <v>13390</v>
      </c>
      <c r="E1280" t="s">
        <v>3461</v>
      </c>
      <c r="F1280" t="s">
        <v>28</v>
      </c>
      <c r="G1280" t="s">
        <v>29</v>
      </c>
      <c r="H1280">
        <v>5</v>
      </c>
      <c r="I1280">
        <v>4</v>
      </c>
      <c r="J1280" t="s">
        <v>86</v>
      </c>
      <c r="K1280" t="s">
        <v>124</v>
      </c>
      <c r="L1280" t="s">
        <v>4752</v>
      </c>
      <c r="N1280" t="s">
        <v>410</v>
      </c>
      <c r="O1280" t="s">
        <v>125</v>
      </c>
      <c r="P1280" t="s">
        <v>29</v>
      </c>
      <c r="Q1280" t="s">
        <v>412</v>
      </c>
      <c r="T1280" s="4" t="s">
        <v>128</v>
      </c>
      <c r="U1280" s="4" t="s">
        <v>11023</v>
      </c>
      <c r="V1280" t="s">
        <v>41</v>
      </c>
      <c r="W1280" t="s">
        <v>415</v>
      </c>
    </row>
    <row r="1281" spans="1:23">
      <c r="A1281" s="3">
        <v>40060.489718368059</v>
      </c>
      <c r="B1281" t="s">
        <v>708</v>
      </c>
      <c r="C1281" t="s">
        <v>12174</v>
      </c>
      <c r="D1281" t="s">
        <v>13390</v>
      </c>
      <c r="E1281" t="s">
        <v>3444</v>
      </c>
      <c r="F1281" t="s">
        <v>28</v>
      </c>
      <c r="G1281" t="s">
        <v>29</v>
      </c>
      <c r="H1281">
        <v>5</v>
      </c>
      <c r="I1281">
        <v>5</v>
      </c>
      <c r="J1281" t="s">
        <v>31</v>
      </c>
      <c r="K1281" t="s">
        <v>154</v>
      </c>
      <c r="L1281" t="s">
        <v>191</v>
      </c>
      <c r="N1281" t="s">
        <v>100</v>
      </c>
      <c r="P1281" t="s">
        <v>380</v>
      </c>
      <c r="Q1281" t="s">
        <v>381</v>
      </c>
      <c r="R1281" t="s">
        <v>382</v>
      </c>
      <c r="V1281" t="s">
        <v>41</v>
      </c>
      <c r="W1281" t="s">
        <v>384</v>
      </c>
    </row>
    <row r="1282" spans="1:23">
      <c r="A1282" s="3">
        <v>40035.462083333332</v>
      </c>
      <c r="B1282" t="s">
        <v>10721</v>
      </c>
      <c r="C1282" t="s">
        <v>10723</v>
      </c>
      <c r="D1282" t="s">
        <v>26</v>
      </c>
      <c r="E1282" t="s">
        <v>7957</v>
      </c>
      <c r="F1282" t="s">
        <v>28</v>
      </c>
      <c r="G1282" t="s">
        <v>29</v>
      </c>
      <c r="H1282">
        <v>5</v>
      </c>
      <c r="I1282">
        <v>5</v>
      </c>
      <c r="J1282" t="s">
        <v>31</v>
      </c>
      <c r="K1282" t="s">
        <v>124</v>
      </c>
      <c r="L1282" t="s">
        <v>4744</v>
      </c>
      <c r="N1282" t="s">
        <v>34</v>
      </c>
      <c r="O1282" t="s">
        <v>35</v>
      </c>
      <c r="P1282" t="s">
        <v>29</v>
      </c>
      <c r="Q1282" t="s">
        <v>102</v>
      </c>
      <c r="S1282" t="s">
        <v>10724</v>
      </c>
      <c r="T1282" t="s">
        <v>39</v>
      </c>
      <c r="U1282" t="s">
        <v>10725</v>
      </c>
      <c r="V1282" s="4" t="s">
        <v>41</v>
      </c>
      <c r="W1282" t="s">
        <v>10726</v>
      </c>
    </row>
    <row r="1283" spans="1:23">
      <c r="A1283" s="3">
        <v>39979.856121909725</v>
      </c>
      <c r="B1283" t="s">
        <v>462</v>
      </c>
      <c r="C1283" t="s">
        <v>6933</v>
      </c>
      <c r="D1283" t="s">
        <v>13390</v>
      </c>
      <c r="E1283" t="s">
        <v>3444</v>
      </c>
      <c r="F1283" t="s">
        <v>28</v>
      </c>
      <c r="G1283" t="s">
        <v>29</v>
      </c>
      <c r="H1283" t="s">
        <v>30</v>
      </c>
      <c r="I1283" t="s">
        <v>30</v>
      </c>
      <c r="J1283" t="s">
        <v>31</v>
      </c>
      <c r="K1283" t="s">
        <v>239</v>
      </c>
      <c r="L1283" t="s">
        <v>134</v>
      </c>
      <c r="N1283" t="s">
        <v>34</v>
      </c>
      <c r="O1283" t="s">
        <v>35</v>
      </c>
      <c r="P1283" t="s">
        <v>29</v>
      </c>
      <c r="Q1283" t="s">
        <v>831</v>
      </c>
      <c r="S1283" t="s">
        <v>6934</v>
      </c>
      <c r="T1283" t="s">
        <v>39</v>
      </c>
      <c r="U1283" t="s">
        <v>6935</v>
      </c>
      <c r="V1283" s="4" t="s">
        <v>41</v>
      </c>
      <c r="W1283" t="s">
        <v>6936</v>
      </c>
    </row>
    <row r="1284" spans="1:23">
      <c r="A1284" s="3">
        <v>39931.389986724535</v>
      </c>
      <c r="B1284" t="s">
        <v>1792</v>
      </c>
      <c r="C1284" t="s">
        <v>2613</v>
      </c>
      <c r="D1284" t="s">
        <v>13390</v>
      </c>
      <c r="E1284" t="s">
        <v>142</v>
      </c>
      <c r="F1284" t="s">
        <v>28</v>
      </c>
      <c r="G1284" t="s">
        <v>29</v>
      </c>
      <c r="H1284" t="s">
        <v>30</v>
      </c>
      <c r="I1284" t="s">
        <v>30</v>
      </c>
      <c r="J1284" t="s">
        <v>86</v>
      </c>
      <c r="K1284" t="s">
        <v>124</v>
      </c>
      <c r="L1284" t="s">
        <v>88</v>
      </c>
      <c r="N1284" t="s">
        <v>34</v>
      </c>
      <c r="O1284" t="s">
        <v>2614</v>
      </c>
      <c r="P1284" t="s">
        <v>29</v>
      </c>
      <c r="Q1284" t="s">
        <v>234</v>
      </c>
      <c r="T1284" t="s">
        <v>2615</v>
      </c>
      <c r="U1284" t="s">
        <v>2616</v>
      </c>
      <c r="V1284" s="4" t="s">
        <v>41</v>
      </c>
      <c r="W1284" t="s">
        <v>2617</v>
      </c>
    </row>
    <row r="1285" spans="1:23">
      <c r="A1285" s="3">
        <v>40000.803923344909</v>
      </c>
      <c r="B1285" t="s">
        <v>470</v>
      </c>
      <c r="C1285" t="s">
        <v>8416</v>
      </c>
      <c r="D1285" t="s">
        <v>13390</v>
      </c>
      <c r="E1285" t="s">
        <v>3461</v>
      </c>
      <c r="F1285" t="s">
        <v>28</v>
      </c>
      <c r="G1285" t="s">
        <v>29</v>
      </c>
      <c r="H1285" t="s">
        <v>30</v>
      </c>
      <c r="I1285">
        <v>3</v>
      </c>
      <c r="J1285" t="s">
        <v>86</v>
      </c>
      <c r="K1285" t="s">
        <v>124</v>
      </c>
      <c r="L1285" t="s">
        <v>4744</v>
      </c>
      <c r="N1285" t="s">
        <v>410</v>
      </c>
      <c r="O1285" t="s">
        <v>125</v>
      </c>
      <c r="P1285" t="s">
        <v>29</v>
      </c>
      <c r="Q1285" t="s">
        <v>426</v>
      </c>
      <c r="T1285" s="4" t="s">
        <v>128</v>
      </c>
      <c r="U1285" s="4" t="s">
        <v>8417</v>
      </c>
      <c r="V1285" t="s">
        <v>41</v>
      </c>
      <c r="W1285" t="s">
        <v>428</v>
      </c>
    </row>
    <row r="1286" spans="1:23">
      <c r="A1286" s="3">
        <v>40020.408639664354</v>
      </c>
      <c r="B1286" t="s">
        <v>9693</v>
      </c>
      <c r="C1286" t="s">
        <v>9695</v>
      </c>
      <c r="D1286" t="s">
        <v>13390</v>
      </c>
      <c r="E1286" t="s">
        <v>7957</v>
      </c>
      <c r="F1286" t="s">
        <v>28</v>
      </c>
      <c r="G1286" t="s">
        <v>29</v>
      </c>
      <c r="H1286">
        <v>4</v>
      </c>
      <c r="I1286">
        <v>5</v>
      </c>
      <c r="J1286" t="s">
        <v>31</v>
      </c>
      <c r="K1286" t="s">
        <v>239</v>
      </c>
      <c r="L1286" t="s">
        <v>165</v>
      </c>
      <c r="N1286" t="s">
        <v>100</v>
      </c>
      <c r="O1286" t="s">
        <v>221</v>
      </c>
      <c r="P1286" t="s">
        <v>348</v>
      </c>
      <c r="Q1286" t="s">
        <v>349</v>
      </c>
      <c r="R1286" t="s">
        <v>647</v>
      </c>
      <c r="S1286" t="s">
        <v>9696</v>
      </c>
      <c r="T1286" t="s">
        <v>224</v>
      </c>
      <c r="U1286" t="s">
        <v>9697</v>
      </c>
      <c r="V1286" s="4" t="s">
        <v>41</v>
      </c>
      <c r="W1286" t="s">
        <v>9334</v>
      </c>
    </row>
    <row r="1287" spans="1:23">
      <c r="A1287" s="3">
        <v>40028.520545798609</v>
      </c>
      <c r="B1287" t="s">
        <v>6171</v>
      </c>
      <c r="C1287" t="s">
        <v>10327</v>
      </c>
      <c r="D1287" t="s">
        <v>13390</v>
      </c>
      <c r="E1287" t="s">
        <v>3461</v>
      </c>
      <c r="F1287" t="s">
        <v>28</v>
      </c>
      <c r="G1287" t="s">
        <v>29</v>
      </c>
      <c r="H1287">
        <v>5</v>
      </c>
      <c r="I1287">
        <v>3</v>
      </c>
      <c r="J1287" t="s">
        <v>86</v>
      </c>
      <c r="K1287" t="s">
        <v>239</v>
      </c>
      <c r="L1287" t="s">
        <v>134</v>
      </c>
      <c r="N1287" t="s">
        <v>100</v>
      </c>
      <c r="O1287" t="s">
        <v>3307</v>
      </c>
      <c r="P1287" t="s">
        <v>348</v>
      </c>
      <c r="Q1287" t="s">
        <v>349</v>
      </c>
      <c r="R1287" t="s">
        <v>9248</v>
      </c>
      <c r="S1287" t="s">
        <v>9249</v>
      </c>
      <c r="T1287" t="s">
        <v>3310</v>
      </c>
      <c r="U1287" t="s">
        <v>10328</v>
      </c>
      <c r="V1287" t="s">
        <v>41</v>
      </c>
      <c r="W1287" t="s">
        <v>9251</v>
      </c>
    </row>
    <row r="1288" spans="1:23">
      <c r="A1288" s="3">
        <v>39913.637531134256</v>
      </c>
      <c r="B1288" t="s">
        <v>729</v>
      </c>
      <c r="C1288" t="s">
        <v>731</v>
      </c>
      <c r="D1288" t="s">
        <v>13390</v>
      </c>
      <c r="E1288" t="s">
        <v>111</v>
      </c>
      <c r="F1288" t="s">
        <v>28</v>
      </c>
      <c r="G1288" t="s">
        <v>29</v>
      </c>
      <c r="H1288" t="s">
        <v>30</v>
      </c>
      <c r="I1288" t="s">
        <v>30</v>
      </c>
      <c r="J1288" t="s">
        <v>31</v>
      </c>
      <c r="K1288" t="s">
        <v>124</v>
      </c>
      <c r="L1288" t="s">
        <v>88</v>
      </c>
      <c r="N1288" t="s">
        <v>49</v>
      </c>
      <c r="O1288" t="s">
        <v>732</v>
      </c>
      <c r="P1288" t="s">
        <v>51</v>
      </c>
      <c r="Q1288" t="s">
        <v>52</v>
      </c>
      <c r="T1288" t="s">
        <v>733</v>
      </c>
      <c r="U1288" t="s">
        <v>734</v>
      </c>
      <c r="V1288" t="s">
        <v>41</v>
      </c>
      <c r="W1288" t="s">
        <v>55</v>
      </c>
    </row>
    <row r="1289" spans="1:23">
      <c r="A1289" s="3">
        <v>39925</v>
      </c>
      <c r="B1289" t="s">
        <v>1952</v>
      </c>
      <c r="C1289" t="s">
        <v>1954</v>
      </c>
      <c r="D1289" t="s">
        <v>59</v>
      </c>
      <c r="E1289" t="s">
        <v>246</v>
      </c>
      <c r="F1289" t="s">
        <v>28</v>
      </c>
      <c r="G1289" t="s">
        <v>29</v>
      </c>
      <c r="H1289" t="s">
        <v>30</v>
      </c>
      <c r="I1289" t="s">
        <v>30</v>
      </c>
      <c r="J1289" t="s">
        <v>31</v>
      </c>
      <c r="K1289" t="s">
        <v>124</v>
      </c>
      <c r="L1289" t="s">
        <v>165</v>
      </c>
      <c r="N1289" t="s">
        <v>34</v>
      </c>
      <c r="O1289" t="s">
        <v>35</v>
      </c>
      <c r="P1289" t="s">
        <v>29</v>
      </c>
      <c r="Q1289" t="s">
        <v>1127</v>
      </c>
      <c r="S1289" t="s">
        <v>1955</v>
      </c>
      <c r="T1289" t="s">
        <v>39</v>
      </c>
      <c r="U1289" t="s">
        <v>1956</v>
      </c>
      <c r="V1289" s="4" t="s">
        <v>41</v>
      </c>
      <c r="W1289" t="s">
        <v>1957</v>
      </c>
    </row>
    <row r="1290" spans="1:23">
      <c r="A1290" s="3">
        <v>40064.58803240741</v>
      </c>
      <c r="B1290" t="s">
        <v>4034</v>
      </c>
      <c r="C1290" t="s">
        <v>12341</v>
      </c>
      <c r="D1290" t="s">
        <v>743</v>
      </c>
      <c r="E1290" t="s">
        <v>7762</v>
      </c>
      <c r="F1290" t="s">
        <v>28</v>
      </c>
      <c r="G1290" t="s">
        <v>29</v>
      </c>
      <c r="H1290">
        <v>5</v>
      </c>
      <c r="I1290">
        <v>5</v>
      </c>
      <c r="J1290" t="s">
        <v>31</v>
      </c>
      <c r="K1290" t="s">
        <v>124</v>
      </c>
      <c r="L1290" t="s">
        <v>165</v>
      </c>
      <c r="N1290" t="s">
        <v>100</v>
      </c>
      <c r="O1290" t="s">
        <v>221</v>
      </c>
      <c r="P1290" t="s">
        <v>348</v>
      </c>
      <c r="Q1290" t="s">
        <v>349</v>
      </c>
      <c r="R1290" t="s">
        <v>788</v>
      </c>
      <c r="S1290" t="s">
        <v>789</v>
      </c>
      <c r="T1290" t="s">
        <v>224</v>
      </c>
      <c r="U1290" t="s">
        <v>12342</v>
      </c>
      <c r="V1290" t="s">
        <v>41</v>
      </c>
      <c r="W1290" t="s">
        <v>8722</v>
      </c>
    </row>
    <row r="1291" spans="1:23">
      <c r="A1291" s="3">
        <v>40038.906303506941</v>
      </c>
      <c r="B1291" t="s">
        <v>11002</v>
      </c>
      <c r="C1291" t="s">
        <v>11004</v>
      </c>
      <c r="D1291" t="s">
        <v>13390</v>
      </c>
      <c r="E1291" t="s">
        <v>7957</v>
      </c>
      <c r="F1291" t="s">
        <v>28</v>
      </c>
      <c r="G1291" t="s">
        <v>29</v>
      </c>
      <c r="H1291">
        <v>5</v>
      </c>
      <c r="I1291">
        <v>5</v>
      </c>
      <c r="J1291" t="s">
        <v>31</v>
      </c>
      <c r="K1291" t="s">
        <v>1059</v>
      </c>
      <c r="L1291" t="s">
        <v>99</v>
      </c>
      <c r="N1291" t="s">
        <v>100</v>
      </c>
      <c r="O1291" t="s">
        <v>221</v>
      </c>
      <c r="P1291" t="s">
        <v>348</v>
      </c>
      <c r="Q1291" t="s">
        <v>349</v>
      </c>
      <c r="R1291" t="s">
        <v>3438</v>
      </c>
      <c r="S1291" t="s">
        <v>8560</v>
      </c>
      <c r="T1291" t="s">
        <v>224</v>
      </c>
      <c r="U1291" t="s">
        <v>11005</v>
      </c>
      <c r="V1291" t="s">
        <v>41</v>
      </c>
      <c r="W1291" t="s">
        <v>8562</v>
      </c>
    </row>
    <row r="1292" spans="1:23">
      <c r="A1292" s="3">
        <v>39980.428304432869</v>
      </c>
      <c r="B1292" t="s">
        <v>5168</v>
      </c>
      <c r="C1292" t="s">
        <v>7004</v>
      </c>
      <c r="D1292" t="s">
        <v>13390</v>
      </c>
      <c r="E1292" t="s">
        <v>3444</v>
      </c>
      <c r="F1292" t="s">
        <v>28</v>
      </c>
      <c r="G1292" t="s">
        <v>29</v>
      </c>
      <c r="H1292" t="s">
        <v>30</v>
      </c>
      <c r="I1292" t="s">
        <v>30</v>
      </c>
      <c r="J1292" t="s">
        <v>31</v>
      </c>
      <c r="K1292" t="s">
        <v>154</v>
      </c>
      <c r="L1292" t="s">
        <v>33</v>
      </c>
      <c r="N1292" t="s">
        <v>34</v>
      </c>
      <c r="O1292" t="s">
        <v>35</v>
      </c>
      <c r="P1292" t="s">
        <v>36</v>
      </c>
      <c r="Q1292" t="s">
        <v>314</v>
      </c>
      <c r="S1292" t="s">
        <v>7005</v>
      </c>
      <c r="T1292" t="s">
        <v>7006</v>
      </c>
      <c r="U1292" t="s">
        <v>7007</v>
      </c>
      <c r="V1292" s="4" t="s">
        <v>41</v>
      </c>
      <c r="W1292" t="s">
        <v>7008</v>
      </c>
    </row>
    <row r="1293" spans="1:23">
      <c r="A1293" s="3">
        <v>40074.767143368059</v>
      </c>
      <c r="B1293" t="s">
        <v>12709</v>
      </c>
      <c r="C1293" t="s">
        <v>12711</v>
      </c>
      <c r="D1293" t="s">
        <v>13390</v>
      </c>
      <c r="E1293" t="s">
        <v>3444</v>
      </c>
      <c r="F1293" t="s">
        <v>28</v>
      </c>
      <c r="G1293" t="s">
        <v>29</v>
      </c>
      <c r="H1293">
        <v>5</v>
      </c>
      <c r="I1293">
        <v>5</v>
      </c>
      <c r="J1293" t="s">
        <v>31</v>
      </c>
      <c r="K1293" t="s">
        <v>32</v>
      </c>
      <c r="L1293" t="s">
        <v>191</v>
      </c>
      <c r="N1293" t="s">
        <v>100</v>
      </c>
      <c r="O1293" t="s">
        <v>221</v>
      </c>
      <c r="P1293" t="s">
        <v>348</v>
      </c>
      <c r="Q1293" t="s">
        <v>349</v>
      </c>
      <c r="R1293" t="s">
        <v>1529</v>
      </c>
      <c r="S1293" t="s">
        <v>1530</v>
      </c>
      <c r="T1293" t="s">
        <v>224</v>
      </c>
      <c r="U1293" t="s">
        <v>12712</v>
      </c>
      <c r="V1293" t="s">
        <v>41</v>
      </c>
      <c r="W1293" t="s">
        <v>1532</v>
      </c>
    </row>
    <row r="1294" spans="1:23">
      <c r="A1294" s="3">
        <v>39988</v>
      </c>
      <c r="B1294" t="s">
        <v>2596</v>
      </c>
      <c r="C1294" t="s">
        <v>7681</v>
      </c>
      <c r="D1294" t="s">
        <v>59</v>
      </c>
      <c r="E1294" t="s">
        <v>7054</v>
      </c>
      <c r="F1294" t="s">
        <v>28</v>
      </c>
      <c r="G1294" t="s">
        <v>29</v>
      </c>
      <c r="H1294" t="s">
        <v>30</v>
      </c>
      <c r="I1294" t="s">
        <v>30</v>
      </c>
      <c r="J1294" t="s">
        <v>31</v>
      </c>
      <c r="K1294" t="s">
        <v>154</v>
      </c>
      <c r="L1294" t="s">
        <v>4752</v>
      </c>
      <c r="N1294" t="s">
        <v>100</v>
      </c>
      <c r="O1294" t="s">
        <v>1140</v>
      </c>
      <c r="P1294" t="s">
        <v>380</v>
      </c>
      <c r="Q1294" t="s">
        <v>127</v>
      </c>
      <c r="R1294" t="s">
        <v>127</v>
      </c>
      <c r="T1294" t="s">
        <v>1142</v>
      </c>
      <c r="U1294" t="s">
        <v>7682</v>
      </c>
      <c r="V1294" t="s">
        <v>41</v>
      </c>
      <c r="W1294" t="s">
        <v>2810</v>
      </c>
    </row>
    <row r="1295" spans="1:23">
      <c r="A1295" s="3">
        <v>40032.553712037035</v>
      </c>
      <c r="B1295" t="s">
        <v>10583</v>
      </c>
      <c r="C1295" t="s">
        <v>10585</v>
      </c>
      <c r="D1295" t="s">
        <v>13390</v>
      </c>
      <c r="E1295" t="s">
        <v>7054</v>
      </c>
      <c r="F1295" t="s">
        <v>28</v>
      </c>
      <c r="G1295" t="s">
        <v>29</v>
      </c>
      <c r="H1295">
        <v>5</v>
      </c>
      <c r="I1295">
        <v>3</v>
      </c>
      <c r="J1295" t="s">
        <v>31</v>
      </c>
      <c r="K1295" t="s">
        <v>154</v>
      </c>
      <c r="L1295" t="s">
        <v>33</v>
      </c>
      <c r="N1295" t="s">
        <v>34</v>
      </c>
      <c r="O1295" t="s">
        <v>35</v>
      </c>
      <c r="P1295" t="s">
        <v>29</v>
      </c>
      <c r="Q1295" t="s">
        <v>77</v>
      </c>
      <c r="S1295" t="s">
        <v>10586</v>
      </c>
      <c r="T1295" t="s">
        <v>39</v>
      </c>
      <c r="U1295" t="s">
        <v>10587</v>
      </c>
      <c r="V1295" s="4" t="s">
        <v>41</v>
      </c>
      <c r="W1295" t="s">
        <v>10588</v>
      </c>
    </row>
    <row r="1296" spans="1:23">
      <c r="A1296" s="3">
        <v>40074.197719212963</v>
      </c>
      <c r="B1296" t="s">
        <v>12685</v>
      </c>
      <c r="C1296" t="s">
        <v>12687</v>
      </c>
      <c r="D1296" t="s">
        <v>13390</v>
      </c>
      <c r="E1296" t="s">
        <v>3444</v>
      </c>
      <c r="F1296" t="s">
        <v>28</v>
      </c>
      <c r="G1296" t="s">
        <v>29</v>
      </c>
      <c r="H1296">
        <v>5</v>
      </c>
      <c r="I1296">
        <v>5</v>
      </c>
      <c r="J1296" t="s">
        <v>31</v>
      </c>
      <c r="K1296" t="s">
        <v>190</v>
      </c>
      <c r="L1296" t="s">
        <v>4744</v>
      </c>
      <c r="N1296" t="s">
        <v>34</v>
      </c>
      <c r="O1296" t="s">
        <v>35</v>
      </c>
      <c r="P1296" t="s">
        <v>29</v>
      </c>
      <c r="Q1296" t="s">
        <v>3397</v>
      </c>
      <c r="S1296" t="s">
        <v>2370</v>
      </c>
      <c r="T1296" t="s">
        <v>39</v>
      </c>
      <c r="U1296" t="s">
        <v>12688</v>
      </c>
      <c r="V1296" s="4" t="s">
        <v>41</v>
      </c>
      <c r="W1296" t="s">
        <v>12588</v>
      </c>
    </row>
    <row r="1297" spans="1:23">
      <c r="A1297" s="3">
        <v>40083.724793483794</v>
      </c>
      <c r="B1297" t="s">
        <v>2433</v>
      </c>
      <c r="C1297" s="5" t="s">
        <v>13191</v>
      </c>
      <c r="D1297" t="s">
        <v>13390</v>
      </c>
      <c r="E1297" t="s">
        <v>3461</v>
      </c>
      <c r="F1297" t="s">
        <v>28</v>
      </c>
      <c r="G1297" t="s">
        <v>29</v>
      </c>
      <c r="H1297">
        <v>3</v>
      </c>
      <c r="I1297">
        <v>2</v>
      </c>
      <c r="J1297" t="s">
        <v>86</v>
      </c>
      <c r="K1297" t="s">
        <v>117</v>
      </c>
      <c r="L1297" t="s">
        <v>134</v>
      </c>
      <c r="N1297" t="s">
        <v>34</v>
      </c>
      <c r="O1297" t="s">
        <v>156</v>
      </c>
      <c r="P1297" t="s">
        <v>29</v>
      </c>
      <c r="Q1297" t="s">
        <v>3397</v>
      </c>
      <c r="S1297" t="s">
        <v>2370</v>
      </c>
      <c r="T1297" t="s">
        <v>158</v>
      </c>
      <c r="U1297" t="s">
        <v>13192</v>
      </c>
      <c r="V1297" s="4" t="s">
        <v>41</v>
      </c>
      <c r="W1297" t="s">
        <v>8732</v>
      </c>
    </row>
    <row r="1298" spans="1:23">
      <c r="A1298" s="3">
        <v>39917.888488738427</v>
      </c>
      <c r="B1298" t="s">
        <v>1229</v>
      </c>
      <c r="C1298" t="s">
        <v>1231</v>
      </c>
      <c r="D1298" t="s">
        <v>13390</v>
      </c>
      <c r="E1298" t="s">
        <v>111</v>
      </c>
      <c r="F1298" t="s">
        <v>28</v>
      </c>
      <c r="G1298" t="s">
        <v>29</v>
      </c>
      <c r="H1298" t="s">
        <v>30</v>
      </c>
      <c r="I1298" t="s">
        <v>30</v>
      </c>
      <c r="J1298" t="s">
        <v>31</v>
      </c>
      <c r="K1298" t="s">
        <v>47</v>
      </c>
      <c r="L1298" t="s">
        <v>134</v>
      </c>
      <c r="N1298" t="s">
        <v>410</v>
      </c>
      <c r="O1298" t="s">
        <v>759</v>
      </c>
      <c r="P1298" t="s">
        <v>29</v>
      </c>
      <c r="Q1298" t="s">
        <v>148</v>
      </c>
      <c r="T1298" t="s">
        <v>760</v>
      </c>
      <c r="U1298" t="s">
        <v>1232</v>
      </c>
      <c r="V1298" t="s">
        <v>41</v>
      </c>
      <c r="W1298" t="s">
        <v>514</v>
      </c>
    </row>
    <row r="1299" spans="1:23">
      <c r="A1299" s="3">
        <v>40057</v>
      </c>
      <c r="B1299" t="s">
        <v>12027</v>
      </c>
      <c r="C1299" t="s">
        <v>12029</v>
      </c>
      <c r="D1299" t="s">
        <v>59</v>
      </c>
      <c r="E1299" t="s">
        <v>3461</v>
      </c>
      <c r="F1299" t="s">
        <v>28</v>
      </c>
      <c r="G1299" t="s">
        <v>29</v>
      </c>
      <c r="H1299" t="s">
        <v>30</v>
      </c>
      <c r="I1299" t="s">
        <v>30</v>
      </c>
      <c r="J1299" t="s">
        <v>86</v>
      </c>
      <c r="K1299" t="s">
        <v>32</v>
      </c>
      <c r="L1299" t="s">
        <v>134</v>
      </c>
      <c r="N1299" t="s">
        <v>100</v>
      </c>
      <c r="O1299" t="s">
        <v>370</v>
      </c>
      <c r="P1299" t="s">
        <v>380</v>
      </c>
      <c r="Q1299" t="s">
        <v>127</v>
      </c>
      <c r="R1299" t="s">
        <v>127</v>
      </c>
      <c r="S1299" t="s">
        <v>6695</v>
      </c>
      <c r="T1299" t="s">
        <v>934</v>
      </c>
      <c r="U1299" t="s">
        <v>12030</v>
      </c>
      <c r="V1299" t="s">
        <v>41</v>
      </c>
      <c r="W1299" t="s">
        <v>2810</v>
      </c>
    </row>
    <row r="1300" spans="1:23">
      <c r="A1300" s="3">
        <v>40043.85640420139</v>
      </c>
      <c r="B1300" t="s">
        <v>6018</v>
      </c>
      <c r="C1300" t="s">
        <v>11298</v>
      </c>
      <c r="D1300" t="s">
        <v>13390</v>
      </c>
      <c r="E1300" t="s">
        <v>3444</v>
      </c>
      <c r="F1300" t="s">
        <v>28</v>
      </c>
      <c r="G1300" t="s">
        <v>29</v>
      </c>
      <c r="H1300">
        <v>5</v>
      </c>
      <c r="I1300">
        <v>2</v>
      </c>
      <c r="J1300" t="s">
        <v>31</v>
      </c>
      <c r="K1300" t="s">
        <v>1316</v>
      </c>
      <c r="L1300" t="s">
        <v>88</v>
      </c>
      <c r="N1300" t="s">
        <v>100</v>
      </c>
      <c r="O1300" t="s">
        <v>6088</v>
      </c>
      <c r="P1300" t="s">
        <v>402</v>
      </c>
      <c r="Q1300" t="s">
        <v>247</v>
      </c>
      <c r="R1300" t="s">
        <v>1079</v>
      </c>
      <c r="T1300" t="s">
        <v>6089</v>
      </c>
      <c r="U1300" t="s">
        <v>11299</v>
      </c>
      <c r="V1300" t="s">
        <v>41</v>
      </c>
      <c r="W1300" t="s">
        <v>8449</v>
      </c>
    </row>
    <row r="1301" spans="1:23">
      <c r="A1301" s="3">
        <v>39982</v>
      </c>
      <c r="B1301" t="s">
        <v>7228</v>
      </c>
      <c r="C1301" t="s">
        <v>7230</v>
      </c>
      <c r="D1301" t="s">
        <v>59</v>
      </c>
      <c r="E1301" t="s">
        <v>3457</v>
      </c>
      <c r="F1301" t="s">
        <v>28</v>
      </c>
      <c r="G1301" t="s">
        <v>29</v>
      </c>
      <c r="H1301" t="s">
        <v>30</v>
      </c>
      <c r="I1301" t="s">
        <v>30</v>
      </c>
      <c r="J1301" t="s">
        <v>31</v>
      </c>
      <c r="K1301" t="s">
        <v>1240</v>
      </c>
      <c r="L1301" t="s">
        <v>4744</v>
      </c>
      <c r="N1301" t="s">
        <v>34</v>
      </c>
      <c r="O1301" t="s">
        <v>35</v>
      </c>
      <c r="P1301" t="s">
        <v>29</v>
      </c>
      <c r="Q1301" t="s">
        <v>102</v>
      </c>
      <c r="S1301" t="s">
        <v>7231</v>
      </c>
      <c r="T1301" t="s">
        <v>7232</v>
      </c>
      <c r="U1301" t="s">
        <v>7233</v>
      </c>
      <c r="V1301" s="4" t="s">
        <v>41</v>
      </c>
      <c r="W1301" t="s">
        <v>7234</v>
      </c>
    </row>
    <row r="1302" spans="1:23">
      <c r="A1302" s="3">
        <v>40018.351845138888</v>
      </c>
      <c r="B1302" t="s">
        <v>4034</v>
      </c>
      <c r="C1302" t="s">
        <v>9528</v>
      </c>
      <c r="D1302" t="s">
        <v>13390</v>
      </c>
      <c r="E1302" t="s">
        <v>3444</v>
      </c>
      <c r="F1302" t="s">
        <v>28</v>
      </c>
      <c r="G1302" t="s">
        <v>29</v>
      </c>
      <c r="H1302">
        <v>5</v>
      </c>
      <c r="I1302">
        <v>4</v>
      </c>
      <c r="J1302" t="s">
        <v>31</v>
      </c>
      <c r="K1302" t="s">
        <v>180</v>
      </c>
      <c r="L1302" t="s">
        <v>33</v>
      </c>
      <c r="N1302" t="s">
        <v>410</v>
      </c>
      <c r="O1302" t="s">
        <v>4423</v>
      </c>
      <c r="P1302" t="s">
        <v>29</v>
      </c>
      <c r="Q1302" t="s">
        <v>426</v>
      </c>
      <c r="T1302" t="s">
        <v>6329</v>
      </c>
      <c r="V1302" t="s">
        <v>5156</v>
      </c>
      <c r="W1302" t="s">
        <v>428</v>
      </c>
    </row>
    <row r="1303" spans="1:23">
      <c r="A1303" s="3">
        <v>40062.849953703706</v>
      </c>
      <c r="B1303" t="s">
        <v>10786</v>
      </c>
      <c r="C1303" t="s">
        <v>12253</v>
      </c>
      <c r="D1303" t="s">
        <v>743</v>
      </c>
      <c r="E1303" t="s">
        <v>7054</v>
      </c>
      <c r="F1303" t="s">
        <v>28</v>
      </c>
      <c r="G1303" t="s">
        <v>29</v>
      </c>
      <c r="H1303">
        <v>5</v>
      </c>
      <c r="I1303">
        <v>3</v>
      </c>
      <c r="J1303" t="s">
        <v>31</v>
      </c>
      <c r="K1303" t="s">
        <v>32</v>
      </c>
      <c r="L1303" t="s">
        <v>4752</v>
      </c>
      <c r="N1303" t="s">
        <v>49</v>
      </c>
      <c r="P1303" t="s">
        <v>51</v>
      </c>
      <c r="Q1303" t="s">
        <v>52</v>
      </c>
      <c r="V1303" t="s">
        <v>41</v>
      </c>
      <c r="W1303" t="s">
        <v>55</v>
      </c>
    </row>
    <row r="1304" spans="1:23">
      <c r="A1304" s="3">
        <v>39929.636658796298</v>
      </c>
      <c r="B1304" t="s">
        <v>2410</v>
      </c>
      <c r="C1304" t="s">
        <v>2412</v>
      </c>
      <c r="D1304" t="s">
        <v>13390</v>
      </c>
      <c r="E1304" t="s">
        <v>142</v>
      </c>
      <c r="F1304" t="s">
        <v>28</v>
      </c>
      <c r="G1304" t="s">
        <v>29</v>
      </c>
      <c r="H1304" t="s">
        <v>30</v>
      </c>
      <c r="I1304" t="s">
        <v>30</v>
      </c>
      <c r="J1304" t="s">
        <v>86</v>
      </c>
      <c r="K1304" t="s">
        <v>32</v>
      </c>
      <c r="L1304" t="s">
        <v>33</v>
      </c>
      <c r="N1304" t="s">
        <v>100</v>
      </c>
      <c r="O1304" t="s">
        <v>221</v>
      </c>
      <c r="P1304" t="s">
        <v>402</v>
      </c>
      <c r="Q1304" t="s">
        <v>1127</v>
      </c>
      <c r="R1304" t="s">
        <v>1702</v>
      </c>
      <c r="S1304" t="s">
        <v>2413</v>
      </c>
      <c r="T1304" t="s">
        <v>224</v>
      </c>
      <c r="U1304" t="s">
        <v>2414</v>
      </c>
      <c r="V1304" t="s">
        <v>41</v>
      </c>
      <c r="W1304" t="s">
        <v>1705</v>
      </c>
    </row>
    <row r="1305" spans="1:23">
      <c r="A1305" s="3">
        <v>40021.732150115742</v>
      </c>
      <c r="B1305" t="s">
        <v>7799</v>
      </c>
      <c r="C1305" t="s">
        <v>9814</v>
      </c>
      <c r="D1305" t="s">
        <v>13390</v>
      </c>
      <c r="E1305" t="s">
        <v>7957</v>
      </c>
      <c r="F1305" t="s">
        <v>28</v>
      </c>
      <c r="G1305" t="s">
        <v>29</v>
      </c>
      <c r="H1305">
        <v>5</v>
      </c>
      <c r="I1305">
        <v>5</v>
      </c>
      <c r="J1305" t="s">
        <v>31</v>
      </c>
      <c r="K1305" t="s">
        <v>1316</v>
      </c>
      <c r="L1305" t="s">
        <v>165</v>
      </c>
      <c r="N1305" t="s">
        <v>410</v>
      </c>
      <c r="P1305" t="s">
        <v>29</v>
      </c>
      <c r="Q1305" t="s">
        <v>426</v>
      </c>
      <c r="V1305" t="s">
        <v>5206</v>
      </c>
      <c r="W1305" t="s">
        <v>428</v>
      </c>
    </row>
    <row r="1306" spans="1:23">
      <c r="A1306" s="3">
        <v>39922.351928321761</v>
      </c>
      <c r="B1306" t="s">
        <v>1603</v>
      </c>
      <c r="C1306" t="s">
        <v>1605</v>
      </c>
      <c r="D1306" t="s">
        <v>13390</v>
      </c>
      <c r="E1306" t="s">
        <v>246</v>
      </c>
      <c r="F1306" t="s">
        <v>28</v>
      </c>
      <c r="G1306" t="s">
        <v>29</v>
      </c>
      <c r="H1306" t="s">
        <v>30</v>
      </c>
      <c r="I1306" t="s">
        <v>30</v>
      </c>
      <c r="J1306" t="s">
        <v>31</v>
      </c>
      <c r="K1306" t="s">
        <v>47</v>
      </c>
      <c r="L1306" t="s">
        <v>134</v>
      </c>
      <c r="N1306" t="s">
        <v>49</v>
      </c>
      <c r="O1306" t="s">
        <v>50</v>
      </c>
      <c r="P1306" t="s">
        <v>51</v>
      </c>
      <c r="Q1306" t="s">
        <v>52</v>
      </c>
      <c r="T1306" t="s">
        <v>53</v>
      </c>
      <c r="U1306" t="s">
        <v>1606</v>
      </c>
      <c r="V1306" t="s">
        <v>41</v>
      </c>
      <c r="W1306" t="s">
        <v>55</v>
      </c>
    </row>
    <row r="1307" spans="1:23">
      <c r="A1307" s="3">
        <v>40064</v>
      </c>
      <c r="B1307" t="s">
        <v>6884</v>
      </c>
      <c r="C1307" t="s">
        <v>12318</v>
      </c>
      <c r="D1307" t="s">
        <v>67</v>
      </c>
      <c r="E1307" t="s">
        <v>3461</v>
      </c>
      <c r="F1307" t="s">
        <v>28</v>
      </c>
      <c r="G1307" t="s">
        <v>29</v>
      </c>
      <c r="H1307">
        <v>1</v>
      </c>
      <c r="I1307">
        <v>3</v>
      </c>
      <c r="J1307" t="s">
        <v>86</v>
      </c>
      <c r="K1307" t="s">
        <v>239</v>
      </c>
      <c r="L1307" t="s">
        <v>33</v>
      </c>
      <c r="N1307" t="s">
        <v>410</v>
      </c>
      <c r="O1307" t="s">
        <v>125</v>
      </c>
      <c r="P1307" t="s">
        <v>29</v>
      </c>
      <c r="Q1307" t="s">
        <v>412</v>
      </c>
      <c r="T1307" s="4" t="s">
        <v>128</v>
      </c>
      <c r="U1307" s="4" t="s">
        <v>12319</v>
      </c>
      <c r="V1307" t="s">
        <v>41</v>
      </c>
      <c r="W1307" t="s">
        <v>415</v>
      </c>
    </row>
    <row r="1308" spans="1:23">
      <c r="A1308" s="3">
        <v>39941</v>
      </c>
      <c r="B1308" t="s">
        <v>1406</v>
      </c>
      <c r="C1308" t="s">
        <v>3460</v>
      </c>
      <c r="D1308" t="s">
        <v>59</v>
      </c>
      <c r="E1308" t="s">
        <v>3461</v>
      </c>
      <c r="F1308" t="s">
        <v>28</v>
      </c>
      <c r="G1308" t="s">
        <v>29</v>
      </c>
      <c r="H1308" t="s">
        <v>30</v>
      </c>
      <c r="I1308" t="s">
        <v>30</v>
      </c>
      <c r="J1308" t="s">
        <v>86</v>
      </c>
      <c r="K1308" t="s">
        <v>47</v>
      </c>
      <c r="L1308" t="s">
        <v>88</v>
      </c>
      <c r="N1308" t="s">
        <v>100</v>
      </c>
      <c r="O1308" t="s">
        <v>221</v>
      </c>
      <c r="P1308" t="s">
        <v>348</v>
      </c>
      <c r="Q1308" t="s">
        <v>349</v>
      </c>
      <c r="R1308" t="s">
        <v>3462</v>
      </c>
      <c r="S1308" t="s">
        <v>3463</v>
      </c>
      <c r="T1308" t="s">
        <v>224</v>
      </c>
      <c r="U1308" t="s">
        <v>3464</v>
      </c>
      <c r="V1308" t="s">
        <v>41</v>
      </c>
      <c r="W1308" t="s">
        <v>3465</v>
      </c>
    </row>
    <row r="1309" spans="1:23">
      <c r="A1309" s="3">
        <v>39999.754692789349</v>
      </c>
      <c r="B1309" t="s">
        <v>8349</v>
      </c>
      <c r="C1309" t="s">
        <v>8351</v>
      </c>
      <c r="D1309" t="s">
        <v>13390</v>
      </c>
      <c r="E1309" t="s">
        <v>7054</v>
      </c>
      <c r="F1309" t="s">
        <v>28</v>
      </c>
      <c r="G1309" t="s">
        <v>29</v>
      </c>
      <c r="H1309" t="s">
        <v>30</v>
      </c>
      <c r="I1309">
        <v>5</v>
      </c>
      <c r="J1309" t="s">
        <v>31</v>
      </c>
      <c r="K1309" t="s">
        <v>32</v>
      </c>
      <c r="L1309" t="s">
        <v>155</v>
      </c>
      <c r="N1309" t="s">
        <v>34</v>
      </c>
      <c r="O1309" t="s">
        <v>35</v>
      </c>
      <c r="P1309" t="s">
        <v>29</v>
      </c>
      <c r="Q1309" t="s">
        <v>192</v>
      </c>
      <c r="S1309" t="s">
        <v>8352</v>
      </c>
      <c r="T1309" t="s">
        <v>39</v>
      </c>
      <c r="U1309" t="s">
        <v>8353</v>
      </c>
      <c r="V1309" s="4" t="s">
        <v>41</v>
      </c>
      <c r="W1309" t="s">
        <v>8354</v>
      </c>
    </row>
    <row r="1310" spans="1:23">
      <c r="A1310" s="3">
        <v>39981.610164039354</v>
      </c>
      <c r="B1310" t="s">
        <v>3054</v>
      </c>
      <c r="C1310" t="s">
        <v>7162</v>
      </c>
      <c r="D1310" t="s">
        <v>13390</v>
      </c>
      <c r="E1310" t="s">
        <v>7054</v>
      </c>
      <c r="F1310" t="s">
        <v>28</v>
      </c>
      <c r="G1310" t="s">
        <v>29</v>
      </c>
      <c r="H1310" t="s">
        <v>30</v>
      </c>
      <c r="I1310" t="s">
        <v>30</v>
      </c>
      <c r="J1310" t="s">
        <v>31</v>
      </c>
      <c r="K1310" t="s">
        <v>146</v>
      </c>
      <c r="L1310" t="s">
        <v>134</v>
      </c>
      <c r="N1310" t="s">
        <v>34</v>
      </c>
      <c r="O1310" t="s">
        <v>35</v>
      </c>
      <c r="P1310" t="s">
        <v>29</v>
      </c>
      <c r="Q1310" t="s">
        <v>2176</v>
      </c>
      <c r="S1310" t="s">
        <v>7163</v>
      </c>
      <c r="T1310" t="s">
        <v>39</v>
      </c>
      <c r="U1310" t="s">
        <v>7164</v>
      </c>
      <c r="V1310" s="4" t="s">
        <v>41</v>
      </c>
      <c r="W1310" t="s">
        <v>7165</v>
      </c>
    </row>
    <row r="1311" spans="1:23">
      <c r="A1311" s="3">
        <v>39908.116147650464</v>
      </c>
      <c r="B1311" t="s">
        <v>258</v>
      </c>
      <c r="C1311" t="s">
        <v>260</v>
      </c>
      <c r="D1311" t="s">
        <v>13390</v>
      </c>
      <c r="E1311" t="s">
        <v>68</v>
      </c>
      <c r="F1311" t="s">
        <v>28</v>
      </c>
      <c r="G1311" t="s">
        <v>29</v>
      </c>
      <c r="H1311" t="s">
        <v>30</v>
      </c>
      <c r="I1311" t="s">
        <v>30</v>
      </c>
      <c r="J1311" t="s">
        <v>31</v>
      </c>
      <c r="K1311" t="s">
        <v>47</v>
      </c>
      <c r="L1311" t="s">
        <v>48</v>
      </c>
      <c r="N1311" t="s">
        <v>34</v>
      </c>
      <c r="O1311" t="s">
        <v>35</v>
      </c>
      <c r="P1311" t="s">
        <v>29</v>
      </c>
      <c r="Q1311" t="s">
        <v>261</v>
      </c>
      <c r="S1311" t="s">
        <v>262</v>
      </c>
      <c r="T1311" t="s">
        <v>39</v>
      </c>
      <c r="U1311" t="s">
        <v>263</v>
      </c>
      <c r="V1311" s="4" t="s">
        <v>41</v>
      </c>
      <c r="W1311" t="s">
        <v>264</v>
      </c>
    </row>
    <row r="1312" spans="1:23">
      <c r="A1312" s="3">
        <v>39923.295584375002</v>
      </c>
      <c r="B1312" t="s">
        <v>1695</v>
      </c>
      <c r="C1312" t="s">
        <v>1697</v>
      </c>
      <c r="D1312" t="s">
        <v>13390</v>
      </c>
      <c r="E1312" t="s">
        <v>246</v>
      </c>
      <c r="F1312" t="s">
        <v>28</v>
      </c>
      <c r="G1312" t="s">
        <v>29</v>
      </c>
      <c r="H1312" t="s">
        <v>30</v>
      </c>
      <c r="I1312" t="s">
        <v>30</v>
      </c>
      <c r="J1312" t="s">
        <v>31</v>
      </c>
      <c r="K1312" t="s">
        <v>47</v>
      </c>
      <c r="L1312" t="s">
        <v>134</v>
      </c>
      <c r="N1312" t="s">
        <v>410</v>
      </c>
      <c r="O1312" t="s">
        <v>125</v>
      </c>
      <c r="P1312" t="s">
        <v>29</v>
      </c>
      <c r="Q1312" t="s">
        <v>426</v>
      </c>
      <c r="T1312" s="4" t="s">
        <v>128</v>
      </c>
      <c r="U1312" s="4" t="s">
        <v>1698</v>
      </c>
      <c r="V1312" t="s">
        <v>41</v>
      </c>
      <c r="W1312" t="s">
        <v>428</v>
      </c>
    </row>
    <row r="1313" spans="1:23">
      <c r="A1313" s="3">
        <v>39932.770453553239</v>
      </c>
      <c r="B1313" t="s">
        <v>397</v>
      </c>
      <c r="C1313" t="s">
        <v>2746</v>
      </c>
      <c r="D1313" t="s">
        <v>13390</v>
      </c>
      <c r="E1313" t="s">
        <v>68</v>
      </c>
      <c r="F1313" t="s">
        <v>28</v>
      </c>
      <c r="G1313" t="s">
        <v>29</v>
      </c>
      <c r="H1313" t="s">
        <v>30</v>
      </c>
      <c r="I1313" t="s">
        <v>30</v>
      </c>
      <c r="J1313" t="s">
        <v>31</v>
      </c>
      <c r="K1313" t="s">
        <v>47</v>
      </c>
      <c r="L1313" t="s">
        <v>88</v>
      </c>
      <c r="N1313" t="s">
        <v>34</v>
      </c>
      <c r="O1313" t="s">
        <v>2747</v>
      </c>
      <c r="P1313" t="s">
        <v>36</v>
      </c>
      <c r="Q1313" t="s">
        <v>1110</v>
      </c>
      <c r="T1313" t="s">
        <v>2748</v>
      </c>
      <c r="U1313" t="s">
        <v>2749</v>
      </c>
      <c r="V1313" s="4" t="s">
        <v>41</v>
      </c>
      <c r="W1313" t="s">
        <v>2750</v>
      </c>
    </row>
    <row r="1314" spans="1:23">
      <c r="A1314" s="3">
        <v>40073.403343831022</v>
      </c>
      <c r="B1314" t="s">
        <v>3995</v>
      </c>
      <c r="C1314" t="s">
        <v>12657</v>
      </c>
      <c r="D1314" t="s">
        <v>13390</v>
      </c>
      <c r="E1314" t="s">
        <v>7957</v>
      </c>
      <c r="F1314" t="s">
        <v>28</v>
      </c>
      <c r="G1314" t="s">
        <v>29</v>
      </c>
      <c r="H1314">
        <v>2</v>
      </c>
      <c r="I1314">
        <v>3</v>
      </c>
      <c r="J1314" t="s">
        <v>31</v>
      </c>
      <c r="K1314" t="s">
        <v>190</v>
      </c>
      <c r="L1314" t="s">
        <v>88</v>
      </c>
      <c r="N1314" t="s">
        <v>410</v>
      </c>
      <c r="O1314" t="s">
        <v>411</v>
      </c>
      <c r="P1314" t="s">
        <v>29</v>
      </c>
      <c r="Q1314" t="s">
        <v>412</v>
      </c>
      <c r="T1314" t="s">
        <v>413</v>
      </c>
      <c r="U1314" t="s">
        <v>12658</v>
      </c>
      <c r="V1314" t="s">
        <v>41</v>
      </c>
      <c r="W1314" t="s">
        <v>415</v>
      </c>
    </row>
    <row r="1315" spans="1:23">
      <c r="A1315" s="3">
        <v>39933.285616168978</v>
      </c>
      <c r="B1315" t="s">
        <v>2800</v>
      </c>
      <c r="C1315" t="s">
        <v>2802</v>
      </c>
      <c r="D1315" t="s">
        <v>13390</v>
      </c>
      <c r="E1315" t="s">
        <v>246</v>
      </c>
      <c r="F1315" t="s">
        <v>28</v>
      </c>
      <c r="G1315" t="s">
        <v>29</v>
      </c>
      <c r="H1315" t="s">
        <v>30</v>
      </c>
      <c r="I1315" t="s">
        <v>30</v>
      </c>
      <c r="J1315" t="s">
        <v>31</v>
      </c>
      <c r="K1315" t="s">
        <v>47</v>
      </c>
      <c r="L1315" t="s">
        <v>48</v>
      </c>
      <c r="N1315" t="s">
        <v>34</v>
      </c>
      <c r="O1315" t="s">
        <v>35</v>
      </c>
      <c r="P1315" t="s">
        <v>29</v>
      </c>
      <c r="Q1315" t="s">
        <v>102</v>
      </c>
      <c r="S1315" t="s">
        <v>2803</v>
      </c>
      <c r="T1315" t="s">
        <v>39</v>
      </c>
      <c r="U1315" t="s">
        <v>2804</v>
      </c>
      <c r="V1315" s="4" t="s">
        <v>41</v>
      </c>
      <c r="W1315" t="s">
        <v>2805</v>
      </c>
    </row>
    <row r="1316" spans="1:23">
      <c r="A1316" s="3">
        <v>40037.482772835647</v>
      </c>
      <c r="B1316" t="s">
        <v>1145</v>
      </c>
      <c r="C1316" t="s">
        <v>10893</v>
      </c>
      <c r="D1316" t="s">
        <v>13390</v>
      </c>
      <c r="E1316" t="s">
        <v>7762</v>
      </c>
      <c r="F1316" t="s">
        <v>28</v>
      </c>
      <c r="G1316" t="s">
        <v>29</v>
      </c>
      <c r="H1316">
        <v>5</v>
      </c>
      <c r="I1316">
        <v>5</v>
      </c>
      <c r="J1316" t="s">
        <v>31</v>
      </c>
      <c r="K1316" t="s">
        <v>190</v>
      </c>
      <c r="L1316" t="s">
        <v>4744</v>
      </c>
      <c r="N1316" t="s">
        <v>100</v>
      </c>
      <c r="O1316" t="s">
        <v>221</v>
      </c>
      <c r="P1316" t="s">
        <v>380</v>
      </c>
      <c r="Q1316" t="s">
        <v>127</v>
      </c>
      <c r="R1316" t="s">
        <v>127</v>
      </c>
      <c r="S1316" t="s">
        <v>10894</v>
      </c>
      <c r="T1316" t="s">
        <v>224</v>
      </c>
      <c r="U1316" t="s">
        <v>10895</v>
      </c>
      <c r="V1316" t="s">
        <v>41</v>
      </c>
      <c r="W1316" t="s">
        <v>2810</v>
      </c>
    </row>
    <row r="1317" spans="1:23">
      <c r="A1317" s="3">
        <v>39994.651174733794</v>
      </c>
      <c r="B1317" t="s">
        <v>8115</v>
      </c>
      <c r="C1317" t="s">
        <v>8117</v>
      </c>
      <c r="D1317" t="s">
        <v>13390</v>
      </c>
      <c r="E1317" t="s">
        <v>7957</v>
      </c>
      <c r="F1317" t="s">
        <v>28</v>
      </c>
      <c r="G1317" t="s">
        <v>29</v>
      </c>
      <c r="H1317" t="s">
        <v>30</v>
      </c>
      <c r="I1317">
        <v>5</v>
      </c>
      <c r="J1317" t="s">
        <v>31</v>
      </c>
      <c r="K1317" t="s">
        <v>190</v>
      </c>
      <c r="L1317" t="s">
        <v>4744</v>
      </c>
      <c r="N1317" t="s">
        <v>410</v>
      </c>
      <c r="O1317" t="s">
        <v>125</v>
      </c>
      <c r="P1317" t="s">
        <v>29</v>
      </c>
      <c r="Q1317" t="s">
        <v>77</v>
      </c>
      <c r="T1317" s="4" t="s">
        <v>128</v>
      </c>
      <c r="U1317" s="4" t="s">
        <v>8118</v>
      </c>
      <c r="V1317" t="s">
        <v>41</v>
      </c>
      <c r="W1317" t="s">
        <v>705</v>
      </c>
    </row>
    <row r="1318" spans="1:23">
      <c r="A1318" s="3">
        <v>39932.031619444446</v>
      </c>
      <c r="B1318" t="s">
        <v>2691</v>
      </c>
      <c r="C1318" t="s">
        <v>2693</v>
      </c>
      <c r="D1318" t="s">
        <v>13390</v>
      </c>
      <c r="E1318" t="s">
        <v>68</v>
      </c>
      <c r="F1318" t="s">
        <v>28</v>
      </c>
      <c r="G1318" t="s">
        <v>29</v>
      </c>
      <c r="H1318" t="s">
        <v>30</v>
      </c>
      <c r="I1318" t="s">
        <v>30</v>
      </c>
      <c r="J1318" t="s">
        <v>31</v>
      </c>
      <c r="K1318" t="s">
        <v>190</v>
      </c>
      <c r="L1318" t="s">
        <v>165</v>
      </c>
      <c r="N1318" t="s">
        <v>410</v>
      </c>
      <c r="O1318" t="s">
        <v>411</v>
      </c>
      <c r="P1318" t="s">
        <v>29</v>
      </c>
      <c r="Q1318" t="s">
        <v>412</v>
      </c>
      <c r="T1318" t="s">
        <v>413</v>
      </c>
      <c r="U1318" t="s">
        <v>2694</v>
      </c>
      <c r="V1318" t="s">
        <v>41</v>
      </c>
      <c r="W1318" t="s">
        <v>415</v>
      </c>
    </row>
    <row r="1319" spans="1:23">
      <c r="A1319" s="3">
        <v>40053.621479594905</v>
      </c>
      <c r="B1319" t="s">
        <v>864</v>
      </c>
      <c r="C1319" t="s">
        <v>11830</v>
      </c>
      <c r="D1319" t="s">
        <v>13390</v>
      </c>
      <c r="E1319" t="s">
        <v>3461</v>
      </c>
      <c r="F1319" t="s">
        <v>28</v>
      </c>
      <c r="G1319" t="s">
        <v>29</v>
      </c>
      <c r="H1319" t="s">
        <v>30</v>
      </c>
      <c r="I1319" t="s">
        <v>30</v>
      </c>
      <c r="J1319" t="s">
        <v>86</v>
      </c>
      <c r="K1319" t="s">
        <v>830</v>
      </c>
      <c r="L1319" t="s">
        <v>88</v>
      </c>
      <c r="N1319" t="s">
        <v>100</v>
      </c>
      <c r="O1319" t="s">
        <v>221</v>
      </c>
      <c r="P1319" t="s">
        <v>348</v>
      </c>
      <c r="Q1319" t="s">
        <v>349</v>
      </c>
      <c r="R1319" t="s">
        <v>8953</v>
      </c>
      <c r="S1319" t="s">
        <v>8954</v>
      </c>
      <c r="T1319" t="s">
        <v>224</v>
      </c>
      <c r="U1319" t="s">
        <v>11831</v>
      </c>
      <c r="V1319" t="s">
        <v>41</v>
      </c>
      <c r="W1319" t="s">
        <v>8956</v>
      </c>
    </row>
    <row r="1320" spans="1:23">
      <c r="A1320" s="3">
        <v>39957.025693831019</v>
      </c>
      <c r="B1320" t="s">
        <v>4894</v>
      </c>
      <c r="C1320" t="s">
        <v>4896</v>
      </c>
      <c r="D1320" t="s">
        <v>13390</v>
      </c>
      <c r="E1320" t="s">
        <v>3457</v>
      </c>
      <c r="F1320" t="s">
        <v>28</v>
      </c>
      <c r="G1320" t="s">
        <v>29</v>
      </c>
      <c r="H1320" t="s">
        <v>30</v>
      </c>
      <c r="I1320" t="s">
        <v>30</v>
      </c>
      <c r="J1320" t="s">
        <v>31</v>
      </c>
      <c r="K1320" t="s">
        <v>32</v>
      </c>
      <c r="L1320" t="s">
        <v>191</v>
      </c>
      <c r="N1320" t="s">
        <v>34</v>
      </c>
      <c r="O1320" t="s">
        <v>35</v>
      </c>
      <c r="P1320" t="s">
        <v>29</v>
      </c>
      <c r="Q1320" t="s">
        <v>1127</v>
      </c>
      <c r="S1320" t="s">
        <v>4897</v>
      </c>
      <c r="T1320" t="s">
        <v>39</v>
      </c>
      <c r="U1320" t="s">
        <v>4898</v>
      </c>
      <c r="V1320" s="4" t="s">
        <v>41</v>
      </c>
      <c r="W1320" t="s">
        <v>4899</v>
      </c>
    </row>
    <row r="1321" spans="1:23">
      <c r="A1321" s="3">
        <v>40026.003361342591</v>
      </c>
      <c r="B1321" t="s">
        <v>3208</v>
      </c>
      <c r="C1321" t="s">
        <v>10229</v>
      </c>
      <c r="D1321" t="s">
        <v>13390</v>
      </c>
      <c r="E1321" t="s">
        <v>3461</v>
      </c>
      <c r="F1321" t="s">
        <v>28</v>
      </c>
      <c r="G1321" t="s">
        <v>29</v>
      </c>
      <c r="H1321">
        <v>5</v>
      </c>
      <c r="I1321">
        <v>3</v>
      </c>
      <c r="J1321" t="s">
        <v>86</v>
      </c>
      <c r="K1321" t="s">
        <v>164</v>
      </c>
      <c r="L1321" t="s">
        <v>88</v>
      </c>
      <c r="N1321" t="s">
        <v>34</v>
      </c>
      <c r="O1321" t="s">
        <v>35</v>
      </c>
      <c r="P1321" t="s">
        <v>29</v>
      </c>
      <c r="Q1321" t="s">
        <v>10230</v>
      </c>
      <c r="S1321" t="s">
        <v>10231</v>
      </c>
      <c r="T1321" t="s">
        <v>39</v>
      </c>
      <c r="U1321" t="s">
        <v>10232</v>
      </c>
      <c r="V1321" s="4" t="s">
        <v>41</v>
      </c>
      <c r="W1321" t="s">
        <v>10233</v>
      </c>
    </row>
    <row r="1322" spans="1:23">
      <c r="A1322" s="3">
        <v>40073.876925925928</v>
      </c>
      <c r="B1322" t="s">
        <v>1516</v>
      </c>
      <c r="C1322" t="s">
        <v>12674</v>
      </c>
      <c r="D1322" t="s">
        <v>13390</v>
      </c>
      <c r="E1322" t="s">
        <v>7054</v>
      </c>
      <c r="F1322" t="s">
        <v>28</v>
      </c>
      <c r="G1322" t="s">
        <v>29</v>
      </c>
      <c r="H1322">
        <v>5</v>
      </c>
      <c r="I1322">
        <v>4</v>
      </c>
      <c r="J1322" t="s">
        <v>31</v>
      </c>
      <c r="K1322" t="s">
        <v>32</v>
      </c>
      <c r="L1322" t="s">
        <v>4744</v>
      </c>
      <c r="N1322" t="s">
        <v>34</v>
      </c>
      <c r="O1322" t="s">
        <v>199</v>
      </c>
      <c r="P1322" t="s">
        <v>29</v>
      </c>
      <c r="Q1322" t="s">
        <v>5311</v>
      </c>
      <c r="T1322" t="s">
        <v>200</v>
      </c>
      <c r="U1322" t="s">
        <v>12675</v>
      </c>
      <c r="V1322" s="4" t="s">
        <v>41</v>
      </c>
      <c r="W1322" t="s">
        <v>9668</v>
      </c>
    </row>
    <row r="1323" spans="1:23">
      <c r="A1323" s="3">
        <v>40024</v>
      </c>
      <c r="B1323" t="s">
        <v>2302</v>
      </c>
      <c r="C1323" t="s">
        <v>10090</v>
      </c>
      <c r="D1323" t="s">
        <v>59</v>
      </c>
      <c r="E1323" t="s">
        <v>7054</v>
      </c>
      <c r="F1323" t="s">
        <v>28</v>
      </c>
      <c r="G1323" t="s">
        <v>29</v>
      </c>
      <c r="H1323">
        <v>5</v>
      </c>
      <c r="I1323">
        <v>5</v>
      </c>
      <c r="J1323" t="s">
        <v>31</v>
      </c>
      <c r="K1323" t="s">
        <v>32</v>
      </c>
      <c r="L1323" t="s">
        <v>134</v>
      </c>
      <c r="N1323" t="s">
        <v>100</v>
      </c>
      <c r="O1323" t="s">
        <v>221</v>
      </c>
      <c r="P1323" t="s">
        <v>348</v>
      </c>
      <c r="Q1323" t="s">
        <v>349</v>
      </c>
      <c r="R1323" t="s">
        <v>10091</v>
      </c>
      <c r="S1323" t="s">
        <v>7826</v>
      </c>
      <c r="T1323" t="s">
        <v>224</v>
      </c>
      <c r="U1323" t="s">
        <v>10092</v>
      </c>
      <c r="V1323" t="s">
        <v>41</v>
      </c>
      <c r="W1323" t="s">
        <v>10093</v>
      </c>
    </row>
    <row r="1324" spans="1:23">
      <c r="A1324" s="3">
        <v>39922.554685381947</v>
      </c>
      <c r="B1324" t="s">
        <v>1615</v>
      </c>
      <c r="C1324" t="s">
        <v>1617</v>
      </c>
      <c r="D1324" t="s">
        <v>13390</v>
      </c>
      <c r="E1324" t="s">
        <v>246</v>
      </c>
      <c r="F1324" t="s">
        <v>28</v>
      </c>
      <c r="G1324" t="s">
        <v>29</v>
      </c>
      <c r="H1324" t="s">
        <v>30</v>
      </c>
      <c r="I1324" t="s">
        <v>30</v>
      </c>
      <c r="J1324" t="s">
        <v>31</v>
      </c>
      <c r="K1324" t="s">
        <v>32</v>
      </c>
      <c r="L1324" t="s">
        <v>134</v>
      </c>
      <c r="N1324" t="s">
        <v>100</v>
      </c>
      <c r="O1324" t="s">
        <v>221</v>
      </c>
      <c r="P1324" t="s">
        <v>361</v>
      </c>
      <c r="Q1324" t="s">
        <v>362</v>
      </c>
      <c r="R1324" t="s">
        <v>363</v>
      </c>
      <c r="S1324" t="s">
        <v>804</v>
      </c>
      <c r="T1324" t="s">
        <v>224</v>
      </c>
      <c r="U1324" t="s">
        <v>1618</v>
      </c>
      <c r="V1324" t="s">
        <v>41</v>
      </c>
      <c r="W1324" t="s">
        <v>366</v>
      </c>
    </row>
    <row r="1325" spans="1:23">
      <c r="A1325" s="3">
        <v>40044.021656365738</v>
      </c>
      <c r="B1325" t="s">
        <v>11316</v>
      </c>
      <c r="C1325" t="s">
        <v>11318</v>
      </c>
      <c r="D1325" t="s">
        <v>13390</v>
      </c>
      <c r="E1325" t="s">
        <v>3461</v>
      </c>
      <c r="F1325" t="s">
        <v>28</v>
      </c>
      <c r="G1325" t="s">
        <v>29</v>
      </c>
      <c r="H1325">
        <v>5</v>
      </c>
      <c r="I1325">
        <v>5</v>
      </c>
      <c r="J1325" t="s">
        <v>86</v>
      </c>
      <c r="K1325" t="s">
        <v>32</v>
      </c>
      <c r="L1325" t="s">
        <v>134</v>
      </c>
      <c r="N1325" t="s">
        <v>100</v>
      </c>
      <c r="O1325" t="s">
        <v>221</v>
      </c>
      <c r="P1325" t="s">
        <v>348</v>
      </c>
      <c r="Q1325" t="s">
        <v>349</v>
      </c>
      <c r="R1325" t="s">
        <v>5343</v>
      </c>
      <c r="S1325" t="s">
        <v>5344</v>
      </c>
      <c r="T1325" t="s">
        <v>224</v>
      </c>
      <c r="U1325" t="s">
        <v>11319</v>
      </c>
      <c r="V1325" t="s">
        <v>41</v>
      </c>
      <c r="W1325" t="s">
        <v>5346</v>
      </c>
    </row>
    <row r="1326" spans="1:23">
      <c r="A1326" s="3">
        <v>40020.749189814815</v>
      </c>
      <c r="B1326" t="s">
        <v>311</v>
      </c>
      <c r="C1326" t="s">
        <v>9713</v>
      </c>
      <c r="D1326" t="s">
        <v>26</v>
      </c>
      <c r="E1326" t="s">
        <v>3461</v>
      </c>
      <c r="F1326" t="s">
        <v>28</v>
      </c>
      <c r="G1326" t="s">
        <v>29</v>
      </c>
      <c r="H1326">
        <v>5</v>
      </c>
      <c r="I1326">
        <v>3</v>
      </c>
      <c r="J1326" t="s">
        <v>86</v>
      </c>
      <c r="K1326" t="s">
        <v>32</v>
      </c>
      <c r="L1326" t="s">
        <v>191</v>
      </c>
      <c r="N1326" t="s">
        <v>100</v>
      </c>
      <c r="O1326" t="s">
        <v>411</v>
      </c>
      <c r="P1326" t="s">
        <v>222</v>
      </c>
      <c r="Q1326" t="s">
        <v>127</v>
      </c>
      <c r="R1326" t="s">
        <v>127</v>
      </c>
      <c r="T1326" t="s">
        <v>413</v>
      </c>
      <c r="U1326" t="s">
        <v>9714</v>
      </c>
      <c r="V1326" t="s">
        <v>41</v>
      </c>
      <c r="W1326" t="s">
        <v>226</v>
      </c>
    </row>
    <row r="1327" spans="1:23">
      <c r="A1327" s="3">
        <v>40055.546362233799</v>
      </c>
      <c r="B1327" t="s">
        <v>2254</v>
      </c>
      <c r="C1327" t="s">
        <v>11921</v>
      </c>
      <c r="D1327" t="s">
        <v>13390</v>
      </c>
      <c r="E1327" t="s">
        <v>3444</v>
      </c>
      <c r="F1327" t="s">
        <v>28</v>
      </c>
      <c r="G1327" t="s">
        <v>29</v>
      </c>
      <c r="H1327">
        <v>5</v>
      </c>
      <c r="I1327">
        <v>5</v>
      </c>
      <c r="J1327" t="s">
        <v>31</v>
      </c>
      <c r="K1327" t="s">
        <v>32</v>
      </c>
      <c r="L1327" t="s">
        <v>191</v>
      </c>
      <c r="N1327" t="s">
        <v>49</v>
      </c>
      <c r="O1327" t="s">
        <v>11922</v>
      </c>
      <c r="P1327" t="s">
        <v>51</v>
      </c>
      <c r="Q1327" t="s">
        <v>52</v>
      </c>
      <c r="T1327" t="s">
        <v>11923</v>
      </c>
      <c r="U1327" t="s">
        <v>11924</v>
      </c>
      <c r="V1327" t="s">
        <v>41</v>
      </c>
      <c r="W1327" t="s">
        <v>55</v>
      </c>
    </row>
    <row r="1328" spans="1:23">
      <c r="A1328" s="3">
        <v>39979.972084062501</v>
      </c>
      <c r="B1328" t="s">
        <v>3289</v>
      </c>
      <c r="C1328" t="s">
        <v>6949</v>
      </c>
      <c r="D1328" t="s">
        <v>13390</v>
      </c>
      <c r="E1328" t="s">
        <v>3461</v>
      </c>
      <c r="F1328" t="s">
        <v>28</v>
      </c>
      <c r="G1328" t="s">
        <v>29</v>
      </c>
      <c r="H1328" t="s">
        <v>30</v>
      </c>
      <c r="I1328" t="s">
        <v>30</v>
      </c>
      <c r="J1328" t="s">
        <v>86</v>
      </c>
      <c r="K1328" t="s">
        <v>32</v>
      </c>
      <c r="L1328" t="s">
        <v>99</v>
      </c>
      <c r="N1328" t="s">
        <v>100</v>
      </c>
      <c r="O1328" t="s">
        <v>465</v>
      </c>
      <c r="P1328" t="s">
        <v>348</v>
      </c>
      <c r="Q1328" t="s">
        <v>349</v>
      </c>
      <c r="R1328" t="s">
        <v>6950</v>
      </c>
      <c r="T1328" t="s">
        <v>466</v>
      </c>
      <c r="U1328" t="s">
        <v>6951</v>
      </c>
      <c r="V1328" t="s">
        <v>41</v>
      </c>
      <c r="W1328" t="s">
        <v>6952</v>
      </c>
    </row>
    <row r="1329" spans="1:23">
      <c r="A1329" s="3">
        <v>39919.024791666663</v>
      </c>
      <c r="B1329" t="s">
        <v>1339</v>
      </c>
      <c r="C1329" t="s">
        <v>1341</v>
      </c>
      <c r="D1329" t="s">
        <v>26</v>
      </c>
      <c r="E1329" t="s">
        <v>142</v>
      </c>
      <c r="F1329" t="s">
        <v>28</v>
      </c>
      <c r="G1329" t="s">
        <v>29</v>
      </c>
      <c r="H1329" t="s">
        <v>30</v>
      </c>
      <c r="I1329" t="s">
        <v>30</v>
      </c>
      <c r="J1329" t="s">
        <v>86</v>
      </c>
      <c r="K1329" t="s">
        <v>32</v>
      </c>
      <c r="L1329" t="s">
        <v>88</v>
      </c>
      <c r="N1329" t="s">
        <v>34</v>
      </c>
      <c r="O1329" t="s">
        <v>1342</v>
      </c>
      <c r="P1329" t="s">
        <v>29</v>
      </c>
      <c r="Q1329" t="s">
        <v>1343</v>
      </c>
      <c r="S1329" t="s">
        <v>1344</v>
      </c>
      <c r="T1329" t="s">
        <v>1345</v>
      </c>
      <c r="U1329" t="s">
        <v>1346</v>
      </c>
      <c r="V1329" s="4" t="s">
        <v>41</v>
      </c>
      <c r="W1329" t="s">
        <v>1347</v>
      </c>
    </row>
    <row r="1330" spans="1:23">
      <c r="A1330" s="3">
        <v>39991.660314699075</v>
      </c>
      <c r="B1330" t="s">
        <v>7866</v>
      </c>
      <c r="C1330" t="s">
        <v>7868</v>
      </c>
      <c r="D1330" t="s">
        <v>13390</v>
      </c>
      <c r="E1330" t="s">
        <v>7762</v>
      </c>
      <c r="F1330" t="s">
        <v>28</v>
      </c>
      <c r="G1330" t="s">
        <v>29</v>
      </c>
      <c r="H1330" t="s">
        <v>30</v>
      </c>
      <c r="I1330">
        <v>5</v>
      </c>
      <c r="J1330" t="s">
        <v>31</v>
      </c>
      <c r="K1330" t="s">
        <v>32</v>
      </c>
      <c r="L1330" t="s">
        <v>88</v>
      </c>
      <c r="N1330" t="s">
        <v>100</v>
      </c>
      <c r="O1330" t="s">
        <v>221</v>
      </c>
      <c r="P1330" t="s">
        <v>402</v>
      </c>
      <c r="Q1330" t="s">
        <v>1127</v>
      </c>
      <c r="R1330" t="s">
        <v>3704</v>
      </c>
      <c r="S1330" t="s">
        <v>7869</v>
      </c>
      <c r="T1330" t="s">
        <v>224</v>
      </c>
      <c r="U1330" t="s">
        <v>7870</v>
      </c>
      <c r="V1330" t="s">
        <v>41</v>
      </c>
      <c r="W1330" t="s">
        <v>3707</v>
      </c>
    </row>
    <row r="1331" spans="1:23">
      <c r="A1331" s="3">
        <v>40055.001932673615</v>
      </c>
      <c r="B1331" t="s">
        <v>177</v>
      </c>
      <c r="C1331" t="s">
        <v>11912</v>
      </c>
      <c r="D1331" t="s">
        <v>13390</v>
      </c>
      <c r="E1331" t="s">
        <v>3461</v>
      </c>
      <c r="F1331" t="s">
        <v>28</v>
      </c>
      <c r="G1331" t="s">
        <v>29</v>
      </c>
      <c r="H1331">
        <v>5</v>
      </c>
      <c r="I1331">
        <v>2</v>
      </c>
      <c r="J1331" t="s">
        <v>86</v>
      </c>
      <c r="K1331" t="s">
        <v>32</v>
      </c>
      <c r="L1331" t="s">
        <v>88</v>
      </c>
      <c r="N1331" t="s">
        <v>100</v>
      </c>
      <c r="O1331" t="s">
        <v>125</v>
      </c>
      <c r="P1331" t="s">
        <v>380</v>
      </c>
      <c r="Q1331" t="s">
        <v>381</v>
      </c>
      <c r="R1331" t="s">
        <v>382</v>
      </c>
      <c r="T1331" s="4" t="s">
        <v>128</v>
      </c>
      <c r="U1331" s="4" t="s">
        <v>11913</v>
      </c>
      <c r="V1331" t="s">
        <v>41</v>
      </c>
      <c r="W1331" t="s">
        <v>384</v>
      </c>
    </row>
    <row r="1332" spans="1:23">
      <c r="A1332" s="3">
        <v>40004.496562187502</v>
      </c>
      <c r="B1332" t="s">
        <v>8610</v>
      </c>
      <c r="C1332" t="s">
        <v>8612</v>
      </c>
      <c r="D1332" t="s">
        <v>13390</v>
      </c>
      <c r="E1332" t="s">
        <v>3461</v>
      </c>
      <c r="F1332" t="s">
        <v>28</v>
      </c>
      <c r="G1332" t="s">
        <v>29</v>
      </c>
      <c r="H1332" t="s">
        <v>30</v>
      </c>
      <c r="I1332">
        <v>4</v>
      </c>
      <c r="J1332" t="s">
        <v>86</v>
      </c>
      <c r="K1332" t="s">
        <v>32</v>
      </c>
      <c r="L1332" t="s">
        <v>165</v>
      </c>
      <c r="N1332" t="s">
        <v>410</v>
      </c>
      <c r="O1332" t="s">
        <v>8613</v>
      </c>
      <c r="P1332" t="s">
        <v>29</v>
      </c>
      <c r="Q1332" t="s">
        <v>426</v>
      </c>
      <c r="T1332" t="s">
        <v>8614</v>
      </c>
      <c r="U1332" t="s">
        <v>8615</v>
      </c>
      <c r="V1332" t="s">
        <v>5156</v>
      </c>
      <c r="W1332" t="s">
        <v>428</v>
      </c>
    </row>
    <row r="1333" spans="1:23">
      <c r="A1333" s="3">
        <v>40039.01043746528</v>
      </c>
      <c r="B1333" t="s">
        <v>11013</v>
      </c>
      <c r="C1333" t="s">
        <v>11015</v>
      </c>
      <c r="D1333" t="s">
        <v>13390</v>
      </c>
      <c r="E1333" t="s">
        <v>3461</v>
      </c>
      <c r="F1333" t="s">
        <v>28</v>
      </c>
      <c r="G1333" t="s">
        <v>29</v>
      </c>
      <c r="H1333">
        <v>5</v>
      </c>
      <c r="I1333">
        <v>3</v>
      </c>
      <c r="J1333" t="s">
        <v>86</v>
      </c>
      <c r="K1333" t="s">
        <v>32</v>
      </c>
      <c r="L1333" t="s">
        <v>191</v>
      </c>
      <c r="N1333" t="s">
        <v>100</v>
      </c>
      <c r="P1333" t="s">
        <v>361</v>
      </c>
      <c r="Q1333" t="s">
        <v>920</v>
      </c>
      <c r="R1333" t="s">
        <v>2526</v>
      </c>
      <c r="V1333" t="s">
        <v>5206</v>
      </c>
      <c r="W1333" t="s">
        <v>2529</v>
      </c>
    </row>
    <row r="1334" spans="1:23">
      <c r="A1334" s="3">
        <v>40008.606863425928</v>
      </c>
      <c r="B1334" t="s">
        <v>1683</v>
      </c>
      <c r="C1334" t="s">
        <v>8867</v>
      </c>
      <c r="D1334" t="s">
        <v>26</v>
      </c>
      <c r="E1334" t="s">
        <v>3461</v>
      </c>
      <c r="F1334" t="s">
        <v>28</v>
      </c>
      <c r="G1334" t="s">
        <v>29</v>
      </c>
      <c r="H1334" t="s">
        <v>30</v>
      </c>
      <c r="I1334" t="s">
        <v>30</v>
      </c>
      <c r="J1334" t="s">
        <v>86</v>
      </c>
      <c r="K1334" t="s">
        <v>32</v>
      </c>
      <c r="L1334" t="s">
        <v>33</v>
      </c>
      <c r="N1334" t="s">
        <v>410</v>
      </c>
      <c r="O1334" t="s">
        <v>125</v>
      </c>
      <c r="P1334" t="s">
        <v>29</v>
      </c>
      <c r="Q1334" t="s">
        <v>426</v>
      </c>
      <c r="T1334" s="4" t="s">
        <v>128</v>
      </c>
      <c r="U1334" s="4" t="s">
        <v>8868</v>
      </c>
      <c r="V1334" t="s">
        <v>5156</v>
      </c>
      <c r="W1334" t="s">
        <v>428</v>
      </c>
    </row>
    <row r="1335" spans="1:23">
      <c r="A1335" s="3">
        <v>39917</v>
      </c>
      <c r="B1335" t="s">
        <v>1145</v>
      </c>
      <c r="C1335" t="s">
        <v>1147</v>
      </c>
      <c r="D1335" t="s">
        <v>59</v>
      </c>
      <c r="E1335" t="s">
        <v>111</v>
      </c>
      <c r="F1335" t="s">
        <v>28</v>
      </c>
      <c r="G1335" t="s">
        <v>29</v>
      </c>
      <c r="H1335" t="s">
        <v>30</v>
      </c>
      <c r="I1335" t="s">
        <v>30</v>
      </c>
      <c r="J1335" t="s">
        <v>31</v>
      </c>
      <c r="K1335" t="s">
        <v>32</v>
      </c>
      <c r="L1335" t="s">
        <v>48</v>
      </c>
      <c r="N1335" t="s">
        <v>410</v>
      </c>
      <c r="O1335" t="s">
        <v>125</v>
      </c>
      <c r="P1335" t="s">
        <v>29</v>
      </c>
      <c r="Q1335" t="s">
        <v>148</v>
      </c>
      <c r="T1335" s="4" t="s">
        <v>128</v>
      </c>
      <c r="U1335" s="4" t="s">
        <v>1148</v>
      </c>
      <c r="V1335" t="s">
        <v>41</v>
      </c>
      <c r="W1335" t="s">
        <v>514</v>
      </c>
    </row>
    <row r="1336" spans="1:23">
      <c r="A1336" s="3">
        <v>39966.480351701386</v>
      </c>
      <c r="B1336" t="s">
        <v>5724</v>
      </c>
      <c r="C1336" t="s">
        <v>5726</v>
      </c>
      <c r="D1336" t="s">
        <v>13390</v>
      </c>
      <c r="E1336" t="s">
        <v>3444</v>
      </c>
      <c r="F1336" t="s">
        <v>28</v>
      </c>
      <c r="G1336" t="s">
        <v>29</v>
      </c>
      <c r="H1336" t="s">
        <v>30</v>
      </c>
      <c r="I1336" t="s">
        <v>30</v>
      </c>
      <c r="J1336" t="s">
        <v>31</v>
      </c>
      <c r="K1336" t="s">
        <v>32</v>
      </c>
      <c r="L1336" t="s">
        <v>134</v>
      </c>
      <c r="N1336" t="s">
        <v>410</v>
      </c>
      <c r="O1336" t="s">
        <v>125</v>
      </c>
      <c r="P1336" t="s">
        <v>29</v>
      </c>
      <c r="Q1336" t="s">
        <v>426</v>
      </c>
      <c r="T1336" s="4" t="s">
        <v>128</v>
      </c>
      <c r="U1336" s="4" t="s">
        <v>5727</v>
      </c>
      <c r="V1336" t="s">
        <v>41</v>
      </c>
      <c r="W1336" t="s">
        <v>428</v>
      </c>
    </row>
    <row r="1337" spans="1:23">
      <c r="A1337" s="3">
        <v>39945.744890740738</v>
      </c>
      <c r="B1337" t="s">
        <v>708</v>
      </c>
      <c r="C1337" t="s">
        <v>3870</v>
      </c>
      <c r="D1337" t="s">
        <v>13390</v>
      </c>
      <c r="E1337" t="s">
        <v>3457</v>
      </c>
      <c r="F1337" t="s">
        <v>28</v>
      </c>
      <c r="G1337" t="s">
        <v>29</v>
      </c>
      <c r="H1337" t="s">
        <v>30</v>
      </c>
      <c r="I1337" t="s">
        <v>30</v>
      </c>
      <c r="J1337" t="s">
        <v>31</v>
      </c>
      <c r="K1337" t="s">
        <v>164</v>
      </c>
      <c r="L1337" t="s">
        <v>134</v>
      </c>
      <c r="N1337" t="s">
        <v>34</v>
      </c>
      <c r="O1337" t="s">
        <v>1304</v>
      </c>
      <c r="P1337" t="s">
        <v>29</v>
      </c>
      <c r="Q1337" t="s">
        <v>102</v>
      </c>
      <c r="T1337" s="4" t="s">
        <v>1460</v>
      </c>
      <c r="U1337" s="4" t="s">
        <v>3871</v>
      </c>
      <c r="V1337" s="4" t="s">
        <v>41</v>
      </c>
      <c r="W1337" t="s">
        <v>1467</v>
      </c>
    </row>
    <row r="1338" spans="1:23">
      <c r="A1338" s="3">
        <v>39956.605591817133</v>
      </c>
      <c r="B1338" t="s">
        <v>4863</v>
      </c>
      <c r="C1338" t="s">
        <v>4865</v>
      </c>
      <c r="D1338" t="s">
        <v>13390</v>
      </c>
      <c r="E1338" t="s">
        <v>3444</v>
      </c>
      <c r="F1338" t="s">
        <v>28</v>
      </c>
      <c r="G1338" t="s">
        <v>29</v>
      </c>
      <c r="H1338" t="s">
        <v>30</v>
      </c>
      <c r="I1338" t="s">
        <v>30</v>
      </c>
      <c r="J1338" t="s">
        <v>31</v>
      </c>
      <c r="K1338" t="s">
        <v>32</v>
      </c>
      <c r="L1338" t="s">
        <v>191</v>
      </c>
      <c r="N1338" t="s">
        <v>100</v>
      </c>
      <c r="O1338" t="s">
        <v>221</v>
      </c>
      <c r="P1338" t="s">
        <v>380</v>
      </c>
      <c r="Q1338" t="s">
        <v>381</v>
      </c>
      <c r="R1338" t="s">
        <v>382</v>
      </c>
      <c r="T1338" t="s">
        <v>4866</v>
      </c>
      <c r="U1338" t="s">
        <v>4867</v>
      </c>
      <c r="V1338" t="s">
        <v>41</v>
      </c>
      <c r="W1338" t="s">
        <v>384</v>
      </c>
    </row>
    <row r="1339" spans="1:23">
      <c r="A1339" s="3">
        <v>40056.989280983798</v>
      </c>
      <c r="B1339" t="s">
        <v>12007</v>
      </c>
      <c r="C1339" t="s">
        <v>12009</v>
      </c>
      <c r="D1339" t="s">
        <v>13390</v>
      </c>
      <c r="E1339" t="s">
        <v>3461</v>
      </c>
      <c r="F1339" t="s">
        <v>28</v>
      </c>
      <c r="G1339" t="s">
        <v>29</v>
      </c>
      <c r="H1339">
        <v>5</v>
      </c>
      <c r="I1339">
        <v>5</v>
      </c>
      <c r="J1339" t="s">
        <v>86</v>
      </c>
      <c r="K1339" t="s">
        <v>32</v>
      </c>
      <c r="L1339" t="s">
        <v>4744</v>
      </c>
      <c r="N1339" t="s">
        <v>100</v>
      </c>
      <c r="O1339" t="s">
        <v>221</v>
      </c>
      <c r="P1339" t="s">
        <v>348</v>
      </c>
      <c r="Q1339" t="s">
        <v>349</v>
      </c>
      <c r="R1339" t="s">
        <v>12010</v>
      </c>
      <c r="S1339" t="s">
        <v>12011</v>
      </c>
      <c r="T1339" t="s">
        <v>224</v>
      </c>
      <c r="U1339" t="s">
        <v>12012</v>
      </c>
      <c r="V1339" s="4" t="s">
        <v>41</v>
      </c>
      <c r="W1339" t="s">
        <v>12013</v>
      </c>
    </row>
    <row r="1340" spans="1:23">
      <c r="A1340" s="3">
        <v>40043.905705937497</v>
      </c>
      <c r="B1340" t="s">
        <v>11300</v>
      </c>
      <c r="C1340" t="s">
        <v>11302</v>
      </c>
      <c r="D1340" t="s">
        <v>13390</v>
      </c>
      <c r="E1340" t="s">
        <v>3444</v>
      </c>
      <c r="F1340" t="s">
        <v>28</v>
      </c>
      <c r="G1340" t="s">
        <v>29</v>
      </c>
      <c r="H1340">
        <v>5</v>
      </c>
      <c r="I1340">
        <v>3</v>
      </c>
      <c r="J1340" t="s">
        <v>31</v>
      </c>
      <c r="K1340" t="s">
        <v>32</v>
      </c>
      <c r="L1340" t="s">
        <v>99</v>
      </c>
      <c r="N1340" t="s">
        <v>34</v>
      </c>
      <c r="O1340" t="s">
        <v>35</v>
      </c>
      <c r="P1340" t="s">
        <v>29</v>
      </c>
      <c r="Q1340" t="s">
        <v>831</v>
      </c>
      <c r="S1340" t="s">
        <v>7309</v>
      </c>
      <c r="T1340" t="s">
        <v>39</v>
      </c>
      <c r="U1340" t="s">
        <v>11303</v>
      </c>
      <c r="V1340" s="4" t="s">
        <v>41</v>
      </c>
      <c r="W1340" t="s">
        <v>10961</v>
      </c>
    </row>
    <row r="1341" spans="1:23">
      <c r="A1341" s="3">
        <v>40054.015200694441</v>
      </c>
      <c r="B1341" t="s">
        <v>11040</v>
      </c>
      <c r="C1341" t="s">
        <v>11858</v>
      </c>
      <c r="D1341" t="s">
        <v>13390</v>
      </c>
      <c r="E1341" t="s">
        <v>3461</v>
      </c>
      <c r="F1341" t="s">
        <v>28</v>
      </c>
      <c r="G1341" t="s">
        <v>29</v>
      </c>
      <c r="H1341">
        <v>5</v>
      </c>
      <c r="I1341">
        <v>3</v>
      </c>
      <c r="J1341" t="s">
        <v>86</v>
      </c>
      <c r="K1341" t="s">
        <v>32</v>
      </c>
      <c r="L1341" t="s">
        <v>134</v>
      </c>
      <c r="N1341" t="s">
        <v>100</v>
      </c>
      <c r="O1341" t="s">
        <v>411</v>
      </c>
      <c r="P1341" t="s">
        <v>222</v>
      </c>
      <c r="Q1341" t="s">
        <v>127</v>
      </c>
      <c r="R1341" t="s">
        <v>127</v>
      </c>
      <c r="T1341" t="s">
        <v>413</v>
      </c>
      <c r="U1341" t="s">
        <v>11859</v>
      </c>
      <c r="V1341" t="s">
        <v>41</v>
      </c>
      <c r="W1341" t="s">
        <v>226</v>
      </c>
    </row>
    <row r="1342" spans="1:23">
      <c r="A1342" s="3">
        <v>39954.819649155092</v>
      </c>
      <c r="B1342" t="s">
        <v>4747</v>
      </c>
      <c r="C1342" t="s">
        <v>4749</v>
      </c>
      <c r="D1342" t="s">
        <v>13390</v>
      </c>
      <c r="E1342" t="s">
        <v>3461</v>
      </c>
      <c r="F1342" t="s">
        <v>28</v>
      </c>
      <c r="G1342" t="s">
        <v>29</v>
      </c>
      <c r="H1342" t="s">
        <v>30</v>
      </c>
      <c r="I1342" t="s">
        <v>30</v>
      </c>
      <c r="J1342" t="s">
        <v>86</v>
      </c>
      <c r="K1342" t="s">
        <v>32</v>
      </c>
      <c r="L1342" t="s">
        <v>134</v>
      </c>
      <c r="N1342" t="s">
        <v>34</v>
      </c>
      <c r="O1342" t="s">
        <v>35</v>
      </c>
      <c r="P1342" t="s">
        <v>29</v>
      </c>
      <c r="Q1342" t="s">
        <v>831</v>
      </c>
      <c r="S1342" t="s">
        <v>1915</v>
      </c>
      <c r="T1342" t="s">
        <v>39</v>
      </c>
      <c r="U1342" t="s">
        <v>4683</v>
      </c>
      <c r="V1342" s="4" t="s">
        <v>41</v>
      </c>
      <c r="W1342" t="s">
        <v>1917</v>
      </c>
    </row>
    <row r="1343" spans="1:23">
      <c r="A1343" s="3">
        <v>39947.737837465276</v>
      </c>
      <c r="B1343" t="s">
        <v>4108</v>
      </c>
      <c r="C1343" t="s">
        <v>4110</v>
      </c>
      <c r="D1343" t="s">
        <v>13390</v>
      </c>
      <c r="E1343" t="s">
        <v>3457</v>
      </c>
      <c r="F1343" t="s">
        <v>28</v>
      </c>
      <c r="G1343" t="s">
        <v>29</v>
      </c>
      <c r="H1343" t="s">
        <v>30</v>
      </c>
      <c r="I1343" t="s">
        <v>30</v>
      </c>
      <c r="J1343" t="s">
        <v>31</v>
      </c>
      <c r="K1343" t="s">
        <v>32</v>
      </c>
      <c r="L1343" t="s">
        <v>191</v>
      </c>
      <c r="N1343" t="s">
        <v>49</v>
      </c>
      <c r="O1343" t="s">
        <v>3579</v>
      </c>
      <c r="P1343" t="s">
        <v>51</v>
      </c>
      <c r="Q1343" t="s">
        <v>52</v>
      </c>
      <c r="T1343" t="s">
        <v>3580</v>
      </c>
      <c r="U1343" t="s">
        <v>4111</v>
      </c>
      <c r="V1343" t="s">
        <v>41</v>
      </c>
      <c r="W1343" t="s">
        <v>55</v>
      </c>
    </row>
    <row r="1344" spans="1:23">
      <c r="A1344" s="3">
        <v>39977</v>
      </c>
      <c r="B1344" t="s">
        <v>6697</v>
      </c>
      <c r="C1344" t="s">
        <v>6699</v>
      </c>
      <c r="D1344" t="s">
        <v>59</v>
      </c>
      <c r="E1344" t="s">
        <v>3444</v>
      </c>
      <c r="F1344" t="s">
        <v>28</v>
      </c>
      <c r="G1344" t="s">
        <v>29</v>
      </c>
      <c r="H1344" t="s">
        <v>30</v>
      </c>
      <c r="I1344" t="s">
        <v>30</v>
      </c>
      <c r="J1344" t="s">
        <v>31</v>
      </c>
      <c r="K1344" t="s">
        <v>239</v>
      </c>
      <c r="L1344" t="s">
        <v>88</v>
      </c>
      <c r="N1344" t="s">
        <v>34</v>
      </c>
      <c r="O1344" t="s">
        <v>35</v>
      </c>
      <c r="P1344" t="s">
        <v>29</v>
      </c>
      <c r="Q1344" t="s">
        <v>37</v>
      </c>
      <c r="S1344" t="s">
        <v>6700</v>
      </c>
      <c r="T1344" t="s">
        <v>6701</v>
      </c>
      <c r="U1344" t="s">
        <v>6702</v>
      </c>
      <c r="V1344" s="4" t="s">
        <v>41</v>
      </c>
      <c r="W1344" t="s">
        <v>6703</v>
      </c>
    </row>
    <row r="1345" spans="1:23">
      <c r="A1345" s="3">
        <v>39931</v>
      </c>
      <c r="B1345" t="s">
        <v>2596</v>
      </c>
      <c r="C1345" t="s">
        <v>2598</v>
      </c>
      <c r="D1345" t="s">
        <v>59</v>
      </c>
      <c r="E1345" t="s">
        <v>27</v>
      </c>
      <c r="F1345" t="s">
        <v>28</v>
      </c>
      <c r="G1345" t="s">
        <v>29</v>
      </c>
      <c r="H1345" t="s">
        <v>30</v>
      </c>
      <c r="I1345" t="s">
        <v>30</v>
      </c>
      <c r="J1345" t="s">
        <v>31</v>
      </c>
      <c r="K1345" t="s">
        <v>117</v>
      </c>
      <c r="L1345" t="s">
        <v>191</v>
      </c>
      <c r="N1345" t="s">
        <v>34</v>
      </c>
      <c r="O1345" t="s">
        <v>1342</v>
      </c>
      <c r="P1345" t="s">
        <v>29</v>
      </c>
      <c r="Q1345" t="s">
        <v>192</v>
      </c>
      <c r="T1345" t="s">
        <v>2599</v>
      </c>
      <c r="U1345" t="s">
        <v>2600</v>
      </c>
      <c r="V1345" s="4" t="s">
        <v>41</v>
      </c>
      <c r="W1345" t="s">
        <v>2601</v>
      </c>
    </row>
    <row r="1346" spans="1:23">
      <c r="A1346" s="3">
        <v>40031.935630636573</v>
      </c>
      <c r="B1346" t="s">
        <v>4889</v>
      </c>
      <c r="C1346" t="s">
        <v>10542</v>
      </c>
      <c r="D1346" t="s">
        <v>13390</v>
      </c>
      <c r="E1346" t="s">
        <v>3461</v>
      </c>
      <c r="F1346" t="s">
        <v>28</v>
      </c>
      <c r="G1346" t="s">
        <v>29</v>
      </c>
      <c r="H1346">
        <v>3</v>
      </c>
      <c r="I1346">
        <v>2</v>
      </c>
      <c r="J1346" t="s">
        <v>86</v>
      </c>
      <c r="K1346" t="s">
        <v>117</v>
      </c>
      <c r="L1346" t="s">
        <v>4752</v>
      </c>
      <c r="N1346" t="s">
        <v>100</v>
      </c>
      <c r="O1346" t="s">
        <v>221</v>
      </c>
      <c r="P1346" t="s">
        <v>361</v>
      </c>
      <c r="Q1346" t="s">
        <v>381</v>
      </c>
      <c r="R1346" t="s">
        <v>10543</v>
      </c>
      <c r="S1346" t="s">
        <v>10544</v>
      </c>
      <c r="T1346" t="s">
        <v>224</v>
      </c>
      <c r="U1346" t="s">
        <v>10545</v>
      </c>
      <c r="V1346" t="s">
        <v>5156</v>
      </c>
      <c r="W1346" t="s">
        <v>10546</v>
      </c>
    </row>
    <row r="1347" spans="1:23">
      <c r="A1347" s="3">
        <v>39925</v>
      </c>
      <c r="B1347" t="s">
        <v>1891</v>
      </c>
      <c r="C1347" t="s">
        <v>1933</v>
      </c>
      <c r="D1347" t="s">
        <v>59</v>
      </c>
      <c r="E1347" t="s">
        <v>142</v>
      </c>
      <c r="F1347" t="s">
        <v>28</v>
      </c>
      <c r="G1347" t="s">
        <v>29</v>
      </c>
      <c r="H1347" t="s">
        <v>30</v>
      </c>
      <c r="I1347" t="s">
        <v>30</v>
      </c>
      <c r="J1347" t="s">
        <v>86</v>
      </c>
      <c r="K1347" t="s">
        <v>98</v>
      </c>
      <c r="L1347" t="s">
        <v>99</v>
      </c>
      <c r="N1347" t="s">
        <v>34</v>
      </c>
      <c r="O1347" t="s">
        <v>35</v>
      </c>
      <c r="P1347" t="s">
        <v>29</v>
      </c>
      <c r="Q1347" t="s">
        <v>255</v>
      </c>
      <c r="S1347" t="s">
        <v>1934</v>
      </c>
      <c r="T1347" t="s">
        <v>39</v>
      </c>
      <c r="U1347" t="s">
        <v>1935</v>
      </c>
      <c r="V1347" s="4" t="s">
        <v>41</v>
      </c>
      <c r="W1347" t="s">
        <v>1936</v>
      </c>
    </row>
    <row r="1348" spans="1:23">
      <c r="A1348" s="3">
        <v>40021.269689351851</v>
      </c>
      <c r="B1348" t="s">
        <v>177</v>
      </c>
      <c r="C1348" t="s">
        <v>9778</v>
      </c>
      <c r="D1348" t="s">
        <v>13390</v>
      </c>
      <c r="E1348" t="s">
        <v>7957</v>
      </c>
      <c r="F1348" t="s">
        <v>28</v>
      </c>
      <c r="G1348" t="s">
        <v>29</v>
      </c>
      <c r="H1348">
        <v>5</v>
      </c>
      <c r="I1348">
        <v>5</v>
      </c>
      <c r="J1348" t="s">
        <v>31</v>
      </c>
      <c r="K1348" t="s">
        <v>117</v>
      </c>
      <c r="L1348" t="s">
        <v>4752</v>
      </c>
      <c r="N1348" t="s">
        <v>100</v>
      </c>
      <c r="O1348" t="s">
        <v>411</v>
      </c>
      <c r="P1348" t="s">
        <v>380</v>
      </c>
      <c r="Q1348" t="s">
        <v>381</v>
      </c>
      <c r="R1348" t="s">
        <v>382</v>
      </c>
      <c r="T1348" t="s">
        <v>413</v>
      </c>
      <c r="U1348" t="s">
        <v>9779</v>
      </c>
      <c r="V1348" t="s">
        <v>41</v>
      </c>
      <c r="W1348" t="s">
        <v>384</v>
      </c>
    </row>
    <row r="1349" spans="1:23">
      <c r="A1349" s="3">
        <v>39997.827038923613</v>
      </c>
      <c r="B1349" t="s">
        <v>3532</v>
      </c>
      <c r="C1349" t="s">
        <v>8304</v>
      </c>
      <c r="D1349" t="s">
        <v>13390</v>
      </c>
      <c r="E1349" t="s">
        <v>3461</v>
      </c>
      <c r="F1349" t="s">
        <v>28</v>
      </c>
      <c r="G1349" t="s">
        <v>29</v>
      </c>
      <c r="H1349" t="s">
        <v>30</v>
      </c>
      <c r="I1349">
        <v>3</v>
      </c>
      <c r="J1349" t="s">
        <v>86</v>
      </c>
      <c r="K1349" t="s">
        <v>378</v>
      </c>
      <c r="L1349" t="s">
        <v>33</v>
      </c>
      <c r="N1349" t="s">
        <v>34</v>
      </c>
      <c r="P1349" t="s">
        <v>29</v>
      </c>
      <c r="Q1349" t="s">
        <v>192</v>
      </c>
      <c r="V1349" s="4" t="s">
        <v>41</v>
      </c>
      <c r="W1349" t="s">
        <v>2305</v>
      </c>
    </row>
    <row r="1350" spans="1:23">
      <c r="A1350" s="3">
        <v>40001.361516863428</v>
      </c>
      <c r="B1350" t="s">
        <v>2363</v>
      </c>
      <c r="C1350" t="s">
        <v>8437</v>
      </c>
      <c r="D1350" t="s">
        <v>13390</v>
      </c>
      <c r="E1350" t="s">
        <v>3457</v>
      </c>
      <c r="F1350" t="s">
        <v>28</v>
      </c>
      <c r="G1350" t="s">
        <v>29</v>
      </c>
      <c r="H1350" t="s">
        <v>30</v>
      </c>
      <c r="I1350">
        <v>4</v>
      </c>
      <c r="J1350" t="s">
        <v>31</v>
      </c>
      <c r="K1350" t="s">
        <v>180</v>
      </c>
      <c r="L1350" t="s">
        <v>4744</v>
      </c>
      <c r="N1350" t="s">
        <v>100</v>
      </c>
      <c r="O1350" t="s">
        <v>221</v>
      </c>
      <c r="P1350" t="s">
        <v>361</v>
      </c>
      <c r="Q1350" t="s">
        <v>362</v>
      </c>
      <c r="R1350" t="s">
        <v>363</v>
      </c>
      <c r="S1350" t="s">
        <v>804</v>
      </c>
      <c r="T1350" t="s">
        <v>224</v>
      </c>
      <c r="U1350" t="s">
        <v>8438</v>
      </c>
      <c r="V1350" t="s">
        <v>5156</v>
      </c>
      <c r="W1350" t="s">
        <v>366</v>
      </c>
    </row>
    <row r="1351" spans="1:23">
      <c r="A1351" s="3">
        <v>39911.776153090279</v>
      </c>
      <c r="B1351" t="s">
        <v>593</v>
      </c>
      <c r="C1351" t="s">
        <v>595</v>
      </c>
      <c r="D1351" t="s">
        <v>13390</v>
      </c>
      <c r="E1351" t="s">
        <v>68</v>
      </c>
      <c r="F1351" t="s">
        <v>28</v>
      </c>
      <c r="G1351" t="s">
        <v>29</v>
      </c>
      <c r="H1351" t="s">
        <v>30</v>
      </c>
      <c r="I1351" t="s">
        <v>30</v>
      </c>
      <c r="J1351" t="s">
        <v>31</v>
      </c>
      <c r="K1351" t="s">
        <v>76</v>
      </c>
      <c r="L1351" t="s">
        <v>48</v>
      </c>
      <c r="N1351" t="s">
        <v>410</v>
      </c>
      <c r="O1351" t="s">
        <v>221</v>
      </c>
      <c r="P1351" t="s">
        <v>29</v>
      </c>
      <c r="Q1351" t="s">
        <v>148</v>
      </c>
      <c r="T1351" t="s">
        <v>596</v>
      </c>
      <c r="U1351" t="s">
        <v>597</v>
      </c>
      <c r="V1351" t="s">
        <v>41</v>
      </c>
      <c r="W1351" t="s">
        <v>514</v>
      </c>
    </row>
    <row r="1352" spans="1:23">
      <c r="A1352" s="3">
        <v>40050.932781793985</v>
      </c>
      <c r="B1352" t="s">
        <v>429</v>
      </c>
      <c r="C1352" t="s">
        <v>11705</v>
      </c>
      <c r="D1352" t="s">
        <v>13390</v>
      </c>
      <c r="E1352" t="s">
        <v>3461</v>
      </c>
      <c r="F1352" t="s">
        <v>28</v>
      </c>
      <c r="G1352" t="s">
        <v>29</v>
      </c>
      <c r="H1352">
        <v>5</v>
      </c>
      <c r="I1352">
        <v>4</v>
      </c>
      <c r="J1352" t="s">
        <v>86</v>
      </c>
      <c r="K1352" t="s">
        <v>1622</v>
      </c>
      <c r="L1352" t="s">
        <v>88</v>
      </c>
      <c r="N1352" t="s">
        <v>100</v>
      </c>
      <c r="O1352" t="s">
        <v>3044</v>
      </c>
      <c r="P1352" t="s">
        <v>361</v>
      </c>
      <c r="Q1352" t="s">
        <v>412</v>
      </c>
      <c r="R1352" t="s">
        <v>11706</v>
      </c>
      <c r="S1352" t="s">
        <v>11707</v>
      </c>
      <c r="T1352" t="s">
        <v>3046</v>
      </c>
      <c r="U1352" t="s">
        <v>11708</v>
      </c>
      <c r="V1352" t="s">
        <v>5156</v>
      </c>
      <c r="W1352" t="s">
        <v>11709</v>
      </c>
    </row>
    <row r="1353" spans="1:23">
      <c r="A1353" s="3">
        <v>40056.774017743053</v>
      </c>
      <c r="B1353" t="s">
        <v>196</v>
      </c>
      <c r="C1353" t="s">
        <v>11975</v>
      </c>
      <c r="D1353" t="s">
        <v>13390</v>
      </c>
      <c r="E1353" t="s">
        <v>3461</v>
      </c>
      <c r="F1353" t="s">
        <v>28</v>
      </c>
      <c r="G1353" t="s">
        <v>29</v>
      </c>
      <c r="H1353">
        <v>5</v>
      </c>
      <c r="I1353">
        <v>5</v>
      </c>
      <c r="J1353" t="s">
        <v>86</v>
      </c>
      <c r="K1353" t="s">
        <v>1622</v>
      </c>
      <c r="L1353" t="s">
        <v>88</v>
      </c>
      <c r="N1353" t="s">
        <v>100</v>
      </c>
      <c r="O1353" t="s">
        <v>4316</v>
      </c>
      <c r="P1353" t="s">
        <v>380</v>
      </c>
      <c r="Q1353" t="s">
        <v>127</v>
      </c>
      <c r="R1353" t="s">
        <v>127</v>
      </c>
      <c r="T1353" t="s">
        <v>4319</v>
      </c>
      <c r="U1353" t="s">
        <v>11976</v>
      </c>
      <c r="V1353" t="s">
        <v>41</v>
      </c>
      <c r="W1353" t="s">
        <v>2810</v>
      </c>
    </row>
    <row r="1354" spans="1:23">
      <c r="A1354" s="3">
        <v>39923.635132835647</v>
      </c>
      <c r="B1354" t="s">
        <v>1728</v>
      </c>
      <c r="C1354" t="s">
        <v>1730</v>
      </c>
      <c r="D1354" t="s">
        <v>13390</v>
      </c>
      <c r="E1354" t="s">
        <v>142</v>
      </c>
      <c r="F1354" t="s">
        <v>28</v>
      </c>
      <c r="G1354" t="s">
        <v>29</v>
      </c>
      <c r="H1354" t="s">
        <v>30</v>
      </c>
      <c r="I1354" t="s">
        <v>30</v>
      </c>
      <c r="J1354" t="s">
        <v>86</v>
      </c>
      <c r="K1354" t="s">
        <v>378</v>
      </c>
      <c r="L1354" t="s">
        <v>134</v>
      </c>
      <c r="N1354" t="s">
        <v>100</v>
      </c>
      <c r="O1354" t="s">
        <v>967</v>
      </c>
      <c r="P1354" t="s">
        <v>402</v>
      </c>
      <c r="Q1354" t="s">
        <v>426</v>
      </c>
      <c r="R1354" t="s">
        <v>574</v>
      </c>
      <c r="S1354" t="s">
        <v>1731</v>
      </c>
      <c r="T1354" t="s">
        <v>970</v>
      </c>
      <c r="U1354" t="s">
        <v>1732</v>
      </c>
      <c r="V1354" t="s">
        <v>41</v>
      </c>
      <c r="W1354" t="s">
        <v>577</v>
      </c>
    </row>
    <row r="1355" spans="1:23">
      <c r="A1355" s="3">
        <v>40084.928172881948</v>
      </c>
      <c r="B1355" t="s">
        <v>13268</v>
      </c>
      <c r="C1355" t="s">
        <v>13270</v>
      </c>
      <c r="D1355" t="s">
        <v>13390</v>
      </c>
      <c r="E1355" t="s">
        <v>7957</v>
      </c>
      <c r="F1355" t="s">
        <v>28</v>
      </c>
      <c r="G1355" t="s">
        <v>29</v>
      </c>
      <c r="H1355">
        <v>3</v>
      </c>
      <c r="I1355">
        <v>2</v>
      </c>
      <c r="J1355" t="s">
        <v>31</v>
      </c>
      <c r="K1355" t="s">
        <v>378</v>
      </c>
      <c r="L1355" t="s">
        <v>4744</v>
      </c>
      <c r="N1355" t="s">
        <v>100</v>
      </c>
      <c r="O1355" t="s">
        <v>221</v>
      </c>
      <c r="P1355" t="s">
        <v>13118</v>
      </c>
      <c r="Q1355" t="s">
        <v>13271</v>
      </c>
      <c r="R1355" t="s">
        <v>403</v>
      </c>
      <c r="S1355" t="s">
        <v>13272</v>
      </c>
      <c r="T1355" t="s">
        <v>224</v>
      </c>
      <c r="U1355" t="s">
        <v>13273</v>
      </c>
      <c r="V1355" t="s">
        <v>41</v>
      </c>
      <c r="W1355" t="s">
        <v>13274</v>
      </c>
    </row>
    <row r="1356" spans="1:23">
      <c r="A1356" s="3">
        <v>39929.902615543979</v>
      </c>
      <c r="B1356" t="s">
        <v>2433</v>
      </c>
      <c r="C1356" t="s">
        <v>2435</v>
      </c>
      <c r="D1356" t="s">
        <v>13390</v>
      </c>
      <c r="E1356" t="s">
        <v>142</v>
      </c>
      <c r="F1356" t="s">
        <v>28</v>
      </c>
      <c r="G1356" t="s">
        <v>29</v>
      </c>
      <c r="H1356" t="s">
        <v>30</v>
      </c>
      <c r="I1356" t="s">
        <v>30</v>
      </c>
      <c r="J1356" t="s">
        <v>86</v>
      </c>
      <c r="K1356" t="s">
        <v>378</v>
      </c>
      <c r="L1356" t="s">
        <v>33</v>
      </c>
      <c r="N1356" t="s">
        <v>410</v>
      </c>
      <c r="O1356" t="s">
        <v>2436</v>
      </c>
      <c r="P1356" t="s">
        <v>29</v>
      </c>
      <c r="Q1356" t="s">
        <v>426</v>
      </c>
      <c r="T1356" t="s">
        <v>2437</v>
      </c>
      <c r="V1356" t="s">
        <v>41</v>
      </c>
      <c r="W1356" t="s">
        <v>428</v>
      </c>
    </row>
    <row r="1357" spans="1:23">
      <c r="A1357" s="3">
        <v>40054.297124687502</v>
      </c>
      <c r="B1357" t="s">
        <v>470</v>
      </c>
      <c r="C1357" t="s">
        <v>11864</v>
      </c>
      <c r="D1357" t="s">
        <v>13390</v>
      </c>
      <c r="E1357" t="s">
        <v>7957</v>
      </c>
      <c r="F1357" t="s">
        <v>28</v>
      </c>
      <c r="G1357" t="s">
        <v>29</v>
      </c>
      <c r="H1357">
        <v>5</v>
      </c>
      <c r="I1357">
        <v>2</v>
      </c>
      <c r="J1357" t="s">
        <v>31</v>
      </c>
      <c r="K1357" t="s">
        <v>239</v>
      </c>
      <c r="L1357" t="s">
        <v>4744</v>
      </c>
      <c r="N1357" t="s">
        <v>100</v>
      </c>
      <c r="O1357" t="s">
        <v>11865</v>
      </c>
      <c r="P1357" t="s">
        <v>361</v>
      </c>
      <c r="Q1357" t="s">
        <v>381</v>
      </c>
      <c r="R1357" t="s">
        <v>2441</v>
      </c>
      <c r="T1357" t="s">
        <v>11866</v>
      </c>
      <c r="V1357" t="s">
        <v>5156</v>
      </c>
      <c r="W1357" t="s">
        <v>2444</v>
      </c>
    </row>
    <row r="1358" spans="1:23">
      <c r="A1358" s="3">
        <v>39947.491180555553</v>
      </c>
      <c r="B1358" t="s">
        <v>2596</v>
      </c>
      <c r="C1358" t="s">
        <v>4068</v>
      </c>
      <c r="D1358" t="s">
        <v>26</v>
      </c>
      <c r="E1358" t="s">
        <v>3461</v>
      </c>
      <c r="F1358" t="s">
        <v>28</v>
      </c>
      <c r="G1358" t="s">
        <v>29</v>
      </c>
      <c r="H1358" t="s">
        <v>30</v>
      </c>
      <c r="I1358" t="s">
        <v>30</v>
      </c>
      <c r="J1358" t="s">
        <v>86</v>
      </c>
      <c r="K1358" t="s">
        <v>117</v>
      </c>
      <c r="L1358" t="s">
        <v>48</v>
      </c>
      <c r="N1358" t="s">
        <v>49</v>
      </c>
      <c r="O1358" t="s">
        <v>4069</v>
      </c>
      <c r="P1358" t="s">
        <v>51</v>
      </c>
      <c r="Q1358" t="s">
        <v>52</v>
      </c>
      <c r="T1358" t="s">
        <v>4070</v>
      </c>
      <c r="U1358" t="s">
        <v>4071</v>
      </c>
      <c r="V1358" t="s">
        <v>41</v>
      </c>
      <c r="W1358" t="s">
        <v>55</v>
      </c>
    </row>
    <row r="1359" spans="1:23">
      <c r="A1359" s="3">
        <v>40002.885592557868</v>
      </c>
      <c r="B1359" t="s">
        <v>8532</v>
      </c>
      <c r="C1359" t="s">
        <v>8534</v>
      </c>
      <c r="D1359" t="s">
        <v>13390</v>
      </c>
      <c r="E1359" t="s">
        <v>7054</v>
      </c>
      <c r="F1359" t="s">
        <v>28</v>
      </c>
      <c r="G1359" t="s">
        <v>29</v>
      </c>
      <c r="H1359" t="s">
        <v>30</v>
      </c>
      <c r="I1359">
        <v>4</v>
      </c>
      <c r="J1359" t="s">
        <v>31</v>
      </c>
      <c r="K1359" t="s">
        <v>76</v>
      </c>
      <c r="L1359" t="s">
        <v>88</v>
      </c>
      <c r="N1359" t="s">
        <v>410</v>
      </c>
      <c r="O1359" t="s">
        <v>2622</v>
      </c>
      <c r="P1359" t="s">
        <v>29</v>
      </c>
      <c r="Q1359" t="s">
        <v>426</v>
      </c>
      <c r="T1359" t="s">
        <v>8535</v>
      </c>
      <c r="V1359" t="s">
        <v>5156</v>
      </c>
      <c r="W1359" t="s">
        <v>428</v>
      </c>
    </row>
    <row r="1360" spans="1:23">
      <c r="A1360" s="3">
        <v>39980.733298611114</v>
      </c>
      <c r="B1360" t="s">
        <v>3241</v>
      </c>
      <c r="C1360" t="s">
        <v>7048</v>
      </c>
      <c r="D1360" t="s">
        <v>5089</v>
      </c>
      <c r="E1360" t="s">
        <v>3457</v>
      </c>
      <c r="F1360" t="s">
        <v>28</v>
      </c>
      <c r="G1360" t="s">
        <v>29</v>
      </c>
      <c r="H1360" t="s">
        <v>30</v>
      </c>
      <c r="I1360" t="s">
        <v>30</v>
      </c>
      <c r="J1360" t="s">
        <v>31</v>
      </c>
      <c r="K1360" t="s">
        <v>76</v>
      </c>
      <c r="L1360" t="s">
        <v>4744</v>
      </c>
      <c r="N1360" t="s">
        <v>100</v>
      </c>
      <c r="O1360" t="s">
        <v>419</v>
      </c>
      <c r="P1360" t="s">
        <v>402</v>
      </c>
      <c r="Q1360" t="s">
        <v>426</v>
      </c>
      <c r="R1360" t="s">
        <v>574</v>
      </c>
      <c r="T1360" t="s">
        <v>7049</v>
      </c>
      <c r="U1360" t="s">
        <v>7050</v>
      </c>
      <c r="V1360" t="s">
        <v>41</v>
      </c>
      <c r="W1360" t="s">
        <v>577</v>
      </c>
    </row>
    <row r="1361" spans="1:23">
      <c r="A1361" s="3">
        <v>40083.86714278935</v>
      </c>
      <c r="B1361" t="s">
        <v>7888</v>
      </c>
      <c r="C1361" t="s">
        <v>13203</v>
      </c>
      <c r="D1361" t="s">
        <v>13390</v>
      </c>
      <c r="E1361" t="s">
        <v>3461</v>
      </c>
      <c r="F1361" t="s">
        <v>28</v>
      </c>
      <c r="G1361" t="s">
        <v>29</v>
      </c>
      <c r="H1361">
        <v>5</v>
      </c>
      <c r="I1361">
        <v>3</v>
      </c>
      <c r="J1361" t="s">
        <v>86</v>
      </c>
      <c r="K1361" t="s">
        <v>76</v>
      </c>
      <c r="L1361" t="s">
        <v>4744</v>
      </c>
      <c r="N1361" t="s">
        <v>34</v>
      </c>
      <c r="O1361" t="s">
        <v>35</v>
      </c>
      <c r="P1361" t="s">
        <v>29</v>
      </c>
      <c r="Q1361" t="s">
        <v>102</v>
      </c>
      <c r="S1361" t="s">
        <v>13204</v>
      </c>
      <c r="T1361" t="s">
        <v>39</v>
      </c>
      <c r="U1361" t="s">
        <v>13205</v>
      </c>
      <c r="V1361" s="4" t="s">
        <v>41</v>
      </c>
      <c r="W1361" t="s">
        <v>13206</v>
      </c>
    </row>
    <row r="1362" spans="1:23">
      <c r="A1362" s="3">
        <v>39981.608085844906</v>
      </c>
      <c r="B1362" t="s">
        <v>7157</v>
      </c>
      <c r="C1362" t="s">
        <v>7159</v>
      </c>
      <c r="D1362" t="s">
        <v>13390</v>
      </c>
      <c r="E1362" t="s">
        <v>3457</v>
      </c>
      <c r="F1362" t="s">
        <v>28</v>
      </c>
      <c r="G1362" t="s">
        <v>29</v>
      </c>
      <c r="H1362" t="s">
        <v>30</v>
      </c>
      <c r="I1362" t="s">
        <v>30</v>
      </c>
      <c r="J1362" t="s">
        <v>31</v>
      </c>
      <c r="K1362" t="s">
        <v>76</v>
      </c>
      <c r="L1362" t="s">
        <v>33</v>
      </c>
      <c r="N1362" t="s">
        <v>410</v>
      </c>
      <c r="O1362" t="s">
        <v>125</v>
      </c>
      <c r="P1362" t="s">
        <v>29</v>
      </c>
      <c r="Q1362" t="s">
        <v>426</v>
      </c>
      <c r="T1362" s="4" t="s">
        <v>128</v>
      </c>
      <c r="U1362" s="4" t="s">
        <v>7160</v>
      </c>
      <c r="V1362" t="s">
        <v>41</v>
      </c>
      <c r="W1362" t="s">
        <v>428</v>
      </c>
    </row>
    <row r="1363" spans="1:23">
      <c r="A1363" s="3">
        <v>40017.862299340275</v>
      </c>
      <c r="B1363" t="s">
        <v>2249</v>
      </c>
      <c r="C1363" t="s">
        <v>9482</v>
      </c>
      <c r="D1363" t="s">
        <v>13390</v>
      </c>
      <c r="E1363" t="s">
        <v>7957</v>
      </c>
      <c r="F1363" t="s">
        <v>28</v>
      </c>
      <c r="G1363" t="s">
        <v>29</v>
      </c>
      <c r="H1363">
        <v>3</v>
      </c>
      <c r="I1363">
        <v>3</v>
      </c>
      <c r="J1363" t="s">
        <v>31</v>
      </c>
      <c r="K1363" t="s">
        <v>76</v>
      </c>
      <c r="L1363" t="s">
        <v>99</v>
      </c>
      <c r="N1363" t="s">
        <v>410</v>
      </c>
      <c r="O1363" t="s">
        <v>3551</v>
      </c>
      <c r="P1363" t="s">
        <v>29</v>
      </c>
      <c r="Q1363" t="s">
        <v>426</v>
      </c>
      <c r="T1363" t="s">
        <v>4141</v>
      </c>
      <c r="V1363" t="s">
        <v>5156</v>
      </c>
      <c r="W1363" t="s">
        <v>428</v>
      </c>
    </row>
    <row r="1364" spans="1:23">
      <c r="A1364" s="3">
        <v>39938.84558572917</v>
      </c>
      <c r="B1364" t="s">
        <v>3317</v>
      </c>
      <c r="C1364" t="s">
        <v>3319</v>
      </c>
      <c r="D1364" t="s">
        <v>13390</v>
      </c>
      <c r="E1364" t="s">
        <v>85</v>
      </c>
      <c r="F1364" t="s">
        <v>28</v>
      </c>
      <c r="G1364" t="s">
        <v>29</v>
      </c>
      <c r="H1364" t="s">
        <v>30</v>
      </c>
      <c r="I1364" t="s">
        <v>30</v>
      </c>
      <c r="J1364" t="s">
        <v>86</v>
      </c>
      <c r="K1364" t="s">
        <v>825</v>
      </c>
      <c r="L1364" t="s">
        <v>48</v>
      </c>
      <c r="N1364" t="s">
        <v>100</v>
      </c>
      <c r="O1364" t="s">
        <v>221</v>
      </c>
      <c r="P1364" t="s">
        <v>402</v>
      </c>
      <c r="Q1364" t="s">
        <v>77</v>
      </c>
      <c r="R1364" t="s">
        <v>403</v>
      </c>
      <c r="S1364" t="s">
        <v>3320</v>
      </c>
      <c r="T1364" t="s">
        <v>224</v>
      </c>
      <c r="U1364" t="s">
        <v>3321</v>
      </c>
      <c r="V1364" t="s">
        <v>41</v>
      </c>
      <c r="W1364" t="s">
        <v>3322</v>
      </c>
    </row>
    <row r="1365" spans="1:23">
      <c r="A1365" s="3">
        <v>39929.970673842596</v>
      </c>
      <c r="B1365" t="s">
        <v>2451</v>
      </c>
      <c r="C1365" t="s">
        <v>2453</v>
      </c>
      <c r="D1365" t="s">
        <v>13390</v>
      </c>
      <c r="E1365" t="s">
        <v>111</v>
      </c>
      <c r="F1365" t="s">
        <v>28</v>
      </c>
      <c r="G1365" t="s">
        <v>29</v>
      </c>
      <c r="H1365" t="s">
        <v>30</v>
      </c>
      <c r="I1365" t="s">
        <v>30</v>
      </c>
      <c r="J1365" t="s">
        <v>31</v>
      </c>
      <c r="K1365" t="s">
        <v>825</v>
      </c>
      <c r="L1365" t="s">
        <v>165</v>
      </c>
      <c r="N1365" t="s">
        <v>34</v>
      </c>
      <c r="P1365" t="s">
        <v>29</v>
      </c>
      <c r="Q1365" t="s">
        <v>148</v>
      </c>
      <c r="V1365" s="4" t="s">
        <v>41</v>
      </c>
      <c r="W1365" t="s">
        <v>2454</v>
      </c>
    </row>
    <row r="1366" spans="1:23">
      <c r="A1366" s="3">
        <v>40030.993998379628</v>
      </c>
      <c r="B1366" t="s">
        <v>5398</v>
      </c>
      <c r="C1366" t="s">
        <v>10504</v>
      </c>
      <c r="D1366" t="s">
        <v>13390</v>
      </c>
      <c r="E1366" t="s">
        <v>3444</v>
      </c>
      <c r="F1366" t="s">
        <v>28</v>
      </c>
      <c r="G1366" t="s">
        <v>29</v>
      </c>
      <c r="H1366">
        <v>5</v>
      </c>
      <c r="I1366">
        <v>5</v>
      </c>
      <c r="J1366" t="s">
        <v>31</v>
      </c>
      <c r="K1366" t="s">
        <v>76</v>
      </c>
      <c r="L1366" t="s">
        <v>191</v>
      </c>
      <c r="N1366" t="s">
        <v>100</v>
      </c>
      <c r="O1366" t="s">
        <v>401</v>
      </c>
      <c r="P1366" t="s">
        <v>380</v>
      </c>
      <c r="Q1366" t="s">
        <v>127</v>
      </c>
      <c r="R1366" t="s">
        <v>127</v>
      </c>
      <c r="T1366" t="s">
        <v>404</v>
      </c>
      <c r="U1366" t="s">
        <v>10505</v>
      </c>
      <c r="V1366" t="s">
        <v>41</v>
      </c>
      <c r="W1366" t="s">
        <v>2810</v>
      </c>
    </row>
    <row r="1367" spans="1:23">
      <c r="A1367" s="3">
        <v>40020.482945254633</v>
      </c>
      <c r="B1367" t="s">
        <v>3495</v>
      </c>
      <c r="C1367" t="s">
        <v>9699</v>
      </c>
      <c r="D1367" t="s">
        <v>13390</v>
      </c>
      <c r="E1367" t="s">
        <v>3444</v>
      </c>
      <c r="F1367" t="s">
        <v>28</v>
      </c>
      <c r="G1367" t="s">
        <v>29</v>
      </c>
      <c r="H1367">
        <v>3</v>
      </c>
      <c r="I1367">
        <v>3</v>
      </c>
      <c r="J1367" t="s">
        <v>31</v>
      </c>
      <c r="K1367" t="s">
        <v>76</v>
      </c>
      <c r="L1367" t="s">
        <v>88</v>
      </c>
      <c r="N1367" t="s">
        <v>410</v>
      </c>
      <c r="P1367" t="s">
        <v>29</v>
      </c>
      <c r="Q1367" t="s">
        <v>426</v>
      </c>
      <c r="V1367" t="s">
        <v>5206</v>
      </c>
      <c r="W1367" t="s">
        <v>428</v>
      </c>
    </row>
    <row r="1368" spans="1:23">
      <c r="A1368" s="3">
        <v>39923.678530092591</v>
      </c>
      <c r="B1368" t="s">
        <v>1735</v>
      </c>
      <c r="C1368" t="s">
        <v>1737</v>
      </c>
      <c r="D1368" t="s">
        <v>26</v>
      </c>
      <c r="E1368" t="s">
        <v>142</v>
      </c>
      <c r="F1368" t="s">
        <v>28</v>
      </c>
      <c r="G1368" t="s">
        <v>29</v>
      </c>
      <c r="H1368" t="s">
        <v>30</v>
      </c>
      <c r="I1368" t="s">
        <v>30</v>
      </c>
      <c r="J1368" t="s">
        <v>86</v>
      </c>
      <c r="K1368" t="s">
        <v>1738</v>
      </c>
      <c r="L1368" t="s">
        <v>88</v>
      </c>
      <c r="N1368" t="s">
        <v>34</v>
      </c>
      <c r="P1368" t="s">
        <v>29</v>
      </c>
      <c r="Q1368" t="s">
        <v>192</v>
      </c>
      <c r="V1368" s="4" t="s">
        <v>41</v>
      </c>
      <c r="W1368" t="s">
        <v>1739</v>
      </c>
    </row>
    <row r="1369" spans="1:23">
      <c r="A1369" s="3">
        <v>39991.584620752314</v>
      </c>
      <c r="B1369" t="s">
        <v>7853</v>
      </c>
      <c r="C1369" t="s">
        <v>7855</v>
      </c>
      <c r="D1369" t="s">
        <v>13390</v>
      </c>
      <c r="E1369" t="s">
        <v>3444</v>
      </c>
      <c r="F1369" t="s">
        <v>28</v>
      </c>
      <c r="G1369" t="s">
        <v>29</v>
      </c>
      <c r="H1369" t="s">
        <v>30</v>
      </c>
      <c r="I1369">
        <v>3</v>
      </c>
      <c r="J1369" t="s">
        <v>31</v>
      </c>
      <c r="K1369" t="s">
        <v>239</v>
      </c>
      <c r="L1369" t="s">
        <v>4744</v>
      </c>
      <c r="N1369" t="s">
        <v>34</v>
      </c>
      <c r="O1369" t="s">
        <v>35</v>
      </c>
      <c r="P1369" t="s">
        <v>29</v>
      </c>
      <c r="Q1369" t="s">
        <v>3185</v>
      </c>
      <c r="S1369" t="s">
        <v>7856</v>
      </c>
      <c r="T1369" s="4" t="s">
        <v>39</v>
      </c>
      <c r="U1369" s="4" t="s">
        <v>7857</v>
      </c>
      <c r="V1369" s="4" t="s">
        <v>41</v>
      </c>
      <c r="W1369" t="s">
        <v>7858</v>
      </c>
    </row>
    <row r="1370" spans="1:23">
      <c r="A1370" s="3">
        <v>40026.768599849536</v>
      </c>
      <c r="B1370" t="s">
        <v>10263</v>
      </c>
      <c r="C1370" t="s">
        <v>10265</v>
      </c>
      <c r="D1370" t="s">
        <v>13390</v>
      </c>
      <c r="E1370" t="s">
        <v>7054</v>
      </c>
      <c r="F1370" t="s">
        <v>28</v>
      </c>
      <c r="G1370" t="s">
        <v>29</v>
      </c>
      <c r="H1370">
        <v>3</v>
      </c>
      <c r="I1370">
        <v>4</v>
      </c>
      <c r="J1370" t="s">
        <v>31</v>
      </c>
      <c r="K1370" t="s">
        <v>1059</v>
      </c>
      <c r="L1370" t="s">
        <v>88</v>
      </c>
      <c r="N1370" t="s">
        <v>34</v>
      </c>
      <c r="O1370" t="s">
        <v>35</v>
      </c>
      <c r="P1370" t="s">
        <v>29</v>
      </c>
      <c r="Q1370" t="s">
        <v>255</v>
      </c>
      <c r="S1370" t="s">
        <v>10266</v>
      </c>
      <c r="T1370" t="s">
        <v>39</v>
      </c>
      <c r="U1370" t="s">
        <v>10267</v>
      </c>
      <c r="V1370" s="4" t="s">
        <v>41</v>
      </c>
      <c r="W1370" t="s">
        <v>10268</v>
      </c>
    </row>
    <row r="1371" spans="1:23">
      <c r="A1371" s="3">
        <v>39975.537633680557</v>
      </c>
      <c r="B1371" t="s">
        <v>285</v>
      </c>
      <c r="C1371" t="s">
        <v>6556</v>
      </c>
      <c r="D1371" t="s">
        <v>13390</v>
      </c>
      <c r="E1371" t="s">
        <v>3461</v>
      </c>
      <c r="F1371" t="s">
        <v>28</v>
      </c>
      <c r="G1371" t="s">
        <v>29</v>
      </c>
      <c r="H1371" t="s">
        <v>30</v>
      </c>
      <c r="I1371" t="s">
        <v>30</v>
      </c>
      <c r="J1371" t="s">
        <v>86</v>
      </c>
      <c r="K1371" t="s">
        <v>124</v>
      </c>
      <c r="L1371" t="s">
        <v>4744</v>
      </c>
      <c r="N1371" t="s">
        <v>34</v>
      </c>
      <c r="O1371" t="s">
        <v>6557</v>
      </c>
      <c r="P1371" t="s">
        <v>29</v>
      </c>
      <c r="Q1371" t="s">
        <v>269</v>
      </c>
      <c r="T1371" t="s">
        <v>6558</v>
      </c>
      <c r="U1371" t="s">
        <v>6559</v>
      </c>
      <c r="V1371" s="4" t="s">
        <v>41</v>
      </c>
      <c r="W1371" t="s">
        <v>6560</v>
      </c>
    </row>
    <row r="1372" spans="1:23">
      <c r="A1372" s="3">
        <v>40024.827064895835</v>
      </c>
      <c r="B1372" t="s">
        <v>5602</v>
      </c>
      <c r="C1372" t="s">
        <v>10150</v>
      </c>
      <c r="D1372" t="s">
        <v>13390</v>
      </c>
      <c r="E1372" t="s">
        <v>3461</v>
      </c>
      <c r="F1372" t="s">
        <v>28</v>
      </c>
      <c r="G1372" t="s">
        <v>29</v>
      </c>
      <c r="H1372">
        <v>5</v>
      </c>
      <c r="I1372">
        <v>5</v>
      </c>
      <c r="J1372" t="s">
        <v>86</v>
      </c>
      <c r="K1372" t="s">
        <v>378</v>
      </c>
      <c r="L1372" t="s">
        <v>191</v>
      </c>
      <c r="N1372" t="s">
        <v>410</v>
      </c>
      <c r="O1372" t="s">
        <v>1749</v>
      </c>
      <c r="P1372" t="s">
        <v>29</v>
      </c>
      <c r="Q1372" t="s">
        <v>412</v>
      </c>
      <c r="T1372" s="4" t="s">
        <v>1750</v>
      </c>
      <c r="U1372" s="4" t="s">
        <v>10151</v>
      </c>
      <c r="V1372" t="s">
        <v>41</v>
      </c>
      <c r="W1372" t="s">
        <v>415</v>
      </c>
    </row>
    <row r="1373" spans="1:23">
      <c r="A1373" s="3">
        <v>40010.305189965278</v>
      </c>
      <c r="B1373" t="s">
        <v>8989</v>
      </c>
      <c r="C1373" t="s">
        <v>8991</v>
      </c>
      <c r="D1373" t="s">
        <v>13390</v>
      </c>
      <c r="E1373" t="s">
        <v>3461</v>
      </c>
      <c r="F1373" t="s">
        <v>28</v>
      </c>
      <c r="G1373" t="s">
        <v>29</v>
      </c>
      <c r="H1373">
        <v>2</v>
      </c>
      <c r="I1373">
        <v>3</v>
      </c>
      <c r="J1373" t="s">
        <v>86</v>
      </c>
      <c r="K1373" t="s">
        <v>1316</v>
      </c>
      <c r="L1373" t="s">
        <v>4752</v>
      </c>
      <c r="N1373" t="s">
        <v>49</v>
      </c>
      <c r="O1373" t="s">
        <v>4457</v>
      </c>
      <c r="P1373" t="s">
        <v>51</v>
      </c>
      <c r="Q1373" t="s">
        <v>52</v>
      </c>
      <c r="T1373" t="s">
        <v>8992</v>
      </c>
      <c r="V1373" t="s">
        <v>41</v>
      </c>
      <c r="W1373" t="s">
        <v>55</v>
      </c>
    </row>
    <row r="1374" spans="1:23">
      <c r="A1374" s="3">
        <v>39958.576942511572</v>
      </c>
      <c r="B1374" t="s">
        <v>4980</v>
      </c>
      <c r="C1374" t="s">
        <v>4982</v>
      </c>
      <c r="D1374" t="s">
        <v>13390</v>
      </c>
      <c r="E1374" t="s">
        <v>3457</v>
      </c>
      <c r="F1374" t="s">
        <v>28</v>
      </c>
      <c r="G1374" t="s">
        <v>29</v>
      </c>
      <c r="H1374" t="s">
        <v>30</v>
      </c>
      <c r="I1374" t="s">
        <v>30</v>
      </c>
      <c r="J1374" t="s">
        <v>31</v>
      </c>
      <c r="K1374" t="s">
        <v>190</v>
      </c>
      <c r="L1374" t="s">
        <v>4744</v>
      </c>
      <c r="N1374" t="s">
        <v>410</v>
      </c>
      <c r="O1374" t="s">
        <v>125</v>
      </c>
      <c r="P1374" t="s">
        <v>29</v>
      </c>
      <c r="Q1374" t="s">
        <v>77</v>
      </c>
      <c r="T1374" s="4" t="s">
        <v>128</v>
      </c>
      <c r="U1374" s="4" t="s">
        <v>4983</v>
      </c>
      <c r="V1374" t="s">
        <v>41</v>
      </c>
      <c r="W1374" t="s">
        <v>705</v>
      </c>
    </row>
    <row r="1375" spans="1:23">
      <c r="A1375" s="3">
        <v>39917.547543599539</v>
      </c>
      <c r="B1375" t="s">
        <v>1199</v>
      </c>
      <c r="C1375" t="s">
        <v>1201</v>
      </c>
      <c r="D1375" t="s">
        <v>13390</v>
      </c>
      <c r="E1375" t="s">
        <v>142</v>
      </c>
      <c r="F1375" t="s">
        <v>28</v>
      </c>
      <c r="G1375" t="s">
        <v>29</v>
      </c>
      <c r="H1375" t="s">
        <v>30</v>
      </c>
      <c r="I1375" t="s">
        <v>30</v>
      </c>
      <c r="J1375" t="s">
        <v>86</v>
      </c>
      <c r="K1375" t="s">
        <v>190</v>
      </c>
      <c r="L1375" t="s">
        <v>165</v>
      </c>
      <c r="N1375" t="s">
        <v>34</v>
      </c>
      <c r="O1375" t="s">
        <v>35</v>
      </c>
      <c r="P1375" t="s">
        <v>36</v>
      </c>
      <c r="Q1375" t="s">
        <v>288</v>
      </c>
      <c r="S1375" t="s">
        <v>1202</v>
      </c>
      <c r="T1375" t="s">
        <v>1203</v>
      </c>
      <c r="U1375" t="s">
        <v>1204</v>
      </c>
      <c r="V1375" s="4" t="s">
        <v>41</v>
      </c>
      <c r="W1375" t="s">
        <v>1205</v>
      </c>
    </row>
    <row r="1376" spans="1:23">
      <c r="A1376" s="3">
        <v>39914.543685497687</v>
      </c>
      <c r="B1376" t="s">
        <v>842</v>
      </c>
      <c r="C1376" t="s">
        <v>844</v>
      </c>
      <c r="D1376" t="s">
        <v>13390</v>
      </c>
      <c r="E1376" t="s">
        <v>246</v>
      </c>
      <c r="F1376" t="s">
        <v>28</v>
      </c>
      <c r="G1376" t="s">
        <v>29</v>
      </c>
      <c r="H1376" t="s">
        <v>30</v>
      </c>
      <c r="I1376" t="s">
        <v>30</v>
      </c>
      <c r="J1376" t="s">
        <v>31</v>
      </c>
      <c r="K1376" t="s">
        <v>190</v>
      </c>
      <c r="L1376" t="s">
        <v>191</v>
      </c>
      <c r="N1376" t="s">
        <v>410</v>
      </c>
      <c r="O1376" t="s">
        <v>125</v>
      </c>
      <c r="P1376" t="s">
        <v>36</v>
      </c>
      <c r="Q1376" t="s">
        <v>37</v>
      </c>
      <c r="T1376" s="4" t="s">
        <v>128</v>
      </c>
      <c r="U1376" s="4" t="s">
        <v>845</v>
      </c>
      <c r="V1376" t="s">
        <v>41</v>
      </c>
      <c r="W1376" t="s">
        <v>846</v>
      </c>
    </row>
    <row r="1377" spans="1:23">
      <c r="A1377" s="3">
        <v>39945.689336377312</v>
      </c>
      <c r="B1377" t="s">
        <v>3851</v>
      </c>
      <c r="C1377" t="s">
        <v>3853</v>
      </c>
      <c r="D1377" t="s">
        <v>13390</v>
      </c>
      <c r="E1377" t="s">
        <v>3457</v>
      </c>
      <c r="F1377" t="s">
        <v>28</v>
      </c>
      <c r="G1377" t="s">
        <v>29</v>
      </c>
      <c r="H1377" t="s">
        <v>30</v>
      </c>
      <c r="I1377" t="s">
        <v>30</v>
      </c>
      <c r="J1377" t="s">
        <v>31</v>
      </c>
      <c r="K1377" t="s">
        <v>124</v>
      </c>
      <c r="L1377" t="s">
        <v>99</v>
      </c>
      <c r="N1377" t="s">
        <v>410</v>
      </c>
      <c r="O1377" t="s">
        <v>1749</v>
      </c>
      <c r="P1377" t="s">
        <v>29</v>
      </c>
      <c r="Q1377" t="s">
        <v>426</v>
      </c>
      <c r="T1377" t="s">
        <v>3854</v>
      </c>
      <c r="V1377" t="s">
        <v>41</v>
      </c>
      <c r="W1377" t="s">
        <v>428</v>
      </c>
    </row>
    <row r="1378" spans="1:23">
      <c r="A1378" s="3">
        <v>39960.947550196761</v>
      </c>
      <c r="B1378" t="s">
        <v>5172</v>
      </c>
      <c r="C1378" t="s">
        <v>5174</v>
      </c>
      <c r="D1378" t="s">
        <v>13390</v>
      </c>
      <c r="E1378" t="s">
        <v>3461</v>
      </c>
      <c r="F1378" t="s">
        <v>28</v>
      </c>
      <c r="G1378" t="s">
        <v>29</v>
      </c>
      <c r="H1378" t="s">
        <v>30</v>
      </c>
      <c r="I1378" t="s">
        <v>30</v>
      </c>
      <c r="J1378" t="s">
        <v>86</v>
      </c>
      <c r="K1378" t="s">
        <v>124</v>
      </c>
      <c r="L1378" t="s">
        <v>4744</v>
      </c>
      <c r="N1378" t="s">
        <v>100</v>
      </c>
      <c r="O1378" t="s">
        <v>221</v>
      </c>
      <c r="P1378" t="s">
        <v>361</v>
      </c>
      <c r="Q1378" t="s">
        <v>381</v>
      </c>
      <c r="R1378" t="s">
        <v>814</v>
      </c>
      <c r="S1378" t="s">
        <v>5175</v>
      </c>
      <c r="T1378" t="s">
        <v>224</v>
      </c>
      <c r="U1378" t="s">
        <v>5176</v>
      </c>
      <c r="V1378" t="s">
        <v>5156</v>
      </c>
      <c r="W1378" t="s">
        <v>817</v>
      </c>
    </row>
    <row r="1379" spans="1:23">
      <c r="A1379" s="3">
        <v>39980.785405092596</v>
      </c>
      <c r="B1379" t="s">
        <v>4089</v>
      </c>
      <c r="C1379" t="s">
        <v>7074</v>
      </c>
      <c r="D1379" t="s">
        <v>26</v>
      </c>
      <c r="E1379" t="s">
        <v>3457</v>
      </c>
      <c r="F1379" t="s">
        <v>28</v>
      </c>
      <c r="G1379" t="s">
        <v>29</v>
      </c>
      <c r="H1379" t="s">
        <v>30</v>
      </c>
      <c r="I1379" t="s">
        <v>30</v>
      </c>
      <c r="J1379" t="s">
        <v>31</v>
      </c>
      <c r="K1379" t="s">
        <v>3315</v>
      </c>
      <c r="L1379" t="s">
        <v>33</v>
      </c>
      <c r="N1379" t="s">
        <v>410</v>
      </c>
      <c r="O1379" t="s">
        <v>2870</v>
      </c>
      <c r="P1379" t="s">
        <v>29</v>
      </c>
      <c r="Q1379" t="s">
        <v>412</v>
      </c>
      <c r="T1379" t="s">
        <v>7075</v>
      </c>
      <c r="V1379" t="s">
        <v>41</v>
      </c>
      <c r="W1379" t="s">
        <v>415</v>
      </c>
    </row>
    <row r="1380" spans="1:23">
      <c r="A1380" s="3">
        <v>39980.784519212961</v>
      </c>
      <c r="B1380" t="s">
        <v>196</v>
      </c>
      <c r="C1380" t="s">
        <v>7069</v>
      </c>
      <c r="D1380" t="s">
        <v>13390</v>
      </c>
      <c r="E1380" t="s">
        <v>3461</v>
      </c>
      <c r="F1380" t="s">
        <v>28</v>
      </c>
      <c r="G1380" t="s">
        <v>29</v>
      </c>
      <c r="H1380" t="s">
        <v>30</v>
      </c>
      <c r="I1380" t="s">
        <v>30</v>
      </c>
      <c r="J1380" t="s">
        <v>86</v>
      </c>
      <c r="K1380" t="s">
        <v>124</v>
      </c>
      <c r="L1380" t="s">
        <v>134</v>
      </c>
      <c r="N1380" t="s">
        <v>34</v>
      </c>
      <c r="O1380" t="s">
        <v>35</v>
      </c>
      <c r="P1380" t="s">
        <v>29</v>
      </c>
      <c r="Q1380" t="s">
        <v>1343</v>
      </c>
      <c r="S1380" t="s">
        <v>7070</v>
      </c>
      <c r="T1380" t="s">
        <v>39</v>
      </c>
      <c r="U1380" t="s">
        <v>7071</v>
      </c>
      <c r="V1380" s="4" t="s">
        <v>41</v>
      </c>
      <c r="W1380" t="s">
        <v>7072</v>
      </c>
    </row>
    <row r="1381" spans="1:23">
      <c r="A1381" s="3">
        <v>39949</v>
      </c>
      <c r="B1381" t="s">
        <v>1348</v>
      </c>
      <c r="C1381" t="s">
        <v>4238</v>
      </c>
      <c r="D1381" t="s">
        <v>67</v>
      </c>
      <c r="E1381" t="s">
        <v>3457</v>
      </c>
      <c r="F1381" t="s">
        <v>28</v>
      </c>
      <c r="G1381" t="s">
        <v>29</v>
      </c>
      <c r="H1381" t="s">
        <v>30</v>
      </c>
      <c r="I1381" t="s">
        <v>30</v>
      </c>
      <c r="J1381" t="s">
        <v>31</v>
      </c>
      <c r="K1381" t="s">
        <v>180</v>
      </c>
      <c r="L1381" t="s">
        <v>88</v>
      </c>
      <c r="N1381" t="s">
        <v>34</v>
      </c>
      <c r="P1381" t="s">
        <v>29</v>
      </c>
      <c r="Q1381" t="s">
        <v>362</v>
      </c>
      <c r="V1381" s="4" t="s">
        <v>41</v>
      </c>
      <c r="W1381" t="s">
        <v>4239</v>
      </c>
    </row>
    <row r="1382" spans="1:23">
      <c r="A1382" s="3">
        <v>39949.365588738423</v>
      </c>
      <c r="B1382" t="s">
        <v>1348</v>
      </c>
      <c r="C1382" t="s">
        <v>4259</v>
      </c>
      <c r="D1382" t="s">
        <v>13390</v>
      </c>
      <c r="E1382" t="s">
        <v>3444</v>
      </c>
      <c r="F1382" t="s">
        <v>28</v>
      </c>
      <c r="G1382" t="s">
        <v>29</v>
      </c>
      <c r="H1382" t="s">
        <v>30</v>
      </c>
      <c r="I1382" t="s">
        <v>30</v>
      </c>
      <c r="J1382" t="s">
        <v>31</v>
      </c>
      <c r="K1382" t="s">
        <v>180</v>
      </c>
      <c r="L1382" t="s">
        <v>88</v>
      </c>
      <c r="N1382" t="s">
        <v>34</v>
      </c>
      <c r="P1382" t="s">
        <v>29</v>
      </c>
      <c r="Q1382" t="s">
        <v>362</v>
      </c>
      <c r="V1382" s="4" t="s">
        <v>41</v>
      </c>
      <c r="W1382" t="s">
        <v>4239</v>
      </c>
    </row>
    <row r="1383" spans="1:23">
      <c r="A1383" s="3">
        <v>39910.451296145831</v>
      </c>
      <c r="B1383" t="s">
        <v>177</v>
      </c>
      <c r="C1383" t="s">
        <v>438</v>
      </c>
      <c r="D1383" t="s">
        <v>13390</v>
      </c>
      <c r="E1383" t="s">
        <v>111</v>
      </c>
      <c r="F1383" t="s">
        <v>28</v>
      </c>
      <c r="G1383" t="s">
        <v>29</v>
      </c>
      <c r="H1383" t="s">
        <v>30</v>
      </c>
      <c r="I1383" t="s">
        <v>30</v>
      </c>
      <c r="J1383" t="s">
        <v>31</v>
      </c>
      <c r="K1383" t="s">
        <v>439</v>
      </c>
      <c r="L1383" t="s">
        <v>134</v>
      </c>
      <c r="N1383" t="s">
        <v>34</v>
      </c>
      <c r="O1383" t="s">
        <v>440</v>
      </c>
      <c r="P1383" t="s">
        <v>29</v>
      </c>
      <c r="Q1383" t="s">
        <v>102</v>
      </c>
      <c r="T1383" t="s">
        <v>441</v>
      </c>
      <c r="U1383" t="s">
        <v>442</v>
      </c>
      <c r="V1383" s="4" t="s">
        <v>41</v>
      </c>
      <c r="W1383" t="s">
        <v>443</v>
      </c>
    </row>
    <row r="1384" spans="1:23">
      <c r="A1384" s="3">
        <v>39966.572812500002</v>
      </c>
      <c r="B1384" t="s">
        <v>196</v>
      </c>
      <c r="C1384" t="s">
        <v>5729</v>
      </c>
      <c r="D1384" t="s">
        <v>5089</v>
      </c>
      <c r="E1384" t="s">
        <v>3444</v>
      </c>
      <c r="F1384" t="s">
        <v>28</v>
      </c>
      <c r="G1384" t="s">
        <v>29</v>
      </c>
      <c r="H1384" t="s">
        <v>30</v>
      </c>
      <c r="I1384" t="s">
        <v>30</v>
      </c>
      <c r="J1384" t="s">
        <v>31</v>
      </c>
      <c r="K1384" t="s">
        <v>180</v>
      </c>
      <c r="L1384" t="s">
        <v>191</v>
      </c>
      <c r="N1384" t="s">
        <v>100</v>
      </c>
      <c r="O1384" t="s">
        <v>5730</v>
      </c>
      <c r="P1384" t="s">
        <v>380</v>
      </c>
      <c r="Q1384" t="s">
        <v>381</v>
      </c>
      <c r="R1384" t="s">
        <v>382</v>
      </c>
      <c r="T1384" t="s">
        <v>5731</v>
      </c>
      <c r="V1384" t="s">
        <v>41</v>
      </c>
      <c r="W1384" t="s">
        <v>384</v>
      </c>
    </row>
    <row r="1385" spans="1:23">
      <c r="A1385" s="3">
        <v>39970</v>
      </c>
      <c r="B1385" t="s">
        <v>5991</v>
      </c>
      <c r="C1385" t="s">
        <v>5993</v>
      </c>
      <c r="D1385" t="s">
        <v>59</v>
      </c>
      <c r="E1385" t="s">
        <v>3444</v>
      </c>
      <c r="F1385" t="s">
        <v>28</v>
      </c>
      <c r="G1385" t="s">
        <v>29</v>
      </c>
      <c r="H1385" t="s">
        <v>30</v>
      </c>
      <c r="I1385" t="s">
        <v>30</v>
      </c>
      <c r="J1385" t="s">
        <v>31</v>
      </c>
      <c r="K1385" t="s">
        <v>32</v>
      </c>
      <c r="L1385" t="s">
        <v>191</v>
      </c>
      <c r="N1385" t="s">
        <v>34</v>
      </c>
      <c r="O1385" t="s">
        <v>35</v>
      </c>
      <c r="P1385" t="s">
        <v>29</v>
      </c>
      <c r="Q1385" t="s">
        <v>102</v>
      </c>
      <c r="S1385" t="s">
        <v>5994</v>
      </c>
      <c r="T1385" t="s">
        <v>39</v>
      </c>
      <c r="U1385" t="s">
        <v>5995</v>
      </c>
      <c r="V1385" s="4" t="s">
        <v>41</v>
      </c>
      <c r="W1385" t="s">
        <v>5996</v>
      </c>
    </row>
    <row r="1386" spans="1:23">
      <c r="A1386" s="3">
        <v>39911.617137650464</v>
      </c>
      <c r="B1386" t="s">
        <v>565</v>
      </c>
      <c r="C1386" t="s">
        <v>567</v>
      </c>
      <c r="D1386" t="s">
        <v>13390</v>
      </c>
      <c r="E1386" t="s">
        <v>246</v>
      </c>
      <c r="F1386" t="s">
        <v>28</v>
      </c>
      <c r="G1386" t="s">
        <v>29</v>
      </c>
      <c r="H1386" t="s">
        <v>30</v>
      </c>
      <c r="I1386" t="s">
        <v>30</v>
      </c>
      <c r="J1386" t="s">
        <v>31</v>
      </c>
      <c r="K1386" t="s">
        <v>32</v>
      </c>
      <c r="L1386" t="s">
        <v>191</v>
      </c>
      <c r="N1386" t="s">
        <v>34</v>
      </c>
      <c r="O1386" t="s">
        <v>35</v>
      </c>
      <c r="P1386" t="s">
        <v>29</v>
      </c>
      <c r="Q1386" t="s">
        <v>426</v>
      </c>
      <c r="S1386" t="s">
        <v>568</v>
      </c>
      <c r="T1386" t="s">
        <v>39</v>
      </c>
      <c r="U1386" t="s">
        <v>569</v>
      </c>
      <c r="V1386" s="4" t="s">
        <v>41</v>
      </c>
      <c r="W1386" t="s">
        <v>570</v>
      </c>
    </row>
    <row r="1387" spans="1:23">
      <c r="A1387" s="3">
        <v>39930.881036956016</v>
      </c>
      <c r="B1387" t="s">
        <v>2556</v>
      </c>
      <c r="C1387" t="s">
        <v>2558</v>
      </c>
      <c r="D1387" t="s">
        <v>13390</v>
      </c>
      <c r="E1387" t="s">
        <v>111</v>
      </c>
      <c r="F1387" t="s">
        <v>28</v>
      </c>
      <c r="G1387" t="s">
        <v>29</v>
      </c>
      <c r="H1387" t="s">
        <v>30</v>
      </c>
      <c r="I1387" t="s">
        <v>30</v>
      </c>
      <c r="J1387" t="s">
        <v>31</v>
      </c>
      <c r="K1387" t="s">
        <v>32</v>
      </c>
      <c r="L1387" t="s">
        <v>191</v>
      </c>
      <c r="N1387" t="s">
        <v>34</v>
      </c>
      <c r="O1387" t="s">
        <v>2559</v>
      </c>
      <c r="P1387" t="s">
        <v>29</v>
      </c>
      <c r="Q1387" t="s">
        <v>37</v>
      </c>
      <c r="T1387" t="s">
        <v>2560</v>
      </c>
      <c r="U1387" t="s">
        <v>2561</v>
      </c>
      <c r="V1387" s="4" t="s">
        <v>41</v>
      </c>
      <c r="W1387" t="s">
        <v>2562</v>
      </c>
    </row>
    <row r="1388" spans="1:23">
      <c r="A1388" s="3">
        <v>39980.399146030089</v>
      </c>
      <c r="B1388" t="s">
        <v>4089</v>
      </c>
      <c r="C1388" t="s">
        <v>6999</v>
      </c>
      <c r="D1388" t="s">
        <v>13390</v>
      </c>
      <c r="E1388" t="s">
        <v>3457</v>
      </c>
      <c r="F1388" t="s">
        <v>28</v>
      </c>
      <c r="G1388" t="s">
        <v>29</v>
      </c>
      <c r="H1388" t="s">
        <v>30</v>
      </c>
      <c r="I1388" t="s">
        <v>30</v>
      </c>
      <c r="J1388" t="s">
        <v>31</v>
      </c>
      <c r="K1388" t="s">
        <v>146</v>
      </c>
      <c r="L1388" t="s">
        <v>134</v>
      </c>
      <c r="N1388" t="s">
        <v>410</v>
      </c>
      <c r="O1388" t="s">
        <v>221</v>
      </c>
      <c r="P1388" t="s">
        <v>29</v>
      </c>
      <c r="Q1388" t="s">
        <v>77</v>
      </c>
      <c r="S1388" t="s">
        <v>7000</v>
      </c>
      <c r="T1388" t="s">
        <v>7001</v>
      </c>
      <c r="U1388" t="s">
        <v>7002</v>
      </c>
      <c r="V1388" t="s">
        <v>5156</v>
      </c>
      <c r="W1388" t="s">
        <v>705</v>
      </c>
    </row>
    <row r="1389" spans="1:23">
      <c r="A1389" s="3">
        <v>40075.96079016204</v>
      </c>
      <c r="B1389" t="s">
        <v>2096</v>
      </c>
      <c r="C1389" t="s">
        <v>12829</v>
      </c>
      <c r="D1389" t="s">
        <v>13390</v>
      </c>
      <c r="E1389" t="s">
        <v>3461</v>
      </c>
      <c r="F1389" t="s">
        <v>28</v>
      </c>
      <c r="G1389" t="s">
        <v>29</v>
      </c>
      <c r="H1389">
        <v>2</v>
      </c>
      <c r="I1389">
        <v>4</v>
      </c>
      <c r="J1389" t="s">
        <v>86</v>
      </c>
      <c r="K1389" t="s">
        <v>47</v>
      </c>
      <c r="L1389" t="s">
        <v>99</v>
      </c>
      <c r="N1389" t="s">
        <v>34</v>
      </c>
      <c r="O1389" t="s">
        <v>12830</v>
      </c>
      <c r="P1389" t="s">
        <v>29</v>
      </c>
      <c r="Q1389" t="s">
        <v>37</v>
      </c>
      <c r="T1389" t="s">
        <v>12831</v>
      </c>
      <c r="V1389" s="4" t="s">
        <v>41</v>
      </c>
      <c r="W1389" t="s">
        <v>6414</v>
      </c>
    </row>
    <row r="1390" spans="1:23">
      <c r="A1390" s="3">
        <v>40004.506840277776</v>
      </c>
      <c r="B1390" t="s">
        <v>8616</v>
      </c>
      <c r="C1390" t="s">
        <v>8618</v>
      </c>
      <c r="D1390" t="s">
        <v>5089</v>
      </c>
      <c r="E1390" t="s">
        <v>3461</v>
      </c>
      <c r="F1390" t="s">
        <v>28</v>
      </c>
      <c r="G1390" t="s">
        <v>29</v>
      </c>
      <c r="H1390" t="s">
        <v>30</v>
      </c>
      <c r="I1390">
        <v>5</v>
      </c>
      <c r="J1390" t="s">
        <v>86</v>
      </c>
      <c r="K1390" t="s">
        <v>87</v>
      </c>
      <c r="L1390" t="s">
        <v>4744</v>
      </c>
      <c r="N1390" t="s">
        <v>100</v>
      </c>
      <c r="O1390" t="s">
        <v>1768</v>
      </c>
      <c r="P1390" t="s">
        <v>402</v>
      </c>
      <c r="Q1390" t="s">
        <v>77</v>
      </c>
      <c r="R1390" t="s">
        <v>403</v>
      </c>
      <c r="T1390" t="s">
        <v>6580</v>
      </c>
      <c r="U1390" t="s">
        <v>536</v>
      </c>
      <c r="V1390" t="s">
        <v>41</v>
      </c>
      <c r="W1390" t="s">
        <v>3322</v>
      </c>
    </row>
    <row r="1391" spans="1:23">
      <c r="A1391" s="3">
        <v>39992.990765011571</v>
      </c>
      <c r="B1391" t="s">
        <v>6976</v>
      </c>
      <c r="C1391" t="s">
        <v>7970</v>
      </c>
      <c r="D1391" t="s">
        <v>13390</v>
      </c>
      <c r="E1391" t="s">
        <v>3457</v>
      </c>
      <c r="F1391" t="s">
        <v>28</v>
      </c>
      <c r="G1391" t="s">
        <v>29</v>
      </c>
      <c r="H1391" t="s">
        <v>30</v>
      </c>
      <c r="I1391">
        <v>2</v>
      </c>
      <c r="J1391" t="s">
        <v>31</v>
      </c>
      <c r="K1391" t="s">
        <v>830</v>
      </c>
      <c r="L1391" t="s">
        <v>4752</v>
      </c>
      <c r="N1391" t="s">
        <v>34</v>
      </c>
      <c r="P1391" t="s">
        <v>29</v>
      </c>
      <c r="Q1391" t="s">
        <v>426</v>
      </c>
      <c r="V1391" s="4" t="s">
        <v>41</v>
      </c>
      <c r="W1391" t="s">
        <v>7971</v>
      </c>
    </row>
    <row r="1392" spans="1:23">
      <c r="A1392" s="3">
        <v>40002.550333680556</v>
      </c>
      <c r="B1392" t="s">
        <v>8508</v>
      </c>
      <c r="C1392" t="s">
        <v>8510</v>
      </c>
      <c r="D1392" t="s">
        <v>13390</v>
      </c>
      <c r="E1392" t="s">
        <v>3444</v>
      </c>
      <c r="F1392" t="s">
        <v>28</v>
      </c>
      <c r="G1392" t="s">
        <v>29</v>
      </c>
      <c r="H1392" t="s">
        <v>30</v>
      </c>
      <c r="I1392">
        <v>5</v>
      </c>
      <c r="J1392" t="s">
        <v>31</v>
      </c>
      <c r="K1392" t="s">
        <v>825</v>
      </c>
      <c r="L1392" t="s">
        <v>134</v>
      </c>
      <c r="N1392" t="s">
        <v>410</v>
      </c>
      <c r="P1392" t="s">
        <v>29</v>
      </c>
      <c r="Q1392" t="s">
        <v>426</v>
      </c>
      <c r="V1392" t="s">
        <v>5206</v>
      </c>
      <c r="W1392" t="s">
        <v>428</v>
      </c>
    </row>
    <row r="1393" spans="1:23">
      <c r="A1393" s="3">
        <v>39976.433364155091</v>
      </c>
      <c r="B1393" t="s">
        <v>954</v>
      </c>
      <c r="C1393" t="s">
        <v>6639</v>
      </c>
      <c r="D1393" t="s">
        <v>13390</v>
      </c>
      <c r="E1393" t="s">
        <v>3461</v>
      </c>
      <c r="F1393" t="s">
        <v>28</v>
      </c>
      <c r="G1393" t="s">
        <v>29</v>
      </c>
      <c r="H1393" t="s">
        <v>30</v>
      </c>
      <c r="I1393" t="s">
        <v>30</v>
      </c>
      <c r="J1393" t="s">
        <v>86</v>
      </c>
      <c r="K1393" t="s">
        <v>87</v>
      </c>
      <c r="L1393" t="s">
        <v>4744</v>
      </c>
      <c r="N1393" t="s">
        <v>410</v>
      </c>
      <c r="P1393" t="s">
        <v>29</v>
      </c>
      <c r="Q1393" t="s">
        <v>426</v>
      </c>
      <c r="V1393" t="s">
        <v>5206</v>
      </c>
      <c r="W1393" t="s">
        <v>428</v>
      </c>
    </row>
    <row r="1394" spans="1:23">
      <c r="A1394" s="3">
        <v>39941.508598495369</v>
      </c>
      <c r="B1394" t="s">
        <v>447</v>
      </c>
      <c r="C1394" t="s">
        <v>3486</v>
      </c>
      <c r="D1394" t="s">
        <v>13390</v>
      </c>
      <c r="E1394" t="s">
        <v>3461</v>
      </c>
      <c r="F1394" t="s">
        <v>28</v>
      </c>
      <c r="G1394" t="s">
        <v>29</v>
      </c>
      <c r="H1394" t="s">
        <v>30</v>
      </c>
      <c r="I1394" t="s">
        <v>30</v>
      </c>
      <c r="J1394" t="s">
        <v>86</v>
      </c>
      <c r="K1394" t="s">
        <v>47</v>
      </c>
      <c r="L1394" t="s">
        <v>88</v>
      </c>
      <c r="N1394" t="s">
        <v>100</v>
      </c>
      <c r="O1394" t="s">
        <v>221</v>
      </c>
      <c r="P1394" t="s">
        <v>348</v>
      </c>
      <c r="Q1394" t="s">
        <v>349</v>
      </c>
      <c r="R1394" t="s">
        <v>3487</v>
      </c>
      <c r="S1394" t="s">
        <v>3488</v>
      </c>
      <c r="T1394" t="s">
        <v>224</v>
      </c>
      <c r="U1394" t="s">
        <v>3489</v>
      </c>
      <c r="V1394" t="s">
        <v>41</v>
      </c>
      <c r="W1394" t="s">
        <v>3490</v>
      </c>
    </row>
    <row r="1395" spans="1:23">
      <c r="A1395" s="3">
        <v>39914</v>
      </c>
      <c r="B1395" t="s">
        <v>780</v>
      </c>
      <c r="C1395" t="s">
        <v>782</v>
      </c>
      <c r="D1395" t="s">
        <v>59</v>
      </c>
      <c r="E1395" t="s">
        <v>68</v>
      </c>
      <c r="F1395" t="s">
        <v>28</v>
      </c>
      <c r="G1395" t="s">
        <v>29</v>
      </c>
      <c r="H1395" t="s">
        <v>30</v>
      </c>
      <c r="I1395" t="s">
        <v>30</v>
      </c>
      <c r="J1395" t="s">
        <v>31</v>
      </c>
      <c r="K1395" t="s">
        <v>98</v>
      </c>
      <c r="L1395" t="s">
        <v>48</v>
      </c>
      <c r="N1395" t="s">
        <v>49</v>
      </c>
      <c r="O1395" t="s">
        <v>166</v>
      </c>
      <c r="P1395" t="s">
        <v>51</v>
      </c>
      <c r="Q1395" t="s">
        <v>52</v>
      </c>
      <c r="T1395" t="s">
        <v>783</v>
      </c>
      <c r="U1395" t="s">
        <v>784</v>
      </c>
      <c r="V1395" t="s">
        <v>41</v>
      </c>
      <c r="W1395" t="s">
        <v>55</v>
      </c>
    </row>
    <row r="1396" spans="1:23">
      <c r="A1396" s="3">
        <v>40011.634964120371</v>
      </c>
      <c r="B1396" t="s">
        <v>9080</v>
      </c>
      <c r="C1396" t="s">
        <v>9082</v>
      </c>
      <c r="D1396" t="s">
        <v>13390</v>
      </c>
      <c r="E1396" t="s">
        <v>3444</v>
      </c>
      <c r="F1396" t="s">
        <v>28</v>
      </c>
      <c r="G1396" t="s">
        <v>29</v>
      </c>
      <c r="H1396">
        <v>5</v>
      </c>
      <c r="I1396">
        <v>5</v>
      </c>
      <c r="J1396" t="s">
        <v>31</v>
      </c>
      <c r="K1396" t="s">
        <v>190</v>
      </c>
      <c r="L1396" t="s">
        <v>165</v>
      </c>
      <c r="N1396" t="s">
        <v>34</v>
      </c>
      <c r="O1396" t="s">
        <v>9083</v>
      </c>
      <c r="P1396" t="s">
        <v>29</v>
      </c>
      <c r="Q1396" t="s">
        <v>192</v>
      </c>
      <c r="T1396" s="4" t="s">
        <v>9084</v>
      </c>
      <c r="U1396" s="4" t="s">
        <v>9085</v>
      </c>
      <c r="V1396" t="s">
        <v>41</v>
      </c>
      <c r="W1396" t="s">
        <v>9086</v>
      </c>
    </row>
    <row r="1397" spans="1:23">
      <c r="A1397" s="3">
        <v>40054.551295289355</v>
      </c>
      <c r="B1397" t="s">
        <v>9887</v>
      </c>
      <c r="C1397" t="s">
        <v>11873</v>
      </c>
      <c r="D1397" t="s">
        <v>13390</v>
      </c>
      <c r="E1397" t="s">
        <v>3444</v>
      </c>
      <c r="F1397" t="s">
        <v>28</v>
      </c>
      <c r="G1397" t="s">
        <v>29</v>
      </c>
      <c r="H1397">
        <v>1</v>
      </c>
      <c r="I1397">
        <v>4</v>
      </c>
      <c r="J1397" t="s">
        <v>31</v>
      </c>
      <c r="K1397" t="s">
        <v>560</v>
      </c>
      <c r="L1397" t="s">
        <v>134</v>
      </c>
      <c r="N1397" t="s">
        <v>100</v>
      </c>
      <c r="O1397" t="s">
        <v>221</v>
      </c>
      <c r="P1397" t="s">
        <v>402</v>
      </c>
      <c r="Q1397" t="s">
        <v>77</v>
      </c>
      <c r="R1397" t="s">
        <v>8576</v>
      </c>
      <c r="S1397" t="s">
        <v>11874</v>
      </c>
      <c r="T1397" t="s">
        <v>224</v>
      </c>
      <c r="U1397" t="s">
        <v>11875</v>
      </c>
      <c r="V1397" t="s">
        <v>41</v>
      </c>
      <c r="W1397" t="s">
        <v>8579</v>
      </c>
    </row>
    <row r="1398" spans="1:23">
      <c r="A1398" s="3">
        <v>39956.445883298613</v>
      </c>
      <c r="B1398" t="s">
        <v>4847</v>
      </c>
      <c r="C1398" t="s">
        <v>4849</v>
      </c>
      <c r="D1398" t="s">
        <v>13390</v>
      </c>
      <c r="E1398" t="s">
        <v>3461</v>
      </c>
      <c r="F1398" t="s">
        <v>28</v>
      </c>
      <c r="G1398" t="s">
        <v>29</v>
      </c>
      <c r="H1398" t="s">
        <v>30</v>
      </c>
      <c r="I1398" t="s">
        <v>30</v>
      </c>
      <c r="J1398" t="s">
        <v>86</v>
      </c>
      <c r="K1398" t="s">
        <v>190</v>
      </c>
      <c r="L1398" t="s">
        <v>4752</v>
      </c>
      <c r="N1398" t="s">
        <v>100</v>
      </c>
      <c r="O1398" t="s">
        <v>967</v>
      </c>
      <c r="P1398" t="s">
        <v>361</v>
      </c>
      <c r="Q1398" t="s">
        <v>381</v>
      </c>
      <c r="R1398" t="s">
        <v>4850</v>
      </c>
      <c r="S1398" t="s">
        <v>4851</v>
      </c>
      <c r="T1398" t="s">
        <v>970</v>
      </c>
      <c r="U1398" t="s">
        <v>4852</v>
      </c>
      <c r="V1398" t="s">
        <v>41</v>
      </c>
      <c r="W1398" t="s">
        <v>4853</v>
      </c>
    </row>
    <row r="1399" spans="1:23">
      <c r="A1399" s="3">
        <v>40086.804415474537</v>
      </c>
      <c r="B1399" t="s">
        <v>6433</v>
      </c>
      <c r="C1399" t="s">
        <v>13371</v>
      </c>
      <c r="D1399" t="s">
        <v>13390</v>
      </c>
      <c r="E1399" t="s">
        <v>7957</v>
      </c>
      <c r="F1399" t="s">
        <v>28</v>
      </c>
      <c r="G1399" t="s">
        <v>29</v>
      </c>
      <c r="H1399">
        <v>5</v>
      </c>
      <c r="I1399">
        <v>5</v>
      </c>
      <c r="J1399" t="s">
        <v>31</v>
      </c>
      <c r="K1399" t="s">
        <v>560</v>
      </c>
      <c r="L1399" t="s">
        <v>134</v>
      </c>
      <c r="N1399" t="s">
        <v>34</v>
      </c>
      <c r="O1399" t="s">
        <v>35</v>
      </c>
      <c r="P1399" t="s">
        <v>29</v>
      </c>
      <c r="Q1399" t="s">
        <v>3397</v>
      </c>
      <c r="S1399" t="s">
        <v>2370</v>
      </c>
      <c r="T1399" t="s">
        <v>39</v>
      </c>
      <c r="U1399" t="s">
        <v>12587</v>
      </c>
      <c r="V1399" s="4" t="s">
        <v>41</v>
      </c>
      <c r="W1399" t="s">
        <v>13372</v>
      </c>
    </row>
    <row r="1400" spans="1:23">
      <c r="A1400" s="3">
        <v>39919.842455902777</v>
      </c>
      <c r="B1400" t="s">
        <v>1406</v>
      </c>
      <c r="C1400" t="s">
        <v>1408</v>
      </c>
      <c r="D1400" t="s">
        <v>13390</v>
      </c>
      <c r="E1400" t="s">
        <v>142</v>
      </c>
      <c r="F1400" t="s">
        <v>28</v>
      </c>
      <c r="G1400" t="s">
        <v>29</v>
      </c>
      <c r="H1400" t="s">
        <v>30</v>
      </c>
      <c r="I1400" t="s">
        <v>30</v>
      </c>
      <c r="J1400" t="s">
        <v>86</v>
      </c>
      <c r="K1400" t="s">
        <v>47</v>
      </c>
      <c r="L1400" t="s">
        <v>134</v>
      </c>
      <c r="N1400" t="s">
        <v>100</v>
      </c>
      <c r="O1400" t="s">
        <v>1409</v>
      </c>
      <c r="P1400" t="s">
        <v>402</v>
      </c>
      <c r="Q1400" t="s">
        <v>247</v>
      </c>
      <c r="R1400" t="s">
        <v>1079</v>
      </c>
      <c r="S1400" t="s">
        <v>1410</v>
      </c>
      <c r="T1400" t="s">
        <v>1411</v>
      </c>
      <c r="U1400" t="s">
        <v>1412</v>
      </c>
      <c r="V1400" t="s">
        <v>41</v>
      </c>
      <c r="W1400" t="s">
        <v>1082</v>
      </c>
    </row>
    <row r="1401" spans="1:23">
      <c r="A1401" s="3">
        <v>40054.49145833333</v>
      </c>
      <c r="B1401" t="s">
        <v>1406</v>
      </c>
      <c r="C1401" t="s">
        <v>11869</v>
      </c>
      <c r="D1401" t="s">
        <v>5089</v>
      </c>
      <c r="E1401" t="s">
        <v>7957</v>
      </c>
      <c r="F1401" t="s">
        <v>28</v>
      </c>
      <c r="G1401" t="s">
        <v>29</v>
      </c>
      <c r="H1401">
        <v>5</v>
      </c>
      <c r="I1401">
        <v>5</v>
      </c>
      <c r="J1401" t="s">
        <v>31</v>
      </c>
      <c r="K1401" t="s">
        <v>47</v>
      </c>
      <c r="L1401" t="s">
        <v>134</v>
      </c>
      <c r="N1401" t="s">
        <v>100</v>
      </c>
      <c r="P1401" t="s">
        <v>402</v>
      </c>
      <c r="Q1401" t="s">
        <v>247</v>
      </c>
      <c r="R1401" t="s">
        <v>1079</v>
      </c>
      <c r="V1401" t="s">
        <v>41</v>
      </c>
      <c r="W1401" t="s">
        <v>8449</v>
      </c>
    </row>
    <row r="1402" spans="1:23">
      <c r="A1402" s="3">
        <v>40052.179217395831</v>
      </c>
      <c r="B1402" t="s">
        <v>11774</v>
      </c>
      <c r="C1402" t="s">
        <v>11776</v>
      </c>
      <c r="D1402" t="s">
        <v>13390</v>
      </c>
      <c r="E1402" t="s">
        <v>3444</v>
      </c>
      <c r="F1402" t="s">
        <v>28</v>
      </c>
      <c r="G1402" t="s">
        <v>29</v>
      </c>
      <c r="H1402">
        <v>4</v>
      </c>
      <c r="I1402">
        <v>4</v>
      </c>
      <c r="J1402" t="s">
        <v>31</v>
      </c>
      <c r="K1402" t="s">
        <v>76</v>
      </c>
      <c r="L1402" t="s">
        <v>4752</v>
      </c>
      <c r="N1402" t="s">
        <v>34</v>
      </c>
      <c r="O1402" t="s">
        <v>35</v>
      </c>
      <c r="P1402" t="s">
        <v>29</v>
      </c>
      <c r="Q1402" t="s">
        <v>261</v>
      </c>
      <c r="S1402" t="s">
        <v>11777</v>
      </c>
      <c r="T1402" t="s">
        <v>39</v>
      </c>
      <c r="U1402" t="s">
        <v>11778</v>
      </c>
      <c r="V1402" s="4" t="s">
        <v>41</v>
      </c>
      <c r="W1402" t="s">
        <v>11779</v>
      </c>
    </row>
    <row r="1403" spans="1:23">
      <c r="A1403" s="3">
        <v>39967.858679942132</v>
      </c>
      <c r="B1403" t="s">
        <v>1348</v>
      </c>
      <c r="C1403" t="s">
        <v>5842</v>
      </c>
      <c r="D1403" t="s">
        <v>13390</v>
      </c>
      <c r="E1403" t="s">
        <v>3461</v>
      </c>
      <c r="F1403" t="s">
        <v>28</v>
      </c>
      <c r="G1403" t="s">
        <v>29</v>
      </c>
      <c r="H1403" t="s">
        <v>30</v>
      </c>
      <c r="I1403" t="s">
        <v>30</v>
      </c>
      <c r="J1403" t="s">
        <v>86</v>
      </c>
      <c r="K1403" t="s">
        <v>76</v>
      </c>
      <c r="L1403" t="s">
        <v>99</v>
      </c>
      <c r="N1403" t="s">
        <v>34</v>
      </c>
      <c r="O1403" t="s">
        <v>35</v>
      </c>
      <c r="P1403" t="s">
        <v>29</v>
      </c>
      <c r="Q1403" t="s">
        <v>77</v>
      </c>
      <c r="S1403" t="s">
        <v>5843</v>
      </c>
      <c r="T1403" t="s">
        <v>5844</v>
      </c>
      <c r="U1403" t="s">
        <v>5845</v>
      </c>
      <c r="V1403" s="4" t="s">
        <v>41</v>
      </c>
      <c r="W1403" t="s">
        <v>5846</v>
      </c>
    </row>
    <row r="1404" spans="1:23">
      <c r="A1404" s="3">
        <v>39960.873950497684</v>
      </c>
      <c r="B1404" t="s">
        <v>5164</v>
      </c>
      <c r="C1404" t="s">
        <v>5166</v>
      </c>
      <c r="D1404" t="s">
        <v>13390</v>
      </c>
      <c r="E1404" t="s">
        <v>3444</v>
      </c>
      <c r="F1404" t="s">
        <v>28</v>
      </c>
      <c r="G1404" t="s">
        <v>29</v>
      </c>
      <c r="H1404" t="s">
        <v>30</v>
      </c>
      <c r="I1404" t="s">
        <v>30</v>
      </c>
      <c r="J1404" t="s">
        <v>31</v>
      </c>
      <c r="K1404" t="s">
        <v>124</v>
      </c>
      <c r="L1404" t="s">
        <v>4744</v>
      </c>
      <c r="N1404" t="s">
        <v>34</v>
      </c>
      <c r="O1404" t="s">
        <v>35</v>
      </c>
      <c r="P1404" t="s">
        <v>29</v>
      </c>
      <c r="Q1404" t="s">
        <v>1175</v>
      </c>
      <c r="S1404" t="s">
        <v>1176</v>
      </c>
      <c r="T1404" t="s">
        <v>39</v>
      </c>
      <c r="U1404" t="s">
        <v>5167</v>
      </c>
      <c r="V1404" s="4" t="s">
        <v>41</v>
      </c>
      <c r="W1404" t="s">
        <v>1178</v>
      </c>
    </row>
    <row r="1405" spans="1:23">
      <c r="A1405" s="3">
        <v>39977.659741319447</v>
      </c>
      <c r="B1405" t="s">
        <v>6753</v>
      </c>
      <c r="C1405" t="s">
        <v>6755</v>
      </c>
      <c r="D1405" t="s">
        <v>13390</v>
      </c>
      <c r="E1405" t="s">
        <v>3461</v>
      </c>
      <c r="F1405" t="s">
        <v>28</v>
      </c>
      <c r="G1405" t="s">
        <v>29</v>
      </c>
      <c r="H1405" t="s">
        <v>30</v>
      </c>
      <c r="I1405" t="s">
        <v>30</v>
      </c>
      <c r="J1405" t="s">
        <v>86</v>
      </c>
      <c r="K1405" t="s">
        <v>124</v>
      </c>
      <c r="L1405" t="s">
        <v>134</v>
      </c>
      <c r="N1405" t="s">
        <v>100</v>
      </c>
      <c r="O1405" t="s">
        <v>967</v>
      </c>
      <c r="P1405" t="s">
        <v>348</v>
      </c>
      <c r="Q1405" t="s">
        <v>349</v>
      </c>
      <c r="R1405" t="s">
        <v>788</v>
      </c>
      <c r="S1405" t="s">
        <v>789</v>
      </c>
      <c r="T1405" t="s">
        <v>970</v>
      </c>
      <c r="U1405" t="s">
        <v>6756</v>
      </c>
      <c r="V1405" t="s">
        <v>41</v>
      </c>
      <c r="W1405" t="s">
        <v>792</v>
      </c>
    </row>
    <row r="1406" spans="1:23">
      <c r="A1406" s="3">
        <v>40001.955922453701</v>
      </c>
      <c r="B1406" t="s">
        <v>8474</v>
      </c>
      <c r="C1406" t="s">
        <v>8476</v>
      </c>
      <c r="D1406" t="s">
        <v>13390</v>
      </c>
      <c r="E1406" t="s">
        <v>3461</v>
      </c>
      <c r="F1406" t="s">
        <v>28</v>
      </c>
      <c r="G1406" t="s">
        <v>29</v>
      </c>
      <c r="H1406" t="s">
        <v>30</v>
      </c>
      <c r="I1406">
        <v>2</v>
      </c>
      <c r="J1406" t="s">
        <v>86</v>
      </c>
      <c r="K1406" t="s">
        <v>124</v>
      </c>
      <c r="L1406" t="s">
        <v>134</v>
      </c>
      <c r="N1406" t="s">
        <v>34</v>
      </c>
      <c r="P1406" t="s">
        <v>29</v>
      </c>
      <c r="Q1406" t="s">
        <v>3397</v>
      </c>
      <c r="V1406" s="4" t="s">
        <v>41</v>
      </c>
      <c r="W1406" t="s">
        <v>8477</v>
      </c>
    </row>
    <row r="1407" spans="1:23">
      <c r="A1407" s="3">
        <v>39959.84626875</v>
      </c>
      <c r="B1407" t="s">
        <v>2319</v>
      </c>
      <c r="C1407" t="s">
        <v>5082</v>
      </c>
      <c r="D1407" t="s">
        <v>13390</v>
      </c>
      <c r="E1407" t="s">
        <v>3461</v>
      </c>
      <c r="F1407" t="s">
        <v>28</v>
      </c>
      <c r="G1407" t="s">
        <v>29</v>
      </c>
      <c r="H1407" t="s">
        <v>30</v>
      </c>
      <c r="I1407" t="s">
        <v>30</v>
      </c>
      <c r="J1407" t="s">
        <v>86</v>
      </c>
      <c r="K1407" t="s">
        <v>124</v>
      </c>
      <c r="L1407" t="s">
        <v>165</v>
      </c>
      <c r="N1407" t="s">
        <v>100</v>
      </c>
      <c r="O1407" t="s">
        <v>221</v>
      </c>
      <c r="P1407" t="s">
        <v>348</v>
      </c>
      <c r="Q1407" t="s">
        <v>349</v>
      </c>
      <c r="R1407" t="s">
        <v>5083</v>
      </c>
      <c r="S1407" t="s">
        <v>4560</v>
      </c>
      <c r="T1407" t="s">
        <v>224</v>
      </c>
      <c r="U1407" t="s">
        <v>5084</v>
      </c>
      <c r="V1407" t="s">
        <v>41</v>
      </c>
      <c r="W1407" t="s">
        <v>5085</v>
      </c>
    </row>
    <row r="1408" spans="1:23">
      <c r="A1408" s="3">
        <v>39971.52221732639</v>
      </c>
      <c r="B1408" t="s">
        <v>6077</v>
      </c>
      <c r="C1408" t="s">
        <v>6079</v>
      </c>
      <c r="D1408" t="s">
        <v>13390</v>
      </c>
      <c r="E1408" t="s">
        <v>3461</v>
      </c>
      <c r="F1408" t="s">
        <v>28</v>
      </c>
      <c r="G1408" t="s">
        <v>29</v>
      </c>
      <c r="H1408" t="s">
        <v>30</v>
      </c>
      <c r="I1408" t="s">
        <v>30</v>
      </c>
      <c r="J1408" t="s">
        <v>86</v>
      </c>
      <c r="K1408" t="s">
        <v>124</v>
      </c>
      <c r="L1408" t="s">
        <v>134</v>
      </c>
      <c r="N1408" t="s">
        <v>100</v>
      </c>
      <c r="O1408" t="s">
        <v>6080</v>
      </c>
      <c r="P1408" t="s">
        <v>361</v>
      </c>
      <c r="Q1408" t="s">
        <v>381</v>
      </c>
      <c r="R1408" t="s">
        <v>814</v>
      </c>
      <c r="S1408" t="s">
        <v>6081</v>
      </c>
      <c r="T1408" t="s">
        <v>6082</v>
      </c>
      <c r="U1408" t="s">
        <v>6083</v>
      </c>
      <c r="V1408" t="s">
        <v>5156</v>
      </c>
      <c r="W1408" t="s">
        <v>817</v>
      </c>
    </row>
    <row r="1409" spans="1:23">
      <c r="A1409" s="3">
        <v>39926.179861111108</v>
      </c>
      <c r="B1409" t="s">
        <v>2096</v>
      </c>
      <c r="C1409" t="s">
        <v>2098</v>
      </c>
      <c r="D1409" t="s">
        <v>743</v>
      </c>
      <c r="E1409" t="s">
        <v>46</v>
      </c>
      <c r="F1409" t="s">
        <v>28</v>
      </c>
      <c r="G1409" t="s">
        <v>29</v>
      </c>
      <c r="H1409" t="s">
        <v>30</v>
      </c>
      <c r="I1409" t="s">
        <v>30</v>
      </c>
      <c r="J1409" t="s">
        <v>31</v>
      </c>
      <c r="K1409" t="s">
        <v>124</v>
      </c>
      <c r="L1409" t="s">
        <v>134</v>
      </c>
      <c r="N1409" t="s">
        <v>34</v>
      </c>
      <c r="P1409" t="s">
        <v>29</v>
      </c>
      <c r="Q1409" t="s">
        <v>37</v>
      </c>
      <c r="V1409" s="4" t="s">
        <v>41</v>
      </c>
      <c r="W1409" t="s">
        <v>2099</v>
      </c>
    </row>
    <row r="1410" spans="1:23">
      <c r="A1410" s="3">
        <v>40069</v>
      </c>
      <c r="B1410" t="s">
        <v>530</v>
      </c>
      <c r="C1410" t="s">
        <v>12483</v>
      </c>
      <c r="D1410" t="s">
        <v>1679</v>
      </c>
      <c r="E1410" t="s">
        <v>7762</v>
      </c>
      <c r="F1410" t="s">
        <v>28</v>
      </c>
      <c r="G1410" t="s">
        <v>29</v>
      </c>
      <c r="H1410">
        <v>5</v>
      </c>
      <c r="I1410">
        <v>3</v>
      </c>
      <c r="J1410" t="s">
        <v>31</v>
      </c>
      <c r="K1410" t="s">
        <v>180</v>
      </c>
      <c r="L1410" t="s">
        <v>191</v>
      </c>
      <c r="N1410" t="s">
        <v>410</v>
      </c>
      <c r="O1410" t="s">
        <v>10182</v>
      </c>
      <c r="P1410" t="s">
        <v>29</v>
      </c>
      <c r="Q1410" t="s">
        <v>412</v>
      </c>
      <c r="T1410" t="s">
        <v>12484</v>
      </c>
      <c r="V1410" t="s">
        <v>41</v>
      </c>
      <c r="W1410" t="s">
        <v>415</v>
      </c>
    </row>
    <row r="1411" spans="1:23">
      <c r="A1411" s="3">
        <v>39971.235625000001</v>
      </c>
      <c r="B1411" t="s">
        <v>6056</v>
      </c>
      <c r="C1411" t="s">
        <v>6058</v>
      </c>
      <c r="D1411" t="s">
        <v>5089</v>
      </c>
      <c r="E1411" t="s">
        <v>3444</v>
      </c>
      <c r="F1411" t="s">
        <v>28</v>
      </c>
      <c r="G1411" t="s">
        <v>29</v>
      </c>
      <c r="H1411" t="s">
        <v>30</v>
      </c>
      <c r="I1411" t="s">
        <v>30</v>
      </c>
      <c r="J1411" t="s">
        <v>31</v>
      </c>
      <c r="K1411" t="s">
        <v>124</v>
      </c>
      <c r="L1411" t="s">
        <v>99</v>
      </c>
      <c r="N1411" t="s">
        <v>100</v>
      </c>
      <c r="O1411" t="s">
        <v>221</v>
      </c>
      <c r="P1411" t="s">
        <v>402</v>
      </c>
      <c r="Q1411" t="s">
        <v>37</v>
      </c>
      <c r="R1411" t="s">
        <v>6059</v>
      </c>
      <c r="S1411" t="s">
        <v>6060</v>
      </c>
      <c r="T1411" t="s">
        <v>224</v>
      </c>
      <c r="U1411" t="s">
        <v>6061</v>
      </c>
      <c r="V1411" t="s">
        <v>41</v>
      </c>
      <c r="W1411" t="s">
        <v>6062</v>
      </c>
    </row>
    <row r="1412" spans="1:23">
      <c r="A1412" s="3">
        <v>40028.585821527777</v>
      </c>
      <c r="B1412" t="s">
        <v>2716</v>
      </c>
      <c r="C1412" t="s">
        <v>10333</v>
      </c>
      <c r="D1412" t="s">
        <v>13390</v>
      </c>
      <c r="E1412" t="s">
        <v>3444</v>
      </c>
      <c r="F1412" t="s">
        <v>28</v>
      </c>
      <c r="G1412" t="s">
        <v>29</v>
      </c>
      <c r="H1412">
        <v>5</v>
      </c>
      <c r="I1412">
        <v>5</v>
      </c>
      <c r="J1412" t="s">
        <v>31</v>
      </c>
      <c r="K1412" t="s">
        <v>124</v>
      </c>
      <c r="L1412" t="s">
        <v>4752</v>
      </c>
      <c r="N1412" t="s">
        <v>100</v>
      </c>
      <c r="O1412" t="s">
        <v>221</v>
      </c>
      <c r="P1412" t="s">
        <v>348</v>
      </c>
      <c r="Q1412" t="s">
        <v>349</v>
      </c>
      <c r="R1412" t="s">
        <v>10334</v>
      </c>
      <c r="S1412" t="s">
        <v>10335</v>
      </c>
      <c r="T1412" t="s">
        <v>224</v>
      </c>
      <c r="U1412" t="s">
        <v>10336</v>
      </c>
      <c r="V1412" t="s">
        <v>41</v>
      </c>
      <c r="W1412" t="s">
        <v>10337</v>
      </c>
    </row>
    <row r="1413" spans="1:23">
      <c r="A1413" s="3">
        <v>40015.911039895836</v>
      </c>
      <c r="B1413" t="s">
        <v>447</v>
      </c>
      <c r="C1413" t="s">
        <v>9373</v>
      </c>
      <c r="D1413" t="s">
        <v>13390</v>
      </c>
      <c r="E1413" t="s">
        <v>3444</v>
      </c>
      <c r="F1413" t="s">
        <v>28</v>
      </c>
      <c r="G1413" t="s">
        <v>29</v>
      </c>
      <c r="H1413">
        <v>5</v>
      </c>
      <c r="I1413">
        <v>5</v>
      </c>
      <c r="J1413" t="s">
        <v>31</v>
      </c>
      <c r="K1413" t="s">
        <v>180</v>
      </c>
      <c r="L1413" t="s">
        <v>4744</v>
      </c>
      <c r="N1413" t="s">
        <v>100</v>
      </c>
      <c r="O1413" t="s">
        <v>221</v>
      </c>
      <c r="P1413" t="s">
        <v>402</v>
      </c>
      <c r="Q1413" t="s">
        <v>247</v>
      </c>
      <c r="R1413" t="s">
        <v>1079</v>
      </c>
      <c r="S1413" t="s">
        <v>2834</v>
      </c>
      <c r="T1413" t="s">
        <v>224</v>
      </c>
      <c r="U1413" t="s">
        <v>9374</v>
      </c>
      <c r="V1413" t="s">
        <v>41</v>
      </c>
      <c r="W1413" t="s">
        <v>8449</v>
      </c>
    </row>
    <row r="1414" spans="1:23">
      <c r="A1414" s="3">
        <v>40020.20031605324</v>
      </c>
      <c r="B1414" t="s">
        <v>9672</v>
      </c>
      <c r="C1414" t="s">
        <v>9674</v>
      </c>
      <c r="D1414" t="s">
        <v>13390</v>
      </c>
      <c r="E1414" t="s">
        <v>3461</v>
      </c>
      <c r="F1414" t="s">
        <v>28</v>
      </c>
      <c r="G1414" t="s">
        <v>29</v>
      </c>
      <c r="H1414">
        <v>5</v>
      </c>
      <c r="I1414">
        <v>2</v>
      </c>
      <c r="J1414" t="s">
        <v>86</v>
      </c>
      <c r="K1414" t="s">
        <v>124</v>
      </c>
      <c r="L1414" t="s">
        <v>4752</v>
      </c>
      <c r="N1414" t="s">
        <v>410</v>
      </c>
      <c r="P1414" t="s">
        <v>29</v>
      </c>
      <c r="Q1414" t="s">
        <v>426</v>
      </c>
      <c r="V1414" t="s">
        <v>5206</v>
      </c>
      <c r="W1414" t="s">
        <v>428</v>
      </c>
    </row>
    <row r="1415" spans="1:23">
      <c r="A1415" s="3">
        <v>40035.765532407408</v>
      </c>
      <c r="B1415" t="s">
        <v>10742</v>
      </c>
      <c r="C1415" t="s">
        <v>10744</v>
      </c>
      <c r="D1415" t="s">
        <v>26</v>
      </c>
      <c r="E1415" t="s">
        <v>3461</v>
      </c>
      <c r="F1415" t="s">
        <v>28</v>
      </c>
      <c r="G1415" t="s">
        <v>29</v>
      </c>
      <c r="H1415">
        <v>5</v>
      </c>
      <c r="I1415">
        <v>2</v>
      </c>
      <c r="J1415" t="s">
        <v>86</v>
      </c>
      <c r="K1415" t="s">
        <v>124</v>
      </c>
      <c r="L1415" t="s">
        <v>191</v>
      </c>
      <c r="N1415" t="s">
        <v>34</v>
      </c>
      <c r="O1415" t="s">
        <v>35</v>
      </c>
      <c r="P1415" t="s">
        <v>29</v>
      </c>
      <c r="Q1415" t="s">
        <v>261</v>
      </c>
      <c r="S1415" t="s">
        <v>4560</v>
      </c>
      <c r="T1415" t="s">
        <v>39</v>
      </c>
      <c r="U1415" t="s">
        <v>10745</v>
      </c>
      <c r="V1415" s="4" t="s">
        <v>41</v>
      </c>
      <c r="W1415" t="s">
        <v>4562</v>
      </c>
    </row>
    <row r="1416" spans="1:23">
      <c r="A1416" s="3">
        <v>39992.394282835645</v>
      </c>
      <c r="B1416" t="s">
        <v>7915</v>
      </c>
      <c r="C1416" t="s">
        <v>7917</v>
      </c>
      <c r="D1416" t="s">
        <v>13390</v>
      </c>
      <c r="E1416" t="s">
        <v>3461</v>
      </c>
      <c r="F1416" t="s">
        <v>28</v>
      </c>
      <c r="G1416" t="s">
        <v>29</v>
      </c>
      <c r="H1416" t="s">
        <v>30</v>
      </c>
      <c r="I1416">
        <v>3</v>
      </c>
      <c r="J1416" t="s">
        <v>86</v>
      </c>
      <c r="K1416" t="s">
        <v>124</v>
      </c>
      <c r="L1416" t="s">
        <v>99</v>
      </c>
      <c r="N1416" t="s">
        <v>100</v>
      </c>
      <c r="P1416" t="s">
        <v>348</v>
      </c>
      <c r="Q1416" t="s">
        <v>349</v>
      </c>
      <c r="R1416" t="s">
        <v>3438</v>
      </c>
      <c r="V1416" t="s">
        <v>41</v>
      </c>
      <c r="W1416" t="s">
        <v>3441</v>
      </c>
    </row>
    <row r="1417" spans="1:23">
      <c r="A1417" s="3">
        <v>39910.857500034719</v>
      </c>
      <c r="B1417" t="s">
        <v>487</v>
      </c>
      <c r="C1417" t="s">
        <v>489</v>
      </c>
      <c r="D1417" t="s">
        <v>13390</v>
      </c>
      <c r="E1417" t="s">
        <v>111</v>
      </c>
      <c r="F1417" t="s">
        <v>28</v>
      </c>
      <c r="G1417" t="s">
        <v>29</v>
      </c>
      <c r="H1417" t="s">
        <v>30</v>
      </c>
      <c r="I1417" t="s">
        <v>30</v>
      </c>
      <c r="J1417" t="s">
        <v>31</v>
      </c>
      <c r="K1417" t="s">
        <v>180</v>
      </c>
      <c r="L1417" t="s">
        <v>134</v>
      </c>
      <c r="N1417" t="s">
        <v>49</v>
      </c>
      <c r="O1417" t="s">
        <v>50</v>
      </c>
      <c r="P1417" t="s">
        <v>51</v>
      </c>
      <c r="Q1417" t="s">
        <v>52</v>
      </c>
      <c r="T1417" t="s">
        <v>53</v>
      </c>
      <c r="U1417" t="s">
        <v>490</v>
      </c>
      <c r="V1417" t="s">
        <v>41</v>
      </c>
      <c r="W1417" t="s">
        <v>55</v>
      </c>
    </row>
    <row r="1418" spans="1:23">
      <c r="A1418" s="3">
        <v>39997</v>
      </c>
      <c r="B1418" t="s">
        <v>1516</v>
      </c>
      <c r="C1418" t="s">
        <v>8251</v>
      </c>
      <c r="D1418" t="s">
        <v>67</v>
      </c>
      <c r="E1418" t="s">
        <v>7957</v>
      </c>
      <c r="F1418" t="s">
        <v>28</v>
      </c>
      <c r="G1418" t="s">
        <v>29</v>
      </c>
      <c r="H1418" t="s">
        <v>30</v>
      </c>
      <c r="I1418">
        <v>5</v>
      </c>
      <c r="J1418" t="s">
        <v>31</v>
      </c>
      <c r="K1418" t="s">
        <v>180</v>
      </c>
      <c r="L1418" t="s">
        <v>191</v>
      </c>
      <c r="N1418" t="s">
        <v>34</v>
      </c>
      <c r="O1418" t="s">
        <v>35</v>
      </c>
      <c r="P1418" t="s">
        <v>29</v>
      </c>
      <c r="Q1418" t="s">
        <v>192</v>
      </c>
      <c r="S1418" t="s">
        <v>8252</v>
      </c>
      <c r="T1418" t="s">
        <v>39</v>
      </c>
      <c r="U1418" t="s">
        <v>8253</v>
      </c>
      <c r="V1418" s="4" t="s">
        <v>41</v>
      </c>
      <c r="W1418" t="s">
        <v>8254</v>
      </c>
    </row>
    <row r="1419" spans="1:23">
      <c r="A1419" s="3">
        <v>39994.836956018517</v>
      </c>
      <c r="B1419" t="s">
        <v>8141</v>
      </c>
      <c r="C1419" t="s">
        <v>8143</v>
      </c>
      <c r="D1419" t="s">
        <v>26</v>
      </c>
      <c r="E1419" t="s">
        <v>3461</v>
      </c>
      <c r="F1419" t="s">
        <v>28</v>
      </c>
      <c r="G1419" t="s">
        <v>29</v>
      </c>
      <c r="H1419" t="s">
        <v>30</v>
      </c>
      <c r="I1419">
        <v>2</v>
      </c>
      <c r="J1419" t="s">
        <v>86</v>
      </c>
      <c r="K1419" t="s">
        <v>830</v>
      </c>
      <c r="L1419" t="s">
        <v>191</v>
      </c>
      <c r="N1419" t="s">
        <v>34</v>
      </c>
      <c r="O1419" t="s">
        <v>35</v>
      </c>
      <c r="P1419" t="s">
        <v>29</v>
      </c>
      <c r="Q1419" t="s">
        <v>77</v>
      </c>
      <c r="S1419" t="s">
        <v>8144</v>
      </c>
      <c r="T1419" t="s">
        <v>8145</v>
      </c>
      <c r="U1419" t="s">
        <v>8146</v>
      </c>
      <c r="V1419" s="4" t="s">
        <v>41</v>
      </c>
      <c r="W1419" t="s">
        <v>8147</v>
      </c>
    </row>
    <row r="1420" spans="1:23">
      <c r="A1420" s="3">
        <v>39987</v>
      </c>
      <c r="B1420" t="s">
        <v>469</v>
      </c>
      <c r="C1420" t="s">
        <v>7604</v>
      </c>
      <c r="D1420" t="s">
        <v>67</v>
      </c>
      <c r="E1420" t="s">
        <v>7054</v>
      </c>
      <c r="F1420" t="s">
        <v>28</v>
      </c>
      <c r="G1420" t="s">
        <v>29</v>
      </c>
      <c r="H1420" t="s">
        <v>30</v>
      </c>
      <c r="I1420" t="s">
        <v>30</v>
      </c>
      <c r="J1420" t="s">
        <v>31</v>
      </c>
      <c r="K1420" t="s">
        <v>239</v>
      </c>
      <c r="L1420" t="s">
        <v>88</v>
      </c>
      <c r="N1420" t="s">
        <v>34</v>
      </c>
      <c r="O1420" t="s">
        <v>35</v>
      </c>
      <c r="P1420" t="s">
        <v>7431</v>
      </c>
      <c r="Q1420" t="s">
        <v>7493</v>
      </c>
      <c r="S1420" t="s">
        <v>7605</v>
      </c>
      <c r="T1420" t="s">
        <v>7606</v>
      </c>
      <c r="U1420" t="s">
        <v>7607</v>
      </c>
      <c r="V1420" s="4" t="s">
        <v>41</v>
      </c>
      <c r="W1420" t="s">
        <v>7608</v>
      </c>
    </row>
    <row r="1421" spans="1:23">
      <c r="A1421" s="3">
        <v>39911.842114895837</v>
      </c>
      <c r="B1421" t="s">
        <v>605</v>
      </c>
      <c r="C1421" t="s">
        <v>607</v>
      </c>
      <c r="D1421" t="s">
        <v>13390</v>
      </c>
      <c r="E1421" t="s">
        <v>46</v>
      </c>
      <c r="F1421" t="s">
        <v>28</v>
      </c>
      <c r="G1421" t="s">
        <v>29</v>
      </c>
      <c r="H1421" t="s">
        <v>30</v>
      </c>
      <c r="I1421" t="s">
        <v>30</v>
      </c>
      <c r="J1421" t="s">
        <v>31</v>
      </c>
      <c r="K1421" t="s">
        <v>239</v>
      </c>
      <c r="L1421" t="s">
        <v>48</v>
      </c>
      <c r="N1421" t="s">
        <v>34</v>
      </c>
      <c r="O1421" t="s">
        <v>35</v>
      </c>
      <c r="P1421" t="s">
        <v>29</v>
      </c>
      <c r="Q1421" t="s">
        <v>247</v>
      </c>
      <c r="S1421" t="s">
        <v>608</v>
      </c>
      <c r="T1421" t="s">
        <v>39</v>
      </c>
      <c r="U1421" t="s">
        <v>609</v>
      </c>
      <c r="V1421" s="4" t="s">
        <v>41</v>
      </c>
      <c r="W1421" t="s">
        <v>610</v>
      </c>
    </row>
    <row r="1422" spans="1:23">
      <c r="A1422" s="3">
        <v>40042.895162037035</v>
      </c>
      <c r="B1422" t="s">
        <v>4552</v>
      </c>
      <c r="C1422" t="s">
        <v>11242</v>
      </c>
      <c r="D1422" t="s">
        <v>5089</v>
      </c>
      <c r="E1422" t="s">
        <v>3461</v>
      </c>
      <c r="F1422" t="s">
        <v>28</v>
      </c>
      <c r="G1422" t="s">
        <v>29</v>
      </c>
      <c r="H1422">
        <v>5</v>
      </c>
      <c r="I1422">
        <v>5</v>
      </c>
      <c r="J1422" t="s">
        <v>86</v>
      </c>
      <c r="K1422" t="s">
        <v>190</v>
      </c>
      <c r="L1422" t="s">
        <v>134</v>
      </c>
      <c r="N1422" t="s">
        <v>34</v>
      </c>
      <c r="O1422" t="s">
        <v>11243</v>
      </c>
      <c r="P1422" t="s">
        <v>29</v>
      </c>
      <c r="Q1422" t="s">
        <v>831</v>
      </c>
      <c r="T1422" s="4" t="s">
        <v>11244</v>
      </c>
      <c r="U1422" s="4" t="s">
        <v>11245</v>
      </c>
      <c r="V1422" s="4" t="s">
        <v>41</v>
      </c>
      <c r="W1422" t="s">
        <v>11246</v>
      </c>
    </row>
    <row r="1423" spans="1:23">
      <c r="A1423" s="3">
        <v>39929.324885648151</v>
      </c>
      <c r="B1423" t="s">
        <v>2395</v>
      </c>
      <c r="C1423" s="5" t="s">
        <v>2397</v>
      </c>
      <c r="D1423" t="s">
        <v>13390</v>
      </c>
      <c r="E1423" t="s">
        <v>68</v>
      </c>
      <c r="F1423" t="s">
        <v>28</v>
      </c>
      <c r="G1423" t="s">
        <v>29</v>
      </c>
      <c r="H1423" t="s">
        <v>30</v>
      </c>
      <c r="I1423" t="s">
        <v>30</v>
      </c>
      <c r="J1423" t="s">
        <v>31</v>
      </c>
      <c r="K1423" t="s">
        <v>190</v>
      </c>
      <c r="L1423" t="s">
        <v>191</v>
      </c>
      <c r="N1423" t="s">
        <v>34</v>
      </c>
      <c r="O1423" t="s">
        <v>35</v>
      </c>
      <c r="P1423" t="s">
        <v>29</v>
      </c>
      <c r="Q1423" t="s">
        <v>192</v>
      </c>
      <c r="S1423" t="s">
        <v>2398</v>
      </c>
      <c r="T1423" t="s">
        <v>2399</v>
      </c>
      <c r="U1423" t="s">
        <v>2400</v>
      </c>
      <c r="V1423" s="4" t="s">
        <v>41</v>
      </c>
      <c r="W1423" t="s">
        <v>2401</v>
      </c>
    </row>
    <row r="1424" spans="1:23">
      <c r="A1424" s="3">
        <v>39933.653825347224</v>
      </c>
      <c r="B1424" t="s">
        <v>2848</v>
      </c>
      <c r="C1424" t="s">
        <v>2850</v>
      </c>
      <c r="D1424" t="s">
        <v>13390</v>
      </c>
      <c r="E1424" t="s">
        <v>27</v>
      </c>
      <c r="F1424" t="s">
        <v>28</v>
      </c>
      <c r="G1424" t="s">
        <v>29</v>
      </c>
      <c r="H1424" t="s">
        <v>30</v>
      </c>
      <c r="I1424" t="s">
        <v>30</v>
      </c>
      <c r="J1424" t="s">
        <v>31</v>
      </c>
      <c r="K1424" t="s">
        <v>124</v>
      </c>
      <c r="L1424" t="s">
        <v>48</v>
      </c>
      <c r="N1424" t="s">
        <v>34</v>
      </c>
      <c r="O1424" t="s">
        <v>35</v>
      </c>
      <c r="P1424" t="s">
        <v>29</v>
      </c>
      <c r="Q1424" t="s">
        <v>255</v>
      </c>
      <c r="S1424" t="s">
        <v>2851</v>
      </c>
      <c r="T1424" t="s">
        <v>39</v>
      </c>
      <c r="U1424" t="s">
        <v>2852</v>
      </c>
      <c r="V1424" s="4" t="s">
        <v>41</v>
      </c>
      <c r="W1424" t="s">
        <v>2853</v>
      </c>
    </row>
    <row r="1425" spans="1:23">
      <c r="A1425" s="3">
        <v>40017</v>
      </c>
      <c r="B1425" t="s">
        <v>1339</v>
      </c>
      <c r="C1425" t="s">
        <v>9433</v>
      </c>
      <c r="D1425" t="s">
        <v>59</v>
      </c>
      <c r="E1425" t="s">
        <v>3457</v>
      </c>
      <c r="F1425" t="s">
        <v>28</v>
      </c>
      <c r="G1425" t="s">
        <v>29</v>
      </c>
      <c r="H1425">
        <v>5</v>
      </c>
      <c r="I1425">
        <v>3</v>
      </c>
      <c r="J1425" t="s">
        <v>31</v>
      </c>
      <c r="K1425" t="s">
        <v>32</v>
      </c>
      <c r="L1425" t="s">
        <v>165</v>
      </c>
      <c r="N1425" t="s">
        <v>100</v>
      </c>
      <c r="O1425" t="s">
        <v>8575</v>
      </c>
      <c r="P1425" t="s">
        <v>380</v>
      </c>
      <c r="Q1425" t="s">
        <v>127</v>
      </c>
      <c r="R1425" t="s">
        <v>127</v>
      </c>
      <c r="T1425" t="s">
        <v>8577</v>
      </c>
      <c r="U1425" t="s">
        <v>9434</v>
      </c>
      <c r="V1425" t="s">
        <v>41</v>
      </c>
      <c r="W1425" t="s">
        <v>2810</v>
      </c>
    </row>
    <row r="1426" spans="1:23">
      <c r="A1426" s="3">
        <v>40015</v>
      </c>
      <c r="B1426" t="s">
        <v>9290</v>
      </c>
      <c r="C1426" t="s">
        <v>9292</v>
      </c>
      <c r="D1426" t="s">
        <v>59</v>
      </c>
      <c r="E1426" t="s">
        <v>3461</v>
      </c>
      <c r="F1426" t="s">
        <v>28</v>
      </c>
      <c r="G1426" t="s">
        <v>29</v>
      </c>
      <c r="H1426">
        <v>5</v>
      </c>
      <c r="I1426">
        <v>5</v>
      </c>
      <c r="J1426" t="s">
        <v>86</v>
      </c>
      <c r="K1426" t="s">
        <v>124</v>
      </c>
      <c r="L1426" t="s">
        <v>99</v>
      </c>
      <c r="N1426" t="s">
        <v>410</v>
      </c>
      <c r="O1426" t="s">
        <v>125</v>
      </c>
      <c r="P1426" t="s">
        <v>29</v>
      </c>
      <c r="Q1426" t="s">
        <v>37</v>
      </c>
      <c r="T1426" s="4" t="s">
        <v>128</v>
      </c>
      <c r="U1426" s="4" t="s">
        <v>9293</v>
      </c>
      <c r="V1426" t="s">
        <v>41</v>
      </c>
      <c r="W1426" t="s">
        <v>468</v>
      </c>
    </row>
    <row r="1427" spans="1:23">
      <c r="A1427" s="3">
        <v>39946.956026354164</v>
      </c>
      <c r="B1427" t="s">
        <v>1619</v>
      </c>
      <c r="C1427" t="s">
        <v>4006</v>
      </c>
      <c r="D1427" t="s">
        <v>13390</v>
      </c>
      <c r="E1427" t="s">
        <v>3457</v>
      </c>
      <c r="F1427" t="s">
        <v>28</v>
      </c>
      <c r="G1427" t="s">
        <v>29</v>
      </c>
      <c r="H1427" t="s">
        <v>30</v>
      </c>
      <c r="I1427" t="s">
        <v>30</v>
      </c>
      <c r="J1427" t="s">
        <v>31</v>
      </c>
      <c r="K1427" t="s">
        <v>124</v>
      </c>
      <c r="L1427" t="s">
        <v>48</v>
      </c>
      <c r="N1427" t="s">
        <v>49</v>
      </c>
      <c r="O1427" t="s">
        <v>166</v>
      </c>
      <c r="P1427" t="s">
        <v>51</v>
      </c>
      <c r="Q1427" t="s">
        <v>52</v>
      </c>
      <c r="T1427" t="s">
        <v>783</v>
      </c>
      <c r="U1427" t="s">
        <v>4007</v>
      </c>
      <c r="V1427" t="s">
        <v>41</v>
      </c>
      <c r="W1427" t="s">
        <v>55</v>
      </c>
    </row>
    <row r="1428" spans="1:23">
      <c r="A1428" s="3">
        <v>40023.308409872683</v>
      </c>
      <c r="B1428" t="s">
        <v>5884</v>
      </c>
      <c r="C1428" t="s">
        <v>10018</v>
      </c>
      <c r="D1428" t="s">
        <v>13390</v>
      </c>
      <c r="E1428" t="s">
        <v>3461</v>
      </c>
      <c r="F1428" t="s">
        <v>28</v>
      </c>
      <c r="G1428" t="s">
        <v>29</v>
      </c>
      <c r="H1428">
        <v>5</v>
      </c>
      <c r="I1428">
        <v>5</v>
      </c>
      <c r="J1428" t="s">
        <v>86</v>
      </c>
      <c r="K1428" t="s">
        <v>830</v>
      </c>
      <c r="L1428" t="s">
        <v>191</v>
      </c>
      <c r="N1428" t="s">
        <v>410</v>
      </c>
      <c r="O1428" t="s">
        <v>125</v>
      </c>
      <c r="P1428" t="s">
        <v>29</v>
      </c>
      <c r="Q1428" t="s">
        <v>412</v>
      </c>
      <c r="T1428" s="4" t="s">
        <v>128</v>
      </c>
      <c r="U1428" s="4" t="s">
        <v>10019</v>
      </c>
      <c r="V1428" t="s">
        <v>41</v>
      </c>
      <c r="W1428" t="s">
        <v>415</v>
      </c>
    </row>
    <row r="1429" spans="1:23">
      <c r="A1429" s="3">
        <v>40072.906854432869</v>
      </c>
      <c r="B1429" t="s">
        <v>864</v>
      </c>
      <c r="C1429" t="s">
        <v>12638</v>
      </c>
      <c r="D1429" t="s">
        <v>13390</v>
      </c>
      <c r="E1429" t="s">
        <v>3444</v>
      </c>
      <c r="F1429" t="s">
        <v>28</v>
      </c>
      <c r="G1429" t="s">
        <v>29</v>
      </c>
      <c r="H1429">
        <v>5</v>
      </c>
      <c r="I1429">
        <v>5</v>
      </c>
      <c r="J1429" t="s">
        <v>31</v>
      </c>
      <c r="K1429" t="s">
        <v>830</v>
      </c>
      <c r="L1429" t="s">
        <v>88</v>
      </c>
      <c r="N1429" t="s">
        <v>34</v>
      </c>
      <c r="O1429" t="s">
        <v>35</v>
      </c>
      <c r="P1429" t="s">
        <v>29</v>
      </c>
      <c r="Q1429" t="s">
        <v>3397</v>
      </c>
      <c r="S1429" t="s">
        <v>2370</v>
      </c>
      <c r="T1429" t="s">
        <v>12639</v>
      </c>
      <c r="U1429" t="s">
        <v>12640</v>
      </c>
      <c r="V1429" s="4" t="s">
        <v>41</v>
      </c>
      <c r="W1429" t="s">
        <v>12588</v>
      </c>
    </row>
    <row r="1430" spans="1:23">
      <c r="A1430" s="3">
        <v>40035.862711956019</v>
      </c>
      <c r="B1430" t="s">
        <v>10752</v>
      </c>
      <c r="C1430" t="s">
        <v>10754</v>
      </c>
      <c r="D1430" t="s">
        <v>13390</v>
      </c>
      <c r="E1430" t="s">
        <v>3461</v>
      </c>
      <c r="F1430" t="s">
        <v>28</v>
      </c>
      <c r="G1430" t="s">
        <v>29</v>
      </c>
      <c r="H1430">
        <v>5</v>
      </c>
      <c r="I1430">
        <v>2</v>
      </c>
      <c r="J1430" t="s">
        <v>86</v>
      </c>
      <c r="K1430" t="s">
        <v>146</v>
      </c>
      <c r="L1430" t="s">
        <v>4744</v>
      </c>
      <c r="N1430" t="s">
        <v>34</v>
      </c>
      <c r="O1430" t="s">
        <v>35</v>
      </c>
      <c r="P1430" t="s">
        <v>29</v>
      </c>
      <c r="Q1430" t="s">
        <v>102</v>
      </c>
      <c r="S1430" t="s">
        <v>10755</v>
      </c>
      <c r="T1430" t="s">
        <v>39</v>
      </c>
      <c r="U1430" t="s">
        <v>10756</v>
      </c>
      <c r="V1430" s="4" t="s">
        <v>41</v>
      </c>
      <c r="W1430" t="s">
        <v>10757</v>
      </c>
    </row>
    <row r="1431" spans="1:23">
      <c r="A1431" s="3">
        <v>40017.907422719909</v>
      </c>
      <c r="B1431" t="s">
        <v>9489</v>
      </c>
      <c r="C1431" t="s">
        <v>9491</v>
      </c>
      <c r="D1431" t="s">
        <v>13390</v>
      </c>
      <c r="E1431" t="s">
        <v>3461</v>
      </c>
      <c r="F1431" t="s">
        <v>28</v>
      </c>
      <c r="G1431" t="s">
        <v>29</v>
      </c>
      <c r="H1431">
        <v>5</v>
      </c>
      <c r="I1431">
        <v>2</v>
      </c>
      <c r="J1431" t="s">
        <v>86</v>
      </c>
      <c r="K1431" t="s">
        <v>146</v>
      </c>
      <c r="L1431" t="s">
        <v>88</v>
      </c>
      <c r="N1431" t="s">
        <v>34</v>
      </c>
      <c r="O1431" t="s">
        <v>35</v>
      </c>
      <c r="P1431" t="s">
        <v>29</v>
      </c>
      <c r="Q1431" t="s">
        <v>102</v>
      </c>
      <c r="S1431" t="s">
        <v>9492</v>
      </c>
      <c r="T1431" t="s">
        <v>39</v>
      </c>
      <c r="U1431" t="s">
        <v>9493</v>
      </c>
      <c r="V1431" s="4" t="s">
        <v>41</v>
      </c>
      <c r="W1431" t="s">
        <v>9494</v>
      </c>
    </row>
    <row r="1432" spans="1:23">
      <c r="A1432" s="3">
        <v>40084.449737303243</v>
      </c>
      <c r="B1432" t="s">
        <v>13233</v>
      </c>
      <c r="C1432" t="s">
        <v>13235</v>
      </c>
      <c r="D1432" t="s">
        <v>13390</v>
      </c>
      <c r="E1432" t="s">
        <v>3461</v>
      </c>
      <c r="F1432" t="s">
        <v>28</v>
      </c>
      <c r="G1432" t="s">
        <v>29</v>
      </c>
      <c r="H1432">
        <v>5</v>
      </c>
      <c r="I1432">
        <v>4</v>
      </c>
      <c r="J1432" t="s">
        <v>86</v>
      </c>
      <c r="K1432" t="s">
        <v>180</v>
      </c>
      <c r="L1432" t="s">
        <v>99</v>
      </c>
      <c r="N1432" t="s">
        <v>34</v>
      </c>
      <c r="O1432" t="s">
        <v>35</v>
      </c>
      <c r="P1432" t="s">
        <v>29</v>
      </c>
      <c r="Q1432" t="s">
        <v>3397</v>
      </c>
      <c r="S1432" t="s">
        <v>2370</v>
      </c>
      <c r="T1432" t="s">
        <v>39</v>
      </c>
      <c r="U1432" t="s">
        <v>13236</v>
      </c>
      <c r="V1432" s="4" t="s">
        <v>41</v>
      </c>
      <c r="W1432" t="s">
        <v>8732</v>
      </c>
    </row>
    <row r="1433" spans="1:23">
      <c r="A1433" s="3">
        <v>39938.630344988429</v>
      </c>
      <c r="B1433" t="s">
        <v>3298</v>
      </c>
      <c r="C1433" t="s">
        <v>3300</v>
      </c>
      <c r="D1433" t="s">
        <v>13390</v>
      </c>
      <c r="E1433" t="s">
        <v>85</v>
      </c>
      <c r="F1433" t="s">
        <v>28</v>
      </c>
      <c r="G1433" t="s">
        <v>29</v>
      </c>
      <c r="H1433" t="s">
        <v>30</v>
      </c>
      <c r="I1433" t="s">
        <v>30</v>
      </c>
      <c r="J1433" t="s">
        <v>86</v>
      </c>
      <c r="K1433" t="s">
        <v>180</v>
      </c>
      <c r="L1433" t="s">
        <v>48</v>
      </c>
      <c r="N1433" t="s">
        <v>34</v>
      </c>
      <c r="O1433" t="s">
        <v>35</v>
      </c>
      <c r="P1433" t="s">
        <v>29</v>
      </c>
      <c r="Q1433" t="s">
        <v>102</v>
      </c>
      <c r="S1433" t="s">
        <v>3301</v>
      </c>
      <c r="T1433" t="s">
        <v>39</v>
      </c>
      <c r="U1433" t="s">
        <v>3302</v>
      </c>
      <c r="V1433" s="4" t="s">
        <v>41</v>
      </c>
      <c r="W1433" t="s">
        <v>3303</v>
      </c>
    </row>
    <row r="1434" spans="1:23">
      <c r="A1434" s="3">
        <v>39910.90193954861</v>
      </c>
      <c r="B1434" t="s">
        <v>496</v>
      </c>
      <c r="C1434" t="s">
        <v>498</v>
      </c>
      <c r="D1434" t="s">
        <v>13390</v>
      </c>
      <c r="E1434" t="s">
        <v>46</v>
      </c>
      <c r="F1434" t="s">
        <v>28</v>
      </c>
      <c r="G1434" t="s">
        <v>29</v>
      </c>
      <c r="H1434" t="s">
        <v>30</v>
      </c>
      <c r="I1434" t="s">
        <v>30</v>
      </c>
      <c r="J1434" t="s">
        <v>31</v>
      </c>
      <c r="K1434" t="s">
        <v>180</v>
      </c>
      <c r="L1434" t="s">
        <v>134</v>
      </c>
      <c r="N1434" t="s">
        <v>100</v>
      </c>
      <c r="O1434" t="s">
        <v>499</v>
      </c>
      <c r="P1434" t="s">
        <v>348</v>
      </c>
      <c r="Q1434" t="s">
        <v>349</v>
      </c>
      <c r="R1434" t="s">
        <v>500</v>
      </c>
      <c r="T1434" t="s">
        <v>501</v>
      </c>
      <c r="U1434" t="s">
        <v>502</v>
      </c>
      <c r="V1434" t="s">
        <v>41</v>
      </c>
      <c r="W1434" t="s">
        <v>503</v>
      </c>
    </row>
    <row r="1435" spans="1:23">
      <c r="A1435" s="3">
        <v>39927.416897372685</v>
      </c>
      <c r="B1435" t="s">
        <v>2198</v>
      </c>
      <c r="C1435" t="s">
        <v>2200</v>
      </c>
      <c r="D1435" t="s">
        <v>13390</v>
      </c>
      <c r="E1435" t="s">
        <v>68</v>
      </c>
      <c r="F1435" t="s">
        <v>28</v>
      </c>
      <c r="G1435" t="s">
        <v>29</v>
      </c>
      <c r="H1435" t="s">
        <v>30</v>
      </c>
      <c r="I1435" t="s">
        <v>30</v>
      </c>
      <c r="J1435" t="s">
        <v>31</v>
      </c>
      <c r="K1435" t="s">
        <v>180</v>
      </c>
      <c r="L1435" t="s">
        <v>155</v>
      </c>
      <c r="N1435" t="s">
        <v>100</v>
      </c>
      <c r="O1435" t="s">
        <v>221</v>
      </c>
      <c r="P1435" t="s">
        <v>348</v>
      </c>
      <c r="Q1435" t="s">
        <v>349</v>
      </c>
      <c r="R1435" t="s">
        <v>2201</v>
      </c>
      <c r="S1435" t="s">
        <v>2202</v>
      </c>
      <c r="T1435" t="s">
        <v>224</v>
      </c>
      <c r="U1435" t="s">
        <v>2203</v>
      </c>
      <c r="V1435" t="s">
        <v>41</v>
      </c>
      <c r="W1435" t="s">
        <v>2204</v>
      </c>
    </row>
    <row r="1436" spans="1:23">
      <c r="A1436" s="3">
        <v>40021.001644560187</v>
      </c>
      <c r="B1436" t="s">
        <v>9761</v>
      </c>
      <c r="C1436" t="s">
        <v>9763</v>
      </c>
      <c r="D1436" t="s">
        <v>13390</v>
      </c>
      <c r="E1436" t="s">
        <v>3461</v>
      </c>
      <c r="F1436" t="s">
        <v>28</v>
      </c>
      <c r="G1436" t="s">
        <v>29</v>
      </c>
      <c r="H1436">
        <v>5</v>
      </c>
      <c r="I1436">
        <v>5</v>
      </c>
      <c r="J1436" t="s">
        <v>86</v>
      </c>
      <c r="K1436" t="s">
        <v>432</v>
      </c>
      <c r="L1436" t="s">
        <v>88</v>
      </c>
      <c r="N1436" t="s">
        <v>410</v>
      </c>
      <c r="O1436" t="s">
        <v>3551</v>
      </c>
      <c r="P1436" t="s">
        <v>29</v>
      </c>
      <c r="Q1436" t="s">
        <v>426</v>
      </c>
      <c r="T1436" t="s">
        <v>3552</v>
      </c>
      <c r="V1436" t="s">
        <v>5156</v>
      </c>
      <c r="W1436" t="s">
        <v>428</v>
      </c>
    </row>
    <row r="1437" spans="1:23">
      <c r="A1437" s="3">
        <v>39964.401376192131</v>
      </c>
      <c r="B1437" t="s">
        <v>5450</v>
      </c>
      <c r="C1437" t="s">
        <v>5452</v>
      </c>
      <c r="D1437" t="s">
        <v>13390</v>
      </c>
      <c r="E1437" t="s">
        <v>3444</v>
      </c>
      <c r="F1437" t="s">
        <v>28</v>
      </c>
      <c r="G1437" t="s">
        <v>29</v>
      </c>
      <c r="H1437" t="s">
        <v>30</v>
      </c>
      <c r="I1437" t="s">
        <v>30</v>
      </c>
      <c r="J1437" t="s">
        <v>31</v>
      </c>
      <c r="K1437" t="s">
        <v>432</v>
      </c>
      <c r="L1437" t="s">
        <v>191</v>
      </c>
      <c r="N1437" t="s">
        <v>34</v>
      </c>
      <c r="O1437" t="s">
        <v>35</v>
      </c>
      <c r="P1437" t="s">
        <v>29</v>
      </c>
      <c r="Q1437" t="s">
        <v>1175</v>
      </c>
      <c r="S1437" t="s">
        <v>5453</v>
      </c>
      <c r="T1437" t="s">
        <v>39</v>
      </c>
      <c r="U1437" t="s">
        <v>5454</v>
      </c>
      <c r="V1437" s="4" t="s">
        <v>41</v>
      </c>
      <c r="W1437" t="s">
        <v>5455</v>
      </c>
    </row>
    <row r="1438" spans="1:23">
      <c r="A1438" s="3">
        <v>39928.386249421295</v>
      </c>
      <c r="B1438" t="s">
        <v>2312</v>
      </c>
      <c r="C1438" t="s">
        <v>2314</v>
      </c>
      <c r="D1438" t="s">
        <v>13390</v>
      </c>
      <c r="E1438" t="s">
        <v>142</v>
      </c>
      <c r="F1438" t="s">
        <v>28</v>
      </c>
      <c r="G1438" t="s">
        <v>29</v>
      </c>
      <c r="H1438" t="s">
        <v>30</v>
      </c>
      <c r="I1438" t="s">
        <v>30</v>
      </c>
      <c r="J1438" t="s">
        <v>86</v>
      </c>
      <c r="K1438" t="s">
        <v>47</v>
      </c>
      <c r="L1438" t="s">
        <v>88</v>
      </c>
      <c r="N1438" t="s">
        <v>34</v>
      </c>
      <c r="O1438" t="s">
        <v>2315</v>
      </c>
      <c r="P1438" t="s">
        <v>29</v>
      </c>
      <c r="Q1438" t="s">
        <v>234</v>
      </c>
      <c r="T1438" s="4" t="s">
        <v>2316</v>
      </c>
      <c r="U1438" s="4" t="s">
        <v>2317</v>
      </c>
      <c r="V1438" s="4" t="s">
        <v>41</v>
      </c>
      <c r="W1438" t="s">
        <v>2318</v>
      </c>
    </row>
    <row r="1439" spans="1:23">
      <c r="A1439" s="3">
        <v>39994.016180555554</v>
      </c>
      <c r="B1439" t="s">
        <v>8065</v>
      </c>
      <c r="C1439" t="s">
        <v>8067</v>
      </c>
      <c r="D1439" t="s">
        <v>26</v>
      </c>
      <c r="E1439" t="s">
        <v>7054</v>
      </c>
      <c r="F1439" t="s">
        <v>28</v>
      </c>
      <c r="G1439" t="s">
        <v>29</v>
      </c>
      <c r="H1439" t="s">
        <v>30</v>
      </c>
      <c r="I1439">
        <v>3</v>
      </c>
      <c r="J1439" t="s">
        <v>31</v>
      </c>
      <c r="K1439" t="s">
        <v>98</v>
      </c>
      <c r="L1439" t="s">
        <v>88</v>
      </c>
      <c r="N1439" t="s">
        <v>100</v>
      </c>
      <c r="O1439" t="s">
        <v>221</v>
      </c>
      <c r="P1439" t="s">
        <v>348</v>
      </c>
      <c r="Q1439" t="s">
        <v>349</v>
      </c>
      <c r="R1439" t="s">
        <v>8068</v>
      </c>
      <c r="S1439" t="s">
        <v>7743</v>
      </c>
      <c r="T1439" t="s">
        <v>224</v>
      </c>
      <c r="U1439" t="s">
        <v>8069</v>
      </c>
      <c r="V1439" t="s">
        <v>41</v>
      </c>
      <c r="W1439" t="s">
        <v>8070</v>
      </c>
    </row>
    <row r="1440" spans="1:23">
      <c r="A1440" s="3">
        <v>40008.789938506947</v>
      </c>
      <c r="B1440" t="s">
        <v>311</v>
      </c>
      <c r="C1440" t="s">
        <v>8898</v>
      </c>
      <c r="D1440" t="s">
        <v>13390</v>
      </c>
      <c r="E1440" t="s">
        <v>7054</v>
      </c>
      <c r="F1440" t="s">
        <v>28</v>
      </c>
      <c r="G1440" t="s">
        <v>29</v>
      </c>
      <c r="H1440">
        <v>5</v>
      </c>
      <c r="I1440">
        <v>5</v>
      </c>
      <c r="J1440" t="s">
        <v>31</v>
      </c>
      <c r="K1440" t="s">
        <v>98</v>
      </c>
      <c r="L1440" t="s">
        <v>99</v>
      </c>
      <c r="N1440" t="s">
        <v>410</v>
      </c>
      <c r="O1440" t="s">
        <v>411</v>
      </c>
      <c r="P1440" t="s">
        <v>29</v>
      </c>
      <c r="Q1440" t="s">
        <v>412</v>
      </c>
      <c r="T1440" t="s">
        <v>413</v>
      </c>
      <c r="U1440" t="s">
        <v>8899</v>
      </c>
      <c r="V1440" t="s">
        <v>41</v>
      </c>
      <c r="W1440" t="s">
        <v>415</v>
      </c>
    </row>
    <row r="1441" spans="1:23">
      <c r="A1441" s="3">
        <v>40080.999321875002</v>
      </c>
      <c r="B1441" t="s">
        <v>13037</v>
      </c>
      <c r="C1441" t="s">
        <v>13039</v>
      </c>
      <c r="D1441" t="s">
        <v>13390</v>
      </c>
      <c r="E1441" t="s">
        <v>7762</v>
      </c>
      <c r="F1441" t="s">
        <v>28</v>
      </c>
      <c r="G1441" t="s">
        <v>29</v>
      </c>
      <c r="H1441">
        <v>5</v>
      </c>
      <c r="I1441">
        <v>5</v>
      </c>
      <c r="J1441" t="s">
        <v>31</v>
      </c>
      <c r="K1441" t="s">
        <v>98</v>
      </c>
      <c r="L1441" t="s">
        <v>4744</v>
      </c>
      <c r="N1441" t="s">
        <v>34</v>
      </c>
      <c r="O1441" t="s">
        <v>35</v>
      </c>
      <c r="P1441" t="s">
        <v>29</v>
      </c>
      <c r="Q1441" t="s">
        <v>3397</v>
      </c>
      <c r="S1441" t="s">
        <v>6706</v>
      </c>
      <c r="T1441" t="s">
        <v>39</v>
      </c>
      <c r="U1441" t="s">
        <v>13040</v>
      </c>
      <c r="V1441" s="4" t="s">
        <v>41</v>
      </c>
      <c r="W1441" t="s">
        <v>13041</v>
      </c>
    </row>
    <row r="1442" spans="1:23">
      <c r="A1442" s="3">
        <v>40063.447836226849</v>
      </c>
      <c r="B1442" t="s">
        <v>12284</v>
      </c>
      <c r="C1442" t="s">
        <v>12286</v>
      </c>
      <c r="D1442" t="s">
        <v>13390</v>
      </c>
      <c r="E1442" t="s">
        <v>7762</v>
      </c>
      <c r="F1442" t="s">
        <v>28</v>
      </c>
      <c r="G1442" t="s">
        <v>29</v>
      </c>
      <c r="H1442">
        <v>5</v>
      </c>
      <c r="I1442">
        <v>5</v>
      </c>
      <c r="J1442" t="s">
        <v>31</v>
      </c>
      <c r="K1442" t="s">
        <v>98</v>
      </c>
      <c r="L1442" t="s">
        <v>191</v>
      </c>
      <c r="N1442" t="s">
        <v>100</v>
      </c>
      <c r="O1442" t="s">
        <v>9160</v>
      </c>
      <c r="P1442" t="s">
        <v>348</v>
      </c>
      <c r="Q1442" t="s">
        <v>349</v>
      </c>
      <c r="R1442" t="s">
        <v>371</v>
      </c>
      <c r="S1442" t="s">
        <v>12287</v>
      </c>
      <c r="T1442" t="s">
        <v>9163</v>
      </c>
      <c r="U1442" t="s">
        <v>12288</v>
      </c>
      <c r="V1442" t="s">
        <v>41</v>
      </c>
      <c r="W1442" t="s">
        <v>374</v>
      </c>
    </row>
    <row r="1443" spans="1:23">
      <c r="A1443" s="3">
        <v>39941.415551701386</v>
      </c>
      <c r="B1443" t="s">
        <v>2551</v>
      </c>
      <c r="C1443" t="s">
        <v>3479</v>
      </c>
      <c r="D1443" t="s">
        <v>13390</v>
      </c>
      <c r="E1443" t="s">
        <v>3457</v>
      </c>
      <c r="F1443" t="s">
        <v>28</v>
      </c>
      <c r="G1443" t="s">
        <v>29</v>
      </c>
      <c r="H1443" t="s">
        <v>30</v>
      </c>
      <c r="I1443" t="s">
        <v>30</v>
      </c>
      <c r="J1443" t="s">
        <v>31</v>
      </c>
      <c r="K1443" t="s">
        <v>98</v>
      </c>
      <c r="L1443" t="s">
        <v>191</v>
      </c>
      <c r="N1443" t="s">
        <v>34</v>
      </c>
      <c r="O1443" t="s">
        <v>35</v>
      </c>
      <c r="P1443" t="s">
        <v>29</v>
      </c>
      <c r="Q1443" t="s">
        <v>234</v>
      </c>
      <c r="S1443" t="s">
        <v>1483</v>
      </c>
      <c r="T1443" t="s">
        <v>39</v>
      </c>
      <c r="U1443" t="s">
        <v>3480</v>
      </c>
      <c r="V1443" s="4" t="s">
        <v>41</v>
      </c>
      <c r="W1443" t="s">
        <v>1247</v>
      </c>
    </row>
    <row r="1444" spans="1:23">
      <c r="A1444" s="3">
        <v>39950.359247106484</v>
      </c>
      <c r="B1444" t="s">
        <v>4346</v>
      </c>
      <c r="C1444" t="s">
        <v>4348</v>
      </c>
      <c r="D1444" t="s">
        <v>13390</v>
      </c>
      <c r="E1444" t="s">
        <v>3461</v>
      </c>
      <c r="F1444" t="s">
        <v>28</v>
      </c>
      <c r="G1444" t="s">
        <v>29</v>
      </c>
      <c r="H1444" t="s">
        <v>30</v>
      </c>
      <c r="I1444" t="s">
        <v>30</v>
      </c>
      <c r="J1444" t="s">
        <v>86</v>
      </c>
      <c r="K1444" t="s">
        <v>98</v>
      </c>
      <c r="L1444" t="s">
        <v>191</v>
      </c>
      <c r="N1444" t="s">
        <v>34</v>
      </c>
      <c r="O1444" t="s">
        <v>1304</v>
      </c>
      <c r="P1444" t="s">
        <v>29</v>
      </c>
      <c r="Q1444" t="s">
        <v>102</v>
      </c>
      <c r="T1444" s="4" t="s">
        <v>1460</v>
      </c>
      <c r="U1444" s="4" t="s">
        <v>4349</v>
      </c>
      <c r="V1444" s="4" t="s">
        <v>41</v>
      </c>
      <c r="W1444" t="s">
        <v>2326</v>
      </c>
    </row>
    <row r="1445" spans="1:23">
      <c r="A1445" s="3">
        <v>39964.15070578704</v>
      </c>
      <c r="B1445" t="s">
        <v>888</v>
      </c>
      <c r="C1445" t="s">
        <v>5441</v>
      </c>
      <c r="D1445" t="s">
        <v>13390</v>
      </c>
      <c r="E1445" t="s">
        <v>3457</v>
      </c>
      <c r="F1445" t="s">
        <v>28</v>
      </c>
      <c r="G1445" t="s">
        <v>29</v>
      </c>
      <c r="H1445" t="s">
        <v>30</v>
      </c>
      <c r="I1445" t="s">
        <v>30</v>
      </c>
      <c r="J1445" t="s">
        <v>31</v>
      </c>
      <c r="K1445" t="s">
        <v>98</v>
      </c>
      <c r="L1445" t="s">
        <v>191</v>
      </c>
      <c r="N1445" t="s">
        <v>410</v>
      </c>
      <c r="P1445" t="s">
        <v>29</v>
      </c>
      <c r="Q1445" t="s">
        <v>412</v>
      </c>
      <c r="V1445" t="s">
        <v>41</v>
      </c>
      <c r="W1445" t="s">
        <v>415</v>
      </c>
    </row>
    <row r="1446" spans="1:23">
      <c r="A1446" s="3">
        <v>40057</v>
      </c>
      <c r="B1446" t="s">
        <v>12017</v>
      </c>
      <c r="C1446" t="s">
        <v>12019</v>
      </c>
      <c r="D1446" t="s">
        <v>67</v>
      </c>
      <c r="E1446" t="s">
        <v>3461</v>
      </c>
      <c r="F1446" t="s">
        <v>28</v>
      </c>
      <c r="G1446" t="s">
        <v>29</v>
      </c>
      <c r="H1446">
        <v>5</v>
      </c>
      <c r="I1446">
        <v>5</v>
      </c>
      <c r="J1446" t="s">
        <v>86</v>
      </c>
      <c r="K1446" t="s">
        <v>87</v>
      </c>
      <c r="L1446" t="s">
        <v>134</v>
      </c>
      <c r="N1446" t="s">
        <v>34</v>
      </c>
      <c r="O1446" t="s">
        <v>35</v>
      </c>
      <c r="P1446" t="s">
        <v>29</v>
      </c>
      <c r="Q1446" t="s">
        <v>102</v>
      </c>
      <c r="S1446" t="s">
        <v>5994</v>
      </c>
      <c r="T1446" t="s">
        <v>39</v>
      </c>
      <c r="U1446" t="s">
        <v>12020</v>
      </c>
      <c r="V1446" s="4" t="s">
        <v>41</v>
      </c>
      <c r="W1446" t="s">
        <v>12021</v>
      </c>
    </row>
    <row r="1447" spans="1:23">
      <c r="A1447" s="3">
        <v>40036.021061770836</v>
      </c>
      <c r="B1447" t="s">
        <v>10770</v>
      </c>
      <c r="C1447" t="s">
        <v>10772</v>
      </c>
      <c r="D1447" t="s">
        <v>13390</v>
      </c>
      <c r="E1447" t="s">
        <v>7957</v>
      </c>
      <c r="F1447" t="s">
        <v>28</v>
      </c>
      <c r="G1447" t="s">
        <v>29</v>
      </c>
      <c r="H1447">
        <v>5</v>
      </c>
      <c r="I1447">
        <v>4</v>
      </c>
      <c r="J1447" t="s">
        <v>31</v>
      </c>
      <c r="K1447" t="s">
        <v>87</v>
      </c>
      <c r="L1447" t="s">
        <v>4752</v>
      </c>
      <c r="N1447" t="s">
        <v>410</v>
      </c>
      <c r="O1447" t="s">
        <v>425</v>
      </c>
      <c r="P1447" t="s">
        <v>29</v>
      </c>
      <c r="Q1447" t="s">
        <v>412</v>
      </c>
      <c r="T1447" t="s">
        <v>10773</v>
      </c>
      <c r="V1447" t="s">
        <v>41</v>
      </c>
      <c r="W1447" t="s">
        <v>415</v>
      </c>
    </row>
    <row r="1448" spans="1:23">
      <c r="A1448" s="3">
        <v>39939.716909722221</v>
      </c>
      <c r="B1448" t="s">
        <v>980</v>
      </c>
      <c r="C1448" t="s">
        <v>3376</v>
      </c>
      <c r="D1448" t="s">
        <v>26</v>
      </c>
      <c r="E1448" t="s">
        <v>46</v>
      </c>
      <c r="F1448" t="s">
        <v>28</v>
      </c>
      <c r="G1448" t="s">
        <v>29</v>
      </c>
      <c r="H1448" t="s">
        <v>30</v>
      </c>
      <c r="I1448" t="s">
        <v>30</v>
      </c>
      <c r="J1448" t="s">
        <v>31</v>
      </c>
      <c r="K1448" t="s">
        <v>1011</v>
      </c>
      <c r="L1448" t="s">
        <v>88</v>
      </c>
      <c r="N1448" t="s">
        <v>100</v>
      </c>
      <c r="O1448" t="s">
        <v>221</v>
      </c>
      <c r="P1448" t="s">
        <v>402</v>
      </c>
      <c r="Q1448" t="s">
        <v>426</v>
      </c>
      <c r="R1448" t="s">
        <v>574</v>
      </c>
      <c r="S1448" t="s">
        <v>3377</v>
      </c>
      <c r="T1448" t="s">
        <v>224</v>
      </c>
      <c r="U1448" t="s">
        <v>3378</v>
      </c>
      <c r="V1448" t="s">
        <v>41</v>
      </c>
      <c r="W1448" t="s">
        <v>577</v>
      </c>
    </row>
    <row r="1449" spans="1:23">
      <c r="A1449" s="3">
        <v>39938.540053206016</v>
      </c>
      <c r="B1449" t="s">
        <v>3266</v>
      </c>
      <c r="C1449" t="s">
        <v>3268</v>
      </c>
      <c r="D1449" t="s">
        <v>13390</v>
      </c>
      <c r="E1449" t="s">
        <v>68</v>
      </c>
      <c r="F1449" t="s">
        <v>28</v>
      </c>
      <c r="G1449" t="s">
        <v>29</v>
      </c>
      <c r="H1449" t="s">
        <v>30</v>
      </c>
      <c r="I1449" t="s">
        <v>30</v>
      </c>
      <c r="J1449" t="s">
        <v>31</v>
      </c>
      <c r="K1449" t="s">
        <v>32</v>
      </c>
      <c r="L1449" t="s">
        <v>191</v>
      </c>
      <c r="N1449" t="s">
        <v>100</v>
      </c>
      <c r="O1449" t="s">
        <v>221</v>
      </c>
      <c r="P1449" t="s">
        <v>348</v>
      </c>
      <c r="Q1449" t="s">
        <v>349</v>
      </c>
      <c r="R1449" t="s">
        <v>3269</v>
      </c>
      <c r="S1449" t="s">
        <v>3270</v>
      </c>
      <c r="T1449" t="s">
        <v>224</v>
      </c>
      <c r="U1449" t="s">
        <v>3271</v>
      </c>
      <c r="V1449" t="s">
        <v>41</v>
      </c>
      <c r="W1449" t="s">
        <v>3272</v>
      </c>
    </row>
    <row r="1450" spans="1:23">
      <c r="A1450" s="3">
        <v>39927.314824340276</v>
      </c>
      <c r="B1450" t="s">
        <v>2187</v>
      </c>
      <c r="C1450" t="s">
        <v>2189</v>
      </c>
      <c r="D1450" t="s">
        <v>13390</v>
      </c>
      <c r="E1450" t="s">
        <v>27</v>
      </c>
      <c r="F1450" t="s">
        <v>28</v>
      </c>
      <c r="G1450" t="s">
        <v>29</v>
      </c>
      <c r="H1450" t="s">
        <v>30</v>
      </c>
      <c r="I1450" t="s">
        <v>30</v>
      </c>
      <c r="J1450" t="s">
        <v>31</v>
      </c>
      <c r="K1450" t="s">
        <v>98</v>
      </c>
      <c r="L1450" t="s">
        <v>88</v>
      </c>
      <c r="N1450" t="s">
        <v>410</v>
      </c>
      <c r="O1450" t="s">
        <v>2190</v>
      </c>
      <c r="P1450" t="s">
        <v>29</v>
      </c>
      <c r="Q1450" t="s">
        <v>412</v>
      </c>
      <c r="T1450" s="4" t="s">
        <v>2191</v>
      </c>
      <c r="U1450" s="4" t="s">
        <v>2192</v>
      </c>
      <c r="V1450" t="s">
        <v>41</v>
      </c>
      <c r="W1450" t="s">
        <v>415</v>
      </c>
    </row>
    <row r="1451" spans="1:23">
      <c r="A1451" s="3">
        <v>39928.932553622682</v>
      </c>
      <c r="B1451" t="s">
        <v>745</v>
      </c>
      <c r="C1451" t="s">
        <v>2375</v>
      </c>
      <c r="D1451" t="s">
        <v>13390</v>
      </c>
      <c r="E1451" t="s">
        <v>111</v>
      </c>
      <c r="F1451" t="s">
        <v>28</v>
      </c>
      <c r="G1451" t="s">
        <v>29</v>
      </c>
      <c r="H1451" t="s">
        <v>30</v>
      </c>
      <c r="I1451" t="s">
        <v>30</v>
      </c>
      <c r="J1451" t="s">
        <v>31</v>
      </c>
      <c r="K1451" t="s">
        <v>76</v>
      </c>
      <c r="L1451" t="s">
        <v>88</v>
      </c>
      <c r="N1451" t="s">
        <v>34</v>
      </c>
      <c r="P1451" t="s">
        <v>29</v>
      </c>
      <c r="Q1451" t="s">
        <v>102</v>
      </c>
      <c r="V1451" s="4" t="s">
        <v>41</v>
      </c>
      <c r="W1451" t="s">
        <v>2376</v>
      </c>
    </row>
    <row r="1452" spans="1:23">
      <c r="A1452" s="3">
        <v>39980.93520320602</v>
      </c>
      <c r="B1452" t="s">
        <v>1233</v>
      </c>
      <c r="C1452" t="s">
        <v>7091</v>
      </c>
      <c r="D1452" t="s">
        <v>13390</v>
      </c>
      <c r="E1452" t="s">
        <v>3461</v>
      </c>
      <c r="F1452" t="s">
        <v>28</v>
      </c>
      <c r="G1452" t="s">
        <v>29</v>
      </c>
      <c r="H1452" t="s">
        <v>30</v>
      </c>
      <c r="I1452" t="s">
        <v>30</v>
      </c>
      <c r="J1452" t="s">
        <v>86</v>
      </c>
      <c r="K1452" t="s">
        <v>164</v>
      </c>
      <c r="L1452" t="s">
        <v>165</v>
      </c>
      <c r="N1452" t="s">
        <v>34</v>
      </c>
      <c r="O1452" t="s">
        <v>35</v>
      </c>
      <c r="P1452" t="s">
        <v>29</v>
      </c>
      <c r="Q1452" t="s">
        <v>2131</v>
      </c>
      <c r="T1452" t="s">
        <v>39</v>
      </c>
      <c r="U1452" t="s">
        <v>7092</v>
      </c>
      <c r="V1452" s="4" t="s">
        <v>41</v>
      </c>
      <c r="W1452" t="s">
        <v>7093</v>
      </c>
    </row>
    <row r="1453" spans="1:23">
      <c r="A1453" s="3">
        <v>39946.051109143518</v>
      </c>
      <c r="B1453" t="s">
        <v>3910</v>
      </c>
      <c r="C1453" t="s">
        <v>3912</v>
      </c>
      <c r="D1453" t="s">
        <v>13390</v>
      </c>
      <c r="E1453" t="s">
        <v>3461</v>
      </c>
      <c r="F1453" t="s">
        <v>28</v>
      </c>
      <c r="G1453" t="s">
        <v>29</v>
      </c>
      <c r="H1453" t="s">
        <v>30</v>
      </c>
      <c r="I1453" t="s">
        <v>30</v>
      </c>
      <c r="J1453" t="s">
        <v>86</v>
      </c>
      <c r="K1453" t="s">
        <v>87</v>
      </c>
      <c r="L1453" t="s">
        <v>48</v>
      </c>
      <c r="N1453" t="s">
        <v>34</v>
      </c>
      <c r="O1453" t="s">
        <v>35</v>
      </c>
      <c r="P1453" t="s">
        <v>29</v>
      </c>
      <c r="Q1453" t="s">
        <v>148</v>
      </c>
      <c r="S1453" t="s">
        <v>3913</v>
      </c>
      <c r="T1453" t="s">
        <v>39</v>
      </c>
      <c r="U1453" t="s">
        <v>3914</v>
      </c>
      <c r="V1453" s="4" t="s">
        <v>41</v>
      </c>
      <c r="W1453" t="s">
        <v>3915</v>
      </c>
    </row>
    <row r="1454" spans="1:23">
      <c r="A1454" s="3">
        <v>39932.886417511574</v>
      </c>
      <c r="B1454" t="s">
        <v>2763</v>
      </c>
      <c r="C1454" t="s">
        <v>2765</v>
      </c>
      <c r="D1454" t="s">
        <v>13390</v>
      </c>
      <c r="E1454" t="s">
        <v>246</v>
      </c>
      <c r="F1454" t="s">
        <v>28</v>
      </c>
      <c r="G1454" t="s">
        <v>29</v>
      </c>
      <c r="H1454" t="s">
        <v>30</v>
      </c>
      <c r="I1454" t="s">
        <v>30</v>
      </c>
      <c r="J1454" t="s">
        <v>31</v>
      </c>
      <c r="K1454" t="s">
        <v>432</v>
      </c>
      <c r="L1454" t="s">
        <v>33</v>
      </c>
      <c r="N1454" t="s">
        <v>34</v>
      </c>
      <c r="O1454" t="s">
        <v>35</v>
      </c>
      <c r="P1454" t="s">
        <v>29</v>
      </c>
      <c r="Q1454" t="s">
        <v>77</v>
      </c>
      <c r="S1454" t="s">
        <v>2766</v>
      </c>
      <c r="T1454" t="s">
        <v>39</v>
      </c>
      <c r="U1454" t="s">
        <v>2767</v>
      </c>
      <c r="V1454" s="4" t="s">
        <v>41</v>
      </c>
      <c r="W1454" t="s">
        <v>2768</v>
      </c>
    </row>
    <row r="1455" spans="1:23">
      <c r="A1455" s="3">
        <v>40003.972291284721</v>
      </c>
      <c r="B1455" t="s">
        <v>8587</v>
      </c>
      <c r="C1455" t="s">
        <v>8589</v>
      </c>
      <c r="D1455" t="s">
        <v>13390</v>
      </c>
      <c r="E1455" t="s">
        <v>3444</v>
      </c>
      <c r="F1455" t="s">
        <v>28</v>
      </c>
      <c r="G1455" t="s">
        <v>29</v>
      </c>
      <c r="H1455" t="s">
        <v>30</v>
      </c>
      <c r="I1455">
        <v>3</v>
      </c>
      <c r="J1455" t="s">
        <v>31</v>
      </c>
      <c r="K1455" t="s">
        <v>164</v>
      </c>
      <c r="L1455" t="s">
        <v>4744</v>
      </c>
      <c r="N1455" t="s">
        <v>410</v>
      </c>
      <c r="O1455" t="s">
        <v>1749</v>
      </c>
      <c r="P1455" t="s">
        <v>29</v>
      </c>
      <c r="Q1455" t="s">
        <v>426</v>
      </c>
      <c r="T1455" t="s">
        <v>4724</v>
      </c>
      <c r="U1455" t="s">
        <v>4587</v>
      </c>
      <c r="V1455" t="s">
        <v>41</v>
      </c>
      <c r="W1455" t="s">
        <v>428</v>
      </c>
    </row>
    <row r="1456" spans="1:23">
      <c r="A1456" s="3">
        <v>40054</v>
      </c>
      <c r="B1456" t="s">
        <v>11852</v>
      </c>
      <c r="C1456" t="s">
        <v>11854</v>
      </c>
      <c r="D1456" t="s">
        <v>59</v>
      </c>
      <c r="E1456" t="s">
        <v>7762</v>
      </c>
      <c r="F1456" t="s">
        <v>28</v>
      </c>
      <c r="G1456" t="s">
        <v>29</v>
      </c>
      <c r="H1456">
        <v>5</v>
      </c>
      <c r="I1456">
        <v>4</v>
      </c>
      <c r="J1456" t="s">
        <v>31</v>
      </c>
      <c r="K1456" t="s">
        <v>164</v>
      </c>
      <c r="L1456" t="s">
        <v>134</v>
      </c>
      <c r="N1456" t="s">
        <v>100</v>
      </c>
      <c r="O1456" t="s">
        <v>221</v>
      </c>
      <c r="P1456" t="s">
        <v>348</v>
      </c>
      <c r="Q1456" t="s">
        <v>349</v>
      </c>
      <c r="R1456" t="s">
        <v>1529</v>
      </c>
      <c r="S1456" t="s">
        <v>11855</v>
      </c>
      <c r="T1456" t="s">
        <v>224</v>
      </c>
      <c r="U1456" t="s">
        <v>11856</v>
      </c>
      <c r="V1456" t="s">
        <v>41</v>
      </c>
      <c r="W1456" t="s">
        <v>1532</v>
      </c>
    </row>
    <row r="1457" spans="1:23">
      <c r="A1457" s="3">
        <v>39991.328386770831</v>
      </c>
      <c r="B1457" t="s">
        <v>7823</v>
      </c>
      <c r="C1457" t="s">
        <v>7825</v>
      </c>
      <c r="D1457" t="s">
        <v>13390</v>
      </c>
      <c r="E1457" t="s">
        <v>3461</v>
      </c>
      <c r="F1457" t="s">
        <v>28</v>
      </c>
      <c r="G1457" t="s">
        <v>29</v>
      </c>
      <c r="H1457" t="s">
        <v>30</v>
      </c>
      <c r="I1457">
        <v>3</v>
      </c>
      <c r="J1457" t="s">
        <v>86</v>
      </c>
      <c r="K1457" t="s">
        <v>98</v>
      </c>
      <c r="L1457" t="s">
        <v>4744</v>
      </c>
      <c r="N1457" t="s">
        <v>34</v>
      </c>
      <c r="O1457" t="s">
        <v>35</v>
      </c>
      <c r="P1457" t="s">
        <v>29</v>
      </c>
      <c r="Q1457" t="s">
        <v>192</v>
      </c>
      <c r="S1457" t="s">
        <v>7826</v>
      </c>
      <c r="T1457" t="s">
        <v>39</v>
      </c>
      <c r="U1457" t="s">
        <v>7827</v>
      </c>
      <c r="V1457" s="4" t="s">
        <v>41</v>
      </c>
      <c r="W1457" t="s">
        <v>7828</v>
      </c>
    </row>
    <row r="1458" spans="1:23">
      <c r="A1458" s="3">
        <v>39933.887109293981</v>
      </c>
      <c r="B1458" t="s">
        <v>2872</v>
      </c>
      <c r="C1458" t="s">
        <v>2874</v>
      </c>
      <c r="D1458" t="s">
        <v>13390</v>
      </c>
      <c r="E1458" t="s">
        <v>27</v>
      </c>
      <c r="F1458" t="s">
        <v>28</v>
      </c>
      <c r="G1458" t="s">
        <v>29</v>
      </c>
      <c r="H1458" t="s">
        <v>30</v>
      </c>
      <c r="I1458" t="s">
        <v>30</v>
      </c>
      <c r="J1458" t="s">
        <v>31</v>
      </c>
      <c r="K1458" t="s">
        <v>98</v>
      </c>
      <c r="L1458" t="s">
        <v>88</v>
      </c>
      <c r="N1458" t="s">
        <v>100</v>
      </c>
      <c r="O1458" t="s">
        <v>221</v>
      </c>
      <c r="P1458" t="s">
        <v>402</v>
      </c>
      <c r="Q1458" t="s">
        <v>247</v>
      </c>
      <c r="R1458" t="s">
        <v>968</v>
      </c>
      <c r="S1458" t="s">
        <v>2875</v>
      </c>
      <c r="T1458" t="s">
        <v>224</v>
      </c>
      <c r="U1458" t="s">
        <v>2876</v>
      </c>
      <c r="V1458" t="s">
        <v>41</v>
      </c>
      <c r="W1458" t="s">
        <v>972</v>
      </c>
    </row>
    <row r="1459" spans="1:23">
      <c r="A1459" s="3">
        <v>40054.85680454861</v>
      </c>
      <c r="B1459" t="s">
        <v>11891</v>
      </c>
      <c r="C1459" t="s">
        <v>11893</v>
      </c>
      <c r="D1459" t="s">
        <v>13390</v>
      </c>
      <c r="E1459" t="s">
        <v>3461</v>
      </c>
      <c r="F1459" t="s">
        <v>28</v>
      </c>
      <c r="G1459" t="s">
        <v>29</v>
      </c>
      <c r="H1459">
        <v>5</v>
      </c>
      <c r="I1459">
        <v>5</v>
      </c>
      <c r="J1459" t="s">
        <v>86</v>
      </c>
      <c r="K1459" t="s">
        <v>87</v>
      </c>
      <c r="L1459" t="s">
        <v>88</v>
      </c>
      <c r="N1459" t="s">
        <v>34</v>
      </c>
      <c r="O1459" t="s">
        <v>35</v>
      </c>
      <c r="P1459" t="s">
        <v>29</v>
      </c>
      <c r="Q1459" t="s">
        <v>102</v>
      </c>
      <c r="S1459" t="s">
        <v>11894</v>
      </c>
      <c r="T1459" t="s">
        <v>39</v>
      </c>
      <c r="U1459" t="s">
        <v>11895</v>
      </c>
      <c r="V1459" s="4" t="s">
        <v>41</v>
      </c>
      <c r="W1459" t="s">
        <v>11896</v>
      </c>
    </row>
    <row r="1460" spans="1:23">
      <c r="A1460" s="3">
        <v>39931.948334108798</v>
      </c>
      <c r="B1460" t="s">
        <v>2671</v>
      </c>
      <c r="C1460" t="s">
        <v>2672</v>
      </c>
      <c r="D1460" t="s">
        <v>13390</v>
      </c>
      <c r="E1460" t="s">
        <v>27</v>
      </c>
      <c r="F1460" t="s">
        <v>28</v>
      </c>
      <c r="G1460" t="s">
        <v>29</v>
      </c>
      <c r="H1460" t="s">
        <v>30</v>
      </c>
      <c r="I1460" t="s">
        <v>30</v>
      </c>
      <c r="J1460" t="s">
        <v>31</v>
      </c>
      <c r="K1460" t="s">
        <v>378</v>
      </c>
      <c r="L1460" t="s">
        <v>88</v>
      </c>
      <c r="N1460" t="s">
        <v>410</v>
      </c>
      <c r="O1460" t="s">
        <v>125</v>
      </c>
      <c r="P1460" t="s">
        <v>29</v>
      </c>
      <c r="Q1460" t="s">
        <v>412</v>
      </c>
      <c r="S1460" t="s">
        <v>2673</v>
      </c>
      <c r="T1460" s="4" t="s">
        <v>128</v>
      </c>
      <c r="U1460" s="4" t="s">
        <v>2674</v>
      </c>
      <c r="V1460" t="s">
        <v>41</v>
      </c>
      <c r="W1460" t="s">
        <v>415</v>
      </c>
    </row>
    <row r="1461" spans="1:23">
      <c r="A1461" s="3">
        <v>39934.064883298612</v>
      </c>
      <c r="B1461" t="s">
        <v>236</v>
      </c>
      <c r="C1461" t="s">
        <v>2905</v>
      </c>
      <c r="D1461" t="s">
        <v>13390</v>
      </c>
      <c r="E1461" t="s">
        <v>246</v>
      </c>
      <c r="F1461" t="s">
        <v>28</v>
      </c>
      <c r="G1461" t="s">
        <v>29</v>
      </c>
      <c r="H1461" t="s">
        <v>30</v>
      </c>
      <c r="I1461" t="s">
        <v>30</v>
      </c>
      <c r="J1461" t="s">
        <v>31</v>
      </c>
      <c r="K1461" t="s">
        <v>32</v>
      </c>
      <c r="L1461" t="s">
        <v>48</v>
      </c>
      <c r="N1461" t="s">
        <v>34</v>
      </c>
      <c r="O1461" t="s">
        <v>35</v>
      </c>
      <c r="P1461" t="s">
        <v>29</v>
      </c>
      <c r="Q1461" t="s">
        <v>102</v>
      </c>
      <c r="S1461" t="s">
        <v>2906</v>
      </c>
      <c r="T1461" t="s">
        <v>39</v>
      </c>
      <c r="U1461" t="s">
        <v>2907</v>
      </c>
      <c r="V1461" s="4" t="s">
        <v>41</v>
      </c>
      <c r="W1461" t="s">
        <v>2908</v>
      </c>
    </row>
    <row r="1462" spans="1:23">
      <c r="A1462" s="3">
        <v>40007.511541898151</v>
      </c>
      <c r="B1462" t="s">
        <v>8778</v>
      </c>
      <c r="C1462" t="s">
        <v>8780</v>
      </c>
      <c r="D1462" t="s">
        <v>13390</v>
      </c>
      <c r="E1462" t="s">
        <v>3461</v>
      </c>
      <c r="F1462" t="s">
        <v>28</v>
      </c>
      <c r="G1462" t="s">
        <v>29</v>
      </c>
      <c r="H1462">
        <v>5</v>
      </c>
      <c r="I1462">
        <v>4</v>
      </c>
      <c r="J1462" t="s">
        <v>86</v>
      </c>
      <c r="K1462" t="s">
        <v>98</v>
      </c>
      <c r="L1462" t="s">
        <v>191</v>
      </c>
      <c r="N1462" t="s">
        <v>100</v>
      </c>
      <c r="O1462" t="s">
        <v>1768</v>
      </c>
      <c r="P1462" t="s">
        <v>402</v>
      </c>
      <c r="Q1462" t="s">
        <v>77</v>
      </c>
      <c r="R1462" t="s">
        <v>403</v>
      </c>
      <c r="T1462" t="s">
        <v>8781</v>
      </c>
      <c r="U1462" t="s">
        <v>536</v>
      </c>
      <c r="V1462" t="s">
        <v>41</v>
      </c>
      <c r="W1462" t="s">
        <v>3322</v>
      </c>
    </row>
    <row r="1463" spans="1:23">
      <c r="A1463" s="3">
        <v>39959.354645486113</v>
      </c>
      <c r="B1463" t="s">
        <v>5014</v>
      </c>
      <c r="C1463" t="s">
        <v>5016</v>
      </c>
      <c r="D1463" t="s">
        <v>13390</v>
      </c>
      <c r="E1463" t="s">
        <v>3457</v>
      </c>
      <c r="F1463" t="s">
        <v>28</v>
      </c>
      <c r="G1463" t="s">
        <v>29</v>
      </c>
      <c r="H1463" t="s">
        <v>30</v>
      </c>
      <c r="I1463" t="s">
        <v>30</v>
      </c>
      <c r="J1463" t="s">
        <v>31</v>
      </c>
      <c r="K1463" t="s">
        <v>164</v>
      </c>
      <c r="L1463" t="s">
        <v>33</v>
      </c>
      <c r="N1463" t="s">
        <v>410</v>
      </c>
      <c r="O1463" t="s">
        <v>411</v>
      </c>
      <c r="P1463" t="s">
        <v>29</v>
      </c>
      <c r="Q1463" t="s">
        <v>426</v>
      </c>
      <c r="T1463" t="s">
        <v>413</v>
      </c>
      <c r="U1463" t="s">
        <v>5017</v>
      </c>
      <c r="V1463" t="s">
        <v>41</v>
      </c>
      <c r="W1463" t="s">
        <v>428</v>
      </c>
    </row>
    <row r="1464" spans="1:23">
      <c r="A1464" s="3">
        <v>39983.769768518519</v>
      </c>
      <c r="B1464" t="s">
        <v>7428</v>
      </c>
      <c r="C1464" t="s">
        <v>7430</v>
      </c>
      <c r="D1464" t="s">
        <v>5089</v>
      </c>
      <c r="E1464" t="s">
        <v>3461</v>
      </c>
      <c r="F1464" t="s">
        <v>28</v>
      </c>
      <c r="G1464" t="s">
        <v>29</v>
      </c>
      <c r="H1464" t="s">
        <v>30</v>
      </c>
      <c r="I1464" t="s">
        <v>30</v>
      </c>
      <c r="J1464" t="s">
        <v>86</v>
      </c>
      <c r="K1464" t="s">
        <v>164</v>
      </c>
      <c r="L1464" t="s">
        <v>165</v>
      </c>
      <c r="N1464" t="s">
        <v>34</v>
      </c>
      <c r="O1464" t="s">
        <v>35</v>
      </c>
      <c r="P1464" t="s">
        <v>7431</v>
      </c>
      <c r="Q1464" t="s">
        <v>7432</v>
      </c>
      <c r="S1464" t="s">
        <v>7433</v>
      </c>
      <c r="T1464" t="s">
        <v>39</v>
      </c>
      <c r="U1464" t="s">
        <v>7434</v>
      </c>
      <c r="V1464" s="4" t="s">
        <v>41</v>
      </c>
      <c r="W1464" t="s">
        <v>7435</v>
      </c>
    </row>
    <row r="1465" spans="1:23">
      <c r="A1465" s="3">
        <v>39980.974088194445</v>
      </c>
      <c r="B1465" t="s">
        <v>7100</v>
      </c>
      <c r="C1465" t="s">
        <v>7102</v>
      </c>
      <c r="D1465" t="s">
        <v>13390</v>
      </c>
      <c r="E1465" t="s">
        <v>3461</v>
      </c>
      <c r="F1465" t="s">
        <v>28</v>
      </c>
      <c r="G1465" t="s">
        <v>29</v>
      </c>
      <c r="H1465" t="s">
        <v>30</v>
      </c>
      <c r="I1465" t="s">
        <v>30</v>
      </c>
      <c r="J1465" t="s">
        <v>86</v>
      </c>
      <c r="K1465" t="s">
        <v>164</v>
      </c>
      <c r="L1465" t="s">
        <v>134</v>
      </c>
      <c r="N1465" t="s">
        <v>34</v>
      </c>
      <c r="O1465" t="s">
        <v>1304</v>
      </c>
      <c r="P1465" t="s">
        <v>29</v>
      </c>
      <c r="Q1465" t="s">
        <v>102</v>
      </c>
      <c r="T1465" s="4" t="s">
        <v>6271</v>
      </c>
      <c r="U1465" s="4" t="s">
        <v>7103</v>
      </c>
      <c r="V1465" s="4" t="s">
        <v>41</v>
      </c>
      <c r="W1465" t="s">
        <v>3181</v>
      </c>
    </row>
    <row r="1466" spans="1:23">
      <c r="A1466" s="3">
        <v>39969.56517361111</v>
      </c>
      <c r="B1466" t="s">
        <v>5946</v>
      </c>
      <c r="C1466" t="s">
        <v>5948</v>
      </c>
      <c r="D1466" t="s">
        <v>5089</v>
      </c>
      <c r="E1466" t="s">
        <v>3461</v>
      </c>
      <c r="F1466" t="s">
        <v>28</v>
      </c>
      <c r="G1466" t="s">
        <v>29</v>
      </c>
      <c r="H1466" t="s">
        <v>30</v>
      </c>
      <c r="I1466" t="s">
        <v>30</v>
      </c>
      <c r="J1466" t="s">
        <v>86</v>
      </c>
      <c r="K1466" t="s">
        <v>164</v>
      </c>
      <c r="L1466" t="s">
        <v>99</v>
      </c>
      <c r="N1466" t="s">
        <v>34</v>
      </c>
      <c r="O1466" t="s">
        <v>2262</v>
      </c>
      <c r="P1466" t="s">
        <v>29</v>
      </c>
      <c r="Q1466" t="s">
        <v>1343</v>
      </c>
      <c r="T1466" s="4" t="s">
        <v>2264</v>
      </c>
      <c r="U1466" s="4" t="s">
        <v>5949</v>
      </c>
      <c r="V1466" s="4" t="s">
        <v>41</v>
      </c>
      <c r="W1466" t="s">
        <v>5950</v>
      </c>
    </row>
    <row r="1467" spans="1:23">
      <c r="A1467" s="3">
        <v>39922.431087696757</v>
      </c>
      <c r="B1467" t="s">
        <v>1348</v>
      </c>
      <c r="C1467" t="s">
        <v>1608</v>
      </c>
      <c r="D1467" t="s">
        <v>13390</v>
      </c>
      <c r="E1467" t="s">
        <v>111</v>
      </c>
      <c r="F1467" t="s">
        <v>28</v>
      </c>
      <c r="G1467" t="s">
        <v>29</v>
      </c>
      <c r="H1467" t="s">
        <v>30</v>
      </c>
      <c r="I1467" t="s">
        <v>30</v>
      </c>
      <c r="J1467" t="s">
        <v>31</v>
      </c>
      <c r="K1467" t="s">
        <v>32</v>
      </c>
      <c r="L1467" t="s">
        <v>99</v>
      </c>
      <c r="N1467" t="s">
        <v>100</v>
      </c>
      <c r="O1467" t="s">
        <v>221</v>
      </c>
      <c r="P1467" t="s">
        <v>348</v>
      </c>
      <c r="Q1467" t="s">
        <v>349</v>
      </c>
      <c r="R1467" t="s">
        <v>788</v>
      </c>
      <c r="S1467" t="s">
        <v>789</v>
      </c>
      <c r="T1467" t="s">
        <v>224</v>
      </c>
      <c r="U1467" t="s">
        <v>1609</v>
      </c>
      <c r="V1467" t="s">
        <v>41</v>
      </c>
      <c r="W1467" t="s">
        <v>792</v>
      </c>
    </row>
    <row r="1468" spans="1:23">
      <c r="A1468" s="3">
        <v>39987.428390358793</v>
      </c>
      <c r="B1468" t="s">
        <v>3348</v>
      </c>
      <c r="C1468" t="s">
        <v>7629</v>
      </c>
      <c r="D1468" t="s">
        <v>13390</v>
      </c>
      <c r="E1468" t="s">
        <v>7054</v>
      </c>
      <c r="F1468" t="s">
        <v>28</v>
      </c>
      <c r="G1468" t="s">
        <v>29</v>
      </c>
      <c r="H1468" t="s">
        <v>30</v>
      </c>
      <c r="I1468" t="s">
        <v>30</v>
      </c>
      <c r="J1468" t="s">
        <v>31</v>
      </c>
      <c r="K1468" t="s">
        <v>1059</v>
      </c>
      <c r="L1468" t="s">
        <v>4744</v>
      </c>
      <c r="N1468" t="s">
        <v>410</v>
      </c>
      <c r="O1468" t="s">
        <v>465</v>
      </c>
      <c r="P1468" t="s">
        <v>29</v>
      </c>
      <c r="Q1468" t="s">
        <v>412</v>
      </c>
      <c r="T1468" t="s">
        <v>7630</v>
      </c>
      <c r="V1468" t="s">
        <v>41</v>
      </c>
      <c r="W1468" t="s">
        <v>415</v>
      </c>
    </row>
    <row r="1469" spans="1:23">
      <c r="A1469" s="3">
        <v>39921.380496030091</v>
      </c>
      <c r="B1469" t="s">
        <v>1533</v>
      </c>
      <c r="C1469" t="s">
        <v>1535</v>
      </c>
      <c r="D1469" t="s">
        <v>13390</v>
      </c>
      <c r="E1469" t="s">
        <v>142</v>
      </c>
      <c r="F1469" t="s">
        <v>28</v>
      </c>
      <c r="G1469" t="s">
        <v>29</v>
      </c>
      <c r="H1469" t="s">
        <v>30</v>
      </c>
      <c r="I1469" t="s">
        <v>30</v>
      </c>
      <c r="J1469" t="s">
        <v>86</v>
      </c>
      <c r="K1469" t="s">
        <v>32</v>
      </c>
      <c r="L1469" t="s">
        <v>99</v>
      </c>
      <c r="N1469" t="s">
        <v>34</v>
      </c>
      <c r="O1469" t="s">
        <v>35</v>
      </c>
      <c r="P1469" t="s">
        <v>36</v>
      </c>
      <c r="Q1469" t="s">
        <v>288</v>
      </c>
      <c r="S1469" t="s">
        <v>1536</v>
      </c>
      <c r="T1469" t="s">
        <v>39</v>
      </c>
      <c r="U1469" t="s">
        <v>1537</v>
      </c>
      <c r="V1469" s="4" t="s">
        <v>41</v>
      </c>
      <c r="W1469" t="s">
        <v>1538</v>
      </c>
    </row>
    <row r="1470" spans="1:23">
      <c r="A1470" s="3">
        <v>39976</v>
      </c>
      <c r="B1470" t="s">
        <v>6611</v>
      </c>
      <c r="C1470" t="s">
        <v>6613</v>
      </c>
      <c r="D1470" t="s">
        <v>59</v>
      </c>
      <c r="E1470" t="s">
        <v>3461</v>
      </c>
      <c r="F1470" t="s">
        <v>28</v>
      </c>
      <c r="G1470" t="s">
        <v>29</v>
      </c>
      <c r="H1470" t="s">
        <v>30</v>
      </c>
      <c r="I1470" t="s">
        <v>30</v>
      </c>
      <c r="J1470" t="s">
        <v>86</v>
      </c>
      <c r="K1470" t="s">
        <v>98</v>
      </c>
      <c r="L1470" t="s">
        <v>33</v>
      </c>
      <c r="N1470" t="s">
        <v>34</v>
      </c>
      <c r="O1470" t="s">
        <v>156</v>
      </c>
      <c r="P1470" t="s">
        <v>29</v>
      </c>
      <c r="Q1470" t="s">
        <v>192</v>
      </c>
      <c r="S1470" t="s">
        <v>6614</v>
      </c>
      <c r="T1470" t="s">
        <v>158</v>
      </c>
      <c r="U1470" t="s">
        <v>6615</v>
      </c>
      <c r="V1470" t="s">
        <v>41</v>
      </c>
      <c r="W1470" t="s">
        <v>6616</v>
      </c>
    </row>
    <row r="1471" spans="1:23">
      <c r="A1471" s="3">
        <v>39956.940981828702</v>
      </c>
      <c r="B1471" t="s">
        <v>4889</v>
      </c>
      <c r="C1471" t="s">
        <v>4891</v>
      </c>
      <c r="D1471" t="s">
        <v>13390</v>
      </c>
      <c r="E1471" t="s">
        <v>3461</v>
      </c>
      <c r="F1471" t="s">
        <v>28</v>
      </c>
      <c r="G1471" t="s">
        <v>29</v>
      </c>
      <c r="H1471" t="s">
        <v>30</v>
      </c>
      <c r="I1471" t="s">
        <v>30</v>
      </c>
      <c r="J1471" t="s">
        <v>86</v>
      </c>
      <c r="K1471" t="s">
        <v>1011</v>
      </c>
      <c r="L1471" t="s">
        <v>4752</v>
      </c>
      <c r="N1471" t="s">
        <v>410</v>
      </c>
      <c r="O1471" t="s">
        <v>4892</v>
      </c>
      <c r="P1471" t="s">
        <v>29</v>
      </c>
      <c r="Q1471" t="s">
        <v>412</v>
      </c>
      <c r="T1471" t="s">
        <v>4893</v>
      </c>
      <c r="V1471" t="s">
        <v>41</v>
      </c>
      <c r="W1471" t="s">
        <v>415</v>
      </c>
    </row>
    <row r="1472" spans="1:23">
      <c r="A1472" s="3">
        <v>39979.611157407409</v>
      </c>
      <c r="B1472" t="s">
        <v>1874</v>
      </c>
      <c r="C1472" t="s">
        <v>6900</v>
      </c>
      <c r="D1472" t="s">
        <v>26</v>
      </c>
      <c r="E1472" t="s">
        <v>3457</v>
      </c>
      <c r="F1472" t="s">
        <v>28</v>
      </c>
      <c r="G1472" t="s">
        <v>29</v>
      </c>
      <c r="H1472" t="s">
        <v>30</v>
      </c>
      <c r="I1472" t="s">
        <v>30</v>
      </c>
      <c r="J1472" t="s">
        <v>31</v>
      </c>
      <c r="K1472" t="s">
        <v>432</v>
      </c>
      <c r="L1472" t="s">
        <v>4744</v>
      </c>
      <c r="N1472" t="s">
        <v>34</v>
      </c>
      <c r="O1472" t="s">
        <v>156</v>
      </c>
      <c r="P1472" t="s">
        <v>29</v>
      </c>
      <c r="Q1472" t="s">
        <v>831</v>
      </c>
      <c r="S1472" t="s">
        <v>6901</v>
      </c>
      <c r="T1472" t="s">
        <v>158</v>
      </c>
      <c r="U1472" t="s">
        <v>6902</v>
      </c>
      <c r="V1472" s="4" t="s">
        <v>41</v>
      </c>
      <c r="W1472" t="s">
        <v>6903</v>
      </c>
    </row>
    <row r="1473" spans="1:23">
      <c r="A1473" s="3">
        <v>39966.782405439815</v>
      </c>
      <c r="B1473" t="s">
        <v>5749</v>
      </c>
      <c r="C1473" t="s">
        <v>5751</v>
      </c>
      <c r="D1473" t="s">
        <v>13390</v>
      </c>
      <c r="E1473" t="s">
        <v>3457</v>
      </c>
      <c r="F1473" t="s">
        <v>28</v>
      </c>
      <c r="G1473" t="s">
        <v>29</v>
      </c>
      <c r="H1473" t="s">
        <v>30</v>
      </c>
      <c r="I1473" t="s">
        <v>30</v>
      </c>
      <c r="J1473" t="s">
        <v>31</v>
      </c>
      <c r="K1473" t="s">
        <v>830</v>
      </c>
      <c r="L1473" t="s">
        <v>88</v>
      </c>
      <c r="N1473" t="s">
        <v>49</v>
      </c>
      <c r="O1473" t="s">
        <v>5752</v>
      </c>
      <c r="P1473" t="s">
        <v>51</v>
      </c>
      <c r="Q1473" t="s">
        <v>52</v>
      </c>
      <c r="T1473" t="s">
        <v>5753</v>
      </c>
      <c r="U1473" t="s">
        <v>5754</v>
      </c>
      <c r="V1473" t="s">
        <v>41</v>
      </c>
      <c r="W1473" t="s">
        <v>55</v>
      </c>
    </row>
    <row r="1474" spans="1:23">
      <c r="A1474" s="3">
        <v>39917.332984375003</v>
      </c>
      <c r="B1474" t="s">
        <v>1183</v>
      </c>
      <c r="C1474" t="s">
        <v>1185</v>
      </c>
      <c r="D1474" t="s">
        <v>13390</v>
      </c>
      <c r="E1474" t="s">
        <v>111</v>
      </c>
      <c r="F1474" t="s">
        <v>28</v>
      </c>
      <c r="G1474" t="s">
        <v>29</v>
      </c>
      <c r="H1474" t="s">
        <v>30</v>
      </c>
      <c r="I1474" t="s">
        <v>30</v>
      </c>
      <c r="J1474" t="s">
        <v>31</v>
      </c>
      <c r="K1474" t="s">
        <v>432</v>
      </c>
      <c r="L1474" t="s">
        <v>165</v>
      </c>
      <c r="N1474" t="s">
        <v>100</v>
      </c>
      <c r="O1474" t="s">
        <v>221</v>
      </c>
      <c r="P1474" t="s">
        <v>348</v>
      </c>
      <c r="Q1474" t="s">
        <v>349</v>
      </c>
      <c r="R1474" t="s">
        <v>788</v>
      </c>
      <c r="S1474" t="s">
        <v>789</v>
      </c>
      <c r="T1474" t="s">
        <v>224</v>
      </c>
      <c r="U1474" t="s">
        <v>1186</v>
      </c>
      <c r="V1474" t="s">
        <v>41</v>
      </c>
      <c r="W1474" t="s">
        <v>792</v>
      </c>
    </row>
    <row r="1475" spans="1:23">
      <c r="A1475" s="3">
        <v>40057.883667627313</v>
      </c>
      <c r="B1475" t="s">
        <v>12053</v>
      </c>
      <c r="C1475" t="s">
        <v>12055</v>
      </c>
      <c r="D1475" t="s">
        <v>13390</v>
      </c>
      <c r="E1475" t="s">
        <v>7957</v>
      </c>
      <c r="F1475" t="s">
        <v>28</v>
      </c>
      <c r="G1475" t="s">
        <v>29</v>
      </c>
      <c r="H1475">
        <v>1</v>
      </c>
      <c r="I1475">
        <v>5</v>
      </c>
      <c r="J1475" t="s">
        <v>31</v>
      </c>
      <c r="K1475" t="s">
        <v>830</v>
      </c>
      <c r="L1475" t="s">
        <v>4752</v>
      </c>
      <c r="N1475" t="s">
        <v>34</v>
      </c>
      <c r="O1475" t="s">
        <v>35</v>
      </c>
      <c r="P1475" t="s">
        <v>29</v>
      </c>
      <c r="Q1475" t="s">
        <v>831</v>
      </c>
      <c r="S1475" t="s">
        <v>12056</v>
      </c>
      <c r="T1475" t="s">
        <v>12057</v>
      </c>
      <c r="U1475" t="s">
        <v>12058</v>
      </c>
      <c r="V1475" s="4" t="s">
        <v>41</v>
      </c>
      <c r="W1475" t="s">
        <v>12059</v>
      </c>
    </row>
    <row r="1476" spans="1:23">
      <c r="A1476" s="3">
        <v>40085.619976851849</v>
      </c>
      <c r="B1476" t="s">
        <v>13312</v>
      </c>
      <c r="C1476" t="s">
        <v>13314</v>
      </c>
      <c r="D1476" t="s">
        <v>5089</v>
      </c>
      <c r="E1476" t="s">
        <v>7054</v>
      </c>
      <c r="F1476" t="s">
        <v>28</v>
      </c>
      <c r="G1476" t="s">
        <v>29</v>
      </c>
      <c r="H1476">
        <v>2</v>
      </c>
      <c r="I1476">
        <v>4</v>
      </c>
      <c r="J1476" t="s">
        <v>31</v>
      </c>
      <c r="K1476" t="s">
        <v>47</v>
      </c>
      <c r="L1476" t="s">
        <v>4744</v>
      </c>
      <c r="N1476" t="s">
        <v>100</v>
      </c>
      <c r="O1476" t="s">
        <v>1450</v>
      </c>
      <c r="P1476" t="s">
        <v>13118</v>
      </c>
      <c r="Q1476" t="s">
        <v>13271</v>
      </c>
      <c r="R1476" t="s">
        <v>403</v>
      </c>
      <c r="T1476" s="4" t="s">
        <v>1451</v>
      </c>
      <c r="U1476" s="4" t="s">
        <v>13315</v>
      </c>
      <c r="V1476" t="s">
        <v>41</v>
      </c>
      <c r="W1476" t="s">
        <v>13274</v>
      </c>
    </row>
    <row r="1477" spans="1:23">
      <c r="A1477" s="3">
        <v>39971.700679166664</v>
      </c>
      <c r="B1477" t="s">
        <v>6111</v>
      </c>
      <c r="C1477" t="s">
        <v>6113</v>
      </c>
      <c r="D1477" t="s">
        <v>13390</v>
      </c>
      <c r="E1477" t="s">
        <v>3444</v>
      </c>
      <c r="F1477" t="s">
        <v>28</v>
      </c>
      <c r="G1477" t="s">
        <v>29</v>
      </c>
      <c r="H1477" t="s">
        <v>30</v>
      </c>
      <c r="I1477" t="s">
        <v>30</v>
      </c>
      <c r="J1477" t="s">
        <v>31</v>
      </c>
      <c r="K1477" t="s">
        <v>87</v>
      </c>
      <c r="L1477" t="s">
        <v>4752</v>
      </c>
      <c r="N1477" t="s">
        <v>34</v>
      </c>
      <c r="O1477" t="s">
        <v>35</v>
      </c>
      <c r="P1477" t="s">
        <v>29</v>
      </c>
      <c r="Q1477" t="s">
        <v>831</v>
      </c>
      <c r="S1477" t="s">
        <v>5385</v>
      </c>
      <c r="T1477" t="s">
        <v>39</v>
      </c>
      <c r="U1477" t="s">
        <v>6114</v>
      </c>
      <c r="V1477" s="4" t="s">
        <v>41</v>
      </c>
      <c r="W1477" t="s">
        <v>5387</v>
      </c>
    </row>
    <row r="1478" spans="1:23">
      <c r="A1478" s="3">
        <v>40012.60596064815</v>
      </c>
      <c r="B1478" t="s">
        <v>9124</v>
      </c>
      <c r="C1478" t="s">
        <v>9126</v>
      </c>
      <c r="D1478" t="s">
        <v>26</v>
      </c>
      <c r="E1478" t="s">
        <v>7054</v>
      </c>
      <c r="F1478" t="s">
        <v>28</v>
      </c>
      <c r="G1478" t="s">
        <v>29</v>
      </c>
      <c r="H1478">
        <v>3</v>
      </c>
      <c r="I1478">
        <v>2</v>
      </c>
      <c r="J1478" t="s">
        <v>31</v>
      </c>
      <c r="K1478" t="s">
        <v>180</v>
      </c>
      <c r="L1478" t="s">
        <v>4744</v>
      </c>
      <c r="N1478" t="s">
        <v>100</v>
      </c>
      <c r="O1478" t="s">
        <v>221</v>
      </c>
      <c r="P1478" t="s">
        <v>402</v>
      </c>
      <c r="Q1478" t="s">
        <v>77</v>
      </c>
      <c r="R1478" t="s">
        <v>8576</v>
      </c>
      <c r="S1478" t="s">
        <v>5037</v>
      </c>
      <c r="T1478" t="s">
        <v>224</v>
      </c>
      <c r="U1478" t="s">
        <v>9127</v>
      </c>
      <c r="V1478" t="s">
        <v>41</v>
      </c>
      <c r="W1478" t="s">
        <v>8579</v>
      </c>
    </row>
    <row r="1479" spans="1:23">
      <c r="A1479" s="3">
        <v>39964.7249590625</v>
      </c>
      <c r="B1479" t="s">
        <v>4004</v>
      </c>
      <c r="C1479" t="s">
        <v>5509</v>
      </c>
      <c r="D1479" t="s">
        <v>13390</v>
      </c>
      <c r="E1479" t="s">
        <v>3461</v>
      </c>
      <c r="F1479" t="s">
        <v>28</v>
      </c>
      <c r="G1479" t="s">
        <v>29</v>
      </c>
      <c r="H1479" t="s">
        <v>30</v>
      </c>
      <c r="I1479" t="s">
        <v>30</v>
      </c>
      <c r="J1479" t="s">
        <v>86</v>
      </c>
      <c r="K1479" t="s">
        <v>124</v>
      </c>
      <c r="L1479" t="s">
        <v>88</v>
      </c>
      <c r="N1479" t="s">
        <v>410</v>
      </c>
      <c r="O1479" t="s">
        <v>411</v>
      </c>
      <c r="P1479" t="s">
        <v>29</v>
      </c>
      <c r="Q1479" t="s">
        <v>426</v>
      </c>
      <c r="T1479" t="s">
        <v>413</v>
      </c>
      <c r="U1479" t="s">
        <v>5510</v>
      </c>
      <c r="V1479" t="s">
        <v>41</v>
      </c>
      <c r="W1479" t="s">
        <v>428</v>
      </c>
    </row>
    <row r="1480" spans="1:23">
      <c r="A1480" s="3">
        <v>40001.829953703702</v>
      </c>
      <c r="B1480" t="s">
        <v>4600</v>
      </c>
      <c r="C1480" t="s">
        <v>8466</v>
      </c>
      <c r="D1480" t="s">
        <v>26</v>
      </c>
      <c r="E1480" t="s">
        <v>7054</v>
      </c>
      <c r="F1480" t="s">
        <v>28</v>
      </c>
      <c r="G1480" t="s">
        <v>29</v>
      </c>
      <c r="H1480" t="s">
        <v>30</v>
      </c>
      <c r="I1480">
        <v>3</v>
      </c>
      <c r="J1480" t="s">
        <v>31</v>
      </c>
      <c r="K1480" t="s">
        <v>47</v>
      </c>
      <c r="L1480" t="s">
        <v>4744</v>
      </c>
      <c r="N1480" t="s">
        <v>100</v>
      </c>
      <c r="O1480" t="s">
        <v>1070</v>
      </c>
      <c r="P1480" t="s">
        <v>348</v>
      </c>
      <c r="Q1480" t="s">
        <v>349</v>
      </c>
      <c r="R1480" t="s">
        <v>8467</v>
      </c>
      <c r="S1480" t="s">
        <v>8468</v>
      </c>
      <c r="T1480" t="s">
        <v>1073</v>
      </c>
      <c r="U1480" t="s">
        <v>8469</v>
      </c>
      <c r="V1480" s="4" t="s">
        <v>41</v>
      </c>
      <c r="W1480" t="s">
        <v>8470</v>
      </c>
    </row>
    <row r="1481" spans="1:23">
      <c r="A1481" s="3">
        <v>39950.825869247688</v>
      </c>
      <c r="B1481" t="s">
        <v>92</v>
      </c>
      <c r="C1481" t="s">
        <v>4396</v>
      </c>
      <c r="D1481" t="s">
        <v>13390</v>
      </c>
      <c r="E1481" t="s">
        <v>3461</v>
      </c>
      <c r="F1481" t="s">
        <v>28</v>
      </c>
      <c r="G1481" t="s">
        <v>29</v>
      </c>
      <c r="H1481" t="s">
        <v>30</v>
      </c>
      <c r="I1481" t="s">
        <v>30</v>
      </c>
      <c r="J1481" t="s">
        <v>86</v>
      </c>
      <c r="K1481" t="s">
        <v>190</v>
      </c>
      <c r="L1481" t="s">
        <v>48</v>
      </c>
      <c r="N1481" t="s">
        <v>100</v>
      </c>
      <c r="O1481" t="s">
        <v>221</v>
      </c>
      <c r="P1481" t="s">
        <v>402</v>
      </c>
      <c r="Q1481" t="s">
        <v>831</v>
      </c>
      <c r="R1481" t="s">
        <v>1593</v>
      </c>
      <c r="S1481" t="s">
        <v>4397</v>
      </c>
      <c r="T1481" t="s">
        <v>602</v>
      </c>
      <c r="U1481" t="s">
        <v>4398</v>
      </c>
      <c r="V1481" t="s">
        <v>41</v>
      </c>
      <c r="W1481" t="s">
        <v>1595</v>
      </c>
    </row>
    <row r="1482" spans="1:23">
      <c r="A1482" s="3">
        <v>39955.944063425923</v>
      </c>
      <c r="B1482" t="s">
        <v>4821</v>
      </c>
      <c r="C1482" t="s">
        <v>4823</v>
      </c>
      <c r="D1482" t="s">
        <v>13390</v>
      </c>
      <c r="E1482" t="s">
        <v>3444</v>
      </c>
      <c r="F1482" t="s">
        <v>28</v>
      </c>
      <c r="G1482" t="s">
        <v>29</v>
      </c>
      <c r="H1482" t="s">
        <v>30</v>
      </c>
      <c r="I1482" t="s">
        <v>30</v>
      </c>
      <c r="J1482" t="s">
        <v>31</v>
      </c>
      <c r="K1482" t="s">
        <v>1011</v>
      </c>
      <c r="L1482" t="s">
        <v>88</v>
      </c>
      <c r="N1482" t="s">
        <v>100</v>
      </c>
      <c r="O1482" t="s">
        <v>411</v>
      </c>
      <c r="P1482" t="s">
        <v>380</v>
      </c>
      <c r="Q1482" t="s">
        <v>381</v>
      </c>
      <c r="R1482" t="s">
        <v>382</v>
      </c>
      <c r="T1482" t="s">
        <v>413</v>
      </c>
      <c r="U1482" t="s">
        <v>4824</v>
      </c>
      <c r="V1482" t="s">
        <v>41</v>
      </c>
      <c r="W1482" t="s">
        <v>632</v>
      </c>
    </row>
    <row r="1483" spans="1:23">
      <c r="A1483" s="3">
        <v>39910.414495023149</v>
      </c>
      <c r="B1483" t="s">
        <v>422</v>
      </c>
      <c r="C1483" t="s">
        <v>424</v>
      </c>
      <c r="D1483" t="s">
        <v>13390</v>
      </c>
      <c r="E1483" t="s">
        <v>111</v>
      </c>
      <c r="F1483" t="s">
        <v>28</v>
      </c>
      <c r="G1483" t="s">
        <v>29</v>
      </c>
      <c r="H1483" t="s">
        <v>30</v>
      </c>
      <c r="I1483" t="s">
        <v>30</v>
      </c>
      <c r="J1483" t="s">
        <v>31</v>
      </c>
      <c r="K1483" t="s">
        <v>76</v>
      </c>
      <c r="L1483" t="s">
        <v>88</v>
      </c>
      <c r="N1483" t="s">
        <v>410</v>
      </c>
      <c r="O1483" t="s">
        <v>425</v>
      </c>
      <c r="P1483" t="s">
        <v>29</v>
      </c>
      <c r="Q1483" t="s">
        <v>426</v>
      </c>
      <c r="T1483" t="s">
        <v>427</v>
      </c>
      <c r="V1483" t="s">
        <v>41</v>
      </c>
      <c r="W1483" t="s">
        <v>428</v>
      </c>
    </row>
    <row r="1484" spans="1:23">
      <c r="A1484" s="3">
        <v>40079.930650312497</v>
      </c>
      <c r="B1484" t="s">
        <v>12987</v>
      </c>
      <c r="C1484" t="s">
        <v>12989</v>
      </c>
      <c r="D1484" t="s">
        <v>13390</v>
      </c>
      <c r="E1484" t="s">
        <v>7054</v>
      </c>
      <c r="F1484" t="s">
        <v>28</v>
      </c>
      <c r="G1484" t="s">
        <v>29</v>
      </c>
      <c r="H1484">
        <v>1</v>
      </c>
      <c r="I1484">
        <v>3</v>
      </c>
      <c r="J1484" t="s">
        <v>31</v>
      </c>
      <c r="K1484" t="s">
        <v>124</v>
      </c>
      <c r="L1484" t="s">
        <v>134</v>
      </c>
      <c r="N1484" t="s">
        <v>100</v>
      </c>
      <c r="O1484" t="s">
        <v>221</v>
      </c>
      <c r="P1484" t="s">
        <v>380</v>
      </c>
      <c r="Q1484" t="s">
        <v>127</v>
      </c>
      <c r="R1484" t="s">
        <v>127</v>
      </c>
      <c r="S1484" t="s">
        <v>12990</v>
      </c>
      <c r="T1484" t="s">
        <v>224</v>
      </c>
      <c r="U1484" t="s">
        <v>12991</v>
      </c>
      <c r="V1484" t="s">
        <v>41</v>
      </c>
      <c r="W1484" t="s">
        <v>2810</v>
      </c>
    </row>
    <row r="1485" spans="1:23">
      <c r="A1485" s="3">
        <v>39911</v>
      </c>
      <c r="B1485" t="s">
        <v>510</v>
      </c>
      <c r="C1485" t="s">
        <v>512</v>
      </c>
      <c r="D1485" t="s">
        <v>59</v>
      </c>
      <c r="E1485" t="s">
        <v>142</v>
      </c>
      <c r="F1485" t="s">
        <v>28</v>
      </c>
      <c r="G1485" t="s">
        <v>29</v>
      </c>
      <c r="H1485" t="s">
        <v>30</v>
      </c>
      <c r="I1485" t="s">
        <v>30</v>
      </c>
      <c r="J1485" t="s">
        <v>86</v>
      </c>
      <c r="K1485" t="s">
        <v>98</v>
      </c>
      <c r="L1485" t="s">
        <v>88</v>
      </c>
      <c r="N1485" t="s">
        <v>410</v>
      </c>
      <c r="O1485" t="s">
        <v>125</v>
      </c>
      <c r="P1485" t="s">
        <v>29</v>
      </c>
      <c r="Q1485" t="s">
        <v>148</v>
      </c>
      <c r="T1485" s="4" t="s">
        <v>128</v>
      </c>
      <c r="U1485" s="4" t="s">
        <v>513</v>
      </c>
      <c r="V1485" t="s">
        <v>41</v>
      </c>
      <c r="W1485" t="s">
        <v>514</v>
      </c>
    </row>
    <row r="1486" spans="1:23">
      <c r="A1486" s="3">
        <v>40034.021060914354</v>
      </c>
      <c r="B1486" t="s">
        <v>10665</v>
      </c>
      <c r="C1486" t="s">
        <v>10667</v>
      </c>
      <c r="D1486" t="s">
        <v>13390</v>
      </c>
      <c r="E1486" t="s">
        <v>3444</v>
      </c>
      <c r="F1486" t="s">
        <v>28</v>
      </c>
      <c r="G1486" t="s">
        <v>29</v>
      </c>
      <c r="H1486">
        <v>3</v>
      </c>
      <c r="I1486">
        <v>4</v>
      </c>
      <c r="J1486" t="s">
        <v>31</v>
      </c>
      <c r="K1486" t="s">
        <v>76</v>
      </c>
      <c r="L1486" t="s">
        <v>88</v>
      </c>
      <c r="N1486" t="s">
        <v>34</v>
      </c>
      <c r="O1486" t="s">
        <v>1342</v>
      </c>
      <c r="P1486" t="s">
        <v>29</v>
      </c>
      <c r="Q1486" t="s">
        <v>234</v>
      </c>
      <c r="S1486" t="s">
        <v>10668</v>
      </c>
      <c r="T1486" t="s">
        <v>10669</v>
      </c>
      <c r="U1486" t="s">
        <v>10670</v>
      </c>
      <c r="V1486" s="4" t="s">
        <v>41</v>
      </c>
      <c r="W1486" t="s">
        <v>10671</v>
      </c>
    </row>
    <row r="1487" spans="1:23">
      <c r="A1487" s="3">
        <v>39924.423587962963</v>
      </c>
      <c r="B1487" t="s">
        <v>1773</v>
      </c>
      <c r="C1487" t="s">
        <v>1829</v>
      </c>
      <c r="D1487" t="s">
        <v>743</v>
      </c>
      <c r="E1487" t="s">
        <v>46</v>
      </c>
      <c r="F1487" t="s">
        <v>28</v>
      </c>
      <c r="G1487" t="s">
        <v>29</v>
      </c>
      <c r="H1487" t="s">
        <v>30</v>
      </c>
      <c r="I1487" t="s">
        <v>30</v>
      </c>
      <c r="J1487" t="s">
        <v>31</v>
      </c>
      <c r="K1487" t="s">
        <v>124</v>
      </c>
      <c r="L1487" t="s">
        <v>191</v>
      </c>
      <c r="N1487" t="s">
        <v>100</v>
      </c>
      <c r="O1487" t="s">
        <v>221</v>
      </c>
      <c r="P1487" t="s">
        <v>348</v>
      </c>
      <c r="Q1487" t="s">
        <v>349</v>
      </c>
      <c r="R1487" t="s">
        <v>647</v>
      </c>
      <c r="S1487" t="s">
        <v>1830</v>
      </c>
      <c r="T1487" t="s">
        <v>224</v>
      </c>
      <c r="U1487" t="s">
        <v>1831</v>
      </c>
      <c r="V1487" t="s">
        <v>41</v>
      </c>
      <c r="W1487" t="s">
        <v>650</v>
      </c>
    </row>
    <row r="1488" spans="1:23">
      <c r="A1488" s="3">
        <v>39915.463728159724</v>
      </c>
      <c r="B1488" t="s">
        <v>187</v>
      </c>
      <c r="C1488" t="s">
        <v>966</v>
      </c>
      <c r="D1488" t="s">
        <v>13390</v>
      </c>
      <c r="E1488" t="s">
        <v>246</v>
      </c>
      <c r="F1488" t="s">
        <v>28</v>
      </c>
      <c r="G1488" t="s">
        <v>29</v>
      </c>
      <c r="H1488" t="s">
        <v>30</v>
      </c>
      <c r="I1488" t="s">
        <v>30</v>
      </c>
      <c r="J1488" t="s">
        <v>31</v>
      </c>
      <c r="K1488" t="s">
        <v>124</v>
      </c>
      <c r="L1488" t="s">
        <v>191</v>
      </c>
      <c r="N1488" t="s">
        <v>100</v>
      </c>
      <c r="O1488" t="s">
        <v>967</v>
      </c>
      <c r="P1488" t="s">
        <v>402</v>
      </c>
      <c r="Q1488" t="s">
        <v>247</v>
      </c>
      <c r="R1488" t="s">
        <v>968</v>
      </c>
      <c r="S1488" t="s">
        <v>969</v>
      </c>
      <c r="T1488" t="s">
        <v>970</v>
      </c>
      <c r="U1488" t="s">
        <v>971</v>
      </c>
      <c r="V1488" t="s">
        <v>41</v>
      </c>
      <c r="W1488" t="s">
        <v>972</v>
      </c>
    </row>
    <row r="1489" spans="1:23">
      <c r="A1489" s="3">
        <v>40021.771734259259</v>
      </c>
      <c r="B1489" t="s">
        <v>9817</v>
      </c>
      <c r="C1489" t="s">
        <v>9819</v>
      </c>
      <c r="D1489" t="s">
        <v>13390</v>
      </c>
      <c r="E1489" t="s">
        <v>3461</v>
      </c>
      <c r="F1489" t="s">
        <v>28</v>
      </c>
      <c r="G1489" t="s">
        <v>29</v>
      </c>
      <c r="H1489">
        <v>5</v>
      </c>
      <c r="I1489">
        <v>4</v>
      </c>
      <c r="J1489" t="s">
        <v>86</v>
      </c>
      <c r="K1489" t="s">
        <v>1059</v>
      </c>
      <c r="L1489" t="s">
        <v>33</v>
      </c>
      <c r="N1489" t="s">
        <v>410</v>
      </c>
      <c r="O1489" t="s">
        <v>125</v>
      </c>
      <c r="P1489" t="s">
        <v>29</v>
      </c>
      <c r="Q1489" t="s">
        <v>426</v>
      </c>
      <c r="T1489" s="4" t="s">
        <v>128</v>
      </c>
      <c r="U1489" s="4" t="s">
        <v>9820</v>
      </c>
      <c r="V1489" t="s">
        <v>5156</v>
      </c>
      <c r="W1489" t="s">
        <v>428</v>
      </c>
    </row>
    <row r="1490" spans="1:23">
      <c r="A1490" s="3">
        <v>39930.92895436343</v>
      </c>
      <c r="B1490" t="s">
        <v>491</v>
      </c>
      <c r="C1490" t="s">
        <v>2574</v>
      </c>
      <c r="D1490" t="s">
        <v>13390</v>
      </c>
      <c r="E1490" t="s">
        <v>27</v>
      </c>
      <c r="F1490" t="s">
        <v>28</v>
      </c>
      <c r="G1490" t="s">
        <v>29</v>
      </c>
      <c r="H1490" t="s">
        <v>30</v>
      </c>
      <c r="I1490" t="s">
        <v>30</v>
      </c>
      <c r="J1490" t="s">
        <v>31</v>
      </c>
      <c r="K1490" t="s">
        <v>180</v>
      </c>
      <c r="L1490" t="s">
        <v>191</v>
      </c>
      <c r="N1490" t="s">
        <v>34</v>
      </c>
      <c r="O1490" t="s">
        <v>35</v>
      </c>
      <c r="P1490" t="s">
        <v>29</v>
      </c>
      <c r="Q1490" t="s">
        <v>2575</v>
      </c>
      <c r="S1490" t="s">
        <v>2576</v>
      </c>
      <c r="T1490" t="s">
        <v>39</v>
      </c>
      <c r="U1490" t="s">
        <v>2577</v>
      </c>
      <c r="V1490" s="4" t="s">
        <v>41</v>
      </c>
      <c r="W1490" t="s">
        <v>2578</v>
      </c>
    </row>
    <row r="1491" spans="1:23">
      <c r="A1491" s="3">
        <v>40040.350414664354</v>
      </c>
      <c r="B1491" t="s">
        <v>3802</v>
      </c>
      <c r="C1491" t="s">
        <v>11075</v>
      </c>
      <c r="D1491" t="s">
        <v>13390</v>
      </c>
      <c r="E1491" t="s">
        <v>3461</v>
      </c>
      <c r="F1491" t="s">
        <v>28</v>
      </c>
      <c r="G1491" t="s">
        <v>29</v>
      </c>
      <c r="H1491">
        <v>5</v>
      </c>
      <c r="I1491">
        <v>5</v>
      </c>
      <c r="J1491" t="s">
        <v>86</v>
      </c>
      <c r="K1491" t="s">
        <v>378</v>
      </c>
      <c r="L1491" t="s">
        <v>4752</v>
      </c>
      <c r="N1491" t="s">
        <v>410</v>
      </c>
      <c r="O1491" t="s">
        <v>125</v>
      </c>
      <c r="P1491" t="s">
        <v>29</v>
      </c>
      <c r="Q1491" t="s">
        <v>412</v>
      </c>
      <c r="T1491" s="4" t="s">
        <v>128</v>
      </c>
      <c r="U1491" s="4" t="s">
        <v>11076</v>
      </c>
      <c r="V1491" t="s">
        <v>41</v>
      </c>
      <c r="W1491" t="s">
        <v>415</v>
      </c>
    </row>
    <row r="1492" spans="1:23">
      <c r="A1492" s="3">
        <v>39983.997534722221</v>
      </c>
      <c r="B1492" t="s">
        <v>851</v>
      </c>
      <c r="C1492" t="e">
        <v>#NAME?</v>
      </c>
      <c r="D1492" t="s">
        <v>26</v>
      </c>
      <c r="E1492" t="s">
        <v>7054</v>
      </c>
      <c r="F1492" t="s">
        <v>28</v>
      </c>
      <c r="G1492" t="s">
        <v>29</v>
      </c>
      <c r="H1492" t="s">
        <v>30</v>
      </c>
      <c r="I1492" t="s">
        <v>30</v>
      </c>
      <c r="J1492" t="s">
        <v>31</v>
      </c>
      <c r="K1492" t="s">
        <v>190</v>
      </c>
      <c r="L1492" t="s">
        <v>4744</v>
      </c>
      <c r="N1492" t="s">
        <v>34</v>
      </c>
      <c r="O1492" t="s">
        <v>35</v>
      </c>
      <c r="P1492" t="s">
        <v>7431</v>
      </c>
      <c r="Q1492" t="s">
        <v>7451</v>
      </c>
      <c r="S1492" t="s">
        <v>7467</v>
      </c>
      <c r="T1492" t="s">
        <v>39</v>
      </c>
      <c r="U1492" t="s">
        <v>7468</v>
      </c>
      <c r="V1492" s="4" t="s">
        <v>41</v>
      </c>
      <c r="W1492" t="s">
        <v>7469</v>
      </c>
    </row>
    <row r="1493" spans="1:23">
      <c r="A1493" s="3">
        <v>40055.832432754629</v>
      </c>
      <c r="B1493" t="s">
        <v>11947</v>
      </c>
      <c r="C1493" t="s">
        <v>11949</v>
      </c>
      <c r="D1493" t="s">
        <v>13390</v>
      </c>
      <c r="E1493" t="s">
        <v>7054</v>
      </c>
      <c r="F1493" t="s">
        <v>28</v>
      </c>
      <c r="G1493" t="s">
        <v>29</v>
      </c>
      <c r="H1493">
        <v>1</v>
      </c>
      <c r="I1493">
        <v>5</v>
      </c>
      <c r="J1493" t="s">
        <v>31</v>
      </c>
      <c r="K1493" t="s">
        <v>1059</v>
      </c>
      <c r="L1493" t="s">
        <v>155</v>
      </c>
      <c r="N1493" t="s">
        <v>34</v>
      </c>
      <c r="O1493" t="s">
        <v>35</v>
      </c>
      <c r="P1493" t="s">
        <v>29</v>
      </c>
      <c r="Q1493" t="s">
        <v>234</v>
      </c>
      <c r="S1493" t="s">
        <v>11950</v>
      </c>
      <c r="T1493" t="s">
        <v>39</v>
      </c>
      <c r="U1493" t="s">
        <v>11951</v>
      </c>
      <c r="V1493" s="4" t="s">
        <v>41</v>
      </c>
      <c r="W1493" t="s">
        <v>11952</v>
      </c>
    </row>
    <row r="1494" spans="1:23">
      <c r="A1494" s="3">
        <v>40074</v>
      </c>
      <c r="B1494" t="s">
        <v>5287</v>
      </c>
      <c r="C1494" t="s">
        <v>12680</v>
      </c>
      <c r="D1494" t="s">
        <v>67</v>
      </c>
      <c r="E1494" t="s">
        <v>3444</v>
      </c>
      <c r="F1494" t="s">
        <v>28</v>
      </c>
      <c r="G1494" t="s">
        <v>29</v>
      </c>
      <c r="H1494">
        <v>5</v>
      </c>
      <c r="I1494">
        <v>5</v>
      </c>
      <c r="J1494" t="s">
        <v>31</v>
      </c>
      <c r="K1494" t="s">
        <v>1059</v>
      </c>
      <c r="L1494" t="s">
        <v>4744</v>
      </c>
      <c r="N1494" t="s">
        <v>34</v>
      </c>
      <c r="O1494" t="s">
        <v>35</v>
      </c>
      <c r="P1494" t="s">
        <v>29</v>
      </c>
      <c r="Q1494" t="s">
        <v>3397</v>
      </c>
      <c r="S1494" t="s">
        <v>2370</v>
      </c>
      <c r="T1494" t="s">
        <v>39</v>
      </c>
      <c r="U1494" t="s">
        <v>12681</v>
      </c>
      <c r="V1494" s="4" t="s">
        <v>41</v>
      </c>
      <c r="W1494" t="s">
        <v>12588</v>
      </c>
    </row>
    <row r="1495" spans="1:23">
      <c r="A1495" s="3">
        <v>39916.07685853009</v>
      </c>
      <c r="B1495" t="s">
        <v>1034</v>
      </c>
      <c r="C1495" t="s">
        <v>1036</v>
      </c>
      <c r="D1495" t="s">
        <v>13390</v>
      </c>
      <c r="E1495" t="s">
        <v>27</v>
      </c>
      <c r="F1495" t="s">
        <v>28</v>
      </c>
      <c r="G1495" t="s">
        <v>29</v>
      </c>
      <c r="H1495" t="s">
        <v>30</v>
      </c>
      <c r="I1495" t="s">
        <v>30</v>
      </c>
      <c r="J1495" t="s">
        <v>31</v>
      </c>
      <c r="K1495" t="s">
        <v>830</v>
      </c>
      <c r="L1495" t="s">
        <v>191</v>
      </c>
      <c r="N1495" t="s">
        <v>34</v>
      </c>
      <c r="O1495" t="s">
        <v>35</v>
      </c>
      <c r="P1495" t="s">
        <v>29</v>
      </c>
      <c r="Q1495" t="s">
        <v>102</v>
      </c>
      <c r="S1495" t="s">
        <v>1037</v>
      </c>
      <c r="T1495" t="s">
        <v>39</v>
      </c>
      <c r="U1495" t="s">
        <v>1038</v>
      </c>
      <c r="V1495" s="4" t="s">
        <v>41</v>
      </c>
      <c r="W1495" t="s">
        <v>1039</v>
      </c>
    </row>
    <row r="1496" spans="1:23">
      <c r="A1496" s="3">
        <v>40065.572685185187</v>
      </c>
      <c r="B1496" t="s">
        <v>12378</v>
      </c>
      <c r="C1496" t="s">
        <v>12380</v>
      </c>
      <c r="D1496" t="s">
        <v>5089</v>
      </c>
      <c r="E1496" t="s">
        <v>7957</v>
      </c>
      <c r="F1496" t="s">
        <v>28</v>
      </c>
      <c r="G1496" t="s">
        <v>29</v>
      </c>
      <c r="H1496">
        <v>5</v>
      </c>
      <c r="I1496">
        <v>5</v>
      </c>
      <c r="J1496" t="s">
        <v>31</v>
      </c>
      <c r="K1496" t="s">
        <v>830</v>
      </c>
      <c r="L1496" t="s">
        <v>4744</v>
      </c>
      <c r="N1496" t="s">
        <v>34</v>
      </c>
      <c r="O1496" t="s">
        <v>35</v>
      </c>
      <c r="P1496" t="s">
        <v>29</v>
      </c>
      <c r="Q1496" t="s">
        <v>102</v>
      </c>
      <c r="S1496" t="s">
        <v>12381</v>
      </c>
      <c r="T1496" t="s">
        <v>12382</v>
      </c>
      <c r="U1496" t="s">
        <v>12383</v>
      </c>
      <c r="V1496" s="4" t="s">
        <v>41</v>
      </c>
      <c r="W1496" t="s">
        <v>12384</v>
      </c>
    </row>
    <row r="1497" spans="1:23">
      <c r="A1497" s="3">
        <v>39934.621739201386</v>
      </c>
      <c r="B1497" t="s">
        <v>2932</v>
      </c>
      <c r="C1497" t="s">
        <v>2934</v>
      </c>
      <c r="D1497" t="s">
        <v>13390</v>
      </c>
      <c r="E1497" t="s">
        <v>68</v>
      </c>
      <c r="F1497" t="s">
        <v>28</v>
      </c>
      <c r="G1497" t="s">
        <v>29</v>
      </c>
      <c r="H1497" t="s">
        <v>30</v>
      </c>
      <c r="I1497" t="s">
        <v>30</v>
      </c>
      <c r="J1497" t="s">
        <v>31</v>
      </c>
      <c r="K1497" t="s">
        <v>124</v>
      </c>
      <c r="L1497" t="s">
        <v>48</v>
      </c>
      <c r="N1497" t="s">
        <v>100</v>
      </c>
      <c r="O1497" t="s">
        <v>2935</v>
      </c>
      <c r="P1497" t="s">
        <v>402</v>
      </c>
      <c r="Q1497" t="s">
        <v>426</v>
      </c>
      <c r="R1497" t="s">
        <v>574</v>
      </c>
      <c r="T1497" t="s">
        <v>2936</v>
      </c>
      <c r="U1497" t="s">
        <v>2937</v>
      </c>
      <c r="V1497" t="s">
        <v>41</v>
      </c>
      <c r="W1497" t="s">
        <v>577</v>
      </c>
    </row>
    <row r="1498" spans="1:23">
      <c r="A1498" s="3">
        <v>39908.757740127316</v>
      </c>
      <c r="B1498" t="s">
        <v>285</v>
      </c>
      <c r="C1498" t="s">
        <v>287</v>
      </c>
      <c r="D1498" t="s">
        <v>13390</v>
      </c>
      <c r="E1498" t="s">
        <v>68</v>
      </c>
      <c r="F1498" t="s">
        <v>28</v>
      </c>
      <c r="G1498" t="s">
        <v>29</v>
      </c>
      <c r="H1498" t="s">
        <v>30</v>
      </c>
      <c r="I1498" t="s">
        <v>30</v>
      </c>
      <c r="J1498" t="s">
        <v>31</v>
      </c>
      <c r="K1498" t="s">
        <v>124</v>
      </c>
      <c r="L1498" t="s">
        <v>191</v>
      </c>
      <c r="N1498" t="s">
        <v>34</v>
      </c>
      <c r="O1498" t="s">
        <v>35</v>
      </c>
      <c r="P1498" t="s">
        <v>36</v>
      </c>
      <c r="Q1498" t="s">
        <v>288</v>
      </c>
      <c r="S1498" t="s">
        <v>289</v>
      </c>
      <c r="T1498" t="s">
        <v>39</v>
      </c>
      <c r="U1498" t="s">
        <v>290</v>
      </c>
      <c r="V1498" s="4" t="s">
        <v>41</v>
      </c>
      <c r="W1498" t="s">
        <v>291</v>
      </c>
    </row>
    <row r="1499" spans="1:23">
      <c r="A1499" s="3">
        <v>39944.924845868052</v>
      </c>
      <c r="B1499" t="s">
        <v>3730</v>
      </c>
      <c r="C1499" t="s">
        <v>3732</v>
      </c>
      <c r="D1499" t="s">
        <v>13390</v>
      </c>
      <c r="E1499" t="s">
        <v>3444</v>
      </c>
      <c r="F1499" t="s">
        <v>28</v>
      </c>
      <c r="G1499" t="s">
        <v>29</v>
      </c>
      <c r="H1499" t="s">
        <v>30</v>
      </c>
      <c r="I1499" t="s">
        <v>30</v>
      </c>
      <c r="J1499" t="s">
        <v>31</v>
      </c>
      <c r="K1499" t="s">
        <v>124</v>
      </c>
      <c r="L1499" t="s">
        <v>48</v>
      </c>
      <c r="N1499" t="s">
        <v>100</v>
      </c>
      <c r="O1499" t="s">
        <v>3733</v>
      </c>
      <c r="P1499" t="s">
        <v>402</v>
      </c>
      <c r="Q1499" t="s">
        <v>77</v>
      </c>
      <c r="R1499" t="s">
        <v>403</v>
      </c>
      <c r="T1499" t="s">
        <v>3734</v>
      </c>
      <c r="U1499" t="s">
        <v>3735</v>
      </c>
      <c r="V1499" t="s">
        <v>41</v>
      </c>
      <c r="W1499" t="s">
        <v>3322</v>
      </c>
    </row>
    <row r="1500" spans="1:23">
      <c r="A1500" s="3">
        <v>39982.899635381946</v>
      </c>
      <c r="B1500" t="s">
        <v>7359</v>
      </c>
      <c r="C1500" t="s">
        <v>7361</v>
      </c>
      <c r="D1500" t="s">
        <v>13390</v>
      </c>
      <c r="E1500" t="s">
        <v>3461</v>
      </c>
      <c r="F1500" t="s">
        <v>28</v>
      </c>
      <c r="G1500" t="s">
        <v>29</v>
      </c>
      <c r="H1500" t="s">
        <v>30</v>
      </c>
      <c r="I1500" t="s">
        <v>30</v>
      </c>
      <c r="J1500" t="s">
        <v>86</v>
      </c>
      <c r="K1500" t="s">
        <v>239</v>
      </c>
      <c r="L1500" t="s">
        <v>4752</v>
      </c>
      <c r="N1500" t="s">
        <v>34</v>
      </c>
      <c r="O1500" t="s">
        <v>35</v>
      </c>
      <c r="P1500" t="s">
        <v>29</v>
      </c>
      <c r="Q1500" t="s">
        <v>102</v>
      </c>
      <c r="S1500" t="s">
        <v>7362</v>
      </c>
      <c r="T1500" t="s">
        <v>7363</v>
      </c>
      <c r="U1500" t="s">
        <v>7364</v>
      </c>
      <c r="V1500" s="4" t="s">
        <v>41</v>
      </c>
      <c r="W1500" t="s">
        <v>7365</v>
      </c>
    </row>
    <row r="1501" spans="1:23">
      <c r="A1501" s="3">
        <v>39961.757202314817</v>
      </c>
      <c r="B1501" t="s">
        <v>5230</v>
      </c>
      <c r="C1501" t="s">
        <v>5232</v>
      </c>
      <c r="D1501" t="s">
        <v>13390</v>
      </c>
      <c r="E1501" t="s">
        <v>3444</v>
      </c>
      <c r="F1501" t="s">
        <v>28</v>
      </c>
      <c r="G1501" t="s">
        <v>29</v>
      </c>
      <c r="H1501" t="s">
        <v>30</v>
      </c>
      <c r="I1501" t="s">
        <v>30</v>
      </c>
      <c r="J1501" t="s">
        <v>31</v>
      </c>
      <c r="K1501" t="s">
        <v>124</v>
      </c>
      <c r="L1501" t="s">
        <v>191</v>
      </c>
      <c r="N1501" t="s">
        <v>34</v>
      </c>
      <c r="O1501" t="s">
        <v>35</v>
      </c>
      <c r="P1501" t="s">
        <v>29</v>
      </c>
      <c r="Q1501" t="s">
        <v>77</v>
      </c>
      <c r="S1501" t="s">
        <v>5233</v>
      </c>
      <c r="T1501" t="s">
        <v>39</v>
      </c>
      <c r="U1501" t="s">
        <v>5234</v>
      </c>
      <c r="V1501" s="4" t="s">
        <v>41</v>
      </c>
      <c r="W1501" t="s">
        <v>5235</v>
      </c>
    </row>
    <row r="1502" spans="1:23">
      <c r="A1502" s="3">
        <v>40022</v>
      </c>
      <c r="B1502" t="s">
        <v>9879</v>
      </c>
      <c r="C1502" t="s">
        <v>9881</v>
      </c>
      <c r="D1502" t="s">
        <v>59</v>
      </c>
      <c r="E1502" t="s">
        <v>3444</v>
      </c>
      <c r="F1502" t="s">
        <v>28</v>
      </c>
      <c r="G1502" t="s">
        <v>29</v>
      </c>
      <c r="H1502">
        <v>1</v>
      </c>
      <c r="I1502">
        <v>5</v>
      </c>
      <c r="J1502" t="s">
        <v>31</v>
      </c>
      <c r="K1502" t="s">
        <v>124</v>
      </c>
      <c r="L1502" t="s">
        <v>4752</v>
      </c>
      <c r="N1502" t="s">
        <v>410</v>
      </c>
      <c r="P1502" t="s">
        <v>29</v>
      </c>
      <c r="Q1502" t="s">
        <v>77</v>
      </c>
      <c r="V1502" t="s">
        <v>5206</v>
      </c>
      <c r="W1502" t="s">
        <v>705</v>
      </c>
    </row>
    <row r="1503" spans="1:23">
      <c r="A1503" s="3">
        <v>40058.652354976854</v>
      </c>
      <c r="B1503" t="s">
        <v>1457</v>
      </c>
      <c r="C1503" t="s">
        <v>12096</v>
      </c>
      <c r="D1503" t="s">
        <v>13390</v>
      </c>
      <c r="E1503" t="s">
        <v>3461</v>
      </c>
      <c r="F1503" t="s">
        <v>28</v>
      </c>
      <c r="G1503" t="s">
        <v>29</v>
      </c>
      <c r="H1503">
        <v>2</v>
      </c>
      <c r="I1503">
        <v>3</v>
      </c>
      <c r="J1503" t="s">
        <v>86</v>
      </c>
      <c r="K1503" t="s">
        <v>124</v>
      </c>
      <c r="L1503" t="s">
        <v>191</v>
      </c>
      <c r="N1503" t="s">
        <v>34</v>
      </c>
      <c r="O1503" t="s">
        <v>35</v>
      </c>
      <c r="P1503" t="s">
        <v>29</v>
      </c>
      <c r="Q1503" t="s">
        <v>77</v>
      </c>
      <c r="S1503" t="s">
        <v>12097</v>
      </c>
      <c r="T1503" t="s">
        <v>39</v>
      </c>
      <c r="U1503" t="s">
        <v>12098</v>
      </c>
      <c r="V1503" s="4" t="s">
        <v>41</v>
      </c>
      <c r="W1503" t="s">
        <v>12099</v>
      </c>
    </row>
    <row r="1504" spans="1:23">
      <c r="A1504" s="3">
        <v>40024.454892210648</v>
      </c>
      <c r="B1504" t="s">
        <v>9269</v>
      </c>
      <c r="C1504" t="s">
        <v>10113</v>
      </c>
      <c r="D1504" t="s">
        <v>13390</v>
      </c>
      <c r="E1504" t="s">
        <v>3444</v>
      </c>
      <c r="F1504" t="s">
        <v>28</v>
      </c>
      <c r="G1504" t="s">
        <v>29</v>
      </c>
      <c r="H1504">
        <v>5</v>
      </c>
      <c r="I1504">
        <v>5</v>
      </c>
      <c r="J1504" t="s">
        <v>31</v>
      </c>
      <c r="K1504" t="s">
        <v>239</v>
      </c>
      <c r="L1504" t="s">
        <v>88</v>
      </c>
      <c r="N1504" t="s">
        <v>100</v>
      </c>
      <c r="O1504" t="s">
        <v>360</v>
      </c>
      <c r="P1504" t="s">
        <v>402</v>
      </c>
      <c r="Q1504" t="s">
        <v>831</v>
      </c>
      <c r="R1504" t="s">
        <v>10114</v>
      </c>
      <c r="T1504" t="s">
        <v>10115</v>
      </c>
      <c r="U1504" t="s">
        <v>10116</v>
      </c>
      <c r="V1504" t="s">
        <v>41</v>
      </c>
      <c r="W1504" t="s">
        <v>10117</v>
      </c>
    </row>
    <row r="1505" spans="1:23">
      <c r="A1505" s="3">
        <v>39914.664780092593</v>
      </c>
      <c r="B1505" t="s">
        <v>851</v>
      </c>
      <c r="C1505" t="s">
        <v>853</v>
      </c>
      <c r="D1505" t="s">
        <v>26</v>
      </c>
      <c r="E1505" t="s">
        <v>246</v>
      </c>
      <c r="F1505" t="s">
        <v>28</v>
      </c>
      <c r="G1505" t="s">
        <v>29</v>
      </c>
      <c r="H1505" t="s">
        <v>30</v>
      </c>
      <c r="I1505" t="s">
        <v>30</v>
      </c>
      <c r="J1505" t="s">
        <v>31</v>
      </c>
      <c r="K1505" t="s">
        <v>239</v>
      </c>
      <c r="L1505" t="s">
        <v>134</v>
      </c>
      <c r="N1505" t="s">
        <v>49</v>
      </c>
      <c r="O1505" t="s">
        <v>854</v>
      </c>
      <c r="P1505" t="s">
        <v>51</v>
      </c>
      <c r="Q1505" t="s">
        <v>52</v>
      </c>
      <c r="T1505" t="s">
        <v>855</v>
      </c>
      <c r="U1505" t="s">
        <v>856</v>
      </c>
      <c r="V1505" t="s">
        <v>41</v>
      </c>
      <c r="W1505" t="s">
        <v>55</v>
      </c>
    </row>
    <row r="1506" spans="1:23">
      <c r="A1506" s="3">
        <v>39909</v>
      </c>
      <c r="B1506" t="s">
        <v>304</v>
      </c>
      <c r="C1506" t="s">
        <v>306</v>
      </c>
      <c r="D1506" t="s">
        <v>59</v>
      </c>
      <c r="E1506" t="s">
        <v>46</v>
      </c>
      <c r="F1506" t="s">
        <v>28</v>
      </c>
      <c r="G1506" t="s">
        <v>29</v>
      </c>
      <c r="H1506" t="s">
        <v>30</v>
      </c>
      <c r="I1506" t="s">
        <v>30</v>
      </c>
      <c r="J1506" t="s">
        <v>31</v>
      </c>
      <c r="K1506" t="s">
        <v>239</v>
      </c>
      <c r="L1506" t="s">
        <v>191</v>
      </c>
      <c r="N1506" t="s">
        <v>49</v>
      </c>
      <c r="O1506" t="s">
        <v>307</v>
      </c>
      <c r="P1506" t="s">
        <v>51</v>
      </c>
      <c r="Q1506" t="s">
        <v>52</v>
      </c>
      <c r="T1506" s="4" t="s">
        <v>308</v>
      </c>
      <c r="U1506" s="4" t="s">
        <v>309</v>
      </c>
      <c r="V1506" t="s">
        <v>41</v>
      </c>
      <c r="W1506" t="s">
        <v>55</v>
      </c>
    </row>
    <row r="1507" spans="1:23">
      <c r="A1507" s="3">
        <v>39942</v>
      </c>
      <c r="B1507" t="s">
        <v>311</v>
      </c>
      <c r="C1507" t="s">
        <v>3550</v>
      </c>
      <c r="D1507" t="s">
        <v>67</v>
      </c>
      <c r="E1507" t="s">
        <v>3444</v>
      </c>
      <c r="F1507" t="s">
        <v>28</v>
      </c>
      <c r="G1507" t="s">
        <v>29</v>
      </c>
      <c r="H1507" t="s">
        <v>30</v>
      </c>
      <c r="I1507" t="s">
        <v>30</v>
      </c>
      <c r="J1507" t="s">
        <v>31</v>
      </c>
      <c r="K1507" t="s">
        <v>124</v>
      </c>
      <c r="L1507" t="s">
        <v>155</v>
      </c>
      <c r="N1507" t="s">
        <v>410</v>
      </c>
      <c r="O1507" t="s">
        <v>3551</v>
      </c>
      <c r="P1507" t="s">
        <v>29</v>
      </c>
      <c r="Q1507" t="s">
        <v>426</v>
      </c>
      <c r="T1507" t="s">
        <v>3552</v>
      </c>
      <c r="V1507" t="s">
        <v>41</v>
      </c>
      <c r="W1507" t="s">
        <v>428</v>
      </c>
    </row>
    <row r="1508" spans="1:23">
      <c r="A1508" s="3">
        <v>39952.348643171295</v>
      </c>
      <c r="B1508" t="s">
        <v>4499</v>
      </c>
      <c r="C1508" t="s">
        <v>4501</v>
      </c>
      <c r="D1508" t="s">
        <v>13390</v>
      </c>
      <c r="E1508" t="s">
        <v>3461</v>
      </c>
      <c r="F1508" t="s">
        <v>28</v>
      </c>
      <c r="G1508" t="s">
        <v>29</v>
      </c>
      <c r="H1508" t="s">
        <v>30</v>
      </c>
      <c r="I1508" t="s">
        <v>30</v>
      </c>
      <c r="J1508" t="s">
        <v>86</v>
      </c>
      <c r="K1508" t="s">
        <v>239</v>
      </c>
      <c r="L1508" t="s">
        <v>48</v>
      </c>
      <c r="N1508" t="s">
        <v>410</v>
      </c>
      <c r="O1508" t="s">
        <v>125</v>
      </c>
      <c r="P1508" t="s">
        <v>29</v>
      </c>
      <c r="Q1508" t="s">
        <v>412</v>
      </c>
      <c r="T1508" s="4" t="s">
        <v>128</v>
      </c>
      <c r="U1508" s="4" t="s">
        <v>4502</v>
      </c>
      <c r="V1508" t="s">
        <v>41</v>
      </c>
      <c r="W1508" t="s">
        <v>415</v>
      </c>
    </row>
    <row r="1509" spans="1:23">
      <c r="A1509" s="3">
        <v>40005</v>
      </c>
      <c r="B1509" t="s">
        <v>7123</v>
      </c>
      <c r="C1509" t="s">
        <v>8659</v>
      </c>
      <c r="D1509" t="s">
        <v>59</v>
      </c>
      <c r="E1509" t="s">
        <v>3457</v>
      </c>
      <c r="F1509" t="s">
        <v>28</v>
      </c>
      <c r="G1509" t="s">
        <v>29</v>
      </c>
      <c r="H1509">
        <v>5</v>
      </c>
      <c r="I1509">
        <v>5</v>
      </c>
      <c r="J1509" t="s">
        <v>31</v>
      </c>
      <c r="K1509" t="s">
        <v>124</v>
      </c>
      <c r="L1509" t="s">
        <v>88</v>
      </c>
      <c r="N1509" t="s">
        <v>100</v>
      </c>
      <c r="O1509" t="s">
        <v>221</v>
      </c>
      <c r="P1509" t="s">
        <v>348</v>
      </c>
      <c r="Q1509" t="s">
        <v>349</v>
      </c>
      <c r="R1509" t="s">
        <v>534</v>
      </c>
      <c r="S1509" t="s">
        <v>1384</v>
      </c>
      <c r="T1509" t="s">
        <v>224</v>
      </c>
      <c r="U1509" t="s">
        <v>8660</v>
      </c>
      <c r="V1509" s="4" t="s">
        <v>41</v>
      </c>
      <c r="W1509" t="s">
        <v>8661</v>
      </c>
    </row>
    <row r="1510" spans="1:23">
      <c r="A1510" s="3">
        <v>40019.791313888891</v>
      </c>
      <c r="B1510" t="s">
        <v>9629</v>
      </c>
      <c r="C1510" t="s">
        <v>9631</v>
      </c>
      <c r="D1510" t="s">
        <v>13390</v>
      </c>
      <c r="E1510" t="s">
        <v>3461</v>
      </c>
      <c r="F1510" t="s">
        <v>28</v>
      </c>
      <c r="G1510" t="s">
        <v>29</v>
      </c>
      <c r="H1510">
        <v>5</v>
      </c>
      <c r="I1510">
        <v>5</v>
      </c>
      <c r="J1510" t="s">
        <v>86</v>
      </c>
      <c r="K1510" t="s">
        <v>124</v>
      </c>
      <c r="L1510" t="s">
        <v>155</v>
      </c>
      <c r="N1510" t="s">
        <v>34</v>
      </c>
      <c r="O1510" t="s">
        <v>9632</v>
      </c>
      <c r="P1510" t="s">
        <v>29</v>
      </c>
      <c r="Q1510" t="s">
        <v>77</v>
      </c>
      <c r="T1510" s="4" t="s">
        <v>9633</v>
      </c>
      <c r="U1510" s="4" t="s">
        <v>9634</v>
      </c>
      <c r="V1510" s="4" t="s">
        <v>41</v>
      </c>
      <c r="W1510" t="s">
        <v>9635</v>
      </c>
    </row>
    <row r="1511" spans="1:23">
      <c r="A1511" s="3">
        <v>40075.090710763892</v>
      </c>
      <c r="B1511" t="s">
        <v>12490</v>
      </c>
      <c r="C1511" t="s">
        <v>12772</v>
      </c>
      <c r="D1511" t="s">
        <v>13390</v>
      </c>
      <c r="E1511" t="s">
        <v>7054</v>
      </c>
      <c r="F1511" t="s">
        <v>28</v>
      </c>
      <c r="G1511" t="s">
        <v>29</v>
      </c>
      <c r="H1511">
        <v>5</v>
      </c>
      <c r="I1511">
        <v>5</v>
      </c>
      <c r="J1511" t="s">
        <v>31</v>
      </c>
      <c r="K1511" t="s">
        <v>124</v>
      </c>
      <c r="L1511" t="s">
        <v>4744</v>
      </c>
      <c r="N1511" t="s">
        <v>100</v>
      </c>
      <c r="O1511" t="s">
        <v>221</v>
      </c>
      <c r="P1511" t="s">
        <v>348</v>
      </c>
      <c r="Q1511" t="s">
        <v>349</v>
      </c>
      <c r="R1511" t="s">
        <v>1585</v>
      </c>
      <c r="S1511" t="s">
        <v>1586</v>
      </c>
      <c r="T1511" t="s">
        <v>224</v>
      </c>
      <c r="U1511" t="s">
        <v>12773</v>
      </c>
      <c r="V1511" t="s">
        <v>41</v>
      </c>
      <c r="W1511" t="s">
        <v>1588</v>
      </c>
    </row>
    <row r="1512" spans="1:23">
      <c r="A1512" s="3">
        <v>39991.90335778935</v>
      </c>
      <c r="B1512" t="s">
        <v>7896</v>
      </c>
      <c r="C1512" t="s">
        <v>7898</v>
      </c>
      <c r="D1512" t="s">
        <v>13390</v>
      </c>
      <c r="E1512" t="s">
        <v>3461</v>
      </c>
      <c r="F1512" t="s">
        <v>28</v>
      </c>
      <c r="G1512" t="s">
        <v>29</v>
      </c>
      <c r="H1512" t="s">
        <v>30</v>
      </c>
      <c r="I1512">
        <v>5</v>
      </c>
      <c r="J1512" t="s">
        <v>86</v>
      </c>
      <c r="K1512" t="s">
        <v>239</v>
      </c>
      <c r="L1512" t="s">
        <v>88</v>
      </c>
      <c r="N1512" t="s">
        <v>34</v>
      </c>
      <c r="P1512" t="s">
        <v>29</v>
      </c>
      <c r="Q1512" t="s">
        <v>102</v>
      </c>
      <c r="V1512" s="4" t="s">
        <v>41</v>
      </c>
      <c r="W1512" t="s">
        <v>2663</v>
      </c>
    </row>
    <row r="1513" spans="1:23">
      <c r="A1513" s="3">
        <v>40085.47465142361</v>
      </c>
      <c r="B1513" t="s">
        <v>701</v>
      </c>
      <c r="C1513" t="s">
        <v>13291</v>
      </c>
      <c r="D1513" t="s">
        <v>13390</v>
      </c>
      <c r="E1513" t="s">
        <v>3461</v>
      </c>
      <c r="F1513" t="s">
        <v>28</v>
      </c>
      <c r="G1513" t="s">
        <v>29</v>
      </c>
      <c r="H1513">
        <v>5</v>
      </c>
      <c r="I1513">
        <v>5</v>
      </c>
      <c r="J1513" t="s">
        <v>86</v>
      </c>
      <c r="K1513" t="s">
        <v>124</v>
      </c>
      <c r="L1513" t="s">
        <v>191</v>
      </c>
      <c r="N1513" t="s">
        <v>34</v>
      </c>
      <c r="O1513" t="s">
        <v>35</v>
      </c>
      <c r="P1513" t="s">
        <v>29</v>
      </c>
      <c r="Q1513" t="s">
        <v>3397</v>
      </c>
      <c r="S1513" t="s">
        <v>13292</v>
      </c>
      <c r="T1513" t="s">
        <v>39</v>
      </c>
      <c r="U1513" t="s">
        <v>13293</v>
      </c>
      <c r="V1513" s="4" t="s">
        <v>41</v>
      </c>
      <c r="W1513" t="s">
        <v>13294</v>
      </c>
    </row>
    <row r="1514" spans="1:23">
      <c r="A1514" s="3">
        <v>39927</v>
      </c>
      <c r="B1514" t="s">
        <v>2173</v>
      </c>
      <c r="C1514" t="s">
        <v>2175</v>
      </c>
      <c r="D1514" t="s">
        <v>59</v>
      </c>
      <c r="E1514" t="s">
        <v>85</v>
      </c>
      <c r="F1514" t="s">
        <v>28</v>
      </c>
      <c r="G1514" t="s">
        <v>29</v>
      </c>
      <c r="H1514" t="s">
        <v>30</v>
      </c>
      <c r="I1514" t="s">
        <v>30</v>
      </c>
      <c r="J1514" t="s">
        <v>86</v>
      </c>
      <c r="K1514" t="s">
        <v>830</v>
      </c>
      <c r="L1514" t="s">
        <v>165</v>
      </c>
      <c r="N1514" t="s">
        <v>34</v>
      </c>
      <c r="O1514" t="s">
        <v>35</v>
      </c>
      <c r="P1514" t="s">
        <v>29</v>
      </c>
      <c r="Q1514" t="s">
        <v>2176</v>
      </c>
      <c r="S1514" t="s">
        <v>2177</v>
      </c>
      <c r="T1514" t="s">
        <v>39</v>
      </c>
      <c r="U1514" t="s">
        <v>2178</v>
      </c>
      <c r="V1514" s="4" t="s">
        <v>41</v>
      </c>
      <c r="W1514" t="s">
        <v>2179</v>
      </c>
    </row>
    <row r="1515" spans="1:23">
      <c r="A1515" s="3">
        <v>40058.233629826391</v>
      </c>
      <c r="B1515" t="s">
        <v>12064</v>
      </c>
      <c r="C1515" t="s">
        <v>12066</v>
      </c>
      <c r="D1515" t="s">
        <v>13390</v>
      </c>
      <c r="E1515" t="s">
        <v>3461</v>
      </c>
      <c r="F1515" t="s">
        <v>28</v>
      </c>
      <c r="G1515" t="s">
        <v>29</v>
      </c>
      <c r="H1515">
        <v>5</v>
      </c>
      <c r="I1515">
        <v>5</v>
      </c>
      <c r="J1515" t="s">
        <v>86</v>
      </c>
      <c r="K1515" t="s">
        <v>124</v>
      </c>
      <c r="L1515" t="s">
        <v>4744</v>
      </c>
      <c r="N1515" t="s">
        <v>49</v>
      </c>
      <c r="O1515" t="s">
        <v>951</v>
      </c>
      <c r="P1515" t="s">
        <v>51</v>
      </c>
      <c r="Q1515" t="s">
        <v>52</v>
      </c>
      <c r="T1515" t="s">
        <v>952</v>
      </c>
      <c r="U1515" t="s">
        <v>12067</v>
      </c>
      <c r="V1515" t="s">
        <v>41</v>
      </c>
      <c r="W1515" t="s">
        <v>55</v>
      </c>
    </row>
    <row r="1516" spans="1:23">
      <c r="A1516" s="3">
        <v>39956.552820023149</v>
      </c>
      <c r="B1516" t="s">
        <v>4854</v>
      </c>
      <c r="C1516" t="s">
        <v>4856</v>
      </c>
      <c r="D1516" t="s">
        <v>13390</v>
      </c>
      <c r="E1516" t="s">
        <v>3457</v>
      </c>
      <c r="F1516" t="s">
        <v>28</v>
      </c>
      <c r="G1516" t="s">
        <v>29</v>
      </c>
      <c r="H1516" t="s">
        <v>30</v>
      </c>
      <c r="I1516" t="s">
        <v>30</v>
      </c>
      <c r="J1516" t="s">
        <v>31</v>
      </c>
      <c r="K1516" t="s">
        <v>830</v>
      </c>
      <c r="L1516" t="s">
        <v>134</v>
      </c>
      <c r="N1516" t="s">
        <v>34</v>
      </c>
      <c r="O1516" t="s">
        <v>35</v>
      </c>
      <c r="P1516" t="s">
        <v>29</v>
      </c>
      <c r="Q1516" t="s">
        <v>831</v>
      </c>
      <c r="S1516" t="s">
        <v>2069</v>
      </c>
      <c r="T1516" t="s">
        <v>39</v>
      </c>
      <c r="U1516" t="s">
        <v>3971</v>
      </c>
      <c r="V1516" s="4" t="s">
        <v>41</v>
      </c>
      <c r="W1516" t="s">
        <v>2071</v>
      </c>
    </row>
    <row r="1517" spans="1:23">
      <c r="A1517" s="3">
        <v>39958.94427453704</v>
      </c>
      <c r="B1517" t="s">
        <v>4248</v>
      </c>
      <c r="C1517" t="s">
        <v>4996</v>
      </c>
      <c r="D1517" t="s">
        <v>13390</v>
      </c>
      <c r="E1517" t="s">
        <v>3457</v>
      </c>
      <c r="F1517" t="s">
        <v>28</v>
      </c>
      <c r="G1517" t="s">
        <v>29</v>
      </c>
      <c r="H1517" t="s">
        <v>30</v>
      </c>
      <c r="I1517" t="s">
        <v>30</v>
      </c>
      <c r="J1517" t="s">
        <v>31</v>
      </c>
      <c r="K1517" t="s">
        <v>124</v>
      </c>
      <c r="L1517" t="s">
        <v>4752</v>
      </c>
      <c r="N1517" t="s">
        <v>4997</v>
      </c>
      <c r="O1517" t="s">
        <v>4998</v>
      </c>
      <c r="P1517" t="s">
        <v>127</v>
      </c>
      <c r="Q1517" t="s">
        <v>382</v>
      </c>
      <c r="T1517" t="s">
        <v>4999</v>
      </c>
      <c r="U1517" t="s">
        <v>5000</v>
      </c>
      <c r="V1517" t="s">
        <v>41</v>
      </c>
      <c r="W1517" t="s">
        <v>5001</v>
      </c>
    </row>
    <row r="1518" spans="1:23">
      <c r="A1518" s="3">
        <v>39999.844675925924</v>
      </c>
      <c r="B1518" t="s">
        <v>8355</v>
      </c>
      <c r="C1518" t="s">
        <v>8357</v>
      </c>
      <c r="D1518" t="s">
        <v>26</v>
      </c>
      <c r="E1518" t="s">
        <v>3461</v>
      </c>
      <c r="F1518" t="s">
        <v>28</v>
      </c>
      <c r="G1518" t="s">
        <v>29</v>
      </c>
      <c r="H1518" t="s">
        <v>30</v>
      </c>
      <c r="I1518">
        <v>2</v>
      </c>
      <c r="J1518" t="s">
        <v>86</v>
      </c>
      <c r="K1518" t="s">
        <v>124</v>
      </c>
      <c r="L1518" t="s">
        <v>4744</v>
      </c>
      <c r="N1518" t="s">
        <v>410</v>
      </c>
      <c r="P1518" t="s">
        <v>29</v>
      </c>
      <c r="Q1518" t="s">
        <v>426</v>
      </c>
      <c r="V1518" t="s">
        <v>41</v>
      </c>
      <c r="W1518" t="s">
        <v>428</v>
      </c>
    </row>
    <row r="1519" spans="1:23">
      <c r="A1519" s="3">
        <v>39971.468062465276</v>
      </c>
      <c r="B1519" t="s">
        <v>4691</v>
      </c>
      <c r="C1519" t="s">
        <v>6074</v>
      </c>
      <c r="D1519" t="s">
        <v>13390</v>
      </c>
      <c r="E1519" t="s">
        <v>3444</v>
      </c>
      <c r="F1519" t="s">
        <v>28</v>
      </c>
      <c r="G1519" t="s">
        <v>29</v>
      </c>
      <c r="H1519" t="s">
        <v>30</v>
      </c>
      <c r="I1519" t="s">
        <v>30</v>
      </c>
      <c r="J1519" t="s">
        <v>31</v>
      </c>
      <c r="K1519" t="s">
        <v>124</v>
      </c>
      <c r="L1519" t="s">
        <v>4744</v>
      </c>
      <c r="N1519" t="s">
        <v>100</v>
      </c>
      <c r="O1519" t="s">
        <v>221</v>
      </c>
      <c r="P1519" t="s">
        <v>348</v>
      </c>
      <c r="Q1519" t="s">
        <v>349</v>
      </c>
      <c r="R1519" t="s">
        <v>3057</v>
      </c>
      <c r="S1519" t="s">
        <v>6075</v>
      </c>
      <c r="T1519" t="s">
        <v>224</v>
      </c>
      <c r="U1519" t="s">
        <v>6076</v>
      </c>
      <c r="V1519" t="s">
        <v>41</v>
      </c>
      <c r="W1519" t="s">
        <v>3058</v>
      </c>
    </row>
    <row r="1520" spans="1:23">
      <c r="A1520" s="3">
        <v>40033.814098229166</v>
      </c>
      <c r="B1520" t="s">
        <v>258</v>
      </c>
      <c r="C1520" t="s">
        <v>10644</v>
      </c>
      <c r="D1520" t="s">
        <v>13390</v>
      </c>
      <c r="E1520" t="s">
        <v>3461</v>
      </c>
      <c r="F1520" t="s">
        <v>28</v>
      </c>
      <c r="G1520" t="s">
        <v>29</v>
      </c>
      <c r="H1520">
        <v>5</v>
      </c>
      <c r="I1520">
        <v>5</v>
      </c>
      <c r="J1520" t="s">
        <v>86</v>
      </c>
      <c r="K1520" t="s">
        <v>47</v>
      </c>
      <c r="L1520" t="s">
        <v>4752</v>
      </c>
      <c r="N1520" t="s">
        <v>410</v>
      </c>
      <c r="O1520" t="s">
        <v>125</v>
      </c>
      <c r="P1520" t="s">
        <v>29</v>
      </c>
      <c r="Q1520" t="s">
        <v>412</v>
      </c>
      <c r="T1520" s="4" t="s">
        <v>128</v>
      </c>
      <c r="U1520" s="4" t="s">
        <v>10645</v>
      </c>
      <c r="V1520" t="s">
        <v>41</v>
      </c>
      <c r="W1520" t="s">
        <v>415</v>
      </c>
    </row>
    <row r="1521" spans="1:23">
      <c r="A1521" s="3">
        <v>39999</v>
      </c>
      <c r="B1521" t="s">
        <v>23</v>
      </c>
      <c r="C1521" t="s">
        <v>8340</v>
      </c>
      <c r="D1521" t="s">
        <v>59</v>
      </c>
      <c r="E1521" t="s">
        <v>7054</v>
      </c>
      <c r="F1521" t="s">
        <v>28</v>
      </c>
      <c r="G1521" t="s">
        <v>29</v>
      </c>
      <c r="H1521" t="s">
        <v>30</v>
      </c>
      <c r="I1521">
        <v>5</v>
      </c>
      <c r="J1521" t="s">
        <v>31</v>
      </c>
      <c r="K1521" t="s">
        <v>32</v>
      </c>
      <c r="L1521" t="s">
        <v>155</v>
      </c>
      <c r="N1521" t="s">
        <v>34</v>
      </c>
      <c r="O1521" t="s">
        <v>6631</v>
      </c>
      <c r="P1521" t="s">
        <v>29</v>
      </c>
      <c r="Q1521" t="s">
        <v>6259</v>
      </c>
      <c r="T1521" t="s">
        <v>8341</v>
      </c>
      <c r="V1521" s="4" t="s">
        <v>41</v>
      </c>
      <c r="W1521" t="s">
        <v>8342</v>
      </c>
    </row>
    <row r="1522" spans="1:23">
      <c r="A1522" s="3">
        <v>40051.510405092595</v>
      </c>
      <c r="B1522" t="s">
        <v>11721</v>
      </c>
      <c r="C1522" t="s">
        <v>11723</v>
      </c>
      <c r="D1522" t="s">
        <v>5089</v>
      </c>
      <c r="E1522" t="s">
        <v>3444</v>
      </c>
      <c r="F1522" t="s">
        <v>28</v>
      </c>
      <c r="G1522" t="s">
        <v>29</v>
      </c>
      <c r="H1522">
        <v>5</v>
      </c>
      <c r="I1522">
        <v>3</v>
      </c>
      <c r="J1522" t="s">
        <v>31</v>
      </c>
      <c r="K1522" t="s">
        <v>239</v>
      </c>
      <c r="L1522" t="s">
        <v>134</v>
      </c>
      <c r="N1522" t="s">
        <v>34</v>
      </c>
      <c r="O1522" t="s">
        <v>5244</v>
      </c>
      <c r="P1522" t="s">
        <v>29</v>
      </c>
      <c r="Q1522" t="s">
        <v>2575</v>
      </c>
      <c r="T1522" t="s">
        <v>5246</v>
      </c>
      <c r="U1522" t="s">
        <v>11724</v>
      </c>
      <c r="V1522" s="4" t="s">
        <v>41</v>
      </c>
      <c r="W1522" t="s">
        <v>11725</v>
      </c>
    </row>
    <row r="1523" spans="1:23">
      <c r="A1523" s="3">
        <v>40036.025937500002</v>
      </c>
      <c r="B1523" t="s">
        <v>10774</v>
      </c>
      <c r="C1523" t="s">
        <v>10776</v>
      </c>
      <c r="D1523" t="s">
        <v>5089</v>
      </c>
      <c r="E1523" t="s">
        <v>3444</v>
      </c>
      <c r="F1523" t="s">
        <v>28</v>
      </c>
      <c r="G1523" t="s">
        <v>29</v>
      </c>
      <c r="H1523">
        <v>5</v>
      </c>
      <c r="I1523">
        <v>5</v>
      </c>
      <c r="J1523" t="s">
        <v>31</v>
      </c>
      <c r="K1523" t="s">
        <v>87</v>
      </c>
      <c r="L1523" t="s">
        <v>33</v>
      </c>
      <c r="N1523" t="s">
        <v>34</v>
      </c>
      <c r="O1523" t="s">
        <v>9360</v>
      </c>
      <c r="P1523" t="s">
        <v>29</v>
      </c>
      <c r="Q1523" t="s">
        <v>148</v>
      </c>
      <c r="S1523" t="s">
        <v>10777</v>
      </c>
      <c r="T1523" t="s">
        <v>9362</v>
      </c>
      <c r="U1523" t="s">
        <v>10778</v>
      </c>
      <c r="V1523" s="4" t="s">
        <v>41</v>
      </c>
      <c r="W1523" t="s">
        <v>10779</v>
      </c>
    </row>
    <row r="1524" spans="1:23">
      <c r="A1524" s="3">
        <v>39916.671941400462</v>
      </c>
      <c r="B1524" t="s">
        <v>1067</v>
      </c>
      <c r="C1524" t="s">
        <v>1069</v>
      </c>
      <c r="D1524" t="s">
        <v>13390</v>
      </c>
      <c r="E1524" t="s">
        <v>111</v>
      </c>
      <c r="F1524" t="s">
        <v>28</v>
      </c>
      <c r="G1524" t="s">
        <v>29</v>
      </c>
      <c r="H1524" t="s">
        <v>30</v>
      </c>
      <c r="I1524" t="s">
        <v>30</v>
      </c>
      <c r="J1524" t="s">
        <v>31</v>
      </c>
      <c r="K1524" t="s">
        <v>154</v>
      </c>
      <c r="L1524" t="s">
        <v>88</v>
      </c>
      <c r="N1524" t="s">
        <v>100</v>
      </c>
      <c r="O1524" t="s">
        <v>1070</v>
      </c>
      <c r="P1524" t="s">
        <v>348</v>
      </c>
      <c r="Q1524" t="s">
        <v>349</v>
      </c>
      <c r="R1524" t="s">
        <v>1071</v>
      </c>
      <c r="S1524" t="s">
        <v>1072</v>
      </c>
      <c r="T1524" t="s">
        <v>1073</v>
      </c>
      <c r="U1524" t="s">
        <v>1074</v>
      </c>
      <c r="V1524" t="s">
        <v>41</v>
      </c>
      <c r="W1524" t="s">
        <v>1075</v>
      </c>
    </row>
    <row r="1525" spans="1:23">
      <c r="A1525" s="3">
        <v>39966.462290081021</v>
      </c>
      <c r="B1525" t="s">
        <v>5712</v>
      </c>
      <c r="C1525" t="s">
        <v>5714</v>
      </c>
      <c r="D1525" t="s">
        <v>13390</v>
      </c>
      <c r="E1525" t="s">
        <v>3461</v>
      </c>
      <c r="F1525" t="s">
        <v>28</v>
      </c>
      <c r="G1525" t="s">
        <v>29</v>
      </c>
      <c r="H1525" t="s">
        <v>30</v>
      </c>
      <c r="I1525" t="s">
        <v>30</v>
      </c>
      <c r="J1525" t="s">
        <v>86</v>
      </c>
      <c r="K1525" t="s">
        <v>154</v>
      </c>
      <c r="L1525" t="s">
        <v>165</v>
      </c>
      <c r="N1525" t="s">
        <v>410</v>
      </c>
      <c r="O1525" t="s">
        <v>5216</v>
      </c>
      <c r="P1525" t="s">
        <v>29</v>
      </c>
      <c r="Q1525" t="s">
        <v>426</v>
      </c>
      <c r="T1525" t="s">
        <v>5156</v>
      </c>
      <c r="U1525" t="s">
        <v>428</v>
      </c>
      <c r="V1525" t="s">
        <v>5206</v>
      </c>
      <c r="W1525" t="s">
        <v>428</v>
      </c>
    </row>
    <row r="1526" spans="1:23">
      <c r="A1526" s="3">
        <v>39922.729305555556</v>
      </c>
      <c r="B1526" t="s">
        <v>1648</v>
      </c>
      <c r="C1526" t="s">
        <v>1650</v>
      </c>
      <c r="D1526" t="s">
        <v>743</v>
      </c>
      <c r="E1526" t="s">
        <v>142</v>
      </c>
      <c r="F1526" t="s">
        <v>28</v>
      </c>
      <c r="G1526" t="s">
        <v>29</v>
      </c>
      <c r="H1526" t="s">
        <v>30</v>
      </c>
      <c r="I1526" t="s">
        <v>30</v>
      </c>
      <c r="J1526" t="s">
        <v>86</v>
      </c>
      <c r="K1526" t="s">
        <v>1011</v>
      </c>
      <c r="L1526" t="s">
        <v>155</v>
      </c>
      <c r="N1526" t="s">
        <v>34</v>
      </c>
      <c r="O1526" t="s">
        <v>35</v>
      </c>
      <c r="P1526" t="s">
        <v>36</v>
      </c>
      <c r="Q1526" t="s">
        <v>589</v>
      </c>
      <c r="S1526" t="s">
        <v>1651</v>
      </c>
      <c r="T1526" t="s">
        <v>39</v>
      </c>
      <c r="U1526" t="s">
        <v>1652</v>
      </c>
      <c r="V1526" s="4" t="s">
        <v>41</v>
      </c>
      <c r="W1526" t="s">
        <v>1653</v>
      </c>
    </row>
    <row r="1527" spans="1:23">
      <c r="A1527" s="3">
        <v>39954.946031331019</v>
      </c>
      <c r="B1527" t="s">
        <v>4756</v>
      </c>
      <c r="C1527" t="s">
        <v>4758</v>
      </c>
      <c r="D1527" t="s">
        <v>13390</v>
      </c>
      <c r="E1527" t="s">
        <v>3461</v>
      </c>
      <c r="F1527" t="s">
        <v>28</v>
      </c>
      <c r="G1527" t="s">
        <v>29</v>
      </c>
      <c r="H1527" t="s">
        <v>30</v>
      </c>
      <c r="I1527" t="s">
        <v>30</v>
      </c>
      <c r="J1527" t="s">
        <v>86</v>
      </c>
      <c r="K1527" t="s">
        <v>87</v>
      </c>
      <c r="L1527" t="s">
        <v>134</v>
      </c>
      <c r="N1527" t="s">
        <v>34</v>
      </c>
      <c r="O1527" t="s">
        <v>1398</v>
      </c>
      <c r="P1527" t="s">
        <v>29</v>
      </c>
      <c r="Q1527" t="s">
        <v>192</v>
      </c>
      <c r="T1527" s="4" t="s">
        <v>1399</v>
      </c>
      <c r="U1527" s="4" t="s">
        <v>4759</v>
      </c>
      <c r="V1527" s="4" t="s">
        <v>41</v>
      </c>
      <c r="W1527" t="s">
        <v>4760</v>
      </c>
    </row>
    <row r="1528" spans="1:23">
      <c r="A1528" s="3">
        <v>39981</v>
      </c>
      <c r="B1528" t="s">
        <v>7111</v>
      </c>
      <c r="C1528" t="s">
        <v>7113</v>
      </c>
      <c r="D1528" t="s">
        <v>1679</v>
      </c>
      <c r="E1528" t="s">
        <v>3461</v>
      </c>
      <c r="F1528" t="s">
        <v>28</v>
      </c>
      <c r="G1528" t="s">
        <v>29</v>
      </c>
      <c r="H1528" t="s">
        <v>30</v>
      </c>
      <c r="I1528" t="s">
        <v>30</v>
      </c>
      <c r="J1528" t="s">
        <v>86</v>
      </c>
      <c r="K1528" t="s">
        <v>117</v>
      </c>
      <c r="L1528" t="s">
        <v>4752</v>
      </c>
      <c r="N1528" t="s">
        <v>34</v>
      </c>
      <c r="O1528" t="s">
        <v>35</v>
      </c>
      <c r="P1528" t="s">
        <v>29</v>
      </c>
      <c r="Q1528" t="s">
        <v>102</v>
      </c>
      <c r="S1528" t="s">
        <v>7114</v>
      </c>
      <c r="T1528" t="s">
        <v>39</v>
      </c>
      <c r="U1528" t="s">
        <v>7115</v>
      </c>
      <c r="V1528" s="4" t="s">
        <v>41</v>
      </c>
      <c r="W1528" t="s">
        <v>7116</v>
      </c>
    </row>
    <row r="1529" spans="1:23">
      <c r="A1529" s="3">
        <v>39982.433699155095</v>
      </c>
      <c r="B1529" t="s">
        <v>7289</v>
      </c>
      <c r="C1529" t="s">
        <v>7291</v>
      </c>
      <c r="D1529" t="s">
        <v>13390</v>
      </c>
      <c r="E1529" t="s">
        <v>3461</v>
      </c>
      <c r="F1529" t="s">
        <v>28</v>
      </c>
      <c r="G1529" t="s">
        <v>29</v>
      </c>
      <c r="H1529" t="s">
        <v>30</v>
      </c>
      <c r="I1529" t="s">
        <v>30</v>
      </c>
      <c r="J1529" t="s">
        <v>86</v>
      </c>
      <c r="K1529" t="s">
        <v>117</v>
      </c>
      <c r="L1529" t="s">
        <v>191</v>
      </c>
      <c r="N1529" t="s">
        <v>410</v>
      </c>
      <c r="O1529" t="s">
        <v>411</v>
      </c>
      <c r="P1529" t="s">
        <v>29</v>
      </c>
      <c r="Q1529" t="s">
        <v>255</v>
      </c>
      <c r="T1529" t="s">
        <v>413</v>
      </c>
      <c r="U1529" t="s">
        <v>7292</v>
      </c>
      <c r="V1529" t="s">
        <v>41</v>
      </c>
      <c r="W1529" t="s">
        <v>1164</v>
      </c>
    </row>
    <row r="1530" spans="1:23">
      <c r="A1530" s="3">
        <v>39991.702665590281</v>
      </c>
      <c r="B1530" t="s">
        <v>6865</v>
      </c>
      <c r="C1530" t="s">
        <v>7876</v>
      </c>
      <c r="D1530" t="s">
        <v>13390</v>
      </c>
      <c r="E1530" t="s">
        <v>3461</v>
      </c>
      <c r="F1530" t="s">
        <v>28</v>
      </c>
      <c r="G1530" t="s">
        <v>29</v>
      </c>
      <c r="H1530" t="s">
        <v>30</v>
      </c>
      <c r="I1530">
        <v>3</v>
      </c>
      <c r="J1530" t="s">
        <v>86</v>
      </c>
      <c r="K1530" t="s">
        <v>239</v>
      </c>
      <c r="L1530" t="s">
        <v>4744</v>
      </c>
      <c r="N1530" t="s">
        <v>34</v>
      </c>
      <c r="O1530" t="s">
        <v>35</v>
      </c>
      <c r="P1530" t="s">
        <v>29</v>
      </c>
      <c r="Q1530" t="s">
        <v>1783</v>
      </c>
      <c r="S1530" t="s">
        <v>7877</v>
      </c>
      <c r="T1530" t="s">
        <v>7878</v>
      </c>
      <c r="U1530" t="s">
        <v>7879</v>
      </c>
      <c r="V1530" s="4" t="s">
        <v>41</v>
      </c>
      <c r="W1530" t="s">
        <v>7880</v>
      </c>
    </row>
    <row r="1531" spans="1:23">
      <c r="A1531" s="3">
        <v>39984.918993055559</v>
      </c>
      <c r="B1531" t="s">
        <v>7521</v>
      </c>
      <c r="C1531" t="s">
        <v>7523</v>
      </c>
      <c r="D1531" t="s">
        <v>743</v>
      </c>
      <c r="E1531" t="s">
        <v>7054</v>
      </c>
      <c r="F1531" t="s">
        <v>28</v>
      </c>
      <c r="G1531" t="s">
        <v>29</v>
      </c>
      <c r="H1531" t="s">
        <v>30</v>
      </c>
      <c r="I1531" t="s">
        <v>30</v>
      </c>
      <c r="J1531" t="s">
        <v>31</v>
      </c>
      <c r="K1531" t="s">
        <v>180</v>
      </c>
      <c r="L1531" t="s">
        <v>33</v>
      </c>
      <c r="N1531" t="s">
        <v>410</v>
      </c>
      <c r="O1531" t="s">
        <v>125</v>
      </c>
      <c r="P1531" t="s">
        <v>29</v>
      </c>
      <c r="Q1531" t="s">
        <v>426</v>
      </c>
      <c r="T1531" s="4" t="s">
        <v>128</v>
      </c>
      <c r="U1531" s="4" t="s">
        <v>7524</v>
      </c>
      <c r="V1531" t="s">
        <v>41</v>
      </c>
      <c r="W1531" t="s">
        <v>428</v>
      </c>
    </row>
    <row r="1532" spans="1:23">
      <c r="A1532" s="3">
        <v>39944.460226157411</v>
      </c>
      <c r="B1532" t="s">
        <v>3671</v>
      </c>
      <c r="C1532" t="s">
        <v>3673</v>
      </c>
      <c r="D1532" t="s">
        <v>13390</v>
      </c>
      <c r="E1532" t="s">
        <v>3461</v>
      </c>
      <c r="F1532" t="s">
        <v>28</v>
      </c>
      <c r="G1532" t="s">
        <v>29</v>
      </c>
      <c r="H1532" t="s">
        <v>30</v>
      </c>
      <c r="I1532" t="s">
        <v>30</v>
      </c>
      <c r="J1532" t="s">
        <v>86</v>
      </c>
      <c r="K1532" t="s">
        <v>378</v>
      </c>
      <c r="L1532" t="s">
        <v>191</v>
      </c>
      <c r="N1532" t="s">
        <v>49</v>
      </c>
      <c r="O1532" t="s">
        <v>166</v>
      </c>
      <c r="P1532" t="s">
        <v>51</v>
      </c>
      <c r="Q1532" t="s">
        <v>52</v>
      </c>
      <c r="T1532" t="s">
        <v>783</v>
      </c>
      <c r="U1532" t="s">
        <v>3674</v>
      </c>
      <c r="V1532" t="s">
        <v>41</v>
      </c>
      <c r="W1532" t="s">
        <v>55</v>
      </c>
    </row>
    <row r="1533" spans="1:23">
      <c r="A1533" s="3">
        <v>40082.561683831016</v>
      </c>
      <c r="B1533" t="s">
        <v>13122</v>
      </c>
      <c r="C1533" t="s">
        <v>13124</v>
      </c>
      <c r="D1533" t="s">
        <v>13390</v>
      </c>
      <c r="E1533" t="s">
        <v>7957</v>
      </c>
      <c r="F1533" t="s">
        <v>28</v>
      </c>
      <c r="G1533" t="s">
        <v>29</v>
      </c>
      <c r="H1533">
        <v>5</v>
      </c>
      <c r="I1533">
        <v>5</v>
      </c>
      <c r="J1533" t="s">
        <v>31</v>
      </c>
      <c r="K1533" t="s">
        <v>378</v>
      </c>
      <c r="L1533" t="s">
        <v>4744</v>
      </c>
      <c r="N1533" t="s">
        <v>410</v>
      </c>
      <c r="O1533" t="s">
        <v>125</v>
      </c>
      <c r="P1533" t="s">
        <v>29</v>
      </c>
      <c r="Q1533" t="s">
        <v>412</v>
      </c>
      <c r="T1533" s="4" t="s">
        <v>128</v>
      </c>
      <c r="U1533" s="4" t="s">
        <v>13125</v>
      </c>
      <c r="V1533" t="s">
        <v>41</v>
      </c>
      <c r="W1533" t="s">
        <v>415</v>
      </c>
    </row>
    <row r="1534" spans="1:23">
      <c r="A1534" s="3">
        <v>39920</v>
      </c>
      <c r="B1534" t="s">
        <v>1432</v>
      </c>
      <c r="C1534" t="s">
        <v>1434</v>
      </c>
      <c r="D1534" t="s">
        <v>59</v>
      </c>
      <c r="E1534" t="s">
        <v>85</v>
      </c>
      <c r="F1534" t="s">
        <v>28</v>
      </c>
      <c r="G1534" t="s">
        <v>29</v>
      </c>
      <c r="H1534" t="s">
        <v>30</v>
      </c>
      <c r="I1534" t="s">
        <v>30</v>
      </c>
      <c r="J1534" t="s">
        <v>86</v>
      </c>
      <c r="K1534" t="s">
        <v>378</v>
      </c>
      <c r="L1534" t="s">
        <v>134</v>
      </c>
      <c r="N1534" t="s">
        <v>34</v>
      </c>
      <c r="O1534" t="s">
        <v>1435</v>
      </c>
      <c r="P1534" t="s">
        <v>29</v>
      </c>
      <c r="Q1534" t="s">
        <v>148</v>
      </c>
      <c r="T1534" t="s">
        <v>1436</v>
      </c>
      <c r="V1534" s="4" t="s">
        <v>41</v>
      </c>
      <c r="W1534" t="s">
        <v>1437</v>
      </c>
    </row>
    <row r="1535" spans="1:23">
      <c r="A1535" s="3">
        <v>39912.587165011573</v>
      </c>
      <c r="B1535" t="s">
        <v>651</v>
      </c>
      <c r="C1535" t="s">
        <v>653</v>
      </c>
      <c r="D1535" t="s">
        <v>13390</v>
      </c>
      <c r="E1535" t="s">
        <v>85</v>
      </c>
      <c r="F1535" t="s">
        <v>28</v>
      </c>
      <c r="G1535" t="s">
        <v>29</v>
      </c>
      <c r="H1535" t="s">
        <v>30</v>
      </c>
      <c r="I1535" t="s">
        <v>30</v>
      </c>
      <c r="J1535" t="s">
        <v>86</v>
      </c>
      <c r="K1535" t="s">
        <v>180</v>
      </c>
      <c r="L1535" t="s">
        <v>134</v>
      </c>
      <c r="N1535" t="s">
        <v>34</v>
      </c>
      <c r="O1535" t="s">
        <v>35</v>
      </c>
      <c r="P1535" t="s">
        <v>29</v>
      </c>
      <c r="Q1535" t="s">
        <v>77</v>
      </c>
      <c r="S1535" t="s">
        <v>654</v>
      </c>
      <c r="T1535" t="s">
        <v>39</v>
      </c>
      <c r="U1535" t="s">
        <v>655</v>
      </c>
      <c r="V1535" s="4" t="s">
        <v>41</v>
      </c>
      <c r="W1535" t="s">
        <v>656</v>
      </c>
    </row>
    <row r="1536" spans="1:23">
      <c r="A1536" s="3">
        <v>39973.742845370369</v>
      </c>
      <c r="B1536" t="s">
        <v>196</v>
      </c>
      <c r="C1536" t="s">
        <v>6357</v>
      </c>
      <c r="D1536" t="s">
        <v>13390</v>
      </c>
      <c r="E1536" t="s">
        <v>3461</v>
      </c>
      <c r="F1536" t="s">
        <v>28</v>
      </c>
      <c r="G1536" t="s">
        <v>29</v>
      </c>
      <c r="H1536" t="s">
        <v>30</v>
      </c>
      <c r="I1536" t="s">
        <v>30</v>
      </c>
      <c r="J1536" t="s">
        <v>86</v>
      </c>
      <c r="K1536" t="s">
        <v>180</v>
      </c>
      <c r="L1536" t="s">
        <v>191</v>
      </c>
      <c r="N1536" t="s">
        <v>410</v>
      </c>
      <c r="O1536" t="s">
        <v>125</v>
      </c>
      <c r="P1536" t="s">
        <v>29</v>
      </c>
      <c r="Q1536" t="s">
        <v>412</v>
      </c>
      <c r="T1536" s="4" t="s">
        <v>128</v>
      </c>
      <c r="U1536" s="4" t="s">
        <v>6358</v>
      </c>
      <c r="V1536" t="s">
        <v>41</v>
      </c>
      <c r="W1536" t="s">
        <v>415</v>
      </c>
    </row>
    <row r="1537" spans="1:23">
      <c r="A1537" s="3">
        <v>39994</v>
      </c>
      <c r="B1537" t="s">
        <v>948</v>
      </c>
      <c r="C1537" t="s">
        <v>8059</v>
      </c>
      <c r="D1537" t="s">
        <v>67</v>
      </c>
      <c r="E1537" t="s">
        <v>3461</v>
      </c>
      <c r="F1537" t="s">
        <v>28</v>
      </c>
      <c r="G1537" t="s">
        <v>29</v>
      </c>
      <c r="H1537" t="s">
        <v>30</v>
      </c>
      <c r="I1537">
        <v>3</v>
      </c>
      <c r="J1537" t="s">
        <v>86</v>
      </c>
      <c r="K1537" t="s">
        <v>32</v>
      </c>
      <c r="L1537" t="s">
        <v>99</v>
      </c>
      <c r="N1537" t="s">
        <v>34</v>
      </c>
      <c r="O1537" t="s">
        <v>1304</v>
      </c>
      <c r="P1537" t="s">
        <v>29</v>
      </c>
      <c r="Q1537" t="s">
        <v>102</v>
      </c>
      <c r="T1537" s="4" t="s">
        <v>6271</v>
      </c>
      <c r="U1537" s="4" t="s">
        <v>8060</v>
      </c>
      <c r="V1537" s="4" t="s">
        <v>41</v>
      </c>
      <c r="W1537" t="s">
        <v>2326</v>
      </c>
    </row>
    <row r="1538" spans="1:23">
      <c r="A1538" s="3">
        <v>39964.577751736113</v>
      </c>
      <c r="B1538" t="s">
        <v>1040</v>
      </c>
      <c r="C1538" t="s">
        <v>5477</v>
      </c>
      <c r="D1538" t="s">
        <v>13390</v>
      </c>
      <c r="E1538" t="s">
        <v>3461</v>
      </c>
      <c r="F1538" t="s">
        <v>28</v>
      </c>
      <c r="G1538" t="s">
        <v>29</v>
      </c>
      <c r="H1538" t="s">
        <v>30</v>
      </c>
      <c r="I1538" t="s">
        <v>30</v>
      </c>
      <c r="J1538" t="s">
        <v>86</v>
      </c>
      <c r="K1538" t="s">
        <v>32</v>
      </c>
      <c r="L1538" t="s">
        <v>33</v>
      </c>
      <c r="N1538" t="s">
        <v>100</v>
      </c>
      <c r="O1538" t="s">
        <v>125</v>
      </c>
      <c r="P1538" t="s">
        <v>102</v>
      </c>
      <c r="Q1538" t="s">
        <v>3219</v>
      </c>
      <c r="R1538" t="s">
        <v>5478</v>
      </c>
      <c r="T1538" s="4" t="s">
        <v>128</v>
      </c>
      <c r="U1538" s="4" t="s">
        <v>5479</v>
      </c>
      <c r="V1538" t="s">
        <v>41</v>
      </c>
      <c r="W1538" t="s">
        <v>5480</v>
      </c>
    </row>
    <row r="1539" spans="1:23">
      <c r="A1539" s="3">
        <v>39953.645059756942</v>
      </c>
      <c r="B1539" t="s">
        <v>4614</v>
      </c>
      <c r="C1539" t="s">
        <v>4616</v>
      </c>
      <c r="D1539" t="s">
        <v>13390</v>
      </c>
      <c r="E1539" t="s">
        <v>3457</v>
      </c>
      <c r="F1539" t="s">
        <v>28</v>
      </c>
      <c r="G1539" t="s">
        <v>29</v>
      </c>
      <c r="H1539" t="s">
        <v>30</v>
      </c>
      <c r="I1539" t="s">
        <v>30</v>
      </c>
      <c r="J1539" t="s">
        <v>31</v>
      </c>
      <c r="K1539" t="s">
        <v>32</v>
      </c>
      <c r="L1539" t="s">
        <v>165</v>
      </c>
      <c r="N1539" t="s">
        <v>34</v>
      </c>
      <c r="O1539" t="s">
        <v>1304</v>
      </c>
      <c r="P1539" t="s">
        <v>29</v>
      </c>
      <c r="Q1539" t="s">
        <v>102</v>
      </c>
      <c r="T1539" s="4" t="s">
        <v>1460</v>
      </c>
      <c r="U1539" s="4" t="s">
        <v>4617</v>
      </c>
      <c r="V1539" s="4" t="s">
        <v>41</v>
      </c>
      <c r="W1539" t="s">
        <v>1467</v>
      </c>
    </row>
    <row r="1540" spans="1:23">
      <c r="A1540" s="3">
        <v>40015.175891203704</v>
      </c>
      <c r="B1540" t="s">
        <v>9298</v>
      </c>
      <c r="C1540" t="s">
        <v>9300</v>
      </c>
      <c r="D1540" t="s">
        <v>26</v>
      </c>
      <c r="E1540" t="s">
        <v>3461</v>
      </c>
      <c r="F1540" t="s">
        <v>28</v>
      </c>
      <c r="G1540" t="s">
        <v>29</v>
      </c>
      <c r="H1540">
        <v>5</v>
      </c>
      <c r="I1540">
        <v>5</v>
      </c>
      <c r="J1540" t="s">
        <v>86</v>
      </c>
      <c r="K1540" t="s">
        <v>32</v>
      </c>
      <c r="L1540" t="s">
        <v>134</v>
      </c>
      <c r="N1540" t="s">
        <v>34</v>
      </c>
      <c r="O1540" t="s">
        <v>9221</v>
      </c>
      <c r="P1540" t="s">
        <v>29</v>
      </c>
      <c r="Q1540" t="s">
        <v>37</v>
      </c>
      <c r="T1540" t="s">
        <v>9222</v>
      </c>
      <c r="U1540" t="s">
        <v>9223</v>
      </c>
      <c r="V1540" s="4" t="s">
        <v>41</v>
      </c>
      <c r="W1540" t="s">
        <v>9301</v>
      </c>
    </row>
    <row r="1541" spans="1:23">
      <c r="A1541" s="3">
        <v>40066.061550925922</v>
      </c>
      <c r="B1541" t="s">
        <v>12414</v>
      </c>
      <c r="C1541" t="s">
        <v>12416</v>
      </c>
      <c r="D1541" t="s">
        <v>26</v>
      </c>
      <c r="E1541" t="s">
        <v>3461</v>
      </c>
      <c r="F1541" t="s">
        <v>28</v>
      </c>
      <c r="G1541" t="s">
        <v>29</v>
      </c>
      <c r="H1541">
        <v>3</v>
      </c>
      <c r="I1541">
        <v>4</v>
      </c>
      <c r="J1541" t="s">
        <v>86</v>
      </c>
      <c r="K1541" t="s">
        <v>32</v>
      </c>
      <c r="L1541" t="s">
        <v>155</v>
      </c>
      <c r="N1541" t="s">
        <v>410</v>
      </c>
      <c r="O1541" t="s">
        <v>1749</v>
      </c>
      <c r="P1541" t="s">
        <v>29</v>
      </c>
      <c r="Q1541" t="s">
        <v>412</v>
      </c>
      <c r="T1541" s="4" t="s">
        <v>1750</v>
      </c>
      <c r="U1541" s="4" t="s">
        <v>12417</v>
      </c>
      <c r="V1541" t="s">
        <v>41</v>
      </c>
      <c r="W1541" t="s">
        <v>415</v>
      </c>
    </row>
    <row r="1542" spans="1:23">
      <c r="A1542" s="3">
        <v>39942.677320983799</v>
      </c>
      <c r="B1542" t="s">
        <v>1076</v>
      </c>
      <c r="C1542" t="s">
        <v>3583</v>
      </c>
      <c r="D1542" t="s">
        <v>13390</v>
      </c>
      <c r="E1542" t="s">
        <v>3457</v>
      </c>
      <c r="F1542" t="s">
        <v>28</v>
      </c>
      <c r="G1542" t="s">
        <v>29</v>
      </c>
      <c r="H1542" t="s">
        <v>30</v>
      </c>
      <c r="I1542" t="s">
        <v>30</v>
      </c>
      <c r="J1542" t="s">
        <v>31</v>
      </c>
      <c r="K1542" t="s">
        <v>32</v>
      </c>
      <c r="L1542" t="s">
        <v>88</v>
      </c>
      <c r="N1542" t="s">
        <v>34</v>
      </c>
      <c r="P1542" t="s">
        <v>29</v>
      </c>
      <c r="Q1542" t="s">
        <v>3584</v>
      </c>
      <c r="V1542" s="4" t="s">
        <v>41</v>
      </c>
      <c r="W1542" t="s">
        <v>3585</v>
      </c>
    </row>
    <row r="1543" spans="1:23">
      <c r="A1543" s="3">
        <v>39960.547662037039</v>
      </c>
      <c r="B1543" t="s">
        <v>82</v>
      </c>
      <c r="C1543" t="s">
        <v>5131</v>
      </c>
      <c r="D1543" t="s">
        <v>743</v>
      </c>
      <c r="E1543" t="s">
        <v>3444</v>
      </c>
      <c r="F1543" t="s">
        <v>28</v>
      </c>
      <c r="G1543" t="s">
        <v>29</v>
      </c>
      <c r="H1543" t="s">
        <v>30</v>
      </c>
      <c r="I1543" t="s">
        <v>30</v>
      </c>
      <c r="J1543" t="s">
        <v>31</v>
      </c>
      <c r="K1543" t="s">
        <v>32</v>
      </c>
      <c r="L1543" t="s">
        <v>4744</v>
      </c>
      <c r="N1543" t="s">
        <v>100</v>
      </c>
      <c r="O1543" t="s">
        <v>221</v>
      </c>
      <c r="P1543" t="s">
        <v>402</v>
      </c>
      <c r="Q1543" t="s">
        <v>77</v>
      </c>
      <c r="R1543" t="s">
        <v>403</v>
      </c>
      <c r="S1543" t="s">
        <v>3098</v>
      </c>
      <c r="T1543" t="s">
        <v>224</v>
      </c>
      <c r="U1543" t="s">
        <v>5132</v>
      </c>
      <c r="V1543" t="s">
        <v>41</v>
      </c>
      <c r="W1543" t="s">
        <v>3322</v>
      </c>
    </row>
    <row r="1544" spans="1:23">
      <c r="A1544" s="3">
        <v>40025.028429085651</v>
      </c>
      <c r="B1544" t="s">
        <v>10176</v>
      </c>
      <c r="C1544" t="s">
        <v>10178</v>
      </c>
      <c r="D1544" t="s">
        <v>13390</v>
      </c>
      <c r="E1544" t="s">
        <v>3461</v>
      </c>
      <c r="F1544" t="s">
        <v>28</v>
      </c>
      <c r="G1544" t="s">
        <v>29</v>
      </c>
      <c r="H1544">
        <v>1</v>
      </c>
      <c r="I1544">
        <v>4</v>
      </c>
      <c r="J1544" t="s">
        <v>86</v>
      </c>
      <c r="K1544" t="s">
        <v>32</v>
      </c>
      <c r="L1544" t="s">
        <v>134</v>
      </c>
      <c r="N1544" t="s">
        <v>34</v>
      </c>
      <c r="O1544" t="s">
        <v>35</v>
      </c>
      <c r="P1544" t="s">
        <v>29</v>
      </c>
      <c r="Q1544" t="s">
        <v>2495</v>
      </c>
      <c r="S1544" t="s">
        <v>10003</v>
      </c>
      <c r="T1544" t="s">
        <v>39</v>
      </c>
      <c r="U1544" t="s">
        <v>10179</v>
      </c>
      <c r="V1544" s="4" t="s">
        <v>41</v>
      </c>
      <c r="W1544" t="s">
        <v>10005</v>
      </c>
    </row>
    <row r="1545" spans="1:23">
      <c r="A1545" s="3">
        <v>39937.85748726852</v>
      </c>
      <c r="B1545" t="s">
        <v>3202</v>
      </c>
      <c r="C1545" t="s">
        <v>3204</v>
      </c>
      <c r="D1545" t="s">
        <v>13390</v>
      </c>
      <c r="E1545" t="s">
        <v>246</v>
      </c>
      <c r="F1545" t="s">
        <v>28</v>
      </c>
      <c r="G1545" t="s">
        <v>29</v>
      </c>
      <c r="H1545" t="s">
        <v>30</v>
      </c>
      <c r="I1545" t="s">
        <v>30</v>
      </c>
      <c r="J1545" t="s">
        <v>31</v>
      </c>
      <c r="K1545" t="s">
        <v>32</v>
      </c>
      <c r="L1545" t="s">
        <v>48</v>
      </c>
      <c r="N1545" t="s">
        <v>34</v>
      </c>
      <c r="O1545" t="s">
        <v>35</v>
      </c>
      <c r="P1545" t="s">
        <v>29</v>
      </c>
      <c r="Q1545" t="s">
        <v>255</v>
      </c>
      <c r="S1545" t="s">
        <v>3205</v>
      </c>
      <c r="T1545" t="s">
        <v>39</v>
      </c>
      <c r="U1545" t="s">
        <v>3206</v>
      </c>
      <c r="V1545" s="4" t="s">
        <v>41</v>
      </c>
      <c r="W1545" t="s">
        <v>3207</v>
      </c>
    </row>
    <row r="1546" spans="1:23">
      <c r="A1546" s="3">
        <v>39925.867554479169</v>
      </c>
      <c r="B1546" t="s">
        <v>2053</v>
      </c>
      <c r="C1546" t="s">
        <v>2055</v>
      </c>
      <c r="D1546" t="s">
        <v>13390</v>
      </c>
      <c r="E1546" t="s">
        <v>68</v>
      </c>
      <c r="F1546" t="s">
        <v>28</v>
      </c>
      <c r="G1546" t="s">
        <v>29</v>
      </c>
      <c r="H1546" t="s">
        <v>30</v>
      </c>
      <c r="I1546" t="s">
        <v>30</v>
      </c>
      <c r="J1546" t="s">
        <v>31</v>
      </c>
      <c r="K1546" t="s">
        <v>190</v>
      </c>
      <c r="L1546" t="s">
        <v>134</v>
      </c>
      <c r="N1546" t="s">
        <v>34</v>
      </c>
      <c r="O1546" t="s">
        <v>2056</v>
      </c>
      <c r="P1546" t="s">
        <v>29</v>
      </c>
      <c r="Q1546" t="s">
        <v>102</v>
      </c>
      <c r="T1546" t="s">
        <v>2057</v>
      </c>
      <c r="U1546" t="s">
        <v>2058</v>
      </c>
      <c r="V1546" s="4" t="s">
        <v>41</v>
      </c>
      <c r="W1546" t="s">
        <v>2059</v>
      </c>
    </row>
    <row r="1547" spans="1:23">
      <c r="A1547" s="3">
        <v>40036.938356250001</v>
      </c>
      <c r="B1547" t="s">
        <v>10836</v>
      </c>
      <c r="C1547" t="s">
        <v>10838</v>
      </c>
      <c r="D1547" t="s">
        <v>13390</v>
      </c>
      <c r="E1547" t="s">
        <v>7957</v>
      </c>
      <c r="F1547" t="s">
        <v>28</v>
      </c>
      <c r="G1547" t="s">
        <v>29</v>
      </c>
      <c r="H1547">
        <v>1</v>
      </c>
      <c r="I1547">
        <v>4</v>
      </c>
      <c r="J1547" t="s">
        <v>31</v>
      </c>
      <c r="K1547" t="s">
        <v>32</v>
      </c>
      <c r="L1547" t="s">
        <v>4744</v>
      </c>
      <c r="N1547" t="s">
        <v>100</v>
      </c>
      <c r="O1547" t="s">
        <v>1768</v>
      </c>
      <c r="P1547" t="s">
        <v>402</v>
      </c>
      <c r="Q1547" t="s">
        <v>77</v>
      </c>
      <c r="R1547" t="s">
        <v>403</v>
      </c>
      <c r="T1547" t="s">
        <v>10839</v>
      </c>
      <c r="U1547" t="s">
        <v>536</v>
      </c>
      <c r="V1547" t="s">
        <v>41</v>
      </c>
      <c r="W1547" t="s">
        <v>3322</v>
      </c>
    </row>
    <row r="1548" spans="1:23">
      <c r="A1548" s="3">
        <v>39995.429492129631</v>
      </c>
      <c r="B1548" t="s">
        <v>4821</v>
      </c>
      <c r="C1548" t="s">
        <v>8174</v>
      </c>
      <c r="D1548" t="s">
        <v>13390</v>
      </c>
      <c r="E1548" t="s">
        <v>3461</v>
      </c>
      <c r="F1548" t="s">
        <v>28</v>
      </c>
      <c r="G1548" t="s">
        <v>29</v>
      </c>
      <c r="H1548" t="s">
        <v>30</v>
      </c>
      <c r="I1548">
        <v>3</v>
      </c>
      <c r="J1548" t="s">
        <v>86</v>
      </c>
      <c r="K1548" t="s">
        <v>32</v>
      </c>
      <c r="L1548" t="s">
        <v>134</v>
      </c>
      <c r="N1548" t="s">
        <v>34</v>
      </c>
      <c r="O1548" t="s">
        <v>1342</v>
      </c>
      <c r="P1548" t="s">
        <v>29</v>
      </c>
      <c r="Q1548" t="s">
        <v>3894</v>
      </c>
      <c r="T1548" t="s">
        <v>2599</v>
      </c>
      <c r="U1548" t="s">
        <v>8175</v>
      </c>
      <c r="V1548" s="4" t="s">
        <v>41</v>
      </c>
      <c r="W1548" t="s">
        <v>8176</v>
      </c>
    </row>
    <row r="1549" spans="1:23">
      <c r="A1549" s="3">
        <v>39938.488661192132</v>
      </c>
      <c r="B1549" t="s">
        <v>1160</v>
      </c>
      <c r="C1549" t="s">
        <v>3264</v>
      </c>
      <c r="D1549" t="s">
        <v>13390</v>
      </c>
      <c r="E1549" t="s">
        <v>27</v>
      </c>
      <c r="F1549" t="s">
        <v>28</v>
      </c>
      <c r="G1549" t="s">
        <v>29</v>
      </c>
      <c r="H1549" t="s">
        <v>30</v>
      </c>
      <c r="I1549" t="s">
        <v>30</v>
      </c>
      <c r="J1549" t="s">
        <v>31</v>
      </c>
      <c r="K1549" t="s">
        <v>32</v>
      </c>
      <c r="L1549" t="s">
        <v>48</v>
      </c>
      <c r="N1549" t="s">
        <v>100</v>
      </c>
      <c r="O1549" t="s">
        <v>541</v>
      </c>
      <c r="P1549" t="s">
        <v>380</v>
      </c>
      <c r="Q1549" t="s">
        <v>381</v>
      </c>
      <c r="R1549" t="s">
        <v>382</v>
      </c>
      <c r="T1549" s="4" t="s">
        <v>542</v>
      </c>
      <c r="U1549" s="4" t="s">
        <v>3265</v>
      </c>
      <c r="V1549" t="s">
        <v>41</v>
      </c>
      <c r="W1549" t="s">
        <v>384</v>
      </c>
    </row>
    <row r="1550" spans="1:23">
      <c r="A1550" s="3">
        <v>39912.874635266206</v>
      </c>
      <c r="B1550" t="s">
        <v>682</v>
      </c>
      <c r="C1550" t="s">
        <v>684</v>
      </c>
      <c r="D1550" t="s">
        <v>13390</v>
      </c>
      <c r="E1550" t="s">
        <v>68</v>
      </c>
      <c r="F1550" t="s">
        <v>28</v>
      </c>
      <c r="G1550" t="s">
        <v>29</v>
      </c>
      <c r="H1550" t="s">
        <v>30</v>
      </c>
      <c r="I1550" t="s">
        <v>30</v>
      </c>
      <c r="J1550" t="s">
        <v>31</v>
      </c>
      <c r="K1550" t="s">
        <v>32</v>
      </c>
      <c r="L1550" t="s">
        <v>191</v>
      </c>
      <c r="N1550" t="s">
        <v>34</v>
      </c>
      <c r="O1550" t="s">
        <v>35</v>
      </c>
      <c r="P1550" t="s">
        <v>29</v>
      </c>
      <c r="Q1550" t="s">
        <v>192</v>
      </c>
      <c r="S1550" t="s">
        <v>685</v>
      </c>
      <c r="T1550" t="s">
        <v>39</v>
      </c>
      <c r="U1550" t="s">
        <v>686</v>
      </c>
      <c r="V1550" s="4" t="s">
        <v>41</v>
      </c>
      <c r="W1550" t="s">
        <v>687</v>
      </c>
    </row>
    <row r="1551" spans="1:23">
      <c r="A1551" s="3">
        <v>39945.503917789349</v>
      </c>
      <c r="B1551" t="s">
        <v>1937</v>
      </c>
      <c r="C1551" t="s">
        <v>3810</v>
      </c>
      <c r="D1551" t="s">
        <v>13390</v>
      </c>
      <c r="E1551" t="s">
        <v>3461</v>
      </c>
      <c r="F1551" t="s">
        <v>28</v>
      </c>
      <c r="G1551" t="s">
        <v>29</v>
      </c>
      <c r="H1551" t="s">
        <v>30</v>
      </c>
      <c r="I1551" t="s">
        <v>30</v>
      </c>
      <c r="J1551" t="s">
        <v>86</v>
      </c>
      <c r="K1551" t="s">
        <v>400</v>
      </c>
      <c r="L1551" t="s">
        <v>191</v>
      </c>
      <c r="N1551" t="s">
        <v>34</v>
      </c>
      <c r="O1551" t="s">
        <v>35</v>
      </c>
      <c r="P1551" t="s">
        <v>29</v>
      </c>
      <c r="Q1551" t="s">
        <v>261</v>
      </c>
      <c r="S1551" t="s">
        <v>3811</v>
      </c>
      <c r="T1551" t="s">
        <v>39</v>
      </c>
      <c r="U1551" t="s">
        <v>3812</v>
      </c>
      <c r="V1551" s="4" t="s">
        <v>41</v>
      </c>
      <c r="W1551" t="s">
        <v>3813</v>
      </c>
    </row>
    <row r="1552" spans="1:23">
      <c r="A1552" s="3">
        <v>40083</v>
      </c>
      <c r="B1552" t="s">
        <v>4691</v>
      </c>
      <c r="C1552" t="s">
        <v>13154</v>
      </c>
      <c r="D1552" t="s">
        <v>1679</v>
      </c>
      <c r="E1552" t="s">
        <v>7957</v>
      </c>
      <c r="F1552" t="s">
        <v>28</v>
      </c>
      <c r="G1552" t="s">
        <v>29</v>
      </c>
      <c r="H1552">
        <v>5</v>
      </c>
      <c r="I1552">
        <v>5</v>
      </c>
      <c r="J1552" t="s">
        <v>31</v>
      </c>
      <c r="K1552" t="s">
        <v>400</v>
      </c>
      <c r="L1552" t="s">
        <v>33</v>
      </c>
      <c r="N1552" t="s">
        <v>34</v>
      </c>
      <c r="O1552" t="s">
        <v>35</v>
      </c>
      <c r="P1552" t="s">
        <v>29</v>
      </c>
      <c r="Q1552" t="s">
        <v>77</v>
      </c>
      <c r="S1552" t="s">
        <v>13155</v>
      </c>
      <c r="T1552" t="s">
        <v>39</v>
      </c>
      <c r="U1552" t="s">
        <v>13156</v>
      </c>
      <c r="V1552" s="4" t="s">
        <v>41</v>
      </c>
      <c r="W1552" t="s">
        <v>13157</v>
      </c>
    </row>
    <row r="1553" spans="1:23">
      <c r="A1553" s="3">
        <v>39982.023495370369</v>
      </c>
      <c r="B1553" t="s">
        <v>480</v>
      </c>
      <c r="C1553" t="s">
        <v>7253</v>
      </c>
      <c r="D1553" t="s">
        <v>743</v>
      </c>
      <c r="E1553" t="s">
        <v>3461</v>
      </c>
      <c r="F1553" t="s">
        <v>28</v>
      </c>
      <c r="G1553" t="s">
        <v>29</v>
      </c>
      <c r="H1553" t="s">
        <v>30</v>
      </c>
      <c r="I1553" t="s">
        <v>30</v>
      </c>
      <c r="J1553" t="s">
        <v>86</v>
      </c>
      <c r="K1553" t="s">
        <v>400</v>
      </c>
      <c r="L1553" t="s">
        <v>134</v>
      </c>
      <c r="N1553" t="s">
        <v>34</v>
      </c>
      <c r="O1553" t="s">
        <v>7254</v>
      </c>
      <c r="P1553" t="s">
        <v>29</v>
      </c>
      <c r="Q1553" t="s">
        <v>2176</v>
      </c>
      <c r="T1553" t="s">
        <v>7255</v>
      </c>
      <c r="V1553" s="4" t="s">
        <v>41</v>
      </c>
      <c r="W1553" t="s">
        <v>7256</v>
      </c>
    </row>
    <row r="1554" spans="1:23">
      <c r="A1554" s="3">
        <v>40041.778782604168</v>
      </c>
      <c r="B1554" t="s">
        <v>659</v>
      </c>
      <c r="C1554" t="s">
        <v>11155</v>
      </c>
      <c r="D1554" t="s">
        <v>13390</v>
      </c>
      <c r="E1554" t="s">
        <v>7054</v>
      </c>
      <c r="F1554" t="s">
        <v>28</v>
      </c>
      <c r="G1554" t="s">
        <v>29</v>
      </c>
      <c r="H1554">
        <v>5</v>
      </c>
      <c r="I1554">
        <v>5</v>
      </c>
      <c r="J1554" t="s">
        <v>31</v>
      </c>
      <c r="K1554" t="s">
        <v>400</v>
      </c>
      <c r="L1554" t="s">
        <v>4752</v>
      </c>
      <c r="N1554" t="s">
        <v>410</v>
      </c>
      <c r="O1554" t="s">
        <v>3998</v>
      </c>
      <c r="P1554" t="s">
        <v>29</v>
      </c>
      <c r="Q1554" t="s">
        <v>77</v>
      </c>
      <c r="T1554" t="s">
        <v>11156</v>
      </c>
      <c r="V1554" t="s">
        <v>5156</v>
      </c>
      <c r="W1554" t="s">
        <v>705</v>
      </c>
    </row>
    <row r="1555" spans="1:23">
      <c r="A1555" s="3">
        <v>39915</v>
      </c>
      <c r="B1555" t="s">
        <v>917</v>
      </c>
      <c r="C1555" t="s">
        <v>919</v>
      </c>
      <c r="D1555" t="s">
        <v>59</v>
      </c>
      <c r="E1555" t="s">
        <v>27</v>
      </c>
      <c r="F1555" t="s">
        <v>28</v>
      </c>
      <c r="G1555" t="s">
        <v>29</v>
      </c>
      <c r="H1555" t="s">
        <v>30</v>
      </c>
      <c r="I1555" t="s">
        <v>30</v>
      </c>
      <c r="J1555" t="s">
        <v>31</v>
      </c>
      <c r="K1555" t="s">
        <v>190</v>
      </c>
      <c r="L1555" t="s">
        <v>88</v>
      </c>
      <c r="N1555" t="s">
        <v>34</v>
      </c>
      <c r="O1555" t="s">
        <v>35</v>
      </c>
      <c r="P1555" t="s">
        <v>29</v>
      </c>
      <c r="Q1555" t="s">
        <v>920</v>
      </c>
      <c r="S1555" t="s">
        <v>921</v>
      </c>
      <c r="T1555" t="s">
        <v>39</v>
      </c>
      <c r="U1555" t="s">
        <v>922</v>
      </c>
      <c r="V1555" s="4" t="s">
        <v>41</v>
      </c>
      <c r="W1555" t="s">
        <v>923</v>
      </c>
    </row>
    <row r="1556" spans="1:23">
      <c r="A1556" s="3">
        <v>39927.980737233796</v>
      </c>
      <c r="B1556" t="s">
        <v>2296</v>
      </c>
      <c r="C1556" t="s">
        <v>2298</v>
      </c>
      <c r="D1556" t="s">
        <v>13390</v>
      </c>
      <c r="E1556" t="s">
        <v>68</v>
      </c>
      <c r="F1556" t="s">
        <v>28</v>
      </c>
      <c r="G1556" t="s">
        <v>29</v>
      </c>
      <c r="H1556" t="s">
        <v>30</v>
      </c>
      <c r="I1556" t="s">
        <v>30</v>
      </c>
      <c r="J1556" t="s">
        <v>31</v>
      </c>
      <c r="K1556" t="s">
        <v>124</v>
      </c>
      <c r="L1556" t="s">
        <v>88</v>
      </c>
      <c r="N1556" t="s">
        <v>34</v>
      </c>
      <c r="O1556" t="s">
        <v>35</v>
      </c>
      <c r="P1556" t="s">
        <v>29</v>
      </c>
      <c r="Q1556" t="s">
        <v>831</v>
      </c>
      <c r="S1556" t="s">
        <v>2299</v>
      </c>
      <c r="T1556" t="s">
        <v>39</v>
      </c>
      <c r="U1556" t="s">
        <v>2300</v>
      </c>
      <c r="V1556" s="4" t="s">
        <v>41</v>
      </c>
      <c r="W1556" t="s">
        <v>2301</v>
      </c>
    </row>
    <row r="1557" spans="1:23">
      <c r="A1557" s="3">
        <v>40047.194649108795</v>
      </c>
      <c r="B1557" t="s">
        <v>11490</v>
      </c>
      <c r="C1557" t="s">
        <v>11492</v>
      </c>
      <c r="D1557" t="s">
        <v>13390</v>
      </c>
      <c r="E1557" t="s">
        <v>3461</v>
      </c>
      <c r="F1557" t="s">
        <v>28</v>
      </c>
      <c r="G1557" t="s">
        <v>29</v>
      </c>
      <c r="H1557">
        <v>5</v>
      </c>
      <c r="I1557">
        <v>2</v>
      </c>
      <c r="J1557" t="s">
        <v>86</v>
      </c>
      <c r="K1557" t="s">
        <v>98</v>
      </c>
      <c r="L1557" t="s">
        <v>191</v>
      </c>
      <c r="N1557" t="s">
        <v>100</v>
      </c>
      <c r="O1557" t="s">
        <v>221</v>
      </c>
      <c r="P1557" t="s">
        <v>380</v>
      </c>
      <c r="Q1557" t="s">
        <v>127</v>
      </c>
      <c r="R1557" t="s">
        <v>127</v>
      </c>
      <c r="S1557" t="s">
        <v>11493</v>
      </c>
      <c r="T1557" t="s">
        <v>224</v>
      </c>
      <c r="U1557" t="s">
        <v>11494</v>
      </c>
      <c r="V1557" t="s">
        <v>41</v>
      </c>
      <c r="W1557" t="s">
        <v>2810</v>
      </c>
    </row>
    <row r="1558" spans="1:23">
      <c r="A1558" s="3">
        <v>40074.771284178241</v>
      </c>
      <c r="B1558" t="s">
        <v>6796</v>
      </c>
      <c r="C1558" t="s">
        <v>12714</v>
      </c>
      <c r="D1558" t="s">
        <v>13390</v>
      </c>
      <c r="E1558" t="s">
        <v>3461</v>
      </c>
      <c r="F1558" t="s">
        <v>28</v>
      </c>
      <c r="G1558" t="s">
        <v>29</v>
      </c>
      <c r="H1558">
        <v>5</v>
      </c>
      <c r="I1558">
        <v>3</v>
      </c>
      <c r="J1558" t="s">
        <v>86</v>
      </c>
      <c r="K1558" t="s">
        <v>98</v>
      </c>
      <c r="L1558" t="s">
        <v>88</v>
      </c>
      <c r="N1558" t="s">
        <v>410</v>
      </c>
      <c r="O1558" t="s">
        <v>411</v>
      </c>
      <c r="P1558" t="s">
        <v>29</v>
      </c>
      <c r="Q1558" t="s">
        <v>412</v>
      </c>
      <c r="T1558" s="4" t="s">
        <v>1519</v>
      </c>
      <c r="U1558" s="4" t="s">
        <v>12715</v>
      </c>
      <c r="V1558" t="s">
        <v>41</v>
      </c>
      <c r="W1558" t="s">
        <v>415</v>
      </c>
    </row>
    <row r="1559" spans="1:23">
      <c r="A1559" s="3">
        <v>39940.670347222222</v>
      </c>
      <c r="B1559" t="s">
        <v>1183</v>
      </c>
      <c r="C1559" t="s">
        <v>3443</v>
      </c>
      <c r="D1559" t="s">
        <v>26</v>
      </c>
      <c r="E1559" t="s">
        <v>3444</v>
      </c>
      <c r="F1559" t="s">
        <v>28</v>
      </c>
      <c r="G1559" t="s">
        <v>29</v>
      </c>
      <c r="H1559" t="s">
        <v>30</v>
      </c>
      <c r="I1559" t="s">
        <v>30</v>
      </c>
      <c r="J1559" t="s">
        <v>31</v>
      </c>
      <c r="K1559" t="s">
        <v>124</v>
      </c>
      <c r="L1559" t="s">
        <v>165</v>
      </c>
      <c r="N1559" t="s">
        <v>100</v>
      </c>
      <c r="O1559" t="s">
        <v>221</v>
      </c>
      <c r="P1559" t="s">
        <v>402</v>
      </c>
      <c r="Q1559" t="s">
        <v>247</v>
      </c>
      <c r="R1559" t="s">
        <v>1079</v>
      </c>
      <c r="S1559" t="s">
        <v>3445</v>
      </c>
      <c r="T1559" t="s">
        <v>224</v>
      </c>
      <c r="U1559" t="s">
        <v>3446</v>
      </c>
      <c r="V1559" t="s">
        <v>41</v>
      </c>
      <c r="W1559" t="s">
        <v>1082</v>
      </c>
    </row>
    <row r="1560" spans="1:23">
      <c r="A1560" s="3">
        <v>39971.821712962963</v>
      </c>
      <c r="B1560" t="s">
        <v>6131</v>
      </c>
      <c r="C1560" t="s">
        <v>6133</v>
      </c>
      <c r="D1560" t="s">
        <v>26</v>
      </c>
      <c r="E1560" t="s">
        <v>3461</v>
      </c>
      <c r="F1560" t="s">
        <v>28</v>
      </c>
      <c r="G1560" t="s">
        <v>29</v>
      </c>
      <c r="H1560" t="s">
        <v>30</v>
      </c>
      <c r="I1560" t="s">
        <v>30</v>
      </c>
      <c r="J1560" t="s">
        <v>86</v>
      </c>
      <c r="K1560" t="s">
        <v>378</v>
      </c>
      <c r="L1560" t="s">
        <v>134</v>
      </c>
      <c r="N1560" t="s">
        <v>34</v>
      </c>
      <c r="O1560" t="s">
        <v>35</v>
      </c>
      <c r="P1560" t="s">
        <v>29</v>
      </c>
      <c r="Q1560" t="s">
        <v>192</v>
      </c>
      <c r="S1560" t="s">
        <v>6134</v>
      </c>
      <c r="T1560" t="s">
        <v>39</v>
      </c>
      <c r="U1560" t="s">
        <v>6135</v>
      </c>
      <c r="V1560" t="s">
        <v>41</v>
      </c>
      <c r="W1560" t="s">
        <v>3155</v>
      </c>
    </row>
    <row r="1561" spans="1:23">
      <c r="A1561" s="3">
        <v>40022.606401041667</v>
      </c>
      <c r="B1561" t="s">
        <v>444</v>
      </c>
      <c r="C1561" t="s">
        <v>9933</v>
      </c>
      <c r="D1561" t="s">
        <v>13390</v>
      </c>
      <c r="E1561" t="s">
        <v>3461</v>
      </c>
      <c r="F1561" t="s">
        <v>28</v>
      </c>
      <c r="G1561" t="s">
        <v>29</v>
      </c>
      <c r="H1561">
        <v>5</v>
      </c>
      <c r="I1561">
        <v>5</v>
      </c>
      <c r="J1561" t="s">
        <v>86</v>
      </c>
      <c r="K1561" t="s">
        <v>1622</v>
      </c>
      <c r="L1561" t="s">
        <v>4744</v>
      </c>
      <c r="N1561" t="s">
        <v>100</v>
      </c>
      <c r="O1561" t="s">
        <v>221</v>
      </c>
      <c r="P1561" t="s">
        <v>380</v>
      </c>
      <c r="Q1561" t="s">
        <v>127</v>
      </c>
      <c r="R1561" t="s">
        <v>127</v>
      </c>
      <c r="S1561" t="s">
        <v>9934</v>
      </c>
      <c r="T1561" s="4" t="s">
        <v>9935</v>
      </c>
      <c r="U1561" s="4" t="s">
        <v>9936</v>
      </c>
      <c r="V1561" t="s">
        <v>41</v>
      </c>
      <c r="W1561" t="s">
        <v>2810</v>
      </c>
    </row>
    <row r="1562" spans="1:23">
      <c r="A1562" s="3">
        <v>39915.303327928239</v>
      </c>
      <c r="B1562" t="s">
        <v>948</v>
      </c>
      <c r="C1562" t="s">
        <v>950</v>
      </c>
      <c r="D1562" t="s">
        <v>13390</v>
      </c>
      <c r="E1562" t="s">
        <v>111</v>
      </c>
      <c r="F1562" t="s">
        <v>28</v>
      </c>
      <c r="G1562" t="s">
        <v>29</v>
      </c>
      <c r="H1562" t="s">
        <v>30</v>
      </c>
      <c r="I1562" t="s">
        <v>30</v>
      </c>
      <c r="J1562" t="s">
        <v>31</v>
      </c>
      <c r="K1562" t="s">
        <v>400</v>
      </c>
      <c r="L1562" t="s">
        <v>88</v>
      </c>
      <c r="N1562" t="s">
        <v>49</v>
      </c>
      <c r="O1562" t="s">
        <v>951</v>
      </c>
      <c r="P1562" t="s">
        <v>51</v>
      </c>
      <c r="Q1562" t="s">
        <v>52</v>
      </c>
      <c r="T1562" t="s">
        <v>952</v>
      </c>
      <c r="U1562" t="s">
        <v>953</v>
      </c>
      <c r="V1562" t="s">
        <v>41</v>
      </c>
      <c r="W1562" t="s">
        <v>55</v>
      </c>
    </row>
    <row r="1563" spans="1:23">
      <c r="A1563" s="3">
        <v>39991.894324039349</v>
      </c>
      <c r="B1563" t="s">
        <v>7892</v>
      </c>
      <c r="C1563" t="s">
        <v>7894</v>
      </c>
      <c r="D1563" t="s">
        <v>13390</v>
      </c>
      <c r="E1563" t="s">
        <v>7054</v>
      </c>
      <c r="F1563" t="s">
        <v>28</v>
      </c>
      <c r="G1563" t="s">
        <v>29</v>
      </c>
      <c r="H1563" t="s">
        <v>30</v>
      </c>
      <c r="I1563">
        <v>4</v>
      </c>
      <c r="J1563" t="s">
        <v>31</v>
      </c>
      <c r="K1563" t="s">
        <v>400</v>
      </c>
      <c r="L1563" t="s">
        <v>88</v>
      </c>
      <c r="N1563" t="s">
        <v>410</v>
      </c>
      <c r="O1563" t="s">
        <v>125</v>
      </c>
      <c r="P1563" t="s">
        <v>29</v>
      </c>
      <c r="Q1563" t="s">
        <v>426</v>
      </c>
      <c r="T1563" s="4" t="s">
        <v>128</v>
      </c>
      <c r="U1563" s="4" t="s">
        <v>7895</v>
      </c>
      <c r="V1563" t="s">
        <v>41</v>
      </c>
      <c r="W1563" t="s">
        <v>428</v>
      </c>
    </row>
    <row r="1564" spans="1:23">
      <c r="A1564" s="3">
        <v>39999.887309456019</v>
      </c>
      <c r="B1564" t="s">
        <v>3304</v>
      </c>
      <c r="C1564" t="s">
        <v>8359</v>
      </c>
      <c r="D1564" t="s">
        <v>13390</v>
      </c>
      <c r="E1564" t="s">
        <v>3461</v>
      </c>
      <c r="F1564" t="s">
        <v>28</v>
      </c>
      <c r="G1564" t="s">
        <v>29</v>
      </c>
      <c r="H1564" t="s">
        <v>30</v>
      </c>
      <c r="I1564">
        <v>3</v>
      </c>
      <c r="J1564" t="s">
        <v>86</v>
      </c>
      <c r="K1564" t="s">
        <v>146</v>
      </c>
      <c r="L1564" t="s">
        <v>88</v>
      </c>
      <c r="N1564" t="s">
        <v>100</v>
      </c>
      <c r="O1564" t="s">
        <v>221</v>
      </c>
      <c r="P1564" t="s">
        <v>380</v>
      </c>
      <c r="Q1564" t="s">
        <v>127</v>
      </c>
      <c r="R1564" t="s">
        <v>127</v>
      </c>
      <c r="S1564" t="s">
        <v>8360</v>
      </c>
      <c r="T1564" t="s">
        <v>224</v>
      </c>
      <c r="U1564" t="s">
        <v>8361</v>
      </c>
      <c r="V1564" t="s">
        <v>41</v>
      </c>
      <c r="W1564" t="s">
        <v>2810</v>
      </c>
    </row>
    <row r="1565" spans="1:23">
      <c r="A1565" s="3">
        <v>40021.002337534723</v>
      </c>
      <c r="B1565" t="s">
        <v>708</v>
      </c>
      <c r="C1565" t="s">
        <v>9765</v>
      </c>
      <c r="D1565" t="s">
        <v>13390</v>
      </c>
      <c r="E1565" t="s">
        <v>3461</v>
      </c>
      <c r="F1565" t="s">
        <v>28</v>
      </c>
      <c r="G1565" t="s">
        <v>29</v>
      </c>
      <c r="H1565">
        <v>5</v>
      </c>
      <c r="I1565">
        <v>5</v>
      </c>
      <c r="J1565" t="s">
        <v>86</v>
      </c>
      <c r="K1565" t="s">
        <v>146</v>
      </c>
      <c r="L1565" t="s">
        <v>88</v>
      </c>
      <c r="N1565" t="s">
        <v>100</v>
      </c>
      <c r="O1565" t="s">
        <v>221</v>
      </c>
      <c r="P1565" t="s">
        <v>348</v>
      </c>
      <c r="Q1565" t="s">
        <v>349</v>
      </c>
      <c r="R1565" t="s">
        <v>9766</v>
      </c>
      <c r="S1565" t="s">
        <v>9767</v>
      </c>
      <c r="T1565" t="s">
        <v>224</v>
      </c>
      <c r="U1565" t="s">
        <v>9768</v>
      </c>
      <c r="V1565" t="s">
        <v>41</v>
      </c>
      <c r="W1565" t="s">
        <v>9769</v>
      </c>
    </row>
    <row r="1566" spans="1:23">
      <c r="A1566" s="3">
        <v>39972.288958333331</v>
      </c>
      <c r="B1566" t="s">
        <v>6171</v>
      </c>
      <c r="C1566" t="s">
        <v>6173</v>
      </c>
      <c r="D1566" t="s">
        <v>26</v>
      </c>
      <c r="E1566" t="s">
        <v>3461</v>
      </c>
      <c r="F1566" t="s">
        <v>28</v>
      </c>
      <c r="G1566" t="s">
        <v>29</v>
      </c>
      <c r="H1566" t="s">
        <v>30</v>
      </c>
      <c r="I1566" t="s">
        <v>30</v>
      </c>
      <c r="J1566" t="s">
        <v>86</v>
      </c>
      <c r="K1566" t="s">
        <v>47</v>
      </c>
      <c r="L1566" t="s">
        <v>165</v>
      </c>
      <c r="N1566" t="s">
        <v>410</v>
      </c>
      <c r="O1566" t="s">
        <v>125</v>
      </c>
      <c r="P1566" t="s">
        <v>29</v>
      </c>
      <c r="Q1566" t="s">
        <v>412</v>
      </c>
      <c r="T1566" s="4" t="s">
        <v>128</v>
      </c>
      <c r="U1566" s="4" t="s">
        <v>6174</v>
      </c>
      <c r="V1566" t="s">
        <v>41</v>
      </c>
      <c r="W1566" t="s">
        <v>415</v>
      </c>
    </row>
    <row r="1567" spans="1:23">
      <c r="A1567" s="3">
        <v>39917.863490358795</v>
      </c>
      <c r="B1567" t="s">
        <v>1225</v>
      </c>
      <c r="C1567" t="s">
        <v>1227</v>
      </c>
      <c r="D1567" t="s">
        <v>13390</v>
      </c>
      <c r="E1567" t="s">
        <v>46</v>
      </c>
      <c r="F1567" t="s">
        <v>28</v>
      </c>
      <c r="G1567" t="s">
        <v>29</v>
      </c>
      <c r="H1567" t="s">
        <v>30</v>
      </c>
      <c r="I1567" t="s">
        <v>30</v>
      </c>
      <c r="J1567" t="s">
        <v>31</v>
      </c>
      <c r="K1567" t="s">
        <v>69</v>
      </c>
      <c r="L1567" t="s">
        <v>48</v>
      </c>
      <c r="N1567" t="s">
        <v>410</v>
      </c>
      <c r="O1567" t="s">
        <v>411</v>
      </c>
      <c r="P1567" t="s">
        <v>29</v>
      </c>
      <c r="Q1567" t="s">
        <v>148</v>
      </c>
      <c r="T1567" t="s">
        <v>413</v>
      </c>
      <c r="U1567" t="s">
        <v>1228</v>
      </c>
      <c r="V1567" t="s">
        <v>41</v>
      </c>
      <c r="W1567" t="s">
        <v>514</v>
      </c>
    </row>
    <row r="1568" spans="1:23">
      <c r="A1568" s="3">
        <v>40016.741122685184</v>
      </c>
      <c r="B1568" t="s">
        <v>3284</v>
      </c>
      <c r="C1568" t="s">
        <v>9416</v>
      </c>
      <c r="D1568" t="s">
        <v>5089</v>
      </c>
      <c r="E1568" t="s">
        <v>3457</v>
      </c>
      <c r="F1568" t="s">
        <v>28</v>
      </c>
      <c r="G1568" t="s">
        <v>29</v>
      </c>
      <c r="H1568">
        <v>5</v>
      </c>
      <c r="I1568">
        <v>5</v>
      </c>
      <c r="J1568" t="s">
        <v>31</v>
      </c>
      <c r="K1568" t="s">
        <v>47</v>
      </c>
      <c r="L1568" t="s">
        <v>191</v>
      </c>
      <c r="N1568" t="s">
        <v>410</v>
      </c>
      <c r="O1568" t="s">
        <v>3551</v>
      </c>
      <c r="P1568" t="s">
        <v>29</v>
      </c>
      <c r="Q1568" t="s">
        <v>426</v>
      </c>
      <c r="T1568" t="s">
        <v>8918</v>
      </c>
      <c r="V1568" t="s">
        <v>5156</v>
      </c>
      <c r="W1568" t="s">
        <v>428</v>
      </c>
    </row>
    <row r="1569" spans="1:23">
      <c r="A1569" s="3">
        <v>39908.645945868055</v>
      </c>
      <c r="B1569" t="s">
        <v>274</v>
      </c>
      <c r="C1569" t="s">
        <v>276</v>
      </c>
      <c r="D1569" t="s">
        <v>13390</v>
      </c>
      <c r="E1569" t="s">
        <v>27</v>
      </c>
      <c r="F1569" t="s">
        <v>28</v>
      </c>
      <c r="G1569" t="s">
        <v>29</v>
      </c>
      <c r="H1569" t="s">
        <v>30</v>
      </c>
      <c r="I1569" t="s">
        <v>30</v>
      </c>
      <c r="J1569" t="s">
        <v>31</v>
      </c>
      <c r="K1569" t="s">
        <v>117</v>
      </c>
      <c r="L1569" t="s">
        <v>134</v>
      </c>
      <c r="N1569" t="s">
        <v>49</v>
      </c>
      <c r="P1569" t="s">
        <v>51</v>
      </c>
      <c r="Q1569" t="s">
        <v>52</v>
      </c>
      <c r="V1569" t="s">
        <v>41</v>
      </c>
      <c r="W1569" t="s">
        <v>55</v>
      </c>
    </row>
    <row r="1570" spans="1:23">
      <c r="A1570" s="3">
        <v>39977.736128506942</v>
      </c>
      <c r="B1570" t="s">
        <v>1758</v>
      </c>
      <c r="C1570" t="s">
        <v>6767</v>
      </c>
      <c r="D1570" t="s">
        <v>13390</v>
      </c>
      <c r="E1570" t="s">
        <v>3461</v>
      </c>
      <c r="F1570" t="s">
        <v>28</v>
      </c>
      <c r="G1570" t="s">
        <v>29</v>
      </c>
      <c r="H1570" t="s">
        <v>30</v>
      </c>
      <c r="I1570" t="s">
        <v>30</v>
      </c>
      <c r="J1570" t="s">
        <v>86</v>
      </c>
      <c r="K1570" t="s">
        <v>69</v>
      </c>
      <c r="L1570" t="s">
        <v>191</v>
      </c>
      <c r="N1570" t="s">
        <v>100</v>
      </c>
      <c r="O1570" t="s">
        <v>221</v>
      </c>
      <c r="P1570" t="s">
        <v>348</v>
      </c>
      <c r="Q1570" t="s">
        <v>349</v>
      </c>
      <c r="R1570" t="s">
        <v>5083</v>
      </c>
      <c r="S1570" t="s">
        <v>3811</v>
      </c>
      <c r="T1570" t="s">
        <v>224</v>
      </c>
      <c r="U1570" t="s">
        <v>6768</v>
      </c>
      <c r="V1570" t="s">
        <v>41</v>
      </c>
      <c r="W1570" t="s">
        <v>5085</v>
      </c>
    </row>
    <row r="1571" spans="1:23">
      <c r="A1571" s="3">
        <v>39938.587956828706</v>
      </c>
      <c r="B1571" t="s">
        <v>3278</v>
      </c>
      <c r="C1571" t="s">
        <v>3280</v>
      </c>
      <c r="D1571" t="s">
        <v>13390</v>
      </c>
      <c r="E1571" t="s">
        <v>142</v>
      </c>
      <c r="F1571" t="s">
        <v>28</v>
      </c>
      <c r="G1571" t="s">
        <v>29</v>
      </c>
      <c r="H1571" t="s">
        <v>30</v>
      </c>
      <c r="I1571" t="s">
        <v>30</v>
      </c>
      <c r="J1571" t="s">
        <v>86</v>
      </c>
      <c r="K1571" t="s">
        <v>803</v>
      </c>
      <c r="L1571" t="s">
        <v>33</v>
      </c>
      <c r="N1571" t="s">
        <v>34</v>
      </c>
      <c r="O1571" t="s">
        <v>35</v>
      </c>
      <c r="P1571" t="s">
        <v>29</v>
      </c>
      <c r="Q1571" t="s">
        <v>234</v>
      </c>
      <c r="S1571" t="s">
        <v>3281</v>
      </c>
      <c r="T1571" t="s">
        <v>39</v>
      </c>
      <c r="U1571" t="s">
        <v>3282</v>
      </c>
      <c r="V1571" s="4" t="s">
        <v>41</v>
      </c>
      <c r="W1571" t="s">
        <v>3283</v>
      </c>
    </row>
    <row r="1572" spans="1:23">
      <c r="A1572" s="3">
        <v>39912.361493750002</v>
      </c>
      <c r="B1572" t="s">
        <v>627</v>
      </c>
      <c r="C1572" t="s">
        <v>629</v>
      </c>
      <c r="D1572" t="s">
        <v>13390</v>
      </c>
      <c r="E1572" t="s">
        <v>46</v>
      </c>
      <c r="F1572" t="s">
        <v>28</v>
      </c>
      <c r="G1572" t="s">
        <v>29</v>
      </c>
      <c r="H1572" t="s">
        <v>30</v>
      </c>
      <c r="I1572" t="s">
        <v>30</v>
      </c>
      <c r="J1572" t="s">
        <v>31</v>
      </c>
      <c r="K1572" t="s">
        <v>32</v>
      </c>
      <c r="L1572" t="s">
        <v>88</v>
      </c>
      <c r="N1572" t="s">
        <v>100</v>
      </c>
      <c r="O1572" t="s">
        <v>379</v>
      </c>
      <c r="P1572" t="s">
        <v>380</v>
      </c>
      <c r="Q1572" t="s">
        <v>381</v>
      </c>
      <c r="R1572" t="s">
        <v>382</v>
      </c>
      <c r="T1572" t="s">
        <v>630</v>
      </c>
      <c r="U1572" t="s">
        <v>631</v>
      </c>
      <c r="V1572" t="s">
        <v>41</v>
      </c>
      <c r="W1572" t="s">
        <v>632</v>
      </c>
    </row>
    <row r="1573" spans="1:23">
      <c r="A1573" s="3">
        <v>40071.890347222223</v>
      </c>
      <c r="B1573" t="s">
        <v>12584</v>
      </c>
      <c r="C1573" t="s">
        <v>12586</v>
      </c>
      <c r="D1573" t="s">
        <v>5089</v>
      </c>
      <c r="E1573" t="s">
        <v>7957</v>
      </c>
      <c r="F1573" t="s">
        <v>28</v>
      </c>
      <c r="G1573" t="s">
        <v>29</v>
      </c>
      <c r="H1573">
        <v>5</v>
      </c>
      <c r="I1573">
        <v>3</v>
      </c>
      <c r="J1573" t="s">
        <v>31</v>
      </c>
      <c r="K1573" t="s">
        <v>32</v>
      </c>
      <c r="L1573" t="s">
        <v>4744</v>
      </c>
      <c r="N1573" t="s">
        <v>34</v>
      </c>
      <c r="O1573" t="s">
        <v>35</v>
      </c>
      <c r="P1573" t="s">
        <v>29</v>
      </c>
      <c r="Q1573" t="s">
        <v>3397</v>
      </c>
      <c r="S1573" t="s">
        <v>2370</v>
      </c>
      <c r="T1573" t="s">
        <v>39</v>
      </c>
      <c r="U1573" t="s">
        <v>12587</v>
      </c>
      <c r="V1573" s="4" t="s">
        <v>41</v>
      </c>
      <c r="W1573" t="s">
        <v>12588</v>
      </c>
    </row>
    <row r="1574" spans="1:23">
      <c r="A1574" s="3">
        <v>40075.108080243059</v>
      </c>
      <c r="B1574" t="s">
        <v>12774</v>
      </c>
      <c r="C1574" t="s">
        <v>12776</v>
      </c>
      <c r="D1574" t="s">
        <v>13390</v>
      </c>
      <c r="E1574" t="s">
        <v>3444</v>
      </c>
      <c r="F1574" t="s">
        <v>28</v>
      </c>
      <c r="G1574" t="s">
        <v>29</v>
      </c>
      <c r="H1574">
        <v>5</v>
      </c>
      <c r="I1574">
        <v>5</v>
      </c>
      <c r="J1574" t="s">
        <v>31</v>
      </c>
      <c r="K1574" t="s">
        <v>32</v>
      </c>
      <c r="L1574" t="s">
        <v>134</v>
      </c>
      <c r="N1574" t="s">
        <v>100</v>
      </c>
      <c r="O1574" t="s">
        <v>541</v>
      </c>
      <c r="P1574" t="s">
        <v>222</v>
      </c>
      <c r="Q1574" t="s">
        <v>127</v>
      </c>
      <c r="R1574" t="s">
        <v>127</v>
      </c>
      <c r="T1574" s="4" t="s">
        <v>542</v>
      </c>
      <c r="U1574" s="4" t="s">
        <v>12777</v>
      </c>
      <c r="V1574" t="s">
        <v>41</v>
      </c>
      <c r="W1574" t="s">
        <v>226</v>
      </c>
    </row>
    <row r="1575" spans="1:23">
      <c r="A1575" s="3">
        <v>39932</v>
      </c>
      <c r="B1575" t="s">
        <v>2679</v>
      </c>
      <c r="C1575" t="s">
        <v>2681</v>
      </c>
      <c r="D1575" t="s">
        <v>59</v>
      </c>
      <c r="E1575" t="s">
        <v>246</v>
      </c>
      <c r="F1575" t="s">
        <v>28</v>
      </c>
      <c r="G1575" t="s">
        <v>29</v>
      </c>
      <c r="H1575" t="s">
        <v>30</v>
      </c>
      <c r="I1575" t="s">
        <v>30</v>
      </c>
      <c r="J1575" t="s">
        <v>31</v>
      </c>
      <c r="K1575" t="s">
        <v>32</v>
      </c>
      <c r="L1575" t="s">
        <v>134</v>
      </c>
      <c r="N1575" t="s">
        <v>34</v>
      </c>
      <c r="O1575" t="s">
        <v>35</v>
      </c>
      <c r="P1575" t="s">
        <v>29</v>
      </c>
      <c r="Q1575" t="s">
        <v>234</v>
      </c>
      <c r="S1575" t="s">
        <v>1483</v>
      </c>
      <c r="T1575" t="s">
        <v>2682</v>
      </c>
      <c r="U1575" t="s">
        <v>2683</v>
      </c>
      <c r="V1575" s="4" t="s">
        <v>41</v>
      </c>
      <c r="W1575" t="s">
        <v>1247</v>
      </c>
    </row>
    <row r="1576" spans="1:23">
      <c r="A1576" s="3">
        <v>39965.667234224537</v>
      </c>
      <c r="B1576" t="s">
        <v>5622</v>
      </c>
      <c r="C1576" t="s">
        <v>5624</v>
      </c>
      <c r="D1576" t="s">
        <v>13390</v>
      </c>
      <c r="E1576" t="s">
        <v>3444</v>
      </c>
      <c r="F1576" t="s">
        <v>28</v>
      </c>
      <c r="G1576" t="s">
        <v>29</v>
      </c>
      <c r="H1576" t="s">
        <v>30</v>
      </c>
      <c r="I1576" t="s">
        <v>30</v>
      </c>
      <c r="J1576" t="s">
        <v>31</v>
      </c>
      <c r="K1576" t="s">
        <v>32</v>
      </c>
      <c r="L1576" t="s">
        <v>191</v>
      </c>
      <c r="N1576" t="s">
        <v>34</v>
      </c>
      <c r="O1576" t="s">
        <v>35</v>
      </c>
      <c r="P1576" t="s">
        <v>29</v>
      </c>
      <c r="Q1576" t="s">
        <v>3397</v>
      </c>
      <c r="S1576" t="s">
        <v>3398</v>
      </c>
      <c r="T1576" t="s">
        <v>39</v>
      </c>
      <c r="U1576" t="s">
        <v>5625</v>
      </c>
      <c r="V1576" s="4" t="s">
        <v>41</v>
      </c>
      <c r="W1576" t="s">
        <v>3401</v>
      </c>
    </row>
    <row r="1577" spans="1:23">
      <c r="A1577" s="3">
        <v>39990.956894988427</v>
      </c>
      <c r="B1577" t="s">
        <v>7809</v>
      </c>
      <c r="C1577" t="s">
        <v>7811</v>
      </c>
      <c r="D1577" t="s">
        <v>13390</v>
      </c>
      <c r="E1577" t="s">
        <v>3461</v>
      </c>
      <c r="F1577" t="s">
        <v>28</v>
      </c>
      <c r="G1577" t="s">
        <v>29</v>
      </c>
      <c r="H1577" t="s">
        <v>30</v>
      </c>
      <c r="I1577">
        <v>5</v>
      </c>
      <c r="J1577" t="s">
        <v>86</v>
      </c>
      <c r="K1577" t="s">
        <v>32</v>
      </c>
      <c r="L1577" t="s">
        <v>33</v>
      </c>
      <c r="N1577" t="s">
        <v>100</v>
      </c>
      <c r="O1577" t="s">
        <v>221</v>
      </c>
      <c r="P1577" t="s">
        <v>402</v>
      </c>
      <c r="Q1577" t="s">
        <v>77</v>
      </c>
      <c r="R1577" t="s">
        <v>2993</v>
      </c>
      <c r="S1577" t="s">
        <v>7812</v>
      </c>
      <c r="T1577" t="s">
        <v>224</v>
      </c>
      <c r="U1577" t="s">
        <v>7813</v>
      </c>
      <c r="V1577" t="s">
        <v>41</v>
      </c>
      <c r="W1577" t="s">
        <v>2996</v>
      </c>
    </row>
    <row r="1578" spans="1:23">
      <c r="A1578" s="3">
        <v>39973.613693599538</v>
      </c>
      <c r="B1578" t="s">
        <v>2556</v>
      </c>
      <c r="C1578" t="s">
        <v>6341</v>
      </c>
      <c r="D1578" t="s">
        <v>13390</v>
      </c>
      <c r="E1578" t="s">
        <v>3461</v>
      </c>
      <c r="F1578" t="s">
        <v>28</v>
      </c>
      <c r="G1578" t="s">
        <v>29</v>
      </c>
      <c r="H1578" t="s">
        <v>30</v>
      </c>
      <c r="I1578" t="s">
        <v>30</v>
      </c>
      <c r="J1578" t="s">
        <v>86</v>
      </c>
      <c r="K1578" t="s">
        <v>124</v>
      </c>
      <c r="L1578" t="s">
        <v>4752</v>
      </c>
      <c r="N1578" t="s">
        <v>34</v>
      </c>
      <c r="O1578" t="s">
        <v>35</v>
      </c>
      <c r="P1578" t="s">
        <v>29</v>
      </c>
      <c r="Q1578" t="s">
        <v>4470</v>
      </c>
      <c r="S1578" t="s">
        <v>6342</v>
      </c>
      <c r="T1578" t="s">
        <v>39</v>
      </c>
      <c r="U1578" t="s">
        <v>6343</v>
      </c>
      <c r="V1578" s="4" t="s">
        <v>41</v>
      </c>
      <c r="W1578" t="s">
        <v>4471</v>
      </c>
    </row>
    <row r="1579" spans="1:23">
      <c r="A1579" s="3">
        <v>39940.935052627312</v>
      </c>
      <c r="B1579" t="s">
        <v>470</v>
      </c>
      <c r="C1579" t="s">
        <v>3456</v>
      </c>
      <c r="D1579" t="s">
        <v>13390</v>
      </c>
      <c r="E1579" t="s">
        <v>3457</v>
      </c>
      <c r="F1579" t="s">
        <v>28</v>
      </c>
      <c r="G1579" t="s">
        <v>29</v>
      </c>
      <c r="H1579" t="s">
        <v>30</v>
      </c>
      <c r="I1579" t="s">
        <v>30</v>
      </c>
      <c r="J1579" t="s">
        <v>31</v>
      </c>
      <c r="K1579" t="s">
        <v>164</v>
      </c>
      <c r="L1579" t="s">
        <v>134</v>
      </c>
      <c r="N1579" t="s">
        <v>100</v>
      </c>
      <c r="O1579" t="s">
        <v>221</v>
      </c>
      <c r="P1579" t="s">
        <v>402</v>
      </c>
      <c r="Q1579" t="s">
        <v>426</v>
      </c>
      <c r="R1579" t="s">
        <v>574</v>
      </c>
      <c r="S1579" t="s">
        <v>2710</v>
      </c>
      <c r="T1579" t="s">
        <v>224</v>
      </c>
      <c r="U1579" t="s">
        <v>3458</v>
      </c>
      <c r="V1579" t="s">
        <v>41</v>
      </c>
      <c r="W1579" t="s">
        <v>577</v>
      </c>
    </row>
    <row r="1580" spans="1:23">
      <c r="A1580" s="3">
        <v>40056.880262071762</v>
      </c>
      <c r="B1580" t="s">
        <v>11986</v>
      </c>
      <c r="C1580" t="s">
        <v>11988</v>
      </c>
      <c r="D1580" t="s">
        <v>13390</v>
      </c>
      <c r="E1580" t="s">
        <v>3444</v>
      </c>
      <c r="F1580" t="s">
        <v>28</v>
      </c>
      <c r="G1580" t="s">
        <v>29</v>
      </c>
      <c r="H1580">
        <v>5</v>
      </c>
      <c r="I1580">
        <v>5</v>
      </c>
      <c r="J1580" t="s">
        <v>31</v>
      </c>
      <c r="K1580" t="s">
        <v>32</v>
      </c>
      <c r="L1580" t="s">
        <v>4744</v>
      </c>
      <c r="N1580" t="s">
        <v>34</v>
      </c>
      <c r="O1580" t="s">
        <v>35</v>
      </c>
      <c r="P1580" t="s">
        <v>29</v>
      </c>
      <c r="Q1580" t="s">
        <v>77</v>
      </c>
      <c r="S1580" t="s">
        <v>11989</v>
      </c>
      <c r="T1580" t="s">
        <v>39</v>
      </c>
      <c r="U1580" t="s">
        <v>11990</v>
      </c>
      <c r="V1580" s="4" t="s">
        <v>41</v>
      </c>
      <c r="W1580" t="s">
        <v>11991</v>
      </c>
    </row>
    <row r="1581" spans="1:23">
      <c r="A1581" s="3">
        <v>39972.760996759258</v>
      </c>
      <c r="B1581" t="s">
        <v>6268</v>
      </c>
      <c r="C1581" t="s">
        <v>6270</v>
      </c>
      <c r="D1581" t="s">
        <v>13390</v>
      </c>
      <c r="E1581" t="s">
        <v>3461</v>
      </c>
      <c r="F1581" t="s">
        <v>28</v>
      </c>
      <c r="G1581" t="s">
        <v>29</v>
      </c>
      <c r="H1581" t="s">
        <v>30</v>
      </c>
      <c r="I1581" t="s">
        <v>30</v>
      </c>
      <c r="J1581" t="s">
        <v>86</v>
      </c>
      <c r="K1581" t="s">
        <v>32</v>
      </c>
      <c r="L1581" t="s">
        <v>4752</v>
      </c>
      <c r="N1581" t="s">
        <v>34</v>
      </c>
      <c r="O1581" t="s">
        <v>1304</v>
      </c>
      <c r="P1581" t="s">
        <v>29</v>
      </c>
      <c r="Q1581" t="s">
        <v>102</v>
      </c>
      <c r="T1581" s="4" t="s">
        <v>6271</v>
      </c>
      <c r="U1581" s="4" t="s">
        <v>6272</v>
      </c>
      <c r="V1581" s="4" t="s">
        <v>41</v>
      </c>
      <c r="W1581" t="s">
        <v>2663</v>
      </c>
    </row>
    <row r="1582" spans="1:23">
      <c r="A1582" s="3">
        <v>39978</v>
      </c>
      <c r="B1582" t="s">
        <v>6787</v>
      </c>
      <c r="C1582" t="s">
        <v>6789</v>
      </c>
      <c r="D1582" t="s">
        <v>67</v>
      </c>
      <c r="E1582" t="s">
        <v>3461</v>
      </c>
      <c r="F1582" t="s">
        <v>28</v>
      </c>
      <c r="G1582" t="s">
        <v>29</v>
      </c>
      <c r="H1582" t="s">
        <v>30</v>
      </c>
      <c r="I1582" t="s">
        <v>30</v>
      </c>
      <c r="J1582" t="s">
        <v>86</v>
      </c>
      <c r="K1582" t="s">
        <v>32</v>
      </c>
      <c r="L1582" t="s">
        <v>88</v>
      </c>
      <c r="N1582" t="s">
        <v>34</v>
      </c>
      <c r="O1582" t="s">
        <v>1304</v>
      </c>
      <c r="P1582" t="s">
        <v>29</v>
      </c>
      <c r="Q1582" t="s">
        <v>102</v>
      </c>
      <c r="T1582" s="4" t="s">
        <v>6271</v>
      </c>
      <c r="U1582" s="4" t="s">
        <v>6790</v>
      </c>
      <c r="V1582" s="4" t="s">
        <v>41</v>
      </c>
      <c r="W1582" t="s">
        <v>2663</v>
      </c>
    </row>
    <row r="1583" spans="1:23">
      <c r="A1583" s="3">
        <v>40082.650566701392</v>
      </c>
      <c r="B1583" t="s">
        <v>13133</v>
      </c>
      <c r="C1583" t="s">
        <v>13135</v>
      </c>
      <c r="D1583" t="s">
        <v>13390</v>
      </c>
      <c r="E1583" t="s">
        <v>3461</v>
      </c>
      <c r="F1583" t="s">
        <v>28</v>
      </c>
      <c r="G1583" t="s">
        <v>29</v>
      </c>
      <c r="H1583">
        <v>5</v>
      </c>
      <c r="I1583">
        <v>5</v>
      </c>
      <c r="J1583" t="s">
        <v>86</v>
      </c>
      <c r="K1583" t="s">
        <v>32</v>
      </c>
      <c r="L1583" t="s">
        <v>134</v>
      </c>
      <c r="N1583" t="s">
        <v>34</v>
      </c>
      <c r="O1583" t="s">
        <v>35</v>
      </c>
      <c r="P1583" t="s">
        <v>29</v>
      </c>
      <c r="Q1583" t="s">
        <v>3397</v>
      </c>
      <c r="S1583" t="s">
        <v>2370</v>
      </c>
      <c r="T1583" t="s">
        <v>39</v>
      </c>
      <c r="U1583" t="s">
        <v>12877</v>
      </c>
      <c r="V1583" s="4" t="s">
        <v>41</v>
      </c>
      <c r="W1583" t="s">
        <v>8732</v>
      </c>
    </row>
    <row r="1584" spans="1:23">
      <c r="A1584" s="3">
        <v>40081.728411805554</v>
      </c>
      <c r="B1584" t="s">
        <v>13074</v>
      </c>
      <c r="C1584" t="s">
        <v>13076</v>
      </c>
      <c r="D1584" t="s">
        <v>13390</v>
      </c>
      <c r="E1584" t="s">
        <v>3461</v>
      </c>
      <c r="F1584" t="s">
        <v>28</v>
      </c>
      <c r="G1584" t="s">
        <v>29</v>
      </c>
      <c r="H1584">
        <v>2</v>
      </c>
      <c r="I1584">
        <v>5</v>
      </c>
      <c r="J1584" t="s">
        <v>86</v>
      </c>
      <c r="K1584" t="s">
        <v>32</v>
      </c>
      <c r="L1584" t="s">
        <v>134</v>
      </c>
      <c r="N1584" t="s">
        <v>100</v>
      </c>
      <c r="O1584" t="s">
        <v>2622</v>
      </c>
      <c r="P1584" t="s">
        <v>222</v>
      </c>
      <c r="Q1584" t="s">
        <v>127</v>
      </c>
      <c r="R1584" t="s">
        <v>127</v>
      </c>
      <c r="T1584" t="s">
        <v>13077</v>
      </c>
      <c r="V1584" t="s">
        <v>41</v>
      </c>
      <c r="W1584" t="s">
        <v>226</v>
      </c>
    </row>
    <row r="1585" spans="1:23">
      <c r="A1585" s="3">
        <v>40002</v>
      </c>
      <c r="B1585" t="s">
        <v>7674</v>
      </c>
      <c r="C1585" t="s">
        <v>8489</v>
      </c>
      <c r="D1585" t="s">
        <v>59</v>
      </c>
      <c r="E1585" t="s">
        <v>3444</v>
      </c>
      <c r="F1585" t="s">
        <v>28</v>
      </c>
      <c r="G1585" t="s">
        <v>29</v>
      </c>
      <c r="H1585" t="s">
        <v>30</v>
      </c>
      <c r="I1585">
        <v>5</v>
      </c>
      <c r="J1585" t="s">
        <v>31</v>
      </c>
      <c r="K1585" t="s">
        <v>32</v>
      </c>
      <c r="L1585" t="s">
        <v>191</v>
      </c>
      <c r="N1585" t="s">
        <v>100</v>
      </c>
      <c r="P1585" t="s">
        <v>361</v>
      </c>
      <c r="Q1585" t="s">
        <v>255</v>
      </c>
      <c r="R1585" t="s">
        <v>8490</v>
      </c>
      <c r="V1585" t="s">
        <v>5206</v>
      </c>
      <c r="W1585" t="s">
        <v>8491</v>
      </c>
    </row>
    <row r="1586" spans="1:23">
      <c r="A1586" s="3">
        <v>39936</v>
      </c>
      <c r="B1586" t="s">
        <v>327</v>
      </c>
      <c r="C1586" t="s">
        <v>3049</v>
      </c>
      <c r="D1586" t="s">
        <v>67</v>
      </c>
      <c r="E1586" t="s">
        <v>68</v>
      </c>
      <c r="F1586" t="s">
        <v>28</v>
      </c>
      <c r="G1586" t="s">
        <v>29</v>
      </c>
      <c r="H1586" t="s">
        <v>30</v>
      </c>
      <c r="I1586" t="s">
        <v>30</v>
      </c>
      <c r="J1586" t="s">
        <v>31</v>
      </c>
      <c r="K1586" t="s">
        <v>830</v>
      </c>
      <c r="L1586" t="s">
        <v>88</v>
      </c>
      <c r="N1586" t="s">
        <v>410</v>
      </c>
      <c r="P1586" t="s">
        <v>29</v>
      </c>
      <c r="Q1586" t="s">
        <v>412</v>
      </c>
      <c r="V1586" t="s">
        <v>41</v>
      </c>
      <c r="W1586" t="s">
        <v>415</v>
      </c>
    </row>
    <row r="1587" spans="1:23">
      <c r="A1587" s="3">
        <v>39944.563263888886</v>
      </c>
      <c r="B1587" t="s">
        <v>3683</v>
      </c>
      <c r="C1587" t="s">
        <v>3685</v>
      </c>
      <c r="D1587" t="s">
        <v>26</v>
      </c>
      <c r="E1587" t="s">
        <v>3461</v>
      </c>
      <c r="F1587" t="s">
        <v>28</v>
      </c>
      <c r="G1587" t="s">
        <v>29</v>
      </c>
      <c r="H1587" t="s">
        <v>30</v>
      </c>
      <c r="I1587" t="s">
        <v>30</v>
      </c>
      <c r="J1587" t="s">
        <v>86</v>
      </c>
      <c r="K1587" t="s">
        <v>32</v>
      </c>
      <c r="L1587" t="s">
        <v>48</v>
      </c>
      <c r="N1587" t="s">
        <v>34</v>
      </c>
      <c r="O1587" t="s">
        <v>35</v>
      </c>
      <c r="P1587" t="s">
        <v>29</v>
      </c>
      <c r="Q1587" t="s">
        <v>261</v>
      </c>
      <c r="S1587" t="s">
        <v>3686</v>
      </c>
      <c r="T1587" t="s">
        <v>3687</v>
      </c>
      <c r="U1587" t="s">
        <v>3688</v>
      </c>
      <c r="V1587" s="4" t="s">
        <v>41</v>
      </c>
      <c r="W1587" t="s">
        <v>3689</v>
      </c>
    </row>
    <row r="1588" spans="1:23">
      <c r="A1588" s="3">
        <v>39983.391959803237</v>
      </c>
      <c r="B1588" t="s">
        <v>7408</v>
      </c>
      <c r="C1588" t="s">
        <v>7410</v>
      </c>
      <c r="D1588" t="s">
        <v>13390</v>
      </c>
      <c r="E1588" t="s">
        <v>3444</v>
      </c>
      <c r="F1588" t="s">
        <v>28</v>
      </c>
      <c r="G1588" t="s">
        <v>29</v>
      </c>
      <c r="H1588" t="s">
        <v>30</v>
      </c>
      <c r="I1588" t="s">
        <v>30</v>
      </c>
      <c r="J1588" t="s">
        <v>31</v>
      </c>
      <c r="K1588" t="s">
        <v>180</v>
      </c>
      <c r="L1588" t="s">
        <v>88</v>
      </c>
      <c r="N1588" t="s">
        <v>410</v>
      </c>
      <c r="O1588" t="s">
        <v>1749</v>
      </c>
      <c r="P1588" t="s">
        <v>29</v>
      </c>
      <c r="Q1588" t="s">
        <v>412</v>
      </c>
      <c r="T1588" t="s">
        <v>7411</v>
      </c>
      <c r="V1588" t="s">
        <v>41</v>
      </c>
      <c r="W1588" t="s">
        <v>415</v>
      </c>
    </row>
    <row r="1589" spans="1:23">
      <c r="A1589" s="3">
        <v>39947.826574074075</v>
      </c>
      <c r="B1589" t="s">
        <v>4122</v>
      </c>
      <c r="C1589" t="s">
        <v>4124</v>
      </c>
      <c r="D1589" t="s">
        <v>743</v>
      </c>
      <c r="E1589" t="s">
        <v>3461</v>
      </c>
      <c r="F1589" t="s">
        <v>28</v>
      </c>
      <c r="G1589" t="s">
        <v>29</v>
      </c>
      <c r="H1589" t="s">
        <v>30</v>
      </c>
      <c r="I1589" t="s">
        <v>30</v>
      </c>
      <c r="J1589" t="s">
        <v>86</v>
      </c>
      <c r="K1589" t="s">
        <v>32</v>
      </c>
      <c r="L1589" t="s">
        <v>191</v>
      </c>
      <c r="N1589" t="s">
        <v>34</v>
      </c>
      <c r="O1589" t="s">
        <v>4125</v>
      </c>
      <c r="P1589" t="s">
        <v>29</v>
      </c>
      <c r="Q1589" t="s">
        <v>77</v>
      </c>
      <c r="T1589" t="s">
        <v>4126</v>
      </c>
      <c r="U1589" t="s">
        <v>4127</v>
      </c>
      <c r="V1589" s="4" t="s">
        <v>41</v>
      </c>
      <c r="W1589" t="s">
        <v>4128</v>
      </c>
    </row>
    <row r="1590" spans="1:23">
      <c r="A1590" s="3">
        <v>39967.448425925926</v>
      </c>
      <c r="B1590" t="s">
        <v>5801</v>
      </c>
      <c r="C1590" t="s">
        <v>5803</v>
      </c>
      <c r="D1590" t="s">
        <v>5089</v>
      </c>
      <c r="E1590" t="s">
        <v>3444</v>
      </c>
      <c r="F1590" t="s">
        <v>28</v>
      </c>
      <c r="G1590" t="s">
        <v>29</v>
      </c>
      <c r="H1590" t="s">
        <v>30</v>
      </c>
      <c r="I1590" t="s">
        <v>30</v>
      </c>
      <c r="J1590" t="s">
        <v>31</v>
      </c>
      <c r="K1590" t="s">
        <v>98</v>
      </c>
      <c r="L1590" t="s">
        <v>191</v>
      </c>
      <c r="N1590" t="s">
        <v>100</v>
      </c>
      <c r="O1590" t="s">
        <v>967</v>
      </c>
      <c r="P1590" t="s">
        <v>361</v>
      </c>
      <c r="Q1590" t="s">
        <v>381</v>
      </c>
      <c r="R1590" t="s">
        <v>2281</v>
      </c>
      <c r="S1590" t="s">
        <v>5804</v>
      </c>
      <c r="T1590" t="s">
        <v>970</v>
      </c>
      <c r="U1590" t="s">
        <v>5805</v>
      </c>
      <c r="V1590" t="s">
        <v>5156</v>
      </c>
      <c r="W1590" t="s">
        <v>2284</v>
      </c>
    </row>
    <row r="1591" spans="1:23">
      <c r="A1591" s="3">
        <v>39961.914128009259</v>
      </c>
      <c r="B1591" t="s">
        <v>5253</v>
      </c>
      <c r="C1591" t="s">
        <v>5255</v>
      </c>
      <c r="D1591" t="s">
        <v>13390</v>
      </c>
      <c r="E1591" t="s">
        <v>3461</v>
      </c>
      <c r="F1591" t="s">
        <v>28</v>
      </c>
      <c r="G1591" t="s">
        <v>29</v>
      </c>
      <c r="H1591" t="s">
        <v>30</v>
      </c>
      <c r="I1591" t="s">
        <v>30</v>
      </c>
      <c r="J1591" t="s">
        <v>86</v>
      </c>
      <c r="K1591" t="s">
        <v>117</v>
      </c>
      <c r="L1591" t="s">
        <v>191</v>
      </c>
      <c r="N1591" t="s">
        <v>100</v>
      </c>
      <c r="O1591" t="s">
        <v>581</v>
      </c>
      <c r="P1591" t="s">
        <v>348</v>
      </c>
      <c r="Q1591" t="s">
        <v>349</v>
      </c>
      <c r="R1591" t="s">
        <v>1134</v>
      </c>
      <c r="T1591" t="s">
        <v>583</v>
      </c>
      <c r="U1591" t="s">
        <v>5256</v>
      </c>
      <c r="V1591" t="s">
        <v>41</v>
      </c>
      <c r="W1591" t="s">
        <v>1137</v>
      </c>
    </row>
    <row r="1592" spans="1:23">
      <c r="A1592" s="3">
        <v>40018.379895833335</v>
      </c>
      <c r="B1592" t="s">
        <v>1406</v>
      </c>
      <c r="C1592" t="s">
        <v>9530</v>
      </c>
      <c r="D1592" t="s">
        <v>5089</v>
      </c>
      <c r="E1592" t="s">
        <v>3461</v>
      </c>
      <c r="F1592" t="s">
        <v>28</v>
      </c>
      <c r="G1592" t="s">
        <v>29</v>
      </c>
      <c r="H1592">
        <v>5</v>
      </c>
      <c r="I1592">
        <v>3</v>
      </c>
      <c r="J1592" t="s">
        <v>86</v>
      </c>
      <c r="K1592" t="s">
        <v>69</v>
      </c>
      <c r="L1592" t="s">
        <v>191</v>
      </c>
      <c r="N1592" t="s">
        <v>410</v>
      </c>
      <c r="P1592" t="s">
        <v>29</v>
      </c>
      <c r="Q1592" t="s">
        <v>426</v>
      </c>
      <c r="V1592" t="s">
        <v>5206</v>
      </c>
      <c r="W1592" t="s">
        <v>428</v>
      </c>
    </row>
    <row r="1593" spans="1:23">
      <c r="A1593" s="3">
        <v>40010.313522025463</v>
      </c>
      <c r="B1593" t="s">
        <v>5031</v>
      </c>
      <c r="C1593" t="s">
        <v>8994</v>
      </c>
      <c r="D1593" t="s">
        <v>13390</v>
      </c>
      <c r="E1593" t="s">
        <v>3444</v>
      </c>
      <c r="F1593" t="s">
        <v>28</v>
      </c>
      <c r="G1593" t="s">
        <v>29</v>
      </c>
      <c r="H1593">
        <v>5</v>
      </c>
      <c r="I1593">
        <v>3</v>
      </c>
      <c r="J1593" t="s">
        <v>31</v>
      </c>
      <c r="K1593" t="s">
        <v>69</v>
      </c>
      <c r="L1593" t="s">
        <v>88</v>
      </c>
      <c r="N1593" t="s">
        <v>49</v>
      </c>
      <c r="O1593" t="s">
        <v>5875</v>
      </c>
      <c r="P1593" t="s">
        <v>51</v>
      </c>
      <c r="Q1593" t="s">
        <v>52</v>
      </c>
      <c r="S1593" t="s">
        <v>8995</v>
      </c>
      <c r="T1593" t="s">
        <v>5877</v>
      </c>
      <c r="U1593" t="s">
        <v>8996</v>
      </c>
      <c r="V1593" t="s">
        <v>41</v>
      </c>
      <c r="W1593" t="s">
        <v>55</v>
      </c>
    </row>
    <row r="1594" spans="1:23">
      <c r="A1594" s="3">
        <v>39990.216249999998</v>
      </c>
      <c r="B1594" t="s">
        <v>64</v>
      </c>
      <c r="C1594" t="s">
        <v>7766</v>
      </c>
      <c r="D1594" t="s">
        <v>743</v>
      </c>
      <c r="E1594" t="s">
        <v>3461</v>
      </c>
      <c r="F1594" t="s">
        <v>28</v>
      </c>
      <c r="G1594" t="s">
        <v>29</v>
      </c>
      <c r="H1594" t="s">
        <v>30</v>
      </c>
      <c r="I1594">
        <v>2</v>
      </c>
      <c r="J1594" t="s">
        <v>86</v>
      </c>
      <c r="K1594" t="s">
        <v>69</v>
      </c>
      <c r="L1594" t="s">
        <v>88</v>
      </c>
      <c r="N1594" t="s">
        <v>100</v>
      </c>
      <c r="O1594" t="s">
        <v>370</v>
      </c>
      <c r="P1594" t="s">
        <v>361</v>
      </c>
      <c r="Q1594" t="s">
        <v>450</v>
      </c>
      <c r="R1594" t="s">
        <v>7767</v>
      </c>
      <c r="T1594" t="s">
        <v>934</v>
      </c>
      <c r="U1594" t="s">
        <v>7768</v>
      </c>
      <c r="V1594" t="s">
        <v>5156</v>
      </c>
      <c r="W1594" t="s">
        <v>7769</v>
      </c>
    </row>
    <row r="1595" spans="1:23">
      <c r="A1595" s="3">
        <v>39964</v>
      </c>
      <c r="B1595" t="s">
        <v>5424</v>
      </c>
      <c r="C1595" t="s">
        <v>5426</v>
      </c>
      <c r="D1595" t="s">
        <v>59</v>
      </c>
      <c r="E1595" t="s">
        <v>3461</v>
      </c>
      <c r="F1595" t="s">
        <v>28</v>
      </c>
      <c r="G1595" t="s">
        <v>29</v>
      </c>
      <c r="H1595" t="s">
        <v>30</v>
      </c>
      <c r="I1595" t="s">
        <v>30</v>
      </c>
      <c r="J1595" t="s">
        <v>86</v>
      </c>
      <c r="K1595" t="s">
        <v>76</v>
      </c>
      <c r="L1595" t="s">
        <v>88</v>
      </c>
      <c r="N1595" t="s">
        <v>4997</v>
      </c>
      <c r="O1595" t="s">
        <v>4998</v>
      </c>
      <c r="P1595" t="s">
        <v>127</v>
      </c>
      <c r="Q1595" t="s">
        <v>382</v>
      </c>
      <c r="T1595" t="s">
        <v>4999</v>
      </c>
      <c r="U1595" t="s">
        <v>5427</v>
      </c>
      <c r="V1595" t="s">
        <v>41</v>
      </c>
      <c r="W1595" t="s">
        <v>5001</v>
      </c>
    </row>
    <row r="1596" spans="1:23">
      <c r="A1596" s="3">
        <v>39937.831099340277</v>
      </c>
      <c r="B1596" t="s">
        <v>3194</v>
      </c>
      <c r="C1596" t="s">
        <v>3196</v>
      </c>
      <c r="D1596" t="s">
        <v>13390</v>
      </c>
      <c r="E1596" t="s">
        <v>46</v>
      </c>
      <c r="F1596" t="s">
        <v>28</v>
      </c>
      <c r="G1596" t="s">
        <v>29</v>
      </c>
      <c r="H1596" t="s">
        <v>30</v>
      </c>
      <c r="I1596" t="s">
        <v>30</v>
      </c>
      <c r="J1596" t="s">
        <v>31</v>
      </c>
      <c r="K1596" t="s">
        <v>76</v>
      </c>
      <c r="L1596" t="s">
        <v>48</v>
      </c>
      <c r="N1596" t="s">
        <v>34</v>
      </c>
      <c r="O1596" t="s">
        <v>35</v>
      </c>
      <c r="P1596" t="s">
        <v>29</v>
      </c>
      <c r="Q1596" t="s">
        <v>831</v>
      </c>
      <c r="S1596" t="s">
        <v>2081</v>
      </c>
      <c r="T1596" t="s">
        <v>39</v>
      </c>
      <c r="U1596" t="s">
        <v>3197</v>
      </c>
      <c r="V1596" s="4" t="s">
        <v>41</v>
      </c>
      <c r="W1596" t="s">
        <v>2083</v>
      </c>
    </row>
    <row r="1597" spans="1:23">
      <c r="A1597" s="3">
        <v>39943.668655706017</v>
      </c>
      <c r="B1597" t="s">
        <v>3642</v>
      </c>
      <c r="C1597" t="s">
        <v>3644</v>
      </c>
      <c r="D1597" t="s">
        <v>13390</v>
      </c>
      <c r="E1597" t="s">
        <v>3457</v>
      </c>
      <c r="F1597" t="s">
        <v>28</v>
      </c>
      <c r="G1597" t="s">
        <v>29</v>
      </c>
      <c r="H1597" t="s">
        <v>30</v>
      </c>
      <c r="I1597" t="s">
        <v>30</v>
      </c>
      <c r="J1597" t="s">
        <v>31</v>
      </c>
      <c r="K1597" t="s">
        <v>76</v>
      </c>
      <c r="L1597" t="s">
        <v>165</v>
      </c>
      <c r="N1597" t="s">
        <v>34</v>
      </c>
      <c r="O1597" t="s">
        <v>1304</v>
      </c>
      <c r="P1597" t="s">
        <v>29</v>
      </c>
      <c r="Q1597" t="s">
        <v>102</v>
      </c>
      <c r="T1597" s="4" t="s">
        <v>1460</v>
      </c>
      <c r="U1597" s="4" t="s">
        <v>3645</v>
      </c>
      <c r="V1597" s="4" t="s">
        <v>41</v>
      </c>
      <c r="W1597" t="s">
        <v>3181</v>
      </c>
    </row>
    <row r="1598" spans="1:23">
      <c r="A1598" s="3">
        <v>39942.593273530096</v>
      </c>
      <c r="B1598" t="s">
        <v>3573</v>
      </c>
      <c r="C1598" t="s">
        <v>3575</v>
      </c>
      <c r="D1598" t="s">
        <v>13390</v>
      </c>
      <c r="E1598" t="s">
        <v>3461</v>
      </c>
      <c r="F1598" t="s">
        <v>28</v>
      </c>
      <c r="G1598" t="s">
        <v>29</v>
      </c>
      <c r="H1598" t="s">
        <v>30</v>
      </c>
      <c r="I1598" t="s">
        <v>30</v>
      </c>
      <c r="J1598" t="s">
        <v>86</v>
      </c>
      <c r="K1598" t="s">
        <v>76</v>
      </c>
      <c r="L1598" t="s">
        <v>191</v>
      </c>
      <c r="N1598" t="s">
        <v>34</v>
      </c>
      <c r="O1598" t="s">
        <v>1304</v>
      </c>
      <c r="P1598" t="s">
        <v>29</v>
      </c>
      <c r="Q1598" t="s">
        <v>102</v>
      </c>
      <c r="T1598" s="4" t="s">
        <v>1460</v>
      </c>
      <c r="U1598" s="4" t="s">
        <v>3576</v>
      </c>
      <c r="V1598" s="4" t="s">
        <v>41</v>
      </c>
      <c r="W1598" t="s">
        <v>3181</v>
      </c>
    </row>
    <row r="1599" spans="1:23">
      <c r="A1599" s="3">
        <v>39992.420668831015</v>
      </c>
      <c r="B1599" t="s">
        <v>7918</v>
      </c>
      <c r="C1599" t="s">
        <v>7920</v>
      </c>
      <c r="D1599" t="s">
        <v>13390</v>
      </c>
      <c r="E1599" t="s">
        <v>3461</v>
      </c>
      <c r="F1599" t="s">
        <v>28</v>
      </c>
      <c r="G1599" t="s">
        <v>29</v>
      </c>
      <c r="H1599" t="s">
        <v>30</v>
      </c>
      <c r="I1599">
        <v>5</v>
      </c>
      <c r="J1599" t="s">
        <v>86</v>
      </c>
      <c r="K1599" t="s">
        <v>47</v>
      </c>
      <c r="L1599" t="s">
        <v>134</v>
      </c>
      <c r="N1599" t="s">
        <v>410</v>
      </c>
      <c r="O1599" t="s">
        <v>125</v>
      </c>
      <c r="P1599" t="s">
        <v>29</v>
      </c>
      <c r="Q1599" t="s">
        <v>412</v>
      </c>
      <c r="T1599" s="4" t="s">
        <v>128</v>
      </c>
      <c r="U1599" s="4" t="s">
        <v>7921</v>
      </c>
      <c r="V1599" t="s">
        <v>41</v>
      </c>
      <c r="W1599" t="s">
        <v>415</v>
      </c>
    </row>
    <row r="1600" spans="1:23">
      <c r="A1600" s="3">
        <v>40082.911653900461</v>
      </c>
      <c r="B1600" t="s">
        <v>708</v>
      </c>
      <c r="C1600" t="s">
        <v>13147</v>
      </c>
      <c r="D1600" t="s">
        <v>13390</v>
      </c>
      <c r="E1600" t="s">
        <v>3461</v>
      </c>
      <c r="F1600" t="s">
        <v>28</v>
      </c>
      <c r="G1600" t="s">
        <v>29</v>
      </c>
      <c r="H1600">
        <v>3</v>
      </c>
      <c r="I1600">
        <v>2</v>
      </c>
      <c r="J1600" t="s">
        <v>86</v>
      </c>
      <c r="K1600" t="s">
        <v>32</v>
      </c>
      <c r="L1600" t="s">
        <v>191</v>
      </c>
      <c r="N1600" t="s">
        <v>34</v>
      </c>
      <c r="O1600" t="s">
        <v>35</v>
      </c>
      <c r="P1600" t="s">
        <v>29</v>
      </c>
      <c r="Q1600" t="s">
        <v>3397</v>
      </c>
      <c r="S1600" t="s">
        <v>2370</v>
      </c>
      <c r="T1600" t="s">
        <v>39</v>
      </c>
      <c r="U1600" t="s">
        <v>13148</v>
      </c>
      <c r="V1600" s="4" t="s">
        <v>41</v>
      </c>
      <c r="W1600" t="s">
        <v>8732</v>
      </c>
    </row>
    <row r="1601" spans="1:23">
      <c r="A1601" s="3">
        <v>39932.684525462966</v>
      </c>
      <c r="B1601" t="s">
        <v>1516</v>
      </c>
      <c r="C1601" t="s">
        <v>2726</v>
      </c>
      <c r="D1601" t="s">
        <v>26</v>
      </c>
      <c r="E1601" t="s">
        <v>246</v>
      </c>
      <c r="F1601" t="s">
        <v>28</v>
      </c>
      <c r="G1601" t="s">
        <v>29</v>
      </c>
      <c r="H1601" t="s">
        <v>30</v>
      </c>
      <c r="I1601" t="s">
        <v>30</v>
      </c>
      <c r="J1601" t="s">
        <v>31</v>
      </c>
      <c r="K1601" t="s">
        <v>76</v>
      </c>
      <c r="L1601" t="s">
        <v>33</v>
      </c>
      <c r="N1601" t="s">
        <v>34</v>
      </c>
      <c r="O1601" t="s">
        <v>35</v>
      </c>
      <c r="P1601" t="s">
        <v>29</v>
      </c>
      <c r="Q1601" t="s">
        <v>234</v>
      </c>
      <c r="S1601" t="s">
        <v>1483</v>
      </c>
      <c r="T1601" t="s">
        <v>39</v>
      </c>
      <c r="U1601" t="s">
        <v>2727</v>
      </c>
      <c r="V1601" s="4" t="s">
        <v>41</v>
      </c>
      <c r="W1601" t="s">
        <v>1247</v>
      </c>
    </row>
    <row r="1602" spans="1:23">
      <c r="A1602" s="3">
        <v>40008.97532769676</v>
      </c>
      <c r="B1602" t="s">
        <v>8909</v>
      </c>
      <c r="C1602" t="s">
        <v>8911</v>
      </c>
      <c r="D1602" t="s">
        <v>13390</v>
      </c>
      <c r="E1602" t="s">
        <v>3461</v>
      </c>
      <c r="F1602" t="s">
        <v>28</v>
      </c>
      <c r="G1602" t="s">
        <v>29</v>
      </c>
      <c r="H1602">
        <v>5</v>
      </c>
      <c r="I1602">
        <v>4</v>
      </c>
      <c r="J1602" t="s">
        <v>86</v>
      </c>
      <c r="K1602" t="s">
        <v>47</v>
      </c>
      <c r="L1602" t="s">
        <v>134</v>
      </c>
      <c r="N1602" t="s">
        <v>100</v>
      </c>
      <c r="O1602" t="s">
        <v>125</v>
      </c>
      <c r="P1602" t="s">
        <v>380</v>
      </c>
      <c r="Q1602" t="s">
        <v>381</v>
      </c>
      <c r="R1602" t="s">
        <v>382</v>
      </c>
      <c r="T1602" s="4" t="s">
        <v>128</v>
      </c>
      <c r="U1602" s="4" t="s">
        <v>8912</v>
      </c>
      <c r="V1602" t="s">
        <v>41</v>
      </c>
      <c r="W1602" t="s">
        <v>632</v>
      </c>
    </row>
    <row r="1603" spans="1:23">
      <c r="A1603" s="3">
        <v>39998.470486111109</v>
      </c>
      <c r="B1603" t="s">
        <v>4089</v>
      </c>
      <c r="C1603" t="s">
        <v>8322</v>
      </c>
      <c r="D1603" t="s">
        <v>5089</v>
      </c>
      <c r="E1603" t="s">
        <v>3457</v>
      </c>
      <c r="F1603" t="s">
        <v>28</v>
      </c>
      <c r="G1603" t="s">
        <v>29</v>
      </c>
      <c r="H1603" t="s">
        <v>30</v>
      </c>
      <c r="I1603">
        <v>3</v>
      </c>
      <c r="J1603" t="s">
        <v>31</v>
      </c>
      <c r="K1603" t="s">
        <v>47</v>
      </c>
      <c r="L1603" t="s">
        <v>99</v>
      </c>
      <c r="N1603" t="s">
        <v>410</v>
      </c>
      <c r="O1603" t="s">
        <v>7739</v>
      </c>
      <c r="P1603" t="s">
        <v>29</v>
      </c>
      <c r="Q1603" t="s">
        <v>426</v>
      </c>
      <c r="T1603" t="s">
        <v>8323</v>
      </c>
      <c r="V1603" t="s">
        <v>41</v>
      </c>
      <c r="W1603" t="s">
        <v>428</v>
      </c>
    </row>
    <row r="1604" spans="1:23">
      <c r="A1604" s="3">
        <v>40020.736689814818</v>
      </c>
      <c r="B1604" t="s">
        <v>4105</v>
      </c>
      <c r="C1604" t="s">
        <v>9711</v>
      </c>
      <c r="D1604" t="s">
        <v>5089</v>
      </c>
      <c r="E1604" t="s">
        <v>3461</v>
      </c>
      <c r="F1604" t="s">
        <v>28</v>
      </c>
      <c r="G1604" t="s">
        <v>29</v>
      </c>
      <c r="H1604">
        <v>3</v>
      </c>
      <c r="I1604">
        <v>4</v>
      </c>
      <c r="J1604" t="s">
        <v>86</v>
      </c>
      <c r="K1604" t="s">
        <v>47</v>
      </c>
      <c r="L1604" t="s">
        <v>88</v>
      </c>
      <c r="N1604" t="s">
        <v>410</v>
      </c>
      <c r="P1604" t="s">
        <v>29</v>
      </c>
      <c r="Q1604" t="s">
        <v>426</v>
      </c>
      <c r="V1604" t="s">
        <v>5206</v>
      </c>
      <c r="W1604" t="s">
        <v>428</v>
      </c>
    </row>
    <row r="1605" spans="1:23">
      <c r="A1605" s="3">
        <v>39982.390643981482</v>
      </c>
      <c r="B1605" t="s">
        <v>7284</v>
      </c>
      <c r="C1605" t="s">
        <v>7286</v>
      </c>
      <c r="D1605" t="s">
        <v>13390</v>
      </c>
      <c r="E1605" t="s">
        <v>3461</v>
      </c>
      <c r="F1605" t="s">
        <v>28</v>
      </c>
      <c r="G1605" t="s">
        <v>29</v>
      </c>
      <c r="H1605" t="s">
        <v>30</v>
      </c>
      <c r="I1605" t="s">
        <v>30</v>
      </c>
      <c r="J1605" t="s">
        <v>86</v>
      </c>
      <c r="K1605" t="s">
        <v>47</v>
      </c>
      <c r="L1605" t="s">
        <v>4752</v>
      </c>
      <c r="N1605" t="s">
        <v>34</v>
      </c>
      <c r="O1605" t="s">
        <v>35</v>
      </c>
      <c r="P1605" t="s">
        <v>29</v>
      </c>
      <c r="Q1605" t="s">
        <v>2131</v>
      </c>
      <c r="S1605" t="s">
        <v>6294</v>
      </c>
      <c r="T1605" t="s">
        <v>39</v>
      </c>
      <c r="U1605" t="s">
        <v>7287</v>
      </c>
      <c r="V1605" s="4" t="s">
        <v>41</v>
      </c>
      <c r="W1605" t="s">
        <v>7288</v>
      </c>
    </row>
    <row r="1606" spans="1:23">
      <c r="A1606" s="3">
        <v>39911</v>
      </c>
      <c r="B1606" t="s">
        <v>515</v>
      </c>
      <c r="C1606" t="s">
        <v>517</v>
      </c>
      <c r="D1606" t="s">
        <v>59</v>
      </c>
      <c r="E1606" t="s">
        <v>111</v>
      </c>
      <c r="F1606" t="s">
        <v>28</v>
      </c>
      <c r="G1606" t="s">
        <v>29</v>
      </c>
      <c r="H1606" t="s">
        <v>30</v>
      </c>
      <c r="I1606" t="s">
        <v>30</v>
      </c>
      <c r="J1606" t="s">
        <v>31</v>
      </c>
      <c r="K1606" t="s">
        <v>124</v>
      </c>
      <c r="L1606" t="s">
        <v>134</v>
      </c>
      <c r="N1606" t="s">
        <v>100</v>
      </c>
      <c r="O1606" t="s">
        <v>125</v>
      </c>
      <c r="P1606" t="s">
        <v>126</v>
      </c>
      <c r="Q1606" t="s">
        <v>127</v>
      </c>
      <c r="R1606" t="s">
        <v>127</v>
      </c>
      <c r="T1606" s="4" t="s">
        <v>128</v>
      </c>
      <c r="U1606" s="4" t="s">
        <v>518</v>
      </c>
      <c r="V1606" t="s">
        <v>41</v>
      </c>
      <c r="W1606" t="s">
        <v>130</v>
      </c>
    </row>
    <row r="1607" spans="1:23">
      <c r="A1607" s="3">
        <v>39932.026757256943</v>
      </c>
      <c r="B1607" t="s">
        <v>2684</v>
      </c>
      <c r="C1607" t="s">
        <v>2686</v>
      </c>
      <c r="D1607" t="s">
        <v>13390</v>
      </c>
      <c r="E1607" t="s">
        <v>246</v>
      </c>
      <c r="F1607" t="s">
        <v>28</v>
      </c>
      <c r="G1607" t="s">
        <v>29</v>
      </c>
      <c r="H1607" t="s">
        <v>30</v>
      </c>
      <c r="I1607" t="s">
        <v>30</v>
      </c>
      <c r="J1607" t="s">
        <v>31</v>
      </c>
      <c r="K1607" t="s">
        <v>98</v>
      </c>
      <c r="L1607" t="s">
        <v>48</v>
      </c>
      <c r="N1607" t="s">
        <v>34</v>
      </c>
      <c r="O1607" t="s">
        <v>2687</v>
      </c>
      <c r="P1607" t="s">
        <v>29</v>
      </c>
      <c r="Q1607" t="s">
        <v>255</v>
      </c>
      <c r="T1607" t="s">
        <v>2688</v>
      </c>
      <c r="U1607" t="s">
        <v>2689</v>
      </c>
      <c r="V1607" s="4" t="s">
        <v>41</v>
      </c>
      <c r="W1607" t="s">
        <v>2690</v>
      </c>
    </row>
    <row r="1608" spans="1:23">
      <c r="A1608" s="3">
        <v>39994.710788657409</v>
      </c>
      <c r="B1608" t="s">
        <v>8123</v>
      </c>
      <c r="C1608" t="s">
        <v>8125</v>
      </c>
      <c r="D1608" t="s">
        <v>13390</v>
      </c>
      <c r="E1608" t="s">
        <v>7762</v>
      </c>
      <c r="F1608" t="s">
        <v>28</v>
      </c>
      <c r="G1608" t="s">
        <v>29</v>
      </c>
      <c r="H1608" t="s">
        <v>30</v>
      </c>
      <c r="I1608">
        <v>5</v>
      </c>
      <c r="J1608" t="s">
        <v>31</v>
      </c>
      <c r="K1608" t="s">
        <v>1622</v>
      </c>
      <c r="L1608" t="s">
        <v>4744</v>
      </c>
      <c r="N1608" t="s">
        <v>49</v>
      </c>
      <c r="O1608" t="s">
        <v>5875</v>
      </c>
      <c r="P1608" t="s">
        <v>51</v>
      </c>
      <c r="Q1608" t="s">
        <v>52</v>
      </c>
      <c r="S1608" t="s">
        <v>8126</v>
      </c>
      <c r="T1608" t="s">
        <v>5877</v>
      </c>
      <c r="U1608" t="s">
        <v>8127</v>
      </c>
      <c r="V1608" t="s">
        <v>41</v>
      </c>
      <c r="W1608" t="s">
        <v>55</v>
      </c>
    </row>
    <row r="1609" spans="1:23">
      <c r="A1609" s="3">
        <v>39980.586087962962</v>
      </c>
      <c r="B1609" t="s">
        <v>1918</v>
      </c>
      <c r="C1609" t="s">
        <v>7028</v>
      </c>
      <c r="D1609" t="s">
        <v>26</v>
      </c>
      <c r="E1609" t="s">
        <v>3444</v>
      </c>
      <c r="F1609" t="s">
        <v>28</v>
      </c>
      <c r="G1609" t="s">
        <v>29</v>
      </c>
      <c r="H1609" t="s">
        <v>30</v>
      </c>
      <c r="I1609" t="s">
        <v>30</v>
      </c>
      <c r="J1609" t="s">
        <v>31</v>
      </c>
      <c r="K1609" t="s">
        <v>98</v>
      </c>
      <c r="L1609" t="s">
        <v>4744</v>
      </c>
      <c r="N1609" t="s">
        <v>100</v>
      </c>
      <c r="O1609" t="s">
        <v>125</v>
      </c>
      <c r="P1609" t="s">
        <v>380</v>
      </c>
      <c r="Q1609" t="s">
        <v>381</v>
      </c>
      <c r="R1609" t="s">
        <v>382</v>
      </c>
      <c r="T1609" s="4" t="s">
        <v>128</v>
      </c>
      <c r="U1609" s="4" t="s">
        <v>7029</v>
      </c>
      <c r="V1609" t="s">
        <v>41</v>
      </c>
      <c r="W1609" t="s">
        <v>384</v>
      </c>
    </row>
    <row r="1610" spans="1:23">
      <c r="A1610" s="3">
        <v>40080.425729432871</v>
      </c>
      <c r="B1610" t="s">
        <v>3150</v>
      </c>
      <c r="C1610" t="s">
        <v>13004</v>
      </c>
      <c r="D1610" t="s">
        <v>13390</v>
      </c>
      <c r="E1610" t="s">
        <v>3461</v>
      </c>
      <c r="F1610" t="s">
        <v>28</v>
      </c>
      <c r="G1610" t="s">
        <v>29</v>
      </c>
      <c r="H1610">
        <v>5</v>
      </c>
      <c r="I1610">
        <v>3</v>
      </c>
      <c r="J1610" t="s">
        <v>86</v>
      </c>
      <c r="K1610" t="s">
        <v>117</v>
      </c>
      <c r="L1610" t="s">
        <v>165</v>
      </c>
      <c r="N1610" t="s">
        <v>410</v>
      </c>
      <c r="O1610" t="s">
        <v>125</v>
      </c>
      <c r="P1610" t="s">
        <v>29</v>
      </c>
      <c r="Q1610" t="s">
        <v>412</v>
      </c>
      <c r="T1610" s="4" t="s">
        <v>128</v>
      </c>
      <c r="U1610" s="4" t="s">
        <v>13005</v>
      </c>
      <c r="V1610" t="s">
        <v>41</v>
      </c>
      <c r="W1610" t="s">
        <v>415</v>
      </c>
    </row>
    <row r="1611" spans="1:23">
      <c r="A1611" s="3">
        <v>39906</v>
      </c>
      <c r="B1611" t="s">
        <v>73</v>
      </c>
      <c r="C1611" t="s">
        <v>75</v>
      </c>
      <c r="D1611" t="s">
        <v>59</v>
      </c>
      <c r="E1611" t="s">
        <v>46</v>
      </c>
      <c r="F1611" t="s">
        <v>28</v>
      </c>
      <c r="G1611" t="s">
        <v>29</v>
      </c>
      <c r="H1611" t="s">
        <v>30</v>
      </c>
      <c r="I1611" t="s">
        <v>30</v>
      </c>
      <c r="J1611" t="s">
        <v>31</v>
      </c>
      <c r="K1611" t="s">
        <v>76</v>
      </c>
      <c r="L1611" t="s">
        <v>48</v>
      </c>
      <c r="N1611" t="s">
        <v>34</v>
      </c>
      <c r="O1611" t="s">
        <v>35</v>
      </c>
      <c r="P1611" t="s">
        <v>29</v>
      </c>
      <c r="Q1611" t="s">
        <v>77</v>
      </c>
      <c r="S1611" t="s">
        <v>78</v>
      </c>
      <c r="T1611" t="s">
        <v>79</v>
      </c>
      <c r="U1611" t="s">
        <v>80</v>
      </c>
      <c r="V1611" s="4" t="s">
        <v>41</v>
      </c>
      <c r="W1611" t="s">
        <v>81</v>
      </c>
    </row>
    <row r="1612" spans="1:23">
      <c r="A1612" s="3">
        <v>39914.572848414355</v>
      </c>
      <c r="B1612" t="s">
        <v>847</v>
      </c>
      <c r="C1612" t="s">
        <v>849</v>
      </c>
      <c r="D1612" t="s">
        <v>13390</v>
      </c>
      <c r="E1612" t="s">
        <v>246</v>
      </c>
      <c r="F1612" t="s">
        <v>28</v>
      </c>
      <c r="G1612" t="s">
        <v>29</v>
      </c>
      <c r="H1612" t="s">
        <v>30</v>
      </c>
      <c r="I1612" t="s">
        <v>30</v>
      </c>
      <c r="J1612" t="s">
        <v>31</v>
      </c>
      <c r="K1612" t="s">
        <v>98</v>
      </c>
      <c r="L1612" t="s">
        <v>48</v>
      </c>
      <c r="N1612" t="s">
        <v>100</v>
      </c>
      <c r="O1612" t="s">
        <v>125</v>
      </c>
      <c r="P1612" t="s">
        <v>380</v>
      </c>
      <c r="Q1612" t="s">
        <v>381</v>
      </c>
      <c r="R1612" t="s">
        <v>382</v>
      </c>
      <c r="T1612" s="4" t="s">
        <v>128</v>
      </c>
      <c r="U1612" s="4" t="s">
        <v>850</v>
      </c>
      <c r="V1612" t="s">
        <v>41</v>
      </c>
      <c r="W1612" t="s">
        <v>632</v>
      </c>
    </row>
    <row r="1613" spans="1:23">
      <c r="A1613" s="3">
        <v>40058.838425925926</v>
      </c>
      <c r="B1613" t="s">
        <v>480</v>
      </c>
      <c r="C1613" t="s">
        <v>12107</v>
      </c>
      <c r="D1613" t="s">
        <v>5089</v>
      </c>
      <c r="E1613" t="s">
        <v>3461</v>
      </c>
      <c r="F1613" t="s">
        <v>28</v>
      </c>
      <c r="G1613" t="s">
        <v>29</v>
      </c>
      <c r="H1613">
        <v>2</v>
      </c>
      <c r="I1613">
        <v>5</v>
      </c>
      <c r="J1613" t="s">
        <v>86</v>
      </c>
      <c r="K1613" t="s">
        <v>76</v>
      </c>
      <c r="L1613" t="s">
        <v>191</v>
      </c>
      <c r="N1613" t="s">
        <v>49</v>
      </c>
      <c r="O1613" t="s">
        <v>12108</v>
      </c>
      <c r="P1613" t="s">
        <v>51</v>
      </c>
      <c r="Q1613" t="s">
        <v>52</v>
      </c>
      <c r="T1613" t="s">
        <v>12109</v>
      </c>
      <c r="U1613" t="s">
        <v>12110</v>
      </c>
      <c r="V1613" t="s">
        <v>41</v>
      </c>
      <c r="W1613" t="s">
        <v>55</v>
      </c>
    </row>
    <row r="1614" spans="1:23">
      <c r="A1614" s="3">
        <v>39982.778147025463</v>
      </c>
      <c r="B1614" t="s">
        <v>7325</v>
      </c>
      <c r="C1614" t="s">
        <v>7327</v>
      </c>
      <c r="D1614" t="s">
        <v>13390</v>
      </c>
      <c r="E1614" t="s">
        <v>3461</v>
      </c>
      <c r="F1614" t="s">
        <v>28</v>
      </c>
      <c r="G1614" t="s">
        <v>29</v>
      </c>
      <c r="H1614" t="s">
        <v>30</v>
      </c>
      <c r="I1614" t="s">
        <v>30</v>
      </c>
      <c r="J1614" t="s">
        <v>86</v>
      </c>
      <c r="K1614" t="s">
        <v>803</v>
      </c>
      <c r="L1614" t="s">
        <v>4744</v>
      </c>
      <c r="N1614" t="s">
        <v>34</v>
      </c>
      <c r="O1614" t="s">
        <v>35</v>
      </c>
      <c r="P1614" t="s">
        <v>29</v>
      </c>
      <c r="Q1614" t="s">
        <v>148</v>
      </c>
      <c r="S1614" t="s">
        <v>7328</v>
      </c>
      <c r="T1614" t="s">
        <v>39</v>
      </c>
      <c r="U1614" t="s">
        <v>7329</v>
      </c>
      <c r="V1614" s="4" t="s">
        <v>41</v>
      </c>
      <c r="W1614" t="s">
        <v>7330</v>
      </c>
    </row>
    <row r="1615" spans="1:23">
      <c r="A1615" s="3">
        <v>39929.650552743056</v>
      </c>
      <c r="B1615" t="s">
        <v>2415</v>
      </c>
      <c r="C1615" t="s">
        <v>2417</v>
      </c>
      <c r="D1615" t="s">
        <v>13390</v>
      </c>
      <c r="E1615" t="s">
        <v>46</v>
      </c>
      <c r="F1615" t="s">
        <v>28</v>
      </c>
      <c r="G1615" t="s">
        <v>29</v>
      </c>
      <c r="H1615" t="s">
        <v>30</v>
      </c>
      <c r="I1615" t="s">
        <v>30</v>
      </c>
      <c r="J1615" t="s">
        <v>31</v>
      </c>
      <c r="K1615" t="s">
        <v>803</v>
      </c>
      <c r="L1615" t="s">
        <v>48</v>
      </c>
      <c r="N1615" t="s">
        <v>100</v>
      </c>
      <c r="O1615" t="s">
        <v>221</v>
      </c>
      <c r="P1615" t="s">
        <v>348</v>
      </c>
      <c r="Q1615" t="s">
        <v>349</v>
      </c>
      <c r="R1615" t="s">
        <v>2418</v>
      </c>
      <c r="S1615" t="s">
        <v>2419</v>
      </c>
      <c r="T1615" t="s">
        <v>224</v>
      </c>
      <c r="U1615" t="s">
        <v>2420</v>
      </c>
      <c r="V1615" t="s">
        <v>41</v>
      </c>
      <c r="W1615" t="s">
        <v>2421</v>
      </c>
    </row>
    <row r="1616" spans="1:23">
      <c r="A1616" s="3">
        <v>40065</v>
      </c>
      <c r="B1616" t="s">
        <v>1160</v>
      </c>
      <c r="C1616" t="s">
        <v>12366</v>
      </c>
      <c r="D1616" t="s">
        <v>67</v>
      </c>
      <c r="E1616" t="s">
        <v>3461</v>
      </c>
      <c r="F1616" t="s">
        <v>28</v>
      </c>
      <c r="G1616" t="s">
        <v>29</v>
      </c>
      <c r="H1616">
        <v>5</v>
      </c>
      <c r="I1616">
        <v>5</v>
      </c>
      <c r="J1616" t="s">
        <v>86</v>
      </c>
      <c r="K1616" t="s">
        <v>76</v>
      </c>
      <c r="L1616" t="s">
        <v>191</v>
      </c>
      <c r="N1616" t="s">
        <v>100</v>
      </c>
      <c r="O1616" t="s">
        <v>12367</v>
      </c>
      <c r="P1616" t="s">
        <v>380</v>
      </c>
      <c r="Q1616" t="s">
        <v>127</v>
      </c>
      <c r="R1616" t="s">
        <v>127</v>
      </c>
      <c r="S1616" t="s">
        <v>12368</v>
      </c>
      <c r="T1616" t="s">
        <v>12369</v>
      </c>
      <c r="U1616" t="s">
        <v>12370</v>
      </c>
      <c r="V1616" t="s">
        <v>41</v>
      </c>
      <c r="W1616" t="s">
        <v>2810</v>
      </c>
    </row>
    <row r="1617" spans="1:23">
      <c r="A1617" s="3">
        <v>39982.520682870374</v>
      </c>
      <c r="B1617" t="s">
        <v>6976</v>
      </c>
      <c r="C1617" t="s">
        <v>7294</v>
      </c>
      <c r="D1617" t="s">
        <v>5089</v>
      </c>
      <c r="E1617" t="s">
        <v>3444</v>
      </c>
      <c r="F1617" t="s">
        <v>28</v>
      </c>
      <c r="G1617" t="s">
        <v>29</v>
      </c>
      <c r="H1617" t="s">
        <v>30</v>
      </c>
      <c r="I1617" t="s">
        <v>30</v>
      </c>
      <c r="J1617" t="s">
        <v>31</v>
      </c>
      <c r="K1617" t="s">
        <v>180</v>
      </c>
      <c r="L1617" t="s">
        <v>88</v>
      </c>
      <c r="N1617" t="s">
        <v>410</v>
      </c>
      <c r="O1617" t="s">
        <v>125</v>
      </c>
      <c r="P1617" t="s">
        <v>29</v>
      </c>
      <c r="Q1617" t="s">
        <v>426</v>
      </c>
      <c r="T1617" s="4" t="s">
        <v>128</v>
      </c>
      <c r="U1617" s="4" t="s">
        <v>7295</v>
      </c>
      <c r="V1617" t="s">
        <v>41</v>
      </c>
      <c r="W1617" t="s">
        <v>428</v>
      </c>
    </row>
    <row r="1618" spans="1:23">
      <c r="A1618" s="3">
        <v>40006.618529594911</v>
      </c>
      <c r="B1618" t="s">
        <v>8738</v>
      </c>
      <c r="C1618" t="s">
        <v>8740</v>
      </c>
      <c r="D1618" t="s">
        <v>13390</v>
      </c>
      <c r="E1618" t="s">
        <v>3461</v>
      </c>
      <c r="F1618" t="s">
        <v>28</v>
      </c>
      <c r="G1618" t="s">
        <v>29</v>
      </c>
      <c r="H1618">
        <v>5</v>
      </c>
      <c r="I1618">
        <v>5</v>
      </c>
      <c r="J1618" t="s">
        <v>86</v>
      </c>
      <c r="K1618" t="s">
        <v>117</v>
      </c>
      <c r="L1618" t="s">
        <v>191</v>
      </c>
      <c r="N1618" t="s">
        <v>410</v>
      </c>
      <c r="O1618" t="s">
        <v>1749</v>
      </c>
      <c r="P1618" t="s">
        <v>29</v>
      </c>
      <c r="Q1618" t="s">
        <v>412</v>
      </c>
      <c r="T1618" t="s">
        <v>8741</v>
      </c>
      <c r="U1618" t="s">
        <v>4587</v>
      </c>
      <c r="V1618" t="s">
        <v>41</v>
      </c>
      <c r="W1618" t="s">
        <v>415</v>
      </c>
    </row>
    <row r="1619" spans="1:23">
      <c r="A1619" s="3">
        <v>40038.577831331022</v>
      </c>
      <c r="B1619" t="s">
        <v>7752</v>
      </c>
      <c r="C1619" t="s">
        <v>10975</v>
      </c>
      <c r="D1619" t="s">
        <v>13390</v>
      </c>
      <c r="E1619" t="s">
        <v>3461</v>
      </c>
      <c r="F1619" t="s">
        <v>28</v>
      </c>
      <c r="G1619" t="s">
        <v>29</v>
      </c>
      <c r="H1619">
        <v>3</v>
      </c>
      <c r="I1619">
        <v>3</v>
      </c>
      <c r="J1619" t="s">
        <v>86</v>
      </c>
      <c r="K1619" t="s">
        <v>117</v>
      </c>
      <c r="L1619" t="s">
        <v>4752</v>
      </c>
      <c r="N1619" t="s">
        <v>100</v>
      </c>
      <c r="O1619" t="s">
        <v>221</v>
      </c>
      <c r="P1619" t="s">
        <v>348</v>
      </c>
      <c r="Q1619" t="s">
        <v>349</v>
      </c>
      <c r="R1619" t="s">
        <v>6293</v>
      </c>
      <c r="S1619" t="s">
        <v>6294</v>
      </c>
      <c r="T1619" t="s">
        <v>224</v>
      </c>
      <c r="U1619" t="s">
        <v>10976</v>
      </c>
      <c r="V1619" t="s">
        <v>41</v>
      </c>
      <c r="W1619" t="s">
        <v>6296</v>
      </c>
    </row>
    <row r="1620" spans="1:23">
      <c r="A1620" s="3">
        <v>40074.929607789352</v>
      </c>
      <c r="B1620" t="s">
        <v>3144</v>
      </c>
      <c r="C1620" t="s">
        <v>12736</v>
      </c>
      <c r="D1620" t="s">
        <v>13390</v>
      </c>
      <c r="E1620" t="s">
        <v>3444</v>
      </c>
      <c r="F1620" t="s">
        <v>28</v>
      </c>
      <c r="G1620" t="s">
        <v>29</v>
      </c>
      <c r="H1620">
        <v>3</v>
      </c>
      <c r="I1620">
        <v>4</v>
      </c>
      <c r="J1620" t="s">
        <v>31</v>
      </c>
      <c r="K1620" t="s">
        <v>560</v>
      </c>
      <c r="L1620" t="s">
        <v>4752</v>
      </c>
      <c r="N1620" t="s">
        <v>34</v>
      </c>
      <c r="O1620" t="s">
        <v>12737</v>
      </c>
      <c r="P1620" t="s">
        <v>29</v>
      </c>
      <c r="Q1620" t="s">
        <v>3397</v>
      </c>
      <c r="T1620" s="4" t="s">
        <v>12738</v>
      </c>
      <c r="U1620" s="4" t="s">
        <v>12739</v>
      </c>
      <c r="V1620" s="4" t="s">
        <v>41</v>
      </c>
      <c r="W1620" t="s">
        <v>8732</v>
      </c>
    </row>
    <row r="1621" spans="1:23">
      <c r="A1621" s="3">
        <v>40074.933076423615</v>
      </c>
      <c r="B1621" t="s">
        <v>12740</v>
      </c>
      <c r="C1621" s="5" t="s">
        <v>12741</v>
      </c>
      <c r="D1621" t="s">
        <v>13390</v>
      </c>
      <c r="E1621" t="s">
        <v>7054</v>
      </c>
      <c r="F1621" t="s">
        <v>28</v>
      </c>
      <c r="G1621" t="s">
        <v>29</v>
      </c>
      <c r="H1621">
        <v>5</v>
      </c>
      <c r="I1621">
        <v>5</v>
      </c>
      <c r="J1621" t="s">
        <v>31</v>
      </c>
      <c r="K1621" t="s">
        <v>560</v>
      </c>
      <c r="L1621" t="s">
        <v>155</v>
      </c>
      <c r="N1621" t="s">
        <v>34</v>
      </c>
      <c r="O1621" t="s">
        <v>12737</v>
      </c>
      <c r="P1621" t="s">
        <v>29</v>
      </c>
      <c r="Q1621" t="s">
        <v>3397</v>
      </c>
      <c r="T1621" s="4" t="s">
        <v>12738</v>
      </c>
      <c r="U1621" s="4" t="s">
        <v>12739</v>
      </c>
      <c r="V1621" s="4" t="s">
        <v>41</v>
      </c>
      <c r="W1621" t="s">
        <v>8732</v>
      </c>
    </row>
    <row r="1622" spans="1:23">
      <c r="A1622" s="3">
        <v>39971.799283182867</v>
      </c>
      <c r="B1622" t="s">
        <v>2078</v>
      </c>
      <c r="C1622" s="5" t="s">
        <v>6125</v>
      </c>
      <c r="D1622" t="s">
        <v>13390</v>
      </c>
      <c r="E1622" t="s">
        <v>3444</v>
      </c>
      <c r="F1622" t="s">
        <v>28</v>
      </c>
      <c r="G1622" t="s">
        <v>29</v>
      </c>
      <c r="H1622" t="s">
        <v>30</v>
      </c>
      <c r="I1622" t="s">
        <v>30</v>
      </c>
      <c r="J1622" t="s">
        <v>31</v>
      </c>
      <c r="K1622" t="s">
        <v>560</v>
      </c>
      <c r="L1622" t="s">
        <v>4744</v>
      </c>
      <c r="N1622" t="s">
        <v>34</v>
      </c>
      <c r="O1622" t="s">
        <v>35</v>
      </c>
      <c r="P1622" t="s">
        <v>29</v>
      </c>
      <c r="Q1622" t="s">
        <v>255</v>
      </c>
      <c r="S1622" t="s">
        <v>6126</v>
      </c>
      <c r="T1622" t="s">
        <v>39</v>
      </c>
      <c r="U1622" t="s">
        <v>6127</v>
      </c>
      <c r="V1622" s="4" t="s">
        <v>41</v>
      </c>
      <c r="W1622" t="s">
        <v>6128</v>
      </c>
    </row>
    <row r="1623" spans="1:23">
      <c r="A1623" s="3">
        <v>39929</v>
      </c>
      <c r="B1623" t="s">
        <v>712</v>
      </c>
      <c r="C1623" t="s">
        <v>2384</v>
      </c>
      <c r="D1623" t="s">
        <v>59</v>
      </c>
      <c r="E1623" t="s">
        <v>85</v>
      </c>
      <c r="F1623" t="s">
        <v>28</v>
      </c>
      <c r="G1623" t="s">
        <v>29</v>
      </c>
      <c r="H1623" t="s">
        <v>30</v>
      </c>
      <c r="I1623" t="s">
        <v>30</v>
      </c>
      <c r="J1623" t="s">
        <v>86</v>
      </c>
      <c r="K1623" t="s">
        <v>560</v>
      </c>
      <c r="L1623" t="s">
        <v>155</v>
      </c>
      <c r="N1623" t="s">
        <v>100</v>
      </c>
      <c r="O1623" t="s">
        <v>221</v>
      </c>
      <c r="P1623" t="s">
        <v>348</v>
      </c>
      <c r="Q1623" t="s">
        <v>349</v>
      </c>
      <c r="R1623" t="s">
        <v>1529</v>
      </c>
      <c r="S1623" t="s">
        <v>2385</v>
      </c>
      <c r="T1623" t="s">
        <v>224</v>
      </c>
      <c r="U1623" t="s">
        <v>2386</v>
      </c>
      <c r="V1623" t="s">
        <v>41</v>
      </c>
      <c r="W1623" t="s">
        <v>1532</v>
      </c>
    </row>
    <row r="1624" spans="1:23">
      <c r="A1624" s="3">
        <v>39927.875880706022</v>
      </c>
      <c r="B1624" t="s">
        <v>2278</v>
      </c>
      <c r="C1624" s="5" t="s">
        <v>2280</v>
      </c>
      <c r="D1624" t="s">
        <v>13390</v>
      </c>
      <c r="E1624" t="s">
        <v>142</v>
      </c>
      <c r="F1624" t="s">
        <v>28</v>
      </c>
      <c r="G1624" t="s">
        <v>29</v>
      </c>
      <c r="H1624" t="s">
        <v>30</v>
      </c>
      <c r="I1624" t="s">
        <v>30</v>
      </c>
      <c r="J1624" t="s">
        <v>86</v>
      </c>
      <c r="K1624" t="s">
        <v>47</v>
      </c>
      <c r="L1624" t="s">
        <v>48</v>
      </c>
      <c r="N1624" t="s">
        <v>100</v>
      </c>
      <c r="O1624" t="s">
        <v>221</v>
      </c>
      <c r="P1624" t="s">
        <v>361</v>
      </c>
      <c r="Q1624" t="s">
        <v>381</v>
      </c>
      <c r="R1624" t="s">
        <v>2281</v>
      </c>
      <c r="S1624" t="s">
        <v>2282</v>
      </c>
      <c r="T1624" t="s">
        <v>224</v>
      </c>
      <c r="U1624" t="s">
        <v>2283</v>
      </c>
      <c r="V1624" t="s">
        <v>41</v>
      </c>
      <c r="W1624" t="s">
        <v>2284</v>
      </c>
    </row>
    <row r="1625" spans="1:23">
      <c r="A1625" s="3">
        <v>39997.333326701388</v>
      </c>
      <c r="B1625" t="s">
        <v>8272</v>
      </c>
      <c r="C1625" t="s">
        <v>8274</v>
      </c>
      <c r="D1625" t="s">
        <v>13390</v>
      </c>
      <c r="E1625" t="s">
        <v>3457</v>
      </c>
      <c r="F1625" t="s">
        <v>28</v>
      </c>
      <c r="G1625" t="s">
        <v>29</v>
      </c>
      <c r="H1625" t="s">
        <v>30</v>
      </c>
      <c r="I1625">
        <v>2</v>
      </c>
      <c r="J1625" t="s">
        <v>31</v>
      </c>
      <c r="K1625" t="s">
        <v>47</v>
      </c>
      <c r="L1625" t="s">
        <v>155</v>
      </c>
      <c r="N1625" t="s">
        <v>100</v>
      </c>
      <c r="O1625" t="s">
        <v>4404</v>
      </c>
      <c r="P1625" t="s">
        <v>402</v>
      </c>
      <c r="Q1625" t="s">
        <v>831</v>
      </c>
      <c r="R1625" t="s">
        <v>4329</v>
      </c>
      <c r="S1625" t="s">
        <v>8275</v>
      </c>
      <c r="T1625" t="s">
        <v>4406</v>
      </c>
      <c r="U1625" t="s">
        <v>8276</v>
      </c>
      <c r="V1625" t="s">
        <v>41</v>
      </c>
      <c r="W1625" t="s">
        <v>4332</v>
      </c>
    </row>
    <row r="1626" spans="1:23">
      <c r="A1626" s="3">
        <v>40065.920554247685</v>
      </c>
      <c r="B1626" t="s">
        <v>2066</v>
      </c>
      <c r="C1626" t="s">
        <v>12403</v>
      </c>
      <c r="D1626" t="s">
        <v>13390</v>
      </c>
      <c r="E1626" t="s">
        <v>3461</v>
      </c>
      <c r="F1626" t="s">
        <v>28</v>
      </c>
      <c r="G1626" t="s">
        <v>29</v>
      </c>
      <c r="H1626">
        <v>5</v>
      </c>
      <c r="I1626">
        <v>3</v>
      </c>
      <c r="J1626" t="s">
        <v>86</v>
      </c>
      <c r="K1626" t="s">
        <v>69</v>
      </c>
      <c r="L1626" t="s">
        <v>191</v>
      </c>
      <c r="N1626" t="s">
        <v>49</v>
      </c>
      <c r="O1626" t="s">
        <v>12404</v>
      </c>
      <c r="P1626" t="s">
        <v>51</v>
      </c>
      <c r="Q1626" t="s">
        <v>52</v>
      </c>
      <c r="T1626" t="s">
        <v>12405</v>
      </c>
      <c r="U1626" t="s">
        <v>12406</v>
      </c>
      <c r="V1626" t="s">
        <v>41</v>
      </c>
      <c r="W1626" t="s">
        <v>55</v>
      </c>
    </row>
    <row r="1627" spans="1:23">
      <c r="A1627" s="3">
        <v>40020.339880706022</v>
      </c>
      <c r="B1627" t="s">
        <v>2227</v>
      </c>
      <c r="C1627" t="s">
        <v>9679</v>
      </c>
      <c r="D1627" t="s">
        <v>13390</v>
      </c>
      <c r="E1627" t="s">
        <v>7054</v>
      </c>
      <c r="F1627" t="s">
        <v>28</v>
      </c>
      <c r="G1627" t="s">
        <v>29</v>
      </c>
      <c r="H1627">
        <v>5</v>
      </c>
      <c r="I1627">
        <v>5</v>
      </c>
      <c r="J1627" t="s">
        <v>31</v>
      </c>
      <c r="K1627" t="s">
        <v>69</v>
      </c>
      <c r="L1627" t="s">
        <v>155</v>
      </c>
      <c r="N1627" t="s">
        <v>410</v>
      </c>
      <c r="O1627" t="s">
        <v>411</v>
      </c>
      <c r="P1627" t="s">
        <v>29</v>
      </c>
      <c r="Q1627" t="s">
        <v>77</v>
      </c>
      <c r="T1627" t="s">
        <v>413</v>
      </c>
      <c r="U1627" t="s">
        <v>9680</v>
      </c>
      <c r="V1627" t="s">
        <v>41</v>
      </c>
      <c r="W1627" t="s">
        <v>705</v>
      </c>
    </row>
    <row r="1628" spans="1:23">
      <c r="A1628" s="3">
        <v>40057.041369826387</v>
      </c>
      <c r="B1628" t="s">
        <v>196</v>
      </c>
      <c r="C1628" t="s">
        <v>12037</v>
      </c>
      <c r="D1628" t="s">
        <v>13390</v>
      </c>
      <c r="E1628" t="s">
        <v>3444</v>
      </c>
      <c r="F1628" t="s">
        <v>28</v>
      </c>
      <c r="G1628" t="s">
        <v>29</v>
      </c>
      <c r="H1628">
        <v>5</v>
      </c>
      <c r="I1628">
        <v>3</v>
      </c>
      <c r="J1628" t="s">
        <v>31</v>
      </c>
      <c r="K1628" t="s">
        <v>117</v>
      </c>
      <c r="L1628" t="s">
        <v>191</v>
      </c>
      <c r="N1628" t="s">
        <v>410</v>
      </c>
      <c r="O1628" t="s">
        <v>5095</v>
      </c>
      <c r="P1628" t="s">
        <v>29</v>
      </c>
      <c r="Q1628" t="s">
        <v>412</v>
      </c>
      <c r="T1628" t="s">
        <v>5096</v>
      </c>
      <c r="V1628" t="s">
        <v>41</v>
      </c>
      <c r="W1628" t="s">
        <v>415</v>
      </c>
    </row>
    <row r="1629" spans="1:23">
      <c r="A1629" s="3">
        <v>40060.523032407407</v>
      </c>
      <c r="B1629" t="s">
        <v>1740</v>
      </c>
      <c r="C1629" t="s">
        <v>12176</v>
      </c>
      <c r="D1629" t="s">
        <v>5089</v>
      </c>
      <c r="E1629" t="s">
        <v>3461</v>
      </c>
      <c r="F1629" t="s">
        <v>28</v>
      </c>
      <c r="G1629" t="s">
        <v>29</v>
      </c>
      <c r="H1629">
        <v>5</v>
      </c>
      <c r="I1629">
        <v>3</v>
      </c>
      <c r="J1629" t="s">
        <v>86</v>
      </c>
      <c r="K1629" t="s">
        <v>117</v>
      </c>
      <c r="L1629" t="s">
        <v>4752</v>
      </c>
      <c r="N1629" t="s">
        <v>100</v>
      </c>
      <c r="O1629" t="s">
        <v>370</v>
      </c>
      <c r="P1629" t="s">
        <v>402</v>
      </c>
      <c r="Q1629" t="s">
        <v>3185</v>
      </c>
      <c r="R1629" t="s">
        <v>9577</v>
      </c>
      <c r="S1629" t="s">
        <v>12177</v>
      </c>
      <c r="T1629" t="s">
        <v>934</v>
      </c>
      <c r="U1629" t="s">
        <v>12178</v>
      </c>
      <c r="V1629" t="s">
        <v>41</v>
      </c>
      <c r="W1629" t="s">
        <v>9579</v>
      </c>
    </row>
    <row r="1630" spans="1:23">
      <c r="A1630" s="3">
        <v>40022.733461076386</v>
      </c>
      <c r="B1630" t="s">
        <v>9963</v>
      </c>
      <c r="C1630" t="s">
        <v>9965</v>
      </c>
      <c r="D1630" t="s">
        <v>13390</v>
      </c>
      <c r="E1630" t="s">
        <v>3461</v>
      </c>
      <c r="F1630" t="s">
        <v>28</v>
      </c>
      <c r="G1630" t="s">
        <v>29</v>
      </c>
      <c r="H1630">
        <v>4</v>
      </c>
      <c r="I1630">
        <v>5</v>
      </c>
      <c r="J1630" t="s">
        <v>86</v>
      </c>
      <c r="K1630" t="s">
        <v>117</v>
      </c>
      <c r="L1630" t="s">
        <v>4744</v>
      </c>
      <c r="N1630" t="s">
        <v>100</v>
      </c>
      <c r="O1630" t="s">
        <v>9438</v>
      </c>
      <c r="P1630" t="s">
        <v>402</v>
      </c>
      <c r="Q1630" t="s">
        <v>77</v>
      </c>
      <c r="R1630" t="s">
        <v>403</v>
      </c>
      <c r="T1630" t="s">
        <v>9439</v>
      </c>
      <c r="U1630" t="s">
        <v>9440</v>
      </c>
      <c r="V1630" t="s">
        <v>41</v>
      </c>
      <c r="W1630" t="s">
        <v>3322</v>
      </c>
    </row>
    <row r="1631" spans="1:23">
      <c r="A1631" s="3">
        <v>39905.821954317129</v>
      </c>
      <c r="B1631" t="s">
        <v>43</v>
      </c>
      <c r="C1631" t="s">
        <v>45</v>
      </c>
      <c r="D1631" t="s">
        <v>13390</v>
      </c>
      <c r="E1631" t="s">
        <v>46</v>
      </c>
      <c r="F1631" t="s">
        <v>28</v>
      </c>
      <c r="G1631" t="s">
        <v>29</v>
      </c>
      <c r="H1631" t="s">
        <v>30</v>
      </c>
      <c r="I1631" t="s">
        <v>30</v>
      </c>
      <c r="J1631" t="s">
        <v>31</v>
      </c>
      <c r="K1631" t="s">
        <v>47</v>
      </c>
      <c r="L1631" t="s">
        <v>48</v>
      </c>
      <c r="N1631" t="s">
        <v>49</v>
      </c>
      <c r="O1631" t="s">
        <v>50</v>
      </c>
      <c r="P1631" t="s">
        <v>51</v>
      </c>
      <c r="Q1631" t="s">
        <v>52</v>
      </c>
      <c r="T1631" t="s">
        <v>53</v>
      </c>
      <c r="U1631" t="s">
        <v>54</v>
      </c>
      <c r="V1631" t="s">
        <v>41</v>
      </c>
      <c r="W1631" t="s">
        <v>55</v>
      </c>
    </row>
    <row r="1632" spans="1:23">
      <c r="A1632" s="3">
        <v>40064</v>
      </c>
      <c r="B1632" t="s">
        <v>12310</v>
      </c>
      <c r="C1632" t="s">
        <v>12312</v>
      </c>
      <c r="D1632" t="s">
        <v>1679</v>
      </c>
      <c r="E1632" t="s">
        <v>3444</v>
      </c>
      <c r="F1632" t="s">
        <v>28</v>
      </c>
      <c r="G1632" t="s">
        <v>29</v>
      </c>
      <c r="H1632" t="s">
        <v>30</v>
      </c>
      <c r="I1632" t="s">
        <v>30</v>
      </c>
      <c r="J1632" t="s">
        <v>31</v>
      </c>
      <c r="K1632" t="s">
        <v>47</v>
      </c>
      <c r="L1632" t="s">
        <v>134</v>
      </c>
      <c r="N1632" t="s">
        <v>100</v>
      </c>
      <c r="O1632" t="s">
        <v>5980</v>
      </c>
      <c r="P1632" t="s">
        <v>348</v>
      </c>
      <c r="Q1632" t="s">
        <v>349</v>
      </c>
      <c r="R1632" t="s">
        <v>8953</v>
      </c>
      <c r="T1632" t="s">
        <v>5982</v>
      </c>
      <c r="U1632" t="s">
        <v>12313</v>
      </c>
      <c r="V1632" t="s">
        <v>41</v>
      </c>
      <c r="W1632" t="s">
        <v>8956</v>
      </c>
    </row>
    <row r="1633" spans="1:23">
      <c r="A1633" s="3">
        <v>40013</v>
      </c>
      <c r="B1633" t="s">
        <v>5168</v>
      </c>
      <c r="C1633" t="s">
        <v>9148</v>
      </c>
      <c r="D1633" t="s">
        <v>59</v>
      </c>
      <c r="E1633" t="s">
        <v>3444</v>
      </c>
      <c r="F1633" t="s">
        <v>28</v>
      </c>
      <c r="G1633" t="s">
        <v>29</v>
      </c>
      <c r="H1633">
        <v>5</v>
      </c>
      <c r="I1633">
        <v>4</v>
      </c>
      <c r="J1633" t="s">
        <v>31</v>
      </c>
      <c r="K1633" t="s">
        <v>1622</v>
      </c>
      <c r="L1633" t="s">
        <v>165</v>
      </c>
      <c r="N1633" t="s">
        <v>410</v>
      </c>
      <c r="O1633" t="s">
        <v>411</v>
      </c>
      <c r="P1633" t="s">
        <v>29</v>
      </c>
      <c r="Q1633" t="s">
        <v>412</v>
      </c>
      <c r="T1633" s="4" t="s">
        <v>1519</v>
      </c>
      <c r="U1633" s="4" t="s">
        <v>9149</v>
      </c>
      <c r="V1633" t="s">
        <v>41</v>
      </c>
      <c r="W1633" t="s">
        <v>415</v>
      </c>
    </row>
    <row r="1634" spans="1:23">
      <c r="A1634" s="3">
        <v>40076.304515937503</v>
      </c>
      <c r="B1634" t="s">
        <v>397</v>
      </c>
      <c r="C1634" t="s">
        <v>12856</v>
      </c>
      <c r="D1634" t="s">
        <v>13390</v>
      </c>
      <c r="E1634" t="s">
        <v>7054</v>
      </c>
      <c r="F1634" t="s">
        <v>28</v>
      </c>
      <c r="G1634" t="s">
        <v>29</v>
      </c>
      <c r="H1634">
        <v>5</v>
      </c>
      <c r="I1634">
        <v>5</v>
      </c>
      <c r="J1634" t="s">
        <v>31</v>
      </c>
      <c r="K1634" t="s">
        <v>1622</v>
      </c>
      <c r="L1634" t="s">
        <v>165</v>
      </c>
      <c r="N1634" t="s">
        <v>100</v>
      </c>
      <c r="O1634" t="s">
        <v>221</v>
      </c>
      <c r="P1634" t="s">
        <v>348</v>
      </c>
      <c r="Q1634" t="s">
        <v>349</v>
      </c>
      <c r="R1634" t="s">
        <v>12857</v>
      </c>
      <c r="S1634" t="s">
        <v>12858</v>
      </c>
      <c r="T1634" t="s">
        <v>224</v>
      </c>
      <c r="U1634" t="s">
        <v>12859</v>
      </c>
      <c r="V1634" t="s">
        <v>41</v>
      </c>
      <c r="W1634" t="s">
        <v>12860</v>
      </c>
    </row>
    <row r="1635" spans="1:23">
      <c r="A1635" s="3">
        <v>39952.402112928241</v>
      </c>
      <c r="B1635" t="s">
        <v>1974</v>
      </c>
      <c r="C1635" t="s">
        <v>4504</v>
      </c>
      <c r="D1635" t="s">
        <v>13390</v>
      </c>
      <c r="E1635" t="s">
        <v>3457</v>
      </c>
      <c r="F1635" t="s">
        <v>28</v>
      </c>
      <c r="G1635" t="s">
        <v>29</v>
      </c>
      <c r="H1635" t="s">
        <v>30</v>
      </c>
      <c r="I1635" t="s">
        <v>30</v>
      </c>
      <c r="J1635" t="s">
        <v>31</v>
      </c>
      <c r="K1635" t="s">
        <v>47</v>
      </c>
      <c r="L1635" t="s">
        <v>48</v>
      </c>
      <c r="N1635" t="s">
        <v>34</v>
      </c>
      <c r="O1635" t="s">
        <v>35</v>
      </c>
      <c r="P1635" t="s">
        <v>29</v>
      </c>
      <c r="Q1635" t="s">
        <v>831</v>
      </c>
      <c r="S1635" t="s">
        <v>2069</v>
      </c>
      <c r="T1635" t="s">
        <v>4505</v>
      </c>
      <c r="U1635" t="s">
        <v>4506</v>
      </c>
      <c r="V1635" s="4" t="s">
        <v>41</v>
      </c>
      <c r="W1635" t="s">
        <v>3972</v>
      </c>
    </row>
    <row r="1636" spans="1:23">
      <c r="A1636" s="3">
        <v>39934</v>
      </c>
      <c r="B1636" t="s">
        <v>2892</v>
      </c>
      <c r="C1636" t="s">
        <v>2894</v>
      </c>
      <c r="D1636" t="s">
        <v>59</v>
      </c>
      <c r="E1636" t="s">
        <v>27</v>
      </c>
      <c r="F1636" t="s">
        <v>28</v>
      </c>
      <c r="G1636" t="s">
        <v>29</v>
      </c>
      <c r="H1636" t="s">
        <v>30</v>
      </c>
      <c r="I1636" t="s">
        <v>30</v>
      </c>
      <c r="J1636" t="s">
        <v>31</v>
      </c>
      <c r="K1636" t="s">
        <v>32</v>
      </c>
      <c r="L1636" t="s">
        <v>165</v>
      </c>
      <c r="N1636" t="s">
        <v>34</v>
      </c>
      <c r="O1636" t="s">
        <v>35</v>
      </c>
      <c r="P1636" t="s">
        <v>36</v>
      </c>
      <c r="Q1636" t="s">
        <v>288</v>
      </c>
      <c r="S1636" t="s">
        <v>1852</v>
      </c>
      <c r="T1636" t="s">
        <v>2895</v>
      </c>
      <c r="U1636" t="s">
        <v>2896</v>
      </c>
      <c r="V1636" s="4" t="s">
        <v>41</v>
      </c>
      <c r="W1636" t="s">
        <v>2897</v>
      </c>
    </row>
    <row r="1637" spans="1:23">
      <c r="A1637" s="3">
        <v>40020.999556365743</v>
      </c>
      <c r="B1637" t="s">
        <v>1040</v>
      </c>
      <c r="C1637" t="s">
        <v>9745</v>
      </c>
      <c r="D1637" t="s">
        <v>13390</v>
      </c>
      <c r="E1637" t="s">
        <v>3461</v>
      </c>
      <c r="F1637" t="s">
        <v>28</v>
      </c>
      <c r="G1637" t="s">
        <v>29</v>
      </c>
      <c r="H1637">
        <v>5</v>
      </c>
      <c r="I1637">
        <v>5</v>
      </c>
      <c r="J1637" t="s">
        <v>86</v>
      </c>
      <c r="K1637" t="s">
        <v>32</v>
      </c>
      <c r="L1637" t="s">
        <v>33</v>
      </c>
      <c r="N1637" t="s">
        <v>34</v>
      </c>
      <c r="O1637" t="s">
        <v>35</v>
      </c>
      <c r="P1637" t="s">
        <v>29</v>
      </c>
      <c r="Q1637" t="s">
        <v>831</v>
      </c>
      <c r="S1637" t="s">
        <v>2081</v>
      </c>
      <c r="T1637" t="s">
        <v>39</v>
      </c>
      <c r="U1637" t="s">
        <v>9746</v>
      </c>
      <c r="V1637" s="4" t="s">
        <v>41</v>
      </c>
      <c r="W1637" t="s">
        <v>2083</v>
      </c>
    </row>
    <row r="1638" spans="1:23">
      <c r="A1638" s="3">
        <v>39937.598452395832</v>
      </c>
      <c r="B1638" t="s">
        <v>986</v>
      </c>
      <c r="C1638" t="s">
        <v>3169</v>
      </c>
      <c r="D1638" t="s">
        <v>13390</v>
      </c>
      <c r="E1638" t="s">
        <v>142</v>
      </c>
      <c r="F1638" t="s">
        <v>28</v>
      </c>
      <c r="G1638" t="s">
        <v>29</v>
      </c>
      <c r="H1638" t="s">
        <v>30</v>
      </c>
      <c r="I1638" t="s">
        <v>30</v>
      </c>
      <c r="J1638" t="s">
        <v>86</v>
      </c>
      <c r="K1638" t="s">
        <v>47</v>
      </c>
      <c r="L1638" t="s">
        <v>48</v>
      </c>
      <c r="N1638" t="s">
        <v>100</v>
      </c>
      <c r="O1638" t="s">
        <v>379</v>
      </c>
      <c r="P1638" t="s">
        <v>380</v>
      </c>
      <c r="Q1638" t="s">
        <v>381</v>
      </c>
      <c r="R1638" t="s">
        <v>382</v>
      </c>
      <c r="T1638" t="s">
        <v>3170</v>
      </c>
      <c r="V1638" t="s">
        <v>41</v>
      </c>
      <c r="W1638" t="s">
        <v>2394</v>
      </c>
    </row>
    <row r="1639" spans="1:23">
      <c r="A1639" s="3">
        <v>39969.543246446759</v>
      </c>
      <c r="B1639" t="s">
        <v>5931</v>
      </c>
      <c r="C1639" t="s">
        <v>5933</v>
      </c>
      <c r="D1639" t="s">
        <v>13390</v>
      </c>
      <c r="E1639" t="s">
        <v>3457</v>
      </c>
      <c r="F1639" t="s">
        <v>28</v>
      </c>
      <c r="G1639" t="s">
        <v>29</v>
      </c>
      <c r="H1639" t="s">
        <v>30</v>
      </c>
      <c r="I1639" t="s">
        <v>30</v>
      </c>
      <c r="J1639" t="s">
        <v>31</v>
      </c>
      <c r="K1639" t="s">
        <v>47</v>
      </c>
      <c r="L1639" t="s">
        <v>4744</v>
      </c>
      <c r="N1639" t="s">
        <v>100</v>
      </c>
      <c r="O1639" t="s">
        <v>1768</v>
      </c>
      <c r="P1639" t="s">
        <v>402</v>
      </c>
      <c r="Q1639" t="s">
        <v>77</v>
      </c>
      <c r="R1639" t="s">
        <v>403</v>
      </c>
      <c r="T1639" t="s">
        <v>5761</v>
      </c>
      <c r="U1639" t="s">
        <v>536</v>
      </c>
      <c r="V1639" t="s">
        <v>41</v>
      </c>
      <c r="W1639" t="s">
        <v>3322</v>
      </c>
    </row>
    <row r="1640" spans="1:23">
      <c r="A1640" s="3">
        <v>39953.815876469911</v>
      </c>
      <c r="B1640" t="s">
        <v>2119</v>
      </c>
      <c r="C1640" t="s">
        <v>4659</v>
      </c>
      <c r="D1640" t="s">
        <v>13390</v>
      </c>
      <c r="E1640" t="s">
        <v>3444</v>
      </c>
      <c r="F1640" t="s">
        <v>28</v>
      </c>
      <c r="G1640" t="s">
        <v>29</v>
      </c>
      <c r="H1640" t="s">
        <v>30</v>
      </c>
      <c r="I1640" t="s">
        <v>30</v>
      </c>
      <c r="J1640" t="s">
        <v>31</v>
      </c>
      <c r="K1640" t="s">
        <v>76</v>
      </c>
      <c r="L1640" t="s">
        <v>88</v>
      </c>
      <c r="N1640" t="s">
        <v>34</v>
      </c>
      <c r="O1640" t="s">
        <v>4660</v>
      </c>
      <c r="P1640" t="s">
        <v>29</v>
      </c>
      <c r="Q1640" t="s">
        <v>102</v>
      </c>
      <c r="T1640" s="4" t="s">
        <v>4661</v>
      </c>
      <c r="U1640" s="4" t="s">
        <v>4662</v>
      </c>
      <c r="V1640" s="4" t="s">
        <v>41</v>
      </c>
      <c r="W1640" t="s">
        <v>4663</v>
      </c>
    </row>
    <row r="1641" spans="1:23">
      <c r="A1641" s="3">
        <v>39947.301080439815</v>
      </c>
      <c r="B1641" t="s">
        <v>4025</v>
      </c>
      <c r="C1641" s="5" t="s">
        <v>4027</v>
      </c>
      <c r="D1641" t="s">
        <v>13390</v>
      </c>
      <c r="E1641" t="s">
        <v>3457</v>
      </c>
      <c r="F1641" t="s">
        <v>28</v>
      </c>
      <c r="G1641" t="s">
        <v>29</v>
      </c>
      <c r="H1641" t="s">
        <v>30</v>
      </c>
      <c r="I1641" t="s">
        <v>30</v>
      </c>
      <c r="J1641" t="s">
        <v>31</v>
      </c>
      <c r="K1641" t="s">
        <v>76</v>
      </c>
      <c r="L1641" t="s">
        <v>191</v>
      </c>
      <c r="N1641" t="s">
        <v>410</v>
      </c>
      <c r="O1641" t="s">
        <v>125</v>
      </c>
      <c r="P1641" t="s">
        <v>29</v>
      </c>
      <c r="Q1641" t="s">
        <v>412</v>
      </c>
      <c r="T1641" s="4" t="s">
        <v>128</v>
      </c>
      <c r="U1641" s="4" t="s">
        <v>4028</v>
      </c>
      <c r="V1641" t="s">
        <v>41</v>
      </c>
      <c r="W1641" t="s">
        <v>415</v>
      </c>
    </row>
    <row r="1642" spans="1:23">
      <c r="A1642" s="3">
        <v>39948.783414351848</v>
      </c>
      <c r="B1642" t="s">
        <v>4228</v>
      </c>
      <c r="C1642" t="s">
        <v>4230</v>
      </c>
      <c r="D1642" t="s">
        <v>26</v>
      </c>
      <c r="E1642" t="s">
        <v>3461</v>
      </c>
      <c r="F1642" t="s">
        <v>28</v>
      </c>
      <c r="G1642" t="s">
        <v>29</v>
      </c>
      <c r="H1642" t="s">
        <v>30</v>
      </c>
      <c r="I1642" t="s">
        <v>30</v>
      </c>
      <c r="J1642" t="s">
        <v>86</v>
      </c>
      <c r="K1642" t="s">
        <v>69</v>
      </c>
      <c r="L1642" t="s">
        <v>48</v>
      </c>
      <c r="N1642" t="s">
        <v>410</v>
      </c>
      <c r="O1642" t="s">
        <v>125</v>
      </c>
      <c r="P1642" t="s">
        <v>29</v>
      </c>
      <c r="Q1642" t="s">
        <v>412</v>
      </c>
      <c r="T1642" s="4" t="s">
        <v>128</v>
      </c>
      <c r="U1642" s="4" t="s">
        <v>4231</v>
      </c>
      <c r="V1642" t="s">
        <v>41</v>
      </c>
      <c r="W1642" t="s">
        <v>415</v>
      </c>
    </row>
    <row r="1643" spans="1:23">
      <c r="A1643" s="3">
        <v>39987.961681365741</v>
      </c>
      <c r="B1643" t="s">
        <v>7662</v>
      </c>
      <c r="C1643" t="s">
        <v>7664</v>
      </c>
      <c r="D1643" t="s">
        <v>13390</v>
      </c>
      <c r="E1643" t="s">
        <v>3461</v>
      </c>
      <c r="F1643" t="s">
        <v>28</v>
      </c>
      <c r="G1643" t="s">
        <v>29</v>
      </c>
      <c r="H1643" t="s">
        <v>30</v>
      </c>
      <c r="I1643" t="s">
        <v>30</v>
      </c>
      <c r="J1643" t="s">
        <v>86</v>
      </c>
      <c r="K1643" t="s">
        <v>190</v>
      </c>
      <c r="L1643" t="s">
        <v>99</v>
      </c>
      <c r="N1643" t="s">
        <v>410</v>
      </c>
      <c r="O1643" t="s">
        <v>411</v>
      </c>
      <c r="P1643" t="s">
        <v>29</v>
      </c>
      <c r="Q1643" t="s">
        <v>426</v>
      </c>
      <c r="T1643" t="s">
        <v>413</v>
      </c>
      <c r="U1643" t="s">
        <v>7665</v>
      </c>
      <c r="V1643" t="s">
        <v>5156</v>
      </c>
      <c r="W1643" t="s">
        <v>428</v>
      </c>
    </row>
    <row r="1644" spans="1:23">
      <c r="A1644" s="3">
        <v>39980.821332604166</v>
      </c>
      <c r="B1644" t="s">
        <v>7076</v>
      </c>
      <c r="C1644" t="s">
        <v>7078</v>
      </c>
      <c r="D1644" t="s">
        <v>13390</v>
      </c>
      <c r="E1644" t="s">
        <v>3457</v>
      </c>
      <c r="F1644" t="s">
        <v>28</v>
      </c>
      <c r="G1644" t="s">
        <v>29</v>
      </c>
      <c r="H1644" t="s">
        <v>30</v>
      </c>
      <c r="I1644" t="s">
        <v>30</v>
      </c>
      <c r="J1644" t="s">
        <v>31</v>
      </c>
      <c r="K1644" t="s">
        <v>32</v>
      </c>
      <c r="L1644" t="s">
        <v>4752</v>
      </c>
      <c r="N1644" t="s">
        <v>34</v>
      </c>
      <c r="O1644" t="s">
        <v>35</v>
      </c>
      <c r="P1644" t="s">
        <v>36</v>
      </c>
      <c r="Q1644" t="s">
        <v>589</v>
      </c>
      <c r="S1644" t="s">
        <v>7079</v>
      </c>
      <c r="T1644" t="s">
        <v>7080</v>
      </c>
      <c r="U1644" t="s">
        <v>7081</v>
      </c>
      <c r="V1644" s="4" t="s">
        <v>41</v>
      </c>
      <c r="W1644" t="s">
        <v>7082</v>
      </c>
    </row>
    <row r="1645" spans="1:23">
      <c r="A1645" s="3">
        <v>39920.120208483793</v>
      </c>
      <c r="B1645" t="s">
        <v>640</v>
      </c>
      <c r="C1645" t="s">
        <v>1444</v>
      </c>
      <c r="D1645" t="s">
        <v>13390</v>
      </c>
      <c r="E1645" t="s">
        <v>68</v>
      </c>
      <c r="F1645" t="s">
        <v>28</v>
      </c>
      <c r="G1645" t="s">
        <v>29</v>
      </c>
      <c r="H1645" t="s">
        <v>30</v>
      </c>
      <c r="I1645" t="s">
        <v>30</v>
      </c>
      <c r="J1645" t="s">
        <v>31</v>
      </c>
      <c r="K1645" t="s">
        <v>180</v>
      </c>
      <c r="L1645" t="s">
        <v>48</v>
      </c>
      <c r="N1645" t="s">
        <v>34</v>
      </c>
      <c r="O1645" t="s">
        <v>1445</v>
      </c>
      <c r="P1645" t="s">
        <v>36</v>
      </c>
      <c r="Q1645" t="s">
        <v>1117</v>
      </c>
      <c r="T1645" t="s">
        <v>1446</v>
      </c>
      <c r="V1645" s="4" t="s">
        <v>41</v>
      </c>
      <c r="W1645" t="s">
        <v>1120</v>
      </c>
    </row>
    <row r="1646" spans="1:23">
      <c r="A1646" s="3">
        <v>39936.224957523147</v>
      </c>
      <c r="B1646" t="s">
        <v>864</v>
      </c>
      <c r="C1646" t="s">
        <v>3060</v>
      </c>
      <c r="D1646" t="s">
        <v>13390</v>
      </c>
      <c r="E1646" t="s">
        <v>111</v>
      </c>
      <c r="F1646" t="s">
        <v>28</v>
      </c>
      <c r="G1646" t="s">
        <v>29</v>
      </c>
      <c r="H1646" t="s">
        <v>30</v>
      </c>
      <c r="I1646" t="s">
        <v>30</v>
      </c>
      <c r="J1646" t="s">
        <v>31</v>
      </c>
      <c r="K1646" t="s">
        <v>180</v>
      </c>
      <c r="L1646" t="s">
        <v>88</v>
      </c>
      <c r="N1646" t="s">
        <v>410</v>
      </c>
      <c r="O1646" t="s">
        <v>125</v>
      </c>
      <c r="P1646" t="s">
        <v>29</v>
      </c>
      <c r="Q1646" t="s">
        <v>412</v>
      </c>
      <c r="T1646" s="4" t="s">
        <v>128</v>
      </c>
      <c r="U1646" s="4" t="s">
        <v>3061</v>
      </c>
      <c r="V1646" t="s">
        <v>41</v>
      </c>
      <c r="W1646" t="s">
        <v>415</v>
      </c>
    </row>
    <row r="1647" spans="1:23">
      <c r="A1647" s="3">
        <v>40068</v>
      </c>
      <c r="B1647" t="s">
        <v>447</v>
      </c>
      <c r="C1647" t="s">
        <v>12458</v>
      </c>
      <c r="D1647" t="s">
        <v>59</v>
      </c>
      <c r="E1647" t="s">
        <v>7054</v>
      </c>
      <c r="F1647" t="s">
        <v>28</v>
      </c>
      <c r="G1647" t="s">
        <v>29</v>
      </c>
      <c r="H1647">
        <v>5</v>
      </c>
      <c r="I1647">
        <v>5</v>
      </c>
      <c r="J1647" t="s">
        <v>31</v>
      </c>
      <c r="K1647" t="s">
        <v>164</v>
      </c>
      <c r="L1647" t="s">
        <v>88</v>
      </c>
      <c r="N1647" t="s">
        <v>34</v>
      </c>
      <c r="O1647" t="s">
        <v>35</v>
      </c>
      <c r="P1647" t="s">
        <v>36</v>
      </c>
      <c r="Q1647" t="s">
        <v>3065</v>
      </c>
      <c r="S1647" t="s">
        <v>12459</v>
      </c>
      <c r="T1647" t="s">
        <v>39</v>
      </c>
      <c r="U1647" t="s">
        <v>12460</v>
      </c>
      <c r="V1647" s="4" t="s">
        <v>41</v>
      </c>
      <c r="W1647" t="s">
        <v>12461</v>
      </c>
    </row>
    <row r="1648" spans="1:23">
      <c r="A1648" s="3">
        <v>40051.698705787036</v>
      </c>
      <c r="B1648" t="s">
        <v>11737</v>
      </c>
      <c r="C1648" t="s">
        <v>11739</v>
      </c>
      <c r="D1648" t="s">
        <v>13390</v>
      </c>
      <c r="E1648" t="s">
        <v>3461</v>
      </c>
      <c r="F1648" t="s">
        <v>28</v>
      </c>
      <c r="G1648" t="s">
        <v>29</v>
      </c>
      <c r="H1648">
        <v>5</v>
      </c>
      <c r="I1648">
        <v>2</v>
      </c>
      <c r="J1648" t="s">
        <v>86</v>
      </c>
      <c r="K1648" t="s">
        <v>9475</v>
      </c>
      <c r="L1648" t="s">
        <v>88</v>
      </c>
      <c r="N1648" t="s">
        <v>410</v>
      </c>
      <c r="O1648" t="s">
        <v>11740</v>
      </c>
      <c r="P1648" t="s">
        <v>29</v>
      </c>
      <c r="Q1648" t="s">
        <v>77</v>
      </c>
      <c r="T1648" t="s">
        <v>11741</v>
      </c>
      <c r="U1648" t="s">
        <v>11742</v>
      </c>
      <c r="V1648" t="s">
        <v>5156</v>
      </c>
      <c r="W1648" t="s">
        <v>705</v>
      </c>
    </row>
    <row r="1649" spans="1:23">
      <c r="A1649" s="3">
        <v>40075.035849803244</v>
      </c>
      <c r="B1649" t="s">
        <v>8616</v>
      </c>
      <c r="C1649" t="s">
        <v>12765</v>
      </c>
      <c r="D1649" t="s">
        <v>13390</v>
      </c>
      <c r="E1649" t="s">
        <v>3461</v>
      </c>
      <c r="F1649" t="s">
        <v>28</v>
      </c>
      <c r="G1649" t="s">
        <v>29</v>
      </c>
      <c r="H1649">
        <v>5</v>
      </c>
      <c r="I1649">
        <v>3</v>
      </c>
      <c r="J1649" t="s">
        <v>86</v>
      </c>
      <c r="K1649" t="s">
        <v>164</v>
      </c>
      <c r="L1649" t="s">
        <v>191</v>
      </c>
      <c r="N1649" t="s">
        <v>410</v>
      </c>
      <c r="O1649" t="s">
        <v>1749</v>
      </c>
      <c r="P1649" t="s">
        <v>29</v>
      </c>
      <c r="Q1649" t="s">
        <v>412</v>
      </c>
      <c r="T1649" s="4" t="s">
        <v>1750</v>
      </c>
      <c r="U1649" s="4" t="s">
        <v>12766</v>
      </c>
      <c r="V1649" t="s">
        <v>41</v>
      </c>
      <c r="W1649" t="s">
        <v>415</v>
      </c>
    </row>
    <row r="1650" spans="1:23">
      <c r="A1650" s="3">
        <v>40044.395950925929</v>
      </c>
      <c r="B1650" t="s">
        <v>1740</v>
      </c>
      <c r="C1650" t="s">
        <v>11337</v>
      </c>
      <c r="D1650" t="s">
        <v>13390</v>
      </c>
      <c r="E1650" t="s">
        <v>7957</v>
      </c>
      <c r="F1650" t="s">
        <v>28</v>
      </c>
      <c r="G1650" t="s">
        <v>29</v>
      </c>
      <c r="H1650">
        <v>5</v>
      </c>
      <c r="I1650">
        <v>4</v>
      </c>
      <c r="J1650" t="s">
        <v>31</v>
      </c>
      <c r="K1650" t="s">
        <v>180</v>
      </c>
      <c r="L1650" t="s">
        <v>4752</v>
      </c>
      <c r="N1650" t="s">
        <v>410</v>
      </c>
      <c r="O1650" t="s">
        <v>125</v>
      </c>
      <c r="P1650" t="s">
        <v>36</v>
      </c>
      <c r="Q1650" t="s">
        <v>1127</v>
      </c>
      <c r="T1650" s="4" t="s">
        <v>128</v>
      </c>
      <c r="U1650" s="4" t="s">
        <v>11338</v>
      </c>
      <c r="V1650" t="s">
        <v>41</v>
      </c>
      <c r="W1650" t="s">
        <v>5757</v>
      </c>
    </row>
    <row r="1651" spans="1:23">
      <c r="A1651" s="3">
        <v>39974.978632256942</v>
      </c>
      <c r="B1651" t="s">
        <v>6519</v>
      </c>
      <c r="C1651" t="s">
        <v>6521</v>
      </c>
      <c r="D1651" t="s">
        <v>13390</v>
      </c>
      <c r="E1651" t="s">
        <v>3461</v>
      </c>
      <c r="F1651" t="s">
        <v>28</v>
      </c>
      <c r="G1651" t="s">
        <v>29</v>
      </c>
      <c r="H1651" t="s">
        <v>30</v>
      </c>
      <c r="I1651" t="s">
        <v>30</v>
      </c>
      <c r="J1651" t="s">
        <v>86</v>
      </c>
      <c r="K1651" t="s">
        <v>180</v>
      </c>
      <c r="L1651" t="s">
        <v>4744</v>
      </c>
      <c r="N1651" t="s">
        <v>100</v>
      </c>
      <c r="O1651" t="s">
        <v>221</v>
      </c>
      <c r="P1651" t="s">
        <v>402</v>
      </c>
      <c r="Q1651" t="s">
        <v>77</v>
      </c>
      <c r="R1651" t="s">
        <v>403</v>
      </c>
      <c r="S1651" t="s">
        <v>3098</v>
      </c>
      <c r="T1651" t="s">
        <v>224</v>
      </c>
      <c r="U1651" t="s">
        <v>6522</v>
      </c>
      <c r="V1651" t="s">
        <v>41</v>
      </c>
      <c r="W1651" t="s">
        <v>3322</v>
      </c>
    </row>
    <row r="1652" spans="1:23">
      <c r="A1652" s="3">
        <v>40059.620336840278</v>
      </c>
      <c r="B1652" t="s">
        <v>4970</v>
      </c>
      <c r="C1652" t="s">
        <v>12142</v>
      </c>
      <c r="D1652" t="s">
        <v>13390</v>
      </c>
      <c r="E1652" t="s">
        <v>3461</v>
      </c>
      <c r="F1652" t="s">
        <v>28</v>
      </c>
      <c r="G1652" t="s">
        <v>29</v>
      </c>
      <c r="H1652">
        <v>1</v>
      </c>
      <c r="I1652">
        <v>4</v>
      </c>
      <c r="J1652" t="s">
        <v>86</v>
      </c>
      <c r="K1652" t="s">
        <v>190</v>
      </c>
      <c r="L1652" t="s">
        <v>191</v>
      </c>
      <c r="N1652" t="s">
        <v>410</v>
      </c>
      <c r="O1652" t="s">
        <v>125</v>
      </c>
      <c r="P1652" t="s">
        <v>29</v>
      </c>
      <c r="Q1652" t="s">
        <v>412</v>
      </c>
      <c r="T1652" s="4" t="s">
        <v>128</v>
      </c>
      <c r="U1652" s="4" t="s">
        <v>12143</v>
      </c>
      <c r="V1652" t="s">
        <v>41</v>
      </c>
      <c r="W1652" t="s">
        <v>415</v>
      </c>
    </row>
    <row r="1653" spans="1:23">
      <c r="A1653" s="3">
        <v>40036.949464201389</v>
      </c>
      <c r="B1653" t="s">
        <v>285</v>
      </c>
      <c r="C1653" t="s">
        <v>10844</v>
      </c>
      <c r="D1653" t="s">
        <v>13390</v>
      </c>
      <c r="E1653" t="s">
        <v>3461</v>
      </c>
      <c r="F1653" t="s">
        <v>28</v>
      </c>
      <c r="G1653" t="s">
        <v>29</v>
      </c>
      <c r="H1653">
        <v>5</v>
      </c>
      <c r="I1653">
        <v>3</v>
      </c>
      <c r="J1653" t="s">
        <v>86</v>
      </c>
      <c r="K1653" t="s">
        <v>32</v>
      </c>
      <c r="L1653" t="s">
        <v>4744</v>
      </c>
      <c r="N1653" t="s">
        <v>100</v>
      </c>
      <c r="O1653" t="s">
        <v>8575</v>
      </c>
      <c r="P1653" t="s">
        <v>348</v>
      </c>
      <c r="Q1653" t="s">
        <v>349</v>
      </c>
      <c r="R1653" t="s">
        <v>7638</v>
      </c>
      <c r="T1653" t="s">
        <v>8577</v>
      </c>
      <c r="U1653" t="s">
        <v>10845</v>
      </c>
      <c r="V1653" t="s">
        <v>41</v>
      </c>
      <c r="W1653" t="s">
        <v>7642</v>
      </c>
    </row>
    <row r="1654" spans="1:23">
      <c r="A1654" s="3">
        <v>39978.895761342596</v>
      </c>
      <c r="B1654" t="s">
        <v>397</v>
      </c>
      <c r="C1654" t="s">
        <v>6839</v>
      </c>
      <c r="D1654" t="s">
        <v>13390</v>
      </c>
      <c r="E1654" t="s">
        <v>3461</v>
      </c>
      <c r="F1654" t="s">
        <v>28</v>
      </c>
      <c r="G1654" t="s">
        <v>29</v>
      </c>
      <c r="H1654" t="s">
        <v>30</v>
      </c>
      <c r="I1654" t="s">
        <v>30</v>
      </c>
      <c r="J1654" t="s">
        <v>86</v>
      </c>
      <c r="K1654" t="s">
        <v>32</v>
      </c>
      <c r="L1654" t="s">
        <v>88</v>
      </c>
      <c r="N1654" t="s">
        <v>100</v>
      </c>
      <c r="O1654" t="s">
        <v>221</v>
      </c>
      <c r="P1654" t="s">
        <v>348</v>
      </c>
      <c r="Q1654" t="s">
        <v>349</v>
      </c>
      <c r="R1654" t="s">
        <v>6840</v>
      </c>
      <c r="S1654" t="s">
        <v>6840</v>
      </c>
      <c r="T1654" t="s">
        <v>224</v>
      </c>
      <c r="U1654" t="s">
        <v>6841</v>
      </c>
      <c r="V1654" t="s">
        <v>41</v>
      </c>
      <c r="W1654" t="s">
        <v>6842</v>
      </c>
    </row>
    <row r="1655" spans="1:23">
      <c r="A1655" s="3">
        <v>39922.069318668982</v>
      </c>
      <c r="B1655" t="s">
        <v>1596</v>
      </c>
      <c r="C1655" t="s">
        <v>1598</v>
      </c>
      <c r="D1655" t="s">
        <v>13390</v>
      </c>
      <c r="E1655" t="s">
        <v>142</v>
      </c>
      <c r="F1655" t="s">
        <v>28</v>
      </c>
      <c r="G1655" t="s">
        <v>29</v>
      </c>
      <c r="H1655" t="s">
        <v>30</v>
      </c>
      <c r="I1655" t="s">
        <v>30</v>
      </c>
      <c r="J1655" t="s">
        <v>86</v>
      </c>
      <c r="K1655" t="s">
        <v>98</v>
      </c>
      <c r="L1655" t="s">
        <v>48</v>
      </c>
      <c r="N1655" t="s">
        <v>34</v>
      </c>
      <c r="O1655" t="s">
        <v>35</v>
      </c>
      <c r="P1655" t="s">
        <v>36</v>
      </c>
      <c r="Q1655" t="s">
        <v>1599</v>
      </c>
      <c r="S1655" t="s">
        <v>1600</v>
      </c>
      <c r="T1655" t="s">
        <v>39</v>
      </c>
      <c r="U1655" t="s">
        <v>1601</v>
      </c>
      <c r="V1655" s="4" t="s">
        <v>41</v>
      </c>
      <c r="W1655" t="s">
        <v>1602</v>
      </c>
    </row>
    <row r="1656" spans="1:23">
      <c r="A1656" s="3">
        <v>39980.762465277781</v>
      </c>
      <c r="B1656" t="s">
        <v>7051</v>
      </c>
      <c r="C1656" t="s">
        <v>7053</v>
      </c>
      <c r="D1656" t="s">
        <v>26</v>
      </c>
      <c r="E1656" t="s">
        <v>7054</v>
      </c>
      <c r="F1656" t="s">
        <v>28</v>
      </c>
      <c r="G1656" t="s">
        <v>29</v>
      </c>
      <c r="H1656" t="s">
        <v>30</v>
      </c>
      <c r="I1656" t="s">
        <v>30</v>
      </c>
      <c r="J1656" t="s">
        <v>31</v>
      </c>
      <c r="K1656" t="s">
        <v>180</v>
      </c>
      <c r="L1656" t="s">
        <v>4752</v>
      </c>
      <c r="N1656" t="s">
        <v>410</v>
      </c>
      <c r="O1656" t="s">
        <v>125</v>
      </c>
      <c r="P1656" t="s">
        <v>29</v>
      </c>
      <c r="Q1656" t="s">
        <v>426</v>
      </c>
      <c r="T1656" s="4" t="s">
        <v>128</v>
      </c>
      <c r="U1656" s="4" t="s">
        <v>7055</v>
      </c>
      <c r="V1656" t="s">
        <v>41</v>
      </c>
      <c r="W1656" t="s">
        <v>428</v>
      </c>
    </row>
    <row r="1657" spans="1:23">
      <c r="A1657" s="3">
        <v>40019.536770833336</v>
      </c>
      <c r="B1657" t="s">
        <v>9609</v>
      </c>
      <c r="C1657" t="s">
        <v>9611</v>
      </c>
      <c r="D1657" t="s">
        <v>5089</v>
      </c>
      <c r="E1657" t="s">
        <v>7957</v>
      </c>
      <c r="F1657" t="s">
        <v>28</v>
      </c>
      <c r="G1657" t="s">
        <v>29</v>
      </c>
      <c r="H1657">
        <v>5</v>
      </c>
      <c r="I1657">
        <v>4</v>
      </c>
      <c r="J1657" t="s">
        <v>31</v>
      </c>
      <c r="K1657" t="s">
        <v>378</v>
      </c>
      <c r="L1657" t="s">
        <v>88</v>
      </c>
      <c r="N1657" t="s">
        <v>410</v>
      </c>
      <c r="O1657" t="s">
        <v>125</v>
      </c>
      <c r="P1657" t="s">
        <v>29</v>
      </c>
      <c r="Q1657" t="s">
        <v>426</v>
      </c>
      <c r="T1657" s="4" t="s">
        <v>128</v>
      </c>
      <c r="U1657" s="4" t="s">
        <v>9612</v>
      </c>
      <c r="V1657" t="s">
        <v>5156</v>
      </c>
      <c r="W1657" t="s">
        <v>428</v>
      </c>
    </row>
    <row r="1658" spans="1:23">
      <c r="A1658" s="3">
        <v>39983.903090277781</v>
      </c>
      <c r="B1658" t="s">
        <v>7455</v>
      </c>
      <c r="C1658" t="s">
        <v>7457</v>
      </c>
      <c r="D1658" t="s">
        <v>743</v>
      </c>
      <c r="E1658" t="s">
        <v>7054</v>
      </c>
      <c r="F1658" t="s">
        <v>28</v>
      </c>
      <c r="G1658" t="s">
        <v>29</v>
      </c>
      <c r="H1658" t="s">
        <v>30</v>
      </c>
      <c r="I1658" t="s">
        <v>30</v>
      </c>
      <c r="J1658" t="s">
        <v>31</v>
      </c>
      <c r="K1658" t="s">
        <v>76</v>
      </c>
      <c r="L1658" t="s">
        <v>4744</v>
      </c>
      <c r="N1658" t="s">
        <v>100</v>
      </c>
      <c r="O1658" t="s">
        <v>221</v>
      </c>
      <c r="P1658" t="s">
        <v>402</v>
      </c>
      <c r="Q1658" t="s">
        <v>77</v>
      </c>
      <c r="R1658" t="s">
        <v>403</v>
      </c>
      <c r="S1658" t="s">
        <v>3320</v>
      </c>
      <c r="T1658" t="s">
        <v>224</v>
      </c>
      <c r="U1658" t="s">
        <v>7458</v>
      </c>
      <c r="V1658" t="s">
        <v>41</v>
      </c>
      <c r="W1658" t="s">
        <v>3322</v>
      </c>
    </row>
    <row r="1659" spans="1:23">
      <c r="A1659" s="3">
        <v>39981.399758761574</v>
      </c>
      <c r="B1659" t="s">
        <v>6091</v>
      </c>
      <c r="C1659" t="s">
        <v>7147</v>
      </c>
      <c r="D1659" t="s">
        <v>13390</v>
      </c>
      <c r="E1659" t="s">
        <v>3461</v>
      </c>
      <c r="F1659" t="s">
        <v>28</v>
      </c>
      <c r="G1659" t="s">
        <v>29</v>
      </c>
      <c r="H1659" t="s">
        <v>30</v>
      </c>
      <c r="I1659" t="s">
        <v>30</v>
      </c>
      <c r="J1659" t="s">
        <v>86</v>
      </c>
      <c r="K1659" t="s">
        <v>98</v>
      </c>
      <c r="L1659" t="s">
        <v>155</v>
      </c>
      <c r="N1659" t="s">
        <v>34</v>
      </c>
      <c r="P1659" t="s">
        <v>29</v>
      </c>
      <c r="Q1659" t="s">
        <v>255</v>
      </c>
      <c r="V1659" s="4" t="s">
        <v>41</v>
      </c>
      <c r="W1659" t="s">
        <v>7148</v>
      </c>
    </row>
    <row r="1660" spans="1:23">
      <c r="A1660" s="3">
        <v>40004.667380520834</v>
      </c>
      <c r="B1660" t="s">
        <v>8635</v>
      </c>
      <c r="C1660" t="s">
        <v>8637</v>
      </c>
      <c r="D1660" t="s">
        <v>13390</v>
      </c>
      <c r="E1660" t="s">
        <v>3461</v>
      </c>
      <c r="F1660" t="s">
        <v>28</v>
      </c>
      <c r="G1660" t="s">
        <v>29</v>
      </c>
      <c r="H1660" t="s">
        <v>30</v>
      </c>
      <c r="I1660">
        <v>3</v>
      </c>
      <c r="J1660" t="s">
        <v>86</v>
      </c>
      <c r="K1660" t="s">
        <v>146</v>
      </c>
      <c r="L1660" t="s">
        <v>88</v>
      </c>
      <c r="N1660" t="s">
        <v>410</v>
      </c>
      <c r="O1660" t="s">
        <v>125</v>
      </c>
      <c r="P1660" t="s">
        <v>29</v>
      </c>
      <c r="Q1660" t="s">
        <v>426</v>
      </c>
      <c r="T1660" s="4" t="s">
        <v>128</v>
      </c>
      <c r="U1660" s="4" t="s">
        <v>8638</v>
      </c>
      <c r="V1660" t="s">
        <v>5156</v>
      </c>
      <c r="W1660" t="s">
        <v>428</v>
      </c>
    </row>
    <row r="1661" spans="1:23">
      <c r="A1661" s="3">
        <v>39983</v>
      </c>
      <c r="B1661" t="s">
        <v>7368</v>
      </c>
      <c r="C1661" t="s">
        <v>7370</v>
      </c>
      <c r="D1661" t="s">
        <v>59</v>
      </c>
      <c r="E1661" t="s">
        <v>3461</v>
      </c>
      <c r="F1661" t="s">
        <v>28</v>
      </c>
      <c r="G1661" t="s">
        <v>29</v>
      </c>
      <c r="H1661" t="s">
        <v>30</v>
      </c>
      <c r="I1661" t="s">
        <v>30</v>
      </c>
      <c r="J1661" t="s">
        <v>86</v>
      </c>
      <c r="K1661" t="s">
        <v>146</v>
      </c>
      <c r="L1661" t="s">
        <v>165</v>
      </c>
      <c r="N1661" t="s">
        <v>100</v>
      </c>
      <c r="O1661" t="s">
        <v>3044</v>
      </c>
      <c r="P1661" t="s">
        <v>402</v>
      </c>
      <c r="Q1661" t="s">
        <v>77</v>
      </c>
      <c r="R1661" t="s">
        <v>403</v>
      </c>
      <c r="S1661" t="s">
        <v>5909</v>
      </c>
      <c r="T1661" t="s">
        <v>3046</v>
      </c>
      <c r="U1661" t="s">
        <v>7371</v>
      </c>
      <c r="V1661" t="s">
        <v>41</v>
      </c>
      <c r="W1661" t="s">
        <v>3322</v>
      </c>
    </row>
    <row r="1662" spans="1:23">
      <c r="A1662" s="3">
        <v>40028</v>
      </c>
      <c r="B1662" t="s">
        <v>5031</v>
      </c>
      <c r="C1662" t="s">
        <v>10303</v>
      </c>
      <c r="D1662" t="s">
        <v>59</v>
      </c>
      <c r="E1662" t="s">
        <v>7957</v>
      </c>
      <c r="F1662" t="s">
        <v>28</v>
      </c>
      <c r="G1662" t="s">
        <v>29</v>
      </c>
      <c r="H1662">
        <v>5</v>
      </c>
      <c r="I1662">
        <v>5</v>
      </c>
      <c r="J1662" t="s">
        <v>31</v>
      </c>
      <c r="K1662" t="s">
        <v>146</v>
      </c>
      <c r="L1662" t="s">
        <v>4752</v>
      </c>
      <c r="N1662" t="s">
        <v>100</v>
      </c>
      <c r="O1662" t="s">
        <v>221</v>
      </c>
      <c r="P1662" t="s">
        <v>380</v>
      </c>
      <c r="Q1662" t="s">
        <v>127</v>
      </c>
      <c r="R1662" t="s">
        <v>127</v>
      </c>
      <c r="S1662" t="s">
        <v>10304</v>
      </c>
      <c r="T1662" t="s">
        <v>224</v>
      </c>
      <c r="U1662" t="s">
        <v>10305</v>
      </c>
      <c r="V1662" t="s">
        <v>41</v>
      </c>
      <c r="W1662" t="s">
        <v>2810</v>
      </c>
    </row>
    <row r="1663" spans="1:23">
      <c r="A1663" s="3">
        <v>40060.769548611112</v>
      </c>
      <c r="B1663" t="s">
        <v>12183</v>
      </c>
      <c r="C1663" t="s">
        <v>12185</v>
      </c>
      <c r="D1663" t="s">
        <v>26</v>
      </c>
      <c r="E1663" t="s">
        <v>3461</v>
      </c>
      <c r="F1663" t="s">
        <v>28</v>
      </c>
      <c r="G1663" t="s">
        <v>29</v>
      </c>
      <c r="H1663">
        <v>5</v>
      </c>
      <c r="I1663">
        <v>3</v>
      </c>
      <c r="J1663" t="s">
        <v>86</v>
      </c>
      <c r="K1663" t="s">
        <v>117</v>
      </c>
      <c r="L1663" t="s">
        <v>191</v>
      </c>
      <c r="N1663" t="s">
        <v>49</v>
      </c>
      <c r="O1663" t="s">
        <v>12186</v>
      </c>
      <c r="P1663" t="s">
        <v>51</v>
      </c>
      <c r="Q1663" t="s">
        <v>52</v>
      </c>
      <c r="T1663" t="s">
        <v>12187</v>
      </c>
      <c r="U1663" t="s">
        <v>12188</v>
      </c>
      <c r="V1663" t="s">
        <v>41</v>
      </c>
      <c r="W1663" t="s">
        <v>55</v>
      </c>
    </row>
    <row r="1664" spans="1:23">
      <c r="A1664" s="3">
        <v>39910.888745567128</v>
      </c>
      <c r="B1664" t="s">
        <v>491</v>
      </c>
      <c r="C1664" t="s">
        <v>493</v>
      </c>
      <c r="D1664" t="s">
        <v>13390</v>
      </c>
      <c r="E1664" t="s">
        <v>46</v>
      </c>
      <c r="F1664" t="s">
        <v>28</v>
      </c>
      <c r="G1664" t="s">
        <v>29</v>
      </c>
      <c r="H1664" t="s">
        <v>30</v>
      </c>
      <c r="I1664" t="s">
        <v>30</v>
      </c>
      <c r="J1664" t="s">
        <v>31</v>
      </c>
      <c r="K1664" t="s">
        <v>87</v>
      </c>
      <c r="L1664" t="s">
        <v>191</v>
      </c>
      <c r="N1664" t="s">
        <v>100</v>
      </c>
      <c r="O1664" t="s">
        <v>221</v>
      </c>
      <c r="P1664" t="s">
        <v>402</v>
      </c>
      <c r="Q1664" t="s">
        <v>77</v>
      </c>
      <c r="R1664" t="s">
        <v>403</v>
      </c>
      <c r="S1664" t="s">
        <v>494</v>
      </c>
      <c r="T1664" t="s">
        <v>224</v>
      </c>
      <c r="U1664" t="s">
        <v>495</v>
      </c>
      <c r="V1664" t="s">
        <v>41</v>
      </c>
      <c r="W1664" t="s">
        <v>406</v>
      </c>
    </row>
    <row r="1665" spans="1:23">
      <c r="A1665" s="3">
        <v>40059.210641550926</v>
      </c>
      <c r="B1665" t="s">
        <v>2867</v>
      </c>
      <c r="C1665" t="s">
        <v>12124</v>
      </c>
      <c r="D1665" t="s">
        <v>13390</v>
      </c>
      <c r="E1665" t="s">
        <v>3461</v>
      </c>
      <c r="F1665" t="s">
        <v>28</v>
      </c>
      <c r="G1665" t="s">
        <v>29</v>
      </c>
      <c r="H1665">
        <v>5</v>
      </c>
      <c r="I1665">
        <v>5</v>
      </c>
      <c r="J1665" t="s">
        <v>86</v>
      </c>
      <c r="K1665" t="s">
        <v>124</v>
      </c>
      <c r="L1665" t="s">
        <v>134</v>
      </c>
      <c r="N1665" t="s">
        <v>410</v>
      </c>
      <c r="O1665" t="s">
        <v>125</v>
      </c>
      <c r="P1665" t="s">
        <v>29</v>
      </c>
      <c r="Q1665" t="s">
        <v>412</v>
      </c>
      <c r="T1665" s="4" t="s">
        <v>128</v>
      </c>
      <c r="U1665" s="4" t="s">
        <v>12125</v>
      </c>
      <c r="V1665" t="s">
        <v>41</v>
      </c>
      <c r="W1665" t="s">
        <v>415</v>
      </c>
    </row>
    <row r="1666" spans="1:23">
      <c r="A1666" s="3">
        <v>39956.108421493052</v>
      </c>
      <c r="B1666" t="s">
        <v>4832</v>
      </c>
      <c r="C1666" t="s">
        <v>4834</v>
      </c>
      <c r="D1666" t="s">
        <v>13390</v>
      </c>
      <c r="E1666" t="s">
        <v>3444</v>
      </c>
      <c r="F1666" t="s">
        <v>28</v>
      </c>
      <c r="G1666" t="s">
        <v>29</v>
      </c>
      <c r="H1666" t="s">
        <v>30</v>
      </c>
      <c r="I1666" t="s">
        <v>30</v>
      </c>
      <c r="J1666" t="s">
        <v>31</v>
      </c>
      <c r="K1666" t="s">
        <v>400</v>
      </c>
      <c r="L1666" t="s">
        <v>33</v>
      </c>
      <c r="N1666" t="s">
        <v>34</v>
      </c>
      <c r="O1666" t="s">
        <v>35</v>
      </c>
      <c r="P1666" t="s">
        <v>36</v>
      </c>
      <c r="Q1666" t="s">
        <v>1599</v>
      </c>
      <c r="S1666" t="s">
        <v>4835</v>
      </c>
      <c r="T1666" t="s">
        <v>39</v>
      </c>
      <c r="U1666" t="s">
        <v>4836</v>
      </c>
      <c r="V1666" s="4" t="s">
        <v>41</v>
      </c>
      <c r="W1666" t="s">
        <v>4837</v>
      </c>
    </row>
    <row r="1667" spans="1:23">
      <c r="A1667" s="3">
        <v>39965</v>
      </c>
      <c r="B1667" t="s">
        <v>5545</v>
      </c>
      <c r="C1667" t="s">
        <v>5547</v>
      </c>
      <c r="D1667" t="s">
        <v>59</v>
      </c>
      <c r="E1667" t="s">
        <v>3457</v>
      </c>
      <c r="F1667" t="s">
        <v>28</v>
      </c>
      <c r="G1667" t="s">
        <v>29</v>
      </c>
      <c r="H1667" t="s">
        <v>30</v>
      </c>
      <c r="I1667" t="s">
        <v>30</v>
      </c>
      <c r="J1667" t="s">
        <v>31</v>
      </c>
      <c r="K1667" t="s">
        <v>268</v>
      </c>
      <c r="L1667" t="s">
        <v>191</v>
      </c>
      <c r="N1667" t="s">
        <v>34</v>
      </c>
      <c r="O1667" t="s">
        <v>254</v>
      </c>
      <c r="P1667" t="s">
        <v>29</v>
      </c>
      <c r="Q1667" t="s">
        <v>3742</v>
      </c>
      <c r="T1667" t="s">
        <v>5548</v>
      </c>
      <c r="V1667" s="4" t="s">
        <v>41</v>
      </c>
      <c r="W1667" t="s">
        <v>5549</v>
      </c>
    </row>
    <row r="1668" spans="1:23">
      <c r="A1668" s="3">
        <v>40086.524039351854</v>
      </c>
      <c r="B1668" t="s">
        <v>1642</v>
      </c>
      <c r="C1668" t="s">
        <v>13347</v>
      </c>
      <c r="D1668" t="s">
        <v>5089</v>
      </c>
      <c r="E1668" t="s">
        <v>3444</v>
      </c>
      <c r="F1668" t="s">
        <v>28</v>
      </c>
      <c r="G1668" t="s">
        <v>29</v>
      </c>
      <c r="H1668">
        <v>5</v>
      </c>
      <c r="I1668">
        <v>3</v>
      </c>
      <c r="J1668" t="s">
        <v>31</v>
      </c>
      <c r="K1668" t="s">
        <v>268</v>
      </c>
      <c r="L1668" t="s">
        <v>4744</v>
      </c>
      <c r="N1668" t="s">
        <v>100</v>
      </c>
      <c r="O1668" t="s">
        <v>221</v>
      </c>
      <c r="P1668" t="s">
        <v>361</v>
      </c>
      <c r="Q1668" t="s">
        <v>920</v>
      </c>
      <c r="R1668" t="s">
        <v>2526</v>
      </c>
      <c r="S1668" t="s">
        <v>10811</v>
      </c>
      <c r="T1668" t="s">
        <v>224</v>
      </c>
      <c r="U1668" t="s">
        <v>13348</v>
      </c>
      <c r="V1668" t="s">
        <v>41</v>
      </c>
      <c r="W1668" t="s">
        <v>2529</v>
      </c>
    </row>
    <row r="1669" spans="1:23">
      <c r="A1669" s="3">
        <v>40077</v>
      </c>
      <c r="B1669" t="s">
        <v>9278</v>
      </c>
      <c r="C1669" t="s">
        <v>12896</v>
      </c>
      <c r="D1669" t="s">
        <v>59</v>
      </c>
      <c r="E1669" t="s">
        <v>3461</v>
      </c>
      <c r="F1669" t="s">
        <v>28</v>
      </c>
      <c r="G1669" t="s">
        <v>29</v>
      </c>
      <c r="H1669">
        <v>5</v>
      </c>
      <c r="I1669">
        <v>3</v>
      </c>
      <c r="J1669" t="s">
        <v>86</v>
      </c>
      <c r="K1669" t="s">
        <v>154</v>
      </c>
      <c r="L1669" t="s">
        <v>4744</v>
      </c>
      <c r="N1669" t="s">
        <v>100</v>
      </c>
      <c r="O1669" t="s">
        <v>221</v>
      </c>
      <c r="P1669" t="s">
        <v>402</v>
      </c>
      <c r="Q1669" t="s">
        <v>247</v>
      </c>
      <c r="R1669" t="s">
        <v>12897</v>
      </c>
      <c r="S1669" t="s">
        <v>12898</v>
      </c>
      <c r="T1669" t="s">
        <v>224</v>
      </c>
      <c r="U1669" t="s">
        <v>12899</v>
      </c>
      <c r="V1669" t="s">
        <v>41</v>
      </c>
      <c r="W1669" t="s">
        <v>12900</v>
      </c>
    </row>
    <row r="1670" spans="1:23">
      <c r="A1670" s="3">
        <v>40070.703563854164</v>
      </c>
      <c r="B1670" t="s">
        <v>3620</v>
      </c>
      <c r="C1670" t="s">
        <v>12543</v>
      </c>
      <c r="D1670" t="s">
        <v>13390</v>
      </c>
      <c r="E1670" t="s">
        <v>7957</v>
      </c>
      <c r="F1670" t="s">
        <v>28</v>
      </c>
      <c r="G1670" t="s">
        <v>29</v>
      </c>
      <c r="H1670">
        <v>5</v>
      </c>
      <c r="I1670">
        <v>3</v>
      </c>
      <c r="J1670" t="s">
        <v>31</v>
      </c>
      <c r="K1670" t="s">
        <v>154</v>
      </c>
      <c r="L1670" t="s">
        <v>191</v>
      </c>
      <c r="N1670" t="s">
        <v>410</v>
      </c>
      <c r="O1670" t="s">
        <v>5216</v>
      </c>
      <c r="P1670" t="s">
        <v>29</v>
      </c>
      <c r="Q1670" t="s">
        <v>77</v>
      </c>
      <c r="T1670" t="s">
        <v>5156</v>
      </c>
      <c r="U1670" t="s">
        <v>705</v>
      </c>
      <c r="V1670" t="s">
        <v>5206</v>
      </c>
      <c r="W1670" t="s">
        <v>705</v>
      </c>
    </row>
    <row r="1671" spans="1:23">
      <c r="A1671" s="3">
        <v>39908.830646875002</v>
      </c>
      <c r="B1671" t="s">
        <v>298</v>
      </c>
      <c r="C1671" t="s">
        <v>300</v>
      </c>
      <c r="D1671" t="s">
        <v>13390</v>
      </c>
      <c r="E1671" t="s">
        <v>246</v>
      </c>
      <c r="F1671" t="s">
        <v>28</v>
      </c>
      <c r="G1671" t="s">
        <v>29</v>
      </c>
      <c r="H1671" t="s">
        <v>30</v>
      </c>
      <c r="I1671" t="s">
        <v>30</v>
      </c>
      <c r="J1671" t="s">
        <v>31</v>
      </c>
      <c r="K1671" t="s">
        <v>87</v>
      </c>
      <c r="L1671" t="s">
        <v>134</v>
      </c>
      <c r="N1671" t="s">
        <v>34</v>
      </c>
      <c r="O1671" t="s">
        <v>35</v>
      </c>
      <c r="P1671" t="s">
        <v>29</v>
      </c>
      <c r="Q1671" t="s">
        <v>255</v>
      </c>
      <c r="S1671" t="s">
        <v>301</v>
      </c>
      <c r="T1671" t="s">
        <v>39</v>
      </c>
      <c r="U1671" t="s">
        <v>302</v>
      </c>
      <c r="V1671" s="4" t="s">
        <v>41</v>
      </c>
      <c r="W1671" t="s">
        <v>303</v>
      </c>
    </row>
    <row r="1672" spans="1:23">
      <c r="A1672" s="3">
        <v>39967.748272881945</v>
      </c>
      <c r="B1672" t="s">
        <v>5820</v>
      </c>
      <c r="C1672" t="s">
        <v>5822</v>
      </c>
      <c r="D1672" t="s">
        <v>13390</v>
      </c>
      <c r="E1672" t="s">
        <v>3457</v>
      </c>
      <c r="F1672" t="s">
        <v>28</v>
      </c>
      <c r="G1672" t="s">
        <v>29</v>
      </c>
      <c r="H1672" t="s">
        <v>30</v>
      </c>
      <c r="I1672" t="s">
        <v>30</v>
      </c>
      <c r="J1672" t="s">
        <v>31</v>
      </c>
      <c r="K1672" t="s">
        <v>825</v>
      </c>
      <c r="L1672" t="s">
        <v>88</v>
      </c>
      <c r="N1672" t="s">
        <v>34</v>
      </c>
      <c r="O1672" t="s">
        <v>35</v>
      </c>
      <c r="P1672" t="s">
        <v>29</v>
      </c>
      <c r="Q1672" t="s">
        <v>102</v>
      </c>
      <c r="S1672" t="s">
        <v>5823</v>
      </c>
      <c r="T1672" t="s">
        <v>5824</v>
      </c>
      <c r="U1672" t="s">
        <v>5825</v>
      </c>
      <c r="V1672" s="4" t="s">
        <v>41</v>
      </c>
      <c r="W1672" t="s">
        <v>5826</v>
      </c>
    </row>
    <row r="1673" spans="1:23">
      <c r="A1673" s="3">
        <v>39923</v>
      </c>
      <c r="B1673" t="s">
        <v>1683</v>
      </c>
      <c r="C1673" t="s">
        <v>1685</v>
      </c>
      <c r="D1673" t="s">
        <v>67</v>
      </c>
      <c r="E1673" t="s">
        <v>111</v>
      </c>
      <c r="F1673" t="s">
        <v>28</v>
      </c>
      <c r="G1673" t="s">
        <v>29</v>
      </c>
      <c r="H1673" t="s">
        <v>30</v>
      </c>
      <c r="I1673" t="s">
        <v>30</v>
      </c>
      <c r="J1673" t="s">
        <v>31</v>
      </c>
      <c r="K1673" t="s">
        <v>439</v>
      </c>
      <c r="L1673" t="s">
        <v>33</v>
      </c>
      <c r="N1673" t="s">
        <v>34</v>
      </c>
      <c r="O1673" t="s">
        <v>35</v>
      </c>
      <c r="P1673" t="s">
        <v>29</v>
      </c>
      <c r="Q1673" t="s">
        <v>148</v>
      </c>
      <c r="S1673" t="s">
        <v>1686</v>
      </c>
      <c r="T1673" t="s">
        <v>39</v>
      </c>
      <c r="U1673" t="s">
        <v>1687</v>
      </c>
      <c r="V1673" s="4" t="s">
        <v>41</v>
      </c>
      <c r="W1673" t="s">
        <v>669</v>
      </c>
    </row>
    <row r="1674" spans="1:23">
      <c r="A1674" s="3">
        <v>39961.855879629627</v>
      </c>
      <c r="B1674" t="s">
        <v>2173</v>
      </c>
      <c r="C1674" t="s">
        <v>5243</v>
      </c>
      <c r="D1674" t="s">
        <v>743</v>
      </c>
      <c r="E1674" t="s">
        <v>3461</v>
      </c>
      <c r="F1674" t="s">
        <v>28</v>
      </c>
      <c r="G1674" t="s">
        <v>29</v>
      </c>
      <c r="H1674" t="s">
        <v>30</v>
      </c>
      <c r="I1674" t="s">
        <v>30</v>
      </c>
      <c r="J1674" t="s">
        <v>86</v>
      </c>
      <c r="K1674" t="s">
        <v>154</v>
      </c>
      <c r="L1674" t="s">
        <v>88</v>
      </c>
      <c r="N1674" t="s">
        <v>34</v>
      </c>
      <c r="O1674" t="s">
        <v>5244</v>
      </c>
      <c r="P1674" t="s">
        <v>36</v>
      </c>
      <c r="Q1674" t="s">
        <v>5245</v>
      </c>
      <c r="T1674" t="s">
        <v>5246</v>
      </c>
      <c r="U1674" t="s">
        <v>5247</v>
      </c>
      <c r="V1674" s="4" t="s">
        <v>41</v>
      </c>
      <c r="W1674" t="s">
        <v>5248</v>
      </c>
    </row>
    <row r="1675" spans="1:23">
      <c r="A1675" s="3">
        <v>39996.993068055555</v>
      </c>
      <c r="B1675" t="s">
        <v>3814</v>
      </c>
      <c r="C1675" t="s">
        <v>8248</v>
      </c>
      <c r="D1675" t="s">
        <v>13390</v>
      </c>
      <c r="E1675" t="s">
        <v>3461</v>
      </c>
      <c r="F1675" t="s">
        <v>28</v>
      </c>
      <c r="G1675" t="s">
        <v>29</v>
      </c>
      <c r="H1675" t="s">
        <v>30</v>
      </c>
      <c r="I1675">
        <v>5</v>
      </c>
      <c r="J1675" t="s">
        <v>86</v>
      </c>
      <c r="K1675" t="s">
        <v>268</v>
      </c>
      <c r="L1675" t="s">
        <v>99</v>
      </c>
      <c r="N1675" t="s">
        <v>34</v>
      </c>
      <c r="O1675" t="s">
        <v>35</v>
      </c>
      <c r="P1675" t="s">
        <v>29</v>
      </c>
      <c r="Q1675" t="s">
        <v>192</v>
      </c>
      <c r="S1675" t="s">
        <v>766</v>
      </c>
      <c r="T1675" t="s">
        <v>39</v>
      </c>
      <c r="U1675" t="s">
        <v>8249</v>
      </c>
      <c r="V1675" t="s">
        <v>41</v>
      </c>
      <c r="W1675" t="s">
        <v>768</v>
      </c>
    </row>
    <row r="1676" spans="1:23">
      <c r="A1676" s="3">
        <v>40044.504964780092</v>
      </c>
      <c r="B1676" t="s">
        <v>4447</v>
      </c>
      <c r="C1676" t="s">
        <v>11347</v>
      </c>
      <c r="D1676" t="s">
        <v>13390</v>
      </c>
      <c r="E1676" t="s">
        <v>7054</v>
      </c>
      <c r="F1676" t="s">
        <v>28</v>
      </c>
      <c r="G1676" t="s">
        <v>29</v>
      </c>
      <c r="H1676">
        <v>5</v>
      </c>
      <c r="I1676">
        <v>5</v>
      </c>
      <c r="J1676" t="s">
        <v>31</v>
      </c>
      <c r="K1676" t="s">
        <v>154</v>
      </c>
      <c r="L1676" t="s">
        <v>4744</v>
      </c>
      <c r="N1676" t="s">
        <v>410</v>
      </c>
      <c r="O1676" t="s">
        <v>411</v>
      </c>
      <c r="P1676" t="s">
        <v>29</v>
      </c>
      <c r="Q1676" t="s">
        <v>412</v>
      </c>
      <c r="T1676" t="s">
        <v>413</v>
      </c>
      <c r="U1676" t="s">
        <v>11348</v>
      </c>
      <c r="V1676" t="s">
        <v>41</v>
      </c>
      <c r="W1676" t="s">
        <v>415</v>
      </c>
    </row>
    <row r="1677" spans="1:23">
      <c r="A1677" s="3">
        <v>39993</v>
      </c>
      <c r="B1677" t="s">
        <v>5599</v>
      </c>
      <c r="C1677" t="s">
        <v>7979</v>
      </c>
      <c r="D1677" t="s">
        <v>59</v>
      </c>
      <c r="E1677" t="s">
        <v>3444</v>
      </c>
      <c r="F1677" t="s">
        <v>28</v>
      </c>
      <c r="G1677" t="s">
        <v>29</v>
      </c>
      <c r="H1677" t="s">
        <v>30</v>
      </c>
      <c r="I1677">
        <v>3</v>
      </c>
      <c r="J1677" t="s">
        <v>31</v>
      </c>
      <c r="K1677" t="s">
        <v>154</v>
      </c>
      <c r="L1677" t="s">
        <v>165</v>
      </c>
      <c r="N1677" t="s">
        <v>34</v>
      </c>
      <c r="O1677" t="s">
        <v>1398</v>
      </c>
      <c r="P1677" t="s">
        <v>29</v>
      </c>
      <c r="Q1677" t="s">
        <v>192</v>
      </c>
      <c r="T1677" s="4" t="s">
        <v>1399</v>
      </c>
      <c r="U1677" s="4" t="s">
        <v>7980</v>
      </c>
      <c r="V1677" s="4" t="s">
        <v>41</v>
      </c>
      <c r="W1677" t="s">
        <v>7981</v>
      </c>
    </row>
    <row r="1678" spans="1:23">
      <c r="A1678" s="3">
        <v>40026</v>
      </c>
      <c r="B1678" t="s">
        <v>9193</v>
      </c>
      <c r="C1678" t="s">
        <v>10223</v>
      </c>
      <c r="D1678" t="s">
        <v>59</v>
      </c>
      <c r="E1678" t="s">
        <v>7957</v>
      </c>
      <c r="F1678" t="s">
        <v>28</v>
      </c>
      <c r="G1678" t="s">
        <v>29</v>
      </c>
      <c r="H1678">
        <v>5</v>
      </c>
      <c r="I1678">
        <v>3</v>
      </c>
      <c r="J1678" t="s">
        <v>31</v>
      </c>
      <c r="K1678" t="s">
        <v>154</v>
      </c>
      <c r="L1678" t="s">
        <v>99</v>
      </c>
      <c r="N1678" t="s">
        <v>34</v>
      </c>
      <c r="P1678" t="s">
        <v>29</v>
      </c>
      <c r="Q1678" t="s">
        <v>3397</v>
      </c>
      <c r="V1678" s="4" t="s">
        <v>41</v>
      </c>
      <c r="W1678" t="s">
        <v>9198</v>
      </c>
    </row>
    <row r="1679" spans="1:23">
      <c r="A1679" s="3">
        <v>40032.709935185187</v>
      </c>
      <c r="B1679" t="s">
        <v>10595</v>
      </c>
      <c r="C1679" t="s">
        <v>10597</v>
      </c>
      <c r="D1679" t="s">
        <v>13390</v>
      </c>
      <c r="E1679" t="s">
        <v>3461</v>
      </c>
      <c r="F1679" t="s">
        <v>28</v>
      </c>
      <c r="G1679" t="s">
        <v>29</v>
      </c>
      <c r="H1679">
        <v>5</v>
      </c>
      <c r="I1679">
        <v>4</v>
      </c>
      <c r="J1679" t="s">
        <v>86</v>
      </c>
      <c r="K1679" t="s">
        <v>400</v>
      </c>
      <c r="L1679" t="s">
        <v>4752</v>
      </c>
      <c r="N1679" t="s">
        <v>34</v>
      </c>
      <c r="O1679" t="s">
        <v>5401</v>
      </c>
      <c r="P1679" t="s">
        <v>29</v>
      </c>
      <c r="Q1679" t="s">
        <v>102</v>
      </c>
      <c r="T1679" t="s">
        <v>10598</v>
      </c>
      <c r="U1679" t="s">
        <v>10599</v>
      </c>
      <c r="V1679" s="4" t="s">
        <v>41</v>
      </c>
      <c r="W1679" t="s">
        <v>5404</v>
      </c>
    </row>
    <row r="1680" spans="1:23">
      <c r="A1680" s="3">
        <v>39997.941614039351</v>
      </c>
      <c r="B1680" t="s">
        <v>8312</v>
      </c>
      <c r="C1680" t="s">
        <v>8314</v>
      </c>
      <c r="D1680" t="s">
        <v>13390</v>
      </c>
      <c r="E1680" t="s">
        <v>3461</v>
      </c>
      <c r="F1680" t="s">
        <v>28</v>
      </c>
      <c r="G1680" t="s">
        <v>29</v>
      </c>
      <c r="H1680" t="s">
        <v>30</v>
      </c>
      <c r="I1680">
        <v>3</v>
      </c>
      <c r="J1680" t="s">
        <v>86</v>
      </c>
      <c r="K1680" t="s">
        <v>154</v>
      </c>
      <c r="L1680" t="s">
        <v>88</v>
      </c>
      <c r="N1680" t="s">
        <v>100</v>
      </c>
      <c r="O1680" t="s">
        <v>221</v>
      </c>
      <c r="P1680" t="s">
        <v>348</v>
      </c>
      <c r="Q1680" t="s">
        <v>349</v>
      </c>
      <c r="R1680" t="s">
        <v>5107</v>
      </c>
      <c r="S1680" t="s">
        <v>8315</v>
      </c>
      <c r="T1680" t="s">
        <v>224</v>
      </c>
      <c r="U1680" t="s">
        <v>8316</v>
      </c>
      <c r="V1680" t="s">
        <v>41</v>
      </c>
      <c r="W1680" t="s">
        <v>5110</v>
      </c>
    </row>
    <row r="1681" spans="1:23">
      <c r="A1681" s="3">
        <v>39918.701238425929</v>
      </c>
      <c r="B1681" t="s">
        <v>1289</v>
      </c>
      <c r="C1681" t="s">
        <v>1291</v>
      </c>
      <c r="D1681" t="s">
        <v>26</v>
      </c>
      <c r="E1681" t="s">
        <v>68</v>
      </c>
      <c r="F1681" t="s">
        <v>28</v>
      </c>
      <c r="G1681" t="s">
        <v>29</v>
      </c>
      <c r="H1681" t="s">
        <v>30</v>
      </c>
      <c r="I1681" t="s">
        <v>30</v>
      </c>
      <c r="J1681" t="s">
        <v>31</v>
      </c>
      <c r="K1681" t="s">
        <v>825</v>
      </c>
      <c r="L1681" t="s">
        <v>33</v>
      </c>
      <c r="N1681" t="s">
        <v>100</v>
      </c>
      <c r="O1681" t="s">
        <v>221</v>
      </c>
      <c r="P1681" t="s">
        <v>402</v>
      </c>
      <c r="Q1681" t="s">
        <v>426</v>
      </c>
      <c r="R1681" t="s">
        <v>574</v>
      </c>
      <c r="S1681" t="s">
        <v>1292</v>
      </c>
      <c r="T1681" t="s">
        <v>224</v>
      </c>
      <c r="U1681" t="s">
        <v>1293</v>
      </c>
      <c r="V1681" t="s">
        <v>41</v>
      </c>
      <c r="W1681" t="s">
        <v>577</v>
      </c>
    </row>
    <row r="1682" spans="1:23">
      <c r="A1682" s="3">
        <v>40040.021053240744</v>
      </c>
      <c r="B1682" t="s">
        <v>8563</v>
      </c>
      <c r="C1682" t="s">
        <v>11069</v>
      </c>
      <c r="D1682" t="s">
        <v>5089</v>
      </c>
      <c r="E1682" t="s">
        <v>7054</v>
      </c>
      <c r="F1682" t="s">
        <v>28</v>
      </c>
      <c r="G1682" t="s">
        <v>29</v>
      </c>
      <c r="H1682">
        <v>1</v>
      </c>
      <c r="I1682">
        <v>5</v>
      </c>
      <c r="J1682" t="s">
        <v>31</v>
      </c>
      <c r="K1682" t="s">
        <v>87</v>
      </c>
      <c r="L1682" t="s">
        <v>4744</v>
      </c>
      <c r="N1682" t="s">
        <v>100</v>
      </c>
      <c r="O1682" t="s">
        <v>221</v>
      </c>
      <c r="P1682" t="s">
        <v>402</v>
      </c>
      <c r="Q1682" t="s">
        <v>247</v>
      </c>
      <c r="R1682" t="s">
        <v>1079</v>
      </c>
      <c r="S1682" t="s">
        <v>1731</v>
      </c>
      <c r="T1682" t="s">
        <v>224</v>
      </c>
      <c r="U1682" t="s">
        <v>11070</v>
      </c>
      <c r="V1682" t="s">
        <v>41</v>
      </c>
      <c r="W1682" t="s">
        <v>8449</v>
      </c>
    </row>
    <row r="1683" spans="1:23">
      <c r="A1683" s="3">
        <v>40031.781461192128</v>
      </c>
      <c r="B1683" t="s">
        <v>10528</v>
      </c>
      <c r="C1683" t="s">
        <v>10530</v>
      </c>
      <c r="D1683" t="s">
        <v>13390</v>
      </c>
      <c r="E1683" t="s">
        <v>3461</v>
      </c>
      <c r="F1683" t="s">
        <v>28</v>
      </c>
      <c r="G1683" t="s">
        <v>29</v>
      </c>
      <c r="H1683">
        <v>5</v>
      </c>
      <c r="I1683">
        <v>5</v>
      </c>
      <c r="J1683" t="s">
        <v>86</v>
      </c>
      <c r="K1683" t="s">
        <v>117</v>
      </c>
      <c r="L1683" t="s">
        <v>88</v>
      </c>
      <c r="N1683" t="s">
        <v>410</v>
      </c>
      <c r="O1683" t="s">
        <v>3805</v>
      </c>
      <c r="P1683" t="s">
        <v>29</v>
      </c>
      <c r="Q1683" t="s">
        <v>77</v>
      </c>
      <c r="T1683" s="4" t="s">
        <v>3806</v>
      </c>
      <c r="U1683" s="4" t="s">
        <v>10531</v>
      </c>
      <c r="V1683" t="s">
        <v>5156</v>
      </c>
      <c r="W1683" t="s">
        <v>705</v>
      </c>
    </row>
    <row r="1684" spans="1:23">
      <c r="A1684" s="3">
        <v>39984.507716666667</v>
      </c>
      <c r="B1684" t="s">
        <v>7477</v>
      </c>
      <c r="C1684" t="s">
        <v>7479</v>
      </c>
      <c r="D1684" t="s">
        <v>13390</v>
      </c>
      <c r="E1684" t="s">
        <v>3461</v>
      </c>
      <c r="F1684" t="s">
        <v>28</v>
      </c>
      <c r="G1684" t="s">
        <v>29</v>
      </c>
      <c r="H1684" t="s">
        <v>30</v>
      </c>
      <c r="I1684" t="s">
        <v>30</v>
      </c>
      <c r="J1684" t="s">
        <v>86</v>
      </c>
      <c r="K1684" t="s">
        <v>180</v>
      </c>
      <c r="L1684" t="s">
        <v>191</v>
      </c>
      <c r="N1684" t="s">
        <v>100</v>
      </c>
      <c r="O1684" t="s">
        <v>221</v>
      </c>
      <c r="P1684" t="s">
        <v>402</v>
      </c>
      <c r="Q1684" t="s">
        <v>77</v>
      </c>
      <c r="R1684" t="s">
        <v>403</v>
      </c>
      <c r="S1684" t="s">
        <v>7480</v>
      </c>
      <c r="T1684" t="s">
        <v>224</v>
      </c>
      <c r="U1684" t="s">
        <v>7481</v>
      </c>
      <c r="V1684" t="s">
        <v>41</v>
      </c>
      <c r="W1684" t="s">
        <v>3322</v>
      </c>
    </row>
    <row r="1685" spans="1:23">
      <c r="A1685" s="3">
        <v>39984.067469907408</v>
      </c>
      <c r="B1685" t="s">
        <v>3802</v>
      </c>
      <c r="C1685" s="5" t="s">
        <v>7475</v>
      </c>
      <c r="D1685" t="s">
        <v>13390</v>
      </c>
      <c r="E1685" t="s">
        <v>3461</v>
      </c>
      <c r="F1685" t="s">
        <v>28</v>
      </c>
      <c r="G1685" t="s">
        <v>29</v>
      </c>
      <c r="H1685" t="s">
        <v>30</v>
      </c>
      <c r="I1685" t="s">
        <v>30</v>
      </c>
      <c r="J1685" t="s">
        <v>86</v>
      </c>
      <c r="K1685" t="s">
        <v>180</v>
      </c>
      <c r="L1685" t="s">
        <v>88</v>
      </c>
      <c r="N1685" t="s">
        <v>410</v>
      </c>
      <c r="O1685" t="s">
        <v>4423</v>
      </c>
      <c r="P1685" t="s">
        <v>29</v>
      </c>
      <c r="Q1685" t="s">
        <v>426</v>
      </c>
      <c r="T1685" t="s">
        <v>7476</v>
      </c>
      <c r="V1685" t="s">
        <v>41</v>
      </c>
      <c r="W1685" t="s">
        <v>428</v>
      </c>
    </row>
    <row r="1686" spans="1:23">
      <c r="A1686" s="3">
        <v>40076.942688460651</v>
      </c>
      <c r="B1686" t="s">
        <v>12889</v>
      </c>
      <c r="C1686" t="s">
        <v>12891</v>
      </c>
      <c r="D1686" t="s">
        <v>13390</v>
      </c>
      <c r="E1686" t="s">
        <v>7762</v>
      </c>
      <c r="F1686" t="s">
        <v>28</v>
      </c>
      <c r="G1686" t="s">
        <v>29</v>
      </c>
      <c r="H1686">
        <v>3</v>
      </c>
      <c r="I1686">
        <v>3</v>
      </c>
      <c r="J1686" t="s">
        <v>31</v>
      </c>
      <c r="K1686" t="s">
        <v>9475</v>
      </c>
      <c r="L1686" t="s">
        <v>4744</v>
      </c>
      <c r="N1686" t="s">
        <v>34</v>
      </c>
      <c r="O1686" t="s">
        <v>35</v>
      </c>
      <c r="P1686" t="s">
        <v>29</v>
      </c>
      <c r="Q1686" t="s">
        <v>3397</v>
      </c>
      <c r="S1686" t="s">
        <v>2370</v>
      </c>
      <c r="T1686" t="s">
        <v>39</v>
      </c>
      <c r="U1686" t="s">
        <v>12892</v>
      </c>
      <c r="V1686" s="4" t="s">
        <v>41</v>
      </c>
      <c r="W1686" t="s">
        <v>8732</v>
      </c>
    </row>
    <row r="1687" spans="1:23">
      <c r="A1687" s="3">
        <v>40084.767086921296</v>
      </c>
      <c r="B1687" t="s">
        <v>2794</v>
      </c>
      <c r="C1687" t="s">
        <v>13253</v>
      </c>
      <c r="D1687" t="s">
        <v>13390</v>
      </c>
      <c r="E1687" t="s">
        <v>7054</v>
      </c>
      <c r="F1687" t="s">
        <v>28</v>
      </c>
      <c r="G1687" t="s">
        <v>29</v>
      </c>
      <c r="H1687">
        <v>5</v>
      </c>
      <c r="I1687">
        <v>5</v>
      </c>
      <c r="J1687" t="s">
        <v>31</v>
      </c>
      <c r="K1687" t="s">
        <v>69</v>
      </c>
      <c r="L1687" t="s">
        <v>88</v>
      </c>
      <c r="N1687" t="s">
        <v>100</v>
      </c>
      <c r="O1687" t="s">
        <v>221</v>
      </c>
      <c r="P1687" t="s">
        <v>402</v>
      </c>
      <c r="Q1687" t="s">
        <v>247</v>
      </c>
      <c r="R1687" t="s">
        <v>1079</v>
      </c>
      <c r="S1687" t="s">
        <v>1731</v>
      </c>
      <c r="T1687" t="s">
        <v>224</v>
      </c>
      <c r="U1687" t="s">
        <v>13254</v>
      </c>
      <c r="V1687" t="s">
        <v>41</v>
      </c>
      <c r="W1687" t="s">
        <v>8449</v>
      </c>
    </row>
    <row r="1688" spans="1:23">
      <c r="A1688" s="3">
        <v>39991.521429976849</v>
      </c>
      <c r="B1688" t="s">
        <v>7814</v>
      </c>
      <c r="C1688" t="s">
        <v>7839</v>
      </c>
      <c r="D1688" t="s">
        <v>13390</v>
      </c>
      <c r="E1688" t="s">
        <v>3444</v>
      </c>
      <c r="F1688" t="s">
        <v>28</v>
      </c>
      <c r="G1688" t="s">
        <v>29</v>
      </c>
      <c r="H1688" t="s">
        <v>30</v>
      </c>
      <c r="I1688">
        <v>3</v>
      </c>
      <c r="J1688" t="s">
        <v>31</v>
      </c>
      <c r="K1688" t="s">
        <v>1316</v>
      </c>
      <c r="L1688" t="s">
        <v>4744</v>
      </c>
      <c r="N1688" t="s">
        <v>49</v>
      </c>
      <c r="O1688" t="s">
        <v>5875</v>
      </c>
      <c r="P1688" t="s">
        <v>51</v>
      </c>
      <c r="Q1688" t="s">
        <v>52</v>
      </c>
      <c r="S1688" t="s">
        <v>7840</v>
      </c>
      <c r="T1688" t="s">
        <v>5877</v>
      </c>
      <c r="U1688" t="s">
        <v>7841</v>
      </c>
      <c r="V1688" t="s">
        <v>41</v>
      </c>
      <c r="W1688" t="s">
        <v>55</v>
      </c>
    </row>
    <row r="1689" spans="1:23">
      <c r="A1689" s="3">
        <v>39909.757634293979</v>
      </c>
      <c r="B1689" t="s">
        <v>357</v>
      </c>
      <c r="C1689" t="s">
        <v>359</v>
      </c>
      <c r="D1689" t="s">
        <v>13390</v>
      </c>
      <c r="E1689" t="s">
        <v>68</v>
      </c>
      <c r="F1689" t="s">
        <v>28</v>
      </c>
      <c r="G1689" t="s">
        <v>29</v>
      </c>
      <c r="H1689" t="s">
        <v>30</v>
      </c>
      <c r="I1689" t="s">
        <v>30</v>
      </c>
      <c r="J1689" t="s">
        <v>31</v>
      </c>
      <c r="K1689" t="s">
        <v>117</v>
      </c>
      <c r="L1689" t="s">
        <v>165</v>
      </c>
      <c r="N1689" t="s">
        <v>100</v>
      </c>
      <c r="O1689" t="s">
        <v>360</v>
      </c>
      <c r="P1689" t="s">
        <v>361</v>
      </c>
      <c r="Q1689" t="s">
        <v>362</v>
      </c>
      <c r="R1689" t="s">
        <v>363</v>
      </c>
      <c r="T1689" t="s">
        <v>364</v>
      </c>
      <c r="U1689" t="s">
        <v>365</v>
      </c>
      <c r="V1689" t="s">
        <v>41</v>
      </c>
      <c r="W1689" t="s">
        <v>366</v>
      </c>
    </row>
    <row r="1690" spans="1:23">
      <c r="A1690" s="3">
        <v>40028</v>
      </c>
      <c r="B1690" t="s">
        <v>6819</v>
      </c>
      <c r="C1690" t="s">
        <v>10307</v>
      </c>
      <c r="D1690" t="s">
        <v>67</v>
      </c>
      <c r="E1690" t="s">
        <v>7054</v>
      </c>
      <c r="F1690" t="s">
        <v>28</v>
      </c>
      <c r="G1690" t="s">
        <v>29</v>
      </c>
      <c r="H1690">
        <v>2</v>
      </c>
      <c r="I1690">
        <v>3</v>
      </c>
      <c r="J1690" t="s">
        <v>31</v>
      </c>
      <c r="K1690" t="s">
        <v>154</v>
      </c>
      <c r="L1690" t="s">
        <v>134</v>
      </c>
      <c r="N1690" t="s">
        <v>410</v>
      </c>
      <c r="O1690" t="s">
        <v>125</v>
      </c>
      <c r="P1690" t="s">
        <v>29</v>
      </c>
      <c r="Q1690" t="s">
        <v>412</v>
      </c>
      <c r="T1690" s="4" t="s">
        <v>128</v>
      </c>
      <c r="U1690" s="4" t="s">
        <v>10308</v>
      </c>
      <c r="V1690" t="s">
        <v>41</v>
      </c>
      <c r="W1690" t="s">
        <v>415</v>
      </c>
    </row>
    <row r="1691" spans="1:23">
      <c r="A1691" s="3">
        <v>40038.557710729168</v>
      </c>
      <c r="B1691" t="s">
        <v>10971</v>
      </c>
      <c r="C1691" t="s">
        <v>10973</v>
      </c>
      <c r="D1691" t="s">
        <v>13390</v>
      </c>
      <c r="E1691" t="s">
        <v>7054</v>
      </c>
      <c r="F1691" t="s">
        <v>28</v>
      </c>
      <c r="G1691" t="s">
        <v>29</v>
      </c>
      <c r="H1691">
        <v>5</v>
      </c>
      <c r="I1691">
        <v>4</v>
      </c>
      <c r="J1691" t="s">
        <v>31</v>
      </c>
      <c r="K1691" t="s">
        <v>400</v>
      </c>
      <c r="L1691" t="s">
        <v>4744</v>
      </c>
      <c r="N1691" t="s">
        <v>100</v>
      </c>
      <c r="O1691" t="s">
        <v>9438</v>
      </c>
      <c r="P1691" t="s">
        <v>402</v>
      </c>
      <c r="Q1691" t="s">
        <v>77</v>
      </c>
      <c r="R1691" t="s">
        <v>403</v>
      </c>
      <c r="T1691" t="s">
        <v>10450</v>
      </c>
      <c r="U1691" t="s">
        <v>9440</v>
      </c>
      <c r="V1691" t="s">
        <v>41</v>
      </c>
      <c r="W1691" t="s">
        <v>3322</v>
      </c>
    </row>
    <row r="1692" spans="1:23">
      <c r="A1692" s="3">
        <v>39968.910696261577</v>
      </c>
      <c r="B1692" t="s">
        <v>5911</v>
      </c>
      <c r="C1692" t="s">
        <v>5913</v>
      </c>
      <c r="D1692" t="s">
        <v>13390</v>
      </c>
      <c r="E1692" t="s">
        <v>3461</v>
      </c>
      <c r="F1692" t="s">
        <v>28</v>
      </c>
      <c r="G1692" t="s">
        <v>29</v>
      </c>
      <c r="H1692" t="s">
        <v>30</v>
      </c>
      <c r="I1692" t="s">
        <v>30</v>
      </c>
      <c r="J1692" t="s">
        <v>86</v>
      </c>
      <c r="K1692" t="s">
        <v>154</v>
      </c>
      <c r="L1692" t="s">
        <v>4744</v>
      </c>
      <c r="N1692" t="s">
        <v>100</v>
      </c>
      <c r="O1692" t="s">
        <v>221</v>
      </c>
      <c r="P1692" t="s">
        <v>402</v>
      </c>
      <c r="Q1692" t="s">
        <v>426</v>
      </c>
      <c r="R1692" t="s">
        <v>574</v>
      </c>
      <c r="S1692" t="s">
        <v>5914</v>
      </c>
      <c r="T1692" t="s">
        <v>224</v>
      </c>
      <c r="U1692" t="s">
        <v>5915</v>
      </c>
      <c r="V1692" t="s">
        <v>41</v>
      </c>
      <c r="W1692" t="s">
        <v>577</v>
      </c>
    </row>
    <row r="1693" spans="1:23">
      <c r="A1693" s="3">
        <v>40020.37113295139</v>
      </c>
      <c r="B1693" t="s">
        <v>1183</v>
      </c>
      <c r="C1693" t="s">
        <v>9692</v>
      </c>
      <c r="D1693" t="s">
        <v>13390</v>
      </c>
      <c r="E1693" t="s">
        <v>3461</v>
      </c>
      <c r="F1693" t="s">
        <v>28</v>
      </c>
      <c r="G1693" t="s">
        <v>29</v>
      </c>
      <c r="H1693">
        <v>5</v>
      </c>
      <c r="I1693">
        <v>5</v>
      </c>
      <c r="J1693" t="s">
        <v>86</v>
      </c>
      <c r="K1693" t="s">
        <v>378</v>
      </c>
      <c r="L1693" t="s">
        <v>165</v>
      </c>
      <c r="N1693" t="s">
        <v>410</v>
      </c>
      <c r="P1693" t="s">
        <v>29</v>
      </c>
      <c r="Q1693" t="s">
        <v>426</v>
      </c>
      <c r="V1693" t="s">
        <v>5206</v>
      </c>
      <c r="W1693" t="s">
        <v>428</v>
      </c>
    </row>
    <row r="1694" spans="1:23">
      <c r="A1694" s="3">
        <v>39922</v>
      </c>
      <c r="B1694" t="s">
        <v>1582</v>
      </c>
      <c r="C1694" t="s">
        <v>1584</v>
      </c>
      <c r="D1694" t="s">
        <v>59</v>
      </c>
      <c r="E1694" t="s">
        <v>111</v>
      </c>
      <c r="F1694" t="s">
        <v>28</v>
      </c>
      <c r="G1694" t="s">
        <v>29</v>
      </c>
      <c r="H1694" t="s">
        <v>30</v>
      </c>
      <c r="I1694" t="s">
        <v>30</v>
      </c>
      <c r="J1694" t="s">
        <v>31</v>
      </c>
      <c r="K1694" t="s">
        <v>378</v>
      </c>
      <c r="L1694" t="s">
        <v>155</v>
      </c>
      <c r="N1694" t="s">
        <v>100</v>
      </c>
      <c r="O1694" t="s">
        <v>221</v>
      </c>
      <c r="P1694" t="s">
        <v>348</v>
      </c>
      <c r="Q1694" t="s">
        <v>349</v>
      </c>
      <c r="R1694" t="s">
        <v>1585</v>
      </c>
      <c r="S1694" t="s">
        <v>1586</v>
      </c>
      <c r="T1694" t="s">
        <v>224</v>
      </c>
      <c r="U1694" t="s">
        <v>1587</v>
      </c>
      <c r="V1694" t="s">
        <v>41</v>
      </c>
      <c r="W1694" t="s">
        <v>1588</v>
      </c>
    </row>
    <row r="1695" spans="1:23">
      <c r="A1695" s="3">
        <v>40048.73294652778</v>
      </c>
      <c r="B1695" t="s">
        <v>1395</v>
      </c>
      <c r="C1695" t="s">
        <v>11598</v>
      </c>
      <c r="D1695" t="s">
        <v>13390</v>
      </c>
      <c r="E1695" t="s">
        <v>3444</v>
      </c>
      <c r="F1695" t="s">
        <v>28</v>
      </c>
      <c r="G1695" t="s">
        <v>29</v>
      </c>
      <c r="H1695">
        <v>5</v>
      </c>
      <c r="I1695">
        <v>2</v>
      </c>
      <c r="J1695" t="s">
        <v>31</v>
      </c>
      <c r="K1695" t="s">
        <v>190</v>
      </c>
      <c r="L1695" t="s">
        <v>4752</v>
      </c>
      <c r="N1695" t="s">
        <v>100</v>
      </c>
      <c r="O1695" t="s">
        <v>221</v>
      </c>
      <c r="P1695" t="s">
        <v>402</v>
      </c>
      <c r="Q1695" t="s">
        <v>77</v>
      </c>
      <c r="R1695" t="s">
        <v>8576</v>
      </c>
      <c r="S1695" t="s">
        <v>11599</v>
      </c>
      <c r="T1695" s="4" t="s">
        <v>805</v>
      </c>
      <c r="U1695" s="4" t="s">
        <v>11600</v>
      </c>
      <c r="V1695" t="s">
        <v>41</v>
      </c>
      <c r="W1695" t="s">
        <v>8579</v>
      </c>
    </row>
    <row r="1696" spans="1:23">
      <c r="A1696" s="3">
        <v>39976.48344398148</v>
      </c>
      <c r="B1696" t="s">
        <v>6640</v>
      </c>
      <c r="C1696" t="s">
        <v>6642</v>
      </c>
      <c r="D1696" t="s">
        <v>13390</v>
      </c>
      <c r="E1696" t="s">
        <v>3444</v>
      </c>
      <c r="F1696" t="s">
        <v>28</v>
      </c>
      <c r="G1696" t="s">
        <v>29</v>
      </c>
      <c r="H1696" t="s">
        <v>30</v>
      </c>
      <c r="I1696" t="s">
        <v>30</v>
      </c>
      <c r="J1696" t="s">
        <v>31</v>
      </c>
      <c r="K1696" t="s">
        <v>190</v>
      </c>
      <c r="L1696" t="s">
        <v>134</v>
      </c>
      <c r="N1696" t="s">
        <v>49</v>
      </c>
      <c r="O1696" t="s">
        <v>5875</v>
      </c>
      <c r="P1696" t="s">
        <v>51</v>
      </c>
      <c r="Q1696" t="s">
        <v>52</v>
      </c>
      <c r="S1696" t="s">
        <v>777</v>
      </c>
      <c r="T1696" t="s">
        <v>5877</v>
      </c>
      <c r="U1696" t="s">
        <v>6643</v>
      </c>
      <c r="V1696" t="s">
        <v>41</v>
      </c>
      <c r="W1696" t="s">
        <v>55</v>
      </c>
    </row>
    <row r="1697" spans="1:23">
      <c r="A1697" s="3">
        <v>39908.738379629627</v>
      </c>
      <c r="B1697" t="s">
        <v>277</v>
      </c>
      <c r="C1697" t="s">
        <v>279</v>
      </c>
      <c r="D1697" t="s">
        <v>26</v>
      </c>
      <c r="E1697" t="s">
        <v>246</v>
      </c>
      <c r="F1697" t="s">
        <v>28</v>
      </c>
      <c r="G1697" t="s">
        <v>29</v>
      </c>
      <c r="H1697" t="s">
        <v>30</v>
      </c>
      <c r="I1697" t="s">
        <v>30</v>
      </c>
      <c r="J1697" t="s">
        <v>31</v>
      </c>
      <c r="K1697" t="s">
        <v>190</v>
      </c>
      <c r="L1697" t="s">
        <v>165</v>
      </c>
      <c r="N1697" t="s">
        <v>34</v>
      </c>
      <c r="O1697" t="s">
        <v>280</v>
      </c>
      <c r="P1697" t="s">
        <v>29</v>
      </c>
      <c r="Q1697" t="s">
        <v>77</v>
      </c>
      <c r="T1697" s="4" t="s">
        <v>281</v>
      </c>
      <c r="U1697" s="4" t="s">
        <v>282</v>
      </c>
      <c r="V1697" s="4" t="s">
        <v>41</v>
      </c>
      <c r="W1697" t="s">
        <v>283</v>
      </c>
    </row>
    <row r="1698" spans="1:23">
      <c r="A1698" s="3">
        <v>40018.170600196761</v>
      </c>
      <c r="B1698" t="s">
        <v>9518</v>
      </c>
      <c r="C1698" t="s">
        <v>9520</v>
      </c>
      <c r="D1698" t="s">
        <v>13390</v>
      </c>
      <c r="E1698" t="s">
        <v>3444</v>
      </c>
      <c r="F1698" t="s">
        <v>28</v>
      </c>
      <c r="G1698" t="s">
        <v>29</v>
      </c>
      <c r="H1698">
        <v>4</v>
      </c>
      <c r="I1698">
        <v>4</v>
      </c>
      <c r="J1698" t="s">
        <v>31</v>
      </c>
      <c r="K1698" t="s">
        <v>190</v>
      </c>
      <c r="L1698" t="s">
        <v>4744</v>
      </c>
      <c r="N1698" t="s">
        <v>410</v>
      </c>
      <c r="P1698" t="s">
        <v>29</v>
      </c>
      <c r="Q1698" t="s">
        <v>426</v>
      </c>
      <c r="V1698" t="s">
        <v>5206</v>
      </c>
      <c r="W1698" t="s">
        <v>428</v>
      </c>
    </row>
    <row r="1699" spans="1:23">
      <c r="A1699" s="3">
        <v>40022.930668402776</v>
      </c>
      <c r="B1699" t="s">
        <v>9994</v>
      </c>
      <c r="C1699" t="s">
        <v>9996</v>
      </c>
      <c r="D1699" t="s">
        <v>13390</v>
      </c>
      <c r="E1699" t="s">
        <v>3444</v>
      </c>
      <c r="F1699" t="s">
        <v>28</v>
      </c>
      <c r="G1699" t="s">
        <v>29</v>
      </c>
      <c r="H1699">
        <v>5</v>
      </c>
      <c r="I1699">
        <v>3</v>
      </c>
      <c r="J1699" t="s">
        <v>31</v>
      </c>
      <c r="K1699" t="s">
        <v>190</v>
      </c>
      <c r="L1699" t="s">
        <v>134</v>
      </c>
      <c r="N1699" t="s">
        <v>34</v>
      </c>
      <c r="O1699" t="s">
        <v>9997</v>
      </c>
      <c r="P1699" t="s">
        <v>29</v>
      </c>
      <c r="Q1699" t="s">
        <v>3397</v>
      </c>
      <c r="T1699" s="4" t="s">
        <v>9998</v>
      </c>
      <c r="U1699" s="4" t="s">
        <v>9999</v>
      </c>
      <c r="V1699" s="4" t="s">
        <v>41</v>
      </c>
      <c r="W1699" t="s">
        <v>10000</v>
      </c>
    </row>
    <row r="1700" spans="1:23">
      <c r="A1700" s="3">
        <v>40004.546555821762</v>
      </c>
      <c r="B1700" t="s">
        <v>8619</v>
      </c>
      <c r="C1700" t="s">
        <v>8621</v>
      </c>
      <c r="D1700" t="s">
        <v>13390</v>
      </c>
      <c r="E1700" t="s">
        <v>3461</v>
      </c>
      <c r="F1700" t="s">
        <v>28</v>
      </c>
      <c r="G1700" t="s">
        <v>29</v>
      </c>
      <c r="H1700" t="s">
        <v>30</v>
      </c>
      <c r="I1700">
        <v>3</v>
      </c>
      <c r="J1700" t="s">
        <v>86</v>
      </c>
      <c r="K1700" t="s">
        <v>117</v>
      </c>
      <c r="L1700" t="s">
        <v>191</v>
      </c>
      <c r="N1700" t="s">
        <v>410</v>
      </c>
      <c r="O1700" t="s">
        <v>411</v>
      </c>
      <c r="P1700" t="s">
        <v>29</v>
      </c>
      <c r="Q1700" t="s">
        <v>412</v>
      </c>
      <c r="T1700" t="s">
        <v>413</v>
      </c>
      <c r="U1700" t="s">
        <v>8622</v>
      </c>
      <c r="V1700" t="s">
        <v>41</v>
      </c>
      <c r="W1700" t="s">
        <v>415</v>
      </c>
    </row>
    <row r="1701" spans="1:23">
      <c r="A1701" s="3">
        <v>40019.627438657408</v>
      </c>
      <c r="B1701" t="s">
        <v>9623</v>
      </c>
      <c r="C1701" t="s">
        <v>9625</v>
      </c>
      <c r="D1701" t="s">
        <v>13390</v>
      </c>
      <c r="E1701" t="s">
        <v>7054</v>
      </c>
      <c r="F1701" t="s">
        <v>28</v>
      </c>
      <c r="G1701" t="s">
        <v>29</v>
      </c>
      <c r="H1701">
        <v>5</v>
      </c>
      <c r="I1701">
        <v>5</v>
      </c>
      <c r="J1701" t="s">
        <v>31</v>
      </c>
      <c r="K1701" t="s">
        <v>117</v>
      </c>
      <c r="L1701" t="s">
        <v>4744</v>
      </c>
      <c r="N1701" t="s">
        <v>100</v>
      </c>
      <c r="O1701" t="s">
        <v>9438</v>
      </c>
      <c r="P1701" t="s">
        <v>402</v>
      </c>
      <c r="Q1701" t="s">
        <v>77</v>
      </c>
      <c r="R1701" t="s">
        <v>403</v>
      </c>
      <c r="T1701" t="s">
        <v>9439</v>
      </c>
      <c r="U1701" t="s">
        <v>9440</v>
      </c>
      <c r="V1701" t="s">
        <v>41</v>
      </c>
      <c r="W1701" t="s">
        <v>3322</v>
      </c>
    </row>
    <row r="1702" spans="1:23">
      <c r="A1702" s="3">
        <v>39992.455384687499</v>
      </c>
      <c r="B1702" t="s">
        <v>7924</v>
      </c>
      <c r="C1702" t="s">
        <v>7926</v>
      </c>
      <c r="D1702" t="s">
        <v>13390</v>
      </c>
      <c r="E1702" t="s">
        <v>7054</v>
      </c>
      <c r="F1702" t="s">
        <v>28</v>
      </c>
      <c r="G1702" t="s">
        <v>29</v>
      </c>
      <c r="H1702" t="s">
        <v>30</v>
      </c>
      <c r="I1702">
        <v>3</v>
      </c>
      <c r="J1702" t="s">
        <v>31</v>
      </c>
      <c r="K1702" t="s">
        <v>98</v>
      </c>
      <c r="L1702" t="s">
        <v>134</v>
      </c>
      <c r="N1702" t="s">
        <v>410</v>
      </c>
      <c r="O1702" t="s">
        <v>2622</v>
      </c>
      <c r="P1702" t="s">
        <v>29</v>
      </c>
      <c r="Q1702" t="s">
        <v>426</v>
      </c>
      <c r="T1702" t="s">
        <v>7927</v>
      </c>
      <c r="V1702" t="s">
        <v>41</v>
      </c>
      <c r="W1702" t="s">
        <v>428</v>
      </c>
    </row>
    <row r="1703" spans="1:23">
      <c r="A1703" s="3">
        <v>39930.942130821757</v>
      </c>
      <c r="B1703" t="s">
        <v>2579</v>
      </c>
      <c r="C1703" t="s">
        <v>2581</v>
      </c>
      <c r="D1703" t="s">
        <v>13390</v>
      </c>
      <c r="E1703" t="s">
        <v>142</v>
      </c>
      <c r="F1703" t="s">
        <v>28</v>
      </c>
      <c r="G1703" t="s">
        <v>29</v>
      </c>
      <c r="H1703" t="s">
        <v>30</v>
      </c>
      <c r="I1703" t="s">
        <v>30</v>
      </c>
      <c r="J1703" t="s">
        <v>86</v>
      </c>
      <c r="K1703" t="s">
        <v>32</v>
      </c>
      <c r="L1703" t="s">
        <v>165</v>
      </c>
      <c r="N1703" t="s">
        <v>34</v>
      </c>
      <c r="O1703" t="s">
        <v>35</v>
      </c>
      <c r="P1703" t="s">
        <v>29</v>
      </c>
      <c r="Q1703" t="s">
        <v>234</v>
      </c>
      <c r="S1703" t="s">
        <v>1483</v>
      </c>
      <c r="T1703" t="s">
        <v>39</v>
      </c>
      <c r="U1703" t="s">
        <v>2582</v>
      </c>
      <c r="V1703" s="4" t="s">
        <v>41</v>
      </c>
      <c r="W1703" t="s">
        <v>1247</v>
      </c>
    </row>
    <row r="1704" spans="1:23">
      <c r="A1704" s="3">
        <v>39949.37808746528</v>
      </c>
      <c r="B1704" t="s">
        <v>236</v>
      </c>
      <c r="C1704" t="s">
        <v>4266</v>
      </c>
      <c r="D1704" t="s">
        <v>13390</v>
      </c>
      <c r="E1704" t="s">
        <v>3444</v>
      </c>
      <c r="F1704" t="s">
        <v>28</v>
      </c>
      <c r="G1704" t="s">
        <v>29</v>
      </c>
      <c r="H1704" t="s">
        <v>30</v>
      </c>
      <c r="I1704" t="s">
        <v>30</v>
      </c>
      <c r="J1704" t="s">
        <v>31</v>
      </c>
      <c r="K1704" t="s">
        <v>190</v>
      </c>
      <c r="L1704" t="s">
        <v>48</v>
      </c>
      <c r="N1704" t="s">
        <v>34</v>
      </c>
      <c r="O1704" t="s">
        <v>35</v>
      </c>
      <c r="P1704" t="s">
        <v>29</v>
      </c>
      <c r="Q1704" t="s">
        <v>255</v>
      </c>
      <c r="S1704" t="s">
        <v>4267</v>
      </c>
      <c r="T1704" t="s">
        <v>39</v>
      </c>
      <c r="U1704" t="s">
        <v>4268</v>
      </c>
      <c r="V1704" s="4" t="s">
        <v>41</v>
      </c>
      <c r="W1704" t="s">
        <v>4269</v>
      </c>
    </row>
    <row r="1705" spans="1:23">
      <c r="A1705" s="3">
        <v>39954.273867627315</v>
      </c>
      <c r="B1705" t="s">
        <v>4698</v>
      </c>
      <c r="C1705" t="s">
        <v>4700</v>
      </c>
      <c r="D1705" t="s">
        <v>13390</v>
      </c>
      <c r="E1705" t="s">
        <v>3461</v>
      </c>
      <c r="F1705" t="s">
        <v>28</v>
      </c>
      <c r="G1705" t="s">
        <v>29</v>
      </c>
      <c r="H1705" t="s">
        <v>30</v>
      </c>
      <c r="I1705" t="s">
        <v>30</v>
      </c>
      <c r="J1705" t="s">
        <v>86</v>
      </c>
      <c r="K1705" t="s">
        <v>190</v>
      </c>
      <c r="L1705" t="s">
        <v>48</v>
      </c>
      <c r="N1705" t="s">
        <v>34</v>
      </c>
      <c r="O1705" t="s">
        <v>35</v>
      </c>
      <c r="P1705" t="s">
        <v>29</v>
      </c>
      <c r="Q1705" t="s">
        <v>831</v>
      </c>
      <c r="S1705" t="s">
        <v>1915</v>
      </c>
      <c r="T1705" t="s">
        <v>39</v>
      </c>
      <c r="U1705" t="s">
        <v>4683</v>
      </c>
      <c r="V1705" s="4" t="s">
        <v>41</v>
      </c>
      <c r="W1705" t="s">
        <v>4701</v>
      </c>
    </row>
    <row r="1706" spans="1:23">
      <c r="A1706" s="3">
        <v>39976.871053240742</v>
      </c>
      <c r="B1706" t="s">
        <v>3495</v>
      </c>
      <c r="C1706" t="s">
        <v>6687</v>
      </c>
      <c r="D1706" t="s">
        <v>26</v>
      </c>
      <c r="E1706" t="s">
        <v>3457</v>
      </c>
      <c r="F1706" t="s">
        <v>28</v>
      </c>
      <c r="G1706" t="s">
        <v>29</v>
      </c>
      <c r="H1706" t="s">
        <v>30</v>
      </c>
      <c r="I1706" t="s">
        <v>30</v>
      </c>
      <c r="J1706" t="s">
        <v>31</v>
      </c>
      <c r="K1706" t="s">
        <v>76</v>
      </c>
      <c r="L1706" t="s">
        <v>191</v>
      </c>
      <c r="N1706" t="s">
        <v>100</v>
      </c>
      <c r="O1706" t="s">
        <v>221</v>
      </c>
      <c r="P1706" t="s">
        <v>348</v>
      </c>
      <c r="Q1706" t="s">
        <v>349</v>
      </c>
      <c r="R1706" t="s">
        <v>788</v>
      </c>
      <c r="S1706" t="s">
        <v>789</v>
      </c>
      <c r="T1706" t="s">
        <v>224</v>
      </c>
      <c r="U1706" t="s">
        <v>6688</v>
      </c>
      <c r="V1706" t="s">
        <v>41</v>
      </c>
      <c r="W1706" t="s">
        <v>792</v>
      </c>
    </row>
    <row r="1707" spans="1:23">
      <c r="A1707" s="3">
        <v>39983.053287037037</v>
      </c>
      <c r="B1707" t="s">
        <v>3495</v>
      </c>
      <c r="C1707" t="s">
        <v>7382</v>
      </c>
      <c r="D1707" t="s">
        <v>26</v>
      </c>
      <c r="E1707" t="s">
        <v>3457</v>
      </c>
      <c r="F1707" t="s">
        <v>28</v>
      </c>
      <c r="G1707" t="s">
        <v>29</v>
      </c>
      <c r="H1707" t="s">
        <v>30</v>
      </c>
      <c r="I1707" t="s">
        <v>30</v>
      </c>
      <c r="J1707" t="s">
        <v>31</v>
      </c>
      <c r="K1707" t="s">
        <v>76</v>
      </c>
      <c r="L1707" t="s">
        <v>191</v>
      </c>
      <c r="N1707" t="s">
        <v>100</v>
      </c>
      <c r="O1707" t="s">
        <v>221</v>
      </c>
      <c r="P1707" t="s">
        <v>348</v>
      </c>
      <c r="Q1707" t="s">
        <v>349</v>
      </c>
      <c r="R1707" t="s">
        <v>788</v>
      </c>
      <c r="S1707" t="s">
        <v>7383</v>
      </c>
      <c r="T1707" t="s">
        <v>224</v>
      </c>
      <c r="U1707" t="s">
        <v>7384</v>
      </c>
      <c r="V1707" t="s">
        <v>41</v>
      </c>
      <c r="W1707" t="s">
        <v>792</v>
      </c>
    </row>
    <row r="1708" spans="1:23">
      <c r="A1708" s="3">
        <v>39914.48119140046</v>
      </c>
      <c r="B1708" t="s">
        <v>818</v>
      </c>
      <c r="C1708" t="s">
        <v>820</v>
      </c>
      <c r="D1708" t="s">
        <v>13390</v>
      </c>
      <c r="E1708" t="s">
        <v>27</v>
      </c>
      <c r="F1708" t="s">
        <v>28</v>
      </c>
      <c r="G1708" t="s">
        <v>29</v>
      </c>
      <c r="H1708" t="s">
        <v>30</v>
      </c>
      <c r="I1708" t="s">
        <v>30</v>
      </c>
      <c r="J1708" t="s">
        <v>31</v>
      </c>
      <c r="K1708" t="s">
        <v>76</v>
      </c>
      <c r="L1708" t="s">
        <v>99</v>
      </c>
      <c r="N1708" t="s">
        <v>410</v>
      </c>
      <c r="O1708" t="s">
        <v>411</v>
      </c>
      <c r="P1708" t="s">
        <v>29</v>
      </c>
      <c r="Q1708" t="s">
        <v>148</v>
      </c>
      <c r="T1708" t="s">
        <v>413</v>
      </c>
      <c r="U1708" t="s">
        <v>821</v>
      </c>
      <c r="V1708" t="s">
        <v>41</v>
      </c>
      <c r="W1708" t="s">
        <v>514</v>
      </c>
    </row>
    <row r="1709" spans="1:23">
      <c r="A1709" s="3">
        <v>40015.739522453703</v>
      </c>
      <c r="B1709" t="s">
        <v>9341</v>
      </c>
      <c r="C1709" t="s">
        <v>9343</v>
      </c>
      <c r="D1709" t="s">
        <v>13390</v>
      </c>
      <c r="E1709" t="s">
        <v>3461</v>
      </c>
      <c r="F1709" t="s">
        <v>28</v>
      </c>
      <c r="G1709" t="s">
        <v>29</v>
      </c>
      <c r="H1709">
        <v>5</v>
      </c>
      <c r="I1709">
        <v>3</v>
      </c>
      <c r="J1709" t="s">
        <v>86</v>
      </c>
      <c r="K1709" t="s">
        <v>47</v>
      </c>
      <c r="L1709" t="s">
        <v>4752</v>
      </c>
      <c r="N1709" t="s">
        <v>100</v>
      </c>
      <c r="O1709" t="s">
        <v>221</v>
      </c>
      <c r="P1709" t="s">
        <v>348</v>
      </c>
      <c r="Q1709" t="s">
        <v>349</v>
      </c>
      <c r="R1709" t="s">
        <v>9344</v>
      </c>
      <c r="S1709" t="s">
        <v>9345</v>
      </c>
      <c r="T1709" s="4" t="s">
        <v>805</v>
      </c>
      <c r="U1709" s="4" t="s">
        <v>9346</v>
      </c>
      <c r="V1709" t="s">
        <v>41</v>
      </c>
      <c r="W1709" t="s">
        <v>9347</v>
      </c>
    </row>
    <row r="1710" spans="1:23">
      <c r="A1710" s="3">
        <v>39924.35728434028</v>
      </c>
      <c r="B1710" t="s">
        <v>1821</v>
      </c>
      <c r="C1710" t="s">
        <v>1823</v>
      </c>
      <c r="D1710" t="s">
        <v>13390</v>
      </c>
      <c r="E1710" t="s">
        <v>27</v>
      </c>
      <c r="F1710" t="s">
        <v>28</v>
      </c>
      <c r="G1710" t="s">
        <v>29</v>
      </c>
      <c r="H1710" t="s">
        <v>30</v>
      </c>
      <c r="I1710" t="s">
        <v>30</v>
      </c>
      <c r="J1710" t="s">
        <v>31</v>
      </c>
      <c r="K1710" t="s">
        <v>47</v>
      </c>
      <c r="L1710" t="s">
        <v>134</v>
      </c>
      <c r="N1710" t="s">
        <v>100</v>
      </c>
      <c r="O1710" t="s">
        <v>221</v>
      </c>
      <c r="P1710" t="s">
        <v>348</v>
      </c>
      <c r="Q1710" t="s">
        <v>349</v>
      </c>
      <c r="R1710" t="s">
        <v>1824</v>
      </c>
      <c r="S1710" t="s">
        <v>1825</v>
      </c>
      <c r="T1710" t="s">
        <v>224</v>
      </c>
      <c r="U1710" t="s">
        <v>1826</v>
      </c>
      <c r="V1710" t="s">
        <v>41</v>
      </c>
      <c r="W1710" t="s">
        <v>1827</v>
      </c>
    </row>
    <row r="1711" spans="1:23">
      <c r="A1711" s="3">
        <v>39953.713802314815</v>
      </c>
      <c r="B1711" t="s">
        <v>4625</v>
      </c>
      <c r="C1711" t="s">
        <v>4627</v>
      </c>
      <c r="D1711" t="s">
        <v>13390</v>
      </c>
      <c r="E1711" t="s">
        <v>3457</v>
      </c>
      <c r="F1711" t="s">
        <v>28</v>
      </c>
      <c r="G1711" t="s">
        <v>29</v>
      </c>
      <c r="H1711" t="s">
        <v>30</v>
      </c>
      <c r="I1711" t="s">
        <v>30</v>
      </c>
      <c r="J1711" t="s">
        <v>31</v>
      </c>
      <c r="K1711" t="s">
        <v>98</v>
      </c>
      <c r="L1711" t="s">
        <v>33</v>
      </c>
      <c r="N1711" t="s">
        <v>410</v>
      </c>
      <c r="P1711" t="s">
        <v>29</v>
      </c>
      <c r="Q1711" t="s">
        <v>412</v>
      </c>
      <c r="V1711" t="s">
        <v>41</v>
      </c>
      <c r="W1711" t="s">
        <v>415</v>
      </c>
    </row>
    <row r="1712" spans="1:23">
      <c r="A1712" s="3">
        <v>40020.351686539354</v>
      </c>
      <c r="B1712" t="s">
        <v>9453</v>
      </c>
      <c r="C1712" t="s">
        <v>9682</v>
      </c>
      <c r="D1712" t="s">
        <v>13390</v>
      </c>
      <c r="E1712" t="s">
        <v>3461</v>
      </c>
      <c r="F1712" t="s">
        <v>28</v>
      </c>
      <c r="G1712" t="s">
        <v>29</v>
      </c>
      <c r="H1712">
        <v>5</v>
      </c>
      <c r="I1712">
        <v>3</v>
      </c>
      <c r="J1712" t="s">
        <v>86</v>
      </c>
      <c r="K1712" t="s">
        <v>47</v>
      </c>
      <c r="L1712" t="s">
        <v>88</v>
      </c>
      <c r="N1712" t="s">
        <v>100</v>
      </c>
      <c r="O1712" t="s">
        <v>221</v>
      </c>
      <c r="P1712" t="s">
        <v>348</v>
      </c>
      <c r="Q1712" t="s">
        <v>349</v>
      </c>
      <c r="R1712" t="s">
        <v>9184</v>
      </c>
      <c r="S1712" t="s">
        <v>6530</v>
      </c>
      <c r="T1712" t="s">
        <v>224</v>
      </c>
      <c r="U1712" t="s">
        <v>9683</v>
      </c>
      <c r="V1712" t="s">
        <v>41</v>
      </c>
      <c r="W1712" t="s">
        <v>9186</v>
      </c>
    </row>
    <row r="1713" spans="1:23">
      <c r="A1713" s="3">
        <v>39948.582194479168</v>
      </c>
      <c r="B1713" t="s">
        <v>3304</v>
      </c>
      <c r="C1713" t="s">
        <v>4189</v>
      </c>
      <c r="D1713" t="s">
        <v>13390</v>
      </c>
      <c r="E1713" t="s">
        <v>3461</v>
      </c>
      <c r="F1713" t="s">
        <v>28</v>
      </c>
      <c r="G1713" t="s">
        <v>29</v>
      </c>
      <c r="H1713" t="s">
        <v>30</v>
      </c>
      <c r="I1713" t="s">
        <v>30</v>
      </c>
      <c r="J1713" t="s">
        <v>86</v>
      </c>
      <c r="K1713" t="s">
        <v>98</v>
      </c>
      <c r="L1713" t="s">
        <v>33</v>
      </c>
      <c r="N1713" t="s">
        <v>49</v>
      </c>
      <c r="P1713" t="s">
        <v>51</v>
      </c>
      <c r="Q1713" t="s">
        <v>52</v>
      </c>
      <c r="V1713" t="s">
        <v>41</v>
      </c>
      <c r="W1713" t="s">
        <v>55</v>
      </c>
    </row>
    <row r="1714" spans="1:23">
      <c r="A1714" s="3">
        <v>39974.374884259261</v>
      </c>
      <c r="B1714" t="s">
        <v>6467</v>
      </c>
      <c r="C1714" t="s">
        <v>6469</v>
      </c>
      <c r="D1714" t="s">
        <v>5089</v>
      </c>
      <c r="E1714" t="s">
        <v>3461</v>
      </c>
      <c r="F1714" t="s">
        <v>28</v>
      </c>
      <c r="G1714" t="s">
        <v>29</v>
      </c>
      <c r="H1714" t="s">
        <v>30</v>
      </c>
      <c r="I1714" t="s">
        <v>30</v>
      </c>
      <c r="J1714" t="s">
        <v>86</v>
      </c>
      <c r="K1714" t="s">
        <v>98</v>
      </c>
      <c r="L1714" t="s">
        <v>88</v>
      </c>
      <c r="N1714" t="s">
        <v>34</v>
      </c>
      <c r="O1714" t="s">
        <v>1357</v>
      </c>
      <c r="P1714" t="s">
        <v>29</v>
      </c>
      <c r="Q1714" t="s">
        <v>261</v>
      </c>
      <c r="T1714" t="s">
        <v>1358</v>
      </c>
      <c r="U1714" t="s">
        <v>6470</v>
      </c>
      <c r="V1714" s="4" t="s">
        <v>41</v>
      </c>
      <c r="W1714" t="s">
        <v>4562</v>
      </c>
    </row>
    <row r="1715" spans="1:23">
      <c r="A1715" s="3">
        <v>39920.322272534722</v>
      </c>
      <c r="B1715" t="s">
        <v>1447</v>
      </c>
      <c r="C1715" t="s">
        <v>1449</v>
      </c>
      <c r="D1715" t="s">
        <v>13390</v>
      </c>
      <c r="E1715" t="s">
        <v>46</v>
      </c>
      <c r="F1715" t="s">
        <v>28</v>
      </c>
      <c r="G1715" t="s">
        <v>29</v>
      </c>
      <c r="H1715" t="s">
        <v>30</v>
      </c>
      <c r="I1715" t="s">
        <v>30</v>
      </c>
      <c r="J1715" t="s">
        <v>31</v>
      </c>
      <c r="K1715" t="s">
        <v>98</v>
      </c>
      <c r="L1715" t="s">
        <v>48</v>
      </c>
      <c r="N1715" t="s">
        <v>100</v>
      </c>
      <c r="O1715" t="s">
        <v>1450</v>
      </c>
      <c r="P1715" t="s">
        <v>402</v>
      </c>
      <c r="Q1715" t="s">
        <v>77</v>
      </c>
      <c r="R1715" t="s">
        <v>403</v>
      </c>
      <c r="T1715" s="4" t="s">
        <v>1451</v>
      </c>
      <c r="U1715" s="4" t="s">
        <v>1452</v>
      </c>
      <c r="V1715" t="s">
        <v>41</v>
      </c>
      <c r="W1715" t="s">
        <v>406</v>
      </c>
    </row>
    <row r="1716" spans="1:23">
      <c r="A1716" s="3">
        <v>40007.763159722221</v>
      </c>
      <c r="B1716" t="s">
        <v>5946</v>
      </c>
      <c r="C1716" t="s">
        <v>8794</v>
      </c>
      <c r="D1716" t="s">
        <v>26</v>
      </c>
      <c r="E1716" t="s">
        <v>3461</v>
      </c>
      <c r="F1716" t="s">
        <v>28</v>
      </c>
      <c r="G1716" t="s">
        <v>29</v>
      </c>
      <c r="H1716" t="s">
        <v>30</v>
      </c>
      <c r="I1716" t="s">
        <v>30</v>
      </c>
      <c r="J1716" t="s">
        <v>86</v>
      </c>
      <c r="K1716" t="s">
        <v>76</v>
      </c>
      <c r="L1716" t="s">
        <v>134</v>
      </c>
      <c r="N1716" t="s">
        <v>100</v>
      </c>
      <c r="O1716" t="s">
        <v>8795</v>
      </c>
      <c r="P1716" t="s">
        <v>348</v>
      </c>
      <c r="Q1716" t="s">
        <v>349</v>
      </c>
      <c r="R1716" t="s">
        <v>8402</v>
      </c>
      <c r="T1716" t="s">
        <v>8796</v>
      </c>
      <c r="U1716" t="s">
        <v>8797</v>
      </c>
      <c r="V1716" t="s">
        <v>41</v>
      </c>
      <c r="W1716" t="s">
        <v>8404</v>
      </c>
    </row>
    <row r="1717" spans="1:23">
      <c r="A1717" s="3">
        <v>39965.806794942131</v>
      </c>
      <c r="B1717" t="s">
        <v>5635</v>
      </c>
      <c r="C1717" t="s">
        <v>5637</v>
      </c>
      <c r="D1717" t="s">
        <v>13390</v>
      </c>
      <c r="E1717" t="s">
        <v>3461</v>
      </c>
      <c r="F1717" t="s">
        <v>28</v>
      </c>
      <c r="G1717" t="s">
        <v>29</v>
      </c>
      <c r="H1717" t="s">
        <v>30</v>
      </c>
      <c r="I1717" t="s">
        <v>30</v>
      </c>
      <c r="J1717" t="s">
        <v>86</v>
      </c>
      <c r="K1717" t="s">
        <v>124</v>
      </c>
      <c r="L1717" t="s">
        <v>4752</v>
      </c>
      <c r="N1717" t="s">
        <v>100</v>
      </c>
      <c r="O1717" t="s">
        <v>221</v>
      </c>
      <c r="P1717" t="s">
        <v>348</v>
      </c>
      <c r="Q1717" t="s">
        <v>349</v>
      </c>
      <c r="R1717" t="s">
        <v>647</v>
      </c>
      <c r="S1717" t="s">
        <v>2591</v>
      </c>
      <c r="T1717" t="s">
        <v>224</v>
      </c>
      <c r="U1717" t="s">
        <v>5638</v>
      </c>
      <c r="V1717" t="s">
        <v>41</v>
      </c>
      <c r="W1717" t="s">
        <v>650</v>
      </c>
    </row>
    <row r="1718" spans="1:23">
      <c r="A1718" s="3">
        <v>39954.428730127314</v>
      </c>
      <c r="B1718" t="s">
        <v>2173</v>
      </c>
      <c r="C1718" t="s">
        <v>4706</v>
      </c>
      <c r="D1718" t="s">
        <v>13390</v>
      </c>
      <c r="E1718" t="s">
        <v>3457</v>
      </c>
      <c r="F1718" t="s">
        <v>28</v>
      </c>
      <c r="G1718" t="s">
        <v>29</v>
      </c>
      <c r="H1718" t="s">
        <v>30</v>
      </c>
      <c r="I1718" t="s">
        <v>30</v>
      </c>
      <c r="J1718" t="s">
        <v>31</v>
      </c>
      <c r="K1718" t="s">
        <v>180</v>
      </c>
      <c r="L1718" t="s">
        <v>191</v>
      </c>
      <c r="N1718" t="s">
        <v>100</v>
      </c>
      <c r="O1718" t="s">
        <v>221</v>
      </c>
      <c r="P1718" t="s">
        <v>348</v>
      </c>
      <c r="Q1718" t="s">
        <v>349</v>
      </c>
      <c r="R1718" t="s">
        <v>4707</v>
      </c>
      <c r="S1718" t="s">
        <v>4708</v>
      </c>
      <c r="T1718" t="s">
        <v>224</v>
      </c>
      <c r="U1718" t="s">
        <v>4709</v>
      </c>
      <c r="V1718" t="s">
        <v>41</v>
      </c>
      <c r="W1718" t="s">
        <v>4710</v>
      </c>
    </row>
    <row r="1719" spans="1:23">
      <c r="A1719" s="3">
        <v>39992.500521724534</v>
      </c>
      <c r="B1719" t="s">
        <v>6634</v>
      </c>
      <c r="C1719" t="s">
        <v>7929</v>
      </c>
      <c r="D1719" t="s">
        <v>13390</v>
      </c>
      <c r="E1719" t="s">
        <v>3444</v>
      </c>
      <c r="F1719" t="s">
        <v>28</v>
      </c>
      <c r="G1719" t="s">
        <v>29</v>
      </c>
      <c r="H1719" t="s">
        <v>30</v>
      </c>
      <c r="I1719">
        <v>4</v>
      </c>
      <c r="J1719" t="s">
        <v>31</v>
      </c>
      <c r="K1719" t="s">
        <v>268</v>
      </c>
      <c r="L1719" t="s">
        <v>88</v>
      </c>
      <c r="N1719" t="s">
        <v>100</v>
      </c>
      <c r="O1719" t="s">
        <v>125</v>
      </c>
      <c r="P1719" t="s">
        <v>380</v>
      </c>
      <c r="Q1719" t="s">
        <v>381</v>
      </c>
      <c r="R1719" t="s">
        <v>382</v>
      </c>
      <c r="T1719" s="4" t="s">
        <v>128</v>
      </c>
      <c r="U1719" s="4" t="s">
        <v>7930</v>
      </c>
      <c r="V1719" t="s">
        <v>41</v>
      </c>
      <c r="W1719" t="s">
        <v>2394</v>
      </c>
    </row>
    <row r="1720" spans="1:23">
      <c r="A1720" s="3">
        <v>39996.308356481481</v>
      </c>
      <c r="B1720" t="s">
        <v>8215</v>
      </c>
      <c r="C1720" t="s">
        <v>8217</v>
      </c>
      <c r="D1720" t="s">
        <v>26</v>
      </c>
      <c r="E1720" t="s">
        <v>3461</v>
      </c>
      <c r="F1720" t="s">
        <v>28</v>
      </c>
      <c r="G1720" t="s">
        <v>29</v>
      </c>
      <c r="H1720" t="s">
        <v>30</v>
      </c>
      <c r="I1720">
        <v>5</v>
      </c>
      <c r="J1720" t="s">
        <v>86</v>
      </c>
      <c r="K1720" t="s">
        <v>154</v>
      </c>
      <c r="L1720" t="s">
        <v>165</v>
      </c>
      <c r="N1720" t="s">
        <v>410</v>
      </c>
      <c r="P1720" t="s">
        <v>29</v>
      </c>
      <c r="Q1720" t="s">
        <v>426</v>
      </c>
      <c r="V1720" t="s">
        <v>41</v>
      </c>
      <c r="W1720" t="s">
        <v>428</v>
      </c>
    </row>
    <row r="1721" spans="1:23">
      <c r="A1721" s="3">
        <v>39982.308888888889</v>
      </c>
      <c r="B1721" t="s">
        <v>73</v>
      </c>
      <c r="C1721" t="s">
        <v>7275</v>
      </c>
      <c r="D1721" t="s">
        <v>26</v>
      </c>
      <c r="E1721" t="s">
        <v>3457</v>
      </c>
      <c r="F1721" t="s">
        <v>28</v>
      </c>
      <c r="G1721" t="s">
        <v>29</v>
      </c>
      <c r="H1721" t="s">
        <v>30</v>
      </c>
      <c r="I1721" t="s">
        <v>30</v>
      </c>
      <c r="J1721" t="s">
        <v>31</v>
      </c>
      <c r="K1721" t="s">
        <v>154</v>
      </c>
      <c r="L1721" t="s">
        <v>4752</v>
      </c>
      <c r="N1721" t="s">
        <v>34</v>
      </c>
      <c r="O1721" t="s">
        <v>35</v>
      </c>
      <c r="P1721" t="s">
        <v>29</v>
      </c>
      <c r="Q1721" t="s">
        <v>102</v>
      </c>
      <c r="S1721" t="s">
        <v>2370</v>
      </c>
      <c r="T1721" t="s">
        <v>39</v>
      </c>
      <c r="U1721" t="s">
        <v>7276</v>
      </c>
      <c r="V1721" s="4" t="s">
        <v>41</v>
      </c>
      <c r="W1721" t="s">
        <v>7277</v>
      </c>
    </row>
    <row r="1722" spans="1:23">
      <c r="A1722" s="3">
        <v>40016.8686087963</v>
      </c>
      <c r="B1722" t="s">
        <v>8426</v>
      </c>
      <c r="C1722" t="s">
        <v>9423</v>
      </c>
      <c r="D1722" t="s">
        <v>13390</v>
      </c>
      <c r="E1722" t="s">
        <v>3461</v>
      </c>
      <c r="F1722" t="s">
        <v>28</v>
      </c>
      <c r="G1722" t="s">
        <v>29</v>
      </c>
      <c r="H1722">
        <v>5</v>
      </c>
      <c r="I1722">
        <v>5</v>
      </c>
      <c r="J1722" t="s">
        <v>86</v>
      </c>
      <c r="K1722" t="s">
        <v>87</v>
      </c>
      <c r="L1722" t="s">
        <v>191</v>
      </c>
      <c r="N1722" t="s">
        <v>34</v>
      </c>
      <c r="O1722" t="s">
        <v>156</v>
      </c>
      <c r="P1722" t="s">
        <v>29</v>
      </c>
      <c r="Q1722" t="s">
        <v>102</v>
      </c>
      <c r="S1722" t="s">
        <v>9424</v>
      </c>
      <c r="T1722" t="s">
        <v>158</v>
      </c>
      <c r="U1722" t="s">
        <v>9425</v>
      </c>
      <c r="V1722" s="4" t="s">
        <v>41</v>
      </c>
      <c r="W1722" t="s">
        <v>9426</v>
      </c>
    </row>
    <row r="1723" spans="1:23">
      <c r="A1723" s="3">
        <v>40015.734661111113</v>
      </c>
      <c r="B1723" t="s">
        <v>4821</v>
      </c>
      <c r="C1723" t="s">
        <v>9332</v>
      </c>
      <c r="D1723" t="s">
        <v>13390</v>
      </c>
      <c r="E1723" t="s">
        <v>3461</v>
      </c>
      <c r="F1723" t="s">
        <v>28</v>
      </c>
      <c r="G1723" t="s">
        <v>29</v>
      </c>
      <c r="H1723">
        <v>5</v>
      </c>
      <c r="I1723">
        <v>5</v>
      </c>
      <c r="J1723" t="s">
        <v>86</v>
      </c>
      <c r="K1723" t="s">
        <v>87</v>
      </c>
      <c r="L1723" t="s">
        <v>191</v>
      </c>
      <c r="N1723" t="s">
        <v>100</v>
      </c>
      <c r="O1723" t="s">
        <v>221</v>
      </c>
      <c r="P1723" t="s">
        <v>348</v>
      </c>
      <c r="Q1723" t="s">
        <v>349</v>
      </c>
      <c r="R1723" t="s">
        <v>647</v>
      </c>
      <c r="S1723" t="s">
        <v>648</v>
      </c>
      <c r="T1723" t="s">
        <v>224</v>
      </c>
      <c r="U1723" t="s">
        <v>9333</v>
      </c>
      <c r="V1723" s="4" t="s">
        <v>41</v>
      </c>
      <c r="W1723" t="s">
        <v>9334</v>
      </c>
    </row>
    <row r="1724" spans="1:23">
      <c r="A1724" s="3">
        <v>39923</v>
      </c>
      <c r="B1724" t="s">
        <v>1691</v>
      </c>
      <c r="C1724" t="s">
        <v>1693</v>
      </c>
      <c r="D1724" t="s">
        <v>59</v>
      </c>
      <c r="E1724" t="s">
        <v>85</v>
      </c>
      <c r="F1724" t="s">
        <v>28</v>
      </c>
      <c r="G1724" t="s">
        <v>29</v>
      </c>
      <c r="H1724" t="s">
        <v>30</v>
      </c>
      <c r="I1724" t="s">
        <v>30</v>
      </c>
      <c r="J1724" t="s">
        <v>86</v>
      </c>
      <c r="K1724" t="s">
        <v>825</v>
      </c>
      <c r="L1724" t="s">
        <v>191</v>
      </c>
      <c r="N1724" t="s">
        <v>100</v>
      </c>
      <c r="O1724" t="s">
        <v>221</v>
      </c>
      <c r="P1724" t="s">
        <v>348</v>
      </c>
      <c r="Q1724" t="s">
        <v>349</v>
      </c>
      <c r="R1724" t="s">
        <v>647</v>
      </c>
      <c r="S1724" t="s">
        <v>648</v>
      </c>
      <c r="T1724" t="s">
        <v>224</v>
      </c>
      <c r="U1724" t="s">
        <v>1694</v>
      </c>
      <c r="V1724" t="s">
        <v>41</v>
      </c>
      <c r="W1724" t="s">
        <v>650</v>
      </c>
    </row>
    <row r="1725" spans="1:23">
      <c r="A1725" s="3">
        <v>40029.411468483799</v>
      </c>
      <c r="B1725" t="s">
        <v>196</v>
      </c>
      <c r="C1725" t="s">
        <v>10400</v>
      </c>
      <c r="D1725" t="s">
        <v>13390</v>
      </c>
      <c r="E1725" t="s">
        <v>3461</v>
      </c>
      <c r="F1725" t="s">
        <v>28</v>
      </c>
      <c r="G1725" t="s">
        <v>29</v>
      </c>
      <c r="H1725">
        <v>5</v>
      </c>
      <c r="I1725">
        <v>2</v>
      </c>
      <c r="J1725" t="s">
        <v>86</v>
      </c>
      <c r="K1725" t="s">
        <v>124</v>
      </c>
      <c r="L1725" t="s">
        <v>165</v>
      </c>
      <c r="N1725" t="s">
        <v>410</v>
      </c>
      <c r="O1725" t="s">
        <v>1749</v>
      </c>
      <c r="P1725" t="s">
        <v>29</v>
      </c>
      <c r="Q1725" t="s">
        <v>412</v>
      </c>
      <c r="T1725" s="4" t="s">
        <v>1750</v>
      </c>
      <c r="U1725" s="4" t="s">
        <v>10401</v>
      </c>
      <c r="V1725" t="s">
        <v>41</v>
      </c>
      <c r="W1725" t="s">
        <v>415</v>
      </c>
    </row>
    <row r="1726" spans="1:23">
      <c r="A1726" s="3">
        <v>40071.31598457176</v>
      </c>
      <c r="B1726" t="s">
        <v>12555</v>
      </c>
      <c r="C1726" t="s">
        <v>12557</v>
      </c>
      <c r="D1726" t="s">
        <v>13390</v>
      </c>
      <c r="E1726" t="s">
        <v>3461</v>
      </c>
      <c r="F1726" t="s">
        <v>28</v>
      </c>
      <c r="G1726" t="s">
        <v>29</v>
      </c>
      <c r="H1726">
        <v>1</v>
      </c>
      <c r="I1726">
        <v>3</v>
      </c>
      <c r="J1726" t="s">
        <v>86</v>
      </c>
      <c r="K1726" t="s">
        <v>124</v>
      </c>
      <c r="L1726" t="s">
        <v>88</v>
      </c>
      <c r="N1726" t="s">
        <v>34</v>
      </c>
      <c r="O1726" t="s">
        <v>35</v>
      </c>
      <c r="P1726" t="s">
        <v>29</v>
      </c>
      <c r="Q1726" t="s">
        <v>5311</v>
      </c>
      <c r="S1726" t="s">
        <v>9666</v>
      </c>
      <c r="T1726" t="s">
        <v>39</v>
      </c>
      <c r="U1726" t="s">
        <v>12558</v>
      </c>
      <c r="V1726" s="4" t="s">
        <v>41</v>
      </c>
      <c r="W1726" t="s">
        <v>12559</v>
      </c>
    </row>
    <row r="1727" spans="1:23">
      <c r="A1727" s="3">
        <v>39911.626164849535</v>
      </c>
      <c r="B1727" t="s">
        <v>571</v>
      </c>
      <c r="C1727" t="s">
        <v>573</v>
      </c>
      <c r="D1727" t="s">
        <v>13390</v>
      </c>
      <c r="E1727" t="s">
        <v>68</v>
      </c>
      <c r="F1727" t="s">
        <v>28</v>
      </c>
      <c r="G1727" t="s">
        <v>29</v>
      </c>
      <c r="H1727" t="s">
        <v>30</v>
      </c>
      <c r="I1727" t="s">
        <v>30</v>
      </c>
      <c r="J1727" t="s">
        <v>31</v>
      </c>
      <c r="K1727" t="s">
        <v>180</v>
      </c>
      <c r="L1727" t="s">
        <v>191</v>
      </c>
      <c r="N1727" t="s">
        <v>100</v>
      </c>
      <c r="O1727" t="s">
        <v>221</v>
      </c>
      <c r="P1727" t="s">
        <v>402</v>
      </c>
      <c r="Q1727" t="s">
        <v>426</v>
      </c>
      <c r="R1727" t="s">
        <v>574</v>
      </c>
      <c r="S1727" t="s">
        <v>575</v>
      </c>
      <c r="T1727" t="s">
        <v>224</v>
      </c>
      <c r="U1727" t="s">
        <v>576</v>
      </c>
      <c r="V1727" t="s">
        <v>41</v>
      </c>
      <c r="W1727" t="s">
        <v>577</v>
      </c>
    </row>
    <row r="1728" spans="1:23">
      <c r="A1728" s="3">
        <v>39920.632974537039</v>
      </c>
      <c r="B1728" t="s">
        <v>1480</v>
      </c>
      <c r="C1728" t="s">
        <v>1482</v>
      </c>
      <c r="D1728" t="s">
        <v>26</v>
      </c>
      <c r="E1728" t="s">
        <v>46</v>
      </c>
      <c r="F1728" t="s">
        <v>28</v>
      </c>
      <c r="G1728" t="s">
        <v>29</v>
      </c>
      <c r="H1728" t="s">
        <v>30</v>
      </c>
      <c r="I1728" t="s">
        <v>30</v>
      </c>
      <c r="J1728" t="s">
        <v>31</v>
      </c>
      <c r="K1728" t="s">
        <v>164</v>
      </c>
      <c r="L1728" t="s">
        <v>165</v>
      </c>
      <c r="N1728" t="s">
        <v>34</v>
      </c>
      <c r="O1728" t="s">
        <v>35</v>
      </c>
      <c r="P1728" t="s">
        <v>29</v>
      </c>
      <c r="Q1728" t="s">
        <v>234</v>
      </c>
      <c r="S1728" t="s">
        <v>1483</v>
      </c>
      <c r="T1728" t="s">
        <v>39</v>
      </c>
      <c r="U1728" t="s">
        <v>1484</v>
      </c>
      <c r="V1728" s="4" t="s">
        <v>41</v>
      </c>
      <c r="W1728" t="s">
        <v>1247</v>
      </c>
    </row>
    <row r="1729" spans="1:23">
      <c r="A1729" s="3">
        <v>40039.85808943287</v>
      </c>
      <c r="B1729" t="s">
        <v>11045</v>
      </c>
      <c r="C1729" t="s">
        <v>11047</v>
      </c>
      <c r="D1729" t="s">
        <v>13390</v>
      </c>
      <c r="E1729" t="s">
        <v>3444</v>
      </c>
      <c r="F1729" t="s">
        <v>28</v>
      </c>
      <c r="G1729" t="s">
        <v>29</v>
      </c>
      <c r="H1729">
        <v>5</v>
      </c>
      <c r="I1729">
        <v>2</v>
      </c>
      <c r="J1729" t="s">
        <v>31</v>
      </c>
      <c r="K1729" t="s">
        <v>164</v>
      </c>
      <c r="L1729" t="s">
        <v>134</v>
      </c>
      <c r="N1729" t="s">
        <v>100</v>
      </c>
      <c r="P1729" t="s">
        <v>402</v>
      </c>
      <c r="Q1729" t="s">
        <v>247</v>
      </c>
      <c r="R1729" t="s">
        <v>968</v>
      </c>
      <c r="V1729" t="s">
        <v>41</v>
      </c>
      <c r="W1729" t="s">
        <v>972</v>
      </c>
    </row>
    <row r="1730" spans="1:23">
      <c r="A1730" s="3">
        <v>40078.905013078707</v>
      </c>
      <c r="B1730" t="s">
        <v>8136</v>
      </c>
      <c r="C1730" t="s">
        <v>12945</v>
      </c>
      <c r="D1730" t="s">
        <v>13390</v>
      </c>
      <c r="E1730" t="s">
        <v>3461</v>
      </c>
      <c r="F1730" t="s">
        <v>28</v>
      </c>
      <c r="G1730" t="s">
        <v>29</v>
      </c>
      <c r="H1730">
        <v>5</v>
      </c>
      <c r="I1730">
        <v>5</v>
      </c>
      <c r="J1730" t="s">
        <v>86</v>
      </c>
      <c r="K1730" t="s">
        <v>239</v>
      </c>
      <c r="L1730" t="s">
        <v>191</v>
      </c>
      <c r="N1730" t="s">
        <v>100</v>
      </c>
      <c r="O1730" t="s">
        <v>370</v>
      </c>
      <c r="P1730" t="s">
        <v>348</v>
      </c>
      <c r="Q1730" t="s">
        <v>349</v>
      </c>
      <c r="R1730" t="s">
        <v>8396</v>
      </c>
      <c r="S1730" t="s">
        <v>12946</v>
      </c>
      <c r="T1730" t="s">
        <v>934</v>
      </c>
      <c r="U1730" t="s">
        <v>12947</v>
      </c>
      <c r="V1730" t="s">
        <v>41</v>
      </c>
      <c r="W1730" t="s">
        <v>8399</v>
      </c>
    </row>
    <row r="1731" spans="1:23">
      <c r="A1731" s="3">
        <v>39913.747499999998</v>
      </c>
      <c r="B1731" t="s">
        <v>740</v>
      </c>
      <c r="C1731" t="s">
        <v>742</v>
      </c>
      <c r="D1731" t="s">
        <v>743</v>
      </c>
      <c r="E1731" t="s">
        <v>246</v>
      </c>
      <c r="F1731" t="s">
        <v>28</v>
      </c>
      <c r="G1731" t="s">
        <v>29</v>
      </c>
      <c r="H1731" t="s">
        <v>30</v>
      </c>
      <c r="I1731" t="s">
        <v>30</v>
      </c>
      <c r="J1731" t="s">
        <v>31</v>
      </c>
      <c r="K1731" t="s">
        <v>239</v>
      </c>
      <c r="L1731" t="s">
        <v>48</v>
      </c>
      <c r="N1731" t="s">
        <v>410</v>
      </c>
      <c r="O1731" t="s">
        <v>541</v>
      </c>
      <c r="P1731" t="s">
        <v>29</v>
      </c>
      <c r="Q1731" t="s">
        <v>426</v>
      </c>
      <c r="T1731" s="4" t="s">
        <v>542</v>
      </c>
      <c r="U1731" s="4" t="s">
        <v>744</v>
      </c>
      <c r="V1731" t="s">
        <v>41</v>
      </c>
      <c r="W1731" t="s">
        <v>428</v>
      </c>
    </row>
    <row r="1732" spans="1:23">
      <c r="A1732" s="3">
        <v>39992.968547025463</v>
      </c>
      <c r="B1732" t="s">
        <v>236</v>
      </c>
      <c r="C1732" t="s">
        <v>7960</v>
      </c>
      <c r="D1732" t="s">
        <v>13390</v>
      </c>
      <c r="E1732" t="s">
        <v>3444</v>
      </c>
      <c r="F1732" t="s">
        <v>28</v>
      </c>
      <c r="G1732" t="s">
        <v>29</v>
      </c>
      <c r="H1732" t="s">
        <v>30</v>
      </c>
      <c r="I1732">
        <v>5</v>
      </c>
      <c r="J1732" t="s">
        <v>31</v>
      </c>
      <c r="K1732" t="s">
        <v>124</v>
      </c>
      <c r="L1732" t="s">
        <v>165</v>
      </c>
      <c r="N1732" t="s">
        <v>410</v>
      </c>
      <c r="O1732" t="s">
        <v>125</v>
      </c>
      <c r="P1732" t="s">
        <v>29</v>
      </c>
      <c r="Q1732" t="s">
        <v>426</v>
      </c>
      <c r="T1732" s="4" t="s">
        <v>128</v>
      </c>
      <c r="U1732" s="4" t="s">
        <v>7961</v>
      </c>
      <c r="V1732" t="s">
        <v>41</v>
      </c>
      <c r="W1732" t="s">
        <v>428</v>
      </c>
    </row>
    <row r="1733" spans="1:23">
      <c r="A1733" s="3">
        <v>39925.919633761572</v>
      </c>
      <c r="B1733" t="s">
        <v>2066</v>
      </c>
      <c r="C1733" t="s">
        <v>2068</v>
      </c>
      <c r="D1733" t="s">
        <v>13390</v>
      </c>
      <c r="E1733" t="s">
        <v>111</v>
      </c>
      <c r="F1733" t="s">
        <v>28</v>
      </c>
      <c r="G1733" t="s">
        <v>29</v>
      </c>
      <c r="H1733" t="s">
        <v>30</v>
      </c>
      <c r="I1733" t="s">
        <v>30</v>
      </c>
      <c r="J1733" t="s">
        <v>31</v>
      </c>
      <c r="K1733" t="s">
        <v>164</v>
      </c>
      <c r="L1733" t="s">
        <v>33</v>
      </c>
      <c r="N1733" t="s">
        <v>34</v>
      </c>
      <c r="O1733" t="s">
        <v>35</v>
      </c>
      <c r="P1733" t="s">
        <v>29</v>
      </c>
      <c r="Q1733" t="s">
        <v>831</v>
      </c>
      <c r="S1733" t="s">
        <v>2069</v>
      </c>
      <c r="T1733" t="s">
        <v>39</v>
      </c>
      <c r="U1733" t="s">
        <v>2070</v>
      </c>
      <c r="V1733" s="4" t="s">
        <v>41</v>
      </c>
      <c r="W1733" t="s">
        <v>2071</v>
      </c>
    </row>
    <row r="1734" spans="1:23">
      <c r="A1734" s="3">
        <v>39947.744783101851</v>
      </c>
      <c r="B1734" t="s">
        <v>3348</v>
      </c>
      <c r="C1734" t="s">
        <v>4113</v>
      </c>
      <c r="D1734" t="s">
        <v>13390</v>
      </c>
      <c r="E1734" t="s">
        <v>3444</v>
      </c>
      <c r="F1734" t="s">
        <v>28</v>
      </c>
      <c r="G1734" t="s">
        <v>29</v>
      </c>
      <c r="H1734" t="s">
        <v>30</v>
      </c>
      <c r="I1734" t="s">
        <v>30</v>
      </c>
      <c r="J1734" t="s">
        <v>31</v>
      </c>
      <c r="K1734" t="s">
        <v>180</v>
      </c>
      <c r="L1734" t="s">
        <v>48</v>
      </c>
      <c r="N1734" t="s">
        <v>34</v>
      </c>
      <c r="O1734" t="s">
        <v>35</v>
      </c>
      <c r="P1734" t="s">
        <v>29</v>
      </c>
      <c r="Q1734" t="s">
        <v>872</v>
      </c>
      <c r="S1734" t="s">
        <v>4114</v>
      </c>
      <c r="T1734" t="s">
        <v>39</v>
      </c>
      <c r="U1734" t="s">
        <v>4115</v>
      </c>
      <c r="V1734" s="4" t="s">
        <v>41</v>
      </c>
      <c r="W1734" t="s">
        <v>4116</v>
      </c>
    </row>
    <row r="1735" spans="1:23">
      <c r="A1735" s="3">
        <v>39993.901608796295</v>
      </c>
      <c r="B1735" t="s">
        <v>6463</v>
      </c>
      <c r="C1735" t="s">
        <v>8040</v>
      </c>
      <c r="D1735" t="s">
        <v>5089</v>
      </c>
      <c r="E1735" t="s">
        <v>3461</v>
      </c>
      <c r="F1735" t="s">
        <v>28</v>
      </c>
      <c r="G1735" t="s">
        <v>29</v>
      </c>
      <c r="H1735" t="s">
        <v>30</v>
      </c>
      <c r="I1735">
        <v>3</v>
      </c>
      <c r="J1735" t="s">
        <v>86</v>
      </c>
      <c r="K1735" t="s">
        <v>239</v>
      </c>
      <c r="L1735" t="s">
        <v>191</v>
      </c>
      <c r="N1735" t="s">
        <v>100</v>
      </c>
      <c r="O1735" t="s">
        <v>125</v>
      </c>
      <c r="P1735" t="s">
        <v>380</v>
      </c>
      <c r="Q1735" t="s">
        <v>381</v>
      </c>
      <c r="R1735" t="s">
        <v>382</v>
      </c>
      <c r="T1735" s="4" t="s">
        <v>128</v>
      </c>
      <c r="U1735" s="4" t="s">
        <v>8041</v>
      </c>
      <c r="V1735" t="s">
        <v>41</v>
      </c>
      <c r="W1735" t="s">
        <v>2394</v>
      </c>
    </row>
    <row r="1736" spans="1:23">
      <c r="A1736" s="3">
        <v>39914.962388738422</v>
      </c>
      <c r="B1736" t="s">
        <v>912</v>
      </c>
      <c r="C1736" t="s">
        <v>914</v>
      </c>
      <c r="D1736" t="s">
        <v>13390</v>
      </c>
      <c r="E1736" t="s">
        <v>85</v>
      </c>
      <c r="F1736" t="s">
        <v>28</v>
      </c>
      <c r="G1736" t="s">
        <v>29</v>
      </c>
      <c r="H1736" t="s">
        <v>30</v>
      </c>
      <c r="I1736" t="s">
        <v>30</v>
      </c>
      <c r="J1736" t="s">
        <v>86</v>
      </c>
      <c r="K1736" t="s">
        <v>117</v>
      </c>
      <c r="L1736" t="s">
        <v>155</v>
      </c>
      <c r="N1736" t="s">
        <v>49</v>
      </c>
      <c r="O1736" t="s">
        <v>50</v>
      </c>
      <c r="P1736" t="s">
        <v>51</v>
      </c>
      <c r="Q1736" t="s">
        <v>52</v>
      </c>
      <c r="T1736" t="s">
        <v>915</v>
      </c>
      <c r="U1736" t="s">
        <v>916</v>
      </c>
      <c r="V1736" t="s">
        <v>41</v>
      </c>
      <c r="W1736" t="s">
        <v>55</v>
      </c>
    </row>
    <row r="1737" spans="1:23">
      <c r="A1737" s="3">
        <v>40023.877820335649</v>
      </c>
      <c r="B1737" t="s">
        <v>10085</v>
      </c>
      <c r="C1737" t="s">
        <v>10087</v>
      </c>
      <c r="D1737" t="s">
        <v>13390</v>
      </c>
      <c r="E1737" t="s">
        <v>3461</v>
      </c>
      <c r="F1737" t="s">
        <v>28</v>
      </c>
      <c r="G1737" t="s">
        <v>29</v>
      </c>
      <c r="H1737">
        <v>5</v>
      </c>
      <c r="I1737">
        <v>5</v>
      </c>
      <c r="J1737" t="s">
        <v>86</v>
      </c>
      <c r="K1737" t="s">
        <v>400</v>
      </c>
      <c r="L1737" t="s">
        <v>4744</v>
      </c>
      <c r="N1737" t="s">
        <v>410</v>
      </c>
      <c r="O1737" t="s">
        <v>125</v>
      </c>
      <c r="P1737" t="s">
        <v>29</v>
      </c>
      <c r="Q1737" t="s">
        <v>412</v>
      </c>
      <c r="T1737" s="4" t="s">
        <v>128</v>
      </c>
      <c r="U1737" s="4" t="s">
        <v>10088</v>
      </c>
      <c r="V1737" t="s">
        <v>41</v>
      </c>
      <c r="W1737" t="s">
        <v>415</v>
      </c>
    </row>
    <row r="1738" spans="1:23">
      <c r="A1738" s="3">
        <v>40063.565872025465</v>
      </c>
      <c r="B1738" t="s">
        <v>962</v>
      </c>
      <c r="C1738" s="5" t="s">
        <v>12290</v>
      </c>
      <c r="D1738" t="s">
        <v>13390</v>
      </c>
      <c r="E1738" t="s">
        <v>3461</v>
      </c>
      <c r="F1738" t="s">
        <v>28</v>
      </c>
      <c r="G1738" t="s">
        <v>29</v>
      </c>
      <c r="H1738">
        <v>5</v>
      </c>
      <c r="I1738">
        <v>5</v>
      </c>
      <c r="J1738" t="s">
        <v>86</v>
      </c>
      <c r="K1738" t="s">
        <v>560</v>
      </c>
      <c r="L1738" t="s">
        <v>191</v>
      </c>
      <c r="N1738" t="s">
        <v>34</v>
      </c>
      <c r="O1738" t="s">
        <v>35</v>
      </c>
      <c r="P1738" t="s">
        <v>29</v>
      </c>
      <c r="Q1738" t="s">
        <v>3397</v>
      </c>
      <c r="S1738" t="s">
        <v>11520</v>
      </c>
      <c r="T1738" t="s">
        <v>39</v>
      </c>
      <c r="U1738" t="s">
        <v>12291</v>
      </c>
      <c r="V1738" s="4" t="s">
        <v>41</v>
      </c>
      <c r="W1738" t="s">
        <v>11523</v>
      </c>
    </row>
    <row r="1739" spans="1:23">
      <c r="A1739" s="3">
        <v>39977.693912037037</v>
      </c>
      <c r="B1739" t="s">
        <v>480</v>
      </c>
      <c r="C1739" t="s">
        <v>6758</v>
      </c>
      <c r="D1739" t="s">
        <v>5089</v>
      </c>
      <c r="E1739" t="s">
        <v>3461</v>
      </c>
      <c r="F1739" t="s">
        <v>28</v>
      </c>
      <c r="G1739" t="s">
        <v>29</v>
      </c>
      <c r="H1739" t="s">
        <v>30</v>
      </c>
      <c r="I1739" t="s">
        <v>30</v>
      </c>
      <c r="J1739" t="s">
        <v>86</v>
      </c>
      <c r="K1739" t="s">
        <v>560</v>
      </c>
      <c r="L1739" t="s">
        <v>165</v>
      </c>
      <c r="N1739" t="s">
        <v>410</v>
      </c>
      <c r="O1739" t="s">
        <v>1749</v>
      </c>
      <c r="P1739" t="s">
        <v>29</v>
      </c>
      <c r="Q1739" t="s">
        <v>426</v>
      </c>
      <c r="T1739" t="s">
        <v>4724</v>
      </c>
      <c r="V1739" t="s">
        <v>41</v>
      </c>
      <c r="W1739" t="s">
        <v>428</v>
      </c>
    </row>
    <row r="1740" spans="1:23">
      <c r="A1740" s="3">
        <v>39919.906340011577</v>
      </c>
      <c r="B1740" t="s">
        <v>1413</v>
      </c>
      <c r="C1740" t="s">
        <v>1415</v>
      </c>
      <c r="D1740" t="s">
        <v>13390</v>
      </c>
      <c r="E1740" t="s">
        <v>85</v>
      </c>
      <c r="F1740" t="s">
        <v>28</v>
      </c>
      <c r="G1740" t="s">
        <v>29</v>
      </c>
      <c r="H1740" t="s">
        <v>30</v>
      </c>
      <c r="I1740" t="s">
        <v>30</v>
      </c>
      <c r="J1740" t="s">
        <v>86</v>
      </c>
      <c r="K1740" t="s">
        <v>98</v>
      </c>
      <c r="L1740" t="s">
        <v>33</v>
      </c>
      <c r="N1740" t="s">
        <v>100</v>
      </c>
      <c r="O1740" t="s">
        <v>541</v>
      </c>
      <c r="P1740" t="s">
        <v>380</v>
      </c>
      <c r="Q1740" t="s">
        <v>381</v>
      </c>
      <c r="R1740" t="s">
        <v>382</v>
      </c>
      <c r="T1740" s="4" t="s">
        <v>542</v>
      </c>
      <c r="U1740" s="4" t="s">
        <v>1416</v>
      </c>
      <c r="V1740" t="s">
        <v>41</v>
      </c>
      <c r="W1740" t="s">
        <v>384</v>
      </c>
    </row>
    <row r="1741" spans="1:23">
      <c r="A1741" s="3">
        <v>39958.771364814813</v>
      </c>
      <c r="B1741" t="s">
        <v>4984</v>
      </c>
      <c r="C1741" t="s">
        <v>4986</v>
      </c>
      <c r="D1741" t="s">
        <v>13390</v>
      </c>
      <c r="E1741" t="s">
        <v>3461</v>
      </c>
      <c r="F1741" t="s">
        <v>28</v>
      </c>
      <c r="G1741" t="s">
        <v>29</v>
      </c>
      <c r="H1741" t="s">
        <v>30</v>
      </c>
      <c r="I1741" t="s">
        <v>30</v>
      </c>
      <c r="J1741" t="s">
        <v>86</v>
      </c>
      <c r="K1741" t="s">
        <v>98</v>
      </c>
      <c r="L1741" t="s">
        <v>4744</v>
      </c>
      <c r="N1741" t="s">
        <v>34</v>
      </c>
      <c r="O1741" t="s">
        <v>35</v>
      </c>
      <c r="P1741" t="s">
        <v>29</v>
      </c>
      <c r="Q1741" t="s">
        <v>831</v>
      </c>
      <c r="S1741" t="s">
        <v>4987</v>
      </c>
      <c r="T1741" t="s">
        <v>39</v>
      </c>
      <c r="U1741" t="s">
        <v>4988</v>
      </c>
      <c r="V1741" s="4" t="s">
        <v>41</v>
      </c>
      <c r="W1741" t="s">
        <v>4989</v>
      </c>
    </row>
    <row r="1742" spans="1:23">
      <c r="A1742" s="3">
        <v>40045.602101736113</v>
      </c>
      <c r="B1742" t="s">
        <v>11407</v>
      </c>
      <c r="C1742" t="s">
        <v>11409</v>
      </c>
      <c r="D1742" t="s">
        <v>13390</v>
      </c>
      <c r="E1742" t="s">
        <v>3444</v>
      </c>
      <c r="F1742" t="s">
        <v>28</v>
      </c>
      <c r="G1742" t="s">
        <v>29</v>
      </c>
      <c r="H1742">
        <v>5</v>
      </c>
      <c r="I1742">
        <v>5</v>
      </c>
      <c r="J1742" t="s">
        <v>31</v>
      </c>
      <c r="K1742" t="s">
        <v>98</v>
      </c>
      <c r="L1742" t="s">
        <v>88</v>
      </c>
      <c r="N1742" t="s">
        <v>34</v>
      </c>
      <c r="O1742" t="s">
        <v>35</v>
      </c>
      <c r="P1742" t="s">
        <v>29</v>
      </c>
      <c r="Q1742" t="s">
        <v>261</v>
      </c>
      <c r="S1742" t="s">
        <v>4560</v>
      </c>
      <c r="T1742" t="s">
        <v>11410</v>
      </c>
      <c r="U1742" t="s">
        <v>11411</v>
      </c>
      <c r="V1742" s="4" t="s">
        <v>41</v>
      </c>
      <c r="W1742" t="s">
        <v>4562</v>
      </c>
    </row>
    <row r="1743" spans="1:23">
      <c r="A1743" s="3">
        <v>39962.563375034719</v>
      </c>
      <c r="B1743" t="s">
        <v>3167</v>
      </c>
      <c r="C1743" t="s">
        <v>5286</v>
      </c>
      <c r="D1743" t="s">
        <v>13390</v>
      </c>
      <c r="E1743" t="s">
        <v>3457</v>
      </c>
      <c r="F1743" t="s">
        <v>28</v>
      </c>
      <c r="G1743" t="s">
        <v>29</v>
      </c>
      <c r="H1743" t="s">
        <v>30</v>
      </c>
      <c r="I1743" t="s">
        <v>30</v>
      </c>
      <c r="J1743" t="s">
        <v>31</v>
      </c>
      <c r="K1743" t="s">
        <v>32</v>
      </c>
      <c r="L1743" t="s">
        <v>165</v>
      </c>
      <c r="N1743" t="s">
        <v>410</v>
      </c>
      <c r="P1743" t="s">
        <v>29</v>
      </c>
      <c r="Q1743" t="s">
        <v>426</v>
      </c>
      <c r="V1743" t="s">
        <v>5156</v>
      </c>
      <c r="W1743" t="s">
        <v>428</v>
      </c>
    </row>
    <row r="1744" spans="1:23">
      <c r="A1744" s="3">
        <v>40028.913912037038</v>
      </c>
      <c r="B1744" t="s">
        <v>327</v>
      </c>
      <c r="C1744" t="s">
        <v>10356</v>
      </c>
      <c r="D1744" t="s">
        <v>5089</v>
      </c>
      <c r="E1744" t="s">
        <v>7957</v>
      </c>
      <c r="F1744" t="s">
        <v>28</v>
      </c>
      <c r="G1744" t="s">
        <v>29</v>
      </c>
      <c r="H1744">
        <v>5</v>
      </c>
      <c r="I1744">
        <v>3</v>
      </c>
      <c r="J1744" t="s">
        <v>31</v>
      </c>
      <c r="K1744" t="s">
        <v>32</v>
      </c>
      <c r="L1744" t="s">
        <v>99</v>
      </c>
      <c r="N1744" t="s">
        <v>34</v>
      </c>
      <c r="O1744" t="s">
        <v>35</v>
      </c>
      <c r="P1744" t="s">
        <v>29</v>
      </c>
      <c r="Q1744" t="s">
        <v>1343</v>
      </c>
      <c r="S1744" t="s">
        <v>10357</v>
      </c>
      <c r="T1744" t="s">
        <v>39</v>
      </c>
      <c r="U1744" t="s">
        <v>10358</v>
      </c>
      <c r="V1744" s="4" t="s">
        <v>41</v>
      </c>
      <c r="W1744" t="s">
        <v>10359</v>
      </c>
    </row>
    <row r="1745" spans="1:23">
      <c r="A1745" s="3">
        <v>40036.750196759262</v>
      </c>
      <c r="B1745" t="s">
        <v>9030</v>
      </c>
      <c r="C1745" t="s">
        <v>10824</v>
      </c>
      <c r="D1745" t="s">
        <v>5089</v>
      </c>
      <c r="E1745" t="s">
        <v>3461</v>
      </c>
      <c r="F1745" t="s">
        <v>28</v>
      </c>
      <c r="G1745" t="s">
        <v>29</v>
      </c>
      <c r="H1745">
        <v>4</v>
      </c>
      <c r="I1745">
        <v>3</v>
      </c>
      <c r="J1745" t="s">
        <v>86</v>
      </c>
      <c r="K1745" t="s">
        <v>32</v>
      </c>
      <c r="L1745" t="s">
        <v>4744</v>
      </c>
      <c r="N1745" t="s">
        <v>100</v>
      </c>
      <c r="O1745" t="s">
        <v>221</v>
      </c>
      <c r="P1745" t="s">
        <v>348</v>
      </c>
      <c r="Q1745" t="s">
        <v>349</v>
      </c>
      <c r="R1745" t="s">
        <v>788</v>
      </c>
      <c r="S1745" t="s">
        <v>789</v>
      </c>
      <c r="T1745" t="s">
        <v>224</v>
      </c>
      <c r="U1745" t="s">
        <v>10825</v>
      </c>
      <c r="V1745" t="s">
        <v>41</v>
      </c>
      <c r="W1745" t="s">
        <v>8722</v>
      </c>
    </row>
    <row r="1746" spans="1:23">
      <c r="A1746" s="3">
        <v>39984.711174039352</v>
      </c>
      <c r="B1746" t="s">
        <v>285</v>
      </c>
      <c r="C1746" t="s">
        <v>7504</v>
      </c>
      <c r="D1746" t="s">
        <v>13390</v>
      </c>
      <c r="E1746" t="s">
        <v>3444</v>
      </c>
      <c r="F1746" t="s">
        <v>28</v>
      </c>
      <c r="G1746" t="s">
        <v>29</v>
      </c>
      <c r="H1746" t="s">
        <v>30</v>
      </c>
      <c r="I1746" t="s">
        <v>30</v>
      </c>
      <c r="J1746" t="s">
        <v>31</v>
      </c>
      <c r="K1746" t="s">
        <v>378</v>
      </c>
      <c r="L1746" t="s">
        <v>4744</v>
      </c>
      <c r="N1746" t="s">
        <v>34</v>
      </c>
      <c r="O1746" t="s">
        <v>35</v>
      </c>
      <c r="P1746" t="s">
        <v>7431</v>
      </c>
      <c r="Q1746" t="s">
        <v>7505</v>
      </c>
      <c r="S1746" t="s">
        <v>7506</v>
      </c>
      <c r="T1746" t="s">
        <v>39</v>
      </c>
      <c r="U1746" t="s">
        <v>7507</v>
      </c>
      <c r="V1746" s="4" t="s">
        <v>41</v>
      </c>
      <c r="W1746" t="s">
        <v>7508</v>
      </c>
    </row>
    <row r="1747" spans="1:23">
      <c r="A1747" s="3">
        <v>39924.948541666665</v>
      </c>
      <c r="B1747" t="s">
        <v>1912</v>
      </c>
      <c r="C1747" t="s">
        <v>1914</v>
      </c>
      <c r="D1747" t="s">
        <v>26</v>
      </c>
      <c r="E1747" t="s">
        <v>111</v>
      </c>
      <c r="F1747" t="s">
        <v>28</v>
      </c>
      <c r="G1747" t="s">
        <v>29</v>
      </c>
      <c r="H1747" t="s">
        <v>30</v>
      </c>
      <c r="I1747" t="s">
        <v>30</v>
      </c>
      <c r="J1747" t="s">
        <v>31</v>
      </c>
      <c r="K1747" t="s">
        <v>98</v>
      </c>
      <c r="L1747" t="s">
        <v>191</v>
      </c>
      <c r="N1747" t="s">
        <v>34</v>
      </c>
      <c r="O1747" t="s">
        <v>35</v>
      </c>
      <c r="P1747" t="s">
        <v>29</v>
      </c>
      <c r="Q1747" t="s">
        <v>831</v>
      </c>
      <c r="S1747" t="s">
        <v>1915</v>
      </c>
      <c r="T1747" t="s">
        <v>39</v>
      </c>
      <c r="U1747" t="s">
        <v>1916</v>
      </c>
      <c r="V1747" s="4" t="s">
        <v>41</v>
      </c>
      <c r="W1747" t="s">
        <v>1917</v>
      </c>
    </row>
    <row r="1748" spans="1:23">
      <c r="A1748" s="3">
        <v>39986.942325312499</v>
      </c>
      <c r="B1748" t="s">
        <v>7593</v>
      </c>
      <c r="C1748" s="5" t="s">
        <v>7595</v>
      </c>
      <c r="D1748" t="s">
        <v>13390</v>
      </c>
      <c r="E1748" t="s">
        <v>7054</v>
      </c>
      <c r="F1748" t="s">
        <v>28</v>
      </c>
      <c r="G1748" t="s">
        <v>29</v>
      </c>
      <c r="H1748" t="s">
        <v>30</v>
      </c>
      <c r="I1748" t="s">
        <v>30</v>
      </c>
      <c r="J1748" t="s">
        <v>31</v>
      </c>
      <c r="K1748" t="s">
        <v>69</v>
      </c>
      <c r="L1748" t="s">
        <v>191</v>
      </c>
      <c r="N1748" t="s">
        <v>100</v>
      </c>
      <c r="O1748" t="s">
        <v>221</v>
      </c>
      <c r="P1748" t="s">
        <v>402</v>
      </c>
      <c r="Q1748" t="s">
        <v>426</v>
      </c>
      <c r="R1748" t="s">
        <v>1005</v>
      </c>
      <c r="S1748" t="s">
        <v>7596</v>
      </c>
      <c r="T1748" t="s">
        <v>224</v>
      </c>
      <c r="U1748" t="s">
        <v>7597</v>
      </c>
      <c r="V1748" t="s">
        <v>41</v>
      </c>
      <c r="W1748" t="s">
        <v>1008</v>
      </c>
    </row>
    <row r="1749" spans="1:23">
      <c r="A1749" s="3">
        <v>39983.959860416668</v>
      </c>
      <c r="B1749" t="s">
        <v>7459</v>
      </c>
      <c r="C1749" t="s">
        <v>7461</v>
      </c>
      <c r="D1749" t="s">
        <v>13390</v>
      </c>
      <c r="E1749" t="s">
        <v>3444</v>
      </c>
      <c r="F1749" t="s">
        <v>28</v>
      </c>
      <c r="G1749" t="s">
        <v>29</v>
      </c>
      <c r="H1749" t="s">
        <v>30</v>
      </c>
      <c r="I1749" t="s">
        <v>30</v>
      </c>
      <c r="J1749" t="s">
        <v>31</v>
      </c>
      <c r="K1749" t="s">
        <v>32</v>
      </c>
      <c r="L1749" t="s">
        <v>4752</v>
      </c>
      <c r="N1749" t="s">
        <v>34</v>
      </c>
      <c r="O1749" t="s">
        <v>35</v>
      </c>
      <c r="P1749" t="s">
        <v>7431</v>
      </c>
      <c r="Q1749" t="s">
        <v>7462</v>
      </c>
      <c r="S1749" t="s">
        <v>7463</v>
      </c>
      <c r="T1749" t="s">
        <v>39</v>
      </c>
      <c r="U1749" t="s">
        <v>7464</v>
      </c>
      <c r="V1749" s="4" t="s">
        <v>41</v>
      </c>
      <c r="W1749" t="s">
        <v>7465</v>
      </c>
    </row>
    <row r="1750" spans="1:23">
      <c r="A1750" s="3">
        <v>39934.126673495368</v>
      </c>
      <c r="B1750" t="s">
        <v>2910</v>
      </c>
      <c r="C1750" t="s">
        <v>2912</v>
      </c>
      <c r="D1750" t="s">
        <v>13390</v>
      </c>
      <c r="E1750" t="s">
        <v>68</v>
      </c>
      <c r="F1750" t="s">
        <v>28</v>
      </c>
      <c r="G1750" t="s">
        <v>29</v>
      </c>
      <c r="H1750" t="s">
        <v>30</v>
      </c>
      <c r="I1750" t="s">
        <v>30</v>
      </c>
      <c r="J1750" t="s">
        <v>31</v>
      </c>
      <c r="K1750" t="s">
        <v>146</v>
      </c>
      <c r="L1750" t="s">
        <v>48</v>
      </c>
      <c r="N1750" t="s">
        <v>100</v>
      </c>
      <c r="O1750" t="s">
        <v>401</v>
      </c>
      <c r="P1750" t="s">
        <v>361</v>
      </c>
      <c r="Q1750" t="s">
        <v>381</v>
      </c>
      <c r="R1750" t="s">
        <v>2913</v>
      </c>
      <c r="T1750" t="s">
        <v>2914</v>
      </c>
      <c r="U1750" t="s">
        <v>2915</v>
      </c>
      <c r="V1750" t="s">
        <v>41</v>
      </c>
      <c r="W1750" t="s">
        <v>2916</v>
      </c>
    </row>
    <row r="1751" spans="1:23">
      <c r="A1751" s="3">
        <v>40083</v>
      </c>
      <c r="B1751" t="s">
        <v>13158</v>
      </c>
      <c r="C1751" t="s">
        <v>13160</v>
      </c>
      <c r="D1751" t="s">
        <v>67</v>
      </c>
      <c r="E1751" t="s">
        <v>3461</v>
      </c>
      <c r="F1751" t="s">
        <v>28</v>
      </c>
      <c r="G1751" t="s">
        <v>29</v>
      </c>
      <c r="H1751">
        <v>5</v>
      </c>
      <c r="I1751">
        <v>4</v>
      </c>
      <c r="J1751" t="s">
        <v>86</v>
      </c>
      <c r="K1751" t="s">
        <v>9475</v>
      </c>
      <c r="L1751" t="s">
        <v>4752</v>
      </c>
      <c r="N1751" t="s">
        <v>34</v>
      </c>
      <c r="O1751" t="s">
        <v>35</v>
      </c>
      <c r="P1751" t="s">
        <v>29</v>
      </c>
      <c r="Q1751" t="s">
        <v>102</v>
      </c>
      <c r="S1751" t="s">
        <v>13161</v>
      </c>
      <c r="T1751" t="s">
        <v>13162</v>
      </c>
      <c r="U1751" t="s">
        <v>13163</v>
      </c>
      <c r="V1751" s="4" t="s">
        <v>41</v>
      </c>
      <c r="W1751" t="s">
        <v>13164</v>
      </c>
    </row>
    <row r="1752" spans="1:23">
      <c r="A1752" s="3">
        <v>40039.815046793985</v>
      </c>
      <c r="B1752" t="s">
        <v>11040</v>
      </c>
      <c r="C1752" t="s">
        <v>11042</v>
      </c>
      <c r="D1752" t="s">
        <v>13390</v>
      </c>
      <c r="E1752" t="s">
        <v>3444</v>
      </c>
      <c r="F1752" t="s">
        <v>28</v>
      </c>
      <c r="G1752" t="s">
        <v>29</v>
      </c>
      <c r="H1752">
        <v>3</v>
      </c>
      <c r="I1752">
        <v>3</v>
      </c>
      <c r="J1752" t="s">
        <v>31</v>
      </c>
      <c r="K1752" t="s">
        <v>32</v>
      </c>
      <c r="L1752" t="s">
        <v>134</v>
      </c>
      <c r="N1752" t="s">
        <v>49</v>
      </c>
      <c r="O1752" t="s">
        <v>11043</v>
      </c>
      <c r="P1752" t="s">
        <v>51</v>
      </c>
      <c r="Q1752" t="s">
        <v>52</v>
      </c>
      <c r="T1752" t="s">
        <v>11044</v>
      </c>
      <c r="V1752" t="s">
        <v>41</v>
      </c>
      <c r="W1752" t="s">
        <v>55</v>
      </c>
    </row>
    <row r="1753" spans="1:23">
      <c r="A1753" s="3">
        <v>40049.956483912036</v>
      </c>
      <c r="B1753" t="s">
        <v>11659</v>
      </c>
      <c r="C1753" t="s">
        <v>11661</v>
      </c>
      <c r="D1753" t="s">
        <v>13390</v>
      </c>
      <c r="E1753" t="s">
        <v>7054</v>
      </c>
      <c r="F1753" t="s">
        <v>28</v>
      </c>
      <c r="G1753" t="s">
        <v>29</v>
      </c>
      <c r="H1753">
        <v>5</v>
      </c>
      <c r="I1753">
        <v>5</v>
      </c>
      <c r="J1753" t="s">
        <v>31</v>
      </c>
      <c r="K1753" t="s">
        <v>9475</v>
      </c>
      <c r="L1753" t="s">
        <v>4752</v>
      </c>
      <c r="N1753" t="s">
        <v>34</v>
      </c>
      <c r="O1753" t="s">
        <v>35</v>
      </c>
      <c r="P1753" t="s">
        <v>29</v>
      </c>
      <c r="Q1753" t="s">
        <v>6259</v>
      </c>
      <c r="S1753" t="s">
        <v>11662</v>
      </c>
      <c r="T1753" t="s">
        <v>11663</v>
      </c>
      <c r="U1753" t="s">
        <v>11664</v>
      </c>
      <c r="V1753" s="4" t="s">
        <v>41</v>
      </c>
      <c r="W1753" t="s">
        <v>11665</v>
      </c>
    </row>
    <row r="1754" spans="1:23">
      <c r="A1754" s="3">
        <v>39959.735166435188</v>
      </c>
      <c r="B1754" t="s">
        <v>2210</v>
      </c>
      <c r="C1754" t="s">
        <v>5057</v>
      </c>
      <c r="D1754" t="s">
        <v>13390</v>
      </c>
      <c r="E1754" t="s">
        <v>3461</v>
      </c>
      <c r="F1754" t="s">
        <v>28</v>
      </c>
      <c r="G1754" t="s">
        <v>29</v>
      </c>
      <c r="H1754" t="s">
        <v>30</v>
      </c>
      <c r="I1754" t="s">
        <v>30</v>
      </c>
      <c r="J1754" t="s">
        <v>86</v>
      </c>
      <c r="K1754" t="s">
        <v>400</v>
      </c>
      <c r="L1754" t="s">
        <v>191</v>
      </c>
      <c r="N1754" t="s">
        <v>100</v>
      </c>
      <c r="O1754" t="s">
        <v>221</v>
      </c>
      <c r="P1754" t="s">
        <v>361</v>
      </c>
      <c r="Q1754" t="s">
        <v>362</v>
      </c>
      <c r="R1754" t="s">
        <v>363</v>
      </c>
      <c r="S1754" t="s">
        <v>804</v>
      </c>
      <c r="T1754" t="s">
        <v>224</v>
      </c>
      <c r="U1754" t="s">
        <v>5058</v>
      </c>
      <c r="V1754" t="s">
        <v>41</v>
      </c>
      <c r="W1754" t="s">
        <v>366</v>
      </c>
    </row>
    <row r="1755" spans="1:23">
      <c r="A1755" s="3">
        <v>40012.677476851852</v>
      </c>
      <c r="B1755" t="s">
        <v>5788</v>
      </c>
      <c r="C1755" t="s">
        <v>9131</v>
      </c>
      <c r="D1755" t="s">
        <v>5089</v>
      </c>
      <c r="E1755" t="s">
        <v>3461</v>
      </c>
      <c r="F1755" t="s">
        <v>28</v>
      </c>
      <c r="G1755" t="s">
        <v>29</v>
      </c>
      <c r="H1755">
        <v>2</v>
      </c>
      <c r="I1755">
        <v>4</v>
      </c>
      <c r="J1755" t="s">
        <v>86</v>
      </c>
      <c r="K1755" t="s">
        <v>32</v>
      </c>
      <c r="L1755" t="s">
        <v>155</v>
      </c>
      <c r="N1755" t="s">
        <v>410</v>
      </c>
      <c r="O1755" t="s">
        <v>125</v>
      </c>
      <c r="P1755" t="s">
        <v>29</v>
      </c>
      <c r="Q1755" t="s">
        <v>426</v>
      </c>
      <c r="T1755" s="4" t="s">
        <v>128</v>
      </c>
      <c r="U1755" s="4" t="s">
        <v>9132</v>
      </c>
      <c r="V1755" t="s">
        <v>5156</v>
      </c>
      <c r="W1755" t="s">
        <v>428</v>
      </c>
    </row>
    <row r="1756" spans="1:23">
      <c r="A1756" s="3">
        <v>39960.44767361111</v>
      </c>
      <c r="B1756" t="s">
        <v>5118</v>
      </c>
      <c r="C1756" t="s">
        <v>5120</v>
      </c>
      <c r="D1756" t="s">
        <v>26</v>
      </c>
      <c r="E1756" t="s">
        <v>3444</v>
      </c>
      <c r="F1756" t="s">
        <v>28</v>
      </c>
      <c r="G1756" t="s">
        <v>29</v>
      </c>
      <c r="H1756" t="s">
        <v>30</v>
      </c>
      <c r="I1756" t="s">
        <v>30</v>
      </c>
      <c r="J1756" t="s">
        <v>31</v>
      </c>
      <c r="K1756" t="s">
        <v>32</v>
      </c>
      <c r="L1756" t="s">
        <v>4744</v>
      </c>
      <c r="N1756" t="s">
        <v>34</v>
      </c>
      <c r="O1756" t="s">
        <v>35</v>
      </c>
      <c r="P1756" t="s">
        <v>29</v>
      </c>
      <c r="Q1756" t="s">
        <v>148</v>
      </c>
      <c r="S1756" t="s">
        <v>5121</v>
      </c>
      <c r="T1756" t="s">
        <v>39</v>
      </c>
      <c r="U1756" t="s">
        <v>5122</v>
      </c>
      <c r="V1756" s="4" t="s">
        <v>41</v>
      </c>
      <c r="W1756" t="s">
        <v>5123</v>
      </c>
    </row>
    <row r="1757" spans="1:23">
      <c r="A1757" s="3">
        <v>39965</v>
      </c>
      <c r="B1757" t="s">
        <v>5555</v>
      </c>
      <c r="C1757" t="s">
        <v>5557</v>
      </c>
      <c r="D1757" t="s">
        <v>67</v>
      </c>
      <c r="E1757" t="s">
        <v>3461</v>
      </c>
      <c r="F1757" t="s">
        <v>28</v>
      </c>
      <c r="G1757" t="s">
        <v>29</v>
      </c>
      <c r="H1757" t="s">
        <v>30</v>
      </c>
      <c r="I1757" t="s">
        <v>30</v>
      </c>
      <c r="J1757" t="s">
        <v>86</v>
      </c>
      <c r="K1757" t="s">
        <v>32</v>
      </c>
      <c r="L1757" t="s">
        <v>99</v>
      </c>
      <c r="N1757" t="s">
        <v>34</v>
      </c>
      <c r="O1757" t="s">
        <v>2056</v>
      </c>
      <c r="P1757" t="s">
        <v>29</v>
      </c>
      <c r="Q1757" t="s">
        <v>3185</v>
      </c>
      <c r="T1757" t="s">
        <v>2057</v>
      </c>
      <c r="U1757" t="s">
        <v>5558</v>
      </c>
      <c r="V1757" s="4" t="s">
        <v>41</v>
      </c>
      <c r="W1757" t="s">
        <v>5559</v>
      </c>
    </row>
    <row r="1758" spans="1:23">
      <c r="A1758" s="3">
        <v>40019.673564814817</v>
      </c>
      <c r="B1758" t="s">
        <v>6297</v>
      </c>
      <c r="C1758" t="s">
        <v>9627</v>
      </c>
      <c r="D1758" t="s">
        <v>5089</v>
      </c>
      <c r="E1758" t="s">
        <v>7054</v>
      </c>
      <c r="F1758" t="s">
        <v>28</v>
      </c>
      <c r="G1758" t="s">
        <v>29</v>
      </c>
      <c r="H1758">
        <v>5</v>
      </c>
      <c r="I1758">
        <v>5</v>
      </c>
      <c r="J1758" t="s">
        <v>31</v>
      </c>
      <c r="K1758" t="s">
        <v>1622</v>
      </c>
      <c r="L1758" t="s">
        <v>165</v>
      </c>
      <c r="N1758" t="s">
        <v>410</v>
      </c>
      <c r="O1758" t="s">
        <v>3805</v>
      </c>
      <c r="P1758" t="s">
        <v>29</v>
      </c>
      <c r="Q1758" t="s">
        <v>426</v>
      </c>
      <c r="T1758" s="4" t="s">
        <v>3806</v>
      </c>
      <c r="U1758" s="4" t="s">
        <v>9628</v>
      </c>
      <c r="V1758" t="s">
        <v>5156</v>
      </c>
      <c r="W1758" t="s">
        <v>428</v>
      </c>
    </row>
    <row r="1759" spans="1:23">
      <c r="A1759" s="3">
        <v>40021.778981481482</v>
      </c>
      <c r="B1759" t="s">
        <v>23</v>
      </c>
      <c r="C1759" t="s">
        <v>9826</v>
      </c>
      <c r="D1759" t="s">
        <v>5089</v>
      </c>
      <c r="E1759" t="s">
        <v>7054</v>
      </c>
      <c r="F1759" t="s">
        <v>28</v>
      </c>
      <c r="G1759" t="s">
        <v>29</v>
      </c>
      <c r="H1759">
        <v>5</v>
      </c>
      <c r="I1759">
        <v>3</v>
      </c>
      <c r="J1759" t="s">
        <v>31</v>
      </c>
      <c r="K1759" t="s">
        <v>180</v>
      </c>
      <c r="L1759" t="s">
        <v>191</v>
      </c>
      <c r="N1759" t="s">
        <v>100</v>
      </c>
      <c r="O1759" t="s">
        <v>967</v>
      </c>
      <c r="P1759" t="s">
        <v>380</v>
      </c>
      <c r="Q1759" t="s">
        <v>127</v>
      </c>
      <c r="R1759" t="s">
        <v>127</v>
      </c>
      <c r="S1759" t="s">
        <v>9827</v>
      </c>
      <c r="T1759" t="s">
        <v>970</v>
      </c>
      <c r="U1759" t="s">
        <v>9828</v>
      </c>
      <c r="V1759" t="s">
        <v>41</v>
      </c>
      <c r="W1759" t="s">
        <v>2810</v>
      </c>
    </row>
    <row r="1760" spans="1:23">
      <c r="A1760" s="3">
        <v>39961.259327893516</v>
      </c>
      <c r="B1760" t="s">
        <v>5179</v>
      </c>
      <c r="C1760" t="s">
        <v>5181</v>
      </c>
      <c r="D1760" t="s">
        <v>13390</v>
      </c>
      <c r="E1760" t="s">
        <v>3444</v>
      </c>
      <c r="F1760" t="s">
        <v>28</v>
      </c>
      <c r="G1760" t="s">
        <v>29</v>
      </c>
      <c r="H1760" t="s">
        <v>30</v>
      </c>
      <c r="I1760" t="s">
        <v>30</v>
      </c>
      <c r="J1760" t="s">
        <v>31</v>
      </c>
      <c r="K1760" t="s">
        <v>180</v>
      </c>
      <c r="L1760" t="s">
        <v>4744</v>
      </c>
      <c r="N1760" t="s">
        <v>34</v>
      </c>
      <c r="O1760" t="s">
        <v>35</v>
      </c>
      <c r="P1760" t="s">
        <v>29</v>
      </c>
      <c r="Q1760" t="s">
        <v>2176</v>
      </c>
      <c r="S1760" t="s">
        <v>5182</v>
      </c>
      <c r="T1760" t="s">
        <v>5183</v>
      </c>
      <c r="U1760" t="s">
        <v>5184</v>
      </c>
      <c r="V1760" s="4" t="s">
        <v>41</v>
      </c>
      <c r="W1760" t="s">
        <v>5185</v>
      </c>
    </row>
    <row r="1761" spans="1:23">
      <c r="A1761" s="3">
        <v>39996.03778515046</v>
      </c>
      <c r="B1761" t="s">
        <v>8211</v>
      </c>
      <c r="C1761" t="s">
        <v>8213</v>
      </c>
      <c r="D1761" t="s">
        <v>13390</v>
      </c>
      <c r="E1761" t="s">
        <v>3461</v>
      </c>
      <c r="F1761" t="s">
        <v>28</v>
      </c>
      <c r="G1761" t="s">
        <v>29</v>
      </c>
      <c r="H1761" t="s">
        <v>30</v>
      </c>
      <c r="I1761">
        <v>2</v>
      </c>
      <c r="J1761" t="s">
        <v>86</v>
      </c>
      <c r="K1761" t="s">
        <v>239</v>
      </c>
      <c r="L1761" t="s">
        <v>33</v>
      </c>
      <c r="N1761" t="s">
        <v>410</v>
      </c>
      <c r="O1761" t="s">
        <v>1749</v>
      </c>
      <c r="P1761" t="s">
        <v>29</v>
      </c>
      <c r="Q1761" t="s">
        <v>426</v>
      </c>
      <c r="T1761" t="s">
        <v>8214</v>
      </c>
      <c r="V1761" t="s">
        <v>41</v>
      </c>
      <c r="W1761" t="s">
        <v>428</v>
      </c>
    </row>
    <row r="1762" spans="1:23">
      <c r="A1762" s="3">
        <v>40042.950217511578</v>
      </c>
      <c r="B1762" t="s">
        <v>8035</v>
      </c>
      <c r="C1762" t="s">
        <v>11254</v>
      </c>
      <c r="D1762" t="s">
        <v>13390</v>
      </c>
      <c r="E1762" t="s">
        <v>3461</v>
      </c>
      <c r="F1762" t="s">
        <v>28</v>
      </c>
      <c r="G1762" t="s">
        <v>29</v>
      </c>
      <c r="H1762">
        <v>2</v>
      </c>
      <c r="I1762">
        <v>3</v>
      </c>
      <c r="J1762" t="s">
        <v>86</v>
      </c>
      <c r="K1762" t="s">
        <v>32</v>
      </c>
      <c r="L1762" t="s">
        <v>4752</v>
      </c>
      <c r="N1762" t="s">
        <v>410</v>
      </c>
      <c r="O1762" t="s">
        <v>3805</v>
      </c>
      <c r="P1762" t="s">
        <v>29</v>
      </c>
      <c r="Q1762" t="s">
        <v>412</v>
      </c>
      <c r="T1762" s="4" t="s">
        <v>3806</v>
      </c>
      <c r="U1762" s="4" t="s">
        <v>11255</v>
      </c>
      <c r="V1762" t="s">
        <v>41</v>
      </c>
      <c r="W1762" t="s">
        <v>415</v>
      </c>
    </row>
    <row r="1763" spans="1:23">
      <c r="A1763" s="3">
        <v>40076.687818749997</v>
      </c>
      <c r="B1763" t="s">
        <v>1131</v>
      </c>
      <c r="C1763" t="s">
        <v>12876</v>
      </c>
      <c r="D1763" t="s">
        <v>13390</v>
      </c>
      <c r="E1763" t="s">
        <v>3461</v>
      </c>
      <c r="F1763" t="s">
        <v>28</v>
      </c>
      <c r="G1763" t="s">
        <v>29</v>
      </c>
      <c r="H1763">
        <v>5</v>
      </c>
      <c r="I1763">
        <v>2</v>
      </c>
      <c r="J1763" t="s">
        <v>86</v>
      </c>
      <c r="K1763" t="s">
        <v>32</v>
      </c>
      <c r="L1763" t="s">
        <v>134</v>
      </c>
      <c r="N1763" t="s">
        <v>34</v>
      </c>
      <c r="O1763" t="s">
        <v>35</v>
      </c>
      <c r="P1763" t="s">
        <v>29</v>
      </c>
      <c r="Q1763" t="s">
        <v>3397</v>
      </c>
      <c r="S1763" t="s">
        <v>2370</v>
      </c>
      <c r="T1763" t="s">
        <v>39</v>
      </c>
      <c r="U1763" t="s">
        <v>12877</v>
      </c>
      <c r="V1763" s="4" t="s">
        <v>41</v>
      </c>
      <c r="W1763" t="s">
        <v>12588</v>
      </c>
    </row>
    <row r="1764" spans="1:23">
      <c r="A1764" s="3">
        <v>39953.808938344904</v>
      </c>
      <c r="B1764" t="s">
        <v>4651</v>
      </c>
      <c r="C1764" t="s">
        <v>4653</v>
      </c>
      <c r="D1764" t="s">
        <v>13390</v>
      </c>
      <c r="E1764" t="s">
        <v>3457</v>
      </c>
      <c r="F1764" t="s">
        <v>28</v>
      </c>
      <c r="G1764" t="s">
        <v>29</v>
      </c>
      <c r="H1764" t="s">
        <v>30</v>
      </c>
      <c r="I1764" t="s">
        <v>30</v>
      </c>
      <c r="J1764" t="s">
        <v>31</v>
      </c>
      <c r="K1764" t="s">
        <v>230</v>
      </c>
      <c r="L1764" t="s">
        <v>191</v>
      </c>
      <c r="N1764" t="s">
        <v>34</v>
      </c>
      <c r="O1764" t="s">
        <v>35</v>
      </c>
      <c r="P1764" t="s">
        <v>29</v>
      </c>
      <c r="Q1764" t="s">
        <v>192</v>
      </c>
      <c r="S1764" t="s">
        <v>4654</v>
      </c>
      <c r="T1764" t="s">
        <v>4655</v>
      </c>
      <c r="U1764" t="s">
        <v>4656</v>
      </c>
      <c r="V1764" s="4" t="s">
        <v>41</v>
      </c>
      <c r="W1764" t="s">
        <v>4657</v>
      </c>
    </row>
    <row r="1765" spans="1:23">
      <c r="A1765" s="3">
        <v>40030.781562268516</v>
      </c>
      <c r="B1765" t="s">
        <v>4034</v>
      </c>
      <c r="C1765" t="s">
        <v>10485</v>
      </c>
      <c r="D1765" t="s">
        <v>13390</v>
      </c>
      <c r="E1765" t="s">
        <v>7054</v>
      </c>
      <c r="F1765" t="s">
        <v>28</v>
      </c>
      <c r="G1765" t="s">
        <v>29</v>
      </c>
      <c r="H1765">
        <v>1</v>
      </c>
      <c r="I1765">
        <v>5</v>
      </c>
      <c r="J1765" t="s">
        <v>31</v>
      </c>
      <c r="K1765" t="s">
        <v>239</v>
      </c>
      <c r="L1765" t="s">
        <v>99</v>
      </c>
      <c r="N1765" t="s">
        <v>100</v>
      </c>
      <c r="O1765" t="s">
        <v>221</v>
      </c>
      <c r="P1765" t="s">
        <v>402</v>
      </c>
      <c r="Q1765" t="s">
        <v>1127</v>
      </c>
      <c r="R1765" t="s">
        <v>3704</v>
      </c>
      <c r="S1765" t="s">
        <v>10486</v>
      </c>
      <c r="T1765" t="s">
        <v>224</v>
      </c>
      <c r="U1765" t="s">
        <v>10487</v>
      </c>
      <c r="V1765" t="s">
        <v>41</v>
      </c>
      <c r="W1765" t="s">
        <v>10488</v>
      </c>
    </row>
    <row r="1766" spans="1:23">
      <c r="A1766" s="3">
        <v>40035.756468020831</v>
      </c>
      <c r="B1766" t="s">
        <v>4346</v>
      </c>
      <c r="C1766" t="s">
        <v>10740</v>
      </c>
      <c r="D1766" t="s">
        <v>13390</v>
      </c>
      <c r="E1766" t="s">
        <v>3461</v>
      </c>
      <c r="F1766" t="s">
        <v>28</v>
      </c>
      <c r="G1766" t="s">
        <v>29</v>
      </c>
      <c r="H1766">
        <v>5</v>
      </c>
      <c r="I1766">
        <v>5</v>
      </c>
      <c r="J1766" t="s">
        <v>86</v>
      </c>
      <c r="K1766" t="s">
        <v>180</v>
      </c>
      <c r="L1766" t="s">
        <v>88</v>
      </c>
      <c r="N1766" t="s">
        <v>100</v>
      </c>
      <c r="O1766" t="s">
        <v>221</v>
      </c>
      <c r="P1766" t="s">
        <v>348</v>
      </c>
      <c r="Q1766" t="s">
        <v>349</v>
      </c>
      <c r="R1766" t="s">
        <v>4707</v>
      </c>
      <c r="S1766" t="s">
        <v>4708</v>
      </c>
      <c r="T1766" t="s">
        <v>224</v>
      </c>
      <c r="U1766" t="s">
        <v>10741</v>
      </c>
      <c r="V1766" t="s">
        <v>41</v>
      </c>
      <c r="W1766" t="s">
        <v>4710</v>
      </c>
    </row>
    <row r="1767" spans="1:23">
      <c r="A1767" s="3">
        <v>40036.945347222223</v>
      </c>
      <c r="B1767" t="s">
        <v>2593</v>
      </c>
      <c r="C1767" t="s">
        <v>10841</v>
      </c>
      <c r="D1767" t="s">
        <v>26</v>
      </c>
      <c r="E1767" t="s">
        <v>3461</v>
      </c>
      <c r="F1767" t="s">
        <v>28</v>
      </c>
      <c r="G1767" t="s">
        <v>29</v>
      </c>
      <c r="H1767">
        <v>5</v>
      </c>
      <c r="I1767">
        <v>5</v>
      </c>
      <c r="J1767" t="s">
        <v>86</v>
      </c>
      <c r="K1767" t="s">
        <v>180</v>
      </c>
      <c r="L1767" t="s">
        <v>134</v>
      </c>
      <c r="N1767" t="s">
        <v>100</v>
      </c>
      <c r="O1767" t="s">
        <v>221</v>
      </c>
      <c r="P1767" t="s">
        <v>348</v>
      </c>
      <c r="Q1767" t="s">
        <v>349</v>
      </c>
      <c r="R1767" t="s">
        <v>534</v>
      </c>
      <c r="S1767" t="s">
        <v>1384</v>
      </c>
      <c r="T1767" t="s">
        <v>224</v>
      </c>
      <c r="U1767" t="s">
        <v>10842</v>
      </c>
      <c r="V1767" s="4" t="s">
        <v>41</v>
      </c>
      <c r="W1767" t="s">
        <v>8661</v>
      </c>
    </row>
    <row r="1768" spans="1:23">
      <c r="A1768" s="3">
        <v>40002.721562500003</v>
      </c>
      <c r="B1768" t="s">
        <v>8526</v>
      </c>
      <c r="C1768" t="s">
        <v>8528</v>
      </c>
      <c r="D1768" t="s">
        <v>5089</v>
      </c>
      <c r="E1768" t="s">
        <v>3461</v>
      </c>
      <c r="F1768" t="s">
        <v>28</v>
      </c>
      <c r="G1768" t="s">
        <v>29</v>
      </c>
      <c r="H1768" t="s">
        <v>30</v>
      </c>
      <c r="I1768">
        <v>5</v>
      </c>
      <c r="J1768" t="s">
        <v>86</v>
      </c>
      <c r="K1768" t="s">
        <v>180</v>
      </c>
      <c r="L1768" t="s">
        <v>88</v>
      </c>
      <c r="N1768" t="s">
        <v>410</v>
      </c>
      <c r="P1768" t="s">
        <v>29</v>
      </c>
      <c r="Q1768" t="s">
        <v>426</v>
      </c>
      <c r="V1768" t="s">
        <v>41</v>
      </c>
      <c r="W1768" t="s">
        <v>428</v>
      </c>
    </row>
    <row r="1769" spans="1:23">
      <c r="A1769" s="3">
        <v>39924.948209525464</v>
      </c>
      <c r="B1769" t="s">
        <v>1907</v>
      </c>
      <c r="C1769" t="s">
        <v>1909</v>
      </c>
      <c r="D1769" t="s">
        <v>13390</v>
      </c>
      <c r="E1769" t="s">
        <v>111</v>
      </c>
      <c r="F1769" t="s">
        <v>28</v>
      </c>
      <c r="G1769" t="s">
        <v>29</v>
      </c>
      <c r="H1769" t="s">
        <v>30</v>
      </c>
      <c r="I1769" t="s">
        <v>30</v>
      </c>
      <c r="J1769" t="s">
        <v>31</v>
      </c>
      <c r="K1769" t="s">
        <v>180</v>
      </c>
      <c r="L1769" t="s">
        <v>48</v>
      </c>
      <c r="N1769" t="s">
        <v>34</v>
      </c>
      <c r="O1769" t="s">
        <v>636</v>
      </c>
      <c r="P1769" t="s">
        <v>29</v>
      </c>
      <c r="Q1769" t="s">
        <v>362</v>
      </c>
      <c r="T1769" t="s">
        <v>637</v>
      </c>
      <c r="U1769" t="s">
        <v>1910</v>
      </c>
      <c r="V1769" s="4" t="s">
        <v>41</v>
      </c>
      <c r="W1769" t="s">
        <v>1911</v>
      </c>
    </row>
    <row r="1770" spans="1:23">
      <c r="A1770" s="3">
        <v>39948.736481099535</v>
      </c>
      <c r="B1770" t="s">
        <v>4214</v>
      </c>
      <c r="C1770" t="s">
        <v>4216</v>
      </c>
      <c r="D1770" t="s">
        <v>13390</v>
      </c>
      <c r="E1770" t="s">
        <v>3461</v>
      </c>
      <c r="F1770" t="s">
        <v>28</v>
      </c>
      <c r="G1770" t="s">
        <v>29</v>
      </c>
      <c r="H1770" t="s">
        <v>30</v>
      </c>
      <c r="I1770" t="s">
        <v>30</v>
      </c>
      <c r="J1770" t="s">
        <v>86</v>
      </c>
      <c r="K1770" t="s">
        <v>432</v>
      </c>
      <c r="L1770" t="s">
        <v>88</v>
      </c>
      <c r="N1770" t="s">
        <v>34</v>
      </c>
      <c r="O1770" t="s">
        <v>4217</v>
      </c>
      <c r="P1770" t="s">
        <v>29</v>
      </c>
      <c r="Q1770" t="s">
        <v>4218</v>
      </c>
      <c r="T1770" t="s">
        <v>4219</v>
      </c>
      <c r="U1770" t="s">
        <v>4220</v>
      </c>
      <c r="V1770" s="4" t="s">
        <v>41</v>
      </c>
      <c r="W1770" t="s">
        <v>4221</v>
      </c>
    </row>
    <row r="1771" spans="1:23">
      <c r="A1771" s="3">
        <v>40047.51198815972</v>
      </c>
      <c r="B1771" t="s">
        <v>11504</v>
      </c>
      <c r="C1771" t="s">
        <v>11506</v>
      </c>
      <c r="D1771" t="s">
        <v>13390</v>
      </c>
      <c r="E1771" t="s">
        <v>3461</v>
      </c>
      <c r="F1771" t="s">
        <v>28</v>
      </c>
      <c r="G1771" t="s">
        <v>29</v>
      </c>
      <c r="H1771">
        <v>5</v>
      </c>
      <c r="I1771">
        <v>5</v>
      </c>
      <c r="J1771" t="s">
        <v>86</v>
      </c>
      <c r="K1771" t="s">
        <v>180</v>
      </c>
      <c r="L1771" t="s">
        <v>4744</v>
      </c>
      <c r="N1771" t="s">
        <v>100</v>
      </c>
      <c r="O1771" t="s">
        <v>221</v>
      </c>
      <c r="P1771" t="s">
        <v>402</v>
      </c>
      <c r="Q1771" t="s">
        <v>1127</v>
      </c>
      <c r="R1771" t="s">
        <v>2379</v>
      </c>
      <c r="S1771" t="s">
        <v>11507</v>
      </c>
      <c r="T1771" t="s">
        <v>224</v>
      </c>
      <c r="U1771" t="s">
        <v>11508</v>
      </c>
      <c r="V1771" t="s">
        <v>41</v>
      </c>
      <c r="W1771" t="s">
        <v>2382</v>
      </c>
    </row>
    <row r="1772" spans="1:23">
      <c r="A1772" s="3">
        <v>39965.585990243053</v>
      </c>
      <c r="B1772" t="s">
        <v>657</v>
      </c>
      <c r="C1772" t="s">
        <v>5610</v>
      </c>
      <c r="D1772" t="s">
        <v>13390</v>
      </c>
      <c r="E1772" t="s">
        <v>3461</v>
      </c>
      <c r="F1772" t="s">
        <v>28</v>
      </c>
      <c r="G1772" t="s">
        <v>29</v>
      </c>
      <c r="H1772" t="s">
        <v>30</v>
      </c>
      <c r="I1772" t="s">
        <v>30</v>
      </c>
      <c r="J1772" t="s">
        <v>86</v>
      </c>
      <c r="K1772" t="s">
        <v>432</v>
      </c>
      <c r="L1772" t="s">
        <v>191</v>
      </c>
      <c r="N1772" t="s">
        <v>34</v>
      </c>
      <c r="P1772" t="s">
        <v>29</v>
      </c>
      <c r="Q1772" t="s">
        <v>831</v>
      </c>
      <c r="V1772" s="4" t="s">
        <v>41</v>
      </c>
      <c r="W1772" t="s">
        <v>1917</v>
      </c>
    </row>
    <row r="1773" spans="1:23">
      <c r="A1773" s="3">
        <v>40002.671154050928</v>
      </c>
      <c r="B1773" t="s">
        <v>8519</v>
      </c>
      <c r="C1773" t="s">
        <v>8521</v>
      </c>
      <c r="D1773" t="s">
        <v>13390</v>
      </c>
      <c r="E1773" t="s">
        <v>3457</v>
      </c>
      <c r="F1773" t="s">
        <v>28</v>
      </c>
      <c r="G1773" t="s">
        <v>29</v>
      </c>
      <c r="H1773" t="s">
        <v>30</v>
      </c>
      <c r="I1773">
        <v>5</v>
      </c>
      <c r="J1773" t="s">
        <v>31</v>
      </c>
      <c r="K1773" t="s">
        <v>180</v>
      </c>
      <c r="L1773" t="s">
        <v>4744</v>
      </c>
      <c r="N1773" t="s">
        <v>100</v>
      </c>
      <c r="O1773" t="s">
        <v>221</v>
      </c>
      <c r="P1773" t="s">
        <v>402</v>
      </c>
      <c r="Q1773" t="s">
        <v>77</v>
      </c>
      <c r="R1773" t="s">
        <v>403</v>
      </c>
      <c r="S1773" t="s">
        <v>7480</v>
      </c>
      <c r="T1773" t="s">
        <v>224</v>
      </c>
      <c r="U1773" t="s">
        <v>8522</v>
      </c>
      <c r="V1773" t="s">
        <v>41</v>
      </c>
      <c r="W1773" t="s">
        <v>3322</v>
      </c>
    </row>
    <row r="1774" spans="1:23">
      <c r="A1774" s="3">
        <v>40038.37994421296</v>
      </c>
      <c r="B1774" t="s">
        <v>285</v>
      </c>
      <c r="C1774" t="s">
        <v>10963</v>
      </c>
      <c r="D1774" t="s">
        <v>13390</v>
      </c>
      <c r="E1774" t="s">
        <v>7054</v>
      </c>
      <c r="F1774" t="s">
        <v>28</v>
      </c>
      <c r="G1774" t="s">
        <v>29</v>
      </c>
      <c r="H1774">
        <v>5</v>
      </c>
      <c r="I1774">
        <v>3</v>
      </c>
      <c r="J1774" t="s">
        <v>31</v>
      </c>
      <c r="K1774" t="s">
        <v>180</v>
      </c>
      <c r="L1774" t="s">
        <v>4752</v>
      </c>
      <c r="N1774" t="s">
        <v>100</v>
      </c>
      <c r="O1774" t="s">
        <v>10964</v>
      </c>
      <c r="P1774" t="s">
        <v>348</v>
      </c>
      <c r="Q1774" t="s">
        <v>349</v>
      </c>
      <c r="R1774" t="s">
        <v>371</v>
      </c>
      <c r="S1774" t="s">
        <v>10965</v>
      </c>
      <c r="T1774" t="s">
        <v>10966</v>
      </c>
      <c r="U1774" t="s">
        <v>10967</v>
      </c>
      <c r="V1774" t="s">
        <v>41</v>
      </c>
      <c r="W1774" t="s">
        <v>374</v>
      </c>
    </row>
    <row r="1775" spans="1:23">
      <c r="A1775" s="3">
        <v>40021.833831018521</v>
      </c>
      <c r="B1775" t="s">
        <v>1821</v>
      </c>
      <c r="C1775" t="s">
        <v>9840</v>
      </c>
      <c r="D1775" t="s">
        <v>5089</v>
      </c>
      <c r="E1775" t="s">
        <v>3461</v>
      </c>
      <c r="F1775" t="s">
        <v>28</v>
      </c>
      <c r="G1775" t="s">
        <v>29</v>
      </c>
      <c r="H1775">
        <v>5</v>
      </c>
      <c r="I1775">
        <v>5</v>
      </c>
      <c r="J1775" t="s">
        <v>86</v>
      </c>
      <c r="K1775" t="s">
        <v>180</v>
      </c>
      <c r="L1775" t="s">
        <v>4752</v>
      </c>
      <c r="N1775" t="s">
        <v>410</v>
      </c>
      <c r="O1775" t="s">
        <v>125</v>
      </c>
      <c r="P1775" t="s">
        <v>29</v>
      </c>
      <c r="Q1775" t="s">
        <v>426</v>
      </c>
      <c r="S1775" t="s">
        <v>9841</v>
      </c>
      <c r="T1775" s="4" t="s">
        <v>128</v>
      </c>
      <c r="U1775" s="4" t="s">
        <v>9842</v>
      </c>
      <c r="V1775" t="s">
        <v>5156</v>
      </c>
      <c r="W1775" t="s">
        <v>428</v>
      </c>
    </row>
    <row r="1776" spans="1:23">
      <c r="A1776" s="3">
        <v>40016.831388888888</v>
      </c>
      <c r="B1776" t="s">
        <v>9417</v>
      </c>
      <c r="C1776" t="s">
        <v>9419</v>
      </c>
      <c r="D1776" t="s">
        <v>5089</v>
      </c>
      <c r="E1776" t="s">
        <v>3444</v>
      </c>
      <c r="F1776" t="s">
        <v>28</v>
      </c>
      <c r="G1776" t="s">
        <v>29</v>
      </c>
      <c r="H1776">
        <v>3</v>
      </c>
      <c r="I1776">
        <v>3</v>
      </c>
      <c r="J1776" t="s">
        <v>31</v>
      </c>
      <c r="K1776" t="s">
        <v>400</v>
      </c>
      <c r="L1776" t="s">
        <v>165</v>
      </c>
      <c r="N1776" t="s">
        <v>34</v>
      </c>
      <c r="O1776" t="s">
        <v>35</v>
      </c>
      <c r="P1776" t="s">
        <v>29</v>
      </c>
      <c r="Q1776" t="s">
        <v>192</v>
      </c>
      <c r="S1776" t="s">
        <v>6771</v>
      </c>
      <c r="T1776" t="s">
        <v>39</v>
      </c>
      <c r="U1776" t="s">
        <v>9420</v>
      </c>
      <c r="V1776" s="4" t="s">
        <v>41</v>
      </c>
      <c r="W1776" t="s">
        <v>9421</v>
      </c>
    </row>
    <row r="1777" spans="1:23">
      <c r="A1777" s="3">
        <v>39949.435474537036</v>
      </c>
      <c r="B1777" t="s">
        <v>4274</v>
      </c>
      <c r="C1777" t="s">
        <v>4276</v>
      </c>
      <c r="D1777" t="s">
        <v>743</v>
      </c>
      <c r="E1777" t="s">
        <v>3461</v>
      </c>
      <c r="F1777" t="s">
        <v>28</v>
      </c>
      <c r="G1777" t="s">
        <v>29</v>
      </c>
      <c r="H1777" t="s">
        <v>30</v>
      </c>
      <c r="I1777" t="s">
        <v>30</v>
      </c>
      <c r="J1777" t="s">
        <v>86</v>
      </c>
      <c r="K1777" t="s">
        <v>154</v>
      </c>
      <c r="L1777" t="s">
        <v>48</v>
      </c>
      <c r="N1777" t="s">
        <v>34</v>
      </c>
      <c r="O1777" t="s">
        <v>4277</v>
      </c>
      <c r="P1777" t="s">
        <v>29</v>
      </c>
      <c r="Q1777" t="s">
        <v>412</v>
      </c>
      <c r="T1777" t="s">
        <v>4278</v>
      </c>
      <c r="U1777" t="s">
        <v>4279</v>
      </c>
      <c r="V1777" s="4" t="s">
        <v>41</v>
      </c>
      <c r="W1777" t="s">
        <v>4280</v>
      </c>
    </row>
    <row r="1778" spans="1:23">
      <c r="A1778" s="3">
        <v>39997.563183564816</v>
      </c>
      <c r="B1778" t="s">
        <v>4507</v>
      </c>
      <c r="C1778" t="s">
        <v>8285</v>
      </c>
      <c r="D1778" t="s">
        <v>13390</v>
      </c>
      <c r="E1778" t="s">
        <v>3461</v>
      </c>
      <c r="F1778" t="s">
        <v>28</v>
      </c>
      <c r="G1778" t="s">
        <v>29</v>
      </c>
      <c r="H1778" t="s">
        <v>30</v>
      </c>
      <c r="I1778">
        <v>4</v>
      </c>
      <c r="J1778" t="s">
        <v>86</v>
      </c>
      <c r="K1778" t="s">
        <v>154</v>
      </c>
      <c r="L1778" t="s">
        <v>191</v>
      </c>
      <c r="N1778" t="s">
        <v>100</v>
      </c>
      <c r="O1778" t="s">
        <v>967</v>
      </c>
      <c r="P1778" t="s">
        <v>348</v>
      </c>
      <c r="Q1778" t="s">
        <v>349</v>
      </c>
      <c r="R1778" t="s">
        <v>1134</v>
      </c>
      <c r="S1778" t="s">
        <v>8286</v>
      </c>
      <c r="T1778" t="s">
        <v>970</v>
      </c>
      <c r="U1778" t="s">
        <v>8287</v>
      </c>
      <c r="V1778" t="s">
        <v>41</v>
      </c>
      <c r="W1778" t="s">
        <v>1137</v>
      </c>
    </row>
    <row r="1779" spans="1:23">
      <c r="A1779" s="3">
        <v>39935.53543773148</v>
      </c>
      <c r="B1779" t="s">
        <v>1348</v>
      </c>
      <c r="C1779" t="s">
        <v>3002</v>
      </c>
      <c r="D1779" t="s">
        <v>13390</v>
      </c>
      <c r="E1779" t="s">
        <v>68</v>
      </c>
      <c r="F1779" t="s">
        <v>28</v>
      </c>
      <c r="G1779" t="s">
        <v>29</v>
      </c>
      <c r="H1779" t="s">
        <v>30</v>
      </c>
      <c r="I1779" t="s">
        <v>30</v>
      </c>
      <c r="J1779" t="s">
        <v>31</v>
      </c>
      <c r="K1779" t="s">
        <v>154</v>
      </c>
      <c r="L1779" t="s">
        <v>33</v>
      </c>
      <c r="N1779" t="s">
        <v>100</v>
      </c>
      <c r="O1779" t="s">
        <v>221</v>
      </c>
      <c r="P1779" t="s">
        <v>348</v>
      </c>
      <c r="Q1779" t="s">
        <v>349</v>
      </c>
      <c r="R1779" t="s">
        <v>3003</v>
      </c>
      <c r="S1779" t="s">
        <v>3004</v>
      </c>
      <c r="T1779" s="4" t="s">
        <v>805</v>
      </c>
      <c r="U1779" s="4" t="s">
        <v>3005</v>
      </c>
      <c r="V1779" t="s">
        <v>41</v>
      </c>
      <c r="W1779" t="s">
        <v>3006</v>
      </c>
    </row>
    <row r="1780" spans="1:23">
      <c r="A1780" s="3">
        <v>40064</v>
      </c>
      <c r="B1780" t="s">
        <v>1516</v>
      </c>
      <c r="C1780" t="s">
        <v>12315</v>
      </c>
      <c r="D1780" t="s">
        <v>67</v>
      </c>
      <c r="E1780" t="s">
        <v>3444</v>
      </c>
      <c r="F1780" t="s">
        <v>28</v>
      </c>
      <c r="G1780" t="s">
        <v>29</v>
      </c>
      <c r="H1780">
        <v>1</v>
      </c>
      <c r="I1780">
        <v>3</v>
      </c>
      <c r="J1780" t="s">
        <v>31</v>
      </c>
      <c r="K1780" t="s">
        <v>154</v>
      </c>
      <c r="L1780" t="s">
        <v>191</v>
      </c>
      <c r="N1780" t="s">
        <v>410</v>
      </c>
      <c r="O1780" t="s">
        <v>411</v>
      </c>
      <c r="P1780" t="s">
        <v>29</v>
      </c>
      <c r="Q1780" t="s">
        <v>412</v>
      </c>
      <c r="T1780" t="s">
        <v>413</v>
      </c>
      <c r="U1780" t="s">
        <v>12316</v>
      </c>
      <c r="V1780" t="s">
        <v>41</v>
      </c>
      <c r="W1780" t="s">
        <v>415</v>
      </c>
    </row>
    <row r="1781" spans="1:23">
      <c r="A1781" s="3">
        <v>39973</v>
      </c>
      <c r="B1781" t="s">
        <v>23</v>
      </c>
      <c r="C1781" t="s">
        <v>6304</v>
      </c>
      <c r="D1781" t="s">
        <v>59</v>
      </c>
      <c r="E1781" t="s">
        <v>3461</v>
      </c>
      <c r="F1781" t="s">
        <v>28</v>
      </c>
      <c r="G1781" t="s">
        <v>29</v>
      </c>
      <c r="H1781" t="s">
        <v>30</v>
      </c>
      <c r="I1781" t="s">
        <v>30</v>
      </c>
      <c r="J1781" t="s">
        <v>86</v>
      </c>
      <c r="K1781" t="s">
        <v>239</v>
      </c>
      <c r="L1781" t="s">
        <v>4752</v>
      </c>
      <c r="N1781" t="s">
        <v>34</v>
      </c>
      <c r="O1781" t="s">
        <v>6194</v>
      </c>
      <c r="P1781" t="s">
        <v>36</v>
      </c>
      <c r="Q1781" t="s">
        <v>2431</v>
      </c>
      <c r="T1781" s="4" t="s">
        <v>6195</v>
      </c>
      <c r="U1781" s="4" t="s">
        <v>6305</v>
      </c>
      <c r="V1781" s="4" t="s">
        <v>41</v>
      </c>
      <c r="W1781" t="s">
        <v>6306</v>
      </c>
    </row>
    <row r="1782" spans="1:23">
      <c r="A1782" s="3">
        <v>39925.655073414353</v>
      </c>
      <c r="B1782" t="s">
        <v>1339</v>
      </c>
      <c r="C1782" t="s">
        <v>2024</v>
      </c>
      <c r="D1782" t="s">
        <v>13390</v>
      </c>
      <c r="E1782" t="s">
        <v>46</v>
      </c>
      <c r="F1782" t="s">
        <v>28</v>
      </c>
      <c r="G1782" t="s">
        <v>29</v>
      </c>
      <c r="H1782" t="s">
        <v>30</v>
      </c>
      <c r="I1782" t="s">
        <v>30</v>
      </c>
      <c r="J1782" t="s">
        <v>31</v>
      </c>
      <c r="K1782" t="s">
        <v>239</v>
      </c>
      <c r="L1782" t="s">
        <v>88</v>
      </c>
      <c r="N1782" t="s">
        <v>100</v>
      </c>
      <c r="O1782" t="s">
        <v>967</v>
      </c>
      <c r="P1782" t="s">
        <v>402</v>
      </c>
      <c r="Q1782" t="s">
        <v>426</v>
      </c>
      <c r="R1782" t="s">
        <v>574</v>
      </c>
      <c r="S1782" t="s">
        <v>2025</v>
      </c>
      <c r="T1782" t="s">
        <v>970</v>
      </c>
      <c r="U1782" t="s">
        <v>2026</v>
      </c>
      <c r="V1782" t="s">
        <v>41</v>
      </c>
      <c r="W1782" t="s">
        <v>577</v>
      </c>
    </row>
    <row r="1783" spans="1:23">
      <c r="A1783" s="3">
        <v>39960.011536574071</v>
      </c>
      <c r="B1783" t="s">
        <v>1706</v>
      </c>
      <c r="C1783" t="s">
        <v>5098</v>
      </c>
      <c r="D1783" t="s">
        <v>13390</v>
      </c>
      <c r="E1783" t="s">
        <v>3461</v>
      </c>
      <c r="F1783" t="s">
        <v>28</v>
      </c>
      <c r="G1783" t="s">
        <v>29</v>
      </c>
      <c r="H1783" t="s">
        <v>30</v>
      </c>
      <c r="I1783" t="s">
        <v>30</v>
      </c>
      <c r="J1783" t="s">
        <v>86</v>
      </c>
      <c r="K1783" t="s">
        <v>1059</v>
      </c>
      <c r="L1783" t="s">
        <v>4744</v>
      </c>
      <c r="N1783" t="s">
        <v>34</v>
      </c>
      <c r="P1783" t="s">
        <v>29</v>
      </c>
      <c r="Q1783" t="s">
        <v>192</v>
      </c>
      <c r="V1783" t="s">
        <v>41</v>
      </c>
      <c r="W1783" t="s">
        <v>4243</v>
      </c>
    </row>
    <row r="1784" spans="1:23">
      <c r="A1784" s="3">
        <v>39991.358944525462</v>
      </c>
      <c r="B1784" t="s">
        <v>5614</v>
      </c>
      <c r="C1784" t="s">
        <v>7830</v>
      </c>
      <c r="D1784" t="s">
        <v>13390</v>
      </c>
      <c r="E1784" t="s">
        <v>7054</v>
      </c>
      <c r="F1784" t="s">
        <v>28</v>
      </c>
      <c r="G1784" t="s">
        <v>29</v>
      </c>
      <c r="H1784" t="s">
        <v>30</v>
      </c>
      <c r="I1784">
        <v>5</v>
      </c>
      <c r="J1784" t="s">
        <v>31</v>
      </c>
      <c r="K1784" t="s">
        <v>154</v>
      </c>
      <c r="L1784" t="s">
        <v>191</v>
      </c>
      <c r="N1784" t="s">
        <v>410</v>
      </c>
      <c r="O1784" t="s">
        <v>125</v>
      </c>
      <c r="P1784" t="s">
        <v>29</v>
      </c>
      <c r="Q1784" t="s">
        <v>412</v>
      </c>
      <c r="T1784" s="4" t="s">
        <v>128</v>
      </c>
      <c r="U1784" s="4" t="s">
        <v>7831</v>
      </c>
      <c r="V1784" t="s">
        <v>41</v>
      </c>
      <c r="W1784" t="s">
        <v>415</v>
      </c>
    </row>
    <row r="1785" spans="1:23">
      <c r="A1785" s="3">
        <v>39969.559971909723</v>
      </c>
      <c r="B1785" t="s">
        <v>5939</v>
      </c>
      <c r="C1785" t="s">
        <v>5941</v>
      </c>
      <c r="D1785" t="s">
        <v>13390</v>
      </c>
      <c r="E1785" t="s">
        <v>3457</v>
      </c>
      <c r="F1785" t="s">
        <v>28</v>
      </c>
      <c r="G1785" t="s">
        <v>29</v>
      </c>
      <c r="H1785" t="s">
        <v>30</v>
      </c>
      <c r="I1785" t="s">
        <v>30</v>
      </c>
      <c r="J1785" t="s">
        <v>31</v>
      </c>
      <c r="K1785" t="s">
        <v>47</v>
      </c>
      <c r="L1785" t="s">
        <v>191</v>
      </c>
      <c r="N1785" t="s">
        <v>34</v>
      </c>
      <c r="O1785" t="s">
        <v>35</v>
      </c>
      <c r="P1785" t="s">
        <v>36</v>
      </c>
      <c r="Q1785" t="s">
        <v>3065</v>
      </c>
      <c r="S1785" t="s">
        <v>5942</v>
      </c>
      <c r="T1785" t="s">
        <v>5943</v>
      </c>
      <c r="U1785" t="s">
        <v>5944</v>
      </c>
      <c r="V1785" s="4" t="s">
        <v>41</v>
      </c>
      <c r="W1785" t="s">
        <v>5945</v>
      </c>
    </row>
    <row r="1786" spans="1:23">
      <c r="A1786" s="3">
        <v>40023</v>
      </c>
      <c r="B1786" t="s">
        <v>151</v>
      </c>
      <c r="C1786" t="s">
        <v>10007</v>
      </c>
      <c r="D1786" t="s">
        <v>59</v>
      </c>
      <c r="E1786" t="s">
        <v>3461</v>
      </c>
      <c r="F1786" t="s">
        <v>28</v>
      </c>
      <c r="G1786" t="s">
        <v>29</v>
      </c>
      <c r="H1786">
        <v>5</v>
      </c>
      <c r="I1786">
        <v>5</v>
      </c>
      <c r="J1786" t="s">
        <v>86</v>
      </c>
      <c r="K1786" t="s">
        <v>1059</v>
      </c>
      <c r="L1786" t="s">
        <v>4752</v>
      </c>
      <c r="N1786" t="s">
        <v>100</v>
      </c>
      <c r="O1786" t="s">
        <v>4404</v>
      </c>
      <c r="P1786" t="s">
        <v>402</v>
      </c>
      <c r="Q1786" t="s">
        <v>261</v>
      </c>
      <c r="R1786" t="s">
        <v>10008</v>
      </c>
      <c r="S1786" t="s">
        <v>10009</v>
      </c>
      <c r="T1786" t="s">
        <v>4406</v>
      </c>
      <c r="U1786" t="s">
        <v>10010</v>
      </c>
      <c r="V1786" t="s">
        <v>41</v>
      </c>
      <c r="W1786" t="s">
        <v>10011</v>
      </c>
    </row>
    <row r="1787" spans="1:23">
      <c r="A1787" s="3">
        <v>40056.451132557871</v>
      </c>
      <c r="B1787" t="s">
        <v>11966</v>
      </c>
      <c r="C1787" t="s">
        <v>11968</v>
      </c>
      <c r="D1787" t="s">
        <v>13390</v>
      </c>
      <c r="E1787" t="s">
        <v>7762</v>
      </c>
      <c r="F1787" t="s">
        <v>28</v>
      </c>
      <c r="G1787" t="s">
        <v>29</v>
      </c>
      <c r="H1787">
        <v>5</v>
      </c>
      <c r="I1787">
        <v>3</v>
      </c>
      <c r="J1787" t="s">
        <v>31</v>
      </c>
      <c r="K1787" t="s">
        <v>124</v>
      </c>
      <c r="L1787" t="s">
        <v>4744</v>
      </c>
      <c r="N1787" t="s">
        <v>100</v>
      </c>
      <c r="O1787" t="s">
        <v>9438</v>
      </c>
      <c r="P1787" t="s">
        <v>402</v>
      </c>
      <c r="Q1787" t="s">
        <v>77</v>
      </c>
      <c r="R1787" t="s">
        <v>403</v>
      </c>
      <c r="T1787" t="s">
        <v>11969</v>
      </c>
      <c r="U1787" t="s">
        <v>9440</v>
      </c>
      <c r="V1787" t="s">
        <v>41</v>
      </c>
      <c r="W1787" t="s">
        <v>3322</v>
      </c>
    </row>
    <row r="1788" spans="1:23">
      <c r="A1788" s="3">
        <v>39914.90016203704</v>
      </c>
      <c r="B1788" t="s">
        <v>712</v>
      </c>
      <c r="C1788" t="s">
        <v>897</v>
      </c>
      <c r="D1788" t="s">
        <v>26</v>
      </c>
      <c r="E1788" t="s">
        <v>142</v>
      </c>
      <c r="F1788" t="s">
        <v>28</v>
      </c>
      <c r="G1788" t="s">
        <v>29</v>
      </c>
      <c r="H1788" t="s">
        <v>30</v>
      </c>
      <c r="I1788" t="s">
        <v>30</v>
      </c>
      <c r="J1788" t="s">
        <v>86</v>
      </c>
      <c r="K1788" t="s">
        <v>154</v>
      </c>
      <c r="L1788" t="s">
        <v>191</v>
      </c>
      <c r="N1788" t="s">
        <v>100</v>
      </c>
      <c r="O1788" t="s">
        <v>221</v>
      </c>
      <c r="P1788" t="s">
        <v>402</v>
      </c>
      <c r="Q1788" t="s">
        <v>192</v>
      </c>
      <c r="R1788" t="s">
        <v>898</v>
      </c>
      <c r="S1788" t="s">
        <v>899</v>
      </c>
      <c r="T1788" t="s">
        <v>224</v>
      </c>
      <c r="U1788" t="s">
        <v>900</v>
      </c>
      <c r="V1788" t="s">
        <v>41</v>
      </c>
      <c r="W1788" t="s">
        <v>901</v>
      </c>
    </row>
    <row r="1789" spans="1:23">
      <c r="A1789" s="3">
        <v>39933.512822303244</v>
      </c>
      <c r="B1789" t="s">
        <v>2831</v>
      </c>
      <c r="C1789" t="s">
        <v>2833</v>
      </c>
      <c r="D1789" t="s">
        <v>13390</v>
      </c>
      <c r="E1789" t="s">
        <v>246</v>
      </c>
      <c r="F1789" t="s">
        <v>28</v>
      </c>
      <c r="G1789" t="s">
        <v>29</v>
      </c>
      <c r="H1789" t="s">
        <v>30</v>
      </c>
      <c r="I1789" t="s">
        <v>30</v>
      </c>
      <c r="J1789" t="s">
        <v>31</v>
      </c>
      <c r="K1789" t="s">
        <v>154</v>
      </c>
      <c r="L1789" t="s">
        <v>134</v>
      </c>
      <c r="N1789" t="s">
        <v>100</v>
      </c>
      <c r="O1789" t="s">
        <v>221</v>
      </c>
      <c r="P1789" t="s">
        <v>402</v>
      </c>
      <c r="Q1789" t="s">
        <v>247</v>
      </c>
      <c r="R1789" t="s">
        <v>1079</v>
      </c>
      <c r="S1789" t="s">
        <v>2834</v>
      </c>
      <c r="T1789" t="s">
        <v>224</v>
      </c>
      <c r="U1789" t="s">
        <v>2835</v>
      </c>
      <c r="V1789" t="s">
        <v>41</v>
      </c>
      <c r="W1789" t="s">
        <v>1082</v>
      </c>
    </row>
    <row r="1790" spans="1:23">
      <c r="A1790" s="3">
        <v>40021.914083368058</v>
      </c>
      <c r="B1790" t="s">
        <v>9855</v>
      </c>
      <c r="C1790" t="s">
        <v>9857</v>
      </c>
      <c r="D1790" t="s">
        <v>13390</v>
      </c>
      <c r="E1790" t="s">
        <v>3461</v>
      </c>
      <c r="F1790" t="s">
        <v>28</v>
      </c>
      <c r="G1790" t="s">
        <v>29</v>
      </c>
      <c r="H1790">
        <v>5</v>
      </c>
      <c r="I1790">
        <v>5</v>
      </c>
      <c r="J1790" t="s">
        <v>86</v>
      </c>
      <c r="K1790" t="s">
        <v>154</v>
      </c>
      <c r="L1790" t="s">
        <v>4752</v>
      </c>
      <c r="N1790" t="s">
        <v>100</v>
      </c>
      <c r="O1790" t="s">
        <v>9858</v>
      </c>
      <c r="P1790" t="s">
        <v>348</v>
      </c>
      <c r="Q1790" t="s">
        <v>349</v>
      </c>
      <c r="R1790" t="s">
        <v>9859</v>
      </c>
      <c r="T1790" t="s">
        <v>9860</v>
      </c>
      <c r="U1790" t="s">
        <v>9861</v>
      </c>
      <c r="V1790" t="s">
        <v>41</v>
      </c>
      <c r="W1790" t="s">
        <v>9862</v>
      </c>
    </row>
    <row r="1791" spans="1:23">
      <c r="A1791" s="3">
        <v>40065.952497650462</v>
      </c>
      <c r="B1791" t="s">
        <v>5172</v>
      </c>
      <c r="C1791" t="s">
        <v>12408</v>
      </c>
      <c r="D1791" t="s">
        <v>13390</v>
      </c>
      <c r="E1791" t="s">
        <v>7054</v>
      </c>
      <c r="F1791" t="s">
        <v>28</v>
      </c>
      <c r="G1791" t="s">
        <v>29</v>
      </c>
      <c r="H1791">
        <v>3</v>
      </c>
      <c r="I1791">
        <v>3</v>
      </c>
      <c r="J1791" t="s">
        <v>31</v>
      </c>
      <c r="K1791" t="s">
        <v>154</v>
      </c>
      <c r="L1791" t="s">
        <v>4752</v>
      </c>
      <c r="N1791" t="s">
        <v>49</v>
      </c>
      <c r="O1791" t="s">
        <v>5875</v>
      </c>
      <c r="P1791" t="s">
        <v>51</v>
      </c>
      <c r="Q1791" t="s">
        <v>52</v>
      </c>
      <c r="S1791" t="s">
        <v>12409</v>
      </c>
      <c r="T1791" t="s">
        <v>5877</v>
      </c>
      <c r="U1791" t="s">
        <v>12410</v>
      </c>
      <c r="V1791" t="s">
        <v>41</v>
      </c>
      <c r="W1791" t="s">
        <v>55</v>
      </c>
    </row>
    <row r="1792" spans="1:23">
      <c r="A1792" s="3">
        <v>39938.867125462966</v>
      </c>
      <c r="B1792" t="s">
        <v>1974</v>
      </c>
      <c r="C1792" t="s">
        <v>3324</v>
      </c>
      <c r="D1792" t="s">
        <v>13390</v>
      </c>
      <c r="E1792" t="s">
        <v>246</v>
      </c>
      <c r="F1792" t="s">
        <v>28</v>
      </c>
      <c r="G1792" t="s">
        <v>29</v>
      </c>
      <c r="H1792" t="s">
        <v>30</v>
      </c>
      <c r="I1792" t="s">
        <v>30</v>
      </c>
      <c r="J1792" t="s">
        <v>31</v>
      </c>
      <c r="K1792" t="s">
        <v>124</v>
      </c>
      <c r="L1792" t="s">
        <v>191</v>
      </c>
      <c r="N1792" t="s">
        <v>100</v>
      </c>
      <c r="O1792" t="s">
        <v>541</v>
      </c>
      <c r="P1792" t="s">
        <v>380</v>
      </c>
      <c r="Q1792" t="s">
        <v>381</v>
      </c>
      <c r="R1792" t="s">
        <v>382</v>
      </c>
      <c r="T1792" s="4" t="s">
        <v>542</v>
      </c>
      <c r="U1792" s="4" t="s">
        <v>3325</v>
      </c>
      <c r="V1792" t="s">
        <v>41</v>
      </c>
      <c r="W1792" t="s">
        <v>384</v>
      </c>
    </row>
    <row r="1793" spans="1:23">
      <c r="A1793" s="3">
        <v>40059.378692395832</v>
      </c>
      <c r="B1793" t="s">
        <v>1884</v>
      </c>
      <c r="C1793" t="s">
        <v>12127</v>
      </c>
      <c r="D1793" t="s">
        <v>13390</v>
      </c>
      <c r="E1793" t="s">
        <v>3461</v>
      </c>
      <c r="F1793" t="s">
        <v>28</v>
      </c>
      <c r="G1793" t="s">
        <v>29</v>
      </c>
      <c r="H1793">
        <v>5</v>
      </c>
      <c r="I1793">
        <v>3</v>
      </c>
      <c r="J1793" t="s">
        <v>86</v>
      </c>
      <c r="K1793" t="s">
        <v>124</v>
      </c>
      <c r="L1793" t="s">
        <v>88</v>
      </c>
      <c r="N1793" t="s">
        <v>34</v>
      </c>
      <c r="O1793" t="s">
        <v>35</v>
      </c>
      <c r="P1793" t="s">
        <v>36</v>
      </c>
      <c r="Q1793" t="s">
        <v>2818</v>
      </c>
      <c r="S1793" t="s">
        <v>12128</v>
      </c>
      <c r="T1793" t="s">
        <v>39</v>
      </c>
      <c r="U1793" t="s">
        <v>12129</v>
      </c>
      <c r="V1793" s="4" t="s">
        <v>41</v>
      </c>
      <c r="W1793" t="s">
        <v>12130</v>
      </c>
    </row>
    <row r="1794" spans="1:23">
      <c r="A1794" s="3">
        <v>40047.962698148149</v>
      </c>
      <c r="B1794" t="s">
        <v>11524</v>
      </c>
      <c r="C1794" t="s">
        <v>11526</v>
      </c>
      <c r="D1794" t="s">
        <v>13390</v>
      </c>
      <c r="E1794" t="s">
        <v>3444</v>
      </c>
      <c r="F1794" t="s">
        <v>28</v>
      </c>
      <c r="G1794" t="s">
        <v>29</v>
      </c>
      <c r="H1794">
        <v>5</v>
      </c>
      <c r="I1794">
        <v>4</v>
      </c>
      <c r="J1794" t="s">
        <v>31</v>
      </c>
      <c r="K1794" t="s">
        <v>124</v>
      </c>
      <c r="L1794" t="s">
        <v>134</v>
      </c>
      <c r="N1794" t="s">
        <v>34</v>
      </c>
      <c r="O1794" t="s">
        <v>35</v>
      </c>
      <c r="P1794" t="s">
        <v>29</v>
      </c>
      <c r="Q1794" t="s">
        <v>2263</v>
      </c>
      <c r="S1794" t="s">
        <v>11527</v>
      </c>
      <c r="T1794" t="s">
        <v>39</v>
      </c>
      <c r="U1794" t="s">
        <v>11528</v>
      </c>
      <c r="V1794" s="4" t="s">
        <v>41</v>
      </c>
      <c r="W1794" t="s">
        <v>11529</v>
      </c>
    </row>
    <row r="1795" spans="1:23">
      <c r="A1795" s="3">
        <v>39945.73932630787</v>
      </c>
      <c r="B1795" t="s">
        <v>3861</v>
      </c>
      <c r="C1795" t="s">
        <v>3863</v>
      </c>
      <c r="D1795" t="s">
        <v>13390</v>
      </c>
      <c r="E1795" t="s">
        <v>3461</v>
      </c>
      <c r="F1795" t="s">
        <v>28</v>
      </c>
      <c r="G1795" t="s">
        <v>29</v>
      </c>
      <c r="H1795" t="s">
        <v>30</v>
      </c>
      <c r="I1795" t="s">
        <v>30</v>
      </c>
      <c r="J1795" t="s">
        <v>86</v>
      </c>
      <c r="K1795" t="s">
        <v>124</v>
      </c>
      <c r="L1795" t="s">
        <v>48</v>
      </c>
      <c r="N1795" t="s">
        <v>34</v>
      </c>
      <c r="O1795" t="s">
        <v>3864</v>
      </c>
      <c r="P1795" t="s">
        <v>29</v>
      </c>
      <c r="Q1795" t="s">
        <v>192</v>
      </c>
      <c r="S1795" t="s">
        <v>3865</v>
      </c>
      <c r="T1795" t="s">
        <v>3866</v>
      </c>
      <c r="U1795" t="s">
        <v>3867</v>
      </c>
      <c r="V1795" s="4" t="s">
        <v>41</v>
      </c>
      <c r="W1795" t="s">
        <v>3868</v>
      </c>
    </row>
    <row r="1796" spans="1:23">
      <c r="A1796" s="3">
        <v>40008.916300231482</v>
      </c>
      <c r="B1796" t="s">
        <v>6627</v>
      </c>
      <c r="C1796" t="s">
        <v>8907</v>
      </c>
      <c r="D1796" t="s">
        <v>13390</v>
      </c>
      <c r="E1796" t="s">
        <v>3461</v>
      </c>
      <c r="F1796" t="s">
        <v>28</v>
      </c>
      <c r="G1796" t="s">
        <v>29</v>
      </c>
      <c r="H1796">
        <v>5</v>
      </c>
      <c r="I1796">
        <v>5</v>
      </c>
      <c r="J1796" t="s">
        <v>86</v>
      </c>
      <c r="K1796" t="s">
        <v>124</v>
      </c>
      <c r="L1796" t="s">
        <v>99</v>
      </c>
      <c r="N1796" t="s">
        <v>410</v>
      </c>
      <c r="O1796" t="s">
        <v>125</v>
      </c>
      <c r="P1796" t="s">
        <v>29</v>
      </c>
      <c r="Q1796" t="s">
        <v>426</v>
      </c>
      <c r="T1796" s="4" t="s">
        <v>128</v>
      </c>
      <c r="U1796" s="4" t="s">
        <v>8908</v>
      </c>
      <c r="V1796" t="s">
        <v>41</v>
      </c>
      <c r="W1796" t="s">
        <v>428</v>
      </c>
    </row>
    <row r="1797" spans="1:23">
      <c r="A1797" s="3">
        <v>40014.751608796294</v>
      </c>
      <c r="B1797" t="s">
        <v>9263</v>
      </c>
      <c r="C1797" t="s">
        <v>9265</v>
      </c>
      <c r="D1797" t="s">
        <v>5089</v>
      </c>
      <c r="E1797" t="s">
        <v>3457</v>
      </c>
      <c r="F1797" t="s">
        <v>28</v>
      </c>
      <c r="G1797" t="s">
        <v>29</v>
      </c>
      <c r="H1797">
        <v>5</v>
      </c>
      <c r="I1797">
        <v>3</v>
      </c>
      <c r="J1797" t="s">
        <v>31</v>
      </c>
      <c r="K1797" t="s">
        <v>830</v>
      </c>
      <c r="L1797" t="s">
        <v>4744</v>
      </c>
      <c r="N1797" t="s">
        <v>34</v>
      </c>
      <c r="O1797" t="s">
        <v>35</v>
      </c>
      <c r="P1797" t="s">
        <v>36</v>
      </c>
      <c r="Q1797" t="s">
        <v>3065</v>
      </c>
      <c r="S1797" t="s">
        <v>9266</v>
      </c>
      <c r="T1797" t="s">
        <v>39</v>
      </c>
      <c r="U1797" t="s">
        <v>9267</v>
      </c>
      <c r="V1797" s="4" t="s">
        <v>41</v>
      </c>
      <c r="W1797" t="s">
        <v>9268</v>
      </c>
    </row>
    <row r="1798" spans="1:23">
      <c r="A1798" s="3">
        <v>39922.798414618053</v>
      </c>
      <c r="B1798" t="s">
        <v>1289</v>
      </c>
      <c r="C1798" t="s">
        <v>1655</v>
      </c>
      <c r="D1798" t="s">
        <v>13390</v>
      </c>
      <c r="E1798" t="s">
        <v>68</v>
      </c>
      <c r="F1798" t="s">
        <v>28</v>
      </c>
      <c r="G1798" t="s">
        <v>29</v>
      </c>
      <c r="H1798" t="s">
        <v>30</v>
      </c>
      <c r="I1798" t="s">
        <v>30</v>
      </c>
      <c r="J1798" t="s">
        <v>31</v>
      </c>
      <c r="K1798" t="s">
        <v>124</v>
      </c>
      <c r="L1798" t="s">
        <v>48</v>
      </c>
      <c r="N1798" t="s">
        <v>34</v>
      </c>
      <c r="O1798" t="s">
        <v>35</v>
      </c>
      <c r="P1798" t="s">
        <v>29</v>
      </c>
      <c r="Q1798" t="s">
        <v>831</v>
      </c>
      <c r="S1798" t="s">
        <v>1656</v>
      </c>
      <c r="T1798" t="s">
        <v>39</v>
      </c>
      <c r="U1798" t="s">
        <v>1657</v>
      </c>
      <c r="V1798" s="4" t="s">
        <v>41</v>
      </c>
      <c r="W1798" t="s">
        <v>1658</v>
      </c>
    </row>
    <row r="1799" spans="1:23">
      <c r="A1799" s="3">
        <v>40009.69690451389</v>
      </c>
      <c r="B1799" t="s">
        <v>6433</v>
      </c>
      <c r="C1799" t="s">
        <v>8967</v>
      </c>
      <c r="D1799" t="s">
        <v>13390</v>
      </c>
      <c r="E1799" t="s">
        <v>3461</v>
      </c>
      <c r="F1799" t="s">
        <v>28</v>
      </c>
      <c r="G1799" t="s">
        <v>29</v>
      </c>
      <c r="H1799">
        <v>5</v>
      </c>
      <c r="I1799">
        <v>4</v>
      </c>
      <c r="J1799" t="s">
        <v>86</v>
      </c>
      <c r="K1799" t="s">
        <v>124</v>
      </c>
      <c r="L1799" t="s">
        <v>88</v>
      </c>
      <c r="N1799" t="s">
        <v>34</v>
      </c>
      <c r="O1799" t="s">
        <v>35</v>
      </c>
      <c r="P1799" t="s">
        <v>29</v>
      </c>
      <c r="Q1799" t="s">
        <v>3742</v>
      </c>
      <c r="S1799" t="s">
        <v>8968</v>
      </c>
      <c r="T1799" t="s">
        <v>39</v>
      </c>
      <c r="U1799" t="s">
        <v>8969</v>
      </c>
      <c r="V1799" s="4" t="s">
        <v>41</v>
      </c>
      <c r="W1799" t="s">
        <v>8970</v>
      </c>
    </row>
    <row r="1800" spans="1:23">
      <c r="A1800" s="3">
        <v>40009.623994328707</v>
      </c>
      <c r="B1800" t="s">
        <v>5481</v>
      </c>
      <c r="C1800" t="s">
        <v>8960</v>
      </c>
      <c r="D1800" t="s">
        <v>13390</v>
      </c>
      <c r="E1800" t="s">
        <v>3444</v>
      </c>
      <c r="F1800" t="s">
        <v>28</v>
      </c>
      <c r="G1800" t="s">
        <v>29</v>
      </c>
      <c r="H1800">
        <v>3</v>
      </c>
      <c r="I1800">
        <v>3</v>
      </c>
      <c r="J1800" t="s">
        <v>31</v>
      </c>
      <c r="K1800" t="s">
        <v>124</v>
      </c>
      <c r="L1800" t="s">
        <v>165</v>
      </c>
      <c r="N1800" t="s">
        <v>410</v>
      </c>
      <c r="O1800" t="s">
        <v>125</v>
      </c>
      <c r="P1800" t="s">
        <v>29</v>
      </c>
      <c r="Q1800" t="s">
        <v>426</v>
      </c>
      <c r="T1800" s="4" t="s">
        <v>128</v>
      </c>
      <c r="U1800" s="4" t="s">
        <v>8961</v>
      </c>
      <c r="V1800" t="s">
        <v>5156</v>
      </c>
      <c r="W1800" t="s">
        <v>428</v>
      </c>
    </row>
    <row r="1801" spans="1:23">
      <c r="A1801" s="3">
        <v>40072.445064120373</v>
      </c>
      <c r="B1801" t="s">
        <v>311</v>
      </c>
      <c r="C1801" t="s">
        <v>12608</v>
      </c>
      <c r="D1801" t="s">
        <v>13390</v>
      </c>
      <c r="E1801" t="s">
        <v>3461</v>
      </c>
      <c r="F1801" t="s">
        <v>28</v>
      </c>
      <c r="G1801" t="s">
        <v>29</v>
      </c>
      <c r="H1801">
        <v>2</v>
      </c>
      <c r="I1801">
        <v>2</v>
      </c>
      <c r="J1801" t="s">
        <v>86</v>
      </c>
      <c r="K1801" t="s">
        <v>180</v>
      </c>
      <c r="L1801" t="s">
        <v>191</v>
      </c>
      <c r="N1801" t="s">
        <v>100</v>
      </c>
      <c r="P1801" t="s">
        <v>348</v>
      </c>
      <c r="Q1801" t="s">
        <v>349</v>
      </c>
      <c r="R1801" t="s">
        <v>1134</v>
      </c>
      <c r="V1801" t="s">
        <v>41</v>
      </c>
      <c r="W1801" t="s">
        <v>9111</v>
      </c>
    </row>
    <row r="1802" spans="1:23">
      <c r="A1802" s="3">
        <v>39915</v>
      </c>
      <c r="B1802" t="s">
        <v>924</v>
      </c>
      <c r="C1802" t="s">
        <v>926</v>
      </c>
      <c r="D1802" t="s">
        <v>67</v>
      </c>
      <c r="E1802" t="s">
        <v>85</v>
      </c>
      <c r="F1802" t="s">
        <v>28</v>
      </c>
      <c r="G1802" t="s">
        <v>29</v>
      </c>
      <c r="H1802" t="s">
        <v>30</v>
      </c>
      <c r="I1802" t="s">
        <v>30</v>
      </c>
      <c r="J1802" t="s">
        <v>86</v>
      </c>
      <c r="K1802" t="s">
        <v>180</v>
      </c>
      <c r="L1802" t="s">
        <v>88</v>
      </c>
      <c r="N1802" t="s">
        <v>49</v>
      </c>
      <c r="O1802" t="s">
        <v>927</v>
      </c>
      <c r="P1802" t="s">
        <v>51</v>
      </c>
      <c r="Q1802" t="s">
        <v>52</v>
      </c>
      <c r="T1802" t="s">
        <v>928</v>
      </c>
      <c r="U1802" t="s">
        <v>929</v>
      </c>
      <c r="V1802" t="s">
        <v>41</v>
      </c>
      <c r="W1802" t="s">
        <v>55</v>
      </c>
    </row>
    <row r="1803" spans="1:23">
      <c r="A1803" s="3">
        <v>39976.929375</v>
      </c>
      <c r="B1803" t="s">
        <v>5946</v>
      </c>
      <c r="C1803" t="s">
        <v>6690</v>
      </c>
      <c r="D1803" t="s">
        <v>5089</v>
      </c>
      <c r="E1803" t="s">
        <v>3461</v>
      </c>
      <c r="F1803" t="s">
        <v>28</v>
      </c>
      <c r="G1803" t="s">
        <v>29</v>
      </c>
      <c r="H1803" t="s">
        <v>30</v>
      </c>
      <c r="I1803" t="s">
        <v>30</v>
      </c>
      <c r="J1803" t="s">
        <v>86</v>
      </c>
      <c r="K1803" t="s">
        <v>180</v>
      </c>
      <c r="L1803" t="s">
        <v>4744</v>
      </c>
      <c r="N1803" t="s">
        <v>34</v>
      </c>
      <c r="P1803" t="s">
        <v>29</v>
      </c>
      <c r="Q1803" t="s">
        <v>192</v>
      </c>
      <c r="V1803" s="4" t="s">
        <v>41</v>
      </c>
      <c r="W1803" t="s">
        <v>6691</v>
      </c>
    </row>
    <row r="1804" spans="1:23">
      <c r="A1804" s="3">
        <v>39948</v>
      </c>
      <c r="B1804" t="s">
        <v>447</v>
      </c>
      <c r="C1804" t="s">
        <v>4147</v>
      </c>
      <c r="D1804" t="s">
        <v>59</v>
      </c>
      <c r="E1804" t="s">
        <v>3461</v>
      </c>
      <c r="F1804" t="s">
        <v>28</v>
      </c>
      <c r="G1804" t="s">
        <v>29</v>
      </c>
      <c r="H1804" t="s">
        <v>30</v>
      </c>
      <c r="I1804" t="s">
        <v>30</v>
      </c>
      <c r="J1804" t="s">
        <v>86</v>
      </c>
      <c r="K1804" t="s">
        <v>180</v>
      </c>
      <c r="L1804" t="s">
        <v>155</v>
      </c>
      <c r="N1804" t="s">
        <v>49</v>
      </c>
      <c r="P1804" t="s">
        <v>51</v>
      </c>
      <c r="Q1804" t="s">
        <v>52</v>
      </c>
      <c r="V1804" t="s">
        <v>41</v>
      </c>
      <c r="W1804" t="s">
        <v>55</v>
      </c>
    </row>
    <row r="1805" spans="1:23">
      <c r="A1805" s="3">
        <v>39915.827577314813</v>
      </c>
      <c r="B1805" t="s">
        <v>470</v>
      </c>
      <c r="C1805" t="s">
        <v>1003</v>
      </c>
      <c r="D1805" t="s">
        <v>13390</v>
      </c>
      <c r="E1805" t="s">
        <v>46</v>
      </c>
      <c r="F1805" t="s">
        <v>28</v>
      </c>
      <c r="G1805" t="s">
        <v>29</v>
      </c>
      <c r="H1805" t="s">
        <v>30</v>
      </c>
      <c r="I1805" t="s">
        <v>30</v>
      </c>
      <c r="J1805" t="s">
        <v>31</v>
      </c>
      <c r="K1805" t="s">
        <v>180</v>
      </c>
      <c r="L1805" t="s">
        <v>88</v>
      </c>
      <c r="N1805" t="s">
        <v>100</v>
      </c>
      <c r="O1805" t="s">
        <v>1004</v>
      </c>
      <c r="P1805" t="s">
        <v>402</v>
      </c>
      <c r="Q1805" t="s">
        <v>426</v>
      </c>
      <c r="R1805" t="s">
        <v>1005</v>
      </c>
      <c r="T1805" t="s">
        <v>1006</v>
      </c>
      <c r="U1805" t="s">
        <v>1007</v>
      </c>
      <c r="V1805" t="s">
        <v>41</v>
      </c>
      <c r="W1805" t="s">
        <v>1008</v>
      </c>
    </row>
    <row r="1806" spans="1:23">
      <c r="A1806" s="3">
        <v>40029.258694942131</v>
      </c>
      <c r="B1806" t="s">
        <v>7123</v>
      </c>
      <c r="C1806" t="s">
        <v>10392</v>
      </c>
      <c r="D1806" t="s">
        <v>13390</v>
      </c>
      <c r="E1806" t="s">
        <v>3461</v>
      </c>
      <c r="F1806" t="s">
        <v>28</v>
      </c>
      <c r="G1806" t="s">
        <v>29</v>
      </c>
      <c r="H1806">
        <v>5</v>
      </c>
      <c r="I1806">
        <v>5</v>
      </c>
      <c r="J1806" t="s">
        <v>86</v>
      </c>
      <c r="K1806" t="s">
        <v>180</v>
      </c>
      <c r="L1806" t="s">
        <v>191</v>
      </c>
      <c r="N1806" t="s">
        <v>100</v>
      </c>
      <c r="O1806" t="s">
        <v>221</v>
      </c>
      <c r="P1806" t="s">
        <v>348</v>
      </c>
      <c r="Q1806" t="s">
        <v>349</v>
      </c>
      <c r="R1806" t="s">
        <v>4485</v>
      </c>
      <c r="S1806" t="s">
        <v>4560</v>
      </c>
      <c r="T1806" t="s">
        <v>224</v>
      </c>
      <c r="U1806" t="s">
        <v>10393</v>
      </c>
      <c r="V1806" t="s">
        <v>41</v>
      </c>
      <c r="W1806" t="s">
        <v>4488</v>
      </c>
    </row>
    <row r="1807" spans="1:23">
      <c r="A1807" s="3">
        <v>39950.33424837963</v>
      </c>
      <c r="B1807" t="s">
        <v>285</v>
      </c>
      <c r="C1807" t="s">
        <v>4338</v>
      </c>
      <c r="D1807" t="s">
        <v>13390</v>
      </c>
      <c r="E1807" t="s">
        <v>3444</v>
      </c>
      <c r="F1807" t="s">
        <v>28</v>
      </c>
      <c r="G1807" t="s">
        <v>29</v>
      </c>
      <c r="H1807" t="s">
        <v>30</v>
      </c>
      <c r="I1807" t="s">
        <v>30</v>
      </c>
      <c r="J1807" t="s">
        <v>31</v>
      </c>
      <c r="K1807" t="s">
        <v>180</v>
      </c>
      <c r="L1807" t="s">
        <v>191</v>
      </c>
      <c r="N1807" t="s">
        <v>410</v>
      </c>
      <c r="O1807" t="s">
        <v>465</v>
      </c>
      <c r="P1807" t="s">
        <v>29</v>
      </c>
      <c r="Q1807" t="s">
        <v>412</v>
      </c>
      <c r="T1807" t="s">
        <v>466</v>
      </c>
      <c r="U1807" t="s">
        <v>4339</v>
      </c>
      <c r="V1807" t="s">
        <v>41</v>
      </c>
      <c r="W1807" t="s">
        <v>415</v>
      </c>
    </row>
    <row r="1808" spans="1:23">
      <c r="A1808" s="3">
        <v>39971.652074270831</v>
      </c>
      <c r="B1808" t="s">
        <v>1339</v>
      </c>
      <c r="C1808" t="s">
        <v>6100</v>
      </c>
      <c r="D1808" t="s">
        <v>13390</v>
      </c>
      <c r="E1808" t="s">
        <v>3461</v>
      </c>
      <c r="F1808" t="s">
        <v>28</v>
      </c>
      <c r="G1808" t="s">
        <v>29</v>
      </c>
      <c r="H1808" t="s">
        <v>30</v>
      </c>
      <c r="I1808" t="s">
        <v>30</v>
      </c>
      <c r="J1808" t="s">
        <v>86</v>
      </c>
      <c r="K1808" t="s">
        <v>180</v>
      </c>
      <c r="L1808" t="s">
        <v>88</v>
      </c>
      <c r="N1808" t="s">
        <v>100</v>
      </c>
      <c r="O1808" t="s">
        <v>221</v>
      </c>
      <c r="P1808" t="s">
        <v>402</v>
      </c>
      <c r="Q1808" t="s">
        <v>3894</v>
      </c>
      <c r="R1808" t="s">
        <v>6101</v>
      </c>
      <c r="S1808" t="s">
        <v>6102</v>
      </c>
      <c r="T1808" t="s">
        <v>224</v>
      </c>
      <c r="U1808" t="s">
        <v>6103</v>
      </c>
      <c r="V1808" t="s">
        <v>41</v>
      </c>
      <c r="W1808" t="s">
        <v>6104</v>
      </c>
    </row>
    <row r="1809" spans="1:23">
      <c r="A1809" s="3">
        <v>40042.754884259259</v>
      </c>
      <c r="B1809" t="s">
        <v>11217</v>
      </c>
      <c r="C1809" t="s">
        <v>11219</v>
      </c>
      <c r="D1809" t="s">
        <v>26</v>
      </c>
      <c r="E1809" t="s">
        <v>3444</v>
      </c>
      <c r="F1809" t="s">
        <v>28</v>
      </c>
      <c r="G1809" t="s">
        <v>29</v>
      </c>
      <c r="H1809">
        <v>5</v>
      </c>
      <c r="I1809">
        <v>3</v>
      </c>
      <c r="J1809" t="s">
        <v>31</v>
      </c>
      <c r="K1809" t="s">
        <v>180</v>
      </c>
      <c r="L1809" t="s">
        <v>134</v>
      </c>
      <c r="N1809" t="s">
        <v>34</v>
      </c>
      <c r="O1809" t="s">
        <v>5875</v>
      </c>
      <c r="P1809" t="s">
        <v>29</v>
      </c>
      <c r="Q1809" t="s">
        <v>102</v>
      </c>
      <c r="S1809" t="s">
        <v>11220</v>
      </c>
      <c r="T1809" t="s">
        <v>5877</v>
      </c>
      <c r="U1809" t="s">
        <v>11221</v>
      </c>
      <c r="V1809" s="4" t="s">
        <v>41</v>
      </c>
      <c r="W1809" t="s">
        <v>11222</v>
      </c>
    </row>
    <row r="1810" spans="1:23">
      <c r="A1810" s="3">
        <v>39916.516402048612</v>
      </c>
      <c r="B1810" t="s">
        <v>1049</v>
      </c>
      <c r="C1810" t="s">
        <v>1051</v>
      </c>
      <c r="D1810" t="s">
        <v>13390</v>
      </c>
      <c r="E1810" t="s">
        <v>27</v>
      </c>
      <c r="F1810" t="s">
        <v>28</v>
      </c>
      <c r="G1810" t="s">
        <v>29</v>
      </c>
      <c r="H1810" t="s">
        <v>30</v>
      </c>
      <c r="I1810" t="s">
        <v>30</v>
      </c>
      <c r="J1810" t="s">
        <v>31</v>
      </c>
      <c r="K1810" t="s">
        <v>124</v>
      </c>
      <c r="L1810" t="s">
        <v>191</v>
      </c>
      <c r="N1810" t="s">
        <v>100</v>
      </c>
      <c r="O1810" t="s">
        <v>221</v>
      </c>
      <c r="P1810" t="s">
        <v>402</v>
      </c>
      <c r="Q1810" t="s">
        <v>148</v>
      </c>
      <c r="R1810" t="s">
        <v>1052</v>
      </c>
      <c r="S1810" t="s">
        <v>1053</v>
      </c>
      <c r="T1810" t="s">
        <v>224</v>
      </c>
      <c r="U1810" t="s">
        <v>1054</v>
      </c>
      <c r="V1810" t="s">
        <v>41</v>
      </c>
      <c r="W1810" t="s">
        <v>1055</v>
      </c>
    </row>
    <row r="1811" spans="1:23">
      <c r="A1811" s="3">
        <v>39949</v>
      </c>
      <c r="B1811" t="s">
        <v>1582</v>
      </c>
      <c r="C1811" t="s">
        <v>4233</v>
      </c>
      <c r="D1811" t="s">
        <v>59</v>
      </c>
      <c r="E1811" t="s">
        <v>3461</v>
      </c>
      <c r="F1811" t="s">
        <v>28</v>
      </c>
      <c r="G1811" t="s">
        <v>29</v>
      </c>
      <c r="H1811" t="s">
        <v>30</v>
      </c>
      <c r="I1811" t="s">
        <v>30</v>
      </c>
      <c r="J1811" t="s">
        <v>86</v>
      </c>
      <c r="K1811" t="s">
        <v>124</v>
      </c>
      <c r="L1811" t="s">
        <v>99</v>
      </c>
      <c r="N1811" t="s">
        <v>34</v>
      </c>
      <c r="O1811" t="s">
        <v>35</v>
      </c>
      <c r="P1811" t="s">
        <v>29</v>
      </c>
      <c r="Q1811" t="s">
        <v>102</v>
      </c>
      <c r="S1811" t="s">
        <v>4234</v>
      </c>
      <c r="T1811" s="4" t="s">
        <v>39</v>
      </c>
      <c r="U1811" s="4" t="s">
        <v>4235</v>
      </c>
      <c r="V1811" s="4" t="s">
        <v>41</v>
      </c>
      <c r="W1811" t="s">
        <v>4236</v>
      </c>
    </row>
    <row r="1812" spans="1:23">
      <c r="A1812" s="3">
        <v>39973.878247187502</v>
      </c>
      <c r="B1812" t="s">
        <v>6395</v>
      </c>
      <c r="C1812" t="s">
        <v>6397</v>
      </c>
      <c r="D1812" t="s">
        <v>13390</v>
      </c>
      <c r="E1812" t="s">
        <v>3457</v>
      </c>
      <c r="F1812" t="s">
        <v>28</v>
      </c>
      <c r="G1812" t="s">
        <v>29</v>
      </c>
      <c r="H1812" t="s">
        <v>30</v>
      </c>
      <c r="I1812" t="s">
        <v>30</v>
      </c>
      <c r="J1812" t="s">
        <v>31</v>
      </c>
      <c r="K1812" t="s">
        <v>124</v>
      </c>
      <c r="L1812" t="s">
        <v>155</v>
      </c>
      <c r="N1812" t="s">
        <v>410</v>
      </c>
      <c r="O1812" t="s">
        <v>1749</v>
      </c>
      <c r="P1812" t="s">
        <v>29</v>
      </c>
      <c r="Q1812" t="s">
        <v>426</v>
      </c>
      <c r="T1812" t="s">
        <v>5593</v>
      </c>
      <c r="V1812" t="s">
        <v>41</v>
      </c>
      <c r="W1812" t="s">
        <v>428</v>
      </c>
    </row>
    <row r="1813" spans="1:23">
      <c r="A1813" s="3">
        <v>39920.388237187501</v>
      </c>
      <c r="B1813" t="s">
        <v>1457</v>
      </c>
      <c r="C1813" t="s">
        <v>1459</v>
      </c>
      <c r="D1813" t="s">
        <v>13390</v>
      </c>
      <c r="E1813" t="s">
        <v>27</v>
      </c>
      <c r="F1813" t="s">
        <v>28</v>
      </c>
      <c r="G1813" t="s">
        <v>29</v>
      </c>
      <c r="H1813" t="s">
        <v>30</v>
      </c>
      <c r="I1813" t="s">
        <v>30</v>
      </c>
      <c r="J1813" t="s">
        <v>31</v>
      </c>
      <c r="K1813" t="s">
        <v>124</v>
      </c>
      <c r="L1813" t="s">
        <v>48</v>
      </c>
      <c r="N1813" t="s">
        <v>34</v>
      </c>
      <c r="O1813" t="s">
        <v>1304</v>
      </c>
      <c r="P1813" t="s">
        <v>29</v>
      </c>
      <c r="Q1813" t="s">
        <v>102</v>
      </c>
      <c r="T1813" t="s">
        <v>1460</v>
      </c>
      <c r="U1813" t="s">
        <v>1461</v>
      </c>
      <c r="V1813" s="4" t="s">
        <v>41</v>
      </c>
      <c r="W1813" t="s">
        <v>1462</v>
      </c>
    </row>
    <row r="1814" spans="1:23">
      <c r="A1814" s="3">
        <v>39925.986483831017</v>
      </c>
      <c r="B1814" t="s">
        <v>2078</v>
      </c>
      <c r="C1814" t="s">
        <v>2080</v>
      </c>
      <c r="D1814" t="s">
        <v>13390</v>
      </c>
      <c r="E1814" t="s">
        <v>111</v>
      </c>
      <c r="F1814" t="s">
        <v>28</v>
      </c>
      <c r="G1814" t="s">
        <v>29</v>
      </c>
      <c r="H1814" t="s">
        <v>30</v>
      </c>
      <c r="I1814" t="s">
        <v>30</v>
      </c>
      <c r="J1814" t="s">
        <v>31</v>
      </c>
      <c r="K1814" t="s">
        <v>124</v>
      </c>
      <c r="L1814" t="s">
        <v>48</v>
      </c>
      <c r="N1814" t="s">
        <v>34</v>
      </c>
      <c r="O1814" t="s">
        <v>35</v>
      </c>
      <c r="P1814" t="s">
        <v>29</v>
      </c>
      <c r="Q1814" t="s">
        <v>831</v>
      </c>
      <c r="S1814" t="s">
        <v>2081</v>
      </c>
      <c r="T1814" t="s">
        <v>39</v>
      </c>
      <c r="U1814" t="s">
        <v>2082</v>
      </c>
      <c r="V1814" s="4" t="s">
        <v>41</v>
      </c>
      <c r="W1814" t="s">
        <v>2083</v>
      </c>
    </row>
    <row r="1815" spans="1:23">
      <c r="A1815" s="3">
        <v>39940</v>
      </c>
      <c r="B1815" t="s">
        <v>948</v>
      </c>
      <c r="C1815" t="s">
        <v>3425</v>
      </c>
      <c r="D1815" t="s">
        <v>59</v>
      </c>
      <c r="E1815" t="s">
        <v>85</v>
      </c>
      <c r="F1815" t="s">
        <v>28</v>
      </c>
      <c r="G1815" t="s">
        <v>29</v>
      </c>
      <c r="H1815" t="s">
        <v>30</v>
      </c>
      <c r="I1815" t="s">
        <v>30</v>
      </c>
      <c r="J1815" t="s">
        <v>86</v>
      </c>
      <c r="K1815" t="s">
        <v>124</v>
      </c>
      <c r="L1815" t="s">
        <v>48</v>
      </c>
      <c r="N1815" t="s">
        <v>100</v>
      </c>
      <c r="O1815" t="s">
        <v>221</v>
      </c>
      <c r="P1815" t="s">
        <v>348</v>
      </c>
      <c r="Q1815" t="s">
        <v>349</v>
      </c>
      <c r="R1815" t="s">
        <v>500</v>
      </c>
      <c r="S1815" t="s">
        <v>3426</v>
      </c>
      <c r="T1815" t="s">
        <v>224</v>
      </c>
      <c r="U1815" t="s">
        <v>3427</v>
      </c>
      <c r="V1815" t="s">
        <v>41</v>
      </c>
      <c r="W1815" t="s">
        <v>503</v>
      </c>
    </row>
    <row r="1816" spans="1:23">
      <c r="A1816" s="3">
        <v>39945</v>
      </c>
      <c r="B1816" t="s">
        <v>3754</v>
      </c>
      <c r="C1816" t="s">
        <v>3756</v>
      </c>
      <c r="D1816" t="s">
        <v>67</v>
      </c>
      <c r="E1816" t="s">
        <v>3461</v>
      </c>
      <c r="F1816" t="s">
        <v>28</v>
      </c>
      <c r="G1816" t="s">
        <v>29</v>
      </c>
      <c r="H1816" t="s">
        <v>30</v>
      </c>
      <c r="I1816" t="s">
        <v>30</v>
      </c>
      <c r="J1816" t="s">
        <v>86</v>
      </c>
      <c r="K1816" t="s">
        <v>164</v>
      </c>
      <c r="L1816" t="s">
        <v>88</v>
      </c>
      <c r="N1816" t="s">
        <v>34</v>
      </c>
      <c r="O1816" t="s">
        <v>35</v>
      </c>
      <c r="P1816" t="s">
        <v>29</v>
      </c>
      <c r="Q1816" t="s">
        <v>3397</v>
      </c>
      <c r="S1816" t="s">
        <v>3757</v>
      </c>
      <c r="T1816" t="s">
        <v>39</v>
      </c>
      <c r="U1816" t="s">
        <v>3758</v>
      </c>
      <c r="V1816" s="4" t="s">
        <v>41</v>
      </c>
      <c r="W1816" t="s">
        <v>3759</v>
      </c>
    </row>
    <row r="1817" spans="1:23">
      <c r="A1817" s="3">
        <v>39963.283435844911</v>
      </c>
      <c r="B1817" t="s">
        <v>5357</v>
      </c>
      <c r="C1817" t="s">
        <v>5359</v>
      </c>
      <c r="D1817" t="s">
        <v>13390</v>
      </c>
      <c r="E1817" t="s">
        <v>3461</v>
      </c>
      <c r="F1817" t="s">
        <v>28</v>
      </c>
      <c r="G1817" t="s">
        <v>29</v>
      </c>
      <c r="H1817" t="s">
        <v>30</v>
      </c>
      <c r="I1817" t="s">
        <v>30</v>
      </c>
      <c r="J1817" t="s">
        <v>86</v>
      </c>
      <c r="K1817" t="s">
        <v>164</v>
      </c>
      <c r="L1817" t="s">
        <v>99</v>
      </c>
      <c r="N1817" t="s">
        <v>410</v>
      </c>
      <c r="O1817" t="s">
        <v>125</v>
      </c>
      <c r="P1817" t="s">
        <v>29</v>
      </c>
      <c r="Q1817" t="s">
        <v>412</v>
      </c>
      <c r="T1817" s="4" t="s">
        <v>128</v>
      </c>
      <c r="U1817" s="4" t="s">
        <v>5360</v>
      </c>
      <c r="V1817" t="s">
        <v>41</v>
      </c>
      <c r="W1817" t="s">
        <v>415</v>
      </c>
    </row>
    <row r="1818" spans="1:23">
      <c r="A1818" s="3">
        <v>39916.98301797454</v>
      </c>
      <c r="B1818" t="s">
        <v>1131</v>
      </c>
      <c r="C1818" t="s">
        <v>1133</v>
      </c>
      <c r="D1818" t="s">
        <v>13390</v>
      </c>
      <c r="E1818" t="s">
        <v>27</v>
      </c>
      <c r="F1818" t="s">
        <v>28</v>
      </c>
      <c r="G1818" t="s">
        <v>29</v>
      </c>
      <c r="H1818" t="s">
        <v>30</v>
      </c>
      <c r="I1818" t="s">
        <v>30</v>
      </c>
      <c r="J1818" t="s">
        <v>31</v>
      </c>
      <c r="K1818" t="s">
        <v>32</v>
      </c>
      <c r="L1818" t="s">
        <v>134</v>
      </c>
      <c r="N1818" t="s">
        <v>100</v>
      </c>
      <c r="O1818" t="s">
        <v>221</v>
      </c>
      <c r="P1818" t="s">
        <v>348</v>
      </c>
      <c r="Q1818" t="s">
        <v>349</v>
      </c>
      <c r="R1818" t="s">
        <v>1134</v>
      </c>
      <c r="S1818" t="s">
        <v>1135</v>
      </c>
      <c r="T1818" t="s">
        <v>224</v>
      </c>
      <c r="U1818" t="s">
        <v>1136</v>
      </c>
      <c r="V1818" t="s">
        <v>41</v>
      </c>
      <c r="W1818" t="s">
        <v>1137</v>
      </c>
    </row>
    <row r="1819" spans="1:23">
      <c r="A1819" s="3">
        <v>39914.792964085646</v>
      </c>
      <c r="B1819" t="s">
        <v>889</v>
      </c>
      <c r="C1819" t="s">
        <v>891</v>
      </c>
      <c r="D1819" t="s">
        <v>13390</v>
      </c>
      <c r="E1819" t="s">
        <v>27</v>
      </c>
      <c r="F1819" t="s">
        <v>28</v>
      </c>
      <c r="G1819" t="s">
        <v>29</v>
      </c>
      <c r="H1819" t="s">
        <v>30</v>
      </c>
      <c r="I1819" t="s">
        <v>30</v>
      </c>
      <c r="J1819" t="s">
        <v>31</v>
      </c>
      <c r="K1819" t="s">
        <v>98</v>
      </c>
      <c r="L1819" t="s">
        <v>88</v>
      </c>
      <c r="N1819" t="s">
        <v>34</v>
      </c>
      <c r="O1819" t="s">
        <v>35</v>
      </c>
      <c r="P1819" t="s">
        <v>29</v>
      </c>
      <c r="Q1819" t="s">
        <v>102</v>
      </c>
      <c r="S1819" t="s">
        <v>892</v>
      </c>
      <c r="T1819" t="s">
        <v>893</v>
      </c>
      <c r="U1819" t="s">
        <v>894</v>
      </c>
      <c r="V1819" s="4" t="s">
        <v>41</v>
      </c>
      <c r="W1819" t="s">
        <v>895</v>
      </c>
    </row>
    <row r="1820" spans="1:23">
      <c r="A1820" s="3">
        <v>39910.466567557873</v>
      </c>
      <c r="B1820" t="s">
        <v>447</v>
      </c>
      <c r="C1820" t="s">
        <v>449</v>
      </c>
      <c r="D1820" t="s">
        <v>13390</v>
      </c>
      <c r="E1820" t="s">
        <v>142</v>
      </c>
      <c r="F1820" t="s">
        <v>28</v>
      </c>
      <c r="G1820" t="s">
        <v>29</v>
      </c>
      <c r="H1820" t="s">
        <v>30</v>
      </c>
      <c r="I1820" t="s">
        <v>30</v>
      </c>
      <c r="J1820" t="s">
        <v>86</v>
      </c>
      <c r="K1820" t="s">
        <v>32</v>
      </c>
      <c r="L1820" t="s">
        <v>191</v>
      </c>
      <c r="N1820" t="s">
        <v>100</v>
      </c>
      <c r="O1820" t="s">
        <v>221</v>
      </c>
      <c r="P1820" t="s">
        <v>361</v>
      </c>
      <c r="Q1820" t="s">
        <v>450</v>
      </c>
      <c r="R1820" t="s">
        <v>451</v>
      </c>
      <c r="S1820" t="s">
        <v>452</v>
      </c>
      <c r="T1820" t="s">
        <v>224</v>
      </c>
      <c r="U1820" t="s">
        <v>453</v>
      </c>
      <c r="V1820" t="s">
        <v>41</v>
      </c>
      <c r="W1820" t="s">
        <v>454</v>
      </c>
    </row>
    <row r="1821" spans="1:23">
      <c r="A1821" s="3">
        <v>40015.707598530091</v>
      </c>
      <c r="B1821" t="s">
        <v>4600</v>
      </c>
      <c r="C1821" t="s">
        <v>9329</v>
      </c>
      <c r="D1821" t="s">
        <v>13390</v>
      </c>
      <c r="E1821" t="s">
        <v>3457</v>
      </c>
      <c r="F1821" t="s">
        <v>28</v>
      </c>
      <c r="G1821" t="s">
        <v>29</v>
      </c>
      <c r="H1821">
        <v>5</v>
      </c>
      <c r="I1821">
        <v>5</v>
      </c>
      <c r="J1821" t="s">
        <v>31</v>
      </c>
      <c r="K1821" t="s">
        <v>32</v>
      </c>
      <c r="L1821" t="s">
        <v>4744</v>
      </c>
      <c r="N1821" t="s">
        <v>410</v>
      </c>
      <c r="O1821" t="s">
        <v>411</v>
      </c>
      <c r="P1821" t="s">
        <v>29</v>
      </c>
      <c r="Q1821" t="s">
        <v>412</v>
      </c>
      <c r="T1821" t="s">
        <v>413</v>
      </c>
      <c r="U1821" t="s">
        <v>9330</v>
      </c>
      <c r="V1821" t="s">
        <v>41</v>
      </c>
      <c r="W1821" t="s">
        <v>415</v>
      </c>
    </row>
    <row r="1822" spans="1:23">
      <c r="A1822" s="3">
        <v>40013.014721956017</v>
      </c>
      <c r="B1822" t="s">
        <v>2909</v>
      </c>
      <c r="C1822" t="s">
        <v>9151</v>
      </c>
      <c r="D1822" t="s">
        <v>13390</v>
      </c>
      <c r="E1822" t="s">
        <v>3457</v>
      </c>
      <c r="F1822" t="s">
        <v>28</v>
      </c>
      <c r="G1822" t="s">
        <v>29</v>
      </c>
      <c r="H1822">
        <v>5</v>
      </c>
      <c r="I1822">
        <v>5</v>
      </c>
      <c r="J1822" t="s">
        <v>31</v>
      </c>
      <c r="K1822" t="s">
        <v>32</v>
      </c>
      <c r="L1822" t="s">
        <v>88</v>
      </c>
      <c r="N1822" t="s">
        <v>410</v>
      </c>
      <c r="O1822" t="s">
        <v>125</v>
      </c>
      <c r="P1822" t="s">
        <v>29</v>
      </c>
      <c r="Q1822" t="s">
        <v>426</v>
      </c>
      <c r="T1822" s="4" t="s">
        <v>128</v>
      </c>
      <c r="U1822" s="4" t="s">
        <v>9152</v>
      </c>
      <c r="V1822" t="s">
        <v>41</v>
      </c>
      <c r="W1822" t="s">
        <v>428</v>
      </c>
    </row>
    <row r="1823" spans="1:23">
      <c r="A1823" s="3">
        <v>39959.678921180559</v>
      </c>
      <c r="B1823" t="s">
        <v>227</v>
      </c>
      <c r="C1823" t="s">
        <v>5052</v>
      </c>
      <c r="D1823" t="s">
        <v>13390</v>
      </c>
      <c r="E1823" t="s">
        <v>3461</v>
      </c>
      <c r="F1823" t="s">
        <v>28</v>
      </c>
      <c r="G1823" t="s">
        <v>29</v>
      </c>
      <c r="H1823" t="s">
        <v>30</v>
      </c>
      <c r="I1823" t="s">
        <v>30</v>
      </c>
      <c r="J1823" t="s">
        <v>86</v>
      </c>
      <c r="K1823" t="s">
        <v>32</v>
      </c>
      <c r="L1823" t="s">
        <v>165</v>
      </c>
      <c r="N1823" t="s">
        <v>4997</v>
      </c>
      <c r="O1823" t="s">
        <v>5053</v>
      </c>
      <c r="P1823" t="s">
        <v>127</v>
      </c>
      <c r="Q1823" t="s">
        <v>382</v>
      </c>
      <c r="T1823" t="s">
        <v>5054</v>
      </c>
      <c r="U1823" t="s">
        <v>5055</v>
      </c>
      <c r="V1823" t="s">
        <v>41</v>
      </c>
      <c r="W1823" t="s">
        <v>5001</v>
      </c>
    </row>
    <row r="1824" spans="1:23">
      <c r="A1824" s="3">
        <v>39928.839502395836</v>
      </c>
      <c r="B1824" t="s">
        <v>2367</v>
      </c>
      <c r="C1824" t="s">
        <v>2369</v>
      </c>
      <c r="D1824" t="s">
        <v>13390</v>
      </c>
      <c r="E1824" t="s">
        <v>68</v>
      </c>
      <c r="F1824" t="s">
        <v>28</v>
      </c>
      <c r="G1824" t="s">
        <v>29</v>
      </c>
      <c r="H1824" t="s">
        <v>30</v>
      </c>
      <c r="I1824" t="s">
        <v>30</v>
      </c>
      <c r="J1824" t="s">
        <v>31</v>
      </c>
      <c r="K1824" t="s">
        <v>830</v>
      </c>
      <c r="L1824" t="s">
        <v>191</v>
      </c>
      <c r="N1824" t="s">
        <v>34</v>
      </c>
      <c r="O1824" t="s">
        <v>35</v>
      </c>
      <c r="P1824" t="s">
        <v>29</v>
      </c>
      <c r="Q1824" t="s">
        <v>102</v>
      </c>
      <c r="S1824" t="s">
        <v>2370</v>
      </c>
      <c r="T1824" t="s">
        <v>2371</v>
      </c>
      <c r="U1824" t="s">
        <v>2372</v>
      </c>
      <c r="V1824" s="4" t="s">
        <v>41</v>
      </c>
      <c r="W1824" t="s">
        <v>2373</v>
      </c>
    </row>
    <row r="1825" spans="1:23">
      <c r="A1825" s="3">
        <v>40001.78856940972</v>
      </c>
      <c r="B1825" t="s">
        <v>8461</v>
      </c>
      <c r="C1825" t="s">
        <v>8463</v>
      </c>
      <c r="D1825" t="s">
        <v>13390</v>
      </c>
      <c r="E1825" t="s">
        <v>3461</v>
      </c>
      <c r="F1825" t="s">
        <v>28</v>
      </c>
      <c r="G1825" t="s">
        <v>29</v>
      </c>
      <c r="H1825" t="s">
        <v>30</v>
      </c>
      <c r="I1825">
        <v>2</v>
      </c>
      <c r="J1825" t="s">
        <v>86</v>
      </c>
      <c r="K1825" t="s">
        <v>32</v>
      </c>
      <c r="L1825" t="s">
        <v>165</v>
      </c>
      <c r="N1825" t="s">
        <v>100</v>
      </c>
      <c r="O1825" t="s">
        <v>1450</v>
      </c>
      <c r="P1825" t="s">
        <v>402</v>
      </c>
      <c r="Q1825" t="s">
        <v>77</v>
      </c>
      <c r="R1825" t="s">
        <v>403</v>
      </c>
      <c r="T1825" s="4" t="s">
        <v>1451</v>
      </c>
      <c r="U1825" s="4" t="s">
        <v>8464</v>
      </c>
      <c r="V1825" t="s">
        <v>41</v>
      </c>
      <c r="W1825" t="s">
        <v>3322</v>
      </c>
    </row>
    <row r="1826" spans="1:23">
      <c r="A1826" s="3">
        <v>39925.572094907409</v>
      </c>
      <c r="B1826" t="s">
        <v>1997</v>
      </c>
      <c r="C1826" t="s">
        <v>1999</v>
      </c>
      <c r="D1826" t="s">
        <v>743</v>
      </c>
      <c r="E1826" t="s">
        <v>142</v>
      </c>
      <c r="F1826" t="s">
        <v>28</v>
      </c>
      <c r="G1826" t="s">
        <v>29</v>
      </c>
      <c r="H1826" t="s">
        <v>30</v>
      </c>
      <c r="I1826" t="s">
        <v>30</v>
      </c>
      <c r="J1826" t="s">
        <v>86</v>
      </c>
      <c r="K1826" t="s">
        <v>124</v>
      </c>
      <c r="L1826" t="s">
        <v>191</v>
      </c>
      <c r="N1826" t="s">
        <v>34</v>
      </c>
      <c r="O1826" t="s">
        <v>35</v>
      </c>
      <c r="P1826" t="s">
        <v>29</v>
      </c>
      <c r="Q1826" t="s">
        <v>247</v>
      </c>
      <c r="S1826" t="s">
        <v>2000</v>
      </c>
      <c r="T1826" t="s">
        <v>39</v>
      </c>
      <c r="U1826" t="s">
        <v>2001</v>
      </c>
      <c r="V1826" s="4" t="s">
        <v>41</v>
      </c>
      <c r="W1826" t="s">
        <v>2002</v>
      </c>
    </row>
    <row r="1827" spans="1:23">
      <c r="A1827" s="3">
        <v>39938.726167824076</v>
      </c>
      <c r="B1827" t="s">
        <v>227</v>
      </c>
      <c r="C1827" t="s">
        <v>3314</v>
      </c>
      <c r="D1827" t="s">
        <v>13390</v>
      </c>
      <c r="E1827" t="s">
        <v>68</v>
      </c>
      <c r="F1827" t="s">
        <v>28</v>
      </c>
      <c r="G1827" t="s">
        <v>29</v>
      </c>
      <c r="H1827" t="s">
        <v>30</v>
      </c>
      <c r="I1827" t="s">
        <v>30</v>
      </c>
      <c r="J1827" t="s">
        <v>31</v>
      </c>
      <c r="K1827" t="s">
        <v>3315</v>
      </c>
      <c r="L1827" t="s">
        <v>48</v>
      </c>
      <c r="N1827" t="s">
        <v>34</v>
      </c>
      <c r="O1827" t="s">
        <v>1304</v>
      </c>
      <c r="P1827" t="s">
        <v>29</v>
      </c>
      <c r="Q1827" t="s">
        <v>102</v>
      </c>
      <c r="T1827" s="4" t="s">
        <v>1460</v>
      </c>
      <c r="U1827" s="4" t="s">
        <v>3316</v>
      </c>
      <c r="V1827" s="4" t="s">
        <v>41</v>
      </c>
      <c r="W1827" t="s">
        <v>2663</v>
      </c>
    </row>
    <row r="1828" spans="1:23">
      <c r="A1828" s="3">
        <v>39967.879629629628</v>
      </c>
      <c r="B1828" t="s">
        <v>3887</v>
      </c>
      <c r="C1828" t="s">
        <v>5848</v>
      </c>
      <c r="D1828" t="s">
        <v>5089</v>
      </c>
      <c r="E1828" t="s">
        <v>3461</v>
      </c>
      <c r="F1828" t="s">
        <v>28</v>
      </c>
      <c r="G1828" t="s">
        <v>29</v>
      </c>
      <c r="H1828" t="s">
        <v>30</v>
      </c>
      <c r="I1828" t="s">
        <v>30</v>
      </c>
      <c r="J1828" t="s">
        <v>86</v>
      </c>
      <c r="K1828" t="s">
        <v>87</v>
      </c>
      <c r="L1828" t="s">
        <v>191</v>
      </c>
      <c r="N1828" t="s">
        <v>410</v>
      </c>
      <c r="O1828" t="s">
        <v>125</v>
      </c>
      <c r="P1828" t="s">
        <v>29</v>
      </c>
      <c r="Q1828" t="s">
        <v>426</v>
      </c>
      <c r="T1828" s="4" t="s">
        <v>128</v>
      </c>
      <c r="U1828" s="4" t="s">
        <v>5849</v>
      </c>
      <c r="V1828" t="s">
        <v>41</v>
      </c>
      <c r="W1828" t="s">
        <v>428</v>
      </c>
    </row>
    <row r="1829" spans="1:23">
      <c r="A1829" s="3">
        <v>40085.624456018515</v>
      </c>
      <c r="B1829" t="s">
        <v>4447</v>
      </c>
      <c r="C1829" t="s">
        <v>13317</v>
      </c>
      <c r="D1829" t="s">
        <v>743</v>
      </c>
      <c r="E1829" t="s">
        <v>3461</v>
      </c>
      <c r="F1829" t="s">
        <v>28</v>
      </c>
      <c r="G1829" t="s">
        <v>29</v>
      </c>
      <c r="H1829">
        <v>5</v>
      </c>
      <c r="I1829">
        <v>3</v>
      </c>
      <c r="J1829" t="s">
        <v>86</v>
      </c>
      <c r="K1829" t="s">
        <v>87</v>
      </c>
      <c r="L1829" t="s">
        <v>191</v>
      </c>
      <c r="N1829" t="s">
        <v>34</v>
      </c>
      <c r="O1829" t="s">
        <v>35</v>
      </c>
      <c r="P1829" t="s">
        <v>29</v>
      </c>
      <c r="Q1829" t="s">
        <v>3397</v>
      </c>
      <c r="S1829" t="s">
        <v>13318</v>
      </c>
      <c r="T1829" t="s">
        <v>39</v>
      </c>
      <c r="U1829" t="s">
        <v>13319</v>
      </c>
      <c r="V1829" s="4" t="s">
        <v>41</v>
      </c>
      <c r="W1829" t="s">
        <v>8732</v>
      </c>
    </row>
    <row r="1830" spans="1:23">
      <c r="A1830" s="3">
        <v>39949</v>
      </c>
      <c r="B1830" t="s">
        <v>4248</v>
      </c>
      <c r="C1830" t="s">
        <v>4250</v>
      </c>
      <c r="D1830" t="s">
        <v>67</v>
      </c>
      <c r="E1830" t="s">
        <v>3461</v>
      </c>
      <c r="F1830" t="s">
        <v>28</v>
      </c>
      <c r="G1830" t="s">
        <v>29</v>
      </c>
      <c r="H1830" t="s">
        <v>30</v>
      </c>
      <c r="I1830" t="s">
        <v>30</v>
      </c>
      <c r="J1830" t="s">
        <v>86</v>
      </c>
      <c r="K1830" t="s">
        <v>98</v>
      </c>
      <c r="L1830" t="s">
        <v>191</v>
      </c>
      <c r="N1830" t="s">
        <v>34</v>
      </c>
      <c r="O1830" t="s">
        <v>35</v>
      </c>
      <c r="P1830" t="s">
        <v>36</v>
      </c>
      <c r="Q1830" t="s">
        <v>589</v>
      </c>
      <c r="S1830" t="s">
        <v>4251</v>
      </c>
      <c r="T1830" t="s">
        <v>39</v>
      </c>
      <c r="U1830" t="s">
        <v>4252</v>
      </c>
      <c r="V1830" s="4" t="s">
        <v>41</v>
      </c>
      <c r="W1830" t="s">
        <v>4253</v>
      </c>
    </row>
    <row r="1831" spans="1:23">
      <c r="A1831" s="3">
        <v>40037.330706018518</v>
      </c>
      <c r="B1831" t="s">
        <v>2596</v>
      </c>
      <c r="C1831" t="s">
        <v>10877</v>
      </c>
      <c r="D1831" t="s">
        <v>5089</v>
      </c>
      <c r="E1831" t="s">
        <v>3461</v>
      </c>
      <c r="F1831" t="s">
        <v>28</v>
      </c>
      <c r="G1831" t="s">
        <v>29</v>
      </c>
      <c r="H1831">
        <v>2</v>
      </c>
      <c r="I1831">
        <v>5</v>
      </c>
      <c r="J1831" t="s">
        <v>86</v>
      </c>
      <c r="K1831" t="s">
        <v>98</v>
      </c>
      <c r="L1831" t="s">
        <v>33</v>
      </c>
      <c r="N1831" t="s">
        <v>100</v>
      </c>
      <c r="O1831" t="s">
        <v>7247</v>
      </c>
      <c r="P1831" t="s">
        <v>348</v>
      </c>
      <c r="Q1831" t="s">
        <v>349</v>
      </c>
      <c r="R1831" t="s">
        <v>10878</v>
      </c>
      <c r="S1831" t="s">
        <v>10879</v>
      </c>
      <c r="T1831" t="s">
        <v>7249</v>
      </c>
      <c r="U1831" t="s">
        <v>10880</v>
      </c>
      <c r="V1831" t="s">
        <v>41</v>
      </c>
      <c r="W1831" t="s">
        <v>10881</v>
      </c>
    </row>
    <row r="1832" spans="1:23">
      <c r="A1832" s="3">
        <v>40083</v>
      </c>
      <c r="B1832" t="s">
        <v>8392</v>
      </c>
      <c r="C1832" t="s">
        <v>13150</v>
      </c>
      <c r="D1832" t="s">
        <v>67</v>
      </c>
      <c r="E1832" t="s">
        <v>3461</v>
      </c>
      <c r="F1832" t="s">
        <v>28</v>
      </c>
      <c r="G1832" t="s">
        <v>29</v>
      </c>
      <c r="H1832">
        <v>5</v>
      </c>
      <c r="I1832">
        <v>3</v>
      </c>
      <c r="J1832" t="s">
        <v>86</v>
      </c>
      <c r="K1832" t="s">
        <v>1011</v>
      </c>
      <c r="L1832" t="s">
        <v>191</v>
      </c>
      <c r="N1832" t="s">
        <v>34</v>
      </c>
      <c r="O1832" t="s">
        <v>5401</v>
      </c>
      <c r="P1832" t="s">
        <v>29</v>
      </c>
      <c r="Q1832" t="s">
        <v>102</v>
      </c>
      <c r="T1832" s="4" t="s">
        <v>13151</v>
      </c>
      <c r="U1832" s="4" t="s">
        <v>13152</v>
      </c>
      <c r="V1832" s="4" t="s">
        <v>41</v>
      </c>
      <c r="W1832" t="s">
        <v>5404</v>
      </c>
    </row>
    <row r="1833" spans="1:23">
      <c r="A1833" s="3">
        <v>40080</v>
      </c>
      <c r="B1833" t="s">
        <v>6990</v>
      </c>
      <c r="C1833" t="s">
        <v>12996</v>
      </c>
      <c r="D1833" t="s">
        <v>59</v>
      </c>
      <c r="E1833" t="s">
        <v>3461</v>
      </c>
      <c r="F1833" t="s">
        <v>28</v>
      </c>
      <c r="G1833" t="s">
        <v>29</v>
      </c>
      <c r="H1833">
        <v>5</v>
      </c>
      <c r="I1833">
        <v>5</v>
      </c>
      <c r="J1833" t="s">
        <v>86</v>
      </c>
      <c r="K1833" t="s">
        <v>1316</v>
      </c>
      <c r="L1833" t="s">
        <v>191</v>
      </c>
      <c r="N1833" t="s">
        <v>410</v>
      </c>
      <c r="O1833" t="s">
        <v>125</v>
      </c>
      <c r="P1833" t="s">
        <v>36</v>
      </c>
      <c r="Q1833" t="s">
        <v>1127</v>
      </c>
      <c r="T1833" s="4" t="s">
        <v>128</v>
      </c>
      <c r="U1833" s="4" t="s">
        <v>12997</v>
      </c>
      <c r="V1833" t="s">
        <v>41</v>
      </c>
      <c r="W1833" t="s">
        <v>5757</v>
      </c>
    </row>
    <row r="1834" spans="1:23">
      <c r="A1834" s="3">
        <v>39964.609690428239</v>
      </c>
      <c r="B1834" t="s">
        <v>5481</v>
      </c>
      <c r="C1834" t="s">
        <v>5483</v>
      </c>
      <c r="D1834" t="s">
        <v>13390</v>
      </c>
      <c r="E1834" t="s">
        <v>3461</v>
      </c>
      <c r="F1834" t="s">
        <v>28</v>
      </c>
      <c r="G1834" t="s">
        <v>29</v>
      </c>
      <c r="H1834" t="s">
        <v>30</v>
      </c>
      <c r="I1834" t="s">
        <v>30</v>
      </c>
      <c r="J1834" t="s">
        <v>86</v>
      </c>
      <c r="K1834" t="s">
        <v>32</v>
      </c>
      <c r="L1834" t="s">
        <v>134</v>
      </c>
      <c r="N1834" t="s">
        <v>34</v>
      </c>
      <c r="O1834" t="s">
        <v>5484</v>
      </c>
      <c r="P1834" t="s">
        <v>29</v>
      </c>
      <c r="Q1834" t="s">
        <v>255</v>
      </c>
      <c r="T1834" s="4" t="s">
        <v>5485</v>
      </c>
      <c r="U1834" s="4" t="s">
        <v>5486</v>
      </c>
      <c r="V1834" s="4" t="s">
        <v>41</v>
      </c>
      <c r="W1834" t="s">
        <v>5487</v>
      </c>
    </row>
    <row r="1835" spans="1:23">
      <c r="A1835" s="3">
        <v>39982.748959340279</v>
      </c>
      <c r="B1835" t="s">
        <v>2535</v>
      </c>
      <c r="C1835" t="s">
        <v>7308</v>
      </c>
      <c r="D1835" t="s">
        <v>13390</v>
      </c>
      <c r="E1835" t="s">
        <v>3457</v>
      </c>
      <c r="F1835" t="s">
        <v>28</v>
      </c>
      <c r="G1835" t="s">
        <v>29</v>
      </c>
      <c r="H1835" t="s">
        <v>30</v>
      </c>
      <c r="I1835" t="s">
        <v>30</v>
      </c>
      <c r="J1835" t="s">
        <v>31</v>
      </c>
      <c r="K1835" t="s">
        <v>180</v>
      </c>
      <c r="L1835" t="s">
        <v>33</v>
      </c>
      <c r="N1835" t="s">
        <v>100</v>
      </c>
      <c r="O1835" t="s">
        <v>221</v>
      </c>
      <c r="P1835" t="s">
        <v>402</v>
      </c>
      <c r="Q1835" t="s">
        <v>831</v>
      </c>
      <c r="R1835" t="s">
        <v>4329</v>
      </c>
      <c r="S1835" t="s">
        <v>7309</v>
      </c>
      <c r="T1835" t="s">
        <v>7310</v>
      </c>
      <c r="U1835" t="s">
        <v>7311</v>
      </c>
      <c r="V1835" t="s">
        <v>41</v>
      </c>
      <c r="W1835" t="s">
        <v>4332</v>
      </c>
    </row>
    <row r="1836" spans="1:23">
      <c r="A1836" s="3">
        <v>40011.733831018515</v>
      </c>
      <c r="B1836" t="s">
        <v>9093</v>
      </c>
      <c r="C1836" t="s">
        <v>9095</v>
      </c>
      <c r="D1836" t="s">
        <v>5089</v>
      </c>
      <c r="E1836" t="s">
        <v>7054</v>
      </c>
      <c r="F1836" t="s">
        <v>28</v>
      </c>
      <c r="G1836" t="s">
        <v>29</v>
      </c>
      <c r="H1836">
        <v>5</v>
      </c>
      <c r="I1836">
        <v>5</v>
      </c>
      <c r="J1836" t="s">
        <v>31</v>
      </c>
      <c r="K1836" t="s">
        <v>32</v>
      </c>
      <c r="L1836" t="s">
        <v>88</v>
      </c>
      <c r="N1836" t="s">
        <v>34</v>
      </c>
      <c r="O1836" t="s">
        <v>280</v>
      </c>
      <c r="P1836" t="s">
        <v>29</v>
      </c>
      <c r="Q1836" t="s">
        <v>2575</v>
      </c>
      <c r="T1836" t="s">
        <v>3710</v>
      </c>
      <c r="U1836" t="s">
        <v>9096</v>
      </c>
      <c r="V1836" s="4" t="s">
        <v>41</v>
      </c>
      <c r="W1836" t="s">
        <v>9097</v>
      </c>
    </row>
    <row r="1837" spans="1:23">
      <c r="A1837" s="3">
        <v>39993</v>
      </c>
      <c r="B1837" t="s">
        <v>3471</v>
      </c>
      <c r="C1837" t="s">
        <v>7987</v>
      </c>
      <c r="D1837" t="s">
        <v>67</v>
      </c>
      <c r="E1837" t="s">
        <v>7054</v>
      </c>
      <c r="F1837" t="s">
        <v>28</v>
      </c>
      <c r="G1837" t="s">
        <v>29</v>
      </c>
      <c r="H1837" t="s">
        <v>30</v>
      </c>
      <c r="I1837">
        <v>5</v>
      </c>
      <c r="J1837" t="s">
        <v>31</v>
      </c>
      <c r="K1837" t="s">
        <v>98</v>
      </c>
      <c r="L1837" t="s">
        <v>191</v>
      </c>
      <c r="N1837" t="s">
        <v>410</v>
      </c>
      <c r="O1837" t="s">
        <v>2736</v>
      </c>
      <c r="P1837" t="s">
        <v>29</v>
      </c>
      <c r="Q1837" t="s">
        <v>426</v>
      </c>
      <c r="T1837" t="s">
        <v>7988</v>
      </c>
      <c r="V1837" t="s">
        <v>41</v>
      </c>
      <c r="W1837" t="s">
        <v>428</v>
      </c>
    </row>
    <row r="1838" spans="1:23">
      <c r="A1838" s="3">
        <v>40082.570021840278</v>
      </c>
      <c r="B1838" t="s">
        <v>1211</v>
      </c>
      <c r="C1838" t="s">
        <v>13127</v>
      </c>
      <c r="D1838" t="s">
        <v>13390</v>
      </c>
      <c r="E1838" t="s">
        <v>3444</v>
      </c>
      <c r="F1838" t="s">
        <v>28</v>
      </c>
      <c r="G1838" t="s">
        <v>29</v>
      </c>
      <c r="H1838">
        <v>3</v>
      </c>
      <c r="I1838">
        <v>3</v>
      </c>
      <c r="J1838" t="s">
        <v>31</v>
      </c>
      <c r="K1838" t="s">
        <v>98</v>
      </c>
      <c r="L1838" t="s">
        <v>4752</v>
      </c>
      <c r="N1838" t="s">
        <v>49</v>
      </c>
      <c r="P1838" t="s">
        <v>51</v>
      </c>
      <c r="Q1838" t="s">
        <v>52</v>
      </c>
      <c r="V1838" t="s">
        <v>41</v>
      </c>
      <c r="W1838" t="s">
        <v>55</v>
      </c>
    </row>
    <row r="1839" spans="1:23">
      <c r="A1839" s="3">
        <v>40085.905170914353</v>
      </c>
      <c r="B1839" t="s">
        <v>13329</v>
      </c>
      <c r="C1839" t="s">
        <v>13331</v>
      </c>
      <c r="D1839" t="s">
        <v>13390</v>
      </c>
      <c r="E1839" t="s">
        <v>3461</v>
      </c>
      <c r="F1839" t="s">
        <v>28</v>
      </c>
      <c r="G1839" t="s">
        <v>29</v>
      </c>
      <c r="H1839">
        <v>5</v>
      </c>
      <c r="I1839">
        <v>3</v>
      </c>
      <c r="J1839" t="s">
        <v>86</v>
      </c>
      <c r="K1839" t="s">
        <v>32</v>
      </c>
      <c r="L1839" t="s">
        <v>88</v>
      </c>
      <c r="N1839" t="s">
        <v>34</v>
      </c>
      <c r="O1839" t="s">
        <v>9902</v>
      </c>
      <c r="P1839" t="s">
        <v>29</v>
      </c>
      <c r="Q1839" t="s">
        <v>2575</v>
      </c>
      <c r="T1839" t="s">
        <v>13332</v>
      </c>
      <c r="U1839" t="s">
        <v>13333</v>
      </c>
      <c r="V1839" s="4" t="s">
        <v>41</v>
      </c>
      <c r="W1839" t="s">
        <v>13334</v>
      </c>
    </row>
    <row r="1840" spans="1:23">
      <c r="A1840" s="3">
        <v>39924.816278668979</v>
      </c>
      <c r="B1840" t="s">
        <v>1884</v>
      </c>
      <c r="C1840" t="s">
        <v>1886</v>
      </c>
      <c r="D1840" t="s">
        <v>13390</v>
      </c>
      <c r="E1840" t="s">
        <v>68</v>
      </c>
      <c r="F1840" t="s">
        <v>28</v>
      </c>
      <c r="G1840" t="s">
        <v>29</v>
      </c>
      <c r="H1840" t="s">
        <v>30</v>
      </c>
      <c r="I1840" t="s">
        <v>30</v>
      </c>
      <c r="J1840" t="s">
        <v>31</v>
      </c>
      <c r="K1840" t="s">
        <v>32</v>
      </c>
      <c r="L1840" t="s">
        <v>191</v>
      </c>
      <c r="N1840" t="s">
        <v>34</v>
      </c>
      <c r="O1840" t="s">
        <v>35</v>
      </c>
      <c r="P1840" t="s">
        <v>36</v>
      </c>
      <c r="Q1840" t="s">
        <v>691</v>
      </c>
      <c r="S1840" t="s">
        <v>1887</v>
      </c>
      <c r="T1840" t="s">
        <v>1888</v>
      </c>
      <c r="U1840" t="s">
        <v>1889</v>
      </c>
      <c r="V1840" s="4" t="s">
        <v>41</v>
      </c>
      <c r="W1840" t="s">
        <v>1890</v>
      </c>
    </row>
    <row r="1841" spans="1:23">
      <c r="A1841" s="3">
        <v>39946.805937384263</v>
      </c>
      <c r="B1841" t="s">
        <v>480</v>
      </c>
      <c r="C1841" t="s">
        <v>3970</v>
      </c>
      <c r="D1841" t="s">
        <v>13390</v>
      </c>
      <c r="E1841" t="s">
        <v>3444</v>
      </c>
      <c r="F1841" t="s">
        <v>28</v>
      </c>
      <c r="G1841" t="s">
        <v>29</v>
      </c>
      <c r="H1841" t="s">
        <v>30</v>
      </c>
      <c r="I1841" t="s">
        <v>30</v>
      </c>
      <c r="J1841" t="s">
        <v>31</v>
      </c>
      <c r="K1841" t="s">
        <v>32</v>
      </c>
      <c r="L1841" t="s">
        <v>134</v>
      </c>
      <c r="N1841" t="s">
        <v>34</v>
      </c>
      <c r="O1841" t="s">
        <v>35</v>
      </c>
      <c r="P1841" t="s">
        <v>29</v>
      </c>
      <c r="Q1841" t="s">
        <v>831</v>
      </c>
      <c r="S1841" t="s">
        <v>2069</v>
      </c>
      <c r="T1841" t="s">
        <v>39</v>
      </c>
      <c r="U1841" t="s">
        <v>3971</v>
      </c>
      <c r="V1841" s="4" t="s">
        <v>41</v>
      </c>
      <c r="W1841" t="s">
        <v>3972</v>
      </c>
    </row>
    <row r="1842" spans="1:23">
      <c r="A1842" s="3">
        <v>40021.859914664354</v>
      </c>
      <c r="B1842" t="s">
        <v>9843</v>
      </c>
      <c r="C1842" t="s">
        <v>9845</v>
      </c>
      <c r="D1842" t="s">
        <v>13390</v>
      </c>
      <c r="E1842" t="s">
        <v>3461</v>
      </c>
      <c r="F1842" t="s">
        <v>28</v>
      </c>
      <c r="G1842" t="s">
        <v>29</v>
      </c>
      <c r="H1842">
        <v>3</v>
      </c>
      <c r="I1842">
        <v>4</v>
      </c>
      <c r="J1842" t="s">
        <v>86</v>
      </c>
      <c r="K1842" t="s">
        <v>87</v>
      </c>
      <c r="L1842" t="s">
        <v>155</v>
      </c>
      <c r="N1842" t="s">
        <v>410</v>
      </c>
      <c r="O1842" t="s">
        <v>5216</v>
      </c>
      <c r="P1842" t="s">
        <v>29</v>
      </c>
      <c r="Q1842" t="s">
        <v>426</v>
      </c>
      <c r="T1842" t="s">
        <v>5156</v>
      </c>
      <c r="U1842" t="s">
        <v>428</v>
      </c>
      <c r="V1842" t="s">
        <v>5206</v>
      </c>
      <c r="W1842" t="s">
        <v>428</v>
      </c>
    </row>
    <row r="1843" spans="1:23">
      <c r="A1843" s="3">
        <v>39937</v>
      </c>
      <c r="B1843" t="s">
        <v>2827</v>
      </c>
      <c r="C1843" t="s">
        <v>3121</v>
      </c>
      <c r="D1843" t="s">
        <v>59</v>
      </c>
      <c r="E1843" t="s">
        <v>85</v>
      </c>
      <c r="F1843" t="s">
        <v>28</v>
      </c>
      <c r="G1843" t="s">
        <v>29</v>
      </c>
      <c r="H1843" t="s">
        <v>30</v>
      </c>
      <c r="I1843" t="s">
        <v>30</v>
      </c>
      <c r="J1843" t="s">
        <v>86</v>
      </c>
      <c r="K1843" t="s">
        <v>87</v>
      </c>
      <c r="L1843" t="s">
        <v>99</v>
      </c>
      <c r="N1843" t="s">
        <v>410</v>
      </c>
      <c r="O1843" t="s">
        <v>125</v>
      </c>
      <c r="P1843" t="s">
        <v>29</v>
      </c>
      <c r="Q1843" t="s">
        <v>1127</v>
      </c>
      <c r="T1843" s="4" t="s">
        <v>128</v>
      </c>
      <c r="U1843" s="4" t="s">
        <v>3122</v>
      </c>
      <c r="V1843" t="s">
        <v>41</v>
      </c>
      <c r="W1843" t="s">
        <v>3123</v>
      </c>
    </row>
    <row r="1844" spans="1:23">
      <c r="A1844" s="3">
        <v>39949.514879282404</v>
      </c>
      <c r="B1844" t="s">
        <v>1076</v>
      </c>
      <c r="C1844" t="s">
        <v>4287</v>
      </c>
      <c r="D1844" t="s">
        <v>13390</v>
      </c>
      <c r="E1844" t="s">
        <v>3457</v>
      </c>
      <c r="F1844" t="s">
        <v>28</v>
      </c>
      <c r="G1844" t="s">
        <v>29</v>
      </c>
      <c r="H1844" t="s">
        <v>30</v>
      </c>
      <c r="I1844" t="s">
        <v>30</v>
      </c>
      <c r="J1844" t="s">
        <v>31</v>
      </c>
      <c r="K1844" t="s">
        <v>47</v>
      </c>
      <c r="L1844" t="s">
        <v>88</v>
      </c>
      <c r="N1844" t="s">
        <v>34</v>
      </c>
      <c r="O1844" t="s">
        <v>1304</v>
      </c>
      <c r="P1844" t="s">
        <v>29</v>
      </c>
      <c r="Q1844" t="s">
        <v>102</v>
      </c>
      <c r="T1844" s="4" t="s">
        <v>1460</v>
      </c>
      <c r="U1844" s="4" t="s">
        <v>4288</v>
      </c>
      <c r="V1844" s="4" t="s">
        <v>41</v>
      </c>
      <c r="W1844" t="s">
        <v>2663</v>
      </c>
    </row>
    <row r="1845" spans="1:23">
      <c r="A1845" s="3">
        <v>39915.74147627315</v>
      </c>
      <c r="B1845" t="s">
        <v>980</v>
      </c>
      <c r="C1845" t="s">
        <v>982</v>
      </c>
      <c r="D1845" t="s">
        <v>13390</v>
      </c>
      <c r="E1845" t="s">
        <v>27</v>
      </c>
      <c r="F1845" t="s">
        <v>28</v>
      </c>
      <c r="G1845" t="s">
        <v>29</v>
      </c>
      <c r="H1845" t="s">
        <v>30</v>
      </c>
      <c r="I1845" t="s">
        <v>30</v>
      </c>
      <c r="J1845" t="s">
        <v>31</v>
      </c>
      <c r="K1845" t="s">
        <v>47</v>
      </c>
      <c r="L1845" t="s">
        <v>88</v>
      </c>
      <c r="N1845" t="s">
        <v>34</v>
      </c>
      <c r="O1845" t="s">
        <v>983</v>
      </c>
      <c r="P1845" t="s">
        <v>29</v>
      </c>
      <c r="Q1845" t="s">
        <v>234</v>
      </c>
      <c r="T1845" t="s">
        <v>984</v>
      </c>
      <c r="V1845" s="4" t="s">
        <v>41</v>
      </c>
      <c r="W1845" t="s">
        <v>985</v>
      </c>
    </row>
    <row r="1846" spans="1:23">
      <c r="A1846" s="3">
        <v>40018.522667280093</v>
      </c>
      <c r="B1846" t="s">
        <v>3304</v>
      </c>
      <c r="C1846" t="s">
        <v>9539</v>
      </c>
      <c r="D1846" t="s">
        <v>13390</v>
      </c>
      <c r="E1846" t="s">
        <v>3444</v>
      </c>
      <c r="F1846" t="s">
        <v>28</v>
      </c>
      <c r="G1846" t="s">
        <v>29</v>
      </c>
      <c r="H1846">
        <v>5</v>
      </c>
      <c r="I1846">
        <v>2</v>
      </c>
      <c r="J1846" t="s">
        <v>31</v>
      </c>
      <c r="K1846" t="s">
        <v>47</v>
      </c>
      <c r="L1846" t="s">
        <v>134</v>
      </c>
      <c r="N1846" t="s">
        <v>100</v>
      </c>
      <c r="O1846" t="s">
        <v>967</v>
      </c>
      <c r="P1846" t="s">
        <v>402</v>
      </c>
      <c r="Q1846" t="s">
        <v>148</v>
      </c>
      <c r="R1846" t="s">
        <v>1421</v>
      </c>
      <c r="S1846" t="s">
        <v>9540</v>
      </c>
      <c r="T1846" t="s">
        <v>970</v>
      </c>
      <c r="U1846" t="s">
        <v>9541</v>
      </c>
      <c r="V1846" t="s">
        <v>41</v>
      </c>
      <c r="W1846" t="s">
        <v>1424</v>
      </c>
    </row>
    <row r="1847" spans="1:23">
      <c r="A1847" s="3">
        <v>39925.845338078703</v>
      </c>
      <c r="B1847" t="s">
        <v>1884</v>
      </c>
      <c r="C1847" t="s">
        <v>2046</v>
      </c>
      <c r="D1847" t="s">
        <v>13390</v>
      </c>
      <c r="E1847" t="s">
        <v>68</v>
      </c>
      <c r="F1847" t="s">
        <v>28</v>
      </c>
      <c r="G1847" t="s">
        <v>29</v>
      </c>
      <c r="H1847" t="s">
        <v>30</v>
      </c>
      <c r="I1847" t="s">
        <v>30</v>
      </c>
      <c r="J1847" t="s">
        <v>31</v>
      </c>
      <c r="K1847" t="s">
        <v>47</v>
      </c>
      <c r="L1847" t="s">
        <v>155</v>
      </c>
      <c r="N1847" t="s">
        <v>34</v>
      </c>
      <c r="O1847" t="s">
        <v>35</v>
      </c>
      <c r="P1847" t="s">
        <v>29</v>
      </c>
      <c r="Q1847" t="s">
        <v>102</v>
      </c>
      <c r="S1847" t="s">
        <v>2047</v>
      </c>
      <c r="T1847" t="s">
        <v>39</v>
      </c>
      <c r="U1847" t="s">
        <v>2048</v>
      </c>
      <c r="V1847" s="4" t="s">
        <v>41</v>
      </c>
      <c r="W1847" t="s">
        <v>2049</v>
      </c>
    </row>
    <row r="1848" spans="1:23">
      <c r="A1848" s="3">
        <v>39931.735807141202</v>
      </c>
      <c r="B1848" t="s">
        <v>1273</v>
      </c>
      <c r="C1848" t="s">
        <v>2647</v>
      </c>
      <c r="D1848" t="s">
        <v>13390</v>
      </c>
      <c r="E1848" t="s">
        <v>68</v>
      </c>
      <c r="F1848" t="s">
        <v>28</v>
      </c>
      <c r="G1848" t="s">
        <v>29</v>
      </c>
      <c r="H1848" t="s">
        <v>30</v>
      </c>
      <c r="I1848" t="s">
        <v>30</v>
      </c>
      <c r="J1848" t="s">
        <v>31</v>
      </c>
      <c r="K1848" t="s">
        <v>47</v>
      </c>
      <c r="L1848" t="s">
        <v>134</v>
      </c>
      <c r="N1848" t="s">
        <v>100</v>
      </c>
      <c r="O1848" t="s">
        <v>2648</v>
      </c>
      <c r="P1848" t="s">
        <v>402</v>
      </c>
      <c r="Q1848" t="s">
        <v>261</v>
      </c>
      <c r="R1848" t="s">
        <v>2649</v>
      </c>
      <c r="T1848" t="s">
        <v>2650</v>
      </c>
      <c r="U1848" t="s">
        <v>2651</v>
      </c>
      <c r="V1848" t="s">
        <v>41</v>
      </c>
      <c r="W1848" t="s">
        <v>2652</v>
      </c>
    </row>
    <row r="1849" spans="1:23">
      <c r="A1849" s="3">
        <v>39996.610657256948</v>
      </c>
      <c r="B1849" t="s">
        <v>8230</v>
      </c>
      <c r="C1849" t="s">
        <v>8232</v>
      </c>
      <c r="D1849" t="s">
        <v>13390</v>
      </c>
      <c r="E1849" t="s">
        <v>3461</v>
      </c>
      <c r="F1849" t="s">
        <v>28</v>
      </c>
      <c r="G1849" t="s">
        <v>29</v>
      </c>
      <c r="H1849" t="s">
        <v>30</v>
      </c>
      <c r="I1849">
        <v>3</v>
      </c>
      <c r="J1849" t="s">
        <v>86</v>
      </c>
      <c r="K1849" t="s">
        <v>47</v>
      </c>
      <c r="L1849" t="s">
        <v>4744</v>
      </c>
      <c r="N1849" t="s">
        <v>100</v>
      </c>
      <c r="O1849" t="s">
        <v>221</v>
      </c>
      <c r="P1849" t="s">
        <v>402</v>
      </c>
      <c r="Q1849" t="s">
        <v>77</v>
      </c>
      <c r="R1849" t="s">
        <v>403</v>
      </c>
      <c r="S1849" t="s">
        <v>7480</v>
      </c>
      <c r="T1849" t="s">
        <v>224</v>
      </c>
      <c r="U1849" t="s">
        <v>8233</v>
      </c>
      <c r="V1849" t="s">
        <v>41</v>
      </c>
      <c r="W1849" t="s">
        <v>3322</v>
      </c>
    </row>
    <row r="1850" spans="1:23">
      <c r="A1850" s="3">
        <v>39937.981781678238</v>
      </c>
      <c r="B1850" t="s">
        <v>3212</v>
      </c>
      <c r="C1850" t="s">
        <v>3214</v>
      </c>
      <c r="D1850" t="s">
        <v>13390</v>
      </c>
      <c r="E1850" t="s">
        <v>68</v>
      </c>
      <c r="F1850" t="s">
        <v>28</v>
      </c>
      <c r="G1850" t="s">
        <v>29</v>
      </c>
      <c r="H1850" t="s">
        <v>30</v>
      </c>
      <c r="I1850" t="s">
        <v>30</v>
      </c>
      <c r="J1850" t="s">
        <v>31</v>
      </c>
      <c r="K1850" t="s">
        <v>47</v>
      </c>
      <c r="L1850" t="s">
        <v>165</v>
      </c>
      <c r="N1850" t="s">
        <v>100</v>
      </c>
      <c r="O1850" t="s">
        <v>1749</v>
      </c>
      <c r="P1850" t="s">
        <v>380</v>
      </c>
      <c r="Q1850" t="s">
        <v>381</v>
      </c>
      <c r="R1850" t="s">
        <v>382</v>
      </c>
      <c r="T1850" s="4" t="s">
        <v>1750</v>
      </c>
      <c r="U1850" s="4" t="s">
        <v>3215</v>
      </c>
      <c r="V1850" t="s">
        <v>41</v>
      </c>
      <c r="W1850" t="s">
        <v>2394</v>
      </c>
    </row>
    <row r="1851" spans="1:23">
      <c r="A1851" s="3">
        <v>40015.94993865741</v>
      </c>
      <c r="B1851" t="s">
        <v>2910</v>
      </c>
      <c r="C1851" t="s">
        <v>9376</v>
      </c>
      <c r="D1851" t="s">
        <v>13390</v>
      </c>
      <c r="E1851" t="s">
        <v>7054</v>
      </c>
      <c r="F1851" t="s">
        <v>28</v>
      </c>
      <c r="G1851" t="s">
        <v>29</v>
      </c>
      <c r="H1851">
        <v>5</v>
      </c>
      <c r="I1851">
        <v>2</v>
      </c>
      <c r="J1851" t="s">
        <v>31</v>
      </c>
      <c r="K1851" t="s">
        <v>560</v>
      </c>
      <c r="L1851" t="s">
        <v>88</v>
      </c>
      <c r="N1851" t="s">
        <v>410</v>
      </c>
      <c r="P1851" t="s">
        <v>29</v>
      </c>
      <c r="Q1851" t="s">
        <v>426</v>
      </c>
      <c r="V1851" t="s">
        <v>5206</v>
      </c>
      <c r="W1851" t="s">
        <v>428</v>
      </c>
    </row>
    <row r="1852" spans="1:23">
      <c r="A1852" s="3">
        <v>40058.329457060187</v>
      </c>
      <c r="B1852" t="s">
        <v>12068</v>
      </c>
      <c r="C1852" t="s">
        <v>12070</v>
      </c>
      <c r="D1852" t="s">
        <v>13390</v>
      </c>
      <c r="E1852" t="s">
        <v>7762</v>
      </c>
      <c r="F1852" t="s">
        <v>28</v>
      </c>
      <c r="G1852" t="s">
        <v>29</v>
      </c>
      <c r="H1852">
        <v>5</v>
      </c>
      <c r="I1852">
        <v>3</v>
      </c>
      <c r="J1852" t="s">
        <v>31</v>
      </c>
      <c r="K1852" t="s">
        <v>47</v>
      </c>
      <c r="L1852" t="s">
        <v>4744</v>
      </c>
      <c r="N1852" t="s">
        <v>410</v>
      </c>
      <c r="P1852" t="s">
        <v>29</v>
      </c>
      <c r="Q1852" t="s">
        <v>77</v>
      </c>
      <c r="V1852" t="s">
        <v>5206</v>
      </c>
      <c r="W1852" t="s">
        <v>705</v>
      </c>
    </row>
    <row r="1853" spans="1:23">
      <c r="A1853" s="3">
        <v>39952.193103321762</v>
      </c>
      <c r="B1853" t="s">
        <v>4495</v>
      </c>
      <c r="C1853" t="s">
        <v>4497</v>
      </c>
      <c r="D1853" t="s">
        <v>13390</v>
      </c>
      <c r="E1853" t="s">
        <v>3461</v>
      </c>
      <c r="F1853" t="s">
        <v>28</v>
      </c>
      <c r="G1853" t="s">
        <v>29</v>
      </c>
      <c r="H1853" t="s">
        <v>30</v>
      </c>
      <c r="I1853" t="s">
        <v>30</v>
      </c>
      <c r="J1853" t="s">
        <v>86</v>
      </c>
      <c r="K1853" t="s">
        <v>230</v>
      </c>
      <c r="L1853" t="s">
        <v>48</v>
      </c>
      <c r="N1853" t="s">
        <v>410</v>
      </c>
      <c r="O1853" t="s">
        <v>759</v>
      </c>
      <c r="P1853" t="s">
        <v>29</v>
      </c>
      <c r="Q1853" t="s">
        <v>412</v>
      </c>
      <c r="T1853" t="s">
        <v>4498</v>
      </c>
      <c r="V1853" t="s">
        <v>41</v>
      </c>
      <c r="W1853" t="s">
        <v>415</v>
      </c>
    </row>
    <row r="1854" spans="1:23">
      <c r="A1854" s="3">
        <v>40022.051565972222</v>
      </c>
      <c r="B1854" t="s">
        <v>2292</v>
      </c>
      <c r="C1854" t="s">
        <v>9883</v>
      </c>
      <c r="D1854" t="s">
        <v>13390</v>
      </c>
      <c r="E1854" t="s">
        <v>3444</v>
      </c>
      <c r="F1854" t="s">
        <v>28</v>
      </c>
      <c r="G1854" t="s">
        <v>29</v>
      </c>
      <c r="H1854">
        <v>5</v>
      </c>
      <c r="I1854">
        <v>5</v>
      </c>
      <c r="J1854" t="s">
        <v>31</v>
      </c>
      <c r="K1854" t="s">
        <v>230</v>
      </c>
      <c r="L1854" t="s">
        <v>88</v>
      </c>
      <c r="N1854" t="s">
        <v>100</v>
      </c>
      <c r="O1854" t="s">
        <v>125</v>
      </c>
      <c r="P1854" t="s">
        <v>102</v>
      </c>
      <c r="Q1854" t="s">
        <v>102</v>
      </c>
      <c r="R1854" t="s">
        <v>9884</v>
      </c>
      <c r="T1854" s="4" t="s">
        <v>128</v>
      </c>
      <c r="U1854" s="4" t="s">
        <v>9885</v>
      </c>
      <c r="V1854" t="s">
        <v>41</v>
      </c>
      <c r="W1854" t="s">
        <v>9886</v>
      </c>
    </row>
    <row r="1855" spans="1:23">
      <c r="A1855" s="3">
        <v>40061.568100960649</v>
      </c>
      <c r="B1855" t="s">
        <v>491</v>
      </c>
      <c r="C1855" t="s">
        <v>12208</v>
      </c>
      <c r="D1855" t="s">
        <v>13390</v>
      </c>
      <c r="E1855" t="s">
        <v>3461</v>
      </c>
      <c r="F1855" t="s">
        <v>28</v>
      </c>
      <c r="G1855" t="s">
        <v>29</v>
      </c>
      <c r="H1855">
        <v>5</v>
      </c>
      <c r="I1855">
        <v>5</v>
      </c>
      <c r="J1855" t="s">
        <v>86</v>
      </c>
      <c r="K1855" t="s">
        <v>230</v>
      </c>
      <c r="L1855" t="s">
        <v>4744</v>
      </c>
      <c r="N1855" t="s">
        <v>100</v>
      </c>
      <c r="O1855" t="s">
        <v>221</v>
      </c>
      <c r="P1855" t="s">
        <v>348</v>
      </c>
      <c r="Q1855" t="s">
        <v>349</v>
      </c>
      <c r="R1855" t="s">
        <v>12209</v>
      </c>
      <c r="S1855" t="s">
        <v>12210</v>
      </c>
      <c r="T1855" t="s">
        <v>224</v>
      </c>
      <c r="U1855" t="s">
        <v>12211</v>
      </c>
      <c r="V1855" t="s">
        <v>41</v>
      </c>
      <c r="W1855" t="s">
        <v>12212</v>
      </c>
    </row>
    <row r="1856" spans="1:23">
      <c r="A1856" s="3">
        <v>39947.924640243058</v>
      </c>
      <c r="B1856" t="s">
        <v>4138</v>
      </c>
      <c r="C1856" t="s">
        <v>4140</v>
      </c>
      <c r="D1856" t="s">
        <v>13390</v>
      </c>
      <c r="E1856" t="s">
        <v>3457</v>
      </c>
      <c r="F1856" t="s">
        <v>28</v>
      </c>
      <c r="G1856" t="s">
        <v>29</v>
      </c>
      <c r="H1856" t="s">
        <v>30</v>
      </c>
      <c r="I1856" t="s">
        <v>30</v>
      </c>
      <c r="J1856" t="s">
        <v>31</v>
      </c>
      <c r="K1856" t="s">
        <v>230</v>
      </c>
      <c r="L1856" t="s">
        <v>99</v>
      </c>
      <c r="N1856" t="s">
        <v>410</v>
      </c>
      <c r="O1856" t="s">
        <v>3551</v>
      </c>
      <c r="P1856" t="s">
        <v>29</v>
      </c>
      <c r="Q1856" t="s">
        <v>426</v>
      </c>
      <c r="T1856" t="s">
        <v>4141</v>
      </c>
      <c r="V1856" t="s">
        <v>41</v>
      </c>
      <c r="W1856" t="s">
        <v>428</v>
      </c>
    </row>
    <row r="1857" spans="1:23">
      <c r="A1857" s="3">
        <v>40076.652418055557</v>
      </c>
      <c r="B1857" t="s">
        <v>11654</v>
      </c>
      <c r="C1857" t="s">
        <v>12873</v>
      </c>
      <c r="D1857" t="s">
        <v>13390</v>
      </c>
      <c r="E1857" t="s">
        <v>7054</v>
      </c>
      <c r="F1857" t="s">
        <v>28</v>
      </c>
      <c r="G1857" t="s">
        <v>29</v>
      </c>
      <c r="H1857">
        <v>5</v>
      </c>
      <c r="I1857">
        <v>3</v>
      </c>
      <c r="J1857" t="s">
        <v>31</v>
      </c>
      <c r="K1857" t="s">
        <v>230</v>
      </c>
      <c r="L1857" t="s">
        <v>4744</v>
      </c>
      <c r="N1857" t="s">
        <v>410</v>
      </c>
      <c r="O1857" t="s">
        <v>5095</v>
      </c>
      <c r="P1857" t="s">
        <v>29</v>
      </c>
      <c r="Q1857" t="s">
        <v>412</v>
      </c>
      <c r="T1857" t="s">
        <v>12874</v>
      </c>
      <c r="V1857" t="s">
        <v>41</v>
      </c>
      <c r="W1857" t="s">
        <v>415</v>
      </c>
    </row>
    <row r="1858" spans="1:23">
      <c r="A1858" s="3">
        <v>39930.915914351855</v>
      </c>
      <c r="B1858" t="s">
        <v>718</v>
      </c>
      <c r="C1858" t="s">
        <v>2568</v>
      </c>
      <c r="D1858" t="s">
        <v>743</v>
      </c>
      <c r="E1858" t="s">
        <v>27</v>
      </c>
      <c r="F1858" t="s">
        <v>28</v>
      </c>
      <c r="G1858" t="s">
        <v>29</v>
      </c>
      <c r="H1858" t="s">
        <v>30</v>
      </c>
      <c r="I1858" t="s">
        <v>30</v>
      </c>
      <c r="J1858" t="s">
        <v>31</v>
      </c>
      <c r="K1858" t="s">
        <v>230</v>
      </c>
      <c r="L1858" t="s">
        <v>48</v>
      </c>
      <c r="N1858" t="s">
        <v>34</v>
      </c>
      <c r="O1858" t="s">
        <v>35</v>
      </c>
      <c r="P1858" t="s">
        <v>29</v>
      </c>
      <c r="Q1858" t="s">
        <v>192</v>
      </c>
      <c r="S1858" t="s">
        <v>2569</v>
      </c>
      <c r="T1858" t="s">
        <v>2570</v>
      </c>
      <c r="U1858" t="s">
        <v>2571</v>
      </c>
      <c r="V1858" t="s">
        <v>41</v>
      </c>
      <c r="W1858" t="s">
        <v>2572</v>
      </c>
    </row>
    <row r="1859" spans="1:23">
      <c r="A1859" s="3">
        <v>39981.924715775465</v>
      </c>
      <c r="B1859" t="s">
        <v>7210</v>
      </c>
      <c r="C1859" t="s">
        <v>7212</v>
      </c>
      <c r="D1859" t="s">
        <v>13390</v>
      </c>
      <c r="E1859" t="s">
        <v>3457</v>
      </c>
      <c r="F1859" t="s">
        <v>28</v>
      </c>
      <c r="G1859" t="s">
        <v>29</v>
      </c>
      <c r="H1859" t="s">
        <v>30</v>
      </c>
      <c r="I1859" t="s">
        <v>30</v>
      </c>
      <c r="J1859" t="s">
        <v>31</v>
      </c>
      <c r="K1859" t="s">
        <v>230</v>
      </c>
      <c r="L1859" t="s">
        <v>99</v>
      </c>
      <c r="N1859" t="s">
        <v>100</v>
      </c>
      <c r="O1859" t="s">
        <v>2924</v>
      </c>
      <c r="P1859" t="s">
        <v>380</v>
      </c>
      <c r="Q1859" t="s">
        <v>381</v>
      </c>
      <c r="R1859" t="s">
        <v>382</v>
      </c>
      <c r="T1859" t="s">
        <v>2925</v>
      </c>
      <c r="U1859" t="s">
        <v>7213</v>
      </c>
      <c r="V1859" t="s">
        <v>41</v>
      </c>
      <c r="W1859" t="s">
        <v>632</v>
      </c>
    </row>
    <row r="1860" spans="1:23">
      <c r="A1860" s="3">
        <v>40075.805240277776</v>
      </c>
      <c r="B1860" t="s">
        <v>1907</v>
      </c>
      <c r="C1860" t="s">
        <v>12799</v>
      </c>
      <c r="D1860" t="s">
        <v>13390</v>
      </c>
      <c r="E1860" t="s">
        <v>7957</v>
      </c>
      <c r="F1860" t="s">
        <v>28</v>
      </c>
      <c r="G1860" t="s">
        <v>29</v>
      </c>
      <c r="H1860">
        <v>1</v>
      </c>
      <c r="I1860">
        <v>5</v>
      </c>
      <c r="J1860" t="s">
        <v>31</v>
      </c>
      <c r="K1860" t="s">
        <v>98</v>
      </c>
      <c r="L1860" t="s">
        <v>4744</v>
      </c>
      <c r="N1860" t="s">
        <v>100</v>
      </c>
      <c r="O1860" t="s">
        <v>221</v>
      </c>
      <c r="P1860" t="s">
        <v>348</v>
      </c>
      <c r="Q1860" t="s">
        <v>349</v>
      </c>
      <c r="R1860" t="s">
        <v>371</v>
      </c>
      <c r="S1860" t="s">
        <v>12800</v>
      </c>
      <c r="T1860" t="s">
        <v>224</v>
      </c>
      <c r="U1860" t="s">
        <v>12801</v>
      </c>
      <c r="V1860" t="s">
        <v>41</v>
      </c>
      <c r="W1860" t="s">
        <v>374</v>
      </c>
    </row>
    <row r="1861" spans="1:23">
      <c r="A1861" s="3">
        <v>40035.964099884259</v>
      </c>
      <c r="B1861" t="s">
        <v>5934</v>
      </c>
      <c r="C1861" t="s">
        <v>10759</v>
      </c>
      <c r="D1861" t="s">
        <v>13390</v>
      </c>
      <c r="E1861" t="s">
        <v>3461</v>
      </c>
      <c r="F1861" t="s">
        <v>28</v>
      </c>
      <c r="G1861" t="s">
        <v>29</v>
      </c>
      <c r="H1861">
        <v>2</v>
      </c>
      <c r="I1861">
        <v>5</v>
      </c>
      <c r="J1861" t="s">
        <v>86</v>
      </c>
      <c r="K1861" t="s">
        <v>3315</v>
      </c>
      <c r="L1861" t="s">
        <v>134</v>
      </c>
      <c r="N1861" t="s">
        <v>410</v>
      </c>
      <c r="O1861" t="s">
        <v>1749</v>
      </c>
      <c r="P1861" t="s">
        <v>29</v>
      </c>
      <c r="Q1861" t="s">
        <v>412</v>
      </c>
      <c r="T1861" t="s">
        <v>10760</v>
      </c>
      <c r="V1861" t="s">
        <v>41</v>
      </c>
      <c r="W1861" t="s">
        <v>415</v>
      </c>
    </row>
    <row r="1862" spans="1:23">
      <c r="A1862" s="3">
        <v>39933.888240740744</v>
      </c>
      <c r="B1862" t="s">
        <v>1792</v>
      </c>
      <c r="C1862" t="s">
        <v>2878</v>
      </c>
      <c r="D1862" t="s">
        <v>26</v>
      </c>
      <c r="E1862" t="s">
        <v>142</v>
      </c>
      <c r="F1862" t="s">
        <v>28</v>
      </c>
      <c r="G1862" t="s">
        <v>29</v>
      </c>
      <c r="H1862" t="s">
        <v>30</v>
      </c>
      <c r="I1862" t="s">
        <v>30</v>
      </c>
      <c r="J1862" t="s">
        <v>86</v>
      </c>
      <c r="K1862" t="s">
        <v>124</v>
      </c>
      <c r="L1862" t="s">
        <v>134</v>
      </c>
      <c r="N1862" t="s">
        <v>100</v>
      </c>
      <c r="O1862" t="s">
        <v>221</v>
      </c>
      <c r="P1862" t="s">
        <v>380</v>
      </c>
      <c r="Q1862" t="s">
        <v>127</v>
      </c>
      <c r="R1862" t="s">
        <v>127</v>
      </c>
      <c r="S1862" t="s">
        <v>2879</v>
      </c>
      <c r="T1862" t="s">
        <v>224</v>
      </c>
      <c r="U1862" t="s">
        <v>2880</v>
      </c>
      <c r="V1862" t="s">
        <v>41</v>
      </c>
      <c r="W1862" t="s">
        <v>2810</v>
      </c>
    </row>
    <row r="1863" spans="1:23">
      <c r="A1863" s="3">
        <v>39906</v>
      </c>
      <c r="B1863" t="s">
        <v>64</v>
      </c>
      <c r="C1863" t="s">
        <v>66</v>
      </c>
      <c r="D1863" t="s">
        <v>67</v>
      </c>
      <c r="E1863" t="s">
        <v>68</v>
      </c>
      <c r="F1863" t="s">
        <v>28</v>
      </c>
      <c r="G1863" t="s">
        <v>29</v>
      </c>
      <c r="H1863" t="s">
        <v>30</v>
      </c>
      <c r="I1863" t="s">
        <v>30</v>
      </c>
      <c r="J1863" t="s">
        <v>31</v>
      </c>
      <c r="K1863" t="s">
        <v>69</v>
      </c>
      <c r="L1863" t="s">
        <v>48</v>
      </c>
      <c r="N1863" t="s">
        <v>49</v>
      </c>
      <c r="O1863" t="s">
        <v>70</v>
      </c>
      <c r="P1863" t="s">
        <v>51</v>
      </c>
      <c r="Q1863" t="s">
        <v>52</v>
      </c>
      <c r="T1863" t="s">
        <v>71</v>
      </c>
      <c r="U1863" t="s">
        <v>72</v>
      </c>
      <c r="V1863" t="s">
        <v>41</v>
      </c>
      <c r="W1863" t="s">
        <v>55</v>
      </c>
    </row>
    <row r="1864" spans="1:23">
      <c r="A1864" s="3">
        <v>39965.897164351853</v>
      </c>
      <c r="B1864" t="s">
        <v>5652</v>
      </c>
      <c r="C1864" t="s">
        <v>5654</v>
      </c>
      <c r="D1864" t="s">
        <v>743</v>
      </c>
      <c r="E1864" t="s">
        <v>3444</v>
      </c>
      <c r="F1864" t="s">
        <v>28</v>
      </c>
      <c r="G1864" t="s">
        <v>29</v>
      </c>
      <c r="H1864" t="s">
        <v>30</v>
      </c>
      <c r="I1864" t="s">
        <v>30</v>
      </c>
      <c r="J1864" t="s">
        <v>31</v>
      </c>
      <c r="K1864" t="s">
        <v>32</v>
      </c>
      <c r="L1864" t="s">
        <v>4744</v>
      </c>
      <c r="N1864" t="s">
        <v>100</v>
      </c>
      <c r="O1864" t="s">
        <v>221</v>
      </c>
      <c r="P1864" t="s">
        <v>402</v>
      </c>
      <c r="Q1864" t="s">
        <v>77</v>
      </c>
      <c r="R1864" t="s">
        <v>403</v>
      </c>
      <c r="S1864" t="s">
        <v>3098</v>
      </c>
      <c r="T1864" t="s">
        <v>224</v>
      </c>
      <c r="U1864" t="s">
        <v>5655</v>
      </c>
      <c r="V1864" t="s">
        <v>41</v>
      </c>
      <c r="W1864" t="s">
        <v>3322</v>
      </c>
    </row>
    <row r="1865" spans="1:23">
      <c r="A1865" s="3">
        <v>39973.541478622683</v>
      </c>
      <c r="B1865" t="s">
        <v>6330</v>
      </c>
      <c r="C1865" t="s">
        <v>6332</v>
      </c>
      <c r="D1865" t="s">
        <v>13390</v>
      </c>
      <c r="E1865" t="s">
        <v>3457</v>
      </c>
      <c r="F1865" t="s">
        <v>28</v>
      </c>
      <c r="G1865" t="s">
        <v>29</v>
      </c>
      <c r="H1865" t="s">
        <v>30</v>
      </c>
      <c r="I1865" t="s">
        <v>30</v>
      </c>
      <c r="J1865" t="s">
        <v>31</v>
      </c>
      <c r="K1865" t="s">
        <v>164</v>
      </c>
      <c r="L1865" t="s">
        <v>4752</v>
      </c>
      <c r="N1865" t="s">
        <v>410</v>
      </c>
      <c r="O1865" t="s">
        <v>125</v>
      </c>
      <c r="P1865" t="s">
        <v>29</v>
      </c>
      <c r="Q1865" t="s">
        <v>412</v>
      </c>
      <c r="T1865" s="4" t="s">
        <v>128</v>
      </c>
      <c r="U1865" s="4" t="s">
        <v>6333</v>
      </c>
      <c r="V1865" t="s">
        <v>41</v>
      </c>
      <c r="W1865" t="s">
        <v>415</v>
      </c>
    </row>
    <row r="1866" spans="1:23">
      <c r="A1866" s="3">
        <v>40021.782141006945</v>
      </c>
      <c r="B1866" t="s">
        <v>4847</v>
      </c>
      <c r="C1866" t="s">
        <v>9830</v>
      </c>
      <c r="D1866" t="s">
        <v>13390</v>
      </c>
      <c r="E1866" t="s">
        <v>3461</v>
      </c>
      <c r="F1866" t="s">
        <v>28</v>
      </c>
      <c r="G1866" t="s">
        <v>29</v>
      </c>
      <c r="H1866">
        <v>1</v>
      </c>
      <c r="I1866">
        <v>5</v>
      </c>
      <c r="J1866" t="s">
        <v>86</v>
      </c>
      <c r="K1866" t="s">
        <v>124</v>
      </c>
      <c r="L1866" t="s">
        <v>88</v>
      </c>
      <c r="N1866" t="s">
        <v>100</v>
      </c>
      <c r="O1866" t="s">
        <v>360</v>
      </c>
      <c r="P1866" t="s">
        <v>380</v>
      </c>
      <c r="Q1866" t="s">
        <v>127</v>
      </c>
      <c r="R1866" t="s">
        <v>127</v>
      </c>
      <c r="T1866" t="s">
        <v>364</v>
      </c>
      <c r="U1866" t="s">
        <v>9831</v>
      </c>
      <c r="V1866" t="s">
        <v>41</v>
      </c>
      <c r="W1866" t="s">
        <v>2810</v>
      </c>
    </row>
    <row r="1867" spans="1:23">
      <c r="A1867" s="3">
        <v>40037</v>
      </c>
      <c r="B1867" t="s">
        <v>10858</v>
      </c>
      <c r="C1867" t="s">
        <v>10860</v>
      </c>
      <c r="D1867" t="s">
        <v>59</v>
      </c>
      <c r="E1867" t="s">
        <v>7054</v>
      </c>
      <c r="F1867" t="s">
        <v>28</v>
      </c>
      <c r="G1867" t="s">
        <v>29</v>
      </c>
      <c r="H1867">
        <v>2</v>
      </c>
      <c r="I1867">
        <v>5</v>
      </c>
      <c r="J1867" t="s">
        <v>31</v>
      </c>
      <c r="K1867" t="s">
        <v>230</v>
      </c>
      <c r="L1867" t="s">
        <v>88</v>
      </c>
      <c r="N1867" t="s">
        <v>49</v>
      </c>
      <c r="O1867" t="s">
        <v>89</v>
      </c>
      <c r="P1867" t="s">
        <v>51</v>
      </c>
      <c r="Q1867" t="s">
        <v>52</v>
      </c>
      <c r="T1867" t="s">
        <v>90</v>
      </c>
      <c r="U1867" t="s">
        <v>10861</v>
      </c>
      <c r="V1867" t="s">
        <v>41</v>
      </c>
      <c r="W1867" t="s">
        <v>55</v>
      </c>
    </row>
    <row r="1868" spans="1:23">
      <c r="A1868" s="3">
        <v>40031.99188927083</v>
      </c>
      <c r="B1868" t="s">
        <v>6796</v>
      </c>
      <c r="C1868" t="s">
        <v>10554</v>
      </c>
      <c r="D1868" t="s">
        <v>13390</v>
      </c>
      <c r="E1868" t="s">
        <v>7054</v>
      </c>
      <c r="F1868" t="s">
        <v>28</v>
      </c>
      <c r="G1868" t="s">
        <v>29</v>
      </c>
      <c r="H1868">
        <v>5</v>
      </c>
      <c r="I1868">
        <v>5</v>
      </c>
      <c r="J1868" t="s">
        <v>31</v>
      </c>
      <c r="K1868" t="s">
        <v>230</v>
      </c>
      <c r="L1868" t="s">
        <v>4744</v>
      </c>
      <c r="N1868" t="s">
        <v>34</v>
      </c>
      <c r="O1868" t="s">
        <v>35</v>
      </c>
      <c r="P1868" t="s">
        <v>29</v>
      </c>
      <c r="Q1868" t="s">
        <v>2495</v>
      </c>
      <c r="S1868" t="s">
        <v>10555</v>
      </c>
      <c r="T1868" t="s">
        <v>10556</v>
      </c>
      <c r="U1868" t="s">
        <v>10557</v>
      </c>
      <c r="V1868" s="4" t="s">
        <v>41</v>
      </c>
      <c r="W1868" t="s">
        <v>10558</v>
      </c>
    </row>
    <row r="1869" spans="1:23">
      <c r="A1869" s="3">
        <v>40041.395469872688</v>
      </c>
      <c r="B1869" t="s">
        <v>11132</v>
      </c>
      <c r="C1869" t="s">
        <v>11134</v>
      </c>
      <c r="D1869" t="s">
        <v>13390</v>
      </c>
      <c r="E1869" t="s">
        <v>7054</v>
      </c>
      <c r="F1869" t="s">
        <v>28</v>
      </c>
      <c r="G1869" t="s">
        <v>29</v>
      </c>
      <c r="H1869">
        <v>5</v>
      </c>
      <c r="I1869">
        <v>4</v>
      </c>
      <c r="J1869" t="s">
        <v>31</v>
      </c>
      <c r="K1869" t="s">
        <v>230</v>
      </c>
      <c r="L1869" t="s">
        <v>4744</v>
      </c>
      <c r="N1869" t="s">
        <v>410</v>
      </c>
      <c r="O1869" t="s">
        <v>411</v>
      </c>
      <c r="P1869" t="s">
        <v>29</v>
      </c>
      <c r="Q1869" t="s">
        <v>412</v>
      </c>
      <c r="T1869" t="s">
        <v>413</v>
      </c>
      <c r="U1869" t="s">
        <v>11135</v>
      </c>
      <c r="V1869" t="s">
        <v>41</v>
      </c>
      <c r="W1869" t="s">
        <v>415</v>
      </c>
    </row>
    <row r="1870" spans="1:23">
      <c r="A1870" s="3">
        <v>40000.76713359954</v>
      </c>
      <c r="B1870" t="s">
        <v>8409</v>
      </c>
      <c r="C1870" t="s">
        <v>8411</v>
      </c>
      <c r="D1870" t="s">
        <v>13390</v>
      </c>
      <c r="E1870" t="s">
        <v>3457</v>
      </c>
      <c r="F1870" t="s">
        <v>28</v>
      </c>
      <c r="G1870" t="s">
        <v>29</v>
      </c>
      <c r="H1870" t="s">
        <v>30</v>
      </c>
      <c r="I1870">
        <v>3</v>
      </c>
      <c r="J1870" t="s">
        <v>31</v>
      </c>
      <c r="K1870" t="s">
        <v>124</v>
      </c>
      <c r="L1870" t="s">
        <v>134</v>
      </c>
      <c r="N1870" t="s">
        <v>410</v>
      </c>
      <c r="O1870" t="s">
        <v>411</v>
      </c>
      <c r="P1870" t="s">
        <v>29</v>
      </c>
      <c r="Q1870" t="s">
        <v>426</v>
      </c>
      <c r="T1870" t="s">
        <v>413</v>
      </c>
      <c r="U1870" t="s">
        <v>3678</v>
      </c>
      <c r="V1870" t="s">
        <v>41</v>
      </c>
      <c r="W1870" t="s">
        <v>428</v>
      </c>
    </row>
    <row r="1871" spans="1:23">
      <c r="A1871" s="3">
        <v>39959.801886574074</v>
      </c>
      <c r="B1871" t="s">
        <v>5077</v>
      </c>
      <c r="C1871" t="s">
        <v>5079</v>
      </c>
      <c r="D1871" t="s">
        <v>743</v>
      </c>
      <c r="E1871" t="s">
        <v>3461</v>
      </c>
      <c r="F1871" t="s">
        <v>28</v>
      </c>
      <c r="G1871" t="s">
        <v>29</v>
      </c>
      <c r="H1871" t="s">
        <v>30</v>
      </c>
      <c r="I1871" t="s">
        <v>30</v>
      </c>
      <c r="J1871" t="s">
        <v>86</v>
      </c>
      <c r="K1871" t="s">
        <v>76</v>
      </c>
      <c r="L1871" t="s">
        <v>33</v>
      </c>
      <c r="N1871" t="s">
        <v>410</v>
      </c>
      <c r="O1871" t="s">
        <v>3551</v>
      </c>
      <c r="P1871" t="s">
        <v>29</v>
      </c>
      <c r="Q1871" t="s">
        <v>426</v>
      </c>
      <c r="T1871" t="s">
        <v>5080</v>
      </c>
      <c r="V1871" t="s">
        <v>41</v>
      </c>
      <c r="W1871" t="s">
        <v>428</v>
      </c>
    </row>
    <row r="1872" spans="1:23">
      <c r="A1872" s="3">
        <v>40065</v>
      </c>
      <c r="B1872" t="s">
        <v>3421</v>
      </c>
      <c r="C1872" t="s">
        <v>12356</v>
      </c>
      <c r="D1872" t="s">
        <v>59</v>
      </c>
      <c r="E1872" t="s">
        <v>3461</v>
      </c>
      <c r="F1872" t="s">
        <v>28</v>
      </c>
      <c r="G1872" t="s">
        <v>29</v>
      </c>
      <c r="H1872">
        <v>1</v>
      </c>
      <c r="I1872">
        <v>3</v>
      </c>
      <c r="J1872" t="s">
        <v>86</v>
      </c>
      <c r="K1872" t="s">
        <v>830</v>
      </c>
      <c r="L1872" t="s">
        <v>4752</v>
      </c>
      <c r="N1872" t="s">
        <v>100</v>
      </c>
      <c r="O1872" t="s">
        <v>221</v>
      </c>
      <c r="P1872" t="s">
        <v>348</v>
      </c>
      <c r="Q1872" t="s">
        <v>349</v>
      </c>
      <c r="R1872" t="s">
        <v>3438</v>
      </c>
      <c r="S1872" t="s">
        <v>12357</v>
      </c>
      <c r="T1872" t="s">
        <v>224</v>
      </c>
      <c r="U1872" t="s">
        <v>12358</v>
      </c>
      <c r="V1872" t="s">
        <v>41</v>
      </c>
      <c r="W1872" t="s">
        <v>8562</v>
      </c>
    </row>
    <row r="1873" spans="1:23">
      <c r="A1873" s="3">
        <v>40011.549577696758</v>
      </c>
      <c r="B1873" t="s">
        <v>708</v>
      </c>
      <c r="C1873" t="s">
        <v>9067</v>
      </c>
      <c r="D1873" t="s">
        <v>13390</v>
      </c>
      <c r="E1873" t="s">
        <v>3444</v>
      </c>
      <c r="F1873" t="s">
        <v>28</v>
      </c>
      <c r="G1873" t="s">
        <v>29</v>
      </c>
      <c r="H1873">
        <v>5</v>
      </c>
      <c r="I1873">
        <v>4</v>
      </c>
      <c r="J1873" t="s">
        <v>31</v>
      </c>
      <c r="K1873" t="s">
        <v>76</v>
      </c>
      <c r="L1873" t="s">
        <v>191</v>
      </c>
      <c r="N1873" t="s">
        <v>410</v>
      </c>
      <c r="O1873" t="s">
        <v>1749</v>
      </c>
      <c r="P1873" t="s">
        <v>29</v>
      </c>
      <c r="Q1873" t="s">
        <v>412</v>
      </c>
      <c r="T1873" t="s">
        <v>9068</v>
      </c>
      <c r="V1873" t="s">
        <v>41</v>
      </c>
      <c r="W1873" t="s">
        <v>415</v>
      </c>
    </row>
    <row r="1874" spans="1:23">
      <c r="A1874" s="3">
        <v>39946.952361111114</v>
      </c>
      <c r="B1874" t="s">
        <v>3995</v>
      </c>
      <c r="C1874" t="s">
        <v>4002</v>
      </c>
      <c r="D1874" t="s">
        <v>26</v>
      </c>
      <c r="E1874" t="s">
        <v>3461</v>
      </c>
      <c r="F1874" t="s">
        <v>28</v>
      </c>
      <c r="G1874" t="s">
        <v>29</v>
      </c>
      <c r="H1874" t="s">
        <v>30</v>
      </c>
      <c r="I1874" t="s">
        <v>30</v>
      </c>
      <c r="J1874" t="s">
        <v>86</v>
      </c>
      <c r="K1874" t="s">
        <v>830</v>
      </c>
      <c r="L1874" t="s">
        <v>134</v>
      </c>
      <c r="N1874" t="s">
        <v>100</v>
      </c>
      <c r="O1874" t="s">
        <v>221</v>
      </c>
      <c r="P1874" t="s">
        <v>348</v>
      </c>
      <c r="Q1874" t="s">
        <v>349</v>
      </c>
      <c r="R1874" t="s">
        <v>1585</v>
      </c>
      <c r="S1874" t="s">
        <v>1586</v>
      </c>
      <c r="T1874" t="s">
        <v>224</v>
      </c>
      <c r="U1874" t="s">
        <v>4003</v>
      </c>
      <c r="V1874" t="s">
        <v>41</v>
      </c>
      <c r="W1874" t="s">
        <v>1588</v>
      </c>
    </row>
    <row r="1875" spans="1:23">
      <c r="A1875" s="3">
        <v>39952.481964930557</v>
      </c>
      <c r="B1875" t="s">
        <v>3995</v>
      </c>
      <c r="C1875" t="s">
        <v>4522</v>
      </c>
      <c r="D1875" t="s">
        <v>13390</v>
      </c>
      <c r="E1875" t="s">
        <v>3461</v>
      </c>
      <c r="F1875" t="s">
        <v>28</v>
      </c>
      <c r="G1875" t="s">
        <v>29</v>
      </c>
      <c r="H1875" t="s">
        <v>30</v>
      </c>
      <c r="I1875" t="s">
        <v>30</v>
      </c>
      <c r="J1875" t="s">
        <v>86</v>
      </c>
      <c r="K1875" t="s">
        <v>830</v>
      </c>
      <c r="L1875" t="s">
        <v>134</v>
      </c>
      <c r="N1875" t="s">
        <v>100</v>
      </c>
      <c r="O1875" t="s">
        <v>221</v>
      </c>
      <c r="P1875" t="s">
        <v>348</v>
      </c>
      <c r="Q1875" t="s">
        <v>349</v>
      </c>
      <c r="R1875" t="s">
        <v>1585</v>
      </c>
      <c r="S1875" t="s">
        <v>1586</v>
      </c>
      <c r="T1875" t="s">
        <v>224</v>
      </c>
      <c r="U1875" t="s">
        <v>4003</v>
      </c>
      <c r="V1875" t="s">
        <v>41</v>
      </c>
      <c r="W1875" t="s">
        <v>1588</v>
      </c>
    </row>
    <row r="1876" spans="1:23">
      <c r="A1876" s="3">
        <v>39947.446182905092</v>
      </c>
      <c r="B1876" t="s">
        <v>4051</v>
      </c>
      <c r="C1876" t="s">
        <v>4053</v>
      </c>
      <c r="D1876" t="s">
        <v>13390</v>
      </c>
      <c r="E1876" t="s">
        <v>3461</v>
      </c>
      <c r="F1876" t="s">
        <v>28</v>
      </c>
      <c r="G1876" t="s">
        <v>29</v>
      </c>
      <c r="H1876" t="s">
        <v>30</v>
      </c>
      <c r="I1876" t="s">
        <v>30</v>
      </c>
      <c r="J1876" t="s">
        <v>86</v>
      </c>
      <c r="K1876" t="s">
        <v>124</v>
      </c>
      <c r="L1876" t="s">
        <v>191</v>
      </c>
      <c r="N1876" t="s">
        <v>34</v>
      </c>
      <c r="O1876" t="s">
        <v>35</v>
      </c>
      <c r="P1876" t="s">
        <v>29</v>
      </c>
      <c r="Q1876" t="s">
        <v>920</v>
      </c>
      <c r="S1876" t="s">
        <v>4054</v>
      </c>
      <c r="T1876" t="s">
        <v>39</v>
      </c>
      <c r="U1876" t="s">
        <v>4055</v>
      </c>
      <c r="V1876" s="4" t="s">
        <v>41</v>
      </c>
      <c r="W1876" t="s">
        <v>4056</v>
      </c>
    </row>
    <row r="1877" spans="1:23">
      <c r="A1877" s="3">
        <v>40022.661954976851</v>
      </c>
      <c r="B1877" t="s">
        <v>1040</v>
      </c>
      <c r="C1877" t="s">
        <v>9938</v>
      </c>
      <c r="D1877" t="s">
        <v>13390</v>
      </c>
      <c r="E1877" t="s">
        <v>7054</v>
      </c>
      <c r="F1877" t="s">
        <v>28</v>
      </c>
      <c r="G1877" t="s">
        <v>29</v>
      </c>
      <c r="H1877">
        <v>1</v>
      </c>
      <c r="I1877">
        <v>4</v>
      </c>
      <c r="J1877" t="s">
        <v>31</v>
      </c>
      <c r="K1877" t="s">
        <v>190</v>
      </c>
      <c r="L1877" t="s">
        <v>33</v>
      </c>
      <c r="N1877" t="s">
        <v>100</v>
      </c>
      <c r="O1877" t="s">
        <v>1749</v>
      </c>
      <c r="P1877" t="s">
        <v>102</v>
      </c>
      <c r="Q1877" t="s">
        <v>3219</v>
      </c>
      <c r="R1877" t="s">
        <v>9405</v>
      </c>
      <c r="T1877" t="s">
        <v>9939</v>
      </c>
      <c r="V1877" t="s">
        <v>41</v>
      </c>
      <c r="W1877" t="s">
        <v>9408</v>
      </c>
    </row>
    <row r="1878" spans="1:23">
      <c r="A1878" s="3">
        <v>40017.867845983797</v>
      </c>
      <c r="B1878" t="s">
        <v>5602</v>
      </c>
      <c r="C1878" t="s">
        <v>9484</v>
      </c>
      <c r="D1878" t="s">
        <v>13390</v>
      </c>
      <c r="E1878" t="s">
        <v>3461</v>
      </c>
      <c r="F1878" t="s">
        <v>28</v>
      </c>
      <c r="G1878" t="s">
        <v>29</v>
      </c>
      <c r="H1878">
        <v>5</v>
      </c>
      <c r="I1878">
        <v>5</v>
      </c>
      <c r="J1878" t="s">
        <v>86</v>
      </c>
      <c r="K1878" t="s">
        <v>32</v>
      </c>
      <c r="L1878" t="s">
        <v>165</v>
      </c>
      <c r="N1878" t="s">
        <v>410</v>
      </c>
      <c r="O1878" t="s">
        <v>411</v>
      </c>
      <c r="P1878" t="s">
        <v>29</v>
      </c>
      <c r="Q1878" t="s">
        <v>412</v>
      </c>
      <c r="T1878" t="s">
        <v>413</v>
      </c>
      <c r="U1878" t="s">
        <v>9485</v>
      </c>
      <c r="V1878" t="s">
        <v>41</v>
      </c>
      <c r="W1878" t="s">
        <v>415</v>
      </c>
    </row>
    <row r="1879" spans="1:23">
      <c r="A1879" s="3">
        <v>39964.640244178241</v>
      </c>
      <c r="B1879" t="s">
        <v>5492</v>
      </c>
      <c r="C1879" t="s">
        <v>5494</v>
      </c>
      <c r="D1879" t="s">
        <v>13390</v>
      </c>
      <c r="E1879" t="s">
        <v>3461</v>
      </c>
      <c r="F1879" t="s">
        <v>28</v>
      </c>
      <c r="G1879" t="s">
        <v>29</v>
      </c>
      <c r="H1879" t="s">
        <v>30</v>
      </c>
      <c r="I1879" t="s">
        <v>30</v>
      </c>
      <c r="J1879" t="s">
        <v>86</v>
      </c>
      <c r="K1879" t="s">
        <v>47</v>
      </c>
      <c r="L1879" t="s">
        <v>99</v>
      </c>
      <c r="N1879" t="s">
        <v>34</v>
      </c>
      <c r="O1879" t="s">
        <v>35</v>
      </c>
      <c r="P1879" t="s">
        <v>29</v>
      </c>
      <c r="Q1879" t="s">
        <v>192</v>
      </c>
      <c r="S1879" t="s">
        <v>5495</v>
      </c>
      <c r="T1879" t="s">
        <v>39</v>
      </c>
      <c r="U1879" t="s">
        <v>5496</v>
      </c>
      <c r="V1879" s="4" t="s">
        <v>41</v>
      </c>
      <c r="W1879" t="s">
        <v>5497</v>
      </c>
    </row>
    <row r="1880" spans="1:23">
      <c r="A1880" s="3">
        <v>39924.733655555552</v>
      </c>
      <c r="B1880" t="s">
        <v>1874</v>
      </c>
      <c r="C1880" t="s">
        <v>1876</v>
      </c>
      <c r="D1880" t="s">
        <v>13390</v>
      </c>
      <c r="E1880" t="s">
        <v>246</v>
      </c>
      <c r="F1880" t="s">
        <v>28</v>
      </c>
      <c r="G1880" t="s">
        <v>29</v>
      </c>
      <c r="H1880" t="s">
        <v>30</v>
      </c>
      <c r="I1880" t="s">
        <v>30</v>
      </c>
      <c r="J1880" t="s">
        <v>31</v>
      </c>
      <c r="K1880" t="s">
        <v>560</v>
      </c>
      <c r="L1880" t="s">
        <v>134</v>
      </c>
      <c r="N1880" t="s">
        <v>410</v>
      </c>
      <c r="O1880" t="s">
        <v>125</v>
      </c>
      <c r="P1880" t="s">
        <v>29</v>
      </c>
      <c r="Q1880" t="s">
        <v>412</v>
      </c>
      <c r="T1880" s="4" t="s">
        <v>128</v>
      </c>
      <c r="U1880" s="4" t="s">
        <v>1877</v>
      </c>
      <c r="V1880" t="s">
        <v>41</v>
      </c>
      <c r="W1880" t="s">
        <v>415</v>
      </c>
    </row>
    <row r="1881" spans="1:23">
      <c r="A1881" s="3">
        <v>40058.485725497689</v>
      </c>
      <c r="B1881" t="s">
        <v>12079</v>
      </c>
      <c r="C1881" t="s">
        <v>12081</v>
      </c>
      <c r="D1881" t="s">
        <v>13390</v>
      </c>
      <c r="E1881" t="s">
        <v>7762</v>
      </c>
      <c r="F1881" t="s">
        <v>28</v>
      </c>
      <c r="G1881" t="s">
        <v>29</v>
      </c>
      <c r="H1881">
        <v>1</v>
      </c>
      <c r="I1881">
        <v>4</v>
      </c>
      <c r="J1881" t="s">
        <v>31</v>
      </c>
      <c r="K1881" t="s">
        <v>560</v>
      </c>
      <c r="L1881" t="s">
        <v>191</v>
      </c>
      <c r="N1881" t="s">
        <v>100</v>
      </c>
      <c r="O1881" t="s">
        <v>11558</v>
      </c>
      <c r="P1881" t="s">
        <v>348</v>
      </c>
      <c r="Q1881" t="s">
        <v>349</v>
      </c>
      <c r="R1881" t="s">
        <v>12082</v>
      </c>
      <c r="T1881" t="s">
        <v>11559</v>
      </c>
      <c r="U1881" t="s">
        <v>12083</v>
      </c>
      <c r="V1881" t="s">
        <v>41</v>
      </c>
      <c r="W1881" t="s">
        <v>12084</v>
      </c>
    </row>
    <row r="1882" spans="1:23">
      <c r="A1882" s="3">
        <v>40038.686861030095</v>
      </c>
      <c r="B1882" t="s">
        <v>10988</v>
      </c>
      <c r="C1882" t="s">
        <v>10990</v>
      </c>
      <c r="D1882" t="s">
        <v>13390</v>
      </c>
      <c r="E1882" t="s">
        <v>3444</v>
      </c>
      <c r="F1882" t="s">
        <v>28</v>
      </c>
      <c r="G1882" t="s">
        <v>29</v>
      </c>
      <c r="H1882">
        <v>5</v>
      </c>
      <c r="I1882">
        <v>5</v>
      </c>
      <c r="J1882" t="s">
        <v>31</v>
      </c>
      <c r="K1882" t="s">
        <v>47</v>
      </c>
      <c r="L1882" t="s">
        <v>4752</v>
      </c>
      <c r="N1882" t="s">
        <v>100</v>
      </c>
      <c r="O1882" t="s">
        <v>221</v>
      </c>
      <c r="P1882" t="s">
        <v>348</v>
      </c>
      <c r="Q1882" t="s">
        <v>349</v>
      </c>
      <c r="R1882" t="s">
        <v>647</v>
      </c>
      <c r="S1882" t="s">
        <v>648</v>
      </c>
      <c r="T1882" t="s">
        <v>224</v>
      </c>
      <c r="U1882" t="s">
        <v>10991</v>
      </c>
      <c r="V1882" s="4" t="s">
        <v>41</v>
      </c>
      <c r="W1882" t="s">
        <v>9334</v>
      </c>
    </row>
    <row r="1883" spans="1:23">
      <c r="A1883" s="3">
        <v>39922.89770883102</v>
      </c>
      <c r="B1883" t="s">
        <v>930</v>
      </c>
      <c r="C1883" t="s">
        <v>1660</v>
      </c>
      <c r="D1883" t="s">
        <v>13390</v>
      </c>
      <c r="E1883" t="s">
        <v>85</v>
      </c>
      <c r="F1883" t="s">
        <v>28</v>
      </c>
      <c r="G1883" t="s">
        <v>29</v>
      </c>
      <c r="H1883" t="s">
        <v>30</v>
      </c>
      <c r="I1883" t="s">
        <v>30</v>
      </c>
      <c r="J1883" t="s">
        <v>86</v>
      </c>
      <c r="K1883" t="s">
        <v>98</v>
      </c>
      <c r="L1883" t="s">
        <v>134</v>
      </c>
      <c r="N1883" t="s">
        <v>34</v>
      </c>
      <c r="O1883" t="s">
        <v>35</v>
      </c>
      <c r="P1883" t="s">
        <v>29</v>
      </c>
      <c r="Q1883" t="s">
        <v>192</v>
      </c>
      <c r="S1883" t="s">
        <v>1661</v>
      </c>
      <c r="T1883" t="s">
        <v>1662</v>
      </c>
      <c r="U1883" t="s">
        <v>1663</v>
      </c>
      <c r="V1883" s="4" t="s">
        <v>41</v>
      </c>
      <c r="W1883" t="s">
        <v>1664</v>
      </c>
    </row>
    <row r="1884" spans="1:23">
      <c r="A1884" s="3">
        <v>39954.483575150465</v>
      </c>
      <c r="B1884" t="s">
        <v>4721</v>
      </c>
      <c r="C1884" t="s">
        <v>4723</v>
      </c>
      <c r="D1884" t="s">
        <v>13390</v>
      </c>
      <c r="E1884" t="s">
        <v>3461</v>
      </c>
      <c r="F1884" t="s">
        <v>28</v>
      </c>
      <c r="G1884" t="s">
        <v>29</v>
      </c>
      <c r="H1884" t="s">
        <v>30</v>
      </c>
      <c r="I1884" t="s">
        <v>30</v>
      </c>
      <c r="J1884" t="s">
        <v>86</v>
      </c>
      <c r="K1884" t="s">
        <v>190</v>
      </c>
      <c r="L1884" t="s">
        <v>48</v>
      </c>
      <c r="N1884" t="s">
        <v>410</v>
      </c>
      <c r="O1884" t="s">
        <v>1749</v>
      </c>
      <c r="P1884" t="s">
        <v>29</v>
      </c>
      <c r="Q1884" t="s">
        <v>426</v>
      </c>
      <c r="T1884" t="s">
        <v>4724</v>
      </c>
      <c r="V1884" t="s">
        <v>41</v>
      </c>
      <c r="W1884" t="s">
        <v>428</v>
      </c>
    </row>
    <row r="1885" spans="1:23">
      <c r="A1885" s="3">
        <v>39976.66398341435</v>
      </c>
      <c r="B1885" t="s">
        <v>6656</v>
      </c>
      <c r="C1885" t="s">
        <v>6658</v>
      </c>
      <c r="D1885" t="s">
        <v>13390</v>
      </c>
      <c r="E1885" t="s">
        <v>3444</v>
      </c>
      <c r="F1885" t="s">
        <v>28</v>
      </c>
      <c r="G1885" t="s">
        <v>29</v>
      </c>
      <c r="H1885" t="s">
        <v>30</v>
      </c>
      <c r="I1885" t="s">
        <v>30</v>
      </c>
      <c r="J1885" t="s">
        <v>31</v>
      </c>
      <c r="K1885" t="s">
        <v>190</v>
      </c>
      <c r="L1885" t="s">
        <v>4744</v>
      </c>
      <c r="N1885" t="s">
        <v>34</v>
      </c>
      <c r="O1885" t="s">
        <v>35</v>
      </c>
      <c r="P1885" t="s">
        <v>29</v>
      </c>
      <c r="Q1885" t="s">
        <v>192</v>
      </c>
      <c r="S1885" t="s">
        <v>6659</v>
      </c>
      <c r="T1885" t="s">
        <v>39</v>
      </c>
      <c r="U1885" t="s">
        <v>6660</v>
      </c>
      <c r="V1885" s="4" t="s">
        <v>41</v>
      </c>
      <c r="W1885" t="s">
        <v>6661</v>
      </c>
    </row>
    <row r="1886" spans="1:23">
      <c r="A1886" s="3">
        <v>39914.511049849534</v>
      </c>
      <c r="B1886" t="s">
        <v>836</v>
      </c>
      <c r="C1886" t="s">
        <v>838</v>
      </c>
      <c r="D1886" t="s">
        <v>13390</v>
      </c>
      <c r="E1886" t="s">
        <v>27</v>
      </c>
      <c r="F1886" t="s">
        <v>28</v>
      </c>
      <c r="G1886" t="s">
        <v>29</v>
      </c>
      <c r="H1886" t="s">
        <v>30</v>
      </c>
      <c r="I1886" t="s">
        <v>30</v>
      </c>
      <c r="J1886" t="s">
        <v>31</v>
      </c>
      <c r="K1886" t="s">
        <v>69</v>
      </c>
      <c r="L1886" t="s">
        <v>191</v>
      </c>
      <c r="N1886" t="s">
        <v>34</v>
      </c>
      <c r="O1886" t="s">
        <v>35</v>
      </c>
      <c r="P1886" t="s">
        <v>29</v>
      </c>
      <c r="Q1886" t="s">
        <v>102</v>
      </c>
      <c r="S1886" t="s">
        <v>839</v>
      </c>
      <c r="T1886" t="s">
        <v>39</v>
      </c>
      <c r="U1886" t="s">
        <v>840</v>
      </c>
      <c r="V1886" s="4" t="s">
        <v>41</v>
      </c>
      <c r="W1886" t="s">
        <v>841</v>
      </c>
    </row>
    <row r="1887" spans="1:23">
      <c r="A1887" s="3">
        <v>39968.67249178241</v>
      </c>
      <c r="B1887" t="s">
        <v>5884</v>
      </c>
      <c r="C1887" t="s">
        <v>5886</v>
      </c>
      <c r="D1887" t="s">
        <v>13390</v>
      </c>
      <c r="E1887" t="s">
        <v>3457</v>
      </c>
      <c r="F1887" t="s">
        <v>28</v>
      </c>
      <c r="G1887" t="s">
        <v>29</v>
      </c>
      <c r="H1887" t="s">
        <v>30</v>
      </c>
      <c r="I1887" t="s">
        <v>30</v>
      </c>
      <c r="J1887" t="s">
        <v>31</v>
      </c>
      <c r="K1887" t="s">
        <v>69</v>
      </c>
      <c r="L1887" t="s">
        <v>4752</v>
      </c>
      <c r="N1887" t="s">
        <v>100</v>
      </c>
      <c r="O1887" t="s">
        <v>221</v>
      </c>
      <c r="P1887" t="s">
        <v>380</v>
      </c>
      <c r="Q1887" t="s">
        <v>127</v>
      </c>
      <c r="R1887" t="s">
        <v>127</v>
      </c>
      <c r="S1887" t="s">
        <v>5887</v>
      </c>
      <c r="T1887" t="s">
        <v>224</v>
      </c>
      <c r="U1887" t="s">
        <v>5888</v>
      </c>
      <c r="V1887" t="s">
        <v>41</v>
      </c>
      <c r="W1887" t="s">
        <v>2810</v>
      </c>
    </row>
    <row r="1888" spans="1:23">
      <c r="A1888" s="3">
        <v>40067.351006631943</v>
      </c>
      <c r="B1888" t="s">
        <v>177</v>
      </c>
      <c r="C1888" t="s">
        <v>12434</v>
      </c>
      <c r="D1888" t="s">
        <v>13390</v>
      </c>
      <c r="E1888" t="s">
        <v>7054</v>
      </c>
      <c r="F1888" t="s">
        <v>28</v>
      </c>
      <c r="G1888" t="s">
        <v>29</v>
      </c>
      <c r="H1888">
        <v>1</v>
      </c>
      <c r="I1888">
        <v>5</v>
      </c>
      <c r="J1888" t="s">
        <v>31</v>
      </c>
      <c r="K1888" t="s">
        <v>69</v>
      </c>
      <c r="L1888" t="s">
        <v>4752</v>
      </c>
      <c r="N1888" t="s">
        <v>49</v>
      </c>
      <c r="O1888" t="s">
        <v>5875</v>
      </c>
      <c r="P1888" t="s">
        <v>51</v>
      </c>
      <c r="Q1888" t="s">
        <v>52</v>
      </c>
      <c r="S1888" t="s">
        <v>12435</v>
      </c>
      <c r="T1888" t="s">
        <v>5877</v>
      </c>
      <c r="U1888" t="s">
        <v>12436</v>
      </c>
      <c r="V1888" t="s">
        <v>41</v>
      </c>
      <c r="W1888" t="s">
        <v>55</v>
      </c>
    </row>
    <row r="1889" spans="1:23">
      <c r="A1889" s="3">
        <v>40057.647577511576</v>
      </c>
      <c r="B1889" t="s">
        <v>12044</v>
      </c>
      <c r="C1889" t="s">
        <v>12046</v>
      </c>
      <c r="D1889" t="s">
        <v>13390</v>
      </c>
      <c r="E1889" t="s">
        <v>3444</v>
      </c>
      <c r="F1889" t="s">
        <v>28</v>
      </c>
      <c r="G1889" t="s">
        <v>29</v>
      </c>
      <c r="H1889">
        <v>5</v>
      </c>
      <c r="I1889">
        <v>2</v>
      </c>
      <c r="J1889" t="s">
        <v>31</v>
      </c>
      <c r="K1889" t="s">
        <v>69</v>
      </c>
      <c r="L1889" t="s">
        <v>4744</v>
      </c>
      <c r="N1889" t="s">
        <v>100</v>
      </c>
      <c r="O1889" t="s">
        <v>221</v>
      </c>
      <c r="P1889" t="s">
        <v>402</v>
      </c>
      <c r="Q1889" t="s">
        <v>77</v>
      </c>
      <c r="R1889" t="s">
        <v>403</v>
      </c>
      <c r="S1889" t="s">
        <v>12047</v>
      </c>
      <c r="T1889" t="s">
        <v>224</v>
      </c>
      <c r="U1889" t="s">
        <v>12048</v>
      </c>
      <c r="V1889" t="s">
        <v>41</v>
      </c>
      <c r="W1889" t="s">
        <v>3322</v>
      </c>
    </row>
    <row r="1890" spans="1:23">
      <c r="A1890" s="3">
        <v>40047.500888692128</v>
      </c>
      <c r="B1890" t="s">
        <v>11497</v>
      </c>
      <c r="C1890" t="s">
        <v>11499</v>
      </c>
      <c r="D1890" t="s">
        <v>13390</v>
      </c>
      <c r="E1890" t="s">
        <v>3444</v>
      </c>
      <c r="F1890" t="s">
        <v>28</v>
      </c>
      <c r="G1890" t="s">
        <v>29</v>
      </c>
      <c r="H1890">
        <v>5</v>
      </c>
      <c r="I1890">
        <v>5</v>
      </c>
      <c r="J1890" t="s">
        <v>31</v>
      </c>
      <c r="K1890" t="s">
        <v>69</v>
      </c>
      <c r="L1890" t="s">
        <v>33</v>
      </c>
      <c r="N1890" t="s">
        <v>100</v>
      </c>
      <c r="O1890" t="s">
        <v>221</v>
      </c>
      <c r="P1890" t="s">
        <v>402</v>
      </c>
      <c r="Q1890" t="s">
        <v>3894</v>
      </c>
      <c r="R1890" t="s">
        <v>11500</v>
      </c>
      <c r="S1890" t="s">
        <v>11501</v>
      </c>
      <c r="T1890" t="s">
        <v>224</v>
      </c>
      <c r="U1890" t="s">
        <v>11502</v>
      </c>
      <c r="V1890" t="s">
        <v>41</v>
      </c>
      <c r="W1890" t="s">
        <v>11503</v>
      </c>
    </row>
    <row r="1891" spans="1:23">
      <c r="A1891" s="3">
        <v>40084.597676585647</v>
      </c>
      <c r="B1891" t="s">
        <v>2811</v>
      </c>
      <c r="C1891" t="s">
        <v>13244</v>
      </c>
      <c r="D1891" t="s">
        <v>13390</v>
      </c>
      <c r="E1891" t="s">
        <v>3444</v>
      </c>
      <c r="F1891" t="s">
        <v>28</v>
      </c>
      <c r="G1891" t="s">
        <v>29</v>
      </c>
      <c r="H1891">
        <v>4</v>
      </c>
      <c r="I1891">
        <v>3</v>
      </c>
      <c r="J1891" t="s">
        <v>31</v>
      </c>
      <c r="K1891" t="s">
        <v>117</v>
      </c>
      <c r="L1891" t="s">
        <v>4744</v>
      </c>
      <c r="N1891" t="s">
        <v>34</v>
      </c>
      <c r="O1891" t="s">
        <v>35</v>
      </c>
      <c r="P1891" t="s">
        <v>29</v>
      </c>
      <c r="Q1891" t="s">
        <v>3397</v>
      </c>
      <c r="S1891" t="s">
        <v>2370</v>
      </c>
      <c r="T1891" t="s">
        <v>13245</v>
      </c>
      <c r="U1891" t="s">
        <v>13246</v>
      </c>
      <c r="V1891" s="4" t="s">
        <v>41</v>
      </c>
      <c r="W1891" t="s">
        <v>8732</v>
      </c>
    </row>
    <row r="1892" spans="1:23">
      <c r="A1892" s="3">
        <v>40077.832176006945</v>
      </c>
      <c r="B1892" t="s">
        <v>12922</v>
      </c>
      <c r="C1892" t="s">
        <v>12924</v>
      </c>
      <c r="D1892" t="s">
        <v>13390</v>
      </c>
      <c r="E1892" t="s">
        <v>3461</v>
      </c>
      <c r="F1892" t="s">
        <v>28</v>
      </c>
      <c r="G1892" t="s">
        <v>29</v>
      </c>
      <c r="H1892">
        <v>5</v>
      </c>
      <c r="I1892">
        <v>5</v>
      </c>
      <c r="J1892" t="s">
        <v>86</v>
      </c>
      <c r="K1892" t="s">
        <v>124</v>
      </c>
      <c r="L1892" t="s">
        <v>134</v>
      </c>
      <c r="N1892" t="s">
        <v>49</v>
      </c>
      <c r="O1892" t="s">
        <v>12925</v>
      </c>
      <c r="P1892" t="s">
        <v>51</v>
      </c>
      <c r="Q1892" t="s">
        <v>127</v>
      </c>
      <c r="T1892" t="s">
        <v>12926</v>
      </c>
      <c r="V1892" t="s">
        <v>41</v>
      </c>
      <c r="W1892" t="s">
        <v>12927</v>
      </c>
    </row>
    <row r="1893" spans="1:23">
      <c r="A1893" s="3">
        <v>39925</v>
      </c>
      <c r="B1893" t="s">
        <v>1940</v>
      </c>
      <c r="C1893" t="s">
        <v>1942</v>
      </c>
      <c r="D1893" t="s">
        <v>59</v>
      </c>
      <c r="E1893" t="s">
        <v>46</v>
      </c>
      <c r="F1893" t="s">
        <v>28</v>
      </c>
      <c r="G1893" t="s">
        <v>29</v>
      </c>
      <c r="H1893" t="s">
        <v>30</v>
      </c>
      <c r="I1893" t="s">
        <v>30</v>
      </c>
      <c r="J1893" t="s">
        <v>31</v>
      </c>
      <c r="K1893" t="s">
        <v>69</v>
      </c>
      <c r="L1893" t="s">
        <v>88</v>
      </c>
      <c r="N1893" t="s">
        <v>100</v>
      </c>
      <c r="O1893" t="s">
        <v>411</v>
      </c>
      <c r="P1893" t="s">
        <v>380</v>
      </c>
      <c r="Q1893" t="s">
        <v>381</v>
      </c>
      <c r="R1893" t="s">
        <v>382</v>
      </c>
      <c r="T1893" s="4" t="s">
        <v>1519</v>
      </c>
      <c r="U1893" s="4" t="s">
        <v>1943</v>
      </c>
      <c r="V1893" t="s">
        <v>41</v>
      </c>
      <c r="W1893" t="s">
        <v>384</v>
      </c>
    </row>
    <row r="1894" spans="1:23">
      <c r="A1894" s="3">
        <v>40022.083507025462</v>
      </c>
      <c r="B1894" t="s">
        <v>9887</v>
      </c>
      <c r="C1894" t="s">
        <v>9889</v>
      </c>
      <c r="D1894" t="s">
        <v>13390</v>
      </c>
      <c r="E1894" t="s">
        <v>3461</v>
      </c>
      <c r="F1894" t="s">
        <v>28</v>
      </c>
      <c r="G1894" t="s">
        <v>29</v>
      </c>
      <c r="H1894">
        <v>5</v>
      </c>
      <c r="I1894">
        <v>5</v>
      </c>
      <c r="J1894" t="s">
        <v>86</v>
      </c>
      <c r="K1894" t="s">
        <v>117</v>
      </c>
      <c r="L1894" t="s">
        <v>4744</v>
      </c>
      <c r="N1894" t="s">
        <v>410</v>
      </c>
      <c r="O1894" t="s">
        <v>2622</v>
      </c>
      <c r="P1894" t="s">
        <v>29</v>
      </c>
      <c r="Q1894" t="s">
        <v>412</v>
      </c>
      <c r="T1894" t="s">
        <v>9890</v>
      </c>
      <c r="V1894" t="s">
        <v>41</v>
      </c>
      <c r="W1894" t="s">
        <v>415</v>
      </c>
    </row>
    <row r="1895" spans="1:23">
      <c r="A1895" s="3">
        <v>39979.897096296299</v>
      </c>
      <c r="B1895" t="s">
        <v>800</v>
      </c>
      <c r="C1895" t="s">
        <v>6938</v>
      </c>
      <c r="D1895" t="s">
        <v>13390</v>
      </c>
      <c r="E1895" t="s">
        <v>3444</v>
      </c>
      <c r="F1895" t="s">
        <v>28</v>
      </c>
      <c r="G1895" t="s">
        <v>29</v>
      </c>
      <c r="H1895" t="s">
        <v>30</v>
      </c>
      <c r="I1895" t="s">
        <v>30</v>
      </c>
      <c r="J1895" t="s">
        <v>31</v>
      </c>
      <c r="K1895" t="s">
        <v>117</v>
      </c>
      <c r="L1895" t="s">
        <v>4752</v>
      </c>
      <c r="N1895" t="s">
        <v>410</v>
      </c>
      <c r="O1895" t="s">
        <v>125</v>
      </c>
      <c r="P1895" t="s">
        <v>29</v>
      </c>
      <c r="Q1895" t="s">
        <v>412</v>
      </c>
      <c r="T1895" s="4" t="s">
        <v>128</v>
      </c>
      <c r="U1895" s="4" t="s">
        <v>6939</v>
      </c>
      <c r="V1895" t="s">
        <v>41</v>
      </c>
      <c r="W1895" t="s">
        <v>415</v>
      </c>
    </row>
    <row r="1896" spans="1:23">
      <c r="A1896" s="3">
        <v>39987.322136805553</v>
      </c>
      <c r="B1896" t="s">
        <v>7621</v>
      </c>
      <c r="C1896" t="s">
        <v>7623</v>
      </c>
      <c r="D1896" t="s">
        <v>13390</v>
      </c>
      <c r="E1896" t="s">
        <v>3444</v>
      </c>
      <c r="F1896" t="s">
        <v>28</v>
      </c>
      <c r="G1896" t="s">
        <v>29</v>
      </c>
      <c r="H1896" t="s">
        <v>30</v>
      </c>
      <c r="I1896" t="s">
        <v>30</v>
      </c>
      <c r="J1896" t="s">
        <v>31</v>
      </c>
      <c r="K1896" t="s">
        <v>76</v>
      </c>
      <c r="L1896" t="s">
        <v>4744</v>
      </c>
      <c r="N1896" t="s">
        <v>34</v>
      </c>
      <c r="O1896" t="s">
        <v>35</v>
      </c>
      <c r="P1896" t="s">
        <v>7431</v>
      </c>
      <c r="Q1896" t="s">
        <v>7440</v>
      </c>
      <c r="S1896" t="s">
        <v>7624</v>
      </c>
      <c r="T1896" t="s">
        <v>7625</v>
      </c>
      <c r="U1896" t="s">
        <v>7626</v>
      </c>
      <c r="V1896" s="4" t="s">
        <v>41</v>
      </c>
      <c r="W1896" t="s">
        <v>7627</v>
      </c>
    </row>
    <row r="1897" spans="1:23">
      <c r="A1897" s="3">
        <v>40037.862596724539</v>
      </c>
      <c r="B1897" t="s">
        <v>515</v>
      </c>
      <c r="C1897" t="s">
        <v>10917</v>
      </c>
      <c r="D1897" t="s">
        <v>13390</v>
      </c>
      <c r="E1897" t="s">
        <v>3461</v>
      </c>
      <c r="F1897" t="s">
        <v>28</v>
      </c>
      <c r="G1897" t="s">
        <v>29</v>
      </c>
      <c r="H1897">
        <v>1</v>
      </c>
      <c r="I1897">
        <v>4</v>
      </c>
      <c r="J1897" t="s">
        <v>86</v>
      </c>
      <c r="K1897" t="s">
        <v>117</v>
      </c>
      <c r="L1897" t="s">
        <v>99</v>
      </c>
      <c r="N1897" t="s">
        <v>100</v>
      </c>
      <c r="P1897" t="s">
        <v>102</v>
      </c>
      <c r="Q1897" t="s">
        <v>3219</v>
      </c>
      <c r="R1897" t="s">
        <v>9405</v>
      </c>
      <c r="V1897" t="s">
        <v>41</v>
      </c>
      <c r="W1897" t="s">
        <v>9408</v>
      </c>
    </row>
    <row r="1898" spans="1:23">
      <c r="A1898" s="3">
        <v>40000.653961886572</v>
      </c>
      <c r="B1898" t="s">
        <v>1432</v>
      </c>
      <c r="C1898" t="s">
        <v>8401</v>
      </c>
      <c r="D1898" t="s">
        <v>13390</v>
      </c>
      <c r="E1898" t="s">
        <v>7054</v>
      </c>
      <c r="F1898" t="s">
        <v>28</v>
      </c>
      <c r="G1898" t="s">
        <v>29</v>
      </c>
      <c r="H1898" t="s">
        <v>30</v>
      </c>
      <c r="I1898">
        <v>4</v>
      </c>
      <c r="J1898" t="s">
        <v>31</v>
      </c>
      <c r="K1898" t="s">
        <v>180</v>
      </c>
      <c r="L1898" t="s">
        <v>191</v>
      </c>
      <c r="N1898" t="s">
        <v>100</v>
      </c>
      <c r="O1898" t="s">
        <v>533</v>
      </c>
      <c r="P1898" t="s">
        <v>348</v>
      </c>
      <c r="Q1898" t="s">
        <v>349</v>
      </c>
      <c r="R1898" t="s">
        <v>8402</v>
      </c>
      <c r="T1898" t="s">
        <v>8403</v>
      </c>
      <c r="U1898" t="s">
        <v>536</v>
      </c>
      <c r="V1898" t="s">
        <v>41</v>
      </c>
      <c r="W1898" t="s">
        <v>8404</v>
      </c>
    </row>
    <row r="1899" spans="1:23">
      <c r="A1899" s="3">
        <v>40002.893898495371</v>
      </c>
      <c r="B1899" t="s">
        <v>285</v>
      </c>
      <c r="C1899" t="s">
        <v>8537</v>
      </c>
      <c r="D1899" t="s">
        <v>13390</v>
      </c>
      <c r="E1899" t="s">
        <v>3461</v>
      </c>
      <c r="F1899" t="s">
        <v>28</v>
      </c>
      <c r="G1899" t="s">
        <v>29</v>
      </c>
      <c r="H1899" t="s">
        <v>30</v>
      </c>
      <c r="I1899">
        <v>5</v>
      </c>
      <c r="J1899" t="s">
        <v>86</v>
      </c>
      <c r="K1899" t="s">
        <v>180</v>
      </c>
      <c r="L1899" t="s">
        <v>33</v>
      </c>
      <c r="N1899" t="s">
        <v>410</v>
      </c>
      <c r="P1899" t="s">
        <v>29</v>
      </c>
      <c r="Q1899" t="s">
        <v>426</v>
      </c>
      <c r="V1899" t="s">
        <v>5206</v>
      </c>
      <c r="W1899" t="s">
        <v>428</v>
      </c>
    </row>
    <row r="1900" spans="1:23">
      <c r="A1900" s="3">
        <v>40033.798827118058</v>
      </c>
      <c r="B1900" t="s">
        <v>10639</v>
      </c>
      <c r="C1900" t="s">
        <v>10641</v>
      </c>
      <c r="D1900" t="s">
        <v>13390</v>
      </c>
      <c r="E1900" t="s">
        <v>3444</v>
      </c>
      <c r="F1900" t="s">
        <v>28</v>
      </c>
      <c r="G1900" t="s">
        <v>29</v>
      </c>
      <c r="H1900">
        <v>5</v>
      </c>
      <c r="I1900">
        <v>5</v>
      </c>
      <c r="J1900" t="s">
        <v>31</v>
      </c>
      <c r="K1900" t="s">
        <v>117</v>
      </c>
      <c r="L1900" t="s">
        <v>4752</v>
      </c>
      <c r="N1900" t="s">
        <v>410</v>
      </c>
      <c r="O1900" t="s">
        <v>411</v>
      </c>
      <c r="P1900" t="s">
        <v>29</v>
      </c>
      <c r="Q1900" t="s">
        <v>412</v>
      </c>
      <c r="T1900" t="s">
        <v>413</v>
      </c>
      <c r="U1900" t="s">
        <v>10642</v>
      </c>
      <c r="V1900" t="s">
        <v>41</v>
      </c>
      <c r="W1900" t="s">
        <v>415</v>
      </c>
    </row>
    <row r="1901" spans="1:23">
      <c r="A1901" s="3">
        <v>40014.798842592594</v>
      </c>
      <c r="B1901" t="s">
        <v>2596</v>
      </c>
      <c r="C1901" t="s">
        <v>9276</v>
      </c>
      <c r="D1901" t="s">
        <v>26</v>
      </c>
      <c r="E1901" t="s">
        <v>3461</v>
      </c>
      <c r="F1901" t="s">
        <v>28</v>
      </c>
      <c r="G1901" t="s">
        <v>29</v>
      </c>
      <c r="H1901">
        <v>1</v>
      </c>
      <c r="I1901">
        <v>4</v>
      </c>
      <c r="J1901" t="s">
        <v>86</v>
      </c>
      <c r="K1901" t="s">
        <v>117</v>
      </c>
      <c r="L1901" t="s">
        <v>191</v>
      </c>
      <c r="N1901" t="s">
        <v>410</v>
      </c>
      <c r="O1901" t="s">
        <v>411</v>
      </c>
      <c r="P1901" t="s">
        <v>29</v>
      </c>
      <c r="Q1901" t="s">
        <v>412</v>
      </c>
      <c r="T1901" t="s">
        <v>413</v>
      </c>
      <c r="U1901" t="s">
        <v>9277</v>
      </c>
      <c r="V1901" t="s">
        <v>41</v>
      </c>
      <c r="W1901" t="s">
        <v>415</v>
      </c>
    </row>
    <row r="1902" spans="1:23">
      <c r="A1902" s="3">
        <v>39968.737070567127</v>
      </c>
      <c r="B1902" t="s">
        <v>5893</v>
      </c>
      <c r="C1902" t="s">
        <v>5895</v>
      </c>
      <c r="D1902" t="s">
        <v>13390</v>
      </c>
      <c r="E1902" t="s">
        <v>3457</v>
      </c>
      <c r="F1902" t="s">
        <v>28</v>
      </c>
      <c r="G1902" t="s">
        <v>29</v>
      </c>
      <c r="H1902" t="s">
        <v>30</v>
      </c>
      <c r="I1902" t="s">
        <v>30</v>
      </c>
      <c r="J1902" t="s">
        <v>31</v>
      </c>
      <c r="K1902" t="s">
        <v>117</v>
      </c>
      <c r="L1902" t="s">
        <v>4752</v>
      </c>
      <c r="N1902" t="s">
        <v>49</v>
      </c>
      <c r="O1902" t="s">
        <v>5875</v>
      </c>
      <c r="P1902" t="s">
        <v>51</v>
      </c>
      <c r="Q1902" t="s">
        <v>52</v>
      </c>
      <c r="S1902" t="s">
        <v>5896</v>
      </c>
      <c r="T1902" t="s">
        <v>5877</v>
      </c>
      <c r="U1902" t="s">
        <v>5897</v>
      </c>
      <c r="V1902" t="s">
        <v>41</v>
      </c>
      <c r="W1902" t="s">
        <v>55</v>
      </c>
    </row>
    <row r="1903" spans="1:23">
      <c r="A1903" s="3">
        <v>40048.332979016202</v>
      </c>
      <c r="B1903" t="s">
        <v>2556</v>
      </c>
      <c r="C1903" t="s">
        <v>11550</v>
      </c>
      <c r="D1903" t="s">
        <v>13390</v>
      </c>
      <c r="E1903" t="s">
        <v>3444</v>
      </c>
      <c r="F1903" t="s">
        <v>28</v>
      </c>
      <c r="G1903" t="s">
        <v>29</v>
      </c>
      <c r="H1903">
        <v>5</v>
      </c>
      <c r="I1903">
        <v>5</v>
      </c>
      <c r="J1903" t="s">
        <v>31</v>
      </c>
      <c r="K1903" t="s">
        <v>117</v>
      </c>
      <c r="L1903" t="s">
        <v>134</v>
      </c>
      <c r="N1903" t="s">
        <v>100</v>
      </c>
      <c r="P1903" t="s">
        <v>361</v>
      </c>
      <c r="Q1903" t="s">
        <v>920</v>
      </c>
      <c r="R1903" t="s">
        <v>11551</v>
      </c>
      <c r="V1903" t="s">
        <v>5206</v>
      </c>
      <c r="W1903" t="s">
        <v>11552</v>
      </c>
    </row>
    <row r="1904" spans="1:23">
      <c r="A1904" s="3">
        <v>40036</v>
      </c>
      <c r="B1904" t="s">
        <v>10761</v>
      </c>
      <c r="C1904" t="s">
        <v>10763</v>
      </c>
      <c r="D1904" t="s">
        <v>59</v>
      </c>
      <c r="E1904" t="s">
        <v>3461</v>
      </c>
      <c r="F1904" t="s">
        <v>28</v>
      </c>
      <c r="G1904" t="s">
        <v>29</v>
      </c>
      <c r="H1904">
        <v>5</v>
      </c>
      <c r="I1904">
        <v>5</v>
      </c>
      <c r="J1904" t="s">
        <v>86</v>
      </c>
      <c r="K1904" t="s">
        <v>117</v>
      </c>
      <c r="L1904" t="s">
        <v>88</v>
      </c>
      <c r="N1904" t="s">
        <v>100</v>
      </c>
      <c r="O1904" t="s">
        <v>8395</v>
      </c>
      <c r="P1904" t="s">
        <v>380</v>
      </c>
      <c r="Q1904" t="s">
        <v>127</v>
      </c>
      <c r="R1904" t="s">
        <v>127</v>
      </c>
      <c r="T1904" t="s">
        <v>10764</v>
      </c>
      <c r="U1904" t="s">
        <v>10765</v>
      </c>
      <c r="V1904" t="s">
        <v>41</v>
      </c>
      <c r="W1904" t="s">
        <v>2810</v>
      </c>
    </row>
    <row r="1905" spans="1:23">
      <c r="A1905" s="3">
        <v>40080.602797604166</v>
      </c>
      <c r="B1905" t="s">
        <v>13017</v>
      </c>
      <c r="C1905" t="s">
        <v>13019</v>
      </c>
      <c r="D1905" t="s">
        <v>13390</v>
      </c>
      <c r="E1905" t="s">
        <v>3461</v>
      </c>
      <c r="F1905" t="s">
        <v>28</v>
      </c>
      <c r="G1905" t="s">
        <v>29</v>
      </c>
      <c r="H1905">
        <v>3</v>
      </c>
      <c r="I1905">
        <v>4</v>
      </c>
      <c r="J1905" t="s">
        <v>86</v>
      </c>
      <c r="K1905" t="s">
        <v>32</v>
      </c>
      <c r="L1905" t="s">
        <v>4744</v>
      </c>
      <c r="N1905" t="s">
        <v>100</v>
      </c>
      <c r="O1905" t="s">
        <v>221</v>
      </c>
      <c r="P1905" t="s">
        <v>361</v>
      </c>
      <c r="Q1905" t="s">
        <v>362</v>
      </c>
      <c r="R1905" t="s">
        <v>363</v>
      </c>
      <c r="S1905" t="s">
        <v>804</v>
      </c>
      <c r="T1905" t="s">
        <v>224</v>
      </c>
      <c r="U1905" t="s">
        <v>13020</v>
      </c>
      <c r="V1905" t="s">
        <v>5156</v>
      </c>
      <c r="W1905" t="s">
        <v>366</v>
      </c>
    </row>
    <row r="1906" spans="1:23">
      <c r="A1906" s="3">
        <v>40021.082192442133</v>
      </c>
      <c r="B1906" t="s">
        <v>9771</v>
      </c>
      <c r="C1906" t="s">
        <v>9773</v>
      </c>
      <c r="D1906" t="s">
        <v>13390</v>
      </c>
      <c r="E1906" t="s">
        <v>3461</v>
      </c>
      <c r="F1906" t="s">
        <v>28</v>
      </c>
      <c r="G1906" t="s">
        <v>29</v>
      </c>
      <c r="H1906">
        <v>4</v>
      </c>
      <c r="I1906">
        <v>5</v>
      </c>
      <c r="J1906" t="s">
        <v>86</v>
      </c>
      <c r="K1906" t="s">
        <v>32</v>
      </c>
      <c r="L1906" t="s">
        <v>4752</v>
      </c>
      <c r="N1906" t="s">
        <v>100</v>
      </c>
      <c r="O1906" t="s">
        <v>9774</v>
      </c>
      <c r="P1906" t="s">
        <v>380</v>
      </c>
      <c r="Q1906" t="s">
        <v>127</v>
      </c>
      <c r="R1906" t="s">
        <v>127</v>
      </c>
      <c r="T1906" t="s">
        <v>9775</v>
      </c>
      <c r="U1906" t="s">
        <v>9776</v>
      </c>
      <c r="V1906" t="s">
        <v>41</v>
      </c>
      <c r="W1906" t="s">
        <v>2810</v>
      </c>
    </row>
    <row r="1907" spans="1:23">
      <c r="A1907" s="3">
        <v>40078.948762233798</v>
      </c>
      <c r="B1907" t="s">
        <v>12948</v>
      </c>
      <c r="C1907" t="s">
        <v>12950</v>
      </c>
      <c r="D1907" t="s">
        <v>13390</v>
      </c>
      <c r="E1907" t="s">
        <v>3461</v>
      </c>
      <c r="F1907" t="s">
        <v>28</v>
      </c>
      <c r="G1907" t="s">
        <v>29</v>
      </c>
      <c r="H1907">
        <v>5</v>
      </c>
      <c r="I1907">
        <v>5</v>
      </c>
      <c r="J1907" t="s">
        <v>86</v>
      </c>
      <c r="K1907" t="s">
        <v>117</v>
      </c>
      <c r="L1907" t="s">
        <v>88</v>
      </c>
      <c r="N1907" t="s">
        <v>410</v>
      </c>
      <c r="O1907" t="s">
        <v>125</v>
      </c>
      <c r="P1907" t="s">
        <v>29</v>
      </c>
      <c r="Q1907" t="s">
        <v>412</v>
      </c>
      <c r="T1907" s="4" t="s">
        <v>128</v>
      </c>
      <c r="U1907" s="4" t="s">
        <v>12951</v>
      </c>
      <c r="V1907" t="s">
        <v>41</v>
      </c>
      <c r="W1907" t="s">
        <v>415</v>
      </c>
    </row>
    <row r="1908" spans="1:23">
      <c r="A1908" s="3">
        <v>40029.896174652778</v>
      </c>
      <c r="B1908" t="s">
        <v>1076</v>
      </c>
      <c r="C1908" t="s">
        <v>10419</v>
      </c>
      <c r="D1908" t="s">
        <v>13390</v>
      </c>
      <c r="E1908" t="s">
        <v>7054</v>
      </c>
      <c r="F1908" t="s">
        <v>28</v>
      </c>
      <c r="G1908" t="s">
        <v>29</v>
      </c>
      <c r="H1908">
        <v>5</v>
      </c>
      <c r="I1908">
        <v>5</v>
      </c>
      <c r="J1908" t="s">
        <v>31</v>
      </c>
      <c r="K1908" t="s">
        <v>76</v>
      </c>
      <c r="L1908" t="s">
        <v>88</v>
      </c>
      <c r="N1908" t="s">
        <v>100</v>
      </c>
      <c r="O1908" t="s">
        <v>1420</v>
      </c>
      <c r="P1908" t="s">
        <v>348</v>
      </c>
      <c r="Q1908" t="s">
        <v>349</v>
      </c>
      <c r="R1908" t="s">
        <v>371</v>
      </c>
      <c r="T1908" t="s">
        <v>1422</v>
      </c>
      <c r="U1908" t="s">
        <v>10420</v>
      </c>
      <c r="V1908" t="s">
        <v>41</v>
      </c>
      <c r="W1908" t="s">
        <v>374</v>
      </c>
    </row>
    <row r="1909" spans="1:23">
      <c r="A1909" s="3">
        <v>39967.365787037037</v>
      </c>
      <c r="B1909" t="s">
        <v>5795</v>
      </c>
      <c r="C1909" t="s">
        <v>5797</v>
      </c>
      <c r="D1909" t="s">
        <v>5089</v>
      </c>
      <c r="E1909" t="s">
        <v>3444</v>
      </c>
      <c r="F1909" t="s">
        <v>28</v>
      </c>
      <c r="G1909" t="s">
        <v>29</v>
      </c>
      <c r="H1909" t="s">
        <v>30</v>
      </c>
      <c r="I1909" t="s">
        <v>30</v>
      </c>
      <c r="J1909" t="s">
        <v>31</v>
      </c>
      <c r="K1909" t="s">
        <v>180</v>
      </c>
      <c r="L1909" t="s">
        <v>4744</v>
      </c>
      <c r="N1909" t="s">
        <v>34</v>
      </c>
      <c r="O1909" t="s">
        <v>35</v>
      </c>
      <c r="P1909" t="s">
        <v>29</v>
      </c>
      <c r="Q1909" t="s">
        <v>1868</v>
      </c>
      <c r="S1909" t="s">
        <v>5798</v>
      </c>
      <c r="T1909" t="s">
        <v>39</v>
      </c>
      <c r="U1909" t="s">
        <v>5799</v>
      </c>
      <c r="V1909" s="4" t="s">
        <v>41</v>
      </c>
      <c r="W1909" t="s">
        <v>5800</v>
      </c>
    </row>
    <row r="1910" spans="1:23">
      <c r="A1910" s="3">
        <v>40047.667542592593</v>
      </c>
      <c r="B1910" t="s">
        <v>2078</v>
      </c>
      <c r="C1910" t="s">
        <v>11510</v>
      </c>
      <c r="D1910" t="s">
        <v>13390</v>
      </c>
      <c r="E1910" t="s">
        <v>3461</v>
      </c>
      <c r="F1910" t="s">
        <v>28</v>
      </c>
      <c r="G1910" t="s">
        <v>29</v>
      </c>
      <c r="H1910">
        <v>5</v>
      </c>
      <c r="I1910">
        <v>5</v>
      </c>
      <c r="J1910" t="s">
        <v>86</v>
      </c>
      <c r="K1910" t="s">
        <v>432</v>
      </c>
      <c r="L1910" t="s">
        <v>33</v>
      </c>
      <c r="N1910" t="s">
        <v>34</v>
      </c>
      <c r="P1910" t="s">
        <v>29</v>
      </c>
      <c r="Q1910" t="s">
        <v>77</v>
      </c>
      <c r="V1910" s="4" t="s">
        <v>41</v>
      </c>
      <c r="W1910" t="s">
        <v>11511</v>
      </c>
    </row>
    <row r="1911" spans="1:23">
      <c r="A1911" s="3">
        <v>39982</v>
      </c>
      <c r="B1911" t="s">
        <v>1339</v>
      </c>
      <c r="C1911" t="s">
        <v>7221</v>
      </c>
      <c r="D1911" t="s">
        <v>59</v>
      </c>
      <c r="E1911" t="s">
        <v>7054</v>
      </c>
      <c r="F1911" t="s">
        <v>28</v>
      </c>
      <c r="G1911" t="s">
        <v>29</v>
      </c>
      <c r="H1911" t="s">
        <v>30</v>
      </c>
      <c r="I1911" t="s">
        <v>30</v>
      </c>
      <c r="J1911" t="s">
        <v>31</v>
      </c>
      <c r="K1911" t="s">
        <v>146</v>
      </c>
      <c r="L1911" t="s">
        <v>4752</v>
      </c>
      <c r="N1911" t="s">
        <v>410</v>
      </c>
      <c r="O1911" t="s">
        <v>125</v>
      </c>
      <c r="P1911" t="s">
        <v>29</v>
      </c>
      <c r="Q1911" t="s">
        <v>412</v>
      </c>
      <c r="T1911" s="4" t="s">
        <v>128</v>
      </c>
      <c r="U1911" s="4" t="s">
        <v>7222</v>
      </c>
      <c r="V1911" t="s">
        <v>41</v>
      </c>
      <c r="W1911" t="s">
        <v>415</v>
      </c>
    </row>
    <row r="1912" spans="1:23">
      <c r="A1912" s="3">
        <v>39965.53182271991</v>
      </c>
      <c r="B1912" t="s">
        <v>5599</v>
      </c>
      <c r="C1912" t="s">
        <v>5601</v>
      </c>
      <c r="D1912" t="s">
        <v>13390</v>
      </c>
      <c r="E1912" t="s">
        <v>3444</v>
      </c>
      <c r="F1912" t="s">
        <v>28</v>
      </c>
      <c r="G1912" t="s">
        <v>29</v>
      </c>
      <c r="H1912" t="s">
        <v>30</v>
      </c>
      <c r="I1912" t="s">
        <v>30</v>
      </c>
      <c r="J1912" t="s">
        <v>31</v>
      </c>
      <c r="K1912" t="s">
        <v>378</v>
      </c>
      <c r="L1912" t="s">
        <v>191</v>
      </c>
      <c r="N1912" t="s">
        <v>410</v>
      </c>
      <c r="O1912" t="s">
        <v>411</v>
      </c>
      <c r="P1912" t="s">
        <v>29</v>
      </c>
      <c r="Q1912" t="s">
        <v>412</v>
      </c>
      <c r="T1912" t="s">
        <v>413</v>
      </c>
      <c r="U1912" t="s">
        <v>4824</v>
      </c>
      <c r="V1912" t="s">
        <v>41</v>
      </c>
      <c r="W1912" t="s">
        <v>415</v>
      </c>
    </row>
    <row r="1913" spans="1:23">
      <c r="A1913" s="3">
        <v>40007.965662037037</v>
      </c>
      <c r="B1913" t="s">
        <v>8823</v>
      </c>
      <c r="C1913" t="s">
        <v>8825</v>
      </c>
      <c r="D1913" t="s">
        <v>13390</v>
      </c>
      <c r="E1913" t="s">
        <v>3461</v>
      </c>
      <c r="F1913" t="s">
        <v>28</v>
      </c>
      <c r="G1913" t="s">
        <v>29</v>
      </c>
      <c r="H1913">
        <v>5</v>
      </c>
      <c r="I1913">
        <v>5</v>
      </c>
      <c r="J1913" t="s">
        <v>86</v>
      </c>
      <c r="K1913" t="s">
        <v>180</v>
      </c>
      <c r="L1913" t="s">
        <v>33</v>
      </c>
      <c r="N1913" t="s">
        <v>34</v>
      </c>
      <c r="O1913" t="s">
        <v>636</v>
      </c>
      <c r="P1913" t="s">
        <v>29</v>
      </c>
      <c r="Q1913" t="s">
        <v>77</v>
      </c>
      <c r="T1913" t="s">
        <v>637</v>
      </c>
      <c r="U1913" t="s">
        <v>8826</v>
      </c>
      <c r="V1913" s="4" t="s">
        <v>41</v>
      </c>
      <c r="W1913" t="s">
        <v>8827</v>
      </c>
    </row>
    <row r="1914" spans="1:23">
      <c r="A1914" s="3">
        <v>40074.021345104164</v>
      </c>
      <c r="B1914" t="s">
        <v>2716</v>
      </c>
      <c r="C1914" t="s">
        <v>12683</v>
      </c>
      <c r="D1914" t="s">
        <v>13390</v>
      </c>
      <c r="E1914" t="s">
        <v>7054</v>
      </c>
      <c r="F1914" t="s">
        <v>28</v>
      </c>
      <c r="G1914" t="s">
        <v>29</v>
      </c>
      <c r="H1914">
        <v>5</v>
      </c>
      <c r="I1914">
        <v>5</v>
      </c>
      <c r="J1914" t="s">
        <v>31</v>
      </c>
      <c r="K1914" t="s">
        <v>432</v>
      </c>
      <c r="L1914" t="s">
        <v>191</v>
      </c>
      <c r="N1914" t="s">
        <v>100</v>
      </c>
      <c r="O1914" t="s">
        <v>401</v>
      </c>
      <c r="P1914" t="s">
        <v>348</v>
      </c>
      <c r="Q1914" t="s">
        <v>349</v>
      </c>
      <c r="R1914" t="s">
        <v>2115</v>
      </c>
      <c r="T1914" t="s">
        <v>404</v>
      </c>
      <c r="U1914" t="s">
        <v>12684</v>
      </c>
      <c r="V1914" t="s">
        <v>41</v>
      </c>
      <c r="W1914" t="s">
        <v>2118</v>
      </c>
    </row>
    <row r="1915" spans="1:23">
      <c r="A1915" s="3">
        <v>39958.825530243055</v>
      </c>
      <c r="B1915" t="s">
        <v>4990</v>
      </c>
      <c r="C1915" t="s">
        <v>4992</v>
      </c>
      <c r="D1915" t="s">
        <v>13390</v>
      </c>
      <c r="E1915" t="s">
        <v>3461</v>
      </c>
      <c r="F1915" t="s">
        <v>28</v>
      </c>
      <c r="G1915" t="s">
        <v>29</v>
      </c>
      <c r="H1915" t="s">
        <v>30</v>
      </c>
      <c r="I1915" t="s">
        <v>30</v>
      </c>
      <c r="J1915" t="s">
        <v>86</v>
      </c>
      <c r="K1915" t="s">
        <v>180</v>
      </c>
      <c r="L1915" t="s">
        <v>88</v>
      </c>
      <c r="N1915" t="s">
        <v>34</v>
      </c>
      <c r="O1915" t="s">
        <v>636</v>
      </c>
      <c r="P1915" t="s">
        <v>29</v>
      </c>
      <c r="Q1915" t="s">
        <v>4218</v>
      </c>
      <c r="T1915" t="s">
        <v>637</v>
      </c>
      <c r="U1915" t="s">
        <v>4993</v>
      </c>
      <c r="V1915" s="4" t="s">
        <v>41</v>
      </c>
      <c r="W1915" t="s">
        <v>4994</v>
      </c>
    </row>
    <row r="1916" spans="1:23">
      <c r="A1916" s="3">
        <v>39929.465140972221</v>
      </c>
      <c r="B1916" t="s">
        <v>2403</v>
      </c>
      <c r="C1916" t="s">
        <v>2405</v>
      </c>
      <c r="D1916" t="s">
        <v>13390</v>
      </c>
      <c r="E1916" t="s">
        <v>85</v>
      </c>
      <c r="F1916" t="s">
        <v>28</v>
      </c>
      <c r="G1916" t="s">
        <v>29</v>
      </c>
      <c r="H1916" t="s">
        <v>30</v>
      </c>
      <c r="I1916" t="s">
        <v>30</v>
      </c>
      <c r="J1916" t="s">
        <v>86</v>
      </c>
      <c r="K1916" t="s">
        <v>432</v>
      </c>
      <c r="L1916" t="s">
        <v>48</v>
      </c>
      <c r="N1916" t="s">
        <v>410</v>
      </c>
      <c r="P1916" t="s">
        <v>29</v>
      </c>
      <c r="Q1916" t="s">
        <v>426</v>
      </c>
      <c r="V1916" t="s">
        <v>41</v>
      </c>
      <c r="W1916" t="s">
        <v>428</v>
      </c>
    </row>
    <row r="1917" spans="1:23">
      <c r="A1917" s="3">
        <v>39976.65634548611</v>
      </c>
      <c r="B1917" t="s">
        <v>936</v>
      </c>
      <c r="C1917" t="s">
        <v>6654</v>
      </c>
      <c r="D1917" t="s">
        <v>13390</v>
      </c>
      <c r="E1917" t="s">
        <v>3444</v>
      </c>
      <c r="F1917" t="s">
        <v>28</v>
      </c>
      <c r="G1917" t="s">
        <v>29</v>
      </c>
      <c r="H1917" t="s">
        <v>30</v>
      </c>
      <c r="I1917" t="s">
        <v>30</v>
      </c>
      <c r="J1917" t="s">
        <v>31</v>
      </c>
      <c r="K1917" t="s">
        <v>180</v>
      </c>
      <c r="L1917" t="s">
        <v>4744</v>
      </c>
      <c r="N1917" t="s">
        <v>100</v>
      </c>
      <c r="O1917" t="s">
        <v>401</v>
      </c>
      <c r="P1917" t="s">
        <v>380</v>
      </c>
      <c r="Q1917" t="s">
        <v>127</v>
      </c>
      <c r="R1917" t="s">
        <v>127</v>
      </c>
      <c r="T1917" t="s">
        <v>404</v>
      </c>
      <c r="U1917" t="s">
        <v>6655</v>
      </c>
      <c r="V1917" t="s">
        <v>41</v>
      </c>
      <c r="W1917" t="s">
        <v>2810</v>
      </c>
    </row>
    <row r="1918" spans="1:23">
      <c r="A1918" s="3">
        <v>39906.559374733799</v>
      </c>
      <c r="B1918" t="s">
        <v>143</v>
      </c>
      <c r="C1918" t="s">
        <v>145</v>
      </c>
      <c r="D1918" t="s">
        <v>13390</v>
      </c>
      <c r="E1918" t="s">
        <v>68</v>
      </c>
      <c r="F1918" t="s">
        <v>28</v>
      </c>
      <c r="G1918" t="s">
        <v>29</v>
      </c>
      <c r="H1918" t="s">
        <v>30</v>
      </c>
      <c r="I1918" t="s">
        <v>30</v>
      </c>
      <c r="J1918" t="s">
        <v>31</v>
      </c>
      <c r="K1918" t="s">
        <v>146</v>
      </c>
      <c r="L1918" t="s">
        <v>88</v>
      </c>
      <c r="N1918" t="s">
        <v>34</v>
      </c>
      <c r="O1918" t="s">
        <v>147</v>
      </c>
      <c r="P1918" t="s">
        <v>29</v>
      </c>
      <c r="Q1918" t="s">
        <v>148</v>
      </c>
      <c r="T1918" t="s">
        <v>149</v>
      </c>
      <c r="V1918" s="4" t="s">
        <v>41</v>
      </c>
      <c r="W1918" t="s">
        <v>150</v>
      </c>
    </row>
    <row r="1919" spans="1:23">
      <c r="A1919" s="3">
        <v>40080.93680466435</v>
      </c>
      <c r="B1919" t="s">
        <v>2220</v>
      </c>
      <c r="C1919" t="s">
        <v>13036</v>
      </c>
      <c r="D1919" t="s">
        <v>13390</v>
      </c>
      <c r="E1919" t="s">
        <v>3461</v>
      </c>
      <c r="F1919" t="s">
        <v>28</v>
      </c>
      <c r="G1919" t="s">
        <v>29</v>
      </c>
      <c r="H1919">
        <v>5</v>
      </c>
      <c r="I1919">
        <v>5</v>
      </c>
      <c r="J1919" t="s">
        <v>86</v>
      </c>
      <c r="K1919" t="s">
        <v>124</v>
      </c>
      <c r="L1919" t="s">
        <v>88</v>
      </c>
      <c r="N1919" t="s">
        <v>410</v>
      </c>
      <c r="P1919" t="s">
        <v>29</v>
      </c>
      <c r="Q1919" t="s">
        <v>255</v>
      </c>
      <c r="V1919" t="s">
        <v>41</v>
      </c>
      <c r="W1919" t="s">
        <v>1164</v>
      </c>
    </row>
    <row r="1920" spans="1:23">
      <c r="A1920" s="3">
        <v>39925.577302893522</v>
      </c>
      <c r="B1920" t="s">
        <v>2003</v>
      </c>
      <c r="C1920" t="s">
        <v>2005</v>
      </c>
      <c r="D1920" t="s">
        <v>13390</v>
      </c>
      <c r="E1920" t="s">
        <v>46</v>
      </c>
      <c r="F1920" t="s">
        <v>28</v>
      </c>
      <c r="G1920" t="s">
        <v>29</v>
      </c>
      <c r="H1920" t="s">
        <v>30</v>
      </c>
      <c r="I1920" t="s">
        <v>30</v>
      </c>
      <c r="J1920" t="s">
        <v>31</v>
      </c>
      <c r="K1920" t="s">
        <v>124</v>
      </c>
      <c r="L1920" t="s">
        <v>88</v>
      </c>
      <c r="N1920" t="s">
        <v>100</v>
      </c>
      <c r="O1920" t="s">
        <v>221</v>
      </c>
      <c r="P1920" t="s">
        <v>348</v>
      </c>
      <c r="Q1920" t="s">
        <v>349</v>
      </c>
      <c r="R1920" t="s">
        <v>2006</v>
      </c>
      <c r="S1920" t="s">
        <v>2007</v>
      </c>
      <c r="T1920" t="s">
        <v>224</v>
      </c>
      <c r="U1920" t="s">
        <v>2008</v>
      </c>
      <c r="V1920" t="s">
        <v>41</v>
      </c>
      <c r="W1920" t="s">
        <v>2009</v>
      </c>
    </row>
    <row r="1921" spans="1:23">
      <c r="A1921" s="3">
        <v>39960.622585300924</v>
      </c>
      <c r="B1921" t="s">
        <v>177</v>
      </c>
      <c r="C1921" t="s">
        <v>5138</v>
      </c>
      <c r="D1921" t="s">
        <v>13390</v>
      </c>
      <c r="E1921" t="s">
        <v>3461</v>
      </c>
      <c r="F1921" t="s">
        <v>28</v>
      </c>
      <c r="G1921" t="s">
        <v>29</v>
      </c>
      <c r="H1921" t="s">
        <v>30</v>
      </c>
      <c r="I1921" t="s">
        <v>30</v>
      </c>
      <c r="J1921" t="s">
        <v>86</v>
      </c>
      <c r="K1921" t="s">
        <v>124</v>
      </c>
      <c r="L1921" t="s">
        <v>33</v>
      </c>
      <c r="N1921" t="s">
        <v>410</v>
      </c>
      <c r="O1921" t="s">
        <v>3551</v>
      </c>
      <c r="P1921" t="s">
        <v>29</v>
      </c>
      <c r="Q1921" t="s">
        <v>426</v>
      </c>
      <c r="T1921" t="s">
        <v>5080</v>
      </c>
      <c r="V1921" t="s">
        <v>41</v>
      </c>
      <c r="W1921" t="s">
        <v>428</v>
      </c>
    </row>
    <row r="1922" spans="1:23">
      <c r="A1922" s="3">
        <v>40001.963551504632</v>
      </c>
      <c r="B1922" t="s">
        <v>1940</v>
      </c>
      <c r="C1922" t="s">
        <v>8479</v>
      </c>
      <c r="D1922" t="s">
        <v>13390</v>
      </c>
      <c r="E1922" t="s">
        <v>3461</v>
      </c>
      <c r="F1922" t="s">
        <v>28</v>
      </c>
      <c r="G1922" t="s">
        <v>29</v>
      </c>
      <c r="H1922" t="s">
        <v>30</v>
      </c>
      <c r="I1922">
        <v>3</v>
      </c>
      <c r="J1922" t="s">
        <v>86</v>
      </c>
      <c r="K1922" t="s">
        <v>432</v>
      </c>
      <c r="L1922" t="s">
        <v>88</v>
      </c>
      <c r="N1922" t="s">
        <v>100</v>
      </c>
      <c r="O1922" t="s">
        <v>6118</v>
      </c>
      <c r="P1922" t="s">
        <v>380</v>
      </c>
      <c r="Q1922" t="s">
        <v>127</v>
      </c>
      <c r="R1922" t="s">
        <v>127</v>
      </c>
      <c r="T1922" t="s">
        <v>6119</v>
      </c>
      <c r="U1922" t="s">
        <v>8480</v>
      </c>
      <c r="V1922" t="s">
        <v>41</v>
      </c>
      <c r="W1922" t="s">
        <v>2810</v>
      </c>
    </row>
    <row r="1923" spans="1:23">
      <c r="A1923" s="3">
        <v>39915.509554942131</v>
      </c>
      <c r="B1923" t="s">
        <v>973</v>
      </c>
      <c r="C1923" t="s">
        <v>975</v>
      </c>
      <c r="D1923" t="s">
        <v>13390</v>
      </c>
      <c r="E1923" t="s">
        <v>111</v>
      </c>
      <c r="F1923" t="s">
        <v>28</v>
      </c>
      <c r="G1923" t="s">
        <v>29</v>
      </c>
      <c r="H1923" t="s">
        <v>30</v>
      </c>
      <c r="I1923" t="s">
        <v>30</v>
      </c>
      <c r="J1923" t="s">
        <v>31</v>
      </c>
      <c r="K1923" t="s">
        <v>432</v>
      </c>
      <c r="L1923" t="s">
        <v>48</v>
      </c>
      <c r="N1923" t="s">
        <v>100</v>
      </c>
      <c r="O1923" t="s">
        <v>221</v>
      </c>
      <c r="P1923" t="s">
        <v>348</v>
      </c>
      <c r="Q1923" t="s">
        <v>349</v>
      </c>
      <c r="R1923" t="s">
        <v>976</v>
      </c>
      <c r="S1923" t="s">
        <v>977</v>
      </c>
      <c r="T1923" t="s">
        <v>224</v>
      </c>
      <c r="U1923" t="s">
        <v>978</v>
      </c>
      <c r="V1923" t="s">
        <v>41</v>
      </c>
      <c r="W1923" t="s">
        <v>979</v>
      </c>
    </row>
    <row r="1924" spans="1:23">
      <c r="A1924" s="3">
        <v>40068.927967939817</v>
      </c>
      <c r="B1924" t="s">
        <v>12469</v>
      </c>
      <c r="C1924" t="s">
        <v>12471</v>
      </c>
      <c r="D1924" t="s">
        <v>13390</v>
      </c>
      <c r="E1924" t="s">
        <v>3461</v>
      </c>
      <c r="F1924" t="s">
        <v>28</v>
      </c>
      <c r="G1924" t="s">
        <v>29</v>
      </c>
      <c r="H1924">
        <v>5</v>
      </c>
      <c r="I1924">
        <v>3</v>
      </c>
      <c r="J1924" t="s">
        <v>86</v>
      </c>
      <c r="K1924" t="s">
        <v>432</v>
      </c>
      <c r="L1924" t="s">
        <v>191</v>
      </c>
      <c r="N1924" t="s">
        <v>34</v>
      </c>
      <c r="O1924" t="s">
        <v>12472</v>
      </c>
      <c r="P1924" t="s">
        <v>29</v>
      </c>
      <c r="Q1924" t="s">
        <v>3397</v>
      </c>
      <c r="T1924" t="s">
        <v>12473</v>
      </c>
      <c r="U1924" t="s">
        <v>12474</v>
      </c>
      <c r="V1924" s="4" t="s">
        <v>41</v>
      </c>
      <c r="W1924" t="s">
        <v>12475</v>
      </c>
    </row>
    <row r="1925" spans="1:23">
      <c r="A1925" s="3">
        <v>39937.351944131944</v>
      </c>
      <c r="B1925" t="s">
        <v>510</v>
      </c>
      <c r="C1925" t="s">
        <v>3139</v>
      </c>
      <c r="D1925" t="s">
        <v>13390</v>
      </c>
      <c r="E1925" t="s">
        <v>85</v>
      </c>
      <c r="F1925" t="s">
        <v>28</v>
      </c>
      <c r="G1925" t="s">
        <v>29</v>
      </c>
      <c r="H1925" t="s">
        <v>30</v>
      </c>
      <c r="I1925" t="s">
        <v>30</v>
      </c>
      <c r="J1925" t="s">
        <v>86</v>
      </c>
      <c r="K1925" t="s">
        <v>432</v>
      </c>
      <c r="L1925" t="s">
        <v>99</v>
      </c>
      <c r="N1925" t="s">
        <v>34</v>
      </c>
      <c r="O1925" t="s">
        <v>35</v>
      </c>
      <c r="P1925" t="s">
        <v>29</v>
      </c>
      <c r="Q1925" t="s">
        <v>3140</v>
      </c>
      <c r="S1925" t="s">
        <v>3141</v>
      </c>
      <c r="T1925" t="s">
        <v>39</v>
      </c>
      <c r="U1925" t="s">
        <v>3142</v>
      </c>
      <c r="V1925" s="4" t="s">
        <v>41</v>
      </c>
      <c r="W1925" t="s">
        <v>3143</v>
      </c>
    </row>
    <row r="1926" spans="1:23">
      <c r="A1926" s="3">
        <v>39961.563465243053</v>
      </c>
      <c r="B1926" t="s">
        <v>1758</v>
      </c>
      <c r="C1926" t="s">
        <v>5205</v>
      </c>
      <c r="D1926" t="s">
        <v>13390</v>
      </c>
      <c r="E1926" t="s">
        <v>3461</v>
      </c>
      <c r="F1926" t="s">
        <v>28</v>
      </c>
      <c r="G1926" t="s">
        <v>29</v>
      </c>
      <c r="H1926" t="s">
        <v>30</v>
      </c>
      <c r="I1926" t="s">
        <v>30</v>
      </c>
      <c r="J1926" t="s">
        <v>86</v>
      </c>
      <c r="K1926" t="s">
        <v>124</v>
      </c>
      <c r="L1926" t="s">
        <v>191</v>
      </c>
      <c r="N1926" t="s">
        <v>410</v>
      </c>
      <c r="P1926" t="s">
        <v>29</v>
      </c>
      <c r="Q1926" t="s">
        <v>426</v>
      </c>
      <c r="V1926" t="s">
        <v>5206</v>
      </c>
      <c r="W1926" t="s">
        <v>428</v>
      </c>
    </row>
    <row r="1927" spans="1:23">
      <c r="A1927" s="3">
        <v>40056.883733252318</v>
      </c>
      <c r="B1927" t="s">
        <v>6289</v>
      </c>
      <c r="C1927" t="s">
        <v>11993</v>
      </c>
      <c r="D1927" t="s">
        <v>13390</v>
      </c>
      <c r="E1927" t="s">
        <v>3461</v>
      </c>
      <c r="F1927" t="s">
        <v>28</v>
      </c>
      <c r="G1927" t="s">
        <v>29</v>
      </c>
      <c r="H1927">
        <v>5</v>
      </c>
      <c r="I1927">
        <v>5</v>
      </c>
      <c r="J1927" t="s">
        <v>86</v>
      </c>
      <c r="K1927" t="s">
        <v>124</v>
      </c>
      <c r="L1927" t="s">
        <v>134</v>
      </c>
      <c r="N1927" t="s">
        <v>34</v>
      </c>
      <c r="O1927" t="s">
        <v>35</v>
      </c>
      <c r="P1927" t="s">
        <v>29</v>
      </c>
      <c r="Q1927" t="s">
        <v>831</v>
      </c>
      <c r="S1927" t="s">
        <v>11994</v>
      </c>
      <c r="T1927" t="s">
        <v>39</v>
      </c>
      <c r="U1927" t="s">
        <v>11995</v>
      </c>
      <c r="V1927" s="4" t="s">
        <v>41</v>
      </c>
      <c r="W1927" t="s">
        <v>11996</v>
      </c>
    </row>
    <row r="1928" spans="1:23">
      <c r="A1928" s="3">
        <v>39982.108026192131</v>
      </c>
      <c r="B1928" t="s">
        <v>7262</v>
      </c>
      <c r="C1928" t="s">
        <v>7264</v>
      </c>
      <c r="D1928" t="s">
        <v>13390</v>
      </c>
      <c r="E1928" t="s">
        <v>3461</v>
      </c>
      <c r="F1928" t="s">
        <v>28</v>
      </c>
      <c r="G1928" t="s">
        <v>29</v>
      </c>
      <c r="H1928" t="s">
        <v>30</v>
      </c>
      <c r="I1928" t="s">
        <v>30</v>
      </c>
      <c r="J1928" t="s">
        <v>86</v>
      </c>
      <c r="K1928" t="s">
        <v>124</v>
      </c>
      <c r="L1928" t="s">
        <v>165</v>
      </c>
      <c r="N1928" t="s">
        <v>100</v>
      </c>
      <c r="O1928" t="s">
        <v>967</v>
      </c>
      <c r="P1928" t="s">
        <v>348</v>
      </c>
      <c r="Q1928" t="s">
        <v>349</v>
      </c>
      <c r="R1928" t="s">
        <v>500</v>
      </c>
      <c r="S1928" t="s">
        <v>7265</v>
      </c>
      <c r="T1928" t="s">
        <v>970</v>
      </c>
      <c r="U1928" t="s">
        <v>7266</v>
      </c>
      <c r="V1928" t="s">
        <v>41</v>
      </c>
      <c r="W1928" t="s">
        <v>503</v>
      </c>
    </row>
    <row r="1929" spans="1:23">
      <c r="A1929" s="3">
        <v>40036.540467789353</v>
      </c>
      <c r="B1929" t="s">
        <v>4600</v>
      </c>
      <c r="C1929" t="s">
        <v>10803</v>
      </c>
      <c r="D1929" t="s">
        <v>13390</v>
      </c>
      <c r="E1929" t="s">
        <v>3461</v>
      </c>
      <c r="F1929" t="s">
        <v>28</v>
      </c>
      <c r="G1929" t="s">
        <v>29</v>
      </c>
      <c r="H1929">
        <v>5</v>
      </c>
      <c r="I1929">
        <v>5</v>
      </c>
      <c r="J1929" t="s">
        <v>86</v>
      </c>
      <c r="K1929" t="s">
        <v>124</v>
      </c>
      <c r="L1929" t="s">
        <v>88</v>
      </c>
      <c r="N1929" t="s">
        <v>410</v>
      </c>
      <c r="O1929" t="s">
        <v>411</v>
      </c>
      <c r="P1929" t="s">
        <v>29</v>
      </c>
      <c r="Q1929" t="s">
        <v>412</v>
      </c>
      <c r="T1929" t="s">
        <v>413</v>
      </c>
      <c r="U1929" t="s">
        <v>10804</v>
      </c>
      <c r="V1929" t="s">
        <v>41</v>
      </c>
      <c r="W1929" t="s">
        <v>415</v>
      </c>
    </row>
    <row r="1930" spans="1:23">
      <c r="A1930" s="3">
        <v>40083.009563807871</v>
      </c>
      <c r="B1930" t="s">
        <v>13165</v>
      </c>
      <c r="C1930" t="s">
        <v>13167</v>
      </c>
      <c r="D1930" t="s">
        <v>13390</v>
      </c>
      <c r="E1930" t="s">
        <v>3444</v>
      </c>
      <c r="F1930" t="s">
        <v>28</v>
      </c>
      <c r="G1930" t="s">
        <v>29</v>
      </c>
      <c r="H1930">
        <v>5</v>
      </c>
      <c r="I1930">
        <v>5</v>
      </c>
      <c r="J1930" t="s">
        <v>31</v>
      </c>
      <c r="K1930" t="s">
        <v>1059</v>
      </c>
      <c r="L1930" t="s">
        <v>4744</v>
      </c>
      <c r="N1930" t="s">
        <v>410</v>
      </c>
      <c r="O1930" t="s">
        <v>125</v>
      </c>
      <c r="P1930" t="s">
        <v>29</v>
      </c>
      <c r="Q1930" t="s">
        <v>412</v>
      </c>
      <c r="T1930" s="4" t="s">
        <v>128</v>
      </c>
      <c r="U1930" s="4" t="s">
        <v>13168</v>
      </c>
      <c r="V1930" t="s">
        <v>41</v>
      </c>
      <c r="W1930" t="s">
        <v>415</v>
      </c>
    </row>
    <row r="1931" spans="1:23">
      <c r="A1931" s="3">
        <v>39979.289483368055</v>
      </c>
      <c r="B1931" t="s">
        <v>1603</v>
      </c>
      <c r="C1931" t="s">
        <v>6881</v>
      </c>
      <c r="D1931" t="s">
        <v>13390</v>
      </c>
      <c r="E1931" t="s">
        <v>3461</v>
      </c>
      <c r="F1931" t="s">
        <v>28</v>
      </c>
      <c r="G1931" t="s">
        <v>29</v>
      </c>
      <c r="H1931" t="s">
        <v>30</v>
      </c>
      <c r="I1931" t="s">
        <v>30</v>
      </c>
      <c r="J1931" t="s">
        <v>86</v>
      </c>
      <c r="K1931" t="s">
        <v>124</v>
      </c>
      <c r="L1931" t="s">
        <v>191</v>
      </c>
      <c r="N1931" t="s">
        <v>410</v>
      </c>
      <c r="O1931" t="s">
        <v>125</v>
      </c>
      <c r="P1931" t="s">
        <v>29</v>
      </c>
      <c r="Q1931" t="s">
        <v>426</v>
      </c>
      <c r="S1931" t="s">
        <v>6882</v>
      </c>
      <c r="T1931" s="4" t="s">
        <v>128</v>
      </c>
      <c r="U1931" s="4" t="s">
        <v>6883</v>
      </c>
      <c r="V1931" t="s">
        <v>41</v>
      </c>
      <c r="W1931" t="s">
        <v>428</v>
      </c>
    </row>
    <row r="1932" spans="1:23">
      <c r="A1932" s="3">
        <v>40042.119513888887</v>
      </c>
      <c r="B1932" t="s">
        <v>6063</v>
      </c>
      <c r="C1932" t="s">
        <v>11192</v>
      </c>
      <c r="D1932" t="s">
        <v>743</v>
      </c>
      <c r="E1932" t="s">
        <v>7054</v>
      </c>
      <c r="F1932" t="s">
        <v>28</v>
      </c>
      <c r="G1932" t="s">
        <v>29</v>
      </c>
      <c r="H1932">
        <v>3</v>
      </c>
      <c r="I1932">
        <v>4</v>
      </c>
      <c r="J1932" t="s">
        <v>31</v>
      </c>
      <c r="K1932" t="s">
        <v>432</v>
      </c>
      <c r="L1932" t="s">
        <v>165</v>
      </c>
      <c r="N1932" t="s">
        <v>34</v>
      </c>
      <c r="O1932" t="s">
        <v>4150</v>
      </c>
      <c r="P1932" t="s">
        <v>29</v>
      </c>
      <c r="Q1932" t="s">
        <v>37</v>
      </c>
      <c r="T1932" t="s">
        <v>9645</v>
      </c>
      <c r="U1932" t="s">
        <v>11193</v>
      </c>
      <c r="V1932" s="4" t="s">
        <v>41</v>
      </c>
      <c r="W1932" t="s">
        <v>11194</v>
      </c>
    </row>
    <row r="1933" spans="1:23">
      <c r="A1933" s="3">
        <v>39927.910601307871</v>
      </c>
      <c r="B1933" t="s">
        <v>2292</v>
      </c>
      <c r="C1933" t="s">
        <v>2294</v>
      </c>
      <c r="D1933" t="s">
        <v>13390</v>
      </c>
      <c r="E1933" t="s">
        <v>142</v>
      </c>
      <c r="F1933" t="s">
        <v>28</v>
      </c>
      <c r="G1933" t="s">
        <v>29</v>
      </c>
      <c r="H1933" t="s">
        <v>30</v>
      </c>
      <c r="I1933" t="s">
        <v>30</v>
      </c>
      <c r="J1933" t="s">
        <v>86</v>
      </c>
      <c r="K1933" t="s">
        <v>432</v>
      </c>
      <c r="L1933" t="s">
        <v>134</v>
      </c>
      <c r="N1933" t="s">
        <v>410</v>
      </c>
      <c r="O1933" t="s">
        <v>125</v>
      </c>
      <c r="P1933" t="s">
        <v>29</v>
      </c>
      <c r="Q1933" t="s">
        <v>412</v>
      </c>
      <c r="T1933" s="4" t="s">
        <v>128</v>
      </c>
      <c r="U1933" s="4" t="s">
        <v>2295</v>
      </c>
      <c r="V1933" t="s">
        <v>41</v>
      </c>
      <c r="W1933" t="s">
        <v>415</v>
      </c>
    </row>
    <row r="1934" spans="1:23">
      <c r="A1934" s="3">
        <v>40000.01160972222</v>
      </c>
      <c r="B1934" t="s">
        <v>6429</v>
      </c>
      <c r="C1934" t="s">
        <v>8375</v>
      </c>
      <c r="D1934" t="s">
        <v>13390</v>
      </c>
      <c r="E1934" t="s">
        <v>3461</v>
      </c>
      <c r="F1934" t="s">
        <v>28</v>
      </c>
      <c r="G1934" t="s">
        <v>29</v>
      </c>
      <c r="H1934" t="s">
        <v>30</v>
      </c>
      <c r="I1934">
        <v>3</v>
      </c>
      <c r="J1934" t="s">
        <v>86</v>
      </c>
      <c r="K1934" t="s">
        <v>1059</v>
      </c>
      <c r="L1934" t="s">
        <v>165</v>
      </c>
      <c r="N1934" t="s">
        <v>410</v>
      </c>
      <c r="O1934" t="s">
        <v>125</v>
      </c>
      <c r="P1934" t="s">
        <v>29</v>
      </c>
      <c r="Q1934" t="s">
        <v>426</v>
      </c>
      <c r="T1934" s="4" t="s">
        <v>128</v>
      </c>
      <c r="U1934" s="4" t="s">
        <v>8376</v>
      </c>
      <c r="V1934" t="s">
        <v>41</v>
      </c>
      <c r="W1934" t="s">
        <v>428</v>
      </c>
    </row>
    <row r="1935" spans="1:23">
      <c r="A1935" s="3">
        <v>39991.68530902778</v>
      </c>
      <c r="B1935" t="s">
        <v>7871</v>
      </c>
      <c r="C1935" t="s">
        <v>7873</v>
      </c>
      <c r="D1935" t="s">
        <v>13390</v>
      </c>
      <c r="E1935" t="s">
        <v>3461</v>
      </c>
      <c r="F1935" t="s">
        <v>28</v>
      </c>
      <c r="G1935" t="s">
        <v>29</v>
      </c>
      <c r="H1935" t="s">
        <v>30</v>
      </c>
      <c r="I1935">
        <v>2</v>
      </c>
      <c r="J1935" t="s">
        <v>86</v>
      </c>
      <c r="K1935" t="s">
        <v>1059</v>
      </c>
      <c r="L1935" t="s">
        <v>134</v>
      </c>
      <c r="N1935" t="s">
        <v>410</v>
      </c>
      <c r="O1935" t="s">
        <v>1749</v>
      </c>
      <c r="P1935" t="s">
        <v>29</v>
      </c>
      <c r="Q1935" t="s">
        <v>412</v>
      </c>
      <c r="T1935" s="4" t="s">
        <v>1750</v>
      </c>
      <c r="U1935" s="4" t="s">
        <v>7874</v>
      </c>
      <c r="V1935" t="s">
        <v>41</v>
      </c>
      <c r="W1935" t="s">
        <v>415</v>
      </c>
    </row>
    <row r="1936" spans="1:23">
      <c r="A1936" s="3">
        <v>40062.854116516202</v>
      </c>
      <c r="B1936" t="s">
        <v>7586</v>
      </c>
      <c r="C1936" t="s">
        <v>12255</v>
      </c>
      <c r="D1936" t="s">
        <v>13390</v>
      </c>
      <c r="E1936" t="s">
        <v>3444</v>
      </c>
      <c r="F1936" t="s">
        <v>28</v>
      </c>
      <c r="G1936" t="s">
        <v>29</v>
      </c>
      <c r="H1936">
        <v>5</v>
      </c>
      <c r="I1936">
        <v>5</v>
      </c>
      <c r="J1936" t="s">
        <v>31</v>
      </c>
      <c r="K1936" t="s">
        <v>1059</v>
      </c>
      <c r="L1936" t="s">
        <v>4744</v>
      </c>
      <c r="N1936" t="s">
        <v>410</v>
      </c>
      <c r="O1936" t="s">
        <v>125</v>
      </c>
      <c r="P1936" t="s">
        <v>29</v>
      </c>
      <c r="Q1936" t="s">
        <v>920</v>
      </c>
      <c r="T1936" s="4" t="s">
        <v>128</v>
      </c>
      <c r="U1936" s="4" t="s">
        <v>12256</v>
      </c>
      <c r="V1936" t="s">
        <v>41</v>
      </c>
      <c r="W1936" t="s">
        <v>12257</v>
      </c>
    </row>
    <row r="1937" spans="1:23">
      <c r="A1937" s="3">
        <v>39963.054292511573</v>
      </c>
      <c r="B1937" t="s">
        <v>2173</v>
      </c>
      <c r="C1937" t="s">
        <v>5355</v>
      </c>
      <c r="D1937" t="s">
        <v>13390</v>
      </c>
      <c r="E1937" t="s">
        <v>3461</v>
      </c>
      <c r="F1937" t="s">
        <v>28</v>
      </c>
      <c r="G1937" t="s">
        <v>29</v>
      </c>
      <c r="H1937" t="s">
        <v>30</v>
      </c>
      <c r="I1937" t="s">
        <v>30</v>
      </c>
      <c r="J1937" t="s">
        <v>86</v>
      </c>
      <c r="K1937" t="s">
        <v>432</v>
      </c>
      <c r="L1937" t="s">
        <v>134</v>
      </c>
      <c r="N1937" t="s">
        <v>100</v>
      </c>
      <c r="O1937" t="s">
        <v>221</v>
      </c>
      <c r="P1937" t="s">
        <v>348</v>
      </c>
      <c r="Q1937" t="s">
        <v>349</v>
      </c>
      <c r="R1937" t="s">
        <v>350</v>
      </c>
      <c r="S1937" t="s">
        <v>351</v>
      </c>
      <c r="T1937" t="s">
        <v>224</v>
      </c>
      <c r="U1937" t="s">
        <v>5356</v>
      </c>
      <c r="V1937" t="s">
        <v>41</v>
      </c>
      <c r="W1937" t="s">
        <v>353</v>
      </c>
    </row>
    <row r="1938" spans="1:23">
      <c r="A1938" s="3">
        <v>39911.694210879628</v>
      </c>
      <c r="B1938" t="s">
        <v>586</v>
      </c>
      <c r="C1938" t="s">
        <v>588</v>
      </c>
      <c r="D1938" t="s">
        <v>13390</v>
      </c>
      <c r="E1938" t="s">
        <v>142</v>
      </c>
      <c r="F1938" t="s">
        <v>28</v>
      </c>
      <c r="G1938" t="s">
        <v>29</v>
      </c>
      <c r="H1938" t="s">
        <v>30</v>
      </c>
      <c r="I1938" t="s">
        <v>30</v>
      </c>
      <c r="J1938" t="s">
        <v>86</v>
      </c>
      <c r="K1938" t="s">
        <v>432</v>
      </c>
      <c r="L1938" t="s">
        <v>88</v>
      </c>
      <c r="N1938" t="s">
        <v>34</v>
      </c>
      <c r="O1938" t="s">
        <v>35</v>
      </c>
      <c r="P1938" t="s">
        <v>36</v>
      </c>
      <c r="Q1938" t="s">
        <v>589</v>
      </c>
      <c r="S1938" t="s">
        <v>590</v>
      </c>
      <c r="T1938" t="s">
        <v>39</v>
      </c>
      <c r="U1938" t="s">
        <v>591</v>
      </c>
      <c r="V1938" s="4" t="s">
        <v>41</v>
      </c>
      <c r="W1938" t="s">
        <v>592</v>
      </c>
    </row>
    <row r="1939" spans="1:23">
      <c r="A1939" s="3">
        <v>40058.60444181713</v>
      </c>
      <c r="B1939" t="s">
        <v>12088</v>
      </c>
      <c r="C1939" t="s">
        <v>12090</v>
      </c>
      <c r="D1939" t="s">
        <v>13390</v>
      </c>
      <c r="E1939" t="s">
        <v>7762</v>
      </c>
      <c r="F1939" t="s">
        <v>28</v>
      </c>
      <c r="G1939" t="s">
        <v>29</v>
      </c>
      <c r="H1939">
        <v>5</v>
      </c>
      <c r="I1939">
        <v>5</v>
      </c>
      <c r="J1939" t="s">
        <v>31</v>
      </c>
      <c r="K1939" t="s">
        <v>432</v>
      </c>
      <c r="L1939" t="s">
        <v>4744</v>
      </c>
      <c r="N1939" t="s">
        <v>410</v>
      </c>
      <c r="P1939" t="s">
        <v>29</v>
      </c>
      <c r="Q1939" t="s">
        <v>77</v>
      </c>
      <c r="V1939" t="s">
        <v>5206</v>
      </c>
      <c r="W1939" t="s">
        <v>705</v>
      </c>
    </row>
    <row r="1940" spans="1:23">
      <c r="A1940" s="3">
        <v>39939.266375659725</v>
      </c>
      <c r="B1940" t="s">
        <v>3335</v>
      </c>
      <c r="C1940" t="s">
        <v>3337</v>
      </c>
      <c r="D1940" t="s">
        <v>13390</v>
      </c>
      <c r="E1940" t="s">
        <v>246</v>
      </c>
      <c r="F1940" t="s">
        <v>28</v>
      </c>
      <c r="G1940" t="s">
        <v>29</v>
      </c>
      <c r="H1940" t="s">
        <v>30</v>
      </c>
      <c r="I1940" t="s">
        <v>30</v>
      </c>
      <c r="J1940" t="s">
        <v>31</v>
      </c>
      <c r="K1940" t="s">
        <v>432</v>
      </c>
      <c r="L1940" t="s">
        <v>134</v>
      </c>
      <c r="N1940" t="s">
        <v>100</v>
      </c>
      <c r="O1940" t="s">
        <v>221</v>
      </c>
      <c r="P1940" t="s">
        <v>402</v>
      </c>
      <c r="Q1940" t="s">
        <v>77</v>
      </c>
      <c r="R1940" t="s">
        <v>403</v>
      </c>
      <c r="S1940" t="s">
        <v>3098</v>
      </c>
      <c r="T1940" t="s">
        <v>224</v>
      </c>
      <c r="U1940" t="s">
        <v>3338</v>
      </c>
      <c r="V1940" t="s">
        <v>41</v>
      </c>
      <c r="W1940" t="s">
        <v>3322</v>
      </c>
    </row>
    <row r="1941" spans="1:23">
      <c r="A1941" s="3">
        <v>39963.603543483798</v>
      </c>
      <c r="B1941" t="s">
        <v>2606</v>
      </c>
      <c r="C1941" t="s">
        <v>5384</v>
      </c>
      <c r="D1941" t="s">
        <v>13390</v>
      </c>
      <c r="E1941" t="s">
        <v>3461</v>
      </c>
      <c r="F1941" t="s">
        <v>28</v>
      </c>
      <c r="G1941" t="s">
        <v>29</v>
      </c>
      <c r="H1941" t="s">
        <v>30</v>
      </c>
      <c r="I1941" t="s">
        <v>30</v>
      </c>
      <c r="J1941" t="s">
        <v>86</v>
      </c>
      <c r="K1941" t="s">
        <v>560</v>
      </c>
      <c r="L1941" t="s">
        <v>134</v>
      </c>
      <c r="N1941" t="s">
        <v>34</v>
      </c>
      <c r="O1941" t="s">
        <v>35</v>
      </c>
      <c r="P1941" t="s">
        <v>29</v>
      </c>
      <c r="Q1941" t="s">
        <v>831</v>
      </c>
      <c r="S1941" t="s">
        <v>5385</v>
      </c>
      <c r="T1941" t="s">
        <v>39</v>
      </c>
      <c r="U1941" t="s">
        <v>5386</v>
      </c>
      <c r="V1941" s="4" t="s">
        <v>41</v>
      </c>
      <c r="W1941" t="s">
        <v>5387</v>
      </c>
    </row>
    <row r="1942" spans="1:23">
      <c r="A1942" s="3">
        <v>40077.690516168979</v>
      </c>
      <c r="B1942" t="s">
        <v>12917</v>
      </c>
      <c r="C1942" t="s">
        <v>12919</v>
      </c>
      <c r="D1942" t="s">
        <v>13390</v>
      </c>
      <c r="E1942" t="s">
        <v>3461</v>
      </c>
      <c r="F1942" t="s">
        <v>28</v>
      </c>
      <c r="G1942" t="s">
        <v>29</v>
      </c>
      <c r="H1942">
        <v>1</v>
      </c>
      <c r="I1942">
        <v>3</v>
      </c>
      <c r="J1942" t="s">
        <v>86</v>
      </c>
      <c r="K1942" t="s">
        <v>124</v>
      </c>
      <c r="L1942" t="s">
        <v>191</v>
      </c>
      <c r="N1942" t="s">
        <v>34</v>
      </c>
      <c r="O1942" t="s">
        <v>35</v>
      </c>
      <c r="P1942" t="s">
        <v>29</v>
      </c>
      <c r="Q1942" t="s">
        <v>3397</v>
      </c>
      <c r="S1942" t="s">
        <v>2370</v>
      </c>
      <c r="T1942" t="s">
        <v>39</v>
      </c>
      <c r="U1942" t="s">
        <v>12877</v>
      </c>
      <c r="V1942" s="4" t="s">
        <v>41</v>
      </c>
      <c r="W1942" t="s">
        <v>12588</v>
      </c>
    </row>
    <row r="1943" spans="1:23">
      <c r="A1943" s="3">
        <v>39910.70473607639</v>
      </c>
      <c r="B1943" t="s">
        <v>462</v>
      </c>
      <c r="C1943" t="s">
        <v>464</v>
      </c>
      <c r="D1943" t="s">
        <v>13390</v>
      </c>
      <c r="E1943" t="s">
        <v>111</v>
      </c>
      <c r="F1943" t="s">
        <v>28</v>
      </c>
      <c r="G1943" t="s">
        <v>29</v>
      </c>
      <c r="H1943" t="s">
        <v>30</v>
      </c>
      <c r="I1943" t="s">
        <v>30</v>
      </c>
      <c r="J1943" t="s">
        <v>31</v>
      </c>
      <c r="K1943" t="s">
        <v>190</v>
      </c>
      <c r="L1943" t="s">
        <v>48</v>
      </c>
      <c r="N1943" t="s">
        <v>410</v>
      </c>
      <c r="O1943" t="s">
        <v>465</v>
      </c>
      <c r="P1943" t="s">
        <v>29</v>
      </c>
      <c r="Q1943" t="s">
        <v>37</v>
      </c>
      <c r="T1943" t="s">
        <v>466</v>
      </c>
      <c r="U1943" t="s">
        <v>467</v>
      </c>
      <c r="V1943" t="s">
        <v>41</v>
      </c>
      <c r="W1943" t="s">
        <v>468</v>
      </c>
    </row>
    <row r="1944" spans="1:23">
      <c r="A1944" s="3">
        <v>40053.10137596065</v>
      </c>
      <c r="B1944" t="s">
        <v>11810</v>
      </c>
      <c r="C1944" t="s">
        <v>11812</v>
      </c>
      <c r="D1944" t="s">
        <v>13390</v>
      </c>
      <c r="E1944" t="s">
        <v>3461</v>
      </c>
      <c r="F1944" t="s">
        <v>28</v>
      </c>
      <c r="G1944" t="s">
        <v>29</v>
      </c>
      <c r="H1944">
        <v>1</v>
      </c>
      <c r="I1944">
        <v>3</v>
      </c>
      <c r="J1944" t="s">
        <v>86</v>
      </c>
      <c r="K1944" t="s">
        <v>154</v>
      </c>
      <c r="L1944" t="s">
        <v>88</v>
      </c>
      <c r="N1944" t="s">
        <v>410</v>
      </c>
      <c r="O1944" t="s">
        <v>125</v>
      </c>
      <c r="P1944" t="s">
        <v>29</v>
      </c>
      <c r="Q1944" t="s">
        <v>412</v>
      </c>
      <c r="T1944" s="4" t="s">
        <v>128</v>
      </c>
      <c r="U1944" s="4" t="s">
        <v>11813</v>
      </c>
      <c r="V1944" t="s">
        <v>41</v>
      </c>
      <c r="W1944" t="s">
        <v>415</v>
      </c>
    </row>
    <row r="1945" spans="1:23">
      <c r="A1945" s="3">
        <v>40036.88003197917</v>
      </c>
      <c r="B1945" t="s">
        <v>5314</v>
      </c>
      <c r="C1945" t="s">
        <v>10827</v>
      </c>
      <c r="D1945" t="s">
        <v>13390</v>
      </c>
      <c r="E1945" t="s">
        <v>3444</v>
      </c>
      <c r="F1945" t="s">
        <v>28</v>
      </c>
      <c r="G1945" t="s">
        <v>29</v>
      </c>
      <c r="H1945">
        <v>3</v>
      </c>
      <c r="I1945">
        <v>3</v>
      </c>
      <c r="J1945" t="s">
        <v>31</v>
      </c>
      <c r="K1945" t="s">
        <v>117</v>
      </c>
      <c r="L1945" t="s">
        <v>4744</v>
      </c>
      <c r="N1945" t="s">
        <v>410</v>
      </c>
      <c r="O1945" t="s">
        <v>125</v>
      </c>
      <c r="P1945" t="s">
        <v>29</v>
      </c>
      <c r="Q1945" t="s">
        <v>412</v>
      </c>
      <c r="T1945" s="4" t="s">
        <v>128</v>
      </c>
      <c r="U1945" s="4" t="s">
        <v>10828</v>
      </c>
      <c r="V1945" t="s">
        <v>41</v>
      </c>
      <c r="W1945" t="s">
        <v>415</v>
      </c>
    </row>
    <row r="1946" spans="1:23">
      <c r="A1946" s="3">
        <v>40029</v>
      </c>
      <c r="B1946" t="s">
        <v>3887</v>
      </c>
      <c r="C1946" t="s">
        <v>10380</v>
      </c>
      <c r="D1946" t="s">
        <v>59</v>
      </c>
      <c r="E1946" t="s">
        <v>3444</v>
      </c>
      <c r="F1946" t="s">
        <v>28</v>
      </c>
      <c r="G1946" t="s">
        <v>29</v>
      </c>
      <c r="H1946">
        <v>5</v>
      </c>
      <c r="I1946">
        <v>5</v>
      </c>
      <c r="J1946" t="s">
        <v>31</v>
      </c>
      <c r="K1946" t="s">
        <v>98</v>
      </c>
      <c r="L1946" t="s">
        <v>4744</v>
      </c>
      <c r="N1946" t="s">
        <v>100</v>
      </c>
      <c r="O1946" t="s">
        <v>967</v>
      </c>
      <c r="P1946" t="s">
        <v>348</v>
      </c>
      <c r="Q1946" t="s">
        <v>349</v>
      </c>
      <c r="R1946" t="s">
        <v>1134</v>
      </c>
      <c r="S1946" t="s">
        <v>1135</v>
      </c>
      <c r="T1946" t="s">
        <v>970</v>
      </c>
      <c r="U1946" t="s">
        <v>10381</v>
      </c>
      <c r="V1946" t="s">
        <v>41</v>
      </c>
      <c r="W1946" t="s">
        <v>9111</v>
      </c>
    </row>
    <row r="1947" spans="1:23">
      <c r="A1947" s="3">
        <v>39952.83957989583</v>
      </c>
      <c r="B1947" t="s">
        <v>515</v>
      </c>
      <c r="C1947" t="s">
        <v>4550</v>
      </c>
      <c r="D1947" t="s">
        <v>13390</v>
      </c>
      <c r="E1947" t="s">
        <v>3444</v>
      </c>
      <c r="F1947" t="s">
        <v>28</v>
      </c>
      <c r="G1947" t="s">
        <v>29</v>
      </c>
      <c r="H1947" t="s">
        <v>30</v>
      </c>
      <c r="I1947" t="s">
        <v>30</v>
      </c>
      <c r="J1947" t="s">
        <v>31</v>
      </c>
      <c r="K1947" t="s">
        <v>432</v>
      </c>
      <c r="L1947" t="s">
        <v>165</v>
      </c>
      <c r="N1947" t="s">
        <v>410</v>
      </c>
      <c r="O1947" t="s">
        <v>1749</v>
      </c>
      <c r="P1947" t="s">
        <v>29</v>
      </c>
      <c r="Q1947" t="s">
        <v>148</v>
      </c>
      <c r="T1947" s="4" t="s">
        <v>1750</v>
      </c>
      <c r="U1947" s="4" t="s">
        <v>4551</v>
      </c>
      <c r="V1947" t="s">
        <v>41</v>
      </c>
      <c r="W1947" t="s">
        <v>514</v>
      </c>
    </row>
    <row r="1948" spans="1:23">
      <c r="A1948" s="3">
        <v>39991.271444016202</v>
      </c>
      <c r="B1948" t="s">
        <v>7820</v>
      </c>
      <c r="C1948" t="s">
        <v>7822</v>
      </c>
      <c r="D1948" t="s">
        <v>13390</v>
      </c>
      <c r="E1948" t="s">
        <v>3461</v>
      </c>
      <c r="F1948" t="s">
        <v>28</v>
      </c>
      <c r="G1948" t="s">
        <v>29</v>
      </c>
      <c r="H1948" t="s">
        <v>30</v>
      </c>
      <c r="I1948">
        <v>5</v>
      </c>
      <c r="J1948" t="s">
        <v>86</v>
      </c>
      <c r="K1948" t="s">
        <v>146</v>
      </c>
      <c r="L1948" t="s">
        <v>165</v>
      </c>
      <c r="N1948" t="s">
        <v>34</v>
      </c>
      <c r="P1948" t="s">
        <v>29</v>
      </c>
      <c r="Q1948" t="s">
        <v>192</v>
      </c>
      <c r="V1948" s="4" t="s">
        <v>41</v>
      </c>
      <c r="W1948" t="s">
        <v>2305</v>
      </c>
    </row>
    <row r="1949" spans="1:23">
      <c r="A1949" s="3">
        <v>40085</v>
      </c>
      <c r="B1949" t="s">
        <v>3339</v>
      </c>
      <c r="C1949" t="s">
        <v>13276</v>
      </c>
      <c r="D1949" t="s">
        <v>1679</v>
      </c>
      <c r="E1949" t="s">
        <v>7054</v>
      </c>
      <c r="F1949" t="s">
        <v>28</v>
      </c>
      <c r="G1949" t="s">
        <v>29</v>
      </c>
      <c r="H1949">
        <v>5</v>
      </c>
      <c r="I1949">
        <v>5</v>
      </c>
      <c r="J1949" t="s">
        <v>31</v>
      </c>
      <c r="K1949" t="s">
        <v>180</v>
      </c>
      <c r="L1949" t="s">
        <v>134</v>
      </c>
      <c r="N1949" t="s">
        <v>410</v>
      </c>
      <c r="O1949" t="s">
        <v>13277</v>
      </c>
      <c r="P1949" t="s">
        <v>29</v>
      </c>
      <c r="Q1949" t="s">
        <v>3742</v>
      </c>
      <c r="T1949" t="s">
        <v>13278</v>
      </c>
      <c r="V1949" t="s">
        <v>41</v>
      </c>
      <c r="W1949" t="s">
        <v>13279</v>
      </c>
    </row>
    <row r="1950" spans="1:23">
      <c r="A1950" s="3">
        <v>39909.657643483799</v>
      </c>
      <c r="B1950" t="s">
        <v>236</v>
      </c>
      <c r="C1950" t="s">
        <v>347</v>
      </c>
      <c r="D1950" t="s">
        <v>13390</v>
      </c>
      <c r="E1950" t="s">
        <v>68</v>
      </c>
      <c r="F1950" t="s">
        <v>28</v>
      </c>
      <c r="G1950" t="s">
        <v>29</v>
      </c>
      <c r="H1950" t="s">
        <v>30</v>
      </c>
      <c r="I1950" t="s">
        <v>30</v>
      </c>
      <c r="J1950" t="s">
        <v>31</v>
      </c>
      <c r="K1950" t="s">
        <v>146</v>
      </c>
      <c r="L1950" t="s">
        <v>165</v>
      </c>
      <c r="N1950" t="s">
        <v>100</v>
      </c>
      <c r="O1950" t="s">
        <v>221</v>
      </c>
      <c r="P1950" t="s">
        <v>348</v>
      </c>
      <c r="Q1950" t="s">
        <v>349</v>
      </c>
      <c r="R1950" t="s">
        <v>350</v>
      </c>
      <c r="S1950" t="s">
        <v>351</v>
      </c>
      <c r="T1950" t="s">
        <v>224</v>
      </c>
      <c r="U1950" t="s">
        <v>352</v>
      </c>
      <c r="V1950" t="s">
        <v>41</v>
      </c>
      <c r="W1950" t="s">
        <v>353</v>
      </c>
    </row>
    <row r="1951" spans="1:23">
      <c r="A1951" s="3">
        <v>39939.584305555552</v>
      </c>
      <c r="B1951" t="s">
        <v>3357</v>
      </c>
      <c r="C1951" t="s">
        <v>3359</v>
      </c>
      <c r="D1951" t="s">
        <v>26</v>
      </c>
      <c r="E1951" t="s">
        <v>142</v>
      </c>
      <c r="F1951" t="s">
        <v>28</v>
      </c>
      <c r="G1951" t="s">
        <v>29</v>
      </c>
      <c r="H1951" t="s">
        <v>30</v>
      </c>
      <c r="I1951" t="s">
        <v>30</v>
      </c>
      <c r="J1951" t="s">
        <v>86</v>
      </c>
      <c r="K1951" t="s">
        <v>432</v>
      </c>
      <c r="L1951" t="s">
        <v>155</v>
      </c>
      <c r="N1951" t="s">
        <v>100</v>
      </c>
      <c r="O1951" t="s">
        <v>221</v>
      </c>
      <c r="P1951" t="s">
        <v>348</v>
      </c>
      <c r="Q1951" t="s">
        <v>349</v>
      </c>
      <c r="R1951" t="s">
        <v>1284</v>
      </c>
      <c r="S1951" t="s">
        <v>3360</v>
      </c>
      <c r="T1951" t="s">
        <v>224</v>
      </c>
      <c r="U1951" t="s">
        <v>3361</v>
      </c>
      <c r="V1951" t="s">
        <v>41</v>
      </c>
      <c r="W1951" t="s">
        <v>1288</v>
      </c>
    </row>
    <row r="1952" spans="1:23">
      <c r="A1952" s="3">
        <v>39968.815536921298</v>
      </c>
      <c r="B1952" t="s">
        <v>5898</v>
      </c>
      <c r="C1952" t="s">
        <v>5900</v>
      </c>
      <c r="D1952" t="s">
        <v>13390</v>
      </c>
      <c r="E1952" t="s">
        <v>3444</v>
      </c>
      <c r="F1952" t="s">
        <v>28</v>
      </c>
      <c r="G1952" t="s">
        <v>29</v>
      </c>
      <c r="H1952" t="s">
        <v>30</v>
      </c>
      <c r="I1952" t="s">
        <v>30</v>
      </c>
      <c r="J1952" t="s">
        <v>31</v>
      </c>
      <c r="K1952" t="s">
        <v>180</v>
      </c>
      <c r="L1952" t="s">
        <v>134</v>
      </c>
      <c r="N1952" t="s">
        <v>34</v>
      </c>
      <c r="O1952" t="s">
        <v>636</v>
      </c>
      <c r="P1952" t="s">
        <v>29</v>
      </c>
      <c r="Q1952" t="s">
        <v>102</v>
      </c>
      <c r="T1952" t="s">
        <v>637</v>
      </c>
      <c r="U1952" t="s">
        <v>5901</v>
      </c>
      <c r="V1952" s="4" t="s">
        <v>41</v>
      </c>
      <c r="W1952" t="s">
        <v>5902</v>
      </c>
    </row>
    <row r="1953" spans="1:23">
      <c r="A1953" s="3">
        <v>39994.908711226853</v>
      </c>
      <c r="B1953" t="s">
        <v>8148</v>
      </c>
      <c r="C1953" t="s">
        <v>8150</v>
      </c>
      <c r="D1953" t="s">
        <v>13390</v>
      </c>
      <c r="E1953" t="s">
        <v>3457</v>
      </c>
      <c r="F1953" t="s">
        <v>28</v>
      </c>
      <c r="G1953" t="s">
        <v>29</v>
      </c>
      <c r="H1953" t="s">
        <v>30</v>
      </c>
      <c r="I1953">
        <v>3</v>
      </c>
      <c r="J1953" t="s">
        <v>31</v>
      </c>
      <c r="K1953" t="s">
        <v>180</v>
      </c>
      <c r="L1953" t="s">
        <v>134</v>
      </c>
      <c r="N1953" t="s">
        <v>100</v>
      </c>
      <c r="O1953" t="s">
        <v>8151</v>
      </c>
      <c r="P1953" t="s">
        <v>348</v>
      </c>
      <c r="Q1953" t="s">
        <v>349</v>
      </c>
      <c r="R1953" t="s">
        <v>371</v>
      </c>
      <c r="T1953" t="s">
        <v>8152</v>
      </c>
      <c r="U1953" t="s">
        <v>8153</v>
      </c>
      <c r="V1953" t="s">
        <v>41</v>
      </c>
      <c r="W1953" t="s">
        <v>374</v>
      </c>
    </row>
    <row r="1954" spans="1:23">
      <c r="A1954" s="3">
        <v>39973.874780671293</v>
      </c>
      <c r="B1954" t="s">
        <v>5164</v>
      </c>
      <c r="C1954" t="s">
        <v>6390</v>
      </c>
      <c r="D1954" t="s">
        <v>13390</v>
      </c>
      <c r="E1954" t="s">
        <v>3444</v>
      </c>
      <c r="F1954" t="s">
        <v>28</v>
      </c>
      <c r="G1954" t="s">
        <v>29</v>
      </c>
      <c r="H1954" t="s">
        <v>30</v>
      </c>
      <c r="I1954" t="s">
        <v>30</v>
      </c>
      <c r="J1954" t="s">
        <v>31</v>
      </c>
      <c r="K1954" t="s">
        <v>146</v>
      </c>
      <c r="L1954" t="s">
        <v>88</v>
      </c>
      <c r="N1954" t="s">
        <v>34</v>
      </c>
      <c r="O1954" t="s">
        <v>35</v>
      </c>
      <c r="P1954" t="s">
        <v>29</v>
      </c>
      <c r="Q1954" t="s">
        <v>192</v>
      </c>
      <c r="S1954" t="s">
        <v>6391</v>
      </c>
      <c r="T1954" t="s">
        <v>6392</v>
      </c>
      <c r="U1954" t="s">
        <v>6393</v>
      </c>
      <c r="V1954" t="s">
        <v>41</v>
      </c>
      <c r="W1954" t="s">
        <v>6394</v>
      </c>
    </row>
    <row r="1955" spans="1:23">
      <c r="A1955" s="3">
        <v>39941.564854594908</v>
      </c>
      <c r="B1955" t="s">
        <v>3491</v>
      </c>
      <c r="C1955" t="s">
        <v>3493</v>
      </c>
      <c r="D1955" t="s">
        <v>13390</v>
      </c>
      <c r="E1955" t="s">
        <v>3457</v>
      </c>
      <c r="F1955" t="s">
        <v>28</v>
      </c>
      <c r="G1955" t="s">
        <v>29</v>
      </c>
      <c r="H1955" t="s">
        <v>30</v>
      </c>
      <c r="I1955" t="s">
        <v>30</v>
      </c>
      <c r="J1955" t="s">
        <v>31</v>
      </c>
      <c r="K1955" t="s">
        <v>432</v>
      </c>
      <c r="L1955" t="s">
        <v>191</v>
      </c>
      <c r="N1955" t="s">
        <v>34</v>
      </c>
      <c r="O1955" t="s">
        <v>1304</v>
      </c>
      <c r="P1955" t="s">
        <v>29</v>
      </c>
      <c r="Q1955" t="s">
        <v>102</v>
      </c>
      <c r="T1955" s="4" t="s">
        <v>1460</v>
      </c>
      <c r="U1955" s="4" t="s">
        <v>3494</v>
      </c>
      <c r="V1955" s="4" t="s">
        <v>41</v>
      </c>
      <c r="W1955" t="s">
        <v>2326</v>
      </c>
    </row>
    <row r="1956" spans="1:23">
      <c r="A1956" s="3">
        <v>39981.695561805558</v>
      </c>
      <c r="B1956" t="s">
        <v>962</v>
      </c>
      <c r="C1956" t="s">
        <v>7184</v>
      </c>
      <c r="D1956" t="s">
        <v>13390</v>
      </c>
      <c r="E1956" t="s">
        <v>3461</v>
      </c>
      <c r="F1956" t="s">
        <v>28</v>
      </c>
      <c r="G1956" t="s">
        <v>29</v>
      </c>
      <c r="H1956" t="s">
        <v>30</v>
      </c>
      <c r="I1956" t="s">
        <v>30</v>
      </c>
      <c r="J1956" t="s">
        <v>86</v>
      </c>
      <c r="K1956" t="s">
        <v>432</v>
      </c>
      <c r="L1956" t="s">
        <v>134</v>
      </c>
      <c r="N1956" t="s">
        <v>100</v>
      </c>
      <c r="O1956" t="s">
        <v>221</v>
      </c>
      <c r="P1956" t="s">
        <v>348</v>
      </c>
      <c r="Q1956" t="s">
        <v>349</v>
      </c>
      <c r="R1956" t="s">
        <v>4303</v>
      </c>
      <c r="S1956" t="s">
        <v>4304</v>
      </c>
      <c r="T1956" t="s">
        <v>224</v>
      </c>
      <c r="U1956" t="s">
        <v>7185</v>
      </c>
      <c r="V1956" t="s">
        <v>41</v>
      </c>
      <c r="W1956" t="s">
        <v>4306</v>
      </c>
    </row>
    <row r="1957" spans="1:23">
      <c r="A1957" s="3">
        <v>40030</v>
      </c>
      <c r="B1957" t="s">
        <v>10435</v>
      </c>
      <c r="C1957" t="s">
        <v>10437</v>
      </c>
      <c r="D1957" t="s">
        <v>59</v>
      </c>
      <c r="E1957" t="s">
        <v>3444</v>
      </c>
      <c r="F1957" t="s">
        <v>28</v>
      </c>
      <c r="G1957" t="s">
        <v>29</v>
      </c>
      <c r="H1957">
        <v>5</v>
      </c>
      <c r="I1957">
        <v>5</v>
      </c>
      <c r="J1957" t="s">
        <v>31</v>
      </c>
      <c r="K1957" t="s">
        <v>432</v>
      </c>
      <c r="L1957" t="s">
        <v>191</v>
      </c>
      <c r="N1957" t="s">
        <v>100</v>
      </c>
      <c r="O1957" t="s">
        <v>411</v>
      </c>
      <c r="P1957" t="s">
        <v>380</v>
      </c>
      <c r="Q1957" t="s">
        <v>381</v>
      </c>
      <c r="R1957" t="s">
        <v>382</v>
      </c>
      <c r="T1957" s="4" t="s">
        <v>1519</v>
      </c>
      <c r="U1957" s="4" t="s">
        <v>10438</v>
      </c>
      <c r="V1957" t="s">
        <v>41</v>
      </c>
      <c r="W1957" t="s">
        <v>384</v>
      </c>
    </row>
    <row r="1958" spans="1:23">
      <c r="A1958" s="3">
        <v>40062.073619212963</v>
      </c>
      <c r="B1958" t="s">
        <v>12223</v>
      </c>
      <c r="C1958" t="s">
        <v>12225</v>
      </c>
      <c r="D1958" t="s">
        <v>13390</v>
      </c>
      <c r="E1958" t="s">
        <v>3461</v>
      </c>
      <c r="F1958" t="s">
        <v>28</v>
      </c>
      <c r="G1958" t="s">
        <v>29</v>
      </c>
      <c r="H1958">
        <v>5</v>
      </c>
      <c r="I1958">
        <v>5</v>
      </c>
      <c r="J1958" t="s">
        <v>86</v>
      </c>
      <c r="K1958" t="s">
        <v>146</v>
      </c>
      <c r="L1958" t="s">
        <v>99</v>
      </c>
      <c r="N1958" t="s">
        <v>100</v>
      </c>
      <c r="O1958" t="s">
        <v>967</v>
      </c>
      <c r="P1958" t="s">
        <v>348</v>
      </c>
      <c r="Q1958" t="s">
        <v>349</v>
      </c>
      <c r="R1958" t="s">
        <v>12226</v>
      </c>
      <c r="S1958" t="s">
        <v>12227</v>
      </c>
      <c r="T1958" t="s">
        <v>970</v>
      </c>
      <c r="U1958" t="s">
        <v>12228</v>
      </c>
      <c r="V1958" t="s">
        <v>41</v>
      </c>
      <c r="W1958" t="s">
        <v>12229</v>
      </c>
    </row>
    <row r="1959" spans="1:23">
      <c r="A1959" s="3">
        <v>39964.914524733795</v>
      </c>
      <c r="B1959" t="s">
        <v>1266</v>
      </c>
      <c r="C1959" t="s">
        <v>5523</v>
      </c>
      <c r="D1959" t="s">
        <v>13390</v>
      </c>
      <c r="E1959" t="s">
        <v>3457</v>
      </c>
      <c r="F1959" t="s">
        <v>28</v>
      </c>
      <c r="G1959" t="s">
        <v>29</v>
      </c>
      <c r="H1959" t="s">
        <v>30</v>
      </c>
      <c r="I1959" t="s">
        <v>30</v>
      </c>
      <c r="J1959" t="s">
        <v>31</v>
      </c>
      <c r="K1959" t="s">
        <v>180</v>
      </c>
      <c r="L1959" t="s">
        <v>88</v>
      </c>
      <c r="N1959" t="s">
        <v>34</v>
      </c>
      <c r="O1959" t="s">
        <v>5524</v>
      </c>
      <c r="P1959" t="s">
        <v>29</v>
      </c>
      <c r="Q1959" t="s">
        <v>255</v>
      </c>
      <c r="T1959" t="s">
        <v>5525</v>
      </c>
      <c r="V1959" s="4" t="s">
        <v>41</v>
      </c>
      <c r="W1959" t="s">
        <v>5526</v>
      </c>
    </row>
    <row r="1960" spans="1:23">
      <c r="A1960" s="3">
        <v>39932.71906427083</v>
      </c>
      <c r="B1960" t="s">
        <v>2728</v>
      </c>
      <c r="C1960" t="s">
        <v>2730</v>
      </c>
      <c r="D1960" t="s">
        <v>13390</v>
      </c>
      <c r="E1960" t="s">
        <v>246</v>
      </c>
      <c r="F1960" t="s">
        <v>28</v>
      </c>
      <c r="G1960" t="s">
        <v>29</v>
      </c>
      <c r="H1960" t="s">
        <v>30</v>
      </c>
      <c r="I1960" t="s">
        <v>30</v>
      </c>
      <c r="J1960" t="s">
        <v>31</v>
      </c>
      <c r="K1960" t="s">
        <v>432</v>
      </c>
      <c r="L1960" t="s">
        <v>48</v>
      </c>
      <c r="N1960" t="s">
        <v>34</v>
      </c>
      <c r="O1960" t="s">
        <v>35</v>
      </c>
      <c r="P1960" t="s">
        <v>29</v>
      </c>
      <c r="Q1960" t="s">
        <v>255</v>
      </c>
      <c r="S1960" t="s">
        <v>2731</v>
      </c>
      <c r="T1960" t="s">
        <v>39</v>
      </c>
      <c r="U1960" t="s">
        <v>2732</v>
      </c>
      <c r="V1960" s="4" t="s">
        <v>41</v>
      </c>
      <c r="W1960" t="s">
        <v>2733</v>
      </c>
    </row>
    <row r="1961" spans="1:23">
      <c r="A1961" s="3">
        <v>40006.256319444445</v>
      </c>
      <c r="B1961" t="s">
        <v>3814</v>
      </c>
      <c r="C1961" t="s">
        <v>8713</v>
      </c>
      <c r="D1961" t="s">
        <v>26</v>
      </c>
      <c r="E1961" t="s">
        <v>3461</v>
      </c>
      <c r="F1961" t="s">
        <v>28</v>
      </c>
      <c r="G1961" t="s">
        <v>29</v>
      </c>
      <c r="H1961">
        <v>3</v>
      </c>
      <c r="I1961">
        <v>2</v>
      </c>
      <c r="J1961" t="s">
        <v>86</v>
      </c>
      <c r="K1961" t="s">
        <v>47</v>
      </c>
      <c r="L1961" t="s">
        <v>134</v>
      </c>
      <c r="N1961" t="s">
        <v>100</v>
      </c>
      <c r="O1961" t="s">
        <v>967</v>
      </c>
      <c r="P1961" t="s">
        <v>348</v>
      </c>
      <c r="Q1961" t="s">
        <v>349</v>
      </c>
      <c r="R1961" t="s">
        <v>8714</v>
      </c>
      <c r="S1961" t="s">
        <v>8715</v>
      </c>
      <c r="T1961" t="s">
        <v>970</v>
      </c>
      <c r="U1961" t="s">
        <v>8716</v>
      </c>
      <c r="V1961" t="s">
        <v>41</v>
      </c>
      <c r="W1961" t="s">
        <v>8717</v>
      </c>
    </row>
    <row r="1962" spans="1:23">
      <c r="A1962" s="3">
        <v>39980.690778587959</v>
      </c>
      <c r="B1962" t="s">
        <v>2210</v>
      </c>
      <c r="C1962" t="s">
        <v>7034</v>
      </c>
      <c r="D1962" t="s">
        <v>13390</v>
      </c>
      <c r="E1962" t="s">
        <v>3461</v>
      </c>
      <c r="F1962" t="s">
        <v>28</v>
      </c>
      <c r="G1962" t="s">
        <v>29</v>
      </c>
      <c r="H1962" t="s">
        <v>30</v>
      </c>
      <c r="I1962" t="s">
        <v>30</v>
      </c>
      <c r="J1962" t="s">
        <v>86</v>
      </c>
      <c r="K1962" t="s">
        <v>47</v>
      </c>
      <c r="L1962" t="s">
        <v>134</v>
      </c>
      <c r="N1962" t="s">
        <v>100</v>
      </c>
      <c r="O1962" t="s">
        <v>221</v>
      </c>
      <c r="P1962" t="s">
        <v>380</v>
      </c>
      <c r="Q1962" t="s">
        <v>127</v>
      </c>
      <c r="R1962" t="s">
        <v>127</v>
      </c>
      <c r="S1962" t="s">
        <v>6695</v>
      </c>
      <c r="T1962" t="s">
        <v>224</v>
      </c>
      <c r="U1962" t="s">
        <v>7035</v>
      </c>
      <c r="V1962" t="s">
        <v>41</v>
      </c>
      <c r="W1962" t="s">
        <v>2810</v>
      </c>
    </row>
    <row r="1963" spans="1:23">
      <c r="A1963" s="3">
        <v>39959.483109641202</v>
      </c>
      <c r="B1963" t="s">
        <v>1199</v>
      </c>
      <c r="C1963" t="s">
        <v>5029</v>
      </c>
      <c r="D1963" t="s">
        <v>13390</v>
      </c>
      <c r="E1963" t="s">
        <v>3444</v>
      </c>
      <c r="F1963" t="s">
        <v>28</v>
      </c>
      <c r="G1963" t="s">
        <v>29</v>
      </c>
      <c r="H1963" t="s">
        <v>30</v>
      </c>
      <c r="I1963" t="s">
        <v>30</v>
      </c>
      <c r="J1963" t="s">
        <v>31</v>
      </c>
      <c r="K1963" t="s">
        <v>87</v>
      </c>
      <c r="L1963" t="s">
        <v>134</v>
      </c>
      <c r="N1963" t="s">
        <v>410</v>
      </c>
      <c r="O1963" t="s">
        <v>125</v>
      </c>
      <c r="P1963" t="s">
        <v>29</v>
      </c>
      <c r="Q1963" t="s">
        <v>412</v>
      </c>
      <c r="T1963" s="4" t="s">
        <v>128</v>
      </c>
      <c r="U1963" s="4" t="s">
        <v>5030</v>
      </c>
      <c r="V1963" t="s">
        <v>41</v>
      </c>
      <c r="W1963" t="s">
        <v>415</v>
      </c>
    </row>
    <row r="1964" spans="1:23">
      <c r="A1964" s="3">
        <v>39945.698367245372</v>
      </c>
      <c r="B1964" t="s">
        <v>2349</v>
      </c>
      <c r="C1964" t="s">
        <v>3856</v>
      </c>
      <c r="D1964" t="s">
        <v>13390</v>
      </c>
      <c r="E1964" t="s">
        <v>3444</v>
      </c>
      <c r="F1964" t="s">
        <v>28</v>
      </c>
      <c r="G1964" t="s">
        <v>29</v>
      </c>
      <c r="H1964" t="s">
        <v>30</v>
      </c>
      <c r="I1964" t="s">
        <v>30</v>
      </c>
      <c r="J1964" t="s">
        <v>31</v>
      </c>
      <c r="K1964" t="s">
        <v>47</v>
      </c>
      <c r="L1964" t="s">
        <v>48</v>
      </c>
      <c r="N1964" t="s">
        <v>410</v>
      </c>
      <c r="O1964" t="s">
        <v>3857</v>
      </c>
      <c r="P1964" t="s">
        <v>29</v>
      </c>
      <c r="Q1964" t="s">
        <v>148</v>
      </c>
      <c r="T1964" t="s">
        <v>3858</v>
      </c>
      <c r="V1964" t="s">
        <v>41</v>
      </c>
      <c r="W1964" t="s">
        <v>514</v>
      </c>
    </row>
    <row r="1965" spans="1:23">
      <c r="A1965" s="3">
        <v>39918</v>
      </c>
      <c r="B1965" t="s">
        <v>948</v>
      </c>
      <c r="C1965" t="s">
        <v>1252</v>
      </c>
      <c r="D1965" t="s">
        <v>59</v>
      </c>
      <c r="E1965" t="s">
        <v>246</v>
      </c>
      <c r="F1965" t="s">
        <v>28</v>
      </c>
      <c r="G1965" t="s">
        <v>29</v>
      </c>
      <c r="H1965" t="s">
        <v>30</v>
      </c>
      <c r="I1965" t="s">
        <v>30</v>
      </c>
      <c r="J1965" t="s">
        <v>31</v>
      </c>
      <c r="K1965" t="s">
        <v>87</v>
      </c>
      <c r="L1965" t="s">
        <v>191</v>
      </c>
      <c r="N1965" t="s">
        <v>34</v>
      </c>
      <c r="O1965" t="s">
        <v>1253</v>
      </c>
      <c r="P1965" t="s">
        <v>29</v>
      </c>
      <c r="Q1965" t="s">
        <v>102</v>
      </c>
      <c r="T1965" t="s">
        <v>1254</v>
      </c>
      <c r="U1965" t="s">
        <v>1255</v>
      </c>
      <c r="V1965" s="4" t="s">
        <v>41</v>
      </c>
      <c r="W1965" t="s">
        <v>1256</v>
      </c>
    </row>
    <row r="1966" spans="1:23">
      <c r="A1966" s="3">
        <v>39938</v>
      </c>
      <c r="B1966" t="s">
        <v>3223</v>
      </c>
      <c r="C1966" t="s">
        <v>3225</v>
      </c>
      <c r="D1966" t="s">
        <v>67</v>
      </c>
      <c r="E1966" t="s">
        <v>85</v>
      </c>
      <c r="F1966" t="s">
        <v>28</v>
      </c>
      <c r="G1966" t="s">
        <v>29</v>
      </c>
      <c r="H1966" t="s">
        <v>30</v>
      </c>
      <c r="I1966" t="s">
        <v>30</v>
      </c>
      <c r="J1966" t="s">
        <v>86</v>
      </c>
      <c r="K1966" t="s">
        <v>190</v>
      </c>
      <c r="L1966" t="s">
        <v>48</v>
      </c>
      <c r="N1966" t="s">
        <v>34</v>
      </c>
      <c r="O1966" t="s">
        <v>35</v>
      </c>
      <c r="P1966" t="s">
        <v>29</v>
      </c>
      <c r="Q1966" t="s">
        <v>831</v>
      </c>
      <c r="S1966" t="s">
        <v>3164</v>
      </c>
      <c r="T1966" t="s">
        <v>39</v>
      </c>
      <c r="U1966" t="s">
        <v>3165</v>
      </c>
      <c r="V1966" s="4" t="s">
        <v>41</v>
      </c>
      <c r="W1966" t="s">
        <v>3166</v>
      </c>
    </row>
    <row r="1967" spans="1:23">
      <c r="A1967" s="3">
        <v>39943</v>
      </c>
      <c r="B1967" t="s">
        <v>285</v>
      </c>
      <c r="C1967" t="s">
        <v>3604</v>
      </c>
      <c r="D1967" t="s">
        <v>59</v>
      </c>
      <c r="E1967" t="s">
        <v>3457</v>
      </c>
      <c r="F1967" t="s">
        <v>28</v>
      </c>
      <c r="G1967" t="s">
        <v>29</v>
      </c>
      <c r="H1967" t="s">
        <v>30</v>
      </c>
      <c r="I1967" t="s">
        <v>30</v>
      </c>
      <c r="J1967" t="s">
        <v>31</v>
      </c>
      <c r="K1967" t="s">
        <v>560</v>
      </c>
      <c r="L1967" t="s">
        <v>134</v>
      </c>
      <c r="N1967" t="s">
        <v>34</v>
      </c>
      <c r="O1967" t="s">
        <v>35</v>
      </c>
      <c r="P1967" t="s">
        <v>29</v>
      </c>
      <c r="Q1967" t="s">
        <v>102</v>
      </c>
      <c r="S1967" t="s">
        <v>3605</v>
      </c>
      <c r="T1967" t="s">
        <v>3606</v>
      </c>
      <c r="U1967" t="s">
        <v>3607</v>
      </c>
      <c r="V1967" s="4" t="s">
        <v>41</v>
      </c>
      <c r="W1967" t="s">
        <v>3608</v>
      </c>
    </row>
    <row r="1968" spans="1:23">
      <c r="A1968" s="3">
        <v>39945.397677627312</v>
      </c>
      <c r="B1968" t="s">
        <v>3793</v>
      </c>
      <c r="C1968" t="s">
        <v>3795</v>
      </c>
      <c r="D1968" t="s">
        <v>13390</v>
      </c>
      <c r="E1968" t="s">
        <v>3461</v>
      </c>
      <c r="F1968" t="s">
        <v>28</v>
      </c>
      <c r="G1968" t="s">
        <v>29</v>
      </c>
      <c r="H1968" t="s">
        <v>30</v>
      </c>
      <c r="I1968" t="s">
        <v>30</v>
      </c>
      <c r="J1968" t="s">
        <v>86</v>
      </c>
      <c r="K1968" t="s">
        <v>47</v>
      </c>
      <c r="L1968" t="s">
        <v>48</v>
      </c>
      <c r="N1968" t="s">
        <v>34</v>
      </c>
      <c r="O1968" t="s">
        <v>1304</v>
      </c>
      <c r="P1968" t="s">
        <v>29</v>
      </c>
      <c r="Q1968" t="s">
        <v>102</v>
      </c>
      <c r="T1968" s="4" t="s">
        <v>1460</v>
      </c>
      <c r="U1968" s="4" t="s">
        <v>3796</v>
      </c>
      <c r="V1968" s="4" t="s">
        <v>41</v>
      </c>
      <c r="W1968" t="s">
        <v>2663</v>
      </c>
    </row>
    <row r="1969" spans="1:23">
      <c r="A1969" s="3">
        <v>40022.307802164352</v>
      </c>
      <c r="B1969" t="s">
        <v>1891</v>
      </c>
      <c r="C1969" t="s">
        <v>9897</v>
      </c>
      <c r="D1969" t="s">
        <v>13390</v>
      </c>
      <c r="E1969" t="s">
        <v>3461</v>
      </c>
      <c r="F1969" t="s">
        <v>28</v>
      </c>
      <c r="G1969" t="s">
        <v>29</v>
      </c>
      <c r="H1969">
        <v>4</v>
      </c>
      <c r="I1969">
        <v>4</v>
      </c>
      <c r="J1969" t="s">
        <v>86</v>
      </c>
      <c r="K1969" t="s">
        <v>560</v>
      </c>
      <c r="L1969" t="s">
        <v>4744</v>
      </c>
      <c r="N1969" t="s">
        <v>34</v>
      </c>
      <c r="O1969" t="s">
        <v>1304</v>
      </c>
      <c r="P1969" t="s">
        <v>29</v>
      </c>
      <c r="Q1969" t="s">
        <v>102</v>
      </c>
      <c r="T1969" s="4" t="s">
        <v>6271</v>
      </c>
      <c r="U1969" s="4" t="s">
        <v>9898</v>
      </c>
      <c r="V1969" s="4" t="s">
        <v>41</v>
      </c>
      <c r="W1969" t="s">
        <v>9899</v>
      </c>
    </row>
    <row r="1970" spans="1:23">
      <c r="A1970" s="3">
        <v>40084</v>
      </c>
      <c r="B1970" t="s">
        <v>13214</v>
      </c>
      <c r="C1970" t="s">
        <v>13216</v>
      </c>
      <c r="D1970" t="s">
        <v>67</v>
      </c>
      <c r="E1970" t="s">
        <v>7762</v>
      </c>
      <c r="F1970" t="s">
        <v>28</v>
      </c>
      <c r="G1970" t="s">
        <v>29</v>
      </c>
      <c r="H1970">
        <v>5</v>
      </c>
      <c r="I1970">
        <v>5</v>
      </c>
      <c r="J1970" t="s">
        <v>31</v>
      </c>
      <c r="K1970" t="s">
        <v>47</v>
      </c>
      <c r="L1970" t="s">
        <v>4744</v>
      </c>
      <c r="N1970" t="s">
        <v>34</v>
      </c>
      <c r="O1970" t="s">
        <v>35</v>
      </c>
      <c r="P1970" t="s">
        <v>29</v>
      </c>
      <c r="Q1970" t="s">
        <v>3397</v>
      </c>
      <c r="S1970" t="s">
        <v>2370</v>
      </c>
      <c r="T1970" t="s">
        <v>39</v>
      </c>
      <c r="U1970" t="s">
        <v>13217</v>
      </c>
      <c r="V1970" s="4" t="s">
        <v>41</v>
      </c>
      <c r="W1970" t="s">
        <v>8732</v>
      </c>
    </row>
    <row r="1971" spans="1:23">
      <c r="A1971" s="3">
        <v>39933.021059143517</v>
      </c>
      <c r="B1971" t="s">
        <v>2787</v>
      </c>
      <c r="C1971" t="s">
        <v>2789</v>
      </c>
      <c r="D1971" t="s">
        <v>13390</v>
      </c>
      <c r="E1971" t="s">
        <v>46</v>
      </c>
      <c r="F1971" t="s">
        <v>28</v>
      </c>
      <c r="G1971" t="s">
        <v>29</v>
      </c>
      <c r="H1971" t="s">
        <v>30</v>
      </c>
      <c r="I1971" t="s">
        <v>30</v>
      </c>
      <c r="J1971" t="s">
        <v>31</v>
      </c>
      <c r="K1971" t="s">
        <v>47</v>
      </c>
      <c r="L1971" t="s">
        <v>88</v>
      </c>
      <c r="N1971" t="s">
        <v>34</v>
      </c>
      <c r="O1971" t="s">
        <v>35</v>
      </c>
      <c r="P1971" t="s">
        <v>29</v>
      </c>
      <c r="Q1971" t="s">
        <v>2263</v>
      </c>
      <c r="S1971" t="s">
        <v>2790</v>
      </c>
      <c r="T1971" t="s">
        <v>2791</v>
      </c>
      <c r="U1971" t="s">
        <v>2792</v>
      </c>
      <c r="V1971" s="4" t="s">
        <v>41</v>
      </c>
      <c r="W1971" t="s">
        <v>2793</v>
      </c>
    </row>
    <row r="1972" spans="1:23">
      <c r="A1972" s="3">
        <v>40049.725936076386</v>
      </c>
      <c r="B1972" t="s">
        <v>11643</v>
      </c>
      <c r="C1972" t="s">
        <v>11645</v>
      </c>
      <c r="D1972" t="s">
        <v>13390</v>
      </c>
      <c r="E1972" t="s">
        <v>3461</v>
      </c>
      <c r="F1972" t="s">
        <v>28</v>
      </c>
      <c r="G1972" t="s">
        <v>29</v>
      </c>
      <c r="H1972">
        <v>5</v>
      </c>
      <c r="I1972">
        <v>2</v>
      </c>
      <c r="J1972" t="s">
        <v>86</v>
      </c>
      <c r="K1972" t="s">
        <v>32</v>
      </c>
      <c r="L1972" t="s">
        <v>134</v>
      </c>
      <c r="N1972" t="s">
        <v>100</v>
      </c>
      <c r="O1972" t="s">
        <v>11646</v>
      </c>
      <c r="P1972" t="s">
        <v>348</v>
      </c>
      <c r="Q1972" t="s">
        <v>349</v>
      </c>
      <c r="R1972" t="s">
        <v>11647</v>
      </c>
      <c r="T1972" t="s">
        <v>11648</v>
      </c>
      <c r="U1972" t="s">
        <v>11649</v>
      </c>
      <c r="V1972" t="s">
        <v>41</v>
      </c>
      <c r="W1972" t="s">
        <v>11650</v>
      </c>
    </row>
    <row r="1973" spans="1:23">
      <c r="A1973" s="3">
        <v>40081.963807094908</v>
      </c>
      <c r="B1973" t="s">
        <v>2703</v>
      </c>
      <c r="C1973" t="s">
        <v>13093</v>
      </c>
      <c r="D1973" t="s">
        <v>13390</v>
      </c>
      <c r="E1973" t="s">
        <v>3461</v>
      </c>
      <c r="F1973" t="s">
        <v>28</v>
      </c>
      <c r="G1973" t="s">
        <v>29</v>
      </c>
      <c r="H1973">
        <v>5</v>
      </c>
      <c r="I1973">
        <v>5</v>
      </c>
      <c r="J1973" t="s">
        <v>86</v>
      </c>
      <c r="K1973" t="s">
        <v>32</v>
      </c>
      <c r="L1973" t="s">
        <v>191</v>
      </c>
      <c r="N1973" t="s">
        <v>410</v>
      </c>
      <c r="O1973" t="s">
        <v>411</v>
      </c>
      <c r="P1973" t="s">
        <v>29</v>
      </c>
      <c r="Q1973" t="s">
        <v>412</v>
      </c>
      <c r="T1973" t="s">
        <v>413</v>
      </c>
      <c r="U1973" t="s">
        <v>13094</v>
      </c>
      <c r="V1973" t="s">
        <v>41</v>
      </c>
      <c r="W1973" t="s">
        <v>415</v>
      </c>
    </row>
    <row r="1974" spans="1:23">
      <c r="A1974" s="3">
        <v>40020.933596331015</v>
      </c>
      <c r="B1974" t="s">
        <v>578</v>
      </c>
      <c r="C1974" t="s">
        <v>9735</v>
      </c>
      <c r="D1974" t="s">
        <v>13390</v>
      </c>
      <c r="E1974" t="s">
        <v>3461</v>
      </c>
      <c r="F1974" t="s">
        <v>28</v>
      </c>
      <c r="G1974" t="s">
        <v>29</v>
      </c>
      <c r="H1974">
        <v>5</v>
      </c>
      <c r="I1974">
        <v>5</v>
      </c>
      <c r="J1974" t="s">
        <v>86</v>
      </c>
      <c r="K1974" t="s">
        <v>268</v>
      </c>
      <c r="L1974" t="s">
        <v>88</v>
      </c>
      <c r="N1974" t="s">
        <v>100</v>
      </c>
      <c r="O1974" t="s">
        <v>967</v>
      </c>
      <c r="P1974" t="s">
        <v>402</v>
      </c>
      <c r="Q1974" t="s">
        <v>247</v>
      </c>
      <c r="R1974" t="s">
        <v>9736</v>
      </c>
      <c r="S1974" t="s">
        <v>9737</v>
      </c>
      <c r="T1974" t="s">
        <v>970</v>
      </c>
      <c r="U1974" t="s">
        <v>9738</v>
      </c>
      <c r="V1974" t="s">
        <v>41</v>
      </c>
      <c r="W1974" t="s">
        <v>9739</v>
      </c>
    </row>
    <row r="1975" spans="1:23">
      <c r="A1975" s="3">
        <v>39978.781880208335</v>
      </c>
      <c r="B1975" t="s">
        <v>6824</v>
      </c>
      <c r="C1975" t="s">
        <v>6826</v>
      </c>
      <c r="D1975" t="s">
        <v>13390</v>
      </c>
      <c r="E1975" t="s">
        <v>3461</v>
      </c>
      <c r="F1975" t="s">
        <v>28</v>
      </c>
      <c r="G1975" t="s">
        <v>29</v>
      </c>
      <c r="H1975" t="s">
        <v>30</v>
      </c>
      <c r="I1975" t="s">
        <v>30</v>
      </c>
      <c r="J1975" t="s">
        <v>86</v>
      </c>
      <c r="K1975" t="s">
        <v>47</v>
      </c>
      <c r="L1975" t="s">
        <v>4752</v>
      </c>
      <c r="N1975" t="s">
        <v>410</v>
      </c>
      <c r="O1975" t="s">
        <v>411</v>
      </c>
      <c r="P1975" t="s">
        <v>29</v>
      </c>
      <c r="Q1975" t="s">
        <v>426</v>
      </c>
      <c r="T1975" t="s">
        <v>413</v>
      </c>
      <c r="U1975" t="s">
        <v>6827</v>
      </c>
      <c r="V1975" t="s">
        <v>41</v>
      </c>
      <c r="W1975" t="s">
        <v>428</v>
      </c>
    </row>
    <row r="1976" spans="1:23">
      <c r="A1976" s="3">
        <v>39992.62204765046</v>
      </c>
      <c r="B1976" t="s">
        <v>7931</v>
      </c>
      <c r="C1976" t="s">
        <v>7933</v>
      </c>
      <c r="D1976" t="s">
        <v>13390</v>
      </c>
      <c r="E1976" t="s">
        <v>3457</v>
      </c>
      <c r="F1976" t="s">
        <v>28</v>
      </c>
      <c r="G1976" t="s">
        <v>29</v>
      </c>
      <c r="H1976" t="s">
        <v>30</v>
      </c>
      <c r="I1976">
        <v>5</v>
      </c>
      <c r="J1976" t="s">
        <v>31</v>
      </c>
      <c r="K1976" t="s">
        <v>32</v>
      </c>
      <c r="L1976" t="s">
        <v>99</v>
      </c>
      <c r="N1976" t="s">
        <v>100</v>
      </c>
      <c r="O1976" t="s">
        <v>221</v>
      </c>
      <c r="P1976" t="s">
        <v>348</v>
      </c>
      <c r="Q1976" t="s">
        <v>349</v>
      </c>
      <c r="R1976" t="s">
        <v>534</v>
      </c>
      <c r="S1976" t="s">
        <v>1384</v>
      </c>
      <c r="T1976" t="s">
        <v>224</v>
      </c>
      <c r="U1976" t="s">
        <v>7934</v>
      </c>
      <c r="V1976" s="4" t="s">
        <v>41</v>
      </c>
      <c r="W1976" t="s">
        <v>537</v>
      </c>
    </row>
    <row r="1977" spans="1:23">
      <c r="A1977" s="3">
        <v>39937.45818267361</v>
      </c>
      <c r="B1977" t="s">
        <v>3150</v>
      </c>
      <c r="C1977" t="s">
        <v>3152</v>
      </c>
      <c r="D1977" t="s">
        <v>13390</v>
      </c>
      <c r="E1977" t="s">
        <v>85</v>
      </c>
      <c r="F1977" t="s">
        <v>28</v>
      </c>
      <c r="G1977" t="s">
        <v>29</v>
      </c>
      <c r="H1977" t="s">
        <v>30</v>
      </c>
      <c r="I1977" t="s">
        <v>30</v>
      </c>
      <c r="J1977" t="s">
        <v>86</v>
      </c>
      <c r="K1977" t="s">
        <v>47</v>
      </c>
      <c r="L1977" t="s">
        <v>48</v>
      </c>
      <c r="N1977" t="s">
        <v>34</v>
      </c>
      <c r="O1977" t="s">
        <v>1253</v>
      </c>
      <c r="P1977" t="s">
        <v>29</v>
      </c>
      <c r="Q1977" t="s">
        <v>192</v>
      </c>
      <c r="T1977" s="4" t="s">
        <v>3153</v>
      </c>
      <c r="U1977" s="4" t="s">
        <v>3154</v>
      </c>
      <c r="V1977" t="s">
        <v>41</v>
      </c>
      <c r="W1977" t="s">
        <v>3155</v>
      </c>
    </row>
    <row r="1978" spans="1:23">
      <c r="A1978" s="3">
        <v>40069.790462962963</v>
      </c>
      <c r="B1978" t="s">
        <v>470</v>
      </c>
      <c r="C1978" t="s">
        <v>12503</v>
      </c>
      <c r="D1978" t="s">
        <v>743</v>
      </c>
      <c r="E1978" t="s">
        <v>7054</v>
      </c>
      <c r="F1978" t="s">
        <v>28</v>
      </c>
      <c r="G1978" t="s">
        <v>29</v>
      </c>
      <c r="H1978">
        <v>1</v>
      </c>
      <c r="I1978">
        <v>5</v>
      </c>
      <c r="J1978" t="s">
        <v>31</v>
      </c>
      <c r="K1978" t="s">
        <v>560</v>
      </c>
      <c r="L1978" t="s">
        <v>33</v>
      </c>
      <c r="N1978" t="s">
        <v>100</v>
      </c>
      <c r="O1978" t="s">
        <v>1749</v>
      </c>
      <c r="P1978" t="s">
        <v>380</v>
      </c>
      <c r="Q1978" t="s">
        <v>381</v>
      </c>
      <c r="R1978" t="s">
        <v>382</v>
      </c>
      <c r="T1978" s="4" t="s">
        <v>1750</v>
      </c>
      <c r="U1978" s="4" t="s">
        <v>12504</v>
      </c>
      <c r="V1978" t="s">
        <v>41</v>
      </c>
      <c r="W1978" t="s">
        <v>632</v>
      </c>
    </row>
    <row r="1979" spans="1:23">
      <c r="A1979" s="3">
        <v>40029.680219872687</v>
      </c>
      <c r="B1979" t="s">
        <v>10402</v>
      </c>
      <c r="C1979" t="s">
        <v>10404</v>
      </c>
      <c r="D1979" t="s">
        <v>13390</v>
      </c>
      <c r="E1979" t="s">
        <v>3444</v>
      </c>
      <c r="F1979" t="s">
        <v>28</v>
      </c>
      <c r="G1979" t="s">
        <v>29</v>
      </c>
      <c r="H1979">
        <v>5</v>
      </c>
      <c r="I1979">
        <v>5</v>
      </c>
      <c r="J1979" t="s">
        <v>31</v>
      </c>
      <c r="K1979" t="s">
        <v>190</v>
      </c>
      <c r="L1979" t="s">
        <v>33</v>
      </c>
      <c r="N1979" t="s">
        <v>100</v>
      </c>
      <c r="O1979" t="s">
        <v>411</v>
      </c>
      <c r="P1979" t="s">
        <v>380</v>
      </c>
      <c r="Q1979" t="s">
        <v>381</v>
      </c>
      <c r="R1979" t="s">
        <v>382</v>
      </c>
      <c r="T1979" t="s">
        <v>413</v>
      </c>
      <c r="U1979" t="s">
        <v>10405</v>
      </c>
      <c r="V1979" t="s">
        <v>41</v>
      </c>
      <c r="W1979" t="s">
        <v>384</v>
      </c>
    </row>
    <row r="1980" spans="1:23">
      <c r="A1980" s="3">
        <v>40033.227305405089</v>
      </c>
      <c r="B1980" t="s">
        <v>5230</v>
      </c>
      <c r="C1980" t="s">
        <v>10623</v>
      </c>
      <c r="D1980" t="s">
        <v>13390</v>
      </c>
      <c r="E1980" t="s">
        <v>3461</v>
      </c>
      <c r="F1980" t="s">
        <v>28</v>
      </c>
      <c r="G1980" t="s">
        <v>29</v>
      </c>
      <c r="H1980">
        <v>5</v>
      </c>
      <c r="I1980">
        <v>4</v>
      </c>
      <c r="J1980" t="s">
        <v>86</v>
      </c>
      <c r="K1980" t="s">
        <v>560</v>
      </c>
      <c r="L1980" t="s">
        <v>33</v>
      </c>
      <c r="N1980" t="s">
        <v>34</v>
      </c>
      <c r="O1980" t="s">
        <v>5401</v>
      </c>
      <c r="P1980" t="s">
        <v>29</v>
      </c>
      <c r="Q1980" t="s">
        <v>102</v>
      </c>
      <c r="T1980" s="4" t="s">
        <v>10624</v>
      </c>
      <c r="U1980" s="4" t="s">
        <v>10625</v>
      </c>
      <c r="V1980" s="4" t="s">
        <v>41</v>
      </c>
      <c r="W1980" t="s">
        <v>5404</v>
      </c>
    </row>
    <row r="1981" spans="1:23">
      <c r="A1981" s="3">
        <v>40048.566984756944</v>
      </c>
      <c r="B1981" t="s">
        <v>11570</v>
      </c>
      <c r="C1981" t="s">
        <v>11572</v>
      </c>
      <c r="D1981" t="s">
        <v>13390</v>
      </c>
      <c r="E1981" t="s">
        <v>7957</v>
      </c>
      <c r="F1981" t="s">
        <v>28</v>
      </c>
      <c r="G1981" t="s">
        <v>29</v>
      </c>
      <c r="H1981">
        <v>1</v>
      </c>
      <c r="I1981">
        <v>3</v>
      </c>
      <c r="J1981" t="s">
        <v>31</v>
      </c>
      <c r="K1981" t="s">
        <v>87</v>
      </c>
      <c r="L1981" t="s">
        <v>4744</v>
      </c>
      <c r="N1981" t="s">
        <v>49</v>
      </c>
      <c r="O1981" t="s">
        <v>11573</v>
      </c>
      <c r="P1981" t="s">
        <v>51</v>
      </c>
      <c r="Q1981" t="s">
        <v>52</v>
      </c>
      <c r="T1981" t="s">
        <v>11574</v>
      </c>
      <c r="U1981" t="s">
        <v>11575</v>
      </c>
      <c r="V1981" t="s">
        <v>41</v>
      </c>
      <c r="W1981" t="s">
        <v>55</v>
      </c>
    </row>
    <row r="1982" spans="1:23">
      <c r="A1982" s="3">
        <v>40021.809252002313</v>
      </c>
      <c r="B1982" t="s">
        <v>491</v>
      </c>
      <c r="C1982" t="s">
        <v>9833</v>
      </c>
      <c r="D1982" t="s">
        <v>13390</v>
      </c>
      <c r="E1982" t="s">
        <v>7957</v>
      </c>
      <c r="F1982" t="s">
        <v>28</v>
      </c>
      <c r="G1982" t="s">
        <v>29</v>
      </c>
      <c r="H1982">
        <v>5</v>
      </c>
      <c r="I1982">
        <v>3</v>
      </c>
      <c r="J1982" t="s">
        <v>31</v>
      </c>
      <c r="K1982" t="s">
        <v>268</v>
      </c>
      <c r="L1982" t="s">
        <v>191</v>
      </c>
      <c r="N1982" t="s">
        <v>100</v>
      </c>
      <c r="O1982" t="s">
        <v>411</v>
      </c>
      <c r="P1982" t="s">
        <v>380</v>
      </c>
      <c r="Q1982" t="s">
        <v>381</v>
      </c>
      <c r="R1982" t="s">
        <v>382</v>
      </c>
      <c r="T1982" t="s">
        <v>413</v>
      </c>
      <c r="U1982" t="s">
        <v>9834</v>
      </c>
      <c r="V1982" t="s">
        <v>41</v>
      </c>
      <c r="W1982" t="s">
        <v>2394</v>
      </c>
    </row>
    <row r="1983" spans="1:23">
      <c r="A1983" s="3">
        <v>40022.775135729164</v>
      </c>
      <c r="B1983" t="s">
        <v>1787</v>
      </c>
      <c r="C1983" t="s">
        <v>9967</v>
      </c>
      <c r="D1983" t="s">
        <v>13390</v>
      </c>
      <c r="E1983" t="s">
        <v>7957</v>
      </c>
      <c r="F1983" t="s">
        <v>28</v>
      </c>
      <c r="G1983" t="s">
        <v>29</v>
      </c>
      <c r="H1983">
        <v>5</v>
      </c>
      <c r="I1983">
        <v>5</v>
      </c>
      <c r="J1983" t="s">
        <v>31</v>
      </c>
      <c r="K1983" t="s">
        <v>180</v>
      </c>
      <c r="L1983" t="s">
        <v>134</v>
      </c>
      <c r="N1983" t="s">
        <v>34</v>
      </c>
      <c r="O1983" t="s">
        <v>4310</v>
      </c>
      <c r="P1983" t="s">
        <v>29</v>
      </c>
      <c r="Q1983" t="s">
        <v>2263</v>
      </c>
      <c r="T1983" t="s">
        <v>9968</v>
      </c>
      <c r="U1983" t="s">
        <v>9969</v>
      </c>
      <c r="V1983" s="4" t="s">
        <v>41</v>
      </c>
      <c r="W1983" t="s">
        <v>9970</v>
      </c>
    </row>
    <row r="1984" spans="1:23">
      <c r="A1984" s="3">
        <v>39967.072118055556</v>
      </c>
      <c r="B1984" t="s">
        <v>5788</v>
      </c>
      <c r="C1984" t="s">
        <v>5790</v>
      </c>
      <c r="D1984" t="s">
        <v>5089</v>
      </c>
      <c r="E1984" t="s">
        <v>3444</v>
      </c>
      <c r="F1984" t="s">
        <v>28</v>
      </c>
      <c r="G1984" t="s">
        <v>29</v>
      </c>
      <c r="H1984" t="s">
        <v>30</v>
      </c>
      <c r="I1984" t="s">
        <v>30</v>
      </c>
      <c r="J1984" t="s">
        <v>31</v>
      </c>
      <c r="K1984" t="s">
        <v>230</v>
      </c>
      <c r="L1984" t="s">
        <v>191</v>
      </c>
      <c r="N1984" t="s">
        <v>49</v>
      </c>
      <c r="P1984" t="s">
        <v>51</v>
      </c>
      <c r="Q1984" t="s">
        <v>52</v>
      </c>
      <c r="V1984" t="s">
        <v>41</v>
      </c>
      <c r="W1984" t="s">
        <v>55</v>
      </c>
    </row>
    <row r="1985" spans="1:23">
      <c r="A1985" s="3">
        <v>40052.779178124998</v>
      </c>
      <c r="B1985" t="s">
        <v>11801</v>
      </c>
      <c r="C1985" t="s">
        <v>11803</v>
      </c>
      <c r="D1985" t="s">
        <v>13390</v>
      </c>
      <c r="E1985" t="s">
        <v>3461</v>
      </c>
      <c r="F1985" t="s">
        <v>28</v>
      </c>
      <c r="G1985" t="s">
        <v>29</v>
      </c>
      <c r="H1985">
        <v>5</v>
      </c>
      <c r="I1985">
        <v>3</v>
      </c>
      <c r="J1985" t="s">
        <v>86</v>
      </c>
      <c r="K1985" t="s">
        <v>47</v>
      </c>
      <c r="L1985" t="s">
        <v>191</v>
      </c>
      <c r="N1985" t="s">
        <v>410</v>
      </c>
      <c r="O1985" t="s">
        <v>465</v>
      </c>
      <c r="P1985" t="s">
        <v>29</v>
      </c>
      <c r="Q1985" t="s">
        <v>412</v>
      </c>
      <c r="T1985" t="s">
        <v>11804</v>
      </c>
      <c r="V1985" t="s">
        <v>41</v>
      </c>
      <c r="W1985" t="s">
        <v>415</v>
      </c>
    </row>
    <row r="1986" spans="1:23">
      <c r="A1986" s="3">
        <v>39941.917627199073</v>
      </c>
      <c r="B1986" t="s">
        <v>3532</v>
      </c>
      <c r="C1986" t="s">
        <v>3534</v>
      </c>
      <c r="D1986" t="s">
        <v>13390</v>
      </c>
      <c r="E1986" t="s">
        <v>3461</v>
      </c>
      <c r="F1986" t="s">
        <v>28</v>
      </c>
      <c r="G1986" t="s">
        <v>29</v>
      </c>
      <c r="H1986" t="s">
        <v>30</v>
      </c>
      <c r="I1986" t="s">
        <v>30</v>
      </c>
      <c r="J1986" t="s">
        <v>86</v>
      </c>
      <c r="K1986" t="s">
        <v>47</v>
      </c>
      <c r="L1986" t="s">
        <v>191</v>
      </c>
      <c r="N1986" t="s">
        <v>34</v>
      </c>
      <c r="P1986" t="s">
        <v>36</v>
      </c>
      <c r="Q1986" t="s">
        <v>2431</v>
      </c>
      <c r="V1986" t="s">
        <v>41</v>
      </c>
      <c r="W1986" t="s">
        <v>3535</v>
      </c>
    </row>
    <row r="1987" spans="1:23">
      <c r="A1987" s="3">
        <v>39921</v>
      </c>
      <c r="B1987" t="s">
        <v>196</v>
      </c>
      <c r="C1987" t="s">
        <v>1528</v>
      </c>
      <c r="D1987" t="s">
        <v>67</v>
      </c>
      <c r="E1987" t="s">
        <v>68</v>
      </c>
      <c r="F1987" t="s">
        <v>28</v>
      </c>
      <c r="G1987" t="s">
        <v>29</v>
      </c>
      <c r="H1987" t="s">
        <v>30</v>
      </c>
      <c r="I1987" t="s">
        <v>30</v>
      </c>
      <c r="J1987" t="s">
        <v>31</v>
      </c>
      <c r="K1987" t="s">
        <v>47</v>
      </c>
      <c r="L1987" t="s">
        <v>99</v>
      </c>
      <c r="N1987" t="s">
        <v>100</v>
      </c>
      <c r="O1987" t="s">
        <v>221</v>
      </c>
      <c r="P1987" t="s">
        <v>348</v>
      </c>
      <c r="Q1987" t="s">
        <v>349</v>
      </c>
      <c r="R1987" t="s">
        <v>1529</v>
      </c>
      <c r="S1987" t="s">
        <v>1530</v>
      </c>
      <c r="T1987" t="s">
        <v>224</v>
      </c>
      <c r="U1987" t="s">
        <v>1531</v>
      </c>
      <c r="V1987" t="s">
        <v>41</v>
      </c>
      <c r="W1987" t="s">
        <v>1532</v>
      </c>
    </row>
    <row r="1988" spans="1:23">
      <c r="A1988" s="3">
        <v>39926.77946056713</v>
      </c>
      <c r="B1988" t="s">
        <v>2078</v>
      </c>
      <c r="C1988" t="s">
        <v>2134</v>
      </c>
      <c r="D1988" t="s">
        <v>13390</v>
      </c>
      <c r="E1988" t="s">
        <v>111</v>
      </c>
      <c r="F1988" t="s">
        <v>28</v>
      </c>
      <c r="G1988" t="s">
        <v>29</v>
      </c>
      <c r="H1988" t="s">
        <v>30</v>
      </c>
      <c r="I1988" t="s">
        <v>30</v>
      </c>
      <c r="J1988" t="s">
        <v>31</v>
      </c>
      <c r="K1988" t="s">
        <v>47</v>
      </c>
      <c r="L1988" t="s">
        <v>191</v>
      </c>
      <c r="N1988" t="s">
        <v>34</v>
      </c>
      <c r="O1988" t="s">
        <v>35</v>
      </c>
      <c r="P1988" t="s">
        <v>29</v>
      </c>
      <c r="Q1988" t="s">
        <v>77</v>
      </c>
      <c r="S1988" t="s">
        <v>1834</v>
      </c>
      <c r="T1988" t="s">
        <v>39</v>
      </c>
      <c r="U1988" t="s">
        <v>2135</v>
      </c>
      <c r="V1988" s="4" t="s">
        <v>41</v>
      </c>
      <c r="W1988" t="s">
        <v>1836</v>
      </c>
    </row>
    <row r="1989" spans="1:23">
      <c r="A1989" s="3">
        <v>39918.413429942128</v>
      </c>
      <c r="B1989" t="s">
        <v>1260</v>
      </c>
      <c r="C1989" t="s">
        <v>1262</v>
      </c>
      <c r="D1989" t="s">
        <v>13390</v>
      </c>
      <c r="E1989" t="s">
        <v>142</v>
      </c>
      <c r="F1989" t="s">
        <v>28</v>
      </c>
      <c r="G1989" t="s">
        <v>29</v>
      </c>
      <c r="H1989" t="s">
        <v>30</v>
      </c>
      <c r="I1989" t="s">
        <v>30</v>
      </c>
      <c r="J1989" t="s">
        <v>86</v>
      </c>
      <c r="K1989" t="s">
        <v>47</v>
      </c>
      <c r="L1989" t="s">
        <v>134</v>
      </c>
      <c r="N1989" t="s">
        <v>34</v>
      </c>
      <c r="O1989" t="s">
        <v>35</v>
      </c>
      <c r="P1989" t="s">
        <v>29</v>
      </c>
      <c r="Q1989" t="s">
        <v>192</v>
      </c>
      <c r="S1989" t="s">
        <v>1263</v>
      </c>
      <c r="T1989" t="s">
        <v>39</v>
      </c>
      <c r="U1989" t="s">
        <v>1264</v>
      </c>
      <c r="V1989" t="s">
        <v>41</v>
      </c>
      <c r="W1989" t="s">
        <v>1265</v>
      </c>
    </row>
    <row r="1990" spans="1:23">
      <c r="A1990" s="3">
        <v>39968.608609525465</v>
      </c>
      <c r="B1990" t="s">
        <v>1648</v>
      </c>
      <c r="C1990" t="s">
        <v>5880</v>
      </c>
      <c r="D1990" t="s">
        <v>13390</v>
      </c>
      <c r="E1990" t="s">
        <v>3444</v>
      </c>
      <c r="F1990" t="s">
        <v>28</v>
      </c>
      <c r="G1990" t="s">
        <v>29</v>
      </c>
      <c r="H1990" t="s">
        <v>30</v>
      </c>
      <c r="I1990" t="s">
        <v>30</v>
      </c>
      <c r="J1990" t="s">
        <v>31</v>
      </c>
      <c r="K1990" t="s">
        <v>47</v>
      </c>
      <c r="L1990" t="s">
        <v>191</v>
      </c>
      <c r="N1990" t="s">
        <v>34</v>
      </c>
      <c r="O1990" t="s">
        <v>35</v>
      </c>
      <c r="P1990" t="s">
        <v>29</v>
      </c>
      <c r="Q1990" t="s">
        <v>102</v>
      </c>
      <c r="S1990" t="s">
        <v>5881</v>
      </c>
      <c r="T1990" t="s">
        <v>39</v>
      </c>
      <c r="U1990" t="s">
        <v>5882</v>
      </c>
      <c r="V1990" s="4" t="s">
        <v>41</v>
      </c>
      <c r="W1990" t="s">
        <v>5883</v>
      </c>
    </row>
    <row r="1991" spans="1:23">
      <c r="A1991" s="3">
        <v>39947</v>
      </c>
      <c r="B1991" t="s">
        <v>2173</v>
      </c>
      <c r="C1991" t="s">
        <v>4016</v>
      </c>
      <c r="D1991" t="s">
        <v>67</v>
      </c>
      <c r="E1991" t="s">
        <v>3461</v>
      </c>
      <c r="F1991" t="s">
        <v>28</v>
      </c>
      <c r="G1991" t="s">
        <v>29</v>
      </c>
      <c r="H1991" t="s">
        <v>30</v>
      </c>
      <c r="I1991" t="s">
        <v>30</v>
      </c>
      <c r="J1991" t="s">
        <v>86</v>
      </c>
      <c r="K1991" t="s">
        <v>47</v>
      </c>
      <c r="L1991" t="s">
        <v>48</v>
      </c>
      <c r="N1991" t="s">
        <v>34</v>
      </c>
      <c r="O1991" t="s">
        <v>1768</v>
      </c>
      <c r="P1991" t="s">
        <v>29</v>
      </c>
      <c r="Q1991" t="s">
        <v>102</v>
      </c>
      <c r="T1991" t="s">
        <v>4017</v>
      </c>
      <c r="U1991" t="s">
        <v>536</v>
      </c>
      <c r="V1991" s="4" t="s">
        <v>41</v>
      </c>
      <c r="W1991" t="s">
        <v>4018</v>
      </c>
    </row>
    <row r="1992" spans="1:23">
      <c r="A1992" s="3">
        <v>40046.239363425928</v>
      </c>
      <c r="B1992" t="s">
        <v>11438</v>
      </c>
      <c r="C1992" t="s">
        <v>11440</v>
      </c>
      <c r="D1992" t="s">
        <v>5089</v>
      </c>
      <c r="E1992" t="s">
        <v>7957</v>
      </c>
      <c r="F1992" t="s">
        <v>28</v>
      </c>
      <c r="G1992" t="s">
        <v>29</v>
      </c>
      <c r="H1992">
        <v>5</v>
      </c>
      <c r="I1992">
        <v>5</v>
      </c>
      <c r="J1992" t="s">
        <v>31</v>
      </c>
      <c r="K1992" t="s">
        <v>47</v>
      </c>
      <c r="L1992" t="s">
        <v>4744</v>
      </c>
      <c r="N1992" t="s">
        <v>34</v>
      </c>
      <c r="O1992" t="s">
        <v>11441</v>
      </c>
      <c r="P1992" t="s">
        <v>29</v>
      </c>
      <c r="Q1992" t="s">
        <v>255</v>
      </c>
      <c r="T1992" t="s">
        <v>11442</v>
      </c>
      <c r="U1992" t="s">
        <v>11443</v>
      </c>
      <c r="V1992" s="4" t="s">
        <v>41</v>
      </c>
      <c r="W1992" t="s">
        <v>11444</v>
      </c>
    </row>
    <row r="1993" spans="1:23">
      <c r="A1993" s="3">
        <v>40039.492163078707</v>
      </c>
      <c r="B1993" t="s">
        <v>11024</v>
      </c>
      <c r="C1993" t="s">
        <v>11026</v>
      </c>
      <c r="D1993" t="s">
        <v>13390</v>
      </c>
      <c r="E1993" t="s">
        <v>7054</v>
      </c>
      <c r="F1993" t="s">
        <v>28</v>
      </c>
      <c r="G1993" t="s">
        <v>29</v>
      </c>
      <c r="H1993">
        <v>5</v>
      </c>
      <c r="I1993">
        <v>3</v>
      </c>
      <c r="J1993" t="s">
        <v>31</v>
      </c>
      <c r="K1993" t="s">
        <v>378</v>
      </c>
      <c r="L1993" t="s">
        <v>4752</v>
      </c>
      <c r="N1993" t="s">
        <v>410</v>
      </c>
      <c r="O1993" t="s">
        <v>411</v>
      </c>
      <c r="P1993" t="s">
        <v>29</v>
      </c>
      <c r="Q1993" t="s">
        <v>412</v>
      </c>
      <c r="T1993" t="s">
        <v>413</v>
      </c>
      <c r="U1993" t="s">
        <v>11027</v>
      </c>
      <c r="V1993" t="s">
        <v>41</v>
      </c>
      <c r="W1993" t="s">
        <v>415</v>
      </c>
    </row>
    <row r="1994" spans="1:23">
      <c r="A1994" s="3">
        <v>39960.67396940972</v>
      </c>
      <c r="B1994" t="s">
        <v>5140</v>
      </c>
      <c r="C1994" t="s">
        <v>5142</v>
      </c>
      <c r="D1994" t="s">
        <v>13390</v>
      </c>
      <c r="E1994" t="s">
        <v>3444</v>
      </c>
      <c r="F1994" t="s">
        <v>28</v>
      </c>
      <c r="G1994" t="s">
        <v>29</v>
      </c>
      <c r="H1994" t="s">
        <v>30</v>
      </c>
      <c r="I1994" t="s">
        <v>30</v>
      </c>
      <c r="J1994" t="s">
        <v>31</v>
      </c>
      <c r="K1994" t="s">
        <v>154</v>
      </c>
      <c r="L1994" t="s">
        <v>4744</v>
      </c>
      <c r="N1994" t="s">
        <v>34</v>
      </c>
      <c r="O1994" t="s">
        <v>4391</v>
      </c>
      <c r="P1994" t="s">
        <v>29</v>
      </c>
      <c r="Q1994" t="s">
        <v>102</v>
      </c>
      <c r="T1994" s="4" t="s">
        <v>5143</v>
      </c>
      <c r="U1994" s="4" t="s">
        <v>5144</v>
      </c>
      <c r="V1994" s="4" t="s">
        <v>41</v>
      </c>
      <c r="W1994" t="s">
        <v>5145</v>
      </c>
    </row>
    <row r="1995" spans="1:23">
      <c r="A1995" s="3">
        <v>39930.785892129628</v>
      </c>
      <c r="B1995" t="s">
        <v>2535</v>
      </c>
      <c r="C1995" t="s">
        <v>2537</v>
      </c>
      <c r="D1995" t="s">
        <v>13390</v>
      </c>
      <c r="E1995" t="s">
        <v>142</v>
      </c>
      <c r="F1995" t="s">
        <v>28</v>
      </c>
      <c r="G1995" t="s">
        <v>29</v>
      </c>
      <c r="H1995" t="s">
        <v>30</v>
      </c>
      <c r="I1995" t="s">
        <v>30</v>
      </c>
      <c r="J1995" t="s">
        <v>86</v>
      </c>
      <c r="K1995" t="s">
        <v>32</v>
      </c>
      <c r="L1995" t="s">
        <v>33</v>
      </c>
      <c r="N1995" t="s">
        <v>34</v>
      </c>
      <c r="O1995" t="s">
        <v>2538</v>
      </c>
      <c r="P1995" t="s">
        <v>29</v>
      </c>
      <c r="Q1995" t="s">
        <v>192</v>
      </c>
      <c r="T1995" t="s">
        <v>2539</v>
      </c>
      <c r="U1995" t="s">
        <v>2540</v>
      </c>
      <c r="V1995" t="s">
        <v>41</v>
      </c>
      <c r="W1995" t="s">
        <v>2541</v>
      </c>
    </row>
    <row r="1996" spans="1:23">
      <c r="A1996" s="3">
        <v>40040</v>
      </c>
      <c r="B1996" t="s">
        <v>11056</v>
      </c>
      <c r="C1996" t="s">
        <v>11058</v>
      </c>
      <c r="D1996" t="s">
        <v>59</v>
      </c>
      <c r="E1996" t="s">
        <v>3461</v>
      </c>
      <c r="F1996" t="s">
        <v>28</v>
      </c>
      <c r="G1996" t="s">
        <v>29</v>
      </c>
      <c r="H1996">
        <v>5</v>
      </c>
      <c r="I1996">
        <v>4</v>
      </c>
      <c r="J1996" t="s">
        <v>86</v>
      </c>
      <c r="K1996" t="s">
        <v>47</v>
      </c>
      <c r="L1996" t="s">
        <v>4744</v>
      </c>
      <c r="N1996" t="s">
        <v>34</v>
      </c>
      <c r="O1996" t="s">
        <v>35</v>
      </c>
      <c r="P1996" t="s">
        <v>29</v>
      </c>
      <c r="Q1996" t="s">
        <v>3397</v>
      </c>
      <c r="S1996" t="s">
        <v>11059</v>
      </c>
      <c r="T1996" t="s">
        <v>39</v>
      </c>
      <c r="U1996" t="s">
        <v>11060</v>
      </c>
      <c r="V1996" s="4" t="s">
        <v>41</v>
      </c>
      <c r="W1996" t="s">
        <v>11061</v>
      </c>
    </row>
    <row r="1997" spans="1:23">
      <c r="A1997" s="3">
        <v>39976.212071759262</v>
      </c>
      <c r="B1997" t="s">
        <v>6634</v>
      </c>
      <c r="C1997" t="s">
        <v>6636</v>
      </c>
      <c r="D1997" t="s">
        <v>26</v>
      </c>
      <c r="E1997" t="s">
        <v>3461</v>
      </c>
      <c r="F1997" t="s">
        <v>28</v>
      </c>
      <c r="G1997" t="s">
        <v>29</v>
      </c>
      <c r="H1997" t="s">
        <v>30</v>
      </c>
      <c r="I1997" t="s">
        <v>30</v>
      </c>
      <c r="J1997" t="s">
        <v>86</v>
      </c>
      <c r="K1997" t="s">
        <v>47</v>
      </c>
      <c r="L1997" t="s">
        <v>191</v>
      </c>
      <c r="N1997" t="s">
        <v>100</v>
      </c>
      <c r="O1997" t="s">
        <v>221</v>
      </c>
      <c r="P1997" t="s">
        <v>380</v>
      </c>
      <c r="Q1997" t="s">
        <v>127</v>
      </c>
      <c r="R1997" t="s">
        <v>127</v>
      </c>
      <c r="S1997" t="s">
        <v>5553</v>
      </c>
      <c r="T1997" t="s">
        <v>224</v>
      </c>
      <c r="U1997" t="s">
        <v>6637</v>
      </c>
      <c r="V1997" t="s">
        <v>41</v>
      </c>
      <c r="W1997" t="s">
        <v>2810</v>
      </c>
    </row>
    <row r="1998" spans="1:23">
      <c r="A1998" s="3">
        <v>40053.136103622688</v>
      </c>
      <c r="B1998" t="s">
        <v>4089</v>
      </c>
      <c r="C1998" t="s">
        <v>11815</v>
      </c>
      <c r="D1998" t="s">
        <v>13390</v>
      </c>
      <c r="E1998" t="s">
        <v>7957</v>
      </c>
      <c r="F1998" t="s">
        <v>28</v>
      </c>
      <c r="G1998" t="s">
        <v>29</v>
      </c>
      <c r="H1998">
        <v>1</v>
      </c>
      <c r="I1998">
        <v>4</v>
      </c>
      <c r="J1998" t="s">
        <v>31</v>
      </c>
      <c r="K1998" t="s">
        <v>47</v>
      </c>
      <c r="L1998" t="s">
        <v>4752</v>
      </c>
      <c r="N1998" t="s">
        <v>100</v>
      </c>
      <c r="O1998" t="s">
        <v>221</v>
      </c>
      <c r="P1998" t="s">
        <v>402</v>
      </c>
      <c r="Q1998" t="s">
        <v>247</v>
      </c>
      <c r="R1998" t="s">
        <v>1079</v>
      </c>
      <c r="S1998" t="s">
        <v>11816</v>
      </c>
      <c r="T1998" t="s">
        <v>224</v>
      </c>
      <c r="U1998" t="s">
        <v>11817</v>
      </c>
      <c r="V1998" t="s">
        <v>41</v>
      </c>
      <c r="W1998" t="s">
        <v>8449</v>
      </c>
    </row>
    <row r="1999" spans="1:23">
      <c r="A1999" s="3">
        <v>39992</v>
      </c>
      <c r="B1999" t="s">
        <v>4600</v>
      </c>
      <c r="C1999" t="s">
        <v>7906</v>
      </c>
      <c r="D1999" t="s">
        <v>59</v>
      </c>
      <c r="E1999" t="s">
        <v>3461</v>
      </c>
      <c r="F1999" t="s">
        <v>28</v>
      </c>
      <c r="G1999" t="s">
        <v>29</v>
      </c>
      <c r="H1999" t="s">
        <v>30</v>
      </c>
      <c r="I1999">
        <v>5</v>
      </c>
      <c r="J1999" t="s">
        <v>86</v>
      </c>
      <c r="K1999" t="s">
        <v>47</v>
      </c>
      <c r="L1999" t="s">
        <v>4752</v>
      </c>
      <c r="N1999" t="s">
        <v>34</v>
      </c>
      <c r="O1999" t="s">
        <v>2747</v>
      </c>
      <c r="P1999" t="s">
        <v>29</v>
      </c>
      <c r="Q1999" t="s">
        <v>102</v>
      </c>
      <c r="T1999" s="4" t="s">
        <v>3600</v>
      </c>
      <c r="U1999" s="4" t="s">
        <v>7907</v>
      </c>
      <c r="V1999" s="4" t="s">
        <v>41</v>
      </c>
      <c r="W1999" t="s">
        <v>7908</v>
      </c>
    </row>
    <row r="2000" spans="1:23">
      <c r="A2000" s="3">
        <v>39936.613810219904</v>
      </c>
      <c r="B2000" t="s">
        <v>3100</v>
      </c>
      <c r="C2000" t="s">
        <v>3102</v>
      </c>
      <c r="D2000" t="s">
        <v>13390</v>
      </c>
      <c r="E2000" t="s">
        <v>85</v>
      </c>
      <c r="F2000" t="s">
        <v>28</v>
      </c>
      <c r="G2000" t="s">
        <v>29</v>
      </c>
      <c r="H2000" t="s">
        <v>30</v>
      </c>
      <c r="I2000" t="s">
        <v>30</v>
      </c>
      <c r="J2000" t="s">
        <v>86</v>
      </c>
      <c r="K2000" t="s">
        <v>47</v>
      </c>
      <c r="L2000" t="s">
        <v>134</v>
      </c>
      <c r="N2000" t="s">
        <v>34</v>
      </c>
      <c r="O2000" t="s">
        <v>1304</v>
      </c>
      <c r="P2000" t="s">
        <v>29</v>
      </c>
      <c r="Q2000" t="s">
        <v>234</v>
      </c>
      <c r="T2000" s="4" t="s">
        <v>1460</v>
      </c>
      <c r="U2000" s="4" t="s">
        <v>3103</v>
      </c>
      <c r="V2000" s="4" t="s">
        <v>41</v>
      </c>
      <c r="W2000" t="s">
        <v>3095</v>
      </c>
    </row>
    <row r="2001" spans="1:23">
      <c r="A2001" s="3">
        <v>40000.635601851849</v>
      </c>
      <c r="B2001" t="s">
        <v>8392</v>
      </c>
      <c r="C2001" t="s">
        <v>8394</v>
      </c>
      <c r="D2001" t="s">
        <v>5089</v>
      </c>
      <c r="E2001" t="s">
        <v>7054</v>
      </c>
      <c r="F2001" t="s">
        <v>28</v>
      </c>
      <c r="G2001" t="s">
        <v>29</v>
      </c>
      <c r="H2001" t="s">
        <v>30</v>
      </c>
      <c r="I2001">
        <v>3</v>
      </c>
      <c r="J2001" t="s">
        <v>31</v>
      </c>
      <c r="K2001" t="s">
        <v>47</v>
      </c>
      <c r="L2001" t="s">
        <v>134</v>
      </c>
      <c r="N2001" t="s">
        <v>100</v>
      </c>
      <c r="O2001" t="s">
        <v>8395</v>
      </c>
      <c r="P2001" t="s">
        <v>348</v>
      </c>
      <c r="Q2001" t="s">
        <v>349</v>
      </c>
      <c r="R2001" t="s">
        <v>8396</v>
      </c>
      <c r="T2001" t="s">
        <v>8397</v>
      </c>
      <c r="U2001" t="s">
        <v>8398</v>
      </c>
      <c r="V2001" t="s">
        <v>41</v>
      </c>
      <c r="W2001" t="s">
        <v>8399</v>
      </c>
    </row>
    <row r="2002" spans="1:23">
      <c r="A2002" s="3">
        <v>40000.856003969908</v>
      </c>
      <c r="B2002" t="s">
        <v>8418</v>
      </c>
      <c r="C2002" t="s">
        <v>8420</v>
      </c>
      <c r="D2002" t="s">
        <v>13390</v>
      </c>
      <c r="E2002" t="s">
        <v>3461</v>
      </c>
      <c r="F2002" t="s">
        <v>28</v>
      </c>
      <c r="G2002" t="s">
        <v>29</v>
      </c>
      <c r="H2002" t="s">
        <v>30</v>
      </c>
      <c r="I2002">
        <v>5</v>
      </c>
      <c r="J2002" t="s">
        <v>86</v>
      </c>
      <c r="K2002" t="s">
        <v>47</v>
      </c>
      <c r="L2002" t="s">
        <v>88</v>
      </c>
      <c r="N2002" t="s">
        <v>49</v>
      </c>
      <c r="O2002" t="s">
        <v>8421</v>
      </c>
      <c r="P2002" t="s">
        <v>51</v>
      </c>
      <c r="Q2002" t="s">
        <v>52</v>
      </c>
      <c r="T2002" t="s">
        <v>8422</v>
      </c>
      <c r="U2002" t="s">
        <v>8423</v>
      </c>
      <c r="V2002" t="s">
        <v>41</v>
      </c>
      <c r="W2002" t="s">
        <v>55</v>
      </c>
    </row>
    <row r="2003" spans="1:23">
      <c r="A2003" s="3">
        <v>40082.625</v>
      </c>
      <c r="B2003" t="s">
        <v>5946</v>
      </c>
      <c r="C2003" t="s">
        <v>13129</v>
      </c>
      <c r="D2003" t="s">
        <v>5089</v>
      </c>
      <c r="E2003" t="s">
        <v>7054</v>
      </c>
      <c r="F2003" t="s">
        <v>28</v>
      </c>
      <c r="G2003" t="s">
        <v>29</v>
      </c>
      <c r="H2003">
        <v>5</v>
      </c>
      <c r="I2003">
        <v>3</v>
      </c>
      <c r="J2003" t="s">
        <v>31</v>
      </c>
      <c r="K2003" t="s">
        <v>47</v>
      </c>
      <c r="L2003" t="s">
        <v>88</v>
      </c>
      <c r="N2003" t="s">
        <v>34</v>
      </c>
      <c r="O2003" t="s">
        <v>35</v>
      </c>
      <c r="P2003" t="s">
        <v>29</v>
      </c>
      <c r="Q2003" t="s">
        <v>3397</v>
      </c>
      <c r="S2003" t="s">
        <v>13130</v>
      </c>
      <c r="T2003" t="s">
        <v>39</v>
      </c>
      <c r="U2003" t="s">
        <v>13131</v>
      </c>
      <c r="V2003" s="4" t="s">
        <v>41</v>
      </c>
      <c r="W2003" t="s">
        <v>13132</v>
      </c>
    </row>
    <row r="2004" spans="1:23">
      <c r="A2004" s="3">
        <v>39931.684451932873</v>
      </c>
      <c r="B2004" t="s">
        <v>2641</v>
      </c>
      <c r="C2004" t="s">
        <v>2643</v>
      </c>
      <c r="D2004" t="s">
        <v>13390</v>
      </c>
      <c r="E2004" t="s">
        <v>246</v>
      </c>
      <c r="F2004" t="s">
        <v>28</v>
      </c>
      <c r="G2004" t="s">
        <v>29</v>
      </c>
      <c r="H2004" t="s">
        <v>30</v>
      </c>
      <c r="I2004" t="s">
        <v>30</v>
      </c>
      <c r="J2004" t="s">
        <v>31</v>
      </c>
      <c r="K2004" t="s">
        <v>47</v>
      </c>
      <c r="L2004" t="s">
        <v>33</v>
      </c>
      <c r="N2004" t="s">
        <v>34</v>
      </c>
      <c r="O2004" t="s">
        <v>1304</v>
      </c>
      <c r="P2004" t="s">
        <v>29</v>
      </c>
      <c r="Q2004" t="s">
        <v>102</v>
      </c>
      <c r="T2004" t="s">
        <v>1460</v>
      </c>
      <c r="U2004" t="s">
        <v>2644</v>
      </c>
      <c r="V2004" s="4" t="s">
        <v>41</v>
      </c>
      <c r="W2004" t="s">
        <v>2645</v>
      </c>
    </row>
    <row r="2005" spans="1:23">
      <c r="A2005" s="3">
        <v>39907.764105173614</v>
      </c>
      <c r="B2005" t="s">
        <v>227</v>
      </c>
      <c r="C2005" s="5" t="s">
        <v>253</v>
      </c>
      <c r="D2005" t="s">
        <v>13390</v>
      </c>
      <c r="E2005" t="s">
        <v>246</v>
      </c>
      <c r="F2005" t="s">
        <v>28</v>
      </c>
      <c r="G2005" t="s">
        <v>29</v>
      </c>
      <c r="H2005" t="s">
        <v>30</v>
      </c>
      <c r="I2005" t="s">
        <v>30</v>
      </c>
      <c r="J2005" t="s">
        <v>31</v>
      </c>
      <c r="K2005" t="s">
        <v>47</v>
      </c>
      <c r="L2005" t="s">
        <v>48</v>
      </c>
      <c r="N2005" t="s">
        <v>34</v>
      </c>
      <c r="O2005" t="s">
        <v>254</v>
      </c>
      <c r="P2005" t="s">
        <v>29</v>
      </c>
      <c r="Q2005" t="s">
        <v>255</v>
      </c>
      <c r="T2005" t="s">
        <v>256</v>
      </c>
      <c r="V2005" s="4" t="s">
        <v>41</v>
      </c>
      <c r="W2005" t="s">
        <v>257</v>
      </c>
    </row>
    <row r="2006" spans="1:23">
      <c r="A2006" s="3">
        <v>39967.967701932874</v>
      </c>
      <c r="B2006" t="s">
        <v>462</v>
      </c>
      <c r="C2006" t="s">
        <v>5854</v>
      </c>
      <c r="D2006" t="s">
        <v>13390</v>
      </c>
      <c r="E2006" t="s">
        <v>3444</v>
      </c>
      <c r="F2006" t="s">
        <v>28</v>
      </c>
      <c r="G2006" t="s">
        <v>29</v>
      </c>
      <c r="H2006" t="s">
        <v>30</v>
      </c>
      <c r="I2006" t="s">
        <v>30</v>
      </c>
      <c r="J2006" t="s">
        <v>31</v>
      </c>
      <c r="K2006" t="s">
        <v>47</v>
      </c>
      <c r="L2006" t="s">
        <v>4744</v>
      </c>
      <c r="N2006" t="s">
        <v>100</v>
      </c>
      <c r="O2006" t="s">
        <v>125</v>
      </c>
      <c r="P2006" t="s">
        <v>380</v>
      </c>
      <c r="Q2006" t="s">
        <v>381</v>
      </c>
      <c r="R2006" t="s">
        <v>382</v>
      </c>
      <c r="T2006" s="4" t="s">
        <v>128</v>
      </c>
      <c r="U2006" s="4" t="s">
        <v>5855</v>
      </c>
      <c r="V2006" t="s">
        <v>41</v>
      </c>
      <c r="W2006" t="s">
        <v>2394</v>
      </c>
    </row>
    <row r="2007" spans="1:23">
      <c r="A2007" s="3">
        <v>39925.721036724535</v>
      </c>
      <c r="B2007" t="s">
        <v>2036</v>
      </c>
      <c r="C2007" t="s">
        <v>2038</v>
      </c>
      <c r="D2007" t="s">
        <v>13390</v>
      </c>
      <c r="E2007" t="s">
        <v>142</v>
      </c>
      <c r="F2007" t="s">
        <v>28</v>
      </c>
      <c r="G2007" t="s">
        <v>29</v>
      </c>
      <c r="H2007" t="s">
        <v>30</v>
      </c>
      <c r="I2007" t="s">
        <v>30</v>
      </c>
      <c r="J2007" t="s">
        <v>86</v>
      </c>
      <c r="K2007" t="s">
        <v>47</v>
      </c>
      <c r="L2007" t="s">
        <v>48</v>
      </c>
      <c r="N2007" t="s">
        <v>34</v>
      </c>
      <c r="O2007" t="s">
        <v>35</v>
      </c>
      <c r="P2007" t="s">
        <v>29</v>
      </c>
      <c r="Q2007" t="s">
        <v>234</v>
      </c>
      <c r="S2007" t="s">
        <v>2039</v>
      </c>
      <c r="T2007" t="s">
        <v>39</v>
      </c>
      <c r="U2007" t="s">
        <v>2040</v>
      </c>
      <c r="V2007" s="4" t="s">
        <v>41</v>
      </c>
      <c r="W2007" t="s">
        <v>2041</v>
      </c>
    </row>
    <row r="2008" spans="1:23">
      <c r="A2008" s="3">
        <v>40035</v>
      </c>
      <c r="B2008" t="s">
        <v>1280</v>
      </c>
      <c r="C2008" t="s">
        <v>10714</v>
      </c>
      <c r="D2008" t="s">
        <v>59</v>
      </c>
      <c r="E2008" t="s">
        <v>3461</v>
      </c>
      <c r="F2008" t="s">
        <v>28</v>
      </c>
      <c r="G2008" t="s">
        <v>29</v>
      </c>
      <c r="H2008">
        <v>5</v>
      </c>
      <c r="I2008">
        <v>5</v>
      </c>
      <c r="J2008" t="s">
        <v>86</v>
      </c>
      <c r="K2008" t="s">
        <v>47</v>
      </c>
      <c r="L2008" t="s">
        <v>191</v>
      </c>
      <c r="N2008" t="s">
        <v>100</v>
      </c>
      <c r="P2008" t="s">
        <v>361</v>
      </c>
      <c r="Q2008" t="s">
        <v>381</v>
      </c>
      <c r="R2008" t="s">
        <v>6442</v>
      </c>
      <c r="V2008" t="s">
        <v>5206</v>
      </c>
      <c r="W2008" t="s">
        <v>6445</v>
      </c>
    </row>
    <row r="2009" spans="1:23">
      <c r="A2009" s="3">
        <v>40048</v>
      </c>
      <c r="B2009" t="s">
        <v>708</v>
      </c>
      <c r="C2009" t="s">
        <v>11531</v>
      </c>
      <c r="D2009" t="s">
        <v>59</v>
      </c>
      <c r="E2009" t="s">
        <v>3461</v>
      </c>
      <c r="F2009" t="s">
        <v>28</v>
      </c>
      <c r="G2009" t="s">
        <v>29</v>
      </c>
      <c r="H2009">
        <v>5</v>
      </c>
      <c r="I2009">
        <v>5</v>
      </c>
      <c r="J2009" t="s">
        <v>86</v>
      </c>
      <c r="K2009" t="s">
        <v>47</v>
      </c>
      <c r="L2009" t="s">
        <v>134</v>
      </c>
      <c r="N2009" t="s">
        <v>49</v>
      </c>
      <c r="O2009" t="s">
        <v>11532</v>
      </c>
      <c r="P2009" t="s">
        <v>51</v>
      </c>
      <c r="Q2009" t="s">
        <v>52</v>
      </c>
      <c r="T2009" t="s">
        <v>11533</v>
      </c>
      <c r="V2009" t="s">
        <v>41</v>
      </c>
      <c r="W2009" t="s">
        <v>55</v>
      </c>
    </row>
    <row r="2010" spans="1:23">
      <c r="A2010" s="3">
        <v>39946.723274999997</v>
      </c>
      <c r="B2010" t="s">
        <v>3964</v>
      </c>
      <c r="C2010" t="s">
        <v>3966</v>
      </c>
      <c r="D2010" t="s">
        <v>13390</v>
      </c>
      <c r="E2010" t="s">
        <v>3461</v>
      </c>
      <c r="F2010" t="s">
        <v>28</v>
      </c>
      <c r="G2010" t="s">
        <v>29</v>
      </c>
      <c r="H2010" t="s">
        <v>30</v>
      </c>
      <c r="I2010" t="s">
        <v>30</v>
      </c>
      <c r="J2010" t="s">
        <v>86</v>
      </c>
      <c r="K2010" t="s">
        <v>47</v>
      </c>
      <c r="L2010" t="s">
        <v>155</v>
      </c>
      <c r="N2010" t="s">
        <v>100</v>
      </c>
      <c r="O2010" t="s">
        <v>221</v>
      </c>
      <c r="P2010" t="s">
        <v>402</v>
      </c>
      <c r="Q2010" t="s">
        <v>247</v>
      </c>
      <c r="R2010" t="s">
        <v>968</v>
      </c>
      <c r="S2010" t="s">
        <v>3967</v>
      </c>
      <c r="T2010" t="s">
        <v>224</v>
      </c>
      <c r="U2010" t="s">
        <v>3968</v>
      </c>
      <c r="V2010" t="s">
        <v>41</v>
      </c>
      <c r="W2010" t="s">
        <v>972</v>
      </c>
    </row>
    <row r="2011" spans="1:23">
      <c r="A2011" s="3">
        <v>39975.577226469904</v>
      </c>
      <c r="B2011" t="s">
        <v>1516</v>
      </c>
      <c r="C2011" t="s">
        <v>6562</v>
      </c>
      <c r="D2011" t="s">
        <v>13390</v>
      </c>
      <c r="E2011" t="s">
        <v>3461</v>
      </c>
      <c r="F2011" t="s">
        <v>28</v>
      </c>
      <c r="G2011" t="s">
        <v>29</v>
      </c>
      <c r="H2011" t="s">
        <v>30</v>
      </c>
      <c r="I2011" t="s">
        <v>30</v>
      </c>
      <c r="J2011" t="s">
        <v>86</v>
      </c>
      <c r="K2011" t="s">
        <v>180</v>
      </c>
      <c r="L2011" t="s">
        <v>88</v>
      </c>
      <c r="N2011" t="s">
        <v>410</v>
      </c>
      <c r="O2011" t="s">
        <v>125</v>
      </c>
      <c r="P2011" t="s">
        <v>29</v>
      </c>
      <c r="Q2011" t="s">
        <v>426</v>
      </c>
      <c r="T2011" s="4" t="s">
        <v>128</v>
      </c>
      <c r="U2011" s="4" t="s">
        <v>6563</v>
      </c>
      <c r="V2011" t="s">
        <v>41</v>
      </c>
      <c r="W2011" t="s">
        <v>428</v>
      </c>
    </row>
    <row r="2012" spans="1:23">
      <c r="A2012" s="3">
        <v>39969.505066238424</v>
      </c>
      <c r="B2012" t="s">
        <v>718</v>
      </c>
      <c r="C2012" t="s">
        <v>5929</v>
      </c>
      <c r="D2012" t="s">
        <v>13390</v>
      </c>
      <c r="E2012" t="s">
        <v>3457</v>
      </c>
      <c r="F2012" t="s">
        <v>28</v>
      </c>
      <c r="G2012" t="s">
        <v>29</v>
      </c>
      <c r="H2012" t="s">
        <v>30</v>
      </c>
      <c r="I2012" t="s">
        <v>30</v>
      </c>
      <c r="J2012" t="s">
        <v>31</v>
      </c>
      <c r="K2012" t="s">
        <v>180</v>
      </c>
      <c r="L2012" t="s">
        <v>165</v>
      </c>
      <c r="N2012" t="s">
        <v>410</v>
      </c>
      <c r="O2012" t="s">
        <v>125</v>
      </c>
      <c r="P2012" t="s">
        <v>29</v>
      </c>
      <c r="Q2012" t="s">
        <v>426</v>
      </c>
      <c r="T2012" s="4" t="s">
        <v>128</v>
      </c>
      <c r="U2012" s="4" t="s">
        <v>5930</v>
      </c>
      <c r="V2012" t="s">
        <v>5156</v>
      </c>
      <c r="W2012" t="s">
        <v>428</v>
      </c>
    </row>
    <row r="2013" spans="1:23">
      <c r="A2013" s="3">
        <v>39965.62704861111</v>
      </c>
      <c r="B2013" t="s">
        <v>5614</v>
      </c>
      <c r="C2013" t="s">
        <v>5616</v>
      </c>
      <c r="D2013" t="s">
        <v>26</v>
      </c>
      <c r="E2013" t="s">
        <v>3461</v>
      </c>
      <c r="F2013" t="s">
        <v>28</v>
      </c>
      <c r="G2013" t="s">
        <v>29</v>
      </c>
      <c r="H2013" t="s">
        <v>30</v>
      </c>
      <c r="I2013" t="s">
        <v>30</v>
      </c>
      <c r="J2013" t="s">
        <v>86</v>
      </c>
      <c r="K2013" t="s">
        <v>32</v>
      </c>
      <c r="L2013" t="s">
        <v>4752</v>
      </c>
      <c r="N2013" t="s">
        <v>34</v>
      </c>
      <c r="O2013" t="s">
        <v>35</v>
      </c>
      <c r="P2013" t="s">
        <v>36</v>
      </c>
      <c r="Q2013" t="s">
        <v>288</v>
      </c>
      <c r="S2013" t="s">
        <v>1852</v>
      </c>
      <c r="T2013" t="s">
        <v>39</v>
      </c>
      <c r="U2013" t="s">
        <v>5617</v>
      </c>
      <c r="V2013" s="4" t="s">
        <v>41</v>
      </c>
      <c r="W2013" t="s">
        <v>5618</v>
      </c>
    </row>
    <row r="2014" spans="1:23">
      <c r="A2014" s="3">
        <v>39946.926038541664</v>
      </c>
      <c r="B2014" t="s">
        <v>3995</v>
      </c>
      <c r="C2014" t="s">
        <v>3997</v>
      </c>
      <c r="D2014" t="s">
        <v>13390</v>
      </c>
      <c r="E2014" t="s">
        <v>3461</v>
      </c>
      <c r="F2014" t="s">
        <v>28</v>
      </c>
      <c r="G2014" t="s">
        <v>29</v>
      </c>
      <c r="H2014" t="s">
        <v>30</v>
      </c>
      <c r="I2014" t="s">
        <v>30</v>
      </c>
      <c r="J2014" t="s">
        <v>86</v>
      </c>
      <c r="K2014" t="s">
        <v>124</v>
      </c>
      <c r="L2014" t="s">
        <v>99</v>
      </c>
      <c r="N2014" t="s">
        <v>410</v>
      </c>
      <c r="O2014" t="s">
        <v>3998</v>
      </c>
      <c r="P2014" t="s">
        <v>29</v>
      </c>
      <c r="Q2014" t="s">
        <v>77</v>
      </c>
      <c r="T2014" t="s">
        <v>3999</v>
      </c>
      <c r="V2014" t="s">
        <v>41</v>
      </c>
      <c r="W2014" t="s">
        <v>705</v>
      </c>
    </row>
    <row r="2015" spans="1:23">
      <c r="A2015" s="3">
        <v>40017.496342164355</v>
      </c>
      <c r="B2015" t="s">
        <v>9448</v>
      </c>
      <c r="C2015" t="s">
        <v>9450</v>
      </c>
      <c r="D2015" t="s">
        <v>13390</v>
      </c>
      <c r="E2015" t="s">
        <v>3461</v>
      </c>
      <c r="F2015" t="s">
        <v>28</v>
      </c>
      <c r="G2015" t="s">
        <v>29</v>
      </c>
      <c r="H2015">
        <v>5</v>
      </c>
      <c r="I2015">
        <v>2</v>
      </c>
      <c r="J2015" t="s">
        <v>86</v>
      </c>
      <c r="K2015" t="s">
        <v>124</v>
      </c>
      <c r="L2015" t="s">
        <v>165</v>
      </c>
      <c r="N2015" t="s">
        <v>410</v>
      </c>
      <c r="P2015" t="s">
        <v>29</v>
      </c>
      <c r="Q2015" t="s">
        <v>426</v>
      </c>
      <c r="V2015" t="s">
        <v>5206</v>
      </c>
      <c r="W2015" t="s">
        <v>428</v>
      </c>
    </row>
    <row r="2016" spans="1:23">
      <c r="A2016" s="3">
        <v>39924.515604976848</v>
      </c>
      <c r="B2016" t="s">
        <v>1837</v>
      </c>
      <c r="C2016" t="s">
        <v>1839</v>
      </c>
      <c r="D2016" t="s">
        <v>13390</v>
      </c>
      <c r="E2016" t="s">
        <v>111</v>
      </c>
      <c r="F2016" t="s">
        <v>28</v>
      </c>
      <c r="G2016" t="s">
        <v>29</v>
      </c>
      <c r="H2016" t="s">
        <v>30</v>
      </c>
      <c r="I2016" t="s">
        <v>30</v>
      </c>
      <c r="J2016" t="s">
        <v>31</v>
      </c>
      <c r="K2016" t="s">
        <v>32</v>
      </c>
      <c r="L2016" t="s">
        <v>88</v>
      </c>
      <c r="N2016" t="s">
        <v>100</v>
      </c>
      <c r="O2016" t="s">
        <v>221</v>
      </c>
      <c r="P2016" t="s">
        <v>348</v>
      </c>
      <c r="Q2016" t="s">
        <v>349</v>
      </c>
      <c r="R2016" t="s">
        <v>1840</v>
      </c>
      <c r="S2016" t="s">
        <v>1841</v>
      </c>
      <c r="T2016" t="s">
        <v>224</v>
      </c>
      <c r="U2016" t="s">
        <v>1842</v>
      </c>
      <c r="V2016" s="4" t="s">
        <v>41</v>
      </c>
      <c r="W2016" t="s">
        <v>1843</v>
      </c>
    </row>
    <row r="2017" spans="1:23">
      <c r="A2017" s="3">
        <v>40057</v>
      </c>
      <c r="B2017" t="s">
        <v>1381</v>
      </c>
      <c r="C2017" t="s">
        <v>12015</v>
      </c>
      <c r="D2017" t="s">
        <v>67</v>
      </c>
      <c r="E2017" t="s">
        <v>3461</v>
      </c>
      <c r="F2017" t="s">
        <v>28</v>
      </c>
      <c r="G2017" t="s">
        <v>29</v>
      </c>
      <c r="H2017">
        <v>1</v>
      </c>
      <c r="I2017">
        <v>2</v>
      </c>
      <c r="J2017" t="s">
        <v>86</v>
      </c>
      <c r="K2017" t="s">
        <v>98</v>
      </c>
      <c r="L2017" t="s">
        <v>99</v>
      </c>
      <c r="N2017" t="s">
        <v>100</v>
      </c>
      <c r="O2017" t="s">
        <v>541</v>
      </c>
      <c r="P2017" t="s">
        <v>380</v>
      </c>
      <c r="Q2017" t="s">
        <v>381</v>
      </c>
      <c r="R2017" t="s">
        <v>382</v>
      </c>
      <c r="T2017" s="4" t="s">
        <v>542</v>
      </c>
      <c r="U2017" s="4" t="s">
        <v>12016</v>
      </c>
      <c r="V2017" t="s">
        <v>41</v>
      </c>
      <c r="W2017" t="s">
        <v>2394</v>
      </c>
    </row>
    <row r="2018" spans="1:23">
      <c r="A2018" s="3">
        <v>40026.630408449077</v>
      </c>
      <c r="B2018" t="s">
        <v>1516</v>
      </c>
      <c r="C2018" t="s">
        <v>10258</v>
      </c>
      <c r="D2018" t="s">
        <v>13390</v>
      </c>
      <c r="E2018" t="s">
        <v>7957</v>
      </c>
      <c r="F2018" t="s">
        <v>28</v>
      </c>
      <c r="G2018" t="s">
        <v>29</v>
      </c>
      <c r="H2018">
        <v>5</v>
      </c>
      <c r="I2018">
        <v>5</v>
      </c>
      <c r="J2018" t="s">
        <v>31</v>
      </c>
      <c r="K2018" t="s">
        <v>98</v>
      </c>
      <c r="L2018" t="s">
        <v>191</v>
      </c>
      <c r="N2018" t="s">
        <v>410</v>
      </c>
      <c r="O2018" t="s">
        <v>401</v>
      </c>
      <c r="P2018" t="s">
        <v>29</v>
      </c>
      <c r="Q2018" t="s">
        <v>412</v>
      </c>
      <c r="T2018" t="s">
        <v>404</v>
      </c>
      <c r="U2018" t="s">
        <v>10259</v>
      </c>
      <c r="V2018" t="s">
        <v>41</v>
      </c>
      <c r="W2018" t="s">
        <v>415</v>
      </c>
    </row>
    <row r="2019" spans="1:23">
      <c r="A2019" s="3">
        <v>39919.830656018516</v>
      </c>
      <c r="B2019" t="s">
        <v>1183</v>
      </c>
      <c r="C2019" t="s">
        <v>1403</v>
      </c>
      <c r="D2019" t="s">
        <v>13390</v>
      </c>
      <c r="E2019" t="s">
        <v>27</v>
      </c>
      <c r="F2019" t="s">
        <v>28</v>
      </c>
      <c r="G2019" t="s">
        <v>29</v>
      </c>
      <c r="H2019" t="s">
        <v>30</v>
      </c>
      <c r="I2019" t="s">
        <v>30</v>
      </c>
      <c r="J2019" t="s">
        <v>31</v>
      </c>
      <c r="K2019" t="s">
        <v>98</v>
      </c>
      <c r="L2019" t="s">
        <v>48</v>
      </c>
      <c r="N2019" t="s">
        <v>100</v>
      </c>
      <c r="O2019" t="s">
        <v>221</v>
      </c>
      <c r="P2019" t="s">
        <v>402</v>
      </c>
      <c r="Q2019" t="s">
        <v>426</v>
      </c>
      <c r="R2019" t="s">
        <v>574</v>
      </c>
      <c r="S2019" t="s">
        <v>1404</v>
      </c>
      <c r="T2019" t="s">
        <v>224</v>
      </c>
      <c r="U2019" t="s">
        <v>1405</v>
      </c>
      <c r="V2019" t="s">
        <v>41</v>
      </c>
      <c r="W2019" t="s">
        <v>577</v>
      </c>
    </row>
    <row r="2020" spans="1:23">
      <c r="A2020" s="3">
        <v>40020.974556631947</v>
      </c>
      <c r="B2020" t="s">
        <v>9740</v>
      </c>
      <c r="C2020" t="s">
        <v>9742</v>
      </c>
      <c r="D2020" t="s">
        <v>13390</v>
      </c>
      <c r="E2020" t="s">
        <v>3444</v>
      </c>
      <c r="F2020" t="s">
        <v>28</v>
      </c>
      <c r="G2020" t="s">
        <v>29</v>
      </c>
      <c r="H2020">
        <v>4</v>
      </c>
      <c r="I2020">
        <v>4</v>
      </c>
      <c r="J2020" t="s">
        <v>31</v>
      </c>
      <c r="K2020" t="s">
        <v>432</v>
      </c>
      <c r="L2020" t="s">
        <v>191</v>
      </c>
      <c r="N2020" t="s">
        <v>100</v>
      </c>
      <c r="O2020" t="s">
        <v>1749</v>
      </c>
      <c r="P2020" t="s">
        <v>380</v>
      </c>
      <c r="Q2020" t="s">
        <v>381</v>
      </c>
      <c r="R2020" t="s">
        <v>382</v>
      </c>
      <c r="T2020" t="s">
        <v>9743</v>
      </c>
      <c r="V2020" t="s">
        <v>41</v>
      </c>
      <c r="W2020" t="s">
        <v>384</v>
      </c>
    </row>
    <row r="2021" spans="1:23">
      <c r="A2021" s="3">
        <v>40007.338622569441</v>
      </c>
      <c r="B2021" t="s">
        <v>3927</v>
      </c>
      <c r="C2021" t="s">
        <v>8762</v>
      </c>
      <c r="D2021" t="s">
        <v>13390</v>
      </c>
      <c r="E2021" t="s">
        <v>3461</v>
      </c>
      <c r="F2021" t="s">
        <v>28</v>
      </c>
      <c r="G2021" t="s">
        <v>29</v>
      </c>
      <c r="H2021">
        <v>4</v>
      </c>
      <c r="I2021">
        <v>5</v>
      </c>
      <c r="J2021" t="s">
        <v>86</v>
      </c>
      <c r="K2021" t="s">
        <v>190</v>
      </c>
      <c r="L2021" t="s">
        <v>165</v>
      </c>
      <c r="N2021" t="s">
        <v>410</v>
      </c>
      <c r="O2021" t="s">
        <v>1749</v>
      </c>
      <c r="P2021" t="s">
        <v>29</v>
      </c>
      <c r="Q2021" t="s">
        <v>426</v>
      </c>
      <c r="T2021" t="s">
        <v>8763</v>
      </c>
      <c r="V2021" t="s">
        <v>41</v>
      </c>
      <c r="W2021" t="s">
        <v>428</v>
      </c>
    </row>
    <row r="2022" spans="1:23">
      <c r="A2022" s="3">
        <v>40046.329133877312</v>
      </c>
      <c r="B2022" t="s">
        <v>1787</v>
      </c>
      <c r="C2022" t="s">
        <v>11446</v>
      </c>
      <c r="D2022" t="s">
        <v>13390</v>
      </c>
      <c r="E2022" t="s">
        <v>7054</v>
      </c>
      <c r="F2022" t="s">
        <v>28</v>
      </c>
      <c r="G2022" t="s">
        <v>29</v>
      </c>
      <c r="H2022">
        <v>5</v>
      </c>
      <c r="I2022">
        <v>5</v>
      </c>
      <c r="J2022" t="s">
        <v>31</v>
      </c>
      <c r="K2022" t="s">
        <v>378</v>
      </c>
      <c r="L2022" t="s">
        <v>191</v>
      </c>
      <c r="N2022" t="s">
        <v>100</v>
      </c>
      <c r="O2022" t="s">
        <v>221</v>
      </c>
      <c r="P2022" t="s">
        <v>348</v>
      </c>
      <c r="Q2022" t="s">
        <v>349</v>
      </c>
      <c r="R2022" t="s">
        <v>3438</v>
      </c>
      <c r="S2022" t="s">
        <v>11447</v>
      </c>
      <c r="T2022" t="s">
        <v>224</v>
      </c>
      <c r="U2022" t="s">
        <v>11448</v>
      </c>
      <c r="V2022" t="s">
        <v>41</v>
      </c>
      <c r="W2022" t="s">
        <v>8562</v>
      </c>
    </row>
    <row r="2023" spans="1:23">
      <c r="A2023" s="3">
        <v>40052</v>
      </c>
      <c r="B2023" t="s">
        <v>11766</v>
      </c>
      <c r="C2023" t="s">
        <v>11768</v>
      </c>
      <c r="D2023" t="s">
        <v>59</v>
      </c>
      <c r="E2023" t="s">
        <v>3444</v>
      </c>
      <c r="F2023" t="s">
        <v>28</v>
      </c>
      <c r="G2023" t="s">
        <v>29</v>
      </c>
      <c r="H2023">
        <v>5</v>
      </c>
      <c r="I2023">
        <v>4</v>
      </c>
      <c r="J2023" t="s">
        <v>31</v>
      </c>
      <c r="K2023" t="s">
        <v>124</v>
      </c>
      <c r="L2023" t="s">
        <v>4744</v>
      </c>
      <c r="N2023" t="s">
        <v>410</v>
      </c>
      <c r="O2023" t="s">
        <v>125</v>
      </c>
      <c r="P2023" t="s">
        <v>29</v>
      </c>
      <c r="Q2023" t="s">
        <v>255</v>
      </c>
      <c r="T2023" s="4" t="s">
        <v>128</v>
      </c>
      <c r="U2023" s="4" t="s">
        <v>11769</v>
      </c>
      <c r="V2023" t="s">
        <v>41</v>
      </c>
      <c r="W2023" t="s">
        <v>1164</v>
      </c>
    </row>
    <row r="2024" spans="1:23">
      <c r="A2024" s="3">
        <v>39945.031779016201</v>
      </c>
      <c r="B2024" t="s">
        <v>3772</v>
      </c>
      <c r="C2024" t="s">
        <v>3774</v>
      </c>
      <c r="D2024" t="s">
        <v>13390</v>
      </c>
      <c r="E2024" t="s">
        <v>3457</v>
      </c>
      <c r="F2024" t="s">
        <v>28</v>
      </c>
      <c r="G2024" t="s">
        <v>29</v>
      </c>
      <c r="H2024" t="s">
        <v>30</v>
      </c>
      <c r="I2024" t="s">
        <v>30</v>
      </c>
      <c r="J2024" t="s">
        <v>31</v>
      </c>
      <c r="K2024" t="s">
        <v>124</v>
      </c>
      <c r="L2024" t="s">
        <v>191</v>
      </c>
      <c r="N2024" t="s">
        <v>100</v>
      </c>
      <c r="O2024" t="s">
        <v>401</v>
      </c>
      <c r="P2024" t="s">
        <v>361</v>
      </c>
      <c r="Q2024" t="s">
        <v>920</v>
      </c>
      <c r="R2024" t="s">
        <v>3775</v>
      </c>
      <c r="T2024" t="s">
        <v>404</v>
      </c>
      <c r="U2024" t="s">
        <v>3776</v>
      </c>
      <c r="V2024" t="s">
        <v>41</v>
      </c>
      <c r="W2024" t="s">
        <v>3777</v>
      </c>
    </row>
    <row r="2025" spans="1:23">
      <c r="A2025" s="3">
        <v>39979.897245370368</v>
      </c>
      <c r="B2025" t="s">
        <v>6940</v>
      </c>
      <c r="C2025" t="s">
        <v>6942</v>
      </c>
      <c r="D2025" t="s">
        <v>5089</v>
      </c>
      <c r="E2025" t="s">
        <v>3461</v>
      </c>
      <c r="F2025" t="s">
        <v>28</v>
      </c>
      <c r="G2025" t="s">
        <v>29</v>
      </c>
      <c r="H2025" t="s">
        <v>30</v>
      </c>
      <c r="I2025" t="s">
        <v>30</v>
      </c>
      <c r="J2025" t="s">
        <v>86</v>
      </c>
      <c r="K2025" t="s">
        <v>560</v>
      </c>
      <c r="L2025" t="s">
        <v>88</v>
      </c>
      <c r="N2025" t="s">
        <v>410</v>
      </c>
      <c r="O2025" t="s">
        <v>125</v>
      </c>
      <c r="P2025" t="s">
        <v>29</v>
      </c>
      <c r="Q2025" t="s">
        <v>426</v>
      </c>
      <c r="S2025" t="s">
        <v>6943</v>
      </c>
      <c r="T2025" s="4" t="s">
        <v>128</v>
      </c>
      <c r="U2025" s="4" t="s">
        <v>6944</v>
      </c>
      <c r="V2025" t="s">
        <v>41</v>
      </c>
      <c r="W2025" t="s">
        <v>428</v>
      </c>
    </row>
    <row r="2026" spans="1:23">
      <c r="A2026" s="3">
        <v>40012.013401157405</v>
      </c>
      <c r="B2026" t="s">
        <v>9115</v>
      </c>
      <c r="C2026" t="s">
        <v>9117</v>
      </c>
      <c r="D2026" t="s">
        <v>13390</v>
      </c>
      <c r="E2026" t="s">
        <v>7054</v>
      </c>
      <c r="F2026" t="s">
        <v>28</v>
      </c>
      <c r="G2026" t="s">
        <v>29</v>
      </c>
      <c r="H2026">
        <v>3</v>
      </c>
      <c r="I2026">
        <v>3</v>
      </c>
      <c r="J2026" t="s">
        <v>31</v>
      </c>
      <c r="K2026" t="s">
        <v>124</v>
      </c>
      <c r="L2026" t="s">
        <v>4752</v>
      </c>
      <c r="N2026" t="s">
        <v>410</v>
      </c>
      <c r="P2026" t="s">
        <v>29</v>
      </c>
      <c r="Q2026" t="s">
        <v>426</v>
      </c>
      <c r="V2026" t="s">
        <v>5206</v>
      </c>
      <c r="W2026" t="s">
        <v>428</v>
      </c>
    </row>
    <row r="2027" spans="1:23">
      <c r="A2027" s="3">
        <v>39951.936187037034</v>
      </c>
      <c r="B2027" t="s">
        <v>4472</v>
      </c>
      <c r="C2027" t="s">
        <v>4474</v>
      </c>
      <c r="D2027" t="s">
        <v>13390</v>
      </c>
      <c r="E2027" t="s">
        <v>3444</v>
      </c>
      <c r="F2027" t="s">
        <v>28</v>
      </c>
      <c r="G2027" t="s">
        <v>29</v>
      </c>
      <c r="H2027" t="s">
        <v>30</v>
      </c>
      <c r="I2027" t="s">
        <v>30</v>
      </c>
      <c r="J2027" t="s">
        <v>31</v>
      </c>
      <c r="K2027" t="s">
        <v>560</v>
      </c>
      <c r="L2027" t="s">
        <v>48</v>
      </c>
      <c r="N2027" t="s">
        <v>34</v>
      </c>
      <c r="O2027" t="s">
        <v>35</v>
      </c>
      <c r="P2027" t="s">
        <v>29</v>
      </c>
      <c r="Q2027" t="s">
        <v>3397</v>
      </c>
      <c r="S2027" t="s">
        <v>4475</v>
      </c>
      <c r="T2027" s="4" t="s">
        <v>39</v>
      </c>
      <c r="U2027" s="4" t="s">
        <v>4476</v>
      </c>
      <c r="V2027" s="4" t="s">
        <v>41</v>
      </c>
      <c r="W2027" t="s">
        <v>4477</v>
      </c>
    </row>
    <row r="2028" spans="1:23">
      <c r="A2028" s="3">
        <v>39931.836498576391</v>
      </c>
      <c r="B2028" t="s">
        <v>2659</v>
      </c>
      <c r="C2028" t="s">
        <v>2661</v>
      </c>
      <c r="D2028" t="s">
        <v>13390</v>
      </c>
      <c r="E2028" t="s">
        <v>27</v>
      </c>
      <c r="F2028" t="s">
        <v>28</v>
      </c>
      <c r="G2028" t="s">
        <v>29</v>
      </c>
      <c r="H2028" t="s">
        <v>30</v>
      </c>
      <c r="I2028" t="s">
        <v>30</v>
      </c>
      <c r="J2028" t="s">
        <v>31</v>
      </c>
      <c r="K2028" t="s">
        <v>124</v>
      </c>
      <c r="L2028" t="s">
        <v>48</v>
      </c>
      <c r="N2028" t="s">
        <v>34</v>
      </c>
      <c r="O2028" t="s">
        <v>1304</v>
      </c>
      <c r="P2028" t="s">
        <v>29</v>
      </c>
      <c r="Q2028" t="s">
        <v>102</v>
      </c>
      <c r="T2028" s="4" t="s">
        <v>1460</v>
      </c>
      <c r="U2028" s="4" t="s">
        <v>2662</v>
      </c>
      <c r="V2028" s="4" t="s">
        <v>41</v>
      </c>
      <c r="W2028" t="s">
        <v>2663</v>
      </c>
    </row>
    <row r="2029" spans="1:23">
      <c r="A2029" s="3">
        <v>39989.798944641203</v>
      </c>
      <c r="B2029" t="s">
        <v>7752</v>
      </c>
      <c r="C2029" t="s">
        <v>7754</v>
      </c>
      <c r="D2029" t="s">
        <v>13390</v>
      </c>
      <c r="E2029" t="s">
        <v>7054</v>
      </c>
      <c r="F2029" t="s">
        <v>28</v>
      </c>
      <c r="G2029" t="s">
        <v>29</v>
      </c>
      <c r="H2029" t="s">
        <v>30</v>
      </c>
      <c r="I2029" t="s">
        <v>30</v>
      </c>
      <c r="J2029" t="s">
        <v>31</v>
      </c>
      <c r="K2029" t="s">
        <v>190</v>
      </c>
      <c r="L2029" t="s">
        <v>4744</v>
      </c>
      <c r="N2029" t="s">
        <v>410</v>
      </c>
      <c r="O2029" t="s">
        <v>1749</v>
      </c>
      <c r="P2029" t="s">
        <v>29</v>
      </c>
      <c r="Q2029" t="s">
        <v>426</v>
      </c>
      <c r="T2029" t="s">
        <v>7755</v>
      </c>
      <c r="V2029" t="s">
        <v>41</v>
      </c>
      <c r="W2029" t="s">
        <v>428</v>
      </c>
    </row>
    <row r="2030" spans="1:23">
      <c r="A2030" s="3">
        <v>39949.93498244213</v>
      </c>
      <c r="B2030" t="s">
        <v>4322</v>
      </c>
      <c r="C2030" t="s">
        <v>4324</v>
      </c>
      <c r="D2030" t="s">
        <v>13390</v>
      </c>
      <c r="E2030" t="s">
        <v>3461</v>
      </c>
      <c r="F2030" t="s">
        <v>28</v>
      </c>
      <c r="G2030" t="s">
        <v>29</v>
      </c>
      <c r="H2030" t="s">
        <v>30</v>
      </c>
      <c r="I2030" t="s">
        <v>30</v>
      </c>
      <c r="J2030" t="s">
        <v>86</v>
      </c>
      <c r="K2030" t="s">
        <v>378</v>
      </c>
      <c r="L2030" t="s">
        <v>134</v>
      </c>
      <c r="N2030" t="s">
        <v>410</v>
      </c>
      <c r="O2030" t="s">
        <v>3805</v>
      </c>
      <c r="P2030" t="s">
        <v>29</v>
      </c>
      <c r="Q2030" t="s">
        <v>77</v>
      </c>
      <c r="T2030" s="4" t="s">
        <v>3806</v>
      </c>
      <c r="U2030" s="4" t="s">
        <v>4325</v>
      </c>
      <c r="V2030" t="s">
        <v>41</v>
      </c>
      <c r="W2030" t="s">
        <v>705</v>
      </c>
    </row>
    <row r="2031" spans="1:23">
      <c r="A2031" s="3">
        <v>39915.822716354167</v>
      </c>
      <c r="B2031" t="s">
        <v>998</v>
      </c>
      <c r="C2031" t="s">
        <v>1000</v>
      </c>
      <c r="D2031" t="s">
        <v>13390</v>
      </c>
      <c r="E2031" t="s">
        <v>46</v>
      </c>
      <c r="F2031" t="s">
        <v>28</v>
      </c>
      <c r="G2031" t="s">
        <v>29</v>
      </c>
      <c r="H2031" t="s">
        <v>30</v>
      </c>
      <c r="I2031" t="s">
        <v>30</v>
      </c>
      <c r="J2031" t="s">
        <v>31</v>
      </c>
      <c r="K2031" t="s">
        <v>32</v>
      </c>
      <c r="L2031" t="s">
        <v>134</v>
      </c>
      <c r="N2031" t="s">
        <v>410</v>
      </c>
      <c r="O2031" t="s">
        <v>125</v>
      </c>
      <c r="P2031" t="s">
        <v>29</v>
      </c>
      <c r="Q2031" t="s">
        <v>412</v>
      </c>
      <c r="T2031" s="4" t="s">
        <v>128</v>
      </c>
      <c r="U2031" s="4" t="s">
        <v>1001</v>
      </c>
      <c r="V2031" t="s">
        <v>41</v>
      </c>
      <c r="W2031" t="s">
        <v>415</v>
      </c>
    </row>
    <row r="2032" spans="1:23">
      <c r="A2032" s="3">
        <v>40028.514988113428</v>
      </c>
      <c r="B2032" t="s">
        <v>10321</v>
      </c>
      <c r="C2032" t="s">
        <v>10323</v>
      </c>
      <c r="D2032" t="s">
        <v>13390</v>
      </c>
      <c r="E2032" t="s">
        <v>3461</v>
      </c>
      <c r="F2032" t="s">
        <v>28</v>
      </c>
      <c r="G2032" t="s">
        <v>29</v>
      </c>
      <c r="H2032">
        <v>5</v>
      </c>
      <c r="I2032">
        <v>3</v>
      </c>
      <c r="J2032" t="s">
        <v>86</v>
      </c>
      <c r="K2032" t="s">
        <v>378</v>
      </c>
      <c r="L2032" t="s">
        <v>191</v>
      </c>
      <c r="N2032" t="s">
        <v>100</v>
      </c>
      <c r="O2032" t="s">
        <v>221</v>
      </c>
      <c r="P2032" t="s">
        <v>348</v>
      </c>
      <c r="Q2032" t="s">
        <v>349</v>
      </c>
      <c r="R2032" t="s">
        <v>8953</v>
      </c>
      <c r="S2032" t="s">
        <v>10324</v>
      </c>
      <c r="T2032" t="s">
        <v>224</v>
      </c>
      <c r="U2032" t="s">
        <v>10325</v>
      </c>
      <c r="V2032" t="s">
        <v>41</v>
      </c>
      <c r="W2032" t="s">
        <v>8956</v>
      </c>
    </row>
    <row r="2033" spans="1:23">
      <c r="A2033" s="3">
        <v>39951.590383182869</v>
      </c>
      <c r="B2033" t="s">
        <v>4430</v>
      </c>
      <c r="C2033" t="s">
        <v>4432</v>
      </c>
      <c r="D2033" t="s">
        <v>13390</v>
      </c>
      <c r="E2033" t="s">
        <v>3461</v>
      </c>
      <c r="F2033" t="s">
        <v>28</v>
      </c>
      <c r="G2033" t="s">
        <v>29</v>
      </c>
      <c r="H2033" t="s">
        <v>30</v>
      </c>
      <c r="I2033" t="s">
        <v>30</v>
      </c>
      <c r="J2033" t="s">
        <v>86</v>
      </c>
      <c r="K2033" t="s">
        <v>146</v>
      </c>
      <c r="L2033" t="s">
        <v>48</v>
      </c>
      <c r="N2033" t="s">
        <v>34</v>
      </c>
      <c r="P2033" t="s">
        <v>29</v>
      </c>
      <c r="Q2033" t="s">
        <v>362</v>
      </c>
      <c r="V2033" s="4" t="s">
        <v>41</v>
      </c>
      <c r="W2033" t="s">
        <v>3682</v>
      </c>
    </row>
    <row r="2034" spans="1:23">
      <c r="A2034" s="3">
        <v>39951.264715127312</v>
      </c>
      <c r="B2034" t="s">
        <v>4412</v>
      </c>
      <c r="C2034" t="s">
        <v>4414</v>
      </c>
      <c r="D2034" t="s">
        <v>13390</v>
      </c>
      <c r="E2034" t="s">
        <v>3461</v>
      </c>
      <c r="F2034" t="s">
        <v>28</v>
      </c>
      <c r="G2034" t="s">
        <v>29</v>
      </c>
      <c r="H2034" t="s">
        <v>30</v>
      </c>
      <c r="I2034" t="s">
        <v>30</v>
      </c>
      <c r="J2034" t="s">
        <v>86</v>
      </c>
      <c r="K2034" t="s">
        <v>146</v>
      </c>
      <c r="L2034" t="s">
        <v>48</v>
      </c>
      <c r="N2034" t="s">
        <v>410</v>
      </c>
      <c r="O2034" t="s">
        <v>4415</v>
      </c>
      <c r="P2034" t="s">
        <v>29</v>
      </c>
      <c r="Q2034" t="s">
        <v>412</v>
      </c>
      <c r="T2034" t="s">
        <v>4416</v>
      </c>
      <c r="U2034" t="s">
        <v>4417</v>
      </c>
      <c r="V2034" t="s">
        <v>41</v>
      </c>
      <c r="W2034" t="s">
        <v>415</v>
      </c>
    </row>
    <row r="2035" spans="1:23">
      <c r="A2035" s="3">
        <v>40026.533232326386</v>
      </c>
      <c r="B2035" t="s">
        <v>4516</v>
      </c>
      <c r="C2035" t="s">
        <v>10253</v>
      </c>
      <c r="D2035" t="s">
        <v>13390</v>
      </c>
      <c r="E2035" t="s">
        <v>7957</v>
      </c>
      <c r="F2035" t="s">
        <v>28</v>
      </c>
      <c r="G2035" t="s">
        <v>29</v>
      </c>
      <c r="H2035">
        <v>5</v>
      </c>
      <c r="I2035">
        <v>5</v>
      </c>
      <c r="J2035" t="s">
        <v>31</v>
      </c>
      <c r="K2035" t="s">
        <v>146</v>
      </c>
      <c r="L2035" t="s">
        <v>88</v>
      </c>
      <c r="N2035" t="s">
        <v>34</v>
      </c>
      <c r="O2035" t="s">
        <v>35</v>
      </c>
      <c r="P2035" t="s">
        <v>29</v>
      </c>
      <c r="Q2035" t="s">
        <v>255</v>
      </c>
      <c r="S2035" t="s">
        <v>10254</v>
      </c>
      <c r="T2035" t="s">
        <v>39</v>
      </c>
      <c r="U2035" t="s">
        <v>10255</v>
      </c>
      <c r="V2035" s="4" t="s">
        <v>41</v>
      </c>
      <c r="W2035" t="s">
        <v>10256</v>
      </c>
    </row>
    <row r="2036" spans="1:23">
      <c r="A2036" s="3">
        <v>40041.740584872685</v>
      </c>
      <c r="B2036" t="s">
        <v>7644</v>
      </c>
      <c r="C2036" t="s">
        <v>11150</v>
      </c>
      <c r="D2036" t="s">
        <v>13390</v>
      </c>
      <c r="E2036" t="s">
        <v>7054</v>
      </c>
      <c r="F2036" t="s">
        <v>28</v>
      </c>
      <c r="G2036" t="s">
        <v>29</v>
      </c>
      <c r="H2036">
        <v>5</v>
      </c>
      <c r="I2036">
        <v>5</v>
      </c>
      <c r="J2036" t="s">
        <v>31</v>
      </c>
      <c r="K2036" t="s">
        <v>146</v>
      </c>
      <c r="L2036" t="s">
        <v>88</v>
      </c>
      <c r="N2036" t="s">
        <v>34</v>
      </c>
      <c r="O2036" t="s">
        <v>35</v>
      </c>
      <c r="P2036" t="s">
        <v>29</v>
      </c>
      <c r="Q2036" t="s">
        <v>102</v>
      </c>
      <c r="S2036" t="s">
        <v>11151</v>
      </c>
      <c r="T2036" t="s">
        <v>39</v>
      </c>
      <c r="U2036" t="s">
        <v>11152</v>
      </c>
      <c r="V2036" s="4" t="s">
        <v>41</v>
      </c>
      <c r="W2036" t="s">
        <v>11153</v>
      </c>
    </row>
    <row r="2037" spans="1:23">
      <c r="A2037" s="3">
        <v>40052.513933946757</v>
      </c>
      <c r="B2037" t="s">
        <v>1348</v>
      </c>
      <c r="C2037" t="s">
        <v>11787</v>
      </c>
      <c r="D2037" t="s">
        <v>13390</v>
      </c>
      <c r="E2037" t="s">
        <v>7957</v>
      </c>
      <c r="F2037" t="s">
        <v>28</v>
      </c>
      <c r="G2037" t="s">
        <v>29</v>
      </c>
      <c r="H2037">
        <v>5</v>
      </c>
      <c r="I2037">
        <v>5</v>
      </c>
      <c r="J2037" t="s">
        <v>31</v>
      </c>
      <c r="K2037" t="s">
        <v>146</v>
      </c>
      <c r="L2037" t="s">
        <v>134</v>
      </c>
      <c r="N2037" t="s">
        <v>34</v>
      </c>
      <c r="O2037" t="s">
        <v>11788</v>
      </c>
      <c r="P2037" t="s">
        <v>29</v>
      </c>
      <c r="Q2037" t="s">
        <v>3742</v>
      </c>
      <c r="T2037" t="s">
        <v>11789</v>
      </c>
      <c r="U2037" t="s">
        <v>11790</v>
      </c>
      <c r="V2037" s="4" t="s">
        <v>41</v>
      </c>
      <c r="W2037" t="s">
        <v>11791</v>
      </c>
    </row>
    <row r="2038" spans="1:23">
      <c r="A2038" s="3">
        <v>39914.152063888891</v>
      </c>
      <c r="B2038" t="s">
        <v>429</v>
      </c>
      <c r="C2038" t="s">
        <v>786</v>
      </c>
      <c r="D2038" t="s">
        <v>13390</v>
      </c>
      <c r="E2038" t="s">
        <v>46</v>
      </c>
      <c r="F2038" t="s">
        <v>28</v>
      </c>
      <c r="G2038" t="s">
        <v>29</v>
      </c>
      <c r="H2038" t="s">
        <v>30</v>
      </c>
      <c r="I2038" t="s">
        <v>30</v>
      </c>
      <c r="J2038" t="s">
        <v>31</v>
      </c>
      <c r="K2038" t="s">
        <v>146</v>
      </c>
      <c r="L2038" t="s">
        <v>134</v>
      </c>
      <c r="N2038" t="s">
        <v>100</v>
      </c>
      <c r="O2038" t="s">
        <v>787</v>
      </c>
      <c r="P2038" t="s">
        <v>348</v>
      </c>
      <c r="Q2038" t="s">
        <v>349</v>
      </c>
      <c r="R2038" t="s">
        <v>788</v>
      </c>
      <c r="S2038" t="s">
        <v>789</v>
      </c>
      <c r="T2038" t="s">
        <v>790</v>
      </c>
      <c r="U2038" t="s">
        <v>791</v>
      </c>
      <c r="V2038" t="s">
        <v>41</v>
      </c>
      <c r="W2038" t="s">
        <v>792</v>
      </c>
    </row>
    <row r="2039" spans="1:23">
      <c r="A2039" s="3">
        <v>39978.351356828702</v>
      </c>
      <c r="B2039" t="s">
        <v>3081</v>
      </c>
      <c r="C2039" t="s">
        <v>6801</v>
      </c>
      <c r="D2039" t="s">
        <v>13390</v>
      </c>
      <c r="E2039" t="s">
        <v>3461</v>
      </c>
      <c r="F2039" t="s">
        <v>28</v>
      </c>
      <c r="G2039" t="s">
        <v>29</v>
      </c>
      <c r="H2039" t="s">
        <v>30</v>
      </c>
      <c r="I2039" t="s">
        <v>30</v>
      </c>
      <c r="J2039" t="s">
        <v>86</v>
      </c>
      <c r="K2039" t="s">
        <v>146</v>
      </c>
      <c r="L2039" t="s">
        <v>4752</v>
      </c>
      <c r="N2039" t="s">
        <v>410</v>
      </c>
      <c r="O2039" t="s">
        <v>4415</v>
      </c>
      <c r="P2039" t="s">
        <v>29</v>
      </c>
      <c r="Q2039" t="s">
        <v>412</v>
      </c>
      <c r="T2039" t="s">
        <v>4416</v>
      </c>
      <c r="U2039" t="s">
        <v>4417</v>
      </c>
      <c r="V2039" t="s">
        <v>41</v>
      </c>
      <c r="W2039" t="s">
        <v>415</v>
      </c>
    </row>
    <row r="2040" spans="1:23">
      <c r="A2040" s="3">
        <v>39946</v>
      </c>
      <c r="B2040" t="s">
        <v>1076</v>
      </c>
      <c r="C2040" t="s">
        <v>3899</v>
      </c>
      <c r="D2040" t="s">
        <v>1679</v>
      </c>
      <c r="E2040" t="s">
        <v>3461</v>
      </c>
      <c r="F2040" t="s">
        <v>28</v>
      </c>
      <c r="G2040" t="s">
        <v>29</v>
      </c>
      <c r="H2040" t="s">
        <v>30</v>
      </c>
      <c r="I2040" t="s">
        <v>30</v>
      </c>
      <c r="J2040" t="s">
        <v>86</v>
      </c>
      <c r="K2040" t="s">
        <v>47</v>
      </c>
      <c r="L2040" t="s">
        <v>155</v>
      </c>
      <c r="N2040" t="s">
        <v>34</v>
      </c>
      <c r="O2040" t="s">
        <v>35</v>
      </c>
      <c r="P2040" t="s">
        <v>29</v>
      </c>
      <c r="Q2040" t="s">
        <v>234</v>
      </c>
      <c r="S2040" t="s">
        <v>1483</v>
      </c>
      <c r="T2040" t="s">
        <v>39</v>
      </c>
      <c r="U2040" t="s">
        <v>3147</v>
      </c>
      <c r="V2040" s="4" t="s">
        <v>41</v>
      </c>
      <c r="W2040" t="s">
        <v>1247</v>
      </c>
    </row>
    <row r="2041" spans="1:23">
      <c r="A2041" s="3">
        <v>39944.394270370372</v>
      </c>
      <c r="B2041" t="s">
        <v>3665</v>
      </c>
      <c r="C2041" t="s">
        <v>3667</v>
      </c>
      <c r="D2041" t="s">
        <v>13390</v>
      </c>
      <c r="E2041" t="s">
        <v>3444</v>
      </c>
      <c r="F2041" t="s">
        <v>28</v>
      </c>
      <c r="G2041" t="s">
        <v>29</v>
      </c>
      <c r="H2041" t="s">
        <v>30</v>
      </c>
      <c r="I2041" t="s">
        <v>30</v>
      </c>
      <c r="J2041" t="s">
        <v>31</v>
      </c>
      <c r="K2041" t="s">
        <v>378</v>
      </c>
      <c r="L2041" t="s">
        <v>134</v>
      </c>
      <c r="N2041" t="s">
        <v>34</v>
      </c>
      <c r="O2041" t="s">
        <v>1304</v>
      </c>
      <c r="P2041" t="s">
        <v>29</v>
      </c>
      <c r="Q2041" t="s">
        <v>102</v>
      </c>
      <c r="T2041" s="4" t="s">
        <v>1460</v>
      </c>
      <c r="U2041" s="4" t="s">
        <v>3668</v>
      </c>
      <c r="V2041" s="4" t="s">
        <v>41</v>
      </c>
      <c r="W2041" t="s">
        <v>2663</v>
      </c>
    </row>
    <row r="2042" spans="1:23">
      <c r="A2042" s="3">
        <v>39907.482193981479</v>
      </c>
      <c r="B2042" t="s">
        <v>212</v>
      </c>
      <c r="C2042" t="s">
        <v>214</v>
      </c>
      <c r="D2042" t="s">
        <v>13390</v>
      </c>
      <c r="E2042" t="s">
        <v>68</v>
      </c>
      <c r="F2042" t="s">
        <v>28</v>
      </c>
      <c r="G2042" t="s">
        <v>29</v>
      </c>
      <c r="H2042" t="s">
        <v>30</v>
      </c>
      <c r="I2042" t="s">
        <v>30</v>
      </c>
      <c r="J2042" t="s">
        <v>31</v>
      </c>
      <c r="K2042" t="s">
        <v>87</v>
      </c>
      <c r="L2042" t="s">
        <v>48</v>
      </c>
      <c r="N2042" t="s">
        <v>49</v>
      </c>
      <c r="O2042" t="s">
        <v>215</v>
      </c>
      <c r="P2042" t="s">
        <v>51</v>
      </c>
      <c r="Q2042" t="s">
        <v>52</v>
      </c>
      <c r="T2042" t="s">
        <v>216</v>
      </c>
      <c r="U2042" t="s">
        <v>217</v>
      </c>
      <c r="V2042" t="s">
        <v>41</v>
      </c>
      <c r="W2042" t="s">
        <v>55</v>
      </c>
    </row>
    <row r="2043" spans="1:23">
      <c r="A2043" s="3">
        <v>40021</v>
      </c>
      <c r="B2043" t="s">
        <v>9751</v>
      </c>
      <c r="C2043" t="s">
        <v>9753</v>
      </c>
      <c r="D2043" t="s">
        <v>67</v>
      </c>
      <c r="E2043" t="s">
        <v>7054</v>
      </c>
      <c r="F2043" t="s">
        <v>28</v>
      </c>
      <c r="G2043" t="s">
        <v>29</v>
      </c>
      <c r="H2043">
        <v>1</v>
      </c>
      <c r="I2043">
        <v>5</v>
      </c>
      <c r="J2043" t="s">
        <v>31</v>
      </c>
      <c r="K2043" t="s">
        <v>239</v>
      </c>
      <c r="L2043" t="s">
        <v>134</v>
      </c>
      <c r="N2043" t="s">
        <v>34</v>
      </c>
      <c r="O2043" t="s">
        <v>35</v>
      </c>
      <c r="P2043" t="s">
        <v>29</v>
      </c>
      <c r="Q2043" t="s">
        <v>192</v>
      </c>
      <c r="S2043" t="s">
        <v>9754</v>
      </c>
      <c r="T2043" s="4" t="s">
        <v>39</v>
      </c>
      <c r="U2043" s="4" t="s">
        <v>9755</v>
      </c>
      <c r="V2043" s="4" t="s">
        <v>41</v>
      </c>
      <c r="W2043" t="s">
        <v>9756</v>
      </c>
    </row>
    <row r="2044" spans="1:23">
      <c r="A2044" s="3">
        <v>40015.965201736108</v>
      </c>
      <c r="B2044" t="s">
        <v>9377</v>
      </c>
      <c r="C2044" t="s">
        <v>9379</v>
      </c>
      <c r="D2044" t="s">
        <v>13390</v>
      </c>
      <c r="E2044" t="s">
        <v>3461</v>
      </c>
      <c r="F2044" t="s">
        <v>28</v>
      </c>
      <c r="G2044" t="s">
        <v>29</v>
      </c>
      <c r="H2044">
        <v>5</v>
      </c>
      <c r="I2044">
        <v>3</v>
      </c>
      <c r="J2044" t="s">
        <v>86</v>
      </c>
      <c r="K2044" t="s">
        <v>190</v>
      </c>
      <c r="L2044" t="s">
        <v>4752</v>
      </c>
      <c r="N2044" t="s">
        <v>100</v>
      </c>
      <c r="O2044" t="s">
        <v>967</v>
      </c>
      <c r="P2044" t="s">
        <v>348</v>
      </c>
      <c r="Q2044" t="s">
        <v>349</v>
      </c>
      <c r="R2044" t="s">
        <v>9380</v>
      </c>
      <c r="S2044" t="s">
        <v>9381</v>
      </c>
      <c r="T2044" t="s">
        <v>970</v>
      </c>
      <c r="U2044" t="s">
        <v>9382</v>
      </c>
      <c r="V2044" t="s">
        <v>41</v>
      </c>
      <c r="W2044" t="s">
        <v>9383</v>
      </c>
    </row>
    <row r="2045" spans="1:23">
      <c r="A2045" s="3">
        <v>40044.920209722222</v>
      </c>
      <c r="B2045" t="s">
        <v>1918</v>
      </c>
      <c r="C2045" t="s">
        <v>11379</v>
      </c>
      <c r="D2045" t="s">
        <v>13390</v>
      </c>
      <c r="E2045" t="s">
        <v>3461</v>
      </c>
      <c r="F2045" t="s">
        <v>28</v>
      </c>
      <c r="G2045" t="s">
        <v>29</v>
      </c>
      <c r="H2045">
        <v>4</v>
      </c>
      <c r="I2045">
        <v>4</v>
      </c>
      <c r="J2045" t="s">
        <v>86</v>
      </c>
      <c r="K2045" t="s">
        <v>239</v>
      </c>
      <c r="L2045" t="s">
        <v>191</v>
      </c>
      <c r="N2045" t="s">
        <v>100</v>
      </c>
      <c r="O2045" t="s">
        <v>967</v>
      </c>
      <c r="P2045" t="s">
        <v>380</v>
      </c>
      <c r="Q2045" t="s">
        <v>127</v>
      </c>
      <c r="R2045" t="s">
        <v>127</v>
      </c>
      <c r="S2045" t="s">
        <v>11380</v>
      </c>
      <c r="T2045" t="s">
        <v>970</v>
      </c>
      <c r="U2045" t="s">
        <v>11381</v>
      </c>
      <c r="V2045" t="s">
        <v>41</v>
      </c>
      <c r="W2045" t="s">
        <v>2810</v>
      </c>
    </row>
    <row r="2046" spans="1:23">
      <c r="A2046" s="3">
        <v>40056.837227627315</v>
      </c>
      <c r="B2046" t="s">
        <v>8738</v>
      </c>
      <c r="C2046" t="s">
        <v>11981</v>
      </c>
      <c r="D2046" t="s">
        <v>13390</v>
      </c>
      <c r="E2046" t="s">
        <v>7054</v>
      </c>
      <c r="F2046" t="s">
        <v>28</v>
      </c>
      <c r="G2046" t="s">
        <v>29</v>
      </c>
      <c r="H2046">
        <v>5</v>
      </c>
      <c r="I2046">
        <v>2</v>
      </c>
      <c r="J2046" t="s">
        <v>31</v>
      </c>
      <c r="K2046" t="s">
        <v>146</v>
      </c>
      <c r="L2046" t="s">
        <v>4744</v>
      </c>
      <c r="N2046" t="s">
        <v>34</v>
      </c>
      <c r="O2046" t="s">
        <v>11982</v>
      </c>
      <c r="P2046" t="s">
        <v>29</v>
      </c>
      <c r="Q2046" t="s">
        <v>3397</v>
      </c>
      <c r="T2046" s="4" t="s">
        <v>11983</v>
      </c>
      <c r="U2046" s="4" t="s">
        <v>11984</v>
      </c>
      <c r="V2046" s="4" t="s">
        <v>41</v>
      </c>
      <c r="W2046" t="s">
        <v>11985</v>
      </c>
    </row>
    <row r="2047" spans="1:23">
      <c r="A2047" s="3">
        <v>40035.845350312498</v>
      </c>
      <c r="B2047" t="s">
        <v>10746</v>
      </c>
      <c r="C2047" t="s">
        <v>10748</v>
      </c>
      <c r="D2047" t="s">
        <v>13390</v>
      </c>
      <c r="E2047" t="s">
        <v>3461</v>
      </c>
      <c r="F2047" t="s">
        <v>28</v>
      </c>
      <c r="G2047" t="s">
        <v>29</v>
      </c>
      <c r="H2047">
        <v>5</v>
      </c>
      <c r="I2047">
        <v>5</v>
      </c>
      <c r="J2047" t="s">
        <v>86</v>
      </c>
      <c r="K2047" t="s">
        <v>9475</v>
      </c>
      <c r="L2047" t="s">
        <v>88</v>
      </c>
      <c r="N2047" t="s">
        <v>34</v>
      </c>
      <c r="O2047" t="s">
        <v>35</v>
      </c>
      <c r="P2047" t="s">
        <v>29</v>
      </c>
      <c r="Q2047" t="s">
        <v>192</v>
      </c>
      <c r="S2047" t="s">
        <v>10749</v>
      </c>
      <c r="T2047" t="s">
        <v>39</v>
      </c>
      <c r="U2047" t="s">
        <v>10750</v>
      </c>
      <c r="V2047" s="4" t="s">
        <v>41</v>
      </c>
      <c r="W2047" t="s">
        <v>10751</v>
      </c>
    </row>
    <row r="2048" spans="1:23">
      <c r="A2048" s="3">
        <v>39906.918367094906</v>
      </c>
      <c r="B2048" t="s">
        <v>181</v>
      </c>
      <c r="C2048" t="s">
        <v>183</v>
      </c>
      <c r="D2048" t="s">
        <v>13390</v>
      </c>
      <c r="E2048" t="s">
        <v>111</v>
      </c>
      <c r="F2048" t="s">
        <v>28</v>
      </c>
      <c r="G2048" t="s">
        <v>29</v>
      </c>
      <c r="H2048" t="s">
        <v>30</v>
      </c>
      <c r="I2048" t="s">
        <v>30</v>
      </c>
      <c r="J2048" t="s">
        <v>31</v>
      </c>
      <c r="K2048" t="s">
        <v>146</v>
      </c>
      <c r="L2048" t="s">
        <v>134</v>
      </c>
      <c r="N2048" t="s">
        <v>49</v>
      </c>
      <c r="O2048" t="s">
        <v>184</v>
      </c>
      <c r="P2048" t="s">
        <v>51</v>
      </c>
      <c r="Q2048" t="s">
        <v>52</v>
      </c>
      <c r="T2048" t="s">
        <v>185</v>
      </c>
      <c r="U2048" t="s">
        <v>186</v>
      </c>
      <c r="V2048" t="s">
        <v>41</v>
      </c>
      <c r="W2048" t="s">
        <v>55</v>
      </c>
    </row>
    <row r="2049" spans="1:23">
      <c r="A2049" s="3">
        <v>39972.810295682873</v>
      </c>
      <c r="B2049" t="s">
        <v>6277</v>
      </c>
      <c r="C2049" t="s">
        <v>6279</v>
      </c>
      <c r="D2049" t="s">
        <v>13390</v>
      </c>
      <c r="E2049" t="s">
        <v>3461</v>
      </c>
      <c r="F2049" t="s">
        <v>28</v>
      </c>
      <c r="G2049" t="s">
        <v>29</v>
      </c>
      <c r="H2049" t="s">
        <v>30</v>
      </c>
      <c r="I2049" t="s">
        <v>30</v>
      </c>
      <c r="J2049" t="s">
        <v>86</v>
      </c>
      <c r="K2049" t="s">
        <v>146</v>
      </c>
      <c r="L2049" t="s">
        <v>165</v>
      </c>
      <c r="N2049" t="s">
        <v>410</v>
      </c>
      <c r="O2049" t="s">
        <v>125</v>
      </c>
      <c r="P2049" t="s">
        <v>36</v>
      </c>
      <c r="Q2049" t="s">
        <v>1127</v>
      </c>
      <c r="T2049" s="4" t="s">
        <v>128</v>
      </c>
      <c r="U2049" s="4" t="s">
        <v>6280</v>
      </c>
      <c r="V2049" t="s">
        <v>5156</v>
      </c>
      <c r="W2049" t="s">
        <v>5757</v>
      </c>
    </row>
    <row r="2050" spans="1:23">
      <c r="A2050" s="3">
        <v>40024.76736380787</v>
      </c>
      <c r="B2050" t="s">
        <v>5067</v>
      </c>
      <c r="C2050" t="s">
        <v>10141</v>
      </c>
      <c r="D2050" t="s">
        <v>13390</v>
      </c>
      <c r="E2050" t="s">
        <v>3444</v>
      </c>
      <c r="F2050" t="s">
        <v>28</v>
      </c>
      <c r="G2050" t="s">
        <v>29</v>
      </c>
      <c r="H2050">
        <v>5</v>
      </c>
      <c r="I2050">
        <v>3</v>
      </c>
      <c r="J2050" t="s">
        <v>31</v>
      </c>
      <c r="K2050" t="s">
        <v>400</v>
      </c>
      <c r="L2050" t="s">
        <v>134</v>
      </c>
      <c r="N2050" t="s">
        <v>34</v>
      </c>
      <c r="O2050" t="s">
        <v>35</v>
      </c>
      <c r="P2050" t="s">
        <v>29</v>
      </c>
      <c r="Q2050" t="s">
        <v>5311</v>
      </c>
      <c r="S2050" t="s">
        <v>10142</v>
      </c>
      <c r="T2050" t="s">
        <v>79</v>
      </c>
      <c r="U2050" t="s">
        <v>10143</v>
      </c>
      <c r="V2050" s="4" t="s">
        <v>41</v>
      </c>
      <c r="W2050" t="s">
        <v>9668</v>
      </c>
    </row>
    <row r="2051" spans="1:23">
      <c r="A2051" s="3">
        <v>39992.354513888888</v>
      </c>
      <c r="B2051" t="s">
        <v>7909</v>
      </c>
      <c r="C2051" t="s">
        <v>7911</v>
      </c>
      <c r="D2051" t="s">
        <v>743</v>
      </c>
      <c r="E2051" t="s">
        <v>7054</v>
      </c>
      <c r="F2051" t="s">
        <v>28</v>
      </c>
      <c r="G2051" t="s">
        <v>29</v>
      </c>
      <c r="H2051" t="s">
        <v>30</v>
      </c>
      <c r="I2051">
        <v>3</v>
      </c>
      <c r="J2051" t="s">
        <v>31</v>
      </c>
      <c r="K2051" t="s">
        <v>124</v>
      </c>
      <c r="L2051" t="s">
        <v>4744</v>
      </c>
      <c r="N2051" t="s">
        <v>100</v>
      </c>
      <c r="O2051" t="s">
        <v>7912</v>
      </c>
      <c r="P2051" t="s">
        <v>402</v>
      </c>
      <c r="Q2051" t="s">
        <v>426</v>
      </c>
      <c r="R2051" t="s">
        <v>574</v>
      </c>
      <c r="T2051" t="s">
        <v>7913</v>
      </c>
      <c r="U2051" t="s">
        <v>7914</v>
      </c>
      <c r="V2051" t="s">
        <v>41</v>
      </c>
      <c r="W2051" t="s">
        <v>577</v>
      </c>
    </row>
    <row r="2052" spans="1:23">
      <c r="A2052" s="3">
        <v>40083.958799039348</v>
      </c>
      <c r="B2052" t="s">
        <v>13210</v>
      </c>
      <c r="C2052" t="s">
        <v>13212</v>
      </c>
      <c r="D2052" t="s">
        <v>13390</v>
      </c>
      <c r="E2052" t="s">
        <v>3461</v>
      </c>
      <c r="F2052" t="s">
        <v>28</v>
      </c>
      <c r="G2052" t="s">
        <v>29</v>
      </c>
      <c r="H2052">
        <v>3</v>
      </c>
      <c r="I2052">
        <v>4</v>
      </c>
      <c r="J2052" t="s">
        <v>86</v>
      </c>
      <c r="K2052" t="s">
        <v>124</v>
      </c>
      <c r="L2052" t="s">
        <v>33</v>
      </c>
      <c r="N2052" t="s">
        <v>100</v>
      </c>
      <c r="O2052" t="s">
        <v>221</v>
      </c>
      <c r="P2052" t="s">
        <v>402</v>
      </c>
      <c r="Q2052" t="s">
        <v>247</v>
      </c>
      <c r="R2052" t="s">
        <v>1079</v>
      </c>
      <c r="S2052" t="s">
        <v>7341</v>
      </c>
      <c r="T2052" t="s">
        <v>224</v>
      </c>
      <c r="U2052" t="s">
        <v>13213</v>
      </c>
      <c r="V2052" t="s">
        <v>41</v>
      </c>
      <c r="W2052" t="s">
        <v>8449</v>
      </c>
    </row>
    <row r="2053" spans="1:23">
      <c r="A2053" s="3">
        <v>40056.94901971065</v>
      </c>
      <c r="B2053" t="s">
        <v>1457</v>
      </c>
      <c r="C2053" t="s">
        <v>11998</v>
      </c>
      <c r="D2053" t="s">
        <v>13390</v>
      </c>
      <c r="E2053" t="s">
        <v>7957</v>
      </c>
      <c r="F2053" t="s">
        <v>28</v>
      </c>
      <c r="G2053" t="s">
        <v>29</v>
      </c>
      <c r="H2053">
        <v>5</v>
      </c>
      <c r="I2053">
        <v>4</v>
      </c>
      <c r="J2053" t="s">
        <v>31</v>
      </c>
      <c r="K2053" t="s">
        <v>164</v>
      </c>
      <c r="L2053" t="s">
        <v>88</v>
      </c>
      <c r="N2053" t="s">
        <v>34</v>
      </c>
      <c r="O2053" t="s">
        <v>156</v>
      </c>
      <c r="P2053" t="s">
        <v>29</v>
      </c>
      <c r="Q2053" t="s">
        <v>2263</v>
      </c>
      <c r="S2053" t="s">
        <v>11942</v>
      </c>
      <c r="T2053" t="s">
        <v>158</v>
      </c>
      <c r="U2053" t="s">
        <v>11999</v>
      </c>
      <c r="V2053" s="4" t="s">
        <v>41</v>
      </c>
      <c r="W2053" t="s">
        <v>11944</v>
      </c>
    </row>
    <row r="2054" spans="1:23">
      <c r="A2054" s="3">
        <v>39959.774782488428</v>
      </c>
      <c r="B2054" t="s">
        <v>5059</v>
      </c>
      <c r="C2054" t="s">
        <v>5061</v>
      </c>
      <c r="D2054" t="s">
        <v>13390</v>
      </c>
      <c r="E2054" t="s">
        <v>3461</v>
      </c>
      <c r="F2054" t="s">
        <v>28</v>
      </c>
      <c r="G2054" t="s">
        <v>29</v>
      </c>
      <c r="H2054" t="s">
        <v>30</v>
      </c>
      <c r="I2054" t="s">
        <v>30</v>
      </c>
      <c r="J2054" t="s">
        <v>86</v>
      </c>
      <c r="K2054" t="s">
        <v>146</v>
      </c>
      <c r="L2054" t="s">
        <v>4744</v>
      </c>
      <c r="N2054" t="s">
        <v>34</v>
      </c>
      <c r="O2054" t="s">
        <v>5062</v>
      </c>
      <c r="P2054" t="s">
        <v>29</v>
      </c>
      <c r="Q2054" t="s">
        <v>426</v>
      </c>
      <c r="S2054" t="s">
        <v>5063</v>
      </c>
      <c r="T2054" t="s">
        <v>5064</v>
      </c>
      <c r="U2054" t="s">
        <v>5065</v>
      </c>
      <c r="V2054" s="4" t="s">
        <v>41</v>
      </c>
      <c r="W2054" t="s">
        <v>5066</v>
      </c>
    </row>
    <row r="2055" spans="1:23">
      <c r="A2055" s="3">
        <v>40048</v>
      </c>
      <c r="B2055" t="s">
        <v>1348</v>
      </c>
      <c r="C2055" t="s">
        <v>11535</v>
      </c>
      <c r="D2055" t="s">
        <v>59</v>
      </c>
      <c r="E2055" t="s">
        <v>7054</v>
      </c>
      <c r="F2055" t="s">
        <v>28</v>
      </c>
      <c r="G2055" t="s">
        <v>29</v>
      </c>
      <c r="H2055">
        <v>5</v>
      </c>
      <c r="I2055">
        <v>5</v>
      </c>
      <c r="J2055" t="s">
        <v>31</v>
      </c>
      <c r="K2055" t="s">
        <v>146</v>
      </c>
      <c r="L2055" t="s">
        <v>134</v>
      </c>
      <c r="N2055" t="s">
        <v>49</v>
      </c>
      <c r="O2055" t="s">
        <v>166</v>
      </c>
      <c r="P2055" t="s">
        <v>51</v>
      </c>
      <c r="Q2055" t="s">
        <v>52</v>
      </c>
      <c r="T2055" t="s">
        <v>783</v>
      </c>
      <c r="U2055" t="s">
        <v>11536</v>
      </c>
      <c r="V2055" t="s">
        <v>41</v>
      </c>
      <c r="W2055" t="s">
        <v>55</v>
      </c>
    </row>
    <row r="2056" spans="1:23">
      <c r="A2056" s="3">
        <v>40003.367486076386</v>
      </c>
      <c r="B2056" t="s">
        <v>5820</v>
      </c>
      <c r="C2056" t="s">
        <v>8549</v>
      </c>
      <c r="D2056" t="s">
        <v>13390</v>
      </c>
      <c r="E2056" t="s">
        <v>3457</v>
      </c>
      <c r="F2056" t="s">
        <v>28</v>
      </c>
      <c r="G2056" t="s">
        <v>29</v>
      </c>
      <c r="H2056" t="s">
        <v>30</v>
      </c>
      <c r="I2056">
        <v>2</v>
      </c>
      <c r="J2056" t="s">
        <v>31</v>
      </c>
      <c r="K2056" t="s">
        <v>69</v>
      </c>
      <c r="L2056" t="s">
        <v>165</v>
      </c>
      <c r="N2056" t="s">
        <v>100</v>
      </c>
      <c r="O2056" t="s">
        <v>221</v>
      </c>
      <c r="P2056" t="s">
        <v>402</v>
      </c>
      <c r="Q2056" t="s">
        <v>247</v>
      </c>
      <c r="R2056" t="s">
        <v>1079</v>
      </c>
      <c r="S2056" t="s">
        <v>1731</v>
      </c>
      <c r="T2056" t="s">
        <v>224</v>
      </c>
      <c r="U2056" t="s">
        <v>8550</v>
      </c>
      <c r="V2056" t="s">
        <v>41</v>
      </c>
      <c r="W2056" t="s">
        <v>8449</v>
      </c>
    </row>
    <row r="2057" spans="1:23">
      <c r="A2057" s="3">
        <v>39990</v>
      </c>
      <c r="B2057" t="s">
        <v>7759</v>
      </c>
      <c r="C2057" t="s">
        <v>7761</v>
      </c>
      <c r="D2057" t="s">
        <v>59</v>
      </c>
      <c r="E2057" t="s">
        <v>7762</v>
      </c>
      <c r="F2057" t="s">
        <v>28</v>
      </c>
      <c r="G2057" t="s">
        <v>29</v>
      </c>
      <c r="H2057" t="s">
        <v>30</v>
      </c>
      <c r="I2057">
        <v>3</v>
      </c>
      <c r="J2057" t="s">
        <v>31</v>
      </c>
      <c r="K2057" t="s">
        <v>69</v>
      </c>
      <c r="L2057" t="s">
        <v>191</v>
      </c>
      <c r="N2057" t="s">
        <v>100</v>
      </c>
      <c r="O2057" t="s">
        <v>4404</v>
      </c>
      <c r="P2057" t="s">
        <v>380</v>
      </c>
      <c r="Q2057" t="s">
        <v>127</v>
      </c>
      <c r="R2057" t="s">
        <v>127</v>
      </c>
      <c r="S2057" t="s">
        <v>7763</v>
      </c>
      <c r="T2057" t="s">
        <v>4406</v>
      </c>
      <c r="U2057" t="s">
        <v>7764</v>
      </c>
      <c r="V2057" t="s">
        <v>41</v>
      </c>
      <c r="W2057" t="s">
        <v>2810</v>
      </c>
    </row>
    <row r="2058" spans="1:23">
      <c r="A2058" s="3">
        <v>39906.822548344906</v>
      </c>
      <c r="B2058" t="s">
        <v>169</v>
      </c>
      <c r="C2058" t="s">
        <v>171</v>
      </c>
      <c r="D2058" t="s">
        <v>13390</v>
      </c>
      <c r="E2058" t="s">
        <v>27</v>
      </c>
      <c r="F2058" t="s">
        <v>172</v>
      </c>
      <c r="G2058" t="s">
        <v>173</v>
      </c>
      <c r="H2058" t="s">
        <v>30</v>
      </c>
      <c r="I2058" t="s">
        <v>30</v>
      </c>
      <c r="J2058" t="s">
        <v>31</v>
      </c>
      <c r="K2058" t="s">
        <v>47</v>
      </c>
      <c r="L2058" t="s">
        <v>48</v>
      </c>
      <c r="N2058" t="s">
        <v>174</v>
      </c>
      <c r="V2058" t="s">
        <v>175</v>
      </c>
      <c r="W2058" t="s">
        <v>176</v>
      </c>
    </row>
    <row r="2059" spans="1:23">
      <c r="A2059" s="3">
        <v>39907.530114351852</v>
      </c>
      <c r="B2059" t="s">
        <v>227</v>
      </c>
      <c r="C2059" t="s">
        <v>229</v>
      </c>
      <c r="D2059" t="s">
        <v>13390</v>
      </c>
      <c r="E2059" t="s">
        <v>27</v>
      </c>
      <c r="F2059" t="s">
        <v>172</v>
      </c>
      <c r="G2059" t="s">
        <v>173</v>
      </c>
      <c r="H2059" t="s">
        <v>30</v>
      </c>
      <c r="I2059" t="s">
        <v>30</v>
      </c>
      <c r="J2059" t="s">
        <v>31</v>
      </c>
      <c r="K2059" t="s">
        <v>230</v>
      </c>
      <c r="L2059" t="s">
        <v>134</v>
      </c>
      <c r="N2059" t="s">
        <v>174</v>
      </c>
      <c r="V2059" t="s">
        <v>175</v>
      </c>
      <c r="W2059" t="s">
        <v>176</v>
      </c>
    </row>
    <row r="2060" spans="1:23">
      <c r="A2060" s="3">
        <v>39909.668748807868</v>
      </c>
      <c r="B2060" t="s">
        <v>354</v>
      </c>
      <c r="C2060" t="s">
        <v>356</v>
      </c>
      <c r="D2060" t="s">
        <v>13390</v>
      </c>
      <c r="E2060" t="s">
        <v>27</v>
      </c>
      <c r="F2060" t="s">
        <v>172</v>
      </c>
      <c r="G2060" t="s">
        <v>173</v>
      </c>
      <c r="H2060" t="s">
        <v>30</v>
      </c>
      <c r="I2060" t="s">
        <v>30</v>
      </c>
      <c r="J2060" t="s">
        <v>31</v>
      </c>
      <c r="K2060" t="s">
        <v>154</v>
      </c>
      <c r="L2060" t="s">
        <v>48</v>
      </c>
      <c r="N2060" t="s">
        <v>174</v>
      </c>
      <c r="V2060" t="s">
        <v>175</v>
      </c>
      <c r="W2060" t="s">
        <v>176</v>
      </c>
    </row>
    <row r="2061" spans="1:23">
      <c r="A2061" s="3">
        <v>39910.458236724538</v>
      </c>
      <c r="B2061" t="s">
        <v>444</v>
      </c>
      <c r="C2061" s="5" t="s">
        <v>446</v>
      </c>
      <c r="D2061" t="s">
        <v>13390</v>
      </c>
      <c r="E2061" t="s">
        <v>111</v>
      </c>
      <c r="F2061" t="s">
        <v>172</v>
      </c>
      <c r="G2061" t="s">
        <v>173</v>
      </c>
      <c r="H2061" t="s">
        <v>30</v>
      </c>
      <c r="I2061" t="s">
        <v>30</v>
      </c>
      <c r="J2061" t="s">
        <v>31</v>
      </c>
      <c r="K2061" t="s">
        <v>154</v>
      </c>
      <c r="L2061" t="s">
        <v>48</v>
      </c>
      <c r="N2061" t="s">
        <v>174</v>
      </c>
      <c r="V2061" t="s">
        <v>175</v>
      </c>
      <c r="W2061" t="s">
        <v>176</v>
      </c>
    </row>
    <row r="2062" spans="1:23">
      <c r="A2062" s="3">
        <v>39912.317748379632</v>
      </c>
      <c r="B2062" t="s">
        <v>624</v>
      </c>
      <c r="C2062" t="s">
        <v>626</v>
      </c>
      <c r="D2062" t="s">
        <v>13390</v>
      </c>
      <c r="E2062" t="s">
        <v>111</v>
      </c>
      <c r="F2062" t="s">
        <v>172</v>
      </c>
      <c r="G2062" t="s">
        <v>173</v>
      </c>
      <c r="H2062" t="s">
        <v>30</v>
      </c>
      <c r="I2062" t="s">
        <v>30</v>
      </c>
      <c r="J2062" t="s">
        <v>31</v>
      </c>
      <c r="K2062" t="s">
        <v>180</v>
      </c>
      <c r="L2062" t="s">
        <v>48</v>
      </c>
      <c r="N2062" t="s">
        <v>174</v>
      </c>
      <c r="V2062" t="s">
        <v>175</v>
      </c>
      <c r="W2062" t="s">
        <v>176</v>
      </c>
    </row>
    <row r="2063" spans="1:23">
      <c r="A2063" s="3">
        <v>39912.610775497684</v>
      </c>
      <c r="B2063" t="s">
        <v>657</v>
      </c>
      <c r="C2063" t="s">
        <v>658</v>
      </c>
      <c r="D2063" t="s">
        <v>13390</v>
      </c>
      <c r="E2063" t="s">
        <v>46</v>
      </c>
      <c r="F2063" t="s">
        <v>172</v>
      </c>
      <c r="G2063" t="s">
        <v>173</v>
      </c>
      <c r="H2063" t="s">
        <v>30</v>
      </c>
      <c r="I2063" t="s">
        <v>30</v>
      </c>
      <c r="J2063" t="s">
        <v>31</v>
      </c>
      <c r="K2063" t="s">
        <v>146</v>
      </c>
      <c r="L2063" t="s">
        <v>134</v>
      </c>
      <c r="N2063" t="s">
        <v>174</v>
      </c>
      <c r="V2063" t="s">
        <v>175</v>
      </c>
      <c r="W2063" t="s">
        <v>176</v>
      </c>
    </row>
    <row r="2064" spans="1:23">
      <c r="A2064" s="3">
        <v>39912.715625081022</v>
      </c>
      <c r="B2064" t="s">
        <v>675</v>
      </c>
      <c r="C2064" t="s">
        <v>677</v>
      </c>
      <c r="D2064" t="s">
        <v>13390</v>
      </c>
      <c r="E2064" t="s">
        <v>68</v>
      </c>
      <c r="F2064" t="s">
        <v>172</v>
      </c>
      <c r="G2064" t="s">
        <v>173</v>
      </c>
      <c r="H2064" t="s">
        <v>30</v>
      </c>
      <c r="I2064" t="s">
        <v>30</v>
      </c>
      <c r="J2064" t="s">
        <v>31</v>
      </c>
      <c r="K2064" t="s">
        <v>164</v>
      </c>
      <c r="L2064" t="s">
        <v>48</v>
      </c>
      <c r="N2064" t="s">
        <v>174</v>
      </c>
      <c r="V2064" t="s">
        <v>175</v>
      </c>
      <c r="W2064" t="s">
        <v>176</v>
      </c>
    </row>
    <row r="2065" spans="1:23">
      <c r="A2065" s="3">
        <v>39913.34679880787</v>
      </c>
      <c r="B2065" t="s">
        <v>706</v>
      </c>
      <c r="C2065" t="s">
        <v>707</v>
      </c>
      <c r="D2065" t="s">
        <v>13390</v>
      </c>
      <c r="E2065" t="s">
        <v>246</v>
      </c>
      <c r="F2065" t="s">
        <v>172</v>
      </c>
      <c r="G2065" t="s">
        <v>173</v>
      </c>
      <c r="H2065" t="s">
        <v>30</v>
      </c>
      <c r="I2065" t="s">
        <v>30</v>
      </c>
      <c r="J2065" t="s">
        <v>31</v>
      </c>
      <c r="K2065" t="s">
        <v>47</v>
      </c>
      <c r="L2065" t="s">
        <v>48</v>
      </c>
      <c r="N2065" t="s">
        <v>174</v>
      </c>
      <c r="V2065" t="s">
        <v>175</v>
      </c>
      <c r="W2065" t="s">
        <v>176</v>
      </c>
    </row>
    <row r="2066" spans="1:23">
      <c r="A2066" s="3">
        <v>39913.404783831022</v>
      </c>
      <c r="B2066" t="s">
        <v>708</v>
      </c>
      <c r="C2066" t="s">
        <v>710</v>
      </c>
      <c r="D2066" t="s">
        <v>13390</v>
      </c>
      <c r="E2066" t="s">
        <v>246</v>
      </c>
      <c r="F2066" t="s">
        <v>172</v>
      </c>
      <c r="G2066" t="s">
        <v>173</v>
      </c>
      <c r="H2066" t="s">
        <v>30</v>
      </c>
      <c r="I2066" t="s">
        <v>30</v>
      </c>
      <c r="J2066" t="s">
        <v>31</v>
      </c>
      <c r="K2066" t="s">
        <v>146</v>
      </c>
      <c r="L2066" t="s">
        <v>165</v>
      </c>
      <c r="N2066" t="s">
        <v>174</v>
      </c>
      <c r="V2066" t="s">
        <v>175</v>
      </c>
      <c r="W2066" t="s">
        <v>176</v>
      </c>
    </row>
    <row r="2067" spans="1:23">
      <c r="A2067" s="3">
        <v>39916.460153553242</v>
      </c>
      <c r="B2067" t="s">
        <v>1043</v>
      </c>
      <c r="C2067" t="s">
        <v>1045</v>
      </c>
      <c r="D2067" t="s">
        <v>13390</v>
      </c>
      <c r="E2067" t="s">
        <v>111</v>
      </c>
      <c r="F2067" t="s">
        <v>172</v>
      </c>
      <c r="G2067" t="s">
        <v>173</v>
      </c>
      <c r="H2067" t="s">
        <v>30</v>
      </c>
      <c r="I2067" t="s">
        <v>30</v>
      </c>
      <c r="J2067" t="s">
        <v>31</v>
      </c>
      <c r="K2067" t="s">
        <v>76</v>
      </c>
      <c r="L2067" t="s">
        <v>33</v>
      </c>
      <c r="N2067" t="s">
        <v>174</v>
      </c>
      <c r="V2067" t="s">
        <v>175</v>
      </c>
      <c r="W2067" t="s">
        <v>176</v>
      </c>
    </row>
    <row r="2068" spans="1:23">
      <c r="A2068" s="3">
        <v>39916.481678854165</v>
      </c>
      <c r="B2068" t="s">
        <v>1046</v>
      </c>
      <c r="C2068" t="s">
        <v>1048</v>
      </c>
      <c r="D2068" t="s">
        <v>13390</v>
      </c>
      <c r="E2068" t="s">
        <v>46</v>
      </c>
      <c r="F2068" t="s">
        <v>172</v>
      </c>
      <c r="G2068" t="s">
        <v>173</v>
      </c>
      <c r="H2068" t="s">
        <v>30</v>
      </c>
      <c r="I2068" t="s">
        <v>30</v>
      </c>
      <c r="J2068" t="s">
        <v>31</v>
      </c>
      <c r="K2068" t="s">
        <v>47</v>
      </c>
      <c r="L2068" t="s">
        <v>191</v>
      </c>
      <c r="N2068" t="s">
        <v>174</v>
      </c>
      <c r="V2068" t="s">
        <v>175</v>
      </c>
      <c r="W2068" t="s">
        <v>176</v>
      </c>
    </row>
    <row r="2069" spans="1:23">
      <c r="A2069" s="3">
        <v>39916.871918831021</v>
      </c>
      <c r="B2069" t="s">
        <v>1121</v>
      </c>
      <c r="C2069" t="s">
        <v>1123</v>
      </c>
      <c r="D2069" t="s">
        <v>13390</v>
      </c>
      <c r="E2069" t="s">
        <v>246</v>
      </c>
      <c r="F2069" t="s">
        <v>172</v>
      </c>
      <c r="G2069" t="s">
        <v>173</v>
      </c>
      <c r="H2069" t="s">
        <v>30</v>
      </c>
      <c r="I2069" t="s">
        <v>30</v>
      </c>
      <c r="J2069" t="s">
        <v>31</v>
      </c>
      <c r="K2069" t="s">
        <v>124</v>
      </c>
      <c r="L2069" t="s">
        <v>165</v>
      </c>
      <c r="N2069" t="s">
        <v>174</v>
      </c>
      <c r="V2069" t="s">
        <v>175</v>
      </c>
      <c r="W2069" t="s">
        <v>176</v>
      </c>
    </row>
    <row r="2070" spans="1:23">
      <c r="A2070" s="3">
        <v>39917</v>
      </c>
      <c r="B2070" t="s">
        <v>1076</v>
      </c>
      <c r="C2070" t="s">
        <v>1150</v>
      </c>
      <c r="D2070" t="s">
        <v>59</v>
      </c>
      <c r="E2070" t="s">
        <v>27</v>
      </c>
      <c r="F2070" t="s">
        <v>172</v>
      </c>
      <c r="G2070" t="s">
        <v>173</v>
      </c>
      <c r="H2070" t="s">
        <v>30</v>
      </c>
      <c r="I2070" t="s">
        <v>30</v>
      </c>
      <c r="J2070" t="s">
        <v>31</v>
      </c>
      <c r="K2070" t="s">
        <v>146</v>
      </c>
      <c r="L2070" t="s">
        <v>191</v>
      </c>
      <c r="N2070" t="s">
        <v>174</v>
      </c>
      <c r="V2070" t="s">
        <v>175</v>
      </c>
      <c r="W2070" t="s">
        <v>176</v>
      </c>
    </row>
    <row r="2071" spans="1:23">
      <c r="A2071" s="3">
        <v>39917.494775081017</v>
      </c>
      <c r="B2071" t="s">
        <v>1187</v>
      </c>
      <c r="C2071" s="5" t="s">
        <v>1189</v>
      </c>
      <c r="D2071" t="s">
        <v>13390</v>
      </c>
      <c r="E2071" t="s">
        <v>27</v>
      </c>
      <c r="F2071" t="s">
        <v>172</v>
      </c>
      <c r="G2071" t="s">
        <v>173</v>
      </c>
      <c r="H2071" t="s">
        <v>30</v>
      </c>
      <c r="I2071" t="s">
        <v>30</v>
      </c>
      <c r="J2071" t="s">
        <v>31</v>
      </c>
      <c r="K2071" t="s">
        <v>124</v>
      </c>
      <c r="L2071" t="s">
        <v>134</v>
      </c>
      <c r="N2071" t="s">
        <v>174</v>
      </c>
      <c r="V2071" t="s">
        <v>175</v>
      </c>
      <c r="W2071" t="s">
        <v>176</v>
      </c>
    </row>
    <row r="2072" spans="1:23">
      <c r="A2072" s="3">
        <v>39917.575322025463</v>
      </c>
      <c r="B2072" t="s">
        <v>1211</v>
      </c>
      <c r="C2072" t="s">
        <v>1213</v>
      </c>
      <c r="D2072" t="s">
        <v>13390</v>
      </c>
      <c r="E2072" t="s">
        <v>46</v>
      </c>
      <c r="F2072" t="s">
        <v>172</v>
      </c>
      <c r="G2072" t="s">
        <v>173</v>
      </c>
      <c r="H2072" t="s">
        <v>30</v>
      </c>
      <c r="I2072" t="s">
        <v>30</v>
      </c>
      <c r="J2072" t="s">
        <v>31</v>
      </c>
      <c r="K2072" t="s">
        <v>32</v>
      </c>
      <c r="L2072" t="s">
        <v>48</v>
      </c>
      <c r="N2072" t="s">
        <v>174</v>
      </c>
      <c r="V2072" t="s">
        <v>175</v>
      </c>
      <c r="W2072" t="s">
        <v>176</v>
      </c>
    </row>
    <row r="2073" spans="1:23">
      <c r="A2073" s="3">
        <v>39918.355800775462</v>
      </c>
      <c r="B2073" t="s">
        <v>1257</v>
      </c>
      <c r="C2073" t="s">
        <v>1259</v>
      </c>
      <c r="D2073" t="s">
        <v>13390</v>
      </c>
      <c r="E2073" t="s">
        <v>27</v>
      </c>
      <c r="F2073" t="s">
        <v>172</v>
      </c>
      <c r="G2073" t="s">
        <v>173</v>
      </c>
      <c r="H2073" t="s">
        <v>30</v>
      </c>
      <c r="I2073" t="s">
        <v>30</v>
      </c>
      <c r="J2073" t="s">
        <v>31</v>
      </c>
      <c r="K2073" t="s">
        <v>190</v>
      </c>
      <c r="L2073" t="s">
        <v>48</v>
      </c>
      <c r="N2073" t="s">
        <v>174</v>
      </c>
      <c r="V2073" t="s">
        <v>175</v>
      </c>
      <c r="W2073" t="s">
        <v>176</v>
      </c>
    </row>
    <row r="2074" spans="1:23">
      <c r="A2074" s="3">
        <v>39918.559258067129</v>
      </c>
      <c r="B2074" t="s">
        <v>1278</v>
      </c>
      <c r="C2074" t="s">
        <v>1279</v>
      </c>
      <c r="D2074" t="s">
        <v>13390</v>
      </c>
      <c r="E2074" t="s">
        <v>46</v>
      </c>
      <c r="F2074" t="s">
        <v>172</v>
      </c>
      <c r="G2074" t="s">
        <v>173</v>
      </c>
      <c r="H2074" t="s">
        <v>30</v>
      </c>
      <c r="I2074" t="s">
        <v>30</v>
      </c>
      <c r="J2074" t="s">
        <v>31</v>
      </c>
      <c r="K2074" t="s">
        <v>190</v>
      </c>
      <c r="L2074" t="s">
        <v>165</v>
      </c>
      <c r="N2074" t="s">
        <v>174</v>
      </c>
      <c r="V2074" t="s">
        <v>175</v>
      </c>
      <c r="W2074" t="s">
        <v>176</v>
      </c>
    </row>
    <row r="2075" spans="1:23">
      <c r="A2075" s="3">
        <v>39919.611925231482</v>
      </c>
      <c r="B2075" t="s">
        <v>1378</v>
      </c>
      <c r="C2075" t="s">
        <v>1380</v>
      </c>
      <c r="D2075" t="s">
        <v>13390</v>
      </c>
      <c r="E2075" t="s">
        <v>111</v>
      </c>
      <c r="F2075" t="s">
        <v>172</v>
      </c>
      <c r="G2075" t="s">
        <v>173</v>
      </c>
      <c r="H2075" t="s">
        <v>30</v>
      </c>
      <c r="I2075" t="s">
        <v>30</v>
      </c>
      <c r="J2075" t="s">
        <v>31</v>
      </c>
      <c r="K2075" t="s">
        <v>32</v>
      </c>
      <c r="L2075" t="s">
        <v>88</v>
      </c>
      <c r="N2075" t="s">
        <v>174</v>
      </c>
      <c r="V2075" t="s">
        <v>175</v>
      </c>
      <c r="W2075" t="s">
        <v>176</v>
      </c>
    </row>
    <row r="2076" spans="1:23">
      <c r="A2076" s="3">
        <v>39920.827083483797</v>
      </c>
      <c r="B2076" t="s">
        <v>1495</v>
      </c>
      <c r="C2076" t="s">
        <v>1496</v>
      </c>
      <c r="D2076" t="s">
        <v>13390</v>
      </c>
      <c r="E2076" t="s">
        <v>46</v>
      </c>
      <c r="F2076" t="s">
        <v>172</v>
      </c>
      <c r="G2076" t="s">
        <v>173</v>
      </c>
      <c r="H2076" t="s">
        <v>30</v>
      </c>
      <c r="I2076" t="s">
        <v>30</v>
      </c>
      <c r="J2076" t="s">
        <v>31</v>
      </c>
      <c r="K2076" t="s">
        <v>239</v>
      </c>
      <c r="L2076" t="s">
        <v>48</v>
      </c>
      <c r="N2076" t="s">
        <v>174</v>
      </c>
      <c r="V2076" t="s">
        <v>175</v>
      </c>
      <c r="W2076" t="s">
        <v>176</v>
      </c>
    </row>
    <row r="2077" spans="1:23">
      <c r="A2077" s="3">
        <v>39921.625612766205</v>
      </c>
      <c r="B2077" t="s">
        <v>1549</v>
      </c>
      <c r="C2077" t="s">
        <v>1551</v>
      </c>
      <c r="D2077" t="s">
        <v>13390</v>
      </c>
      <c r="E2077" t="s">
        <v>46</v>
      </c>
      <c r="F2077" t="s">
        <v>172</v>
      </c>
      <c r="G2077" t="s">
        <v>173</v>
      </c>
      <c r="H2077" t="s">
        <v>30</v>
      </c>
      <c r="I2077" t="s">
        <v>30</v>
      </c>
      <c r="J2077" t="s">
        <v>31</v>
      </c>
      <c r="K2077" t="s">
        <v>439</v>
      </c>
      <c r="L2077" t="s">
        <v>99</v>
      </c>
      <c r="N2077" t="s">
        <v>174</v>
      </c>
      <c r="V2077" t="s">
        <v>175</v>
      </c>
      <c r="W2077" t="s">
        <v>176</v>
      </c>
    </row>
    <row r="2078" spans="1:23">
      <c r="A2078" s="3">
        <v>39921.679776539349</v>
      </c>
      <c r="B2078" t="s">
        <v>1552</v>
      </c>
      <c r="C2078" t="s">
        <v>1554</v>
      </c>
      <c r="D2078" t="s">
        <v>13390</v>
      </c>
      <c r="E2078" t="s">
        <v>46</v>
      </c>
      <c r="F2078" t="s">
        <v>172</v>
      </c>
      <c r="G2078" t="s">
        <v>173</v>
      </c>
      <c r="H2078" t="s">
        <v>30</v>
      </c>
      <c r="I2078" t="s">
        <v>30</v>
      </c>
      <c r="J2078" t="s">
        <v>31</v>
      </c>
      <c r="K2078" t="s">
        <v>154</v>
      </c>
      <c r="L2078" t="s">
        <v>48</v>
      </c>
      <c r="N2078" t="s">
        <v>174</v>
      </c>
      <c r="V2078" t="s">
        <v>175</v>
      </c>
      <c r="W2078" t="s">
        <v>176</v>
      </c>
    </row>
    <row r="2079" spans="1:23">
      <c r="A2079" s="3">
        <v>39923</v>
      </c>
      <c r="B2079" t="s">
        <v>1688</v>
      </c>
      <c r="C2079" t="s">
        <v>1690</v>
      </c>
      <c r="D2079" t="s">
        <v>59</v>
      </c>
      <c r="E2079" t="s">
        <v>46</v>
      </c>
      <c r="F2079" t="s">
        <v>172</v>
      </c>
      <c r="G2079" t="s">
        <v>173</v>
      </c>
      <c r="H2079" t="s">
        <v>30</v>
      </c>
      <c r="I2079" t="s">
        <v>30</v>
      </c>
      <c r="J2079" t="s">
        <v>31</v>
      </c>
      <c r="K2079" t="s">
        <v>146</v>
      </c>
      <c r="L2079" t="s">
        <v>48</v>
      </c>
      <c r="N2079" t="s">
        <v>174</v>
      </c>
      <c r="V2079" t="s">
        <v>175</v>
      </c>
      <c r="W2079" t="s">
        <v>176</v>
      </c>
    </row>
    <row r="2080" spans="1:23">
      <c r="A2080" s="3">
        <v>39923.570891203701</v>
      </c>
      <c r="B2080" t="s">
        <v>1724</v>
      </c>
      <c r="C2080" t="s">
        <v>1725</v>
      </c>
      <c r="D2080" t="s">
        <v>26</v>
      </c>
      <c r="E2080" t="s">
        <v>46</v>
      </c>
      <c r="F2080" t="s">
        <v>172</v>
      </c>
      <c r="G2080" t="s">
        <v>173</v>
      </c>
      <c r="H2080" t="s">
        <v>30</v>
      </c>
      <c r="I2080" t="s">
        <v>30</v>
      </c>
      <c r="J2080" t="s">
        <v>31</v>
      </c>
      <c r="K2080" t="s">
        <v>146</v>
      </c>
      <c r="L2080" t="s">
        <v>33</v>
      </c>
      <c r="N2080" t="s">
        <v>174</v>
      </c>
      <c r="V2080" t="s">
        <v>175</v>
      </c>
      <c r="W2080" t="s">
        <v>176</v>
      </c>
    </row>
    <row r="2081" spans="1:23">
      <c r="A2081" s="3">
        <v>39923.608054432872</v>
      </c>
      <c r="B2081" t="s">
        <v>1726</v>
      </c>
      <c r="C2081" t="s">
        <v>1727</v>
      </c>
      <c r="D2081" t="s">
        <v>13390</v>
      </c>
      <c r="E2081" t="s">
        <v>46</v>
      </c>
      <c r="F2081" t="s">
        <v>172</v>
      </c>
      <c r="G2081" t="s">
        <v>173</v>
      </c>
      <c r="H2081" t="s">
        <v>30</v>
      </c>
      <c r="I2081" t="s">
        <v>30</v>
      </c>
      <c r="J2081" t="s">
        <v>31</v>
      </c>
      <c r="K2081" t="s">
        <v>32</v>
      </c>
      <c r="L2081" t="s">
        <v>48</v>
      </c>
      <c r="N2081" t="s">
        <v>174</v>
      </c>
      <c r="V2081" t="s">
        <v>175</v>
      </c>
      <c r="W2081" t="s">
        <v>176</v>
      </c>
    </row>
    <row r="2082" spans="1:23">
      <c r="A2082" s="3">
        <v>39923.637557870374</v>
      </c>
      <c r="B2082" t="s">
        <v>1733</v>
      </c>
      <c r="C2082" t="s">
        <v>1734</v>
      </c>
      <c r="D2082" t="s">
        <v>743</v>
      </c>
      <c r="E2082" t="s">
        <v>46</v>
      </c>
      <c r="F2082" t="s">
        <v>172</v>
      </c>
      <c r="G2082" t="s">
        <v>173</v>
      </c>
      <c r="H2082" t="s">
        <v>30</v>
      </c>
      <c r="I2082" t="s">
        <v>30</v>
      </c>
      <c r="J2082" t="s">
        <v>31</v>
      </c>
      <c r="K2082" t="s">
        <v>146</v>
      </c>
      <c r="L2082" t="s">
        <v>48</v>
      </c>
      <c r="N2082" t="s">
        <v>174</v>
      </c>
      <c r="V2082" t="s">
        <v>175</v>
      </c>
      <c r="W2082" t="s">
        <v>176</v>
      </c>
    </row>
    <row r="2083" spans="1:23">
      <c r="A2083" s="3">
        <v>39924</v>
      </c>
      <c r="B2083" t="s">
        <v>1773</v>
      </c>
      <c r="C2083" t="s">
        <v>1774</v>
      </c>
      <c r="D2083" t="s">
        <v>67</v>
      </c>
      <c r="E2083" t="s">
        <v>46</v>
      </c>
      <c r="F2083" t="s">
        <v>172</v>
      </c>
      <c r="G2083" t="s">
        <v>173</v>
      </c>
      <c r="H2083" t="s">
        <v>30</v>
      </c>
      <c r="I2083" t="s">
        <v>30</v>
      </c>
      <c r="J2083" t="s">
        <v>31</v>
      </c>
      <c r="K2083" t="s">
        <v>124</v>
      </c>
      <c r="L2083" t="s">
        <v>191</v>
      </c>
      <c r="N2083" t="s">
        <v>174</v>
      </c>
      <c r="V2083" t="s">
        <v>175</v>
      </c>
      <c r="W2083" t="s">
        <v>176</v>
      </c>
    </row>
    <row r="2084" spans="1:23">
      <c r="A2084" s="3">
        <v>39924</v>
      </c>
      <c r="B2084" t="s">
        <v>1792</v>
      </c>
      <c r="C2084" t="s">
        <v>1794</v>
      </c>
      <c r="D2084" t="s">
        <v>67</v>
      </c>
      <c r="E2084" t="s">
        <v>46</v>
      </c>
      <c r="F2084" t="s">
        <v>172</v>
      </c>
      <c r="G2084" t="s">
        <v>173</v>
      </c>
      <c r="H2084" t="s">
        <v>30</v>
      </c>
      <c r="I2084" t="s">
        <v>30</v>
      </c>
      <c r="J2084" t="s">
        <v>31</v>
      </c>
      <c r="K2084" t="s">
        <v>830</v>
      </c>
      <c r="L2084" t="s">
        <v>48</v>
      </c>
      <c r="N2084" t="s">
        <v>174</v>
      </c>
      <c r="V2084" t="s">
        <v>175</v>
      </c>
      <c r="W2084" t="s">
        <v>176</v>
      </c>
    </row>
    <row r="2085" spans="1:23">
      <c r="A2085" s="3">
        <v>39924.713508877314</v>
      </c>
      <c r="B2085" t="s">
        <v>708</v>
      </c>
      <c r="C2085" t="s">
        <v>1873</v>
      </c>
      <c r="D2085" t="s">
        <v>13390</v>
      </c>
      <c r="E2085" t="s">
        <v>46</v>
      </c>
      <c r="F2085" t="s">
        <v>172</v>
      </c>
      <c r="G2085" t="s">
        <v>173</v>
      </c>
      <c r="H2085" t="s">
        <v>30</v>
      </c>
      <c r="I2085" t="s">
        <v>30</v>
      </c>
      <c r="J2085" t="s">
        <v>31</v>
      </c>
      <c r="K2085" t="s">
        <v>47</v>
      </c>
      <c r="L2085" t="s">
        <v>191</v>
      </c>
      <c r="N2085" t="s">
        <v>174</v>
      </c>
      <c r="V2085" t="s">
        <v>175</v>
      </c>
      <c r="W2085" t="s">
        <v>176</v>
      </c>
    </row>
    <row r="2086" spans="1:23">
      <c r="A2086" s="3">
        <v>39925</v>
      </c>
      <c r="B2086" t="s">
        <v>1937</v>
      </c>
      <c r="C2086" t="s">
        <v>1939</v>
      </c>
      <c r="D2086" t="s">
        <v>67</v>
      </c>
      <c r="E2086" t="s">
        <v>46</v>
      </c>
      <c r="F2086" t="s">
        <v>172</v>
      </c>
      <c r="G2086" t="s">
        <v>173</v>
      </c>
      <c r="H2086" t="s">
        <v>30</v>
      </c>
      <c r="I2086" t="s">
        <v>30</v>
      </c>
      <c r="J2086" t="s">
        <v>31</v>
      </c>
      <c r="K2086" t="s">
        <v>32</v>
      </c>
      <c r="L2086" t="s">
        <v>48</v>
      </c>
      <c r="N2086" t="s">
        <v>174</v>
      </c>
      <c r="V2086" t="s">
        <v>175</v>
      </c>
      <c r="W2086" t="s">
        <v>176</v>
      </c>
    </row>
    <row r="2087" spans="1:23">
      <c r="A2087" s="3">
        <v>39925</v>
      </c>
      <c r="B2087" t="s">
        <v>1949</v>
      </c>
      <c r="C2087" t="s">
        <v>1951</v>
      </c>
      <c r="D2087" t="s">
        <v>1679</v>
      </c>
      <c r="E2087" t="s">
        <v>46</v>
      </c>
      <c r="F2087" t="s">
        <v>172</v>
      </c>
      <c r="G2087" t="s">
        <v>173</v>
      </c>
      <c r="H2087" t="s">
        <v>30</v>
      </c>
      <c r="I2087" t="s">
        <v>30</v>
      </c>
      <c r="J2087" t="s">
        <v>31</v>
      </c>
      <c r="K2087" t="s">
        <v>69</v>
      </c>
      <c r="L2087" t="s">
        <v>88</v>
      </c>
      <c r="N2087" t="s">
        <v>174</v>
      </c>
      <c r="V2087" t="s">
        <v>175</v>
      </c>
      <c r="W2087" t="s">
        <v>176</v>
      </c>
    </row>
    <row r="2088" spans="1:23">
      <c r="A2088" s="3">
        <v>39925.435995370368</v>
      </c>
      <c r="B2088" t="s">
        <v>1985</v>
      </c>
      <c r="C2088" t="s">
        <v>1986</v>
      </c>
      <c r="D2088" t="s">
        <v>743</v>
      </c>
      <c r="E2088" t="s">
        <v>46</v>
      </c>
      <c r="F2088" t="s">
        <v>172</v>
      </c>
      <c r="G2088" t="s">
        <v>173</v>
      </c>
      <c r="H2088" t="s">
        <v>30</v>
      </c>
      <c r="I2088" t="s">
        <v>30</v>
      </c>
      <c r="J2088" t="s">
        <v>31</v>
      </c>
      <c r="K2088" t="s">
        <v>47</v>
      </c>
      <c r="L2088" t="s">
        <v>155</v>
      </c>
      <c r="N2088" t="s">
        <v>174</v>
      </c>
      <c r="V2088" t="s">
        <v>175</v>
      </c>
      <c r="W2088" t="s">
        <v>176</v>
      </c>
    </row>
    <row r="2089" spans="1:23">
      <c r="A2089" s="3">
        <v>39925.537372685183</v>
      </c>
      <c r="B2089" t="s">
        <v>1937</v>
      </c>
      <c r="C2089" t="s">
        <v>1991</v>
      </c>
      <c r="D2089" t="s">
        <v>26</v>
      </c>
      <c r="E2089" t="s">
        <v>46</v>
      </c>
      <c r="F2089" t="s">
        <v>172</v>
      </c>
      <c r="G2089" t="s">
        <v>173</v>
      </c>
      <c r="H2089" t="s">
        <v>30</v>
      </c>
      <c r="I2089" t="s">
        <v>30</v>
      </c>
      <c r="J2089" t="s">
        <v>31</v>
      </c>
      <c r="K2089" t="s">
        <v>190</v>
      </c>
      <c r="L2089" t="s">
        <v>48</v>
      </c>
      <c r="N2089" t="s">
        <v>174</v>
      </c>
      <c r="V2089" t="s">
        <v>175</v>
      </c>
      <c r="W2089" t="s">
        <v>176</v>
      </c>
    </row>
    <row r="2090" spans="1:23">
      <c r="A2090" s="3">
        <v>39925.732149849537</v>
      </c>
      <c r="B2090" t="s">
        <v>941</v>
      </c>
      <c r="C2090" t="s">
        <v>2042</v>
      </c>
      <c r="D2090" t="s">
        <v>13390</v>
      </c>
      <c r="E2090" t="s">
        <v>46</v>
      </c>
      <c r="F2090" t="s">
        <v>172</v>
      </c>
      <c r="G2090" t="s">
        <v>173</v>
      </c>
      <c r="H2090" t="s">
        <v>30</v>
      </c>
      <c r="I2090" t="s">
        <v>30</v>
      </c>
      <c r="J2090" t="s">
        <v>31</v>
      </c>
      <c r="K2090" t="s">
        <v>146</v>
      </c>
      <c r="L2090" t="s">
        <v>48</v>
      </c>
      <c r="N2090" t="s">
        <v>174</v>
      </c>
      <c r="V2090" t="s">
        <v>175</v>
      </c>
      <c r="W2090" t="s">
        <v>176</v>
      </c>
    </row>
    <row r="2091" spans="1:23">
      <c r="A2091" s="3">
        <v>39925.734926701392</v>
      </c>
      <c r="B2091" t="s">
        <v>2043</v>
      </c>
      <c r="C2091" t="s">
        <v>2044</v>
      </c>
      <c r="D2091" t="s">
        <v>13390</v>
      </c>
      <c r="E2091" t="s">
        <v>46</v>
      </c>
      <c r="F2091" t="s">
        <v>172</v>
      </c>
      <c r="G2091" t="s">
        <v>173</v>
      </c>
      <c r="H2091" t="s">
        <v>30</v>
      </c>
      <c r="I2091" t="s">
        <v>30</v>
      </c>
      <c r="J2091" t="s">
        <v>31</v>
      </c>
      <c r="K2091" t="s">
        <v>32</v>
      </c>
      <c r="L2091" t="s">
        <v>134</v>
      </c>
      <c r="N2091" t="s">
        <v>174</v>
      </c>
      <c r="V2091" t="s">
        <v>175</v>
      </c>
      <c r="W2091" t="s">
        <v>176</v>
      </c>
    </row>
    <row r="2092" spans="1:23">
      <c r="A2092" s="3">
        <v>39925.866862581017</v>
      </c>
      <c r="B2092" t="s">
        <v>2051</v>
      </c>
      <c r="C2092" t="s">
        <v>2052</v>
      </c>
      <c r="D2092" t="s">
        <v>13390</v>
      </c>
      <c r="E2092" t="s">
        <v>46</v>
      </c>
      <c r="F2092" t="s">
        <v>172</v>
      </c>
      <c r="G2092" t="s">
        <v>173</v>
      </c>
      <c r="H2092" t="s">
        <v>30</v>
      </c>
      <c r="I2092" t="s">
        <v>30</v>
      </c>
      <c r="J2092" t="s">
        <v>31</v>
      </c>
      <c r="K2092" t="s">
        <v>32</v>
      </c>
      <c r="L2092" t="s">
        <v>88</v>
      </c>
      <c r="N2092" t="s">
        <v>174</v>
      </c>
      <c r="V2092" t="s">
        <v>175</v>
      </c>
      <c r="W2092" t="s">
        <v>176</v>
      </c>
    </row>
    <row r="2093" spans="1:23">
      <c r="A2093" s="3">
        <v>39927.541190706019</v>
      </c>
      <c r="B2093" t="s">
        <v>1187</v>
      </c>
      <c r="C2093" t="s">
        <v>2215</v>
      </c>
      <c r="D2093" t="s">
        <v>13390</v>
      </c>
      <c r="E2093" t="s">
        <v>46</v>
      </c>
      <c r="F2093" t="s">
        <v>172</v>
      </c>
      <c r="G2093" t="s">
        <v>173</v>
      </c>
      <c r="H2093" t="s">
        <v>30</v>
      </c>
      <c r="I2093" t="s">
        <v>30</v>
      </c>
      <c r="J2093" t="s">
        <v>31</v>
      </c>
      <c r="K2093" t="s">
        <v>87</v>
      </c>
      <c r="L2093" t="s">
        <v>165</v>
      </c>
      <c r="N2093" t="s">
        <v>174</v>
      </c>
      <c r="V2093" t="s">
        <v>175</v>
      </c>
      <c r="W2093" t="s">
        <v>176</v>
      </c>
    </row>
    <row r="2094" spans="1:23">
      <c r="A2094" s="3">
        <v>39927.671736886572</v>
      </c>
      <c r="B2094" t="s">
        <v>2249</v>
      </c>
      <c r="C2094" t="s">
        <v>2251</v>
      </c>
      <c r="D2094" t="s">
        <v>13390</v>
      </c>
      <c r="E2094" t="s">
        <v>46</v>
      </c>
      <c r="F2094" t="s">
        <v>172</v>
      </c>
      <c r="G2094" t="s">
        <v>173</v>
      </c>
      <c r="H2094" t="s">
        <v>30</v>
      </c>
      <c r="I2094" t="s">
        <v>30</v>
      </c>
      <c r="J2094" t="s">
        <v>31</v>
      </c>
      <c r="K2094" t="s">
        <v>164</v>
      </c>
      <c r="L2094" t="s">
        <v>48</v>
      </c>
      <c r="N2094" t="s">
        <v>174</v>
      </c>
      <c r="V2094" t="s">
        <v>175</v>
      </c>
      <c r="W2094" t="s">
        <v>176</v>
      </c>
    </row>
    <row r="2095" spans="1:23">
      <c r="A2095" s="3">
        <v>39927.678680902776</v>
      </c>
      <c r="B2095" t="s">
        <v>2252</v>
      </c>
      <c r="C2095" t="s">
        <v>2253</v>
      </c>
      <c r="D2095" t="s">
        <v>13390</v>
      </c>
      <c r="E2095" t="s">
        <v>46</v>
      </c>
      <c r="F2095" t="s">
        <v>172</v>
      </c>
      <c r="G2095" t="s">
        <v>173</v>
      </c>
      <c r="H2095" t="s">
        <v>30</v>
      </c>
      <c r="I2095" t="s">
        <v>30</v>
      </c>
      <c r="J2095" t="s">
        <v>31</v>
      </c>
      <c r="K2095" t="s">
        <v>47</v>
      </c>
      <c r="L2095" t="s">
        <v>191</v>
      </c>
      <c r="N2095" t="s">
        <v>174</v>
      </c>
      <c r="V2095" t="s">
        <v>175</v>
      </c>
      <c r="W2095" t="s">
        <v>176</v>
      </c>
    </row>
    <row r="2096" spans="1:23">
      <c r="A2096" s="3">
        <v>39928.538123576385</v>
      </c>
      <c r="B2096" t="s">
        <v>2319</v>
      </c>
      <c r="C2096" t="s">
        <v>2321</v>
      </c>
      <c r="D2096" t="s">
        <v>13390</v>
      </c>
      <c r="E2096" t="s">
        <v>46</v>
      </c>
      <c r="F2096" t="s">
        <v>172</v>
      </c>
      <c r="G2096" t="s">
        <v>173</v>
      </c>
      <c r="H2096" t="s">
        <v>30</v>
      </c>
      <c r="I2096" t="s">
        <v>30</v>
      </c>
      <c r="J2096" t="s">
        <v>31</v>
      </c>
      <c r="K2096" t="s">
        <v>124</v>
      </c>
      <c r="L2096" t="s">
        <v>48</v>
      </c>
      <c r="N2096" t="s">
        <v>174</v>
      </c>
      <c r="V2096" t="s">
        <v>175</v>
      </c>
      <c r="W2096" t="s">
        <v>176</v>
      </c>
    </row>
    <row r="2097" spans="1:23">
      <c r="A2097" s="3">
        <v>39931.403187847223</v>
      </c>
      <c r="B2097" t="s">
        <v>177</v>
      </c>
      <c r="C2097" t="s">
        <v>2618</v>
      </c>
      <c r="D2097" t="s">
        <v>13390</v>
      </c>
      <c r="E2097" t="s">
        <v>46</v>
      </c>
      <c r="F2097" t="s">
        <v>172</v>
      </c>
      <c r="G2097" t="s">
        <v>173</v>
      </c>
      <c r="H2097" t="s">
        <v>30</v>
      </c>
      <c r="I2097" t="s">
        <v>30</v>
      </c>
      <c r="J2097" t="s">
        <v>31</v>
      </c>
      <c r="K2097" t="s">
        <v>378</v>
      </c>
      <c r="L2097" t="s">
        <v>48</v>
      </c>
      <c r="N2097" t="s">
        <v>174</v>
      </c>
      <c r="V2097" t="s">
        <v>175</v>
      </c>
      <c r="W2097" t="s">
        <v>176</v>
      </c>
    </row>
    <row r="2098" spans="1:23">
      <c r="A2098" s="3">
        <v>39933.73364741898</v>
      </c>
      <c r="B2098" t="s">
        <v>2860</v>
      </c>
      <c r="C2098" t="s">
        <v>2862</v>
      </c>
      <c r="D2098" t="s">
        <v>13390</v>
      </c>
      <c r="E2098" t="s">
        <v>46</v>
      </c>
      <c r="F2098" t="s">
        <v>172</v>
      </c>
      <c r="G2098" t="s">
        <v>173</v>
      </c>
      <c r="H2098" t="s">
        <v>30</v>
      </c>
      <c r="I2098" t="s">
        <v>30</v>
      </c>
      <c r="J2098" t="s">
        <v>31</v>
      </c>
      <c r="K2098" t="s">
        <v>32</v>
      </c>
      <c r="L2098" t="s">
        <v>134</v>
      </c>
      <c r="N2098" t="s">
        <v>174</v>
      </c>
      <c r="V2098" t="s">
        <v>175</v>
      </c>
      <c r="W2098" t="s">
        <v>176</v>
      </c>
    </row>
    <row r="2099" spans="1:23">
      <c r="A2099" s="3">
        <v>39934.395376539353</v>
      </c>
      <c r="B2099" t="s">
        <v>2927</v>
      </c>
      <c r="C2099" t="s">
        <v>2928</v>
      </c>
      <c r="D2099" t="s">
        <v>13390</v>
      </c>
      <c r="E2099" t="s">
        <v>46</v>
      </c>
      <c r="F2099" t="s">
        <v>172</v>
      </c>
      <c r="G2099" t="s">
        <v>173</v>
      </c>
      <c r="H2099" t="s">
        <v>30</v>
      </c>
      <c r="I2099" t="s">
        <v>30</v>
      </c>
      <c r="J2099" t="s">
        <v>31</v>
      </c>
      <c r="K2099" t="s">
        <v>180</v>
      </c>
      <c r="L2099" t="s">
        <v>88</v>
      </c>
      <c r="N2099" t="s">
        <v>174</v>
      </c>
      <c r="V2099" t="s">
        <v>175</v>
      </c>
      <c r="W2099" t="s">
        <v>176</v>
      </c>
    </row>
    <row r="2100" spans="1:23">
      <c r="A2100" s="3">
        <v>39934.496746724537</v>
      </c>
      <c r="B2100" t="s">
        <v>2929</v>
      </c>
      <c r="C2100" t="s">
        <v>2931</v>
      </c>
      <c r="D2100" t="s">
        <v>13390</v>
      </c>
      <c r="E2100" t="s">
        <v>46</v>
      </c>
      <c r="F2100" t="s">
        <v>172</v>
      </c>
      <c r="G2100" t="s">
        <v>173</v>
      </c>
      <c r="H2100" t="s">
        <v>30</v>
      </c>
      <c r="I2100" t="s">
        <v>30</v>
      </c>
      <c r="J2100" t="s">
        <v>31</v>
      </c>
      <c r="K2100" t="s">
        <v>124</v>
      </c>
      <c r="L2100" t="s">
        <v>191</v>
      </c>
      <c r="N2100" t="s">
        <v>174</v>
      </c>
      <c r="V2100" t="s">
        <v>175</v>
      </c>
      <c r="W2100" t="s">
        <v>176</v>
      </c>
    </row>
    <row r="2101" spans="1:23">
      <c r="A2101" s="3">
        <v>39934.766872256943</v>
      </c>
      <c r="B2101" t="s">
        <v>2951</v>
      </c>
      <c r="C2101" t="s">
        <v>2953</v>
      </c>
      <c r="D2101" t="s">
        <v>13390</v>
      </c>
      <c r="E2101" t="s">
        <v>46</v>
      </c>
      <c r="F2101" t="s">
        <v>172</v>
      </c>
      <c r="G2101" t="s">
        <v>173</v>
      </c>
      <c r="H2101" t="s">
        <v>30</v>
      </c>
      <c r="I2101" t="s">
        <v>30</v>
      </c>
      <c r="J2101" t="s">
        <v>31</v>
      </c>
      <c r="K2101" t="s">
        <v>124</v>
      </c>
      <c r="L2101" t="s">
        <v>48</v>
      </c>
      <c r="N2101" t="s">
        <v>174</v>
      </c>
      <c r="V2101" t="s">
        <v>175</v>
      </c>
      <c r="W2101" t="s">
        <v>176</v>
      </c>
    </row>
    <row r="2102" spans="1:23">
      <c r="A2102" s="3">
        <v>39934.794647650466</v>
      </c>
      <c r="B2102" t="s">
        <v>2960</v>
      </c>
      <c r="C2102" t="s">
        <v>2962</v>
      </c>
      <c r="D2102" t="s">
        <v>13390</v>
      </c>
      <c r="E2102" t="s">
        <v>46</v>
      </c>
      <c r="F2102" t="s">
        <v>172</v>
      </c>
      <c r="G2102" t="s">
        <v>173</v>
      </c>
      <c r="H2102" t="s">
        <v>30</v>
      </c>
      <c r="I2102" t="s">
        <v>30</v>
      </c>
      <c r="J2102" t="s">
        <v>31</v>
      </c>
      <c r="K2102" t="s">
        <v>32</v>
      </c>
      <c r="L2102" t="s">
        <v>48</v>
      </c>
      <c r="N2102" t="s">
        <v>174</v>
      </c>
      <c r="V2102" t="s">
        <v>175</v>
      </c>
      <c r="W2102" t="s">
        <v>176</v>
      </c>
    </row>
    <row r="2103" spans="1:23">
      <c r="A2103" s="3">
        <v>39936.480492476854</v>
      </c>
      <c r="B2103" t="s">
        <v>3087</v>
      </c>
      <c r="C2103" t="s">
        <v>3089</v>
      </c>
      <c r="D2103" t="s">
        <v>13390</v>
      </c>
      <c r="E2103" t="s">
        <v>46</v>
      </c>
      <c r="F2103" t="s">
        <v>172</v>
      </c>
      <c r="G2103" t="s">
        <v>173</v>
      </c>
      <c r="H2103" t="s">
        <v>30</v>
      </c>
      <c r="I2103" t="s">
        <v>30</v>
      </c>
      <c r="J2103" t="s">
        <v>31</v>
      </c>
      <c r="K2103" t="s">
        <v>124</v>
      </c>
      <c r="L2103" t="s">
        <v>48</v>
      </c>
      <c r="N2103" t="s">
        <v>174</v>
      </c>
      <c r="V2103" t="s">
        <v>175</v>
      </c>
      <c r="W2103" t="s">
        <v>176</v>
      </c>
    </row>
    <row r="2104" spans="1:23">
      <c r="A2104" s="3">
        <v>39937.270017395836</v>
      </c>
      <c r="B2104" t="s">
        <v>3136</v>
      </c>
      <c r="C2104" t="s">
        <v>3137</v>
      </c>
      <c r="D2104" t="s">
        <v>13390</v>
      </c>
      <c r="E2104" t="s">
        <v>46</v>
      </c>
      <c r="F2104" t="s">
        <v>172</v>
      </c>
      <c r="G2104" t="s">
        <v>173</v>
      </c>
      <c r="H2104" t="s">
        <v>30</v>
      </c>
      <c r="I2104" t="s">
        <v>30</v>
      </c>
      <c r="J2104" t="s">
        <v>31</v>
      </c>
      <c r="K2104" t="s">
        <v>124</v>
      </c>
      <c r="L2104" t="s">
        <v>191</v>
      </c>
      <c r="N2104" t="s">
        <v>174</v>
      </c>
      <c r="V2104" t="s">
        <v>175</v>
      </c>
      <c r="W2104" t="s">
        <v>176</v>
      </c>
    </row>
    <row r="2105" spans="1:23">
      <c r="A2105" s="3">
        <v>39937.45124490741</v>
      </c>
      <c r="B2105" t="s">
        <v>2960</v>
      </c>
      <c r="C2105" t="s">
        <v>3149</v>
      </c>
      <c r="D2105" t="s">
        <v>13390</v>
      </c>
      <c r="E2105" t="s">
        <v>46</v>
      </c>
      <c r="F2105" t="s">
        <v>172</v>
      </c>
      <c r="G2105" t="s">
        <v>173</v>
      </c>
      <c r="H2105" t="s">
        <v>30</v>
      </c>
      <c r="I2105" t="s">
        <v>30</v>
      </c>
      <c r="J2105" t="s">
        <v>31</v>
      </c>
      <c r="K2105" t="s">
        <v>32</v>
      </c>
      <c r="L2105" t="s">
        <v>88</v>
      </c>
      <c r="N2105" t="s">
        <v>174</v>
      </c>
      <c r="V2105" t="s">
        <v>175</v>
      </c>
      <c r="W2105" t="s">
        <v>176</v>
      </c>
    </row>
    <row r="2106" spans="1:23">
      <c r="A2106" s="3">
        <v>39937.491377314815</v>
      </c>
      <c r="B2106" t="s">
        <v>3156</v>
      </c>
      <c r="C2106" t="s">
        <v>3158</v>
      </c>
      <c r="D2106" t="s">
        <v>743</v>
      </c>
      <c r="E2106" t="s">
        <v>46</v>
      </c>
      <c r="F2106" t="s">
        <v>172</v>
      </c>
      <c r="G2106" t="s">
        <v>173</v>
      </c>
      <c r="H2106" t="s">
        <v>30</v>
      </c>
      <c r="I2106" t="s">
        <v>30</v>
      </c>
      <c r="J2106" t="s">
        <v>31</v>
      </c>
      <c r="K2106" t="s">
        <v>378</v>
      </c>
      <c r="L2106" t="s">
        <v>99</v>
      </c>
      <c r="N2106" t="s">
        <v>174</v>
      </c>
      <c r="V2106" t="s">
        <v>175</v>
      </c>
      <c r="W2106" t="s">
        <v>176</v>
      </c>
    </row>
    <row r="2107" spans="1:23">
      <c r="A2107" s="3">
        <v>39937.499156909726</v>
      </c>
      <c r="B2107" t="s">
        <v>3159</v>
      </c>
      <c r="C2107" t="s">
        <v>3161</v>
      </c>
      <c r="D2107" t="s">
        <v>13390</v>
      </c>
      <c r="E2107" t="s">
        <v>46</v>
      </c>
      <c r="F2107" t="s">
        <v>172</v>
      </c>
      <c r="G2107" t="s">
        <v>173</v>
      </c>
      <c r="H2107" t="s">
        <v>30</v>
      </c>
      <c r="I2107" t="s">
        <v>30</v>
      </c>
      <c r="J2107" t="s">
        <v>31</v>
      </c>
      <c r="K2107" t="s">
        <v>87</v>
      </c>
      <c r="L2107" t="s">
        <v>134</v>
      </c>
      <c r="N2107" t="s">
        <v>174</v>
      </c>
      <c r="V2107" t="s">
        <v>175</v>
      </c>
      <c r="W2107" t="s">
        <v>176</v>
      </c>
    </row>
    <row r="2108" spans="1:23">
      <c r="A2108" s="3">
        <v>39939.346928321756</v>
      </c>
      <c r="B2108" t="s">
        <v>3345</v>
      </c>
      <c r="C2108" t="s">
        <v>3347</v>
      </c>
      <c r="D2108" t="s">
        <v>13390</v>
      </c>
      <c r="E2108" t="s">
        <v>46</v>
      </c>
      <c r="F2108" t="s">
        <v>172</v>
      </c>
      <c r="G2108" t="s">
        <v>173</v>
      </c>
      <c r="H2108" t="s">
        <v>30</v>
      </c>
      <c r="I2108" t="s">
        <v>30</v>
      </c>
      <c r="J2108" t="s">
        <v>31</v>
      </c>
      <c r="K2108" t="s">
        <v>47</v>
      </c>
      <c r="L2108" t="s">
        <v>134</v>
      </c>
      <c r="N2108" t="s">
        <v>174</v>
      </c>
      <c r="V2108" t="s">
        <v>175</v>
      </c>
      <c r="W2108" t="s">
        <v>176</v>
      </c>
    </row>
    <row r="2109" spans="1:23">
      <c r="A2109" s="3">
        <v>39939.637217905096</v>
      </c>
      <c r="B2109" t="s">
        <v>1107</v>
      </c>
      <c r="C2109" t="s">
        <v>3371</v>
      </c>
      <c r="D2109" t="s">
        <v>13390</v>
      </c>
      <c r="E2109" t="s">
        <v>46</v>
      </c>
      <c r="F2109" t="s">
        <v>172</v>
      </c>
      <c r="G2109" t="s">
        <v>173</v>
      </c>
      <c r="H2109" t="s">
        <v>30</v>
      </c>
      <c r="I2109" t="s">
        <v>30</v>
      </c>
      <c r="J2109" t="s">
        <v>31</v>
      </c>
      <c r="K2109" t="s">
        <v>87</v>
      </c>
      <c r="L2109" t="s">
        <v>48</v>
      </c>
      <c r="N2109" t="s">
        <v>174</v>
      </c>
      <c r="V2109" t="s">
        <v>175</v>
      </c>
      <c r="W2109" t="s">
        <v>176</v>
      </c>
    </row>
    <row r="2110" spans="1:23">
      <c r="A2110" s="3">
        <v>39939.67471269676</v>
      </c>
      <c r="B2110" t="s">
        <v>3372</v>
      </c>
      <c r="C2110" t="s">
        <v>3374</v>
      </c>
      <c r="D2110" t="s">
        <v>13390</v>
      </c>
      <c r="E2110" t="s">
        <v>46</v>
      </c>
      <c r="F2110" t="s">
        <v>172</v>
      </c>
      <c r="G2110" t="s">
        <v>173</v>
      </c>
      <c r="H2110" t="s">
        <v>30</v>
      </c>
      <c r="I2110" t="s">
        <v>30</v>
      </c>
      <c r="J2110" t="s">
        <v>31</v>
      </c>
      <c r="K2110" t="s">
        <v>432</v>
      </c>
      <c r="L2110" t="s">
        <v>134</v>
      </c>
      <c r="N2110" t="s">
        <v>174</v>
      </c>
      <c r="V2110" t="s">
        <v>175</v>
      </c>
      <c r="W2110" t="s">
        <v>176</v>
      </c>
    </row>
    <row r="2111" spans="1:23">
      <c r="A2111" s="3">
        <v>39940</v>
      </c>
      <c r="B2111" t="s">
        <v>3421</v>
      </c>
      <c r="C2111" t="s">
        <v>3423</v>
      </c>
      <c r="D2111" t="s">
        <v>59</v>
      </c>
      <c r="E2111" t="s">
        <v>46</v>
      </c>
      <c r="F2111" t="s">
        <v>172</v>
      </c>
      <c r="G2111" t="s">
        <v>173</v>
      </c>
      <c r="H2111" t="s">
        <v>30</v>
      </c>
      <c r="I2111" t="s">
        <v>30</v>
      </c>
      <c r="J2111" t="s">
        <v>31</v>
      </c>
      <c r="K2111" t="s">
        <v>180</v>
      </c>
      <c r="L2111" t="s">
        <v>88</v>
      </c>
      <c r="N2111" t="s">
        <v>174</v>
      </c>
      <c r="V2111" t="s">
        <v>175</v>
      </c>
      <c r="W2111" t="s">
        <v>176</v>
      </c>
    </row>
    <row r="2112" spans="1:23">
      <c r="A2112" s="3">
        <v>39940.699101701386</v>
      </c>
      <c r="B2112" t="s">
        <v>3447</v>
      </c>
      <c r="C2112" t="s">
        <v>3448</v>
      </c>
      <c r="D2112" t="s">
        <v>13390</v>
      </c>
      <c r="E2112" t="s">
        <v>46</v>
      </c>
      <c r="F2112" t="s">
        <v>172</v>
      </c>
      <c r="G2112" t="s">
        <v>173</v>
      </c>
      <c r="H2112" t="s">
        <v>30</v>
      </c>
      <c r="I2112" t="s">
        <v>30</v>
      </c>
      <c r="J2112" t="s">
        <v>31</v>
      </c>
      <c r="K2112" t="s">
        <v>1622</v>
      </c>
      <c r="L2112" t="s">
        <v>48</v>
      </c>
      <c r="N2112" t="s">
        <v>174</v>
      </c>
      <c r="V2112" t="s">
        <v>175</v>
      </c>
      <c r="W2112" t="s">
        <v>176</v>
      </c>
    </row>
    <row r="2113" spans="1:23">
      <c r="A2113" s="3">
        <v>39940.705893668979</v>
      </c>
      <c r="B2113" t="s">
        <v>3449</v>
      </c>
      <c r="C2113" t="s">
        <v>3450</v>
      </c>
      <c r="D2113" t="s">
        <v>13390</v>
      </c>
      <c r="E2113" t="s">
        <v>46</v>
      </c>
      <c r="F2113" t="s">
        <v>172</v>
      </c>
      <c r="G2113" t="s">
        <v>173</v>
      </c>
      <c r="H2113" t="s">
        <v>30</v>
      </c>
      <c r="I2113" t="s">
        <v>30</v>
      </c>
      <c r="J2113" t="s">
        <v>31</v>
      </c>
      <c r="K2113" t="s">
        <v>432</v>
      </c>
      <c r="L2113" t="s">
        <v>99</v>
      </c>
      <c r="N2113" t="s">
        <v>174</v>
      </c>
      <c r="V2113" t="s">
        <v>175</v>
      </c>
      <c r="W2113" t="s">
        <v>176</v>
      </c>
    </row>
    <row r="2114" spans="1:23">
      <c r="A2114" s="3">
        <v>39941</v>
      </c>
      <c r="B2114" t="s">
        <v>3466</v>
      </c>
      <c r="C2114" t="s">
        <v>3467</v>
      </c>
      <c r="D2114" t="s">
        <v>59</v>
      </c>
      <c r="E2114" t="s">
        <v>46</v>
      </c>
      <c r="F2114" t="s">
        <v>172</v>
      </c>
      <c r="G2114" t="s">
        <v>173</v>
      </c>
      <c r="H2114" t="s">
        <v>30</v>
      </c>
      <c r="I2114" t="s">
        <v>30</v>
      </c>
      <c r="J2114" t="s">
        <v>31</v>
      </c>
      <c r="K2114" t="s">
        <v>32</v>
      </c>
      <c r="L2114" t="s">
        <v>48</v>
      </c>
      <c r="N2114" t="s">
        <v>174</v>
      </c>
      <c r="V2114" t="s">
        <v>175</v>
      </c>
      <c r="W2114" t="s">
        <v>176</v>
      </c>
    </row>
    <row r="2115" spans="1:23">
      <c r="A2115" s="3">
        <v>39944.410936956017</v>
      </c>
      <c r="B2115" t="s">
        <v>3669</v>
      </c>
      <c r="C2115" t="s">
        <v>3670</v>
      </c>
      <c r="D2115" t="s">
        <v>13390</v>
      </c>
      <c r="E2115" t="s">
        <v>46</v>
      </c>
      <c r="F2115" t="s">
        <v>172</v>
      </c>
      <c r="G2115" t="s">
        <v>173</v>
      </c>
      <c r="H2115" t="s">
        <v>30</v>
      </c>
      <c r="I2115" t="s">
        <v>30</v>
      </c>
      <c r="J2115" t="s">
        <v>31</v>
      </c>
      <c r="K2115" t="s">
        <v>190</v>
      </c>
      <c r="L2115" t="s">
        <v>165</v>
      </c>
      <c r="N2115" t="s">
        <v>174</v>
      </c>
      <c r="V2115" t="s">
        <v>175</v>
      </c>
      <c r="W2115" t="s">
        <v>176</v>
      </c>
    </row>
    <row r="2116" spans="1:23">
      <c r="A2116" s="3">
        <v>39944.648445914354</v>
      </c>
      <c r="B2116" t="s">
        <v>3696</v>
      </c>
      <c r="C2116" t="s">
        <v>3698</v>
      </c>
      <c r="D2116" t="s">
        <v>13390</v>
      </c>
      <c r="E2116" t="s">
        <v>46</v>
      </c>
      <c r="F2116" t="s">
        <v>172</v>
      </c>
      <c r="G2116" t="s">
        <v>173</v>
      </c>
      <c r="H2116" t="s">
        <v>30</v>
      </c>
      <c r="I2116" t="s">
        <v>30</v>
      </c>
      <c r="J2116" t="s">
        <v>31</v>
      </c>
      <c r="K2116" t="s">
        <v>98</v>
      </c>
      <c r="L2116" t="s">
        <v>191</v>
      </c>
      <c r="N2116" t="s">
        <v>174</v>
      </c>
      <c r="V2116" t="s">
        <v>175</v>
      </c>
      <c r="W2116" t="s">
        <v>176</v>
      </c>
    </row>
    <row r="2117" spans="1:23">
      <c r="A2117" s="3">
        <v>39944.697059293983</v>
      </c>
      <c r="B2117" t="s">
        <v>3699</v>
      </c>
      <c r="C2117" t="s">
        <v>3701</v>
      </c>
      <c r="D2117" t="s">
        <v>13390</v>
      </c>
      <c r="E2117" t="s">
        <v>46</v>
      </c>
      <c r="F2117" t="s">
        <v>172</v>
      </c>
      <c r="G2117" t="s">
        <v>173</v>
      </c>
      <c r="H2117" t="s">
        <v>30</v>
      </c>
      <c r="I2117" t="s">
        <v>30</v>
      </c>
      <c r="J2117" t="s">
        <v>31</v>
      </c>
      <c r="K2117" t="s">
        <v>32</v>
      </c>
      <c r="L2117" t="s">
        <v>165</v>
      </c>
      <c r="N2117" t="s">
        <v>174</v>
      </c>
      <c r="V2117" t="s">
        <v>175</v>
      </c>
      <c r="W2117" t="s">
        <v>176</v>
      </c>
    </row>
    <row r="2118" spans="1:23">
      <c r="A2118" s="3">
        <v>39944.746374270835</v>
      </c>
      <c r="B2118" t="s">
        <v>1348</v>
      </c>
      <c r="C2118" t="s">
        <v>3718</v>
      </c>
      <c r="D2118" t="s">
        <v>13390</v>
      </c>
      <c r="E2118" t="s">
        <v>46</v>
      </c>
      <c r="F2118" t="s">
        <v>172</v>
      </c>
      <c r="G2118" t="s">
        <v>173</v>
      </c>
      <c r="H2118" t="s">
        <v>30</v>
      </c>
      <c r="I2118" t="s">
        <v>30</v>
      </c>
      <c r="J2118" t="s">
        <v>31</v>
      </c>
      <c r="K2118" t="s">
        <v>32</v>
      </c>
      <c r="L2118" t="s">
        <v>191</v>
      </c>
      <c r="N2118" t="s">
        <v>174</v>
      </c>
      <c r="V2118" t="s">
        <v>175</v>
      </c>
      <c r="W2118" t="s">
        <v>176</v>
      </c>
    </row>
    <row r="2119" spans="1:23">
      <c r="A2119" s="3">
        <v>39945</v>
      </c>
      <c r="B2119" t="s">
        <v>3747</v>
      </c>
      <c r="C2119" t="s">
        <v>3748</v>
      </c>
      <c r="D2119" t="s">
        <v>67</v>
      </c>
      <c r="E2119" t="s">
        <v>46</v>
      </c>
      <c r="F2119" t="s">
        <v>172</v>
      </c>
      <c r="G2119" t="s">
        <v>173</v>
      </c>
      <c r="H2119" t="s">
        <v>30</v>
      </c>
      <c r="I2119" t="s">
        <v>30</v>
      </c>
      <c r="J2119" t="s">
        <v>31</v>
      </c>
      <c r="K2119" t="s">
        <v>32</v>
      </c>
      <c r="L2119" t="s">
        <v>134</v>
      </c>
      <c r="N2119" t="s">
        <v>174</v>
      </c>
      <c r="V2119" t="s">
        <v>175</v>
      </c>
      <c r="W2119" t="s">
        <v>176</v>
      </c>
    </row>
    <row r="2120" spans="1:23">
      <c r="A2120" s="3">
        <v>39945.581979166665</v>
      </c>
      <c r="B2120" t="s">
        <v>3814</v>
      </c>
      <c r="C2120" t="s">
        <v>3816</v>
      </c>
      <c r="D2120" t="s">
        <v>743</v>
      </c>
      <c r="E2120" t="s">
        <v>46</v>
      </c>
      <c r="F2120" t="s">
        <v>172</v>
      </c>
      <c r="G2120" t="s">
        <v>173</v>
      </c>
      <c r="H2120" t="s">
        <v>30</v>
      </c>
      <c r="I2120" t="s">
        <v>30</v>
      </c>
      <c r="J2120" t="s">
        <v>31</v>
      </c>
      <c r="K2120" t="s">
        <v>32</v>
      </c>
      <c r="L2120" t="s">
        <v>134</v>
      </c>
      <c r="N2120" t="s">
        <v>174</v>
      </c>
      <c r="V2120" t="s">
        <v>175</v>
      </c>
      <c r="W2120" t="s">
        <v>176</v>
      </c>
    </row>
    <row r="2121" spans="1:23">
      <c r="A2121" s="3">
        <v>39945.675034722219</v>
      </c>
      <c r="B2121" t="s">
        <v>3747</v>
      </c>
      <c r="C2121" t="s">
        <v>3844</v>
      </c>
      <c r="D2121" t="s">
        <v>743</v>
      </c>
      <c r="E2121" t="s">
        <v>46</v>
      </c>
      <c r="F2121" t="s">
        <v>172</v>
      </c>
      <c r="G2121" t="s">
        <v>173</v>
      </c>
      <c r="H2121" t="s">
        <v>30</v>
      </c>
      <c r="I2121" t="s">
        <v>30</v>
      </c>
      <c r="J2121" t="s">
        <v>31</v>
      </c>
      <c r="K2121" t="s">
        <v>32</v>
      </c>
      <c r="L2121" t="s">
        <v>48</v>
      </c>
      <c r="N2121" t="s">
        <v>174</v>
      </c>
      <c r="V2121" t="s">
        <v>175</v>
      </c>
      <c r="W2121" t="s">
        <v>176</v>
      </c>
    </row>
    <row r="2122" spans="1:23">
      <c r="A2122" s="3">
        <v>39945.719890590277</v>
      </c>
      <c r="B2122" t="s">
        <v>3859</v>
      </c>
      <c r="C2122" t="s">
        <v>3860</v>
      </c>
      <c r="D2122" t="s">
        <v>13390</v>
      </c>
      <c r="E2122" t="s">
        <v>46</v>
      </c>
      <c r="F2122" t="s">
        <v>172</v>
      </c>
      <c r="G2122" t="s">
        <v>173</v>
      </c>
      <c r="H2122" t="s">
        <v>30</v>
      </c>
      <c r="I2122" t="s">
        <v>30</v>
      </c>
      <c r="J2122" t="s">
        <v>31</v>
      </c>
      <c r="K2122" t="s">
        <v>180</v>
      </c>
      <c r="L2122" t="s">
        <v>88</v>
      </c>
      <c r="N2122" t="s">
        <v>174</v>
      </c>
      <c r="V2122" t="s">
        <v>175</v>
      </c>
      <c r="W2122" t="s">
        <v>176</v>
      </c>
    </row>
    <row r="2123" spans="1:23">
      <c r="A2123" s="3">
        <v>39947.464240937501</v>
      </c>
      <c r="B2123" t="s">
        <v>4057</v>
      </c>
      <c r="C2123" t="s">
        <v>4059</v>
      </c>
      <c r="D2123" t="s">
        <v>13390</v>
      </c>
      <c r="E2123" t="s">
        <v>46</v>
      </c>
      <c r="F2123" t="s">
        <v>172</v>
      </c>
      <c r="G2123" t="s">
        <v>173</v>
      </c>
      <c r="H2123" t="s">
        <v>30</v>
      </c>
      <c r="I2123" t="s">
        <v>30</v>
      </c>
      <c r="J2123" t="s">
        <v>31</v>
      </c>
      <c r="K2123" t="s">
        <v>124</v>
      </c>
      <c r="L2123" t="s">
        <v>48</v>
      </c>
      <c r="N2123" t="s">
        <v>174</v>
      </c>
      <c r="V2123" t="s">
        <v>175</v>
      </c>
      <c r="W2123" t="s">
        <v>176</v>
      </c>
    </row>
    <row r="2124" spans="1:23">
      <c r="A2124" s="3">
        <v>39947.48298857639</v>
      </c>
      <c r="B2124" t="s">
        <v>4064</v>
      </c>
      <c r="C2124" t="s">
        <v>4066</v>
      </c>
      <c r="D2124" t="s">
        <v>13390</v>
      </c>
      <c r="E2124" t="s">
        <v>46</v>
      </c>
      <c r="F2124" t="s">
        <v>172</v>
      </c>
      <c r="G2124" t="s">
        <v>173</v>
      </c>
      <c r="H2124" t="s">
        <v>30</v>
      </c>
      <c r="I2124" t="s">
        <v>30</v>
      </c>
      <c r="J2124" t="s">
        <v>31</v>
      </c>
      <c r="K2124" t="s">
        <v>69</v>
      </c>
      <c r="L2124" t="s">
        <v>165</v>
      </c>
      <c r="N2124" t="s">
        <v>174</v>
      </c>
      <c r="V2124" t="s">
        <v>175</v>
      </c>
      <c r="W2124" t="s">
        <v>176</v>
      </c>
    </row>
    <row r="2125" spans="1:23">
      <c r="A2125" s="3">
        <v>39947.573959606481</v>
      </c>
      <c r="B2125" t="s">
        <v>4083</v>
      </c>
      <c r="C2125" t="s">
        <v>4084</v>
      </c>
      <c r="D2125" t="s">
        <v>13390</v>
      </c>
      <c r="E2125" t="s">
        <v>46</v>
      </c>
      <c r="F2125" t="s">
        <v>172</v>
      </c>
      <c r="G2125" t="s">
        <v>173</v>
      </c>
      <c r="H2125" t="s">
        <v>30</v>
      </c>
      <c r="I2125" t="s">
        <v>30</v>
      </c>
      <c r="J2125" t="s">
        <v>31</v>
      </c>
      <c r="K2125" t="s">
        <v>239</v>
      </c>
      <c r="L2125" t="s">
        <v>48</v>
      </c>
      <c r="N2125" t="s">
        <v>174</v>
      </c>
      <c r="V2125" t="s">
        <v>175</v>
      </c>
      <c r="W2125" t="s">
        <v>176</v>
      </c>
    </row>
    <row r="2126" spans="1:23">
      <c r="A2126" s="3">
        <v>39947.677429664349</v>
      </c>
      <c r="B2126" t="s">
        <v>4103</v>
      </c>
      <c r="C2126" t="s">
        <v>4104</v>
      </c>
      <c r="D2126" t="s">
        <v>13390</v>
      </c>
      <c r="E2126" t="s">
        <v>46</v>
      </c>
      <c r="F2126" t="s">
        <v>172</v>
      </c>
      <c r="G2126" t="s">
        <v>173</v>
      </c>
      <c r="H2126" t="s">
        <v>30</v>
      </c>
      <c r="I2126" t="s">
        <v>30</v>
      </c>
      <c r="J2126" t="s">
        <v>31</v>
      </c>
      <c r="K2126" t="s">
        <v>378</v>
      </c>
      <c r="L2126" t="s">
        <v>48</v>
      </c>
      <c r="N2126" t="s">
        <v>174</v>
      </c>
      <c r="V2126" t="s">
        <v>175</v>
      </c>
      <c r="W2126" t="s">
        <v>176</v>
      </c>
    </row>
    <row r="2127" spans="1:23">
      <c r="A2127" s="3">
        <v>39948.434304780094</v>
      </c>
      <c r="B2127" t="s">
        <v>4160</v>
      </c>
      <c r="C2127" t="s">
        <v>4162</v>
      </c>
      <c r="D2127" t="s">
        <v>13390</v>
      </c>
      <c r="E2127" t="s">
        <v>46</v>
      </c>
      <c r="F2127" t="s">
        <v>172</v>
      </c>
      <c r="G2127" t="s">
        <v>173</v>
      </c>
      <c r="H2127" t="s">
        <v>30</v>
      </c>
      <c r="I2127" t="s">
        <v>30</v>
      </c>
      <c r="J2127" t="s">
        <v>31</v>
      </c>
      <c r="K2127" t="s">
        <v>32</v>
      </c>
      <c r="L2127" t="s">
        <v>134</v>
      </c>
      <c r="N2127" t="s">
        <v>174</v>
      </c>
      <c r="V2127" t="s">
        <v>175</v>
      </c>
      <c r="W2127" t="s">
        <v>176</v>
      </c>
    </row>
    <row r="2128" spans="1:23">
      <c r="A2128" s="3">
        <v>39951.700789155089</v>
      </c>
      <c r="B2128" t="s">
        <v>4436</v>
      </c>
      <c r="C2128" t="s">
        <v>4437</v>
      </c>
      <c r="D2128" t="s">
        <v>13390</v>
      </c>
      <c r="E2128" t="s">
        <v>46</v>
      </c>
      <c r="F2128" t="s">
        <v>172</v>
      </c>
      <c r="G2128" t="s">
        <v>173</v>
      </c>
      <c r="H2128" t="s">
        <v>30</v>
      </c>
      <c r="I2128" t="s">
        <v>30</v>
      </c>
      <c r="J2128" t="s">
        <v>31</v>
      </c>
      <c r="K2128" t="s">
        <v>32</v>
      </c>
      <c r="L2128" t="s">
        <v>134</v>
      </c>
      <c r="N2128" t="s">
        <v>174</v>
      </c>
      <c r="V2128" t="s">
        <v>175</v>
      </c>
      <c r="W2128" t="s">
        <v>176</v>
      </c>
    </row>
    <row r="2129" spans="1:23">
      <c r="A2129" s="3">
        <v>39953.738110682869</v>
      </c>
      <c r="B2129" t="s">
        <v>657</v>
      </c>
      <c r="C2129" t="s">
        <v>4635</v>
      </c>
      <c r="D2129" t="s">
        <v>13390</v>
      </c>
      <c r="E2129" t="s">
        <v>46</v>
      </c>
      <c r="F2129" t="s">
        <v>172</v>
      </c>
      <c r="G2129" t="s">
        <v>173</v>
      </c>
      <c r="H2129" t="s">
        <v>30</v>
      </c>
      <c r="I2129" t="s">
        <v>30</v>
      </c>
      <c r="J2129" t="s">
        <v>31</v>
      </c>
      <c r="K2129" t="s">
        <v>180</v>
      </c>
      <c r="L2129" t="s">
        <v>134</v>
      </c>
      <c r="N2129" t="s">
        <v>174</v>
      </c>
      <c r="V2129" t="s">
        <v>175</v>
      </c>
      <c r="W2129" t="s">
        <v>176</v>
      </c>
    </row>
    <row r="2130" spans="1:23">
      <c r="A2130" s="3">
        <v>39954</v>
      </c>
      <c r="B2130" t="s">
        <v>4678</v>
      </c>
      <c r="C2130" t="s">
        <v>4680</v>
      </c>
      <c r="D2130" t="s">
        <v>67</v>
      </c>
      <c r="E2130" t="s">
        <v>46</v>
      </c>
      <c r="F2130" t="s">
        <v>172</v>
      </c>
      <c r="G2130" t="s">
        <v>173</v>
      </c>
      <c r="H2130" t="s">
        <v>30</v>
      </c>
      <c r="I2130" t="s">
        <v>30</v>
      </c>
      <c r="J2130" t="s">
        <v>31</v>
      </c>
      <c r="K2130" t="s">
        <v>32</v>
      </c>
      <c r="L2130" t="s">
        <v>134</v>
      </c>
      <c r="N2130" t="s">
        <v>174</v>
      </c>
      <c r="V2130" t="s">
        <v>175</v>
      </c>
      <c r="W2130" t="s">
        <v>176</v>
      </c>
    </row>
    <row r="2131" spans="1:23">
      <c r="A2131" s="3">
        <v>39954.439130752318</v>
      </c>
      <c r="B2131" t="s">
        <v>4711</v>
      </c>
      <c r="C2131" t="s">
        <v>4713</v>
      </c>
      <c r="D2131" t="s">
        <v>13390</v>
      </c>
      <c r="E2131" t="s">
        <v>46</v>
      </c>
      <c r="F2131" t="s">
        <v>172</v>
      </c>
      <c r="G2131" t="s">
        <v>173</v>
      </c>
      <c r="H2131" t="s">
        <v>30</v>
      </c>
      <c r="I2131" t="s">
        <v>30</v>
      </c>
      <c r="J2131" t="s">
        <v>31</v>
      </c>
      <c r="K2131" t="s">
        <v>32</v>
      </c>
      <c r="L2131" t="s">
        <v>33</v>
      </c>
      <c r="N2131" t="s">
        <v>174</v>
      </c>
      <c r="V2131" t="s">
        <v>175</v>
      </c>
      <c r="W2131" t="s">
        <v>176</v>
      </c>
    </row>
    <row r="2132" spans="1:23">
      <c r="A2132" s="3">
        <v>39954.620366863426</v>
      </c>
      <c r="B2132" t="s">
        <v>4736</v>
      </c>
      <c r="C2132" t="s">
        <v>4738</v>
      </c>
      <c r="D2132" t="s">
        <v>13390</v>
      </c>
      <c r="E2132" t="s">
        <v>46</v>
      </c>
      <c r="F2132" t="s">
        <v>172</v>
      </c>
      <c r="G2132" t="s">
        <v>173</v>
      </c>
      <c r="H2132" t="s">
        <v>30</v>
      </c>
      <c r="I2132" t="s">
        <v>30</v>
      </c>
      <c r="J2132" t="s">
        <v>31</v>
      </c>
      <c r="K2132" t="s">
        <v>32</v>
      </c>
      <c r="L2132" t="s">
        <v>48</v>
      </c>
      <c r="N2132" t="s">
        <v>174</v>
      </c>
      <c r="V2132" t="s">
        <v>175</v>
      </c>
      <c r="W2132" t="s">
        <v>176</v>
      </c>
    </row>
    <row r="2133" spans="1:23">
      <c r="A2133" s="3">
        <v>39954.734244942127</v>
      </c>
      <c r="B2133" t="s">
        <v>864</v>
      </c>
      <c r="C2133" t="s">
        <v>4741</v>
      </c>
      <c r="D2133" t="s">
        <v>13390</v>
      </c>
      <c r="E2133" t="s">
        <v>46</v>
      </c>
      <c r="F2133" t="s">
        <v>172</v>
      </c>
      <c r="G2133" t="s">
        <v>173</v>
      </c>
      <c r="H2133" t="s">
        <v>30</v>
      </c>
      <c r="I2133" t="s">
        <v>30</v>
      </c>
      <c r="J2133" t="s">
        <v>31</v>
      </c>
      <c r="K2133" t="s">
        <v>47</v>
      </c>
      <c r="L2133" t="s">
        <v>88</v>
      </c>
      <c r="N2133" t="s">
        <v>174</v>
      </c>
      <c r="V2133" t="s">
        <v>175</v>
      </c>
      <c r="W2133" t="s">
        <v>176</v>
      </c>
    </row>
    <row r="2134" spans="1:23">
      <c r="A2134" s="3">
        <v>39955.400231481479</v>
      </c>
      <c r="B2134" t="s">
        <v>4776</v>
      </c>
      <c r="C2134" t="s">
        <v>4778</v>
      </c>
      <c r="D2134" t="s">
        <v>743</v>
      </c>
      <c r="E2134" t="s">
        <v>46</v>
      </c>
      <c r="F2134" t="s">
        <v>172</v>
      </c>
      <c r="G2134" t="s">
        <v>173</v>
      </c>
      <c r="H2134" t="s">
        <v>30</v>
      </c>
      <c r="I2134" t="s">
        <v>30</v>
      </c>
      <c r="J2134" t="s">
        <v>31</v>
      </c>
      <c r="K2134" t="s">
        <v>146</v>
      </c>
      <c r="L2134" t="s">
        <v>4744</v>
      </c>
      <c r="N2134" t="s">
        <v>174</v>
      </c>
      <c r="V2134" t="s">
        <v>175</v>
      </c>
      <c r="W2134" t="s">
        <v>176</v>
      </c>
    </row>
    <row r="2135" spans="1:23">
      <c r="A2135" s="3">
        <v>39955.446679594905</v>
      </c>
      <c r="B2135" t="s">
        <v>4788</v>
      </c>
      <c r="C2135" t="s">
        <v>4790</v>
      </c>
      <c r="D2135" t="s">
        <v>13390</v>
      </c>
      <c r="E2135" t="s">
        <v>46</v>
      </c>
      <c r="F2135" t="s">
        <v>172</v>
      </c>
      <c r="G2135" t="s">
        <v>173</v>
      </c>
      <c r="H2135" t="s">
        <v>30</v>
      </c>
      <c r="I2135" t="s">
        <v>30</v>
      </c>
      <c r="J2135" t="s">
        <v>31</v>
      </c>
      <c r="K2135" t="s">
        <v>47</v>
      </c>
      <c r="L2135" t="s">
        <v>4744</v>
      </c>
      <c r="N2135" t="s">
        <v>174</v>
      </c>
      <c r="V2135" t="s">
        <v>175</v>
      </c>
      <c r="W2135" t="s">
        <v>176</v>
      </c>
    </row>
    <row r="2136" spans="1:23">
      <c r="A2136" s="3">
        <v>39955.683461608794</v>
      </c>
      <c r="B2136" t="s">
        <v>4805</v>
      </c>
      <c r="C2136" s="5" t="s">
        <v>4807</v>
      </c>
      <c r="D2136" t="s">
        <v>13390</v>
      </c>
      <c r="E2136" t="s">
        <v>46</v>
      </c>
      <c r="F2136" t="s">
        <v>172</v>
      </c>
      <c r="G2136" t="s">
        <v>173</v>
      </c>
      <c r="H2136" t="s">
        <v>30</v>
      </c>
      <c r="I2136" t="s">
        <v>30</v>
      </c>
      <c r="J2136" t="s">
        <v>31</v>
      </c>
      <c r="K2136" t="s">
        <v>180</v>
      </c>
      <c r="L2136" t="s">
        <v>191</v>
      </c>
      <c r="N2136" t="s">
        <v>174</v>
      </c>
      <c r="V2136" t="s">
        <v>175</v>
      </c>
      <c r="W2136" t="s">
        <v>176</v>
      </c>
    </row>
    <row r="2137" spans="1:23">
      <c r="A2137" s="3">
        <v>39960.662939814814</v>
      </c>
      <c r="B2137" t="s">
        <v>1801</v>
      </c>
      <c r="C2137" t="s">
        <v>5139</v>
      </c>
      <c r="D2137" t="s">
        <v>743</v>
      </c>
      <c r="E2137" t="s">
        <v>46</v>
      </c>
      <c r="F2137" t="s">
        <v>172</v>
      </c>
      <c r="G2137" t="s">
        <v>173</v>
      </c>
      <c r="H2137" t="s">
        <v>30</v>
      </c>
      <c r="I2137" t="s">
        <v>30</v>
      </c>
      <c r="J2137" t="s">
        <v>31</v>
      </c>
      <c r="K2137" t="s">
        <v>180</v>
      </c>
      <c r="L2137" t="s">
        <v>4744</v>
      </c>
      <c r="N2137" t="s">
        <v>174</v>
      </c>
      <c r="V2137" t="s">
        <v>175</v>
      </c>
      <c r="W2137" t="s">
        <v>176</v>
      </c>
    </row>
    <row r="2138" spans="1:23">
      <c r="A2138" s="3">
        <v>39961.344736076389</v>
      </c>
      <c r="B2138" t="s">
        <v>5188</v>
      </c>
      <c r="C2138" t="s">
        <v>5190</v>
      </c>
      <c r="D2138" t="s">
        <v>13390</v>
      </c>
      <c r="E2138" t="s">
        <v>46</v>
      </c>
      <c r="F2138" t="s">
        <v>172</v>
      </c>
      <c r="G2138" t="s">
        <v>173</v>
      </c>
      <c r="H2138" t="s">
        <v>30</v>
      </c>
      <c r="I2138" t="s">
        <v>30</v>
      </c>
      <c r="J2138" t="s">
        <v>31</v>
      </c>
      <c r="K2138" t="s">
        <v>180</v>
      </c>
      <c r="L2138" t="s">
        <v>4744</v>
      </c>
      <c r="N2138" t="s">
        <v>174</v>
      </c>
      <c r="V2138" t="s">
        <v>175</v>
      </c>
      <c r="W2138" t="s">
        <v>176</v>
      </c>
    </row>
    <row r="2139" spans="1:23">
      <c r="A2139" s="3">
        <v>39961.35237403935</v>
      </c>
      <c r="B2139" t="s">
        <v>5191</v>
      </c>
      <c r="C2139" t="s">
        <v>5192</v>
      </c>
      <c r="D2139" t="s">
        <v>13390</v>
      </c>
      <c r="E2139" t="s">
        <v>46</v>
      </c>
      <c r="F2139" t="s">
        <v>172</v>
      </c>
      <c r="G2139" t="s">
        <v>173</v>
      </c>
      <c r="H2139" t="s">
        <v>30</v>
      </c>
      <c r="I2139" t="s">
        <v>30</v>
      </c>
      <c r="J2139" t="s">
        <v>31</v>
      </c>
      <c r="K2139" t="s">
        <v>47</v>
      </c>
      <c r="L2139" t="s">
        <v>4752</v>
      </c>
      <c r="N2139" t="s">
        <v>174</v>
      </c>
      <c r="V2139" t="s">
        <v>175</v>
      </c>
      <c r="W2139" t="s">
        <v>176</v>
      </c>
    </row>
    <row r="2140" spans="1:23">
      <c r="A2140" s="3">
        <v>39961.485011689816</v>
      </c>
      <c r="B2140" t="s">
        <v>5201</v>
      </c>
      <c r="C2140" t="s">
        <v>5203</v>
      </c>
      <c r="D2140" t="s">
        <v>13390</v>
      </c>
      <c r="E2140" t="s">
        <v>46</v>
      </c>
      <c r="F2140" t="s">
        <v>172</v>
      </c>
      <c r="G2140" t="s">
        <v>173</v>
      </c>
      <c r="H2140" t="s">
        <v>30</v>
      </c>
      <c r="I2140" t="s">
        <v>30</v>
      </c>
      <c r="J2140" t="s">
        <v>31</v>
      </c>
      <c r="K2140" t="s">
        <v>124</v>
      </c>
      <c r="L2140" t="s">
        <v>88</v>
      </c>
      <c r="N2140" t="s">
        <v>174</v>
      </c>
      <c r="V2140" t="s">
        <v>175</v>
      </c>
      <c r="W2140" t="s">
        <v>176</v>
      </c>
    </row>
    <row r="2141" spans="1:23">
      <c r="A2141" s="3">
        <v>39963.551585648151</v>
      </c>
      <c r="B2141" t="s">
        <v>5379</v>
      </c>
      <c r="C2141" t="s">
        <v>5381</v>
      </c>
      <c r="D2141" t="s">
        <v>26</v>
      </c>
      <c r="E2141" t="s">
        <v>46</v>
      </c>
      <c r="F2141" t="s">
        <v>172</v>
      </c>
      <c r="G2141" t="s">
        <v>173</v>
      </c>
      <c r="H2141" t="s">
        <v>30</v>
      </c>
      <c r="I2141" t="s">
        <v>30</v>
      </c>
      <c r="J2141" t="s">
        <v>31</v>
      </c>
      <c r="K2141" t="s">
        <v>1059</v>
      </c>
      <c r="L2141" t="s">
        <v>4744</v>
      </c>
      <c r="N2141" t="s">
        <v>174</v>
      </c>
      <c r="V2141" t="s">
        <v>5382</v>
      </c>
      <c r="W2141" t="s">
        <v>176</v>
      </c>
    </row>
    <row r="2142" spans="1:23">
      <c r="A2142" s="3">
        <v>39964.39026605324</v>
      </c>
      <c r="B2142" t="s">
        <v>5448</v>
      </c>
      <c r="C2142" t="s">
        <v>5449</v>
      </c>
      <c r="D2142" t="s">
        <v>13390</v>
      </c>
      <c r="E2142" t="s">
        <v>46</v>
      </c>
      <c r="F2142" t="s">
        <v>172</v>
      </c>
      <c r="G2142" t="s">
        <v>173</v>
      </c>
      <c r="H2142" t="s">
        <v>30</v>
      </c>
      <c r="I2142" t="s">
        <v>30</v>
      </c>
      <c r="J2142" t="s">
        <v>31</v>
      </c>
      <c r="K2142" t="s">
        <v>239</v>
      </c>
      <c r="L2142" t="s">
        <v>134</v>
      </c>
      <c r="N2142" t="s">
        <v>174</v>
      </c>
      <c r="V2142" t="s">
        <v>5382</v>
      </c>
      <c r="W2142" t="s">
        <v>176</v>
      </c>
    </row>
    <row r="2143" spans="1:23">
      <c r="A2143" s="3">
        <v>39965</v>
      </c>
      <c r="B2143" t="s">
        <v>5542</v>
      </c>
      <c r="C2143" t="s">
        <v>5544</v>
      </c>
      <c r="D2143" t="s">
        <v>59</v>
      </c>
      <c r="E2143" t="s">
        <v>46</v>
      </c>
      <c r="F2143" t="s">
        <v>172</v>
      </c>
      <c r="G2143" t="s">
        <v>173</v>
      </c>
      <c r="H2143" t="s">
        <v>30</v>
      </c>
      <c r="I2143" t="s">
        <v>30</v>
      </c>
      <c r="J2143" t="s">
        <v>31</v>
      </c>
      <c r="K2143" t="s">
        <v>180</v>
      </c>
      <c r="L2143" t="s">
        <v>88</v>
      </c>
      <c r="N2143" t="s">
        <v>174</v>
      </c>
      <c r="V2143" t="s">
        <v>5382</v>
      </c>
      <c r="W2143" t="s">
        <v>176</v>
      </c>
    </row>
    <row r="2144" spans="1:23">
      <c r="A2144" s="3">
        <v>39965.420027048611</v>
      </c>
      <c r="B2144" t="s">
        <v>3054</v>
      </c>
      <c r="C2144" t="s">
        <v>5583</v>
      </c>
      <c r="D2144" t="s">
        <v>13390</v>
      </c>
      <c r="E2144" t="s">
        <v>46</v>
      </c>
      <c r="F2144" t="s">
        <v>172</v>
      </c>
      <c r="G2144" t="s">
        <v>173</v>
      </c>
      <c r="H2144" t="s">
        <v>30</v>
      </c>
      <c r="I2144" t="s">
        <v>30</v>
      </c>
      <c r="J2144" t="s">
        <v>31</v>
      </c>
      <c r="K2144" t="s">
        <v>47</v>
      </c>
      <c r="L2144" t="s">
        <v>134</v>
      </c>
      <c r="N2144" t="s">
        <v>174</v>
      </c>
      <c r="V2144" t="s">
        <v>5382</v>
      </c>
      <c r="W2144" t="s">
        <v>176</v>
      </c>
    </row>
    <row r="2145" spans="1:23">
      <c r="A2145" s="3">
        <v>39965.459722222222</v>
      </c>
      <c r="B2145" t="s">
        <v>5584</v>
      </c>
      <c r="C2145" t="s">
        <v>5586</v>
      </c>
      <c r="D2145" t="s">
        <v>5089</v>
      </c>
      <c r="E2145" t="s">
        <v>46</v>
      </c>
      <c r="F2145" t="s">
        <v>172</v>
      </c>
      <c r="G2145" t="s">
        <v>173</v>
      </c>
      <c r="H2145" t="s">
        <v>30</v>
      </c>
      <c r="I2145" t="s">
        <v>30</v>
      </c>
      <c r="J2145" t="s">
        <v>31</v>
      </c>
      <c r="K2145" t="s">
        <v>1738</v>
      </c>
      <c r="L2145" t="s">
        <v>134</v>
      </c>
      <c r="N2145" t="s">
        <v>174</v>
      </c>
      <c r="V2145" t="s">
        <v>5382</v>
      </c>
      <c r="W2145" t="s">
        <v>176</v>
      </c>
    </row>
    <row r="2146" spans="1:23">
      <c r="A2146" s="3">
        <v>39965.483217395835</v>
      </c>
      <c r="B2146" t="s">
        <v>5587</v>
      </c>
      <c r="C2146" t="s">
        <v>5589</v>
      </c>
      <c r="D2146" t="s">
        <v>13390</v>
      </c>
      <c r="E2146" t="s">
        <v>46</v>
      </c>
      <c r="F2146" t="s">
        <v>172</v>
      </c>
      <c r="G2146" t="s">
        <v>173</v>
      </c>
      <c r="H2146" t="s">
        <v>30</v>
      </c>
      <c r="I2146" t="s">
        <v>30</v>
      </c>
      <c r="J2146" t="s">
        <v>31</v>
      </c>
      <c r="K2146" t="s">
        <v>239</v>
      </c>
      <c r="L2146" t="s">
        <v>88</v>
      </c>
      <c r="N2146" t="s">
        <v>174</v>
      </c>
      <c r="V2146" t="s">
        <v>5382</v>
      </c>
      <c r="W2146" t="s">
        <v>176</v>
      </c>
    </row>
    <row r="2147" spans="1:23">
      <c r="A2147" s="3">
        <v>39966.338690358796</v>
      </c>
      <c r="B2147" t="s">
        <v>3945</v>
      </c>
      <c r="C2147" t="s">
        <v>5703</v>
      </c>
      <c r="D2147" t="s">
        <v>13390</v>
      </c>
      <c r="E2147" t="s">
        <v>46</v>
      </c>
      <c r="F2147" t="s">
        <v>172</v>
      </c>
      <c r="G2147" t="s">
        <v>173</v>
      </c>
      <c r="H2147" t="s">
        <v>30</v>
      </c>
      <c r="I2147" t="s">
        <v>30</v>
      </c>
      <c r="J2147" t="s">
        <v>31</v>
      </c>
      <c r="K2147" t="s">
        <v>146</v>
      </c>
      <c r="L2147" t="s">
        <v>191</v>
      </c>
      <c r="N2147" t="s">
        <v>174</v>
      </c>
      <c r="V2147" t="s">
        <v>5382</v>
      </c>
      <c r="W2147" t="s">
        <v>176</v>
      </c>
    </row>
    <row r="2148" spans="1:23">
      <c r="A2148" s="3">
        <v>39966.388686805556</v>
      </c>
      <c r="B2148" t="s">
        <v>5707</v>
      </c>
      <c r="C2148" t="s">
        <v>5709</v>
      </c>
      <c r="D2148" t="s">
        <v>13390</v>
      </c>
      <c r="E2148" t="s">
        <v>46</v>
      </c>
      <c r="F2148" t="s">
        <v>172</v>
      </c>
      <c r="G2148" t="s">
        <v>173</v>
      </c>
      <c r="H2148" t="s">
        <v>30</v>
      </c>
      <c r="I2148" t="s">
        <v>30</v>
      </c>
      <c r="J2148" t="s">
        <v>31</v>
      </c>
      <c r="K2148" t="s">
        <v>180</v>
      </c>
      <c r="L2148" t="s">
        <v>165</v>
      </c>
      <c r="N2148" t="s">
        <v>174</v>
      </c>
      <c r="V2148" t="s">
        <v>5382</v>
      </c>
      <c r="W2148" t="s">
        <v>176</v>
      </c>
    </row>
    <row r="2149" spans="1:23">
      <c r="A2149" s="3">
        <v>39967.508148148147</v>
      </c>
      <c r="B2149" t="s">
        <v>544</v>
      </c>
      <c r="C2149" t="s">
        <v>5807</v>
      </c>
      <c r="D2149" t="s">
        <v>5089</v>
      </c>
      <c r="E2149" t="s">
        <v>46</v>
      </c>
      <c r="F2149" t="s">
        <v>172</v>
      </c>
      <c r="G2149" t="s">
        <v>173</v>
      </c>
      <c r="H2149" t="s">
        <v>30</v>
      </c>
      <c r="I2149" t="s">
        <v>30</v>
      </c>
      <c r="J2149" t="s">
        <v>31</v>
      </c>
      <c r="K2149" t="s">
        <v>146</v>
      </c>
      <c r="L2149" t="s">
        <v>33</v>
      </c>
      <c r="N2149" t="s">
        <v>174</v>
      </c>
      <c r="V2149" t="s">
        <v>5382</v>
      </c>
      <c r="W2149" t="s">
        <v>176</v>
      </c>
    </row>
    <row r="2150" spans="1:23">
      <c r="A2150" s="3">
        <v>39967.848391203705</v>
      </c>
      <c r="B2150" t="s">
        <v>5836</v>
      </c>
      <c r="C2150" t="s">
        <v>5837</v>
      </c>
      <c r="D2150" t="s">
        <v>5089</v>
      </c>
      <c r="E2150" t="s">
        <v>46</v>
      </c>
      <c r="F2150" t="s">
        <v>172</v>
      </c>
      <c r="G2150" t="s">
        <v>173</v>
      </c>
      <c r="H2150" t="s">
        <v>30</v>
      </c>
      <c r="I2150" t="s">
        <v>30</v>
      </c>
      <c r="J2150" t="s">
        <v>31</v>
      </c>
      <c r="K2150" t="s">
        <v>32</v>
      </c>
      <c r="L2150" t="s">
        <v>88</v>
      </c>
      <c r="N2150" t="s">
        <v>174</v>
      </c>
      <c r="V2150" t="s">
        <v>5382</v>
      </c>
      <c r="W2150" t="s">
        <v>176</v>
      </c>
    </row>
    <row r="2151" spans="1:23">
      <c r="A2151" s="3">
        <v>39968</v>
      </c>
      <c r="B2151" t="s">
        <v>4187</v>
      </c>
      <c r="C2151" t="s">
        <v>5862</v>
      </c>
      <c r="D2151" t="s">
        <v>59</v>
      </c>
      <c r="E2151" t="s">
        <v>46</v>
      </c>
      <c r="F2151" t="s">
        <v>172</v>
      </c>
      <c r="G2151" t="s">
        <v>173</v>
      </c>
      <c r="H2151" t="s">
        <v>30</v>
      </c>
      <c r="I2151" t="s">
        <v>30</v>
      </c>
      <c r="J2151" t="s">
        <v>31</v>
      </c>
      <c r="K2151" t="s">
        <v>239</v>
      </c>
      <c r="L2151" t="s">
        <v>4744</v>
      </c>
      <c r="N2151" t="s">
        <v>174</v>
      </c>
      <c r="V2151" t="s">
        <v>5382</v>
      </c>
      <c r="W2151" t="s">
        <v>176</v>
      </c>
    </row>
    <row r="2152" spans="1:23">
      <c r="A2152" s="3">
        <v>39971.543888888889</v>
      </c>
      <c r="B2152" t="s">
        <v>2787</v>
      </c>
      <c r="C2152" t="s">
        <v>6085</v>
      </c>
      <c r="D2152" t="s">
        <v>5089</v>
      </c>
      <c r="E2152" t="s">
        <v>46</v>
      </c>
      <c r="F2152" t="s">
        <v>172</v>
      </c>
      <c r="G2152" t="s">
        <v>173</v>
      </c>
      <c r="H2152" t="s">
        <v>30</v>
      </c>
      <c r="I2152" t="s">
        <v>30</v>
      </c>
      <c r="J2152" t="s">
        <v>31</v>
      </c>
      <c r="K2152" t="s">
        <v>146</v>
      </c>
      <c r="L2152" t="s">
        <v>134</v>
      </c>
      <c r="N2152" t="s">
        <v>174</v>
      </c>
      <c r="V2152" t="s">
        <v>5382</v>
      </c>
      <c r="W2152" t="s">
        <v>176</v>
      </c>
    </row>
    <row r="2153" spans="1:23">
      <c r="A2153" s="3">
        <v>39972.481863194444</v>
      </c>
      <c r="B2153" t="s">
        <v>962</v>
      </c>
      <c r="C2153" t="s">
        <v>6190</v>
      </c>
      <c r="D2153" t="s">
        <v>13390</v>
      </c>
      <c r="E2153" t="s">
        <v>46</v>
      </c>
      <c r="F2153" t="s">
        <v>172</v>
      </c>
      <c r="G2153" t="s">
        <v>173</v>
      </c>
      <c r="H2153" t="s">
        <v>30</v>
      </c>
      <c r="I2153" t="s">
        <v>30</v>
      </c>
      <c r="J2153" t="s">
        <v>31</v>
      </c>
      <c r="K2153" t="s">
        <v>47</v>
      </c>
      <c r="L2153" t="s">
        <v>191</v>
      </c>
      <c r="N2153" t="s">
        <v>174</v>
      </c>
      <c r="V2153" t="s">
        <v>5382</v>
      </c>
      <c r="W2153" t="s">
        <v>176</v>
      </c>
    </row>
    <row r="2154" spans="1:23">
      <c r="A2154" s="3">
        <v>39972.509632986112</v>
      </c>
      <c r="B2154" t="s">
        <v>6208</v>
      </c>
      <c r="C2154" t="s">
        <v>6210</v>
      </c>
      <c r="D2154" t="s">
        <v>13390</v>
      </c>
      <c r="E2154" t="s">
        <v>46</v>
      </c>
      <c r="F2154" t="s">
        <v>172</v>
      </c>
      <c r="G2154" t="s">
        <v>173</v>
      </c>
      <c r="H2154" t="s">
        <v>30</v>
      </c>
      <c r="I2154" t="s">
        <v>30</v>
      </c>
      <c r="J2154" t="s">
        <v>31</v>
      </c>
      <c r="K2154" t="s">
        <v>32</v>
      </c>
      <c r="L2154" t="s">
        <v>4744</v>
      </c>
      <c r="N2154" t="s">
        <v>174</v>
      </c>
      <c r="V2154" t="s">
        <v>5382</v>
      </c>
      <c r="W2154" t="s">
        <v>176</v>
      </c>
    </row>
    <row r="2155" spans="1:23">
      <c r="A2155" s="3">
        <v>39972.530613425923</v>
      </c>
      <c r="B2155" t="s">
        <v>6215</v>
      </c>
      <c r="C2155" t="s">
        <v>6216</v>
      </c>
      <c r="D2155" t="s">
        <v>743</v>
      </c>
      <c r="E2155" t="s">
        <v>46</v>
      </c>
      <c r="F2155" t="s">
        <v>172</v>
      </c>
      <c r="G2155" t="s">
        <v>173</v>
      </c>
      <c r="H2155" t="s">
        <v>30</v>
      </c>
      <c r="I2155" t="s">
        <v>30</v>
      </c>
      <c r="J2155" t="s">
        <v>31</v>
      </c>
      <c r="K2155" t="s">
        <v>190</v>
      </c>
      <c r="L2155" t="s">
        <v>33</v>
      </c>
      <c r="N2155" t="s">
        <v>174</v>
      </c>
      <c r="V2155" t="s">
        <v>5382</v>
      </c>
      <c r="W2155" t="s">
        <v>176</v>
      </c>
    </row>
    <row r="2156" spans="1:23">
      <c r="A2156" s="3">
        <v>39972.533237233794</v>
      </c>
      <c r="B2156" t="s">
        <v>6217</v>
      </c>
      <c r="C2156" t="s">
        <v>6218</v>
      </c>
      <c r="D2156" t="s">
        <v>13390</v>
      </c>
      <c r="E2156" t="s">
        <v>46</v>
      </c>
      <c r="F2156" t="s">
        <v>172</v>
      </c>
      <c r="G2156" t="s">
        <v>173</v>
      </c>
      <c r="H2156" t="s">
        <v>30</v>
      </c>
      <c r="I2156" t="s">
        <v>30</v>
      </c>
      <c r="J2156" t="s">
        <v>31</v>
      </c>
      <c r="K2156" t="s">
        <v>47</v>
      </c>
      <c r="L2156" t="s">
        <v>4752</v>
      </c>
      <c r="N2156" t="s">
        <v>174</v>
      </c>
      <c r="V2156" t="s">
        <v>5382</v>
      </c>
      <c r="W2156" t="s">
        <v>176</v>
      </c>
    </row>
    <row r="2157" spans="1:23">
      <c r="A2157" s="3">
        <v>39972.538793634259</v>
      </c>
      <c r="B2157" t="s">
        <v>3216</v>
      </c>
      <c r="C2157" t="s">
        <v>6220</v>
      </c>
      <c r="D2157" t="s">
        <v>13390</v>
      </c>
      <c r="E2157" t="s">
        <v>46</v>
      </c>
      <c r="F2157" t="s">
        <v>172</v>
      </c>
      <c r="G2157" t="s">
        <v>173</v>
      </c>
      <c r="H2157" t="s">
        <v>30</v>
      </c>
      <c r="I2157" t="s">
        <v>30</v>
      </c>
      <c r="J2157" t="s">
        <v>31</v>
      </c>
      <c r="K2157" t="s">
        <v>1738</v>
      </c>
      <c r="L2157" t="s">
        <v>191</v>
      </c>
      <c r="N2157" t="s">
        <v>174</v>
      </c>
      <c r="V2157" t="s">
        <v>5382</v>
      </c>
      <c r="W2157" t="s">
        <v>176</v>
      </c>
    </row>
    <row r="2158" spans="1:23">
      <c r="A2158" s="3">
        <v>39972.645728043979</v>
      </c>
      <c r="B2158" t="s">
        <v>4138</v>
      </c>
      <c r="C2158" t="s">
        <v>6246</v>
      </c>
      <c r="D2158" t="s">
        <v>13390</v>
      </c>
      <c r="E2158" t="s">
        <v>46</v>
      </c>
      <c r="F2158" t="s">
        <v>172</v>
      </c>
      <c r="G2158" t="s">
        <v>173</v>
      </c>
      <c r="H2158" t="s">
        <v>30</v>
      </c>
      <c r="I2158" t="s">
        <v>30</v>
      </c>
      <c r="J2158" t="s">
        <v>31</v>
      </c>
      <c r="K2158" t="s">
        <v>47</v>
      </c>
      <c r="L2158" t="s">
        <v>4744</v>
      </c>
      <c r="N2158" t="s">
        <v>174</v>
      </c>
      <c r="V2158" t="s">
        <v>5382</v>
      </c>
      <c r="W2158" t="s">
        <v>176</v>
      </c>
    </row>
    <row r="2159" spans="1:23">
      <c r="A2159" s="3">
        <v>39973</v>
      </c>
      <c r="B2159" t="s">
        <v>5424</v>
      </c>
      <c r="C2159" t="s">
        <v>6302</v>
      </c>
      <c r="D2159" t="s">
        <v>59</v>
      </c>
      <c r="E2159" t="s">
        <v>46</v>
      </c>
      <c r="F2159" t="s">
        <v>172</v>
      </c>
      <c r="G2159" t="s">
        <v>173</v>
      </c>
      <c r="H2159" t="s">
        <v>30</v>
      </c>
      <c r="I2159" t="s">
        <v>30</v>
      </c>
      <c r="J2159" t="s">
        <v>31</v>
      </c>
      <c r="K2159" t="s">
        <v>87</v>
      </c>
      <c r="L2159" t="s">
        <v>88</v>
      </c>
      <c r="N2159" t="s">
        <v>174</v>
      </c>
      <c r="V2159" t="s">
        <v>5382</v>
      </c>
      <c r="W2159" t="s">
        <v>176</v>
      </c>
    </row>
    <row r="2160" spans="1:23">
      <c r="A2160" s="3">
        <v>39974.368479826386</v>
      </c>
      <c r="B2160" t="s">
        <v>6463</v>
      </c>
      <c r="C2160" t="s">
        <v>6464</v>
      </c>
      <c r="D2160" t="s">
        <v>13390</v>
      </c>
      <c r="E2160" t="s">
        <v>46</v>
      </c>
      <c r="F2160" t="s">
        <v>172</v>
      </c>
      <c r="G2160" t="s">
        <v>173</v>
      </c>
      <c r="H2160" t="s">
        <v>30</v>
      </c>
      <c r="I2160" t="s">
        <v>30</v>
      </c>
      <c r="J2160" t="s">
        <v>31</v>
      </c>
      <c r="K2160" t="s">
        <v>164</v>
      </c>
      <c r="L2160" t="s">
        <v>165</v>
      </c>
      <c r="N2160" t="s">
        <v>174</v>
      </c>
      <c r="V2160" t="s">
        <v>5382</v>
      </c>
      <c r="W2160" t="s">
        <v>176</v>
      </c>
    </row>
    <row r="2161" spans="1:23">
      <c r="A2161" s="3">
        <v>39974.373495370368</v>
      </c>
      <c r="B2161" t="s">
        <v>5207</v>
      </c>
      <c r="C2161" t="s">
        <v>6466</v>
      </c>
      <c r="D2161" t="s">
        <v>5089</v>
      </c>
      <c r="E2161" t="s">
        <v>46</v>
      </c>
      <c r="F2161" t="s">
        <v>172</v>
      </c>
      <c r="G2161" t="s">
        <v>173</v>
      </c>
      <c r="H2161" t="s">
        <v>30</v>
      </c>
      <c r="I2161" t="s">
        <v>30</v>
      </c>
      <c r="J2161" t="s">
        <v>31</v>
      </c>
      <c r="K2161" t="s">
        <v>180</v>
      </c>
      <c r="L2161" t="s">
        <v>99</v>
      </c>
      <c r="N2161" t="s">
        <v>174</v>
      </c>
      <c r="V2161" t="s">
        <v>5382</v>
      </c>
      <c r="W2161" t="s">
        <v>176</v>
      </c>
    </row>
    <row r="2162" spans="1:23">
      <c r="A2162" s="3">
        <v>39974.478889039354</v>
      </c>
      <c r="B2162" t="s">
        <v>5695</v>
      </c>
      <c r="C2162" t="s">
        <v>6475</v>
      </c>
      <c r="D2162" t="s">
        <v>13390</v>
      </c>
      <c r="E2162" t="s">
        <v>46</v>
      </c>
      <c r="F2162" t="s">
        <v>172</v>
      </c>
      <c r="G2162" t="s">
        <v>173</v>
      </c>
      <c r="H2162" t="s">
        <v>30</v>
      </c>
      <c r="I2162" t="s">
        <v>30</v>
      </c>
      <c r="J2162" t="s">
        <v>31</v>
      </c>
      <c r="K2162" t="s">
        <v>378</v>
      </c>
      <c r="L2162" t="s">
        <v>4744</v>
      </c>
      <c r="N2162" t="s">
        <v>174</v>
      </c>
      <c r="V2162" t="s">
        <v>5382</v>
      </c>
      <c r="W2162" t="s">
        <v>176</v>
      </c>
    </row>
    <row r="2163" spans="1:23">
      <c r="A2163" s="3">
        <v>39974.631654548612</v>
      </c>
      <c r="B2163" t="s">
        <v>1107</v>
      </c>
      <c r="C2163" t="s">
        <v>6486</v>
      </c>
      <c r="D2163" t="s">
        <v>13390</v>
      </c>
      <c r="E2163" t="s">
        <v>46</v>
      </c>
      <c r="F2163" t="s">
        <v>172</v>
      </c>
      <c r="G2163" t="s">
        <v>173</v>
      </c>
      <c r="H2163" t="s">
        <v>30</v>
      </c>
      <c r="I2163" t="s">
        <v>30</v>
      </c>
      <c r="J2163" t="s">
        <v>31</v>
      </c>
      <c r="K2163" t="s">
        <v>190</v>
      </c>
      <c r="L2163" t="s">
        <v>191</v>
      </c>
      <c r="N2163" t="s">
        <v>174</v>
      </c>
      <c r="V2163" t="s">
        <v>5382</v>
      </c>
      <c r="W2163" t="s">
        <v>176</v>
      </c>
    </row>
    <row r="2164" spans="1:23">
      <c r="A2164" s="3">
        <v>39975.59390378472</v>
      </c>
      <c r="B2164" t="s">
        <v>6564</v>
      </c>
      <c r="C2164" t="s">
        <v>6566</v>
      </c>
      <c r="D2164" t="s">
        <v>13390</v>
      </c>
      <c r="E2164" t="s">
        <v>46</v>
      </c>
      <c r="F2164" t="s">
        <v>172</v>
      </c>
      <c r="G2164" t="s">
        <v>173</v>
      </c>
      <c r="H2164" t="s">
        <v>30</v>
      </c>
      <c r="I2164" t="s">
        <v>30</v>
      </c>
      <c r="J2164" t="s">
        <v>31</v>
      </c>
      <c r="K2164" t="s">
        <v>154</v>
      </c>
      <c r="L2164" t="s">
        <v>4744</v>
      </c>
      <c r="N2164" t="s">
        <v>174</v>
      </c>
      <c r="V2164" t="s">
        <v>5382</v>
      </c>
      <c r="W2164" t="s">
        <v>176</v>
      </c>
    </row>
    <row r="2165" spans="1:23">
      <c r="A2165" s="3">
        <v>39976.616898148146</v>
      </c>
      <c r="B2165" t="s">
        <v>6644</v>
      </c>
      <c r="C2165" t="s">
        <v>6646</v>
      </c>
      <c r="D2165" t="s">
        <v>5089</v>
      </c>
      <c r="E2165" t="s">
        <v>46</v>
      </c>
      <c r="F2165" t="s">
        <v>172</v>
      </c>
      <c r="G2165" t="s">
        <v>173</v>
      </c>
      <c r="H2165" t="s">
        <v>30</v>
      </c>
      <c r="I2165" t="s">
        <v>30</v>
      </c>
      <c r="J2165" t="s">
        <v>31</v>
      </c>
      <c r="K2165" t="s">
        <v>239</v>
      </c>
      <c r="L2165" t="s">
        <v>33</v>
      </c>
      <c r="N2165" t="s">
        <v>174</v>
      </c>
      <c r="V2165" t="s">
        <v>5382</v>
      </c>
      <c r="W2165" t="s">
        <v>176</v>
      </c>
    </row>
    <row r="2166" spans="1:23">
      <c r="A2166" s="3">
        <v>39977.522953472224</v>
      </c>
      <c r="B2166" t="s">
        <v>6731</v>
      </c>
      <c r="C2166" t="s">
        <v>6733</v>
      </c>
      <c r="D2166" t="s">
        <v>13390</v>
      </c>
      <c r="E2166" t="s">
        <v>46</v>
      </c>
      <c r="F2166" t="s">
        <v>172</v>
      </c>
      <c r="G2166" t="s">
        <v>173</v>
      </c>
      <c r="H2166" t="s">
        <v>30</v>
      </c>
      <c r="I2166" t="s">
        <v>30</v>
      </c>
      <c r="J2166" t="s">
        <v>31</v>
      </c>
      <c r="K2166" t="s">
        <v>124</v>
      </c>
      <c r="L2166" t="s">
        <v>165</v>
      </c>
      <c r="N2166" t="s">
        <v>174</v>
      </c>
      <c r="V2166" t="s">
        <v>5382</v>
      </c>
      <c r="W2166" t="s">
        <v>176</v>
      </c>
    </row>
    <row r="2167" spans="1:23">
      <c r="A2167" s="3">
        <v>39979</v>
      </c>
      <c r="B2167" t="s">
        <v>888</v>
      </c>
      <c r="C2167" t="s">
        <v>6876</v>
      </c>
      <c r="D2167" t="s">
        <v>59</v>
      </c>
      <c r="E2167" t="s">
        <v>46</v>
      </c>
      <c r="F2167" t="s">
        <v>172</v>
      </c>
      <c r="G2167" t="s">
        <v>173</v>
      </c>
      <c r="H2167" t="s">
        <v>30</v>
      </c>
      <c r="I2167" t="s">
        <v>30</v>
      </c>
      <c r="J2167" t="s">
        <v>31</v>
      </c>
      <c r="K2167" t="s">
        <v>830</v>
      </c>
      <c r="L2167" t="s">
        <v>88</v>
      </c>
      <c r="N2167" t="s">
        <v>174</v>
      </c>
      <c r="V2167" t="s">
        <v>5382</v>
      </c>
      <c r="W2167" t="s">
        <v>176</v>
      </c>
    </row>
    <row r="2168" spans="1:23">
      <c r="A2168" s="3">
        <v>39979.450615891205</v>
      </c>
      <c r="B2168" t="s">
        <v>6896</v>
      </c>
      <c r="C2168" t="s">
        <v>6898</v>
      </c>
      <c r="D2168" t="s">
        <v>13390</v>
      </c>
      <c r="E2168" t="s">
        <v>46</v>
      </c>
      <c r="F2168" t="s">
        <v>172</v>
      </c>
      <c r="G2168" t="s">
        <v>173</v>
      </c>
      <c r="H2168" t="s">
        <v>30</v>
      </c>
      <c r="I2168" t="s">
        <v>30</v>
      </c>
      <c r="J2168" t="s">
        <v>31</v>
      </c>
      <c r="K2168" t="s">
        <v>439</v>
      </c>
      <c r="L2168" t="s">
        <v>88</v>
      </c>
      <c r="N2168" t="s">
        <v>174</v>
      </c>
      <c r="V2168" t="s">
        <v>5382</v>
      </c>
      <c r="W2168" t="s">
        <v>176</v>
      </c>
    </row>
    <row r="2169" spans="1:23">
      <c r="A2169" s="3">
        <v>39979.822104282408</v>
      </c>
      <c r="B2169" t="s">
        <v>1348</v>
      </c>
      <c r="C2169" t="s">
        <v>6921</v>
      </c>
      <c r="D2169" t="s">
        <v>13390</v>
      </c>
      <c r="E2169" t="s">
        <v>46</v>
      </c>
      <c r="F2169" t="s">
        <v>172</v>
      </c>
      <c r="G2169" t="s">
        <v>173</v>
      </c>
      <c r="H2169" t="s">
        <v>30</v>
      </c>
      <c r="I2169" t="s">
        <v>30</v>
      </c>
      <c r="J2169" t="s">
        <v>31</v>
      </c>
      <c r="K2169" t="s">
        <v>239</v>
      </c>
      <c r="L2169" t="s">
        <v>4752</v>
      </c>
      <c r="N2169" t="s">
        <v>174</v>
      </c>
      <c r="V2169" t="s">
        <v>5382</v>
      </c>
      <c r="W2169" t="s">
        <v>176</v>
      </c>
    </row>
    <row r="2170" spans="1:23">
      <c r="A2170" s="3">
        <v>39980.768558761571</v>
      </c>
      <c r="B2170" t="s">
        <v>7060</v>
      </c>
      <c r="C2170" t="s">
        <v>7061</v>
      </c>
      <c r="D2170" t="s">
        <v>13390</v>
      </c>
      <c r="E2170" t="s">
        <v>46</v>
      </c>
      <c r="F2170" t="s">
        <v>172</v>
      </c>
      <c r="G2170" t="s">
        <v>173</v>
      </c>
      <c r="H2170" t="s">
        <v>30</v>
      </c>
      <c r="I2170" t="s">
        <v>30</v>
      </c>
      <c r="J2170" t="s">
        <v>31</v>
      </c>
      <c r="K2170" t="s">
        <v>76</v>
      </c>
      <c r="L2170" t="s">
        <v>4744</v>
      </c>
      <c r="N2170" t="s">
        <v>174</v>
      </c>
      <c r="V2170" t="s">
        <v>5382</v>
      </c>
      <c r="W2170" t="s">
        <v>176</v>
      </c>
    </row>
    <row r="2171" spans="1:23">
      <c r="A2171" s="3">
        <v>39981</v>
      </c>
      <c r="B2171" t="s">
        <v>718</v>
      </c>
      <c r="C2171" t="s">
        <v>7105</v>
      </c>
      <c r="D2171" t="s">
        <v>59</v>
      </c>
      <c r="E2171" t="s">
        <v>46</v>
      </c>
      <c r="F2171" t="s">
        <v>172</v>
      </c>
      <c r="G2171" t="s">
        <v>173</v>
      </c>
      <c r="H2171" t="s">
        <v>30</v>
      </c>
      <c r="I2171" t="s">
        <v>30</v>
      </c>
      <c r="J2171" t="s">
        <v>31</v>
      </c>
      <c r="K2171" t="s">
        <v>378</v>
      </c>
      <c r="L2171" t="s">
        <v>88</v>
      </c>
      <c r="N2171" t="s">
        <v>174</v>
      </c>
      <c r="V2171" t="s">
        <v>5382</v>
      </c>
      <c r="W2171" t="s">
        <v>176</v>
      </c>
    </row>
    <row r="2172" spans="1:23">
      <c r="A2172" s="3">
        <v>39981.610863923612</v>
      </c>
      <c r="B2172" t="s">
        <v>962</v>
      </c>
      <c r="C2172" t="s">
        <v>7166</v>
      </c>
      <c r="D2172" t="s">
        <v>13390</v>
      </c>
      <c r="E2172" t="s">
        <v>46</v>
      </c>
      <c r="F2172" t="s">
        <v>172</v>
      </c>
      <c r="G2172" t="s">
        <v>173</v>
      </c>
      <c r="H2172" t="s">
        <v>30</v>
      </c>
      <c r="I2172" t="s">
        <v>30</v>
      </c>
      <c r="J2172" t="s">
        <v>31</v>
      </c>
      <c r="K2172" t="s">
        <v>69</v>
      </c>
      <c r="L2172" t="s">
        <v>191</v>
      </c>
      <c r="N2172" t="s">
        <v>174</v>
      </c>
      <c r="V2172" t="s">
        <v>5382</v>
      </c>
      <c r="W2172" t="s">
        <v>176</v>
      </c>
    </row>
    <row r="2173" spans="1:23">
      <c r="A2173" s="3">
        <v>39981.794340277775</v>
      </c>
      <c r="B2173" t="s">
        <v>196</v>
      </c>
      <c r="C2173" t="s">
        <v>7199</v>
      </c>
      <c r="D2173" t="s">
        <v>5089</v>
      </c>
      <c r="E2173" t="s">
        <v>46</v>
      </c>
      <c r="F2173" t="s">
        <v>172</v>
      </c>
      <c r="G2173" t="s">
        <v>173</v>
      </c>
      <c r="H2173" t="s">
        <v>30</v>
      </c>
      <c r="I2173" t="s">
        <v>30</v>
      </c>
      <c r="J2173" t="s">
        <v>31</v>
      </c>
      <c r="K2173" t="s">
        <v>98</v>
      </c>
      <c r="L2173" t="s">
        <v>4744</v>
      </c>
      <c r="N2173" t="s">
        <v>174</v>
      </c>
      <c r="V2173" t="s">
        <v>5382</v>
      </c>
      <c r="W2173" t="s">
        <v>176</v>
      </c>
    </row>
    <row r="2174" spans="1:23">
      <c r="A2174" s="3">
        <v>39982.744798414351</v>
      </c>
      <c r="B2174" t="s">
        <v>7304</v>
      </c>
      <c r="C2174" t="s">
        <v>7306</v>
      </c>
      <c r="D2174" t="s">
        <v>13390</v>
      </c>
      <c r="E2174" t="s">
        <v>46</v>
      </c>
      <c r="F2174" t="s">
        <v>172</v>
      </c>
      <c r="G2174" t="s">
        <v>173</v>
      </c>
      <c r="H2174" t="s">
        <v>30</v>
      </c>
      <c r="I2174" t="s">
        <v>30</v>
      </c>
      <c r="J2174" t="s">
        <v>31</v>
      </c>
      <c r="K2174" t="s">
        <v>47</v>
      </c>
      <c r="L2174" t="s">
        <v>134</v>
      </c>
      <c r="N2174" t="s">
        <v>174</v>
      </c>
      <c r="V2174" t="s">
        <v>5382</v>
      </c>
      <c r="W2174" t="s">
        <v>176</v>
      </c>
    </row>
    <row r="2175" spans="1:23">
      <c r="A2175" s="3">
        <v>39983</v>
      </c>
      <c r="B2175" t="s">
        <v>7366</v>
      </c>
      <c r="C2175" t="s">
        <v>7367</v>
      </c>
      <c r="D2175" t="s">
        <v>59</v>
      </c>
      <c r="E2175" t="s">
        <v>46</v>
      </c>
      <c r="F2175" t="s">
        <v>172</v>
      </c>
      <c r="G2175" t="s">
        <v>173</v>
      </c>
      <c r="H2175" t="s">
        <v>30</v>
      </c>
      <c r="I2175" t="s">
        <v>30</v>
      </c>
      <c r="J2175" t="s">
        <v>31</v>
      </c>
      <c r="K2175" t="s">
        <v>47</v>
      </c>
      <c r="L2175" t="s">
        <v>4744</v>
      </c>
      <c r="N2175" t="s">
        <v>174</v>
      </c>
      <c r="V2175" t="s">
        <v>5382</v>
      </c>
      <c r="W2175" t="s">
        <v>176</v>
      </c>
    </row>
    <row r="2176" spans="1:23">
      <c r="A2176" s="3">
        <v>39983.679308946761</v>
      </c>
      <c r="B2176" t="s">
        <v>3100</v>
      </c>
      <c r="C2176" t="s">
        <v>7422</v>
      </c>
      <c r="D2176" t="s">
        <v>13390</v>
      </c>
      <c r="E2176" t="s">
        <v>46</v>
      </c>
      <c r="F2176" t="s">
        <v>172</v>
      </c>
      <c r="G2176" t="s">
        <v>173</v>
      </c>
      <c r="H2176" t="s">
        <v>30</v>
      </c>
      <c r="I2176" t="s">
        <v>30</v>
      </c>
      <c r="J2176" t="s">
        <v>31</v>
      </c>
      <c r="K2176" t="s">
        <v>32</v>
      </c>
      <c r="L2176" t="s">
        <v>4744</v>
      </c>
      <c r="N2176" t="s">
        <v>174</v>
      </c>
      <c r="V2176" t="s">
        <v>5382</v>
      </c>
      <c r="W2176" t="s">
        <v>176</v>
      </c>
    </row>
    <row r="2177" spans="1:23">
      <c r="A2177" s="3">
        <v>39984.696597534719</v>
      </c>
      <c r="B2177" t="s">
        <v>7500</v>
      </c>
      <c r="C2177" t="s">
        <v>7502</v>
      </c>
      <c r="D2177" t="s">
        <v>13390</v>
      </c>
      <c r="E2177" t="s">
        <v>46</v>
      </c>
      <c r="F2177" t="s">
        <v>172</v>
      </c>
      <c r="G2177" t="s">
        <v>173</v>
      </c>
      <c r="H2177" t="s">
        <v>30</v>
      </c>
      <c r="I2177" t="s">
        <v>30</v>
      </c>
      <c r="J2177" t="s">
        <v>31</v>
      </c>
      <c r="K2177" t="s">
        <v>239</v>
      </c>
      <c r="L2177" t="s">
        <v>4752</v>
      </c>
      <c r="N2177" t="s">
        <v>174</v>
      </c>
      <c r="V2177" t="s">
        <v>5382</v>
      </c>
      <c r="W2177" t="s">
        <v>176</v>
      </c>
    </row>
    <row r="2178" spans="1:23">
      <c r="A2178" s="3">
        <v>39984.788944872686</v>
      </c>
      <c r="B2178" t="s">
        <v>5140</v>
      </c>
      <c r="C2178" t="s">
        <v>7517</v>
      </c>
      <c r="D2178" t="s">
        <v>13390</v>
      </c>
      <c r="E2178" t="s">
        <v>46</v>
      </c>
      <c r="F2178" t="s">
        <v>172</v>
      </c>
      <c r="G2178" t="s">
        <v>173</v>
      </c>
      <c r="H2178" t="s">
        <v>30</v>
      </c>
      <c r="I2178" t="s">
        <v>30</v>
      </c>
      <c r="J2178" t="s">
        <v>31</v>
      </c>
      <c r="K2178" t="s">
        <v>47</v>
      </c>
      <c r="L2178" t="s">
        <v>155</v>
      </c>
      <c r="N2178" t="s">
        <v>174</v>
      </c>
      <c r="V2178" t="s">
        <v>5382</v>
      </c>
      <c r="W2178" t="s">
        <v>176</v>
      </c>
    </row>
    <row r="2179" spans="1:23">
      <c r="A2179" s="3">
        <v>39985.558385960649</v>
      </c>
      <c r="B2179" t="s">
        <v>2787</v>
      </c>
      <c r="C2179" t="s">
        <v>7536</v>
      </c>
      <c r="D2179" t="s">
        <v>13390</v>
      </c>
      <c r="E2179" t="s">
        <v>46</v>
      </c>
      <c r="F2179" t="s">
        <v>172</v>
      </c>
      <c r="G2179" t="s">
        <v>173</v>
      </c>
      <c r="H2179" t="s">
        <v>30</v>
      </c>
      <c r="I2179" t="s">
        <v>30</v>
      </c>
      <c r="J2179" t="s">
        <v>31</v>
      </c>
      <c r="K2179" t="s">
        <v>146</v>
      </c>
      <c r="L2179" t="s">
        <v>134</v>
      </c>
      <c r="N2179" t="s">
        <v>174</v>
      </c>
      <c r="V2179" t="s">
        <v>5382</v>
      </c>
      <c r="W2179" t="s">
        <v>176</v>
      </c>
    </row>
    <row r="2180" spans="1:23">
      <c r="A2180" s="3">
        <v>39986</v>
      </c>
      <c r="B2180" t="s">
        <v>1289</v>
      </c>
      <c r="C2180" t="s">
        <v>7545</v>
      </c>
      <c r="D2180" t="s">
        <v>67</v>
      </c>
      <c r="E2180" t="s">
        <v>46</v>
      </c>
      <c r="F2180" t="s">
        <v>172</v>
      </c>
      <c r="G2180" t="s">
        <v>173</v>
      </c>
      <c r="H2180" t="s">
        <v>30</v>
      </c>
      <c r="I2180" t="s">
        <v>30</v>
      </c>
      <c r="J2180" t="s">
        <v>31</v>
      </c>
      <c r="K2180" t="s">
        <v>87</v>
      </c>
      <c r="L2180" t="s">
        <v>4752</v>
      </c>
      <c r="N2180" t="s">
        <v>174</v>
      </c>
      <c r="V2180" t="s">
        <v>5382</v>
      </c>
      <c r="W2180" t="s">
        <v>176</v>
      </c>
    </row>
    <row r="2181" spans="1:23">
      <c r="A2181" s="3">
        <v>39986</v>
      </c>
      <c r="B2181" t="s">
        <v>5599</v>
      </c>
      <c r="C2181" t="s">
        <v>7547</v>
      </c>
      <c r="D2181" t="s">
        <v>67</v>
      </c>
      <c r="E2181" t="s">
        <v>46</v>
      </c>
      <c r="F2181" t="s">
        <v>172</v>
      </c>
      <c r="G2181" t="s">
        <v>173</v>
      </c>
      <c r="H2181" t="s">
        <v>30</v>
      </c>
      <c r="I2181" t="s">
        <v>30</v>
      </c>
      <c r="J2181" t="s">
        <v>31</v>
      </c>
      <c r="K2181" t="s">
        <v>69</v>
      </c>
      <c r="L2181" t="s">
        <v>88</v>
      </c>
      <c r="N2181" t="s">
        <v>174</v>
      </c>
      <c r="V2181" t="s">
        <v>5382</v>
      </c>
      <c r="W2181" t="s">
        <v>176</v>
      </c>
    </row>
    <row r="2182" spans="1:23">
      <c r="A2182" s="3">
        <v>39986.57675925926</v>
      </c>
      <c r="B2182" t="s">
        <v>3747</v>
      </c>
      <c r="C2182" t="s">
        <v>7577</v>
      </c>
      <c r="D2182" t="s">
        <v>26</v>
      </c>
      <c r="E2182" t="s">
        <v>46</v>
      </c>
      <c r="F2182" t="s">
        <v>172</v>
      </c>
      <c r="G2182" t="s">
        <v>173</v>
      </c>
      <c r="H2182" t="s">
        <v>30</v>
      </c>
      <c r="I2182" t="s">
        <v>30</v>
      </c>
      <c r="J2182" t="s">
        <v>31</v>
      </c>
      <c r="K2182" t="s">
        <v>32</v>
      </c>
      <c r="L2182" t="s">
        <v>4744</v>
      </c>
      <c r="N2182" t="s">
        <v>174</v>
      </c>
      <c r="V2182" t="s">
        <v>5382</v>
      </c>
      <c r="W2182" t="s">
        <v>176</v>
      </c>
    </row>
    <row r="2183" spans="1:23">
      <c r="A2183" s="3">
        <v>39987.462118055555</v>
      </c>
      <c r="B2183" t="s">
        <v>708</v>
      </c>
      <c r="C2183" t="s">
        <v>7632</v>
      </c>
      <c r="D2183" t="s">
        <v>5089</v>
      </c>
      <c r="E2183" t="s">
        <v>46</v>
      </c>
      <c r="F2183" t="s">
        <v>172</v>
      </c>
      <c r="G2183" t="s">
        <v>173</v>
      </c>
      <c r="H2183" t="s">
        <v>30</v>
      </c>
      <c r="I2183" t="s">
        <v>30</v>
      </c>
      <c r="J2183" t="s">
        <v>31</v>
      </c>
      <c r="K2183" t="s">
        <v>32</v>
      </c>
      <c r="L2183" t="s">
        <v>88</v>
      </c>
      <c r="N2183" t="s">
        <v>174</v>
      </c>
      <c r="V2183" t="s">
        <v>5382</v>
      </c>
      <c r="W2183" t="s">
        <v>176</v>
      </c>
    </row>
    <row r="2184" spans="1:23">
      <c r="A2184" s="3">
        <v>39987.590578703705</v>
      </c>
      <c r="B2184" t="s">
        <v>657</v>
      </c>
      <c r="C2184" t="s">
        <v>7643</v>
      </c>
      <c r="D2184" t="s">
        <v>5089</v>
      </c>
      <c r="E2184" t="s">
        <v>46</v>
      </c>
      <c r="F2184" t="s">
        <v>172</v>
      </c>
      <c r="G2184" t="s">
        <v>173</v>
      </c>
      <c r="H2184" t="s">
        <v>30</v>
      </c>
      <c r="I2184" t="s">
        <v>30</v>
      </c>
      <c r="J2184" t="s">
        <v>31</v>
      </c>
      <c r="K2184" t="s">
        <v>47</v>
      </c>
      <c r="L2184" t="s">
        <v>4744</v>
      </c>
      <c r="N2184" t="s">
        <v>174</v>
      </c>
      <c r="V2184" t="s">
        <v>5382</v>
      </c>
      <c r="W2184" t="s">
        <v>176</v>
      </c>
    </row>
    <row r="2185" spans="1:23">
      <c r="A2185" s="3">
        <v>39988.650995370372</v>
      </c>
      <c r="B2185" t="s">
        <v>2593</v>
      </c>
      <c r="C2185" t="s">
        <v>7699</v>
      </c>
      <c r="D2185" t="s">
        <v>5089</v>
      </c>
      <c r="E2185" t="s">
        <v>46</v>
      </c>
      <c r="F2185" t="s">
        <v>172</v>
      </c>
      <c r="G2185" t="s">
        <v>173</v>
      </c>
      <c r="H2185" t="s">
        <v>30</v>
      </c>
      <c r="I2185" t="s">
        <v>30</v>
      </c>
      <c r="J2185" t="s">
        <v>31</v>
      </c>
      <c r="K2185" t="s">
        <v>87</v>
      </c>
      <c r="L2185" t="s">
        <v>33</v>
      </c>
      <c r="N2185" t="s">
        <v>174</v>
      </c>
      <c r="V2185" t="s">
        <v>5382</v>
      </c>
      <c r="W2185" t="s">
        <v>176</v>
      </c>
    </row>
    <row r="2186" spans="1:23">
      <c r="A2186" s="3">
        <v>39988.667662037034</v>
      </c>
      <c r="B2186" t="s">
        <v>469</v>
      </c>
      <c r="C2186" t="s">
        <v>7700</v>
      </c>
      <c r="D2186" t="s">
        <v>26</v>
      </c>
      <c r="E2186" t="s">
        <v>46</v>
      </c>
      <c r="F2186" t="s">
        <v>172</v>
      </c>
      <c r="G2186" t="s">
        <v>173</v>
      </c>
      <c r="H2186" t="s">
        <v>30</v>
      </c>
      <c r="I2186" t="s">
        <v>30</v>
      </c>
      <c r="J2186" t="s">
        <v>31</v>
      </c>
      <c r="K2186" t="s">
        <v>87</v>
      </c>
      <c r="L2186" t="s">
        <v>4744</v>
      </c>
      <c r="N2186" t="s">
        <v>174</v>
      </c>
      <c r="V2186" t="s">
        <v>5382</v>
      </c>
      <c r="W2186" t="s">
        <v>176</v>
      </c>
    </row>
    <row r="2187" spans="1:23">
      <c r="A2187" s="3">
        <v>39988.710011574076</v>
      </c>
      <c r="B2187" t="s">
        <v>800</v>
      </c>
      <c r="C2187" t="s">
        <v>7701</v>
      </c>
      <c r="D2187" t="s">
        <v>5089</v>
      </c>
      <c r="E2187" t="s">
        <v>46</v>
      </c>
      <c r="F2187" t="s">
        <v>172</v>
      </c>
      <c r="G2187" t="s">
        <v>173</v>
      </c>
      <c r="H2187" t="s">
        <v>30</v>
      </c>
      <c r="I2187" t="s">
        <v>30</v>
      </c>
      <c r="J2187" t="s">
        <v>31</v>
      </c>
      <c r="K2187" t="s">
        <v>32</v>
      </c>
      <c r="L2187" t="s">
        <v>4744</v>
      </c>
      <c r="N2187" t="s">
        <v>174</v>
      </c>
      <c r="V2187" t="s">
        <v>5382</v>
      </c>
      <c r="W2187" t="s">
        <v>176</v>
      </c>
    </row>
    <row r="2188" spans="1:23">
      <c r="A2188" s="3">
        <v>39988.853067129632</v>
      </c>
      <c r="B2188" t="s">
        <v>1348</v>
      </c>
      <c r="C2188" t="s">
        <v>7709</v>
      </c>
      <c r="D2188" t="s">
        <v>5089</v>
      </c>
      <c r="E2188" t="s">
        <v>46</v>
      </c>
      <c r="F2188" t="s">
        <v>172</v>
      </c>
      <c r="G2188" t="s">
        <v>173</v>
      </c>
      <c r="H2188" t="s">
        <v>30</v>
      </c>
      <c r="I2188" t="s">
        <v>30</v>
      </c>
      <c r="J2188" t="s">
        <v>31</v>
      </c>
      <c r="K2188" t="s">
        <v>1316</v>
      </c>
      <c r="L2188" t="s">
        <v>4744</v>
      </c>
      <c r="N2188" t="s">
        <v>174</v>
      </c>
      <c r="V2188" t="s">
        <v>5382</v>
      </c>
      <c r="W2188" t="s">
        <v>176</v>
      </c>
    </row>
    <row r="2189" spans="1:23">
      <c r="A2189" s="3">
        <v>39988.857928240737</v>
      </c>
      <c r="B2189" t="s">
        <v>1313</v>
      </c>
      <c r="C2189" t="s">
        <v>7710</v>
      </c>
      <c r="D2189" t="s">
        <v>5089</v>
      </c>
      <c r="E2189" t="s">
        <v>46</v>
      </c>
      <c r="F2189" t="s">
        <v>172</v>
      </c>
      <c r="G2189" t="s">
        <v>173</v>
      </c>
      <c r="H2189" t="s">
        <v>30</v>
      </c>
      <c r="I2189" t="s">
        <v>30</v>
      </c>
      <c r="J2189" t="s">
        <v>31</v>
      </c>
      <c r="K2189" t="s">
        <v>87</v>
      </c>
      <c r="L2189" t="s">
        <v>4744</v>
      </c>
      <c r="N2189" t="s">
        <v>174</v>
      </c>
      <c r="V2189" t="s">
        <v>5382</v>
      </c>
      <c r="W2189" t="s">
        <v>176</v>
      </c>
    </row>
    <row r="2190" spans="1:23">
      <c r="A2190" s="3">
        <v>39989</v>
      </c>
      <c r="B2190" t="s">
        <v>3679</v>
      </c>
      <c r="C2190" t="s">
        <v>7719</v>
      </c>
      <c r="D2190" t="s">
        <v>59</v>
      </c>
      <c r="E2190" t="s">
        <v>46</v>
      </c>
      <c r="F2190" t="s">
        <v>172</v>
      </c>
      <c r="G2190" t="s">
        <v>173</v>
      </c>
      <c r="H2190" t="s">
        <v>30</v>
      </c>
      <c r="I2190" t="s">
        <v>30</v>
      </c>
      <c r="J2190" t="s">
        <v>31</v>
      </c>
      <c r="K2190" t="s">
        <v>190</v>
      </c>
      <c r="L2190" t="s">
        <v>4752</v>
      </c>
      <c r="N2190" t="s">
        <v>174</v>
      </c>
      <c r="V2190" t="s">
        <v>5382</v>
      </c>
      <c r="W2190" t="s">
        <v>176</v>
      </c>
    </row>
    <row r="2191" spans="1:23">
      <c r="A2191" s="3">
        <v>39989.887083333335</v>
      </c>
      <c r="B2191" t="s">
        <v>773</v>
      </c>
      <c r="C2191" t="s">
        <v>7757</v>
      </c>
      <c r="D2191" t="s">
        <v>5089</v>
      </c>
      <c r="E2191" t="s">
        <v>46</v>
      </c>
      <c r="F2191" t="s">
        <v>172</v>
      </c>
      <c r="G2191" t="s">
        <v>173</v>
      </c>
      <c r="H2191" t="s">
        <v>30</v>
      </c>
      <c r="I2191" t="s">
        <v>30</v>
      </c>
      <c r="J2191" t="s">
        <v>31</v>
      </c>
      <c r="K2191" t="s">
        <v>87</v>
      </c>
      <c r="L2191" t="s">
        <v>4744</v>
      </c>
      <c r="N2191" t="s">
        <v>174</v>
      </c>
      <c r="V2191" t="s">
        <v>5382</v>
      </c>
      <c r="W2191" t="s">
        <v>176</v>
      </c>
    </row>
    <row r="2192" spans="1:23">
      <c r="A2192" s="3">
        <v>39989.888909490743</v>
      </c>
      <c r="B2192" t="s">
        <v>5347</v>
      </c>
      <c r="C2192" t="s">
        <v>7758</v>
      </c>
      <c r="D2192" t="s">
        <v>13390</v>
      </c>
      <c r="E2192" t="s">
        <v>46</v>
      </c>
      <c r="F2192" t="s">
        <v>172</v>
      </c>
      <c r="G2192" t="s">
        <v>173</v>
      </c>
      <c r="H2192" t="s">
        <v>30</v>
      </c>
      <c r="I2192" t="s">
        <v>30</v>
      </c>
      <c r="J2192" t="s">
        <v>31</v>
      </c>
      <c r="K2192" t="s">
        <v>400</v>
      </c>
      <c r="L2192" t="s">
        <v>4744</v>
      </c>
      <c r="N2192" t="s">
        <v>174</v>
      </c>
      <c r="V2192" t="s">
        <v>5382</v>
      </c>
      <c r="W2192" t="s">
        <v>176</v>
      </c>
    </row>
    <row r="2193" spans="1:23">
      <c r="A2193" s="3">
        <v>39990.452337962961</v>
      </c>
      <c r="B2193" t="s">
        <v>7773</v>
      </c>
      <c r="C2193" t="s">
        <v>7774</v>
      </c>
      <c r="D2193" t="s">
        <v>743</v>
      </c>
      <c r="E2193" t="s">
        <v>46</v>
      </c>
      <c r="F2193" t="s">
        <v>172</v>
      </c>
      <c r="G2193" t="s">
        <v>173</v>
      </c>
      <c r="H2193" t="s">
        <v>30</v>
      </c>
      <c r="I2193">
        <v>2</v>
      </c>
      <c r="J2193" t="s">
        <v>31</v>
      </c>
      <c r="K2193" t="s">
        <v>180</v>
      </c>
      <c r="L2193" t="s">
        <v>4744</v>
      </c>
      <c r="N2193" t="s">
        <v>174</v>
      </c>
      <c r="V2193" t="s">
        <v>5382</v>
      </c>
      <c r="W2193" t="s">
        <v>176</v>
      </c>
    </row>
    <row r="2194" spans="1:23">
      <c r="A2194" s="3">
        <v>39990.481928506946</v>
      </c>
      <c r="B2194" t="s">
        <v>7775</v>
      </c>
      <c r="C2194" t="s">
        <v>7776</v>
      </c>
      <c r="D2194" t="s">
        <v>13390</v>
      </c>
      <c r="E2194" t="s">
        <v>46</v>
      </c>
      <c r="F2194" t="s">
        <v>172</v>
      </c>
      <c r="G2194" t="s">
        <v>173</v>
      </c>
      <c r="H2194" t="s">
        <v>30</v>
      </c>
      <c r="I2194">
        <v>3</v>
      </c>
      <c r="J2194" t="s">
        <v>31</v>
      </c>
      <c r="K2194" t="s">
        <v>76</v>
      </c>
      <c r="L2194" t="s">
        <v>4744</v>
      </c>
      <c r="N2194" t="s">
        <v>174</v>
      </c>
      <c r="V2194" t="s">
        <v>5382</v>
      </c>
      <c r="W2194" t="s">
        <v>176</v>
      </c>
    </row>
    <row r="2195" spans="1:23">
      <c r="A2195" s="3">
        <v>39990.779121261578</v>
      </c>
      <c r="B2195" t="s">
        <v>7796</v>
      </c>
      <c r="C2195" t="s">
        <v>7798</v>
      </c>
      <c r="D2195" t="s">
        <v>13390</v>
      </c>
      <c r="E2195" t="s">
        <v>46</v>
      </c>
      <c r="F2195" t="s">
        <v>172</v>
      </c>
      <c r="G2195" t="s">
        <v>173</v>
      </c>
      <c r="H2195" t="s">
        <v>30</v>
      </c>
      <c r="I2195">
        <v>3</v>
      </c>
      <c r="J2195" t="s">
        <v>31</v>
      </c>
      <c r="K2195" t="s">
        <v>154</v>
      </c>
      <c r="L2195" t="s">
        <v>165</v>
      </c>
      <c r="N2195" t="s">
        <v>174</v>
      </c>
      <c r="V2195" t="s">
        <v>5382</v>
      </c>
      <c r="W2195" t="s">
        <v>176</v>
      </c>
    </row>
    <row r="2196" spans="1:23">
      <c r="A2196" s="3">
        <v>39991</v>
      </c>
      <c r="B2196" t="s">
        <v>7814</v>
      </c>
      <c r="C2196" t="s">
        <v>7815</v>
      </c>
      <c r="D2196" t="s">
        <v>59</v>
      </c>
      <c r="E2196" t="s">
        <v>46</v>
      </c>
      <c r="F2196" t="s">
        <v>172</v>
      </c>
      <c r="G2196" t="s">
        <v>173</v>
      </c>
      <c r="H2196" t="s">
        <v>30</v>
      </c>
      <c r="I2196">
        <v>2</v>
      </c>
      <c r="J2196" t="s">
        <v>31</v>
      </c>
      <c r="K2196" t="s">
        <v>1316</v>
      </c>
      <c r="L2196" t="s">
        <v>4744</v>
      </c>
      <c r="N2196" t="s">
        <v>174</v>
      </c>
      <c r="V2196" t="s">
        <v>5382</v>
      </c>
      <c r="W2196" t="s">
        <v>176</v>
      </c>
    </row>
    <row r="2197" spans="1:23">
      <c r="A2197" s="3">
        <v>39992.428113425929</v>
      </c>
      <c r="B2197" t="s">
        <v>712</v>
      </c>
      <c r="C2197" t="s">
        <v>7923</v>
      </c>
      <c r="D2197" t="s">
        <v>5089</v>
      </c>
      <c r="E2197" t="s">
        <v>46</v>
      </c>
      <c r="F2197" t="s">
        <v>172</v>
      </c>
      <c r="G2197" t="s">
        <v>173</v>
      </c>
      <c r="H2197" t="s">
        <v>30</v>
      </c>
      <c r="I2197">
        <v>2</v>
      </c>
      <c r="J2197" t="s">
        <v>31</v>
      </c>
      <c r="K2197" t="s">
        <v>378</v>
      </c>
      <c r="L2197" t="s">
        <v>88</v>
      </c>
      <c r="N2197" t="s">
        <v>174</v>
      </c>
      <c r="V2197" t="s">
        <v>5382</v>
      </c>
      <c r="W2197" t="s">
        <v>176</v>
      </c>
    </row>
    <row r="2198" spans="1:23">
      <c r="A2198" s="3">
        <v>39992.719255011572</v>
      </c>
      <c r="B2198" t="s">
        <v>7939</v>
      </c>
      <c r="C2198" t="s">
        <v>7940</v>
      </c>
      <c r="D2198" t="s">
        <v>13390</v>
      </c>
      <c r="E2198" t="s">
        <v>46</v>
      </c>
      <c r="F2198" t="s">
        <v>172</v>
      </c>
      <c r="G2198" t="s">
        <v>173</v>
      </c>
      <c r="H2198" t="s">
        <v>30</v>
      </c>
      <c r="I2198">
        <v>4</v>
      </c>
      <c r="J2198" t="s">
        <v>31</v>
      </c>
      <c r="K2198" t="s">
        <v>98</v>
      </c>
      <c r="L2198" t="s">
        <v>4744</v>
      </c>
      <c r="N2198" t="s">
        <v>174</v>
      </c>
      <c r="V2198" t="s">
        <v>5382</v>
      </c>
      <c r="W2198" t="s">
        <v>176</v>
      </c>
    </row>
    <row r="2199" spans="1:23">
      <c r="A2199" s="3">
        <v>39993.388665474537</v>
      </c>
      <c r="B2199" t="s">
        <v>4447</v>
      </c>
      <c r="C2199" t="s">
        <v>8003</v>
      </c>
      <c r="D2199" t="s">
        <v>13390</v>
      </c>
      <c r="E2199" t="s">
        <v>46</v>
      </c>
      <c r="F2199" t="s">
        <v>172</v>
      </c>
      <c r="G2199" t="s">
        <v>173</v>
      </c>
      <c r="H2199" t="s">
        <v>30</v>
      </c>
      <c r="I2199">
        <v>2</v>
      </c>
      <c r="J2199" t="s">
        <v>31</v>
      </c>
      <c r="K2199" t="s">
        <v>69</v>
      </c>
      <c r="L2199" t="s">
        <v>165</v>
      </c>
      <c r="N2199" t="s">
        <v>174</v>
      </c>
      <c r="V2199" t="s">
        <v>5382</v>
      </c>
      <c r="W2199" t="s">
        <v>176</v>
      </c>
    </row>
    <row r="2200" spans="1:23">
      <c r="A2200" s="3">
        <v>39993.576159756944</v>
      </c>
      <c r="B2200" t="s">
        <v>8008</v>
      </c>
      <c r="C2200" t="s">
        <v>8010</v>
      </c>
      <c r="D2200" t="s">
        <v>13390</v>
      </c>
      <c r="E2200" t="s">
        <v>46</v>
      </c>
      <c r="F2200" t="s">
        <v>172</v>
      </c>
      <c r="G2200" t="s">
        <v>173</v>
      </c>
      <c r="H2200" t="s">
        <v>30</v>
      </c>
      <c r="I2200">
        <v>5</v>
      </c>
      <c r="J2200" t="s">
        <v>31</v>
      </c>
      <c r="K2200" t="s">
        <v>32</v>
      </c>
      <c r="L2200" t="s">
        <v>88</v>
      </c>
      <c r="N2200" t="s">
        <v>174</v>
      </c>
      <c r="V2200" t="s">
        <v>5382</v>
      </c>
      <c r="W2200" t="s">
        <v>176</v>
      </c>
    </row>
    <row r="2201" spans="1:23">
      <c r="A2201" s="3">
        <v>39993.727314814816</v>
      </c>
      <c r="B2201" t="s">
        <v>8028</v>
      </c>
      <c r="C2201" t="s">
        <v>8029</v>
      </c>
      <c r="D2201" t="s">
        <v>5089</v>
      </c>
      <c r="E2201" t="s">
        <v>46</v>
      </c>
      <c r="F2201" t="s">
        <v>172</v>
      </c>
      <c r="G2201" t="s">
        <v>173</v>
      </c>
      <c r="H2201" t="s">
        <v>30</v>
      </c>
      <c r="I2201">
        <v>3</v>
      </c>
      <c r="J2201" t="s">
        <v>31</v>
      </c>
      <c r="K2201" t="s">
        <v>32</v>
      </c>
      <c r="L2201" t="s">
        <v>134</v>
      </c>
      <c r="N2201" t="s">
        <v>174</v>
      </c>
      <c r="V2201" t="s">
        <v>5382</v>
      </c>
      <c r="W2201" t="s">
        <v>176</v>
      </c>
    </row>
    <row r="2202" spans="1:23">
      <c r="A2202" s="3">
        <v>39994.438600960646</v>
      </c>
      <c r="B2202" t="s">
        <v>8088</v>
      </c>
      <c r="C2202" t="s">
        <v>8089</v>
      </c>
      <c r="D2202" t="s">
        <v>13390</v>
      </c>
      <c r="E2202" t="s">
        <v>46</v>
      </c>
      <c r="F2202" t="s">
        <v>172</v>
      </c>
      <c r="G2202" t="s">
        <v>173</v>
      </c>
      <c r="H2202" t="s">
        <v>30</v>
      </c>
      <c r="I2202">
        <v>3</v>
      </c>
      <c r="J2202" t="s">
        <v>31</v>
      </c>
      <c r="K2202" t="s">
        <v>124</v>
      </c>
      <c r="L2202" t="s">
        <v>134</v>
      </c>
      <c r="N2202" t="s">
        <v>174</v>
      </c>
      <c r="V2202" t="s">
        <v>5382</v>
      </c>
      <c r="W2202" t="s">
        <v>176</v>
      </c>
    </row>
    <row r="2203" spans="1:23">
      <c r="A2203" s="3">
        <v>39995.399409722224</v>
      </c>
      <c r="B2203" t="s">
        <v>5946</v>
      </c>
      <c r="C2203" t="s">
        <v>8169</v>
      </c>
      <c r="D2203" t="s">
        <v>5089</v>
      </c>
      <c r="E2203" t="s">
        <v>46</v>
      </c>
      <c r="F2203" t="s">
        <v>172</v>
      </c>
      <c r="G2203" t="s">
        <v>173</v>
      </c>
      <c r="H2203" t="s">
        <v>30</v>
      </c>
      <c r="I2203">
        <v>5</v>
      </c>
      <c r="J2203" t="s">
        <v>31</v>
      </c>
      <c r="K2203" t="s">
        <v>146</v>
      </c>
      <c r="L2203" t="s">
        <v>134</v>
      </c>
      <c r="N2203" t="s">
        <v>174</v>
      </c>
      <c r="V2203" t="s">
        <v>5382</v>
      </c>
      <c r="W2203" t="s">
        <v>176</v>
      </c>
    </row>
    <row r="2204" spans="1:23">
      <c r="A2204" s="3">
        <v>39995.769525462965</v>
      </c>
      <c r="B2204" t="s">
        <v>8202</v>
      </c>
      <c r="C2204" t="s">
        <v>8204</v>
      </c>
      <c r="D2204" t="s">
        <v>5089</v>
      </c>
      <c r="E2204" t="s">
        <v>46</v>
      </c>
      <c r="F2204" t="s">
        <v>172</v>
      </c>
      <c r="G2204" t="s">
        <v>173</v>
      </c>
      <c r="H2204" t="s">
        <v>30</v>
      </c>
      <c r="I2204">
        <v>5</v>
      </c>
      <c r="J2204" t="s">
        <v>31</v>
      </c>
      <c r="K2204" t="s">
        <v>432</v>
      </c>
      <c r="L2204" t="s">
        <v>4744</v>
      </c>
      <c r="N2204" t="s">
        <v>174</v>
      </c>
      <c r="V2204" t="s">
        <v>5382</v>
      </c>
      <c r="W2204" t="s">
        <v>176</v>
      </c>
    </row>
    <row r="2205" spans="1:23">
      <c r="A2205" s="3">
        <v>39996.492627164349</v>
      </c>
      <c r="B2205" t="s">
        <v>8225</v>
      </c>
      <c r="C2205" t="s">
        <v>8226</v>
      </c>
      <c r="D2205" t="s">
        <v>13390</v>
      </c>
      <c r="E2205" t="s">
        <v>46</v>
      </c>
      <c r="F2205" t="s">
        <v>172</v>
      </c>
      <c r="G2205" t="s">
        <v>173</v>
      </c>
      <c r="H2205" t="s">
        <v>30</v>
      </c>
      <c r="I2205">
        <v>2</v>
      </c>
      <c r="J2205" t="s">
        <v>31</v>
      </c>
      <c r="K2205" t="s">
        <v>87</v>
      </c>
      <c r="L2205" t="s">
        <v>134</v>
      </c>
      <c r="N2205" t="s">
        <v>174</v>
      </c>
      <c r="V2205" t="s">
        <v>5382</v>
      </c>
      <c r="W2205" t="s">
        <v>176</v>
      </c>
    </row>
    <row r="2206" spans="1:23">
      <c r="A2206" s="3">
        <v>39997</v>
      </c>
      <c r="B2206" t="s">
        <v>7674</v>
      </c>
      <c r="C2206" t="s">
        <v>8256</v>
      </c>
      <c r="D2206" t="s">
        <v>67</v>
      </c>
      <c r="E2206" t="s">
        <v>46</v>
      </c>
      <c r="F2206" t="s">
        <v>172</v>
      </c>
      <c r="G2206" t="s">
        <v>173</v>
      </c>
      <c r="H2206" t="s">
        <v>30</v>
      </c>
      <c r="I2206">
        <v>5</v>
      </c>
      <c r="J2206" t="s">
        <v>31</v>
      </c>
      <c r="K2206" t="s">
        <v>124</v>
      </c>
      <c r="L2206" t="s">
        <v>88</v>
      </c>
      <c r="N2206" t="s">
        <v>174</v>
      </c>
      <c r="V2206" t="s">
        <v>5382</v>
      </c>
      <c r="W2206" t="s">
        <v>176</v>
      </c>
    </row>
    <row r="2207" spans="1:23">
      <c r="A2207" s="3">
        <v>40000.494216122686</v>
      </c>
      <c r="B2207" t="s">
        <v>3054</v>
      </c>
      <c r="C2207" t="s">
        <v>8385</v>
      </c>
      <c r="D2207" t="s">
        <v>13390</v>
      </c>
      <c r="E2207" t="s">
        <v>46</v>
      </c>
      <c r="F2207" t="s">
        <v>172</v>
      </c>
      <c r="G2207" t="s">
        <v>173</v>
      </c>
      <c r="H2207" t="s">
        <v>30</v>
      </c>
      <c r="I2207">
        <v>5</v>
      </c>
      <c r="J2207" t="s">
        <v>31</v>
      </c>
      <c r="K2207" t="s">
        <v>47</v>
      </c>
      <c r="L2207" t="s">
        <v>4752</v>
      </c>
      <c r="N2207" t="s">
        <v>174</v>
      </c>
      <c r="V2207" t="s">
        <v>5382</v>
      </c>
      <c r="W2207" t="s">
        <v>176</v>
      </c>
    </row>
    <row r="2208" spans="1:23">
      <c r="A2208" s="3">
        <v>40001.372632557868</v>
      </c>
      <c r="B2208" t="s">
        <v>1937</v>
      </c>
      <c r="C2208" t="s">
        <v>8440</v>
      </c>
      <c r="D2208" t="s">
        <v>13390</v>
      </c>
      <c r="E2208" t="s">
        <v>46</v>
      </c>
      <c r="F2208" t="s">
        <v>172</v>
      </c>
      <c r="G2208" t="s">
        <v>173</v>
      </c>
      <c r="H2208" t="s">
        <v>30</v>
      </c>
      <c r="I2208">
        <v>3</v>
      </c>
      <c r="J2208" t="s">
        <v>31</v>
      </c>
      <c r="K2208" t="s">
        <v>47</v>
      </c>
      <c r="L2208" t="s">
        <v>4752</v>
      </c>
      <c r="N2208" t="s">
        <v>174</v>
      </c>
      <c r="V2208" t="s">
        <v>5382</v>
      </c>
      <c r="W2208" t="s">
        <v>176</v>
      </c>
    </row>
    <row r="2209" spans="1:23">
      <c r="A2209" s="3">
        <v>40001.394851354169</v>
      </c>
      <c r="B2209" t="s">
        <v>8441</v>
      </c>
      <c r="C2209" t="s">
        <v>8442</v>
      </c>
      <c r="D2209" t="s">
        <v>13390</v>
      </c>
      <c r="E2209" t="s">
        <v>46</v>
      </c>
      <c r="F2209" t="s">
        <v>172</v>
      </c>
      <c r="G2209" t="s">
        <v>173</v>
      </c>
      <c r="H2209" t="s">
        <v>30</v>
      </c>
      <c r="I2209">
        <v>3</v>
      </c>
      <c r="J2209" t="s">
        <v>31</v>
      </c>
      <c r="K2209" t="s">
        <v>117</v>
      </c>
      <c r="L2209" t="s">
        <v>88</v>
      </c>
      <c r="N2209" t="s">
        <v>174</v>
      </c>
      <c r="V2209" t="s">
        <v>5382</v>
      </c>
      <c r="W2209" t="s">
        <v>176</v>
      </c>
    </row>
    <row r="2210" spans="1:23">
      <c r="A2210" s="3">
        <v>40001.415393518517</v>
      </c>
      <c r="B2210" t="s">
        <v>2363</v>
      </c>
      <c r="C2210" t="s">
        <v>8443</v>
      </c>
      <c r="D2210" t="s">
        <v>5089</v>
      </c>
      <c r="E2210" t="s">
        <v>46</v>
      </c>
      <c r="F2210" t="s">
        <v>172</v>
      </c>
      <c r="G2210" t="s">
        <v>173</v>
      </c>
      <c r="H2210" t="s">
        <v>30</v>
      </c>
      <c r="I2210">
        <v>3</v>
      </c>
      <c r="J2210" t="s">
        <v>31</v>
      </c>
      <c r="K2210" t="s">
        <v>180</v>
      </c>
      <c r="L2210" t="s">
        <v>4744</v>
      </c>
      <c r="N2210" t="s">
        <v>174</v>
      </c>
      <c r="V2210" t="s">
        <v>5382</v>
      </c>
      <c r="W2210" t="s">
        <v>176</v>
      </c>
    </row>
    <row r="2211" spans="1:23">
      <c r="A2211" s="3">
        <v>40001.605256284725</v>
      </c>
      <c r="B2211" t="s">
        <v>23</v>
      </c>
      <c r="C2211" t="s">
        <v>8450</v>
      </c>
      <c r="D2211" t="s">
        <v>13390</v>
      </c>
      <c r="E2211" t="s">
        <v>46</v>
      </c>
      <c r="F2211" t="s">
        <v>172</v>
      </c>
      <c r="G2211" t="s">
        <v>173</v>
      </c>
      <c r="H2211" t="s">
        <v>30</v>
      </c>
      <c r="I2211">
        <v>5</v>
      </c>
      <c r="J2211" t="s">
        <v>31</v>
      </c>
      <c r="K2211" t="s">
        <v>268</v>
      </c>
      <c r="L2211" t="s">
        <v>88</v>
      </c>
      <c r="N2211" t="s">
        <v>174</v>
      </c>
      <c r="V2211" t="s">
        <v>5382</v>
      </c>
      <c r="W2211" t="s">
        <v>176</v>
      </c>
    </row>
    <row r="2212" spans="1:23">
      <c r="A2212" s="3">
        <v>40002</v>
      </c>
      <c r="B2212" t="s">
        <v>1361</v>
      </c>
      <c r="C2212" t="s">
        <v>8492</v>
      </c>
      <c r="D2212" t="s">
        <v>67</v>
      </c>
      <c r="E2212" t="s">
        <v>46</v>
      </c>
      <c r="F2212" t="s">
        <v>172</v>
      </c>
      <c r="G2212" t="s">
        <v>173</v>
      </c>
      <c r="H2212" t="s">
        <v>30</v>
      </c>
      <c r="I2212">
        <v>4</v>
      </c>
      <c r="J2212" t="s">
        <v>31</v>
      </c>
      <c r="K2212" t="s">
        <v>146</v>
      </c>
      <c r="L2212" t="s">
        <v>134</v>
      </c>
      <c r="N2212" t="s">
        <v>174</v>
      </c>
      <c r="V2212" t="s">
        <v>5382</v>
      </c>
      <c r="W2212" t="s">
        <v>176</v>
      </c>
    </row>
    <row r="2213" spans="1:23">
      <c r="A2213" s="3">
        <v>40002.534768518519</v>
      </c>
      <c r="B2213" t="s">
        <v>8505</v>
      </c>
      <c r="C2213" t="s">
        <v>8507</v>
      </c>
      <c r="D2213" t="s">
        <v>5089</v>
      </c>
      <c r="E2213" t="s">
        <v>46</v>
      </c>
      <c r="F2213" t="s">
        <v>172</v>
      </c>
      <c r="G2213" t="s">
        <v>173</v>
      </c>
      <c r="H2213" t="s">
        <v>30</v>
      </c>
      <c r="I2213">
        <v>2</v>
      </c>
      <c r="J2213" t="s">
        <v>31</v>
      </c>
      <c r="K2213" t="s">
        <v>560</v>
      </c>
      <c r="L2213" t="s">
        <v>4744</v>
      </c>
      <c r="N2213" t="s">
        <v>174</v>
      </c>
      <c r="V2213" t="s">
        <v>5382</v>
      </c>
      <c r="W2213" t="s">
        <v>176</v>
      </c>
    </row>
    <row r="2214" spans="1:23">
      <c r="A2214" s="3">
        <v>40002.66741898148</v>
      </c>
      <c r="B2214" t="s">
        <v>8517</v>
      </c>
      <c r="C2214" t="s">
        <v>8518</v>
      </c>
      <c r="D2214" t="s">
        <v>5089</v>
      </c>
      <c r="E2214" t="s">
        <v>46</v>
      </c>
      <c r="F2214" t="s">
        <v>172</v>
      </c>
      <c r="G2214" t="s">
        <v>173</v>
      </c>
      <c r="H2214" t="s">
        <v>30</v>
      </c>
      <c r="I2214">
        <v>3</v>
      </c>
      <c r="J2214" t="s">
        <v>31</v>
      </c>
      <c r="K2214" t="s">
        <v>190</v>
      </c>
      <c r="L2214" t="s">
        <v>4744</v>
      </c>
      <c r="N2214" t="s">
        <v>174</v>
      </c>
      <c r="V2214" t="s">
        <v>5382</v>
      </c>
      <c r="W2214" t="s">
        <v>176</v>
      </c>
    </row>
    <row r="2215" spans="1:23">
      <c r="A2215" s="3">
        <v>40003.440949074073</v>
      </c>
      <c r="B2215" t="s">
        <v>2977</v>
      </c>
      <c r="C2215" t="s">
        <v>8557</v>
      </c>
      <c r="D2215" t="s">
        <v>5089</v>
      </c>
      <c r="E2215" t="s">
        <v>46</v>
      </c>
      <c r="F2215" t="s">
        <v>172</v>
      </c>
      <c r="G2215" t="s">
        <v>173</v>
      </c>
      <c r="H2215" t="s">
        <v>30</v>
      </c>
      <c r="I2215">
        <v>5</v>
      </c>
      <c r="J2215" t="s">
        <v>31</v>
      </c>
      <c r="K2215" t="s">
        <v>180</v>
      </c>
      <c r="L2215" t="s">
        <v>33</v>
      </c>
      <c r="N2215" t="s">
        <v>174</v>
      </c>
      <c r="V2215" t="s">
        <v>5382</v>
      </c>
      <c r="W2215" t="s">
        <v>176</v>
      </c>
    </row>
    <row r="2216" spans="1:23">
      <c r="A2216" s="3">
        <v>40004.376284722224</v>
      </c>
      <c r="B2216" t="s">
        <v>8607</v>
      </c>
      <c r="C2216" t="s">
        <v>8609</v>
      </c>
      <c r="D2216" t="s">
        <v>5089</v>
      </c>
      <c r="E2216" t="s">
        <v>46</v>
      </c>
      <c r="F2216" t="s">
        <v>172</v>
      </c>
      <c r="G2216" t="s">
        <v>173</v>
      </c>
      <c r="H2216" t="s">
        <v>30</v>
      </c>
      <c r="I2216">
        <v>4</v>
      </c>
      <c r="J2216" t="s">
        <v>31</v>
      </c>
      <c r="K2216" t="s">
        <v>190</v>
      </c>
      <c r="L2216" t="s">
        <v>4752</v>
      </c>
      <c r="N2216" t="s">
        <v>174</v>
      </c>
      <c r="V2216" t="s">
        <v>5382</v>
      </c>
      <c r="W2216" t="s">
        <v>176</v>
      </c>
    </row>
    <row r="2217" spans="1:23">
      <c r="A2217" s="3">
        <v>40004.684594907405</v>
      </c>
      <c r="B2217" t="s">
        <v>711</v>
      </c>
      <c r="C2217" t="s">
        <v>8639</v>
      </c>
      <c r="D2217" t="s">
        <v>26</v>
      </c>
      <c r="E2217" t="s">
        <v>46</v>
      </c>
      <c r="F2217" t="s">
        <v>172</v>
      </c>
      <c r="G2217" t="s">
        <v>173</v>
      </c>
      <c r="H2217" t="s">
        <v>30</v>
      </c>
      <c r="I2217">
        <v>3</v>
      </c>
      <c r="J2217" t="s">
        <v>31</v>
      </c>
      <c r="K2217" t="s">
        <v>32</v>
      </c>
      <c r="L2217" t="s">
        <v>191</v>
      </c>
      <c r="N2217" t="s">
        <v>174</v>
      </c>
      <c r="V2217" t="s">
        <v>5382</v>
      </c>
      <c r="W2217" t="s">
        <v>176</v>
      </c>
    </row>
    <row r="2218" spans="1:23">
      <c r="A2218" s="3">
        <v>40007</v>
      </c>
      <c r="B2218" t="s">
        <v>4000</v>
      </c>
      <c r="C2218" t="s">
        <v>8758</v>
      </c>
      <c r="D2218" t="s">
        <v>59</v>
      </c>
      <c r="E2218" t="s">
        <v>46</v>
      </c>
      <c r="F2218" t="s">
        <v>172</v>
      </c>
      <c r="G2218" t="s">
        <v>173</v>
      </c>
      <c r="H2218" t="s">
        <v>30</v>
      </c>
      <c r="I2218" t="s">
        <v>30</v>
      </c>
      <c r="J2218" t="s">
        <v>31</v>
      </c>
      <c r="K2218" t="s">
        <v>146</v>
      </c>
      <c r="L2218" t="s">
        <v>88</v>
      </c>
      <c r="N2218" t="s">
        <v>174</v>
      </c>
      <c r="V2218" t="s">
        <v>5382</v>
      </c>
      <c r="W2218" t="s">
        <v>176</v>
      </c>
    </row>
    <row r="2219" spans="1:23">
      <c r="A2219" s="3">
        <v>40007</v>
      </c>
      <c r="B2219" t="s">
        <v>1160</v>
      </c>
      <c r="C2219" t="s">
        <v>8759</v>
      </c>
      <c r="D2219" t="s">
        <v>67</v>
      </c>
      <c r="E2219" t="s">
        <v>46</v>
      </c>
      <c r="F2219" t="s">
        <v>172</v>
      </c>
      <c r="G2219" t="s">
        <v>173</v>
      </c>
      <c r="H2219">
        <v>5</v>
      </c>
      <c r="I2219">
        <v>2</v>
      </c>
      <c r="J2219" t="s">
        <v>31</v>
      </c>
      <c r="K2219" t="s">
        <v>180</v>
      </c>
      <c r="L2219" t="s">
        <v>191</v>
      </c>
      <c r="N2219" t="s">
        <v>174</v>
      </c>
      <c r="V2219" t="s">
        <v>5382</v>
      </c>
      <c r="W2219" t="s">
        <v>176</v>
      </c>
    </row>
    <row r="2220" spans="1:23">
      <c r="A2220" s="3">
        <v>40007</v>
      </c>
      <c r="B2220" t="s">
        <v>3289</v>
      </c>
      <c r="C2220" t="s">
        <v>8760</v>
      </c>
      <c r="D2220" t="s">
        <v>59</v>
      </c>
      <c r="E2220" t="s">
        <v>46</v>
      </c>
      <c r="F2220" t="s">
        <v>172</v>
      </c>
      <c r="G2220" t="s">
        <v>173</v>
      </c>
      <c r="H2220">
        <v>5</v>
      </c>
      <c r="I2220">
        <v>3</v>
      </c>
      <c r="J2220" t="s">
        <v>31</v>
      </c>
      <c r="K2220" t="s">
        <v>32</v>
      </c>
      <c r="L2220" t="s">
        <v>4744</v>
      </c>
      <c r="N2220" t="s">
        <v>174</v>
      </c>
      <c r="V2220" t="s">
        <v>5382</v>
      </c>
      <c r="W2220" t="s">
        <v>176</v>
      </c>
    </row>
    <row r="2221" spans="1:23">
      <c r="A2221" s="3">
        <v>40007.387230243054</v>
      </c>
      <c r="B2221" t="s">
        <v>8764</v>
      </c>
      <c r="C2221" t="s">
        <v>8765</v>
      </c>
      <c r="D2221" t="s">
        <v>13390</v>
      </c>
      <c r="E2221" t="s">
        <v>46</v>
      </c>
      <c r="F2221" t="s">
        <v>172</v>
      </c>
      <c r="G2221" t="s">
        <v>173</v>
      </c>
      <c r="H2221" t="s">
        <v>30</v>
      </c>
      <c r="I2221" t="s">
        <v>30</v>
      </c>
      <c r="J2221" t="s">
        <v>31</v>
      </c>
      <c r="K2221" t="s">
        <v>432</v>
      </c>
      <c r="L2221" t="s">
        <v>165</v>
      </c>
      <c r="N2221" t="s">
        <v>174</v>
      </c>
      <c r="V2221" t="s">
        <v>5382</v>
      </c>
      <c r="W2221" t="s">
        <v>176</v>
      </c>
    </row>
    <row r="2222" spans="1:23">
      <c r="A2222" s="3">
        <v>40007.443773148145</v>
      </c>
      <c r="B2222" t="s">
        <v>3927</v>
      </c>
      <c r="C2222" t="s">
        <v>8772</v>
      </c>
      <c r="D2222" t="s">
        <v>5089</v>
      </c>
      <c r="E2222" t="s">
        <v>46</v>
      </c>
      <c r="F2222" t="s">
        <v>172</v>
      </c>
      <c r="G2222" t="s">
        <v>173</v>
      </c>
      <c r="H2222">
        <v>5</v>
      </c>
      <c r="I2222">
        <v>5</v>
      </c>
      <c r="J2222" t="s">
        <v>31</v>
      </c>
      <c r="K2222" t="s">
        <v>117</v>
      </c>
      <c r="L2222" t="s">
        <v>88</v>
      </c>
      <c r="N2222" t="s">
        <v>174</v>
      </c>
      <c r="V2222" t="s">
        <v>5382</v>
      </c>
      <c r="W2222" t="s">
        <v>176</v>
      </c>
    </row>
    <row r="2223" spans="1:23">
      <c r="A2223" s="3">
        <v>40007.446265706021</v>
      </c>
      <c r="B2223" t="s">
        <v>8773</v>
      </c>
      <c r="C2223" t="s">
        <v>8775</v>
      </c>
      <c r="D2223" t="s">
        <v>13390</v>
      </c>
      <c r="E2223" t="s">
        <v>46</v>
      </c>
      <c r="F2223" t="s">
        <v>172</v>
      </c>
      <c r="G2223" t="s">
        <v>173</v>
      </c>
      <c r="H2223">
        <v>5</v>
      </c>
      <c r="I2223">
        <v>5</v>
      </c>
      <c r="J2223" t="s">
        <v>31</v>
      </c>
      <c r="K2223" t="s">
        <v>154</v>
      </c>
      <c r="L2223" t="s">
        <v>165</v>
      </c>
      <c r="N2223" t="s">
        <v>174</v>
      </c>
      <c r="V2223" t="s">
        <v>5382</v>
      </c>
      <c r="W2223" t="s">
        <v>176</v>
      </c>
    </row>
    <row r="2224" spans="1:23">
      <c r="A2224" s="3">
        <v>40007.463624386575</v>
      </c>
      <c r="B2224" t="s">
        <v>8580</v>
      </c>
      <c r="C2224" t="s">
        <v>8776</v>
      </c>
      <c r="D2224" t="s">
        <v>13390</v>
      </c>
      <c r="E2224" t="s">
        <v>46</v>
      </c>
      <c r="F2224" t="s">
        <v>172</v>
      </c>
      <c r="G2224" t="s">
        <v>173</v>
      </c>
      <c r="H2224">
        <v>1</v>
      </c>
      <c r="I2224">
        <v>3</v>
      </c>
      <c r="J2224" t="s">
        <v>31</v>
      </c>
      <c r="K2224" t="s">
        <v>124</v>
      </c>
      <c r="L2224" t="s">
        <v>88</v>
      </c>
      <c r="N2224" t="s">
        <v>174</v>
      </c>
      <c r="V2224" t="s">
        <v>5382</v>
      </c>
      <c r="W2224" t="s">
        <v>176</v>
      </c>
    </row>
    <row r="2225" spans="1:23">
      <c r="A2225" s="3">
        <v>40007.493043981478</v>
      </c>
      <c r="B2225" t="s">
        <v>711</v>
      </c>
      <c r="C2225" t="s">
        <v>8777</v>
      </c>
      <c r="D2225" t="s">
        <v>5089</v>
      </c>
      <c r="E2225" t="s">
        <v>46</v>
      </c>
      <c r="F2225" t="s">
        <v>172</v>
      </c>
      <c r="G2225" t="s">
        <v>173</v>
      </c>
      <c r="H2225" t="s">
        <v>30</v>
      </c>
      <c r="I2225" t="s">
        <v>30</v>
      </c>
      <c r="J2225" t="s">
        <v>31</v>
      </c>
      <c r="K2225" t="s">
        <v>32</v>
      </c>
      <c r="L2225" t="s">
        <v>191</v>
      </c>
      <c r="N2225" t="s">
        <v>174</v>
      </c>
      <c r="V2225" t="s">
        <v>5382</v>
      </c>
      <c r="W2225" t="s">
        <v>176</v>
      </c>
    </row>
    <row r="2226" spans="1:23">
      <c r="A2226" s="3">
        <v>40007.558310185188</v>
      </c>
      <c r="B2226" t="s">
        <v>8786</v>
      </c>
      <c r="C2226" t="s">
        <v>8788</v>
      </c>
      <c r="D2226" t="s">
        <v>5089</v>
      </c>
      <c r="E2226" t="s">
        <v>46</v>
      </c>
      <c r="F2226" t="s">
        <v>172</v>
      </c>
      <c r="G2226" t="s">
        <v>173</v>
      </c>
      <c r="H2226">
        <v>5</v>
      </c>
      <c r="I2226">
        <v>3</v>
      </c>
      <c r="J2226" t="s">
        <v>31</v>
      </c>
      <c r="K2226" t="s">
        <v>190</v>
      </c>
      <c r="L2226" t="s">
        <v>4752</v>
      </c>
      <c r="N2226" t="s">
        <v>174</v>
      </c>
      <c r="V2226" t="s">
        <v>5382</v>
      </c>
      <c r="W2226" t="s">
        <v>176</v>
      </c>
    </row>
    <row r="2227" spans="1:23">
      <c r="A2227" s="3">
        <v>40008</v>
      </c>
      <c r="B2227" t="s">
        <v>1413</v>
      </c>
      <c r="C2227" t="s">
        <v>8828</v>
      </c>
      <c r="D2227" t="s">
        <v>59</v>
      </c>
      <c r="E2227" t="s">
        <v>46</v>
      </c>
      <c r="F2227" t="s">
        <v>172</v>
      </c>
      <c r="G2227" t="s">
        <v>173</v>
      </c>
      <c r="H2227">
        <v>2</v>
      </c>
      <c r="I2227">
        <v>5</v>
      </c>
      <c r="J2227" t="s">
        <v>31</v>
      </c>
      <c r="K2227" t="s">
        <v>47</v>
      </c>
      <c r="L2227" t="s">
        <v>134</v>
      </c>
      <c r="N2227" t="s">
        <v>174</v>
      </c>
      <c r="V2227" t="s">
        <v>5382</v>
      </c>
      <c r="W2227" t="s">
        <v>176</v>
      </c>
    </row>
    <row r="2228" spans="1:23">
      <c r="A2228" s="3">
        <v>40008.442280092589</v>
      </c>
      <c r="B2228" t="s">
        <v>8832</v>
      </c>
      <c r="C2228" t="s">
        <v>8833</v>
      </c>
      <c r="D2228" t="s">
        <v>5089</v>
      </c>
      <c r="E2228" t="s">
        <v>46</v>
      </c>
      <c r="F2228" t="s">
        <v>172</v>
      </c>
      <c r="G2228" t="s">
        <v>173</v>
      </c>
      <c r="H2228">
        <v>5</v>
      </c>
      <c r="I2228">
        <v>3</v>
      </c>
      <c r="J2228" t="s">
        <v>31</v>
      </c>
      <c r="K2228" t="s">
        <v>124</v>
      </c>
      <c r="L2228" t="s">
        <v>165</v>
      </c>
      <c r="N2228" t="s">
        <v>174</v>
      </c>
      <c r="V2228" t="s">
        <v>5382</v>
      </c>
      <c r="W2228" t="s">
        <v>176</v>
      </c>
    </row>
    <row r="2229" spans="1:23">
      <c r="A2229" s="3">
        <v>40008.585086377316</v>
      </c>
      <c r="B2229" t="s">
        <v>8863</v>
      </c>
      <c r="C2229" t="s">
        <v>8865</v>
      </c>
      <c r="D2229" t="s">
        <v>13390</v>
      </c>
      <c r="E2229" t="s">
        <v>46</v>
      </c>
      <c r="F2229" t="s">
        <v>172</v>
      </c>
      <c r="G2229" t="s">
        <v>173</v>
      </c>
      <c r="H2229">
        <v>3</v>
      </c>
      <c r="I2229">
        <v>2</v>
      </c>
      <c r="J2229" t="s">
        <v>31</v>
      </c>
      <c r="K2229" t="s">
        <v>32</v>
      </c>
      <c r="L2229" t="s">
        <v>165</v>
      </c>
      <c r="N2229" t="s">
        <v>174</v>
      </c>
      <c r="V2229" t="s">
        <v>5382</v>
      </c>
      <c r="W2229" t="s">
        <v>176</v>
      </c>
    </row>
    <row r="2230" spans="1:23">
      <c r="A2230" s="3">
        <v>40008.672129629631</v>
      </c>
      <c r="B2230" t="s">
        <v>3451</v>
      </c>
      <c r="C2230" t="s">
        <v>8888</v>
      </c>
      <c r="D2230" t="s">
        <v>5089</v>
      </c>
      <c r="E2230" t="s">
        <v>46</v>
      </c>
      <c r="F2230" t="s">
        <v>172</v>
      </c>
      <c r="G2230" t="s">
        <v>173</v>
      </c>
      <c r="H2230">
        <v>1</v>
      </c>
      <c r="I2230">
        <v>3</v>
      </c>
      <c r="J2230" t="s">
        <v>31</v>
      </c>
      <c r="K2230" t="s">
        <v>76</v>
      </c>
      <c r="L2230" t="s">
        <v>33</v>
      </c>
      <c r="N2230" t="s">
        <v>174</v>
      </c>
      <c r="V2230" t="s">
        <v>5382</v>
      </c>
      <c r="W2230" t="s">
        <v>176</v>
      </c>
    </row>
    <row r="2231" spans="1:23">
      <c r="A2231" s="3">
        <v>40009.401790358796</v>
      </c>
      <c r="B2231" t="s">
        <v>8928</v>
      </c>
      <c r="C2231" s="5" t="s">
        <v>8930</v>
      </c>
      <c r="D2231" t="s">
        <v>13390</v>
      </c>
      <c r="E2231" t="s">
        <v>46</v>
      </c>
      <c r="F2231" t="s">
        <v>172</v>
      </c>
      <c r="G2231" t="s">
        <v>173</v>
      </c>
      <c r="H2231">
        <v>5</v>
      </c>
      <c r="I2231">
        <v>3</v>
      </c>
      <c r="J2231" t="s">
        <v>31</v>
      </c>
      <c r="K2231" t="s">
        <v>47</v>
      </c>
      <c r="L2231" t="s">
        <v>165</v>
      </c>
      <c r="N2231" t="s">
        <v>174</v>
      </c>
      <c r="V2231" t="s">
        <v>5382</v>
      </c>
      <c r="W2231" t="s">
        <v>176</v>
      </c>
    </row>
    <row r="2232" spans="1:23">
      <c r="A2232" s="3">
        <v>40009.595526736113</v>
      </c>
      <c r="B2232" t="s">
        <v>8957</v>
      </c>
      <c r="C2232" t="s">
        <v>8958</v>
      </c>
      <c r="D2232" t="s">
        <v>13390</v>
      </c>
      <c r="E2232" t="s">
        <v>46</v>
      </c>
      <c r="F2232" t="s">
        <v>172</v>
      </c>
      <c r="G2232" t="s">
        <v>173</v>
      </c>
      <c r="H2232">
        <v>1</v>
      </c>
      <c r="I2232">
        <v>3</v>
      </c>
      <c r="J2232" t="s">
        <v>31</v>
      </c>
      <c r="K2232" t="s">
        <v>1622</v>
      </c>
      <c r="L2232" t="s">
        <v>4744</v>
      </c>
      <c r="N2232" t="s">
        <v>174</v>
      </c>
      <c r="V2232" t="s">
        <v>5382</v>
      </c>
      <c r="W2232" t="s">
        <v>176</v>
      </c>
    </row>
    <row r="2233" spans="1:23">
      <c r="A2233" s="3">
        <v>40009.72215277778</v>
      </c>
      <c r="B2233" t="s">
        <v>8971</v>
      </c>
      <c r="C2233" t="s">
        <v>8972</v>
      </c>
      <c r="D2233" t="s">
        <v>26</v>
      </c>
      <c r="E2233" t="s">
        <v>46</v>
      </c>
      <c r="F2233" t="s">
        <v>172</v>
      </c>
      <c r="G2233" t="s">
        <v>173</v>
      </c>
      <c r="H2233">
        <v>1</v>
      </c>
      <c r="I2233">
        <v>4</v>
      </c>
      <c r="J2233" t="s">
        <v>31</v>
      </c>
      <c r="K2233" t="s">
        <v>32</v>
      </c>
      <c r="L2233" t="s">
        <v>88</v>
      </c>
      <c r="N2233" t="s">
        <v>174</v>
      </c>
      <c r="V2233" t="s">
        <v>5382</v>
      </c>
      <c r="W2233" t="s">
        <v>176</v>
      </c>
    </row>
    <row r="2234" spans="1:23">
      <c r="A2234" s="3">
        <v>40010.476033877312</v>
      </c>
      <c r="B2234" t="s">
        <v>9005</v>
      </c>
      <c r="C2234" t="s">
        <v>9007</v>
      </c>
      <c r="D2234" t="s">
        <v>13390</v>
      </c>
      <c r="E2234" t="s">
        <v>46</v>
      </c>
      <c r="F2234" t="s">
        <v>172</v>
      </c>
      <c r="G2234" t="s">
        <v>173</v>
      </c>
      <c r="H2234">
        <v>5</v>
      </c>
      <c r="I2234">
        <v>3</v>
      </c>
      <c r="J2234" t="s">
        <v>31</v>
      </c>
      <c r="K2234" t="s">
        <v>432</v>
      </c>
      <c r="L2234" t="s">
        <v>165</v>
      </c>
      <c r="N2234" t="s">
        <v>174</v>
      </c>
      <c r="V2234" t="s">
        <v>5382</v>
      </c>
      <c r="W2234" t="s">
        <v>176</v>
      </c>
    </row>
    <row r="2235" spans="1:23">
      <c r="A2235" s="3">
        <v>40010.569351851853</v>
      </c>
      <c r="B2235" t="s">
        <v>1361</v>
      </c>
      <c r="C2235" t="s">
        <v>9012</v>
      </c>
      <c r="D2235" t="s">
        <v>26</v>
      </c>
      <c r="E2235" t="s">
        <v>46</v>
      </c>
      <c r="F2235" t="s">
        <v>172</v>
      </c>
      <c r="G2235" t="s">
        <v>173</v>
      </c>
      <c r="H2235">
        <v>4</v>
      </c>
      <c r="I2235">
        <v>3</v>
      </c>
      <c r="J2235" t="s">
        <v>31</v>
      </c>
      <c r="K2235" t="s">
        <v>124</v>
      </c>
      <c r="L2235" t="s">
        <v>88</v>
      </c>
      <c r="N2235" t="s">
        <v>174</v>
      </c>
      <c r="V2235" t="s">
        <v>5382</v>
      </c>
      <c r="W2235" t="s">
        <v>176</v>
      </c>
    </row>
    <row r="2236" spans="1:23">
      <c r="A2236" s="3">
        <v>40010.651011111113</v>
      </c>
      <c r="B2236" t="s">
        <v>3532</v>
      </c>
      <c r="C2236" t="s">
        <v>9022</v>
      </c>
      <c r="D2236" t="s">
        <v>13390</v>
      </c>
      <c r="E2236" t="s">
        <v>46</v>
      </c>
      <c r="F2236" t="s">
        <v>172</v>
      </c>
      <c r="G2236" t="s">
        <v>173</v>
      </c>
      <c r="H2236">
        <v>5</v>
      </c>
      <c r="I2236">
        <v>2</v>
      </c>
      <c r="J2236" t="s">
        <v>31</v>
      </c>
      <c r="K2236" t="s">
        <v>378</v>
      </c>
      <c r="L2236" t="s">
        <v>99</v>
      </c>
      <c r="N2236" t="s">
        <v>174</v>
      </c>
      <c r="V2236" t="s">
        <v>5382</v>
      </c>
      <c r="W2236" t="s">
        <v>176</v>
      </c>
    </row>
    <row r="2237" spans="1:23">
      <c r="A2237" s="3">
        <v>40014.075751307872</v>
      </c>
      <c r="B2237" t="s">
        <v>9216</v>
      </c>
      <c r="C2237" t="s">
        <v>9218</v>
      </c>
      <c r="D2237" t="s">
        <v>13390</v>
      </c>
      <c r="E2237" t="s">
        <v>46</v>
      </c>
      <c r="F2237" t="s">
        <v>172</v>
      </c>
      <c r="G2237" t="s">
        <v>173</v>
      </c>
      <c r="H2237">
        <v>5</v>
      </c>
      <c r="I2237">
        <v>3</v>
      </c>
      <c r="J2237" t="s">
        <v>31</v>
      </c>
      <c r="K2237" t="s">
        <v>378</v>
      </c>
      <c r="L2237" t="s">
        <v>4744</v>
      </c>
      <c r="N2237" t="s">
        <v>174</v>
      </c>
      <c r="V2237" t="s">
        <v>5382</v>
      </c>
      <c r="W2237" t="s">
        <v>176</v>
      </c>
    </row>
    <row r="2238" spans="1:23">
      <c r="A2238" s="3">
        <v>40014.334064120369</v>
      </c>
      <c r="B2238" t="s">
        <v>9230</v>
      </c>
      <c r="C2238" t="s">
        <v>9231</v>
      </c>
      <c r="D2238" t="s">
        <v>13390</v>
      </c>
      <c r="E2238" t="s">
        <v>46</v>
      </c>
      <c r="F2238" t="s">
        <v>172</v>
      </c>
      <c r="G2238" t="s">
        <v>173</v>
      </c>
      <c r="H2238">
        <v>5</v>
      </c>
      <c r="I2238">
        <v>3</v>
      </c>
      <c r="J2238" t="s">
        <v>31</v>
      </c>
      <c r="K2238" t="s">
        <v>47</v>
      </c>
      <c r="L2238" t="s">
        <v>88</v>
      </c>
      <c r="N2238" t="s">
        <v>174</v>
      </c>
      <c r="V2238" t="s">
        <v>5382</v>
      </c>
      <c r="W2238" t="s">
        <v>176</v>
      </c>
    </row>
    <row r="2239" spans="1:23">
      <c r="A2239" s="3">
        <v>40014.442604166667</v>
      </c>
      <c r="B2239" t="s">
        <v>1145</v>
      </c>
      <c r="C2239" t="s">
        <v>9241</v>
      </c>
      <c r="D2239" t="s">
        <v>26</v>
      </c>
      <c r="E2239" t="s">
        <v>46</v>
      </c>
      <c r="F2239" t="s">
        <v>172</v>
      </c>
      <c r="G2239" t="s">
        <v>173</v>
      </c>
      <c r="H2239">
        <v>5</v>
      </c>
      <c r="I2239">
        <v>5</v>
      </c>
      <c r="J2239" t="s">
        <v>31</v>
      </c>
      <c r="K2239" t="s">
        <v>47</v>
      </c>
      <c r="L2239" t="s">
        <v>165</v>
      </c>
      <c r="N2239" t="s">
        <v>174</v>
      </c>
      <c r="V2239" t="s">
        <v>5382</v>
      </c>
      <c r="W2239" t="s">
        <v>176</v>
      </c>
    </row>
    <row r="2240" spans="1:23">
      <c r="A2240" s="3">
        <v>40015.344629629632</v>
      </c>
      <c r="B2240" t="s">
        <v>9306</v>
      </c>
      <c r="C2240" t="s">
        <v>9308</v>
      </c>
      <c r="D2240" t="s">
        <v>5089</v>
      </c>
      <c r="E2240" t="s">
        <v>46</v>
      </c>
      <c r="F2240" t="s">
        <v>172</v>
      </c>
      <c r="G2240" t="s">
        <v>173</v>
      </c>
      <c r="H2240">
        <v>5</v>
      </c>
      <c r="I2240">
        <v>3</v>
      </c>
      <c r="J2240" t="s">
        <v>31</v>
      </c>
      <c r="K2240" t="s">
        <v>98</v>
      </c>
      <c r="L2240" t="s">
        <v>4744</v>
      </c>
      <c r="N2240" t="s">
        <v>174</v>
      </c>
      <c r="V2240" t="s">
        <v>5382</v>
      </c>
      <c r="W2240" t="s">
        <v>176</v>
      </c>
    </row>
    <row r="2241" spans="1:23">
      <c r="A2241" s="3">
        <v>40015.594664351855</v>
      </c>
      <c r="B2241" t="s">
        <v>9316</v>
      </c>
      <c r="C2241" t="s">
        <v>9317</v>
      </c>
      <c r="D2241" t="s">
        <v>743</v>
      </c>
      <c r="E2241" t="s">
        <v>46</v>
      </c>
      <c r="F2241" t="s">
        <v>172</v>
      </c>
      <c r="G2241" t="s">
        <v>173</v>
      </c>
      <c r="H2241">
        <v>5</v>
      </c>
      <c r="I2241">
        <v>5</v>
      </c>
      <c r="J2241" t="s">
        <v>31</v>
      </c>
      <c r="K2241" t="s">
        <v>154</v>
      </c>
      <c r="L2241" t="s">
        <v>88</v>
      </c>
      <c r="N2241" t="s">
        <v>174</v>
      </c>
      <c r="V2241" t="s">
        <v>5382</v>
      </c>
      <c r="W2241" t="s">
        <v>176</v>
      </c>
    </row>
    <row r="2242" spans="1:23">
      <c r="A2242" s="3">
        <v>40015.759658645831</v>
      </c>
      <c r="B2242" t="s">
        <v>864</v>
      </c>
      <c r="C2242" t="s">
        <v>9349</v>
      </c>
      <c r="D2242" t="s">
        <v>13390</v>
      </c>
      <c r="E2242" t="s">
        <v>46</v>
      </c>
      <c r="F2242" t="s">
        <v>172</v>
      </c>
      <c r="G2242" t="s">
        <v>173</v>
      </c>
      <c r="H2242">
        <v>4</v>
      </c>
      <c r="I2242">
        <v>3</v>
      </c>
      <c r="J2242" t="s">
        <v>31</v>
      </c>
      <c r="K2242" t="s">
        <v>560</v>
      </c>
      <c r="L2242" t="s">
        <v>4744</v>
      </c>
      <c r="N2242" t="s">
        <v>174</v>
      </c>
      <c r="V2242" t="s">
        <v>5382</v>
      </c>
      <c r="W2242" t="s">
        <v>176</v>
      </c>
    </row>
    <row r="2243" spans="1:23">
      <c r="A2243" s="3">
        <v>40016.401300694444</v>
      </c>
      <c r="B2243" t="s">
        <v>9392</v>
      </c>
      <c r="C2243" t="s">
        <v>9393</v>
      </c>
      <c r="D2243" t="s">
        <v>13390</v>
      </c>
      <c r="E2243" t="s">
        <v>46</v>
      </c>
      <c r="F2243" t="s">
        <v>172</v>
      </c>
      <c r="G2243" t="s">
        <v>173</v>
      </c>
      <c r="H2243">
        <v>5</v>
      </c>
      <c r="I2243">
        <v>3</v>
      </c>
      <c r="J2243" t="s">
        <v>31</v>
      </c>
      <c r="K2243" t="s">
        <v>239</v>
      </c>
      <c r="L2243" t="s">
        <v>191</v>
      </c>
      <c r="N2243" t="s">
        <v>174</v>
      </c>
      <c r="V2243" t="s">
        <v>5382</v>
      </c>
      <c r="W2243" t="s">
        <v>176</v>
      </c>
    </row>
    <row r="2244" spans="1:23">
      <c r="A2244" s="3">
        <v>40016.503634259258</v>
      </c>
      <c r="B2244" t="s">
        <v>712</v>
      </c>
      <c r="C2244" t="s">
        <v>9395</v>
      </c>
      <c r="D2244" t="s">
        <v>5089</v>
      </c>
      <c r="E2244" t="s">
        <v>46</v>
      </c>
      <c r="F2244" t="s">
        <v>172</v>
      </c>
      <c r="G2244" t="s">
        <v>173</v>
      </c>
      <c r="H2244">
        <v>5</v>
      </c>
      <c r="I2244">
        <v>5</v>
      </c>
      <c r="J2244" t="s">
        <v>31</v>
      </c>
      <c r="K2244" t="s">
        <v>76</v>
      </c>
      <c r="L2244" t="s">
        <v>33</v>
      </c>
      <c r="N2244" t="s">
        <v>174</v>
      </c>
      <c r="V2244" t="s">
        <v>5382</v>
      </c>
      <c r="W2244" t="s">
        <v>176</v>
      </c>
    </row>
    <row r="2245" spans="1:23">
      <c r="A2245" s="3">
        <v>40017.55608480324</v>
      </c>
      <c r="B2245" t="s">
        <v>9456</v>
      </c>
      <c r="C2245" t="s">
        <v>9457</v>
      </c>
      <c r="D2245" t="s">
        <v>13390</v>
      </c>
      <c r="E2245" t="s">
        <v>46</v>
      </c>
      <c r="F2245" t="s">
        <v>172</v>
      </c>
      <c r="G2245" t="s">
        <v>173</v>
      </c>
      <c r="H2245">
        <v>5</v>
      </c>
      <c r="I2245">
        <v>4</v>
      </c>
      <c r="J2245" t="s">
        <v>31</v>
      </c>
      <c r="K2245" t="s">
        <v>124</v>
      </c>
      <c r="L2245" t="s">
        <v>134</v>
      </c>
      <c r="N2245" t="s">
        <v>174</v>
      </c>
      <c r="V2245" t="s">
        <v>5382</v>
      </c>
      <c r="W2245" t="s">
        <v>176</v>
      </c>
    </row>
    <row r="2246" spans="1:23">
      <c r="A2246" s="3">
        <v>40017.817158368052</v>
      </c>
      <c r="B2246" t="s">
        <v>9477</v>
      </c>
      <c r="C2246" t="s">
        <v>9478</v>
      </c>
      <c r="D2246" t="s">
        <v>13390</v>
      </c>
      <c r="E2246" t="s">
        <v>46</v>
      </c>
      <c r="F2246" t="s">
        <v>172</v>
      </c>
      <c r="G2246" t="s">
        <v>173</v>
      </c>
      <c r="H2246">
        <v>5</v>
      </c>
      <c r="I2246">
        <v>2</v>
      </c>
      <c r="J2246" t="s">
        <v>31</v>
      </c>
      <c r="K2246" t="s">
        <v>378</v>
      </c>
      <c r="L2246" t="s">
        <v>4752</v>
      </c>
      <c r="N2246" t="s">
        <v>174</v>
      </c>
      <c r="V2246" t="s">
        <v>5382</v>
      </c>
      <c r="W2246" t="s">
        <v>176</v>
      </c>
    </row>
    <row r="2247" spans="1:23">
      <c r="A2247" s="3">
        <v>40018</v>
      </c>
      <c r="B2247" t="s">
        <v>5197</v>
      </c>
      <c r="C2247" t="s">
        <v>9513</v>
      </c>
      <c r="D2247" t="s">
        <v>59</v>
      </c>
      <c r="E2247" t="s">
        <v>46</v>
      </c>
      <c r="F2247" t="s">
        <v>172</v>
      </c>
      <c r="G2247" t="s">
        <v>173</v>
      </c>
      <c r="H2247">
        <v>5</v>
      </c>
      <c r="I2247">
        <v>5</v>
      </c>
      <c r="J2247" t="s">
        <v>31</v>
      </c>
      <c r="K2247" t="s">
        <v>190</v>
      </c>
      <c r="L2247" t="s">
        <v>88</v>
      </c>
      <c r="N2247" t="s">
        <v>174</v>
      </c>
      <c r="V2247" t="s">
        <v>5382</v>
      </c>
      <c r="W2247" t="s">
        <v>176</v>
      </c>
    </row>
    <row r="2248" spans="1:23">
      <c r="A2248" s="3">
        <v>40018</v>
      </c>
      <c r="B2248" t="s">
        <v>864</v>
      </c>
      <c r="C2248" t="s">
        <v>9514</v>
      </c>
      <c r="D2248" t="s">
        <v>59</v>
      </c>
      <c r="E2248" t="s">
        <v>46</v>
      </c>
      <c r="F2248" t="s">
        <v>172</v>
      </c>
      <c r="G2248" t="s">
        <v>173</v>
      </c>
      <c r="H2248">
        <v>5</v>
      </c>
      <c r="I2248">
        <v>5</v>
      </c>
      <c r="J2248" t="s">
        <v>31</v>
      </c>
      <c r="K2248" t="s">
        <v>378</v>
      </c>
      <c r="L2248" t="s">
        <v>33</v>
      </c>
      <c r="N2248" t="s">
        <v>174</v>
      </c>
      <c r="V2248" t="s">
        <v>5382</v>
      </c>
      <c r="W2248" t="s">
        <v>176</v>
      </c>
    </row>
    <row r="2249" spans="1:23">
      <c r="A2249" s="3">
        <v>40018.644928125002</v>
      </c>
      <c r="B2249" t="s">
        <v>9547</v>
      </c>
      <c r="C2249" t="s">
        <v>9549</v>
      </c>
      <c r="D2249" t="s">
        <v>13390</v>
      </c>
      <c r="E2249" t="s">
        <v>46</v>
      </c>
      <c r="F2249" t="s">
        <v>172</v>
      </c>
      <c r="G2249" t="s">
        <v>173</v>
      </c>
      <c r="H2249">
        <v>5</v>
      </c>
      <c r="I2249">
        <v>3</v>
      </c>
      <c r="J2249" t="s">
        <v>31</v>
      </c>
      <c r="K2249" t="s">
        <v>378</v>
      </c>
      <c r="L2249" t="s">
        <v>4744</v>
      </c>
      <c r="N2249" t="s">
        <v>174</v>
      </c>
      <c r="V2249" t="s">
        <v>5382</v>
      </c>
      <c r="W2249" t="s">
        <v>176</v>
      </c>
    </row>
    <row r="2250" spans="1:23">
      <c r="A2250" s="3">
        <v>40018.714594907404</v>
      </c>
      <c r="B2250" t="s">
        <v>480</v>
      </c>
      <c r="C2250" t="s">
        <v>9552</v>
      </c>
      <c r="D2250" t="s">
        <v>26</v>
      </c>
      <c r="E2250" t="s">
        <v>46</v>
      </c>
      <c r="F2250" t="s">
        <v>172</v>
      </c>
      <c r="G2250" t="s">
        <v>173</v>
      </c>
      <c r="H2250">
        <v>1</v>
      </c>
      <c r="I2250">
        <v>2</v>
      </c>
      <c r="J2250" t="s">
        <v>31</v>
      </c>
      <c r="K2250" t="s">
        <v>1059</v>
      </c>
      <c r="L2250" t="s">
        <v>4744</v>
      </c>
      <c r="N2250" t="s">
        <v>174</v>
      </c>
      <c r="V2250" t="s">
        <v>5382</v>
      </c>
      <c r="W2250" t="s">
        <v>176</v>
      </c>
    </row>
    <row r="2251" spans="1:23">
      <c r="A2251" s="3">
        <v>40020.733912037038</v>
      </c>
      <c r="B2251" t="s">
        <v>9260</v>
      </c>
      <c r="C2251" t="s">
        <v>9709</v>
      </c>
      <c r="D2251" t="s">
        <v>5089</v>
      </c>
      <c r="E2251" t="s">
        <v>46</v>
      </c>
      <c r="F2251" t="s">
        <v>172</v>
      </c>
      <c r="G2251" t="s">
        <v>173</v>
      </c>
      <c r="H2251">
        <v>5</v>
      </c>
      <c r="I2251">
        <v>3</v>
      </c>
      <c r="J2251" t="s">
        <v>31</v>
      </c>
      <c r="K2251" t="s">
        <v>124</v>
      </c>
      <c r="L2251" t="s">
        <v>165</v>
      </c>
      <c r="N2251" t="s">
        <v>174</v>
      </c>
      <c r="V2251" t="s">
        <v>5382</v>
      </c>
      <c r="W2251" t="s">
        <v>176</v>
      </c>
    </row>
    <row r="2252" spans="1:23">
      <c r="A2252" s="3">
        <v>40021.391504629632</v>
      </c>
      <c r="B2252" t="s">
        <v>5934</v>
      </c>
      <c r="C2252" t="s">
        <v>9781</v>
      </c>
      <c r="D2252" t="s">
        <v>5089</v>
      </c>
      <c r="E2252" t="s">
        <v>46</v>
      </c>
      <c r="F2252" t="s">
        <v>172</v>
      </c>
      <c r="G2252" t="s">
        <v>173</v>
      </c>
      <c r="H2252">
        <v>5</v>
      </c>
      <c r="I2252">
        <v>5</v>
      </c>
      <c r="J2252" t="s">
        <v>31</v>
      </c>
      <c r="K2252" t="s">
        <v>32</v>
      </c>
      <c r="L2252" t="s">
        <v>88</v>
      </c>
      <c r="N2252" t="s">
        <v>174</v>
      </c>
      <c r="V2252" t="s">
        <v>5382</v>
      </c>
      <c r="W2252" t="s">
        <v>176</v>
      </c>
    </row>
    <row r="2253" spans="1:23">
      <c r="A2253" s="3">
        <v>40021.466930358794</v>
      </c>
      <c r="B2253" t="s">
        <v>474</v>
      </c>
      <c r="C2253" t="s">
        <v>9784</v>
      </c>
      <c r="D2253" t="s">
        <v>13390</v>
      </c>
      <c r="E2253" t="s">
        <v>46</v>
      </c>
      <c r="F2253" t="s">
        <v>172</v>
      </c>
      <c r="G2253" t="s">
        <v>173</v>
      </c>
      <c r="H2253">
        <v>5</v>
      </c>
      <c r="I2253">
        <v>5</v>
      </c>
      <c r="J2253" t="s">
        <v>31</v>
      </c>
      <c r="K2253" t="s">
        <v>378</v>
      </c>
      <c r="L2253" t="s">
        <v>4752</v>
      </c>
      <c r="N2253" t="s">
        <v>174</v>
      </c>
      <c r="V2253" t="s">
        <v>5382</v>
      </c>
      <c r="W2253" t="s">
        <v>176</v>
      </c>
    </row>
    <row r="2254" spans="1:23">
      <c r="A2254" s="3">
        <v>40021.683148148149</v>
      </c>
      <c r="B2254" t="s">
        <v>1040</v>
      </c>
      <c r="C2254" t="s">
        <v>9808</v>
      </c>
      <c r="D2254" t="s">
        <v>5089</v>
      </c>
      <c r="E2254" t="s">
        <v>46</v>
      </c>
      <c r="F2254" t="s">
        <v>172</v>
      </c>
      <c r="G2254" t="s">
        <v>173</v>
      </c>
      <c r="H2254">
        <v>5</v>
      </c>
      <c r="I2254">
        <v>2</v>
      </c>
      <c r="J2254" t="s">
        <v>31</v>
      </c>
      <c r="K2254" t="s">
        <v>180</v>
      </c>
      <c r="L2254" t="s">
        <v>4752</v>
      </c>
      <c r="N2254" t="s">
        <v>174</v>
      </c>
      <c r="V2254" t="s">
        <v>5382</v>
      </c>
      <c r="W2254" t="s">
        <v>176</v>
      </c>
    </row>
    <row r="2255" spans="1:23">
      <c r="A2255" s="3">
        <v>40022.847650462965</v>
      </c>
      <c r="B2255" t="s">
        <v>9974</v>
      </c>
      <c r="C2255" t="s">
        <v>9976</v>
      </c>
      <c r="D2255" t="s">
        <v>5089</v>
      </c>
      <c r="E2255" t="s">
        <v>46</v>
      </c>
      <c r="F2255" t="s">
        <v>172</v>
      </c>
      <c r="G2255" t="s">
        <v>173</v>
      </c>
      <c r="H2255">
        <v>5</v>
      </c>
      <c r="I2255">
        <v>3</v>
      </c>
      <c r="J2255" t="s">
        <v>31</v>
      </c>
      <c r="K2255" t="s">
        <v>9475</v>
      </c>
      <c r="L2255" t="s">
        <v>4744</v>
      </c>
      <c r="N2255" t="s">
        <v>174</v>
      </c>
      <c r="V2255" t="s">
        <v>5382</v>
      </c>
      <c r="W2255" t="s">
        <v>176</v>
      </c>
    </row>
    <row r="2256" spans="1:23">
      <c r="A2256" s="3">
        <v>40023.595892557867</v>
      </c>
      <c r="B2256" t="s">
        <v>7009</v>
      </c>
      <c r="C2256" t="s">
        <v>10049</v>
      </c>
      <c r="D2256" t="s">
        <v>13390</v>
      </c>
      <c r="E2256" t="s">
        <v>46</v>
      </c>
      <c r="F2256" t="s">
        <v>172</v>
      </c>
      <c r="G2256" t="s">
        <v>173</v>
      </c>
      <c r="H2256">
        <v>5</v>
      </c>
      <c r="I2256">
        <v>3</v>
      </c>
      <c r="J2256" t="s">
        <v>31</v>
      </c>
      <c r="K2256" t="s">
        <v>180</v>
      </c>
      <c r="L2256" t="s">
        <v>4752</v>
      </c>
      <c r="N2256" t="s">
        <v>174</v>
      </c>
      <c r="V2256" t="s">
        <v>5382</v>
      </c>
      <c r="W2256" t="s">
        <v>176</v>
      </c>
    </row>
    <row r="2257" spans="1:23">
      <c r="A2257" s="3">
        <v>40023.789658020833</v>
      </c>
      <c r="B2257" t="s">
        <v>10068</v>
      </c>
      <c r="C2257" t="s">
        <v>10070</v>
      </c>
      <c r="D2257" t="s">
        <v>13390</v>
      </c>
      <c r="E2257" t="s">
        <v>46</v>
      </c>
      <c r="F2257" t="s">
        <v>172</v>
      </c>
      <c r="G2257" t="s">
        <v>173</v>
      </c>
      <c r="H2257">
        <v>5</v>
      </c>
      <c r="I2257">
        <v>3</v>
      </c>
      <c r="J2257" t="s">
        <v>31</v>
      </c>
      <c r="K2257" t="s">
        <v>190</v>
      </c>
      <c r="L2257" t="s">
        <v>4744</v>
      </c>
      <c r="N2257" t="s">
        <v>174</v>
      </c>
      <c r="V2257" t="s">
        <v>5382</v>
      </c>
      <c r="W2257" t="s">
        <v>176</v>
      </c>
    </row>
    <row r="2258" spans="1:23">
      <c r="A2258" s="3">
        <v>40026</v>
      </c>
      <c r="B2258" t="s">
        <v>9409</v>
      </c>
      <c r="C2258" t="s">
        <v>10224</v>
      </c>
      <c r="D2258" t="s">
        <v>59</v>
      </c>
      <c r="E2258" t="s">
        <v>46</v>
      </c>
      <c r="F2258" t="s">
        <v>172</v>
      </c>
      <c r="G2258" t="s">
        <v>173</v>
      </c>
      <c r="H2258">
        <v>2</v>
      </c>
      <c r="I2258">
        <v>3</v>
      </c>
      <c r="J2258" t="s">
        <v>31</v>
      </c>
      <c r="K2258" t="s">
        <v>76</v>
      </c>
      <c r="L2258" t="s">
        <v>4752</v>
      </c>
      <c r="N2258" t="s">
        <v>174</v>
      </c>
      <c r="V2258" t="s">
        <v>5382</v>
      </c>
      <c r="W2258" t="s">
        <v>176</v>
      </c>
    </row>
    <row r="2259" spans="1:23">
      <c r="A2259" s="3">
        <v>40026</v>
      </c>
      <c r="B2259" t="s">
        <v>10225</v>
      </c>
      <c r="C2259" t="s">
        <v>10227</v>
      </c>
      <c r="D2259" t="s">
        <v>59</v>
      </c>
      <c r="E2259" t="s">
        <v>46</v>
      </c>
      <c r="F2259" t="s">
        <v>172</v>
      </c>
      <c r="G2259" t="s">
        <v>173</v>
      </c>
      <c r="H2259">
        <v>5</v>
      </c>
      <c r="I2259">
        <v>5</v>
      </c>
      <c r="J2259" t="s">
        <v>31</v>
      </c>
      <c r="K2259" t="s">
        <v>830</v>
      </c>
      <c r="L2259" t="s">
        <v>4744</v>
      </c>
      <c r="N2259" t="s">
        <v>174</v>
      </c>
      <c r="V2259" t="s">
        <v>5382</v>
      </c>
      <c r="W2259" t="s">
        <v>176</v>
      </c>
    </row>
    <row r="2260" spans="1:23">
      <c r="A2260" s="3">
        <v>40027</v>
      </c>
      <c r="B2260" t="s">
        <v>800</v>
      </c>
      <c r="C2260" t="s">
        <v>10282</v>
      </c>
      <c r="D2260" t="s">
        <v>59</v>
      </c>
      <c r="E2260" t="s">
        <v>46</v>
      </c>
      <c r="F2260" t="s">
        <v>172</v>
      </c>
      <c r="G2260" t="s">
        <v>173</v>
      </c>
      <c r="H2260">
        <v>3</v>
      </c>
      <c r="I2260">
        <v>4</v>
      </c>
      <c r="J2260" t="s">
        <v>31</v>
      </c>
      <c r="K2260" t="s">
        <v>180</v>
      </c>
      <c r="L2260" t="s">
        <v>4752</v>
      </c>
      <c r="N2260" t="s">
        <v>174</v>
      </c>
      <c r="V2260" t="s">
        <v>5382</v>
      </c>
      <c r="W2260" t="s">
        <v>176</v>
      </c>
    </row>
    <row r="2261" spans="1:23">
      <c r="A2261" s="3">
        <v>40028.551813078702</v>
      </c>
      <c r="B2261" t="s">
        <v>10329</v>
      </c>
      <c r="C2261" t="s">
        <v>10331</v>
      </c>
      <c r="D2261" t="s">
        <v>13390</v>
      </c>
      <c r="E2261" t="s">
        <v>46</v>
      </c>
      <c r="F2261" t="s">
        <v>172</v>
      </c>
      <c r="G2261" t="s">
        <v>173</v>
      </c>
      <c r="H2261" t="s">
        <v>30</v>
      </c>
      <c r="I2261" t="s">
        <v>30</v>
      </c>
      <c r="J2261" t="s">
        <v>31</v>
      </c>
      <c r="K2261" t="s">
        <v>378</v>
      </c>
      <c r="L2261" t="s">
        <v>4752</v>
      </c>
      <c r="N2261" t="s">
        <v>174</v>
      </c>
      <c r="V2261" t="s">
        <v>5382</v>
      </c>
      <c r="W2261" t="s">
        <v>176</v>
      </c>
    </row>
    <row r="2262" spans="1:23">
      <c r="A2262" s="3">
        <v>40028.783723460649</v>
      </c>
      <c r="B2262" t="s">
        <v>2624</v>
      </c>
      <c r="C2262" t="s">
        <v>10349</v>
      </c>
      <c r="D2262" t="s">
        <v>13390</v>
      </c>
      <c r="E2262" t="s">
        <v>46</v>
      </c>
      <c r="F2262" t="s">
        <v>172</v>
      </c>
      <c r="G2262" t="s">
        <v>173</v>
      </c>
      <c r="H2262">
        <v>2</v>
      </c>
      <c r="I2262">
        <v>3</v>
      </c>
      <c r="J2262" t="s">
        <v>31</v>
      </c>
      <c r="K2262" t="s">
        <v>32</v>
      </c>
      <c r="L2262" t="s">
        <v>4752</v>
      </c>
      <c r="N2262" t="s">
        <v>174</v>
      </c>
      <c r="V2262" t="s">
        <v>5382</v>
      </c>
      <c r="W2262" t="s">
        <v>176</v>
      </c>
    </row>
    <row r="2263" spans="1:23">
      <c r="A2263" s="3">
        <v>40029</v>
      </c>
      <c r="B2263" t="s">
        <v>4089</v>
      </c>
      <c r="C2263" t="s">
        <v>10367</v>
      </c>
      <c r="D2263" t="s">
        <v>59</v>
      </c>
      <c r="E2263" t="s">
        <v>46</v>
      </c>
      <c r="F2263" t="s">
        <v>172</v>
      </c>
      <c r="G2263" t="s">
        <v>173</v>
      </c>
      <c r="H2263">
        <v>1</v>
      </c>
      <c r="I2263">
        <v>5</v>
      </c>
      <c r="J2263" t="s">
        <v>31</v>
      </c>
      <c r="K2263" t="s">
        <v>69</v>
      </c>
      <c r="L2263" t="s">
        <v>155</v>
      </c>
      <c r="N2263" t="s">
        <v>174</v>
      </c>
      <c r="V2263" t="s">
        <v>5382</v>
      </c>
      <c r="W2263" t="s">
        <v>176</v>
      </c>
    </row>
    <row r="2264" spans="1:23">
      <c r="A2264" s="3">
        <v>40029</v>
      </c>
      <c r="B2264" t="s">
        <v>10377</v>
      </c>
      <c r="C2264" t="s">
        <v>10378</v>
      </c>
      <c r="D2264" t="s">
        <v>67</v>
      </c>
      <c r="E2264" t="s">
        <v>46</v>
      </c>
      <c r="F2264" t="s">
        <v>172</v>
      </c>
      <c r="G2264" t="s">
        <v>173</v>
      </c>
      <c r="H2264">
        <v>1</v>
      </c>
      <c r="I2264">
        <v>5</v>
      </c>
      <c r="J2264" t="s">
        <v>31</v>
      </c>
      <c r="K2264" t="s">
        <v>9475</v>
      </c>
      <c r="L2264" t="s">
        <v>134</v>
      </c>
      <c r="N2264" t="s">
        <v>174</v>
      </c>
      <c r="V2264" t="s">
        <v>5382</v>
      </c>
      <c r="W2264" t="s">
        <v>176</v>
      </c>
    </row>
    <row r="2265" spans="1:23">
      <c r="A2265" s="3">
        <v>40030.496828159725</v>
      </c>
      <c r="B2265" t="s">
        <v>4523</v>
      </c>
      <c r="C2265" t="s">
        <v>10452</v>
      </c>
      <c r="D2265" t="s">
        <v>13390</v>
      </c>
      <c r="E2265" t="s">
        <v>46</v>
      </c>
      <c r="F2265" t="s">
        <v>172</v>
      </c>
      <c r="G2265" t="s">
        <v>173</v>
      </c>
      <c r="H2265">
        <v>5</v>
      </c>
      <c r="I2265">
        <v>5</v>
      </c>
      <c r="J2265" t="s">
        <v>31</v>
      </c>
      <c r="K2265" t="s">
        <v>1059</v>
      </c>
      <c r="L2265" t="s">
        <v>191</v>
      </c>
      <c r="N2265" t="s">
        <v>174</v>
      </c>
      <c r="V2265" t="s">
        <v>5382</v>
      </c>
      <c r="W2265" t="s">
        <v>176</v>
      </c>
    </row>
    <row r="2266" spans="1:23">
      <c r="A2266" s="3">
        <v>40030.498913425923</v>
      </c>
      <c r="B2266" t="s">
        <v>9341</v>
      </c>
      <c r="C2266" t="s">
        <v>10454</v>
      </c>
      <c r="D2266" t="s">
        <v>13390</v>
      </c>
      <c r="E2266" t="s">
        <v>46</v>
      </c>
      <c r="F2266" t="s">
        <v>172</v>
      </c>
      <c r="G2266" t="s">
        <v>173</v>
      </c>
      <c r="H2266">
        <v>5</v>
      </c>
      <c r="I2266">
        <v>4</v>
      </c>
      <c r="J2266" t="s">
        <v>31</v>
      </c>
      <c r="K2266" t="s">
        <v>124</v>
      </c>
      <c r="L2266" t="s">
        <v>134</v>
      </c>
      <c r="N2266" t="s">
        <v>174</v>
      </c>
      <c r="V2266" t="s">
        <v>5382</v>
      </c>
      <c r="W2266" t="s">
        <v>176</v>
      </c>
    </row>
    <row r="2267" spans="1:23">
      <c r="A2267" s="3">
        <v>40032.767585844907</v>
      </c>
      <c r="B2267" t="s">
        <v>986</v>
      </c>
      <c r="C2267" t="s">
        <v>10608</v>
      </c>
      <c r="D2267" t="s">
        <v>13390</v>
      </c>
      <c r="E2267" t="s">
        <v>46</v>
      </c>
      <c r="F2267" t="s">
        <v>172</v>
      </c>
      <c r="G2267" t="s">
        <v>173</v>
      </c>
      <c r="H2267">
        <v>5</v>
      </c>
      <c r="I2267">
        <v>5</v>
      </c>
      <c r="J2267" t="s">
        <v>31</v>
      </c>
      <c r="K2267" t="s">
        <v>378</v>
      </c>
      <c r="L2267" t="s">
        <v>134</v>
      </c>
      <c r="N2267" t="s">
        <v>174</v>
      </c>
      <c r="V2267" t="s">
        <v>5382</v>
      </c>
      <c r="W2267" t="s">
        <v>176</v>
      </c>
    </row>
    <row r="2268" spans="1:23">
      <c r="A2268" s="3">
        <v>40033.73493515046</v>
      </c>
      <c r="B2268" t="s">
        <v>10636</v>
      </c>
      <c r="C2268" t="s">
        <v>10638</v>
      </c>
      <c r="D2268" t="s">
        <v>13390</v>
      </c>
      <c r="E2268" t="s">
        <v>46</v>
      </c>
      <c r="F2268" t="s">
        <v>172</v>
      </c>
      <c r="G2268" t="s">
        <v>173</v>
      </c>
      <c r="H2268">
        <v>1</v>
      </c>
      <c r="I2268">
        <v>5</v>
      </c>
      <c r="J2268" t="s">
        <v>31</v>
      </c>
      <c r="K2268" t="s">
        <v>87</v>
      </c>
      <c r="L2268" t="s">
        <v>134</v>
      </c>
      <c r="N2268" t="s">
        <v>174</v>
      </c>
      <c r="V2268" t="s">
        <v>5382</v>
      </c>
      <c r="W2268" t="s">
        <v>176</v>
      </c>
    </row>
    <row r="2269" spans="1:23">
      <c r="A2269" s="3">
        <v>40034.847435960648</v>
      </c>
      <c r="B2269" t="s">
        <v>10704</v>
      </c>
      <c r="C2269" t="s">
        <v>10706</v>
      </c>
      <c r="D2269" t="s">
        <v>13390</v>
      </c>
      <c r="E2269" t="s">
        <v>46</v>
      </c>
      <c r="F2269" t="s">
        <v>172</v>
      </c>
      <c r="G2269" t="s">
        <v>173</v>
      </c>
      <c r="H2269">
        <v>5</v>
      </c>
      <c r="I2269">
        <v>5</v>
      </c>
      <c r="J2269" t="s">
        <v>31</v>
      </c>
      <c r="K2269" t="s">
        <v>190</v>
      </c>
      <c r="L2269" t="s">
        <v>4752</v>
      </c>
      <c r="N2269" t="s">
        <v>174</v>
      </c>
      <c r="V2269" t="s">
        <v>5382</v>
      </c>
      <c r="W2269" t="s">
        <v>176</v>
      </c>
    </row>
    <row r="2270" spans="1:23">
      <c r="A2270" s="3">
        <v>40035</v>
      </c>
      <c r="B2270" t="s">
        <v>3253</v>
      </c>
      <c r="C2270" t="s">
        <v>10712</v>
      </c>
      <c r="D2270" t="s">
        <v>59</v>
      </c>
      <c r="E2270" t="s">
        <v>46</v>
      </c>
      <c r="F2270" t="s">
        <v>172</v>
      </c>
      <c r="G2270" t="s">
        <v>173</v>
      </c>
      <c r="H2270">
        <v>2</v>
      </c>
      <c r="I2270">
        <v>3</v>
      </c>
      <c r="J2270" t="s">
        <v>31</v>
      </c>
      <c r="K2270" t="s">
        <v>32</v>
      </c>
      <c r="L2270" t="s">
        <v>134</v>
      </c>
      <c r="N2270" t="s">
        <v>174</v>
      </c>
      <c r="V2270" t="s">
        <v>5382</v>
      </c>
      <c r="W2270" t="s">
        <v>176</v>
      </c>
    </row>
    <row r="2271" spans="1:23">
      <c r="A2271" s="3">
        <v>40035.219733796293</v>
      </c>
      <c r="B2271" t="s">
        <v>480</v>
      </c>
      <c r="C2271" t="s">
        <v>10717</v>
      </c>
      <c r="D2271" t="s">
        <v>5089</v>
      </c>
      <c r="E2271" t="s">
        <v>46</v>
      </c>
      <c r="F2271" t="s">
        <v>172</v>
      </c>
      <c r="G2271" t="s">
        <v>173</v>
      </c>
      <c r="H2271">
        <v>1</v>
      </c>
      <c r="I2271">
        <v>2</v>
      </c>
      <c r="J2271" t="s">
        <v>31</v>
      </c>
      <c r="K2271" t="s">
        <v>190</v>
      </c>
      <c r="L2271" t="s">
        <v>191</v>
      </c>
      <c r="N2271" t="s">
        <v>174</v>
      </c>
      <c r="V2271" t="s">
        <v>5382</v>
      </c>
      <c r="W2271" t="s">
        <v>176</v>
      </c>
    </row>
    <row r="2272" spans="1:23">
      <c r="A2272" s="3">
        <v>40036.312709409722</v>
      </c>
      <c r="B2272" t="s">
        <v>10786</v>
      </c>
      <c r="C2272" t="s">
        <v>10787</v>
      </c>
      <c r="D2272" t="s">
        <v>13390</v>
      </c>
      <c r="E2272" t="s">
        <v>46</v>
      </c>
      <c r="F2272" t="s">
        <v>172</v>
      </c>
      <c r="G2272" t="s">
        <v>173</v>
      </c>
      <c r="H2272">
        <v>4</v>
      </c>
      <c r="I2272">
        <v>2</v>
      </c>
      <c r="J2272" t="s">
        <v>31</v>
      </c>
      <c r="K2272" t="s">
        <v>47</v>
      </c>
      <c r="L2272" t="s">
        <v>33</v>
      </c>
      <c r="N2272" t="s">
        <v>174</v>
      </c>
      <c r="V2272" t="s">
        <v>5382</v>
      </c>
      <c r="W2272" t="s">
        <v>176</v>
      </c>
    </row>
    <row r="2273" spans="1:23">
      <c r="A2273" s="3">
        <v>40037.361944293982</v>
      </c>
      <c r="B2273" t="s">
        <v>10885</v>
      </c>
      <c r="C2273" t="s">
        <v>10886</v>
      </c>
      <c r="D2273" t="s">
        <v>13390</v>
      </c>
      <c r="E2273" t="s">
        <v>46</v>
      </c>
      <c r="F2273" t="s">
        <v>172</v>
      </c>
      <c r="G2273" t="s">
        <v>173</v>
      </c>
      <c r="H2273">
        <v>5</v>
      </c>
      <c r="I2273">
        <v>5</v>
      </c>
      <c r="J2273" t="s">
        <v>31</v>
      </c>
      <c r="K2273" t="s">
        <v>1622</v>
      </c>
      <c r="L2273" t="s">
        <v>134</v>
      </c>
      <c r="N2273" t="s">
        <v>174</v>
      </c>
      <c r="V2273" t="s">
        <v>5382</v>
      </c>
      <c r="W2273" t="s">
        <v>176</v>
      </c>
    </row>
    <row r="2274" spans="1:23">
      <c r="A2274" s="3">
        <v>40038</v>
      </c>
      <c r="B2274" t="s">
        <v>10936</v>
      </c>
      <c r="C2274" t="s">
        <v>10938</v>
      </c>
      <c r="D2274" t="s">
        <v>59</v>
      </c>
      <c r="E2274" t="s">
        <v>46</v>
      </c>
      <c r="F2274" t="s">
        <v>172</v>
      </c>
      <c r="G2274" t="s">
        <v>173</v>
      </c>
      <c r="H2274">
        <v>5</v>
      </c>
      <c r="I2274">
        <v>3</v>
      </c>
      <c r="J2274" t="s">
        <v>31</v>
      </c>
      <c r="K2274" t="s">
        <v>47</v>
      </c>
      <c r="L2274" t="s">
        <v>4752</v>
      </c>
      <c r="N2274" t="s">
        <v>174</v>
      </c>
      <c r="V2274" t="s">
        <v>5382</v>
      </c>
      <c r="W2274" t="s">
        <v>176</v>
      </c>
    </row>
    <row r="2275" spans="1:23">
      <c r="A2275" s="3">
        <v>40042.463459456019</v>
      </c>
      <c r="B2275" t="s">
        <v>3872</v>
      </c>
      <c r="C2275" t="s">
        <v>11198</v>
      </c>
      <c r="D2275" t="s">
        <v>13390</v>
      </c>
      <c r="E2275" t="s">
        <v>46</v>
      </c>
      <c r="F2275" t="s">
        <v>172</v>
      </c>
      <c r="G2275" t="s">
        <v>173</v>
      </c>
      <c r="H2275">
        <v>5</v>
      </c>
      <c r="I2275">
        <v>3</v>
      </c>
      <c r="J2275" t="s">
        <v>31</v>
      </c>
      <c r="K2275" t="s">
        <v>117</v>
      </c>
      <c r="L2275" t="s">
        <v>134</v>
      </c>
      <c r="N2275" t="s">
        <v>174</v>
      </c>
      <c r="V2275" t="s">
        <v>5382</v>
      </c>
      <c r="W2275" t="s">
        <v>176</v>
      </c>
    </row>
    <row r="2276" spans="1:23">
      <c r="A2276" s="3">
        <v>40042.759955636575</v>
      </c>
      <c r="B2276" t="s">
        <v>11223</v>
      </c>
      <c r="C2276" t="s">
        <v>11225</v>
      </c>
      <c r="D2276" t="s">
        <v>13390</v>
      </c>
      <c r="E2276" t="s">
        <v>46</v>
      </c>
      <c r="F2276" t="s">
        <v>172</v>
      </c>
      <c r="G2276" t="s">
        <v>173</v>
      </c>
      <c r="H2276">
        <v>5</v>
      </c>
      <c r="I2276">
        <v>5</v>
      </c>
      <c r="J2276" t="s">
        <v>31</v>
      </c>
      <c r="K2276" t="s">
        <v>180</v>
      </c>
      <c r="L2276" t="s">
        <v>99</v>
      </c>
      <c r="N2276" t="s">
        <v>174</v>
      </c>
      <c r="V2276" t="s">
        <v>5382</v>
      </c>
      <c r="W2276" t="s">
        <v>176</v>
      </c>
    </row>
    <row r="2277" spans="1:23">
      <c r="A2277" s="3">
        <v>40043.502800925926</v>
      </c>
      <c r="B2277" t="s">
        <v>196</v>
      </c>
      <c r="C2277" t="s">
        <v>11277</v>
      </c>
      <c r="D2277" t="s">
        <v>5089</v>
      </c>
      <c r="E2277" t="s">
        <v>46</v>
      </c>
      <c r="F2277" t="s">
        <v>172</v>
      </c>
      <c r="G2277" t="s">
        <v>173</v>
      </c>
      <c r="H2277">
        <v>5</v>
      </c>
      <c r="I2277">
        <v>5</v>
      </c>
      <c r="J2277" t="s">
        <v>31</v>
      </c>
      <c r="K2277" t="s">
        <v>239</v>
      </c>
      <c r="L2277" t="s">
        <v>4744</v>
      </c>
      <c r="N2277" t="s">
        <v>174</v>
      </c>
      <c r="V2277" t="s">
        <v>5382</v>
      </c>
      <c r="W2277" t="s">
        <v>176</v>
      </c>
    </row>
    <row r="2278" spans="1:23">
      <c r="A2278" s="3">
        <v>40043.666631944441</v>
      </c>
      <c r="B2278" t="s">
        <v>2800</v>
      </c>
      <c r="C2278" t="s">
        <v>11283</v>
      </c>
      <c r="D2278" t="s">
        <v>26</v>
      </c>
      <c r="E2278" t="s">
        <v>46</v>
      </c>
      <c r="F2278" t="s">
        <v>172</v>
      </c>
      <c r="G2278" t="s">
        <v>173</v>
      </c>
      <c r="H2278">
        <v>5</v>
      </c>
      <c r="I2278">
        <v>3</v>
      </c>
      <c r="J2278" t="s">
        <v>31</v>
      </c>
      <c r="K2278" t="s">
        <v>117</v>
      </c>
      <c r="L2278" t="s">
        <v>134</v>
      </c>
      <c r="N2278" t="s">
        <v>174</v>
      </c>
      <c r="V2278" t="s">
        <v>5382</v>
      </c>
      <c r="W2278" t="s">
        <v>176</v>
      </c>
    </row>
    <row r="2279" spans="1:23">
      <c r="A2279" s="3">
        <v>40043.713148148148</v>
      </c>
      <c r="B2279" t="s">
        <v>11259</v>
      </c>
      <c r="C2279" t="s">
        <v>11284</v>
      </c>
      <c r="D2279" t="s">
        <v>5089</v>
      </c>
      <c r="E2279" t="s">
        <v>46</v>
      </c>
      <c r="F2279" t="s">
        <v>172</v>
      </c>
      <c r="G2279" t="s">
        <v>173</v>
      </c>
      <c r="H2279">
        <v>5</v>
      </c>
      <c r="I2279">
        <v>5</v>
      </c>
      <c r="J2279" t="s">
        <v>31</v>
      </c>
      <c r="K2279" t="s">
        <v>32</v>
      </c>
      <c r="L2279" t="s">
        <v>134</v>
      </c>
      <c r="N2279" t="s">
        <v>174</v>
      </c>
      <c r="V2279" t="s">
        <v>5382</v>
      </c>
      <c r="W2279" t="s">
        <v>176</v>
      </c>
    </row>
    <row r="2280" spans="1:23">
      <c r="A2280" s="3">
        <v>40043.90986709491</v>
      </c>
      <c r="B2280" t="s">
        <v>11304</v>
      </c>
      <c r="C2280" t="s">
        <v>11305</v>
      </c>
      <c r="D2280" t="s">
        <v>13390</v>
      </c>
      <c r="E2280" t="s">
        <v>46</v>
      </c>
      <c r="F2280" t="s">
        <v>172</v>
      </c>
      <c r="G2280" t="s">
        <v>173</v>
      </c>
      <c r="H2280">
        <v>5</v>
      </c>
      <c r="I2280">
        <v>3</v>
      </c>
      <c r="J2280" t="s">
        <v>31</v>
      </c>
      <c r="K2280" t="s">
        <v>32</v>
      </c>
      <c r="L2280" t="s">
        <v>99</v>
      </c>
      <c r="N2280" t="s">
        <v>174</v>
      </c>
      <c r="V2280" t="s">
        <v>5382</v>
      </c>
      <c r="W2280" t="s">
        <v>176</v>
      </c>
    </row>
    <row r="2281" spans="1:23">
      <c r="A2281" s="3">
        <v>40044</v>
      </c>
      <c r="B2281" t="s">
        <v>177</v>
      </c>
      <c r="C2281" t="s">
        <v>11313</v>
      </c>
      <c r="D2281" t="s">
        <v>59</v>
      </c>
      <c r="E2281" t="s">
        <v>46</v>
      </c>
      <c r="F2281" t="s">
        <v>172</v>
      </c>
      <c r="G2281" t="s">
        <v>173</v>
      </c>
      <c r="H2281">
        <v>5</v>
      </c>
      <c r="I2281">
        <v>5</v>
      </c>
      <c r="J2281" t="s">
        <v>31</v>
      </c>
      <c r="K2281" t="s">
        <v>117</v>
      </c>
      <c r="L2281" t="s">
        <v>4752</v>
      </c>
      <c r="N2281" t="s">
        <v>174</v>
      </c>
      <c r="V2281" t="s">
        <v>5382</v>
      </c>
      <c r="W2281" t="s">
        <v>176</v>
      </c>
    </row>
    <row r="2282" spans="1:23">
      <c r="A2282" s="3">
        <v>40044</v>
      </c>
      <c r="B2282" t="s">
        <v>11314</v>
      </c>
      <c r="C2282" t="s">
        <v>11315</v>
      </c>
      <c r="D2282" t="s">
        <v>67</v>
      </c>
      <c r="E2282" t="s">
        <v>46</v>
      </c>
      <c r="F2282" t="s">
        <v>172</v>
      </c>
      <c r="G2282" t="s">
        <v>173</v>
      </c>
      <c r="H2282">
        <v>5</v>
      </c>
      <c r="I2282">
        <v>3</v>
      </c>
      <c r="J2282" t="s">
        <v>31</v>
      </c>
      <c r="K2282" t="s">
        <v>124</v>
      </c>
      <c r="L2282" t="s">
        <v>165</v>
      </c>
      <c r="N2282" t="s">
        <v>174</v>
      </c>
      <c r="V2282" t="s">
        <v>5382</v>
      </c>
      <c r="W2282" t="s">
        <v>176</v>
      </c>
    </row>
    <row r="2283" spans="1:23">
      <c r="A2283" s="3">
        <v>40045</v>
      </c>
      <c r="B2283" t="s">
        <v>11388</v>
      </c>
      <c r="C2283" t="s">
        <v>11390</v>
      </c>
      <c r="D2283" t="s">
        <v>67</v>
      </c>
      <c r="E2283" t="s">
        <v>46</v>
      </c>
      <c r="F2283" t="s">
        <v>172</v>
      </c>
      <c r="G2283" t="s">
        <v>173</v>
      </c>
      <c r="H2283">
        <v>5</v>
      </c>
      <c r="I2283">
        <v>3</v>
      </c>
      <c r="J2283" t="s">
        <v>31</v>
      </c>
      <c r="K2283" t="s">
        <v>32</v>
      </c>
      <c r="L2283" t="s">
        <v>165</v>
      </c>
      <c r="N2283" t="s">
        <v>174</v>
      </c>
      <c r="V2283" t="s">
        <v>5382</v>
      </c>
      <c r="W2283" t="s">
        <v>176</v>
      </c>
    </row>
    <row r="2284" spans="1:23">
      <c r="A2284" s="3">
        <v>40047.348809224539</v>
      </c>
      <c r="B2284" t="s">
        <v>2210</v>
      </c>
      <c r="C2284" t="s">
        <v>11496</v>
      </c>
      <c r="D2284" t="s">
        <v>13390</v>
      </c>
      <c r="E2284" t="s">
        <v>46</v>
      </c>
      <c r="F2284" t="s">
        <v>172</v>
      </c>
      <c r="G2284" t="s">
        <v>173</v>
      </c>
      <c r="H2284">
        <v>5</v>
      </c>
      <c r="I2284">
        <v>4</v>
      </c>
      <c r="J2284" t="s">
        <v>31</v>
      </c>
      <c r="K2284" t="s">
        <v>124</v>
      </c>
      <c r="L2284" t="s">
        <v>4744</v>
      </c>
      <c r="N2284" t="s">
        <v>174</v>
      </c>
      <c r="V2284" t="s">
        <v>5382</v>
      </c>
      <c r="W2284" t="s">
        <v>176</v>
      </c>
    </row>
    <row r="2285" spans="1:23">
      <c r="A2285" s="3">
        <v>40049.361373958331</v>
      </c>
      <c r="B2285" t="s">
        <v>11617</v>
      </c>
      <c r="C2285" t="s">
        <v>11619</v>
      </c>
      <c r="D2285" t="s">
        <v>13390</v>
      </c>
      <c r="E2285" t="s">
        <v>46</v>
      </c>
      <c r="F2285" t="s">
        <v>172</v>
      </c>
      <c r="G2285" t="s">
        <v>173</v>
      </c>
      <c r="H2285">
        <v>5</v>
      </c>
      <c r="I2285">
        <v>4</v>
      </c>
      <c r="J2285" t="s">
        <v>31</v>
      </c>
      <c r="K2285" t="s">
        <v>76</v>
      </c>
      <c r="L2285" t="s">
        <v>4752</v>
      </c>
      <c r="N2285" t="s">
        <v>174</v>
      </c>
      <c r="V2285" t="s">
        <v>5382</v>
      </c>
      <c r="W2285" t="s">
        <v>176</v>
      </c>
    </row>
    <row r="2286" spans="1:23">
      <c r="A2286" s="3">
        <v>40050.525871064812</v>
      </c>
      <c r="B2286" t="s">
        <v>11683</v>
      </c>
      <c r="C2286" t="s">
        <v>11685</v>
      </c>
      <c r="D2286" t="s">
        <v>13390</v>
      </c>
      <c r="E2286" t="s">
        <v>46</v>
      </c>
      <c r="F2286" t="s">
        <v>172</v>
      </c>
      <c r="G2286" t="s">
        <v>173</v>
      </c>
      <c r="H2286">
        <v>5</v>
      </c>
      <c r="I2286">
        <v>2</v>
      </c>
      <c r="J2286" t="s">
        <v>31</v>
      </c>
      <c r="K2286" t="s">
        <v>124</v>
      </c>
      <c r="L2286" t="s">
        <v>4752</v>
      </c>
      <c r="N2286" t="s">
        <v>174</v>
      </c>
      <c r="V2286" t="s">
        <v>5382</v>
      </c>
      <c r="W2286" t="s">
        <v>176</v>
      </c>
    </row>
    <row r="2287" spans="1:23">
      <c r="A2287" s="3">
        <v>40050.681793981479</v>
      </c>
      <c r="B2287" t="s">
        <v>11693</v>
      </c>
      <c r="C2287" t="s">
        <v>11695</v>
      </c>
      <c r="D2287" t="s">
        <v>743</v>
      </c>
      <c r="E2287" t="s">
        <v>46</v>
      </c>
      <c r="F2287" t="s">
        <v>172</v>
      </c>
      <c r="G2287" t="s">
        <v>173</v>
      </c>
      <c r="H2287">
        <v>3</v>
      </c>
      <c r="I2287">
        <v>3</v>
      </c>
      <c r="J2287" t="s">
        <v>31</v>
      </c>
      <c r="K2287" t="s">
        <v>154</v>
      </c>
      <c r="L2287" t="s">
        <v>4752</v>
      </c>
      <c r="N2287" t="s">
        <v>174</v>
      </c>
      <c r="V2287" t="s">
        <v>5382</v>
      </c>
      <c r="W2287" t="s">
        <v>176</v>
      </c>
    </row>
    <row r="2288" spans="1:23">
      <c r="A2288" s="3">
        <v>40051.484835914351</v>
      </c>
      <c r="B2288" t="s">
        <v>491</v>
      </c>
      <c r="C2288" t="s">
        <v>11720</v>
      </c>
      <c r="D2288" t="s">
        <v>13390</v>
      </c>
      <c r="E2288" t="s">
        <v>46</v>
      </c>
      <c r="F2288" t="s">
        <v>172</v>
      </c>
      <c r="G2288" t="s">
        <v>173</v>
      </c>
      <c r="H2288">
        <v>5</v>
      </c>
      <c r="I2288">
        <v>3</v>
      </c>
      <c r="J2288" t="s">
        <v>31</v>
      </c>
      <c r="K2288" t="s">
        <v>124</v>
      </c>
      <c r="L2288" t="s">
        <v>134</v>
      </c>
      <c r="N2288" t="s">
        <v>174</v>
      </c>
      <c r="V2288" t="s">
        <v>5382</v>
      </c>
      <c r="W2288" t="s">
        <v>176</v>
      </c>
    </row>
    <row r="2289" spans="1:23">
      <c r="A2289" s="3">
        <v>40052.46329861111</v>
      </c>
      <c r="B2289" t="s">
        <v>980</v>
      </c>
      <c r="C2289" t="s">
        <v>11785</v>
      </c>
      <c r="D2289" t="s">
        <v>26</v>
      </c>
      <c r="E2289" t="s">
        <v>46</v>
      </c>
      <c r="F2289" t="s">
        <v>172</v>
      </c>
      <c r="G2289" t="s">
        <v>173</v>
      </c>
      <c r="H2289">
        <v>5</v>
      </c>
      <c r="I2289">
        <v>5</v>
      </c>
      <c r="J2289" t="s">
        <v>31</v>
      </c>
      <c r="K2289" t="s">
        <v>47</v>
      </c>
      <c r="L2289" t="s">
        <v>191</v>
      </c>
      <c r="N2289" t="s">
        <v>174</v>
      </c>
      <c r="V2289" t="s">
        <v>5382</v>
      </c>
      <c r="W2289" t="s">
        <v>176</v>
      </c>
    </row>
    <row r="2290" spans="1:23">
      <c r="A2290" s="3">
        <v>40053.51941015046</v>
      </c>
      <c r="B2290" t="s">
        <v>11826</v>
      </c>
      <c r="C2290" t="s">
        <v>11828</v>
      </c>
      <c r="D2290" t="s">
        <v>13390</v>
      </c>
      <c r="E2290" t="s">
        <v>46</v>
      </c>
      <c r="F2290" t="s">
        <v>172</v>
      </c>
      <c r="G2290" t="s">
        <v>173</v>
      </c>
      <c r="H2290">
        <v>5</v>
      </c>
      <c r="I2290">
        <v>3</v>
      </c>
      <c r="J2290" t="s">
        <v>31</v>
      </c>
      <c r="K2290" t="s">
        <v>154</v>
      </c>
      <c r="L2290" t="s">
        <v>99</v>
      </c>
      <c r="N2290" t="s">
        <v>174</v>
      </c>
      <c r="V2290" t="s">
        <v>5382</v>
      </c>
      <c r="W2290" t="s">
        <v>176</v>
      </c>
    </row>
    <row r="2291" spans="1:23">
      <c r="A2291" s="3">
        <v>40054.383933877318</v>
      </c>
      <c r="B2291" t="s">
        <v>3109</v>
      </c>
      <c r="C2291" t="s">
        <v>11868</v>
      </c>
      <c r="D2291" t="s">
        <v>13390</v>
      </c>
      <c r="E2291" t="s">
        <v>46</v>
      </c>
      <c r="F2291" t="s">
        <v>172</v>
      </c>
      <c r="G2291" t="s">
        <v>173</v>
      </c>
      <c r="H2291">
        <v>5</v>
      </c>
      <c r="I2291">
        <v>3</v>
      </c>
      <c r="J2291" t="s">
        <v>31</v>
      </c>
      <c r="K2291" t="s">
        <v>180</v>
      </c>
      <c r="L2291" t="s">
        <v>4752</v>
      </c>
      <c r="N2291" t="s">
        <v>174</v>
      </c>
      <c r="V2291" t="s">
        <v>5382</v>
      </c>
      <c r="W2291" t="s">
        <v>176</v>
      </c>
    </row>
    <row r="2292" spans="1:23">
      <c r="A2292" s="3">
        <v>40055.616474965274</v>
      </c>
      <c r="B2292" t="s">
        <v>651</v>
      </c>
      <c r="C2292" t="s">
        <v>11926</v>
      </c>
      <c r="D2292" t="s">
        <v>13390</v>
      </c>
      <c r="E2292" t="s">
        <v>46</v>
      </c>
      <c r="F2292" t="s">
        <v>172</v>
      </c>
      <c r="G2292" t="s">
        <v>173</v>
      </c>
      <c r="H2292">
        <v>5</v>
      </c>
      <c r="I2292">
        <v>5</v>
      </c>
      <c r="J2292" t="s">
        <v>31</v>
      </c>
      <c r="K2292" t="s">
        <v>180</v>
      </c>
      <c r="L2292" t="s">
        <v>134</v>
      </c>
      <c r="N2292" t="s">
        <v>174</v>
      </c>
      <c r="V2292" t="s">
        <v>5382</v>
      </c>
      <c r="W2292" t="s">
        <v>176</v>
      </c>
    </row>
    <row r="2293" spans="1:23">
      <c r="A2293" s="3">
        <v>40057.607292442131</v>
      </c>
      <c r="B2293" t="s">
        <v>12041</v>
      </c>
      <c r="C2293" t="s">
        <v>12043</v>
      </c>
      <c r="D2293" t="s">
        <v>13390</v>
      </c>
      <c r="E2293" t="s">
        <v>46</v>
      </c>
      <c r="F2293" t="s">
        <v>172</v>
      </c>
      <c r="G2293" t="s">
        <v>173</v>
      </c>
      <c r="H2293">
        <v>1</v>
      </c>
      <c r="I2293">
        <v>5</v>
      </c>
      <c r="J2293" t="s">
        <v>31</v>
      </c>
      <c r="K2293" t="s">
        <v>47</v>
      </c>
      <c r="L2293" t="s">
        <v>134</v>
      </c>
      <c r="N2293" t="s">
        <v>174</v>
      </c>
      <c r="V2293" t="s">
        <v>5382</v>
      </c>
      <c r="W2293" t="s">
        <v>176</v>
      </c>
    </row>
    <row r="2294" spans="1:23">
      <c r="A2294" s="3">
        <v>40057.825336493057</v>
      </c>
      <c r="B2294" t="s">
        <v>962</v>
      </c>
      <c r="C2294" t="s">
        <v>12049</v>
      </c>
      <c r="D2294" t="s">
        <v>13390</v>
      </c>
      <c r="E2294" t="s">
        <v>46</v>
      </c>
      <c r="F2294" t="s">
        <v>172</v>
      </c>
      <c r="G2294" t="s">
        <v>173</v>
      </c>
      <c r="H2294">
        <v>1</v>
      </c>
      <c r="I2294">
        <v>3</v>
      </c>
      <c r="J2294" t="s">
        <v>31</v>
      </c>
      <c r="K2294" t="s">
        <v>124</v>
      </c>
      <c r="L2294" t="s">
        <v>4752</v>
      </c>
      <c r="N2294" t="s">
        <v>174</v>
      </c>
      <c r="V2294" t="s">
        <v>5382</v>
      </c>
      <c r="W2294" t="s">
        <v>176</v>
      </c>
    </row>
    <row r="2295" spans="1:23">
      <c r="A2295" s="3">
        <v>40059.512018946756</v>
      </c>
      <c r="B2295" t="s">
        <v>12136</v>
      </c>
      <c r="C2295" t="s">
        <v>12138</v>
      </c>
      <c r="D2295" t="s">
        <v>13390</v>
      </c>
      <c r="E2295" t="s">
        <v>46</v>
      </c>
      <c r="F2295" t="s">
        <v>172</v>
      </c>
      <c r="G2295" t="s">
        <v>173</v>
      </c>
      <c r="H2295">
        <v>5</v>
      </c>
      <c r="I2295">
        <v>3</v>
      </c>
      <c r="J2295" t="s">
        <v>31</v>
      </c>
      <c r="K2295" t="s">
        <v>378</v>
      </c>
      <c r="L2295" t="s">
        <v>191</v>
      </c>
      <c r="N2295" t="s">
        <v>174</v>
      </c>
      <c r="V2295" t="s">
        <v>5382</v>
      </c>
      <c r="W2295" t="s">
        <v>176</v>
      </c>
    </row>
    <row r="2296" spans="1:23">
      <c r="A2296" s="3">
        <v>40059.566874155091</v>
      </c>
      <c r="B2296" t="s">
        <v>12139</v>
      </c>
      <c r="C2296" t="s">
        <v>12140</v>
      </c>
      <c r="D2296" t="s">
        <v>13390</v>
      </c>
      <c r="E2296" t="s">
        <v>46</v>
      </c>
      <c r="F2296" t="s">
        <v>172</v>
      </c>
      <c r="G2296" t="s">
        <v>173</v>
      </c>
      <c r="H2296">
        <v>5</v>
      </c>
      <c r="I2296">
        <v>3</v>
      </c>
      <c r="J2296" t="s">
        <v>31</v>
      </c>
      <c r="K2296" t="s">
        <v>9475</v>
      </c>
      <c r="L2296" t="s">
        <v>88</v>
      </c>
      <c r="N2296" t="s">
        <v>174</v>
      </c>
      <c r="V2296" t="s">
        <v>5382</v>
      </c>
      <c r="W2296" t="s">
        <v>176</v>
      </c>
    </row>
    <row r="2297" spans="1:23">
      <c r="A2297" s="3">
        <v>40061</v>
      </c>
      <c r="B2297" t="s">
        <v>12193</v>
      </c>
      <c r="C2297" t="s">
        <v>12194</v>
      </c>
      <c r="D2297" t="s">
        <v>59</v>
      </c>
      <c r="E2297" t="s">
        <v>46</v>
      </c>
      <c r="F2297" t="s">
        <v>172</v>
      </c>
      <c r="G2297" t="s">
        <v>173</v>
      </c>
      <c r="H2297">
        <v>5</v>
      </c>
      <c r="I2297">
        <v>3</v>
      </c>
      <c r="J2297" t="s">
        <v>31</v>
      </c>
      <c r="K2297" t="s">
        <v>32</v>
      </c>
      <c r="L2297" t="s">
        <v>4752</v>
      </c>
      <c r="N2297" t="s">
        <v>174</v>
      </c>
      <c r="V2297" t="s">
        <v>5382</v>
      </c>
      <c r="W2297" t="s">
        <v>176</v>
      </c>
    </row>
    <row r="2298" spans="1:23">
      <c r="A2298" s="3">
        <v>40064.359561805555</v>
      </c>
      <c r="B2298" t="s">
        <v>8088</v>
      </c>
      <c r="C2298" t="s">
        <v>12335</v>
      </c>
      <c r="D2298" t="s">
        <v>13390</v>
      </c>
      <c r="E2298" t="s">
        <v>46</v>
      </c>
      <c r="F2298" t="s">
        <v>172</v>
      </c>
      <c r="G2298" t="s">
        <v>173</v>
      </c>
      <c r="H2298">
        <v>5</v>
      </c>
      <c r="I2298">
        <v>3</v>
      </c>
      <c r="J2298" t="s">
        <v>31</v>
      </c>
      <c r="K2298" t="s">
        <v>98</v>
      </c>
      <c r="L2298" t="s">
        <v>191</v>
      </c>
      <c r="N2298" t="s">
        <v>174</v>
      </c>
      <c r="V2298" t="s">
        <v>5382</v>
      </c>
      <c r="W2298" t="s">
        <v>176</v>
      </c>
    </row>
    <row r="2299" spans="1:23">
      <c r="A2299" s="3">
        <v>40064.586670914352</v>
      </c>
      <c r="B2299" t="s">
        <v>429</v>
      </c>
      <c r="C2299" t="s">
        <v>12339</v>
      </c>
      <c r="D2299" t="s">
        <v>13390</v>
      </c>
      <c r="E2299" t="s">
        <v>46</v>
      </c>
      <c r="F2299" t="s">
        <v>172</v>
      </c>
      <c r="G2299" t="s">
        <v>173</v>
      </c>
      <c r="H2299">
        <v>5</v>
      </c>
      <c r="I2299">
        <v>5</v>
      </c>
      <c r="J2299" t="s">
        <v>31</v>
      </c>
      <c r="K2299" t="s">
        <v>47</v>
      </c>
      <c r="L2299" t="s">
        <v>99</v>
      </c>
      <c r="N2299" t="s">
        <v>174</v>
      </c>
      <c r="V2299" t="s">
        <v>5382</v>
      </c>
      <c r="W2299" t="s">
        <v>176</v>
      </c>
    </row>
    <row r="2300" spans="1:23">
      <c r="A2300" s="3">
        <v>40064.788018715277</v>
      </c>
      <c r="B2300" t="s">
        <v>12352</v>
      </c>
      <c r="C2300" t="s">
        <v>12354</v>
      </c>
      <c r="D2300" t="s">
        <v>13390</v>
      </c>
      <c r="E2300" t="s">
        <v>46</v>
      </c>
      <c r="F2300" t="s">
        <v>172</v>
      </c>
      <c r="G2300" t="s">
        <v>173</v>
      </c>
      <c r="H2300">
        <v>5</v>
      </c>
      <c r="I2300">
        <v>4</v>
      </c>
      <c r="J2300" t="s">
        <v>31</v>
      </c>
      <c r="K2300" t="s">
        <v>190</v>
      </c>
      <c r="L2300" t="s">
        <v>191</v>
      </c>
      <c r="N2300" t="s">
        <v>174</v>
      </c>
      <c r="V2300" t="s">
        <v>5382</v>
      </c>
      <c r="W2300" t="s">
        <v>176</v>
      </c>
    </row>
    <row r="2301" spans="1:23">
      <c r="A2301" s="3">
        <v>40065.480320833332</v>
      </c>
      <c r="B2301" t="s">
        <v>12371</v>
      </c>
      <c r="C2301" t="s">
        <v>12373</v>
      </c>
      <c r="D2301" t="s">
        <v>13390</v>
      </c>
      <c r="E2301" t="s">
        <v>46</v>
      </c>
      <c r="F2301" t="s">
        <v>172</v>
      </c>
      <c r="G2301" t="s">
        <v>173</v>
      </c>
      <c r="H2301">
        <v>5</v>
      </c>
      <c r="I2301">
        <v>5</v>
      </c>
      <c r="J2301" t="s">
        <v>31</v>
      </c>
      <c r="K2301" t="s">
        <v>47</v>
      </c>
      <c r="L2301" t="s">
        <v>134</v>
      </c>
      <c r="N2301" t="s">
        <v>174</v>
      </c>
      <c r="V2301" t="s">
        <v>5382</v>
      </c>
      <c r="W2301" t="s">
        <v>176</v>
      </c>
    </row>
    <row r="2302" spans="1:23">
      <c r="A2302" s="3">
        <v>40065.656018518515</v>
      </c>
      <c r="B2302" t="s">
        <v>285</v>
      </c>
      <c r="C2302" t="s">
        <v>12386</v>
      </c>
      <c r="D2302" t="s">
        <v>743</v>
      </c>
      <c r="E2302" t="s">
        <v>46</v>
      </c>
      <c r="F2302" t="s">
        <v>172</v>
      </c>
      <c r="G2302" t="s">
        <v>173</v>
      </c>
      <c r="H2302">
        <v>5</v>
      </c>
      <c r="I2302">
        <v>3</v>
      </c>
      <c r="J2302" t="s">
        <v>31</v>
      </c>
      <c r="K2302" t="s">
        <v>190</v>
      </c>
      <c r="L2302" t="s">
        <v>191</v>
      </c>
      <c r="N2302" t="s">
        <v>174</v>
      </c>
      <c r="V2302" t="s">
        <v>5382</v>
      </c>
      <c r="W2302" t="s">
        <v>176</v>
      </c>
    </row>
    <row r="2303" spans="1:23">
      <c r="A2303" s="3">
        <v>40066.66217265046</v>
      </c>
      <c r="B2303" t="s">
        <v>12418</v>
      </c>
      <c r="C2303" t="s">
        <v>12420</v>
      </c>
      <c r="D2303" t="s">
        <v>13390</v>
      </c>
      <c r="E2303" t="s">
        <v>46</v>
      </c>
      <c r="F2303" t="s">
        <v>172</v>
      </c>
      <c r="G2303" t="s">
        <v>173</v>
      </c>
      <c r="H2303">
        <v>5</v>
      </c>
      <c r="I2303">
        <v>4</v>
      </c>
      <c r="J2303" t="s">
        <v>31</v>
      </c>
      <c r="K2303" t="s">
        <v>9475</v>
      </c>
      <c r="L2303" t="s">
        <v>88</v>
      </c>
      <c r="N2303" t="s">
        <v>174</v>
      </c>
      <c r="V2303" t="s">
        <v>5382</v>
      </c>
      <c r="W2303" t="s">
        <v>176</v>
      </c>
    </row>
    <row r="2304" spans="1:23">
      <c r="A2304" s="3">
        <v>40066.685108020836</v>
      </c>
      <c r="B2304" t="s">
        <v>12421</v>
      </c>
      <c r="C2304" t="s">
        <v>12422</v>
      </c>
      <c r="D2304" t="s">
        <v>13390</v>
      </c>
      <c r="E2304" t="s">
        <v>46</v>
      </c>
      <c r="F2304" t="s">
        <v>172</v>
      </c>
      <c r="G2304" t="s">
        <v>173</v>
      </c>
      <c r="H2304">
        <v>2</v>
      </c>
      <c r="I2304">
        <v>4</v>
      </c>
      <c r="J2304" t="s">
        <v>31</v>
      </c>
      <c r="K2304" t="s">
        <v>560</v>
      </c>
      <c r="L2304" t="s">
        <v>99</v>
      </c>
      <c r="N2304" t="s">
        <v>174</v>
      </c>
      <c r="V2304" t="s">
        <v>5382</v>
      </c>
      <c r="W2304" t="s">
        <v>176</v>
      </c>
    </row>
    <row r="2305" spans="1:23">
      <c r="A2305" s="3">
        <v>40068</v>
      </c>
      <c r="B2305" t="s">
        <v>1937</v>
      </c>
      <c r="C2305" t="s">
        <v>12463</v>
      </c>
      <c r="D2305" t="s">
        <v>67</v>
      </c>
      <c r="E2305" t="s">
        <v>46</v>
      </c>
      <c r="F2305" t="s">
        <v>172</v>
      </c>
      <c r="G2305" t="s">
        <v>173</v>
      </c>
      <c r="H2305">
        <v>5</v>
      </c>
      <c r="I2305">
        <v>3</v>
      </c>
      <c r="J2305" t="s">
        <v>31</v>
      </c>
      <c r="K2305" t="s">
        <v>32</v>
      </c>
      <c r="L2305" t="s">
        <v>4752</v>
      </c>
      <c r="N2305" t="s">
        <v>174</v>
      </c>
      <c r="V2305" t="s">
        <v>5382</v>
      </c>
      <c r="W2305" t="s">
        <v>176</v>
      </c>
    </row>
    <row r="2306" spans="1:23">
      <c r="A2306" s="3">
        <v>40070</v>
      </c>
      <c r="B2306" t="s">
        <v>1874</v>
      </c>
      <c r="C2306" t="s">
        <v>12521</v>
      </c>
      <c r="D2306" t="s">
        <v>59</v>
      </c>
      <c r="E2306" t="s">
        <v>46</v>
      </c>
      <c r="F2306" t="s">
        <v>172</v>
      </c>
      <c r="G2306" t="s">
        <v>173</v>
      </c>
      <c r="H2306">
        <v>5</v>
      </c>
      <c r="I2306">
        <v>5</v>
      </c>
      <c r="J2306" t="s">
        <v>31</v>
      </c>
      <c r="K2306" t="s">
        <v>32</v>
      </c>
      <c r="L2306" t="s">
        <v>165</v>
      </c>
      <c r="N2306" t="s">
        <v>174</v>
      </c>
      <c r="V2306" t="s">
        <v>5382</v>
      </c>
      <c r="W2306" t="s">
        <v>176</v>
      </c>
    </row>
    <row r="2307" spans="1:23">
      <c r="A2307" s="3">
        <v>40070.374399421293</v>
      </c>
      <c r="B2307" t="s">
        <v>12527</v>
      </c>
      <c r="C2307" t="s">
        <v>12529</v>
      </c>
      <c r="D2307" t="s">
        <v>13390</v>
      </c>
      <c r="E2307" t="s">
        <v>46</v>
      </c>
      <c r="F2307" t="s">
        <v>172</v>
      </c>
      <c r="G2307" t="s">
        <v>173</v>
      </c>
      <c r="H2307">
        <v>5</v>
      </c>
      <c r="I2307">
        <v>3</v>
      </c>
      <c r="J2307" t="s">
        <v>31</v>
      </c>
      <c r="K2307" t="s">
        <v>190</v>
      </c>
      <c r="L2307" t="s">
        <v>88</v>
      </c>
      <c r="N2307" t="s">
        <v>174</v>
      </c>
      <c r="V2307" t="s">
        <v>5382</v>
      </c>
      <c r="W2307" t="s">
        <v>176</v>
      </c>
    </row>
    <row r="2308" spans="1:23">
      <c r="A2308" s="3">
        <v>40071.548668981479</v>
      </c>
      <c r="B2308" t="s">
        <v>5424</v>
      </c>
      <c r="C2308" t="s">
        <v>12561</v>
      </c>
      <c r="D2308" t="s">
        <v>5089</v>
      </c>
      <c r="E2308" t="s">
        <v>46</v>
      </c>
      <c r="F2308" t="s">
        <v>172</v>
      </c>
      <c r="G2308" t="s">
        <v>173</v>
      </c>
      <c r="H2308">
        <v>5</v>
      </c>
      <c r="I2308">
        <v>5</v>
      </c>
      <c r="J2308" t="s">
        <v>31</v>
      </c>
      <c r="K2308" t="s">
        <v>378</v>
      </c>
      <c r="L2308" t="s">
        <v>134</v>
      </c>
      <c r="N2308" t="s">
        <v>174</v>
      </c>
      <c r="V2308" t="s">
        <v>5382</v>
      </c>
      <c r="W2308" t="s">
        <v>176</v>
      </c>
    </row>
    <row r="2309" spans="1:23">
      <c r="A2309" s="3">
        <v>40072.552014849534</v>
      </c>
      <c r="B2309" t="s">
        <v>12625</v>
      </c>
      <c r="C2309" t="s">
        <v>12627</v>
      </c>
      <c r="D2309" t="s">
        <v>13390</v>
      </c>
      <c r="E2309" t="s">
        <v>46</v>
      </c>
      <c r="F2309" t="s">
        <v>172</v>
      </c>
      <c r="G2309" t="s">
        <v>173</v>
      </c>
      <c r="H2309">
        <v>5</v>
      </c>
      <c r="I2309">
        <v>5</v>
      </c>
      <c r="J2309" t="s">
        <v>31</v>
      </c>
      <c r="K2309" t="s">
        <v>76</v>
      </c>
      <c r="L2309" t="s">
        <v>33</v>
      </c>
      <c r="N2309" t="s">
        <v>174</v>
      </c>
      <c r="V2309" t="s">
        <v>5382</v>
      </c>
      <c r="W2309" t="s">
        <v>176</v>
      </c>
    </row>
    <row r="2310" spans="1:23">
      <c r="A2310" s="3">
        <v>40072.750615474535</v>
      </c>
      <c r="B2310" t="s">
        <v>3421</v>
      </c>
      <c r="C2310" t="s">
        <v>12636</v>
      </c>
      <c r="D2310" t="s">
        <v>13390</v>
      </c>
      <c r="E2310" t="s">
        <v>46</v>
      </c>
      <c r="F2310" t="s">
        <v>172</v>
      </c>
      <c r="G2310" t="s">
        <v>173</v>
      </c>
      <c r="H2310">
        <v>5</v>
      </c>
      <c r="I2310">
        <v>3</v>
      </c>
      <c r="J2310" t="s">
        <v>31</v>
      </c>
      <c r="K2310" t="s">
        <v>32</v>
      </c>
      <c r="L2310" t="s">
        <v>33</v>
      </c>
      <c r="N2310" t="s">
        <v>174</v>
      </c>
      <c r="V2310" t="s">
        <v>5382</v>
      </c>
      <c r="W2310" t="s">
        <v>176</v>
      </c>
    </row>
    <row r="2311" spans="1:23">
      <c r="A2311" s="3">
        <v>40073.671398113423</v>
      </c>
      <c r="B2311" t="s">
        <v>2872</v>
      </c>
      <c r="C2311" t="s">
        <v>12660</v>
      </c>
      <c r="D2311" t="s">
        <v>13390</v>
      </c>
      <c r="E2311" t="s">
        <v>46</v>
      </c>
      <c r="F2311" t="s">
        <v>172</v>
      </c>
      <c r="G2311" t="s">
        <v>173</v>
      </c>
      <c r="H2311">
        <v>4</v>
      </c>
      <c r="I2311">
        <v>3</v>
      </c>
      <c r="J2311" t="s">
        <v>31</v>
      </c>
      <c r="K2311" t="s">
        <v>32</v>
      </c>
      <c r="L2311" t="s">
        <v>134</v>
      </c>
      <c r="N2311" t="s">
        <v>174</v>
      </c>
      <c r="V2311" t="s">
        <v>5382</v>
      </c>
      <c r="W2311" t="s">
        <v>176</v>
      </c>
    </row>
    <row r="2312" spans="1:23">
      <c r="A2312" s="3">
        <v>40077</v>
      </c>
      <c r="B2312" t="s">
        <v>1821</v>
      </c>
      <c r="C2312" t="s">
        <v>12894</v>
      </c>
      <c r="D2312" t="s">
        <v>67</v>
      </c>
      <c r="E2312" t="s">
        <v>46</v>
      </c>
      <c r="F2312" t="s">
        <v>172</v>
      </c>
      <c r="G2312" t="s">
        <v>173</v>
      </c>
      <c r="H2312">
        <v>5</v>
      </c>
      <c r="I2312">
        <v>5</v>
      </c>
      <c r="J2312" t="s">
        <v>31</v>
      </c>
      <c r="K2312" t="s">
        <v>69</v>
      </c>
      <c r="L2312" t="s">
        <v>134</v>
      </c>
      <c r="N2312" t="s">
        <v>174</v>
      </c>
      <c r="V2312" t="s">
        <v>5382</v>
      </c>
      <c r="W2312" t="s">
        <v>176</v>
      </c>
    </row>
    <row r="2313" spans="1:23">
      <c r="A2313" s="3">
        <v>40079</v>
      </c>
      <c r="B2313" t="s">
        <v>12959</v>
      </c>
      <c r="C2313" t="s">
        <v>12960</v>
      </c>
      <c r="D2313" t="s">
        <v>67</v>
      </c>
      <c r="E2313" t="s">
        <v>46</v>
      </c>
      <c r="F2313" t="s">
        <v>172</v>
      </c>
      <c r="G2313" t="s">
        <v>173</v>
      </c>
      <c r="H2313">
        <v>5</v>
      </c>
      <c r="I2313">
        <v>5</v>
      </c>
      <c r="J2313" t="s">
        <v>31</v>
      </c>
      <c r="K2313" t="s">
        <v>230</v>
      </c>
      <c r="L2313" t="s">
        <v>4752</v>
      </c>
      <c r="N2313" t="s">
        <v>174</v>
      </c>
      <c r="V2313" t="s">
        <v>5382</v>
      </c>
      <c r="W2313" t="s">
        <v>176</v>
      </c>
    </row>
    <row r="2314" spans="1:23">
      <c r="A2314" s="3">
        <v>40080.536944444444</v>
      </c>
      <c r="B2314" t="s">
        <v>762</v>
      </c>
      <c r="C2314" t="s">
        <v>13016</v>
      </c>
      <c r="D2314" t="s">
        <v>5089</v>
      </c>
      <c r="E2314" t="s">
        <v>46</v>
      </c>
      <c r="F2314" t="s">
        <v>172</v>
      </c>
      <c r="G2314" t="s">
        <v>173</v>
      </c>
      <c r="H2314">
        <v>5</v>
      </c>
      <c r="I2314">
        <v>3</v>
      </c>
      <c r="J2314" t="s">
        <v>31</v>
      </c>
      <c r="K2314" t="s">
        <v>146</v>
      </c>
      <c r="L2314" t="s">
        <v>4744</v>
      </c>
      <c r="N2314" t="s">
        <v>174</v>
      </c>
      <c r="V2314" t="s">
        <v>5382</v>
      </c>
      <c r="W2314" t="s">
        <v>176</v>
      </c>
    </row>
    <row r="2315" spans="1:23">
      <c r="A2315" s="3">
        <v>40081</v>
      </c>
      <c r="B2315" t="s">
        <v>1952</v>
      </c>
      <c r="C2315" t="s">
        <v>13043</v>
      </c>
      <c r="D2315" t="s">
        <v>67</v>
      </c>
      <c r="E2315" t="s">
        <v>46</v>
      </c>
      <c r="F2315" t="s">
        <v>172</v>
      </c>
      <c r="G2315" t="s">
        <v>173</v>
      </c>
      <c r="H2315">
        <v>5</v>
      </c>
      <c r="I2315">
        <v>5</v>
      </c>
      <c r="J2315" t="s">
        <v>31</v>
      </c>
      <c r="K2315" t="s">
        <v>378</v>
      </c>
      <c r="L2315" t="s">
        <v>191</v>
      </c>
      <c r="N2315" t="s">
        <v>174</v>
      </c>
      <c r="V2315" t="s">
        <v>5382</v>
      </c>
      <c r="W2315" t="s">
        <v>176</v>
      </c>
    </row>
    <row r="2316" spans="1:23">
      <c r="A2316" s="3">
        <v>40081.472218136572</v>
      </c>
      <c r="B2316" t="s">
        <v>1361</v>
      </c>
      <c r="C2316" t="s">
        <v>13066</v>
      </c>
      <c r="D2316" t="s">
        <v>13390</v>
      </c>
      <c r="E2316" t="s">
        <v>46</v>
      </c>
      <c r="F2316" t="s">
        <v>172</v>
      </c>
      <c r="G2316" t="s">
        <v>173</v>
      </c>
      <c r="H2316">
        <v>5</v>
      </c>
      <c r="I2316">
        <v>2</v>
      </c>
      <c r="J2316" t="s">
        <v>31</v>
      </c>
      <c r="K2316" t="s">
        <v>117</v>
      </c>
      <c r="L2316" t="s">
        <v>191</v>
      </c>
      <c r="N2316" t="s">
        <v>174</v>
      </c>
      <c r="V2316" t="s">
        <v>5382</v>
      </c>
      <c r="W2316" t="s">
        <v>176</v>
      </c>
    </row>
    <row r="2317" spans="1:23">
      <c r="A2317" s="3">
        <v>40082.739571759259</v>
      </c>
      <c r="B2317" t="s">
        <v>4089</v>
      </c>
      <c r="C2317" t="s">
        <v>13139</v>
      </c>
      <c r="D2317" t="s">
        <v>5089</v>
      </c>
      <c r="E2317" t="s">
        <v>46</v>
      </c>
      <c r="F2317" t="s">
        <v>172</v>
      </c>
      <c r="G2317" t="s">
        <v>173</v>
      </c>
      <c r="H2317">
        <v>5</v>
      </c>
      <c r="I2317">
        <v>4</v>
      </c>
      <c r="J2317" t="s">
        <v>31</v>
      </c>
      <c r="K2317" t="s">
        <v>230</v>
      </c>
      <c r="L2317" t="s">
        <v>33</v>
      </c>
      <c r="N2317" t="s">
        <v>174</v>
      </c>
      <c r="V2317" t="s">
        <v>5382</v>
      </c>
      <c r="W2317" t="s">
        <v>176</v>
      </c>
    </row>
    <row r="2318" spans="1:23">
      <c r="A2318" s="3">
        <v>40083.629681018516</v>
      </c>
      <c r="B2318" t="s">
        <v>3532</v>
      </c>
      <c r="C2318" t="s">
        <v>13189</v>
      </c>
      <c r="D2318" t="s">
        <v>13390</v>
      </c>
      <c r="E2318" t="s">
        <v>46</v>
      </c>
      <c r="F2318" t="s">
        <v>172</v>
      </c>
      <c r="G2318" t="s">
        <v>173</v>
      </c>
      <c r="H2318">
        <v>5</v>
      </c>
      <c r="I2318">
        <v>3</v>
      </c>
      <c r="J2318" t="s">
        <v>31</v>
      </c>
      <c r="K2318" t="s">
        <v>69</v>
      </c>
      <c r="L2318" t="s">
        <v>99</v>
      </c>
      <c r="N2318" t="s">
        <v>174</v>
      </c>
      <c r="V2318" t="s">
        <v>5382</v>
      </c>
      <c r="W2318" t="s">
        <v>176</v>
      </c>
    </row>
    <row r="2319" spans="1:23">
      <c r="A2319" s="3">
        <v>40083.818555636572</v>
      </c>
      <c r="B2319" t="s">
        <v>4089</v>
      </c>
      <c r="C2319" t="s">
        <v>13201</v>
      </c>
      <c r="D2319" t="s">
        <v>13390</v>
      </c>
      <c r="E2319" t="s">
        <v>46</v>
      </c>
      <c r="F2319" t="s">
        <v>172</v>
      </c>
      <c r="G2319" t="s">
        <v>173</v>
      </c>
      <c r="H2319">
        <v>3</v>
      </c>
      <c r="I2319">
        <v>3</v>
      </c>
      <c r="J2319" t="s">
        <v>31</v>
      </c>
      <c r="K2319" t="s">
        <v>32</v>
      </c>
      <c r="L2319" t="s">
        <v>134</v>
      </c>
      <c r="N2319" t="s">
        <v>174</v>
      </c>
      <c r="V2319" t="s">
        <v>5382</v>
      </c>
      <c r="W2319" t="s">
        <v>176</v>
      </c>
    </row>
    <row r="2320" spans="1:23">
      <c r="A2320" s="3">
        <v>40084.513636076386</v>
      </c>
      <c r="B2320" t="s">
        <v>13237</v>
      </c>
      <c r="C2320" t="s">
        <v>13239</v>
      </c>
      <c r="D2320" t="s">
        <v>13390</v>
      </c>
      <c r="E2320" t="s">
        <v>46</v>
      </c>
      <c r="F2320" t="s">
        <v>172</v>
      </c>
      <c r="G2320" t="s">
        <v>173</v>
      </c>
      <c r="H2320">
        <v>5</v>
      </c>
      <c r="I2320">
        <v>5</v>
      </c>
      <c r="J2320" t="s">
        <v>31</v>
      </c>
      <c r="K2320" t="s">
        <v>180</v>
      </c>
      <c r="L2320" t="s">
        <v>4744</v>
      </c>
      <c r="N2320" t="s">
        <v>174</v>
      </c>
      <c r="V2320" t="s">
        <v>5382</v>
      </c>
      <c r="W2320" t="s">
        <v>176</v>
      </c>
    </row>
    <row r="2321" spans="1:23">
      <c r="A2321" s="3">
        <v>40084.517140081021</v>
      </c>
      <c r="B2321" t="s">
        <v>1619</v>
      </c>
      <c r="C2321" t="s">
        <v>13240</v>
      </c>
      <c r="D2321" t="s">
        <v>13390</v>
      </c>
      <c r="E2321" t="s">
        <v>46</v>
      </c>
      <c r="F2321" t="s">
        <v>172</v>
      </c>
      <c r="G2321" t="s">
        <v>173</v>
      </c>
      <c r="H2321">
        <v>3</v>
      </c>
      <c r="I2321">
        <v>2</v>
      </c>
      <c r="J2321" t="s">
        <v>31</v>
      </c>
      <c r="K2321" t="s">
        <v>154</v>
      </c>
      <c r="L2321" t="s">
        <v>88</v>
      </c>
      <c r="N2321" t="s">
        <v>174</v>
      </c>
      <c r="V2321" t="s">
        <v>5382</v>
      </c>
      <c r="W2321" t="s">
        <v>176</v>
      </c>
    </row>
    <row r="2322" spans="1:23">
      <c r="A2322" s="3">
        <v>40084.544201817131</v>
      </c>
      <c r="B2322" t="s">
        <v>13241</v>
      </c>
      <c r="C2322" t="s">
        <v>13242</v>
      </c>
      <c r="D2322" t="s">
        <v>13390</v>
      </c>
      <c r="E2322" t="s">
        <v>46</v>
      </c>
      <c r="F2322" t="s">
        <v>172</v>
      </c>
      <c r="G2322" t="s">
        <v>173</v>
      </c>
      <c r="H2322">
        <v>5</v>
      </c>
      <c r="I2322">
        <v>2</v>
      </c>
      <c r="J2322" t="s">
        <v>31</v>
      </c>
      <c r="K2322" t="s">
        <v>1622</v>
      </c>
      <c r="L2322" t="s">
        <v>4744</v>
      </c>
      <c r="N2322" t="s">
        <v>174</v>
      </c>
      <c r="V2322" t="s">
        <v>5382</v>
      </c>
      <c r="W2322" t="s">
        <v>176</v>
      </c>
    </row>
    <row r="2323" spans="1:23">
      <c r="A2323" s="3">
        <v>40085.383009872683</v>
      </c>
      <c r="B2323" t="s">
        <v>13287</v>
      </c>
      <c r="C2323" t="s">
        <v>13289</v>
      </c>
      <c r="D2323" t="s">
        <v>13390</v>
      </c>
      <c r="E2323" t="s">
        <v>46</v>
      </c>
      <c r="F2323" t="s">
        <v>172</v>
      </c>
      <c r="G2323" t="s">
        <v>173</v>
      </c>
      <c r="H2323">
        <v>1</v>
      </c>
      <c r="I2323">
        <v>4</v>
      </c>
      <c r="J2323" t="s">
        <v>31</v>
      </c>
      <c r="K2323" t="s">
        <v>432</v>
      </c>
      <c r="L2323" t="s">
        <v>155</v>
      </c>
      <c r="N2323" t="s">
        <v>174</v>
      </c>
      <c r="V2323" t="s">
        <v>5382</v>
      </c>
      <c r="W2323" t="s">
        <v>176</v>
      </c>
    </row>
    <row r="2324" spans="1:23">
      <c r="A2324" s="3">
        <v>40085.674166666664</v>
      </c>
      <c r="B2324" t="s">
        <v>948</v>
      </c>
      <c r="C2324" t="s">
        <v>13321</v>
      </c>
      <c r="D2324" t="s">
        <v>5089</v>
      </c>
      <c r="E2324" t="s">
        <v>46</v>
      </c>
      <c r="F2324" t="s">
        <v>172</v>
      </c>
      <c r="G2324" t="s">
        <v>173</v>
      </c>
      <c r="H2324">
        <v>5</v>
      </c>
      <c r="I2324">
        <v>3</v>
      </c>
      <c r="J2324" t="s">
        <v>31</v>
      </c>
      <c r="K2324" t="s">
        <v>154</v>
      </c>
      <c r="L2324" t="s">
        <v>4744</v>
      </c>
      <c r="N2324" t="s">
        <v>174</v>
      </c>
      <c r="V2324" t="s">
        <v>5382</v>
      </c>
      <c r="W2324" t="s">
        <v>176</v>
      </c>
    </row>
    <row r="2325" spans="1:23">
      <c r="A2325" s="3">
        <v>40085.783673877311</v>
      </c>
      <c r="B2325" t="s">
        <v>1457</v>
      </c>
      <c r="C2325" s="5" t="s">
        <v>13328</v>
      </c>
      <c r="D2325" t="s">
        <v>13390</v>
      </c>
      <c r="E2325" t="s">
        <v>46</v>
      </c>
      <c r="F2325" t="s">
        <v>172</v>
      </c>
      <c r="G2325" t="s">
        <v>173</v>
      </c>
      <c r="H2325">
        <v>5</v>
      </c>
      <c r="I2325">
        <v>5</v>
      </c>
      <c r="J2325" t="s">
        <v>31</v>
      </c>
      <c r="K2325" t="s">
        <v>32</v>
      </c>
      <c r="L2325" t="s">
        <v>99</v>
      </c>
      <c r="N2325" t="s">
        <v>174</v>
      </c>
      <c r="V2325" t="s">
        <v>5382</v>
      </c>
      <c r="W2325" t="s">
        <v>176</v>
      </c>
    </row>
    <row r="2326" spans="1:23">
      <c r="A2326" s="3">
        <v>40086.025879629633</v>
      </c>
      <c r="B2326" t="s">
        <v>13341</v>
      </c>
      <c r="C2326" t="s">
        <v>13343</v>
      </c>
      <c r="D2326" t="s">
        <v>5089</v>
      </c>
      <c r="E2326" t="s">
        <v>46</v>
      </c>
      <c r="F2326" t="s">
        <v>172</v>
      </c>
      <c r="G2326" t="s">
        <v>173</v>
      </c>
      <c r="H2326">
        <v>5</v>
      </c>
      <c r="I2326">
        <v>2</v>
      </c>
      <c r="J2326" t="s">
        <v>31</v>
      </c>
      <c r="K2326" t="s">
        <v>400</v>
      </c>
      <c r="L2326" t="s">
        <v>33</v>
      </c>
      <c r="N2326" t="s">
        <v>174</v>
      </c>
      <c r="V2326" t="s">
        <v>5382</v>
      </c>
      <c r="W2326" t="s">
        <v>176</v>
      </c>
    </row>
    <row r="2327" spans="1:23">
      <c r="A2327" s="3">
        <v>40086.453792939814</v>
      </c>
      <c r="B2327" t="s">
        <v>9270</v>
      </c>
      <c r="C2327" t="s">
        <v>13345</v>
      </c>
      <c r="D2327" t="s">
        <v>13390</v>
      </c>
      <c r="E2327" t="s">
        <v>46</v>
      </c>
      <c r="F2327" t="s">
        <v>172</v>
      </c>
      <c r="G2327" t="s">
        <v>173</v>
      </c>
      <c r="H2327">
        <v>5</v>
      </c>
      <c r="I2327">
        <v>3</v>
      </c>
      <c r="J2327" t="s">
        <v>31</v>
      </c>
      <c r="K2327" t="s">
        <v>98</v>
      </c>
      <c r="L2327" t="s">
        <v>88</v>
      </c>
      <c r="N2327" t="s">
        <v>174</v>
      </c>
      <c r="V2327" t="s">
        <v>5382</v>
      </c>
      <c r="W2327" t="s">
        <v>176</v>
      </c>
    </row>
    <row r="2328" spans="1:23">
      <c r="A2328" s="3">
        <v>40086.564188344906</v>
      </c>
      <c r="B2328" t="s">
        <v>13349</v>
      </c>
      <c r="C2328" t="s">
        <v>13351</v>
      </c>
      <c r="D2328" t="s">
        <v>13390</v>
      </c>
      <c r="E2328" t="s">
        <v>46</v>
      </c>
      <c r="F2328" t="s">
        <v>172</v>
      </c>
      <c r="G2328" t="s">
        <v>173</v>
      </c>
      <c r="H2328">
        <v>5</v>
      </c>
      <c r="I2328">
        <v>4</v>
      </c>
      <c r="J2328" t="s">
        <v>31</v>
      </c>
      <c r="K2328" t="s">
        <v>378</v>
      </c>
      <c r="L2328" t="s">
        <v>134</v>
      </c>
      <c r="N2328" t="s">
        <v>174</v>
      </c>
      <c r="V2328" t="s">
        <v>5382</v>
      </c>
      <c r="W2328" t="s">
        <v>176</v>
      </c>
    </row>
    <row r="2329" spans="1:23">
      <c r="A2329" s="3">
        <v>39929.987338923609</v>
      </c>
      <c r="B2329" t="s">
        <v>1489</v>
      </c>
      <c r="C2329" t="s">
        <v>2456</v>
      </c>
      <c r="D2329" t="s">
        <v>13390</v>
      </c>
      <c r="E2329" t="s">
        <v>111</v>
      </c>
      <c r="F2329" t="s">
        <v>28</v>
      </c>
      <c r="G2329" t="s">
        <v>29</v>
      </c>
      <c r="H2329" t="s">
        <v>30</v>
      </c>
      <c r="I2329" t="s">
        <v>30</v>
      </c>
      <c r="J2329" t="s">
        <v>31</v>
      </c>
      <c r="K2329" t="s">
        <v>32</v>
      </c>
      <c r="L2329" t="s">
        <v>134</v>
      </c>
      <c r="N2329" t="s">
        <v>100</v>
      </c>
      <c r="O2329" t="s">
        <v>2457</v>
      </c>
      <c r="P2329" t="s">
        <v>402</v>
      </c>
      <c r="Q2329" t="s">
        <v>77</v>
      </c>
      <c r="R2329" t="s">
        <v>403</v>
      </c>
      <c r="T2329" s="4" t="s">
        <v>2458</v>
      </c>
      <c r="U2329" s="4" t="s">
        <v>2459</v>
      </c>
      <c r="V2329" t="s">
        <v>41</v>
      </c>
      <c r="W2329" t="s">
        <v>406</v>
      </c>
    </row>
    <row r="2330" spans="1:23">
      <c r="A2330" s="3">
        <v>39975.045486111114</v>
      </c>
      <c r="B2330" t="s">
        <v>6542</v>
      </c>
      <c r="C2330" t="s">
        <v>6544</v>
      </c>
      <c r="D2330" t="s">
        <v>743</v>
      </c>
      <c r="E2330" t="s">
        <v>3461</v>
      </c>
      <c r="F2330" t="s">
        <v>28</v>
      </c>
      <c r="G2330" t="s">
        <v>29</v>
      </c>
      <c r="H2330" t="s">
        <v>30</v>
      </c>
      <c r="I2330" t="s">
        <v>30</v>
      </c>
      <c r="J2330" t="s">
        <v>86</v>
      </c>
      <c r="K2330" t="s">
        <v>124</v>
      </c>
      <c r="L2330" t="s">
        <v>4752</v>
      </c>
      <c r="N2330" t="s">
        <v>34</v>
      </c>
      <c r="P2330" t="s">
        <v>29</v>
      </c>
      <c r="Q2330" t="s">
        <v>37</v>
      </c>
      <c r="V2330" s="4" t="s">
        <v>41</v>
      </c>
      <c r="W2330" t="s">
        <v>5768</v>
      </c>
    </row>
    <row r="2331" spans="1:23">
      <c r="A2331" s="3">
        <v>39926.961387881944</v>
      </c>
      <c r="B2331" t="s">
        <v>2156</v>
      </c>
      <c r="C2331" t="s">
        <v>2158</v>
      </c>
      <c r="D2331" t="s">
        <v>13390</v>
      </c>
      <c r="E2331" t="s">
        <v>27</v>
      </c>
      <c r="F2331" t="s">
        <v>28</v>
      </c>
      <c r="G2331" t="s">
        <v>29</v>
      </c>
      <c r="H2331" t="s">
        <v>30</v>
      </c>
      <c r="I2331" t="s">
        <v>30</v>
      </c>
      <c r="J2331" t="s">
        <v>31</v>
      </c>
      <c r="K2331" t="s">
        <v>830</v>
      </c>
      <c r="L2331" t="s">
        <v>48</v>
      </c>
      <c r="N2331" t="s">
        <v>34</v>
      </c>
      <c r="P2331" t="s">
        <v>29</v>
      </c>
      <c r="Q2331" t="s">
        <v>2159</v>
      </c>
      <c r="V2331" s="4" t="s">
        <v>41</v>
      </c>
      <c r="W2331" t="s">
        <v>2160</v>
      </c>
    </row>
    <row r="2332" spans="1:23">
      <c r="A2332" s="3">
        <v>39909</v>
      </c>
      <c r="B2332" t="s">
        <v>311</v>
      </c>
      <c r="C2332" t="s">
        <v>313</v>
      </c>
      <c r="D2332" t="s">
        <v>59</v>
      </c>
      <c r="E2332" t="s">
        <v>46</v>
      </c>
      <c r="F2332" t="s">
        <v>28</v>
      </c>
      <c r="G2332" t="s">
        <v>29</v>
      </c>
      <c r="H2332" t="s">
        <v>30</v>
      </c>
      <c r="I2332" t="s">
        <v>30</v>
      </c>
      <c r="J2332" t="s">
        <v>31</v>
      </c>
      <c r="K2332" t="s">
        <v>154</v>
      </c>
      <c r="L2332" t="s">
        <v>165</v>
      </c>
      <c r="N2332" t="s">
        <v>34</v>
      </c>
      <c r="O2332" t="s">
        <v>35</v>
      </c>
      <c r="P2332" t="s">
        <v>36</v>
      </c>
      <c r="Q2332" t="s">
        <v>314</v>
      </c>
      <c r="S2332" t="s">
        <v>315</v>
      </c>
      <c r="T2332" t="s">
        <v>39</v>
      </c>
      <c r="U2332" t="s">
        <v>316</v>
      </c>
      <c r="V2332" s="4" t="s">
        <v>41</v>
      </c>
      <c r="W2332" t="s">
        <v>317</v>
      </c>
    </row>
    <row r="2333" spans="1:23">
      <c r="A2333" s="3">
        <v>40030.433632870372</v>
      </c>
      <c r="B2333" t="s">
        <v>3054</v>
      </c>
      <c r="C2333" t="s">
        <v>10443</v>
      </c>
      <c r="D2333" t="s">
        <v>13390</v>
      </c>
      <c r="E2333" t="s">
        <v>3444</v>
      </c>
      <c r="F2333" t="s">
        <v>28</v>
      </c>
      <c r="G2333" t="s">
        <v>29</v>
      </c>
      <c r="H2333">
        <v>5</v>
      </c>
      <c r="I2333">
        <v>4</v>
      </c>
      <c r="J2333" t="s">
        <v>31</v>
      </c>
      <c r="K2333" t="s">
        <v>154</v>
      </c>
      <c r="L2333" t="s">
        <v>134</v>
      </c>
      <c r="N2333" t="s">
        <v>100</v>
      </c>
      <c r="O2333" t="s">
        <v>967</v>
      </c>
      <c r="P2333" t="s">
        <v>402</v>
      </c>
      <c r="Q2333" t="s">
        <v>148</v>
      </c>
      <c r="R2333" t="s">
        <v>10444</v>
      </c>
      <c r="S2333" t="s">
        <v>10445</v>
      </c>
      <c r="T2333" t="s">
        <v>970</v>
      </c>
      <c r="U2333" t="s">
        <v>10446</v>
      </c>
      <c r="V2333" t="s">
        <v>41</v>
      </c>
      <c r="W2333" t="s">
        <v>10447</v>
      </c>
    </row>
    <row r="2334" spans="1:23">
      <c r="A2334" s="3">
        <v>40033.321734988429</v>
      </c>
      <c r="B2334" t="s">
        <v>1874</v>
      </c>
      <c r="C2334" t="s">
        <v>10627</v>
      </c>
      <c r="D2334" t="s">
        <v>13390</v>
      </c>
      <c r="E2334" t="s">
        <v>3461</v>
      </c>
      <c r="F2334" t="s">
        <v>28</v>
      </c>
      <c r="G2334" t="s">
        <v>29</v>
      </c>
      <c r="H2334">
        <v>5</v>
      </c>
      <c r="I2334">
        <v>5</v>
      </c>
      <c r="J2334" t="s">
        <v>86</v>
      </c>
      <c r="K2334" t="s">
        <v>154</v>
      </c>
      <c r="L2334" t="s">
        <v>191</v>
      </c>
      <c r="N2334" t="s">
        <v>100</v>
      </c>
      <c r="O2334" t="s">
        <v>5216</v>
      </c>
      <c r="P2334" t="s">
        <v>361</v>
      </c>
      <c r="Q2334" t="s">
        <v>3742</v>
      </c>
      <c r="R2334" t="s">
        <v>10628</v>
      </c>
      <c r="T2334" t="s">
        <v>5156</v>
      </c>
      <c r="U2334" t="s">
        <v>10629</v>
      </c>
      <c r="V2334" t="s">
        <v>5206</v>
      </c>
      <c r="W2334" t="s">
        <v>10629</v>
      </c>
    </row>
    <row r="2335" spans="1:23">
      <c r="A2335" s="3">
        <v>39923.504593136575</v>
      </c>
      <c r="B2335" t="s">
        <v>1706</v>
      </c>
      <c r="C2335" t="s">
        <v>1708</v>
      </c>
      <c r="D2335" t="s">
        <v>13390</v>
      </c>
      <c r="E2335" t="s">
        <v>46</v>
      </c>
      <c r="F2335" t="s">
        <v>28</v>
      </c>
      <c r="G2335" t="s">
        <v>29</v>
      </c>
      <c r="H2335" t="s">
        <v>30</v>
      </c>
      <c r="I2335" t="s">
        <v>30</v>
      </c>
      <c r="J2335" t="s">
        <v>31</v>
      </c>
      <c r="K2335" t="s">
        <v>154</v>
      </c>
      <c r="L2335" t="s">
        <v>33</v>
      </c>
      <c r="N2335" t="s">
        <v>34</v>
      </c>
      <c r="O2335" t="s">
        <v>35</v>
      </c>
      <c r="P2335" t="s">
        <v>36</v>
      </c>
      <c r="Q2335" t="s">
        <v>1599</v>
      </c>
      <c r="S2335" t="s">
        <v>1709</v>
      </c>
      <c r="T2335" t="s">
        <v>1710</v>
      </c>
      <c r="U2335" t="s">
        <v>1711</v>
      </c>
      <c r="V2335" s="4" t="s">
        <v>41</v>
      </c>
      <c r="W2335" t="s">
        <v>1712</v>
      </c>
    </row>
    <row r="2336" spans="1:23">
      <c r="A2336" s="3">
        <v>40082.024923182871</v>
      </c>
      <c r="B2336" t="s">
        <v>13095</v>
      </c>
      <c r="C2336" t="s">
        <v>13097</v>
      </c>
      <c r="D2336" t="s">
        <v>13390</v>
      </c>
      <c r="E2336" t="s">
        <v>7762</v>
      </c>
      <c r="F2336" t="s">
        <v>28</v>
      </c>
      <c r="G2336" t="s">
        <v>29</v>
      </c>
      <c r="H2336">
        <v>5</v>
      </c>
      <c r="I2336">
        <v>5</v>
      </c>
      <c r="J2336" t="s">
        <v>31</v>
      </c>
      <c r="K2336" t="s">
        <v>154</v>
      </c>
      <c r="L2336" t="s">
        <v>165</v>
      </c>
      <c r="N2336" t="s">
        <v>34</v>
      </c>
      <c r="O2336" t="s">
        <v>35</v>
      </c>
      <c r="P2336" t="s">
        <v>29</v>
      </c>
      <c r="Q2336" t="s">
        <v>3397</v>
      </c>
      <c r="S2336" t="s">
        <v>13098</v>
      </c>
      <c r="T2336" t="s">
        <v>39</v>
      </c>
      <c r="U2336" t="s">
        <v>13099</v>
      </c>
      <c r="V2336" s="4" t="s">
        <v>41</v>
      </c>
      <c r="W2336" t="s">
        <v>13100</v>
      </c>
    </row>
    <row r="2337" spans="1:23">
      <c r="A2337" s="3">
        <v>39947.787833912036</v>
      </c>
      <c r="B2337" t="s">
        <v>2691</v>
      </c>
      <c r="C2337" t="s">
        <v>4121</v>
      </c>
      <c r="D2337" t="s">
        <v>13390</v>
      </c>
      <c r="E2337" t="s">
        <v>3457</v>
      </c>
      <c r="F2337" t="s">
        <v>28</v>
      </c>
      <c r="G2337" t="s">
        <v>29</v>
      </c>
      <c r="H2337" t="s">
        <v>30</v>
      </c>
      <c r="I2337" t="s">
        <v>30</v>
      </c>
      <c r="J2337" t="s">
        <v>31</v>
      </c>
      <c r="K2337" t="s">
        <v>439</v>
      </c>
      <c r="L2337" t="s">
        <v>48</v>
      </c>
      <c r="N2337" t="s">
        <v>49</v>
      </c>
      <c r="P2337" t="s">
        <v>51</v>
      </c>
      <c r="Q2337" t="s">
        <v>52</v>
      </c>
      <c r="V2337" t="s">
        <v>41</v>
      </c>
      <c r="W2337" t="s">
        <v>55</v>
      </c>
    </row>
    <row r="2338" spans="1:23">
      <c r="A2338" s="3">
        <v>39933.453802164353</v>
      </c>
      <c r="B2338" t="s">
        <v>2823</v>
      </c>
      <c r="C2338" t="s">
        <v>2825</v>
      </c>
      <c r="D2338" t="s">
        <v>13390</v>
      </c>
      <c r="E2338" t="s">
        <v>111</v>
      </c>
      <c r="F2338" t="s">
        <v>28</v>
      </c>
      <c r="G2338" t="s">
        <v>29</v>
      </c>
      <c r="H2338" t="s">
        <v>30</v>
      </c>
      <c r="I2338" t="s">
        <v>30</v>
      </c>
      <c r="J2338" t="s">
        <v>31</v>
      </c>
      <c r="K2338" t="s">
        <v>400</v>
      </c>
      <c r="L2338" t="s">
        <v>134</v>
      </c>
      <c r="N2338" t="s">
        <v>34</v>
      </c>
      <c r="O2338" t="s">
        <v>1398</v>
      </c>
      <c r="P2338" t="s">
        <v>29</v>
      </c>
      <c r="Q2338" t="s">
        <v>192</v>
      </c>
      <c r="T2338" s="4" t="s">
        <v>1399</v>
      </c>
      <c r="U2338" s="4" t="s">
        <v>2826</v>
      </c>
      <c r="V2338" s="4" t="s">
        <v>41</v>
      </c>
      <c r="W2338" t="s">
        <v>1664</v>
      </c>
    </row>
    <row r="2339" spans="1:23">
      <c r="A2339" s="3">
        <v>40080.486273148148</v>
      </c>
      <c r="B2339" t="s">
        <v>2210</v>
      </c>
      <c r="C2339" t="s">
        <v>13010</v>
      </c>
      <c r="D2339" t="s">
        <v>743</v>
      </c>
      <c r="E2339" t="s">
        <v>3461</v>
      </c>
      <c r="F2339" t="s">
        <v>28</v>
      </c>
      <c r="G2339" t="s">
        <v>29</v>
      </c>
      <c r="H2339">
        <v>1</v>
      </c>
      <c r="I2339">
        <v>3</v>
      </c>
      <c r="J2339" t="s">
        <v>86</v>
      </c>
      <c r="K2339" t="s">
        <v>400</v>
      </c>
      <c r="L2339" t="s">
        <v>88</v>
      </c>
      <c r="N2339" t="s">
        <v>410</v>
      </c>
      <c r="O2339" t="s">
        <v>411</v>
      </c>
      <c r="P2339" t="s">
        <v>29</v>
      </c>
      <c r="Q2339" t="s">
        <v>412</v>
      </c>
      <c r="T2339" t="s">
        <v>413</v>
      </c>
      <c r="U2339" t="s">
        <v>13011</v>
      </c>
      <c r="V2339" t="s">
        <v>41</v>
      </c>
      <c r="W2339" t="s">
        <v>415</v>
      </c>
    </row>
    <row r="2340" spans="1:23">
      <c r="A2340" s="3">
        <v>40021.667870370373</v>
      </c>
      <c r="B2340" t="s">
        <v>9805</v>
      </c>
      <c r="C2340" t="s">
        <v>9807</v>
      </c>
      <c r="D2340" t="s">
        <v>5089</v>
      </c>
      <c r="E2340" t="s">
        <v>3461</v>
      </c>
      <c r="F2340" t="s">
        <v>28</v>
      </c>
      <c r="G2340" t="s">
        <v>29</v>
      </c>
      <c r="H2340">
        <v>5</v>
      </c>
      <c r="I2340">
        <v>3</v>
      </c>
      <c r="J2340" t="s">
        <v>86</v>
      </c>
      <c r="K2340" t="s">
        <v>87</v>
      </c>
      <c r="L2340" t="s">
        <v>88</v>
      </c>
      <c r="N2340" t="s">
        <v>410</v>
      </c>
      <c r="P2340" t="s">
        <v>29</v>
      </c>
      <c r="Q2340" t="s">
        <v>426</v>
      </c>
      <c r="V2340" t="s">
        <v>5206</v>
      </c>
      <c r="W2340" t="s">
        <v>428</v>
      </c>
    </row>
    <row r="2341" spans="1:23">
      <c r="A2341" s="3">
        <v>40040.69321759259</v>
      </c>
      <c r="B2341" t="s">
        <v>1145</v>
      </c>
      <c r="C2341" t="s">
        <v>11086</v>
      </c>
      <c r="D2341" t="s">
        <v>743</v>
      </c>
      <c r="E2341" t="s">
        <v>3444</v>
      </c>
      <c r="F2341" t="s">
        <v>28</v>
      </c>
      <c r="G2341" t="s">
        <v>29</v>
      </c>
      <c r="H2341">
        <v>5</v>
      </c>
      <c r="I2341">
        <v>4</v>
      </c>
      <c r="J2341" t="s">
        <v>31</v>
      </c>
      <c r="K2341" t="s">
        <v>154</v>
      </c>
      <c r="L2341" t="s">
        <v>191</v>
      </c>
      <c r="N2341" t="s">
        <v>49</v>
      </c>
      <c r="O2341" t="s">
        <v>4031</v>
      </c>
      <c r="P2341" t="s">
        <v>51</v>
      </c>
      <c r="Q2341" t="s">
        <v>52</v>
      </c>
      <c r="T2341" t="s">
        <v>11087</v>
      </c>
      <c r="U2341" t="s">
        <v>11088</v>
      </c>
      <c r="V2341" t="s">
        <v>41</v>
      </c>
      <c r="W2341" t="s">
        <v>55</v>
      </c>
    </row>
    <row r="2342" spans="1:23">
      <c r="A2342" s="3">
        <v>39977.599334259263</v>
      </c>
      <c r="B2342" t="s">
        <v>6740</v>
      </c>
      <c r="C2342" t="s">
        <v>6742</v>
      </c>
      <c r="D2342" t="s">
        <v>13390</v>
      </c>
      <c r="E2342" t="s">
        <v>3444</v>
      </c>
      <c r="F2342" t="s">
        <v>28</v>
      </c>
      <c r="G2342" t="s">
        <v>29</v>
      </c>
      <c r="H2342" t="s">
        <v>30</v>
      </c>
      <c r="I2342" t="s">
        <v>30</v>
      </c>
      <c r="J2342" t="s">
        <v>31</v>
      </c>
      <c r="K2342" t="s">
        <v>154</v>
      </c>
      <c r="L2342" t="s">
        <v>88</v>
      </c>
      <c r="N2342" t="s">
        <v>49</v>
      </c>
      <c r="O2342" t="s">
        <v>5875</v>
      </c>
      <c r="P2342" t="s">
        <v>51</v>
      </c>
      <c r="Q2342" t="s">
        <v>52</v>
      </c>
      <c r="S2342" t="s">
        <v>6743</v>
      </c>
      <c r="T2342" t="s">
        <v>5877</v>
      </c>
      <c r="U2342" t="s">
        <v>6744</v>
      </c>
      <c r="V2342" t="s">
        <v>41</v>
      </c>
      <c r="W2342" t="s">
        <v>55</v>
      </c>
    </row>
    <row r="2343" spans="1:23">
      <c r="A2343" s="3">
        <v>39919.820543981485</v>
      </c>
      <c r="B2343" t="s">
        <v>1395</v>
      </c>
      <c r="C2343" t="s">
        <v>1397</v>
      </c>
      <c r="D2343" t="s">
        <v>743</v>
      </c>
      <c r="E2343" t="s">
        <v>111</v>
      </c>
      <c r="F2343" t="s">
        <v>28</v>
      </c>
      <c r="G2343" t="s">
        <v>29</v>
      </c>
      <c r="H2343" t="s">
        <v>30</v>
      </c>
      <c r="I2343" t="s">
        <v>30</v>
      </c>
      <c r="J2343" t="s">
        <v>31</v>
      </c>
      <c r="K2343" t="s">
        <v>87</v>
      </c>
      <c r="L2343" t="s">
        <v>191</v>
      </c>
      <c r="N2343" t="s">
        <v>34</v>
      </c>
      <c r="O2343" t="s">
        <v>1398</v>
      </c>
      <c r="P2343" t="s">
        <v>29</v>
      </c>
      <c r="Q2343" t="s">
        <v>77</v>
      </c>
      <c r="T2343" t="s">
        <v>1399</v>
      </c>
      <c r="U2343" t="s">
        <v>1400</v>
      </c>
      <c r="V2343" s="4" t="s">
        <v>41</v>
      </c>
      <c r="W2343" t="s">
        <v>1401</v>
      </c>
    </row>
    <row r="2344" spans="1:23">
      <c r="A2344" s="3">
        <v>40014.572266087962</v>
      </c>
      <c r="B2344" t="s">
        <v>9256</v>
      </c>
      <c r="C2344" t="s">
        <v>9258</v>
      </c>
      <c r="D2344" t="s">
        <v>13390</v>
      </c>
      <c r="E2344" t="s">
        <v>3461</v>
      </c>
      <c r="F2344" t="s">
        <v>28</v>
      </c>
      <c r="G2344" t="s">
        <v>29</v>
      </c>
      <c r="H2344">
        <v>5</v>
      </c>
      <c r="I2344">
        <v>3</v>
      </c>
      <c r="J2344" t="s">
        <v>86</v>
      </c>
      <c r="K2344" t="s">
        <v>87</v>
      </c>
      <c r="L2344" t="s">
        <v>4744</v>
      </c>
      <c r="N2344" t="s">
        <v>100</v>
      </c>
      <c r="O2344" t="s">
        <v>401</v>
      </c>
      <c r="P2344" t="s">
        <v>402</v>
      </c>
      <c r="Q2344" t="s">
        <v>77</v>
      </c>
      <c r="R2344" t="s">
        <v>7780</v>
      </c>
      <c r="T2344" t="s">
        <v>2257</v>
      </c>
      <c r="U2344" t="s">
        <v>9259</v>
      </c>
      <c r="V2344" t="s">
        <v>41</v>
      </c>
      <c r="W2344" t="s">
        <v>7784</v>
      </c>
    </row>
    <row r="2345" spans="1:23">
      <c r="A2345" s="3">
        <v>40078.807210648149</v>
      </c>
      <c r="B2345" t="s">
        <v>469</v>
      </c>
      <c r="C2345" t="s">
        <v>12941</v>
      </c>
      <c r="D2345" t="s">
        <v>5089</v>
      </c>
      <c r="E2345" t="s">
        <v>7762</v>
      </c>
      <c r="F2345" t="s">
        <v>28</v>
      </c>
      <c r="G2345" t="s">
        <v>29</v>
      </c>
      <c r="H2345">
        <v>3</v>
      </c>
      <c r="I2345">
        <v>3</v>
      </c>
      <c r="J2345" t="s">
        <v>31</v>
      </c>
      <c r="K2345" t="s">
        <v>87</v>
      </c>
      <c r="L2345" t="s">
        <v>33</v>
      </c>
      <c r="N2345" t="s">
        <v>100</v>
      </c>
      <c r="O2345" t="s">
        <v>221</v>
      </c>
      <c r="P2345" t="s">
        <v>402</v>
      </c>
      <c r="Q2345" t="s">
        <v>247</v>
      </c>
      <c r="R2345" t="s">
        <v>582</v>
      </c>
      <c r="S2345" t="s">
        <v>12942</v>
      </c>
      <c r="T2345" t="s">
        <v>224</v>
      </c>
      <c r="U2345" t="s">
        <v>12943</v>
      </c>
      <c r="V2345" t="s">
        <v>41</v>
      </c>
      <c r="W2345" t="s">
        <v>585</v>
      </c>
    </row>
    <row r="2346" spans="1:23">
      <c r="A2346" s="3">
        <v>39969.934167905092</v>
      </c>
      <c r="B2346" t="s">
        <v>5985</v>
      </c>
      <c r="C2346" t="s">
        <v>5987</v>
      </c>
      <c r="D2346" t="s">
        <v>13390</v>
      </c>
      <c r="E2346" t="s">
        <v>3444</v>
      </c>
      <c r="F2346" t="s">
        <v>28</v>
      </c>
      <c r="G2346" t="s">
        <v>29</v>
      </c>
      <c r="H2346" t="s">
        <v>30</v>
      </c>
      <c r="I2346" t="s">
        <v>30</v>
      </c>
      <c r="J2346" t="s">
        <v>31</v>
      </c>
      <c r="K2346" t="s">
        <v>825</v>
      </c>
      <c r="L2346" t="s">
        <v>4752</v>
      </c>
      <c r="N2346" t="s">
        <v>100</v>
      </c>
      <c r="O2346" t="s">
        <v>5988</v>
      </c>
      <c r="P2346" t="s">
        <v>380</v>
      </c>
      <c r="Q2346" t="s">
        <v>127</v>
      </c>
      <c r="R2346" t="s">
        <v>127</v>
      </c>
      <c r="T2346" t="s">
        <v>5989</v>
      </c>
      <c r="U2346" t="s">
        <v>5990</v>
      </c>
      <c r="V2346" t="s">
        <v>41</v>
      </c>
      <c r="W2346" t="s">
        <v>2810</v>
      </c>
    </row>
    <row r="2347" spans="1:23">
      <c r="A2347" s="3">
        <v>39916.987184108795</v>
      </c>
      <c r="B2347" t="s">
        <v>227</v>
      </c>
      <c r="C2347" t="s">
        <v>1139</v>
      </c>
      <c r="D2347" t="s">
        <v>13390</v>
      </c>
      <c r="E2347" t="s">
        <v>111</v>
      </c>
      <c r="F2347" t="s">
        <v>28</v>
      </c>
      <c r="G2347" t="s">
        <v>29</v>
      </c>
      <c r="H2347" t="s">
        <v>30</v>
      </c>
      <c r="I2347" t="s">
        <v>30</v>
      </c>
      <c r="J2347" t="s">
        <v>31</v>
      </c>
      <c r="K2347" t="s">
        <v>154</v>
      </c>
      <c r="L2347" t="s">
        <v>165</v>
      </c>
      <c r="N2347" t="s">
        <v>100</v>
      </c>
      <c r="O2347" t="s">
        <v>1140</v>
      </c>
      <c r="P2347" t="s">
        <v>361</v>
      </c>
      <c r="Q2347" t="s">
        <v>255</v>
      </c>
      <c r="R2347" t="s">
        <v>1141</v>
      </c>
      <c r="T2347" t="s">
        <v>1142</v>
      </c>
      <c r="U2347" t="s">
        <v>1143</v>
      </c>
      <c r="V2347" t="s">
        <v>41</v>
      </c>
      <c r="W2347" t="s">
        <v>1144</v>
      </c>
    </row>
    <row r="2348" spans="1:23">
      <c r="A2348" s="3">
        <v>40017.022076469904</v>
      </c>
      <c r="B2348" t="s">
        <v>9435</v>
      </c>
      <c r="C2348" t="s">
        <v>9437</v>
      </c>
      <c r="D2348" t="s">
        <v>13390</v>
      </c>
      <c r="E2348" t="s">
        <v>7054</v>
      </c>
      <c r="F2348" t="s">
        <v>28</v>
      </c>
      <c r="G2348" t="s">
        <v>29</v>
      </c>
      <c r="H2348">
        <v>5</v>
      </c>
      <c r="I2348">
        <v>3</v>
      </c>
      <c r="J2348" t="s">
        <v>31</v>
      </c>
      <c r="K2348" t="s">
        <v>87</v>
      </c>
      <c r="L2348" t="s">
        <v>88</v>
      </c>
      <c r="N2348" t="s">
        <v>100</v>
      </c>
      <c r="O2348" t="s">
        <v>9438</v>
      </c>
      <c r="P2348" t="s">
        <v>402</v>
      </c>
      <c r="Q2348" t="s">
        <v>77</v>
      </c>
      <c r="R2348" t="s">
        <v>403</v>
      </c>
      <c r="T2348" t="s">
        <v>9439</v>
      </c>
      <c r="U2348" t="s">
        <v>9440</v>
      </c>
      <c r="V2348" t="s">
        <v>41</v>
      </c>
      <c r="W2348" t="s">
        <v>3322</v>
      </c>
    </row>
    <row r="2349" spans="1:23">
      <c r="A2349" s="3">
        <v>39982.066562499997</v>
      </c>
      <c r="B2349" t="s">
        <v>1740</v>
      </c>
      <c r="C2349" t="s">
        <v>7258</v>
      </c>
      <c r="D2349" t="s">
        <v>5089</v>
      </c>
      <c r="E2349" t="s">
        <v>3457</v>
      </c>
      <c r="F2349" t="s">
        <v>28</v>
      </c>
      <c r="G2349" t="s">
        <v>29</v>
      </c>
      <c r="H2349" t="s">
        <v>30</v>
      </c>
      <c r="I2349" t="s">
        <v>30</v>
      </c>
      <c r="J2349" t="s">
        <v>31</v>
      </c>
      <c r="K2349" t="s">
        <v>268</v>
      </c>
      <c r="L2349" t="s">
        <v>4744</v>
      </c>
      <c r="N2349" t="s">
        <v>34</v>
      </c>
      <c r="O2349" t="s">
        <v>156</v>
      </c>
      <c r="P2349" t="s">
        <v>29</v>
      </c>
      <c r="Q2349" t="s">
        <v>261</v>
      </c>
      <c r="S2349" t="s">
        <v>7259</v>
      </c>
      <c r="T2349" t="s">
        <v>158</v>
      </c>
      <c r="U2349" t="s">
        <v>7260</v>
      </c>
      <c r="V2349" s="4" t="s">
        <v>41</v>
      </c>
      <c r="W2349" t="s">
        <v>7261</v>
      </c>
    </row>
    <row r="2350" spans="1:23">
      <c r="A2350" s="3">
        <v>40049.471814317127</v>
      </c>
      <c r="B2350" t="s">
        <v>5985</v>
      </c>
      <c r="C2350" t="s">
        <v>11624</v>
      </c>
      <c r="D2350" t="s">
        <v>13390</v>
      </c>
      <c r="E2350" t="s">
        <v>3444</v>
      </c>
      <c r="F2350" t="s">
        <v>28</v>
      </c>
      <c r="G2350" t="s">
        <v>29</v>
      </c>
      <c r="H2350">
        <v>5</v>
      </c>
      <c r="I2350">
        <v>5</v>
      </c>
      <c r="J2350" t="s">
        <v>31</v>
      </c>
      <c r="K2350" t="s">
        <v>268</v>
      </c>
      <c r="L2350" t="s">
        <v>4744</v>
      </c>
      <c r="N2350" t="s">
        <v>100</v>
      </c>
      <c r="P2350" t="s">
        <v>361</v>
      </c>
      <c r="Q2350" t="s">
        <v>381</v>
      </c>
      <c r="R2350" t="s">
        <v>2441</v>
      </c>
      <c r="V2350" t="s">
        <v>5156</v>
      </c>
      <c r="W2350" t="s">
        <v>2444</v>
      </c>
    </row>
    <row r="2351" spans="1:23">
      <c r="A2351" s="3">
        <v>40007.778901273145</v>
      </c>
      <c r="B2351" t="s">
        <v>557</v>
      </c>
      <c r="C2351" t="s">
        <v>8802</v>
      </c>
      <c r="D2351" t="s">
        <v>13390</v>
      </c>
      <c r="E2351" t="s">
        <v>7054</v>
      </c>
      <c r="F2351" t="s">
        <v>28</v>
      </c>
      <c r="G2351" t="s">
        <v>29</v>
      </c>
      <c r="H2351">
        <v>5</v>
      </c>
      <c r="I2351">
        <v>5</v>
      </c>
      <c r="J2351" t="s">
        <v>31</v>
      </c>
      <c r="K2351" t="s">
        <v>32</v>
      </c>
      <c r="L2351" t="s">
        <v>4744</v>
      </c>
      <c r="N2351" t="s">
        <v>100</v>
      </c>
      <c r="O2351" t="s">
        <v>1450</v>
      </c>
      <c r="P2351" t="s">
        <v>402</v>
      </c>
      <c r="Q2351" t="s">
        <v>77</v>
      </c>
      <c r="R2351" t="s">
        <v>403</v>
      </c>
      <c r="T2351" s="4" t="s">
        <v>1451</v>
      </c>
      <c r="U2351" s="4" t="s">
        <v>8803</v>
      </c>
      <c r="V2351" t="s">
        <v>41</v>
      </c>
      <c r="W2351" t="s">
        <v>3322</v>
      </c>
    </row>
    <row r="2352" spans="1:23">
      <c r="A2352" s="3">
        <v>40060.089047569447</v>
      </c>
      <c r="B2352" t="s">
        <v>12164</v>
      </c>
      <c r="C2352" s="5" t="s">
        <v>12166</v>
      </c>
      <c r="D2352" t="s">
        <v>13390</v>
      </c>
      <c r="E2352" t="s">
        <v>3461</v>
      </c>
      <c r="F2352" t="s">
        <v>28</v>
      </c>
      <c r="G2352" t="s">
        <v>29</v>
      </c>
      <c r="H2352">
        <v>5</v>
      </c>
      <c r="I2352">
        <v>5</v>
      </c>
      <c r="J2352" t="s">
        <v>86</v>
      </c>
      <c r="K2352" t="s">
        <v>32</v>
      </c>
      <c r="L2352" t="s">
        <v>88</v>
      </c>
      <c r="N2352" t="s">
        <v>34</v>
      </c>
      <c r="O2352" t="s">
        <v>35</v>
      </c>
      <c r="P2352" t="s">
        <v>29</v>
      </c>
      <c r="Q2352" t="s">
        <v>255</v>
      </c>
      <c r="S2352" t="s">
        <v>12167</v>
      </c>
      <c r="T2352" t="s">
        <v>39</v>
      </c>
      <c r="U2352" t="s">
        <v>12168</v>
      </c>
      <c r="V2352" s="4" t="s">
        <v>41</v>
      </c>
      <c r="W2352" t="s">
        <v>12169</v>
      </c>
    </row>
    <row r="2353" spans="1:23">
      <c r="A2353" s="3">
        <v>39914.681864618055</v>
      </c>
      <c r="B2353" t="s">
        <v>864</v>
      </c>
      <c r="C2353" t="s">
        <v>866</v>
      </c>
      <c r="D2353" t="s">
        <v>13390</v>
      </c>
      <c r="E2353" t="s">
        <v>27</v>
      </c>
      <c r="F2353" t="s">
        <v>28</v>
      </c>
      <c r="G2353" t="s">
        <v>29</v>
      </c>
      <c r="H2353" t="s">
        <v>30</v>
      </c>
      <c r="I2353" t="s">
        <v>30</v>
      </c>
      <c r="J2353" t="s">
        <v>31</v>
      </c>
      <c r="K2353" t="s">
        <v>32</v>
      </c>
      <c r="L2353" t="s">
        <v>33</v>
      </c>
      <c r="N2353" t="s">
        <v>410</v>
      </c>
      <c r="O2353" t="s">
        <v>125</v>
      </c>
      <c r="P2353" t="s">
        <v>29</v>
      </c>
      <c r="Q2353" t="s">
        <v>37</v>
      </c>
      <c r="T2353" s="4" t="s">
        <v>128</v>
      </c>
      <c r="U2353" s="4" t="s">
        <v>867</v>
      </c>
      <c r="V2353" t="s">
        <v>41</v>
      </c>
      <c r="W2353" t="s">
        <v>468</v>
      </c>
    </row>
    <row r="2354" spans="1:23">
      <c r="A2354" s="3">
        <v>40058.684299189816</v>
      </c>
      <c r="B2354" t="s">
        <v>285</v>
      </c>
      <c r="C2354" t="s">
        <v>12101</v>
      </c>
      <c r="D2354" t="s">
        <v>13390</v>
      </c>
      <c r="E2354" t="s">
        <v>3461</v>
      </c>
      <c r="F2354" t="s">
        <v>28</v>
      </c>
      <c r="G2354" t="s">
        <v>29</v>
      </c>
      <c r="H2354">
        <v>5</v>
      </c>
      <c r="I2354">
        <v>2</v>
      </c>
      <c r="J2354" t="s">
        <v>86</v>
      </c>
      <c r="K2354" t="s">
        <v>32</v>
      </c>
      <c r="L2354" t="s">
        <v>191</v>
      </c>
      <c r="N2354" t="s">
        <v>410</v>
      </c>
      <c r="O2354" t="s">
        <v>759</v>
      </c>
      <c r="P2354" t="s">
        <v>29</v>
      </c>
      <c r="Q2354" t="s">
        <v>412</v>
      </c>
      <c r="T2354" t="s">
        <v>12102</v>
      </c>
      <c r="V2354" t="s">
        <v>41</v>
      </c>
      <c r="W2354" t="s">
        <v>415</v>
      </c>
    </row>
    <row r="2355" spans="1:23">
      <c r="A2355" s="3">
        <v>40067.447538854169</v>
      </c>
      <c r="B2355" t="s">
        <v>12437</v>
      </c>
      <c r="C2355" t="s">
        <v>12439</v>
      </c>
      <c r="D2355" t="s">
        <v>13390</v>
      </c>
      <c r="E2355" t="s">
        <v>3444</v>
      </c>
      <c r="F2355" t="s">
        <v>28</v>
      </c>
      <c r="G2355" t="s">
        <v>29</v>
      </c>
      <c r="H2355">
        <v>5</v>
      </c>
      <c r="I2355">
        <v>5</v>
      </c>
      <c r="J2355" t="s">
        <v>31</v>
      </c>
      <c r="K2355" t="s">
        <v>47</v>
      </c>
      <c r="L2355" t="s">
        <v>165</v>
      </c>
      <c r="N2355" t="s">
        <v>100</v>
      </c>
      <c r="O2355" t="s">
        <v>8395</v>
      </c>
      <c r="P2355" t="s">
        <v>402</v>
      </c>
      <c r="Q2355" t="s">
        <v>77</v>
      </c>
      <c r="R2355" t="s">
        <v>403</v>
      </c>
      <c r="T2355" t="s">
        <v>12440</v>
      </c>
      <c r="U2355" t="s">
        <v>12441</v>
      </c>
      <c r="V2355" t="s">
        <v>41</v>
      </c>
      <c r="W2355" t="s">
        <v>3322</v>
      </c>
    </row>
    <row r="2356" spans="1:23">
      <c r="A2356" s="3">
        <v>39930.497893518521</v>
      </c>
      <c r="B2356" t="s">
        <v>2492</v>
      </c>
      <c r="C2356" t="s">
        <v>2494</v>
      </c>
      <c r="D2356" t="s">
        <v>743</v>
      </c>
      <c r="E2356" t="s">
        <v>85</v>
      </c>
      <c r="F2356" t="s">
        <v>28</v>
      </c>
      <c r="G2356" t="s">
        <v>29</v>
      </c>
      <c r="H2356" t="s">
        <v>30</v>
      </c>
      <c r="I2356" t="s">
        <v>30</v>
      </c>
      <c r="J2356" t="s">
        <v>86</v>
      </c>
      <c r="K2356" t="s">
        <v>98</v>
      </c>
      <c r="L2356" t="s">
        <v>33</v>
      </c>
      <c r="N2356" t="s">
        <v>100</v>
      </c>
      <c r="O2356" t="s">
        <v>125</v>
      </c>
      <c r="P2356" t="s">
        <v>102</v>
      </c>
      <c r="Q2356" t="s">
        <v>2495</v>
      </c>
      <c r="R2356" t="s">
        <v>2496</v>
      </c>
      <c r="T2356" s="4" t="s">
        <v>128</v>
      </c>
      <c r="U2356" s="4" t="s">
        <v>2497</v>
      </c>
      <c r="V2356" t="s">
        <v>41</v>
      </c>
      <c r="W2356" t="s">
        <v>2498</v>
      </c>
    </row>
    <row r="2357" spans="1:23">
      <c r="A2357" s="3">
        <v>40079.865356365743</v>
      </c>
      <c r="B2357" t="s">
        <v>12981</v>
      </c>
      <c r="C2357" t="s">
        <v>12983</v>
      </c>
      <c r="D2357" t="s">
        <v>13390</v>
      </c>
      <c r="E2357" t="s">
        <v>3461</v>
      </c>
      <c r="F2357" t="s">
        <v>28</v>
      </c>
      <c r="G2357" t="s">
        <v>29</v>
      </c>
      <c r="H2357">
        <v>5</v>
      </c>
      <c r="I2357">
        <v>5</v>
      </c>
      <c r="J2357" t="s">
        <v>86</v>
      </c>
      <c r="K2357" t="s">
        <v>117</v>
      </c>
      <c r="L2357" t="s">
        <v>88</v>
      </c>
      <c r="N2357" t="s">
        <v>410</v>
      </c>
      <c r="O2357" t="s">
        <v>1749</v>
      </c>
      <c r="P2357" t="s">
        <v>29</v>
      </c>
      <c r="Q2357" t="s">
        <v>412</v>
      </c>
      <c r="T2357" t="s">
        <v>12984</v>
      </c>
      <c r="V2357" t="s">
        <v>41</v>
      </c>
      <c r="W2357" t="s">
        <v>415</v>
      </c>
    </row>
    <row r="2358" spans="1:23">
      <c r="A2358" s="3">
        <v>40043.403648032407</v>
      </c>
      <c r="B2358" t="s">
        <v>6685</v>
      </c>
      <c r="C2358" t="s">
        <v>11271</v>
      </c>
      <c r="D2358" t="s">
        <v>13390</v>
      </c>
      <c r="E2358" t="s">
        <v>3461</v>
      </c>
      <c r="F2358" t="s">
        <v>28</v>
      </c>
      <c r="G2358" t="s">
        <v>29</v>
      </c>
      <c r="H2358">
        <v>5</v>
      </c>
      <c r="I2358">
        <v>3</v>
      </c>
      <c r="J2358" t="s">
        <v>86</v>
      </c>
      <c r="K2358" t="s">
        <v>98</v>
      </c>
      <c r="L2358" t="s">
        <v>191</v>
      </c>
      <c r="N2358" t="s">
        <v>34</v>
      </c>
      <c r="O2358" t="s">
        <v>35</v>
      </c>
      <c r="P2358" t="s">
        <v>29</v>
      </c>
      <c r="Q2358" t="s">
        <v>102</v>
      </c>
      <c r="S2358" t="s">
        <v>7362</v>
      </c>
      <c r="T2358" t="s">
        <v>39</v>
      </c>
      <c r="U2358" t="s">
        <v>11272</v>
      </c>
      <c r="V2358" s="4" t="s">
        <v>41</v>
      </c>
      <c r="W2358" t="s">
        <v>11273</v>
      </c>
    </row>
    <row r="2359" spans="1:23">
      <c r="A2359" s="3">
        <v>39955.442520289354</v>
      </c>
      <c r="B2359" t="s">
        <v>551</v>
      </c>
      <c r="C2359" t="s">
        <v>4783</v>
      </c>
      <c r="D2359" t="s">
        <v>13390</v>
      </c>
      <c r="E2359" t="s">
        <v>3461</v>
      </c>
      <c r="F2359" t="s">
        <v>28</v>
      </c>
      <c r="G2359" t="s">
        <v>29</v>
      </c>
      <c r="H2359" t="s">
        <v>30</v>
      </c>
      <c r="I2359" t="s">
        <v>30</v>
      </c>
      <c r="J2359" t="s">
        <v>86</v>
      </c>
      <c r="K2359" t="s">
        <v>117</v>
      </c>
      <c r="L2359" t="s">
        <v>4744</v>
      </c>
      <c r="N2359" t="s">
        <v>100</v>
      </c>
      <c r="O2359" t="s">
        <v>221</v>
      </c>
      <c r="P2359" t="s">
        <v>402</v>
      </c>
      <c r="Q2359" t="s">
        <v>3780</v>
      </c>
      <c r="R2359" t="s">
        <v>4784</v>
      </c>
      <c r="S2359" t="s">
        <v>4785</v>
      </c>
      <c r="T2359" t="s">
        <v>224</v>
      </c>
      <c r="U2359" t="s">
        <v>4786</v>
      </c>
      <c r="V2359" t="s">
        <v>41</v>
      </c>
      <c r="W2359" t="s">
        <v>4787</v>
      </c>
    </row>
    <row r="2360" spans="1:23">
      <c r="A2360" s="3">
        <v>39937.752465277779</v>
      </c>
      <c r="B2360" t="s">
        <v>3182</v>
      </c>
      <c r="C2360" t="s">
        <v>3184</v>
      </c>
      <c r="D2360" t="s">
        <v>26</v>
      </c>
      <c r="E2360" t="s">
        <v>85</v>
      </c>
      <c r="F2360" t="s">
        <v>28</v>
      </c>
      <c r="G2360" t="s">
        <v>29</v>
      </c>
      <c r="H2360" t="s">
        <v>30</v>
      </c>
      <c r="I2360" t="s">
        <v>30</v>
      </c>
      <c r="J2360" t="s">
        <v>86</v>
      </c>
      <c r="K2360" t="s">
        <v>190</v>
      </c>
      <c r="L2360" t="s">
        <v>48</v>
      </c>
      <c r="N2360" t="s">
        <v>34</v>
      </c>
      <c r="O2360" t="s">
        <v>35</v>
      </c>
      <c r="P2360" t="s">
        <v>29</v>
      </c>
      <c r="Q2360" t="s">
        <v>3185</v>
      </c>
      <c r="S2360" t="s">
        <v>3186</v>
      </c>
      <c r="T2360" t="s">
        <v>3187</v>
      </c>
      <c r="U2360" t="s">
        <v>3188</v>
      </c>
      <c r="V2360" s="4" t="s">
        <v>41</v>
      </c>
      <c r="W2360" t="s">
        <v>3189</v>
      </c>
    </row>
    <row r="2361" spans="1:23">
      <c r="A2361" s="3">
        <v>40006.774785613423</v>
      </c>
      <c r="B2361" t="s">
        <v>8745</v>
      </c>
      <c r="C2361" t="s">
        <v>8747</v>
      </c>
      <c r="D2361" t="s">
        <v>13390</v>
      </c>
      <c r="E2361" t="s">
        <v>3457</v>
      </c>
      <c r="F2361" t="s">
        <v>28</v>
      </c>
      <c r="G2361" t="s">
        <v>29</v>
      </c>
      <c r="H2361">
        <v>5</v>
      </c>
      <c r="I2361">
        <v>5</v>
      </c>
      <c r="J2361" t="s">
        <v>31</v>
      </c>
      <c r="K2361" t="s">
        <v>190</v>
      </c>
      <c r="L2361" t="s">
        <v>88</v>
      </c>
      <c r="N2361" t="s">
        <v>100</v>
      </c>
      <c r="O2361" t="s">
        <v>221</v>
      </c>
      <c r="P2361" t="s">
        <v>348</v>
      </c>
      <c r="Q2361" t="s">
        <v>349</v>
      </c>
      <c r="R2361" t="s">
        <v>3003</v>
      </c>
      <c r="S2361" t="s">
        <v>3004</v>
      </c>
      <c r="T2361" t="s">
        <v>224</v>
      </c>
      <c r="U2361" t="s">
        <v>8748</v>
      </c>
      <c r="V2361" t="s">
        <v>41</v>
      </c>
      <c r="W2361" t="s">
        <v>3006</v>
      </c>
    </row>
    <row r="2362" spans="1:23">
      <c r="A2362" s="3">
        <v>39928.671631944446</v>
      </c>
      <c r="B2362" t="s">
        <v>857</v>
      </c>
      <c r="C2362" t="s">
        <v>2347</v>
      </c>
      <c r="D2362" t="s">
        <v>26</v>
      </c>
      <c r="E2362" t="s">
        <v>68</v>
      </c>
      <c r="F2362" t="s">
        <v>28</v>
      </c>
      <c r="G2362" t="s">
        <v>29</v>
      </c>
      <c r="H2362" t="s">
        <v>30</v>
      </c>
      <c r="I2362" t="s">
        <v>30</v>
      </c>
      <c r="J2362" t="s">
        <v>31</v>
      </c>
      <c r="K2362" t="s">
        <v>124</v>
      </c>
      <c r="L2362" t="s">
        <v>134</v>
      </c>
      <c r="N2362" t="s">
        <v>100</v>
      </c>
      <c r="O2362" t="s">
        <v>221</v>
      </c>
      <c r="P2362" t="s">
        <v>348</v>
      </c>
      <c r="Q2362" t="s">
        <v>349</v>
      </c>
      <c r="R2362" t="s">
        <v>534</v>
      </c>
      <c r="S2362" t="s">
        <v>1384</v>
      </c>
      <c r="T2362" t="s">
        <v>224</v>
      </c>
      <c r="U2362" t="s">
        <v>2348</v>
      </c>
      <c r="V2362" s="4" t="s">
        <v>41</v>
      </c>
      <c r="W2362" t="s">
        <v>537</v>
      </c>
    </row>
    <row r="2363" spans="1:23">
      <c r="A2363" s="3">
        <v>40041.955636574072</v>
      </c>
      <c r="B2363" t="s">
        <v>1183</v>
      </c>
      <c r="C2363" t="s">
        <v>11162</v>
      </c>
      <c r="D2363" t="s">
        <v>5089</v>
      </c>
      <c r="E2363" t="s">
        <v>3461</v>
      </c>
      <c r="F2363" t="s">
        <v>28</v>
      </c>
      <c r="G2363" t="s">
        <v>29</v>
      </c>
      <c r="H2363">
        <v>1</v>
      </c>
      <c r="I2363">
        <v>3</v>
      </c>
      <c r="J2363" t="s">
        <v>86</v>
      </c>
      <c r="K2363" t="s">
        <v>124</v>
      </c>
      <c r="L2363" t="s">
        <v>165</v>
      </c>
      <c r="N2363" t="s">
        <v>100</v>
      </c>
      <c r="O2363" t="s">
        <v>221</v>
      </c>
      <c r="P2363" t="s">
        <v>402</v>
      </c>
      <c r="Q2363" t="s">
        <v>247</v>
      </c>
      <c r="R2363" t="s">
        <v>1079</v>
      </c>
      <c r="S2363" t="s">
        <v>7341</v>
      </c>
      <c r="T2363" t="s">
        <v>224</v>
      </c>
      <c r="U2363" t="s">
        <v>11163</v>
      </c>
      <c r="V2363" t="s">
        <v>41</v>
      </c>
      <c r="W2363" t="s">
        <v>8449</v>
      </c>
    </row>
    <row r="2364" spans="1:23">
      <c r="A2364" s="3">
        <v>39964.477065706022</v>
      </c>
      <c r="B2364" t="s">
        <v>5459</v>
      </c>
      <c r="C2364" t="s">
        <v>5461</v>
      </c>
      <c r="D2364" t="s">
        <v>13390</v>
      </c>
      <c r="E2364" t="s">
        <v>3461</v>
      </c>
      <c r="F2364" t="s">
        <v>28</v>
      </c>
      <c r="G2364" t="s">
        <v>29</v>
      </c>
      <c r="H2364" t="s">
        <v>30</v>
      </c>
      <c r="I2364" t="s">
        <v>30</v>
      </c>
      <c r="J2364" t="s">
        <v>86</v>
      </c>
      <c r="K2364" t="s">
        <v>190</v>
      </c>
      <c r="L2364" t="s">
        <v>4744</v>
      </c>
      <c r="N2364" t="s">
        <v>410</v>
      </c>
      <c r="O2364" t="s">
        <v>125</v>
      </c>
      <c r="P2364" t="s">
        <v>29</v>
      </c>
      <c r="Q2364" t="s">
        <v>412</v>
      </c>
      <c r="T2364" s="4" t="s">
        <v>128</v>
      </c>
      <c r="U2364" s="4" t="s">
        <v>5462</v>
      </c>
      <c r="V2364" t="s">
        <v>41</v>
      </c>
      <c r="W2364" t="s">
        <v>415</v>
      </c>
    </row>
    <row r="2365" spans="1:23">
      <c r="A2365" s="3">
        <v>40026.384592164351</v>
      </c>
      <c r="B2365" t="s">
        <v>2898</v>
      </c>
      <c r="C2365" t="s">
        <v>10246</v>
      </c>
      <c r="D2365" t="s">
        <v>13390</v>
      </c>
      <c r="E2365" t="s">
        <v>7957</v>
      </c>
      <c r="F2365" t="s">
        <v>28</v>
      </c>
      <c r="G2365" t="s">
        <v>29</v>
      </c>
      <c r="H2365">
        <v>5</v>
      </c>
      <c r="I2365">
        <v>5</v>
      </c>
      <c r="J2365" t="s">
        <v>31</v>
      </c>
      <c r="K2365" t="s">
        <v>47</v>
      </c>
      <c r="L2365" t="s">
        <v>88</v>
      </c>
      <c r="N2365" t="s">
        <v>410</v>
      </c>
      <c r="O2365" t="s">
        <v>125</v>
      </c>
      <c r="P2365" t="s">
        <v>29</v>
      </c>
      <c r="Q2365" t="s">
        <v>255</v>
      </c>
      <c r="T2365" s="4" t="s">
        <v>128</v>
      </c>
      <c r="U2365" s="4" t="s">
        <v>10247</v>
      </c>
      <c r="V2365" t="s">
        <v>41</v>
      </c>
      <c r="W2365" t="s">
        <v>1164</v>
      </c>
    </row>
    <row r="2366" spans="1:23">
      <c r="A2366" s="3">
        <v>40076.445489733793</v>
      </c>
      <c r="B2366" t="s">
        <v>1348</v>
      </c>
      <c r="C2366" t="s">
        <v>12862</v>
      </c>
      <c r="D2366" t="s">
        <v>13390</v>
      </c>
      <c r="E2366" t="s">
        <v>7054</v>
      </c>
      <c r="F2366" t="s">
        <v>28</v>
      </c>
      <c r="G2366" t="s">
        <v>29</v>
      </c>
      <c r="H2366">
        <v>1</v>
      </c>
      <c r="I2366">
        <v>3</v>
      </c>
      <c r="J2366" t="s">
        <v>31</v>
      </c>
      <c r="K2366" t="s">
        <v>32</v>
      </c>
      <c r="L2366" t="s">
        <v>99</v>
      </c>
      <c r="N2366" t="s">
        <v>100</v>
      </c>
      <c r="O2366" t="s">
        <v>125</v>
      </c>
      <c r="P2366" t="s">
        <v>102</v>
      </c>
      <c r="Q2366" t="s">
        <v>3219</v>
      </c>
      <c r="R2366" t="s">
        <v>12863</v>
      </c>
      <c r="T2366" s="4" t="s">
        <v>128</v>
      </c>
      <c r="U2366" s="4" t="s">
        <v>12864</v>
      </c>
      <c r="V2366" t="s">
        <v>41</v>
      </c>
      <c r="W2366" t="s">
        <v>12865</v>
      </c>
    </row>
    <row r="2367" spans="1:23">
      <c r="A2367" s="3">
        <v>40007.809435682873</v>
      </c>
      <c r="B2367" t="s">
        <v>8804</v>
      </c>
      <c r="C2367" t="s">
        <v>8806</v>
      </c>
      <c r="D2367" t="s">
        <v>13390</v>
      </c>
      <c r="E2367" t="s">
        <v>3461</v>
      </c>
      <c r="F2367" t="s">
        <v>28</v>
      </c>
      <c r="G2367" t="s">
        <v>29</v>
      </c>
      <c r="H2367">
        <v>1</v>
      </c>
      <c r="I2367">
        <v>5</v>
      </c>
      <c r="J2367" t="s">
        <v>86</v>
      </c>
      <c r="K2367" t="s">
        <v>87</v>
      </c>
      <c r="L2367" t="s">
        <v>155</v>
      </c>
      <c r="N2367" t="s">
        <v>100</v>
      </c>
      <c r="O2367" t="s">
        <v>221</v>
      </c>
      <c r="P2367" t="s">
        <v>348</v>
      </c>
      <c r="Q2367" t="s">
        <v>349</v>
      </c>
      <c r="R2367" t="s">
        <v>8807</v>
      </c>
      <c r="S2367" t="s">
        <v>8808</v>
      </c>
      <c r="T2367" t="s">
        <v>224</v>
      </c>
      <c r="U2367" t="s">
        <v>8809</v>
      </c>
      <c r="V2367" t="s">
        <v>41</v>
      </c>
      <c r="W2367" t="s">
        <v>8810</v>
      </c>
    </row>
    <row r="2368" spans="1:23">
      <c r="A2368" s="3">
        <v>39923.824700462967</v>
      </c>
      <c r="B2368" t="s">
        <v>1758</v>
      </c>
      <c r="C2368" t="s">
        <v>1760</v>
      </c>
      <c r="D2368" t="s">
        <v>13390</v>
      </c>
      <c r="E2368" t="s">
        <v>111</v>
      </c>
      <c r="F2368" t="s">
        <v>28</v>
      </c>
      <c r="G2368" t="s">
        <v>29</v>
      </c>
      <c r="H2368" t="s">
        <v>30</v>
      </c>
      <c r="I2368" t="s">
        <v>30</v>
      </c>
      <c r="J2368" t="s">
        <v>31</v>
      </c>
      <c r="K2368" t="s">
        <v>190</v>
      </c>
      <c r="L2368" t="s">
        <v>134</v>
      </c>
      <c r="N2368" t="s">
        <v>100</v>
      </c>
      <c r="O2368" t="s">
        <v>967</v>
      </c>
      <c r="P2368" t="s">
        <v>348</v>
      </c>
      <c r="Q2368" t="s">
        <v>349</v>
      </c>
      <c r="R2368" t="s">
        <v>1761</v>
      </c>
      <c r="S2368" t="s">
        <v>1762</v>
      </c>
      <c r="T2368" t="s">
        <v>970</v>
      </c>
      <c r="U2368" t="s">
        <v>1763</v>
      </c>
      <c r="V2368" t="s">
        <v>41</v>
      </c>
      <c r="W2368" t="s">
        <v>1764</v>
      </c>
    </row>
    <row r="2369" spans="1:23">
      <c r="A2369" s="3">
        <v>40017.487338344908</v>
      </c>
      <c r="B2369" t="s">
        <v>9441</v>
      </c>
      <c r="C2369" t="s">
        <v>9443</v>
      </c>
      <c r="D2369" t="s">
        <v>13390</v>
      </c>
      <c r="E2369" t="s">
        <v>3444</v>
      </c>
      <c r="F2369" t="s">
        <v>28</v>
      </c>
      <c r="G2369" t="s">
        <v>29</v>
      </c>
      <c r="H2369">
        <v>5</v>
      </c>
      <c r="I2369">
        <v>2</v>
      </c>
      <c r="J2369" t="s">
        <v>31</v>
      </c>
      <c r="K2369" t="s">
        <v>32</v>
      </c>
      <c r="L2369" t="s">
        <v>33</v>
      </c>
      <c r="N2369" t="s">
        <v>100</v>
      </c>
      <c r="O2369" t="s">
        <v>221</v>
      </c>
      <c r="P2369" t="s">
        <v>402</v>
      </c>
      <c r="Q2369" t="s">
        <v>3140</v>
      </c>
      <c r="R2369" t="s">
        <v>9444</v>
      </c>
      <c r="S2369" t="s">
        <v>9445</v>
      </c>
      <c r="T2369" t="s">
        <v>224</v>
      </c>
      <c r="U2369" t="s">
        <v>9446</v>
      </c>
      <c r="V2369" t="s">
        <v>41</v>
      </c>
      <c r="W2369" t="s">
        <v>9447</v>
      </c>
    </row>
    <row r="2370" spans="1:23">
      <c r="A2370" s="3">
        <v>39929.091747685183</v>
      </c>
      <c r="B2370" t="s">
        <v>2390</v>
      </c>
      <c r="C2370" t="s">
        <v>2392</v>
      </c>
      <c r="D2370" t="s">
        <v>26</v>
      </c>
      <c r="E2370" t="s">
        <v>46</v>
      </c>
      <c r="F2370" t="s">
        <v>28</v>
      </c>
      <c r="G2370" t="s">
        <v>29</v>
      </c>
      <c r="H2370" t="s">
        <v>30</v>
      </c>
      <c r="I2370" t="s">
        <v>30</v>
      </c>
      <c r="J2370" t="s">
        <v>31</v>
      </c>
      <c r="K2370" t="s">
        <v>87</v>
      </c>
      <c r="L2370" t="s">
        <v>134</v>
      </c>
      <c r="N2370" t="s">
        <v>100</v>
      </c>
      <c r="O2370" t="s">
        <v>379</v>
      </c>
      <c r="P2370" t="s">
        <v>380</v>
      </c>
      <c r="Q2370" t="s">
        <v>381</v>
      </c>
      <c r="R2370" t="s">
        <v>382</v>
      </c>
      <c r="T2370" t="s">
        <v>630</v>
      </c>
      <c r="U2370" t="s">
        <v>2393</v>
      </c>
      <c r="V2370" t="s">
        <v>41</v>
      </c>
      <c r="W2370" t="s">
        <v>2394</v>
      </c>
    </row>
    <row r="2371" spans="1:23">
      <c r="A2371" s="3">
        <v>40084.880946990743</v>
      </c>
      <c r="B2371" t="s">
        <v>13265</v>
      </c>
      <c r="C2371" t="s">
        <v>13267</v>
      </c>
      <c r="D2371" t="s">
        <v>13390</v>
      </c>
      <c r="E2371" t="s">
        <v>3461</v>
      </c>
      <c r="F2371" t="s">
        <v>28</v>
      </c>
      <c r="G2371" t="s">
        <v>29</v>
      </c>
      <c r="H2371">
        <v>5</v>
      </c>
      <c r="I2371">
        <v>5</v>
      </c>
      <c r="J2371" t="s">
        <v>86</v>
      </c>
      <c r="K2371" t="s">
        <v>32</v>
      </c>
      <c r="L2371" t="s">
        <v>165</v>
      </c>
      <c r="N2371" t="s">
        <v>100</v>
      </c>
      <c r="P2371" t="s">
        <v>361</v>
      </c>
      <c r="Q2371" t="s">
        <v>920</v>
      </c>
      <c r="R2371" t="s">
        <v>2526</v>
      </c>
      <c r="V2371" t="s">
        <v>5206</v>
      </c>
      <c r="W2371" t="s">
        <v>2529</v>
      </c>
    </row>
    <row r="2372" spans="1:23">
      <c r="A2372" s="3">
        <v>40041.63690972222</v>
      </c>
      <c r="B2372" t="s">
        <v>5230</v>
      </c>
      <c r="C2372" t="s">
        <v>11141</v>
      </c>
      <c r="D2372" t="s">
        <v>5089</v>
      </c>
      <c r="E2372" t="s">
        <v>3461</v>
      </c>
      <c r="F2372" t="s">
        <v>28</v>
      </c>
      <c r="G2372" t="s">
        <v>29</v>
      </c>
      <c r="H2372">
        <v>5</v>
      </c>
      <c r="I2372">
        <v>2</v>
      </c>
      <c r="J2372" t="s">
        <v>86</v>
      </c>
      <c r="K2372" t="s">
        <v>378</v>
      </c>
      <c r="L2372" t="s">
        <v>4744</v>
      </c>
      <c r="N2372" t="s">
        <v>49</v>
      </c>
      <c r="O2372" t="s">
        <v>166</v>
      </c>
      <c r="P2372" t="s">
        <v>51</v>
      </c>
      <c r="Q2372" t="s">
        <v>52</v>
      </c>
      <c r="T2372" t="s">
        <v>783</v>
      </c>
      <c r="U2372" t="s">
        <v>11142</v>
      </c>
      <c r="V2372" t="s">
        <v>41</v>
      </c>
      <c r="W2372" t="s">
        <v>55</v>
      </c>
    </row>
    <row r="2373" spans="1:23">
      <c r="A2373" s="3">
        <v>40073.07142083333</v>
      </c>
      <c r="B2373" t="s">
        <v>12641</v>
      </c>
      <c r="C2373" t="s">
        <v>12643</v>
      </c>
      <c r="D2373" t="s">
        <v>13390</v>
      </c>
      <c r="E2373" t="s">
        <v>7054</v>
      </c>
      <c r="F2373" t="s">
        <v>28</v>
      </c>
      <c r="G2373" t="s">
        <v>29</v>
      </c>
      <c r="H2373">
        <v>5</v>
      </c>
      <c r="I2373">
        <v>5</v>
      </c>
      <c r="J2373" t="s">
        <v>31</v>
      </c>
      <c r="K2373" t="s">
        <v>190</v>
      </c>
      <c r="L2373" t="s">
        <v>33</v>
      </c>
      <c r="N2373" t="s">
        <v>34</v>
      </c>
      <c r="O2373" t="s">
        <v>12644</v>
      </c>
      <c r="P2373" t="s">
        <v>29</v>
      </c>
      <c r="Q2373" t="s">
        <v>3397</v>
      </c>
      <c r="T2373" s="4" t="s">
        <v>12645</v>
      </c>
      <c r="U2373" s="4" t="s">
        <v>12646</v>
      </c>
      <c r="V2373" s="4" t="s">
        <v>41</v>
      </c>
      <c r="W2373" t="s">
        <v>12588</v>
      </c>
    </row>
    <row r="2374" spans="1:23">
      <c r="A2374" s="3">
        <v>40013.499406215276</v>
      </c>
      <c r="B2374" t="s">
        <v>2794</v>
      </c>
      <c r="C2374" t="s">
        <v>9170</v>
      </c>
      <c r="D2374" t="s">
        <v>13390</v>
      </c>
      <c r="E2374" t="s">
        <v>3461</v>
      </c>
      <c r="F2374" t="s">
        <v>28</v>
      </c>
      <c r="G2374" t="s">
        <v>29</v>
      </c>
      <c r="H2374">
        <v>5</v>
      </c>
      <c r="I2374">
        <v>3</v>
      </c>
      <c r="J2374" t="s">
        <v>86</v>
      </c>
      <c r="K2374" t="s">
        <v>32</v>
      </c>
      <c r="L2374" t="s">
        <v>88</v>
      </c>
      <c r="N2374" t="s">
        <v>410</v>
      </c>
      <c r="O2374" t="s">
        <v>4582</v>
      </c>
      <c r="P2374" t="s">
        <v>29</v>
      </c>
      <c r="Q2374" t="s">
        <v>426</v>
      </c>
      <c r="T2374" t="s">
        <v>9171</v>
      </c>
      <c r="V2374" t="s">
        <v>5156</v>
      </c>
      <c r="W2374" t="s">
        <v>428</v>
      </c>
    </row>
    <row r="2375" spans="1:23">
      <c r="A2375" s="3">
        <v>40026.48666412037</v>
      </c>
      <c r="B2375" t="s">
        <v>10248</v>
      </c>
      <c r="C2375" t="s">
        <v>10250</v>
      </c>
      <c r="D2375" t="s">
        <v>13390</v>
      </c>
      <c r="E2375" t="s">
        <v>3461</v>
      </c>
      <c r="F2375" t="s">
        <v>28</v>
      </c>
      <c r="G2375" t="s">
        <v>29</v>
      </c>
      <c r="H2375">
        <v>5</v>
      </c>
      <c r="I2375">
        <v>3</v>
      </c>
      <c r="J2375" t="s">
        <v>86</v>
      </c>
      <c r="K2375" t="s">
        <v>47</v>
      </c>
      <c r="L2375" t="s">
        <v>191</v>
      </c>
      <c r="N2375" t="s">
        <v>410</v>
      </c>
      <c r="O2375" t="s">
        <v>411</v>
      </c>
      <c r="P2375" t="s">
        <v>29</v>
      </c>
      <c r="Q2375" t="s">
        <v>412</v>
      </c>
      <c r="T2375" t="s">
        <v>413</v>
      </c>
      <c r="U2375" t="s">
        <v>10251</v>
      </c>
      <c r="V2375" t="s">
        <v>41</v>
      </c>
      <c r="W2375" t="s">
        <v>415</v>
      </c>
    </row>
    <row r="2376" spans="1:23">
      <c r="A2376" s="3">
        <v>39914.689502465277</v>
      </c>
      <c r="B2376" t="s">
        <v>876</v>
      </c>
      <c r="C2376" t="s">
        <v>878</v>
      </c>
      <c r="D2376" t="s">
        <v>13390</v>
      </c>
      <c r="E2376" t="s">
        <v>111</v>
      </c>
      <c r="F2376" t="s">
        <v>28</v>
      </c>
      <c r="G2376" t="s">
        <v>29</v>
      </c>
      <c r="H2376" t="s">
        <v>30</v>
      </c>
      <c r="I2376" t="s">
        <v>30</v>
      </c>
      <c r="J2376" t="s">
        <v>31</v>
      </c>
      <c r="K2376" t="s">
        <v>190</v>
      </c>
      <c r="L2376" t="s">
        <v>88</v>
      </c>
      <c r="N2376" t="s">
        <v>34</v>
      </c>
      <c r="O2376" t="s">
        <v>35</v>
      </c>
      <c r="P2376" t="s">
        <v>36</v>
      </c>
      <c r="Q2376" t="s">
        <v>589</v>
      </c>
      <c r="S2376" t="s">
        <v>879</v>
      </c>
      <c r="T2376" t="s">
        <v>79</v>
      </c>
      <c r="U2376" t="s">
        <v>880</v>
      </c>
      <c r="V2376" s="4" t="s">
        <v>41</v>
      </c>
      <c r="W2376" t="s">
        <v>881</v>
      </c>
    </row>
    <row r="2377" spans="1:23">
      <c r="A2377" s="3">
        <v>39973.046550925923</v>
      </c>
      <c r="B2377" t="s">
        <v>6318</v>
      </c>
      <c r="C2377" t="s">
        <v>6320</v>
      </c>
      <c r="D2377" t="s">
        <v>26</v>
      </c>
      <c r="E2377" t="s">
        <v>3444</v>
      </c>
      <c r="F2377" t="s">
        <v>28</v>
      </c>
      <c r="G2377" t="s">
        <v>29</v>
      </c>
      <c r="H2377" t="s">
        <v>30</v>
      </c>
      <c r="I2377" t="s">
        <v>30</v>
      </c>
      <c r="J2377" t="s">
        <v>31</v>
      </c>
      <c r="K2377" t="s">
        <v>190</v>
      </c>
      <c r="L2377" t="s">
        <v>88</v>
      </c>
      <c r="N2377" t="s">
        <v>100</v>
      </c>
      <c r="O2377" t="s">
        <v>221</v>
      </c>
      <c r="P2377" t="s">
        <v>348</v>
      </c>
      <c r="Q2377" t="s">
        <v>349</v>
      </c>
      <c r="R2377" t="s">
        <v>371</v>
      </c>
      <c r="S2377" t="s">
        <v>6321</v>
      </c>
      <c r="T2377" s="4" t="s">
        <v>3826</v>
      </c>
      <c r="U2377" s="4" t="s">
        <v>6322</v>
      </c>
      <c r="V2377" t="s">
        <v>41</v>
      </c>
      <c r="W2377" t="s">
        <v>374</v>
      </c>
    </row>
    <row r="2378" spans="1:23">
      <c r="A2378" s="3">
        <v>40034.833563969907</v>
      </c>
      <c r="B2378" t="s">
        <v>10697</v>
      </c>
      <c r="C2378" t="s">
        <v>10699</v>
      </c>
      <c r="D2378" t="s">
        <v>13390</v>
      </c>
      <c r="E2378" t="s">
        <v>3444</v>
      </c>
      <c r="F2378" t="s">
        <v>28</v>
      </c>
      <c r="G2378" t="s">
        <v>29</v>
      </c>
      <c r="H2378">
        <v>5</v>
      </c>
      <c r="I2378">
        <v>5</v>
      </c>
      <c r="J2378" t="s">
        <v>31</v>
      </c>
      <c r="K2378" t="s">
        <v>1316</v>
      </c>
      <c r="L2378" t="s">
        <v>4752</v>
      </c>
      <c r="N2378" t="s">
        <v>100</v>
      </c>
      <c r="O2378" t="s">
        <v>967</v>
      </c>
      <c r="P2378" t="s">
        <v>361</v>
      </c>
      <c r="Q2378" t="s">
        <v>2263</v>
      </c>
      <c r="R2378" t="s">
        <v>10700</v>
      </c>
      <c r="S2378" t="s">
        <v>10701</v>
      </c>
      <c r="T2378" t="s">
        <v>970</v>
      </c>
      <c r="U2378" t="s">
        <v>10702</v>
      </c>
      <c r="V2378" t="s">
        <v>5156</v>
      </c>
      <c r="W2378" t="s">
        <v>10703</v>
      </c>
    </row>
    <row r="2379" spans="1:23">
      <c r="A2379" s="3">
        <v>39997.886757835651</v>
      </c>
      <c r="B2379" t="s">
        <v>8307</v>
      </c>
      <c r="C2379" t="s">
        <v>8309</v>
      </c>
      <c r="D2379" t="s">
        <v>13390</v>
      </c>
      <c r="E2379" t="s">
        <v>3461</v>
      </c>
      <c r="F2379" t="s">
        <v>28</v>
      </c>
      <c r="G2379" t="s">
        <v>29</v>
      </c>
      <c r="H2379" t="s">
        <v>30</v>
      </c>
      <c r="I2379">
        <v>3</v>
      </c>
      <c r="J2379" t="s">
        <v>86</v>
      </c>
      <c r="K2379" t="s">
        <v>180</v>
      </c>
      <c r="L2379" t="s">
        <v>134</v>
      </c>
      <c r="N2379" t="s">
        <v>100</v>
      </c>
      <c r="P2379" t="s">
        <v>361</v>
      </c>
      <c r="Q2379" t="s">
        <v>381</v>
      </c>
      <c r="R2379" t="s">
        <v>8310</v>
      </c>
      <c r="V2379" t="s">
        <v>5206</v>
      </c>
      <c r="W2379" t="s">
        <v>8311</v>
      </c>
    </row>
    <row r="2380" spans="1:23">
      <c r="A2380" s="3">
        <v>39973</v>
      </c>
      <c r="B2380" t="s">
        <v>6297</v>
      </c>
      <c r="C2380" t="s">
        <v>6299</v>
      </c>
      <c r="D2380" t="s">
        <v>67</v>
      </c>
      <c r="E2380" t="s">
        <v>3457</v>
      </c>
      <c r="F2380" t="s">
        <v>28</v>
      </c>
      <c r="G2380" t="s">
        <v>29</v>
      </c>
      <c r="H2380" t="s">
        <v>30</v>
      </c>
      <c r="I2380" t="s">
        <v>30</v>
      </c>
      <c r="J2380" t="s">
        <v>31</v>
      </c>
      <c r="K2380" t="s">
        <v>830</v>
      </c>
      <c r="L2380" t="s">
        <v>4752</v>
      </c>
      <c r="N2380" t="s">
        <v>410</v>
      </c>
      <c r="O2380" t="s">
        <v>6300</v>
      </c>
      <c r="P2380" t="s">
        <v>29</v>
      </c>
      <c r="Q2380" t="s">
        <v>426</v>
      </c>
      <c r="T2380" t="s">
        <v>6301</v>
      </c>
      <c r="V2380" t="s">
        <v>41</v>
      </c>
      <c r="W2380" t="s">
        <v>428</v>
      </c>
    </row>
    <row r="2381" spans="1:23">
      <c r="A2381" s="3">
        <v>40056.958035416668</v>
      </c>
      <c r="B2381" t="s">
        <v>1056</v>
      </c>
      <c r="C2381" t="s">
        <v>12001</v>
      </c>
      <c r="D2381" t="s">
        <v>13390</v>
      </c>
      <c r="E2381" t="s">
        <v>3461</v>
      </c>
      <c r="F2381" t="s">
        <v>28</v>
      </c>
      <c r="G2381" t="s">
        <v>29</v>
      </c>
      <c r="H2381">
        <v>5</v>
      </c>
      <c r="I2381">
        <v>4</v>
      </c>
      <c r="J2381" t="s">
        <v>86</v>
      </c>
      <c r="K2381" t="s">
        <v>1738</v>
      </c>
      <c r="L2381" t="s">
        <v>4752</v>
      </c>
      <c r="N2381" t="s">
        <v>100</v>
      </c>
      <c r="P2381" t="s">
        <v>361</v>
      </c>
      <c r="Q2381" t="s">
        <v>255</v>
      </c>
      <c r="R2381" t="s">
        <v>12002</v>
      </c>
      <c r="V2381" t="s">
        <v>5206</v>
      </c>
      <c r="W2381" t="s">
        <v>12003</v>
      </c>
    </row>
    <row r="2382" spans="1:23">
      <c r="A2382" s="3">
        <v>39980.441497372682</v>
      </c>
      <c r="B2382" t="s">
        <v>7009</v>
      </c>
      <c r="C2382" t="s">
        <v>7011</v>
      </c>
      <c r="D2382" t="s">
        <v>13390</v>
      </c>
      <c r="E2382" t="s">
        <v>3444</v>
      </c>
      <c r="F2382" t="s">
        <v>28</v>
      </c>
      <c r="G2382" t="s">
        <v>29</v>
      </c>
      <c r="H2382" t="s">
        <v>30</v>
      </c>
      <c r="I2382" t="s">
        <v>30</v>
      </c>
      <c r="J2382" t="s">
        <v>31</v>
      </c>
      <c r="K2382" t="s">
        <v>124</v>
      </c>
      <c r="L2382" t="s">
        <v>4744</v>
      </c>
      <c r="N2382" t="s">
        <v>100</v>
      </c>
      <c r="O2382" t="s">
        <v>221</v>
      </c>
      <c r="P2382" t="s">
        <v>402</v>
      </c>
      <c r="Q2382" t="s">
        <v>37</v>
      </c>
      <c r="R2382" t="s">
        <v>7012</v>
      </c>
      <c r="S2382" t="s">
        <v>7013</v>
      </c>
      <c r="T2382" s="4" t="s">
        <v>3826</v>
      </c>
      <c r="U2382" s="4" t="s">
        <v>7014</v>
      </c>
      <c r="V2382" t="s">
        <v>41</v>
      </c>
      <c r="W2382" t="s">
        <v>7015</v>
      </c>
    </row>
    <row r="2383" spans="1:23">
      <c r="A2383" s="3">
        <v>39946.686479201388</v>
      </c>
      <c r="B2383" t="s">
        <v>3952</v>
      </c>
      <c r="C2383" t="s">
        <v>3954</v>
      </c>
      <c r="D2383" t="s">
        <v>13390</v>
      </c>
      <c r="E2383" t="s">
        <v>3444</v>
      </c>
      <c r="F2383" t="s">
        <v>28</v>
      </c>
      <c r="G2383" t="s">
        <v>29</v>
      </c>
      <c r="H2383" t="s">
        <v>30</v>
      </c>
      <c r="I2383" t="s">
        <v>30</v>
      </c>
      <c r="J2383" t="s">
        <v>31</v>
      </c>
      <c r="K2383" t="s">
        <v>190</v>
      </c>
      <c r="L2383" t="s">
        <v>191</v>
      </c>
      <c r="N2383" t="s">
        <v>34</v>
      </c>
      <c r="O2383" t="s">
        <v>35</v>
      </c>
      <c r="P2383" t="s">
        <v>36</v>
      </c>
      <c r="Q2383" t="s">
        <v>3955</v>
      </c>
      <c r="S2383" t="s">
        <v>3956</v>
      </c>
      <c r="T2383" t="s">
        <v>39</v>
      </c>
      <c r="U2383" t="s">
        <v>3957</v>
      </c>
      <c r="V2383" s="4" t="s">
        <v>41</v>
      </c>
      <c r="W2383" t="s">
        <v>3958</v>
      </c>
    </row>
    <row r="2384" spans="1:23">
      <c r="A2384" s="3">
        <v>40062.263194444444</v>
      </c>
      <c r="B2384" t="s">
        <v>12230</v>
      </c>
      <c r="C2384" t="s">
        <v>12232</v>
      </c>
      <c r="D2384" t="s">
        <v>5089</v>
      </c>
      <c r="E2384" t="s">
        <v>3461</v>
      </c>
      <c r="F2384" t="s">
        <v>28</v>
      </c>
      <c r="G2384" t="s">
        <v>29</v>
      </c>
      <c r="H2384">
        <v>5</v>
      </c>
      <c r="I2384">
        <v>5</v>
      </c>
      <c r="J2384" t="s">
        <v>86</v>
      </c>
      <c r="K2384" t="s">
        <v>32</v>
      </c>
      <c r="L2384" t="s">
        <v>33</v>
      </c>
      <c r="N2384" t="s">
        <v>100</v>
      </c>
      <c r="O2384" t="s">
        <v>12233</v>
      </c>
      <c r="P2384" t="s">
        <v>361</v>
      </c>
      <c r="Q2384" t="s">
        <v>920</v>
      </c>
      <c r="R2384" t="s">
        <v>3522</v>
      </c>
      <c r="S2384" t="s">
        <v>12234</v>
      </c>
      <c r="T2384" t="s">
        <v>12235</v>
      </c>
      <c r="U2384" t="s">
        <v>12236</v>
      </c>
      <c r="V2384" t="s">
        <v>5156</v>
      </c>
      <c r="W2384" t="s">
        <v>3525</v>
      </c>
    </row>
    <row r="2385" spans="1:23">
      <c r="A2385" s="3">
        <v>39941.907913275463</v>
      </c>
      <c r="B2385" t="s">
        <v>3519</v>
      </c>
      <c r="C2385" t="s">
        <v>3521</v>
      </c>
      <c r="D2385" t="s">
        <v>13390</v>
      </c>
      <c r="E2385" t="s">
        <v>3444</v>
      </c>
      <c r="F2385" t="s">
        <v>28</v>
      </c>
      <c r="G2385" t="s">
        <v>29</v>
      </c>
      <c r="H2385" t="s">
        <v>30</v>
      </c>
      <c r="I2385" t="s">
        <v>30</v>
      </c>
      <c r="J2385" t="s">
        <v>31</v>
      </c>
      <c r="K2385" t="s">
        <v>239</v>
      </c>
      <c r="L2385" t="s">
        <v>33</v>
      </c>
      <c r="N2385" t="s">
        <v>100</v>
      </c>
      <c r="O2385" t="s">
        <v>967</v>
      </c>
      <c r="P2385" t="s">
        <v>361</v>
      </c>
      <c r="Q2385" t="s">
        <v>920</v>
      </c>
      <c r="R2385" t="s">
        <v>3522</v>
      </c>
      <c r="S2385" t="s">
        <v>3523</v>
      </c>
      <c r="T2385" t="s">
        <v>970</v>
      </c>
      <c r="U2385" t="s">
        <v>3524</v>
      </c>
      <c r="V2385" t="s">
        <v>41</v>
      </c>
      <c r="W2385" t="s">
        <v>3525</v>
      </c>
    </row>
    <row r="2386" spans="1:23">
      <c r="A2386" s="3">
        <v>40045.250543981485</v>
      </c>
      <c r="B2386" t="s">
        <v>2302</v>
      </c>
      <c r="C2386" t="s">
        <v>11394</v>
      </c>
      <c r="D2386" t="s">
        <v>26</v>
      </c>
      <c r="E2386" t="s">
        <v>7957</v>
      </c>
      <c r="F2386" t="s">
        <v>28</v>
      </c>
      <c r="G2386" t="s">
        <v>29</v>
      </c>
      <c r="H2386">
        <v>5</v>
      </c>
      <c r="I2386">
        <v>5</v>
      </c>
      <c r="J2386" t="s">
        <v>31</v>
      </c>
      <c r="K2386" t="s">
        <v>124</v>
      </c>
      <c r="L2386" t="s">
        <v>134</v>
      </c>
      <c r="N2386" t="s">
        <v>100</v>
      </c>
      <c r="O2386" t="s">
        <v>221</v>
      </c>
      <c r="P2386" t="s">
        <v>348</v>
      </c>
      <c r="Q2386" t="s">
        <v>349</v>
      </c>
      <c r="R2386" t="s">
        <v>4485</v>
      </c>
      <c r="S2386" t="s">
        <v>4560</v>
      </c>
      <c r="T2386" s="4" t="s">
        <v>805</v>
      </c>
      <c r="U2386" s="4" t="s">
        <v>11395</v>
      </c>
      <c r="V2386" t="s">
        <v>41</v>
      </c>
      <c r="W2386" t="s">
        <v>4488</v>
      </c>
    </row>
    <row r="2387" spans="1:23">
      <c r="A2387" s="3">
        <v>39916.918440428242</v>
      </c>
      <c r="B2387" t="s">
        <v>868</v>
      </c>
      <c r="C2387" t="s">
        <v>1125</v>
      </c>
      <c r="D2387" t="s">
        <v>13390</v>
      </c>
      <c r="E2387" t="s">
        <v>246</v>
      </c>
      <c r="F2387" t="s">
        <v>28</v>
      </c>
      <c r="G2387" t="s">
        <v>29</v>
      </c>
      <c r="H2387" t="s">
        <v>30</v>
      </c>
      <c r="I2387" t="s">
        <v>30</v>
      </c>
      <c r="J2387" t="s">
        <v>31</v>
      </c>
      <c r="K2387" t="s">
        <v>124</v>
      </c>
      <c r="L2387" t="s">
        <v>191</v>
      </c>
      <c r="N2387" t="s">
        <v>100</v>
      </c>
      <c r="O2387" t="s">
        <v>1126</v>
      </c>
      <c r="P2387" t="s">
        <v>402</v>
      </c>
      <c r="Q2387" t="s">
        <v>1127</v>
      </c>
      <c r="R2387" t="s">
        <v>1128</v>
      </c>
      <c r="T2387" t="s">
        <v>1129</v>
      </c>
      <c r="V2387" t="s">
        <v>41</v>
      </c>
      <c r="W2387" t="s">
        <v>1130</v>
      </c>
    </row>
    <row r="2388" spans="1:23">
      <c r="A2388" s="3">
        <v>40040.480953321756</v>
      </c>
      <c r="B2388" t="s">
        <v>4105</v>
      </c>
      <c r="C2388" t="s">
        <v>11078</v>
      </c>
      <c r="D2388" t="s">
        <v>13390</v>
      </c>
      <c r="E2388" t="s">
        <v>3461</v>
      </c>
      <c r="F2388" t="s">
        <v>28</v>
      </c>
      <c r="G2388" t="s">
        <v>29</v>
      </c>
      <c r="H2388">
        <v>5</v>
      </c>
      <c r="I2388">
        <v>5</v>
      </c>
      <c r="J2388" t="s">
        <v>86</v>
      </c>
      <c r="K2388" t="s">
        <v>164</v>
      </c>
      <c r="L2388" t="s">
        <v>165</v>
      </c>
      <c r="N2388" t="s">
        <v>410</v>
      </c>
      <c r="O2388" t="s">
        <v>411</v>
      </c>
      <c r="P2388" t="s">
        <v>29</v>
      </c>
      <c r="Q2388" t="s">
        <v>412</v>
      </c>
      <c r="T2388" s="4" t="s">
        <v>1519</v>
      </c>
      <c r="U2388" s="4" t="s">
        <v>11079</v>
      </c>
      <c r="V2388" t="s">
        <v>41</v>
      </c>
      <c r="W2388" t="s">
        <v>415</v>
      </c>
    </row>
    <row r="2389" spans="1:23">
      <c r="A2389" s="3">
        <v>39974.290025694441</v>
      </c>
      <c r="B2389" t="s">
        <v>1145</v>
      </c>
      <c r="C2389" t="s">
        <v>6459</v>
      </c>
      <c r="D2389" t="s">
        <v>13390</v>
      </c>
      <c r="E2389" t="s">
        <v>3457</v>
      </c>
      <c r="F2389" t="s">
        <v>28</v>
      </c>
      <c r="G2389" t="s">
        <v>29</v>
      </c>
      <c r="H2389" t="s">
        <v>30</v>
      </c>
      <c r="I2389" t="s">
        <v>30</v>
      </c>
      <c r="J2389" t="s">
        <v>31</v>
      </c>
      <c r="K2389" t="s">
        <v>124</v>
      </c>
      <c r="L2389" t="s">
        <v>4752</v>
      </c>
      <c r="N2389" t="s">
        <v>34</v>
      </c>
      <c r="O2389" t="s">
        <v>35</v>
      </c>
      <c r="P2389" t="s">
        <v>29</v>
      </c>
      <c r="Q2389" t="s">
        <v>192</v>
      </c>
      <c r="S2389" t="s">
        <v>6460</v>
      </c>
      <c r="T2389" t="s">
        <v>39</v>
      </c>
      <c r="U2389" t="s">
        <v>6461</v>
      </c>
      <c r="V2389" s="4" t="s">
        <v>41</v>
      </c>
      <c r="W2389" t="s">
        <v>6462</v>
      </c>
    </row>
    <row r="2390" spans="1:23">
      <c r="A2390" s="3">
        <v>40045.974289548612</v>
      </c>
      <c r="B2390" t="s">
        <v>11434</v>
      </c>
      <c r="C2390" s="5" t="s">
        <v>11436</v>
      </c>
      <c r="D2390" t="s">
        <v>13390</v>
      </c>
      <c r="E2390" t="s">
        <v>3461</v>
      </c>
      <c r="F2390" t="s">
        <v>28</v>
      </c>
      <c r="G2390" t="s">
        <v>29</v>
      </c>
      <c r="H2390">
        <v>5</v>
      </c>
      <c r="I2390">
        <v>3</v>
      </c>
      <c r="J2390" t="s">
        <v>86</v>
      </c>
      <c r="K2390" t="s">
        <v>124</v>
      </c>
      <c r="L2390" t="s">
        <v>191</v>
      </c>
      <c r="N2390" t="s">
        <v>34</v>
      </c>
      <c r="O2390" t="s">
        <v>35</v>
      </c>
      <c r="P2390" t="s">
        <v>29</v>
      </c>
      <c r="Q2390" t="s">
        <v>102</v>
      </c>
      <c r="S2390" t="s">
        <v>10363</v>
      </c>
      <c r="T2390" t="s">
        <v>39</v>
      </c>
      <c r="U2390" t="s">
        <v>11437</v>
      </c>
      <c r="V2390" s="4" t="s">
        <v>41</v>
      </c>
      <c r="W2390" t="s">
        <v>10273</v>
      </c>
    </row>
    <row r="2391" spans="1:23">
      <c r="A2391" s="3">
        <v>39934.803675034724</v>
      </c>
      <c r="B2391" t="s">
        <v>2963</v>
      </c>
      <c r="C2391" t="s">
        <v>2965</v>
      </c>
      <c r="D2391" t="s">
        <v>13390</v>
      </c>
      <c r="E2391" t="s">
        <v>46</v>
      </c>
      <c r="F2391" t="s">
        <v>28</v>
      </c>
      <c r="G2391" t="s">
        <v>29</v>
      </c>
      <c r="H2391" t="s">
        <v>30</v>
      </c>
      <c r="I2391" t="s">
        <v>30</v>
      </c>
      <c r="J2391" t="s">
        <v>31</v>
      </c>
      <c r="K2391" t="s">
        <v>1622</v>
      </c>
      <c r="L2391" t="s">
        <v>48</v>
      </c>
      <c r="N2391" t="s">
        <v>100</v>
      </c>
      <c r="O2391" t="s">
        <v>221</v>
      </c>
      <c r="P2391" t="s">
        <v>402</v>
      </c>
      <c r="Q2391" t="s">
        <v>426</v>
      </c>
      <c r="R2391" t="s">
        <v>574</v>
      </c>
      <c r="S2391" t="s">
        <v>1731</v>
      </c>
      <c r="T2391" t="s">
        <v>224</v>
      </c>
      <c r="U2391" t="s">
        <v>2966</v>
      </c>
      <c r="V2391" t="s">
        <v>41</v>
      </c>
      <c r="W2391" t="s">
        <v>577</v>
      </c>
    </row>
    <row r="2392" spans="1:23">
      <c r="A2392" s="3">
        <v>39989.338449074072</v>
      </c>
      <c r="B2392" t="s">
        <v>4447</v>
      </c>
      <c r="C2392" t="s">
        <v>7726</v>
      </c>
      <c r="D2392" t="s">
        <v>5089</v>
      </c>
      <c r="E2392" t="s">
        <v>7054</v>
      </c>
      <c r="F2392" t="s">
        <v>28</v>
      </c>
      <c r="G2392" t="s">
        <v>29</v>
      </c>
      <c r="H2392" t="s">
        <v>30</v>
      </c>
      <c r="I2392" t="s">
        <v>30</v>
      </c>
      <c r="J2392" t="s">
        <v>31</v>
      </c>
      <c r="K2392" t="s">
        <v>190</v>
      </c>
      <c r="L2392" t="s">
        <v>4752</v>
      </c>
      <c r="N2392" t="s">
        <v>410</v>
      </c>
      <c r="O2392" t="s">
        <v>6300</v>
      </c>
      <c r="P2392" t="s">
        <v>29</v>
      </c>
      <c r="Q2392" t="s">
        <v>426</v>
      </c>
      <c r="T2392" t="s">
        <v>7727</v>
      </c>
      <c r="V2392" t="s">
        <v>41</v>
      </c>
      <c r="W2392" t="s">
        <v>428</v>
      </c>
    </row>
    <row r="2393" spans="1:23">
      <c r="A2393" s="3">
        <v>40037.628598692128</v>
      </c>
      <c r="B2393" t="s">
        <v>10901</v>
      </c>
      <c r="C2393" t="s">
        <v>10903</v>
      </c>
      <c r="D2393" t="s">
        <v>13390</v>
      </c>
      <c r="E2393" t="s">
        <v>3444</v>
      </c>
      <c r="F2393" t="s">
        <v>28</v>
      </c>
      <c r="G2393" t="s">
        <v>29</v>
      </c>
      <c r="H2393">
        <v>5</v>
      </c>
      <c r="I2393">
        <v>5</v>
      </c>
      <c r="J2393" t="s">
        <v>31</v>
      </c>
      <c r="K2393" t="s">
        <v>190</v>
      </c>
      <c r="L2393" t="s">
        <v>88</v>
      </c>
      <c r="N2393" t="s">
        <v>34</v>
      </c>
      <c r="O2393" t="s">
        <v>35</v>
      </c>
      <c r="P2393" t="s">
        <v>29</v>
      </c>
      <c r="Q2393" t="s">
        <v>102</v>
      </c>
      <c r="S2393" t="s">
        <v>10904</v>
      </c>
      <c r="T2393" t="s">
        <v>10905</v>
      </c>
      <c r="U2393" t="s">
        <v>10906</v>
      </c>
      <c r="V2393" s="4" t="s">
        <v>41</v>
      </c>
      <c r="W2393" t="s">
        <v>10907</v>
      </c>
    </row>
    <row r="2394" spans="1:23">
      <c r="A2394" s="3">
        <v>39965.989416747689</v>
      </c>
      <c r="B2394" t="s">
        <v>5670</v>
      </c>
      <c r="C2394" t="s">
        <v>5672</v>
      </c>
      <c r="D2394" t="s">
        <v>13390</v>
      </c>
      <c r="E2394" t="s">
        <v>3461</v>
      </c>
      <c r="F2394" t="s">
        <v>28</v>
      </c>
      <c r="G2394" t="s">
        <v>29</v>
      </c>
      <c r="H2394" t="s">
        <v>30</v>
      </c>
      <c r="I2394" t="s">
        <v>30</v>
      </c>
      <c r="J2394" t="s">
        <v>86</v>
      </c>
      <c r="K2394" t="s">
        <v>32</v>
      </c>
      <c r="L2394" t="s">
        <v>191</v>
      </c>
      <c r="N2394" t="s">
        <v>34</v>
      </c>
      <c r="O2394" t="s">
        <v>1304</v>
      </c>
      <c r="P2394" t="s">
        <v>29</v>
      </c>
      <c r="Q2394" t="s">
        <v>102</v>
      </c>
      <c r="T2394" s="4" t="s">
        <v>1460</v>
      </c>
      <c r="U2394" s="4" t="s">
        <v>5673</v>
      </c>
      <c r="V2394" s="4" t="s">
        <v>41</v>
      </c>
      <c r="W2394" t="s">
        <v>2326</v>
      </c>
    </row>
    <row r="2395" spans="1:23">
      <c r="A2395" s="3">
        <v>39931</v>
      </c>
      <c r="B2395" t="s">
        <v>2593</v>
      </c>
      <c r="C2395" t="s">
        <v>2595</v>
      </c>
      <c r="D2395" t="s">
        <v>59</v>
      </c>
      <c r="E2395" t="s">
        <v>27</v>
      </c>
      <c r="F2395" t="s">
        <v>28</v>
      </c>
      <c r="G2395" t="s">
        <v>29</v>
      </c>
      <c r="H2395" t="s">
        <v>30</v>
      </c>
      <c r="I2395" t="s">
        <v>30</v>
      </c>
      <c r="J2395" t="s">
        <v>31</v>
      </c>
      <c r="K2395" t="s">
        <v>124</v>
      </c>
      <c r="L2395" t="s">
        <v>48</v>
      </c>
      <c r="N2395" t="s">
        <v>100</v>
      </c>
      <c r="P2395" t="s">
        <v>348</v>
      </c>
      <c r="Q2395" t="s">
        <v>349</v>
      </c>
      <c r="R2395" t="s">
        <v>647</v>
      </c>
      <c r="V2395" t="s">
        <v>41</v>
      </c>
      <c r="W2395" t="s">
        <v>650</v>
      </c>
    </row>
    <row r="2396" spans="1:23">
      <c r="A2396" s="3">
        <v>40025.86032083333</v>
      </c>
      <c r="B2396" t="s">
        <v>5031</v>
      </c>
      <c r="C2396" t="s">
        <v>10213</v>
      </c>
      <c r="D2396" t="s">
        <v>13390</v>
      </c>
      <c r="E2396" t="s">
        <v>3461</v>
      </c>
      <c r="F2396" t="s">
        <v>28</v>
      </c>
      <c r="G2396" t="s">
        <v>29</v>
      </c>
      <c r="H2396">
        <v>5</v>
      </c>
      <c r="I2396">
        <v>3</v>
      </c>
      <c r="J2396" t="s">
        <v>86</v>
      </c>
      <c r="K2396" t="s">
        <v>32</v>
      </c>
      <c r="L2396" t="s">
        <v>4752</v>
      </c>
      <c r="N2396" t="s">
        <v>410</v>
      </c>
      <c r="O2396" t="s">
        <v>10214</v>
      </c>
      <c r="P2396" t="s">
        <v>29</v>
      </c>
      <c r="Q2396" t="s">
        <v>412</v>
      </c>
      <c r="T2396" t="s">
        <v>10215</v>
      </c>
      <c r="V2396" t="s">
        <v>41</v>
      </c>
      <c r="W2396" t="s">
        <v>415</v>
      </c>
    </row>
    <row r="2397" spans="1:23">
      <c r="A2397" s="3">
        <v>39932.880168599535</v>
      </c>
      <c r="B2397" t="s">
        <v>2757</v>
      </c>
      <c r="C2397" t="s">
        <v>2759</v>
      </c>
      <c r="D2397" t="s">
        <v>13390</v>
      </c>
      <c r="E2397" t="s">
        <v>46</v>
      </c>
      <c r="F2397" t="s">
        <v>28</v>
      </c>
      <c r="G2397" t="s">
        <v>29</v>
      </c>
      <c r="H2397" t="s">
        <v>30</v>
      </c>
      <c r="I2397" t="s">
        <v>30</v>
      </c>
      <c r="J2397" t="s">
        <v>31</v>
      </c>
      <c r="K2397" t="s">
        <v>32</v>
      </c>
      <c r="L2397" t="s">
        <v>134</v>
      </c>
      <c r="N2397" t="s">
        <v>34</v>
      </c>
      <c r="O2397" t="s">
        <v>35</v>
      </c>
      <c r="P2397" t="s">
        <v>29</v>
      </c>
      <c r="Q2397" t="s">
        <v>426</v>
      </c>
      <c r="S2397" t="s">
        <v>2760</v>
      </c>
      <c r="T2397" t="s">
        <v>39</v>
      </c>
      <c r="U2397" t="s">
        <v>2761</v>
      </c>
      <c r="V2397" s="4" t="s">
        <v>41</v>
      </c>
      <c r="W2397" t="s">
        <v>2762</v>
      </c>
    </row>
    <row r="2398" spans="1:23">
      <c r="A2398" s="3">
        <v>40008</v>
      </c>
      <c r="B2398" t="s">
        <v>4034</v>
      </c>
      <c r="C2398" t="s">
        <v>8830</v>
      </c>
      <c r="D2398" t="s">
        <v>59</v>
      </c>
      <c r="E2398" t="s">
        <v>7054</v>
      </c>
      <c r="F2398" t="s">
        <v>28</v>
      </c>
      <c r="G2398" t="s">
        <v>29</v>
      </c>
      <c r="H2398">
        <v>5</v>
      </c>
      <c r="I2398">
        <v>2</v>
      </c>
      <c r="J2398" t="s">
        <v>31</v>
      </c>
      <c r="K2398" t="s">
        <v>378</v>
      </c>
      <c r="L2398" t="s">
        <v>191</v>
      </c>
      <c r="N2398" t="s">
        <v>100</v>
      </c>
      <c r="O2398" t="s">
        <v>401</v>
      </c>
      <c r="P2398" t="s">
        <v>348</v>
      </c>
      <c r="Q2398" t="s">
        <v>349</v>
      </c>
      <c r="R2398" t="s">
        <v>8714</v>
      </c>
      <c r="T2398" t="s">
        <v>404</v>
      </c>
      <c r="U2398" t="s">
        <v>8831</v>
      </c>
      <c r="V2398" t="s">
        <v>41</v>
      </c>
      <c r="W2398" t="s">
        <v>8717</v>
      </c>
    </row>
    <row r="2399" spans="1:23">
      <c r="A2399" s="3">
        <v>40085.478835185182</v>
      </c>
      <c r="B2399" t="s">
        <v>13295</v>
      </c>
      <c r="C2399" t="s">
        <v>13297</v>
      </c>
      <c r="D2399" t="s">
        <v>13390</v>
      </c>
      <c r="E2399" t="s">
        <v>7957</v>
      </c>
      <c r="F2399" t="s">
        <v>28</v>
      </c>
      <c r="G2399" t="s">
        <v>29</v>
      </c>
      <c r="H2399">
        <v>5</v>
      </c>
      <c r="I2399">
        <v>5</v>
      </c>
      <c r="J2399" t="s">
        <v>31</v>
      </c>
      <c r="K2399" t="s">
        <v>32</v>
      </c>
      <c r="L2399" t="s">
        <v>4744</v>
      </c>
      <c r="N2399" t="s">
        <v>100</v>
      </c>
      <c r="O2399" t="s">
        <v>221</v>
      </c>
      <c r="P2399" t="s">
        <v>13118</v>
      </c>
      <c r="Q2399" t="s">
        <v>13271</v>
      </c>
      <c r="R2399" t="s">
        <v>403</v>
      </c>
      <c r="S2399" t="s">
        <v>3098</v>
      </c>
      <c r="T2399" t="s">
        <v>224</v>
      </c>
      <c r="U2399" t="s">
        <v>13298</v>
      </c>
      <c r="V2399" t="s">
        <v>41</v>
      </c>
      <c r="W2399" t="s">
        <v>13274</v>
      </c>
    </row>
    <row r="2400" spans="1:23">
      <c r="A2400" s="3">
        <v>40045.803472025465</v>
      </c>
      <c r="B2400" t="s">
        <v>2910</v>
      </c>
      <c r="C2400" t="s">
        <v>11425</v>
      </c>
      <c r="D2400" t="s">
        <v>13390</v>
      </c>
      <c r="E2400" t="s">
        <v>3461</v>
      </c>
      <c r="F2400" t="s">
        <v>28</v>
      </c>
      <c r="G2400" t="s">
        <v>29</v>
      </c>
      <c r="H2400">
        <v>5</v>
      </c>
      <c r="I2400">
        <v>3</v>
      </c>
      <c r="J2400" t="s">
        <v>86</v>
      </c>
      <c r="K2400" t="s">
        <v>378</v>
      </c>
      <c r="L2400" t="s">
        <v>4752</v>
      </c>
      <c r="N2400" t="s">
        <v>100</v>
      </c>
      <c r="O2400" t="s">
        <v>6080</v>
      </c>
      <c r="P2400" t="s">
        <v>348</v>
      </c>
      <c r="Q2400" t="s">
        <v>349</v>
      </c>
      <c r="R2400" t="s">
        <v>11426</v>
      </c>
      <c r="S2400" t="s">
        <v>6614</v>
      </c>
      <c r="T2400" t="s">
        <v>10078</v>
      </c>
      <c r="U2400" t="s">
        <v>11427</v>
      </c>
      <c r="V2400" t="s">
        <v>41</v>
      </c>
      <c r="W2400" t="s">
        <v>11428</v>
      </c>
    </row>
    <row r="2401" spans="1:23">
      <c r="A2401" s="3">
        <v>39997.063212465277</v>
      </c>
      <c r="B2401" t="s">
        <v>8261</v>
      </c>
      <c r="C2401" t="s">
        <v>8263</v>
      </c>
      <c r="D2401" t="s">
        <v>13390</v>
      </c>
      <c r="E2401" t="s">
        <v>7054</v>
      </c>
      <c r="F2401" t="s">
        <v>28</v>
      </c>
      <c r="G2401" t="s">
        <v>29</v>
      </c>
      <c r="H2401" t="s">
        <v>30</v>
      </c>
      <c r="I2401">
        <v>3</v>
      </c>
      <c r="J2401" t="s">
        <v>31</v>
      </c>
      <c r="K2401" t="s">
        <v>378</v>
      </c>
      <c r="L2401" t="s">
        <v>88</v>
      </c>
      <c r="N2401" t="s">
        <v>34</v>
      </c>
      <c r="O2401" t="s">
        <v>35</v>
      </c>
      <c r="P2401" t="s">
        <v>29</v>
      </c>
      <c r="Q2401" t="s">
        <v>255</v>
      </c>
      <c r="S2401" t="s">
        <v>8264</v>
      </c>
      <c r="T2401" t="s">
        <v>39</v>
      </c>
      <c r="U2401" t="s">
        <v>8265</v>
      </c>
      <c r="V2401" s="4" t="s">
        <v>41</v>
      </c>
      <c r="W2401" t="s">
        <v>8266</v>
      </c>
    </row>
    <row r="2402" spans="1:23">
      <c r="A2402" s="3">
        <v>40031.432881863424</v>
      </c>
      <c r="B2402" t="s">
        <v>5801</v>
      </c>
      <c r="C2402" t="s">
        <v>10522</v>
      </c>
      <c r="D2402" t="s">
        <v>13390</v>
      </c>
      <c r="E2402" t="s">
        <v>7054</v>
      </c>
      <c r="F2402" t="s">
        <v>28</v>
      </c>
      <c r="G2402" t="s">
        <v>29</v>
      </c>
      <c r="H2402">
        <v>5</v>
      </c>
      <c r="I2402">
        <v>5</v>
      </c>
      <c r="J2402" t="s">
        <v>31</v>
      </c>
      <c r="K2402" t="s">
        <v>378</v>
      </c>
      <c r="L2402" t="s">
        <v>4752</v>
      </c>
      <c r="N2402" t="s">
        <v>100</v>
      </c>
      <c r="O2402" t="s">
        <v>3307</v>
      </c>
      <c r="P2402" t="s">
        <v>361</v>
      </c>
      <c r="Q2402" t="s">
        <v>381</v>
      </c>
      <c r="R2402" t="s">
        <v>3847</v>
      </c>
      <c r="S2402" t="s">
        <v>10523</v>
      </c>
      <c r="T2402" t="s">
        <v>6516</v>
      </c>
      <c r="U2402" t="s">
        <v>10524</v>
      </c>
      <c r="V2402" t="s">
        <v>5156</v>
      </c>
      <c r="W2402" t="s">
        <v>3850</v>
      </c>
    </row>
    <row r="2403" spans="1:23">
      <c r="A2403" s="3">
        <v>39966.792820601855</v>
      </c>
      <c r="B2403" t="s">
        <v>5758</v>
      </c>
      <c r="C2403" t="s">
        <v>5760</v>
      </c>
      <c r="D2403" t="s">
        <v>13390</v>
      </c>
      <c r="E2403" t="s">
        <v>3444</v>
      </c>
      <c r="F2403" t="s">
        <v>28</v>
      </c>
      <c r="G2403" t="s">
        <v>29</v>
      </c>
      <c r="H2403" t="s">
        <v>30</v>
      </c>
      <c r="I2403" t="s">
        <v>30</v>
      </c>
      <c r="J2403" t="s">
        <v>31</v>
      </c>
      <c r="K2403" t="s">
        <v>32</v>
      </c>
      <c r="L2403" t="s">
        <v>4744</v>
      </c>
      <c r="N2403" t="s">
        <v>100</v>
      </c>
      <c r="O2403" t="s">
        <v>1768</v>
      </c>
      <c r="P2403" t="s">
        <v>402</v>
      </c>
      <c r="Q2403" t="s">
        <v>77</v>
      </c>
      <c r="R2403" t="s">
        <v>403</v>
      </c>
      <c r="T2403" t="s">
        <v>5761</v>
      </c>
      <c r="U2403" t="s">
        <v>536</v>
      </c>
      <c r="V2403" t="s">
        <v>41</v>
      </c>
      <c r="W2403" t="s">
        <v>3322</v>
      </c>
    </row>
    <row r="2404" spans="1:23">
      <c r="A2404" s="3">
        <v>40084</v>
      </c>
      <c r="B2404" t="s">
        <v>13218</v>
      </c>
      <c r="C2404" t="s">
        <v>13220</v>
      </c>
      <c r="D2404" t="s">
        <v>67</v>
      </c>
      <c r="E2404" t="s">
        <v>3461</v>
      </c>
      <c r="F2404" t="s">
        <v>28</v>
      </c>
      <c r="G2404" t="s">
        <v>29</v>
      </c>
      <c r="H2404">
        <v>2</v>
      </c>
      <c r="I2404">
        <v>5</v>
      </c>
      <c r="J2404" t="s">
        <v>86</v>
      </c>
      <c r="K2404" t="s">
        <v>32</v>
      </c>
      <c r="L2404" t="s">
        <v>4744</v>
      </c>
      <c r="N2404" t="s">
        <v>34</v>
      </c>
      <c r="O2404" t="s">
        <v>35</v>
      </c>
      <c r="P2404" t="s">
        <v>29</v>
      </c>
      <c r="Q2404" t="s">
        <v>3397</v>
      </c>
      <c r="S2404" t="s">
        <v>13221</v>
      </c>
      <c r="T2404" t="s">
        <v>39</v>
      </c>
      <c r="U2404" t="s">
        <v>13222</v>
      </c>
      <c r="V2404" s="4" t="s">
        <v>41</v>
      </c>
      <c r="W2404" t="s">
        <v>8732</v>
      </c>
    </row>
    <row r="2405" spans="1:23">
      <c r="A2405" s="3">
        <v>39964.98187476852</v>
      </c>
      <c r="B2405" t="s">
        <v>2588</v>
      </c>
      <c r="C2405" t="s">
        <v>5531</v>
      </c>
      <c r="D2405" t="s">
        <v>13390</v>
      </c>
      <c r="E2405" t="s">
        <v>3444</v>
      </c>
      <c r="F2405" t="s">
        <v>28</v>
      </c>
      <c r="G2405" t="s">
        <v>29</v>
      </c>
      <c r="H2405" t="s">
        <v>30</v>
      </c>
      <c r="I2405" t="s">
        <v>30</v>
      </c>
      <c r="J2405" t="s">
        <v>31</v>
      </c>
      <c r="K2405" t="s">
        <v>32</v>
      </c>
      <c r="L2405" t="s">
        <v>165</v>
      </c>
      <c r="N2405" t="s">
        <v>34</v>
      </c>
      <c r="O2405" t="s">
        <v>5532</v>
      </c>
      <c r="P2405" t="s">
        <v>29</v>
      </c>
      <c r="Q2405" t="s">
        <v>192</v>
      </c>
      <c r="T2405" t="s">
        <v>5533</v>
      </c>
      <c r="U2405" t="s">
        <v>5534</v>
      </c>
      <c r="V2405" s="4" t="s">
        <v>41</v>
      </c>
      <c r="W2405" t="s">
        <v>5535</v>
      </c>
    </row>
    <row r="2406" spans="1:23">
      <c r="A2406" s="3">
        <v>39937.651929432868</v>
      </c>
      <c r="B2406" t="s">
        <v>3177</v>
      </c>
      <c r="C2406" t="s">
        <v>3179</v>
      </c>
      <c r="D2406" t="s">
        <v>13390</v>
      </c>
      <c r="E2406" t="s">
        <v>46</v>
      </c>
      <c r="F2406" t="s">
        <v>28</v>
      </c>
      <c r="G2406" t="s">
        <v>29</v>
      </c>
      <c r="H2406" t="s">
        <v>30</v>
      </c>
      <c r="I2406" t="s">
        <v>30</v>
      </c>
      <c r="J2406" t="s">
        <v>31</v>
      </c>
      <c r="K2406" t="s">
        <v>190</v>
      </c>
      <c r="L2406" t="s">
        <v>165</v>
      </c>
      <c r="N2406" t="s">
        <v>34</v>
      </c>
      <c r="O2406" t="s">
        <v>1304</v>
      </c>
      <c r="P2406" t="s">
        <v>29</v>
      </c>
      <c r="Q2406" t="s">
        <v>102</v>
      </c>
      <c r="T2406" s="4" t="s">
        <v>1460</v>
      </c>
      <c r="U2406" s="4" t="s">
        <v>3180</v>
      </c>
      <c r="V2406" s="4" t="s">
        <v>41</v>
      </c>
      <c r="W2406" t="s">
        <v>3181</v>
      </c>
    </row>
    <row r="2407" spans="1:23">
      <c r="A2407" s="3">
        <v>39994</v>
      </c>
      <c r="B2407" t="s">
        <v>708</v>
      </c>
      <c r="C2407" t="s">
        <v>8049</v>
      </c>
      <c r="D2407" t="s">
        <v>59</v>
      </c>
      <c r="E2407" t="s">
        <v>3461</v>
      </c>
      <c r="F2407" t="s">
        <v>28</v>
      </c>
      <c r="G2407" t="s">
        <v>29</v>
      </c>
      <c r="H2407" t="s">
        <v>30</v>
      </c>
      <c r="I2407">
        <v>5</v>
      </c>
      <c r="J2407" t="s">
        <v>86</v>
      </c>
      <c r="K2407" t="s">
        <v>32</v>
      </c>
      <c r="L2407" t="s">
        <v>4744</v>
      </c>
      <c r="N2407" t="s">
        <v>34</v>
      </c>
      <c r="P2407" t="s">
        <v>29</v>
      </c>
      <c r="Q2407" t="s">
        <v>102</v>
      </c>
      <c r="V2407" s="4" t="s">
        <v>41</v>
      </c>
      <c r="W2407" t="s">
        <v>8050</v>
      </c>
    </row>
    <row r="2408" spans="1:23">
      <c r="A2408" s="3">
        <v>40053</v>
      </c>
      <c r="B2408" t="s">
        <v>718</v>
      </c>
      <c r="C2408" t="s">
        <v>11806</v>
      </c>
      <c r="D2408" t="s">
        <v>67</v>
      </c>
      <c r="E2408" t="s">
        <v>7054</v>
      </c>
      <c r="F2408" t="s">
        <v>28</v>
      </c>
      <c r="G2408" t="s">
        <v>29</v>
      </c>
      <c r="H2408">
        <v>5</v>
      </c>
      <c r="I2408">
        <v>2</v>
      </c>
      <c r="J2408" t="s">
        <v>31</v>
      </c>
      <c r="K2408" t="s">
        <v>124</v>
      </c>
      <c r="L2408" t="s">
        <v>165</v>
      </c>
      <c r="N2408" t="s">
        <v>49</v>
      </c>
      <c r="O2408" t="s">
        <v>11807</v>
      </c>
      <c r="P2408" t="s">
        <v>51</v>
      </c>
      <c r="Q2408" t="s">
        <v>52</v>
      </c>
      <c r="T2408" t="s">
        <v>11808</v>
      </c>
      <c r="U2408" t="s">
        <v>11809</v>
      </c>
      <c r="V2408" t="s">
        <v>41</v>
      </c>
      <c r="W2408" t="s">
        <v>55</v>
      </c>
    </row>
    <row r="2409" spans="1:23">
      <c r="A2409" s="3">
        <v>39932.92939459491</v>
      </c>
      <c r="B2409" t="s">
        <v>227</v>
      </c>
      <c r="C2409" t="s">
        <v>2770</v>
      </c>
      <c r="D2409" t="s">
        <v>13390</v>
      </c>
      <c r="E2409" t="s">
        <v>111</v>
      </c>
      <c r="F2409" t="s">
        <v>28</v>
      </c>
      <c r="G2409" t="s">
        <v>29</v>
      </c>
      <c r="H2409" t="s">
        <v>30</v>
      </c>
      <c r="I2409" t="s">
        <v>30</v>
      </c>
      <c r="J2409" t="s">
        <v>31</v>
      </c>
      <c r="K2409" t="s">
        <v>32</v>
      </c>
      <c r="L2409" t="s">
        <v>191</v>
      </c>
      <c r="N2409" t="s">
        <v>34</v>
      </c>
      <c r="O2409" t="s">
        <v>35</v>
      </c>
      <c r="P2409" t="s">
        <v>29</v>
      </c>
      <c r="Q2409" t="s">
        <v>192</v>
      </c>
      <c r="S2409" t="s">
        <v>2771</v>
      </c>
      <c r="T2409" t="s">
        <v>39</v>
      </c>
      <c r="U2409" t="s">
        <v>2772</v>
      </c>
      <c r="V2409" s="4" t="s">
        <v>41</v>
      </c>
      <c r="W2409" t="s">
        <v>2773</v>
      </c>
    </row>
    <row r="2410" spans="1:23">
      <c r="A2410" s="3">
        <v>39910</v>
      </c>
      <c r="B2410" t="s">
        <v>392</v>
      </c>
      <c r="C2410" t="s">
        <v>394</v>
      </c>
      <c r="D2410" t="s">
        <v>67</v>
      </c>
      <c r="E2410" t="s">
        <v>68</v>
      </c>
      <c r="F2410" t="s">
        <v>28</v>
      </c>
      <c r="G2410" t="s">
        <v>29</v>
      </c>
      <c r="H2410" t="s">
        <v>30</v>
      </c>
      <c r="I2410" t="s">
        <v>30</v>
      </c>
      <c r="J2410" t="s">
        <v>31</v>
      </c>
      <c r="K2410" t="s">
        <v>378</v>
      </c>
      <c r="L2410" t="s">
        <v>48</v>
      </c>
      <c r="N2410" t="s">
        <v>49</v>
      </c>
      <c r="O2410" t="s">
        <v>395</v>
      </c>
      <c r="P2410" t="s">
        <v>51</v>
      </c>
      <c r="Q2410" t="s">
        <v>52</v>
      </c>
      <c r="T2410" s="4" t="s">
        <v>396</v>
      </c>
      <c r="U2410" s="4"/>
      <c r="V2410" t="s">
        <v>41</v>
      </c>
      <c r="W2410" t="s">
        <v>55</v>
      </c>
    </row>
    <row r="2411" spans="1:23">
      <c r="A2411" s="3">
        <v>39909.484048379629</v>
      </c>
      <c r="B2411" t="s">
        <v>339</v>
      </c>
      <c r="C2411" t="s">
        <v>341</v>
      </c>
      <c r="D2411" t="s">
        <v>13390</v>
      </c>
      <c r="E2411" t="s">
        <v>246</v>
      </c>
      <c r="F2411" t="s">
        <v>28</v>
      </c>
      <c r="G2411" t="s">
        <v>29</v>
      </c>
      <c r="H2411" t="s">
        <v>30</v>
      </c>
      <c r="I2411" t="s">
        <v>30</v>
      </c>
      <c r="J2411" t="s">
        <v>31</v>
      </c>
      <c r="K2411" t="s">
        <v>32</v>
      </c>
      <c r="L2411" t="s">
        <v>48</v>
      </c>
      <c r="N2411" t="s">
        <v>34</v>
      </c>
      <c r="O2411" t="s">
        <v>342</v>
      </c>
      <c r="P2411" t="s">
        <v>29</v>
      </c>
      <c r="Q2411" t="s">
        <v>255</v>
      </c>
      <c r="T2411" t="s">
        <v>343</v>
      </c>
      <c r="U2411" t="s">
        <v>344</v>
      </c>
      <c r="V2411" s="4" t="s">
        <v>41</v>
      </c>
      <c r="W2411" t="s">
        <v>345</v>
      </c>
    </row>
    <row r="2412" spans="1:23">
      <c r="A2412" s="3">
        <v>39924.127446493054</v>
      </c>
      <c r="B2412" t="s">
        <v>1795</v>
      </c>
      <c r="C2412" t="s">
        <v>1797</v>
      </c>
      <c r="D2412" t="s">
        <v>13390</v>
      </c>
      <c r="E2412" t="s">
        <v>246</v>
      </c>
      <c r="F2412" t="s">
        <v>28</v>
      </c>
      <c r="G2412" t="s">
        <v>29</v>
      </c>
      <c r="H2412" t="s">
        <v>30</v>
      </c>
      <c r="I2412" t="s">
        <v>30</v>
      </c>
      <c r="J2412" t="s">
        <v>31</v>
      </c>
      <c r="K2412" t="s">
        <v>32</v>
      </c>
      <c r="L2412" t="s">
        <v>88</v>
      </c>
      <c r="N2412" t="s">
        <v>34</v>
      </c>
      <c r="O2412" t="s">
        <v>35</v>
      </c>
      <c r="P2412" t="s">
        <v>29</v>
      </c>
      <c r="Q2412" t="s">
        <v>192</v>
      </c>
      <c r="S2412" t="s">
        <v>1798</v>
      </c>
      <c r="T2412" t="s">
        <v>39</v>
      </c>
      <c r="U2412" t="s">
        <v>1799</v>
      </c>
      <c r="V2412" s="4" t="s">
        <v>41</v>
      </c>
      <c r="W2412" t="s">
        <v>1800</v>
      </c>
    </row>
    <row r="2413" spans="1:23">
      <c r="A2413" s="3">
        <v>40042.87244259259</v>
      </c>
      <c r="B2413" t="s">
        <v>11226</v>
      </c>
      <c r="C2413" t="s">
        <v>11228</v>
      </c>
      <c r="D2413" t="s">
        <v>13390</v>
      </c>
      <c r="E2413" t="s">
        <v>3461</v>
      </c>
      <c r="F2413" t="s">
        <v>28</v>
      </c>
      <c r="G2413" t="s">
        <v>29</v>
      </c>
      <c r="H2413">
        <v>5</v>
      </c>
      <c r="I2413">
        <v>4</v>
      </c>
      <c r="J2413" t="s">
        <v>86</v>
      </c>
      <c r="K2413" t="s">
        <v>32</v>
      </c>
      <c r="L2413" t="s">
        <v>134</v>
      </c>
      <c r="N2413" t="s">
        <v>100</v>
      </c>
      <c r="O2413" t="s">
        <v>221</v>
      </c>
      <c r="P2413" t="s">
        <v>380</v>
      </c>
      <c r="Q2413" t="s">
        <v>127</v>
      </c>
      <c r="R2413" t="s">
        <v>127</v>
      </c>
      <c r="S2413" t="s">
        <v>11229</v>
      </c>
      <c r="T2413" t="s">
        <v>224</v>
      </c>
      <c r="U2413" t="s">
        <v>11230</v>
      </c>
      <c r="V2413" t="s">
        <v>41</v>
      </c>
      <c r="W2413" t="s">
        <v>2810</v>
      </c>
    </row>
    <row r="2414" spans="1:23">
      <c r="A2414" s="3">
        <v>40008.81214047454</v>
      </c>
      <c r="B2414" t="s">
        <v>8900</v>
      </c>
      <c r="C2414" t="s">
        <v>8902</v>
      </c>
      <c r="D2414" t="s">
        <v>13390</v>
      </c>
      <c r="E2414" t="s">
        <v>7054</v>
      </c>
      <c r="F2414" t="s">
        <v>28</v>
      </c>
      <c r="G2414" t="s">
        <v>29</v>
      </c>
      <c r="H2414">
        <v>1</v>
      </c>
      <c r="I2414">
        <v>5</v>
      </c>
      <c r="J2414" t="s">
        <v>31</v>
      </c>
      <c r="K2414" t="s">
        <v>32</v>
      </c>
      <c r="L2414" t="s">
        <v>88</v>
      </c>
      <c r="N2414" t="s">
        <v>34</v>
      </c>
      <c r="O2414" t="s">
        <v>35</v>
      </c>
      <c r="P2414" t="s">
        <v>29</v>
      </c>
      <c r="Q2414" t="s">
        <v>269</v>
      </c>
      <c r="S2414" t="s">
        <v>8903</v>
      </c>
      <c r="T2414" t="s">
        <v>39</v>
      </c>
      <c r="U2414" t="s">
        <v>8904</v>
      </c>
      <c r="V2414" s="4" t="s">
        <v>41</v>
      </c>
      <c r="W2414" t="s">
        <v>8905</v>
      </c>
    </row>
    <row r="2415" spans="1:23">
      <c r="A2415" s="3">
        <v>39918</v>
      </c>
      <c r="B2415" t="s">
        <v>1248</v>
      </c>
      <c r="C2415" t="s">
        <v>1250</v>
      </c>
      <c r="D2415" t="s">
        <v>59</v>
      </c>
      <c r="E2415" t="s">
        <v>46</v>
      </c>
      <c r="F2415" t="s">
        <v>28</v>
      </c>
      <c r="G2415" t="s">
        <v>29</v>
      </c>
      <c r="H2415" t="s">
        <v>30</v>
      </c>
      <c r="I2415" t="s">
        <v>30</v>
      </c>
      <c r="J2415" t="s">
        <v>31</v>
      </c>
      <c r="K2415" t="s">
        <v>32</v>
      </c>
      <c r="L2415" t="s">
        <v>165</v>
      </c>
      <c r="N2415" t="s">
        <v>100</v>
      </c>
      <c r="P2415" t="s">
        <v>380</v>
      </c>
      <c r="Q2415" t="s">
        <v>381</v>
      </c>
      <c r="R2415" t="s">
        <v>382</v>
      </c>
      <c r="V2415" t="s">
        <v>41</v>
      </c>
      <c r="W2415" t="s">
        <v>384</v>
      </c>
    </row>
    <row r="2416" spans="1:23">
      <c r="A2416" s="3">
        <v>39924.874930555554</v>
      </c>
      <c r="B2416" t="s">
        <v>1896</v>
      </c>
      <c r="C2416" t="s">
        <v>1898</v>
      </c>
      <c r="D2416" t="s">
        <v>26</v>
      </c>
      <c r="E2416" t="s">
        <v>85</v>
      </c>
      <c r="F2416" t="s">
        <v>28</v>
      </c>
      <c r="G2416" t="s">
        <v>29</v>
      </c>
      <c r="H2416" t="s">
        <v>30</v>
      </c>
      <c r="I2416" t="s">
        <v>30</v>
      </c>
      <c r="J2416" t="s">
        <v>86</v>
      </c>
      <c r="K2416" t="s">
        <v>124</v>
      </c>
      <c r="L2416" t="s">
        <v>191</v>
      </c>
      <c r="N2416" t="s">
        <v>410</v>
      </c>
      <c r="O2416" t="s">
        <v>411</v>
      </c>
      <c r="P2416" t="s">
        <v>29</v>
      </c>
      <c r="Q2416" t="s">
        <v>426</v>
      </c>
      <c r="T2416" t="s">
        <v>413</v>
      </c>
      <c r="U2416" t="s">
        <v>1899</v>
      </c>
      <c r="V2416" t="s">
        <v>41</v>
      </c>
      <c r="W2416" t="s">
        <v>428</v>
      </c>
    </row>
    <row r="2417" spans="1:23">
      <c r="A2417" s="3">
        <v>39966.934470451386</v>
      </c>
      <c r="B2417" t="s">
        <v>3326</v>
      </c>
      <c r="C2417" t="s">
        <v>5770</v>
      </c>
      <c r="D2417" t="s">
        <v>13390</v>
      </c>
      <c r="E2417" t="s">
        <v>3461</v>
      </c>
      <c r="F2417" t="s">
        <v>28</v>
      </c>
      <c r="G2417" t="s">
        <v>29</v>
      </c>
      <c r="H2417" t="s">
        <v>30</v>
      </c>
      <c r="I2417" t="s">
        <v>30</v>
      </c>
      <c r="J2417" t="s">
        <v>86</v>
      </c>
      <c r="K2417" t="s">
        <v>124</v>
      </c>
      <c r="L2417" t="s">
        <v>4744</v>
      </c>
      <c r="N2417" t="s">
        <v>34</v>
      </c>
      <c r="O2417" t="s">
        <v>35</v>
      </c>
      <c r="P2417" t="s">
        <v>29</v>
      </c>
      <c r="Q2417" t="s">
        <v>1783</v>
      </c>
      <c r="S2417" t="s">
        <v>5771</v>
      </c>
      <c r="T2417" t="s">
        <v>5772</v>
      </c>
      <c r="U2417" t="s">
        <v>5773</v>
      </c>
      <c r="V2417" s="4" t="s">
        <v>41</v>
      </c>
      <c r="W2417" t="s">
        <v>5774</v>
      </c>
    </row>
    <row r="2418" spans="1:23">
      <c r="A2418" s="3">
        <v>40004.622129629628</v>
      </c>
      <c r="B2418" t="s">
        <v>177</v>
      </c>
      <c r="C2418" t="s">
        <v>8624</v>
      </c>
      <c r="D2418" t="s">
        <v>5089</v>
      </c>
      <c r="E2418" t="s">
        <v>3457</v>
      </c>
      <c r="F2418" t="s">
        <v>28</v>
      </c>
      <c r="G2418" t="s">
        <v>29</v>
      </c>
      <c r="H2418" t="s">
        <v>30</v>
      </c>
      <c r="I2418">
        <v>5</v>
      </c>
      <c r="J2418" t="s">
        <v>31</v>
      </c>
      <c r="K2418" t="s">
        <v>124</v>
      </c>
      <c r="L2418" t="s">
        <v>4744</v>
      </c>
      <c r="N2418" t="s">
        <v>100</v>
      </c>
      <c r="P2418" t="s">
        <v>361</v>
      </c>
      <c r="Q2418" t="s">
        <v>381</v>
      </c>
      <c r="R2418" t="s">
        <v>8625</v>
      </c>
      <c r="V2418" t="s">
        <v>5206</v>
      </c>
      <c r="W2418" t="s">
        <v>8626</v>
      </c>
    </row>
    <row r="2419" spans="1:23">
      <c r="A2419" s="3">
        <v>39950.727962534722</v>
      </c>
      <c r="B2419" t="s">
        <v>227</v>
      </c>
      <c r="C2419" t="s">
        <v>4390</v>
      </c>
      <c r="D2419" t="s">
        <v>13390</v>
      </c>
      <c r="E2419" t="s">
        <v>3461</v>
      </c>
      <c r="F2419" t="s">
        <v>28</v>
      </c>
      <c r="G2419" t="s">
        <v>29</v>
      </c>
      <c r="H2419" t="s">
        <v>30</v>
      </c>
      <c r="I2419" t="s">
        <v>30</v>
      </c>
      <c r="J2419" t="s">
        <v>86</v>
      </c>
      <c r="K2419" t="s">
        <v>124</v>
      </c>
      <c r="L2419" t="s">
        <v>191</v>
      </c>
      <c r="N2419" t="s">
        <v>34</v>
      </c>
      <c r="O2419" t="s">
        <v>4391</v>
      </c>
      <c r="P2419" t="s">
        <v>29</v>
      </c>
      <c r="Q2419" t="s">
        <v>77</v>
      </c>
      <c r="T2419" s="4" t="s">
        <v>4392</v>
      </c>
      <c r="U2419" s="4" t="s">
        <v>4393</v>
      </c>
      <c r="V2419" s="4" t="s">
        <v>41</v>
      </c>
      <c r="W2419" t="s">
        <v>4394</v>
      </c>
    </row>
    <row r="2420" spans="1:23">
      <c r="A2420" s="3">
        <v>39950</v>
      </c>
      <c r="B2420" t="s">
        <v>2254</v>
      </c>
      <c r="C2420" t="e">
        <v>#NAME?</v>
      </c>
      <c r="D2420" t="s">
        <v>67</v>
      </c>
      <c r="E2420" t="s">
        <v>3461</v>
      </c>
      <c r="F2420" t="s">
        <v>28</v>
      </c>
      <c r="G2420" t="s">
        <v>29</v>
      </c>
      <c r="H2420" t="s">
        <v>30</v>
      </c>
      <c r="I2420" t="s">
        <v>30</v>
      </c>
      <c r="J2420" t="s">
        <v>86</v>
      </c>
      <c r="K2420" t="s">
        <v>32</v>
      </c>
      <c r="L2420" t="s">
        <v>165</v>
      </c>
      <c r="N2420" t="s">
        <v>34</v>
      </c>
      <c r="O2420" t="s">
        <v>35</v>
      </c>
      <c r="P2420" t="s">
        <v>29</v>
      </c>
      <c r="Q2420" t="s">
        <v>192</v>
      </c>
      <c r="S2420" t="s">
        <v>4334</v>
      </c>
      <c r="T2420" t="s">
        <v>39</v>
      </c>
      <c r="U2420" t="s">
        <v>4335</v>
      </c>
      <c r="V2420" t="s">
        <v>41</v>
      </c>
      <c r="W2420" t="s">
        <v>4336</v>
      </c>
    </row>
    <row r="2421" spans="1:23">
      <c r="A2421" s="3">
        <v>40037.845960648148</v>
      </c>
      <c r="B2421" t="s">
        <v>9341</v>
      </c>
      <c r="C2421" t="s">
        <v>10912</v>
      </c>
      <c r="D2421" t="s">
        <v>26</v>
      </c>
      <c r="E2421" t="s">
        <v>3444</v>
      </c>
      <c r="F2421" t="s">
        <v>28</v>
      </c>
      <c r="G2421" t="s">
        <v>29</v>
      </c>
      <c r="H2421">
        <v>5</v>
      </c>
      <c r="I2421">
        <v>2</v>
      </c>
      <c r="J2421" t="s">
        <v>31</v>
      </c>
      <c r="K2421" t="s">
        <v>190</v>
      </c>
      <c r="L2421" t="s">
        <v>155</v>
      </c>
      <c r="N2421" t="s">
        <v>34</v>
      </c>
      <c r="O2421" t="s">
        <v>35</v>
      </c>
      <c r="P2421" t="s">
        <v>36</v>
      </c>
      <c r="Q2421" t="s">
        <v>3065</v>
      </c>
      <c r="S2421" t="s">
        <v>10913</v>
      </c>
      <c r="T2421" s="4" t="s">
        <v>39</v>
      </c>
      <c r="U2421" s="4" t="s">
        <v>10914</v>
      </c>
      <c r="V2421" s="4" t="s">
        <v>41</v>
      </c>
      <c r="W2421" t="s">
        <v>10915</v>
      </c>
    </row>
    <row r="2422" spans="1:23">
      <c r="A2422" s="3">
        <v>40029.901717858796</v>
      </c>
      <c r="B2422" t="s">
        <v>10427</v>
      </c>
      <c r="C2422" t="s">
        <v>10429</v>
      </c>
      <c r="D2422" t="s">
        <v>13390</v>
      </c>
      <c r="E2422" t="s">
        <v>7957</v>
      </c>
      <c r="F2422" t="s">
        <v>28</v>
      </c>
      <c r="G2422" t="s">
        <v>29</v>
      </c>
      <c r="H2422">
        <v>5</v>
      </c>
      <c r="I2422">
        <v>5</v>
      </c>
      <c r="J2422" t="s">
        <v>31</v>
      </c>
      <c r="K2422" t="s">
        <v>190</v>
      </c>
      <c r="L2422" t="s">
        <v>4744</v>
      </c>
      <c r="N2422" t="s">
        <v>410</v>
      </c>
      <c r="O2422" t="s">
        <v>125</v>
      </c>
      <c r="P2422" t="s">
        <v>29</v>
      </c>
      <c r="Q2422" t="s">
        <v>412</v>
      </c>
      <c r="T2422" s="4" t="s">
        <v>128</v>
      </c>
      <c r="U2422" s="4" t="s">
        <v>10430</v>
      </c>
      <c r="V2422" t="s">
        <v>41</v>
      </c>
      <c r="W2422" t="s">
        <v>415</v>
      </c>
    </row>
    <row r="2423" spans="1:23">
      <c r="A2423" s="3">
        <v>40000.767126932871</v>
      </c>
      <c r="B2423" t="s">
        <v>1406</v>
      </c>
      <c r="C2423" t="s">
        <v>8407</v>
      </c>
      <c r="D2423" t="s">
        <v>13390</v>
      </c>
      <c r="E2423" t="s">
        <v>3444</v>
      </c>
      <c r="F2423" t="s">
        <v>28</v>
      </c>
      <c r="G2423" t="s">
        <v>29</v>
      </c>
      <c r="H2423" t="s">
        <v>30</v>
      </c>
      <c r="I2423">
        <v>3</v>
      </c>
      <c r="J2423" t="s">
        <v>31</v>
      </c>
      <c r="K2423" t="s">
        <v>190</v>
      </c>
      <c r="L2423" t="s">
        <v>88</v>
      </c>
      <c r="N2423" t="s">
        <v>410</v>
      </c>
      <c r="O2423" t="s">
        <v>125</v>
      </c>
      <c r="P2423" t="s">
        <v>29</v>
      </c>
      <c r="Q2423" t="s">
        <v>426</v>
      </c>
      <c r="T2423" s="4" t="s">
        <v>128</v>
      </c>
      <c r="U2423" s="4" t="s">
        <v>8408</v>
      </c>
      <c r="V2423" t="s">
        <v>41</v>
      </c>
      <c r="W2423" t="s">
        <v>428</v>
      </c>
    </row>
    <row r="2424" spans="1:23">
      <c r="A2424" s="3">
        <v>39969.614999999998</v>
      </c>
      <c r="B2424" t="s">
        <v>5958</v>
      </c>
      <c r="C2424" t="s">
        <v>5960</v>
      </c>
      <c r="D2424" t="s">
        <v>26</v>
      </c>
      <c r="E2424" t="s">
        <v>3444</v>
      </c>
      <c r="F2424" t="s">
        <v>28</v>
      </c>
      <c r="G2424" t="s">
        <v>29</v>
      </c>
      <c r="H2424" t="s">
        <v>30</v>
      </c>
      <c r="I2424" t="s">
        <v>30</v>
      </c>
      <c r="J2424" t="s">
        <v>31</v>
      </c>
      <c r="K2424" t="s">
        <v>124</v>
      </c>
      <c r="L2424" t="s">
        <v>4744</v>
      </c>
      <c r="N2424" t="s">
        <v>34</v>
      </c>
      <c r="O2424" t="s">
        <v>35</v>
      </c>
      <c r="P2424" t="s">
        <v>29</v>
      </c>
      <c r="Q2424" t="s">
        <v>255</v>
      </c>
      <c r="S2424" t="s">
        <v>5961</v>
      </c>
      <c r="T2424" t="s">
        <v>39</v>
      </c>
      <c r="U2424" t="s">
        <v>5962</v>
      </c>
      <c r="V2424" s="4" t="s">
        <v>41</v>
      </c>
      <c r="W2424" t="s">
        <v>5963</v>
      </c>
    </row>
    <row r="2425" spans="1:23">
      <c r="A2425" s="3">
        <v>39925.061030092591</v>
      </c>
      <c r="B2425" t="s">
        <v>1964</v>
      </c>
      <c r="C2425" t="s">
        <v>1966</v>
      </c>
      <c r="D2425" t="s">
        <v>26</v>
      </c>
      <c r="E2425" t="s">
        <v>142</v>
      </c>
      <c r="F2425" t="s">
        <v>28</v>
      </c>
      <c r="G2425" t="s">
        <v>29</v>
      </c>
      <c r="H2425" t="s">
        <v>30</v>
      </c>
      <c r="I2425" t="s">
        <v>30</v>
      </c>
      <c r="J2425" t="s">
        <v>86</v>
      </c>
      <c r="K2425" t="s">
        <v>32</v>
      </c>
      <c r="L2425" t="s">
        <v>191</v>
      </c>
      <c r="N2425" t="s">
        <v>34</v>
      </c>
      <c r="P2425" t="s">
        <v>29</v>
      </c>
      <c r="Q2425" t="s">
        <v>192</v>
      </c>
      <c r="V2425" s="4" t="s">
        <v>41</v>
      </c>
      <c r="W2425" t="s">
        <v>1967</v>
      </c>
    </row>
    <row r="2426" spans="1:23">
      <c r="A2426" s="3">
        <v>39982.846190312499</v>
      </c>
      <c r="B2426" t="s">
        <v>7344</v>
      </c>
      <c r="C2426" t="s">
        <v>7346</v>
      </c>
      <c r="D2426" t="s">
        <v>13390</v>
      </c>
      <c r="E2426" t="s">
        <v>7054</v>
      </c>
      <c r="F2426" t="s">
        <v>28</v>
      </c>
      <c r="G2426" t="s">
        <v>29</v>
      </c>
      <c r="H2426" t="s">
        <v>30</v>
      </c>
      <c r="I2426" t="s">
        <v>30</v>
      </c>
      <c r="J2426" t="s">
        <v>31</v>
      </c>
      <c r="K2426" t="s">
        <v>32</v>
      </c>
      <c r="L2426" t="s">
        <v>191</v>
      </c>
      <c r="N2426" t="s">
        <v>34</v>
      </c>
      <c r="O2426" t="s">
        <v>35</v>
      </c>
      <c r="P2426" t="s">
        <v>29</v>
      </c>
      <c r="Q2426" t="s">
        <v>255</v>
      </c>
      <c r="S2426" t="s">
        <v>7347</v>
      </c>
      <c r="T2426" t="s">
        <v>39</v>
      </c>
      <c r="U2426" t="s">
        <v>7348</v>
      </c>
      <c r="V2426" s="4" t="s">
        <v>41</v>
      </c>
      <c r="W2426" t="s">
        <v>7349</v>
      </c>
    </row>
    <row r="2427" spans="1:23">
      <c r="A2427" s="3">
        <v>40014.132712002312</v>
      </c>
      <c r="B2427" t="s">
        <v>2096</v>
      </c>
      <c r="C2427" t="s">
        <v>9220</v>
      </c>
      <c r="D2427" t="s">
        <v>13390</v>
      </c>
      <c r="E2427" t="s">
        <v>3457</v>
      </c>
      <c r="F2427" t="s">
        <v>28</v>
      </c>
      <c r="G2427" t="s">
        <v>29</v>
      </c>
      <c r="H2427">
        <v>5</v>
      </c>
      <c r="I2427">
        <v>5</v>
      </c>
      <c r="J2427" t="s">
        <v>31</v>
      </c>
      <c r="K2427" t="s">
        <v>32</v>
      </c>
      <c r="L2427" t="s">
        <v>4752</v>
      </c>
      <c r="N2427" t="s">
        <v>34</v>
      </c>
      <c r="O2427" t="s">
        <v>9221</v>
      </c>
      <c r="P2427" t="s">
        <v>29</v>
      </c>
      <c r="Q2427" t="s">
        <v>37</v>
      </c>
      <c r="T2427" t="s">
        <v>9222</v>
      </c>
      <c r="U2427" t="s">
        <v>9223</v>
      </c>
      <c r="V2427" s="4" t="s">
        <v>41</v>
      </c>
      <c r="W2427" t="s">
        <v>9224</v>
      </c>
    </row>
    <row r="2428" spans="1:23">
      <c r="A2428" s="3">
        <v>39954.872425081019</v>
      </c>
      <c r="B2428" t="s">
        <v>1313</v>
      </c>
      <c r="C2428" t="s">
        <v>4751</v>
      </c>
      <c r="D2428" t="s">
        <v>13390</v>
      </c>
      <c r="E2428" t="s">
        <v>3444</v>
      </c>
      <c r="F2428" t="s">
        <v>28</v>
      </c>
      <c r="G2428" t="s">
        <v>29</v>
      </c>
      <c r="H2428" t="s">
        <v>30</v>
      </c>
      <c r="I2428" t="s">
        <v>30</v>
      </c>
      <c r="J2428" t="s">
        <v>31</v>
      </c>
      <c r="K2428" t="s">
        <v>32</v>
      </c>
      <c r="L2428" t="s">
        <v>4752</v>
      </c>
      <c r="N2428" t="s">
        <v>34</v>
      </c>
      <c r="O2428" t="s">
        <v>35</v>
      </c>
      <c r="P2428" t="s">
        <v>29</v>
      </c>
      <c r="Q2428" t="s">
        <v>148</v>
      </c>
      <c r="S2428" t="s">
        <v>4753</v>
      </c>
      <c r="T2428" t="s">
        <v>79</v>
      </c>
      <c r="U2428" t="s">
        <v>4754</v>
      </c>
      <c r="V2428" s="4" t="s">
        <v>41</v>
      </c>
      <c r="W2428" t="s">
        <v>4755</v>
      </c>
    </row>
    <row r="2429" spans="1:23">
      <c r="A2429" s="3">
        <v>40060.005031909721</v>
      </c>
      <c r="B2429" t="s">
        <v>2787</v>
      </c>
      <c r="C2429" t="s">
        <v>12160</v>
      </c>
      <c r="D2429" t="s">
        <v>13390</v>
      </c>
      <c r="E2429" t="s">
        <v>3461</v>
      </c>
      <c r="F2429" t="s">
        <v>28</v>
      </c>
      <c r="G2429" t="s">
        <v>29</v>
      </c>
      <c r="H2429">
        <v>1</v>
      </c>
      <c r="I2429">
        <v>5</v>
      </c>
      <c r="J2429" t="s">
        <v>86</v>
      </c>
      <c r="K2429" t="s">
        <v>32</v>
      </c>
      <c r="L2429" t="s">
        <v>134</v>
      </c>
      <c r="N2429" t="s">
        <v>34</v>
      </c>
      <c r="O2429" t="s">
        <v>12161</v>
      </c>
      <c r="P2429" t="s">
        <v>29</v>
      </c>
      <c r="Q2429" t="s">
        <v>3397</v>
      </c>
      <c r="T2429" t="s">
        <v>12162</v>
      </c>
      <c r="U2429" t="s">
        <v>12163</v>
      </c>
      <c r="V2429" s="4" t="s">
        <v>41</v>
      </c>
      <c r="W2429" t="s">
        <v>11985</v>
      </c>
    </row>
    <row r="2430" spans="1:23">
      <c r="A2430" s="3">
        <v>40068</v>
      </c>
      <c r="B2430" t="s">
        <v>12464</v>
      </c>
      <c r="C2430" t="s">
        <v>12466</v>
      </c>
      <c r="D2430" t="s">
        <v>67</v>
      </c>
      <c r="E2430" t="s">
        <v>3461</v>
      </c>
      <c r="F2430" t="s">
        <v>28</v>
      </c>
      <c r="G2430" t="s">
        <v>29</v>
      </c>
      <c r="H2430">
        <v>3</v>
      </c>
      <c r="I2430">
        <v>3</v>
      </c>
      <c r="J2430" t="s">
        <v>86</v>
      </c>
      <c r="K2430" t="s">
        <v>432</v>
      </c>
      <c r="L2430" t="s">
        <v>134</v>
      </c>
      <c r="N2430" t="s">
        <v>34</v>
      </c>
      <c r="O2430" t="s">
        <v>1304</v>
      </c>
      <c r="P2430" t="s">
        <v>29</v>
      </c>
      <c r="Q2430" t="s">
        <v>102</v>
      </c>
      <c r="T2430" t="s">
        <v>12467</v>
      </c>
      <c r="U2430" t="s">
        <v>12468</v>
      </c>
      <c r="V2430" s="4" t="s">
        <v>41</v>
      </c>
      <c r="W2430" t="s">
        <v>11263</v>
      </c>
    </row>
    <row r="2431" spans="1:23">
      <c r="A2431" s="3">
        <v>39993.528715277775</v>
      </c>
      <c r="B2431" t="s">
        <v>8004</v>
      </c>
      <c r="C2431" t="s">
        <v>8006</v>
      </c>
      <c r="D2431" t="s">
        <v>26</v>
      </c>
      <c r="E2431" t="s">
        <v>3461</v>
      </c>
      <c r="F2431" t="s">
        <v>28</v>
      </c>
      <c r="G2431" t="s">
        <v>29</v>
      </c>
      <c r="H2431" t="s">
        <v>30</v>
      </c>
      <c r="I2431">
        <v>2</v>
      </c>
      <c r="J2431" t="s">
        <v>86</v>
      </c>
      <c r="K2431" t="s">
        <v>432</v>
      </c>
      <c r="L2431" t="s">
        <v>4744</v>
      </c>
      <c r="N2431" t="s">
        <v>34</v>
      </c>
      <c r="P2431" t="s">
        <v>29</v>
      </c>
      <c r="Q2431" t="s">
        <v>192</v>
      </c>
      <c r="V2431" t="s">
        <v>41</v>
      </c>
      <c r="W2431" t="s">
        <v>8007</v>
      </c>
    </row>
    <row r="2432" spans="1:23">
      <c r="A2432" s="3">
        <v>39979.82571759259</v>
      </c>
      <c r="B2432" t="s">
        <v>1381</v>
      </c>
      <c r="C2432" t="s">
        <v>6923</v>
      </c>
      <c r="D2432" t="s">
        <v>5089</v>
      </c>
      <c r="E2432" t="s">
        <v>3461</v>
      </c>
      <c r="F2432" t="s">
        <v>28</v>
      </c>
      <c r="G2432" t="s">
        <v>29</v>
      </c>
      <c r="H2432" t="s">
        <v>30</v>
      </c>
      <c r="I2432" t="s">
        <v>30</v>
      </c>
      <c r="J2432" t="s">
        <v>86</v>
      </c>
      <c r="K2432" t="s">
        <v>69</v>
      </c>
      <c r="L2432" t="s">
        <v>88</v>
      </c>
      <c r="N2432" t="s">
        <v>34</v>
      </c>
      <c r="O2432" t="s">
        <v>6924</v>
      </c>
      <c r="P2432" t="s">
        <v>29</v>
      </c>
      <c r="Q2432" t="s">
        <v>2131</v>
      </c>
      <c r="T2432" t="s">
        <v>6925</v>
      </c>
      <c r="V2432" s="4" t="s">
        <v>41</v>
      </c>
      <c r="W2432" t="s">
        <v>6926</v>
      </c>
    </row>
    <row r="2433" spans="1:23">
      <c r="A2433" s="3">
        <v>39933.960010960647</v>
      </c>
      <c r="B2433" t="s">
        <v>2881</v>
      </c>
      <c r="C2433" t="s">
        <v>2883</v>
      </c>
      <c r="D2433" t="s">
        <v>13390</v>
      </c>
      <c r="E2433" t="s">
        <v>142</v>
      </c>
      <c r="F2433" t="s">
        <v>28</v>
      </c>
      <c r="G2433" t="s">
        <v>29</v>
      </c>
      <c r="H2433" t="s">
        <v>30</v>
      </c>
      <c r="I2433" t="s">
        <v>30</v>
      </c>
      <c r="J2433" t="s">
        <v>86</v>
      </c>
      <c r="K2433" t="s">
        <v>69</v>
      </c>
      <c r="L2433" t="s">
        <v>88</v>
      </c>
      <c r="N2433" t="s">
        <v>100</v>
      </c>
      <c r="O2433" t="s">
        <v>370</v>
      </c>
      <c r="P2433" t="s">
        <v>348</v>
      </c>
      <c r="Q2433" t="s">
        <v>349</v>
      </c>
      <c r="R2433" t="s">
        <v>2884</v>
      </c>
      <c r="T2433" t="s">
        <v>372</v>
      </c>
      <c r="U2433" t="s">
        <v>2885</v>
      </c>
      <c r="V2433" t="s">
        <v>41</v>
      </c>
      <c r="W2433" t="s">
        <v>2886</v>
      </c>
    </row>
    <row r="2434" spans="1:23">
      <c r="A2434" s="3">
        <v>39945.686558252317</v>
      </c>
      <c r="B2434" t="s">
        <v>1378</v>
      </c>
      <c r="C2434" t="s">
        <v>3846</v>
      </c>
      <c r="D2434" t="s">
        <v>13390</v>
      </c>
      <c r="E2434" t="s">
        <v>3457</v>
      </c>
      <c r="F2434" t="s">
        <v>28</v>
      </c>
      <c r="G2434" t="s">
        <v>29</v>
      </c>
      <c r="H2434" t="s">
        <v>30</v>
      </c>
      <c r="I2434" t="s">
        <v>30</v>
      </c>
      <c r="J2434" t="s">
        <v>31</v>
      </c>
      <c r="K2434" t="s">
        <v>69</v>
      </c>
      <c r="L2434" t="s">
        <v>88</v>
      </c>
      <c r="N2434" t="s">
        <v>100</v>
      </c>
      <c r="O2434" t="s">
        <v>221</v>
      </c>
      <c r="P2434" t="s">
        <v>361</v>
      </c>
      <c r="Q2434" t="s">
        <v>381</v>
      </c>
      <c r="R2434" t="s">
        <v>3847</v>
      </c>
      <c r="S2434" t="s">
        <v>3848</v>
      </c>
      <c r="T2434" t="s">
        <v>224</v>
      </c>
      <c r="U2434" t="s">
        <v>3849</v>
      </c>
      <c r="V2434" t="s">
        <v>41</v>
      </c>
      <c r="W2434" t="s">
        <v>3850</v>
      </c>
    </row>
    <row r="2435" spans="1:23">
      <c r="A2435" s="3">
        <v>39948.653025381944</v>
      </c>
      <c r="B2435" t="s">
        <v>1907</v>
      </c>
      <c r="C2435" t="s">
        <v>4208</v>
      </c>
      <c r="D2435" t="s">
        <v>13390</v>
      </c>
      <c r="E2435" t="s">
        <v>3461</v>
      </c>
      <c r="F2435" t="s">
        <v>28</v>
      </c>
      <c r="G2435" t="s">
        <v>29</v>
      </c>
      <c r="H2435" t="s">
        <v>30</v>
      </c>
      <c r="I2435" t="s">
        <v>30</v>
      </c>
      <c r="J2435" t="s">
        <v>86</v>
      </c>
      <c r="K2435" t="s">
        <v>154</v>
      </c>
      <c r="L2435" t="s">
        <v>88</v>
      </c>
      <c r="N2435" t="s">
        <v>100</v>
      </c>
      <c r="O2435" t="s">
        <v>221</v>
      </c>
      <c r="P2435" t="s">
        <v>402</v>
      </c>
      <c r="Q2435" t="s">
        <v>247</v>
      </c>
      <c r="R2435" t="s">
        <v>1079</v>
      </c>
      <c r="S2435" t="s">
        <v>4209</v>
      </c>
      <c r="T2435" t="s">
        <v>224</v>
      </c>
      <c r="U2435" t="s">
        <v>4210</v>
      </c>
      <c r="V2435" t="s">
        <v>41</v>
      </c>
      <c r="W2435" t="s">
        <v>1082</v>
      </c>
    </row>
    <row r="2436" spans="1:23">
      <c r="A2436" s="3">
        <v>39972.971386377314</v>
      </c>
      <c r="B2436" t="s">
        <v>6290</v>
      </c>
      <c r="C2436" t="s">
        <v>6292</v>
      </c>
      <c r="D2436" t="s">
        <v>13390</v>
      </c>
      <c r="E2436" t="s">
        <v>3461</v>
      </c>
      <c r="F2436" t="s">
        <v>28</v>
      </c>
      <c r="G2436" t="s">
        <v>29</v>
      </c>
      <c r="H2436" t="s">
        <v>30</v>
      </c>
      <c r="I2436" t="s">
        <v>30</v>
      </c>
      <c r="J2436" t="s">
        <v>86</v>
      </c>
      <c r="K2436" t="s">
        <v>154</v>
      </c>
      <c r="L2436" t="s">
        <v>4744</v>
      </c>
      <c r="N2436" t="s">
        <v>100</v>
      </c>
      <c r="O2436" t="s">
        <v>221</v>
      </c>
      <c r="P2436" t="s">
        <v>348</v>
      </c>
      <c r="Q2436" t="s">
        <v>349</v>
      </c>
      <c r="R2436" t="s">
        <v>6293</v>
      </c>
      <c r="S2436" t="s">
        <v>6294</v>
      </c>
      <c r="T2436" s="4" t="s">
        <v>805</v>
      </c>
      <c r="U2436" s="4" t="s">
        <v>6295</v>
      </c>
      <c r="V2436" t="s">
        <v>41</v>
      </c>
      <c r="W2436" t="s">
        <v>6296</v>
      </c>
    </row>
    <row r="2437" spans="1:23">
      <c r="A2437" s="3">
        <v>39936</v>
      </c>
      <c r="B2437" t="s">
        <v>3041</v>
      </c>
      <c r="C2437" t="s">
        <v>3043</v>
      </c>
      <c r="D2437" t="s">
        <v>67</v>
      </c>
      <c r="E2437" t="s">
        <v>142</v>
      </c>
      <c r="F2437" t="s">
        <v>28</v>
      </c>
      <c r="G2437" t="s">
        <v>29</v>
      </c>
      <c r="H2437" t="s">
        <v>30</v>
      </c>
      <c r="I2437" t="s">
        <v>30</v>
      </c>
      <c r="J2437" t="s">
        <v>86</v>
      </c>
      <c r="K2437" t="s">
        <v>154</v>
      </c>
      <c r="L2437" t="s">
        <v>165</v>
      </c>
      <c r="N2437" t="s">
        <v>100</v>
      </c>
      <c r="O2437" t="s">
        <v>3044</v>
      </c>
      <c r="P2437" t="s">
        <v>348</v>
      </c>
      <c r="Q2437" t="s">
        <v>349</v>
      </c>
      <c r="R2437" t="s">
        <v>1529</v>
      </c>
      <c r="S2437" t="s">
        <v>3045</v>
      </c>
      <c r="T2437" t="s">
        <v>3046</v>
      </c>
      <c r="U2437" t="s">
        <v>3047</v>
      </c>
      <c r="V2437" t="s">
        <v>41</v>
      </c>
      <c r="W2437" t="s">
        <v>1532</v>
      </c>
    </row>
    <row r="2438" spans="1:23">
      <c r="A2438" s="3">
        <v>39929.723459803237</v>
      </c>
      <c r="B2438" t="s">
        <v>2428</v>
      </c>
      <c r="C2438" t="s">
        <v>2430</v>
      </c>
      <c r="D2438" t="s">
        <v>13390</v>
      </c>
      <c r="E2438" t="s">
        <v>142</v>
      </c>
      <c r="F2438" t="s">
        <v>28</v>
      </c>
      <c r="G2438" t="s">
        <v>29</v>
      </c>
      <c r="H2438" t="s">
        <v>30</v>
      </c>
      <c r="I2438" t="s">
        <v>30</v>
      </c>
      <c r="J2438" t="s">
        <v>86</v>
      </c>
      <c r="K2438" t="s">
        <v>154</v>
      </c>
      <c r="L2438" t="s">
        <v>165</v>
      </c>
      <c r="N2438" t="s">
        <v>34</v>
      </c>
      <c r="P2438" t="s">
        <v>36</v>
      </c>
      <c r="Q2438" t="s">
        <v>2431</v>
      </c>
      <c r="V2438" s="4" t="s">
        <v>41</v>
      </c>
      <c r="W2438" t="s">
        <v>2432</v>
      </c>
    </row>
    <row r="2439" spans="1:23">
      <c r="A2439" s="3">
        <v>39953.764953703707</v>
      </c>
      <c r="B2439" t="s">
        <v>4646</v>
      </c>
      <c r="C2439" t="s">
        <v>4648</v>
      </c>
      <c r="D2439" t="s">
        <v>26</v>
      </c>
      <c r="E2439" t="s">
        <v>3444</v>
      </c>
      <c r="F2439" t="s">
        <v>28</v>
      </c>
      <c r="G2439" t="s">
        <v>29</v>
      </c>
      <c r="H2439" t="s">
        <v>30</v>
      </c>
      <c r="I2439" t="s">
        <v>30</v>
      </c>
      <c r="J2439" t="s">
        <v>31</v>
      </c>
      <c r="K2439" t="s">
        <v>154</v>
      </c>
      <c r="L2439" t="s">
        <v>165</v>
      </c>
      <c r="N2439" t="s">
        <v>100</v>
      </c>
      <c r="O2439" t="s">
        <v>221</v>
      </c>
      <c r="P2439" t="s">
        <v>348</v>
      </c>
      <c r="Q2439" t="s">
        <v>349</v>
      </c>
      <c r="R2439" t="s">
        <v>2884</v>
      </c>
      <c r="S2439" t="s">
        <v>4649</v>
      </c>
      <c r="T2439" t="s">
        <v>224</v>
      </c>
      <c r="U2439" t="s">
        <v>4650</v>
      </c>
      <c r="V2439" t="s">
        <v>41</v>
      </c>
      <c r="W2439" t="s">
        <v>2886</v>
      </c>
    </row>
    <row r="2440" spans="1:23">
      <c r="A2440" s="3">
        <v>39993.834247685183</v>
      </c>
      <c r="B2440" t="s">
        <v>8035</v>
      </c>
      <c r="C2440" t="s">
        <v>8037</v>
      </c>
      <c r="D2440" t="s">
        <v>26</v>
      </c>
      <c r="E2440" t="s">
        <v>3457</v>
      </c>
      <c r="F2440" t="s">
        <v>28</v>
      </c>
      <c r="G2440" t="s">
        <v>29</v>
      </c>
      <c r="H2440" t="s">
        <v>30</v>
      </c>
      <c r="I2440">
        <v>5</v>
      </c>
      <c r="J2440" t="s">
        <v>31</v>
      </c>
      <c r="K2440" t="s">
        <v>154</v>
      </c>
      <c r="L2440" t="s">
        <v>4744</v>
      </c>
      <c r="N2440" t="s">
        <v>410</v>
      </c>
      <c r="O2440" t="s">
        <v>125</v>
      </c>
      <c r="P2440" t="s">
        <v>29</v>
      </c>
      <c r="Q2440" t="s">
        <v>412</v>
      </c>
      <c r="T2440" s="4" t="s">
        <v>128</v>
      </c>
      <c r="U2440" s="4" t="s">
        <v>8038</v>
      </c>
      <c r="V2440" t="s">
        <v>41</v>
      </c>
      <c r="W2440" t="s">
        <v>415</v>
      </c>
    </row>
    <row r="2441" spans="1:23">
      <c r="A2441" s="3">
        <v>40062.419432870367</v>
      </c>
      <c r="B2441" t="s">
        <v>4588</v>
      </c>
      <c r="C2441" t="s">
        <v>12238</v>
      </c>
      <c r="D2441" t="s">
        <v>5089</v>
      </c>
      <c r="E2441" t="s">
        <v>7054</v>
      </c>
      <c r="F2441" t="s">
        <v>28</v>
      </c>
      <c r="G2441" t="s">
        <v>29</v>
      </c>
      <c r="H2441">
        <v>5</v>
      </c>
      <c r="I2441">
        <v>5</v>
      </c>
      <c r="J2441" t="s">
        <v>31</v>
      </c>
      <c r="K2441" t="s">
        <v>154</v>
      </c>
      <c r="L2441" t="s">
        <v>4744</v>
      </c>
      <c r="N2441" t="s">
        <v>100</v>
      </c>
      <c r="O2441" t="s">
        <v>221</v>
      </c>
      <c r="P2441" t="s">
        <v>348</v>
      </c>
      <c r="Q2441" t="s">
        <v>349</v>
      </c>
      <c r="R2441" t="s">
        <v>1572</v>
      </c>
      <c r="S2441" t="s">
        <v>1894</v>
      </c>
      <c r="T2441" s="4" t="s">
        <v>805</v>
      </c>
      <c r="U2441" s="4" t="s">
        <v>12239</v>
      </c>
      <c r="V2441" t="s">
        <v>41</v>
      </c>
      <c r="W2441" t="s">
        <v>1575</v>
      </c>
    </row>
    <row r="2442" spans="1:23">
      <c r="A2442" s="3">
        <v>39941.917623761576</v>
      </c>
      <c r="B2442" t="s">
        <v>3526</v>
      </c>
      <c r="C2442" t="s">
        <v>3528</v>
      </c>
      <c r="D2442" t="s">
        <v>13390</v>
      </c>
      <c r="E2442" t="s">
        <v>3461</v>
      </c>
      <c r="F2442" t="s">
        <v>28</v>
      </c>
      <c r="G2442" t="s">
        <v>29</v>
      </c>
      <c r="H2442" t="s">
        <v>30</v>
      </c>
      <c r="I2442" t="s">
        <v>30</v>
      </c>
      <c r="J2442" t="s">
        <v>86</v>
      </c>
      <c r="K2442" t="s">
        <v>154</v>
      </c>
      <c r="L2442" t="s">
        <v>48</v>
      </c>
      <c r="N2442" t="s">
        <v>34</v>
      </c>
      <c r="O2442" t="s">
        <v>35</v>
      </c>
      <c r="P2442" t="s">
        <v>29</v>
      </c>
      <c r="Q2442" t="s">
        <v>920</v>
      </c>
      <c r="S2442" t="s">
        <v>3529</v>
      </c>
      <c r="T2442" t="s">
        <v>39</v>
      </c>
      <c r="U2442" t="s">
        <v>3530</v>
      </c>
      <c r="V2442" s="4" t="s">
        <v>41</v>
      </c>
      <c r="W2442" t="s">
        <v>3531</v>
      </c>
    </row>
    <row r="2443" spans="1:23">
      <c r="A2443" s="3">
        <v>40015.44787797454</v>
      </c>
      <c r="B2443" t="s">
        <v>3109</v>
      </c>
      <c r="C2443" t="s">
        <v>9314</v>
      </c>
      <c r="D2443" t="s">
        <v>13390</v>
      </c>
      <c r="E2443" t="s">
        <v>3461</v>
      </c>
      <c r="F2443" t="s">
        <v>28</v>
      </c>
      <c r="G2443" t="s">
        <v>29</v>
      </c>
      <c r="H2443">
        <v>5</v>
      </c>
      <c r="I2443">
        <v>5</v>
      </c>
      <c r="J2443" t="s">
        <v>86</v>
      </c>
      <c r="K2443" t="s">
        <v>154</v>
      </c>
      <c r="L2443" t="s">
        <v>4752</v>
      </c>
      <c r="N2443" t="s">
        <v>100</v>
      </c>
      <c r="O2443" t="s">
        <v>221</v>
      </c>
      <c r="P2443" t="s">
        <v>402</v>
      </c>
      <c r="Q2443" t="s">
        <v>426</v>
      </c>
      <c r="R2443" t="s">
        <v>1005</v>
      </c>
      <c r="S2443" t="s">
        <v>2760</v>
      </c>
      <c r="T2443" t="s">
        <v>224</v>
      </c>
      <c r="U2443" t="s">
        <v>9315</v>
      </c>
      <c r="V2443" t="s">
        <v>41</v>
      </c>
      <c r="W2443" t="s">
        <v>1008</v>
      </c>
    </row>
    <row r="2444" spans="1:23">
      <c r="A2444" s="3">
        <v>39958.009631053239</v>
      </c>
      <c r="B2444" t="s">
        <v>4600</v>
      </c>
      <c r="C2444" t="s">
        <v>4950</v>
      </c>
      <c r="D2444" t="s">
        <v>13390</v>
      </c>
      <c r="E2444" t="s">
        <v>3461</v>
      </c>
      <c r="F2444" t="s">
        <v>28</v>
      </c>
      <c r="G2444" t="s">
        <v>29</v>
      </c>
      <c r="H2444" t="s">
        <v>30</v>
      </c>
      <c r="I2444" t="s">
        <v>30</v>
      </c>
      <c r="J2444" t="s">
        <v>86</v>
      </c>
      <c r="K2444" t="s">
        <v>180</v>
      </c>
      <c r="L2444" t="s">
        <v>33</v>
      </c>
      <c r="N2444" t="s">
        <v>410</v>
      </c>
      <c r="P2444" t="s">
        <v>29</v>
      </c>
      <c r="Q2444" t="s">
        <v>426</v>
      </c>
      <c r="V2444" t="s">
        <v>41</v>
      </c>
      <c r="W2444" t="s">
        <v>428</v>
      </c>
    </row>
    <row r="2445" spans="1:23">
      <c r="A2445" s="3">
        <v>39939.765668900465</v>
      </c>
      <c r="B2445" t="s">
        <v>3386</v>
      </c>
      <c r="C2445" s="5" t="s">
        <v>3388</v>
      </c>
      <c r="D2445" t="s">
        <v>13390</v>
      </c>
      <c r="E2445" t="s">
        <v>142</v>
      </c>
      <c r="F2445" t="s">
        <v>28</v>
      </c>
      <c r="G2445" t="s">
        <v>29</v>
      </c>
      <c r="H2445" t="s">
        <v>30</v>
      </c>
      <c r="I2445" t="s">
        <v>30</v>
      </c>
      <c r="J2445" t="s">
        <v>86</v>
      </c>
      <c r="K2445" t="s">
        <v>180</v>
      </c>
      <c r="L2445" t="s">
        <v>88</v>
      </c>
      <c r="N2445" t="s">
        <v>100</v>
      </c>
      <c r="P2445" t="s">
        <v>37</v>
      </c>
      <c r="Q2445" t="s">
        <v>381</v>
      </c>
      <c r="R2445" t="s">
        <v>3389</v>
      </c>
      <c r="V2445" t="s">
        <v>41</v>
      </c>
      <c r="W2445" t="s">
        <v>3390</v>
      </c>
    </row>
    <row r="2446" spans="1:23">
      <c r="A2446" s="3">
        <v>40054.763770949074</v>
      </c>
      <c r="B2446" t="s">
        <v>8426</v>
      </c>
      <c r="C2446" t="s">
        <v>11881</v>
      </c>
      <c r="D2446" t="s">
        <v>13390</v>
      </c>
      <c r="E2446" t="s">
        <v>7957</v>
      </c>
      <c r="F2446" t="s">
        <v>28</v>
      </c>
      <c r="G2446" t="s">
        <v>29</v>
      </c>
      <c r="H2446">
        <v>5</v>
      </c>
      <c r="I2446">
        <v>4</v>
      </c>
      <c r="J2446" t="s">
        <v>31</v>
      </c>
      <c r="K2446" t="s">
        <v>124</v>
      </c>
      <c r="L2446" t="s">
        <v>4744</v>
      </c>
      <c r="N2446" t="s">
        <v>34</v>
      </c>
      <c r="O2446" t="s">
        <v>35</v>
      </c>
      <c r="P2446" t="s">
        <v>29</v>
      </c>
      <c r="Q2446" t="s">
        <v>3397</v>
      </c>
      <c r="S2446" t="s">
        <v>9196</v>
      </c>
      <c r="T2446" t="s">
        <v>11882</v>
      </c>
      <c r="U2446" t="s">
        <v>11883</v>
      </c>
      <c r="V2446" s="4" t="s">
        <v>41</v>
      </c>
      <c r="W2446" t="s">
        <v>9198</v>
      </c>
    </row>
    <row r="2447" spans="1:23">
      <c r="A2447" s="3">
        <v>39926</v>
      </c>
      <c r="B2447" t="s">
        <v>2084</v>
      </c>
      <c r="C2447" t="s">
        <v>2086</v>
      </c>
      <c r="D2447" t="s">
        <v>67</v>
      </c>
      <c r="E2447" t="s">
        <v>142</v>
      </c>
      <c r="F2447" t="s">
        <v>28</v>
      </c>
      <c r="G2447" t="s">
        <v>29</v>
      </c>
      <c r="H2447" t="s">
        <v>30</v>
      </c>
      <c r="I2447" t="s">
        <v>30</v>
      </c>
      <c r="J2447" t="s">
        <v>86</v>
      </c>
      <c r="K2447" t="s">
        <v>32</v>
      </c>
      <c r="L2447" t="s">
        <v>191</v>
      </c>
      <c r="N2447" t="s">
        <v>100</v>
      </c>
      <c r="O2447" t="s">
        <v>401</v>
      </c>
      <c r="P2447" t="s">
        <v>402</v>
      </c>
      <c r="Q2447" t="s">
        <v>192</v>
      </c>
      <c r="R2447" t="s">
        <v>2087</v>
      </c>
      <c r="T2447" t="s">
        <v>404</v>
      </c>
      <c r="U2447" t="s">
        <v>2088</v>
      </c>
      <c r="V2447" t="s">
        <v>41</v>
      </c>
      <c r="W2447" t="s">
        <v>2089</v>
      </c>
    </row>
    <row r="2448" spans="1:23">
      <c r="A2448" s="3">
        <v>39945.80252326389</v>
      </c>
      <c r="B2448" t="s">
        <v>3872</v>
      </c>
      <c r="C2448" t="s">
        <v>3874</v>
      </c>
      <c r="D2448" t="s">
        <v>13390</v>
      </c>
      <c r="E2448" t="s">
        <v>3444</v>
      </c>
      <c r="F2448" t="s">
        <v>28</v>
      </c>
      <c r="G2448" t="s">
        <v>29</v>
      </c>
      <c r="H2448" t="s">
        <v>30</v>
      </c>
      <c r="I2448" t="s">
        <v>30</v>
      </c>
      <c r="J2448" t="s">
        <v>31</v>
      </c>
      <c r="K2448" t="s">
        <v>32</v>
      </c>
      <c r="L2448" t="s">
        <v>48</v>
      </c>
      <c r="N2448" t="s">
        <v>100</v>
      </c>
      <c r="O2448" t="s">
        <v>1450</v>
      </c>
      <c r="P2448" t="s">
        <v>402</v>
      </c>
      <c r="Q2448" t="s">
        <v>426</v>
      </c>
      <c r="R2448" t="s">
        <v>574</v>
      </c>
      <c r="T2448" t="s">
        <v>1451</v>
      </c>
      <c r="U2448" t="s">
        <v>3875</v>
      </c>
      <c r="V2448" t="s">
        <v>41</v>
      </c>
      <c r="W2448" t="s">
        <v>577</v>
      </c>
    </row>
    <row r="2449" spans="1:23">
      <c r="A2449" s="3">
        <v>39971.762475462965</v>
      </c>
      <c r="B2449" t="s">
        <v>2119</v>
      </c>
      <c r="C2449" s="5" t="s">
        <v>6122</v>
      </c>
      <c r="D2449" t="s">
        <v>13390</v>
      </c>
      <c r="E2449" t="s">
        <v>3461</v>
      </c>
      <c r="F2449" t="s">
        <v>28</v>
      </c>
      <c r="G2449" t="s">
        <v>29</v>
      </c>
      <c r="H2449" t="s">
        <v>30</v>
      </c>
      <c r="I2449" t="s">
        <v>30</v>
      </c>
      <c r="J2449" t="s">
        <v>86</v>
      </c>
      <c r="K2449" t="s">
        <v>32</v>
      </c>
      <c r="L2449" t="s">
        <v>191</v>
      </c>
      <c r="N2449" t="s">
        <v>100</v>
      </c>
      <c r="O2449" t="s">
        <v>221</v>
      </c>
      <c r="P2449" t="s">
        <v>402</v>
      </c>
      <c r="Q2449" t="s">
        <v>77</v>
      </c>
      <c r="R2449" t="s">
        <v>403</v>
      </c>
      <c r="S2449" t="s">
        <v>3098</v>
      </c>
      <c r="T2449" t="s">
        <v>224</v>
      </c>
      <c r="U2449" t="s">
        <v>6123</v>
      </c>
      <c r="V2449" t="s">
        <v>41</v>
      </c>
      <c r="W2449" t="s">
        <v>3322</v>
      </c>
    </row>
    <row r="2450" spans="1:23">
      <c r="A2450" s="3">
        <v>40004.074355173609</v>
      </c>
      <c r="B2450" t="s">
        <v>1821</v>
      </c>
      <c r="C2450" t="s">
        <v>8602</v>
      </c>
      <c r="D2450" t="s">
        <v>13390</v>
      </c>
      <c r="E2450" t="s">
        <v>3461</v>
      </c>
      <c r="F2450" t="s">
        <v>28</v>
      </c>
      <c r="G2450" t="s">
        <v>29</v>
      </c>
      <c r="H2450" t="s">
        <v>30</v>
      </c>
      <c r="I2450">
        <v>5</v>
      </c>
      <c r="J2450" t="s">
        <v>86</v>
      </c>
      <c r="K2450" t="s">
        <v>32</v>
      </c>
      <c r="L2450" t="s">
        <v>33</v>
      </c>
      <c r="N2450" t="s">
        <v>410</v>
      </c>
      <c r="O2450" t="s">
        <v>125</v>
      </c>
      <c r="P2450" t="s">
        <v>29</v>
      </c>
      <c r="Q2450" t="s">
        <v>426</v>
      </c>
      <c r="T2450" s="4" t="s">
        <v>128</v>
      </c>
      <c r="U2450" s="4" t="s">
        <v>8603</v>
      </c>
      <c r="V2450" t="s">
        <v>41</v>
      </c>
      <c r="W2450" t="s">
        <v>428</v>
      </c>
    </row>
    <row r="2451" spans="1:23">
      <c r="A2451" s="3">
        <v>40038.903514467595</v>
      </c>
      <c r="B2451" t="s">
        <v>10999</v>
      </c>
      <c r="C2451" t="s">
        <v>11001</v>
      </c>
      <c r="D2451" t="s">
        <v>13390</v>
      </c>
      <c r="E2451" t="s">
        <v>7054</v>
      </c>
      <c r="F2451" t="s">
        <v>28</v>
      </c>
      <c r="G2451" t="s">
        <v>29</v>
      </c>
      <c r="H2451">
        <v>4</v>
      </c>
      <c r="I2451">
        <v>4</v>
      </c>
      <c r="J2451" t="s">
        <v>31</v>
      </c>
      <c r="K2451" t="s">
        <v>32</v>
      </c>
      <c r="L2451" t="s">
        <v>4744</v>
      </c>
      <c r="N2451" t="s">
        <v>410</v>
      </c>
      <c r="P2451" t="s">
        <v>29</v>
      </c>
      <c r="Q2451" t="s">
        <v>77</v>
      </c>
      <c r="V2451" t="s">
        <v>5206</v>
      </c>
      <c r="W2451" t="s">
        <v>705</v>
      </c>
    </row>
    <row r="2452" spans="1:23">
      <c r="A2452" s="3">
        <v>40040.176807719909</v>
      </c>
      <c r="B2452" t="s">
        <v>2983</v>
      </c>
      <c r="C2452" t="s">
        <v>11072</v>
      </c>
      <c r="D2452" t="s">
        <v>13390</v>
      </c>
      <c r="E2452" t="s">
        <v>3461</v>
      </c>
      <c r="F2452" t="s">
        <v>28</v>
      </c>
      <c r="G2452" t="s">
        <v>29</v>
      </c>
      <c r="H2452">
        <v>1</v>
      </c>
      <c r="I2452">
        <v>5</v>
      </c>
      <c r="J2452" t="s">
        <v>86</v>
      </c>
      <c r="K2452" t="s">
        <v>32</v>
      </c>
      <c r="L2452" t="s">
        <v>4744</v>
      </c>
      <c r="N2452" t="s">
        <v>49</v>
      </c>
      <c r="O2452" t="s">
        <v>166</v>
      </c>
      <c r="P2452" t="s">
        <v>51</v>
      </c>
      <c r="Q2452" t="s">
        <v>52</v>
      </c>
      <c r="T2452" t="s">
        <v>783</v>
      </c>
      <c r="U2452" t="s">
        <v>11073</v>
      </c>
      <c r="V2452" t="s">
        <v>41</v>
      </c>
      <c r="W2452" t="s">
        <v>55</v>
      </c>
    </row>
    <row r="2453" spans="1:23">
      <c r="A2453" s="3">
        <v>39928.640897453704</v>
      </c>
      <c r="B2453" t="s">
        <v>530</v>
      </c>
      <c r="C2453" t="s">
        <v>2336</v>
      </c>
      <c r="D2453" t="s">
        <v>13390</v>
      </c>
      <c r="E2453" t="s">
        <v>246</v>
      </c>
      <c r="F2453" t="s">
        <v>28</v>
      </c>
      <c r="G2453" t="s">
        <v>29</v>
      </c>
      <c r="H2453" t="s">
        <v>30</v>
      </c>
      <c r="I2453" t="s">
        <v>30</v>
      </c>
      <c r="J2453" t="s">
        <v>31</v>
      </c>
      <c r="K2453" t="s">
        <v>32</v>
      </c>
      <c r="L2453" t="s">
        <v>134</v>
      </c>
      <c r="N2453" t="s">
        <v>34</v>
      </c>
      <c r="O2453" t="s">
        <v>280</v>
      </c>
      <c r="P2453" t="s">
        <v>29</v>
      </c>
      <c r="Q2453" t="s">
        <v>255</v>
      </c>
      <c r="T2453" s="4" t="s">
        <v>281</v>
      </c>
      <c r="U2453" s="4" t="s">
        <v>2337</v>
      </c>
      <c r="V2453" s="4" t="s">
        <v>41</v>
      </c>
      <c r="W2453" t="s">
        <v>2338</v>
      </c>
    </row>
    <row r="2454" spans="1:23">
      <c r="A2454" s="3">
        <v>39949.09269409722</v>
      </c>
      <c r="B2454" t="s">
        <v>4254</v>
      </c>
      <c r="C2454" t="s">
        <v>4256</v>
      </c>
      <c r="D2454" t="s">
        <v>13390</v>
      </c>
      <c r="E2454" t="s">
        <v>3461</v>
      </c>
      <c r="F2454" t="s">
        <v>28</v>
      </c>
      <c r="G2454" t="s">
        <v>29</v>
      </c>
      <c r="H2454" t="s">
        <v>30</v>
      </c>
      <c r="I2454" t="s">
        <v>30</v>
      </c>
      <c r="J2454" t="s">
        <v>86</v>
      </c>
      <c r="K2454" t="s">
        <v>32</v>
      </c>
      <c r="L2454" t="s">
        <v>48</v>
      </c>
      <c r="N2454" t="s">
        <v>34</v>
      </c>
      <c r="O2454" t="s">
        <v>1304</v>
      </c>
      <c r="P2454" t="s">
        <v>29</v>
      </c>
      <c r="Q2454" t="s">
        <v>102</v>
      </c>
      <c r="T2454" s="4" t="s">
        <v>1460</v>
      </c>
      <c r="U2454" s="4" t="s">
        <v>4257</v>
      </c>
      <c r="V2454" s="4" t="s">
        <v>41</v>
      </c>
      <c r="W2454" t="s">
        <v>2330</v>
      </c>
    </row>
    <row r="2455" spans="1:23">
      <c r="A2455" s="3">
        <v>39963.720196527778</v>
      </c>
      <c r="B2455" t="s">
        <v>5347</v>
      </c>
      <c r="C2455" t="s">
        <v>5406</v>
      </c>
      <c r="D2455" t="s">
        <v>13390</v>
      </c>
      <c r="E2455" t="s">
        <v>3461</v>
      </c>
      <c r="F2455" t="s">
        <v>28</v>
      </c>
      <c r="G2455" t="s">
        <v>29</v>
      </c>
      <c r="H2455" t="s">
        <v>30</v>
      </c>
      <c r="I2455" t="s">
        <v>30</v>
      </c>
      <c r="J2455" t="s">
        <v>86</v>
      </c>
      <c r="K2455" t="s">
        <v>32</v>
      </c>
      <c r="L2455" t="s">
        <v>88</v>
      </c>
      <c r="N2455" t="s">
        <v>410</v>
      </c>
      <c r="P2455" t="s">
        <v>29</v>
      </c>
      <c r="Q2455" t="s">
        <v>412</v>
      </c>
      <c r="V2455" t="s">
        <v>41</v>
      </c>
      <c r="W2455" t="s">
        <v>415</v>
      </c>
    </row>
    <row r="2456" spans="1:23">
      <c r="A2456" s="3">
        <v>39943</v>
      </c>
      <c r="B2456" t="s">
        <v>2402</v>
      </c>
      <c r="C2456" t="s">
        <v>3599</v>
      </c>
      <c r="D2456" t="s">
        <v>67</v>
      </c>
      <c r="E2456" t="s">
        <v>3461</v>
      </c>
      <c r="F2456" t="s">
        <v>28</v>
      </c>
      <c r="G2456" t="s">
        <v>29</v>
      </c>
      <c r="H2456" t="s">
        <v>30</v>
      </c>
      <c r="I2456" t="s">
        <v>30</v>
      </c>
      <c r="J2456" t="s">
        <v>86</v>
      </c>
      <c r="K2456" t="s">
        <v>32</v>
      </c>
      <c r="L2456" t="s">
        <v>48</v>
      </c>
      <c r="N2456" t="s">
        <v>34</v>
      </c>
      <c r="O2456" t="s">
        <v>2747</v>
      </c>
      <c r="P2456" t="s">
        <v>29</v>
      </c>
      <c r="Q2456" t="s">
        <v>102</v>
      </c>
      <c r="T2456" s="4" t="s">
        <v>3600</v>
      </c>
      <c r="U2456" s="4" t="s">
        <v>3601</v>
      </c>
      <c r="V2456" s="4" t="s">
        <v>41</v>
      </c>
      <c r="W2456" t="s">
        <v>3602</v>
      </c>
    </row>
    <row r="2457" spans="1:23">
      <c r="A2457" s="3">
        <v>39991.969331562497</v>
      </c>
      <c r="B2457" t="s">
        <v>3194</v>
      </c>
      <c r="C2457" t="s">
        <v>7900</v>
      </c>
      <c r="D2457" t="s">
        <v>13390</v>
      </c>
      <c r="E2457" t="s">
        <v>7054</v>
      </c>
      <c r="F2457" t="s">
        <v>28</v>
      </c>
      <c r="G2457" t="s">
        <v>29</v>
      </c>
      <c r="H2457" t="s">
        <v>30</v>
      </c>
      <c r="I2457">
        <v>2</v>
      </c>
      <c r="J2457" t="s">
        <v>31</v>
      </c>
      <c r="K2457" t="s">
        <v>32</v>
      </c>
      <c r="L2457" t="s">
        <v>191</v>
      </c>
      <c r="N2457" t="s">
        <v>34</v>
      </c>
      <c r="O2457" t="s">
        <v>7901</v>
      </c>
      <c r="P2457" t="s">
        <v>29</v>
      </c>
      <c r="Q2457" t="s">
        <v>192</v>
      </c>
      <c r="T2457" s="4" t="s">
        <v>7902</v>
      </c>
      <c r="U2457" s="4" t="s">
        <v>7903</v>
      </c>
      <c r="V2457" s="4" t="s">
        <v>41</v>
      </c>
      <c r="W2457" t="s">
        <v>7904</v>
      </c>
    </row>
    <row r="2458" spans="1:23">
      <c r="A2458" s="3">
        <v>40022.783078703702</v>
      </c>
      <c r="B2458" t="s">
        <v>9971</v>
      </c>
      <c r="C2458" t="s">
        <v>9973</v>
      </c>
      <c r="D2458" t="s">
        <v>5089</v>
      </c>
      <c r="E2458" t="s">
        <v>7054</v>
      </c>
      <c r="F2458" t="s">
        <v>28</v>
      </c>
      <c r="G2458" t="s">
        <v>29</v>
      </c>
      <c r="H2458">
        <v>5</v>
      </c>
      <c r="I2458">
        <v>2</v>
      </c>
      <c r="J2458" t="s">
        <v>31</v>
      </c>
      <c r="K2458" t="s">
        <v>239</v>
      </c>
      <c r="L2458" t="s">
        <v>88</v>
      </c>
      <c r="N2458" t="s">
        <v>100</v>
      </c>
      <c r="P2458" t="s">
        <v>402</v>
      </c>
      <c r="Q2458" t="s">
        <v>247</v>
      </c>
      <c r="R2458" t="s">
        <v>1079</v>
      </c>
      <c r="V2458" t="s">
        <v>41</v>
      </c>
      <c r="W2458" t="s">
        <v>8449</v>
      </c>
    </row>
    <row r="2459" spans="1:23">
      <c r="A2459" s="3">
        <v>40066.906631944446</v>
      </c>
      <c r="B2459" t="s">
        <v>930</v>
      </c>
      <c r="C2459" t="s">
        <v>12426</v>
      </c>
      <c r="D2459" t="s">
        <v>5089</v>
      </c>
      <c r="E2459" t="s">
        <v>3461</v>
      </c>
      <c r="F2459" t="s">
        <v>28</v>
      </c>
      <c r="G2459" t="s">
        <v>29</v>
      </c>
      <c r="H2459">
        <v>5</v>
      </c>
      <c r="I2459">
        <v>5</v>
      </c>
      <c r="J2459" t="s">
        <v>86</v>
      </c>
      <c r="K2459" t="s">
        <v>239</v>
      </c>
      <c r="L2459" t="s">
        <v>134</v>
      </c>
      <c r="N2459" t="s">
        <v>49</v>
      </c>
      <c r="O2459" t="s">
        <v>166</v>
      </c>
      <c r="P2459" t="s">
        <v>51</v>
      </c>
      <c r="Q2459" t="s">
        <v>52</v>
      </c>
      <c r="T2459" t="s">
        <v>783</v>
      </c>
      <c r="U2459" t="s">
        <v>12427</v>
      </c>
      <c r="V2459" t="s">
        <v>41</v>
      </c>
      <c r="W2459" t="s">
        <v>55</v>
      </c>
    </row>
    <row r="2460" spans="1:23">
      <c r="A2460" s="3">
        <v>39910</v>
      </c>
      <c r="B2460" t="s">
        <v>407</v>
      </c>
      <c r="C2460" t="s">
        <v>409</v>
      </c>
      <c r="D2460" t="s">
        <v>59</v>
      </c>
      <c r="E2460" t="s">
        <v>46</v>
      </c>
      <c r="F2460" t="s">
        <v>28</v>
      </c>
      <c r="G2460" t="s">
        <v>29</v>
      </c>
      <c r="H2460" t="s">
        <v>30</v>
      </c>
      <c r="I2460" t="s">
        <v>30</v>
      </c>
      <c r="J2460" t="s">
        <v>31</v>
      </c>
      <c r="K2460" t="s">
        <v>180</v>
      </c>
      <c r="L2460" t="s">
        <v>99</v>
      </c>
      <c r="N2460" t="s">
        <v>410</v>
      </c>
      <c r="O2460" t="s">
        <v>411</v>
      </c>
      <c r="P2460" t="s">
        <v>29</v>
      </c>
      <c r="Q2460" t="s">
        <v>412</v>
      </c>
      <c r="T2460" t="s">
        <v>413</v>
      </c>
      <c r="U2460" t="s">
        <v>414</v>
      </c>
      <c r="V2460" t="s">
        <v>41</v>
      </c>
      <c r="W2460" t="s">
        <v>415</v>
      </c>
    </row>
    <row r="2461" spans="1:23">
      <c r="A2461" s="3">
        <v>40073.852623761573</v>
      </c>
      <c r="B2461" t="s">
        <v>236</v>
      </c>
      <c r="C2461" t="s">
        <v>12670</v>
      </c>
      <c r="D2461" t="s">
        <v>13390</v>
      </c>
      <c r="E2461" t="s">
        <v>7957</v>
      </c>
      <c r="F2461" t="s">
        <v>28</v>
      </c>
      <c r="G2461" t="s">
        <v>29</v>
      </c>
      <c r="H2461">
        <v>5</v>
      </c>
      <c r="I2461">
        <v>5</v>
      </c>
      <c r="J2461" t="s">
        <v>31</v>
      </c>
      <c r="K2461" t="s">
        <v>9475</v>
      </c>
      <c r="L2461" t="s">
        <v>88</v>
      </c>
      <c r="N2461" t="s">
        <v>34</v>
      </c>
      <c r="O2461" t="s">
        <v>35</v>
      </c>
      <c r="P2461" t="s">
        <v>29</v>
      </c>
      <c r="Q2461" t="s">
        <v>3185</v>
      </c>
      <c r="S2461" t="s">
        <v>766</v>
      </c>
      <c r="T2461" t="s">
        <v>39</v>
      </c>
      <c r="U2461" t="s">
        <v>12671</v>
      </c>
      <c r="V2461" s="4" t="s">
        <v>41</v>
      </c>
      <c r="W2461" t="s">
        <v>12672</v>
      </c>
    </row>
    <row r="2462" spans="1:23">
      <c r="A2462" s="3">
        <v>40024.688895833337</v>
      </c>
      <c r="B2462" t="s">
        <v>9770</v>
      </c>
      <c r="C2462" t="s">
        <v>10132</v>
      </c>
      <c r="D2462" t="s">
        <v>13390</v>
      </c>
      <c r="E2462" t="s">
        <v>3444</v>
      </c>
      <c r="F2462" t="s">
        <v>28</v>
      </c>
      <c r="G2462" t="s">
        <v>29</v>
      </c>
      <c r="H2462">
        <v>2</v>
      </c>
      <c r="I2462">
        <v>5</v>
      </c>
      <c r="J2462" t="s">
        <v>31</v>
      </c>
      <c r="K2462" t="s">
        <v>400</v>
      </c>
      <c r="L2462" t="s">
        <v>99</v>
      </c>
      <c r="N2462" t="s">
        <v>34</v>
      </c>
      <c r="O2462" t="s">
        <v>35</v>
      </c>
      <c r="P2462" t="s">
        <v>29</v>
      </c>
      <c r="Q2462" t="s">
        <v>37</v>
      </c>
      <c r="S2462" t="s">
        <v>10133</v>
      </c>
      <c r="T2462" t="s">
        <v>10134</v>
      </c>
      <c r="U2462" t="s">
        <v>10135</v>
      </c>
      <c r="V2462" s="4" t="s">
        <v>41</v>
      </c>
      <c r="W2462" t="s">
        <v>10136</v>
      </c>
    </row>
    <row r="2463" spans="1:23">
      <c r="A2463" s="3">
        <v>40015.736058599534</v>
      </c>
      <c r="B2463" t="s">
        <v>5450</v>
      </c>
      <c r="C2463" t="s">
        <v>9336</v>
      </c>
      <c r="D2463" t="s">
        <v>13390</v>
      </c>
      <c r="E2463" t="s">
        <v>3457</v>
      </c>
      <c r="F2463" t="s">
        <v>28</v>
      </c>
      <c r="G2463" t="s">
        <v>29</v>
      </c>
      <c r="H2463">
        <v>5</v>
      </c>
      <c r="I2463">
        <v>5</v>
      </c>
      <c r="J2463" t="s">
        <v>31</v>
      </c>
      <c r="K2463" t="s">
        <v>32</v>
      </c>
      <c r="L2463" t="s">
        <v>165</v>
      </c>
      <c r="N2463" t="s">
        <v>100</v>
      </c>
      <c r="O2463" t="s">
        <v>221</v>
      </c>
      <c r="P2463" t="s">
        <v>348</v>
      </c>
      <c r="Q2463" t="s">
        <v>349</v>
      </c>
      <c r="R2463" t="s">
        <v>9337</v>
      </c>
      <c r="S2463" t="s">
        <v>9338</v>
      </c>
      <c r="T2463" t="s">
        <v>224</v>
      </c>
      <c r="U2463" t="s">
        <v>9339</v>
      </c>
      <c r="V2463" t="s">
        <v>41</v>
      </c>
      <c r="W2463" t="s">
        <v>9340</v>
      </c>
    </row>
    <row r="2464" spans="1:23">
      <c r="A2464" s="3">
        <v>40074.606805555559</v>
      </c>
      <c r="B2464" t="s">
        <v>3208</v>
      </c>
      <c r="C2464" t="s">
        <v>12698</v>
      </c>
      <c r="D2464" t="s">
        <v>5089</v>
      </c>
      <c r="E2464" t="s">
        <v>7957</v>
      </c>
      <c r="F2464" t="s">
        <v>28</v>
      </c>
      <c r="G2464" t="s">
        <v>29</v>
      </c>
      <c r="H2464">
        <v>3</v>
      </c>
      <c r="I2464">
        <v>4</v>
      </c>
      <c r="J2464" t="s">
        <v>31</v>
      </c>
      <c r="K2464" t="s">
        <v>400</v>
      </c>
      <c r="L2464" t="s">
        <v>191</v>
      </c>
      <c r="N2464" t="s">
        <v>34</v>
      </c>
      <c r="O2464" t="s">
        <v>12699</v>
      </c>
      <c r="P2464" t="s">
        <v>29</v>
      </c>
      <c r="Q2464" t="s">
        <v>2575</v>
      </c>
      <c r="T2464" t="s">
        <v>12700</v>
      </c>
      <c r="U2464" t="s">
        <v>12701</v>
      </c>
      <c r="V2464" s="4" t="s">
        <v>41</v>
      </c>
      <c r="W2464" t="s">
        <v>12702</v>
      </c>
    </row>
    <row r="2465" spans="1:23">
      <c r="A2465" s="3">
        <v>40066.72882434028</v>
      </c>
      <c r="B2465" t="s">
        <v>3515</v>
      </c>
      <c r="C2465" t="s">
        <v>12424</v>
      </c>
      <c r="D2465" t="s">
        <v>13390</v>
      </c>
      <c r="E2465" t="s">
        <v>3444</v>
      </c>
      <c r="F2465" t="s">
        <v>28</v>
      </c>
      <c r="G2465" t="s">
        <v>29</v>
      </c>
      <c r="H2465">
        <v>4</v>
      </c>
      <c r="I2465">
        <v>3</v>
      </c>
      <c r="J2465" t="s">
        <v>31</v>
      </c>
      <c r="K2465" t="s">
        <v>230</v>
      </c>
      <c r="L2465" t="s">
        <v>4744</v>
      </c>
      <c r="N2465" t="s">
        <v>100</v>
      </c>
      <c r="P2465" t="s">
        <v>361</v>
      </c>
      <c r="Q2465" t="s">
        <v>362</v>
      </c>
      <c r="R2465" t="s">
        <v>363</v>
      </c>
      <c r="V2465" t="s">
        <v>5206</v>
      </c>
      <c r="W2465" t="s">
        <v>366</v>
      </c>
    </row>
    <row r="2466" spans="1:23">
      <c r="A2466" s="3">
        <v>39928.54104290509</v>
      </c>
      <c r="B2466" t="s">
        <v>708</v>
      </c>
      <c r="C2466" t="s">
        <v>2332</v>
      </c>
      <c r="D2466" t="s">
        <v>13390</v>
      </c>
      <c r="E2466" t="s">
        <v>27</v>
      </c>
      <c r="F2466" t="s">
        <v>28</v>
      </c>
      <c r="G2466" t="s">
        <v>29</v>
      </c>
      <c r="H2466" t="s">
        <v>30</v>
      </c>
      <c r="I2466" t="s">
        <v>30</v>
      </c>
      <c r="J2466" t="s">
        <v>31</v>
      </c>
      <c r="K2466" t="s">
        <v>98</v>
      </c>
      <c r="L2466" t="s">
        <v>165</v>
      </c>
      <c r="N2466" t="s">
        <v>34</v>
      </c>
      <c r="O2466" t="s">
        <v>35</v>
      </c>
      <c r="P2466" t="s">
        <v>29</v>
      </c>
      <c r="Q2466" t="s">
        <v>234</v>
      </c>
      <c r="S2466" t="s">
        <v>2039</v>
      </c>
      <c r="T2466" t="s">
        <v>39</v>
      </c>
      <c r="U2466" t="s">
        <v>2333</v>
      </c>
      <c r="V2466" s="4" t="s">
        <v>41</v>
      </c>
      <c r="W2466" t="s">
        <v>2334</v>
      </c>
    </row>
    <row r="2467" spans="1:23">
      <c r="A2467" s="3">
        <v>40083.795628935186</v>
      </c>
      <c r="B2467" t="s">
        <v>13197</v>
      </c>
      <c r="C2467" t="s">
        <v>13199</v>
      </c>
      <c r="D2467" t="s">
        <v>13390</v>
      </c>
      <c r="E2467" t="s">
        <v>7054</v>
      </c>
      <c r="F2467" t="s">
        <v>28</v>
      </c>
      <c r="G2467" t="s">
        <v>29</v>
      </c>
      <c r="H2467">
        <v>5</v>
      </c>
      <c r="I2467">
        <v>5</v>
      </c>
      <c r="J2467" t="s">
        <v>31</v>
      </c>
      <c r="K2467" t="s">
        <v>117</v>
      </c>
      <c r="L2467" t="s">
        <v>134</v>
      </c>
      <c r="N2467" t="s">
        <v>34</v>
      </c>
      <c r="O2467" t="s">
        <v>35</v>
      </c>
      <c r="P2467" t="s">
        <v>29</v>
      </c>
      <c r="Q2467" t="s">
        <v>3397</v>
      </c>
      <c r="S2467" t="s">
        <v>2370</v>
      </c>
      <c r="T2467" t="s">
        <v>39</v>
      </c>
      <c r="U2467" t="s">
        <v>7276</v>
      </c>
      <c r="V2467" s="4" t="s">
        <v>41</v>
      </c>
      <c r="W2467" t="s">
        <v>8732</v>
      </c>
    </row>
    <row r="2468" spans="1:23">
      <c r="A2468" s="3">
        <v>39906.60381828704</v>
      </c>
      <c r="B2468" t="s">
        <v>161</v>
      </c>
      <c r="C2468" t="s">
        <v>163</v>
      </c>
      <c r="D2468" t="s">
        <v>13390</v>
      </c>
      <c r="E2468" t="s">
        <v>68</v>
      </c>
      <c r="F2468" t="s">
        <v>28</v>
      </c>
      <c r="G2468" t="s">
        <v>29</v>
      </c>
      <c r="H2468" t="s">
        <v>30</v>
      </c>
      <c r="I2468" t="s">
        <v>30</v>
      </c>
      <c r="J2468" t="s">
        <v>31</v>
      </c>
      <c r="K2468" t="s">
        <v>164</v>
      </c>
      <c r="L2468" t="s">
        <v>165</v>
      </c>
      <c r="N2468" t="s">
        <v>49</v>
      </c>
      <c r="O2468" t="s">
        <v>166</v>
      </c>
      <c r="P2468" t="s">
        <v>51</v>
      </c>
      <c r="Q2468" t="s">
        <v>52</v>
      </c>
      <c r="T2468" t="s">
        <v>167</v>
      </c>
      <c r="U2468" t="s">
        <v>168</v>
      </c>
      <c r="V2468" t="s">
        <v>41</v>
      </c>
      <c r="W2468" t="s">
        <v>55</v>
      </c>
    </row>
    <row r="2469" spans="1:23">
      <c r="A2469" s="3">
        <v>39930.8525528588</v>
      </c>
      <c r="B2469" t="s">
        <v>1740</v>
      </c>
      <c r="C2469" t="s">
        <v>2543</v>
      </c>
      <c r="D2469" t="s">
        <v>13390</v>
      </c>
      <c r="E2469" t="s">
        <v>85</v>
      </c>
      <c r="F2469" t="s">
        <v>28</v>
      </c>
      <c r="G2469" t="s">
        <v>29</v>
      </c>
      <c r="H2469" t="s">
        <v>30</v>
      </c>
      <c r="I2469" t="s">
        <v>30</v>
      </c>
      <c r="J2469" t="s">
        <v>86</v>
      </c>
      <c r="K2469" t="s">
        <v>98</v>
      </c>
      <c r="L2469" t="s">
        <v>134</v>
      </c>
      <c r="N2469" t="s">
        <v>34</v>
      </c>
      <c r="O2469" t="s">
        <v>35</v>
      </c>
      <c r="P2469" t="s">
        <v>29</v>
      </c>
      <c r="Q2469" t="s">
        <v>234</v>
      </c>
      <c r="S2469" t="s">
        <v>2544</v>
      </c>
      <c r="T2469" t="s">
        <v>39</v>
      </c>
      <c r="U2469" t="s">
        <v>2545</v>
      </c>
      <c r="V2469" s="4" t="s">
        <v>41</v>
      </c>
      <c r="W2469" t="s">
        <v>2546</v>
      </c>
    </row>
    <row r="2470" spans="1:23">
      <c r="A2470" s="3">
        <v>39933.362840706017</v>
      </c>
      <c r="B2470" t="s">
        <v>131</v>
      </c>
      <c r="C2470" t="s">
        <v>2817</v>
      </c>
      <c r="D2470" t="s">
        <v>13390</v>
      </c>
      <c r="E2470" t="s">
        <v>27</v>
      </c>
      <c r="F2470" t="s">
        <v>28</v>
      </c>
      <c r="G2470" t="s">
        <v>29</v>
      </c>
      <c r="H2470" t="s">
        <v>30</v>
      </c>
      <c r="I2470" t="s">
        <v>30</v>
      </c>
      <c r="J2470" t="s">
        <v>31</v>
      </c>
      <c r="K2470" t="s">
        <v>124</v>
      </c>
      <c r="L2470" t="s">
        <v>165</v>
      </c>
      <c r="N2470" t="s">
        <v>34</v>
      </c>
      <c r="O2470" t="s">
        <v>35</v>
      </c>
      <c r="P2470" t="s">
        <v>36</v>
      </c>
      <c r="Q2470" t="s">
        <v>2818</v>
      </c>
      <c r="S2470" t="s">
        <v>2819</v>
      </c>
      <c r="T2470" t="s">
        <v>2820</v>
      </c>
      <c r="U2470" t="s">
        <v>2821</v>
      </c>
      <c r="V2470" s="4" t="s">
        <v>41</v>
      </c>
      <c r="W2470" t="s">
        <v>2822</v>
      </c>
    </row>
    <row r="2471" spans="1:23">
      <c r="A2471" s="3">
        <v>39946.578833333333</v>
      </c>
      <c r="B2471" t="s">
        <v>3934</v>
      </c>
      <c r="C2471" t="s">
        <v>3936</v>
      </c>
      <c r="D2471" t="s">
        <v>13390</v>
      </c>
      <c r="E2471" t="s">
        <v>3457</v>
      </c>
      <c r="F2471" t="s">
        <v>28</v>
      </c>
      <c r="G2471" t="s">
        <v>29</v>
      </c>
      <c r="H2471" t="s">
        <v>30</v>
      </c>
      <c r="I2471" t="s">
        <v>30</v>
      </c>
      <c r="J2471" t="s">
        <v>31</v>
      </c>
      <c r="K2471" t="s">
        <v>76</v>
      </c>
      <c r="L2471" t="s">
        <v>48</v>
      </c>
      <c r="N2471" t="s">
        <v>34</v>
      </c>
      <c r="O2471" t="s">
        <v>1304</v>
      </c>
      <c r="P2471" t="s">
        <v>29</v>
      </c>
      <c r="Q2471" t="s">
        <v>102</v>
      </c>
      <c r="T2471" s="4" t="s">
        <v>1460</v>
      </c>
      <c r="U2471" s="4" t="s">
        <v>3937</v>
      </c>
      <c r="V2471" s="4" t="s">
        <v>41</v>
      </c>
      <c r="W2471" t="s">
        <v>2330</v>
      </c>
    </row>
    <row r="2472" spans="1:23">
      <c r="A2472" s="3">
        <v>39981.660146840281</v>
      </c>
      <c r="B2472" t="s">
        <v>7167</v>
      </c>
      <c r="C2472" t="s">
        <v>7169</v>
      </c>
      <c r="D2472" t="s">
        <v>13390</v>
      </c>
      <c r="E2472" t="s">
        <v>3461</v>
      </c>
      <c r="F2472" t="s">
        <v>28</v>
      </c>
      <c r="G2472" t="s">
        <v>29</v>
      </c>
      <c r="H2472" t="s">
        <v>30</v>
      </c>
      <c r="I2472" t="s">
        <v>30</v>
      </c>
      <c r="J2472" t="s">
        <v>86</v>
      </c>
      <c r="K2472" t="s">
        <v>76</v>
      </c>
      <c r="L2472" t="s">
        <v>165</v>
      </c>
      <c r="N2472" t="s">
        <v>34</v>
      </c>
      <c r="O2472" t="s">
        <v>7170</v>
      </c>
      <c r="P2472" t="s">
        <v>29</v>
      </c>
      <c r="Q2472" t="s">
        <v>426</v>
      </c>
      <c r="T2472" t="s">
        <v>7171</v>
      </c>
      <c r="U2472" t="s">
        <v>7172</v>
      </c>
      <c r="V2472" s="4" t="s">
        <v>41</v>
      </c>
      <c r="W2472" t="s">
        <v>7173</v>
      </c>
    </row>
    <row r="2473" spans="1:23">
      <c r="A2473" s="3">
        <v>39944</v>
      </c>
      <c r="B2473" t="s">
        <v>3659</v>
      </c>
      <c r="C2473" t="s">
        <v>3661</v>
      </c>
      <c r="D2473" t="s">
        <v>67</v>
      </c>
      <c r="E2473" t="s">
        <v>3461</v>
      </c>
      <c r="F2473" t="s">
        <v>28</v>
      </c>
      <c r="G2473" t="s">
        <v>29</v>
      </c>
      <c r="H2473" t="s">
        <v>30</v>
      </c>
      <c r="I2473" t="s">
        <v>30</v>
      </c>
      <c r="J2473" t="s">
        <v>86</v>
      </c>
      <c r="K2473" t="s">
        <v>180</v>
      </c>
      <c r="L2473" t="s">
        <v>165</v>
      </c>
      <c r="N2473" t="s">
        <v>34</v>
      </c>
      <c r="O2473" t="s">
        <v>35</v>
      </c>
      <c r="P2473" t="s">
        <v>29</v>
      </c>
      <c r="Q2473" t="s">
        <v>102</v>
      </c>
      <c r="S2473" t="s">
        <v>3662</v>
      </c>
      <c r="T2473" t="s">
        <v>39</v>
      </c>
      <c r="U2473" t="s">
        <v>3663</v>
      </c>
      <c r="V2473" s="4" t="s">
        <v>41</v>
      </c>
      <c r="W2473" t="s">
        <v>3664</v>
      </c>
    </row>
    <row r="2474" spans="1:23">
      <c r="A2474" s="3">
        <v>39992.748426585647</v>
      </c>
      <c r="B2474" t="s">
        <v>5104</v>
      </c>
      <c r="C2474" t="s">
        <v>7942</v>
      </c>
      <c r="D2474" t="s">
        <v>13390</v>
      </c>
      <c r="E2474" t="s">
        <v>3457</v>
      </c>
      <c r="F2474" t="s">
        <v>28</v>
      </c>
      <c r="G2474" t="s">
        <v>29</v>
      </c>
      <c r="H2474" t="s">
        <v>30</v>
      </c>
      <c r="I2474">
        <v>3</v>
      </c>
      <c r="J2474" t="s">
        <v>31</v>
      </c>
      <c r="K2474" t="s">
        <v>180</v>
      </c>
      <c r="L2474" t="s">
        <v>4752</v>
      </c>
      <c r="N2474" t="s">
        <v>100</v>
      </c>
      <c r="O2474" t="s">
        <v>221</v>
      </c>
      <c r="P2474" t="s">
        <v>348</v>
      </c>
      <c r="Q2474" t="s">
        <v>349</v>
      </c>
      <c r="R2474" t="s">
        <v>7943</v>
      </c>
      <c r="S2474" t="s">
        <v>7944</v>
      </c>
      <c r="T2474" t="s">
        <v>224</v>
      </c>
      <c r="U2474" t="s">
        <v>7945</v>
      </c>
      <c r="V2474" t="s">
        <v>41</v>
      </c>
      <c r="W2474" t="s">
        <v>7946</v>
      </c>
    </row>
    <row r="2475" spans="1:23">
      <c r="A2475" s="3">
        <v>40021.994624733794</v>
      </c>
      <c r="B2475" t="s">
        <v>8804</v>
      </c>
      <c r="C2475" t="s">
        <v>9871</v>
      </c>
      <c r="D2475" t="s">
        <v>13390</v>
      </c>
      <c r="E2475" t="s">
        <v>7054</v>
      </c>
      <c r="F2475" t="s">
        <v>28</v>
      </c>
      <c r="G2475" t="s">
        <v>29</v>
      </c>
      <c r="H2475">
        <v>5</v>
      </c>
      <c r="I2475">
        <v>5</v>
      </c>
      <c r="J2475" t="s">
        <v>31</v>
      </c>
      <c r="K2475" t="s">
        <v>32</v>
      </c>
      <c r="L2475" t="s">
        <v>165</v>
      </c>
      <c r="N2475" t="s">
        <v>34</v>
      </c>
      <c r="O2475" t="s">
        <v>8395</v>
      </c>
      <c r="P2475" t="s">
        <v>29</v>
      </c>
      <c r="Q2475" t="s">
        <v>192</v>
      </c>
      <c r="T2475" t="s">
        <v>9872</v>
      </c>
      <c r="U2475" t="s">
        <v>9873</v>
      </c>
      <c r="V2475" t="s">
        <v>41</v>
      </c>
      <c r="W2475" t="s">
        <v>9874</v>
      </c>
    </row>
    <row r="2476" spans="1:23">
      <c r="A2476" s="3">
        <v>40054.947082604165</v>
      </c>
      <c r="B2476" t="s">
        <v>2921</v>
      </c>
      <c r="C2476" t="s">
        <v>11910</v>
      </c>
      <c r="D2476" t="s">
        <v>13390</v>
      </c>
      <c r="E2476" t="s">
        <v>3444</v>
      </c>
      <c r="F2476" t="s">
        <v>28</v>
      </c>
      <c r="G2476" t="s">
        <v>29</v>
      </c>
      <c r="H2476">
        <v>5</v>
      </c>
      <c r="I2476">
        <v>5</v>
      </c>
      <c r="J2476" t="s">
        <v>31</v>
      </c>
      <c r="K2476" t="s">
        <v>32</v>
      </c>
      <c r="L2476" t="s">
        <v>4744</v>
      </c>
      <c r="N2476" t="s">
        <v>410</v>
      </c>
      <c r="P2476" t="s">
        <v>29</v>
      </c>
      <c r="Q2476" t="s">
        <v>77</v>
      </c>
      <c r="V2476" t="s">
        <v>5156</v>
      </c>
      <c r="W2476" t="s">
        <v>705</v>
      </c>
    </row>
    <row r="2477" spans="1:23">
      <c r="A2477" s="3">
        <v>40034.948149340278</v>
      </c>
      <c r="B2477" t="s">
        <v>4821</v>
      </c>
      <c r="C2477" t="s">
        <v>10708</v>
      </c>
      <c r="D2477" t="s">
        <v>13390</v>
      </c>
      <c r="E2477" t="s">
        <v>3444</v>
      </c>
      <c r="F2477" t="s">
        <v>28</v>
      </c>
      <c r="G2477" t="s">
        <v>29</v>
      </c>
      <c r="H2477">
        <v>5</v>
      </c>
      <c r="I2477">
        <v>3</v>
      </c>
      <c r="J2477" t="s">
        <v>31</v>
      </c>
      <c r="K2477" t="s">
        <v>32</v>
      </c>
      <c r="L2477" t="s">
        <v>4744</v>
      </c>
      <c r="N2477" t="s">
        <v>100</v>
      </c>
      <c r="O2477" t="s">
        <v>221</v>
      </c>
      <c r="P2477" t="s">
        <v>361</v>
      </c>
      <c r="Q2477" t="s">
        <v>381</v>
      </c>
      <c r="R2477" t="s">
        <v>814</v>
      </c>
      <c r="S2477" t="s">
        <v>10709</v>
      </c>
      <c r="T2477" s="4" t="s">
        <v>805</v>
      </c>
      <c r="U2477" s="4" t="s">
        <v>10710</v>
      </c>
      <c r="V2477" t="s">
        <v>5156</v>
      </c>
      <c r="W2477" t="s">
        <v>817</v>
      </c>
    </row>
    <row r="2478" spans="1:23">
      <c r="A2478" s="3">
        <v>40034.351594641201</v>
      </c>
      <c r="B2478" t="s">
        <v>10672</v>
      </c>
      <c r="C2478" t="s">
        <v>10674</v>
      </c>
      <c r="D2478" t="s">
        <v>13390</v>
      </c>
      <c r="E2478" t="s">
        <v>3461</v>
      </c>
      <c r="F2478" t="s">
        <v>28</v>
      </c>
      <c r="G2478" t="s">
        <v>29</v>
      </c>
      <c r="H2478">
        <v>5</v>
      </c>
      <c r="I2478">
        <v>5</v>
      </c>
      <c r="J2478" t="s">
        <v>86</v>
      </c>
      <c r="K2478" t="s">
        <v>9475</v>
      </c>
      <c r="L2478" t="s">
        <v>165</v>
      </c>
      <c r="N2478" t="s">
        <v>100</v>
      </c>
      <c r="O2478" t="s">
        <v>411</v>
      </c>
      <c r="P2478" t="s">
        <v>102</v>
      </c>
      <c r="Q2478" t="s">
        <v>102</v>
      </c>
      <c r="R2478" t="s">
        <v>9884</v>
      </c>
      <c r="T2478" t="s">
        <v>413</v>
      </c>
      <c r="U2478" t="s">
        <v>10675</v>
      </c>
      <c r="V2478" t="s">
        <v>41</v>
      </c>
      <c r="W2478" t="s">
        <v>9886</v>
      </c>
    </row>
    <row r="2479" spans="1:23">
      <c r="A2479" s="3">
        <v>39910.745706018519</v>
      </c>
      <c r="B2479" t="s">
        <v>470</v>
      </c>
      <c r="C2479" t="s">
        <v>472</v>
      </c>
      <c r="D2479" t="s">
        <v>26</v>
      </c>
      <c r="E2479" t="s">
        <v>246</v>
      </c>
      <c r="F2479" t="s">
        <v>28</v>
      </c>
      <c r="G2479" t="s">
        <v>29</v>
      </c>
      <c r="H2479" t="s">
        <v>30</v>
      </c>
      <c r="I2479" t="s">
        <v>30</v>
      </c>
      <c r="J2479" t="s">
        <v>31</v>
      </c>
      <c r="K2479" t="s">
        <v>400</v>
      </c>
      <c r="L2479" t="s">
        <v>99</v>
      </c>
      <c r="N2479" t="s">
        <v>100</v>
      </c>
      <c r="O2479" t="s">
        <v>379</v>
      </c>
      <c r="P2479" t="s">
        <v>380</v>
      </c>
      <c r="Q2479" t="s">
        <v>381</v>
      </c>
      <c r="R2479" t="s">
        <v>382</v>
      </c>
      <c r="T2479" t="s">
        <v>473</v>
      </c>
      <c r="V2479" t="s">
        <v>41</v>
      </c>
      <c r="W2479" t="s">
        <v>384</v>
      </c>
    </row>
    <row r="2480" spans="1:23">
      <c r="A2480" s="3">
        <v>39969.853055555555</v>
      </c>
      <c r="B2480" t="s">
        <v>5516</v>
      </c>
      <c r="C2480" t="s">
        <v>5973</v>
      </c>
      <c r="D2480" t="s">
        <v>26</v>
      </c>
      <c r="E2480" t="s">
        <v>3461</v>
      </c>
      <c r="F2480" t="s">
        <v>28</v>
      </c>
      <c r="G2480" t="s">
        <v>29</v>
      </c>
      <c r="H2480" t="s">
        <v>30</v>
      </c>
      <c r="I2480" t="s">
        <v>30</v>
      </c>
      <c r="J2480" t="s">
        <v>86</v>
      </c>
      <c r="K2480" t="s">
        <v>32</v>
      </c>
      <c r="L2480" t="s">
        <v>88</v>
      </c>
      <c r="N2480" t="s">
        <v>34</v>
      </c>
      <c r="O2480" t="s">
        <v>35</v>
      </c>
      <c r="P2480" t="s">
        <v>29</v>
      </c>
      <c r="Q2480" t="s">
        <v>102</v>
      </c>
      <c r="S2480" t="s">
        <v>5974</v>
      </c>
      <c r="T2480" t="s">
        <v>39</v>
      </c>
      <c r="U2480" t="s">
        <v>5975</v>
      </c>
      <c r="V2480" s="4" t="s">
        <v>41</v>
      </c>
      <c r="W2480" t="s">
        <v>5976</v>
      </c>
    </row>
    <row r="2481" spans="1:23">
      <c r="A2481" s="3">
        <v>39949.959290011575</v>
      </c>
      <c r="B2481" t="s">
        <v>4326</v>
      </c>
      <c r="C2481" t="s">
        <v>4328</v>
      </c>
      <c r="D2481" t="s">
        <v>13390</v>
      </c>
      <c r="E2481" t="s">
        <v>3457</v>
      </c>
      <c r="F2481" t="s">
        <v>28</v>
      </c>
      <c r="G2481" t="s">
        <v>29</v>
      </c>
      <c r="H2481" t="s">
        <v>30</v>
      </c>
      <c r="I2481" t="s">
        <v>30</v>
      </c>
      <c r="J2481" t="s">
        <v>31</v>
      </c>
      <c r="K2481" t="s">
        <v>180</v>
      </c>
      <c r="L2481" t="s">
        <v>134</v>
      </c>
      <c r="N2481" t="s">
        <v>100</v>
      </c>
      <c r="O2481" t="s">
        <v>221</v>
      </c>
      <c r="P2481" t="s">
        <v>402</v>
      </c>
      <c r="Q2481" t="s">
        <v>831</v>
      </c>
      <c r="R2481" t="s">
        <v>4329</v>
      </c>
      <c r="S2481" t="s">
        <v>4330</v>
      </c>
      <c r="T2481" t="s">
        <v>224</v>
      </c>
      <c r="U2481" t="s">
        <v>4331</v>
      </c>
      <c r="V2481" t="s">
        <v>41</v>
      </c>
      <c r="W2481" t="s">
        <v>4332</v>
      </c>
    </row>
    <row r="2482" spans="1:23">
      <c r="A2482" s="3">
        <v>39959.790026932867</v>
      </c>
      <c r="B2482" t="s">
        <v>5071</v>
      </c>
      <c r="C2482" t="s">
        <v>5073</v>
      </c>
      <c r="D2482" t="s">
        <v>13390</v>
      </c>
      <c r="E2482" t="s">
        <v>3457</v>
      </c>
      <c r="F2482" t="s">
        <v>28</v>
      </c>
      <c r="G2482" t="s">
        <v>29</v>
      </c>
      <c r="H2482" t="s">
        <v>30</v>
      </c>
      <c r="I2482" t="s">
        <v>30</v>
      </c>
      <c r="J2482" t="s">
        <v>31</v>
      </c>
      <c r="K2482" t="s">
        <v>98</v>
      </c>
      <c r="L2482" t="s">
        <v>191</v>
      </c>
      <c r="N2482" t="s">
        <v>34</v>
      </c>
      <c r="O2482" t="s">
        <v>35</v>
      </c>
      <c r="P2482" t="s">
        <v>29</v>
      </c>
      <c r="Q2482" t="s">
        <v>102</v>
      </c>
      <c r="S2482" t="s">
        <v>5074</v>
      </c>
      <c r="T2482" t="s">
        <v>39</v>
      </c>
      <c r="U2482" t="s">
        <v>5075</v>
      </c>
      <c r="V2482" s="4" t="s">
        <v>41</v>
      </c>
      <c r="W2482" t="s">
        <v>5076</v>
      </c>
    </row>
    <row r="2483" spans="1:23">
      <c r="A2483" s="3">
        <v>39932.650309606484</v>
      </c>
      <c r="B2483" t="s">
        <v>2721</v>
      </c>
      <c r="C2483" t="s">
        <v>2723</v>
      </c>
      <c r="D2483" t="s">
        <v>13390</v>
      </c>
      <c r="E2483" t="s">
        <v>246</v>
      </c>
      <c r="F2483" t="s">
        <v>28</v>
      </c>
      <c r="G2483" t="s">
        <v>29</v>
      </c>
      <c r="H2483" t="s">
        <v>30</v>
      </c>
      <c r="I2483" t="s">
        <v>30</v>
      </c>
      <c r="J2483" t="s">
        <v>31</v>
      </c>
      <c r="K2483" t="s">
        <v>432</v>
      </c>
      <c r="L2483" t="s">
        <v>33</v>
      </c>
      <c r="N2483" t="s">
        <v>410</v>
      </c>
      <c r="O2483" t="s">
        <v>411</v>
      </c>
      <c r="P2483" t="s">
        <v>29</v>
      </c>
      <c r="Q2483" t="s">
        <v>426</v>
      </c>
      <c r="T2483" t="s">
        <v>413</v>
      </c>
      <c r="U2483" t="s">
        <v>2724</v>
      </c>
      <c r="V2483" t="s">
        <v>41</v>
      </c>
      <c r="W2483" t="s">
        <v>428</v>
      </c>
    </row>
    <row r="2484" spans="1:23">
      <c r="A2484" s="3">
        <v>39912.379547569442</v>
      </c>
      <c r="B2484" t="s">
        <v>633</v>
      </c>
      <c r="C2484" t="s">
        <v>635</v>
      </c>
      <c r="D2484" t="s">
        <v>13390</v>
      </c>
      <c r="E2484" t="s">
        <v>27</v>
      </c>
      <c r="F2484" t="s">
        <v>28</v>
      </c>
      <c r="G2484" t="s">
        <v>29</v>
      </c>
      <c r="H2484" t="s">
        <v>30</v>
      </c>
      <c r="I2484" t="s">
        <v>30</v>
      </c>
      <c r="J2484" t="s">
        <v>31</v>
      </c>
      <c r="K2484" t="s">
        <v>432</v>
      </c>
      <c r="L2484" t="s">
        <v>134</v>
      </c>
      <c r="N2484" t="s">
        <v>34</v>
      </c>
      <c r="O2484" t="s">
        <v>636</v>
      </c>
      <c r="P2484" t="s">
        <v>29</v>
      </c>
      <c r="Q2484" t="s">
        <v>412</v>
      </c>
      <c r="T2484" t="s">
        <v>637</v>
      </c>
      <c r="U2484" t="s">
        <v>638</v>
      </c>
      <c r="V2484" s="4" t="s">
        <v>41</v>
      </c>
      <c r="W2484" t="s">
        <v>639</v>
      </c>
    </row>
    <row r="2485" spans="1:23">
      <c r="A2485" s="3">
        <v>39940.898246412034</v>
      </c>
      <c r="B2485" t="s">
        <v>3451</v>
      </c>
      <c r="C2485" t="s">
        <v>3453</v>
      </c>
      <c r="D2485" t="s">
        <v>13390</v>
      </c>
      <c r="E2485" t="s">
        <v>3444</v>
      </c>
      <c r="F2485" t="s">
        <v>28</v>
      </c>
      <c r="G2485" t="s">
        <v>29</v>
      </c>
      <c r="H2485" t="s">
        <v>30</v>
      </c>
      <c r="I2485" t="s">
        <v>30</v>
      </c>
      <c r="J2485" t="s">
        <v>31</v>
      </c>
      <c r="K2485" t="s">
        <v>1059</v>
      </c>
      <c r="L2485" t="s">
        <v>88</v>
      </c>
      <c r="N2485" t="s">
        <v>410</v>
      </c>
      <c r="O2485" t="s">
        <v>125</v>
      </c>
      <c r="P2485" t="s">
        <v>29</v>
      </c>
      <c r="Q2485" t="s">
        <v>412</v>
      </c>
      <c r="T2485" s="4" t="s">
        <v>128</v>
      </c>
      <c r="U2485" s="4" t="s">
        <v>3454</v>
      </c>
      <c r="V2485" t="s">
        <v>41</v>
      </c>
      <c r="W2485" t="s">
        <v>415</v>
      </c>
    </row>
    <row r="2486" spans="1:23">
      <c r="A2486" s="3">
        <v>39920.531973032404</v>
      </c>
      <c r="B2486" t="s">
        <v>1473</v>
      </c>
      <c r="C2486" t="s">
        <v>1475</v>
      </c>
      <c r="D2486" t="s">
        <v>13390</v>
      </c>
      <c r="E2486" t="s">
        <v>246</v>
      </c>
      <c r="F2486" t="s">
        <v>28</v>
      </c>
      <c r="G2486" t="s">
        <v>29</v>
      </c>
      <c r="H2486" t="s">
        <v>30</v>
      </c>
      <c r="I2486" t="s">
        <v>30</v>
      </c>
      <c r="J2486" t="s">
        <v>31</v>
      </c>
      <c r="K2486" t="s">
        <v>180</v>
      </c>
      <c r="L2486" t="s">
        <v>48</v>
      </c>
      <c r="N2486" t="s">
        <v>34</v>
      </c>
      <c r="O2486" t="s">
        <v>1476</v>
      </c>
      <c r="P2486" t="s">
        <v>29</v>
      </c>
      <c r="Q2486" t="s">
        <v>362</v>
      </c>
      <c r="T2486" t="s">
        <v>1477</v>
      </c>
      <c r="U2486" t="s">
        <v>1478</v>
      </c>
      <c r="V2486" s="4" t="s">
        <v>41</v>
      </c>
      <c r="W2486" t="s">
        <v>1479</v>
      </c>
    </row>
    <row r="2487" spans="1:23">
      <c r="A2487" s="3">
        <v>39912.629548611112</v>
      </c>
      <c r="B2487" t="s">
        <v>659</v>
      </c>
      <c r="C2487" t="s">
        <v>661</v>
      </c>
      <c r="D2487" t="s">
        <v>26</v>
      </c>
      <c r="E2487" t="s">
        <v>27</v>
      </c>
      <c r="F2487" t="s">
        <v>28</v>
      </c>
      <c r="G2487" t="s">
        <v>29</v>
      </c>
      <c r="H2487" t="s">
        <v>30</v>
      </c>
      <c r="I2487" t="s">
        <v>30</v>
      </c>
      <c r="J2487" t="s">
        <v>31</v>
      </c>
      <c r="K2487" t="s">
        <v>180</v>
      </c>
      <c r="L2487" t="s">
        <v>88</v>
      </c>
      <c r="N2487" t="s">
        <v>410</v>
      </c>
      <c r="O2487" t="s">
        <v>411</v>
      </c>
      <c r="P2487" t="s">
        <v>29</v>
      </c>
      <c r="Q2487" t="s">
        <v>426</v>
      </c>
      <c r="T2487" t="s">
        <v>413</v>
      </c>
      <c r="U2487" t="s">
        <v>662</v>
      </c>
      <c r="V2487" t="s">
        <v>41</v>
      </c>
      <c r="W2487" t="s">
        <v>428</v>
      </c>
    </row>
    <row r="2488" spans="1:23">
      <c r="A2488" s="3">
        <v>39965.538764895835</v>
      </c>
      <c r="B2488" t="s">
        <v>5602</v>
      </c>
      <c r="C2488" t="s">
        <v>5604</v>
      </c>
      <c r="D2488" t="s">
        <v>13390</v>
      </c>
      <c r="E2488" t="s">
        <v>3461</v>
      </c>
      <c r="F2488" t="s">
        <v>28</v>
      </c>
      <c r="G2488" t="s">
        <v>29</v>
      </c>
      <c r="H2488" t="s">
        <v>30</v>
      </c>
      <c r="I2488" t="s">
        <v>30</v>
      </c>
      <c r="J2488" t="s">
        <v>86</v>
      </c>
      <c r="K2488" t="s">
        <v>180</v>
      </c>
      <c r="L2488" t="s">
        <v>88</v>
      </c>
      <c r="N2488" t="s">
        <v>34</v>
      </c>
      <c r="O2488" t="s">
        <v>1342</v>
      </c>
      <c r="P2488" t="s">
        <v>29</v>
      </c>
      <c r="Q2488" t="s">
        <v>102</v>
      </c>
      <c r="S2488" t="s">
        <v>5605</v>
      </c>
      <c r="T2488" t="s">
        <v>5606</v>
      </c>
      <c r="U2488" t="s">
        <v>5607</v>
      </c>
      <c r="V2488" s="4" t="s">
        <v>41</v>
      </c>
      <c r="W2488" t="s">
        <v>5608</v>
      </c>
    </row>
    <row r="2489" spans="1:23">
      <c r="A2489" s="3">
        <v>39999.949111307869</v>
      </c>
      <c r="B2489" t="s">
        <v>1145</v>
      </c>
      <c r="C2489" t="s">
        <v>8363</v>
      </c>
      <c r="D2489" t="s">
        <v>13390</v>
      </c>
      <c r="E2489" t="s">
        <v>7054</v>
      </c>
      <c r="F2489" t="s">
        <v>28</v>
      </c>
      <c r="G2489" t="s">
        <v>29</v>
      </c>
      <c r="H2489" t="s">
        <v>30</v>
      </c>
      <c r="I2489">
        <v>4</v>
      </c>
      <c r="J2489" t="s">
        <v>31</v>
      </c>
      <c r="K2489" t="s">
        <v>180</v>
      </c>
      <c r="L2489" t="s">
        <v>155</v>
      </c>
      <c r="N2489" t="s">
        <v>34</v>
      </c>
      <c r="P2489" t="s">
        <v>29</v>
      </c>
      <c r="Q2489" t="s">
        <v>192</v>
      </c>
      <c r="V2489" s="4" t="s">
        <v>41</v>
      </c>
      <c r="W2489" t="s">
        <v>2305</v>
      </c>
    </row>
    <row r="2490" spans="1:23">
      <c r="A2490" s="3">
        <v>40024.660422106484</v>
      </c>
      <c r="B2490" t="s">
        <v>1457</v>
      </c>
      <c r="C2490" t="s">
        <v>10126</v>
      </c>
      <c r="D2490" t="s">
        <v>13390</v>
      </c>
      <c r="E2490" t="s">
        <v>7957</v>
      </c>
      <c r="F2490" t="s">
        <v>28</v>
      </c>
      <c r="G2490" t="s">
        <v>29</v>
      </c>
      <c r="H2490">
        <v>1</v>
      </c>
      <c r="I2490">
        <v>3</v>
      </c>
      <c r="J2490" t="s">
        <v>31</v>
      </c>
      <c r="K2490" t="s">
        <v>180</v>
      </c>
      <c r="L2490" t="s">
        <v>4744</v>
      </c>
      <c r="N2490" t="s">
        <v>100</v>
      </c>
      <c r="O2490" t="s">
        <v>10127</v>
      </c>
      <c r="P2490" t="s">
        <v>402</v>
      </c>
      <c r="Q2490" t="s">
        <v>77</v>
      </c>
      <c r="R2490" t="s">
        <v>403</v>
      </c>
      <c r="S2490" t="s">
        <v>10128</v>
      </c>
      <c r="T2490" t="s">
        <v>10129</v>
      </c>
      <c r="U2490" t="s">
        <v>10130</v>
      </c>
      <c r="V2490" t="s">
        <v>41</v>
      </c>
      <c r="W2490" t="s">
        <v>3322</v>
      </c>
    </row>
    <row r="2491" spans="1:23">
      <c r="A2491" s="3">
        <v>39988.318493136576</v>
      </c>
      <c r="B2491" t="s">
        <v>1381</v>
      </c>
      <c r="C2491" t="s">
        <v>7684</v>
      </c>
      <c r="D2491" t="s">
        <v>13390</v>
      </c>
      <c r="E2491" t="s">
        <v>7054</v>
      </c>
      <c r="F2491" t="s">
        <v>28</v>
      </c>
      <c r="G2491" t="s">
        <v>29</v>
      </c>
      <c r="H2491" t="s">
        <v>30</v>
      </c>
      <c r="I2491" t="s">
        <v>30</v>
      </c>
      <c r="J2491" t="s">
        <v>31</v>
      </c>
      <c r="K2491" t="s">
        <v>180</v>
      </c>
      <c r="L2491" t="s">
        <v>134</v>
      </c>
      <c r="N2491" t="s">
        <v>100</v>
      </c>
      <c r="O2491" t="s">
        <v>221</v>
      </c>
      <c r="P2491" t="s">
        <v>402</v>
      </c>
      <c r="Q2491" t="s">
        <v>426</v>
      </c>
      <c r="R2491" t="s">
        <v>574</v>
      </c>
      <c r="S2491" t="s">
        <v>7685</v>
      </c>
      <c r="T2491" t="s">
        <v>224</v>
      </c>
      <c r="U2491" t="s">
        <v>7686</v>
      </c>
      <c r="V2491" t="s">
        <v>41</v>
      </c>
      <c r="W2491" t="s">
        <v>577</v>
      </c>
    </row>
    <row r="2492" spans="1:23">
      <c r="A2492" s="3">
        <v>39976.650925925926</v>
      </c>
      <c r="B2492" t="s">
        <v>6647</v>
      </c>
      <c r="C2492" t="s">
        <v>6649</v>
      </c>
      <c r="D2492" t="s">
        <v>743</v>
      </c>
      <c r="E2492" t="s">
        <v>3444</v>
      </c>
      <c r="F2492" t="s">
        <v>28</v>
      </c>
      <c r="G2492" t="s">
        <v>29</v>
      </c>
      <c r="H2492" t="s">
        <v>30</v>
      </c>
      <c r="I2492" t="s">
        <v>30</v>
      </c>
      <c r="J2492" t="s">
        <v>31</v>
      </c>
      <c r="K2492" t="s">
        <v>180</v>
      </c>
      <c r="L2492" t="s">
        <v>4744</v>
      </c>
      <c r="N2492" t="s">
        <v>100</v>
      </c>
      <c r="O2492" t="s">
        <v>6650</v>
      </c>
      <c r="P2492" t="s">
        <v>402</v>
      </c>
      <c r="Q2492" t="s">
        <v>77</v>
      </c>
      <c r="R2492" t="s">
        <v>403</v>
      </c>
      <c r="T2492" t="s">
        <v>6651</v>
      </c>
      <c r="U2492" t="s">
        <v>6652</v>
      </c>
      <c r="V2492" t="s">
        <v>41</v>
      </c>
      <c r="W2492" t="s">
        <v>3322</v>
      </c>
    </row>
    <row r="2493" spans="1:23">
      <c r="A2493" s="3">
        <v>39914.954751423611</v>
      </c>
      <c r="B2493" t="s">
        <v>906</v>
      </c>
      <c r="C2493" t="s">
        <v>908</v>
      </c>
      <c r="D2493" t="s">
        <v>13390</v>
      </c>
      <c r="E2493" t="s">
        <v>142</v>
      </c>
      <c r="F2493" t="s">
        <v>28</v>
      </c>
      <c r="G2493" t="s">
        <v>29</v>
      </c>
      <c r="H2493" t="s">
        <v>30</v>
      </c>
      <c r="I2493" t="s">
        <v>30</v>
      </c>
      <c r="J2493" t="s">
        <v>86</v>
      </c>
      <c r="K2493" t="s">
        <v>378</v>
      </c>
      <c r="L2493" t="s">
        <v>48</v>
      </c>
      <c r="N2493" t="s">
        <v>34</v>
      </c>
      <c r="O2493" t="s">
        <v>35</v>
      </c>
      <c r="P2493" t="s">
        <v>29</v>
      </c>
      <c r="Q2493" t="s">
        <v>192</v>
      </c>
      <c r="S2493" t="s">
        <v>909</v>
      </c>
      <c r="T2493" t="s">
        <v>39</v>
      </c>
      <c r="U2493" t="s">
        <v>910</v>
      </c>
      <c r="V2493" s="4" t="s">
        <v>41</v>
      </c>
      <c r="W2493" t="s">
        <v>911</v>
      </c>
    </row>
    <row r="2494" spans="1:23">
      <c r="A2494" s="3">
        <v>39974.993391203701</v>
      </c>
      <c r="B2494" t="s">
        <v>1348</v>
      </c>
      <c r="C2494" t="s">
        <v>6524</v>
      </c>
      <c r="D2494" t="s">
        <v>743</v>
      </c>
      <c r="E2494" t="s">
        <v>3444</v>
      </c>
      <c r="F2494" t="s">
        <v>28</v>
      </c>
      <c r="G2494" t="s">
        <v>29</v>
      </c>
      <c r="H2494" t="s">
        <v>30</v>
      </c>
      <c r="I2494" t="s">
        <v>30</v>
      </c>
      <c r="J2494" t="s">
        <v>31</v>
      </c>
      <c r="K2494" t="s">
        <v>378</v>
      </c>
      <c r="L2494" t="s">
        <v>4752</v>
      </c>
      <c r="N2494" t="s">
        <v>100</v>
      </c>
      <c r="O2494" t="s">
        <v>221</v>
      </c>
      <c r="P2494" t="s">
        <v>402</v>
      </c>
      <c r="Q2494" t="s">
        <v>247</v>
      </c>
      <c r="R2494" t="s">
        <v>1079</v>
      </c>
      <c r="S2494" t="s">
        <v>6525</v>
      </c>
      <c r="T2494" t="s">
        <v>224</v>
      </c>
      <c r="U2494" t="s">
        <v>6526</v>
      </c>
      <c r="V2494" t="s">
        <v>41</v>
      </c>
      <c r="W2494" t="s">
        <v>1082</v>
      </c>
    </row>
    <row r="2495" spans="1:23">
      <c r="A2495" s="3">
        <v>40027.450483645836</v>
      </c>
      <c r="B2495" t="s">
        <v>940</v>
      </c>
      <c r="C2495" t="s">
        <v>10289</v>
      </c>
      <c r="D2495" t="s">
        <v>13390</v>
      </c>
      <c r="E2495" t="s">
        <v>3461</v>
      </c>
      <c r="F2495" t="s">
        <v>28</v>
      </c>
      <c r="G2495" t="s">
        <v>29</v>
      </c>
      <c r="H2495">
        <v>5</v>
      </c>
      <c r="I2495">
        <v>3</v>
      </c>
      <c r="J2495" t="s">
        <v>86</v>
      </c>
      <c r="K2495" t="s">
        <v>378</v>
      </c>
      <c r="L2495" t="s">
        <v>191</v>
      </c>
      <c r="N2495" t="s">
        <v>410</v>
      </c>
      <c r="O2495" t="s">
        <v>9000</v>
      </c>
      <c r="P2495" t="s">
        <v>29</v>
      </c>
      <c r="Q2495" t="s">
        <v>412</v>
      </c>
      <c r="T2495" t="s">
        <v>10290</v>
      </c>
      <c r="V2495" t="s">
        <v>41</v>
      </c>
      <c r="W2495" t="s">
        <v>415</v>
      </c>
    </row>
    <row r="2496" spans="1:23">
      <c r="A2496" s="3">
        <v>39965.060339930555</v>
      </c>
      <c r="B2496" t="s">
        <v>5568</v>
      </c>
      <c r="C2496" t="s">
        <v>5570</v>
      </c>
      <c r="D2496" t="s">
        <v>13390</v>
      </c>
      <c r="E2496" t="s">
        <v>3444</v>
      </c>
      <c r="F2496" t="s">
        <v>28</v>
      </c>
      <c r="G2496" t="s">
        <v>29</v>
      </c>
      <c r="H2496" t="s">
        <v>30</v>
      </c>
      <c r="I2496" t="s">
        <v>30</v>
      </c>
      <c r="J2496" t="s">
        <v>31</v>
      </c>
      <c r="K2496" t="s">
        <v>378</v>
      </c>
      <c r="L2496" t="s">
        <v>4752</v>
      </c>
      <c r="N2496" t="s">
        <v>34</v>
      </c>
      <c r="O2496" t="s">
        <v>5571</v>
      </c>
      <c r="P2496" t="s">
        <v>29</v>
      </c>
      <c r="Q2496" t="s">
        <v>1175</v>
      </c>
      <c r="T2496" s="4" t="s">
        <v>5572</v>
      </c>
      <c r="U2496" s="4" t="s">
        <v>5573</v>
      </c>
      <c r="V2496" s="4" t="s">
        <v>41</v>
      </c>
      <c r="W2496" t="s">
        <v>5574</v>
      </c>
    </row>
    <row r="2497" spans="1:23">
      <c r="A2497" s="3">
        <v>39983.789017905096</v>
      </c>
      <c r="B2497" t="s">
        <v>258</v>
      </c>
      <c r="C2497" t="s">
        <v>7445</v>
      </c>
      <c r="D2497" t="s">
        <v>13390</v>
      </c>
      <c r="E2497" t="s">
        <v>3461</v>
      </c>
      <c r="F2497" t="s">
        <v>28</v>
      </c>
      <c r="G2497" t="s">
        <v>29</v>
      </c>
      <c r="H2497" t="s">
        <v>30</v>
      </c>
      <c r="I2497" t="s">
        <v>30</v>
      </c>
      <c r="J2497" t="s">
        <v>86</v>
      </c>
      <c r="K2497" t="s">
        <v>378</v>
      </c>
      <c r="L2497" t="s">
        <v>134</v>
      </c>
      <c r="N2497" t="s">
        <v>34</v>
      </c>
      <c r="P2497" t="s">
        <v>7431</v>
      </c>
      <c r="Q2497" t="s">
        <v>7446</v>
      </c>
      <c r="V2497" s="4" t="s">
        <v>41</v>
      </c>
      <c r="W2497" t="s">
        <v>7447</v>
      </c>
    </row>
    <row r="2498" spans="1:23">
      <c r="A2498" s="3">
        <v>40018.95484953704</v>
      </c>
      <c r="B2498" t="s">
        <v>285</v>
      </c>
      <c r="C2498" t="s">
        <v>9569</v>
      </c>
      <c r="D2498" t="s">
        <v>5089</v>
      </c>
      <c r="E2498" t="s">
        <v>3461</v>
      </c>
      <c r="F2498" t="s">
        <v>28</v>
      </c>
      <c r="G2498" t="s">
        <v>29</v>
      </c>
      <c r="H2498">
        <v>5</v>
      </c>
      <c r="I2498">
        <v>5</v>
      </c>
      <c r="J2498" t="s">
        <v>86</v>
      </c>
      <c r="K2498" t="s">
        <v>825</v>
      </c>
      <c r="L2498" t="s">
        <v>33</v>
      </c>
      <c r="N2498" t="s">
        <v>410</v>
      </c>
      <c r="O2498" t="s">
        <v>125</v>
      </c>
      <c r="P2498" t="s">
        <v>29</v>
      </c>
      <c r="Q2498" t="s">
        <v>426</v>
      </c>
      <c r="T2498" s="4" t="s">
        <v>128</v>
      </c>
      <c r="U2498" s="4" t="s">
        <v>9570</v>
      </c>
      <c r="V2498" t="s">
        <v>5156</v>
      </c>
      <c r="W2498" t="s">
        <v>428</v>
      </c>
    </row>
    <row r="2499" spans="1:23">
      <c r="A2499" s="3">
        <v>40043.042584953706</v>
      </c>
      <c r="B2499" t="s">
        <v>11264</v>
      </c>
      <c r="C2499" t="s">
        <v>11266</v>
      </c>
      <c r="D2499" t="s">
        <v>13390</v>
      </c>
      <c r="E2499" t="s">
        <v>3444</v>
      </c>
      <c r="F2499" t="s">
        <v>28</v>
      </c>
      <c r="G2499" t="s">
        <v>29</v>
      </c>
      <c r="H2499">
        <v>5</v>
      </c>
      <c r="I2499">
        <v>3</v>
      </c>
      <c r="J2499" t="s">
        <v>31</v>
      </c>
      <c r="K2499" t="s">
        <v>400</v>
      </c>
      <c r="L2499" t="s">
        <v>134</v>
      </c>
      <c r="N2499" t="s">
        <v>34</v>
      </c>
      <c r="O2499" t="s">
        <v>35</v>
      </c>
      <c r="P2499" t="s">
        <v>36</v>
      </c>
      <c r="Q2499" t="s">
        <v>3065</v>
      </c>
      <c r="S2499" t="s">
        <v>11267</v>
      </c>
      <c r="T2499" t="s">
        <v>39</v>
      </c>
      <c r="U2499" t="s">
        <v>11268</v>
      </c>
      <c r="V2499" s="4" t="s">
        <v>41</v>
      </c>
      <c r="W2499" t="s">
        <v>11269</v>
      </c>
    </row>
    <row r="2500" spans="1:23">
      <c r="A2500" s="3">
        <v>40064.001252430557</v>
      </c>
      <c r="B2500" t="s">
        <v>3593</v>
      </c>
      <c r="C2500" t="s">
        <v>12321</v>
      </c>
      <c r="D2500" t="s">
        <v>13390</v>
      </c>
      <c r="E2500" t="s">
        <v>3461</v>
      </c>
      <c r="F2500" t="s">
        <v>28</v>
      </c>
      <c r="G2500" t="s">
        <v>29</v>
      </c>
      <c r="H2500">
        <v>5</v>
      </c>
      <c r="I2500">
        <v>5</v>
      </c>
      <c r="J2500" t="s">
        <v>86</v>
      </c>
      <c r="K2500" t="s">
        <v>400</v>
      </c>
      <c r="L2500" t="s">
        <v>155</v>
      </c>
      <c r="N2500" t="s">
        <v>100</v>
      </c>
      <c r="O2500" t="s">
        <v>221</v>
      </c>
      <c r="P2500" t="s">
        <v>348</v>
      </c>
      <c r="Q2500" t="s">
        <v>349</v>
      </c>
      <c r="R2500" t="s">
        <v>12322</v>
      </c>
      <c r="S2500" t="s">
        <v>12323</v>
      </c>
      <c r="T2500" t="s">
        <v>224</v>
      </c>
      <c r="U2500" t="s">
        <v>12324</v>
      </c>
      <c r="V2500" t="s">
        <v>41</v>
      </c>
      <c r="W2500" t="s">
        <v>12325</v>
      </c>
    </row>
    <row r="2501" spans="1:23">
      <c r="A2501" s="3">
        <v>39906.277459375</v>
      </c>
      <c r="B2501" t="s">
        <v>114</v>
      </c>
      <c r="C2501" t="s">
        <v>116</v>
      </c>
      <c r="D2501" t="s">
        <v>13390</v>
      </c>
      <c r="E2501" t="s">
        <v>27</v>
      </c>
      <c r="F2501" t="s">
        <v>28</v>
      </c>
      <c r="G2501" t="s">
        <v>29</v>
      </c>
      <c r="H2501" t="s">
        <v>30</v>
      </c>
      <c r="I2501" t="s">
        <v>30</v>
      </c>
      <c r="J2501" t="s">
        <v>31</v>
      </c>
      <c r="K2501" t="s">
        <v>117</v>
      </c>
      <c r="L2501" t="s">
        <v>48</v>
      </c>
      <c r="N2501" t="s">
        <v>49</v>
      </c>
      <c r="O2501" t="s">
        <v>118</v>
      </c>
      <c r="P2501" t="s">
        <v>51</v>
      </c>
      <c r="Q2501" t="s">
        <v>52</v>
      </c>
      <c r="T2501" t="s">
        <v>119</v>
      </c>
      <c r="U2501" t="s">
        <v>120</v>
      </c>
      <c r="V2501" t="s">
        <v>41</v>
      </c>
      <c r="W2501" t="s">
        <v>55</v>
      </c>
    </row>
    <row r="2502" spans="1:23">
      <c r="A2502" s="3">
        <v>40070.517500000002</v>
      </c>
      <c r="B2502" t="s">
        <v>3241</v>
      </c>
      <c r="C2502" t="s">
        <v>12540</v>
      </c>
      <c r="D2502" t="s">
        <v>5089</v>
      </c>
      <c r="E2502" t="s">
        <v>3444</v>
      </c>
      <c r="F2502" t="s">
        <v>28</v>
      </c>
      <c r="G2502" t="s">
        <v>29</v>
      </c>
      <c r="H2502">
        <v>1</v>
      </c>
      <c r="I2502">
        <v>5</v>
      </c>
      <c r="J2502" t="s">
        <v>31</v>
      </c>
      <c r="K2502" t="s">
        <v>117</v>
      </c>
      <c r="L2502" t="s">
        <v>4744</v>
      </c>
      <c r="N2502" t="s">
        <v>100</v>
      </c>
      <c r="O2502" t="s">
        <v>10219</v>
      </c>
      <c r="P2502" t="s">
        <v>402</v>
      </c>
      <c r="Q2502" t="s">
        <v>77</v>
      </c>
      <c r="R2502" t="s">
        <v>403</v>
      </c>
      <c r="T2502" t="s">
        <v>10220</v>
      </c>
      <c r="U2502" t="s">
        <v>12541</v>
      </c>
      <c r="V2502" t="s">
        <v>41</v>
      </c>
      <c r="W2502" t="s">
        <v>3322</v>
      </c>
    </row>
    <row r="2503" spans="1:23">
      <c r="A2503" s="3">
        <v>40058</v>
      </c>
      <c r="B2503" t="s">
        <v>708</v>
      </c>
      <c r="C2503" t="s">
        <v>12061</v>
      </c>
      <c r="D2503" t="s">
        <v>67</v>
      </c>
      <c r="E2503" t="s">
        <v>3461</v>
      </c>
      <c r="F2503" t="s">
        <v>28</v>
      </c>
      <c r="G2503" t="s">
        <v>29</v>
      </c>
      <c r="H2503">
        <v>5</v>
      </c>
      <c r="I2503">
        <v>5</v>
      </c>
      <c r="J2503" t="s">
        <v>86</v>
      </c>
      <c r="K2503" t="s">
        <v>117</v>
      </c>
      <c r="L2503" t="s">
        <v>165</v>
      </c>
      <c r="N2503" t="s">
        <v>49</v>
      </c>
      <c r="O2503" t="s">
        <v>12062</v>
      </c>
      <c r="P2503" t="s">
        <v>51</v>
      </c>
      <c r="Q2503" t="s">
        <v>52</v>
      </c>
      <c r="T2503" t="s">
        <v>12063</v>
      </c>
      <c r="V2503" t="s">
        <v>41</v>
      </c>
      <c r="W2503" t="s">
        <v>55</v>
      </c>
    </row>
    <row r="2504" spans="1:23">
      <c r="A2504" s="3">
        <v>39979.804895833331</v>
      </c>
      <c r="B2504" t="s">
        <v>6916</v>
      </c>
      <c r="C2504" t="s">
        <v>6918</v>
      </c>
      <c r="D2504" t="s">
        <v>5089</v>
      </c>
      <c r="E2504" t="s">
        <v>3444</v>
      </c>
      <c r="F2504" t="s">
        <v>28</v>
      </c>
      <c r="G2504" t="s">
        <v>29</v>
      </c>
      <c r="H2504" t="s">
        <v>30</v>
      </c>
      <c r="I2504" t="s">
        <v>30</v>
      </c>
      <c r="J2504" t="s">
        <v>31</v>
      </c>
      <c r="K2504" t="s">
        <v>69</v>
      </c>
      <c r="L2504" t="s">
        <v>88</v>
      </c>
      <c r="N2504" t="s">
        <v>100</v>
      </c>
      <c r="O2504" t="s">
        <v>221</v>
      </c>
      <c r="P2504" t="s">
        <v>402</v>
      </c>
      <c r="Q2504" t="s">
        <v>247</v>
      </c>
      <c r="R2504" t="s">
        <v>1079</v>
      </c>
      <c r="S2504" t="s">
        <v>6919</v>
      </c>
      <c r="T2504" t="s">
        <v>224</v>
      </c>
      <c r="U2504" t="s">
        <v>6920</v>
      </c>
      <c r="V2504" t="s">
        <v>41</v>
      </c>
      <c r="W2504" t="s">
        <v>1082</v>
      </c>
    </row>
    <row r="2505" spans="1:23">
      <c r="A2505" s="3">
        <v>40046.340930787039</v>
      </c>
      <c r="B2505" t="s">
        <v>11449</v>
      </c>
      <c r="C2505" t="s">
        <v>11451</v>
      </c>
      <c r="D2505" t="s">
        <v>13390</v>
      </c>
      <c r="E2505" t="s">
        <v>3461</v>
      </c>
      <c r="F2505" t="s">
        <v>28</v>
      </c>
      <c r="G2505" t="s">
        <v>29</v>
      </c>
      <c r="H2505">
        <v>5</v>
      </c>
      <c r="I2505">
        <v>3</v>
      </c>
      <c r="J2505" t="s">
        <v>86</v>
      </c>
      <c r="K2505" t="s">
        <v>560</v>
      </c>
      <c r="L2505" t="s">
        <v>4744</v>
      </c>
      <c r="N2505" t="s">
        <v>410</v>
      </c>
      <c r="O2505" t="s">
        <v>125</v>
      </c>
      <c r="P2505" t="s">
        <v>29</v>
      </c>
      <c r="Q2505" t="s">
        <v>412</v>
      </c>
      <c r="T2505" s="4" t="s">
        <v>128</v>
      </c>
      <c r="U2505" s="4" t="s">
        <v>11452</v>
      </c>
      <c r="V2505" t="s">
        <v>41</v>
      </c>
      <c r="W2505" t="s">
        <v>415</v>
      </c>
    </row>
    <row r="2506" spans="1:23">
      <c r="A2506" s="3">
        <v>40037.972311921294</v>
      </c>
      <c r="B2506" t="s">
        <v>131</v>
      </c>
      <c r="C2506" t="s">
        <v>10930</v>
      </c>
      <c r="D2506" t="s">
        <v>13390</v>
      </c>
      <c r="E2506" t="s">
        <v>3461</v>
      </c>
      <c r="F2506" t="s">
        <v>28</v>
      </c>
      <c r="G2506" t="s">
        <v>29</v>
      </c>
      <c r="H2506">
        <v>5</v>
      </c>
      <c r="I2506">
        <v>2</v>
      </c>
      <c r="J2506" t="s">
        <v>86</v>
      </c>
      <c r="K2506" t="s">
        <v>117</v>
      </c>
      <c r="L2506" t="s">
        <v>88</v>
      </c>
      <c r="N2506" t="s">
        <v>100</v>
      </c>
      <c r="O2506" t="s">
        <v>360</v>
      </c>
      <c r="P2506" t="s">
        <v>380</v>
      </c>
      <c r="Q2506" t="s">
        <v>127</v>
      </c>
      <c r="R2506" t="s">
        <v>127</v>
      </c>
      <c r="T2506" t="s">
        <v>10115</v>
      </c>
      <c r="U2506" t="s">
        <v>10931</v>
      </c>
      <c r="V2506" t="s">
        <v>41</v>
      </c>
      <c r="W2506" t="s">
        <v>2810</v>
      </c>
    </row>
    <row r="2507" spans="1:23">
      <c r="A2507" s="3">
        <v>39944.69775644676</v>
      </c>
      <c r="B2507" t="s">
        <v>177</v>
      </c>
      <c r="C2507" t="s">
        <v>3703</v>
      </c>
      <c r="D2507" t="s">
        <v>13390</v>
      </c>
      <c r="E2507" t="s">
        <v>3461</v>
      </c>
      <c r="F2507" t="s">
        <v>28</v>
      </c>
      <c r="G2507" t="s">
        <v>29</v>
      </c>
      <c r="H2507" t="s">
        <v>30</v>
      </c>
      <c r="I2507" t="s">
        <v>30</v>
      </c>
      <c r="J2507" t="s">
        <v>86</v>
      </c>
      <c r="K2507" t="s">
        <v>98</v>
      </c>
      <c r="L2507" t="s">
        <v>48</v>
      </c>
      <c r="N2507" t="s">
        <v>100</v>
      </c>
      <c r="O2507" t="s">
        <v>221</v>
      </c>
      <c r="P2507" t="s">
        <v>402</v>
      </c>
      <c r="Q2507" t="s">
        <v>1127</v>
      </c>
      <c r="R2507" t="s">
        <v>3704</v>
      </c>
      <c r="S2507" t="s">
        <v>3705</v>
      </c>
      <c r="T2507" t="s">
        <v>224</v>
      </c>
      <c r="U2507" t="s">
        <v>3706</v>
      </c>
      <c r="V2507" t="s">
        <v>41</v>
      </c>
      <c r="W2507" t="s">
        <v>3707</v>
      </c>
    </row>
    <row r="2508" spans="1:23">
      <c r="A2508" s="3">
        <v>40037.916063854165</v>
      </c>
      <c r="B2508" t="s">
        <v>6091</v>
      </c>
      <c r="C2508" t="s">
        <v>10919</v>
      </c>
      <c r="D2508" t="s">
        <v>13390</v>
      </c>
      <c r="E2508" t="s">
        <v>3461</v>
      </c>
      <c r="F2508" t="s">
        <v>28</v>
      </c>
      <c r="G2508" t="s">
        <v>29</v>
      </c>
      <c r="H2508">
        <v>5</v>
      </c>
      <c r="I2508">
        <v>3</v>
      </c>
      <c r="J2508" t="s">
        <v>86</v>
      </c>
      <c r="K2508" t="s">
        <v>378</v>
      </c>
      <c r="L2508" t="s">
        <v>33</v>
      </c>
      <c r="N2508" t="s">
        <v>34</v>
      </c>
      <c r="P2508" t="s">
        <v>29</v>
      </c>
      <c r="Q2508" t="s">
        <v>77</v>
      </c>
      <c r="V2508" s="4" t="s">
        <v>41</v>
      </c>
      <c r="W2508" t="s">
        <v>10920</v>
      </c>
    </row>
    <row r="2509" spans="1:23">
      <c r="A2509" s="3">
        <v>39970.457038773151</v>
      </c>
      <c r="B2509" t="s">
        <v>4847</v>
      </c>
      <c r="C2509" t="s">
        <v>6015</v>
      </c>
      <c r="D2509" t="s">
        <v>13390</v>
      </c>
      <c r="E2509" t="s">
        <v>3461</v>
      </c>
      <c r="F2509" t="s">
        <v>28</v>
      </c>
      <c r="G2509" t="s">
        <v>29</v>
      </c>
      <c r="H2509" t="s">
        <v>30</v>
      </c>
      <c r="I2509" t="s">
        <v>30</v>
      </c>
      <c r="J2509" t="s">
        <v>86</v>
      </c>
      <c r="K2509" t="s">
        <v>180</v>
      </c>
      <c r="L2509" t="s">
        <v>4744</v>
      </c>
      <c r="N2509" t="s">
        <v>100</v>
      </c>
      <c r="O2509" t="s">
        <v>221</v>
      </c>
      <c r="P2509" t="s">
        <v>348</v>
      </c>
      <c r="Q2509" t="s">
        <v>349</v>
      </c>
      <c r="R2509" t="s">
        <v>600</v>
      </c>
      <c r="S2509" t="s">
        <v>6016</v>
      </c>
      <c r="T2509" t="s">
        <v>224</v>
      </c>
      <c r="U2509" t="s">
        <v>6017</v>
      </c>
      <c r="V2509" t="s">
        <v>41</v>
      </c>
      <c r="W2509" t="s">
        <v>604</v>
      </c>
    </row>
    <row r="2510" spans="1:23">
      <c r="A2510" s="3">
        <v>40009.859392905091</v>
      </c>
      <c r="B2510" t="s">
        <v>1218</v>
      </c>
      <c r="C2510" t="s">
        <v>8980</v>
      </c>
      <c r="D2510" t="s">
        <v>13390</v>
      </c>
      <c r="E2510" t="s">
        <v>3461</v>
      </c>
      <c r="F2510" t="s">
        <v>28</v>
      </c>
      <c r="G2510" t="s">
        <v>29</v>
      </c>
      <c r="H2510">
        <v>1</v>
      </c>
      <c r="I2510">
        <v>3</v>
      </c>
      <c r="J2510" t="s">
        <v>86</v>
      </c>
      <c r="K2510" t="s">
        <v>32</v>
      </c>
      <c r="L2510" t="s">
        <v>134</v>
      </c>
      <c r="N2510" t="s">
        <v>100</v>
      </c>
      <c r="O2510" t="s">
        <v>3044</v>
      </c>
      <c r="P2510" t="s">
        <v>348</v>
      </c>
      <c r="Q2510" t="s">
        <v>349</v>
      </c>
      <c r="R2510" t="s">
        <v>7638</v>
      </c>
      <c r="S2510" t="s">
        <v>8981</v>
      </c>
      <c r="T2510" t="s">
        <v>3046</v>
      </c>
      <c r="U2510" t="s">
        <v>8982</v>
      </c>
      <c r="V2510" t="s">
        <v>41</v>
      </c>
      <c r="W2510" t="s">
        <v>7642</v>
      </c>
    </row>
    <row r="2511" spans="1:23">
      <c r="A2511" s="3">
        <v>39980.073622685188</v>
      </c>
      <c r="B2511" t="s">
        <v>6976</v>
      </c>
      <c r="C2511" t="s">
        <v>6978</v>
      </c>
      <c r="D2511" t="s">
        <v>26</v>
      </c>
      <c r="E2511" t="s">
        <v>3457</v>
      </c>
      <c r="F2511" t="s">
        <v>28</v>
      </c>
      <c r="G2511" t="s">
        <v>29</v>
      </c>
      <c r="H2511" t="s">
        <v>30</v>
      </c>
      <c r="I2511" t="s">
        <v>30</v>
      </c>
      <c r="J2511" t="s">
        <v>31</v>
      </c>
      <c r="K2511" t="s">
        <v>32</v>
      </c>
      <c r="L2511" t="s">
        <v>4744</v>
      </c>
      <c r="N2511" t="s">
        <v>34</v>
      </c>
      <c r="P2511" t="s">
        <v>29</v>
      </c>
      <c r="Q2511" t="s">
        <v>192</v>
      </c>
      <c r="V2511" s="4" t="s">
        <v>41</v>
      </c>
      <c r="W2511" t="s">
        <v>6979</v>
      </c>
    </row>
    <row r="2512" spans="1:23">
      <c r="A2512" s="3">
        <v>39912.424682442128</v>
      </c>
      <c r="B2512" t="s">
        <v>429</v>
      </c>
      <c r="C2512" t="s">
        <v>646</v>
      </c>
      <c r="D2512" t="s">
        <v>13390</v>
      </c>
      <c r="E2512" t="s">
        <v>246</v>
      </c>
      <c r="F2512" t="s">
        <v>28</v>
      </c>
      <c r="G2512" t="s">
        <v>29</v>
      </c>
      <c r="H2512" t="s">
        <v>30</v>
      </c>
      <c r="I2512" t="s">
        <v>30</v>
      </c>
      <c r="J2512" t="s">
        <v>31</v>
      </c>
      <c r="K2512" t="s">
        <v>32</v>
      </c>
      <c r="L2512" t="s">
        <v>88</v>
      </c>
      <c r="N2512" t="s">
        <v>100</v>
      </c>
      <c r="O2512" t="s">
        <v>221</v>
      </c>
      <c r="P2512" t="s">
        <v>348</v>
      </c>
      <c r="Q2512" t="s">
        <v>349</v>
      </c>
      <c r="R2512" t="s">
        <v>647</v>
      </c>
      <c r="S2512" t="s">
        <v>648</v>
      </c>
      <c r="T2512" t="s">
        <v>224</v>
      </c>
      <c r="U2512" t="s">
        <v>649</v>
      </c>
      <c r="V2512" t="s">
        <v>41</v>
      </c>
      <c r="W2512" t="s">
        <v>650</v>
      </c>
    </row>
    <row r="2513" spans="1:23">
      <c r="A2513" s="3">
        <v>39951.832027511577</v>
      </c>
      <c r="B2513" t="s">
        <v>4222</v>
      </c>
      <c r="C2513" t="s">
        <v>4460</v>
      </c>
      <c r="D2513" t="s">
        <v>13390</v>
      </c>
      <c r="E2513" t="s">
        <v>3444</v>
      </c>
      <c r="F2513" t="s">
        <v>28</v>
      </c>
      <c r="G2513" t="s">
        <v>29</v>
      </c>
      <c r="H2513" t="s">
        <v>30</v>
      </c>
      <c r="I2513" t="s">
        <v>30</v>
      </c>
      <c r="J2513" t="s">
        <v>31</v>
      </c>
      <c r="K2513" t="s">
        <v>32</v>
      </c>
      <c r="L2513" t="s">
        <v>48</v>
      </c>
      <c r="N2513" t="s">
        <v>100</v>
      </c>
      <c r="O2513" t="s">
        <v>1450</v>
      </c>
      <c r="P2513" t="s">
        <v>402</v>
      </c>
      <c r="Q2513" t="s">
        <v>77</v>
      </c>
      <c r="R2513" t="s">
        <v>403</v>
      </c>
      <c r="T2513" s="4" t="s">
        <v>1451</v>
      </c>
      <c r="U2513" s="4" t="s">
        <v>4461</v>
      </c>
      <c r="V2513" t="s">
        <v>41</v>
      </c>
      <c r="W2513" t="s">
        <v>3322</v>
      </c>
    </row>
    <row r="2514" spans="1:23">
      <c r="A2514" s="3">
        <v>39954.572615740741</v>
      </c>
      <c r="B2514" t="s">
        <v>151</v>
      </c>
      <c r="C2514" t="s">
        <v>4734</v>
      </c>
      <c r="D2514" t="s">
        <v>26</v>
      </c>
      <c r="E2514" t="s">
        <v>3461</v>
      </c>
      <c r="F2514" t="s">
        <v>28</v>
      </c>
      <c r="G2514" t="s">
        <v>29</v>
      </c>
      <c r="H2514" t="s">
        <v>30</v>
      </c>
      <c r="I2514" t="s">
        <v>30</v>
      </c>
      <c r="J2514" t="s">
        <v>86</v>
      </c>
      <c r="K2514" t="s">
        <v>32</v>
      </c>
      <c r="L2514" t="s">
        <v>88</v>
      </c>
      <c r="N2514" t="s">
        <v>34</v>
      </c>
      <c r="O2514" t="s">
        <v>1304</v>
      </c>
      <c r="P2514" t="s">
        <v>29</v>
      </c>
      <c r="Q2514" t="s">
        <v>102</v>
      </c>
      <c r="T2514" s="4" t="s">
        <v>1460</v>
      </c>
      <c r="U2514" s="4" t="s">
        <v>4735</v>
      </c>
      <c r="V2514" s="4" t="s">
        <v>41</v>
      </c>
      <c r="W2514" t="s">
        <v>3181</v>
      </c>
    </row>
    <row r="2515" spans="1:23">
      <c r="A2515" s="3">
        <v>39972.481854976853</v>
      </c>
      <c r="B2515" t="s">
        <v>6182</v>
      </c>
      <c r="C2515" t="s">
        <v>6184</v>
      </c>
      <c r="D2515" t="s">
        <v>13390</v>
      </c>
      <c r="E2515" t="s">
        <v>3461</v>
      </c>
      <c r="F2515" t="s">
        <v>28</v>
      </c>
      <c r="G2515" t="s">
        <v>29</v>
      </c>
      <c r="H2515" t="s">
        <v>30</v>
      </c>
      <c r="I2515" t="s">
        <v>30</v>
      </c>
      <c r="J2515" t="s">
        <v>86</v>
      </c>
      <c r="K2515" t="s">
        <v>32</v>
      </c>
      <c r="L2515" t="s">
        <v>191</v>
      </c>
      <c r="N2515" t="s">
        <v>34</v>
      </c>
      <c r="O2515" t="s">
        <v>35</v>
      </c>
      <c r="P2515" t="s">
        <v>29</v>
      </c>
      <c r="Q2515" t="s">
        <v>1783</v>
      </c>
      <c r="S2515" t="s">
        <v>6185</v>
      </c>
      <c r="T2515" t="s">
        <v>6186</v>
      </c>
      <c r="U2515" t="s">
        <v>6187</v>
      </c>
      <c r="V2515" s="4" t="s">
        <v>41</v>
      </c>
      <c r="W2515" t="s">
        <v>6188</v>
      </c>
    </row>
    <row r="2516" spans="1:23">
      <c r="A2516" s="3">
        <v>40021.905053553244</v>
      </c>
      <c r="B2516" t="s">
        <v>2210</v>
      </c>
      <c r="C2516" t="s">
        <v>9851</v>
      </c>
      <c r="D2516" t="s">
        <v>13390</v>
      </c>
      <c r="E2516" t="s">
        <v>3461</v>
      </c>
      <c r="F2516" t="s">
        <v>28</v>
      </c>
      <c r="G2516" t="s">
        <v>29</v>
      </c>
      <c r="H2516">
        <v>3</v>
      </c>
      <c r="I2516">
        <v>3</v>
      </c>
      <c r="J2516" t="s">
        <v>86</v>
      </c>
      <c r="K2516" t="s">
        <v>32</v>
      </c>
      <c r="L2516" t="s">
        <v>191</v>
      </c>
      <c r="N2516" t="s">
        <v>34</v>
      </c>
      <c r="O2516" t="s">
        <v>35</v>
      </c>
      <c r="P2516" t="s">
        <v>29</v>
      </c>
      <c r="Q2516" t="s">
        <v>2495</v>
      </c>
      <c r="S2516" t="s">
        <v>9852</v>
      </c>
      <c r="T2516" t="s">
        <v>39</v>
      </c>
      <c r="U2516" t="s">
        <v>9853</v>
      </c>
      <c r="V2516" s="4" t="s">
        <v>41</v>
      </c>
      <c r="W2516" t="s">
        <v>9854</v>
      </c>
    </row>
    <row r="2517" spans="1:23">
      <c r="A2517" s="3">
        <v>39909.896512002313</v>
      </c>
      <c r="B2517" t="s">
        <v>367</v>
      </c>
      <c r="C2517" t="s">
        <v>369</v>
      </c>
      <c r="D2517" t="s">
        <v>13390</v>
      </c>
      <c r="E2517" t="s">
        <v>46</v>
      </c>
      <c r="F2517" t="s">
        <v>28</v>
      </c>
      <c r="G2517" t="s">
        <v>29</v>
      </c>
      <c r="H2517" t="s">
        <v>30</v>
      </c>
      <c r="I2517" t="s">
        <v>30</v>
      </c>
      <c r="J2517" t="s">
        <v>31</v>
      </c>
      <c r="K2517" t="s">
        <v>32</v>
      </c>
      <c r="L2517" t="s">
        <v>165</v>
      </c>
      <c r="N2517" t="s">
        <v>100</v>
      </c>
      <c r="O2517" t="s">
        <v>370</v>
      </c>
      <c r="P2517" t="s">
        <v>348</v>
      </c>
      <c r="Q2517" t="s">
        <v>349</v>
      </c>
      <c r="R2517" t="s">
        <v>371</v>
      </c>
      <c r="T2517" t="s">
        <v>372</v>
      </c>
      <c r="U2517" t="s">
        <v>373</v>
      </c>
      <c r="V2517" t="s">
        <v>41</v>
      </c>
      <c r="W2517" t="s">
        <v>374</v>
      </c>
    </row>
    <row r="2518" spans="1:23">
      <c r="A2518" s="3">
        <v>39945.047997685186</v>
      </c>
      <c r="B2518" t="s">
        <v>762</v>
      </c>
      <c r="C2518" t="s">
        <v>3779</v>
      </c>
      <c r="D2518" t="s">
        <v>26</v>
      </c>
      <c r="E2518" t="s">
        <v>3457</v>
      </c>
      <c r="F2518" t="s">
        <v>28</v>
      </c>
      <c r="G2518" t="s">
        <v>29</v>
      </c>
      <c r="H2518" t="s">
        <v>30</v>
      </c>
      <c r="I2518" t="s">
        <v>30</v>
      </c>
      <c r="J2518" t="s">
        <v>31</v>
      </c>
      <c r="K2518" t="s">
        <v>47</v>
      </c>
      <c r="L2518" t="s">
        <v>88</v>
      </c>
      <c r="N2518" t="s">
        <v>34</v>
      </c>
      <c r="P2518" t="s">
        <v>29</v>
      </c>
      <c r="Q2518" t="s">
        <v>3780</v>
      </c>
      <c r="V2518" s="4" t="s">
        <v>41</v>
      </c>
      <c r="W2518" t="s">
        <v>3781</v>
      </c>
    </row>
    <row r="2519" spans="1:23">
      <c r="A2519" s="3">
        <v>39934</v>
      </c>
      <c r="B2519" t="s">
        <v>2898</v>
      </c>
      <c r="C2519" t="s">
        <v>2900</v>
      </c>
      <c r="D2519" t="s">
        <v>59</v>
      </c>
      <c r="E2519" t="s">
        <v>111</v>
      </c>
      <c r="F2519" t="s">
        <v>28</v>
      </c>
      <c r="G2519" t="s">
        <v>29</v>
      </c>
      <c r="H2519" t="s">
        <v>30</v>
      </c>
      <c r="I2519" t="s">
        <v>30</v>
      </c>
      <c r="J2519" t="s">
        <v>31</v>
      </c>
      <c r="K2519" t="s">
        <v>47</v>
      </c>
      <c r="L2519" t="s">
        <v>191</v>
      </c>
      <c r="N2519" t="s">
        <v>34</v>
      </c>
      <c r="O2519" t="s">
        <v>35</v>
      </c>
      <c r="P2519" t="s">
        <v>36</v>
      </c>
      <c r="Q2519" t="s">
        <v>691</v>
      </c>
      <c r="S2519" t="s">
        <v>2901</v>
      </c>
      <c r="T2519" t="s">
        <v>39</v>
      </c>
      <c r="U2519" t="s">
        <v>2902</v>
      </c>
      <c r="V2519" s="4" t="s">
        <v>41</v>
      </c>
      <c r="W2519" t="s">
        <v>2903</v>
      </c>
    </row>
    <row r="2520" spans="1:23">
      <c r="A2520" s="3">
        <v>39918.527313738428</v>
      </c>
      <c r="B2520" t="s">
        <v>1273</v>
      </c>
      <c r="C2520" t="s">
        <v>1275</v>
      </c>
      <c r="D2520" t="s">
        <v>13390</v>
      </c>
      <c r="E2520" t="s">
        <v>68</v>
      </c>
      <c r="F2520" t="s">
        <v>28</v>
      </c>
      <c r="G2520" t="s">
        <v>29</v>
      </c>
      <c r="H2520" t="s">
        <v>30</v>
      </c>
      <c r="I2520" t="s">
        <v>30</v>
      </c>
      <c r="J2520" t="s">
        <v>31</v>
      </c>
      <c r="K2520" t="s">
        <v>47</v>
      </c>
      <c r="L2520" t="s">
        <v>33</v>
      </c>
      <c r="N2520" t="s">
        <v>100</v>
      </c>
      <c r="O2520" t="s">
        <v>221</v>
      </c>
      <c r="P2520" t="s">
        <v>402</v>
      </c>
      <c r="Q2520" t="s">
        <v>426</v>
      </c>
      <c r="R2520" t="s">
        <v>574</v>
      </c>
      <c r="S2520" t="s">
        <v>1276</v>
      </c>
      <c r="T2520" t="s">
        <v>224</v>
      </c>
      <c r="U2520" t="s">
        <v>1277</v>
      </c>
      <c r="V2520" t="s">
        <v>41</v>
      </c>
      <c r="W2520" t="s">
        <v>577</v>
      </c>
    </row>
    <row r="2521" spans="1:23">
      <c r="A2521" s="3">
        <v>39927.60091021991</v>
      </c>
      <c r="B2521" t="s">
        <v>2220</v>
      </c>
      <c r="C2521" t="s">
        <v>2222</v>
      </c>
      <c r="D2521" t="s">
        <v>13390</v>
      </c>
      <c r="E2521" t="s">
        <v>68</v>
      </c>
      <c r="F2521" t="s">
        <v>28</v>
      </c>
      <c r="G2521" t="s">
        <v>29</v>
      </c>
      <c r="H2521" t="s">
        <v>30</v>
      </c>
      <c r="I2521" t="s">
        <v>30</v>
      </c>
      <c r="J2521" t="s">
        <v>31</v>
      </c>
      <c r="K2521" t="s">
        <v>32</v>
      </c>
      <c r="L2521" t="s">
        <v>134</v>
      </c>
      <c r="N2521" t="s">
        <v>34</v>
      </c>
      <c r="O2521" t="s">
        <v>35</v>
      </c>
      <c r="P2521" t="s">
        <v>29</v>
      </c>
      <c r="Q2521" t="s">
        <v>102</v>
      </c>
      <c r="S2521" t="s">
        <v>2223</v>
      </c>
      <c r="T2521" t="s">
        <v>2224</v>
      </c>
      <c r="U2521" t="s">
        <v>2225</v>
      </c>
      <c r="V2521" s="4" t="s">
        <v>41</v>
      </c>
      <c r="W2521" t="s">
        <v>2226</v>
      </c>
    </row>
    <row r="2522" spans="1:23">
      <c r="A2522" s="3">
        <v>40072.247853159723</v>
      </c>
      <c r="B2522" t="s">
        <v>12602</v>
      </c>
      <c r="C2522" t="s">
        <v>12604</v>
      </c>
      <c r="D2522" t="s">
        <v>13390</v>
      </c>
      <c r="E2522" t="s">
        <v>3461</v>
      </c>
      <c r="F2522" t="s">
        <v>28</v>
      </c>
      <c r="G2522" t="s">
        <v>29</v>
      </c>
      <c r="H2522">
        <v>5</v>
      </c>
      <c r="I2522">
        <v>5</v>
      </c>
      <c r="J2522" t="s">
        <v>86</v>
      </c>
      <c r="K2522" t="s">
        <v>32</v>
      </c>
      <c r="L2522" t="s">
        <v>165</v>
      </c>
      <c r="N2522" t="s">
        <v>100</v>
      </c>
      <c r="O2522" t="s">
        <v>411</v>
      </c>
      <c r="P2522" t="s">
        <v>222</v>
      </c>
      <c r="Q2522" t="s">
        <v>7792</v>
      </c>
      <c r="R2522" t="s">
        <v>12605</v>
      </c>
      <c r="T2522" t="s">
        <v>413</v>
      </c>
      <c r="U2522" t="s">
        <v>12601</v>
      </c>
      <c r="V2522" t="s">
        <v>41</v>
      </c>
      <c r="W2522" t="s">
        <v>12606</v>
      </c>
    </row>
    <row r="2523" spans="1:23">
      <c r="A2523" s="3">
        <v>39953.392308680559</v>
      </c>
      <c r="B2523" t="s">
        <v>4579</v>
      </c>
      <c r="C2523" t="s">
        <v>4581</v>
      </c>
      <c r="D2523" t="s">
        <v>13390</v>
      </c>
      <c r="E2523" t="s">
        <v>3444</v>
      </c>
      <c r="F2523" t="s">
        <v>28</v>
      </c>
      <c r="G2523" t="s">
        <v>29</v>
      </c>
      <c r="H2523" t="s">
        <v>30</v>
      </c>
      <c r="I2523" t="s">
        <v>30</v>
      </c>
      <c r="J2523" t="s">
        <v>31</v>
      </c>
      <c r="K2523" t="s">
        <v>32</v>
      </c>
      <c r="L2523" t="s">
        <v>165</v>
      </c>
      <c r="N2523" t="s">
        <v>410</v>
      </c>
      <c r="O2523" t="s">
        <v>4582</v>
      </c>
      <c r="P2523" t="s">
        <v>29</v>
      </c>
      <c r="Q2523" t="s">
        <v>426</v>
      </c>
      <c r="T2523" t="s">
        <v>4583</v>
      </c>
      <c r="V2523" t="s">
        <v>41</v>
      </c>
      <c r="W2523" t="s">
        <v>428</v>
      </c>
    </row>
    <row r="2524" spans="1:23">
      <c r="A2524" s="3">
        <v>40017.960897604164</v>
      </c>
      <c r="B2524" t="s">
        <v>718</v>
      </c>
      <c r="C2524" t="s">
        <v>9504</v>
      </c>
      <c r="D2524" t="s">
        <v>13390</v>
      </c>
      <c r="E2524" t="s">
        <v>3461</v>
      </c>
      <c r="F2524" t="s">
        <v>28</v>
      </c>
      <c r="G2524" t="s">
        <v>29</v>
      </c>
      <c r="H2524">
        <v>5</v>
      </c>
      <c r="I2524">
        <v>4</v>
      </c>
      <c r="J2524" t="s">
        <v>86</v>
      </c>
      <c r="K2524" t="s">
        <v>32</v>
      </c>
      <c r="L2524" t="s">
        <v>165</v>
      </c>
      <c r="N2524" t="s">
        <v>34</v>
      </c>
      <c r="O2524" t="s">
        <v>6194</v>
      </c>
      <c r="P2524" t="s">
        <v>29</v>
      </c>
      <c r="Q2524" t="s">
        <v>255</v>
      </c>
      <c r="T2524" s="4" t="s">
        <v>6195</v>
      </c>
      <c r="U2524" s="4" t="s">
        <v>9505</v>
      </c>
      <c r="V2524" s="4" t="s">
        <v>41</v>
      </c>
      <c r="W2524" t="s">
        <v>9506</v>
      </c>
    </row>
    <row r="2525" spans="1:23">
      <c r="A2525" s="3">
        <v>40005.144319247687</v>
      </c>
      <c r="B2525" t="s">
        <v>8662</v>
      </c>
      <c r="C2525" t="s">
        <v>8664</v>
      </c>
      <c r="D2525" t="s">
        <v>13390</v>
      </c>
      <c r="E2525" t="s">
        <v>7054</v>
      </c>
      <c r="F2525" t="s">
        <v>28</v>
      </c>
      <c r="G2525" t="s">
        <v>29</v>
      </c>
      <c r="H2525">
        <v>1</v>
      </c>
      <c r="I2525">
        <v>3</v>
      </c>
      <c r="J2525" t="s">
        <v>31</v>
      </c>
      <c r="K2525" t="s">
        <v>32</v>
      </c>
      <c r="L2525" t="s">
        <v>134</v>
      </c>
      <c r="N2525" t="s">
        <v>100</v>
      </c>
      <c r="O2525" t="s">
        <v>125</v>
      </c>
      <c r="P2525" t="s">
        <v>222</v>
      </c>
      <c r="Q2525" t="s">
        <v>127</v>
      </c>
      <c r="R2525" t="s">
        <v>127</v>
      </c>
      <c r="T2525" s="4" t="s">
        <v>128</v>
      </c>
      <c r="U2525" s="4" t="s">
        <v>8665</v>
      </c>
      <c r="V2525" t="s">
        <v>41</v>
      </c>
      <c r="W2525" t="s">
        <v>226</v>
      </c>
    </row>
    <row r="2526" spans="1:23">
      <c r="A2526" s="3">
        <v>40085.547563773151</v>
      </c>
      <c r="B2526" t="s">
        <v>13299</v>
      </c>
      <c r="C2526" t="s">
        <v>13301</v>
      </c>
      <c r="D2526" t="s">
        <v>13390</v>
      </c>
      <c r="E2526" t="s">
        <v>3461</v>
      </c>
      <c r="F2526" t="s">
        <v>28</v>
      </c>
      <c r="G2526" t="s">
        <v>29</v>
      </c>
      <c r="H2526">
        <v>5</v>
      </c>
      <c r="I2526">
        <v>3</v>
      </c>
      <c r="J2526" t="s">
        <v>86</v>
      </c>
      <c r="K2526" t="s">
        <v>47</v>
      </c>
      <c r="L2526" t="s">
        <v>99</v>
      </c>
      <c r="N2526" t="s">
        <v>100</v>
      </c>
      <c r="O2526" t="s">
        <v>221</v>
      </c>
      <c r="P2526" t="s">
        <v>402</v>
      </c>
      <c r="Q2526" t="s">
        <v>247</v>
      </c>
      <c r="R2526" t="s">
        <v>1079</v>
      </c>
      <c r="S2526" t="s">
        <v>13302</v>
      </c>
      <c r="T2526" t="s">
        <v>224</v>
      </c>
      <c r="U2526" t="s">
        <v>13303</v>
      </c>
      <c r="V2526" t="s">
        <v>41</v>
      </c>
      <c r="W2526" t="s">
        <v>8449</v>
      </c>
    </row>
    <row r="2527" spans="1:23">
      <c r="A2527" s="3">
        <v>39975.677384259259</v>
      </c>
      <c r="B2527" t="s">
        <v>6577</v>
      </c>
      <c r="C2527" t="s">
        <v>6579</v>
      </c>
      <c r="D2527" t="s">
        <v>5089</v>
      </c>
      <c r="E2527" t="s">
        <v>3457</v>
      </c>
      <c r="F2527" t="s">
        <v>28</v>
      </c>
      <c r="G2527" t="s">
        <v>29</v>
      </c>
      <c r="H2527" t="s">
        <v>30</v>
      </c>
      <c r="I2527" t="s">
        <v>30</v>
      </c>
      <c r="J2527" t="s">
        <v>31</v>
      </c>
      <c r="K2527" t="s">
        <v>32</v>
      </c>
      <c r="L2527" t="s">
        <v>4744</v>
      </c>
      <c r="N2527" t="s">
        <v>100</v>
      </c>
      <c r="O2527" t="s">
        <v>1768</v>
      </c>
      <c r="P2527" t="s">
        <v>402</v>
      </c>
      <c r="Q2527" t="s">
        <v>77</v>
      </c>
      <c r="R2527" t="s">
        <v>403</v>
      </c>
      <c r="T2527" t="s">
        <v>6580</v>
      </c>
      <c r="U2527" t="s">
        <v>536</v>
      </c>
      <c r="V2527" t="s">
        <v>41</v>
      </c>
      <c r="W2527" t="s">
        <v>3322</v>
      </c>
    </row>
    <row r="2528" spans="1:23">
      <c r="A2528" s="3">
        <v>39963.466752546294</v>
      </c>
      <c r="B2528" t="s">
        <v>5367</v>
      </c>
      <c r="C2528" t="s">
        <v>5369</v>
      </c>
      <c r="D2528" t="s">
        <v>13390</v>
      </c>
      <c r="E2528" t="s">
        <v>3461</v>
      </c>
      <c r="F2528" t="s">
        <v>28</v>
      </c>
      <c r="G2528" t="s">
        <v>29</v>
      </c>
      <c r="H2528" t="s">
        <v>30</v>
      </c>
      <c r="I2528" t="s">
        <v>30</v>
      </c>
      <c r="J2528" t="s">
        <v>86</v>
      </c>
      <c r="K2528" t="s">
        <v>32</v>
      </c>
      <c r="L2528" t="s">
        <v>4744</v>
      </c>
      <c r="N2528" t="s">
        <v>34</v>
      </c>
      <c r="O2528" t="s">
        <v>35</v>
      </c>
      <c r="P2528" t="s">
        <v>29</v>
      </c>
      <c r="Q2528" t="s">
        <v>3742</v>
      </c>
      <c r="S2528" t="s">
        <v>5370</v>
      </c>
      <c r="T2528" t="s">
        <v>5371</v>
      </c>
      <c r="U2528" t="s">
        <v>5372</v>
      </c>
      <c r="V2528" s="4" t="s">
        <v>41</v>
      </c>
      <c r="W2528" t="s">
        <v>5373</v>
      </c>
    </row>
    <row r="2529" spans="1:23">
      <c r="A2529" s="3">
        <v>40085.016361076392</v>
      </c>
      <c r="B2529" t="s">
        <v>187</v>
      </c>
      <c r="C2529" t="s">
        <v>13285</v>
      </c>
      <c r="D2529" t="s">
        <v>13390</v>
      </c>
      <c r="E2529" t="s">
        <v>7957</v>
      </c>
      <c r="F2529" t="s">
        <v>28</v>
      </c>
      <c r="G2529" t="s">
        <v>29</v>
      </c>
      <c r="H2529">
        <v>5</v>
      </c>
      <c r="I2529">
        <v>2</v>
      </c>
      <c r="J2529" t="s">
        <v>31</v>
      </c>
      <c r="K2529" t="s">
        <v>32</v>
      </c>
      <c r="L2529" t="s">
        <v>4744</v>
      </c>
      <c r="N2529" t="s">
        <v>100</v>
      </c>
      <c r="O2529" t="s">
        <v>1450</v>
      </c>
      <c r="P2529" t="s">
        <v>13118</v>
      </c>
      <c r="Q2529" t="s">
        <v>13271</v>
      </c>
      <c r="R2529" t="s">
        <v>403</v>
      </c>
      <c r="T2529" s="4" t="s">
        <v>1451</v>
      </c>
      <c r="U2529" s="4" t="s">
        <v>13286</v>
      </c>
      <c r="V2529" t="s">
        <v>41</v>
      </c>
      <c r="W2529" t="s">
        <v>13274</v>
      </c>
    </row>
    <row r="2530" spans="1:23">
      <c r="A2530" s="3">
        <v>39994.491368900461</v>
      </c>
      <c r="B2530" t="s">
        <v>8090</v>
      </c>
      <c r="C2530" t="s">
        <v>8092</v>
      </c>
      <c r="D2530" t="s">
        <v>13390</v>
      </c>
      <c r="E2530" t="s">
        <v>3461</v>
      </c>
      <c r="F2530" t="s">
        <v>28</v>
      </c>
      <c r="G2530" t="s">
        <v>29</v>
      </c>
      <c r="H2530" t="s">
        <v>30</v>
      </c>
      <c r="I2530">
        <v>5</v>
      </c>
      <c r="J2530" t="s">
        <v>86</v>
      </c>
      <c r="K2530" t="s">
        <v>32</v>
      </c>
      <c r="L2530" t="s">
        <v>33</v>
      </c>
      <c r="N2530" t="s">
        <v>34</v>
      </c>
      <c r="O2530" t="s">
        <v>156</v>
      </c>
      <c r="P2530" t="s">
        <v>29</v>
      </c>
      <c r="Q2530" t="s">
        <v>2176</v>
      </c>
      <c r="S2530" t="s">
        <v>8093</v>
      </c>
      <c r="T2530" t="s">
        <v>158</v>
      </c>
      <c r="U2530" t="s">
        <v>8094</v>
      </c>
      <c r="V2530" s="4" t="s">
        <v>41</v>
      </c>
      <c r="W2530" t="s">
        <v>8095</v>
      </c>
    </row>
    <row r="2531" spans="1:23">
      <c r="A2531" s="3">
        <v>39965.972059108797</v>
      </c>
      <c r="B2531" t="s">
        <v>5664</v>
      </c>
      <c r="C2531" t="s">
        <v>5666</v>
      </c>
      <c r="D2531" t="s">
        <v>13390</v>
      </c>
      <c r="E2531" t="s">
        <v>3444</v>
      </c>
      <c r="F2531" t="s">
        <v>28</v>
      </c>
      <c r="G2531" t="s">
        <v>29</v>
      </c>
      <c r="H2531" t="s">
        <v>30</v>
      </c>
      <c r="I2531" t="s">
        <v>30</v>
      </c>
      <c r="J2531" t="s">
        <v>31</v>
      </c>
      <c r="K2531" t="s">
        <v>32</v>
      </c>
      <c r="L2531" t="s">
        <v>33</v>
      </c>
      <c r="N2531" t="s">
        <v>34</v>
      </c>
      <c r="O2531" t="s">
        <v>35</v>
      </c>
      <c r="P2531" t="s">
        <v>36</v>
      </c>
      <c r="Q2531" t="s">
        <v>884</v>
      </c>
      <c r="S2531" t="s">
        <v>5667</v>
      </c>
      <c r="T2531" t="s">
        <v>39</v>
      </c>
      <c r="U2531" t="s">
        <v>5668</v>
      </c>
      <c r="V2531" s="4" t="s">
        <v>41</v>
      </c>
      <c r="W2531" t="s">
        <v>5669</v>
      </c>
    </row>
    <row r="2532" spans="1:23">
      <c r="A2532" s="3">
        <v>40049.973142858798</v>
      </c>
      <c r="B2532" t="s">
        <v>11666</v>
      </c>
      <c r="C2532" t="s">
        <v>11668</v>
      </c>
      <c r="D2532" t="s">
        <v>13390</v>
      </c>
      <c r="E2532" t="s">
        <v>3444</v>
      </c>
      <c r="F2532" t="s">
        <v>28</v>
      </c>
      <c r="G2532" t="s">
        <v>29</v>
      </c>
      <c r="H2532">
        <v>4</v>
      </c>
      <c r="I2532">
        <v>5</v>
      </c>
      <c r="J2532" t="s">
        <v>31</v>
      </c>
      <c r="K2532" t="s">
        <v>32</v>
      </c>
      <c r="L2532" t="s">
        <v>191</v>
      </c>
      <c r="N2532" t="s">
        <v>49</v>
      </c>
      <c r="O2532" t="s">
        <v>11669</v>
      </c>
      <c r="P2532" t="s">
        <v>51</v>
      </c>
      <c r="Q2532" t="s">
        <v>52</v>
      </c>
      <c r="T2532" t="s">
        <v>11670</v>
      </c>
      <c r="U2532" t="s">
        <v>11671</v>
      </c>
      <c r="V2532" t="s">
        <v>41</v>
      </c>
      <c r="W2532" t="s">
        <v>55</v>
      </c>
    </row>
    <row r="2533" spans="1:23">
      <c r="A2533" s="3">
        <v>40038.6826846412</v>
      </c>
      <c r="B2533" t="s">
        <v>10984</v>
      </c>
      <c r="C2533" t="s">
        <v>10986</v>
      </c>
      <c r="D2533" t="s">
        <v>13390</v>
      </c>
      <c r="E2533" t="s">
        <v>3461</v>
      </c>
      <c r="F2533" t="s">
        <v>28</v>
      </c>
      <c r="G2533" t="s">
        <v>29</v>
      </c>
      <c r="H2533">
        <v>5</v>
      </c>
      <c r="I2533">
        <v>5</v>
      </c>
      <c r="J2533" t="s">
        <v>86</v>
      </c>
      <c r="K2533" t="s">
        <v>32</v>
      </c>
      <c r="L2533" t="s">
        <v>33</v>
      </c>
      <c r="N2533" t="s">
        <v>100</v>
      </c>
      <c r="O2533" t="s">
        <v>1749</v>
      </c>
      <c r="P2533" t="s">
        <v>102</v>
      </c>
      <c r="Q2533" t="s">
        <v>3219</v>
      </c>
      <c r="R2533" t="s">
        <v>5478</v>
      </c>
      <c r="T2533" t="s">
        <v>10987</v>
      </c>
      <c r="V2533" t="s">
        <v>41</v>
      </c>
      <c r="W2533" t="s">
        <v>5480</v>
      </c>
    </row>
    <row r="2534" spans="1:23">
      <c r="A2534" s="3">
        <v>39922.975798611114</v>
      </c>
      <c r="B2534" t="s">
        <v>1669</v>
      </c>
      <c r="C2534" t="s">
        <v>1671</v>
      </c>
      <c r="D2534" t="s">
        <v>26</v>
      </c>
      <c r="E2534" t="s">
        <v>246</v>
      </c>
      <c r="F2534" t="s">
        <v>28</v>
      </c>
      <c r="G2534" t="s">
        <v>29</v>
      </c>
      <c r="H2534" t="s">
        <v>30</v>
      </c>
      <c r="I2534" t="s">
        <v>30</v>
      </c>
      <c r="J2534" t="s">
        <v>31</v>
      </c>
      <c r="K2534" t="s">
        <v>32</v>
      </c>
      <c r="L2534" t="s">
        <v>134</v>
      </c>
      <c r="N2534" t="s">
        <v>34</v>
      </c>
      <c r="O2534" t="s">
        <v>35</v>
      </c>
      <c r="P2534" t="s">
        <v>29</v>
      </c>
      <c r="Q2534" t="s">
        <v>255</v>
      </c>
      <c r="S2534" t="s">
        <v>1672</v>
      </c>
      <c r="T2534" t="s">
        <v>1673</v>
      </c>
      <c r="U2534" t="s">
        <v>1674</v>
      </c>
      <c r="V2534" s="4" t="s">
        <v>41</v>
      </c>
      <c r="W2534" t="s">
        <v>1675</v>
      </c>
    </row>
    <row r="2535" spans="1:23">
      <c r="A2535" s="3">
        <v>39994.580955520833</v>
      </c>
      <c r="B2535" t="s">
        <v>8107</v>
      </c>
      <c r="C2535" t="s">
        <v>8109</v>
      </c>
      <c r="D2535" t="s">
        <v>13390</v>
      </c>
      <c r="E2535" t="s">
        <v>3444</v>
      </c>
      <c r="F2535" t="s">
        <v>28</v>
      </c>
      <c r="G2535" t="s">
        <v>29</v>
      </c>
      <c r="H2535" t="s">
        <v>30</v>
      </c>
      <c r="I2535">
        <v>2</v>
      </c>
      <c r="J2535" t="s">
        <v>31</v>
      </c>
      <c r="K2535" t="s">
        <v>32</v>
      </c>
      <c r="L2535" t="s">
        <v>165</v>
      </c>
      <c r="N2535" t="s">
        <v>410</v>
      </c>
      <c r="O2535" t="s">
        <v>2622</v>
      </c>
      <c r="P2535" t="s">
        <v>29</v>
      </c>
      <c r="Q2535" t="s">
        <v>426</v>
      </c>
      <c r="T2535" t="s">
        <v>8110</v>
      </c>
      <c r="V2535" t="s">
        <v>41</v>
      </c>
      <c r="W2535" t="s">
        <v>428</v>
      </c>
    </row>
    <row r="2536" spans="1:23">
      <c r="A2536" s="3">
        <v>39978.8674537037</v>
      </c>
      <c r="B2536" t="s">
        <v>6828</v>
      </c>
      <c r="C2536" t="s">
        <v>6830</v>
      </c>
      <c r="D2536" t="s">
        <v>26</v>
      </c>
      <c r="E2536" t="s">
        <v>3457</v>
      </c>
      <c r="F2536" t="s">
        <v>28</v>
      </c>
      <c r="G2536" t="s">
        <v>29</v>
      </c>
      <c r="H2536" t="s">
        <v>30</v>
      </c>
      <c r="I2536" t="s">
        <v>30</v>
      </c>
      <c r="J2536" t="s">
        <v>31</v>
      </c>
      <c r="K2536" t="s">
        <v>32</v>
      </c>
      <c r="L2536" t="s">
        <v>191</v>
      </c>
      <c r="N2536" t="s">
        <v>34</v>
      </c>
      <c r="O2536" t="s">
        <v>666</v>
      </c>
      <c r="P2536" t="s">
        <v>29</v>
      </c>
      <c r="Q2536" t="s">
        <v>192</v>
      </c>
      <c r="T2536" t="s">
        <v>667</v>
      </c>
      <c r="U2536" t="s">
        <v>6831</v>
      </c>
      <c r="V2536" s="4" t="s">
        <v>41</v>
      </c>
      <c r="W2536" t="s">
        <v>6832</v>
      </c>
    </row>
    <row r="2537" spans="1:23">
      <c r="A2537" s="3">
        <v>40038.016062615738</v>
      </c>
      <c r="B2537" t="s">
        <v>10948</v>
      </c>
      <c r="C2537" t="s">
        <v>10950</v>
      </c>
      <c r="D2537" t="s">
        <v>13390</v>
      </c>
      <c r="E2537" t="s">
        <v>3461</v>
      </c>
      <c r="F2537" t="s">
        <v>28</v>
      </c>
      <c r="G2537" t="s">
        <v>29</v>
      </c>
      <c r="H2537">
        <v>1</v>
      </c>
      <c r="I2537">
        <v>4</v>
      </c>
      <c r="J2537" t="s">
        <v>86</v>
      </c>
      <c r="K2537" t="s">
        <v>32</v>
      </c>
      <c r="L2537" t="s">
        <v>4744</v>
      </c>
      <c r="N2537" t="s">
        <v>100</v>
      </c>
      <c r="O2537" t="s">
        <v>221</v>
      </c>
      <c r="P2537" t="s">
        <v>222</v>
      </c>
      <c r="Q2537" t="s">
        <v>1868</v>
      </c>
      <c r="R2537" t="s">
        <v>10951</v>
      </c>
      <c r="S2537" t="s">
        <v>10952</v>
      </c>
      <c r="T2537" t="s">
        <v>224</v>
      </c>
      <c r="U2537" t="s">
        <v>10953</v>
      </c>
      <c r="V2537" t="s">
        <v>41</v>
      </c>
      <c r="W2537" t="s">
        <v>10954</v>
      </c>
    </row>
    <row r="2538" spans="1:23">
      <c r="A2538" s="3">
        <v>39918</v>
      </c>
      <c r="B2538" t="s">
        <v>1242</v>
      </c>
      <c r="C2538" t="s">
        <v>1244</v>
      </c>
      <c r="D2538" t="s">
        <v>59</v>
      </c>
      <c r="E2538" t="s">
        <v>68</v>
      </c>
      <c r="F2538" t="s">
        <v>28</v>
      </c>
      <c r="G2538" t="s">
        <v>29</v>
      </c>
      <c r="H2538" t="s">
        <v>30</v>
      </c>
      <c r="I2538" t="s">
        <v>30</v>
      </c>
      <c r="J2538" t="s">
        <v>31</v>
      </c>
      <c r="K2538" t="s">
        <v>32</v>
      </c>
      <c r="L2538" t="s">
        <v>99</v>
      </c>
      <c r="N2538" t="s">
        <v>34</v>
      </c>
      <c r="O2538" t="s">
        <v>35</v>
      </c>
      <c r="P2538" t="s">
        <v>29</v>
      </c>
      <c r="Q2538" t="s">
        <v>234</v>
      </c>
      <c r="S2538" t="s">
        <v>1245</v>
      </c>
      <c r="T2538" t="s">
        <v>39</v>
      </c>
      <c r="U2538" t="s">
        <v>1246</v>
      </c>
      <c r="V2538" s="4" t="s">
        <v>41</v>
      </c>
      <c r="W2538" t="s">
        <v>1247</v>
      </c>
    </row>
    <row r="2539" spans="1:23">
      <c r="A2539" s="3">
        <v>39961.36695679398</v>
      </c>
      <c r="B2539" t="s">
        <v>2198</v>
      </c>
      <c r="C2539" t="s">
        <v>5194</v>
      </c>
      <c r="D2539" t="s">
        <v>13390</v>
      </c>
      <c r="E2539" t="s">
        <v>3461</v>
      </c>
      <c r="F2539" t="s">
        <v>28</v>
      </c>
      <c r="G2539" t="s">
        <v>29</v>
      </c>
      <c r="H2539" t="s">
        <v>30</v>
      </c>
      <c r="I2539" t="s">
        <v>30</v>
      </c>
      <c r="J2539" t="s">
        <v>86</v>
      </c>
      <c r="K2539" t="s">
        <v>32</v>
      </c>
      <c r="L2539" t="s">
        <v>33</v>
      </c>
      <c r="N2539" t="s">
        <v>100</v>
      </c>
      <c r="P2539" t="s">
        <v>402</v>
      </c>
      <c r="Q2539" t="s">
        <v>3140</v>
      </c>
      <c r="R2539" t="s">
        <v>5195</v>
      </c>
      <c r="V2539" t="s">
        <v>41</v>
      </c>
      <c r="W2539" t="s">
        <v>5196</v>
      </c>
    </row>
    <row r="2540" spans="1:23">
      <c r="A2540" s="3">
        <v>39992.749808761575</v>
      </c>
      <c r="B2540" t="s">
        <v>7947</v>
      </c>
      <c r="C2540" t="s">
        <v>7949</v>
      </c>
      <c r="D2540" t="s">
        <v>13390</v>
      </c>
      <c r="E2540" t="s">
        <v>3461</v>
      </c>
      <c r="F2540" t="s">
        <v>28</v>
      </c>
      <c r="G2540" t="s">
        <v>29</v>
      </c>
      <c r="H2540" t="s">
        <v>30</v>
      </c>
      <c r="I2540">
        <v>3</v>
      </c>
      <c r="J2540" t="s">
        <v>86</v>
      </c>
      <c r="K2540" t="s">
        <v>32</v>
      </c>
      <c r="L2540" t="s">
        <v>88</v>
      </c>
      <c r="N2540" t="s">
        <v>100</v>
      </c>
      <c r="O2540" t="s">
        <v>221</v>
      </c>
      <c r="P2540" t="s">
        <v>402</v>
      </c>
      <c r="Q2540" t="s">
        <v>247</v>
      </c>
      <c r="R2540" t="s">
        <v>1079</v>
      </c>
      <c r="S2540" t="s">
        <v>7341</v>
      </c>
      <c r="T2540" t="s">
        <v>224</v>
      </c>
      <c r="U2540" t="s">
        <v>7950</v>
      </c>
      <c r="V2540" t="s">
        <v>41</v>
      </c>
      <c r="W2540" t="s">
        <v>1082</v>
      </c>
    </row>
    <row r="2541" spans="1:23">
      <c r="A2541" s="3">
        <v>40056.106707951389</v>
      </c>
      <c r="B2541" t="s">
        <v>10055</v>
      </c>
      <c r="C2541" t="s">
        <v>11963</v>
      </c>
      <c r="D2541" t="s">
        <v>13390</v>
      </c>
      <c r="E2541" t="s">
        <v>3461</v>
      </c>
      <c r="F2541" t="s">
        <v>28</v>
      </c>
      <c r="G2541" t="s">
        <v>29</v>
      </c>
      <c r="H2541">
        <v>5</v>
      </c>
      <c r="I2541">
        <v>5</v>
      </c>
      <c r="J2541" t="s">
        <v>86</v>
      </c>
      <c r="K2541" t="s">
        <v>32</v>
      </c>
      <c r="L2541" t="s">
        <v>191</v>
      </c>
      <c r="N2541" t="s">
        <v>100</v>
      </c>
      <c r="O2541" t="s">
        <v>967</v>
      </c>
      <c r="P2541" t="s">
        <v>380</v>
      </c>
      <c r="Q2541" t="s">
        <v>127</v>
      </c>
      <c r="R2541" t="s">
        <v>127</v>
      </c>
      <c r="S2541" t="s">
        <v>11964</v>
      </c>
      <c r="T2541" t="s">
        <v>970</v>
      </c>
      <c r="U2541" t="s">
        <v>11965</v>
      </c>
      <c r="V2541" t="s">
        <v>41</v>
      </c>
      <c r="W2541" t="s">
        <v>2810</v>
      </c>
    </row>
    <row r="2542" spans="1:23">
      <c r="A2542" s="3">
        <v>39932.770437581021</v>
      </c>
      <c r="B2542" t="s">
        <v>2738</v>
      </c>
      <c r="C2542" t="s">
        <v>2740</v>
      </c>
      <c r="D2542" t="s">
        <v>13390</v>
      </c>
      <c r="E2542" t="s">
        <v>85</v>
      </c>
      <c r="F2542" t="s">
        <v>28</v>
      </c>
      <c r="G2542" t="s">
        <v>29</v>
      </c>
      <c r="H2542" t="s">
        <v>30</v>
      </c>
      <c r="I2542" t="s">
        <v>30</v>
      </c>
      <c r="J2542" t="s">
        <v>86</v>
      </c>
      <c r="K2542" t="s">
        <v>87</v>
      </c>
      <c r="L2542" t="s">
        <v>134</v>
      </c>
      <c r="N2542" t="s">
        <v>34</v>
      </c>
      <c r="O2542" t="s">
        <v>2741</v>
      </c>
      <c r="P2542" t="s">
        <v>29</v>
      </c>
      <c r="Q2542" t="s">
        <v>192</v>
      </c>
      <c r="T2542" s="4" t="s">
        <v>2742</v>
      </c>
      <c r="U2542" s="4" t="s">
        <v>2743</v>
      </c>
      <c r="V2542" s="4" t="s">
        <v>41</v>
      </c>
      <c r="W2542" t="s">
        <v>2744</v>
      </c>
    </row>
    <row r="2543" spans="1:23">
      <c r="A2543" s="3">
        <v>40000.793912037036</v>
      </c>
      <c r="B2543" t="s">
        <v>1381</v>
      </c>
      <c r="C2543" t="s">
        <v>8413</v>
      </c>
      <c r="D2543" t="s">
        <v>5089</v>
      </c>
      <c r="E2543" t="s">
        <v>3461</v>
      </c>
      <c r="F2543" t="s">
        <v>28</v>
      </c>
      <c r="G2543" t="s">
        <v>29</v>
      </c>
      <c r="H2543" t="s">
        <v>30</v>
      </c>
      <c r="I2543">
        <v>5</v>
      </c>
      <c r="J2543" t="s">
        <v>86</v>
      </c>
      <c r="K2543" t="s">
        <v>87</v>
      </c>
      <c r="L2543" t="s">
        <v>134</v>
      </c>
      <c r="N2543" t="s">
        <v>410</v>
      </c>
      <c r="O2543" t="s">
        <v>125</v>
      </c>
      <c r="P2543" t="s">
        <v>29</v>
      </c>
      <c r="Q2543" t="s">
        <v>426</v>
      </c>
      <c r="T2543" s="4" t="s">
        <v>128</v>
      </c>
      <c r="U2543" s="4" t="s">
        <v>8414</v>
      </c>
      <c r="V2543" t="s">
        <v>41</v>
      </c>
      <c r="W2543" t="s">
        <v>428</v>
      </c>
    </row>
    <row r="2544" spans="1:23">
      <c r="A2544" s="3">
        <v>40050.219659606482</v>
      </c>
      <c r="B2544" t="s">
        <v>462</v>
      </c>
      <c r="C2544" t="s">
        <v>11681</v>
      </c>
      <c r="D2544" t="s">
        <v>13390</v>
      </c>
      <c r="E2544" t="s">
        <v>3444</v>
      </c>
      <c r="F2544" t="s">
        <v>28</v>
      </c>
      <c r="G2544" t="s">
        <v>29</v>
      </c>
      <c r="H2544">
        <v>5</v>
      </c>
      <c r="I2544">
        <v>5</v>
      </c>
      <c r="J2544" t="s">
        <v>31</v>
      </c>
      <c r="K2544" t="s">
        <v>180</v>
      </c>
      <c r="L2544" t="s">
        <v>4752</v>
      </c>
      <c r="N2544" t="s">
        <v>49</v>
      </c>
      <c r="O2544" t="s">
        <v>4457</v>
      </c>
      <c r="P2544" t="s">
        <v>51</v>
      </c>
      <c r="Q2544" t="s">
        <v>52</v>
      </c>
      <c r="T2544" t="s">
        <v>11682</v>
      </c>
      <c r="V2544" t="s">
        <v>41</v>
      </c>
      <c r="W2544" t="s">
        <v>55</v>
      </c>
    </row>
    <row r="2545" spans="1:23">
      <c r="A2545" s="3">
        <v>39931.418680555558</v>
      </c>
      <c r="B2545" t="s">
        <v>2619</v>
      </c>
      <c r="C2545" t="s">
        <v>2621</v>
      </c>
      <c r="D2545" t="s">
        <v>743</v>
      </c>
      <c r="E2545" t="s">
        <v>85</v>
      </c>
      <c r="F2545" t="s">
        <v>28</v>
      </c>
      <c r="G2545" t="s">
        <v>29</v>
      </c>
      <c r="H2545" t="s">
        <v>30</v>
      </c>
      <c r="I2545" t="s">
        <v>30</v>
      </c>
      <c r="J2545" t="s">
        <v>86</v>
      </c>
      <c r="K2545" t="s">
        <v>47</v>
      </c>
      <c r="L2545" t="s">
        <v>48</v>
      </c>
      <c r="N2545" t="s">
        <v>410</v>
      </c>
      <c r="O2545" t="s">
        <v>2622</v>
      </c>
      <c r="P2545" t="s">
        <v>29</v>
      </c>
      <c r="Q2545" t="s">
        <v>412</v>
      </c>
      <c r="T2545" t="s">
        <v>2623</v>
      </c>
      <c r="V2545" t="s">
        <v>41</v>
      </c>
      <c r="W2545" t="s">
        <v>415</v>
      </c>
    </row>
    <row r="2546" spans="1:23">
      <c r="A2546" s="3">
        <v>40027.875462534721</v>
      </c>
      <c r="B2546" t="s">
        <v>4447</v>
      </c>
      <c r="C2546" t="s">
        <v>10298</v>
      </c>
      <c r="D2546" t="s">
        <v>13390</v>
      </c>
      <c r="E2546" t="s">
        <v>3444</v>
      </c>
      <c r="F2546" t="s">
        <v>28</v>
      </c>
      <c r="G2546" t="s">
        <v>29</v>
      </c>
      <c r="H2546">
        <v>5</v>
      </c>
      <c r="I2546">
        <v>3</v>
      </c>
      <c r="J2546" t="s">
        <v>31</v>
      </c>
      <c r="K2546" t="s">
        <v>124</v>
      </c>
      <c r="L2546" t="s">
        <v>134</v>
      </c>
      <c r="N2546" t="s">
        <v>410</v>
      </c>
      <c r="O2546" t="s">
        <v>125</v>
      </c>
      <c r="P2546" t="s">
        <v>29</v>
      </c>
      <c r="Q2546" t="s">
        <v>412</v>
      </c>
      <c r="T2546" s="4" t="s">
        <v>128</v>
      </c>
      <c r="U2546" s="4" t="s">
        <v>10299</v>
      </c>
      <c r="V2546" t="s">
        <v>41</v>
      </c>
      <c r="W2546" t="s">
        <v>415</v>
      </c>
    </row>
    <row r="2547" spans="1:23">
      <c r="A2547" s="3">
        <v>39957.695081284721</v>
      </c>
      <c r="B2547" t="s">
        <v>4921</v>
      </c>
      <c r="C2547" t="s">
        <v>4923</v>
      </c>
      <c r="D2547" t="s">
        <v>13390</v>
      </c>
      <c r="E2547" t="s">
        <v>3457</v>
      </c>
      <c r="F2547" t="s">
        <v>28</v>
      </c>
      <c r="G2547" t="s">
        <v>29</v>
      </c>
      <c r="H2547" t="s">
        <v>30</v>
      </c>
      <c r="I2547" t="s">
        <v>30</v>
      </c>
      <c r="J2547" t="s">
        <v>31</v>
      </c>
      <c r="K2547" t="s">
        <v>124</v>
      </c>
      <c r="L2547" t="s">
        <v>134</v>
      </c>
      <c r="N2547" t="s">
        <v>410</v>
      </c>
      <c r="O2547" t="s">
        <v>125</v>
      </c>
      <c r="P2547" t="s">
        <v>29</v>
      </c>
      <c r="Q2547" t="s">
        <v>412</v>
      </c>
      <c r="T2547" s="4" t="s">
        <v>128</v>
      </c>
      <c r="U2547" s="4" t="s">
        <v>4924</v>
      </c>
      <c r="V2547" t="s">
        <v>41</v>
      </c>
      <c r="W2547" t="s">
        <v>415</v>
      </c>
    </row>
    <row r="2548" spans="1:23">
      <c r="A2548" s="3">
        <v>39925.964960648147</v>
      </c>
      <c r="B2548" t="s">
        <v>2072</v>
      </c>
      <c r="C2548" t="s">
        <v>2074</v>
      </c>
      <c r="D2548" t="s">
        <v>13390</v>
      </c>
      <c r="E2548" t="s">
        <v>46</v>
      </c>
      <c r="F2548" t="s">
        <v>28</v>
      </c>
      <c r="G2548" t="s">
        <v>29</v>
      </c>
      <c r="H2548" t="s">
        <v>30</v>
      </c>
      <c r="I2548" t="s">
        <v>30</v>
      </c>
      <c r="J2548" t="s">
        <v>31</v>
      </c>
      <c r="K2548" t="s">
        <v>124</v>
      </c>
      <c r="L2548" t="s">
        <v>165</v>
      </c>
      <c r="N2548" t="s">
        <v>34</v>
      </c>
      <c r="O2548" t="s">
        <v>35</v>
      </c>
      <c r="P2548" t="s">
        <v>29</v>
      </c>
      <c r="Q2548" t="s">
        <v>255</v>
      </c>
      <c r="S2548" t="s">
        <v>2075</v>
      </c>
      <c r="T2548" t="s">
        <v>39</v>
      </c>
      <c r="U2548" t="s">
        <v>2076</v>
      </c>
      <c r="V2548" s="4" t="s">
        <v>41</v>
      </c>
      <c r="W2548" t="s">
        <v>2077</v>
      </c>
    </row>
    <row r="2549" spans="1:23">
      <c r="A2549" s="3">
        <v>39946.885335648149</v>
      </c>
      <c r="B2549" t="s">
        <v>3976</v>
      </c>
      <c r="C2549" t="s">
        <v>3978</v>
      </c>
      <c r="D2549" t="s">
        <v>743</v>
      </c>
      <c r="E2549" t="s">
        <v>3457</v>
      </c>
      <c r="F2549" t="s">
        <v>28</v>
      </c>
      <c r="G2549" t="s">
        <v>29</v>
      </c>
      <c r="H2549" t="s">
        <v>30</v>
      </c>
      <c r="I2549" t="s">
        <v>30</v>
      </c>
      <c r="J2549" t="s">
        <v>31</v>
      </c>
      <c r="K2549" t="s">
        <v>124</v>
      </c>
      <c r="L2549" t="s">
        <v>48</v>
      </c>
      <c r="N2549" t="s">
        <v>34</v>
      </c>
      <c r="O2549" t="s">
        <v>2747</v>
      </c>
      <c r="P2549" t="s">
        <v>29</v>
      </c>
      <c r="Q2549" t="s">
        <v>2176</v>
      </c>
      <c r="T2549" t="s">
        <v>3600</v>
      </c>
      <c r="U2549" t="s">
        <v>3979</v>
      </c>
      <c r="V2549" s="4" t="s">
        <v>41</v>
      </c>
      <c r="W2549" t="s">
        <v>3980</v>
      </c>
    </row>
    <row r="2550" spans="1:23">
      <c r="A2550" s="3">
        <v>39928.331390659725</v>
      </c>
      <c r="B2550" t="s">
        <v>1457</v>
      </c>
      <c r="C2550" t="s">
        <v>2310</v>
      </c>
      <c r="D2550" t="s">
        <v>13390</v>
      </c>
      <c r="E2550" t="s">
        <v>85</v>
      </c>
      <c r="F2550" t="s">
        <v>28</v>
      </c>
      <c r="G2550" t="s">
        <v>29</v>
      </c>
      <c r="H2550" t="s">
        <v>30</v>
      </c>
      <c r="I2550" t="s">
        <v>30</v>
      </c>
      <c r="J2550" t="s">
        <v>86</v>
      </c>
      <c r="K2550" t="s">
        <v>124</v>
      </c>
      <c r="L2550" t="s">
        <v>48</v>
      </c>
      <c r="N2550" t="s">
        <v>34</v>
      </c>
      <c r="P2550" t="s">
        <v>29</v>
      </c>
      <c r="Q2550" t="s">
        <v>1305</v>
      </c>
      <c r="V2550" s="4" t="s">
        <v>41</v>
      </c>
      <c r="W2550" t="s">
        <v>2311</v>
      </c>
    </row>
    <row r="2551" spans="1:23">
      <c r="A2551" s="3">
        <v>40017.869513888887</v>
      </c>
      <c r="B2551" t="s">
        <v>2738</v>
      </c>
      <c r="C2551" t="s">
        <v>9487</v>
      </c>
      <c r="D2551" t="s">
        <v>26</v>
      </c>
      <c r="E2551" t="s">
        <v>3461</v>
      </c>
      <c r="F2551" t="s">
        <v>28</v>
      </c>
      <c r="G2551" t="s">
        <v>29</v>
      </c>
      <c r="H2551">
        <v>4</v>
      </c>
      <c r="I2551">
        <v>4</v>
      </c>
      <c r="J2551" t="s">
        <v>86</v>
      </c>
      <c r="K2551" t="s">
        <v>32</v>
      </c>
      <c r="L2551" t="s">
        <v>4752</v>
      </c>
      <c r="N2551" t="s">
        <v>410</v>
      </c>
      <c r="O2551" t="s">
        <v>125</v>
      </c>
      <c r="P2551" t="s">
        <v>29</v>
      </c>
      <c r="Q2551" t="s">
        <v>426</v>
      </c>
      <c r="T2551" s="4" t="s">
        <v>128</v>
      </c>
      <c r="U2551" s="4" t="s">
        <v>9488</v>
      </c>
      <c r="V2551" t="s">
        <v>5156</v>
      </c>
      <c r="W2551" t="s">
        <v>428</v>
      </c>
    </row>
    <row r="2552" spans="1:23">
      <c r="A2552" s="3">
        <v>39997.574297453706</v>
      </c>
      <c r="B2552" t="s">
        <v>4034</v>
      </c>
      <c r="C2552" t="s">
        <v>8289</v>
      </c>
      <c r="D2552" t="s">
        <v>13390</v>
      </c>
      <c r="E2552" t="s">
        <v>3444</v>
      </c>
      <c r="F2552" t="s">
        <v>28</v>
      </c>
      <c r="G2552" t="s">
        <v>29</v>
      </c>
      <c r="H2552" t="s">
        <v>30</v>
      </c>
      <c r="I2552">
        <v>5</v>
      </c>
      <c r="J2552" t="s">
        <v>31</v>
      </c>
      <c r="K2552" t="s">
        <v>32</v>
      </c>
      <c r="L2552" t="s">
        <v>99</v>
      </c>
      <c r="N2552" t="s">
        <v>49</v>
      </c>
      <c r="O2552" t="s">
        <v>5875</v>
      </c>
      <c r="P2552" t="s">
        <v>51</v>
      </c>
      <c r="Q2552" t="s">
        <v>52</v>
      </c>
      <c r="S2552" t="s">
        <v>3475</v>
      </c>
      <c r="T2552" t="s">
        <v>5877</v>
      </c>
      <c r="U2552" t="s">
        <v>8290</v>
      </c>
      <c r="V2552" t="s">
        <v>41</v>
      </c>
      <c r="W2552" t="s">
        <v>55</v>
      </c>
    </row>
    <row r="2553" spans="1:23">
      <c r="A2553" s="3">
        <v>39936.397864004626</v>
      </c>
      <c r="B2553" t="s">
        <v>2535</v>
      </c>
      <c r="C2553" t="s">
        <v>3076</v>
      </c>
      <c r="D2553" t="s">
        <v>13390</v>
      </c>
      <c r="E2553" t="s">
        <v>68</v>
      </c>
      <c r="F2553" t="s">
        <v>28</v>
      </c>
      <c r="G2553" t="s">
        <v>29</v>
      </c>
      <c r="H2553" t="s">
        <v>30</v>
      </c>
      <c r="I2553" t="s">
        <v>30</v>
      </c>
      <c r="J2553" t="s">
        <v>31</v>
      </c>
      <c r="K2553" t="s">
        <v>124</v>
      </c>
      <c r="L2553" t="s">
        <v>33</v>
      </c>
      <c r="N2553" t="s">
        <v>100</v>
      </c>
      <c r="O2553" t="s">
        <v>221</v>
      </c>
      <c r="P2553" t="s">
        <v>348</v>
      </c>
      <c r="Q2553" t="s">
        <v>349</v>
      </c>
      <c r="R2553" t="s">
        <v>3077</v>
      </c>
      <c r="S2553" t="s">
        <v>3078</v>
      </c>
      <c r="T2553" t="s">
        <v>224</v>
      </c>
      <c r="U2553" t="s">
        <v>3079</v>
      </c>
      <c r="V2553" s="4" t="s">
        <v>41</v>
      </c>
      <c r="W2553" t="s">
        <v>3080</v>
      </c>
    </row>
    <row r="2554" spans="1:23">
      <c r="A2554" s="3">
        <v>39939.58997577546</v>
      </c>
      <c r="B2554" t="s">
        <v>1348</v>
      </c>
      <c r="C2554" t="s">
        <v>3363</v>
      </c>
      <c r="D2554" t="s">
        <v>13390</v>
      </c>
      <c r="E2554" t="s">
        <v>46</v>
      </c>
      <c r="F2554" t="s">
        <v>28</v>
      </c>
      <c r="G2554" t="s">
        <v>29</v>
      </c>
      <c r="H2554" t="s">
        <v>30</v>
      </c>
      <c r="I2554" t="s">
        <v>30</v>
      </c>
      <c r="J2554" t="s">
        <v>31</v>
      </c>
      <c r="K2554" t="s">
        <v>1622</v>
      </c>
      <c r="L2554" t="s">
        <v>88</v>
      </c>
      <c r="N2554" t="s">
        <v>34</v>
      </c>
      <c r="O2554" t="s">
        <v>1304</v>
      </c>
      <c r="P2554" t="s">
        <v>29</v>
      </c>
      <c r="Q2554" t="s">
        <v>102</v>
      </c>
      <c r="T2554" s="4" t="s">
        <v>1460</v>
      </c>
      <c r="U2554" s="4" t="s">
        <v>3364</v>
      </c>
      <c r="V2554" s="4" t="s">
        <v>41</v>
      </c>
      <c r="W2554" t="s">
        <v>2326</v>
      </c>
    </row>
    <row r="2555" spans="1:23">
      <c r="A2555" s="3">
        <v>39966.32410810185</v>
      </c>
      <c r="B2555" t="s">
        <v>5692</v>
      </c>
      <c r="C2555" t="s">
        <v>5694</v>
      </c>
      <c r="D2555" t="s">
        <v>13390</v>
      </c>
      <c r="E2555" t="s">
        <v>3457</v>
      </c>
      <c r="F2555" t="s">
        <v>28</v>
      </c>
      <c r="G2555" t="s">
        <v>29</v>
      </c>
      <c r="H2555" t="s">
        <v>30</v>
      </c>
      <c r="I2555" t="s">
        <v>30</v>
      </c>
      <c r="J2555" t="s">
        <v>31</v>
      </c>
      <c r="K2555" t="s">
        <v>190</v>
      </c>
      <c r="L2555" t="s">
        <v>191</v>
      </c>
      <c r="N2555" t="s">
        <v>34</v>
      </c>
      <c r="P2555" t="s">
        <v>29</v>
      </c>
      <c r="Q2555" t="s">
        <v>192</v>
      </c>
      <c r="V2555" t="s">
        <v>41</v>
      </c>
      <c r="W2555" t="s">
        <v>3155</v>
      </c>
    </row>
    <row r="2556" spans="1:23">
      <c r="A2556" s="3">
        <v>39910</v>
      </c>
      <c r="B2556" t="s">
        <v>385</v>
      </c>
      <c r="C2556" t="s">
        <v>387</v>
      </c>
      <c r="D2556" t="s">
        <v>59</v>
      </c>
      <c r="E2556" t="s">
        <v>111</v>
      </c>
      <c r="F2556" t="s">
        <v>28</v>
      </c>
      <c r="G2556" t="s">
        <v>29</v>
      </c>
      <c r="H2556" t="s">
        <v>30</v>
      </c>
      <c r="I2556" t="s">
        <v>30</v>
      </c>
      <c r="J2556" t="s">
        <v>31</v>
      </c>
      <c r="K2556" t="s">
        <v>190</v>
      </c>
      <c r="L2556" t="s">
        <v>165</v>
      </c>
      <c r="N2556" t="s">
        <v>100</v>
      </c>
      <c r="O2556" t="s">
        <v>221</v>
      </c>
      <c r="P2556" t="s">
        <v>348</v>
      </c>
      <c r="Q2556" t="s">
        <v>349</v>
      </c>
      <c r="R2556" t="s">
        <v>388</v>
      </c>
      <c r="S2556" t="s">
        <v>389</v>
      </c>
      <c r="T2556" t="s">
        <v>224</v>
      </c>
      <c r="U2556" t="s">
        <v>390</v>
      </c>
      <c r="V2556" t="s">
        <v>41</v>
      </c>
      <c r="W2556" t="s">
        <v>391</v>
      </c>
    </row>
    <row r="2557" spans="1:23">
      <c r="A2557" s="3">
        <v>39983.323225659726</v>
      </c>
      <c r="B2557" t="s">
        <v>7402</v>
      </c>
      <c r="C2557" t="s">
        <v>7404</v>
      </c>
      <c r="D2557" t="s">
        <v>13390</v>
      </c>
      <c r="E2557" t="s">
        <v>3444</v>
      </c>
      <c r="F2557" t="s">
        <v>28</v>
      </c>
      <c r="G2557" t="s">
        <v>29</v>
      </c>
      <c r="H2557" t="s">
        <v>30</v>
      </c>
      <c r="I2557" t="s">
        <v>30</v>
      </c>
      <c r="J2557" t="s">
        <v>31</v>
      </c>
      <c r="K2557" t="s">
        <v>124</v>
      </c>
      <c r="L2557" t="s">
        <v>88</v>
      </c>
      <c r="N2557" t="s">
        <v>34</v>
      </c>
      <c r="O2557" t="s">
        <v>35</v>
      </c>
      <c r="P2557" t="s">
        <v>29</v>
      </c>
      <c r="Q2557" t="s">
        <v>426</v>
      </c>
      <c r="S2557" t="s">
        <v>7405</v>
      </c>
      <c r="T2557" t="s">
        <v>39</v>
      </c>
      <c r="U2557" t="s">
        <v>7406</v>
      </c>
      <c r="V2557" s="4" t="s">
        <v>41</v>
      </c>
      <c r="W2557" t="s">
        <v>7407</v>
      </c>
    </row>
    <row r="2558" spans="1:23">
      <c r="A2558" s="3">
        <v>40030</v>
      </c>
      <c r="B2558" t="s">
        <v>285</v>
      </c>
      <c r="C2558" t="s">
        <v>10440</v>
      </c>
      <c r="D2558" t="s">
        <v>59</v>
      </c>
      <c r="E2558" t="s">
        <v>3461</v>
      </c>
      <c r="F2558" t="s">
        <v>28</v>
      </c>
      <c r="G2558" t="s">
        <v>29</v>
      </c>
      <c r="H2558">
        <v>5</v>
      </c>
      <c r="I2558">
        <v>5</v>
      </c>
      <c r="J2558" t="s">
        <v>86</v>
      </c>
      <c r="K2558" t="s">
        <v>378</v>
      </c>
      <c r="L2558" t="s">
        <v>88</v>
      </c>
      <c r="N2558" t="s">
        <v>100</v>
      </c>
      <c r="O2558" t="s">
        <v>411</v>
      </c>
      <c r="P2558" t="s">
        <v>9717</v>
      </c>
      <c r="Q2558" t="s">
        <v>1868</v>
      </c>
      <c r="R2558" t="s">
        <v>1869</v>
      </c>
      <c r="T2558" t="s">
        <v>413</v>
      </c>
      <c r="U2558" t="s">
        <v>10441</v>
      </c>
      <c r="V2558" t="s">
        <v>41</v>
      </c>
      <c r="W2558" t="s">
        <v>9719</v>
      </c>
    </row>
    <row r="2559" spans="1:23">
      <c r="A2559" s="3">
        <v>39988.936508680556</v>
      </c>
      <c r="B2559" t="s">
        <v>7711</v>
      </c>
      <c r="C2559" t="s">
        <v>7713</v>
      </c>
      <c r="D2559" t="s">
        <v>13390</v>
      </c>
      <c r="E2559" t="s">
        <v>3461</v>
      </c>
      <c r="F2559" t="s">
        <v>28</v>
      </c>
      <c r="G2559" t="s">
        <v>29</v>
      </c>
      <c r="H2559" t="s">
        <v>30</v>
      </c>
      <c r="I2559" t="s">
        <v>30</v>
      </c>
      <c r="J2559" t="s">
        <v>86</v>
      </c>
      <c r="K2559" t="s">
        <v>32</v>
      </c>
      <c r="L2559" t="s">
        <v>191</v>
      </c>
      <c r="N2559" t="s">
        <v>34</v>
      </c>
      <c r="O2559" t="s">
        <v>35</v>
      </c>
      <c r="P2559" t="s">
        <v>7484</v>
      </c>
      <c r="Q2559" t="s">
        <v>7714</v>
      </c>
      <c r="S2559" t="s">
        <v>7715</v>
      </c>
      <c r="T2559" t="s">
        <v>39</v>
      </c>
      <c r="U2559" t="s">
        <v>7716</v>
      </c>
      <c r="V2559" s="4" t="s">
        <v>41</v>
      </c>
      <c r="W2559" t="s">
        <v>7717</v>
      </c>
    </row>
    <row r="2560" spans="1:23">
      <c r="A2560" s="3">
        <v>39944.845682754632</v>
      </c>
      <c r="B2560" t="s">
        <v>3726</v>
      </c>
      <c r="C2560" t="s">
        <v>3728</v>
      </c>
      <c r="D2560" t="s">
        <v>13390</v>
      </c>
      <c r="E2560" t="s">
        <v>3457</v>
      </c>
      <c r="F2560" t="s">
        <v>28</v>
      </c>
      <c r="G2560" t="s">
        <v>29</v>
      </c>
      <c r="H2560" t="s">
        <v>30</v>
      </c>
      <c r="I2560" t="s">
        <v>30</v>
      </c>
      <c r="J2560" t="s">
        <v>31</v>
      </c>
      <c r="K2560" t="s">
        <v>32</v>
      </c>
      <c r="L2560" t="s">
        <v>48</v>
      </c>
      <c r="N2560" t="s">
        <v>410</v>
      </c>
      <c r="O2560" t="s">
        <v>125</v>
      </c>
      <c r="P2560" t="s">
        <v>29</v>
      </c>
      <c r="Q2560" t="s">
        <v>77</v>
      </c>
      <c r="T2560" s="4" t="s">
        <v>128</v>
      </c>
      <c r="U2560" s="4" t="s">
        <v>3729</v>
      </c>
      <c r="V2560" t="s">
        <v>41</v>
      </c>
      <c r="W2560" t="s">
        <v>705</v>
      </c>
    </row>
    <row r="2561" spans="1:23">
      <c r="A2561" s="3">
        <v>40034.728796296295</v>
      </c>
      <c r="B2561" t="s">
        <v>6810</v>
      </c>
      <c r="C2561" t="s">
        <v>10693</v>
      </c>
      <c r="D2561" t="s">
        <v>5089</v>
      </c>
      <c r="E2561" t="s">
        <v>3461</v>
      </c>
      <c r="F2561" t="s">
        <v>28</v>
      </c>
      <c r="G2561" t="s">
        <v>29</v>
      </c>
      <c r="H2561">
        <v>5</v>
      </c>
      <c r="I2561">
        <v>5</v>
      </c>
      <c r="J2561" t="s">
        <v>86</v>
      </c>
      <c r="K2561" t="s">
        <v>32</v>
      </c>
      <c r="L2561" t="s">
        <v>88</v>
      </c>
      <c r="N2561" t="s">
        <v>34</v>
      </c>
      <c r="O2561" t="s">
        <v>35</v>
      </c>
      <c r="P2561" t="s">
        <v>29</v>
      </c>
      <c r="Q2561" t="s">
        <v>148</v>
      </c>
      <c r="S2561" t="s">
        <v>10694</v>
      </c>
      <c r="T2561" t="s">
        <v>79</v>
      </c>
      <c r="U2561" t="s">
        <v>10695</v>
      </c>
      <c r="V2561" s="4" t="s">
        <v>41</v>
      </c>
      <c r="W2561" t="s">
        <v>10696</v>
      </c>
    </row>
    <row r="2562" spans="1:23">
      <c r="A2562" s="3">
        <v>40064.665094756943</v>
      </c>
      <c r="B2562" t="s">
        <v>12343</v>
      </c>
      <c r="C2562" t="s">
        <v>12345</v>
      </c>
      <c r="D2562" t="s">
        <v>13390</v>
      </c>
      <c r="E2562" t="s">
        <v>3461</v>
      </c>
      <c r="F2562" t="s">
        <v>28</v>
      </c>
      <c r="G2562" t="s">
        <v>29</v>
      </c>
      <c r="H2562">
        <v>3</v>
      </c>
      <c r="I2562">
        <v>2</v>
      </c>
      <c r="J2562" t="s">
        <v>86</v>
      </c>
      <c r="K2562" t="s">
        <v>124</v>
      </c>
      <c r="L2562" t="s">
        <v>165</v>
      </c>
      <c r="N2562" t="s">
        <v>410</v>
      </c>
      <c r="O2562" t="s">
        <v>125</v>
      </c>
      <c r="P2562" t="s">
        <v>29</v>
      </c>
      <c r="Q2562" t="s">
        <v>412</v>
      </c>
      <c r="T2562" s="4" t="s">
        <v>128</v>
      </c>
      <c r="U2562" s="4" t="s">
        <v>12346</v>
      </c>
      <c r="V2562" t="s">
        <v>41</v>
      </c>
      <c r="W2562" t="s">
        <v>415</v>
      </c>
    </row>
    <row r="2563" spans="1:23">
      <c r="A2563" s="3">
        <v>39942.60022010417</v>
      </c>
      <c r="B2563" t="s">
        <v>1348</v>
      </c>
      <c r="C2563" t="s">
        <v>3578</v>
      </c>
      <c r="D2563" t="s">
        <v>13390</v>
      </c>
      <c r="E2563" t="s">
        <v>3461</v>
      </c>
      <c r="F2563" t="s">
        <v>28</v>
      </c>
      <c r="G2563" t="s">
        <v>29</v>
      </c>
      <c r="H2563" t="s">
        <v>30</v>
      </c>
      <c r="I2563" t="s">
        <v>30</v>
      </c>
      <c r="J2563" t="s">
        <v>86</v>
      </c>
      <c r="K2563" t="s">
        <v>32</v>
      </c>
      <c r="L2563" t="s">
        <v>88</v>
      </c>
      <c r="N2563" t="s">
        <v>49</v>
      </c>
      <c r="O2563" t="s">
        <v>3579</v>
      </c>
      <c r="P2563" t="s">
        <v>51</v>
      </c>
      <c r="Q2563" t="s">
        <v>52</v>
      </c>
      <c r="T2563" t="s">
        <v>3580</v>
      </c>
      <c r="U2563" t="s">
        <v>3581</v>
      </c>
      <c r="V2563" t="s">
        <v>41</v>
      </c>
      <c r="W2563" t="s">
        <v>55</v>
      </c>
    </row>
    <row r="2564" spans="1:23">
      <c r="A2564" s="3">
        <v>40042.04541697917</v>
      </c>
      <c r="B2564" t="s">
        <v>2319</v>
      </c>
      <c r="C2564" t="s">
        <v>11186</v>
      </c>
      <c r="D2564" t="s">
        <v>13390</v>
      </c>
      <c r="E2564" t="s">
        <v>3461</v>
      </c>
      <c r="F2564" t="s">
        <v>28</v>
      </c>
      <c r="G2564" t="s">
        <v>29</v>
      </c>
      <c r="H2564">
        <v>5</v>
      </c>
      <c r="I2564">
        <v>5</v>
      </c>
      <c r="J2564" t="s">
        <v>86</v>
      </c>
      <c r="K2564" t="s">
        <v>124</v>
      </c>
      <c r="L2564" t="s">
        <v>191</v>
      </c>
      <c r="N2564" t="s">
        <v>34</v>
      </c>
      <c r="O2564" t="s">
        <v>35</v>
      </c>
      <c r="P2564" t="s">
        <v>29</v>
      </c>
      <c r="Q2564" t="s">
        <v>102</v>
      </c>
      <c r="S2564" t="s">
        <v>11187</v>
      </c>
      <c r="T2564" t="s">
        <v>11188</v>
      </c>
      <c r="U2564" t="s">
        <v>11189</v>
      </c>
      <c r="V2564" s="4" t="s">
        <v>41</v>
      </c>
      <c r="W2564" t="s">
        <v>11190</v>
      </c>
    </row>
    <row r="2565" spans="1:23">
      <c r="A2565" s="3">
        <v>39979.193670173612</v>
      </c>
      <c r="B2565" t="s">
        <v>6208</v>
      </c>
      <c r="C2565" t="s">
        <v>6878</v>
      </c>
      <c r="D2565" t="s">
        <v>13390</v>
      </c>
      <c r="E2565" t="s">
        <v>3461</v>
      </c>
      <c r="F2565" t="s">
        <v>28</v>
      </c>
      <c r="G2565" t="s">
        <v>29</v>
      </c>
      <c r="H2565" t="s">
        <v>30</v>
      </c>
      <c r="I2565" t="s">
        <v>30</v>
      </c>
      <c r="J2565" t="s">
        <v>86</v>
      </c>
      <c r="K2565" t="s">
        <v>124</v>
      </c>
      <c r="L2565" t="s">
        <v>134</v>
      </c>
      <c r="N2565" t="s">
        <v>100</v>
      </c>
      <c r="O2565" t="s">
        <v>221</v>
      </c>
      <c r="P2565" t="s">
        <v>348</v>
      </c>
      <c r="Q2565" t="s">
        <v>349</v>
      </c>
      <c r="R2565" t="s">
        <v>6293</v>
      </c>
      <c r="S2565" t="s">
        <v>6294</v>
      </c>
      <c r="T2565" t="s">
        <v>224</v>
      </c>
      <c r="U2565" t="s">
        <v>6879</v>
      </c>
      <c r="V2565" t="s">
        <v>41</v>
      </c>
      <c r="W2565" t="s">
        <v>6296</v>
      </c>
    </row>
    <row r="2566" spans="1:23">
      <c r="A2566" s="3">
        <v>39972.513154942128</v>
      </c>
      <c r="B2566" t="s">
        <v>2811</v>
      </c>
      <c r="C2566" t="s">
        <v>6212</v>
      </c>
      <c r="D2566" t="s">
        <v>13390</v>
      </c>
      <c r="E2566" t="s">
        <v>3457</v>
      </c>
      <c r="F2566" t="s">
        <v>28</v>
      </c>
      <c r="G2566" t="s">
        <v>29</v>
      </c>
      <c r="H2566" t="s">
        <v>30</v>
      </c>
      <c r="I2566" t="s">
        <v>30</v>
      </c>
      <c r="J2566" t="s">
        <v>31</v>
      </c>
      <c r="K2566" t="s">
        <v>1622</v>
      </c>
      <c r="L2566" t="s">
        <v>33</v>
      </c>
      <c r="N2566" t="s">
        <v>49</v>
      </c>
      <c r="O2566" t="s">
        <v>5875</v>
      </c>
      <c r="P2566" t="s">
        <v>51</v>
      </c>
      <c r="Q2566" t="s">
        <v>52</v>
      </c>
      <c r="S2566" t="s">
        <v>6213</v>
      </c>
      <c r="T2566" t="s">
        <v>5877</v>
      </c>
      <c r="U2566" t="s">
        <v>6214</v>
      </c>
      <c r="V2566" t="s">
        <v>41</v>
      </c>
      <c r="W2566" t="s">
        <v>55</v>
      </c>
    </row>
    <row r="2567" spans="1:23">
      <c r="A2567" s="3">
        <v>40020.019083831015</v>
      </c>
      <c r="B2567" t="s">
        <v>285</v>
      </c>
      <c r="C2567" t="s">
        <v>9670</v>
      </c>
      <c r="D2567" t="s">
        <v>13390</v>
      </c>
      <c r="E2567" t="s">
        <v>3444</v>
      </c>
      <c r="F2567" t="s">
        <v>28</v>
      </c>
      <c r="G2567" t="s">
        <v>29</v>
      </c>
      <c r="H2567">
        <v>5</v>
      </c>
      <c r="I2567">
        <v>3</v>
      </c>
      <c r="J2567" t="s">
        <v>31</v>
      </c>
      <c r="K2567" t="s">
        <v>190</v>
      </c>
      <c r="L2567" t="s">
        <v>4752</v>
      </c>
      <c r="N2567" t="s">
        <v>410</v>
      </c>
      <c r="O2567" t="s">
        <v>125</v>
      </c>
      <c r="P2567" t="s">
        <v>29</v>
      </c>
      <c r="Q2567" t="s">
        <v>412</v>
      </c>
      <c r="T2567" s="4" t="s">
        <v>128</v>
      </c>
      <c r="U2567" s="4" t="s">
        <v>9671</v>
      </c>
      <c r="V2567" t="s">
        <v>41</v>
      </c>
      <c r="W2567" t="s">
        <v>415</v>
      </c>
    </row>
    <row r="2568" spans="1:23">
      <c r="A2568" s="3">
        <v>40083.588011111111</v>
      </c>
      <c r="B2568" t="s">
        <v>2173</v>
      </c>
      <c r="C2568" t="s">
        <v>13180</v>
      </c>
      <c r="D2568" t="s">
        <v>13390</v>
      </c>
      <c r="E2568" t="s">
        <v>7054</v>
      </c>
      <c r="F2568" t="s">
        <v>28</v>
      </c>
      <c r="G2568" t="s">
        <v>29</v>
      </c>
      <c r="H2568">
        <v>3</v>
      </c>
      <c r="I2568">
        <v>3</v>
      </c>
      <c r="J2568" t="s">
        <v>31</v>
      </c>
      <c r="K2568" t="s">
        <v>32</v>
      </c>
      <c r="L2568" t="s">
        <v>88</v>
      </c>
      <c r="N2568" t="s">
        <v>34</v>
      </c>
      <c r="O2568" t="s">
        <v>35</v>
      </c>
      <c r="P2568" t="s">
        <v>29</v>
      </c>
      <c r="Q2568" t="s">
        <v>3397</v>
      </c>
      <c r="S2568" t="s">
        <v>6706</v>
      </c>
      <c r="T2568" t="s">
        <v>39</v>
      </c>
      <c r="U2568" t="s">
        <v>13181</v>
      </c>
      <c r="V2568" s="4" t="s">
        <v>41</v>
      </c>
      <c r="W2568" t="s">
        <v>13041</v>
      </c>
    </row>
    <row r="2569" spans="1:23">
      <c r="A2569" s="3">
        <v>40055.815073344907</v>
      </c>
      <c r="B2569" t="s">
        <v>5413</v>
      </c>
      <c r="C2569" t="s">
        <v>11941</v>
      </c>
      <c r="D2569" t="s">
        <v>13390</v>
      </c>
      <c r="E2569" t="s">
        <v>3461</v>
      </c>
      <c r="F2569" t="s">
        <v>28</v>
      </c>
      <c r="G2569" t="s">
        <v>29</v>
      </c>
      <c r="H2569">
        <v>1</v>
      </c>
      <c r="I2569">
        <v>4</v>
      </c>
      <c r="J2569" t="s">
        <v>86</v>
      </c>
      <c r="K2569" t="s">
        <v>98</v>
      </c>
      <c r="L2569" t="s">
        <v>4744</v>
      </c>
      <c r="N2569" t="s">
        <v>34</v>
      </c>
      <c r="O2569" t="s">
        <v>35</v>
      </c>
      <c r="P2569" t="s">
        <v>29</v>
      </c>
      <c r="Q2569" t="s">
        <v>2263</v>
      </c>
      <c r="S2569" t="s">
        <v>11942</v>
      </c>
      <c r="T2569" t="s">
        <v>39</v>
      </c>
      <c r="U2569" t="s">
        <v>11943</v>
      </c>
      <c r="V2569" s="4" t="s">
        <v>41</v>
      </c>
      <c r="W2569" t="s">
        <v>11944</v>
      </c>
    </row>
    <row r="2570" spans="1:23">
      <c r="A2570" s="3">
        <v>40036.736989201388</v>
      </c>
      <c r="B2570" t="s">
        <v>4832</v>
      </c>
      <c r="C2570" t="s">
        <v>10817</v>
      </c>
      <c r="D2570" t="s">
        <v>13390</v>
      </c>
      <c r="E2570" t="s">
        <v>7957</v>
      </c>
      <c r="F2570" t="s">
        <v>28</v>
      </c>
      <c r="G2570" t="s">
        <v>29</v>
      </c>
      <c r="H2570">
        <v>5</v>
      </c>
      <c r="I2570">
        <v>5</v>
      </c>
      <c r="J2570" t="s">
        <v>31</v>
      </c>
      <c r="K2570" t="s">
        <v>76</v>
      </c>
      <c r="L2570" t="s">
        <v>4744</v>
      </c>
      <c r="N2570" t="s">
        <v>410</v>
      </c>
      <c r="O2570" t="s">
        <v>411</v>
      </c>
      <c r="P2570" t="s">
        <v>29</v>
      </c>
      <c r="Q2570" t="s">
        <v>412</v>
      </c>
      <c r="T2570" t="s">
        <v>413</v>
      </c>
      <c r="U2570" t="s">
        <v>10818</v>
      </c>
      <c r="V2570" t="s">
        <v>41</v>
      </c>
      <c r="W2570" t="s">
        <v>415</v>
      </c>
    </row>
    <row r="2571" spans="1:23">
      <c r="A2571" s="3">
        <v>40023.839942129627</v>
      </c>
      <c r="B2571" t="s">
        <v>657</v>
      </c>
      <c r="C2571" t="s">
        <v>10072</v>
      </c>
      <c r="D2571" t="s">
        <v>5089</v>
      </c>
      <c r="E2571" t="s">
        <v>3444</v>
      </c>
      <c r="F2571" t="s">
        <v>28</v>
      </c>
      <c r="G2571" t="s">
        <v>29</v>
      </c>
      <c r="H2571">
        <v>5</v>
      </c>
      <c r="I2571">
        <v>3</v>
      </c>
      <c r="J2571" t="s">
        <v>31</v>
      </c>
      <c r="K2571" t="s">
        <v>32</v>
      </c>
      <c r="L2571" t="s">
        <v>33</v>
      </c>
      <c r="N2571" t="s">
        <v>100</v>
      </c>
      <c r="O2571" t="s">
        <v>221</v>
      </c>
      <c r="P2571" t="s">
        <v>402</v>
      </c>
      <c r="Q2571" t="s">
        <v>247</v>
      </c>
      <c r="R2571" t="s">
        <v>968</v>
      </c>
      <c r="S2571" t="s">
        <v>10073</v>
      </c>
      <c r="T2571" t="s">
        <v>224</v>
      </c>
      <c r="U2571" t="s">
        <v>10074</v>
      </c>
      <c r="V2571" t="s">
        <v>41</v>
      </c>
      <c r="W2571" t="s">
        <v>972</v>
      </c>
    </row>
    <row r="2572" spans="1:23">
      <c r="A2572" s="3">
        <v>39925.328714386575</v>
      </c>
      <c r="B2572" t="s">
        <v>1974</v>
      </c>
      <c r="C2572" t="s">
        <v>1976</v>
      </c>
      <c r="D2572" t="s">
        <v>13390</v>
      </c>
      <c r="E2572" t="s">
        <v>27</v>
      </c>
      <c r="F2572" t="s">
        <v>28</v>
      </c>
      <c r="G2572" t="s">
        <v>29</v>
      </c>
      <c r="H2572" t="s">
        <v>30</v>
      </c>
      <c r="I2572" t="s">
        <v>30</v>
      </c>
      <c r="J2572" t="s">
        <v>31</v>
      </c>
      <c r="K2572" t="s">
        <v>124</v>
      </c>
      <c r="L2572" t="s">
        <v>48</v>
      </c>
      <c r="N2572" t="s">
        <v>100</v>
      </c>
      <c r="O2572" t="s">
        <v>221</v>
      </c>
      <c r="P2572" t="s">
        <v>348</v>
      </c>
      <c r="Q2572" t="s">
        <v>349</v>
      </c>
      <c r="R2572" t="s">
        <v>1585</v>
      </c>
      <c r="S2572" t="s">
        <v>1977</v>
      </c>
      <c r="T2572" t="s">
        <v>224</v>
      </c>
      <c r="U2572" t="s">
        <v>1978</v>
      </c>
      <c r="V2572" t="s">
        <v>41</v>
      </c>
      <c r="W2572" t="s">
        <v>1588</v>
      </c>
    </row>
    <row r="2573" spans="1:23">
      <c r="A2573" s="3">
        <v>40011.70162083333</v>
      </c>
      <c r="B2573" t="s">
        <v>9087</v>
      </c>
      <c r="C2573" t="s">
        <v>9089</v>
      </c>
      <c r="D2573" t="s">
        <v>13390</v>
      </c>
      <c r="E2573" t="s">
        <v>3461</v>
      </c>
      <c r="F2573" t="s">
        <v>28</v>
      </c>
      <c r="G2573" t="s">
        <v>29</v>
      </c>
      <c r="H2573">
        <v>5</v>
      </c>
      <c r="I2573">
        <v>5</v>
      </c>
      <c r="J2573" t="s">
        <v>86</v>
      </c>
      <c r="K2573" t="s">
        <v>164</v>
      </c>
      <c r="L2573" t="s">
        <v>88</v>
      </c>
      <c r="N2573" t="s">
        <v>100</v>
      </c>
      <c r="O2573" t="s">
        <v>9090</v>
      </c>
      <c r="P2573" t="s">
        <v>380</v>
      </c>
      <c r="Q2573" t="s">
        <v>381</v>
      </c>
      <c r="R2573" t="s">
        <v>382</v>
      </c>
      <c r="T2573" t="s">
        <v>9091</v>
      </c>
      <c r="U2573" t="s">
        <v>9092</v>
      </c>
      <c r="V2573" t="s">
        <v>41</v>
      </c>
      <c r="W2573" t="s">
        <v>384</v>
      </c>
    </row>
    <row r="2574" spans="1:23">
      <c r="A2574" s="3">
        <v>39986</v>
      </c>
      <c r="B2574" t="s">
        <v>2898</v>
      </c>
      <c r="C2574" t="s">
        <v>7541</v>
      </c>
      <c r="D2574" t="s">
        <v>59</v>
      </c>
      <c r="E2574" t="s">
        <v>7054</v>
      </c>
      <c r="F2574" t="s">
        <v>28</v>
      </c>
      <c r="G2574" t="s">
        <v>29</v>
      </c>
      <c r="H2574" t="s">
        <v>30</v>
      </c>
      <c r="I2574" t="s">
        <v>30</v>
      </c>
      <c r="J2574" t="s">
        <v>31</v>
      </c>
      <c r="K2574" t="s">
        <v>32</v>
      </c>
      <c r="L2574" t="s">
        <v>99</v>
      </c>
      <c r="N2574" t="s">
        <v>34</v>
      </c>
      <c r="P2574" t="s">
        <v>7431</v>
      </c>
      <c r="Q2574" t="s">
        <v>7542</v>
      </c>
      <c r="V2574" s="4" t="s">
        <v>41</v>
      </c>
      <c r="W2574" t="s">
        <v>7543</v>
      </c>
    </row>
    <row r="2575" spans="1:23">
      <c r="A2575" s="3">
        <v>40024.645133252314</v>
      </c>
      <c r="B2575" t="s">
        <v>6063</v>
      </c>
      <c r="C2575" t="s">
        <v>10123</v>
      </c>
      <c r="D2575" t="s">
        <v>13390</v>
      </c>
      <c r="E2575" t="s">
        <v>3461</v>
      </c>
      <c r="F2575" t="s">
        <v>28</v>
      </c>
      <c r="G2575" t="s">
        <v>29</v>
      </c>
      <c r="H2575">
        <v>5</v>
      </c>
      <c r="I2575">
        <v>4</v>
      </c>
      <c r="J2575" t="s">
        <v>86</v>
      </c>
      <c r="K2575" t="s">
        <v>378</v>
      </c>
      <c r="L2575" t="s">
        <v>191</v>
      </c>
      <c r="N2575" t="s">
        <v>34</v>
      </c>
      <c r="O2575" t="s">
        <v>35</v>
      </c>
      <c r="P2575" t="s">
        <v>29</v>
      </c>
      <c r="Q2575" t="s">
        <v>831</v>
      </c>
      <c r="S2575" t="s">
        <v>2081</v>
      </c>
      <c r="T2575" t="s">
        <v>39</v>
      </c>
      <c r="U2575" t="s">
        <v>10124</v>
      </c>
      <c r="V2575" s="4" t="s">
        <v>41</v>
      </c>
      <c r="W2575" t="s">
        <v>2083</v>
      </c>
    </row>
    <row r="2576" spans="1:23">
      <c r="A2576" s="3">
        <v>40002</v>
      </c>
      <c r="B2576" t="s">
        <v>5801</v>
      </c>
      <c r="C2576" t="s">
        <v>8486</v>
      </c>
      <c r="D2576" t="s">
        <v>59</v>
      </c>
      <c r="E2576" t="s">
        <v>3461</v>
      </c>
      <c r="F2576" t="s">
        <v>28</v>
      </c>
      <c r="G2576" t="s">
        <v>29</v>
      </c>
      <c r="H2576" t="s">
        <v>30</v>
      </c>
      <c r="I2576">
        <v>3</v>
      </c>
      <c r="J2576" t="s">
        <v>86</v>
      </c>
      <c r="K2576" t="s">
        <v>32</v>
      </c>
      <c r="L2576" t="s">
        <v>165</v>
      </c>
      <c r="N2576" t="s">
        <v>100</v>
      </c>
      <c r="O2576" t="s">
        <v>5980</v>
      </c>
      <c r="P2576" t="s">
        <v>402</v>
      </c>
      <c r="Q2576" t="s">
        <v>77</v>
      </c>
      <c r="R2576" t="s">
        <v>403</v>
      </c>
      <c r="T2576" t="s">
        <v>5982</v>
      </c>
      <c r="U2576" t="s">
        <v>8487</v>
      </c>
      <c r="V2576" t="s">
        <v>41</v>
      </c>
      <c r="W2576" t="s">
        <v>3322</v>
      </c>
    </row>
    <row r="2577" spans="1:23">
      <c r="A2577" s="3">
        <v>39983.875818055552</v>
      </c>
      <c r="B2577" t="s">
        <v>4729</v>
      </c>
      <c r="C2577" t="s">
        <v>7449</v>
      </c>
      <c r="D2577" t="s">
        <v>13390</v>
      </c>
      <c r="E2577" t="s">
        <v>7054</v>
      </c>
      <c r="F2577" t="s">
        <v>28</v>
      </c>
      <c r="G2577" t="s">
        <v>29</v>
      </c>
      <c r="H2577" t="s">
        <v>30</v>
      </c>
      <c r="I2577" t="s">
        <v>30</v>
      </c>
      <c r="J2577" t="s">
        <v>31</v>
      </c>
      <c r="K2577" t="s">
        <v>1622</v>
      </c>
      <c r="L2577" t="s">
        <v>33</v>
      </c>
      <c r="N2577" t="s">
        <v>34</v>
      </c>
      <c r="O2577" t="s">
        <v>7450</v>
      </c>
      <c r="P2577" t="s">
        <v>7431</v>
      </c>
      <c r="Q2577" t="s">
        <v>7451</v>
      </c>
      <c r="T2577" s="4" t="s">
        <v>7452</v>
      </c>
      <c r="U2577" s="4" t="s">
        <v>7453</v>
      </c>
      <c r="V2577" s="4" t="s">
        <v>41</v>
      </c>
      <c r="W2577" t="s">
        <v>7454</v>
      </c>
    </row>
    <row r="2578" spans="1:23">
      <c r="A2578" s="3">
        <v>39965.935255868055</v>
      </c>
      <c r="B2578" t="s">
        <v>5656</v>
      </c>
      <c r="C2578" t="s">
        <v>5658</v>
      </c>
      <c r="D2578" t="s">
        <v>13390</v>
      </c>
      <c r="E2578" t="s">
        <v>3461</v>
      </c>
      <c r="F2578" t="s">
        <v>28</v>
      </c>
      <c r="G2578" t="s">
        <v>29</v>
      </c>
      <c r="H2578" t="s">
        <v>30</v>
      </c>
      <c r="I2578" t="s">
        <v>30</v>
      </c>
      <c r="J2578" t="s">
        <v>86</v>
      </c>
      <c r="K2578" t="s">
        <v>32</v>
      </c>
      <c r="L2578" t="s">
        <v>4744</v>
      </c>
      <c r="N2578" t="s">
        <v>34</v>
      </c>
      <c r="O2578" t="s">
        <v>5659</v>
      </c>
      <c r="P2578" t="s">
        <v>29</v>
      </c>
      <c r="Q2578" t="s">
        <v>5660</v>
      </c>
      <c r="T2578" t="s">
        <v>5661</v>
      </c>
      <c r="U2578" t="s">
        <v>5662</v>
      </c>
      <c r="V2578" s="4" t="s">
        <v>41</v>
      </c>
      <c r="W2578" t="s">
        <v>5663</v>
      </c>
    </row>
    <row r="2579" spans="1:23">
      <c r="A2579" s="3">
        <v>39974</v>
      </c>
      <c r="B2579" t="s">
        <v>2596</v>
      </c>
      <c r="C2579" t="s">
        <v>6441</v>
      </c>
      <c r="D2579" t="s">
        <v>59</v>
      </c>
      <c r="E2579" t="s">
        <v>3444</v>
      </c>
      <c r="F2579" t="s">
        <v>28</v>
      </c>
      <c r="G2579" t="s">
        <v>29</v>
      </c>
      <c r="H2579" t="s">
        <v>30</v>
      </c>
      <c r="I2579" t="s">
        <v>30</v>
      </c>
      <c r="J2579" t="s">
        <v>31</v>
      </c>
      <c r="K2579" t="s">
        <v>124</v>
      </c>
      <c r="L2579" t="s">
        <v>88</v>
      </c>
      <c r="N2579" t="s">
        <v>100</v>
      </c>
      <c r="O2579" t="s">
        <v>221</v>
      </c>
      <c r="P2579" t="s">
        <v>361</v>
      </c>
      <c r="Q2579" t="s">
        <v>381</v>
      </c>
      <c r="R2579" t="s">
        <v>6442</v>
      </c>
      <c r="S2579" t="s">
        <v>6443</v>
      </c>
      <c r="T2579" t="s">
        <v>224</v>
      </c>
      <c r="U2579" t="s">
        <v>6444</v>
      </c>
      <c r="V2579" t="s">
        <v>5156</v>
      </c>
      <c r="W2579" t="s">
        <v>6445</v>
      </c>
    </row>
    <row r="2580" spans="1:23">
      <c r="A2580" s="3">
        <v>39960.116382673608</v>
      </c>
      <c r="B2580" t="s">
        <v>941</v>
      </c>
      <c r="C2580" t="s">
        <v>5100</v>
      </c>
      <c r="D2580" t="s">
        <v>13390</v>
      </c>
      <c r="E2580" t="s">
        <v>3444</v>
      </c>
      <c r="F2580" t="s">
        <v>28</v>
      </c>
      <c r="G2580" t="s">
        <v>29</v>
      </c>
      <c r="H2580" t="s">
        <v>30</v>
      </c>
      <c r="I2580" t="s">
        <v>30</v>
      </c>
      <c r="J2580" t="s">
        <v>31</v>
      </c>
      <c r="K2580" t="s">
        <v>32</v>
      </c>
      <c r="L2580" t="s">
        <v>191</v>
      </c>
      <c r="N2580" t="s">
        <v>34</v>
      </c>
      <c r="O2580" t="s">
        <v>35</v>
      </c>
      <c r="P2580" t="s">
        <v>29</v>
      </c>
      <c r="Q2580" t="s">
        <v>102</v>
      </c>
      <c r="S2580" t="s">
        <v>5101</v>
      </c>
      <c r="T2580" t="s">
        <v>39</v>
      </c>
      <c r="U2580" t="s">
        <v>5102</v>
      </c>
      <c r="V2580" s="4" t="s">
        <v>41</v>
      </c>
      <c r="W2580" t="s">
        <v>5103</v>
      </c>
    </row>
    <row r="2581" spans="1:23">
      <c r="A2581" s="3">
        <v>40005.709571377316</v>
      </c>
      <c r="B2581" t="s">
        <v>5450</v>
      </c>
      <c r="C2581" t="s">
        <v>8695</v>
      </c>
      <c r="D2581" t="s">
        <v>13390</v>
      </c>
      <c r="E2581" t="s">
        <v>3461</v>
      </c>
      <c r="F2581" t="s">
        <v>28</v>
      </c>
      <c r="G2581" t="s">
        <v>29</v>
      </c>
      <c r="H2581">
        <v>3</v>
      </c>
      <c r="I2581">
        <v>3</v>
      </c>
      <c r="J2581" t="s">
        <v>86</v>
      </c>
      <c r="K2581" t="s">
        <v>190</v>
      </c>
      <c r="L2581" t="s">
        <v>88</v>
      </c>
      <c r="N2581" t="s">
        <v>410</v>
      </c>
      <c r="O2581" t="s">
        <v>411</v>
      </c>
      <c r="P2581" t="s">
        <v>29</v>
      </c>
      <c r="Q2581" t="s">
        <v>426</v>
      </c>
      <c r="T2581" t="s">
        <v>413</v>
      </c>
      <c r="U2581" t="s">
        <v>8696</v>
      </c>
      <c r="V2581" t="s">
        <v>41</v>
      </c>
      <c r="W2581" t="s">
        <v>428</v>
      </c>
    </row>
    <row r="2582" spans="1:23">
      <c r="A2582" s="3">
        <v>39922.685925659724</v>
      </c>
      <c r="B2582" t="s">
        <v>1631</v>
      </c>
      <c r="C2582" t="s">
        <v>1633</v>
      </c>
      <c r="D2582" t="s">
        <v>13390</v>
      </c>
      <c r="E2582" t="s">
        <v>68</v>
      </c>
      <c r="F2582" t="s">
        <v>28</v>
      </c>
      <c r="G2582" t="s">
        <v>29</v>
      </c>
      <c r="H2582" t="s">
        <v>30</v>
      </c>
      <c r="I2582" t="s">
        <v>30</v>
      </c>
      <c r="J2582" t="s">
        <v>31</v>
      </c>
      <c r="K2582" t="s">
        <v>32</v>
      </c>
      <c r="L2582" t="s">
        <v>134</v>
      </c>
      <c r="N2582" t="s">
        <v>34</v>
      </c>
      <c r="O2582" t="s">
        <v>35</v>
      </c>
      <c r="P2582" t="s">
        <v>29</v>
      </c>
      <c r="Q2582" t="s">
        <v>920</v>
      </c>
      <c r="S2582" t="s">
        <v>1634</v>
      </c>
      <c r="T2582" t="s">
        <v>39</v>
      </c>
      <c r="U2582" t="s">
        <v>1635</v>
      </c>
      <c r="V2582" s="4" t="s">
        <v>41</v>
      </c>
      <c r="W2582" t="s">
        <v>1636</v>
      </c>
    </row>
    <row r="2583" spans="1:23">
      <c r="A2583" s="3">
        <v>39927.630074803237</v>
      </c>
      <c r="B2583" t="s">
        <v>2240</v>
      </c>
      <c r="C2583" t="s">
        <v>2242</v>
      </c>
      <c r="D2583" t="s">
        <v>13390</v>
      </c>
      <c r="E2583" t="s">
        <v>68</v>
      </c>
      <c r="F2583" t="s">
        <v>28</v>
      </c>
      <c r="G2583" t="s">
        <v>29</v>
      </c>
      <c r="H2583" t="s">
        <v>30</v>
      </c>
      <c r="I2583" t="s">
        <v>30</v>
      </c>
      <c r="J2583" t="s">
        <v>31</v>
      </c>
      <c r="K2583" t="s">
        <v>378</v>
      </c>
      <c r="L2583" t="s">
        <v>191</v>
      </c>
      <c r="N2583" t="s">
        <v>100</v>
      </c>
      <c r="O2583" t="s">
        <v>221</v>
      </c>
      <c r="P2583" t="s">
        <v>402</v>
      </c>
      <c r="Q2583" t="s">
        <v>426</v>
      </c>
      <c r="R2583" t="s">
        <v>574</v>
      </c>
      <c r="S2583" t="s">
        <v>2243</v>
      </c>
      <c r="T2583" t="s">
        <v>224</v>
      </c>
      <c r="U2583" t="s">
        <v>2244</v>
      </c>
      <c r="V2583" t="s">
        <v>41</v>
      </c>
      <c r="W2583" t="s">
        <v>577</v>
      </c>
    </row>
    <row r="2584" spans="1:23">
      <c r="A2584" s="3">
        <v>39956.443810069446</v>
      </c>
      <c r="B2584" t="s">
        <v>962</v>
      </c>
      <c r="C2584" t="s">
        <v>4845</v>
      </c>
      <c r="D2584" t="s">
        <v>13390</v>
      </c>
      <c r="E2584" t="s">
        <v>3457</v>
      </c>
      <c r="F2584" t="s">
        <v>28</v>
      </c>
      <c r="G2584" t="s">
        <v>29</v>
      </c>
      <c r="H2584" t="s">
        <v>30</v>
      </c>
      <c r="I2584" t="s">
        <v>30</v>
      </c>
      <c r="J2584" t="s">
        <v>31</v>
      </c>
      <c r="K2584" t="s">
        <v>1059</v>
      </c>
      <c r="L2584" t="s">
        <v>165</v>
      </c>
      <c r="N2584" t="s">
        <v>410</v>
      </c>
      <c r="O2584" t="s">
        <v>1749</v>
      </c>
      <c r="P2584" t="s">
        <v>29</v>
      </c>
      <c r="Q2584" t="s">
        <v>426</v>
      </c>
      <c r="T2584" t="s">
        <v>4846</v>
      </c>
      <c r="V2584" t="s">
        <v>41</v>
      </c>
      <c r="W2584" t="s">
        <v>428</v>
      </c>
    </row>
    <row r="2585" spans="1:23">
      <c r="A2585" s="3">
        <v>39924.856551585646</v>
      </c>
      <c r="B2585" t="s">
        <v>1891</v>
      </c>
      <c r="C2585" t="s">
        <v>1893</v>
      </c>
      <c r="D2585" t="s">
        <v>13390</v>
      </c>
      <c r="E2585" t="s">
        <v>27</v>
      </c>
      <c r="F2585" t="s">
        <v>28</v>
      </c>
      <c r="G2585" t="s">
        <v>29</v>
      </c>
      <c r="H2585" t="s">
        <v>30</v>
      </c>
      <c r="I2585" t="s">
        <v>30</v>
      </c>
      <c r="J2585" t="s">
        <v>31</v>
      </c>
      <c r="K2585" t="s">
        <v>378</v>
      </c>
      <c r="L2585" t="s">
        <v>99</v>
      </c>
      <c r="N2585" t="s">
        <v>100</v>
      </c>
      <c r="O2585" t="s">
        <v>221</v>
      </c>
      <c r="P2585" t="s">
        <v>348</v>
      </c>
      <c r="Q2585" t="s">
        <v>349</v>
      </c>
      <c r="R2585" t="s">
        <v>1572</v>
      </c>
      <c r="S2585" t="s">
        <v>1894</v>
      </c>
      <c r="T2585" t="s">
        <v>224</v>
      </c>
      <c r="U2585" t="s">
        <v>1895</v>
      </c>
      <c r="V2585" t="s">
        <v>41</v>
      </c>
      <c r="W2585" t="s">
        <v>1575</v>
      </c>
    </row>
    <row r="2586" spans="1:23">
      <c r="A2586" s="3">
        <v>40039.958078391202</v>
      </c>
      <c r="B2586" t="s">
        <v>11052</v>
      </c>
      <c r="C2586" t="s">
        <v>11054</v>
      </c>
      <c r="D2586" t="s">
        <v>13390</v>
      </c>
      <c r="E2586" t="s">
        <v>7054</v>
      </c>
      <c r="F2586" t="s">
        <v>28</v>
      </c>
      <c r="G2586" t="s">
        <v>29</v>
      </c>
      <c r="H2586">
        <v>2</v>
      </c>
      <c r="I2586">
        <v>5</v>
      </c>
      <c r="J2586" t="s">
        <v>31</v>
      </c>
      <c r="K2586" t="s">
        <v>190</v>
      </c>
      <c r="L2586" t="s">
        <v>4744</v>
      </c>
      <c r="N2586" t="s">
        <v>100</v>
      </c>
      <c r="O2586" t="s">
        <v>401</v>
      </c>
      <c r="P2586" t="s">
        <v>402</v>
      </c>
      <c r="Q2586" t="s">
        <v>77</v>
      </c>
      <c r="R2586" t="s">
        <v>403</v>
      </c>
      <c r="T2586" t="s">
        <v>404</v>
      </c>
      <c r="U2586" t="s">
        <v>11055</v>
      </c>
      <c r="V2586" t="s">
        <v>41</v>
      </c>
      <c r="W2586" t="s">
        <v>3322</v>
      </c>
    </row>
    <row r="2587" spans="1:23">
      <c r="A2587" s="3">
        <v>40021.571059062502</v>
      </c>
      <c r="B2587" t="s">
        <v>2357</v>
      </c>
      <c r="C2587" t="s">
        <v>9791</v>
      </c>
      <c r="D2587" t="s">
        <v>13390</v>
      </c>
      <c r="E2587" t="s">
        <v>3461</v>
      </c>
      <c r="F2587" t="s">
        <v>28</v>
      </c>
      <c r="G2587" t="s">
        <v>29</v>
      </c>
      <c r="H2587">
        <v>5</v>
      </c>
      <c r="I2587">
        <v>4</v>
      </c>
      <c r="J2587" t="s">
        <v>86</v>
      </c>
      <c r="K2587" t="s">
        <v>190</v>
      </c>
      <c r="L2587" t="s">
        <v>155</v>
      </c>
      <c r="N2587" t="s">
        <v>410</v>
      </c>
      <c r="O2587" t="s">
        <v>125</v>
      </c>
      <c r="P2587" t="s">
        <v>29</v>
      </c>
      <c r="Q2587" t="s">
        <v>426</v>
      </c>
      <c r="T2587" s="4" t="s">
        <v>128</v>
      </c>
      <c r="U2587" s="4" t="s">
        <v>9792</v>
      </c>
      <c r="V2587" t="s">
        <v>5156</v>
      </c>
      <c r="W2587" t="s">
        <v>428</v>
      </c>
    </row>
    <row r="2588" spans="1:23">
      <c r="A2588" s="3">
        <v>39964</v>
      </c>
      <c r="B2588" t="s">
        <v>1289</v>
      </c>
      <c r="C2588" t="s">
        <v>5433</v>
      </c>
      <c r="D2588" t="s">
        <v>67</v>
      </c>
      <c r="E2588" t="s">
        <v>3457</v>
      </c>
      <c r="F2588" t="s">
        <v>28</v>
      </c>
      <c r="G2588" t="s">
        <v>29</v>
      </c>
      <c r="H2588" t="s">
        <v>30</v>
      </c>
      <c r="I2588" t="s">
        <v>30</v>
      </c>
      <c r="J2588" t="s">
        <v>31</v>
      </c>
      <c r="K2588" t="s">
        <v>32</v>
      </c>
      <c r="L2588" t="s">
        <v>165</v>
      </c>
      <c r="N2588" t="s">
        <v>34</v>
      </c>
      <c r="O2588" t="s">
        <v>636</v>
      </c>
      <c r="P2588" t="s">
        <v>29</v>
      </c>
      <c r="Q2588" t="s">
        <v>102</v>
      </c>
      <c r="T2588" s="4" t="s">
        <v>637</v>
      </c>
      <c r="U2588" s="4" t="s">
        <v>5434</v>
      </c>
      <c r="V2588" s="4" t="s">
        <v>41</v>
      </c>
      <c r="W2588" t="s">
        <v>5435</v>
      </c>
    </row>
    <row r="2589" spans="1:23">
      <c r="A2589" s="3">
        <v>39909.98468854167</v>
      </c>
      <c r="B2589" t="s">
        <v>375</v>
      </c>
      <c r="C2589" t="s">
        <v>377</v>
      </c>
      <c r="D2589" t="s">
        <v>13390</v>
      </c>
      <c r="E2589" t="s">
        <v>111</v>
      </c>
      <c r="F2589" t="s">
        <v>28</v>
      </c>
      <c r="G2589" t="s">
        <v>29</v>
      </c>
      <c r="H2589" t="s">
        <v>30</v>
      </c>
      <c r="I2589" t="s">
        <v>30</v>
      </c>
      <c r="J2589" t="s">
        <v>31</v>
      </c>
      <c r="K2589" t="s">
        <v>378</v>
      </c>
      <c r="L2589" t="s">
        <v>165</v>
      </c>
      <c r="N2589" t="s">
        <v>100</v>
      </c>
      <c r="O2589" t="s">
        <v>379</v>
      </c>
      <c r="P2589" t="s">
        <v>380</v>
      </c>
      <c r="Q2589" t="s">
        <v>381</v>
      </c>
      <c r="R2589" t="s">
        <v>382</v>
      </c>
      <c r="T2589" t="s">
        <v>383</v>
      </c>
      <c r="V2589" t="s">
        <v>41</v>
      </c>
      <c r="W2589" t="s">
        <v>384</v>
      </c>
    </row>
    <row r="2590" spans="1:23">
      <c r="A2590" s="3">
        <v>40017.563010648148</v>
      </c>
      <c r="B2590" t="s">
        <v>5236</v>
      </c>
      <c r="C2590" t="s">
        <v>9459</v>
      </c>
      <c r="D2590" t="s">
        <v>13390</v>
      </c>
      <c r="E2590" t="s">
        <v>3461</v>
      </c>
      <c r="F2590" t="s">
        <v>28</v>
      </c>
      <c r="G2590" t="s">
        <v>29</v>
      </c>
      <c r="H2590">
        <v>5</v>
      </c>
      <c r="I2590">
        <v>2</v>
      </c>
      <c r="J2590" t="s">
        <v>86</v>
      </c>
      <c r="K2590" t="s">
        <v>378</v>
      </c>
      <c r="L2590" t="s">
        <v>155</v>
      </c>
      <c r="N2590" t="s">
        <v>410</v>
      </c>
      <c r="O2590" t="s">
        <v>4423</v>
      </c>
      <c r="P2590" t="s">
        <v>29</v>
      </c>
      <c r="Q2590" t="s">
        <v>426</v>
      </c>
      <c r="T2590" t="s">
        <v>6329</v>
      </c>
      <c r="V2590" t="s">
        <v>5156</v>
      </c>
      <c r="W2590" t="s">
        <v>428</v>
      </c>
    </row>
    <row r="2591" spans="1:23">
      <c r="A2591" s="3">
        <v>39973.621336307871</v>
      </c>
      <c r="B2591" t="s">
        <v>2800</v>
      </c>
      <c r="C2591" t="s">
        <v>6345</v>
      </c>
      <c r="D2591" t="s">
        <v>13390</v>
      </c>
      <c r="E2591" t="s">
        <v>3457</v>
      </c>
      <c r="F2591" t="s">
        <v>28</v>
      </c>
      <c r="G2591" t="s">
        <v>29</v>
      </c>
      <c r="H2591" t="s">
        <v>30</v>
      </c>
      <c r="I2591" t="s">
        <v>30</v>
      </c>
      <c r="J2591" t="s">
        <v>31</v>
      </c>
      <c r="K2591" t="s">
        <v>32</v>
      </c>
      <c r="L2591" t="s">
        <v>165</v>
      </c>
      <c r="N2591" t="s">
        <v>410</v>
      </c>
      <c r="O2591" t="s">
        <v>125</v>
      </c>
      <c r="P2591" t="s">
        <v>29</v>
      </c>
      <c r="Q2591" t="s">
        <v>426</v>
      </c>
      <c r="T2591" s="4" t="s">
        <v>128</v>
      </c>
      <c r="U2591" s="4" t="s">
        <v>6346</v>
      </c>
      <c r="V2591" t="s">
        <v>41</v>
      </c>
      <c r="W2591" t="s">
        <v>428</v>
      </c>
    </row>
    <row r="2592" spans="1:23">
      <c r="A2592" s="3">
        <v>39991.613089120372</v>
      </c>
      <c r="B2592" t="s">
        <v>7859</v>
      </c>
      <c r="C2592" t="s">
        <v>7861</v>
      </c>
      <c r="D2592" t="s">
        <v>13390</v>
      </c>
      <c r="E2592" t="s">
        <v>3461</v>
      </c>
      <c r="F2592" t="s">
        <v>28</v>
      </c>
      <c r="G2592" t="s">
        <v>29</v>
      </c>
      <c r="H2592" t="s">
        <v>30</v>
      </c>
      <c r="I2592">
        <v>5</v>
      </c>
      <c r="J2592" t="s">
        <v>86</v>
      </c>
      <c r="K2592" t="s">
        <v>124</v>
      </c>
      <c r="L2592" t="s">
        <v>155</v>
      </c>
      <c r="N2592" t="s">
        <v>100</v>
      </c>
      <c r="O2592" t="s">
        <v>221</v>
      </c>
      <c r="P2592" t="s">
        <v>402</v>
      </c>
      <c r="Q2592" t="s">
        <v>192</v>
      </c>
      <c r="R2592" t="s">
        <v>7862</v>
      </c>
      <c r="S2592" t="s">
        <v>7863</v>
      </c>
      <c r="T2592" t="s">
        <v>224</v>
      </c>
      <c r="U2592" t="s">
        <v>7864</v>
      </c>
      <c r="V2592" t="s">
        <v>41</v>
      </c>
      <c r="W2592" t="s">
        <v>7865</v>
      </c>
    </row>
    <row r="2593" spans="1:23">
      <c r="A2593" s="3">
        <v>39922</v>
      </c>
      <c r="B2593" t="s">
        <v>1576</v>
      </c>
      <c r="C2593" t="s">
        <v>1578</v>
      </c>
      <c r="D2593" t="s">
        <v>59</v>
      </c>
      <c r="E2593" t="s">
        <v>68</v>
      </c>
      <c r="F2593" t="s">
        <v>28</v>
      </c>
      <c r="G2593" t="s">
        <v>29</v>
      </c>
      <c r="H2593" t="s">
        <v>30</v>
      </c>
      <c r="I2593" t="s">
        <v>30</v>
      </c>
      <c r="J2593" t="s">
        <v>31</v>
      </c>
      <c r="K2593" t="s">
        <v>32</v>
      </c>
      <c r="L2593" t="s">
        <v>191</v>
      </c>
      <c r="N2593" t="s">
        <v>34</v>
      </c>
      <c r="O2593" t="s">
        <v>35</v>
      </c>
      <c r="P2593" t="s">
        <v>29</v>
      </c>
      <c r="Q2593" t="s">
        <v>255</v>
      </c>
      <c r="S2593" t="s">
        <v>1579</v>
      </c>
      <c r="T2593" s="4" t="s">
        <v>39</v>
      </c>
      <c r="U2593" s="4" t="s">
        <v>1580</v>
      </c>
      <c r="V2593" s="4" t="s">
        <v>41</v>
      </c>
      <c r="W2593" t="s">
        <v>1581</v>
      </c>
    </row>
    <row r="2594" spans="1:23">
      <c r="A2594" s="3">
        <v>39962</v>
      </c>
      <c r="B2594" t="s">
        <v>5263</v>
      </c>
      <c r="C2594" t="s">
        <v>5265</v>
      </c>
      <c r="D2594" t="s">
        <v>67</v>
      </c>
      <c r="E2594" t="s">
        <v>3457</v>
      </c>
      <c r="F2594" t="s">
        <v>28</v>
      </c>
      <c r="G2594" t="s">
        <v>29</v>
      </c>
      <c r="H2594" t="s">
        <v>30</v>
      </c>
      <c r="I2594" t="s">
        <v>30</v>
      </c>
      <c r="J2594" t="s">
        <v>31</v>
      </c>
      <c r="K2594" t="s">
        <v>1316</v>
      </c>
      <c r="L2594" t="s">
        <v>191</v>
      </c>
      <c r="N2594" t="s">
        <v>49</v>
      </c>
      <c r="O2594" t="s">
        <v>5266</v>
      </c>
      <c r="P2594" t="s">
        <v>51</v>
      </c>
      <c r="Q2594" t="s">
        <v>52</v>
      </c>
      <c r="S2594" t="s">
        <v>5267</v>
      </c>
      <c r="T2594" t="s">
        <v>5268</v>
      </c>
      <c r="U2594" t="s">
        <v>5269</v>
      </c>
      <c r="V2594" t="s">
        <v>41</v>
      </c>
      <c r="W2594" t="s">
        <v>55</v>
      </c>
    </row>
    <row r="2595" spans="1:23">
      <c r="A2595" s="3">
        <v>39984.511895983793</v>
      </c>
      <c r="B2595" t="s">
        <v>659</v>
      </c>
      <c r="C2595" t="s">
        <v>7483</v>
      </c>
      <c r="D2595" t="s">
        <v>13390</v>
      </c>
      <c r="E2595" t="s">
        <v>7054</v>
      </c>
      <c r="F2595" t="s">
        <v>28</v>
      </c>
      <c r="G2595" t="s">
        <v>29</v>
      </c>
      <c r="H2595" t="s">
        <v>30</v>
      </c>
      <c r="I2595" t="s">
        <v>30</v>
      </c>
      <c r="J2595" t="s">
        <v>31</v>
      </c>
      <c r="K2595" t="s">
        <v>32</v>
      </c>
      <c r="L2595" t="s">
        <v>165</v>
      </c>
      <c r="N2595" t="s">
        <v>34</v>
      </c>
      <c r="O2595" t="s">
        <v>35</v>
      </c>
      <c r="P2595" t="s">
        <v>7484</v>
      </c>
      <c r="Q2595" t="s">
        <v>7485</v>
      </c>
      <c r="S2595" t="s">
        <v>7486</v>
      </c>
      <c r="T2595" t="s">
        <v>39</v>
      </c>
      <c r="U2595" t="s">
        <v>7487</v>
      </c>
      <c r="V2595" s="4" t="s">
        <v>41</v>
      </c>
      <c r="W2595" t="s">
        <v>7488</v>
      </c>
    </row>
    <row r="2596" spans="1:23">
      <c r="A2596" s="3">
        <v>40043</v>
      </c>
      <c r="B2596" t="s">
        <v>11259</v>
      </c>
      <c r="C2596" t="s">
        <v>11261</v>
      </c>
      <c r="D2596" t="s">
        <v>67</v>
      </c>
      <c r="E2596" t="s">
        <v>7054</v>
      </c>
      <c r="F2596" t="s">
        <v>28</v>
      </c>
      <c r="G2596" t="s">
        <v>29</v>
      </c>
      <c r="H2596">
        <v>5</v>
      </c>
      <c r="I2596">
        <v>5</v>
      </c>
      <c r="J2596" t="s">
        <v>31</v>
      </c>
      <c r="K2596" t="s">
        <v>32</v>
      </c>
      <c r="L2596" t="s">
        <v>191</v>
      </c>
      <c r="N2596" t="s">
        <v>34</v>
      </c>
      <c r="O2596" t="s">
        <v>35</v>
      </c>
      <c r="P2596" t="s">
        <v>29</v>
      </c>
      <c r="Q2596" t="s">
        <v>102</v>
      </c>
      <c r="S2596" t="s">
        <v>5994</v>
      </c>
      <c r="T2596" t="s">
        <v>39</v>
      </c>
      <c r="U2596" t="s">
        <v>11262</v>
      </c>
      <c r="V2596" s="4" t="s">
        <v>41</v>
      </c>
      <c r="W2596" t="s">
        <v>11263</v>
      </c>
    </row>
    <row r="2597" spans="1:23">
      <c r="A2597" s="3">
        <v>40018.530300694445</v>
      </c>
      <c r="B2597" t="s">
        <v>9542</v>
      </c>
      <c r="C2597" t="s">
        <v>9544</v>
      </c>
      <c r="D2597" t="s">
        <v>13390</v>
      </c>
      <c r="E2597" t="s">
        <v>3461</v>
      </c>
      <c r="F2597" t="s">
        <v>28</v>
      </c>
      <c r="G2597" t="s">
        <v>29</v>
      </c>
      <c r="H2597">
        <v>5</v>
      </c>
      <c r="I2597">
        <v>5</v>
      </c>
      <c r="J2597" t="s">
        <v>86</v>
      </c>
      <c r="K2597" t="s">
        <v>124</v>
      </c>
      <c r="L2597" t="s">
        <v>4744</v>
      </c>
      <c r="N2597" t="s">
        <v>410</v>
      </c>
      <c r="O2597" t="s">
        <v>125</v>
      </c>
      <c r="P2597" t="s">
        <v>29</v>
      </c>
      <c r="Q2597" t="s">
        <v>77</v>
      </c>
      <c r="S2597" t="s">
        <v>9545</v>
      </c>
      <c r="T2597" s="4" t="s">
        <v>128</v>
      </c>
      <c r="U2597" s="4" t="s">
        <v>9546</v>
      </c>
      <c r="V2597" t="s">
        <v>5156</v>
      </c>
      <c r="W2597" t="s">
        <v>705</v>
      </c>
    </row>
    <row r="2598" spans="1:23">
      <c r="A2598" s="3">
        <v>40011.303045219909</v>
      </c>
      <c r="B2598" t="s">
        <v>9046</v>
      </c>
      <c r="C2598" t="s">
        <v>9048</v>
      </c>
      <c r="D2598" t="s">
        <v>13390</v>
      </c>
      <c r="E2598" t="s">
        <v>3444</v>
      </c>
      <c r="F2598" t="s">
        <v>28</v>
      </c>
      <c r="G2598" t="s">
        <v>29</v>
      </c>
      <c r="H2598">
        <v>5</v>
      </c>
      <c r="I2598">
        <v>5</v>
      </c>
      <c r="J2598" t="s">
        <v>31</v>
      </c>
      <c r="K2598" t="s">
        <v>124</v>
      </c>
      <c r="L2598" t="s">
        <v>165</v>
      </c>
      <c r="N2598" t="s">
        <v>410</v>
      </c>
      <c r="O2598" t="s">
        <v>5216</v>
      </c>
      <c r="P2598" t="s">
        <v>29</v>
      </c>
      <c r="Q2598" t="s">
        <v>426</v>
      </c>
      <c r="T2598" t="s">
        <v>5156</v>
      </c>
      <c r="U2598" t="s">
        <v>428</v>
      </c>
      <c r="V2598" t="s">
        <v>5206</v>
      </c>
      <c r="W2598" t="s">
        <v>428</v>
      </c>
    </row>
    <row r="2599" spans="1:23">
      <c r="A2599" s="3">
        <v>39920.729175</v>
      </c>
      <c r="B2599" t="s">
        <v>1489</v>
      </c>
      <c r="C2599" t="s">
        <v>1491</v>
      </c>
      <c r="D2599" t="s">
        <v>13390</v>
      </c>
      <c r="E2599" t="s">
        <v>85</v>
      </c>
      <c r="F2599" t="s">
        <v>28</v>
      </c>
      <c r="G2599" t="s">
        <v>29</v>
      </c>
      <c r="H2599" t="s">
        <v>30</v>
      </c>
      <c r="I2599" t="s">
        <v>30</v>
      </c>
      <c r="J2599" t="s">
        <v>86</v>
      </c>
      <c r="K2599" t="s">
        <v>124</v>
      </c>
      <c r="L2599" t="s">
        <v>191</v>
      </c>
      <c r="N2599" t="s">
        <v>49</v>
      </c>
      <c r="O2599" t="s">
        <v>1492</v>
      </c>
      <c r="P2599" t="s">
        <v>51</v>
      </c>
      <c r="Q2599" t="s">
        <v>52</v>
      </c>
      <c r="T2599" s="4" t="s">
        <v>1493</v>
      </c>
      <c r="U2599" s="4" t="s">
        <v>1494</v>
      </c>
      <c r="V2599" t="s">
        <v>41</v>
      </c>
      <c r="W2599" t="s">
        <v>55</v>
      </c>
    </row>
    <row r="2600" spans="1:23">
      <c r="A2600" s="3">
        <v>39945.390046608794</v>
      </c>
      <c r="B2600" t="s">
        <v>3789</v>
      </c>
      <c r="C2600" t="s">
        <v>3791</v>
      </c>
      <c r="D2600" t="s">
        <v>13390</v>
      </c>
      <c r="E2600" t="s">
        <v>3444</v>
      </c>
      <c r="F2600" t="s">
        <v>28</v>
      </c>
      <c r="G2600" t="s">
        <v>29</v>
      </c>
      <c r="H2600" t="s">
        <v>30</v>
      </c>
      <c r="I2600" t="s">
        <v>30</v>
      </c>
      <c r="J2600" t="s">
        <v>31</v>
      </c>
      <c r="K2600" t="s">
        <v>378</v>
      </c>
      <c r="L2600" t="s">
        <v>191</v>
      </c>
      <c r="N2600" t="s">
        <v>34</v>
      </c>
      <c r="O2600" t="s">
        <v>1304</v>
      </c>
      <c r="P2600" t="s">
        <v>29</v>
      </c>
      <c r="Q2600" t="s">
        <v>102</v>
      </c>
      <c r="T2600" s="4" t="s">
        <v>1460</v>
      </c>
      <c r="U2600" s="4" t="s">
        <v>3792</v>
      </c>
      <c r="V2600" s="4" t="s">
        <v>41</v>
      </c>
      <c r="W2600" t="s">
        <v>2663</v>
      </c>
    </row>
    <row r="2601" spans="1:23">
      <c r="A2601" s="3">
        <v>39964.832588391204</v>
      </c>
      <c r="B2601" t="s">
        <v>3942</v>
      </c>
      <c r="C2601" t="s">
        <v>5514</v>
      </c>
      <c r="D2601" t="s">
        <v>13390</v>
      </c>
      <c r="E2601" t="s">
        <v>3457</v>
      </c>
      <c r="F2601" t="s">
        <v>28</v>
      </c>
      <c r="G2601" t="s">
        <v>29</v>
      </c>
      <c r="H2601" t="s">
        <v>30</v>
      </c>
      <c r="I2601" t="s">
        <v>30</v>
      </c>
      <c r="J2601" t="s">
        <v>31</v>
      </c>
      <c r="K2601" t="s">
        <v>378</v>
      </c>
      <c r="L2601" t="s">
        <v>155</v>
      </c>
      <c r="N2601" t="s">
        <v>410</v>
      </c>
      <c r="O2601" t="s">
        <v>125</v>
      </c>
      <c r="P2601" t="s">
        <v>29</v>
      </c>
      <c r="Q2601" t="s">
        <v>255</v>
      </c>
      <c r="T2601" s="4" t="s">
        <v>128</v>
      </c>
      <c r="U2601" s="4" t="s">
        <v>5515</v>
      </c>
      <c r="V2601" t="s">
        <v>41</v>
      </c>
      <c r="W2601" t="s">
        <v>1164</v>
      </c>
    </row>
    <row r="2602" spans="1:23">
      <c r="A2602" s="3">
        <v>39923.818451192128</v>
      </c>
      <c r="B2602" t="s">
        <v>1746</v>
      </c>
      <c r="C2602" t="s">
        <v>1748</v>
      </c>
      <c r="D2602" t="s">
        <v>13390</v>
      </c>
      <c r="E2602" t="s">
        <v>111</v>
      </c>
      <c r="F2602" t="s">
        <v>28</v>
      </c>
      <c r="G2602" t="s">
        <v>29</v>
      </c>
      <c r="H2602" t="s">
        <v>30</v>
      </c>
      <c r="I2602" t="s">
        <v>30</v>
      </c>
      <c r="J2602" t="s">
        <v>31</v>
      </c>
      <c r="K2602" t="s">
        <v>378</v>
      </c>
      <c r="L2602" t="s">
        <v>88</v>
      </c>
      <c r="N2602" t="s">
        <v>410</v>
      </c>
      <c r="O2602" t="s">
        <v>1749</v>
      </c>
      <c r="P2602" t="s">
        <v>29</v>
      </c>
      <c r="Q2602" t="s">
        <v>412</v>
      </c>
      <c r="T2602" s="4" t="s">
        <v>1750</v>
      </c>
      <c r="U2602" s="4" t="s">
        <v>1751</v>
      </c>
      <c r="V2602" t="s">
        <v>41</v>
      </c>
      <c r="W2602" t="s">
        <v>415</v>
      </c>
    </row>
    <row r="2603" spans="1:23">
      <c r="A2603" s="3">
        <v>40003.778571909723</v>
      </c>
      <c r="B2603" t="s">
        <v>1792</v>
      </c>
      <c r="C2603" t="s">
        <v>8574</v>
      </c>
      <c r="D2603" t="s">
        <v>13390</v>
      </c>
      <c r="E2603" t="s">
        <v>3444</v>
      </c>
      <c r="F2603" t="s">
        <v>28</v>
      </c>
      <c r="G2603" t="s">
        <v>29</v>
      </c>
      <c r="H2603" t="s">
        <v>30</v>
      </c>
      <c r="I2603">
        <v>5</v>
      </c>
      <c r="J2603" t="s">
        <v>31</v>
      </c>
      <c r="K2603" t="s">
        <v>190</v>
      </c>
      <c r="L2603" t="s">
        <v>134</v>
      </c>
      <c r="N2603" t="s">
        <v>100</v>
      </c>
      <c r="O2603" t="s">
        <v>8575</v>
      </c>
      <c r="P2603" t="s">
        <v>402</v>
      </c>
      <c r="Q2603" t="s">
        <v>77</v>
      </c>
      <c r="R2603" t="s">
        <v>8576</v>
      </c>
      <c r="T2603" t="s">
        <v>8577</v>
      </c>
      <c r="U2603" t="s">
        <v>8578</v>
      </c>
      <c r="V2603" t="s">
        <v>41</v>
      </c>
      <c r="W2603" t="s">
        <v>8579</v>
      </c>
    </row>
    <row r="2604" spans="1:23">
      <c r="A2604" s="3">
        <v>39926.919031331017</v>
      </c>
      <c r="B2604" t="s">
        <v>2142</v>
      </c>
      <c r="C2604" t="s">
        <v>2144</v>
      </c>
      <c r="D2604" t="s">
        <v>13390</v>
      </c>
      <c r="E2604" t="s">
        <v>246</v>
      </c>
      <c r="F2604" t="s">
        <v>28</v>
      </c>
      <c r="G2604" t="s">
        <v>29</v>
      </c>
      <c r="H2604" t="s">
        <v>30</v>
      </c>
      <c r="I2604" t="s">
        <v>30</v>
      </c>
      <c r="J2604" t="s">
        <v>31</v>
      </c>
      <c r="K2604" t="s">
        <v>239</v>
      </c>
      <c r="L2604" t="s">
        <v>134</v>
      </c>
      <c r="N2604" t="s">
        <v>34</v>
      </c>
      <c r="O2604" t="s">
        <v>35</v>
      </c>
      <c r="P2604" t="s">
        <v>29</v>
      </c>
      <c r="Q2604" t="s">
        <v>2145</v>
      </c>
      <c r="S2604" t="s">
        <v>2146</v>
      </c>
      <c r="T2604" t="s">
        <v>2147</v>
      </c>
      <c r="U2604" t="s">
        <v>2148</v>
      </c>
      <c r="V2604" s="4" t="s">
        <v>41</v>
      </c>
      <c r="W2604" t="s">
        <v>2149</v>
      </c>
    </row>
    <row r="2605" spans="1:23">
      <c r="A2605" s="3">
        <v>39932.57461408565</v>
      </c>
      <c r="B2605" t="s">
        <v>2716</v>
      </c>
      <c r="C2605" t="s">
        <v>2718</v>
      </c>
      <c r="D2605" t="s">
        <v>13390</v>
      </c>
      <c r="E2605" t="s">
        <v>246</v>
      </c>
      <c r="F2605" t="s">
        <v>28</v>
      </c>
      <c r="G2605" t="s">
        <v>29</v>
      </c>
      <c r="H2605" t="s">
        <v>30</v>
      </c>
      <c r="I2605" t="s">
        <v>30</v>
      </c>
      <c r="J2605" t="s">
        <v>31</v>
      </c>
      <c r="K2605" t="s">
        <v>378</v>
      </c>
      <c r="L2605" t="s">
        <v>134</v>
      </c>
      <c r="N2605" t="s">
        <v>34</v>
      </c>
      <c r="O2605" t="s">
        <v>35</v>
      </c>
      <c r="P2605" t="s">
        <v>29</v>
      </c>
      <c r="Q2605" t="s">
        <v>1175</v>
      </c>
      <c r="S2605" t="s">
        <v>1176</v>
      </c>
      <c r="T2605" t="s">
        <v>2719</v>
      </c>
      <c r="U2605" t="s">
        <v>2720</v>
      </c>
      <c r="V2605" s="4" t="s">
        <v>41</v>
      </c>
      <c r="W2605" t="s">
        <v>1178</v>
      </c>
    </row>
    <row r="2606" spans="1:23">
      <c r="A2606" s="3">
        <v>39962.833482951391</v>
      </c>
      <c r="B2606" t="s">
        <v>5296</v>
      </c>
      <c r="C2606" t="s">
        <v>5298</v>
      </c>
      <c r="D2606" t="s">
        <v>13390</v>
      </c>
      <c r="E2606" t="s">
        <v>3461</v>
      </c>
      <c r="F2606" t="s">
        <v>28</v>
      </c>
      <c r="G2606" t="s">
        <v>29</v>
      </c>
      <c r="H2606" t="s">
        <v>30</v>
      </c>
      <c r="I2606" t="s">
        <v>30</v>
      </c>
      <c r="J2606" t="s">
        <v>86</v>
      </c>
      <c r="K2606" t="s">
        <v>32</v>
      </c>
      <c r="L2606" t="s">
        <v>134</v>
      </c>
      <c r="N2606" t="s">
        <v>34</v>
      </c>
      <c r="O2606" t="s">
        <v>2183</v>
      </c>
      <c r="P2606" t="s">
        <v>29</v>
      </c>
      <c r="Q2606" t="s">
        <v>1175</v>
      </c>
      <c r="T2606" s="4" t="s">
        <v>5299</v>
      </c>
      <c r="U2606" s="4" t="s">
        <v>5300</v>
      </c>
      <c r="V2606" s="4" t="s">
        <v>41</v>
      </c>
      <c r="W2606" t="s">
        <v>5301</v>
      </c>
    </row>
    <row r="2607" spans="1:23">
      <c r="A2607" s="3">
        <v>39961.691230937497</v>
      </c>
      <c r="B2607" t="s">
        <v>2881</v>
      </c>
      <c r="C2607" t="s">
        <v>5224</v>
      </c>
      <c r="D2607" t="s">
        <v>13390</v>
      </c>
      <c r="E2607" t="s">
        <v>3461</v>
      </c>
      <c r="F2607" t="s">
        <v>28</v>
      </c>
      <c r="G2607" t="s">
        <v>29</v>
      </c>
      <c r="H2607" t="s">
        <v>30</v>
      </c>
      <c r="I2607" t="s">
        <v>30</v>
      </c>
      <c r="J2607" t="s">
        <v>86</v>
      </c>
      <c r="K2607" t="s">
        <v>69</v>
      </c>
      <c r="L2607" t="s">
        <v>165</v>
      </c>
      <c r="N2607" t="s">
        <v>410</v>
      </c>
      <c r="O2607" t="s">
        <v>125</v>
      </c>
      <c r="P2607" t="s">
        <v>29</v>
      </c>
      <c r="Q2607" t="s">
        <v>412</v>
      </c>
      <c r="T2607" s="4" t="s">
        <v>128</v>
      </c>
      <c r="U2607" s="4" t="s">
        <v>5225</v>
      </c>
      <c r="V2607" t="s">
        <v>41</v>
      </c>
      <c r="W2607" t="s">
        <v>415</v>
      </c>
    </row>
    <row r="2608" spans="1:23">
      <c r="A2608" s="3">
        <v>39936.865895173614</v>
      </c>
      <c r="B2608" t="s">
        <v>3109</v>
      </c>
      <c r="C2608" t="s">
        <v>3111</v>
      </c>
      <c r="D2608" t="s">
        <v>13390</v>
      </c>
      <c r="E2608" t="s">
        <v>246</v>
      </c>
      <c r="F2608" t="s">
        <v>28</v>
      </c>
      <c r="G2608" t="s">
        <v>29</v>
      </c>
      <c r="H2608" t="s">
        <v>30</v>
      </c>
      <c r="I2608" t="s">
        <v>30</v>
      </c>
      <c r="J2608" t="s">
        <v>31</v>
      </c>
      <c r="K2608" t="s">
        <v>69</v>
      </c>
      <c r="L2608" t="s">
        <v>155</v>
      </c>
      <c r="N2608" t="s">
        <v>100</v>
      </c>
      <c r="O2608" t="s">
        <v>221</v>
      </c>
      <c r="P2608" t="s">
        <v>348</v>
      </c>
      <c r="Q2608" t="s">
        <v>349</v>
      </c>
      <c r="R2608" t="s">
        <v>600</v>
      </c>
      <c r="S2608" t="s">
        <v>3112</v>
      </c>
      <c r="T2608" t="s">
        <v>224</v>
      </c>
      <c r="U2608" t="s">
        <v>3113</v>
      </c>
      <c r="V2608" t="s">
        <v>41</v>
      </c>
      <c r="W2608" t="s">
        <v>604</v>
      </c>
    </row>
    <row r="2609" spans="1:23">
      <c r="A2609" s="3">
        <v>40042.912511574075</v>
      </c>
      <c r="B2609" t="s">
        <v>4507</v>
      </c>
      <c r="C2609" t="s">
        <v>11251</v>
      </c>
      <c r="D2609" t="s">
        <v>5089</v>
      </c>
      <c r="E2609" t="s">
        <v>3461</v>
      </c>
      <c r="F2609" t="s">
        <v>28</v>
      </c>
      <c r="G2609" t="s">
        <v>29</v>
      </c>
      <c r="H2609">
        <v>5</v>
      </c>
      <c r="I2609">
        <v>3</v>
      </c>
      <c r="J2609" t="s">
        <v>86</v>
      </c>
      <c r="K2609" t="s">
        <v>32</v>
      </c>
      <c r="L2609" t="s">
        <v>4744</v>
      </c>
      <c r="N2609" t="s">
        <v>100</v>
      </c>
      <c r="O2609" t="s">
        <v>411</v>
      </c>
      <c r="P2609" t="s">
        <v>222</v>
      </c>
      <c r="Q2609" t="s">
        <v>1868</v>
      </c>
      <c r="R2609" t="s">
        <v>1869</v>
      </c>
      <c r="T2609" t="s">
        <v>413</v>
      </c>
      <c r="U2609" t="s">
        <v>11252</v>
      </c>
      <c r="V2609" t="s">
        <v>41</v>
      </c>
      <c r="W2609" t="s">
        <v>1871</v>
      </c>
    </row>
    <row r="2610" spans="1:23">
      <c r="A2610" s="3">
        <v>40042</v>
      </c>
      <c r="B2610" t="s">
        <v>659</v>
      </c>
      <c r="C2610" t="s">
        <v>11179</v>
      </c>
      <c r="D2610" t="s">
        <v>1679</v>
      </c>
      <c r="E2610" t="s">
        <v>7957</v>
      </c>
      <c r="F2610" t="s">
        <v>28</v>
      </c>
      <c r="G2610" t="s">
        <v>29</v>
      </c>
      <c r="H2610">
        <v>5</v>
      </c>
      <c r="I2610">
        <v>5</v>
      </c>
      <c r="J2610" t="s">
        <v>31</v>
      </c>
      <c r="K2610" t="s">
        <v>378</v>
      </c>
      <c r="L2610" t="s">
        <v>134</v>
      </c>
      <c r="N2610" t="s">
        <v>410</v>
      </c>
      <c r="O2610" t="s">
        <v>2622</v>
      </c>
      <c r="P2610" t="s">
        <v>29</v>
      </c>
      <c r="Q2610" t="s">
        <v>412</v>
      </c>
      <c r="T2610" t="s">
        <v>11180</v>
      </c>
      <c r="V2610" t="s">
        <v>41</v>
      </c>
      <c r="W2610" t="s">
        <v>415</v>
      </c>
    </row>
    <row r="2611" spans="1:23">
      <c r="A2611" s="3">
        <v>40038</v>
      </c>
      <c r="B2611" t="s">
        <v>10932</v>
      </c>
      <c r="C2611" t="s">
        <v>10934</v>
      </c>
      <c r="D2611" t="s">
        <v>59</v>
      </c>
      <c r="E2611" t="s">
        <v>7957</v>
      </c>
      <c r="F2611" t="s">
        <v>28</v>
      </c>
      <c r="G2611" t="s">
        <v>29</v>
      </c>
      <c r="H2611">
        <v>5</v>
      </c>
      <c r="I2611">
        <v>5</v>
      </c>
      <c r="J2611" t="s">
        <v>31</v>
      </c>
      <c r="K2611" t="s">
        <v>124</v>
      </c>
      <c r="L2611" t="s">
        <v>191</v>
      </c>
      <c r="N2611" t="s">
        <v>100</v>
      </c>
      <c r="O2611" t="s">
        <v>221</v>
      </c>
      <c r="P2611" t="s">
        <v>348</v>
      </c>
      <c r="Q2611" t="s">
        <v>349</v>
      </c>
      <c r="R2611" t="s">
        <v>647</v>
      </c>
      <c r="S2611" t="s">
        <v>648</v>
      </c>
      <c r="T2611" t="s">
        <v>224</v>
      </c>
      <c r="U2611" t="s">
        <v>10935</v>
      </c>
      <c r="V2611" s="4" t="s">
        <v>41</v>
      </c>
      <c r="W2611" t="s">
        <v>9334</v>
      </c>
    </row>
    <row r="2612" spans="1:23">
      <c r="A2612" s="3">
        <v>40014</v>
      </c>
      <c r="B2612" t="s">
        <v>285</v>
      </c>
      <c r="C2612" t="s">
        <v>9204</v>
      </c>
      <c r="D2612" t="s">
        <v>1679</v>
      </c>
      <c r="E2612" t="s">
        <v>3461</v>
      </c>
      <c r="F2612" t="s">
        <v>28</v>
      </c>
      <c r="G2612" t="s">
        <v>29</v>
      </c>
      <c r="H2612">
        <v>5</v>
      </c>
      <c r="I2612">
        <v>3</v>
      </c>
      <c r="J2612" t="s">
        <v>86</v>
      </c>
      <c r="K2612" t="s">
        <v>154</v>
      </c>
      <c r="L2612" t="s">
        <v>88</v>
      </c>
      <c r="N2612" t="s">
        <v>34</v>
      </c>
      <c r="O2612" t="s">
        <v>35</v>
      </c>
      <c r="P2612" t="s">
        <v>29</v>
      </c>
      <c r="Q2612" t="s">
        <v>102</v>
      </c>
      <c r="S2612" t="s">
        <v>9205</v>
      </c>
      <c r="T2612" t="s">
        <v>39</v>
      </c>
      <c r="U2612" t="s">
        <v>9206</v>
      </c>
      <c r="V2612" s="4" t="s">
        <v>41</v>
      </c>
      <c r="W2612" t="s">
        <v>9207</v>
      </c>
    </row>
    <row r="2613" spans="1:23">
      <c r="A2613" s="3">
        <v>39927.70888888889</v>
      </c>
      <c r="B2613" t="s">
        <v>2254</v>
      </c>
      <c r="C2613" t="s">
        <v>2256</v>
      </c>
      <c r="D2613" t="s">
        <v>26</v>
      </c>
      <c r="E2613" t="s">
        <v>46</v>
      </c>
      <c r="F2613" t="s">
        <v>28</v>
      </c>
      <c r="G2613" t="s">
        <v>29</v>
      </c>
      <c r="H2613" t="s">
        <v>30</v>
      </c>
      <c r="I2613" t="s">
        <v>30</v>
      </c>
      <c r="J2613" t="s">
        <v>31</v>
      </c>
      <c r="K2613" t="s">
        <v>154</v>
      </c>
      <c r="L2613" t="s">
        <v>48</v>
      </c>
      <c r="N2613" t="s">
        <v>100</v>
      </c>
      <c r="O2613" t="s">
        <v>401</v>
      </c>
      <c r="P2613" t="s">
        <v>402</v>
      </c>
      <c r="Q2613" t="s">
        <v>426</v>
      </c>
      <c r="R2613" t="s">
        <v>574</v>
      </c>
      <c r="T2613" t="s">
        <v>2257</v>
      </c>
      <c r="U2613" t="s">
        <v>2258</v>
      </c>
      <c r="V2613" t="s">
        <v>41</v>
      </c>
      <c r="W2613" t="s">
        <v>577</v>
      </c>
    </row>
    <row r="2614" spans="1:23">
      <c r="A2614" s="3">
        <v>39914</v>
      </c>
      <c r="B2614" t="s">
        <v>769</v>
      </c>
      <c r="C2614" t="s">
        <v>771</v>
      </c>
      <c r="D2614" t="s">
        <v>59</v>
      </c>
      <c r="E2614" t="s">
        <v>46</v>
      </c>
      <c r="F2614" t="s">
        <v>28</v>
      </c>
      <c r="G2614" t="s">
        <v>29</v>
      </c>
      <c r="H2614" t="s">
        <v>30</v>
      </c>
      <c r="I2614" t="s">
        <v>30</v>
      </c>
      <c r="J2614" t="s">
        <v>31</v>
      </c>
      <c r="K2614" t="s">
        <v>32</v>
      </c>
      <c r="L2614" t="s">
        <v>165</v>
      </c>
      <c r="N2614" t="s">
        <v>100</v>
      </c>
      <c r="O2614" t="s">
        <v>221</v>
      </c>
      <c r="P2614" t="s">
        <v>348</v>
      </c>
      <c r="Q2614" t="s">
        <v>349</v>
      </c>
      <c r="R2614" t="s">
        <v>647</v>
      </c>
      <c r="S2614" t="s">
        <v>647</v>
      </c>
      <c r="T2614" t="s">
        <v>224</v>
      </c>
      <c r="U2614" t="s">
        <v>772</v>
      </c>
      <c r="V2614" t="s">
        <v>41</v>
      </c>
      <c r="W2614" t="s">
        <v>650</v>
      </c>
    </row>
    <row r="2615" spans="1:23">
      <c r="A2615" s="3">
        <v>39947.887833217595</v>
      </c>
      <c r="B2615" t="s">
        <v>1669</v>
      </c>
      <c r="C2615" t="s">
        <v>4136</v>
      </c>
      <c r="D2615" t="s">
        <v>13390</v>
      </c>
      <c r="E2615" t="s">
        <v>3457</v>
      </c>
      <c r="F2615" t="s">
        <v>28</v>
      </c>
      <c r="G2615" t="s">
        <v>29</v>
      </c>
      <c r="H2615" t="s">
        <v>30</v>
      </c>
      <c r="I2615" t="s">
        <v>30</v>
      </c>
      <c r="J2615" t="s">
        <v>31</v>
      </c>
      <c r="K2615" t="s">
        <v>124</v>
      </c>
      <c r="L2615" t="s">
        <v>88</v>
      </c>
      <c r="N2615" t="s">
        <v>410</v>
      </c>
      <c r="O2615" t="s">
        <v>2622</v>
      </c>
      <c r="P2615" t="s">
        <v>29</v>
      </c>
      <c r="Q2615" t="s">
        <v>426</v>
      </c>
      <c r="T2615" t="s">
        <v>4137</v>
      </c>
      <c r="V2615" t="s">
        <v>41</v>
      </c>
      <c r="W2615" t="s">
        <v>428</v>
      </c>
    </row>
    <row r="2616" spans="1:23">
      <c r="A2616" s="3">
        <v>39951.856328090274</v>
      </c>
      <c r="B2616" t="s">
        <v>4462</v>
      </c>
      <c r="C2616" t="s">
        <v>4464</v>
      </c>
      <c r="D2616" t="s">
        <v>13390</v>
      </c>
      <c r="E2616" t="s">
        <v>3461</v>
      </c>
      <c r="F2616" t="s">
        <v>28</v>
      </c>
      <c r="G2616" t="s">
        <v>29</v>
      </c>
      <c r="H2616" t="s">
        <v>30</v>
      </c>
      <c r="I2616" t="s">
        <v>30</v>
      </c>
      <c r="J2616" t="s">
        <v>86</v>
      </c>
      <c r="K2616" t="s">
        <v>146</v>
      </c>
      <c r="L2616" t="s">
        <v>48</v>
      </c>
      <c r="N2616" t="s">
        <v>410</v>
      </c>
      <c r="O2616" t="s">
        <v>4465</v>
      </c>
      <c r="P2616" t="s">
        <v>29</v>
      </c>
      <c r="Q2616" t="s">
        <v>426</v>
      </c>
      <c r="T2616" t="s">
        <v>4466</v>
      </c>
      <c r="V2616" t="s">
        <v>41</v>
      </c>
      <c r="W2616" t="s">
        <v>428</v>
      </c>
    </row>
    <row r="2617" spans="1:23">
      <c r="A2617" s="3">
        <v>40024.008365624999</v>
      </c>
      <c r="B2617" t="s">
        <v>385</v>
      </c>
      <c r="C2617" t="s">
        <v>10095</v>
      </c>
      <c r="D2617" t="s">
        <v>13390</v>
      </c>
      <c r="E2617" t="s">
        <v>3444</v>
      </c>
      <c r="F2617" t="s">
        <v>28</v>
      </c>
      <c r="G2617" t="s">
        <v>29</v>
      </c>
      <c r="H2617">
        <v>1</v>
      </c>
      <c r="I2617">
        <v>5</v>
      </c>
      <c r="J2617" t="s">
        <v>31</v>
      </c>
      <c r="K2617" t="s">
        <v>9475</v>
      </c>
      <c r="L2617" t="s">
        <v>134</v>
      </c>
      <c r="N2617" t="s">
        <v>100</v>
      </c>
      <c r="O2617" t="s">
        <v>221</v>
      </c>
      <c r="P2617" t="s">
        <v>348</v>
      </c>
      <c r="Q2617" t="s">
        <v>349</v>
      </c>
      <c r="R2617" t="s">
        <v>10096</v>
      </c>
      <c r="S2617" t="s">
        <v>10097</v>
      </c>
      <c r="T2617" t="s">
        <v>224</v>
      </c>
      <c r="U2617" t="s">
        <v>10098</v>
      </c>
      <c r="V2617" s="4" t="s">
        <v>41</v>
      </c>
      <c r="W2617" t="s">
        <v>10099</v>
      </c>
    </row>
    <row r="2618" spans="1:23">
      <c r="A2618" s="3">
        <v>40003.688976655096</v>
      </c>
      <c r="B2618" t="s">
        <v>8563</v>
      </c>
      <c r="C2618" t="s">
        <v>8565</v>
      </c>
      <c r="D2618" t="s">
        <v>13390</v>
      </c>
      <c r="E2618" t="s">
        <v>3457</v>
      </c>
      <c r="F2618" t="s">
        <v>28</v>
      </c>
      <c r="G2618" t="s">
        <v>29</v>
      </c>
      <c r="H2618" t="s">
        <v>30</v>
      </c>
      <c r="I2618">
        <v>2</v>
      </c>
      <c r="J2618" t="s">
        <v>31</v>
      </c>
      <c r="K2618" t="s">
        <v>146</v>
      </c>
      <c r="L2618" t="s">
        <v>165</v>
      </c>
      <c r="N2618" t="s">
        <v>410</v>
      </c>
      <c r="O2618" t="s">
        <v>411</v>
      </c>
      <c r="P2618" t="s">
        <v>29</v>
      </c>
      <c r="Q2618" t="s">
        <v>412</v>
      </c>
      <c r="T2618" s="4" t="s">
        <v>1519</v>
      </c>
      <c r="U2618" s="4" t="s">
        <v>8566</v>
      </c>
      <c r="V2618" t="s">
        <v>41</v>
      </c>
      <c r="W2618" t="s">
        <v>415</v>
      </c>
    </row>
    <row r="2619" spans="1:23">
      <c r="A2619" s="3">
        <v>39994.520527928238</v>
      </c>
      <c r="B2619" t="s">
        <v>1395</v>
      </c>
      <c r="C2619" t="s">
        <v>8103</v>
      </c>
      <c r="D2619" t="s">
        <v>13390</v>
      </c>
      <c r="E2619" t="s">
        <v>7054</v>
      </c>
      <c r="F2619" t="s">
        <v>28</v>
      </c>
      <c r="G2619" t="s">
        <v>29</v>
      </c>
      <c r="H2619" t="s">
        <v>30</v>
      </c>
      <c r="I2619">
        <v>5</v>
      </c>
      <c r="J2619" t="s">
        <v>31</v>
      </c>
      <c r="K2619" t="s">
        <v>124</v>
      </c>
      <c r="L2619" t="s">
        <v>4744</v>
      </c>
      <c r="N2619" t="s">
        <v>49</v>
      </c>
      <c r="O2619" t="s">
        <v>8104</v>
      </c>
      <c r="P2619" t="s">
        <v>51</v>
      </c>
      <c r="Q2619" t="s">
        <v>52</v>
      </c>
      <c r="T2619" s="4" t="s">
        <v>8105</v>
      </c>
      <c r="U2619" s="4" t="s">
        <v>8106</v>
      </c>
      <c r="V2619" t="s">
        <v>41</v>
      </c>
      <c r="W2619" t="s">
        <v>55</v>
      </c>
    </row>
    <row r="2620" spans="1:23">
      <c r="A2620" s="3">
        <v>40021.537728553238</v>
      </c>
      <c r="B2620" t="s">
        <v>557</v>
      </c>
      <c r="C2620" t="s">
        <v>9789</v>
      </c>
      <c r="D2620" t="s">
        <v>13390</v>
      </c>
      <c r="E2620" t="s">
        <v>7957</v>
      </c>
      <c r="F2620" t="s">
        <v>28</v>
      </c>
      <c r="G2620" t="s">
        <v>29</v>
      </c>
      <c r="H2620">
        <v>3</v>
      </c>
      <c r="I2620">
        <v>3</v>
      </c>
      <c r="J2620" t="s">
        <v>31</v>
      </c>
      <c r="K2620" t="s">
        <v>124</v>
      </c>
      <c r="L2620" t="s">
        <v>4744</v>
      </c>
      <c r="N2620" t="s">
        <v>410</v>
      </c>
      <c r="P2620" t="s">
        <v>29</v>
      </c>
      <c r="Q2620" t="s">
        <v>426</v>
      </c>
      <c r="V2620" t="s">
        <v>5206</v>
      </c>
      <c r="W2620" t="s">
        <v>428</v>
      </c>
    </row>
    <row r="2621" spans="1:23">
      <c r="A2621" s="3">
        <v>40039.510895868058</v>
      </c>
      <c r="B2621" t="s">
        <v>11028</v>
      </c>
      <c r="C2621" t="s">
        <v>11030</v>
      </c>
      <c r="D2621" t="s">
        <v>13390</v>
      </c>
      <c r="E2621" t="s">
        <v>3461</v>
      </c>
      <c r="F2621" t="s">
        <v>28</v>
      </c>
      <c r="G2621" t="s">
        <v>29</v>
      </c>
      <c r="H2621">
        <v>5</v>
      </c>
      <c r="I2621">
        <v>3</v>
      </c>
      <c r="J2621" t="s">
        <v>86</v>
      </c>
      <c r="K2621" t="s">
        <v>124</v>
      </c>
      <c r="L2621" t="s">
        <v>4752</v>
      </c>
      <c r="N2621" t="s">
        <v>100</v>
      </c>
      <c r="O2621" t="s">
        <v>9438</v>
      </c>
      <c r="P2621" t="s">
        <v>402</v>
      </c>
      <c r="Q2621" t="s">
        <v>77</v>
      </c>
      <c r="R2621" t="s">
        <v>403</v>
      </c>
      <c r="T2621" t="s">
        <v>10450</v>
      </c>
      <c r="U2621" t="s">
        <v>9440</v>
      </c>
      <c r="V2621" t="s">
        <v>41</v>
      </c>
      <c r="W2621" t="s">
        <v>3322</v>
      </c>
    </row>
    <row r="2622" spans="1:23">
      <c r="A2622" s="3">
        <v>40037</v>
      </c>
      <c r="B2622" t="s">
        <v>10854</v>
      </c>
      <c r="C2622" t="s">
        <v>10856</v>
      </c>
      <c r="D2622" t="s">
        <v>59</v>
      </c>
      <c r="E2622" t="s">
        <v>3461</v>
      </c>
      <c r="F2622" t="s">
        <v>28</v>
      </c>
      <c r="G2622" t="s">
        <v>29</v>
      </c>
      <c r="H2622">
        <v>5</v>
      </c>
      <c r="I2622">
        <v>2</v>
      </c>
      <c r="J2622" t="s">
        <v>86</v>
      </c>
      <c r="K2622" t="s">
        <v>124</v>
      </c>
      <c r="L2622" t="s">
        <v>155</v>
      </c>
      <c r="N2622" t="s">
        <v>100</v>
      </c>
      <c r="O2622" t="s">
        <v>221</v>
      </c>
      <c r="P2622" t="s">
        <v>348</v>
      </c>
      <c r="Q2622" t="s">
        <v>349</v>
      </c>
      <c r="R2622" t="s">
        <v>788</v>
      </c>
      <c r="S2622" t="s">
        <v>789</v>
      </c>
      <c r="T2622" t="s">
        <v>224</v>
      </c>
      <c r="U2622" t="s">
        <v>10857</v>
      </c>
      <c r="V2622" t="s">
        <v>41</v>
      </c>
      <c r="W2622" t="s">
        <v>8722</v>
      </c>
    </row>
    <row r="2623" spans="1:23">
      <c r="A2623" s="3">
        <v>40037.954974224536</v>
      </c>
      <c r="B2623" t="s">
        <v>10924</v>
      </c>
      <c r="C2623" t="s">
        <v>10926</v>
      </c>
      <c r="D2623" t="s">
        <v>13390</v>
      </c>
      <c r="E2623" t="s">
        <v>7957</v>
      </c>
      <c r="F2623" t="s">
        <v>28</v>
      </c>
      <c r="G2623" t="s">
        <v>29</v>
      </c>
      <c r="H2623">
        <v>5</v>
      </c>
      <c r="I2623">
        <v>5</v>
      </c>
      <c r="J2623" t="s">
        <v>31</v>
      </c>
      <c r="K2623" t="s">
        <v>124</v>
      </c>
      <c r="L2623" t="s">
        <v>134</v>
      </c>
      <c r="N2623" t="s">
        <v>100</v>
      </c>
      <c r="O2623" t="s">
        <v>221</v>
      </c>
      <c r="P2623" t="s">
        <v>348</v>
      </c>
      <c r="Q2623" t="s">
        <v>349</v>
      </c>
      <c r="R2623" t="s">
        <v>6950</v>
      </c>
      <c r="S2623" t="s">
        <v>10927</v>
      </c>
      <c r="T2623" t="s">
        <v>224</v>
      </c>
      <c r="U2623" t="s">
        <v>10928</v>
      </c>
      <c r="V2623" t="s">
        <v>41</v>
      </c>
      <c r="W2623" t="s">
        <v>6952</v>
      </c>
    </row>
    <row r="2624" spans="1:23">
      <c r="A2624" s="3">
        <v>40047.719614004629</v>
      </c>
      <c r="B2624" t="s">
        <v>11512</v>
      </c>
      <c r="C2624" t="s">
        <v>11514</v>
      </c>
      <c r="D2624" t="s">
        <v>13390</v>
      </c>
      <c r="E2624" t="s">
        <v>3461</v>
      </c>
      <c r="F2624" t="s">
        <v>28</v>
      </c>
      <c r="G2624" t="s">
        <v>29</v>
      </c>
      <c r="H2624">
        <v>3</v>
      </c>
      <c r="I2624">
        <v>4</v>
      </c>
      <c r="J2624" t="s">
        <v>86</v>
      </c>
      <c r="K2624" t="s">
        <v>180</v>
      </c>
      <c r="L2624" t="s">
        <v>88</v>
      </c>
      <c r="N2624" t="s">
        <v>410</v>
      </c>
      <c r="O2624" t="s">
        <v>125</v>
      </c>
      <c r="P2624" t="s">
        <v>29</v>
      </c>
      <c r="Q2624" t="s">
        <v>412</v>
      </c>
      <c r="T2624" s="4" t="s">
        <v>128</v>
      </c>
      <c r="U2624" s="4" t="s">
        <v>11515</v>
      </c>
      <c r="V2624" t="s">
        <v>41</v>
      </c>
      <c r="W2624" t="s">
        <v>415</v>
      </c>
    </row>
    <row r="2625" spans="1:23">
      <c r="A2625" s="3">
        <v>39953.447857094907</v>
      </c>
      <c r="B2625" t="s">
        <v>4600</v>
      </c>
      <c r="C2625" t="s">
        <v>4602</v>
      </c>
      <c r="D2625" t="s">
        <v>13390</v>
      </c>
      <c r="E2625" t="s">
        <v>3457</v>
      </c>
      <c r="F2625" t="s">
        <v>28</v>
      </c>
      <c r="G2625" t="s">
        <v>29</v>
      </c>
      <c r="H2625" t="s">
        <v>30</v>
      </c>
      <c r="I2625" t="s">
        <v>30</v>
      </c>
      <c r="J2625" t="s">
        <v>31</v>
      </c>
      <c r="K2625" t="s">
        <v>180</v>
      </c>
      <c r="L2625" t="s">
        <v>88</v>
      </c>
      <c r="N2625" t="s">
        <v>410</v>
      </c>
      <c r="O2625" t="s">
        <v>125</v>
      </c>
      <c r="P2625" t="s">
        <v>29</v>
      </c>
      <c r="Q2625" t="s">
        <v>426</v>
      </c>
      <c r="T2625" s="4" t="s">
        <v>128</v>
      </c>
      <c r="U2625" s="4" t="s">
        <v>4603</v>
      </c>
      <c r="V2625" t="s">
        <v>41</v>
      </c>
      <c r="W2625" t="s">
        <v>428</v>
      </c>
    </row>
    <row r="2626" spans="1:23">
      <c r="A2626" s="3">
        <v>40062.647887581021</v>
      </c>
      <c r="B2626" t="s">
        <v>12248</v>
      </c>
      <c r="C2626" t="s">
        <v>12250</v>
      </c>
      <c r="D2626" t="s">
        <v>13390</v>
      </c>
      <c r="E2626" t="s">
        <v>3461</v>
      </c>
      <c r="F2626" t="s">
        <v>28</v>
      </c>
      <c r="G2626" t="s">
        <v>29</v>
      </c>
      <c r="H2626">
        <v>5</v>
      </c>
      <c r="I2626">
        <v>5</v>
      </c>
      <c r="J2626" t="s">
        <v>86</v>
      </c>
      <c r="K2626" t="s">
        <v>98</v>
      </c>
      <c r="L2626" t="s">
        <v>4744</v>
      </c>
      <c r="N2626" t="s">
        <v>34</v>
      </c>
      <c r="P2626" t="s">
        <v>29</v>
      </c>
      <c r="Q2626" t="s">
        <v>6259</v>
      </c>
      <c r="V2626" s="4" t="s">
        <v>41</v>
      </c>
      <c r="W2626" t="s">
        <v>12251</v>
      </c>
    </row>
    <row r="2627" spans="1:23">
      <c r="A2627" s="3">
        <v>39940.300343831019</v>
      </c>
      <c r="B2627" t="s">
        <v>3431</v>
      </c>
      <c r="C2627" t="s">
        <v>3433</v>
      </c>
      <c r="D2627" t="s">
        <v>13390</v>
      </c>
      <c r="E2627" t="s">
        <v>46</v>
      </c>
      <c r="F2627" t="s">
        <v>28</v>
      </c>
      <c r="G2627" t="s">
        <v>29</v>
      </c>
      <c r="H2627" t="s">
        <v>30</v>
      </c>
      <c r="I2627" t="s">
        <v>30</v>
      </c>
      <c r="J2627" t="s">
        <v>31</v>
      </c>
      <c r="K2627" t="s">
        <v>98</v>
      </c>
      <c r="L2627" t="s">
        <v>99</v>
      </c>
      <c r="N2627" t="s">
        <v>100</v>
      </c>
      <c r="O2627" t="s">
        <v>221</v>
      </c>
      <c r="P2627" t="s">
        <v>402</v>
      </c>
      <c r="Q2627" t="s">
        <v>247</v>
      </c>
      <c r="R2627" t="s">
        <v>1079</v>
      </c>
      <c r="S2627" t="s">
        <v>3434</v>
      </c>
      <c r="T2627" t="s">
        <v>224</v>
      </c>
      <c r="U2627" t="s">
        <v>3435</v>
      </c>
      <c r="V2627" t="s">
        <v>41</v>
      </c>
      <c r="W2627" t="s">
        <v>1082</v>
      </c>
    </row>
    <row r="2628" spans="1:23">
      <c r="A2628" s="3">
        <v>39980.780350694447</v>
      </c>
      <c r="B2628" t="s">
        <v>1787</v>
      </c>
      <c r="C2628" t="s">
        <v>7063</v>
      </c>
      <c r="D2628" t="s">
        <v>13390</v>
      </c>
      <c r="E2628" t="s">
        <v>3461</v>
      </c>
      <c r="F2628" t="s">
        <v>28</v>
      </c>
      <c r="G2628" t="s">
        <v>29</v>
      </c>
      <c r="H2628" t="s">
        <v>30</v>
      </c>
      <c r="I2628" t="s">
        <v>30</v>
      </c>
      <c r="J2628" t="s">
        <v>86</v>
      </c>
      <c r="K2628" t="s">
        <v>98</v>
      </c>
      <c r="L2628" t="s">
        <v>4744</v>
      </c>
      <c r="N2628" t="s">
        <v>34</v>
      </c>
      <c r="O2628" t="s">
        <v>35</v>
      </c>
      <c r="P2628" t="s">
        <v>36</v>
      </c>
      <c r="Q2628" t="s">
        <v>103</v>
      </c>
      <c r="S2628" t="s">
        <v>7064</v>
      </c>
      <c r="T2628" t="s">
        <v>7065</v>
      </c>
      <c r="U2628" t="s">
        <v>7066</v>
      </c>
      <c r="V2628" s="4" t="s">
        <v>41</v>
      </c>
      <c r="W2628" t="s">
        <v>7067</v>
      </c>
    </row>
    <row r="2629" spans="1:23">
      <c r="A2629" s="3">
        <v>39981.060885185187</v>
      </c>
      <c r="B2629" t="s">
        <v>7132</v>
      </c>
      <c r="C2629" s="5" t="s">
        <v>7134</v>
      </c>
      <c r="D2629" t="s">
        <v>13390</v>
      </c>
      <c r="E2629" t="s">
        <v>3461</v>
      </c>
      <c r="F2629" t="s">
        <v>28</v>
      </c>
      <c r="G2629" t="s">
        <v>29</v>
      </c>
      <c r="H2629" t="s">
        <v>30</v>
      </c>
      <c r="I2629" t="s">
        <v>30</v>
      </c>
      <c r="J2629" t="s">
        <v>86</v>
      </c>
      <c r="K2629" t="s">
        <v>190</v>
      </c>
      <c r="L2629" t="s">
        <v>88</v>
      </c>
      <c r="N2629" t="s">
        <v>100</v>
      </c>
      <c r="O2629" t="s">
        <v>221</v>
      </c>
      <c r="P2629" t="s">
        <v>348</v>
      </c>
      <c r="Q2629" t="s">
        <v>349</v>
      </c>
      <c r="R2629" t="s">
        <v>776</v>
      </c>
      <c r="S2629" t="s">
        <v>777</v>
      </c>
      <c r="T2629" t="s">
        <v>224</v>
      </c>
      <c r="U2629" t="s">
        <v>7135</v>
      </c>
      <c r="V2629" t="s">
        <v>41</v>
      </c>
      <c r="W2629" t="s">
        <v>779</v>
      </c>
    </row>
    <row r="2630" spans="1:23">
      <c r="A2630" s="3">
        <v>39947.083767592594</v>
      </c>
      <c r="B2630" t="s">
        <v>470</v>
      </c>
      <c r="C2630" t="s">
        <v>4023</v>
      </c>
      <c r="D2630" t="s">
        <v>13390</v>
      </c>
      <c r="E2630" t="s">
        <v>3444</v>
      </c>
      <c r="F2630" t="s">
        <v>28</v>
      </c>
      <c r="G2630" t="s">
        <v>29</v>
      </c>
      <c r="H2630" t="s">
        <v>30</v>
      </c>
      <c r="I2630" t="s">
        <v>30</v>
      </c>
      <c r="J2630" t="s">
        <v>31</v>
      </c>
      <c r="K2630" t="s">
        <v>32</v>
      </c>
      <c r="L2630" t="s">
        <v>48</v>
      </c>
      <c r="N2630" t="s">
        <v>100</v>
      </c>
      <c r="O2630" t="s">
        <v>379</v>
      </c>
      <c r="P2630" t="s">
        <v>380</v>
      </c>
      <c r="Q2630" t="s">
        <v>381</v>
      </c>
      <c r="R2630" t="s">
        <v>382</v>
      </c>
      <c r="T2630" t="s">
        <v>630</v>
      </c>
      <c r="U2630" t="s">
        <v>4024</v>
      </c>
      <c r="V2630" t="s">
        <v>41</v>
      </c>
      <c r="W2630" t="s">
        <v>384</v>
      </c>
    </row>
    <row r="2631" spans="1:23">
      <c r="A2631" s="3">
        <v>39932.297553553239</v>
      </c>
      <c r="B2631" t="s">
        <v>2220</v>
      </c>
      <c r="C2631" s="5" t="s">
        <v>2699</v>
      </c>
      <c r="D2631" t="s">
        <v>13390</v>
      </c>
      <c r="E2631" t="s">
        <v>111</v>
      </c>
      <c r="F2631" t="s">
        <v>28</v>
      </c>
      <c r="G2631" t="s">
        <v>29</v>
      </c>
      <c r="H2631" t="s">
        <v>30</v>
      </c>
      <c r="I2631" t="s">
        <v>30</v>
      </c>
      <c r="J2631" t="s">
        <v>31</v>
      </c>
      <c r="K2631" t="s">
        <v>1011</v>
      </c>
      <c r="L2631" t="s">
        <v>165</v>
      </c>
      <c r="N2631" t="s">
        <v>34</v>
      </c>
      <c r="O2631" t="s">
        <v>35</v>
      </c>
      <c r="P2631" t="s">
        <v>29</v>
      </c>
      <c r="Q2631" t="s">
        <v>102</v>
      </c>
      <c r="S2631" t="s">
        <v>2700</v>
      </c>
      <c r="T2631" t="s">
        <v>39</v>
      </c>
      <c r="U2631" t="s">
        <v>2701</v>
      </c>
      <c r="V2631" s="4" t="s">
        <v>41</v>
      </c>
      <c r="W2631" t="s">
        <v>2702</v>
      </c>
    </row>
    <row r="2632" spans="1:23">
      <c r="A2632" s="3">
        <v>40061.634090046296</v>
      </c>
      <c r="B2632" t="s">
        <v>2800</v>
      </c>
      <c r="C2632" t="s">
        <v>12219</v>
      </c>
      <c r="D2632" t="s">
        <v>13390</v>
      </c>
      <c r="E2632" t="s">
        <v>3444</v>
      </c>
      <c r="F2632" t="s">
        <v>28</v>
      </c>
      <c r="G2632" t="s">
        <v>29</v>
      </c>
      <c r="H2632">
        <v>1</v>
      </c>
      <c r="I2632">
        <v>3</v>
      </c>
      <c r="J2632" t="s">
        <v>31</v>
      </c>
      <c r="K2632" t="s">
        <v>1011</v>
      </c>
      <c r="L2632" t="s">
        <v>134</v>
      </c>
      <c r="N2632" t="s">
        <v>34</v>
      </c>
      <c r="O2632" t="s">
        <v>35</v>
      </c>
      <c r="P2632" t="s">
        <v>29</v>
      </c>
      <c r="Q2632" t="s">
        <v>102</v>
      </c>
      <c r="S2632" t="s">
        <v>12220</v>
      </c>
      <c r="T2632" t="s">
        <v>39</v>
      </c>
      <c r="U2632" t="s">
        <v>12221</v>
      </c>
      <c r="V2632" s="4" t="s">
        <v>41</v>
      </c>
      <c r="W2632" t="s">
        <v>12222</v>
      </c>
    </row>
    <row r="2633" spans="1:23">
      <c r="A2633" s="3">
        <v>39947.033046064818</v>
      </c>
      <c r="B2633" t="s">
        <v>2119</v>
      </c>
      <c r="C2633" t="s">
        <v>4020</v>
      </c>
      <c r="D2633" t="s">
        <v>13390</v>
      </c>
      <c r="E2633" t="s">
        <v>3461</v>
      </c>
      <c r="F2633" t="s">
        <v>28</v>
      </c>
      <c r="G2633" t="s">
        <v>29</v>
      </c>
      <c r="H2633" t="s">
        <v>30</v>
      </c>
      <c r="I2633" t="s">
        <v>30</v>
      </c>
      <c r="J2633" t="s">
        <v>86</v>
      </c>
      <c r="K2633" t="s">
        <v>32</v>
      </c>
      <c r="L2633" t="s">
        <v>165</v>
      </c>
      <c r="N2633" t="s">
        <v>410</v>
      </c>
      <c r="O2633" t="s">
        <v>125</v>
      </c>
      <c r="P2633" t="s">
        <v>29</v>
      </c>
      <c r="Q2633" t="s">
        <v>148</v>
      </c>
      <c r="T2633" s="4" t="s">
        <v>128</v>
      </c>
      <c r="U2633" s="4" t="s">
        <v>4021</v>
      </c>
      <c r="V2633" t="s">
        <v>41</v>
      </c>
      <c r="W2633" t="s">
        <v>514</v>
      </c>
    </row>
    <row r="2634" spans="1:23">
      <c r="A2634" s="3">
        <v>40029.100706018522</v>
      </c>
      <c r="B2634" t="s">
        <v>10387</v>
      </c>
      <c r="C2634" t="s">
        <v>10389</v>
      </c>
      <c r="D2634" t="s">
        <v>743</v>
      </c>
      <c r="E2634" t="s">
        <v>3461</v>
      </c>
      <c r="F2634" t="s">
        <v>28</v>
      </c>
      <c r="G2634" t="s">
        <v>29</v>
      </c>
      <c r="H2634">
        <v>5</v>
      </c>
      <c r="I2634">
        <v>5</v>
      </c>
      <c r="J2634" t="s">
        <v>86</v>
      </c>
      <c r="K2634" t="s">
        <v>32</v>
      </c>
      <c r="L2634" t="s">
        <v>191</v>
      </c>
      <c r="N2634" t="s">
        <v>100</v>
      </c>
      <c r="O2634" t="s">
        <v>125</v>
      </c>
      <c r="P2634" t="s">
        <v>102</v>
      </c>
      <c r="Q2634" t="s">
        <v>3219</v>
      </c>
      <c r="R2634" t="s">
        <v>3220</v>
      </c>
      <c r="T2634" s="4" t="s">
        <v>128</v>
      </c>
      <c r="U2634" s="4" t="s">
        <v>10390</v>
      </c>
      <c r="V2634" t="s">
        <v>41</v>
      </c>
      <c r="W2634" t="s">
        <v>3222</v>
      </c>
    </row>
    <row r="2635" spans="1:23">
      <c r="A2635" s="3">
        <v>40078</v>
      </c>
      <c r="B2635" t="s">
        <v>177</v>
      </c>
      <c r="C2635" t="s">
        <v>12939</v>
      </c>
      <c r="D2635" t="s">
        <v>67</v>
      </c>
      <c r="E2635" t="s">
        <v>7762</v>
      </c>
      <c r="F2635" t="s">
        <v>28</v>
      </c>
      <c r="G2635" t="s">
        <v>29</v>
      </c>
      <c r="H2635">
        <v>5</v>
      </c>
      <c r="I2635">
        <v>3</v>
      </c>
      <c r="J2635" t="s">
        <v>31</v>
      </c>
      <c r="K2635" t="s">
        <v>32</v>
      </c>
      <c r="L2635" t="s">
        <v>134</v>
      </c>
      <c r="N2635" t="s">
        <v>100</v>
      </c>
      <c r="P2635" t="s">
        <v>361</v>
      </c>
      <c r="Q2635" t="s">
        <v>381</v>
      </c>
      <c r="R2635" t="s">
        <v>6442</v>
      </c>
      <c r="V2635" t="s">
        <v>5206</v>
      </c>
      <c r="W2635" t="s">
        <v>6445</v>
      </c>
    </row>
    <row r="2636" spans="1:23">
      <c r="A2636" s="3">
        <v>39977.041034756941</v>
      </c>
      <c r="B2636" t="s">
        <v>447</v>
      </c>
      <c r="C2636" t="s">
        <v>6716</v>
      </c>
      <c r="D2636" t="s">
        <v>13390</v>
      </c>
      <c r="E2636" t="s">
        <v>3457</v>
      </c>
      <c r="F2636" t="s">
        <v>28</v>
      </c>
      <c r="G2636" t="s">
        <v>29</v>
      </c>
      <c r="H2636" t="s">
        <v>30</v>
      </c>
      <c r="I2636" t="s">
        <v>30</v>
      </c>
      <c r="J2636" t="s">
        <v>31</v>
      </c>
      <c r="K2636" t="s">
        <v>32</v>
      </c>
      <c r="L2636" t="s">
        <v>33</v>
      </c>
      <c r="N2636" t="s">
        <v>49</v>
      </c>
      <c r="O2636" t="s">
        <v>5875</v>
      </c>
      <c r="P2636" t="s">
        <v>51</v>
      </c>
      <c r="Q2636" t="s">
        <v>52</v>
      </c>
      <c r="S2636" t="s">
        <v>6717</v>
      </c>
      <c r="T2636" t="s">
        <v>5877</v>
      </c>
      <c r="U2636" t="s">
        <v>6718</v>
      </c>
      <c r="V2636" t="s">
        <v>41</v>
      </c>
      <c r="W2636" t="s">
        <v>55</v>
      </c>
    </row>
    <row r="2637" spans="1:23">
      <c r="A2637" s="3">
        <v>40048.627413969909</v>
      </c>
      <c r="B2637" t="s">
        <v>11576</v>
      </c>
      <c r="C2637" t="s">
        <v>11578</v>
      </c>
      <c r="D2637" t="s">
        <v>13390</v>
      </c>
      <c r="E2637" t="s">
        <v>3444</v>
      </c>
      <c r="F2637" t="s">
        <v>28</v>
      </c>
      <c r="G2637" t="s">
        <v>29</v>
      </c>
      <c r="H2637">
        <v>5</v>
      </c>
      <c r="I2637">
        <v>3</v>
      </c>
      <c r="J2637" t="s">
        <v>31</v>
      </c>
      <c r="K2637" t="s">
        <v>32</v>
      </c>
      <c r="L2637" t="s">
        <v>4744</v>
      </c>
      <c r="N2637" t="s">
        <v>49</v>
      </c>
      <c r="O2637" t="s">
        <v>11579</v>
      </c>
      <c r="P2637" t="s">
        <v>51</v>
      </c>
      <c r="Q2637" t="s">
        <v>52</v>
      </c>
      <c r="T2637" t="s">
        <v>11580</v>
      </c>
      <c r="U2637" t="s">
        <v>11581</v>
      </c>
      <c r="V2637" t="s">
        <v>41</v>
      </c>
      <c r="W2637" t="s">
        <v>55</v>
      </c>
    </row>
    <row r="2638" spans="1:23">
      <c r="A2638" s="3">
        <v>39975.523047604169</v>
      </c>
      <c r="B2638" t="s">
        <v>2035</v>
      </c>
      <c r="C2638" t="s">
        <v>6552</v>
      </c>
      <c r="D2638" t="s">
        <v>13390</v>
      </c>
      <c r="E2638" t="s">
        <v>3461</v>
      </c>
      <c r="F2638" t="s">
        <v>28</v>
      </c>
      <c r="G2638" t="s">
        <v>29</v>
      </c>
      <c r="H2638" t="s">
        <v>30</v>
      </c>
      <c r="I2638" t="s">
        <v>30</v>
      </c>
      <c r="J2638" t="s">
        <v>86</v>
      </c>
      <c r="K2638" t="s">
        <v>32</v>
      </c>
      <c r="L2638" t="s">
        <v>33</v>
      </c>
      <c r="N2638" t="s">
        <v>100</v>
      </c>
      <c r="O2638" t="s">
        <v>125</v>
      </c>
      <c r="P2638" t="s">
        <v>380</v>
      </c>
      <c r="Q2638" t="s">
        <v>381</v>
      </c>
      <c r="R2638" t="s">
        <v>382</v>
      </c>
      <c r="S2638" t="s">
        <v>6553</v>
      </c>
      <c r="T2638" s="4" t="s">
        <v>128</v>
      </c>
      <c r="U2638" s="4" t="s">
        <v>6554</v>
      </c>
      <c r="V2638" t="s">
        <v>41</v>
      </c>
      <c r="W2638" t="s">
        <v>384</v>
      </c>
    </row>
    <row r="2639" spans="1:23">
      <c r="A2639" s="3">
        <v>39927.800194247684</v>
      </c>
      <c r="B2639" t="s">
        <v>2270</v>
      </c>
      <c r="C2639" t="s">
        <v>2272</v>
      </c>
      <c r="D2639" t="s">
        <v>13390</v>
      </c>
      <c r="E2639" t="s">
        <v>85</v>
      </c>
      <c r="F2639" t="s">
        <v>28</v>
      </c>
      <c r="G2639" t="s">
        <v>29</v>
      </c>
      <c r="H2639" t="s">
        <v>30</v>
      </c>
      <c r="I2639" t="s">
        <v>30</v>
      </c>
      <c r="J2639" t="s">
        <v>86</v>
      </c>
      <c r="K2639" t="s">
        <v>32</v>
      </c>
      <c r="L2639" t="s">
        <v>165</v>
      </c>
      <c r="N2639" t="s">
        <v>34</v>
      </c>
      <c r="O2639" t="s">
        <v>2273</v>
      </c>
      <c r="P2639" t="s">
        <v>29</v>
      </c>
      <c r="Q2639" t="s">
        <v>192</v>
      </c>
      <c r="S2639" t="s">
        <v>2274</v>
      </c>
      <c r="T2639" t="s">
        <v>2275</v>
      </c>
      <c r="U2639" t="s">
        <v>2276</v>
      </c>
      <c r="V2639" t="s">
        <v>41</v>
      </c>
      <c r="W2639" t="s">
        <v>2277</v>
      </c>
    </row>
    <row r="2640" spans="1:23">
      <c r="A2640" s="3">
        <v>39969.602266168979</v>
      </c>
      <c r="B2640" t="s">
        <v>5954</v>
      </c>
      <c r="C2640" t="s">
        <v>5956</v>
      </c>
      <c r="D2640" t="s">
        <v>13390</v>
      </c>
      <c r="E2640" t="s">
        <v>3457</v>
      </c>
      <c r="F2640" t="s">
        <v>28</v>
      </c>
      <c r="G2640" t="s">
        <v>29</v>
      </c>
      <c r="H2640" t="s">
        <v>30</v>
      </c>
      <c r="I2640" t="s">
        <v>30</v>
      </c>
      <c r="J2640" t="s">
        <v>31</v>
      </c>
      <c r="K2640" t="s">
        <v>32</v>
      </c>
      <c r="L2640" t="s">
        <v>191</v>
      </c>
      <c r="N2640" t="s">
        <v>410</v>
      </c>
      <c r="O2640" t="s">
        <v>125</v>
      </c>
      <c r="P2640" t="s">
        <v>29</v>
      </c>
      <c r="Q2640" t="s">
        <v>412</v>
      </c>
      <c r="T2640" s="4" t="s">
        <v>128</v>
      </c>
      <c r="U2640" s="4" t="s">
        <v>5957</v>
      </c>
      <c r="V2640" t="s">
        <v>41</v>
      </c>
      <c r="W2640" t="s">
        <v>415</v>
      </c>
    </row>
    <row r="2641" spans="1:23">
      <c r="A2641" s="3">
        <v>40020.56517361111</v>
      </c>
      <c r="B2641" t="s">
        <v>2898</v>
      </c>
      <c r="C2641" t="s">
        <v>9701</v>
      </c>
      <c r="D2641" t="s">
        <v>26</v>
      </c>
      <c r="E2641" t="s">
        <v>7054</v>
      </c>
      <c r="F2641" t="s">
        <v>28</v>
      </c>
      <c r="G2641" t="s">
        <v>29</v>
      </c>
      <c r="H2641">
        <v>5</v>
      </c>
      <c r="I2641">
        <v>5</v>
      </c>
      <c r="J2641" t="s">
        <v>31</v>
      </c>
      <c r="K2641" t="s">
        <v>32</v>
      </c>
      <c r="L2641" t="s">
        <v>4752</v>
      </c>
      <c r="N2641" t="s">
        <v>100</v>
      </c>
      <c r="O2641" t="s">
        <v>1768</v>
      </c>
      <c r="P2641" t="s">
        <v>402</v>
      </c>
      <c r="Q2641" t="s">
        <v>77</v>
      </c>
      <c r="R2641" t="s">
        <v>403</v>
      </c>
      <c r="T2641" t="s">
        <v>9702</v>
      </c>
      <c r="U2641" t="s">
        <v>536</v>
      </c>
      <c r="V2641" t="s">
        <v>41</v>
      </c>
      <c r="W2641" t="s">
        <v>3322</v>
      </c>
    </row>
    <row r="2642" spans="1:23">
      <c r="A2642" s="3">
        <v>39972.612396724537</v>
      </c>
      <c r="B2642" t="s">
        <v>6229</v>
      </c>
      <c r="C2642" t="s">
        <v>6231</v>
      </c>
      <c r="D2642" t="s">
        <v>13390</v>
      </c>
      <c r="E2642" t="s">
        <v>3461</v>
      </c>
      <c r="F2642" t="s">
        <v>28</v>
      </c>
      <c r="G2642" t="s">
        <v>29</v>
      </c>
      <c r="H2642" t="s">
        <v>30</v>
      </c>
      <c r="I2642" t="s">
        <v>30</v>
      </c>
      <c r="J2642" t="s">
        <v>86</v>
      </c>
      <c r="K2642" t="s">
        <v>32</v>
      </c>
      <c r="L2642" t="s">
        <v>4752</v>
      </c>
      <c r="N2642" t="s">
        <v>100</v>
      </c>
      <c r="O2642" t="s">
        <v>221</v>
      </c>
      <c r="P2642" t="s">
        <v>348</v>
      </c>
      <c r="Q2642" t="s">
        <v>349</v>
      </c>
      <c r="R2642" t="s">
        <v>6232</v>
      </c>
      <c r="S2642" t="s">
        <v>6233</v>
      </c>
      <c r="T2642" s="4" t="s">
        <v>3826</v>
      </c>
      <c r="U2642" s="4" t="s">
        <v>6234</v>
      </c>
      <c r="V2642" t="s">
        <v>41</v>
      </c>
      <c r="W2642" t="s">
        <v>6235</v>
      </c>
    </row>
    <row r="2643" spans="1:23">
      <c r="A2643" s="3">
        <v>39919.911202164352</v>
      </c>
      <c r="B2643" t="s">
        <v>1417</v>
      </c>
      <c r="C2643" t="s">
        <v>1419</v>
      </c>
      <c r="D2643" t="s">
        <v>13390</v>
      </c>
      <c r="E2643" t="s">
        <v>246</v>
      </c>
      <c r="F2643" t="s">
        <v>28</v>
      </c>
      <c r="G2643" t="s">
        <v>29</v>
      </c>
      <c r="H2643" t="s">
        <v>30</v>
      </c>
      <c r="I2643" t="s">
        <v>30</v>
      </c>
      <c r="J2643" t="s">
        <v>31</v>
      </c>
      <c r="K2643" t="s">
        <v>32</v>
      </c>
      <c r="L2643" t="s">
        <v>48</v>
      </c>
      <c r="N2643" t="s">
        <v>100</v>
      </c>
      <c r="O2643" t="s">
        <v>1420</v>
      </c>
      <c r="P2643" t="s">
        <v>402</v>
      </c>
      <c r="Q2643" t="s">
        <v>148</v>
      </c>
      <c r="R2643" t="s">
        <v>1421</v>
      </c>
      <c r="T2643" t="s">
        <v>1422</v>
      </c>
      <c r="U2643" t="s">
        <v>1423</v>
      </c>
      <c r="V2643" t="s">
        <v>41</v>
      </c>
      <c r="W2643" t="s">
        <v>1424</v>
      </c>
    </row>
    <row r="2644" spans="1:23">
      <c r="A2644" s="3">
        <v>39991.860298460648</v>
      </c>
      <c r="B2644" t="s">
        <v>7888</v>
      </c>
      <c r="C2644" t="s">
        <v>7890</v>
      </c>
      <c r="D2644" t="s">
        <v>13390</v>
      </c>
      <c r="E2644" t="s">
        <v>3444</v>
      </c>
      <c r="F2644" t="s">
        <v>28</v>
      </c>
      <c r="G2644" t="s">
        <v>29</v>
      </c>
      <c r="H2644" t="s">
        <v>30</v>
      </c>
      <c r="I2644">
        <v>5</v>
      </c>
      <c r="J2644" t="s">
        <v>31</v>
      </c>
      <c r="K2644" t="s">
        <v>32</v>
      </c>
      <c r="L2644" t="s">
        <v>4744</v>
      </c>
      <c r="N2644" t="s">
        <v>410</v>
      </c>
      <c r="O2644" t="s">
        <v>125</v>
      </c>
      <c r="P2644" t="s">
        <v>29</v>
      </c>
      <c r="Q2644" t="s">
        <v>412</v>
      </c>
      <c r="T2644" s="4" t="s">
        <v>128</v>
      </c>
      <c r="U2644" s="4" t="s">
        <v>7891</v>
      </c>
      <c r="V2644" t="s">
        <v>41</v>
      </c>
      <c r="W2644" t="s">
        <v>415</v>
      </c>
    </row>
    <row r="2645" spans="1:23">
      <c r="A2645" s="3">
        <v>39955.785533449074</v>
      </c>
      <c r="B2645" t="s">
        <v>523</v>
      </c>
      <c r="C2645" t="s">
        <v>4818</v>
      </c>
      <c r="D2645" t="s">
        <v>13390</v>
      </c>
      <c r="E2645" t="s">
        <v>3461</v>
      </c>
      <c r="F2645" t="s">
        <v>28</v>
      </c>
      <c r="G2645" t="s">
        <v>29</v>
      </c>
      <c r="H2645" t="s">
        <v>30</v>
      </c>
      <c r="I2645" t="s">
        <v>30</v>
      </c>
      <c r="J2645" t="s">
        <v>86</v>
      </c>
      <c r="K2645" t="s">
        <v>32</v>
      </c>
      <c r="L2645" t="s">
        <v>4744</v>
      </c>
      <c r="N2645" t="s">
        <v>34</v>
      </c>
      <c r="O2645" t="s">
        <v>35</v>
      </c>
      <c r="P2645" t="s">
        <v>29</v>
      </c>
      <c r="Q2645" t="s">
        <v>77</v>
      </c>
      <c r="S2645" t="s">
        <v>4819</v>
      </c>
      <c r="T2645" t="s">
        <v>39</v>
      </c>
      <c r="U2645" t="s">
        <v>4820</v>
      </c>
      <c r="V2645" s="4" t="s">
        <v>41</v>
      </c>
      <c r="W2645" t="s">
        <v>3240</v>
      </c>
    </row>
    <row r="2646" spans="1:23">
      <c r="A2646" s="3">
        <v>39935.969426932868</v>
      </c>
      <c r="B2646" t="s">
        <v>3038</v>
      </c>
      <c r="C2646" t="s">
        <v>3040</v>
      </c>
      <c r="D2646" t="s">
        <v>13390</v>
      </c>
      <c r="E2646" t="s">
        <v>68</v>
      </c>
      <c r="F2646" t="s">
        <v>28</v>
      </c>
      <c r="G2646" t="s">
        <v>29</v>
      </c>
      <c r="H2646" t="s">
        <v>30</v>
      </c>
      <c r="I2646" t="s">
        <v>30</v>
      </c>
      <c r="J2646" t="s">
        <v>31</v>
      </c>
      <c r="K2646" t="s">
        <v>230</v>
      </c>
      <c r="L2646" t="s">
        <v>134</v>
      </c>
      <c r="N2646" t="s">
        <v>100</v>
      </c>
      <c r="P2646" t="s">
        <v>380</v>
      </c>
      <c r="Q2646" t="s">
        <v>127</v>
      </c>
      <c r="R2646" t="s">
        <v>127</v>
      </c>
      <c r="V2646" t="s">
        <v>41</v>
      </c>
      <c r="W2646" t="s">
        <v>2810</v>
      </c>
    </row>
    <row r="2647" spans="1:23">
      <c r="A2647" s="3">
        <v>40071.67986103009</v>
      </c>
      <c r="B2647" t="s">
        <v>12568</v>
      </c>
      <c r="C2647" t="s">
        <v>12570</v>
      </c>
      <c r="D2647" t="s">
        <v>13390</v>
      </c>
      <c r="E2647" t="s">
        <v>7957</v>
      </c>
      <c r="F2647" t="s">
        <v>28</v>
      </c>
      <c r="G2647" t="s">
        <v>29</v>
      </c>
      <c r="H2647" t="s">
        <v>30</v>
      </c>
      <c r="I2647" t="s">
        <v>30</v>
      </c>
      <c r="J2647" t="s">
        <v>31</v>
      </c>
      <c r="K2647" t="s">
        <v>230</v>
      </c>
      <c r="L2647" t="s">
        <v>155</v>
      </c>
      <c r="N2647" t="s">
        <v>100</v>
      </c>
      <c r="O2647" t="s">
        <v>12571</v>
      </c>
      <c r="P2647" t="s">
        <v>402</v>
      </c>
      <c r="Q2647" t="s">
        <v>77</v>
      </c>
      <c r="R2647" t="s">
        <v>403</v>
      </c>
      <c r="T2647" t="s">
        <v>12572</v>
      </c>
      <c r="U2647" t="s">
        <v>12573</v>
      </c>
      <c r="V2647" t="s">
        <v>41</v>
      </c>
      <c r="W2647" t="s">
        <v>3322</v>
      </c>
    </row>
    <row r="2648" spans="1:23">
      <c r="A2648" s="3">
        <v>39934.890461689814</v>
      </c>
      <c r="B2648" t="s">
        <v>2973</v>
      </c>
      <c r="C2648" t="s">
        <v>2975</v>
      </c>
      <c r="D2648" t="s">
        <v>13390</v>
      </c>
      <c r="E2648" t="s">
        <v>85</v>
      </c>
      <c r="F2648" t="s">
        <v>28</v>
      </c>
      <c r="G2648" t="s">
        <v>29</v>
      </c>
      <c r="H2648" t="s">
        <v>30</v>
      </c>
      <c r="I2648" t="s">
        <v>30</v>
      </c>
      <c r="J2648" t="s">
        <v>86</v>
      </c>
      <c r="K2648" t="s">
        <v>32</v>
      </c>
      <c r="L2648" t="s">
        <v>48</v>
      </c>
      <c r="N2648" t="s">
        <v>100</v>
      </c>
      <c r="O2648" t="s">
        <v>221</v>
      </c>
      <c r="P2648" t="s">
        <v>361</v>
      </c>
      <c r="Q2648" t="s">
        <v>362</v>
      </c>
      <c r="R2648" t="s">
        <v>363</v>
      </c>
      <c r="S2648" t="s">
        <v>363</v>
      </c>
      <c r="T2648" t="s">
        <v>224</v>
      </c>
      <c r="U2648" t="s">
        <v>2976</v>
      </c>
      <c r="V2648" t="s">
        <v>41</v>
      </c>
      <c r="W2648" t="s">
        <v>366</v>
      </c>
    </row>
    <row r="2649" spans="1:23">
      <c r="A2649" s="3">
        <v>39912.916993865743</v>
      </c>
      <c r="B2649" t="s">
        <v>688</v>
      </c>
      <c r="C2649" t="s">
        <v>690</v>
      </c>
      <c r="D2649" t="s">
        <v>13390</v>
      </c>
      <c r="E2649" t="s">
        <v>111</v>
      </c>
      <c r="F2649" t="s">
        <v>28</v>
      </c>
      <c r="G2649" t="s">
        <v>29</v>
      </c>
      <c r="H2649" t="s">
        <v>30</v>
      </c>
      <c r="I2649" t="s">
        <v>30</v>
      </c>
      <c r="J2649" t="s">
        <v>31</v>
      </c>
      <c r="K2649" t="s">
        <v>32</v>
      </c>
      <c r="L2649" t="s">
        <v>165</v>
      </c>
      <c r="N2649" t="s">
        <v>34</v>
      </c>
      <c r="O2649" t="s">
        <v>35</v>
      </c>
      <c r="P2649" t="s">
        <v>29</v>
      </c>
      <c r="Q2649" t="s">
        <v>691</v>
      </c>
      <c r="S2649" t="s">
        <v>692</v>
      </c>
      <c r="T2649" t="s">
        <v>39</v>
      </c>
      <c r="U2649" t="s">
        <v>693</v>
      </c>
      <c r="V2649" s="4" t="s">
        <v>41</v>
      </c>
      <c r="W2649" t="s">
        <v>694</v>
      </c>
    </row>
    <row r="2650" spans="1:23">
      <c r="A2650" s="3">
        <v>39953.762410185183</v>
      </c>
      <c r="B2650" t="s">
        <v>4642</v>
      </c>
      <c r="C2650" t="s">
        <v>4644</v>
      </c>
      <c r="D2650" t="s">
        <v>13390</v>
      </c>
      <c r="E2650" t="s">
        <v>3461</v>
      </c>
      <c r="F2650" t="s">
        <v>28</v>
      </c>
      <c r="G2650" t="s">
        <v>29</v>
      </c>
      <c r="H2650" t="s">
        <v>30</v>
      </c>
      <c r="I2650" t="s">
        <v>30</v>
      </c>
      <c r="J2650" t="s">
        <v>86</v>
      </c>
      <c r="K2650" t="s">
        <v>32</v>
      </c>
      <c r="L2650" t="s">
        <v>191</v>
      </c>
      <c r="N2650" t="s">
        <v>100</v>
      </c>
      <c r="O2650" t="s">
        <v>221</v>
      </c>
      <c r="P2650" t="s">
        <v>348</v>
      </c>
      <c r="Q2650" t="s">
        <v>349</v>
      </c>
      <c r="R2650" t="s">
        <v>4317</v>
      </c>
      <c r="S2650" t="s">
        <v>4318</v>
      </c>
      <c r="T2650" t="s">
        <v>224</v>
      </c>
      <c r="U2650" t="s">
        <v>4645</v>
      </c>
      <c r="V2650" t="s">
        <v>41</v>
      </c>
      <c r="W2650" t="s">
        <v>4321</v>
      </c>
    </row>
    <row r="2651" spans="1:23">
      <c r="A2651" s="3">
        <v>40073.797129629631</v>
      </c>
      <c r="B2651" t="s">
        <v>12661</v>
      </c>
      <c r="C2651" t="s">
        <v>12663</v>
      </c>
      <c r="D2651" t="s">
        <v>5089</v>
      </c>
      <c r="E2651" t="s">
        <v>7762</v>
      </c>
      <c r="F2651" t="s">
        <v>28</v>
      </c>
      <c r="G2651" t="s">
        <v>29</v>
      </c>
      <c r="H2651">
        <v>5</v>
      </c>
      <c r="I2651">
        <v>2</v>
      </c>
      <c r="J2651" t="s">
        <v>31</v>
      </c>
      <c r="K2651" t="s">
        <v>32</v>
      </c>
      <c r="L2651" t="s">
        <v>191</v>
      </c>
      <c r="N2651" t="s">
        <v>100</v>
      </c>
      <c r="O2651" t="s">
        <v>221</v>
      </c>
      <c r="P2651" t="s">
        <v>402</v>
      </c>
      <c r="Q2651" t="s">
        <v>247</v>
      </c>
      <c r="R2651" t="s">
        <v>1079</v>
      </c>
      <c r="S2651" t="s">
        <v>12664</v>
      </c>
      <c r="T2651" t="s">
        <v>224</v>
      </c>
      <c r="U2651" t="s">
        <v>12665</v>
      </c>
      <c r="V2651" t="s">
        <v>41</v>
      </c>
      <c r="W2651" t="s">
        <v>8449</v>
      </c>
    </row>
    <row r="2652" spans="1:23">
      <c r="A2652" s="3">
        <v>39995.785055057873</v>
      </c>
      <c r="B2652" t="s">
        <v>1874</v>
      </c>
      <c r="C2652" t="s">
        <v>8206</v>
      </c>
      <c r="D2652" t="s">
        <v>13390</v>
      </c>
      <c r="E2652" t="s">
        <v>3457</v>
      </c>
      <c r="F2652" t="s">
        <v>28</v>
      </c>
      <c r="G2652" t="s">
        <v>29</v>
      </c>
      <c r="H2652" t="s">
        <v>30</v>
      </c>
      <c r="I2652">
        <v>5</v>
      </c>
      <c r="J2652" t="s">
        <v>31</v>
      </c>
      <c r="K2652" t="s">
        <v>32</v>
      </c>
      <c r="L2652" t="s">
        <v>88</v>
      </c>
      <c r="N2652" t="s">
        <v>100</v>
      </c>
      <c r="O2652" t="s">
        <v>221</v>
      </c>
      <c r="P2652" t="s">
        <v>348</v>
      </c>
      <c r="Q2652" t="s">
        <v>349</v>
      </c>
      <c r="R2652" t="s">
        <v>1134</v>
      </c>
      <c r="S2652" t="s">
        <v>1135</v>
      </c>
      <c r="T2652" t="s">
        <v>224</v>
      </c>
      <c r="U2652" t="s">
        <v>8207</v>
      </c>
      <c r="V2652" t="s">
        <v>41</v>
      </c>
      <c r="W2652" t="s">
        <v>1137</v>
      </c>
    </row>
    <row r="2653" spans="1:23">
      <c r="A2653" s="3">
        <v>39968.192670717595</v>
      </c>
      <c r="B2653" t="s">
        <v>5866</v>
      </c>
      <c r="C2653" t="s">
        <v>5868</v>
      </c>
      <c r="D2653" t="s">
        <v>13390</v>
      </c>
      <c r="E2653" t="s">
        <v>3461</v>
      </c>
      <c r="F2653" t="s">
        <v>28</v>
      </c>
      <c r="G2653" t="s">
        <v>29</v>
      </c>
      <c r="H2653" t="s">
        <v>30</v>
      </c>
      <c r="I2653" t="s">
        <v>30</v>
      </c>
      <c r="J2653" t="s">
        <v>86</v>
      </c>
      <c r="K2653" t="s">
        <v>32</v>
      </c>
      <c r="L2653" t="s">
        <v>4752</v>
      </c>
      <c r="N2653" t="s">
        <v>34</v>
      </c>
      <c r="O2653" t="s">
        <v>156</v>
      </c>
      <c r="P2653" t="s">
        <v>29</v>
      </c>
      <c r="Q2653" t="s">
        <v>2176</v>
      </c>
      <c r="S2653" t="s">
        <v>5869</v>
      </c>
      <c r="T2653" t="s">
        <v>158</v>
      </c>
      <c r="U2653" t="s">
        <v>5870</v>
      </c>
      <c r="V2653" s="4" t="s">
        <v>41</v>
      </c>
      <c r="W2653" t="s">
        <v>5871</v>
      </c>
    </row>
    <row r="2654" spans="1:23">
      <c r="A2654" s="3">
        <v>40036.698092939812</v>
      </c>
      <c r="B2654" t="s">
        <v>1076</v>
      </c>
      <c r="C2654" t="s">
        <v>10814</v>
      </c>
      <c r="D2654" t="s">
        <v>13390</v>
      </c>
      <c r="E2654" t="s">
        <v>3461</v>
      </c>
      <c r="F2654" t="s">
        <v>28</v>
      </c>
      <c r="G2654" t="s">
        <v>29</v>
      </c>
      <c r="H2654">
        <v>5</v>
      </c>
      <c r="I2654">
        <v>5</v>
      </c>
      <c r="J2654" t="s">
        <v>86</v>
      </c>
      <c r="K2654" t="s">
        <v>32</v>
      </c>
      <c r="L2654" t="s">
        <v>134</v>
      </c>
      <c r="N2654" t="s">
        <v>100</v>
      </c>
      <c r="O2654" t="s">
        <v>9438</v>
      </c>
      <c r="P2654" t="s">
        <v>402</v>
      </c>
      <c r="Q2654" t="s">
        <v>77</v>
      </c>
      <c r="R2654" t="s">
        <v>403</v>
      </c>
      <c r="T2654" t="s">
        <v>10815</v>
      </c>
      <c r="U2654" t="s">
        <v>9440</v>
      </c>
      <c r="V2654" t="s">
        <v>41</v>
      </c>
      <c r="W2654" t="s">
        <v>3322</v>
      </c>
    </row>
    <row r="2655" spans="1:23">
      <c r="A2655" s="3">
        <v>39934.880748379626</v>
      </c>
      <c r="B2655" t="s">
        <v>491</v>
      </c>
      <c r="C2655" t="s">
        <v>2971</v>
      </c>
      <c r="D2655" t="s">
        <v>13390</v>
      </c>
      <c r="E2655" t="s">
        <v>46</v>
      </c>
      <c r="F2655" t="s">
        <v>28</v>
      </c>
      <c r="G2655" t="s">
        <v>29</v>
      </c>
      <c r="H2655" t="s">
        <v>30</v>
      </c>
      <c r="I2655" t="s">
        <v>30</v>
      </c>
      <c r="J2655" t="s">
        <v>31</v>
      </c>
      <c r="K2655" t="s">
        <v>32</v>
      </c>
      <c r="L2655" t="s">
        <v>88</v>
      </c>
      <c r="N2655" t="s">
        <v>34</v>
      </c>
      <c r="O2655" t="s">
        <v>35</v>
      </c>
      <c r="P2655" t="s">
        <v>29</v>
      </c>
      <c r="Q2655" t="s">
        <v>234</v>
      </c>
      <c r="S2655" t="s">
        <v>1483</v>
      </c>
      <c r="T2655" t="s">
        <v>39</v>
      </c>
      <c r="U2655" t="s">
        <v>2972</v>
      </c>
      <c r="V2655" s="4" t="s">
        <v>41</v>
      </c>
      <c r="W2655" t="s">
        <v>1247</v>
      </c>
    </row>
    <row r="2656" spans="1:23">
      <c r="A2656" s="3">
        <v>40067.896145833336</v>
      </c>
      <c r="B2656" t="s">
        <v>12451</v>
      </c>
      <c r="C2656" t="s">
        <v>12453</v>
      </c>
      <c r="D2656" t="s">
        <v>5089</v>
      </c>
      <c r="E2656" t="s">
        <v>3461</v>
      </c>
      <c r="F2656" t="s">
        <v>28</v>
      </c>
      <c r="G2656" t="s">
        <v>29</v>
      </c>
      <c r="H2656">
        <v>4</v>
      </c>
      <c r="I2656">
        <v>3</v>
      </c>
      <c r="J2656" t="s">
        <v>86</v>
      </c>
      <c r="K2656" t="s">
        <v>32</v>
      </c>
      <c r="L2656" t="s">
        <v>4752</v>
      </c>
      <c r="N2656" t="s">
        <v>49</v>
      </c>
      <c r="O2656" t="s">
        <v>12454</v>
      </c>
      <c r="P2656" t="s">
        <v>51</v>
      </c>
      <c r="Q2656" t="s">
        <v>52</v>
      </c>
      <c r="T2656" t="s">
        <v>12455</v>
      </c>
      <c r="U2656" t="s">
        <v>12456</v>
      </c>
      <c r="V2656" t="s">
        <v>41</v>
      </c>
      <c r="W2656" t="s">
        <v>55</v>
      </c>
    </row>
    <row r="2657" spans="1:23">
      <c r="A2657" s="3">
        <v>39970.904921145833</v>
      </c>
      <c r="B2657" t="s">
        <v>6043</v>
      </c>
      <c r="C2657" t="s">
        <v>6045</v>
      </c>
      <c r="D2657" t="s">
        <v>13390</v>
      </c>
      <c r="E2657" t="s">
        <v>3457</v>
      </c>
      <c r="F2657" t="s">
        <v>28</v>
      </c>
      <c r="G2657" t="s">
        <v>29</v>
      </c>
      <c r="H2657" t="s">
        <v>30</v>
      </c>
      <c r="I2657" t="s">
        <v>30</v>
      </c>
      <c r="J2657" t="s">
        <v>31</v>
      </c>
      <c r="K2657" t="s">
        <v>32</v>
      </c>
      <c r="L2657" t="s">
        <v>4744</v>
      </c>
      <c r="N2657" t="s">
        <v>100</v>
      </c>
      <c r="O2657" t="s">
        <v>1768</v>
      </c>
      <c r="P2657" t="s">
        <v>402</v>
      </c>
      <c r="Q2657" t="s">
        <v>77</v>
      </c>
      <c r="R2657" t="s">
        <v>403</v>
      </c>
      <c r="T2657" t="s">
        <v>5761</v>
      </c>
      <c r="U2657" t="s">
        <v>536</v>
      </c>
      <c r="V2657" t="s">
        <v>41</v>
      </c>
      <c r="W2657" t="s">
        <v>3322</v>
      </c>
    </row>
    <row r="2658" spans="1:23">
      <c r="A2658" s="3">
        <v>40085.615891203706</v>
      </c>
      <c r="B2658" t="s">
        <v>5424</v>
      </c>
      <c r="C2658" t="s">
        <v>13308</v>
      </c>
      <c r="D2658" t="s">
        <v>5089</v>
      </c>
      <c r="E2658" t="s">
        <v>7957</v>
      </c>
      <c r="F2658" t="s">
        <v>28</v>
      </c>
      <c r="G2658" t="s">
        <v>29</v>
      </c>
      <c r="H2658">
        <v>4</v>
      </c>
      <c r="I2658">
        <v>5</v>
      </c>
      <c r="J2658" t="s">
        <v>31</v>
      </c>
      <c r="K2658" t="s">
        <v>1059</v>
      </c>
      <c r="L2658" t="s">
        <v>4752</v>
      </c>
      <c r="N2658" t="s">
        <v>100</v>
      </c>
      <c r="O2658" t="s">
        <v>221</v>
      </c>
      <c r="P2658" t="s">
        <v>13088</v>
      </c>
      <c r="Q2658" t="s">
        <v>13309</v>
      </c>
      <c r="R2658" t="s">
        <v>9921</v>
      </c>
      <c r="T2658" t="s">
        <v>13310</v>
      </c>
      <c r="V2658" t="s">
        <v>41</v>
      </c>
      <c r="W2658" t="s">
        <v>13311</v>
      </c>
    </row>
    <row r="2659" spans="1:23">
      <c r="A2659" s="3">
        <v>39986.365659722222</v>
      </c>
      <c r="B2659" t="s">
        <v>876</v>
      </c>
      <c r="C2659" t="s">
        <v>7573</v>
      </c>
      <c r="D2659" t="s">
        <v>5089</v>
      </c>
      <c r="E2659" t="s">
        <v>3457</v>
      </c>
      <c r="F2659" t="s">
        <v>28</v>
      </c>
      <c r="G2659" t="s">
        <v>29</v>
      </c>
      <c r="H2659" t="s">
        <v>30</v>
      </c>
      <c r="I2659" t="s">
        <v>30</v>
      </c>
      <c r="J2659" t="s">
        <v>31</v>
      </c>
      <c r="K2659" t="s">
        <v>154</v>
      </c>
      <c r="L2659" t="s">
        <v>88</v>
      </c>
      <c r="N2659" t="s">
        <v>34</v>
      </c>
      <c r="O2659" t="s">
        <v>6762</v>
      </c>
      <c r="P2659" t="s">
        <v>7431</v>
      </c>
      <c r="Q2659" t="s">
        <v>7432</v>
      </c>
      <c r="T2659" t="s">
        <v>6763</v>
      </c>
      <c r="U2659" t="s">
        <v>7574</v>
      </c>
      <c r="V2659" s="4" t="s">
        <v>41</v>
      </c>
      <c r="W2659" t="s">
        <v>7575</v>
      </c>
    </row>
    <row r="2660" spans="1:23">
      <c r="A2660" s="3">
        <v>39980</v>
      </c>
      <c r="B2660" t="s">
        <v>480</v>
      </c>
      <c r="C2660" t="s">
        <v>6967</v>
      </c>
      <c r="D2660" t="s">
        <v>59</v>
      </c>
      <c r="E2660" t="s">
        <v>3457</v>
      </c>
      <c r="F2660" t="s">
        <v>28</v>
      </c>
      <c r="G2660" t="s">
        <v>29</v>
      </c>
      <c r="H2660" t="s">
        <v>30</v>
      </c>
      <c r="I2660" t="s">
        <v>30</v>
      </c>
      <c r="J2660" t="s">
        <v>31</v>
      </c>
      <c r="K2660" t="s">
        <v>164</v>
      </c>
      <c r="L2660" t="s">
        <v>191</v>
      </c>
      <c r="N2660" t="s">
        <v>34</v>
      </c>
      <c r="O2660" t="s">
        <v>35</v>
      </c>
      <c r="P2660" t="s">
        <v>29</v>
      </c>
      <c r="Q2660" t="s">
        <v>2131</v>
      </c>
      <c r="S2660" t="s">
        <v>6968</v>
      </c>
      <c r="T2660" t="s">
        <v>39</v>
      </c>
      <c r="U2660" t="s">
        <v>6969</v>
      </c>
      <c r="V2660" s="4" t="s">
        <v>41</v>
      </c>
      <c r="W2660" t="s">
        <v>6970</v>
      </c>
    </row>
    <row r="2661" spans="1:23">
      <c r="A2661" s="3">
        <v>40054</v>
      </c>
      <c r="B2661" t="s">
        <v>8924</v>
      </c>
      <c r="C2661" t="s">
        <v>11850</v>
      </c>
      <c r="D2661" t="s">
        <v>59</v>
      </c>
      <c r="E2661" t="s">
        <v>3461</v>
      </c>
      <c r="F2661" t="s">
        <v>28</v>
      </c>
      <c r="G2661" t="s">
        <v>29</v>
      </c>
      <c r="H2661">
        <v>5</v>
      </c>
      <c r="I2661">
        <v>5</v>
      </c>
      <c r="J2661" t="s">
        <v>86</v>
      </c>
      <c r="K2661" t="s">
        <v>87</v>
      </c>
      <c r="L2661" t="s">
        <v>88</v>
      </c>
      <c r="N2661" t="s">
        <v>100</v>
      </c>
      <c r="O2661" t="s">
        <v>401</v>
      </c>
      <c r="P2661" t="s">
        <v>348</v>
      </c>
      <c r="Q2661" t="s">
        <v>349</v>
      </c>
      <c r="R2661" t="s">
        <v>10509</v>
      </c>
      <c r="T2661" t="s">
        <v>2257</v>
      </c>
      <c r="U2661" t="s">
        <v>11851</v>
      </c>
      <c r="V2661" t="s">
        <v>41</v>
      </c>
      <c r="W2661" t="s">
        <v>10511</v>
      </c>
    </row>
    <row r="2662" spans="1:23">
      <c r="A2662" s="3">
        <v>39958.311684837965</v>
      </c>
      <c r="B2662" t="s">
        <v>565</v>
      </c>
      <c r="C2662" t="s">
        <v>4963</v>
      </c>
      <c r="D2662" t="s">
        <v>13390</v>
      </c>
      <c r="E2662" t="s">
        <v>3461</v>
      </c>
      <c r="F2662" t="s">
        <v>28</v>
      </c>
      <c r="G2662" t="s">
        <v>29</v>
      </c>
      <c r="H2662" t="s">
        <v>30</v>
      </c>
      <c r="I2662" t="s">
        <v>30</v>
      </c>
      <c r="J2662" t="s">
        <v>86</v>
      </c>
      <c r="K2662" t="s">
        <v>124</v>
      </c>
      <c r="L2662" t="s">
        <v>165</v>
      </c>
      <c r="N2662" t="s">
        <v>410</v>
      </c>
      <c r="O2662" t="s">
        <v>125</v>
      </c>
      <c r="P2662" t="s">
        <v>29</v>
      </c>
      <c r="Q2662" t="s">
        <v>255</v>
      </c>
      <c r="T2662" s="4" t="s">
        <v>128</v>
      </c>
      <c r="U2662" s="4" t="s">
        <v>4964</v>
      </c>
      <c r="V2662" t="s">
        <v>41</v>
      </c>
      <c r="W2662" t="s">
        <v>1164</v>
      </c>
    </row>
    <row r="2663" spans="1:23">
      <c r="A2663" s="3">
        <v>39936.465216817131</v>
      </c>
      <c r="B2663" t="s">
        <v>3081</v>
      </c>
      <c r="C2663" t="s">
        <v>3083</v>
      </c>
      <c r="D2663" t="s">
        <v>13390</v>
      </c>
      <c r="E2663" t="s">
        <v>111</v>
      </c>
      <c r="F2663" t="s">
        <v>28</v>
      </c>
      <c r="G2663" t="s">
        <v>29</v>
      </c>
      <c r="H2663" t="s">
        <v>30</v>
      </c>
      <c r="I2663" t="s">
        <v>30</v>
      </c>
      <c r="J2663" t="s">
        <v>31</v>
      </c>
      <c r="K2663" t="s">
        <v>239</v>
      </c>
      <c r="L2663" t="s">
        <v>88</v>
      </c>
      <c r="N2663" t="s">
        <v>34</v>
      </c>
      <c r="O2663" t="s">
        <v>35</v>
      </c>
      <c r="P2663" t="s">
        <v>36</v>
      </c>
      <c r="Q2663" t="s">
        <v>691</v>
      </c>
      <c r="S2663" t="s">
        <v>3084</v>
      </c>
      <c r="T2663" t="s">
        <v>79</v>
      </c>
      <c r="U2663" t="s">
        <v>3085</v>
      </c>
      <c r="V2663" s="4" t="s">
        <v>41</v>
      </c>
      <c r="W2663" t="s">
        <v>3086</v>
      </c>
    </row>
    <row r="2664" spans="1:23">
      <c r="A2664" s="3">
        <v>40053.171510682871</v>
      </c>
      <c r="B2664" t="s">
        <v>469</v>
      </c>
      <c r="C2664" t="s">
        <v>11819</v>
      </c>
      <c r="D2664" t="s">
        <v>13390</v>
      </c>
      <c r="E2664" t="s">
        <v>3461</v>
      </c>
      <c r="F2664" t="s">
        <v>28</v>
      </c>
      <c r="G2664" t="s">
        <v>29</v>
      </c>
      <c r="H2664">
        <v>5</v>
      </c>
      <c r="I2664">
        <v>3</v>
      </c>
      <c r="J2664" t="s">
        <v>86</v>
      </c>
      <c r="K2664" t="s">
        <v>400</v>
      </c>
      <c r="L2664" t="s">
        <v>191</v>
      </c>
      <c r="N2664" t="s">
        <v>100</v>
      </c>
      <c r="O2664" t="s">
        <v>221</v>
      </c>
      <c r="P2664" t="s">
        <v>380</v>
      </c>
      <c r="Q2664" t="s">
        <v>127</v>
      </c>
      <c r="R2664" t="s">
        <v>127</v>
      </c>
      <c r="S2664" t="s">
        <v>11820</v>
      </c>
      <c r="T2664" t="s">
        <v>224</v>
      </c>
      <c r="U2664" t="s">
        <v>11821</v>
      </c>
      <c r="V2664" t="s">
        <v>41</v>
      </c>
      <c r="W2664" t="s">
        <v>2810</v>
      </c>
    </row>
    <row r="2665" spans="1:23">
      <c r="A2665" s="3">
        <v>39930</v>
      </c>
      <c r="B2665" t="s">
        <v>1918</v>
      </c>
      <c r="C2665" t="s">
        <v>2465</v>
      </c>
      <c r="D2665" t="s">
        <v>59</v>
      </c>
      <c r="E2665" t="s">
        <v>85</v>
      </c>
      <c r="F2665" t="s">
        <v>28</v>
      </c>
      <c r="G2665" t="s">
        <v>29</v>
      </c>
      <c r="H2665" t="s">
        <v>30</v>
      </c>
      <c r="I2665" t="s">
        <v>30</v>
      </c>
      <c r="J2665" t="s">
        <v>86</v>
      </c>
      <c r="K2665" t="s">
        <v>47</v>
      </c>
      <c r="L2665" t="s">
        <v>134</v>
      </c>
      <c r="N2665" t="s">
        <v>100</v>
      </c>
      <c r="O2665" t="s">
        <v>221</v>
      </c>
      <c r="P2665" t="s">
        <v>402</v>
      </c>
      <c r="Q2665" t="s">
        <v>872</v>
      </c>
      <c r="R2665" t="s">
        <v>2466</v>
      </c>
      <c r="S2665" t="s">
        <v>2467</v>
      </c>
      <c r="T2665" t="s">
        <v>224</v>
      </c>
      <c r="U2665" t="s">
        <v>2468</v>
      </c>
      <c r="V2665" t="s">
        <v>41</v>
      </c>
      <c r="W2665" t="s">
        <v>2469</v>
      </c>
    </row>
    <row r="2666" spans="1:23">
      <c r="A2666" s="3">
        <v>39948.491928206022</v>
      </c>
      <c r="B2666" t="s">
        <v>2142</v>
      </c>
      <c r="C2666" t="s">
        <v>4167</v>
      </c>
      <c r="D2666" t="s">
        <v>13390</v>
      </c>
      <c r="E2666" t="s">
        <v>3444</v>
      </c>
      <c r="F2666" t="s">
        <v>28</v>
      </c>
      <c r="G2666" t="s">
        <v>29</v>
      </c>
      <c r="H2666" t="s">
        <v>30</v>
      </c>
      <c r="I2666" t="s">
        <v>30</v>
      </c>
      <c r="J2666" t="s">
        <v>31</v>
      </c>
      <c r="K2666" t="s">
        <v>47</v>
      </c>
      <c r="L2666" t="s">
        <v>88</v>
      </c>
      <c r="N2666" t="s">
        <v>34</v>
      </c>
      <c r="O2666" t="s">
        <v>35</v>
      </c>
      <c r="P2666" t="s">
        <v>29</v>
      </c>
      <c r="Q2666" t="s">
        <v>192</v>
      </c>
      <c r="S2666" t="s">
        <v>4168</v>
      </c>
      <c r="T2666" t="s">
        <v>39</v>
      </c>
      <c r="U2666" t="s">
        <v>4169</v>
      </c>
      <c r="V2666" s="4" t="s">
        <v>41</v>
      </c>
      <c r="W2666" t="s">
        <v>4170</v>
      </c>
    </row>
    <row r="2667" spans="1:23">
      <c r="A2667" s="3">
        <v>40076</v>
      </c>
      <c r="B2667" t="s">
        <v>12836</v>
      </c>
      <c r="C2667" t="s">
        <v>12838</v>
      </c>
      <c r="D2667" t="s">
        <v>67</v>
      </c>
      <c r="E2667" t="s">
        <v>3461</v>
      </c>
      <c r="F2667" t="s">
        <v>28</v>
      </c>
      <c r="G2667" t="s">
        <v>29</v>
      </c>
      <c r="H2667">
        <v>5</v>
      </c>
      <c r="I2667">
        <v>5</v>
      </c>
      <c r="J2667" t="s">
        <v>86</v>
      </c>
      <c r="K2667" t="s">
        <v>98</v>
      </c>
      <c r="L2667" t="s">
        <v>165</v>
      </c>
      <c r="N2667" t="s">
        <v>100</v>
      </c>
      <c r="O2667" t="s">
        <v>221</v>
      </c>
      <c r="P2667" t="s">
        <v>402</v>
      </c>
      <c r="Q2667" t="s">
        <v>3185</v>
      </c>
      <c r="R2667" t="s">
        <v>12839</v>
      </c>
      <c r="S2667" t="s">
        <v>12840</v>
      </c>
      <c r="T2667" t="s">
        <v>224</v>
      </c>
      <c r="U2667" t="s">
        <v>12841</v>
      </c>
      <c r="V2667" t="s">
        <v>41</v>
      </c>
      <c r="W2667" t="s">
        <v>12842</v>
      </c>
    </row>
    <row r="2668" spans="1:23">
      <c r="A2668" s="3">
        <v>40062.620108252311</v>
      </c>
      <c r="B2668" t="s">
        <v>12244</v>
      </c>
      <c r="C2668" t="s">
        <v>12246</v>
      </c>
      <c r="D2668" t="s">
        <v>13390</v>
      </c>
      <c r="E2668" t="s">
        <v>7957</v>
      </c>
      <c r="F2668" t="s">
        <v>28</v>
      </c>
      <c r="G2668" t="s">
        <v>29</v>
      </c>
      <c r="H2668">
        <v>5</v>
      </c>
      <c r="I2668">
        <v>2</v>
      </c>
      <c r="J2668" t="s">
        <v>31</v>
      </c>
      <c r="K2668" t="s">
        <v>32</v>
      </c>
      <c r="L2668" t="s">
        <v>4752</v>
      </c>
      <c r="N2668" t="s">
        <v>34</v>
      </c>
      <c r="O2668" t="s">
        <v>35</v>
      </c>
      <c r="P2668" t="s">
        <v>29</v>
      </c>
      <c r="Q2668" t="s">
        <v>6259</v>
      </c>
      <c r="S2668" t="s">
        <v>11662</v>
      </c>
      <c r="T2668" t="s">
        <v>39</v>
      </c>
      <c r="U2668" t="s">
        <v>12247</v>
      </c>
      <c r="V2668" s="4" t="s">
        <v>41</v>
      </c>
      <c r="W2668" t="s">
        <v>11773</v>
      </c>
    </row>
    <row r="2669" spans="1:23">
      <c r="A2669" s="3">
        <v>39952.78680494213</v>
      </c>
      <c r="B2669" t="s">
        <v>4539</v>
      </c>
      <c r="C2669" t="s">
        <v>4541</v>
      </c>
      <c r="D2669" t="s">
        <v>13390</v>
      </c>
      <c r="E2669" t="s">
        <v>3444</v>
      </c>
      <c r="F2669" t="s">
        <v>28</v>
      </c>
      <c r="G2669" t="s">
        <v>29</v>
      </c>
      <c r="H2669" t="s">
        <v>30</v>
      </c>
      <c r="I2669" t="s">
        <v>30</v>
      </c>
      <c r="J2669" t="s">
        <v>31</v>
      </c>
      <c r="K2669" t="s">
        <v>32</v>
      </c>
      <c r="L2669" t="s">
        <v>33</v>
      </c>
      <c r="N2669" t="s">
        <v>34</v>
      </c>
      <c r="O2669" t="s">
        <v>254</v>
      </c>
      <c r="P2669" t="s">
        <v>29</v>
      </c>
      <c r="Q2669" t="s">
        <v>192</v>
      </c>
      <c r="T2669" t="s">
        <v>4542</v>
      </c>
      <c r="V2669" s="4" t="s">
        <v>41</v>
      </c>
      <c r="W2669" t="s">
        <v>4543</v>
      </c>
    </row>
    <row r="2670" spans="1:23">
      <c r="A2670" s="3">
        <v>39947.641326655095</v>
      </c>
      <c r="B2670" t="s">
        <v>4089</v>
      </c>
      <c r="C2670" t="s">
        <v>4091</v>
      </c>
      <c r="D2670" t="s">
        <v>13390</v>
      </c>
      <c r="E2670" t="s">
        <v>3457</v>
      </c>
      <c r="F2670" t="s">
        <v>28</v>
      </c>
      <c r="G2670" t="s">
        <v>29</v>
      </c>
      <c r="H2670" t="s">
        <v>30</v>
      </c>
      <c r="I2670" t="s">
        <v>30</v>
      </c>
      <c r="J2670" t="s">
        <v>31</v>
      </c>
      <c r="K2670" t="s">
        <v>32</v>
      </c>
      <c r="L2670" t="s">
        <v>88</v>
      </c>
      <c r="N2670" t="s">
        <v>34</v>
      </c>
      <c r="O2670" t="s">
        <v>35</v>
      </c>
      <c r="P2670" t="s">
        <v>29</v>
      </c>
      <c r="Q2670" t="s">
        <v>3397</v>
      </c>
      <c r="S2670" t="s">
        <v>4092</v>
      </c>
      <c r="T2670" t="s">
        <v>4093</v>
      </c>
      <c r="U2670" t="s">
        <v>4094</v>
      </c>
      <c r="V2670" s="4" t="s">
        <v>41</v>
      </c>
      <c r="W2670" t="s">
        <v>4095</v>
      </c>
    </row>
    <row r="2671" spans="1:23">
      <c r="A2671" s="3">
        <v>39947.65798822917</v>
      </c>
      <c r="B2671" t="s">
        <v>4096</v>
      </c>
      <c r="C2671" t="s">
        <v>4098</v>
      </c>
      <c r="D2671" t="s">
        <v>13390</v>
      </c>
      <c r="E2671" t="s">
        <v>3444</v>
      </c>
      <c r="F2671" t="s">
        <v>28</v>
      </c>
      <c r="G2671" t="s">
        <v>29</v>
      </c>
      <c r="H2671" t="s">
        <v>30</v>
      </c>
      <c r="I2671" t="s">
        <v>30</v>
      </c>
      <c r="J2671" t="s">
        <v>31</v>
      </c>
      <c r="K2671" t="s">
        <v>190</v>
      </c>
      <c r="L2671" t="s">
        <v>134</v>
      </c>
      <c r="N2671" t="s">
        <v>34</v>
      </c>
      <c r="O2671" t="s">
        <v>4099</v>
      </c>
      <c r="P2671" t="s">
        <v>29</v>
      </c>
      <c r="Q2671" t="s">
        <v>192</v>
      </c>
      <c r="T2671" t="s">
        <v>4100</v>
      </c>
      <c r="U2671" t="s">
        <v>4101</v>
      </c>
      <c r="V2671" s="4" t="s">
        <v>41</v>
      </c>
      <c r="W2671" t="s">
        <v>4102</v>
      </c>
    </row>
    <row r="2672" spans="1:23">
      <c r="A2672" s="3">
        <v>39911</v>
      </c>
      <c r="B2672" t="s">
        <v>519</v>
      </c>
      <c r="C2672" t="s">
        <v>521</v>
      </c>
      <c r="D2672" t="s">
        <v>59</v>
      </c>
      <c r="E2672" t="s">
        <v>46</v>
      </c>
      <c r="F2672" t="s">
        <v>28</v>
      </c>
      <c r="G2672" t="s">
        <v>29</v>
      </c>
      <c r="H2672" t="s">
        <v>30</v>
      </c>
      <c r="I2672" t="s">
        <v>30</v>
      </c>
      <c r="J2672" t="s">
        <v>31</v>
      </c>
      <c r="K2672" t="s">
        <v>76</v>
      </c>
      <c r="L2672" t="s">
        <v>88</v>
      </c>
      <c r="N2672" t="s">
        <v>410</v>
      </c>
      <c r="O2672" t="s">
        <v>125</v>
      </c>
      <c r="P2672" t="s">
        <v>29</v>
      </c>
      <c r="Q2672" t="s">
        <v>148</v>
      </c>
      <c r="T2672" s="4" t="s">
        <v>128</v>
      </c>
      <c r="U2672" s="4" t="s">
        <v>522</v>
      </c>
      <c r="V2672" t="s">
        <v>41</v>
      </c>
      <c r="W2672" t="s">
        <v>514</v>
      </c>
    </row>
    <row r="2673" spans="1:23">
      <c r="A2673" s="3">
        <v>40010.735028206022</v>
      </c>
      <c r="B2673" t="s">
        <v>9027</v>
      </c>
      <c r="C2673" t="s">
        <v>9029</v>
      </c>
      <c r="D2673" t="s">
        <v>13390</v>
      </c>
      <c r="E2673" t="s">
        <v>3461</v>
      </c>
      <c r="F2673" t="s">
        <v>28</v>
      </c>
      <c r="G2673" t="s">
        <v>29</v>
      </c>
      <c r="H2673">
        <v>5</v>
      </c>
      <c r="I2673">
        <v>4</v>
      </c>
      <c r="J2673" t="s">
        <v>86</v>
      </c>
      <c r="K2673" t="s">
        <v>98</v>
      </c>
      <c r="L2673" t="s">
        <v>88</v>
      </c>
      <c r="N2673" t="s">
        <v>410</v>
      </c>
      <c r="P2673" t="s">
        <v>29</v>
      </c>
      <c r="Q2673" t="s">
        <v>426</v>
      </c>
      <c r="V2673" t="s">
        <v>5206</v>
      </c>
      <c r="W2673" t="s">
        <v>428</v>
      </c>
    </row>
    <row r="2674" spans="1:23">
      <c r="A2674" s="3">
        <v>40081.957685185182</v>
      </c>
      <c r="B2674" t="s">
        <v>13085</v>
      </c>
      <c r="C2674" t="s">
        <v>13087</v>
      </c>
      <c r="D2674" t="s">
        <v>26</v>
      </c>
      <c r="E2674" t="s">
        <v>3461</v>
      </c>
      <c r="F2674" t="s">
        <v>28</v>
      </c>
      <c r="G2674" t="s">
        <v>29</v>
      </c>
      <c r="H2674">
        <v>3</v>
      </c>
      <c r="I2674">
        <v>3</v>
      </c>
      <c r="J2674" t="s">
        <v>86</v>
      </c>
      <c r="K2674" t="s">
        <v>98</v>
      </c>
      <c r="L2674" t="s">
        <v>191</v>
      </c>
      <c r="N2674" t="s">
        <v>100</v>
      </c>
      <c r="P2674" t="s">
        <v>13088</v>
      </c>
      <c r="Q2674" t="s">
        <v>13089</v>
      </c>
      <c r="R2674" t="s">
        <v>13090</v>
      </c>
      <c r="V2674" t="s">
        <v>41</v>
      </c>
      <c r="W2674" t="s">
        <v>13091</v>
      </c>
    </row>
    <row r="2675" spans="1:23">
      <c r="A2675" s="3">
        <v>40009.646493055552</v>
      </c>
      <c r="B2675" t="s">
        <v>8962</v>
      </c>
      <c r="C2675" t="s">
        <v>8964</v>
      </c>
      <c r="D2675" t="s">
        <v>743</v>
      </c>
      <c r="E2675" t="s">
        <v>7054</v>
      </c>
      <c r="F2675" t="s">
        <v>28</v>
      </c>
      <c r="G2675" t="s">
        <v>29</v>
      </c>
      <c r="H2675">
        <v>1</v>
      </c>
      <c r="I2675">
        <v>5</v>
      </c>
      <c r="J2675" t="s">
        <v>31</v>
      </c>
      <c r="K2675" t="s">
        <v>47</v>
      </c>
      <c r="L2675" t="s">
        <v>4744</v>
      </c>
      <c r="N2675" t="s">
        <v>100</v>
      </c>
      <c r="O2675" t="s">
        <v>221</v>
      </c>
      <c r="P2675" t="s">
        <v>361</v>
      </c>
      <c r="Q2675" t="s">
        <v>362</v>
      </c>
      <c r="R2675" t="s">
        <v>363</v>
      </c>
      <c r="S2675" t="s">
        <v>804</v>
      </c>
      <c r="T2675" t="s">
        <v>224</v>
      </c>
      <c r="U2675" t="s">
        <v>8965</v>
      </c>
      <c r="V2675" t="s">
        <v>5156</v>
      </c>
      <c r="W2675" t="s">
        <v>366</v>
      </c>
    </row>
    <row r="2676" spans="1:23">
      <c r="A2676" s="3">
        <v>39933.735723298611</v>
      </c>
      <c r="B2676" t="s">
        <v>2863</v>
      </c>
      <c r="C2676" t="s">
        <v>2865</v>
      </c>
      <c r="D2676" t="s">
        <v>13390</v>
      </c>
      <c r="E2676" t="s">
        <v>142</v>
      </c>
      <c r="F2676" t="s">
        <v>28</v>
      </c>
      <c r="G2676" t="s">
        <v>29</v>
      </c>
      <c r="H2676" t="s">
        <v>30</v>
      </c>
      <c r="I2676" t="s">
        <v>30</v>
      </c>
      <c r="J2676" t="s">
        <v>86</v>
      </c>
      <c r="K2676" t="s">
        <v>47</v>
      </c>
      <c r="L2676" t="s">
        <v>88</v>
      </c>
      <c r="N2676" t="s">
        <v>410</v>
      </c>
      <c r="O2676" t="s">
        <v>125</v>
      </c>
      <c r="P2676" t="s">
        <v>29</v>
      </c>
      <c r="Q2676" t="s">
        <v>412</v>
      </c>
      <c r="T2676" s="4" t="s">
        <v>128</v>
      </c>
      <c r="U2676" s="4" t="s">
        <v>2866</v>
      </c>
      <c r="V2676" t="s">
        <v>41</v>
      </c>
      <c r="W2676" t="s">
        <v>415</v>
      </c>
    </row>
    <row r="2677" spans="1:23">
      <c r="A2677" s="3">
        <v>39993.982371990744</v>
      </c>
      <c r="B2677" t="s">
        <v>4472</v>
      </c>
      <c r="C2677" t="s">
        <v>8047</v>
      </c>
      <c r="D2677" t="s">
        <v>13390</v>
      </c>
      <c r="E2677" t="s">
        <v>3444</v>
      </c>
      <c r="F2677" t="s">
        <v>28</v>
      </c>
      <c r="G2677" t="s">
        <v>29</v>
      </c>
      <c r="H2677" t="s">
        <v>30</v>
      </c>
      <c r="I2677">
        <v>5</v>
      </c>
      <c r="J2677" t="s">
        <v>31</v>
      </c>
      <c r="K2677" t="s">
        <v>117</v>
      </c>
      <c r="L2677" t="s">
        <v>4744</v>
      </c>
      <c r="N2677" t="s">
        <v>34</v>
      </c>
      <c r="P2677" t="s">
        <v>29</v>
      </c>
      <c r="Q2677" t="s">
        <v>192</v>
      </c>
      <c r="V2677" s="4" t="s">
        <v>41</v>
      </c>
      <c r="W2677" t="s">
        <v>2305</v>
      </c>
    </row>
    <row r="2678" spans="1:23">
      <c r="A2678" s="3">
        <v>39956.616747685184</v>
      </c>
      <c r="B2678" t="s">
        <v>4495</v>
      </c>
      <c r="C2678" t="s">
        <v>4869</v>
      </c>
      <c r="D2678" t="s">
        <v>26</v>
      </c>
      <c r="E2678" t="s">
        <v>3444</v>
      </c>
      <c r="F2678" t="s">
        <v>28</v>
      </c>
      <c r="G2678" t="s">
        <v>29</v>
      </c>
      <c r="H2678" t="s">
        <v>30</v>
      </c>
      <c r="I2678" t="s">
        <v>30</v>
      </c>
      <c r="J2678" t="s">
        <v>31</v>
      </c>
      <c r="K2678" t="s">
        <v>76</v>
      </c>
      <c r="L2678" t="s">
        <v>191</v>
      </c>
      <c r="N2678" t="s">
        <v>100</v>
      </c>
      <c r="O2678" t="s">
        <v>425</v>
      </c>
      <c r="P2678" t="s">
        <v>380</v>
      </c>
      <c r="Q2678" t="s">
        <v>381</v>
      </c>
      <c r="R2678" t="s">
        <v>382</v>
      </c>
      <c r="T2678" t="s">
        <v>4870</v>
      </c>
      <c r="V2678" t="s">
        <v>41</v>
      </c>
      <c r="W2678" t="s">
        <v>2394</v>
      </c>
    </row>
    <row r="2679" spans="1:23">
      <c r="A2679" s="3">
        <v>39932.541481481479</v>
      </c>
      <c r="B2679" t="s">
        <v>2712</v>
      </c>
      <c r="C2679" t="s">
        <v>2714</v>
      </c>
      <c r="D2679" t="s">
        <v>743</v>
      </c>
      <c r="E2679" t="s">
        <v>111</v>
      </c>
      <c r="F2679" t="s">
        <v>28</v>
      </c>
      <c r="G2679" t="s">
        <v>29</v>
      </c>
      <c r="H2679" t="s">
        <v>30</v>
      </c>
      <c r="I2679" t="s">
        <v>30</v>
      </c>
      <c r="J2679" t="s">
        <v>31</v>
      </c>
      <c r="K2679" t="s">
        <v>69</v>
      </c>
      <c r="L2679" t="s">
        <v>48</v>
      </c>
      <c r="N2679" t="s">
        <v>34</v>
      </c>
      <c r="P2679" t="s">
        <v>29</v>
      </c>
      <c r="Q2679" t="s">
        <v>102</v>
      </c>
      <c r="V2679" s="4" t="s">
        <v>41</v>
      </c>
      <c r="W2679" t="s">
        <v>2715</v>
      </c>
    </row>
    <row r="2680" spans="1:23">
      <c r="A2680" s="3">
        <v>39911.55603359954</v>
      </c>
      <c r="B2680" t="s">
        <v>557</v>
      </c>
      <c r="C2680" t="s">
        <v>559</v>
      </c>
      <c r="D2680" t="s">
        <v>13390</v>
      </c>
      <c r="E2680" t="s">
        <v>46</v>
      </c>
      <c r="F2680" t="s">
        <v>28</v>
      </c>
      <c r="G2680" t="s">
        <v>29</v>
      </c>
      <c r="H2680" t="s">
        <v>30</v>
      </c>
      <c r="I2680" t="s">
        <v>30</v>
      </c>
      <c r="J2680" t="s">
        <v>31</v>
      </c>
      <c r="K2680" t="s">
        <v>560</v>
      </c>
      <c r="L2680" t="s">
        <v>134</v>
      </c>
      <c r="N2680" t="s">
        <v>34</v>
      </c>
      <c r="O2680" t="s">
        <v>35</v>
      </c>
      <c r="P2680" t="s">
        <v>29</v>
      </c>
      <c r="Q2680" t="s">
        <v>102</v>
      </c>
      <c r="S2680" t="s">
        <v>561</v>
      </c>
      <c r="T2680" t="s">
        <v>562</v>
      </c>
      <c r="U2680" t="s">
        <v>563</v>
      </c>
      <c r="V2680" s="4" t="s">
        <v>41</v>
      </c>
      <c r="W2680" t="s">
        <v>564</v>
      </c>
    </row>
    <row r="2681" spans="1:23">
      <c r="A2681" s="3">
        <v>40075</v>
      </c>
      <c r="B2681" t="s">
        <v>12750</v>
      </c>
      <c r="C2681" t="s">
        <v>12752</v>
      </c>
      <c r="D2681" t="s">
        <v>67</v>
      </c>
      <c r="E2681" t="s">
        <v>3444</v>
      </c>
      <c r="F2681" t="s">
        <v>28</v>
      </c>
      <c r="G2681" t="s">
        <v>29</v>
      </c>
      <c r="H2681">
        <v>5</v>
      </c>
      <c r="I2681">
        <v>5</v>
      </c>
      <c r="J2681" t="s">
        <v>31</v>
      </c>
      <c r="K2681" t="s">
        <v>69</v>
      </c>
      <c r="L2681" t="s">
        <v>4752</v>
      </c>
      <c r="N2681" t="s">
        <v>34</v>
      </c>
      <c r="O2681" t="s">
        <v>35</v>
      </c>
      <c r="P2681" t="s">
        <v>29</v>
      </c>
      <c r="Q2681" t="s">
        <v>3397</v>
      </c>
      <c r="S2681" t="s">
        <v>2370</v>
      </c>
      <c r="T2681" t="s">
        <v>39</v>
      </c>
      <c r="U2681" t="s">
        <v>12753</v>
      </c>
      <c r="V2681" s="4" t="s">
        <v>41</v>
      </c>
      <c r="W2681" t="s">
        <v>8732</v>
      </c>
    </row>
    <row r="2682" spans="1:23">
      <c r="A2682" s="3">
        <v>39965.817228587963</v>
      </c>
      <c r="B2682" t="s">
        <v>5643</v>
      </c>
      <c r="C2682" t="s">
        <v>5645</v>
      </c>
      <c r="D2682" t="s">
        <v>13390</v>
      </c>
      <c r="E2682" t="s">
        <v>3457</v>
      </c>
      <c r="F2682" t="s">
        <v>28</v>
      </c>
      <c r="G2682" t="s">
        <v>29</v>
      </c>
      <c r="H2682" t="s">
        <v>30</v>
      </c>
      <c r="I2682" t="s">
        <v>30</v>
      </c>
      <c r="J2682" t="s">
        <v>31</v>
      </c>
      <c r="K2682" t="s">
        <v>69</v>
      </c>
      <c r="L2682" t="s">
        <v>4744</v>
      </c>
      <c r="N2682" t="s">
        <v>34</v>
      </c>
      <c r="O2682" t="s">
        <v>35</v>
      </c>
      <c r="P2682" t="s">
        <v>29</v>
      </c>
      <c r="Q2682" t="s">
        <v>831</v>
      </c>
      <c r="S2682" t="s">
        <v>2069</v>
      </c>
      <c r="T2682" t="s">
        <v>39</v>
      </c>
      <c r="U2682" t="s">
        <v>3971</v>
      </c>
      <c r="V2682" s="4" t="s">
        <v>41</v>
      </c>
      <c r="W2682" t="s">
        <v>3972</v>
      </c>
    </row>
    <row r="2683" spans="1:23">
      <c r="A2683" s="3">
        <v>40002.712119363423</v>
      </c>
      <c r="B2683" t="s">
        <v>2142</v>
      </c>
      <c r="C2683" t="s">
        <v>8524</v>
      </c>
      <c r="D2683" t="s">
        <v>13390</v>
      </c>
      <c r="E2683" t="s">
        <v>3461</v>
      </c>
      <c r="F2683" t="s">
        <v>28</v>
      </c>
      <c r="G2683" t="s">
        <v>29</v>
      </c>
      <c r="H2683" t="s">
        <v>30</v>
      </c>
      <c r="I2683">
        <v>2</v>
      </c>
      <c r="J2683" t="s">
        <v>86</v>
      </c>
      <c r="K2683" t="s">
        <v>47</v>
      </c>
      <c r="L2683" t="s">
        <v>165</v>
      </c>
      <c r="N2683" t="s">
        <v>410</v>
      </c>
      <c r="O2683" t="s">
        <v>411</v>
      </c>
      <c r="P2683" t="s">
        <v>29</v>
      </c>
      <c r="Q2683" t="s">
        <v>426</v>
      </c>
      <c r="T2683" t="s">
        <v>413</v>
      </c>
      <c r="U2683" t="s">
        <v>8525</v>
      </c>
      <c r="V2683" t="s">
        <v>41</v>
      </c>
      <c r="W2683" t="s">
        <v>428</v>
      </c>
    </row>
    <row r="2684" spans="1:23">
      <c r="A2684" s="3">
        <v>40023.757006250002</v>
      </c>
      <c r="B2684" t="s">
        <v>4412</v>
      </c>
      <c r="C2684" t="s">
        <v>10063</v>
      </c>
      <c r="D2684" t="s">
        <v>13390</v>
      </c>
      <c r="E2684" t="s">
        <v>3444</v>
      </c>
      <c r="F2684" t="s">
        <v>28</v>
      </c>
      <c r="G2684" t="s">
        <v>29</v>
      </c>
      <c r="H2684">
        <v>5</v>
      </c>
      <c r="I2684">
        <v>2</v>
      </c>
      <c r="J2684" t="s">
        <v>31</v>
      </c>
      <c r="K2684" t="s">
        <v>47</v>
      </c>
      <c r="L2684" t="s">
        <v>4752</v>
      </c>
      <c r="N2684" t="s">
        <v>100</v>
      </c>
      <c r="O2684" t="s">
        <v>221</v>
      </c>
      <c r="P2684" t="s">
        <v>348</v>
      </c>
      <c r="Q2684" t="s">
        <v>349</v>
      </c>
      <c r="R2684" t="s">
        <v>10064</v>
      </c>
      <c r="S2684" t="s">
        <v>10065</v>
      </c>
      <c r="T2684" t="s">
        <v>224</v>
      </c>
      <c r="U2684" t="s">
        <v>10066</v>
      </c>
      <c r="V2684" t="s">
        <v>41</v>
      </c>
      <c r="W2684" t="s">
        <v>10067</v>
      </c>
    </row>
    <row r="2685" spans="1:23">
      <c r="A2685" s="3">
        <v>40012.450196296297</v>
      </c>
      <c r="B2685" t="s">
        <v>9118</v>
      </c>
      <c r="C2685" t="s">
        <v>9120</v>
      </c>
      <c r="D2685" t="s">
        <v>13390</v>
      </c>
      <c r="E2685" t="s">
        <v>3444</v>
      </c>
      <c r="F2685" t="s">
        <v>28</v>
      </c>
      <c r="G2685" t="s">
        <v>29</v>
      </c>
      <c r="H2685">
        <v>5</v>
      </c>
      <c r="I2685">
        <v>5</v>
      </c>
      <c r="J2685" t="s">
        <v>31</v>
      </c>
      <c r="K2685" t="s">
        <v>47</v>
      </c>
      <c r="L2685" t="s">
        <v>191</v>
      </c>
      <c r="N2685" t="s">
        <v>34</v>
      </c>
      <c r="O2685" t="s">
        <v>35</v>
      </c>
      <c r="P2685" t="s">
        <v>29</v>
      </c>
      <c r="Q2685" t="s">
        <v>2575</v>
      </c>
      <c r="S2685" t="s">
        <v>9121</v>
      </c>
      <c r="T2685" t="s">
        <v>39</v>
      </c>
      <c r="U2685" t="s">
        <v>9122</v>
      </c>
      <c r="V2685" s="4" t="s">
        <v>41</v>
      </c>
      <c r="W2685" t="s">
        <v>9123</v>
      </c>
    </row>
    <row r="2686" spans="1:23">
      <c r="A2686" s="3">
        <v>40076.876689502315</v>
      </c>
      <c r="B2686" t="s">
        <v>12885</v>
      </c>
      <c r="C2686" t="s">
        <v>12887</v>
      </c>
      <c r="D2686" t="s">
        <v>13390</v>
      </c>
      <c r="E2686" t="s">
        <v>7762</v>
      </c>
      <c r="F2686" t="s">
        <v>28</v>
      </c>
      <c r="G2686" t="s">
        <v>29</v>
      </c>
      <c r="H2686">
        <v>2</v>
      </c>
      <c r="I2686">
        <v>5</v>
      </c>
      <c r="J2686" t="s">
        <v>31</v>
      </c>
      <c r="K2686" t="s">
        <v>47</v>
      </c>
      <c r="L2686" t="s">
        <v>4744</v>
      </c>
      <c r="N2686" t="s">
        <v>34</v>
      </c>
      <c r="P2686" t="s">
        <v>29</v>
      </c>
      <c r="Q2686" t="s">
        <v>3397</v>
      </c>
      <c r="V2686" s="4" t="s">
        <v>41</v>
      </c>
      <c r="W2686" t="s">
        <v>12888</v>
      </c>
    </row>
    <row r="2687" spans="1:23">
      <c r="A2687" s="3">
        <v>39996.405815659724</v>
      </c>
      <c r="B2687" t="s">
        <v>8218</v>
      </c>
      <c r="C2687" t="s">
        <v>8220</v>
      </c>
      <c r="D2687" t="s">
        <v>13390</v>
      </c>
      <c r="E2687" t="s">
        <v>7054</v>
      </c>
      <c r="F2687" t="s">
        <v>28</v>
      </c>
      <c r="G2687" t="s">
        <v>29</v>
      </c>
      <c r="H2687" t="s">
        <v>30</v>
      </c>
      <c r="I2687">
        <v>5</v>
      </c>
      <c r="J2687" t="s">
        <v>31</v>
      </c>
      <c r="K2687" t="s">
        <v>69</v>
      </c>
      <c r="L2687" t="s">
        <v>88</v>
      </c>
      <c r="N2687" t="s">
        <v>100</v>
      </c>
      <c r="O2687" t="s">
        <v>125</v>
      </c>
      <c r="P2687" t="s">
        <v>102</v>
      </c>
      <c r="Q2687" t="s">
        <v>8221</v>
      </c>
      <c r="R2687" t="s">
        <v>8222</v>
      </c>
      <c r="T2687" s="4" t="s">
        <v>128</v>
      </c>
      <c r="U2687" s="4" t="s">
        <v>8223</v>
      </c>
      <c r="V2687" t="s">
        <v>41</v>
      </c>
      <c r="W2687" t="s">
        <v>8224</v>
      </c>
    </row>
    <row r="2688" spans="1:23">
      <c r="A2688" s="3">
        <v>40019.933681863426</v>
      </c>
      <c r="B2688" t="s">
        <v>1792</v>
      </c>
      <c r="C2688" t="s">
        <v>9655</v>
      </c>
      <c r="D2688" t="s">
        <v>13390</v>
      </c>
      <c r="E2688" t="s">
        <v>7957</v>
      </c>
      <c r="F2688" t="s">
        <v>28</v>
      </c>
      <c r="G2688" t="s">
        <v>29</v>
      </c>
      <c r="H2688">
        <v>5</v>
      </c>
      <c r="I2688">
        <v>2</v>
      </c>
      <c r="J2688" t="s">
        <v>31</v>
      </c>
      <c r="K2688" t="s">
        <v>76</v>
      </c>
      <c r="L2688" t="s">
        <v>155</v>
      </c>
      <c r="N2688" t="s">
        <v>34</v>
      </c>
      <c r="O2688" t="s">
        <v>35</v>
      </c>
      <c r="P2688" t="s">
        <v>29</v>
      </c>
      <c r="Q2688" t="s">
        <v>3140</v>
      </c>
      <c r="S2688" t="s">
        <v>9656</v>
      </c>
      <c r="T2688" t="s">
        <v>9657</v>
      </c>
      <c r="U2688" t="s">
        <v>9658</v>
      </c>
      <c r="V2688" s="4" t="s">
        <v>41</v>
      </c>
      <c r="W2688" t="s">
        <v>9659</v>
      </c>
    </row>
    <row r="2689" spans="1:23">
      <c r="A2689" s="3">
        <v>39948.611238425925</v>
      </c>
      <c r="B2689" t="s">
        <v>4190</v>
      </c>
      <c r="C2689" t="s">
        <v>4192</v>
      </c>
      <c r="D2689" t="s">
        <v>26</v>
      </c>
      <c r="E2689" t="s">
        <v>3461</v>
      </c>
      <c r="F2689" t="s">
        <v>28</v>
      </c>
      <c r="G2689" t="s">
        <v>29</v>
      </c>
      <c r="H2689" t="s">
        <v>30</v>
      </c>
      <c r="I2689" t="s">
        <v>30</v>
      </c>
      <c r="J2689" t="s">
        <v>86</v>
      </c>
      <c r="K2689" t="s">
        <v>76</v>
      </c>
      <c r="L2689" t="s">
        <v>33</v>
      </c>
      <c r="N2689" t="s">
        <v>49</v>
      </c>
      <c r="O2689" t="s">
        <v>4193</v>
      </c>
      <c r="P2689" t="s">
        <v>51</v>
      </c>
      <c r="Q2689" t="s">
        <v>52</v>
      </c>
      <c r="T2689" t="s">
        <v>4194</v>
      </c>
      <c r="U2689" t="s">
        <v>4195</v>
      </c>
      <c r="V2689" t="s">
        <v>41</v>
      </c>
      <c r="W2689" t="s">
        <v>55</v>
      </c>
    </row>
    <row r="2690" spans="1:23">
      <c r="A2690" s="3">
        <v>40048.37532777778</v>
      </c>
      <c r="B2690" t="s">
        <v>8085</v>
      </c>
      <c r="C2690" t="s">
        <v>11557</v>
      </c>
      <c r="D2690" t="s">
        <v>13390</v>
      </c>
      <c r="E2690" t="s">
        <v>3461</v>
      </c>
      <c r="F2690" t="s">
        <v>28</v>
      </c>
      <c r="G2690" t="s">
        <v>29</v>
      </c>
      <c r="H2690">
        <v>5</v>
      </c>
      <c r="I2690">
        <v>3</v>
      </c>
      <c r="J2690" t="s">
        <v>86</v>
      </c>
      <c r="K2690" t="s">
        <v>98</v>
      </c>
      <c r="L2690" t="s">
        <v>88</v>
      </c>
      <c r="N2690" t="s">
        <v>100</v>
      </c>
      <c r="O2690" t="s">
        <v>11558</v>
      </c>
      <c r="P2690" t="s">
        <v>380</v>
      </c>
      <c r="Q2690" t="s">
        <v>127</v>
      </c>
      <c r="R2690" t="s">
        <v>127</v>
      </c>
      <c r="T2690" t="s">
        <v>11559</v>
      </c>
      <c r="U2690" t="s">
        <v>11560</v>
      </c>
      <c r="V2690" t="s">
        <v>41</v>
      </c>
      <c r="W2690" t="s">
        <v>2810</v>
      </c>
    </row>
    <row r="2691" spans="1:23">
      <c r="A2691" s="3">
        <v>39995.427426886577</v>
      </c>
      <c r="B2691" t="s">
        <v>510</v>
      </c>
      <c r="C2691" t="s">
        <v>8171</v>
      </c>
      <c r="D2691" t="s">
        <v>13390</v>
      </c>
      <c r="E2691" t="s">
        <v>7054</v>
      </c>
      <c r="F2691" t="s">
        <v>28</v>
      </c>
      <c r="G2691" t="s">
        <v>29</v>
      </c>
      <c r="H2691" t="s">
        <v>30</v>
      </c>
      <c r="I2691">
        <v>5</v>
      </c>
      <c r="J2691" t="s">
        <v>31</v>
      </c>
      <c r="K2691" t="s">
        <v>180</v>
      </c>
      <c r="L2691" t="s">
        <v>33</v>
      </c>
      <c r="N2691" t="s">
        <v>410</v>
      </c>
      <c r="O2691" t="s">
        <v>125</v>
      </c>
      <c r="P2691" t="s">
        <v>29</v>
      </c>
      <c r="Q2691" t="s">
        <v>426</v>
      </c>
      <c r="T2691" s="4" t="s">
        <v>128</v>
      </c>
      <c r="U2691" s="4" t="s">
        <v>8172</v>
      </c>
      <c r="V2691" t="s">
        <v>41</v>
      </c>
      <c r="W2691" t="s">
        <v>428</v>
      </c>
    </row>
    <row r="2692" spans="1:23">
      <c r="A2692" s="3">
        <v>39940</v>
      </c>
      <c r="B2692" t="s">
        <v>311</v>
      </c>
      <c r="C2692" t="s">
        <v>3429</v>
      </c>
      <c r="D2692" t="s">
        <v>59</v>
      </c>
      <c r="E2692" t="s">
        <v>142</v>
      </c>
      <c r="F2692" t="s">
        <v>28</v>
      </c>
      <c r="G2692" t="s">
        <v>29</v>
      </c>
      <c r="H2692" t="s">
        <v>30</v>
      </c>
      <c r="I2692" t="s">
        <v>30</v>
      </c>
      <c r="J2692" t="s">
        <v>86</v>
      </c>
      <c r="K2692" t="s">
        <v>180</v>
      </c>
      <c r="L2692" t="s">
        <v>88</v>
      </c>
      <c r="N2692" t="s">
        <v>34</v>
      </c>
      <c r="O2692" t="s">
        <v>35</v>
      </c>
      <c r="P2692" t="s">
        <v>29</v>
      </c>
      <c r="Q2692" t="s">
        <v>831</v>
      </c>
      <c r="S2692" t="s">
        <v>1915</v>
      </c>
      <c r="T2692" t="s">
        <v>39</v>
      </c>
      <c r="U2692" t="s">
        <v>3430</v>
      </c>
      <c r="V2692" s="4" t="s">
        <v>41</v>
      </c>
      <c r="W2692" t="s">
        <v>1917</v>
      </c>
    </row>
    <row r="2693" spans="1:23">
      <c r="A2693" s="3">
        <v>40008.669351851851</v>
      </c>
      <c r="B2693" t="s">
        <v>8884</v>
      </c>
      <c r="C2693" t="s">
        <v>8886</v>
      </c>
      <c r="D2693" t="s">
        <v>5089</v>
      </c>
      <c r="E2693" t="s">
        <v>3461</v>
      </c>
      <c r="F2693" t="s">
        <v>28</v>
      </c>
      <c r="G2693" t="s">
        <v>29</v>
      </c>
      <c r="H2693">
        <v>3</v>
      </c>
      <c r="I2693">
        <v>3</v>
      </c>
      <c r="J2693" t="s">
        <v>86</v>
      </c>
      <c r="K2693" t="s">
        <v>76</v>
      </c>
      <c r="L2693" t="s">
        <v>33</v>
      </c>
      <c r="N2693" t="s">
        <v>410</v>
      </c>
      <c r="O2693" t="s">
        <v>411</v>
      </c>
      <c r="P2693" t="s">
        <v>29</v>
      </c>
      <c r="Q2693" t="s">
        <v>426</v>
      </c>
      <c r="T2693" t="s">
        <v>413</v>
      </c>
      <c r="U2693" t="s">
        <v>8887</v>
      </c>
      <c r="V2693" t="s">
        <v>5156</v>
      </c>
      <c r="W2693" t="s">
        <v>428</v>
      </c>
    </row>
    <row r="2694" spans="1:23">
      <c r="A2694" s="3">
        <v>40024.896495636574</v>
      </c>
      <c r="B2694" t="s">
        <v>10152</v>
      </c>
      <c r="C2694" t="s">
        <v>10154</v>
      </c>
      <c r="D2694" t="s">
        <v>13390</v>
      </c>
      <c r="E2694" t="s">
        <v>3461</v>
      </c>
      <c r="F2694" t="s">
        <v>28</v>
      </c>
      <c r="G2694" t="s">
        <v>29</v>
      </c>
      <c r="H2694">
        <v>5</v>
      </c>
      <c r="I2694">
        <v>5</v>
      </c>
      <c r="J2694" t="s">
        <v>86</v>
      </c>
      <c r="K2694" t="s">
        <v>76</v>
      </c>
      <c r="L2694" t="s">
        <v>134</v>
      </c>
      <c r="N2694" t="s">
        <v>100</v>
      </c>
      <c r="O2694" t="s">
        <v>360</v>
      </c>
      <c r="P2694" t="s">
        <v>348</v>
      </c>
      <c r="Q2694" t="s">
        <v>349</v>
      </c>
      <c r="R2694" t="s">
        <v>127</v>
      </c>
      <c r="T2694" t="s">
        <v>364</v>
      </c>
      <c r="U2694" t="s">
        <v>10155</v>
      </c>
      <c r="V2694" t="s">
        <v>41</v>
      </c>
      <c r="W2694" t="s">
        <v>10156</v>
      </c>
    </row>
    <row r="2695" spans="1:23">
      <c r="A2695" s="3">
        <v>39949</v>
      </c>
      <c r="B2695" t="s">
        <v>1669</v>
      </c>
      <c r="C2695" t="s">
        <v>4241</v>
      </c>
      <c r="D2695" t="s">
        <v>59</v>
      </c>
      <c r="E2695" t="s">
        <v>3457</v>
      </c>
      <c r="F2695" t="s">
        <v>28</v>
      </c>
      <c r="G2695" t="s">
        <v>29</v>
      </c>
      <c r="H2695" t="s">
        <v>30</v>
      </c>
      <c r="I2695" t="s">
        <v>30</v>
      </c>
      <c r="J2695" t="s">
        <v>31</v>
      </c>
      <c r="K2695" t="s">
        <v>98</v>
      </c>
      <c r="L2695" t="s">
        <v>99</v>
      </c>
      <c r="N2695" t="s">
        <v>34</v>
      </c>
      <c r="O2695" t="s">
        <v>35</v>
      </c>
      <c r="P2695" t="s">
        <v>29</v>
      </c>
      <c r="Q2695" t="s">
        <v>192</v>
      </c>
      <c r="S2695" t="s">
        <v>2442</v>
      </c>
      <c r="T2695" t="s">
        <v>39</v>
      </c>
      <c r="U2695" t="s">
        <v>4242</v>
      </c>
      <c r="V2695" t="s">
        <v>41</v>
      </c>
      <c r="W2695" t="s">
        <v>4243</v>
      </c>
    </row>
    <row r="2696" spans="1:23">
      <c r="A2696" s="3">
        <v>40026.104740196759</v>
      </c>
      <c r="B2696" t="s">
        <v>10234</v>
      </c>
      <c r="C2696" s="5" t="s">
        <v>10236</v>
      </c>
      <c r="D2696" t="s">
        <v>13390</v>
      </c>
      <c r="E2696" t="s">
        <v>7957</v>
      </c>
      <c r="F2696" t="s">
        <v>28</v>
      </c>
      <c r="G2696" t="s">
        <v>29</v>
      </c>
      <c r="H2696">
        <v>5</v>
      </c>
      <c r="I2696">
        <v>5</v>
      </c>
      <c r="J2696" t="s">
        <v>31</v>
      </c>
      <c r="K2696" t="s">
        <v>98</v>
      </c>
      <c r="L2696" t="s">
        <v>134</v>
      </c>
      <c r="N2696" t="s">
        <v>410</v>
      </c>
      <c r="O2696" t="s">
        <v>1749</v>
      </c>
      <c r="P2696" t="s">
        <v>29</v>
      </c>
      <c r="Q2696" t="s">
        <v>412</v>
      </c>
      <c r="T2696" s="4" t="s">
        <v>1750</v>
      </c>
      <c r="U2696" s="4" t="s">
        <v>10237</v>
      </c>
      <c r="V2696" t="s">
        <v>41</v>
      </c>
      <c r="W2696" t="s">
        <v>415</v>
      </c>
    </row>
    <row r="2697" spans="1:23">
      <c r="A2697" s="3">
        <v>39979</v>
      </c>
      <c r="B2697" t="s">
        <v>6854</v>
      </c>
      <c r="C2697" t="s">
        <v>6856</v>
      </c>
      <c r="D2697" t="s">
        <v>59</v>
      </c>
      <c r="E2697" t="s">
        <v>3461</v>
      </c>
      <c r="F2697" t="s">
        <v>28</v>
      </c>
      <c r="G2697" t="s">
        <v>29</v>
      </c>
      <c r="H2697" t="s">
        <v>30</v>
      </c>
      <c r="I2697" t="s">
        <v>30</v>
      </c>
      <c r="J2697" t="s">
        <v>86</v>
      </c>
      <c r="K2697" t="s">
        <v>32</v>
      </c>
      <c r="L2697" t="s">
        <v>191</v>
      </c>
      <c r="N2697" t="s">
        <v>34</v>
      </c>
      <c r="O2697" t="s">
        <v>5401</v>
      </c>
      <c r="P2697" t="s">
        <v>29</v>
      </c>
      <c r="Q2697" t="s">
        <v>102</v>
      </c>
      <c r="T2697" t="s">
        <v>5402</v>
      </c>
      <c r="U2697" t="s">
        <v>5403</v>
      </c>
      <c r="V2697" s="4" t="s">
        <v>41</v>
      </c>
      <c r="W2697" t="s">
        <v>6857</v>
      </c>
    </row>
    <row r="2698" spans="1:23">
      <c r="A2698" s="3">
        <v>40074.944900613424</v>
      </c>
      <c r="B2698" t="s">
        <v>12742</v>
      </c>
      <c r="C2698" t="s">
        <v>12744</v>
      </c>
      <c r="D2698" t="s">
        <v>13390</v>
      </c>
      <c r="E2698" t="s">
        <v>3444</v>
      </c>
      <c r="F2698" t="s">
        <v>28</v>
      </c>
      <c r="G2698" t="s">
        <v>29</v>
      </c>
      <c r="H2698">
        <v>2</v>
      </c>
      <c r="I2698">
        <v>5</v>
      </c>
      <c r="J2698" t="s">
        <v>31</v>
      </c>
      <c r="K2698" t="s">
        <v>47</v>
      </c>
      <c r="L2698" t="s">
        <v>88</v>
      </c>
      <c r="N2698" t="s">
        <v>34</v>
      </c>
      <c r="O2698" t="s">
        <v>12745</v>
      </c>
      <c r="P2698" t="s">
        <v>29</v>
      </c>
      <c r="Q2698" t="s">
        <v>3397</v>
      </c>
      <c r="T2698" t="s">
        <v>12746</v>
      </c>
      <c r="V2698" s="4" t="s">
        <v>41</v>
      </c>
      <c r="W2698" t="s">
        <v>12588</v>
      </c>
    </row>
    <row r="2699" spans="1:23">
      <c r="A2699" s="3">
        <v>39994.28997824074</v>
      </c>
      <c r="B2699" t="s">
        <v>6824</v>
      </c>
      <c r="C2699" t="s">
        <v>8078</v>
      </c>
      <c r="D2699" t="s">
        <v>13390</v>
      </c>
      <c r="E2699" t="s">
        <v>3461</v>
      </c>
      <c r="F2699" t="s">
        <v>28</v>
      </c>
      <c r="G2699" t="s">
        <v>29</v>
      </c>
      <c r="H2699" t="s">
        <v>30</v>
      </c>
      <c r="I2699">
        <v>5</v>
      </c>
      <c r="J2699" t="s">
        <v>86</v>
      </c>
      <c r="K2699" t="s">
        <v>47</v>
      </c>
      <c r="L2699" t="s">
        <v>165</v>
      </c>
      <c r="N2699" t="s">
        <v>410</v>
      </c>
      <c r="P2699" t="s">
        <v>29</v>
      </c>
      <c r="Q2699" t="s">
        <v>1175</v>
      </c>
      <c r="V2699" t="s">
        <v>5206</v>
      </c>
      <c r="W2699" t="s">
        <v>8079</v>
      </c>
    </row>
    <row r="2700" spans="1:23">
      <c r="A2700" s="3">
        <v>39970.504258831017</v>
      </c>
      <c r="B2700" t="s">
        <v>6021</v>
      </c>
      <c r="C2700" t="s">
        <v>6023</v>
      </c>
      <c r="D2700" t="s">
        <v>13390</v>
      </c>
      <c r="E2700" t="s">
        <v>3461</v>
      </c>
      <c r="F2700" t="s">
        <v>28</v>
      </c>
      <c r="G2700" t="s">
        <v>29</v>
      </c>
      <c r="H2700" t="s">
        <v>30</v>
      </c>
      <c r="I2700" t="s">
        <v>30</v>
      </c>
      <c r="J2700" t="s">
        <v>86</v>
      </c>
      <c r="K2700" t="s">
        <v>32</v>
      </c>
      <c r="L2700" t="s">
        <v>4744</v>
      </c>
      <c r="N2700" t="s">
        <v>100</v>
      </c>
      <c r="O2700" t="s">
        <v>6024</v>
      </c>
      <c r="P2700" t="s">
        <v>402</v>
      </c>
      <c r="Q2700" t="s">
        <v>77</v>
      </c>
      <c r="R2700" t="s">
        <v>403</v>
      </c>
      <c r="T2700" t="s">
        <v>6025</v>
      </c>
      <c r="V2700" t="s">
        <v>41</v>
      </c>
      <c r="W2700" t="s">
        <v>3322</v>
      </c>
    </row>
    <row r="2701" spans="1:23">
      <c r="A2701" s="3">
        <v>40018.397003935184</v>
      </c>
      <c r="B2701" t="s">
        <v>7853</v>
      </c>
      <c r="C2701" t="s">
        <v>9532</v>
      </c>
      <c r="D2701" t="s">
        <v>13390</v>
      </c>
      <c r="E2701" t="s">
        <v>7957</v>
      </c>
      <c r="F2701" t="s">
        <v>28</v>
      </c>
      <c r="G2701" t="s">
        <v>29</v>
      </c>
      <c r="H2701">
        <v>3</v>
      </c>
      <c r="I2701">
        <v>3</v>
      </c>
      <c r="J2701" t="s">
        <v>31</v>
      </c>
      <c r="K2701" t="s">
        <v>32</v>
      </c>
      <c r="L2701" t="s">
        <v>88</v>
      </c>
      <c r="N2701" t="s">
        <v>410</v>
      </c>
      <c r="O2701" t="s">
        <v>5216</v>
      </c>
      <c r="P2701" t="s">
        <v>29</v>
      </c>
      <c r="Q2701" t="s">
        <v>426</v>
      </c>
      <c r="T2701" t="s">
        <v>5156</v>
      </c>
      <c r="U2701" t="s">
        <v>428</v>
      </c>
      <c r="V2701" t="s">
        <v>5206</v>
      </c>
      <c r="W2701" t="s">
        <v>428</v>
      </c>
    </row>
    <row r="2702" spans="1:23">
      <c r="A2702" s="3">
        <v>40022.516819594908</v>
      </c>
      <c r="B2702" t="s">
        <v>4376</v>
      </c>
      <c r="C2702" t="s">
        <v>9916</v>
      </c>
      <c r="D2702" t="s">
        <v>13390</v>
      </c>
      <c r="E2702" t="s">
        <v>3461</v>
      </c>
      <c r="F2702" t="s">
        <v>28</v>
      </c>
      <c r="G2702" t="s">
        <v>29</v>
      </c>
      <c r="H2702">
        <v>5</v>
      </c>
      <c r="I2702">
        <v>5</v>
      </c>
      <c r="J2702" t="s">
        <v>86</v>
      </c>
      <c r="K2702" t="s">
        <v>32</v>
      </c>
      <c r="L2702" t="s">
        <v>4744</v>
      </c>
      <c r="N2702" t="s">
        <v>100</v>
      </c>
      <c r="O2702" t="s">
        <v>8395</v>
      </c>
      <c r="P2702" t="s">
        <v>402</v>
      </c>
      <c r="Q2702" t="s">
        <v>77</v>
      </c>
      <c r="R2702" t="s">
        <v>403</v>
      </c>
      <c r="T2702" t="s">
        <v>9917</v>
      </c>
      <c r="U2702" t="s">
        <v>9918</v>
      </c>
      <c r="V2702" t="s">
        <v>41</v>
      </c>
      <c r="W2702" t="s">
        <v>3322</v>
      </c>
    </row>
    <row r="2703" spans="1:23">
      <c r="A2703" s="3">
        <v>39919.790380590275</v>
      </c>
      <c r="B2703" t="s">
        <v>1381</v>
      </c>
      <c r="C2703" t="s">
        <v>1383</v>
      </c>
      <c r="D2703" t="s">
        <v>13390</v>
      </c>
      <c r="E2703" t="s">
        <v>27</v>
      </c>
      <c r="F2703" t="s">
        <v>28</v>
      </c>
      <c r="G2703" t="s">
        <v>29</v>
      </c>
      <c r="H2703" t="s">
        <v>30</v>
      </c>
      <c r="I2703" t="s">
        <v>30</v>
      </c>
      <c r="J2703" t="s">
        <v>31</v>
      </c>
      <c r="K2703" t="s">
        <v>69</v>
      </c>
      <c r="L2703" t="s">
        <v>99</v>
      </c>
      <c r="N2703" t="s">
        <v>100</v>
      </c>
      <c r="O2703" t="s">
        <v>221</v>
      </c>
      <c r="P2703" t="s">
        <v>348</v>
      </c>
      <c r="Q2703" t="s">
        <v>349</v>
      </c>
      <c r="R2703" t="s">
        <v>534</v>
      </c>
      <c r="S2703" t="s">
        <v>1384</v>
      </c>
      <c r="T2703" t="s">
        <v>224</v>
      </c>
      <c r="U2703" t="s">
        <v>1385</v>
      </c>
      <c r="V2703" s="4" t="s">
        <v>41</v>
      </c>
      <c r="W2703" t="s">
        <v>537</v>
      </c>
    </row>
    <row r="2704" spans="1:23">
      <c r="A2704" s="3">
        <v>39914.436056631945</v>
      </c>
      <c r="B2704" t="s">
        <v>807</v>
      </c>
      <c r="C2704" t="s">
        <v>809</v>
      </c>
      <c r="D2704" t="s">
        <v>13390</v>
      </c>
      <c r="E2704" t="s">
        <v>68</v>
      </c>
      <c r="F2704" t="s">
        <v>28</v>
      </c>
      <c r="G2704" t="s">
        <v>29</v>
      </c>
      <c r="H2704" t="s">
        <v>30</v>
      </c>
      <c r="I2704" t="s">
        <v>30</v>
      </c>
      <c r="J2704" t="s">
        <v>31</v>
      </c>
      <c r="K2704" t="s">
        <v>180</v>
      </c>
      <c r="L2704" t="s">
        <v>88</v>
      </c>
      <c r="N2704" t="s">
        <v>410</v>
      </c>
      <c r="O2704" t="s">
        <v>125</v>
      </c>
      <c r="P2704" t="s">
        <v>29</v>
      </c>
      <c r="Q2704" t="s">
        <v>37</v>
      </c>
      <c r="T2704" s="4" t="s">
        <v>128</v>
      </c>
      <c r="U2704" s="4" t="s">
        <v>810</v>
      </c>
      <c r="V2704" t="s">
        <v>41</v>
      </c>
      <c r="W2704" t="s">
        <v>468</v>
      </c>
    </row>
    <row r="2705" spans="1:23">
      <c r="A2705" s="3">
        <v>39982.29203877315</v>
      </c>
      <c r="B2705" t="s">
        <v>7267</v>
      </c>
      <c r="C2705" t="s">
        <v>7269</v>
      </c>
      <c r="D2705" t="s">
        <v>13390</v>
      </c>
      <c r="E2705" t="s">
        <v>7054</v>
      </c>
      <c r="F2705" t="s">
        <v>28</v>
      </c>
      <c r="G2705" t="s">
        <v>29</v>
      </c>
      <c r="H2705" t="s">
        <v>30</v>
      </c>
      <c r="I2705" t="s">
        <v>30</v>
      </c>
      <c r="J2705" t="s">
        <v>31</v>
      </c>
      <c r="K2705" t="s">
        <v>69</v>
      </c>
      <c r="L2705" t="s">
        <v>134</v>
      </c>
      <c r="N2705" t="s">
        <v>34</v>
      </c>
      <c r="O2705" t="s">
        <v>35</v>
      </c>
      <c r="P2705" t="s">
        <v>29</v>
      </c>
      <c r="Q2705" t="s">
        <v>7270</v>
      </c>
      <c r="S2705" t="s">
        <v>7271</v>
      </c>
      <c r="T2705" t="s">
        <v>39</v>
      </c>
      <c r="U2705" t="s">
        <v>7272</v>
      </c>
      <c r="V2705" s="4" t="s">
        <v>41</v>
      </c>
      <c r="W2705" t="s">
        <v>7273</v>
      </c>
    </row>
    <row r="2706" spans="1:23">
      <c r="A2706" s="3">
        <v>39998.685306446758</v>
      </c>
      <c r="B2706" t="s">
        <v>177</v>
      </c>
      <c r="C2706" t="s">
        <v>8325</v>
      </c>
      <c r="D2706" t="s">
        <v>13390</v>
      </c>
      <c r="E2706" t="s">
        <v>3461</v>
      </c>
      <c r="F2706" t="s">
        <v>28</v>
      </c>
      <c r="G2706" t="s">
        <v>29</v>
      </c>
      <c r="H2706" t="s">
        <v>30</v>
      </c>
      <c r="I2706">
        <v>3</v>
      </c>
      <c r="J2706" t="s">
        <v>86</v>
      </c>
      <c r="K2706" t="s">
        <v>98</v>
      </c>
      <c r="L2706" t="s">
        <v>88</v>
      </c>
      <c r="N2706" t="s">
        <v>34</v>
      </c>
      <c r="O2706" t="s">
        <v>35</v>
      </c>
      <c r="P2706" t="s">
        <v>29</v>
      </c>
      <c r="Q2706" t="s">
        <v>192</v>
      </c>
      <c r="S2706" t="s">
        <v>8326</v>
      </c>
      <c r="T2706" t="s">
        <v>39</v>
      </c>
      <c r="U2706" t="s">
        <v>8327</v>
      </c>
      <c r="V2706" s="4" t="s">
        <v>41</v>
      </c>
      <c r="W2706" t="s">
        <v>8328</v>
      </c>
    </row>
    <row r="2707" spans="1:23">
      <c r="A2707" s="3">
        <v>39943.666555173608</v>
      </c>
      <c r="B2707" t="s">
        <v>3637</v>
      </c>
      <c r="C2707" t="s">
        <v>3639</v>
      </c>
      <c r="D2707" t="s">
        <v>13390</v>
      </c>
      <c r="E2707" t="s">
        <v>3461</v>
      </c>
      <c r="F2707" t="s">
        <v>28</v>
      </c>
      <c r="G2707" t="s">
        <v>29</v>
      </c>
      <c r="H2707" t="s">
        <v>30</v>
      </c>
      <c r="I2707" t="s">
        <v>30</v>
      </c>
      <c r="J2707" t="s">
        <v>86</v>
      </c>
      <c r="K2707" t="s">
        <v>76</v>
      </c>
      <c r="L2707" t="s">
        <v>88</v>
      </c>
      <c r="N2707" t="s">
        <v>34</v>
      </c>
      <c r="O2707" t="s">
        <v>1304</v>
      </c>
      <c r="P2707" t="s">
        <v>29</v>
      </c>
      <c r="Q2707" t="s">
        <v>1305</v>
      </c>
      <c r="T2707" s="4" t="s">
        <v>1460</v>
      </c>
      <c r="U2707" s="4" t="s">
        <v>3640</v>
      </c>
      <c r="V2707" s="4" t="s">
        <v>41</v>
      </c>
      <c r="W2707" t="s">
        <v>3641</v>
      </c>
    </row>
    <row r="2708" spans="1:23">
      <c r="A2708" s="3">
        <v>39961.623892824071</v>
      </c>
      <c r="B2708" t="s">
        <v>1918</v>
      </c>
      <c r="C2708" s="5" t="s">
        <v>5222</v>
      </c>
      <c r="D2708" t="s">
        <v>13390</v>
      </c>
      <c r="E2708" t="s">
        <v>3444</v>
      </c>
      <c r="F2708" t="s">
        <v>28</v>
      </c>
      <c r="G2708" t="s">
        <v>29</v>
      </c>
      <c r="H2708" t="s">
        <v>30</v>
      </c>
      <c r="I2708" t="s">
        <v>30</v>
      </c>
      <c r="J2708" t="s">
        <v>31</v>
      </c>
      <c r="K2708" t="s">
        <v>378</v>
      </c>
      <c r="L2708" t="s">
        <v>4752</v>
      </c>
      <c r="N2708" t="s">
        <v>410</v>
      </c>
      <c r="O2708" t="s">
        <v>411</v>
      </c>
      <c r="P2708" t="s">
        <v>29</v>
      </c>
      <c r="Q2708" t="s">
        <v>426</v>
      </c>
      <c r="T2708" t="s">
        <v>413</v>
      </c>
      <c r="U2708" t="s">
        <v>3000</v>
      </c>
      <c r="V2708" t="s">
        <v>5156</v>
      </c>
      <c r="W2708" t="s">
        <v>428</v>
      </c>
    </row>
    <row r="2709" spans="1:23">
      <c r="A2709" s="3">
        <v>39942.709960497683</v>
      </c>
      <c r="B2709" t="s">
        <v>1669</v>
      </c>
      <c r="C2709" t="s">
        <v>3591</v>
      </c>
      <c r="D2709" t="s">
        <v>13390</v>
      </c>
      <c r="E2709" t="s">
        <v>3444</v>
      </c>
      <c r="F2709" t="s">
        <v>28</v>
      </c>
      <c r="G2709" t="s">
        <v>29</v>
      </c>
      <c r="H2709" t="s">
        <v>30</v>
      </c>
      <c r="I2709" t="s">
        <v>30</v>
      </c>
      <c r="J2709" t="s">
        <v>31</v>
      </c>
      <c r="K2709" t="s">
        <v>3315</v>
      </c>
      <c r="L2709" t="s">
        <v>165</v>
      </c>
      <c r="N2709" t="s">
        <v>410</v>
      </c>
      <c r="O2709" t="s">
        <v>125</v>
      </c>
      <c r="P2709" t="s">
        <v>29</v>
      </c>
      <c r="Q2709" t="s">
        <v>426</v>
      </c>
      <c r="T2709" s="4" t="s">
        <v>128</v>
      </c>
      <c r="U2709" s="4" t="s">
        <v>3592</v>
      </c>
      <c r="V2709" t="s">
        <v>41</v>
      </c>
      <c r="W2709" t="s">
        <v>428</v>
      </c>
    </row>
    <row r="2710" spans="1:23">
      <c r="A2710" s="3">
        <v>39983.27956570602</v>
      </c>
      <c r="B2710" t="s">
        <v>1145</v>
      </c>
      <c r="C2710" t="s">
        <v>7386</v>
      </c>
      <c r="D2710" t="s">
        <v>13390</v>
      </c>
      <c r="E2710" t="s">
        <v>3461</v>
      </c>
      <c r="F2710" t="s">
        <v>28</v>
      </c>
      <c r="G2710" t="s">
        <v>29</v>
      </c>
      <c r="H2710" t="s">
        <v>30</v>
      </c>
      <c r="I2710" t="s">
        <v>30</v>
      </c>
      <c r="J2710" t="s">
        <v>86</v>
      </c>
      <c r="K2710" t="s">
        <v>3315</v>
      </c>
      <c r="L2710" t="s">
        <v>88</v>
      </c>
      <c r="N2710" t="s">
        <v>34</v>
      </c>
      <c r="O2710" t="s">
        <v>35</v>
      </c>
      <c r="P2710" t="s">
        <v>29</v>
      </c>
      <c r="Q2710" t="s">
        <v>2131</v>
      </c>
      <c r="S2710" t="s">
        <v>7387</v>
      </c>
      <c r="T2710" t="s">
        <v>39</v>
      </c>
      <c r="U2710" t="s">
        <v>7388</v>
      </c>
      <c r="V2710" s="4" t="s">
        <v>41</v>
      </c>
      <c r="W2710" t="s">
        <v>7389</v>
      </c>
    </row>
    <row r="2711" spans="1:23">
      <c r="A2711" s="3">
        <v>39986.972162071761</v>
      </c>
      <c r="B2711" t="s">
        <v>5832</v>
      </c>
      <c r="C2711" t="s">
        <v>7599</v>
      </c>
      <c r="D2711" t="s">
        <v>13390</v>
      </c>
      <c r="E2711" t="s">
        <v>3457</v>
      </c>
      <c r="F2711" t="s">
        <v>28</v>
      </c>
      <c r="G2711" t="s">
        <v>29</v>
      </c>
      <c r="H2711" t="s">
        <v>30</v>
      </c>
      <c r="I2711" t="s">
        <v>30</v>
      </c>
      <c r="J2711" t="s">
        <v>31</v>
      </c>
      <c r="K2711" t="s">
        <v>3315</v>
      </c>
      <c r="L2711" t="s">
        <v>88</v>
      </c>
      <c r="N2711" t="s">
        <v>100</v>
      </c>
      <c r="O2711" t="s">
        <v>581</v>
      </c>
      <c r="P2711" t="s">
        <v>348</v>
      </c>
      <c r="Q2711" t="s">
        <v>349</v>
      </c>
      <c r="R2711" t="s">
        <v>7600</v>
      </c>
      <c r="T2711" t="s">
        <v>583</v>
      </c>
      <c r="U2711" t="s">
        <v>7601</v>
      </c>
      <c r="V2711" t="s">
        <v>41</v>
      </c>
      <c r="W2711" t="s">
        <v>7602</v>
      </c>
    </row>
    <row r="2712" spans="1:23">
      <c r="A2712" s="3">
        <v>39947.632987037039</v>
      </c>
      <c r="B2712" t="s">
        <v>4004</v>
      </c>
      <c r="C2712" t="s">
        <v>4086</v>
      </c>
      <c r="D2712" t="s">
        <v>13390</v>
      </c>
      <c r="E2712" t="s">
        <v>3457</v>
      </c>
      <c r="F2712" t="s">
        <v>28</v>
      </c>
      <c r="G2712" t="s">
        <v>29</v>
      </c>
      <c r="H2712" t="s">
        <v>30</v>
      </c>
      <c r="I2712" t="s">
        <v>30</v>
      </c>
      <c r="J2712" t="s">
        <v>31</v>
      </c>
      <c r="K2712" t="s">
        <v>32</v>
      </c>
      <c r="L2712" t="s">
        <v>165</v>
      </c>
      <c r="N2712" t="s">
        <v>49</v>
      </c>
      <c r="O2712" t="s">
        <v>3769</v>
      </c>
      <c r="P2712" t="s">
        <v>51</v>
      </c>
      <c r="Q2712" t="s">
        <v>52</v>
      </c>
      <c r="T2712" t="s">
        <v>4087</v>
      </c>
      <c r="U2712" t="s">
        <v>4088</v>
      </c>
      <c r="V2712" t="s">
        <v>41</v>
      </c>
      <c r="W2712" t="s">
        <v>55</v>
      </c>
    </row>
    <row r="2713" spans="1:23">
      <c r="A2713" s="3">
        <v>40021.967847222222</v>
      </c>
      <c r="B2713" t="s">
        <v>9863</v>
      </c>
      <c r="C2713" t="s">
        <v>9865</v>
      </c>
      <c r="D2713" t="s">
        <v>26</v>
      </c>
      <c r="E2713" t="s">
        <v>3461</v>
      </c>
      <c r="F2713" t="s">
        <v>28</v>
      </c>
      <c r="G2713" t="s">
        <v>29</v>
      </c>
      <c r="H2713">
        <v>1</v>
      </c>
      <c r="I2713">
        <v>5</v>
      </c>
      <c r="J2713" t="s">
        <v>86</v>
      </c>
      <c r="K2713" t="s">
        <v>32</v>
      </c>
      <c r="L2713" t="s">
        <v>191</v>
      </c>
      <c r="N2713" t="s">
        <v>100</v>
      </c>
      <c r="P2713" t="s">
        <v>361</v>
      </c>
      <c r="Q2713" t="s">
        <v>362</v>
      </c>
      <c r="R2713" t="s">
        <v>363</v>
      </c>
      <c r="V2713" t="s">
        <v>5206</v>
      </c>
      <c r="W2713" t="s">
        <v>366</v>
      </c>
    </row>
    <row r="2714" spans="1:23">
      <c r="A2714" s="3">
        <v>40009.570522187503</v>
      </c>
      <c r="B2714" t="s">
        <v>1145</v>
      </c>
      <c r="C2714" t="s">
        <v>8948</v>
      </c>
      <c r="D2714" t="s">
        <v>13390</v>
      </c>
      <c r="E2714" t="s">
        <v>3461</v>
      </c>
      <c r="F2714" t="s">
        <v>28</v>
      </c>
      <c r="G2714" t="s">
        <v>29</v>
      </c>
      <c r="H2714">
        <v>1</v>
      </c>
      <c r="I2714">
        <v>4</v>
      </c>
      <c r="J2714" t="s">
        <v>86</v>
      </c>
      <c r="K2714" t="s">
        <v>154</v>
      </c>
      <c r="L2714" t="s">
        <v>4744</v>
      </c>
      <c r="N2714" t="s">
        <v>100</v>
      </c>
      <c r="O2714" t="s">
        <v>4370</v>
      </c>
      <c r="P2714" t="s">
        <v>402</v>
      </c>
      <c r="Q2714" t="s">
        <v>77</v>
      </c>
      <c r="R2714" t="s">
        <v>403</v>
      </c>
      <c r="S2714" t="s">
        <v>3098</v>
      </c>
      <c r="T2714" t="s">
        <v>4373</v>
      </c>
      <c r="U2714" t="s">
        <v>8949</v>
      </c>
      <c r="V2714" t="s">
        <v>41</v>
      </c>
      <c r="W2714" t="s">
        <v>3322</v>
      </c>
    </row>
    <row r="2715" spans="1:23">
      <c r="A2715" s="3">
        <v>40048.009874189818</v>
      </c>
      <c r="B2715" t="s">
        <v>2551</v>
      </c>
      <c r="C2715" t="s">
        <v>11538</v>
      </c>
      <c r="D2715" t="s">
        <v>13390</v>
      </c>
      <c r="E2715" t="s">
        <v>3444</v>
      </c>
      <c r="F2715" t="s">
        <v>28</v>
      </c>
      <c r="G2715" t="s">
        <v>29</v>
      </c>
      <c r="H2715">
        <v>5</v>
      </c>
      <c r="I2715">
        <v>2</v>
      </c>
      <c r="J2715" t="s">
        <v>31</v>
      </c>
      <c r="K2715" t="s">
        <v>146</v>
      </c>
      <c r="L2715" t="s">
        <v>4744</v>
      </c>
      <c r="N2715" t="s">
        <v>100</v>
      </c>
      <c r="O2715" t="s">
        <v>967</v>
      </c>
      <c r="P2715" t="s">
        <v>348</v>
      </c>
      <c r="Q2715" t="s">
        <v>349</v>
      </c>
      <c r="R2715" t="s">
        <v>500</v>
      </c>
      <c r="S2715" t="s">
        <v>11539</v>
      </c>
      <c r="T2715" t="s">
        <v>970</v>
      </c>
      <c r="U2715" t="s">
        <v>11540</v>
      </c>
      <c r="V2715" t="s">
        <v>41</v>
      </c>
      <c r="W2715" t="s">
        <v>503</v>
      </c>
    </row>
    <row r="2716" spans="1:23">
      <c r="A2716" s="3">
        <v>40006.671310185186</v>
      </c>
      <c r="B2716" t="s">
        <v>4878</v>
      </c>
      <c r="C2716" t="s">
        <v>8743</v>
      </c>
      <c r="D2716" t="s">
        <v>13390</v>
      </c>
      <c r="E2716" t="s">
        <v>3461</v>
      </c>
      <c r="F2716" t="s">
        <v>28</v>
      </c>
      <c r="G2716" t="s">
        <v>29</v>
      </c>
      <c r="H2716">
        <v>5</v>
      </c>
      <c r="I2716">
        <v>5</v>
      </c>
      <c r="J2716" t="s">
        <v>86</v>
      </c>
      <c r="K2716" t="s">
        <v>124</v>
      </c>
      <c r="L2716" t="s">
        <v>88</v>
      </c>
      <c r="N2716" t="s">
        <v>410</v>
      </c>
      <c r="O2716" t="s">
        <v>7739</v>
      </c>
      <c r="P2716" t="s">
        <v>29</v>
      </c>
      <c r="Q2716" t="s">
        <v>426</v>
      </c>
      <c r="T2716" t="s">
        <v>8744</v>
      </c>
      <c r="V2716" t="s">
        <v>41</v>
      </c>
      <c r="W2716" t="s">
        <v>428</v>
      </c>
    </row>
    <row r="2717" spans="1:23">
      <c r="A2717" s="3">
        <v>39930.903959178242</v>
      </c>
      <c r="B2717" t="s">
        <v>2563</v>
      </c>
      <c r="C2717" t="s">
        <v>2565</v>
      </c>
      <c r="D2717" t="s">
        <v>13390</v>
      </c>
      <c r="E2717" t="s">
        <v>46</v>
      </c>
      <c r="F2717" t="s">
        <v>28</v>
      </c>
      <c r="G2717" t="s">
        <v>29</v>
      </c>
      <c r="H2717" t="s">
        <v>30</v>
      </c>
      <c r="I2717" t="s">
        <v>30</v>
      </c>
      <c r="J2717" t="s">
        <v>31</v>
      </c>
      <c r="K2717" t="s">
        <v>124</v>
      </c>
      <c r="L2717" t="s">
        <v>88</v>
      </c>
      <c r="N2717" t="s">
        <v>410</v>
      </c>
      <c r="O2717" t="s">
        <v>125</v>
      </c>
      <c r="P2717" t="s">
        <v>29</v>
      </c>
      <c r="Q2717" t="s">
        <v>362</v>
      </c>
      <c r="T2717" s="4" t="s">
        <v>128</v>
      </c>
      <c r="U2717" s="4" t="s">
        <v>2566</v>
      </c>
      <c r="V2717" t="s">
        <v>41</v>
      </c>
      <c r="W2717" t="s">
        <v>1717</v>
      </c>
    </row>
    <row r="2718" spans="1:23">
      <c r="A2718" s="3">
        <v>40006.954630983797</v>
      </c>
      <c r="B2718" t="s">
        <v>8754</v>
      </c>
      <c r="C2718" t="s">
        <v>8756</v>
      </c>
      <c r="D2718" t="s">
        <v>13390</v>
      </c>
      <c r="E2718" t="s">
        <v>3461</v>
      </c>
      <c r="F2718" t="s">
        <v>28</v>
      </c>
      <c r="G2718" t="s">
        <v>29</v>
      </c>
      <c r="H2718">
        <v>5</v>
      </c>
      <c r="I2718">
        <v>4</v>
      </c>
      <c r="J2718" t="s">
        <v>86</v>
      </c>
      <c r="K2718" t="s">
        <v>180</v>
      </c>
      <c r="L2718" t="s">
        <v>33</v>
      </c>
      <c r="N2718" t="s">
        <v>410</v>
      </c>
      <c r="O2718" t="s">
        <v>4582</v>
      </c>
      <c r="P2718" t="s">
        <v>29</v>
      </c>
      <c r="Q2718" t="s">
        <v>426</v>
      </c>
      <c r="T2718" t="s">
        <v>8757</v>
      </c>
      <c r="V2718" t="s">
        <v>5156</v>
      </c>
      <c r="W2718" t="s">
        <v>428</v>
      </c>
    </row>
    <row r="2719" spans="1:23">
      <c r="A2719" s="3">
        <v>40005.592900810188</v>
      </c>
      <c r="B2719" t="s">
        <v>8681</v>
      </c>
      <c r="C2719" t="s">
        <v>8683</v>
      </c>
      <c r="D2719" t="s">
        <v>13390</v>
      </c>
      <c r="E2719" t="s">
        <v>3461</v>
      </c>
      <c r="F2719" t="s">
        <v>28</v>
      </c>
      <c r="G2719" t="s">
        <v>29</v>
      </c>
      <c r="H2719">
        <v>5</v>
      </c>
      <c r="I2719">
        <v>4</v>
      </c>
      <c r="J2719" t="s">
        <v>86</v>
      </c>
      <c r="K2719" t="s">
        <v>180</v>
      </c>
      <c r="L2719" t="s">
        <v>4752</v>
      </c>
      <c r="N2719" t="s">
        <v>410</v>
      </c>
      <c r="O2719" t="s">
        <v>1749</v>
      </c>
      <c r="P2719" t="s">
        <v>29</v>
      </c>
      <c r="Q2719" t="s">
        <v>412</v>
      </c>
      <c r="T2719" s="4" t="s">
        <v>1750</v>
      </c>
      <c r="U2719" s="4" t="s">
        <v>8684</v>
      </c>
      <c r="V2719" t="s">
        <v>41</v>
      </c>
      <c r="W2719" t="s">
        <v>415</v>
      </c>
    </row>
    <row r="2720" spans="1:23">
      <c r="A2720" s="3">
        <v>40083.764390706019</v>
      </c>
      <c r="B2720" t="s">
        <v>311</v>
      </c>
      <c r="C2720" t="s">
        <v>13194</v>
      </c>
      <c r="D2720" t="s">
        <v>13390</v>
      </c>
      <c r="E2720" t="s">
        <v>7762</v>
      </c>
      <c r="F2720" t="s">
        <v>28</v>
      </c>
      <c r="G2720" t="s">
        <v>29</v>
      </c>
      <c r="H2720">
        <v>5</v>
      </c>
      <c r="I2720">
        <v>3</v>
      </c>
      <c r="J2720" t="s">
        <v>31</v>
      </c>
      <c r="K2720" t="s">
        <v>180</v>
      </c>
      <c r="L2720" t="s">
        <v>88</v>
      </c>
      <c r="N2720" t="s">
        <v>34</v>
      </c>
      <c r="O2720" t="s">
        <v>11982</v>
      </c>
      <c r="P2720" t="s">
        <v>29</v>
      </c>
      <c r="Q2720" t="s">
        <v>192</v>
      </c>
      <c r="T2720" t="s">
        <v>11983</v>
      </c>
      <c r="U2720" t="s">
        <v>13195</v>
      </c>
      <c r="V2720" s="4" t="s">
        <v>41</v>
      </c>
      <c r="W2720" t="s">
        <v>13196</v>
      </c>
    </row>
    <row r="2721" spans="1:23">
      <c r="A2721" s="3">
        <v>39943.815171875001</v>
      </c>
      <c r="B2721" t="s">
        <v>2433</v>
      </c>
      <c r="C2721" t="s">
        <v>3650</v>
      </c>
      <c r="D2721" t="s">
        <v>13390</v>
      </c>
      <c r="E2721" t="s">
        <v>3457</v>
      </c>
      <c r="F2721" t="s">
        <v>28</v>
      </c>
      <c r="G2721" t="s">
        <v>29</v>
      </c>
      <c r="H2721" t="s">
        <v>30</v>
      </c>
      <c r="I2721" t="s">
        <v>30</v>
      </c>
      <c r="J2721" t="s">
        <v>31</v>
      </c>
      <c r="K2721" t="s">
        <v>180</v>
      </c>
      <c r="L2721" t="s">
        <v>48</v>
      </c>
      <c r="N2721" t="s">
        <v>34</v>
      </c>
      <c r="O2721" t="s">
        <v>1304</v>
      </c>
      <c r="P2721" t="s">
        <v>29</v>
      </c>
      <c r="Q2721" t="s">
        <v>1305</v>
      </c>
      <c r="T2721" s="4" t="s">
        <v>1460</v>
      </c>
      <c r="U2721" s="4" t="s">
        <v>3651</v>
      </c>
      <c r="V2721" s="4" t="s">
        <v>41</v>
      </c>
      <c r="W2721" t="s">
        <v>3652</v>
      </c>
    </row>
    <row r="2722" spans="1:23">
      <c r="A2722" s="3">
        <v>40080.920136145833</v>
      </c>
      <c r="B2722" t="s">
        <v>13029</v>
      </c>
      <c r="C2722" t="s">
        <v>13031</v>
      </c>
      <c r="D2722" t="s">
        <v>13390</v>
      </c>
      <c r="E2722" t="s">
        <v>3461</v>
      </c>
      <c r="F2722" t="s">
        <v>28</v>
      </c>
      <c r="G2722" t="s">
        <v>29</v>
      </c>
      <c r="H2722">
        <v>5</v>
      </c>
      <c r="I2722">
        <v>2</v>
      </c>
      <c r="J2722" t="s">
        <v>86</v>
      </c>
      <c r="K2722" t="s">
        <v>180</v>
      </c>
      <c r="L2722" t="s">
        <v>4752</v>
      </c>
      <c r="N2722" t="s">
        <v>34</v>
      </c>
      <c r="O2722" t="s">
        <v>13032</v>
      </c>
      <c r="P2722" t="s">
        <v>29</v>
      </c>
      <c r="Q2722" t="s">
        <v>3397</v>
      </c>
      <c r="T2722" s="4" t="s">
        <v>13033</v>
      </c>
      <c r="U2722" s="4" t="s">
        <v>13034</v>
      </c>
      <c r="V2722" s="4" t="s">
        <v>41</v>
      </c>
      <c r="W2722" t="s">
        <v>12588</v>
      </c>
    </row>
    <row r="2723" spans="1:23">
      <c r="A2723" s="3">
        <v>39937.98940165509</v>
      </c>
      <c r="B2723" t="s">
        <v>3216</v>
      </c>
      <c r="C2723" t="s">
        <v>3218</v>
      </c>
      <c r="D2723" t="s">
        <v>13390</v>
      </c>
      <c r="E2723" t="s">
        <v>142</v>
      </c>
      <c r="F2723" t="s">
        <v>28</v>
      </c>
      <c r="G2723" t="s">
        <v>29</v>
      </c>
      <c r="H2723" t="s">
        <v>30</v>
      </c>
      <c r="I2723" t="s">
        <v>30</v>
      </c>
      <c r="J2723" t="s">
        <v>86</v>
      </c>
      <c r="K2723" t="s">
        <v>180</v>
      </c>
      <c r="L2723" t="s">
        <v>165</v>
      </c>
      <c r="N2723" t="s">
        <v>100</v>
      </c>
      <c r="O2723" t="s">
        <v>125</v>
      </c>
      <c r="P2723" t="s">
        <v>102</v>
      </c>
      <c r="Q2723" t="s">
        <v>3219</v>
      </c>
      <c r="R2723" t="s">
        <v>3220</v>
      </c>
      <c r="T2723" s="4" t="s">
        <v>128</v>
      </c>
      <c r="U2723" s="4" t="s">
        <v>3221</v>
      </c>
      <c r="V2723" t="s">
        <v>41</v>
      </c>
      <c r="W2723" t="s">
        <v>3222</v>
      </c>
    </row>
    <row r="2724" spans="1:23">
      <c r="A2724" s="3">
        <v>40041.047589236114</v>
      </c>
      <c r="B2724" t="s">
        <v>11120</v>
      </c>
      <c r="C2724" t="s">
        <v>11122</v>
      </c>
      <c r="D2724" t="s">
        <v>13390</v>
      </c>
      <c r="E2724" t="s">
        <v>7957</v>
      </c>
      <c r="F2724" t="s">
        <v>28</v>
      </c>
      <c r="G2724" t="s">
        <v>29</v>
      </c>
      <c r="H2724">
        <v>1</v>
      </c>
      <c r="I2724">
        <v>3</v>
      </c>
      <c r="J2724" t="s">
        <v>31</v>
      </c>
      <c r="K2724" t="s">
        <v>180</v>
      </c>
      <c r="L2724" t="s">
        <v>155</v>
      </c>
      <c r="N2724" t="s">
        <v>410</v>
      </c>
      <c r="O2724" t="s">
        <v>125</v>
      </c>
      <c r="P2724" t="s">
        <v>29</v>
      </c>
      <c r="Q2724" t="s">
        <v>412</v>
      </c>
      <c r="T2724" s="4" t="s">
        <v>128</v>
      </c>
      <c r="U2724" s="4" t="s">
        <v>11123</v>
      </c>
      <c r="V2724" t="s">
        <v>41</v>
      </c>
      <c r="W2724" t="s">
        <v>415</v>
      </c>
    </row>
    <row r="2725" spans="1:23">
      <c r="A2725" s="3">
        <v>39964</v>
      </c>
      <c r="B2725" t="s">
        <v>2664</v>
      </c>
      <c r="C2725" t="s">
        <v>5429</v>
      </c>
      <c r="D2725" t="s">
        <v>67</v>
      </c>
      <c r="E2725" t="s">
        <v>3444</v>
      </c>
      <c r="F2725" t="s">
        <v>28</v>
      </c>
      <c r="G2725" t="s">
        <v>29</v>
      </c>
      <c r="H2725" t="s">
        <v>30</v>
      </c>
      <c r="I2725" t="s">
        <v>30</v>
      </c>
      <c r="J2725" t="s">
        <v>31</v>
      </c>
      <c r="K2725" t="s">
        <v>180</v>
      </c>
      <c r="L2725" t="s">
        <v>4752</v>
      </c>
      <c r="N2725" t="s">
        <v>34</v>
      </c>
      <c r="O2725" t="s">
        <v>254</v>
      </c>
      <c r="P2725" t="s">
        <v>29</v>
      </c>
      <c r="Q2725" t="s">
        <v>192</v>
      </c>
      <c r="T2725" t="s">
        <v>5430</v>
      </c>
      <c r="V2725" s="4" t="s">
        <v>41</v>
      </c>
      <c r="W2725" t="s">
        <v>5431</v>
      </c>
    </row>
    <row r="2726" spans="1:23">
      <c r="A2726" s="3">
        <v>39935.408360266207</v>
      </c>
      <c r="B2726" t="s">
        <v>2997</v>
      </c>
      <c r="C2726" t="s">
        <v>2999</v>
      </c>
      <c r="D2726" t="s">
        <v>13390</v>
      </c>
      <c r="E2726" t="s">
        <v>68</v>
      </c>
      <c r="F2726" t="s">
        <v>28</v>
      </c>
      <c r="G2726" t="s">
        <v>29</v>
      </c>
      <c r="H2726" t="s">
        <v>30</v>
      </c>
      <c r="I2726" t="s">
        <v>30</v>
      </c>
      <c r="J2726" t="s">
        <v>31</v>
      </c>
      <c r="K2726" t="s">
        <v>180</v>
      </c>
      <c r="L2726" t="s">
        <v>165</v>
      </c>
      <c r="N2726" t="s">
        <v>410</v>
      </c>
      <c r="O2726" t="s">
        <v>411</v>
      </c>
      <c r="P2726" t="s">
        <v>29</v>
      </c>
      <c r="Q2726" t="s">
        <v>426</v>
      </c>
      <c r="T2726" t="s">
        <v>413</v>
      </c>
      <c r="U2726" t="s">
        <v>3000</v>
      </c>
      <c r="V2726" t="s">
        <v>41</v>
      </c>
      <c r="W2726" t="s">
        <v>428</v>
      </c>
    </row>
    <row r="2727" spans="1:23">
      <c r="A2727" s="3">
        <v>39945</v>
      </c>
      <c r="B2727" t="s">
        <v>3421</v>
      </c>
      <c r="C2727" t="s">
        <v>3750</v>
      </c>
      <c r="D2727" t="s">
        <v>59</v>
      </c>
      <c r="E2727" t="s">
        <v>3444</v>
      </c>
      <c r="F2727" t="s">
        <v>28</v>
      </c>
      <c r="G2727" t="s">
        <v>29</v>
      </c>
      <c r="H2727" t="s">
        <v>30</v>
      </c>
      <c r="I2727" t="s">
        <v>30</v>
      </c>
      <c r="J2727" t="s">
        <v>31</v>
      </c>
      <c r="K2727" t="s">
        <v>400</v>
      </c>
      <c r="L2727" t="s">
        <v>134</v>
      </c>
      <c r="N2727" t="s">
        <v>34</v>
      </c>
      <c r="O2727" t="s">
        <v>35</v>
      </c>
      <c r="P2727" t="s">
        <v>29</v>
      </c>
      <c r="Q2727" t="s">
        <v>102</v>
      </c>
      <c r="S2727" t="s">
        <v>3751</v>
      </c>
      <c r="T2727" t="s">
        <v>39</v>
      </c>
      <c r="U2727" t="s">
        <v>3752</v>
      </c>
      <c r="V2727" s="4" t="s">
        <v>41</v>
      </c>
      <c r="W2727" t="s">
        <v>3753</v>
      </c>
    </row>
    <row r="2728" spans="1:23">
      <c r="A2728" s="3">
        <v>39979.993078703701</v>
      </c>
      <c r="B2728" t="s">
        <v>6953</v>
      </c>
      <c r="C2728" t="s">
        <v>6955</v>
      </c>
      <c r="D2728" t="s">
        <v>5089</v>
      </c>
      <c r="E2728" t="s">
        <v>3457</v>
      </c>
      <c r="F2728" t="s">
        <v>28</v>
      </c>
      <c r="G2728" t="s">
        <v>29</v>
      </c>
      <c r="H2728" t="s">
        <v>30</v>
      </c>
      <c r="I2728" t="s">
        <v>30</v>
      </c>
      <c r="J2728" t="s">
        <v>31</v>
      </c>
      <c r="K2728" t="s">
        <v>87</v>
      </c>
      <c r="L2728" t="s">
        <v>4744</v>
      </c>
      <c r="N2728" t="s">
        <v>34</v>
      </c>
      <c r="O2728" t="s">
        <v>35</v>
      </c>
      <c r="P2728" t="s">
        <v>29</v>
      </c>
      <c r="Q2728" t="s">
        <v>102</v>
      </c>
      <c r="S2728" t="s">
        <v>3029</v>
      </c>
      <c r="T2728" t="s">
        <v>6956</v>
      </c>
      <c r="U2728" t="s">
        <v>6957</v>
      </c>
      <c r="V2728" s="4" t="s">
        <v>41</v>
      </c>
      <c r="W2728" t="s">
        <v>6958</v>
      </c>
    </row>
    <row r="2729" spans="1:23">
      <c r="A2729" s="3">
        <v>39971.554158217594</v>
      </c>
      <c r="B2729" t="s">
        <v>1891</v>
      </c>
      <c r="C2729" t="s">
        <v>6087</v>
      </c>
      <c r="D2729" t="s">
        <v>13390</v>
      </c>
      <c r="E2729" t="s">
        <v>3461</v>
      </c>
      <c r="F2729" t="s">
        <v>28</v>
      </c>
      <c r="G2729" t="s">
        <v>29</v>
      </c>
      <c r="H2729" t="s">
        <v>30</v>
      </c>
      <c r="I2729" t="s">
        <v>30</v>
      </c>
      <c r="J2729" t="s">
        <v>86</v>
      </c>
      <c r="K2729" t="s">
        <v>87</v>
      </c>
      <c r="L2729" t="s">
        <v>165</v>
      </c>
      <c r="N2729" t="s">
        <v>100</v>
      </c>
      <c r="O2729" t="s">
        <v>6088</v>
      </c>
      <c r="P2729" t="s">
        <v>348</v>
      </c>
      <c r="Q2729" t="s">
        <v>349</v>
      </c>
      <c r="R2729" t="s">
        <v>1824</v>
      </c>
      <c r="T2729" t="s">
        <v>6089</v>
      </c>
      <c r="U2729" t="s">
        <v>6090</v>
      </c>
      <c r="V2729" t="s">
        <v>41</v>
      </c>
      <c r="W2729" t="s">
        <v>1827</v>
      </c>
    </row>
    <row r="2730" spans="1:23">
      <c r="A2730" s="3">
        <v>40078.955016284723</v>
      </c>
      <c r="B2730" t="s">
        <v>12952</v>
      </c>
      <c r="C2730" t="s">
        <v>12954</v>
      </c>
      <c r="D2730" t="s">
        <v>13390</v>
      </c>
      <c r="E2730" t="s">
        <v>3461</v>
      </c>
      <c r="F2730" t="s">
        <v>28</v>
      </c>
      <c r="G2730" t="s">
        <v>29</v>
      </c>
      <c r="H2730">
        <v>5</v>
      </c>
      <c r="I2730">
        <v>5</v>
      </c>
      <c r="J2730" t="s">
        <v>86</v>
      </c>
      <c r="K2730" t="s">
        <v>154</v>
      </c>
      <c r="L2730" t="s">
        <v>4744</v>
      </c>
      <c r="N2730" t="s">
        <v>100</v>
      </c>
      <c r="O2730" t="s">
        <v>221</v>
      </c>
      <c r="P2730" t="s">
        <v>402</v>
      </c>
      <c r="Q2730" t="s">
        <v>261</v>
      </c>
      <c r="R2730" t="s">
        <v>12955</v>
      </c>
      <c r="S2730" t="s">
        <v>12956</v>
      </c>
      <c r="T2730" t="s">
        <v>224</v>
      </c>
      <c r="U2730" t="s">
        <v>12957</v>
      </c>
      <c r="V2730" t="s">
        <v>41</v>
      </c>
      <c r="W2730" t="s">
        <v>12958</v>
      </c>
    </row>
    <row r="2731" spans="1:23">
      <c r="A2731" s="3">
        <v>39956.922931793983</v>
      </c>
      <c r="B2731" t="s">
        <v>4878</v>
      </c>
      <c r="C2731" t="s">
        <v>4880</v>
      </c>
      <c r="D2731" t="s">
        <v>13390</v>
      </c>
      <c r="E2731" t="s">
        <v>3444</v>
      </c>
      <c r="F2731" t="s">
        <v>28</v>
      </c>
      <c r="G2731" t="s">
        <v>29</v>
      </c>
      <c r="H2731" t="s">
        <v>30</v>
      </c>
      <c r="I2731" t="s">
        <v>30</v>
      </c>
      <c r="J2731" t="s">
        <v>31</v>
      </c>
      <c r="K2731" t="s">
        <v>154</v>
      </c>
      <c r="L2731" t="s">
        <v>4744</v>
      </c>
      <c r="N2731" t="s">
        <v>34</v>
      </c>
      <c r="O2731" t="s">
        <v>35</v>
      </c>
      <c r="P2731" t="s">
        <v>29</v>
      </c>
      <c r="Q2731" t="s">
        <v>192</v>
      </c>
      <c r="S2731" t="s">
        <v>4881</v>
      </c>
      <c r="T2731" t="s">
        <v>4882</v>
      </c>
      <c r="U2731" t="s">
        <v>4883</v>
      </c>
      <c r="V2731" s="4" t="s">
        <v>41</v>
      </c>
      <c r="W2731" t="s">
        <v>4884</v>
      </c>
    </row>
    <row r="2732" spans="1:23">
      <c r="A2732" s="3">
        <v>39971.008518518516</v>
      </c>
      <c r="B2732" t="s">
        <v>657</v>
      </c>
      <c r="C2732" t="s">
        <v>6051</v>
      </c>
      <c r="D2732" t="s">
        <v>26</v>
      </c>
      <c r="E2732" t="s">
        <v>3461</v>
      </c>
      <c r="F2732" t="s">
        <v>28</v>
      </c>
      <c r="G2732" t="s">
        <v>29</v>
      </c>
      <c r="H2732" t="s">
        <v>30</v>
      </c>
      <c r="I2732" t="s">
        <v>30</v>
      </c>
      <c r="J2732" t="s">
        <v>86</v>
      </c>
      <c r="K2732" t="s">
        <v>268</v>
      </c>
      <c r="L2732" t="s">
        <v>4752</v>
      </c>
      <c r="N2732" t="s">
        <v>34</v>
      </c>
      <c r="O2732" t="s">
        <v>35</v>
      </c>
      <c r="P2732" t="s">
        <v>36</v>
      </c>
      <c r="Q2732" t="s">
        <v>3065</v>
      </c>
      <c r="S2732" t="s">
        <v>6052</v>
      </c>
      <c r="T2732" t="s">
        <v>6053</v>
      </c>
      <c r="U2732" t="s">
        <v>6054</v>
      </c>
      <c r="V2732" s="4" t="s">
        <v>41</v>
      </c>
      <c r="W2732" t="s">
        <v>6055</v>
      </c>
    </row>
    <row r="2733" spans="1:23">
      <c r="A2733" s="3">
        <v>40000</v>
      </c>
      <c r="B2733" t="s">
        <v>1348</v>
      </c>
      <c r="C2733" t="s">
        <v>8370</v>
      </c>
      <c r="D2733" t="s">
        <v>59</v>
      </c>
      <c r="E2733" t="s">
        <v>3457</v>
      </c>
      <c r="F2733" t="s">
        <v>28</v>
      </c>
      <c r="G2733" t="s">
        <v>29</v>
      </c>
      <c r="H2733" t="s">
        <v>30</v>
      </c>
      <c r="I2733">
        <v>3</v>
      </c>
      <c r="J2733" t="s">
        <v>31</v>
      </c>
      <c r="K2733" t="s">
        <v>268</v>
      </c>
      <c r="L2733" t="s">
        <v>191</v>
      </c>
      <c r="N2733" t="s">
        <v>34</v>
      </c>
      <c r="O2733" t="s">
        <v>666</v>
      </c>
      <c r="P2733" t="s">
        <v>29</v>
      </c>
      <c r="Q2733" t="s">
        <v>77</v>
      </c>
      <c r="T2733" s="4" t="s">
        <v>8371</v>
      </c>
      <c r="U2733" s="4" t="s">
        <v>8372</v>
      </c>
      <c r="V2733" s="4" t="s">
        <v>41</v>
      </c>
      <c r="W2733" t="s">
        <v>8373</v>
      </c>
    </row>
    <row r="2734" spans="1:23">
      <c r="A2734" s="3">
        <v>39914.502022106484</v>
      </c>
      <c r="B2734" t="s">
        <v>822</v>
      </c>
      <c r="C2734" t="s">
        <v>824</v>
      </c>
      <c r="D2734" t="s">
        <v>13390</v>
      </c>
      <c r="E2734" t="s">
        <v>111</v>
      </c>
      <c r="F2734" t="s">
        <v>28</v>
      </c>
      <c r="G2734" t="s">
        <v>29</v>
      </c>
      <c r="H2734" t="s">
        <v>30</v>
      </c>
      <c r="I2734" t="s">
        <v>30</v>
      </c>
      <c r="J2734" t="s">
        <v>31</v>
      </c>
      <c r="K2734" t="s">
        <v>825</v>
      </c>
      <c r="L2734" t="s">
        <v>48</v>
      </c>
      <c r="N2734" t="s">
        <v>410</v>
      </c>
      <c r="O2734" t="s">
        <v>125</v>
      </c>
      <c r="P2734" t="s">
        <v>29</v>
      </c>
      <c r="Q2734" t="s">
        <v>148</v>
      </c>
      <c r="T2734" s="4" t="s">
        <v>128</v>
      </c>
      <c r="U2734" s="4" t="s">
        <v>826</v>
      </c>
      <c r="V2734" t="s">
        <v>41</v>
      </c>
      <c r="W2734" t="s">
        <v>514</v>
      </c>
    </row>
    <row r="2735" spans="1:23">
      <c r="A2735" s="3">
        <v>39981.429780092592</v>
      </c>
      <c r="B2735" t="s">
        <v>480</v>
      </c>
      <c r="C2735" t="s">
        <v>7155</v>
      </c>
      <c r="D2735" t="s">
        <v>26</v>
      </c>
      <c r="E2735" t="s">
        <v>7054</v>
      </c>
      <c r="F2735" t="s">
        <v>28</v>
      </c>
      <c r="G2735" t="s">
        <v>29</v>
      </c>
      <c r="H2735" t="s">
        <v>30</v>
      </c>
      <c r="I2735" t="s">
        <v>30</v>
      </c>
      <c r="J2735" t="s">
        <v>31</v>
      </c>
      <c r="K2735" t="s">
        <v>87</v>
      </c>
      <c r="L2735" t="s">
        <v>191</v>
      </c>
      <c r="N2735" t="s">
        <v>100</v>
      </c>
      <c r="O2735" t="s">
        <v>221</v>
      </c>
      <c r="P2735" t="s">
        <v>402</v>
      </c>
      <c r="Q2735" t="s">
        <v>77</v>
      </c>
      <c r="R2735" t="s">
        <v>403</v>
      </c>
      <c r="S2735" t="s">
        <v>3098</v>
      </c>
      <c r="T2735" t="s">
        <v>224</v>
      </c>
      <c r="U2735" t="s">
        <v>7156</v>
      </c>
      <c r="V2735" t="s">
        <v>41</v>
      </c>
      <c r="W2735" t="s">
        <v>3322</v>
      </c>
    </row>
    <row r="2736" spans="1:23">
      <c r="A2736" s="3">
        <v>39990.912443136571</v>
      </c>
      <c r="B2736" t="s">
        <v>7799</v>
      </c>
      <c r="C2736" t="s">
        <v>7801</v>
      </c>
      <c r="D2736" t="s">
        <v>13390</v>
      </c>
      <c r="E2736" t="s">
        <v>3461</v>
      </c>
      <c r="F2736" t="s">
        <v>28</v>
      </c>
      <c r="G2736" t="s">
        <v>29</v>
      </c>
      <c r="H2736" t="s">
        <v>30</v>
      </c>
      <c r="I2736">
        <v>5</v>
      </c>
      <c r="J2736" t="s">
        <v>86</v>
      </c>
      <c r="K2736" t="s">
        <v>154</v>
      </c>
      <c r="L2736" t="s">
        <v>88</v>
      </c>
      <c r="N2736" t="s">
        <v>34</v>
      </c>
      <c r="O2736" t="s">
        <v>35</v>
      </c>
      <c r="P2736" t="s">
        <v>29</v>
      </c>
      <c r="Q2736" t="s">
        <v>255</v>
      </c>
      <c r="S2736" t="s">
        <v>7802</v>
      </c>
      <c r="T2736" t="s">
        <v>39</v>
      </c>
      <c r="U2736" t="s">
        <v>7803</v>
      </c>
      <c r="V2736" s="4" t="s">
        <v>41</v>
      </c>
      <c r="W2736" t="s">
        <v>7804</v>
      </c>
    </row>
    <row r="2737" spans="1:23">
      <c r="A2737" s="3">
        <v>40045.933322337965</v>
      </c>
      <c r="B2737" t="s">
        <v>4034</v>
      </c>
      <c r="C2737" t="s">
        <v>11430</v>
      </c>
      <c r="D2737" t="s">
        <v>13390</v>
      </c>
      <c r="E2737" t="s">
        <v>7054</v>
      </c>
      <c r="F2737" t="s">
        <v>28</v>
      </c>
      <c r="G2737" t="s">
        <v>29</v>
      </c>
      <c r="H2737">
        <v>5</v>
      </c>
      <c r="I2737">
        <v>3</v>
      </c>
      <c r="J2737" t="s">
        <v>31</v>
      </c>
      <c r="K2737" t="s">
        <v>154</v>
      </c>
      <c r="L2737" t="s">
        <v>88</v>
      </c>
      <c r="N2737" t="s">
        <v>100</v>
      </c>
      <c r="O2737" t="s">
        <v>125</v>
      </c>
      <c r="P2737" t="s">
        <v>102</v>
      </c>
      <c r="Q2737" t="s">
        <v>102</v>
      </c>
      <c r="R2737" t="s">
        <v>11431</v>
      </c>
      <c r="T2737" s="4" t="s">
        <v>128</v>
      </c>
      <c r="U2737" s="4" t="s">
        <v>11432</v>
      </c>
      <c r="V2737" t="s">
        <v>41</v>
      </c>
      <c r="W2737" t="s">
        <v>11433</v>
      </c>
    </row>
    <row r="2738" spans="1:23">
      <c r="A2738" s="3">
        <v>39917.565600497684</v>
      </c>
      <c r="B2738" t="s">
        <v>64</v>
      </c>
      <c r="C2738" t="s">
        <v>1207</v>
      </c>
      <c r="D2738" t="s">
        <v>13390</v>
      </c>
      <c r="E2738" t="s">
        <v>68</v>
      </c>
      <c r="F2738" t="s">
        <v>28</v>
      </c>
      <c r="G2738" t="s">
        <v>29</v>
      </c>
      <c r="H2738" t="s">
        <v>30</v>
      </c>
      <c r="I2738" t="s">
        <v>30</v>
      </c>
      <c r="J2738" t="s">
        <v>31</v>
      </c>
      <c r="K2738" t="s">
        <v>87</v>
      </c>
      <c r="L2738" t="s">
        <v>99</v>
      </c>
      <c r="N2738" t="s">
        <v>100</v>
      </c>
      <c r="O2738" t="s">
        <v>1208</v>
      </c>
      <c r="P2738" t="s">
        <v>380</v>
      </c>
      <c r="Q2738" t="s">
        <v>381</v>
      </c>
      <c r="R2738" t="s">
        <v>382</v>
      </c>
      <c r="T2738" t="s">
        <v>1209</v>
      </c>
      <c r="U2738" t="s">
        <v>1210</v>
      </c>
      <c r="V2738" t="s">
        <v>41</v>
      </c>
      <c r="W2738" t="s">
        <v>632</v>
      </c>
    </row>
    <row r="2739" spans="1:23">
      <c r="A2739" s="3">
        <v>40076.791968634258</v>
      </c>
      <c r="B2739" t="s">
        <v>12881</v>
      </c>
      <c r="C2739" t="s">
        <v>12883</v>
      </c>
      <c r="D2739" t="s">
        <v>13390</v>
      </c>
      <c r="E2739" t="s">
        <v>3461</v>
      </c>
      <c r="F2739" t="s">
        <v>28</v>
      </c>
      <c r="G2739" t="s">
        <v>29</v>
      </c>
      <c r="H2739">
        <v>5</v>
      </c>
      <c r="I2739">
        <v>4</v>
      </c>
      <c r="J2739" t="s">
        <v>86</v>
      </c>
      <c r="K2739" t="s">
        <v>400</v>
      </c>
      <c r="L2739" t="s">
        <v>88</v>
      </c>
      <c r="N2739" t="s">
        <v>410</v>
      </c>
      <c r="O2739" t="s">
        <v>125</v>
      </c>
      <c r="P2739" t="s">
        <v>29</v>
      </c>
      <c r="Q2739" t="s">
        <v>412</v>
      </c>
      <c r="T2739" s="4" t="s">
        <v>128</v>
      </c>
      <c r="U2739" s="4" t="s">
        <v>12884</v>
      </c>
      <c r="V2739" t="s">
        <v>41</v>
      </c>
      <c r="W2739" t="s">
        <v>415</v>
      </c>
    </row>
    <row r="2740" spans="1:23">
      <c r="A2740" s="3">
        <v>39974.67401091435</v>
      </c>
      <c r="B2740" t="s">
        <v>6487</v>
      </c>
      <c r="C2740" t="s">
        <v>6489</v>
      </c>
      <c r="D2740" t="s">
        <v>13390</v>
      </c>
      <c r="E2740" t="s">
        <v>3444</v>
      </c>
      <c r="F2740" t="s">
        <v>28</v>
      </c>
      <c r="G2740" t="s">
        <v>29</v>
      </c>
      <c r="H2740" t="s">
        <v>30</v>
      </c>
      <c r="I2740" t="s">
        <v>30</v>
      </c>
      <c r="J2740" t="s">
        <v>31</v>
      </c>
      <c r="K2740" t="s">
        <v>439</v>
      </c>
      <c r="L2740" t="s">
        <v>165</v>
      </c>
      <c r="N2740" t="s">
        <v>100</v>
      </c>
      <c r="O2740" t="s">
        <v>221</v>
      </c>
      <c r="P2740" t="s">
        <v>402</v>
      </c>
      <c r="Q2740" t="s">
        <v>426</v>
      </c>
      <c r="R2740" t="s">
        <v>574</v>
      </c>
      <c r="S2740" t="s">
        <v>6490</v>
      </c>
      <c r="T2740" t="s">
        <v>224</v>
      </c>
      <c r="U2740" t="s">
        <v>6491</v>
      </c>
      <c r="V2740" t="s">
        <v>41</v>
      </c>
      <c r="W2740" t="s">
        <v>577</v>
      </c>
    </row>
    <row r="2741" spans="1:23">
      <c r="A2741" s="3">
        <v>39946.721208020834</v>
      </c>
      <c r="B2741" t="s">
        <v>1821</v>
      </c>
      <c r="C2741" t="s">
        <v>3960</v>
      </c>
      <c r="D2741" t="s">
        <v>13390</v>
      </c>
      <c r="E2741" t="s">
        <v>3457</v>
      </c>
      <c r="F2741" t="s">
        <v>28</v>
      </c>
      <c r="G2741" t="s">
        <v>29</v>
      </c>
      <c r="H2741" t="s">
        <v>30</v>
      </c>
      <c r="I2741" t="s">
        <v>30</v>
      </c>
      <c r="J2741" t="s">
        <v>31</v>
      </c>
      <c r="K2741" t="s">
        <v>124</v>
      </c>
      <c r="L2741" t="s">
        <v>48</v>
      </c>
      <c r="N2741" t="s">
        <v>49</v>
      </c>
      <c r="O2741" t="s">
        <v>3961</v>
      </c>
      <c r="P2741" t="s">
        <v>51</v>
      </c>
      <c r="Q2741" t="s">
        <v>52</v>
      </c>
      <c r="T2741" t="s">
        <v>3962</v>
      </c>
      <c r="U2741" t="s">
        <v>3963</v>
      </c>
      <c r="V2741" t="s">
        <v>41</v>
      </c>
      <c r="W2741" t="s">
        <v>55</v>
      </c>
    </row>
    <row r="2742" spans="1:23">
      <c r="A2742" s="3">
        <v>40030.630844907406</v>
      </c>
      <c r="B2742" t="s">
        <v>462</v>
      </c>
      <c r="C2742" t="s">
        <v>10470</v>
      </c>
      <c r="D2742" t="s">
        <v>13390</v>
      </c>
      <c r="E2742" t="s">
        <v>7054</v>
      </c>
      <c r="F2742" t="s">
        <v>28</v>
      </c>
      <c r="G2742" t="s">
        <v>29</v>
      </c>
      <c r="H2742">
        <v>1</v>
      </c>
      <c r="I2742">
        <v>5</v>
      </c>
      <c r="J2742" t="s">
        <v>31</v>
      </c>
      <c r="K2742" t="s">
        <v>560</v>
      </c>
      <c r="L2742" t="s">
        <v>155</v>
      </c>
      <c r="N2742" t="s">
        <v>34</v>
      </c>
      <c r="O2742" t="s">
        <v>35</v>
      </c>
      <c r="P2742" t="s">
        <v>29</v>
      </c>
      <c r="Q2742" t="s">
        <v>102</v>
      </c>
      <c r="S2742" t="s">
        <v>10471</v>
      </c>
      <c r="T2742" t="s">
        <v>39</v>
      </c>
      <c r="U2742" t="s">
        <v>10472</v>
      </c>
      <c r="V2742" s="4" t="s">
        <v>41</v>
      </c>
      <c r="W2742" t="s">
        <v>10473</v>
      </c>
    </row>
    <row r="2743" spans="1:23">
      <c r="A2743" s="3">
        <v>40019.31287415509</v>
      </c>
      <c r="B2743" t="s">
        <v>4797</v>
      </c>
      <c r="C2743" t="s">
        <v>9593</v>
      </c>
      <c r="D2743" t="s">
        <v>13390</v>
      </c>
      <c r="E2743" t="s">
        <v>3461</v>
      </c>
      <c r="F2743" t="s">
        <v>28</v>
      </c>
      <c r="G2743" t="s">
        <v>29</v>
      </c>
      <c r="H2743">
        <v>3</v>
      </c>
      <c r="I2743">
        <v>4</v>
      </c>
      <c r="J2743" t="s">
        <v>86</v>
      </c>
      <c r="K2743" t="s">
        <v>124</v>
      </c>
      <c r="L2743" t="s">
        <v>191</v>
      </c>
      <c r="N2743" t="s">
        <v>410</v>
      </c>
      <c r="O2743" t="s">
        <v>125</v>
      </c>
      <c r="P2743" t="s">
        <v>29</v>
      </c>
      <c r="Q2743" t="s">
        <v>426</v>
      </c>
      <c r="T2743" s="4" t="s">
        <v>128</v>
      </c>
      <c r="U2743" s="4" t="s">
        <v>9594</v>
      </c>
      <c r="V2743" t="s">
        <v>5156</v>
      </c>
      <c r="W2743" t="s">
        <v>428</v>
      </c>
    </row>
    <row r="2744" spans="1:23">
      <c r="A2744" s="3">
        <v>40046.487256944441</v>
      </c>
      <c r="B2744" t="s">
        <v>11457</v>
      </c>
      <c r="C2744" t="s">
        <v>11459</v>
      </c>
      <c r="D2744" t="s">
        <v>5089</v>
      </c>
      <c r="E2744" t="s">
        <v>3444</v>
      </c>
      <c r="F2744" t="s">
        <v>28</v>
      </c>
      <c r="G2744" t="s">
        <v>29</v>
      </c>
      <c r="H2744">
        <v>3</v>
      </c>
      <c r="I2744">
        <v>3</v>
      </c>
      <c r="J2744" t="s">
        <v>31</v>
      </c>
      <c r="K2744" t="s">
        <v>180</v>
      </c>
      <c r="L2744" t="s">
        <v>191</v>
      </c>
      <c r="N2744" t="s">
        <v>100</v>
      </c>
      <c r="O2744" t="s">
        <v>967</v>
      </c>
      <c r="P2744" t="s">
        <v>402</v>
      </c>
      <c r="Q2744" t="s">
        <v>247</v>
      </c>
      <c r="R2744" t="s">
        <v>968</v>
      </c>
      <c r="S2744" t="s">
        <v>11460</v>
      </c>
      <c r="T2744" t="s">
        <v>970</v>
      </c>
      <c r="U2744" t="s">
        <v>11461</v>
      </c>
      <c r="V2744" t="s">
        <v>41</v>
      </c>
      <c r="W2744" t="s">
        <v>972</v>
      </c>
    </row>
    <row r="2745" spans="1:23">
      <c r="A2745" s="3">
        <v>40006.574785034725</v>
      </c>
      <c r="B2745" t="s">
        <v>3087</v>
      </c>
      <c r="C2745" t="s">
        <v>8734</v>
      </c>
      <c r="D2745" t="s">
        <v>13390</v>
      </c>
      <c r="E2745" t="s">
        <v>3461</v>
      </c>
      <c r="F2745" t="s">
        <v>28</v>
      </c>
      <c r="G2745" t="s">
        <v>29</v>
      </c>
      <c r="H2745">
        <v>3</v>
      </c>
      <c r="I2745">
        <v>3</v>
      </c>
      <c r="J2745" t="s">
        <v>86</v>
      </c>
      <c r="K2745" t="s">
        <v>69</v>
      </c>
      <c r="L2745" t="s">
        <v>4752</v>
      </c>
      <c r="N2745" t="s">
        <v>100</v>
      </c>
      <c r="O2745" t="s">
        <v>411</v>
      </c>
      <c r="P2745" t="s">
        <v>102</v>
      </c>
      <c r="Q2745" t="s">
        <v>102</v>
      </c>
      <c r="R2745" t="s">
        <v>8735</v>
      </c>
      <c r="T2745" t="s">
        <v>413</v>
      </c>
      <c r="U2745" t="s">
        <v>8736</v>
      </c>
      <c r="V2745" t="s">
        <v>41</v>
      </c>
      <c r="W2745" t="s">
        <v>8737</v>
      </c>
    </row>
    <row r="2746" spans="1:23">
      <c r="A2746" s="3">
        <v>39919.805657094905</v>
      </c>
      <c r="B2746" t="s">
        <v>523</v>
      </c>
      <c r="C2746" t="s">
        <v>1387</v>
      </c>
      <c r="D2746" t="s">
        <v>13390</v>
      </c>
      <c r="E2746" t="s">
        <v>68</v>
      </c>
      <c r="F2746" t="s">
        <v>28</v>
      </c>
      <c r="G2746" t="s">
        <v>29</v>
      </c>
      <c r="H2746" t="s">
        <v>30</v>
      </c>
      <c r="I2746" t="s">
        <v>30</v>
      </c>
      <c r="J2746" t="s">
        <v>31</v>
      </c>
      <c r="K2746" t="s">
        <v>432</v>
      </c>
      <c r="L2746" t="s">
        <v>191</v>
      </c>
      <c r="N2746" t="s">
        <v>34</v>
      </c>
      <c r="O2746" t="s">
        <v>1388</v>
      </c>
      <c r="P2746" t="s">
        <v>29</v>
      </c>
      <c r="Q2746" t="s">
        <v>426</v>
      </c>
      <c r="T2746" t="s">
        <v>1389</v>
      </c>
      <c r="U2746" t="s">
        <v>1390</v>
      </c>
      <c r="V2746" s="4" t="s">
        <v>41</v>
      </c>
      <c r="W2746" t="s">
        <v>1391</v>
      </c>
    </row>
    <row r="2747" spans="1:23">
      <c r="A2747" s="3">
        <v>40042.363467476855</v>
      </c>
      <c r="B2747" t="s">
        <v>4034</v>
      </c>
      <c r="C2747" t="s">
        <v>11196</v>
      </c>
      <c r="D2747" t="s">
        <v>13390</v>
      </c>
      <c r="E2747" t="s">
        <v>7054</v>
      </c>
      <c r="F2747" t="s">
        <v>28</v>
      </c>
      <c r="G2747" t="s">
        <v>29</v>
      </c>
      <c r="H2747">
        <v>5</v>
      </c>
      <c r="I2747">
        <v>5</v>
      </c>
      <c r="J2747" t="s">
        <v>31</v>
      </c>
      <c r="K2747" t="s">
        <v>378</v>
      </c>
      <c r="L2747" t="s">
        <v>4744</v>
      </c>
      <c r="N2747" t="s">
        <v>100</v>
      </c>
      <c r="O2747" t="s">
        <v>221</v>
      </c>
      <c r="P2747" t="s">
        <v>402</v>
      </c>
      <c r="Q2747" t="s">
        <v>77</v>
      </c>
      <c r="R2747" t="s">
        <v>403</v>
      </c>
      <c r="S2747" t="s">
        <v>3320</v>
      </c>
      <c r="T2747" t="s">
        <v>224</v>
      </c>
      <c r="U2747" t="s">
        <v>11197</v>
      </c>
      <c r="V2747" t="s">
        <v>41</v>
      </c>
      <c r="W2747" t="s">
        <v>3322</v>
      </c>
    </row>
    <row r="2748" spans="1:23">
      <c r="A2748" s="3">
        <v>40020</v>
      </c>
      <c r="B2748" t="s">
        <v>9093</v>
      </c>
      <c r="C2748" t="s">
        <v>9661</v>
      </c>
      <c r="D2748" t="s">
        <v>59</v>
      </c>
      <c r="E2748" t="s">
        <v>3461</v>
      </c>
      <c r="F2748" t="s">
        <v>28</v>
      </c>
      <c r="G2748" t="s">
        <v>29</v>
      </c>
      <c r="H2748">
        <v>5</v>
      </c>
      <c r="I2748">
        <v>5</v>
      </c>
      <c r="J2748" t="s">
        <v>86</v>
      </c>
      <c r="K2748" t="s">
        <v>378</v>
      </c>
      <c r="L2748" t="s">
        <v>4744</v>
      </c>
      <c r="N2748" t="s">
        <v>100</v>
      </c>
      <c r="O2748" t="s">
        <v>221</v>
      </c>
      <c r="P2748" t="s">
        <v>402</v>
      </c>
      <c r="Q2748" t="s">
        <v>148</v>
      </c>
      <c r="R2748" t="s">
        <v>1052</v>
      </c>
      <c r="S2748" t="s">
        <v>9662</v>
      </c>
      <c r="T2748" s="4" t="s">
        <v>805</v>
      </c>
      <c r="U2748" s="4" t="s">
        <v>9663</v>
      </c>
      <c r="V2748" t="s">
        <v>41</v>
      </c>
      <c r="W2748" t="s">
        <v>1055</v>
      </c>
    </row>
    <row r="2749" spans="1:23">
      <c r="A2749" s="3">
        <v>39958</v>
      </c>
      <c r="B2749" t="s">
        <v>4940</v>
      </c>
      <c r="C2749" t="s">
        <v>4942</v>
      </c>
      <c r="D2749" t="s">
        <v>59</v>
      </c>
      <c r="E2749" t="s">
        <v>3457</v>
      </c>
      <c r="F2749" t="s">
        <v>28</v>
      </c>
      <c r="G2749" t="s">
        <v>29</v>
      </c>
      <c r="H2749" t="s">
        <v>30</v>
      </c>
      <c r="I2749" t="s">
        <v>30</v>
      </c>
      <c r="J2749" t="s">
        <v>31</v>
      </c>
      <c r="K2749" t="s">
        <v>378</v>
      </c>
      <c r="L2749" t="s">
        <v>99</v>
      </c>
      <c r="N2749" t="s">
        <v>100</v>
      </c>
      <c r="O2749" t="s">
        <v>221</v>
      </c>
      <c r="P2749" t="s">
        <v>361</v>
      </c>
      <c r="Q2749" t="s">
        <v>920</v>
      </c>
      <c r="R2749" t="s">
        <v>2526</v>
      </c>
      <c r="S2749" t="s">
        <v>4943</v>
      </c>
      <c r="T2749" t="s">
        <v>224</v>
      </c>
      <c r="U2749" t="s">
        <v>4944</v>
      </c>
      <c r="V2749" t="s">
        <v>41</v>
      </c>
      <c r="W2749" t="s">
        <v>2529</v>
      </c>
    </row>
    <row r="2750" spans="1:23">
      <c r="A2750" s="3">
        <v>39920.856244363429</v>
      </c>
      <c r="B2750" t="s">
        <v>1501</v>
      </c>
      <c r="C2750" t="s">
        <v>1503</v>
      </c>
      <c r="D2750" t="s">
        <v>13390</v>
      </c>
      <c r="E2750" t="s">
        <v>85</v>
      </c>
      <c r="F2750" t="s">
        <v>28</v>
      </c>
      <c r="G2750" t="s">
        <v>29</v>
      </c>
      <c r="H2750" t="s">
        <v>30</v>
      </c>
      <c r="I2750" t="s">
        <v>30</v>
      </c>
      <c r="J2750" t="s">
        <v>86</v>
      </c>
      <c r="K2750" t="s">
        <v>239</v>
      </c>
      <c r="L2750" t="s">
        <v>165</v>
      </c>
      <c r="N2750" t="s">
        <v>100</v>
      </c>
      <c r="O2750" t="s">
        <v>221</v>
      </c>
      <c r="P2750" t="s">
        <v>402</v>
      </c>
      <c r="Q2750" t="s">
        <v>426</v>
      </c>
      <c r="R2750" t="s">
        <v>574</v>
      </c>
      <c r="S2750" t="s">
        <v>1504</v>
      </c>
      <c r="T2750" t="s">
        <v>224</v>
      </c>
      <c r="U2750" t="s">
        <v>1505</v>
      </c>
      <c r="V2750" t="s">
        <v>41</v>
      </c>
      <c r="W2750" t="s">
        <v>577</v>
      </c>
    </row>
    <row r="2751" spans="1:23">
      <c r="A2751" s="3">
        <v>39988.491394444442</v>
      </c>
      <c r="B2751" t="s">
        <v>4228</v>
      </c>
      <c r="C2751" t="s">
        <v>7695</v>
      </c>
      <c r="D2751" t="s">
        <v>13390</v>
      </c>
      <c r="E2751" t="s">
        <v>3461</v>
      </c>
      <c r="F2751" t="s">
        <v>28</v>
      </c>
      <c r="G2751" t="s">
        <v>29</v>
      </c>
      <c r="H2751" t="s">
        <v>30</v>
      </c>
      <c r="I2751" t="s">
        <v>30</v>
      </c>
      <c r="J2751" t="s">
        <v>86</v>
      </c>
      <c r="K2751" t="s">
        <v>190</v>
      </c>
      <c r="L2751" t="s">
        <v>191</v>
      </c>
      <c r="N2751" t="s">
        <v>34</v>
      </c>
      <c r="O2751" t="s">
        <v>35</v>
      </c>
      <c r="P2751" t="s">
        <v>7431</v>
      </c>
      <c r="Q2751" t="s">
        <v>7440</v>
      </c>
      <c r="S2751" t="s">
        <v>7696</v>
      </c>
      <c r="T2751" t="s">
        <v>39</v>
      </c>
      <c r="U2751" t="s">
        <v>7697</v>
      </c>
      <c r="V2751" s="4" t="s">
        <v>41</v>
      </c>
      <c r="W2751" t="s">
        <v>7698</v>
      </c>
    </row>
    <row r="2752" spans="1:23">
      <c r="A2752" s="3">
        <v>39920.105254629627</v>
      </c>
      <c r="B2752" t="s">
        <v>227</v>
      </c>
      <c r="C2752" t="s">
        <v>1439</v>
      </c>
      <c r="D2752" t="s">
        <v>26</v>
      </c>
      <c r="E2752" t="s">
        <v>142</v>
      </c>
      <c r="F2752" t="s">
        <v>28</v>
      </c>
      <c r="G2752" t="s">
        <v>29</v>
      </c>
      <c r="H2752" t="s">
        <v>30</v>
      </c>
      <c r="I2752" t="s">
        <v>30</v>
      </c>
      <c r="J2752" t="s">
        <v>86</v>
      </c>
      <c r="K2752" t="s">
        <v>32</v>
      </c>
      <c r="L2752" t="s">
        <v>99</v>
      </c>
      <c r="N2752" t="s">
        <v>34</v>
      </c>
      <c r="O2752" t="s">
        <v>35</v>
      </c>
      <c r="P2752" t="s">
        <v>29</v>
      </c>
      <c r="Q2752" t="s">
        <v>362</v>
      </c>
      <c r="S2752" t="s">
        <v>1440</v>
      </c>
      <c r="T2752" t="s">
        <v>39</v>
      </c>
      <c r="U2752" t="s">
        <v>1441</v>
      </c>
      <c r="V2752" s="4" t="s">
        <v>41</v>
      </c>
      <c r="W2752" t="s">
        <v>1442</v>
      </c>
    </row>
    <row r="2753" spans="1:23">
      <c r="A2753" s="3">
        <v>40083.615784456022</v>
      </c>
      <c r="B2753" t="s">
        <v>13182</v>
      </c>
      <c r="C2753" t="s">
        <v>13184</v>
      </c>
      <c r="D2753" t="s">
        <v>13390</v>
      </c>
      <c r="E2753" t="s">
        <v>7957</v>
      </c>
      <c r="F2753" t="s">
        <v>28</v>
      </c>
      <c r="G2753" t="s">
        <v>29</v>
      </c>
      <c r="H2753">
        <v>5</v>
      </c>
      <c r="I2753">
        <v>2</v>
      </c>
      <c r="J2753" t="s">
        <v>31</v>
      </c>
      <c r="K2753" t="s">
        <v>190</v>
      </c>
      <c r="L2753" t="s">
        <v>4752</v>
      </c>
      <c r="N2753" t="s">
        <v>34</v>
      </c>
      <c r="O2753" t="s">
        <v>35</v>
      </c>
      <c r="P2753" t="s">
        <v>29</v>
      </c>
      <c r="Q2753" t="s">
        <v>3397</v>
      </c>
      <c r="S2753" t="s">
        <v>13185</v>
      </c>
      <c r="T2753" t="s">
        <v>13186</v>
      </c>
      <c r="U2753" t="s">
        <v>13187</v>
      </c>
      <c r="V2753" s="4" t="s">
        <v>41</v>
      </c>
      <c r="W2753" t="s">
        <v>13188</v>
      </c>
    </row>
    <row r="2754" spans="1:23">
      <c r="A2754" s="3">
        <v>39979.347813622684</v>
      </c>
      <c r="B2754" t="s">
        <v>6884</v>
      </c>
      <c r="C2754" t="s">
        <v>6886</v>
      </c>
      <c r="D2754" t="s">
        <v>13390</v>
      </c>
      <c r="E2754" t="s">
        <v>3461</v>
      </c>
      <c r="F2754" t="s">
        <v>28</v>
      </c>
      <c r="G2754" t="s">
        <v>29</v>
      </c>
      <c r="H2754" t="s">
        <v>30</v>
      </c>
      <c r="I2754" t="s">
        <v>30</v>
      </c>
      <c r="J2754" t="s">
        <v>86</v>
      </c>
      <c r="K2754" t="s">
        <v>190</v>
      </c>
      <c r="L2754" t="s">
        <v>88</v>
      </c>
      <c r="N2754" t="s">
        <v>100</v>
      </c>
      <c r="O2754" t="s">
        <v>221</v>
      </c>
      <c r="P2754" t="s">
        <v>348</v>
      </c>
      <c r="Q2754" t="s">
        <v>349</v>
      </c>
      <c r="R2754" t="s">
        <v>5083</v>
      </c>
      <c r="S2754" t="s">
        <v>4560</v>
      </c>
      <c r="T2754" t="s">
        <v>224</v>
      </c>
      <c r="U2754" t="s">
        <v>6887</v>
      </c>
      <c r="V2754" t="s">
        <v>41</v>
      </c>
      <c r="W2754" t="s">
        <v>5085</v>
      </c>
    </row>
    <row r="2755" spans="1:23">
      <c r="A2755" s="3">
        <v>40019.01844861111</v>
      </c>
      <c r="B2755" t="s">
        <v>3253</v>
      </c>
      <c r="C2755" t="s">
        <v>9584</v>
      </c>
      <c r="D2755" t="s">
        <v>13390</v>
      </c>
      <c r="E2755" t="s">
        <v>7957</v>
      </c>
      <c r="F2755" t="s">
        <v>28</v>
      </c>
      <c r="G2755" t="s">
        <v>29</v>
      </c>
      <c r="H2755">
        <v>5</v>
      </c>
      <c r="I2755">
        <v>5</v>
      </c>
      <c r="J2755" t="s">
        <v>31</v>
      </c>
      <c r="K2755" t="s">
        <v>239</v>
      </c>
      <c r="L2755" t="s">
        <v>165</v>
      </c>
      <c r="N2755" t="s">
        <v>410</v>
      </c>
      <c r="O2755" t="s">
        <v>5216</v>
      </c>
      <c r="P2755" t="s">
        <v>29</v>
      </c>
      <c r="Q2755" t="s">
        <v>426</v>
      </c>
      <c r="T2755" t="s">
        <v>5156</v>
      </c>
      <c r="U2755" t="s">
        <v>428</v>
      </c>
      <c r="V2755" t="s">
        <v>5206</v>
      </c>
      <c r="W2755" t="s">
        <v>428</v>
      </c>
    </row>
    <row r="2756" spans="1:23">
      <c r="A2756" s="3">
        <v>39929</v>
      </c>
      <c r="B2756" t="s">
        <v>1160</v>
      </c>
      <c r="C2756" t="s">
        <v>2378</v>
      </c>
      <c r="D2756" t="s">
        <v>67</v>
      </c>
      <c r="E2756" t="s">
        <v>68</v>
      </c>
      <c r="F2756" t="s">
        <v>28</v>
      </c>
      <c r="G2756" t="s">
        <v>29</v>
      </c>
      <c r="H2756" t="s">
        <v>30</v>
      </c>
      <c r="I2756" t="s">
        <v>30</v>
      </c>
      <c r="J2756" t="s">
        <v>31</v>
      </c>
      <c r="K2756" t="s">
        <v>124</v>
      </c>
      <c r="L2756" t="s">
        <v>191</v>
      </c>
      <c r="N2756" t="s">
        <v>100</v>
      </c>
      <c r="O2756" t="s">
        <v>221</v>
      </c>
      <c r="P2756" t="s">
        <v>402</v>
      </c>
      <c r="Q2756" t="s">
        <v>1127</v>
      </c>
      <c r="R2756" t="s">
        <v>2379</v>
      </c>
      <c r="S2756" t="s">
        <v>2380</v>
      </c>
      <c r="T2756" t="s">
        <v>224</v>
      </c>
      <c r="U2756" t="s">
        <v>2381</v>
      </c>
      <c r="V2756" t="s">
        <v>41</v>
      </c>
      <c r="W2756" t="s">
        <v>2382</v>
      </c>
    </row>
    <row r="2757" spans="1:23">
      <c r="A2757" s="3">
        <v>39971.454168634256</v>
      </c>
      <c r="B2757" t="s">
        <v>6066</v>
      </c>
      <c r="C2757" t="s">
        <v>6068</v>
      </c>
      <c r="D2757" t="s">
        <v>13390</v>
      </c>
      <c r="E2757" t="s">
        <v>3461</v>
      </c>
      <c r="F2757" t="s">
        <v>28</v>
      </c>
      <c r="G2757" t="s">
        <v>29</v>
      </c>
      <c r="H2757" t="s">
        <v>30</v>
      </c>
      <c r="I2757" t="s">
        <v>30</v>
      </c>
      <c r="J2757" t="s">
        <v>86</v>
      </c>
      <c r="K2757" t="s">
        <v>32</v>
      </c>
      <c r="L2757" t="s">
        <v>134</v>
      </c>
      <c r="N2757" t="s">
        <v>34</v>
      </c>
      <c r="O2757" t="s">
        <v>35</v>
      </c>
      <c r="P2757" t="s">
        <v>29</v>
      </c>
      <c r="Q2757" t="s">
        <v>102</v>
      </c>
      <c r="S2757" t="s">
        <v>6069</v>
      </c>
      <c r="T2757" t="s">
        <v>6070</v>
      </c>
      <c r="U2757" t="s">
        <v>6071</v>
      </c>
      <c r="V2757" s="4" t="s">
        <v>41</v>
      </c>
      <c r="W2757" t="s">
        <v>6072</v>
      </c>
    </row>
    <row r="2758" spans="1:23">
      <c r="A2758" s="3">
        <v>40019.917705405096</v>
      </c>
      <c r="B2758" t="s">
        <v>3114</v>
      </c>
      <c r="C2758" t="s">
        <v>9649</v>
      </c>
      <c r="D2758" t="s">
        <v>13390</v>
      </c>
      <c r="E2758" t="s">
        <v>7054</v>
      </c>
      <c r="F2758" t="s">
        <v>28</v>
      </c>
      <c r="G2758" t="s">
        <v>29</v>
      </c>
      <c r="H2758">
        <v>5</v>
      </c>
      <c r="I2758">
        <v>5</v>
      </c>
      <c r="J2758" t="s">
        <v>31</v>
      </c>
      <c r="K2758" t="s">
        <v>32</v>
      </c>
      <c r="L2758" t="s">
        <v>134</v>
      </c>
      <c r="N2758" t="s">
        <v>34</v>
      </c>
      <c r="O2758" t="s">
        <v>35</v>
      </c>
      <c r="P2758" t="s">
        <v>29</v>
      </c>
      <c r="Q2758" t="s">
        <v>102</v>
      </c>
      <c r="S2758" t="s">
        <v>9650</v>
      </c>
      <c r="T2758" t="s">
        <v>9651</v>
      </c>
      <c r="U2758" t="s">
        <v>9652</v>
      </c>
      <c r="V2758" s="4" t="s">
        <v>41</v>
      </c>
      <c r="W2758" t="s">
        <v>9653</v>
      </c>
    </row>
    <row r="2759" spans="1:23">
      <c r="A2759" s="3">
        <v>40064.690785381943</v>
      </c>
      <c r="B2759" t="s">
        <v>11181</v>
      </c>
      <c r="C2759" t="s">
        <v>12348</v>
      </c>
      <c r="D2759" t="s">
        <v>13390</v>
      </c>
      <c r="E2759" t="s">
        <v>3461</v>
      </c>
      <c r="F2759" t="s">
        <v>28</v>
      </c>
      <c r="G2759" t="s">
        <v>29</v>
      </c>
      <c r="H2759">
        <v>5</v>
      </c>
      <c r="I2759">
        <v>2</v>
      </c>
      <c r="J2759" t="s">
        <v>86</v>
      </c>
      <c r="K2759" t="s">
        <v>400</v>
      </c>
      <c r="L2759" t="s">
        <v>191</v>
      </c>
      <c r="N2759" t="s">
        <v>34</v>
      </c>
      <c r="O2759" t="s">
        <v>9902</v>
      </c>
      <c r="P2759" t="s">
        <v>29</v>
      </c>
      <c r="Q2759" t="s">
        <v>2575</v>
      </c>
      <c r="T2759" t="s">
        <v>9903</v>
      </c>
      <c r="V2759" s="4" t="s">
        <v>41</v>
      </c>
      <c r="W2759" t="s">
        <v>8849</v>
      </c>
    </row>
    <row r="2760" spans="1:23">
      <c r="A2760" s="3">
        <v>40005.909826388888</v>
      </c>
      <c r="B2760" t="s">
        <v>3927</v>
      </c>
      <c r="C2760" t="s">
        <v>8707</v>
      </c>
      <c r="D2760" t="s">
        <v>743</v>
      </c>
      <c r="E2760" t="s">
        <v>3461</v>
      </c>
      <c r="F2760" t="s">
        <v>28</v>
      </c>
      <c r="G2760" t="s">
        <v>29</v>
      </c>
      <c r="H2760">
        <v>5</v>
      </c>
      <c r="I2760">
        <v>5</v>
      </c>
      <c r="J2760" t="s">
        <v>86</v>
      </c>
      <c r="K2760" t="s">
        <v>378</v>
      </c>
      <c r="L2760" t="s">
        <v>134</v>
      </c>
      <c r="N2760" t="s">
        <v>410</v>
      </c>
      <c r="O2760" t="s">
        <v>125</v>
      </c>
      <c r="P2760" t="s">
        <v>29</v>
      </c>
      <c r="Q2760" t="s">
        <v>426</v>
      </c>
      <c r="T2760" s="4" t="s">
        <v>128</v>
      </c>
      <c r="U2760" s="4" t="s">
        <v>8708</v>
      </c>
      <c r="V2760" t="s">
        <v>41</v>
      </c>
      <c r="W2760" t="s">
        <v>428</v>
      </c>
    </row>
    <row r="2761" spans="1:23">
      <c r="A2761" s="3">
        <v>39981.010199270837</v>
      </c>
      <c r="B2761" t="s">
        <v>4746</v>
      </c>
      <c r="C2761" t="s">
        <v>7130</v>
      </c>
      <c r="D2761" t="s">
        <v>13390</v>
      </c>
      <c r="E2761" t="s">
        <v>3461</v>
      </c>
      <c r="F2761" t="s">
        <v>28</v>
      </c>
      <c r="G2761" t="s">
        <v>29</v>
      </c>
      <c r="H2761" t="s">
        <v>30</v>
      </c>
      <c r="I2761" t="s">
        <v>30</v>
      </c>
      <c r="J2761" t="s">
        <v>86</v>
      </c>
      <c r="K2761" t="s">
        <v>47</v>
      </c>
      <c r="L2761" t="s">
        <v>33</v>
      </c>
      <c r="N2761" t="s">
        <v>34</v>
      </c>
      <c r="P2761" t="s">
        <v>29</v>
      </c>
      <c r="Q2761" t="s">
        <v>102</v>
      </c>
      <c r="V2761" s="4" t="s">
        <v>41</v>
      </c>
      <c r="W2761" t="s">
        <v>7131</v>
      </c>
    </row>
    <row r="2762" spans="1:23">
      <c r="A2762" s="3">
        <v>39973.937969293984</v>
      </c>
      <c r="B2762" t="s">
        <v>5521</v>
      </c>
      <c r="C2762" t="s">
        <v>6405</v>
      </c>
      <c r="D2762" t="s">
        <v>13390</v>
      </c>
      <c r="E2762" t="s">
        <v>3444</v>
      </c>
      <c r="F2762" t="s">
        <v>28</v>
      </c>
      <c r="G2762" t="s">
        <v>29</v>
      </c>
      <c r="H2762" t="s">
        <v>30</v>
      </c>
      <c r="I2762" t="s">
        <v>30</v>
      </c>
      <c r="J2762" t="s">
        <v>31</v>
      </c>
      <c r="K2762" t="s">
        <v>180</v>
      </c>
      <c r="L2762" t="s">
        <v>191</v>
      </c>
      <c r="N2762" t="s">
        <v>34</v>
      </c>
      <c r="O2762" t="s">
        <v>35</v>
      </c>
      <c r="P2762" t="s">
        <v>29</v>
      </c>
      <c r="Q2762" t="s">
        <v>192</v>
      </c>
      <c r="S2762" t="s">
        <v>2656</v>
      </c>
      <c r="T2762" t="s">
        <v>39</v>
      </c>
      <c r="U2762" t="s">
        <v>6406</v>
      </c>
      <c r="V2762" s="4" t="s">
        <v>41</v>
      </c>
      <c r="W2762" t="s">
        <v>2658</v>
      </c>
    </row>
    <row r="2763" spans="1:23">
      <c r="A2763" s="3">
        <v>39971.883449074077</v>
      </c>
      <c r="B2763" t="s">
        <v>6136</v>
      </c>
      <c r="C2763" t="s">
        <v>6138</v>
      </c>
      <c r="D2763" t="s">
        <v>26</v>
      </c>
      <c r="E2763" t="s">
        <v>3461</v>
      </c>
      <c r="F2763" t="s">
        <v>28</v>
      </c>
      <c r="G2763" t="s">
        <v>29</v>
      </c>
      <c r="H2763" t="s">
        <v>30</v>
      </c>
      <c r="I2763" t="s">
        <v>30</v>
      </c>
      <c r="J2763" t="s">
        <v>86</v>
      </c>
      <c r="K2763" t="s">
        <v>124</v>
      </c>
      <c r="L2763" t="s">
        <v>165</v>
      </c>
      <c r="N2763" t="s">
        <v>100</v>
      </c>
      <c r="O2763" t="s">
        <v>401</v>
      </c>
      <c r="P2763" t="s">
        <v>402</v>
      </c>
      <c r="Q2763" t="s">
        <v>261</v>
      </c>
      <c r="R2763" t="s">
        <v>6139</v>
      </c>
      <c r="T2763" t="s">
        <v>404</v>
      </c>
      <c r="U2763" t="s">
        <v>6140</v>
      </c>
      <c r="V2763" t="s">
        <v>41</v>
      </c>
      <c r="W2763" t="s">
        <v>6141</v>
      </c>
    </row>
    <row r="2764" spans="1:23">
      <c r="A2764" s="3">
        <v>40003.884652777779</v>
      </c>
      <c r="B2764" t="s">
        <v>8583</v>
      </c>
      <c r="C2764" t="s">
        <v>8585</v>
      </c>
      <c r="D2764" t="s">
        <v>5089</v>
      </c>
      <c r="E2764" t="s">
        <v>3457</v>
      </c>
      <c r="F2764" t="s">
        <v>28</v>
      </c>
      <c r="G2764" t="s">
        <v>29</v>
      </c>
      <c r="H2764" t="s">
        <v>30</v>
      </c>
      <c r="I2764">
        <v>5</v>
      </c>
      <c r="J2764" t="s">
        <v>31</v>
      </c>
      <c r="K2764" t="s">
        <v>1622</v>
      </c>
      <c r="L2764" t="s">
        <v>33</v>
      </c>
      <c r="N2764" t="s">
        <v>34</v>
      </c>
      <c r="P2764" t="s">
        <v>29</v>
      </c>
      <c r="Q2764" t="s">
        <v>2131</v>
      </c>
      <c r="V2764" s="4" t="s">
        <v>41</v>
      </c>
      <c r="W2764" t="s">
        <v>8586</v>
      </c>
    </row>
    <row r="2765" spans="1:23">
      <c r="A2765" s="3">
        <v>39991.830023148148</v>
      </c>
      <c r="B2765" t="s">
        <v>470</v>
      </c>
      <c r="C2765" t="s">
        <v>7885</v>
      </c>
      <c r="D2765" t="s">
        <v>26</v>
      </c>
      <c r="E2765" t="s">
        <v>3461</v>
      </c>
      <c r="F2765" t="s">
        <v>28</v>
      </c>
      <c r="G2765" t="s">
        <v>29</v>
      </c>
      <c r="H2765" t="s">
        <v>30</v>
      </c>
      <c r="I2765">
        <v>2</v>
      </c>
      <c r="J2765" t="s">
        <v>86</v>
      </c>
      <c r="K2765" t="s">
        <v>32</v>
      </c>
      <c r="L2765" t="s">
        <v>99</v>
      </c>
      <c r="N2765" t="s">
        <v>100</v>
      </c>
      <c r="O2765" t="s">
        <v>221</v>
      </c>
      <c r="P2765" t="s">
        <v>402</v>
      </c>
      <c r="Q2765" t="s">
        <v>1127</v>
      </c>
      <c r="R2765" t="s">
        <v>3704</v>
      </c>
      <c r="S2765" t="s">
        <v>7886</v>
      </c>
      <c r="T2765" t="s">
        <v>224</v>
      </c>
      <c r="U2765" t="s">
        <v>7887</v>
      </c>
      <c r="V2765" t="s">
        <v>41</v>
      </c>
      <c r="W2765" t="s">
        <v>3707</v>
      </c>
    </row>
    <row r="2766" spans="1:23">
      <c r="A2766" s="3">
        <v>39956.93195633102</v>
      </c>
      <c r="B2766" t="s">
        <v>4885</v>
      </c>
      <c r="C2766" t="s">
        <v>4887</v>
      </c>
      <c r="D2766" t="s">
        <v>13390</v>
      </c>
      <c r="E2766" t="s">
        <v>3461</v>
      </c>
      <c r="F2766" t="s">
        <v>28</v>
      </c>
      <c r="G2766" t="s">
        <v>29</v>
      </c>
      <c r="H2766" t="s">
        <v>30</v>
      </c>
      <c r="I2766" t="s">
        <v>30</v>
      </c>
      <c r="J2766" t="s">
        <v>86</v>
      </c>
      <c r="K2766" t="s">
        <v>47</v>
      </c>
      <c r="L2766" t="s">
        <v>33</v>
      </c>
      <c r="N2766" t="s">
        <v>34</v>
      </c>
      <c r="O2766" t="s">
        <v>1304</v>
      </c>
      <c r="P2766" t="s">
        <v>29</v>
      </c>
      <c r="Q2766" t="s">
        <v>102</v>
      </c>
      <c r="T2766" s="4" t="s">
        <v>1460</v>
      </c>
      <c r="U2766" s="4" t="s">
        <v>4888</v>
      </c>
      <c r="V2766" s="4" t="s">
        <v>41</v>
      </c>
      <c r="W2766" t="s">
        <v>2326</v>
      </c>
    </row>
    <row r="2767" spans="1:23">
      <c r="A2767" s="3">
        <v>39976</v>
      </c>
      <c r="B2767" t="s">
        <v>284</v>
      </c>
      <c r="C2767" t="s">
        <v>6621</v>
      </c>
      <c r="D2767" t="s">
        <v>59</v>
      </c>
      <c r="E2767" t="s">
        <v>3444</v>
      </c>
      <c r="F2767" t="s">
        <v>28</v>
      </c>
      <c r="G2767" t="s">
        <v>29</v>
      </c>
      <c r="H2767" t="s">
        <v>30</v>
      </c>
      <c r="I2767" t="s">
        <v>30</v>
      </c>
      <c r="J2767" t="s">
        <v>31</v>
      </c>
      <c r="K2767" t="s">
        <v>117</v>
      </c>
      <c r="L2767" t="s">
        <v>88</v>
      </c>
      <c r="N2767" t="s">
        <v>410</v>
      </c>
      <c r="O2767" t="s">
        <v>125</v>
      </c>
      <c r="P2767" t="s">
        <v>29</v>
      </c>
      <c r="Q2767" t="s">
        <v>412</v>
      </c>
      <c r="T2767" s="4" t="s">
        <v>128</v>
      </c>
      <c r="U2767" s="4" t="s">
        <v>6622</v>
      </c>
      <c r="V2767" t="s">
        <v>41</v>
      </c>
      <c r="W2767" t="s">
        <v>415</v>
      </c>
    </row>
    <row r="2768" spans="1:23">
      <c r="A2768" s="3">
        <v>39990.666637118054</v>
      </c>
      <c r="B2768" t="s">
        <v>1339</v>
      </c>
      <c r="C2768" t="s">
        <v>7786</v>
      </c>
      <c r="D2768" t="s">
        <v>13390</v>
      </c>
      <c r="E2768" t="s">
        <v>3461</v>
      </c>
      <c r="F2768" t="s">
        <v>28</v>
      </c>
      <c r="G2768" t="s">
        <v>29</v>
      </c>
      <c r="H2768" t="s">
        <v>30</v>
      </c>
      <c r="I2768">
        <v>5</v>
      </c>
      <c r="J2768" t="s">
        <v>86</v>
      </c>
      <c r="K2768" t="s">
        <v>190</v>
      </c>
      <c r="L2768" t="s">
        <v>191</v>
      </c>
      <c r="N2768" t="s">
        <v>34</v>
      </c>
      <c r="O2768" t="s">
        <v>35</v>
      </c>
      <c r="P2768" t="s">
        <v>29</v>
      </c>
      <c r="Q2768" t="s">
        <v>192</v>
      </c>
      <c r="S2768" t="s">
        <v>7787</v>
      </c>
      <c r="T2768" t="s">
        <v>39</v>
      </c>
      <c r="U2768" t="s">
        <v>7788</v>
      </c>
      <c r="V2768" s="4" t="s">
        <v>41</v>
      </c>
      <c r="W2768" t="s">
        <v>7789</v>
      </c>
    </row>
    <row r="2769" spans="1:23">
      <c r="A2769" s="3">
        <v>40058.978029479164</v>
      </c>
      <c r="B2769" t="s">
        <v>64</v>
      </c>
      <c r="C2769" t="s">
        <v>12118</v>
      </c>
      <c r="D2769" t="s">
        <v>13390</v>
      </c>
      <c r="E2769" t="s">
        <v>7054</v>
      </c>
      <c r="F2769" t="s">
        <v>28</v>
      </c>
      <c r="G2769" t="s">
        <v>29</v>
      </c>
      <c r="H2769">
        <v>5</v>
      </c>
      <c r="I2769">
        <v>5</v>
      </c>
      <c r="J2769" t="s">
        <v>31</v>
      </c>
      <c r="K2769" t="s">
        <v>47</v>
      </c>
      <c r="L2769" t="s">
        <v>33</v>
      </c>
      <c r="N2769" t="s">
        <v>49</v>
      </c>
      <c r="P2769" t="s">
        <v>51</v>
      </c>
      <c r="Q2769" t="s">
        <v>52</v>
      </c>
      <c r="V2769" t="s">
        <v>41</v>
      </c>
      <c r="W2769" t="s">
        <v>55</v>
      </c>
    </row>
    <row r="2770" spans="1:23">
      <c r="A2770" s="3">
        <v>40081</v>
      </c>
      <c r="B2770" t="s">
        <v>284</v>
      </c>
      <c r="C2770" t="s">
        <v>13045</v>
      </c>
      <c r="D2770" t="s">
        <v>59</v>
      </c>
      <c r="E2770" t="s">
        <v>3461</v>
      </c>
      <c r="F2770" t="s">
        <v>28</v>
      </c>
      <c r="G2770" t="s">
        <v>29</v>
      </c>
      <c r="H2770">
        <v>5</v>
      </c>
      <c r="I2770">
        <v>5</v>
      </c>
      <c r="J2770" t="s">
        <v>86</v>
      </c>
      <c r="K2770" t="s">
        <v>47</v>
      </c>
      <c r="L2770" t="s">
        <v>191</v>
      </c>
      <c r="N2770" t="s">
        <v>34</v>
      </c>
      <c r="O2770" t="s">
        <v>13046</v>
      </c>
      <c r="P2770" t="s">
        <v>29</v>
      </c>
      <c r="Q2770" t="s">
        <v>3397</v>
      </c>
      <c r="S2770" t="s">
        <v>10003</v>
      </c>
      <c r="T2770" t="s">
        <v>13047</v>
      </c>
      <c r="U2770" t="s">
        <v>13048</v>
      </c>
      <c r="V2770" s="4" t="s">
        <v>41</v>
      </c>
      <c r="W2770" t="s">
        <v>12624</v>
      </c>
    </row>
    <row r="2771" spans="1:23">
      <c r="A2771" s="3">
        <v>40079.048054282408</v>
      </c>
      <c r="B2771" t="s">
        <v>5568</v>
      </c>
      <c r="C2771" t="s">
        <v>12965</v>
      </c>
      <c r="D2771" t="s">
        <v>13390</v>
      </c>
      <c r="E2771" t="s">
        <v>3461</v>
      </c>
      <c r="F2771" t="s">
        <v>28</v>
      </c>
      <c r="G2771" t="s">
        <v>29</v>
      </c>
      <c r="H2771">
        <v>5</v>
      </c>
      <c r="I2771">
        <v>5</v>
      </c>
      <c r="J2771" t="s">
        <v>86</v>
      </c>
      <c r="K2771" t="s">
        <v>9475</v>
      </c>
      <c r="L2771" t="s">
        <v>4752</v>
      </c>
      <c r="N2771" t="s">
        <v>410</v>
      </c>
      <c r="O2771" t="s">
        <v>411</v>
      </c>
      <c r="P2771" t="s">
        <v>29</v>
      </c>
      <c r="Q2771" t="s">
        <v>412</v>
      </c>
      <c r="T2771" t="s">
        <v>413</v>
      </c>
      <c r="U2771" t="s">
        <v>12966</v>
      </c>
      <c r="V2771" t="s">
        <v>41</v>
      </c>
      <c r="W2771" t="s">
        <v>415</v>
      </c>
    </row>
    <row r="2772" spans="1:23">
      <c r="A2772" s="3">
        <v>39947.853114814818</v>
      </c>
      <c r="B2772" t="s">
        <v>311</v>
      </c>
      <c r="C2772" t="s">
        <v>4130</v>
      </c>
      <c r="D2772" t="s">
        <v>13390</v>
      </c>
      <c r="E2772" t="s">
        <v>3457</v>
      </c>
      <c r="F2772" t="s">
        <v>28</v>
      </c>
      <c r="G2772" t="s">
        <v>29</v>
      </c>
      <c r="H2772" t="s">
        <v>30</v>
      </c>
      <c r="I2772" t="s">
        <v>30</v>
      </c>
      <c r="J2772" t="s">
        <v>31</v>
      </c>
      <c r="K2772" t="s">
        <v>180</v>
      </c>
      <c r="L2772" t="s">
        <v>33</v>
      </c>
      <c r="N2772" t="s">
        <v>100</v>
      </c>
      <c r="O2772" t="s">
        <v>967</v>
      </c>
      <c r="P2772" t="s">
        <v>361</v>
      </c>
      <c r="Q2772" t="s">
        <v>381</v>
      </c>
      <c r="R2772" t="s">
        <v>4131</v>
      </c>
      <c r="S2772" t="s">
        <v>4132</v>
      </c>
      <c r="T2772" t="s">
        <v>970</v>
      </c>
      <c r="U2772" t="s">
        <v>4133</v>
      </c>
      <c r="V2772" t="s">
        <v>41</v>
      </c>
      <c r="W2772" t="s">
        <v>4134</v>
      </c>
    </row>
    <row r="2773" spans="1:23">
      <c r="A2773" s="3">
        <v>39982.752432905094</v>
      </c>
      <c r="B2773" t="s">
        <v>7321</v>
      </c>
      <c r="C2773" t="s">
        <v>7323</v>
      </c>
      <c r="D2773" t="s">
        <v>13390</v>
      </c>
      <c r="E2773" t="s">
        <v>3461</v>
      </c>
      <c r="F2773" t="s">
        <v>28</v>
      </c>
      <c r="G2773" t="s">
        <v>29</v>
      </c>
      <c r="H2773" t="s">
        <v>30</v>
      </c>
      <c r="I2773" t="s">
        <v>30</v>
      </c>
      <c r="J2773" t="s">
        <v>86</v>
      </c>
      <c r="K2773" t="s">
        <v>268</v>
      </c>
      <c r="L2773" t="s">
        <v>4744</v>
      </c>
      <c r="N2773" t="s">
        <v>410</v>
      </c>
      <c r="O2773" t="s">
        <v>125</v>
      </c>
      <c r="P2773" t="s">
        <v>29</v>
      </c>
      <c r="Q2773" t="s">
        <v>426</v>
      </c>
      <c r="T2773" s="4" t="s">
        <v>128</v>
      </c>
      <c r="U2773" s="4" t="s">
        <v>7324</v>
      </c>
      <c r="V2773" t="s">
        <v>41</v>
      </c>
      <c r="W2773" t="s">
        <v>428</v>
      </c>
    </row>
    <row r="2774" spans="1:23">
      <c r="A2774" s="3">
        <v>39973.890050613423</v>
      </c>
      <c r="B2774" t="s">
        <v>6398</v>
      </c>
      <c r="C2774" t="s">
        <v>6400</v>
      </c>
      <c r="D2774" t="s">
        <v>13390</v>
      </c>
      <c r="E2774" t="s">
        <v>3457</v>
      </c>
      <c r="F2774" t="s">
        <v>28</v>
      </c>
      <c r="G2774" t="s">
        <v>29</v>
      </c>
      <c r="H2774" t="s">
        <v>30</v>
      </c>
      <c r="I2774" t="s">
        <v>30</v>
      </c>
      <c r="J2774" t="s">
        <v>31</v>
      </c>
      <c r="K2774" t="s">
        <v>268</v>
      </c>
      <c r="L2774" t="s">
        <v>134</v>
      </c>
      <c r="N2774" t="s">
        <v>34</v>
      </c>
      <c r="O2774" t="s">
        <v>35</v>
      </c>
      <c r="P2774" t="s">
        <v>36</v>
      </c>
      <c r="Q2774" t="s">
        <v>884</v>
      </c>
      <c r="S2774" t="s">
        <v>6401</v>
      </c>
      <c r="T2774" t="s">
        <v>39</v>
      </c>
      <c r="U2774" t="s">
        <v>6402</v>
      </c>
      <c r="V2774" s="4" t="s">
        <v>41</v>
      </c>
      <c r="W2774" t="s">
        <v>6403</v>
      </c>
    </row>
    <row r="2775" spans="1:23">
      <c r="A2775" s="3">
        <v>39928.080725659725</v>
      </c>
      <c r="B2775" t="s">
        <v>2302</v>
      </c>
      <c r="C2775" t="s">
        <v>2304</v>
      </c>
      <c r="D2775" t="s">
        <v>13390</v>
      </c>
      <c r="E2775" t="s">
        <v>68</v>
      </c>
      <c r="F2775" t="s">
        <v>28</v>
      </c>
      <c r="G2775" t="s">
        <v>29</v>
      </c>
      <c r="H2775" t="s">
        <v>30</v>
      </c>
      <c r="I2775" t="s">
        <v>30</v>
      </c>
      <c r="J2775" t="s">
        <v>31</v>
      </c>
      <c r="K2775" t="s">
        <v>154</v>
      </c>
      <c r="L2775" t="s">
        <v>191</v>
      </c>
      <c r="N2775" t="s">
        <v>34</v>
      </c>
      <c r="P2775" t="s">
        <v>29</v>
      </c>
      <c r="Q2775" t="s">
        <v>192</v>
      </c>
      <c r="V2775" s="4" t="s">
        <v>41</v>
      </c>
      <c r="W2775" t="s">
        <v>2305</v>
      </c>
    </row>
    <row r="2776" spans="1:23">
      <c r="A2776" s="3">
        <v>40024.168766435185</v>
      </c>
      <c r="B2776" t="s">
        <v>10105</v>
      </c>
      <c r="C2776" t="s">
        <v>10107</v>
      </c>
      <c r="D2776" t="s">
        <v>13390</v>
      </c>
      <c r="E2776" t="s">
        <v>3461</v>
      </c>
      <c r="F2776" t="s">
        <v>28</v>
      </c>
      <c r="G2776" t="s">
        <v>29</v>
      </c>
      <c r="H2776">
        <v>5</v>
      </c>
      <c r="I2776">
        <v>2</v>
      </c>
      <c r="J2776" t="s">
        <v>86</v>
      </c>
      <c r="K2776" t="s">
        <v>268</v>
      </c>
      <c r="L2776" t="s">
        <v>88</v>
      </c>
      <c r="N2776" t="s">
        <v>34</v>
      </c>
      <c r="O2776" t="s">
        <v>35</v>
      </c>
      <c r="P2776" t="s">
        <v>29</v>
      </c>
      <c r="Q2776" t="s">
        <v>192</v>
      </c>
      <c r="S2776" t="s">
        <v>10108</v>
      </c>
      <c r="T2776" t="s">
        <v>10109</v>
      </c>
      <c r="U2776" t="s">
        <v>10110</v>
      </c>
      <c r="V2776" t="s">
        <v>41</v>
      </c>
      <c r="W2776" t="s">
        <v>10111</v>
      </c>
    </row>
    <row r="2777" spans="1:23">
      <c r="A2777" s="3">
        <v>40008.714246261574</v>
      </c>
      <c r="B2777" t="s">
        <v>8889</v>
      </c>
      <c r="C2777" t="s">
        <v>8891</v>
      </c>
      <c r="D2777" t="s">
        <v>13390</v>
      </c>
      <c r="E2777" t="s">
        <v>7054</v>
      </c>
      <c r="F2777" t="s">
        <v>28</v>
      </c>
      <c r="G2777" t="s">
        <v>29</v>
      </c>
      <c r="H2777">
        <v>5</v>
      </c>
      <c r="I2777">
        <v>5</v>
      </c>
      <c r="J2777" t="s">
        <v>31</v>
      </c>
      <c r="K2777" t="s">
        <v>432</v>
      </c>
      <c r="L2777" t="s">
        <v>134</v>
      </c>
      <c r="N2777" t="s">
        <v>410</v>
      </c>
      <c r="O2777" t="s">
        <v>125</v>
      </c>
      <c r="P2777" t="s">
        <v>29</v>
      </c>
      <c r="Q2777" t="s">
        <v>426</v>
      </c>
      <c r="T2777" s="4" t="s">
        <v>128</v>
      </c>
      <c r="U2777" s="4" t="s">
        <v>8892</v>
      </c>
      <c r="V2777" t="s">
        <v>41</v>
      </c>
      <c r="W2777" t="s">
        <v>428</v>
      </c>
    </row>
    <row r="2778" spans="1:23">
      <c r="A2778" s="3">
        <v>39942.921513738424</v>
      </c>
      <c r="B2778" t="s">
        <v>3593</v>
      </c>
      <c r="C2778" t="s">
        <v>3595</v>
      </c>
      <c r="D2778" t="s">
        <v>13390</v>
      </c>
      <c r="E2778" t="s">
        <v>3461</v>
      </c>
      <c r="F2778" t="s">
        <v>28</v>
      </c>
      <c r="G2778" t="s">
        <v>29</v>
      </c>
      <c r="H2778" t="s">
        <v>30</v>
      </c>
      <c r="I2778" t="s">
        <v>30</v>
      </c>
      <c r="J2778" t="s">
        <v>86</v>
      </c>
      <c r="K2778" t="s">
        <v>239</v>
      </c>
      <c r="L2778" t="s">
        <v>48</v>
      </c>
      <c r="N2778" t="s">
        <v>34</v>
      </c>
      <c r="O2778" t="s">
        <v>1304</v>
      </c>
      <c r="P2778" t="s">
        <v>29</v>
      </c>
      <c r="Q2778" t="s">
        <v>426</v>
      </c>
      <c r="T2778" s="4" t="s">
        <v>1460</v>
      </c>
      <c r="U2778" s="4" t="s">
        <v>3596</v>
      </c>
      <c r="V2778" s="4" t="s">
        <v>41</v>
      </c>
      <c r="W2778" t="s">
        <v>3597</v>
      </c>
    </row>
    <row r="2779" spans="1:23">
      <c r="A2779" s="3">
        <v>39973.835193946761</v>
      </c>
      <c r="B2779" t="s">
        <v>3671</v>
      </c>
      <c r="C2779" t="s">
        <v>6378</v>
      </c>
      <c r="D2779" t="s">
        <v>13390</v>
      </c>
      <c r="E2779" t="s">
        <v>3457</v>
      </c>
      <c r="F2779" t="s">
        <v>28</v>
      </c>
      <c r="G2779" t="s">
        <v>29</v>
      </c>
      <c r="H2779" t="s">
        <v>30</v>
      </c>
      <c r="I2779" t="s">
        <v>30</v>
      </c>
      <c r="J2779" t="s">
        <v>31</v>
      </c>
      <c r="K2779" t="s">
        <v>378</v>
      </c>
      <c r="L2779" t="s">
        <v>88</v>
      </c>
      <c r="N2779" t="s">
        <v>34</v>
      </c>
      <c r="O2779" t="s">
        <v>35</v>
      </c>
      <c r="P2779" t="s">
        <v>29</v>
      </c>
      <c r="Q2779" t="s">
        <v>1343</v>
      </c>
      <c r="S2779" t="s">
        <v>6379</v>
      </c>
      <c r="T2779" t="s">
        <v>39</v>
      </c>
      <c r="U2779" t="s">
        <v>6380</v>
      </c>
      <c r="V2779" s="4" t="s">
        <v>41</v>
      </c>
      <c r="W2779" t="s">
        <v>6381</v>
      </c>
    </row>
    <row r="2780" spans="1:23">
      <c r="A2780" s="3">
        <v>39974.919617361113</v>
      </c>
      <c r="B2780" t="s">
        <v>1669</v>
      </c>
      <c r="C2780" t="s">
        <v>6510</v>
      </c>
      <c r="D2780" t="s">
        <v>13390</v>
      </c>
      <c r="E2780" t="s">
        <v>3444</v>
      </c>
      <c r="F2780" t="s">
        <v>28</v>
      </c>
      <c r="G2780" t="s">
        <v>29</v>
      </c>
      <c r="H2780" t="s">
        <v>30</v>
      </c>
      <c r="I2780" t="s">
        <v>30</v>
      </c>
      <c r="J2780" t="s">
        <v>31</v>
      </c>
      <c r="K2780" t="s">
        <v>1059</v>
      </c>
      <c r="L2780" t="s">
        <v>4744</v>
      </c>
      <c r="N2780" t="s">
        <v>410</v>
      </c>
      <c r="O2780" t="s">
        <v>1749</v>
      </c>
      <c r="P2780" t="s">
        <v>29</v>
      </c>
      <c r="Q2780" t="s">
        <v>412</v>
      </c>
      <c r="T2780" s="4" t="s">
        <v>1750</v>
      </c>
      <c r="U2780" s="4" t="s">
        <v>6511</v>
      </c>
      <c r="V2780" t="s">
        <v>41</v>
      </c>
      <c r="W2780" t="s">
        <v>415</v>
      </c>
    </row>
    <row r="2781" spans="1:23">
      <c r="A2781" s="3">
        <v>40028.651095717592</v>
      </c>
      <c r="B2781" t="s">
        <v>10338</v>
      </c>
      <c r="C2781" t="s">
        <v>10340</v>
      </c>
      <c r="D2781" t="s">
        <v>13390</v>
      </c>
      <c r="E2781" t="s">
        <v>7762</v>
      </c>
      <c r="F2781" t="s">
        <v>28</v>
      </c>
      <c r="G2781" t="s">
        <v>29</v>
      </c>
      <c r="H2781">
        <v>5</v>
      </c>
      <c r="I2781">
        <v>5</v>
      </c>
      <c r="J2781" t="s">
        <v>31</v>
      </c>
      <c r="K2781" t="s">
        <v>180</v>
      </c>
      <c r="L2781" t="s">
        <v>33</v>
      </c>
      <c r="N2781" t="s">
        <v>410</v>
      </c>
      <c r="O2781" t="s">
        <v>125</v>
      </c>
      <c r="P2781" t="s">
        <v>29</v>
      </c>
      <c r="Q2781" t="s">
        <v>412</v>
      </c>
      <c r="S2781" t="s">
        <v>9201</v>
      </c>
      <c r="T2781" s="4" t="s">
        <v>128</v>
      </c>
      <c r="U2781" s="4" t="s">
        <v>10341</v>
      </c>
      <c r="V2781" t="s">
        <v>41</v>
      </c>
      <c r="W2781" t="s">
        <v>415</v>
      </c>
    </row>
    <row r="2782" spans="1:23">
      <c r="A2782" s="3">
        <v>39927</v>
      </c>
      <c r="B2782" t="s">
        <v>2161</v>
      </c>
      <c r="C2782" t="s">
        <v>2163</v>
      </c>
      <c r="D2782" t="s">
        <v>67</v>
      </c>
      <c r="E2782" t="s">
        <v>46</v>
      </c>
      <c r="F2782" t="s">
        <v>28</v>
      </c>
      <c r="G2782" t="s">
        <v>29</v>
      </c>
      <c r="H2782" t="s">
        <v>30</v>
      </c>
      <c r="I2782" t="s">
        <v>30</v>
      </c>
      <c r="J2782" t="s">
        <v>31</v>
      </c>
      <c r="K2782" t="s">
        <v>47</v>
      </c>
      <c r="L2782" t="s">
        <v>48</v>
      </c>
      <c r="N2782" t="s">
        <v>34</v>
      </c>
      <c r="O2782" t="s">
        <v>35</v>
      </c>
      <c r="P2782" t="s">
        <v>29</v>
      </c>
      <c r="Q2782" t="s">
        <v>192</v>
      </c>
      <c r="S2782" t="s">
        <v>2164</v>
      </c>
      <c r="T2782" t="s">
        <v>39</v>
      </c>
      <c r="U2782" t="s">
        <v>2165</v>
      </c>
      <c r="V2782" s="4" t="s">
        <v>41</v>
      </c>
      <c r="W2782" t="s">
        <v>2166</v>
      </c>
    </row>
    <row r="2783" spans="1:23">
      <c r="A2783" s="3">
        <v>39926.114939004627</v>
      </c>
      <c r="B2783" t="s">
        <v>1740</v>
      </c>
      <c r="C2783" t="s">
        <v>2091</v>
      </c>
      <c r="D2783" t="s">
        <v>13390</v>
      </c>
      <c r="E2783" t="s">
        <v>142</v>
      </c>
      <c r="F2783" t="s">
        <v>28</v>
      </c>
      <c r="G2783" t="s">
        <v>29</v>
      </c>
      <c r="H2783" t="s">
        <v>30</v>
      </c>
      <c r="I2783" t="s">
        <v>30</v>
      </c>
      <c r="J2783" t="s">
        <v>86</v>
      </c>
      <c r="K2783" t="s">
        <v>47</v>
      </c>
      <c r="L2783" t="s">
        <v>48</v>
      </c>
      <c r="N2783" t="s">
        <v>34</v>
      </c>
      <c r="O2783" t="s">
        <v>2092</v>
      </c>
      <c r="P2783" t="s">
        <v>29</v>
      </c>
      <c r="Q2783" t="s">
        <v>37</v>
      </c>
      <c r="T2783" s="4" t="s">
        <v>2093</v>
      </c>
      <c r="U2783" s="4" t="s">
        <v>2094</v>
      </c>
      <c r="V2783" s="4" t="s">
        <v>41</v>
      </c>
      <c r="W2783" t="s">
        <v>2095</v>
      </c>
    </row>
    <row r="2784" spans="1:23">
      <c r="A2784" s="3">
        <v>39974.892013888886</v>
      </c>
      <c r="B2784" t="s">
        <v>1821</v>
      </c>
      <c r="C2784" t="s">
        <v>6506</v>
      </c>
      <c r="D2784" t="s">
        <v>5089</v>
      </c>
      <c r="E2784" t="s">
        <v>3444</v>
      </c>
      <c r="F2784" t="s">
        <v>28</v>
      </c>
      <c r="G2784" t="s">
        <v>29</v>
      </c>
      <c r="H2784" t="s">
        <v>30</v>
      </c>
      <c r="I2784" t="s">
        <v>30</v>
      </c>
      <c r="J2784" t="s">
        <v>31</v>
      </c>
      <c r="K2784" t="s">
        <v>47</v>
      </c>
      <c r="L2784" t="s">
        <v>4752</v>
      </c>
      <c r="N2784" t="s">
        <v>100</v>
      </c>
      <c r="O2784" t="s">
        <v>221</v>
      </c>
      <c r="P2784" t="s">
        <v>402</v>
      </c>
      <c r="Q2784" t="s">
        <v>426</v>
      </c>
      <c r="R2784" t="s">
        <v>574</v>
      </c>
      <c r="S2784" t="s">
        <v>6507</v>
      </c>
      <c r="T2784" t="s">
        <v>224</v>
      </c>
      <c r="U2784" t="s">
        <v>6508</v>
      </c>
      <c r="V2784" t="s">
        <v>41</v>
      </c>
      <c r="W2784" t="s">
        <v>577</v>
      </c>
    </row>
    <row r="2785" spans="1:23">
      <c r="A2785" s="3">
        <v>40019.267035185185</v>
      </c>
      <c r="B2785" t="s">
        <v>3421</v>
      </c>
      <c r="C2785" t="s">
        <v>9591</v>
      </c>
      <c r="D2785" t="s">
        <v>13390</v>
      </c>
      <c r="E2785" t="s">
        <v>7054</v>
      </c>
      <c r="F2785" t="s">
        <v>28</v>
      </c>
      <c r="G2785" t="s">
        <v>29</v>
      </c>
      <c r="H2785">
        <v>5</v>
      </c>
      <c r="I2785">
        <v>5</v>
      </c>
      <c r="J2785" t="s">
        <v>31</v>
      </c>
      <c r="K2785" t="s">
        <v>98</v>
      </c>
      <c r="L2785" t="s">
        <v>155</v>
      </c>
      <c r="N2785" t="s">
        <v>410</v>
      </c>
      <c r="O2785" t="s">
        <v>3551</v>
      </c>
      <c r="P2785" t="s">
        <v>29</v>
      </c>
      <c r="Q2785" t="s">
        <v>426</v>
      </c>
      <c r="T2785" t="s">
        <v>5080</v>
      </c>
      <c r="V2785" t="s">
        <v>5156</v>
      </c>
      <c r="W2785" t="s">
        <v>428</v>
      </c>
    </row>
    <row r="2786" spans="1:23">
      <c r="A2786" s="3">
        <v>40058.878738391206</v>
      </c>
      <c r="B2786" t="s">
        <v>12111</v>
      </c>
      <c r="C2786" t="s">
        <v>12113</v>
      </c>
      <c r="D2786" t="s">
        <v>13390</v>
      </c>
      <c r="E2786" t="s">
        <v>3444</v>
      </c>
      <c r="F2786" t="s">
        <v>28</v>
      </c>
      <c r="G2786" t="s">
        <v>29</v>
      </c>
      <c r="H2786">
        <v>5</v>
      </c>
      <c r="I2786">
        <v>3</v>
      </c>
      <c r="J2786" t="s">
        <v>31</v>
      </c>
      <c r="K2786" t="s">
        <v>76</v>
      </c>
      <c r="L2786" t="s">
        <v>191</v>
      </c>
      <c r="N2786" t="s">
        <v>49</v>
      </c>
      <c r="O2786" t="s">
        <v>12114</v>
      </c>
      <c r="P2786" t="s">
        <v>51</v>
      </c>
      <c r="Q2786" t="s">
        <v>52</v>
      </c>
      <c r="T2786" t="s">
        <v>12115</v>
      </c>
      <c r="U2786" t="s">
        <v>12116</v>
      </c>
      <c r="V2786" t="s">
        <v>41</v>
      </c>
      <c r="W2786" t="s">
        <v>55</v>
      </c>
    </row>
    <row r="2787" spans="1:23">
      <c r="A2787" s="3">
        <v>39947.757278784724</v>
      </c>
      <c r="B2787" t="s">
        <v>4117</v>
      </c>
      <c r="C2787" t="s">
        <v>4119</v>
      </c>
      <c r="D2787" t="s">
        <v>13390</v>
      </c>
      <c r="E2787" t="s">
        <v>3457</v>
      </c>
      <c r="F2787" t="s">
        <v>28</v>
      </c>
      <c r="G2787" t="s">
        <v>29</v>
      </c>
      <c r="H2787" t="s">
        <v>30</v>
      </c>
      <c r="I2787" t="s">
        <v>30</v>
      </c>
      <c r="J2787" t="s">
        <v>31</v>
      </c>
      <c r="K2787" t="s">
        <v>117</v>
      </c>
      <c r="L2787" t="s">
        <v>134</v>
      </c>
      <c r="N2787" t="s">
        <v>49</v>
      </c>
      <c r="P2787" t="s">
        <v>51</v>
      </c>
      <c r="Q2787" t="s">
        <v>52</v>
      </c>
      <c r="V2787" t="s">
        <v>41</v>
      </c>
      <c r="W2787" t="s">
        <v>55</v>
      </c>
    </row>
    <row r="2788" spans="1:23">
      <c r="A2788" s="3">
        <v>40049.784253437501</v>
      </c>
      <c r="B2788" t="s">
        <v>11651</v>
      </c>
      <c r="C2788" t="s">
        <v>11653</v>
      </c>
      <c r="D2788" t="s">
        <v>13390</v>
      </c>
      <c r="E2788" t="s">
        <v>3461</v>
      </c>
      <c r="F2788" t="s">
        <v>28</v>
      </c>
      <c r="G2788" t="s">
        <v>29</v>
      </c>
      <c r="H2788">
        <v>5</v>
      </c>
      <c r="I2788">
        <v>5</v>
      </c>
      <c r="J2788" t="s">
        <v>86</v>
      </c>
      <c r="K2788" t="s">
        <v>146</v>
      </c>
      <c r="L2788" t="s">
        <v>4752</v>
      </c>
      <c r="N2788" t="s">
        <v>410</v>
      </c>
      <c r="O2788" t="s">
        <v>5095</v>
      </c>
      <c r="P2788" t="s">
        <v>29</v>
      </c>
      <c r="Q2788" t="s">
        <v>412</v>
      </c>
      <c r="T2788" t="s">
        <v>10864</v>
      </c>
      <c r="V2788" t="s">
        <v>41</v>
      </c>
      <c r="W2788" t="s">
        <v>415</v>
      </c>
    </row>
    <row r="2789" spans="1:23">
      <c r="A2789" s="3">
        <v>39921.747129513889</v>
      </c>
      <c r="B2789" t="s">
        <v>1160</v>
      </c>
      <c r="C2789" t="s">
        <v>1562</v>
      </c>
      <c r="D2789" t="s">
        <v>13390</v>
      </c>
      <c r="E2789" t="s">
        <v>27</v>
      </c>
      <c r="F2789" t="s">
        <v>28</v>
      </c>
      <c r="G2789" t="s">
        <v>29</v>
      </c>
      <c r="H2789" t="s">
        <v>30</v>
      </c>
      <c r="I2789" t="s">
        <v>30</v>
      </c>
      <c r="J2789" t="s">
        <v>31</v>
      </c>
      <c r="K2789" t="s">
        <v>32</v>
      </c>
      <c r="L2789" t="s">
        <v>191</v>
      </c>
      <c r="N2789" t="s">
        <v>410</v>
      </c>
      <c r="O2789" t="s">
        <v>411</v>
      </c>
      <c r="P2789" t="s">
        <v>29</v>
      </c>
      <c r="Q2789" t="s">
        <v>426</v>
      </c>
      <c r="T2789" t="s">
        <v>413</v>
      </c>
      <c r="U2789" t="s">
        <v>1563</v>
      </c>
      <c r="V2789" t="s">
        <v>41</v>
      </c>
      <c r="W2789" t="s">
        <v>428</v>
      </c>
    </row>
    <row r="2790" spans="1:23">
      <c r="A2790" s="3">
        <v>39931.553866979164</v>
      </c>
      <c r="B2790" t="s">
        <v>2631</v>
      </c>
      <c r="C2790" s="5" t="s">
        <v>2633</v>
      </c>
      <c r="D2790" t="s">
        <v>13390</v>
      </c>
      <c r="E2790" t="s">
        <v>85</v>
      </c>
      <c r="F2790" t="s">
        <v>28</v>
      </c>
      <c r="G2790" t="s">
        <v>29</v>
      </c>
      <c r="H2790" t="s">
        <v>30</v>
      </c>
      <c r="I2790" t="s">
        <v>30</v>
      </c>
      <c r="J2790" t="s">
        <v>86</v>
      </c>
      <c r="K2790" t="s">
        <v>32</v>
      </c>
      <c r="L2790" t="s">
        <v>48</v>
      </c>
      <c r="N2790" t="s">
        <v>100</v>
      </c>
      <c r="O2790" t="s">
        <v>1450</v>
      </c>
      <c r="P2790" t="s">
        <v>402</v>
      </c>
      <c r="Q2790" t="s">
        <v>426</v>
      </c>
      <c r="R2790" t="s">
        <v>574</v>
      </c>
      <c r="T2790" s="4" t="s">
        <v>1451</v>
      </c>
      <c r="U2790" s="4" t="s">
        <v>2634</v>
      </c>
      <c r="V2790" t="s">
        <v>41</v>
      </c>
      <c r="W2790" t="s">
        <v>577</v>
      </c>
    </row>
    <row r="2791" spans="1:23">
      <c r="A2791" s="3">
        <v>39963</v>
      </c>
      <c r="B2791" t="s">
        <v>5340</v>
      </c>
      <c r="C2791" t="s">
        <v>5342</v>
      </c>
      <c r="D2791" t="s">
        <v>59</v>
      </c>
      <c r="E2791" t="s">
        <v>3461</v>
      </c>
      <c r="F2791" t="s">
        <v>28</v>
      </c>
      <c r="G2791" t="s">
        <v>29</v>
      </c>
      <c r="H2791" t="s">
        <v>30</v>
      </c>
      <c r="I2791" t="s">
        <v>30</v>
      </c>
      <c r="J2791" t="s">
        <v>86</v>
      </c>
      <c r="K2791" t="s">
        <v>230</v>
      </c>
      <c r="L2791" t="s">
        <v>4752</v>
      </c>
      <c r="N2791" t="s">
        <v>100</v>
      </c>
      <c r="O2791" t="s">
        <v>221</v>
      </c>
      <c r="P2791" t="s">
        <v>348</v>
      </c>
      <c r="Q2791" t="s">
        <v>349</v>
      </c>
      <c r="R2791" t="s">
        <v>5343</v>
      </c>
      <c r="S2791" t="s">
        <v>5344</v>
      </c>
      <c r="T2791" t="s">
        <v>224</v>
      </c>
      <c r="U2791" t="s">
        <v>5345</v>
      </c>
      <c r="V2791" t="s">
        <v>41</v>
      </c>
      <c r="W2791" t="s">
        <v>5346</v>
      </c>
    </row>
    <row r="2792" spans="1:23">
      <c r="A2792" s="3">
        <v>39979</v>
      </c>
      <c r="B2792" t="s">
        <v>6858</v>
      </c>
      <c r="C2792" t="s">
        <v>6860</v>
      </c>
      <c r="D2792" t="s">
        <v>67</v>
      </c>
      <c r="E2792" t="s">
        <v>3457</v>
      </c>
      <c r="F2792" t="s">
        <v>28</v>
      </c>
      <c r="G2792" t="s">
        <v>29</v>
      </c>
      <c r="H2792" t="s">
        <v>30</v>
      </c>
      <c r="I2792" t="s">
        <v>30</v>
      </c>
      <c r="J2792" t="s">
        <v>31</v>
      </c>
      <c r="K2792" t="s">
        <v>32</v>
      </c>
      <c r="L2792" t="s">
        <v>191</v>
      </c>
      <c r="N2792" t="s">
        <v>34</v>
      </c>
      <c r="O2792" t="s">
        <v>35</v>
      </c>
      <c r="P2792" t="s">
        <v>29</v>
      </c>
      <c r="Q2792" t="s">
        <v>192</v>
      </c>
      <c r="S2792" t="s">
        <v>6861</v>
      </c>
      <c r="T2792" t="s">
        <v>6862</v>
      </c>
      <c r="U2792" t="s">
        <v>6863</v>
      </c>
      <c r="V2792" s="4" t="s">
        <v>41</v>
      </c>
      <c r="W2792" t="s">
        <v>6864</v>
      </c>
    </row>
    <row r="2793" spans="1:23">
      <c r="A2793" s="3">
        <v>40009.021155324073</v>
      </c>
      <c r="B2793" t="s">
        <v>3109</v>
      </c>
      <c r="C2793" t="s">
        <v>8917</v>
      </c>
      <c r="D2793" t="s">
        <v>13390</v>
      </c>
      <c r="E2793" t="s">
        <v>3461</v>
      </c>
      <c r="F2793" t="s">
        <v>28</v>
      </c>
      <c r="G2793" t="s">
        <v>29</v>
      </c>
      <c r="H2793">
        <v>4</v>
      </c>
      <c r="I2793">
        <v>3</v>
      </c>
      <c r="J2793" t="s">
        <v>86</v>
      </c>
      <c r="K2793" t="s">
        <v>32</v>
      </c>
      <c r="L2793" t="s">
        <v>33</v>
      </c>
      <c r="N2793" t="s">
        <v>410</v>
      </c>
      <c r="O2793" t="s">
        <v>3551</v>
      </c>
      <c r="P2793" t="s">
        <v>29</v>
      </c>
      <c r="Q2793" t="s">
        <v>426</v>
      </c>
      <c r="T2793" t="s">
        <v>8918</v>
      </c>
      <c r="V2793" t="s">
        <v>41</v>
      </c>
      <c r="W2793" t="s">
        <v>428</v>
      </c>
    </row>
    <row r="2794" spans="1:23">
      <c r="A2794" s="3">
        <v>39923</v>
      </c>
      <c r="B2794" t="s">
        <v>1676</v>
      </c>
      <c r="C2794" t="s">
        <v>1678</v>
      </c>
      <c r="D2794" t="s">
        <v>1679</v>
      </c>
      <c r="E2794" t="s">
        <v>246</v>
      </c>
      <c r="F2794" t="s">
        <v>28</v>
      </c>
      <c r="G2794" t="s">
        <v>29</v>
      </c>
      <c r="H2794" t="s">
        <v>30</v>
      </c>
      <c r="I2794" t="s">
        <v>30</v>
      </c>
      <c r="J2794" t="s">
        <v>31</v>
      </c>
      <c r="K2794" t="s">
        <v>32</v>
      </c>
      <c r="L2794" t="s">
        <v>48</v>
      </c>
      <c r="N2794" t="s">
        <v>34</v>
      </c>
      <c r="O2794" t="s">
        <v>1680</v>
      </c>
      <c r="P2794" t="s">
        <v>29</v>
      </c>
      <c r="Q2794" t="s">
        <v>148</v>
      </c>
      <c r="T2794" t="s">
        <v>1681</v>
      </c>
      <c r="V2794" s="4" t="s">
        <v>41</v>
      </c>
      <c r="W2794" t="s">
        <v>1682</v>
      </c>
    </row>
    <row r="2795" spans="1:23">
      <c r="A2795" s="3">
        <v>39921.761017245371</v>
      </c>
      <c r="B2795" t="s">
        <v>1165</v>
      </c>
      <c r="C2795" t="s">
        <v>1565</v>
      </c>
      <c r="D2795" t="s">
        <v>13390</v>
      </c>
      <c r="E2795" t="s">
        <v>111</v>
      </c>
      <c r="F2795" t="s">
        <v>28</v>
      </c>
      <c r="G2795" t="s">
        <v>29</v>
      </c>
      <c r="H2795" t="s">
        <v>30</v>
      </c>
      <c r="I2795" t="s">
        <v>30</v>
      </c>
      <c r="J2795" t="s">
        <v>31</v>
      </c>
      <c r="K2795" t="s">
        <v>32</v>
      </c>
      <c r="L2795" t="s">
        <v>134</v>
      </c>
      <c r="N2795" t="s">
        <v>34</v>
      </c>
      <c r="O2795" t="s">
        <v>35</v>
      </c>
      <c r="P2795" t="s">
        <v>29</v>
      </c>
      <c r="Q2795" t="s">
        <v>247</v>
      </c>
      <c r="S2795" t="s">
        <v>1566</v>
      </c>
      <c r="T2795" t="s">
        <v>39</v>
      </c>
      <c r="U2795" t="s">
        <v>1567</v>
      </c>
      <c r="V2795" s="4" t="s">
        <v>41</v>
      </c>
      <c r="W2795" t="s">
        <v>1568</v>
      </c>
    </row>
    <row r="2796" spans="1:23">
      <c r="A2796" s="3">
        <v>40051.854941203703</v>
      </c>
      <c r="B2796" t="s">
        <v>11760</v>
      </c>
      <c r="C2796" t="s">
        <v>11762</v>
      </c>
      <c r="D2796" t="s">
        <v>13390</v>
      </c>
      <c r="E2796" t="s">
        <v>3461</v>
      </c>
      <c r="F2796" t="s">
        <v>28</v>
      </c>
      <c r="G2796" t="s">
        <v>29</v>
      </c>
      <c r="H2796">
        <v>3</v>
      </c>
      <c r="I2796">
        <v>3</v>
      </c>
      <c r="J2796" t="s">
        <v>86</v>
      </c>
      <c r="K2796" t="s">
        <v>32</v>
      </c>
      <c r="L2796" t="s">
        <v>4744</v>
      </c>
      <c r="N2796" t="s">
        <v>410</v>
      </c>
      <c r="P2796" t="s">
        <v>29</v>
      </c>
      <c r="Q2796" t="s">
        <v>77</v>
      </c>
      <c r="V2796" t="s">
        <v>5206</v>
      </c>
      <c r="W2796" t="s">
        <v>705</v>
      </c>
    </row>
    <row r="2797" spans="1:23">
      <c r="A2797" s="3">
        <v>39999</v>
      </c>
      <c r="B2797" t="s">
        <v>177</v>
      </c>
      <c r="C2797" t="s">
        <v>8336</v>
      </c>
      <c r="D2797" t="s">
        <v>67</v>
      </c>
      <c r="E2797" t="s">
        <v>3461</v>
      </c>
      <c r="F2797" t="s">
        <v>28</v>
      </c>
      <c r="G2797" t="s">
        <v>29</v>
      </c>
      <c r="H2797" t="s">
        <v>30</v>
      </c>
      <c r="I2797">
        <v>3</v>
      </c>
      <c r="J2797" t="s">
        <v>86</v>
      </c>
      <c r="K2797" t="s">
        <v>32</v>
      </c>
      <c r="L2797" t="s">
        <v>4752</v>
      </c>
      <c r="N2797" t="s">
        <v>49</v>
      </c>
      <c r="O2797" t="s">
        <v>5875</v>
      </c>
      <c r="P2797" t="s">
        <v>51</v>
      </c>
      <c r="Q2797" t="s">
        <v>52</v>
      </c>
      <c r="S2797" t="s">
        <v>8337</v>
      </c>
      <c r="T2797" t="s">
        <v>5877</v>
      </c>
      <c r="U2797" t="s">
        <v>8338</v>
      </c>
      <c r="V2797" t="s">
        <v>41</v>
      </c>
      <c r="W2797" t="s">
        <v>55</v>
      </c>
    </row>
    <row r="2798" spans="1:23">
      <c r="A2798" s="3">
        <v>39982.818645833337</v>
      </c>
      <c r="B2798" t="s">
        <v>7331</v>
      </c>
      <c r="C2798" t="s">
        <v>7333</v>
      </c>
      <c r="D2798" t="s">
        <v>26</v>
      </c>
      <c r="E2798" t="s">
        <v>7054</v>
      </c>
      <c r="F2798" t="s">
        <v>28</v>
      </c>
      <c r="G2798" t="s">
        <v>29</v>
      </c>
      <c r="H2798" t="s">
        <v>30</v>
      </c>
      <c r="I2798" t="s">
        <v>30</v>
      </c>
      <c r="J2798" t="s">
        <v>31</v>
      </c>
      <c r="K2798" t="s">
        <v>230</v>
      </c>
      <c r="L2798" t="s">
        <v>134</v>
      </c>
      <c r="N2798" t="s">
        <v>100</v>
      </c>
      <c r="O2798" t="s">
        <v>221</v>
      </c>
      <c r="P2798" t="s">
        <v>402</v>
      </c>
      <c r="Q2798" t="s">
        <v>7334</v>
      </c>
      <c r="R2798" t="s">
        <v>7335</v>
      </c>
      <c r="S2798" t="s">
        <v>7336</v>
      </c>
      <c r="T2798" s="4" t="s">
        <v>805</v>
      </c>
      <c r="U2798" s="4" t="s">
        <v>7337</v>
      </c>
      <c r="V2798" t="s">
        <v>41</v>
      </c>
      <c r="W2798" t="s">
        <v>7338</v>
      </c>
    </row>
    <row r="2799" spans="1:23">
      <c r="A2799" s="3">
        <v>40030.582916284722</v>
      </c>
      <c r="B2799" t="s">
        <v>480</v>
      </c>
      <c r="C2799" t="s">
        <v>10466</v>
      </c>
      <c r="D2799" t="s">
        <v>13390</v>
      </c>
      <c r="E2799" t="s">
        <v>3461</v>
      </c>
      <c r="F2799" t="s">
        <v>28</v>
      </c>
      <c r="G2799" t="s">
        <v>29</v>
      </c>
      <c r="H2799">
        <v>5</v>
      </c>
      <c r="I2799">
        <v>2</v>
      </c>
      <c r="J2799" t="s">
        <v>86</v>
      </c>
      <c r="K2799" t="s">
        <v>239</v>
      </c>
      <c r="L2799" t="s">
        <v>155</v>
      </c>
      <c r="N2799" t="s">
        <v>100</v>
      </c>
      <c r="O2799" t="s">
        <v>3307</v>
      </c>
      <c r="P2799" t="s">
        <v>348</v>
      </c>
      <c r="Q2799" t="s">
        <v>349</v>
      </c>
      <c r="R2799" t="s">
        <v>4485</v>
      </c>
      <c r="S2799" t="s">
        <v>10467</v>
      </c>
      <c r="T2799" t="s">
        <v>3310</v>
      </c>
      <c r="U2799" t="s">
        <v>10468</v>
      </c>
      <c r="V2799" t="s">
        <v>41</v>
      </c>
      <c r="W2799" t="s">
        <v>4488</v>
      </c>
    </row>
    <row r="2800" spans="1:23">
      <c r="A2800" s="3">
        <v>40084.872754629629</v>
      </c>
      <c r="B2800" t="s">
        <v>13260</v>
      </c>
      <c r="C2800" t="s">
        <v>13262</v>
      </c>
      <c r="D2800" t="s">
        <v>26</v>
      </c>
      <c r="E2800" t="s">
        <v>7957</v>
      </c>
      <c r="F2800" t="s">
        <v>28</v>
      </c>
      <c r="G2800" t="s">
        <v>29</v>
      </c>
      <c r="H2800">
        <v>5</v>
      </c>
      <c r="I2800">
        <v>5</v>
      </c>
      <c r="J2800" t="s">
        <v>31</v>
      </c>
      <c r="K2800" t="s">
        <v>560</v>
      </c>
      <c r="L2800" t="s">
        <v>191</v>
      </c>
      <c r="N2800" t="s">
        <v>34</v>
      </c>
      <c r="O2800" t="s">
        <v>5401</v>
      </c>
      <c r="P2800" t="s">
        <v>29</v>
      </c>
      <c r="Q2800" t="s">
        <v>102</v>
      </c>
      <c r="T2800" s="4" t="s">
        <v>13263</v>
      </c>
      <c r="U2800" s="4" t="s">
        <v>13264</v>
      </c>
      <c r="V2800" s="4" t="s">
        <v>41</v>
      </c>
      <c r="W2800" t="s">
        <v>2049</v>
      </c>
    </row>
    <row r="2801" spans="1:23">
      <c r="A2801" s="3">
        <v>39941.273893136575</v>
      </c>
      <c r="B2801" t="s">
        <v>3471</v>
      </c>
      <c r="C2801" t="s">
        <v>3473</v>
      </c>
      <c r="D2801" t="s">
        <v>13390</v>
      </c>
      <c r="E2801" t="s">
        <v>3461</v>
      </c>
      <c r="F2801" t="s">
        <v>28</v>
      </c>
      <c r="G2801" t="s">
        <v>29</v>
      </c>
      <c r="H2801" t="s">
        <v>30</v>
      </c>
      <c r="I2801" t="s">
        <v>30</v>
      </c>
      <c r="J2801" t="s">
        <v>86</v>
      </c>
      <c r="K2801" t="s">
        <v>1011</v>
      </c>
      <c r="L2801" t="s">
        <v>88</v>
      </c>
      <c r="N2801" t="s">
        <v>100</v>
      </c>
      <c r="O2801" t="s">
        <v>221</v>
      </c>
      <c r="P2801" t="s">
        <v>348</v>
      </c>
      <c r="Q2801" t="s">
        <v>349</v>
      </c>
      <c r="R2801" t="s">
        <v>3474</v>
      </c>
      <c r="S2801" t="s">
        <v>3475</v>
      </c>
      <c r="T2801" t="s">
        <v>224</v>
      </c>
      <c r="U2801" t="s">
        <v>3476</v>
      </c>
      <c r="V2801" t="s">
        <v>41</v>
      </c>
      <c r="W2801" t="s">
        <v>3477</v>
      </c>
    </row>
    <row r="2802" spans="1:23">
      <c r="A2802" s="3">
        <v>39913.120446909721</v>
      </c>
      <c r="B2802" t="s">
        <v>701</v>
      </c>
      <c r="C2802" t="s">
        <v>703</v>
      </c>
      <c r="D2802" t="s">
        <v>13390</v>
      </c>
      <c r="E2802" t="s">
        <v>246</v>
      </c>
      <c r="F2802" t="s">
        <v>28</v>
      </c>
      <c r="G2802" t="s">
        <v>29</v>
      </c>
      <c r="H2802" t="s">
        <v>30</v>
      </c>
      <c r="I2802" t="s">
        <v>30</v>
      </c>
      <c r="J2802" t="s">
        <v>31</v>
      </c>
      <c r="K2802" t="s">
        <v>164</v>
      </c>
      <c r="L2802" t="s">
        <v>48</v>
      </c>
      <c r="N2802" t="s">
        <v>410</v>
      </c>
      <c r="O2802" t="s">
        <v>125</v>
      </c>
      <c r="P2802" t="s">
        <v>29</v>
      </c>
      <c r="Q2802" t="s">
        <v>77</v>
      </c>
      <c r="T2802" s="4" t="s">
        <v>128</v>
      </c>
      <c r="U2802" s="4" t="s">
        <v>704</v>
      </c>
      <c r="V2802" t="s">
        <v>41</v>
      </c>
      <c r="W2802" t="s">
        <v>705</v>
      </c>
    </row>
    <row r="2803" spans="1:23">
      <c r="A2803" s="3">
        <v>39938.381726238425</v>
      </c>
      <c r="B2803" t="s">
        <v>3247</v>
      </c>
      <c r="C2803" t="s">
        <v>3249</v>
      </c>
      <c r="D2803" t="s">
        <v>13390</v>
      </c>
      <c r="E2803" t="s">
        <v>27</v>
      </c>
      <c r="F2803" t="s">
        <v>28</v>
      </c>
      <c r="G2803" t="s">
        <v>29</v>
      </c>
      <c r="H2803" t="s">
        <v>30</v>
      </c>
      <c r="I2803" t="s">
        <v>30</v>
      </c>
      <c r="J2803" t="s">
        <v>31</v>
      </c>
      <c r="K2803" t="s">
        <v>164</v>
      </c>
      <c r="L2803" t="s">
        <v>33</v>
      </c>
      <c r="N2803" t="s">
        <v>34</v>
      </c>
      <c r="O2803" t="s">
        <v>35</v>
      </c>
      <c r="P2803" t="s">
        <v>29</v>
      </c>
      <c r="Q2803" t="s">
        <v>2176</v>
      </c>
      <c r="S2803" t="s">
        <v>3250</v>
      </c>
      <c r="T2803" s="4" t="s">
        <v>39</v>
      </c>
      <c r="U2803" s="4" t="s">
        <v>3251</v>
      </c>
      <c r="V2803" s="4" t="s">
        <v>41</v>
      </c>
      <c r="W2803" t="s">
        <v>3252</v>
      </c>
    </row>
    <row r="2804" spans="1:23">
      <c r="A2804" s="3">
        <v>39914.952672222222</v>
      </c>
      <c r="B2804" t="s">
        <v>902</v>
      </c>
      <c r="C2804" t="s">
        <v>904</v>
      </c>
      <c r="D2804" t="s">
        <v>13390</v>
      </c>
      <c r="E2804" t="s">
        <v>27</v>
      </c>
      <c r="F2804" t="s">
        <v>28</v>
      </c>
      <c r="G2804" t="s">
        <v>29</v>
      </c>
      <c r="H2804" t="s">
        <v>30</v>
      </c>
      <c r="I2804" t="s">
        <v>30</v>
      </c>
      <c r="J2804" t="s">
        <v>31</v>
      </c>
      <c r="K2804" t="s">
        <v>164</v>
      </c>
      <c r="L2804" t="s">
        <v>48</v>
      </c>
      <c r="N2804" t="s">
        <v>410</v>
      </c>
      <c r="O2804" t="s">
        <v>379</v>
      </c>
      <c r="P2804" t="s">
        <v>29</v>
      </c>
      <c r="Q2804" t="s">
        <v>148</v>
      </c>
      <c r="T2804" t="s">
        <v>905</v>
      </c>
      <c r="V2804" t="s">
        <v>41</v>
      </c>
      <c r="W2804" t="s">
        <v>514</v>
      </c>
    </row>
    <row r="2805" spans="1:23">
      <c r="A2805" s="3">
        <v>39988</v>
      </c>
      <c r="B2805" t="s">
        <v>7674</v>
      </c>
      <c r="C2805" t="s">
        <v>7676</v>
      </c>
      <c r="D2805" t="s">
        <v>59</v>
      </c>
      <c r="E2805" t="s">
        <v>7054</v>
      </c>
      <c r="F2805" t="s">
        <v>28</v>
      </c>
      <c r="G2805" t="s">
        <v>29</v>
      </c>
      <c r="H2805" t="s">
        <v>30</v>
      </c>
      <c r="I2805" t="s">
        <v>30</v>
      </c>
      <c r="J2805" t="s">
        <v>31</v>
      </c>
      <c r="K2805" t="s">
        <v>432</v>
      </c>
      <c r="L2805" t="s">
        <v>88</v>
      </c>
      <c r="N2805" t="s">
        <v>100</v>
      </c>
      <c r="O2805" t="s">
        <v>125</v>
      </c>
      <c r="P2805" t="s">
        <v>102</v>
      </c>
      <c r="Q2805" t="s">
        <v>3219</v>
      </c>
      <c r="R2805" t="s">
        <v>7677</v>
      </c>
      <c r="T2805" s="4" t="s">
        <v>128</v>
      </c>
      <c r="U2805" s="4" t="s">
        <v>7678</v>
      </c>
      <c r="V2805" t="s">
        <v>41</v>
      </c>
      <c r="W2805" t="s">
        <v>7679</v>
      </c>
    </row>
    <row r="2806" spans="1:23">
      <c r="A2806" s="3">
        <v>39984</v>
      </c>
      <c r="B2806" t="s">
        <v>7470</v>
      </c>
      <c r="C2806" t="s">
        <v>7472</v>
      </c>
      <c r="D2806" t="s">
        <v>59</v>
      </c>
      <c r="E2806" t="s">
        <v>3444</v>
      </c>
      <c r="F2806" t="s">
        <v>28</v>
      </c>
      <c r="G2806" t="s">
        <v>29</v>
      </c>
      <c r="H2806" t="s">
        <v>30</v>
      </c>
      <c r="I2806" t="s">
        <v>30</v>
      </c>
      <c r="J2806" t="s">
        <v>31</v>
      </c>
      <c r="K2806" t="s">
        <v>432</v>
      </c>
      <c r="L2806" t="s">
        <v>4752</v>
      </c>
      <c r="N2806" t="s">
        <v>410</v>
      </c>
      <c r="O2806" t="s">
        <v>1749</v>
      </c>
      <c r="P2806" t="s">
        <v>29</v>
      </c>
      <c r="Q2806" t="s">
        <v>426</v>
      </c>
      <c r="T2806" t="s">
        <v>7473</v>
      </c>
      <c r="V2806" t="s">
        <v>41</v>
      </c>
      <c r="W2806" t="s">
        <v>428</v>
      </c>
    </row>
    <row r="2807" spans="1:23">
      <c r="A2807" s="3">
        <v>39941.000324918983</v>
      </c>
      <c r="B2807" t="s">
        <v>429</v>
      </c>
      <c r="C2807" t="s">
        <v>3469</v>
      </c>
      <c r="D2807" t="s">
        <v>13390</v>
      </c>
      <c r="E2807" t="s">
        <v>3444</v>
      </c>
      <c r="F2807" t="s">
        <v>28</v>
      </c>
      <c r="G2807" t="s">
        <v>29</v>
      </c>
      <c r="H2807" t="s">
        <v>30</v>
      </c>
      <c r="I2807" t="s">
        <v>30</v>
      </c>
      <c r="J2807" t="s">
        <v>31</v>
      </c>
      <c r="K2807" t="s">
        <v>87</v>
      </c>
      <c r="L2807" t="s">
        <v>33</v>
      </c>
      <c r="N2807" t="s">
        <v>100</v>
      </c>
      <c r="O2807" t="s">
        <v>221</v>
      </c>
      <c r="P2807" t="s">
        <v>348</v>
      </c>
      <c r="Q2807" t="s">
        <v>349</v>
      </c>
      <c r="R2807" t="s">
        <v>534</v>
      </c>
      <c r="S2807" t="s">
        <v>1384</v>
      </c>
      <c r="T2807" t="s">
        <v>224</v>
      </c>
      <c r="U2807" t="s">
        <v>3470</v>
      </c>
      <c r="V2807" s="4" t="s">
        <v>41</v>
      </c>
      <c r="W2807" t="s">
        <v>537</v>
      </c>
    </row>
    <row r="2808" spans="1:23">
      <c r="A2808" s="3">
        <v>40018.865678668983</v>
      </c>
      <c r="B2808" t="s">
        <v>2198</v>
      </c>
      <c r="C2808" t="s">
        <v>9563</v>
      </c>
      <c r="D2808" t="s">
        <v>13390</v>
      </c>
      <c r="E2808" t="s">
        <v>3461</v>
      </c>
      <c r="F2808" t="s">
        <v>28</v>
      </c>
      <c r="G2808" t="s">
        <v>29</v>
      </c>
      <c r="H2808">
        <v>5</v>
      </c>
      <c r="I2808">
        <v>3</v>
      </c>
      <c r="J2808" t="s">
        <v>86</v>
      </c>
      <c r="K2808" t="s">
        <v>87</v>
      </c>
      <c r="L2808" t="s">
        <v>88</v>
      </c>
      <c r="N2808" t="s">
        <v>100</v>
      </c>
      <c r="O2808" t="s">
        <v>221</v>
      </c>
      <c r="P2808" t="s">
        <v>348</v>
      </c>
      <c r="Q2808" t="s">
        <v>349</v>
      </c>
      <c r="R2808" t="s">
        <v>9564</v>
      </c>
      <c r="S2808" t="s">
        <v>9565</v>
      </c>
      <c r="T2808" t="s">
        <v>224</v>
      </c>
      <c r="U2808" t="s">
        <v>9566</v>
      </c>
      <c r="V2808" t="s">
        <v>41</v>
      </c>
      <c r="W2808" t="s">
        <v>9567</v>
      </c>
    </row>
    <row r="2809" spans="1:23">
      <c r="A2809" s="3">
        <v>39939.471224155095</v>
      </c>
      <c r="B2809" t="s">
        <v>3348</v>
      </c>
      <c r="C2809" t="s">
        <v>3350</v>
      </c>
      <c r="D2809" t="s">
        <v>13390</v>
      </c>
      <c r="E2809" t="s">
        <v>246</v>
      </c>
      <c r="F2809" t="s">
        <v>28</v>
      </c>
      <c r="G2809" t="s">
        <v>29</v>
      </c>
      <c r="H2809" t="s">
        <v>30</v>
      </c>
      <c r="I2809" t="s">
        <v>30</v>
      </c>
      <c r="J2809" t="s">
        <v>31</v>
      </c>
      <c r="K2809" t="s">
        <v>87</v>
      </c>
      <c r="L2809" t="s">
        <v>165</v>
      </c>
      <c r="N2809" t="s">
        <v>100</v>
      </c>
      <c r="O2809" t="s">
        <v>221</v>
      </c>
      <c r="P2809" t="s">
        <v>402</v>
      </c>
      <c r="Q2809" t="s">
        <v>426</v>
      </c>
      <c r="R2809" t="s">
        <v>574</v>
      </c>
      <c r="S2809" t="s">
        <v>3351</v>
      </c>
      <c r="T2809" t="s">
        <v>224</v>
      </c>
      <c r="U2809" t="s">
        <v>3352</v>
      </c>
      <c r="V2809" t="s">
        <v>41</v>
      </c>
      <c r="W2809" t="s">
        <v>577</v>
      </c>
    </row>
    <row r="2810" spans="1:23">
      <c r="A2810" s="3">
        <v>39973.568554247686</v>
      </c>
      <c r="B2810" t="s">
        <v>6334</v>
      </c>
      <c r="C2810" t="s">
        <v>6336</v>
      </c>
      <c r="D2810" t="s">
        <v>13390</v>
      </c>
      <c r="E2810" t="s">
        <v>3461</v>
      </c>
      <c r="F2810" t="s">
        <v>28</v>
      </c>
      <c r="G2810" t="s">
        <v>29</v>
      </c>
      <c r="H2810" t="s">
        <v>30</v>
      </c>
      <c r="I2810" t="s">
        <v>30</v>
      </c>
      <c r="J2810" t="s">
        <v>86</v>
      </c>
      <c r="K2810" t="s">
        <v>1622</v>
      </c>
      <c r="L2810" t="s">
        <v>191</v>
      </c>
      <c r="N2810" t="s">
        <v>34</v>
      </c>
      <c r="O2810" t="s">
        <v>35</v>
      </c>
      <c r="P2810" t="s">
        <v>29</v>
      </c>
      <c r="Q2810" t="s">
        <v>102</v>
      </c>
      <c r="S2810" t="s">
        <v>6337</v>
      </c>
      <c r="T2810" t="s">
        <v>39</v>
      </c>
      <c r="U2810" t="s">
        <v>6338</v>
      </c>
      <c r="V2810" s="4" t="s">
        <v>41</v>
      </c>
      <c r="W2810" t="s">
        <v>6339</v>
      </c>
    </row>
    <row r="2811" spans="1:23">
      <c r="A2811" s="3">
        <v>40007.812908136577</v>
      </c>
      <c r="B2811" t="s">
        <v>1740</v>
      </c>
      <c r="C2811" t="s">
        <v>8812</v>
      </c>
      <c r="D2811" t="s">
        <v>13390</v>
      </c>
      <c r="E2811" t="s">
        <v>3461</v>
      </c>
      <c r="F2811" t="s">
        <v>28</v>
      </c>
      <c r="G2811" t="s">
        <v>29</v>
      </c>
      <c r="H2811">
        <v>5</v>
      </c>
      <c r="I2811">
        <v>3</v>
      </c>
      <c r="J2811" t="s">
        <v>86</v>
      </c>
      <c r="K2811" t="s">
        <v>98</v>
      </c>
      <c r="L2811" t="s">
        <v>191</v>
      </c>
      <c r="N2811" t="s">
        <v>100</v>
      </c>
      <c r="O2811" t="s">
        <v>221</v>
      </c>
      <c r="P2811" t="s">
        <v>348</v>
      </c>
      <c r="Q2811" t="s">
        <v>349</v>
      </c>
      <c r="R2811" t="s">
        <v>1529</v>
      </c>
      <c r="S2811" t="s">
        <v>8813</v>
      </c>
      <c r="T2811" t="s">
        <v>224</v>
      </c>
      <c r="U2811" t="s">
        <v>8814</v>
      </c>
      <c r="V2811" t="s">
        <v>41</v>
      </c>
      <c r="W2811" t="s">
        <v>1532</v>
      </c>
    </row>
    <row r="2812" spans="1:23">
      <c r="A2812" s="3">
        <v>39959.922013888892</v>
      </c>
      <c r="B2812" t="s">
        <v>5086</v>
      </c>
      <c r="C2812" t="s">
        <v>5088</v>
      </c>
      <c r="D2812" t="s">
        <v>5089</v>
      </c>
      <c r="E2812" t="s">
        <v>3444</v>
      </c>
      <c r="F2812" t="s">
        <v>28</v>
      </c>
      <c r="G2812" t="s">
        <v>29</v>
      </c>
      <c r="H2812" t="s">
        <v>30</v>
      </c>
      <c r="I2812" t="s">
        <v>30</v>
      </c>
      <c r="J2812" t="s">
        <v>31</v>
      </c>
      <c r="K2812" t="s">
        <v>98</v>
      </c>
      <c r="L2812" t="s">
        <v>4752</v>
      </c>
      <c r="N2812" t="s">
        <v>100</v>
      </c>
      <c r="O2812" t="s">
        <v>221</v>
      </c>
      <c r="P2812" t="s">
        <v>348</v>
      </c>
      <c r="Q2812" t="s">
        <v>349</v>
      </c>
      <c r="R2812" t="s">
        <v>788</v>
      </c>
      <c r="S2812" t="s">
        <v>5090</v>
      </c>
      <c r="T2812" t="s">
        <v>224</v>
      </c>
      <c r="U2812" t="s">
        <v>5091</v>
      </c>
      <c r="V2812" t="s">
        <v>41</v>
      </c>
      <c r="W2812" t="s">
        <v>792</v>
      </c>
    </row>
    <row r="2813" spans="1:23">
      <c r="A2813" s="3">
        <v>40013.569768518515</v>
      </c>
      <c r="B2813" t="s">
        <v>9172</v>
      </c>
      <c r="C2813" t="s">
        <v>9174</v>
      </c>
      <c r="D2813" t="s">
        <v>5089</v>
      </c>
      <c r="E2813" t="s">
        <v>7054</v>
      </c>
      <c r="F2813" t="s">
        <v>28</v>
      </c>
      <c r="G2813" t="s">
        <v>29</v>
      </c>
      <c r="H2813">
        <v>3</v>
      </c>
      <c r="I2813">
        <v>3</v>
      </c>
      <c r="J2813" t="s">
        <v>31</v>
      </c>
      <c r="K2813" t="s">
        <v>98</v>
      </c>
      <c r="L2813" t="s">
        <v>4752</v>
      </c>
      <c r="N2813" t="s">
        <v>410</v>
      </c>
      <c r="P2813" t="s">
        <v>29</v>
      </c>
      <c r="Q2813" t="s">
        <v>426</v>
      </c>
      <c r="V2813" t="s">
        <v>5206</v>
      </c>
      <c r="W2813" t="s">
        <v>428</v>
      </c>
    </row>
    <row r="2814" spans="1:23">
      <c r="A2814" s="3">
        <v>39992.698443252317</v>
      </c>
      <c r="B2814" t="s">
        <v>2664</v>
      </c>
      <c r="C2814" t="s">
        <v>7936</v>
      </c>
      <c r="D2814" t="s">
        <v>13390</v>
      </c>
      <c r="E2814" t="s">
        <v>3461</v>
      </c>
      <c r="F2814" t="s">
        <v>28</v>
      </c>
      <c r="G2814" t="s">
        <v>29</v>
      </c>
      <c r="H2814" t="s">
        <v>30</v>
      </c>
      <c r="I2814">
        <v>5</v>
      </c>
      <c r="J2814" t="s">
        <v>86</v>
      </c>
      <c r="K2814" t="s">
        <v>98</v>
      </c>
      <c r="L2814" t="s">
        <v>4752</v>
      </c>
      <c r="N2814" t="s">
        <v>100</v>
      </c>
      <c r="O2814" t="s">
        <v>7937</v>
      </c>
      <c r="P2814" t="s">
        <v>348</v>
      </c>
      <c r="Q2814" t="s">
        <v>349</v>
      </c>
      <c r="R2814" t="s">
        <v>3438</v>
      </c>
      <c r="T2814" t="s">
        <v>7938</v>
      </c>
      <c r="V2814" t="s">
        <v>41</v>
      </c>
      <c r="W2814" t="s">
        <v>3441</v>
      </c>
    </row>
    <row r="2815" spans="1:23">
      <c r="A2815" s="3">
        <v>39983.30585744213</v>
      </c>
      <c r="B2815" t="s">
        <v>7390</v>
      </c>
      <c r="C2815" t="s">
        <v>7392</v>
      </c>
      <c r="D2815" t="s">
        <v>13390</v>
      </c>
      <c r="E2815" t="s">
        <v>3461</v>
      </c>
      <c r="F2815" t="s">
        <v>28</v>
      </c>
      <c r="G2815" t="s">
        <v>29</v>
      </c>
      <c r="H2815" t="s">
        <v>30</v>
      </c>
      <c r="I2815" t="s">
        <v>30</v>
      </c>
      <c r="J2815" t="s">
        <v>86</v>
      </c>
      <c r="K2815" t="s">
        <v>98</v>
      </c>
      <c r="L2815" t="s">
        <v>191</v>
      </c>
      <c r="N2815" t="s">
        <v>100</v>
      </c>
      <c r="O2815" t="s">
        <v>967</v>
      </c>
      <c r="P2815" t="s">
        <v>380</v>
      </c>
      <c r="Q2815" t="s">
        <v>7393</v>
      </c>
      <c r="R2815" t="s">
        <v>7394</v>
      </c>
      <c r="S2815" t="s">
        <v>7395</v>
      </c>
      <c r="T2815" t="s">
        <v>970</v>
      </c>
      <c r="U2815" t="s">
        <v>7396</v>
      </c>
      <c r="V2815" t="s">
        <v>41</v>
      </c>
      <c r="W2815" t="s">
        <v>7397</v>
      </c>
    </row>
    <row r="2816" spans="1:23">
      <c r="A2816" s="3">
        <v>39981.697645219909</v>
      </c>
      <c r="B2816" t="s">
        <v>5820</v>
      </c>
      <c r="C2816" t="s">
        <v>7187</v>
      </c>
      <c r="D2816" t="s">
        <v>13390</v>
      </c>
      <c r="E2816" t="s">
        <v>3461</v>
      </c>
      <c r="F2816" t="s">
        <v>28</v>
      </c>
      <c r="G2816" t="s">
        <v>29</v>
      </c>
      <c r="H2816" t="s">
        <v>30</v>
      </c>
      <c r="I2816" t="s">
        <v>30</v>
      </c>
      <c r="J2816" t="s">
        <v>86</v>
      </c>
      <c r="K2816" t="s">
        <v>98</v>
      </c>
      <c r="L2816" t="s">
        <v>191</v>
      </c>
      <c r="N2816" t="s">
        <v>34</v>
      </c>
      <c r="O2816" t="s">
        <v>35</v>
      </c>
      <c r="P2816" t="s">
        <v>29</v>
      </c>
      <c r="Q2816" t="s">
        <v>192</v>
      </c>
      <c r="S2816" t="s">
        <v>7188</v>
      </c>
      <c r="T2816" t="s">
        <v>39</v>
      </c>
      <c r="U2816" t="s">
        <v>7189</v>
      </c>
      <c r="V2816" s="4" t="s">
        <v>41</v>
      </c>
      <c r="W2816" t="s">
        <v>7190</v>
      </c>
    </row>
    <row r="2817" spans="1:23">
      <c r="A2817" s="3">
        <v>39927.793253819444</v>
      </c>
      <c r="B2817" t="s">
        <v>2259</v>
      </c>
      <c r="C2817" t="s">
        <v>2261</v>
      </c>
      <c r="D2817" t="s">
        <v>13390</v>
      </c>
      <c r="E2817" t="s">
        <v>27</v>
      </c>
      <c r="F2817" t="s">
        <v>28</v>
      </c>
      <c r="G2817" t="s">
        <v>29</v>
      </c>
      <c r="H2817" t="s">
        <v>30</v>
      </c>
      <c r="I2817" t="s">
        <v>30</v>
      </c>
      <c r="J2817" t="s">
        <v>31</v>
      </c>
      <c r="K2817" t="s">
        <v>98</v>
      </c>
      <c r="L2817" t="s">
        <v>88</v>
      </c>
      <c r="N2817" t="s">
        <v>34</v>
      </c>
      <c r="O2817" t="s">
        <v>2262</v>
      </c>
      <c r="P2817" t="s">
        <v>29</v>
      </c>
      <c r="Q2817" t="s">
        <v>2263</v>
      </c>
      <c r="T2817" s="4" t="s">
        <v>2264</v>
      </c>
      <c r="U2817" s="4" t="s">
        <v>2265</v>
      </c>
      <c r="V2817" s="4" t="s">
        <v>41</v>
      </c>
      <c r="W2817" t="s">
        <v>2266</v>
      </c>
    </row>
    <row r="2818" spans="1:23">
      <c r="A2818" s="3">
        <v>39927.796031215279</v>
      </c>
      <c r="B2818" t="s">
        <v>2267</v>
      </c>
      <c r="C2818" t="s">
        <v>2268</v>
      </c>
      <c r="D2818" t="s">
        <v>13390</v>
      </c>
      <c r="E2818" t="s">
        <v>246</v>
      </c>
      <c r="F2818" t="s">
        <v>28</v>
      </c>
      <c r="G2818" t="s">
        <v>29</v>
      </c>
      <c r="H2818" t="s">
        <v>30</v>
      </c>
      <c r="I2818" t="s">
        <v>30</v>
      </c>
      <c r="J2818" t="s">
        <v>31</v>
      </c>
      <c r="K2818" t="s">
        <v>98</v>
      </c>
      <c r="L2818" t="s">
        <v>48</v>
      </c>
      <c r="N2818" t="s">
        <v>34</v>
      </c>
      <c r="O2818" t="s">
        <v>2262</v>
      </c>
      <c r="P2818" t="s">
        <v>29</v>
      </c>
      <c r="Q2818" t="s">
        <v>2263</v>
      </c>
      <c r="T2818" s="4" t="s">
        <v>2264</v>
      </c>
      <c r="U2818" s="4" t="s">
        <v>2265</v>
      </c>
      <c r="V2818" s="4" t="s">
        <v>41</v>
      </c>
      <c r="W2818" t="s">
        <v>2269</v>
      </c>
    </row>
    <row r="2819" spans="1:23">
      <c r="A2819" s="3">
        <v>40051.122369062497</v>
      </c>
      <c r="B2819" t="s">
        <v>1280</v>
      </c>
      <c r="C2819" t="s">
        <v>11717</v>
      </c>
      <c r="D2819" t="s">
        <v>13390</v>
      </c>
      <c r="E2819" t="s">
        <v>7762</v>
      </c>
      <c r="F2819" t="s">
        <v>28</v>
      </c>
      <c r="G2819" t="s">
        <v>29</v>
      </c>
      <c r="H2819">
        <v>5</v>
      </c>
      <c r="I2819">
        <v>3</v>
      </c>
      <c r="J2819" t="s">
        <v>31</v>
      </c>
      <c r="K2819" t="s">
        <v>32</v>
      </c>
      <c r="L2819" t="s">
        <v>4752</v>
      </c>
      <c r="N2819" t="s">
        <v>100</v>
      </c>
      <c r="O2819" t="s">
        <v>221</v>
      </c>
      <c r="P2819" t="s">
        <v>348</v>
      </c>
      <c r="Q2819" t="s">
        <v>349</v>
      </c>
      <c r="R2819" t="s">
        <v>8068</v>
      </c>
      <c r="S2819" t="s">
        <v>11718</v>
      </c>
      <c r="T2819" t="s">
        <v>224</v>
      </c>
      <c r="U2819" t="s">
        <v>11719</v>
      </c>
      <c r="V2819" t="s">
        <v>41</v>
      </c>
      <c r="W2819" t="s">
        <v>8070</v>
      </c>
    </row>
    <row r="2820" spans="1:23">
      <c r="A2820" s="3">
        <v>39933.690595752312</v>
      </c>
      <c r="B2820" t="s">
        <v>2451</v>
      </c>
      <c r="C2820" t="s">
        <v>2855</v>
      </c>
      <c r="D2820" t="s">
        <v>13390</v>
      </c>
      <c r="E2820" t="s">
        <v>111</v>
      </c>
      <c r="F2820" t="s">
        <v>28</v>
      </c>
      <c r="G2820" t="s">
        <v>29</v>
      </c>
      <c r="H2820" t="s">
        <v>30</v>
      </c>
      <c r="I2820" t="s">
        <v>30</v>
      </c>
      <c r="J2820" t="s">
        <v>31</v>
      </c>
      <c r="K2820" t="s">
        <v>830</v>
      </c>
      <c r="L2820" t="s">
        <v>134</v>
      </c>
      <c r="N2820" t="s">
        <v>34</v>
      </c>
      <c r="O2820" t="s">
        <v>35</v>
      </c>
      <c r="P2820" t="s">
        <v>29</v>
      </c>
      <c r="Q2820" t="s">
        <v>148</v>
      </c>
      <c r="S2820" t="s">
        <v>2856</v>
      </c>
      <c r="T2820" t="s">
        <v>2857</v>
      </c>
      <c r="U2820" t="s">
        <v>2858</v>
      </c>
      <c r="V2820" s="4" t="s">
        <v>41</v>
      </c>
      <c r="W2820" t="s">
        <v>2859</v>
      </c>
    </row>
    <row r="2821" spans="1:23">
      <c r="A2821" s="3">
        <v>39907.517603206019</v>
      </c>
      <c r="B2821" t="s">
        <v>218</v>
      </c>
      <c r="C2821" s="5" t="s">
        <v>220</v>
      </c>
      <c r="D2821" t="s">
        <v>13390</v>
      </c>
      <c r="E2821" t="s">
        <v>142</v>
      </c>
      <c r="F2821" t="s">
        <v>28</v>
      </c>
      <c r="G2821" t="s">
        <v>29</v>
      </c>
      <c r="H2821" t="s">
        <v>30</v>
      </c>
      <c r="I2821" t="s">
        <v>30</v>
      </c>
      <c r="J2821" t="s">
        <v>86</v>
      </c>
      <c r="K2821" t="s">
        <v>32</v>
      </c>
      <c r="L2821" t="s">
        <v>48</v>
      </c>
      <c r="N2821" t="s">
        <v>100</v>
      </c>
      <c r="O2821" t="s">
        <v>221</v>
      </c>
      <c r="P2821" t="s">
        <v>222</v>
      </c>
      <c r="Q2821" t="s">
        <v>127</v>
      </c>
      <c r="R2821" t="s">
        <v>127</v>
      </c>
      <c r="S2821" t="s">
        <v>223</v>
      </c>
      <c r="T2821" t="s">
        <v>224</v>
      </c>
      <c r="U2821" t="s">
        <v>225</v>
      </c>
      <c r="V2821" t="s">
        <v>41</v>
      </c>
      <c r="W2821" t="s">
        <v>226</v>
      </c>
    </row>
    <row r="2822" spans="1:23">
      <c r="A2822" s="3">
        <v>39946</v>
      </c>
      <c r="B2822" t="s">
        <v>3900</v>
      </c>
      <c r="C2822" t="s">
        <v>3902</v>
      </c>
      <c r="D2822" t="s">
        <v>67</v>
      </c>
      <c r="E2822" t="s">
        <v>3457</v>
      </c>
      <c r="F2822" t="s">
        <v>28</v>
      </c>
      <c r="G2822" t="s">
        <v>29</v>
      </c>
      <c r="H2822" t="s">
        <v>30</v>
      </c>
      <c r="I2822" t="s">
        <v>30</v>
      </c>
      <c r="J2822" t="s">
        <v>31</v>
      </c>
      <c r="K2822" t="s">
        <v>1011</v>
      </c>
      <c r="L2822" t="s">
        <v>134</v>
      </c>
      <c r="N2822" t="s">
        <v>34</v>
      </c>
      <c r="O2822" t="s">
        <v>35</v>
      </c>
      <c r="P2822" t="s">
        <v>29</v>
      </c>
      <c r="Q2822" t="s">
        <v>148</v>
      </c>
      <c r="S2822" t="s">
        <v>3903</v>
      </c>
      <c r="T2822" t="s">
        <v>39</v>
      </c>
      <c r="U2822" t="s">
        <v>3904</v>
      </c>
      <c r="V2822" s="4" t="s">
        <v>41</v>
      </c>
      <c r="W2822" t="s">
        <v>3905</v>
      </c>
    </row>
    <row r="2823" spans="1:23">
      <c r="A2823" s="3">
        <v>40081.754827928242</v>
      </c>
      <c r="B2823" t="s">
        <v>13078</v>
      </c>
      <c r="C2823" t="s">
        <v>13080</v>
      </c>
      <c r="D2823" t="s">
        <v>13390</v>
      </c>
      <c r="E2823" t="s">
        <v>3444</v>
      </c>
      <c r="F2823" t="s">
        <v>28</v>
      </c>
      <c r="G2823" t="s">
        <v>29</v>
      </c>
      <c r="H2823">
        <v>5</v>
      </c>
      <c r="I2823">
        <v>3</v>
      </c>
      <c r="J2823" t="s">
        <v>31</v>
      </c>
      <c r="K2823" t="s">
        <v>432</v>
      </c>
      <c r="L2823" t="s">
        <v>165</v>
      </c>
      <c r="N2823" t="s">
        <v>100</v>
      </c>
      <c r="O2823" t="s">
        <v>221</v>
      </c>
      <c r="P2823" t="s">
        <v>348</v>
      </c>
      <c r="Q2823" t="s">
        <v>349</v>
      </c>
      <c r="R2823" t="s">
        <v>13081</v>
      </c>
      <c r="S2823" t="s">
        <v>13082</v>
      </c>
      <c r="T2823" t="s">
        <v>224</v>
      </c>
      <c r="U2823" t="s">
        <v>13083</v>
      </c>
      <c r="V2823" t="s">
        <v>41</v>
      </c>
      <c r="W2823" t="s">
        <v>13084</v>
      </c>
    </row>
    <row r="2824" spans="1:23">
      <c r="A2824" s="3">
        <v>40065.690739664351</v>
      </c>
      <c r="B2824" t="s">
        <v>2227</v>
      </c>
      <c r="C2824" t="s">
        <v>12388</v>
      </c>
      <c r="D2824" t="s">
        <v>13390</v>
      </c>
      <c r="E2824" t="s">
        <v>7762</v>
      </c>
      <c r="F2824" t="s">
        <v>28</v>
      </c>
      <c r="G2824" t="s">
        <v>29</v>
      </c>
      <c r="H2824">
        <v>3</v>
      </c>
      <c r="I2824">
        <v>3</v>
      </c>
      <c r="J2824" t="s">
        <v>31</v>
      </c>
      <c r="K2824" t="s">
        <v>1059</v>
      </c>
      <c r="L2824" t="s">
        <v>88</v>
      </c>
      <c r="N2824" t="s">
        <v>34</v>
      </c>
      <c r="O2824" t="s">
        <v>35</v>
      </c>
      <c r="P2824" t="s">
        <v>29</v>
      </c>
      <c r="Q2824" t="s">
        <v>426</v>
      </c>
      <c r="S2824" t="s">
        <v>12389</v>
      </c>
      <c r="T2824" t="s">
        <v>12390</v>
      </c>
      <c r="U2824" t="s">
        <v>12391</v>
      </c>
      <c r="V2824" s="4" t="s">
        <v>41</v>
      </c>
      <c r="W2824" t="s">
        <v>12392</v>
      </c>
    </row>
    <row r="2825" spans="1:23">
      <c r="A2825" s="3">
        <v>39966.718509988423</v>
      </c>
      <c r="B2825" t="s">
        <v>2136</v>
      </c>
      <c r="C2825" t="s">
        <v>5747</v>
      </c>
      <c r="D2825" t="s">
        <v>13390</v>
      </c>
      <c r="E2825" t="s">
        <v>3461</v>
      </c>
      <c r="F2825" t="s">
        <v>28</v>
      </c>
      <c r="G2825" t="s">
        <v>29</v>
      </c>
      <c r="H2825" t="s">
        <v>30</v>
      </c>
      <c r="I2825" t="s">
        <v>30</v>
      </c>
      <c r="J2825" t="s">
        <v>86</v>
      </c>
      <c r="K2825" t="s">
        <v>1059</v>
      </c>
      <c r="L2825" t="s">
        <v>4744</v>
      </c>
      <c r="N2825" t="s">
        <v>410</v>
      </c>
      <c r="O2825" t="s">
        <v>3635</v>
      </c>
      <c r="P2825" t="s">
        <v>29</v>
      </c>
      <c r="Q2825" t="s">
        <v>426</v>
      </c>
      <c r="T2825" t="s">
        <v>5748</v>
      </c>
      <c r="V2825" t="s">
        <v>41</v>
      </c>
      <c r="W2825" t="s">
        <v>428</v>
      </c>
    </row>
    <row r="2826" spans="1:23">
      <c r="A2826" s="3">
        <v>39972.505503043983</v>
      </c>
      <c r="B2826" t="s">
        <v>571</v>
      </c>
      <c r="C2826" t="s">
        <v>6201</v>
      </c>
      <c r="D2826" t="s">
        <v>13390</v>
      </c>
      <c r="E2826" t="s">
        <v>3457</v>
      </c>
      <c r="F2826" t="s">
        <v>28</v>
      </c>
      <c r="G2826" t="s">
        <v>29</v>
      </c>
      <c r="H2826" t="s">
        <v>30</v>
      </c>
      <c r="I2826" t="s">
        <v>30</v>
      </c>
      <c r="J2826" t="s">
        <v>31</v>
      </c>
      <c r="K2826" t="s">
        <v>98</v>
      </c>
      <c r="L2826" t="s">
        <v>88</v>
      </c>
      <c r="N2826" t="s">
        <v>100</v>
      </c>
      <c r="O2826" t="s">
        <v>221</v>
      </c>
      <c r="P2826" t="s">
        <v>402</v>
      </c>
      <c r="Q2826" t="s">
        <v>426</v>
      </c>
      <c r="R2826" t="s">
        <v>1005</v>
      </c>
      <c r="S2826" t="s">
        <v>6202</v>
      </c>
      <c r="T2826" t="s">
        <v>224</v>
      </c>
      <c r="U2826" t="s">
        <v>6203</v>
      </c>
      <c r="V2826" t="s">
        <v>41</v>
      </c>
      <c r="W2826" t="s">
        <v>1008</v>
      </c>
    </row>
    <row r="2827" spans="1:23">
      <c r="A2827" s="3">
        <v>39950.584921527778</v>
      </c>
      <c r="B2827" t="s">
        <v>4364</v>
      </c>
      <c r="C2827" t="s">
        <v>4366</v>
      </c>
      <c r="D2827" t="s">
        <v>13390</v>
      </c>
      <c r="E2827" t="s">
        <v>3444</v>
      </c>
      <c r="F2827" t="s">
        <v>28</v>
      </c>
      <c r="G2827" t="s">
        <v>29</v>
      </c>
      <c r="H2827" t="s">
        <v>30</v>
      </c>
      <c r="I2827" t="s">
        <v>30</v>
      </c>
      <c r="J2827" t="s">
        <v>31</v>
      </c>
      <c r="K2827" t="s">
        <v>98</v>
      </c>
      <c r="L2827" t="s">
        <v>48</v>
      </c>
      <c r="N2827" t="s">
        <v>100</v>
      </c>
      <c r="O2827" t="s">
        <v>370</v>
      </c>
      <c r="P2827" t="s">
        <v>402</v>
      </c>
      <c r="Q2827" t="s">
        <v>77</v>
      </c>
      <c r="R2827" t="s">
        <v>403</v>
      </c>
      <c r="T2827" t="s">
        <v>372</v>
      </c>
      <c r="U2827" t="s">
        <v>4367</v>
      </c>
      <c r="V2827" t="s">
        <v>41</v>
      </c>
      <c r="W2827" t="s">
        <v>3322</v>
      </c>
    </row>
    <row r="2828" spans="1:23">
      <c r="A2828" s="3">
        <v>40049.499566168983</v>
      </c>
      <c r="B2828" t="s">
        <v>3782</v>
      </c>
      <c r="C2828" t="s">
        <v>11626</v>
      </c>
      <c r="D2828" t="s">
        <v>13390</v>
      </c>
      <c r="E2828" t="s">
        <v>7957</v>
      </c>
      <c r="F2828" t="s">
        <v>28</v>
      </c>
      <c r="G2828" t="s">
        <v>29</v>
      </c>
      <c r="H2828">
        <v>5</v>
      </c>
      <c r="I2828">
        <v>2</v>
      </c>
      <c r="J2828" t="s">
        <v>31</v>
      </c>
      <c r="K2828" t="s">
        <v>98</v>
      </c>
      <c r="L2828" t="s">
        <v>4752</v>
      </c>
      <c r="N2828" t="s">
        <v>100</v>
      </c>
      <c r="O2828" t="s">
        <v>221</v>
      </c>
      <c r="P2828" t="s">
        <v>348</v>
      </c>
      <c r="Q2828" t="s">
        <v>349</v>
      </c>
      <c r="R2828" t="s">
        <v>8953</v>
      </c>
      <c r="S2828" t="s">
        <v>11627</v>
      </c>
      <c r="T2828" t="s">
        <v>224</v>
      </c>
      <c r="U2828" t="s">
        <v>11628</v>
      </c>
      <c r="V2828" t="s">
        <v>41</v>
      </c>
      <c r="W2828" t="s">
        <v>8956</v>
      </c>
    </row>
    <row r="2829" spans="1:23">
      <c r="A2829" s="3">
        <v>40054.831110995372</v>
      </c>
      <c r="B2829" t="s">
        <v>3746</v>
      </c>
      <c r="C2829" t="s">
        <v>11889</v>
      </c>
      <c r="D2829" t="s">
        <v>13390</v>
      </c>
      <c r="E2829" t="s">
        <v>3461</v>
      </c>
      <c r="F2829" t="s">
        <v>28</v>
      </c>
      <c r="G2829" t="s">
        <v>29</v>
      </c>
      <c r="H2829">
        <v>1</v>
      </c>
      <c r="I2829">
        <v>5</v>
      </c>
      <c r="J2829" t="s">
        <v>86</v>
      </c>
      <c r="K2829" t="s">
        <v>1011</v>
      </c>
      <c r="L2829" t="s">
        <v>4752</v>
      </c>
      <c r="N2829" t="s">
        <v>410</v>
      </c>
      <c r="O2829" t="s">
        <v>1749</v>
      </c>
      <c r="P2829" t="s">
        <v>29</v>
      </c>
      <c r="Q2829" t="s">
        <v>412</v>
      </c>
      <c r="T2829" s="4" t="s">
        <v>1750</v>
      </c>
      <c r="U2829" s="4" t="s">
        <v>11890</v>
      </c>
      <c r="V2829" t="s">
        <v>41</v>
      </c>
      <c r="W2829" t="s">
        <v>415</v>
      </c>
    </row>
    <row r="2830" spans="1:23">
      <c r="A2830" s="3">
        <v>40036</v>
      </c>
      <c r="B2830" t="s">
        <v>10427</v>
      </c>
      <c r="C2830" t="s">
        <v>10767</v>
      </c>
      <c r="D2830" t="s">
        <v>59</v>
      </c>
      <c r="E2830" t="s">
        <v>3461</v>
      </c>
      <c r="F2830" t="s">
        <v>28</v>
      </c>
      <c r="G2830" t="s">
        <v>29</v>
      </c>
      <c r="H2830">
        <v>5</v>
      </c>
      <c r="I2830">
        <v>5</v>
      </c>
      <c r="J2830" t="s">
        <v>86</v>
      </c>
      <c r="K2830" t="s">
        <v>432</v>
      </c>
      <c r="L2830" t="s">
        <v>134</v>
      </c>
      <c r="N2830" t="s">
        <v>100</v>
      </c>
      <c r="O2830" t="s">
        <v>727</v>
      </c>
      <c r="P2830" t="s">
        <v>348</v>
      </c>
      <c r="Q2830" t="s">
        <v>349</v>
      </c>
      <c r="R2830" t="s">
        <v>1880</v>
      </c>
      <c r="T2830" t="s">
        <v>10768</v>
      </c>
      <c r="U2830" t="s">
        <v>10769</v>
      </c>
      <c r="V2830" t="s">
        <v>41</v>
      </c>
      <c r="W2830" t="s">
        <v>1883</v>
      </c>
    </row>
    <row r="2831" spans="1:23">
      <c r="A2831" s="3">
        <v>40031.965484918983</v>
      </c>
      <c r="B2831" t="s">
        <v>1849</v>
      </c>
      <c r="C2831" t="s">
        <v>10548</v>
      </c>
      <c r="D2831" t="s">
        <v>13390</v>
      </c>
      <c r="E2831" t="s">
        <v>3461</v>
      </c>
      <c r="F2831" t="s">
        <v>28</v>
      </c>
      <c r="G2831" t="s">
        <v>29</v>
      </c>
      <c r="H2831">
        <v>5</v>
      </c>
      <c r="I2831">
        <v>5</v>
      </c>
      <c r="J2831" t="s">
        <v>86</v>
      </c>
      <c r="K2831" t="s">
        <v>76</v>
      </c>
      <c r="L2831" t="s">
        <v>134</v>
      </c>
      <c r="N2831" t="s">
        <v>34</v>
      </c>
      <c r="O2831" t="s">
        <v>5687</v>
      </c>
      <c r="P2831" t="s">
        <v>29</v>
      </c>
      <c r="Q2831" t="s">
        <v>3397</v>
      </c>
      <c r="S2831" t="s">
        <v>6185</v>
      </c>
      <c r="T2831" t="s">
        <v>5689</v>
      </c>
      <c r="U2831" t="s">
        <v>10549</v>
      </c>
      <c r="V2831" s="4" t="s">
        <v>41</v>
      </c>
      <c r="W2831" t="s">
        <v>10000</v>
      </c>
    </row>
    <row r="2832" spans="1:23">
      <c r="A2832" s="3">
        <v>40035.475928206019</v>
      </c>
      <c r="B2832" t="s">
        <v>864</v>
      </c>
      <c r="C2832" t="s">
        <v>10733</v>
      </c>
      <c r="D2832" t="s">
        <v>13390</v>
      </c>
      <c r="E2832" t="s">
        <v>7957</v>
      </c>
      <c r="F2832" t="s">
        <v>28</v>
      </c>
      <c r="G2832" t="s">
        <v>29</v>
      </c>
      <c r="H2832">
        <v>3</v>
      </c>
      <c r="I2832">
        <v>4</v>
      </c>
      <c r="J2832" t="s">
        <v>31</v>
      </c>
      <c r="K2832" t="s">
        <v>190</v>
      </c>
      <c r="L2832" t="s">
        <v>4744</v>
      </c>
      <c r="N2832" t="s">
        <v>100</v>
      </c>
      <c r="O2832" t="s">
        <v>1283</v>
      </c>
      <c r="P2832" t="s">
        <v>348</v>
      </c>
      <c r="Q2832" t="s">
        <v>349</v>
      </c>
      <c r="R2832" t="s">
        <v>6514</v>
      </c>
      <c r="S2832" t="s">
        <v>6515</v>
      </c>
      <c r="T2832" t="s">
        <v>1286</v>
      </c>
      <c r="U2832" t="s">
        <v>10734</v>
      </c>
      <c r="V2832" t="s">
        <v>41</v>
      </c>
      <c r="W2832" t="s">
        <v>6518</v>
      </c>
    </row>
    <row r="2833" spans="1:23">
      <c r="A2833" s="3">
        <v>40054.812375925925</v>
      </c>
      <c r="B2833" t="s">
        <v>11884</v>
      </c>
      <c r="C2833" t="s">
        <v>11886</v>
      </c>
      <c r="D2833" t="s">
        <v>13390</v>
      </c>
      <c r="E2833" t="s">
        <v>3444</v>
      </c>
      <c r="F2833" t="s">
        <v>28</v>
      </c>
      <c r="G2833" t="s">
        <v>29</v>
      </c>
      <c r="H2833">
        <v>5</v>
      </c>
      <c r="I2833">
        <v>4</v>
      </c>
      <c r="J2833" t="s">
        <v>31</v>
      </c>
      <c r="K2833" t="s">
        <v>124</v>
      </c>
      <c r="L2833" t="s">
        <v>191</v>
      </c>
      <c r="N2833" t="s">
        <v>34</v>
      </c>
      <c r="P2833" t="s">
        <v>29</v>
      </c>
      <c r="Q2833" t="s">
        <v>3397</v>
      </c>
      <c r="V2833" s="4" t="s">
        <v>41</v>
      </c>
      <c r="W2833" t="s">
        <v>11887</v>
      </c>
    </row>
    <row r="2834" spans="1:23">
      <c r="A2834" s="3">
        <v>40042.976400462961</v>
      </c>
      <c r="B2834" t="s">
        <v>5296</v>
      </c>
      <c r="C2834" t="s">
        <v>11257</v>
      </c>
      <c r="D2834" t="s">
        <v>26</v>
      </c>
      <c r="E2834" t="s">
        <v>3461</v>
      </c>
      <c r="F2834" t="s">
        <v>28</v>
      </c>
      <c r="G2834" t="s">
        <v>29</v>
      </c>
      <c r="H2834">
        <v>3</v>
      </c>
      <c r="I2834">
        <v>3</v>
      </c>
      <c r="J2834" t="s">
        <v>86</v>
      </c>
      <c r="K2834" t="s">
        <v>124</v>
      </c>
      <c r="L2834" t="s">
        <v>4744</v>
      </c>
      <c r="N2834" t="s">
        <v>410</v>
      </c>
      <c r="O2834" t="s">
        <v>411</v>
      </c>
      <c r="P2834" t="s">
        <v>29</v>
      </c>
      <c r="Q2834" t="s">
        <v>412</v>
      </c>
      <c r="T2834" t="s">
        <v>413</v>
      </c>
      <c r="U2834" t="s">
        <v>11258</v>
      </c>
      <c r="V2834" t="s">
        <v>41</v>
      </c>
      <c r="W2834" t="s">
        <v>415</v>
      </c>
    </row>
    <row r="2835" spans="1:23">
      <c r="A2835" s="3">
        <v>40082.512396493054</v>
      </c>
      <c r="B2835" t="s">
        <v>13115</v>
      </c>
      <c r="C2835" t="s">
        <v>13117</v>
      </c>
      <c r="D2835" t="s">
        <v>13390</v>
      </c>
      <c r="E2835" t="s">
        <v>7054</v>
      </c>
      <c r="F2835" t="s">
        <v>28</v>
      </c>
      <c r="G2835" t="s">
        <v>29</v>
      </c>
      <c r="H2835">
        <v>5</v>
      </c>
      <c r="I2835">
        <v>5</v>
      </c>
      <c r="J2835" t="s">
        <v>31</v>
      </c>
      <c r="K2835" t="s">
        <v>124</v>
      </c>
      <c r="L2835" t="s">
        <v>88</v>
      </c>
      <c r="N2835" t="s">
        <v>100</v>
      </c>
      <c r="O2835" t="s">
        <v>401</v>
      </c>
      <c r="P2835" t="s">
        <v>13118</v>
      </c>
      <c r="Q2835" t="s">
        <v>13119</v>
      </c>
      <c r="R2835" t="s">
        <v>5290</v>
      </c>
      <c r="T2835" t="s">
        <v>404</v>
      </c>
      <c r="U2835" t="s">
        <v>13120</v>
      </c>
      <c r="V2835" t="s">
        <v>41</v>
      </c>
      <c r="W2835" t="s">
        <v>13121</v>
      </c>
    </row>
    <row r="2836" spans="1:23">
      <c r="A2836" s="3">
        <v>40023.348007870372</v>
      </c>
      <c r="B2836" t="s">
        <v>5801</v>
      </c>
      <c r="C2836" t="s">
        <v>10021</v>
      </c>
      <c r="D2836" t="s">
        <v>13390</v>
      </c>
      <c r="E2836" t="s">
        <v>3444</v>
      </c>
      <c r="F2836" t="s">
        <v>28</v>
      </c>
      <c r="G2836" t="s">
        <v>29</v>
      </c>
      <c r="H2836">
        <v>5</v>
      </c>
      <c r="I2836">
        <v>5</v>
      </c>
      <c r="J2836" t="s">
        <v>31</v>
      </c>
      <c r="K2836" t="s">
        <v>124</v>
      </c>
      <c r="L2836" t="s">
        <v>165</v>
      </c>
      <c r="N2836" t="s">
        <v>100</v>
      </c>
      <c r="O2836" t="s">
        <v>411</v>
      </c>
      <c r="P2836" t="s">
        <v>380</v>
      </c>
      <c r="Q2836" t="s">
        <v>381</v>
      </c>
      <c r="R2836" t="s">
        <v>382</v>
      </c>
      <c r="T2836" t="s">
        <v>413</v>
      </c>
      <c r="U2836" t="s">
        <v>10022</v>
      </c>
      <c r="V2836" t="s">
        <v>41</v>
      </c>
      <c r="W2836" t="s">
        <v>384</v>
      </c>
    </row>
    <row r="2837" spans="1:23">
      <c r="A2837" s="3">
        <v>40060</v>
      </c>
      <c r="B2837" t="s">
        <v>1648</v>
      </c>
      <c r="C2837" t="s">
        <v>12157</v>
      </c>
      <c r="D2837" t="s">
        <v>67</v>
      </c>
      <c r="E2837" t="s">
        <v>3461</v>
      </c>
      <c r="F2837" t="s">
        <v>28</v>
      </c>
      <c r="G2837" t="s">
        <v>29</v>
      </c>
      <c r="H2837">
        <v>5</v>
      </c>
      <c r="I2837">
        <v>5</v>
      </c>
      <c r="J2837" t="s">
        <v>86</v>
      </c>
      <c r="K2837" t="s">
        <v>124</v>
      </c>
      <c r="L2837" t="s">
        <v>191</v>
      </c>
      <c r="N2837" t="s">
        <v>100</v>
      </c>
      <c r="O2837" t="s">
        <v>221</v>
      </c>
      <c r="P2837" t="s">
        <v>348</v>
      </c>
      <c r="Q2837" t="s">
        <v>349</v>
      </c>
      <c r="R2837" t="s">
        <v>534</v>
      </c>
      <c r="S2837" t="s">
        <v>1384</v>
      </c>
      <c r="T2837" t="s">
        <v>224</v>
      </c>
      <c r="U2837" t="s">
        <v>12158</v>
      </c>
      <c r="V2837" s="4" t="s">
        <v>41</v>
      </c>
      <c r="W2837" t="s">
        <v>8661</v>
      </c>
    </row>
    <row r="2838" spans="1:23">
      <c r="A2838" s="3">
        <v>39952.573627511571</v>
      </c>
      <c r="B2838" t="s">
        <v>4528</v>
      </c>
      <c r="C2838" t="s">
        <v>4530</v>
      </c>
      <c r="D2838" t="s">
        <v>13390</v>
      </c>
      <c r="E2838" t="s">
        <v>3444</v>
      </c>
      <c r="F2838" t="s">
        <v>28</v>
      </c>
      <c r="G2838" t="s">
        <v>29</v>
      </c>
      <c r="H2838" t="s">
        <v>30</v>
      </c>
      <c r="I2838" t="s">
        <v>30</v>
      </c>
      <c r="J2838" t="s">
        <v>31</v>
      </c>
      <c r="K2838" t="s">
        <v>124</v>
      </c>
      <c r="L2838" t="s">
        <v>48</v>
      </c>
      <c r="N2838" t="s">
        <v>34</v>
      </c>
      <c r="O2838" t="s">
        <v>35</v>
      </c>
      <c r="P2838" t="s">
        <v>29</v>
      </c>
      <c r="Q2838" t="s">
        <v>148</v>
      </c>
      <c r="S2838" t="s">
        <v>4531</v>
      </c>
      <c r="T2838" t="s">
        <v>39</v>
      </c>
      <c r="U2838" t="s">
        <v>4532</v>
      </c>
      <c r="V2838" s="4" t="s">
        <v>41</v>
      </c>
      <c r="W2838" t="s">
        <v>4533</v>
      </c>
    </row>
    <row r="2839" spans="1:23">
      <c r="A2839" s="3">
        <v>40061.608377511577</v>
      </c>
      <c r="B2839" t="s">
        <v>12213</v>
      </c>
      <c r="C2839" t="s">
        <v>12215</v>
      </c>
      <c r="D2839" t="s">
        <v>13390</v>
      </c>
      <c r="E2839" t="s">
        <v>3461</v>
      </c>
      <c r="F2839" t="s">
        <v>28</v>
      </c>
      <c r="G2839" t="s">
        <v>29</v>
      </c>
      <c r="H2839">
        <v>5</v>
      </c>
      <c r="I2839">
        <v>3</v>
      </c>
      <c r="J2839" t="s">
        <v>86</v>
      </c>
      <c r="K2839" t="s">
        <v>124</v>
      </c>
      <c r="L2839" t="s">
        <v>165</v>
      </c>
      <c r="N2839" t="s">
        <v>100</v>
      </c>
      <c r="O2839" t="s">
        <v>221</v>
      </c>
      <c r="P2839" t="s">
        <v>348</v>
      </c>
      <c r="Q2839" t="s">
        <v>349</v>
      </c>
      <c r="R2839" t="s">
        <v>371</v>
      </c>
      <c r="S2839" t="s">
        <v>12216</v>
      </c>
      <c r="T2839" t="s">
        <v>224</v>
      </c>
      <c r="U2839" t="s">
        <v>12217</v>
      </c>
      <c r="V2839" t="s">
        <v>41</v>
      </c>
      <c r="W2839" t="s">
        <v>374</v>
      </c>
    </row>
    <row r="2840" spans="1:23">
      <c r="A2840" s="3">
        <v>40036.59741357639</v>
      </c>
      <c r="B2840" t="s">
        <v>7376</v>
      </c>
      <c r="C2840" s="5" t="s">
        <v>10810</v>
      </c>
      <c r="D2840" t="s">
        <v>13390</v>
      </c>
      <c r="E2840" t="s">
        <v>3461</v>
      </c>
      <c r="F2840" t="s">
        <v>28</v>
      </c>
      <c r="G2840" t="s">
        <v>29</v>
      </c>
      <c r="H2840">
        <v>5</v>
      </c>
      <c r="I2840">
        <v>3</v>
      </c>
      <c r="J2840" t="s">
        <v>86</v>
      </c>
      <c r="K2840" t="s">
        <v>124</v>
      </c>
      <c r="L2840" t="s">
        <v>165</v>
      </c>
      <c r="N2840" t="s">
        <v>100</v>
      </c>
      <c r="O2840" t="s">
        <v>221</v>
      </c>
      <c r="P2840" t="s">
        <v>361</v>
      </c>
      <c r="Q2840" t="s">
        <v>920</v>
      </c>
      <c r="R2840" t="s">
        <v>2526</v>
      </c>
      <c r="S2840" t="s">
        <v>10811</v>
      </c>
      <c r="T2840" t="s">
        <v>224</v>
      </c>
      <c r="U2840" t="s">
        <v>10812</v>
      </c>
      <c r="V2840" t="s">
        <v>5156</v>
      </c>
      <c r="W2840" t="s">
        <v>2529</v>
      </c>
    </row>
    <row r="2841" spans="1:23">
      <c r="A2841" s="3">
        <v>39922.675509641202</v>
      </c>
      <c r="B2841" t="s">
        <v>1624</v>
      </c>
      <c r="C2841" t="s">
        <v>1626</v>
      </c>
      <c r="D2841" t="s">
        <v>13390</v>
      </c>
      <c r="E2841" t="s">
        <v>27</v>
      </c>
      <c r="F2841" t="s">
        <v>28</v>
      </c>
      <c r="G2841" t="s">
        <v>29</v>
      </c>
      <c r="H2841" t="s">
        <v>30</v>
      </c>
      <c r="I2841" t="s">
        <v>30</v>
      </c>
      <c r="J2841" t="s">
        <v>31</v>
      </c>
      <c r="K2841" t="s">
        <v>124</v>
      </c>
      <c r="L2841" t="s">
        <v>191</v>
      </c>
      <c r="N2841" t="s">
        <v>100</v>
      </c>
      <c r="O2841" t="s">
        <v>967</v>
      </c>
      <c r="P2841" t="s">
        <v>348</v>
      </c>
      <c r="Q2841" t="s">
        <v>349</v>
      </c>
      <c r="R2841" t="s">
        <v>1627</v>
      </c>
      <c r="S2841" t="s">
        <v>1628</v>
      </c>
      <c r="T2841" t="s">
        <v>970</v>
      </c>
      <c r="U2841" t="s">
        <v>1629</v>
      </c>
      <c r="V2841" t="s">
        <v>41</v>
      </c>
      <c r="W2841" t="s">
        <v>1630</v>
      </c>
    </row>
    <row r="2842" spans="1:23">
      <c r="A2842" s="3">
        <v>40027.033147337963</v>
      </c>
      <c r="B2842" t="s">
        <v>10283</v>
      </c>
      <c r="C2842" t="s">
        <v>10285</v>
      </c>
      <c r="D2842" t="s">
        <v>13390</v>
      </c>
      <c r="E2842" t="s">
        <v>3461</v>
      </c>
      <c r="F2842" t="s">
        <v>28</v>
      </c>
      <c r="G2842" t="s">
        <v>29</v>
      </c>
      <c r="H2842">
        <v>5</v>
      </c>
      <c r="I2842">
        <v>3</v>
      </c>
      <c r="J2842" t="s">
        <v>86</v>
      </c>
      <c r="K2842" t="s">
        <v>432</v>
      </c>
      <c r="L2842" t="s">
        <v>134</v>
      </c>
      <c r="N2842" t="s">
        <v>34</v>
      </c>
      <c r="O2842" t="s">
        <v>10286</v>
      </c>
      <c r="P2842" t="s">
        <v>29</v>
      </c>
      <c r="Q2842" t="s">
        <v>2575</v>
      </c>
      <c r="T2842" t="s">
        <v>10287</v>
      </c>
      <c r="V2842" s="4" t="s">
        <v>41</v>
      </c>
      <c r="W2842" t="s">
        <v>9245</v>
      </c>
    </row>
    <row r="2843" spans="1:23">
      <c r="A2843" s="3">
        <v>39955</v>
      </c>
      <c r="B2843" t="s">
        <v>1160</v>
      </c>
      <c r="C2843" t="s">
        <v>4768</v>
      </c>
      <c r="D2843" t="s">
        <v>59</v>
      </c>
      <c r="E2843" t="s">
        <v>3444</v>
      </c>
      <c r="F2843" t="s">
        <v>28</v>
      </c>
      <c r="G2843" t="s">
        <v>29</v>
      </c>
      <c r="H2843" t="s">
        <v>30</v>
      </c>
      <c r="I2843" t="s">
        <v>30</v>
      </c>
      <c r="J2843" t="s">
        <v>31</v>
      </c>
      <c r="K2843" t="s">
        <v>124</v>
      </c>
      <c r="L2843" t="s">
        <v>4752</v>
      </c>
      <c r="N2843" t="s">
        <v>34</v>
      </c>
      <c r="O2843" t="s">
        <v>35</v>
      </c>
      <c r="P2843" t="s">
        <v>29</v>
      </c>
      <c r="Q2843" t="s">
        <v>192</v>
      </c>
      <c r="S2843" t="s">
        <v>4769</v>
      </c>
      <c r="T2843" t="s">
        <v>39</v>
      </c>
      <c r="U2843" t="s">
        <v>4770</v>
      </c>
      <c r="V2843" s="4" t="s">
        <v>41</v>
      </c>
      <c r="W2843" t="s">
        <v>4771</v>
      </c>
    </row>
    <row r="2844" spans="1:23">
      <c r="A2844" s="3">
        <v>40077.909249108794</v>
      </c>
      <c r="B2844" t="s">
        <v>6644</v>
      </c>
      <c r="C2844" t="s">
        <v>12929</v>
      </c>
      <c r="D2844" t="s">
        <v>13390</v>
      </c>
      <c r="E2844" t="s">
        <v>3461</v>
      </c>
      <c r="F2844" t="s">
        <v>28</v>
      </c>
      <c r="G2844" t="s">
        <v>29</v>
      </c>
      <c r="H2844">
        <v>5</v>
      </c>
      <c r="I2844">
        <v>4</v>
      </c>
      <c r="J2844" t="s">
        <v>86</v>
      </c>
      <c r="K2844" t="s">
        <v>124</v>
      </c>
      <c r="L2844" t="s">
        <v>191</v>
      </c>
      <c r="N2844" t="s">
        <v>100</v>
      </c>
      <c r="O2844" t="s">
        <v>967</v>
      </c>
      <c r="P2844" t="s">
        <v>402</v>
      </c>
      <c r="Q2844" t="s">
        <v>247</v>
      </c>
      <c r="R2844" t="s">
        <v>1079</v>
      </c>
      <c r="S2844" t="s">
        <v>12597</v>
      </c>
      <c r="T2844" t="s">
        <v>970</v>
      </c>
      <c r="U2844" t="s">
        <v>12930</v>
      </c>
      <c r="V2844" t="s">
        <v>41</v>
      </c>
      <c r="W2844" t="s">
        <v>8449</v>
      </c>
    </row>
    <row r="2845" spans="1:23">
      <c r="A2845" s="3">
        <v>39987.729749421298</v>
      </c>
      <c r="B2845" t="s">
        <v>7644</v>
      </c>
      <c r="C2845" t="s">
        <v>7646</v>
      </c>
      <c r="D2845" t="s">
        <v>13390</v>
      </c>
      <c r="E2845" t="s">
        <v>3457</v>
      </c>
      <c r="F2845" t="s">
        <v>28</v>
      </c>
      <c r="G2845" t="s">
        <v>29</v>
      </c>
      <c r="H2845" t="s">
        <v>30</v>
      </c>
      <c r="I2845" t="s">
        <v>30</v>
      </c>
      <c r="J2845" t="s">
        <v>31</v>
      </c>
      <c r="K2845" t="s">
        <v>1059</v>
      </c>
      <c r="L2845" t="s">
        <v>4744</v>
      </c>
      <c r="N2845" t="s">
        <v>410</v>
      </c>
      <c r="O2845" t="s">
        <v>7647</v>
      </c>
      <c r="P2845" t="s">
        <v>29</v>
      </c>
      <c r="Q2845" t="s">
        <v>2263</v>
      </c>
      <c r="T2845" t="s">
        <v>7648</v>
      </c>
      <c r="U2845" t="s">
        <v>7649</v>
      </c>
      <c r="V2845" t="s">
        <v>41</v>
      </c>
      <c r="W2845" t="s">
        <v>7650</v>
      </c>
    </row>
    <row r="2846" spans="1:23">
      <c r="A2846" s="3">
        <v>40013.920908020831</v>
      </c>
      <c r="B2846" t="s">
        <v>9193</v>
      </c>
      <c r="C2846" t="s">
        <v>9195</v>
      </c>
      <c r="D2846" t="s">
        <v>13390</v>
      </c>
      <c r="E2846" t="s">
        <v>3461</v>
      </c>
      <c r="F2846" t="s">
        <v>28</v>
      </c>
      <c r="G2846" t="s">
        <v>29</v>
      </c>
      <c r="H2846">
        <v>5</v>
      </c>
      <c r="I2846">
        <v>3</v>
      </c>
      <c r="J2846" t="s">
        <v>86</v>
      </c>
      <c r="K2846" t="s">
        <v>1059</v>
      </c>
      <c r="L2846" t="s">
        <v>4744</v>
      </c>
      <c r="N2846" t="s">
        <v>34</v>
      </c>
      <c r="O2846" t="s">
        <v>35</v>
      </c>
      <c r="P2846" t="s">
        <v>29</v>
      </c>
      <c r="Q2846" t="s">
        <v>3397</v>
      </c>
      <c r="S2846" t="s">
        <v>9196</v>
      </c>
      <c r="T2846" t="s">
        <v>39</v>
      </c>
      <c r="U2846" t="s">
        <v>9197</v>
      </c>
      <c r="V2846" s="4" t="s">
        <v>41</v>
      </c>
      <c r="W2846" t="s">
        <v>9198</v>
      </c>
    </row>
    <row r="2847" spans="1:23">
      <c r="A2847" s="3">
        <v>39960.993382372682</v>
      </c>
      <c r="B2847" t="s">
        <v>318</v>
      </c>
      <c r="C2847" t="s">
        <v>5178</v>
      </c>
      <c r="D2847" t="s">
        <v>13390</v>
      </c>
      <c r="E2847" t="s">
        <v>3461</v>
      </c>
      <c r="F2847" t="s">
        <v>28</v>
      </c>
      <c r="G2847" t="s">
        <v>29</v>
      </c>
      <c r="H2847" t="s">
        <v>30</v>
      </c>
      <c r="I2847" t="s">
        <v>30</v>
      </c>
      <c r="J2847" t="s">
        <v>86</v>
      </c>
      <c r="K2847" t="s">
        <v>124</v>
      </c>
      <c r="L2847" t="s">
        <v>191</v>
      </c>
      <c r="N2847" t="s">
        <v>410</v>
      </c>
      <c r="O2847" t="s">
        <v>3551</v>
      </c>
      <c r="P2847" t="s">
        <v>29</v>
      </c>
      <c r="Q2847" t="s">
        <v>426</v>
      </c>
      <c r="T2847" t="s">
        <v>4141</v>
      </c>
      <c r="V2847" t="s">
        <v>5156</v>
      </c>
      <c r="W2847" t="s">
        <v>428</v>
      </c>
    </row>
    <row r="2848" spans="1:23">
      <c r="A2848" s="3">
        <v>40019.523280439818</v>
      </c>
      <c r="B2848" t="s">
        <v>9602</v>
      </c>
      <c r="C2848" t="s">
        <v>9604</v>
      </c>
      <c r="D2848" t="s">
        <v>13390</v>
      </c>
      <c r="E2848" t="s">
        <v>7054</v>
      </c>
      <c r="F2848" t="s">
        <v>28</v>
      </c>
      <c r="G2848" t="s">
        <v>29</v>
      </c>
      <c r="H2848">
        <v>5</v>
      </c>
      <c r="I2848">
        <v>5</v>
      </c>
      <c r="J2848" t="s">
        <v>31</v>
      </c>
      <c r="K2848" t="s">
        <v>124</v>
      </c>
      <c r="L2848" t="s">
        <v>4744</v>
      </c>
      <c r="N2848" t="s">
        <v>34</v>
      </c>
      <c r="O2848" t="s">
        <v>35</v>
      </c>
      <c r="P2848" t="s">
        <v>29</v>
      </c>
      <c r="Q2848" t="s">
        <v>2495</v>
      </c>
      <c r="S2848" t="s">
        <v>9605</v>
      </c>
      <c r="T2848" t="s">
        <v>9606</v>
      </c>
      <c r="U2848" t="s">
        <v>9607</v>
      </c>
      <c r="V2848" s="4" t="s">
        <v>41</v>
      </c>
      <c r="W2848" t="s">
        <v>9608</v>
      </c>
    </row>
    <row r="2849" spans="1:23">
      <c r="A2849" s="3">
        <v>39972.623527430558</v>
      </c>
      <c r="B2849" t="s">
        <v>3471</v>
      </c>
      <c r="C2849" t="s">
        <v>6237</v>
      </c>
      <c r="D2849" t="s">
        <v>13390</v>
      </c>
      <c r="E2849" t="s">
        <v>3444</v>
      </c>
      <c r="F2849" t="s">
        <v>28</v>
      </c>
      <c r="G2849" t="s">
        <v>29</v>
      </c>
      <c r="H2849" t="s">
        <v>30</v>
      </c>
      <c r="I2849" t="s">
        <v>30</v>
      </c>
      <c r="J2849" t="s">
        <v>31</v>
      </c>
      <c r="K2849" t="s">
        <v>124</v>
      </c>
      <c r="L2849" t="s">
        <v>191</v>
      </c>
      <c r="N2849" t="s">
        <v>100</v>
      </c>
      <c r="O2849" t="s">
        <v>221</v>
      </c>
      <c r="P2849" t="s">
        <v>402</v>
      </c>
      <c r="Q2849" t="s">
        <v>247</v>
      </c>
      <c r="R2849" t="s">
        <v>1079</v>
      </c>
      <c r="S2849" t="s">
        <v>6238</v>
      </c>
      <c r="T2849" t="s">
        <v>224</v>
      </c>
      <c r="U2849" t="s">
        <v>6239</v>
      </c>
      <c r="V2849" t="s">
        <v>41</v>
      </c>
      <c r="W2849" t="s">
        <v>1082</v>
      </c>
    </row>
    <row r="2850" spans="1:23">
      <c r="A2850" s="3">
        <v>39995.707254976849</v>
      </c>
      <c r="B2850" t="s">
        <v>8195</v>
      </c>
      <c r="C2850" t="s">
        <v>8197</v>
      </c>
      <c r="D2850" t="s">
        <v>13390</v>
      </c>
      <c r="E2850" t="s">
        <v>7957</v>
      </c>
      <c r="F2850" t="s">
        <v>28</v>
      </c>
      <c r="G2850" t="s">
        <v>29</v>
      </c>
      <c r="H2850" t="s">
        <v>30</v>
      </c>
      <c r="I2850">
        <v>5</v>
      </c>
      <c r="J2850" t="s">
        <v>31</v>
      </c>
      <c r="K2850" t="s">
        <v>124</v>
      </c>
      <c r="L2850" t="s">
        <v>191</v>
      </c>
      <c r="N2850" t="s">
        <v>34</v>
      </c>
      <c r="O2850" t="s">
        <v>8198</v>
      </c>
      <c r="P2850" t="s">
        <v>29</v>
      </c>
      <c r="Q2850" t="s">
        <v>7334</v>
      </c>
      <c r="T2850" s="4" t="s">
        <v>8199</v>
      </c>
      <c r="U2850" s="4" t="s">
        <v>8200</v>
      </c>
      <c r="V2850" s="4" t="s">
        <v>41</v>
      </c>
      <c r="W2850" t="s">
        <v>8201</v>
      </c>
    </row>
    <row r="2851" spans="1:23">
      <c r="A2851" s="3">
        <v>40072.707233796296</v>
      </c>
      <c r="B2851" t="s">
        <v>5639</v>
      </c>
      <c r="C2851" t="s">
        <v>12634</v>
      </c>
      <c r="D2851" t="s">
        <v>26</v>
      </c>
      <c r="E2851" t="s">
        <v>3461</v>
      </c>
      <c r="F2851" t="s">
        <v>28</v>
      </c>
      <c r="G2851" t="s">
        <v>29</v>
      </c>
      <c r="H2851">
        <v>4</v>
      </c>
      <c r="I2851">
        <v>3</v>
      </c>
      <c r="J2851" t="s">
        <v>86</v>
      </c>
      <c r="K2851" t="s">
        <v>180</v>
      </c>
      <c r="L2851" t="s">
        <v>4744</v>
      </c>
      <c r="N2851" t="s">
        <v>100</v>
      </c>
      <c r="O2851" t="s">
        <v>5216</v>
      </c>
      <c r="P2851" t="s">
        <v>361</v>
      </c>
      <c r="Q2851" t="s">
        <v>362</v>
      </c>
      <c r="R2851" t="s">
        <v>363</v>
      </c>
      <c r="T2851" t="s">
        <v>5156</v>
      </c>
      <c r="U2851" t="s">
        <v>366</v>
      </c>
      <c r="V2851" t="s">
        <v>5206</v>
      </c>
      <c r="W2851" t="s">
        <v>366</v>
      </c>
    </row>
    <row r="2852" spans="1:23">
      <c r="A2852" s="3">
        <v>40063</v>
      </c>
      <c r="B2852" t="s">
        <v>5424</v>
      </c>
      <c r="C2852" t="s">
        <v>12259</v>
      </c>
      <c r="D2852" t="s">
        <v>59</v>
      </c>
      <c r="E2852" t="s">
        <v>3461</v>
      </c>
      <c r="F2852" t="s">
        <v>28</v>
      </c>
      <c r="G2852" t="s">
        <v>29</v>
      </c>
      <c r="H2852">
        <v>5</v>
      </c>
      <c r="I2852">
        <v>3</v>
      </c>
      <c r="J2852" t="s">
        <v>86</v>
      </c>
      <c r="K2852" t="s">
        <v>180</v>
      </c>
      <c r="L2852" t="s">
        <v>4752</v>
      </c>
      <c r="N2852" t="s">
        <v>100</v>
      </c>
      <c r="O2852" t="s">
        <v>221</v>
      </c>
      <c r="P2852" t="s">
        <v>348</v>
      </c>
      <c r="Q2852" t="s">
        <v>349</v>
      </c>
      <c r="R2852" t="s">
        <v>600</v>
      </c>
      <c r="S2852" t="s">
        <v>12260</v>
      </c>
      <c r="T2852" t="s">
        <v>224</v>
      </c>
      <c r="U2852" t="s">
        <v>12261</v>
      </c>
      <c r="V2852" t="s">
        <v>41</v>
      </c>
      <c r="W2852" t="s">
        <v>604</v>
      </c>
    </row>
    <row r="2853" spans="1:23">
      <c r="A2853" s="3">
        <v>40041</v>
      </c>
      <c r="B2853" t="s">
        <v>11107</v>
      </c>
      <c r="C2853" t="s">
        <v>11109</v>
      </c>
      <c r="D2853" t="s">
        <v>59</v>
      </c>
      <c r="E2853" t="s">
        <v>3461</v>
      </c>
      <c r="F2853" t="s">
        <v>28</v>
      </c>
      <c r="G2853" t="s">
        <v>29</v>
      </c>
      <c r="H2853">
        <v>5</v>
      </c>
      <c r="I2853">
        <v>5</v>
      </c>
      <c r="J2853" t="s">
        <v>86</v>
      </c>
      <c r="K2853" t="s">
        <v>190</v>
      </c>
      <c r="L2853" t="s">
        <v>88</v>
      </c>
      <c r="N2853" t="s">
        <v>410</v>
      </c>
      <c r="O2853" t="s">
        <v>1749</v>
      </c>
      <c r="P2853" t="s">
        <v>29</v>
      </c>
      <c r="Q2853" t="s">
        <v>412</v>
      </c>
      <c r="T2853" s="4" t="s">
        <v>1750</v>
      </c>
      <c r="U2853" s="4" t="s">
        <v>11110</v>
      </c>
      <c r="V2853" t="s">
        <v>41</v>
      </c>
      <c r="W2853" t="s">
        <v>415</v>
      </c>
    </row>
    <row r="2854" spans="1:23">
      <c r="A2854" s="3">
        <v>39961.702341550925</v>
      </c>
      <c r="B2854" t="s">
        <v>5226</v>
      </c>
      <c r="C2854" t="s">
        <v>5228</v>
      </c>
      <c r="D2854" t="s">
        <v>13390</v>
      </c>
      <c r="E2854" t="s">
        <v>3444</v>
      </c>
      <c r="F2854" t="s">
        <v>28</v>
      </c>
      <c r="G2854" t="s">
        <v>29</v>
      </c>
      <c r="H2854" t="s">
        <v>30</v>
      </c>
      <c r="I2854" t="s">
        <v>30</v>
      </c>
      <c r="J2854" t="s">
        <v>31</v>
      </c>
      <c r="K2854" t="s">
        <v>190</v>
      </c>
      <c r="L2854" t="s">
        <v>4744</v>
      </c>
      <c r="N2854" t="s">
        <v>100</v>
      </c>
      <c r="O2854" t="s">
        <v>1450</v>
      </c>
      <c r="P2854" t="s">
        <v>402</v>
      </c>
      <c r="Q2854" t="s">
        <v>426</v>
      </c>
      <c r="R2854" t="s">
        <v>574</v>
      </c>
      <c r="T2854" s="4" t="s">
        <v>1451</v>
      </c>
      <c r="U2854" s="4" t="s">
        <v>5229</v>
      </c>
      <c r="V2854" t="s">
        <v>41</v>
      </c>
      <c r="W2854" t="s">
        <v>577</v>
      </c>
    </row>
    <row r="2855" spans="1:23">
      <c r="A2855" s="3">
        <v>40009.895499456019</v>
      </c>
      <c r="B2855" t="s">
        <v>8983</v>
      </c>
      <c r="C2855" t="s">
        <v>8985</v>
      </c>
      <c r="D2855" t="s">
        <v>13390</v>
      </c>
      <c r="E2855" t="s">
        <v>3461</v>
      </c>
      <c r="F2855" t="s">
        <v>28</v>
      </c>
      <c r="G2855" t="s">
        <v>29</v>
      </c>
      <c r="H2855">
        <v>5</v>
      </c>
      <c r="I2855">
        <v>3</v>
      </c>
      <c r="J2855" t="s">
        <v>86</v>
      </c>
      <c r="K2855" t="s">
        <v>32</v>
      </c>
      <c r="L2855" t="s">
        <v>4752</v>
      </c>
      <c r="N2855" t="s">
        <v>410</v>
      </c>
      <c r="O2855" t="s">
        <v>125</v>
      </c>
      <c r="P2855" t="s">
        <v>29</v>
      </c>
      <c r="Q2855" t="s">
        <v>412</v>
      </c>
      <c r="T2855" s="4" t="s">
        <v>128</v>
      </c>
      <c r="U2855" s="4" t="s">
        <v>8986</v>
      </c>
      <c r="V2855" t="s">
        <v>41</v>
      </c>
      <c r="W2855" t="s">
        <v>415</v>
      </c>
    </row>
    <row r="2856" spans="1:23">
      <c r="A2856" s="3">
        <v>39977</v>
      </c>
      <c r="B2856" t="s">
        <v>5086</v>
      </c>
      <c r="C2856" t="s">
        <v>6710</v>
      </c>
      <c r="D2856" t="s">
        <v>59</v>
      </c>
      <c r="E2856" t="s">
        <v>3461</v>
      </c>
      <c r="F2856" t="s">
        <v>28</v>
      </c>
      <c r="G2856" t="s">
        <v>29</v>
      </c>
      <c r="H2856" t="s">
        <v>30</v>
      </c>
      <c r="I2856" t="s">
        <v>30</v>
      </c>
      <c r="J2856" t="s">
        <v>86</v>
      </c>
      <c r="K2856" t="s">
        <v>180</v>
      </c>
      <c r="L2856" t="s">
        <v>191</v>
      </c>
      <c r="N2856" t="s">
        <v>100</v>
      </c>
      <c r="O2856" t="s">
        <v>221</v>
      </c>
      <c r="P2856" t="s">
        <v>380</v>
      </c>
      <c r="Q2856" t="s">
        <v>127</v>
      </c>
      <c r="R2856" t="s">
        <v>127</v>
      </c>
      <c r="S2856" t="s">
        <v>6711</v>
      </c>
      <c r="T2856" t="s">
        <v>224</v>
      </c>
      <c r="U2856" t="s">
        <v>6712</v>
      </c>
      <c r="V2856" t="s">
        <v>41</v>
      </c>
      <c r="W2856" t="s">
        <v>2810</v>
      </c>
    </row>
    <row r="2857" spans="1:23">
      <c r="A2857" s="3">
        <v>40037.095312500001</v>
      </c>
      <c r="B2857" t="s">
        <v>4821</v>
      </c>
      <c r="C2857" t="s">
        <v>10872</v>
      </c>
      <c r="D2857" t="s">
        <v>5089</v>
      </c>
      <c r="E2857" t="s">
        <v>3461</v>
      </c>
      <c r="F2857" t="s">
        <v>28</v>
      </c>
      <c r="G2857" t="s">
        <v>29</v>
      </c>
      <c r="H2857">
        <v>5</v>
      </c>
      <c r="I2857">
        <v>3</v>
      </c>
      <c r="J2857" t="s">
        <v>86</v>
      </c>
      <c r="K2857" t="s">
        <v>32</v>
      </c>
      <c r="L2857" t="s">
        <v>88</v>
      </c>
      <c r="N2857" t="s">
        <v>34</v>
      </c>
      <c r="O2857" t="s">
        <v>5401</v>
      </c>
      <c r="P2857" t="s">
        <v>29</v>
      </c>
      <c r="Q2857" t="s">
        <v>2575</v>
      </c>
      <c r="T2857" t="s">
        <v>10873</v>
      </c>
      <c r="U2857" t="s">
        <v>10874</v>
      </c>
      <c r="V2857" s="4" t="s">
        <v>41</v>
      </c>
      <c r="W2857" t="s">
        <v>10875</v>
      </c>
    </row>
    <row r="2858" spans="1:23">
      <c r="A2858" s="3">
        <v>40013.041101157411</v>
      </c>
      <c r="B2858" t="s">
        <v>9157</v>
      </c>
      <c r="C2858" t="s">
        <v>9159</v>
      </c>
      <c r="D2858" t="s">
        <v>13390</v>
      </c>
      <c r="E2858" t="s">
        <v>3461</v>
      </c>
      <c r="F2858" t="s">
        <v>28</v>
      </c>
      <c r="G2858" t="s">
        <v>29</v>
      </c>
      <c r="H2858">
        <v>2</v>
      </c>
      <c r="I2858">
        <v>3</v>
      </c>
      <c r="J2858" t="s">
        <v>86</v>
      </c>
      <c r="K2858" t="s">
        <v>32</v>
      </c>
      <c r="L2858" t="s">
        <v>134</v>
      </c>
      <c r="N2858" t="s">
        <v>100</v>
      </c>
      <c r="O2858" t="s">
        <v>9160</v>
      </c>
      <c r="P2858" t="s">
        <v>361</v>
      </c>
      <c r="Q2858" t="s">
        <v>381</v>
      </c>
      <c r="R2858" t="s">
        <v>9161</v>
      </c>
      <c r="S2858" t="s">
        <v>9162</v>
      </c>
      <c r="T2858" t="s">
        <v>9163</v>
      </c>
      <c r="U2858" t="s">
        <v>9164</v>
      </c>
      <c r="V2858" t="s">
        <v>5156</v>
      </c>
      <c r="W2858" t="s">
        <v>9165</v>
      </c>
    </row>
    <row r="2859" spans="1:23">
      <c r="A2859" s="3">
        <v>40037.782740891205</v>
      </c>
      <c r="B2859" t="s">
        <v>2278</v>
      </c>
      <c r="C2859" t="s">
        <v>10909</v>
      </c>
      <c r="D2859" t="s">
        <v>13390</v>
      </c>
      <c r="E2859" t="s">
        <v>3461</v>
      </c>
      <c r="F2859" t="s">
        <v>28</v>
      </c>
      <c r="G2859" t="s">
        <v>29</v>
      </c>
      <c r="H2859">
        <v>5</v>
      </c>
      <c r="I2859">
        <v>4</v>
      </c>
      <c r="J2859" t="s">
        <v>86</v>
      </c>
      <c r="K2859" t="s">
        <v>32</v>
      </c>
      <c r="L2859" t="s">
        <v>191</v>
      </c>
      <c r="N2859" t="s">
        <v>410</v>
      </c>
      <c r="O2859" t="s">
        <v>125</v>
      </c>
      <c r="P2859" t="s">
        <v>29</v>
      </c>
      <c r="Q2859" t="s">
        <v>412</v>
      </c>
      <c r="T2859" s="4" t="s">
        <v>128</v>
      </c>
      <c r="U2859" s="4" t="s">
        <v>10910</v>
      </c>
      <c r="V2859" t="s">
        <v>41</v>
      </c>
      <c r="W2859" t="s">
        <v>415</v>
      </c>
    </row>
    <row r="2860" spans="1:23">
      <c r="A2860" s="3">
        <v>39959.585877511578</v>
      </c>
      <c r="B2860" t="s">
        <v>5031</v>
      </c>
      <c r="C2860" t="s">
        <v>5033</v>
      </c>
      <c r="D2860" t="s">
        <v>13390</v>
      </c>
      <c r="E2860" t="s">
        <v>3444</v>
      </c>
      <c r="F2860" t="s">
        <v>28</v>
      </c>
      <c r="G2860" t="s">
        <v>29</v>
      </c>
      <c r="H2860" t="s">
        <v>30</v>
      </c>
      <c r="I2860" t="s">
        <v>30</v>
      </c>
      <c r="J2860" t="s">
        <v>31</v>
      </c>
      <c r="K2860" t="s">
        <v>32</v>
      </c>
      <c r="L2860" t="s">
        <v>191</v>
      </c>
      <c r="N2860" t="s">
        <v>34</v>
      </c>
      <c r="P2860" t="s">
        <v>29</v>
      </c>
      <c r="Q2860" t="s">
        <v>255</v>
      </c>
      <c r="V2860" s="4" t="s">
        <v>41</v>
      </c>
      <c r="W2860" t="s">
        <v>5034</v>
      </c>
    </row>
    <row r="2861" spans="1:23">
      <c r="A2861" s="3">
        <v>39924.604487500001</v>
      </c>
      <c r="B2861" t="s">
        <v>1849</v>
      </c>
      <c r="C2861" t="s">
        <v>1851</v>
      </c>
      <c r="D2861" t="s">
        <v>13390</v>
      </c>
      <c r="E2861" t="s">
        <v>46</v>
      </c>
      <c r="F2861" t="s">
        <v>28</v>
      </c>
      <c r="G2861" t="s">
        <v>29</v>
      </c>
      <c r="H2861" t="s">
        <v>30</v>
      </c>
      <c r="I2861" t="s">
        <v>30</v>
      </c>
      <c r="J2861" t="s">
        <v>31</v>
      </c>
      <c r="K2861" t="s">
        <v>32</v>
      </c>
      <c r="L2861" t="s">
        <v>99</v>
      </c>
      <c r="N2861" t="s">
        <v>34</v>
      </c>
      <c r="O2861" t="s">
        <v>35</v>
      </c>
      <c r="P2861" t="s">
        <v>36</v>
      </c>
      <c r="Q2861" t="s">
        <v>288</v>
      </c>
      <c r="S2861" t="s">
        <v>1852</v>
      </c>
      <c r="T2861" t="s">
        <v>39</v>
      </c>
      <c r="U2861" t="s">
        <v>1853</v>
      </c>
      <c r="V2861" s="4" t="s">
        <v>41</v>
      </c>
      <c r="W2861" t="s">
        <v>1854</v>
      </c>
    </row>
    <row r="2862" spans="1:23">
      <c r="A2862" s="3">
        <v>39933</v>
      </c>
      <c r="B2862" t="s">
        <v>2780</v>
      </c>
      <c r="C2862" t="s">
        <v>2782</v>
      </c>
      <c r="D2862" t="s">
        <v>59</v>
      </c>
      <c r="E2862" t="s">
        <v>68</v>
      </c>
      <c r="F2862" t="s">
        <v>28</v>
      </c>
      <c r="G2862" t="s">
        <v>29</v>
      </c>
      <c r="H2862" t="s">
        <v>30</v>
      </c>
      <c r="I2862" t="s">
        <v>30</v>
      </c>
      <c r="J2862" t="s">
        <v>31</v>
      </c>
      <c r="K2862" t="s">
        <v>32</v>
      </c>
      <c r="L2862" t="s">
        <v>155</v>
      </c>
      <c r="N2862" t="s">
        <v>100</v>
      </c>
      <c r="O2862" t="s">
        <v>221</v>
      </c>
      <c r="P2862" t="s">
        <v>348</v>
      </c>
      <c r="Q2862" t="s">
        <v>349</v>
      </c>
      <c r="R2862" t="s">
        <v>2783</v>
      </c>
      <c r="S2862" t="s">
        <v>2784</v>
      </c>
      <c r="T2862" t="s">
        <v>224</v>
      </c>
      <c r="U2862" t="s">
        <v>2785</v>
      </c>
      <c r="V2862" t="s">
        <v>41</v>
      </c>
      <c r="W2862" t="s">
        <v>2786</v>
      </c>
    </row>
    <row r="2863" spans="1:23">
      <c r="A2863" s="3">
        <v>39964.572198576388</v>
      </c>
      <c r="B2863" t="s">
        <v>5472</v>
      </c>
      <c r="C2863" t="s">
        <v>5474</v>
      </c>
      <c r="D2863" t="s">
        <v>13390</v>
      </c>
      <c r="E2863" t="s">
        <v>3457</v>
      </c>
      <c r="F2863" t="s">
        <v>28</v>
      </c>
      <c r="G2863" t="s">
        <v>29</v>
      </c>
      <c r="H2863" t="s">
        <v>30</v>
      </c>
      <c r="I2863" t="s">
        <v>30</v>
      </c>
      <c r="J2863" t="s">
        <v>31</v>
      </c>
      <c r="K2863" t="s">
        <v>180</v>
      </c>
      <c r="L2863" t="s">
        <v>134</v>
      </c>
      <c r="N2863" t="s">
        <v>100</v>
      </c>
      <c r="O2863" t="s">
        <v>221</v>
      </c>
      <c r="P2863" t="s">
        <v>402</v>
      </c>
      <c r="Q2863" t="s">
        <v>247</v>
      </c>
      <c r="R2863" t="s">
        <v>1079</v>
      </c>
      <c r="S2863" t="s">
        <v>2834</v>
      </c>
      <c r="T2863" t="s">
        <v>224</v>
      </c>
      <c r="U2863" t="s">
        <v>5475</v>
      </c>
      <c r="V2863" t="s">
        <v>41</v>
      </c>
      <c r="W2863" t="s">
        <v>1082</v>
      </c>
    </row>
    <row r="2864" spans="1:23">
      <c r="A2864" s="3">
        <v>39939.897601041666</v>
      </c>
      <c r="B2864" t="s">
        <v>3406</v>
      </c>
      <c r="C2864" t="s">
        <v>3408</v>
      </c>
      <c r="D2864" t="s">
        <v>13390</v>
      </c>
      <c r="E2864" t="s">
        <v>85</v>
      </c>
      <c r="F2864" t="s">
        <v>28</v>
      </c>
      <c r="G2864" t="s">
        <v>29</v>
      </c>
      <c r="H2864" t="s">
        <v>30</v>
      </c>
      <c r="I2864" t="s">
        <v>30</v>
      </c>
      <c r="J2864" t="s">
        <v>86</v>
      </c>
      <c r="K2864" t="s">
        <v>180</v>
      </c>
      <c r="L2864" t="s">
        <v>48</v>
      </c>
      <c r="N2864" t="s">
        <v>100</v>
      </c>
      <c r="O2864" t="s">
        <v>1409</v>
      </c>
      <c r="P2864" t="s">
        <v>361</v>
      </c>
      <c r="Q2864" t="s">
        <v>3397</v>
      </c>
      <c r="R2864" t="s">
        <v>3409</v>
      </c>
      <c r="S2864" t="s">
        <v>3410</v>
      </c>
      <c r="T2864" t="s">
        <v>3411</v>
      </c>
      <c r="U2864" t="s">
        <v>3412</v>
      </c>
      <c r="V2864" t="s">
        <v>41</v>
      </c>
      <c r="W2864" t="s">
        <v>3413</v>
      </c>
    </row>
    <row r="2865" spans="1:23">
      <c r="A2865" s="3">
        <v>39924.698920717594</v>
      </c>
      <c r="B2865" t="s">
        <v>1859</v>
      </c>
      <c r="C2865" t="s">
        <v>1861</v>
      </c>
      <c r="D2865" t="s">
        <v>13390</v>
      </c>
      <c r="E2865" t="s">
        <v>85</v>
      </c>
      <c r="F2865" t="s">
        <v>28</v>
      </c>
      <c r="G2865" t="s">
        <v>29</v>
      </c>
      <c r="H2865" t="s">
        <v>30</v>
      </c>
      <c r="I2865" t="s">
        <v>30</v>
      </c>
      <c r="J2865" t="s">
        <v>86</v>
      </c>
      <c r="K2865" t="s">
        <v>190</v>
      </c>
      <c r="L2865" t="s">
        <v>88</v>
      </c>
      <c r="N2865" t="s">
        <v>34</v>
      </c>
      <c r="O2865" t="s">
        <v>35</v>
      </c>
      <c r="P2865" t="s">
        <v>29</v>
      </c>
      <c r="Q2865" t="s">
        <v>192</v>
      </c>
      <c r="S2865" t="s">
        <v>1862</v>
      </c>
      <c r="T2865" t="s">
        <v>39</v>
      </c>
      <c r="U2865" t="s">
        <v>1863</v>
      </c>
      <c r="V2865" t="s">
        <v>41</v>
      </c>
      <c r="W2865" t="s">
        <v>1864</v>
      </c>
    </row>
    <row r="2866" spans="1:23">
      <c r="A2866" s="3">
        <v>39922.726890428239</v>
      </c>
      <c r="B2866" t="s">
        <v>1642</v>
      </c>
      <c r="C2866" t="s">
        <v>1644</v>
      </c>
      <c r="D2866" t="s">
        <v>13390</v>
      </c>
      <c r="E2866" t="s">
        <v>85</v>
      </c>
      <c r="F2866" t="s">
        <v>28</v>
      </c>
      <c r="G2866" t="s">
        <v>29</v>
      </c>
      <c r="H2866" t="s">
        <v>30</v>
      </c>
      <c r="I2866" t="s">
        <v>30</v>
      </c>
      <c r="J2866" t="s">
        <v>86</v>
      </c>
      <c r="K2866" t="s">
        <v>190</v>
      </c>
      <c r="L2866" t="s">
        <v>33</v>
      </c>
      <c r="N2866" t="s">
        <v>34</v>
      </c>
      <c r="O2866" t="s">
        <v>35</v>
      </c>
      <c r="P2866" t="s">
        <v>36</v>
      </c>
      <c r="Q2866" t="s">
        <v>288</v>
      </c>
      <c r="S2866" t="s">
        <v>1645</v>
      </c>
      <c r="T2866" t="s">
        <v>39</v>
      </c>
      <c r="U2866" t="s">
        <v>1646</v>
      </c>
      <c r="V2866" s="4" t="s">
        <v>41</v>
      </c>
      <c r="W2866" t="s">
        <v>1647</v>
      </c>
    </row>
    <row r="2867" spans="1:23">
      <c r="A2867" s="3">
        <v>39955.562711770835</v>
      </c>
      <c r="B2867" t="s">
        <v>3208</v>
      </c>
      <c r="C2867" t="s">
        <v>4792</v>
      </c>
      <c r="D2867" t="s">
        <v>13390</v>
      </c>
      <c r="E2867" t="s">
        <v>3444</v>
      </c>
      <c r="F2867" t="s">
        <v>28</v>
      </c>
      <c r="G2867" t="s">
        <v>29</v>
      </c>
      <c r="H2867" t="s">
        <v>30</v>
      </c>
      <c r="I2867" t="s">
        <v>30</v>
      </c>
      <c r="J2867" t="s">
        <v>31</v>
      </c>
      <c r="K2867" t="s">
        <v>190</v>
      </c>
      <c r="L2867" t="s">
        <v>88</v>
      </c>
      <c r="N2867" t="s">
        <v>34</v>
      </c>
      <c r="O2867" t="s">
        <v>4793</v>
      </c>
      <c r="P2867" t="s">
        <v>29</v>
      </c>
      <c r="Q2867" t="s">
        <v>102</v>
      </c>
      <c r="T2867" t="s">
        <v>4794</v>
      </c>
      <c r="U2867" t="s">
        <v>4795</v>
      </c>
      <c r="V2867" s="4" t="s">
        <v>41</v>
      </c>
      <c r="W2867" t="s">
        <v>4796</v>
      </c>
    </row>
    <row r="2868" spans="1:23">
      <c r="A2868" s="3">
        <v>39978.874930243059</v>
      </c>
      <c r="B2868" t="s">
        <v>1040</v>
      </c>
      <c r="C2868" t="s">
        <v>6837</v>
      </c>
      <c r="D2868" t="s">
        <v>13390</v>
      </c>
      <c r="E2868" t="s">
        <v>3461</v>
      </c>
      <c r="F2868" t="s">
        <v>28</v>
      </c>
      <c r="G2868" t="s">
        <v>29</v>
      </c>
      <c r="H2868" t="s">
        <v>30</v>
      </c>
      <c r="I2868" t="s">
        <v>30</v>
      </c>
      <c r="J2868" t="s">
        <v>86</v>
      </c>
      <c r="K2868" t="s">
        <v>190</v>
      </c>
      <c r="L2868" t="s">
        <v>134</v>
      </c>
      <c r="N2868" t="s">
        <v>410</v>
      </c>
      <c r="P2868" t="s">
        <v>29</v>
      </c>
      <c r="Q2868" t="s">
        <v>426</v>
      </c>
      <c r="V2868" t="s">
        <v>5206</v>
      </c>
      <c r="W2868" t="s">
        <v>428</v>
      </c>
    </row>
    <row r="2869" spans="1:23">
      <c r="A2869" s="3">
        <v>39917.929459988423</v>
      </c>
      <c r="B2869" t="s">
        <v>1233</v>
      </c>
      <c r="C2869" t="s">
        <v>1235</v>
      </c>
      <c r="D2869" t="s">
        <v>13390</v>
      </c>
      <c r="E2869" t="s">
        <v>246</v>
      </c>
      <c r="F2869" t="s">
        <v>28</v>
      </c>
      <c r="G2869" t="s">
        <v>29</v>
      </c>
      <c r="H2869" t="s">
        <v>30</v>
      </c>
      <c r="I2869" t="s">
        <v>30</v>
      </c>
      <c r="J2869" t="s">
        <v>31</v>
      </c>
      <c r="K2869" t="s">
        <v>190</v>
      </c>
      <c r="L2869" t="s">
        <v>48</v>
      </c>
      <c r="N2869" t="s">
        <v>410</v>
      </c>
      <c r="O2869" t="s">
        <v>401</v>
      </c>
      <c r="P2869" t="s">
        <v>29</v>
      </c>
      <c r="Q2869" t="s">
        <v>412</v>
      </c>
      <c r="T2869" t="s">
        <v>404</v>
      </c>
      <c r="U2869" t="s">
        <v>1236</v>
      </c>
      <c r="V2869" t="s">
        <v>41</v>
      </c>
      <c r="W2869" t="s">
        <v>415</v>
      </c>
    </row>
    <row r="2870" spans="1:23">
      <c r="A2870" s="3">
        <v>39980.71802083333</v>
      </c>
      <c r="B2870" t="s">
        <v>2596</v>
      </c>
      <c r="C2870" t="s">
        <v>7043</v>
      </c>
      <c r="D2870" t="s">
        <v>26</v>
      </c>
      <c r="E2870" t="s">
        <v>3461</v>
      </c>
      <c r="F2870" t="s">
        <v>28</v>
      </c>
      <c r="G2870" t="s">
        <v>29</v>
      </c>
      <c r="H2870" t="s">
        <v>30</v>
      </c>
      <c r="I2870" t="s">
        <v>30</v>
      </c>
      <c r="J2870" t="s">
        <v>86</v>
      </c>
      <c r="K2870" t="s">
        <v>190</v>
      </c>
      <c r="L2870" t="s">
        <v>4744</v>
      </c>
      <c r="N2870" t="s">
        <v>34</v>
      </c>
      <c r="O2870" t="s">
        <v>35</v>
      </c>
      <c r="P2870" t="s">
        <v>29</v>
      </c>
      <c r="Q2870" t="s">
        <v>261</v>
      </c>
      <c r="S2870" t="s">
        <v>7044</v>
      </c>
      <c r="T2870" t="s">
        <v>39</v>
      </c>
      <c r="U2870" t="s">
        <v>7045</v>
      </c>
      <c r="V2870" s="4" t="s">
        <v>41</v>
      </c>
      <c r="W2870" t="s">
        <v>7046</v>
      </c>
    </row>
    <row r="2871" spans="1:23">
      <c r="A2871" s="3">
        <v>39936.843660381943</v>
      </c>
      <c r="B2871" t="s">
        <v>1603</v>
      </c>
      <c r="C2871" t="s">
        <v>3105</v>
      </c>
      <c r="D2871" t="s">
        <v>13390</v>
      </c>
      <c r="E2871" t="s">
        <v>85</v>
      </c>
      <c r="F2871" t="s">
        <v>28</v>
      </c>
      <c r="G2871" t="s">
        <v>29</v>
      </c>
      <c r="H2871" t="s">
        <v>30</v>
      </c>
      <c r="I2871" t="s">
        <v>30</v>
      </c>
      <c r="J2871" t="s">
        <v>86</v>
      </c>
      <c r="K2871" t="s">
        <v>190</v>
      </c>
      <c r="L2871" t="s">
        <v>155</v>
      </c>
      <c r="N2871" t="s">
        <v>34</v>
      </c>
      <c r="O2871" t="s">
        <v>35</v>
      </c>
      <c r="P2871" t="s">
        <v>36</v>
      </c>
      <c r="Q2871" t="s">
        <v>314</v>
      </c>
      <c r="S2871" t="s">
        <v>3106</v>
      </c>
      <c r="T2871" t="s">
        <v>39</v>
      </c>
      <c r="U2871" t="s">
        <v>3107</v>
      </c>
      <c r="V2871" s="4" t="s">
        <v>41</v>
      </c>
      <c r="W2871" t="s">
        <v>3108</v>
      </c>
    </row>
    <row r="2872" spans="1:23">
      <c r="A2872" s="3">
        <v>39960.353869062499</v>
      </c>
      <c r="B2872" t="s">
        <v>5111</v>
      </c>
      <c r="C2872" t="s">
        <v>5113</v>
      </c>
      <c r="D2872" t="s">
        <v>13390</v>
      </c>
      <c r="E2872" t="s">
        <v>3457</v>
      </c>
      <c r="F2872" t="s">
        <v>28</v>
      </c>
      <c r="G2872" t="s">
        <v>29</v>
      </c>
      <c r="H2872" t="s">
        <v>30</v>
      </c>
      <c r="I2872" t="s">
        <v>30</v>
      </c>
      <c r="J2872" t="s">
        <v>31</v>
      </c>
      <c r="K2872" t="s">
        <v>190</v>
      </c>
      <c r="L2872" t="s">
        <v>88</v>
      </c>
      <c r="N2872" t="s">
        <v>100</v>
      </c>
      <c r="O2872" t="s">
        <v>1450</v>
      </c>
      <c r="P2872" t="s">
        <v>402</v>
      </c>
      <c r="Q2872" t="s">
        <v>426</v>
      </c>
      <c r="R2872" t="s">
        <v>574</v>
      </c>
      <c r="T2872" s="4" t="s">
        <v>1451</v>
      </c>
      <c r="U2872" s="4" t="s">
        <v>5114</v>
      </c>
      <c r="V2872" t="s">
        <v>41</v>
      </c>
      <c r="W2872" t="s">
        <v>577</v>
      </c>
    </row>
    <row r="2873" spans="1:23">
      <c r="A2873" s="3">
        <v>39991.51101678241</v>
      </c>
      <c r="B2873" t="s">
        <v>7835</v>
      </c>
      <c r="C2873" t="s">
        <v>7837</v>
      </c>
      <c r="D2873" t="s">
        <v>13390</v>
      </c>
      <c r="E2873" t="s">
        <v>3461</v>
      </c>
      <c r="F2873" t="s">
        <v>28</v>
      </c>
      <c r="G2873" t="s">
        <v>29</v>
      </c>
      <c r="H2873" t="s">
        <v>30</v>
      </c>
      <c r="I2873">
        <v>3</v>
      </c>
      <c r="J2873" t="s">
        <v>86</v>
      </c>
      <c r="K2873" t="s">
        <v>69</v>
      </c>
      <c r="L2873" t="s">
        <v>33</v>
      </c>
      <c r="N2873" t="s">
        <v>410</v>
      </c>
      <c r="O2873" t="s">
        <v>4423</v>
      </c>
      <c r="P2873" t="s">
        <v>29</v>
      </c>
      <c r="Q2873" t="s">
        <v>426</v>
      </c>
      <c r="T2873" t="s">
        <v>6329</v>
      </c>
      <c r="V2873" t="s">
        <v>41</v>
      </c>
      <c r="W2873" t="s">
        <v>428</v>
      </c>
    </row>
    <row r="2874" spans="1:23">
      <c r="A2874" s="3">
        <v>39997.071539432873</v>
      </c>
      <c r="B2874" t="s">
        <v>7835</v>
      </c>
      <c r="C2874" t="s">
        <v>8267</v>
      </c>
      <c r="D2874" t="s">
        <v>13390</v>
      </c>
      <c r="E2874" t="s">
        <v>3461</v>
      </c>
      <c r="F2874" t="s">
        <v>28</v>
      </c>
      <c r="G2874" t="s">
        <v>29</v>
      </c>
      <c r="H2874" t="s">
        <v>30</v>
      </c>
      <c r="I2874">
        <v>5</v>
      </c>
      <c r="J2874" t="s">
        <v>86</v>
      </c>
      <c r="K2874" t="s">
        <v>69</v>
      </c>
      <c r="L2874" t="s">
        <v>33</v>
      </c>
      <c r="N2874" t="s">
        <v>100</v>
      </c>
      <c r="O2874" t="s">
        <v>221</v>
      </c>
      <c r="P2874" t="s">
        <v>402</v>
      </c>
      <c r="Q2874" t="s">
        <v>247</v>
      </c>
      <c r="R2874" t="s">
        <v>1079</v>
      </c>
      <c r="S2874" t="s">
        <v>4209</v>
      </c>
      <c r="T2874" t="s">
        <v>224</v>
      </c>
      <c r="U2874" t="s">
        <v>8268</v>
      </c>
      <c r="V2874" t="s">
        <v>41</v>
      </c>
      <c r="W2874" t="s">
        <v>1082</v>
      </c>
    </row>
    <row r="2875" spans="1:23">
      <c r="A2875" s="3">
        <v>39976.935494560188</v>
      </c>
      <c r="B2875" t="s">
        <v>6692</v>
      </c>
      <c r="C2875" t="s">
        <v>6694</v>
      </c>
      <c r="D2875" t="s">
        <v>13390</v>
      </c>
      <c r="E2875" t="s">
        <v>3457</v>
      </c>
      <c r="F2875" t="s">
        <v>28</v>
      </c>
      <c r="G2875" t="s">
        <v>29</v>
      </c>
      <c r="H2875" t="s">
        <v>30</v>
      </c>
      <c r="I2875" t="s">
        <v>30</v>
      </c>
      <c r="J2875" t="s">
        <v>31</v>
      </c>
      <c r="K2875" t="s">
        <v>69</v>
      </c>
      <c r="L2875" t="s">
        <v>88</v>
      </c>
      <c r="N2875" t="s">
        <v>100</v>
      </c>
      <c r="O2875" t="s">
        <v>221</v>
      </c>
      <c r="P2875" t="s">
        <v>380</v>
      </c>
      <c r="Q2875" t="s">
        <v>127</v>
      </c>
      <c r="R2875" t="s">
        <v>127</v>
      </c>
      <c r="S2875" t="s">
        <v>6695</v>
      </c>
      <c r="T2875" t="s">
        <v>224</v>
      </c>
      <c r="U2875" t="s">
        <v>6696</v>
      </c>
      <c r="V2875" t="s">
        <v>41</v>
      </c>
      <c r="W2875" t="s">
        <v>2810</v>
      </c>
    </row>
    <row r="2876" spans="1:23">
      <c r="A2876" s="3">
        <v>39941.921799733798</v>
      </c>
      <c r="B2876" t="s">
        <v>3536</v>
      </c>
      <c r="C2876" t="s">
        <v>3538</v>
      </c>
      <c r="D2876" t="s">
        <v>13390</v>
      </c>
      <c r="E2876" t="s">
        <v>3444</v>
      </c>
      <c r="F2876" t="s">
        <v>28</v>
      </c>
      <c r="G2876" t="s">
        <v>29</v>
      </c>
      <c r="H2876" t="s">
        <v>30</v>
      </c>
      <c r="I2876" t="s">
        <v>30</v>
      </c>
      <c r="J2876" t="s">
        <v>31</v>
      </c>
      <c r="K2876" t="s">
        <v>76</v>
      </c>
      <c r="L2876" t="s">
        <v>48</v>
      </c>
      <c r="N2876" t="s">
        <v>34</v>
      </c>
      <c r="O2876" t="s">
        <v>35</v>
      </c>
      <c r="P2876" t="s">
        <v>29</v>
      </c>
      <c r="Q2876" t="s">
        <v>102</v>
      </c>
      <c r="S2876" t="s">
        <v>3539</v>
      </c>
      <c r="T2876" t="s">
        <v>39</v>
      </c>
      <c r="U2876" t="s">
        <v>3540</v>
      </c>
      <c r="V2876" s="4" t="s">
        <v>41</v>
      </c>
      <c r="W2876" t="s">
        <v>3541</v>
      </c>
    </row>
    <row r="2877" spans="1:23">
      <c r="A2877" s="3">
        <v>39941.952361145835</v>
      </c>
      <c r="B2877" t="s">
        <v>3542</v>
      </c>
      <c r="C2877" t="s">
        <v>3544</v>
      </c>
      <c r="D2877" t="s">
        <v>13390</v>
      </c>
      <c r="E2877" t="s">
        <v>3444</v>
      </c>
      <c r="F2877" t="s">
        <v>28</v>
      </c>
      <c r="G2877" t="s">
        <v>29</v>
      </c>
      <c r="H2877" t="s">
        <v>30</v>
      </c>
      <c r="I2877" t="s">
        <v>30</v>
      </c>
      <c r="J2877" t="s">
        <v>31</v>
      </c>
      <c r="K2877" t="s">
        <v>825</v>
      </c>
      <c r="L2877" t="s">
        <v>88</v>
      </c>
      <c r="N2877" t="s">
        <v>34</v>
      </c>
      <c r="O2877" t="s">
        <v>35</v>
      </c>
      <c r="P2877" t="s">
        <v>29</v>
      </c>
      <c r="Q2877" t="s">
        <v>234</v>
      </c>
      <c r="S2877" t="s">
        <v>3545</v>
      </c>
      <c r="T2877" t="s">
        <v>3546</v>
      </c>
      <c r="U2877" t="s">
        <v>3547</v>
      </c>
      <c r="V2877" s="4" t="s">
        <v>41</v>
      </c>
      <c r="W2877" t="s">
        <v>3548</v>
      </c>
    </row>
    <row r="2878" spans="1:23">
      <c r="A2878" s="3">
        <v>39941.498078703706</v>
      </c>
      <c r="B2878" t="s">
        <v>3481</v>
      </c>
      <c r="C2878" t="s">
        <v>3483</v>
      </c>
      <c r="D2878" t="s">
        <v>26</v>
      </c>
      <c r="E2878" t="s">
        <v>3444</v>
      </c>
      <c r="F2878" t="s">
        <v>28</v>
      </c>
      <c r="G2878" t="s">
        <v>29</v>
      </c>
      <c r="H2878" t="s">
        <v>30</v>
      </c>
      <c r="I2878" t="s">
        <v>30</v>
      </c>
      <c r="J2878" t="s">
        <v>31</v>
      </c>
      <c r="K2878" t="s">
        <v>825</v>
      </c>
      <c r="L2878" t="s">
        <v>33</v>
      </c>
      <c r="N2878" t="s">
        <v>34</v>
      </c>
      <c r="O2878" t="s">
        <v>35</v>
      </c>
      <c r="P2878" t="s">
        <v>29</v>
      </c>
      <c r="Q2878" t="s">
        <v>234</v>
      </c>
      <c r="S2878" t="s">
        <v>1483</v>
      </c>
      <c r="T2878" t="s">
        <v>39</v>
      </c>
      <c r="U2878" t="s">
        <v>3484</v>
      </c>
      <c r="V2878" s="4" t="s">
        <v>41</v>
      </c>
      <c r="W2878" t="s">
        <v>1247</v>
      </c>
    </row>
    <row r="2879" spans="1:23">
      <c r="A2879" s="3">
        <v>40044.93408958333</v>
      </c>
      <c r="B2879" t="s">
        <v>11382</v>
      </c>
      <c r="C2879" t="s">
        <v>11384</v>
      </c>
      <c r="D2879" t="s">
        <v>13390</v>
      </c>
      <c r="E2879" t="s">
        <v>3461</v>
      </c>
      <c r="F2879" t="s">
        <v>28</v>
      </c>
      <c r="G2879" t="s">
        <v>29</v>
      </c>
      <c r="H2879">
        <v>5</v>
      </c>
      <c r="I2879">
        <v>5</v>
      </c>
      <c r="J2879" t="s">
        <v>86</v>
      </c>
      <c r="K2879" t="s">
        <v>1059</v>
      </c>
      <c r="L2879" t="s">
        <v>33</v>
      </c>
      <c r="N2879" t="s">
        <v>100</v>
      </c>
      <c r="O2879" t="s">
        <v>370</v>
      </c>
      <c r="P2879" t="s">
        <v>348</v>
      </c>
      <c r="Q2879" t="s">
        <v>349</v>
      </c>
      <c r="R2879" t="s">
        <v>11385</v>
      </c>
      <c r="T2879" t="s">
        <v>372</v>
      </c>
      <c r="U2879" t="s">
        <v>11386</v>
      </c>
      <c r="V2879" t="s">
        <v>41</v>
      </c>
      <c r="W2879" t="s">
        <v>11387</v>
      </c>
    </row>
    <row r="2880" spans="1:23">
      <c r="A2880" s="3">
        <v>39981.808056400463</v>
      </c>
      <c r="B2880" t="s">
        <v>7200</v>
      </c>
      <c r="C2880" t="s">
        <v>7202</v>
      </c>
      <c r="D2880" t="s">
        <v>13390</v>
      </c>
      <c r="E2880" t="s">
        <v>3461</v>
      </c>
      <c r="F2880" t="s">
        <v>28</v>
      </c>
      <c r="G2880" t="s">
        <v>29</v>
      </c>
      <c r="H2880" t="s">
        <v>30</v>
      </c>
      <c r="I2880" t="s">
        <v>30</v>
      </c>
      <c r="J2880" t="s">
        <v>86</v>
      </c>
      <c r="K2880" t="s">
        <v>1622</v>
      </c>
      <c r="L2880" t="s">
        <v>4752</v>
      </c>
      <c r="N2880" t="s">
        <v>34</v>
      </c>
      <c r="P2880" t="s">
        <v>29</v>
      </c>
      <c r="Q2880" t="s">
        <v>2131</v>
      </c>
      <c r="V2880" s="4" t="s">
        <v>41</v>
      </c>
      <c r="W2880" t="s">
        <v>6983</v>
      </c>
    </row>
    <row r="2881" spans="1:23">
      <c r="A2881" s="3">
        <v>40032.621307870373</v>
      </c>
      <c r="B2881" t="s">
        <v>2703</v>
      </c>
      <c r="C2881" t="s">
        <v>10593</v>
      </c>
      <c r="D2881" t="s">
        <v>26</v>
      </c>
      <c r="E2881" t="s">
        <v>3461</v>
      </c>
      <c r="F2881" t="s">
        <v>28</v>
      </c>
      <c r="G2881" t="s">
        <v>29</v>
      </c>
      <c r="H2881">
        <v>5</v>
      </c>
      <c r="I2881">
        <v>5</v>
      </c>
      <c r="J2881" t="s">
        <v>86</v>
      </c>
      <c r="K2881" t="s">
        <v>1622</v>
      </c>
      <c r="L2881" t="s">
        <v>88</v>
      </c>
      <c r="N2881" t="s">
        <v>410</v>
      </c>
      <c r="O2881" t="s">
        <v>759</v>
      </c>
      <c r="P2881" t="s">
        <v>29</v>
      </c>
      <c r="Q2881" t="s">
        <v>412</v>
      </c>
      <c r="T2881" t="s">
        <v>10594</v>
      </c>
      <c r="V2881" t="s">
        <v>41</v>
      </c>
      <c r="W2881" t="s">
        <v>415</v>
      </c>
    </row>
    <row r="2882" spans="1:23">
      <c r="A2882" s="3">
        <v>40057.014974108795</v>
      </c>
      <c r="B2882" t="s">
        <v>12031</v>
      </c>
      <c r="C2882" t="s">
        <v>12033</v>
      </c>
      <c r="D2882" t="s">
        <v>13390</v>
      </c>
      <c r="E2882" t="s">
        <v>3461</v>
      </c>
      <c r="F2882" t="s">
        <v>28</v>
      </c>
      <c r="G2882" t="s">
        <v>29</v>
      </c>
      <c r="H2882">
        <v>5</v>
      </c>
      <c r="I2882">
        <v>5</v>
      </c>
      <c r="J2882" t="s">
        <v>86</v>
      </c>
      <c r="K2882" t="s">
        <v>190</v>
      </c>
      <c r="L2882" t="s">
        <v>33</v>
      </c>
      <c r="N2882" t="s">
        <v>34</v>
      </c>
      <c r="O2882" t="s">
        <v>12034</v>
      </c>
      <c r="P2882" t="s">
        <v>29</v>
      </c>
      <c r="Q2882" t="s">
        <v>831</v>
      </c>
      <c r="T2882" t="s">
        <v>12035</v>
      </c>
      <c r="V2882" s="4" t="s">
        <v>41</v>
      </c>
      <c r="W2882" t="s">
        <v>11246</v>
      </c>
    </row>
    <row r="2883" spans="1:23">
      <c r="A2883" s="3">
        <v>39947.405908645836</v>
      </c>
      <c r="B2883" t="s">
        <v>2249</v>
      </c>
      <c r="C2883" t="s">
        <v>4041</v>
      </c>
      <c r="D2883" t="s">
        <v>13390</v>
      </c>
      <c r="E2883" t="s">
        <v>3461</v>
      </c>
      <c r="F2883" t="s">
        <v>28</v>
      </c>
      <c r="G2883" t="s">
        <v>29</v>
      </c>
      <c r="H2883" t="s">
        <v>30</v>
      </c>
      <c r="I2883" t="s">
        <v>30</v>
      </c>
      <c r="J2883" t="s">
        <v>86</v>
      </c>
      <c r="K2883" t="s">
        <v>180</v>
      </c>
      <c r="L2883" t="s">
        <v>33</v>
      </c>
      <c r="N2883" t="s">
        <v>100</v>
      </c>
      <c r="O2883" t="s">
        <v>221</v>
      </c>
      <c r="P2883" t="s">
        <v>348</v>
      </c>
      <c r="Q2883" t="s">
        <v>349</v>
      </c>
      <c r="R2883" t="s">
        <v>4042</v>
      </c>
      <c r="S2883" t="s">
        <v>4043</v>
      </c>
      <c r="T2883" t="s">
        <v>224</v>
      </c>
      <c r="U2883" t="s">
        <v>4044</v>
      </c>
      <c r="V2883" t="s">
        <v>41</v>
      </c>
      <c r="W2883" t="s">
        <v>4045</v>
      </c>
    </row>
    <row r="2884" spans="1:23">
      <c r="A2884" s="3">
        <v>39938.721311076391</v>
      </c>
      <c r="B2884" t="s">
        <v>3304</v>
      </c>
      <c r="C2884" t="s">
        <v>3306</v>
      </c>
      <c r="D2884" t="s">
        <v>13390</v>
      </c>
      <c r="E2884" t="s">
        <v>46</v>
      </c>
      <c r="F2884" t="s">
        <v>28</v>
      </c>
      <c r="G2884" t="s">
        <v>29</v>
      </c>
      <c r="H2884" t="s">
        <v>30</v>
      </c>
      <c r="I2884" t="s">
        <v>30</v>
      </c>
      <c r="J2884" t="s">
        <v>31</v>
      </c>
      <c r="K2884" t="s">
        <v>180</v>
      </c>
      <c r="L2884" t="s">
        <v>191</v>
      </c>
      <c r="N2884" t="s">
        <v>100</v>
      </c>
      <c r="O2884" t="s">
        <v>3307</v>
      </c>
      <c r="P2884" t="s">
        <v>348</v>
      </c>
      <c r="Q2884" t="s">
        <v>349</v>
      </c>
      <c r="R2884" t="s">
        <v>3308</v>
      </c>
      <c r="S2884" t="s">
        <v>3309</v>
      </c>
      <c r="T2884" t="s">
        <v>3310</v>
      </c>
      <c r="U2884" t="s">
        <v>3311</v>
      </c>
      <c r="V2884" t="s">
        <v>41</v>
      </c>
      <c r="W2884" t="s">
        <v>3312</v>
      </c>
    </row>
    <row r="2885" spans="1:23">
      <c r="A2885" s="3">
        <v>40041.821129398151</v>
      </c>
      <c r="B2885" t="s">
        <v>5906</v>
      </c>
      <c r="C2885" t="s">
        <v>11158</v>
      </c>
      <c r="D2885" t="s">
        <v>13390</v>
      </c>
      <c r="E2885" t="s">
        <v>3461</v>
      </c>
      <c r="F2885" t="s">
        <v>28</v>
      </c>
      <c r="G2885" t="s">
        <v>29</v>
      </c>
      <c r="H2885">
        <v>5</v>
      </c>
      <c r="I2885">
        <v>3</v>
      </c>
      <c r="J2885" t="s">
        <v>86</v>
      </c>
      <c r="K2885" t="s">
        <v>32</v>
      </c>
      <c r="L2885" t="s">
        <v>4744</v>
      </c>
      <c r="N2885" t="s">
        <v>100</v>
      </c>
      <c r="O2885" t="s">
        <v>125</v>
      </c>
      <c r="P2885" t="s">
        <v>102</v>
      </c>
      <c r="Q2885" t="s">
        <v>102</v>
      </c>
      <c r="R2885" t="s">
        <v>11159</v>
      </c>
      <c r="T2885" s="4" t="s">
        <v>128</v>
      </c>
      <c r="U2885" s="4" t="s">
        <v>11160</v>
      </c>
      <c r="V2885" t="s">
        <v>41</v>
      </c>
      <c r="W2885" t="s">
        <v>11161</v>
      </c>
    </row>
    <row r="2886" spans="1:23">
      <c r="A2886" s="3">
        <v>39986.015292557873</v>
      </c>
      <c r="B2886" t="s">
        <v>1165</v>
      </c>
      <c r="C2886" t="s">
        <v>7549</v>
      </c>
      <c r="D2886" t="s">
        <v>13390</v>
      </c>
      <c r="E2886" t="s">
        <v>7054</v>
      </c>
      <c r="F2886" t="s">
        <v>28</v>
      </c>
      <c r="G2886" t="s">
        <v>29</v>
      </c>
      <c r="H2886" t="s">
        <v>30</v>
      </c>
      <c r="I2886" t="s">
        <v>30</v>
      </c>
      <c r="J2886" t="s">
        <v>31</v>
      </c>
      <c r="K2886" t="s">
        <v>1622</v>
      </c>
      <c r="L2886" t="s">
        <v>4744</v>
      </c>
      <c r="N2886" t="s">
        <v>34</v>
      </c>
      <c r="O2886" t="s">
        <v>5401</v>
      </c>
      <c r="P2886" t="s">
        <v>7431</v>
      </c>
      <c r="Q2886" t="s">
        <v>7505</v>
      </c>
      <c r="T2886" t="s">
        <v>5402</v>
      </c>
      <c r="U2886" t="s">
        <v>7550</v>
      </c>
      <c r="V2886" s="4" t="s">
        <v>41</v>
      </c>
      <c r="W2886" t="s">
        <v>7551</v>
      </c>
    </row>
    <row r="2887" spans="1:23">
      <c r="A2887" s="3">
        <v>39973.86451388889</v>
      </c>
      <c r="B2887" t="s">
        <v>2551</v>
      </c>
      <c r="C2887" t="s">
        <v>6386</v>
      </c>
      <c r="D2887" t="s">
        <v>5089</v>
      </c>
      <c r="E2887" t="s">
        <v>3444</v>
      </c>
      <c r="F2887" t="s">
        <v>28</v>
      </c>
      <c r="G2887" t="s">
        <v>29</v>
      </c>
      <c r="H2887" t="s">
        <v>30</v>
      </c>
      <c r="I2887" t="s">
        <v>30</v>
      </c>
      <c r="J2887" t="s">
        <v>31</v>
      </c>
      <c r="K2887" t="s">
        <v>190</v>
      </c>
      <c r="L2887" t="s">
        <v>88</v>
      </c>
      <c r="N2887" t="s">
        <v>100</v>
      </c>
      <c r="O2887" t="s">
        <v>221</v>
      </c>
      <c r="P2887" t="s">
        <v>402</v>
      </c>
      <c r="Q2887" t="s">
        <v>426</v>
      </c>
      <c r="R2887" t="s">
        <v>574</v>
      </c>
      <c r="S2887" t="s">
        <v>6387</v>
      </c>
      <c r="T2887" t="s">
        <v>224</v>
      </c>
      <c r="U2887" t="s">
        <v>6388</v>
      </c>
      <c r="V2887" t="s">
        <v>41</v>
      </c>
      <c r="W2887" t="s">
        <v>577</v>
      </c>
    </row>
    <row r="2888" spans="1:23">
      <c r="A2888" s="3">
        <v>40003.305532407408</v>
      </c>
      <c r="B2888" t="s">
        <v>8544</v>
      </c>
      <c r="C2888" t="s">
        <v>8546</v>
      </c>
      <c r="D2888" t="s">
        <v>26</v>
      </c>
      <c r="E2888" t="s">
        <v>3461</v>
      </c>
      <c r="F2888" t="s">
        <v>28</v>
      </c>
      <c r="G2888" t="s">
        <v>29</v>
      </c>
      <c r="H2888" t="s">
        <v>30</v>
      </c>
      <c r="I2888" t="s">
        <v>30</v>
      </c>
      <c r="J2888" t="s">
        <v>86</v>
      </c>
      <c r="K2888" t="s">
        <v>1059</v>
      </c>
      <c r="L2888" t="s">
        <v>4744</v>
      </c>
      <c r="N2888" t="s">
        <v>410</v>
      </c>
      <c r="O2888" t="s">
        <v>1749</v>
      </c>
      <c r="P2888" t="s">
        <v>29</v>
      </c>
      <c r="Q2888" t="s">
        <v>426</v>
      </c>
      <c r="T2888" t="s">
        <v>8547</v>
      </c>
      <c r="U2888" t="s">
        <v>4587</v>
      </c>
      <c r="V2888" t="s">
        <v>5156</v>
      </c>
      <c r="W2888" t="s">
        <v>428</v>
      </c>
    </row>
    <row r="2889" spans="1:23">
      <c r="A2889" s="3">
        <v>40067.754437465279</v>
      </c>
      <c r="B2889" t="s">
        <v>557</v>
      </c>
      <c r="C2889" t="s">
        <v>12446</v>
      </c>
      <c r="D2889" t="s">
        <v>13390</v>
      </c>
      <c r="E2889" t="s">
        <v>3461</v>
      </c>
      <c r="F2889" t="s">
        <v>28</v>
      </c>
      <c r="G2889" t="s">
        <v>29</v>
      </c>
      <c r="H2889">
        <v>5</v>
      </c>
      <c r="I2889">
        <v>5</v>
      </c>
      <c r="J2889" t="s">
        <v>86</v>
      </c>
      <c r="K2889" t="s">
        <v>190</v>
      </c>
      <c r="L2889" t="s">
        <v>4752</v>
      </c>
      <c r="N2889" t="s">
        <v>100</v>
      </c>
      <c r="O2889" t="s">
        <v>1768</v>
      </c>
      <c r="P2889" t="s">
        <v>402</v>
      </c>
      <c r="Q2889" t="s">
        <v>77</v>
      </c>
      <c r="R2889" t="s">
        <v>403</v>
      </c>
      <c r="T2889" t="s">
        <v>4263</v>
      </c>
      <c r="U2889" t="s">
        <v>12447</v>
      </c>
      <c r="V2889" t="s">
        <v>41</v>
      </c>
      <c r="W2889" t="s">
        <v>3322</v>
      </c>
    </row>
    <row r="2890" spans="1:23">
      <c r="A2890" s="3">
        <v>39920.832951388889</v>
      </c>
      <c r="B2890" t="s">
        <v>1497</v>
      </c>
      <c r="C2890" t="s">
        <v>1499</v>
      </c>
      <c r="D2890" t="s">
        <v>26</v>
      </c>
      <c r="E2890" t="s">
        <v>68</v>
      </c>
      <c r="F2890" t="s">
        <v>28</v>
      </c>
      <c r="G2890" t="s">
        <v>29</v>
      </c>
      <c r="H2890" t="s">
        <v>30</v>
      </c>
      <c r="I2890" t="s">
        <v>30</v>
      </c>
      <c r="J2890" t="s">
        <v>31</v>
      </c>
      <c r="K2890" t="s">
        <v>190</v>
      </c>
      <c r="L2890" t="s">
        <v>48</v>
      </c>
      <c r="N2890" t="s">
        <v>410</v>
      </c>
      <c r="O2890" t="s">
        <v>125</v>
      </c>
      <c r="P2890" t="s">
        <v>29</v>
      </c>
      <c r="Q2890" t="s">
        <v>255</v>
      </c>
      <c r="T2890" s="4" t="s">
        <v>128</v>
      </c>
      <c r="U2890" s="4" t="s">
        <v>1500</v>
      </c>
      <c r="V2890" t="s">
        <v>41</v>
      </c>
      <c r="W2890" t="s">
        <v>1164</v>
      </c>
    </row>
    <row r="2891" spans="1:23">
      <c r="A2891" s="3">
        <v>39995.445458761576</v>
      </c>
      <c r="B2891" t="s">
        <v>429</v>
      </c>
      <c r="C2891" t="s">
        <v>8178</v>
      </c>
      <c r="D2891" t="s">
        <v>13390</v>
      </c>
      <c r="E2891" t="s">
        <v>3461</v>
      </c>
      <c r="F2891" t="s">
        <v>28</v>
      </c>
      <c r="G2891" t="s">
        <v>29</v>
      </c>
      <c r="H2891" t="s">
        <v>30</v>
      </c>
      <c r="I2891">
        <v>4</v>
      </c>
      <c r="J2891" t="s">
        <v>86</v>
      </c>
      <c r="K2891" t="s">
        <v>825</v>
      </c>
      <c r="L2891" t="s">
        <v>88</v>
      </c>
      <c r="N2891" t="s">
        <v>34</v>
      </c>
      <c r="O2891" t="s">
        <v>1304</v>
      </c>
      <c r="P2891" t="s">
        <v>29</v>
      </c>
      <c r="Q2891" t="s">
        <v>102</v>
      </c>
      <c r="T2891" s="4" t="s">
        <v>6271</v>
      </c>
      <c r="U2891" s="4" t="s">
        <v>8179</v>
      </c>
      <c r="V2891" s="4" t="s">
        <v>41</v>
      </c>
      <c r="W2891" t="s">
        <v>3181</v>
      </c>
    </row>
    <row r="2892" spans="1:23">
      <c r="A2892" s="3">
        <v>39919</v>
      </c>
      <c r="B2892" t="s">
        <v>1320</v>
      </c>
      <c r="C2892" t="s">
        <v>1322</v>
      </c>
      <c r="D2892" t="s">
        <v>67</v>
      </c>
      <c r="E2892" t="s">
        <v>27</v>
      </c>
      <c r="F2892" t="s">
        <v>28</v>
      </c>
      <c r="G2892" t="s">
        <v>29</v>
      </c>
      <c r="H2892" t="s">
        <v>30</v>
      </c>
      <c r="I2892" t="s">
        <v>30</v>
      </c>
      <c r="J2892" t="s">
        <v>31</v>
      </c>
      <c r="K2892" t="s">
        <v>825</v>
      </c>
      <c r="L2892" t="s">
        <v>48</v>
      </c>
      <c r="N2892" t="s">
        <v>34</v>
      </c>
      <c r="O2892" t="s">
        <v>35</v>
      </c>
      <c r="P2892" t="s">
        <v>29</v>
      </c>
      <c r="Q2892" t="s">
        <v>102</v>
      </c>
      <c r="S2892" t="s">
        <v>1323</v>
      </c>
      <c r="T2892" t="s">
        <v>39</v>
      </c>
      <c r="U2892" t="s">
        <v>1324</v>
      </c>
      <c r="V2892" s="4" t="s">
        <v>41</v>
      </c>
      <c r="W2892" t="s">
        <v>1325</v>
      </c>
    </row>
    <row r="2893" spans="1:23">
      <c r="A2893" s="3">
        <v>40044.823689965277</v>
      </c>
      <c r="B2893" t="s">
        <v>11370</v>
      </c>
      <c r="C2893" t="s">
        <v>11372</v>
      </c>
      <c r="D2893" t="s">
        <v>13390</v>
      </c>
      <c r="E2893" t="s">
        <v>3461</v>
      </c>
      <c r="F2893" t="s">
        <v>28</v>
      </c>
      <c r="G2893" t="s">
        <v>29</v>
      </c>
      <c r="H2893">
        <v>5</v>
      </c>
      <c r="I2893">
        <v>5</v>
      </c>
      <c r="J2893" t="s">
        <v>86</v>
      </c>
      <c r="K2893" t="s">
        <v>76</v>
      </c>
      <c r="L2893" t="s">
        <v>4744</v>
      </c>
      <c r="N2893" t="s">
        <v>100</v>
      </c>
      <c r="O2893" t="s">
        <v>221</v>
      </c>
      <c r="P2893" t="s">
        <v>361</v>
      </c>
      <c r="Q2893" t="s">
        <v>381</v>
      </c>
      <c r="R2893" t="s">
        <v>6442</v>
      </c>
      <c r="S2893" t="s">
        <v>11373</v>
      </c>
      <c r="T2893" t="s">
        <v>224</v>
      </c>
      <c r="U2893" t="s">
        <v>11374</v>
      </c>
      <c r="V2893" t="s">
        <v>5156</v>
      </c>
      <c r="W2893" t="s">
        <v>6445</v>
      </c>
    </row>
    <row r="2894" spans="1:23">
      <c r="A2894" s="3">
        <v>40055.939360567128</v>
      </c>
      <c r="B2894" t="s">
        <v>11953</v>
      </c>
      <c r="C2894" t="s">
        <v>11955</v>
      </c>
      <c r="D2894" t="s">
        <v>13390</v>
      </c>
      <c r="E2894" t="s">
        <v>3461</v>
      </c>
      <c r="F2894" t="s">
        <v>28</v>
      </c>
      <c r="G2894" t="s">
        <v>29</v>
      </c>
      <c r="H2894">
        <v>5</v>
      </c>
      <c r="I2894">
        <v>5</v>
      </c>
      <c r="J2894" t="s">
        <v>86</v>
      </c>
      <c r="K2894" t="s">
        <v>98</v>
      </c>
      <c r="L2894" t="s">
        <v>165</v>
      </c>
      <c r="N2894" t="s">
        <v>34</v>
      </c>
      <c r="O2894" t="s">
        <v>35</v>
      </c>
      <c r="P2894" t="s">
        <v>29</v>
      </c>
      <c r="Q2894" t="s">
        <v>3397</v>
      </c>
      <c r="S2894" t="s">
        <v>9196</v>
      </c>
      <c r="T2894" t="s">
        <v>39</v>
      </c>
      <c r="U2894" t="s">
        <v>11956</v>
      </c>
      <c r="V2894" s="4" t="s">
        <v>41</v>
      </c>
      <c r="W2894" t="s">
        <v>9198</v>
      </c>
    </row>
    <row r="2895" spans="1:23">
      <c r="A2895" s="3">
        <v>39956.904175844909</v>
      </c>
      <c r="B2895" t="s">
        <v>3109</v>
      </c>
      <c r="C2895" t="s">
        <v>4875</v>
      </c>
      <c r="D2895" t="s">
        <v>13390</v>
      </c>
      <c r="E2895" t="s">
        <v>3461</v>
      </c>
      <c r="F2895" t="s">
        <v>28</v>
      </c>
      <c r="G2895" t="s">
        <v>29</v>
      </c>
      <c r="H2895" t="s">
        <v>30</v>
      </c>
      <c r="I2895" t="s">
        <v>30</v>
      </c>
      <c r="J2895" t="s">
        <v>86</v>
      </c>
      <c r="K2895" t="s">
        <v>180</v>
      </c>
      <c r="L2895" t="s">
        <v>4752</v>
      </c>
      <c r="N2895" t="s">
        <v>100</v>
      </c>
      <c r="O2895" t="s">
        <v>221</v>
      </c>
      <c r="P2895" t="s">
        <v>402</v>
      </c>
      <c r="Q2895" t="s">
        <v>426</v>
      </c>
      <c r="R2895" t="s">
        <v>574</v>
      </c>
      <c r="S2895" t="s">
        <v>4876</v>
      </c>
      <c r="T2895" t="s">
        <v>224</v>
      </c>
      <c r="U2895" t="s">
        <v>4877</v>
      </c>
      <c r="V2895" t="s">
        <v>41</v>
      </c>
      <c r="W2895" t="s">
        <v>577</v>
      </c>
    </row>
    <row r="2896" spans="1:23">
      <c r="A2896" s="3">
        <v>40035.463460844905</v>
      </c>
      <c r="B2896" t="s">
        <v>10727</v>
      </c>
      <c r="C2896" t="s">
        <v>10729</v>
      </c>
      <c r="D2896" t="s">
        <v>13390</v>
      </c>
      <c r="E2896" t="s">
        <v>3444</v>
      </c>
      <c r="F2896" t="s">
        <v>28</v>
      </c>
      <c r="G2896" t="s">
        <v>29</v>
      </c>
      <c r="H2896">
        <v>5</v>
      </c>
      <c r="I2896">
        <v>4</v>
      </c>
      <c r="J2896" t="s">
        <v>31</v>
      </c>
      <c r="K2896" t="s">
        <v>400</v>
      </c>
      <c r="L2896" t="s">
        <v>88</v>
      </c>
      <c r="N2896" t="s">
        <v>100</v>
      </c>
      <c r="O2896" t="s">
        <v>4316</v>
      </c>
      <c r="P2896" t="s">
        <v>380</v>
      </c>
      <c r="Q2896" t="s">
        <v>127</v>
      </c>
      <c r="R2896" t="s">
        <v>127</v>
      </c>
      <c r="S2896" t="s">
        <v>10730</v>
      </c>
      <c r="T2896" t="s">
        <v>4319</v>
      </c>
      <c r="U2896" t="s">
        <v>10731</v>
      </c>
      <c r="V2896" t="s">
        <v>41</v>
      </c>
      <c r="W2896" t="s">
        <v>2810</v>
      </c>
    </row>
    <row r="2897" spans="1:23">
      <c r="A2897" s="3">
        <v>39996</v>
      </c>
      <c r="B2897" t="s">
        <v>3421</v>
      </c>
      <c r="C2897" t="s">
        <v>8209</v>
      </c>
      <c r="D2897" t="s">
        <v>59</v>
      </c>
      <c r="E2897" t="s">
        <v>7054</v>
      </c>
      <c r="F2897" t="s">
        <v>28</v>
      </c>
      <c r="G2897" t="s">
        <v>29</v>
      </c>
      <c r="H2897" t="s">
        <v>30</v>
      </c>
      <c r="I2897">
        <v>5</v>
      </c>
      <c r="J2897" t="s">
        <v>31</v>
      </c>
      <c r="K2897" t="s">
        <v>400</v>
      </c>
      <c r="L2897" t="s">
        <v>134</v>
      </c>
      <c r="N2897" t="s">
        <v>100</v>
      </c>
      <c r="O2897" t="s">
        <v>221</v>
      </c>
      <c r="P2897" t="s">
        <v>402</v>
      </c>
      <c r="Q2897" t="s">
        <v>192</v>
      </c>
      <c r="R2897" t="s">
        <v>898</v>
      </c>
      <c r="S2897" t="s">
        <v>899</v>
      </c>
      <c r="T2897" t="s">
        <v>224</v>
      </c>
      <c r="U2897" t="s">
        <v>8210</v>
      </c>
      <c r="V2897" t="s">
        <v>41</v>
      </c>
      <c r="W2897" t="s">
        <v>901</v>
      </c>
    </row>
    <row r="2898" spans="1:23">
      <c r="A2898" s="3">
        <v>40009.58927931713</v>
      </c>
      <c r="B2898" t="s">
        <v>8950</v>
      </c>
      <c r="C2898" t="s">
        <v>8952</v>
      </c>
      <c r="D2898" t="s">
        <v>13390</v>
      </c>
      <c r="E2898" t="s">
        <v>3444</v>
      </c>
      <c r="F2898" t="s">
        <v>28</v>
      </c>
      <c r="G2898" t="s">
        <v>29</v>
      </c>
      <c r="H2898">
        <v>5</v>
      </c>
      <c r="I2898">
        <v>5</v>
      </c>
      <c r="J2898" t="s">
        <v>31</v>
      </c>
      <c r="K2898" t="s">
        <v>76</v>
      </c>
      <c r="L2898" t="s">
        <v>134</v>
      </c>
      <c r="N2898" t="s">
        <v>100</v>
      </c>
      <c r="O2898" t="s">
        <v>221</v>
      </c>
      <c r="P2898" t="s">
        <v>348</v>
      </c>
      <c r="Q2898" t="s">
        <v>349</v>
      </c>
      <c r="R2898" t="s">
        <v>8953</v>
      </c>
      <c r="S2898" t="s">
        <v>8954</v>
      </c>
      <c r="T2898" t="s">
        <v>224</v>
      </c>
      <c r="U2898" t="s">
        <v>8955</v>
      </c>
      <c r="V2898" t="s">
        <v>41</v>
      </c>
      <c r="W2898" t="s">
        <v>8956</v>
      </c>
    </row>
    <row r="2899" spans="1:23">
      <c r="A2899" s="3">
        <v>39915.36651670139</v>
      </c>
      <c r="B2899" t="s">
        <v>958</v>
      </c>
      <c r="C2899" t="s">
        <v>960</v>
      </c>
      <c r="D2899" t="s">
        <v>13390</v>
      </c>
      <c r="E2899" t="s">
        <v>46</v>
      </c>
      <c r="F2899" t="s">
        <v>28</v>
      </c>
      <c r="G2899" t="s">
        <v>29</v>
      </c>
      <c r="H2899" t="s">
        <v>30</v>
      </c>
      <c r="I2899" t="s">
        <v>30</v>
      </c>
      <c r="J2899" t="s">
        <v>31</v>
      </c>
      <c r="K2899" t="s">
        <v>76</v>
      </c>
      <c r="L2899" t="s">
        <v>88</v>
      </c>
      <c r="N2899" t="s">
        <v>34</v>
      </c>
      <c r="P2899" t="s">
        <v>29</v>
      </c>
      <c r="Q2899" t="s">
        <v>102</v>
      </c>
      <c r="V2899" s="4" t="s">
        <v>41</v>
      </c>
      <c r="W2899" t="s">
        <v>961</v>
      </c>
    </row>
    <row r="2900" spans="1:23">
      <c r="A2900" s="3">
        <v>40031.518962233793</v>
      </c>
      <c r="B2900" t="s">
        <v>2811</v>
      </c>
      <c r="C2900" t="s">
        <v>10526</v>
      </c>
      <c r="D2900" t="s">
        <v>13390</v>
      </c>
      <c r="E2900" t="s">
        <v>3461</v>
      </c>
      <c r="F2900" t="s">
        <v>28</v>
      </c>
      <c r="G2900" t="s">
        <v>29</v>
      </c>
      <c r="H2900">
        <v>5</v>
      </c>
      <c r="I2900">
        <v>5</v>
      </c>
      <c r="J2900" t="s">
        <v>86</v>
      </c>
      <c r="K2900" t="s">
        <v>76</v>
      </c>
      <c r="L2900" t="s">
        <v>191</v>
      </c>
      <c r="N2900" t="s">
        <v>410</v>
      </c>
      <c r="O2900" t="s">
        <v>411</v>
      </c>
      <c r="P2900" t="s">
        <v>29</v>
      </c>
      <c r="Q2900" t="s">
        <v>412</v>
      </c>
      <c r="T2900" t="s">
        <v>413</v>
      </c>
      <c r="U2900" t="s">
        <v>10527</v>
      </c>
      <c r="V2900" t="s">
        <v>41</v>
      </c>
      <c r="W2900" t="s">
        <v>415</v>
      </c>
    </row>
    <row r="2901" spans="1:23">
      <c r="A2901" s="3">
        <v>39909</v>
      </c>
      <c r="B2901" t="s">
        <v>318</v>
      </c>
      <c r="C2901" t="s">
        <v>320</v>
      </c>
      <c r="D2901" t="s">
        <v>59</v>
      </c>
      <c r="E2901" t="s">
        <v>27</v>
      </c>
      <c r="F2901" t="s">
        <v>28</v>
      </c>
      <c r="G2901" t="s">
        <v>29</v>
      </c>
      <c r="H2901" t="s">
        <v>30</v>
      </c>
      <c r="I2901" t="s">
        <v>30</v>
      </c>
      <c r="J2901" t="s">
        <v>31</v>
      </c>
      <c r="K2901" t="s">
        <v>32</v>
      </c>
      <c r="L2901" t="s">
        <v>134</v>
      </c>
      <c r="N2901" t="s">
        <v>49</v>
      </c>
      <c r="O2901" t="s">
        <v>321</v>
      </c>
      <c r="P2901" t="s">
        <v>51</v>
      </c>
      <c r="Q2901" t="s">
        <v>52</v>
      </c>
      <c r="T2901" t="s">
        <v>322</v>
      </c>
      <c r="U2901" t="s">
        <v>323</v>
      </c>
      <c r="V2901" t="s">
        <v>41</v>
      </c>
      <c r="W2901" t="s">
        <v>55</v>
      </c>
    </row>
    <row r="2902" spans="1:23">
      <c r="A2902" s="3">
        <v>40066</v>
      </c>
      <c r="B2902" t="s">
        <v>4412</v>
      </c>
      <c r="C2902" t="s">
        <v>12412</v>
      </c>
      <c r="D2902" t="s">
        <v>59</v>
      </c>
      <c r="E2902" t="s">
        <v>3444</v>
      </c>
      <c r="F2902" t="s">
        <v>28</v>
      </c>
      <c r="G2902" t="s">
        <v>29</v>
      </c>
      <c r="H2902">
        <v>5</v>
      </c>
      <c r="I2902">
        <v>5</v>
      </c>
      <c r="J2902" t="s">
        <v>31</v>
      </c>
      <c r="K2902" t="s">
        <v>32</v>
      </c>
      <c r="L2902" t="s">
        <v>155</v>
      </c>
      <c r="N2902" t="s">
        <v>100</v>
      </c>
      <c r="O2902" t="s">
        <v>1070</v>
      </c>
      <c r="P2902" t="s">
        <v>348</v>
      </c>
      <c r="Q2902" t="s">
        <v>349</v>
      </c>
      <c r="R2902" t="s">
        <v>7943</v>
      </c>
      <c r="S2902" t="s">
        <v>7944</v>
      </c>
      <c r="T2902" t="s">
        <v>1073</v>
      </c>
      <c r="U2902" t="s">
        <v>12413</v>
      </c>
      <c r="V2902" t="s">
        <v>41</v>
      </c>
      <c r="W2902" t="s">
        <v>7946</v>
      </c>
    </row>
    <row r="2903" spans="1:23">
      <c r="A2903" s="3">
        <v>40030.579445949072</v>
      </c>
      <c r="B2903" t="s">
        <v>3802</v>
      </c>
      <c r="C2903" t="s">
        <v>10462</v>
      </c>
      <c r="D2903" t="s">
        <v>13390</v>
      </c>
      <c r="E2903" t="s">
        <v>3461</v>
      </c>
      <c r="F2903" t="s">
        <v>28</v>
      </c>
      <c r="G2903" t="s">
        <v>29</v>
      </c>
      <c r="H2903">
        <v>5</v>
      </c>
      <c r="I2903">
        <v>5</v>
      </c>
      <c r="J2903" t="s">
        <v>86</v>
      </c>
      <c r="K2903" t="s">
        <v>32</v>
      </c>
      <c r="L2903" t="s">
        <v>165</v>
      </c>
      <c r="N2903" t="s">
        <v>100</v>
      </c>
      <c r="O2903" t="s">
        <v>10463</v>
      </c>
      <c r="P2903" t="s">
        <v>222</v>
      </c>
      <c r="Q2903" t="s">
        <v>127</v>
      </c>
      <c r="R2903" t="s">
        <v>127</v>
      </c>
      <c r="T2903" t="s">
        <v>10464</v>
      </c>
      <c r="V2903" t="s">
        <v>41</v>
      </c>
      <c r="W2903" t="s">
        <v>226</v>
      </c>
    </row>
    <row r="2904" spans="1:23">
      <c r="A2904" s="3">
        <v>39976.775243055556</v>
      </c>
      <c r="B2904" t="s">
        <v>6679</v>
      </c>
      <c r="C2904" t="s">
        <v>6681</v>
      </c>
      <c r="D2904" t="s">
        <v>5089</v>
      </c>
      <c r="E2904" t="s">
        <v>3461</v>
      </c>
      <c r="F2904" t="s">
        <v>28</v>
      </c>
      <c r="G2904" t="s">
        <v>29</v>
      </c>
      <c r="H2904" t="s">
        <v>30</v>
      </c>
      <c r="I2904" t="s">
        <v>30</v>
      </c>
      <c r="J2904" t="s">
        <v>86</v>
      </c>
      <c r="K2904" t="s">
        <v>32</v>
      </c>
      <c r="L2904" t="s">
        <v>134</v>
      </c>
      <c r="N2904" t="s">
        <v>34</v>
      </c>
      <c r="O2904" t="s">
        <v>35</v>
      </c>
      <c r="P2904" t="s">
        <v>29</v>
      </c>
      <c r="Q2904" t="s">
        <v>234</v>
      </c>
      <c r="S2904" t="s">
        <v>6682</v>
      </c>
      <c r="T2904" t="s">
        <v>39</v>
      </c>
      <c r="U2904" t="s">
        <v>6683</v>
      </c>
      <c r="V2904" s="4" t="s">
        <v>41</v>
      </c>
      <c r="W2904" t="s">
        <v>6684</v>
      </c>
    </row>
    <row r="2905" spans="1:23">
      <c r="A2905" s="3">
        <v>39930.659525925927</v>
      </c>
      <c r="B2905" t="s">
        <v>2513</v>
      </c>
      <c r="C2905" t="s">
        <v>2515</v>
      </c>
      <c r="D2905" t="s">
        <v>13390</v>
      </c>
      <c r="E2905" t="s">
        <v>46</v>
      </c>
      <c r="F2905" t="s">
        <v>28</v>
      </c>
      <c r="G2905" t="s">
        <v>29</v>
      </c>
      <c r="H2905" t="s">
        <v>30</v>
      </c>
      <c r="I2905" t="s">
        <v>30</v>
      </c>
      <c r="J2905" t="s">
        <v>31</v>
      </c>
      <c r="K2905" t="s">
        <v>32</v>
      </c>
      <c r="L2905" t="s">
        <v>99</v>
      </c>
      <c r="N2905" t="s">
        <v>410</v>
      </c>
      <c r="O2905" t="s">
        <v>411</v>
      </c>
      <c r="P2905" t="s">
        <v>29</v>
      </c>
      <c r="Q2905" t="s">
        <v>148</v>
      </c>
      <c r="T2905" t="s">
        <v>413</v>
      </c>
      <c r="U2905" t="s">
        <v>2516</v>
      </c>
      <c r="V2905" t="s">
        <v>41</v>
      </c>
      <c r="W2905" t="s">
        <v>514</v>
      </c>
    </row>
    <row r="2906" spans="1:23">
      <c r="A2906" s="3">
        <v>40014.795146608798</v>
      </c>
      <c r="B2906" t="s">
        <v>9270</v>
      </c>
      <c r="C2906" t="s">
        <v>9272</v>
      </c>
      <c r="D2906" t="s">
        <v>13390</v>
      </c>
      <c r="E2906" t="s">
        <v>3461</v>
      </c>
      <c r="F2906" t="s">
        <v>28</v>
      </c>
      <c r="G2906" t="s">
        <v>29</v>
      </c>
      <c r="H2906">
        <v>1</v>
      </c>
      <c r="I2906">
        <v>4</v>
      </c>
      <c r="J2906" t="s">
        <v>86</v>
      </c>
      <c r="K2906" t="s">
        <v>76</v>
      </c>
      <c r="L2906" t="s">
        <v>4744</v>
      </c>
      <c r="N2906" t="s">
        <v>100</v>
      </c>
      <c r="O2906" t="s">
        <v>221</v>
      </c>
      <c r="P2906" t="s">
        <v>402</v>
      </c>
      <c r="Q2906" t="s">
        <v>77</v>
      </c>
      <c r="R2906" t="s">
        <v>8576</v>
      </c>
      <c r="S2906" t="s">
        <v>9273</v>
      </c>
      <c r="T2906" t="s">
        <v>224</v>
      </c>
      <c r="U2906" t="s">
        <v>9274</v>
      </c>
      <c r="V2906" t="s">
        <v>41</v>
      </c>
      <c r="W2906" t="s">
        <v>8579</v>
      </c>
    </row>
    <row r="2907" spans="1:23">
      <c r="A2907" s="3">
        <v>40023.583020833335</v>
      </c>
      <c r="B2907" t="s">
        <v>10044</v>
      </c>
      <c r="C2907" t="s">
        <v>10046</v>
      </c>
      <c r="D2907" t="s">
        <v>5089</v>
      </c>
      <c r="E2907" t="s">
        <v>3444</v>
      </c>
      <c r="F2907" t="s">
        <v>28</v>
      </c>
      <c r="G2907" t="s">
        <v>29</v>
      </c>
      <c r="H2907">
        <v>1</v>
      </c>
      <c r="I2907">
        <v>4</v>
      </c>
      <c r="J2907" t="s">
        <v>31</v>
      </c>
      <c r="K2907" t="s">
        <v>117</v>
      </c>
      <c r="L2907" t="s">
        <v>4744</v>
      </c>
      <c r="N2907" t="s">
        <v>410</v>
      </c>
      <c r="O2907" t="s">
        <v>411</v>
      </c>
      <c r="P2907" t="s">
        <v>29</v>
      </c>
      <c r="Q2907" t="s">
        <v>412</v>
      </c>
      <c r="T2907" t="s">
        <v>413</v>
      </c>
      <c r="U2907" t="s">
        <v>10047</v>
      </c>
      <c r="V2907" t="s">
        <v>41</v>
      </c>
      <c r="W2907" t="s">
        <v>415</v>
      </c>
    </row>
    <row r="2908" spans="1:23">
      <c r="A2908" s="3">
        <v>39997</v>
      </c>
      <c r="B2908" t="s">
        <v>6916</v>
      </c>
      <c r="C2908" t="s">
        <v>8258</v>
      </c>
      <c r="D2908" t="s">
        <v>67</v>
      </c>
      <c r="E2908" t="s">
        <v>3461</v>
      </c>
      <c r="F2908" t="s">
        <v>28</v>
      </c>
      <c r="G2908" t="s">
        <v>29</v>
      </c>
      <c r="H2908" t="s">
        <v>30</v>
      </c>
      <c r="I2908">
        <v>3</v>
      </c>
      <c r="J2908" t="s">
        <v>86</v>
      </c>
      <c r="K2908" t="s">
        <v>560</v>
      </c>
      <c r="L2908" t="s">
        <v>4744</v>
      </c>
      <c r="N2908" t="s">
        <v>100</v>
      </c>
      <c r="O2908" t="s">
        <v>221</v>
      </c>
      <c r="P2908" t="s">
        <v>380</v>
      </c>
      <c r="Q2908" t="s">
        <v>127</v>
      </c>
      <c r="R2908" t="s">
        <v>127</v>
      </c>
      <c r="S2908" t="s">
        <v>8259</v>
      </c>
      <c r="T2908" t="s">
        <v>224</v>
      </c>
      <c r="U2908" t="s">
        <v>8260</v>
      </c>
      <c r="V2908" t="s">
        <v>41</v>
      </c>
      <c r="W2908" t="s">
        <v>2810</v>
      </c>
    </row>
    <row r="2909" spans="1:23">
      <c r="A2909" s="3">
        <v>40018.717780173611</v>
      </c>
      <c r="B2909" t="s">
        <v>9553</v>
      </c>
      <c r="C2909" t="s">
        <v>9555</v>
      </c>
      <c r="D2909" t="s">
        <v>13390</v>
      </c>
      <c r="E2909" t="s">
        <v>3461</v>
      </c>
      <c r="F2909" t="s">
        <v>28</v>
      </c>
      <c r="G2909" t="s">
        <v>29</v>
      </c>
      <c r="H2909">
        <v>5</v>
      </c>
      <c r="I2909">
        <v>4</v>
      </c>
      <c r="J2909" t="s">
        <v>86</v>
      </c>
      <c r="K2909" t="s">
        <v>117</v>
      </c>
      <c r="L2909" t="s">
        <v>134</v>
      </c>
      <c r="N2909" t="s">
        <v>410</v>
      </c>
      <c r="P2909" t="s">
        <v>29</v>
      </c>
      <c r="Q2909" t="s">
        <v>426</v>
      </c>
      <c r="V2909" t="s">
        <v>5206</v>
      </c>
      <c r="W2909" t="s">
        <v>428</v>
      </c>
    </row>
    <row r="2910" spans="1:23">
      <c r="A2910" s="3">
        <v>40026.741501041666</v>
      </c>
      <c r="B2910" t="s">
        <v>864</v>
      </c>
      <c r="C2910" t="s">
        <v>10261</v>
      </c>
      <c r="D2910" t="s">
        <v>13390</v>
      </c>
      <c r="E2910" t="s">
        <v>3461</v>
      </c>
      <c r="F2910" t="s">
        <v>28</v>
      </c>
      <c r="G2910" t="s">
        <v>29</v>
      </c>
      <c r="H2910">
        <v>5</v>
      </c>
      <c r="I2910">
        <v>5</v>
      </c>
      <c r="J2910" t="s">
        <v>86</v>
      </c>
      <c r="K2910" t="s">
        <v>180</v>
      </c>
      <c r="L2910" t="s">
        <v>4744</v>
      </c>
      <c r="N2910" t="s">
        <v>100</v>
      </c>
      <c r="O2910" t="s">
        <v>7912</v>
      </c>
      <c r="P2910" t="s">
        <v>402</v>
      </c>
      <c r="Q2910" t="s">
        <v>77</v>
      </c>
      <c r="R2910" t="s">
        <v>403</v>
      </c>
      <c r="T2910" s="4" t="s">
        <v>7913</v>
      </c>
      <c r="U2910" s="4" t="s">
        <v>10262</v>
      </c>
      <c r="V2910" t="s">
        <v>41</v>
      </c>
      <c r="W2910" t="s">
        <v>3322</v>
      </c>
    </row>
    <row r="2911" spans="1:23">
      <c r="A2911" s="3">
        <v>40037</v>
      </c>
      <c r="B2911" t="s">
        <v>7123</v>
      </c>
      <c r="C2911" t="s">
        <v>10863</v>
      </c>
      <c r="D2911" t="s">
        <v>67</v>
      </c>
      <c r="E2911" t="s">
        <v>7054</v>
      </c>
      <c r="F2911" t="s">
        <v>28</v>
      </c>
      <c r="G2911" t="s">
        <v>29</v>
      </c>
      <c r="H2911">
        <v>5</v>
      </c>
      <c r="I2911">
        <v>2</v>
      </c>
      <c r="J2911" t="s">
        <v>31</v>
      </c>
      <c r="K2911" t="s">
        <v>378</v>
      </c>
      <c r="L2911" t="s">
        <v>134</v>
      </c>
      <c r="N2911" t="s">
        <v>100</v>
      </c>
      <c r="O2911" t="s">
        <v>5095</v>
      </c>
      <c r="P2911" t="s">
        <v>9717</v>
      </c>
      <c r="Q2911" t="s">
        <v>127</v>
      </c>
      <c r="R2911" t="s">
        <v>127</v>
      </c>
      <c r="T2911" t="s">
        <v>10864</v>
      </c>
      <c r="V2911" t="s">
        <v>41</v>
      </c>
      <c r="W2911" t="s">
        <v>10865</v>
      </c>
    </row>
    <row r="2912" spans="1:23">
      <c r="A2912" s="3">
        <v>39953</v>
      </c>
      <c r="B2912" t="s">
        <v>4563</v>
      </c>
      <c r="C2912" t="s">
        <v>4565</v>
      </c>
      <c r="D2912" t="s">
        <v>59</v>
      </c>
      <c r="E2912" t="s">
        <v>3461</v>
      </c>
      <c r="F2912" t="s">
        <v>28</v>
      </c>
      <c r="G2912" t="s">
        <v>29</v>
      </c>
      <c r="H2912" t="s">
        <v>30</v>
      </c>
      <c r="I2912" t="s">
        <v>30</v>
      </c>
      <c r="J2912" t="s">
        <v>86</v>
      </c>
      <c r="K2912" t="s">
        <v>378</v>
      </c>
      <c r="L2912" t="s">
        <v>48</v>
      </c>
      <c r="N2912" t="s">
        <v>34</v>
      </c>
      <c r="O2912" t="s">
        <v>35</v>
      </c>
      <c r="P2912" t="s">
        <v>29</v>
      </c>
      <c r="Q2912" t="s">
        <v>192</v>
      </c>
      <c r="S2912" t="s">
        <v>4566</v>
      </c>
      <c r="T2912" t="s">
        <v>39</v>
      </c>
      <c r="U2912" t="s">
        <v>4567</v>
      </c>
      <c r="V2912" s="4" t="s">
        <v>41</v>
      </c>
      <c r="W2912" t="s">
        <v>4568</v>
      </c>
    </row>
    <row r="2913" spans="1:23">
      <c r="A2913" s="3">
        <v>39966.787300543983</v>
      </c>
      <c r="B2913" t="s">
        <v>2977</v>
      </c>
      <c r="C2913" t="s">
        <v>5756</v>
      </c>
      <c r="D2913" t="s">
        <v>13390</v>
      </c>
      <c r="E2913" t="s">
        <v>3461</v>
      </c>
      <c r="F2913" t="s">
        <v>28</v>
      </c>
      <c r="G2913" t="s">
        <v>29</v>
      </c>
      <c r="H2913" t="s">
        <v>30</v>
      </c>
      <c r="I2913" t="s">
        <v>30</v>
      </c>
      <c r="J2913" t="s">
        <v>86</v>
      </c>
      <c r="K2913" t="s">
        <v>32</v>
      </c>
      <c r="L2913" t="s">
        <v>33</v>
      </c>
      <c r="N2913" t="s">
        <v>410</v>
      </c>
      <c r="P2913" t="s">
        <v>36</v>
      </c>
      <c r="Q2913" t="s">
        <v>1127</v>
      </c>
      <c r="V2913" t="s">
        <v>5206</v>
      </c>
      <c r="W2913" t="s">
        <v>5757</v>
      </c>
    </row>
    <row r="2914" spans="1:23">
      <c r="A2914" s="3">
        <v>39966.181061539355</v>
      </c>
      <c r="B2914" t="s">
        <v>5684</v>
      </c>
      <c r="C2914" t="s">
        <v>5686</v>
      </c>
      <c r="D2914" t="s">
        <v>13390</v>
      </c>
      <c r="E2914" t="s">
        <v>3457</v>
      </c>
      <c r="F2914" t="s">
        <v>28</v>
      </c>
      <c r="G2914" t="s">
        <v>29</v>
      </c>
      <c r="H2914" t="s">
        <v>30</v>
      </c>
      <c r="I2914" t="s">
        <v>30</v>
      </c>
      <c r="J2914" t="s">
        <v>31</v>
      </c>
      <c r="K2914" t="s">
        <v>154</v>
      </c>
      <c r="L2914" t="s">
        <v>4744</v>
      </c>
      <c r="N2914" t="s">
        <v>34</v>
      </c>
      <c r="O2914" t="s">
        <v>5687</v>
      </c>
      <c r="P2914" t="s">
        <v>29</v>
      </c>
      <c r="Q2914" t="s">
        <v>192</v>
      </c>
      <c r="S2914" t="s">
        <v>5688</v>
      </c>
      <c r="T2914" t="s">
        <v>5689</v>
      </c>
      <c r="U2914" t="s">
        <v>5690</v>
      </c>
      <c r="V2914" t="s">
        <v>41</v>
      </c>
      <c r="W2914" t="s">
        <v>5691</v>
      </c>
    </row>
    <row r="2915" spans="1:23">
      <c r="A2915" s="3">
        <v>40074.919193402777</v>
      </c>
      <c r="B2915" t="s">
        <v>12730</v>
      </c>
      <c r="C2915" t="s">
        <v>12732</v>
      </c>
      <c r="D2915" t="s">
        <v>13390</v>
      </c>
      <c r="E2915" t="s">
        <v>7957</v>
      </c>
      <c r="F2915" t="s">
        <v>28</v>
      </c>
      <c r="G2915" t="s">
        <v>29</v>
      </c>
      <c r="H2915">
        <v>5</v>
      </c>
      <c r="I2915">
        <v>5</v>
      </c>
      <c r="J2915" t="s">
        <v>31</v>
      </c>
      <c r="K2915" t="s">
        <v>400</v>
      </c>
      <c r="L2915" t="s">
        <v>191</v>
      </c>
      <c r="N2915" t="s">
        <v>100</v>
      </c>
      <c r="O2915" t="s">
        <v>221</v>
      </c>
      <c r="P2915" t="s">
        <v>380</v>
      </c>
      <c r="Q2915" t="s">
        <v>127</v>
      </c>
      <c r="R2915" t="s">
        <v>127</v>
      </c>
      <c r="S2915" t="s">
        <v>12733</v>
      </c>
      <c r="T2915" t="s">
        <v>224</v>
      </c>
      <c r="U2915" t="s">
        <v>12734</v>
      </c>
      <c r="V2915" t="s">
        <v>41</v>
      </c>
      <c r="W2915" t="s">
        <v>2810</v>
      </c>
    </row>
    <row r="2916" spans="1:23">
      <c r="A2916" s="3">
        <v>40001.574705405095</v>
      </c>
      <c r="B2916" t="s">
        <v>480</v>
      </c>
      <c r="C2916" t="s">
        <v>8447</v>
      </c>
      <c r="D2916" t="s">
        <v>13390</v>
      </c>
      <c r="E2916" t="s">
        <v>3461</v>
      </c>
      <c r="F2916" t="s">
        <v>28</v>
      </c>
      <c r="G2916" t="s">
        <v>29</v>
      </c>
      <c r="H2916" t="s">
        <v>30</v>
      </c>
      <c r="I2916">
        <v>3</v>
      </c>
      <c r="J2916" t="s">
        <v>86</v>
      </c>
      <c r="K2916" t="s">
        <v>400</v>
      </c>
      <c r="L2916" t="s">
        <v>88</v>
      </c>
      <c r="N2916" t="s">
        <v>100</v>
      </c>
      <c r="O2916" t="s">
        <v>221</v>
      </c>
      <c r="P2916" t="s">
        <v>402</v>
      </c>
      <c r="Q2916" t="s">
        <v>247</v>
      </c>
      <c r="R2916" t="s">
        <v>1079</v>
      </c>
      <c r="S2916" t="s">
        <v>7341</v>
      </c>
      <c r="T2916" t="s">
        <v>224</v>
      </c>
      <c r="U2916" t="s">
        <v>8448</v>
      </c>
      <c r="V2916" t="s">
        <v>41</v>
      </c>
      <c r="W2916" t="s">
        <v>8449</v>
      </c>
    </row>
    <row r="2917" spans="1:23">
      <c r="A2917" s="3">
        <v>40075.963554710645</v>
      </c>
      <c r="B2917" t="s">
        <v>12832</v>
      </c>
      <c r="C2917" t="s">
        <v>12834</v>
      </c>
      <c r="D2917" t="s">
        <v>13390</v>
      </c>
      <c r="E2917" t="s">
        <v>3461</v>
      </c>
      <c r="F2917" t="s">
        <v>28</v>
      </c>
      <c r="G2917" t="s">
        <v>29</v>
      </c>
      <c r="H2917">
        <v>5</v>
      </c>
      <c r="I2917">
        <v>3</v>
      </c>
      <c r="J2917" t="s">
        <v>86</v>
      </c>
      <c r="K2917" t="s">
        <v>400</v>
      </c>
      <c r="L2917" t="s">
        <v>4752</v>
      </c>
      <c r="N2917" t="s">
        <v>34</v>
      </c>
      <c r="O2917" t="s">
        <v>5244</v>
      </c>
      <c r="P2917" t="s">
        <v>29</v>
      </c>
      <c r="Q2917" t="s">
        <v>2575</v>
      </c>
      <c r="T2917" t="s">
        <v>5246</v>
      </c>
      <c r="U2917" t="s">
        <v>12835</v>
      </c>
      <c r="V2917" s="4" t="s">
        <v>41</v>
      </c>
      <c r="W2917" t="s">
        <v>10202</v>
      </c>
    </row>
    <row r="2918" spans="1:23">
      <c r="A2918" s="3">
        <v>40041.987777696762</v>
      </c>
      <c r="B2918" t="s">
        <v>11174</v>
      </c>
      <c r="C2918" t="s">
        <v>11176</v>
      </c>
      <c r="D2918" t="s">
        <v>13390</v>
      </c>
      <c r="E2918" t="s">
        <v>3461</v>
      </c>
      <c r="F2918" t="s">
        <v>28</v>
      </c>
      <c r="G2918" t="s">
        <v>29</v>
      </c>
      <c r="H2918">
        <v>5</v>
      </c>
      <c r="I2918">
        <v>5</v>
      </c>
      <c r="J2918" t="s">
        <v>86</v>
      </c>
      <c r="K2918" t="s">
        <v>9475</v>
      </c>
      <c r="L2918" t="s">
        <v>4752</v>
      </c>
      <c r="N2918" t="s">
        <v>100</v>
      </c>
      <c r="O2918" t="s">
        <v>10219</v>
      </c>
      <c r="P2918" t="s">
        <v>402</v>
      </c>
      <c r="Q2918" t="s">
        <v>77</v>
      </c>
      <c r="R2918" t="s">
        <v>403</v>
      </c>
      <c r="T2918" t="s">
        <v>10220</v>
      </c>
      <c r="U2918" t="s">
        <v>11177</v>
      </c>
      <c r="V2918" t="s">
        <v>41</v>
      </c>
      <c r="W2918" t="s">
        <v>3322</v>
      </c>
    </row>
    <row r="2919" spans="1:23">
      <c r="A2919" s="3">
        <v>40084.08171755787</v>
      </c>
      <c r="B2919" t="s">
        <v>3348</v>
      </c>
      <c r="C2919" t="s">
        <v>13227</v>
      </c>
      <c r="D2919" t="s">
        <v>13390</v>
      </c>
      <c r="E2919" t="s">
        <v>7957</v>
      </c>
      <c r="F2919" t="s">
        <v>28</v>
      </c>
      <c r="G2919" t="s">
        <v>29</v>
      </c>
      <c r="H2919">
        <v>5</v>
      </c>
      <c r="I2919">
        <v>4</v>
      </c>
      <c r="J2919" t="s">
        <v>31</v>
      </c>
      <c r="K2919" t="s">
        <v>32</v>
      </c>
      <c r="L2919" t="s">
        <v>134</v>
      </c>
      <c r="N2919" t="s">
        <v>100</v>
      </c>
      <c r="O2919" t="s">
        <v>221</v>
      </c>
      <c r="P2919" t="s">
        <v>13228</v>
      </c>
      <c r="Q2919" t="s">
        <v>13229</v>
      </c>
      <c r="R2919" t="s">
        <v>13230</v>
      </c>
      <c r="S2919" t="s">
        <v>2790</v>
      </c>
      <c r="T2919" t="s">
        <v>224</v>
      </c>
      <c r="U2919" t="s">
        <v>13231</v>
      </c>
      <c r="V2919" t="s">
        <v>41</v>
      </c>
      <c r="W2919" t="s">
        <v>13232</v>
      </c>
    </row>
    <row r="2920" spans="1:23">
      <c r="A2920" s="3">
        <v>40065.841406053238</v>
      </c>
      <c r="B2920" t="s">
        <v>12393</v>
      </c>
      <c r="C2920" t="s">
        <v>12395</v>
      </c>
      <c r="D2920" t="s">
        <v>13390</v>
      </c>
      <c r="E2920" t="s">
        <v>7957</v>
      </c>
      <c r="F2920" t="s">
        <v>28</v>
      </c>
      <c r="G2920" t="s">
        <v>29</v>
      </c>
      <c r="H2920">
        <v>3</v>
      </c>
      <c r="I2920">
        <v>3</v>
      </c>
      <c r="J2920" t="s">
        <v>31</v>
      </c>
      <c r="K2920" t="s">
        <v>180</v>
      </c>
      <c r="L2920" t="s">
        <v>4744</v>
      </c>
      <c r="N2920" t="s">
        <v>410</v>
      </c>
      <c r="P2920" t="s">
        <v>29</v>
      </c>
      <c r="Q2920" t="s">
        <v>77</v>
      </c>
      <c r="V2920" t="s">
        <v>5206</v>
      </c>
      <c r="W2920" t="s">
        <v>705</v>
      </c>
    </row>
    <row r="2921" spans="1:23">
      <c r="A2921" s="3">
        <v>39961.59749375</v>
      </c>
      <c r="B2921" t="s">
        <v>5213</v>
      </c>
      <c r="C2921" t="s">
        <v>5215</v>
      </c>
      <c r="D2921" t="s">
        <v>13390</v>
      </c>
      <c r="E2921" t="s">
        <v>3461</v>
      </c>
      <c r="F2921" t="s">
        <v>28</v>
      </c>
      <c r="G2921" t="s">
        <v>29</v>
      </c>
      <c r="H2921" t="s">
        <v>30</v>
      </c>
      <c r="I2921" t="s">
        <v>30</v>
      </c>
      <c r="J2921" t="s">
        <v>86</v>
      </c>
      <c r="K2921" t="s">
        <v>180</v>
      </c>
      <c r="L2921" t="s">
        <v>165</v>
      </c>
      <c r="N2921" t="s">
        <v>410</v>
      </c>
      <c r="O2921" t="s">
        <v>5216</v>
      </c>
      <c r="P2921" t="s">
        <v>29</v>
      </c>
      <c r="Q2921" t="s">
        <v>426</v>
      </c>
      <c r="T2921" t="s">
        <v>5156</v>
      </c>
      <c r="U2921" t="s">
        <v>428</v>
      </c>
      <c r="V2921" t="s">
        <v>5206</v>
      </c>
      <c r="W2921" t="s">
        <v>428</v>
      </c>
    </row>
    <row r="2922" spans="1:23">
      <c r="A2922" s="3">
        <v>39993</v>
      </c>
      <c r="B2922" t="s">
        <v>1381</v>
      </c>
      <c r="C2922" t="s">
        <v>7990</v>
      </c>
      <c r="D2922" t="s">
        <v>59</v>
      </c>
      <c r="E2922" t="s">
        <v>3461</v>
      </c>
      <c r="F2922" t="s">
        <v>28</v>
      </c>
      <c r="G2922" t="s">
        <v>29</v>
      </c>
      <c r="H2922" t="s">
        <v>30</v>
      </c>
      <c r="I2922">
        <v>5</v>
      </c>
      <c r="J2922" t="s">
        <v>86</v>
      </c>
      <c r="K2922" t="s">
        <v>180</v>
      </c>
      <c r="L2922" t="s">
        <v>191</v>
      </c>
      <c r="N2922" t="s">
        <v>49</v>
      </c>
      <c r="O2922" t="s">
        <v>5875</v>
      </c>
      <c r="P2922" t="s">
        <v>51</v>
      </c>
      <c r="Q2922" t="s">
        <v>52</v>
      </c>
      <c r="S2922" t="e">
        <v>#NAME?</v>
      </c>
      <c r="T2922" t="s">
        <v>5877</v>
      </c>
      <c r="U2922" t="s">
        <v>7991</v>
      </c>
      <c r="V2922" t="s">
        <v>41</v>
      </c>
      <c r="W2922" t="s">
        <v>55</v>
      </c>
    </row>
    <row r="2923" spans="1:23">
      <c r="A2923" s="3">
        <v>39948.714259456021</v>
      </c>
      <c r="B2923" t="s">
        <v>2973</v>
      </c>
      <c r="C2923" t="s">
        <v>4212</v>
      </c>
      <c r="D2923" t="s">
        <v>13390</v>
      </c>
      <c r="E2923" t="s">
        <v>3461</v>
      </c>
      <c r="F2923" t="s">
        <v>28</v>
      </c>
      <c r="G2923" t="s">
        <v>29</v>
      </c>
      <c r="H2923" t="s">
        <v>30</v>
      </c>
      <c r="I2923" t="s">
        <v>30</v>
      </c>
      <c r="J2923" t="s">
        <v>86</v>
      </c>
      <c r="K2923" t="s">
        <v>180</v>
      </c>
      <c r="L2923" t="s">
        <v>99</v>
      </c>
      <c r="N2923" t="s">
        <v>34</v>
      </c>
      <c r="O2923" t="s">
        <v>1304</v>
      </c>
      <c r="P2923" t="s">
        <v>29</v>
      </c>
      <c r="Q2923" t="s">
        <v>102</v>
      </c>
      <c r="T2923" s="4" t="s">
        <v>1460</v>
      </c>
      <c r="U2923" s="4" t="s">
        <v>4213</v>
      </c>
      <c r="V2923" s="4" t="s">
        <v>41</v>
      </c>
      <c r="W2923" t="s">
        <v>3181</v>
      </c>
    </row>
    <row r="2924" spans="1:23">
      <c r="A2924" s="3">
        <v>40029.897549849535</v>
      </c>
      <c r="B2924" t="s">
        <v>10421</v>
      </c>
      <c r="C2924" t="s">
        <v>10423</v>
      </c>
      <c r="D2924" t="s">
        <v>13390</v>
      </c>
      <c r="E2924" t="s">
        <v>3461</v>
      </c>
      <c r="F2924" t="s">
        <v>28</v>
      </c>
      <c r="G2924" t="s">
        <v>29</v>
      </c>
      <c r="H2924">
        <v>5</v>
      </c>
      <c r="I2924">
        <v>5</v>
      </c>
      <c r="J2924" t="s">
        <v>86</v>
      </c>
      <c r="K2924" t="s">
        <v>180</v>
      </c>
      <c r="L2924" t="s">
        <v>165</v>
      </c>
      <c r="N2924" t="s">
        <v>34</v>
      </c>
      <c r="O2924" t="s">
        <v>35</v>
      </c>
      <c r="P2924" t="s">
        <v>29</v>
      </c>
      <c r="Q2924" t="s">
        <v>102</v>
      </c>
      <c r="S2924" t="s">
        <v>10424</v>
      </c>
      <c r="T2924" t="s">
        <v>39</v>
      </c>
      <c r="U2924" t="s">
        <v>10425</v>
      </c>
      <c r="V2924" s="4" t="s">
        <v>41</v>
      </c>
      <c r="W2924" t="s">
        <v>10426</v>
      </c>
    </row>
    <row r="2925" spans="1:23">
      <c r="A2925" s="3">
        <v>40074.64916666667</v>
      </c>
      <c r="B2925" t="s">
        <v>8011</v>
      </c>
      <c r="C2925" t="s">
        <v>12704</v>
      </c>
      <c r="D2925" t="s">
        <v>26</v>
      </c>
      <c r="E2925" t="s">
        <v>7762</v>
      </c>
      <c r="F2925" t="s">
        <v>28</v>
      </c>
      <c r="G2925" t="s">
        <v>29</v>
      </c>
      <c r="H2925">
        <v>5</v>
      </c>
      <c r="I2925">
        <v>5</v>
      </c>
      <c r="J2925" t="s">
        <v>31</v>
      </c>
      <c r="K2925" t="s">
        <v>146</v>
      </c>
      <c r="L2925" t="s">
        <v>134</v>
      </c>
      <c r="N2925" t="s">
        <v>410</v>
      </c>
      <c r="P2925" t="s">
        <v>29</v>
      </c>
      <c r="Q2925" t="s">
        <v>412</v>
      </c>
      <c r="V2925" t="s">
        <v>41</v>
      </c>
      <c r="W2925" t="s">
        <v>415</v>
      </c>
    </row>
    <row r="2926" spans="1:23">
      <c r="A2926" s="3">
        <v>40021.970334027777</v>
      </c>
      <c r="B2926" t="s">
        <v>9866</v>
      </c>
      <c r="C2926" t="s">
        <v>9868</v>
      </c>
      <c r="D2926" t="s">
        <v>13390</v>
      </c>
      <c r="E2926" t="s">
        <v>3444</v>
      </c>
      <c r="F2926" t="s">
        <v>28</v>
      </c>
      <c r="G2926" t="s">
        <v>29</v>
      </c>
      <c r="H2926">
        <v>5</v>
      </c>
      <c r="I2926">
        <v>5</v>
      </c>
      <c r="J2926" t="s">
        <v>31</v>
      </c>
      <c r="K2926" t="s">
        <v>432</v>
      </c>
      <c r="L2926" t="s">
        <v>191</v>
      </c>
      <c r="N2926" t="s">
        <v>100</v>
      </c>
      <c r="O2926" t="s">
        <v>3635</v>
      </c>
      <c r="P2926" t="s">
        <v>380</v>
      </c>
      <c r="Q2926" t="s">
        <v>381</v>
      </c>
      <c r="R2926" t="s">
        <v>382</v>
      </c>
      <c r="T2926" t="s">
        <v>9869</v>
      </c>
      <c r="V2926" t="s">
        <v>41</v>
      </c>
      <c r="W2926" t="s">
        <v>384</v>
      </c>
    </row>
    <row r="2927" spans="1:23">
      <c r="A2927" s="3">
        <v>40048.370475844909</v>
      </c>
      <c r="B2927" t="s">
        <v>5398</v>
      </c>
      <c r="C2927" t="s">
        <v>11554</v>
      </c>
      <c r="D2927" t="s">
        <v>13390</v>
      </c>
      <c r="E2927" t="s">
        <v>7957</v>
      </c>
      <c r="F2927" t="s">
        <v>28</v>
      </c>
      <c r="G2927" t="s">
        <v>29</v>
      </c>
      <c r="H2927">
        <v>5</v>
      </c>
      <c r="I2927">
        <v>5</v>
      </c>
      <c r="J2927" t="s">
        <v>31</v>
      </c>
      <c r="K2927" t="s">
        <v>432</v>
      </c>
      <c r="L2927" t="s">
        <v>88</v>
      </c>
      <c r="N2927" t="s">
        <v>410</v>
      </c>
      <c r="O2927" t="s">
        <v>541</v>
      </c>
      <c r="P2927" t="s">
        <v>29</v>
      </c>
      <c r="Q2927" t="s">
        <v>412</v>
      </c>
      <c r="T2927" s="4" t="s">
        <v>542</v>
      </c>
      <c r="U2927" s="4" t="s">
        <v>11555</v>
      </c>
      <c r="V2927" t="s">
        <v>41</v>
      </c>
      <c r="W2927" t="s">
        <v>415</v>
      </c>
    </row>
    <row r="2928" spans="1:23">
      <c r="A2928" s="3">
        <v>40042.509974618057</v>
      </c>
      <c r="B2928" t="s">
        <v>11199</v>
      </c>
      <c r="C2928" t="s">
        <v>11201</v>
      </c>
      <c r="D2928" t="s">
        <v>13390</v>
      </c>
      <c r="E2928" t="s">
        <v>3444</v>
      </c>
      <c r="F2928" t="s">
        <v>28</v>
      </c>
      <c r="G2928" t="s">
        <v>29</v>
      </c>
      <c r="H2928">
        <v>5</v>
      </c>
      <c r="I2928">
        <v>3</v>
      </c>
      <c r="J2928" t="s">
        <v>31</v>
      </c>
      <c r="K2928" t="s">
        <v>180</v>
      </c>
      <c r="L2928" t="s">
        <v>134</v>
      </c>
      <c r="N2928" t="s">
        <v>410</v>
      </c>
      <c r="O2928" t="s">
        <v>125</v>
      </c>
      <c r="P2928" t="s">
        <v>29</v>
      </c>
      <c r="Q2928" t="s">
        <v>412</v>
      </c>
      <c r="T2928" s="4" t="s">
        <v>128</v>
      </c>
      <c r="U2928" s="4" t="s">
        <v>11202</v>
      </c>
      <c r="V2928" t="s">
        <v>41</v>
      </c>
      <c r="W2928" t="s">
        <v>415</v>
      </c>
    </row>
    <row r="2929" spans="1:23">
      <c r="A2929" s="3">
        <v>39925</v>
      </c>
      <c r="B2929" t="s">
        <v>1706</v>
      </c>
      <c r="C2929" t="s">
        <v>1945</v>
      </c>
      <c r="D2929" t="s">
        <v>59</v>
      </c>
      <c r="E2929" t="s">
        <v>111</v>
      </c>
      <c r="F2929" t="s">
        <v>28</v>
      </c>
      <c r="G2929" t="s">
        <v>29</v>
      </c>
      <c r="H2929" t="s">
        <v>30</v>
      </c>
      <c r="I2929" t="s">
        <v>30</v>
      </c>
      <c r="J2929" t="s">
        <v>31</v>
      </c>
      <c r="K2929" t="s">
        <v>180</v>
      </c>
      <c r="L2929" t="s">
        <v>48</v>
      </c>
      <c r="N2929" t="s">
        <v>34</v>
      </c>
      <c r="O2929" t="s">
        <v>35</v>
      </c>
      <c r="P2929" t="s">
        <v>29</v>
      </c>
      <c r="Q2929" t="s">
        <v>269</v>
      </c>
      <c r="S2929" t="s">
        <v>1946</v>
      </c>
      <c r="T2929" t="s">
        <v>39</v>
      </c>
      <c r="U2929" t="s">
        <v>1947</v>
      </c>
      <c r="V2929" s="4" t="s">
        <v>41</v>
      </c>
      <c r="W2929" t="s">
        <v>1948</v>
      </c>
    </row>
    <row r="2930" spans="1:23">
      <c r="A2930" s="3">
        <v>39979</v>
      </c>
      <c r="B2930" t="s">
        <v>6131</v>
      </c>
      <c r="C2930" t="s">
        <v>6851</v>
      </c>
      <c r="D2930" t="s">
        <v>59</v>
      </c>
      <c r="E2930" t="s">
        <v>3461</v>
      </c>
      <c r="F2930" t="s">
        <v>28</v>
      </c>
      <c r="G2930" t="s">
        <v>29</v>
      </c>
      <c r="H2930" t="s">
        <v>30</v>
      </c>
      <c r="I2930" t="s">
        <v>30</v>
      </c>
      <c r="J2930" t="s">
        <v>86</v>
      </c>
      <c r="K2930" t="s">
        <v>180</v>
      </c>
      <c r="L2930" t="s">
        <v>191</v>
      </c>
      <c r="N2930" t="s">
        <v>34</v>
      </c>
      <c r="O2930" t="s">
        <v>636</v>
      </c>
      <c r="P2930" t="s">
        <v>29</v>
      </c>
      <c r="Q2930" t="s">
        <v>102</v>
      </c>
      <c r="T2930" t="s">
        <v>637</v>
      </c>
      <c r="U2930" t="s">
        <v>6852</v>
      </c>
      <c r="V2930" s="4" t="s">
        <v>41</v>
      </c>
      <c r="W2930" t="s">
        <v>6853</v>
      </c>
    </row>
    <row r="2931" spans="1:23">
      <c r="A2931" s="3">
        <v>39936.601863425924</v>
      </c>
      <c r="B2931" t="s">
        <v>1076</v>
      </c>
      <c r="C2931" t="s">
        <v>3097</v>
      </c>
      <c r="D2931" t="s">
        <v>743</v>
      </c>
      <c r="E2931" t="s">
        <v>111</v>
      </c>
      <c r="F2931" t="s">
        <v>28</v>
      </c>
      <c r="G2931" t="s">
        <v>29</v>
      </c>
      <c r="H2931" t="s">
        <v>30</v>
      </c>
      <c r="I2931" t="s">
        <v>30</v>
      </c>
      <c r="J2931" t="s">
        <v>31</v>
      </c>
      <c r="K2931" t="s">
        <v>180</v>
      </c>
      <c r="L2931" t="s">
        <v>48</v>
      </c>
      <c r="N2931" t="s">
        <v>100</v>
      </c>
      <c r="O2931" t="s">
        <v>221</v>
      </c>
      <c r="P2931" t="s">
        <v>402</v>
      </c>
      <c r="Q2931" t="s">
        <v>77</v>
      </c>
      <c r="R2931" t="s">
        <v>403</v>
      </c>
      <c r="S2931" t="s">
        <v>3098</v>
      </c>
      <c r="T2931" t="s">
        <v>224</v>
      </c>
      <c r="U2931" t="s">
        <v>3099</v>
      </c>
      <c r="V2931" t="s">
        <v>41</v>
      </c>
      <c r="W2931" t="s">
        <v>406</v>
      </c>
    </row>
    <row r="2932" spans="1:23">
      <c r="A2932" s="3">
        <v>39972.666712962964</v>
      </c>
      <c r="B2932" t="s">
        <v>5361</v>
      </c>
      <c r="C2932" t="s">
        <v>6248</v>
      </c>
      <c r="D2932" t="s">
        <v>743</v>
      </c>
      <c r="E2932" t="s">
        <v>3444</v>
      </c>
      <c r="F2932" t="s">
        <v>28</v>
      </c>
      <c r="G2932" t="s">
        <v>29</v>
      </c>
      <c r="H2932" t="s">
        <v>30</v>
      </c>
      <c r="I2932" t="s">
        <v>30</v>
      </c>
      <c r="J2932" t="s">
        <v>31</v>
      </c>
      <c r="K2932" t="s">
        <v>180</v>
      </c>
      <c r="L2932" t="s">
        <v>4744</v>
      </c>
      <c r="N2932" t="s">
        <v>34</v>
      </c>
      <c r="O2932" t="s">
        <v>5532</v>
      </c>
      <c r="P2932" t="s">
        <v>29</v>
      </c>
      <c r="Q2932" t="s">
        <v>192</v>
      </c>
      <c r="T2932" s="4" t="s">
        <v>5533</v>
      </c>
      <c r="U2932" s="4" t="s">
        <v>6249</v>
      </c>
      <c r="V2932" s="4" t="s">
        <v>41</v>
      </c>
      <c r="W2932" t="s">
        <v>6250</v>
      </c>
    </row>
    <row r="2933" spans="1:23">
      <c r="A2933" s="3">
        <v>40034</v>
      </c>
      <c r="B2933" t="s">
        <v>10660</v>
      </c>
      <c r="C2933" t="s">
        <v>10662</v>
      </c>
      <c r="D2933" t="s">
        <v>59</v>
      </c>
      <c r="E2933" t="s">
        <v>3461</v>
      </c>
      <c r="F2933" t="s">
        <v>28</v>
      </c>
      <c r="G2933" t="s">
        <v>29</v>
      </c>
      <c r="H2933">
        <v>5</v>
      </c>
      <c r="I2933">
        <v>5</v>
      </c>
      <c r="J2933" t="s">
        <v>86</v>
      </c>
      <c r="K2933" t="s">
        <v>146</v>
      </c>
      <c r="L2933" t="s">
        <v>88</v>
      </c>
      <c r="N2933" t="s">
        <v>100</v>
      </c>
      <c r="O2933" t="s">
        <v>4370</v>
      </c>
      <c r="P2933" t="s">
        <v>402</v>
      </c>
      <c r="Q2933" t="s">
        <v>1127</v>
      </c>
      <c r="R2933" t="s">
        <v>1903</v>
      </c>
      <c r="S2933" t="s">
        <v>10663</v>
      </c>
      <c r="T2933" t="s">
        <v>4373</v>
      </c>
      <c r="U2933" t="s">
        <v>10664</v>
      </c>
      <c r="V2933" t="s">
        <v>41</v>
      </c>
      <c r="W2933" t="s">
        <v>1906</v>
      </c>
    </row>
    <row r="2934" spans="1:23">
      <c r="A2934" s="3">
        <v>40046.421296296299</v>
      </c>
      <c r="B2934" t="s">
        <v>930</v>
      </c>
      <c r="C2934" t="s">
        <v>11454</v>
      </c>
      <c r="D2934" t="s">
        <v>5089</v>
      </c>
      <c r="E2934" t="s">
        <v>3461</v>
      </c>
      <c r="F2934" t="s">
        <v>28</v>
      </c>
      <c r="G2934" t="s">
        <v>29</v>
      </c>
      <c r="H2934">
        <v>5</v>
      </c>
      <c r="I2934">
        <v>5</v>
      </c>
      <c r="J2934" t="s">
        <v>86</v>
      </c>
      <c r="K2934" t="s">
        <v>1622</v>
      </c>
      <c r="L2934" t="s">
        <v>88</v>
      </c>
      <c r="N2934" t="s">
        <v>100</v>
      </c>
      <c r="O2934" t="s">
        <v>967</v>
      </c>
      <c r="P2934" t="s">
        <v>361</v>
      </c>
      <c r="Q2934" t="s">
        <v>381</v>
      </c>
      <c r="R2934" t="s">
        <v>10457</v>
      </c>
      <c r="S2934" t="s">
        <v>11455</v>
      </c>
      <c r="T2934" t="s">
        <v>970</v>
      </c>
      <c r="U2934" t="s">
        <v>11456</v>
      </c>
      <c r="V2934" t="s">
        <v>5156</v>
      </c>
      <c r="W2934" t="s">
        <v>10460</v>
      </c>
    </row>
    <row r="2935" spans="1:23">
      <c r="A2935" s="3">
        <v>40044.67578553241</v>
      </c>
      <c r="B2935" t="s">
        <v>11364</v>
      </c>
      <c r="C2935" t="s">
        <v>11366</v>
      </c>
      <c r="D2935" t="s">
        <v>13390</v>
      </c>
      <c r="E2935" t="s">
        <v>3444</v>
      </c>
      <c r="F2935" t="s">
        <v>28</v>
      </c>
      <c r="G2935" t="s">
        <v>29</v>
      </c>
      <c r="H2935">
        <v>4</v>
      </c>
      <c r="I2935">
        <v>3</v>
      </c>
      <c r="J2935" t="s">
        <v>31</v>
      </c>
      <c r="K2935" t="s">
        <v>32</v>
      </c>
      <c r="L2935" t="s">
        <v>4752</v>
      </c>
      <c r="N2935" t="s">
        <v>410</v>
      </c>
      <c r="P2935" t="s">
        <v>29</v>
      </c>
      <c r="Q2935" t="s">
        <v>77</v>
      </c>
      <c r="V2935" t="s">
        <v>5206</v>
      </c>
      <c r="W2935" t="s">
        <v>705</v>
      </c>
    </row>
    <row r="2936" spans="1:23">
      <c r="A2936" s="3">
        <v>39912</v>
      </c>
      <c r="B2936" t="s">
        <v>618</v>
      </c>
      <c r="C2936" t="s">
        <v>620</v>
      </c>
      <c r="D2936" t="s">
        <v>67</v>
      </c>
      <c r="E2936" t="s">
        <v>111</v>
      </c>
      <c r="F2936" t="s">
        <v>28</v>
      </c>
      <c r="G2936" t="s">
        <v>29</v>
      </c>
      <c r="H2936" t="s">
        <v>30</v>
      </c>
      <c r="I2936" t="s">
        <v>30</v>
      </c>
      <c r="J2936" t="s">
        <v>31</v>
      </c>
      <c r="K2936" t="s">
        <v>32</v>
      </c>
      <c r="L2936" t="s">
        <v>33</v>
      </c>
      <c r="N2936" t="s">
        <v>49</v>
      </c>
      <c r="O2936" t="s">
        <v>621</v>
      </c>
      <c r="P2936" t="s">
        <v>51</v>
      </c>
      <c r="Q2936" t="s">
        <v>52</v>
      </c>
      <c r="T2936" s="4" t="s">
        <v>622</v>
      </c>
      <c r="U2936" s="4" t="s">
        <v>623</v>
      </c>
      <c r="V2936" t="s">
        <v>41</v>
      </c>
      <c r="W2936" t="s">
        <v>55</v>
      </c>
    </row>
    <row r="2937" spans="1:23">
      <c r="A2937" s="3">
        <v>39972.756837071756</v>
      </c>
      <c r="B2937" t="s">
        <v>6256</v>
      </c>
      <c r="C2937" t="s">
        <v>6258</v>
      </c>
      <c r="D2937" t="s">
        <v>13390</v>
      </c>
      <c r="E2937" t="s">
        <v>3461</v>
      </c>
      <c r="F2937" t="s">
        <v>28</v>
      </c>
      <c r="G2937" t="s">
        <v>29</v>
      </c>
      <c r="H2937" t="s">
        <v>30</v>
      </c>
      <c r="I2937" t="s">
        <v>30</v>
      </c>
      <c r="J2937" t="s">
        <v>86</v>
      </c>
      <c r="K2937" t="s">
        <v>190</v>
      </c>
      <c r="L2937" t="s">
        <v>134</v>
      </c>
      <c r="N2937" t="s">
        <v>34</v>
      </c>
      <c r="O2937" t="s">
        <v>35</v>
      </c>
      <c r="P2937" t="s">
        <v>29</v>
      </c>
      <c r="Q2937" t="s">
        <v>6259</v>
      </c>
      <c r="S2937" t="s">
        <v>6260</v>
      </c>
      <c r="T2937" t="s">
        <v>79</v>
      </c>
      <c r="U2937" t="s">
        <v>6261</v>
      </c>
      <c r="V2937" s="4" t="s">
        <v>41</v>
      </c>
      <c r="W2937" t="s">
        <v>6262</v>
      </c>
    </row>
    <row r="2938" spans="1:23">
      <c r="A2938" s="3">
        <v>39941.719019594908</v>
      </c>
      <c r="B2938" t="s">
        <v>3481</v>
      </c>
      <c r="C2938" t="s">
        <v>3510</v>
      </c>
      <c r="D2938" t="s">
        <v>13390</v>
      </c>
      <c r="E2938" t="s">
        <v>3457</v>
      </c>
      <c r="F2938" t="s">
        <v>28</v>
      </c>
      <c r="G2938" t="s">
        <v>29</v>
      </c>
      <c r="H2938" t="s">
        <v>30</v>
      </c>
      <c r="I2938" t="s">
        <v>30</v>
      </c>
      <c r="J2938" t="s">
        <v>31</v>
      </c>
      <c r="K2938" t="s">
        <v>32</v>
      </c>
      <c r="L2938" t="s">
        <v>33</v>
      </c>
      <c r="N2938" t="s">
        <v>34</v>
      </c>
      <c r="O2938" t="s">
        <v>3511</v>
      </c>
      <c r="P2938" t="s">
        <v>36</v>
      </c>
      <c r="Q2938" t="s">
        <v>3512</v>
      </c>
      <c r="T2938" t="s">
        <v>3513</v>
      </c>
      <c r="V2938" s="4" t="s">
        <v>41</v>
      </c>
      <c r="W2938" t="s">
        <v>3514</v>
      </c>
    </row>
    <row r="2939" spans="1:23">
      <c r="A2939" s="3">
        <v>39941.748893321761</v>
      </c>
      <c r="B2939" t="s">
        <v>3481</v>
      </c>
      <c r="C2939" t="s">
        <v>3510</v>
      </c>
      <c r="D2939" t="s">
        <v>13390</v>
      </c>
      <c r="E2939" t="s">
        <v>3457</v>
      </c>
      <c r="F2939" t="s">
        <v>28</v>
      </c>
      <c r="G2939" t="s">
        <v>29</v>
      </c>
      <c r="H2939" t="s">
        <v>30</v>
      </c>
      <c r="I2939" t="s">
        <v>30</v>
      </c>
      <c r="J2939" t="s">
        <v>31</v>
      </c>
      <c r="K2939" t="s">
        <v>32</v>
      </c>
      <c r="L2939" t="s">
        <v>33</v>
      </c>
      <c r="N2939" t="s">
        <v>34</v>
      </c>
      <c r="O2939" t="s">
        <v>3511</v>
      </c>
      <c r="P2939" t="s">
        <v>36</v>
      </c>
      <c r="Q2939" t="s">
        <v>3512</v>
      </c>
      <c r="T2939" t="s">
        <v>3513</v>
      </c>
      <c r="V2939" s="4" t="s">
        <v>41</v>
      </c>
      <c r="W2939" t="s">
        <v>3514</v>
      </c>
    </row>
    <row r="2940" spans="1:23">
      <c r="A2940" s="3">
        <v>40014.840974074075</v>
      </c>
      <c r="B2940" t="s">
        <v>9278</v>
      </c>
      <c r="C2940" t="s">
        <v>9280</v>
      </c>
      <c r="D2940" t="s">
        <v>13390</v>
      </c>
      <c r="E2940" t="s">
        <v>3461</v>
      </c>
      <c r="F2940" t="s">
        <v>28</v>
      </c>
      <c r="G2940" t="s">
        <v>29</v>
      </c>
      <c r="H2940">
        <v>1</v>
      </c>
      <c r="I2940">
        <v>3</v>
      </c>
      <c r="J2940" t="s">
        <v>86</v>
      </c>
      <c r="K2940" t="s">
        <v>190</v>
      </c>
      <c r="L2940" t="s">
        <v>191</v>
      </c>
      <c r="N2940" t="s">
        <v>100</v>
      </c>
      <c r="O2940" t="s">
        <v>967</v>
      </c>
      <c r="P2940" t="s">
        <v>402</v>
      </c>
      <c r="Q2940" t="s">
        <v>261</v>
      </c>
      <c r="R2940" t="s">
        <v>6139</v>
      </c>
      <c r="S2940" t="s">
        <v>9281</v>
      </c>
      <c r="T2940" t="s">
        <v>970</v>
      </c>
      <c r="U2940" t="s">
        <v>9282</v>
      </c>
      <c r="V2940" t="s">
        <v>41</v>
      </c>
      <c r="W2940" t="s">
        <v>6141</v>
      </c>
    </row>
    <row r="2941" spans="1:23">
      <c r="A2941" s="3">
        <v>39938</v>
      </c>
      <c r="B2941" t="s">
        <v>3226</v>
      </c>
      <c r="C2941" t="s">
        <v>3228</v>
      </c>
      <c r="D2941" t="s">
        <v>59</v>
      </c>
      <c r="E2941" t="s">
        <v>111</v>
      </c>
      <c r="F2941" t="s">
        <v>28</v>
      </c>
      <c r="G2941" t="s">
        <v>29</v>
      </c>
      <c r="H2941" t="s">
        <v>30</v>
      </c>
      <c r="I2941" t="s">
        <v>30</v>
      </c>
      <c r="J2941" t="s">
        <v>31</v>
      </c>
      <c r="K2941" t="s">
        <v>124</v>
      </c>
      <c r="L2941" t="s">
        <v>48</v>
      </c>
      <c r="N2941" t="s">
        <v>34</v>
      </c>
      <c r="O2941" t="s">
        <v>3229</v>
      </c>
      <c r="P2941" t="s">
        <v>29</v>
      </c>
      <c r="Q2941" t="s">
        <v>255</v>
      </c>
      <c r="T2941" t="s">
        <v>3230</v>
      </c>
      <c r="U2941" t="s">
        <v>3231</v>
      </c>
      <c r="V2941" s="4" t="s">
        <v>41</v>
      </c>
      <c r="W2941" t="s">
        <v>3232</v>
      </c>
    </row>
    <row r="2942" spans="1:23">
      <c r="A2942" s="3">
        <v>40056</v>
      </c>
      <c r="B2942" t="s">
        <v>4454</v>
      </c>
      <c r="C2942" t="s">
        <v>11958</v>
      </c>
      <c r="D2942" t="s">
        <v>59</v>
      </c>
      <c r="E2942" t="s">
        <v>3461</v>
      </c>
      <c r="F2942" t="s">
        <v>28</v>
      </c>
      <c r="G2942" t="s">
        <v>29</v>
      </c>
      <c r="H2942">
        <v>4</v>
      </c>
      <c r="I2942">
        <v>3</v>
      </c>
      <c r="J2942" t="s">
        <v>86</v>
      </c>
      <c r="K2942" t="s">
        <v>32</v>
      </c>
      <c r="L2942" t="s">
        <v>4752</v>
      </c>
      <c r="N2942" t="s">
        <v>34</v>
      </c>
      <c r="O2942" t="s">
        <v>11959</v>
      </c>
      <c r="P2942" t="s">
        <v>29</v>
      </c>
      <c r="Q2942" t="s">
        <v>831</v>
      </c>
      <c r="T2942" t="s">
        <v>11960</v>
      </c>
      <c r="V2942" s="4" t="s">
        <v>41</v>
      </c>
      <c r="W2942" t="s">
        <v>11961</v>
      </c>
    </row>
    <row r="2943" spans="1:23">
      <c r="A2943" s="3">
        <v>40025.99156234954</v>
      </c>
      <c r="B2943" t="s">
        <v>10216</v>
      </c>
      <c r="C2943" t="s">
        <v>10218</v>
      </c>
      <c r="D2943" t="s">
        <v>13390</v>
      </c>
      <c r="E2943" t="s">
        <v>7957</v>
      </c>
      <c r="F2943" t="s">
        <v>28</v>
      </c>
      <c r="G2943" t="s">
        <v>29</v>
      </c>
      <c r="H2943">
        <v>5</v>
      </c>
      <c r="I2943">
        <v>5</v>
      </c>
      <c r="J2943" t="s">
        <v>31</v>
      </c>
      <c r="K2943" t="s">
        <v>190</v>
      </c>
      <c r="L2943" t="s">
        <v>4752</v>
      </c>
      <c r="N2943" t="s">
        <v>100</v>
      </c>
      <c r="O2943" t="s">
        <v>10219</v>
      </c>
      <c r="P2943" t="s">
        <v>402</v>
      </c>
      <c r="Q2943" t="s">
        <v>77</v>
      </c>
      <c r="R2943" t="s">
        <v>403</v>
      </c>
      <c r="T2943" t="s">
        <v>10220</v>
      </c>
      <c r="U2943" t="s">
        <v>10221</v>
      </c>
      <c r="V2943" t="s">
        <v>41</v>
      </c>
      <c r="W2943" t="s">
        <v>3322</v>
      </c>
    </row>
    <row r="2944" spans="1:23">
      <c r="A2944" s="3">
        <v>39954</v>
      </c>
      <c r="B2944" t="s">
        <v>510</v>
      </c>
      <c r="C2944" t="s">
        <v>4682</v>
      </c>
      <c r="D2944" t="s">
        <v>59</v>
      </c>
      <c r="E2944" t="s">
        <v>3444</v>
      </c>
      <c r="F2944" t="s">
        <v>28</v>
      </c>
      <c r="G2944" t="s">
        <v>29</v>
      </c>
      <c r="H2944" t="s">
        <v>30</v>
      </c>
      <c r="I2944" t="s">
        <v>30</v>
      </c>
      <c r="J2944" t="s">
        <v>31</v>
      </c>
      <c r="K2944" t="s">
        <v>190</v>
      </c>
      <c r="L2944" t="s">
        <v>165</v>
      </c>
      <c r="N2944" t="s">
        <v>34</v>
      </c>
      <c r="O2944" t="s">
        <v>35</v>
      </c>
      <c r="P2944" t="s">
        <v>29</v>
      </c>
      <c r="Q2944" t="s">
        <v>831</v>
      </c>
      <c r="S2944" t="s">
        <v>1915</v>
      </c>
      <c r="T2944" t="s">
        <v>39</v>
      </c>
      <c r="U2944" t="s">
        <v>4683</v>
      </c>
      <c r="V2944" s="4" t="s">
        <v>41</v>
      </c>
      <c r="W2944" t="s">
        <v>1917</v>
      </c>
    </row>
    <row r="2945" spans="1:23">
      <c r="A2945" s="3">
        <v>39945.905993749999</v>
      </c>
      <c r="B2945" t="s">
        <v>3880</v>
      </c>
      <c r="C2945" t="s">
        <v>3882</v>
      </c>
      <c r="D2945" t="s">
        <v>13390</v>
      </c>
      <c r="E2945" t="s">
        <v>3457</v>
      </c>
      <c r="F2945" t="s">
        <v>28</v>
      </c>
      <c r="G2945" t="s">
        <v>29</v>
      </c>
      <c r="H2945" t="s">
        <v>30</v>
      </c>
      <c r="I2945" t="s">
        <v>30</v>
      </c>
      <c r="J2945" t="s">
        <v>31</v>
      </c>
      <c r="K2945" t="s">
        <v>190</v>
      </c>
      <c r="L2945" t="s">
        <v>88</v>
      </c>
      <c r="N2945" t="s">
        <v>34</v>
      </c>
      <c r="O2945" t="s">
        <v>35</v>
      </c>
      <c r="P2945" t="s">
        <v>36</v>
      </c>
      <c r="Q2945" t="s">
        <v>1110</v>
      </c>
      <c r="S2945" t="s">
        <v>3883</v>
      </c>
      <c r="T2945" t="s">
        <v>3884</v>
      </c>
      <c r="U2945" t="s">
        <v>3885</v>
      </c>
      <c r="V2945" s="4" t="s">
        <v>41</v>
      </c>
      <c r="W2945" t="s">
        <v>3886</v>
      </c>
    </row>
    <row r="2946" spans="1:23">
      <c r="A2946" s="3">
        <v>39938.103285960649</v>
      </c>
      <c r="B2946" t="s">
        <v>480</v>
      </c>
      <c r="C2946" t="s">
        <v>3239</v>
      </c>
      <c r="D2946" t="s">
        <v>13390</v>
      </c>
      <c r="E2946" t="s">
        <v>68</v>
      </c>
      <c r="F2946" t="s">
        <v>28</v>
      </c>
      <c r="G2946" t="s">
        <v>29</v>
      </c>
      <c r="H2946" t="s">
        <v>30</v>
      </c>
      <c r="I2946" t="s">
        <v>30</v>
      </c>
      <c r="J2946" t="s">
        <v>31</v>
      </c>
      <c r="K2946" t="s">
        <v>190</v>
      </c>
      <c r="L2946" t="s">
        <v>48</v>
      </c>
      <c r="N2946" t="s">
        <v>34</v>
      </c>
      <c r="P2946" t="s">
        <v>29</v>
      </c>
      <c r="Q2946" t="s">
        <v>77</v>
      </c>
      <c r="V2946" s="4" t="s">
        <v>41</v>
      </c>
      <c r="W2946" t="s">
        <v>3240</v>
      </c>
    </row>
    <row r="2947" spans="1:23">
      <c r="A2947" s="3">
        <v>40008.61079702546</v>
      </c>
      <c r="B2947" t="s">
        <v>8869</v>
      </c>
      <c r="C2947" t="s">
        <v>8871</v>
      </c>
      <c r="D2947" t="s">
        <v>13390</v>
      </c>
      <c r="E2947" t="s">
        <v>3444</v>
      </c>
      <c r="F2947" t="s">
        <v>28</v>
      </c>
      <c r="G2947" t="s">
        <v>29</v>
      </c>
      <c r="H2947">
        <v>5</v>
      </c>
      <c r="I2947">
        <v>4</v>
      </c>
      <c r="J2947" t="s">
        <v>31</v>
      </c>
      <c r="K2947" t="s">
        <v>190</v>
      </c>
      <c r="L2947" t="s">
        <v>191</v>
      </c>
      <c r="N2947" t="s">
        <v>410</v>
      </c>
      <c r="O2947" t="s">
        <v>125</v>
      </c>
      <c r="P2947" t="s">
        <v>29</v>
      </c>
      <c r="Q2947" t="s">
        <v>426</v>
      </c>
      <c r="T2947" s="4" t="s">
        <v>128</v>
      </c>
      <c r="U2947" s="4" t="s">
        <v>8872</v>
      </c>
      <c r="V2947" t="s">
        <v>5156</v>
      </c>
      <c r="W2947" t="s">
        <v>428</v>
      </c>
    </row>
    <row r="2948" spans="1:23">
      <c r="A2948" s="3">
        <v>39950.358552812497</v>
      </c>
      <c r="B2948" t="s">
        <v>4340</v>
      </c>
      <c r="C2948" t="s">
        <v>4342</v>
      </c>
      <c r="D2948" t="s">
        <v>13390</v>
      </c>
      <c r="E2948" t="s">
        <v>3461</v>
      </c>
      <c r="F2948" t="s">
        <v>28</v>
      </c>
      <c r="G2948" t="s">
        <v>29</v>
      </c>
      <c r="H2948" t="s">
        <v>30</v>
      </c>
      <c r="I2948" t="s">
        <v>30</v>
      </c>
      <c r="J2948" t="s">
        <v>86</v>
      </c>
      <c r="K2948" t="s">
        <v>32</v>
      </c>
      <c r="L2948" t="s">
        <v>99</v>
      </c>
      <c r="N2948" t="s">
        <v>34</v>
      </c>
      <c r="O2948" t="s">
        <v>35</v>
      </c>
      <c r="P2948" t="s">
        <v>29</v>
      </c>
      <c r="Q2948" t="s">
        <v>247</v>
      </c>
      <c r="S2948" t="s">
        <v>4343</v>
      </c>
      <c r="T2948" t="s">
        <v>39</v>
      </c>
      <c r="U2948" t="s">
        <v>4344</v>
      </c>
      <c r="V2948" s="4" t="s">
        <v>41</v>
      </c>
      <c r="W2948" t="s">
        <v>4345</v>
      </c>
    </row>
    <row r="2949" spans="1:23">
      <c r="A2949" s="3">
        <v>39917.71558758102</v>
      </c>
      <c r="B2949" t="s">
        <v>1218</v>
      </c>
      <c r="C2949" t="s">
        <v>1220</v>
      </c>
      <c r="D2949" t="s">
        <v>13390</v>
      </c>
      <c r="E2949" t="s">
        <v>46</v>
      </c>
      <c r="F2949" t="s">
        <v>28</v>
      </c>
      <c r="G2949" t="s">
        <v>29</v>
      </c>
      <c r="H2949" t="s">
        <v>30</v>
      </c>
      <c r="I2949" t="s">
        <v>30</v>
      </c>
      <c r="J2949" t="s">
        <v>31</v>
      </c>
      <c r="K2949" t="s">
        <v>32</v>
      </c>
      <c r="L2949" t="s">
        <v>165</v>
      </c>
      <c r="N2949" t="s">
        <v>100</v>
      </c>
      <c r="O2949" t="s">
        <v>221</v>
      </c>
      <c r="P2949" t="s">
        <v>348</v>
      </c>
      <c r="Q2949" t="s">
        <v>349</v>
      </c>
      <c r="R2949" t="s">
        <v>1221</v>
      </c>
      <c r="S2949" t="s">
        <v>1222</v>
      </c>
      <c r="T2949" t="s">
        <v>224</v>
      </c>
      <c r="U2949" t="s">
        <v>1223</v>
      </c>
      <c r="V2949" t="s">
        <v>41</v>
      </c>
      <c r="W2949" t="s">
        <v>1224</v>
      </c>
    </row>
    <row r="2950" spans="1:23">
      <c r="A2950" s="3">
        <v>39946</v>
      </c>
      <c r="B2950" t="s">
        <v>3906</v>
      </c>
      <c r="C2950" t="s">
        <v>3908</v>
      </c>
      <c r="D2950" t="s">
        <v>59</v>
      </c>
      <c r="E2950" t="s">
        <v>3444</v>
      </c>
      <c r="F2950" t="s">
        <v>28</v>
      </c>
      <c r="G2950" t="s">
        <v>29</v>
      </c>
      <c r="H2950" t="s">
        <v>30</v>
      </c>
      <c r="I2950" t="s">
        <v>30</v>
      </c>
      <c r="J2950" t="s">
        <v>31</v>
      </c>
      <c r="K2950" t="s">
        <v>32</v>
      </c>
      <c r="L2950" t="s">
        <v>134</v>
      </c>
      <c r="N2950" t="s">
        <v>100</v>
      </c>
      <c r="O2950" t="s">
        <v>221</v>
      </c>
      <c r="P2950" t="s">
        <v>402</v>
      </c>
      <c r="Q2950" t="s">
        <v>77</v>
      </c>
      <c r="R2950" t="s">
        <v>403</v>
      </c>
      <c r="S2950" t="s">
        <v>3320</v>
      </c>
      <c r="T2950" t="s">
        <v>224</v>
      </c>
      <c r="U2950" t="s">
        <v>3909</v>
      </c>
      <c r="V2950" t="s">
        <v>41</v>
      </c>
      <c r="W2950" t="s">
        <v>3322</v>
      </c>
    </row>
    <row r="2951" spans="1:23">
      <c r="A2951" s="3">
        <v>39936.218009259261</v>
      </c>
      <c r="B2951" t="s">
        <v>3054</v>
      </c>
      <c r="C2951" t="s">
        <v>3056</v>
      </c>
      <c r="D2951" t="s">
        <v>13390</v>
      </c>
      <c r="E2951" t="s">
        <v>142</v>
      </c>
      <c r="F2951" t="s">
        <v>28</v>
      </c>
      <c r="G2951" t="s">
        <v>29</v>
      </c>
      <c r="H2951" t="s">
        <v>30</v>
      </c>
      <c r="I2951" t="s">
        <v>30</v>
      </c>
      <c r="J2951" t="s">
        <v>86</v>
      </c>
      <c r="K2951" t="s">
        <v>190</v>
      </c>
      <c r="L2951" t="s">
        <v>48</v>
      </c>
      <c r="N2951" t="s">
        <v>100</v>
      </c>
      <c r="P2951" t="s">
        <v>348</v>
      </c>
      <c r="Q2951" t="s">
        <v>349</v>
      </c>
      <c r="R2951" t="s">
        <v>3057</v>
      </c>
      <c r="V2951" t="s">
        <v>41</v>
      </c>
      <c r="W2951" t="s">
        <v>3058</v>
      </c>
    </row>
    <row r="2952" spans="1:23">
      <c r="A2952" s="3">
        <v>39918.441902511571</v>
      </c>
      <c r="B2952" t="s">
        <v>1266</v>
      </c>
      <c r="C2952" t="s">
        <v>1268</v>
      </c>
      <c r="D2952" t="s">
        <v>13390</v>
      </c>
      <c r="E2952" t="s">
        <v>111</v>
      </c>
      <c r="F2952" t="s">
        <v>28</v>
      </c>
      <c r="G2952" t="s">
        <v>29</v>
      </c>
      <c r="H2952" t="s">
        <v>30</v>
      </c>
      <c r="I2952" t="s">
        <v>30</v>
      </c>
      <c r="J2952" t="s">
        <v>31</v>
      </c>
      <c r="K2952" t="s">
        <v>378</v>
      </c>
      <c r="L2952" t="s">
        <v>191</v>
      </c>
      <c r="N2952" t="s">
        <v>34</v>
      </c>
      <c r="O2952" t="s">
        <v>35</v>
      </c>
      <c r="P2952" t="s">
        <v>36</v>
      </c>
      <c r="Q2952" t="s">
        <v>589</v>
      </c>
      <c r="S2952" t="s">
        <v>1269</v>
      </c>
      <c r="T2952" t="s">
        <v>1270</v>
      </c>
      <c r="U2952" t="s">
        <v>1271</v>
      </c>
      <c r="V2952" s="4" t="s">
        <v>41</v>
      </c>
      <c r="W2952" t="s">
        <v>1272</v>
      </c>
    </row>
    <row r="2953" spans="1:23">
      <c r="A2953" s="3">
        <v>40021.73770366898</v>
      </c>
      <c r="B2953" t="s">
        <v>2691</v>
      </c>
      <c r="C2953" t="s">
        <v>9816</v>
      </c>
      <c r="D2953" t="s">
        <v>13390</v>
      </c>
      <c r="E2953" t="s">
        <v>3461</v>
      </c>
      <c r="F2953" t="s">
        <v>28</v>
      </c>
      <c r="G2953" t="s">
        <v>29</v>
      </c>
      <c r="H2953">
        <v>4</v>
      </c>
      <c r="I2953">
        <v>4</v>
      </c>
      <c r="J2953" t="s">
        <v>86</v>
      </c>
      <c r="K2953" t="s">
        <v>190</v>
      </c>
      <c r="L2953" t="s">
        <v>33</v>
      </c>
      <c r="N2953" t="s">
        <v>410</v>
      </c>
      <c r="O2953" t="s">
        <v>5216</v>
      </c>
      <c r="P2953" t="s">
        <v>29</v>
      </c>
      <c r="Q2953" t="s">
        <v>426</v>
      </c>
      <c r="T2953" t="s">
        <v>5156</v>
      </c>
      <c r="U2953" t="s">
        <v>428</v>
      </c>
      <c r="V2953" t="s">
        <v>5206</v>
      </c>
      <c r="W2953" t="s">
        <v>428</v>
      </c>
    </row>
    <row r="2954" spans="1:23">
      <c r="A2954" s="3">
        <v>39916.674717326387</v>
      </c>
      <c r="B2954" t="s">
        <v>1076</v>
      </c>
      <c r="C2954" t="s">
        <v>1078</v>
      </c>
      <c r="D2954" t="s">
        <v>13390</v>
      </c>
      <c r="E2954" t="s">
        <v>27</v>
      </c>
      <c r="F2954" t="s">
        <v>28</v>
      </c>
      <c r="G2954" t="s">
        <v>29</v>
      </c>
      <c r="H2954" t="s">
        <v>30</v>
      </c>
      <c r="I2954" t="s">
        <v>30</v>
      </c>
      <c r="J2954" t="s">
        <v>31</v>
      </c>
      <c r="K2954" t="s">
        <v>190</v>
      </c>
      <c r="L2954" t="s">
        <v>88</v>
      </c>
      <c r="N2954" t="s">
        <v>100</v>
      </c>
      <c r="O2954" t="s">
        <v>221</v>
      </c>
      <c r="P2954" t="s">
        <v>402</v>
      </c>
      <c r="Q2954" t="s">
        <v>247</v>
      </c>
      <c r="R2954" t="s">
        <v>1079</v>
      </c>
      <c r="S2954" t="s">
        <v>1080</v>
      </c>
      <c r="T2954" t="s">
        <v>224</v>
      </c>
      <c r="U2954" t="s">
        <v>1081</v>
      </c>
      <c r="V2954" t="s">
        <v>41</v>
      </c>
      <c r="W2954" t="s">
        <v>1082</v>
      </c>
    </row>
    <row r="2955" spans="1:23">
      <c r="A2955" s="3">
        <v>39952.825689699072</v>
      </c>
      <c r="B2955" t="s">
        <v>4544</v>
      </c>
      <c r="C2955" t="s">
        <v>4546</v>
      </c>
      <c r="D2955" t="s">
        <v>13390</v>
      </c>
      <c r="E2955" t="s">
        <v>3461</v>
      </c>
      <c r="F2955" t="s">
        <v>28</v>
      </c>
      <c r="G2955" t="s">
        <v>29</v>
      </c>
      <c r="H2955" t="s">
        <v>30</v>
      </c>
      <c r="I2955" t="s">
        <v>30</v>
      </c>
      <c r="J2955" t="s">
        <v>86</v>
      </c>
      <c r="K2955" t="s">
        <v>32</v>
      </c>
      <c r="L2955" t="s">
        <v>88</v>
      </c>
      <c r="N2955" t="s">
        <v>100</v>
      </c>
      <c r="O2955" t="s">
        <v>4547</v>
      </c>
      <c r="P2955" t="s">
        <v>380</v>
      </c>
      <c r="Q2955" t="s">
        <v>381</v>
      </c>
      <c r="R2955" t="s">
        <v>382</v>
      </c>
      <c r="T2955" t="s">
        <v>4548</v>
      </c>
      <c r="V2955" t="s">
        <v>41</v>
      </c>
      <c r="W2955" t="s">
        <v>632</v>
      </c>
    </row>
    <row r="2956" spans="1:23">
      <c r="A2956" s="3">
        <v>40038.662555127317</v>
      </c>
      <c r="B2956" t="s">
        <v>6256</v>
      </c>
      <c r="C2956" t="s">
        <v>10983</v>
      </c>
      <c r="D2956" t="s">
        <v>13390</v>
      </c>
      <c r="E2956" t="s">
        <v>3461</v>
      </c>
      <c r="F2956" t="s">
        <v>28</v>
      </c>
      <c r="G2956" t="s">
        <v>29</v>
      </c>
      <c r="H2956">
        <v>5</v>
      </c>
      <c r="I2956">
        <v>3</v>
      </c>
      <c r="J2956" t="s">
        <v>86</v>
      </c>
      <c r="K2956" t="s">
        <v>190</v>
      </c>
      <c r="L2956" t="s">
        <v>88</v>
      </c>
      <c r="N2956" t="s">
        <v>410</v>
      </c>
      <c r="P2956" t="s">
        <v>29</v>
      </c>
      <c r="Q2956" t="s">
        <v>412</v>
      </c>
      <c r="V2956" t="s">
        <v>41</v>
      </c>
      <c r="W2956" t="s">
        <v>415</v>
      </c>
    </row>
    <row r="2957" spans="1:23">
      <c r="A2957" s="3">
        <v>39929.567218750002</v>
      </c>
      <c r="B2957" t="s">
        <v>2406</v>
      </c>
      <c r="C2957" t="s">
        <v>2408</v>
      </c>
      <c r="D2957" t="s">
        <v>13390</v>
      </c>
      <c r="E2957" t="s">
        <v>142</v>
      </c>
      <c r="F2957" t="s">
        <v>28</v>
      </c>
      <c r="G2957" t="s">
        <v>29</v>
      </c>
      <c r="H2957" t="s">
        <v>30</v>
      </c>
      <c r="I2957" t="s">
        <v>30</v>
      </c>
      <c r="J2957" t="s">
        <v>86</v>
      </c>
      <c r="K2957" t="s">
        <v>124</v>
      </c>
      <c r="L2957" t="s">
        <v>48</v>
      </c>
      <c r="N2957" t="s">
        <v>410</v>
      </c>
      <c r="O2957" t="s">
        <v>125</v>
      </c>
      <c r="P2957" t="s">
        <v>29</v>
      </c>
      <c r="Q2957" t="s">
        <v>255</v>
      </c>
      <c r="T2957" s="4" t="s">
        <v>128</v>
      </c>
      <c r="U2957" s="4" t="s">
        <v>2409</v>
      </c>
      <c r="V2957" t="s">
        <v>41</v>
      </c>
      <c r="W2957" t="s">
        <v>1164</v>
      </c>
    </row>
    <row r="2958" spans="1:23">
      <c r="A2958" s="3">
        <v>39967.85320193287</v>
      </c>
      <c r="B2958" t="s">
        <v>5361</v>
      </c>
      <c r="C2958" t="s">
        <v>5839</v>
      </c>
      <c r="D2958" t="s">
        <v>13390</v>
      </c>
      <c r="E2958" t="s">
        <v>3461</v>
      </c>
      <c r="F2958" t="s">
        <v>28</v>
      </c>
      <c r="G2958" t="s">
        <v>29</v>
      </c>
      <c r="H2958" t="s">
        <v>30</v>
      </c>
      <c r="I2958" t="s">
        <v>30</v>
      </c>
      <c r="J2958" t="s">
        <v>86</v>
      </c>
      <c r="K2958" t="s">
        <v>180</v>
      </c>
      <c r="L2958" t="s">
        <v>191</v>
      </c>
      <c r="N2958" t="s">
        <v>34</v>
      </c>
      <c r="O2958" t="s">
        <v>35</v>
      </c>
      <c r="P2958" t="s">
        <v>29</v>
      </c>
      <c r="Q2958" t="s">
        <v>1175</v>
      </c>
      <c r="S2958" t="s">
        <v>1176</v>
      </c>
      <c r="T2958" t="s">
        <v>39</v>
      </c>
      <c r="U2958" t="s">
        <v>5840</v>
      </c>
      <c r="V2958" s="4" t="s">
        <v>41</v>
      </c>
      <c r="W2958" t="s">
        <v>1178</v>
      </c>
    </row>
    <row r="2959" spans="1:23">
      <c r="A2959" s="3">
        <v>39941.867621990743</v>
      </c>
      <c r="B2959" t="s">
        <v>3515</v>
      </c>
      <c r="C2959" t="s">
        <v>3517</v>
      </c>
      <c r="D2959" t="s">
        <v>13390</v>
      </c>
      <c r="E2959" t="s">
        <v>3461</v>
      </c>
      <c r="F2959" t="s">
        <v>28</v>
      </c>
      <c r="G2959" t="s">
        <v>29</v>
      </c>
      <c r="H2959" t="s">
        <v>30</v>
      </c>
      <c r="I2959" t="s">
        <v>30</v>
      </c>
      <c r="J2959" t="s">
        <v>86</v>
      </c>
      <c r="K2959" t="s">
        <v>32</v>
      </c>
      <c r="L2959" t="s">
        <v>48</v>
      </c>
      <c r="N2959" t="s">
        <v>34</v>
      </c>
      <c r="O2959" t="s">
        <v>1304</v>
      </c>
      <c r="P2959" t="s">
        <v>29</v>
      </c>
      <c r="Q2959" t="s">
        <v>102</v>
      </c>
      <c r="T2959" s="4" t="s">
        <v>1460</v>
      </c>
      <c r="U2959" s="4" t="s">
        <v>3518</v>
      </c>
      <c r="V2959" s="4" t="s">
        <v>41</v>
      </c>
      <c r="W2959" t="s">
        <v>2326</v>
      </c>
    </row>
    <row r="2960" spans="1:23">
      <c r="A2960" s="3">
        <v>40044.787573807873</v>
      </c>
      <c r="B2960" t="s">
        <v>5347</v>
      </c>
      <c r="C2960" t="s">
        <v>11368</v>
      </c>
      <c r="D2960" t="s">
        <v>13390</v>
      </c>
      <c r="E2960" t="s">
        <v>3461</v>
      </c>
      <c r="F2960" t="s">
        <v>28</v>
      </c>
      <c r="G2960" t="s">
        <v>29</v>
      </c>
      <c r="H2960">
        <v>4</v>
      </c>
      <c r="I2960">
        <v>3</v>
      </c>
      <c r="J2960" t="s">
        <v>86</v>
      </c>
      <c r="K2960" t="s">
        <v>180</v>
      </c>
      <c r="L2960" t="s">
        <v>4744</v>
      </c>
      <c r="N2960" t="s">
        <v>100</v>
      </c>
      <c r="O2960" t="s">
        <v>221</v>
      </c>
      <c r="P2960" t="s">
        <v>402</v>
      </c>
      <c r="Q2960" t="s">
        <v>77</v>
      </c>
      <c r="R2960" t="s">
        <v>403</v>
      </c>
      <c r="S2960" t="s">
        <v>3098</v>
      </c>
      <c r="T2960" t="s">
        <v>224</v>
      </c>
      <c r="U2960" t="s">
        <v>11369</v>
      </c>
      <c r="V2960" t="s">
        <v>41</v>
      </c>
      <c r="W2960" t="s">
        <v>3322</v>
      </c>
    </row>
    <row r="2961" spans="1:23">
      <c r="A2961" s="3">
        <v>40060.455011307873</v>
      </c>
      <c r="B2961" t="s">
        <v>5459</v>
      </c>
      <c r="C2961" t="s">
        <v>12171</v>
      </c>
      <c r="D2961" t="s">
        <v>13390</v>
      </c>
      <c r="E2961" t="s">
        <v>7054</v>
      </c>
      <c r="F2961" t="s">
        <v>28</v>
      </c>
      <c r="G2961" t="s">
        <v>29</v>
      </c>
      <c r="H2961">
        <v>5</v>
      </c>
      <c r="I2961">
        <v>5</v>
      </c>
      <c r="J2961" t="s">
        <v>31</v>
      </c>
      <c r="K2961" t="s">
        <v>378</v>
      </c>
      <c r="L2961" t="s">
        <v>88</v>
      </c>
      <c r="N2961" t="s">
        <v>410</v>
      </c>
      <c r="O2961" t="s">
        <v>125</v>
      </c>
      <c r="P2961" t="s">
        <v>29</v>
      </c>
      <c r="Q2961" t="s">
        <v>77</v>
      </c>
      <c r="T2961" s="4" t="s">
        <v>128</v>
      </c>
      <c r="U2961" s="4" t="s">
        <v>12172</v>
      </c>
      <c r="V2961" t="s">
        <v>41</v>
      </c>
      <c r="W2961" t="s">
        <v>705</v>
      </c>
    </row>
    <row r="2962" spans="1:23">
      <c r="A2962" s="3">
        <v>40063.079791203701</v>
      </c>
      <c r="B2962" t="s">
        <v>12273</v>
      </c>
      <c r="C2962" t="s">
        <v>12275</v>
      </c>
      <c r="D2962" t="s">
        <v>13390</v>
      </c>
      <c r="E2962" t="s">
        <v>7957</v>
      </c>
      <c r="F2962" t="s">
        <v>28</v>
      </c>
      <c r="G2962" t="s">
        <v>29</v>
      </c>
      <c r="H2962">
        <v>3</v>
      </c>
      <c r="I2962">
        <v>4</v>
      </c>
      <c r="J2962" t="s">
        <v>31</v>
      </c>
      <c r="K2962" t="s">
        <v>32</v>
      </c>
      <c r="L2962" t="s">
        <v>4744</v>
      </c>
      <c r="N2962" t="s">
        <v>34</v>
      </c>
      <c r="O2962" t="s">
        <v>35</v>
      </c>
      <c r="P2962" t="s">
        <v>29</v>
      </c>
      <c r="Q2962" t="s">
        <v>255</v>
      </c>
      <c r="S2962" t="s">
        <v>12276</v>
      </c>
      <c r="T2962" t="s">
        <v>12277</v>
      </c>
      <c r="U2962" t="s">
        <v>12278</v>
      </c>
      <c r="V2962" s="4" t="s">
        <v>41</v>
      </c>
      <c r="W2962" t="s">
        <v>12279</v>
      </c>
    </row>
    <row r="2963" spans="1:23">
      <c r="A2963" s="3">
        <v>39906</v>
      </c>
      <c r="B2963" t="s">
        <v>56</v>
      </c>
      <c r="C2963" t="s">
        <v>58</v>
      </c>
      <c r="D2963" t="s">
        <v>59</v>
      </c>
      <c r="E2963" t="s">
        <v>60</v>
      </c>
      <c r="F2963" t="s">
        <v>28</v>
      </c>
      <c r="G2963" t="s">
        <v>29</v>
      </c>
      <c r="H2963" t="s">
        <v>30</v>
      </c>
      <c r="I2963" t="s">
        <v>30</v>
      </c>
      <c r="J2963" t="s">
        <v>31</v>
      </c>
      <c r="K2963" t="s">
        <v>32</v>
      </c>
      <c r="L2963" t="s">
        <v>48</v>
      </c>
      <c r="N2963" t="s">
        <v>49</v>
      </c>
      <c r="O2963" t="s">
        <v>61</v>
      </c>
      <c r="P2963" t="s">
        <v>51</v>
      </c>
      <c r="Q2963" t="s">
        <v>52</v>
      </c>
      <c r="T2963" s="4" t="s">
        <v>62</v>
      </c>
      <c r="U2963" s="4" t="s">
        <v>63</v>
      </c>
      <c r="V2963" t="s">
        <v>41</v>
      </c>
      <c r="W2963" t="s">
        <v>55</v>
      </c>
    </row>
    <row r="2964" spans="1:23">
      <c r="A2964" s="3">
        <v>40051.690378391206</v>
      </c>
      <c r="B2964" t="s">
        <v>11734</v>
      </c>
      <c r="C2964" t="s">
        <v>11736</v>
      </c>
      <c r="D2964" t="s">
        <v>13390</v>
      </c>
      <c r="E2964" t="s">
        <v>7957</v>
      </c>
      <c r="F2964" t="s">
        <v>28</v>
      </c>
      <c r="G2964" t="s">
        <v>29</v>
      </c>
      <c r="H2964">
        <v>5</v>
      </c>
      <c r="I2964">
        <v>2</v>
      </c>
      <c r="J2964" t="s">
        <v>31</v>
      </c>
      <c r="K2964" t="s">
        <v>1316</v>
      </c>
      <c r="L2964" t="s">
        <v>4744</v>
      </c>
      <c r="N2964" t="s">
        <v>410</v>
      </c>
      <c r="P2964" t="s">
        <v>29</v>
      </c>
      <c r="Q2964" t="s">
        <v>77</v>
      </c>
      <c r="V2964" t="s">
        <v>5206</v>
      </c>
      <c r="W2964" t="s">
        <v>705</v>
      </c>
    </row>
    <row r="2965" spans="1:23">
      <c r="A2965" s="3">
        <v>40033.97035570602</v>
      </c>
      <c r="B2965" t="s">
        <v>2306</v>
      </c>
      <c r="C2965" t="s">
        <v>10657</v>
      </c>
      <c r="D2965" t="s">
        <v>13390</v>
      </c>
      <c r="E2965" t="s">
        <v>3444</v>
      </c>
      <c r="F2965" t="s">
        <v>28</v>
      </c>
      <c r="G2965" t="s">
        <v>29</v>
      </c>
      <c r="H2965">
        <v>5</v>
      </c>
      <c r="I2965">
        <v>3</v>
      </c>
      <c r="J2965" t="s">
        <v>31</v>
      </c>
      <c r="K2965" t="s">
        <v>239</v>
      </c>
      <c r="L2965" t="s">
        <v>4744</v>
      </c>
      <c r="N2965" t="s">
        <v>100</v>
      </c>
      <c r="O2965" t="s">
        <v>221</v>
      </c>
      <c r="P2965" t="s">
        <v>380</v>
      </c>
      <c r="Q2965" t="s">
        <v>127</v>
      </c>
      <c r="R2965" t="s">
        <v>127</v>
      </c>
      <c r="S2965" t="s">
        <v>10658</v>
      </c>
      <c r="T2965" t="s">
        <v>224</v>
      </c>
      <c r="U2965" t="s">
        <v>10659</v>
      </c>
      <c r="V2965" t="s">
        <v>41</v>
      </c>
      <c r="W2965" t="s">
        <v>2810</v>
      </c>
    </row>
    <row r="2966" spans="1:23">
      <c r="A2966" s="3">
        <v>39930</v>
      </c>
      <c r="B2966" t="s">
        <v>2460</v>
      </c>
      <c r="C2966" t="s">
        <v>2462</v>
      </c>
      <c r="D2966" t="s">
        <v>59</v>
      </c>
      <c r="E2966" t="s">
        <v>46</v>
      </c>
      <c r="F2966" t="s">
        <v>28</v>
      </c>
      <c r="G2966" t="s">
        <v>29</v>
      </c>
      <c r="H2966" t="s">
        <v>30</v>
      </c>
      <c r="I2966" t="s">
        <v>30</v>
      </c>
      <c r="J2966" t="s">
        <v>31</v>
      </c>
      <c r="K2966" t="s">
        <v>190</v>
      </c>
      <c r="L2966" t="s">
        <v>134</v>
      </c>
      <c r="N2966" t="s">
        <v>100</v>
      </c>
      <c r="O2966" t="s">
        <v>221</v>
      </c>
      <c r="P2966" t="s">
        <v>348</v>
      </c>
      <c r="Q2966" t="s">
        <v>349</v>
      </c>
      <c r="R2966" t="s">
        <v>776</v>
      </c>
      <c r="S2966" t="s">
        <v>777</v>
      </c>
      <c r="T2966" t="s">
        <v>224</v>
      </c>
      <c r="U2966" t="s">
        <v>2463</v>
      </c>
      <c r="V2966" t="s">
        <v>41</v>
      </c>
      <c r="W2966" t="s">
        <v>779</v>
      </c>
    </row>
    <row r="2967" spans="1:23">
      <c r="A2967" s="3">
        <v>39919.004343055552</v>
      </c>
      <c r="B2967" t="s">
        <v>1332</v>
      </c>
      <c r="C2967" t="s">
        <v>1334</v>
      </c>
      <c r="D2967" t="s">
        <v>13390</v>
      </c>
      <c r="E2967" t="s">
        <v>85</v>
      </c>
      <c r="F2967" t="s">
        <v>28</v>
      </c>
      <c r="G2967" t="s">
        <v>29</v>
      </c>
      <c r="H2967" t="s">
        <v>30</v>
      </c>
      <c r="I2967" t="s">
        <v>30</v>
      </c>
      <c r="J2967" t="s">
        <v>86</v>
      </c>
      <c r="K2967" t="s">
        <v>124</v>
      </c>
      <c r="L2967" t="s">
        <v>134</v>
      </c>
      <c r="N2967" t="s">
        <v>34</v>
      </c>
      <c r="O2967" t="s">
        <v>35</v>
      </c>
      <c r="P2967" t="s">
        <v>29</v>
      </c>
      <c r="Q2967" t="s">
        <v>102</v>
      </c>
      <c r="S2967" t="s">
        <v>1335</v>
      </c>
      <c r="T2967" t="s">
        <v>1336</v>
      </c>
      <c r="U2967" t="s">
        <v>1337</v>
      </c>
      <c r="V2967" s="4" t="s">
        <v>41</v>
      </c>
      <c r="W2967" t="s">
        <v>1338</v>
      </c>
    </row>
    <row r="2968" spans="1:23">
      <c r="A2968" s="3">
        <v>40014.852303240739</v>
      </c>
      <c r="B2968" t="s">
        <v>3348</v>
      </c>
      <c r="C2968" t="s">
        <v>9284</v>
      </c>
      <c r="D2968" t="s">
        <v>5089</v>
      </c>
      <c r="E2968" t="s">
        <v>3461</v>
      </c>
      <c r="F2968" t="s">
        <v>28</v>
      </c>
      <c r="G2968" t="s">
        <v>29</v>
      </c>
      <c r="H2968">
        <v>5</v>
      </c>
      <c r="I2968">
        <v>3</v>
      </c>
      <c r="J2968" t="s">
        <v>86</v>
      </c>
      <c r="K2968" t="s">
        <v>378</v>
      </c>
      <c r="L2968" t="s">
        <v>4752</v>
      </c>
      <c r="N2968" t="s">
        <v>100</v>
      </c>
      <c r="O2968" t="s">
        <v>967</v>
      </c>
      <c r="P2968" t="s">
        <v>402</v>
      </c>
      <c r="Q2968" t="s">
        <v>426</v>
      </c>
      <c r="R2968" t="s">
        <v>1005</v>
      </c>
      <c r="S2968" t="s">
        <v>9285</v>
      </c>
      <c r="T2968" t="s">
        <v>970</v>
      </c>
      <c r="U2968" t="s">
        <v>9286</v>
      </c>
      <c r="V2968" t="s">
        <v>41</v>
      </c>
      <c r="W2968" t="s">
        <v>1008</v>
      </c>
    </row>
    <row r="2969" spans="1:23">
      <c r="A2969" s="3">
        <v>39966</v>
      </c>
      <c r="B2969" t="s">
        <v>1582</v>
      </c>
      <c r="C2969" t="s">
        <v>5678</v>
      </c>
      <c r="D2969" t="s">
        <v>1679</v>
      </c>
      <c r="E2969" t="s">
        <v>3461</v>
      </c>
      <c r="F2969" t="s">
        <v>28</v>
      </c>
      <c r="G2969" t="s">
        <v>29</v>
      </c>
      <c r="H2969" t="s">
        <v>30</v>
      </c>
      <c r="I2969" t="s">
        <v>30</v>
      </c>
      <c r="J2969" t="s">
        <v>86</v>
      </c>
      <c r="K2969" t="s">
        <v>32</v>
      </c>
      <c r="L2969" t="s">
        <v>99</v>
      </c>
      <c r="N2969" t="s">
        <v>100</v>
      </c>
      <c r="O2969" t="s">
        <v>967</v>
      </c>
      <c r="P2969" t="s">
        <v>361</v>
      </c>
      <c r="Q2969" t="s">
        <v>381</v>
      </c>
      <c r="R2969" t="s">
        <v>2281</v>
      </c>
      <c r="S2969" t="s">
        <v>5679</v>
      </c>
      <c r="T2969" t="s">
        <v>970</v>
      </c>
      <c r="U2969" t="s">
        <v>5680</v>
      </c>
      <c r="V2969" t="s">
        <v>5156</v>
      </c>
      <c r="W2969" t="s">
        <v>2284</v>
      </c>
    </row>
    <row r="2970" spans="1:23">
      <c r="A2970" s="3">
        <v>40006.336598761576</v>
      </c>
      <c r="B2970" t="s">
        <v>8718</v>
      </c>
      <c r="C2970" t="s">
        <v>8720</v>
      </c>
      <c r="D2970" t="s">
        <v>13390</v>
      </c>
      <c r="E2970" t="s">
        <v>7054</v>
      </c>
      <c r="F2970" t="s">
        <v>28</v>
      </c>
      <c r="G2970" t="s">
        <v>29</v>
      </c>
      <c r="H2970">
        <v>5</v>
      </c>
      <c r="I2970">
        <v>5</v>
      </c>
      <c r="J2970" t="s">
        <v>31</v>
      </c>
      <c r="K2970" t="s">
        <v>190</v>
      </c>
      <c r="L2970" t="s">
        <v>191</v>
      </c>
      <c r="N2970" t="s">
        <v>100</v>
      </c>
      <c r="O2970" t="s">
        <v>221</v>
      </c>
      <c r="P2970" t="s">
        <v>348</v>
      </c>
      <c r="Q2970" t="s">
        <v>349</v>
      </c>
      <c r="R2970" t="s">
        <v>788</v>
      </c>
      <c r="S2970" t="s">
        <v>789</v>
      </c>
      <c r="T2970" t="s">
        <v>224</v>
      </c>
      <c r="U2970" t="s">
        <v>8721</v>
      </c>
      <c r="V2970" t="s">
        <v>41</v>
      </c>
      <c r="W2970" t="s">
        <v>8722</v>
      </c>
    </row>
    <row r="2971" spans="1:23">
      <c r="A2971" s="3">
        <v>40020.849872685183</v>
      </c>
      <c r="B2971" t="s">
        <v>5946</v>
      </c>
      <c r="C2971" t="s">
        <v>9716</v>
      </c>
      <c r="D2971" t="s">
        <v>5089</v>
      </c>
      <c r="E2971" t="s">
        <v>3444</v>
      </c>
      <c r="F2971" t="s">
        <v>28</v>
      </c>
      <c r="G2971" t="s">
        <v>29</v>
      </c>
      <c r="H2971">
        <v>5</v>
      </c>
      <c r="I2971">
        <v>5</v>
      </c>
      <c r="J2971" t="s">
        <v>31</v>
      </c>
      <c r="K2971" t="s">
        <v>378</v>
      </c>
      <c r="L2971" t="s">
        <v>4752</v>
      </c>
      <c r="N2971" t="s">
        <v>100</v>
      </c>
      <c r="O2971" t="s">
        <v>411</v>
      </c>
      <c r="P2971" t="s">
        <v>9717</v>
      </c>
      <c r="Q2971" t="s">
        <v>1868</v>
      </c>
      <c r="R2971" t="s">
        <v>1869</v>
      </c>
      <c r="T2971" t="s">
        <v>413</v>
      </c>
      <c r="U2971" t="s">
        <v>9718</v>
      </c>
      <c r="V2971" t="s">
        <v>41</v>
      </c>
      <c r="W2971" t="s">
        <v>9719</v>
      </c>
    </row>
    <row r="2972" spans="1:23">
      <c r="A2972" s="3">
        <v>40051.80809027778</v>
      </c>
      <c r="B2972" t="s">
        <v>2800</v>
      </c>
      <c r="C2972" t="s">
        <v>11750</v>
      </c>
      <c r="D2972" t="s">
        <v>26</v>
      </c>
      <c r="E2972" t="s">
        <v>7957</v>
      </c>
      <c r="F2972" t="s">
        <v>28</v>
      </c>
      <c r="G2972" t="s">
        <v>29</v>
      </c>
      <c r="H2972">
        <v>5</v>
      </c>
      <c r="I2972">
        <v>3</v>
      </c>
      <c r="J2972" t="s">
        <v>31</v>
      </c>
      <c r="K2972" t="s">
        <v>378</v>
      </c>
      <c r="L2972" t="s">
        <v>4752</v>
      </c>
      <c r="N2972" t="s">
        <v>49</v>
      </c>
      <c r="O2972" t="s">
        <v>11751</v>
      </c>
      <c r="P2972" t="s">
        <v>51</v>
      </c>
      <c r="Q2972" t="s">
        <v>52</v>
      </c>
      <c r="T2972" t="s">
        <v>11752</v>
      </c>
      <c r="U2972" t="s">
        <v>11753</v>
      </c>
      <c r="V2972" t="s">
        <v>41</v>
      </c>
      <c r="W2972" t="s">
        <v>55</v>
      </c>
    </row>
    <row r="2973" spans="1:23">
      <c r="A2973" s="3">
        <v>40074.472094907411</v>
      </c>
      <c r="B2973" t="s">
        <v>8392</v>
      </c>
      <c r="C2973" t="s">
        <v>12690</v>
      </c>
      <c r="D2973" t="s">
        <v>26</v>
      </c>
      <c r="E2973" t="s">
        <v>7957</v>
      </c>
      <c r="F2973" t="s">
        <v>28</v>
      </c>
      <c r="G2973" t="s">
        <v>29</v>
      </c>
      <c r="H2973">
        <v>5</v>
      </c>
      <c r="I2973">
        <v>3</v>
      </c>
      <c r="J2973" t="s">
        <v>31</v>
      </c>
      <c r="K2973" t="s">
        <v>378</v>
      </c>
      <c r="L2973" t="s">
        <v>88</v>
      </c>
      <c r="N2973" t="s">
        <v>34</v>
      </c>
      <c r="O2973" t="s">
        <v>35</v>
      </c>
      <c r="P2973" t="s">
        <v>29</v>
      </c>
      <c r="Q2973" t="s">
        <v>77</v>
      </c>
      <c r="S2973" t="s">
        <v>12691</v>
      </c>
      <c r="T2973" t="s">
        <v>39</v>
      </c>
      <c r="U2973" t="s">
        <v>12692</v>
      </c>
      <c r="V2973" s="4" t="s">
        <v>41</v>
      </c>
      <c r="W2973" t="s">
        <v>12693</v>
      </c>
    </row>
    <row r="2974" spans="1:23">
      <c r="A2974" s="3">
        <v>39911.815043287039</v>
      </c>
      <c r="B2974" t="s">
        <v>480</v>
      </c>
      <c r="C2974" t="s">
        <v>599</v>
      </c>
      <c r="D2974" t="s">
        <v>13390</v>
      </c>
      <c r="E2974" t="s">
        <v>111</v>
      </c>
      <c r="F2974" t="s">
        <v>28</v>
      </c>
      <c r="G2974" t="s">
        <v>29</v>
      </c>
      <c r="H2974" t="s">
        <v>30</v>
      </c>
      <c r="I2974" t="s">
        <v>30</v>
      </c>
      <c r="J2974" t="s">
        <v>31</v>
      </c>
      <c r="K2974" t="s">
        <v>124</v>
      </c>
      <c r="L2974" t="s">
        <v>99</v>
      </c>
      <c r="N2974" t="s">
        <v>100</v>
      </c>
      <c r="O2974" t="s">
        <v>221</v>
      </c>
      <c r="P2974" t="s">
        <v>348</v>
      </c>
      <c r="Q2974" t="s">
        <v>349</v>
      </c>
      <c r="R2974" t="s">
        <v>600</v>
      </c>
      <c r="S2974" t="s">
        <v>601</v>
      </c>
      <c r="T2974" t="s">
        <v>602</v>
      </c>
      <c r="U2974" t="s">
        <v>603</v>
      </c>
      <c r="V2974" t="s">
        <v>41</v>
      </c>
      <c r="W2974" t="s">
        <v>604</v>
      </c>
    </row>
    <row r="2975" spans="1:23">
      <c r="A2975" s="3">
        <v>39958.492227662035</v>
      </c>
      <c r="B2975" t="s">
        <v>4974</v>
      </c>
      <c r="C2975" t="s">
        <v>4976</v>
      </c>
      <c r="D2975" t="s">
        <v>13390</v>
      </c>
      <c r="E2975" t="s">
        <v>3457</v>
      </c>
      <c r="F2975" t="s">
        <v>28</v>
      </c>
      <c r="G2975" t="s">
        <v>29</v>
      </c>
      <c r="H2975" t="s">
        <v>30</v>
      </c>
      <c r="I2975" t="s">
        <v>30</v>
      </c>
      <c r="J2975" t="s">
        <v>31</v>
      </c>
      <c r="K2975" t="s">
        <v>32</v>
      </c>
      <c r="L2975" t="s">
        <v>134</v>
      </c>
      <c r="N2975" t="s">
        <v>34</v>
      </c>
      <c r="O2975" t="s">
        <v>4977</v>
      </c>
      <c r="P2975" t="s">
        <v>29</v>
      </c>
      <c r="Q2975" t="s">
        <v>4470</v>
      </c>
      <c r="T2975" t="s">
        <v>4978</v>
      </c>
      <c r="V2975" s="4" t="s">
        <v>41</v>
      </c>
      <c r="W2975" t="s">
        <v>4979</v>
      </c>
    </row>
    <row r="2976" spans="1:23">
      <c r="A2976" s="3">
        <v>39977.404912071761</v>
      </c>
      <c r="B2976" t="s">
        <v>1918</v>
      </c>
      <c r="C2976" t="s">
        <v>6727</v>
      </c>
      <c r="D2976" t="s">
        <v>13390</v>
      </c>
      <c r="E2976" t="s">
        <v>3444</v>
      </c>
      <c r="F2976" t="s">
        <v>28</v>
      </c>
      <c r="G2976" t="s">
        <v>29</v>
      </c>
      <c r="H2976" t="s">
        <v>30</v>
      </c>
      <c r="I2976" t="s">
        <v>30</v>
      </c>
      <c r="J2976" t="s">
        <v>31</v>
      </c>
      <c r="K2976" t="s">
        <v>124</v>
      </c>
      <c r="L2976" t="s">
        <v>4752</v>
      </c>
      <c r="N2976" t="s">
        <v>34</v>
      </c>
      <c r="O2976" t="s">
        <v>35</v>
      </c>
      <c r="P2976" t="s">
        <v>29</v>
      </c>
      <c r="Q2976" t="s">
        <v>1127</v>
      </c>
      <c r="S2976" t="s">
        <v>6728</v>
      </c>
      <c r="T2976" t="s">
        <v>39</v>
      </c>
      <c r="U2976" t="s">
        <v>6729</v>
      </c>
      <c r="V2976" s="4" t="s">
        <v>41</v>
      </c>
      <c r="W2976" t="s">
        <v>6730</v>
      </c>
    </row>
    <row r="2977" spans="1:23">
      <c r="A2977" s="3">
        <v>39948.770508182868</v>
      </c>
      <c r="B2977" t="s">
        <v>4222</v>
      </c>
      <c r="C2977" t="s">
        <v>4224</v>
      </c>
      <c r="D2977" t="s">
        <v>13390</v>
      </c>
      <c r="E2977" t="s">
        <v>3444</v>
      </c>
      <c r="F2977" t="s">
        <v>28</v>
      </c>
      <c r="G2977" t="s">
        <v>29</v>
      </c>
      <c r="H2977" t="s">
        <v>30</v>
      </c>
      <c r="I2977" t="s">
        <v>30</v>
      </c>
      <c r="J2977" t="s">
        <v>31</v>
      </c>
      <c r="K2977" t="s">
        <v>239</v>
      </c>
      <c r="L2977" t="s">
        <v>48</v>
      </c>
      <c r="N2977" t="s">
        <v>100</v>
      </c>
      <c r="O2977" t="s">
        <v>4225</v>
      </c>
      <c r="P2977" t="s">
        <v>348</v>
      </c>
      <c r="Q2977" t="s">
        <v>349</v>
      </c>
      <c r="R2977" t="s">
        <v>788</v>
      </c>
      <c r="S2977" t="s">
        <v>789</v>
      </c>
      <c r="T2977" t="s">
        <v>4226</v>
      </c>
      <c r="U2977" t="s">
        <v>4227</v>
      </c>
      <c r="V2977" t="s">
        <v>41</v>
      </c>
      <c r="W2977" t="s">
        <v>792</v>
      </c>
    </row>
    <row r="2978" spans="1:23">
      <c r="A2978" s="3">
        <v>40080.490416666667</v>
      </c>
      <c r="B2978" t="s">
        <v>1669</v>
      </c>
      <c r="C2978" t="s">
        <v>13013</v>
      </c>
      <c r="D2978" t="s">
        <v>5089</v>
      </c>
      <c r="E2978" t="s">
        <v>7957</v>
      </c>
      <c r="F2978" t="s">
        <v>28</v>
      </c>
      <c r="G2978" t="s">
        <v>29</v>
      </c>
      <c r="H2978">
        <v>5</v>
      </c>
      <c r="I2978">
        <v>5</v>
      </c>
      <c r="J2978" t="s">
        <v>31</v>
      </c>
      <c r="K2978" t="s">
        <v>378</v>
      </c>
      <c r="L2978" t="s">
        <v>4752</v>
      </c>
      <c r="N2978" t="s">
        <v>100</v>
      </c>
      <c r="O2978" t="s">
        <v>221</v>
      </c>
      <c r="P2978" t="s">
        <v>402</v>
      </c>
      <c r="Q2978" t="s">
        <v>247</v>
      </c>
      <c r="R2978" t="s">
        <v>1079</v>
      </c>
      <c r="S2978" t="s">
        <v>6919</v>
      </c>
      <c r="T2978" t="s">
        <v>224</v>
      </c>
      <c r="U2978" t="s">
        <v>13014</v>
      </c>
      <c r="V2978" t="s">
        <v>41</v>
      </c>
      <c r="W2978" t="s">
        <v>8449</v>
      </c>
    </row>
    <row r="2979" spans="1:23">
      <c r="A2979" s="3">
        <v>40040.898761574077</v>
      </c>
      <c r="B2979" t="s">
        <v>1724</v>
      </c>
      <c r="C2979" t="s">
        <v>11095</v>
      </c>
      <c r="D2979" t="s">
        <v>26</v>
      </c>
      <c r="E2979" t="s">
        <v>7054</v>
      </c>
      <c r="F2979" t="s">
        <v>28</v>
      </c>
      <c r="G2979" t="s">
        <v>29</v>
      </c>
      <c r="H2979">
        <v>5</v>
      </c>
      <c r="I2979">
        <v>5</v>
      </c>
      <c r="J2979" t="s">
        <v>31</v>
      </c>
      <c r="K2979" t="s">
        <v>239</v>
      </c>
      <c r="L2979" t="s">
        <v>88</v>
      </c>
      <c r="N2979" t="s">
        <v>34</v>
      </c>
      <c r="O2979" t="s">
        <v>35</v>
      </c>
      <c r="P2979" t="s">
        <v>29</v>
      </c>
      <c r="Q2979" t="s">
        <v>831</v>
      </c>
      <c r="S2979" t="s">
        <v>2081</v>
      </c>
      <c r="T2979" t="s">
        <v>39</v>
      </c>
      <c r="U2979" t="s">
        <v>11096</v>
      </c>
      <c r="V2979" s="4" t="s">
        <v>41</v>
      </c>
      <c r="W2979" t="s">
        <v>8368</v>
      </c>
    </row>
    <row r="2980" spans="1:23">
      <c r="A2980" s="3">
        <v>40020</v>
      </c>
      <c r="B2980" t="s">
        <v>1160</v>
      </c>
      <c r="C2980" t="s">
        <v>9665</v>
      </c>
      <c r="D2980" t="s">
        <v>67</v>
      </c>
      <c r="E2980" t="s">
        <v>7957</v>
      </c>
      <c r="F2980" t="s">
        <v>28</v>
      </c>
      <c r="G2980" t="s">
        <v>29</v>
      </c>
      <c r="H2980">
        <v>5</v>
      </c>
      <c r="I2980">
        <v>3</v>
      </c>
      <c r="J2980" t="s">
        <v>31</v>
      </c>
      <c r="K2980" t="s">
        <v>146</v>
      </c>
      <c r="L2980" t="s">
        <v>88</v>
      </c>
      <c r="N2980" t="s">
        <v>34</v>
      </c>
      <c r="O2980" t="s">
        <v>35</v>
      </c>
      <c r="P2980" t="s">
        <v>29</v>
      </c>
      <c r="Q2980" t="s">
        <v>5311</v>
      </c>
      <c r="S2980" t="s">
        <v>9666</v>
      </c>
      <c r="T2980" t="s">
        <v>39</v>
      </c>
      <c r="U2980" t="s">
        <v>9667</v>
      </c>
      <c r="V2980" s="4" t="s">
        <v>41</v>
      </c>
      <c r="W2980" t="s">
        <v>9668</v>
      </c>
    </row>
    <row r="2981" spans="1:23">
      <c r="A2981" s="3">
        <v>40029</v>
      </c>
      <c r="B2981" t="s">
        <v>2593</v>
      </c>
      <c r="C2981" t="s">
        <v>10383</v>
      </c>
      <c r="D2981" t="s">
        <v>59</v>
      </c>
      <c r="E2981" t="s">
        <v>7957</v>
      </c>
      <c r="F2981" t="s">
        <v>28</v>
      </c>
      <c r="G2981" t="s">
        <v>29</v>
      </c>
      <c r="H2981">
        <v>5</v>
      </c>
      <c r="I2981">
        <v>2</v>
      </c>
      <c r="J2981" t="s">
        <v>31</v>
      </c>
      <c r="K2981" t="s">
        <v>146</v>
      </c>
      <c r="L2981" t="s">
        <v>191</v>
      </c>
      <c r="N2981" t="s">
        <v>34</v>
      </c>
      <c r="O2981" t="s">
        <v>156</v>
      </c>
      <c r="P2981" t="s">
        <v>29</v>
      </c>
      <c r="Q2981" t="s">
        <v>261</v>
      </c>
      <c r="S2981" t="s">
        <v>10384</v>
      </c>
      <c r="T2981" t="s">
        <v>158</v>
      </c>
      <c r="U2981" t="s">
        <v>10385</v>
      </c>
      <c r="V2981" s="4" t="s">
        <v>41</v>
      </c>
      <c r="W2981" t="s">
        <v>10386</v>
      </c>
    </row>
    <row r="2982" spans="1:23">
      <c r="A2982" s="3">
        <v>39968.836366435185</v>
      </c>
      <c r="B2982" t="s">
        <v>5903</v>
      </c>
      <c r="C2982" t="s">
        <v>5905</v>
      </c>
      <c r="D2982" t="s">
        <v>13390</v>
      </c>
      <c r="E2982" t="s">
        <v>3461</v>
      </c>
      <c r="F2982" t="s">
        <v>28</v>
      </c>
      <c r="G2982" t="s">
        <v>29</v>
      </c>
      <c r="H2982" t="s">
        <v>30</v>
      </c>
      <c r="I2982" t="s">
        <v>30</v>
      </c>
      <c r="J2982" t="s">
        <v>86</v>
      </c>
      <c r="K2982" t="s">
        <v>432</v>
      </c>
      <c r="L2982" t="s">
        <v>191</v>
      </c>
      <c r="N2982" t="s">
        <v>100</v>
      </c>
      <c r="P2982" t="s">
        <v>361</v>
      </c>
      <c r="Q2982" t="s">
        <v>381</v>
      </c>
      <c r="R2982" t="s">
        <v>2441</v>
      </c>
      <c r="V2982" t="s">
        <v>5206</v>
      </c>
      <c r="W2982" t="s">
        <v>2444</v>
      </c>
    </row>
    <row r="2983" spans="1:23">
      <c r="A2983" s="3">
        <v>40070</v>
      </c>
      <c r="B2983" t="s">
        <v>12516</v>
      </c>
      <c r="C2983" t="s">
        <v>12518</v>
      </c>
      <c r="D2983" t="s">
        <v>59</v>
      </c>
      <c r="E2983" t="s">
        <v>3461</v>
      </c>
      <c r="F2983" t="s">
        <v>28</v>
      </c>
      <c r="G2983" t="s">
        <v>29</v>
      </c>
      <c r="H2983">
        <v>5</v>
      </c>
      <c r="I2983">
        <v>3</v>
      </c>
      <c r="J2983" t="s">
        <v>86</v>
      </c>
      <c r="K2983" t="s">
        <v>432</v>
      </c>
      <c r="L2983" t="s">
        <v>4752</v>
      </c>
      <c r="N2983" t="s">
        <v>100</v>
      </c>
      <c r="O2983" t="s">
        <v>221</v>
      </c>
      <c r="P2983" t="s">
        <v>348</v>
      </c>
      <c r="Q2983" t="s">
        <v>349</v>
      </c>
      <c r="R2983" t="s">
        <v>8540</v>
      </c>
      <c r="S2983" t="s">
        <v>8541</v>
      </c>
      <c r="T2983" t="s">
        <v>224</v>
      </c>
      <c r="U2983" t="s">
        <v>12519</v>
      </c>
      <c r="V2983" t="s">
        <v>41</v>
      </c>
      <c r="W2983" t="s">
        <v>8543</v>
      </c>
    </row>
    <row r="2984" spans="1:23">
      <c r="A2984" s="3">
        <v>40085</v>
      </c>
      <c r="B2984" t="s">
        <v>1145</v>
      </c>
      <c r="C2984" t="s">
        <v>13281</v>
      </c>
      <c r="D2984" t="s">
        <v>67</v>
      </c>
      <c r="E2984" t="s">
        <v>3461</v>
      </c>
      <c r="F2984" t="s">
        <v>28</v>
      </c>
      <c r="G2984" t="s">
        <v>29</v>
      </c>
      <c r="H2984">
        <v>3</v>
      </c>
      <c r="I2984">
        <v>2</v>
      </c>
      <c r="J2984" t="s">
        <v>86</v>
      </c>
      <c r="K2984" t="s">
        <v>32</v>
      </c>
      <c r="L2984" t="s">
        <v>4744</v>
      </c>
      <c r="N2984" t="s">
        <v>100</v>
      </c>
      <c r="O2984" t="s">
        <v>221</v>
      </c>
      <c r="P2984" t="s">
        <v>348</v>
      </c>
      <c r="Q2984" t="s">
        <v>349</v>
      </c>
      <c r="R2984" t="s">
        <v>371</v>
      </c>
      <c r="S2984" t="s">
        <v>13282</v>
      </c>
      <c r="T2984" t="s">
        <v>224</v>
      </c>
      <c r="U2984" t="s">
        <v>13283</v>
      </c>
      <c r="V2984" t="s">
        <v>41</v>
      </c>
      <c r="W2984" t="s">
        <v>374</v>
      </c>
    </row>
    <row r="2985" spans="1:23">
      <c r="A2985" s="3">
        <v>39928.713809918983</v>
      </c>
      <c r="B2985" t="s">
        <v>2357</v>
      </c>
      <c r="C2985" t="s">
        <v>2359</v>
      </c>
      <c r="D2985" t="s">
        <v>13390</v>
      </c>
      <c r="E2985" t="s">
        <v>68</v>
      </c>
      <c r="F2985" t="s">
        <v>28</v>
      </c>
      <c r="G2985" t="s">
        <v>29</v>
      </c>
      <c r="H2985" t="s">
        <v>30</v>
      </c>
      <c r="I2985" t="s">
        <v>30</v>
      </c>
      <c r="J2985" t="s">
        <v>31</v>
      </c>
      <c r="K2985" t="s">
        <v>124</v>
      </c>
      <c r="L2985" t="s">
        <v>165</v>
      </c>
      <c r="N2985" t="s">
        <v>34</v>
      </c>
      <c r="O2985" t="s">
        <v>35</v>
      </c>
      <c r="P2985" t="s">
        <v>29</v>
      </c>
      <c r="Q2985" t="s">
        <v>831</v>
      </c>
      <c r="S2985" t="s">
        <v>2360</v>
      </c>
      <c r="T2985" t="s">
        <v>39</v>
      </c>
      <c r="U2985" t="s">
        <v>2361</v>
      </c>
      <c r="V2985" s="4" t="s">
        <v>41</v>
      </c>
      <c r="W2985" t="s">
        <v>2362</v>
      </c>
    </row>
    <row r="2986" spans="1:23">
      <c r="A2986" s="3">
        <v>39969.556435266204</v>
      </c>
      <c r="B2986" t="s">
        <v>5934</v>
      </c>
      <c r="C2986" t="s">
        <v>5936</v>
      </c>
      <c r="D2986" t="s">
        <v>13390</v>
      </c>
      <c r="E2986" t="s">
        <v>3461</v>
      </c>
      <c r="F2986" t="s">
        <v>28</v>
      </c>
      <c r="G2986" t="s">
        <v>29</v>
      </c>
      <c r="H2986" t="s">
        <v>30</v>
      </c>
      <c r="I2986" t="s">
        <v>30</v>
      </c>
      <c r="J2986" t="s">
        <v>86</v>
      </c>
      <c r="K2986" t="s">
        <v>164</v>
      </c>
      <c r="L2986" t="s">
        <v>88</v>
      </c>
      <c r="N2986" t="s">
        <v>100</v>
      </c>
      <c r="O2986" t="s">
        <v>221</v>
      </c>
      <c r="P2986" t="s">
        <v>402</v>
      </c>
      <c r="Q2986" t="s">
        <v>247</v>
      </c>
      <c r="R2986" t="s">
        <v>1079</v>
      </c>
      <c r="S2986" t="s">
        <v>5937</v>
      </c>
      <c r="T2986" t="s">
        <v>224</v>
      </c>
      <c r="U2986" t="s">
        <v>5938</v>
      </c>
      <c r="V2986" t="s">
        <v>41</v>
      </c>
      <c r="W2986" t="s">
        <v>1082</v>
      </c>
    </row>
    <row r="2987" spans="1:23">
      <c r="A2987" s="3">
        <v>39971.820806909724</v>
      </c>
      <c r="B2987" t="s">
        <v>1865</v>
      </c>
      <c r="C2987" t="s">
        <v>6130</v>
      </c>
      <c r="D2987" t="s">
        <v>13390</v>
      </c>
      <c r="E2987" t="s">
        <v>3461</v>
      </c>
      <c r="F2987" t="s">
        <v>28</v>
      </c>
      <c r="G2987" t="s">
        <v>29</v>
      </c>
      <c r="H2987" t="s">
        <v>30</v>
      </c>
      <c r="I2987" t="s">
        <v>30</v>
      </c>
      <c r="J2987" t="s">
        <v>86</v>
      </c>
      <c r="K2987" t="s">
        <v>190</v>
      </c>
      <c r="L2987" t="s">
        <v>191</v>
      </c>
      <c r="N2987" t="s">
        <v>100</v>
      </c>
      <c r="P2987" t="s">
        <v>361</v>
      </c>
      <c r="Q2987" t="s">
        <v>381</v>
      </c>
      <c r="R2987" t="s">
        <v>814</v>
      </c>
      <c r="V2987" t="s">
        <v>5206</v>
      </c>
      <c r="W2987" t="s">
        <v>817</v>
      </c>
    </row>
    <row r="2988" spans="1:23">
      <c r="A2988" s="3">
        <v>40000.415062534725</v>
      </c>
      <c r="B2988" t="s">
        <v>8377</v>
      </c>
      <c r="C2988" t="s">
        <v>8379</v>
      </c>
      <c r="D2988" t="s">
        <v>13390</v>
      </c>
      <c r="E2988" t="s">
        <v>7054</v>
      </c>
      <c r="F2988" t="s">
        <v>28</v>
      </c>
      <c r="G2988" t="s">
        <v>29</v>
      </c>
      <c r="H2988" t="s">
        <v>30</v>
      </c>
      <c r="I2988">
        <v>5</v>
      </c>
      <c r="J2988" t="s">
        <v>31</v>
      </c>
      <c r="K2988" t="s">
        <v>378</v>
      </c>
      <c r="L2988" t="s">
        <v>4744</v>
      </c>
      <c r="N2988" t="s">
        <v>100</v>
      </c>
      <c r="O2988" t="s">
        <v>221</v>
      </c>
      <c r="P2988" t="s">
        <v>348</v>
      </c>
      <c r="Q2988" t="s">
        <v>349</v>
      </c>
      <c r="R2988" t="s">
        <v>788</v>
      </c>
      <c r="S2988" t="s">
        <v>789</v>
      </c>
      <c r="T2988" t="s">
        <v>224</v>
      </c>
      <c r="U2988" t="s">
        <v>8380</v>
      </c>
      <c r="V2988" t="s">
        <v>41</v>
      </c>
      <c r="W2988" t="s">
        <v>792</v>
      </c>
    </row>
    <row r="2989" spans="1:23">
      <c r="A2989" s="3">
        <v>39947.465631562503</v>
      </c>
      <c r="B2989" t="s">
        <v>4060</v>
      </c>
      <c r="C2989" t="s">
        <v>4062</v>
      </c>
      <c r="D2989" t="s">
        <v>13390</v>
      </c>
      <c r="E2989" t="s">
        <v>3444</v>
      </c>
      <c r="F2989" t="s">
        <v>28</v>
      </c>
      <c r="G2989" t="s">
        <v>29</v>
      </c>
      <c r="H2989" t="s">
        <v>30</v>
      </c>
      <c r="I2989" t="s">
        <v>30</v>
      </c>
      <c r="J2989" t="s">
        <v>31</v>
      </c>
      <c r="K2989" t="s">
        <v>190</v>
      </c>
      <c r="L2989" t="s">
        <v>48</v>
      </c>
      <c r="N2989" t="s">
        <v>49</v>
      </c>
      <c r="O2989" t="s">
        <v>3579</v>
      </c>
      <c r="P2989" t="s">
        <v>51</v>
      </c>
      <c r="Q2989" t="s">
        <v>52</v>
      </c>
      <c r="T2989" t="s">
        <v>3580</v>
      </c>
      <c r="U2989" t="s">
        <v>4063</v>
      </c>
      <c r="V2989" t="s">
        <v>41</v>
      </c>
      <c r="W2989" t="s">
        <v>55</v>
      </c>
    </row>
    <row r="2990" spans="1:23">
      <c r="A2990" s="3">
        <v>40085.615474537037</v>
      </c>
      <c r="B2990" t="s">
        <v>1348</v>
      </c>
      <c r="C2990" t="s">
        <v>13305</v>
      </c>
      <c r="D2990" t="s">
        <v>26</v>
      </c>
      <c r="E2990" t="s">
        <v>3461</v>
      </c>
      <c r="F2990" t="s">
        <v>28</v>
      </c>
      <c r="G2990" t="s">
        <v>29</v>
      </c>
      <c r="H2990">
        <v>5</v>
      </c>
      <c r="I2990">
        <v>5</v>
      </c>
      <c r="J2990" t="s">
        <v>86</v>
      </c>
      <c r="K2990" t="s">
        <v>190</v>
      </c>
      <c r="L2990" t="s">
        <v>88</v>
      </c>
      <c r="N2990" t="s">
        <v>34</v>
      </c>
      <c r="O2990" t="s">
        <v>35</v>
      </c>
      <c r="P2990" t="s">
        <v>29</v>
      </c>
      <c r="Q2990" t="s">
        <v>3397</v>
      </c>
      <c r="S2990" t="s">
        <v>2370</v>
      </c>
      <c r="T2990" t="s">
        <v>39</v>
      </c>
      <c r="U2990" t="s">
        <v>13306</v>
      </c>
      <c r="V2990" s="4" t="s">
        <v>41</v>
      </c>
      <c r="W2990" t="s">
        <v>12588</v>
      </c>
    </row>
    <row r="2991" spans="1:23">
      <c r="A2991" s="3">
        <v>39987.813779710646</v>
      </c>
      <c r="B2991" t="s">
        <v>7657</v>
      </c>
      <c r="C2991" t="s">
        <v>7659</v>
      </c>
      <c r="D2991" t="s">
        <v>13390</v>
      </c>
      <c r="E2991" t="s">
        <v>3457</v>
      </c>
      <c r="F2991" t="s">
        <v>28</v>
      </c>
      <c r="G2991" t="s">
        <v>29</v>
      </c>
      <c r="H2991" t="s">
        <v>30</v>
      </c>
      <c r="I2991" t="s">
        <v>30</v>
      </c>
      <c r="J2991" t="s">
        <v>31</v>
      </c>
      <c r="K2991" t="s">
        <v>124</v>
      </c>
      <c r="L2991" t="s">
        <v>134</v>
      </c>
      <c r="N2991" t="s">
        <v>410</v>
      </c>
      <c r="O2991" t="s">
        <v>1749</v>
      </c>
      <c r="P2991" t="s">
        <v>29</v>
      </c>
      <c r="Q2991" t="s">
        <v>426</v>
      </c>
      <c r="T2991" t="s">
        <v>7660</v>
      </c>
      <c r="V2991" t="s">
        <v>41</v>
      </c>
      <c r="W2991" t="s">
        <v>428</v>
      </c>
    </row>
    <row r="2992" spans="1:23">
      <c r="A2992" s="3">
        <v>40011.80925165509</v>
      </c>
      <c r="B2992" t="s">
        <v>8261</v>
      </c>
      <c r="C2992" t="s">
        <v>9099</v>
      </c>
      <c r="D2992" t="s">
        <v>13390</v>
      </c>
      <c r="E2992" t="s">
        <v>3457</v>
      </c>
      <c r="F2992" t="s">
        <v>28</v>
      </c>
      <c r="G2992" t="s">
        <v>29</v>
      </c>
      <c r="H2992">
        <v>5</v>
      </c>
      <c r="I2992">
        <v>5</v>
      </c>
      <c r="J2992" t="s">
        <v>31</v>
      </c>
      <c r="K2992" t="s">
        <v>378</v>
      </c>
      <c r="L2992" t="s">
        <v>4744</v>
      </c>
      <c r="N2992" t="s">
        <v>34</v>
      </c>
      <c r="O2992" t="s">
        <v>1304</v>
      </c>
      <c r="P2992" t="s">
        <v>29</v>
      </c>
      <c r="Q2992" t="s">
        <v>102</v>
      </c>
      <c r="T2992" s="4" t="s">
        <v>6271</v>
      </c>
      <c r="U2992" s="4" t="s">
        <v>9100</v>
      </c>
      <c r="V2992" s="4" t="s">
        <v>41</v>
      </c>
      <c r="W2992" t="s">
        <v>3181</v>
      </c>
    </row>
    <row r="2993" spans="1:23">
      <c r="A2993" s="3">
        <v>39997.862451469904</v>
      </c>
      <c r="B2993" t="s">
        <v>4600</v>
      </c>
      <c r="C2993" t="s">
        <v>8306</v>
      </c>
      <c r="D2993" t="s">
        <v>13390</v>
      </c>
      <c r="E2993" t="s">
        <v>3461</v>
      </c>
      <c r="F2993" t="s">
        <v>28</v>
      </c>
      <c r="G2993" t="s">
        <v>29</v>
      </c>
      <c r="H2993" t="s">
        <v>30</v>
      </c>
      <c r="I2993">
        <v>4</v>
      </c>
      <c r="J2993" t="s">
        <v>86</v>
      </c>
      <c r="K2993" t="s">
        <v>32</v>
      </c>
      <c r="L2993" t="s">
        <v>191</v>
      </c>
      <c r="N2993" t="s">
        <v>410</v>
      </c>
      <c r="P2993" t="s">
        <v>29</v>
      </c>
      <c r="Q2993" t="s">
        <v>77</v>
      </c>
      <c r="V2993" t="s">
        <v>5206</v>
      </c>
      <c r="W2993" t="s">
        <v>705</v>
      </c>
    </row>
    <row r="2994" spans="1:23">
      <c r="A2994" s="3">
        <v>39978</v>
      </c>
      <c r="B2994" t="s">
        <v>1665</v>
      </c>
      <c r="C2994" t="s">
        <v>6792</v>
      </c>
      <c r="D2994" t="s">
        <v>59</v>
      </c>
      <c r="E2994" t="s">
        <v>3461</v>
      </c>
      <c r="F2994" t="s">
        <v>28</v>
      </c>
      <c r="G2994" t="s">
        <v>29</v>
      </c>
      <c r="H2994" t="s">
        <v>30</v>
      </c>
      <c r="I2994" t="s">
        <v>30</v>
      </c>
      <c r="J2994" t="s">
        <v>86</v>
      </c>
      <c r="K2994" t="s">
        <v>32</v>
      </c>
      <c r="L2994" t="s">
        <v>191</v>
      </c>
      <c r="N2994" t="s">
        <v>34</v>
      </c>
      <c r="O2994" t="s">
        <v>35</v>
      </c>
      <c r="P2994" t="s">
        <v>29</v>
      </c>
      <c r="Q2994" t="s">
        <v>255</v>
      </c>
      <c r="S2994" t="s">
        <v>6793</v>
      </c>
      <c r="T2994" t="s">
        <v>39</v>
      </c>
      <c r="U2994" t="s">
        <v>6794</v>
      </c>
      <c r="V2994" s="4" t="s">
        <v>41</v>
      </c>
      <c r="W2994" t="s">
        <v>6795</v>
      </c>
    </row>
    <row r="2995" spans="1:23">
      <c r="A2995" s="3">
        <v>40064.737304594906</v>
      </c>
      <c r="B2995" t="s">
        <v>1076</v>
      </c>
      <c r="C2995" t="s">
        <v>12350</v>
      </c>
      <c r="D2995" t="s">
        <v>13390</v>
      </c>
      <c r="E2995" t="s">
        <v>3461</v>
      </c>
      <c r="F2995" t="s">
        <v>28</v>
      </c>
      <c r="G2995" t="s">
        <v>29</v>
      </c>
      <c r="H2995">
        <v>5</v>
      </c>
      <c r="I2995">
        <v>5</v>
      </c>
      <c r="J2995" t="s">
        <v>86</v>
      </c>
      <c r="K2995" t="s">
        <v>190</v>
      </c>
      <c r="L2995" t="s">
        <v>134</v>
      </c>
      <c r="N2995" t="s">
        <v>410</v>
      </c>
      <c r="O2995" t="s">
        <v>1749</v>
      </c>
      <c r="P2995" t="s">
        <v>29</v>
      </c>
      <c r="Q2995" t="s">
        <v>412</v>
      </c>
      <c r="T2995" t="s">
        <v>12351</v>
      </c>
      <c r="V2995" t="s">
        <v>41</v>
      </c>
      <c r="W2995" t="s">
        <v>415</v>
      </c>
    </row>
    <row r="2996" spans="1:23">
      <c r="A2996" s="3">
        <v>40067.802351539351</v>
      </c>
      <c r="B2996" t="s">
        <v>12448</v>
      </c>
      <c r="C2996" t="s">
        <v>12450</v>
      </c>
      <c r="D2996" t="s">
        <v>13390</v>
      </c>
      <c r="E2996" t="s">
        <v>3461</v>
      </c>
      <c r="F2996" t="s">
        <v>28</v>
      </c>
      <c r="G2996" t="s">
        <v>29</v>
      </c>
      <c r="H2996">
        <v>5</v>
      </c>
      <c r="I2996">
        <v>5</v>
      </c>
      <c r="J2996" t="s">
        <v>86</v>
      </c>
      <c r="K2996" t="s">
        <v>190</v>
      </c>
      <c r="L2996" t="s">
        <v>4744</v>
      </c>
      <c r="N2996" t="s">
        <v>410</v>
      </c>
      <c r="P2996" t="s">
        <v>29</v>
      </c>
      <c r="Q2996" t="s">
        <v>77</v>
      </c>
      <c r="V2996" t="s">
        <v>5156</v>
      </c>
      <c r="W2996" t="s">
        <v>705</v>
      </c>
    </row>
    <row r="2997" spans="1:23">
      <c r="A2997" s="3">
        <v>39936.876313391207</v>
      </c>
      <c r="B2997" t="s">
        <v>3114</v>
      </c>
      <c r="C2997" t="s">
        <v>3116</v>
      </c>
      <c r="D2997" t="s">
        <v>13390</v>
      </c>
      <c r="E2997" t="s">
        <v>46</v>
      </c>
      <c r="F2997" t="s">
        <v>28</v>
      </c>
      <c r="G2997" t="s">
        <v>29</v>
      </c>
      <c r="H2997" t="s">
        <v>30</v>
      </c>
      <c r="I2997" t="s">
        <v>30</v>
      </c>
      <c r="J2997" t="s">
        <v>31</v>
      </c>
      <c r="K2997" t="s">
        <v>190</v>
      </c>
      <c r="L2997" t="s">
        <v>134</v>
      </c>
      <c r="N2997" t="s">
        <v>34</v>
      </c>
      <c r="O2997" t="s">
        <v>35</v>
      </c>
      <c r="P2997" t="s">
        <v>29</v>
      </c>
      <c r="Q2997" t="s">
        <v>102</v>
      </c>
      <c r="S2997" t="s">
        <v>3117</v>
      </c>
      <c r="T2997" t="s">
        <v>79</v>
      </c>
      <c r="U2997" t="s">
        <v>3118</v>
      </c>
      <c r="V2997" s="4" t="s">
        <v>41</v>
      </c>
      <c r="W2997" t="s">
        <v>3119</v>
      </c>
    </row>
    <row r="2998" spans="1:23">
      <c r="A2998" s="3">
        <v>39989.009412384257</v>
      </c>
      <c r="B2998" t="s">
        <v>7720</v>
      </c>
      <c r="C2998" t="s">
        <v>7722</v>
      </c>
      <c r="D2998" t="s">
        <v>13390</v>
      </c>
      <c r="E2998" t="s">
        <v>3444</v>
      </c>
      <c r="F2998" t="s">
        <v>28</v>
      </c>
      <c r="G2998" t="s">
        <v>29</v>
      </c>
      <c r="H2998" t="s">
        <v>30</v>
      </c>
      <c r="I2998" t="s">
        <v>30</v>
      </c>
      <c r="J2998" t="s">
        <v>31</v>
      </c>
      <c r="K2998" t="s">
        <v>190</v>
      </c>
      <c r="L2998" t="s">
        <v>88</v>
      </c>
      <c r="N2998" t="s">
        <v>410</v>
      </c>
      <c r="O2998" t="s">
        <v>7723</v>
      </c>
      <c r="P2998" t="s">
        <v>29</v>
      </c>
      <c r="Q2998" t="s">
        <v>426</v>
      </c>
      <c r="T2998" t="s">
        <v>7724</v>
      </c>
      <c r="V2998" t="s">
        <v>41</v>
      </c>
      <c r="W2998" t="s">
        <v>428</v>
      </c>
    </row>
    <row r="2999" spans="1:23">
      <c r="A2999" s="3">
        <v>39964.911050810188</v>
      </c>
      <c r="B2999" t="s">
        <v>5516</v>
      </c>
      <c r="C2999" t="s">
        <v>5518</v>
      </c>
      <c r="D2999" t="s">
        <v>13390</v>
      </c>
      <c r="E2999" t="s">
        <v>3461</v>
      </c>
      <c r="F2999" t="s">
        <v>28</v>
      </c>
      <c r="G2999" t="s">
        <v>29</v>
      </c>
      <c r="H2999" t="s">
        <v>30</v>
      </c>
      <c r="I2999" t="s">
        <v>30</v>
      </c>
      <c r="J2999" t="s">
        <v>86</v>
      </c>
      <c r="K2999" t="s">
        <v>124</v>
      </c>
      <c r="L2999" t="s">
        <v>33</v>
      </c>
      <c r="N2999" t="s">
        <v>100</v>
      </c>
      <c r="O2999" t="s">
        <v>370</v>
      </c>
      <c r="P2999" t="s">
        <v>402</v>
      </c>
      <c r="Q2999" t="s">
        <v>426</v>
      </c>
      <c r="R2999" t="s">
        <v>574</v>
      </c>
      <c r="S2999" t="s">
        <v>5519</v>
      </c>
      <c r="T2999" t="s">
        <v>934</v>
      </c>
      <c r="U2999" t="s">
        <v>5520</v>
      </c>
      <c r="V2999" t="s">
        <v>41</v>
      </c>
      <c r="W2999" t="s">
        <v>577</v>
      </c>
    </row>
    <row r="3000" spans="1:23">
      <c r="A3000" s="3">
        <v>40059.709913506944</v>
      </c>
      <c r="B3000" t="s">
        <v>429</v>
      </c>
      <c r="C3000" t="s">
        <v>12150</v>
      </c>
      <c r="D3000" t="s">
        <v>13390</v>
      </c>
      <c r="E3000" t="s">
        <v>3461</v>
      </c>
      <c r="F3000" t="s">
        <v>28</v>
      </c>
      <c r="G3000" t="s">
        <v>29</v>
      </c>
      <c r="H3000">
        <v>3</v>
      </c>
      <c r="I3000">
        <v>4</v>
      </c>
      <c r="J3000" t="s">
        <v>86</v>
      </c>
      <c r="K3000" t="s">
        <v>378</v>
      </c>
      <c r="L3000" t="s">
        <v>4752</v>
      </c>
      <c r="N3000" t="s">
        <v>34</v>
      </c>
      <c r="O3000" t="s">
        <v>35</v>
      </c>
      <c r="P3000" t="s">
        <v>29</v>
      </c>
      <c r="Q3000" t="s">
        <v>261</v>
      </c>
      <c r="S3000" t="s">
        <v>12151</v>
      </c>
      <c r="T3000" t="s">
        <v>39</v>
      </c>
      <c r="U3000" t="s">
        <v>12152</v>
      </c>
      <c r="V3000" s="4" t="s">
        <v>41</v>
      </c>
      <c r="W3000" t="s">
        <v>12153</v>
      </c>
    </row>
    <row r="3001" spans="1:23">
      <c r="A3001" s="3">
        <v>40054.733900543979</v>
      </c>
      <c r="B3001" t="s">
        <v>11876</v>
      </c>
      <c r="C3001" t="s">
        <v>11878</v>
      </c>
      <c r="D3001" t="s">
        <v>13390</v>
      </c>
      <c r="E3001" t="s">
        <v>3461</v>
      </c>
      <c r="F3001" t="s">
        <v>28</v>
      </c>
      <c r="G3001" t="s">
        <v>29</v>
      </c>
      <c r="H3001">
        <v>1</v>
      </c>
      <c r="I3001">
        <v>5</v>
      </c>
      <c r="J3001" t="s">
        <v>86</v>
      </c>
      <c r="K3001" t="s">
        <v>1059</v>
      </c>
      <c r="L3001" t="s">
        <v>4744</v>
      </c>
      <c r="N3001" t="s">
        <v>34</v>
      </c>
      <c r="O3001" t="s">
        <v>35</v>
      </c>
      <c r="P3001" t="s">
        <v>29</v>
      </c>
      <c r="Q3001" t="s">
        <v>3397</v>
      </c>
      <c r="S3001" t="s">
        <v>9196</v>
      </c>
      <c r="T3001" t="s">
        <v>39</v>
      </c>
      <c r="U3001" t="s">
        <v>11879</v>
      </c>
      <c r="V3001" s="4" t="s">
        <v>41</v>
      </c>
      <c r="W3001" t="s">
        <v>9198</v>
      </c>
    </row>
    <row r="3002" spans="1:23">
      <c r="A3002" s="3">
        <v>39978.697165046295</v>
      </c>
      <c r="B3002" t="s">
        <v>3927</v>
      </c>
      <c r="C3002" t="s">
        <v>6818</v>
      </c>
      <c r="D3002" t="s">
        <v>13390</v>
      </c>
      <c r="E3002" t="s">
        <v>3461</v>
      </c>
      <c r="F3002" t="s">
        <v>28</v>
      </c>
      <c r="G3002" t="s">
        <v>29</v>
      </c>
      <c r="H3002" t="s">
        <v>30</v>
      </c>
      <c r="I3002" t="s">
        <v>30</v>
      </c>
      <c r="J3002" t="s">
        <v>86</v>
      </c>
      <c r="K3002" t="s">
        <v>124</v>
      </c>
      <c r="L3002" t="s">
        <v>4744</v>
      </c>
      <c r="N3002" t="s">
        <v>34</v>
      </c>
      <c r="O3002" t="s">
        <v>35</v>
      </c>
      <c r="P3002" t="s">
        <v>29</v>
      </c>
      <c r="Q3002" t="s">
        <v>831</v>
      </c>
      <c r="S3002" t="s">
        <v>5385</v>
      </c>
      <c r="T3002" t="s">
        <v>39</v>
      </c>
      <c r="U3002" t="s">
        <v>5386</v>
      </c>
      <c r="V3002" s="4" t="s">
        <v>41</v>
      </c>
      <c r="W3002" t="s">
        <v>6737</v>
      </c>
    </row>
    <row r="3003" spans="1:23">
      <c r="A3003" s="3">
        <v>40044.410324074073</v>
      </c>
      <c r="B3003" t="s">
        <v>11339</v>
      </c>
      <c r="C3003" t="s">
        <v>11341</v>
      </c>
      <c r="D3003" t="s">
        <v>5089</v>
      </c>
      <c r="E3003" t="s">
        <v>7957</v>
      </c>
      <c r="F3003" t="s">
        <v>28</v>
      </c>
      <c r="G3003" t="s">
        <v>29</v>
      </c>
      <c r="H3003">
        <v>5</v>
      </c>
      <c r="I3003">
        <v>3</v>
      </c>
      <c r="J3003" t="s">
        <v>31</v>
      </c>
      <c r="K3003" t="s">
        <v>190</v>
      </c>
      <c r="L3003" t="s">
        <v>4744</v>
      </c>
      <c r="N3003" t="s">
        <v>34</v>
      </c>
      <c r="O3003" t="s">
        <v>35</v>
      </c>
      <c r="P3003" t="s">
        <v>29</v>
      </c>
      <c r="Q3003" t="s">
        <v>426</v>
      </c>
      <c r="S3003" t="s">
        <v>11342</v>
      </c>
      <c r="T3003" t="s">
        <v>11343</v>
      </c>
      <c r="U3003" t="s">
        <v>11344</v>
      </c>
      <c r="V3003" s="4" t="s">
        <v>41</v>
      </c>
      <c r="W3003" t="s">
        <v>11345</v>
      </c>
    </row>
    <row r="3004" spans="1:23">
      <c r="A3004" s="3">
        <v>40019.853809340275</v>
      </c>
      <c r="B3004" t="s">
        <v>4248</v>
      </c>
      <c r="C3004" t="s">
        <v>9641</v>
      </c>
      <c r="D3004" t="s">
        <v>13390</v>
      </c>
      <c r="E3004" t="s">
        <v>3461</v>
      </c>
      <c r="F3004" t="s">
        <v>28</v>
      </c>
      <c r="G3004" t="s">
        <v>29</v>
      </c>
      <c r="H3004">
        <v>5</v>
      </c>
      <c r="I3004">
        <v>5</v>
      </c>
      <c r="J3004" t="s">
        <v>86</v>
      </c>
      <c r="K3004" t="s">
        <v>239</v>
      </c>
      <c r="L3004" t="s">
        <v>134</v>
      </c>
      <c r="N3004" t="s">
        <v>410</v>
      </c>
      <c r="O3004" t="s">
        <v>125</v>
      </c>
      <c r="P3004" t="s">
        <v>29</v>
      </c>
      <c r="Q3004" t="s">
        <v>426</v>
      </c>
      <c r="T3004" s="4" t="s">
        <v>128</v>
      </c>
      <c r="U3004" s="4" t="s">
        <v>9642</v>
      </c>
      <c r="V3004" t="s">
        <v>5156</v>
      </c>
      <c r="W3004" t="s">
        <v>428</v>
      </c>
    </row>
    <row r="3005" spans="1:23">
      <c r="A3005" s="3">
        <v>40075</v>
      </c>
      <c r="B3005" t="s">
        <v>1497</v>
      </c>
      <c r="C3005" t="s">
        <v>12755</v>
      </c>
      <c r="D3005" t="s">
        <v>59</v>
      </c>
      <c r="E3005" t="s">
        <v>3444</v>
      </c>
      <c r="F3005" t="s">
        <v>28</v>
      </c>
      <c r="G3005" t="s">
        <v>29</v>
      </c>
      <c r="H3005">
        <v>5</v>
      </c>
      <c r="I3005">
        <v>5</v>
      </c>
      <c r="J3005" t="s">
        <v>31</v>
      </c>
      <c r="K3005" t="s">
        <v>190</v>
      </c>
      <c r="L3005" t="s">
        <v>4744</v>
      </c>
      <c r="N3005" t="s">
        <v>100</v>
      </c>
      <c r="O3005" t="s">
        <v>221</v>
      </c>
      <c r="P3005" t="s">
        <v>402</v>
      </c>
      <c r="Q3005" t="s">
        <v>1127</v>
      </c>
      <c r="R3005" t="s">
        <v>3704</v>
      </c>
      <c r="S3005" t="s">
        <v>12756</v>
      </c>
      <c r="T3005" t="s">
        <v>224</v>
      </c>
      <c r="U3005" t="s">
        <v>12757</v>
      </c>
      <c r="V3005" t="s">
        <v>41</v>
      </c>
      <c r="W3005" t="s">
        <v>10998</v>
      </c>
    </row>
    <row r="3006" spans="1:23">
      <c r="A3006" s="3">
        <v>40052.039270833331</v>
      </c>
      <c r="B3006" t="s">
        <v>5207</v>
      </c>
      <c r="C3006" t="s">
        <v>11771</v>
      </c>
      <c r="D3006" t="s">
        <v>5089</v>
      </c>
      <c r="E3006" t="s">
        <v>3444</v>
      </c>
      <c r="F3006" t="s">
        <v>28</v>
      </c>
      <c r="G3006" t="s">
        <v>29</v>
      </c>
      <c r="H3006">
        <v>5</v>
      </c>
      <c r="I3006">
        <v>5</v>
      </c>
      <c r="J3006" t="s">
        <v>31</v>
      </c>
      <c r="K3006" t="s">
        <v>190</v>
      </c>
      <c r="L3006" t="s">
        <v>165</v>
      </c>
      <c r="N3006" t="s">
        <v>34</v>
      </c>
      <c r="O3006" t="s">
        <v>35</v>
      </c>
      <c r="P3006" t="s">
        <v>29</v>
      </c>
      <c r="Q3006" t="s">
        <v>6259</v>
      </c>
      <c r="S3006" t="s">
        <v>11662</v>
      </c>
      <c r="T3006" t="s">
        <v>39</v>
      </c>
      <c r="U3006" t="s">
        <v>11772</v>
      </c>
      <c r="V3006" s="4" t="s">
        <v>41</v>
      </c>
      <c r="W3006" t="s">
        <v>11773</v>
      </c>
    </row>
    <row r="3007" spans="1:23">
      <c r="A3007" s="3">
        <v>40085.696319444447</v>
      </c>
      <c r="B3007" t="s">
        <v>13322</v>
      </c>
      <c r="C3007" t="s">
        <v>13324</v>
      </c>
      <c r="D3007" t="s">
        <v>5089</v>
      </c>
      <c r="E3007" t="s">
        <v>3461</v>
      </c>
      <c r="F3007" t="s">
        <v>28</v>
      </c>
      <c r="G3007" t="s">
        <v>29</v>
      </c>
      <c r="H3007">
        <v>5</v>
      </c>
      <c r="I3007">
        <v>1</v>
      </c>
      <c r="J3007" t="s">
        <v>86</v>
      </c>
      <c r="K3007" t="s">
        <v>378</v>
      </c>
      <c r="L3007" t="s">
        <v>191</v>
      </c>
      <c r="N3007" t="s">
        <v>34</v>
      </c>
      <c r="O3007" t="s">
        <v>35</v>
      </c>
      <c r="P3007" t="s">
        <v>29</v>
      </c>
      <c r="Q3007" t="s">
        <v>102</v>
      </c>
      <c r="S3007" t="s">
        <v>13325</v>
      </c>
      <c r="T3007" t="s">
        <v>39</v>
      </c>
      <c r="U3007" t="s">
        <v>13326</v>
      </c>
      <c r="V3007" s="4" t="s">
        <v>41</v>
      </c>
      <c r="W3007" t="s">
        <v>13327</v>
      </c>
    </row>
    <row r="3008" spans="1:23">
      <c r="A3008" s="3">
        <v>39942</v>
      </c>
      <c r="B3008" t="s">
        <v>3553</v>
      </c>
      <c r="C3008" t="s">
        <v>3555</v>
      </c>
      <c r="D3008" t="s">
        <v>59</v>
      </c>
      <c r="E3008" t="s">
        <v>3444</v>
      </c>
      <c r="F3008" t="s">
        <v>28</v>
      </c>
      <c r="G3008" t="s">
        <v>29</v>
      </c>
      <c r="H3008" t="s">
        <v>30</v>
      </c>
      <c r="I3008" t="s">
        <v>30</v>
      </c>
      <c r="J3008" t="s">
        <v>31</v>
      </c>
      <c r="K3008" t="s">
        <v>124</v>
      </c>
      <c r="L3008" t="s">
        <v>134</v>
      </c>
      <c r="N3008" t="s">
        <v>34</v>
      </c>
      <c r="O3008" t="s">
        <v>35</v>
      </c>
      <c r="P3008" t="s">
        <v>29</v>
      </c>
      <c r="Q3008" t="s">
        <v>192</v>
      </c>
      <c r="S3008" t="s">
        <v>3556</v>
      </c>
      <c r="T3008" t="s">
        <v>3557</v>
      </c>
      <c r="U3008" t="s">
        <v>3558</v>
      </c>
      <c r="V3008" s="4" t="s">
        <v>41</v>
      </c>
      <c r="W3008" t="s">
        <v>3559</v>
      </c>
    </row>
    <row r="3009" spans="1:23">
      <c r="A3009" s="3">
        <v>39939.729576701386</v>
      </c>
      <c r="B3009" t="s">
        <v>3379</v>
      </c>
      <c r="C3009" t="s">
        <v>3381</v>
      </c>
      <c r="D3009" t="s">
        <v>13390</v>
      </c>
      <c r="E3009" t="s">
        <v>27</v>
      </c>
      <c r="F3009" t="s">
        <v>28</v>
      </c>
      <c r="G3009" t="s">
        <v>29</v>
      </c>
      <c r="H3009" t="s">
        <v>30</v>
      </c>
      <c r="I3009" t="s">
        <v>30</v>
      </c>
      <c r="J3009" t="s">
        <v>31</v>
      </c>
      <c r="K3009" t="s">
        <v>32</v>
      </c>
      <c r="L3009" t="s">
        <v>48</v>
      </c>
      <c r="N3009" t="s">
        <v>100</v>
      </c>
      <c r="O3009" t="s">
        <v>221</v>
      </c>
      <c r="P3009" t="s">
        <v>348</v>
      </c>
      <c r="Q3009" t="s">
        <v>349</v>
      </c>
      <c r="R3009" t="s">
        <v>3382</v>
      </c>
      <c r="S3009" t="s">
        <v>3383</v>
      </c>
      <c r="T3009" t="s">
        <v>224</v>
      </c>
      <c r="U3009" t="s">
        <v>3384</v>
      </c>
      <c r="V3009" t="s">
        <v>41</v>
      </c>
      <c r="W3009" t="s">
        <v>3385</v>
      </c>
    </row>
    <row r="3010" spans="1:23">
      <c r="A3010" s="3">
        <v>39954.538426736108</v>
      </c>
      <c r="B3010" t="s">
        <v>4729</v>
      </c>
      <c r="C3010" t="s">
        <v>4731</v>
      </c>
      <c r="D3010" t="s">
        <v>13390</v>
      </c>
      <c r="E3010" t="s">
        <v>3461</v>
      </c>
      <c r="F3010" t="s">
        <v>28</v>
      </c>
      <c r="G3010" t="s">
        <v>29</v>
      </c>
      <c r="H3010" t="s">
        <v>30</v>
      </c>
      <c r="I3010" t="s">
        <v>30</v>
      </c>
      <c r="J3010" t="s">
        <v>86</v>
      </c>
      <c r="K3010" t="s">
        <v>124</v>
      </c>
      <c r="L3010" t="s">
        <v>134</v>
      </c>
      <c r="N3010" t="s">
        <v>410</v>
      </c>
      <c r="O3010" t="s">
        <v>125</v>
      </c>
      <c r="P3010" t="s">
        <v>29</v>
      </c>
      <c r="Q3010" t="s">
        <v>426</v>
      </c>
      <c r="T3010" s="4" t="s">
        <v>128</v>
      </c>
      <c r="U3010" s="4" t="s">
        <v>4732</v>
      </c>
      <c r="V3010" t="s">
        <v>41</v>
      </c>
      <c r="W3010" t="s">
        <v>428</v>
      </c>
    </row>
    <row r="3011" spans="1:23">
      <c r="A3011" s="3">
        <v>40002</v>
      </c>
      <c r="B3011" t="s">
        <v>4821</v>
      </c>
      <c r="C3011" t="s">
        <v>8482</v>
      </c>
      <c r="D3011" t="s">
        <v>67</v>
      </c>
      <c r="E3011" t="s">
        <v>3461</v>
      </c>
      <c r="F3011" t="s">
        <v>28</v>
      </c>
      <c r="G3011" t="s">
        <v>29</v>
      </c>
      <c r="H3011" t="s">
        <v>30</v>
      </c>
      <c r="I3011">
        <v>5</v>
      </c>
      <c r="J3011" t="s">
        <v>86</v>
      </c>
      <c r="K3011" t="s">
        <v>830</v>
      </c>
      <c r="L3011" t="s">
        <v>4752</v>
      </c>
      <c r="N3011" t="s">
        <v>100</v>
      </c>
      <c r="O3011" t="s">
        <v>221</v>
      </c>
      <c r="P3011" t="s">
        <v>402</v>
      </c>
      <c r="Q3011" t="s">
        <v>831</v>
      </c>
      <c r="R3011" t="s">
        <v>1523</v>
      </c>
      <c r="S3011" t="s">
        <v>8483</v>
      </c>
      <c r="T3011" t="s">
        <v>224</v>
      </c>
      <c r="U3011" t="s">
        <v>8484</v>
      </c>
      <c r="V3011" t="s">
        <v>41</v>
      </c>
      <c r="W3011" t="s">
        <v>1526</v>
      </c>
    </row>
    <row r="3012" spans="1:23">
      <c r="A3012" s="3">
        <v>39983.458807870367</v>
      </c>
      <c r="B3012" t="s">
        <v>7412</v>
      </c>
      <c r="C3012" t="s">
        <v>7414</v>
      </c>
      <c r="D3012" t="s">
        <v>5089</v>
      </c>
      <c r="E3012" t="s">
        <v>7054</v>
      </c>
      <c r="F3012" t="s">
        <v>28</v>
      </c>
      <c r="G3012" t="s">
        <v>29</v>
      </c>
      <c r="H3012" t="s">
        <v>30</v>
      </c>
      <c r="I3012" t="s">
        <v>30</v>
      </c>
      <c r="J3012" t="s">
        <v>31</v>
      </c>
      <c r="K3012" t="s">
        <v>378</v>
      </c>
      <c r="L3012" t="s">
        <v>4752</v>
      </c>
      <c r="N3012" t="s">
        <v>34</v>
      </c>
      <c r="O3012" t="s">
        <v>35</v>
      </c>
      <c r="P3012" t="s">
        <v>29</v>
      </c>
      <c r="Q3012" t="s">
        <v>426</v>
      </c>
      <c r="S3012" t="s">
        <v>2243</v>
      </c>
      <c r="T3012" t="s">
        <v>39</v>
      </c>
      <c r="U3012" t="s">
        <v>7415</v>
      </c>
      <c r="V3012" s="4" t="s">
        <v>41</v>
      </c>
      <c r="W3012" t="s">
        <v>7059</v>
      </c>
    </row>
    <row r="3013" spans="1:23">
      <c r="A3013" s="3">
        <v>40022.681385416668</v>
      </c>
      <c r="B3013" t="s">
        <v>9940</v>
      </c>
      <c r="C3013" t="s">
        <v>9942</v>
      </c>
      <c r="D3013" t="s">
        <v>13390</v>
      </c>
      <c r="E3013" t="s">
        <v>3461</v>
      </c>
      <c r="F3013" t="s">
        <v>28</v>
      </c>
      <c r="G3013" t="s">
        <v>29</v>
      </c>
      <c r="H3013">
        <v>5</v>
      </c>
      <c r="I3013">
        <v>4</v>
      </c>
      <c r="J3013" t="s">
        <v>86</v>
      </c>
      <c r="K3013" t="s">
        <v>378</v>
      </c>
      <c r="L3013" t="s">
        <v>134</v>
      </c>
      <c r="N3013" t="s">
        <v>100</v>
      </c>
      <c r="O3013" t="s">
        <v>221</v>
      </c>
      <c r="P3013" t="s">
        <v>348</v>
      </c>
      <c r="Q3013" t="s">
        <v>349</v>
      </c>
      <c r="R3013" t="s">
        <v>788</v>
      </c>
      <c r="S3013" t="s">
        <v>789</v>
      </c>
      <c r="T3013" t="s">
        <v>224</v>
      </c>
      <c r="U3013" t="s">
        <v>9943</v>
      </c>
      <c r="V3013" t="s">
        <v>41</v>
      </c>
      <c r="W3013" t="s">
        <v>8722</v>
      </c>
    </row>
    <row r="3014" spans="1:23">
      <c r="A3014" s="3">
        <v>40009.482581018521</v>
      </c>
      <c r="B3014" t="s">
        <v>227</v>
      </c>
      <c r="C3014" t="s">
        <v>8936</v>
      </c>
      <c r="D3014" t="s">
        <v>5089</v>
      </c>
      <c r="E3014" t="s">
        <v>7054</v>
      </c>
      <c r="F3014" t="s">
        <v>28</v>
      </c>
      <c r="G3014" t="s">
        <v>29</v>
      </c>
      <c r="H3014">
        <v>5</v>
      </c>
      <c r="I3014">
        <v>3</v>
      </c>
      <c r="J3014" t="s">
        <v>31</v>
      </c>
      <c r="K3014" t="s">
        <v>378</v>
      </c>
      <c r="L3014" t="s">
        <v>88</v>
      </c>
      <c r="N3014" t="s">
        <v>100</v>
      </c>
      <c r="O3014" t="s">
        <v>221</v>
      </c>
      <c r="P3014" t="s">
        <v>402</v>
      </c>
      <c r="Q3014" t="s">
        <v>77</v>
      </c>
      <c r="R3014" t="s">
        <v>5811</v>
      </c>
      <c r="S3014" t="s">
        <v>8937</v>
      </c>
      <c r="T3014" s="4" t="s">
        <v>805</v>
      </c>
      <c r="U3014" s="4" t="s">
        <v>8938</v>
      </c>
      <c r="V3014" t="s">
        <v>41</v>
      </c>
      <c r="W3014" t="s">
        <v>5814</v>
      </c>
    </row>
    <row r="3015" spans="1:23">
      <c r="A3015" s="3">
        <v>39980.89911165509</v>
      </c>
      <c r="B3015" t="s">
        <v>5413</v>
      </c>
      <c r="C3015" t="s">
        <v>7084</v>
      </c>
      <c r="D3015" t="s">
        <v>13390</v>
      </c>
      <c r="E3015" t="s">
        <v>3457</v>
      </c>
      <c r="F3015" t="s">
        <v>28</v>
      </c>
      <c r="G3015" t="s">
        <v>29</v>
      </c>
      <c r="H3015" t="s">
        <v>30</v>
      </c>
      <c r="I3015" t="s">
        <v>30</v>
      </c>
      <c r="J3015" t="s">
        <v>31</v>
      </c>
      <c r="K3015" t="s">
        <v>32</v>
      </c>
      <c r="L3015" t="s">
        <v>88</v>
      </c>
      <c r="N3015" t="s">
        <v>100</v>
      </c>
      <c r="O3015" t="s">
        <v>221</v>
      </c>
      <c r="P3015" t="s">
        <v>402</v>
      </c>
      <c r="Q3015" t="s">
        <v>426</v>
      </c>
      <c r="R3015" t="s">
        <v>574</v>
      </c>
      <c r="S3015" t="s">
        <v>3368</v>
      </c>
      <c r="T3015" t="s">
        <v>224</v>
      </c>
      <c r="U3015" t="s">
        <v>7085</v>
      </c>
      <c r="V3015" t="s">
        <v>41</v>
      </c>
      <c r="W3015" t="s">
        <v>577</v>
      </c>
    </row>
    <row r="3016" spans="1:23">
      <c r="A3016" s="3">
        <v>39906.401056979164</v>
      </c>
      <c r="B3016" t="s">
        <v>131</v>
      </c>
      <c r="C3016" t="s">
        <v>133</v>
      </c>
      <c r="D3016" t="s">
        <v>13390</v>
      </c>
      <c r="E3016" t="s">
        <v>68</v>
      </c>
      <c r="F3016" t="s">
        <v>28</v>
      </c>
      <c r="G3016" t="s">
        <v>29</v>
      </c>
      <c r="H3016" t="s">
        <v>30</v>
      </c>
      <c r="I3016" t="s">
        <v>30</v>
      </c>
      <c r="J3016" t="s">
        <v>31</v>
      </c>
      <c r="K3016" t="s">
        <v>124</v>
      </c>
      <c r="L3016" t="s">
        <v>134</v>
      </c>
      <c r="N3016" t="s">
        <v>34</v>
      </c>
      <c r="O3016" t="s">
        <v>35</v>
      </c>
      <c r="P3016" t="s">
        <v>29</v>
      </c>
      <c r="Q3016" t="s">
        <v>102</v>
      </c>
      <c r="S3016" t="s">
        <v>135</v>
      </c>
      <c r="T3016" t="s">
        <v>136</v>
      </c>
      <c r="U3016" t="s">
        <v>137</v>
      </c>
      <c r="V3016" s="4" t="s">
        <v>41</v>
      </c>
      <c r="W3016" t="s">
        <v>138</v>
      </c>
    </row>
    <row r="3017" spans="1:23">
      <c r="A3017" s="3">
        <v>40042.883574652777</v>
      </c>
      <c r="B3017" t="s">
        <v>11238</v>
      </c>
      <c r="C3017" t="s">
        <v>11240</v>
      </c>
      <c r="D3017" t="s">
        <v>13390</v>
      </c>
      <c r="E3017" t="s">
        <v>7762</v>
      </c>
      <c r="F3017" t="s">
        <v>28</v>
      </c>
      <c r="G3017" t="s">
        <v>29</v>
      </c>
      <c r="H3017">
        <v>5</v>
      </c>
      <c r="I3017">
        <v>3</v>
      </c>
      <c r="J3017" t="s">
        <v>31</v>
      </c>
      <c r="K3017" t="s">
        <v>32</v>
      </c>
      <c r="L3017" t="s">
        <v>4744</v>
      </c>
      <c r="N3017" t="s">
        <v>410</v>
      </c>
      <c r="O3017" t="s">
        <v>5216</v>
      </c>
      <c r="P3017" t="s">
        <v>29</v>
      </c>
      <c r="Q3017" t="s">
        <v>77</v>
      </c>
      <c r="T3017" t="s">
        <v>5156</v>
      </c>
      <c r="U3017" t="s">
        <v>705</v>
      </c>
      <c r="V3017" t="s">
        <v>5206</v>
      </c>
      <c r="W3017" t="s">
        <v>705</v>
      </c>
    </row>
    <row r="3018" spans="1:23">
      <c r="A3018" s="3">
        <v>39994.760104664354</v>
      </c>
      <c r="B3018" t="s">
        <v>8136</v>
      </c>
      <c r="C3018" t="s">
        <v>8138</v>
      </c>
      <c r="D3018" t="s">
        <v>13390</v>
      </c>
      <c r="E3018" t="s">
        <v>3444</v>
      </c>
      <c r="F3018" t="s">
        <v>28</v>
      </c>
      <c r="G3018" t="s">
        <v>29</v>
      </c>
      <c r="H3018" t="s">
        <v>30</v>
      </c>
      <c r="I3018" t="s">
        <v>30</v>
      </c>
      <c r="J3018" t="s">
        <v>31</v>
      </c>
      <c r="K3018" t="s">
        <v>1316</v>
      </c>
      <c r="L3018" t="s">
        <v>4752</v>
      </c>
      <c r="N3018" t="s">
        <v>34</v>
      </c>
      <c r="O3018" t="s">
        <v>199</v>
      </c>
      <c r="P3018" t="s">
        <v>29</v>
      </c>
      <c r="Q3018" t="s">
        <v>102</v>
      </c>
      <c r="T3018" t="s">
        <v>200</v>
      </c>
      <c r="U3018" t="s">
        <v>8139</v>
      </c>
      <c r="V3018" s="4" t="s">
        <v>41</v>
      </c>
      <c r="W3018" t="s">
        <v>8140</v>
      </c>
    </row>
    <row r="3019" spans="1:23">
      <c r="A3019" s="3">
        <v>39928.706176736108</v>
      </c>
      <c r="B3019" t="s">
        <v>2349</v>
      </c>
      <c r="C3019" t="s">
        <v>2351</v>
      </c>
      <c r="D3019" t="s">
        <v>13390</v>
      </c>
      <c r="E3019" t="s">
        <v>111</v>
      </c>
      <c r="F3019" t="s">
        <v>28</v>
      </c>
      <c r="G3019" t="s">
        <v>29</v>
      </c>
      <c r="H3019" t="s">
        <v>30</v>
      </c>
      <c r="I3019" t="s">
        <v>30</v>
      </c>
      <c r="J3019" t="s">
        <v>31</v>
      </c>
      <c r="K3019" t="s">
        <v>124</v>
      </c>
      <c r="L3019" t="s">
        <v>48</v>
      </c>
      <c r="N3019" t="s">
        <v>410</v>
      </c>
      <c r="O3019" t="s">
        <v>125</v>
      </c>
      <c r="P3019" t="s">
        <v>29</v>
      </c>
      <c r="Q3019" t="s">
        <v>426</v>
      </c>
      <c r="T3019" s="4" t="s">
        <v>128</v>
      </c>
      <c r="U3019" s="4" t="s">
        <v>2352</v>
      </c>
      <c r="V3019" t="s">
        <v>41</v>
      </c>
      <c r="W3019" t="s">
        <v>428</v>
      </c>
    </row>
    <row r="3020" spans="1:23">
      <c r="A3020" s="3">
        <v>39915.776887349537</v>
      </c>
      <c r="B3020" t="s">
        <v>986</v>
      </c>
      <c r="C3020" t="s">
        <v>988</v>
      </c>
      <c r="D3020" t="s">
        <v>13390</v>
      </c>
      <c r="E3020" t="s">
        <v>85</v>
      </c>
      <c r="F3020" t="s">
        <v>28</v>
      </c>
      <c r="G3020" t="s">
        <v>29</v>
      </c>
      <c r="H3020" t="s">
        <v>30</v>
      </c>
      <c r="I3020" t="s">
        <v>30</v>
      </c>
      <c r="J3020" t="s">
        <v>86</v>
      </c>
      <c r="K3020" t="s">
        <v>378</v>
      </c>
      <c r="L3020" t="s">
        <v>191</v>
      </c>
      <c r="N3020" t="s">
        <v>34</v>
      </c>
      <c r="O3020" t="s">
        <v>35</v>
      </c>
      <c r="P3020" t="s">
        <v>29</v>
      </c>
      <c r="Q3020" t="s">
        <v>102</v>
      </c>
      <c r="S3020" t="s">
        <v>989</v>
      </c>
      <c r="T3020" t="s">
        <v>39</v>
      </c>
      <c r="U3020" t="s">
        <v>990</v>
      </c>
      <c r="V3020" s="4" t="s">
        <v>41</v>
      </c>
      <c r="W3020" t="s">
        <v>991</v>
      </c>
    </row>
    <row r="3021" spans="1:23">
      <c r="A3021" s="3">
        <v>40079.903567048612</v>
      </c>
      <c r="B3021" t="s">
        <v>3945</v>
      </c>
      <c r="C3021" t="s">
        <v>12986</v>
      </c>
      <c r="D3021" t="s">
        <v>13390</v>
      </c>
      <c r="E3021" t="s">
        <v>7957</v>
      </c>
      <c r="F3021" t="s">
        <v>28</v>
      </c>
      <c r="G3021" t="s">
        <v>29</v>
      </c>
      <c r="H3021">
        <v>5</v>
      </c>
      <c r="I3021">
        <v>5</v>
      </c>
      <c r="J3021" t="s">
        <v>31</v>
      </c>
      <c r="K3021" t="s">
        <v>1622</v>
      </c>
      <c r="L3021" t="s">
        <v>4744</v>
      </c>
      <c r="N3021" t="s">
        <v>410</v>
      </c>
      <c r="P3021" t="s">
        <v>36</v>
      </c>
      <c r="Q3021" t="s">
        <v>1127</v>
      </c>
      <c r="V3021" t="s">
        <v>41</v>
      </c>
      <c r="W3021" t="s">
        <v>5757</v>
      </c>
    </row>
    <row r="3022" spans="1:23">
      <c r="A3022" s="3">
        <v>39930.438687187503</v>
      </c>
      <c r="B3022" t="s">
        <v>2477</v>
      </c>
      <c r="C3022" t="s">
        <v>2479</v>
      </c>
      <c r="D3022" t="s">
        <v>13390</v>
      </c>
      <c r="E3022" t="s">
        <v>111</v>
      </c>
      <c r="F3022" t="s">
        <v>28</v>
      </c>
      <c r="G3022" t="s">
        <v>29</v>
      </c>
      <c r="H3022" t="s">
        <v>30</v>
      </c>
      <c r="I3022" t="s">
        <v>30</v>
      </c>
      <c r="J3022" t="s">
        <v>31</v>
      </c>
      <c r="K3022" t="s">
        <v>124</v>
      </c>
      <c r="L3022" t="s">
        <v>48</v>
      </c>
      <c r="N3022" t="s">
        <v>410</v>
      </c>
      <c r="O3022" t="s">
        <v>1749</v>
      </c>
      <c r="P3022" t="s">
        <v>29</v>
      </c>
      <c r="Q3022" t="s">
        <v>77</v>
      </c>
      <c r="T3022" s="4" t="s">
        <v>1750</v>
      </c>
      <c r="U3022" s="4" t="s">
        <v>2480</v>
      </c>
      <c r="V3022" t="s">
        <v>41</v>
      </c>
      <c r="W3022" t="s">
        <v>705</v>
      </c>
    </row>
    <row r="3023" spans="1:23">
      <c r="A3023" s="3"/>
    </row>
    <row r="3024" spans="1:23">
      <c r="A3024" s="3"/>
    </row>
    <row r="3025" spans="1:1">
      <c r="A3025" s="3"/>
    </row>
    <row r="3026" spans="1:1">
      <c r="A3026" s="3"/>
    </row>
    <row r="3027" spans="1:1">
      <c r="A3027" s="3"/>
    </row>
    <row r="3028" spans="1:1">
      <c r="A3028" s="3"/>
    </row>
    <row r="3029" spans="1:1">
      <c r="A3029" s="3"/>
    </row>
    <row r="3030" spans="1:1">
      <c r="A3030" s="3"/>
    </row>
    <row r="3031" spans="1:1">
      <c r="A3031" s="3"/>
    </row>
    <row r="3032" spans="1:1">
      <c r="A3032" s="3"/>
    </row>
    <row r="3033" spans="1:1">
      <c r="A3033" s="3"/>
    </row>
    <row r="3034" spans="1:1">
      <c r="A3034" s="3"/>
    </row>
    <row r="3035" spans="1:1">
      <c r="A3035" s="3"/>
    </row>
    <row r="3036" spans="1:1">
      <c r="A3036" s="3"/>
    </row>
    <row r="3037" spans="1:1">
      <c r="A3037" s="3"/>
    </row>
    <row r="3038" spans="1:1">
      <c r="A3038" s="3"/>
    </row>
    <row r="3039" spans="1:1">
      <c r="A3039" s="3"/>
    </row>
    <row r="3040" spans="1:1">
      <c r="A3040" s="3"/>
    </row>
    <row r="3041" spans="1:1">
      <c r="A3041" s="3"/>
    </row>
    <row r="3042" spans="1:1">
      <c r="A3042" s="3"/>
    </row>
    <row r="3043" spans="1:1">
      <c r="A3043" s="3"/>
    </row>
    <row r="3044" spans="1:1">
      <c r="A3044" s="3"/>
    </row>
    <row r="3045" spans="1:1">
      <c r="A3045" s="3"/>
    </row>
    <row r="3046" spans="1:1">
      <c r="A3046" s="3"/>
    </row>
    <row r="3047" spans="1:1">
      <c r="A3047" s="3"/>
    </row>
    <row r="3048" spans="1:1">
      <c r="A3048" s="3"/>
    </row>
    <row r="3049" spans="1:1">
      <c r="A3049" s="3"/>
    </row>
    <row r="3050" spans="1:1">
      <c r="A3050" s="3"/>
    </row>
    <row r="3051" spans="1:1">
      <c r="A3051" s="3"/>
    </row>
    <row r="3052" spans="1:1">
      <c r="A3052" s="3"/>
    </row>
    <row r="3053" spans="1:1">
      <c r="A3053" s="3"/>
    </row>
    <row r="3054" spans="1:1">
      <c r="A3054" s="3"/>
    </row>
    <row r="3055" spans="1:1">
      <c r="A3055" s="3"/>
    </row>
    <row r="3056" spans="1:1">
      <c r="A3056" s="3"/>
    </row>
    <row r="3057" spans="1:1">
      <c r="A3057" s="3"/>
    </row>
    <row r="3058" spans="1:1">
      <c r="A3058" s="3"/>
    </row>
    <row r="3059" spans="1:1">
      <c r="A3059" s="3"/>
    </row>
    <row r="3060" spans="1:1">
      <c r="A3060" s="3"/>
    </row>
    <row r="3061" spans="1:1">
      <c r="A3061" s="3"/>
    </row>
    <row r="3062" spans="1:1">
      <c r="A3062" s="3"/>
    </row>
    <row r="3063" spans="1:1">
      <c r="A3063" s="3"/>
    </row>
    <row r="3064" spans="1:1">
      <c r="A3064" s="3"/>
    </row>
    <row r="3065" spans="1:1">
      <c r="A3065" s="3"/>
    </row>
    <row r="3066" spans="1:1">
      <c r="A3066" s="3"/>
    </row>
    <row r="3067" spans="1:1">
      <c r="A3067" s="3"/>
    </row>
    <row r="3068" spans="1:1">
      <c r="A3068" s="3"/>
    </row>
    <row r="3069" spans="1:1">
      <c r="A3069" s="3"/>
    </row>
    <row r="3070" spans="1:1">
      <c r="A3070" s="3"/>
    </row>
    <row r="3071" spans="1:1">
      <c r="A3071" s="3"/>
    </row>
    <row r="3072" spans="1:1">
      <c r="A3072" s="3"/>
    </row>
    <row r="3073" spans="1:1">
      <c r="A3073" s="3"/>
    </row>
    <row r="3074" spans="1:1">
      <c r="A3074" s="3"/>
    </row>
    <row r="3075" spans="1:1">
      <c r="A3075" s="3"/>
    </row>
    <row r="3076" spans="1:1">
      <c r="A3076" s="3"/>
    </row>
    <row r="3077" spans="1:1">
      <c r="A3077" s="3"/>
    </row>
    <row r="3078" spans="1:1">
      <c r="A3078" s="3"/>
    </row>
    <row r="3079" spans="1:1">
      <c r="A3079" s="3"/>
    </row>
    <row r="3080" spans="1:1">
      <c r="A3080" s="3"/>
    </row>
    <row r="3081" spans="1:1">
      <c r="A3081" s="3"/>
    </row>
    <row r="3082" spans="1:1">
      <c r="A3082" s="3"/>
    </row>
    <row r="3083" spans="1:1">
      <c r="A3083" s="3"/>
    </row>
    <row r="3084" spans="1:1">
      <c r="A3084" s="3"/>
    </row>
    <row r="3085" spans="1:1">
      <c r="A3085" s="3"/>
    </row>
    <row r="3086" spans="1:1">
      <c r="A3086" s="3"/>
    </row>
    <row r="3087" spans="1:1">
      <c r="A3087" s="3"/>
    </row>
    <row r="3088" spans="1:1">
      <c r="A3088" s="3"/>
    </row>
    <row r="3089" spans="1:1">
      <c r="A3089" s="3"/>
    </row>
    <row r="3090" spans="1:1">
      <c r="A3090" s="3"/>
    </row>
    <row r="3091" spans="1:1">
      <c r="A3091" s="3"/>
    </row>
    <row r="3092" spans="1:1">
      <c r="A3092" s="3"/>
    </row>
    <row r="3093" spans="1:1">
      <c r="A3093" s="3"/>
    </row>
    <row r="3094" spans="1:1">
      <c r="A3094" s="3"/>
    </row>
    <row r="3095" spans="1:1">
      <c r="A3095" s="3"/>
    </row>
    <row r="3096" spans="1:1">
      <c r="A3096" s="3"/>
    </row>
    <row r="3097" spans="1:1">
      <c r="A3097" s="3"/>
    </row>
    <row r="3098" spans="1:1">
      <c r="A3098" s="3"/>
    </row>
    <row r="3099" spans="1:1">
      <c r="A3099" s="3"/>
    </row>
    <row r="3100" spans="1:1">
      <c r="A3100" s="3"/>
    </row>
    <row r="3101" spans="1:1">
      <c r="A3101" s="3"/>
    </row>
    <row r="3102" spans="1:1">
      <c r="A3102" s="3"/>
    </row>
    <row r="3103" spans="1:1">
      <c r="A3103" s="3"/>
    </row>
    <row r="3104" spans="1:1">
      <c r="A3104" s="3"/>
    </row>
    <row r="3105" spans="1:1">
      <c r="A3105" s="3"/>
    </row>
    <row r="3106" spans="1:1">
      <c r="A3106" s="3"/>
    </row>
    <row r="3107" spans="1:1">
      <c r="A3107" s="3"/>
    </row>
    <row r="3108" spans="1:1">
      <c r="A3108" s="3"/>
    </row>
    <row r="3109" spans="1:1">
      <c r="A3109" s="3"/>
    </row>
    <row r="3110" spans="1:1">
      <c r="A3110" s="3"/>
    </row>
    <row r="3111" spans="1:1">
      <c r="A3111" s="3"/>
    </row>
    <row r="3112" spans="1:1">
      <c r="A3112" s="3"/>
    </row>
    <row r="3113" spans="1:1">
      <c r="A3113" s="3"/>
    </row>
    <row r="3114" spans="1:1">
      <c r="A3114" s="3"/>
    </row>
    <row r="3115" spans="1:1">
      <c r="A3115" s="3"/>
    </row>
    <row r="3116" spans="1:1">
      <c r="A3116" s="3"/>
    </row>
    <row r="3117" spans="1:1">
      <c r="A3117" s="3"/>
    </row>
    <row r="3118" spans="1:1">
      <c r="A3118" s="3"/>
    </row>
    <row r="3119" spans="1:1">
      <c r="A3119" s="3"/>
    </row>
    <row r="3120" spans="1:1">
      <c r="A3120" s="3"/>
    </row>
    <row r="3121" spans="1:1">
      <c r="A3121" s="3"/>
    </row>
    <row r="3122" spans="1:1">
      <c r="A3122" s="3"/>
    </row>
    <row r="3123" spans="1:1">
      <c r="A3123" s="3"/>
    </row>
    <row r="3124" spans="1:1">
      <c r="A3124" s="3"/>
    </row>
    <row r="3125" spans="1:1">
      <c r="A3125" s="3"/>
    </row>
    <row r="3126" spans="1:1">
      <c r="A3126" s="3"/>
    </row>
    <row r="3127" spans="1:1">
      <c r="A3127" s="3"/>
    </row>
    <row r="3128" spans="1:1">
      <c r="A3128" s="3"/>
    </row>
    <row r="3129" spans="1:1">
      <c r="A3129" s="3"/>
    </row>
    <row r="3130" spans="1:1">
      <c r="A3130" s="3"/>
    </row>
    <row r="3131" spans="1:1">
      <c r="A3131" s="3"/>
    </row>
    <row r="3132" spans="1:1">
      <c r="A3132" s="3"/>
    </row>
    <row r="3133" spans="1:1">
      <c r="A3133" s="3"/>
    </row>
    <row r="3134" spans="1:1">
      <c r="A3134" s="3"/>
    </row>
    <row r="3135" spans="1:1">
      <c r="A3135" s="3"/>
    </row>
    <row r="3136" spans="1:1">
      <c r="A3136" s="3"/>
    </row>
    <row r="3137" spans="1:1">
      <c r="A3137" s="3"/>
    </row>
    <row r="3138" spans="1:1">
      <c r="A3138" s="3"/>
    </row>
    <row r="3139" spans="1:1">
      <c r="A3139" s="3"/>
    </row>
    <row r="3140" spans="1:1">
      <c r="A3140" s="3"/>
    </row>
    <row r="3141" spans="1:1">
      <c r="A3141" s="3"/>
    </row>
    <row r="3142" spans="1:1">
      <c r="A3142" s="3"/>
    </row>
    <row r="3143" spans="1:1">
      <c r="A3143" s="3"/>
    </row>
    <row r="3144" spans="1:1">
      <c r="A3144" s="3"/>
    </row>
    <row r="3145" spans="1:1">
      <c r="A3145" s="3"/>
    </row>
    <row r="3146" spans="1:1">
      <c r="A3146" s="3"/>
    </row>
    <row r="3147" spans="1:1">
      <c r="A3147" s="3"/>
    </row>
    <row r="3148" spans="1:1">
      <c r="A3148" s="3"/>
    </row>
    <row r="3149" spans="1:1">
      <c r="A3149" s="3"/>
    </row>
    <row r="3150" spans="1:1">
      <c r="A3150" s="3"/>
    </row>
    <row r="3151" spans="1:1">
      <c r="A3151" s="3"/>
    </row>
    <row r="3152" spans="1:1">
      <c r="A3152" s="3"/>
    </row>
    <row r="3153" spans="1:1">
      <c r="A3153" s="3"/>
    </row>
    <row r="3154" spans="1:1">
      <c r="A3154" s="3"/>
    </row>
    <row r="3155" spans="1:1">
      <c r="A3155" s="3"/>
    </row>
    <row r="3156" spans="1:1">
      <c r="A3156" s="3"/>
    </row>
    <row r="3157" spans="1:1">
      <c r="A3157" s="3"/>
    </row>
    <row r="3158" spans="1:1">
      <c r="A3158" s="3"/>
    </row>
    <row r="3159" spans="1:1">
      <c r="A3159" s="3"/>
    </row>
    <row r="3160" spans="1:1">
      <c r="A3160" s="3"/>
    </row>
    <row r="3161" spans="1:1">
      <c r="A3161" s="3"/>
    </row>
    <row r="3162" spans="1:1">
      <c r="A3162" s="3"/>
    </row>
    <row r="3163" spans="1:1">
      <c r="A3163" s="3"/>
    </row>
    <row r="3164" spans="1:1">
      <c r="A3164" s="3"/>
    </row>
    <row r="3165" spans="1:1">
      <c r="A3165" s="3"/>
    </row>
    <row r="3166" spans="1:1">
      <c r="A3166" s="3"/>
    </row>
    <row r="3167" spans="1:1">
      <c r="A3167" s="3"/>
    </row>
    <row r="3168" spans="1:1">
      <c r="A3168" s="3"/>
    </row>
    <row r="3169" spans="1:1">
      <c r="A3169" s="3"/>
    </row>
    <row r="3170" spans="1:1">
      <c r="A3170" s="3"/>
    </row>
    <row r="3171" spans="1:1">
      <c r="A3171" s="3"/>
    </row>
    <row r="3172" spans="1:1">
      <c r="A3172" s="3"/>
    </row>
    <row r="3173" spans="1:1">
      <c r="A3173" s="3"/>
    </row>
    <row r="3174" spans="1:1">
      <c r="A3174" s="3"/>
    </row>
    <row r="3175" spans="1:1">
      <c r="A3175" s="3"/>
    </row>
    <row r="3176" spans="1:1">
      <c r="A3176" s="3"/>
    </row>
    <row r="3177" spans="1:1">
      <c r="A3177" s="3"/>
    </row>
    <row r="3178" spans="1:1">
      <c r="A3178" s="3"/>
    </row>
    <row r="3179" spans="1:1">
      <c r="A3179" s="3"/>
    </row>
    <row r="3180" spans="1:1">
      <c r="A3180" s="3"/>
    </row>
    <row r="3181" spans="1:1">
      <c r="A3181" s="3"/>
    </row>
    <row r="3182" spans="1:1">
      <c r="A3182" s="3"/>
    </row>
    <row r="3183" spans="1:1">
      <c r="A3183" s="3"/>
    </row>
    <row r="3184" spans="1:1">
      <c r="A3184" s="3"/>
    </row>
    <row r="3185" spans="1:1">
      <c r="A3185" s="3"/>
    </row>
    <row r="3186" spans="1:1">
      <c r="A3186" s="3"/>
    </row>
    <row r="3187" spans="1:1">
      <c r="A3187" s="3"/>
    </row>
    <row r="3188" spans="1:1">
      <c r="A3188" s="3"/>
    </row>
    <row r="3189" spans="1:1">
      <c r="A3189" s="3"/>
    </row>
    <row r="3190" spans="1:1">
      <c r="A3190" s="3"/>
    </row>
    <row r="3191" spans="1:1">
      <c r="A3191" s="3"/>
    </row>
    <row r="3192" spans="1:1">
      <c r="A3192" s="3"/>
    </row>
    <row r="3193" spans="1:1">
      <c r="A3193" s="3"/>
    </row>
    <row r="3194" spans="1:1">
      <c r="A3194" s="3"/>
    </row>
    <row r="3195" spans="1:1">
      <c r="A3195" s="3"/>
    </row>
    <row r="3196" spans="1:1">
      <c r="A3196" s="3"/>
    </row>
    <row r="3197" spans="1:1">
      <c r="A3197" s="3"/>
    </row>
    <row r="3198" spans="1:1">
      <c r="A3198" s="3"/>
    </row>
    <row r="3199" spans="1:1">
      <c r="A3199" s="3"/>
    </row>
    <row r="3200" spans="1:1">
      <c r="A3200" s="3"/>
    </row>
    <row r="3201" spans="1:1">
      <c r="A3201" s="3"/>
    </row>
    <row r="3202" spans="1:1">
      <c r="A3202" s="3"/>
    </row>
    <row r="3203" spans="1:1">
      <c r="A3203" s="3"/>
    </row>
    <row r="3204" spans="1:1">
      <c r="A3204" s="3"/>
    </row>
    <row r="3205" spans="1:1">
      <c r="A3205" s="3"/>
    </row>
    <row r="3206" spans="1:1">
      <c r="A3206" s="3"/>
    </row>
    <row r="3207" spans="1:1">
      <c r="A3207" s="3"/>
    </row>
    <row r="3208" spans="1:1">
      <c r="A3208" s="3"/>
    </row>
    <row r="3209" spans="1:1">
      <c r="A3209" s="3"/>
    </row>
    <row r="3210" spans="1:1">
      <c r="A3210" s="3"/>
    </row>
    <row r="3211" spans="1:1">
      <c r="A3211" s="3"/>
    </row>
    <row r="3212" spans="1:1">
      <c r="A3212" s="3"/>
    </row>
    <row r="3213" spans="1:1">
      <c r="A3213" s="3"/>
    </row>
    <row r="3214" spans="1:1">
      <c r="A3214" s="3"/>
    </row>
    <row r="3215" spans="1:1">
      <c r="A3215" s="3"/>
    </row>
    <row r="3216" spans="1:1">
      <c r="A3216" s="3"/>
    </row>
    <row r="3217" spans="1:1">
      <c r="A3217" s="3"/>
    </row>
    <row r="3218" spans="1:1">
      <c r="A3218" s="3"/>
    </row>
    <row r="3219" spans="1:1">
      <c r="A3219" s="3"/>
    </row>
    <row r="3220" spans="1:1">
      <c r="A3220" s="3"/>
    </row>
    <row r="3221" spans="1:1">
      <c r="A3221" s="3"/>
    </row>
    <row r="3222" spans="1:1">
      <c r="A3222" s="3"/>
    </row>
    <row r="3223" spans="1:1">
      <c r="A3223" s="3"/>
    </row>
    <row r="3224" spans="1:1">
      <c r="A3224" s="3"/>
    </row>
    <row r="3225" spans="1:1">
      <c r="A3225" s="3"/>
    </row>
    <row r="3226" spans="1:1">
      <c r="A3226" s="3"/>
    </row>
    <row r="3227" spans="1:1">
      <c r="A3227" s="3"/>
    </row>
    <row r="3228" spans="1:1">
      <c r="A3228" s="3"/>
    </row>
    <row r="3229" spans="1:1">
      <c r="A3229" s="3"/>
    </row>
    <row r="3230" spans="1:1">
      <c r="A3230" s="3"/>
    </row>
    <row r="3231" spans="1:1">
      <c r="A3231" s="3"/>
    </row>
    <row r="3232" spans="1:1">
      <c r="A3232" s="3"/>
    </row>
    <row r="3233" spans="1:1">
      <c r="A3233" s="3"/>
    </row>
    <row r="3234" spans="1:1">
      <c r="A3234" s="3"/>
    </row>
    <row r="3235" spans="1:1">
      <c r="A3235" s="3"/>
    </row>
    <row r="3236" spans="1:1">
      <c r="A3236" s="3"/>
    </row>
    <row r="3237" spans="1:1">
      <c r="A3237" s="3"/>
    </row>
    <row r="3238" spans="1:1">
      <c r="A3238" s="3"/>
    </row>
    <row r="3239" spans="1:1">
      <c r="A3239" s="3"/>
    </row>
    <row r="3240" spans="1:1">
      <c r="A3240" s="3"/>
    </row>
    <row r="3241" spans="1:1">
      <c r="A3241" s="3"/>
    </row>
    <row r="3242" spans="1:1">
      <c r="A3242" s="3"/>
    </row>
    <row r="3243" spans="1:1">
      <c r="A3243" s="3"/>
    </row>
    <row r="3244" spans="1:1">
      <c r="A3244" s="3"/>
    </row>
    <row r="3245" spans="1:1">
      <c r="A3245" s="3"/>
    </row>
    <row r="3246" spans="1:1">
      <c r="A3246" s="3"/>
    </row>
    <row r="3247" spans="1:1">
      <c r="A3247" s="3"/>
    </row>
    <row r="3248" spans="1:1">
      <c r="A3248" s="3"/>
    </row>
    <row r="3249" spans="1:1">
      <c r="A3249" s="3"/>
    </row>
    <row r="3250" spans="1:1">
      <c r="A3250" s="3"/>
    </row>
    <row r="3251" spans="1:1">
      <c r="A3251" s="3"/>
    </row>
    <row r="3252" spans="1:1">
      <c r="A3252" s="3"/>
    </row>
    <row r="3253" spans="1:1">
      <c r="A3253" s="3"/>
    </row>
    <row r="3254" spans="1:1">
      <c r="A3254" s="3"/>
    </row>
    <row r="3255" spans="1:1">
      <c r="A3255" s="3"/>
    </row>
    <row r="3256" spans="1:1">
      <c r="A3256" s="3"/>
    </row>
    <row r="3257" spans="1:1">
      <c r="A3257" s="3"/>
    </row>
    <row r="3258" spans="1:1">
      <c r="A3258" s="3"/>
    </row>
    <row r="3259" spans="1:1">
      <c r="A3259" s="3"/>
    </row>
    <row r="3260" spans="1:1">
      <c r="A3260" s="3"/>
    </row>
    <row r="3261" spans="1:1">
      <c r="A3261" s="3"/>
    </row>
    <row r="3262" spans="1:1">
      <c r="A3262" s="3"/>
    </row>
    <row r="3263" spans="1:1">
      <c r="A3263" s="3"/>
    </row>
    <row r="3264" spans="1:1">
      <c r="A3264" s="3"/>
    </row>
    <row r="3265" spans="1:1">
      <c r="A3265" s="3"/>
    </row>
    <row r="3266" spans="1:1">
      <c r="A3266" s="3"/>
    </row>
    <row r="3267" spans="1:1">
      <c r="A3267" s="3"/>
    </row>
    <row r="3268" spans="1:1">
      <c r="A3268" s="3"/>
    </row>
    <row r="3269" spans="1:1">
      <c r="A3269" s="3"/>
    </row>
    <row r="3270" spans="1:1">
      <c r="A3270" s="3"/>
    </row>
    <row r="3271" spans="1:1">
      <c r="A3271" s="3"/>
    </row>
    <row r="3272" spans="1:1">
      <c r="A3272" s="3"/>
    </row>
    <row r="3273" spans="1:1">
      <c r="A3273" s="3"/>
    </row>
    <row r="3274" spans="1:1">
      <c r="A3274" s="3"/>
    </row>
    <row r="3275" spans="1:1">
      <c r="A3275" s="3"/>
    </row>
    <row r="3276" spans="1:1">
      <c r="A3276" s="3"/>
    </row>
    <row r="3277" spans="1:1">
      <c r="A3277" s="3"/>
    </row>
    <row r="3278" spans="1:1">
      <c r="A3278" s="3"/>
    </row>
    <row r="3279" spans="1:1">
      <c r="A3279" s="3"/>
    </row>
    <row r="3280" spans="1:1">
      <c r="A3280" s="3"/>
    </row>
    <row r="3281" spans="1:1">
      <c r="A3281" s="3"/>
    </row>
    <row r="3282" spans="1:1">
      <c r="A3282" s="3"/>
    </row>
    <row r="3283" spans="1:1">
      <c r="A3283" s="3"/>
    </row>
    <row r="3284" spans="1:1">
      <c r="A3284" s="3"/>
    </row>
    <row r="3285" spans="1:1">
      <c r="A3285" s="3"/>
    </row>
    <row r="3286" spans="1:1">
      <c r="A3286" s="3"/>
    </row>
    <row r="3287" spans="1:1">
      <c r="A3287" s="3"/>
    </row>
    <row r="3288" spans="1:1">
      <c r="A3288" s="3"/>
    </row>
    <row r="3289" spans="1:1">
      <c r="A3289" s="3"/>
    </row>
    <row r="3290" spans="1:1">
      <c r="A3290" s="3"/>
    </row>
    <row r="3291" spans="1:1">
      <c r="A3291" s="3"/>
    </row>
    <row r="3292" spans="1:1">
      <c r="A3292" s="3"/>
    </row>
    <row r="3293" spans="1:1">
      <c r="A3293" s="3"/>
    </row>
    <row r="3294" spans="1:1">
      <c r="A3294" s="3"/>
    </row>
    <row r="3295" spans="1:1">
      <c r="A3295" s="3"/>
    </row>
    <row r="3296" spans="1:1">
      <c r="A3296" s="3"/>
    </row>
    <row r="3297" spans="1:1">
      <c r="A3297" s="3"/>
    </row>
    <row r="3298" spans="1:1">
      <c r="A3298" s="3"/>
    </row>
    <row r="3299" spans="1:1">
      <c r="A3299" s="3"/>
    </row>
    <row r="3300" spans="1:1">
      <c r="A3300" s="3"/>
    </row>
    <row r="3301" spans="1:1">
      <c r="A3301" s="3"/>
    </row>
    <row r="3302" spans="1:1">
      <c r="A3302" s="3"/>
    </row>
    <row r="3303" spans="1:1">
      <c r="A3303" s="3"/>
    </row>
    <row r="3304" spans="1:1">
      <c r="A3304" s="3"/>
    </row>
    <row r="3305" spans="1:1">
      <c r="A3305" s="3"/>
    </row>
    <row r="3306" spans="1:1">
      <c r="A3306" s="3"/>
    </row>
    <row r="3307" spans="1:1">
      <c r="A3307" s="3"/>
    </row>
    <row r="3308" spans="1:1">
      <c r="A3308" s="3"/>
    </row>
    <row r="3309" spans="1:1">
      <c r="A3309" s="3"/>
    </row>
    <row r="3310" spans="1:1">
      <c r="A3310" s="3"/>
    </row>
    <row r="3311" spans="1:1">
      <c r="A3311" s="3"/>
    </row>
    <row r="3312" spans="1:1">
      <c r="A3312" s="3"/>
    </row>
    <row r="3313" spans="1:1">
      <c r="A3313" s="3"/>
    </row>
    <row r="3314" spans="1:1">
      <c r="A3314" s="3"/>
    </row>
    <row r="3315" spans="1:1">
      <c r="A3315" s="3"/>
    </row>
    <row r="3316" spans="1:1">
      <c r="A3316" s="3"/>
    </row>
    <row r="3317" spans="1:1">
      <c r="A3317" s="3"/>
    </row>
    <row r="3318" spans="1:1">
      <c r="A3318" s="3"/>
    </row>
    <row r="3319" spans="1:1">
      <c r="A3319" s="3"/>
    </row>
    <row r="3320" spans="1:1">
      <c r="A3320" s="3"/>
    </row>
    <row r="3321" spans="1:1">
      <c r="A3321" s="3"/>
    </row>
    <row r="3322" spans="1:1">
      <c r="A3322" s="3"/>
    </row>
    <row r="3323" spans="1:1">
      <c r="A3323" s="3"/>
    </row>
    <row r="3324" spans="1:1">
      <c r="A3324" s="3"/>
    </row>
    <row r="3325" spans="1:1">
      <c r="A3325" s="3"/>
    </row>
    <row r="3326" spans="1:1">
      <c r="A3326" s="3"/>
    </row>
    <row r="3327" spans="1:1">
      <c r="A3327" s="3"/>
    </row>
    <row r="3328" spans="1:1">
      <c r="A3328" s="3"/>
    </row>
    <row r="3329" spans="1:1">
      <c r="A3329" s="3"/>
    </row>
    <row r="3330" spans="1:1">
      <c r="A3330" s="3"/>
    </row>
    <row r="3331" spans="1:1">
      <c r="A3331" s="3"/>
    </row>
    <row r="3332" spans="1:1">
      <c r="A3332" s="3"/>
    </row>
    <row r="3333" spans="1:1">
      <c r="A3333" s="3"/>
    </row>
    <row r="3334" spans="1:1">
      <c r="A3334" s="3"/>
    </row>
    <row r="3335" spans="1:1">
      <c r="A3335" s="3"/>
    </row>
    <row r="3336" spans="1:1">
      <c r="A3336" s="3"/>
    </row>
    <row r="3337" spans="1:1">
      <c r="A3337" s="3"/>
    </row>
    <row r="3338" spans="1:1">
      <c r="A3338" s="3"/>
    </row>
    <row r="3339" spans="1:1">
      <c r="A3339" s="3"/>
    </row>
    <row r="3340" spans="1:1">
      <c r="A3340" s="3"/>
    </row>
    <row r="3341" spans="1:1">
      <c r="A3341" s="3"/>
    </row>
    <row r="3342" spans="1:1">
      <c r="A3342" s="3"/>
    </row>
    <row r="3343" spans="1:1">
      <c r="A3343" s="3"/>
    </row>
    <row r="3344" spans="1:1">
      <c r="A3344" s="3"/>
    </row>
    <row r="3345" spans="1:1">
      <c r="A3345" s="3"/>
    </row>
    <row r="3346" spans="1:1">
      <c r="A3346" s="3"/>
    </row>
    <row r="3347" spans="1:1">
      <c r="A3347" s="3"/>
    </row>
    <row r="3348" spans="1:1">
      <c r="A3348" s="3"/>
    </row>
    <row r="3349" spans="1:1">
      <c r="A3349" s="3"/>
    </row>
    <row r="3350" spans="1:1">
      <c r="A3350" s="3"/>
    </row>
    <row r="3351" spans="1:1">
      <c r="A3351" s="3"/>
    </row>
    <row r="3352" spans="1:1">
      <c r="A3352" s="3"/>
    </row>
    <row r="3353" spans="1:1">
      <c r="A3353" s="3"/>
    </row>
    <row r="3354" spans="1:1">
      <c r="A3354" s="3"/>
    </row>
    <row r="3355" spans="1:1">
      <c r="A3355" s="3"/>
    </row>
    <row r="3356" spans="1:1">
      <c r="A3356" s="3"/>
    </row>
    <row r="3357" spans="1:1">
      <c r="A3357" s="3"/>
    </row>
    <row r="3358" spans="1:1">
      <c r="A3358" s="3"/>
    </row>
    <row r="3359" spans="1:1">
      <c r="A3359" s="3"/>
    </row>
    <row r="3360" spans="1:1">
      <c r="A3360" s="3"/>
    </row>
    <row r="3361" spans="1:1">
      <c r="A3361" s="3"/>
    </row>
    <row r="3362" spans="1:1">
      <c r="A3362" s="3"/>
    </row>
    <row r="3363" spans="1:1">
      <c r="A3363" s="3"/>
    </row>
    <row r="3364" spans="1:1">
      <c r="A3364" s="3"/>
    </row>
    <row r="3365" spans="1:1">
      <c r="A3365" s="3"/>
    </row>
    <row r="3366" spans="1:1">
      <c r="A3366" s="3"/>
    </row>
    <row r="3367" spans="1:1">
      <c r="A3367" s="3"/>
    </row>
    <row r="3368" spans="1:1">
      <c r="A3368" s="3"/>
    </row>
    <row r="3369" spans="1:1">
      <c r="A3369" s="3"/>
    </row>
    <row r="3370" spans="1:1">
      <c r="A3370" s="3"/>
    </row>
    <row r="3371" spans="1:1">
      <c r="A3371" s="3"/>
    </row>
    <row r="3372" spans="1:1">
      <c r="A3372" s="3"/>
    </row>
    <row r="3373" spans="1:1">
      <c r="A3373" s="3"/>
    </row>
    <row r="3374" spans="1:1">
      <c r="A3374" s="3"/>
    </row>
    <row r="3375" spans="1:1">
      <c r="A3375" s="3"/>
    </row>
    <row r="3376" spans="1:1">
      <c r="A3376" s="3"/>
    </row>
    <row r="3377" spans="1:1">
      <c r="A3377" s="3"/>
    </row>
    <row r="3378" spans="1:1">
      <c r="A3378" s="3"/>
    </row>
    <row r="3379" spans="1:1">
      <c r="A3379" s="3"/>
    </row>
    <row r="3380" spans="1:1">
      <c r="A3380" s="3"/>
    </row>
    <row r="3381" spans="1:1">
      <c r="A3381" s="3"/>
    </row>
    <row r="3382" spans="1:1">
      <c r="A3382" s="3"/>
    </row>
    <row r="3383" spans="1:1">
      <c r="A3383" s="3"/>
    </row>
    <row r="3384" spans="1:1">
      <c r="A3384" s="3"/>
    </row>
    <row r="3385" spans="1:1">
      <c r="A3385" s="3"/>
    </row>
    <row r="3386" spans="1:1">
      <c r="A3386" s="3"/>
    </row>
    <row r="3387" spans="1:1">
      <c r="A3387" s="3"/>
    </row>
    <row r="3388" spans="1:1">
      <c r="A3388" s="3"/>
    </row>
    <row r="3389" spans="1:1">
      <c r="A3389" s="3"/>
    </row>
    <row r="3390" spans="1:1">
      <c r="A3390" s="3"/>
    </row>
    <row r="3391" spans="1:1">
      <c r="A3391" s="3"/>
    </row>
    <row r="3392" spans="1:1">
      <c r="A3392" s="3"/>
    </row>
    <row r="3393" spans="1:1">
      <c r="A3393" s="3"/>
    </row>
    <row r="3394" spans="1:1">
      <c r="A3394" s="3"/>
    </row>
    <row r="3395" spans="1:1">
      <c r="A3395" s="3"/>
    </row>
    <row r="3396" spans="1:1">
      <c r="A3396" s="3"/>
    </row>
    <row r="3397" spans="1:1">
      <c r="A3397" s="3"/>
    </row>
    <row r="3398" spans="1:1">
      <c r="A3398" s="3"/>
    </row>
    <row r="3399" spans="1:1">
      <c r="A3399" s="3"/>
    </row>
    <row r="3400" spans="1:1">
      <c r="A3400" s="3"/>
    </row>
    <row r="3401" spans="1:1">
      <c r="A3401" s="3"/>
    </row>
    <row r="3402" spans="1:1">
      <c r="A3402" s="3"/>
    </row>
    <row r="3403" spans="1:1">
      <c r="A3403" s="3"/>
    </row>
    <row r="3404" spans="1:1">
      <c r="A3404" s="3"/>
    </row>
    <row r="3405" spans="1:1">
      <c r="A3405" s="3"/>
    </row>
    <row r="3406" spans="1:1">
      <c r="A3406" s="3"/>
    </row>
    <row r="3407" spans="1:1">
      <c r="A3407" s="3"/>
    </row>
    <row r="3408" spans="1:1">
      <c r="A3408" s="3"/>
    </row>
    <row r="3409" spans="1:1">
      <c r="A3409" s="3"/>
    </row>
    <row r="3410" spans="1:1">
      <c r="A3410" s="3"/>
    </row>
    <row r="3411" spans="1:1">
      <c r="A3411" s="3"/>
    </row>
    <row r="3412" spans="1:1">
      <c r="A3412" s="3"/>
    </row>
    <row r="3413" spans="1:1">
      <c r="A3413" s="3"/>
    </row>
    <row r="3414" spans="1:1">
      <c r="A3414" s="3"/>
    </row>
    <row r="3415" spans="1:1">
      <c r="A3415" s="3"/>
    </row>
    <row r="3416" spans="1:1">
      <c r="A3416" s="3"/>
    </row>
    <row r="3417" spans="1:1">
      <c r="A3417" s="3"/>
    </row>
    <row r="3418" spans="1:1">
      <c r="A3418" s="3"/>
    </row>
    <row r="3419" spans="1:1">
      <c r="A3419" s="3"/>
    </row>
    <row r="3420" spans="1:1">
      <c r="A3420" s="3"/>
    </row>
    <row r="3421" spans="1:1">
      <c r="A3421" s="3"/>
    </row>
    <row r="3422" spans="1:1">
      <c r="A3422" s="3"/>
    </row>
    <row r="3423" spans="1:1">
      <c r="A3423" s="3"/>
    </row>
    <row r="3424" spans="1:1">
      <c r="A3424" s="3"/>
    </row>
    <row r="3425" spans="1:1">
      <c r="A3425" s="3"/>
    </row>
    <row r="3426" spans="1:1">
      <c r="A3426" s="3"/>
    </row>
    <row r="3427" spans="1:1">
      <c r="A3427" s="3"/>
    </row>
    <row r="3428" spans="1:1">
      <c r="A3428" s="3"/>
    </row>
    <row r="3429" spans="1:1">
      <c r="A3429" s="3"/>
    </row>
    <row r="3430" spans="1:1">
      <c r="A3430" s="3"/>
    </row>
    <row r="3431" spans="1:1">
      <c r="A3431" s="3"/>
    </row>
    <row r="3432" spans="1:1">
      <c r="A3432" s="3"/>
    </row>
    <row r="3433" spans="1:1">
      <c r="A3433" s="3"/>
    </row>
    <row r="3434" spans="1:1">
      <c r="A3434" s="3"/>
    </row>
    <row r="3435" spans="1:1">
      <c r="A3435" s="3"/>
    </row>
    <row r="3436" spans="1:1">
      <c r="A3436" s="3"/>
    </row>
    <row r="3437" spans="1:1">
      <c r="A3437" s="3"/>
    </row>
    <row r="3438" spans="1:1">
      <c r="A3438" s="3"/>
    </row>
    <row r="3439" spans="1:1">
      <c r="A3439" s="3"/>
    </row>
    <row r="3440" spans="1:1">
      <c r="A3440" s="3"/>
    </row>
    <row r="3441" spans="1:1">
      <c r="A3441" s="3"/>
    </row>
    <row r="3442" spans="1:1">
      <c r="A3442" s="3"/>
    </row>
    <row r="3443" spans="1:1">
      <c r="A3443" s="3"/>
    </row>
    <row r="3444" spans="1:1">
      <c r="A3444" s="3"/>
    </row>
    <row r="3445" spans="1:1">
      <c r="A3445" s="3"/>
    </row>
    <row r="3446" spans="1:1">
      <c r="A3446" s="3"/>
    </row>
    <row r="3447" spans="1:1">
      <c r="A3447" s="3"/>
    </row>
    <row r="3448" spans="1:1">
      <c r="A3448" s="3"/>
    </row>
    <row r="3449" spans="1:1">
      <c r="A3449" s="3"/>
    </row>
    <row r="3450" spans="1:1">
      <c r="A3450" s="3"/>
    </row>
    <row r="3451" spans="1:1">
      <c r="A3451" s="3"/>
    </row>
    <row r="3452" spans="1:1">
      <c r="A3452" s="3"/>
    </row>
    <row r="3453" spans="1:1">
      <c r="A3453" s="3"/>
    </row>
    <row r="3454" spans="1:1">
      <c r="A3454" s="3"/>
    </row>
    <row r="3455" spans="1:1">
      <c r="A3455" s="3"/>
    </row>
    <row r="3456" spans="1:1">
      <c r="A3456" s="3"/>
    </row>
    <row r="3457" spans="1:1">
      <c r="A3457" s="3"/>
    </row>
    <row r="3458" spans="1:1">
      <c r="A3458" s="3"/>
    </row>
    <row r="3459" spans="1:1">
      <c r="A3459" s="3"/>
    </row>
    <row r="3460" spans="1:1">
      <c r="A3460" s="3"/>
    </row>
    <row r="3461" spans="1:1">
      <c r="A3461" s="3"/>
    </row>
    <row r="3462" spans="1:1">
      <c r="A3462" s="3"/>
    </row>
    <row r="3463" spans="1:1">
      <c r="A3463" s="3"/>
    </row>
    <row r="3464" spans="1:1">
      <c r="A3464" s="3"/>
    </row>
    <row r="3465" spans="1:1">
      <c r="A3465" s="3"/>
    </row>
    <row r="3466" spans="1:1">
      <c r="A3466" s="3"/>
    </row>
    <row r="3467" spans="1:1">
      <c r="A3467" s="3"/>
    </row>
    <row r="3468" spans="1:1">
      <c r="A3468" s="3"/>
    </row>
    <row r="3469" spans="1:1">
      <c r="A3469" s="3"/>
    </row>
    <row r="3470" spans="1:1">
      <c r="A3470" s="3"/>
    </row>
    <row r="3471" spans="1:1">
      <c r="A3471" s="3"/>
    </row>
    <row r="3472" spans="1:1">
      <c r="A3472" s="3"/>
    </row>
    <row r="3473" spans="1:1">
      <c r="A3473" s="3"/>
    </row>
    <row r="3474" spans="1:1">
      <c r="A3474" s="3"/>
    </row>
    <row r="3475" spans="1:1">
      <c r="A3475" s="3"/>
    </row>
    <row r="3476" spans="1:1">
      <c r="A3476" s="3"/>
    </row>
    <row r="3477" spans="1:1">
      <c r="A3477" s="3"/>
    </row>
    <row r="3478" spans="1:1">
      <c r="A3478" s="3"/>
    </row>
    <row r="3479" spans="1:1">
      <c r="A3479" s="3"/>
    </row>
    <row r="3480" spans="1:1">
      <c r="A3480" s="3"/>
    </row>
    <row r="3481" spans="1:1">
      <c r="A3481" s="3"/>
    </row>
    <row r="3482" spans="1:1">
      <c r="A3482" s="3"/>
    </row>
    <row r="3483" spans="1:1">
      <c r="A3483" s="3"/>
    </row>
    <row r="3484" spans="1:1">
      <c r="A3484" s="3"/>
    </row>
    <row r="3485" spans="1:1">
      <c r="A3485" s="3"/>
    </row>
    <row r="3486" spans="1:1">
      <c r="A3486" s="3"/>
    </row>
    <row r="3487" spans="1:1">
      <c r="A3487" s="3"/>
    </row>
    <row r="3488" spans="1:1">
      <c r="A3488" s="3"/>
    </row>
    <row r="3489" spans="1:1">
      <c r="A3489" s="3"/>
    </row>
    <row r="3490" spans="1:1">
      <c r="A3490" s="3"/>
    </row>
    <row r="3491" spans="1:1">
      <c r="A3491" s="3"/>
    </row>
    <row r="3492" spans="1:1">
      <c r="A3492" s="3"/>
    </row>
    <row r="3493" spans="1:1">
      <c r="A3493" s="3"/>
    </row>
    <row r="3494" spans="1:1">
      <c r="A3494" s="3"/>
    </row>
    <row r="3495" spans="1:1">
      <c r="A3495" s="3"/>
    </row>
    <row r="3496" spans="1:1">
      <c r="A3496" s="3"/>
    </row>
    <row r="3497" spans="1:1">
      <c r="A3497" s="3"/>
    </row>
    <row r="3498" spans="1:1">
      <c r="A3498" s="3"/>
    </row>
    <row r="3499" spans="1:1">
      <c r="A3499" s="3"/>
    </row>
    <row r="3500" spans="1:1">
      <c r="A3500" s="3"/>
    </row>
    <row r="3501" spans="1:1">
      <c r="A3501" s="3"/>
    </row>
    <row r="3502" spans="1:1">
      <c r="A3502" s="3"/>
    </row>
    <row r="3503" spans="1:1">
      <c r="A3503" s="3"/>
    </row>
    <row r="3504" spans="1:1">
      <c r="A3504" s="3"/>
    </row>
    <row r="3505" spans="1:1">
      <c r="A3505" s="3"/>
    </row>
    <row r="3506" spans="1:1">
      <c r="A3506" s="3"/>
    </row>
    <row r="3507" spans="1:1">
      <c r="A3507" s="3"/>
    </row>
    <row r="3508" spans="1:1">
      <c r="A3508" s="3"/>
    </row>
    <row r="3509" spans="1:1">
      <c r="A3509" s="3"/>
    </row>
    <row r="3510" spans="1:1">
      <c r="A3510" s="3"/>
    </row>
    <row r="3511" spans="1:1">
      <c r="A3511" s="3"/>
    </row>
    <row r="3512" spans="1:1">
      <c r="A3512" s="3"/>
    </row>
    <row r="3513" spans="1:1">
      <c r="A3513" s="3"/>
    </row>
    <row r="3514" spans="1:1">
      <c r="A3514" s="3"/>
    </row>
    <row r="3515" spans="1:1">
      <c r="A3515" s="3"/>
    </row>
    <row r="3516" spans="1:1">
      <c r="A3516" s="3"/>
    </row>
    <row r="3517" spans="1:1">
      <c r="A3517" s="3"/>
    </row>
    <row r="3518" spans="1:1">
      <c r="A3518" s="3"/>
    </row>
    <row r="3519" spans="1:1">
      <c r="A3519" s="3"/>
    </row>
    <row r="3520" spans="1:1">
      <c r="A3520" s="3"/>
    </row>
    <row r="3521" spans="1:1">
      <c r="A3521" s="3"/>
    </row>
    <row r="3522" spans="1:1">
      <c r="A3522" s="3"/>
    </row>
    <row r="3523" spans="1:1">
      <c r="A3523" s="3"/>
    </row>
    <row r="3524" spans="1:1">
      <c r="A3524" s="3"/>
    </row>
    <row r="3525" spans="1:1">
      <c r="A3525" s="3"/>
    </row>
    <row r="3526" spans="1:1">
      <c r="A3526" s="3"/>
    </row>
    <row r="3527" spans="1:1">
      <c r="A3527" s="3"/>
    </row>
    <row r="3528" spans="1:1">
      <c r="A3528" s="3"/>
    </row>
    <row r="3529" spans="1:1">
      <c r="A3529" s="3"/>
    </row>
    <row r="3530" spans="1:1">
      <c r="A3530" s="3"/>
    </row>
    <row r="3531" spans="1:1">
      <c r="A3531" s="3"/>
    </row>
    <row r="3532" spans="1:1">
      <c r="A3532" s="3"/>
    </row>
    <row r="3533" spans="1:1">
      <c r="A3533" s="3"/>
    </row>
    <row r="3534" spans="1:1">
      <c r="A3534" s="3"/>
    </row>
    <row r="3535" spans="1:1">
      <c r="A3535" s="3"/>
    </row>
    <row r="3536" spans="1:1">
      <c r="A3536" s="3"/>
    </row>
    <row r="3537" spans="1:1">
      <c r="A3537" s="3"/>
    </row>
    <row r="3538" spans="1:1">
      <c r="A3538" s="3"/>
    </row>
    <row r="3539" spans="1:1">
      <c r="A3539" s="3"/>
    </row>
    <row r="3540" spans="1:1">
      <c r="A3540" s="3"/>
    </row>
    <row r="3541" spans="1:1">
      <c r="A3541" s="3"/>
    </row>
    <row r="3542" spans="1:1">
      <c r="A3542" s="3"/>
    </row>
    <row r="3543" spans="1:1">
      <c r="A3543" s="3"/>
    </row>
    <row r="3544" spans="1:1">
      <c r="A3544" s="3"/>
    </row>
    <row r="3545" spans="1:1">
      <c r="A3545" s="3"/>
    </row>
    <row r="3546" spans="1:1">
      <c r="A3546" s="3"/>
    </row>
    <row r="3547" spans="1:1">
      <c r="A3547" s="3"/>
    </row>
    <row r="3548" spans="1:1">
      <c r="A3548" s="3"/>
    </row>
    <row r="3549" spans="1:1">
      <c r="A3549" s="3"/>
    </row>
    <row r="3550" spans="1:1">
      <c r="A3550" s="3"/>
    </row>
    <row r="3551" spans="1:1">
      <c r="A3551" s="3"/>
    </row>
    <row r="3552" spans="1:1">
      <c r="A3552" s="3"/>
    </row>
    <row r="3553" spans="1:1">
      <c r="A3553" s="3"/>
    </row>
    <row r="3554" spans="1:1">
      <c r="A3554" s="3"/>
    </row>
    <row r="3555" spans="1:1">
      <c r="A3555" s="3"/>
    </row>
    <row r="3556" spans="1:1">
      <c r="A3556" s="3"/>
    </row>
    <row r="3557" spans="1:1">
      <c r="A3557" s="3"/>
    </row>
    <row r="3558" spans="1:1">
      <c r="A3558" s="3"/>
    </row>
    <row r="3559" spans="1:1">
      <c r="A3559" s="3"/>
    </row>
    <row r="3560" spans="1:1">
      <c r="A3560" s="3"/>
    </row>
    <row r="3561" spans="1:1">
      <c r="A3561" s="3"/>
    </row>
    <row r="3562" spans="1:1">
      <c r="A3562" s="3"/>
    </row>
    <row r="3563" spans="1:1">
      <c r="A3563" s="3"/>
    </row>
    <row r="3564" spans="1:1">
      <c r="A3564" s="3"/>
    </row>
    <row r="3565" spans="1:1">
      <c r="A3565" s="3"/>
    </row>
    <row r="3566" spans="1:1">
      <c r="A3566" s="3"/>
    </row>
    <row r="3567" spans="1:1">
      <c r="A3567" s="3"/>
    </row>
    <row r="3568" spans="1:1">
      <c r="A3568" s="3"/>
    </row>
    <row r="3569" spans="1:1">
      <c r="A3569" s="3"/>
    </row>
    <row r="3570" spans="1:1">
      <c r="A3570" s="3"/>
    </row>
    <row r="3571" spans="1:1">
      <c r="A3571" s="3"/>
    </row>
    <row r="3572" spans="1:1">
      <c r="A3572" s="3"/>
    </row>
    <row r="3573" spans="1:1">
      <c r="A3573" s="3"/>
    </row>
    <row r="3574" spans="1:1">
      <c r="A3574" s="3"/>
    </row>
    <row r="3575" spans="1:1">
      <c r="A3575" s="3"/>
    </row>
    <row r="3576" spans="1:1">
      <c r="A3576" s="3"/>
    </row>
    <row r="3577" spans="1:1">
      <c r="A3577" s="3"/>
    </row>
    <row r="3578" spans="1:1">
      <c r="A3578" s="3"/>
    </row>
    <row r="3579" spans="1:1">
      <c r="A3579" s="3"/>
    </row>
    <row r="3580" spans="1:1">
      <c r="A3580" s="3"/>
    </row>
    <row r="3581" spans="1:1">
      <c r="A3581" s="3"/>
    </row>
    <row r="3582" spans="1:1">
      <c r="A3582" s="3"/>
    </row>
    <row r="3583" spans="1:1">
      <c r="A3583" s="3"/>
    </row>
    <row r="3584" spans="1:1">
      <c r="A3584" s="3"/>
    </row>
    <row r="3585" spans="1:1">
      <c r="A3585" s="3"/>
    </row>
    <row r="3586" spans="1:1">
      <c r="A3586" s="3"/>
    </row>
    <row r="3587" spans="1:1">
      <c r="A3587" s="3"/>
    </row>
    <row r="3588" spans="1:1">
      <c r="A3588" s="3"/>
    </row>
    <row r="3589" spans="1:1">
      <c r="A3589" s="3"/>
    </row>
    <row r="3590" spans="1:1">
      <c r="A3590" s="3"/>
    </row>
    <row r="3591" spans="1:1">
      <c r="A3591" s="3"/>
    </row>
    <row r="3592" spans="1:1">
      <c r="A3592" s="3"/>
    </row>
    <row r="3593" spans="1:1">
      <c r="A3593" s="3"/>
    </row>
    <row r="3594" spans="1:1">
      <c r="A3594" s="3"/>
    </row>
    <row r="3595" spans="1:1">
      <c r="A3595" s="3"/>
    </row>
    <row r="3596" spans="1:1">
      <c r="A3596" s="3"/>
    </row>
    <row r="3597" spans="1:1">
      <c r="A3597" s="3"/>
    </row>
    <row r="3598" spans="1:1">
      <c r="A3598" s="3"/>
    </row>
    <row r="3599" spans="1:1">
      <c r="A3599" s="3"/>
    </row>
    <row r="3600" spans="1:1">
      <c r="A3600" s="3"/>
    </row>
    <row r="3601" spans="1:1">
      <c r="A3601" s="3"/>
    </row>
    <row r="3602" spans="1:1">
      <c r="A3602" s="3"/>
    </row>
    <row r="3603" spans="1:1">
      <c r="A3603" s="3"/>
    </row>
    <row r="3604" spans="1:1">
      <c r="A3604" s="3"/>
    </row>
    <row r="3605" spans="1:1">
      <c r="A3605" s="3"/>
    </row>
    <row r="3606" spans="1:1">
      <c r="A3606" s="3"/>
    </row>
    <row r="3607" spans="1:1">
      <c r="A3607" s="3"/>
    </row>
    <row r="3608" spans="1:1">
      <c r="A3608" s="3"/>
    </row>
    <row r="3609" spans="1:1">
      <c r="A3609" s="3"/>
    </row>
    <row r="3610" spans="1:1">
      <c r="A3610" s="3"/>
    </row>
    <row r="3611" spans="1:1">
      <c r="A3611" s="3"/>
    </row>
    <row r="3612" spans="1:1">
      <c r="A3612" s="3"/>
    </row>
    <row r="3613" spans="1:1">
      <c r="A3613" s="3"/>
    </row>
    <row r="3614" spans="1:1">
      <c r="A3614" s="3"/>
    </row>
    <row r="3615" spans="1:1">
      <c r="A3615" s="3"/>
    </row>
    <row r="3616" spans="1:1">
      <c r="A3616" s="3"/>
    </row>
    <row r="3617" spans="1:1">
      <c r="A3617" s="3"/>
    </row>
    <row r="3618" spans="1:1">
      <c r="A3618" s="3"/>
    </row>
    <row r="3619" spans="1:1">
      <c r="A3619" s="3"/>
    </row>
    <row r="3620" spans="1:1">
      <c r="A3620" s="3"/>
    </row>
    <row r="3621" spans="1:1">
      <c r="A3621" s="3"/>
    </row>
    <row r="3622" spans="1:1">
      <c r="A3622" s="3"/>
    </row>
    <row r="3623" spans="1:1">
      <c r="A3623" s="3"/>
    </row>
    <row r="3624" spans="1:1">
      <c r="A3624" s="3"/>
    </row>
    <row r="3625" spans="1:1">
      <c r="A3625" s="3"/>
    </row>
    <row r="3626" spans="1:1">
      <c r="A3626" s="3"/>
    </row>
    <row r="3627" spans="1:1">
      <c r="A3627" s="3"/>
    </row>
    <row r="3628" spans="1:1">
      <c r="A3628" s="3"/>
    </row>
    <row r="3629" spans="1:1">
      <c r="A3629" s="3"/>
    </row>
    <row r="3630" spans="1:1">
      <c r="A3630" s="3"/>
    </row>
    <row r="3631" spans="1:1">
      <c r="A3631" s="3"/>
    </row>
    <row r="3632" spans="1:1">
      <c r="A3632" s="3"/>
    </row>
    <row r="3633" spans="1:1">
      <c r="A3633" s="3"/>
    </row>
    <row r="3634" spans="1:1">
      <c r="A3634" s="3"/>
    </row>
    <row r="3635" spans="1:1">
      <c r="A3635" s="3"/>
    </row>
    <row r="3636" spans="1:1">
      <c r="A3636" s="3"/>
    </row>
    <row r="3637" spans="1:1">
      <c r="A3637" s="3"/>
    </row>
    <row r="3638" spans="1:1">
      <c r="A3638" s="3"/>
    </row>
    <row r="3639" spans="1:1">
      <c r="A3639" s="3"/>
    </row>
    <row r="3640" spans="1:1">
      <c r="A3640" s="3"/>
    </row>
    <row r="3641" spans="1:1">
      <c r="A3641" s="3"/>
    </row>
    <row r="3642" spans="1:1">
      <c r="A3642" s="3"/>
    </row>
    <row r="3643" spans="1:1">
      <c r="A3643" s="3"/>
    </row>
    <row r="3644" spans="1:1">
      <c r="A3644" s="3"/>
    </row>
    <row r="3645" spans="1:1">
      <c r="A3645" s="3"/>
    </row>
    <row r="3646" spans="1:1">
      <c r="A3646" s="3"/>
    </row>
    <row r="3647" spans="1:1">
      <c r="A3647" s="3"/>
    </row>
    <row r="3648" spans="1:1">
      <c r="A3648" s="3"/>
    </row>
    <row r="3649" spans="1:1">
      <c r="A3649" s="3"/>
    </row>
    <row r="3650" spans="1:1">
      <c r="A3650" s="3"/>
    </row>
    <row r="3651" spans="1:1">
      <c r="A3651" s="3"/>
    </row>
    <row r="3652" spans="1:1">
      <c r="A3652" s="3"/>
    </row>
    <row r="3653" spans="1:1">
      <c r="A3653" s="3"/>
    </row>
    <row r="3654" spans="1:1">
      <c r="A3654" s="3"/>
    </row>
    <row r="3655" spans="1:1">
      <c r="A3655" s="3"/>
    </row>
    <row r="3656" spans="1:1">
      <c r="A3656" s="3"/>
    </row>
    <row r="3657" spans="1:1">
      <c r="A3657" s="3"/>
    </row>
    <row r="3658" spans="1:1">
      <c r="A3658" s="3"/>
    </row>
    <row r="3659" spans="1:1">
      <c r="A3659" s="3"/>
    </row>
    <row r="3660" spans="1:1">
      <c r="A3660" s="3"/>
    </row>
    <row r="3661" spans="1:1">
      <c r="A3661" s="3"/>
    </row>
    <row r="3662" spans="1:1">
      <c r="A3662" s="3"/>
    </row>
    <row r="3663" spans="1:1">
      <c r="A3663" s="3"/>
    </row>
    <row r="3664" spans="1:1">
      <c r="A3664" s="3"/>
    </row>
    <row r="3665" spans="1:1">
      <c r="A3665" s="3"/>
    </row>
    <row r="3666" spans="1:1">
      <c r="A3666" s="3"/>
    </row>
    <row r="3667" spans="1:1">
      <c r="A3667" s="3"/>
    </row>
    <row r="3668" spans="1:1">
      <c r="A3668" s="3"/>
    </row>
    <row r="3669" spans="1:1">
      <c r="A3669" s="3"/>
    </row>
    <row r="3670" spans="1:1">
      <c r="A3670" s="3"/>
    </row>
    <row r="3671" spans="1:1">
      <c r="A3671" s="3"/>
    </row>
    <row r="3672" spans="1:1">
      <c r="A3672" s="3"/>
    </row>
    <row r="3673" spans="1:1">
      <c r="A3673" s="3"/>
    </row>
    <row r="3674" spans="1:1">
      <c r="A3674" s="3"/>
    </row>
    <row r="3675" spans="1:1">
      <c r="A3675" s="3"/>
    </row>
    <row r="3676" spans="1:1">
      <c r="A3676" s="3"/>
    </row>
    <row r="3677" spans="1:1">
      <c r="A3677" s="3"/>
    </row>
    <row r="3678" spans="1:1">
      <c r="A3678" s="3"/>
    </row>
    <row r="3679" spans="1:1">
      <c r="A3679" s="3"/>
    </row>
    <row r="3680" spans="1:1">
      <c r="A3680" s="3"/>
    </row>
    <row r="3681" spans="1:1">
      <c r="A3681" s="3"/>
    </row>
    <row r="3682" spans="1:1">
      <c r="A3682" s="3"/>
    </row>
    <row r="3683" spans="1:1">
      <c r="A3683" s="3"/>
    </row>
    <row r="3684" spans="1:1">
      <c r="A3684" s="3"/>
    </row>
    <row r="3685" spans="1:1">
      <c r="A3685" s="3"/>
    </row>
    <row r="3686" spans="1:1">
      <c r="A3686" s="3"/>
    </row>
    <row r="3687" spans="1:1">
      <c r="A3687" s="3"/>
    </row>
    <row r="3688" spans="1:1">
      <c r="A3688" s="3"/>
    </row>
    <row r="3689" spans="1:1">
      <c r="A3689" s="3"/>
    </row>
    <row r="3690" spans="1:1">
      <c r="A3690" s="3"/>
    </row>
    <row r="3691" spans="1:1">
      <c r="A3691" s="3"/>
    </row>
    <row r="3692" spans="1:1">
      <c r="A3692" s="3"/>
    </row>
    <row r="3693" spans="1:1">
      <c r="A3693" s="3"/>
    </row>
    <row r="3694" spans="1:1">
      <c r="A3694" s="3"/>
    </row>
    <row r="3695" spans="1:1">
      <c r="A3695" s="3"/>
    </row>
    <row r="3696" spans="1:1">
      <c r="A3696" s="3"/>
    </row>
    <row r="3697" spans="1:1">
      <c r="A3697" s="3"/>
    </row>
    <row r="3698" spans="1:1">
      <c r="A3698" s="3"/>
    </row>
    <row r="3699" spans="1:1">
      <c r="A3699" s="3"/>
    </row>
    <row r="3700" spans="1:1">
      <c r="A3700" s="3"/>
    </row>
    <row r="3701" spans="1:1">
      <c r="A3701" s="3"/>
    </row>
    <row r="3702" spans="1:1">
      <c r="A3702" s="3"/>
    </row>
    <row r="3703" spans="1:1">
      <c r="A3703" s="3"/>
    </row>
    <row r="3704" spans="1:1">
      <c r="A3704" s="3"/>
    </row>
    <row r="3705" spans="1:1">
      <c r="A3705" s="3"/>
    </row>
    <row r="3706" spans="1:1">
      <c r="A3706" s="3"/>
    </row>
    <row r="3707" spans="1:1">
      <c r="A3707" s="3"/>
    </row>
    <row r="3708" spans="1:1">
      <c r="A3708" s="3"/>
    </row>
    <row r="3709" spans="1:1">
      <c r="A3709" s="3"/>
    </row>
    <row r="3710" spans="1:1">
      <c r="A3710" s="3"/>
    </row>
    <row r="3711" spans="1:1">
      <c r="A3711" s="3"/>
    </row>
    <row r="3712" spans="1:1">
      <c r="A3712" s="3"/>
    </row>
    <row r="3713" spans="1:1">
      <c r="A3713" s="3"/>
    </row>
    <row r="3714" spans="1:1">
      <c r="A3714" s="3"/>
    </row>
    <row r="3715" spans="1:1">
      <c r="A3715" s="3"/>
    </row>
    <row r="3716" spans="1:1">
      <c r="A3716" s="3"/>
    </row>
    <row r="3717" spans="1:1">
      <c r="A3717" s="3"/>
    </row>
    <row r="3718" spans="1:1">
      <c r="A3718" s="3"/>
    </row>
    <row r="3719" spans="1:1">
      <c r="A3719" s="3"/>
    </row>
    <row r="3720" spans="1:1">
      <c r="A3720" s="3"/>
    </row>
    <row r="3721" spans="1:1">
      <c r="A3721" s="3"/>
    </row>
    <row r="3722" spans="1:1">
      <c r="A3722" s="3"/>
    </row>
    <row r="3723" spans="1:1">
      <c r="A3723" s="3"/>
    </row>
    <row r="3724" spans="1:1">
      <c r="A3724" s="3"/>
    </row>
    <row r="3725" spans="1:1">
      <c r="A3725" s="3"/>
    </row>
    <row r="3726" spans="1:1">
      <c r="A3726" s="3"/>
    </row>
    <row r="3727" spans="1:1">
      <c r="A3727" s="3"/>
    </row>
    <row r="3728" spans="1:1">
      <c r="A3728" s="3"/>
    </row>
    <row r="3729" spans="1:1">
      <c r="A3729" s="3"/>
    </row>
    <row r="3730" spans="1:1">
      <c r="A3730" s="3"/>
    </row>
    <row r="3731" spans="1:1">
      <c r="A3731" s="3"/>
    </row>
    <row r="3732" spans="1:1">
      <c r="A3732" s="3"/>
    </row>
    <row r="3733" spans="1:1">
      <c r="A3733" s="3"/>
    </row>
    <row r="3734" spans="1:1">
      <c r="A3734" s="3"/>
    </row>
    <row r="3735" spans="1:1">
      <c r="A3735" s="3"/>
    </row>
    <row r="3736" spans="1:1">
      <c r="A3736" s="3"/>
    </row>
    <row r="3737" spans="1:1">
      <c r="A3737" s="3"/>
    </row>
    <row r="3738" spans="1:1">
      <c r="A3738" s="3"/>
    </row>
    <row r="3739" spans="1:1">
      <c r="A3739" s="3"/>
    </row>
    <row r="3740" spans="1:1">
      <c r="A3740" s="3"/>
    </row>
    <row r="3741" spans="1:1">
      <c r="A3741" s="3"/>
    </row>
    <row r="3742" spans="1:1">
      <c r="A3742" s="3"/>
    </row>
    <row r="3743" spans="1:1">
      <c r="A3743" s="3"/>
    </row>
    <row r="3744" spans="1:1">
      <c r="A3744" s="3"/>
    </row>
    <row r="3745" spans="1:1">
      <c r="A3745" s="3"/>
    </row>
    <row r="3746" spans="1:1">
      <c r="A3746" s="3"/>
    </row>
    <row r="3747" spans="1:1">
      <c r="A3747" s="3"/>
    </row>
    <row r="3748" spans="1:1">
      <c r="A3748" s="3"/>
    </row>
    <row r="3749" spans="1:1">
      <c r="A3749" s="3"/>
    </row>
    <row r="3750" spans="1:1">
      <c r="A3750" s="3"/>
    </row>
    <row r="3751" spans="1:1">
      <c r="A3751" s="3"/>
    </row>
    <row r="3752" spans="1:1">
      <c r="A3752" s="3"/>
    </row>
    <row r="3753" spans="1:1">
      <c r="A3753" s="3"/>
    </row>
    <row r="3754" spans="1:1">
      <c r="A3754" s="3"/>
    </row>
    <row r="3755" spans="1:1">
      <c r="A3755" s="3"/>
    </row>
    <row r="3756" spans="1:1">
      <c r="A3756" s="3"/>
    </row>
    <row r="3757" spans="1:1">
      <c r="A3757" s="3"/>
    </row>
    <row r="3758" spans="1:1">
      <c r="A3758" s="3"/>
    </row>
    <row r="3759" spans="1:1">
      <c r="A3759" s="3"/>
    </row>
    <row r="3760" spans="1:1">
      <c r="A3760" s="3"/>
    </row>
    <row r="3761" spans="1:1">
      <c r="A3761" s="3"/>
    </row>
    <row r="3762" spans="1:1">
      <c r="A3762" s="3"/>
    </row>
    <row r="3763" spans="1:1">
      <c r="A3763" s="3"/>
    </row>
    <row r="3764" spans="1:1">
      <c r="A3764" s="3"/>
    </row>
    <row r="3765" spans="1:1">
      <c r="A3765" s="3"/>
    </row>
    <row r="3766" spans="1:1">
      <c r="A3766" s="3"/>
    </row>
    <row r="3767" spans="1:1">
      <c r="A3767" s="3"/>
    </row>
    <row r="3768" spans="1:1">
      <c r="A3768" s="3"/>
    </row>
    <row r="3769" spans="1:1">
      <c r="A3769" s="3"/>
    </row>
    <row r="3770" spans="1:1">
      <c r="A3770" s="3"/>
    </row>
    <row r="3771" spans="1:1">
      <c r="A3771" s="3"/>
    </row>
    <row r="3772" spans="1:1">
      <c r="A3772" s="3"/>
    </row>
    <row r="3773" spans="1:1">
      <c r="A3773" s="3"/>
    </row>
    <row r="3774" spans="1:1">
      <c r="A3774" s="3"/>
    </row>
    <row r="3775" spans="1:1">
      <c r="A3775" s="3"/>
    </row>
    <row r="3776" spans="1:1">
      <c r="A3776" s="3"/>
    </row>
    <row r="3777" spans="1:1">
      <c r="A3777" s="3"/>
    </row>
    <row r="3778" spans="1:1">
      <c r="A3778" s="3"/>
    </row>
    <row r="3779" spans="1:1">
      <c r="A3779" s="3"/>
    </row>
    <row r="3780" spans="1:1">
      <c r="A3780" s="3"/>
    </row>
    <row r="3781" spans="1:1">
      <c r="A3781" s="3"/>
    </row>
    <row r="3782" spans="1:1">
      <c r="A3782" s="3"/>
    </row>
    <row r="3783" spans="1:1">
      <c r="A3783" s="3"/>
    </row>
    <row r="3784" spans="1:1">
      <c r="A3784" s="3"/>
    </row>
    <row r="3785" spans="1:1">
      <c r="A3785" s="3"/>
    </row>
    <row r="3786" spans="1:1">
      <c r="A3786" s="3"/>
    </row>
    <row r="3787" spans="1:1">
      <c r="A3787" s="3"/>
    </row>
    <row r="3788" spans="1:1">
      <c r="A3788" s="3"/>
    </row>
    <row r="3789" spans="1:1">
      <c r="A3789" s="3"/>
    </row>
    <row r="3790" spans="1:1">
      <c r="A3790" s="3"/>
    </row>
    <row r="3791" spans="1:1">
      <c r="A3791" s="3"/>
    </row>
    <row r="3792" spans="1:1">
      <c r="A3792" s="3"/>
    </row>
    <row r="3793" spans="1:1">
      <c r="A3793" s="3"/>
    </row>
    <row r="3794" spans="1:1">
      <c r="A3794" s="3"/>
    </row>
    <row r="3795" spans="1:1">
      <c r="A3795" s="3"/>
    </row>
    <row r="3796" spans="1:1">
      <c r="A3796" s="3"/>
    </row>
    <row r="3797" spans="1:1">
      <c r="A3797" s="3"/>
    </row>
    <row r="3798" spans="1:1">
      <c r="A3798" s="3"/>
    </row>
    <row r="3799" spans="1:1">
      <c r="A3799" s="3"/>
    </row>
    <row r="3800" spans="1:1">
      <c r="A3800" s="3"/>
    </row>
    <row r="3801" spans="1:1">
      <c r="A3801" s="3"/>
    </row>
    <row r="3802" spans="1:1">
      <c r="A3802" s="3"/>
    </row>
    <row r="3803" spans="1:1">
      <c r="A3803" s="3"/>
    </row>
    <row r="3804" spans="1:1">
      <c r="A3804" s="3"/>
    </row>
    <row r="3805" spans="1:1">
      <c r="A3805" s="3"/>
    </row>
    <row r="3806" spans="1:1">
      <c r="A3806" s="3"/>
    </row>
    <row r="3807" spans="1:1">
      <c r="A3807" s="3"/>
    </row>
    <row r="3808" spans="1:1">
      <c r="A3808" s="3"/>
    </row>
    <row r="3809" spans="1:1">
      <c r="A3809" s="3"/>
    </row>
    <row r="3810" spans="1:1">
      <c r="A3810" s="3"/>
    </row>
    <row r="3811" spans="1:1">
      <c r="A3811" s="3"/>
    </row>
    <row r="3812" spans="1:1">
      <c r="A3812" s="3"/>
    </row>
    <row r="3813" spans="1:1">
      <c r="A3813" s="3"/>
    </row>
    <row r="3814" spans="1:1">
      <c r="A3814" s="3"/>
    </row>
    <row r="3815" spans="1:1">
      <c r="A3815" s="3"/>
    </row>
    <row r="3816" spans="1:1">
      <c r="A3816" s="3"/>
    </row>
    <row r="3817" spans="1:1">
      <c r="A3817" s="3"/>
    </row>
    <row r="3818" spans="1:1">
      <c r="A3818" s="3"/>
    </row>
    <row r="3819" spans="1:1">
      <c r="A3819" s="3"/>
    </row>
    <row r="3820" spans="1:1">
      <c r="A3820" s="3"/>
    </row>
    <row r="3821" spans="1:1">
      <c r="A3821" s="3"/>
    </row>
    <row r="3822" spans="1:1">
      <c r="A3822" s="3"/>
    </row>
    <row r="3823" spans="1:1">
      <c r="A3823" s="3"/>
    </row>
    <row r="3824" spans="1:1">
      <c r="A3824" s="3"/>
    </row>
    <row r="3825" spans="1:1">
      <c r="A3825" s="3"/>
    </row>
    <row r="3826" spans="1:1">
      <c r="A3826" s="3"/>
    </row>
    <row r="3827" spans="1:1">
      <c r="A3827" s="3"/>
    </row>
    <row r="3828" spans="1:1">
      <c r="A3828" s="3"/>
    </row>
    <row r="3829" spans="1:1">
      <c r="A3829" s="3"/>
    </row>
    <row r="3830" spans="1:1">
      <c r="A3830" s="3"/>
    </row>
    <row r="3831" spans="1:1">
      <c r="A3831" s="3"/>
    </row>
    <row r="3832" spans="1:1">
      <c r="A3832" s="3"/>
    </row>
    <row r="3833" spans="1:1">
      <c r="A3833" s="3"/>
    </row>
    <row r="3834" spans="1:1">
      <c r="A3834" s="3"/>
    </row>
    <row r="3835" spans="1:1">
      <c r="A3835" s="3"/>
    </row>
    <row r="3836" spans="1:1">
      <c r="A3836" s="3"/>
    </row>
    <row r="3837" spans="1:1">
      <c r="A3837" s="3"/>
    </row>
    <row r="3838" spans="1:1">
      <c r="A3838" s="3"/>
    </row>
    <row r="3839" spans="1:1">
      <c r="A3839" s="3"/>
    </row>
    <row r="3840" spans="1:1">
      <c r="A3840" s="3"/>
    </row>
    <row r="3841" spans="1:1">
      <c r="A3841" s="3"/>
    </row>
    <row r="3842" spans="1:1">
      <c r="A3842" s="3"/>
    </row>
    <row r="3843" spans="1:1">
      <c r="A3843" s="3"/>
    </row>
    <row r="3844" spans="1:1">
      <c r="A3844" s="3"/>
    </row>
    <row r="3845" spans="1:1">
      <c r="A3845" s="3"/>
    </row>
    <row r="3846" spans="1:1">
      <c r="A3846" s="3"/>
    </row>
    <row r="3847" spans="1:1">
      <c r="A3847" s="3"/>
    </row>
    <row r="3848" spans="1:1">
      <c r="A3848" s="3"/>
    </row>
    <row r="3849" spans="1:1">
      <c r="A3849" s="3"/>
    </row>
    <row r="3850" spans="1:1">
      <c r="A3850" s="3"/>
    </row>
    <row r="3851" spans="1:1">
      <c r="A3851" s="3"/>
    </row>
    <row r="3852" spans="1:1">
      <c r="A3852" s="3"/>
    </row>
    <row r="3853" spans="1:1">
      <c r="A3853" s="3"/>
    </row>
    <row r="3854" spans="1:1">
      <c r="A3854" s="3"/>
    </row>
    <row r="3855" spans="1:1">
      <c r="A3855" s="3"/>
    </row>
    <row r="3856" spans="1:1">
      <c r="A3856" s="3"/>
    </row>
    <row r="3857" spans="1:1">
      <c r="A3857" s="3"/>
    </row>
    <row r="3858" spans="1:1">
      <c r="A3858" s="3"/>
    </row>
    <row r="3859" spans="1:1">
      <c r="A3859" s="3"/>
    </row>
    <row r="3860" spans="1:1">
      <c r="A3860" s="3"/>
    </row>
    <row r="3861" spans="1:1">
      <c r="A3861" s="3"/>
    </row>
    <row r="3862" spans="1:1">
      <c r="A3862" s="3"/>
    </row>
    <row r="3863" spans="1:1">
      <c r="A3863" s="3"/>
    </row>
    <row r="3864" spans="1:1">
      <c r="A3864" s="3"/>
    </row>
    <row r="3865" spans="1:1">
      <c r="A3865" s="3"/>
    </row>
    <row r="3866" spans="1:1">
      <c r="A3866" s="3"/>
    </row>
    <row r="3867" spans="1:1">
      <c r="A3867" s="3"/>
    </row>
    <row r="3868" spans="1:1">
      <c r="A3868" s="3"/>
    </row>
    <row r="3869" spans="1:1">
      <c r="A3869" s="3"/>
    </row>
    <row r="3870" spans="1:1">
      <c r="A3870" s="3"/>
    </row>
    <row r="3871" spans="1:1">
      <c r="A3871" s="3"/>
    </row>
    <row r="3872" spans="1:1">
      <c r="A3872" s="3"/>
    </row>
    <row r="3873" spans="1:1">
      <c r="A3873" s="3"/>
    </row>
    <row r="3874" spans="1:1">
      <c r="A3874" s="3"/>
    </row>
    <row r="3875" spans="1:1">
      <c r="A3875" s="3"/>
    </row>
    <row r="3876" spans="1:1">
      <c r="A3876" s="3"/>
    </row>
    <row r="3877" spans="1:1">
      <c r="A3877" s="3"/>
    </row>
    <row r="3878" spans="1:1">
      <c r="A3878" s="3"/>
    </row>
    <row r="3879" spans="1:1">
      <c r="A3879" s="3"/>
    </row>
    <row r="3880" spans="1:1">
      <c r="A3880" s="3"/>
    </row>
    <row r="3881" spans="1:1">
      <c r="A3881" s="3"/>
    </row>
    <row r="3882" spans="1:1">
      <c r="A3882" s="3"/>
    </row>
    <row r="3883" spans="1:1">
      <c r="A3883" s="3"/>
    </row>
    <row r="3884" spans="1:1">
      <c r="A3884" s="3"/>
    </row>
    <row r="3885" spans="1:1">
      <c r="A3885" s="3"/>
    </row>
    <row r="3886" spans="1:1">
      <c r="A3886" s="3"/>
    </row>
    <row r="3887" spans="1:1">
      <c r="A3887" s="3"/>
    </row>
    <row r="3888" spans="1:1">
      <c r="A3888" s="3"/>
    </row>
    <row r="3889" spans="1:1">
      <c r="A3889" s="3"/>
    </row>
    <row r="3890" spans="1:1">
      <c r="A3890" s="3"/>
    </row>
    <row r="3891" spans="1:1">
      <c r="A3891" s="3"/>
    </row>
    <row r="3892" spans="1:1">
      <c r="A3892" s="3"/>
    </row>
    <row r="3893" spans="1:1">
      <c r="A3893" s="3"/>
    </row>
    <row r="3894" spans="1:1">
      <c r="A3894" s="3"/>
    </row>
    <row r="3895" spans="1:1">
      <c r="A3895" s="3"/>
    </row>
    <row r="3896" spans="1:1">
      <c r="A3896" s="3"/>
    </row>
    <row r="3897" spans="1:1">
      <c r="A3897" s="3"/>
    </row>
    <row r="3898" spans="1:1">
      <c r="A3898" s="3"/>
    </row>
    <row r="3899" spans="1:1">
      <c r="A3899" s="3"/>
    </row>
    <row r="3900" spans="1:1">
      <c r="A3900" s="3"/>
    </row>
    <row r="3901" spans="1:1">
      <c r="A3901" s="3"/>
    </row>
    <row r="3902" spans="1:1">
      <c r="A3902" s="3"/>
    </row>
    <row r="3903" spans="1:1">
      <c r="A3903" s="3"/>
    </row>
    <row r="3904" spans="1:1">
      <c r="A3904" s="3"/>
    </row>
    <row r="3905" spans="1:1">
      <c r="A3905" s="3"/>
    </row>
    <row r="3906" spans="1:1">
      <c r="A3906" s="3"/>
    </row>
    <row r="3907" spans="1:1">
      <c r="A3907" s="3"/>
    </row>
    <row r="3908" spans="1:1">
      <c r="A3908" s="3"/>
    </row>
    <row r="3909" spans="1:1">
      <c r="A3909" s="3"/>
    </row>
    <row r="3910" spans="1:1">
      <c r="A3910" s="3"/>
    </row>
    <row r="3911" spans="1:1">
      <c r="A3911" s="3"/>
    </row>
    <row r="3912" spans="1:1">
      <c r="A3912" s="3"/>
    </row>
    <row r="3913" spans="1:1">
      <c r="A3913" s="3"/>
    </row>
    <row r="3914" spans="1:1">
      <c r="A3914" s="3"/>
    </row>
    <row r="3915" spans="1:1">
      <c r="A3915" s="3"/>
    </row>
    <row r="3916" spans="1:1">
      <c r="A3916" s="3"/>
    </row>
    <row r="3917" spans="1:1">
      <c r="A3917" s="3"/>
    </row>
    <row r="3918" spans="1:1">
      <c r="A3918" s="3"/>
    </row>
    <row r="3919" spans="1:1">
      <c r="A3919" s="3"/>
    </row>
    <row r="3920" spans="1:1">
      <c r="A3920" s="3"/>
    </row>
    <row r="3921" spans="1:1">
      <c r="A3921" s="3"/>
    </row>
    <row r="3922" spans="1:1">
      <c r="A3922" s="3"/>
    </row>
    <row r="3923" spans="1:1">
      <c r="A3923" s="3"/>
    </row>
    <row r="3924" spans="1:1">
      <c r="A3924" s="3"/>
    </row>
    <row r="3925" spans="1:1">
      <c r="A3925" s="3"/>
    </row>
    <row r="3926" spans="1:1">
      <c r="A3926" s="3"/>
    </row>
    <row r="3927" spans="1:1">
      <c r="A3927" s="3"/>
    </row>
    <row r="3928" spans="1:1">
      <c r="A3928" s="3"/>
    </row>
    <row r="3929" spans="1:1">
      <c r="A3929" s="3"/>
    </row>
    <row r="3930" spans="1:1">
      <c r="A3930" s="3"/>
    </row>
    <row r="3931" spans="1:1">
      <c r="A3931" s="3"/>
    </row>
    <row r="3932" spans="1:1">
      <c r="A3932" s="3"/>
    </row>
    <row r="3933" spans="1:1">
      <c r="A3933" s="3"/>
    </row>
    <row r="3934" spans="1:1">
      <c r="A3934" s="3"/>
    </row>
    <row r="3935" spans="1:1">
      <c r="A3935" s="3"/>
    </row>
    <row r="3936" spans="1:1">
      <c r="A3936" s="3"/>
    </row>
    <row r="3937" spans="1:1">
      <c r="A3937" s="3"/>
    </row>
    <row r="3938" spans="1:1">
      <c r="A3938" s="3"/>
    </row>
    <row r="3939" spans="1:1">
      <c r="A3939" s="3"/>
    </row>
    <row r="3940" spans="1:1">
      <c r="A3940" s="3"/>
    </row>
    <row r="3941" spans="1:1">
      <c r="A3941" s="3"/>
    </row>
    <row r="3942" spans="1:1">
      <c r="A3942" s="3"/>
    </row>
    <row r="3943" spans="1:1">
      <c r="A3943" s="3"/>
    </row>
    <row r="3944" spans="1:1">
      <c r="A3944" s="3"/>
    </row>
    <row r="3945" spans="1:1">
      <c r="A3945" s="3"/>
    </row>
    <row r="3946" spans="1:1">
      <c r="A3946" s="3"/>
    </row>
    <row r="3947" spans="1:1">
      <c r="A3947" s="3"/>
    </row>
    <row r="3948" spans="1:1">
      <c r="A3948" s="3"/>
    </row>
    <row r="3949" spans="1:1">
      <c r="A3949" s="3"/>
    </row>
    <row r="3950" spans="1:1">
      <c r="A3950" s="3"/>
    </row>
    <row r="3951" spans="1:1">
      <c r="A3951" s="3"/>
    </row>
    <row r="3952" spans="1:1">
      <c r="A3952" s="3"/>
    </row>
    <row r="3953" spans="1:1">
      <c r="A3953" s="3"/>
    </row>
    <row r="3954" spans="1:1">
      <c r="A3954" s="3"/>
    </row>
    <row r="3955" spans="1:1">
      <c r="A3955" s="3"/>
    </row>
    <row r="3956" spans="1:1">
      <c r="A3956" s="3"/>
    </row>
    <row r="3957" spans="1:1">
      <c r="A3957" s="3"/>
    </row>
    <row r="3958" spans="1:1">
      <c r="A3958" s="3"/>
    </row>
    <row r="3959" spans="1:1">
      <c r="A3959" s="3"/>
    </row>
    <row r="3960" spans="1:1">
      <c r="A3960" s="3"/>
    </row>
    <row r="3961" spans="1:1">
      <c r="A3961" s="3"/>
    </row>
    <row r="3962" spans="1:1">
      <c r="A3962" s="3"/>
    </row>
    <row r="3963" spans="1:1">
      <c r="A3963" s="3"/>
    </row>
    <row r="3964" spans="1:1">
      <c r="A3964" s="3"/>
    </row>
    <row r="3965" spans="1:1">
      <c r="A3965" s="3"/>
    </row>
    <row r="3966" spans="1:1">
      <c r="A3966" s="3"/>
    </row>
    <row r="3967" spans="1:1">
      <c r="A3967" s="3"/>
    </row>
    <row r="3968" spans="1:1">
      <c r="A3968" s="3"/>
    </row>
    <row r="3969" spans="1:1">
      <c r="A3969" s="3"/>
    </row>
    <row r="3970" spans="1:1">
      <c r="A3970" s="3"/>
    </row>
    <row r="3971" spans="1:1">
      <c r="A3971" s="3"/>
    </row>
    <row r="3972" spans="1:1">
      <c r="A3972" s="3"/>
    </row>
    <row r="3973" spans="1:1">
      <c r="A3973" s="3"/>
    </row>
    <row r="3974" spans="1:1">
      <c r="A3974" s="3"/>
    </row>
    <row r="3975" spans="1:1">
      <c r="A3975" s="3"/>
    </row>
    <row r="3976" spans="1:1">
      <c r="A3976" s="3"/>
    </row>
    <row r="3977" spans="1:1">
      <c r="A3977" s="3"/>
    </row>
    <row r="3978" spans="1:1">
      <c r="A3978" s="3"/>
    </row>
    <row r="3979" spans="1:1">
      <c r="A3979" s="3"/>
    </row>
    <row r="3980" spans="1:1">
      <c r="A3980" s="3"/>
    </row>
    <row r="3981" spans="1:1">
      <c r="A3981" s="3"/>
    </row>
    <row r="3982" spans="1:1">
      <c r="A3982" s="3"/>
    </row>
    <row r="3983" spans="1:1">
      <c r="A3983" s="3"/>
    </row>
    <row r="3984" spans="1:1">
      <c r="A3984" s="3"/>
    </row>
    <row r="3985" spans="1:1">
      <c r="A3985" s="3"/>
    </row>
    <row r="3986" spans="1:1">
      <c r="A3986" s="3"/>
    </row>
    <row r="3987" spans="1:1">
      <c r="A3987" s="3"/>
    </row>
    <row r="3988" spans="1:1">
      <c r="A3988" s="3"/>
    </row>
    <row r="3989" spans="1:1">
      <c r="A3989" s="3"/>
    </row>
    <row r="3990" spans="1:1">
      <c r="A3990" s="3"/>
    </row>
    <row r="3991" spans="1:1">
      <c r="A3991" s="3"/>
    </row>
    <row r="3992" spans="1:1">
      <c r="A3992" s="3"/>
    </row>
    <row r="3993" spans="1:1">
      <c r="A3993" s="3"/>
    </row>
    <row r="3994" spans="1:1">
      <c r="A3994" s="3"/>
    </row>
    <row r="3995" spans="1:1">
      <c r="A3995" s="3"/>
    </row>
    <row r="3996" spans="1:1">
      <c r="A3996" s="3"/>
    </row>
    <row r="3997" spans="1:1">
      <c r="A3997" s="3"/>
    </row>
    <row r="3998" spans="1:1">
      <c r="A3998" s="3"/>
    </row>
    <row r="3999" spans="1:1">
      <c r="A3999" s="3"/>
    </row>
    <row r="4000" spans="1:1">
      <c r="A4000" s="3"/>
    </row>
    <row r="4001" spans="1:1">
      <c r="A4001" s="3"/>
    </row>
    <row r="4002" spans="1:1">
      <c r="A4002" s="3"/>
    </row>
    <row r="4003" spans="1:1">
      <c r="A4003" s="3"/>
    </row>
    <row r="4004" spans="1:1">
      <c r="A4004" s="3"/>
    </row>
    <row r="4005" spans="1:1">
      <c r="A4005" s="3"/>
    </row>
    <row r="4006" spans="1:1">
      <c r="A4006" s="3"/>
    </row>
    <row r="4007" spans="1:1">
      <c r="A4007" s="3"/>
    </row>
    <row r="4008" spans="1:1">
      <c r="A4008" s="3"/>
    </row>
    <row r="4009" spans="1:1">
      <c r="A4009" s="3"/>
    </row>
    <row r="4010" spans="1:1">
      <c r="A4010" s="3"/>
    </row>
    <row r="4011" spans="1:1">
      <c r="A4011" s="3"/>
    </row>
    <row r="4012" spans="1:1">
      <c r="A4012" s="3"/>
    </row>
    <row r="4013" spans="1:1">
      <c r="A4013" s="3"/>
    </row>
    <row r="4014" spans="1:1">
      <c r="A4014" s="3"/>
    </row>
    <row r="4015" spans="1:1">
      <c r="A4015" s="3"/>
    </row>
    <row r="4016" spans="1:1">
      <c r="A4016" s="3"/>
    </row>
    <row r="4017" spans="1:1">
      <c r="A4017" s="3"/>
    </row>
    <row r="4018" spans="1:1">
      <c r="A4018" s="3"/>
    </row>
    <row r="4019" spans="1:1">
      <c r="A4019" s="3"/>
    </row>
    <row r="4020" spans="1:1">
      <c r="A4020" s="3"/>
    </row>
    <row r="4021" spans="1:1">
      <c r="A4021" s="3"/>
    </row>
    <row r="4022" spans="1:1">
      <c r="A4022" s="3"/>
    </row>
    <row r="4023" spans="1:1">
      <c r="A4023" s="3"/>
    </row>
    <row r="4024" spans="1:1">
      <c r="A4024" s="3"/>
    </row>
    <row r="4025" spans="1:1">
      <c r="A4025" s="3"/>
    </row>
    <row r="4026" spans="1:1">
      <c r="A4026" s="3"/>
    </row>
    <row r="4027" spans="1:1">
      <c r="A4027" s="3"/>
    </row>
    <row r="4028" spans="1:1">
      <c r="A4028" s="3"/>
    </row>
    <row r="4029" spans="1:1">
      <c r="A4029" s="3"/>
    </row>
    <row r="4030" spans="1:1">
      <c r="A4030" s="3"/>
    </row>
    <row r="4031" spans="1:1">
      <c r="A4031" s="3"/>
    </row>
    <row r="4032" spans="1:1">
      <c r="A4032" s="3"/>
    </row>
    <row r="4033" spans="1:1">
      <c r="A4033" s="3"/>
    </row>
    <row r="4034" spans="1:1">
      <c r="A4034" s="3"/>
    </row>
    <row r="4035" spans="1:1">
      <c r="A4035" s="3"/>
    </row>
    <row r="4036" spans="1:1">
      <c r="A4036" s="3"/>
    </row>
    <row r="4037" spans="1:1">
      <c r="A4037" s="3"/>
    </row>
    <row r="4038" spans="1:1">
      <c r="A4038" s="3"/>
    </row>
    <row r="4039" spans="1:1">
      <c r="A4039" s="3"/>
    </row>
    <row r="4040" spans="1:1">
      <c r="A4040" s="3"/>
    </row>
    <row r="4041" spans="1:1">
      <c r="A4041" s="3"/>
    </row>
    <row r="4042" spans="1:1">
      <c r="A4042" s="3"/>
    </row>
    <row r="4043" spans="1:1">
      <c r="A4043" s="3"/>
    </row>
    <row r="4044" spans="1:1">
      <c r="A4044" s="3"/>
    </row>
    <row r="4045" spans="1:1">
      <c r="A4045" s="3"/>
    </row>
    <row r="4046" spans="1:1">
      <c r="A4046" s="3"/>
    </row>
    <row r="4047" spans="1:1">
      <c r="A4047" s="3"/>
    </row>
    <row r="4048" spans="1:1">
      <c r="A4048" s="3"/>
    </row>
    <row r="4049" spans="1:1">
      <c r="A4049" s="3"/>
    </row>
    <row r="4050" spans="1:1">
      <c r="A4050" s="3"/>
    </row>
    <row r="4051" spans="1:1">
      <c r="A4051" s="3"/>
    </row>
    <row r="4052" spans="1:1">
      <c r="A4052" s="3"/>
    </row>
    <row r="4053" spans="1:1">
      <c r="A4053" s="3"/>
    </row>
    <row r="4054" spans="1:1">
      <c r="A4054" s="3"/>
    </row>
    <row r="4055" spans="1:1">
      <c r="A4055" s="3"/>
    </row>
    <row r="4056" spans="1:1">
      <c r="A4056" s="3"/>
    </row>
    <row r="4057" spans="1:1">
      <c r="A4057" s="3"/>
    </row>
    <row r="4058" spans="1:1">
      <c r="A4058" s="3"/>
    </row>
    <row r="4059" spans="1:1">
      <c r="A4059" s="3"/>
    </row>
    <row r="4060" spans="1:1">
      <c r="A4060" s="3"/>
    </row>
    <row r="4061" spans="1:1">
      <c r="A4061" s="3"/>
    </row>
    <row r="4062" spans="1:1">
      <c r="A4062" s="3"/>
    </row>
    <row r="4063" spans="1:1">
      <c r="A4063" s="3"/>
    </row>
    <row r="4064" spans="1:1">
      <c r="A4064" s="3"/>
    </row>
    <row r="4065" spans="1:1">
      <c r="A4065" s="3"/>
    </row>
    <row r="4066" spans="1:1">
      <c r="A4066" s="3"/>
    </row>
    <row r="4067" spans="1:1">
      <c r="A4067" s="3"/>
    </row>
    <row r="4068" spans="1:1">
      <c r="A4068" s="3"/>
    </row>
    <row r="4069" spans="1:1">
      <c r="A4069" s="3"/>
    </row>
    <row r="4070" spans="1:1">
      <c r="A4070" s="3"/>
    </row>
    <row r="4071" spans="1:1">
      <c r="A4071" s="3"/>
    </row>
    <row r="4072" spans="1:1">
      <c r="A4072" s="3"/>
    </row>
    <row r="4073" spans="1:1">
      <c r="A4073" s="3"/>
    </row>
    <row r="4074" spans="1:1">
      <c r="A4074" s="3"/>
    </row>
    <row r="4075" spans="1:1">
      <c r="A4075" s="3"/>
    </row>
    <row r="4076" spans="1:1">
      <c r="A4076" s="3"/>
    </row>
    <row r="4077" spans="1:1">
      <c r="A4077" s="3"/>
    </row>
    <row r="4078" spans="1:1">
      <c r="A4078" s="3"/>
    </row>
    <row r="4079" spans="1:1">
      <c r="A4079" s="3"/>
    </row>
    <row r="4080" spans="1:1">
      <c r="A4080" s="3"/>
    </row>
    <row r="4081" spans="1:1">
      <c r="A4081" s="3"/>
    </row>
    <row r="4082" spans="1:1">
      <c r="A4082" s="3"/>
    </row>
    <row r="4083" spans="1:1">
      <c r="A4083" s="3"/>
    </row>
    <row r="4084" spans="1:1">
      <c r="A4084" s="3"/>
    </row>
    <row r="4085" spans="1:1">
      <c r="A4085" s="3"/>
    </row>
    <row r="4086" spans="1:1">
      <c r="A4086" s="3"/>
    </row>
    <row r="4087" spans="1:1">
      <c r="A4087" s="3"/>
    </row>
    <row r="4088" spans="1:1">
      <c r="A4088" s="3"/>
    </row>
    <row r="4089" spans="1:1">
      <c r="A4089" s="3"/>
    </row>
    <row r="4090" spans="1:1">
      <c r="A4090" s="3"/>
    </row>
    <row r="4091" spans="1:1">
      <c r="A4091" s="3"/>
    </row>
    <row r="4092" spans="1:1">
      <c r="A4092" s="3"/>
    </row>
    <row r="4093" spans="1:1">
      <c r="A4093" s="3"/>
    </row>
    <row r="4094" spans="1:1">
      <c r="A4094" s="3"/>
    </row>
    <row r="4095" spans="1:1">
      <c r="A4095" s="3"/>
    </row>
    <row r="4096" spans="1:1">
      <c r="A4096" s="3"/>
    </row>
    <row r="4097" spans="1:1">
      <c r="A4097" s="3"/>
    </row>
    <row r="4098" spans="1:1">
      <c r="A4098" s="3"/>
    </row>
    <row r="4099" spans="1:1">
      <c r="A4099" s="3"/>
    </row>
    <row r="4100" spans="1:1">
      <c r="A4100" s="3"/>
    </row>
    <row r="4101" spans="1:1">
      <c r="A4101" s="3"/>
    </row>
    <row r="4102" spans="1:1">
      <c r="A4102" s="3"/>
    </row>
    <row r="4103" spans="1:1">
      <c r="A4103" s="3"/>
    </row>
    <row r="4104" spans="1:1">
      <c r="A4104" s="3"/>
    </row>
    <row r="4105" spans="1:1">
      <c r="A4105" s="3"/>
    </row>
    <row r="4106" spans="1:1">
      <c r="A4106" s="3"/>
    </row>
    <row r="4107" spans="1:1">
      <c r="A4107" s="3"/>
    </row>
    <row r="4108" spans="1:1">
      <c r="A4108" s="3"/>
    </row>
    <row r="4109" spans="1:1">
      <c r="A4109" s="3"/>
    </row>
    <row r="4110" spans="1:1">
      <c r="A4110" s="3"/>
    </row>
    <row r="4111" spans="1:1">
      <c r="A4111" s="3"/>
    </row>
    <row r="4112" spans="1:1">
      <c r="A4112" s="3"/>
    </row>
    <row r="4113" spans="1:1">
      <c r="A4113" s="3"/>
    </row>
    <row r="4114" spans="1:1">
      <c r="A4114" s="3"/>
    </row>
    <row r="4115" spans="1:1">
      <c r="A4115" s="3"/>
    </row>
    <row r="4116" spans="1:1">
      <c r="A4116" s="3"/>
    </row>
    <row r="4117" spans="1:1">
      <c r="A4117" s="3"/>
    </row>
    <row r="4118" spans="1:1">
      <c r="A4118" s="3"/>
    </row>
    <row r="4119" spans="1:1">
      <c r="A4119" s="3"/>
    </row>
    <row r="4120" spans="1:1">
      <c r="A4120" s="3"/>
    </row>
    <row r="4121" spans="1:1">
      <c r="A4121" s="3"/>
    </row>
    <row r="4122" spans="1:1">
      <c r="A4122" s="3"/>
    </row>
    <row r="4123" spans="1:1">
      <c r="A4123" s="3"/>
    </row>
    <row r="4124" spans="1:1">
      <c r="A4124" s="3"/>
    </row>
    <row r="4125" spans="1:1">
      <c r="A4125" s="3"/>
    </row>
    <row r="4126" spans="1:1">
      <c r="A4126" s="3"/>
    </row>
    <row r="4127" spans="1:1">
      <c r="A4127" s="3"/>
    </row>
    <row r="4128" spans="1:1">
      <c r="A4128" s="3"/>
    </row>
    <row r="4129" spans="1:1">
      <c r="A4129" s="3"/>
    </row>
    <row r="4130" spans="1:1">
      <c r="A4130" s="3"/>
    </row>
    <row r="4131" spans="1:1">
      <c r="A4131" s="3"/>
    </row>
    <row r="4132" spans="1:1">
      <c r="A4132" s="3"/>
    </row>
    <row r="4133" spans="1:1">
      <c r="A4133" s="3"/>
    </row>
    <row r="4134" spans="1:1">
      <c r="A4134" s="3"/>
    </row>
    <row r="4135" spans="1:1">
      <c r="A4135" s="3"/>
    </row>
    <row r="4136" spans="1:1">
      <c r="A4136" s="3"/>
    </row>
    <row r="4137" spans="1:1">
      <c r="A4137" s="3"/>
    </row>
    <row r="4138" spans="1:1">
      <c r="A4138" s="3"/>
    </row>
    <row r="4139" spans="1:1">
      <c r="A4139" s="3"/>
    </row>
    <row r="4140" spans="1:1">
      <c r="A4140" s="3"/>
    </row>
    <row r="4141" spans="1:1">
      <c r="A4141" s="3"/>
    </row>
    <row r="4142" spans="1:1">
      <c r="A4142" s="3"/>
    </row>
    <row r="4143" spans="1:1">
      <c r="A4143" s="3"/>
    </row>
    <row r="4144" spans="1:1">
      <c r="A4144" s="3"/>
    </row>
    <row r="4145" spans="1:1">
      <c r="A4145" s="3"/>
    </row>
    <row r="4146" spans="1:1">
      <c r="A4146" s="3"/>
    </row>
    <row r="4147" spans="1:1">
      <c r="A4147" s="3"/>
    </row>
    <row r="4148" spans="1:1">
      <c r="A4148" s="3"/>
    </row>
    <row r="4149" spans="1:1">
      <c r="A4149" s="3"/>
    </row>
    <row r="4150" spans="1:1">
      <c r="A4150" s="3"/>
    </row>
    <row r="4151" spans="1:1">
      <c r="A4151" s="3"/>
    </row>
    <row r="4152" spans="1:1">
      <c r="A4152" s="3"/>
    </row>
    <row r="4153" spans="1:1">
      <c r="A4153" s="3"/>
    </row>
    <row r="4154" spans="1:1">
      <c r="A4154" s="3"/>
    </row>
    <row r="4155" spans="1:1">
      <c r="A4155" s="3"/>
    </row>
    <row r="4156" spans="1:1">
      <c r="A4156" s="3"/>
    </row>
    <row r="4157" spans="1:1">
      <c r="A4157" s="3"/>
    </row>
    <row r="4158" spans="1:1">
      <c r="A4158" s="3"/>
    </row>
    <row r="4159" spans="1:1">
      <c r="A4159" s="3"/>
    </row>
    <row r="4160" spans="1:1">
      <c r="A4160" s="3"/>
    </row>
    <row r="4161" spans="1:1">
      <c r="A4161" s="3"/>
    </row>
    <row r="4162" spans="1:1">
      <c r="A4162" s="3"/>
    </row>
    <row r="4163" spans="1:1">
      <c r="A4163" s="3"/>
    </row>
    <row r="4164" spans="1:1">
      <c r="A4164" s="3"/>
    </row>
    <row r="4165" spans="1:1">
      <c r="A4165" s="3"/>
    </row>
    <row r="4166" spans="1:1">
      <c r="A4166" s="3"/>
    </row>
    <row r="4167" spans="1:1">
      <c r="A4167" s="3"/>
    </row>
    <row r="4168" spans="1:1">
      <c r="A4168" s="3"/>
    </row>
    <row r="4169" spans="1:1">
      <c r="A4169" s="3"/>
    </row>
    <row r="4170" spans="1:1">
      <c r="A4170" s="3"/>
    </row>
    <row r="4171" spans="1:1">
      <c r="A4171" s="3"/>
    </row>
    <row r="4172" spans="1:1">
      <c r="A4172" s="3"/>
    </row>
    <row r="4173" spans="1:1">
      <c r="A4173" s="3"/>
    </row>
    <row r="4174" spans="1:1">
      <c r="A4174" s="3"/>
    </row>
    <row r="4175" spans="1:1">
      <c r="A4175" s="3"/>
    </row>
    <row r="4176" spans="1:1">
      <c r="A4176" s="3"/>
    </row>
    <row r="4177" spans="1:1">
      <c r="A4177" s="3"/>
    </row>
    <row r="4178" spans="1:1">
      <c r="A4178" s="3"/>
    </row>
    <row r="4179" spans="1:1">
      <c r="A4179" s="3"/>
    </row>
    <row r="4180" spans="1:1">
      <c r="A4180" s="3"/>
    </row>
    <row r="4181" spans="1:1">
      <c r="A4181" s="3"/>
    </row>
    <row r="4182" spans="1:1">
      <c r="A4182" s="3"/>
    </row>
    <row r="4183" spans="1:1">
      <c r="A4183" s="3"/>
    </row>
    <row r="4184" spans="1:1">
      <c r="A4184" s="3"/>
    </row>
    <row r="4185" spans="1:1">
      <c r="A4185" s="3"/>
    </row>
    <row r="4186" spans="1:1">
      <c r="A4186" s="3"/>
    </row>
    <row r="4187" spans="1:1">
      <c r="A4187" s="3"/>
    </row>
    <row r="4188" spans="1:1">
      <c r="A4188" s="3"/>
    </row>
    <row r="4189" spans="1:1">
      <c r="A4189" s="3"/>
    </row>
    <row r="4190" spans="1:1">
      <c r="A4190" s="3"/>
    </row>
    <row r="4191" spans="1:1">
      <c r="A4191" s="3"/>
    </row>
    <row r="4192" spans="1:1">
      <c r="A4192" s="3"/>
    </row>
    <row r="4193" spans="1:1">
      <c r="A4193" s="3"/>
    </row>
    <row r="4194" spans="1:1">
      <c r="A4194" s="3"/>
    </row>
    <row r="4195" spans="1:1">
      <c r="A4195" s="3"/>
    </row>
    <row r="4196" spans="1:1">
      <c r="A4196" s="3"/>
    </row>
    <row r="4197" spans="1:1">
      <c r="A4197" s="3"/>
    </row>
    <row r="4198" spans="1:1">
      <c r="A4198" s="3"/>
    </row>
    <row r="4199" spans="1:1">
      <c r="A4199" s="3"/>
    </row>
    <row r="4200" spans="1:1">
      <c r="A4200" s="3"/>
    </row>
    <row r="4201" spans="1:1">
      <c r="A4201" s="3"/>
    </row>
    <row r="4202" spans="1:1">
      <c r="A4202" s="3"/>
    </row>
    <row r="4203" spans="1:1">
      <c r="A4203" s="3"/>
    </row>
    <row r="4204" spans="1:1">
      <c r="A4204" s="3"/>
    </row>
    <row r="4205" spans="1:1">
      <c r="A4205" s="3"/>
    </row>
    <row r="4206" spans="1:1">
      <c r="A4206" s="3"/>
    </row>
    <row r="4207" spans="1:1">
      <c r="A4207" s="3"/>
    </row>
    <row r="4208" spans="1:1">
      <c r="A4208" s="3"/>
    </row>
    <row r="4209" spans="1:1">
      <c r="A4209" s="3"/>
    </row>
    <row r="4210" spans="1:1">
      <c r="A4210" s="3"/>
    </row>
    <row r="4211" spans="1:1">
      <c r="A4211" s="3"/>
    </row>
    <row r="4212" spans="1:1">
      <c r="A4212" s="3"/>
    </row>
    <row r="4213" spans="1:1">
      <c r="A4213" s="3"/>
    </row>
    <row r="4214" spans="1:1">
      <c r="A4214" s="3"/>
    </row>
    <row r="4215" spans="1:1">
      <c r="A4215" s="3"/>
    </row>
    <row r="4216" spans="1:1">
      <c r="A4216" s="3"/>
    </row>
    <row r="4217" spans="1:1">
      <c r="A4217" s="3"/>
    </row>
    <row r="4218" spans="1:1">
      <c r="A4218" s="3"/>
    </row>
    <row r="4219" spans="1:1">
      <c r="A4219" s="3"/>
    </row>
    <row r="4220" spans="1:1">
      <c r="A4220" s="3"/>
    </row>
    <row r="4221" spans="1:1">
      <c r="A4221" s="3"/>
    </row>
    <row r="4222" spans="1:1">
      <c r="A4222" s="3"/>
    </row>
    <row r="4223" spans="1:1">
      <c r="A4223" s="3"/>
    </row>
    <row r="4224" spans="1:1">
      <c r="A4224" s="3"/>
    </row>
    <row r="4225" spans="1:1">
      <c r="A4225" s="3"/>
    </row>
    <row r="4226" spans="1:1">
      <c r="A4226" s="3"/>
    </row>
    <row r="4227" spans="1:1">
      <c r="A4227" s="3"/>
    </row>
    <row r="4228" spans="1:1">
      <c r="A4228" s="3"/>
    </row>
    <row r="4229" spans="1:1">
      <c r="A4229" s="3"/>
    </row>
    <row r="4230" spans="1:1">
      <c r="A4230" s="3"/>
    </row>
    <row r="4231" spans="1:1">
      <c r="A4231" s="3"/>
    </row>
    <row r="4232" spans="1:1">
      <c r="A4232" s="3"/>
    </row>
    <row r="4233" spans="1:1">
      <c r="A4233" s="3"/>
    </row>
    <row r="4234" spans="1:1">
      <c r="A4234" s="3"/>
    </row>
    <row r="4235" spans="1:1">
      <c r="A4235" s="3"/>
    </row>
    <row r="4236" spans="1:1">
      <c r="A4236" s="3"/>
    </row>
    <row r="4237" spans="1:1">
      <c r="A4237" s="3"/>
    </row>
    <row r="4238" spans="1:1">
      <c r="A4238" s="3"/>
    </row>
    <row r="4239" spans="1:1">
      <c r="A4239" s="3"/>
    </row>
    <row r="4240" spans="1:1">
      <c r="A4240" s="3"/>
    </row>
    <row r="4241" spans="1:1">
      <c r="A4241" s="3"/>
    </row>
    <row r="4242" spans="1:1">
      <c r="A4242" s="3"/>
    </row>
    <row r="4243" spans="1:1">
      <c r="A4243" s="3"/>
    </row>
    <row r="4244" spans="1:1">
      <c r="A4244" s="3"/>
    </row>
    <row r="4245" spans="1:1">
      <c r="A4245" s="3"/>
    </row>
    <row r="4246" spans="1:1">
      <c r="A4246" s="3"/>
    </row>
    <row r="4247" spans="1:1">
      <c r="A4247" s="3"/>
    </row>
    <row r="4248" spans="1:1">
      <c r="A4248" s="3"/>
    </row>
    <row r="4249" spans="1:1">
      <c r="A4249" s="3"/>
    </row>
    <row r="4250" spans="1:1">
      <c r="A4250" s="3"/>
    </row>
    <row r="4251" spans="1:1">
      <c r="A4251" s="3"/>
    </row>
    <row r="4252" spans="1:1">
      <c r="A4252" s="3"/>
    </row>
    <row r="4253" spans="1:1">
      <c r="A4253" s="3"/>
    </row>
    <row r="4254" spans="1:1">
      <c r="A4254" s="3"/>
    </row>
    <row r="4255" spans="1:1">
      <c r="A4255" s="3"/>
    </row>
    <row r="4256" spans="1:1">
      <c r="A4256" s="3"/>
    </row>
    <row r="4257" spans="1:1">
      <c r="A4257" s="3"/>
    </row>
    <row r="4258" spans="1:1">
      <c r="A4258" s="3"/>
    </row>
    <row r="4259" spans="1:1">
      <c r="A4259" s="3"/>
    </row>
    <row r="4260" spans="1:1">
      <c r="A4260" s="3"/>
    </row>
    <row r="4261" spans="1:1">
      <c r="A4261" s="3"/>
    </row>
    <row r="4262" spans="1:1">
      <c r="A4262" s="3"/>
    </row>
    <row r="4263" spans="1:1">
      <c r="A4263" s="3"/>
    </row>
    <row r="4264" spans="1:1">
      <c r="A4264" s="3"/>
    </row>
    <row r="4265" spans="1:1">
      <c r="A4265" s="3"/>
    </row>
    <row r="4266" spans="1:1">
      <c r="A4266" s="3"/>
    </row>
    <row r="4267" spans="1:1">
      <c r="A4267" s="3"/>
    </row>
    <row r="4268" spans="1:1">
      <c r="A4268" s="3"/>
    </row>
    <row r="4269" spans="1:1">
      <c r="A4269" s="3"/>
    </row>
    <row r="4270" spans="1:1">
      <c r="A4270" s="3"/>
    </row>
    <row r="4271" spans="1:1">
      <c r="A4271" s="3"/>
    </row>
    <row r="4272" spans="1:1">
      <c r="A4272" s="3"/>
    </row>
    <row r="4273" spans="1:1">
      <c r="A4273" s="3"/>
    </row>
    <row r="4274" spans="1:1">
      <c r="A4274" s="3"/>
    </row>
    <row r="4275" spans="1:1">
      <c r="A4275" s="3"/>
    </row>
    <row r="4276" spans="1:1">
      <c r="A4276" s="3"/>
    </row>
    <row r="4277" spans="1:1">
      <c r="A4277" s="3"/>
    </row>
    <row r="4278" spans="1:1">
      <c r="A4278" s="3"/>
    </row>
    <row r="4279" spans="1:1">
      <c r="A4279" s="3"/>
    </row>
    <row r="4280" spans="1:1">
      <c r="A4280" s="3"/>
    </row>
    <row r="4281" spans="1:1">
      <c r="A4281" s="3"/>
    </row>
    <row r="4282" spans="1:1">
      <c r="A4282" s="3"/>
    </row>
    <row r="4283" spans="1:1">
      <c r="A4283" s="3"/>
    </row>
    <row r="4284" spans="1:1">
      <c r="A4284" s="3"/>
    </row>
    <row r="4285" spans="1:1">
      <c r="A4285" s="3"/>
    </row>
    <row r="4286" spans="1:1">
      <c r="A4286" s="3"/>
    </row>
    <row r="4287" spans="1:1">
      <c r="A4287" s="3"/>
    </row>
    <row r="4288" spans="1:1">
      <c r="A4288" s="3"/>
    </row>
    <row r="4289" spans="1:1">
      <c r="A4289" s="3"/>
    </row>
    <row r="4290" spans="1:1">
      <c r="A4290" s="3"/>
    </row>
    <row r="4291" spans="1:1">
      <c r="A4291" s="3"/>
    </row>
    <row r="4292" spans="1:1">
      <c r="A4292" s="3"/>
    </row>
    <row r="4293" spans="1:1">
      <c r="A4293" s="3"/>
    </row>
    <row r="4294" spans="1:1">
      <c r="A4294" s="3"/>
    </row>
    <row r="4295" spans="1:1">
      <c r="A4295" s="3"/>
    </row>
    <row r="4296" spans="1:1">
      <c r="A4296" s="3"/>
    </row>
    <row r="4297" spans="1:1">
      <c r="A4297" s="3"/>
    </row>
    <row r="4298" spans="1:1">
      <c r="A4298" s="3"/>
    </row>
    <row r="4299" spans="1:1">
      <c r="A4299" s="3"/>
    </row>
    <row r="4300" spans="1:1">
      <c r="A4300" s="3"/>
    </row>
    <row r="4301" spans="1:1">
      <c r="A4301" s="3"/>
    </row>
    <row r="4302" spans="1:1">
      <c r="A4302" s="3"/>
    </row>
    <row r="4303" spans="1:1">
      <c r="A4303" s="3"/>
    </row>
    <row r="4304" spans="1:1">
      <c r="A4304" s="3"/>
    </row>
    <row r="4305" spans="1:1">
      <c r="A4305" s="3"/>
    </row>
    <row r="4306" spans="1:1">
      <c r="A4306" s="3"/>
    </row>
    <row r="4307" spans="1:1">
      <c r="A4307" s="3"/>
    </row>
    <row r="4308" spans="1:1">
      <c r="A4308" s="3"/>
    </row>
    <row r="4309" spans="1:1">
      <c r="A4309" s="3"/>
    </row>
    <row r="4310" spans="1:1">
      <c r="A4310" s="3"/>
    </row>
    <row r="4311" spans="1:1">
      <c r="A4311" s="3"/>
    </row>
    <row r="4312" spans="1:1">
      <c r="A4312" s="3"/>
    </row>
    <row r="4313" spans="1:1">
      <c r="A4313" s="3"/>
    </row>
    <row r="4314" spans="1:1">
      <c r="A4314" s="3"/>
    </row>
    <row r="4315" spans="1:1">
      <c r="A4315" s="3"/>
    </row>
    <row r="4316" spans="1:1">
      <c r="A4316" s="3"/>
    </row>
    <row r="4317" spans="1:1">
      <c r="A4317" s="3"/>
    </row>
    <row r="4318" spans="1:1">
      <c r="A4318" s="3"/>
    </row>
    <row r="4319" spans="1:1">
      <c r="A4319" s="3"/>
    </row>
    <row r="4320" spans="1:1">
      <c r="A4320" s="3"/>
    </row>
    <row r="4321" spans="1:1">
      <c r="A4321" s="3"/>
    </row>
    <row r="4322" spans="1:1">
      <c r="A4322" s="3"/>
    </row>
    <row r="4323" spans="1:1">
      <c r="A4323" s="3"/>
    </row>
    <row r="4324" spans="1:1">
      <c r="A4324" s="3"/>
    </row>
    <row r="4325" spans="1:1">
      <c r="A4325" s="3"/>
    </row>
    <row r="4326" spans="1:1">
      <c r="A4326" s="3"/>
    </row>
    <row r="4327" spans="1:1">
      <c r="A4327" s="3"/>
    </row>
    <row r="4328" spans="1:1">
      <c r="A4328" s="3"/>
    </row>
    <row r="4329" spans="1:1">
      <c r="A4329" s="3"/>
    </row>
    <row r="4330" spans="1:1">
      <c r="A4330" s="3"/>
    </row>
    <row r="4331" spans="1:1">
      <c r="A4331" s="3"/>
    </row>
    <row r="4332" spans="1:1">
      <c r="A4332" s="3"/>
    </row>
    <row r="4333" spans="1:1">
      <c r="A4333" s="3"/>
    </row>
    <row r="4334" spans="1:1">
      <c r="A4334" s="3"/>
    </row>
    <row r="4335" spans="1:1">
      <c r="A4335" s="3"/>
    </row>
    <row r="4336" spans="1:1">
      <c r="A4336" s="3"/>
    </row>
    <row r="4337" spans="1:1">
      <c r="A4337" s="3"/>
    </row>
    <row r="4338" spans="1:1">
      <c r="A4338" s="3"/>
    </row>
    <row r="4339" spans="1:1">
      <c r="A4339" s="3"/>
    </row>
    <row r="4340" spans="1:1">
      <c r="A4340" s="3"/>
    </row>
    <row r="4341" spans="1:1">
      <c r="A4341" s="3"/>
    </row>
    <row r="4342" spans="1:1">
      <c r="A4342" s="3"/>
    </row>
    <row r="4343" spans="1:1">
      <c r="A4343" s="3"/>
    </row>
    <row r="4344" spans="1:1">
      <c r="A4344" s="3"/>
    </row>
    <row r="4345" spans="1:1">
      <c r="A4345" s="3"/>
    </row>
    <row r="4346" spans="1:1">
      <c r="A4346" s="3"/>
    </row>
    <row r="4347" spans="1:1">
      <c r="A4347" s="3"/>
    </row>
    <row r="4348" spans="1:1">
      <c r="A4348" s="3"/>
    </row>
    <row r="4349" spans="1:1">
      <c r="A4349" s="3"/>
    </row>
    <row r="4350" spans="1:1">
      <c r="A4350" s="3"/>
    </row>
    <row r="4351" spans="1:1">
      <c r="A4351" s="3"/>
    </row>
    <row r="4352" spans="1:1">
      <c r="A4352" s="3"/>
    </row>
    <row r="4353" spans="1:1">
      <c r="A4353" s="3"/>
    </row>
    <row r="4354" spans="1:1">
      <c r="A4354" s="3"/>
    </row>
    <row r="4355" spans="1:1">
      <c r="A4355" s="3"/>
    </row>
    <row r="4356" spans="1:1">
      <c r="A4356" s="3"/>
    </row>
    <row r="4357" spans="1:1">
      <c r="A4357" s="3"/>
    </row>
    <row r="4358" spans="1:1">
      <c r="A4358" s="3"/>
    </row>
    <row r="4359" spans="1:1">
      <c r="A4359" s="3"/>
    </row>
    <row r="4360" spans="1:1">
      <c r="A4360" s="3"/>
    </row>
    <row r="4361" spans="1:1">
      <c r="A4361" s="3"/>
    </row>
    <row r="4362" spans="1:1">
      <c r="A4362" s="3"/>
    </row>
    <row r="4363" spans="1:1">
      <c r="A4363" s="3"/>
    </row>
    <row r="4364" spans="1:1">
      <c r="A4364" s="3"/>
    </row>
    <row r="4365" spans="1:1">
      <c r="A4365" s="3"/>
    </row>
    <row r="4366" spans="1:1">
      <c r="A4366" s="3"/>
    </row>
    <row r="4367" spans="1:1">
      <c r="A4367" s="3"/>
    </row>
    <row r="4368" spans="1:1">
      <c r="A4368" s="3"/>
    </row>
    <row r="4369" spans="1:1">
      <c r="A4369" s="3"/>
    </row>
    <row r="4370" spans="1:1">
      <c r="A4370" s="3"/>
    </row>
    <row r="4371" spans="1:1">
      <c r="A4371" s="3"/>
    </row>
    <row r="4372" spans="1:1">
      <c r="A4372" s="3"/>
    </row>
    <row r="4373" spans="1:1">
      <c r="A4373" s="3"/>
    </row>
    <row r="4374" spans="1:1">
      <c r="A4374" s="3"/>
    </row>
    <row r="4375" spans="1:1">
      <c r="A4375" s="3"/>
    </row>
    <row r="4376" spans="1:1">
      <c r="A4376" s="3"/>
    </row>
    <row r="4377" spans="1:1">
      <c r="A4377" s="3"/>
    </row>
    <row r="4378" spans="1:1">
      <c r="A4378" s="3"/>
    </row>
    <row r="4379" spans="1:1">
      <c r="A4379" s="3"/>
    </row>
    <row r="4380" spans="1:1">
      <c r="A4380" s="3"/>
    </row>
    <row r="4381" spans="1:1">
      <c r="A4381" s="3"/>
    </row>
    <row r="4382" spans="1:1">
      <c r="A4382" s="3"/>
    </row>
    <row r="4383" spans="1:1">
      <c r="A4383" s="3"/>
    </row>
    <row r="4384" spans="1:1">
      <c r="A4384" s="3"/>
    </row>
    <row r="4385" spans="1:1">
      <c r="A4385" s="3"/>
    </row>
    <row r="4386" spans="1:1">
      <c r="A4386" s="3"/>
    </row>
    <row r="4387" spans="1:1">
      <c r="A4387" s="3"/>
    </row>
    <row r="4388" spans="1:1">
      <c r="A4388" s="3"/>
    </row>
    <row r="4389" spans="1:1">
      <c r="A4389" s="3"/>
    </row>
    <row r="4390" spans="1:1">
      <c r="A4390" s="3"/>
    </row>
    <row r="4391" spans="1:1">
      <c r="A4391" s="3"/>
    </row>
    <row r="4392" spans="1:1">
      <c r="A4392" s="3"/>
    </row>
    <row r="4393" spans="1:1">
      <c r="A4393" s="3"/>
    </row>
    <row r="4394" spans="1:1">
      <c r="A4394" s="3"/>
    </row>
    <row r="4395" spans="1:1">
      <c r="A4395" s="3"/>
    </row>
    <row r="4396" spans="1:1">
      <c r="A4396" s="3"/>
    </row>
    <row r="4397" spans="1:1">
      <c r="A4397" s="3"/>
    </row>
    <row r="4398" spans="1:1">
      <c r="A4398" s="3"/>
    </row>
    <row r="4399" spans="1:1">
      <c r="A4399" s="3"/>
    </row>
    <row r="4400" spans="1:1">
      <c r="A4400" s="3"/>
    </row>
    <row r="4401" spans="1:1">
      <c r="A4401" s="3"/>
    </row>
    <row r="4402" spans="1:1">
      <c r="A4402" s="3"/>
    </row>
    <row r="4403" spans="1:1">
      <c r="A4403" s="3"/>
    </row>
    <row r="4404" spans="1:1">
      <c r="A4404" s="3"/>
    </row>
    <row r="4405" spans="1:1">
      <c r="A4405" s="3"/>
    </row>
    <row r="4406" spans="1:1">
      <c r="A4406" s="3"/>
    </row>
    <row r="4407" spans="1:1">
      <c r="A4407" s="3"/>
    </row>
    <row r="4408" spans="1:1">
      <c r="A4408" s="3"/>
    </row>
    <row r="4409" spans="1:1">
      <c r="A4409" s="3"/>
    </row>
    <row r="4410" spans="1:1">
      <c r="A4410" s="3"/>
    </row>
    <row r="4411" spans="1:1">
      <c r="A4411" s="3"/>
    </row>
    <row r="4412" spans="1:1">
      <c r="A4412" s="3"/>
    </row>
    <row r="4413" spans="1:1">
      <c r="A4413" s="3"/>
    </row>
    <row r="4414" spans="1:1">
      <c r="A4414" s="3"/>
    </row>
    <row r="4415" spans="1:1">
      <c r="A4415" s="3"/>
    </row>
    <row r="4416" spans="1:1">
      <c r="A4416" s="3"/>
    </row>
    <row r="4417" spans="1:1">
      <c r="A4417" s="3"/>
    </row>
    <row r="4418" spans="1:1">
      <c r="A4418" s="3"/>
    </row>
    <row r="4419" spans="1:1">
      <c r="A4419" s="3"/>
    </row>
    <row r="4420" spans="1:1">
      <c r="A4420" s="3"/>
    </row>
    <row r="4421" spans="1:1">
      <c r="A4421" s="3"/>
    </row>
    <row r="4422" spans="1:1">
      <c r="A4422" s="3"/>
    </row>
    <row r="4423" spans="1:1">
      <c r="A4423" s="3"/>
    </row>
    <row r="4424" spans="1:1">
      <c r="A4424" s="3"/>
    </row>
    <row r="4425" spans="1:1">
      <c r="A4425" s="3"/>
    </row>
    <row r="4426" spans="1:1">
      <c r="A4426" s="3"/>
    </row>
    <row r="4427" spans="1:1">
      <c r="A4427" s="3"/>
    </row>
    <row r="4428" spans="1:1">
      <c r="A4428" s="3"/>
    </row>
    <row r="4429" spans="1:1">
      <c r="A4429" s="3"/>
    </row>
    <row r="4430" spans="1:1">
      <c r="A4430" s="3"/>
    </row>
    <row r="4431" spans="1:1">
      <c r="A4431" s="3"/>
    </row>
    <row r="4432" spans="1:1">
      <c r="A4432" s="3"/>
    </row>
    <row r="4433" spans="1:1">
      <c r="A4433" s="3"/>
    </row>
    <row r="4434" spans="1:1">
      <c r="A4434" s="3"/>
    </row>
    <row r="4435" spans="1:1">
      <c r="A4435" s="3"/>
    </row>
    <row r="4436" spans="1:1">
      <c r="A4436" s="3"/>
    </row>
    <row r="4437" spans="1:1">
      <c r="A4437" s="3"/>
    </row>
    <row r="4438" spans="1:1">
      <c r="A4438" s="3"/>
    </row>
    <row r="4439" spans="1:1">
      <c r="A4439" s="3"/>
    </row>
    <row r="4440" spans="1:1">
      <c r="A4440" s="3"/>
    </row>
    <row r="4441" spans="1:1">
      <c r="A4441" s="3"/>
    </row>
    <row r="4442" spans="1:1">
      <c r="A4442" s="3"/>
    </row>
    <row r="4443" spans="1:1">
      <c r="A4443" s="3"/>
    </row>
    <row r="4444" spans="1:1">
      <c r="A4444" s="3"/>
    </row>
    <row r="4445" spans="1:1">
      <c r="A4445" s="3"/>
    </row>
    <row r="4446" spans="1:1">
      <c r="A4446" s="3"/>
    </row>
    <row r="4447" spans="1:1">
      <c r="A4447" s="3"/>
    </row>
    <row r="4448" spans="1:1">
      <c r="A4448" s="3"/>
    </row>
    <row r="4449" spans="1:1">
      <c r="A4449" s="3"/>
    </row>
    <row r="4450" spans="1:1">
      <c r="A4450" s="3"/>
    </row>
    <row r="4451" spans="1:1">
      <c r="A4451" s="3"/>
    </row>
    <row r="4452" spans="1:1">
      <c r="A4452" s="3"/>
    </row>
    <row r="4453" spans="1:1">
      <c r="A4453" s="3"/>
    </row>
    <row r="4454" spans="1:1">
      <c r="A4454" s="3"/>
    </row>
    <row r="4455" spans="1:1">
      <c r="A4455" s="3"/>
    </row>
    <row r="4456" spans="1:1">
      <c r="A4456" s="3"/>
    </row>
    <row r="4457" spans="1:1">
      <c r="A4457" s="3"/>
    </row>
    <row r="4458" spans="1:1">
      <c r="A4458" s="3"/>
    </row>
    <row r="4459" spans="1:1">
      <c r="A4459" s="3"/>
    </row>
    <row r="4460" spans="1:1">
      <c r="A4460" s="3"/>
    </row>
    <row r="4461" spans="1:1">
      <c r="A4461" s="3"/>
    </row>
    <row r="4462" spans="1:1">
      <c r="A4462" s="3"/>
    </row>
    <row r="4463" spans="1:1">
      <c r="A4463" s="3"/>
    </row>
    <row r="4464" spans="1:1">
      <c r="A4464" s="3"/>
    </row>
    <row r="4465" spans="1:1">
      <c r="A4465" s="3"/>
    </row>
    <row r="4466" spans="1:1">
      <c r="A4466" s="3"/>
    </row>
    <row r="4467" spans="1:1">
      <c r="A4467" s="3"/>
    </row>
    <row r="4468" spans="1:1">
      <c r="A4468" s="3"/>
    </row>
    <row r="4469" spans="1:1">
      <c r="A4469" s="3"/>
    </row>
    <row r="4470" spans="1:1">
      <c r="A4470" s="3"/>
    </row>
    <row r="4471" spans="1:1">
      <c r="A4471" s="3"/>
    </row>
    <row r="4472" spans="1:1">
      <c r="A4472" s="3"/>
    </row>
    <row r="4473" spans="1:1">
      <c r="A4473" s="3"/>
    </row>
    <row r="4474" spans="1:1">
      <c r="A4474" s="3"/>
    </row>
    <row r="4475" spans="1:1">
      <c r="A4475" s="3"/>
    </row>
    <row r="4476" spans="1:1">
      <c r="A4476" s="3"/>
    </row>
    <row r="4477" spans="1:1">
      <c r="A4477" s="3"/>
    </row>
    <row r="4478" spans="1:1">
      <c r="A4478" s="3"/>
    </row>
    <row r="4479" spans="1:1">
      <c r="A4479" s="3"/>
    </row>
    <row r="4480" spans="1:1">
      <c r="A4480" s="3"/>
    </row>
    <row r="4481" spans="1:1">
      <c r="A4481" s="3"/>
    </row>
    <row r="4482" spans="1:1">
      <c r="A4482" s="3"/>
    </row>
    <row r="4483" spans="1:1">
      <c r="A4483" s="3"/>
    </row>
    <row r="4484" spans="1:1">
      <c r="A4484" s="3"/>
    </row>
    <row r="4485" spans="1:1">
      <c r="A4485" s="3"/>
    </row>
    <row r="4486" spans="1:1">
      <c r="A4486" s="3"/>
    </row>
    <row r="4487" spans="1:1">
      <c r="A4487" s="3"/>
    </row>
    <row r="4488" spans="1:1">
      <c r="A4488" s="3"/>
    </row>
    <row r="4489" spans="1:1">
      <c r="A4489" s="3"/>
    </row>
    <row r="4490" spans="1:1">
      <c r="A4490" s="3"/>
    </row>
    <row r="4491" spans="1:1">
      <c r="A4491" s="3"/>
    </row>
    <row r="4492" spans="1:1">
      <c r="A4492" s="3"/>
    </row>
    <row r="4493" spans="1:1">
      <c r="A4493" s="3"/>
    </row>
    <row r="4494" spans="1:1">
      <c r="A4494" s="3"/>
    </row>
    <row r="4495" spans="1:1">
      <c r="A4495" s="3"/>
    </row>
    <row r="4496" spans="1:1">
      <c r="A4496" s="3"/>
    </row>
    <row r="4497" spans="1:1">
      <c r="A4497" s="3"/>
    </row>
    <row r="4498" spans="1:1">
      <c r="A4498" s="3"/>
    </row>
    <row r="4499" spans="1:1">
      <c r="A4499" s="3"/>
    </row>
    <row r="4500" spans="1:1">
      <c r="A4500" s="3"/>
    </row>
    <row r="4501" spans="1:1">
      <c r="A4501" s="3"/>
    </row>
    <row r="4502" spans="1:1">
      <c r="A4502" s="3"/>
    </row>
    <row r="4503" spans="1:1">
      <c r="A4503" s="3"/>
    </row>
    <row r="4504" spans="1:1">
      <c r="A4504" s="3"/>
    </row>
    <row r="4505" spans="1:1">
      <c r="A4505" s="3"/>
    </row>
    <row r="4506" spans="1:1">
      <c r="A4506" s="3"/>
    </row>
    <row r="4507" spans="1:1">
      <c r="A4507" s="3"/>
    </row>
    <row r="4508" spans="1:1">
      <c r="A4508" s="3"/>
    </row>
    <row r="4509" spans="1:1">
      <c r="A4509" s="3"/>
    </row>
    <row r="4510" spans="1:1">
      <c r="A4510" s="3"/>
    </row>
    <row r="4511" spans="1:1">
      <c r="A4511" s="3"/>
    </row>
    <row r="4512" spans="1:1">
      <c r="A4512" s="3"/>
    </row>
    <row r="4513" spans="1:1">
      <c r="A4513" s="3"/>
    </row>
    <row r="4514" spans="1:1">
      <c r="A4514" s="3"/>
    </row>
    <row r="4515" spans="1:1">
      <c r="A4515" s="3"/>
    </row>
    <row r="4516" spans="1:1">
      <c r="A4516" s="3"/>
    </row>
    <row r="4517" spans="1:1">
      <c r="A4517" s="3"/>
    </row>
    <row r="4518" spans="1:1">
      <c r="A4518" s="3"/>
    </row>
    <row r="4519" spans="1:1">
      <c r="A4519" s="3"/>
    </row>
    <row r="4520" spans="1:1">
      <c r="A4520" s="3"/>
    </row>
    <row r="4521" spans="1:1">
      <c r="A4521" s="3"/>
    </row>
    <row r="4522" spans="1:1">
      <c r="A4522" s="3"/>
    </row>
    <row r="4523" spans="1:1">
      <c r="A4523" s="3"/>
    </row>
    <row r="4524" spans="1:1">
      <c r="A4524" s="3"/>
    </row>
    <row r="4525" spans="1:1">
      <c r="A4525" s="3"/>
    </row>
    <row r="4526" spans="1:1">
      <c r="A4526" s="3"/>
    </row>
    <row r="4527" spans="1:1">
      <c r="A4527" s="3"/>
    </row>
    <row r="4528" spans="1:1">
      <c r="A4528" s="3"/>
    </row>
    <row r="4529" spans="1:1">
      <c r="A4529" s="3"/>
    </row>
    <row r="4530" spans="1:1">
      <c r="A4530" s="3"/>
    </row>
    <row r="4531" spans="1:1">
      <c r="A4531" s="3"/>
    </row>
    <row r="4532" spans="1:1">
      <c r="A4532" s="3"/>
    </row>
    <row r="4533" spans="1:1">
      <c r="A4533" s="3"/>
    </row>
    <row r="4534" spans="1:1">
      <c r="A4534" s="3"/>
    </row>
    <row r="4535" spans="1:1">
      <c r="A4535" s="3"/>
    </row>
    <row r="4536" spans="1:1">
      <c r="A4536" s="3"/>
    </row>
    <row r="4537" spans="1:1">
      <c r="A4537" s="3"/>
    </row>
    <row r="4538" spans="1:1">
      <c r="A4538" s="3"/>
    </row>
    <row r="4539" spans="1:1">
      <c r="A4539" s="3"/>
    </row>
    <row r="4540" spans="1:1">
      <c r="A4540" s="3"/>
    </row>
    <row r="4541" spans="1:1">
      <c r="A4541" s="3"/>
    </row>
    <row r="4542" spans="1:1">
      <c r="A4542" s="3"/>
    </row>
    <row r="4543" spans="1:1">
      <c r="A4543" s="3"/>
    </row>
    <row r="4544" spans="1:1">
      <c r="A4544" s="3"/>
    </row>
    <row r="4545" spans="1:1">
      <c r="A4545" s="3"/>
    </row>
    <row r="4546" spans="1:1">
      <c r="A4546" s="3"/>
    </row>
    <row r="4547" spans="1:1">
      <c r="A4547" s="3"/>
    </row>
    <row r="4548" spans="1:1">
      <c r="A4548" s="3"/>
    </row>
    <row r="4549" spans="1:1">
      <c r="A4549" s="3"/>
    </row>
    <row r="4550" spans="1:1">
      <c r="A4550" s="3"/>
    </row>
    <row r="4551" spans="1:1">
      <c r="A4551" s="3"/>
    </row>
    <row r="4552" spans="1:1">
      <c r="A4552" s="3"/>
    </row>
    <row r="4553" spans="1:1">
      <c r="A4553" s="3"/>
    </row>
    <row r="4554" spans="1:1">
      <c r="A4554" s="3"/>
    </row>
    <row r="4555" spans="1:1">
      <c r="A4555" s="3"/>
    </row>
    <row r="4556" spans="1:1">
      <c r="A4556" s="3"/>
    </row>
    <row r="4557" spans="1:1">
      <c r="A4557" s="3"/>
    </row>
    <row r="4558" spans="1:1">
      <c r="A4558" s="3"/>
    </row>
    <row r="4559" spans="1:1">
      <c r="A4559" s="3"/>
    </row>
    <row r="4560" spans="1:1">
      <c r="A4560" s="3"/>
    </row>
    <row r="4561" spans="1:1">
      <c r="A4561" s="3"/>
    </row>
    <row r="4562" spans="1:1">
      <c r="A4562" s="3"/>
    </row>
    <row r="4563" spans="1:1">
      <c r="A4563" s="3"/>
    </row>
    <row r="4564" spans="1:1">
      <c r="A4564" s="3"/>
    </row>
    <row r="4565" spans="1:1">
      <c r="A4565" s="3"/>
    </row>
    <row r="4566" spans="1:1">
      <c r="A4566" s="3"/>
    </row>
    <row r="4567" spans="1:1">
      <c r="A4567" s="3"/>
    </row>
    <row r="4568" spans="1:1">
      <c r="A4568" s="3"/>
    </row>
    <row r="4569" spans="1:1">
      <c r="A4569" s="3"/>
    </row>
    <row r="4570" spans="1:1">
      <c r="A4570" s="3"/>
    </row>
    <row r="4571" spans="1:1">
      <c r="A4571" s="3"/>
    </row>
    <row r="4572" spans="1:1">
      <c r="A4572" s="3"/>
    </row>
    <row r="4573" spans="1:1">
      <c r="A4573" s="3"/>
    </row>
    <row r="4574" spans="1:1">
      <c r="A4574" s="3"/>
    </row>
    <row r="4575" spans="1:1">
      <c r="A4575" s="3"/>
    </row>
    <row r="4576" spans="1:1">
      <c r="A4576" s="3"/>
    </row>
    <row r="4577" spans="1:1">
      <c r="A4577" s="3"/>
    </row>
    <row r="4578" spans="1:1">
      <c r="A4578" s="3"/>
    </row>
    <row r="4579" spans="1:1">
      <c r="A4579" s="3"/>
    </row>
    <row r="4580" spans="1:1">
      <c r="A4580" s="3"/>
    </row>
    <row r="4581" spans="1:1">
      <c r="A4581" s="3"/>
    </row>
    <row r="4582" spans="1:1">
      <c r="A4582" s="3"/>
    </row>
    <row r="4583" spans="1:1">
      <c r="A4583" s="3"/>
    </row>
    <row r="4584" spans="1:1">
      <c r="A4584" s="3"/>
    </row>
    <row r="4585" spans="1:1">
      <c r="A4585" s="3"/>
    </row>
    <row r="4586" spans="1:1">
      <c r="A4586" s="3"/>
    </row>
    <row r="4587" spans="1:1">
      <c r="A4587" s="3"/>
    </row>
    <row r="4588" spans="1:1">
      <c r="A4588" s="3"/>
    </row>
    <row r="4589" spans="1:1">
      <c r="A4589" s="3"/>
    </row>
    <row r="4590" spans="1:1">
      <c r="A4590" s="3"/>
    </row>
    <row r="4591" spans="1:1">
      <c r="A4591" s="3"/>
    </row>
    <row r="4592" spans="1:1">
      <c r="A4592" s="3"/>
    </row>
    <row r="4593" spans="1:1">
      <c r="A4593" s="3"/>
    </row>
    <row r="4594" spans="1:1">
      <c r="A4594" s="3"/>
    </row>
    <row r="4595" spans="1:1">
      <c r="A4595" s="3"/>
    </row>
    <row r="4596" spans="1:1">
      <c r="A4596" s="3"/>
    </row>
    <row r="4597" spans="1:1">
      <c r="A4597" s="3"/>
    </row>
    <row r="4598" spans="1:1">
      <c r="A4598" s="3"/>
    </row>
    <row r="4599" spans="1:1">
      <c r="A4599" s="3"/>
    </row>
    <row r="4600" spans="1:1">
      <c r="A4600" s="3"/>
    </row>
    <row r="4601" spans="1:1">
      <c r="A4601" s="3"/>
    </row>
    <row r="4602" spans="1:1">
      <c r="A4602" s="3"/>
    </row>
    <row r="4603" spans="1:1">
      <c r="A4603" s="3"/>
    </row>
    <row r="4604" spans="1:1">
      <c r="A4604" s="3"/>
    </row>
    <row r="4605" spans="1:1">
      <c r="A4605" s="3"/>
    </row>
    <row r="4606" spans="1:1">
      <c r="A4606" s="3"/>
    </row>
    <row r="4607" spans="1:1">
      <c r="A4607" s="3"/>
    </row>
    <row r="4608" spans="1:1">
      <c r="A4608" s="3"/>
    </row>
    <row r="4609" spans="1:1">
      <c r="A4609" s="3"/>
    </row>
    <row r="4610" spans="1:1">
      <c r="A4610" s="3"/>
    </row>
    <row r="4611" spans="1:1">
      <c r="A4611" s="3"/>
    </row>
    <row r="4612" spans="1:1">
      <c r="A4612" s="3"/>
    </row>
    <row r="4613" spans="1:1">
      <c r="A4613" s="3"/>
    </row>
    <row r="4614" spans="1:1">
      <c r="A4614" s="3"/>
    </row>
    <row r="4615" spans="1:1">
      <c r="A4615" s="3"/>
    </row>
    <row r="4616" spans="1:1">
      <c r="A4616" s="3"/>
    </row>
    <row r="4617" spans="1:1">
      <c r="A4617" s="3"/>
    </row>
    <row r="4618" spans="1:1">
      <c r="A4618" s="3"/>
    </row>
    <row r="4619" spans="1:1">
      <c r="A4619" s="3"/>
    </row>
    <row r="4620" spans="1:1">
      <c r="A4620" s="3"/>
    </row>
    <row r="4621" spans="1:1">
      <c r="A4621" s="3"/>
    </row>
    <row r="4622" spans="1:1">
      <c r="A4622" s="3"/>
    </row>
    <row r="4623" spans="1:1">
      <c r="A4623" s="3"/>
    </row>
    <row r="4624" spans="1:1">
      <c r="A4624" s="3"/>
    </row>
    <row r="4625" spans="1:1">
      <c r="A4625" s="3"/>
    </row>
    <row r="4626" spans="1:1">
      <c r="A4626" s="3"/>
    </row>
    <row r="4627" spans="1:1">
      <c r="A4627" s="3"/>
    </row>
    <row r="4628" spans="1:1">
      <c r="A4628" s="3"/>
    </row>
    <row r="4629" spans="1:1">
      <c r="A4629" s="3"/>
    </row>
    <row r="4630" spans="1:1">
      <c r="A4630" s="3"/>
    </row>
    <row r="4631" spans="1:1">
      <c r="A4631" s="3"/>
    </row>
    <row r="4632" spans="1:1">
      <c r="A4632" s="3"/>
    </row>
    <row r="4633" spans="1:1">
      <c r="A4633" s="3"/>
    </row>
    <row r="4634" spans="1:1">
      <c r="A4634" s="3"/>
    </row>
    <row r="4635" spans="1:1">
      <c r="A4635" s="3"/>
    </row>
    <row r="4636" spans="1:1">
      <c r="A4636" s="3"/>
    </row>
    <row r="4637" spans="1:1">
      <c r="A4637" s="3"/>
    </row>
    <row r="4638" spans="1:1">
      <c r="A4638" s="3"/>
    </row>
    <row r="4639" spans="1:1">
      <c r="A4639" s="3"/>
    </row>
    <row r="4640" spans="1:1">
      <c r="A4640" s="3"/>
    </row>
    <row r="4641" spans="1:1">
      <c r="A4641" s="3"/>
    </row>
    <row r="4642" spans="1:1">
      <c r="A4642" s="3"/>
    </row>
    <row r="4643" spans="1:1">
      <c r="A4643" s="3"/>
    </row>
    <row r="4644" spans="1:1">
      <c r="A4644" s="3"/>
    </row>
    <row r="4645" spans="1:1">
      <c r="A4645" s="3"/>
    </row>
    <row r="4646" spans="1:1">
      <c r="A4646" s="3"/>
    </row>
    <row r="4647" spans="1:1">
      <c r="A4647" s="3"/>
    </row>
    <row r="4648" spans="1:1">
      <c r="A4648" s="3"/>
    </row>
    <row r="4649" spans="1:1">
      <c r="A4649" s="3"/>
    </row>
    <row r="4650" spans="1:1">
      <c r="A4650" s="3"/>
    </row>
    <row r="4651" spans="1:1">
      <c r="A4651" s="3"/>
    </row>
    <row r="4652" spans="1:1">
      <c r="A4652" s="3"/>
    </row>
    <row r="4653" spans="1:1">
      <c r="A4653" s="3"/>
    </row>
    <row r="4654" spans="1:1">
      <c r="A4654" s="3"/>
    </row>
    <row r="4655" spans="1:1">
      <c r="A4655" s="3"/>
    </row>
    <row r="4656" spans="1:1">
      <c r="A4656" s="3"/>
    </row>
    <row r="4657" spans="1:1">
      <c r="A4657" s="3"/>
    </row>
    <row r="4658" spans="1:1">
      <c r="A4658" s="3"/>
    </row>
    <row r="4659" spans="1:1">
      <c r="A4659" s="3"/>
    </row>
    <row r="4660" spans="1:1">
      <c r="A4660" s="3"/>
    </row>
    <row r="4661" spans="1:1">
      <c r="A4661" s="3"/>
    </row>
    <row r="4662" spans="1:1">
      <c r="A4662" s="3"/>
    </row>
    <row r="4663" spans="1:1">
      <c r="A4663" s="3"/>
    </row>
    <row r="4664" spans="1:1">
      <c r="A4664" s="3"/>
    </row>
    <row r="4665" spans="1:1">
      <c r="A4665" s="3"/>
    </row>
    <row r="4666" spans="1:1">
      <c r="A4666" s="3"/>
    </row>
    <row r="4667" spans="1:1">
      <c r="A4667" s="3"/>
    </row>
    <row r="4668" spans="1:1">
      <c r="A4668" s="3"/>
    </row>
    <row r="4669" spans="1:1">
      <c r="A4669" s="3"/>
    </row>
    <row r="4670" spans="1:1">
      <c r="A4670" s="3"/>
    </row>
    <row r="4671" spans="1:1">
      <c r="A4671" s="3"/>
    </row>
    <row r="4672" spans="1:1">
      <c r="A4672" s="3"/>
    </row>
    <row r="4673" spans="1:1">
      <c r="A4673" s="3"/>
    </row>
    <row r="4674" spans="1:1">
      <c r="A4674" s="3"/>
    </row>
    <row r="4675" spans="1:1">
      <c r="A4675" s="3"/>
    </row>
    <row r="4676" spans="1:1">
      <c r="A4676" s="3"/>
    </row>
    <row r="4677" spans="1:1">
      <c r="A4677" s="3"/>
    </row>
    <row r="4678" spans="1:1">
      <c r="A4678" s="3"/>
    </row>
    <row r="4679" spans="1:1">
      <c r="A4679" s="3"/>
    </row>
    <row r="4680" spans="1:1">
      <c r="A4680" s="3"/>
    </row>
    <row r="4681" spans="1:1">
      <c r="A4681" s="3"/>
    </row>
    <row r="4682" spans="1:1">
      <c r="A4682" s="3"/>
    </row>
    <row r="4683" spans="1:1">
      <c r="A4683" s="3"/>
    </row>
    <row r="4684" spans="1:1">
      <c r="A4684" s="3"/>
    </row>
    <row r="4685" spans="1:1">
      <c r="A4685" s="3"/>
    </row>
    <row r="4686" spans="1:1">
      <c r="A4686" s="3"/>
    </row>
    <row r="4687" spans="1:1">
      <c r="A4687" s="3"/>
    </row>
    <row r="4688" spans="1:1">
      <c r="A4688" s="3"/>
    </row>
    <row r="4689" spans="1:1">
      <c r="A4689" s="3"/>
    </row>
    <row r="4690" spans="1:1">
      <c r="A4690" s="3"/>
    </row>
    <row r="4691" spans="1:1">
      <c r="A4691" s="3"/>
    </row>
    <row r="4692" spans="1:1">
      <c r="A4692" s="3"/>
    </row>
    <row r="4693" spans="1:1">
      <c r="A4693" s="3"/>
    </row>
    <row r="4694" spans="1:1">
      <c r="A4694" s="3"/>
    </row>
    <row r="4695" spans="1:1">
      <c r="A4695" s="3"/>
    </row>
    <row r="4696" spans="1:1">
      <c r="A4696" s="3"/>
    </row>
    <row r="4697" spans="1:1">
      <c r="A4697" s="3"/>
    </row>
    <row r="4698" spans="1:1">
      <c r="A4698" s="3"/>
    </row>
    <row r="4699" spans="1:1">
      <c r="A4699" s="3"/>
    </row>
    <row r="4700" spans="1:1">
      <c r="A4700" s="3"/>
    </row>
    <row r="4701" spans="1:1">
      <c r="A4701" s="3"/>
    </row>
    <row r="4702" spans="1:1">
      <c r="A4702" s="3"/>
    </row>
    <row r="4703" spans="1:1">
      <c r="A4703" s="3"/>
    </row>
    <row r="4704" spans="1:1">
      <c r="A4704" s="3"/>
    </row>
    <row r="4705" spans="1:1">
      <c r="A4705" s="3"/>
    </row>
    <row r="4706" spans="1:1">
      <c r="A4706" s="3"/>
    </row>
    <row r="4707" spans="1:1">
      <c r="A4707" s="3"/>
    </row>
    <row r="4708" spans="1:1">
      <c r="A4708" s="3"/>
    </row>
    <row r="4709" spans="1:1">
      <c r="A4709" s="3"/>
    </row>
    <row r="4710" spans="1:1">
      <c r="A4710" s="3"/>
    </row>
    <row r="4711" spans="1:1">
      <c r="A4711" s="3"/>
    </row>
    <row r="4712" spans="1:1">
      <c r="A4712" s="3"/>
    </row>
    <row r="4713" spans="1:1">
      <c r="A4713" s="3"/>
    </row>
    <row r="4714" spans="1:1">
      <c r="A4714" s="3"/>
    </row>
    <row r="4715" spans="1:1">
      <c r="A4715" s="3"/>
    </row>
    <row r="4716" spans="1:1">
      <c r="A4716" s="3"/>
    </row>
    <row r="4717" spans="1:1">
      <c r="A4717" s="3"/>
    </row>
    <row r="4718" spans="1:1">
      <c r="A4718" s="3"/>
    </row>
    <row r="4719" spans="1:1">
      <c r="A4719" s="3"/>
    </row>
    <row r="4720" spans="1:1">
      <c r="A4720" s="3"/>
    </row>
    <row r="4721" spans="1:1">
      <c r="A4721" s="3"/>
    </row>
    <row r="4722" spans="1:1">
      <c r="A4722" s="3"/>
    </row>
    <row r="4723" spans="1:1">
      <c r="A4723" s="3"/>
    </row>
    <row r="4724" spans="1:1">
      <c r="A4724" s="3"/>
    </row>
    <row r="4725" spans="1:1">
      <c r="A4725" s="3"/>
    </row>
    <row r="4726" spans="1:1">
      <c r="A4726" s="3"/>
    </row>
    <row r="4727" spans="1:1">
      <c r="A4727" s="3"/>
    </row>
    <row r="4728" spans="1:1">
      <c r="A4728" s="3"/>
    </row>
    <row r="4729" spans="1:1">
      <c r="A4729" s="3"/>
    </row>
    <row r="4730" spans="1:1">
      <c r="A4730" s="3"/>
    </row>
    <row r="4731" spans="1:1">
      <c r="A4731" s="3"/>
    </row>
    <row r="4732" spans="1:1">
      <c r="A4732" s="3"/>
    </row>
    <row r="4733" spans="1:1">
      <c r="A4733" s="3"/>
    </row>
    <row r="4734" spans="1:1">
      <c r="A4734" s="3"/>
    </row>
    <row r="4735" spans="1:1">
      <c r="A4735" s="3"/>
    </row>
    <row r="4736" spans="1:1">
      <c r="A4736" s="3"/>
    </row>
    <row r="4737" spans="1:1">
      <c r="A4737" s="3"/>
    </row>
    <row r="4738" spans="1:1">
      <c r="A4738" s="3"/>
    </row>
    <row r="4739" spans="1:1">
      <c r="A4739" s="3"/>
    </row>
    <row r="4740" spans="1:1">
      <c r="A4740" s="3"/>
    </row>
    <row r="4741" spans="1:1">
      <c r="A4741" s="3"/>
    </row>
    <row r="4742" spans="1:1">
      <c r="A4742" s="3"/>
    </row>
    <row r="4743" spans="1:1">
      <c r="A4743" s="3"/>
    </row>
    <row r="4744" spans="1:1">
      <c r="A4744" s="3"/>
    </row>
    <row r="4745" spans="1:1">
      <c r="A4745" s="3"/>
    </row>
    <row r="4746" spans="1:1">
      <c r="A4746" s="3"/>
    </row>
    <row r="4747" spans="1:1">
      <c r="A4747" s="3"/>
    </row>
    <row r="4748" spans="1:1">
      <c r="A4748" s="3"/>
    </row>
    <row r="4749" spans="1:1">
      <c r="A4749" s="3"/>
    </row>
    <row r="4750" spans="1:1">
      <c r="A4750" s="3"/>
    </row>
    <row r="4751" spans="1:1">
      <c r="A4751" s="3"/>
    </row>
    <row r="4752" spans="1:1">
      <c r="A4752" s="3"/>
    </row>
    <row r="4753" spans="1:1">
      <c r="A4753" s="3"/>
    </row>
    <row r="4754" spans="1:1">
      <c r="A4754" s="3"/>
    </row>
    <row r="4755" spans="1:1">
      <c r="A4755" s="3"/>
    </row>
    <row r="4756" spans="1:1">
      <c r="A4756" s="3"/>
    </row>
    <row r="4757" spans="1:1">
      <c r="A4757" s="3"/>
    </row>
    <row r="4758" spans="1:1">
      <c r="A4758" s="3"/>
    </row>
    <row r="4759" spans="1:1">
      <c r="A4759" s="3"/>
    </row>
    <row r="4760" spans="1:1">
      <c r="A4760" s="3"/>
    </row>
    <row r="4761" spans="1:1">
      <c r="A4761" s="3"/>
    </row>
    <row r="4762" spans="1:1">
      <c r="A4762" s="3"/>
    </row>
    <row r="4763" spans="1:1">
      <c r="A4763" s="3"/>
    </row>
    <row r="4764" spans="1:1">
      <c r="A4764" s="3"/>
    </row>
    <row r="4765" spans="1:1">
      <c r="A4765" s="3"/>
    </row>
    <row r="4766" spans="1:1">
      <c r="A4766" s="3"/>
    </row>
    <row r="4767" spans="1:1">
      <c r="A4767" s="3"/>
    </row>
    <row r="4768" spans="1:1">
      <c r="A4768" s="3"/>
    </row>
    <row r="4769" spans="1:1">
      <c r="A4769" s="3"/>
    </row>
    <row r="4770" spans="1:1">
      <c r="A4770" s="3"/>
    </row>
    <row r="4771" spans="1:1">
      <c r="A4771" s="3"/>
    </row>
    <row r="4772" spans="1:1">
      <c r="A4772" s="3"/>
    </row>
    <row r="4773" spans="1:1">
      <c r="A4773" s="3"/>
    </row>
    <row r="4774" spans="1:1">
      <c r="A4774" s="3"/>
    </row>
    <row r="4775" spans="1:1">
      <c r="A4775" s="3"/>
    </row>
    <row r="4776" spans="1:1">
      <c r="A4776" s="3"/>
    </row>
    <row r="4777" spans="1:1">
      <c r="A4777" s="3"/>
    </row>
    <row r="4778" spans="1:1">
      <c r="A4778" s="3"/>
    </row>
    <row r="4779" spans="1:1">
      <c r="A4779" s="3"/>
    </row>
    <row r="4780" spans="1:1">
      <c r="A4780" s="3"/>
    </row>
    <row r="4781" spans="1:1">
      <c r="A4781" s="3"/>
    </row>
    <row r="4782" spans="1:1">
      <c r="A4782" s="3"/>
    </row>
    <row r="4783" spans="1:1">
      <c r="A4783" s="3"/>
    </row>
    <row r="4784" spans="1:1">
      <c r="A4784" s="3"/>
    </row>
    <row r="4785" spans="1:1">
      <c r="A4785" s="3"/>
    </row>
    <row r="4786" spans="1:1">
      <c r="A4786" s="3"/>
    </row>
    <row r="4787" spans="1:1">
      <c r="A4787" s="3"/>
    </row>
    <row r="4788" spans="1:1">
      <c r="A4788" s="3"/>
    </row>
    <row r="4789" spans="1:1">
      <c r="A4789" s="3"/>
    </row>
    <row r="4790" spans="1:1">
      <c r="A4790" s="3"/>
    </row>
    <row r="4791" spans="1:1">
      <c r="A4791" s="3"/>
    </row>
    <row r="4792" spans="1:1">
      <c r="A4792" s="3"/>
    </row>
    <row r="4793" spans="1:1">
      <c r="A4793" s="3"/>
    </row>
    <row r="4794" spans="1:1">
      <c r="A4794" s="3"/>
    </row>
    <row r="4795" spans="1:1">
      <c r="A4795" s="3"/>
    </row>
    <row r="4796" spans="1:1">
      <c r="A4796" s="3"/>
    </row>
    <row r="4797" spans="1:1">
      <c r="A4797" s="3"/>
    </row>
    <row r="4798" spans="1:1">
      <c r="A4798" s="3"/>
    </row>
    <row r="4799" spans="1:1">
      <c r="A4799" s="3"/>
    </row>
    <row r="4800" spans="1:1">
      <c r="A4800" s="3"/>
    </row>
    <row r="4801" spans="1:1">
      <c r="A4801" s="3"/>
    </row>
    <row r="4802" spans="1:1">
      <c r="A4802" s="3"/>
    </row>
    <row r="4803" spans="1:1">
      <c r="A4803" s="3"/>
    </row>
    <row r="4804" spans="1:1">
      <c r="A4804" s="3"/>
    </row>
    <row r="4805" spans="1:1">
      <c r="A4805" s="3"/>
    </row>
    <row r="4806" spans="1:1">
      <c r="A4806" s="3"/>
    </row>
    <row r="4807" spans="1:1">
      <c r="A4807" s="3"/>
    </row>
    <row r="4808" spans="1:1">
      <c r="A4808" s="3"/>
    </row>
    <row r="4809" spans="1:1">
      <c r="A4809" s="3"/>
    </row>
    <row r="4810" spans="1:1">
      <c r="A4810" s="3"/>
    </row>
    <row r="4811" spans="1:1">
      <c r="A4811" s="3"/>
    </row>
    <row r="4812" spans="1:1">
      <c r="A4812" s="3"/>
    </row>
    <row r="4813" spans="1:1">
      <c r="A4813" s="3"/>
    </row>
    <row r="4814" spans="1:1">
      <c r="A4814" s="3"/>
    </row>
    <row r="4815" spans="1:1">
      <c r="A4815" s="3"/>
    </row>
    <row r="4816" spans="1:1">
      <c r="A4816" s="3"/>
    </row>
    <row r="4817" spans="1:1">
      <c r="A4817" s="3"/>
    </row>
    <row r="4818" spans="1:1">
      <c r="A4818" s="3"/>
    </row>
    <row r="4819" spans="1:1">
      <c r="A4819" s="3"/>
    </row>
    <row r="4820" spans="1:1">
      <c r="A4820" s="3"/>
    </row>
    <row r="4821" spans="1:1">
      <c r="A4821" s="3"/>
    </row>
    <row r="4822" spans="1:1">
      <c r="A4822" s="3"/>
    </row>
    <row r="4823" spans="1:1">
      <c r="A4823" s="3"/>
    </row>
    <row r="4824" spans="1:1">
      <c r="A4824" s="3"/>
    </row>
    <row r="4825" spans="1:1">
      <c r="A4825" s="3"/>
    </row>
    <row r="4826" spans="1:1">
      <c r="A4826" s="3"/>
    </row>
    <row r="4827" spans="1:1">
      <c r="A4827" s="3"/>
    </row>
    <row r="4828" spans="1:1">
      <c r="A4828" s="3"/>
    </row>
    <row r="4829" spans="1:1">
      <c r="A4829" s="3"/>
    </row>
    <row r="4830" spans="1:1">
      <c r="A4830" s="3"/>
    </row>
    <row r="4831" spans="1:1">
      <c r="A4831" s="3"/>
    </row>
    <row r="4832" spans="1:1">
      <c r="A4832" s="3"/>
    </row>
    <row r="4833" spans="1:1">
      <c r="A4833" s="3"/>
    </row>
    <row r="4834" spans="1:1">
      <c r="A4834" s="3"/>
    </row>
    <row r="4835" spans="1:1">
      <c r="A4835" s="3"/>
    </row>
    <row r="4836" spans="1:1">
      <c r="A4836" s="3"/>
    </row>
    <row r="4837" spans="1:1">
      <c r="A4837" s="3"/>
    </row>
    <row r="4838" spans="1:1">
      <c r="A4838" s="3"/>
    </row>
    <row r="4839" spans="1:1">
      <c r="A4839" s="3"/>
    </row>
    <row r="4840" spans="1:1">
      <c r="A4840" s="3"/>
    </row>
    <row r="4841" spans="1:1">
      <c r="A4841" s="3"/>
    </row>
    <row r="4842" spans="1:1">
      <c r="A4842" s="3"/>
    </row>
    <row r="4843" spans="1:1">
      <c r="A4843" s="3"/>
    </row>
    <row r="4844" spans="1:1">
      <c r="A4844" s="3"/>
    </row>
    <row r="4845" spans="1:1">
      <c r="A4845" s="3"/>
    </row>
    <row r="4846" spans="1:1">
      <c r="A4846" s="3"/>
    </row>
    <row r="4847" spans="1:1">
      <c r="A4847" s="3"/>
    </row>
    <row r="4848" spans="1:1">
      <c r="A4848" s="3"/>
    </row>
    <row r="4849" spans="1:1">
      <c r="A4849" s="3"/>
    </row>
    <row r="4850" spans="1:1">
      <c r="A4850" s="3"/>
    </row>
    <row r="4851" spans="1:1">
      <c r="A4851" s="3"/>
    </row>
    <row r="4852" spans="1:1">
      <c r="A4852" s="3"/>
    </row>
    <row r="4853" spans="1:1">
      <c r="A4853" s="3"/>
    </row>
    <row r="4854" spans="1:1">
      <c r="A4854" s="3"/>
    </row>
    <row r="4855" spans="1:1">
      <c r="A4855" s="3"/>
    </row>
    <row r="4856" spans="1:1">
      <c r="A4856" s="3"/>
    </row>
    <row r="4857" spans="1:1">
      <c r="A4857" s="3"/>
    </row>
    <row r="4858" spans="1:1">
      <c r="A4858" s="3"/>
    </row>
    <row r="4859" spans="1:1">
      <c r="A4859" s="3"/>
    </row>
    <row r="4860" spans="1:1">
      <c r="A4860" s="3"/>
    </row>
    <row r="4861" spans="1:1">
      <c r="A4861" s="3"/>
    </row>
    <row r="4862" spans="1:1">
      <c r="A4862" s="3"/>
    </row>
    <row r="4863" spans="1:1">
      <c r="A4863" s="3"/>
    </row>
    <row r="4864" spans="1:1">
      <c r="A4864" s="3"/>
    </row>
    <row r="4865" spans="1:1">
      <c r="A4865" s="3"/>
    </row>
    <row r="4866" spans="1:1">
      <c r="A4866" s="3"/>
    </row>
    <row r="4867" spans="1:1">
      <c r="A4867" s="3"/>
    </row>
    <row r="4868" spans="1:1">
      <c r="A4868" s="3"/>
    </row>
    <row r="4869" spans="1:1">
      <c r="A4869" s="3"/>
    </row>
    <row r="4870" spans="1:1">
      <c r="A4870" s="3"/>
    </row>
    <row r="4871" spans="1:1">
      <c r="A4871" s="3"/>
    </row>
    <row r="4872" spans="1:1">
      <c r="A4872" s="3"/>
    </row>
    <row r="4873" spans="1:1">
      <c r="A4873" s="3"/>
    </row>
    <row r="4874" spans="1:1">
      <c r="A4874" s="3"/>
    </row>
    <row r="4875" spans="1:1">
      <c r="A4875" s="3"/>
    </row>
    <row r="4876" spans="1:1">
      <c r="A4876" s="3"/>
    </row>
    <row r="4877" spans="1:1">
      <c r="A4877" s="3"/>
    </row>
    <row r="4878" spans="1:1">
      <c r="A4878" s="3"/>
    </row>
    <row r="4879" spans="1:1">
      <c r="A4879" s="3"/>
    </row>
    <row r="4880" spans="1:1">
      <c r="A4880" s="3"/>
    </row>
    <row r="4881" spans="1:1">
      <c r="A4881" s="3"/>
    </row>
    <row r="4882" spans="1:1">
      <c r="A4882" s="3"/>
    </row>
    <row r="4883" spans="1:1">
      <c r="A4883" s="3"/>
    </row>
    <row r="4884" spans="1:1">
      <c r="A4884" s="3"/>
    </row>
    <row r="4885" spans="1:1">
      <c r="A4885" s="3"/>
    </row>
    <row r="4886" spans="1:1">
      <c r="A4886" s="3"/>
    </row>
    <row r="4887" spans="1:1">
      <c r="A4887" s="3"/>
    </row>
    <row r="4888" spans="1:1">
      <c r="A4888" s="3"/>
    </row>
    <row r="4889" spans="1:1">
      <c r="A4889" s="3"/>
    </row>
    <row r="4890" spans="1:1">
      <c r="A4890" s="3"/>
    </row>
    <row r="4891" spans="1:1">
      <c r="A4891" s="3"/>
    </row>
    <row r="4892" spans="1:1">
      <c r="A4892" s="3"/>
    </row>
    <row r="4893" spans="1:1">
      <c r="A4893" s="3"/>
    </row>
    <row r="4894" spans="1:1">
      <c r="A4894" s="3"/>
    </row>
    <row r="4895" spans="1:1">
      <c r="A4895" s="3"/>
    </row>
    <row r="4896" spans="1:1">
      <c r="A4896" s="3"/>
    </row>
    <row r="4897" spans="1:1">
      <c r="A4897" s="3"/>
    </row>
    <row r="4898" spans="1:1">
      <c r="A4898" s="3"/>
    </row>
    <row r="4899" spans="1:1">
      <c r="A4899" s="3"/>
    </row>
    <row r="4900" spans="1:1">
      <c r="A4900" s="3"/>
    </row>
    <row r="4901" spans="1:1">
      <c r="A4901" s="3"/>
    </row>
    <row r="4902" spans="1:1">
      <c r="A4902" s="3"/>
    </row>
    <row r="4903" spans="1:1">
      <c r="A4903" s="3"/>
    </row>
    <row r="4904" spans="1:1">
      <c r="A4904" s="3"/>
    </row>
    <row r="4905" spans="1:1">
      <c r="A4905" s="3"/>
    </row>
    <row r="4906" spans="1:1">
      <c r="A4906" s="3"/>
    </row>
    <row r="4907" spans="1:1">
      <c r="A4907" s="3"/>
    </row>
    <row r="4908" spans="1:1">
      <c r="A4908" s="3"/>
    </row>
    <row r="4909" spans="1:1">
      <c r="A4909" s="3"/>
    </row>
    <row r="4910" spans="1:1">
      <c r="A4910" s="3"/>
    </row>
    <row r="4911" spans="1:1">
      <c r="A4911" s="3"/>
    </row>
    <row r="4912" spans="1:1">
      <c r="A4912" s="3"/>
    </row>
    <row r="4913" spans="1:1">
      <c r="A4913" s="3"/>
    </row>
    <row r="4914" spans="1:1">
      <c r="A4914" s="3"/>
    </row>
    <row r="4915" spans="1:1">
      <c r="A4915" s="3"/>
    </row>
    <row r="4916" spans="1:1">
      <c r="A4916" s="3"/>
    </row>
    <row r="4917" spans="1:1">
      <c r="A4917" s="3"/>
    </row>
    <row r="4918" spans="1:1">
      <c r="A4918" s="3"/>
    </row>
    <row r="4919" spans="1:1">
      <c r="A4919" s="3"/>
    </row>
    <row r="4920" spans="1:1">
      <c r="A4920" s="3"/>
    </row>
    <row r="4921" spans="1:1">
      <c r="A4921" s="3"/>
    </row>
    <row r="4922" spans="1:1">
      <c r="A4922" s="3"/>
    </row>
    <row r="4923" spans="1:1">
      <c r="A4923" s="3"/>
    </row>
    <row r="4924" spans="1:1">
      <c r="A4924" s="3"/>
    </row>
    <row r="4925" spans="1:1">
      <c r="A4925" s="3"/>
    </row>
    <row r="4926" spans="1:1">
      <c r="A4926" s="3"/>
    </row>
    <row r="4927" spans="1:1">
      <c r="A4927" s="3"/>
    </row>
    <row r="4928" spans="1:1">
      <c r="A4928" s="3"/>
    </row>
    <row r="4929" spans="1:1">
      <c r="A4929" s="3"/>
    </row>
    <row r="4930" spans="1:1">
      <c r="A4930" s="3"/>
    </row>
    <row r="4931" spans="1:1">
      <c r="A4931" s="3"/>
    </row>
    <row r="4932" spans="1:1">
      <c r="A4932" s="3"/>
    </row>
    <row r="4933" spans="1:1">
      <c r="A4933" s="3"/>
    </row>
    <row r="4934" spans="1:1">
      <c r="A4934" s="3"/>
    </row>
    <row r="4935" spans="1:1">
      <c r="A4935" s="3"/>
    </row>
    <row r="4936" spans="1:1">
      <c r="A4936" s="3"/>
    </row>
    <row r="4937" spans="1:1">
      <c r="A4937" s="3"/>
    </row>
    <row r="4938" spans="1:1">
      <c r="A4938" s="3"/>
    </row>
    <row r="4939" spans="1:1">
      <c r="A4939" s="3"/>
    </row>
    <row r="4940" spans="1:1">
      <c r="A4940" s="3"/>
    </row>
    <row r="4941" spans="1:1">
      <c r="A4941" s="3"/>
    </row>
    <row r="4942" spans="1:1">
      <c r="A4942" s="3"/>
    </row>
    <row r="4943" spans="1:1">
      <c r="A4943" s="3"/>
    </row>
    <row r="4944" spans="1:1">
      <c r="A4944" s="3"/>
    </row>
    <row r="4945" spans="1:1">
      <c r="A4945" s="3"/>
    </row>
    <row r="4946" spans="1:1">
      <c r="A4946" s="3"/>
    </row>
    <row r="4947" spans="1:1">
      <c r="A4947" s="3"/>
    </row>
    <row r="4948" spans="1:1">
      <c r="A4948" s="3"/>
    </row>
    <row r="4949" spans="1:1">
      <c r="A4949" s="3"/>
    </row>
    <row r="4950" spans="1:1">
      <c r="A4950" s="3"/>
    </row>
    <row r="4951" spans="1:1">
      <c r="A4951" s="3"/>
    </row>
    <row r="4952" spans="1:1">
      <c r="A4952" s="3"/>
    </row>
    <row r="4953" spans="1:1">
      <c r="A4953" s="3"/>
    </row>
    <row r="4954" spans="1:1">
      <c r="A4954" s="3"/>
    </row>
    <row r="4955" spans="1:1">
      <c r="A4955" s="3"/>
    </row>
    <row r="4956" spans="1:1">
      <c r="A4956" s="3"/>
    </row>
    <row r="4957" spans="1:1">
      <c r="A4957" s="3"/>
    </row>
    <row r="4958" spans="1:1">
      <c r="A4958" s="3"/>
    </row>
    <row r="4959" spans="1:1">
      <c r="A4959" s="3"/>
    </row>
    <row r="4960" spans="1:1">
      <c r="A4960" s="3"/>
    </row>
    <row r="4961" spans="1:1">
      <c r="A4961" s="3"/>
    </row>
    <row r="4962" spans="1:1">
      <c r="A4962" s="3"/>
    </row>
    <row r="4963" spans="1:1">
      <c r="A4963" s="3"/>
    </row>
    <row r="4964" spans="1:1">
      <c r="A4964" s="3"/>
    </row>
    <row r="4965" spans="1:1">
      <c r="A4965" s="3"/>
    </row>
    <row r="4966" spans="1:1">
      <c r="A4966" s="3"/>
    </row>
    <row r="4967" spans="1:1">
      <c r="A4967" s="3"/>
    </row>
    <row r="4968" spans="1:1">
      <c r="A4968" s="3"/>
    </row>
    <row r="4969" spans="1:1">
      <c r="A4969" s="3"/>
    </row>
    <row r="4970" spans="1:1">
      <c r="A4970" s="3"/>
    </row>
    <row r="4971" spans="1:1">
      <c r="A4971" s="3"/>
    </row>
    <row r="4972" spans="1:1">
      <c r="A4972" s="3"/>
    </row>
    <row r="4973" spans="1:1">
      <c r="A4973" s="3"/>
    </row>
    <row r="4974" spans="1:1">
      <c r="A4974" s="3"/>
    </row>
    <row r="4975" spans="1:1">
      <c r="A4975" s="3"/>
    </row>
    <row r="4976" spans="1:1">
      <c r="A4976" s="3"/>
    </row>
    <row r="4977" spans="1:1">
      <c r="A4977" s="3"/>
    </row>
    <row r="4978" spans="1:1">
      <c r="A4978" s="3"/>
    </row>
    <row r="4979" spans="1:1">
      <c r="A4979" s="3"/>
    </row>
    <row r="4980" spans="1:1">
      <c r="A4980" s="3"/>
    </row>
    <row r="4981" spans="1:1">
      <c r="A4981" s="3"/>
    </row>
    <row r="4982" spans="1:1">
      <c r="A4982" s="3"/>
    </row>
    <row r="4983" spans="1:1">
      <c r="A4983" s="3"/>
    </row>
    <row r="4984" spans="1:1">
      <c r="A4984" s="3"/>
    </row>
    <row r="4985" spans="1:1">
      <c r="A4985" s="3"/>
    </row>
    <row r="4986" spans="1:1">
      <c r="A4986" s="3"/>
    </row>
    <row r="4987" spans="1:1">
      <c r="A4987" s="3"/>
    </row>
    <row r="4988" spans="1:1">
      <c r="A4988" s="3"/>
    </row>
    <row r="4989" spans="1:1">
      <c r="A4989" s="3"/>
    </row>
    <row r="4990" spans="1:1">
      <c r="A4990" s="3"/>
    </row>
    <row r="4991" spans="1:1">
      <c r="A4991" s="3"/>
    </row>
    <row r="4992" spans="1:1">
      <c r="A4992" s="3"/>
    </row>
    <row r="4993" spans="1:1">
      <c r="A4993" s="3"/>
    </row>
    <row r="4994" spans="1:1">
      <c r="A4994" s="3"/>
    </row>
    <row r="4995" spans="1:1">
      <c r="A4995" s="3"/>
    </row>
    <row r="4996" spans="1:1">
      <c r="A4996" s="3"/>
    </row>
    <row r="4997" spans="1:1">
      <c r="A4997" s="3"/>
    </row>
    <row r="4998" spans="1:1">
      <c r="A4998" s="3"/>
    </row>
    <row r="4999" spans="1:1">
      <c r="A4999" s="3"/>
    </row>
    <row r="5000" spans="1:1">
      <c r="A5000" s="3"/>
    </row>
    <row r="5001" spans="1:1">
      <c r="A5001" s="3"/>
    </row>
    <row r="5002" spans="1:1">
      <c r="A5002" s="3"/>
    </row>
    <row r="5003" spans="1:1">
      <c r="A5003" s="3"/>
    </row>
    <row r="5004" spans="1:1">
      <c r="A5004" s="3"/>
    </row>
    <row r="5005" spans="1:1">
      <c r="A5005" s="3"/>
    </row>
    <row r="5006" spans="1:1">
      <c r="A5006" s="3"/>
    </row>
    <row r="5007" spans="1:1">
      <c r="A5007" s="3"/>
    </row>
    <row r="5008" spans="1:1">
      <c r="A5008" s="3"/>
    </row>
    <row r="5009" spans="1:1">
      <c r="A5009" s="3"/>
    </row>
    <row r="5010" spans="1:1">
      <c r="A5010" s="3"/>
    </row>
    <row r="5011" spans="1:1">
      <c r="A5011" s="3"/>
    </row>
    <row r="5012" spans="1:1">
      <c r="A5012" s="3"/>
    </row>
    <row r="5013" spans="1:1">
      <c r="A5013" s="3"/>
    </row>
    <row r="5014" spans="1:1">
      <c r="A5014" s="3"/>
    </row>
    <row r="5015" spans="1:1">
      <c r="A5015" s="3"/>
    </row>
    <row r="5016" spans="1:1">
      <c r="A5016" s="3"/>
    </row>
    <row r="5017" spans="1:1">
      <c r="A5017" s="3"/>
    </row>
    <row r="5018" spans="1:1">
      <c r="A5018" s="3"/>
    </row>
    <row r="5019" spans="1:1">
      <c r="A5019" s="3"/>
    </row>
    <row r="5020" spans="1:1">
      <c r="A5020" s="3"/>
    </row>
    <row r="5021" spans="1:1">
      <c r="A5021" s="3"/>
    </row>
    <row r="5022" spans="1:1">
      <c r="A5022" s="3"/>
    </row>
    <row r="5023" spans="1:1">
      <c r="A5023" s="3"/>
    </row>
    <row r="5024" spans="1:1">
      <c r="A5024" s="3"/>
    </row>
    <row r="5025" spans="1:1">
      <c r="A5025" s="3"/>
    </row>
    <row r="5026" spans="1:1">
      <c r="A5026" s="3"/>
    </row>
    <row r="5027" spans="1:1">
      <c r="A5027" s="3"/>
    </row>
    <row r="5028" spans="1:1">
      <c r="A5028" s="3"/>
    </row>
    <row r="5029" spans="1:1">
      <c r="A5029" s="3"/>
    </row>
    <row r="5030" spans="1:1">
      <c r="A5030" s="3"/>
    </row>
    <row r="5031" spans="1:1">
      <c r="A5031" s="3"/>
    </row>
    <row r="5032" spans="1:1">
      <c r="A5032" s="3"/>
    </row>
    <row r="5033" spans="1:1">
      <c r="A5033" s="3"/>
    </row>
    <row r="5034" spans="1:1">
      <c r="A5034" s="3"/>
    </row>
    <row r="5035" spans="1:1">
      <c r="A5035" s="3"/>
    </row>
    <row r="5036" spans="1:1">
      <c r="A5036" s="3"/>
    </row>
    <row r="5037" spans="1:1">
      <c r="A5037" s="3"/>
    </row>
    <row r="5038" spans="1:1">
      <c r="A5038" s="3"/>
    </row>
    <row r="5039" spans="1:1">
      <c r="A5039" s="3"/>
    </row>
    <row r="5040" spans="1:1">
      <c r="A5040" s="3"/>
    </row>
    <row r="5041" spans="1:1">
      <c r="A5041" s="3"/>
    </row>
    <row r="5042" spans="1:1">
      <c r="A5042" s="3"/>
    </row>
    <row r="5043" spans="1:1">
      <c r="A5043" s="3"/>
    </row>
    <row r="5044" spans="1:1">
      <c r="A5044" s="3"/>
    </row>
    <row r="5045" spans="1:1">
      <c r="A5045" s="3"/>
    </row>
    <row r="5046" spans="1:1">
      <c r="A5046" s="3"/>
    </row>
    <row r="5047" spans="1:1">
      <c r="A5047" s="3"/>
    </row>
    <row r="5048" spans="1:1">
      <c r="A5048" s="3"/>
    </row>
    <row r="5049" spans="1:1">
      <c r="A5049" s="3"/>
    </row>
    <row r="5050" spans="1:1">
      <c r="A5050" s="3"/>
    </row>
    <row r="5051" spans="1:1">
      <c r="A5051" s="3"/>
    </row>
    <row r="5052" spans="1:1">
      <c r="A5052" s="3"/>
    </row>
    <row r="5053" spans="1:1">
      <c r="A5053" s="3"/>
    </row>
    <row r="5054" spans="1:1">
      <c r="A5054" s="3"/>
    </row>
    <row r="5055" spans="1:1">
      <c r="A5055" s="3"/>
    </row>
    <row r="5056" spans="1:1">
      <c r="A5056" s="3"/>
    </row>
    <row r="5057" spans="1:1">
      <c r="A5057" s="3"/>
    </row>
    <row r="5058" spans="1:1">
      <c r="A5058" s="3"/>
    </row>
    <row r="5059" spans="1:1">
      <c r="A5059" s="3"/>
    </row>
    <row r="5060" spans="1:1">
      <c r="A5060" s="3"/>
    </row>
    <row r="5061" spans="1:1">
      <c r="A5061" s="3"/>
    </row>
    <row r="5062" spans="1:1">
      <c r="A5062" s="3"/>
    </row>
    <row r="5063" spans="1:1">
      <c r="A5063" s="3"/>
    </row>
    <row r="5064" spans="1:1">
      <c r="A5064" s="3"/>
    </row>
    <row r="5065" spans="1:1">
      <c r="A5065" s="3"/>
    </row>
    <row r="5066" spans="1:1">
      <c r="A5066" s="3"/>
    </row>
    <row r="5067" spans="1:1">
      <c r="A5067" s="3"/>
    </row>
    <row r="5068" spans="1:1">
      <c r="A5068" s="3"/>
    </row>
    <row r="5069" spans="1:1">
      <c r="A5069" s="3"/>
    </row>
    <row r="5070" spans="1:1">
      <c r="A5070" s="3"/>
    </row>
    <row r="5071" spans="1:1">
      <c r="A5071" s="3"/>
    </row>
    <row r="5072" spans="1:1">
      <c r="A5072" s="3"/>
    </row>
    <row r="5073" spans="1:1">
      <c r="A5073" s="3"/>
    </row>
    <row r="5074" spans="1:1">
      <c r="A5074" s="3"/>
    </row>
    <row r="5075" spans="1:1">
      <c r="A5075" s="3"/>
    </row>
    <row r="5076" spans="1:1">
      <c r="A5076" s="3"/>
    </row>
    <row r="5077" spans="1:1">
      <c r="A5077" s="3"/>
    </row>
    <row r="5078" spans="1:1">
      <c r="A5078" s="3"/>
    </row>
    <row r="5079" spans="1:1">
      <c r="A5079" s="3"/>
    </row>
    <row r="5080" spans="1:1">
      <c r="A5080" s="3"/>
    </row>
    <row r="5081" spans="1:1">
      <c r="A5081" s="3"/>
    </row>
    <row r="5082" spans="1:1">
      <c r="A5082" s="3"/>
    </row>
    <row r="5083" spans="1:1">
      <c r="A5083" s="3"/>
    </row>
    <row r="5084" spans="1:1">
      <c r="A5084" s="3"/>
    </row>
    <row r="5085" spans="1:1">
      <c r="A5085" s="3"/>
    </row>
    <row r="5086" spans="1:1">
      <c r="A5086" s="3"/>
    </row>
    <row r="5087" spans="1:1">
      <c r="A5087" s="3"/>
    </row>
    <row r="5088" spans="1:1">
      <c r="A5088" s="3"/>
    </row>
    <row r="5089" spans="1:1">
      <c r="A5089" s="3"/>
    </row>
    <row r="5090" spans="1:1">
      <c r="A5090" s="3"/>
    </row>
    <row r="5091" spans="1:1">
      <c r="A5091" s="3"/>
    </row>
    <row r="5092" spans="1:1">
      <c r="A5092" s="3"/>
    </row>
    <row r="5093" spans="1:1">
      <c r="A5093" s="3"/>
    </row>
    <row r="5094" spans="1:1">
      <c r="A5094" s="3"/>
    </row>
    <row r="5095" spans="1:1">
      <c r="A5095" s="3"/>
    </row>
    <row r="5096" spans="1:1">
      <c r="A5096" s="3"/>
    </row>
    <row r="5097" spans="1:1">
      <c r="A5097" s="3"/>
    </row>
    <row r="5098" spans="1:1">
      <c r="A5098" s="3"/>
    </row>
    <row r="5099" spans="1:1">
      <c r="A5099" s="3"/>
    </row>
    <row r="5100" spans="1:1">
      <c r="A5100" s="3"/>
    </row>
    <row r="5101" spans="1:1">
      <c r="A5101" s="3"/>
    </row>
    <row r="5102" spans="1:1">
      <c r="A5102" s="3"/>
    </row>
    <row r="5103" spans="1:1">
      <c r="A5103" s="3"/>
    </row>
    <row r="5104" spans="1:1">
      <c r="A5104" s="3"/>
    </row>
    <row r="5105" spans="1:1">
      <c r="A5105" s="3"/>
    </row>
    <row r="5106" spans="1:1">
      <c r="A5106" s="3"/>
    </row>
    <row r="5107" spans="1:1">
      <c r="A5107" s="3"/>
    </row>
    <row r="5108" spans="1:1">
      <c r="A5108" s="3"/>
    </row>
    <row r="5109" spans="1:1">
      <c r="A5109" s="3"/>
    </row>
    <row r="5110" spans="1:1">
      <c r="A5110" s="3"/>
    </row>
    <row r="5111" spans="1:1">
      <c r="A5111" s="3"/>
    </row>
    <row r="5112" spans="1:1">
      <c r="A5112" s="3"/>
    </row>
    <row r="5113" spans="1:1">
      <c r="A5113" s="3"/>
    </row>
    <row r="5114" spans="1:1">
      <c r="A5114" s="3"/>
    </row>
    <row r="5115" spans="1:1">
      <c r="A5115" s="3"/>
    </row>
    <row r="5116" spans="1:1">
      <c r="A5116" s="3"/>
    </row>
    <row r="5117" spans="1:1">
      <c r="A5117" s="3"/>
    </row>
    <row r="5118" spans="1:1">
      <c r="A5118" s="3"/>
    </row>
    <row r="5119" spans="1:1">
      <c r="A5119" s="3"/>
    </row>
    <row r="5120" spans="1:1">
      <c r="A5120" s="3"/>
    </row>
    <row r="5121" spans="1:1">
      <c r="A5121" s="3"/>
    </row>
    <row r="5122" spans="1:1">
      <c r="A5122" s="3"/>
    </row>
    <row r="5123" spans="1:1">
      <c r="A5123" s="3"/>
    </row>
    <row r="5124" spans="1:1">
      <c r="A5124" s="3"/>
    </row>
    <row r="5125" spans="1:1">
      <c r="A5125" s="3"/>
    </row>
    <row r="5126" spans="1:1">
      <c r="A5126" s="3"/>
    </row>
    <row r="5127" spans="1:1">
      <c r="A5127" s="3"/>
    </row>
    <row r="5128" spans="1:1">
      <c r="A5128" s="3"/>
    </row>
    <row r="5129" spans="1:1">
      <c r="A5129" s="3"/>
    </row>
    <row r="5130" spans="1:1">
      <c r="A5130" s="3"/>
    </row>
    <row r="5131" spans="1:1">
      <c r="A5131" s="3"/>
    </row>
    <row r="5132" spans="1:1">
      <c r="A5132" s="3"/>
    </row>
    <row r="5133" spans="1:1">
      <c r="A5133" s="3"/>
    </row>
    <row r="5134" spans="1:1">
      <c r="A5134" s="3"/>
    </row>
    <row r="5135" spans="1:1">
      <c r="A5135" s="3"/>
    </row>
    <row r="5136" spans="1:1">
      <c r="A5136" s="3"/>
    </row>
    <row r="5137" spans="1:1">
      <c r="A5137" s="3"/>
    </row>
    <row r="5138" spans="1:1">
      <c r="A5138" s="3"/>
    </row>
    <row r="5139" spans="1:1">
      <c r="A5139" s="3"/>
    </row>
    <row r="5140" spans="1:1">
      <c r="A5140" s="3"/>
    </row>
    <row r="5141" spans="1:1">
      <c r="A5141" s="3"/>
    </row>
    <row r="5142" spans="1:1">
      <c r="A5142" s="3"/>
    </row>
    <row r="5143" spans="1:1">
      <c r="A5143" s="3"/>
    </row>
    <row r="5144" spans="1:1">
      <c r="A5144" s="3"/>
    </row>
    <row r="5145" spans="1:1">
      <c r="A5145" s="3"/>
    </row>
    <row r="5146" spans="1:1">
      <c r="A5146" s="3"/>
    </row>
    <row r="5147" spans="1:1">
      <c r="A5147" s="3"/>
    </row>
    <row r="5148" spans="1:1">
      <c r="A5148" s="3"/>
    </row>
    <row r="5149" spans="1:1">
      <c r="A5149" s="3"/>
    </row>
    <row r="5150" spans="1:1">
      <c r="A5150" s="3"/>
    </row>
    <row r="5151" spans="1:1">
      <c r="A5151" s="3"/>
    </row>
    <row r="5152" spans="1:1">
      <c r="A5152" s="3"/>
    </row>
    <row r="5153" spans="1:1">
      <c r="A5153" s="3"/>
    </row>
    <row r="5154" spans="1:1">
      <c r="A5154" s="3"/>
    </row>
    <row r="5155" spans="1:1">
      <c r="A5155" s="3"/>
    </row>
    <row r="5156" spans="1:1">
      <c r="A5156" s="3"/>
    </row>
    <row r="5157" spans="1:1">
      <c r="A5157" s="3"/>
    </row>
    <row r="5158" spans="1:1">
      <c r="A5158" s="3"/>
    </row>
    <row r="5159" spans="1:1">
      <c r="A5159" s="3"/>
    </row>
    <row r="5160" spans="1:1">
      <c r="A5160" s="3"/>
    </row>
    <row r="5161" spans="1:1">
      <c r="A5161" s="3"/>
    </row>
    <row r="5162" spans="1:1">
      <c r="A5162" s="3"/>
    </row>
    <row r="5163" spans="1:1">
      <c r="A5163" s="3"/>
    </row>
    <row r="5164" spans="1:1">
      <c r="A5164" s="3"/>
    </row>
    <row r="5165" spans="1:1">
      <c r="A5165" s="3"/>
    </row>
    <row r="5166" spans="1:1">
      <c r="A5166" s="3"/>
    </row>
    <row r="5167" spans="1:1">
      <c r="A5167" s="3"/>
    </row>
    <row r="5168" spans="1:1">
      <c r="A5168" s="3"/>
    </row>
    <row r="5169" spans="1:1">
      <c r="A5169" s="3"/>
    </row>
    <row r="5170" spans="1:1">
      <c r="A5170" s="3"/>
    </row>
    <row r="5171" spans="1:1">
      <c r="A5171" s="3"/>
    </row>
    <row r="5172" spans="1:1">
      <c r="A5172" s="3"/>
    </row>
    <row r="5173" spans="1:1">
      <c r="A5173" s="3"/>
    </row>
    <row r="5174" spans="1:1">
      <c r="A5174" s="3"/>
    </row>
    <row r="5175" spans="1:1">
      <c r="A5175" s="3"/>
    </row>
    <row r="5176" spans="1:1">
      <c r="A5176" s="3"/>
    </row>
    <row r="5177" spans="1:1">
      <c r="A5177" s="3"/>
    </row>
    <row r="5178" spans="1:1">
      <c r="A5178" s="3"/>
    </row>
    <row r="5179" spans="1:1">
      <c r="A5179" s="3"/>
    </row>
    <row r="5180" spans="1:1">
      <c r="A5180" s="3"/>
    </row>
    <row r="5181" spans="1:1">
      <c r="A5181" s="3"/>
    </row>
    <row r="5182" spans="1:1">
      <c r="A5182" s="3"/>
    </row>
    <row r="5183" spans="1:1">
      <c r="A5183" s="3"/>
    </row>
    <row r="5184" spans="1:1">
      <c r="A5184" s="3"/>
    </row>
    <row r="5185" spans="1:1">
      <c r="A5185" s="3"/>
    </row>
    <row r="5186" spans="1:1">
      <c r="A5186" s="3"/>
    </row>
    <row r="5187" spans="1:1">
      <c r="A5187" s="3"/>
    </row>
    <row r="5188" spans="1:1">
      <c r="A5188" s="3"/>
    </row>
    <row r="5189" spans="1:1">
      <c r="A5189" s="3"/>
    </row>
    <row r="5190" spans="1:1">
      <c r="A5190" s="3"/>
    </row>
    <row r="5191" spans="1:1">
      <c r="A5191" s="3"/>
    </row>
    <row r="5192" spans="1:1">
      <c r="A5192" s="3"/>
    </row>
    <row r="5193" spans="1:1">
      <c r="A5193" s="3"/>
    </row>
    <row r="5194" spans="1:1">
      <c r="A5194" s="3"/>
    </row>
    <row r="5195" spans="1:1">
      <c r="A5195" s="3"/>
    </row>
    <row r="5196" spans="1:1">
      <c r="A5196" s="3"/>
    </row>
    <row r="5197" spans="1:1">
      <c r="A5197" s="3"/>
    </row>
    <row r="5198" spans="1:1">
      <c r="A5198" s="3"/>
    </row>
    <row r="5199" spans="1:1">
      <c r="A5199" s="3"/>
    </row>
    <row r="5200" spans="1:1">
      <c r="A5200" s="3"/>
    </row>
    <row r="5201" spans="1:1">
      <c r="A5201" s="3"/>
    </row>
    <row r="5202" spans="1:1">
      <c r="A5202" s="3"/>
    </row>
    <row r="5203" spans="1:1">
      <c r="A5203" s="3"/>
    </row>
    <row r="5204" spans="1:1">
      <c r="A5204" s="3"/>
    </row>
    <row r="5205" spans="1:1">
      <c r="A5205" s="3"/>
    </row>
    <row r="5206" spans="1:1">
      <c r="A5206" s="3"/>
    </row>
    <row r="5207" spans="1:1">
      <c r="A5207" s="3"/>
    </row>
    <row r="5208" spans="1:1">
      <c r="A5208" s="3"/>
    </row>
    <row r="5209" spans="1:1">
      <c r="A5209" s="3"/>
    </row>
    <row r="5210" spans="1:1">
      <c r="A5210" s="3"/>
    </row>
    <row r="5211" spans="1:1">
      <c r="A5211" s="3"/>
    </row>
    <row r="5212" spans="1:1">
      <c r="A5212" s="3"/>
    </row>
    <row r="5213" spans="1:1">
      <c r="A5213" s="3"/>
    </row>
    <row r="5214" spans="1:1">
      <c r="A5214" s="3"/>
    </row>
    <row r="5215" spans="1:1">
      <c r="A5215" s="3"/>
    </row>
    <row r="5216" spans="1:1">
      <c r="A5216" s="3"/>
    </row>
    <row r="5217" spans="1:1">
      <c r="A5217" s="3"/>
    </row>
    <row r="5218" spans="1:1">
      <c r="A5218" s="3"/>
    </row>
    <row r="5219" spans="1:1">
      <c r="A5219" s="3"/>
    </row>
    <row r="5220" spans="1:1">
      <c r="A5220" s="3"/>
    </row>
    <row r="5221" spans="1:1">
      <c r="A5221" s="3"/>
    </row>
    <row r="5222" spans="1:1">
      <c r="A5222" s="3"/>
    </row>
    <row r="5223" spans="1:1">
      <c r="A5223" s="3"/>
    </row>
    <row r="5224" spans="1:1">
      <c r="A5224" s="3"/>
    </row>
    <row r="5225" spans="1:1">
      <c r="A5225" s="3"/>
    </row>
    <row r="5226" spans="1:1">
      <c r="A5226" s="3"/>
    </row>
    <row r="5227" spans="1:1">
      <c r="A5227" s="3"/>
    </row>
    <row r="5228" spans="1:1">
      <c r="A5228" s="3"/>
    </row>
    <row r="5229" spans="1:1">
      <c r="A5229" s="3"/>
    </row>
    <row r="5230" spans="1:1">
      <c r="A5230" s="3"/>
    </row>
    <row r="5231" spans="1:1">
      <c r="A5231" s="3"/>
    </row>
    <row r="5232" spans="1:1">
      <c r="A5232" s="3"/>
    </row>
    <row r="5233" spans="1:1">
      <c r="A5233" s="3"/>
    </row>
    <row r="5234" spans="1:1">
      <c r="A5234" s="3"/>
    </row>
    <row r="5235" spans="1:1">
      <c r="A5235" s="3"/>
    </row>
    <row r="5236" spans="1:1">
      <c r="A5236" s="3"/>
    </row>
    <row r="5237" spans="1:1">
      <c r="A5237" s="3"/>
    </row>
    <row r="5238" spans="1:1">
      <c r="A5238" s="3"/>
    </row>
    <row r="5239" spans="1:1">
      <c r="A5239" s="3"/>
    </row>
    <row r="5240" spans="1:1">
      <c r="A5240" s="3"/>
    </row>
    <row r="5241" spans="1:1">
      <c r="A5241" s="3"/>
    </row>
    <row r="5242" spans="1:1">
      <c r="A5242" s="3"/>
    </row>
    <row r="5243" spans="1:1">
      <c r="A5243" s="3"/>
    </row>
    <row r="5244" spans="1:1">
      <c r="A5244" s="3"/>
    </row>
    <row r="5245" spans="1:1">
      <c r="A5245" s="3"/>
    </row>
    <row r="5246" spans="1:1">
      <c r="A5246" s="3"/>
    </row>
    <row r="5247" spans="1:1">
      <c r="A5247" s="3"/>
    </row>
    <row r="5248" spans="1:1">
      <c r="A5248" s="3"/>
    </row>
    <row r="5249" spans="1:1">
      <c r="A5249" s="3"/>
    </row>
    <row r="5250" spans="1:1">
      <c r="A5250" s="3"/>
    </row>
    <row r="5251" spans="1:1">
      <c r="A5251" s="3"/>
    </row>
    <row r="5252" spans="1:1">
      <c r="A5252" s="3"/>
    </row>
    <row r="5253" spans="1:1">
      <c r="A5253" s="3"/>
    </row>
    <row r="5254" spans="1:1">
      <c r="A5254" s="3"/>
    </row>
    <row r="5255" spans="1:1">
      <c r="A5255" s="3"/>
    </row>
    <row r="5256" spans="1:1">
      <c r="A5256" s="3"/>
    </row>
    <row r="5257" spans="1:1">
      <c r="A5257" s="3"/>
    </row>
    <row r="5258" spans="1:1">
      <c r="A5258" s="3"/>
    </row>
    <row r="5259" spans="1:1">
      <c r="A5259" s="3"/>
    </row>
    <row r="5260" spans="1:1">
      <c r="A5260" s="3"/>
    </row>
    <row r="5261" spans="1:1">
      <c r="A5261" s="3"/>
    </row>
    <row r="5262" spans="1:1">
      <c r="A5262" s="3"/>
    </row>
    <row r="5263" spans="1:1">
      <c r="A5263" s="3"/>
    </row>
    <row r="5264" spans="1:1">
      <c r="A5264" s="3"/>
    </row>
    <row r="5265" spans="1:1">
      <c r="A5265" s="3"/>
    </row>
    <row r="5266" spans="1:1">
      <c r="A5266" s="3"/>
    </row>
    <row r="5267" spans="1:1">
      <c r="A5267" s="3"/>
    </row>
    <row r="5268" spans="1:1">
      <c r="A5268" s="3"/>
    </row>
    <row r="5269" spans="1:1">
      <c r="A5269" s="3"/>
    </row>
    <row r="5270" spans="1:1">
      <c r="A5270" s="3"/>
    </row>
    <row r="5271" spans="1:1">
      <c r="A5271" s="3"/>
    </row>
    <row r="5272" spans="1:1">
      <c r="A5272" s="3"/>
    </row>
    <row r="5273" spans="1:1">
      <c r="A5273" s="3"/>
    </row>
    <row r="5274" spans="1:1">
      <c r="A5274" s="3"/>
    </row>
    <row r="5275" spans="1:1">
      <c r="A5275" s="3"/>
    </row>
    <row r="5276" spans="1:1">
      <c r="A5276" s="3"/>
    </row>
    <row r="5277" spans="1:1">
      <c r="A5277" s="3"/>
    </row>
    <row r="5278" spans="1:1">
      <c r="A5278" s="3"/>
    </row>
    <row r="5279" spans="1:1">
      <c r="A5279" s="3"/>
    </row>
    <row r="5280" spans="1:1">
      <c r="A5280" s="3"/>
    </row>
    <row r="5281" spans="1:1">
      <c r="A5281" s="3"/>
    </row>
    <row r="5282" spans="1:1">
      <c r="A5282" s="3"/>
    </row>
    <row r="5283" spans="1:1">
      <c r="A5283" s="3"/>
    </row>
    <row r="5284" spans="1:1">
      <c r="A5284" s="3"/>
    </row>
    <row r="5285" spans="1:1">
      <c r="A5285" s="3"/>
    </row>
    <row r="5286" spans="1:1">
      <c r="A5286" s="3"/>
    </row>
    <row r="5287" spans="1:1">
      <c r="A5287" s="3"/>
    </row>
    <row r="5288" spans="1:1">
      <c r="A5288" s="3"/>
    </row>
    <row r="5289" spans="1:1">
      <c r="A5289" s="3"/>
    </row>
    <row r="5290" spans="1:1">
      <c r="A5290" s="3"/>
    </row>
    <row r="5291" spans="1:1">
      <c r="A5291" s="3"/>
    </row>
    <row r="5292" spans="1:1">
      <c r="A5292" s="3"/>
    </row>
    <row r="5293" spans="1:1">
      <c r="A5293" s="3"/>
    </row>
    <row r="5294" spans="1:1">
      <c r="A5294" s="3"/>
    </row>
    <row r="5295" spans="1:1">
      <c r="A5295" s="3"/>
    </row>
    <row r="5296" spans="1:1">
      <c r="A5296" s="3"/>
    </row>
    <row r="5297" spans="1:1">
      <c r="A5297" s="3"/>
    </row>
    <row r="5298" spans="1:1">
      <c r="A5298" s="3"/>
    </row>
    <row r="5299" spans="1:1">
      <c r="A5299" s="3"/>
    </row>
    <row r="5300" spans="1:1">
      <c r="A5300" s="3"/>
    </row>
    <row r="5301" spans="1:1">
      <c r="A5301" s="3"/>
    </row>
    <row r="5302" spans="1:1">
      <c r="A5302" s="3"/>
    </row>
    <row r="5303" spans="1:1">
      <c r="A5303" s="3"/>
    </row>
    <row r="5304" spans="1:1">
      <c r="A5304" s="3"/>
    </row>
    <row r="5305" spans="1:1">
      <c r="A5305" s="3"/>
    </row>
    <row r="5306" spans="1:1">
      <c r="A5306" s="3"/>
    </row>
    <row r="5307" spans="1:1">
      <c r="A5307" s="3"/>
    </row>
    <row r="5308" spans="1:1">
      <c r="A5308" s="3"/>
    </row>
    <row r="5309" spans="1:1">
      <c r="A5309" s="3"/>
    </row>
    <row r="5310" spans="1:1">
      <c r="A5310" s="3"/>
    </row>
    <row r="5311" spans="1:1">
      <c r="A5311" s="3"/>
    </row>
    <row r="5312" spans="1:1">
      <c r="A5312" s="3"/>
    </row>
    <row r="5313" spans="1:1">
      <c r="A5313" s="3"/>
    </row>
    <row r="5314" spans="1:1">
      <c r="A5314" s="3"/>
    </row>
    <row r="5315" spans="1:1">
      <c r="A5315" s="3"/>
    </row>
    <row r="5316" spans="1:1">
      <c r="A5316" s="3"/>
    </row>
    <row r="5317" spans="1:1">
      <c r="A5317" s="3"/>
    </row>
    <row r="5318" spans="1:1">
      <c r="A5318" s="3"/>
    </row>
    <row r="5319" spans="1:1">
      <c r="A5319" s="3"/>
    </row>
    <row r="5320" spans="1:1">
      <c r="A5320" s="3"/>
    </row>
    <row r="5321" spans="1:1">
      <c r="A5321" s="3"/>
    </row>
    <row r="5322" spans="1:1">
      <c r="A5322" s="3"/>
    </row>
    <row r="5323" spans="1:1">
      <c r="A5323" s="3"/>
    </row>
    <row r="5324" spans="1:1">
      <c r="A5324" s="3"/>
    </row>
    <row r="5325" spans="1:1">
      <c r="A5325" s="3"/>
    </row>
    <row r="5326" spans="1:1">
      <c r="A5326" s="3"/>
    </row>
    <row r="5327" spans="1:1">
      <c r="A5327" s="3"/>
    </row>
    <row r="5328" spans="1:1">
      <c r="A5328" s="3"/>
    </row>
    <row r="5329" spans="1:1">
      <c r="A5329" s="3"/>
    </row>
    <row r="5330" spans="1:1">
      <c r="A5330" s="3"/>
    </row>
    <row r="5331" spans="1:1">
      <c r="A5331" s="3"/>
    </row>
    <row r="5332" spans="1:1">
      <c r="A5332" s="3"/>
    </row>
    <row r="5333" spans="1:1">
      <c r="A5333" s="3"/>
    </row>
    <row r="5334" spans="1:1">
      <c r="A5334" s="3"/>
    </row>
    <row r="5335" spans="1:1">
      <c r="A5335" s="3"/>
    </row>
    <row r="5336" spans="1:1">
      <c r="A5336" s="3"/>
    </row>
    <row r="5337" spans="1:1">
      <c r="A5337" s="3"/>
    </row>
    <row r="5338" spans="1:1">
      <c r="A5338" s="3"/>
    </row>
    <row r="5339" spans="1:1">
      <c r="A5339" s="3"/>
    </row>
    <row r="5340" spans="1:1">
      <c r="A5340" s="3"/>
    </row>
    <row r="5341" spans="1:1">
      <c r="A5341" s="3"/>
    </row>
    <row r="5342" spans="1:1">
      <c r="A5342" s="3"/>
    </row>
    <row r="5343" spans="1:1">
      <c r="A5343" s="3"/>
    </row>
    <row r="5344" spans="1:1">
      <c r="A5344" s="3"/>
    </row>
    <row r="5345" spans="1:1">
      <c r="A5345" s="3"/>
    </row>
    <row r="5346" spans="1:1">
      <c r="A5346" s="3"/>
    </row>
    <row r="5347" spans="1:1">
      <c r="A5347" s="3"/>
    </row>
    <row r="5348" spans="1:1">
      <c r="A5348" s="3"/>
    </row>
    <row r="5349" spans="1:1">
      <c r="A5349" s="3"/>
    </row>
    <row r="5350" spans="1:1">
      <c r="A5350" s="3"/>
    </row>
    <row r="5351" spans="1:1">
      <c r="A5351" s="3"/>
    </row>
    <row r="5352" spans="1:1">
      <c r="A5352" s="3"/>
    </row>
    <row r="5353" spans="1:1">
      <c r="A5353" s="3"/>
    </row>
    <row r="5354" spans="1:1">
      <c r="A5354" s="3"/>
    </row>
    <row r="5355" spans="1:1">
      <c r="A5355" s="3"/>
    </row>
    <row r="5356" spans="1:1">
      <c r="A5356" s="3"/>
    </row>
    <row r="5357" spans="1:1">
      <c r="A5357" s="3"/>
    </row>
    <row r="5358" spans="1:1">
      <c r="A5358" s="3"/>
    </row>
    <row r="5359" spans="1:1">
      <c r="A5359" s="3"/>
    </row>
    <row r="5360" spans="1:1">
      <c r="A5360" s="3"/>
    </row>
    <row r="5361" spans="1:1">
      <c r="A5361" s="3"/>
    </row>
    <row r="5362" spans="1:1">
      <c r="A5362" s="3"/>
    </row>
    <row r="5363" spans="1:1">
      <c r="A5363" s="3"/>
    </row>
    <row r="5364" spans="1:1">
      <c r="A5364" s="3"/>
    </row>
    <row r="5365" spans="1:1">
      <c r="A5365" s="3"/>
    </row>
    <row r="5366" spans="1:1">
      <c r="A5366" s="3"/>
    </row>
    <row r="5367" spans="1:1">
      <c r="A5367" s="3"/>
    </row>
    <row r="5368" spans="1:1">
      <c r="A5368" s="3"/>
    </row>
    <row r="5369" spans="1:1">
      <c r="A5369" s="3"/>
    </row>
    <row r="5370" spans="1:1">
      <c r="A5370" s="3"/>
    </row>
    <row r="5371" spans="1:1">
      <c r="A5371" s="3"/>
    </row>
    <row r="5372" spans="1:1">
      <c r="A5372" s="3"/>
    </row>
    <row r="5373" spans="1:1">
      <c r="A5373" s="3"/>
    </row>
    <row r="5374" spans="1:1">
      <c r="A5374" s="3"/>
    </row>
    <row r="5375" spans="1:1">
      <c r="A5375" s="3"/>
    </row>
    <row r="5376" spans="1:1">
      <c r="A5376" s="3"/>
    </row>
    <row r="5377" spans="1:1">
      <c r="A5377" s="3"/>
    </row>
    <row r="5378" spans="1:1">
      <c r="A5378" s="3"/>
    </row>
    <row r="5379" spans="1:1">
      <c r="A5379" s="3"/>
    </row>
    <row r="5380" spans="1:1">
      <c r="A5380" s="3"/>
    </row>
    <row r="5381" spans="1:1">
      <c r="A5381" s="3"/>
    </row>
    <row r="5382" spans="1:1">
      <c r="A5382" s="3"/>
    </row>
    <row r="5383" spans="1:1">
      <c r="A5383" s="3"/>
    </row>
    <row r="5384" spans="1:1">
      <c r="A5384" s="3"/>
    </row>
    <row r="5385" spans="1:1">
      <c r="A5385" s="3"/>
    </row>
    <row r="5386" spans="1:1">
      <c r="A5386" s="3"/>
    </row>
    <row r="5387" spans="1:1">
      <c r="A5387" s="3"/>
    </row>
    <row r="5388" spans="1:1">
      <c r="A5388" s="3"/>
    </row>
    <row r="5389" spans="1:1">
      <c r="A5389" s="3"/>
    </row>
    <row r="5390" spans="1:1">
      <c r="A5390" s="3"/>
    </row>
    <row r="5391" spans="1:1">
      <c r="A5391" s="3"/>
    </row>
    <row r="5392" spans="1:1">
      <c r="A5392" s="3"/>
    </row>
    <row r="5393" spans="1:1">
      <c r="A5393" s="3"/>
    </row>
    <row r="5394" spans="1:1">
      <c r="A5394" s="3"/>
    </row>
    <row r="5395" spans="1:1">
      <c r="A5395" s="3"/>
    </row>
    <row r="5396" spans="1:1">
      <c r="A5396" s="3"/>
    </row>
    <row r="5397" spans="1:1">
      <c r="A5397" s="3"/>
    </row>
    <row r="5398" spans="1:1">
      <c r="A5398" s="3"/>
    </row>
    <row r="5399" spans="1:1">
      <c r="A5399" s="3"/>
    </row>
    <row r="5400" spans="1:1">
      <c r="A5400" s="3"/>
    </row>
    <row r="5401" spans="1:1">
      <c r="A5401" s="3"/>
    </row>
    <row r="5402" spans="1:1">
      <c r="A5402" s="3"/>
    </row>
    <row r="5403" spans="1:1">
      <c r="A5403" s="3"/>
    </row>
    <row r="5404" spans="1:1">
      <c r="A5404" s="3"/>
    </row>
    <row r="5405" spans="1:1">
      <c r="A5405" s="3"/>
    </row>
    <row r="5406" spans="1:1">
      <c r="A5406" s="3"/>
    </row>
    <row r="5407" spans="1:1">
      <c r="A5407" s="3"/>
    </row>
    <row r="5408" spans="1:1">
      <c r="A5408" s="3"/>
    </row>
    <row r="5409" spans="1:1">
      <c r="A5409" s="3"/>
    </row>
    <row r="5410" spans="1:1">
      <c r="A5410" s="3"/>
    </row>
    <row r="5411" spans="1:1">
      <c r="A5411" s="3"/>
    </row>
    <row r="5412" spans="1:1">
      <c r="A5412" s="3"/>
    </row>
    <row r="5413" spans="1:1">
      <c r="A5413" s="3"/>
    </row>
    <row r="5414" spans="1:1">
      <c r="A5414" s="3"/>
    </row>
    <row r="5415" spans="1:1">
      <c r="A5415" s="3"/>
    </row>
    <row r="5416" spans="1:1">
      <c r="A5416" s="3"/>
    </row>
    <row r="5417" spans="1:1">
      <c r="A5417" s="3"/>
    </row>
    <row r="5418" spans="1:1">
      <c r="A5418" s="3"/>
    </row>
    <row r="5419" spans="1:1">
      <c r="A5419" s="3"/>
    </row>
    <row r="5420" spans="1:1">
      <c r="A5420" s="3"/>
    </row>
    <row r="5421" spans="1:1">
      <c r="A5421" s="3"/>
    </row>
    <row r="5422" spans="1:1">
      <c r="A5422" s="3"/>
    </row>
    <row r="5423" spans="1:1">
      <c r="A5423" s="3"/>
    </row>
    <row r="5424" spans="1:1">
      <c r="A5424" s="3"/>
    </row>
    <row r="5425" spans="1:1">
      <c r="A5425" s="3"/>
    </row>
    <row r="5426" spans="1:1">
      <c r="A5426" s="3"/>
    </row>
    <row r="5427" spans="1:1">
      <c r="A5427" s="3"/>
    </row>
    <row r="5428" spans="1:1">
      <c r="A5428" s="3"/>
    </row>
    <row r="5429" spans="1:1">
      <c r="A5429" s="3"/>
    </row>
    <row r="5430" spans="1:1">
      <c r="A5430" s="3"/>
    </row>
    <row r="5431" spans="1:1">
      <c r="A5431" s="3"/>
    </row>
    <row r="5432" spans="1:1">
      <c r="A5432" s="3"/>
    </row>
    <row r="5433" spans="1:1">
      <c r="A5433" s="3"/>
    </row>
    <row r="5434" spans="1:1">
      <c r="A5434" s="3"/>
    </row>
    <row r="5435" spans="1:1">
      <c r="A5435" s="3"/>
    </row>
    <row r="5436" spans="1:1">
      <c r="A5436" s="3"/>
    </row>
    <row r="5437" spans="1:1">
      <c r="A5437" s="3"/>
    </row>
    <row r="5438" spans="1:1">
      <c r="A5438" s="3"/>
    </row>
    <row r="5439" spans="1:1">
      <c r="A5439" s="3"/>
    </row>
    <row r="5440" spans="1:1">
      <c r="A5440" s="3"/>
    </row>
    <row r="5441" spans="1:1">
      <c r="A5441" s="3"/>
    </row>
    <row r="5442" spans="1:1">
      <c r="A5442" s="3"/>
    </row>
    <row r="5443" spans="1:1">
      <c r="A5443" s="3"/>
    </row>
    <row r="5444" spans="1:1">
      <c r="A5444" s="3"/>
    </row>
    <row r="5445" spans="1:1">
      <c r="A5445" s="3"/>
    </row>
    <row r="5446" spans="1:1">
      <c r="A5446" s="3"/>
    </row>
    <row r="5447" spans="1:1">
      <c r="A5447" s="3"/>
    </row>
    <row r="5448" spans="1:1">
      <c r="A5448" s="3"/>
    </row>
    <row r="5449" spans="1:1">
      <c r="A5449" s="3"/>
    </row>
    <row r="5450" spans="1:1">
      <c r="A5450" s="3"/>
    </row>
    <row r="5451" spans="1:1">
      <c r="A5451" s="3"/>
    </row>
    <row r="5452" spans="1:1">
      <c r="A5452" s="3"/>
    </row>
    <row r="5453" spans="1:1">
      <c r="A5453" s="3"/>
    </row>
    <row r="5454" spans="1:1">
      <c r="A5454" s="3"/>
    </row>
    <row r="5455" spans="1:1">
      <c r="A5455" s="3"/>
    </row>
    <row r="5456" spans="1:1">
      <c r="A5456" s="3"/>
    </row>
    <row r="5457" spans="1:1">
      <c r="A5457" s="3"/>
    </row>
    <row r="5458" spans="1:1">
      <c r="A5458" s="3"/>
    </row>
    <row r="5459" spans="1:1">
      <c r="A5459" s="3"/>
    </row>
    <row r="5460" spans="1:1">
      <c r="A5460" s="3"/>
    </row>
    <row r="5461" spans="1:1">
      <c r="A5461" s="3"/>
    </row>
    <row r="5462" spans="1:1">
      <c r="A5462" s="3"/>
    </row>
    <row r="5463" spans="1:1">
      <c r="A5463" s="3"/>
    </row>
    <row r="5464" spans="1:1">
      <c r="A5464" s="3"/>
    </row>
    <row r="5465" spans="1:1">
      <c r="A5465" s="3"/>
    </row>
    <row r="5466" spans="1:1">
      <c r="A5466" s="3"/>
    </row>
    <row r="5467" spans="1:1">
      <c r="A5467" s="3"/>
    </row>
    <row r="5468" spans="1:1">
      <c r="A5468" s="3"/>
    </row>
    <row r="5469" spans="1:1">
      <c r="A5469" s="3"/>
    </row>
    <row r="5470" spans="1:1">
      <c r="A5470" s="3"/>
    </row>
    <row r="5471" spans="1:1">
      <c r="A5471" s="3"/>
    </row>
    <row r="5472" spans="1:1">
      <c r="A5472" s="3"/>
    </row>
    <row r="5473" spans="1:1">
      <c r="A5473" s="3"/>
    </row>
    <row r="5474" spans="1:1">
      <c r="A5474" s="3"/>
    </row>
    <row r="5475" spans="1:1">
      <c r="A5475" s="3"/>
    </row>
    <row r="5476" spans="1:1">
      <c r="A5476" s="3"/>
    </row>
    <row r="5477" spans="1:1">
      <c r="A5477" s="3"/>
    </row>
    <row r="5478" spans="1:1">
      <c r="A5478" s="3"/>
    </row>
    <row r="5479" spans="1:1">
      <c r="A5479" s="3"/>
    </row>
    <row r="5480" spans="1:1">
      <c r="A5480" s="3"/>
    </row>
    <row r="5481" spans="1:1">
      <c r="A5481" s="3"/>
    </row>
    <row r="5482" spans="1:1">
      <c r="A5482" s="3"/>
    </row>
    <row r="5483" spans="1:1">
      <c r="A5483" s="3"/>
    </row>
    <row r="5484" spans="1:1">
      <c r="A5484" s="3"/>
    </row>
    <row r="5485" spans="1:1">
      <c r="A5485" s="3"/>
    </row>
    <row r="5486" spans="1:1">
      <c r="A5486" s="3"/>
    </row>
    <row r="5487" spans="1:1">
      <c r="A5487" s="3"/>
    </row>
    <row r="5488" spans="1:1">
      <c r="A5488" s="3"/>
    </row>
    <row r="5489" spans="1:1">
      <c r="A5489" s="3"/>
    </row>
    <row r="5490" spans="1:1">
      <c r="A5490" s="3"/>
    </row>
    <row r="5491" spans="1:1">
      <c r="A5491" s="3"/>
    </row>
    <row r="5492" spans="1:1">
      <c r="A5492" s="3"/>
    </row>
    <row r="5493" spans="1:1">
      <c r="A5493" s="3"/>
    </row>
    <row r="5494" spans="1:1">
      <c r="A5494" s="3"/>
    </row>
    <row r="5495" spans="1:1">
      <c r="A5495" s="3"/>
    </row>
    <row r="5496" spans="1:1">
      <c r="A5496" s="3"/>
    </row>
    <row r="5497" spans="1:1">
      <c r="A5497" s="3"/>
    </row>
    <row r="5498" spans="1:1">
      <c r="A5498" s="3"/>
    </row>
    <row r="5499" spans="1:1">
      <c r="A5499" s="3"/>
    </row>
    <row r="5500" spans="1:1">
      <c r="A5500" s="3"/>
    </row>
    <row r="5501" spans="1:1">
      <c r="A5501" s="3"/>
    </row>
    <row r="5502" spans="1:1">
      <c r="A5502" s="3"/>
    </row>
    <row r="5503" spans="1:1">
      <c r="A5503" s="3"/>
    </row>
    <row r="5504" spans="1:1">
      <c r="A5504" s="3"/>
    </row>
    <row r="5505" spans="1:1">
      <c r="A5505" s="3"/>
    </row>
    <row r="5506" spans="1:1">
      <c r="A5506" s="3"/>
    </row>
    <row r="5507" spans="1:1">
      <c r="A5507" s="3"/>
    </row>
    <row r="5508" spans="1:1">
      <c r="A5508" s="3"/>
    </row>
    <row r="5509" spans="1:1">
      <c r="A5509" s="3"/>
    </row>
    <row r="5510" spans="1:1">
      <c r="A5510" s="3"/>
    </row>
    <row r="5511" spans="1:1">
      <c r="A5511" s="3"/>
    </row>
    <row r="5512" spans="1:1">
      <c r="A5512" s="3"/>
    </row>
    <row r="5513" spans="1:1">
      <c r="A5513" s="3"/>
    </row>
    <row r="5514" spans="1:1">
      <c r="A5514" s="3"/>
    </row>
    <row r="5515" spans="1:1">
      <c r="A5515" s="3"/>
    </row>
    <row r="5516" spans="1:1">
      <c r="A5516" s="3"/>
    </row>
    <row r="5517" spans="1:1">
      <c r="A5517" s="3"/>
    </row>
    <row r="5518" spans="1:1">
      <c r="A5518" s="3"/>
    </row>
    <row r="5519" spans="1:1">
      <c r="A5519" s="3"/>
    </row>
    <row r="5520" spans="1:1">
      <c r="A5520" s="3"/>
    </row>
    <row r="5521" spans="1:1">
      <c r="A5521" s="3"/>
    </row>
    <row r="5522" spans="1:1">
      <c r="A5522" s="3"/>
    </row>
    <row r="5523" spans="1:1">
      <c r="A5523" s="3"/>
    </row>
    <row r="5524" spans="1:1">
      <c r="A5524" s="3"/>
    </row>
    <row r="5525" spans="1:1">
      <c r="A5525" s="3"/>
    </row>
    <row r="5526" spans="1:1">
      <c r="A5526" s="3"/>
    </row>
    <row r="5527" spans="1:1">
      <c r="A5527" s="3"/>
    </row>
    <row r="5528" spans="1:1">
      <c r="A5528" s="3"/>
    </row>
    <row r="5529" spans="1:1">
      <c r="A5529" s="3"/>
    </row>
    <row r="5530" spans="1:1">
      <c r="A5530" s="3"/>
    </row>
    <row r="5531" spans="1:1">
      <c r="A5531" s="3"/>
    </row>
    <row r="5532" spans="1:1">
      <c r="A5532" s="3"/>
    </row>
    <row r="5533" spans="1:1">
      <c r="A5533" s="3"/>
    </row>
    <row r="5534" spans="1:1">
      <c r="A5534" s="3"/>
    </row>
    <row r="5535" spans="1:1">
      <c r="A5535" s="3"/>
    </row>
    <row r="5536" spans="1:1">
      <c r="A5536" s="3"/>
    </row>
    <row r="5537" spans="1:1">
      <c r="A5537" s="3"/>
    </row>
    <row r="5538" spans="1:1">
      <c r="A5538" s="3"/>
    </row>
    <row r="5539" spans="1:1">
      <c r="A5539" s="3"/>
    </row>
    <row r="5540" spans="1:1">
      <c r="A5540" s="3"/>
    </row>
    <row r="5541" spans="1:1">
      <c r="A5541" s="3"/>
    </row>
    <row r="5542" spans="1:1">
      <c r="A5542" s="3"/>
    </row>
    <row r="5543" spans="1:1">
      <c r="A5543" s="3"/>
    </row>
    <row r="5544" spans="1:1">
      <c r="A5544" s="3"/>
    </row>
    <row r="5545" spans="1:1">
      <c r="A5545" s="3"/>
    </row>
    <row r="5546" spans="1:1">
      <c r="A5546" s="3"/>
    </row>
    <row r="5547" spans="1:1">
      <c r="A5547" s="3"/>
    </row>
    <row r="5548" spans="1:1">
      <c r="A5548" s="3"/>
    </row>
    <row r="5549" spans="1:1">
      <c r="A5549" s="3"/>
    </row>
    <row r="5550" spans="1:1">
      <c r="A5550" s="3"/>
    </row>
    <row r="5551" spans="1:1">
      <c r="A5551" s="3"/>
    </row>
    <row r="5552" spans="1:1">
      <c r="A5552" s="3"/>
    </row>
    <row r="5553" spans="1:1">
      <c r="A5553" s="3"/>
    </row>
    <row r="5554" spans="1:1">
      <c r="A5554" s="3"/>
    </row>
    <row r="5555" spans="1:1">
      <c r="A5555" s="3"/>
    </row>
    <row r="5556" spans="1:1">
      <c r="A5556" s="3"/>
    </row>
    <row r="5557" spans="1:1">
      <c r="A5557" s="3"/>
    </row>
    <row r="5558" spans="1:1">
      <c r="A5558" s="3"/>
    </row>
    <row r="5559" spans="1:1">
      <c r="A5559" s="3"/>
    </row>
    <row r="5560" spans="1:1">
      <c r="A5560" s="3"/>
    </row>
    <row r="5561" spans="1:1">
      <c r="A5561" s="3"/>
    </row>
    <row r="5562" spans="1:1">
      <c r="A5562" s="3"/>
    </row>
    <row r="5563" spans="1:1">
      <c r="A5563" s="3"/>
    </row>
    <row r="5564" spans="1:1">
      <c r="A5564" s="3"/>
    </row>
    <row r="5565" spans="1:1">
      <c r="A5565" s="3"/>
    </row>
    <row r="5566" spans="1:1">
      <c r="A5566" s="3"/>
    </row>
    <row r="5567" spans="1:1">
      <c r="A5567" s="3"/>
    </row>
    <row r="5568" spans="1:1">
      <c r="A5568" s="3"/>
    </row>
    <row r="5569" spans="1:1">
      <c r="A5569" s="3"/>
    </row>
    <row r="5570" spans="1:1">
      <c r="A5570" s="3"/>
    </row>
    <row r="5571" spans="1:1">
      <c r="A5571" s="3"/>
    </row>
    <row r="5572" spans="1:1">
      <c r="A5572" s="3"/>
    </row>
    <row r="5573" spans="1:1">
      <c r="A5573" s="3"/>
    </row>
    <row r="5574" spans="1:1">
      <c r="A5574" s="3"/>
    </row>
    <row r="5575" spans="1:1">
      <c r="A5575" s="3"/>
    </row>
    <row r="5576" spans="1:1">
      <c r="A5576" s="3"/>
    </row>
    <row r="5577" spans="1:1">
      <c r="A5577" s="3"/>
    </row>
    <row r="5578" spans="1:1">
      <c r="A5578" s="3"/>
    </row>
    <row r="5579" spans="1:1">
      <c r="A5579" s="3"/>
    </row>
    <row r="5580" spans="1:1">
      <c r="A5580" s="3"/>
    </row>
    <row r="5581" spans="1:1">
      <c r="A5581" s="3"/>
    </row>
    <row r="5582" spans="1:1">
      <c r="A5582" s="3"/>
    </row>
    <row r="5583" spans="1:1">
      <c r="A5583" s="3"/>
    </row>
    <row r="5584" spans="1:1">
      <c r="A5584" s="3"/>
    </row>
    <row r="5585" spans="1:1">
      <c r="A5585" s="3"/>
    </row>
    <row r="5586" spans="1:1">
      <c r="A5586" s="3"/>
    </row>
    <row r="5587" spans="1:1">
      <c r="A5587" s="3"/>
    </row>
    <row r="5588" spans="1:1">
      <c r="A5588" s="3"/>
    </row>
    <row r="5589" spans="1:1">
      <c r="A5589" s="3"/>
    </row>
    <row r="5590" spans="1:1">
      <c r="A5590" s="3"/>
    </row>
    <row r="5591" spans="1:1">
      <c r="A5591" s="3"/>
    </row>
    <row r="5592" spans="1:1">
      <c r="A5592" s="3"/>
    </row>
    <row r="5593" spans="1:1">
      <c r="A5593" s="3"/>
    </row>
    <row r="5594" spans="1:1">
      <c r="A5594" s="3"/>
    </row>
    <row r="5595" spans="1:1">
      <c r="A5595" s="3"/>
    </row>
    <row r="5596" spans="1:1">
      <c r="A5596" s="3"/>
    </row>
    <row r="5597" spans="1:1">
      <c r="A5597" s="3"/>
    </row>
    <row r="5598" spans="1:1">
      <c r="A5598" s="3"/>
    </row>
    <row r="5599" spans="1:1">
      <c r="A5599" s="3"/>
    </row>
    <row r="5600" spans="1:1">
      <c r="A5600" s="3"/>
    </row>
    <row r="5601" spans="1:1">
      <c r="A5601" s="3"/>
    </row>
    <row r="5602" spans="1:1">
      <c r="A5602" s="3"/>
    </row>
    <row r="5603" spans="1:1">
      <c r="A5603" s="3"/>
    </row>
    <row r="5604" spans="1:1">
      <c r="A5604" s="3"/>
    </row>
    <row r="5605" spans="1:1">
      <c r="A5605" s="3"/>
    </row>
    <row r="5606" spans="1:1">
      <c r="A5606" s="3"/>
    </row>
    <row r="5607" spans="1:1">
      <c r="A5607" s="3"/>
    </row>
    <row r="5608" spans="1:1">
      <c r="A5608" s="3"/>
    </row>
    <row r="5609" spans="1:1">
      <c r="A5609" s="3"/>
    </row>
    <row r="5610" spans="1:1">
      <c r="A5610" s="3"/>
    </row>
    <row r="5611" spans="1:1">
      <c r="A5611" s="3"/>
    </row>
    <row r="5612" spans="1:1">
      <c r="A5612" s="3"/>
    </row>
    <row r="5613" spans="1:1">
      <c r="A5613" s="3"/>
    </row>
    <row r="5614" spans="1:1">
      <c r="A5614" s="3"/>
    </row>
    <row r="5615" spans="1:1">
      <c r="A5615" s="3"/>
    </row>
    <row r="5616" spans="1:1">
      <c r="A5616" s="3"/>
    </row>
    <row r="5617" spans="1:1">
      <c r="A5617" s="3"/>
    </row>
    <row r="5618" spans="1:1">
      <c r="A5618" s="3"/>
    </row>
    <row r="5619" spans="1:1">
      <c r="A5619" s="3"/>
    </row>
    <row r="5620" spans="1:1">
      <c r="A5620" s="3"/>
    </row>
    <row r="5621" spans="1:1">
      <c r="A5621" s="3"/>
    </row>
    <row r="5622" spans="1:1">
      <c r="A5622" s="3"/>
    </row>
    <row r="5623" spans="1:1">
      <c r="A5623" s="3"/>
    </row>
    <row r="5624" spans="1:1">
      <c r="A5624" s="3"/>
    </row>
    <row r="5625" spans="1:1">
      <c r="A5625" s="3"/>
    </row>
    <row r="5626" spans="1:1">
      <c r="A5626" s="3"/>
    </row>
    <row r="5627" spans="1:1">
      <c r="A5627" s="3"/>
    </row>
    <row r="5628" spans="1:1">
      <c r="A5628" s="3"/>
    </row>
    <row r="5629" spans="1:1">
      <c r="A5629" s="3"/>
    </row>
    <row r="5630" spans="1:1">
      <c r="A5630" s="3"/>
    </row>
    <row r="5631" spans="1:1">
      <c r="A5631" s="3"/>
    </row>
    <row r="5632" spans="1:1">
      <c r="A5632" s="3"/>
    </row>
    <row r="5633" spans="1:1">
      <c r="A5633" s="3"/>
    </row>
    <row r="5634" spans="1:1">
      <c r="A5634" s="3"/>
    </row>
    <row r="5635" spans="1:1">
      <c r="A5635" s="3"/>
    </row>
    <row r="5636" spans="1:1">
      <c r="A5636" s="3"/>
    </row>
    <row r="5637" spans="1:1">
      <c r="A5637" s="3"/>
    </row>
    <row r="5638" spans="1:1">
      <c r="A5638" s="3"/>
    </row>
    <row r="5639" spans="1:1">
      <c r="A5639" s="3"/>
    </row>
    <row r="5640" spans="1:1">
      <c r="A5640" s="3"/>
    </row>
    <row r="5641" spans="1:1">
      <c r="A5641" s="3"/>
    </row>
    <row r="5642" spans="1:1">
      <c r="A5642" s="3"/>
    </row>
    <row r="5643" spans="1:1">
      <c r="A5643" s="3"/>
    </row>
    <row r="5644" spans="1:1">
      <c r="A5644" s="3"/>
    </row>
    <row r="5645" spans="1:1">
      <c r="A5645" s="3"/>
    </row>
    <row r="5646" spans="1:1">
      <c r="A5646" s="3"/>
    </row>
    <row r="5647" spans="1:1">
      <c r="A5647" s="3"/>
    </row>
    <row r="5648" spans="1:1">
      <c r="A5648" s="3"/>
    </row>
    <row r="5649" spans="1:1">
      <c r="A5649" s="3"/>
    </row>
    <row r="5650" spans="1:1">
      <c r="A5650" s="3"/>
    </row>
    <row r="5651" spans="1:1">
      <c r="A5651" s="3"/>
    </row>
    <row r="5652" spans="1:1">
      <c r="A5652" s="3"/>
    </row>
    <row r="5653" spans="1:1">
      <c r="A5653" s="3"/>
    </row>
    <row r="5654" spans="1:1">
      <c r="A5654" s="3"/>
    </row>
    <row r="5655" spans="1:1">
      <c r="A5655" s="3"/>
    </row>
    <row r="5656" spans="1:1">
      <c r="A5656" s="3"/>
    </row>
    <row r="5657" spans="1:1">
      <c r="A5657" s="3"/>
    </row>
    <row r="5658" spans="1:1">
      <c r="A5658" s="3"/>
    </row>
    <row r="5659" spans="1:1">
      <c r="A5659" s="3"/>
    </row>
    <row r="5660" spans="1:1">
      <c r="A5660" s="3"/>
    </row>
    <row r="5661" spans="1:1">
      <c r="A5661" s="3"/>
    </row>
    <row r="5662" spans="1:1">
      <c r="A5662" s="3"/>
    </row>
    <row r="5663" spans="1:1">
      <c r="A5663" s="3"/>
    </row>
    <row r="5664" spans="1:1">
      <c r="A5664" s="3"/>
    </row>
    <row r="5665" spans="1:1">
      <c r="A5665" s="3"/>
    </row>
    <row r="5666" spans="1:1">
      <c r="A5666" s="3"/>
    </row>
    <row r="5667" spans="1:1">
      <c r="A5667" s="3"/>
    </row>
    <row r="5668" spans="1:1">
      <c r="A5668" s="3"/>
    </row>
    <row r="5669" spans="1:1">
      <c r="A5669" s="3"/>
    </row>
    <row r="5670" spans="1:1">
      <c r="A5670" s="3"/>
    </row>
    <row r="5671" spans="1:1">
      <c r="A5671" s="3"/>
    </row>
    <row r="5672" spans="1:1">
      <c r="A5672" s="3"/>
    </row>
    <row r="5673" spans="1:1">
      <c r="A5673" s="3"/>
    </row>
    <row r="5674" spans="1:1">
      <c r="A5674" s="3"/>
    </row>
    <row r="5675" spans="1:1">
      <c r="A5675" s="3"/>
    </row>
    <row r="5676" spans="1:1">
      <c r="A5676" s="3"/>
    </row>
    <row r="5677" spans="1:1">
      <c r="A5677" s="3"/>
    </row>
    <row r="5678" spans="1:1">
      <c r="A5678" s="3"/>
    </row>
    <row r="5679" spans="1:1">
      <c r="A5679" s="3"/>
    </row>
    <row r="5680" spans="1:1">
      <c r="A5680" s="3"/>
    </row>
    <row r="5681" spans="1:1">
      <c r="A5681" s="3"/>
    </row>
    <row r="5682" spans="1:1">
      <c r="A5682" s="3"/>
    </row>
    <row r="5683" spans="1:1">
      <c r="A5683" s="3"/>
    </row>
    <row r="5684" spans="1:1">
      <c r="A5684" s="3"/>
    </row>
    <row r="5685" spans="1:1">
      <c r="A5685" s="3"/>
    </row>
    <row r="5686" spans="1:1">
      <c r="A5686" s="3"/>
    </row>
    <row r="5687" spans="1:1">
      <c r="A5687" s="3"/>
    </row>
    <row r="5688" spans="1:1">
      <c r="A5688" s="3"/>
    </row>
    <row r="5689" spans="1:1">
      <c r="A5689" s="3"/>
    </row>
    <row r="5690" spans="1:1">
      <c r="A5690" s="3"/>
    </row>
    <row r="5691" spans="1:1">
      <c r="A5691" s="3"/>
    </row>
    <row r="5692" spans="1:1">
      <c r="A5692" s="3"/>
    </row>
    <row r="5693" spans="1:1">
      <c r="A5693" s="3"/>
    </row>
    <row r="5694" spans="1:1">
      <c r="A5694" s="3"/>
    </row>
    <row r="5695" spans="1:1">
      <c r="A5695" s="3"/>
    </row>
    <row r="5696" spans="1:1">
      <c r="A5696" s="3"/>
    </row>
    <row r="5697" spans="1:1">
      <c r="A5697" s="3"/>
    </row>
    <row r="5698" spans="1:1">
      <c r="A5698" s="3"/>
    </row>
    <row r="5699" spans="1:1">
      <c r="A5699" s="3"/>
    </row>
    <row r="5700" spans="1:1">
      <c r="A5700" s="3"/>
    </row>
    <row r="5701" spans="1:1">
      <c r="A5701" s="3"/>
    </row>
    <row r="5702" spans="1:1">
      <c r="A5702" s="3"/>
    </row>
    <row r="5703" spans="1:1">
      <c r="A5703" s="3"/>
    </row>
    <row r="5704" spans="1:1">
      <c r="A5704" s="3"/>
    </row>
    <row r="5705" spans="1:1">
      <c r="A5705" s="3"/>
    </row>
    <row r="5706" spans="1:1">
      <c r="A5706" s="3"/>
    </row>
    <row r="5707" spans="1:1">
      <c r="A5707" s="3"/>
    </row>
    <row r="5708" spans="1:1">
      <c r="A5708" s="3"/>
    </row>
    <row r="5709" spans="1:1">
      <c r="A5709" s="3"/>
    </row>
    <row r="5710" spans="1:1">
      <c r="A5710" s="3"/>
    </row>
    <row r="5711" spans="1:1">
      <c r="A5711" s="3"/>
    </row>
    <row r="5712" spans="1:1">
      <c r="A5712" s="3"/>
    </row>
    <row r="5713" spans="1:1">
      <c r="A5713" s="3"/>
    </row>
    <row r="5714" spans="1:1">
      <c r="A5714" s="3"/>
    </row>
    <row r="5715" spans="1:1">
      <c r="A5715" s="3"/>
    </row>
    <row r="5716" spans="1:1">
      <c r="A5716" s="3"/>
    </row>
    <row r="5717" spans="1:1">
      <c r="A5717" s="3"/>
    </row>
    <row r="5718" spans="1:1">
      <c r="A5718" s="3"/>
    </row>
    <row r="5719" spans="1:1">
      <c r="A5719" s="3"/>
    </row>
    <row r="5720" spans="1:1">
      <c r="A5720" s="3"/>
    </row>
    <row r="5721" spans="1:1">
      <c r="A5721" s="3"/>
    </row>
    <row r="5722" spans="1:1">
      <c r="A5722" s="3"/>
    </row>
    <row r="5723" spans="1:1">
      <c r="A5723" s="3"/>
    </row>
    <row r="5724" spans="1:1">
      <c r="A5724" s="3"/>
    </row>
    <row r="5725" spans="1:1">
      <c r="A5725" s="3"/>
    </row>
    <row r="5726" spans="1:1">
      <c r="A5726" s="3"/>
    </row>
    <row r="5727" spans="1:1">
      <c r="A5727" s="3"/>
    </row>
    <row r="5728" spans="1:1">
      <c r="A5728" s="3"/>
    </row>
    <row r="5729" spans="1:1">
      <c r="A5729" s="3"/>
    </row>
    <row r="5730" spans="1:1">
      <c r="A5730" s="3"/>
    </row>
    <row r="5731" spans="1:1">
      <c r="A5731" s="3"/>
    </row>
    <row r="5732" spans="1:1">
      <c r="A5732" s="3"/>
    </row>
    <row r="5733" spans="1:1">
      <c r="A5733" s="3"/>
    </row>
    <row r="5734" spans="1:1">
      <c r="A5734" s="3"/>
    </row>
    <row r="5735" spans="1:1">
      <c r="A5735" s="3"/>
    </row>
    <row r="5736" spans="1:1">
      <c r="A5736" s="3"/>
    </row>
    <row r="5737" spans="1:1">
      <c r="A5737" s="3"/>
    </row>
    <row r="5738" spans="1:1">
      <c r="A5738" s="3"/>
    </row>
    <row r="5739" spans="1:1">
      <c r="A5739" s="3"/>
    </row>
    <row r="5740" spans="1:1">
      <c r="A5740" s="3"/>
    </row>
    <row r="5741" spans="1:1">
      <c r="A5741" s="3"/>
    </row>
    <row r="5742" spans="1:1">
      <c r="A5742" s="3"/>
    </row>
    <row r="5743" spans="1:1">
      <c r="A5743" s="3"/>
    </row>
    <row r="5744" spans="1:1">
      <c r="A5744" s="3"/>
    </row>
    <row r="5745" spans="1:1">
      <c r="A5745" s="3"/>
    </row>
    <row r="5746" spans="1:1">
      <c r="A5746" s="3"/>
    </row>
    <row r="5747" spans="1:1">
      <c r="A5747" s="3"/>
    </row>
    <row r="5748" spans="1:1">
      <c r="A5748" s="3"/>
    </row>
    <row r="5749" spans="1:1">
      <c r="A5749" s="3"/>
    </row>
    <row r="5750" spans="1:1">
      <c r="A5750" s="3"/>
    </row>
    <row r="5751" spans="1:1">
      <c r="A5751" s="3"/>
    </row>
    <row r="5752" spans="1:1">
      <c r="A5752" s="3"/>
    </row>
    <row r="5753" spans="1:1">
      <c r="A5753" s="3"/>
    </row>
    <row r="5754" spans="1:1">
      <c r="A5754" s="3"/>
    </row>
    <row r="5755" spans="1:1">
      <c r="A5755" s="3"/>
    </row>
    <row r="5756" spans="1:1">
      <c r="A5756" s="3"/>
    </row>
    <row r="5757" spans="1:1">
      <c r="A5757" s="3"/>
    </row>
    <row r="5758" spans="1:1">
      <c r="A5758" s="3"/>
    </row>
    <row r="5759" spans="1:1">
      <c r="A5759" s="3"/>
    </row>
    <row r="5760" spans="1:1">
      <c r="A5760" s="3"/>
    </row>
    <row r="5761" spans="1:1">
      <c r="A5761" s="3"/>
    </row>
    <row r="5762" spans="1:1">
      <c r="A5762" s="3"/>
    </row>
    <row r="5763" spans="1:1">
      <c r="A5763" s="3"/>
    </row>
    <row r="5764" spans="1:1">
      <c r="A5764" s="3"/>
    </row>
    <row r="5765" spans="1:1">
      <c r="A5765" s="3"/>
    </row>
    <row r="5766" spans="1:1">
      <c r="A5766" s="3"/>
    </row>
    <row r="5767" spans="1:1">
      <c r="A5767" s="3"/>
    </row>
    <row r="5768" spans="1:1">
      <c r="A5768" s="3"/>
    </row>
    <row r="5769" spans="1:1">
      <c r="A5769" s="3"/>
    </row>
    <row r="5770" spans="1:1">
      <c r="A5770" s="3"/>
    </row>
    <row r="5771" spans="1:1">
      <c r="A5771" s="3"/>
    </row>
    <row r="5772" spans="1:1">
      <c r="A5772" s="3"/>
    </row>
    <row r="5773" spans="1:1">
      <c r="A5773" s="3"/>
    </row>
    <row r="5774" spans="1:1">
      <c r="A5774" s="3"/>
    </row>
    <row r="5775" spans="1:1">
      <c r="A5775" s="3"/>
    </row>
    <row r="5776" spans="1:1">
      <c r="A5776" s="3"/>
    </row>
    <row r="5777" spans="1:1">
      <c r="A5777" s="3"/>
    </row>
    <row r="5778" spans="1:1">
      <c r="A5778" s="3"/>
    </row>
    <row r="5779" spans="1:1">
      <c r="A5779" s="3"/>
    </row>
    <row r="5780" spans="1:1">
      <c r="A5780" s="3"/>
    </row>
    <row r="5781" spans="1:1">
      <c r="A5781" s="3"/>
    </row>
    <row r="5782" spans="1:1">
      <c r="A5782" s="3"/>
    </row>
    <row r="5783" spans="1:1">
      <c r="A5783" s="3"/>
    </row>
    <row r="5784" spans="1:1">
      <c r="A5784" s="3"/>
    </row>
    <row r="5785" spans="1:1">
      <c r="A5785" s="3"/>
    </row>
    <row r="5786" spans="1:1">
      <c r="A5786" s="3"/>
    </row>
    <row r="5787" spans="1:1">
      <c r="A5787" s="3"/>
    </row>
    <row r="5788" spans="1:1">
      <c r="A5788" s="3"/>
    </row>
    <row r="5789" spans="1:1">
      <c r="A5789" s="3"/>
    </row>
    <row r="5790" spans="1:1">
      <c r="A5790" s="3"/>
    </row>
    <row r="5791" spans="1:1">
      <c r="A5791" s="3"/>
    </row>
    <row r="5792" spans="1:1">
      <c r="A5792" s="3"/>
    </row>
    <row r="5793" spans="1:1">
      <c r="A5793" s="3"/>
    </row>
    <row r="5794" spans="1:1">
      <c r="A5794" s="3"/>
    </row>
    <row r="5795" spans="1:1">
      <c r="A5795" s="3"/>
    </row>
    <row r="5796" spans="1:1">
      <c r="A5796" s="3"/>
    </row>
    <row r="5797" spans="1:1">
      <c r="A5797" s="3"/>
    </row>
    <row r="5798" spans="1:1">
      <c r="A5798" s="3"/>
    </row>
    <row r="5799" spans="1:1">
      <c r="A5799" s="3"/>
    </row>
    <row r="5800" spans="1:1">
      <c r="A5800" s="3"/>
    </row>
    <row r="5801" spans="1:1">
      <c r="A5801" s="3"/>
    </row>
    <row r="5802" spans="1:1">
      <c r="A5802" s="3"/>
    </row>
    <row r="5803" spans="1:1">
      <c r="A5803" s="3"/>
    </row>
    <row r="5804" spans="1:1">
      <c r="A5804" s="3"/>
    </row>
    <row r="5805" spans="1:1">
      <c r="A5805" s="3"/>
    </row>
    <row r="5806" spans="1:1">
      <c r="A5806" s="3"/>
    </row>
    <row r="5807" spans="1:1">
      <c r="A5807" s="3"/>
    </row>
    <row r="5808" spans="1:1">
      <c r="A5808" s="3"/>
    </row>
    <row r="5809" spans="1:1">
      <c r="A5809" s="3"/>
    </row>
    <row r="5810" spans="1:1">
      <c r="A5810" s="3"/>
    </row>
    <row r="5811" spans="1:1">
      <c r="A5811" s="3"/>
    </row>
    <row r="5812" spans="1:1">
      <c r="A5812" s="3"/>
    </row>
    <row r="5813" spans="1:1">
      <c r="A5813" s="3"/>
    </row>
    <row r="5814" spans="1:1">
      <c r="A5814" s="3"/>
    </row>
    <row r="5815" spans="1:1">
      <c r="A5815" s="3"/>
    </row>
    <row r="5816" spans="1:1">
      <c r="A5816" s="3"/>
    </row>
    <row r="5817" spans="1:1">
      <c r="A5817" s="3"/>
    </row>
    <row r="5818" spans="1:1">
      <c r="A5818" s="3"/>
    </row>
    <row r="5819" spans="1:1">
      <c r="A5819" s="3"/>
    </row>
    <row r="5820" spans="1:1">
      <c r="A5820" s="3"/>
    </row>
    <row r="5821" spans="1:1">
      <c r="A5821" s="3"/>
    </row>
    <row r="5822" spans="1:1">
      <c r="A5822" s="3"/>
    </row>
    <row r="5823" spans="1:1">
      <c r="A5823" s="3"/>
    </row>
    <row r="5824" spans="1:1">
      <c r="A5824" s="3"/>
    </row>
    <row r="5825" spans="1:1">
      <c r="A5825" s="3"/>
    </row>
    <row r="5826" spans="1:1">
      <c r="A5826" s="3"/>
    </row>
    <row r="5827" spans="1:1">
      <c r="A5827" s="3"/>
    </row>
    <row r="5828" spans="1:1">
      <c r="A5828" s="3"/>
    </row>
    <row r="5829" spans="1:1">
      <c r="A5829" s="3"/>
    </row>
    <row r="5830" spans="1:1">
      <c r="A5830" s="3"/>
    </row>
    <row r="5831" spans="1:1">
      <c r="A5831" s="3"/>
    </row>
    <row r="5832" spans="1:1">
      <c r="A5832" s="3"/>
    </row>
    <row r="5833" spans="1:1">
      <c r="A5833" s="3"/>
    </row>
    <row r="5834" spans="1:1">
      <c r="A5834" s="3"/>
    </row>
    <row r="5835" spans="1:1">
      <c r="A5835" s="3"/>
    </row>
    <row r="5836" spans="1:1">
      <c r="A5836" s="3"/>
    </row>
    <row r="5837" spans="1:1">
      <c r="A5837" s="3"/>
    </row>
    <row r="5838" spans="1:1">
      <c r="A5838" s="3"/>
    </row>
    <row r="5839" spans="1:1">
      <c r="A5839" s="3"/>
    </row>
    <row r="5840" spans="1:1">
      <c r="A5840" s="3"/>
    </row>
    <row r="5841" spans="1:1">
      <c r="A5841" s="3"/>
    </row>
    <row r="5842" spans="1:1">
      <c r="A5842" s="3"/>
    </row>
    <row r="5843" spans="1:1">
      <c r="A5843" s="3"/>
    </row>
    <row r="5844" spans="1:1">
      <c r="A5844" s="3"/>
    </row>
    <row r="5845" spans="1:1">
      <c r="A5845" s="3"/>
    </row>
    <row r="5846" spans="1:1">
      <c r="A5846" s="3"/>
    </row>
    <row r="5847" spans="1:1">
      <c r="A5847" s="3"/>
    </row>
    <row r="5848" spans="1:1">
      <c r="A5848" s="3"/>
    </row>
    <row r="5849" spans="1:1">
      <c r="A5849" s="3"/>
    </row>
    <row r="5850" spans="1:1">
      <c r="A5850" s="3"/>
    </row>
    <row r="5851" spans="1:1">
      <c r="A5851" s="3"/>
    </row>
    <row r="5852" spans="1:1">
      <c r="A5852" s="3"/>
    </row>
    <row r="5853" spans="1:1">
      <c r="A5853" s="3"/>
    </row>
    <row r="5854" spans="1:1">
      <c r="A5854" s="3"/>
    </row>
    <row r="5855" spans="1:1">
      <c r="A5855" s="3"/>
    </row>
    <row r="5856" spans="1:1">
      <c r="A5856" s="3"/>
    </row>
    <row r="5857" spans="1:1">
      <c r="A5857" s="3"/>
    </row>
    <row r="5858" spans="1:1">
      <c r="A5858" s="3"/>
    </row>
    <row r="5859" spans="1:1">
      <c r="A5859" s="3"/>
    </row>
    <row r="5860" spans="1:1">
      <c r="A5860" s="3"/>
    </row>
    <row r="5861" spans="1:1">
      <c r="A5861" s="3"/>
    </row>
    <row r="5862" spans="1:1">
      <c r="A5862" s="3"/>
    </row>
    <row r="5863" spans="1:1">
      <c r="A5863" s="3"/>
    </row>
    <row r="5864" spans="1:1">
      <c r="A5864" s="3"/>
    </row>
    <row r="5865" spans="1:1">
      <c r="A5865" s="3"/>
    </row>
    <row r="5866" spans="1:1">
      <c r="A5866" s="3"/>
    </row>
    <row r="5867" spans="1:1">
      <c r="A5867" s="3"/>
    </row>
    <row r="5868" spans="1:1">
      <c r="A5868" s="3"/>
    </row>
    <row r="5869" spans="1:1">
      <c r="A5869" s="3"/>
    </row>
    <row r="5870" spans="1:1">
      <c r="A5870" s="3"/>
    </row>
    <row r="5871" spans="1:1">
      <c r="A5871" s="3"/>
    </row>
    <row r="5872" spans="1:1">
      <c r="A5872" s="3"/>
    </row>
    <row r="5873" spans="1:1">
      <c r="A5873" s="3"/>
    </row>
    <row r="5874" spans="1:1">
      <c r="A5874" s="3"/>
    </row>
    <row r="5875" spans="1:1">
      <c r="A5875" s="3"/>
    </row>
    <row r="5876" spans="1:1">
      <c r="A5876" s="3"/>
    </row>
    <row r="5877" spans="1:1">
      <c r="A5877" s="3"/>
    </row>
    <row r="5878" spans="1:1">
      <c r="A5878" s="3"/>
    </row>
    <row r="5879" spans="1:1">
      <c r="A5879" s="3"/>
    </row>
    <row r="5880" spans="1:1">
      <c r="A5880" s="3"/>
    </row>
    <row r="5881" spans="1:1">
      <c r="A5881" s="3"/>
    </row>
    <row r="5882" spans="1:1">
      <c r="A5882" s="3"/>
    </row>
    <row r="5883" spans="1:1">
      <c r="A5883" s="3"/>
    </row>
    <row r="5884" spans="1:1">
      <c r="A5884" s="3"/>
    </row>
    <row r="5885" spans="1:1">
      <c r="A5885" s="3"/>
    </row>
    <row r="5886" spans="1:1">
      <c r="A5886" s="3"/>
    </row>
    <row r="5887" spans="1:1">
      <c r="A5887" s="3"/>
    </row>
    <row r="5888" spans="1:1">
      <c r="A5888" s="3"/>
    </row>
    <row r="5889" spans="1:1">
      <c r="A5889" s="3"/>
    </row>
    <row r="5890" spans="1:1">
      <c r="A5890" s="3"/>
    </row>
    <row r="5891" spans="1:1">
      <c r="A5891" s="3"/>
    </row>
    <row r="5892" spans="1:1">
      <c r="A5892" s="3"/>
    </row>
    <row r="5893" spans="1:1">
      <c r="A5893" s="3"/>
    </row>
    <row r="5894" spans="1:1">
      <c r="A5894" s="3"/>
    </row>
    <row r="5895" spans="1:1">
      <c r="A5895" s="3"/>
    </row>
    <row r="5896" spans="1:1">
      <c r="A5896" s="3"/>
    </row>
    <row r="5897" spans="1:1">
      <c r="A5897" s="3"/>
    </row>
    <row r="5898" spans="1:1">
      <c r="A5898" s="3"/>
    </row>
    <row r="5899" spans="1:1">
      <c r="A5899" s="3"/>
    </row>
    <row r="5900" spans="1:1">
      <c r="A5900" s="3"/>
    </row>
    <row r="5901" spans="1:1">
      <c r="A5901" s="3"/>
    </row>
    <row r="5902" spans="1:1">
      <c r="A5902" s="3"/>
    </row>
    <row r="5903" spans="1:1">
      <c r="A5903" s="3"/>
    </row>
    <row r="5904" spans="1:1">
      <c r="A5904" s="3"/>
    </row>
    <row r="5905" spans="1:1">
      <c r="A5905" s="3"/>
    </row>
    <row r="5906" spans="1:1">
      <c r="A5906" s="3"/>
    </row>
    <row r="5907" spans="1:1">
      <c r="A5907" s="3"/>
    </row>
    <row r="5908" spans="1:1">
      <c r="A5908" s="3"/>
    </row>
    <row r="5909" spans="1:1">
      <c r="A5909" s="3"/>
    </row>
    <row r="5910" spans="1:1">
      <c r="A5910" s="3"/>
    </row>
    <row r="5911" spans="1:1">
      <c r="A5911" s="3"/>
    </row>
    <row r="5912" spans="1:1">
      <c r="A5912" s="3"/>
    </row>
    <row r="5913" spans="1:1">
      <c r="A5913" s="3"/>
    </row>
    <row r="5914" spans="1:1">
      <c r="A5914" s="3"/>
    </row>
    <row r="5915" spans="1:1">
      <c r="A5915" s="3"/>
    </row>
    <row r="5916" spans="1:1">
      <c r="A5916" s="3"/>
    </row>
    <row r="5917" spans="1:1">
      <c r="A5917" s="3"/>
    </row>
    <row r="5918" spans="1:1">
      <c r="A5918" s="3"/>
    </row>
    <row r="5919" spans="1:1">
      <c r="A5919" s="3"/>
    </row>
    <row r="5920" spans="1:1">
      <c r="A5920" s="3"/>
    </row>
    <row r="5921" spans="1:1">
      <c r="A5921" s="3"/>
    </row>
    <row r="5922" spans="1:1">
      <c r="A5922" s="3"/>
    </row>
    <row r="5923" spans="1:1">
      <c r="A5923" s="3"/>
    </row>
    <row r="5924" spans="1:1">
      <c r="A5924" s="3"/>
    </row>
    <row r="5925" spans="1:1">
      <c r="A5925" s="3"/>
    </row>
    <row r="5926" spans="1:1">
      <c r="A5926" s="3"/>
    </row>
    <row r="5927" spans="1:1">
      <c r="A5927" s="3"/>
    </row>
    <row r="5928" spans="1:1">
      <c r="A5928" s="3"/>
    </row>
    <row r="5929" spans="1:1">
      <c r="A5929" s="3"/>
    </row>
    <row r="5930" spans="1:1">
      <c r="A5930" s="3"/>
    </row>
    <row r="5931" spans="1:1">
      <c r="A5931" s="3"/>
    </row>
    <row r="5932" spans="1:1">
      <c r="A5932" s="3"/>
    </row>
    <row r="5933" spans="1:1">
      <c r="A5933" s="3"/>
    </row>
    <row r="5934" spans="1:1">
      <c r="A5934" s="3"/>
    </row>
    <row r="5935" spans="1:1">
      <c r="A5935" s="3"/>
    </row>
    <row r="5936" spans="1:1">
      <c r="A5936" s="3"/>
    </row>
    <row r="5937" spans="1:1">
      <c r="A5937" s="3"/>
    </row>
    <row r="5938" spans="1:1">
      <c r="A5938" s="3"/>
    </row>
    <row r="5939" spans="1:1">
      <c r="A5939" s="3"/>
    </row>
    <row r="5940" spans="1:1">
      <c r="A5940" s="3"/>
    </row>
    <row r="5941" spans="1:1">
      <c r="A5941" s="3"/>
    </row>
    <row r="5942" spans="1:1">
      <c r="A5942" s="3"/>
    </row>
    <row r="5943" spans="1:1">
      <c r="A5943" s="3"/>
    </row>
    <row r="5944" spans="1:1">
      <c r="A5944" s="3"/>
    </row>
    <row r="5945" spans="1:1">
      <c r="A5945" s="3"/>
    </row>
    <row r="5946" spans="1:1">
      <c r="A5946" s="3"/>
    </row>
    <row r="5947" spans="1:1">
      <c r="A5947" s="3"/>
    </row>
    <row r="5948" spans="1:1">
      <c r="A5948" s="3"/>
    </row>
    <row r="5949" spans="1:1">
      <c r="A5949" s="3"/>
    </row>
    <row r="5950" spans="1:1">
      <c r="A5950" s="3"/>
    </row>
    <row r="5951" spans="1:1">
      <c r="A5951" s="3"/>
    </row>
    <row r="5952" spans="1:1">
      <c r="A5952" s="3"/>
    </row>
    <row r="5953" spans="1:1">
      <c r="A5953" s="3"/>
    </row>
    <row r="5954" spans="1:1">
      <c r="A5954" s="3"/>
    </row>
    <row r="5955" spans="1:1">
      <c r="A5955" s="3"/>
    </row>
    <row r="5956" spans="1:1">
      <c r="A5956" s="3"/>
    </row>
    <row r="5957" spans="1:1">
      <c r="A5957" s="3"/>
    </row>
    <row r="5958" spans="1:1">
      <c r="A5958" s="3"/>
    </row>
    <row r="5959" spans="1:1">
      <c r="A5959" s="3"/>
    </row>
    <row r="5960" spans="1:1">
      <c r="A5960" s="3"/>
    </row>
    <row r="5961" spans="1:1">
      <c r="A5961" s="3"/>
    </row>
    <row r="5962" spans="1:1">
      <c r="A5962" s="3"/>
    </row>
    <row r="5963" spans="1:1">
      <c r="A5963" s="3"/>
    </row>
    <row r="5964" spans="1:1">
      <c r="A5964" s="3"/>
    </row>
    <row r="5965" spans="1:1">
      <c r="A5965" s="3"/>
    </row>
    <row r="5966" spans="1:1">
      <c r="A5966" s="3"/>
    </row>
    <row r="5967" spans="1:1">
      <c r="A5967" s="3"/>
    </row>
    <row r="5968" spans="1:1">
      <c r="A5968" s="3"/>
    </row>
    <row r="5969" spans="1:1">
      <c r="A5969" s="3"/>
    </row>
    <row r="5970" spans="1:1">
      <c r="A5970" s="3"/>
    </row>
    <row r="5971" spans="1:1">
      <c r="A5971" s="3"/>
    </row>
    <row r="5972" spans="1:1">
      <c r="A5972" s="3"/>
    </row>
    <row r="5973" spans="1:1">
      <c r="A5973" s="3"/>
    </row>
    <row r="5974" spans="1:1">
      <c r="A5974" s="3"/>
    </row>
    <row r="5975" spans="1:1">
      <c r="A5975" s="3"/>
    </row>
    <row r="5976" spans="1:1">
      <c r="A5976" s="3"/>
    </row>
    <row r="5977" spans="1:1">
      <c r="A5977" s="3"/>
    </row>
    <row r="5978" spans="1:1">
      <c r="A5978" s="3"/>
    </row>
    <row r="5979" spans="1:1">
      <c r="A5979" s="3"/>
    </row>
    <row r="5980" spans="1:1">
      <c r="A5980" s="3"/>
    </row>
    <row r="5981" spans="1:1">
      <c r="A5981" s="3"/>
    </row>
    <row r="5982" spans="1:1">
      <c r="A5982" s="3"/>
    </row>
    <row r="5983" spans="1:1">
      <c r="A5983" s="3"/>
    </row>
    <row r="5984" spans="1:1">
      <c r="A5984" s="3"/>
    </row>
    <row r="5985" spans="1:1">
      <c r="A5985" s="3"/>
    </row>
    <row r="5986" spans="1:1">
      <c r="A5986" s="3"/>
    </row>
    <row r="5987" spans="1:1">
      <c r="A5987" s="3"/>
    </row>
    <row r="5988" spans="1:1">
      <c r="A5988" s="3"/>
    </row>
    <row r="5989" spans="1:1">
      <c r="A5989" s="3"/>
    </row>
    <row r="5990" spans="1:1">
      <c r="A5990" s="3"/>
    </row>
    <row r="5991" spans="1:1">
      <c r="A5991" s="3"/>
    </row>
    <row r="5992" spans="1:1">
      <c r="A5992" s="3"/>
    </row>
    <row r="5993" spans="1:1">
      <c r="A5993" s="3"/>
    </row>
    <row r="5994" spans="1:1">
      <c r="A5994" s="3"/>
    </row>
    <row r="5995" spans="1:1">
      <c r="A5995" s="3"/>
    </row>
    <row r="5996" spans="1:1">
      <c r="A5996" s="3"/>
    </row>
    <row r="5997" spans="1:1">
      <c r="A5997" s="3"/>
    </row>
    <row r="5998" spans="1:1">
      <c r="A5998" s="3"/>
    </row>
    <row r="5999" spans="1:1">
      <c r="A5999" s="3"/>
    </row>
    <row r="6000" spans="1:1">
      <c r="A6000" s="3"/>
    </row>
    <row r="6001" spans="1:1">
      <c r="A6001" s="3"/>
    </row>
    <row r="6002" spans="1:1">
      <c r="A6002" s="3"/>
    </row>
    <row r="6003" spans="1:1">
      <c r="A6003" s="3"/>
    </row>
    <row r="6004" spans="1:1">
      <c r="A6004" s="3"/>
    </row>
    <row r="6005" spans="1:1">
      <c r="A6005" s="3"/>
    </row>
    <row r="6006" spans="1:1">
      <c r="A6006" s="3"/>
    </row>
    <row r="6007" spans="1:1">
      <c r="A6007" s="3"/>
    </row>
    <row r="6008" spans="1:1">
      <c r="A6008" s="3"/>
    </row>
    <row r="6009" spans="1:1">
      <c r="A6009" s="3"/>
    </row>
    <row r="6010" spans="1:1">
      <c r="A6010" s="3"/>
    </row>
    <row r="6011" spans="1:1">
      <c r="A6011" s="3"/>
    </row>
    <row r="6012" spans="1:1">
      <c r="A6012" s="3"/>
    </row>
    <row r="6013" spans="1:1">
      <c r="A6013" s="3"/>
    </row>
    <row r="6014" spans="1:1">
      <c r="A6014" s="3"/>
    </row>
    <row r="6015" spans="1:1">
      <c r="A6015" s="3"/>
    </row>
    <row r="6016" spans="1:1">
      <c r="A6016" s="3"/>
    </row>
    <row r="6017" spans="1:1">
      <c r="A6017" s="3"/>
    </row>
    <row r="6018" spans="1:1">
      <c r="A6018" s="3"/>
    </row>
    <row r="6019" spans="1:1">
      <c r="A6019" s="3"/>
    </row>
    <row r="6020" spans="1:1">
      <c r="A6020" s="3"/>
    </row>
    <row r="6021" spans="1:1">
      <c r="A6021" s="3"/>
    </row>
    <row r="6022" spans="1:1">
      <c r="A6022" s="3"/>
    </row>
    <row r="6023" spans="1:1">
      <c r="A6023" s="3"/>
    </row>
    <row r="6024" spans="1:1">
      <c r="A6024" s="3"/>
    </row>
    <row r="6025" spans="1:1">
      <c r="A6025" s="3"/>
    </row>
    <row r="6026" spans="1:1">
      <c r="A6026" s="3"/>
    </row>
    <row r="6027" spans="1:1">
      <c r="A6027" s="3"/>
    </row>
    <row r="6028" spans="1:1">
      <c r="A6028" s="3"/>
    </row>
    <row r="6029" spans="1:1">
      <c r="A6029" s="3"/>
    </row>
    <row r="6030" spans="1:1">
      <c r="A6030" s="3"/>
    </row>
    <row r="6031" spans="1:1">
      <c r="A6031" s="3"/>
    </row>
    <row r="6032" spans="1:1">
      <c r="A6032" s="3"/>
    </row>
    <row r="6033" spans="1:1">
      <c r="A6033" s="3"/>
    </row>
    <row r="6034" spans="1:1">
      <c r="A6034" s="3"/>
    </row>
    <row r="6035" spans="1:1">
      <c r="A6035" s="3"/>
    </row>
    <row r="6036" spans="1:1">
      <c r="A6036" s="3"/>
    </row>
    <row r="6037" spans="1:1">
      <c r="A6037" s="3"/>
    </row>
    <row r="6038" spans="1:1">
      <c r="A6038" s="3"/>
    </row>
    <row r="6039" spans="1:1">
      <c r="A6039" s="3"/>
    </row>
    <row r="6040" spans="1:1">
      <c r="A6040" s="3"/>
    </row>
    <row r="6041" spans="1:1">
      <c r="A6041" s="3"/>
    </row>
    <row r="6042" spans="1:1">
      <c r="A6042" s="3"/>
    </row>
    <row r="6043" spans="1:1">
      <c r="A6043" s="3"/>
    </row>
    <row r="6044" spans="1:1">
      <c r="A6044" s="3"/>
    </row>
    <row r="6045" spans="1:1">
      <c r="A6045" s="3"/>
    </row>
    <row r="6046" spans="1:1">
      <c r="A6046" s="3"/>
    </row>
    <row r="6047" spans="1:1">
      <c r="A6047" s="3"/>
    </row>
    <row r="6048" spans="1:1">
      <c r="A6048" s="3"/>
    </row>
    <row r="6049" spans="1:1">
      <c r="A6049" s="3"/>
    </row>
    <row r="6050" spans="1:1">
      <c r="A6050" s="3"/>
    </row>
    <row r="6051" spans="1:1">
      <c r="A6051" s="3"/>
    </row>
    <row r="6052" spans="1:1">
      <c r="A6052" s="3"/>
    </row>
    <row r="6053" spans="1:1">
      <c r="A6053" s="3"/>
    </row>
    <row r="6054" spans="1:1">
      <c r="A6054" s="3"/>
    </row>
    <row r="6055" spans="1:1">
      <c r="A6055" s="3"/>
    </row>
    <row r="6056" spans="1:1">
      <c r="A6056" s="3"/>
    </row>
    <row r="6057" spans="1:1">
      <c r="A6057" s="3"/>
    </row>
    <row r="6058" spans="1:1">
      <c r="A6058" s="3"/>
    </row>
    <row r="6059" spans="1:1">
      <c r="A6059" s="3"/>
    </row>
    <row r="6060" spans="1:1">
      <c r="A6060" s="3"/>
    </row>
    <row r="6061" spans="1:1">
      <c r="A6061" s="3"/>
    </row>
    <row r="6062" spans="1:1">
      <c r="A6062" s="3"/>
    </row>
    <row r="6063" spans="1:1">
      <c r="A6063" s="3"/>
    </row>
    <row r="6064" spans="1:1">
      <c r="A6064" s="3"/>
    </row>
    <row r="6065" spans="1:1">
      <c r="A6065" s="3"/>
    </row>
    <row r="6066" spans="1:1">
      <c r="A6066" s="3"/>
    </row>
    <row r="6067" spans="1:1">
      <c r="A6067" s="3"/>
    </row>
    <row r="6068" spans="1:1">
      <c r="A6068" s="3"/>
    </row>
    <row r="6069" spans="1:1">
      <c r="A6069" s="3"/>
    </row>
    <row r="6070" spans="1:1">
      <c r="A6070" s="3"/>
    </row>
    <row r="6071" spans="1:1">
      <c r="A6071" s="3"/>
    </row>
    <row r="6072" spans="1:1">
      <c r="A6072" s="3"/>
    </row>
    <row r="6073" spans="1:1">
      <c r="A6073" s="3"/>
    </row>
    <row r="6074" spans="1:1">
      <c r="A6074" s="3"/>
    </row>
    <row r="6075" spans="1:1">
      <c r="A6075" s="3"/>
    </row>
    <row r="6076" spans="1:1">
      <c r="A6076" s="3"/>
    </row>
    <row r="6077" spans="1:1">
      <c r="A6077" s="3"/>
    </row>
    <row r="6078" spans="1:1">
      <c r="A6078" s="3"/>
    </row>
    <row r="6079" spans="1:1">
      <c r="A6079" s="3"/>
    </row>
    <row r="6080" spans="1:1">
      <c r="A6080" s="3"/>
    </row>
    <row r="6081" spans="1:1">
      <c r="A6081" s="3"/>
    </row>
    <row r="6082" spans="1:1">
      <c r="A6082" s="3"/>
    </row>
    <row r="6083" spans="1:1">
      <c r="A6083" s="3"/>
    </row>
    <row r="6084" spans="1:1">
      <c r="A6084" s="3"/>
    </row>
    <row r="6085" spans="1:1">
      <c r="A6085" s="3"/>
    </row>
    <row r="6086" spans="1:1">
      <c r="A6086" s="3"/>
    </row>
    <row r="6087" spans="1:1">
      <c r="A6087" s="3"/>
    </row>
    <row r="6088" spans="1:1">
      <c r="A6088" s="3"/>
    </row>
    <row r="6089" spans="1:1">
      <c r="A6089" s="3"/>
    </row>
    <row r="6090" spans="1:1">
      <c r="A6090" s="3"/>
    </row>
    <row r="6091" spans="1:1">
      <c r="A6091" s="3"/>
    </row>
    <row r="6092" spans="1:1">
      <c r="A6092" s="3"/>
    </row>
    <row r="6093" spans="1:1">
      <c r="A6093" s="3"/>
    </row>
    <row r="6094" spans="1:1">
      <c r="A6094" s="3"/>
    </row>
    <row r="6095" spans="1:1">
      <c r="A6095" s="3"/>
    </row>
    <row r="6096" spans="1:1">
      <c r="A6096" s="3"/>
    </row>
    <row r="6097" spans="1:1">
      <c r="A6097" s="3"/>
    </row>
    <row r="6098" spans="1:1">
      <c r="A6098" s="3"/>
    </row>
    <row r="6099" spans="1:1">
      <c r="A6099" s="3"/>
    </row>
    <row r="6100" spans="1:1">
      <c r="A6100" s="3"/>
    </row>
    <row r="6101" spans="1:1">
      <c r="A6101" s="3"/>
    </row>
    <row r="6102" spans="1:1">
      <c r="A6102" s="3"/>
    </row>
    <row r="6103" spans="1:1">
      <c r="A6103" s="3"/>
    </row>
    <row r="6104" spans="1:1">
      <c r="A6104" s="3"/>
    </row>
    <row r="6105" spans="1:1">
      <c r="A6105" s="3"/>
    </row>
    <row r="6106" spans="1:1">
      <c r="A6106" s="3"/>
    </row>
    <row r="6107" spans="1:1">
      <c r="A6107" s="3"/>
    </row>
    <row r="6108" spans="1:1">
      <c r="A6108" s="3"/>
    </row>
    <row r="6109" spans="1:1">
      <c r="A6109" s="3"/>
    </row>
    <row r="6110" spans="1:1">
      <c r="A6110" s="3"/>
    </row>
    <row r="6111" spans="1:1">
      <c r="A6111" s="3"/>
    </row>
    <row r="6112" spans="1:1">
      <c r="A6112" s="3"/>
    </row>
    <row r="6113" spans="1:1">
      <c r="A6113" s="3"/>
    </row>
    <row r="6114" spans="1:1">
      <c r="A6114" s="3"/>
    </row>
    <row r="6115" spans="1:1">
      <c r="A6115" s="3"/>
    </row>
    <row r="6116" spans="1:1">
      <c r="A6116" s="3"/>
    </row>
    <row r="6117" spans="1:1">
      <c r="A6117" s="3"/>
    </row>
    <row r="6118" spans="1:1">
      <c r="A6118" s="3"/>
    </row>
    <row r="6119" spans="1:1">
      <c r="A6119" s="3"/>
    </row>
    <row r="6120" spans="1:1">
      <c r="A6120" s="3"/>
    </row>
    <row r="6121" spans="1:1">
      <c r="A6121" s="3"/>
    </row>
    <row r="6122" spans="1:1">
      <c r="A6122" s="3"/>
    </row>
    <row r="6123" spans="1:1">
      <c r="A6123" s="3"/>
    </row>
    <row r="6124" spans="1:1">
      <c r="A6124" s="3"/>
    </row>
    <row r="6125" spans="1:1">
      <c r="A6125" s="3"/>
    </row>
    <row r="6126" spans="1:1">
      <c r="A6126" s="3"/>
    </row>
    <row r="6127" spans="1:1">
      <c r="A6127" s="3"/>
    </row>
    <row r="6128" spans="1:1">
      <c r="A6128" s="3"/>
    </row>
    <row r="6129" spans="1:1">
      <c r="A6129" s="3"/>
    </row>
    <row r="6130" spans="1:1">
      <c r="A6130" s="3"/>
    </row>
    <row r="6131" spans="1:1">
      <c r="A6131" s="3"/>
    </row>
    <row r="6132" spans="1:1">
      <c r="A6132" s="3"/>
    </row>
    <row r="6133" spans="1:1">
      <c r="A6133" s="3"/>
    </row>
    <row r="6134" spans="1:1">
      <c r="A6134" s="3"/>
    </row>
    <row r="6135" spans="1:1">
      <c r="A6135" s="3"/>
    </row>
    <row r="6136" spans="1:1">
      <c r="A6136" s="3"/>
    </row>
    <row r="6137" spans="1:1">
      <c r="A6137" s="3"/>
    </row>
    <row r="6138" spans="1:1">
      <c r="A6138" s="3"/>
    </row>
    <row r="6139" spans="1:1">
      <c r="A6139" s="3"/>
    </row>
    <row r="6140" spans="1:1">
      <c r="A6140" s="3"/>
    </row>
    <row r="6141" spans="1:1">
      <c r="A6141" s="3"/>
    </row>
    <row r="6142" spans="1:1">
      <c r="A6142" s="3"/>
    </row>
    <row r="6143" spans="1:1">
      <c r="A6143" s="3"/>
    </row>
    <row r="6144" spans="1:1">
      <c r="A6144" s="3"/>
    </row>
    <row r="6145" spans="1:1">
      <c r="A6145" s="3"/>
    </row>
    <row r="6146" spans="1:1">
      <c r="A6146" s="3"/>
    </row>
    <row r="6147" spans="1:1">
      <c r="A6147" s="3"/>
    </row>
    <row r="6148" spans="1:1">
      <c r="A6148" s="3"/>
    </row>
    <row r="6149" spans="1:1">
      <c r="A6149" s="3"/>
    </row>
    <row r="6150" spans="1:1">
      <c r="A6150" s="3"/>
    </row>
    <row r="6151" spans="1:1">
      <c r="A6151" s="3"/>
    </row>
    <row r="6152" spans="1:1">
      <c r="A6152" s="3"/>
    </row>
    <row r="6153" spans="1:1">
      <c r="A6153" s="3"/>
    </row>
    <row r="6154" spans="1:1">
      <c r="A6154" s="3"/>
    </row>
    <row r="6155" spans="1:1">
      <c r="A6155" s="3"/>
    </row>
    <row r="6156" spans="1:1">
      <c r="A6156" s="3"/>
    </row>
    <row r="6157" spans="1:1">
      <c r="A6157" s="3"/>
    </row>
    <row r="6158" spans="1:1">
      <c r="A6158" s="3"/>
    </row>
    <row r="6159" spans="1:1">
      <c r="A6159" s="3"/>
    </row>
    <row r="6160" spans="1:1">
      <c r="A6160" s="3"/>
    </row>
    <row r="6161" spans="1:1">
      <c r="A6161" s="3"/>
    </row>
    <row r="6162" spans="1:1">
      <c r="A6162" s="3"/>
    </row>
    <row r="6163" spans="1:1">
      <c r="A6163" s="3"/>
    </row>
    <row r="6164" spans="1:1">
      <c r="A6164" s="3"/>
    </row>
    <row r="6165" spans="1:1">
      <c r="A6165" s="3"/>
    </row>
    <row r="6166" spans="1:1">
      <c r="A6166" s="3"/>
    </row>
    <row r="6167" spans="1:1">
      <c r="A6167" s="3"/>
    </row>
    <row r="6168" spans="1:1">
      <c r="A6168" s="3"/>
    </row>
    <row r="6169" spans="1:1">
      <c r="A6169" s="3"/>
    </row>
    <row r="6170" spans="1:1">
      <c r="A6170" s="3"/>
    </row>
    <row r="6171" spans="1:1">
      <c r="A6171" s="3"/>
    </row>
    <row r="6172" spans="1:1">
      <c r="A6172" s="3"/>
    </row>
    <row r="6173" spans="1:1">
      <c r="A6173" s="3"/>
    </row>
    <row r="6174" spans="1:1">
      <c r="A6174" s="3"/>
    </row>
    <row r="6175" spans="1:1">
      <c r="A6175" s="3"/>
    </row>
    <row r="6176" spans="1:1">
      <c r="A6176" s="3"/>
    </row>
    <row r="6177" spans="1:1">
      <c r="A6177" s="3"/>
    </row>
    <row r="6178" spans="1:1">
      <c r="A6178" s="3"/>
    </row>
    <row r="6179" spans="1:1">
      <c r="A6179" s="3"/>
    </row>
    <row r="6180" spans="1:1">
      <c r="A6180" s="3"/>
    </row>
    <row r="6181" spans="1:1">
      <c r="A6181" s="3"/>
    </row>
    <row r="6182" spans="1:1">
      <c r="A6182" s="3"/>
    </row>
    <row r="6183" spans="1:1">
      <c r="A6183" s="3"/>
    </row>
    <row r="6184" spans="1:1">
      <c r="A6184" s="3"/>
    </row>
    <row r="6185" spans="1:1">
      <c r="A6185" s="3"/>
    </row>
    <row r="6186" spans="1:1">
      <c r="A6186" s="3"/>
    </row>
    <row r="6187" spans="1:1">
      <c r="A6187" s="3"/>
    </row>
    <row r="6188" spans="1:1">
      <c r="A6188" s="3"/>
    </row>
    <row r="6189" spans="1:1">
      <c r="A6189" s="3"/>
    </row>
    <row r="6190" spans="1:1">
      <c r="A6190" s="3"/>
    </row>
    <row r="6191" spans="1:1">
      <c r="A6191" s="3"/>
    </row>
    <row r="6192" spans="1:1">
      <c r="A6192" s="3"/>
    </row>
    <row r="6193" spans="1:1">
      <c r="A6193" s="3"/>
    </row>
    <row r="6194" spans="1:1">
      <c r="A6194" s="3"/>
    </row>
    <row r="6195" spans="1:1">
      <c r="A6195" s="3"/>
    </row>
    <row r="6196" spans="1:1">
      <c r="A6196" s="3"/>
    </row>
    <row r="6197" spans="1:1">
      <c r="A6197" s="3"/>
    </row>
    <row r="6198" spans="1:1">
      <c r="A6198" s="3"/>
    </row>
    <row r="6199" spans="1:1">
      <c r="A6199" s="3"/>
    </row>
    <row r="6200" spans="1:1">
      <c r="A6200" s="3"/>
    </row>
    <row r="6201" spans="1:1">
      <c r="A6201" s="3"/>
    </row>
    <row r="6202" spans="1:1">
      <c r="A6202" s="3"/>
    </row>
    <row r="6203" spans="1:1">
      <c r="A6203" s="3"/>
    </row>
    <row r="6204" spans="1:1">
      <c r="A6204" s="3"/>
    </row>
    <row r="6205" spans="1:1">
      <c r="A6205" s="3"/>
    </row>
    <row r="6206" spans="1:1">
      <c r="A6206" s="3"/>
    </row>
    <row r="6207" spans="1:1">
      <c r="A6207" s="3"/>
    </row>
    <row r="6208" spans="1:1">
      <c r="A6208" s="3"/>
    </row>
    <row r="6209" spans="1:1">
      <c r="A6209" s="3"/>
    </row>
    <row r="6210" spans="1:1">
      <c r="A6210" s="3"/>
    </row>
    <row r="6211" spans="1:1">
      <c r="A6211" s="3"/>
    </row>
    <row r="6212" spans="1:1">
      <c r="A6212" s="3"/>
    </row>
    <row r="6213" spans="1:1">
      <c r="A6213" s="3"/>
    </row>
    <row r="6214" spans="1:1">
      <c r="A6214" s="3"/>
    </row>
    <row r="6215" spans="1:1">
      <c r="A6215" s="3"/>
    </row>
    <row r="6216" spans="1:1">
      <c r="A6216" s="3"/>
    </row>
    <row r="6217" spans="1:1">
      <c r="A6217" s="3"/>
    </row>
    <row r="6218" spans="1:1">
      <c r="A6218" s="3"/>
    </row>
    <row r="6219" spans="1:1">
      <c r="A6219" s="3"/>
    </row>
    <row r="6220" spans="1:1">
      <c r="A6220" s="3"/>
    </row>
    <row r="6221" spans="1:1">
      <c r="A6221" s="3"/>
    </row>
    <row r="6222" spans="1:1">
      <c r="A6222" s="3"/>
    </row>
    <row r="6223" spans="1:1">
      <c r="A6223" s="3"/>
    </row>
    <row r="6224" spans="1:1">
      <c r="A6224" s="3"/>
    </row>
    <row r="6225" spans="1:1">
      <c r="A6225" s="3"/>
    </row>
    <row r="6226" spans="1:1">
      <c r="A6226" s="3"/>
    </row>
    <row r="6227" spans="1:1">
      <c r="A6227" s="3"/>
    </row>
    <row r="6228" spans="1:1">
      <c r="A6228" s="3"/>
    </row>
    <row r="6229" spans="1:1">
      <c r="A6229" s="3"/>
    </row>
    <row r="6230" spans="1:1">
      <c r="A6230" s="3"/>
    </row>
    <row r="6231" spans="1:1">
      <c r="A6231" s="3"/>
    </row>
    <row r="6232" spans="1:1">
      <c r="A6232" s="3"/>
    </row>
    <row r="6233" spans="1:1">
      <c r="A6233" s="3"/>
    </row>
    <row r="6234" spans="1:1">
      <c r="A6234" s="3"/>
    </row>
    <row r="6235" spans="1:1">
      <c r="A6235" s="3"/>
    </row>
    <row r="6236" spans="1:1">
      <c r="A6236" s="3"/>
    </row>
    <row r="6237" spans="1:1">
      <c r="A6237" s="3"/>
    </row>
    <row r="6238" spans="1:1">
      <c r="A6238" s="3"/>
    </row>
    <row r="6239" spans="1:1">
      <c r="A6239" s="3"/>
    </row>
    <row r="6240" spans="1:1">
      <c r="A6240" s="3"/>
    </row>
    <row r="6241" spans="1:1">
      <c r="A6241" s="3"/>
    </row>
    <row r="6242" spans="1:1">
      <c r="A6242" s="3"/>
    </row>
    <row r="6243" spans="1:1">
      <c r="A6243" s="3"/>
    </row>
    <row r="6244" spans="1:1">
      <c r="A6244" s="3"/>
    </row>
    <row r="6245" spans="1:1">
      <c r="A6245" s="3"/>
    </row>
    <row r="6246" spans="1:1">
      <c r="A6246" s="3"/>
    </row>
    <row r="6247" spans="1:1">
      <c r="A6247" s="3"/>
    </row>
    <row r="6248" spans="1:1">
      <c r="A6248" s="3"/>
    </row>
    <row r="6249" spans="1:1">
      <c r="A6249" s="3"/>
    </row>
    <row r="6250" spans="1:1">
      <c r="A6250" s="3"/>
    </row>
    <row r="6251" spans="1:1">
      <c r="A6251" s="3"/>
    </row>
    <row r="6252" spans="1:1">
      <c r="A6252" s="3"/>
    </row>
    <row r="6253" spans="1:1">
      <c r="A6253" s="3"/>
    </row>
    <row r="6254" spans="1:1">
      <c r="A6254" s="3"/>
    </row>
    <row r="6255" spans="1:1">
      <c r="A6255" s="3"/>
    </row>
    <row r="6256" spans="1:1">
      <c r="A6256" s="3"/>
    </row>
    <row r="6257" spans="1:1">
      <c r="A6257" s="3"/>
    </row>
    <row r="6258" spans="1:1">
      <c r="A6258" s="3"/>
    </row>
    <row r="6259" spans="1:1">
      <c r="A6259" s="3"/>
    </row>
    <row r="6260" spans="1:1">
      <c r="A6260" s="3"/>
    </row>
    <row r="6261" spans="1:1">
      <c r="A6261" s="3"/>
    </row>
    <row r="6262" spans="1:1">
      <c r="A6262" s="3"/>
    </row>
    <row r="6263" spans="1:1">
      <c r="A6263" s="3"/>
    </row>
    <row r="6264" spans="1:1">
      <c r="A6264" s="3"/>
    </row>
    <row r="6265" spans="1:1">
      <c r="A6265" s="3"/>
    </row>
    <row r="6266" spans="1:1">
      <c r="A6266" s="3"/>
    </row>
    <row r="6267" spans="1:1">
      <c r="A6267" s="3"/>
    </row>
    <row r="6268" spans="1:1">
      <c r="A6268" s="3"/>
    </row>
    <row r="6269" spans="1:1">
      <c r="A6269" s="3"/>
    </row>
    <row r="6270" spans="1:1">
      <c r="A6270" s="3"/>
    </row>
    <row r="6271" spans="1:1">
      <c r="A6271" s="3"/>
    </row>
    <row r="6272" spans="1:1">
      <c r="A6272" s="3"/>
    </row>
    <row r="6273" spans="1:1">
      <c r="A6273" s="3"/>
    </row>
    <row r="6274" spans="1:1">
      <c r="A6274" s="3"/>
    </row>
    <row r="6275" spans="1:1">
      <c r="A6275" s="3"/>
    </row>
    <row r="6276" spans="1:1">
      <c r="A6276" s="3"/>
    </row>
    <row r="6277" spans="1:1">
      <c r="A6277" s="3"/>
    </row>
    <row r="6278" spans="1:1">
      <c r="A6278" s="3"/>
    </row>
    <row r="6279" spans="1:1">
      <c r="A6279" s="3"/>
    </row>
    <row r="6280" spans="1:1">
      <c r="A6280" s="3"/>
    </row>
    <row r="6281" spans="1:1">
      <c r="A6281" s="3"/>
    </row>
    <row r="6282" spans="1:1">
      <c r="A6282" s="3"/>
    </row>
    <row r="6283" spans="1:1">
      <c r="A6283" s="3"/>
    </row>
    <row r="6284" spans="1:1">
      <c r="A6284" s="3"/>
    </row>
    <row r="6285" spans="1:1">
      <c r="A6285" s="3"/>
    </row>
    <row r="6286" spans="1:1">
      <c r="A6286" s="3"/>
    </row>
    <row r="6287" spans="1:1">
      <c r="A6287" s="3"/>
    </row>
    <row r="6288" spans="1:1">
      <c r="A6288" s="3"/>
    </row>
    <row r="6289" spans="1:1">
      <c r="A6289" s="3"/>
    </row>
    <row r="6290" spans="1:1">
      <c r="A6290" s="3"/>
    </row>
    <row r="6291" spans="1:1">
      <c r="A6291" s="3"/>
    </row>
    <row r="6292" spans="1:1">
      <c r="A6292" s="3"/>
    </row>
    <row r="6293" spans="1:1">
      <c r="A6293" s="3"/>
    </row>
    <row r="6294" spans="1:1">
      <c r="A6294" s="3"/>
    </row>
    <row r="6295" spans="1:1">
      <c r="A6295" s="3"/>
    </row>
    <row r="6296" spans="1:1">
      <c r="A6296" s="3"/>
    </row>
    <row r="6297" spans="1:1">
      <c r="A6297" s="3"/>
    </row>
    <row r="6298" spans="1:1">
      <c r="A6298" s="3"/>
    </row>
    <row r="6299" spans="1:1">
      <c r="A6299" s="3"/>
    </row>
    <row r="6300" spans="1:1">
      <c r="A6300" s="3"/>
    </row>
    <row r="6301" spans="1:1">
      <c r="A6301" s="3"/>
    </row>
    <row r="6302" spans="1:1">
      <c r="A6302" s="3"/>
    </row>
    <row r="6303" spans="1:1">
      <c r="A6303" s="3"/>
    </row>
    <row r="6304" spans="1:1">
      <c r="A6304" s="3"/>
    </row>
    <row r="6305" spans="1:1">
      <c r="A6305" s="3"/>
    </row>
    <row r="6306" spans="1:1">
      <c r="A6306" s="3"/>
    </row>
    <row r="6307" spans="1:1">
      <c r="A6307" s="3"/>
    </row>
    <row r="6308" spans="1:1">
      <c r="A6308" s="3"/>
    </row>
    <row r="6309" spans="1:1">
      <c r="A6309" s="3"/>
    </row>
    <row r="6310" spans="1:1">
      <c r="A6310" s="3"/>
    </row>
    <row r="6311" spans="1:1">
      <c r="A6311" s="3"/>
    </row>
    <row r="6312" spans="1:1">
      <c r="A6312" s="3"/>
    </row>
    <row r="6313" spans="1:1">
      <c r="A6313" s="3"/>
    </row>
    <row r="6314" spans="1:1">
      <c r="A6314" s="3"/>
    </row>
    <row r="6315" spans="1:1">
      <c r="A6315" s="3"/>
    </row>
    <row r="6316" spans="1:1">
      <c r="A6316" s="3"/>
    </row>
    <row r="6317" spans="1:1">
      <c r="A6317" s="3"/>
    </row>
    <row r="6318" spans="1:1">
      <c r="A6318" s="3"/>
    </row>
    <row r="6319" spans="1:1">
      <c r="A6319" s="3"/>
    </row>
    <row r="6320" spans="1:1">
      <c r="A6320" s="3"/>
    </row>
    <row r="6321" spans="1:1">
      <c r="A6321" s="3"/>
    </row>
    <row r="6322" spans="1:1">
      <c r="A6322" s="3"/>
    </row>
    <row r="6323" spans="1:1">
      <c r="A6323" s="3"/>
    </row>
    <row r="6324" spans="1:1">
      <c r="A6324" s="3"/>
    </row>
    <row r="6325" spans="1:1">
      <c r="A6325" s="3"/>
    </row>
    <row r="6326" spans="1:1">
      <c r="A6326" s="3"/>
    </row>
    <row r="6327" spans="1:1">
      <c r="A6327" s="3"/>
    </row>
    <row r="6328" spans="1:1">
      <c r="A6328" s="3"/>
    </row>
    <row r="6329" spans="1:1">
      <c r="A6329" s="3"/>
    </row>
    <row r="6330" spans="1:1">
      <c r="A6330" s="3"/>
    </row>
    <row r="6331" spans="1:1">
      <c r="A6331" s="3"/>
    </row>
    <row r="6332" spans="1:1">
      <c r="A6332" s="3"/>
    </row>
    <row r="6333" spans="1:1">
      <c r="A6333" s="3"/>
    </row>
    <row r="6334" spans="1:1">
      <c r="A6334" s="3"/>
    </row>
    <row r="6335" spans="1:1">
      <c r="A6335" s="3"/>
    </row>
    <row r="6336" spans="1:1">
      <c r="A6336" s="3"/>
    </row>
    <row r="6337" spans="1:1">
      <c r="A6337" s="3"/>
    </row>
    <row r="6338" spans="1:1">
      <c r="A6338" s="3"/>
    </row>
    <row r="6339" spans="1:1">
      <c r="A6339" s="3"/>
    </row>
    <row r="6340" spans="1:1">
      <c r="A6340" s="3"/>
    </row>
    <row r="6341" spans="1:1">
      <c r="A6341" s="3"/>
    </row>
    <row r="6342" spans="1:1">
      <c r="A6342" s="3"/>
    </row>
    <row r="6343" spans="1:1">
      <c r="A6343" s="3"/>
    </row>
    <row r="6344" spans="1:1">
      <c r="A6344" s="3"/>
    </row>
    <row r="6345" spans="1:1">
      <c r="A6345" s="3"/>
    </row>
    <row r="6346" spans="1:1">
      <c r="A6346" s="3"/>
    </row>
    <row r="6347" spans="1:1">
      <c r="A6347" s="3"/>
    </row>
    <row r="6348" spans="1:1">
      <c r="A6348" s="3"/>
    </row>
    <row r="6349" spans="1:1">
      <c r="A6349" s="3"/>
    </row>
    <row r="6350" spans="1:1">
      <c r="A6350" s="3"/>
    </row>
    <row r="6351" spans="1:1">
      <c r="A6351" s="3"/>
    </row>
    <row r="6352" spans="1:1">
      <c r="A6352" s="3"/>
    </row>
    <row r="6353" spans="1:1">
      <c r="A6353" s="3"/>
    </row>
    <row r="6354" spans="1:1">
      <c r="A6354" s="3"/>
    </row>
    <row r="6355" spans="1:1">
      <c r="A6355" s="3"/>
    </row>
    <row r="6356" spans="1:1">
      <c r="A6356" s="3"/>
    </row>
    <row r="6357" spans="1:1">
      <c r="A6357" s="3"/>
    </row>
    <row r="6358" spans="1:1">
      <c r="A6358" s="3"/>
    </row>
    <row r="6359" spans="1:1">
      <c r="A6359" s="3"/>
    </row>
    <row r="6360" spans="1:1">
      <c r="A6360" s="3"/>
    </row>
    <row r="6361" spans="1:1">
      <c r="A6361" s="3"/>
    </row>
    <row r="6362" spans="1:1">
      <c r="A6362" s="3"/>
    </row>
    <row r="6363" spans="1:1">
      <c r="A6363" s="3"/>
    </row>
    <row r="6364" spans="1:1">
      <c r="A6364" s="3"/>
    </row>
    <row r="6365" spans="1:1">
      <c r="A6365" s="3"/>
    </row>
    <row r="6366" spans="1:1">
      <c r="A6366" s="3"/>
    </row>
    <row r="6367" spans="1:1">
      <c r="A6367" s="3"/>
    </row>
    <row r="6368" spans="1:1">
      <c r="A6368" s="3"/>
    </row>
    <row r="6369" spans="1:1">
      <c r="A6369" s="3"/>
    </row>
    <row r="6370" spans="1:1">
      <c r="A6370" s="3"/>
    </row>
    <row r="6371" spans="1:1">
      <c r="A6371" s="3"/>
    </row>
    <row r="6372" spans="1:1">
      <c r="A6372" s="3"/>
    </row>
    <row r="6373" spans="1:1">
      <c r="A6373" s="3"/>
    </row>
    <row r="6374" spans="1:1">
      <c r="A6374" s="3"/>
    </row>
    <row r="6375" spans="1:1">
      <c r="A6375" s="3"/>
    </row>
    <row r="6376" spans="1:1">
      <c r="A6376" s="3"/>
    </row>
    <row r="6377" spans="1:1">
      <c r="A6377" s="3"/>
    </row>
    <row r="6378" spans="1:1">
      <c r="A6378" s="3"/>
    </row>
    <row r="6379" spans="1:1">
      <c r="A6379" s="3"/>
    </row>
    <row r="6380" spans="1:1">
      <c r="A6380" s="3"/>
    </row>
    <row r="6381" spans="1:1">
      <c r="A6381" s="3"/>
    </row>
    <row r="6382" spans="1:1">
      <c r="A6382" s="3"/>
    </row>
    <row r="6383" spans="1:1">
      <c r="A6383" s="3"/>
    </row>
    <row r="6384" spans="1:1">
      <c r="A6384" s="3"/>
    </row>
    <row r="6385" spans="1:1">
      <c r="A6385" s="3"/>
    </row>
    <row r="6386" spans="1:1">
      <c r="A6386" s="3"/>
    </row>
    <row r="6387" spans="1:1">
      <c r="A6387" s="3"/>
    </row>
    <row r="6388" spans="1:1">
      <c r="A6388" s="3"/>
    </row>
    <row r="6389" spans="1:1">
      <c r="A6389" s="3"/>
    </row>
    <row r="6390" spans="1:1">
      <c r="A6390" s="3"/>
    </row>
    <row r="6391" spans="1:1">
      <c r="A6391" s="3"/>
    </row>
    <row r="6392" spans="1:1">
      <c r="A6392" s="3"/>
    </row>
    <row r="6393" spans="1:1">
      <c r="A6393" s="3"/>
    </row>
    <row r="6394" spans="1:1">
      <c r="A6394" s="3"/>
    </row>
    <row r="6395" spans="1:1">
      <c r="A6395" s="3"/>
    </row>
    <row r="6396" spans="1:1">
      <c r="A6396" s="3"/>
    </row>
    <row r="6397" spans="1:1">
      <c r="A6397" s="3"/>
    </row>
    <row r="6398" spans="1:1">
      <c r="A6398" s="3"/>
    </row>
    <row r="6399" spans="1:1">
      <c r="A6399" s="3"/>
    </row>
    <row r="6400" spans="1:1">
      <c r="A6400" s="3"/>
    </row>
    <row r="6401" spans="1:1">
      <c r="A6401" s="3"/>
    </row>
    <row r="6402" spans="1:1">
      <c r="A6402" s="3"/>
    </row>
    <row r="6403" spans="1:1">
      <c r="A6403" s="3"/>
    </row>
    <row r="6404" spans="1:1">
      <c r="A6404" s="3"/>
    </row>
    <row r="6405" spans="1:1">
      <c r="A6405" s="3"/>
    </row>
    <row r="6406" spans="1:1">
      <c r="A6406" s="3"/>
    </row>
    <row r="6407" spans="1:1">
      <c r="A6407" s="3"/>
    </row>
    <row r="6408" spans="1:1">
      <c r="A6408" s="3"/>
    </row>
    <row r="6409" spans="1:1">
      <c r="A6409" s="3"/>
    </row>
    <row r="6410" spans="1:1">
      <c r="A6410" s="3"/>
    </row>
    <row r="6411" spans="1:1">
      <c r="A6411" s="3"/>
    </row>
    <row r="6412" spans="1:1">
      <c r="A6412" s="3"/>
    </row>
    <row r="6413" spans="1:1">
      <c r="A6413" s="3"/>
    </row>
    <row r="6414" spans="1:1">
      <c r="A6414" s="3"/>
    </row>
    <row r="6415" spans="1:1">
      <c r="A6415" s="3"/>
    </row>
    <row r="6416" spans="1:1">
      <c r="A6416" s="3"/>
    </row>
    <row r="6417" spans="1:1">
      <c r="A6417" s="3"/>
    </row>
    <row r="6418" spans="1:1">
      <c r="A6418" s="3"/>
    </row>
    <row r="6419" spans="1:1">
      <c r="A6419" s="3"/>
    </row>
    <row r="6420" spans="1:1">
      <c r="A6420" s="3"/>
    </row>
    <row r="6421" spans="1:1">
      <c r="A6421" s="3"/>
    </row>
    <row r="6422" spans="1:1">
      <c r="A6422" s="3"/>
    </row>
    <row r="6423" spans="1:1">
      <c r="A6423" s="3"/>
    </row>
    <row r="6424" spans="1:1">
      <c r="A6424" s="3"/>
    </row>
    <row r="6425" spans="1:1">
      <c r="A6425" s="3"/>
    </row>
    <row r="6426" spans="1:1">
      <c r="A6426" s="3"/>
    </row>
    <row r="6427" spans="1:1">
      <c r="A6427" s="3"/>
    </row>
    <row r="6428" spans="1:1">
      <c r="A6428" s="3"/>
    </row>
    <row r="6429" spans="1:1">
      <c r="A6429" s="3"/>
    </row>
    <row r="6430" spans="1:1">
      <c r="A6430" s="3"/>
    </row>
    <row r="6431" spans="1:1">
      <c r="A6431" s="3"/>
    </row>
    <row r="6432" spans="1:1">
      <c r="A6432" s="3"/>
    </row>
    <row r="6433" spans="1:1">
      <c r="A6433" s="3"/>
    </row>
    <row r="6434" spans="1:1">
      <c r="A6434" s="3"/>
    </row>
    <row r="6435" spans="1:1">
      <c r="A6435" s="3"/>
    </row>
    <row r="6436" spans="1:1">
      <c r="A6436" s="3"/>
    </row>
    <row r="6437" spans="1:1">
      <c r="A6437" s="3"/>
    </row>
    <row r="6438" spans="1:1">
      <c r="A6438" s="3"/>
    </row>
    <row r="6439" spans="1:1">
      <c r="A6439" s="3"/>
    </row>
    <row r="6440" spans="1:1">
      <c r="A6440" s="3"/>
    </row>
    <row r="6441" spans="1:1">
      <c r="A6441" s="3"/>
    </row>
    <row r="6442" spans="1:1">
      <c r="A6442" s="3"/>
    </row>
    <row r="6443" spans="1:1">
      <c r="A6443" s="3"/>
    </row>
    <row r="6444" spans="1:1">
      <c r="A6444" s="3"/>
    </row>
    <row r="6445" spans="1:1">
      <c r="A6445" s="3"/>
    </row>
    <row r="6446" spans="1:1">
      <c r="A6446" s="3"/>
    </row>
    <row r="6447" spans="1:1">
      <c r="A6447" s="3"/>
    </row>
    <row r="6448" spans="1:1">
      <c r="A6448" s="3"/>
    </row>
    <row r="6449" spans="1:1">
      <c r="A6449" s="3"/>
    </row>
    <row r="6450" spans="1:1">
      <c r="A6450" s="3"/>
    </row>
    <row r="6451" spans="1:1">
      <c r="A6451" s="3"/>
    </row>
    <row r="6452" spans="1:1">
      <c r="A6452" s="3"/>
    </row>
    <row r="6453" spans="1:1">
      <c r="A6453" s="3"/>
    </row>
    <row r="6454" spans="1:1">
      <c r="A6454" s="3"/>
    </row>
    <row r="6455" spans="1:1">
      <c r="A6455" s="3"/>
    </row>
    <row r="6456" spans="1:1">
      <c r="A6456" s="3"/>
    </row>
    <row r="6457" spans="1:1">
      <c r="A6457" s="3"/>
    </row>
    <row r="6458" spans="1:1">
      <c r="A6458" s="3"/>
    </row>
    <row r="6459" spans="1:1">
      <c r="A6459" s="3"/>
    </row>
    <row r="6460" spans="1:1">
      <c r="A6460" s="3"/>
    </row>
    <row r="6461" spans="1:1">
      <c r="A6461" s="3"/>
    </row>
    <row r="6462" spans="1:1">
      <c r="A6462" s="3"/>
    </row>
    <row r="6463" spans="1:1">
      <c r="A6463" s="3"/>
    </row>
    <row r="6464" spans="1:1">
      <c r="A6464" s="3"/>
    </row>
    <row r="6465" spans="1:1">
      <c r="A6465" s="3"/>
    </row>
    <row r="6466" spans="1:1">
      <c r="A6466" s="3"/>
    </row>
    <row r="6467" spans="1:1">
      <c r="A6467" s="3"/>
    </row>
    <row r="6468" spans="1:1">
      <c r="A6468" s="3"/>
    </row>
    <row r="6469" spans="1:1">
      <c r="A6469" s="3"/>
    </row>
    <row r="6470" spans="1:1">
      <c r="A6470" s="3"/>
    </row>
    <row r="6471" spans="1:1">
      <c r="A6471" s="3"/>
    </row>
    <row r="6472" spans="1:1">
      <c r="A6472" s="3"/>
    </row>
    <row r="6473" spans="1:1">
      <c r="A6473" s="3"/>
    </row>
    <row r="6474" spans="1:1">
      <c r="A6474" s="3"/>
    </row>
    <row r="6475" spans="1:1">
      <c r="A6475" s="3"/>
    </row>
    <row r="6476" spans="1:1">
      <c r="A6476" s="3"/>
    </row>
    <row r="6477" spans="1:1">
      <c r="A6477" s="3"/>
    </row>
    <row r="6478" spans="1:1">
      <c r="A6478" s="3"/>
    </row>
    <row r="6479" spans="1:1">
      <c r="A6479" s="3"/>
    </row>
    <row r="6480" spans="1:1">
      <c r="A6480" s="3"/>
    </row>
    <row r="6481" spans="1:1">
      <c r="A6481" s="3"/>
    </row>
    <row r="6482" spans="1:1">
      <c r="A6482" s="3"/>
    </row>
    <row r="6483" spans="1:1">
      <c r="A6483" s="3"/>
    </row>
    <row r="6484" spans="1:1">
      <c r="A6484" s="3"/>
    </row>
    <row r="6485" spans="1:1">
      <c r="A6485" s="3"/>
    </row>
    <row r="6486" spans="1:1">
      <c r="A6486" s="3"/>
    </row>
    <row r="6487" spans="1:1">
      <c r="A6487" s="3"/>
    </row>
    <row r="6488" spans="1:1">
      <c r="A6488" s="3"/>
    </row>
    <row r="6489" spans="1:1">
      <c r="A6489" s="3"/>
    </row>
    <row r="6490" spans="1:1">
      <c r="A6490" s="3"/>
    </row>
    <row r="6491" spans="1:1">
      <c r="A6491" s="3"/>
    </row>
    <row r="6492" spans="1:1">
      <c r="A6492" s="3"/>
    </row>
    <row r="6493" spans="1:1">
      <c r="A6493" s="3"/>
    </row>
    <row r="6494" spans="1:1">
      <c r="A6494" s="3"/>
    </row>
    <row r="6495" spans="1:1">
      <c r="A6495" s="3"/>
    </row>
    <row r="6496" spans="1:1">
      <c r="A6496" s="3"/>
    </row>
    <row r="6497" spans="1:1">
      <c r="A6497" s="3"/>
    </row>
    <row r="6498" spans="1:1">
      <c r="A6498" s="3"/>
    </row>
    <row r="6499" spans="1:1">
      <c r="A6499" s="3"/>
    </row>
    <row r="6500" spans="1:1">
      <c r="A6500" s="3"/>
    </row>
    <row r="6501" spans="1:1">
      <c r="A6501" s="3"/>
    </row>
    <row r="6502" spans="1:1">
      <c r="A6502" s="3"/>
    </row>
    <row r="6503" spans="1:1">
      <c r="A6503" s="3"/>
    </row>
    <row r="6504" spans="1:1">
      <c r="A6504" s="3"/>
    </row>
    <row r="6505" spans="1:1">
      <c r="A6505" s="3"/>
    </row>
    <row r="6506" spans="1:1">
      <c r="A6506" s="3"/>
    </row>
    <row r="6507" spans="1:1">
      <c r="A6507" s="3"/>
    </row>
    <row r="6508" spans="1:1">
      <c r="A6508" s="3"/>
    </row>
    <row r="6509" spans="1:1">
      <c r="A6509" s="3"/>
    </row>
    <row r="6510" spans="1:1">
      <c r="A6510" s="3"/>
    </row>
    <row r="6511" spans="1:1">
      <c r="A6511" s="3"/>
    </row>
    <row r="6512" spans="1:1">
      <c r="A6512" s="3"/>
    </row>
    <row r="6513" spans="1:1">
      <c r="A6513" s="3"/>
    </row>
    <row r="6514" spans="1:1">
      <c r="A6514" s="3"/>
    </row>
    <row r="6515" spans="1:1">
      <c r="A6515" s="3"/>
    </row>
    <row r="6516" spans="1:1">
      <c r="A6516" s="3"/>
    </row>
    <row r="6517" spans="1:1">
      <c r="A6517" s="3"/>
    </row>
    <row r="6518" spans="1:1">
      <c r="A6518" s="3"/>
    </row>
    <row r="6519" spans="1:1">
      <c r="A6519" s="3"/>
    </row>
    <row r="6520" spans="1:1">
      <c r="A6520" s="3"/>
    </row>
    <row r="6521" spans="1:1">
      <c r="A6521" s="3"/>
    </row>
    <row r="6522" spans="1:1">
      <c r="A6522" s="3"/>
    </row>
    <row r="6523" spans="1:1">
      <c r="A6523" s="3"/>
    </row>
    <row r="6524" spans="1:1">
      <c r="A6524" s="3"/>
    </row>
    <row r="6525" spans="1:1">
      <c r="A6525" s="3"/>
    </row>
    <row r="6526" spans="1:1">
      <c r="A6526" s="3"/>
    </row>
    <row r="6527" spans="1:1">
      <c r="A6527" s="3"/>
    </row>
    <row r="6528" spans="1:1">
      <c r="A6528" s="3"/>
    </row>
    <row r="6529" spans="1:1">
      <c r="A6529" s="3"/>
    </row>
    <row r="6530" spans="1:1">
      <c r="A6530" s="3"/>
    </row>
    <row r="6531" spans="1:1">
      <c r="A6531" s="3"/>
    </row>
    <row r="6532" spans="1:1">
      <c r="A6532" s="3"/>
    </row>
    <row r="6533" spans="1:1">
      <c r="A6533" s="3"/>
    </row>
    <row r="6534" spans="1:1">
      <c r="A6534" s="3"/>
    </row>
    <row r="6535" spans="1:1">
      <c r="A6535" s="3"/>
    </row>
    <row r="6536" spans="1:1">
      <c r="A6536" s="3"/>
    </row>
    <row r="6537" spans="1:1">
      <c r="A6537" s="3"/>
    </row>
    <row r="6538" spans="1:1">
      <c r="A6538" s="3"/>
    </row>
    <row r="6539" spans="1:1">
      <c r="A6539" s="3"/>
    </row>
    <row r="6540" spans="1:1">
      <c r="A6540" s="3"/>
    </row>
    <row r="6541" spans="1:1">
      <c r="A6541" s="3"/>
    </row>
    <row r="6542" spans="1:1">
      <c r="A6542" s="3"/>
    </row>
    <row r="6543" spans="1:1">
      <c r="A6543" s="3"/>
    </row>
    <row r="6544" spans="1:1">
      <c r="A6544" s="3"/>
    </row>
    <row r="6545" spans="1:1">
      <c r="A6545" s="3"/>
    </row>
    <row r="6546" spans="1:1">
      <c r="A6546" s="3"/>
    </row>
    <row r="6547" spans="1:1">
      <c r="A6547" s="3"/>
    </row>
    <row r="6548" spans="1:1">
      <c r="A6548" s="3"/>
    </row>
    <row r="6549" spans="1:1">
      <c r="A6549" s="3"/>
    </row>
    <row r="6550" spans="1:1">
      <c r="A6550" s="3"/>
    </row>
    <row r="6551" spans="1:1">
      <c r="A6551" s="3"/>
    </row>
    <row r="6552" spans="1:1">
      <c r="A6552" s="3"/>
    </row>
    <row r="6553" spans="1:1">
      <c r="A6553" s="3"/>
    </row>
    <row r="6554" spans="1:1">
      <c r="A6554" s="3"/>
    </row>
    <row r="6555" spans="1:1">
      <c r="A6555" s="3"/>
    </row>
    <row r="6556" spans="1:1">
      <c r="A6556" s="3"/>
    </row>
    <row r="6557" spans="1:1">
      <c r="A6557" s="3"/>
    </row>
    <row r="6558" spans="1:1">
      <c r="A6558" s="3"/>
    </row>
    <row r="6559" spans="1:1">
      <c r="A6559" s="3"/>
    </row>
    <row r="6560" spans="1:1">
      <c r="A6560" s="3"/>
    </row>
    <row r="6561" spans="1:1">
      <c r="A6561" s="3"/>
    </row>
    <row r="6562" spans="1:1">
      <c r="A6562" s="3"/>
    </row>
    <row r="6563" spans="1:1">
      <c r="A6563" s="3"/>
    </row>
    <row r="6564" spans="1:1">
      <c r="A6564" s="3"/>
    </row>
    <row r="6565" spans="1:1">
      <c r="A6565" s="3"/>
    </row>
    <row r="6566" spans="1:1">
      <c r="A6566" s="3"/>
    </row>
    <row r="6567" spans="1:1">
      <c r="A6567" s="3"/>
    </row>
    <row r="6568" spans="1:1">
      <c r="A6568" s="3"/>
    </row>
    <row r="6569" spans="1:1">
      <c r="A6569" s="3"/>
    </row>
    <row r="6570" spans="1:1">
      <c r="A6570" s="3"/>
    </row>
    <row r="6571" spans="1:1">
      <c r="A6571" s="3"/>
    </row>
    <row r="6572" spans="1:1">
      <c r="A6572" s="3"/>
    </row>
    <row r="6573" spans="1:1">
      <c r="A6573" s="3"/>
    </row>
    <row r="6574" spans="1:1">
      <c r="A6574" s="3"/>
    </row>
    <row r="6575" spans="1:1">
      <c r="A6575" s="3"/>
    </row>
    <row r="6576" spans="1:1">
      <c r="A6576" s="3"/>
    </row>
    <row r="6577" spans="1:1">
      <c r="A6577" s="3"/>
    </row>
    <row r="6578" spans="1:1">
      <c r="A6578" s="3"/>
    </row>
    <row r="6579" spans="1:1">
      <c r="A6579" s="3"/>
    </row>
    <row r="6580" spans="1:1">
      <c r="A6580" s="3"/>
    </row>
    <row r="6581" spans="1:1">
      <c r="A6581" s="3"/>
    </row>
    <row r="6582" spans="1:1">
      <c r="A6582" s="3"/>
    </row>
    <row r="6583" spans="1:1">
      <c r="A6583" s="3"/>
    </row>
    <row r="6584" spans="1:1">
      <c r="A6584" s="3"/>
    </row>
    <row r="6585" spans="1:1">
      <c r="A6585" s="3"/>
    </row>
    <row r="6586" spans="1:1">
      <c r="A6586" s="3"/>
    </row>
    <row r="6587" spans="1:1">
      <c r="A6587" s="3"/>
    </row>
    <row r="6588" spans="1:1">
      <c r="A6588" s="3"/>
    </row>
    <row r="6589" spans="1:1">
      <c r="A6589" s="3"/>
    </row>
    <row r="6590" spans="1:1">
      <c r="A6590" s="3"/>
    </row>
    <row r="6591" spans="1:1">
      <c r="A6591" s="3"/>
    </row>
    <row r="6592" spans="1:1">
      <c r="A6592" s="3"/>
    </row>
    <row r="6593" spans="1:1">
      <c r="A6593" s="3"/>
    </row>
    <row r="6594" spans="1:1">
      <c r="A6594" s="3"/>
    </row>
    <row r="6595" spans="1:1">
      <c r="A6595" s="3"/>
    </row>
    <row r="6596" spans="1:1">
      <c r="A6596" s="3"/>
    </row>
    <row r="6597" spans="1:1">
      <c r="A6597" s="3"/>
    </row>
    <row r="6598" spans="1:1">
      <c r="A6598" s="3"/>
    </row>
    <row r="6599" spans="1:1">
      <c r="A6599" s="3"/>
    </row>
    <row r="6600" spans="1:1">
      <c r="A6600" s="3"/>
    </row>
    <row r="6601" spans="1:1">
      <c r="A6601" s="3"/>
    </row>
    <row r="6602" spans="1:1">
      <c r="A6602" s="3"/>
    </row>
    <row r="6603" spans="1:1">
      <c r="A6603" s="3"/>
    </row>
    <row r="6604" spans="1:1">
      <c r="A6604" s="3"/>
    </row>
    <row r="6605" spans="1:1">
      <c r="A6605" s="3"/>
    </row>
    <row r="6606" spans="1:1">
      <c r="A6606" s="3"/>
    </row>
    <row r="6607" spans="1:1">
      <c r="A6607" s="3"/>
    </row>
    <row r="6608" spans="1:1">
      <c r="A6608" s="3"/>
    </row>
    <row r="6609" spans="1:1">
      <c r="A6609" s="3"/>
    </row>
    <row r="6610" spans="1:1">
      <c r="A6610" s="3"/>
    </row>
    <row r="6611" spans="1:1">
      <c r="A6611" s="3"/>
    </row>
    <row r="6612" spans="1:1">
      <c r="A6612" s="3"/>
    </row>
    <row r="6613" spans="1:1">
      <c r="A6613" s="3"/>
    </row>
    <row r="6614" spans="1:1">
      <c r="A6614" s="3"/>
    </row>
    <row r="6615" spans="1:1">
      <c r="A6615" s="3"/>
    </row>
    <row r="6616" spans="1:1">
      <c r="A6616" s="3"/>
    </row>
    <row r="6617" spans="1:1">
      <c r="A6617" s="3"/>
    </row>
    <row r="6618" spans="1:1">
      <c r="A6618" s="3"/>
    </row>
    <row r="6619" spans="1:1">
      <c r="A6619" s="3"/>
    </row>
    <row r="6620" spans="1:1">
      <c r="A6620" s="3"/>
    </row>
    <row r="6621" spans="1:1">
      <c r="A6621" s="3"/>
    </row>
    <row r="6622" spans="1:1">
      <c r="A6622" s="3"/>
    </row>
    <row r="6623" spans="1:1">
      <c r="A6623" s="3"/>
    </row>
    <row r="6624" spans="1:1">
      <c r="A6624" s="3"/>
    </row>
    <row r="6625" spans="1:1">
      <c r="A6625" s="3"/>
    </row>
    <row r="6626" spans="1:1">
      <c r="A6626" s="3"/>
    </row>
    <row r="6627" spans="1:1">
      <c r="A6627" s="3"/>
    </row>
    <row r="6628" spans="1:1">
      <c r="A6628" s="3"/>
    </row>
    <row r="6629" spans="1:1">
      <c r="A6629" s="3"/>
    </row>
    <row r="6630" spans="1:1">
      <c r="A6630" s="3"/>
    </row>
    <row r="6631" spans="1:1">
      <c r="A6631" s="3"/>
    </row>
    <row r="6632" spans="1:1">
      <c r="A6632" s="3"/>
    </row>
    <row r="6633" spans="1:1">
      <c r="A6633" s="3"/>
    </row>
    <row r="6634" spans="1:1">
      <c r="A6634" s="3"/>
    </row>
    <row r="6635" spans="1:1">
      <c r="A6635" s="3"/>
    </row>
    <row r="6636" spans="1:1">
      <c r="A6636" s="3"/>
    </row>
    <row r="6637" spans="1:1">
      <c r="A6637" s="3"/>
    </row>
    <row r="6638" spans="1:1">
      <c r="A6638" s="3"/>
    </row>
    <row r="6639" spans="1:1">
      <c r="A6639" s="3"/>
    </row>
    <row r="6640" spans="1:1">
      <c r="A6640" s="3"/>
    </row>
    <row r="6641" spans="1:1">
      <c r="A6641" s="3"/>
    </row>
    <row r="6642" spans="1:1">
      <c r="A6642" s="3"/>
    </row>
    <row r="6643" spans="1:1">
      <c r="A6643" s="3"/>
    </row>
    <row r="6644" spans="1:1">
      <c r="A6644" s="3"/>
    </row>
    <row r="6645" spans="1:1">
      <c r="A6645" s="3"/>
    </row>
    <row r="6646" spans="1:1">
      <c r="A6646" s="3"/>
    </row>
    <row r="6647" spans="1:1">
      <c r="A6647" s="3"/>
    </row>
    <row r="6648" spans="1:1">
      <c r="A6648" s="3"/>
    </row>
    <row r="6649" spans="1:1">
      <c r="A6649" s="3"/>
    </row>
    <row r="6650" spans="1:1">
      <c r="A6650" s="3"/>
    </row>
    <row r="6651" spans="1:1">
      <c r="A6651" s="3"/>
    </row>
    <row r="6652" spans="1:1">
      <c r="A6652" s="3"/>
    </row>
    <row r="6653" spans="1:1">
      <c r="A6653" s="3"/>
    </row>
    <row r="6654" spans="1:1">
      <c r="A6654" s="3"/>
    </row>
    <row r="6655" spans="1:1">
      <c r="A6655" s="3"/>
    </row>
    <row r="6656" spans="1:1">
      <c r="A6656" s="3"/>
    </row>
    <row r="6657" spans="1:1">
      <c r="A6657" s="3"/>
    </row>
    <row r="6658" spans="1:1">
      <c r="A6658" s="3"/>
    </row>
    <row r="6659" spans="1:1">
      <c r="A6659" s="3"/>
    </row>
    <row r="6660" spans="1:1">
      <c r="A6660" s="3"/>
    </row>
    <row r="6661" spans="1:1">
      <c r="A6661" s="3"/>
    </row>
    <row r="6662" spans="1:1">
      <c r="A6662" s="3"/>
    </row>
    <row r="6663" spans="1:1">
      <c r="A6663" s="3"/>
    </row>
    <row r="6664" spans="1:1">
      <c r="A6664" s="3"/>
    </row>
    <row r="6665" spans="1:1">
      <c r="A6665" s="3"/>
    </row>
    <row r="6666" spans="1:1">
      <c r="A6666" s="3"/>
    </row>
    <row r="6667" spans="1:1">
      <c r="A6667" s="3"/>
    </row>
    <row r="6668" spans="1:1">
      <c r="A6668" s="3"/>
    </row>
    <row r="6669" spans="1:1">
      <c r="A6669" s="3"/>
    </row>
    <row r="6670" spans="1:1">
      <c r="A6670" s="3"/>
    </row>
    <row r="6671" spans="1:1">
      <c r="A6671" s="3"/>
    </row>
    <row r="6672" spans="1:1">
      <c r="A6672" s="3"/>
    </row>
    <row r="6673" spans="1:1">
      <c r="A6673" s="3"/>
    </row>
    <row r="6674" spans="1:1">
      <c r="A6674" s="3"/>
    </row>
    <row r="6675" spans="1:1">
      <c r="A6675" s="3"/>
    </row>
    <row r="6676" spans="1:1">
      <c r="A6676" s="3"/>
    </row>
    <row r="6677" spans="1:1">
      <c r="A6677" s="3"/>
    </row>
    <row r="6678" spans="1:1">
      <c r="A6678" s="3"/>
    </row>
    <row r="6679" spans="1:1">
      <c r="A6679" s="3"/>
    </row>
    <row r="6680" spans="1:1">
      <c r="A6680" s="3"/>
    </row>
    <row r="6681" spans="1:1">
      <c r="A6681" s="3"/>
    </row>
    <row r="6682" spans="1:1">
      <c r="A6682" s="3"/>
    </row>
    <row r="6683" spans="1:1">
      <c r="A6683" s="3"/>
    </row>
    <row r="6684" spans="1:1">
      <c r="A6684" s="3"/>
    </row>
    <row r="6685" spans="1:1">
      <c r="A6685" s="3"/>
    </row>
    <row r="6686" spans="1:1">
      <c r="A6686" s="3"/>
    </row>
    <row r="6687" spans="1:1">
      <c r="A6687" s="3"/>
    </row>
    <row r="6688" spans="1:1">
      <c r="A6688" s="3"/>
    </row>
    <row r="6689" spans="1:1">
      <c r="A6689" s="3"/>
    </row>
    <row r="6690" spans="1:1">
      <c r="A6690" s="3"/>
    </row>
    <row r="6691" spans="1:1">
      <c r="A6691" s="3"/>
    </row>
    <row r="6692" spans="1:1">
      <c r="A6692" s="3"/>
    </row>
    <row r="6693" spans="1:1">
      <c r="A6693" s="3"/>
    </row>
    <row r="6694" spans="1:1">
      <c r="A6694" s="3"/>
    </row>
    <row r="6695" spans="1:1">
      <c r="A6695" s="3"/>
    </row>
    <row r="6696" spans="1:1">
      <c r="A6696" s="3"/>
    </row>
    <row r="6697" spans="1:1">
      <c r="A6697" s="3"/>
    </row>
    <row r="6698" spans="1:1">
      <c r="A6698" s="3"/>
    </row>
    <row r="6699" spans="1:1">
      <c r="A6699" s="3"/>
    </row>
    <row r="6700" spans="1:1">
      <c r="A6700" s="3"/>
    </row>
    <row r="6701" spans="1:1">
      <c r="A6701" s="3"/>
    </row>
    <row r="6702" spans="1:1">
      <c r="A6702" s="3"/>
    </row>
    <row r="6703" spans="1:1">
      <c r="A6703" s="3"/>
    </row>
    <row r="6704" spans="1:1">
      <c r="A6704" s="3"/>
    </row>
    <row r="6705" spans="1:1">
      <c r="A6705" s="3"/>
    </row>
    <row r="6706" spans="1:1">
      <c r="A6706" s="3"/>
    </row>
    <row r="6707" spans="1:1">
      <c r="A6707" s="3"/>
    </row>
    <row r="6708" spans="1:1">
      <c r="A6708" s="3"/>
    </row>
    <row r="6709" spans="1:1">
      <c r="A6709" s="3"/>
    </row>
    <row r="6710" spans="1:1">
      <c r="A6710" s="3"/>
    </row>
    <row r="6711" spans="1:1">
      <c r="A6711" s="3"/>
    </row>
    <row r="6712" spans="1:1">
      <c r="A6712" s="3"/>
    </row>
    <row r="6713" spans="1:1">
      <c r="A6713" s="3"/>
    </row>
    <row r="6714" spans="1:1">
      <c r="A6714" s="3"/>
    </row>
    <row r="6715" spans="1:1">
      <c r="A6715" s="3"/>
    </row>
    <row r="6716" spans="1:1">
      <c r="A6716" s="3"/>
    </row>
    <row r="6717" spans="1:1">
      <c r="A6717" s="3"/>
    </row>
    <row r="6718" spans="1:1">
      <c r="A6718" s="3"/>
    </row>
    <row r="6719" spans="1:1">
      <c r="A6719" s="3"/>
    </row>
    <row r="6720" spans="1:1">
      <c r="A6720" s="3"/>
    </row>
    <row r="6721" spans="1:1">
      <c r="A6721" s="3"/>
    </row>
    <row r="6722" spans="1:1">
      <c r="A6722" s="3"/>
    </row>
    <row r="6723" spans="1:1">
      <c r="A6723" s="3"/>
    </row>
    <row r="6724" spans="1:1">
      <c r="A6724" s="3"/>
    </row>
    <row r="6725" spans="1:1">
      <c r="A6725" s="3"/>
    </row>
    <row r="6726" spans="1:1">
      <c r="A6726" s="3"/>
    </row>
    <row r="6727" spans="1:1">
      <c r="A6727" s="3"/>
    </row>
    <row r="6728" spans="1:1">
      <c r="A6728" s="3"/>
    </row>
    <row r="6729" spans="1:1">
      <c r="A6729" s="3"/>
    </row>
    <row r="6730" spans="1:1">
      <c r="A6730" s="3"/>
    </row>
    <row r="6731" spans="1:1">
      <c r="A6731" s="3"/>
    </row>
    <row r="6732" spans="1:1">
      <c r="A6732" s="3"/>
    </row>
    <row r="6733" spans="1:1">
      <c r="A6733" s="3"/>
    </row>
    <row r="6734" spans="1:1">
      <c r="A6734" s="3"/>
    </row>
    <row r="6735" spans="1:1">
      <c r="A6735" s="3"/>
    </row>
    <row r="6736" spans="1:1">
      <c r="A6736" s="3"/>
    </row>
    <row r="6737" spans="1:1">
      <c r="A6737" s="3"/>
    </row>
    <row r="6738" spans="1:1">
      <c r="A6738" s="3"/>
    </row>
    <row r="6739" spans="1:1">
      <c r="A6739" s="3"/>
    </row>
    <row r="6740" spans="1:1">
      <c r="A6740" s="3"/>
    </row>
    <row r="6741" spans="1:1">
      <c r="A6741" s="3"/>
    </row>
    <row r="6742" spans="1:1">
      <c r="A6742" s="3"/>
    </row>
    <row r="6743" spans="1:1">
      <c r="A6743" s="3"/>
    </row>
    <row r="6744" spans="1:1">
      <c r="A6744" s="3"/>
    </row>
    <row r="6745" spans="1:1">
      <c r="A6745" s="3"/>
    </row>
    <row r="6746" spans="1:1">
      <c r="A6746" s="3"/>
    </row>
    <row r="6747" spans="1:1">
      <c r="A6747" s="3"/>
    </row>
    <row r="6748" spans="1:1">
      <c r="A6748" s="3"/>
    </row>
    <row r="6749" spans="1:1">
      <c r="A6749" s="3"/>
    </row>
    <row r="6750" spans="1:1">
      <c r="A6750" s="3"/>
    </row>
    <row r="6751" spans="1:1">
      <c r="A6751" s="3"/>
    </row>
    <row r="6752" spans="1:1">
      <c r="A6752" s="3"/>
    </row>
    <row r="6753" spans="1:1">
      <c r="A6753" s="3"/>
    </row>
    <row r="6754" spans="1:1">
      <c r="A6754" s="3"/>
    </row>
    <row r="6755" spans="1:1">
      <c r="A6755" s="3"/>
    </row>
    <row r="6756" spans="1:1">
      <c r="A6756" s="3"/>
    </row>
    <row r="6757" spans="1:1">
      <c r="A6757" s="3"/>
    </row>
    <row r="6758" spans="1:1">
      <c r="A6758" s="3"/>
    </row>
    <row r="6759" spans="1:1">
      <c r="A6759" s="3"/>
    </row>
    <row r="6760" spans="1:1">
      <c r="A6760" s="3"/>
    </row>
    <row r="6761" spans="1:1">
      <c r="A6761" s="3"/>
    </row>
    <row r="6762" spans="1:1">
      <c r="A6762" s="3"/>
    </row>
    <row r="6763" spans="1:1">
      <c r="A6763" s="3"/>
    </row>
    <row r="6764" spans="1:1">
      <c r="A6764" s="3"/>
    </row>
    <row r="6765" spans="1:1">
      <c r="A6765" s="3"/>
    </row>
    <row r="6766" spans="1:1">
      <c r="A6766" s="3"/>
    </row>
    <row r="6767" spans="1:1">
      <c r="A6767" s="3"/>
    </row>
    <row r="6768" spans="1:1">
      <c r="A6768" s="3"/>
    </row>
    <row r="6769" spans="1:1">
      <c r="A6769" s="3"/>
    </row>
    <row r="6770" spans="1:1">
      <c r="A6770" s="3"/>
    </row>
    <row r="6771" spans="1:1">
      <c r="A6771" s="3"/>
    </row>
    <row r="6772" spans="1:1">
      <c r="A6772" s="3"/>
    </row>
    <row r="6773" spans="1:1">
      <c r="A6773" s="3"/>
    </row>
    <row r="6774" spans="1:1">
      <c r="A6774" s="3"/>
    </row>
    <row r="6775" spans="1:1">
      <c r="A6775" s="3"/>
    </row>
    <row r="6776" spans="1:1">
      <c r="A6776" s="3"/>
    </row>
    <row r="6777" spans="1:1">
      <c r="A6777" s="3"/>
    </row>
    <row r="6778" spans="1:1">
      <c r="A6778" s="3"/>
    </row>
    <row r="6779" spans="1:1">
      <c r="A6779" s="3"/>
    </row>
    <row r="6780" spans="1:1">
      <c r="A6780" s="3"/>
    </row>
    <row r="6781" spans="1:1">
      <c r="A6781" s="3"/>
    </row>
    <row r="6782" spans="1:1">
      <c r="A6782" s="3"/>
    </row>
    <row r="6783" spans="1:1">
      <c r="A6783" s="3"/>
    </row>
    <row r="6784" spans="1:1">
      <c r="A6784" s="3"/>
    </row>
    <row r="6785" spans="1:1">
      <c r="A6785" s="3"/>
    </row>
    <row r="6786" spans="1:1">
      <c r="A6786" s="3"/>
    </row>
    <row r="6787" spans="1:1">
      <c r="A6787" s="3"/>
    </row>
    <row r="6788" spans="1:1">
      <c r="A6788" s="3"/>
    </row>
    <row r="6789" spans="1:1">
      <c r="A6789" s="3"/>
    </row>
    <row r="6790" spans="1:1">
      <c r="A6790" s="3"/>
    </row>
    <row r="6791" spans="1:1">
      <c r="A6791" s="3"/>
    </row>
    <row r="6792" spans="1:1">
      <c r="A6792" s="3"/>
    </row>
    <row r="6793" spans="1:1">
      <c r="A6793" s="3"/>
    </row>
    <row r="6794" spans="1:1">
      <c r="A6794" s="3"/>
    </row>
    <row r="6795" spans="1:1">
      <c r="A6795" s="3"/>
    </row>
    <row r="6796" spans="1:1">
      <c r="A6796" s="3"/>
    </row>
    <row r="6797" spans="1:1">
      <c r="A6797" s="3"/>
    </row>
    <row r="6798" spans="1:1">
      <c r="A6798" s="3"/>
    </row>
    <row r="6799" spans="1:1">
      <c r="A6799" s="3"/>
    </row>
    <row r="6800" spans="1:1">
      <c r="A6800" s="3"/>
    </row>
    <row r="6801" spans="1:1">
      <c r="A6801" s="3"/>
    </row>
    <row r="6802" spans="1:1">
      <c r="A6802" s="3"/>
    </row>
    <row r="6803" spans="1:1">
      <c r="A6803" s="3"/>
    </row>
    <row r="6804" spans="1:1">
      <c r="A6804" s="3"/>
    </row>
    <row r="6805" spans="1:1">
      <c r="A6805" s="3"/>
    </row>
    <row r="6806" spans="1:1">
      <c r="A6806" s="3"/>
    </row>
    <row r="6807" spans="1:1">
      <c r="A6807" s="3"/>
    </row>
    <row r="6808" spans="1:1">
      <c r="A6808" s="3"/>
    </row>
    <row r="6809" spans="1:1">
      <c r="A6809" s="3"/>
    </row>
    <row r="6810" spans="1:1">
      <c r="A6810" s="3"/>
    </row>
    <row r="6811" spans="1:1">
      <c r="A6811" s="3"/>
    </row>
    <row r="6812" spans="1:1">
      <c r="A6812" s="3"/>
    </row>
    <row r="6813" spans="1:1">
      <c r="A6813" s="3"/>
    </row>
    <row r="6814" spans="1:1">
      <c r="A6814" s="3"/>
    </row>
    <row r="6815" spans="1:1">
      <c r="A6815" s="3"/>
    </row>
    <row r="6816" spans="1:1">
      <c r="A6816" s="3"/>
    </row>
    <row r="6817" spans="1:1">
      <c r="A6817" s="3"/>
    </row>
    <row r="6818" spans="1:1">
      <c r="A6818" s="3"/>
    </row>
    <row r="6819" spans="1:1">
      <c r="A6819" s="3"/>
    </row>
    <row r="6820" spans="1:1">
      <c r="A6820" s="3"/>
    </row>
    <row r="6821" spans="1:1">
      <c r="A6821" s="3"/>
    </row>
    <row r="6822" spans="1:1">
      <c r="A6822" s="3"/>
    </row>
    <row r="6823" spans="1:1">
      <c r="A6823" s="3"/>
    </row>
    <row r="6824" spans="1:1">
      <c r="A6824" s="3"/>
    </row>
    <row r="6825" spans="1:1">
      <c r="A6825" s="3"/>
    </row>
    <row r="6826" spans="1:1">
      <c r="A6826" s="3"/>
    </row>
    <row r="6827" spans="1:1">
      <c r="A6827" s="3"/>
    </row>
    <row r="6828" spans="1:1">
      <c r="A6828" s="3"/>
    </row>
    <row r="6829" spans="1:1">
      <c r="A6829" s="3"/>
    </row>
    <row r="6830" spans="1:1">
      <c r="A6830" s="3"/>
    </row>
    <row r="6831" spans="1:1">
      <c r="A6831" s="3"/>
    </row>
    <row r="6832" spans="1:1">
      <c r="A6832" s="3"/>
    </row>
    <row r="6833" spans="1:1">
      <c r="A6833" s="3"/>
    </row>
    <row r="6834" spans="1:1">
      <c r="A6834" s="3"/>
    </row>
    <row r="6835" spans="1:1">
      <c r="A6835" s="3"/>
    </row>
    <row r="6836" spans="1:1">
      <c r="A6836" s="3"/>
    </row>
    <row r="6837" spans="1:1">
      <c r="A6837" s="3"/>
    </row>
    <row r="6838" spans="1:1">
      <c r="A6838" s="3"/>
    </row>
    <row r="6839" spans="1:1">
      <c r="A6839" s="3"/>
    </row>
    <row r="6840" spans="1:1">
      <c r="A6840" s="3"/>
    </row>
    <row r="6841" spans="1:1">
      <c r="A6841" s="3"/>
    </row>
    <row r="6842" spans="1:1">
      <c r="A6842" s="3"/>
    </row>
    <row r="6843" spans="1:1">
      <c r="A6843" s="3"/>
    </row>
    <row r="6844" spans="1:1">
      <c r="A6844" s="3"/>
    </row>
    <row r="6845" spans="1:1">
      <c r="A6845" s="3"/>
    </row>
    <row r="6846" spans="1:1">
      <c r="A6846" s="3"/>
    </row>
    <row r="6847" spans="1:1">
      <c r="A6847" s="3"/>
    </row>
    <row r="6848" spans="1:1">
      <c r="A6848" s="3"/>
    </row>
    <row r="6849" spans="1:1">
      <c r="A6849" s="3"/>
    </row>
    <row r="6850" spans="1:1">
      <c r="A6850" s="3"/>
    </row>
    <row r="6851" spans="1:1">
      <c r="A6851" s="3"/>
    </row>
    <row r="6852" spans="1:1">
      <c r="A6852" s="3"/>
    </row>
    <row r="6853" spans="1:1">
      <c r="A6853" s="3"/>
    </row>
    <row r="6854" spans="1:1">
      <c r="A6854" s="3"/>
    </row>
    <row r="6855" spans="1:1">
      <c r="A6855" s="3"/>
    </row>
    <row r="6856" spans="1:1">
      <c r="A6856" s="3"/>
    </row>
    <row r="6857" spans="1:1">
      <c r="A6857" s="3"/>
    </row>
    <row r="6858" spans="1:1">
      <c r="A6858" s="3"/>
    </row>
    <row r="6859" spans="1:1">
      <c r="A6859" s="3"/>
    </row>
    <row r="6860" spans="1:1">
      <c r="A6860" s="3"/>
    </row>
    <row r="6861" spans="1:1">
      <c r="A6861" s="3"/>
    </row>
    <row r="6862" spans="1:1">
      <c r="A6862" s="3"/>
    </row>
    <row r="6863" spans="1:1">
      <c r="A6863" s="3"/>
    </row>
    <row r="6864" spans="1:1">
      <c r="A6864" s="3"/>
    </row>
    <row r="6865" spans="1:1">
      <c r="A6865" s="3"/>
    </row>
    <row r="6866" spans="1:1">
      <c r="A6866" s="3"/>
    </row>
    <row r="6867" spans="1:1">
      <c r="A6867" s="3"/>
    </row>
    <row r="6868" spans="1:1">
      <c r="A6868" s="3"/>
    </row>
    <row r="6869" spans="1:1">
      <c r="A6869" s="3"/>
    </row>
    <row r="6870" spans="1:1">
      <c r="A6870" s="3"/>
    </row>
    <row r="6871" spans="1:1">
      <c r="A6871" s="3"/>
    </row>
    <row r="6872" spans="1:1">
      <c r="A6872" s="3"/>
    </row>
    <row r="6873" spans="1:1">
      <c r="A6873" s="3"/>
    </row>
    <row r="6874" spans="1:1">
      <c r="A6874" s="3"/>
    </row>
    <row r="6875" spans="1:1">
      <c r="A6875" s="3"/>
    </row>
    <row r="6876" spans="1:1">
      <c r="A6876" s="3"/>
    </row>
    <row r="6877" spans="1:1">
      <c r="A6877" s="3"/>
    </row>
    <row r="6878" spans="1:1">
      <c r="A6878" s="3"/>
    </row>
    <row r="6879" spans="1:1">
      <c r="A6879" s="3"/>
    </row>
    <row r="6880" spans="1:1">
      <c r="A6880" s="3"/>
    </row>
    <row r="6881" spans="1:1">
      <c r="A6881" s="3"/>
    </row>
    <row r="6882" spans="1:1">
      <c r="A6882" s="3"/>
    </row>
    <row r="6883" spans="1:1">
      <c r="A6883" s="3"/>
    </row>
    <row r="6884" spans="1:1">
      <c r="A6884" s="3"/>
    </row>
    <row r="6885" spans="1:1">
      <c r="A6885" s="3"/>
    </row>
    <row r="6886" spans="1:1">
      <c r="A6886" s="3"/>
    </row>
    <row r="6887" spans="1:1">
      <c r="A6887" s="3"/>
    </row>
    <row r="6888" spans="1:1">
      <c r="A6888" s="3"/>
    </row>
    <row r="6889" spans="1:1">
      <c r="A6889" s="3"/>
    </row>
    <row r="6890" spans="1:1">
      <c r="A6890" s="3"/>
    </row>
    <row r="6891" spans="1:1">
      <c r="A6891" s="3"/>
    </row>
    <row r="6892" spans="1:1">
      <c r="A6892" s="3"/>
    </row>
    <row r="6893" spans="1:1">
      <c r="A6893" s="3"/>
    </row>
    <row r="6894" spans="1:1">
      <c r="A6894" s="3"/>
    </row>
    <row r="6895" spans="1:1">
      <c r="A6895" s="3"/>
    </row>
    <row r="6896" spans="1:1">
      <c r="A6896" s="3"/>
    </row>
    <row r="6897" spans="1:1">
      <c r="A6897" s="3"/>
    </row>
    <row r="6898" spans="1:1">
      <c r="A6898" s="3"/>
    </row>
    <row r="6899" spans="1:1">
      <c r="A6899" s="3"/>
    </row>
    <row r="6900" spans="1:1">
      <c r="A6900" s="3"/>
    </row>
    <row r="6901" spans="1:1">
      <c r="A6901" s="3"/>
    </row>
    <row r="6902" spans="1:1">
      <c r="A6902" s="3"/>
    </row>
    <row r="6903" spans="1:1">
      <c r="A6903" s="3"/>
    </row>
    <row r="6904" spans="1:1">
      <c r="A6904" s="3"/>
    </row>
    <row r="6905" spans="1:1">
      <c r="A6905" s="3"/>
    </row>
    <row r="6906" spans="1:1">
      <c r="A6906" s="3"/>
    </row>
    <row r="6907" spans="1:1">
      <c r="A6907" s="3"/>
    </row>
    <row r="6908" spans="1:1">
      <c r="A6908" s="3"/>
    </row>
    <row r="6909" spans="1:1">
      <c r="A6909" s="3"/>
    </row>
    <row r="6910" spans="1:1">
      <c r="A6910" s="3"/>
    </row>
    <row r="6911" spans="1:1">
      <c r="A6911" s="3"/>
    </row>
    <row r="6912" spans="1:1">
      <c r="A6912" s="3"/>
    </row>
    <row r="6913" spans="1:1">
      <c r="A6913" s="3"/>
    </row>
    <row r="6914" spans="1:1">
      <c r="A6914" s="3"/>
    </row>
    <row r="6915" spans="1:1">
      <c r="A6915" s="3"/>
    </row>
    <row r="6916" spans="1:1">
      <c r="A6916" s="3"/>
    </row>
    <row r="6917" spans="1:1">
      <c r="A6917" s="3"/>
    </row>
    <row r="6918" spans="1:1">
      <c r="A6918" s="3"/>
    </row>
    <row r="6919" spans="1:1">
      <c r="A6919" s="3"/>
    </row>
    <row r="6920" spans="1:1">
      <c r="A6920" s="3"/>
    </row>
    <row r="6921" spans="1:1">
      <c r="A6921" s="3"/>
    </row>
    <row r="6922" spans="1:1">
      <c r="A6922" s="3"/>
    </row>
    <row r="6923" spans="1:1">
      <c r="A6923" s="3"/>
    </row>
    <row r="6924" spans="1:1">
      <c r="A6924" s="3"/>
    </row>
    <row r="6925" spans="1:1">
      <c r="A6925" s="3"/>
    </row>
    <row r="6926" spans="1:1">
      <c r="A6926" s="3"/>
    </row>
    <row r="6927" spans="1:1">
      <c r="A6927" s="3"/>
    </row>
    <row r="6928" spans="1:1">
      <c r="A6928" s="3"/>
    </row>
    <row r="6929" spans="1:1">
      <c r="A6929" s="3"/>
    </row>
    <row r="6930" spans="1:1">
      <c r="A6930" s="3"/>
    </row>
    <row r="6931" spans="1:1">
      <c r="A6931" s="3"/>
    </row>
    <row r="6932" spans="1:1">
      <c r="A6932" s="3"/>
    </row>
    <row r="6933" spans="1:1">
      <c r="A6933" s="3"/>
    </row>
    <row r="6934" spans="1:1">
      <c r="A6934" s="3"/>
    </row>
    <row r="6935" spans="1:1">
      <c r="A6935" s="3"/>
    </row>
    <row r="6936" spans="1:1">
      <c r="A6936" s="3"/>
    </row>
    <row r="6937" spans="1:1">
      <c r="A6937" s="3"/>
    </row>
    <row r="6938" spans="1:1">
      <c r="A6938" s="3"/>
    </row>
    <row r="6939" spans="1:1">
      <c r="A6939" s="3"/>
    </row>
    <row r="6940" spans="1:1">
      <c r="A6940" s="3"/>
    </row>
    <row r="6941" spans="1:1">
      <c r="A6941" s="3"/>
    </row>
    <row r="6942" spans="1:1">
      <c r="A6942" s="3"/>
    </row>
    <row r="6943" spans="1:1">
      <c r="A6943" s="3"/>
    </row>
    <row r="6944" spans="1:1">
      <c r="A6944" s="3"/>
    </row>
    <row r="6945" spans="1:1">
      <c r="A6945" s="3"/>
    </row>
    <row r="6946" spans="1:1">
      <c r="A6946" s="3"/>
    </row>
    <row r="6947" spans="1:1">
      <c r="A6947" s="3"/>
    </row>
    <row r="6948" spans="1:1">
      <c r="A6948" s="3"/>
    </row>
    <row r="6949" spans="1:1">
      <c r="A6949" s="3"/>
    </row>
    <row r="6950" spans="1:1">
      <c r="A6950" s="3"/>
    </row>
    <row r="6951" spans="1:1">
      <c r="A6951" s="3"/>
    </row>
    <row r="6952" spans="1:1">
      <c r="A6952" s="3"/>
    </row>
    <row r="6953" spans="1:1">
      <c r="A6953" s="3"/>
    </row>
    <row r="6954" spans="1:1">
      <c r="A6954" s="3"/>
    </row>
    <row r="6955" spans="1:1">
      <c r="A6955" s="3"/>
    </row>
    <row r="6956" spans="1:1">
      <c r="A6956" s="3"/>
    </row>
    <row r="6957" spans="1:1">
      <c r="A6957" s="3"/>
    </row>
    <row r="6958" spans="1:1">
      <c r="A6958" s="3"/>
    </row>
    <row r="6959" spans="1:1">
      <c r="A6959" s="3"/>
    </row>
    <row r="6960" spans="1:1">
      <c r="A6960" s="3"/>
    </row>
    <row r="6961" spans="1:1">
      <c r="A6961" s="3"/>
    </row>
    <row r="6962" spans="1:1">
      <c r="A6962" s="3"/>
    </row>
    <row r="6963" spans="1:1">
      <c r="A6963" s="3"/>
    </row>
    <row r="6964" spans="1:1">
      <c r="A6964" s="3"/>
    </row>
    <row r="6965" spans="1:1">
      <c r="A6965" s="3"/>
    </row>
    <row r="6966" spans="1:1">
      <c r="A6966" s="3"/>
    </row>
    <row r="6967" spans="1:1">
      <c r="A6967" s="3"/>
    </row>
    <row r="6968" spans="1:1">
      <c r="A6968" s="3"/>
    </row>
    <row r="6969" spans="1:1">
      <c r="A6969" s="3"/>
    </row>
    <row r="6970" spans="1:1">
      <c r="A6970" s="3"/>
    </row>
    <row r="6971" spans="1:1">
      <c r="A6971" s="3"/>
    </row>
    <row r="6972" spans="1:1">
      <c r="A6972" s="3"/>
    </row>
    <row r="6973" spans="1:1">
      <c r="A6973" s="3"/>
    </row>
    <row r="6974" spans="1:1">
      <c r="A6974" s="3"/>
    </row>
    <row r="6975" spans="1:1">
      <c r="A6975" s="3"/>
    </row>
    <row r="6976" spans="1:1">
      <c r="A6976" s="3"/>
    </row>
    <row r="6977" spans="1:1">
      <c r="A6977" s="3"/>
    </row>
    <row r="6978" spans="1:1">
      <c r="A6978" s="3"/>
    </row>
    <row r="6979" spans="1:1">
      <c r="A6979" s="3"/>
    </row>
    <row r="6980" spans="1:1">
      <c r="A6980" s="3"/>
    </row>
    <row r="6981" spans="1:1">
      <c r="A6981" s="3"/>
    </row>
    <row r="6982" spans="1:1">
      <c r="A6982" s="3"/>
    </row>
    <row r="6983" spans="1:1">
      <c r="A6983" s="3"/>
    </row>
    <row r="6984" spans="1:1">
      <c r="A6984" s="3"/>
    </row>
    <row r="6985" spans="1:1">
      <c r="A6985" s="3"/>
    </row>
    <row r="6986" spans="1:1">
      <c r="A6986" s="3"/>
    </row>
    <row r="6987" spans="1:1">
      <c r="A6987" s="3"/>
    </row>
    <row r="6988" spans="1:1">
      <c r="A6988" s="3"/>
    </row>
    <row r="6989" spans="1:1">
      <c r="A6989" s="3"/>
    </row>
    <row r="6990" spans="1:1">
      <c r="A6990" s="3"/>
    </row>
    <row r="6991" spans="1:1">
      <c r="A6991" s="3"/>
    </row>
    <row r="6992" spans="1:1">
      <c r="A6992" s="3"/>
    </row>
    <row r="6993" spans="1:1">
      <c r="A6993" s="3"/>
    </row>
    <row r="6994" spans="1:1">
      <c r="A6994" s="3"/>
    </row>
    <row r="6995" spans="1:1">
      <c r="A6995" s="3"/>
    </row>
    <row r="6996" spans="1:1">
      <c r="A6996" s="3"/>
    </row>
    <row r="6997" spans="1:1">
      <c r="A6997" s="3"/>
    </row>
    <row r="6998" spans="1:1">
      <c r="A6998" s="3"/>
    </row>
    <row r="6999" spans="1:1">
      <c r="A6999" s="3"/>
    </row>
    <row r="7000" spans="1:1">
      <c r="A7000" s="3"/>
    </row>
    <row r="7001" spans="1:1">
      <c r="A7001" s="3"/>
    </row>
    <row r="7002" spans="1:1">
      <c r="A7002" s="3"/>
    </row>
    <row r="7003" spans="1:1">
      <c r="A7003" s="3"/>
    </row>
    <row r="7004" spans="1:1">
      <c r="A7004" s="3"/>
    </row>
    <row r="7005" spans="1:1">
      <c r="A7005" s="3"/>
    </row>
    <row r="7006" spans="1:1">
      <c r="A7006" s="3"/>
    </row>
    <row r="7007" spans="1:1">
      <c r="A7007" s="3"/>
    </row>
    <row r="7008" spans="1:1">
      <c r="A7008" s="3"/>
    </row>
    <row r="7009" spans="1:1">
      <c r="A7009" s="3"/>
    </row>
    <row r="7010" spans="1:1">
      <c r="A7010" s="3"/>
    </row>
    <row r="7011" spans="1:1">
      <c r="A7011" s="3"/>
    </row>
    <row r="7012" spans="1:1">
      <c r="A7012" s="3"/>
    </row>
    <row r="7013" spans="1:1">
      <c r="A7013" s="3"/>
    </row>
    <row r="7014" spans="1:1">
      <c r="A7014" s="3"/>
    </row>
    <row r="7015" spans="1:1">
      <c r="A7015" s="3"/>
    </row>
    <row r="7016" spans="1:1">
      <c r="A7016" s="3"/>
    </row>
    <row r="7017" spans="1:1">
      <c r="A7017" s="3"/>
    </row>
    <row r="7018" spans="1:1">
      <c r="A7018" s="3"/>
    </row>
    <row r="7019" spans="1:1">
      <c r="A7019" s="3"/>
    </row>
    <row r="7020" spans="1:1">
      <c r="A7020" s="3"/>
    </row>
    <row r="7021" spans="1:1">
      <c r="A7021" s="3"/>
    </row>
    <row r="7022" spans="1:1">
      <c r="A7022" s="3"/>
    </row>
    <row r="7023" spans="1:1">
      <c r="A7023" s="3"/>
    </row>
    <row r="7024" spans="1:1">
      <c r="A7024" s="3"/>
    </row>
    <row r="7025" spans="1:1">
      <c r="A7025" s="3"/>
    </row>
    <row r="7026" spans="1:1">
      <c r="A7026" s="3"/>
    </row>
    <row r="7027" spans="1:1">
      <c r="A7027" s="3"/>
    </row>
    <row r="7028" spans="1:1">
      <c r="A7028" s="3"/>
    </row>
    <row r="7029" spans="1:1">
      <c r="A7029" s="3"/>
    </row>
    <row r="7030" spans="1:1">
      <c r="A7030" s="3"/>
    </row>
    <row r="7031" spans="1:1">
      <c r="A7031" s="3"/>
    </row>
    <row r="7032" spans="1:1">
      <c r="A7032" s="3"/>
    </row>
    <row r="7033" spans="1:1">
      <c r="A7033" s="3"/>
    </row>
    <row r="7034" spans="1:1">
      <c r="A7034" s="3"/>
    </row>
    <row r="7035" spans="1:1">
      <c r="A7035" s="3"/>
    </row>
    <row r="7036" spans="1:1">
      <c r="A7036" s="3"/>
    </row>
    <row r="7037" spans="1:1">
      <c r="A7037" s="3"/>
    </row>
    <row r="7038" spans="1:1">
      <c r="A7038" s="3"/>
    </row>
    <row r="7039" spans="1:1">
      <c r="A7039" s="3"/>
    </row>
    <row r="7040" spans="1:1">
      <c r="A7040" s="3"/>
    </row>
    <row r="7041" spans="1:1">
      <c r="A7041" s="3"/>
    </row>
    <row r="7042" spans="1:1">
      <c r="A7042" s="3"/>
    </row>
    <row r="7043" spans="1:1">
      <c r="A7043" s="3"/>
    </row>
    <row r="7044" spans="1:1">
      <c r="A7044" s="3"/>
    </row>
    <row r="7045" spans="1:1">
      <c r="A7045" s="3"/>
    </row>
    <row r="7046" spans="1:1">
      <c r="A7046" s="3"/>
    </row>
    <row r="7047" spans="1:1">
      <c r="A7047" s="3"/>
    </row>
    <row r="7048" spans="1:1">
      <c r="A7048" s="3"/>
    </row>
    <row r="7049" spans="1:1">
      <c r="A7049" s="3"/>
    </row>
    <row r="7050" spans="1:1">
      <c r="A7050" s="3"/>
    </row>
    <row r="7051" spans="1:1">
      <c r="A7051" s="3"/>
    </row>
    <row r="7052" spans="1:1">
      <c r="A7052" s="3"/>
    </row>
    <row r="7053" spans="1:1">
      <c r="A7053" s="3"/>
    </row>
    <row r="7054" spans="1:1">
      <c r="A7054" s="3"/>
    </row>
    <row r="7055" spans="1:1">
      <c r="A7055" s="3"/>
    </row>
    <row r="7056" spans="1:1">
      <c r="A7056" s="3"/>
    </row>
    <row r="7057" spans="1:1">
      <c r="A7057" s="3"/>
    </row>
    <row r="7058" spans="1:1">
      <c r="A7058" s="3"/>
    </row>
    <row r="7059" spans="1:1">
      <c r="A7059" s="3"/>
    </row>
    <row r="7060" spans="1:1">
      <c r="A7060" s="3"/>
    </row>
    <row r="7061" spans="1:1">
      <c r="A7061" s="3"/>
    </row>
    <row r="7062" spans="1:1">
      <c r="A7062" s="3"/>
    </row>
    <row r="7063" spans="1:1">
      <c r="A7063" s="3"/>
    </row>
    <row r="7064" spans="1:1">
      <c r="A7064" s="3"/>
    </row>
    <row r="7065" spans="1:1">
      <c r="A7065" s="3"/>
    </row>
    <row r="7066" spans="1:1">
      <c r="A7066" s="3"/>
    </row>
    <row r="7067" spans="1:1">
      <c r="A7067" s="3"/>
    </row>
    <row r="7068" spans="1:1">
      <c r="A7068" s="3"/>
    </row>
    <row r="7069" spans="1:1">
      <c r="A7069" s="3"/>
    </row>
    <row r="7070" spans="1:1">
      <c r="A7070" s="3"/>
    </row>
    <row r="7071" spans="1:1">
      <c r="A7071" s="3"/>
    </row>
    <row r="7072" spans="1:1">
      <c r="A7072" s="3"/>
    </row>
    <row r="7073" spans="1:1">
      <c r="A7073" s="3"/>
    </row>
    <row r="7074" spans="1:1">
      <c r="A7074" s="3"/>
    </row>
    <row r="7075" spans="1:1">
      <c r="A7075" s="3"/>
    </row>
    <row r="7076" spans="1:1">
      <c r="A7076" s="3"/>
    </row>
    <row r="7077" spans="1:1">
      <c r="A7077" s="3"/>
    </row>
    <row r="7078" spans="1:1">
      <c r="A7078" s="3"/>
    </row>
    <row r="7079" spans="1:1">
      <c r="A7079" s="3"/>
    </row>
    <row r="7080" spans="1:1">
      <c r="A7080" s="3"/>
    </row>
    <row r="7081" spans="1:1">
      <c r="A7081" s="3"/>
    </row>
    <row r="7082" spans="1:1">
      <c r="A7082" s="3"/>
    </row>
    <row r="7083" spans="1:1">
      <c r="A7083" s="3"/>
    </row>
    <row r="7084" spans="1:1">
      <c r="A7084" s="3"/>
    </row>
    <row r="7085" spans="1:1">
      <c r="A7085" s="3"/>
    </row>
    <row r="7086" spans="1:1">
      <c r="A7086" s="3"/>
    </row>
    <row r="7087" spans="1:1">
      <c r="A7087" s="3"/>
    </row>
    <row r="7088" spans="1:1">
      <c r="A7088" s="3"/>
    </row>
    <row r="7089" spans="1:1">
      <c r="A7089" s="3"/>
    </row>
    <row r="7090" spans="1:1">
      <c r="A7090" s="3"/>
    </row>
    <row r="7091" spans="1:1">
      <c r="A7091" s="3"/>
    </row>
    <row r="7092" spans="1:1">
      <c r="A7092" s="3"/>
    </row>
    <row r="7093" spans="1:1">
      <c r="A7093" s="3"/>
    </row>
    <row r="7094" spans="1:1">
      <c r="A7094" s="3"/>
    </row>
    <row r="7095" spans="1:1">
      <c r="A7095" s="3"/>
    </row>
    <row r="7096" spans="1:1">
      <c r="A7096" s="3"/>
    </row>
    <row r="7097" spans="1:1">
      <c r="A7097" s="3"/>
    </row>
    <row r="7098" spans="1:1">
      <c r="A7098" s="3"/>
    </row>
    <row r="7099" spans="1:1">
      <c r="A7099" s="3"/>
    </row>
    <row r="7100" spans="1:1">
      <c r="A7100" s="3"/>
    </row>
    <row r="7101" spans="1:1">
      <c r="A7101" s="3"/>
    </row>
    <row r="7102" spans="1:1">
      <c r="A7102" s="3"/>
    </row>
    <row r="7103" spans="1:1">
      <c r="A7103" s="3"/>
    </row>
    <row r="7104" spans="1:1">
      <c r="A7104" s="3"/>
    </row>
    <row r="7105" spans="1:1">
      <c r="A7105" s="3"/>
    </row>
    <row r="7106" spans="1:1">
      <c r="A7106" s="3"/>
    </row>
    <row r="7107" spans="1:1">
      <c r="A7107" s="3"/>
    </row>
    <row r="7108" spans="1:1">
      <c r="A7108" s="3"/>
    </row>
    <row r="7109" spans="1:1">
      <c r="A7109" s="3"/>
    </row>
    <row r="7110" spans="1:1">
      <c r="A7110" s="3"/>
    </row>
    <row r="7111" spans="1:1">
      <c r="A7111" s="3"/>
    </row>
    <row r="7112" spans="1:1">
      <c r="A7112" s="3"/>
    </row>
    <row r="7113" spans="1:1">
      <c r="A7113" s="3"/>
    </row>
    <row r="7114" spans="1:1">
      <c r="A7114" s="3"/>
    </row>
    <row r="7115" spans="1:1">
      <c r="A7115" s="3"/>
    </row>
    <row r="7116" spans="1:1">
      <c r="A7116" s="3"/>
    </row>
    <row r="7117" spans="1:1">
      <c r="A7117" s="3"/>
    </row>
    <row r="7118" spans="1:1">
      <c r="A7118" s="3"/>
    </row>
    <row r="7119" spans="1:1">
      <c r="A7119" s="3"/>
    </row>
    <row r="7120" spans="1:1">
      <c r="A7120" s="3"/>
    </row>
    <row r="7121" spans="1:1">
      <c r="A7121" s="3"/>
    </row>
    <row r="7122" spans="1:1">
      <c r="A7122" s="3"/>
    </row>
    <row r="7123" spans="1:1">
      <c r="A7123" s="3"/>
    </row>
    <row r="7124" spans="1:1">
      <c r="A7124" s="3"/>
    </row>
    <row r="7125" spans="1:1">
      <c r="A7125" s="3"/>
    </row>
    <row r="7126" spans="1:1">
      <c r="A7126" s="3"/>
    </row>
    <row r="7127" spans="1:1">
      <c r="A7127" s="3"/>
    </row>
    <row r="7128" spans="1:1">
      <c r="A7128" s="3"/>
    </row>
    <row r="7129" spans="1:1">
      <c r="A7129" s="3"/>
    </row>
    <row r="7130" spans="1:1">
      <c r="A7130" s="3"/>
    </row>
    <row r="7131" spans="1:1">
      <c r="A7131" s="3"/>
    </row>
    <row r="7132" spans="1:1">
      <c r="A7132" s="3"/>
    </row>
    <row r="7133" spans="1:1">
      <c r="A7133" s="3"/>
    </row>
    <row r="7134" spans="1:1">
      <c r="A7134" s="3"/>
    </row>
    <row r="7135" spans="1:1">
      <c r="A7135" s="3"/>
    </row>
    <row r="7136" spans="1:1">
      <c r="A7136" s="3"/>
    </row>
    <row r="7137" spans="1:1">
      <c r="A7137" s="3"/>
    </row>
    <row r="7138" spans="1:1">
      <c r="A7138" s="3"/>
    </row>
    <row r="7139" spans="1:1">
      <c r="A7139" s="3"/>
    </row>
    <row r="7140" spans="1:1">
      <c r="A7140" s="3"/>
    </row>
    <row r="7141" spans="1:1">
      <c r="A7141" s="3"/>
    </row>
    <row r="7142" spans="1:1">
      <c r="A7142" s="3"/>
    </row>
    <row r="7143" spans="1:1">
      <c r="A7143" s="3"/>
    </row>
    <row r="7144" spans="1:1">
      <c r="A7144" s="3"/>
    </row>
    <row r="7145" spans="1:1">
      <c r="A7145" s="3"/>
    </row>
    <row r="7146" spans="1:1">
      <c r="A7146" s="3"/>
    </row>
    <row r="7147" spans="1:1">
      <c r="A7147" s="3"/>
    </row>
    <row r="7148" spans="1:1">
      <c r="A7148" s="3"/>
    </row>
    <row r="7149" spans="1:1">
      <c r="A7149" s="3"/>
    </row>
    <row r="7150" spans="1:1">
      <c r="A7150" s="3"/>
    </row>
    <row r="7151" spans="1:1">
      <c r="A7151" s="3"/>
    </row>
    <row r="7152" spans="1:1">
      <c r="A7152" s="3"/>
    </row>
    <row r="7153" spans="1:1">
      <c r="A7153" s="3"/>
    </row>
    <row r="7154" spans="1:1">
      <c r="A7154" s="3"/>
    </row>
    <row r="7155" spans="1:1">
      <c r="A7155" s="3"/>
    </row>
    <row r="7156" spans="1:1">
      <c r="A7156" s="3"/>
    </row>
    <row r="7157" spans="1:1">
      <c r="A7157" s="3"/>
    </row>
    <row r="7158" spans="1:1">
      <c r="A7158" s="3"/>
    </row>
    <row r="7159" spans="1:1">
      <c r="A7159" s="3"/>
    </row>
    <row r="7160" spans="1:1">
      <c r="A7160" s="3"/>
    </row>
    <row r="7161" spans="1:1">
      <c r="A7161" s="3"/>
    </row>
    <row r="7162" spans="1:1">
      <c r="A7162" s="3"/>
    </row>
    <row r="7163" spans="1:1">
      <c r="A7163" s="3"/>
    </row>
    <row r="7164" spans="1:1">
      <c r="A7164" s="3"/>
    </row>
    <row r="7165" spans="1:1">
      <c r="A7165" s="3"/>
    </row>
    <row r="7166" spans="1:1">
      <c r="A7166" s="3"/>
    </row>
    <row r="7167" spans="1:1">
      <c r="A7167" s="3"/>
    </row>
    <row r="7168" spans="1:1">
      <c r="A7168" s="3"/>
    </row>
    <row r="7169" spans="1:1">
      <c r="A7169" s="3"/>
    </row>
    <row r="7170" spans="1:1">
      <c r="A7170" s="3"/>
    </row>
    <row r="7171" spans="1:1">
      <c r="A7171" s="3"/>
    </row>
    <row r="7172" spans="1:1">
      <c r="A7172" s="3"/>
    </row>
    <row r="7173" spans="1:1">
      <c r="A7173" s="3"/>
    </row>
    <row r="7174" spans="1:1">
      <c r="A7174" s="3"/>
    </row>
    <row r="7175" spans="1:1">
      <c r="A7175" s="3"/>
    </row>
    <row r="7176" spans="1:1">
      <c r="A7176" s="3"/>
    </row>
    <row r="7177" spans="1:1">
      <c r="A7177" s="3"/>
    </row>
    <row r="7178" spans="1:1">
      <c r="A7178" s="3"/>
    </row>
    <row r="7179" spans="1:1">
      <c r="A7179" s="3"/>
    </row>
    <row r="7180" spans="1:1">
      <c r="A7180" s="3"/>
    </row>
    <row r="7181" spans="1:1">
      <c r="A7181" s="3"/>
    </row>
    <row r="7182" spans="1:1">
      <c r="A7182" s="3"/>
    </row>
    <row r="7183" spans="1:1">
      <c r="A7183" s="3"/>
    </row>
    <row r="7184" spans="1:1">
      <c r="A7184" s="3"/>
    </row>
    <row r="7185" spans="1:1">
      <c r="A7185" s="3"/>
    </row>
    <row r="7186" spans="1:1">
      <c r="A7186" s="3"/>
    </row>
    <row r="7187" spans="1:1">
      <c r="A7187" s="3"/>
    </row>
    <row r="7188" spans="1:1">
      <c r="A7188" s="3"/>
    </row>
    <row r="7189" spans="1:1">
      <c r="A7189" s="3"/>
    </row>
    <row r="7190" spans="1:1">
      <c r="A7190" s="3"/>
    </row>
    <row r="7191" spans="1:1">
      <c r="A7191" s="3"/>
    </row>
    <row r="7192" spans="1:1">
      <c r="A7192" s="3"/>
    </row>
    <row r="7193" spans="1:1">
      <c r="A7193" s="3"/>
    </row>
    <row r="7194" spans="1:1">
      <c r="A7194" s="3"/>
    </row>
    <row r="7195" spans="1:1">
      <c r="A7195" s="3"/>
    </row>
    <row r="7196" spans="1:1">
      <c r="A7196" s="3"/>
    </row>
    <row r="7197" spans="1:1">
      <c r="A7197" s="3"/>
    </row>
    <row r="7198" spans="1:1">
      <c r="A7198" s="3"/>
    </row>
    <row r="7199" spans="1:1">
      <c r="A7199" s="3"/>
    </row>
    <row r="7200" spans="1:1">
      <c r="A7200" s="3"/>
    </row>
    <row r="7201" spans="1:1">
      <c r="A7201" s="3"/>
    </row>
    <row r="7202" spans="1:1">
      <c r="A7202" s="3"/>
    </row>
    <row r="7203" spans="1:1">
      <c r="A7203" s="3"/>
    </row>
    <row r="7204" spans="1:1">
      <c r="A7204" s="3"/>
    </row>
    <row r="7205" spans="1:1">
      <c r="A7205" s="3"/>
    </row>
    <row r="7206" spans="1:1">
      <c r="A7206" s="3"/>
    </row>
    <row r="7207" spans="1:1">
      <c r="A7207" s="3"/>
    </row>
    <row r="7208" spans="1:1">
      <c r="A7208" s="3"/>
    </row>
    <row r="7209" spans="1:1">
      <c r="A7209" s="3"/>
    </row>
    <row r="7210" spans="1:1">
      <c r="A7210" s="3"/>
    </row>
    <row r="7211" spans="1:1">
      <c r="A7211" s="3"/>
    </row>
    <row r="7212" spans="1:1">
      <c r="A7212" s="3"/>
    </row>
    <row r="7213" spans="1:1">
      <c r="A7213" s="3"/>
    </row>
    <row r="7214" spans="1:1">
      <c r="A7214" s="3"/>
    </row>
    <row r="7215" spans="1:1">
      <c r="A7215" s="3"/>
    </row>
    <row r="7216" spans="1:1">
      <c r="A7216" s="3"/>
    </row>
    <row r="7217" spans="1:1">
      <c r="A7217" s="3"/>
    </row>
    <row r="7218" spans="1:1">
      <c r="A7218" s="3"/>
    </row>
    <row r="7219" spans="1:1">
      <c r="A7219" s="3"/>
    </row>
    <row r="7220" spans="1:1">
      <c r="A7220" s="3"/>
    </row>
    <row r="7221" spans="1:1">
      <c r="A7221" s="3"/>
    </row>
    <row r="7222" spans="1:1">
      <c r="A7222" s="3"/>
    </row>
    <row r="7223" spans="1:1">
      <c r="A7223" s="3"/>
    </row>
    <row r="7224" spans="1:1">
      <c r="A7224" s="3"/>
    </row>
    <row r="7225" spans="1:1">
      <c r="A7225" s="3"/>
    </row>
    <row r="7226" spans="1:1">
      <c r="A7226" s="3"/>
    </row>
    <row r="7227" spans="1:1">
      <c r="A7227" s="3"/>
    </row>
    <row r="7228" spans="1:1">
      <c r="A7228" s="3"/>
    </row>
    <row r="7229" spans="1:1">
      <c r="A7229" s="3"/>
    </row>
    <row r="7230" spans="1:1">
      <c r="A7230" s="3"/>
    </row>
    <row r="7231" spans="1:1">
      <c r="A7231" s="3"/>
    </row>
    <row r="7232" spans="1:1">
      <c r="A7232" s="3"/>
    </row>
    <row r="7233" spans="1:1">
      <c r="A7233" s="3"/>
    </row>
    <row r="7234" spans="1:1">
      <c r="A7234" s="3"/>
    </row>
    <row r="7235" spans="1:1">
      <c r="A7235" s="3"/>
    </row>
    <row r="7236" spans="1:1">
      <c r="A7236" s="3"/>
    </row>
    <row r="7237" spans="1:1">
      <c r="A7237" s="3"/>
    </row>
    <row r="7238" spans="1:1">
      <c r="A7238" s="3"/>
    </row>
    <row r="7239" spans="1:1">
      <c r="A7239" s="3"/>
    </row>
    <row r="7240" spans="1:1">
      <c r="A7240" s="3"/>
    </row>
    <row r="7241" spans="1:1">
      <c r="A7241" s="3"/>
    </row>
    <row r="7242" spans="1:1">
      <c r="A7242" s="3"/>
    </row>
    <row r="7243" spans="1:1">
      <c r="A7243" s="3"/>
    </row>
    <row r="7244" spans="1:1">
      <c r="A7244" s="3"/>
    </row>
    <row r="7245" spans="1:1">
      <c r="A7245" s="3"/>
    </row>
    <row r="7246" spans="1:1">
      <c r="A7246" s="3"/>
    </row>
    <row r="7247" spans="1:1">
      <c r="A7247" s="3"/>
    </row>
    <row r="7248" spans="1:1">
      <c r="A7248" s="3"/>
    </row>
    <row r="7249" spans="1:1">
      <c r="A7249" s="3"/>
    </row>
    <row r="7250" spans="1:1">
      <c r="A7250" s="3"/>
    </row>
    <row r="7251" spans="1:1">
      <c r="A7251" s="3"/>
    </row>
    <row r="7252" spans="1:1">
      <c r="A7252" s="3"/>
    </row>
    <row r="7253" spans="1:1">
      <c r="A7253" s="3"/>
    </row>
    <row r="7254" spans="1:1">
      <c r="A7254" s="3"/>
    </row>
    <row r="7255" spans="1:1">
      <c r="A7255" s="3"/>
    </row>
    <row r="7256" spans="1:1">
      <c r="A7256" s="3"/>
    </row>
    <row r="7257" spans="1:1">
      <c r="A7257" s="3"/>
    </row>
    <row r="7258" spans="1:1">
      <c r="A7258" s="3"/>
    </row>
    <row r="7259" spans="1:1">
      <c r="A7259" s="3"/>
    </row>
    <row r="7260" spans="1:1">
      <c r="A7260" s="3"/>
    </row>
    <row r="7261" spans="1:1">
      <c r="A7261" s="3"/>
    </row>
    <row r="7262" spans="1:1">
      <c r="A7262" s="3"/>
    </row>
    <row r="7263" spans="1:1">
      <c r="A7263" s="3"/>
    </row>
    <row r="7264" spans="1:1">
      <c r="A7264" s="3"/>
    </row>
    <row r="7265" spans="1:1">
      <c r="A7265" s="3"/>
    </row>
    <row r="7266" spans="1:1">
      <c r="A7266" s="3"/>
    </row>
    <row r="7267" spans="1:1">
      <c r="A7267" s="3"/>
    </row>
    <row r="7268" spans="1:1">
      <c r="A7268" s="3"/>
    </row>
    <row r="7269" spans="1:1">
      <c r="A7269" s="3"/>
    </row>
    <row r="7270" spans="1:1">
      <c r="A7270" s="3"/>
    </row>
    <row r="7271" spans="1:1">
      <c r="A7271" s="3"/>
    </row>
    <row r="7272" spans="1:1">
      <c r="A7272" s="3"/>
    </row>
    <row r="7273" spans="1:1">
      <c r="A7273" s="3"/>
    </row>
    <row r="7274" spans="1:1">
      <c r="A7274" s="3"/>
    </row>
    <row r="7275" spans="1:1">
      <c r="A7275" s="3"/>
    </row>
    <row r="7276" spans="1:1">
      <c r="A7276" s="3"/>
    </row>
    <row r="7277" spans="1:1">
      <c r="A7277" s="3"/>
    </row>
    <row r="7278" spans="1:1">
      <c r="A7278" s="3"/>
    </row>
    <row r="7279" spans="1:1">
      <c r="A7279" s="3"/>
    </row>
    <row r="7280" spans="1:1">
      <c r="A7280" s="3"/>
    </row>
    <row r="7281" spans="1:1">
      <c r="A7281" s="3"/>
    </row>
    <row r="7282" spans="1:1">
      <c r="A7282" s="3"/>
    </row>
    <row r="7283" spans="1:1">
      <c r="A7283" s="3"/>
    </row>
    <row r="7284" spans="1:1">
      <c r="A7284" s="3"/>
    </row>
    <row r="7285" spans="1:1">
      <c r="A7285" s="3"/>
    </row>
    <row r="7286" spans="1:1">
      <c r="A7286" s="3"/>
    </row>
    <row r="7287" spans="1:1">
      <c r="A7287" s="3"/>
    </row>
    <row r="7288" spans="1:1">
      <c r="A7288" s="3"/>
    </row>
    <row r="7289" spans="1:1">
      <c r="A7289" s="3"/>
    </row>
    <row r="7290" spans="1:1">
      <c r="A7290" s="3"/>
    </row>
    <row r="7291" spans="1:1">
      <c r="A7291" s="3"/>
    </row>
    <row r="7292" spans="1:1">
      <c r="A7292" s="3"/>
    </row>
    <row r="7293" spans="1:1">
      <c r="A7293" s="3"/>
    </row>
    <row r="7294" spans="1:1">
      <c r="A7294" s="3"/>
    </row>
    <row r="7295" spans="1:1">
      <c r="A7295" s="3"/>
    </row>
    <row r="7296" spans="1:1">
      <c r="A7296" s="3"/>
    </row>
    <row r="7297" spans="1:1">
      <c r="A7297" s="3"/>
    </row>
    <row r="7298" spans="1:1">
      <c r="A7298" s="3"/>
    </row>
    <row r="7299" spans="1:1">
      <c r="A7299" s="3"/>
    </row>
    <row r="7300" spans="1:1">
      <c r="A7300" s="3"/>
    </row>
    <row r="7301" spans="1:1">
      <c r="A7301" s="3"/>
    </row>
    <row r="7302" spans="1:1">
      <c r="A7302" s="3"/>
    </row>
    <row r="7303" spans="1:1">
      <c r="A7303" s="3"/>
    </row>
    <row r="7304" spans="1:1">
      <c r="A7304" s="3"/>
    </row>
    <row r="7305" spans="1:1">
      <c r="A7305" s="3"/>
    </row>
    <row r="7306" spans="1:1">
      <c r="A7306" s="3"/>
    </row>
    <row r="7307" spans="1:1">
      <c r="A7307" s="3"/>
    </row>
    <row r="7308" spans="1:1">
      <c r="A7308" s="3"/>
    </row>
    <row r="7309" spans="1:1">
      <c r="A7309" s="3"/>
    </row>
    <row r="7310" spans="1:1">
      <c r="A7310" s="3"/>
    </row>
    <row r="7311" spans="1:1">
      <c r="A7311" s="3"/>
    </row>
    <row r="7312" spans="1:1">
      <c r="A7312" s="3"/>
    </row>
    <row r="7313" spans="1:1">
      <c r="A7313" s="3"/>
    </row>
    <row r="7314" spans="1:1">
      <c r="A7314" s="3"/>
    </row>
    <row r="7315" spans="1:1">
      <c r="A7315" s="3"/>
    </row>
    <row r="7316" spans="1:1">
      <c r="A7316" s="3"/>
    </row>
    <row r="7317" spans="1:1">
      <c r="A7317" s="3"/>
    </row>
    <row r="7318" spans="1:1">
      <c r="A7318" s="3"/>
    </row>
    <row r="7319" spans="1:1">
      <c r="A7319" s="3"/>
    </row>
    <row r="7320" spans="1:1">
      <c r="A7320" s="3"/>
    </row>
    <row r="7321" spans="1:1">
      <c r="A7321" s="3"/>
    </row>
    <row r="7322" spans="1:1">
      <c r="A7322" s="3"/>
    </row>
    <row r="7323" spans="1:1">
      <c r="A7323" s="3"/>
    </row>
    <row r="7324" spans="1:1">
      <c r="A7324" s="3"/>
    </row>
    <row r="7325" spans="1:1">
      <c r="A7325" s="3"/>
    </row>
    <row r="7326" spans="1:1">
      <c r="A7326" s="3"/>
    </row>
    <row r="7327" spans="1:1">
      <c r="A7327" s="3"/>
    </row>
    <row r="7328" spans="1:1">
      <c r="A7328" s="3"/>
    </row>
    <row r="7329" spans="1:1">
      <c r="A7329" s="3"/>
    </row>
    <row r="7330" spans="1:1">
      <c r="A7330" s="3"/>
    </row>
    <row r="7331" spans="1:1">
      <c r="A7331" s="3"/>
    </row>
    <row r="7332" spans="1:1">
      <c r="A7332" s="3"/>
    </row>
    <row r="7333" spans="1:1">
      <c r="A7333" s="3"/>
    </row>
    <row r="7334" spans="1:1">
      <c r="A7334" s="3"/>
    </row>
    <row r="7335" spans="1:1">
      <c r="A7335" s="3"/>
    </row>
    <row r="7336" spans="1:1">
      <c r="A7336" s="3"/>
    </row>
    <row r="7337" spans="1:1">
      <c r="A7337" s="3"/>
    </row>
    <row r="7338" spans="1:1">
      <c r="A7338" s="3"/>
    </row>
    <row r="7339" spans="1:1">
      <c r="A7339" s="3"/>
    </row>
    <row r="7340" spans="1:1">
      <c r="A7340" s="3"/>
    </row>
    <row r="7341" spans="1:1">
      <c r="A7341" s="3"/>
    </row>
    <row r="7342" spans="1:1">
      <c r="A7342" s="3"/>
    </row>
    <row r="7343" spans="1:1">
      <c r="A7343" s="3"/>
    </row>
    <row r="7344" spans="1:1">
      <c r="A7344" s="3"/>
    </row>
    <row r="7345" spans="1:1">
      <c r="A7345" s="3"/>
    </row>
    <row r="7346" spans="1:1">
      <c r="A7346" s="3"/>
    </row>
    <row r="7347" spans="1:1">
      <c r="A7347" s="3"/>
    </row>
    <row r="7348" spans="1:1">
      <c r="A7348" s="3"/>
    </row>
    <row r="7349" spans="1:1">
      <c r="A7349" s="3"/>
    </row>
    <row r="7350" spans="1:1">
      <c r="A7350" s="3"/>
    </row>
    <row r="7351" spans="1:1">
      <c r="A7351" s="3"/>
    </row>
    <row r="7352" spans="1:1">
      <c r="A7352" s="3"/>
    </row>
    <row r="7353" spans="1:1">
      <c r="A7353" s="3"/>
    </row>
    <row r="7354" spans="1:1">
      <c r="A7354" s="3"/>
    </row>
    <row r="7355" spans="1:1">
      <c r="A7355" s="3"/>
    </row>
    <row r="7356" spans="1:1">
      <c r="A7356" s="3"/>
    </row>
    <row r="7357" spans="1:1">
      <c r="A7357" s="3"/>
    </row>
    <row r="7358" spans="1:1">
      <c r="A7358" s="3"/>
    </row>
    <row r="7359" spans="1:1">
      <c r="A7359" s="3"/>
    </row>
    <row r="7360" spans="1:1">
      <c r="A7360" s="3"/>
    </row>
    <row r="7361" spans="1:1">
      <c r="A7361" s="3"/>
    </row>
    <row r="7362" spans="1:1">
      <c r="A7362" s="3"/>
    </row>
    <row r="7363" spans="1:1">
      <c r="A7363" s="3"/>
    </row>
    <row r="7364" spans="1:1">
      <c r="A7364" s="3"/>
    </row>
    <row r="7365" spans="1:1">
      <c r="A7365" s="3"/>
    </row>
    <row r="7366" spans="1:1">
      <c r="A7366" s="3"/>
    </row>
    <row r="7367" spans="1:1">
      <c r="A7367" s="3"/>
    </row>
    <row r="7368" spans="1:1">
      <c r="A7368" s="3"/>
    </row>
    <row r="7369" spans="1:1">
      <c r="A7369" s="3"/>
    </row>
    <row r="7370" spans="1:1">
      <c r="A7370" s="3"/>
    </row>
    <row r="7371" spans="1:1">
      <c r="A7371" s="3"/>
    </row>
    <row r="7372" spans="1:1">
      <c r="A7372" s="3"/>
    </row>
    <row r="7373" spans="1:1">
      <c r="A7373" s="3"/>
    </row>
    <row r="7374" spans="1:1">
      <c r="A7374" s="3"/>
    </row>
    <row r="7375" spans="1:1">
      <c r="A7375" s="3"/>
    </row>
    <row r="7376" spans="1:1">
      <c r="A7376" s="3"/>
    </row>
    <row r="7377" spans="1:1">
      <c r="A7377" s="3"/>
    </row>
    <row r="7378" spans="1:1">
      <c r="A7378" s="3"/>
    </row>
    <row r="7379" spans="1:1">
      <c r="A7379" s="3"/>
    </row>
    <row r="7380" spans="1:1">
      <c r="A7380" s="3"/>
    </row>
    <row r="7381" spans="1:1">
      <c r="A7381" s="3"/>
    </row>
    <row r="7382" spans="1:1">
      <c r="A7382" s="3"/>
    </row>
    <row r="7383" spans="1:1">
      <c r="A7383" s="3"/>
    </row>
    <row r="7384" spans="1:1">
      <c r="A7384" s="3"/>
    </row>
    <row r="7385" spans="1:1">
      <c r="A7385" s="3"/>
    </row>
    <row r="7386" spans="1:1">
      <c r="A7386" s="3"/>
    </row>
    <row r="7387" spans="1:1">
      <c r="A7387" s="3"/>
    </row>
    <row r="7388" spans="1:1">
      <c r="A7388" s="3"/>
    </row>
    <row r="7389" spans="1:1">
      <c r="A7389" s="3"/>
    </row>
    <row r="7390" spans="1:1">
      <c r="A7390" s="3"/>
    </row>
    <row r="7391" spans="1:1">
      <c r="A7391" s="3"/>
    </row>
    <row r="7392" spans="1:1">
      <c r="A7392" s="3"/>
    </row>
    <row r="7393" spans="1:1">
      <c r="A7393" s="3"/>
    </row>
    <row r="7394" spans="1:1">
      <c r="A7394" s="3"/>
    </row>
    <row r="7395" spans="1:1">
      <c r="A7395" s="3"/>
    </row>
    <row r="7396" spans="1:1">
      <c r="A7396" s="3"/>
    </row>
    <row r="7397" spans="1:1">
      <c r="A7397" s="3"/>
    </row>
    <row r="7398" spans="1:1">
      <c r="A7398" s="3"/>
    </row>
    <row r="7399" spans="1:1">
      <c r="A7399" s="3"/>
    </row>
    <row r="7400" spans="1:1">
      <c r="A7400" s="3"/>
    </row>
    <row r="7401" spans="1:1">
      <c r="A7401" s="3"/>
    </row>
    <row r="7402" spans="1:1">
      <c r="A7402" s="3"/>
    </row>
    <row r="7403" spans="1:1">
      <c r="A7403" s="3"/>
    </row>
    <row r="7404" spans="1:1">
      <c r="A7404" s="3"/>
    </row>
    <row r="7405" spans="1:1">
      <c r="A7405" s="3"/>
    </row>
    <row r="7406" spans="1:1">
      <c r="A7406" s="3"/>
    </row>
    <row r="7407" spans="1:1">
      <c r="A7407" s="3"/>
    </row>
    <row r="7408" spans="1:1">
      <c r="A7408" s="3"/>
    </row>
    <row r="7409" spans="1:1">
      <c r="A7409" s="3"/>
    </row>
    <row r="7410" spans="1:1">
      <c r="A7410" s="3"/>
    </row>
    <row r="7411" spans="1:1">
      <c r="A7411" s="3"/>
    </row>
    <row r="7412" spans="1:1">
      <c r="A7412" s="3"/>
    </row>
    <row r="7413" spans="1:1">
      <c r="A7413" s="3"/>
    </row>
    <row r="7414" spans="1:1">
      <c r="A7414" s="3"/>
    </row>
    <row r="7415" spans="1:1">
      <c r="A7415" s="3"/>
    </row>
    <row r="7416" spans="1:1">
      <c r="A7416" s="3"/>
    </row>
    <row r="7417" spans="1:1">
      <c r="A7417" s="3"/>
    </row>
    <row r="7418" spans="1:1">
      <c r="A7418" s="3"/>
    </row>
    <row r="7419" spans="1:1">
      <c r="A7419" s="3"/>
    </row>
    <row r="7420" spans="1:1">
      <c r="A7420" s="3"/>
    </row>
    <row r="7421" spans="1:1">
      <c r="A7421" s="3"/>
    </row>
    <row r="7422" spans="1:1">
      <c r="A7422" s="3"/>
    </row>
    <row r="7423" spans="1:1">
      <c r="A7423" s="3"/>
    </row>
    <row r="7424" spans="1:1">
      <c r="A7424" s="3"/>
    </row>
    <row r="7425" spans="1:1">
      <c r="A7425" s="3"/>
    </row>
    <row r="7426" spans="1:1">
      <c r="A7426" s="3"/>
    </row>
    <row r="7427" spans="1:1">
      <c r="A7427" s="3"/>
    </row>
    <row r="7428" spans="1:1">
      <c r="A7428" s="3"/>
    </row>
    <row r="7429" spans="1:1">
      <c r="A7429" s="3"/>
    </row>
    <row r="7430" spans="1:1">
      <c r="A7430" s="3"/>
    </row>
    <row r="7431" spans="1:1">
      <c r="A7431" s="3"/>
    </row>
    <row r="7432" spans="1:1">
      <c r="A7432" s="3"/>
    </row>
    <row r="7433" spans="1:1">
      <c r="A7433" s="3"/>
    </row>
    <row r="7434" spans="1:1">
      <c r="A7434" s="3"/>
    </row>
    <row r="7435" spans="1:1">
      <c r="A7435" s="3"/>
    </row>
    <row r="7436" spans="1:1">
      <c r="A7436" s="3"/>
    </row>
    <row r="7437" spans="1:1">
      <c r="A7437" s="3"/>
    </row>
    <row r="7438" spans="1:1">
      <c r="A7438" s="3"/>
    </row>
    <row r="7439" spans="1:1">
      <c r="A7439" s="3"/>
    </row>
    <row r="7440" spans="1:1">
      <c r="A7440" s="3"/>
    </row>
    <row r="7441" spans="1:1">
      <c r="A7441" s="3"/>
    </row>
    <row r="7442" spans="1:1">
      <c r="A7442" s="3"/>
    </row>
    <row r="7443" spans="1:1">
      <c r="A7443" s="3"/>
    </row>
    <row r="7444" spans="1:1">
      <c r="A7444" s="3"/>
    </row>
    <row r="7445" spans="1:1">
      <c r="A7445" s="3"/>
    </row>
    <row r="7446" spans="1:1">
      <c r="A7446" s="3"/>
    </row>
    <row r="7447" spans="1:1">
      <c r="A7447" s="3"/>
    </row>
    <row r="7448" spans="1:1">
      <c r="A7448" s="3"/>
    </row>
    <row r="7449" spans="1:1">
      <c r="A7449" s="3"/>
    </row>
    <row r="7450" spans="1:1">
      <c r="A7450" s="3"/>
    </row>
    <row r="7451" spans="1:1">
      <c r="A7451" s="3"/>
    </row>
    <row r="7452" spans="1:1">
      <c r="A7452" s="3"/>
    </row>
    <row r="7453" spans="1:1">
      <c r="A7453" s="3"/>
    </row>
    <row r="7454" spans="1:1">
      <c r="A7454" s="3"/>
    </row>
    <row r="7455" spans="1:1">
      <c r="A7455" s="3"/>
    </row>
    <row r="7456" spans="1:1">
      <c r="A7456" s="3"/>
    </row>
    <row r="7457" spans="1:1">
      <c r="A7457" s="3"/>
    </row>
    <row r="7458" spans="1:1">
      <c r="A7458" s="3"/>
    </row>
    <row r="7459" spans="1:1">
      <c r="A7459" s="3"/>
    </row>
    <row r="7460" spans="1:1">
      <c r="A7460" s="3"/>
    </row>
    <row r="7461" spans="1:1">
      <c r="A7461" s="3"/>
    </row>
    <row r="7462" spans="1:1">
      <c r="A7462" s="3"/>
    </row>
    <row r="7463" spans="1:1">
      <c r="A7463" s="3"/>
    </row>
    <row r="7464" spans="1:1">
      <c r="A7464" s="3"/>
    </row>
    <row r="7465" spans="1:1">
      <c r="A7465" s="3"/>
    </row>
    <row r="7466" spans="1:1">
      <c r="A7466" s="3"/>
    </row>
    <row r="7467" spans="1:1">
      <c r="A7467" s="3"/>
    </row>
    <row r="7468" spans="1:1">
      <c r="A7468" s="3"/>
    </row>
    <row r="7469" spans="1:1">
      <c r="A7469" s="3"/>
    </row>
    <row r="7470" spans="1:1">
      <c r="A7470" s="3"/>
    </row>
    <row r="7471" spans="1:1">
      <c r="A7471" s="3"/>
    </row>
    <row r="7472" spans="1:1">
      <c r="A7472" s="3"/>
    </row>
    <row r="7473" spans="1:1">
      <c r="A7473" s="3"/>
    </row>
    <row r="7474" spans="1:1">
      <c r="A7474" s="3"/>
    </row>
    <row r="7475" spans="1:1">
      <c r="A7475" s="3"/>
    </row>
    <row r="7476" spans="1:1">
      <c r="A7476" s="3"/>
    </row>
    <row r="7477" spans="1:1">
      <c r="A7477" s="3"/>
    </row>
    <row r="7478" spans="1:1">
      <c r="A7478" s="3"/>
    </row>
    <row r="7479" spans="1:1">
      <c r="A7479" s="3"/>
    </row>
    <row r="7480" spans="1:1">
      <c r="A7480" s="3"/>
    </row>
    <row r="7481" spans="1:1">
      <c r="A7481" s="3"/>
    </row>
    <row r="7482" spans="1:1">
      <c r="A7482" s="3"/>
    </row>
    <row r="7483" spans="1:1">
      <c r="A7483" s="3"/>
    </row>
    <row r="7484" spans="1:1">
      <c r="A7484" s="3"/>
    </row>
    <row r="7485" spans="1:1">
      <c r="A7485" s="3"/>
    </row>
    <row r="7486" spans="1:1">
      <c r="A7486" s="3"/>
    </row>
    <row r="7487" spans="1:1">
      <c r="A7487" s="3"/>
    </row>
    <row r="7488" spans="1:1">
      <c r="A7488" s="3"/>
    </row>
    <row r="7489" spans="1:1">
      <c r="A7489" s="3"/>
    </row>
    <row r="7490" spans="1:1">
      <c r="A7490" s="3"/>
    </row>
    <row r="7491" spans="1:1">
      <c r="A7491" s="3"/>
    </row>
    <row r="7492" spans="1:1">
      <c r="A7492" s="3"/>
    </row>
    <row r="7493" spans="1:1">
      <c r="A7493" s="3"/>
    </row>
    <row r="7494" spans="1:1">
      <c r="A7494" s="3"/>
    </row>
    <row r="7495" spans="1:1">
      <c r="A7495" s="3"/>
    </row>
    <row r="7496" spans="1:1">
      <c r="A7496" s="3"/>
    </row>
    <row r="7497" spans="1:1">
      <c r="A7497" s="3"/>
    </row>
    <row r="7498" spans="1:1">
      <c r="A7498" s="3"/>
    </row>
    <row r="7499" spans="1:1">
      <c r="A7499" s="3"/>
    </row>
    <row r="7500" spans="1:1">
      <c r="A7500" s="3"/>
    </row>
    <row r="7501" spans="1:1">
      <c r="A7501" s="3"/>
    </row>
    <row r="7502" spans="1:1">
      <c r="A7502" s="3"/>
    </row>
    <row r="7503" spans="1:1">
      <c r="A7503" s="3"/>
    </row>
    <row r="7504" spans="1:1">
      <c r="A7504" s="3"/>
    </row>
    <row r="7505" spans="1:1">
      <c r="A7505" s="3"/>
    </row>
    <row r="7506" spans="1:1">
      <c r="A7506" s="3"/>
    </row>
    <row r="7507" spans="1:1">
      <c r="A7507" s="3"/>
    </row>
    <row r="7508" spans="1:1">
      <c r="A7508" s="3"/>
    </row>
    <row r="7509" spans="1:1">
      <c r="A7509" s="3"/>
    </row>
    <row r="7510" spans="1:1">
      <c r="A7510" s="3"/>
    </row>
    <row r="7511" spans="1:1">
      <c r="A7511" s="3"/>
    </row>
    <row r="7512" spans="1:1">
      <c r="A7512" s="3"/>
    </row>
    <row r="7513" spans="1:1">
      <c r="A7513" s="3"/>
    </row>
    <row r="7514" spans="1:1">
      <c r="A7514" s="3"/>
    </row>
    <row r="7515" spans="1:1">
      <c r="A7515" s="3"/>
    </row>
    <row r="7516" spans="1:1">
      <c r="A7516" s="3"/>
    </row>
    <row r="7517" spans="1:1">
      <c r="A7517" s="3"/>
    </row>
    <row r="7518" spans="1:1">
      <c r="A7518" s="3"/>
    </row>
    <row r="7519" spans="1:1">
      <c r="A7519" s="3"/>
    </row>
    <row r="7520" spans="1:1">
      <c r="A7520" s="3"/>
    </row>
    <row r="7521" spans="1:1">
      <c r="A7521" s="3"/>
    </row>
    <row r="7522" spans="1:1">
      <c r="A7522" s="3"/>
    </row>
    <row r="7523" spans="1:1">
      <c r="A7523" s="3"/>
    </row>
    <row r="7524" spans="1:1">
      <c r="A7524" s="3"/>
    </row>
    <row r="7525" spans="1:1">
      <c r="A7525" s="3"/>
    </row>
    <row r="7526" spans="1:1">
      <c r="A7526" s="3"/>
    </row>
    <row r="7527" spans="1:1">
      <c r="A7527" s="3"/>
    </row>
    <row r="7528" spans="1:1">
      <c r="A7528" s="3"/>
    </row>
    <row r="7529" spans="1:1">
      <c r="A7529" s="3"/>
    </row>
    <row r="7530" spans="1:1">
      <c r="A7530" s="3"/>
    </row>
    <row r="7531" spans="1:1">
      <c r="A7531" s="3"/>
    </row>
    <row r="7532" spans="1:1">
      <c r="A7532" s="3"/>
    </row>
    <row r="7533" spans="1:1">
      <c r="A7533" s="3"/>
    </row>
    <row r="7534" spans="1:1">
      <c r="A7534" s="3"/>
    </row>
    <row r="7535" spans="1:1">
      <c r="A7535" s="3"/>
    </row>
    <row r="7536" spans="1:1">
      <c r="A7536" s="3"/>
    </row>
    <row r="7537" spans="1:1">
      <c r="A7537" s="3"/>
    </row>
    <row r="7538" spans="1:1">
      <c r="A7538" s="3"/>
    </row>
    <row r="7539" spans="1:1">
      <c r="A7539" s="3"/>
    </row>
    <row r="7540" spans="1:1">
      <c r="A7540" s="3"/>
    </row>
    <row r="7541" spans="1:1">
      <c r="A7541" s="3"/>
    </row>
    <row r="7542" spans="1:1">
      <c r="A7542" s="3"/>
    </row>
    <row r="7543" spans="1:1">
      <c r="A7543" s="3"/>
    </row>
    <row r="7544" spans="1:1">
      <c r="A7544" s="3"/>
    </row>
    <row r="7545" spans="1:1">
      <c r="A7545" s="3"/>
    </row>
    <row r="7546" spans="1:1">
      <c r="A7546" s="3"/>
    </row>
    <row r="7547" spans="1:1">
      <c r="A7547" s="3"/>
    </row>
    <row r="7548" spans="1:1">
      <c r="A7548" s="3"/>
    </row>
    <row r="7549" spans="1:1">
      <c r="A7549" s="3"/>
    </row>
    <row r="7550" spans="1:1">
      <c r="A7550" s="3"/>
    </row>
    <row r="7551" spans="1:1">
      <c r="A7551" s="3"/>
    </row>
    <row r="7552" spans="1:1">
      <c r="A7552" s="3"/>
    </row>
    <row r="7553" spans="1:1">
      <c r="A7553" s="3"/>
    </row>
    <row r="7554" spans="1:1">
      <c r="A7554" s="3"/>
    </row>
    <row r="7555" spans="1:1">
      <c r="A7555" s="3"/>
    </row>
    <row r="7556" spans="1:1">
      <c r="A7556" s="3"/>
    </row>
    <row r="7557" spans="1:1">
      <c r="A7557" s="3"/>
    </row>
    <row r="7558" spans="1:1">
      <c r="A7558" s="3"/>
    </row>
    <row r="7559" spans="1:1">
      <c r="A7559" s="3"/>
    </row>
    <row r="7560" spans="1:1">
      <c r="A7560" s="3"/>
    </row>
    <row r="7561" spans="1:1">
      <c r="A7561" s="3"/>
    </row>
    <row r="7562" spans="1:1">
      <c r="A7562" s="3"/>
    </row>
    <row r="7563" spans="1:1">
      <c r="A7563" s="3"/>
    </row>
    <row r="7564" spans="1:1">
      <c r="A7564" s="3"/>
    </row>
    <row r="7565" spans="1:1">
      <c r="A7565" s="3"/>
    </row>
    <row r="7566" spans="1:1">
      <c r="A7566" s="3"/>
    </row>
    <row r="7567" spans="1:1">
      <c r="A7567" s="3"/>
    </row>
    <row r="7568" spans="1:1">
      <c r="A7568" s="3"/>
    </row>
    <row r="7569" spans="1:1">
      <c r="A7569" s="3"/>
    </row>
    <row r="7570" spans="1:1">
      <c r="A7570" s="3"/>
    </row>
    <row r="7571" spans="1:1">
      <c r="A7571" s="3"/>
    </row>
    <row r="7572" spans="1:1">
      <c r="A7572" s="3"/>
    </row>
    <row r="7573" spans="1:1">
      <c r="A7573" s="3"/>
    </row>
    <row r="7574" spans="1:1">
      <c r="A7574" s="3"/>
    </row>
    <row r="7575" spans="1:1">
      <c r="A7575" s="3"/>
    </row>
    <row r="7576" spans="1:1">
      <c r="A7576" s="3"/>
    </row>
    <row r="7577" spans="1:1">
      <c r="A7577" s="3"/>
    </row>
    <row r="7578" spans="1:1">
      <c r="A7578" s="3"/>
    </row>
    <row r="7579" spans="1:1">
      <c r="A7579" s="3"/>
    </row>
    <row r="7580" spans="1:1">
      <c r="A7580" s="3"/>
    </row>
    <row r="7581" spans="1:1">
      <c r="A7581" s="3"/>
    </row>
    <row r="7582" spans="1:1">
      <c r="A7582" s="3"/>
    </row>
    <row r="7583" spans="1:1">
      <c r="A7583" s="3"/>
    </row>
    <row r="7584" spans="1:1">
      <c r="A7584" s="3"/>
    </row>
    <row r="7585" spans="1:1">
      <c r="A7585" s="3"/>
    </row>
    <row r="7586" spans="1:1">
      <c r="A7586" s="3"/>
    </row>
    <row r="7587" spans="1:1">
      <c r="A7587" s="3"/>
    </row>
    <row r="7588" spans="1:1">
      <c r="A7588" s="3"/>
    </row>
    <row r="7589" spans="1:1">
      <c r="A7589" s="3"/>
    </row>
    <row r="7590" spans="1:1">
      <c r="A7590" s="3"/>
    </row>
    <row r="7591" spans="1:1">
      <c r="A7591" s="3"/>
    </row>
    <row r="7592" spans="1:1">
      <c r="A7592" s="3"/>
    </row>
    <row r="7593" spans="1:1">
      <c r="A7593" s="3"/>
    </row>
    <row r="7594" spans="1:1">
      <c r="A7594" s="3"/>
    </row>
    <row r="7595" spans="1:1">
      <c r="A7595" s="3"/>
    </row>
    <row r="7596" spans="1:1">
      <c r="A7596" s="3"/>
    </row>
    <row r="7597" spans="1:1">
      <c r="A7597" s="3"/>
    </row>
    <row r="7598" spans="1:1">
      <c r="A7598" s="3"/>
    </row>
    <row r="7599" spans="1:1">
      <c r="A7599" s="3"/>
    </row>
    <row r="7600" spans="1:1">
      <c r="A7600" s="3"/>
    </row>
    <row r="7601" spans="1:1">
      <c r="A7601" s="3"/>
    </row>
    <row r="7602" spans="1:1">
      <c r="A7602" s="3"/>
    </row>
    <row r="7603" spans="1:1">
      <c r="A7603" s="3"/>
    </row>
    <row r="7604" spans="1:1">
      <c r="A7604" s="3"/>
    </row>
    <row r="7605" spans="1:1">
      <c r="A7605" s="3"/>
    </row>
    <row r="7606" spans="1:1">
      <c r="A7606" s="3"/>
    </row>
    <row r="7607" spans="1:1">
      <c r="A7607" s="3"/>
    </row>
    <row r="7608" spans="1:1">
      <c r="A7608" s="3"/>
    </row>
    <row r="7609" spans="1:1">
      <c r="A7609" s="3"/>
    </row>
    <row r="7610" spans="1:1">
      <c r="A7610" s="3"/>
    </row>
    <row r="7611" spans="1:1">
      <c r="A7611" s="3"/>
    </row>
    <row r="7612" spans="1:1">
      <c r="A7612" s="3"/>
    </row>
    <row r="7613" spans="1:1">
      <c r="A7613" s="3"/>
    </row>
    <row r="7614" spans="1:1">
      <c r="A7614" s="3"/>
    </row>
    <row r="7615" spans="1:1">
      <c r="A7615" s="3"/>
    </row>
    <row r="7616" spans="1:1">
      <c r="A7616" s="3"/>
    </row>
    <row r="7617" spans="1:1">
      <c r="A7617" s="3"/>
    </row>
    <row r="7618" spans="1:1">
      <c r="A7618" s="3"/>
    </row>
    <row r="7619" spans="1:1">
      <c r="A7619" s="3"/>
    </row>
    <row r="7620" spans="1:1">
      <c r="A7620" s="3"/>
    </row>
    <row r="7621" spans="1:1">
      <c r="A7621" s="3"/>
    </row>
    <row r="7622" spans="1:1">
      <c r="A7622" s="3"/>
    </row>
    <row r="7623" spans="1:1">
      <c r="A7623" s="3"/>
    </row>
    <row r="7624" spans="1:1">
      <c r="A7624" s="3"/>
    </row>
    <row r="7625" spans="1:1">
      <c r="A7625" s="3"/>
    </row>
    <row r="7626" spans="1:1">
      <c r="A7626" s="3"/>
    </row>
    <row r="7627" spans="1:1">
      <c r="A7627" s="3"/>
    </row>
    <row r="7628" spans="1:1">
      <c r="A7628" s="3"/>
    </row>
    <row r="7629" spans="1:1">
      <c r="A7629" s="3"/>
    </row>
    <row r="7630" spans="1:1">
      <c r="A7630" s="3"/>
    </row>
    <row r="7631" spans="1:1">
      <c r="A7631" s="3"/>
    </row>
    <row r="7632" spans="1:1">
      <c r="A7632" s="3"/>
    </row>
    <row r="7633" spans="1:1">
      <c r="A7633" s="3"/>
    </row>
    <row r="7634" spans="1:1">
      <c r="A7634" s="3"/>
    </row>
    <row r="7635" spans="1:1">
      <c r="A7635" s="3"/>
    </row>
    <row r="7636" spans="1:1">
      <c r="A7636" s="3"/>
    </row>
    <row r="7637" spans="1:1">
      <c r="A7637" s="3"/>
    </row>
    <row r="7638" spans="1:1">
      <c r="A7638" s="3"/>
    </row>
    <row r="7639" spans="1:1">
      <c r="A7639" s="3"/>
    </row>
    <row r="7640" spans="1:1">
      <c r="A7640" s="3"/>
    </row>
    <row r="7641" spans="1:1">
      <c r="A7641" s="3"/>
    </row>
    <row r="7642" spans="1:1">
      <c r="A7642" s="3"/>
    </row>
    <row r="7643" spans="1:1">
      <c r="A7643" s="3"/>
    </row>
    <row r="7644" spans="1:1">
      <c r="A7644" s="3"/>
    </row>
    <row r="7645" spans="1:1">
      <c r="A7645" s="3"/>
    </row>
    <row r="7646" spans="1:1">
      <c r="A7646" s="3"/>
    </row>
    <row r="7647" spans="1:1">
      <c r="A7647" s="3"/>
    </row>
    <row r="7648" spans="1:1">
      <c r="A7648" s="3"/>
    </row>
    <row r="7649" spans="1:1">
      <c r="A7649" s="3"/>
    </row>
    <row r="7650" spans="1:1">
      <c r="A7650" s="3"/>
    </row>
    <row r="7651" spans="1:1">
      <c r="A7651" s="3"/>
    </row>
    <row r="7652" spans="1:1">
      <c r="A7652" s="3"/>
    </row>
    <row r="7653" spans="1:1">
      <c r="A7653" s="3"/>
    </row>
    <row r="7654" spans="1:1">
      <c r="A7654" s="3"/>
    </row>
    <row r="7655" spans="1:1">
      <c r="A7655" s="3"/>
    </row>
    <row r="7656" spans="1:1">
      <c r="A7656" s="3"/>
    </row>
    <row r="7657" spans="1:1">
      <c r="A7657" s="3"/>
    </row>
    <row r="7658" spans="1:1">
      <c r="A7658" s="3"/>
    </row>
    <row r="7659" spans="1:1">
      <c r="A7659" s="3"/>
    </row>
    <row r="7660" spans="1:1">
      <c r="A7660" s="3"/>
    </row>
    <row r="7661" spans="1:1">
      <c r="A7661" s="3"/>
    </row>
    <row r="7662" spans="1:1">
      <c r="A7662" s="3"/>
    </row>
    <row r="7663" spans="1:1">
      <c r="A7663" s="3"/>
    </row>
    <row r="7664" spans="1:1">
      <c r="A7664" s="3"/>
    </row>
    <row r="7665" spans="1:1">
      <c r="A7665" s="3"/>
    </row>
    <row r="7666" spans="1:1">
      <c r="A7666" s="3"/>
    </row>
    <row r="7667" spans="1:1">
      <c r="A7667" s="3"/>
    </row>
    <row r="7668" spans="1:1">
      <c r="A7668" s="3"/>
    </row>
    <row r="7669" spans="1:1">
      <c r="A7669" s="3"/>
    </row>
    <row r="7670" spans="1:1">
      <c r="A7670" s="3"/>
    </row>
    <row r="7671" spans="1:1">
      <c r="A7671" s="3"/>
    </row>
    <row r="7672" spans="1:1">
      <c r="A7672" s="3"/>
    </row>
    <row r="7673" spans="1:1">
      <c r="A7673" s="3"/>
    </row>
    <row r="7674" spans="1:1">
      <c r="A7674" s="3"/>
    </row>
    <row r="7675" spans="1:1">
      <c r="A7675" s="3"/>
    </row>
    <row r="7676" spans="1:1">
      <c r="A7676" s="3"/>
    </row>
    <row r="7677" spans="1:1">
      <c r="A7677" s="3"/>
    </row>
    <row r="7678" spans="1:1">
      <c r="A7678" s="3"/>
    </row>
    <row r="7679" spans="1:1">
      <c r="A7679" s="3"/>
    </row>
    <row r="7680" spans="1:1">
      <c r="A7680" s="3"/>
    </row>
    <row r="7681" spans="1:1">
      <c r="A7681" s="3"/>
    </row>
    <row r="7682" spans="1:1">
      <c r="A7682" s="3"/>
    </row>
    <row r="7683" spans="1:1">
      <c r="A7683" s="3"/>
    </row>
    <row r="7684" spans="1:1">
      <c r="A7684" s="3"/>
    </row>
    <row r="7685" spans="1:1">
      <c r="A7685" s="3"/>
    </row>
    <row r="7686" spans="1:1">
      <c r="A7686" s="3"/>
    </row>
    <row r="7687" spans="1:1">
      <c r="A7687" s="3"/>
    </row>
    <row r="7688" spans="1:1">
      <c r="A7688" s="3"/>
    </row>
    <row r="7689" spans="1:1">
      <c r="A7689" s="3"/>
    </row>
    <row r="7690" spans="1:1">
      <c r="A7690" s="3"/>
    </row>
    <row r="7691" spans="1:1">
      <c r="A7691" s="3"/>
    </row>
    <row r="7692" spans="1:1">
      <c r="A7692" s="3"/>
    </row>
    <row r="7693" spans="1:1">
      <c r="A7693" s="3"/>
    </row>
    <row r="7694" spans="1:1">
      <c r="A7694" s="3"/>
    </row>
    <row r="7695" spans="1:1">
      <c r="A7695" s="3"/>
    </row>
    <row r="7696" spans="1:1">
      <c r="A7696" s="3"/>
    </row>
    <row r="7697" spans="1:1">
      <c r="A7697" s="3"/>
    </row>
    <row r="7698" spans="1:1">
      <c r="A7698" s="3"/>
    </row>
    <row r="7699" spans="1:1">
      <c r="A7699" s="3"/>
    </row>
    <row r="7700" spans="1:1">
      <c r="A7700" s="3"/>
    </row>
    <row r="7701" spans="1:1">
      <c r="A7701" s="3"/>
    </row>
    <row r="7702" spans="1:1">
      <c r="A7702" s="3"/>
    </row>
    <row r="7703" spans="1:1">
      <c r="A7703" s="3"/>
    </row>
    <row r="7704" spans="1:1">
      <c r="A7704" s="3"/>
    </row>
    <row r="7705" spans="1:1">
      <c r="A7705" s="3"/>
    </row>
    <row r="7706" spans="1:1">
      <c r="A7706" s="3"/>
    </row>
    <row r="7707" spans="1:1">
      <c r="A7707" s="3"/>
    </row>
    <row r="7708" spans="1:1">
      <c r="A7708" s="3"/>
    </row>
    <row r="7709" spans="1:1">
      <c r="A7709" s="3"/>
    </row>
    <row r="7710" spans="1:1">
      <c r="A7710" s="3"/>
    </row>
    <row r="7711" spans="1:1">
      <c r="A7711" s="3"/>
    </row>
    <row r="7712" spans="1:1">
      <c r="A7712" s="3"/>
    </row>
    <row r="7713" spans="1:1">
      <c r="A7713" s="3"/>
    </row>
    <row r="7714" spans="1:1">
      <c r="A7714" s="3"/>
    </row>
    <row r="7715" spans="1:1">
      <c r="A7715" s="3"/>
    </row>
    <row r="7716" spans="1:1">
      <c r="A7716" s="3"/>
    </row>
    <row r="7717" spans="1:1">
      <c r="A7717" s="3"/>
    </row>
    <row r="7718" spans="1:1">
      <c r="A7718" s="3"/>
    </row>
    <row r="7719" spans="1:1">
      <c r="A7719" s="3"/>
    </row>
    <row r="7720" spans="1:1">
      <c r="A7720" s="3"/>
    </row>
    <row r="7721" spans="1:1">
      <c r="A7721" s="3"/>
    </row>
    <row r="7722" spans="1:1">
      <c r="A7722" s="3"/>
    </row>
    <row r="7723" spans="1:1">
      <c r="A7723" s="3"/>
    </row>
    <row r="7724" spans="1:1">
      <c r="A7724" s="3"/>
    </row>
    <row r="7725" spans="1:1">
      <c r="A7725" s="3"/>
    </row>
    <row r="7726" spans="1:1">
      <c r="A7726" s="3"/>
    </row>
    <row r="7727" spans="1:1">
      <c r="A7727" s="3"/>
    </row>
    <row r="7728" spans="1:1">
      <c r="A7728" s="3"/>
    </row>
    <row r="7729" spans="1:1">
      <c r="A7729" s="3"/>
    </row>
    <row r="7730" spans="1:1">
      <c r="A7730" s="3"/>
    </row>
    <row r="7731" spans="1:1">
      <c r="A7731" s="3"/>
    </row>
    <row r="7732" spans="1:1">
      <c r="A7732" s="3"/>
    </row>
    <row r="7733" spans="1:1">
      <c r="A7733" s="3"/>
    </row>
    <row r="7734" spans="1:1">
      <c r="A7734" s="3"/>
    </row>
    <row r="7735" spans="1:1">
      <c r="A7735" s="3"/>
    </row>
    <row r="7736" spans="1:1">
      <c r="A7736" s="3"/>
    </row>
    <row r="7737" spans="1:1">
      <c r="A7737" s="3"/>
    </row>
    <row r="7738" spans="1:1">
      <c r="A7738" s="3"/>
    </row>
    <row r="7739" spans="1:1">
      <c r="A7739" s="3"/>
    </row>
    <row r="7740" spans="1:1">
      <c r="A7740" s="3"/>
    </row>
    <row r="7741" spans="1:1">
      <c r="A7741" s="3"/>
    </row>
    <row r="7742" spans="1:1">
      <c r="A7742" s="3"/>
    </row>
    <row r="7743" spans="1:1">
      <c r="A7743" s="3"/>
    </row>
    <row r="7744" spans="1:1">
      <c r="A7744" s="3"/>
    </row>
    <row r="7745" spans="1:1">
      <c r="A7745" s="3"/>
    </row>
    <row r="7746" spans="1:1">
      <c r="A7746" s="3"/>
    </row>
    <row r="7747" spans="1:1">
      <c r="A7747" s="3"/>
    </row>
    <row r="7748" spans="1:1">
      <c r="A7748" s="3"/>
    </row>
    <row r="7749" spans="1:1">
      <c r="A7749" s="3"/>
    </row>
    <row r="7750" spans="1:1">
      <c r="A7750" s="3"/>
    </row>
    <row r="7751" spans="1:1">
      <c r="A7751" s="3"/>
    </row>
    <row r="7752" spans="1:1">
      <c r="A7752" s="3"/>
    </row>
    <row r="7753" spans="1:1">
      <c r="A7753" s="3"/>
    </row>
    <row r="7754" spans="1:1">
      <c r="A7754" s="3"/>
    </row>
    <row r="7755" spans="1:1">
      <c r="A7755" s="3"/>
    </row>
    <row r="7756" spans="1:1">
      <c r="A7756" s="3"/>
    </row>
    <row r="7757" spans="1:1">
      <c r="A7757" s="3"/>
    </row>
    <row r="7758" spans="1:1">
      <c r="A7758" s="3"/>
    </row>
    <row r="7759" spans="1:1">
      <c r="A7759" s="3"/>
    </row>
    <row r="7760" spans="1:1">
      <c r="A7760" s="3"/>
    </row>
    <row r="7761" spans="1:1">
      <c r="A7761" s="3"/>
    </row>
    <row r="7762" spans="1:1">
      <c r="A7762" s="3"/>
    </row>
    <row r="7763" spans="1:1">
      <c r="A7763" s="3"/>
    </row>
    <row r="7764" spans="1:1">
      <c r="A7764" s="3"/>
    </row>
    <row r="7765" spans="1:1">
      <c r="A7765" s="3"/>
    </row>
    <row r="7766" spans="1:1">
      <c r="A7766" s="3"/>
    </row>
    <row r="7767" spans="1:1">
      <c r="A7767" s="3"/>
    </row>
    <row r="7768" spans="1:1">
      <c r="A7768" s="3"/>
    </row>
    <row r="7769" spans="1:1">
      <c r="A7769" s="3"/>
    </row>
    <row r="7770" spans="1:1">
      <c r="A7770" s="3"/>
    </row>
    <row r="7771" spans="1:1">
      <c r="A7771" s="3"/>
    </row>
    <row r="7772" spans="1:1">
      <c r="A7772" s="3"/>
    </row>
    <row r="7773" spans="1:1">
      <c r="A7773" s="3"/>
    </row>
    <row r="7774" spans="1:1">
      <c r="A7774" s="3"/>
    </row>
    <row r="7775" spans="1:1">
      <c r="A7775" s="3"/>
    </row>
    <row r="7776" spans="1:1">
      <c r="A7776" s="3"/>
    </row>
    <row r="7777" spans="1:1">
      <c r="A7777" s="3"/>
    </row>
    <row r="7778" spans="1:1">
      <c r="A7778" s="3"/>
    </row>
    <row r="7779" spans="1:1">
      <c r="A7779" s="3"/>
    </row>
    <row r="7780" spans="1:1">
      <c r="A7780" s="3"/>
    </row>
    <row r="7781" spans="1:1">
      <c r="A7781" s="3"/>
    </row>
    <row r="7782" spans="1:1">
      <c r="A7782" s="3"/>
    </row>
    <row r="7783" spans="1:1">
      <c r="A7783" s="3"/>
    </row>
    <row r="7784" spans="1:1">
      <c r="A7784" s="3"/>
    </row>
    <row r="7785" spans="1:1">
      <c r="A7785" s="3"/>
    </row>
    <row r="7786" spans="1:1">
      <c r="A7786" s="3"/>
    </row>
    <row r="7787" spans="1:1">
      <c r="A7787" s="3"/>
    </row>
    <row r="7788" spans="1:1">
      <c r="A7788" s="3"/>
    </row>
    <row r="7789" spans="1:1">
      <c r="A7789" s="3"/>
    </row>
    <row r="7790" spans="1:1">
      <c r="A7790" s="3"/>
    </row>
    <row r="7791" spans="1:1">
      <c r="A7791" s="3"/>
    </row>
    <row r="7792" spans="1:1">
      <c r="A7792" s="3"/>
    </row>
    <row r="7793" spans="1:1">
      <c r="A7793" s="3"/>
    </row>
    <row r="7794" spans="1:1">
      <c r="A7794" s="3"/>
    </row>
    <row r="7795" spans="1:1">
      <c r="A7795" s="3"/>
    </row>
    <row r="7796" spans="1:1">
      <c r="A7796" s="3"/>
    </row>
    <row r="7797" spans="1:1">
      <c r="A7797" s="3"/>
    </row>
    <row r="7798" spans="1:1">
      <c r="A7798" s="3"/>
    </row>
    <row r="7799" spans="1:1">
      <c r="A7799" s="3"/>
    </row>
    <row r="7800" spans="1:1">
      <c r="A7800" s="3"/>
    </row>
    <row r="7801" spans="1:1">
      <c r="A7801" s="3"/>
    </row>
    <row r="7802" spans="1:1">
      <c r="A7802" s="3"/>
    </row>
    <row r="7803" spans="1:1">
      <c r="A7803" s="3"/>
    </row>
    <row r="7804" spans="1:1">
      <c r="A7804" s="3"/>
    </row>
    <row r="7805" spans="1:1">
      <c r="A7805" s="3"/>
    </row>
    <row r="7806" spans="1:1">
      <c r="A7806" s="3"/>
    </row>
    <row r="7807" spans="1:1">
      <c r="A7807" s="3"/>
    </row>
    <row r="7808" spans="1:1">
      <c r="A7808" s="3"/>
    </row>
    <row r="7809" spans="1:1">
      <c r="A7809" s="3"/>
    </row>
    <row r="7810" spans="1:1">
      <c r="A7810" s="3"/>
    </row>
    <row r="7811" spans="1:1">
      <c r="A7811" s="3"/>
    </row>
    <row r="7812" spans="1:1">
      <c r="A7812" s="3"/>
    </row>
    <row r="7813" spans="1:1">
      <c r="A7813" s="3"/>
    </row>
    <row r="7814" spans="1:1">
      <c r="A7814" s="3"/>
    </row>
    <row r="7815" spans="1:1">
      <c r="A7815" s="3"/>
    </row>
    <row r="7816" spans="1:1">
      <c r="A7816" s="3"/>
    </row>
    <row r="7817" spans="1:1">
      <c r="A7817" s="3"/>
    </row>
    <row r="7818" spans="1:1">
      <c r="A7818" s="3"/>
    </row>
    <row r="7819" spans="1:1">
      <c r="A7819" s="3"/>
    </row>
    <row r="7820" spans="1:1">
      <c r="A7820" s="3"/>
    </row>
    <row r="7821" spans="1:1">
      <c r="A7821" s="3"/>
    </row>
    <row r="7822" spans="1:1">
      <c r="A7822" s="3"/>
    </row>
    <row r="7823" spans="1:1">
      <c r="A7823" s="3"/>
    </row>
    <row r="7824" spans="1:1">
      <c r="A7824" s="3"/>
    </row>
    <row r="7825" spans="1:1">
      <c r="A7825" s="3"/>
    </row>
    <row r="7826" spans="1:1">
      <c r="A7826" s="3"/>
    </row>
    <row r="7827" spans="1:1">
      <c r="A7827" s="3"/>
    </row>
    <row r="7828" spans="1:1">
      <c r="A7828" s="3"/>
    </row>
    <row r="7829" spans="1:1">
      <c r="A7829" s="3"/>
    </row>
    <row r="7830" spans="1:1">
      <c r="A7830" s="3"/>
    </row>
    <row r="7831" spans="1:1">
      <c r="A7831" s="3"/>
    </row>
    <row r="7832" spans="1:1">
      <c r="A7832" s="3"/>
    </row>
    <row r="7833" spans="1:1">
      <c r="A7833" s="3"/>
    </row>
    <row r="7834" spans="1:1">
      <c r="A7834" s="3"/>
    </row>
    <row r="7835" spans="1:1">
      <c r="A7835" s="3"/>
    </row>
    <row r="7836" spans="1:1">
      <c r="A7836" s="3"/>
    </row>
    <row r="7837" spans="1:1">
      <c r="A7837" s="3"/>
    </row>
    <row r="7838" spans="1:1">
      <c r="A7838" s="3"/>
    </row>
    <row r="7839" spans="1:1">
      <c r="A7839" s="3"/>
    </row>
    <row r="7840" spans="1:1">
      <c r="A7840" s="3"/>
    </row>
    <row r="7841" spans="1:1">
      <c r="A7841" s="3"/>
    </row>
    <row r="7842" spans="1:1">
      <c r="A7842" s="3"/>
    </row>
    <row r="7843" spans="1:1">
      <c r="A7843" s="3"/>
    </row>
    <row r="7844" spans="1:1">
      <c r="A7844" s="3"/>
    </row>
    <row r="7845" spans="1:1">
      <c r="A7845" s="3"/>
    </row>
    <row r="7846" spans="1:1">
      <c r="A7846" s="3"/>
    </row>
    <row r="7847" spans="1:1">
      <c r="A7847" s="3"/>
    </row>
    <row r="7848" spans="1:1">
      <c r="A7848" s="3"/>
    </row>
    <row r="7849" spans="1:1">
      <c r="A7849" s="3"/>
    </row>
    <row r="7850" spans="1:1">
      <c r="A7850" s="3"/>
    </row>
    <row r="7851" spans="1:1">
      <c r="A7851" s="3"/>
    </row>
    <row r="7852" spans="1:1">
      <c r="A7852" s="3"/>
    </row>
    <row r="7853" spans="1:1">
      <c r="A7853" s="3"/>
    </row>
    <row r="7854" spans="1:1">
      <c r="A7854" s="3"/>
    </row>
    <row r="7855" spans="1:1">
      <c r="A7855" s="3"/>
    </row>
    <row r="7856" spans="1:1">
      <c r="A7856" s="3"/>
    </row>
    <row r="7857" spans="1:1">
      <c r="A7857" s="3"/>
    </row>
    <row r="7858" spans="1:1">
      <c r="A7858" s="3"/>
    </row>
    <row r="7859" spans="1:1">
      <c r="A7859" s="3"/>
    </row>
    <row r="7860" spans="1:1">
      <c r="A7860" s="3"/>
    </row>
    <row r="7861" spans="1:1">
      <c r="A7861" s="3"/>
    </row>
    <row r="7862" spans="1:1">
      <c r="A7862" s="3"/>
    </row>
    <row r="7863" spans="1:1">
      <c r="A7863" s="3"/>
    </row>
    <row r="7864" spans="1:1">
      <c r="A7864" s="3"/>
    </row>
    <row r="7865" spans="1:1">
      <c r="A7865" s="3"/>
    </row>
    <row r="7866" spans="1:1">
      <c r="A7866" s="3"/>
    </row>
    <row r="7867" spans="1:1">
      <c r="A7867" s="3"/>
    </row>
    <row r="7868" spans="1:1">
      <c r="A7868" s="3"/>
    </row>
    <row r="7869" spans="1:1">
      <c r="A7869" s="3"/>
    </row>
    <row r="7870" spans="1:1">
      <c r="A7870" s="3"/>
    </row>
    <row r="7871" spans="1:1">
      <c r="A7871" s="3"/>
    </row>
    <row r="7872" spans="1:1">
      <c r="A7872" s="3"/>
    </row>
    <row r="7873" spans="1:1">
      <c r="A7873" s="3"/>
    </row>
    <row r="7874" spans="1:1">
      <c r="A7874" s="3"/>
    </row>
    <row r="7875" spans="1:1">
      <c r="A7875" s="3"/>
    </row>
    <row r="7876" spans="1:1">
      <c r="A7876" s="3"/>
    </row>
    <row r="7877" spans="1:1">
      <c r="A7877" s="3"/>
    </row>
    <row r="7878" spans="1:1">
      <c r="A7878" s="3"/>
    </row>
    <row r="7879" spans="1:1">
      <c r="A7879" s="3"/>
    </row>
    <row r="7880" spans="1:1">
      <c r="A7880" s="3"/>
    </row>
    <row r="7881" spans="1:1">
      <c r="A7881" s="3"/>
    </row>
    <row r="7882" spans="1:1">
      <c r="A7882" s="3"/>
    </row>
    <row r="7883" spans="1:1">
      <c r="A7883" s="3"/>
    </row>
    <row r="7884" spans="1:1">
      <c r="A7884" s="3"/>
    </row>
    <row r="7885" spans="1:1">
      <c r="A7885" s="3"/>
    </row>
    <row r="7886" spans="1:1">
      <c r="A7886" s="3"/>
    </row>
    <row r="7887" spans="1:1">
      <c r="A7887" s="3"/>
    </row>
    <row r="7888" spans="1:1">
      <c r="A7888" s="3"/>
    </row>
    <row r="7889" spans="1:1">
      <c r="A7889" s="3"/>
    </row>
    <row r="7890" spans="1:1">
      <c r="A7890" s="3"/>
    </row>
    <row r="7891" spans="1:1">
      <c r="A7891" s="3"/>
    </row>
    <row r="7892" spans="1:1">
      <c r="A7892" s="3"/>
    </row>
    <row r="7893" spans="1:1">
      <c r="A7893" s="3"/>
    </row>
    <row r="7894" spans="1:1">
      <c r="A7894" s="3"/>
    </row>
    <row r="7895" spans="1:1">
      <c r="A7895" s="3"/>
    </row>
    <row r="7896" spans="1:1">
      <c r="A7896" s="3"/>
    </row>
    <row r="7897" spans="1:1">
      <c r="A7897" s="3"/>
    </row>
    <row r="7898" spans="1:1">
      <c r="A7898" s="3"/>
    </row>
    <row r="7899" spans="1:1">
      <c r="A7899" s="3"/>
    </row>
    <row r="7900" spans="1:1">
      <c r="A7900" s="3"/>
    </row>
    <row r="7901" spans="1:1">
      <c r="A7901" s="3"/>
    </row>
    <row r="7902" spans="1:1">
      <c r="A7902" s="3"/>
    </row>
    <row r="7903" spans="1:1">
      <c r="A7903" s="3"/>
    </row>
    <row r="7904" spans="1:1">
      <c r="A7904" s="3"/>
    </row>
    <row r="7905" spans="1:1">
      <c r="A7905" s="3"/>
    </row>
    <row r="7906" spans="1:1">
      <c r="A7906" s="3"/>
    </row>
    <row r="7907" spans="1:1">
      <c r="A7907" s="3"/>
    </row>
    <row r="7908" spans="1:1">
      <c r="A7908" s="3"/>
    </row>
    <row r="7909" spans="1:1">
      <c r="A7909" s="3"/>
    </row>
    <row r="7910" spans="1:1">
      <c r="A7910" s="3"/>
    </row>
    <row r="7911" spans="1:1">
      <c r="A7911" s="3"/>
    </row>
    <row r="7912" spans="1:1">
      <c r="A7912" s="3"/>
    </row>
    <row r="7913" spans="1:1">
      <c r="A7913" s="3"/>
    </row>
    <row r="7914" spans="1:1">
      <c r="A7914" s="3"/>
    </row>
    <row r="7915" spans="1:1">
      <c r="A7915" s="3"/>
    </row>
    <row r="7916" spans="1:1">
      <c r="A7916" s="3"/>
    </row>
    <row r="7917" spans="1:1">
      <c r="A7917" s="3"/>
    </row>
    <row r="7918" spans="1:1">
      <c r="A7918" s="3"/>
    </row>
    <row r="7919" spans="1:1">
      <c r="A7919" s="3"/>
    </row>
    <row r="7920" spans="1:1">
      <c r="A7920" s="3"/>
    </row>
    <row r="7921" spans="1:1">
      <c r="A7921" s="3"/>
    </row>
    <row r="7922" spans="1:1">
      <c r="A7922" s="3"/>
    </row>
    <row r="7923" spans="1:1">
      <c r="A7923" s="3"/>
    </row>
    <row r="7924" spans="1:1">
      <c r="A7924" s="3"/>
    </row>
    <row r="7925" spans="1:1">
      <c r="A7925" s="3"/>
    </row>
    <row r="7926" spans="1:1">
      <c r="A7926" s="3"/>
    </row>
    <row r="7927" spans="1:1">
      <c r="A7927" s="3"/>
    </row>
    <row r="7928" spans="1:1">
      <c r="A7928" s="3"/>
    </row>
    <row r="7929" spans="1:1">
      <c r="A7929" s="3"/>
    </row>
    <row r="7930" spans="1:1">
      <c r="A7930" s="3"/>
    </row>
    <row r="7931" spans="1:1">
      <c r="A7931" s="3"/>
    </row>
    <row r="7932" spans="1:1">
      <c r="A7932" s="3"/>
    </row>
    <row r="7933" spans="1:1">
      <c r="A7933" s="3"/>
    </row>
    <row r="7934" spans="1:1">
      <c r="A7934" s="3"/>
    </row>
    <row r="7935" spans="1:1">
      <c r="A7935" s="3"/>
    </row>
    <row r="7936" spans="1:1">
      <c r="A7936" s="3"/>
    </row>
    <row r="7937" spans="1:1">
      <c r="A7937" s="3"/>
    </row>
    <row r="7938" spans="1:1">
      <c r="A7938" s="3"/>
    </row>
    <row r="7939" spans="1:1">
      <c r="A7939" s="3"/>
    </row>
    <row r="7940" spans="1:1">
      <c r="A7940" s="3"/>
    </row>
    <row r="7941" spans="1:1">
      <c r="A7941" s="3"/>
    </row>
    <row r="7942" spans="1:1">
      <c r="A7942" s="3"/>
    </row>
    <row r="7943" spans="1:1">
      <c r="A7943" s="3"/>
    </row>
    <row r="7944" spans="1:1">
      <c r="A7944" s="3"/>
    </row>
    <row r="7945" spans="1:1">
      <c r="A7945" s="3"/>
    </row>
    <row r="7946" spans="1:1">
      <c r="A7946" s="3"/>
    </row>
    <row r="7947" spans="1:1">
      <c r="A7947" s="3"/>
    </row>
    <row r="7948" spans="1:1">
      <c r="A7948" s="3"/>
    </row>
    <row r="7949" spans="1:1">
      <c r="A7949" s="3"/>
    </row>
    <row r="7950" spans="1:1">
      <c r="A7950" s="3"/>
    </row>
    <row r="7951" spans="1:1">
      <c r="A7951" s="3"/>
    </row>
    <row r="7952" spans="1:1">
      <c r="A7952" s="3"/>
    </row>
    <row r="7953" spans="1:1">
      <c r="A7953" s="3"/>
    </row>
    <row r="7954" spans="1:1">
      <c r="A7954" s="3"/>
    </row>
    <row r="7955" spans="1:1">
      <c r="A7955" s="3"/>
    </row>
    <row r="7956" spans="1:1">
      <c r="A7956" s="3"/>
    </row>
    <row r="7957" spans="1:1">
      <c r="A7957" s="3"/>
    </row>
    <row r="7958" spans="1:1">
      <c r="A7958" s="3"/>
    </row>
    <row r="7959" spans="1:1">
      <c r="A7959" s="3"/>
    </row>
    <row r="7960" spans="1:1">
      <c r="A7960" s="3"/>
    </row>
    <row r="7961" spans="1:1">
      <c r="A7961" s="3"/>
    </row>
    <row r="7962" spans="1:1">
      <c r="A7962" s="3"/>
    </row>
    <row r="7963" spans="1:1">
      <c r="A7963" s="3"/>
    </row>
    <row r="7964" spans="1:1">
      <c r="A7964" s="3"/>
    </row>
    <row r="7965" spans="1:1">
      <c r="A7965" s="3"/>
    </row>
    <row r="7966" spans="1:1">
      <c r="A7966" s="3"/>
    </row>
    <row r="7967" spans="1:1">
      <c r="A7967" s="3"/>
    </row>
    <row r="7968" spans="1:1">
      <c r="A7968" s="3"/>
    </row>
    <row r="7969" spans="1:1">
      <c r="A7969" s="3"/>
    </row>
    <row r="7970" spans="1:1">
      <c r="A7970" s="3"/>
    </row>
    <row r="7971" spans="1:1">
      <c r="A7971" s="3"/>
    </row>
    <row r="7972" spans="1:1">
      <c r="A7972" s="3"/>
    </row>
    <row r="7973" spans="1:1">
      <c r="A7973" s="3"/>
    </row>
    <row r="7974" spans="1:1">
      <c r="A7974" s="3"/>
    </row>
    <row r="7975" spans="1:1">
      <c r="A7975" s="3"/>
    </row>
    <row r="7976" spans="1:1">
      <c r="A7976" s="3"/>
    </row>
    <row r="7977" spans="1:1">
      <c r="A7977" s="3"/>
    </row>
    <row r="7978" spans="1:1">
      <c r="A7978" s="3"/>
    </row>
    <row r="7979" spans="1:1">
      <c r="A7979" s="3"/>
    </row>
    <row r="7980" spans="1:1">
      <c r="A7980" s="3"/>
    </row>
    <row r="7981" spans="1:1">
      <c r="A7981" s="3"/>
    </row>
    <row r="7982" spans="1:1">
      <c r="A7982" s="3"/>
    </row>
    <row r="7983" spans="1:1">
      <c r="A7983" s="3"/>
    </row>
    <row r="7984" spans="1:1">
      <c r="A7984" s="3"/>
    </row>
    <row r="7985" spans="1:1">
      <c r="A7985" s="3"/>
    </row>
    <row r="7986" spans="1:1">
      <c r="A7986" s="3"/>
    </row>
    <row r="7987" spans="1:1">
      <c r="A7987" s="3"/>
    </row>
    <row r="7988" spans="1:1">
      <c r="A7988" s="3"/>
    </row>
    <row r="7989" spans="1:1">
      <c r="A7989" s="3"/>
    </row>
    <row r="7990" spans="1:1">
      <c r="A7990" s="3"/>
    </row>
    <row r="7991" spans="1:1">
      <c r="A7991" s="3"/>
    </row>
    <row r="7992" spans="1:1">
      <c r="A7992" s="3"/>
    </row>
    <row r="7993" spans="1:1">
      <c r="A7993" s="3"/>
    </row>
    <row r="7994" spans="1:1">
      <c r="A7994" s="3"/>
    </row>
    <row r="7995" spans="1:1">
      <c r="A7995" s="3"/>
    </row>
    <row r="7996" spans="1:1">
      <c r="A7996" s="3"/>
    </row>
    <row r="7997" spans="1:1">
      <c r="A7997" s="3"/>
    </row>
    <row r="7998" spans="1:1">
      <c r="A7998" s="3"/>
    </row>
    <row r="7999" spans="1:1">
      <c r="A7999" s="3"/>
    </row>
    <row r="8000" spans="1:1">
      <c r="A8000" s="3"/>
    </row>
    <row r="8001" spans="1:1">
      <c r="A8001" s="3"/>
    </row>
    <row r="8002" spans="1:1">
      <c r="A8002" s="3"/>
    </row>
    <row r="8003" spans="1:1">
      <c r="A8003" s="3"/>
    </row>
    <row r="8004" spans="1:1">
      <c r="A8004" s="3"/>
    </row>
    <row r="8005" spans="1:1">
      <c r="A8005" s="3"/>
    </row>
    <row r="8006" spans="1:1">
      <c r="A8006" s="3"/>
    </row>
    <row r="8007" spans="1:1">
      <c r="A8007" s="3"/>
    </row>
    <row r="8008" spans="1:1">
      <c r="A8008" s="3"/>
    </row>
    <row r="8009" spans="1:1">
      <c r="A8009" s="3"/>
    </row>
    <row r="8010" spans="1:1">
      <c r="A8010" s="3"/>
    </row>
    <row r="8011" spans="1:1">
      <c r="A8011" s="3"/>
    </row>
    <row r="8012" spans="1:1">
      <c r="A8012" s="3"/>
    </row>
    <row r="8013" spans="1:1">
      <c r="A8013" s="3"/>
    </row>
    <row r="8014" spans="1:1">
      <c r="A8014" s="3"/>
    </row>
    <row r="8015" spans="1:1">
      <c r="A8015" s="3"/>
    </row>
    <row r="8016" spans="1:1">
      <c r="A8016" s="3"/>
    </row>
    <row r="8017" spans="1:1">
      <c r="A8017" s="3"/>
    </row>
    <row r="8018" spans="1:1">
      <c r="A8018" s="3"/>
    </row>
    <row r="8019" spans="1:1">
      <c r="A8019" s="3"/>
    </row>
    <row r="8020" spans="1:1">
      <c r="A8020" s="3"/>
    </row>
    <row r="8021" spans="1:1">
      <c r="A8021" s="3"/>
    </row>
    <row r="8022" spans="1:1">
      <c r="A8022" s="3"/>
    </row>
    <row r="8023" spans="1:1">
      <c r="A8023" s="3"/>
    </row>
    <row r="8024" spans="1:1">
      <c r="A8024" s="3"/>
    </row>
    <row r="8025" spans="1:1">
      <c r="A8025" s="3"/>
    </row>
    <row r="8026" spans="1:1">
      <c r="A8026" s="3"/>
    </row>
    <row r="8027" spans="1:1">
      <c r="A8027" s="3"/>
    </row>
    <row r="8028" spans="1:1">
      <c r="A8028" s="3"/>
    </row>
    <row r="8029" spans="1:1">
      <c r="A8029" s="3"/>
    </row>
    <row r="8030" spans="1:1">
      <c r="A8030" s="3"/>
    </row>
    <row r="8031" spans="1:1">
      <c r="A8031" s="3"/>
    </row>
    <row r="8032" spans="1:1">
      <c r="A8032" s="3"/>
    </row>
    <row r="8033" spans="1:1">
      <c r="A8033" s="3"/>
    </row>
    <row r="8034" spans="1:1">
      <c r="A8034" s="3"/>
    </row>
    <row r="8035" spans="1:1">
      <c r="A8035" s="3"/>
    </row>
    <row r="8036" spans="1:1">
      <c r="A8036" s="3"/>
    </row>
    <row r="8037" spans="1:1">
      <c r="A8037" s="3"/>
    </row>
    <row r="8038" spans="1:1">
      <c r="A8038" s="3"/>
    </row>
    <row r="8039" spans="1:1">
      <c r="A8039" s="3"/>
    </row>
    <row r="8040" spans="1:1">
      <c r="A8040" s="3"/>
    </row>
    <row r="8041" spans="1:1">
      <c r="A8041" s="3"/>
    </row>
    <row r="8042" spans="1:1">
      <c r="A8042" s="3"/>
    </row>
    <row r="8043" spans="1:1">
      <c r="A8043" s="3"/>
    </row>
    <row r="8044" spans="1:1">
      <c r="A8044" s="3"/>
    </row>
    <row r="8045" spans="1:1">
      <c r="A8045" s="3"/>
    </row>
    <row r="8046" spans="1:1">
      <c r="A8046" s="3"/>
    </row>
    <row r="8047" spans="1:1">
      <c r="A8047" s="3"/>
    </row>
    <row r="8048" spans="1:1">
      <c r="A8048" s="3"/>
    </row>
    <row r="8049" spans="1:1">
      <c r="A8049" s="3"/>
    </row>
    <row r="8050" spans="1:1">
      <c r="A8050" s="3"/>
    </row>
    <row r="8051" spans="1:1">
      <c r="A8051" s="3"/>
    </row>
    <row r="8052" spans="1:1">
      <c r="A8052" s="3"/>
    </row>
    <row r="8053" spans="1:1">
      <c r="A8053" s="3"/>
    </row>
    <row r="8054" spans="1:1">
      <c r="A8054" s="3"/>
    </row>
    <row r="8055" spans="1:1">
      <c r="A8055" s="3"/>
    </row>
    <row r="8056" spans="1:1">
      <c r="A8056" s="3"/>
    </row>
    <row r="8057" spans="1:1">
      <c r="A8057" s="3"/>
    </row>
    <row r="8058" spans="1:1">
      <c r="A8058" s="3"/>
    </row>
    <row r="8059" spans="1:1">
      <c r="A8059" s="3"/>
    </row>
    <row r="8060" spans="1:1">
      <c r="A8060" s="3"/>
    </row>
    <row r="8061" spans="1:1">
      <c r="A8061" s="3"/>
    </row>
    <row r="8062" spans="1:1">
      <c r="A8062" s="3"/>
    </row>
    <row r="8063" spans="1:1">
      <c r="A8063" s="3"/>
    </row>
    <row r="8064" spans="1:1">
      <c r="A8064" s="3"/>
    </row>
    <row r="8065" spans="1:1">
      <c r="A8065" s="3"/>
    </row>
    <row r="8066" spans="1:1">
      <c r="A8066" s="3"/>
    </row>
    <row r="8067" spans="1:1">
      <c r="A8067" s="3"/>
    </row>
    <row r="8068" spans="1:1">
      <c r="A8068" s="3"/>
    </row>
    <row r="8069" spans="1:1">
      <c r="A8069" s="3"/>
    </row>
    <row r="8070" spans="1:1">
      <c r="A8070" s="3"/>
    </row>
    <row r="8071" spans="1:1">
      <c r="A8071" s="3"/>
    </row>
    <row r="8072" spans="1:1">
      <c r="A8072" s="3"/>
    </row>
    <row r="8073" spans="1:1">
      <c r="A8073" s="3"/>
    </row>
    <row r="8074" spans="1:1">
      <c r="A8074" s="3"/>
    </row>
    <row r="8075" spans="1:1">
      <c r="A8075" s="3"/>
    </row>
    <row r="8076" spans="1:1">
      <c r="A8076" s="3"/>
    </row>
    <row r="8077" spans="1:1">
      <c r="A8077" s="3"/>
    </row>
    <row r="8078" spans="1:1">
      <c r="A8078" s="3"/>
    </row>
    <row r="8079" spans="1:1">
      <c r="A8079" s="3"/>
    </row>
    <row r="8080" spans="1:1">
      <c r="A8080" s="3"/>
    </row>
    <row r="8081" spans="1:1">
      <c r="A8081" s="3"/>
    </row>
    <row r="8082" spans="1:1">
      <c r="A8082" s="3"/>
    </row>
    <row r="8083" spans="1:1">
      <c r="A8083" s="3"/>
    </row>
    <row r="8084" spans="1:1">
      <c r="A8084" s="3"/>
    </row>
    <row r="8085" spans="1:1">
      <c r="A8085" s="3"/>
    </row>
    <row r="8086" spans="1:1">
      <c r="A8086" s="3"/>
    </row>
    <row r="8087" spans="1:1">
      <c r="A8087" s="3"/>
    </row>
    <row r="8088" spans="1:1">
      <c r="A8088" s="3"/>
    </row>
    <row r="8089" spans="1:1">
      <c r="A8089" s="3"/>
    </row>
    <row r="8090" spans="1:1">
      <c r="A8090" s="3"/>
    </row>
    <row r="8091" spans="1:1">
      <c r="A8091" s="3"/>
    </row>
    <row r="8092" spans="1:1">
      <c r="A8092" s="3"/>
    </row>
    <row r="8093" spans="1:1">
      <c r="A8093" s="3"/>
    </row>
    <row r="8094" spans="1:1">
      <c r="A8094" s="3"/>
    </row>
    <row r="8095" spans="1:1">
      <c r="A8095" s="3"/>
    </row>
    <row r="8096" spans="1:1">
      <c r="A8096" s="3"/>
    </row>
    <row r="8097" spans="1:1">
      <c r="A8097" s="3"/>
    </row>
    <row r="8098" spans="1:1">
      <c r="A8098" s="3"/>
    </row>
    <row r="8099" spans="1:1">
      <c r="A8099" s="3"/>
    </row>
    <row r="8100" spans="1:1">
      <c r="A8100" s="3"/>
    </row>
    <row r="8101" spans="1:1">
      <c r="A8101" s="3"/>
    </row>
    <row r="8102" spans="1:1">
      <c r="A8102" s="3"/>
    </row>
    <row r="8103" spans="1:1">
      <c r="A8103" s="3"/>
    </row>
    <row r="8104" spans="1:1">
      <c r="A8104" s="3"/>
    </row>
    <row r="8105" spans="1:1">
      <c r="A8105" s="3"/>
    </row>
    <row r="8106" spans="1:1">
      <c r="A8106" s="3"/>
    </row>
    <row r="8107" spans="1:1">
      <c r="A8107" s="3"/>
    </row>
    <row r="8108" spans="1:1">
      <c r="A8108" s="3"/>
    </row>
    <row r="8109" spans="1:1">
      <c r="A8109" s="3"/>
    </row>
    <row r="8110" spans="1:1">
      <c r="A8110" s="3"/>
    </row>
    <row r="8111" spans="1:1">
      <c r="A8111" s="3"/>
    </row>
    <row r="8112" spans="1:1">
      <c r="A8112" s="3"/>
    </row>
    <row r="8113" spans="1:1">
      <c r="A8113" s="3"/>
    </row>
    <row r="8114" spans="1:1">
      <c r="A8114" s="3"/>
    </row>
    <row r="8115" spans="1:1">
      <c r="A8115" s="3"/>
    </row>
    <row r="8116" spans="1:1">
      <c r="A8116" s="3"/>
    </row>
    <row r="8117" spans="1:1">
      <c r="A8117" s="3"/>
    </row>
    <row r="8118" spans="1:1">
      <c r="A8118" s="3"/>
    </row>
    <row r="8119" spans="1:1">
      <c r="A8119" s="3"/>
    </row>
    <row r="8120" spans="1:1">
      <c r="A8120" s="3"/>
    </row>
    <row r="8121" spans="1:1">
      <c r="A8121" s="3"/>
    </row>
    <row r="8122" spans="1:1">
      <c r="A8122" s="3"/>
    </row>
    <row r="8123" spans="1:1">
      <c r="A8123" s="3"/>
    </row>
    <row r="8124" spans="1:1">
      <c r="A8124" s="3"/>
    </row>
    <row r="8125" spans="1:1">
      <c r="A8125" s="3"/>
    </row>
    <row r="8126" spans="1:1">
      <c r="A8126" s="3"/>
    </row>
    <row r="8127" spans="1:1">
      <c r="A8127" s="3"/>
    </row>
    <row r="8128" spans="1:1">
      <c r="A8128" s="3"/>
    </row>
    <row r="8129" spans="1:1">
      <c r="A8129" s="3"/>
    </row>
    <row r="8130" spans="1:1">
      <c r="A8130" s="3"/>
    </row>
    <row r="8131" spans="1:1">
      <c r="A8131" s="3"/>
    </row>
    <row r="8132" spans="1:1">
      <c r="A8132" s="3"/>
    </row>
    <row r="8133" spans="1:1">
      <c r="A8133" s="3"/>
    </row>
    <row r="8134" spans="1:1">
      <c r="A8134" s="3"/>
    </row>
    <row r="8135" spans="1:1">
      <c r="A8135" s="3"/>
    </row>
    <row r="8136" spans="1:1">
      <c r="A8136" s="3"/>
    </row>
    <row r="8137" spans="1:1">
      <c r="A8137" s="3"/>
    </row>
    <row r="8138" spans="1:1">
      <c r="A8138" s="3"/>
    </row>
    <row r="8139" spans="1:1">
      <c r="A8139" s="3"/>
    </row>
    <row r="8140" spans="1:1">
      <c r="A8140" s="3"/>
    </row>
    <row r="8141" spans="1:1">
      <c r="A8141" s="3"/>
    </row>
    <row r="8142" spans="1:1">
      <c r="A8142" s="3"/>
    </row>
    <row r="8143" spans="1:1">
      <c r="A8143" s="3"/>
    </row>
    <row r="8144" spans="1:1">
      <c r="A8144" s="3"/>
    </row>
    <row r="8145" spans="1:1">
      <c r="A8145" s="3"/>
    </row>
    <row r="8146" spans="1:1">
      <c r="A8146" s="3"/>
    </row>
    <row r="8147" spans="1:1">
      <c r="A8147" s="3"/>
    </row>
    <row r="8148" spans="1:1">
      <c r="A8148" s="3"/>
    </row>
    <row r="8149" spans="1:1">
      <c r="A8149" s="3"/>
    </row>
    <row r="8150" spans="1:1">
      <c r="A8150" s="3"/>
    </row>
    <row r="8151" spans="1:1">
      <c r="A8151" s="3"/>
    </row>
    <row r="8152" spans="1:1">
      <c r="A8152" s="3"/>
    </row>
    <row r="8153" spans="1:1">
      <c r="A8153" s="3"/>
    </row>
    <row r="8154" spans="1:1">
      <c r="A8154" s="3"/>
    </row>
    <row r="8155" spans="1:1">
      <c r="A8155" s="3"/>
    </row>
    <row r="8156" spans="1:1">
      <c r="A8156" s="3"/>
    </row>
    <row r="8157" spans="1:1">
      <c r="A8157" s="3"/>
    </row>
    <row r="8158" spans="1:1">
      <c r="A8158" s="3"/>
    </row>
    <row r="8159" spans="1:1">
      <c r="A8159" s="3"/>
    </row>
    <row r="8160" spans="1:1">
      <c r="A8160" s="3"/>
    </row>
    <row r="8161" spans="1:1">
      <c r="A8161" s="3"/>
    </row>
    <row r="8162" spans="1:1">
      <c r="A8162" s="3"/>
    </row>
    <row r="8163" spans="1:1">
      <c r="A8163" s="3"/>
    </row>
    <row r="8164" spans="1:1">
      <c r="A8164" s="3"/>
    </row>
    <row r="8165" spans="1:1">
      <c r="A8165" s="3"/>
    </row>
    <row r="8166" spans="1:1">
      <c r="A8166" s="3"/>
    </row>
    <row r="8167" spans="1:1">
      <c r="A8167" s="3"/>
    </row>
    <row r="8168" spans="1:1">
      <c r="A8168" s="3"/>
    </row>
    <row r="8169" spans="1:1">
      <c r="A8169" s="3"/>
    </row>
    <row r="8170" spans="1:1">
      <c r="A8170" s="3"/>
    </row>
    <row r="8171" spans="1:1">
      <c r="A8171" s="3"/>
    </row>
    <row r="8172" spans="1:1">
      <c r="A8172" s="3"/>
    </row>
    <row r="8173" spans="1:1">
      <c r="A8173" s="3"/>
    </row>
    <row r="8174" spans="1:1">
      <c r="A8174" s="3"/>
    </row>
    <row r="8175" spans="1:1">
      <c r="A8175" s="3"/>
    </row>
    <row r="8176" spans="1:1">
      <c r="A8176" s="3"/>
    </row>
    <row r="8177" spans="1:1">
      <c r="A8177" s="3"/>
    </row>
    <row r="8178" spans="1:1">
      <c r="A8178" s="3"/>
    </row>
    <row r="8179" spans="1:1">
      <c r="A8179" s="3"/>
    </row>
    <row r="8180" spans="1:1">
      <c r="A8180" s="3"/>
    </row>
    <row r="8181" spans="1:1">
      <c r="A8181" s="3"/>
    </row>
    <row r="8182" spans="1:1">
      <c r="A8182" s="3"/>
    </row>
    <row r="8183" spans="1:1">
      <c r="A8183" s="3"/>
    </row>
    <row r="8184" spans="1:1">
      <c r="A8184" s="3"/>
    </row>
    <row r="8185" spans="1:1">
      <c r="A8185" s="3"/>
    </row>
    <row r="8186" spans="1:1">
      <c r="A8186" s="3"/>
    </row>
    <row r="8187" spans="1:1">
      <c r="A8187" s="3"/>
    </row>
    <row r="8188" spans="1:1">
      <c r="A8188" s="3"/>
    </row>
    <row r="8189" spans="1:1">
      <c r="A8189" s="3"/>
    </row>
    <row r="8190" spans="1:1">
      <c r="A8190" s="3"/>
    </row>
    <row r="8191" spans="1:1">
      <c r="A8191" s="3"/>
    </row>
    <row r="8192" spans="1:1">
      <c r="A8192" s="3"/>
    </row>
    <row r="8193" spans="1:1">
      <c r="A8193" s="3"/>
    </row>
    <row r="8194" spans="1:1">
      <c r="A8194" s="3"/>
    </row>
    <row r="8195" spans="1:1">
      <c r="A8195" s="3"/>
    </row>
    <row r="8196" spans="1:1">
      <c r="A8196" s="3"/>
    </row>
    <row r="8197" spans="1:1">
      <c r="A8197" s="3"/>
    </row>
    <row r="8198" spans="1:1">
      <c r="A8198" s="3"/>
    </row>
    <row r="8199" spans="1:1">
      <c r="A8199" s="3"/>
    </row>
    <row r="8200" spans="1:1">
      <c r="A8200" s="3"/>
    </row>
    <row r="8201" spans="1:1">
      <c r="A8201" s="3"/>
    </row>
    <row r="8202" spans="1:1">
      <c r="A8202" s="3"/>
    </row>
    <row r="8203" spans="1:1">
      <c r="A8203" s="3"/>
    </row>
    <row r="8204" spans="1:1">
      <c r="A8204" s="3"/>
    </row>
    <row r="8205" spans="1:1">
      <c r="A8205" s="3"/>
    </row>
    <row r="8206" spans="1:1">
      <c r="A8206" s="3"/>
    </row>
    <row r="8207" spans="1:1">
      <c r="A8207" s="3"/>
    </row>
    <row r="8208" spans="1:1">
      <c r="A8208" s="3"/>
    </row>
    <row r="8209" spans="1:1">
      <c r="A8209" s="3"/>
    </row>
    <row r="8210" spans="1:1">
      <c r="A8210" s="3"/>
    </row>
    <row r="8211" spans="1:1">
      <c r="A8211" s="3"/>
    </row>
    <row r="8212" spans="1:1">
      <c r="A8212" s="3"/>
    </row>
    <row r="8213" spans="1:1">
      <c r="A8213" s="3"/>
    </row>
    <row r="8214" spans="1:1">
      <c r="A8214" s="3"/>
    </row>
    <row r="8215" spans="1:1">
      <c r="A8215" s="3"/>
    </row>
    <row r="8216" spans="1:1">
      <c r="A8216" s="3"/>
    </row>
    <row r="8217" spans="1:1">
      <c r="A8217" s="3"/>
    </row>
    <row r="8218" spans="1:1">
      <c r="A8218" s="3"/>
    </row>
    <row r="8219" spans="1:1">
      <c r="A8219" s="3"/>
    </row>
    <row r="8220" spans="1:1">
      <c r="A8220" s="3"/>
    </row>
    <row r="8221" spans="1:1">
      <c r="A8221" s="3"/>
    </row>
    <row r="8222" spans="1:1">
      <c r="A8222" s="3"/>
    </row>
    <row r="8223" spans="1:1">
      <c r="A8223" s="3"/>
    </row>
    <row r="8224" spans="1:1">
      <c r="A8224" s="3"/>
    </row>
    <row r="8225" spans="1:1">
      <c r="A8225" s="3"/>
    </row>
    <row r="8226" spans="1:1">
      <c r="A8226" s="3"/>
    </row>
    <row r="8227" spans="1:1">
      <c r="A8227" s="3"/>
    </row>
    <row r="8228" spans="1:1">
      <c r="A8228" s="3"/>
    </row>
    <row r="8229" spans="1:1">
      <c r="A8229" s="3"/>
    </row>
    <row r="8230" spans="1:1">
      <c r="A8230" s="3"/>
    </row>
    <row r="8231" spans="1:1">
      <c r="A8231" s="3"/>
    </row>
    <row r="8232" spans="1:1">
      <c r="A8232" s="3"/>
    </row>
    <row r="8233" spans="1:1">
      <c r="A8233" s="3"/>
    </row>
    <row r="8234" spans="1:1">
      <c r="A8234" s="3"/>
    </row>
    <row r="8235" spans="1:1">
      <c r="A8235" s="3"/>
    </row>
    <row r="8236" spans="1:1">
      <c r="A8236" s="3"/>
    </row>
    <row r="8237" spans="1:1">
      <c r="A8237" s="3"/>
    </row>
    <row r="8238" spans="1:1">
      <c r="A8238" s="3"/>
    </row>
    <row r="8239" spans="1:1">
      <c r="A8239" s="3"/>
    </row>
    <row r="8240" spans="1:1">
      <c r="A8240" s="3"/>
    </row>
    <row r="8241" spans="1:1">
      <c r="A8241" s="3"/>
    </row>
    <row r="8242" spans="1:1">
      <c r="A8242" s="3"/>
    </row>
    <row r="8243" spans="1:1">
      <c r="A8243" s="3"/>
    </row>
    <row r="8244" spans="1:1">
      <c r="A8244" s="3"/>
    </row>
    <row r="8245" spans="1:1">
      <c r="A8245" s="3"/>
    </row>
    <row r="8246" spans="1:1">
      <c r="A8246" s="3"/>
    </row>
    <row r="8247" spans="1:1">
      <c r="A8247" s="3"/>
    </row>
    <row r="8248" spans="1:1">
      <c r="A8248" s="3"/>
    </row>
    <row r="8249" spans="1:1">
      <c r="A8249" s="3"/>
    </row>
    <row r="8250" spans="1:1">
      <c r="A8250" s="3"/>
    </row>
    <row r="8251" spans="1:1">
      <c r="A8251" s="3"/>
    </row>
    <row r="8252" spans="1:1">
      <c r="A8252" s="3"/>
    </row>
    <row r="8253" spans="1:1">
      <c r="A8253" s="3"/>
    </row>
    <row r="8254" spans="1:1">
      <c r="A8254" s="3"/>
    </row>
    <row r="8255" spans="1:1">
      <c r="A8255" s="3"/>
    </row>
    <row r="8256" spans="1:1">
      <c r="A8256" s="3"/>
    </row>
    <row r="8257" spans="1:1">
      <c r="A8257" s="3"/>
    </row>
    <row r="8258" spans="1:1">
      <c r="A8258" s="3"/>
    </row>
    <row r="8259" spans="1:1">
      <c r="A8259" s="3"/>
    </row>
    <row r="8260" spans="1:1">
      <c r="A8260" s="3"/>
    </row>
    <row r="8261" spans="1:1">
      <c r="A8261" s="3"/>
    </row>
    <row r="8262" spans="1:1">
      <c r="A8262" s="3"/>
    </row>
    <row r="8263" spans="1:1">
      <c r="A8263" s="3"/>
    </row>
    <row r="8264" spans="1:1">
      <c r="A8264" s="3"/>
    </row>
    <row r="8265" spans="1:1">
      <c r="A8265" s="3"/>
    </row>
    <row r="8266" spans="1:1">
      <c r="A8266" s="3"/>
    </row>
    <row r="8267" spans="1:1">
      <c r="A8267" s="3"/>
    </row>
    <row r="8268" spans="1:1">
      <c r="A8268" s="3"/>
    </row>
    <row r="8269" spans="1:1">
      <c r="A8269" s="3"/>
    </row>
    <row r="8270" spans="1:1">
      <c r="A8270" s="3"/>
    </row>
    <row r="8271" spans="1:1">
      <c r="A8271" s="3"/>
    </row>
    <row r="8272" spans="1:1">
      <c r="A8272" s="3"/>
    </row>
    <row r="8273" spans="1:1">
      <c r="A8273" s="3"/>
    </row>
    <row r="8274" spans="1:1">
      <c r="A8274" s="3"/>
    </row>
    <row r="8275" spans="1:1">
      <c r="A8275" s="3"/>
    </row>
    <row r="8276" spans="1:1">
      <c r="A8276" s="3"/>
    </row>
    <row r="8277" spans="1:1">
      <c r="A8277" s="3"/>
    </row>
    <row r="8278" spans="1:1">
      <c r="A8278" s="3"/>
    </row>
    <row r="8279" spans="1:1">
      <c r="A8279" s="3"/>
    </row>
    <row r="8280" spans="1:1">
      <c r="A8280" s="3"/>
    </row>
    <row r="8281" spans="1:1">
      <c r="A8281" s="3"/>
    </row>
    <row r="8282" spans="1:1">
      <c r="A8282" s="3"/>
    </row>
    <row r="8283" spans="1:1">
      <c r="A8283" s="3"/>
    </row>
    <row r="8284" spans="1:1">
      <c r="A8284" s="3"/>
    </row>
    <row r="8285" spans="1:1">
      <c r="A8285" s="3"/>
    </row>
    <row r="8286" spans="1:1">
      <c r="A8286" s="3"/>
    </row>
    <row r="8287" spans="1:1">
      <c r="A8287" s="3"/>
    </row>
    <row r="8288" spans="1:1">
      <c r="A8288" s="3"/>
    </row>
    <row r="8289" spans="1:1">
      <c r="A8289" s="3"/>
    </row>
    <row r="8290" spans="1:1">
      <c r="A8290" s="3"/>
    </row>
    <row r="8291" spans="1:1">
      <c r="A8291" s="3"/>
    </row>
    <row r="8292" spans="1:1">
      <c r="A8292" s="3"/>
    </row>
    <row r="8293" spans="1:1">
      <c r="A8293" s="3"/>
    </row>
    <row r="8294" spans="1:1">
      <c r="A8294" s="3"/>
    </row>
    <row r="8295" spans="1:1">
      <c r="A8295" s="3"/>
    </row>
    <row r="8296" spans="1:1">
      <c r="A8296" s="3"/>
    </row>
    <row r="8297" spans="1:1">
      <c r="A8297" s="3"/>
    </row>
    <row r="8298" spans="1:1">
      <c r="A8298" s="3"/>
    </row>
    <row r="8299" spans="1:1">
      <c r="A8299" s="3"/>
    </row>
    <row r="8300" spans="1:1">
      <c r="A8300" s="3"/>
    </row>
    <row r="8301" spans="1:1">
      <c r="A8301" s="3"/>
    </row>
    <row r="8302" spans="1:1">
      <c r="A8302" s="3"/>
    </row>
    <row r="8303" spans="1:1">
      <c r="A8303" s="3"/>
    </row>
    <row r="8304" spans="1:1">
      <c r="A8304" s="3"/>
    </row>
    <row r="8305" spans="1:1">
      <c r="A8305" s="3"/>
    </row>
    <row r="8306" spans="1:1">
      <c r="A8306" s="3"/>
    </row>
    <row r="8307" spans="1:1">
      <c r="A8307" s="3"/>
    </row>
    <row r="8308" spans="1:1">
      <c r="A8308" s="3"/>
    </row>
    <row r="8309" spans="1:1">
      <c r="A8309" s="3"/>
    </row>
    <row r="8310" spans="1:1">
      <c r="A8310" s="3"/>
    </row>
    <row r="8311" spans="1:1">
      <c r="A8311" s="3"/>
    </row>
    <row r="8312" spans="1:1">
      <c r="A8312" s="3"/>
    </row>
    <row r="8313" spans="1:1">
      <c r="A8313" s="3"/>
    </row>
    <row r="8314" spans="1:1">
      <c r="A8314" s="3"/>
    </row>
    <row r="8315" spans="1:1">
      <c r="A8315" s="3"/>
    </row>
    <row r="8316" spans="1:1">
      <c r="A8316" s="3"/>
    </row>
    <row r="8317" spans="1:1">
      <c r="A8317" s="3"/>
    </row>
    <row r="8318" spans="1:1">
      <c r="A8318" s="3"/>
    </row>
    <row r="8319" spans="1:1">
      <c r="A8319" s="3"/>
    </row>
    <row r="8320" spans="1:1">
      <c r="A8320" s="3"/>
    </row>
    <row r="8321" spans="1:1">
      <c r="A8321" s="3"/>
    </row>
    <row r="8322" spans="1:1">
      <c r="A8322" s="3"/>
    </row>
    <row r="8323" spans="1:1">
      <c r="A8323" s="3"/>
    </row>
    <row r="8324" spans="1:1">
      <c r="A8324" s="3"/>
    </row>
    <row r="8325" spans="1:1">
      <c r="A8325" s="3"/>
    </row>
    <row r="8326" spans="1:1">
      <c r="A8326" s="3"/>
    </row>
    <row r="8327" spans="1:1">
      <c r="A8327" s="3"/>
    </row>
    <row r="8328" spans="1:1">
      <c r="A8328" s="3"/>
    </row>
    <row r="8329" spans="1:1">
      <c r="A8329" s="3"/>
    </row>
    <row r="8330" spans="1:1">
      <c r="A8330" s="3"/>
    </row>
    <row r="8331" spans="1:1">
      <c r="A8331" s="3"/>
    </row>
    <row r="8332" spans="1:1">
      <c r="A8332" s="3"/>
    </row>
    <row r="8333" spans="1:1">
      <c r="A8333" s="3"/>
    </row>
    <row r="8334" spans="1:1">
      <c r="A8334" s="3"/>
    </row>
    <row r="8335" spans="1:1">
      <c r="A8335" s="3"/>
    </row>
    <row r="8336" spans="1:1">
      <c r="A8336" s="3"/>
    </row>
    <row r="8337" spans="1:1">
      <c r="A8337" s="3"/>
    </row>
    <row r="8338" spans="1:1">
      <c r="A8338" s="3"/>
    </row>
    <row r="8339" spans="1:1">
      <c r="A8339" s="3"/>
    </row>
    <row r="8340" spans="1:1">
      <c r="A8340" s="3"/>
    </row>
    <row r="8341" spans="1:1">
      <c r="A8341" s="3"/>
    </row>
    <row r="8342" spans="1:1">
      <c r="A8342" s="3"/>
    </row>
    <row r="8343" spans="1:1">
      <c r="A8343" s="3"/>
    </row>
    <row r="8344" spans="1:1">
      <c r="A8344" s="3"/>
    </row>
    <row r="8345" spans="1:1">
      <c r="A8345" s="3"/>
    </row>
    <row r="8346" spans="1:1">
      <c r="A8346" s="3"/>
    </row>
    <row r="8347" spans="1:1">
      <c r="A8347" s="3"/>
    </row>
    <row r="8348" spans="1:1">
      <c r="A8348" s="3"/>
    </row>
    <row r="8349" spans="1:1">
      <c r="A8349" s="3"/>
    </row>
    <row r="8350" spans="1:1">
      <c r="A8350" s="3"/>
    </row>
    <row r="8351" spans="1:1">
      <c r="A8351" s="3"/>
    </row>
    <row r="8352" spans="1:1">
      <c r="A8352" s="3"/>
    </row>
    <row r="8353" spans="1:1">
      <c r="A8353" s="3"/>
    </row>
    <row r="8354" spans="1:1">
      <c r="A8354" s="3"/>
    </row>
    <row r="8355" spans="1:1">
      <c r="A8355" s="3"/>
    </row>
    <row r="8356" spans="1:1">
      <c r="A8356" s="3"/>
    </row>
    <row r="8357" spans="1:1">
      <c r="A8357" s="3"/>
    </row>
    <row r="8358" spans="1:1">
      <c r="A8358" s="3"/>
    </row>
    <row r="8359" spans="1:1">
      <c r="A8359" s="3"/>
    </row>
    <row r="8360" spans="1:1">
      <c r="A8360" s="3"/>
    </row>
    <row r="8361" spans="1:1">
      <c r="A8361" s="3"/>
    </row>
    <row r="8362" spans="1:1">
      <c r="A8362" s="3"/>
    </row>
    <row r="8363" spans="1:1">
      <c r="A8363" s="3"/>
    </row>
    <row r="8364" spans="1:1">
      <c r="A8364" s="3"/>
    </row>
    <row r="8365" spans="1:1">
      <c r="A8365" s="3"/>
    </row>
    <row r="8366" spans="1:1">
      <c r="A8366" s="3"/>
    </row>
    <row r="8367" spans="1:1">
      <c r="A8367" s="3"/>
    </row>
    <row r="8368" spans="1:1">
      <c r="A8368" s="3"/>
    </row>
    <row r="8369" spans="1:1">
      <c r="A8369" s="3"/>
    </row>
    <row r="8370" spans="1:1">
      <c r="A8370" s="3"/>
    </row>
    <row r="8371" spans="1:1">
      <c r="A8371" s="3"/>
    </row>
    <row r="8372" spans="1:1">
      <c r="A8372" s="3"/>
    </row>
    <row r="8373" spans="1:1">
      <c r="A8373" s="3"/>
    </row>
    <row r="8374" spans="1:1">
      <c r="A8374" s="3"/>
    </row>
    <row r="8375" spans="1:1">
      <c r="A8375" s="3"/>
    </row>
    <row r="8376" spans="1:1">
      <c r="A8376" s="3"/>
    </row>
    <row r="8377" spans="1:1">
      <c r="A8377" s="3"/>
    </row>
    <row r="8378" spans="1:1">
      <c r="A8378" s="3"/>
    </row>
    <row r="8379" spans="1:1">
      <c r="A8379" s="3"/>
    </row>
    <row r="8380" spans="1:1">
      <c r="A8380" s="3"/>
    </row>
    <row r="8381" spans="1:1">
      <c r="A8381" s="3"/>
    </row>
    <row r="8382" spans="1:1">
      <c r="A8382" s="3"/>
    </row>
    <row r="8383" spans="1:1">
      <c r="A8383" s="3"/>
    </row>
    <row r="8384" spans="1:1">
      <c r="A8384" s="3"/>
    </row>
    <row r="8385" spans="1:1">
      <c r="A8385" s="3"/>
    </row>
    <row r="8386" spans="1:1">
      <c r="A8386" s="3"/>
    </row>
    <row r="8387" spans="1:1">
      <c r="A8387" s="3"/>
    </row>
    <row r="8388" spans="1:1">
      <c r="A8388" s="3"/>
    </row>
    <row r="8389" spans="1:1">
      <c r="A8389" s="3"/>
    </row>
    <row r="8390" spans="1:1">
      <c r="A8390" s="3"/>
    </row>
    <row r="8391" spans="1:1">
      <c r="A8391" s="3"/>
    </row>
    <row r="8392" spans="1:1">
      <c r="A8392" s="3"/>
    </row>
    <row r="8393" spans="1:1">
      <c r="A8393" s="3"/>
    </row>
    <row r="8394" spans="1:1">
      <c r="A8394" s="3"/>
    </row>
    <row r="8395" spans="1:1">
      <c r="A8395" s="3"/>
    </row>
    <row r="8396" spans="1:1">
      <c r="A8396" s="3"/>
    </row>
    <row r="8397" spans="1:1">
      <c r="A8397" s="3"/>
    </row>
    <row r="8398" spans="1:1">
      <c r="A8398" s="3"/>
    </row>
    <row r="8399" spans="1:1">
      <c r="A8399" s="3"/>
    </row>
    <row r="8400" spans="1:1">
      <c r="A8400" s="3"/>
    </row>
    <row r="8401" spans="1:1">
      <c r="A8401" s="3"/>
    </row>
    <row r="8402" spans="1:1">
      <c r="A8402" s="3"/>
    </row>
    <row r="8403" spans="1:1">
      <c r="A8403" s="3"/>
    </row>
    <row r="8404" spans="1:1">
      <c r="A8404" s="3"/>
    </row>
    <row r="8405" spans="1:1">
      <c r="A8405" s="3"/>
    </row>
    <row r="8406" spans="1:1">
      <c r="A8406" s="3"/>
    </row>
    <row r="8407" spans="1:1">
      <c r="A8407" s="3"/>
    </row>
    <row r="8408" spans="1:1">
      <c r="A8408" s="3"/>
    </row>
    <row r="8409" spans="1:1">
      <c r="A8409" s="3"/>
    </row>
    <row r="8410" spans="1:1">
      <c r="A8410" s="3"/>
    </row>
    <row r="8411" spans="1:1">
      <c r="A8411" s="3"/>
    </row>
    <row r="8412" spans="1:1">
      <c r="A8412" s="3"/>
    </row>
    <row r="8413" spans="1:1">
      <c r="A8413" s="3"/>
    </row>
    <row r="8414" spans="1:1">
      <c r="A8414" s="3"/>
    </row>
    <row r="8415" spans="1:1">
      <c r="A8415" s="3"/>
    </row>
    <row r="8416" spans="1:1">
      <c r="A8416" s="3"/>
    </row>
    <row r="8417" spans="1:1">
      <c r="A8417" s="3"/>
    </row>
    <row r="8418" spans="1:1">
      <c r="A8418" s="3"/>
    </row>
    <row r="8419" spans="1:1">
      <c r="A8419" s="3"/>
    </row>
    <row r="8420" spans="1:1">
      <c r="A8420" s="3"/>
    </row>
    <row r="8421" spans="1:1">
      <c r="A8421" s="3"/>
    </row>
    <row r="8422" spans="1:1">
      <c r="A8422" s="3"/>
    </row>
    <row r="8423" spans="1:1">
      <c r="A8423" s="3"/>
    </row>
    <row r="8424" spans="1:1">
      <c r="A8424" s="3"/>
    </row>
    <row r="8425" spans="1:1">
      <c r="A8425" s="3"/>
    </row>
    <row r="8426" spans="1:1">
      <c r="A8426" s="3"/>
    </row>
    <row r="8427" spans="1:1">
      <c r="A8427" s="3"/>
    </row>
    <row r="8428" spans="1:1">
      <c r="A8428" s="3"/>
    </row>
    <row r="8429" spans="1:1">
      <c r="A8429" s="3"/>
    </row>
    <row r="8430" spans="1:1">
      <c r="A8430" s="3"/>
    </row>
    <row r="8431" spans="1:1">
      <c r="A8431" s="3"/>
    </row>
    <row r="8432" spans="1:1">
      <c r="A8432" s="3"/>
    </row>
    <row r="8433" spans="1:1">
      <c r="A8433" s="3"/>
    </row>
    <row r="8434" spans="1:1">
      <c r="A8434" s="3"/>
    </row>
    <row r="8435" spans="1:1">
      <c r="A8435" s="3"/>
    </row>
    <row r="8436" spans="1:1">
      <c r="A8436" s="3"/>
    </row>
    <row r="8437" spans="1:1">
      <c r="A8437" s="3"/>
    </row>
    <row r="8438" spans="1:1">
      <c r="A8438" s="3"/>
    </row>
    <row r="8439" spans="1:1">
      <c r="A8439" s="3"/>
    </row>
    <row r="8440" spans="1:1">
      <c r="A8440" s="3"/>
    </row>
    <row r="8441" spans="1:1">
      <c r="A8441" s="3"/>
    </row>
    <row r="8442" spans="1:1">
      <c r="A8442" s="3"/>
    </row>
    <row r="8443" spans="1:1">
      <c r="A8443" s="3"/>
    </row>
    <row r="8444" spans="1:1">
      <c r="A8444" s="3"/>
    </row>
    <row r="8445" spans="1:1">
      <c r="A8445" s="3"/>
    </row>
    <row r="8446" spans="1:1">
      <c r="A8446" s="3"/>
    </row>
    <row r="8447" spans="1:1">
      <c r="A8447" s="3"/>
    </row>
    <row r="8448" spans="1:1">
      <c r="A8448" s="3"/>
    </row>
    <row r="8449" spans="1:1">
      <c r="A8449" s="3"/>
    </row>
    <row r="8450" spans="1:1">
      <c r="A8450" s="3"/>
    </row>
    <row r="8451" spans="1:1">
      <c r="A8451" s="3"/>
    </row>
    <row r="8452" spans="1:1">
      <c r="A8452" s="3"/>
    </row>
    <row r="8453" spans="1:1">
      <c r="A8453" s="3"/>
    </row>
    <row r="8454" spans="1:1">
      <c r="A8454" s="3"/>
    </row>
    <row r="8455" spans="1:1">
      <c r="A8455" s="3"/>
    </row>
    <row r="8456" spans="1:1">
      <c r="A8456" s="3"/>
    </row>
    <row r="8457" spans="1:1">
      <c r="A8457" s="3"/>
    </row>
    <row r="8458" spans="1:1">
      <c r="A8458" s="3"/>
    </row>
    <row r="8459" spans="1:1">
      <c r="A8459" s="3"/>
    </row>
    <row r="8460" spans="1:1">
      <c r="A8460" s="3"/>
    </row>
    <row r="8461" spans="1:1">
      <c r="A8461" s="3"/>
    </row>
    <row r="8462" spans="1:1">
      <c r="A8462" s="3"/>
    </row>
    <row r="8463" spans="1:1">
      <c r="A8463" s="3"/>
    </row>
    <row r="8464" spans="1:1">
      <c r="A8464" s="3"/>
    </row>
    <row r="8465" spans="1:1">
      <c r="A8465" s="3"/>
    </row>
    <row r="8466" spans="1:1">
      <c r="A8466" s="3"/>
    </row>
    <row r="8467" spans="1:1">
      <c r="A8467" s="3"/>
    </row>
    <row r="8468" spans="1:1">
      <c r="A8468" s="3"/>
    </row>
    <row r="8469" spans="1:1">
      <c r="A8469" s="3"/>
    </row>
    <row r="8470" spans="1:1">
      <c r="A8470" s="3"/>
    </row>
    <row r="8471" spans="1:1">
      <c r="A8471" s="3"/>
    </row>
    <row r="8472" spans="1:1">
      <c r="A8472" s="3"/>
    </row>
    <row r="8473" spans="1:1">
      <c r="A8473" s="3"/>
    </row>
    <row r="8474" spans="1:1">
      <c r="A8474" s="3"/>
    </row>
    <row r="8475" spans="1:1">
      <c r="A8475" s="3"/>
    </row>
    <row r="8476" spans="1:1">
      <c r="A8476" s="3"/>
    </row>
    <row r="8477" spans="1:1">
      <c r="A8477" s="3"/>
    </row>
    <row r="8478" spans="1:1">
      <c r="A8478" s="3"/>
    </row>
    <row r="8479" spans="1:1">
      <c r="A8479" s="3"/>
    </row>
    <row r="8480" spans="1:1">
      <c r="A8480" s="3"/>
    </row>
    <row r="8481" spans="1:1">
      <c r="A8481" s="3"/>
    </row>
    <row r="8482" spans="1:1">
      <c r="A8482" s="3"/>
    </row>
    <row r="8483" spans="1:1">
      <c r="A8483" s="3"/>
    </row>
    <row r="8484" spans="1:1">
      <c r="A8484" s="3"/>
    </row>
    <row r="8485" spans="1:1">
      <c r="A8485" s="3"/>
    </row>
    <row r="8486" spans="1:1">
      <c r="A8486" s="3"/>
    </row>
    <row r="8487" spans="1:1">
      <c r="A8487" s="3"/>
    </row>
    <row r="8488" spans="1:1">
      <c r="A8488" s="3"/>
    </row>
    <row r="8489" spans="1:1">
      <c r="A8489" s="3"/>
    </row>
    <row r="8490" spans="1:1">
      <c r="A8490" s="3"/>
    </row>
    <row r="8491" spans="1:1">
      <c r="A8491" s="3"/>
    </row>
    <row r="8492" spans="1:1">
      <c r="A8492" s="3"/>
    </row>
    <row r="8493" spans="1:1">
      <c r="A8493" s="3"/>
    </row>
    <row r="8494" spans="1:1">
      <c r="A8494" s="3"/>
    </row>
    <row r="8495" spans="1:1">
      <c r="A8495" s="3"/>
    </row>
    <row r="8496" spans="1:1">
      <c r="A8496" s="3"/>
    </row>
    <row r="8497" spans="1:1">
      <c r="A8497" s="3"/>
    </row>
    <row r="8498" spans="1:1">
      <c r="A8498" s="3"/>
    </row>
    <row r="8499" spans="1:1">
      <c r="A8499" s="3"/>
    </row>
    <row r="8500" spans="1:1">
      <c r="A8500" s="3"/>
    </row>
    <row r="8501" spans="1:1">
      <c r="A8501" s="3"/>
    </row>
    <row r="8502" spans="1:1">
      <c r="A8502" s="3"/>
    </row>
    <row r="8503" spans="1:1">
      <c r="A8503" s="3"/>
    </row>
    <row r="8504" spans="1:1">
      <c r="A8504" s="3"/>
    </row>
    <row r="8505" spans="1:1">
      <c r="A8505" s="3"/>
    </row>
    <row r="8506" spans="1:1">
      <c r="A8506" s="3"/>
    </row>
    <row r="8507" spans="1:1">
      <c r="A8507" s="3"/>
    </row>
    <row r="8508" spans="1:1">
      <c r="A8508" s="3"/>
    </row>
    <row r="8509" spans="1:1">
      <c r="A8509" s="3"/>
    </row>
    <row r="8510" spans="1:1">
      <c r="A8510" s="3"/>
    </row>
    <row r="8511" spans="1:1">
      <c r="A8511" s="3"/>
    </row>
    <row r="8512" spans="1:1">
      <c r="A8512" s="3"/>
    </row>
    <row r="8513" spans="1:1">
      <c r="A8513" s="3"/>
    </row>
    <row r="8514" spans="1:1">
      <c r="A8514" s="3"/>
    </row>
    <row r="8515" spans="1:1">
      <c r="A8515" s="3"/>
    </row>
    <row r="8516" spans="1:1">
      <c r="A8516" s="3"/>
    </row>
    <row r="8517" spans="1:1">
      <c r="A8517" s="3"/>
    </row>
    <row r="8518" spans="1:1">
      <c r="A8518" s="3"/>
    </row>
    <row r="8519" spans="1:1">
      <c r="A8519" s="3"/>
    </row>
    <row r="8520" spans="1:1">
      <c r="A8520" s="3"/>
    </row>
    <row r="8521" spans="1:1">
      <c r="A8521" s="3"/>
    </row>
    <row r="8522" spans="1:1">
      <c r="A8522" s="3"/>
    </row>
    <row r="8523" spans="1:1">
      <c r="A8523" s="3"/>
    </row>
    <row r="8524" spans="1:1">
      <c r="A8524" s="3"/>
    </row>
    <row r="8525" spans="1:1">
      <c r="A8525" s="3"/>
    </row>
    <row r="8526" spans="1:1">
      <c r="A8526" s="3"/>
    </row>
    <row r="8527" spans="1:1">
      <c r="A8527" s="3"/>
    </row>
    <row r="8528" spans="1:1">
      <c r="A8528" s="3"/>
    </row>
    <row r="8529" spans="1:1">
      <c r="A8529" s="3"/>
    </row>
    <row r="8530" spans="1:1">
      <c r="A8530" s="3"/>
    </row>
    <row r="8531" spans="1:1">
      <c r="A8531" s="3"/>
    </row>
    <row r="8532" spans="1:1">
      <c r="A8532" s="3"/>
    </row>
    <row r="8533" spans="1:1">
      <c r="A8533" s="3"/>
    </row>
    <row r="8534" spans="1:1">
      <c r="A8534" s="3"/>
    </row>
    <row r="8535" spans="1:1">
      <c r="A8535" s="3"/>
    </row>
    <row r="8536" spans="1:1">
      <c r="A8536" s="3"/>
    </row>
    <row r="8537" spans="1:1">
      <c r="A8537" s="3"/>
    </row>
    <row r="8538" spans="1:1">
      <c r="A8538" s="3"/>
    </row>
    <row r="8539" spans="1:1">
      <c r="A8539" s="3"/>
    </row>
    <row r="8540" spans="1:1">
      <c r="A8540" s="3"/>
    </row>
    <row r="8541" spans="1:1">
      <c r="A8541" s="3"/>
    </row>
    <row r="8542" spans="1:1">
      <c r="A8542" s="3"/>
    </row>
    <row r="8543" spans="1:1">
      <c r="A8543" s="3"/>
    </row>
    <row r="8544" spans="1:1">
      <c r="A8544" s="3"/>
    </row>
    <row r="8545" spans="1:1">
      <c r="A8545" s="3"/>
    </row>
    <row r="8546" spans="1:1">
      <c r="A8546" s="3"/>
    </row>
    <row r="8547" spans="1:1">
      <c r="A8547" s="3"/>
    </row>
    <row r="8548" spans="1:1">
      <c r="A8548" s="3"/>
    </row>
    <row r="8549" spans="1:1">
      <c r="A8549" s="3"/>
    </row>
    <row r="8550" spans="1:1">
      <c r="A8550" s="3"/>
    </row>
    <row r="8551" spans="1:1">
      <c r="A8551" s="3"/>
    </row>
    <row r="8552" spans="1:1">
      <c r="A8552" s="3"/>
    </row>
    <row r="8553" spans="1:1">
      <c r="A8553" s="3"/>
    </row>
    <row r="8554" spans="1:1">
      <c r="A8554" s="3"/>
    </row>
    <row r="8555" spans="1:1">
      <c r="A8555" s="3"/>
    </row>
    <row r="8556" spans="1:1">
      <c r="A8556" s="3"/>
    </row>
    <row r="8557" spans="1:1">
      <c r="A8557" s="3"/>
    </row>
    <row r="8558" spans="1:1">
      <c r="A8558" s="3"/>
    </row>
    <row r="8559" spans="1:1">
      <c r="A8559" s="3"/>
    </row>
    <row r="8560" spans="1:1">
      <c r="A8560" s="3"/>
    </row>
    <row r="8561" spans="1:1">
      <c r="A8561" s="3"/>
    </row>
    <row r="8562" spans="1:1">
      <c r="A8562" s="3"/>
    </row>
    <row r="8563" spans="1:1">
      <c r="A8563" s="3"/>
    </row>
    <row r="8564" spans="1:1">
      <c r="A8564" s="3"/>
    </row>
    <row r="8565" spans="1:1">
      <c r="A8565" s="3"/>
    </row>
    <row r="8566" spans="1:1">
      <c r="A8566" s="3"/>
    </row>
    <row r="8567" spans="1:1">
      <c r="A8567" s="3"/>
    </row>
    <row r="8568" spans="1:1">
      <c r="A8568" s="3"/>
    </row>
    <row r="8569" spans="1:1">
      <c r="A8569" s="3"/>
    </row>
    <row r="8570" spans="1:1">
      <c r="A8570" s="3"/>
    </row>
    <row r="8571" spans="1:1">
      <c r="A8571" s="3"/>
    </row>
    <row r="8572" spans="1:1">
      <c r="A8572" s="3"/>
    </row>
    <row r="8573" spans="1:1">
      <c r="A8573" s="3"/>
    </row>
    <row r="8574" spans="1:1">
      <c r="A8574" s="3"/>
    </row>
    <row r="8575" spans="1:1">
      <c r="A8575" s="3"/>
    </row>
    <row r="8576" spans="1:1">
      <c r="A8576" s="3"/>
    </row>
    <row r="8577" spans="1:1">
      <c r="A8577" s="3"/>
    </row>
    <row r="8578" spans="1:1">
      <c r="A8578" s="3"/>
    </row>
    <row r="8579" spans="1:1">
      <c r="A8579" s="3"/>
    </row>
    <row r="8580" spans="1:1">
      <c r="A8580" s="3"/>
    </row>
    <row r="8581" spans="1:1">
      <c r="A8581" s="3"/>
    </row>
    <row r="8582" spans="1:1">
      <c r="A8582" s="3"/>
    </row>
    <row r="8583" spans="1:1">
      <c r="A8583" s="3"/>
    </row>
    <row r="8584" spans="1:1">
      <c r="A8584" s="3"/>
    </row>
    <row r="8585" spans="1:1">
      <c r="A8585" s="3"/>
    </row>
    <row r="8586" spans="1:1">
      <c r="A8586" s="3"/>
    </row>
    <row r="8587" spans="1:1">
      <c r="A8587" s="3"/>
    </row>
    <row r="8588" spans="1:1">
      <c r="A8588" s="3"/>
    </row>
    <row r="8589" spans="1:1">
      <c r="A8589" s="3"/>
    </row>
    <row r="8590" spans="1:1">
      <c r="A8590" s="3"/>
    </row>
    <row r="8591" spans="1:1">
      <c r="A8591" s="3"/>
    </row>
    <row r="8592" spans="1:1">
      <c r="A8592" s="3"/>
    </row>
    <row r="8593" spans="1:1">
      <c r="A8593" s="3"/>
    </row>
    <row r="8594" spans="1:1">
      <c r="A8594" s="3"/>
    </row>
    <row r="8595" spans="1:1">
      <c r="A8595" s="3"/>
    </row>
    <row r="8596" spans="1:1">
      <c r="A8596" s="3"/>
    </row>
    <row r="8597" spans="1:1">
      <c r="A8597" s="3"/>
    </row>
    <row r="8598" spans="1:1">
      <c r="A8598" s="3"/>
    </row>
    <row r="8599" spans="1:1">
      <c r="A8599" s="3"/>
    </row>
    <row r="8600" spans="1:1">
      <c r="A8600" s="3"/>
    </row>
    <row r="8601" spans="1:1">
      <c r="A8601" s="3"/>
    </row>
    <row r="8602" spans="1:1">
      <c r="A8602" s="3"/>
    </row>
    <row r="8603" spans="1:1">
      <c r="A8603" s="3"/>
    </row>
    <row r="8604" spans="1:1">
      <c r="A8604" s="3"/>
    </row>
    <row r="8605" spans="1:1">
      <c r="A8605" s="3"/>
    </row>
    <row r="8606" spans="1:1">
      <c r="A8606" s="3"/>
    </row>
    <row r="8607" spans="1:1">
      <c r="A8607" s="3"/>
    </row>
    <row r="8608" spans="1:1">
      <c r="A8608" s="3"/>
    </row>
    <row r="8609" spans="1:1">
      <c r="A8609" s="3"/>
    </row>
    <row r="8610" spans="1:1">
      <c r="A8610" s="3"/>
    </row>
    <row r="8611" spans="1:1">
      <c r="A8611" s="3"/>
    </row>
    <row r="8612" spans="1:1">
      <c r="A8612" s="3"/>
    </row>
    <row r="8613" spans="1:1">
      <c r="A8613" s="3"/>
    </row>
    <row r="8614" spans="1:1">
      <c r="A8614" s="3"/>
    </row>
    <row r="8615" spans="1:1">
      <c r="A8615" s="3"/>
    </row>
    <row r="8616" spans="1:1">
      <c r="A8616" s="3"/>
    </row>
    <row r="8617" spans="1:1">
      <c r="A8617" s="3"/>
    </row>
    <row r="8618" spans="1:1">
      <c r="A8618" s="3"/>
    </row>
    <row r="8619" spans="1:1">
      <c r="A8619" s="3"/>
    </row>
    <row r="8620" spans="1:1">
      <c r="A8620" s="3"/>
    </row>
    <row r="8621" spans="1:1">
      <c r="A8621" s="3"/>
    </row>
    <row r="8622" spans="1:1">
      <c r="A8622" s="3"/>
    </row>
    <row r="8623" spans="1:1">
      <c r="A8623" s="3"/>
    </row>
    <row r="8624" spans="1:1">
      <c r="A8624" s="3"/>
    </row>
    <row r="8625" spans="1:1">
      <c r="A8625" s="3"/>
    </row>
    <row r="8626" spans="1:1">
      <c r="A8626" s="3"/>
    </row>
    <row r="8627" spans="1:1">
      <c r="A8627" s="3"/>
    </row>
    <row r="8628" spans="1:1">
      <c r="A8628" s="3"/>
    </row>
    <row r="8629" spans="1:1">
      <c r="A8629" s="3"/>
    </row>
    <row r="8630" spans="1:1">
      <c r="A8630" s="3"/>
    </row>
    <row r="8631" spans="1:1">
      <c r="A8631" s="3"/>
    </row>
    <row r="8632" spans="1:1">
      <c r="A8632" s="3"/>
    </row>
    <row r="8633" spans="1:1">
      <c r="A8633" s="3"/>
    </row>
    <row r="8634" spans="1:1">
      <c r="A8634" s="3"/>
    </row>
    <row r="8635" spans="1:1">
      <c r="A8635" s="3"/>
    </row>
    <row r="8636" spans="1:1">
      <c r="A8636" s="3"/>
    </row>
    <row r="8637" spans="1:1">
      <c r="A8637" s="3"/>
    </row>
    <row r="8638" spans="1:1">
      <c r="A8638" s="3"/>
    </row>
    <row r="8639" spans="1:1">
      <c r="A8639" s="3"/>
    </row>
    <row r="8640" spans="1:1">
      <c r="A8640" s="3"/>
    </row>
    <row r="8641" spans="1:1">
      <c r="A8641" s="3"/>
    </row>
    <row r="8642" spans="1:1">
      <c r="A8642" s="3"/>
    </row>
    <row r="8643" spans="1:1">
      <c r="A8643" s="3"/>
    </row>
    <row r="8644" spans="1:1">
      <c r="A8644" s="3"/>
    </row>
    <row r="8645" spans="1:1">
      <c r="A8645" s="3"/>
    </row>
    <row r="8646" spans="1:1">
      <c r="A8646" s="3"/>
    </row>
    <row r="8647" spans="1:1">
      <c r="A8647" s="3"/>
    </row>
    <row r="8648" spans="1:1">
      <c r="A8648" s="3"/>
    </row>
    <row r="8649" spans="1:1">
      <c r="A8649" s="3"/>
    </row>
    <row r="8650" spans="1:1">
      <c r="A8650" s="3"/>
    </row>
    <row r="8651" spans="1:1">
      <c r="A8651" s="3"/>
    </row>
    <row r="8652" spans="1:1">
      <c r="A8652" s="3"/>
    </row>
    <row r="8653" spans="1:1">
      <c r="A8653" s="3"/>
    </row>
    <row r="8654" spans="1:1">
      <c r="A8654" s="3"/>
    </row>
    <row r="8655" spans="1:1">
      <c r="A8655" s="3"/>
    </row>
    <row r="8656" spans="1:1">
      <c r="A8656" s="3"/>
    </row>
    <row r="8657" spans="1:1">
      <c r="A8657" s="3"/>
    </row>
    <row r="8658" spans="1:1">
      <c r="A8658" s="3"/>
    </row>
    <row r="8659" spans="1:1">
      <c r="A8659" s="3"/>
    </row>
    <row r="8660" spans="1:1">
      <c r="A8660" s="3"/>
    </row>
    <row r="8661" spans="1:1">
      <c r="A8661" s="3"/>
    </row>
    <row r="8662" spans="1:1">
      <c r="A8662" s="3"/>
    </row>
    <row r="8663" spans="1:1">
      <c r="A8663" s="3"/>
    </row>
    <row r="8664" spans="1:1">
      <c r="A8664" s="3"/>
    </row>
    <row r="8665" spans="1:1">
      <c r="A8665" s="3"/>
    </row>
    <row r="8666" spans="1:1">
      <c r="A8666" s="3"/>
    </row>
    <row r="8667" spans="1:1">
      <c r="A8667" s="3"/>
    </row>
    <row r="8668" spans="1:1">
      <c r="A8668" s="3"/>
    </row>
    <row r="8669" spans="1:1">
      <c r="A8669" s="3"/>
    </row>
    <row r="8670" spans="1:1">
      <c r="A8670" s="3"/>
    </row>
    <row r="8671" spans="1:1">
      <c r="A8671" s="3"/>
    </row>
    <row r="8672" spans="1:1">
      <c r="A8672" s="3"/>
    </row>
    <row r="8673" spans="1:1">
      <c r="A8673" s="3"/>
    </row>
    <row r="8674" spans="1:1">
      <c r="A8674" s="3"/>
    </row>
    <row r="8675" spans="1:1">
      <c r="A8675" s="3"/>
    </row>
    <row r="8676" spans="1:1">
      <c r="A8676" s="3"/>
    </row>
    <row r="8677" spans="1:1">
      <c r="A8677" s="3"/>
    </row>
    <row r="8678" spans="1:1">
      <c r="A8678" s="3"/>
    </row>
    <row r="8679" spans="1:1">
      <c r="A8679" s="3"/>
    </row>
    <row r="8680" spans="1:1">
      <c r="A8680" s="3"/>
    </row>
    <row r="8681" spans="1:1">
      <c r="A8681" s="3"/>
    </row>
    <row r="8682" spans="1:1">
      <c r="A8682" s="3"/>
    </row>
    <row r="8683" spans="1:1">
      <c r="A8683" s="3"/>
    </row>
    <row r="8684" spans="1:1">
      <c r="A8684" s="3"/>
    </row>
    <row r="8685" spans="1:1">
      <c r="A8685" s="3"/>
    </row>
    <row r="8686" spans="1:1">
      <c r="A8686" s="3"/>
    </row>
    <row r="8687" spans="1:1">
      <c r="A8687" s="3"/>
    </row>
    <row r="8688" spans="1:1">
      <c r="A8688" s="3"/>
    </row>
    <row r="8689" spans="1:1">
      <c r="A8689" s="3"/>
    </row>
    <row r="8690" spans="1:1">
      <c r="A8690" s="3"/>
    </row>
    <row r="8691" spans="1:1">
      <c r="A8691" s="3"/>
    </row>
    <row r="8692" spans="1:1">
      <c r="A8692" s="3"/>
    </row>
    <row r="8693" spans="1:1">
      <c r="A8693" s="3"/>
    </row>
    <row r="8694" spans="1:1">
      <c r="A8694" s="3"/>
    </row>
    <row r="8695" spans="1:1">
      <c r="A8695" s="3"/>
    </row>
    <row r="8696" spans="1:1">
      <c r="A8696" s="3"/>
    </row>
    <row r="8697" spans="1:1">
      <c r="A8697" s="3"/>
    </row>
    <row r="8698" spans="1:1">
      <c r="A8698" s="3"/>
    </row>
    <row r="8699" spans="1:1">
      <c r="A8699" s="3"/>
    </row>
    <row r="8700" spans="1:1">
      <c r="A8700" s="3"/>
    </row>
    <row r="8701" spans="1:1">
      <c r="A8701" s="3"/>
    </row>
    <row r="8702" spans="1:1">
      <c r="A8702" s="3"/>
    </row>
    <row r="8703" spans="1:1">
      <c r="A8703" s="3"/>
    </row>
    <row r="8704" spans="1:1">
      <c r="A8704" s="3"/>
    </row>
    <row r="8705" spans="1:1">
      <c r="A8705" s="3"/>
    </row>
    <row r="8706" spans="1:1">
      <c r="A8706" s="3"/>
    </row>
    <row r="8707" spans="1:1">
      <c r="A8707" s="3"/>
    </row>
    <row r="8708" spans="1:1">
      <c r="A8708" s="3"/>
    </row>
    <row r="8709" spans="1:1">
      <c r="A8709" s="3"/>
    </row>
    <row r="8710" spans="1:1">
      <c r="A8710" s="3"/>
    </row>
    <row r="8711" spans="1:1">
      <c r="A8711" s="3"/>
    </row>
    <row r="8712" spans="1:1">
      <c r="A8712" s="3"/>
    </row>
    <row r="8713" spans="1:1">
      <c r="A8713" s="3"/>
    </row>
    <row r="8714" spans="1:1">
      <c r="A8714" s="3"/>
    </row>
    <row r="8715" spans="1:1">
      <c r="A8715" s="3"/>
    </row>
    <row r="8716" spans="1:1">
      <c r="A8716" s="3"/>
    </row>
    <row r="8717" spans="1:1">
      <c r="A8717" s="3"/>
    </row>
    <row r="8718" spans="1:1">
      <c r="A8718" s="3"/>
    </row>
    <row r="8719" spans="1:1">
      <c r="A8719" s="3"/>
    </row>
    <row r="8720" spans="1:1">
      <c r="A8720" s="3"/>
    </row>
    <row r="8721" spans="1:1">
      <c r="A8721" s="3"/>
    </row>
    <row r="8722" spans="1:1">
      <c r="A8722" s="3"/>
    </row>
    <row r="8723" spans="1:1">
      <c r="A8723" s="3"/>
    </row>
    <row r="8724" spans="1:1">
      <c r="A8724" s="3"/>
    </row>
    <row r="8725" spans="1:1">
      <c r="A8725" s="3"/>
    </row>
    <row r="8726" spans="1:1">
      <c r="A8726" s="3"/>
    </row>
    <row r="8727" spans="1:1">
      <c r="A8727" s="3"/>
    </row>
    <row r="8728" spans="1:1">
      <c r="A8728" s="3"/>
    </row>
    <row r="8729" spans="1:1">
      <c r="A8729" s="3"/>
    </row>
    <row r="8730" spans="1:1">
      <c r="A8730" s="3"/>
    </row>
    <row r="8731" spans="1:1">
      <c r="A8731" s="3"/>
    </row>
    <row r="8732" spans="1:1">
      <c r="A8732" s="3"/>
    </row>
    <row r="8733" spans="1:1">
      <c r="A8733" s="3"/>
    </row>
    <row r="8734" spans="1:1">
      <c r="A8734" s="3"/>
    </row>
    <row r="8735" spans="1:1">
      <c r="A8735" s="3"/>
    </row>
    <row r="8736" spans="1:1">
      <c r="A8736" s="3"/>
    </row>
    <row r="8737" spans="1:1">
      <c r="A8737" s="3"/>
    </row>
    <row r="8738" spans="1:1">
      <c r="A8738" s="3"/>
    </row>
    <row r="8739" spans="1:1">
      <c r="A8739" s="3"/>
    </row>
    <row r="8740" spans="1:1">
      <c r="A8740" s="3"/>
    </row>
    <row r="8741" spans="1:1">
      <c r="A8741" s="3"/>
    </row>
    <row r="8742" spans="1:1">
      <c r="A8742" s="3"/>
    </row>
    <row r="8743" spans="1:1">
      <c r="A8743" s="3"/>
    </row>
    <row r="8744" spans="1:1">
      <c r="A8744" s="3"/>
    </row>
    <row r="8745" spans="1:1">
      <c r="A8745" s="3"/>
    </row>
    <row r="8746" spans="1:1">
      <c r="A8746" s="3"/>
    </row>
    <row r="8747" spans="1:1">
      <c r="A8747" s="3"/>
    </row>
    <row r="8748" spans="1:1">
      <c r="A8748" s="3"/>
    </row>
    <row r="8749" spans="1:1">
      <c r="A8749" s="3"/>
    </row>
    <row r="8750" spans="1:1">
      <c r="A8750" s="3"/>
    </row>
    <row r="8751" spans="1:1">
      <c r="A8751" s="3"/>
    </row>
    <row r="8752" spans="1:1">
      <c r="A8752" s="3"/>
    </row>
    <row r="8753" spans="1:1">
      <c r="A8753" s="3"/>
    </row>
    <row r="8754" spans="1:1">
      <c r="A8754" s="3"/>
    </row>
    <row r="8755" spans="1:1">
      <c r="A8755" s="3"/>
    </row>
    <row r="8756" spans="1:1">
      <c r="A8756" s="3"/>
    </row>
    <row r="8757" spans="1:1">
      <c r="A8757" s="3"/>
    </row>
    <row r="8758" spans="1:1">
      <c r="A8758" s="3"/>
    </row>
    <row r="8759" spans="1:1">
      <c r="A8759" s="3"/>
    </row>
    <row r="8760" spans="1:1">
      <c r="A8760" s="3"/>
    </row>
    <row r="8761" spans="1:1">
      <c r="A8761" s="3"/>
    </row>
    <row r="8762" spans="1:1">
      <c r="A8762" s="3"/>
    </row>
    <row r="8763" spans="1:1">
      <c r="A8763" s="3"/>
    </row>
    <row r="8764" spans="1:1">
      <c r="A8764" s="3"/>
    </row>
    <row r="8765" spans="1:1">
      <c r="A8765" s="3"/>
    </row>
    <row r="8766" spans="1:1">
      <c r="A8766" s="3"/>
    </row>
    <row r="8767" spans="1:1">
      <c r="A8767" s="3"/>
    </row>
    <row r="8768" spans="1:1">
      <c r="A8768" s="3"/>
    </row>
    <row r="8769" spans="1:1">
      <c r="A8769" s="3"/>
    </row>
    <row r="8770" spans="1:1">
      <c r="A8770" s="3"/>
    </row>
    <row r="8771" spans="1:1">
      <c r="A8771" s="3"/>
    </row>
    <row r="8772" spans="1:1">
      <c r="A8772" s="3"/>
    </row>
    <row r="8773" spans="1:1">
      <c r="A8773" s="3"/>
    </row>
    <row r="8774" spans="1:1">
      <c r="A8774" s="3"/>
    </row>
    <row r="8775" spans="1:1">
      <c r="A8775" s="3"/>
    </row>
    <row r="8776" spans="1:1">
      <c r="A8776" s="3"/>
    </row>
    <row r="8777" spans="1:1">
      <c r="A8777" s="3"/>
    </row>
    <row r="8778" spans="1:1">
      <c r="A8778" s="3"/>
    </row>
    <row r="8779" spans="1:1">
      <c r="A8779" s="3"/>
    </row>
    <row r="8780" spans="1:1">
      <c r="A8780" s="3"/>
    </row>
    <row r="8781" spans="1:1">
      <c r="A8781" s="3"/>
    </row>
    <row r="8782" spans="1:1">
      <c r="A8782" s="3"/>
    </row>
    <row r="8783" spans="1:1">
      <c r="A8783" s="3"/>
    </row>
    <row r="8784" spans="1:1">
      <c r="A8784" s="3"/>
    </row>
    <row r="8785" spans="1:1">
      <c r="A8785" s="3"/>
    </row>
    <row r="8786" spans="1:1">
      <c r="A8786" s="3"/>
    </row>
    <row r="8787" spans="1:1">
      <c r="A8787" s="3"/>
    </row>
    <row r="8788" spans="1:1">
      <c r="A8788" s="3"/>
    </row>
    <row r="8789" spans="1:1">
      <c r="A8789" s="3"/>
    </row>
    <row r="8790" spans="1:1">
      <c r="A8790" s="3"/>
    </row>
    <row r="8791" spans="1:1">
      <c r="A8791" s="3"/>
    </row>
    <row r="8792" spans="1:1">
      <c r="A8792" s="3"/>
    </row>
    <row r="8793" spans="1:1">
      <c r="A8793" s="3"/>
    </row>
    <row r="8794" spans="1:1">
      <c r="A8794" s="3"/>
    </row>
    <row r="8795" spans="1:1">
      <c r="A8795" s="3"/>
    </row>
    <row r="8796" spans="1:1">
      <c r="A8796" s="3"/>
    </row>
    <row r="8797" spans="1:1">
      <c r="A8797" s="3"/>
    </row>
    <row r="8798" spans="1:1">
      <c r="A8798" s="3"/>
    </row>
    <row r="8799" spans="1:1">
      <c r="A8799" s="3"/>
    </row>
    <row r="8800" spans="1:1">
      <c r="A8800" s="3"/>
    </row>
    <row r="8801" spans="1:1">
      <c r="A8801" s="3"/>
    </row>
    <row r="8802" spans="1:1">
      <c r="A8802" s="3"/>
    </row>
    <row r="8803" spans="1:1">
      <c r="A8803" s="3"/>
    </row>
    <row r="8804" spans="1:1">
      <c r="A8804" s="3"/>
    </row>
    <row r="8805" spans="1:1">
      <c r="A8805" s="3"/>
    </row>
    <row r="8806" spans="1:1">
      <c r="A8806" s="3"/>
    </row>
    <row r="8807" spans="1:1">
      <c r="A8807" s="3"/>
    </row>
    <row r="8808" spans="1:1">
      <c r="A8808" s="3"/>
    </row>
    <row r="8809" spans="1:1">
      <c r="A8809" s="3"/>
    </row>
    <row r="8810" spans="1:1">
      <c r="A8810" s="3"/>
    </row>
    <row r="8811" spans="1:1">
      <c r="A8811" s="3"/>
    </row>
    <row r="8812" spans="1:1">
      <c r="A8812" s="3"/>
    </row>
    <row r="8813" spans="1:1">
      <c r="A8813" s="3"/>
    </row>
    <row r="8814" spans="1:1">
      <c r="A8814" s="3"/>
    </row>
    <row r="8815" spans="1:1">
      <c r="A8815" s="3"/>
    </row>
    <row r="8816" spans="1:1">
      <c r="A8816" s="3"/>
    </row>
    <row r="8817" spans="1:1">
      <c r="A8817" s="3"/>
    </row>
    <row r="8818" spans="1:1">
      <c r="A8818" s="3"/>
    </row>
    <row r="8819" spans="1:1">
      <c r="A8819" s="3"/>
    </row>
    <row r="8820" spans="1:1">
      <c r="A8820" s="3"/>
    </row>
  </sheetData>
  <autoFilter ref="A1:W8820" xr:uid="{00000000-0009-0000-0000-000001000000}"/>
  <hyperlinks>
    <hyperlink ref="V5" r:id="rId1"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04"/>
  <sheetViews>
    <sheetView zoomScale="75" workbookViewId="0">
      <selection activeCell="A395" sqref="A395:B395"/>
    </sheetView>
  </sheetViews>
  <sheetFormatPr baseColWidth="10" defaultColWidth="10.83203125" defaultRowHeight="15"/>
  <cols>
    <col min="1" max="1" width="38.33203125" bestFit="1" customWidth="1"/>
    <col min="2" max="8" width="20.33203125" bestFit="1" customWidth="1"/>
    <col min="9" max="11" width="10" bestFit="1" customWidth="1"/>
  </cols>
  <sheetData>
    <row r="1" spans="1:4" s="7" customFormat="1" ht="48.5" customHeight="1">
      <c r="A1" s="53" t="s">
        <v>13379</v>
      </c>
      <c r="B1" s="44"/>
      <c r="C1" s="42"/>
      <c r="D1" s="42"/>
    </row>
    <row r="4" spans="1:4" s="7" customFormat="1" ht="31" customHeight="1">
      <c r="A4" s="100" t="s">
        <v>13391</v>
      </c>
      <c r="B4" s="101"/>
    </row>
    <row r="6" spans="1:4">
      <c r="A6" s="18" t="s">
        <v>13380</v>
      </c>
      <c r="B6" s="24"/>
    </row>
    <row r="7" spans="1:4">
      <c r="A7" s="9" t="s">
        <v>4</v>
      </c>
      <c r="B7" t="s">
        <v>13381</v>
      </c>
    </row>
    <row r="8" spans="1:4">
      <c r="A8" s="10" t="s">
        <v>59</v>
      </c>
      <c r="B8" s="12">
        <v>245</v>
      </c>
    </row>
    <row r="9" spans="1:4" ht="16">
      <c r="A9" s="11" t="s">
        <v>5089</v>
      </c>
      <c r="B9" s="12">
        <v>212</v>
      </c>
    </row>
    <row r="10" spans="1:4" ht="16">
      <c r="A10" s="11" t="s">
        <v>743</v>
      </c>
      <c r="B10" s="12">
        <v>85</v>
      </c>
    </row>
    <row r="11" spans="1:4">
      <c r="A11" s="10" t="s">
        <v>67</v>
      </c>
      <c r="B11" s="12">
        <v>130</v>
      </c>
    </row>
    <row r="12" spans="1:4">
      <c r="A12" s="10" t="s">
        <v>1163</v>
      </c>
      <c r="B12" s="12">
        <v>2</v>
      </c>
    </row>
    <row r="13" spans="1:4">
      <c r="A13" s="10" t="s">
        <v>1679</v>
      </c>
      <c r="B13" s="12">
        <v>16</v>
      </c>
    </row>
    <row r="14" spans="1:4" ht="16">
      <c r="A14" s="11" t="s">
        <v>26</v>
      </c>
      <c r="B14" s="12">
        <v>191</v>
      </c>
    </row>
    <row r="15" spans="1:4">
      <c r="A15" s="10" t="s">
        <v>13382</v>
      </c>
      <c r="B15" s="12">
        <v>881</v>
      </c>
    </row>
    <row r="19" spans="1:9" s="7" customFormat="1" ht="31" customHeight="1">
      <c r="A19" s="100" t="s">
        <v>13392</v>
      </c>
      <c r="B19" s="101"/>
    </row>
    <row r="21" spans="1:9">
      <c r="A21" s="18" t="s">
        <v>13380</v>
      </c>
      <c r="B21" s="18" t="s">
        <v>4</v>
      </c>
      <c r="C21" s="19"/>
      <c r="D21" s="20"/>
      <c r="E21" s="20"/>
      <c r="F21" s="20"/>
      <c r="G21" s="20"/>
      <c r="H21" s="20"/>
      <c r="I21" s="21"/>
    </row>
    <row r="22" spans="1:9" ht="32">
      <c r="A22" s="9" t="s">
        <v>13383</v>
      </c>
      <c r="B22" s="11" t="s">
        <v>59</v>
      </c>
      <c r="C22" s="11" t="s">
        <v>5089</v>
      </c>
      <c r="D22" s="11" t="s">
        <v>743</v>
      </c>
      <c r="E22" s="11" t="s">
        <v>67</v>
      </c>
      <c r="F22" s="11" t="s">
        <v>1163</v>
      </c>
      <c r="G22" s="11" t="s">
        <v>1679</v>
      </c>
      <c r="H22" s="50" t="s">
        <v>26</v>
      </c>
      <c r="I22" s="11" t="s">
        <v>13382</v>
      </c>
    </row>
    <row r="23" spans="1:9">
      <c r="A23" s="23" t="s">
        <v>13384</v>
      </c>
      <c r="B23" s="22">
        <v>56</v>
      </c>
      <c r="C23" s="22"/>
      <c r="D23" s="22">
        <v>15</v>
      </c>
      <c r="E23" s="22">
        <v>19</v>
      </c>
      <c r="F23" s="22">
        <v>1</v>
      </c>
      <c r="G23" s="22">
        <v>3</v>
      </c>
      <c r="H23" s="22">
        <v>42</v>
      </c>
      <c r="I23" s="22">
        <v>136</v>
      </c>
    </row>
    <row r="24" spans="1:9">
      <c r="A24" s="10" t="s">
        <v>13385</v>
      </c>
      <c r="B24" s="12">
        <v>37</v>
      </c>
      <c r="C24" s="12">
        <v>1</v>
      </c>
      <c r="D24" s="12">
        <v>24</v>
      </c>
      <c r="E24" s="12">
        <v>20</v>
      </c>
      <c r="F24" s="12">
        <v>1</v>
      </c>
      <c r="G24" s="12">
        <v>1</v>
      </c>
      <c r="H24" s="12">
        <v>32</v>
      </c>
      <c r="I24" s="12">
        <v>116</v>
      </c>
    </row>
    <row r="25" spans="1:9">
      <c r="A25" s="10" t="s">
        <v>13386</v>
      </c>
      <c r="B25" s="12">
        <v>63</v>
      </c>
      <c r="C25" s="12">
        <v>70</v>
      </c>
      <c r="D25" s="12">
        <v>20</v>
      </c>
      <c r="E25" s="12">
        <v>19</v>
      </c>
      <c r="F25" s="12"/>
      <c r="G25" s="12">
        <v>4</v>
      </c>
      <c r="H25" s="12">
        <v>51</v>
      </c>
      <c r="I25" s="12">
        <v>227</v>
      </c>
    </row>
    <row r="26" spans="1:9">
      <c r="A26" s="10" t="s">
        <v>13387</v>
      </c>
      <c r="B26" s="12">
        <v>33</v>
      </c>
      <c r="C26" s="12">
        <v>72</v>
      </c>
      <c r="D26" s="12">
        <v>8</v>
      </c>
      <c r="E26" s="12">
        <v>15</v>
      </c>
      <c r="F26" s="12"/>
      <c r="G26" s="12">
        <v>1</v>
      </c>
      <c r="H26" s="12">
        <v>30</v>
      </c>
      <c r="I26" s="12">
        <v>159</v>
      </c>
    </row>
    <row r="27" spans="1:9">
      <c r="A27" s="10" t="s">
        <v>13388</v>
      </c>
      <c r="B27" s="12">
        <v>41</v>
      </c>
      <c r="C27" s="12">
        <v>34</v>
      </c>
      <c r="D27" s="12">
        <v>10</v>
      </c>
      <c r="E27" s="12">
        <v>20</v>
      </c>
      <c r="F27" s="12"/>
      <c r="G27" s="12">
        <v>1</v>
      </c>
      <c r="H27" s="12">
        <v>23</v>
      </c>
      <c r="I27" s="12">
        <v>129</v>
      </c>
    </row>
    <row r="28" spans="1:9">
      <c r="A28" s="10" t="s">
        <v>13389</v>
      </c>
      <c r="B28" s="12">
        <v>15</v>
      </c>
      <c r="C28" s="12">
        <v>35</v>
      </c>
      <c r="D28" s="12">
        <v>8</v>
      </c>
      <c r="E28" s="12">
        <v>37</v>
      </c>
      <c r="F28" s="12"/>
      <c r="G28" s="12">
        <v>6</v>
      </c>
      <c r="H28" s="12">
        <v>13</v>
      </c>
      <c r="I28" s="12">
        <v>114</v>
      </c>
    </row>
    <row r="29" spans="1:9">
      <c r="A29" s="23" t="s">
        <v>13382</v>
      </c>
      <c r="B29" s="12">
        <v>245</v>
      </c>
      <c r="C29" s="12">
        <v>212</v>
      </c>
      <c r="D29" s="12">
        <v>85</v>
      </c>
      <c r="E29" s="12">
        <v>130</v>
      </c>
      <c r="F29" s="12">
        <v>2</v>
      </c>
      <c r="G29" s="12">
        <v>16</v>
      </c>
      <c r="H29" s="12">
        <v>191</v>
      </c>
      <c r="I29" s="12">
        <v>881</v>
      </c>
    </row>
    <row r="58" spans="1:9" s="7" customFormat="1" ht="31" customHeight="1">
      <c r="A58" s="100" t="s">
        <v>13393</v>
      </c>
      <c r="B58" s="101"/>
    </row>
    <row r="60" spans="1:9">
      <c r="A60" s="18" t="s">
        <v>13380</v>
      </c>
      <c r="B60" s="18" t="s">
        <v>4</v>
      </c>
      <c r="C60" s="19"/>
      <c r="D60" s="20"/>
      <c r="E60" s="20"/>
      <c r="F60" s="20"/>
      <c r="G60" s="20"/>
      <c r="H60" s="20"/>
      <c r="I60" s="21"/>
    </row>
    <row r="61" spans="1:9" ht="32">
      <c r="A61" s="9" t="s">
        <v>5</v>
      </c>
      <c r="B61" s="11" t="s">
        <v>59</v>
      </c>
      <c r="C61" s="11" t="s">
        <v>5089</v>
      </c>
      <c r="D61" s="11" t="s">
        <v>743</v>
      </c>
      <c r="E61" s="11" t="s">
        <v>67</v>
      </c>
      <c r="F61" s="11" t="s">
        <v>1163</v>
      </c>
      <c r="G61" s="11" t="s">
        <v>1679</v>
      </c>
      <c r="H61" s="50" t="s">
        <v>26</v>
      </c>
      <c r="I61" s="11" t="s">
        <v>13382</v>
      </c>
    </row>
    <row r="62" spans="1:9">
      <c r="A62" s="25" t="s">
        <v>46</v>
      </c>
      <c r="B62" s="22">
        <v>34</v>
      </c>
      <c r="C62" s="22">
        <v>42</v>
      </c>
      <c r="D62" s="22">
        <v>16</v>
      </c>
      <c r="E62" s="22">
        <v>20</v>
      </c>
      <c r="F62" s="22"/>
      <c r="G62" s="22">
        <v>2</v>
      </c>
      <c r="H62" s="22">
        <v>22</v>
      </c>
      <c r="I62" s="22">
        <v>136</v>
      </c>
    </row>
    <row r="63" spans="1:9">
      <c r="A63" s="13" t="s">
        <v>27</v>
      </c>
      <c r="B63" s="12">
        <v>13</v>
      </c>
      <c r="C63" s="12"/>
      <c r="D63" s="12">
        <v>1</v>
      </c>
      <c r="E63" s="12">
        <v>1</v>
      </c>
      <c r="F63" s="12"/>
      <c r="G63" s="12"/>
      <c r="H63" s="12">
        <v>3</v>
      </c>
      <c r="I63" s="12">
        <v>18</v>
      </c>
    </row>
    <row r="64" spans="1:9">
      <c r="A64" s="13" t="s">
        <v>85</v>
      </c>
      <c r="B64" s="12">
        <v>12</v>
      </c>
      <c r="C64" s="12"/>
      <c r="D64" s="12">
        <v>2</v>
      </c>
      <c r="E64" s="12">
        <v>5</v>
      </c>
      <c r="F64" s="12">
        <v>1</v>
      </c>
      <c r="G64" s="12"/>
      <c r="H64" s="12">
        <v>3</v>
      </c>
      <c r="I64" s="12">
        <v>23</v>
      </c>
    </row>
    <row r="65" spans="1:9">
      <c r="A65" s="13" t="s">
        <v>111</v>
      </c>
      <c r="B65" s="12">
        <v>11</v>
      </c>
      <c r="C65" s="12"/>
      <c r="D65" s="12">
        <v>4</v>
      </c>
      <c r="E65" s="12">
        <v>3</v>
      </c>
      <c r="F65" s="12"/>
      <c r="G65" s="12"/>
      <c r="H65" s="12">
        <v>4</v>
      </c>
      <c r="I65" s="12">
        <v>22</v>
      </c>
    </row>
    <row r="66" spans="1:9">
      <c r="A66" s="13" t="s">
        <v>246</v>
      </c>
      <c r="B66" s="12">
        <v>4</v>
      </c>
      <c r="C66" s="12"/>
      <c r="D66" s="12">
        <v>1</v>
      </c>
      <c r="E66" s="12"/>
      <c r="F66" s="12"/>
      <c r="G66" s="12">
        <v>1</v>
      </c>
      <c r="H66" s="12">
        <v>6</v>
      </c>
      <c r="I66" s="12">
        <v>12</v>
      </c>
    </row>
    <row r="67" spans="1:9">
      <c r="A67" s="13" t="s">
        <v>60</v>
      </c>
      <c r="B67" s="12">
        <v>1</v>
      </c>
      <c r="C67" s="12"/>
      <c r="D67" s="12"/>
      <c r="E67" s="12"/>
      <c r="F67" s="12"/>
      <c r="G67" s="12"/>
      <c r="H67" s="12"/>
      <c r="I67" s="12">
        <v>1</v>
      </c>
    </row>
    <row r="68" spans="1:9">
      <c r="A68" s="13" t="s">
        <v>68</v>
      </c>
      <c r="B68" s="12">
        <v>6</v>
      </c>
      <c r="C68" s="12"/>
      <c r="D68" s="12">
        <v>1</v>
      </c>
      <c r="E68" s="12">
        <v>6</v>
      </c>
      <c r="F68" s="12"/>
      <c r="G68" s="12"/>
      <c r="H68" s="12">
        <v>8</v>
      </c>
      <c r="I68" s="12">
        <v>21</v>
      </c>
    </row>
    <row r="69" spans="1:9">
      <c r="A69" s="13" t="s">
        <v>142</v>
      </c>
      <c r="B69" s="12">
        <v>6</v>
      </c>
      <c r="C69" s="12"/>
      <c r="D69" s="12">
        <v>2</v>
      </c>
      <c r="E69" s="12">
        <v>2</v>
      </c>
      <c r="F69" s="12"/>
      <c r="G69" s="12"/>
      <c r="H69" s="12">
        <v>10</v>
      </c>
      <c r="I69" s="12">
        <v>20</v>
      </c>
    </row>
    <row r="70" spans="1:9">
      <c r="A70" s="13" t="s">
        <v>3457</v>
      </c>
      <c r="B70" s="12">
        <v>23</v>
      </c>
      <c r="C70" s="12">
        <v>12</v>
      </c>
      <c r="D70" s="12">
        <v>6</v>
      </c>
      <c r="E70" s="12">
        <v>9</v>
      </c>
      <c r="F70" s="12"/>
      <c r="G70" s="12"/>
      <c r="H70" s="12">
        <v>20</v>
      </c>
      <c r="I70" s="12">
        <v>70</v>
      </c>
    </row>
    <row r="71" spans="1:9">
      <c r="A71" s="13" t="s">
        <v>3461</v>
      </c>
      <c r="B71" s="12">
        <v>76</v>
      </c>
      <c r="C71" s="12">
        <v>79</v>
      </c>
      <c r="D71" s="12">
        <v>28</v>
      </c>
      <c r="E71" s="12">
        <v>48</v>
      </c>
      <c r="F71" s="12">
        <v>1</v>
      </c>
      <c r="G71" s="12">
        <v>6</v>
      </c>
      <c r="H71" s="12">
        <v>66</v>
      </c>
      <c r="I71" s="12">
        <v>304</v>
      </c>
    </row>
    <row r="72" spans="1:9">
      <c r="A72" s="13" t="s">
        <v>3444</v>
      </c>
      <c r="B72" s="12">
        <v>31</v>
      </c>
      <c r="C72" s="12">
        <v>33</v>
      </c>
      <c r="D72" s="12">
        <v>11</v>
      </c>
      <c r="E72" s="12">
        <v>12</v>
      </c>
      <c r="F72" s="12"/>
      <c r="G72" s="12">
        <v>1</v>
      </c>
      <c r="H72" s="12">
        <v>25</v>
      </c>
      <c r="I72" s="12">
        <v>113</v>
      </c>
    </row>
    <row r="73" spans="1:9">
      <c r="A73" s="13" t="s">
        <v>7762</v>
      </c>
      <c r="B73" s="12">
        <v>3</v>
      </c>
      <c r="C73" s="12">
        <v>5</v>
      </c>
      <c r="D73" s="12">
        <v>1</v>
      </c>
      <c r="E73" s="12">
        <v>7</v>
      </c>
      <c r="F73" s="12"/>
      <c r="G73" s="12">
        <v>2</v>
      </c>
      <c r="H73" s="12">
        <v>3</v>
      </c>
      <c r="I73" s="12">
        <v>21</v>
      </c>
    </row>
    <row r="74" spans="1:9">
      <c r="A74" s="13" t="s">
        <v>7054</v>
      </c>
      <c r="B74" s="12">
        <v>15</v>
      </c>
      <c r="C74" s="12">
        <v>26</v>
      </c>
      <c r="D74" s="12">
        <v>10</v>
      </c>
      <c r="E74" s="12">
        <v>14</v>
      </c>
      <c r="F74" s="12"/>
      <c r="G74" s="12">
        <v>2</v>
      </c>
      <c r="H74" s="12">
        <v>13</v>
      </c>
      <c r="I74" s="12">
        <v>80</v>
      </c>
    </row>
    <row r="75" spans="1:9">
      <c r="A75" s="13" t="s">
        <v>7957</v>
      </c>
      <c r="B75" s="12">
        <v>10</v>
      </c>
      <c r="C75" s="12">
        <v>15</v>
      </c>
      <c r="D75" s="12">
        <v>2</v>
      </c>
      <c r="E75" s="12">
        <v>3</v>
      </c>
      <c r="F75" s="12"/>
      <c r="G75" s="12">
        <v>2</v>
      </c>
      <c r="H75" s="12">
        <v>8</v>
      </c>
      <c r="I75" s="12">
        <v>40</v>
      </c>
    </row>
    <row r="76" spans="1:9">
      <c r="A76" s="23" t="s">
        <v>13382</v>
      </c>
      <c r="B76" s="12">
        <v>245</v>
      </c>
      <c r="C76" s="12">
        <v>212</v>
      </c>
      <c r="D76" s="12">
        <v>85</v>
      </c>
      <c r="E76" s="12">
        <v>130</v>
      </c>
      <c r="F76" s="12">
        <v>2</v>
      </c>
      <c r="G76" s="12">
        <v>16</v>
      </c>
      <c r="H76" s="12">
        <v>191</v>
      </c>
      <c r="I76" s="12">
        <v>881</v>
      </c>
    </row>
    <row r="112" spans="1:3" s="7" customFormat="1" ht="31" customHeight="1">
      <c r="A112" s="95" t="s">
        <v>13500</v>
      </c>
      <c r="B112" s="96"/>
      <c r="C112" s="97"/>
    </row>
    <row r="114" spans="1:9">
      <c r="A114" s="18" t="s">
        <v>13380</v>
      </c>
      <c r="B114" s="18" t="s">
        <v>4</v>
      </c>
      <c r="C114" s="19"/>
      <c r="D114" s="20"/>
      <c r="E114" s="20"/>
      <c r="F114" s="20"/>
      <c r="G114" s="20"/>
      <c r="H114" s="20"/>
      <c r="I114" s="21"/>
    </row>
    <row r="115" spans="1:9" ht="32">
      <c r="A115" s="9" t="s">
        <v>6</v>
      </c>
      <c r="B115" s="11" t="s">
        <v>59</v>
      </c>
      <c r="C115" s="11" t="s">
        <v>5089</v>
      </c>
      <c r="D115" s="11" t="s">
        <v>743</v>
      </c>
      <c r="E115" s="11" t="s">
        <v>67</v>
      </c>
      <c r="F115" s="11" t="s">
        <v>1163</v>
      </c>
      <c r="G115" s="11" t="s">
        <v>1679</v>
      </c>
      <c r="H115" s="50" t="s">
        <v>26</v>
      </c>
      <c r="I115" s="11" t="s">
        <v>13382</v>
      </c>
    </row>
    <row r="116" spans="1:9">
      <c r="A116" s="10" t="s">
        <v>172</v>
      </c>
      <c r="B116" s="12">
        <v>26</v>
      </c>
      <c r="C116" s="12">
        <v>42</v>
      </c>
      <c r="D116" s="12">
        <v>12</v>
      </c>
      <c r="E116" s="12">
        <v>17</v>
      </c>
      <c r="F116" s="12"/>
      <c r="G116" s="12">
        <v>1</v>
      </c>
      <c r="H116" s="12">
        <v>12</v>
      </c>
      <c r="I116" s="12">
        <v>110</v>
      </c>
    </row>
    <row r="117" spans="1:9">
      <c r="A117" s="10" t="s">
        <v>28</v>
      </c>
      <c r="B117" s="12">
        <v>219</v>
      </c>
      <c r="C117" s="12">
        <v>170</v>
      </c>
      <c r="D117" s="12">
        <v>73</v>
      </c>
      <c r="E117" s="12">
        <v>113</v>
      </c>
      <c r="F117" s="12">
        <v>2</v>
      </c>
      <c r="G117" s="12">
        <v>15</v>
      </c>
      <c r="H117" s="12">
        <v>179</v>
      </c>
      <c r="I117" s="12">
        <v>771</v>
      </c>
    </row>
    <row r="118" spans="1:9">
      <c r="A118" s="23" t="s">
        <v>13382</v>
      </c>
      <c r="B118" s="22">
        <v>245</v>
      </c>
      <c r="C118" s="22">
        <v>212</v>
      </c>
      <c r="D118" s="22">
        <v>85</v>
      </c>
      <c r="E118" s="22">
        <v>130</v>
      </c>
      <c r="F118" s="22">
        <v>2</v>
      </c>
      <c r="G118" s="22">
        <v>16</v>
      </c>
      <c r="H118" s="22">
        <v>191</v>
      </c>
      <c r="I118" s="22">
        <v>881</v>
      </c>
    </row>
    <row r="153" spans="1:9" s="7" customFormat="1" ht="31" customHeight="1">
      <c r="A153" s="100" t="s">
        <v>13394</v>
      </c>
      <c r="B153" s="101"/>
    </row>
    <row r="155" spans="1:9">
      <c r="A155" s="18" t="s">
        <v>13380</v>
      </c>
      <c r="B155" s="18" t="s">
        <v>4</v>
      </c>
      <c r="C155" s="19"/>
      <c r="D155" s="20"/>
      <c r="E155" s="20"/>
      <c r="F155" s="20"/>
      <c r="G155" s="20"/>
      <c r="H155" s="20"/>
      <c r="I155" s="21"/>
    </row>
    <row r="156" spans="1:9" ht="32">
      <c r="A156" s="9" t="s">
        <v>8</v>
      </c>
      <c r="B156" s="11" t="s">
        <v>59</v>
      </c>
      <c r="C156" s="11" t="s">
        <v>5089</v>
      </c>
      <c r="D156" s="11" t="s">
        <v>743</v>
      </c>
      <c r="E156" s="11" t="s">
        <v>67</v>
      </c>
      <c r="F156" s="11" t="s">
        <v>1163</v>
      </c>
      <c r="G156" s="11" t="s">
        <v>1679</v>
      </c>
      <c r="H156" s="50" t="s">
        <v>26</v>
      </c>
      <c r="I156" s="11" t="s">
        <v>13382</v>
      </c>
    </row>
    <row r="157" spans="1:9">
      <c r="A157" s="10">
        <v>1</v>
      </c>
      <c r="B157" s="12">
        <v>5</v>
      </c>
      <c r="C157" s="12">
        <v>10</v>
      </c>
      <c r="D157" s="12">
        <v>4</v>
      </c>
      <c r="E157" s="12">
        <v>8</v>
      </c>
      <c r="F157" s="12"/>
      <c r="G157" s="12">
        <v>1</v>
      </c>
      <c r="H157" s="12">
        <v>11</v>
      </c>
      <c r="I157" s="12">
        <v>39</v>
      </c>
    </row>
    <row r="158" spans="1:9">
      <c r="A158" s="10">
        <v>2</v>
      </c>
      <c r="B158" s="12">
        <v>4</v>
      </c>
      <c r="C158" s="12">
        <v>4</v>
      </c>
      <c r="D158" s="12"/>
      <c r="E158" s="12">
        <v>3</v>
      </c>
      <c r="F158" s="12"/>
      <c r="G158" s="12"/>
      <c r="H158" s="12">
        <v>3</v>
      </c>
      <c r="I158" s="12">
        <v>14</v>
      </c>
    </row>
    <row r="159" spans="1:9">
      <c r="A159" s="10">
        <v>3</v>
      </c>
      <c r="B159" s="12">
        <v>5</v>
      </c>
      <c r="C159" s="12">
        <v>12</v>
      </c>
      <c r="D159" s="12">
        <v>4</v>
      </c>
      <c r="E159" s="12">
        <v>4</v>
      </c>
      <c r="F159" s="12"/>
      <c r="G159" s="12"/>
      <c r="H159" s="12">
        <v>7</v>
      </c>
      <c r="I159" s="12">
        <v>32</v>
      </c>
    </row>
    <row r="160" spans="1:9">
      <c r="A160" s="10">
        <v>4</v>
      </c>
      <c r="B160" s="12">
        <v>1</v>
      </c>
      <c r="C160" s="12">
        <v>6</v>
      </c>
      <c r="D160" s="12">
        <v>1</v>
      </c>
      <c r="E160" s="12">
        <v>1</v>
      </c>
      <c r="F160" s="12"/>
      <c r="G160" s="12"/>
      <c r="H160" s="12">
        <v>4</v>
      </c>
      <c r="I160" s="12">
        <v>13</v>
      </c>
    </row>
    <row r="161" spans="1:9">
      <c r="A161" s="10">
        <v>5</v>
      </c>
      <c r="B161" s="12">
        <v>64</v>
      </c>
      <c r="C161" s="12">
        <v>88</v>
      </c>
      <c r="D161" s="12">
        <v>17</v>
      </c>
      <c r="E161" s="12">
        <v>50</v>
      </c>
      <c r="F161" s="12"/>
      <c r="G161" s="12">
        <v>6</v>
      </c>
      <c r="H161" s="12">
        <v>31</v>
      </c>
      <c r="I161" s="12">
        <v>256</v>
      </c>
    </row>
    <row r="162" spans="1:9">
      <c r="A162" s="10" t="s">
        <v>30</v>
      </c>
      <c r="B162" s="12">
        <v>166</v>
      </c>
      <c r="C162" s="12">
        <v>92</v>
      </c>
      <c r="D162" s="12">
        <v>59</v>
      </c>
      <c r="E162" s="12">
        <v>64</v>
      </c>
      <c r="F162" s="12">
        <v>2</v>
      </c>
      <c r="G162" s="12">
        <v>9</v>
      </c>
      <c r="H162" s="12">
        <v>135</v>
      </c>
      <c r="I162" s="12">
        <v>527</v>
      </c>
    </row>
    <row r="163" spans="1:9">
      <c r="A163" s="10" t="s">
        <v>13382</v>
      </c>
      <c r="B163" s="12">
        <v>245</v>
      </c>
      <c r="C163" s="12">
        <v>212</v>
      </c>
      <c r="D163" s="12">
        <v>85</v>
      </c>
      <c r="E163" s="12">
        <v>130</v>
      </c>
      <c r="F163" s="12">
        <v>2</v>
      </c>
      <c r="G163" s="12">
        <v>16</v>
      </c>
      <c r="H163" s="12">
        <v>191</v>
      </c>
      <c r="I163" s="12">
        <v>881</v>
      </c>
    </row>
    <row r="201" spans="1:9" s="7" customFormat="1" ht="31" customHeight="1">
      <c r="A201" s="102" t="s">
        <v>13395</v>
      </c>
      <c r="B201" s="102"/>
    </row>
    <row r="203" spans="1:9">
      <c r="A203" s="18" t="s">
        <v>13380</v>
      </c>
      <c r="B203" s="18" t="s">
        <v>4</v>
      </c>
      <c r="C203" s="19"/>
      <c r="D203" s="20"/>
      <c r="E203" s="20"/>
      <c r="F203" s="20"/>
      <c r="G203" s="20"/>
      <c r="H203" s="20"/>
      <c r="I203" s="21"/>
    </row>
    <row r="204" spans="1:9" ht="32">
      <c r="A204" s="9" t="s">
        <v>9</v>
      </c>
      <c r="B204" s="11" t="s">
        <v>59</v>
      </c>
      <c r="C204" s="11" t="s">
        <v>5089</v>
      </c>
      <c r="D204" s="11" t="s">
        <v>743</v>
      </c>
      <c r="E204" s="11" t="s">
        <v>67</v>
      </c>
      <c r="F204" s="11" t="s">
        <v>1163</v>
      </c>
      <c r="G204" s="11" t="s">
        <v>1679</v>
      </c>
      <c r="H204" s="50" t="s">
        <v>26</v>
      </c>
      <c r="I204" s="11" t="s">
        <v>13382</v>
      </c>
    </row>
    <row r="205" spans="1:9">
      <c r="A205" s="45">
        <v>1</v>
      </c>
      <c r="B205" s="12"/>
      <c r="C205" s="12">
        <v>1</v>
      </c>
      <c r="D205" s="12"/>
      <c r="E205" s="12"/>
      <c r="F205" s="12"/>
      <c r="G205" s="12"/>
      <c r="H205" s="12"/>
      <c r="I205" s="12">
        <v>1</v>
      </c>
    </row>
    <row r="206" spans="1:9">
      <c r="A206" s="45">
        <v>2</v>
      </c>
      <c r="B206" s="12">
        <v>7</v>
      </c>
      <c r="C206" s="12">
        <v>17</v>
      </c>
      <c r="D206" s="12">
        <v>4</v>
      </c>
      <c r="E206" s="12">
        <v>8</v>
      </c>
      <c r="F206" s="12"/>
      <c r="G206" s="12">
        <v>1</v>
      </c>
      <c r="H206" s="12">
        <v>12</v>
      </c>
      <c r="I206" s="12">
        <v>49</v>
      </c>
    </row>
    <row r="207" spans="1:9">
      <c r="A207" s="45">
        <v>3</v>
      </c>
      <c r="B207" s="12">
        <v>28</v>
      </c>
      <c r="C207" s="12">
        <v>55</v>
      </c>
      <c r="D207" s="12">
        <v>8</v>
      </c>
      <c r="E207" s="12">
        <v>19</v>
      </c>
      <c r="F207" s="12"/>
      <c r="G207" s="12">
        <v>3</v>
      </c>
      <c r="H207" s="12">
        <v>23</v>
      </c>
      <c r="I207" s="12">
        <v>136</v>
      </c>
    </row>
    <row r="208" spans="1:9">
      <c r="A208" s="45">
        <v>4</v>
      </c>
      <c r="B208" s="12">
        <v>7</v>
      </c>
      <c r="C208" s="12">
        <v>16</v>
      </c>
      <c r="D208" s="12">
        <v>5</v>
      </c>
      <c r="E208" s="12">
        <v>6</v>
      </c>
      <c r="F208" s="12"/>
      <c r="G208" s="12"/>
      <c r="H208" s="12">
        <v>10</v>
      </c>
      <c r="I208" s="12">
        <v>44</v>
      </c>
    </row>
    <row r="209" spans="1:9">
      <c r="A209" s="45">
        <v>5</v>
      </c>
      <c r="B209" s="12">
        <v>54</v>
      </c>
      <c r="C209" s="12">
        <v>55</v>
      </c>
      <c r="D209" s="12">
        <v>14</v>
      </c>
      <c r="E209" s="12">
        <v>43</v>
      </c>
      <c r="F209" s="12"/>
      <c r="G209" s="12">
        <v>3</v>
      </c>
      <c r="H209" s="12">
        <v>27</v>
      </c>
      <c r="I209" s="12">
        <v>196</v>
      </c>
    </row>
    <row r="210" spans="1:9">
      <c r="A210" s="45" t="s">
        <v>30</v>
      </c>
      <c r="B210" s="12">
        <v>149</v>
      </c>
      <c r="C210" s="12">
        <v>68</v>
      </c>
      <c r="D210" s="12">
        <v>54</v>
      </c>
      <c r="E210" s="12">
        <v>54</v>
      </c>
      <c r="F210" s="12">
        <v>2</v>
      </c>
      <c r="G210" s="12">
        <v>9</v>
      </c>
      <c r="H210" s="12">
        <v>119</v>
      </c>
      <c r="I210" s="12">
        <v>455</v>
      </c>
    </row>
    <row r="211" spans="1:9">
      <c r="A211" s="10" t="s">
        <v>13382</v>
      </c>
      <c r="B211" s="12">
        <v>245</v>
      </c>
      <c r="C211" s="12">
        <v>212</v>
      </c>
      <c r="D211" s="12">
        <v>85</v>
      </c>
      <c r="E211" s="12">
        <v>130</v>
      </c>
      <c r="F211" s="12">
        <v>2</v>
      </c>
      <c r="G211" s="12">
        <v>16</v>
      </c>
      <c r="H211" s="12">
        <v>191</v>
      </c>
      <c r="I211" s="12">
        <v>881</v>
      </c>
    </row>
    <row r="256" spans="1:2" s="7" customFormat="1" ht="31" customHeight="1">
      <c r="A256" s="51" t="s">
        <v>13396</v>
      </c>
      <c r="B256" s="14"/>
    </row>
    <row r="258" spans="1:9">
      <c r="A258" s="18" t="s">
        <v>13380</v>
      </c>
      <c r="B258" s="18" t="s">
        <v>4</v>
      </c>
      <c r="C258" s="19"/>
      <c r="D258" s="20"/>
      <c r="E258" s="20"/>
      <c r="F258" s="20"/>
      <c r="G258" s="20"/>
      <c r="H258" s="20"/>
      <c r="I258" s="21"/>
    </row>
    <row r="259" spans="1:9" ht="32">
      <c r="A259" s="9" t="s">
        <v>10</v>
      </c>
      <c r="B259" s="11" t="s">
        <v>59</v>
      </c>
      <c r="C259" s="11" t="s">
        <v>5089</v>
      </c>
      <c r="D259" s="11" t="s">
        <v>743</v>
      </c>
      <c r="E259" s="11" t="s">
        <v>67</v>
      </c>
      <c r="F259" s="11" t="s">
        <v>1163</v>
      </c>
      <c r="G259" s="11" t="s">
        <v>1679</v>
      </c>
      <c r="H259" s="50" t="s">
        <v>26</v>
      </c>
      <c r="I259" s="11" t="s">
        <v>13382</v>
      </c>
    </row>
    <row r="260" spans="1:9">
      <c r="A260" s="10" t="s">
        <v>86</v>
      </c>
      <c r="B260" s="12">
        <v>94</v>
      </c>
      <c r="C260" s="12">
        <v>79</v>
      </c>
      <c r="D260" s="12">
        <v>32</v>
      </c>
      <c r="E260" s="12">
        <v>55</v>
      </c>
      <c r="F260" s="12">
        <v>2</v>
      </c>
      <c r="G260" s="12">
        <v>6</v>
      </c>
      <c r="H260" s="12">
        <v>79</v>
      </c>
      <c r="I260" s="12">
        <v>347</v>
      </c>
    </row>
    <row r="261" spans="1:9">
      <c r="A261" s="10" t="s">
        <v>31</v>
      </c>
      <c r="B261" s="12">
        <v>151</v>
      </c>
      <c r="C261" s="12">
        <v>133</v>
      </c>
      <c r="D261" s="12">
        <v>53</v>
      </c>
      <c r="E261" s="12">
        <v>75</v>
      </c>
      <c r="F261" s="12"/>
      <c r="G261" s="12">
        <v>10</v>
      </c>
      <c r="H261" s="12">
        <v>112</v>
      </c>
      <c r="I261" s="12">
        <v>534</v>
      </c>
    </row>
    <row r="262" spans="1:9">
      <c r="A262" s="10" t="s">
        <v>13382</v>
      </c>
      <c r="B262" s="12">
        <v>245</v>
      </c>
      <c r="C262" s="12">
        <v>212</v>
      </c>
      <c r="D262" s="12">
        <v>85</v>
      </c>
      <c r="E262" s="12">
        <v>130</v>
      </c>
      <c r="F262" s="12">
        <v>2</v>
      </c>
      <c r="G262" s="12">
        <v>16</v>
      </c>
      <c r="H262" s="12">
        <v>191</v>
      </c>
      <c r="I262" s="12">
        <v>881</v>
      </c>
    </row>
    <row r="296" spans="1:9" s="7" customFormat="1" ht="31" customHeight="1">
      <c r="A296" s="100" t="s">
        <v>13397</v>
      </c>
      <c r="B296" s="101"/>
    </row>
    <row r="298" spans="1:9">
      <c r="A298" s="9" t="s">
        <v>13380</v>
      </c>
      <c r="B298" s="9" t="s">
        <v>4</v>
      </c>
      <c r="C298" s="65"/>
      <c r="D298" s="48"/>
      <c r="E298" s="48"/>
      <c r="F298" s="48"/>
      <c r="G298" s="48"/>
      <c r="H298" s="48"/>
      <c r="I298" s="49"/>
    </row>
    <row r="299" spans="1:9" ht="32">
      <c r="A299" s="92" t="s">
        <v>12</v>
      </c>
      <c r="B299" s="93" t="s">
        <v>59</v>
      </c>
      <c r="C299" s="93" t="s">
        <v>5089</v>
      </c>
      <c r="D299" s="93" t="s">
        <v>743</v>
      </c>
      <c r="E299" s="93" t="s">
        <v>67</v>
      </c>
      <c r="F299" s="93" t="s">
        <v>1163</v>
      </c>
      <c r="G299" s="93" t="s">
        <v>1679</v>
      </c>
      <c r="H299" s="94" t="s">
        <v>26</v>
      </c>
      <c r="I299" s="93" t="s">
        <v>13382</v>
      </c>
    </row>
    <row r="300" spans="1:9">
      <c r="A300" s="23" t="s">
        <v>4752</v>
      </c>
      <c r="B300" s="22">
        <v>34</v>
      </c>
      <c r="C300" s="22">
        <v>25</v>
      </c>
      <c r="D300" s="22">
        <v>9</v>
      </c>
      <c r="E300" s="22">
        <v>16</v>
      </c>
      <c r="F300" s="22"/>
      <c r="G300" s="22">
        <v>4</v>
      </c>
      <c r="H300" s="22">
        <v>15</v>
      </c>
      <c r="I300" s="22">
        <v>103</v>
      </c>
    </row>
    <row r="301" spans="1:9">
      <c r="A301" s="10" t="s">
        <v>134</v>
      </c>
      <c r="B301" s="12">
        <v>35</v>
      </c>
      <c r="C301" s="12">
        <v>20</v>
      </c>
      <c r="D301" s="12">
        <v>5</v>
      </c>
      <c r="E301" s="12">
        <v>19</v>
      </c>
      <c r="F301" s="12"/>
      <c r="G301" s="12">
        <v>3</v>
      </c>
      <c r="H301" s="12">
        <v>24</v>
      </c>
      <c r="I301" s="12">
        <v>106</v>
      </c>
    </row>
    <row r="302" spans="1:9">
      <c r="A302" s="10" t="s">
        <v>191</v>
      </c>
      <c r="B302" s="12">
        <v>40</v>
      </c>
      <c r="C302" s="12">
        <v>24</v>
      </c>
      <c r="D302" s="12">
        <v>13</v>
      </c>
      <c r="E302" s="12">
        <v>28</v>
      </c>
      <c r="F302" s="12">
        <v>1</v>
      </c>
      <c r="G302" s="12">
        <v>3</v>
      </c>
      <c r="H302" s="12">
        <v>33</v>
      </c>
      <c r="I302" s="12">
        <v>142</v>
      </c>
    </row>
    <row r="303" spans="1:9">
      <c r="A303" s="10" t="s">
        <v>88</v>
      </c>
      <c r="B303" s="12">
        <v>39</v>
      </c>
      <c r="C303" s="12">
        <v>41</v>
      </c>
      <c r="D303" s="12">
        <v>10</v>
      </c>
      <c r="E303" s="12">
        <v>19</v>
      </c>
      <c r="F303" s="12">
        <v>1</v>
      </c>
      <c r="G303" s="12">
        <v>2</v>
      </c>
      <c r="H303" s="12">
        <v>33</v>
      </c>
      <c r="I303" s="12">
        <v>145</v>
      </c>
    </row>
    <row r="304" spans="1:9">
      <c r="A304" s="10" t="s">
        <v>165</v>
      </c>
      <c r="B304" s="12">
        <v>22</v>
      </c>
      <c r="C304" s="12">
        <v>12</v>
      </c>
      <c r="D304" s="12">
        <v>5</v>
      </c>
      <c r="E304" s="12">
        <v>16</v>
      </c>
      <c r="F304" s="12"/>
      <c r="G304" s="12"/>
      <c r="H304" s="12">
        <v>17</v>
      </c>
      <c r="I304" s="12">
        <v>72</v>
      </c>
    </row>
    <row r="305" spans="1:9">
      <c r="A305" s="10" t="s">
        <v>99</v>
      </c>
      <c r="B305" s="12">
        <v>18</v>
      </c>
      <c r="C305" s="12">
        <v>8</v>
      </c>
      <c r="D305" s="12">
        <v>2</v>
      </c>
      <c r="E305" s="12">
        <v>6</v>
      </c>
      <c r="F305" s="12"/>
      <c r="G305" s="12">
        <v>1</v>
      </c>
      <c r="H305" s="12">
        <v>6</v>
      </c>
      <c r="I305" s="12">
        <v>41</v>
      </c>
    </row>
    <row r="306" spans="1:9">
      <c r="A306" s="10" t="s">
        <v>4744</v>
      </c>
      <c r="B306" s="12">
        <v>22</v>
      </c>
      <c r="C306" s="12">
        <v>61</v>
      </c>
      <c r="D306" s="12">
        <v>19</v>
      </c>
      <c r="E306" s="12">
        <v>9</v>
      </c>
      <c r="F306" s="12"/>
      <c r="G306" s="12"/>
      <c r="H306" s="12">
        <v>29</v>
      </c>
      <c r="I306" s="12">
        <v>140</v>
      </c>
    </row>
    <row r="307" spans="1:9">
      <c r="A307" s="10" t="s">
        <v>48</v>
      </c>
      <c r="B307" s="12">
        <v>19</v>
      </c>
      <c r="C307" s="12"/>
      <c r="D307" s="12">
        <v>13</v>
      </c>
      <c r="E307" s="12">
        <v>11</v>
      </c>
      <c r="F307" s="12"/>
      <c r="G307" s="12">
        <v>1</v>
      </c>
      <c r="H307" s="12">
        <v>13</v>
      </c>
      <c r="I307" s="12">
        <v>57</v>
      </c>
    </row>
    <row r="308" spans="1:9">
      <c r="A308" s="10" t="s">
        <v>155</v>
      </c>
      <c r="B308" s="12">
        <v>9</v>
      </c>
      <c r="C308" s="12">
        <v>4</v>
      </c>
      <c r="D308" s="12">
        <v>3</v>
      </c>
      <c r="E308" s="12">
        <v>1</v>
      </c>
      <c r="F308" s="12"/>
      <c r="G308" s="12">
        <v>1</v>
      </c>
      <c r="H308" s="12">
        <v>6</v>
      </c>
      <c r="I308" s="12">
        <v>24</v>
      </c>
    </row>
    <row r="309" spans="1:9">
      <c r="A309" s="10" t="s">
        <v>33</v>
      </c>
      <c r="B309" s="12">
        <v>7</v>
      </c>
      <c r="C309" s="12">
        <v>17</v>
      </c>
      <c r="D309" s="12">
        <v>6</v>
      </c>
      <c r="E309" s="12">
        <v>5</v>
      </c>
      <c r="F309" s="12"/>
      <c r="G309" s="12">
        <v>1</v>
      </c>
      <c r="H309" s="12">
        <v>15</v>
      </c>
      <c r="I309" s="12">
        <v>51</v>
      </c>
    </row>
    <row r="310" spans="1:9">
      <c r="A310" s="23" t="s">
        <v>13382</v>
      </c>
      <c r="B310" s="12">
        <v>245</v>
      </c>
      <c r="C310" s="12">
        <v>212</v>
      </c>
      <c r="D310" s="12">
        <v>85</v>
      </c>
      <c r="E310" s="12">
        <v>130</v>
      </c>
      <c r="F310" s="12">
        <v>2</v>
      </c>
      <c r="G310" s="12">
        <v>16</v>
      </c>
      <c r="H310" s="12">
        <v>191</v>
      </c>
      <c r="I310" s="12">
        <v>881</v>
      </c>
    </row>
    <row r="349" spans="1:9" s="7" customFormat="1" ht="31" customHeight="1">
      <c r="A349" s="100" t="s">
        <v>13398</v>
      </c>
      <c r="B349" s="101"/>
    </row>
    <row r="351" spans="1:9">
      <c r="A351" s="18" t="s">
        <v>13380</v>
      </c>
      <c r="B351" s="18" t="s">
        <v>4</v>
      </c>
      <c r="C351" s="19"/>
      <c r="D351" s="20"/>
      <c r="E351" s="20"/>
      <c r="F351" s="20"/>
      <c r="G351" s="20"/>
      <c r="H351" s="20"/>
      <c r="I351" s="21"/>
    </row>
    <row r="352" spans="1:9" ht="32">
      <c r="A352" s="9" t="s">
        <v>13</v>
      </c>
      <c r="B352" s="11" t="s">
        <v>59</v>
      </c>
      <c r="C352" s="11" t="s">
        <v>5089</v>
      </c>
      <c r="D352" s="11" t="s">
        <v>743</v>
      </c>
      <c r="E352" s="11" t="s">
        <v>67</v>
      </c>
      <c r="F352" s="11" t="s">
        <v>1163</v>
      </c>
      <c r="G352" s="11" t="s">
        <v>1679</v>
      </c>
      <c r="H352" s="50" t="s">
        <v>26</v>
      </c>
      <c r="I352" s="11" t="s">
        <v>13382</v>
      </c>
    </row>
    <row r="353" spans="1:9">
      <c r="A353" s="10" t="s">
        <v>49</v>
      </c>
      <c r="B353" s="12">
        <v>21</v>
      </c>
      <c r="C353" s="12">
        <v>10</v>
      </c>
      <c r="D353" s="12">
        <v>4</v>
      </c>
      <c r="E353" s="12">
        <v>11</v>
      </c>
      <c r="F353" s="12"/>
      <c r="G353" s="12"/>
      <c r="H353" s="12">
        <v>9</v>
      </c>
      <c r="I353" s="12">
        <v>55</v>
      </c>
    </row>
    <row r="354" spans="1:9">
      <c r="A354" s="10" t="s">
        <v>4997</v>
      </c>
      <c r="B354" s="12">
        <v>1</v>
      </c>
      <c r="C354" s="12"/>
      <c r="D354" s="12"/>
      <c r="E354" s="12"/>
      <c r="F354" s="12"/>
      <c r="G354" s="12"/>
      <c r="H354" s="12"/>
      <c r="I354" s="12">
        <v>1</v>
      </c>
    </row>
    <row r="355" spans="1:9">
      <c r="A355" s="10" t="s">
        <v>174</v>
      </c>
      <c r="B355" s="12">
        <v>26</v>
      </c>
      <c r="C355" s="12">
        <v>42</v>
      </c>
      <c r="D355" s="12">
        <v>12</v>
      </c>
      <c r="E355" s="12">
        <v>17</v>
      </c>
      <c r="F355" s="12"/>
      <c r="G355" s="12">
        <v>1</v>
      </c>
      <c r="H355" s="12">
        <v>12</v>
      </c>
      <c r="I355" s="12">
        <v>110</v>
      </c>
    </row>
    <row r="356" spans="1:9">
      <c r="A356" s="10" t="s">
        <v>100</v>
      </c>
      <c r="B356" s="12">
        <v>123</v>
      </c>
      <c r="C356" s="12">
        <v>107</v>
      </c>
      <c r="D356" s="12">
        <v>45</v>
      </c>
      <c r="E356" s="12">
        <v>49</v>
      </c>
      <c r="F356" s="12">
        <v>1</v>
      </c>
      <c r="G356" s="12">
        <v>7</v>
      </c>
      <c r="H356" s="12">
        <v>100</v>
      </c>
      <c r="I356" s="12">
        <v>432</v>
      </c>
    </row>
    <row r="357" spans="1:9">
      <c r="A357" s="10" t="s">
        <v>34</v>
      </c>
      <c r="B357" s="12">
        <v>74</v>
      </c>
      <c r="C357" s="12">
        <v>53</v>
      </c>
      <c r="D357" s="12">
        <v>24</v>
      </c>
      <c r="E357" s="12">
        <v>53</v>
      </c>
      <c r="F357" s="12">
        <v>1</v>
      </c>
      <c r="G357" s="12">
        <v>8</v>
      </c>
      <c r="H357" s="12">
        <v>70</v>
      </c>
      <c r="I357" s="12">
        <v>283</v>
      </c>
    </row>
    <row r="358" spans="1:9">
      <c r="A358" s="10" t="s">
        <v>13382</v>
      </c>
      <c r="B358" s="12">
        <v>245</v>
      </c>
      <c r="C358" s="12">
        <v>212</v>
      </c>
      <c r="D358" s="12">
        <v>85</v>
      </c>
      <c r="E358" s="12">
        <v>130</v>
      </c>
      <c r="F358" s="12">
        <v>2</v>
      </c>
      <c r="G358" s="12">
        <v>16</v>
      </c>
      <c r="H358" s="12">
        <v>191</v>
      </c>
      <c r="I358" s="12">
        <v>881</v>
      </c>
    </row>
    <row r="395" spans="1:9" s="7" customFormat="1" ht="31" customHeight="1">
      <c r="A395" s="43" t="s">
        <v>13469</v>
      </c>
    </row>
    <row r="397" spans="1:9">
      <c r="A397" s="18" t="s">
        <v>13380</v>
      </c>
      <c r="B397" s="18" t="s">
        <v>4</v>
      </c>
      <c r="C397" s="19"/>
      <c r="D397" s="20"/>
      <c r="E397" s="20"/>
      <c r="F397" s="20"/>
      <c r="G397" s="20"/>
      <c r="H397" s="20"/>
      <c r="I397" s="21"/>
    </row>
    <row r="398" spans="1:9" ht="32">
      <c r="A398" s="9" t="s">
        <v>21</v>
      </c>
      <c r="B398" s="11" t="s">
        <v>59</v>
      </c>
      <c r="C398" s="11" t="s">
        <v>5089</v>
      </c>
      <c r="D398" s="11" t="s">
        <v>743</v>
      </c>
      <c r="E398" s="11" t="s">
        <v>67</v>
      </c>
      <c r="F398" s="11" t="s">
        <v>1163</v>
      </c>
      <c r="G398" s="11" t="s">
        <v>1679</v>
      </c>
      <c r="H398" s="50" t="s">
        <v>26</v>
      </c>
      <c r="I398" s="11" t="s">
        <v>13382</v>
      </c>
    </row>
    <row r="399" spans="1:9">
      <c r="A399" s="10" t="s">
        <v>5206</v>
      </c>
      <c r="B399" s="12">
        <v>6</v>
      </c>
      <c r="C399" s="12">
        <v>10</v>
      </c>
      <c r="D399" s="12">
        <v>1</v>
      </c>
      <c r="E399" s="12">
        <v>1</v>
      </c>
      <c r="F399" s="12"/>
      <c r="G399" s="12"/>
      <c r="H399" s="12">
        <v>5</v>
      </c>
      <c r="I399" s="12">
        <v>23</v>
      </c>
    </row>
    <row r="400" spans="1:9">
      <c r="A400" s="10" t="s">
        <v>5156</v>
      </c>
      <c r="B400" s="12">
        <v>2</v>
      </c>
      <c r="C400" s="12">
        <v>16</v>
      </c>
      <c r="D400" s="12">
        <v>4</v>
      </c>
      <c r="E400" s="12">
        <v>1</v>
      </c>
      <c r="F400" s="12"/>
      <c r="G400" s="12">
        <v>1</v>
      </c>
      <c r="H400" s="12">
        <v>8</v>
      </c>
      <c r="I400" s="12">
        <v>32</v>
      </c>
    </row>
    <row r="401" spans="1:9">
      <c r="A401" s="10" t="s">
        <v>41</v>
      </c>
      <c r="B401" s="12">
        <v>211</v>
      </c>
      <c r="C401" s="12">
        <v>144</v>
      </c>
      <c r="D401" s="12">
        <v>68</v>
      </c>
      <c r="E401" s="12">
        <v>111</v>
      </c>
      <c r="F401" s="12">
        <v>2</v>
      </c>
      <c r="G401" s="12">
        <v>14</v>
      </c>
      <c r="H401" s="12">
        <v>166</v>
      </c>
      <c r="I401" s="12">
        <v>716</v>
      </c>
    </row>
    <row r="402" spans="1:9">
      <c r="A402" s="10" t="s">
        <v>175</v>
      </c>
      <c r="B402" s="12">
        <v>4</v>
      </c>
      <c r="C402" s="12"/>
      <c r="D402" s="12">
        <v>7</v>
      </c>
      <c r="E402" s="12">
        <v>5</v>
      </c>
      <c r="F402" s="12"/>
      <c r="G402" s="12">
        <v>1</v>
      </c>
      <c r="H402" s="12">
        <v>2</v>
      </c>
      <c r="I402" s="12">
        <v>19</v>
      </c>
    </row>
    <row r="403" spans="1:9">
      <c r="A403" s="10" t="s">
        <v>5382</v>
      </c>
      <c r="B403" s="12">
        <v>22</v>
      </c>
      <c r="C403" s="12">
        <v>42</v>
      </c>
      <c r="D403" s="12">
        <v>5</v>
      </c>
      <c r="E403" s="12">
        <v>12</v>
      </c>
      <c r="F403" s="12"/>
      <c r="G403" s="12"/>
      <c r="H403" s="12">
        <v>10</v>
      </c>
      <c r="I403" s="12">
        <v>91</v>
      </c>
    </row>
    <row r="404" spans="1:9">
      <c r="A404" s="10" t="s">
        <v>13382</v>
      </c>
      <c r="B404" s="12">
        <v>245</v>
      </c>
      <c r="C404" s="12">
        <v>212</v>
      </c>
      <c r="D404" s="12">
        <v>85</v>
      </c>
      <c r="E404" s="12">
        <v>130</v>
      </c>
      <c r="F404" s="12">
        <v>2</v>
      </c>
      <c r="G404" s="12">
        <v>16</v>
      </c>
      <c r="H404" s="12">
        <v>191</v>
      </c>
      <c r="I404" s="12">
        <v>881</v>
      </c>
    </row>
  </sheetData>
  <mergeCells count="7">
    <mergeCell ref="A296:B296"/>
    <mergeCell ref="A349:B349"/>
    <mergeCell ref="A19:B19"/>
    <mergeCell ref="A4:B4"/>
    <mergeCell ref="A58:B58"/>
    <mergeCell ref="A153:B153"/>
    <mergeCell ref="A201:B201"/>
  </mergeCells>
  <pageMargins left="0.7" right="0.7" top="0.75" bottom="0.75" header="0.3" footer="0.3"/>
  <pageSetup orientation="portrait" r:id="rId11"/>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
  <sheetViews>
    <sheetView showGridLines="0" topLeftCell="C1" zoomScale="50" workbookViewId="0"/>
  </sheetViews>
  <sheetFormatPr baseColWidth="10" defaultColWidth="10.83203125" defaultRowHeight="15"/>
  <sheetData>
    <row r="1" spans="1:7" s="7" customFormat="1" ht="60" customHeight="1" thickTop="1" thickBot="1">
      <c r="A1" s="15" t="s">
        <v>13379</v>
      </c>
      <c r="B1" s="16"/>
      <c r="C1" s="16"/>
      <c r="D1" s="16"/>
      <c r="E1" s="16"/>
      <c r="F1" s="16"/>
      <c r="G1" s="17"/>
    </row>
    <row r="2" spans="1:7" ht="16" thickTop="1"/>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48561"/>
  <sheetViews>
    <sheetView topLeftCell="A73" zoomScale="75" workbookViewId="0">
      <selection activeCell="Z39" sqref="Z39"/>
    </sheetView>
  </sheetViews>
  <sheetFormatPr baseColWidth="10" defaultColWidth="10.83203125" defaultRowHeight="15"/>
  <cols>
    <col min="1" max="1" width="46.5" customWidth="1"/>
    <col min="2" max="9" width="10.6640625" customWidth="1"/>
    <col min="10" max="10" width="1.6640625" customWidth="1"/>
    <col min="11" max="11" width="10.6640625" hidden="1" customWidth="1"/>
    <col min="12" max="19" width="10.6640625" customWidth="1"/>
    <col min="20" max="20" width="1.6640625" customWidth="1"/>
    <col min="21" max="21" width="10.6640625" customWidth="1"/>
    <col min="22" max="22" width="1.6640625" customWidth="1"/>
    <col min="23" max="23" width="10.6640625" customWidth="1"/>
    <col min="24" max="24" width="1.6640625" customWidth="1"/>
    <col min="25" max="25" width="10.83203125" style="7"/>
    <col min="26" max="26" width="43" style="7" bestFit="1" customWidth="1"/>
    <col min="27" max="27" width="12.5" style="7" bestFit="1" customWidth="1"/>
    <col min="28" max="28" width="10.83203125" style="7"/>
    <col min="29" max="29" width="17.33203125" style="7" bestFit="1" customWidth="1"/>
    <col min="30" max="30" width="12.6640625" style="7" bestFit="1" customWidth="1"/>
    <col min="31" max="31" width="61.83203125" style="7" bestFit="1" customWidth="1"/>
    <col min="32" max="16384" width="10.83203125" style="7"/>
  </cols>
  <sheetData>
    <row r="1" spans="1:33" ht="47">
      <c r="A1" s="103" t="s">
        <v>13379</v>
      </c>
      <c r="B1" s="104"/>
      <c r="C1" s="104"/>
      <c r="D1" s="105"/>
      <c r="E1" s="7"/>
      <c r="F1" s="7"/>
      <c r="G1" s="7"/>
      <c r="H1" s="7"/>
      <c r="I1" s="7"/>
      <c r="J1" s="7"/>
      <c r="K1" s="7"/>
      <c r="L1" s="7"/>
      <c r="M1" s="7"/>
      <c r="N1" s="7"/>
      <c r="O1" s="7"/>
      <c r="P1" s="7"/>
      <c r="Q1" s="7"/>
      <c r="R1" s="7"/>
      <c r="S1" s="7"/>
      <c r="T1" s="7"/>
      <c r="U1" s="7"/>
      <c r="V1" s="7"/>
      <c r="W1" s="7"/>
      <c r="X1" s="7"/>
    </row>
    <row r="4" spans="1:33" ht="31" customHeight="1">
      <c r="A4" s="43" t="s">
        <v>13392</v>
      </c>
      <c r="B4" s="7"/>
      <c r="C4" s="7"/>
      <c r="D4" s="7"/>
      <c r="E4" s="7"/>
      <c r="F4" s="7"/>
      <c r="G4" s="7"/>
      <c r="H4" s="7"/>
      <c r="I4" s="7"/>
      <c r="J4" s="7"/>
      <c r="K4" s="7"/>
      <c r="L4" s="7"/>
      <c r="M4" s="7"/>
      <c r="N4" s="7"/>
      <c r="O4" s="7"/>
      <c r="P4" s="7"/>
      <c r="Q4" s="7"/>
      <c r="R4" s="7"/>
      <c r="S4" s="7"/>
      <c r="T4" s="7"/>
      <c r="U4" s="7"/>
      <c r="V4" s="7"/>
      <c r="W4" s="7"/>
      <c r="X4" s="7"/>
    </row>
    <row r="6" spans="1:33">
      <c r="A6" s="46" t="s">
        <v>13380</v>
      </c>
      <c r="B6" s="47" t="s">
        <v>4</v>
      </c>
      <c r="C6" s="48"/>
      <c r="D6" s="48"/>
      <c r="E6" s="48"/>
      <c r="F6" s="48"/>
      <c r="G6" s="48"/>
      <c r="H6" s="48"/>
      <c r="I6" s="49"/>
    </row>
    <row r="7" spans="1:33" ht="60">
      <c r="A7" s="9" t="s">
        <v>13383</v>
      </c>
      <c r="B7" s="11" t="s">
        <v>59</v>
      </c>
      <c r="C7" s="11" t="s">
        <v>5089</v>
      </c>
      <c r="D7" s="11" t="s">
        <v>743</v>
      </c>
      <c r="E7" s="11" t="s">
        <v>67</v>
      </c>
      <c r="F7" s="11" t="s">
        <v>1163</v>
      </c>
      <c r="G7" s="11" t="s">
        <v>1679</v>
      </c>
      <c r="H7" s="50" t="s">
        <v>26</v>
      </c>
      <c r="I7" s="11" t="s">
        <v>13390</v>
      </c>
      <c r="K7" s="56" t="s">
        <v>13383</v>
      </c>
      <c r="L7" s="57" t="s">
        <v>59</v>
      </c>
      <c r="M7" s="57" t="s">
        <v>5089</v>
      </c>
      <c r="N7" s="57" t="s">
        <v>743</v>
      </c>
      <c r="O7" s="57" t="s">
        <v>67</v>
      </c>
      <c r="P7" s="57" t="s">
        <v>1163</v>
      </c>
      <c r="Q7" s="57" t="s">
        <v>1679</v>
      </c>
      <c r="R7" s="58" t="s">
        <v>26</v>
      </c>
      <c r="S7" s="57" t="s">
        <v>13390</v>
      </c>
      <c r="U7" s="59" t="s">
        <v>13399</v>
      </c>
      <c r="W7" s="59" t="s">
        <v>13400</v>
      </c>
    </row>
    <row r="8" spans="1:33">
      <c r="A8" s="10" t="s">
        <v>13384</v>
      </c>
      <c r="B8" s="55">
        <v>0.10810810810810811</v>
      </c>
      <c r="C8" s="55">
        <v>0</v>
      </c>
      <c r="D8" s="55">
        <v>2.8957528957528959E-2</v>
      </c>
      <c r="E8" s="55">
        <v>3.6679536679536683E-2</v>
      </c>
      <c r="F8" s="55">
        <v>1.9305019305019305E-3</v>
      </c>
      <c r="G8" s="55">
        <v>5.7915057915057912E-3</v>
      </c>
      <c r="H8" s="55">
        <v>8.1081081081081086E-2</v>
      </c>
      <c r="I8" s="55">
        <v>0.73745173745173742</v>
      </c>
      <c r="K8" t="s">
        <v>13384</v>
      </c>
      <c r="L8" s="10">
        <f>RANK(B8, B$8:B$13)</f>
        <v>1</v>
      </c>
      <c r="M8" s="10">
        <f>RANK(C8, C$8:C$13,1)</f>
        <v>1</v>
      </c>
      <c r="N8" s="10">
        <f>RANK(D8, D$8:D$13,1)</f>
        <v>4</v>
      </c>
      <c r="O8" s="10">
        <f t="shared" ref="O8:Q8" si="0">RANK(E8, E$8:E$13)</f>
        <v>3</v>
      </c>
      <c r="P8" s="10">
        <f t="shared" si="0"/>
        <v>1</v>
      </c>
      <c r="Q8" s="10">
        <f t="shared" si="0"/>
        <v>3</v>
      </c>
      <c r="R8" s="10">
        <f>RANK(H8, H$8:H$13,1)</f>
        <v>5</v>
      </c>
      <c r="S8" s="10">
        <f>RANK(I8, I$8:I$13,1)</f>
        <v>5</v>
      </c>
      <c r="U8" s="10">
        <f>AVERAGE(L8:S8)</f>
        <v>2.875</v>
      </c>
      <c r="W8" s="10">
        <f>RANK(U8,$U$8:$U$13,1)</f>
        <v>2</v>
      </c>
    </row>
    <row r="9" spans="1:33">
      <c r="A9" s="10" t="s">
        <v>13385</v>
      </c>
      <c r="B9" s="55">
        <v>6.3793103448275865E-2</v>
      </c>
      <c r="C9" s="55">
        <v>1.7241379310344827E-3</v>
      </c>
      <c r="D9" s="55">
        <v>4.1379310344827586E-2</v>
      </c>
      <c r="E9" s="55">
        <v>3.4482758620689655E-2</v>
      </c>
      <c r="F9" s="55">
        <v>1.7241379310344827E-3</v>
      </c>
      <c r="G9" s="55">
        <v>1.7241379310344827E-3</v>
      </c>
      <c r="H9" s="55">
        <v>5.5172413793103448E-2</v>
      </c>
      <c r="I9" s="55">
        <v>0.8</v>
      </c>
      <c r="K9" t="s">
        <v>13385</v>
      </c>
      <c r="L9" s="10">
        <f t="shared" ref="L9:L13" si="1">RANK(B9, B$8:B$13)</f>
        <v>4</v>
      </c>
      <c r="M9" s="10">
        <f t="shared" ref="M9:M13" si="2">RANK(C9, C$8:C$13,1)</f>
        <v>2</v>
      </c>
      <c r="N9" s="10">
        <f t="shared" ref="N9:N13" si="3">RANK(D9, D$8:D$13,1)</f>
        <v>6</v>
      </c>
      <c r="O9" s="10">
        <f t="shared" ref="O9:O13" si="4">RANK(E9, E$8:E$13)</f>
        <v>4</v>
      </c>
      <c r="P9" s="10">
        <f t="shared" ref="P9:P13" si="5">RANK(F9, F$8:F$13)</f>
        <v>2</v>
      </c>
      <c r="Q9" s="10">
        <f t="shared" ref="Q9:Q13" si="6">RANK(G9, G$8:G$13)</f>
        <v>6</v>
      </c>
      <c r="R9" s="10">
        <f t="shared" ref="R9:R13" si="7">RANK(H9, H$8:H$13,1)</f>
        <v>3</v>
      </c>
      <c r="S9" s="10">
        <f t="shared" ref="S9:S13" si="8">RANK(I9, I$8:I$13,1)</f>
        <v>6</v>
      </c>
      <c r="U9" s="10">
        <f t="shared" ref="U9:U13" si="9">AVERAGE(L9:S9)</f>
        <v>4.125</v>
      </c>
      <c r="W9" s="10">
        <f t="shared" ref="W9:W13" si="10">RANK(U9,$U$8:$U$13,1)</f>
        <v>5</v>
      </c>
    </row>
    <row r="10" spans="1:33">
      <c r="A10" s="10" t="s">
        <v>13386</v>
      </c>
      <c r="B10" s="55">
        <v>0.10344827586206896</v>
      </c>
      <c r="C10" s="55">
        <v>0.11494252873563218</v>
      </c>
      <c r="D10" s="55">
        <v>3.2840722495894911E-2</v>
      </c>
      <c r="E10" s="55">
        <v>3.1198686371100164E-2</v>
      </c>
      <c r="F10" s="55">
        <v>0</v>
      </c>
      <c r="G10" s="55">
        <v>6.5681444991789817E-3</v>
      </c>
      <c r="H10" s="55">
        <v>8.3743842364532015E-2</v>
      </c>
      <c r="I10" s="55">
        <v>0.62725779967159279</v>
      </c>
      <c r="K10" t="s">
        <v>13386</v>
      </c>
      <c r="L10" s="10">
        <f t="shared" si="1"/>
        <v>2</v>
      </c>
      <c r="M10" s="10">
        <f t="shared" si="2"/>
        <v>5</v>
      </c>
      <c r="N10" s="10">
        <f t="shared" si="3"/>
        <v>5</v>
      </c>
      <c r="O10" s="10">
        <f t="shared" si="4"/>
        <v>5</v>
      </c>
      <c r="P10" s="10">
        <f t="shared" si="5"/>
        <v>3</v>
      </c>
      <c r="Q10" s="10">
        <f t="shared" si="6"/>
        <v>2</v>
      </c>
      <c r="R10" s="10">
        <f t="shared" si="7"/>
        <v>6</v>
      </c>
      <c r="S10" s="10">
        <f t="shared" si="8"/>
        <v>1</v>
      </c>
      <c r="U10" s="10">
        <f t="shared" si="9"/>
        <v>3.625</v>
      </c>
      <c r="W10" s="10">
        <f t="shared" si="10"/>
        <v>4</v>
      </c>
      <c r="AG10"/>
    </row>
    <row r="11" spans="1:33">
      <c r="A11" s="10" t="s">
        <v>13387</v>
      </c>
      <c r="B11" s="55">
        <v>6.2030075187969921E-2</v>
      </c>
      <c r="C11" s="55">
        <v>0.13533834586466165</v>
      </c>
      <c r="D11" s="55">
        <v>1.5037593984962405E-2</v>
      </c>
      <c r="E11" s="55">
        <v>2.819548872180451E-2</v>
      </c>
      <c r="F11" s="55">
        <v>0</v>
      </c>
      <c r="G11" s="55">
        <v>1.8796992481203006E-3</v>
      </c>
      <c r="H11" s="55">
        <v>5.6390977443609019E-2</v>
      </c>
      <c r="I11" s="55">
        <v>0.70112781954887216</v>
      </c>
      <c r="K11" t="s">
        <v>13387</v>
      </c>
      <c r="L11" s="10">
        <f t="shared" si="1"/>
        <v>5</v>
      </c>
      <c r="M11" s="10">
        <f t="shared" si="2"/>
        <v>6</v>
      </c>
      <c r="N11" s="10">
        <f t="shared" si="3"/>
        <v>1</v>
      </c>
      <c r="O11" s="10">
        <f t="shared" si="4"/>
        <v>6</v>
      </c>
      <c r="P11" s="10">
        <f t="shared" si="5"/>
        <v>3</v>
      </c>
      <c r="Q11" s="10">
        <f t="shared" si="6"/>
        <v>5</v>
      </c>
      <c r="R11" s="10">
        <f t="shared" si="7"/>
        <v>4</v>
      </c>
      <c r="S11" s="10">
        <f t="shared" si="8"/>
        <v>3</v>
      </c>
      <c r="U11" s="10">
        <f t="shared" si="9"/>
        <v>4.125</v>
      </c>
      <c r="W11" s="10">
        <f t="shared" si="10"/>
        <v>5</v>
      </c>
      <c r="AG11"/>
    </row>
    <row r="12" spans="1:33">
      <c r="A12" s="10" t="s">
        <v>13388</v>
      </c>
      <c r="B12" s="55">
        <v>9.3607305936073054E-2</v>
      </c>
      <c r="C12" s="55">
        <v>7.7625570776255703E-2</v>
      </c>
      <c r="D12" s="55">
        <v>2.2831050228310501E-2</v>
      </c>
      <c r="E12" s="55">
        <v>4.5662100456621002E-2</v>
      </c>
      <c r="F12" s="55">
        <v>0</v>
      </c>
      <c r="G12" s="55">
        <v>2.2831050228310501E-3</v>
      </c>
      <c r="H12" s="55">
        <v>5.2511415525114152E-2</v>
      </c>
      <c r="I12" s="55">
        <v>0.70547945205479456</v>
      </c>
      <c r="K12" t="s">
        <v>13388</v>
      </c>
      <c r="L12" s="10">
        <f t="shared" si="1"/>
        <v>3</v>
      </c>
      <c r="M12" s="10">
        <f t="shared" si="2"/>
        <v>3</v>
      </c>
      <c r="N12" s="10">
        <f t="shared" si="3"/>
        <v>2</v>
      </c>
      <c r="O12" s="10">
        <f t="shared" si="4"/>
        <v>2</v>
      </c>
      <c r="P12" s="10">
        <f t="shared" si="5"/>
        <v>3</v>
      </c>
      <c r="Q12" s="10">
        <f t="shared" si="6"/>
        <v>4</v>
      </c>
      <c r="R12" s="10">
        <f t="shared" si="7"/>
        <v>2</v>
      </c>
      <c r="S12" s="10">
        <f t="shared" si="8"/>
        <v>4</v>
      </c>
      <c r="U12" s="10">
        <f t="shared" si="9"/>
        <v>2.875</v>
      </c>
      <c r="W12" s="10">
        <f t="shared" si="10"/>
        <v>2</v>
      </c>
      <c r="AG12"/>
    </row>
    <row r="13" spans="1:33">
      <c r="A13" s="10" t="s">
        <v>13389</v>
      </c>
      <c r="B13" s="55">
        <v>4.3604651162790699E-2</v>
      </c>
      <c r="C13" s="55">
        <v>0.10174418604651163</v>
      </c>
      <c r="D13" s="55">
        <v>2.3255813953488372E-2</v>
      </c>
      <c r="E13" s="55">
        <v>0.10755813953488372</v>
      </c>
      <c r="F13" s="55">
        <v>0</v>
      </c>
      <c r="G13" s="55">
        <v>1.7441860465116279E-2</v>
      </c>
      <c r="H13" s="55">
        <v>3.7790697674418602E-2</v>
      </c>
      <c r="I13" s="55">
        <v>0.66860465116279066</v>
      </c>
      <c r="K13" t="s">
        <v>13389</v>
      </c>
      <c r="L13" s="10">
        <f t="shared" si="1"/>
        <v>6</v>
      </c>
      <c r="M13" s="10">
        <f t="shared" si="2"/>
        <v>4</v>
      </c>
      <c r="N13" s="10">
        <f t="shared" si="3"/>
        <v>3</v>
      </c>
      <c r="O13" s="10">
        <f t="shared" si="4"/>
        <v>1</v>
      </c>
      <c r="P13" s="10">
        <f t="shared" si="5"/>
        <v>3</v>
      </c>
      <c r="Q13" s="10">
        <f t="shared" si="6"/>
        <v>1</v>
      </c>
      <c r="R13" s="10">
        <f t="shared" si="7"/>
        <v>1</v>
      </c>
      <c r="S13" s="10">
        <f t="shared" si="8"/>
        <v>2</v>
      </c>
      <c r="U13" s="10">
        <f t="shared" si="9"/>
        <v>2.625</v>
      </c>
      <c r="W13" s="10">
        <f t="shared" si="10"/>
        <v>1</v>
      </c>
      <c r="AG13"/>
    </row>
    <row r="14" spans="1:33">
      <c r="AG14"/>
    </row>
    <row r="15" spans="1:33">
      <c r="AG15"/>
    </row>
    <row r="16" spans="1:33" ht="31" customHeight="1">
      <c r="A16" s="43" t="s">
        <v>13393</v>
      </c>
      <c r="B16" s="7"/>
      <c r="C16" s="7"/>
      <c r="D16" s="7"/>
      <c r="E16" s="7"/>
      <c r="F16" s="7"/>
      <c r="G16" s="7"/>
      <c r="H16" s="7"/>
      <c r="I16" s="7"/>
      <c r="J16" s="7"/>
      <c r="K16" s="7"/>
      <c r="L16" s="7"/>
      <c r="M16" s="7"/>
      <c r="N16" s="7"/>
      <c r="O16" s="7"/>
      <c r="P16" s="7"/>
      <c r="Q16" s="7"/>
      <c r="R16" s="7"/>
      <c r="S16" s="7"/>
      <c r="T16" s="7"/>
      <c r="U16" s="7"/>
      <c r="V16" s="7"/>
      <c r="W16" s="7"/>
      <c r="X16" s="7"/>
    </row>
    <row r="17" spans="1:33">
      <c r="AG17"/>
    </row>
    <row r="18" spans="1:33">
      <c r="A18" s="46" t="s">
        <v>13380</v>
      </c>
      <c r="B18" s="47" t="s">
        <v>4</v>
      </c>
      <c r="C18" s="48"/>
      <c r="D18" s="48"/>
      <c r="E18" s="48"/>
      <c r="F18" s="48"/>
      <c r="G18" s="48"/>
      <c r="H18" s="48"/>
      <c r="I18" s="49"/>
      <c r="AG18"/>
    </row>
    <row r="19" spans="1:33" ht="60">
      <c r="A19" s="9" t="s">
        <v>5</v>
      </c>
      <c r="B19" s="11" t="s">
        <v>59</v>
      </c>
      <c r="C19" s="11" t="s">
        <v>5089</v>
      </c>
      <c r="D19" s="11" t="s">
        <v>743</v>
      </c>
      <c r="E19" s="11" t="s">
        <v>67</v>
      </c>
      <c r="F19" s="11" t="s">
        <v>1163</v>
      </c>
      <c r="G19" s="11" t="s">
        <v>1679</v>
      </c>
      <c r="H19" s="50" t="s">
        <v>26</v>
      </c>
      <c r="I19" s="11" t="s">
        <v>13390</v>
      </c>
      <c r="K19" s="56" t="s">
        <v>5</v>
      </c>
      <c r="L19" s="57" t="s">
        <v>59</v>
      </c>
      <c r="M19" s="57" t="s">
        <v>5089</v>
      </c>
      <c r="N19" s="57" t="s">
        <v>743</v>
      </c>
      <c r="O19" s="57" t="s">
        <v>67</v>
      </c>
      <c r="P19" s="57" t="s">
        <v>1163</v>
      </c>
      <c r="Q19" s="57" t="s">
        <v>1679</v>
      </c>
      <c r="R19" s="58" t="s">
        <v>26</v>
      </c>
      <c r="S19" s="57" t="s">
        <v>13390</v>
      </c>
      <c r="U19" s="59" t="s">
        <v>13399</v>
      </c>
      <c r="W19" s="59" t="s">
        <v>13400</v>
      </c>
      <c r="AG19"/>
    </row>
    <row r="20" spans="1:33">
      <c r="A20" s="10" t="s">
        <v>46</v>
      </c>
      <c r="B20" s="55">
        <v>9.7701149425287362E-2</v>
      </c>
      <c r="C20" s="55">
        <v>0.1206896551724138</v>
      </c>
      <c r="D20" s="55">
        <v>4.5977011494252873E-2</v>
      </c>
      <c r="E20" s="55">
        <v>5.7471264367816091E-2</v>
      </c>
      <c r="F20" s="55">
        <v>0</v>
      </c>
      <c r="G20" s="55">
        <v>5.7471264367816091E-3</v>
      </c>
      <c r="H20" s="55">
        <v>6.3218390804597707E-2</v>
      </c>
      <c r="I20" s="55">
        <v>0.60919540229885061</v>
      </c>
      <c r="K20" t="s">
        <v>46</v>
      </c>
      <c r="L20" s="10">
        <f>RANK(B20, B$20:B$33)</f>
        <v>5</v>
      </c>
      <c r="M20" s="10">
        <f t="shared" ref="M20:S33" si="11">RANK(C20, C$20:C$33)</f>
        <v>1</v>
      </c>
      <c r="N20" s="10">
        <f t="shared" si="11"/>
        <v>1</v>
      </c>
      <c r="O20" s="10">
        <f t="shared" si="11"/>
        <v>5</v>
      </c>
      <c r="P20" s="10">
        <f t="shared" si="11"/>
        <v>3</v>
      </c>
      <c r="Q20" s="10">
        <f t="shared" si="11"/>
        <v>5</v>
      </c>
      <c r="R20" s="10">
        <f t="shared" si="11"/>
        <v>5</v>
      </c>
      <c r="S20" s="10">
        <f t="shared" si="11"/>
        <v>13</v>
      </c>
      <c r="U20" s="60">
        <f>AVERAGE(L20:S20)</f>
        <v>4.75</v>
      </c>
      <c r="W20" s="10">
        <f>RANK(U20,$U$20:$U$33,1)</f>
        <v>1</v>
      </c>
      <c r="AG20"/>
    </row>
    <row r="21" spans="1:33">
      <c r="A21" s="10" t="s">
        <v>27</v>
      </c>
      <c r="B21" s="55">
        <v>0.14130434782608695</v>
      </c>
      <c r="C21" s="55">
        <v>0</v>
      </c>
      <c r="D21" s="55">
        <v>1.0869565217391304E-2</v>
      </c>
      <c r="E21" s="55">
        <v>1.0869565217391304E-2</v>
      </c>
      <c r="F21" s="55">
        <v>0</v>
      </c>
      <c r="G21" s="55">
        <v>0</v>
      </c>
      <c r="H21" s="55">
        <v>3.2608695652173912E-2</v>
      </c>
      <c r="I21" s="55">
        <v>0.80434782608695654</v>
      </c>
      <c r="K21" t="s">
        <v>27</v>
      </c>
      <c r="L21" s="10">
        <f t="shared" ref="L21:L33" si="12">RANK(B21, B$20:B$33)</f>
        <v>3</v>
      </c>
      <c r="M21" s="10">
        <f t="shared" si="11"/>
        <v>8</v>
      </c>
      <c r="N21" s="10">
        <f t="shared" si="11"/>
        <v>13</v>
      </c>
      <c r="O21" s="10">
        <f t="shared" si="11"/>
        <v>12</v>
      </c>
      <c r="P21" s="10">
        <f t="shared" si="11"/>
        <v>3</v>
      </c>
      <c r="Q21" s="10">
        <f t="shared" si="11"/>
        <v>8</v>
      </c>
      <c r="R21" s="10">
        <f t="shared" si="11"/>
        <v>13</v>
      </c>
      <c r="S21" s="10">
        <f t="shared" si="11"/>
        <v>3</v>
      </c>
      <c r="U21" s="60">
        <f t="shared" ref="U21:U33" si="13">AVERAGE(L21:S21)</f>
        <v>7.875</v>
      </c>
      <c r="W21" s="10">
        <f t="shared" ref="W21:W33" si="14">RANK(U21,$U$20:$U$33,1)</f>
        <v>13</v>
      </c>
      <c r="AG21"/>
    </row>
    <row r="22" spans="1:33">
      <c r="A22" s="10" t="s">
        <v>85</v>
      </c>
      <c r="B22" s="55">
        <v>0.15584415584415584</v>
      </c>
      <c r="C22" s="55">
        <v>0</v>
      </c>
      <c r="D22" s="55">
        <v>2.5974025974025976E-2</v>
      </c>
      <c r="E22" s="55">
        <v>6.4935064935064929E-2</v>
      </c>
      <c r="F22" s="55">
        <v>1.2987012987012988E-2</v>
      </c>
      <c r="G22" s="55">
        <v>0</v>
      </c>
      <c r="H22" s="55">
        <v>3.896103896103896E-2</v>
      </c>
      <c r="I22" s="55">
        <v>0.70129870129870131</v>
      </c>
      <c r="K22" t="s">
        <v>85</v>
      </c>
      <c r="L22" s="10">
        <f t="shared" si="12"/>
        <v>2</v>
      </c>
      <c r="M22" s="10">
        <f t="shared" si="11"/>
        <v>8</v>
      </c>
      <c r="N22" s="10">
        <f t="shared" si="11"/>
        <v>6</v>
      </c>
      <c r="O22" s="10">
        <f t="shared" si="11"/>
        <v>3</v>
      </c>
      <c r="P22" s="10">
        <f t="shared" si="11"/>
        <v>1</v>
      </c>
      <c r="Q22" s="10">
        <f t="shared" si="11"/>
        <v>8</v>
      </c>
      <c r="R22" s="10">
        <f t="shared" si="11"/>
        <v>12</v>
      </c>
      <c r="S22" s="10">
        <f t="shared" si="11"/>
        <v>11</v>
      </c>
      <c r="U22" s="60">
        <f t="shared" si="13"/>
        <v>6.375</v>
      </c>
      <c r="W22" s="10">
        <f t="shared" si="14"/>
        <v>8</v>
      </c>
    </row>
    <row r="23" spans="1:33">
      <c r="A23" s="10" t="s">
        <v>111</v>
      </c>
      <c r="B23" s="55">
        <v>0.12359550561797752</v>
      </c>
      <c r="C23" s="55">
        <v>0</v>
      </c>
      <c r="D23" s="55">
        <v>4.49438202247191E-2</v>
      </c>
      <c r="E23" s="55">
        <v>3.3707865168539325E-2</v>
      </c>
      <c r="F23" s="55">
        <v>0</v>
      </c>
      <c r="G23" s="55">
        <v>0</v>
      </c>
      <c r="H23" s="55">
        <v>4.49438202247191E-2</v>
      </c>
      <c r="I23" s="55">
        <v>0.7528089887640449</v>
      </c>
      <c r="K23" t="s">
        <v>111</v>
      </c>
      <c r="L23" s="10">
        <f t="shared" si="12"/>
        <v>4</v>
      </c>
      <c r="M23" s="10">
        <f t="shared" si="11"/>
        <v>8</v>
      </c>
      <c r="N23" s="10">
        <f t="shared" si="11"/>
        <v>2</v>
      </c>
      <c r="O23" s="10">
        <f t="shared" si="11"/>
        <v>7</v>
      </c>
      <c r="P23" s="10">
        <f t="shared" si="11"/>
        <v>3</v>
      </c>
      <c r="Q23" s="10">
        <f t="shared" si="11"/>
        <v>8</v>
      </c>
      <c r="R23" s="10">
        <f t="shared" si="11"/>
        <v>11</v>
      </c>
      <c r="S23" s="10">
        <f t="shared" si="11"/>
        <v>5</v>
      </c>
      <c r="U23" s="60">
        <f t="shared" si="13"/>
        <v>6</v>
      </c>
      <c r="W23" s="10">
        <f t="shared" si="14"/>
        <v>2</v>
      </c>
    </row>
    <row r="24" spans="1:33">
      <c r="A24" s="10" t="s">
        <v>246</v>
      </c>
      <c r="B24" s="55">
        <v>5.3333333333333337E-2</v>
      </c>
      <c r="C24" s="55">
        <v>0</v>
      </c>
      <c r="D24" s="55">
        <v>1.3333333333333334E-2</v>
      </c>
      <c r="E24" s="55">
        <v>0</v>
      </c>
      <c r="F24" s="55">
        <v>0</v>
      </c>
      <c r="G24" s="55">
        <v>1.3333333333333334E-2</v>
      </c>
      <c r="H24" s="55">
        <v>0.08</v>
      </c>
      <c r="I24" s="55">
        <v>0.84</v>
      </c>
      <c r="K24" t="s">
        <v>246</v>
      </c>
      <c r="L24" s="10">
        <f t="shared" si="12"/>
        <v>14</v>
      </c>
      <c r="M24" s="10">
        <f t="shared" si="11"/>
        <v>8</v>
      </c>
      <c r="N24" s="10">
        <f t="shared" si="11"/>
        <v>11</v>
      </c>
      <c r="O24" s="10">
        <f t="shared" si="11"/>
        <v>13</v>
      </c>
      <c r="P24" s="10">
        <f t="shared" si="11"/>
        <v>3</v>
      </c>
      <c r="Q24" s="10">
        <f t="shared" si="11"/>
        <v>3</v>
      </c>
      <c r="R24" s="10">
        <f t="shared" si="11"/>
        <v>3</v>
      </c>
      <c r="S24" s="10">
        <f t="shared" si="11"/>
        <v>1</v>
      </c>
      <c r="U24" s="60">
        <f t="shared" si="13"/>
        <v>7</v>
      </c>
      <c r="W24" s="10">
        <f t="shared" si="14"/>
        <v>11</v>
      </c>
    </row>
    <row r="25" spans="1:33">
      <c r="A25" s="10" t="s">
        <v>60</v>
      </c>
      <c r="B25" s="55">
        <v>0.16666666666666666</v>
      </c>
      <c r="C25" s="55">
        <v>0</v>
      </c>
      <c r="D25" s="55">
        <v>0</v>
      </c>
      <c r="E25" s="55">
        <v>0</v>
      </c>
      <c r="F25" s="55">
        <v>0</v>
      </c>
      <c r="G25" s="55">
        <v>0</v>
      </c>
      <c r="H25" s="55">
        <v>0</v>
      </c>
      <c r="I25" s="55">
        <v>0.83333333333333337</v>
      </c>
      <c r="K25" t="s">
        <v>60</v>
      </c>
      <c r="L25" s="10">
        <f t="shared" si="12"/>
        <v>1</v>
      </c>
      <c r="M25" s="10">
        <f t="shared" si="11"/>
        <v>8</v>
      </c>
      <c r="N25" s="10">
        <f t="shared" si="11"/>
        <v>14</v>
      </c>
      <c r="O25" s="10">
        <f t="shared" si="11"/>
        <v>13</v>
      </c>
      <c r="P25" s="10">
        <f t="shared" si="11"/>
        <v>3</v>
      </c>
      <c r="Q25" s="10">
        <f t="shared" si="11"/>
        <v>8</v>
      </c>
      <c r="R25" s="10">
        <f t="shared" si="11"/>
        <v>14</v>
      </c>
      <c r="S25" s="10">
        <f t="shared" si="11"/>
        <v>2</v>
      </c>
      <c r="U25" s="60">
        <f t="shared" si="13"/>
        <v>7.875</v>
      </c>
      <c r="W25" s="10">
        <f t="shared" si="14"/>
        <v>13</v>
      </c>
    </row>
    <row r="26" spans="1:33">
      <c r="A26" s="10" t="s">
        <v>68</v>
      </c>
      <c r="B26" s="55">
        <v>6.8965517241379309E-2</v>
      </c>
      <c r="C26" s="55">
        <v>0</v>
      </c>
      <c r="D26" s="55">
        <v>1.1494252873563218E-2</v>
      </c>
      <c r="E26" s="55">
        <v>6.8965517241379309E-2</v>
      </c>
      <c r="F26" s="55">
        <v>0</v>
      </c>
      <c r="G26" s="55">
        <v>0</v>
      </c>
      <c r="H26" s="55">
        <v>9.1954022988505746E-2</v>
      </c>
      <c r="I26" s="55">
        <v>0.75862068965517238</v>
      </c>
      <c r="K26" t="s">
        <v>68</v>
      </c>
      <c r="L26" s="10">
        <f t="shared" si="12"/>
        <v>11</v>
      </c>
      <c r="M26" s="10">
        <f t="shared" si="11"/>
        <v>8</v>
      </c>
      <c r="N26" s="10">
        <f t="shared" si="11"/>
        <v>12</v>
      </c>
      <c r="O26" s="10">
        <f t="shared" si="11"/>
        <v>2</v>
      </c>
      <c r="P26" s="10">
        <f t="shared" si="11"/>
        <v>3</v>
      </c>
      <c r="Q26" s="10">
        <f t="shared" si="11"/>
        <v>8</v>
      </c>
      <c r="R26" s="10">
        <f t="shared" si="11"/>
        <v>2</v>
      </c>
      <c r="S26" s="10">
        <f t="shared" si="11"/>
        <v>4</v>
      </c>
      <c r="U26" s="60">
        <f t="shared" si="13"/>
        <v>6.25</v>
      </c>
      <c r="W26" s="10">
        <f t="shared" si="14"/>
        <v>5</v>
      </c>
    </row>
    <row r="27" spans="1:33">
      <c r="A27" s="10" t="s">
        <v>142</v>
      </c>
      <c r="B27" s="55">
        <v>0.08</v>
      </c>
      <c r="C27" s="55">
        <v>0</v>
      </c>
      <c r="D27" s="55">
        <v>2.6666666666666668E-2</v>
      </c>
      <c r="E27" s="55">
        <v>2.6666666666666668E-2</v>
      </c>
      <c r="F27" s="55">
        <v>0</v>
      </c>
      <c r="G27" s="55">
        <v>0</v>
      </c>
      <c r="H27" s="55">
        <v>0.13333333333333333</v>
      </c>
      <c r="I27" s="55">
        <v>0.73333333333333328</v>
      </c>
      <c r="K27" t="s">
        <v>142</v>
      </c>
      <c r="L27" s="10">
        <f t="shared" si="12"/>
        <v>7</v>
      </c>
      <c r="M27" s="10">
        <f t="shared" si="11"/>
        <v>8</v>
      </c>
      <c r="N27" s="10">
        <f t="shared" si="11"/>
        <v>4</v>
      </c>
      <c r="O27" s="10">
        <f t="shared" si="11"/>
        <v>10</v>
      </c>
      <c r="P27" s="10">
        <f t="shared" si="11"/>
        <v>3</v>
      </c>
      <c r="Q27" s="10">
        <f t="shared" si="11"/>
        <v>8</v>
      </c>
      <c r="R27" s="10">
        <f t="shared" si="11"/>
        <v>1</v>
      </c>
      <c r="S27" s="10">
        <f t="shared" si="11"/>
        <v>8</v>
      </c>
      <c r="U27" s="60">
        <f t="shared" si="13"/>
        <v>6.125</v>
      </c>
      <c r="W27" s="10">
        <f t="shared" si="14"/>
        <v>3</v>
      </c>
    </row>
    <row r="28" spans="1:33">
      <c r="A28" s="10" t="s">
        <v>3457</v>
      </c>
      <c r="B28" s="55">
        <v>8.455882352941177E-2</v>
      </c>
      <c r="C28" s="55">
        <v>4.4117647058823532E-2</v>
      </c>
      <c r="D28" s="55">
        <v>2.2058823529411766E-2</v>
      </c>
      <c r="E28" s="55">
        <v>3.3088235294117647E-2</v>
      </c>
      <c r="F28" s="55">
        <v>0</v>
      </c>
      <c r="G28" s="55">
        <v>0</v>
      </c>
      <c r="H28" s="55">
        <v>7.3529411764705885E-2</v>
      </c>
      <c r="I28" s="55">
        <v>0.74264705882352944</v>
      </c>
      <c r="K28" t="s">
        <v>3457</v>
      </c>
      <c r="L28" s="10">
        <f t="shared" si="12"/>
        <v>6</v>
      </c>
      <c r="M28" s="10">
        <f t="shared" si="11"/>
        <v>7</v>
      </c>
      <c r="N28" s="10">
        <f t="shared" si="11"/>
        <v>8</v>
      </c>
      <c r="O28" s="10">
        <f t="shared" si="11"/>
        <v>8</v>
      </c>
      <c r="P28" s="10">
        <f t="shared" si="11"/>
        <v>3</v>
      </c>
      <c r="Q28" s="10">
        <f t="shared" si="11"/>
        <v>8</v>
      </c>
      <c r="R28" s="10">
        <f t="shared" si="11"/>
        <v>4</v>
      </c>
      <c r="S28" s="10">
        <f t="shared" si="11"/>
        <v>6</v>
      </c>
      <c r="U28" s="60">
        <f t="shared" si="13"/>
        <v>6.25</v>
      </c>
      <c r="W28" s="10">
        <f t="shared" si="14"/>
        <v>5</v>
      </c>
    </row>
    <row r="29" spans="1:33">
      <c r="A29" s="10" t="s">
        <v>3461</v>
      </c>
      <c r="B29" s="55">
        <v>7.2106261859582549E-2</v>
      </c>
      <c r="C29" s="55">
        <v>7.4952561669829221E-2</v>
      </c>
      <c r="D29" s="55">
        <v>2.6565464895635674E-2</v>
      </c>
      <c r="E29" s="55">
        <v>4.5540796963946868E-2</v>
      </c>
      <c r="F29" s="55">
        <v>9.4876660341555979E-4</v>
      </c>
      <c r="G29" s="55">
        <v>5.6925996204933585E-3</v>
      </c>
      <c r="H29" s="55">
        <v>6.2618595825426948E-2</v>
      </c>
      <c r="I29" s="55">
        <v>0.7115749525616698</v>
      </c>
      <c r="K29" t="s">
        <v>3461</v>
      </c>
      <c r="L29" s="10">
        <f t="shared" si="12"/>
        <v>9</v>
      </c>
      <c r="M29" s="10">
        <f t="shared" si="11"/>
        <v>6</v>
      </c>
      <c r="N29" s="10">
        <f t="shared" si="11"/>
        <v>5</v>
      </c>
      <c r="O29" s="10">
        <f t="shared" si="11"/>
        <v>6</v>
      </c>
      <c r="P29" s="10">
        <f t="shared" si="11"/>
        <v>2</v>
      </c>
      <c r="Q29" s="10">
        <f t="shared" si="11"/>
        <v>6</v>
      </c>
      <c r="R29" s="10">
        <f t="shared" si="11"/>
        <v>6</v>
      </c>
      <c r="S29" s="10">
        <f t="shared" si="11"/>
        <v>9</v>
      </c>
      <c r="U29" s="60">
        <f t="shared" si="13"/>
        <v>6.125</v>
      </c>
      <c r="W29" s="10">
        <f t="shared" si="14"/>
        <v>3</v>
      </c>
      <c r="Z29"/>
      <c r="AA29" s="8"/>
      <c r="AB29" s="8"/>
      <c r="AC29"/>
      <c r="AD29"/>
    </row>
    <row r="30" spans="1:33">
      <c r="A30" s="10" t="s">
        <v>3444</v>
      </c>
      <c r="B30" s="55">
        <v>7.2093023255813959E-2</v>
      </c>
      <c r="C30" s="55">
        <v>7.6744186046511634E-2</v>
      </c>
      <c r="D30" s="55">
        <v>2.5581395348837209E-2</v>
      </c>
      <c r="E30" s="55">
        <v>2.7906976744186046E-2</v>
      </c>
      <c r="F30" s="55">
        <v>0</v>
      </c>
      <c r="G30" s="55">
        <v>2.3255813953488372E-3</v>
      </c>
      <c r="H30" s="55">
        <v>5.8139534883720929E-2</v>
      </c>
      <c r="I30" s="55">
        <v>0.73720930232558135</v>
      </c>
      <c r="K30" t="s">
        <v>3444</v>
      </c>
      <c r="L30" s="10">
        <f t="shared" si="12"/>
        <v>10</v>
      </c>
      <c r="M30" s="10">
        <f t="shared" si="11"/>
        <v>5</v>
      </c>
      <c r="N30" s="10">
        <f t="shared" si="11"/>
        <v>7</v>
      </c>
      <c r="O30" s="10">
        <f t="shared" si="11"/>
        <v>9</v>
      </c>
      <c r="P30" s="10">
        <f t="shared" si="11"/>
        <v>3</v>
      </c>
      <c r="Q30" s="10">
        <f t="shared" si="11"/>
        <v>7</v>
      </c>
      <c r="R30" s="10">
        <f t="shared" si="11"/>
        <v>9</v>
      </c>
      <c r="S30" s="10">
        <f t="shared" si="11"/>
        <v>7</v>
      </c>
      <c r="U30" s="60">
        <f t="shared" si="13"/>
        <v>7.125</v>
      </c>
      <c r="W30" s="10">
        <f t="shared" si="14"/>
        <v>12</v>
      </c>
    </row>
    <row r="31" spans="1:33">
      <c r="A31" s="10" t="s">
        <v>7762</v>
      </c>
      <c r="B31" s="55">
        <v>6.1224489795918366E-2</v>
      </c>
      <c r="C31" s="55">
        <v>0.10204081632653061</v>
      </c>
      <c r="D31" s="55">
        <v>2.0408163265306121E-2</v>
      </c>
      <c r="E31" s="55">
        <v>0.14285714285714285</v>
      </c>
      <c r="F31" s="55">
        <v>0</v>
      </c>
      <c r="G31" s="55">
        <v>4.0816326530612242E-2</v>
      </c>
      <c r="H31" s="55">
        <v>6.1224489795918366E-2</v>
      </c>
      <c r="I31" s="55">
        <v>0.5714285714285714</v>
      </c>
      <c r="K31" t="s">
        <v>7762</v>
      </c>
      <c r="L31" s="10">
        <f t="shared" si="12"/>
        <v>13</v>
      </c>
      <c r="M31" s="10">
        <f t="shared" si="11"/>
        <v>4</v>
      </c>
      <c r="N31" s="10">
        <f t="shared" si="11"/>
        <v>9</v>
      </c>
      <c r="O31" s="10">
        <f t="shared" si="11"/>
        <v>1</v>
      </c>
      <c r="P31" s="10">
        <f t="shared" si="11"/>
        <v>3</v>
      </c>
      <c r="Q31" s="10">
        <f t="shared" si="11"/>
        <v>1</v>
      </c>
      <c r="R31" s="10">
        <f t="shared" si="11"/>
        <v>7</v>
      </c>
      <c r="S31" s="10">
        <f t="shared" si="11"/>
        <v>14</v>
      </c>
      <c r="U31" s="60">
        <f t="shared" si="13"/>
        <v>6.5</v>
      </c>
      <c r="W31" s="10">
        <f t="shared" si="14"/>
        <v>9</v>
      </c>
    </row>
    <row r="32" spans="1:33">
      <c r="A32" s="10" t="s">
        <v>7054</v>
      </c>
      <c r="B32" s="55">
        <v>6.4655172413793108E-2</v>
      </c>
      <c r="C32" s="55">
        <v>0.11206896551724138</v>
      </c>
      <c r="D32" s="55">
        <v>4.3103448275862072E-2</v>
      </c>
      <c r="E32" s="55">
        <v>6.0344827586206899E-2</v>
      </c>
      <c r="F32" s="55">
        <v>0</v>
      </c>
      <c r="G32" s="55">
        <v>8.6206896551724137E-3</v>
      </c>
      <c r="H32" s="55">
        <v>5.6034482758620691E-2</v>
      </c>
      <c r="I32" s="55">
        <v>0.65517241379310343</v>
      </c>
      <c r="K32" t="s">
        <v>7054</v>
      </c>
      <c r="L32" s="10">
        <f t="shared" si="12"/>
        <v>12</v>
      </c>
      <c r="M32" s="10">
        <f t="shared" si="11"/>
        <v>2</v>
      </c>
      <c r="N32" s="10">
        <f t="shared" si="11"/>
        <v>3</v>
      </c>
      <c r="O32" s="10">
        <f t="shared" si="11"/>
        <v>4</v>
      </c>
      <c r="P32" s="10">
        <f t="shared" si="11"/>
        <v>3</v>
      </c>
      <c r="Q32" s="10">
        <f t="shared" si="11"/>
        <v>4</v>
      </c>
      <c r="R32" s="10">
        <f t="shared" si="11"/>
        <v>10</v>
      </c>
      <c r="S32" s="10">
        <f t="shared" si="11"/>
        <v>12</v>
      </c>
      <c r="U32" s="60">
        <f t="shared" si="13"/>
        <v>6.25</v>
      </c>
      <c r="W32" s="10">
        <f t="shared" si="14"/>
        <v>5</v>
      </c>
    </row>
    <row r="33" spans="1:31">
      <c r="A33" s="10" t="s">
        <v>7957</v>
      </c>
      <c r="B33" s="55">
        <v>7.407407407407407E-2</v>
      </c>
      <c r="C33" s="55">
        <v>0.1111111111111111</v>
      </c>
      <c r="D33" s="55">
        <v>1.4814814814814815E-2</v>
      </c>
      <c r="E33" s="55">
        <v>2.2222222222222223E-2</v>
      </c>
      <c r="F33" s="55">
        <v>0</v>
      </c>
      <c r="G33" s="55">
        <v>1.4814814814814815E-2</v>
      </c>
      <c r="H33" s="55">
        <v>5.9259259259259262E-2</v>
      </c>
      <c r="I33" s="55">
        <v>0.70370370370370372</v>
      </c>
      <c r="K33" t="s">
        <v>7957</v>
      </c>
      <c r="L33" s="10">
        <f t="shared" si="12"/>
        <v>8</v>
      </c>
      <c r="M33" s="10">
        <f t="shared" si="11"/>
        <v>3</v>
      </c>
      <c r="N33" s="10">
        <f t="shared" si="11"/>
        <v>10</v>
      </c>
      <c r="O33" s="10">
        <f t="shared" si="11"/>
        <v>11</v>
      </c>
      <c r="P33" s="10">
        <f t="shared" si="11"/>
        <v>3</v>
      </c>
      <c r="Q33" s="10">
        <f t="shared" si="11"/>
        <v>2</v>
      </c>
      <c r="R33" s="10">
        <f t="shared" si="11"/>
        <v>8</v>
      </c>
      <c r="S33" s="10">
        <f t="shared" si="11"/>
        <v>10</v>
      </c>
      <c r="U33" s="60">
        <f t="shared" si="13"/>
        <v>6.875</v>
      </c>
      <c r="W33" s="10">
        <f t="shared" si="14"/>
        <v>10</v>
      </c>
      <c r="AA33" s="42"/>
      <c r="AB33" s="98"/>
      <c r="AC33" s="42"/>
    </row>
    <row r="34" spans="1:31">
      <c r="AA34" s="42"/>
      <c r="AB34" s="98"/>
      <c r="AC34" s="42"/>
    </row>
    <row r="35" spans="1:31">
      <c r="AA35" s="42"/>
      <c r="AB35" s="98"/>
      <c r="AC35" s="42"/>
    </row>
    <row r="36" spans="1:31" ht="31" customHeight="1">
      <c r="A36" s="43" t="s">
        <v>13500</v>
      </c>
      <c r="B36" s="7"/>
      <c r="C36" s="7"/>
      <c r="D36" s="7"/>
      <c r="E36" s="7"/>
      <c r="F36" s="7"/>
      <c r="G36" s="7"/>
      <c r="H36" s="7"/>
      <c r="I36" s="7"/>
      <c r="J36" s="7"/>
      <c r="K36" s="7"/>
      <c r="L36" s="7"/>
      <c r="M36" s="7"/>
      <c r="N36" s="7"/>
      <c r="O36" s="7"/>
      <c r="P36" s="7"/>
      <c r="Q36" s="7"/>
      <c r="R36" s="7"/>
      <c r="S36" s="7"/>
      <c r="T36" s="7"/>
      <c r="U36" s="7"/>
      <c r="V36" s="7"/>
      <c r="W36" s="7"/>
      <c r="X36" s="7"/>
      <c r="Y36" s="76" t="s">
        <v>13401</v>
      </c>
      <c r="Z36" s="77"/>
    </row>
    <row r="38" spans="1:31">
      <c r="A38" s="46" t="s">
        <v>13380</v>
      </c>
      <c r="B38" s="47" t="s">
        <v>4</v>
      </c>
      <c r="C38" s="48"/>
      <c r="D38" s="48"/>
      <c r="E38" s="48"/>
      <c r="F38" s="48"/>
      <c r="G38" s="48"/>
      <c r="H38" s="48"/>
      <c r="I38" s="49"/>
      <c r="Y38" s="75" t="s">
        <v>13402</v>
      </c>
      <c r="Z38" s="75" t="s">
        <v>13405</v>
      </c>
      <c r="AA38" s="75" t="s">
        <v>13406</v>
      </c>
      <c r="AB38" s="75" t="s">
        <v>13407</v>
      </c>
      <c r="AC38" s="75" t="s">
        <v>13408</v>
      </c>
      <c r="AD38" s="75" t="s">
        <v>13</v>
      </c>
      <c r="AE38" s="75" t="s">
        <v>13471</v>
      </c>
    </row>
    <row r="39" spans="1:31" ht="60">
      <c r="A39" s="9" t="s">
        <v>6</v>
      </c>
      <c r="B39" s="11" t="s">
        <v>59</v>
      </c>
      <c r="C39" s="11" t="s">
        <v>5089</v>
      </c>
      <c r="D39" s="11" t="s">
        <v>743</v>
      </c>
      <c r="E39" s="11" t="s">
        <v>67</v>
      </c>
      <c r="F39" s="11" t="s">
        <v>1163</v>
      </c>
      <c r="G39" s="11" t="s">
        <v>1679</v>
      </c>
      <c r="H39" s="50" t="s">
        <v>26</v>
      </c>
      <c r="I39" s="11" t="s">
        <v>13390</v>
      </c>
      <c r="K39" s="56" t="s">
        <v>6</v>
      </c>
      <c r="L39" s="57" t="s">
        <v>59</v>
      </c>
      <c r="M39" s="57" t="s">
        <v>5089</v>
      </c>
      <c r="N39" s="57" t="s">
        <v>743</v>
      </c>
      <c r="O39" s="57" t="s">
        <v>67</v>
      </c>
      <c r="P39" s="57" t="s">
        <v>1163</v>
      </c>
      <c r="Q39" s="57" t="s">
        <v>1679</v>
      </c>
      <c r="R39" s="58" t="s">
        <v>26</v>
      </c>
      <c r="S39" s="57" t="s">
        <v>13390</v>
      </c>
      <c r="U39" s="59" t="s">
        <v>13399</v>
      </c>
      <c r="Y39" s="73" t="s">
        <v>13403</v>
      </c>
      <c r="Z39" s="10" t="s">
        <v>46</v>
      </c>
      <c r="AA39" s="74">
        <v>2</v>
      </c>
      <c r="AB39" s="74">
        <v>5</v>
      </c>
      <c r="AC39" s="10" t="s">
        <v>99</v>
      </c>
      <c r="AD39" s="10" t="s">
        <v>4997</v>
      </c>
      <c r="AE39" s="10" t="s">
        <v>5382</v>
      </c>
    </row>
    <row r="40" spans="1:31">
      <c r="A40" s="10" t="s">
        <v>172</v>
      </c>
      <c r="B40" s="55">
        <v>9.5940959409594101E-2</v>
      </c>
      <c r="C40" s="55">
        <v>0.15498154981549817</v>
      </c>
      <c r="D40" s="55">
        <v>4.4280442804428041E-2</v>
      </c>
      <c r="E40" s="55">
        <v>6.273062730627306E-2</v>
      </c>
      <c r="F40" s="55">
        <v>0</v>
      </c>
      <c r="G40" s="55">
        <v>3.6900369003690036E-3</v>
      </c>
      <c r="H40" s="55">
        <v>4.4280442804428041E-2</v>
      </c>
      <c r="I40" s="55">
        <v>0.59409594095940954</v>
      </c>
      <c r="K40" t="s">
        <v>172</v>
      </c>
      <c r="L40" s="10">
        <f>RANK(B40, B$40:B$41)</f>
        <v>1</v>
      </c>
      <c r="M40" s="10">
        <f>RANK(C40, C$40:C$41,1)</f>
        <v>2</v>
      </c>
      <c r="N40" s="10">
        <f>RANK(D40, D$40:D$41,1)</f>
        <v>2</v>
      </c>
      <c r="O40" s="10">
        <f t="shared" ref="O40:Q41" si="15">RANK(E40, E$40:E$41)</f>
        <v>1</v>
      </c>
      <c r="P40" s="10">
        <f t="shared" si="15"/>
        <v>2</v>
      </c>
      <c r="Q40" s="10">
        <f t="shared" si="15"/>
        <v>2</v>
      </c>
      <c r="R40" s="10">
        <f>RANK(H40, H$40:H$41,1)</f>
        <v>1</v>
      </c>
      <c r="S40" s="10">
        <f>RANK(I40, I$40:I$41,1)</f>
        <v>1</v>
      </c>
      <c r="U40" s="60">
        <f>AVERAGE(L40:S40)</f>
        <v>1.5</v>
      </c>
      <c r="Y40" s="73" t="s">
        <v>6063</v>
      </c>
      <c r="Z40" s="10" t="s">
        <v>111</v>
      </c>
      <c r="AA40" s="74">
        <v>5</v>
      </c>
      <c r="AB40" s="74">
        <v>3</v>
      </c>
      <c r="AC40" s="10" t="s">
        <v>4752</v>
      </c>
      <c r="AD40" s="10" t="s">
        <v>49</v>
      </c>
      <c r="AE40" s="10" t="s">
        <v>41</v>
      </c>
    </row>
    <row r="41" spans="1:31">
      <c r="A41" s="10" t="s">
        <v>28</v>
      </c>
      <c r="B41" s="55">
        <v>7.963636363636363E-2</v>
      </c>
      <c r="C41" s="55">
        <v>6.1818181818181821E-2</v>
      </c>
      <c r="D41" s="55">
        <v>2.6545454545454546E-2</v>
      </c>
      <c r="E41" s="55">
        <v>4.1090909090909088E-2</v>
      </c>
      <c r="F41" s="55">
        <v>7.2727272727272723E-4</v>
      </c>
      <c r="G41" s="55">
        <v>5.454545454545455E-3</v>
      </c>
      <c r="H41" s="55">
        <v>6.5090909090909088E-2</v>
      </c>
      <c r="I41" s="55">
        <v>0.71963636363636363</v>
      </c>
      <c r="K41" t="s">
        <v>28</v>
      </c>
      <c r="L41" s="10">
        <f>RANK(B41, B$40:B$41)</f>
        <v>2</v>
      </c>
      <c r="M41" s="10">
        <f>RANK(C41, C$40:C$41,1)</f>
        <v>1</v>
      </c>
      <c r="N41" s="10">
        <f>RANK(D41, D$40:D$41,1)</f>
        <v>1</v>
      </c>
      <c r="O41" s="10">
        <f t="shared" si="15"/>
        <v>2</v>
      </c>
      <c r="P41" s="10">
        <f t="shared" si="15"/>
        <v>1</v>
      </c>
      <c r="Q41" s="10">
        <f t="shared" si="15"/>
        <v>1</v>
      </c>
      <c r="R41" s="10">
        <f>RANK(H41, H$40:H$41,1)</f>
        <v>2</v>
      </c>
      <c r="S41" s="10">
        <f>RANK(I41, I$40:I$41,1)</f>
        <v>2</v>
      </c>
      <c r="U41" s="60">
        <f>AVERAGE(L41:S41)</f>
        <v>1.5</v>
      </c>
      <c r="Y41" s="73" t="s">
        <v>13388</v>
      </c>
      <c r="Z41" s="10" t="s">
        <v>142</v>
      </c>
      <c r="AA41" s="74" t="s">
        <v>30</v>
      </c>
      <c r="AB41" s="74" t="s">
        <v>30</v>
      </c>
      <c r="AC41" s="10" t="s">
        <v>134</v>
      </c>
      <c r="AD41" s="10" t="s">
        <v>34</v>
      </c>
      <c r="AE41" s="10" t="s">
        <v>175</v>
      </c>
    </row>
    <row r="42" spans="1:31">
      <c r="Y42" s="73" t="s">
        <v>9427</v>
      </c>
      <c r="Z42" s="10" t="s">
        <v>3461</v>
      </c>
      <c r="AA42" s="74">
        <v>1</v>
      </c>
      <c r="AB42" s="74">
        <v>1</v>
      </c>
      <c r="AC42" s="10" t="s">
        <v>191</v>
      </c>
      <c r="AD42" s="10" t="s">
        <v>174</v>
      </c>
      <c r="AE42" s="10" t="s">
        <v>5206</v>
      </c>
    </row>
    <row r="43" spans="1:31">
      <c r="Y43" s="73" t="s">
        <v>13404</v>
      </c>
      <c r="Z43" s="10" t="s">
        <v>68</v>
      </c>
      <c r="AA43" s="99">
        <v>3</v>
      </c>
      <c r="AB43" s="99">
        <v>2</v>
      </c>
      <c r="AC43" s="10" t="s">
        <v>165</v>
      </c>
      <c r="AD43" s="73" t="s">
        <v>13503</v>
      </c>
      <c r="AE43" s="10" t="s">
        <v>5156</v>
      </c>
    </row>
    <row r="44" spans="1:31" ht="31" customHeight="1">
      <c r="A44" s="43" t="s">
        <v>13394</v>
      </c>
      <c r="B44" s="7"/>
      <c r="C44" s="7"/>
      <c r="D44" s="7"/>
      <c r="E44" s="7"/>
      <c r="F44" s="7"/>
      <c r="G44" s="7"/>
      <c r="H44" s="7"/>
      <c r="I44" s="7"/>
      <c r="J44" s="7"/>
      <c r="K44" s="7"/>
      <c r="L44" s="7"/>
      <c r="M44" s="7"/>
      <c r="N44" s="7"/>
      <c r="O44" s="7"/>
      <c r="P44" s="7"/>
      <c r="Q44" s="7"/>
      <c r="R44" s="7"/>
      <c r="S44" s="7"/>
      <c r="T44" s="7"/>
      <c r="U44" s="7"/>
      <c r="V44" s="7"/>
      <c r="W44" s="7"/>
      <c r="X44" s="7"/>
      <c r="Y44" s="73" t="s">
        <v>13446</v>
      </c>
      <c r="Z44" s="10" t="s">
        <v>3457</v>
      </c>
      <c r="AA44" s="99">
        <v>4</v>
      </c>
      <c r="AB44" s="99">
        <v>4</v>
      </c>
      <c r="AC44" s="10" t="s">
        <v>155</v>
      </c>
      <c r="AD44" s="73"/>
      <c r="AE44" s="73"/>
    </row>
    <row r="45" spans="1:31">
      <c r="Y45" s="73"/>
      <c r="Z45" s="10" t="s">
        <v>7054</v>
      </c>
      <c r="AA45" s="73"/>
      <c r="AB45" s="73"/>
      <c r="AC45" s="10" t="s">
        <v>88</v>
      </c>
      <c r="AD45" s="73"/>
      <c r="AE45" s="73"/>
    </row>
    <row r="46" spans="1:31">
      <c r="A46" s="46" t="s">
        <v>13380</v>
      </c>
      <c r="B46" s="47" t="s">
        <v>4</v>
      </c>
      <c r="C46" s="48"/>
      <c r="D46" s="48"/>
      <c r="E46" s="48"/>
      <c r="F46" s="48"/>
      <c r="G46" s="48"/>
      <c r="H46" s="48"/>
      <c r="I46" s="49"/>
      <c r="Y46" s="73"/>
      <c r="Z46" s="10" t="s">
        <v>85</v>
      </c>
      <c r="AA46" s="73"/>
      <c r="AB46" s="73"/>
      <c r="AC46" s="10" t="s">
        <v>48</v>
      </c>
      <c r="AD46" s="73"/>
      <c r="AE46" s="73"/>
    </row>
    <row r="47" spans="1:31" ht="60">
      <c r="A47" s="9" t="s">
        <v>8</v>
      </c>
      <c r="B47" s="11" t="s">
        <v>59</v>
      </c>
      <c r="C47" s="11" t="s">
        <v>5089</v>
      </c>
      <c r="D47" s="11" t="s">
        <v>743</v>
      </c>
      <c r="E47" s="11" t="s">
        <v>67</v>
      </c>
      <c r="F47" s="11" t="s">
        <v>1163</v>
      </c>
      <c r="G47" s="11" t="s">
        <v>1679</v>
      </c>
      <c r="H47" s="50" t="s">
        <v>26</v>
      </c>
      <c r="I47" s="11" t="s">
        <v>13390</v>
      </c>
      <c r="K47" s="56" t="s">
        <v>8</v>
      </c>
      <c r="L47" s="57" t="s">
        <v>59</v>
      </c>
      <c r="M47" s="57" t="s">
        <v>5089</v>
      </c>
      <c r="N47" s="57" t="s">
        <v>743</v>
      </c>
      <c r="O47" s="57" t="s">
        <v>67</v>
      </c>
      <c r="P47" s="57" t="s">
        <v>1163</v>
      </c>
      <c r="Q47" s="57" t="s">
        <v>1679</v>
      </c>
      <c r="R47" s="58" t="s">
        <v>26</v>
      </c>
      <c r="S47" s="57" t="s">
        <v>13390</v>
      </c>
      <c r="U47" s="59" t="s">
        <v>13399</v>
      </c>
      <c r="W47" s="59" t="s">
        <v>13400</v>
      </c>
      <c r="Y47" s="73"/>
      <c r="Z47" s="10" t="s">
        <v>7762</v>
      </c>
      <c r="AA47" s="73"/>
      <c r="AB47" s="73"/>
      <c r="AC47" s="10" t="s">
        <v>4744</v>
      </c>
      <c r="AD47" s="73"/>
      <c r="AE47" s="73"/>
    </row>
    <row r="48" spans="1:31">
      <c r="A48" s="45">
        <v>1</v>
      </c>
      <c r="B48" s="55">
        <v>4.0983606557377046E-2</v>
      </c>
      <c r="C48" s="55">
        <v>8.1967213114754092E-2</v>
      </c>
      <c r="D48" s="55">
        <v>3.2786885245901641E-2</v>
      </c>
      <c r="E48" s="55">
        <v>6.5573770491803282E-2</v>
      </c>
      <c r="F48" s="55">
        <v>0</v>
      </c>
      <c r="G48" s="55">
        <v>8.1967213114754103E-3</v>
      </c>
      <c r="H48" s="55">
        <v>9.0163934426229511E-2</v>
      </c>
      <c r="I48" s="55">
        <v>0.68032786885245899</v>
      </c>
      <c r="K48">
        <v>1</v>
      </c>
      <c r="L48" s="10">
        <f>RANK(B48,B$48:B$53)</f>
        <v>5</v>
      </c>
      <c r="M48" s="10">
        <f>RANK(C48,C$48:C$53,1)</f>
        <v>2</v>
      </c>
      <c r="N48" s="10">
        <f>RANK(D48,D$48:D$53,1)</f>
        <v>5</v>
      </c>
      <c r="O48" s="10">
        <f t="shared" ref="O48:Q53" si="16">RANK(E48,E$48:E$53)</f>
        <v>2</v>
      </c>
      <c r="P48" s="10">
        <f t="shared" si="16"/>
        <v>2</v>
      </c>
      <c r="Q48" s="10">
        <f t="shared" si="16"/>
        <v>1</v>
      </c>
      <c r="R48" s="10">
        <f>RANK(H48,H$48:H$53,1)</f>
        <v>6</v>
      </c>
      <c r="S48" s="10">
        <f>RANK(I48,I$48:I$53,1)</f>
        <v>3</v>
      </c>
      <c r="U48" s="60">
        <f>AVERAGE(L48:S48)</f>
        <v>3.25</v>
      </c>
      <c r="W48" s="10">
        <f>RANK(U48,$U$48:$U$53,1)</f>
        <v>4</v>
      </c>
      <c r="Y48" s="73"/>
      <c r="Z48" s="10" t="s">
        <v>7957</v>
      </c>
      <c r="AA48" s="73"/>
      <c r="AB48" s="73"/>
      <c r="AC48" s="10" t="s">
        <v>33</v>
      </c>
      <c r="AD48" s="73"/>
      <c r="AE48" s="73"/>
    </row>
    <row r="49" spans="1:31">
      <c r="A49" s="45">
        <v>2</v>
      </c>
      <c r="B49" s="55">
        <v>0.10526315789473684</v>
      </c>
      <c r="C49" s="55">
        <v>0.10526315789473684</v>
      </c>
      <c r="D49" s="55">
        <v>0</v>
      </c>
      <c r="E49" s="55">
        <v>7.8947368421052627E-2</v>
      </c>
      <c r="F49" s="55">
        <v>0</v>
      </c>
      <c r="G49" s="55">
        <v>0</v>
      </c>
      <c r="H49" s="55">
        <v>7.8947368421052627E-2</v>
      </c>
      <c r="I49" s="55">
        <v>0.63157894736842102</v>
      </c>
      <c r="K49">
        <v>2</v>
      </c>
      <c r="L49" s="10">
        <f t="shared" ref="L49:L53" si="17">RANK(B49,B$48:B$53)</f>
        <v>1</v>
      </c>
      <c r="M49" s="10">
        <f t="shared" ref="M49:M53" si="18">RANK(C49,C$48:C$53,1)</f>
        <v>4</v>
      </c>
      <c r="N49" s="10">
        <f t="shared" ref="N49:N53" si="19">RANK(D49,D$48:D$53,1)</f>
        <v>1</v>
      </c>
      <c r="O49" s="10">
        <f t="shared" si="16"/>
        <v>1</v>
      </c>
      <c r="P49" s="10">
        <f t="shared" si="16"/>
        <v>2</v>
      </c>
      <c r="Q49" s="10">
        <f t="shared" si="16"/>
        <v>4</v>
      </c>
      <c r="R49" s="10">
        <f t="shared" ref="R49:R53" si="20">RANK(H49,H$48:H$53,1)</f>
        <v>4</v>
      </c>
      <c r="S49" s="10">
        <f t="shared" ref="S49:S53" si="21">RANK(I49,I$48:I$53,1)</f>
        <v>1</v>
      </c>
      <c r="U49" s="60">
        <f t="shared" ref="U49:U52" si="22">AVERAGE(L49:S49)</f>
        <v>2.25</v>
      </c>
      <c r="W49" s="10">
        <f t="shared" ref="W49:W53" si="23">RANK(U49,$U$48:$U$53,1)</f>
        <v>1</v>
      </c>
      <c r="Y49" s="73"/>
      <c r="Z49" s="10" t="s">
        <v>246</v>
      </c>
      <c r="AA49" s="73"/>
      <c r="AB49" s="73"/>
      <c r="AC49" s="73"/>
      <c r="AD49" s="73"/>
      <c r="AE49" s="73"/>
    </row>
    <row r="50" spans="1:31">
      <c r="A50" s="45">
        <v>3</v>
      </c>
      <c r="B50" s="55">
        <v>5.3763440860215055E-2</v>
      </c>
      <c r="C50" s="55">
        <v>0.12903225806451613</v>
      </c>
      <c r="D50" s="55">
        <v>4.3010752688172046E-2</v>
      </c>
      <c r="E50" s="55">
        <v>4.3010752688172046E-2</v>
      </c>
      <c r="F50" s="55">
        <v>0</v>
      </c>
      <c r="G50" s="55">
        <v>0</v>
      </c>
      <c r="H50" s="55">
        <v>7.5268817204301078E-2</v>
      </c>
      <c r="I50" s="55">
        <v>0.65591397849462363</v>
      </c>
      <c r="K50">
        <v>3</v>
      </c>
      <c r="L50" s="10">
        <f t="shared" si="17"/>
        <v>4</v>
      </c>
      <c r="M50" s="10">
        <f t="shared" si="18"/>
        <v>6</v>
      </c>
      <c r="N50" s="10">
        <f t="shared" si="19"/>
        <v>6</v>
      </c>
      <c r="O50" s="10">
        <f t="shared" si="16"/>
        <v>4</v>
      </c>
      <c r="P50" s="10">
        <f t="shared" si="16"/>
        <v>2</v>
      </c>
      <c r="Q50" s="10">
        <f t="shared" si="16"/>
        <v>4</v>
      </c>
      <c r="R50" s="10">
        <f t="shared" si="20"/>
        <v>3</v>
      </c>
      <c r="S50" s="10">
        <f t="shared" si="21"/>
        <v>2</v>
      </c>
      <c r="U50" s="60">
        <f t="shared" si="22"/>
        <v>3.875</v>
      </c>
      <c r="W50" s="10">
        <f t="shared" si="23"/>
        <v>5</v>
      </c>
      <c r="Y50" s="73"/>
      <c r="Z50" s="10" t="s">
        <v>3444</v>
      </c>
      <c r="AA50" s="73"/>
      <c r="AB50" s="73"/>
      <c r="AC50" s="73"/>
      <c r="AD50" s="73"/>
      <c r="AE50" s="73"/>
    </row>
    <row r="51" spans="1:31">
      <c r="A51" s="45">
        <v>4</v>
      </c>
      <c r="B51" s="55">
        <v>2.0833333333333332E-2</v>
      </c>
      <c r="C51" s="55">
        <v>0.125</v>
      </c>
      <c r="D51" s="55">
        <v>2.0833333333333332E-2</v>
      </c>
      <c r="E51" s="55">
        <v>2.0833333333333332E-2</v>
      </c>
      <c r="F51" s="55">
        <v>0</v>
      </c>
      <c r="G51" s="55">
        <v>0</v>
      </c>
      <c r="H51" s="55">
        <v>8.3333333333333329E-2</v>
      </c>
      <c r="I51" s="55">
        <v>0.72916666666666663</v>
      </c>
      <c r="K51">
        <v>4</v>
      </c>
      <c r="L51" s="10">
        <f t="shared" si="17"/>
        <v>6</v>
      </c>
      <c r="M51" s="10">
        <f t="shared" si="18"/>
        <v>5</v>
      </c>
      <c r="N51" s="10">
        <f t="shared" si="19"/>
        <v>3</v>
      </c>
      <c r="O51" s="10">
        <f t="shared" si="16"/>
        <v>6</v>
      </c>
      <c r="P51" s="10">
        <f t="shared" si="16"/>
        <v>2</v>
      </c>
      <c r="Q51" s="10">
        <f t="shared" si="16"/>
        <v>4</v>
      </c>
      <c r="R51" s="10">
        <f t="shared" si="20"/>
        <v>5</v>
      </c>
      <c r="S51" s="10">
        <f t="shared" si="21"/>
        <v>6</v>
      </c>
      <c r="U51" s="60">
        <f t="shared" si="22"/>
        <v>4.625</v>
      </c>
      <c r="W51" s="10">
        <f t="shared" si="23"/>
        <v>6</v>
      </c>
      <c r="Y51" s="73"/>
      <c r="Z51" s="10" t="s">
        <v>27</v>
      </c>
      <c r="AA51" s="73"/>
      <c r="AB51" s="73"/>
      <c r="AC51" s="73"/>
      <c r="AD51" s="73"/>
      <c r="AE51" s="73"/>
    </row>
    <row r="52" spans="1:31">
      <c r="A52" s="45">
        <v>5</v>
      </c>
      <c r="B52" s="55">
        <v>7.3563218390804597E-2</v>
      </c>
      <c r="C52" s="55">
        <v>0.10114942528735632</v>
      </c>
      <c r="D52" s="55">
        <v>1.9540229885057471E-2</v>
      </c>
      <c r="E52" s="55">
        <v>5.7471264367816091E-2</v>
      </c>
      <c r="F52" s="55">
        <v>0</v>
      </c>
      <c r="G52" s="55">
        <v>6.8965517241379309E-3</v>
      </c>
      <c r="H52" s="55">
        <v>3.5632183908045977E-2</v>
      </c>
      <c r="I52" s="55">
        <v>0.70574712643678161</v>
      </c>
      <c r="K52">
        <v>5</v>
      </c>
      <c r="L52" s="10">
        <f t="shared" si="17"/>
        <v>3</v>
      </c>
      <c r="M52" s="10">
        <f t="shared" si="18"/>
        <v>3</v>
      </c>
      <c r="N52" s="10">
        <f t="shared" si="19"/>
        <v>2</v>
      </c>
      <c r="O52" s="10">
        <f t="shared" si="16"/>
        <v>3</v>
      </c>
      <c r="P52" s="10">
        <f t="shared" si="16"/>
        <v>2</v>
      </c>
      <c r="Q52" s="10">
        <f t="shared" si="16"/>
        <v>2</v>
      </c>
      <c r="R52" s="10">
        <f t="shared" si="20"/>
        <v>1</v>
      </c>
      <c r="S52" s="10">
        <f t="shared" si="21"/>
        <v>4</v>
      </c>
      <c r="U52" s="60">
        <f t="shared" si="22"/>
        <v>2.5</v>
      </c>
      <c r="W52" s="10">
        <f t="shared" si="23"/>
        <v>2</v>
      </c>
      <c r="Y52" s="73"/>
      <c r="Z52" s="10" t="s">
        <v>60</v>
      </c>
      <c r="AA52" s="73"/>
      <c r="AB52" s="73"/>
      <c r="AC52" s="73"/>
      <c r="AD52" s="73"/>
      <c r="AE52" s="73"/>
    </row>
    <row r="53" spans="1:31">
      <c r="A53" s="45" t="s">
        <v>30</v>
      </c>
      <c r="B53" s="55">
        <v>8.9729729729729729E-2</v>
      </c>
      <c r="C53" s="55">
        <v>4.9729729729729728E-2</v>
      </c>
      <c r="D53" s="55">
        <v>3.1891891891891892E-2</v>
      </c>
      <c r="E53" s="55">
        <v>3.4594594594594595E-2</v>
      </c>
      <c r="F53" s="55">
        <v>1.0810810810810811E-3</v>
      </c>
      <c r="G53" s="55">
        <v>4.8648648648648646E-3</v>
      </c>
      <c r="H53" s="55">
        <v>7.2972972972972977E-2</v>
      </c>
      <c r="I53" s="55">
        <v>0.71513513513513516</v>
      </c>
      <c r="K53" t="s">
        <v>30</v>
      </c>
      <c r="L53" s="10">
        <f t="shared" si="17"/>
        <v>2</v>
      </c>
      <c r="M53" s="10">
        <f t="shared" si="18"/>
        <v>1</v>
      </c>
      <c r="N53" s="10">
        <f t="shared" si="19"/>
        <v>4</v>
      </c>
      <c r="O53" s="10">
        <f t="shared" si="16"/>
        <v>5</v>
      </c>
      <c r="P53" s="10">
        <f t="shared" si="16"/>
        <v>1</v>
      </c>
      <c r="Q53" s="10">
        <f t="shared" si="16"/>
        <v>3</v>
      </c>
      <c r="R53" s="10">
        <f t="shared" si="20"/>
        <v>2</v>
      </c>
      <c r="S53" s="10">
        <f t="shared" si="21"/>
        <v>5</v>
      </c>
      <c r="U53" s="60">
        <f>AVERAGE(L53:S53)</f>
        <v>2.875</v>
      </c>
      <c r="W53" s="10">
        <f t="shared" si="23"/>
        <v>3</v>
      </c>
      <c r="Z53"/>
    </row>
    <row r="56" spans="1:31" ht="31" customHeight="1">
      <c r="A56" s="43" t="s">
        <v>13395</v>
      </c>
      <c r="B56" s="7"/>
      <c r="C56" s="7"/>
      <c r="D56" s="7"/>
      <c r="E56" s="7"/>
      <c r="F56" s="7"/>
      <c r="G56" s="7"/>
      <c r="H56" s="7"/>
      <c r="I56" s="7"/>
      <c r="J56" s="7"/>
      <c r="K56" s="7"/>
      <c r="L56" s="7"/>
      <c r="M56" s="7"/>
      <c r="N56" s="7"/>
      <c r="O56" s="7"/>
      <c r="P56" s="7"/>
      <c r="Q56" s="7"/>
      <c r="R56" s="7"/>
      <c r="S56" s="7"/>
      <c r="T56" s="7"/>
      <c r="U56" s="7"/>
      <c r="V56" s="7"/>
      <c r="W56" s="7"/>
      <c r="X56" s="7"/>
    </row>
    <row r="58" spans="1:31">
      <c r="A58" s="46" t="s">
        <v>13380</v>
      </c>
      <c r="B58" s="47" t="s">
        <v>4</v>
      </c>
      <c r="C58" s="48"/>
      <c r="D58" s="48"/>
      <c r="E58" s="48"/>
      <c r="F58" s="48"/>
      <c r="G58" s="48"/>
      <c r="H58" s="48"/>
      <c r="I58" s="49"/>
    </row>
    <row r="59" spans="1:31" ht="60">
      <c r="A59" s="9" t="s">
        <v>9</v>
      </c>
      <c r="B59" s="11" t="s">
        <v>59</v>
      </c>
      <c r="C59" s="11" t="s">
        <v>5089</v>
      </c>
      <c r="D59" s="11" t="s">
        <v>743</v>
      </c>
      <c r="E59" s="11" t="s">
        <v>67</v>
      </c>
      <c r="F59" s="11" t="s">
        <v>1163</v>
      </c>
      <c r="G59" s="11" t="s">
        <v>1679</v>
      </c>
      <c r="H59" s="50" t="s">
        <v>26</v>
      </c>
      <c r="I59" s="11" t="s">
        <v>13390</v>
      </c>
      <c r="K59" s="56" t="s">
        <v>9</v>
      </c>
      <c r="L59" s="57" t="s">
        <v>59</v>
      </c>
      <c r="M59" s="57" t="s">
        <v>5089</v>
      </c>
      <c r="N59" s="57" t="s">
        <v>743</v>
      </c>
      <c r="O59" s="57" t="s">
        <v>67</v>
      </c>
      <c r="P59" s="57" t="s">
        <v>1163</v>
      </c>
      <c r="Q59" s="57" t="s">
        <v>1679</v>
      </c>
      <c r="R59" s="58" t="s">
        <v>26</v>
      </c>
      <c r="S59" s="57" t="s">
        <v>13390</v>
      </c>
      <c r="U59" s="59" t="s">
        <v>13399</v>
      </c>
      <c r="W59" s="59" t="s">
        <v>13400</v>
      </c>
    </row>
    <row r="60" spans="1:31">
      <c r="A60" s="45">
        <v>1</v>
      </c>
      <c r="B60" s="55">
        <v>0</v>
      </c>
      <c r="C60" s="55">
        <v>1</v>
      </c>
      <c r="D60" s="55">
        <v>0</v>
      </c>
      <c r="E60" s="55">
        <v>0</v>
      </c>
      <c r="F60" s="55">
        <v>0</v>
      </c>
      <c r="G60" s="55">
        <v>0</v>
      </c>
      <c r="H60" s="55">
        <v>0</v>
      </c>
      <c r="I60" s="55">
        <v>0</v>
      </c>
      <c r="K60">
        <v>1</v>
      </c>
      <c r="L60" s="10">
        <f>RANK(B60,B$60:B$65)</f>
        <v>6</v>
      </c>
      <c r="M60" s="10">
        <f>RANK(C60,C$60:C$65,1)</f>
        <v>6</v>
      </c>
      <c r="N60" s="10">
        <f>RANK(D60,D$60:D$65,1)</f>
        <v>1</v>
      </c>
      <c r="O60" s="10">
        <f t="shared" ref="O60:Q60" si="24">RANK(E60,E$60:E$65)</f>
        <v>6</v>
      </c>
      <c r="P60" s="10">
        <f t="shared" si="24"/>
        <v>2</v>
      </c>
      <c r="Q60" s="10">
        <f t="shared" si="24"/>
        <v>5</v>
      </c>
      <c r="R60" s="10">
        <f>RANK(H60,H$60:H$65,1)</f>
        <v>1</v>
      </c>
      <c r="S60" s="10">
        <f>RANK(I60,I$60:I$65,1)</f>
        <v>1</v>
      </c>
      <c r="U60" s="60">
        <f t="shared" ref="U60:U65" si="25">AVERAGE(L60:S60)</f>
        <v>3.5</v>
      </c>
      <c r="W60" s="10">
        <f>RANK(U60, $U$60:$U$65,1)</f>
        <v>4</v>
      </c>
    </row>
    <row r="61" spans="1:31">
      <c r="A61" s="45">
        <v>2</v>
      </c>
      <c r="B61" s="55">
        <v>4.3209876543209874E-2</v>
      </c>
      <c r="C61" s="55">
        <v>0.10493827160493827</v>
      </c>
      <c r="D61" s="55">
        <v>2.4691358024691357E-2</v>
      </c>
      <c r="E61" s="55">
        <v>4.9382716049382713E-2</v>
      </c>
      <c r="F61" s="55">
        <v>0</v>
      </c>
      <c r="G61" s="55">
        <v>6.1728395061728392E-3</v>
      </c>
      <c r="H61" s="55">
        <v>7.407407407407407E-2</v>
      </c>
      <c r="I61" s="55">
        <v>0.69753086419753085</v>
      </c>
      <c r="K61">
        <v>2</v>
      </c>
      <c r="L61" s="10">
        <f t="shared" ref="L61:L65" si="26">RANK(B61,B$60:B$65)</f>
        <v>4</v>
      </c>
      <c r="M61" s="10">
        <f t="shared" ref="M61:M65" si="27">RANK(C61,C$60:C$65,1)</f>
        <v>4</v>
      </c>
      <c r="N61" s="10">
        <f t="shared" ref="N61:N65" si="28">RANK(D61,D$60:D$65,1)</f>
        <v>4</v>
      </c>
      <c r="O61" s="10">
        <f t="shared" ref="O61:O65" si="29">RANK(E61,E$60:E$65)</f>
        <v>2</v>
      </c>
      <c r="P61" s="10">
        <f t="shared" ref="P61:P65" si="30">RANK(F61,F$60:F$65)</f>
        <v>2</v>
      </c>
      <c r="Q61" s="10">
        <f t="shared" ref="Q61:Q65" si="31">RANK(G61,G$60:G$65)</f>
        <v>2</v>
      </c>
      <c r="R61" s="10">
        <f t="shared" ref="R61:R65" si="32">RANK(H61,H$60:H$65,1)</f>
        <v>6</v>
      </c>
      <c r="S61" s="10">
        <f t="shared" ref="S61:S65" si="33">RANK(I61,I$60:I$65,1)</f>
        <v>4</v>
      </c>
      <c r="U61" s="60">
        <f t="shared" si="25"/>
        <v>3.5</v>
      </c>
      <c r="W61" s="10">
        <f t="shared" ref="W61:W65" si="34">RANK(U61, $U$60:$U$65,1)</f>
        <v>4</v>
      </c>
    </row>
    <row r="62" spans="1:31">
      <c r="A62" s="45">
        <v>3</v>
      </c>
      <c r="B62" s="55">
        <v>6.5573770491803282E-2</v>
      </c>
      <c r="C62" s="55">
        <v>0.1288056206088993</v>
      </c>
      <c r="D62" s="55">
        <v>1.873536299765808E-2</v>
      </c>
      <c r="E62" s="55">
        <v>4.449648711943794E-2</v>
      </c>
      <c r="F62" s="55">
        <v>0</v>
      </c>
      <c r="G62" s="55">
        <v>7.0257611241217799E-3</v>
      </c>
      <c r="H62" s="55">
        <v>5.3864168618266976E-2</v>
      </c>
      <c r="I62" s="55">
        <v>0.68149882903981263</v>
      </c>
      <c r="K62">
        <v>3</v>
      </c>
      <c r="L62" s="10">
        <f t="shared" si="26"/>
        <v>3</v>
      </c>
      <c r="M62" s="10">
        <f t="shared" si="27"/>
        <v>5</v>
      </c>
      <c r="N62" s="10">
        <f t="shared" si="28"/>
        <v>2</v>
      </c>
      <c r="O62" s="10">
        <f t="shared" si="29"/>
        <v>3</v>
      </c>
      <c r="P62" s="10">
        <f t="shared" si="30"/>
        <v>2</v>
      </c>
      <c r="Q62" s="10">
        <f t="shared" si="31"/>
        <v>1</v>
      </c>
      <c r="R62" s="10">
        <f t="shared" si="32"/>
        <v>3</v>
      </c>
      <c r="S62" s="10">
        <f t="shared" si="33"/>
        <v>2</v>
      </c>
      <c r="U62" s="60">
        <f t="shared" si="25"/>
        <v>2.625</v>
      </c>
      <c r="W62" s="10">
        <f t="shared" si="34"/>
        <v>2</v>
      </c>
    </row>
    <row r="63" spans="1:31">
      <c r="A63" s="45">
        <v>4</v>
      </c>
      <c r="B63" s="55">
        <v>3.8043478260869568E-2</v>
      </c>
      <c r="C63" s="55">
        <v>8.6956521739130432E-2</v>
      </c>
      <c r="D63" s="55">
        <v>2.717391304347826E-2</v>
      </c>
      <c r="E63" s="55">
        <v>3.2608695652173912E-2</v>
      </c>
      <c r="F63" s="55">
        <v>0</v>
      </c>
      <c r="G63" s="55">
        <v>0</v>
      </c>
      <c r="H63" s="55">
        <v>5.434782608695652E-2</v>
      </c>
      <c r="I63" s="55">
        <v>0.76086956521739135</v>
      </c>
      <c r="K63">
        <v>4</v>
      </c>
      <c r="L63" s="10">
        <f t="shared" si="26"/>
        <v>5</v>
      </c>
      <c r="M63" s="10">
        <f t="shared" si="27"/>
        <v>2</v>
      </c>
      <c r="N63" s="10">
        <f t="shared" si="28"/>
        <v>5</v>
      </c>
      <c r="O63" s="10">
        <f t="shared" si="29"/>
        <v>5</v>
      </c>
      <c r="P63" s="10">
        <f t="shared" si="30"/>
        <v>2</v>
      </c>
      <c r="Q63" s="10">
        <f t="shared" si="31"/>
        <v>5</v>
      </c>
      <c r="R63" s="10">
        <f t="shared" si="32"/>
        <v>4</v>
      </c>
      <c r="S63" s="10">
        <f t="shared" si="33"/>
        <v>6</v>
      </c>
      <c r="U63" s="60">
        <f t="shared" si="25"/>
        <v>4.25</v>
      </c>
      <c r="W63" s="10">
        <f t="shared" si="34"/>
        <v>6</v>
      </c>
    </row>
    <row r="64" spans="1:31">
      <c r="A64" s="45">
        <v>5</v>
      </c>
      <c r="B64" s="55">
        <v>8.723747980613894E-2</v>
      </c>
      <c r="C64" s="55">
        <v>8.8852988691437804E-2</v>
      </c>
      <c r="D64" s="55">
        <v>2.2617124394184167E-2</v>
      </c>
      <c r="E64" s="55">
        <v>6.9466882067851371E-2</v>
      </c>
      <c r="F64" s="55">
        <v>0</v>
      </c>
      <c r="G64" s="55">
        <v>4.8465266558966073E-3</v>
      </c>
      <c r="H64" s="55">
        <v>4.361873990306947E-2</v>
      </c>
      <c r="I64" s="55">
        <v>0.68336025848142168</v>
      </c>
      <c r="K64">
        <v>5</v>
      </c>
      <c r="L64" s="10">
        <f t="shared" si="26"/>
        <v>2</v>
      </c>
      <c r="M64" s="10">
        <f t="shared" si="27"/>
        <v>3</v>
      </c>
      <c r="N64" s="10">
        <f t="shared" si="28"/>
        <v>3</v>
      </c>
      <c r="O64" s="10">
        <f t="shared" si="29"/>
        <v>1</v>
      </c>
      <c r="P64" s="10">
        <f t="shared" si="30"/>
        <v>2</v>
      </c>
      <c r="Q64" s="10">
        <f t="shared" si="31"/>
        <v>4</v>
      </c>
      <c r="R64" s="10">
        <f t="shared" si="32"/>
        <v>2</v>
      </c>
      <c r="S64" s="10">
        <f t="shared" si="33"/>
        <v>3</v>
      </c>
      <c r="U64" s="60">
        <f t="shared" si="25"/>
        <v>2.5</v>
      </c>
      <c r="W64" s="10">
        <f t="shared" si="34"/>
        <v>1</v>
      </c>
    </row>
    <row r="65" spans="1:26">
      <c r="A65" s="45" t="s">
        <v>30</v>
      </c>
      <c r="B65" s="55">
        <v>9.1523341523341517E-2</v>
      </c>
      <c r="C65" s="55">
        <v>4.1769041769041768E-2</v>
      </c>
      <c r="D65" s="55">
        <v>3.3169533169533166E-2</v>
      </c>
      <c r="E65" s="55">
        <v>3.3169533169533166E-2</v>
      </c>
      <c r="F65" s="55">
        <v>1.2285012285012285E-3</v>
      </c>
      <c r="G65" s="55">
        <v>5.528255528255528E-3</v>
      </c>
      <c r="H65" s="55">
        <v>7.309582309582309E-2</v>
      </c>
      <c r="I65" s="55">
        <v>0.72051597051597049</v>
      </c>
      <c r="K65" t="s">
        <v>30</v>
      </c>
      <c r="L65" s="10">
        <f t="shared" si="26"/>
        <v>1</v>
      </c>
      <c r="M65" s="10">
        <f t="shared" si="27"/>
        <v>1</v>
      </c>
      <c r="N65" s="10">
        <f t="shared" si="28"/>
        <v>6</v>
      </c>
      <c r="O65" s="10">
        <f t="shared" si="29"/>
        <v>4</v>
      </c>
      <c r="P65" s="10">
        <f t="shared" si="30"/>
        <v>1</v>
      </c>
      <c r="Q65" s="10">
        <f t="shared" si="31"/>
        <v>3</v>
      </c>
      <c r="R65" s="10">
        <f t="shared" si="32"/>
        <v>5</v>
      </c>
      <c r="S65" s="10">
        <f t="shared" si="33"/>
        <v>5</v>
      </c>
      <c r="U65" s="60">
        <f t="shared" si="25"/>
        <v>3.25</v>
      </c>
      <c r="W65" s="10">
        <f t="shared" si="34"/>
        <v>3</v>
      </c>
    </row>
    <row r="68" spans="1:26" ht="31" customHeight="1">
      <c r="A68" s="54" t="s">
        <v>13396</v>
      </c>
      <c r="B68" s="7"/>
      <c r="C68" s="7"/>
      <c r="D68" s="7"/>
      <c r="E68" s="7"/>
      <c r="F68" s="7"/>
      <c r="G68" s="7"/>
      <c r="H68" s="7"/>
      <c r="I68" s="7"/>
      <c r="J68" s="7"/>
      <c r="K68" s="7"/>
      <c r="L68" s="7"/>
      <c r="M68" s="7"/>
      <c r="N68" s="7"/>
      <c r="O68" s="7"/>
      <c r="P68" s="7"/>
      <c r="Q68" s="7"/>
      <c r="R68" s="7"/>
      <c r="S68" s="7"/>
      <c r="T68" s="7"/>
      <c r="U68" s="7"/>
      <c r="V68" s="7"/>
      <c r="W68" s="7"/>
      <c r="X68" s="7"/>
    </row>
    <row r="70" spans="1:26">
      <c r="A70" s="46" t="s">
        <v>13380</v>
      </c>
      <c r="B70" s="47" t="s">
        <v>4</v>
      </c>
      <c r="C70" s="48"/>
      <c r="D70" s="48"/>
      <c r="E70" s="48"/>
      <c r="F70" s="48"/>
      <c r="G70" s="48"/>
      <c r="H70" s="48"/>
      <c r="I70" s="49"/>
    </row>
    <row r="71" spans="1:26" ht="60">
      <c r="A71" s="9" t="s">
        <v>10</v>
      </c>
      <c r="B71" s="11" t="s">
        <v>59</v>
      </c>
      <c r="C71" s="11" t="s">
        <v>5089</v>
      </c>
      <c r="D71" s="11" t="s">
        <v>743</v>
      </c>
      <c r="E71" s="11" t="s">
        <v>67</v>
      </c>
      <c r="F71" s="11" t="s">
        <v>1163</v>
      </c>
      <c r="G71" s="11" t="s">
        <v>1679</v>
      </c>
      <c r="H71" s="50" t="s">
        <v>26</v>
      </c>
      <c r="I71" s="11" t="s">
        <v>13390</v>
      </c>
      <c r="K71" s="56" t="s">
        <v>10</v>
      </c>
      <c r="L71" s="57" t="s">
        <v>59</v>
      </c>
      <c r="M71" s="57" t="s">
        <v>5089</v>
      </c>
      <c r="N71" s="57" t="s">
        <v>743</v>
      </c>
      <c r="O71" s="57" t="s">
        <v>67</v>
      </c>
      <c r="P71" s="57" t="s">
        <v>1163</v>
      </c>
      <c r="Q71" s="57" t="s">
        <v>1679</v>
      </c>
      <c r="R71" s="58" t="s">
        <v>26</v>
      </c>
      <c r="S71" s="57" t="s">
        <v>13390</v>
      </c>
      <c r="U71" s="59" t="s">
        <v>13399</v>
      </c>
    </row>
    <row r="72" spans="1:26">
      <c r="A72" s="10" t="s">
        <v>86</v>
      </c>
      <c r="B72" s="55">
        <v>7.7943615257048099E-2</v>
      </c>
      <c r="C72" s="55">
        <v>6.5505804311774454E-2</v>
      </c>
      <c r="D72" s="55">
        <v>2.6533996683250415E-2</v>
      </c>
      <c r="E72" s="55">
        <v>4.5605306799336651E-2</v>
      </c>
      <c r="F72" s="55">
        <v>1.658374792703151E-3</v>
      </c>
      <c r="G72" s="55">
        <v>4.9751243781094526E-3</v>
      </c>
      <c r="H72" s="55">
        <v>6.5505804311774454E-2</v>
      </c>
      <c r="I72" s="55">
        <v>0.71227197346600335</v>
      </c>
      <c r="K72" t="s">
        <v>86</v>
      </c>
      <c r="L72" s="10">
        <f>RANK(B72,B$72:B$73)</f>
        <v>2</v>
      </c>
      <c r="M72" s="10">
        <f>RANK(C72,C$72:C$73,1)</f>
        <v>1</v>
      </c>
      <c r="N72" s="10">
        <f>RANK(D72,D$72:D$73,1)</f>
        <v>1</v>
      </c>
      <c r="O72" s="10">
        <f t="shared" ref="O72:Q73" si="35">RANK(E72,E$72:E$73)</f>
        <v>1</v>
      </c>
      <c r="P72" s="10">
        <f t="shared" si="35"/>
        <v>1</v>
      </c>
      <c r="Q72" s="10">
        <f t="shared" si="35"/>
        <v>2</v>
      </c>
      <c r="R72" s="10">
        <f>RANK(H72,H$72:H$73,1)</f>
        <v>2</v>
      </c>
      <c r="S72" s="10">
        <f>RANK(I72,I$72:I$73,1)</f>
        <v>2</v>
      </c>
      <c r="U72" s="60">
        <f>AVERAGE(L72:S72)</f>
        <v>1.5</v>
      </c>
    </row>
    <row r="73" spans="1:26">
      <c r="A73" s="10" t="s">
        <v>31</v>
      </c>
      <c r="B73" s="55">
        <v>8.3195592286501377E-2</v>
      </c>
      <c r="C73" s="55">
        <v>7.3278236914600545E-2</v>
      </c>
      <c r="D73" s="55">
        <v>2.9201101928374655E-2</v>
      </c>
      <c r="E73" s="55">
        <v>4.1322314049586778E-2</v>
      </c>
      <c r="F73" s="55">
        <v>0</v>
      </c>
      <c r="G73" s="55">
        <v>5.5096418732782371E-3</v>
      </c>
      <c r="H73" s="55">
        <v>6.1707988980716257E-2</v>
      </c>
      <c r="I73" s="55">
        <v>0.70578512396694215</v>
      </c>
      <c r="K73" t="s">
        <v>31</v>
      </c>
      <c r="L73" s="10">
        <f>RANK(B73,B$72:B$73)</f>
        <v>1</v>
      </c>
      <c r="M73" s="10">
        <f>RANK(C73,C$72:C$73,1)</f>
        <v>2</v>
      </c>
      <c r="N73" s="10">
        <f>RANK(D73,D$72:D$73,1)</f>
        <v>2</v>
      </c>
      <c r="O73" s="10">
        <f t="shared" si="35"/>
        <v>2</v>
      </c>
      <c r="P73" s="10">
        <f t="shared" si="35"/>
        <v>2</v>
      </c>
      <c r="Q73" s="10">
        <f t="shared" si="35"/>
        <v>1</v>
      </c>
      <c r="R73" s="10">
        <f>RANK(H73,H$72:H$73,1)</f>
        <v>1</v>
      </c>
      <c r="S73" s="10">
        <f>RANK(I73,I$72:I$73,1)</f>
        <v>1</v>
      </c>
      <c r="U73" s="60">
        <f>AVERAGE(L73:S73)</f>
        <v>1.5</v>
      </c>
    </row>
    <row r="76" spans="1:26" ht="31" customHeight="1">
      <c r="A76" s="43" t="s">
        <v>13397</v>
      </c>
      <c r="B76" s="7"/>
      <c r="C76" s="7"/>
      <c r="D76" s="7"/>
      <c r="E76" s="7"/>
      <c r="F76" s="7"/>
      <c r="G76" s="7"/>
      <c r="H76" s="7"/>
      <c r="I76" s="7"/>
      <c r="J76" s="7"/>
      <c r="K76" s="7"/>
      <c r="L76" s="7"/>
      <c r="M76" s="7"/>
      <c r="N76" s="7"/>
      <c r="O76" s="7"/>
      <c r="P76" s="7"/>
      <c r="Q76" s="7"/>
      <c r="R76" s="7"/>
      <c r="S76" s="7"/>
      <c r="T76" s="7"/>
      <c r="U76" s="7"/>
      <c r="V76" s="7"/>
      <c r="W76" s="7"/>
      <c r="X76" s="7"/>
    </row>
    <row r="78" spans="1:26">
      <c r="A78" s="46" t="s">
        <v>13380</v>
      </c>
      <c r="B78" s="47" t="s">
        <v>4</v>
      </c>
      <c r="C78" s="48"/>
      <c r="D78" s="48"/>
      <c r="E78" s="48"/>
      <c r="F78" s="48"/>
      <c r="G78" s="48"/>
      <c r="H78" s="48"/>
      <c r="I78" s="49"/>
    </row>
    <row r="79" spans="1:26" ht="60">
      <c r="A79" s="9" t="s">
        <v>12</v>
      </c>
      <c r="B79" s="11" t="s">
        <v>59</v>
      </c>
      <c r="C79" s="11" t="s">
        <v>5089</v>
      </c>
      <c r="D79" s="11" t="s">
        <v>743</v>
      </c>
      <c r="E79" s="11" t="s">
        <v>67</v>
      </c>
      <c r="F79" s="11" t="s">
        <v>1163</v>
      </c>
      <c r="G79" s="11" t="s">
        <v>1679</v>
      </c>
      <c r="H79" s="50" t="s">
        <v>26</v>
      </c>
      <c r="I79" s="11" t="s">
        <v>13390</v>
      </c>
      <c r="K79" s="56" t="s">
        <v>12</v>
      </c>
      <c r="L79" s="57" t="s">
        <v>59</v>
      </c>
      <c r="M79" s="57" t="s">
        <v>5089</v>
      </c>
      <c r="N79" s="57" t="s">
        <v>743</v>
      </c>
      <c r="O79" s="57" t="s">
        <v>67</v>
      </c>
      <c r="P79" s="57" t="s">
        <v>1163</v>
      </c>
      <c r="Q79" s="57" t="s">
        <v>1679</v>
      </c>
      <c r="R79" s="58" t="s">
        <v>26</v>
      </c>
      <c r="S79" s="57" t="s">
        <v>13390</v>
      </c>
      <c r="U79" s="59" t="s">
        <v>13399</v>
      </c>
      <c r="W79" s="59" t="s">
        <v>13400</v>
      </c>
      <c r="Z79"/>
    </row>
    <row r="80" spans="1:26">
      <c r="A80" s="10" t="s">
        <v>4752</v>
      </c>
      <c r="B80" s="55">
        <v>0.11683848797250859</v>
      </c>
      <c r="C80" s="55">
        <v>8.5910652920962199E-2</v>
      </c>
      <c r="D80" s="55">
        <v>3.0927835051546393E-2</v>
      </c>
      <c r="E80" s="55">
        <v>5.4982817869415807E-2</v>
      </c>
      <c r="F80" s="55">
        <v>0</v>
      </c>
      <c r="G80" s="55">
        <v>1.3745704467353952E-2</v>
      </c>
      <c r="H80" s="55">
        <v>5.1546391752577317E-2</v>
      </c>
      <c r="I80" s="55">
        <v>0.64604810996563578</v>
      </c>
      <c r="K80" t="s">
        <v>4752</v>
      </c>
      <c r="L80" s="10">
        <f t="shared" ref="L80:L89" si="36">RANK(B80, B$80:B$89)</f>
        <v>2</v>
      </c>
      <c r="M80" s="10">
        <f>RANK(C80, C$80:C$89,1)</f>
        <v>8</v>
      </c>
      <c r="N80" s="10">
        <f>RANK(D80, D$80:D$89,1)</f>
        <v>6</v>
      </c>
      <c r="O80" s="10">
        <f t="shared" ref="O80:Q80" si="37">RANK(E80, E$80:E$89)</f>
        <v>3</v>
      </c>
      <c r="P80" s="10">
        <f t="shared" si="37"/>
        <v>3</v>
      </c>
      <c r="Q80" s="10">
        <f t="shared" si="37"/>
        <v>1</v>
      </c>
      <c r="R80" s="10">
        <f>RANK(H80, H$80:H$89,1)</f>
        <v>3</v>
      </c>
      <c r="S80" s="10">
        <f>RANK(I80, I$80:I$89,1)</f>
        <v>1</v>
      </c>
      <c r="U80" s="60">
        <f>AVERAGE(L80:S80)</f>
        <v>3.375</v>
      </c>
      <c r="W80" s="10">
        <f>RANK(U80,$U$80:$U$89,1)</f>
        <v>2</v>
      </c>
      <c r="Z80"/>
    </row>
    <row r="81" spans="1:28">
      <c r="A81" s="10" t="s">
        <v>134</v>
      </c>
      <c r="B81" s="55">
        <v>8.5784313725490197E-2</v>
      </c>
      <c r="C81" s="55">
        <v>4.9019607843137254E-2</v>
      </c>
      <c r="D81" s="55">
        <v>1.2254901960784314E-2</v>
      </c>
      <c r="E81" s="55">
        <v>4.6568627450980393E-2</v>
      </c>
      <c r="F81" s="55">
        <v>0</v>
      </c>
      <c r="G81" s="55">
        <v>7.3529411764705881E-3</v>
      </c>
      <c r="H81" s="55">
        <v>5.8823529411764705E-2</v>
      </c>
      <c r="I81" s="55">
        <v>0.74019607843137258</v>
      </c>
      <c r="K81" t="s">
        <v>134</v>
      </c>
      <c r="L81" s="10">
        <f t="shared" si="36"/>
        <v>6</v>
      </c>
      <c r="M81" s="10">
        <f t="shared" ref="M81:M89" si="38">RANK(C81, C$80:C$89,1)</f>
        <v>4</v>
      </c>
      <c r="N81" s="10">
        <f t="shared" ref="N81:N89" si="39">RANK(D81, D$80:D$89,1)</f>
        <v>1</v>
      </c>
      <c r="O81" s="10">
        <f t="shared" ref="O81:O89" si="40">RANK(E81, E$80:E$89)</f>
        <v>4</v>
      </c>
      <c r="P81" s="10">
        <f t="shared" ref="P81:P89" si="41">RANK(F81, F$80:F$89)</f>
        <v>3</v>
      </c>
      <c r="Q81" s="10">
        <f t="shared" ref="Q81:Q89" si="42">RANK(G81, G$80:G$89)</f>
        <v>4</v>
      </c>
      <c r="R81" s="10">
        <f t="shared" ref="R81:R89" si="43">RANK(H81, H$80:H$89,1)</f>
        <v>4</v>
      </c>
      <c r="S81" s="10">
        <f t="shared" ref="S81:S89" si="44">RANK(I81, I$80:I$89,1)</f>
        <v>9</v>
      </c>
      <c r="U81" s="60">
        <f t="shared" ref="U81:U89" si="45">AVERAGE(L81:S81)</f>
        <v>4.375</v>
      </c>
      <c r="W81" s="10">
        <f t="shared" ref="W81:W89" si="46">RANK(U81,$U$80:$U$89,1)</f>
        <v>3</v>
      </c>
      <c r="Z81"/>
    </row>
    <row r="82" spans="1:28">
      <c r="A82" s="10" t="s">
        <v>191</v>
      </c>
      <c r="B82" s="55">
        <v>8.771929824561403E-2</v>
      </c>
      <c r="C82" s="55">
        <v>5.2631578947368418E-2</v>
      </c>
      <c r="D82" s="55">
        <v>2.850877192982456E-2</v>
      </c>
      <c r="E82" s="55">
        <v>6.1403508771929821E-2</v>
      </c>
      <c r="F82" s="55">
        <v>2.1929824561403508E-3</v>
      </c>
      <c r="G82" s="55">
        <v>6.5789473684210523E-3</v>
      </c>
      <c r="H82" s="55">
        <v>7.2368421052631582E-2</v>
      </c>
      <c r="I82" s="55">
        <v>0.68859649122807021</v>
      </c>
      <c r="K82" t="s">
        <v>191</v>
      </c>
      <c r="L82" s="10">
        <f t="shared" si="36"/>
        <v>5</v>
      </c>
      <c r="M82" s="10">
        <f t="shared" si="38"/>
        <v>5</v>
      </c>
      <c r="N82" s="10">
        <f t="shared" si="39"/>
        <v>5</v>
      </c>
      <c r="O82" s="10">
        <f t="shared" si="40"/>
        <v>2</v>
      </c>
      <c r="P82" s="10">
        <f t="shared" si="41"/>
        <v>1</v>
      </c>
      <c r="Q82" s="10">
        <f t="shared" si="42"/>
        <v>5</v>
      </c>
      <c r="R82" s="10">
        <f t="shared" si="43"/>
        <v>9</v>
      </c>
      <c r="S82" s="10">
        <f t="shared" si="44"/>
        <v>4</v>
      </c>
      <c r="U82" s="60">
        <f t="shared" si="45"/>
        <v>4.5</v>
      </c>
      <c r="W82" s="10">
        <f t="shared" si="46"/>
        <v>4</v>
      </c>
      <c r="Z82"/>
    </row>
    <row r="83" spans="1:28">
      <c r="A83" s="10" t="s">
        <v>88</v>
      </c>
      <c r="B83" s="55">
        <v>7.8629032258064516E-2</v>
      </c>
      <c r="C83" s="55">
        <v>8.2661290322580641E-2</v>
      </c>
      <c r="D83" s="55">
        <v>2.0161290322580645E-2</v>
      </c>
      <c r="E83" s="55">
        <v>3.8306451612903226E-2</v>
      </c>
      <c r="F83" s="55">
        <v>2.0161290322580645E-3</v>
      </c>
      <c r="G83" s="55">
        <v>4.0322580645161289E-3</v>
      </c>
      <c r="H83" s="55">
        <v>6.6532258064516125E-2</v>
      </c>
      <c r="I83" s="55">
        <v>0.70766129032258063</v>
      </c>
      <c r="K83" t="s">
        <v>88</v>
      </c>
      <c r="L83" s="10">
        <f t="shared" si="36"/>
        <v>7</v>
      </c>
      <c r="M83" s="10">
        <f t="shared" si="38"/>
        <v>7</v>
      </c>
      <c r="N83" s="10">
        <f t="shared" si="39"/>
        <v>3</v>
      </c>
      <c r="O83" s="10">
        <f t="shared" si="40"/>
        <v>7</v>
      </c>
      <c r="P83" s="10">
        <f t="shared" si="41"/>
        <v>2</v>
      </c>
      <c r="Q83" s="10">
        <f t="shared" si="42"/>
        <v>7</v>
      </c>
      <c r="R83" s="10">
        <f t="shared" si="43"/>
        <v>6</v>
      </c>
      <c r="S83" s="10">
        <f t="shared" si="44"/>
        <v>6</v>
      </c>
      <c r="U83" s="60">
        <f t="shared" si="45"/>
        <v>5.625</v>
      </c>
      <c r="W83" s="10">
        <f t="shared" si="46"/>
        <v>7</v>
      </c>
      <c r="Z83"/>
    </row>
    <row r="84" spans="1:28">
      <c r="A84" s="10" t="s">
        <v>165</v>
      </c>
      <c r="B84" s="55">
        <v>8.9795918367346933E-2</v>
      </c>
      <c r="C84" s="55">
        <v>4.8979591836734691E-2</v>
      </c>
      <c r="D84" s="55">
        <v>2.0408163265306121E-2</v>
      </c>
      <c r="E84" s="55">
        <v>6.5306122448979598E-2</v>
      </c>
      <c r="F84" s="55">
        <v>0</v>
      </c>
      <c r="G84" s="55">
        <v>0</v>
      </c>
      <c r="H84" s="55">
        <v>6.9387755102040816E-2</v>
      </c>
      <c r="I84" s="55">
        <v>0.70612244897959187</v>
      </c>
      <c r="K84" t="s">
        <v>165</v>
      </c>
      <c r="L84" s="10">
        <f t="shared" si="36"/>
        <v>4</v>
      </c>
      <c r="M84" s="10">
        <f t="shared" si="38"/>
        <v>3</v>
      </c>
      <c r="N84" s="10">
        <f t="shared" si="39"/>
        <v>4</v>
      </c>
      <c r="O84" s="10">
        <f t="shared" si="40"/>
        <v>1</v>
      </c>
      <c r="P84" s="10">
        <f t="shared" si="41"/>
        <v>3</v>
      </c>
      <c r="Q84" s="10">
        <f t="shared" si="42"/>
        <v>9</v>
      </c>
      <c r="R84" s="10">
        <f t="shared" si="43"/>
        <v>8</v>
      </c>
      <c r="S84" s="10">
        <f t="shared" si="44"/>
        <v>5</v>
      </c>
      <c r="U84" s="60">
        <f t="shared" si="45"/>
        <v>4.625</v>
      </c>
      <c r="W84" s="10">
        <f t="shared" si="46"/>
        <v>5</v>
      </c>
      <c r="Z84"/>
    </row>
    <row r="85" spans="1:28">
      <c r="A85" s="10" t="s">
        <v>99</v>
      </c>
      <c r="B85" s="55">
        <v>0.13740458015267176</v>
      </c>
      <c r="C85" s="55">
        <v>6.1068702290076333E-2</v>
      </c>
      <c r="D85" s="55">
        <v>1.5267175572519083E-2</v>
      </c>
      <c r="E85" s="55">
        <v>4.5801526717557252E-2</v>
      </c>
      <c r="F85" s="55">
        <v>0</v>
      </c>
      <c r="G85" s="55">
        <v>7.6335877862595417E-3</v>
      </c>
      <c r="H85" s="55">
        <v>4.5801526717557252E-2</v>
      </c>
      <c r="I85" s="55">
        <v>0.68702290076335881</v>
      </c>
      <c r="K85" t="s">
        <v>99</v>
      </c>
      <c r="L85" s="10">
        <f t="shared" si="36"/>
        <v>1</v>
      </c>
      <c r="M85" s="10">
        <f t="shared" si="38"/>
        <v>6</v>
      </c>
      <c r="N85" s="10">
        <f t="shared" si="39"/>
        <v>2</v>
      </c>
      <c r="O85" s="10">
        <f t="shared" si="40"/>
        <v>5</v>
      </c>
      <c r="P85" s="10">
        <f t="shared" si="41"/>
        <v>3</v>
      </c>
      <c r="Q85" s="10">
        <f t="shared" si="42"/>
        <v>3</v>
      </c>
      <c r="R85" s="10">
        <f t="shared" si="43"/>
        <v>1</v>
      </c>
      <c r="S85" s="10">
        <f t="shared" si="44"/>
        <v>3</v>
      </c>
      <c r="U85" s="60">
        <f t="shared" si="45"/>
        <v>3</v>
      </c>
      <c r="W85" s="10">
        <f t="shared" si="46"/>
        <v>1</v>
      </c>
      <c r="Z85"/>
    </row>
    <row r="86" spans="1:28">
      <c r="A86" s="10" t="s">
        <v>4744</v>
      </c>
      <c r="B86" s="55">
        <v>4.9773755656108594E-2</v>
      </c>
      <c r="C86" s="55">
        <v>0.13800904977375567</v>
      </c>
      <c r="D86" s="55">
        <v>4.2986425339366516E-2</v>
      </c>
      <c r="E86" s="55">
        <v>2.0361990950226245E-2</v>
      </c>
      <c r="F86" s="55">
        <v>0</v>
      </c>
      <c r="G86" s="55">
        <v>0</v>
      </c>
      <c r="H86" s="55">
        <v>6.561085972850679E-2</v>
      </c>
      <c r="I86" s="55">
        <v>0.68325791855203621</v>
      </c>
      <c r="K86" t="s">
        <v>4744</v>
      </c>
      <c r="L86" s="10">
        <f t="shared" si="36"/>
        <v>9</v>
      </c>
      <c r="M86" s="10">
        <f t="shared" si="38"/>
        <v>10</v>
      </c>
      <c r="N86" s="10">
        <f t="shared" si="39"/>
        <v>9</v>
      </c>
      <c r="O86" s="10">
        <f t="shared" si="40"/>
        <v>9</v>
      </c>
      <c r="P86" s="10">
        <f t="shared" si="41"/>
        <v>3</v>
      </c>
      <c r="Q86" s="10">
        <f t="shared" si="42"/>
        <v>9</v>
      </c>
      <c r="R86" s="10">
        <f t="shared" si="43"/>
        <v>5</v>
      </c>
      <c r="S86" s="10">
        <f t="shared" si="44"/>
        <v>2</v>
      </c>
      <c r="U86" s="60">
        <f t="shared" si="45"/>
        <v>7</v>
      </c>
      <c r="W86" s="10">
        <f t="shared" si="46"/>
        <v>9</v>
      </c>
      <c r="Z86"/>
    </row>
    <row r="87" spans="1:28">
      <c r="A87" s="10" t="s">
        <v>48</v>
      </c>
      <c r="B87" s="55">
        <v>7.0110701107011064E-2</v>
      </c>
      <c r="C87" s="55">
        <v>0</v>
      </c>
      <c r="D87" s="55">
        <v>4.797047970479705E-2</v>
      </c>
      <c r="E87" s="55">
        <v>4.0590405904059039E-2</v>
      </c>
      <c r="F87" s="55">
        <v>0</v>
      </c>
      <c r="G87" s="55">
        <v>3.6900369003690036E-3</v>
      </c>
      <c r="H87" s="55">
        <v>4.797047970479705E-2</v>
      </c>
      <c r="I87" s="55">
        <v>0.78966789667896675</v>
      </c>
      <c r="K87" t="s">
        <v>48</v>
      </c>
      <c r="L87" s="10">
        <f t="shared" si="36"/>
        <v>8</v>
      </c>
      <c r="M87" s="10">
        <f t="shared" si="38"/>
        <v>1</v>
      </c>
      <c r="N87" s="10">
        <f t="shared" si="39"/>
        <v>10</v>
      </c>
      <c r="O87" s="10">
        <f t="shared" si="40"/>
        <v>6</v>
      </c>
      <c r="P87" s="10">
        <f t="shared" si="41"/>
        <v>3</v>
      </c>
      <c r="Q87" s="10">
        <f t="shared" si="42"/>
        <v>8</v>
      </c>
      <c r="R87" s="10">
        <f t="shared" si="43"/>
        <v>2</v>
      </c>
      <c r="S87" s="10">
        <f t="shared" si="44"/>
        <v>10</v>
      </c>
      <c r="U87" s="60">
        <f t="shared" si="45"/>
        <v>6</v>
      </c>
      <c r="W87" s="10">
        <f t="shared" si="46"/>
        <v>8</v>
      </c>
      <c r="Y87" s="42"/>
      <c r="Z87" s="98"/>
      <c r="AA87" s="42"/>
      <c r="AB87" s="42"/>
    </row>
    <row r="88" spans="1:28">
      <c r="A88" s="10" t="s">
        <v>155</v>
      </c>
      <c r="B88" s="55">
        <v>0.1</v>
      </c>
      <c r="C88" s="55">
        <v>4.4444444444444446E-2</v>
      </c>
      <c r="D88" s="55">
        <v>3.3333333333333333E-2</v>
      </c>
      <c r="E88" s="55">
        <v>1.1111111111111112E-2</v>
      </c>
      <c r="F88" s="55">
        <v>0</v>
      </c>
      <c r="G88" s="55">
        <v>1.1111111111111112E-2</v>
      </c>
      <c r="H88" s="55">
        <v>6.6666666666666666E-2</v>
      </c>
      <c r="I88" s="55">
        <v>0.73333333333333328</v>
      </c>
      <c r="K88" t="s">
        <v>155</v>
      </c>
      <c r="L88" s="10">
        <f t="shared" si="36"/>
        <v>3</v>
      </c>
      <c r="M88" s="10">
        <f t="shared" si="38"/>
        <v>2</v>
      </c>
      <c r="N88" s="10">
        <f t="shared" si="39"/>
        <v>8</v>
      </c>
      <c r="O88" s="10">
        <f t="shared" si="40"/>
        <v>10</v>
      </c>
      <c r="P88" s="10">
        <f t="shared" si="41"/>
        <v>3</v>
      </c>
      <c r="Q88" s="10">
        <f t="shared" si="42"/>
        <v>2</v>
      </c>
      <c r="R88" s="10">
        <f t="shared" si="43"/>
        <v>7</v>
      </c>
      <c r="S88" s="10">
        <f t="shared" si="44"/>
        <v>8</v>
      </c>
      <c r="U88" s="60">
        <f t="shared" si="45"/>
        <v>5.375</v>
      </c>
      <c r="W88" s="10">
        <f t="shared" si="46"/>
        <v>6</v>
      </c>
      <c r="Y88" s="42"/>
      <c r="Z88" s="98"/>
      <c r="AA88" s="42"/>
      <c r="AB88" s="42"/>
    </row>
    <row r="89" spans="1:28">
      <c r="A89" s="10" t="s">
        <v>33</v>
      </c>
      <c r="B89" s="55">
        <v>3.6649214659685861E-2</v>
      </c>
      <c r="C89" s="55">
        <v>8.9005235602094238E-2</v>
      </c>
      <c r="D89" s="55">
        <v>3.1413612565445025E-2</v>
      </c>
      <c r="E89" s="55">
        <v>2.6178010471204188E-2</v>
      </c>
      <c r="F89" s="55">
        <v>0</v>
      </c>
      <c r="G89" s="55">
        <v>5.235602094240838E-3</v>
      </c>
      <c r="H89" s="55">
        <v>7.8534031413612565E-2</v>
      </c>
      <c r="I89" s="55">
        <v>0.73298429319371727</v>
      </c>
      <c r="K89" t="s">
        <v>33</v>
      </c>
      <c r="L89" s="10">
        <f t="shared" si="36"/>
        <v>10</v>
      </c>
      <c r="M89" s="10">
        <f t="shared" si="38"/>
        <v>9</v>
      </c>
      <c r="N89" s="10">
        <f t="shared" si="39"/>
        <v>7</v>
      </c>
      <c r="O89" s="10">
        <f t="shared" si="40"/>
        <v>8</v>
      </c>
      <c r="P89" s="10">
        <f t="shared" si="41"/>
        <v>3</v>
      </c>
      <c r="Q89" s="10">
        <f t="shared" si="42"/>
        <v>6</v>
      </c>
      <c r="R89" s="10">
        <f t="shared" si="43"/>
        <v>10</v>
      </c>
      <c r="S89" s="10">
        <f t="shared" si="44"/>
        <v>7</v>
      </c>
      <c r="U89" s="60">
        <f t="shared" si="45"/>
        <v>7.5</v>
      </c>
      <c r="W89" s="10">
        <f t="shared" si="46"/>
        <v>10</v>
      </c>
      <c r="Y89" s="42"/>
      <c r="Z89" s="42"/>
      <c r="AA89" s="42"/>
      <c r="AB89" s="42"/>
    </row>
    <row r="90" spans="1:28">
      <c r="Y90" s="42"/>
      <c r="Z90" s="98"/>
      <c r="AA90" s="42"/>
      <c r="AB90" s="42"/>
    </row>
    <row r="91" spans="1:28">
      <c r="Y91" s="42"/>
      <c r="Z91" s="98"/>
      <c r="AA91" s="42"/>
      <c r="AB91" s="42"/>
    </row>
    <row r="92" spans="1:28" ht="31" customHeight="1">
      <c r="A92" s="43" t="s">
        <v>13398</v>
      </c>
      <c r="B92" s="7"/>
      <c r="C92" s="7"/>
      <c r="D92" s="7"/>
      <c r="E92" s="7"/>
      <c r="F92" s="7"/>
      <c r="G92" s="7"/>
      <c r="H92" s="7"/>
      <c r="I92" s="7"/>
      <c r="J92" s="7"/>
      <c r="K92" s="7"/>
      <c r="L92" s="7"/>
      <c r="M92" s="7"/>
      <c r="N92" s="7"/>
      <c r="O92" s="7"/>
      <c r="P92" s="7"/>
      <c r="Q92" s="7"/>
      <c r="R92" s="7"/>
      <c r="S92" s="7"/>
      <c r="T92" s="7"/>
      <c r="U92" s="7"/>
      <c r="V92" s="7"/>
      <c r="W92" s="7"/>
      <c r="X92" s="7"/>
      <c r="Y92" s="42"/>
      <c r="Z92" s="98"/>
      <c r="AA92" s="42"/>
      <c r="AB92" s="42"/>
    </row>
    <row r="93" spans="1:28">
      <c r="Y93" s="42"/>
      <c r="Z93" s="98"/>
      <c r="AA93" s="42"/>
      <c r="AB93" s="42"/>
    </row>
    <row r="94" spans="1:28">
      <c r="A94" s="46" t="s">
        <v>13380</v>
      </c>
      <c r="B94" s="47" t="s">
        <v>4</v>
      </c>
      <c r="C94" s="48"/>
      <c r="D94" s="48"/>
      <c r="E94" s="48"/>
      <c r="F94" s="48"/>
      <c r="G94" s="48"/>
      <c r="H94" s="48"/>
      <c r="I94" s="49"/>
      <c r="Y94" s="42"/>
      <c r="Z94" s="98"/>
      <c r="AA94" s="42"/>
      <c r="AB94" s="42"/>
    </row>
    <row r="95" spans="1:28" ht="60">
      <c r="A95" s="9" t="s">
        <v>13</v>
      </c>
      <c r="B95" s="11" t="s">
        <v>59</v>
      </c>
      <c r="C95" s="11" t="s">
        <v>5089</v>
      </c>
      <c r="D95" s="11" t="s">
        <v>743</v>
      </c>
      <c r="E95" s="11" t="s">
        <v>67</v>
      </c>
      <c r="F95" s="11" t="s">
        <v>1163</v>
      </c>
      <c r="G95" s="11" t="s">
        <v>1679</v>
      </c>
      <c r="H95" s="50" t="s">
        <v>26</v>
      </c>
      <c r="I95" s="11" t="s">
        <v>13390</v>
      </c>
      <c r="K95" s="56" t="s">
        <v>13</v>
      </c>
      <c r="L95" s="57" t="s">
        <v>59</v>
      </c>
      <c r="M95" s="57" t="s">
        <v>5089</v>
      </c>
      <c r="N95" s="57" t="s">
        <v>743</v>
      </c>
      <c r="O95" s="57" t="s">
        <v>67</v>
      </c>
      <c r="P95" s="57" t="s">
        <v>1163</v>
      </c>
      <c r="Q95" s="57" t="s">
        <v>1679</v>
      </c>
      <c r="R95" s="58" t="s">
        <v>26</v>
      </c>
      <c r="S95" s="57" t="s">
        <v>13390</v>
      </c>
      <c r="U95" s="59" t="s">
        <v>13399</v>
      </c>
      <c r="W95" s="59" t="s">
        <v>13400</v>
      </c>
      <c r="Y95" s="42"/>
      <c r="Z95" s="98"/>
      <c r="AA95" s="42"/>
      <c r="AB95" s="42"/>
    </row>
    <row r="96" spans="1:28">
      <c r="A96" s="10" t="s">
        <v>49</v>
      </c>
      <c r="B96" s="55">
        <v>0.12280701754385964</v>
      </c>
      <c r="C96" s="55">
        <v>5.8479532163742687E-2</v>
      </c>
      <c r="D96" s="55">
        <v>2.3391812865497075E-2</v>
      </c>
      <c r="E96" s="55">
        <v>6.4327485380116955E-2</v>
      </c>
      <c r="F96" s="55">
        <v>0</v>
      </c>
      <c r="G96" s="55">
        <v>0</v>
      </c>
      <c r="H96" s="55">
        <v>5.2631578947368418E-2</v>
      </c>
      <c r="I96" s="55">
        <v>0.67836257309941517</v>
      </c>
      <c r="K96" t="s">
        <v>49</v>
      </c>
      <c r="L96" s="10">
        <f>RANK(B96,B$96:B$100)</f>
        <v>2</v>
      </c>
      <c r="M96" s="10">
        <f>RANK(C96,C$96:C$100,1)</f>
        <v>3</v>
      </c>
      <c r="N96" s="10">
        <f>RANK(D96,D$96:D$100,1)</f>
        <v>2</v>
      </c>
      <c r="O96" s="10">
        <f t="shared" ref="O96:Q100" si="47">RANK(E96,E$96:E$100)</f>
        <v>1</v>
      </c>
      <c r="P96" s="10">
        <f t="shared" si="47"/>
        <v>3</v>
      </c>
      <c r="Q96" s="10">
        <f t="shared" si="47"/>
        <v>4</v>
      </c>
      <c r="R96" s="10">
        <f>RANK(H96,H$96:H$100,1)</f>
        <v>3</v>
      </c>
      <c r="S96" s="10">
        <f>RANK(I96,I$96:I$100,1)</f>
        <v>3</v>
      </c>
      <c r="U96" s="60">
        <f>AVERAGE(L96:S96)</f>
        <v>2.625</v>
      </c>
      <c r="W96" s="10">
        <f>RANK(U96,$U$96:$U$100,1)</f>
        <v>2</v>
      </c>
      <c r="Y96" s="42"/>
      <c r="Z96" s="98"/>
      <c r="AA96" s="42"/>
      <c r="AB96" s="42"/>
    </row>
    <row r="97" spans="1:30">
      <c r="A97" s="10" t="s">
        <v>4997</v>
      </c>
      <c r="B97" s="55">
        <v>0.33333333333333331</v>
      </c>
      <c r="C97" s="55">
        <v>0</v>
      </c>
      <c r="D97" s="55">
        <v>0</v>
      </c>
      <c r="E97" s="55">
        <v>0</v>
      </c>
      <c r="F97" s="55">
        <v>0</v>
      </c>
      <c r="G97" s="55">
        <v>0</v>
      </c>
      <c r="H97" s="55">
        <v>0</v>
      </c>
      <c r="I97" s="55">
        <v>0.66666666666666663</v>
      </c>
      <c r="K97" t="s">
        <v>4997</v>
      </c>
      <c r="L97" s="10">
        <f t="shared" ref="L97:L100" si="48">RANK(B97,B$96:B$100)</f>
        <v>1</v>
      </c>
      <c r="M97" s="10">
        <f t="shared" ref="M97:M100" si="49">RANK(C97,C$96:C$100,1)</f>
        <v>1</v>
      </c>
      <c r="N97" s="10">
        <f t="shared" ref="N97:N100" si="50">RANK(D97,D$96:D$100,1)</f>
        <v>1</v>
      </c>
      <c r="O97" s="10">
        <f t="shared" si="47"/>
        <v>5</v>
      </c>
      <c r="P97" s="10">
        <f t="shared" si="47"/>
        <v>3</v>
      </c>
      <c r="Q97" s="10">
        <f t="shared" si="47"/>
        <v>4</v>
      </c>
      <c r="R97" s="10">
        <f t="shared" ref="R97:R100" si="51">RANK(H97,H$96:H$100,1)</f>
        <v>1</v>
      </c>
      <c r="S97" s="10">
        <f t="shared" ref="S97:S100" si="52">RANK(I97,I$96:I$100,1)</f>
        <v>2</v>
      </c>
      <c r="U97" s="60">
        <f t="shared" ref="U97:U100" si="53">AVERAGE(L97:S97)</f>
        <v>2.25</v>
      </c>
      <c r="W97" s="10">
        <f t="shared" ref="W97:W100" si="54">RANK(U97,$U$96:$U$100,1)</f>
        <v>1</v>
      </c>
      <c r="Y97" s="42"/>
      <c r="Z97" s="98"/>
      <c r="AA97" s="42"/>
      <c r="AB97" s="42"/>
    </row>
    <row r="98" spans="1:30">
      <c r="A98" s="10" t="s">
        <v>174</v>
      </c>
      <c r="B98" s="55">
        <v>9.5940959409594101E-2</v>
      </c>
      <c r="C98" s="55">
        <v>0.15498154981549817</v>
      </c>
      <c r="D98" s="55">
        <v>4.4280442804428041E-2</v>
      </c>
      <c r="E98" s="55">
        <v>6.273062730627306E-2</v>
      </c>
      <c r="F98" s="55">
        <v>0</v>
      </c>
      <c r="G98" s="55">
        <v>3.6900369003690036E-3</v>
      </c>
      <c r="H98" s="55">
        <v>4.4280442804428041E-2</v>
      </c>
      <c r="I98" s="55">
        <v>0.59409594095940954</v>
      </c>
      <c r="K98" t="s">
        <v>174</v>
      </c>
      <c r="L98" s="10">
        <f t="shared" si="48"/>
        <v>3</v>
      </c>
      <c r="M98" s="10">
        <f t="shared" si="49"/>
        <v>5</v>
      </c>
      <c r="N98" s="10">
        <f t="shared" si="50"/>
        <v>5</v>
      </c>
      <c r="O98" s="10">
        <f t="shared" si="47"/>
        <v>2</v>
      </c>
      <c r="P98" s="10">
        <f t="shared" si="47"/>
        <v>3</v>
      </c>
      <c r="Q98" s="10">
        <f t="shared" si="47"/>
        <v>3</v>
      </c>
      <c r="R98" s="10">
        <f t="shared" si="51"/>
        <v>2</v>
      </c>
      <c r="S98" s="10">
        <f t="shared" si="52"/>
        <v>1</v>
      </c>
      <c r="U98" s="60">
        <f t="shared" si="53"/>
        <v>3</v>
      </c>
      <c r="W98" s="10">
        <f t="shared" si="54"/>
        <v>4</v>
      </c>
      <c r="Y98" s="42"/>
      <c r="Z98" s="98"/>
      <c r="AA98" s="42"/>
      <c r="AB98" s="42"/>
    </row>
    <row r="99" spans="1:30">
      <c r="A99" s="10" t="s">
        <v>100</v>
      </c>
      <c r="B99" s="55">
        <v>7.6019777503090233E-2</v>
      </c>
      <c r="C99" s="55">
        <v>6.6131025957972808E-2</v>
      </c>
      <c r="D99" s="55">
        <v>2.7812113720642771E-2</v>
      </c>
      <c r="E99" s="55">
        <v>3.0284301606922127E-2</v>
      </c>
      <c r="F99" s="55">
        <v>6.1804697156983925E-4</v>
      </c>
      <c r="G99" s="55">
        <v>4.326328800988875E-3</v>
      </c>
      <c r="H99" s="55">
        <v>6.1804697156983932E-2</v>
      </c>
      <c r="I99" s="55">
        <v>0.73300370828182937</v>
      </c>
      <c r="K99" t="s">
        <v>100</v>
      </c>
      <c r="L99" s="10">
        <f t="shared" si="48"/>
        <v>5</v>
      </c>
      <c r="M99" s="10">
        <f t="shared" si="49"/>
        <v>4</v>
      </c>
      <c r="N99" s="10">
        <f t="shared" si="50"/>
        <v>4</v>
      </c>
      <c r="O99" s="10">
        <f t="shared" si="47"/>
        <v>4</v>
      </c>
      <c r="P99" s="10">
        <f t="shared" si="47"/>
        <v>2</v>
      </c>
      <c r="Q99" s="10">
        <f t="shared" si="47"/>
        <v>2</v>
      </c>
      <c r="R99" s="10">
        <f t="shared" si="51"/>
        <v>4</v>
      </c>
      <c r="S99" s="10">
        <f t="shared" si="52"/>
        <v>5</v>
      </c>
      <c r="U99" s="60">
        <f t="shared" si="53"/>
        <v>3.75</v>
      </c>
      <c r="W99" s="10">
        <f t="shared" si="54"/>
        <v>5</v>
      </c>
      <c r="Y99" s="42"/>
      <c r="Z99" s="98"/>
      <c r="AA99" s="42"/>
      <c r="AB99" s="42"/>
    </row>
    <row r="100" spans="1:30">
      <c r="A100" s="10" t="s">
        <v>34</v>
      </c>
      <c r="B100" s="55">
        <v>7.724425887265135E-2</v>
      </c>
      <c r="C100" s="55">
        <v>5.5323590814196244E-2</v>
      </c>
      <c r="D100" s="55">
        <v>2.5052192066805846E-2</v>
      </c>
      <c r="E100" s="55">
        <v>5.5323590814196244E-2</v>
      </c>
      <c r="F100" s="55">
        <v>1.0438413361169101E-3</v>
      </c>
      <c r="G100" s="55">
        <v>8.350730688935281E-3</v>
      </c>
      <c r="H100" s="55">
        <v>7.3068893528183715E-2</v>
      </c>
      <c r="I100" s="55">
        <v>0.70459290187891443</v>
      </c>
      <c r="K100" t="s">
        <v>34</v>
      </c>
      <c r="L100" s="10">
        <f t="shared" si="48"/>
        <v>4</v>
      </c>
      <c r="M100" s="10">
        <f t="shared" si="49"/>
        <v>2</v>
      </c>
      <c r="N100" s="10">
        <f t="shared" si="50"/>
        <v>3</v>
      </c>
      <c r="O100" s="10">
        <f t="shared" si="47"/>
        <v>3</v>
      </c>
      <c r="P100" s="10">
        <f t="shared" si="47"/>
        <v>1</v>
      </c>
      <c r="Q100" s="10">
        <f t="shared" si="47"/>
        <v>1</v>
      </c>
      <c r="R100" s="10">
        <f t="shared" si="51"/>
        <v>5</v>
      </c>
      <c r="S100" s="10">
        <f t="shared" si="52"/>
        <v>4</v>
      </c>
      <c r="U100" s="60">
        <f t="shared" si="53"/>
        <v>2.875</v>
      </c>
      <c r="W100" s="10">
        <f t="shared" si="54"/>
        <v>3</v>
      </c>
      <c r="Y100" s="42"/>
      <c r="Z100" s="42"/>
      <c r="AA100" s="42"/>
      <c r="AB100" s="42"/>
    </row>
    <row r="101" spans="1:30">
      <c r="Y101" s="42"/>
      <c r="Z101" s="42"/>
      <c r="AA101" s="42"/>
      <c r="AB101" s="42"/>
    </row>
    <row r="102" spans="1:30" ht="31" customHeight="1">
      <c r="A102" s="43" t="s">
        <v>13470</v>
      </c>
      <c r="B102" s="7"/>
      <c r="C102" s="7"/>
      <c r="D102" s="7"/>
      <c r="E102" s="7"/>
      <c r="F102" s="7"/>
      <c r="G102" s="7"/>
      <c r="H102" s="7"/>
      <c r="I102" s="7"/>
      <c r="J102" s="7"/>
      <c r="K102" s="7"/>
      <c r="L102" s="7"/>
      <c r="M102" s="7"/>
      <c r="N102" s="7"/>
      <c r="O102" s="7"/>
      <c r="P102" s="7"/>
      <c r="Q102" s="7"/>
      <c r="R102" s="7"/>
      <c r="S102" s="7"/>
      <c r="T102" s="7"/>
      <c r="U102" s="7"/>
      <c r="V102" s="7"/>
      <c r="W102" s="7"/>
      <c r="X102" s="7"/>
    </row>
    <row r="104" spans="1:30">
      <c r="A104" s="46" t="s">
        <v>13380</v>
      </c>
      <c r="B104" s="47" t="s">
        <v>4</v>
      </c>
      <c r="C104" s="48"/>
      <c r="D104" s="48"/>
      <c r="E104" s="48"/>
      <c r="F104" s="48"/>
      <c r="G104" s="48"/>
      <c r="H104" s="48"/>
      <c r="I104" s="49"/>
    </row>
    <row r="105" spans="1:30" ht="60">
      <c r="A105" s="9" t="s">
        <v>21</v>
      </c>
      <c r="B105" s="11" t="s">
        <v>59</v>
      </c>
      <c r="C105" s="11" t="s">
        <v>5089</v>
      </c>
      <c r="D105" s="11" t="s">
        <v>743</v>
      </c>
      <c r="E105" s="11" t="s">
        <v>67</v>
      </c>
      <c r="F105" s="11" t="s">
        <v>1163</v>
      </c>
      <c r="G105" s="11" t="s">
        <v>1679</v>
      </c>
      <c r="H105" s="50" t="s">
        <v>26</v>
      </c>
      <c r="I105" s="11" t="s">
        <v>13390</v>
      </c>
      <c r="K105" s="56" t="s">
        <v>21</v>
      </c>
      <c r="L105" s="57" t="s">
        <v>59</v>
      </c>
      <c r="M105" s="57" t="s">
        <v>5089</v>
      </c>
      <c r="N105" s="57" t="s">
        <v>743</v>
      </c>
      <c r="O105" s="57" t="s">
        <v>67</v>
      </c>
      <c r="P105" s="57" t="s">
        <v>1163</v>
      </c>
      <c r="Q105" s="57" t="s">
        <v>1679</v>
      </c>
      <c r="R105" s="58" t="s">
        <v>26</v>
      </c>
      <c r="S105" s="57" t="s">
        <v>13390</v>
      </c>
      <c r="U105" s="59" t="s">
        <v>13399</v>
      </c>
      <c r="W105" s="59" t="s">
        <v>13400</v>
      </c>
    </row>
    <row r="106" spans="1:30">
      <c r="A106" s="10" t="s">
        <v>5206</v>
      </c>
      <c r="B106" s="55">
        <v>6.9767441860465115E-2</v>
      </c>
      <c r="C106" s="55">
        <v>0.11627906976744186</v>
      </c>
      <c r="D106" s="55">
        <v>1.1627906976744186E-2</v>
      </c>
      <c r="E106" s="55">
        <v>1.1627906976744186E-2</v>
      </c>
      <c r="F106" s="55">
        <v>0</v>
      </c>
      <c r="G106" s="55">
        <v>0</v>
      </c>
      <c r="H106" s="55">
        <v>5.8139534883720929E-2</v>
      </c>
      <c r="I106" s="55">
        <v>0.73255813953488369</v>
      </c>
      <c r="K106" t="s">
        <v>5206</v>
      </c>
      <c r="L106" s="10">
        <f>RANK(B106, B$106:B$110)</f>
        <v>3</v>
      </c>
      <c r="M106" s="10">
        <f>RANK(C106, C$106:C$110,1)</f>
        <v>3</v>
      </c>
      <c r="N106" s="10">
        <f>RANK(D106, D$106:D$110,1)</f>
        <v>1</v>
      </c>
      <c r="O106" s="10">
        <f t="shared" ref="O106:Q110" si="55">RANK(E106, E$106:E$110)</f>
        <v>4</v>
      </c>
      <c r="P106" s="10">
        <f t="shared" si="55"/>
        <v>2</v>
      </c>
      <c r="Q106" s="10">
        <f t="shared" si="55"/>
        <v>4</v>
      </c>
      <c r="R106" s="10">
        <f>RANK(H106, H$106:H$110,1)</f>
        <v>3</v>
      </c>
      <c r="S106" s="10">
        <f>RANK(I106, I$106:I$110,1)</f>
        <v>3</v>
      </c>
      <c r="U106" s="60">
        <f>AVERAGE(L106:S106)</f>
        <v>2.875</v>
      </c>
      <c r="W106" s="10">
        <f>RANK(U106,$U$106:$U$110,1)</f>
        <v>4</v>
      </c>
    </row>
    <row r="107" spans="1:30">
      <c r="A107" s="10" t="s">
        <v>5156</v>
      </c>
      <c r="B107" s="55">
        <v>1.6129032258064516E-2</v>
      </c>
      <c r="C107" s="55">
        <v>0.12903225806451613</v>
      </c>
      <c r="D107" s="55">
        <v>3.2258064516129031E-2</v>
      </c>
      <c r="E107" s="55">
        <v>8.0645161290322578E-3</v>
      </c>
      <c r="F107" s="55">
        <v>0</v>
      </c>
      <c r="G107" s="55">
        <v>8.0645161290322578E-3</v>
      </c>
      <c r="H107" s="55">
        <v>6.4516129032258063E-2</v>
      </c>
      <c r="I107" s="55">
        <v>0.74193548387096775</v>
      </c>
      <c r="K107" t="s">
        <v>5156</v>
      </c>
      <c r="L107" s="10">
        <f t="shared" ref="L107:L110" si="56">RANK(B107, B$106:B$110)</f>
        <v>5</v>
      </c>
      <c r="M107" s="10">
        <f t="shared" ref="M107:N110" si="57">RANK(C107, C$106:C$110,1)</f>
        <v>4</v>
      </c>
      <c r="N107" s="10">
        <f t="shared" si="57"/>
        <v>4</v>
      </c>
      <c r="O107" s="10">
        <f t="shared" si="55"/>
        <v>5</v>
      </c>
      <c r="P107" s="10">
        <f t="shared" si="55"/>
        <v>2</v>
      </c>
      <c r="Q107" s="10">
        <f t="shared" si="55"/>
        <v>2</v>
      </c>
      <c r="R107" s="10">
        <f t="shared" ref="R107:S110" si="58">RANK(H107, H$106:H$110,1)</f>
        <v>4</v>
      </c>
      <c r="S107" s="10">
        <f t="shared" si="58"/>
        <v>4</v>
      </c>
      <c r="U107" s="60">
        <f t="shared" ref="U107:U110" si="59">AVERAGE(L107:S107)</f>
        <v>3.75</v>
      </c>
      <c r="W107" s="10">
        <f>RANK(U107,$U$106:$U$110,1)</f>
        <v>5</v>
      </c>
      <c r="AD107"/>
    </row>
    <row r="108" spans="1:30">
      <c r="A108" s="10" t="s">
        <v>41</v>
      </c>
      <c r="B108" s="55">
        <v>8.3070866141732286E-2</v>
      </c>
      <c r="C108" s="55">
        <v>5.6692913385826771E-2</v>
      </c>
      <c r="D108" s="55">
        <v>2.6771653543307086E-2</v>
      </c>
      <c r="E108" s="55">
        <v>4.3700787401574806E-2</v>
      </c>
      <c r="F108" s="55">
        <v>7.874015748031496E-4</v>
      </c>
      <c r="G108" s="55">
        <v>5.5118110236220472E-3</v>
      </c>
      <c r="H108" s="55">
        <v>6.5354330708661423E-2</v>
      </c>
      <c r="I108" s="55">
        <v>0.71811023622047243</v>
      </c>
      <c r="K108" t="s">
        <v>41</v>
      </c>
      <c r="L108" s="10">
        <f t="shared" si="56"/>
        <v>2</v>
      </c>
      <c r="M108" s="10">
        <f t="shared" si="57"/>
        <v>2</v>
      </c>
      <c r="N108" s="10">
        <f t="shared" si="57"/>
        <v>3</v>
      </c>
      <c r="O108" s="10">
        <f t="shared" si="55"/>
        <v>3</v>
      </c>
      <c r="P108" s="10">
        <f t="shared" si="55"/>
        <v>1</v>
      </c>
      <c r="Q108" s="10">
        <f t="shared" si="55"/>
        <v>3</v>
      </c>
      <c r="R108" s="10">
        <f t="shared" si="58"/>
        <v>5</v>
      </c>
      <c r="S108" s="10">
        <f t="shared" si="58"/>
        <v>2</v>
      </c>
      <c r="U108" s="60">
        <f t="shared" si="59"/>
        <v>2.625</v>
      </c>
      <c r="W108" s="10">
        <f>RANK(U108,$U$106:$U$110,1)</f>
        <v>2</v>
      </c>
      <c r="AD108"/>
    </row>
    <row r="109" spans="1:30">
      <c r="A109" s="10" t="s">
        <v>175</v>
      </c>
      <c r="B109" s="55">
        <v>4.8192771084337352E-2</v>
      </c>
      <c r="C109" s="55">
        <v>0</v>
      </c>
      <c r="D109" s="55">
        <v>8.4337349397590355E-2</v>
      </c>
      <c r="E109" s="55">
        <v>6.0240963855421686E-2</v>
      </c>
      <c r="F109" s="55">
        <v>0</v>
      </c>
      <c r="G109" s="55">
        <v>1.2048192771084338E-2</v>
      </c>
      <c r="H109" s="55">
        <v>2.4096385542168676E-2</v>
      </c>
      <c r="I109" s="55">
        <v>0.77108433734939763</v>
      </c>
      <c r="K109" t="s">
        <v>175</v>
      </c>
      <c r="L109" s="10">
        <f t="shared" si="56"/>
        <v>4</v>
      </c>
      <c r="M109" s="10">
        <f t="shared" si="57"/>
        <v>1</v>
      </c>
      <c r="N109" s="10">
        <f t="shared" si="57"/>
        <v>5</v>
      </c>
      <c r="O109" s="10">
        <f t="shared" si="55"/>
        <v>2</v>
      </c>
      <c r="P109" s="10">
        <f t="shared" si="55"/>
        <v>2</v>
      </c>
      <c r="Q109" s="10">
        <f t="shared" si="55"/>
        <v>1</v>
      </c>
      <c r="R109" s="10">
        <f t="shared" si="58"/>
        <v>1</v>
      </c>
      <c r="S109" s="10">
        <f t="shared" si="58"/>
        <v>5</v>
      </c>
      <c r="U109" s="60">
        <f t="shared" si="59"/>
        <v>2.625</v>
      </c>
      <c r="W109" s="10">
        <f>RANK(U109,$U$106:$U$110)</f>
        <v>3</v>
      </c>
      <c r="AD109"/>
    </row>
    <row r="110" spans="1:30">
      <c r="A110" s="10" t="s">
        <v>5382</v>
      </c>
      <c r="B110" s="55">
        <v>0.11702127659574468</v>
      </c>
      <c r="C110" s="55">
        <v>0.22340425531914893</v>
      </c>
      <c r="D110" s="55">
        <v>2.6595744680851064E-2</v>
      </c>
      <c r="E110" s="55">
        <v>6.3829787234042548E-2</v>
      </c>
      <c r="F110" s="55">
        <v>0</v>
      </c>
      <c r="G110" s="55">
        <v>0</v>
      </c>
      <c r="H110" s="55">
        <v>5.3191489361702128E-2</v>
      </c>
      <c r="I110" s="55">
        <v>0.51595744680851063</v>
      </c>
      <c r="K110" t="s">
        <v>5382</v>
      </c>
      <c r="L110" s="10">
        <f t="shared" si="56"/>
        <v>1</v>
      </c>
      <c r="M110" s="10">
        <f t="shared" si="57"/>
        <v>5</v>
      </c>
      <c r="N110" s="10">
        <f t="shared" si="57"/>
        <v>2</v>
      </c>
      <c r="O110" s="10">
        <f t="shared" si="55"/>
        <v>1</v>
      </c>
      <c r="P110" s="10">
        <f t="shared" si="55"/>
        <v>2</v>
      </c>
      <c r="Q110" s="10">
        <f t="shared" si="55"/>
        <v>4</v>
      </c>
      <c r="R110" s="10">
        <f t="shared" si="58"/>
        <v>2</v>
      </c>
      <c r="S110" s="10">
        <f t="shared" si="58"/>
        <v>1</v>
      </c>
      <c r="U110" s="60">
        <f t="shared" si="59"/>
        <v>2.25</v>
      </c>
      <c r="W110" s="10">
        <f>RANK(U110,$U$106:$U$110,1)</f>
        <v>1</v>
      </c>
      <c r="AD110"/>
    </row>
    <row r="111" spans="1:30">
      <c r="AD111"/>
    </row>
    <row r="1048561" spans="23:23">
      <c r="W1048561" t="e">
        <f>RANK(U1048561,$U$106:$U$110,1)</f>
        <v>#N/A</v>
      </c>
    </row>
  </sheetData>
  <sortState xmlns:xlrd2="http://schemas.microsoft.com/office/spreadsheetml/2017/richdata2" ref="Z90:AA99">
    <sortCondition ref="AA90"/>
  </sortState>
  <mergeCells count="1">
    <mergeCell ref="A1:D1"/>
  </mergeCell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8820"/>
  <sheetViews>
    <sheetView topLeftCell="L20" workbookViewId="0">
      <selection activeCell="V49" sqref="V49"/>
    </sheetView>
  </sheetViews>
  <sheetFormatPr baseColWidth="10" defaultColWidth="10.83203125" defaultRowHeight="15"/>
  <cols>
    <col min="1" max="1" width="14.1640625" customWidth="1"/>
    <col min="2" max="2" width="35.1640625" bestFit="1" customWidth="1"/>
    <col min="3" max="3" width="40.33203125" bestFit="1" customWidth="1"/>
    <col min="4" max="4" width="11.6640625" bestFit="1" customWidth="1"/>
    <col min="5" max="5" width="10.5" bestFit="1" customWidth="1"/>
    <col min="6" max="6" width="16.5" bestFit="1" customWidth="1"/>
    <col min="7" max="7" width="12" bestFit="1" customWidth="1"/>
    <col min="8" max="8" width="57.1640625" bestFit="1" customWidth="1"/>
    <col min="9" max="9" width="8.83203125" customWidth="1"/>
    <col min="10" max="10" width="12.6640625" bestFit="1" customWidth="1"/>
    <col min="11" max="11" width="18" bestFit="1" customWidth="1"/>
    <col min="12" max="12" width="20.83203125" bestFit="1" customWidth="1"/>
    <col min="13" max="13" width="19.6640625" bestFit="1" customWidth="1"/>
    <col min="14" max="14" width="15.5" bestFit="1" customWidth="1"/>
    <col min="15" max="15" width="13.1640625" bestFit="1" customWidth="1"/>
    <col min="16" max="16" width="15" bestFit="1" customWidth="1"/>
    <col min="17" max="17" width="23" bestFit="1" customWidth="1"/>
    <col min="18" max="18" width="8.83203125" customWidth="1"/>
    <col min="19" max="19" width="10.83203125" bestFit="1" customWidth="1"/>
    <col min="20" max="20" width="8.83203125" customWidth="1"/>
    <col min="21" max="21" width="21" bestFit="1" customWidth="1"/>
    <col min="22" max="22" width="57.1640625" bestFit="1" customWidth="1"/>
    <col min="23" max="240" width="8.83203125" customWidth="1"/>
  </cols>
  <sheetData>
    <row r="1" spans="1:19" s="2" customFormat="1">
      <c r="A1" s="1" t="s">
        <v>0</v>
      </c>
      <c r="B1" t="s">
        <v>4</v>
      </c>
      <c r="C1" s="2" t="s">
        <v>5</v>
      </c>
      <c r="D1" s="2" t="s">
        <v>8</v>
      </c>
      <c r="E1" s="2" t="s">
        <v>9</v>
      </c>
      <c r="F1" s="2" t="s">
        <v>12</v>
      </c>
      <c r="G1" s="2" t="s">
        <v>13</v>
      </c>
      <c r="H1" s="2" t="s">
        <v>21</v>
      </c>
      <c r="I1" s="2" t="s">
        <v>13409</v>
      </c>
      <c r="J1" s="2" t="s">
        <v>13410</v>
      </c>
      <c r="K1" s="2" t="s">
        <v>13411</v>
      </c>
      <c r="L1" s="2" t="s">
        <v>13412</v>
      </c>
      <c r="M1" s="2" t="s">
        <v>13413</v>
      </c>
      <c r="N1" s="2" t="s">
        <v>13414</v>
      </c>
      <c r="O1" s="2" t="s">
        <v>13415</v>
      </c>
      <c r="P1" s="2" t="s">
        <v>13416</v>
      </c>
      <c r="Q1" s="2" t="s">
        <v>13472</v>
      </c>
      <c r="R1" s="2" t="s">
        <v>13417</v>
      </c>
      <c r="S1" s="2" t="s">
        <v>13418</v>
      </c>
    </row>
    <row r="2" spans="1:19" ht="16">
      <c r="A2" s="3">
        <v>39995.058675497683</v>
      </c>
      <c r="B2" t="s">
        <v>13390</v>
      </c>
      <c r="C2" t="s">
        <v>3461</v>
      </c>
      <c r="D2" t="s">
        <v>30</v>
      </c>
      <c r="E2">
        <v>5</v>
      </c>
      <c r="F2" t="s">
        <v>88</v>
      </c>
      <c r="G2" t="s">
        <v>100</v>
      </c>
      <c r="H2" t="s">
        <v>41</v>
      </c>
      <c r="I2">
        <f>MONTH(A2)</f>
        <v>7</v>
      </c>
      <c r="J2">
        <f>IF(I2=9,6,(IF(I2=4,5,(IF(I2=8,4,(IF(I2=6,3,IF(I2=5,2,1))))))))</f>
        <v>1</v>
      </c>
      <c r="K2" s="26">
        <f>IF(C2="w-300250-DebtReduction1-1DC",1,IF(C2="w-300250-DebtReduction1-1DC-Head2",13,IF(C2="w-300250-DebtReduction1-2DC-CreditSolutions",12,IF(C2="w-302252-DebtReduction1-1DC-CreditSolutions",11,IF(C2="w-300250-DebtReduction1-2DC-BlueMeter",10,IF(C2="w-302252-DebtReduction1-1DC",9,IF(C2="w-302252-DebtReduction1-1DC-yellowarrow-blue",8,IF(C2="w-300250-DebtReduction1-1DC-CreditSolutions",7,IF(C2="w-302252-DebtReduction1-1DC-yellowarrow",6,IF(C2="w-302252-DebtReduction1-1DC-yellowarrow-dark",5,IF(C2="w-300250-DebtReduction1-1DC-Head3",4,IF(C2="w-w-302252-DebtReduction1-1DC-white",3,IF(C2="w-300250-DebtReduction1-1DC-BlueMeter",2,1)))))))))))))</f>
        <v>11</v>
      </c>
      <c r="L2">
        <f>IF(D2=2,6,(IF(D2=5,5,(IF(D2=1,4,(IF(D2=3,3,IF(D2=4,2,1))))))))</f>
        <v>1</v>
      </c>
      <c r="M2">
        <f>IF(E2=5,6,(IF(E2=3,5,(IF(E2=1,4,(IF(E2=2,3,IF(E2=4,2,1))))))))</f>
        <v>6</v>
      </c>
      <c r="N2">
        <f>IF(F2="70001-90000",10,IF(F2="10001-15000",9,IF(F2="15001-20000",8,IF(F2="20001-30000",7,IF(F2="50001-70000",6,IF(F2="90000-100000",5,IF(F2="30001-50000",4,IF(F2="7500-15000",3,IF(F2="7500-10000",2,1)))))))))</f>
        <v>4</v>
      </c>
      <c r="O2">
        <f>IF(G2="Advertise.com",5,(IF(G2="AdKnowledge",4,(IF(G2="yahoo",3,(IF(G2="Call_Center",2,1)))))))</f>
        <v>1</v>
      </c>
      <c r="P2">
        <f>IF(B2="Closed",8, IF(B2 = "EP Confirmed", 7,IF(B2="EP Received",6,IF(B2="EP Sent",5,IF(B2="Unable to contact - Bad Contact Information",4,IF(B2="Contacted - Invalid Profile",3,IF(B2="Contacted - Doesn't Qualify",2,1)))))))</f>
        <v>1</v>
      </c>
      <c r="Q2">
        <f>IF(H2="https://callcenter.inadcoads.com/callcenter/signius/CallCenterDRI.html",5,IF(H2="http://www.debtreductioninc.com/index8.html",4,IF(H2="http://www.inadcoad.com/CallCenter/Signius/CallCenterDRI.html",3,IF(H2="http://www.debtreductioninc.com/index11.html",2,1))))</f>
        <v>4</v>
      </c>
      <c r="R2">
        <f>SUM(J2:Q2)</f>
        <v>29</v>
      </c>
      <c r="S2">
        <f>R2/60</f>
        <v>0.48333333333333334</v>
      </c>
    </row>
    <row r="3" spans="1:19" ht="16">
      <c r="A3" s="3">
        <v>39916.644166550926</v>
      </c>
      <c r="B3" t="s">
        <v>13390</v>
      </c>
      <c r="C3" t="s">
        <v>111</v>
      </c>
      <c r="D3" t="s">
        <v>30</v>
      </c>
      <c r="E3" t="s">
        <v>30</v>
      </c>
      <c r="F3" t="s">
        <v>155</v>
      </c>
      <c r="G3" t="s">
        <v>49</v>
      </c>
      <c r="H3" t="s">
        <v>41</v>
      </c>
      <c r="I3">
        <f t="shared" ref="I3:I66" si="0">MONTH(A3)</f>
        <v>4</v>
      </c>
      <c r="J3">
        <f t="shared" ref="J3:J66" si="1">IF(I3=9,6,(IF(I3=4,5,(IF(I3=8,4,(IF(I3=6,3,IF(I3=5,2,1))))))))</f>
        <v>5</v>
      </c>
      <c r="K3" s="26">
        <f t="shared" ref="K3:K66" si="2">IF(C3="w-300250-DebtReduction1-1DC",1,IF(C3="w-300250-DebtReduction1-1DC-Head2",13,IF(C3="w-300250-DebtReduction1-2DC-CreditSolutions",12,IF(C3="w-302252-DebtReduction1-1DC-CreditSolutions",11,IF(C3="w-300250-DebtReduction1-2DC-BlueMeter",10,IF(C3="w-302252-DebtReduction1-1DC",9,IF(C3="w-302252-DebtReduction1-1DC-yellowarrow-blue",8,IF(C3="w-300250-DebtReduction1-1DC-CreditSolutions",7,IF(C3="w-302252-DebtReduction1-1DC-yellowarrow",6,IF(C3="w-302252-DebtReduction1-1DC-yellowarrow-dark",5,IF(C3="w-300250-DebtReduction1-1DC-Head3",4,IF(C3="w-w-302252-DebtReduction1-1DC-white",3,IF(C3="w-300250-DebtReduction1-1DC-BlueMeter",2,1)))))))))))))</f>
        <v>13</v>
      </c>
      <c r="L3">
        <f t="shared" ref="L3:L66" si="3">IF(D3=2,6,(IF(D3=5,5,(IF(D3=1,4,(IF(D3=3,3,IF(D3=4,2,1))))))))</f>
        <v>1</v>
      </c>
      <c r="M3">
        <f t="shared" ref="M3:M66" si="4">IF(E3=5,6,(IF(E3=3,5,(IF(E3=1,4,(IF(E3=2,3,IF(E3=4,2,1))))))))</f>
        <v>1</v>
      </c>
      <c r="N3">
        <f t="shared" ref="N3:N66" si="5">IF(F3="70001-90000",10,IF(F3="10001-15000",9,IF(F3="15001-20000",8,IF(F3="20001-30000",7,IF(F3="50001-70000",6,IF(F3="90000-100000",5,IF(F3="30001-50000",4,IF(F3="7500-15000",3,IF(F3="7500-10000",2,1)))))))))</f>
        <v>5</v>
      </c>
      <c r="O3">
        <f t="shared" ref="O3:O66" si="6">IF(G3="Advertise.com",5,(IF(G3="AdKnowledge",4,(IF(G3="yahoo",3,(IF(G3="Call_Center",2,1)))))))</f>
        <v>4</v>
      </c>
      <c r="P3">
        <f t="shared" ref="P3:P66" si="7">IF(B3="Closed",8, IF(B3 = "EP Confirmed", 7,IF(B3="EP Received",6,IF(B3="EP Sent",5,IF(B3="Unable to contact - Bad Contact Information",4,IF(B3="Contacted - Invalid Profile",3,IF(B3="Contacted - Doesn't Qualify",2,1)))))))</f>
        <v>1</v>
      </c>
      <c r="Q3">
        <f t="shared" ref="Q3:Q66" si="8">IF(H3="https://callcenter.inadcoads.com/callcenter/signius/CallCenterDRI.html",5,IF(H3="http://www.debtreductioninc.com/index8.html",4,IF(H3="http://www.inadcoad.com/CallCenter/Signius/CallCenterDRI.html",3,IF(H3="http://www.debtreductioninc.com/index11.html",2,1))))</f>
        <v>4</v>
      </c>
      <c r="R3">
        <f t="shared" ref="R3:R66" si="9">SUM(J3:Q3)</f>
        <v>34</v>
      </c>
      <c r="S3">
        <f t="shared" ref="S3:S66" si="10">R3/60</f>
        <v>0.56666666666666665</v>
      </c>
    </row>
    <row r="4" spans="1:19" ht="16">
      <c r="A4" s="3">
        <v>39924.307627314818</v>
      </c>
      <c r="B4" t="s">
        <v>26</v>
      </c>
      <c r="C4" t="s">
        <v>111</v>
      </c>
      <c r="D4" t="s">
        <v>30</v>
      </c>
      <c r="E4" t="s">
        <v>30</v>
      </c>
      <c r="F4" t="s">
        <v>191</v>
      </c>
      <c r="G4" t="s">
        <v>49</v>
      </c>
      <c r="H4" t="s">
        <v>41</v>
      </c>
      <c r="I4">
        <f t="shared" si="0"/>
        <v>4</v>
      </c>
      <c r="J4">
        <f t="shared" si="1"/>
        <v>5</v>
      </c>
      <c r="K4" s="26">
        <f t="shared" si="2"/>
        <v>13</v>
      </c>
      <c r="L4">
        <f t="shared" si="3"/>
        <v>1</v>
      </c>
      <c r="M4">
        <f t="shared" si="4"/>
        <v>1</v>
      </c>
      <c r="N4">
        <f t="shared" si="5"/>
        <v>7</v>
      </c>
      <c r="O4">
        <f t="shared" si="6"/>
        <v>4</v>
      </c>
      <c r="P4">
        <f t="shared" si="7"/>
        <v>4</v>
      </c>
      <c r="Q4">
        <f t="shared" si="8"/>
        <v>4</v>
      </c>
      <c r="R4">
        <f t="shared" si="9"/>
        <v>39</v>
      </c>
      <c r="S4">
        <f t="shared" si="10"/>
        <v>0.65</v>
      </c>
    </row>
    <row r="5" spans="1:19" ht="16">
      <c r="A5" s="3">
        <v>40028.818773148145</v>
      </c>
      <c r="B5" t="s">
        <v>5089</v>
      </c>
      <c r="C5" t="s">
        <v>3444</v>
      </c>
      <c r="D5">
        <v>5</v>
      </c>
      <c r="E5">
        <v>3</v>
      </c>
      <c r="F5" t="s">
        <v>191</v>
      </c>
      <c r="G5" t="s">
        <v>410</v>
      </c>
      <c r="H5" s="40" t="s">
        <v>5156</v>
      </c>
      <c r="I5">
        <f t="shared" si="0"/>
        <v>8</v>
      </c>
      <c r="J5">
        <f t="shared" si="1"/>
        <v>4</v>
      </c>
      <c r="K5" s="26">
        <f t="shared" si="2"/>
        <v>1</v>
      </c>
      <c r="L5">
        <f t="shared" si="3"/>
        <v>5</v>
      </c>
      <c r="M5">
        <f t="shared" si="4"/>
        <v>5</v>
      </c>
      <c r="N5">
        <f t="shared" si="5"/>
        <v>7</v>
      </c>
      <c r="O5">
        <f t="shared" si="6"/>
        <v>1</v>
      </c>
      <c r="P5">
        <f t="shared" si="7"/>
        <v>2</v>
      </c>
      <c r="Q5">
        <f t="shared" si="8"/>
        <v>1</v>
      </c>
      <c r="R5">
        <f t="shared" si="9"/>
        <v>26</v>
      </c>
      <c r="S5">
        <f t="shared" si="10"/>
        <v>0.43333333333333335</v>
      </c>
    </row>
    <row r="6" spans="1:19" ht="16">
      <c r="A6" s="3">
        <v>39916.429600578704</v>
      </c>
      <c r="B6" t="s">
        <v>13390</v>
      </c>
      <c r="C6" t="s">
        <v>27</v>
      </c>
      <c r="D6" t="s">
        <v>30</v>
      </c>
      <c r="E6" t="s">
        <v>30</v>
      </c>
      <c r="F6" t="s">
        <v>33</v>
      </c>
      <c r="G6" t="s">
        <v>410</v>
      </c>
      <c r="H6" t="s">
        <v>41</v>
      </c>
      <c r="I6">
        <f t="shared" si="0"/>
        <v>4</v>
      </c>
      <c r="J6">
        <f t="shared" si="1"/>
        <v>5</v>
      </c>
      <c r="K6" s="26">
        <f t="shared" si="2"/>
        <v>2</v>
      </c>
      <c r="L6">
        <f t="shared" si="3"/>
        <v>1</v>
      </c>
      <c r="M6">
        <f t="shared" si="4"/>
        <v>1</v>
      </c>
      <c r="N6">
        <f t="shared" si="5"/>
        <v>1</v>
      </c>
      <c r="O6">
        <f t="shared" si="6"/>
        <v>1</v>
      </c>
      <c r="P6">
        <f t="shared" si="7"/>
        <v>1</v>
      </c>
      <c r="Q6">
        <f t="shared" si="8"/>
        <v>4</v>
      </c>
      <c r="R6">
        <f t="shared" si="9"/>
        <v>16</v>
      </c>
      <c r="S6">
        <f t="shared" si="10"/>
        <v>0.26666666666666666</v>
      </c>
    </row>
    <row r="7" spans="1:19" ht="16">
      <c r="A7" s="3">
        <v>40023.61813260417</v>
      </c>
      <c r="B7" t="s">
        <v>13390</v>
      </c>
      <c r="C7" t="s">
        <v>3444</v>
      </c>
      <c r="D7">
        <v>5</v>
      </c>
      <c r="E7">
        <v>3</v>
      </c>
      <c r="F7" t="s">
        <v>4752</v>
      </c>
      <c r="G7" t="s">
        <v>410</v>
      </c>
      <c r="H7" t="s">
        <v>41</v>
      </c>
      <c r="I7">
        <f t="shared" si="0"/>
        <v>7</v>
      </c>
      <c r="J7">
        <f t="shared" si="1"/>
        <v>1</v>
      </c>
      <c r="K7" s="26">
        <f t="shared" si="2"/>
        <v>1</v>
      </c>
      <c r="L7">
        <f t="shared" si="3"/>
        <v>5</v>
      </c>
      <c r="M7">
        <f t="shared" si="4"/>
        <v>5</v>
      </c>
      <c r="N7">
        <f t="shared" si="5"/>
        <v>9</v>
      </c>
      <c r="O7">
        <f t="shared" si="6"/>
        <v>1</v>
      </c>
      <c r="P7">
        <f t="shared" si="7"/>
        <v>1</v>
      </c>
      <c r="Q7">
        <f t="shared" si="8"/>
        <v>4</v>
      </c>
      <c r="R7">
        <f t="shared" si="9"/>
        <v>27</v>
      </c>
      <c r="S7">
        <f t="shared" si="10"/>
        <v>0.45</v>
      </c>
    </row>
    <row r="8" spans="1:19" ht="16">
      <c r="A8" s="3">
        <v>40000.493532523149</v>
      </c>
      <c r="B8" t="s">
        <v>13390</v>
      </c>
      <c r="C8" t="s">
        <v>3444</v>
      </c>
      <c r="D8" t="s">
        <v>30</v>
      </c>
      <c r="E8">
        <v>4</v>
      </c>
      <c r="F8" t="s">
        <v>99</v>
      </c>
      <c r="G8" t="s">
        <v>410</v>
      </c>
      <c r="H8" t="s">
        <v>41</v>
      </c>
      <c r="I8">
        <f t="shared" si="0"/>
        <v>7</v>
      </c>
      <c r="J8">
        <f t="shared" si="1"/>
        <v>1</v>
      </c>
      <c r="K8" s="26">
        <f t="shared" si="2"/>
        <v>1</v>
      </c>
      <c r="L8">
        <f t="shared" si="3"/>
        <v>1</v>
      </c>
      <c r="M8">
        <f t="shared" si="4"/>
        <v>2</v>
      </c>
      <c r="N8">
        <f t="shared" si="5"/>
        <v>10</v>
      </c>
      <c r="O8">
        <f t="shared" si="6"/>
        <v>1</v>
      </c>
      <c r="P8">
        <f t="shared" si="7"/>
        <v>1</v>
      </c>
      <c r="Q8">
        <f t="shared" si="8"/>
        <v>4</v>
      </c>
      <c r="R8">
        <f t="shared" si="9"/>
        <v>21</v>
      </c>
      <c r="S8">
        <f t="shared" si="10"/>
        <v>0.35</v>
      </c>
    </row>
    <row r="9" spans="1:19" ht="16">
      <c r="A9" s="3">
        <v>39925.695706018516</v>
      </c>
      <c r="B9" t="s">
        <v>26</v>
      </c>
      <c r="C9" t="s">
        <v>68</v>
      </c>
      <c r="D9" t="s">
        <v>30</v>
      </c>
      <c r="E9" t="s">
        <v>30</v>
      </c>
      <c r="F9" t="s">
        <v>48</v>
      </c>
      <c r="G9" t="s">
        <v>100</v>
      </c>
      <c r="H9" t="s">
        <v>41</v>
      </c>
      <c r="I9">
        <f t="shared" si="0"/>
        <v>4</v>
      </c>
      <c r="J9">
        <f t="shared" si="1"/>
        <v>5</v>
      </c>
      <c r="K9" s="26">
        <f t="shared" si="2"/>
        <v>10</v>
      </c>
      <c r="L9">
        <f t="shared" si="3"/>
        <v>1</v>
      </c>
      <c r="M9">
        <f t="shared" si="4"/>
        <v>1</v>
      </c>
      <c r="N9">
        <f t="shared" si="5"/>
        <v>3</v>
      </c>
      <c r="O9">
        <f t="shared" si="6"/>
        <v>1</v>
      </c>
      <c r="P9">
        <f t="shared" si="7"/>
        <v>4</v>
      </c>
      <c r="Q9">
        <f t="shared" si="8"/>
        <v>4</v>
      </c>
      <c r="R9">
        <f t="shared" si="9"/>
        <v>29</v>
      </c>
      <c r="S9">
        <f t="shared" si="10"/>
        <v>0.48333333333333334</v>
      </c>
    </row>
    <row r="10" spans="1:19" ht="16">
      <c r="A10" s="3">
        <v>39938.297011342591</v>
      </c>
      <c r="B10" t="s">
        <v>13390</v>
      </c>
      <c r="C10" t="s">
        <v>246</v>
      </c>
      <c r="D10" t="s">
        <v>30</v>
      </c>
      <c r="E10" t="s">
        <v>30</v>
      </c>
      <c r="F10" t="s">
        <v>191</v>
      </c>
      <c r="G10" t="s">
        <v>34</v>
      </c>
      <c r="H10" s="4" t="s">
        <v>41</v>
      </c>
      <c r="I10">
        <f t="shared" si="0"/>
        <v>5</v>
      </c>
      <c r="J10">
        <f t="shared" si="1"/>
        <v>2</v>
      </c>
      <c r="K10" s="26">
        <f t="shared" si="2"/>
        <v>4</v>
      </c>
      <c r="L10">
        <f t="shared" si="3"/>
        <v>1</v>
      </c>
      <c r="M10">
        <f t="shared" si="4"/>
        <v>1</v>
      </c>
      <c r="N10">
        <f t="shared" si="5"/>
        <v>7</v>
      </c>
      <c r="O10">
        <f t="shared" si="6"/>
        <v>3</v>
      </c>
      <c r="P10">
        <f t="shared" si="7"/>
        <v>1</v>
      </c>
      <c r="Q10">
        <f t="shared" si="8"/>
        <v>4</v>
      </c>
      <c r="R10">
        <f t="shared" si="9"/>
        <v>23</v>
      </c>
      <c r="S10">
        <f t="shared" si="10"/>
        <v>0.38333333333333336</v>
      </c>
    </row>
    <row r="11" spans="1:19" ht="16">
      <c r="A11" s="3">
        <v>40032.617570451388</v>
      </c>
      <c r="B11" t="s">
        <v>13390</v>
      </c>
      <c r="C11" t="s">
        <v>3461</v>
      </c>
      <c r="D11">
        <v>3</v>
      </c>
      <c r="E11">
        <v>4</v>
      </c>
      <c r="F11" t="s">
        <v>4752</v>
      </c>
      <c r="G11" t="s">
        <v>100</v>
      </c>
      <c r="H11" t="s">
        <v>41</v>
      </c>
      <c r="I11">
        <f t="shared" si="0"/>
        <v>8</v>
      </c>
      <c r="J11">
        <f t="shared" si="1"/>
        <v>4</v>
      </c>
      <c r="K11" s="26">
        <f t="shared" si="2"/>
        <v>11</v>
      </c>
      <c r="L11">
        <f t="shared" si="3"/>
        <v>3</v>
      </c>
      <c r="M11">
        <f t="shared" si="4"/>
        <v>2</v>
      </c>
      <c r="N11">
        <f t="shared" si="5"/>
        <v>9</v>
      </c>
      <c r="O11">
        <f t="shared" si="6"/>
        <v>1</v>
      </c>
      <c r="P11">
        <f t="shared" si="7"/>
        <v>1</v>
      </c>
      <c r="Q11">
        <f t="shared" si="8"/>
        <v>4</v>
      </c>
      <c r="R11">
        <f t="shared" si="9"/>
        <v>35</v>
      </c>
      <c r="S11">
        <f t="shared" si="10"/>
        <v>0.58333333333333337</v>
      </c>
    </row>
    <row r="12" spans="1:19" ht="16">
      <c r="A12" s="3">
        <v>39965.811076388891</v>
      </c>
      <c r="B12" t="s">
        <v>26</v>
      </c>
      <c r="C12" t="s">
        <v>3461</v>
      </c>
      <c r="D12" t="s">
        <v>30</v>
      </c>
      <c r="E12" t="s">
        <v>30</v>
      </c>
      <c r="F12" t="s">
        <v>191</v>
      </c>
      <c r="G12" t="s">
        <v>410</v>
      </c>
      <c r="H12" t="s">
        <v>41</v>
      </c>
      <c r="I12">
        <f t="shared" si="0"/>
        <v>6</v>
      </c>
      <c r="J12">
        <f t="shared" si="1"/>
        <v>3</v>
      </c>
      <c r="K12" s="26">
        <f t="shared" si="2"/>
        <v>11</v>
      </c>
      <c r="L12">
        <f t="shared" si="3"/>
        <v>1</v>
      </c>
      <c r="M12">
        <f t="shared" si="4"/>
        <v>1</v>
      </c>
      <c r="N12">
        <f t="shared" si="5"/>
        <v>7</v>
      </c>
      <c r="O12">
        <f t="shared" si="6"/>
        <v>1</v>
      </c>
      <c r="P12">
        <f t="shared" si="7"/>
        <v>4</v>
      </c>
      <c r="Q12">
        <f t="shared" si="8"/>
        <v>4</v>
      </c>
      <c r="R12">
        <f t="shared" si="9"/>
        <v>32</v>
      </c>
      <c r="S12">
        <f t="shared" si="10"/>
        <v>0.53333333333333333</v>
      </c>
    </row>
    <row r="13" spans="1:19" ht="16">
      <c r="A13" s="3">
        <v>40020.914153090278</v>
      </c>
      <c r="B13" t="s">
        <v>13390</v>
      </c>
      <c r="C13" t="s">
        <v>3461</v>
      </c>
      <c r="D13">
        <v>5</v>
      </c>
      <c r="E13">
        <v>5</v>
      </c>
      <c r="F13" t="s">
        <v>88</v>
      </c>
      <c r="G13" t="s">
        <v>100</v>
      </c>
      <c r="H13" t="s">
        <v>41</v>
      </c>
      <c r="I13">
        <f t="shared" si="0"/>
        <v>7</v>
      </c>
      <c r="J13">
        <f t="shared" si="1"/>
        <v>1</v>
      </c>
      <c r="K13" s="26">
        <f t="shared" si="2"/>
        <v>11</v>
      </c>
      <c r="L13">
        <f t="shared" si="3"/>
        <v>5</v>
      </c>
      <c r="M13">
        <f t="shared" si="4"/>
        <v>6</v>
      </c>
      <c r="N13">
        <f t="shared" si="5"/>
        <v>4</v>
      </c>
      <c r="O13">
        <f t="shared" si="6"/>
        <v>1</v>
      </c>
      <c r="P13">
        <f t="shared" si="7"/>
        <v>1</v>
      </c>
      <c r="Q13">
        <f t="shared" si="8"/>
        <v>4</v>
      </c>
      <c r="R13">
        <f t="shared" si="9"/>
        <v>33</v>
      </c>
      <c r="S13">
        <f t="shared" si="10"/>
        <v>0.55000000000000004</v>
      </c>
    </row>
    <row r="14" spans="1:19" ht="16">
      <c r="A14" s="3">
        <v>39957.560396793982</v>
      </c>
      <c r="B14" t="s">
        <v>13390</v>
      </c>
      <c r="C14" t="s">
        <v>3457</v>
      </c>
      <c r="D14" t="s">
        <v>30</v>
      </c>
      <c r="E14" t="s">
        <v>30</v>
      </c>
      <c r="F14" t="s">
        <v>134</v>
      </c>
      <c r="G14" t="s">
        <v>34</v>
      </c>
      <c r="H14" s="4" t="s">
        <v>41</v>
      </c>
      <c r="I14">
        <f t="shared" si="0"/>
        <v>5</v>
      </c>
      <c r="J14">
        <f t="shared" si="1"/>
        <v>2</v>
      </c>
      <c r="K14" s="26">
        <f t="shared" si="2"/>
        <v>9</v>
      </c>
      <c r="L14">
        <f t="shared" si="3"/>
        <v>1</v>
      </c>
      <c r="M14">
        <f t="shared" si="4"/>
        <v>1</v>
      </c>
      <c r="N14">
        <f t="shared" si="5"/>
        <v>8</v>
      </c>
      <c r="O14">
        <f t="shared" si="6"/>
        <v>3</v>
      </c>
      <c r="P14">
        <f t="shared" si="7"/>
        <v>1</v>
      </c>
      <c r="Q14">
        <f t="shared" si="8"/>
        <v>4</v>
      </c>
      <c r="R14">
        <f t="shared" si="9"/>
        <v>29</v>
      </c>
      <c r="S14">
        <f t="shared" si="10"/>
        <v>0.48333333333333334</v>
      </c>
    </row>
    <row r="15" spans="1:19" ht="16">
      <c r="A15" s="3">
        <v>39957.059723611113</v>
      </c>
      <c r="B15" t="s">
        <v>13390</v>
      </c>
      <c r="C15" t="s">
        <v>3444</v>
      </c>
      <c r="D15" t="s">
        <v>30</v>
      </c>
      <c r="E15" t="s">
        <v>30</v>
      </c>
      <c r="F15" t="s">
        <v>4752</v>
      </c>
      <c r="G15" t="s">
        <v>34</v>
      </c>
      <c r="H15" s="4" t="s">
        <v>41</v>
      </c>
      <c r="I15">
        <f t="shared" si="0"/>
        <v>5</v>
      </c>
      <c r="J15">
        <f t="shared" si="1"/>
        <v>2</v>
      </c>
      <c r="K15" s="26">
        <f t="shared" si="2"/>
        <v>1</v>
      </c>
      <c r="L15">
        <f t="shared" si="3"/>
        <v>1</v>
      </c>
      <c r="M15">
        <f t="shared" si="4"/>
        <v>1</v>
      </c>
      <c r="N15">
        <f t="shared" si="5"/>
        <v>9</v>
      </c>
      <c r="O15">
        <f t="shared" si="6"/>
        <v>3</v>
      </c>
      <c r="P15">
        <f t="shared" si="7"/>
        <v>1</v>
      </c>
      <c r="Q15">
        <f t="shared" si="8"/>
        <v>4</v>
      </c>
      <c r="R15">
        <f t="shared" si="9"/>
        <v>22</v>
      </c>
      <c r="S15">
        <f t="shared" si="10"/>
        <v>0.36666666666666664</v>
      </c>
    </row>
    <row r="16" spans="1:19" ht="16">
      <c r="A16" s="3">
        <v>39939.478862696757</v>
      </c>
      <c r="B16" t="s">
        <v>13390</v>
      </c>
      <c r="C16" t="s">
        <v>246</v>
      </c>
      <c r="D16" t="s">
        <v>30</v>
      </c>
      <c r="E16" t="s">
        <v>30</v>
      </c>
      <c r="F16" t="s">
        <v>88</v>
      </c>
      <c r="G16" t="s">
        <v>34</v>
      </c>
      <c r="H16" s="4" t="s">
        <v>41</v>
      </c>
      <c r="I16">
        <f t="shared" si="0"/>
        <v>5</v>
      </c>
      <c r="J16">
        <f t="shared" si="1"/>
        <v>2</v>
      </c>
      <c r="K16" s="26">
        <f t="shared" si="2"/>
        <v>4</v>
      </c>
      <c r="L16">
        <f t="shared" si="3"/>
        <v>1</v>
      </c>
      <c r="M16">
        <f t="shared" si="4"/>
        <v>1</v>
      </c>
      <c r="N16">
        <f t="shared" si="5"/>
        <v>4</v>
      </c>
      <c r="O16">
        <f t="shared" si="6"/>
        <v>3</v>
      </c>
      <c r="P16">
        <f t="shared" si="7"/>
        <v>1</v>
      </c>
      <c r="Q16">
        <f t="shared" si="8"/>
        <v>4</v>
      </c>
      <c r="R16">
        <f t="shared" si="9"/>
        <v>20</v>
      </c>
      <c r="S16">
        <f t="shared" si="10"/>
        <v>0.33333333333333331</v>
      </c>
    </row>
    <row r="17" spans="1:19" ht="16">
      <c r="A17" s="3">
        <v>39961.972458101853</v>
      </c>
      <c r="B17" t="s">
        <v>13390</v>
      </c>
      <c r="C17" t="s">
        <v>3444</v>
      </c>
      <c r="D17" t="s">
        <v>30</v>
      </c>
      <c r="E17" t="s">
        <v>30</v>
      </c>
      <c r="F17" t="s">
        <v>165</v>
      </c>
      <c r="G17" t="s">
        <v>34</v>
      </c>
      <c r="H17" s="4" t="s">
        <v>41</v>
      </c>
      <c r="I17">
        <f t="shared" si="0"/>
        <v>5</v>
      </c>
      <c r="J17">
        <f t="shared" si="1"/>
        <v>2</v>
      </c>
      <c r="K17" s="26">
        <f t="shared" si="2"/>
        <v>1</v>
      </c>
      <c r="L17">
        <f t="shared" si="3"/>
        <v>1</v>
      </c>
      <c r="M17">
        <f t="shared" si="4"/>
        <v>1</v>
      </c>
      <c r="N17">
        <f t="shared" si="5"/>
        <v>6</v>
      </c>
      <c r="O17">
        <f t="shared" si="6"/>
        <v>3</v>
      </c>
      <c r="P17">
        <f t="shared" si="7"/>
        <v>1</v>
      </c>
      <c r="Q17">
        <f t="shared" si="8"/>
        <v>4</v>
      </c>
      <c r="R17">
        <f t="shared" si="9"/>
        <v>19</v>
      </c>
      <c r="S17">
        <f t="shared" si="10"/>
        <v>0.31666666666666665</v>
      </c>
    </row>
    <row r="18" spans="1:19" ht="16">
      <c r="A18" s="3">
        <v>39922.528299421298</v>
      </c>
      <c r="B18" t="s">
        <v>13390</v>
      </c>
      <c r="C18" t="s">
        <v>27</v>
      </c>
      <c r="D18" t="s">
        <v>30</v>
      </c>
      <c r="E18" t="s">
        <v>30</v>
      </c>
      <c r="F18" t="s">
        <v>48</v>
      </c>
      <c r="G18" t="s">
        <v>34</v>
      </c>
      <c r="H18" s="4" t="s">
        <v>41</v>
      </c>
      <c r="I18">
        <f t="shared" si="0"/>
        <v>4</v>
      </c>
      <c r="J18">
        <f t="shared" si="1"/>
        <v>5</v>
      </c>
      <c r="K18" s="26">
        <f t="shared" si="2"/>
        <v>2</v>
      </c>
      <c r="L18">
        <f t="shared" si="3"/>
        <v>1</v>
      </c>
      <c r="M18">
        <f t="shared" si="4"/>
        <v>1</v>
      </c>
      <c r="N18">
        <f t="shared" si="5"/>
        <v>3</v>
      </c>
      <c r="O18">
        <f t="shared" si="6"/>
        <v>3</v>
      </c>
      <c r="P18">
        <f t="shared" si="7"/>
        <v>1</v>
      </c>
      <c r="Q18">
        <f t="shared" si="8"/>
        <v>4</v>
      </c>
      <c r="R18">
        <f t="shared" si="9"/>
        <v>20</v>
      </c>
      <c r="S18">
        <f t="shared" si="10"/>
        <v>0.33333333333333331</v>
      </c>
    </row>
    <row r="19" spans="1:19" ht="16">
      <c r="A19" s="3">
        <v>40026.864745370367</v>
      </c>
      <c r="B19" t="s">
        <v>26</v>
      </c>
      <c r="C19" t="s">
        <v>3461</v>
      </c>
      <c r="D19">
        <v>3</v>
      </c>
      <c r="E19">
        <v>3</v>
      </c>
      <c r="F19" t="s">
        <v>4744</v>
      </c>
      <c r="G19" t="s">
        <v>410</v>
      </c>
      <c r="H19" t="s">
        <v>41</v>
      </c>
      <c r="I19">
        <f t="shared" si="0"/>
        <v>8</v>
      </c>
      <c r="J19">
        <f t="shared" si="1"/>
        <v>4</v>
      </c>
      <c r="K19" s="26">
        <f t="shared" si="2"/>
        <v>11</v>
      </c>
      <c r="L19">
        <f t="shared" si="3"/>
        <v>3</v>
      </c>
      <c r="M19">
        <f t="shared" si="4"/>
        <v>5</v>
      </c>
      <c r="N19">
        <f t="shared" si="5"/>
        <v>2</v>
      </c>
      <c r="O19">
        <f t="shared" si="6"/>
        <v>1</v>
      </c>
      <c r="P19">
        <f t="shared" si="7"/>
        <v>4</v>
      </c>
      <c r="Q19">
        <f t="shared" si="8"/>
        <v>4</v>
      </c>
      <c r="R19">
        <f t="shared" si="9"/>
        <v>34</v>
      </c>
      <c r="S19">
        <f t="shared" si="10"/>
        <v>0.56666666666666665</v>
      </c>
    </row>
    <row r="20" spans="1:19" ht="16">
      <c r="A20" s="3">
        <v>40079.523733182868</v>
      </c>
      <c r="B20" t="s">
        <v>13390</v>
      </c>
      <c r="C20" t="s">
        <v>3444</v>
      </c>
      <c r="D20">
        <v>5</v>
      </c>
      <c r="E20">
        <v>5</v>
      </c>
      <c r="F20" t="s">
        <v>88</v>
      </c>
      <c r="G20" t="s">
        <v>410</v>
      </c>
      <c r="H20" t="s">
        <v>41</v>
      </c>
      <c r="I20">
        <f t="shared" si="0"/>
        <v>9</v>
      </c>
      <c r="J20">
        <f t="shared" si="1"/>
        <v>6</v>
      </c>
      <c r="K20" s="26">
        <f t="shared" si="2"/>
        <v>1</v>
      </c>
      <c r="L20">
        <f t="shared" si="3"/>
        <v>5</v>
      </c>
      <c r="M20">
        <f t="shared" si="4"/>
        <v>6</v>
      </c>
      <c r="N20">
        <f t="shared" si="5"/>
        <v>4</v>
      </c>
      <c r="O20">
        <f t="shared" si="6"/>
        <v>1</v>
      </c>
      <c r="P20">
        <f t="shared" si="7"/>
        <v>1</v>
      </c>
      <c r="Q20">
        <f t="shared" si="8"/>
        <v>4</v>
      </c>
      <c r="R20">
        <f t="shared" si="9"/>
        <v>28</v>
      </c>
      <c r="S20">
        <f t="shared" si="10"/>
        <v>0.46666666666666667</v>
      </c>
    </row>
    <row r="21" spans="1:19" ht="16">
      <c r="A21" s="3">
        <v>39952.447942592589</v>
      </c>
      <c r="B21" t="s">
        <v>13390</v>
      </c>
      <c r="C21" t="s">
        <v>3444</v>
      </c>
      <c r="D21" t="s">
        <v>30</v>
      </c>
      <c r="E21" t="s">
        <v>30</v>
      </c>
      <c r="F21" t="s">
        <v>33</v>
      </c>
      <c r="G21" t="s">
        <v>34</v>
      </c>
      <c r="H21" s="4" t="s">
        <v>41</v>
      </c>
      <c r="I21">
        <f t="shared" si="0"/>
        <v>5</v>
      </c>
      <c r="J21">
        <f t="shared" si="1"/>
        <v>2</v>
      </c>
      <c r="K21" s="26">
        <f t="shared" si="2"/>
        <v>1</v>
      </c>
      <c r="L21">
        <f t="shared" si="3"/>
        <v>1</v>
      </c>
      <c r="M21">
        <f t="shared" si="4"/>
        <v>1</v>
      </c>
      <c r="N21">
        <f t="shared" si="5"/>
        <v>1</v>
      </c>
      <c r="O21">
        <f t="shared" si="6"/>
        <v>3</v>
      </c>
      <c r="P21">
        <f t="shared" si="7"/>
        <v>1</v>
      </c>
      <c r="Q21">
        <f t="shared" si="8"/>
        <v>4</v>
      </c>
      <c r="R21">
        <f t="shared" si="9"/>
        <v>14</v>
      </c>
      <c r="S21">
        <f t="shared" si="10"/>
        <v>0.23333333333333334</v>
      </c>
    </row>
    <row r="22" spans="1:19" ht="16">
      <c r="A22" s="3">
        <v>39913.630591400462</v>
      </c>
      <c r="B22" t="s">
        <v>13390</v>
      </c>
      <c r="C22" t="s">
        <v>68</v>
      </c>
      <c r="D22" t="s">
        <v>30</v>
      </c>
      <c r="E22" t="s">
        <v>30</v>
      </c>
      <c r="F22" t="s">
        <v>48</v>
      </c>
      <c r="G22" t="s">
        <v>49</v>
      </c>
      <c r="H22" t="s">
        <v>41</v>
      </c>
      <c r="I22">
        <f t="shared" si="0"/>
        <v>4</v>
      </c>
      <c r="J22">
        <f t="shared" si="1"/>
        <v>5</v>
      </c>
      <c r="K22" s="26">
        <f t="shared" si="2"/>
        <v>10</v>
      </c>
      <c r="L22">
        <f t="shared" si="3"/>
        <v>1</v>
      </c>
      <c r="M22">
        <f t="shared" si="4"/>
        <v>1</v>
      </c>
      <c r="N22">
        <f t="shared" si="5"/>
        <v>3</v>
      </c>
      <c r="O22">
        <f t="shared" si="6"/>
        <v>4</v>
      </c>
      <c r="P22">
        <f t="shared" si="7"/>
        <v>1</v>
      </c>
      <c r="Q22">
        <f t="shared" si="8"/>
        <v>4</v>
      </c>
      <c r="R22">
        <f t="shared" si="9"/>
        <v>29</v>
      </c>
      <c r="S22">
        <f t="shared" si="10"/>
        <v>0.48333333333333334</v>
      </c>
    </row>
    <row r="23" spans="1:19" ht="16">
      <c r="A23" s="3">
        <v>39922.715088969904</v>
      </c>
      <c r="B23" t="s">
        <v>13390</v>
      </c>
      <c r="C23" t="s">
        <v>46</v>
      </c>
      <c r="D23" t="s">
        <v>30</v>
      </c>
      <c r="E23" t="s">
        <v>30</v>
      </c>
      <c r="F23" t="s">
        <v>33</v>
      </c>
      <c r="G23" t="s">
        <v>34</v>
      </c>
      <c r="H23" s="4" t="s">
        <v>41</v>
      </c>
      <c r="I23">
        <f t="shared" si="0"/>
        <v>4</v>
      </c>
      <c r="J23">
        <f t="shared" si="1"/>
        <v>5</v>
      </c>
      <c r="K23" s="26">
        <f t="shared" si="2"/>
        <v>1</v>
      </c>
      <c r="L23">
        <f t="shared" si="3"/>
        <v>1</v>
      </c>
      <c r="M23">
        <f t="shared" si="4"/>
        <v>1</v>
      </c>
      <c r="N23">
        <f t="shared" si="5"/>
        <v>1</v>
      </c>
      <c r="O23">
        <f t="shared" si="6"/>
        <v>3</v>
      </c>
      <c r="P23">
        <f t="shared" si="7"/>
        <v>1</v>
      </c>
      <c r="Q23">
        <f t="shared" si="8"/>
        <v>4</v>
      </c>
      <c r="R23">
        <f t="shared" si="9"/>
        <v>17</v>
      </c>
      <c r="S23">
        <f t="shared" si="10"/>
        <v>0.28333333333333333</v>
      </c>
    </row>
    <row r="24" spans="1:19" ht="16">
      <c r="A24" s="3">
        <v>39947.44258101852</v>
      </c>
      <c r="B24" t="s">
        <v>26</v>
      </c>
      <c r="C24" t="s">
        <v>3444</v>
      </c>
      <c r="D24" t="s">
        <v>30</v>
      </c>
      <c r="E24" t="s">
        <v>30</v>
      </c>
      <c r="F24" t="s">
        <v>33</v>
      </c>
      <c r="G24" t="s">
        <v>34</v>
      </c>
      <c r="H24" s="4" t="s">
        <v>41</v>
      </c>
      <c r="I24">
        <f t="shared" si="0"/>
        <v>5</v>
      </c>
      <c r="J24">
        <f t="shared" si="1"/>
        <v>2</v>
      </c>
      <c r="K24" s="26">
        <f t="shared" si="2"/>
        <v>1</v>
      </c>
      <c r="L24">
        <f t="shared" si="3"/>
        <v>1</v>
      </c>
      <c r="M24">
        <f t="shared" si="4"/>
        <v>1</v>
      </c>
      <c r="N24">
        <f t="shared" si="5"/>
        <v>1</v>
      </c>
      <c r="O24">
        <f t="shared" si="6"/>
        <v>3</v>
      </c>
      <c r="P24">
        <f t="shared" si="7"/>
        <v>4</v>
      </c>
      <c r="Q24">
        <f t="shared" si="8"/>
        <v>4</v>
      </c>
      <c r="R24">
        <f t="shared" si="9"/>
        <v>17</v>
      </c>
      <c r="S24">
        <f t="shared" si="10"/>
        <v>0.28333333333333333</v>
      </c>
    </row>
    <row r="25" spans="1:19" ht="16">
      <c r="A25" s="3">
        <v>39930.756742442129</v>
      </c>
      <c r="B25" t="s">
        <v>13390</v>
      </c>
      <c r="C25" t="s">
        <v>27</v>
      </c>
      <c r="D25" t="s">
        <v>30</v>
      </c>
      <c r="E25" t="s">
        <v>30</v>
      </c>
      <c r="F25" t="s">
        <v>48</v>
      </c>
      <c r="G25" t="s">
        <v>100</v>
      </c>
      <c r="H25" t="s">
        <v>41</v>
      </c>
      <c r="I25">
        <f t="shared" si="0"/>
        <v>4</v>
      </c>
      <c r="J25">
        <f t="shared" si="1"/>
        <v>5</v>
      </c>
      <c r="K25" s="26">
        <f t="shared" si="2"/>
        <v>2</v>
      </c>
      <c r="L25">
        <f t="shared" si="3"/>
        <v>1</v>
      </c>
      <c r="M25">
        <f t="shared" si="4"/>
        <v>1</v>
      </c>
      <c r="N25">
        <f t="shared" si="5"/>
        <v>3</v>
      </c>
      <c r="O25">
        <f t="shared" si="6"/>
        <v>1</v>
      </c>
      <c r="P25">
        <f t="shared" si="7"/>
        <v>1</v>
      </c>
      <c r="Q25">
        <f t="shared" si="8"/>
        <v>4</v>
      </c>
      <c r="R25">
        <f t="shared" si="9"/>
        <v>18</v>
      </c>
      <c r="S25">
        <f t="shared" si="10"/>
        <v>0.3</v>
      </c>
    </row>
    <row r="26" spans="1:19" ht="16">
      <c r="A26" s="3">
        <v>40003.580657175924</v>
      </c>
      <c r="B26" t="s">
        <v>13390</v>
      </c>
      <c r="C26" t="s">
        <v>3461</v>
      </c>
      <c r="D26" t="s">
        <v>30</v>
      </c>
      <c r="E26">
        <v>2</v>
      </c>
      <c r="F26" t="s">
        <v>88</v>
      </c>
      <c r="G26" t="s">
        <v>100</v>
      </c>
      <c r="H26" t="s">
        <v>41</v>
      </c>
      <c r="I26">
        <f t="shared" si="0"/>
        <v>7</v>
      </c>
      <c r="J26">
        <f t="shared" si="1"/>
        <v>1</v>
      </c>
      <c r="K26" s="26">
        <f t="shared" si="2"/>
        <v>11</v>
      </c>
      <c r="L26">
        <f t="shared" si="3"/>
        <v>1</v>
      </c>
      <c r="M26">
        <f t="shared" si="4"/>
        <v>3</v>
      </c>
      <c r="N26">
        <f t="shared" si="5"/>
        <v>4</v>
      </c>
      <c r="O26">
        <f t="shared" si="6"/>
        <v>1</v>
      </c>
      <c r="P26">
        <f t="shared" si="7"/>
        <v>1</v>
      </c>
      <c r="Q26">
        <f t="shared" si="8"/>
        <v>4</v>
      </c>
      <c r="R26">
        <f t="shared" si="9"/>
        <v>26</v>
      </c>
      <c r="S26">
        <f t="shared" si="10"/>
        <v>0.43333333333333335</v>
      </c>
    </row>
    <row r="27" spans="1:19" ht="16">
      <c r="A27" s="3">
        <v>39914</v>
      </c>
      <c r="B27" t="s">
        <v>59</v>
      </c>
      <c r="C27" t="s">
        <v>68</v>
      </c>
      <c r="D27" t="s">
        <v>30</v>
      </c>
      <c r="E27" t="s">
        <v>30</v>
      </c>
      <c r="F27" t="s">
        <v>99</v>
      </c>
      <c r="G27" t="s">
        <v>100</v>
      </c>
      <c r="H27" t="s">
        <v>41</v>
      </c>
      <c r="I27">
        <f t="shared" si="0"/>
        <v>4</v>
      </c>
      <c r="J27">
        <f t="shared" si="1"/>
        <v>5</v>
      </c>
      <c r="K27" s="26">
        <f t="shared" si="2"/>
        <v>10</v>
      </c>
      <c r="L27">
        <f t="shared" si="3"/>
        <v>1</v>
      </c>
      <c r="M27">
        <f t="shared" si="4"/>
        <v>1</v>
      </c>
      <c r="N27">
        <f t="shared" si="5"/>
        <v>10</v>
      </c>
      <c r="O27">
        <f t="shared" si="6"/>
        <v>1</v>
      </c>
      <c r="P27">
        <f t="shared" si="7"/>
        <v>8</v>
      </c>
      <c r="Q27">
        <f t="shared" si="8"/>
        <v>4</v>
      </c>
      <c r="R27">
        <f t="shared" si="9"/>
        <v>40</v>
      </c>
      <c r="S27">
        <f t="shared" si="10"/>
        <v>0.66666666666666663</v>
      </c>
    </row>
    <row r="28" spans="1:19" ht="16">
      <c r="A28" s="3">
        <v>40020.247527314816</v>
      </c>
      <c r="B28" t="s">
        <v>13390</v>
      </c>
      <c r="C28" t="s">
        <v>3461</v>
      </c>
      <c r="D28">
        <v>5</v>
      </c>
      <c r="E28">
        <v>2</v>
      </c>
      <c r="F28" t="s">
        <v>88</v>
      </c>
      <c r="G28" t="s">
        <v>410</v>
      </c>
      <c r="H28" t="s">
        <v>41</v>
      </c>
      <c r="I28">
        <f t="shared" si="0"/>
        <v>7</v>
      </c>
      <c r="J28">
        <f t="shared" si="1"/>
        <v>1</v>
      </c>
      <c r="K28" s="26">
        <f t="shared" si="2"/>
        <v>11</v>
      </c>
      <c r="L28">
        <f t="shared" si="3"/>
        <v>5</v>
      </c>
      <c r="M28">
        <f t="shared" si="4"/>
        <v>3</v>
      </c>
      <c r="N28">
        <f t="shared" si="5"/>
        <v>4</v>
      </c>
      <c r="O28">
        <f t="shared" si="6"/>
        <v>1</v>
      </c>
      <c r="P28">
        <f t="shared" si="7"/>
        <v>1</v>
      </c>
      <c r="Q28">
        <f t="shared" si="8"/>
        <v>4</v>
      </c>
      <c r="R28">
        <f t="shared" si="9"/>
        <v>30</v>
      </c>
      <c r="S28">
        <f t="shared" si="10"/>
        <v>0.5</v>
      </c>
    </row>
    <row r="29" spans="1:19" ht="16">
      <c r="A29" s="3">
        <v>40001.524001504629</v>
      </c>
      <c r="B29" t="s">
        <v>13390</v>
      </c>
      <c r="C29" t="s">
        <v>7054</v>
      </c>
      <c r="D29" t="s">
        <v>30</v>
      </c>
      <c r="E29">
        <v>3</v>
      </c>
      <c r="F29" t="s">
        <v>4752</v>
      </c>
      <c r="G29" t="s">
        <v>410</v>
      </c>
      <c r="H29" t="s">
        <v>41</v>
      </c>
      <c r="I29">
        <f t="shared" si="0"/>
        <v>7</v>
      </c>
      <c r="J29">
        <f t="shared" si="1"/>
        <v>1</v>
      </c>
      <c r="K29" s="26">
        <f t="shared" si="2"/>
        <v>8</v>
      </c>
      <c r="L29">
        <f t="shared" si="3"/>
        <v>1</v>
      </c>
      <c r="M29">
        <f t="shared" si="4"/>
        <v>5</v>
      </c>
      <c r="N29">
        <f t="shared" si="5"/>
        <v>9</v>
      </c>
      <c r="O29">
        <f t="shared" si="6"/>
        <v>1</v>
      </c>
      <c r="P29">
        <f t="shared" si="7"/>
        <v>1</v>
      </c>
      <c r="Q29">
        <f t="shared" si="8"/>
        <v>4</v>
      </c>
      <c r="R29">
        <f t="shared" si="9"/>
        <v>30</v>
      </c>
      <c r="S29">
        <f t="shared" si="10"/>
        <v>0.5</v>
      </c>
    </row>
    <row r="30" spans="1:19" ht="16">
      <c r="A30" s="3">
        <v>40072.470758680553</v>
      </c>
      <c r="B30" t="s">
        <v>13390</v>
      </c>
      <c r="C30" t="s">
        <v>3461</v>
      </c>
      <c r="D30">
        <v>5</v>
      </c>
      <c r="E30">
        <v>4</v>
      </c>
      <c r="F30" t="s">
        <v>4744</v>
      </c>
      <c r="G30" t="s">
        <v>100</v>
      </c>
      <c r="H30" t="s">
        <v>41</v>
      </c>
      <c r="I30">
        <f t="shared" si="0"/>
        <v>9</v>
      </c>
      <c r="J30">
        <f t="shared" si="1"/>
        <v>6</v>
      </c>
      <c r="K30" s="26">
        <f t="shared" si="2"/>
        <v>11</v>
      </c>
      <c r="L30">
        <f t="shared" si="3"/>
        <v>5</v>
      </c>
      <c r="M30">
        <f t="shared" si="4"/>
        <v>2</v>
      </c>
      <c r="N30">
        <f t="shared" si="5"/>
        <v>2</v>
      </c>
      <c r="O30">
        <f t="shared" si="6"/>
        <v>1</v>
      </c>
      <c r="P30">
        <f t="shared" si="7"/>
        <v>1</v>
      </c>
      <c r="Q30">
        <f t="shared" si="8"/>
        <v>4</v>
      </c>
      <c r="R30">
        <f t="shared" si="9"/>
        <v>32</v>
      </c>
      <c r="S30">
        <f t="shared" si="10"/>
        <v>0.53333333333333333</v>
      </c>
    </row>
    <row r="31" spans="1:19" ht="16">
      <c r="A31" s="3">
        <v>39938.553354479169</v>
      </c>
      <c r="B31" t="s">
        <v>13390</v>
      </c>
      <c r="C31" t="s">
        <v>27</v>
      </c>
      <c r="D31" t="s">
        <v>30</v>
      </c>
      <c r="E31" t="s">
        <v>30</v>
      </c>
      <c r="F31" t="s">
        <v>33</v>
      </c>
      <c r="G31" t="s">
        <v>100</v>
      </c>
      <c r="H31" t="s">
        <v>41</v>
      </c>
      <c r="I31">
        <f t="shared" si="0"/>
        <v>5</v>
      </c>
      <c r="J31">
        <f t="shared" si="1"/>
        <v>2</v>
      </c>
      <c r="K31" s="26">
        <f t="shared" si="2"/>
        <v>2</v>
      </c>
      <c r="L31">
        <f t="shared" si="3"/>
        <v>1</v>
      </c>
      <c r="M31">
        <f t="shared" si="4"/>
        <v>1</v>
      </c>
      <c r="N31">
        <f t="shared" si="5"/>
        <v>1</v>
      </c>
      <c r="O31">
        <f t="shared" si="6"/>
        <v>1</v>
      </c>
      <c r="P31">
        <f t="shared" si="7"/>
        <v>1</v>
      </c>
      <c r="Q31">
        <f t="shared" si="8"/>
        <v>4</v>
      </c>
      <c r="R31">
        <f t="shared" si="9"/>
        <v>13</v>
      </c>
      <c r="S31">
        <f t="shared" si="10"/>
        <v>0.21666666666666667</v>
      </c>
    </row>
    <row r="32" spans="1:19" ht="16">
      <c r="A32" s="3">
        <v>39927.504387766203</v>
      </c>
      <c r="B32" t="s">
        <v>13390</v>
      </c>
      <c r="C32" t="s">
        <v>27</v>
      </c>
      <c r="D32" t="s">
        <v>30</v>
      </c>
      <c r="E32" t="s">
        <v>30</v>
      </c>
      <c r="F32" t="s">
        <v>88</v>
      </c>
      <c r="G32" t="s">
        <v>410</v>
      </c>
      <c r="H32" t="s">
        <v>41</v>
      </c>
      <c r="I32">
        <f t="shared" si="0"/>
        <v>4</v>
      </c>
      <c r="J32">
        <f t="shared" si="1"/>
        <v>5</v>
      </c>
      <c r="K32" s="26">
        <f t="shared" si="2"/>
        <v>2</v>
      </c>
      <c r="L32">
        <f t="shared" si="3"/>
        <v>1</v>
      </c>
      <c r="M32">
        <f t="shared" si="4"/>
        <v>1</v>
      </c>
      <c r="N32">
        <f t="shared" si="5"/>
        <v>4</v>
      </c>
      <c r="O32">
        <f t="shared" si="6"/>
        <v>1</v>
      </c>
      <c r="P32">
        <f t="shared" si="7"/>
        <v>1</v>
      </c>
      <c r="Q32">
        <f t="shared" si="8"/>
        <v>4</v>
      </c>
      <c r="R32">
        <f t="shared" si="9"/>
        <v>19</v>
      </c>
      <c r="S32">
        <f t="shared" si="10"/>
        <v>0.31666666666666665</v>
      </c>
    </row>
    <row r="33" spans="1:19" ht="16">
      <c r="A33" s="3">
        <v>40026.810949571758</v>
      </c>
      <c r="B33" t="s">
        <v>13390</v>
      </c>
      <c r="C33" t="s">
        <v>3461</v>
      </c>
      <c r="D33">
        <v>1</v>
      </c>
      <c r="E33">
        <v>5</v>
      </c>
      <c r="F33" t="s">
        <v>191</v>
      </c>
      <c r="G33" t="s">
        <v>34</v>
      </c>
      <c r="H33" s="4" t="s">
        <v>41</v>
      </c>
      <c r="I33">
        <f t="shared" si="0"/>
        <v>8</v>
      </c>
      <c r="J33">
        <f t="shared" si="1"/>
        <v>4</v>
      </c>
      <c r="K33" s="26">
        <f t="shared" si="2"/>
        <v>11</v>
      </c>
      <c r="L33">
        <f t="shared" si="3"/>
        <v>4</v>
      </c>
      <c r="M33">
        <f t="shared" si="4"/>
        <v>6</v>
      </c>
      <c r="N33">
        <f t="shared" si="5"/>
        <v>7</v>
      </c>
      <c r="O33">
        <f t="shared" si="6"/>
        <v>3</v>
      </c>
      <c r="P33">
        <f t="shared" si="7"/>
        <v>1</v>
      </c>
      <c r="Q33">
        <f t="shared" si="8"/>
        <v>4</v>
      </c>
      <c r="R33">
        <f t="shared" si="9"/>
        <v>40</v>
      </c>
      <c r="S33">
        <f t="shared" si="10"/>
        <v>0.66666666666666663</v>
      </c>
    </row>
    <row r="34" spans="1:19" ht="16">
      <c r="A34" s="3">
        <v>40023.424381631943</v>
      </c>
      <c r="B34" t="s">
        <v>13390</v>
      </c>
      <c r="C34" t="s">
        <v>3461</v>
      </c>
      <c r="D34">
        <v>1</v>
      </c>
      <c r="E34">
        <v>5</v>
      </c>
      <c r="F34" t="s">
        <v>4752</v>
      </c>
      <c r="G34" t="s">
        <v>410</v>
      </c>
      <c r="H34" t="s">
        <v>41</v>
      </c>
      <c r="I34">
        <f t="shared" si="0"/>
        <v>7</v>
      </c>
      <c r="J34">
        <f t="shared" si="1"/>
        <v>1</v>
      </c>
      <c r="K34" s="26">
        <f t="shared" si="2"/>
        <v>11</v>
      </c>
      <c r="L34">
        <f t="shared" si="3"/>
        <v>4</v>
      </c>
      <c r="M34">
        <f t="shared" si="4"/>
        <v>6</v>
      </c>
      <c r="N34">
        <f t="shared" si="5"/>
        <v>9</v>
      </c>
      <c r="O34">
        <f t="shared" si="6"/>
        <v>1</v>
      </c>
      <c r="P34">
        <f t="shared" si="7"/>
        <v>1</v>
      </c>
      <c r="Q34">
        <f t="shared" si="8"/>
        <v>4</v>
      </c>
      <c r="R34">
        <f t="shared" si="9"/>
        <v>37</v>
      </c>
      <c r="S34">
        <f t="shared" si="10"/>
        <v>0.6166666666666667</v>
      </c>
    </row>
    <row r="35" spans="1:19" ht="16">
      <c r="A35" s="3">
        <v>39979.768090277779</v>
      </c>
      <c r="B35" t="s">
        <v>5089</v>
      </c>
      <c r="C35" t="s">
        <v>3457</v>
      </c>
      <c r="D35" t="s">
        <v>30</v>
      </c>
      <c r="E35" t="s">
        <v>30</v>
      </c>
      <c r="F35" t="s">
        <v>191</v>
      </c>
      <c r="G35" t="s">
        <v>49</v>
      </c>
      <c r="H35" t="s">
        <v>41</v>
      </c>
      <c r="I35">
        <f t="shared" si="0"/>
        <v>6</v>
      </c>
      <c r="J35">
        <f t="shared" si="1"/>
        <v>3</v>
      </c>
      <c r="K35" s="26">
        <f t="shared" si="2"/>
        <v>9</v>
      </c>
      <c r="L35">
        <f t="shared" si="3"/>
        <v>1</v>
      </c>
      <c r="M35">
        <f t="shared" si="4"/>
        <v>1</v>
      </c>
      <c r="N35">
        <f t="shared" si="5"/>
        <v>7</v>
      </c>
      <c r="O35">
        <f t="shared" si="6"/>
        <v>4</v>
      </c>
      <c r="P35">
        <f t="shared" si="7"/>
        <v>2</v>
      </c>
      <c r="Q35">
        <f t="shared" si="8"/>
        <v>4</v>
      </c>
      <c r="R35">
        <f t="shared" si="9"/>
        <v>31</v>
      </c>
      <c r="S35">
        <f t="shared" si="10"/>
        <v>0.51666666666666672</v>
      </c>
    </row>
    <row r="36" spans="1:19" ht="16">
      <c r="A36" s="3">
        <v>40022.730683449074</v>
      </c>
      <c r="B36" t="s">
        <v>13390</v>
      </c>
      <c r="C36" t="s">
        <v>3461</v>
      </c>
      <c r="D36">
        <v>5</v>
      </c>
      <c r="E36">
        <v>3</v>
      </c>
      <c r="F36" t="s">
        <v>4752</v>
      </c>
      <c r="G36" t="s">
        <v>34</v>
      </c>
      <c r="H36" s="4" t="s">
        <v>41</v>
      </c>
      <c r="I36">
        <f t="shared" si="0"/>
        <v>7</v>
      </c>
      <c r="J36">
        <f t="shared" si="1"/>
        <v>1</v>
      </c>
      <c r="K36" s="26">
        <f t="shared" si="2"/>
        <v>11</v>
      </c>
      <c r="L36">
        <f t="shared" si="3"/>
        <v>5</v>
      </c>
      <c r="M36">
        <f t="shared" si="4"/>
        <v>5</v>
      </c>
      <c r="N36">
        <f t="shared" si="5"/>
        <v>9</v>
      </c>
      <c r="O36">
        <f t="shared" si="6"/>
        <v>3</v>
      </c>
      <c r="P36">
        <f t="shared" si="7"/>
        <v>1</v>
      </c>
      <c r="Q36">
        <f t="shared" si="8"/>
        <v>4</v>
      </c>
      <c r="R36">
        <f t="shared" si="9"/>
        <v>39</v>
      </c>
      <c r="S36">
        <f t="shared" si="10"/>
        <v>0.65</v>
      </c>
    </row>
    <row r="37" spans="1:19" ht="16">
      <c r="A37" s="3">
        <v>40044.540380208331</v>
      </c>
      <c r="B37" t="s">
        <v>13390</v>
      </c>
      <c r="C37" t="s">
        <v>3444</v>
      </c>
      <c r="D37">
        <v>5</v>
      </c>
      <c r="E37">
        <v>5</v>
      </c>
      <c r="F37" t="s">
        <v>4744</v>
      </c>
      <c r="G37" t="s">
        <v>100</v>
      </c>
      <c r="H37" t="s">
        <v>41</v>
      </c>
      <c r="I37">
        <f t="shared" si="0"/>
        <v>8</v>
      </c>
      <c r="J37">
        <f t="shared" si="1"/>
        <v>4</v>
      </c>
      <c r="K37" s="26">
        <f t="shared" si="2"/>
        <v>1</v>
      </c>
      <c r="L37">
        <f t="shared" si="3"/>
        <v>5</v>
      </c>
      <c r="M37">
        <f t="shared" si="4"/>
        <v>6</v>
      </c>
      <c r="N37">
        <f t="shared" si="5"/>
        <v>2</v>
      </c>
      <c r="O37">
        <f t="shared" si="6"/>
        <v>1</v>
      </c>
      <c r="P37">
        <f t="shared" si="7"/>
        <v>1</v>
      </c>
      <c r="Q37">
        <f t="shared" si="8"/>
        <v>4</v>
      </c>
      <c r="R37">
        <f t="shared" si="9"/>
        <v>24</v>
      </c>
      <c r="S37">
        <f t="shared" si="10"/>
        <v>0.4</v>
      </c>
    </row>
    <row r="38" spans="1:19" ht="16">
      <c r="A38" s="3">
        <v>39926.610028009258</v>
      </c>
      <c r="B38" t="s">
        <v>13390</v>
      </c>
      <c r="C38" t="s">
        <v>142</v>
      </c>
      <c r="D38" t="s">
        <v>30</v>
      </c>
      <c r="E38" t="s">
        <v>30</v>
      </c>
      <c r="F38" t="s">
        <v>191</v>
      </c>
      <c r="G38" t="s">
        <v>34</v>
      </c>
      <c r="H38" s="4" t="s">
        <v>41</v>
      </c>
      <c r="I38">
        <f t="shared" si="0"/>
        <v>4</v>
      </c>
      <c r="J38">
        <f t="shared" si="1"/>
        <v>5</v>
      </c>
      <c r="K38" s="26">
        <f t="shared" si="2"/>
        <v>12</v>
      </c>
      <c r="L38">
        <f t="shared" si="3"/>
        <v>1</v>
      </c>
      <c r="M38">
        <f t="shared" si="4"/>
        <v>1</v>
      </c>
      <c r="N38">
        <f t="shared" si="5"/>
        <v>7</v>
      </c>
      <c r="O38">
        <f t="shared" si="6"/>
        <v>3</v>
      </c>
      <c r="P38">
        <f t="shared" si="7"/>
        <v>1</v>
      </c>
      <c r="Q38">
        <f t="shared" si="8"/>
        <v>4</v>
      </c>
      <c r="R38">
        <f t="shared" si="9"/>
        <v>34</v>
      </c>
      <c r="S38">
        <f t="shared" si="10"/>
        <v>0.56666666666666665</v>
      </c>
    </row>
    <row r="39" spans="1:19" ht="16">
      <c r="A39" s="3">
        <v>40044.527191238427</v>
      </c>
      <c r="B39" t="s">
        <v>13390</v>
      </c>
      <c r="C39" t="s">
        <v>7957</v>
      </c>
      <c r="D39">
        <v>5</v>
      </c>
      <c r="E39">
        <v>3</v>
      </c>
      <c r="F39" t="s">
        <v>33</v>
      </c>
      <c r="G39" t="s">
        <v>49</v>
      </c>
      <c r="H39" t="s">
        <v>41</v>
      </c>
      <c r="I39">
        <f t="shared" si="0"/>
        <v>8</v>
      </c>
      <c r="J39">
        <f t="shared" si="1"/>
        <v>4</v>
      </c>
      <c r="K39" s="26">
        <f t="shared" si="2"/>
        <v>5</v>
      </c>
      <c r="L39">
        <f t="shared" si="3"/>
        <v>5</v>
      </c>
      <c r="M39">
        <f t="shared" si="4"/>
        <v>5</v>
      </c>
      <c r="N39">
        <f t="shared" si="5"/>
        <v>1</v>
      </c>
      <c r="O39">
        <f t="shared" si="6"/>
        <v>4</v>
      </c>
      <c r="P39">
        <f t="shared" si="7"/>
        <v>1</v>
      </c>
      <c r="Q39">
        <f t="shared" si="8"/>
        <v>4</v>
      </c>
      <c r="R39">
        <f t="shared" si="9"/>
        <v>29</v>
      </c>
      <c r="S39">
        <f t="shared" si="10"/>
        <v>0.48333333333333334</v>
      </c>
    </row>
    <row r="40" spans="1:19" ht="16">
      <c r="A40" s="3">
        <v>40069.839710266206</v>
      </c>
      <c r="B40" t="s">
        <v>13390</v>
      </c>
      <c r="C40" t="s">
        <v>3461</v>
      </c>
      <c r="D40">
        <v>5</v>
      </c>
      <c r="E40">
        <v>5</v>
      </c>
      <c r="F40" t="s">
        <v>99</v>
      </c>
      <c r="G40" t="s">
        <v>100</v>
      </c>
      <c r="H40" t="s">
        <v>5156</v>
      </c>
      <c r="I40">
        <f t="shared" si="0"/>
        <v>9</v>
      </c>
      <c r="J40">
        <f t="shared" si="1"/>
        <v>6</v>
      </c>
      <c r="K40" s="26">
        <f t="shared" si="2"/>
        <v>11</v>
      </c>
      <c r="L40">
        <f t="shared" si="3"/>
        <v>5</v>
      </c>
      <c r="M40">
        <f t="shared" si="4"/>
        <v>6</v>
      </c>
      <c r="N40">
        <f t="shared" si="5"/>
        <v>10</v>
      </c>
      <c r="O40">
        <f t="shared" si="6"/>
        <v>1</v>
      </c>
      <c r="P40">
        <f t="shared" si="7"/>
        <v>1</v>
      </c>
      <c r="Q40">
        <f t="shared" si="8"/>
        <v>1</v>
      </c>
      <c r="R40">
        <f t="shared" si="9"/>
        <v>41</v>
      </c>
      <c r="S40">
        <f t="shared" si="10"/>
        <v>0.68333333333333335</v>
      </c>
    </row>
    <row r="41" spans="1:19" ht="16">
      <c r="A41" s="3">
        <v>39924.323954629632</v>
      </c>
      <c r="B41" t="s">
        <v>13390</v>
      </c>
      <c r="C41" t="s">
        <v>46</v>
      </c>
      <c r="D41" t="s">
        <v>30</v>
      </c>
      <c r="E41" t="s">
        <v>30</v>
      </c>
      <c r="F41" t="s">
        <v>48</v>
      </c>
      <c r="G41" t="s">
        <v>34</v>
      </c>
      <c r="H41" s="4" t="s">
        <v>41</v>
      </c>
      <c r="I41">
        <f t="shared" si="0"/>
        <v>4</v>
      </c>
      <c r="J41">
        <f t="shared" si="1"/>
        <v>5</v>
      </c>
      <c r="K41" s="26">
        <f t="shared" si="2"/>
        <v>1</v>
      </c>
      <c r="L41">
        <f t="shared" si="3"/>
        <v>1</v>
      </c>
      <c r="M41">
        <f t="shared" si="4"/>
        <v>1</v>
      </c>
      <c r="N41">
        <f t="shared" si="5"/>
        <v>3</v>
      </c>
      <c r="O41">
        <f t="shared" si="6"/>
        <v>3</v>
      </c>
      <c r="P41">
        <f t="shared" si="7"/>
        <v>1</v>
      </c>
      <c r="Q41">
        <f t="shared" si="8"/>
        <v>4</v>
      </c>
      <c r="R41">
        <f t="shared" si="9"/>
        <v>19</v>
      </c>
      <c r="S41">
        <f t="shared" si="10"/>
        <v>0.31666666666666665</v>
      </c>
    </row>
    <row r="42" spans="1:19" ht="16">
      <c r="A42" s="3">
        <v>39930.474103159722</v>
      </c>
      <c r="B42" t="s">
        <v>13390</v>
      </c>
      <c r="C42" t="s">
        <v>27</v>
      </c>
      <c r="D42" t="s">
        <v>30</v>
      </c>
      <c r="E42" t="s">
        <v>30</v>
      </c>
      <c r="F42" t="s">
        <v>88</v>
      </c>
      <c r="G42" t="s">
        <v>410</v>
      </c>
      <c r="H42" t="s">
        <v>41</v>
      </c>
      <c r="I42">
        <f t="shared" si="0"/>
        <v>4</v>
      </c>
      <c r="J42">
        <f t="shared" si="1"/>
        <v>5</v>
      </c>
      <c r="K42" s="26">
        <f t="shared" si="2"/>
        <v>2</v>
      </c>
      <c r="L42">
        <f t="shared" si="3"/>
        <v>1</v>
      </c>
      <c r="M42">
        <f t="shared" si="4"/>
        <v>1</v>
      </c>
      <c r="N42">
        <f t="shared" si="5"/>
        <v>4</v>
      </c>
      <c r="O42">
        <f t="shared" si="6"/>
        <v>1</v>
      </c>
      <c r="P42">
        <f t="shared" si="7"/>
        <v>1</v>
      </c>
      <c r="Q42">
        <f t="shared" si="8"/>
        <v>4</v>
      </c>
      <c r="R42">
        <f t="shared" si="9"/>
        <v>19</v>
      </c>
      <c r="S42">
        <f t="shared" si="10"/>
        <v>0.31666666666666665</v>
      </c>
    </row>
    <row r="43" spans="1:19" ht="16">
      <c r="A43" s="3">
        <v>39945.590036307869</v>
      </c>
      <c r="B43" t="s">
        <v>13390</v>
      </c>
      <c r="C43" t="s">
        <v>3444</v>
      </c>
      <c r="D43" t="s">
        <v>30</v>
      </c>
      <c r="E43" t="s">
        <v>30</v>
      </c>
      <c r="F43" t="s">
        <v>191</v>
      </c>
      <c r="G43" t="s">
        <v>100</v>
      </c>
      <c r="H43" t="s">
        <v>41</v>
      </c>
      <c r="I43">
        <f t="shared" si="0"/>
        <v>5</v>
      </c>
      <c r="J43">
        <f t="shared" si="1"/>
        <v>2</v>
      </c>
      <c r="K43" s="26">
        <f t="shared" si="2"/>
        <v>1</v>
      </c>
      <c r="L43">
        <f t="shared" si="3"/>
        <v>1</v>
      </c>
      <c r="M43">
        <f t="shared" si="4"/>
        <v>1</v>
      </c>
      <c r="N43">
        <f t="shared" si="5"/>
        <v>7</v>
      </c>
      <c r="O43">
        <f t="shared" si="6"/>
        <v>1</v>
      </c>
      <c r="P43">
        <f t="shared" si="7"/>
        <v>1</v>
      </c>
      <c r="Q43">
        <f t="shared" si="8"/>
        <v>4</v>
      </c>
      <c r="R43">
        <f t="shared" si="9"/>
        <v>18</v>
      </c>
      <c r="S43">
        <f t="shared" si="10"/>
        <v>0.3</v>
      </c>
    </row>
    <row r="44" spans="1:19" ht="16">
      <c r="A44" s="3">
        <v>39982</v>
      </c>
      <c r="B44" t="s">
        <v>59</v>
      </c>
      <c r="C44" t="s">
        <v>3461</v>
      </c>
      <c r="D44" t="s">
        <v>30</v>
      </c>
      <c r="E44" t="s">
        <v>30</v>
      </c>
      <c r="F44" t="s">
        <v>99</v>
      </c>
      <c r="G44" t="s">
        <v>34</v>
      </c>
      <c r="H44" s="4" t="s">
        <v>41</v>
      </c>
      <c r="I44">
        <f t="shared" si="0"/>
        <v>6</v>
      </c>
      <c r="J44">
        <f t="shared" si="1"/>
        <v>3</v>
      </c>
      <c r="K44" s="26">
        <f t="shared" si="2"/>
        <v>11</v>
      </c>
      <c r="L44">
        <f t="shared" si="3"/>
        <v>1</v>
      </c>
      <c r="M44">
        <f t="shared" si="4"/>
        <v>1</v>
      </c>
      <c r="N44">
        <f t="shared" si="5"/>
        <v>10</v>
      </c>
      <c r="O44">
        <f t="shared" si="6"/>
        <v>3</v>
      </c>
      <c r="P44">
        <f t="shared" si="7"/>
        <v>8</v>
      </c>
      <c r="Q44">
        <f t="shared" si="8"/>
        <v>4</v>
      </c>
      <c r="R44">
        <f t="shared" si="9"/>
        <v>41</v>
      </c>
      <c r="S44">
        <f t="shared" si="10"/>
        <v>0.68333333333333335</v>
      </c>
    </row>
    <row r="45" spans="1:19" ht="16">
      <c r="A45" s="3">
        <v>39982</v>
      </c>
      <c r="B45" t="s">
        <v>59</v>
      </c>
      <c r="C45" t="s">
        <v>3461</v>
      </c>
      <c r="D45" t="s">
        <v>30</v>
      </c>
      <c r="E45" t="s">
        <v>30</v>
      </c>
      <c r="F45" t="s">
        <v>191</v>
      </c>
      <c r="G45" t="s">
        <v>34</v>
      </c>
      <c r="H45" s="4" t="s">
        <v>41</v>
      </c>
      <c r="I45">
        <f t="shared" si="0"/>
        <v>6</v>
      </c>
      <c r="J45">
        <f t="shared" si="1"/>
        <v>3</v>
      </c>
      <c r="K45" s="26">
        <f t="shared" si="2"/>
        <v>11</v>
      </c>
      <c r="L45">
        <f t="shared" si="3"/>
        <v>1</v>
      </c>
      <c r="M45">
        <f t="shared" si="4"/>
        <v>1</v>
      </c>
      <c r="N45">
        <f t="shared" si="5"/>
        <v>7</v>
      </c>
      <c r="O45">
        <f t="shared" si="6"/>
        <v>3</v>
      </c>
      <c r="P45">
        <f t="shared" si="7"/>
        <v>8</v>
      </c>
      <c r="Q45">
        <f t="shared" si="8"/>
        <v>4</v>
      </c>
      <c r="R45">
        <f t="shared" si="9"/>
        <v>38</v>
      </c>
      <c r="S45">
        <f t="shared" si="10"/>
        <v>0.6333333333333333</v>
      </c>
    </row>
    <row r="46" spans="1:19" ht="16">
      <c r="A46" s="3">
        <v>39927.64743394676</v>
      </c>
      <c r="B46" t="s">
        <v>13390</v>
      </c>
      <c r="C46" t="s">
        <v>111</v>
      </c>
      <c r="D46" t="s">
        <v>30</v>
      </c>
      <c r="E46" t="s">
        <v>30</v>
      </c>
      <c r="F46" t="s">
        <v>48</v>
      </c>
      <c r="G46" t="s">
        <v>410</v>
      </c>
      <c r="H46" t="s">
        <v>41</v>
      </c>
      <c r="I46">
        <f t="shared" si="0"/>
        <v>4</v>
      </c>
      <c r="J46">
        <f t="shared" si="1"/>
        <v>5</v>
      </c>
      <c r="K46" s="26">
        <f t="shared" si="2"/>
        <v>13</v>
      </c>
      <c r="L46">
        <f t="shared" si="3"/>
        <v>1</v>
      </c>
      <c r="M46">
        <f t="shared" si="4"/>
        <v>1</v>
      </c>
      <c r="N46">
        <f t="shared" si="5"/>
        <v>3</v>
      </c>
      <c r="O46">
        <f t="shared" si="6"/>
        <v>1</v>
      </c>
      <c r="P46">
        <f t="shared" si="7"/>
        <v>1</v>
      </c>
      <c r="Q46">
        <f t="shared" si="8"/>
        <v>4</v>
      </c>
      <c r="R46">
        <f t="shared" si="9"/>
        <v>29</v>
      </c>
      <c r="S46">
        <f t="shared" si="10"/>
        <v>0.48333333333333334</v>
      </c>
    </row>
    <row r="47" spans="1:19" ht="16">
      <c r="A47" s="3">
        <v>39973</v>
      </c>
      <c r="B47" t="s">
        <v>59</v>
      </c>
      <c r="C47" t="s">
        <v>3461</v>
      </c>
      <c r="D47" t="s">
        <v>30</v>
      </c>
      <c r="E47" t="s">
        <v>30</v>
      </c>
      <c r="F47" t="s">
        <v>4744</v>
      </c>
      <c r="G47" t="s">
        <v>100</v>
      </c>
      <c r="H47" t="s">
        <v>41</v>
      </c>
      <c r="I47">
        <f t="shared" si="0"/>
        <v>6</v>
      </c>
      <c r="J47">
        <f t="shared" si="1"/>
        <v>3</v>
      </c>
      <c r="K47" s="26">
        <f t="shared" si="2"/>
        <v>11</v>
      </c>
      <c r="L47">
        <f t="shared" si="3"/>
        <v>1</v>
      </c>
      <c r="M47">
        <f t="shared" si="4"/>
        <v>1</v>
      </c>
      <c r="N47">
        <f t="shared" si="5"/>
        <v>2</v>
      </c>
      <c r="O47">
        <f t="shared" si="6"/>
        <v>1</v>
      </c>
      <c r="P47">
        <f t="shared" si="7"/>
        <v>8</v>
      </c>
      <c r="Q47">
        <f t="shared" si="8"/>
        <v>4</v>
      </c>
      <c r="R47">
        <f t="shared" si="9"/>
        <v>31</v>
      </c>
      <c r="S47">
        <f t="shared" si="10"/>
        <v>0.51666666666666672</v>
      </c>
    </row>
    <row r="48" spans="1:19" ht="16">
      <c r="A48" s="3">
        <v>39949.769719247684</v>
      </c>
      <c r="B48" t="s">
        <v>13390</v>
      </c>
      <c r="C48" t="s">
        <v>3461</v>
      </c>
      <c r="D48" t="s">
        <v>30</v>
      </c>
      <c r="E48" t="s">
        <v>30</v>
      </c>
      <c r="F48" t="s">
        <v>191</v>
      </c>
      <c r="G48" t="s">
        <v>100</v>
      </c>
      <c r="H48" t="s">
        <v>41</v>
      </c>
      <c r="I48">
        <f t="shared" si="0"/>
        <v>5</v>
      </c>
      <c r="J48">
        <f t="shared" si="1"/>
        <v>2</v>
      </c>
      <c r="K48" s="26">
        <f t="shared" si="2"/>
        <v>11</v>
      </c>
      <c r="L48">
        <f t="shared" si="3"/>
        <v>1</v>
      </c>
      <c r="M48">
        <f t="shared" si="4"/>
        <v>1</v>
      </c>
      <c r="N48">
        <f t="shared" si="5"/>
        <v>7</v>
      </c>
      <c r="O48">
        <f t="shared" si="6"/>
        <v>1</v>
      </c>
      <c r="P48">
        <f t="shared" si="7"/>
        <v>1</v>
      </c>
      <c r="Q48">
        <f t="shared" si="8"/>
        <v>4</v>
      </c>
      <c r="R48">
        <f t="shared" si="9"/>
        <v>28</v>
      </c>
      <c r="S48">
        <f t="shared" si="10"/>
        <v>0.46666666666666667</v>
      </c>
    </row>
    <row r="49" spans="1:19" ht="16">
      <c r="A49" s="3">
        <v>40017.801882754633</v>
      </c>
      <c r="B49" t="s">
        <v>13390</v>
      </c>
      <c r="C49" t="s">
        <v>3444</v>
      </c>
      <c r="D49">
        <v>3</v>
      </c>
      <c r="E49">
        <v>3</v>
      </c>
      <c r="F49" t="s">
        <v>4752</v>
      </c>
      <c r="G49" t="s">
        <v>410</v>
      </c>
      <c r="H49" t="s">
        <v>5156</v>
      </c>
      <c r="I49">
        <f t="shared" si="0"/>
        <v>7</v>
      </c>
      <c r="J49">
        <f t="shared" si="1"/>
        <v>1</v>
      </c>
      <c r="K49" s="26">
        <f t="shared" si="2"/>
        <v>1</v>
      </c>
      <c r="L49">
        <f t="shared" si="3"/>
        <v>3</v>
      </c>
      <c r="M49">
        <f t="shared" si="4"/>
        <v>5</v>
      </c>
      <c r="N49">
        <f t="shared" si="5"/>
        <v>9</v>
      </c>
      <c r="O49">
        <f t="shared" si="6"/>
        <v>1</v>
      </c>
      <c r="P49">
        <f t="shared" si="7"/>
        <v>1</v>
      </c>
      <c r="Q49">
        <f t="shared" si="8"/>
        <v>1</v>
      </c>
      <c r="R49">
        <f t="shared" si="9"/>
        <v>22</v>
      </c>
      <c r="S49">
        <f t="shared" si="10"/>
        <v>0.36666666666666664</v>
      </c>
    </row>
    <row r="50" spans="1:19" ht="16">
      <c r="A50" s="3">
        <v>39943.781135613426</v>
      </c>
      <c r="B50" t="s">
        <v>13390</v>
      </c>
      <c r="C50" t="s">
        <v>3461</v>
      </c>
      <c r="D50" t="s">
        <v>30</v>
      </c>
      <c r="E50" t="s">
        <v>30</v>
      </c>
      <c r="F50" t="s">
        <v>165</v>
      </c>
      <c r="G50" t="s">
        <v>34</v>
      </c>
      <c r="H50" s="4" t="s">
        <v>41</v>
      </c>
      <c r="I50">
        <f t="shared" si="0"/>
        <v>5</v>
      </c>
      <c r="J50">
        <f t="shared" si="1"/>
        <v>2</v>
      </c>
      <c r="K50" s="26">
        <f t="shared" si="2"/>
        <v>11</v>
      </c>
      <c r="L50">
        <f t="shared" si="3"/>
        <v>1</v>
      </c>
      <c r="M50">
        <f t="shared" si="4"/>
        <v>1</v>
      </c>
      <c r="N50">
        <f t="shared" si="5"/>
        <v>6</v>
      </c>
      <c r="O50">
        <f t="shared" si="6"/>
        <v>3</v>
      </c>
      <c r="P50">
        <f t="shared" si="7"/>
        <v>1</v>
      </c>
      <c r="Q50">
        <f t="shared" si="8"/>
        <v>4</v>
      </c>
      <c r="R50">
        <f t="shared" si="9"/>
        <v>29</v>
      </c>
      <c r="S50">
        <f t="shared" si="10"/>
        <v>0.48333333333333334</v>
      </c>
    </row>
    <row r="51" spans="1:19" ht="16">
      <c r="A51" s="3">
        <v>39944.498426620368</v>
      </c>
      <c r="B51" t="s">
        <v>13390</v>
      </c>
      <c r="C51" t="s">
        <v>3457</v>
      </c>
      <c r="D51" t="s">
        <v>30</v>
      </c>
      <c r="E51" t="s">
        <v>30</v>
      </c>
      <c r="F51" t="s">
        <v>134</v>
      </c>
      <c r="G51" t="s">
        <v>410</v>
      </c>
      <c r="H51" t="s">
        <v>41</v>
      </c>
      <c r="I51">
        <f t="shared" si="0"/>
        <v>5</v>
      </c>
      <c r="J51">
        <f t="shared" si="1"/>
        <v>2</v>
      </c>
      <c r="K51" s="26">
        <f t="shared" si="2"/>
        <v>9</v>
      </c>
      <c r="L51">
        <f t="shared" si="3"/>
        <v>1</v>
      </c>
      <c r="M51">
        <f t="shared" si="4"/>
        <v>1</v>
      </c>
      <c r="N51">
        <f t="shared" si="5"/>
        <v>8</v>
      </c>
      <c r="O51">
        <f t="shared" si="6"/>
        <v>1</v>
      </c>
      <c r="P51">
        <f t="shared" si="7"/>
        <v>1</v>
      </c>
      <c r="Q51">
        <f t="shared" si="8"/>
        <v>4</v>
      </c>
      <c r="R51">
        <f t="shared" si="9"/>
        <v>27</v>
      </c>
      <c r="S51">
        <f t="shared" si="10"/>
        <v>0.45</v>
      </c>
    </row>
    <row r="52" spans="1:19" ht="16">
      <c r="A52" s="3">
        <v>40042.750231678241</v>
      </c>
      <c r="B52" t="s">
        <v>13390</v>
      </c>
      <c r="C52" t="s">
        <v>7054</v>
      </c>
      <c r="D52">
        <v>1</v>
      </c>
      <c r="E52">
        <v>3</v>
      </c>
      <c r="F52" t="s">
        <v>4744</v>
      </c>
      <c r="G52" t="s">
        <v>410</v>
      </c>
      <c r="H52" t="s">
        <v>41</v>
      </c>
      <c r="I52">
        <f t="shared" si="0"/>
        <v>8</v>
      </c>
      <c r="J52">
        <f t="shared" si="1"/>
        <v>4</v>
      </c>
      <c r="K52" s="26">
        <f t="shared" si="2"/>
        <v>8</v>
      </c>
      <c r="L52">
        <f t="shared" si="3"/>
        <v>4</v>
      </c>
      <c r="M52">
        <f t="shared" si="4"/>
        <v>5</v>
      </c>
      <c r="N52">
        <f t="shared" si="5"/>
        <v>2</v>
      </c>
      <c r="O52">
        <f t="shared" si="6"/>
        <v>1</v>
      </c>
      <c r="P52">
        <f t="shared" si="7"/>
        <v>1</v>
      </c>
      <c r="Q52">
        <f t="shared" si="8"/>
        <v>4</v>
      </c>
      <c r="R52">
        <f t="shared" si="9"/>
        <v>29</v>
      </c>
      <c r="S52">
        <f t="shared" si="10"/>
        <v>0.48333333333333334</v>
      </c>
    </row>
    <row r="53" spans="1:19" ht="16">
      <c r="A53" s="3">
        <v>39987.473522071756</v>
      </c>
      <c r="B53" t="s">
        <v>13390</v>
      </c>
      <c r="C53" t="s">
        <v>3461</v>
      </c>
      <c r="D53" t="s">
        <v>30</v>
      </c>
      <c r="E53" t="s">
        <v>30</v>
      </c>
      <c r="F53" t="s">
        <v>191</v>
      </c>
      <c r="G53" t="s">
        <v>410</v>
      </c>
      <c r="H53" t="s">
        <v>5156</v>
      </c>
      <c r="I53">
        <f t="shared" si="0"/>
        <v>6</v>
      </c>
      <c r="J53">
        <f t="shared" si="1"/>
        <v>3</v>
      </c>
      <c r="K53" s="26">
        <f t="shared" si="2"/>
        <v>11</v>
      </c>
      <c r="L53">
        <f t="shared" si="3"/>
        <v>1</v>
      </c>
      <c r="M53">
        <f t="shared" si="4"/>
        <v>1</v>
      </c>
      <c r="N53">
        <f t="shared" si="5"/>
        <v>7</v>
      </c>
      <c r="O53">
        <f t="shared" si="6"/>
        <v>1</v>
      </c>
      <c r="P53">
        <f t="shared" si="7"/>
        <v>1</v>
      </c>
      <c r="Q53">
        <f t="shared" si="8"/>
        <v>1</v>
      </c>
      <c r="R53">
        <f t="shared" si="9"/>
        <v>26</v>
      </c>
      <c r="S53">
        <f t="shared" si="10"/>
        <v>0.43333333333333335</v>
      </c>
    </row>
    <row r="54" spans="1:19" ht="16">
      <c r="A54" s="3">
        <v>39980.598425578704</v>
      </c>
      <c r="B54" t="s">
        <v>13390</v>
      </c>
      <c r="C54" t="s">
        <v>3461</v>
      </c>
      <c r="D54" t="s">
        <v>30</v>
      </c>
      <c r="E54" t="s">
        <v>30</v>
      </c>
      <c r="F54" t="s">
        <v>88</v>
      </c>
      <c r="G54" t="s">
        <v>410</v>
      </c>
      <c r="H54" t="s">
        <v>41</v>
      </c>
      <c r="I54">
        <f t="shared" si="0"/>
        <v>6</v>
      </c>
      <c r="J54">
        <f t="shared" si="1"/>
        <v>3</v>
      </c>
      <c r="K54" s="26">
        <f t="shared" si="2"/>
        <v>11</v>
      </c>
      <c r="L54">
        <f t="shared" si="3"/>
        <v>1</v>
      </c>
      <c r="M54">
        <f t="shared" si="4"/>
        <v>1</v>
      </c>
      <c r="N54">
        <f t="shared" si="5"/>
        <v>4</v>
      </c>
      <c r="O54">
        <f t="shared" si="6"/>
        <v>1</v>
      </c>
      <c r="P54">
        <f t="shared" si="7"/>
        <v>1</v>
      </c>
      <c r="Q54">
        <f t="shared" si="8"/>
        <v>4</v>
      </c>
      <c r="R54">
        <f t="shared" si="9"/>
        <v>26</v>
      </c>
      <c r="S54">
        <f t="shared" si="10"/>
        <v>0.43333333333333335</v>
      </c>
    </row>
    <row r="55" spans="1:19" ht="16">
      <c r="A55" s="3">
        <v>39948.384837962964</v>
      </c>
      <c r="B55" t="s">
        <v>26</v>
      </c>
      <c r="C55" t="s">
        <v>3457</v>
      </c>
      <c r="D55" t="s">
        <v>30</v>
      </c>
      <c r="E55" t="s">
        <v>30</v>
      </c>
      <c r="F55" t="s">
        <v>191</v>
      </c>
      <c r="G55" t="s">
        <v>34</v>
      </c>
      <c r="H55" s="4" t="s">
        <v>41</v>
      </c>
      <c r="I55">
        <f t="shared" si="0"/>
        <v>5</v>
      </c>
      <c r="J55">
        <f t="shared" si="1"/>
        <v>2</v>
      </c>
      <c r="K55" s="26">
        <f t="shared" si="2"/>
        <v>9</v>
      </c>
      <c r="L55">
        <f t="shared" si="3"/>
        <v>1</v>
      </c>
      <c r="M55">
        <f t="shared" si="4"/>
        <v>1</v>
      </c>
      <c r="N55">
        <f t="shared" si="5"/>
        <v>7</v>
      </c>
      <c r="O55">
        <f t="shared" si="6"/>
        <v>3</v>
      </c>
      <c r="P55">
        <f t="shared" si="7"/>
        <v>4</v>
      </c>
      <c r="Q55">
        <f t="shared" si="8"/>
        <v>4</v>
      </c>
      <c r="R55">
        <f t="shared" si="9"/>
        <v>31</v>
      </c>
      <c r="S55">
        <f t="shared" si="10"/>
        <v>0.51666666666666672</v>
      </c>
    </row>
    <row r="56" spans="1:19" ht="16">
      <c r="A56" s="3">
        <v>40059.680046296293</v>
      </c>
      <c r="B56" t="s">
        <v>5089</v>
      </c>
      <c r="C56" t="s">
        <v>3461</v>
      </c>
      <c r="D56">
        <v>5</v>
      </c>
      <c r="E56">
        <v>3</v>
      </c>
      <c r="F56" t="s">
        <v>4752</v>
      </c>
      <c r="G56" t="s">
        <v>34</v>
      </c>
      <c r="H56" s="4" t="s">
        <v>41</v>
      </c>
      <c r="I56">
        <f t="shared" si="0"/>
        <v>9</v>
      </c>
      <c r="J56">
        <f t="shared" si="1"/>
        <v>6</v>
      </c>
      <c r="K56" s="26">
        <f t="shared" si="2"/>
        <v>11</v>
      </c>
      <c r="L56">
        <f t="shared" si="3"/>
        <v>5</v>
      </c>
      <c r="M56">
        <f t="shared" si="4"/>
        <v>5</v>
      </c>
      <c r="N56">
        <f t="shared" si="5"/>
        <v>9</v>
      </c>
      <c r="O56">
        <f t="shared" si="6"/>
        <v>3</v>
      </c>
      <c r="P56">
        <f t="shared" si="7"/>
        <v>2</v>
      </c>
      <c r="Q56">
        <f t="shared" si="8"/>
        <v>4</v>
      </c>
      <c r="R56">
        <f t="shared" si="9"/>
        <v>45</v>
      </c>
      <c r="S56">
        <f t="shared" si="10"/>
        <v>0.75</v>
      </c>
    </row>
    <row r="57" spans="1:19" ht="16">
      <c r="A57" s="3">
        <v>39964</v>
      </c>
      <c r="B57" t="s">
        <v>1163</v>
      </c>
      <c r="C57" t="s">
        <v>3461</v>
      </c>
      <c r="D57" t="s">
        <v>30</v>
      </c>
      <c r="E57" t="s">
        <v>30</v>
      </c>
      <c r="F57" t="s">
        <v>191</v>
      </c>
      <c r="G57" t="s">
        <v>34</v>
      </c>
      <c r="H57" t="s">
        <v>41</v>
      </c>
      <c r="I57">
        <f t="shared" si="0"/>
        <v>5</v>
      </c>
      <c r="J57">
        <f t="shared" si="1"/>
        <v>2</v>
      </c>
      <c r="K57" s="26">
        <f t="shared" si="2"/>
        <v>11</v>
      </c>
      <c r="L57">
        <f t="shared" si="3"/>
        <v>1</v>
      </c>
      <c r="M57">
        <f t="shared" si="4"/>
        <v>1</v>
      </c>
      <c r="N57">
        <f t="shared" si="5"/>
        <v>7</v>
      </c>
      <c r="O57">
        <f t="shared" si="6"/>
        <v>3</v>
      </c>
      <c r="P57">
        <f t="shared" si="7"/>
        <v>6</v>
      </c>
      <c r="Q57">
        <f t="shared" si="8"/>
        <v>4</v>
      </c>
      <c r="R57">
        <f t="shared" si="9"/>
        <v>35</v>
      </c>
      <c r="S57">
        <f t="shared" si="10"/>
        <v>0.58333333333333337</v>
      </c>
    </row>
    <row r="58" spans="1:19" ht="16">
      <c r="A58" s="3">
        <v>39938.982392013888</v>
      </c>
      <c r="B58" t="s">
        <v>13390</v>
      </c>
      <c r="C58" t="s">
        <v>246</v>
      </c>
      <c r="D58" t="s">
        <v>30</v>
      </c>
      <c r="E58" t="s">
        <v>30</v>
      </c>
      <c r="F58" t="s">
        <v>191</v>
      </c>
      <c r="G58" t="s">
        <v>100</v>
      </c>
      <c r="H58" t="s">
        <v>41</v>
      </c>
      <c r="I58">
        <f t="shared" si="0"/>
        <v>5</v>
      </c>
      <c r="J58">
        <f t="shared" si="1"/>
        <v>2</v>
      </c>
      <c r="K58" s="26">
        <f t="shared" si="2"/>
        <v>4</v>
      </c>
      <c r="L58">
        <f t="shared" si="3"/>
        <v>1</v>
      </c>
      <c r="M58">
        <f t="shared" si="4"/>
        <v>1</v>
      </c>
      <c r="N58">
        <f t="shared" si="5"/>
        <v>7</v>
      </c>
      <c r="O58">
        <f t="shared" si="6"/>
        <v>1</v>
      </c>
      <c r="P58">
        <f t="shared" si="7"/>
        <v>1</v>
      </c>
      <c r="Q58">
        <f t="shared" si="8"/>
        <v>4</v>
      </c>
      <c r="R58">
        <f t="shared" si="9"/>
        <v>21</v>
      </c>
      <c r="S58">
        <f t="shared" si="10"/>
        <v>0.35</v>
      </c>
    </row>
    <row r="59" spans="1:19" ht="16">
      <c r="A59" s="3">
        <v>40081.444407256946</v>
      </c>
      <c r="B59" t="s">
        <v>13390</v>
      </c>
      <c r="C59" t="s">
        <v>3461</v>
      </c>
      <c r="D59">
        <v>5</v>
      </c>
      <c r="E59">
        <v>5</v>
      </c>
      <c r="F59" t="s">
        <v>4744</v>
      </c>
      <c r="G59" t="s">
        <v>34</v>
      </c>
      <c r="H59" s="4" t="s">
        <v>41</v>
      </c>
      <c r="I59">
        <f t="shared" si="0"/>
        <v>9</v>
      </c>
      <c r="J59">
        <f t="shared" si="1"/>
        <v>6</v>
      </c>
      <c r="K59" s="26">
        <f t="shared" si="2"/>
        <v>11</v>
      </c>
      <c r="L59">
        <f t="shared" si="3"/>
        <v>5</v>
      </c>
      <c r="M59">
        <f t="shared" si="4"/>
        <v>6</v>
      </c>
      <c r="N59">
        <f t="shared" si="5"/>
        <v>2</v>
      </c>
      <c r="O59">
        <f t="shared" si="6"/>
        <v>3</v>
      </c>
      <c r="P59">
        <f t="shared" si="7"/>
        <v>1</v>
      </c>
      <c r="Q59">
        <f t="shared" si="8"/>
        <v>4</v>
      </c>
      <c r="R59">
        <f t="shared" si="9"/>
        <v>38</v>
      </c>
      <c r="S59">
        <f t="shared" si="10"/>
        <v>0.6333333333333333</v>
      </c>
    </row>
    <row r="60" spans="1:19" ht="16">
      <c r="A60" s="3">
        <v>40077.474573182873</v>
      </c>
      <c r="B60" t="s">
        <v>13390</v>
      </c>
      <c r="C60" t="s">
        <v>7054</v>
      </c>
      <c r="D60">
        <v>5</v>
      </c>
      <c r="E60">
        <v>3</v>
      </c>
      <c r="F60" t="s">
        <v>4752</v>
      </c>
      <c r="G60" t="s">
        <v>100</v>
      </c>
      <c r="H60" t="s">
        <v>41</v>
      </c>
      <c r="I60">
        <f t="shared" si="0"/>
        <v>9</v>
      </c>
      <c r="J60">
        <f t="shared" si="1"/>
        <v>6</v>
      </c>
      <c r="K60" s="26">
        <f t="shared" si="2"/>
        <v>8</v>
      </c>
      <c r="L60">
        <f t="shared" si="3"/>
        <v>5</v>
      </c>
      <c r="M60">
        <f t="shared" si="4"/>
        <v>5</v>
      </c>
      <c r="N60">
        <f t="shared" si="5"/>
        <v>9</v>
      </c>
      <c r="O60">
        <f t="shared" si="6"/>
        <v>1</v>
      </c>
      <c r="P60">
        <f t="shared" si="7"/>
        <v>1</v>
      </c>
      <c r="Q60">
        <f t="shared" si="8"/>
        <v>4</v>
      </c>
      <c r="R60">
        <f t="shared" si="9"/>
        <v>39</v>
      </c>
      <c r="S60">
        <f t="shared" si="10"/>
        <v>0.65</v>
      </c>
    </row>
    <row r="61" spans="1:19" ht="16">
      <c r="A61" s="3">
        <v>39919</v>
      </c>
      <c r="B61" t="s">
        <v>59</v>
      </c>
      <c r="C61" t="s">
        <v>27</v>
      </c>
      <c r="D61" t="s">
        <v>30</v>
      </c>
      <c r="E61" t="s">
        <v>30</v>
      </c>
      <c r="F61" t="s">
        <v>191</v>
      </c>
      <c r="G61" t="s">
        <v>100</v>
      </c>
      <c r="H61" t="s">
        <v>41</v>
      </c>
      <c r="I61">
        <f t="shared" si="0"/>
        <v>4</v>
      </c>
      <c r="J61">
        <f t="shared" si="1"/>
        <v>5</v>
      </c>
      <c r="K61" s="26">
        <f t="shared" si="2"/>
        <v>2</v>
      </c>
      <c r="L61">
        <f t="shared" si="3"/>
        <v>1</v>
      </c>
      <c r="M61">
        <f t="shared" si="4"/>
        <v>1</v>
      </c>
      <c r="N61">
        <f t="shared" si="5"/>
        <v>7</v>
      </c>
      <c r="O61">
        <f t="shared" si="6"/>
        <v>1</v>
      </c>
      <c r="P61">
        <f t="shared" si="7"/>
        <v>8</v>
      </c>
      <c r="Q61">
        <f t="shared" si="8"/>
        <v>4</v>
      </c>
      <c r="R61">
        <f t="shared" si="9"/>
        <v>29</v>
      </c>
      <c r="S61">
        <f t="shared" si="10"/>
        <v>0.48333333333333334</v>
      </c>
    </row>
    <row r="62" spans="1:19" ht="16">
      <c r="A62" s="3">
        <v>39954.38706134259</v>
      </c>
      <c r="B62" t="s">
        <v>13390</v>
      </c>
      <c r="C62" t="s">
        <v>3457</v>
      </c>
      <c r="D62" t="s">
        <v>30</v>
      </c>
      <c r="E62" t="s">
        <v>30</v>
      </c>
      <c r="F62" t="s">
        <v>88</v>
      </c>
      <c r="G62" t="s">
        <v>34</v>
      </c>
      <c r="H62" s="4" t="s">
        <v>41</v>
      </c>
      <c r="I62">
        <f t="shared" si="0"/>
        <v>5</v>
      </c>
      <c r="J62">
        <f t="shared" si="1"/>
        <v>2</v>
      </c>
      <c r="K62" s="26">
        <f t="shared" si="2"/>
        <v>9</v>
      </c>
      <c r="L62">
        <f t="shared" si="3"/>
        <v>1</v>
      </c>
      <c r="M62">
        <f t="shared" si="4"/>
        <v>1</v>
      </c>
      <c r="N62">
        <f t="shared" si="5"/>
        <v>4</v>
      </c>
      <c r="O62">
        <f t="shared" si="6"/>
        <v>3</v>
      </c>
      <c r="P62">
        <f t="shared" si="7"/>
        <v>1</v>
      </c>
      <c r="Q62">
        <f t="shared" si="8"/>
        <v>4</v>
      </c>
      <c r="R62">
        <f t="shared" si="9"/>
        <v>25</v>
      </c>
      <c r="S62">
        <f t="shared" si="10"/>
        <v>0.41666666666666669</v>
      </c>
    </row>
    <row r="63" spans="1:19" ht="16">
      <c r="A63" s="3">
        <v>39953.322865509261</v>
      </c>
      <c r="B63" t="s">
        <v>13390</v>
      </c>
      <c r="C63" t="s">
        <v>3444</v>
      </c>
      <c r="D63" t="s">
        <v>30</v>
      </c>
      <c r="E63" t="s">
        <v>30</v>
      </c>
      <c r="F63" t="s">
        <v>191</v>
      </c>
      <c r="G63" t="s">
        <v>100</v>
      </c>
      <c r="H63" t="s">
        <v>41</v>
      </c>
      <c r="I63">
        <f t="shared" si="0"/>
        <v>5</v>
      </c>
      <c r="J63">
        <f t="shared" si="1"/>
        <v>2</v>
      </c>
      <c r="K63" s="26">
        <f t="shared" si="2"/>
        <v>1</v>
      </c>
      <c r="L63">
        <f t="shared" si="3"/>
        <v>1</v>
      </c>
      <c r="M63">
        <f t="shared" si="4"/>
        <v>1</v>
      </c>
      <c r="N63">
        <f t="shared" si="5"/>
        <v>7</v>
      </c>
      <c r="O63">
        <f t="shared" si="6"/>
        <v>1</v>
      </c>
      <c r="P63">
        <f t="shared" si="7"/>
        <v>1</v>
      </c>
      <c r="Q63">
        <f t="shared" si="8"/>
        <v>4</v>
      </c>
      <c r="R63">
        <f t="shared" si="9"/>
        <v>18</v>
      </c>
      <c r="S63">
        <f t="shared" si="10"/>
        <v>0.3</v>
      </c>
    </row>
    <row r="64" spans="1:19" ht="16">
      <c r="A64" s="3">
        <v>40028</v>
      </c>
      <c r="B64" t="s">
        <v>67</v>
      </c>
      <c r="C64" t="s">
        <v>3444</v>
      </c>
      <c r="D64">
        <v>5</v>
      </c>
      <c r="E64">
        <v>3</v>
      </c>
      <c r="F64" t="s">
        <v>191</v>
      </c>
      <c r="G64" t="s">
        <v>410</v>
      </c>
      <c r="H64" t="s">
        <v>41</v>
      </c>
      <c r="I64">
        <f t="shared" si="0"/>
        <v>8</v>
      </c>
      <c r="J64">
        <f t="shared" si="1"/>
        <v>4</v>
      </c>
      <c r="K64" s="26">
        <f t="shared" si="2"/>
        <v>1</v>
      </c>
      <c r="L64">
        <f t="shared" si="3"/>
        <v>5</v>
      </c>
      <c r="M64">
        <f t="shared" si="4"/>
        <v>5</v>
      </c>
      <c r="N64">
        <f t="shared" si="5"/>
        <v>7</v>
      </c>
      <c r="O64">
        <f t="shared" si="6"/>
        <v>1</v>
      </c>
      <c r="P64">
        <f t="shared" si="7"/>
        <v>7</v>
      </c>
      <c r="Q64">
        <f t="shared" si="8"/>
        <v>4</v>
      </c>
      <c r="R64">
        <f t="shared" si="9"/>
        <v>34</v>
      </c>
      <c r="S64">
        <f t="shared" si="10"/>
        <v>0.56666666666666665</v>
      </c>
    </row>
    <row r="65" spans="1:19" ht="16">
      <c r="A65" s="3">
        <v>39933.561430636575</v>
      </c>
      <c r="B65" t="s">
        <v>13390</v>
      </c>
      <c r="C65" t="s">
        <v>68</v>
      </c>
      <c r="D65" t="s">
        <v>30</v>
      </c>
      <c r="E65" t="s">
        <v>30</v>
      </c>
      <c r="F65" t="s">
        <v>155</v>
      </c>
      <c r="G65" t="s">
        <v>410</v>
      </c>
      <c r="H65" t="s">
        <v>41</v>
      </c>
      <c r="I65">
        <f t="shared" si="0"/>
        <v>4</v>
      </c>
      <c r="J65">
        <f t="shared" si="1"/>
        <v>5</v>
      </c>
      <c r="K65" s="26">
        <f t="shared" si="2"/>
        <v>10</v>
      </c>
      <c r="L65">
        <f t="shared" si="3"/>
        <v>1</v>
      </c>
      <c r="M65">
        <f t="shared" si="4"/>
        <v>1</v>
      </c>
      <c r="N65">
        <f t="shared" si="5"/>
        <v>5</v>
      </c>
      <c r="O65">
        <f t="shared" si="6"/>
        <v>1</v>
      </c>
      <c r="P65">
        <f t="shared" si="7"/>
        <v>1</v>
      </c>
      <c r="Q65">
        <f t="shared" si="8"/>
        <v>4</v>
      </c>
      <c r="R65">
        <f t="shared" si="9"/>
        <v>28</v>
      </c>
      <c r="S65">
        <f t="shared" si="10"/>
        <v>0.46666666666666667</v>
      </c>
    </row>
    <row r="66" spans="1:19" ht="16">
      <c r="A66" s="3">
        <v>39919.418191516204</v>
      </c>
      <c r="B66" t="s">
        <v>13390</v>
      </c>
      <c r="C66" t="s">
        <v>85</v>
      </c>
      <c r="D66" t="s">
        <v>30</v>
      </c>
      <c r="E66" t="s">
        <v>30</v>
      </c>
      <c r="F66" t="s">
        <v>48</v>
      </c>
      <c r="G66" t="s">
        <v>34</v>
      </c>
      <c r="H66" s="4" t="s">
        <v>41</v>
      </c>
      <c r="I66">
        <f t="shared" si="0"/>
        <v>4</v>
      </c>
      <c r="J66">
        <f t="shared" si="1"/>
        <v>5</v>
      </c>
      <c r="K66" s="26">
        <f t="shared" si="2"/>
        <v>7</v>
      </c>
      <c r="L66">
        <f t="shared" si="3"/>
        <v>1</v>
      </c>
      <c r="M66">
        <f t="shared" si="4"/>
        <v>1</v>
      </c>
      <c r="N66">
        <f t="shared" si="5"/>
        <v>3</v>
      </c>
      <c r="O66">
        <f t="shared" si="6"/>
        <v>3</v>
      </c>
      <c r="P66">
        <f t="shared" si="7"/>
        <v>1</v>
      </c>
      <c r="Q66">
        <f t="shared" si="8"/>
        <v>4</v>
      </c>
      <c r="R66">
        <f t="shared" si="9"/>
        <v>25</v>
      </c>
      <c r="S66">
        <f t="shared" si="10"/>
        <v>0.41666666666666669</v>
      </c>
    </row>
    <row r="67" spans="1:19" ht="16">
      <c r="A67" s="3">
        <v>39923.822617592596</v>
      </c>
      <c r="B67" t="s">
        <v>13390</v>
      </c>
      <c r="C67" t="s">
        <v>246</v>
      </c>
      <c r="D67" t="s">
        <v>30</v>
      </c>
      <c r="E67" t="s">
        <v>30</v>
      </c>
      <c r="F67" t="s">
        <v>88</v>
      </c>
      <c r="G67" t="s">
        <v>49</v>
      </c>
      <c r="H67" t="s">
        <v>41</v>
      </c>
      <c r="I67">
        <f t="shared" ref="I67:I130" si="11">MONTH(A67)</f>
        <v>4</v>
      </c>
      <c r="J67">
        <f t="shared" ref="J67:J130" si="12">IF(I67=9,6,(IF(I67=4,5,(IF(I67=8,4,(IF(I67=6,3,IF(I67=5,2,1))))))))</f>
        <v>5</v>
      </c>
      <c r="K67" s="26">
        <f t="shared" ref="K67:K130" si="13">IF(C67="w-300250-DebtReduction1-1DC",1,IF(C67="w-300250-DebtReduction1-1DC-Head2",13,IF(C67="w-300250-DebtReduction1-2DC-CreditSolutions",12,IF(C67="w-302252-DebtReduction1-1DC-CreditSolutions",11,IF(C67="w-300250-DebtReduction1-2DC-BlueMeter",10,IF(C67="w-302252-DebtReduction1-1DC",9,IF(C67="w-302252-DebtReduction1-1DC-yellowarrow-blue",8,IF(C67="w-300250-DebtReduction1-1DC-CreditSolutions",7,IF(C67="w-302252-DebtReduction1-1DC-yellowarrow",6,IF(C67="w-302252-DebtReduction1-1DC-yellowarrow-dark",5,IF(C67="w-300250-DebtReduction1-1DC-Head3",4,IF(C67="w-w-302252-DebtReduction1-1DC-white",3,IF(C67="w-300250-DebtReduction1-1DC-BlueMeter",2,1)))))))))))))</f>
        <v>4</v>
      </c>
      <c r="L67">
        <f t="shared" ref="L67:L130" si="14">IF(D67=2,6,(IF(D67=5,5,(IF(D67=1,4,(IF(D67=3,3,IF(D67=4,2,1))))))))</f>
        <v>1</v>
      </c>
      <c r="M67">
        <f t="shared" ref="M67:M130" si="15">IF(E67=5,6,(IF(E67=3,5,(IF(E67=1,4,(IF(E67=2,3,IF(E67=4,2,1))))))))</f>
        <v>1</v>
      </c>
      <c r="N67">
        <f t="shared" ref="N67:N130" si="16">IF(F67="70001-90000",10,IF(F67="10001-15000",9,IF(F67="15001-20000",8,IF(F67="20001-30000",7,IF(F67="50001-70000",6,IF(F67="90000-100000",5,IF(F67="30001-50000",4,IF(F67="7500-15000",3,IF(F67="7500-10000",2,1)))))))))</f>
        <v>4</v>
      </c>
      <c r="O67">
        <f t="shared" ref="O67:O130" si="17">IF(G67="Advertise.com",5,(IF(G67="AdKnowledge",4,(IF(G67="yahoo",3,(IF(G67="Call_Center",2,1)))))))</f>
        <v>4</v>
      </c>
      <c r="P67">
        <f t="shared" ref="P67:P130" si="18">IF(B67="Closed",8, IF(B67 = "EP Confirmed", 7,IF(B67="EP Received",6,IF(B67="EP Sent",5,IF(B67="Unable to contact - Bad Contact Information",4,IF(B67="Contacted - Invalid Profile",3,IF(B67="Contacted - Doesn't Qualify",2,1)))))))</f>
        <v>1</v>
      </c>
      <c r="Q67">
        <f t="shared" ref="Q67:Q130" si="19">IF(H67="https://callcenter.inadcoads.com/callcenter/signius/CallCenterDRI.html",5,IF(H67="http://www.debtreductioninc.com/index8.html",4,IF(H67="http://www.inadcoad.com/CallCenter/Signius/CallCenterDRI.html",3,IF(H67="http://www.debtreductioninc.com/index11.html",2,1))))</f>
        <v>4</v>
      </c>
      <c r="R67">
        <f t="shared" ref="R67:R130" si="20">SUM(J67:Q67)</f>
        <v>24</v>
      </c>
      <c r="S67">
        <f t="shared" ref="S67:S130" si="21">R67/60</f>
        <v>0.4</v>
      </c>
    </row>
    <row r="68" spans="1:19" ht="16">
      <c r="A68" s="3">
        <v>40039</v>
      </c>
      <c r="B68" t="s">
        <v>59</v>
      </c>
      <c r="C68" t="s">
        <v>7957</v>
      </c>
      <c r="D68">
        <v>5</v>
      </c>
      <c r="E68">
        <v>3</v>
      </c>
      <c r="F68" t="s">
        <v>4752</v>
      </c>
      <c r="G68" t="s">
        <v>100</v>
      </c>
      <c r="H68" t="s">
        <v>41</v>
      </c>
      <c r="I68">
        <f t="shared" si="11"/>
        <v>8</v>
      </c>
      <c r="J68">
        <f t="shared" si="12"/>
        <v>4</v>
      </c>
      <c r="K68" s="26">
        <f t="shared" si="13"/>
        <v>5</v>
      </c>
      <c r="L68">
        <f t="shared" si="14"/>
        <v>5</v>
      </c>
      <c r="M68">
        <f t="shared" si="15"/>
        <v>5</v>
      </c>
      <c r="N68">
        <f t="shared" si="16"/>
        <v>9</v>
      </c>
      <c r="O68">
        <f t="shared" si="17"/>
        <v>1</v>
      </c>
      <c r="P68">
        <f t="shared" si="18"/>
        <v>8</v>
      </c>
      <c r="Q68">
        <f t="shared" si="19"/>
        <v>4</v>
      </c>
      <c r="R68">
        <f t="shared" si="20"/>
        <v>41</v>
      </c>
      <c r="S68">
        <f t="shared" si="21"/>
        <v>0.68333333333333335</v>
      </c>
    </row>
    <row r="69" spans="1:19" ht="16">
      <c r="A69" s="3">
        <v>40070.40424841435</v>
      </c>
      <c r="B69" t="s">
        <v>13390</v>
      </c>
      <c r="C69" t="s">
        <v>3461</v>
      </c>
      <c r="D69">
        <v>5</v>
      </c>
      <c r="E69">
        <v>5</v>
      </c>
      <c r="F69" t="s">
        <v>88</v>
      </c>
      <c r="G69" t="s">
        <v>100</v>
      </c>
      <c r="H69" t="s">
        <v>41</v>
      </c>
      <c r="I69">
        <f t="shared" si="11"/>
        <v>9</v>
      </c>
      <c r="J69">
        <f t="shared" si="12"/>
        <v>6</v>
      </c>
      <c r="K69" s="26">
        <f t="shared" si="13"/>
        <v>11</v>
      </c>
      <c r="L69">
        <f t="shared" si="14"/>
        <v>5</v>
      </c>
      <c r="M69">
        <f t="shared" si="15"/>
        <v>6</v>
      </c>
      <c r="N69">
        <f t="shared" si="16"/>
        <v>4</v>
      </c>
      <c r="O69">
        <f t="shared" si="17"/>
        <v>1</v>
      </c>
      <c r="P69">
        <f t="shared" si="18"/>
        <v>1</v>
      </c>
      <c r="Q69">
        <f t="shared" si="19"/>
        <v>4</v>
      </c>
      <c r="R69">
        <f t="shared" si="20"/>
        <v>38</v>
      </c>
      <c r="S69">
        <f t="shared" si="21"/>
        <v>0.6333333333333333</v>
      </c>
    </row>
    <row r="70" spans="1:19" ht="16">
      <c r="A70" s="3">
        <v>39926.782931562499</v>
      </c>
      <c r="B70" t="s">
        <v>13390</v>
      </c>
      <c r="C70" t="s">
        <v>111</v>
      </c>
      <c r="D70" t="s">
        <v>30</v>
      </c>
      <c r="E70" t="s">
        <v>30</v>
      </c>
      <c r="F70" t="s">
        <v>48</v>
      </c>
      <c r="G70" t="s">
        <v>34</v>
      </c>
      <c r="H70" s="4" t="s">
        <v>41</v>
      </c>
      <c r="I70">
        <f t="shared" si="11"/>
        <v>4</v>
      </c>
      <c r="J70">
        <f t="shared" si="12"/>
        <v>5</v>
      </c>
      <c r="K70" s="26">
        <f t="shared" si="13"/>
        <v>13</v>
      </c>
      <c r="L70">
        <f t="shared" si="14"/>
        <v>1</v>
      </c>
      <c r="M70">
        <f t="shared" si="15"/>
        <v>1</v>
      </c>
      <c r="N70">
        <f t="shared" si="16"/>
        <v>3</v>
      </c>
      <c r="O70">
        <f t="shared" si="17"/>
        <v>3</v>
      </c>
      <c r="P70">
        <f t="shared" si="18"/>
        <v>1</v>
      </c>
      <c r="Q70">
        <f t="shared" si="19"/>
        <v>4</v>
      </c>
      <c r="R70">
        <f t="shared" si="20"/>
        <v>31</v>
      </c>
      <c r="S70">
        <f t="shared" si="21"/>
        <v>0.51666666666666672</v>
      </c>
    </row>
    <row r="71" spans="1:19" ht="16">
      <c r="A71" s="3">
        <v>40041.353109722222</v>
      </c>
      <c r="B71" t="s">
        <v>13390</v>
      </c>
      <c r="C71" t="s">
        <v>3461</v>
      </c>
      <c r="D71">
        <v>3</v>
      </c>
      <c r="E71">
        <v>4</v>
      </c>
      <c r="F71" t="s">
        <v>134</v>
      </c>
      <c r="G71" t="s">
        <v>34</v>
      </c>
      <c r="H71" s="4" t="s">
        <v>41</v>
      </c>
      <c r="I71">
        <f t="shared" si="11"/>
        <v>8</v>
      </c>
      <c r="J71">
        <f t="shared" si="12"/>
        <v>4</v>
      </c>
      <c r="K71" s="26">
        <f t="shared" si="13"/>
        <v>11</v>
      </c>
      <c r="L71">
        <f t="shared" si="14"/>
        <v>3</v>
      </c>
      <c r="M71">
        <f t="shared" si="15"/>
        <v>2</v>
      </c>
      <c r="N71">
        <f t="shared" si="16"/>
        <v>8</v>
      </c>
      <c r="O71">
        <f t="shared" si="17"/>
        <v>3</v>
      </c>
      <c r="P71">
        <f t="shared" si="18"/>
        <v>1</v>
      </c>
      <c r="Q71">
        <f t="shared" si="19"/>
        <v>4</v>
      </c>
      <c r="R71">
        <f t="shared" si="20"/>
        <v>36</v>
      </c>
      <c r="S71">
        <f t="shared" si="21"/>
        <v>0.6</v>
      </c>
    </row>
    <row r="72" spans="1:19" ht="16">
      <c r="A72" s="3">
        <v>40075.313602696762</v>
      </c>
      <c r="B72" t="s">
        <v>13390</v>
      </c>
      <c r="C72" t="s">
        <v>3461</v>
      </c>
      <c r="D72">
        <v>5</v>
      </c>
      <c r="E72">
        <v>3</v>
      </c>
      <c r="F72" t="s">
        <v>155</v>
      </c>
      <c r="G72" t="s">
        <v>410</v>
      </c>
      <c r="H72" t="s">
        <v>41</v>
      </c>
      <c r="I72">
        <f t="shared" si="11"/>
        <v>9</v>
      </c>
      <c r="J72">
        <f t="shared" si="12"/>
        <v>6</v>
      </c>
      <c r="K72" s="26">
        <f t="shared" si="13"/>
        <v>11</v>
      </c>
      <c r="L72">
        <f t="shared" si="14"/>
        <v>5</v>
      </c>
      <c r="M72">
        <f t="shared" si="15"/>
        <v>5</v>
      </c>
      <c r="N72">
        <f t="shared" si="16"/>
        <v>5</v>
      </c>
      <c r="O72">
        <f t="shared" si="17"/>
        <v>1</v>
      </c>
      <c r="P72">
        <f t="shared" si="18"/>
        <v>1</v>
      </c>
      <c r="Q72">
        <f t="shared" si="19"/>
        <v>4</v>
      </c>
      <c r="R72">
        <f t="shared" si="20"/>
        <v>38</v>
      </c>
      <c r="S72">
        <f t="shared" si="21"/>
        <v>0.6333333333333333</v>
      </c>
    </row>
    <row r="73" spans="1:19" ht="16">
      <c r="A73" s="3">
        <v>39975.777170636575</v>
      </c>
      <c r="B73" t="s">
        <v>13390</v>
      </c>
      <c r="C73" t="s">
        <v>3461</v>
      </c>
      <c r="D73" t="s">
        <v>30</v>
      </c>
      <c r="E73" t="s">
        <v>30</v>
      </c>
      <c r="F73" t="s">
        <v>191</v>
      </c>
      <c r="G73" t="s">
        <v>34</v>
      </c>
      <c r="H73" s="4" t="s">
        <v>41</v>
      </c>
      <c r="I73">
        <f t="shared" si="11"/>
        <v>6</v>
      </c>
      <c r="J73">
        <f t="shared" si="12"/>
        <v>3</v>
      </c>
      <c r="K73" s="26">
        <f t="shared" si="13"/>
        <v>11</v>
      </c>
      <c r="L73">
        <f t="shared" si="14"/>
        <v>1</v>
      </c>
      <c r="M73">
        <f t="shared" si="15"/>
        <v>1</v>
      </c>
      <c r="N73">
        <f t="shared" si="16"/>
        <v>7</v>
      </c>
      <c r="O73">
        <f t="shared" si="17"/>
        <v>3</v>
      </c>
      <c r="P73">
        <f t="shared" si="18"/>
        <v>1</v>
      </c>
      <c r="Q73">
        <f t="shared" si="19"/>
        <v>4</v>
      </c>
      <c r="R73">
        <f t="shared" si="20"/>
        <v>31</v>
      </c>
      <c r="S73">
        <f t="shared" si="21"/>
        <v>0.51666666666666672</v>
      </c>
    </row>
    <row r="74" spans="1:19" ht="16">
      <c r="A74" s="3">
        <v>39912.419130208335</v>
      </c>
      <c r="B74" t="s">
        <v>13390</v>
      </c>
      <c r="C74" t="s">
        <v>111</v>
      </c>
      <c r="D74" t="s">
        <v>30</v>
      </c>
      <c r="E74" t="s">
        <v>30</v>
      </c>
      <c r="F74" t="s">
        <v>191</v>
      </c>
      <c r="G74" t="s">
        <v>410</v>
      </c>
      <c r="H74" t="s">
        <v>41</v>
      </c>
      <c r="I74">
        <f t="shared" si="11"/>
        <v>4</v>
      </c>
      <c r="J74">
        <f t="shared" si="12"/>
        <v>5</v>
      </c>
      <c r="K74" s="26">
        <f t="shared" si="13"/>
        <v>13</v>
      </c>
      <c r="L74">
        <f t="shared" si="14"/>
        <v>1</v>
      </c>
      <c r="M74">
        <f t="shared" si="15"/>
        <v>1</v>
      </c>
      <c r="N74">
        <f t="shared" si="16"/>
        <v>7</v>
      </c>
      <c r="O74">
        <f t="shared" si="17"/>
        <v>1</v>
      </c>
      <c r="P74">
        <f t="shared" si="18"/>
        <v>1</v>
      </c>
      <c r="Q74">
        <f t="shared" si="19"/>
        <v>4</v>
      </c>
      <c r="R74">
        <f t="shared" si="20"/>
        <v>33</v>
      </c>
      <c r="S74">
        <f t="shared" si="21"/>
        <v>0.55000000000000004</v>
      </c>
    </row>
    <row r="75" spans="1:19" ht="16">
      <c r="A75" s="3">
        <v>39983.459321793984</v>
      </c>
      <c r="B75" t="s">
        <v>13390</v>
      </c>
      <c r="C75" t="s">
        <v>3461</v>
      </c>
      <c r="D75" t="s">
        <v>30</v>
      </c>
      <c r="E75" t="s">
        <v>30</v>
      </c>
      <c r="F75" t="s">
        <v>4744</v>
      </c>
      <c r="G75" t="s">
        <v>34</v>
      </c>
      <c r="H75" s="4" t="s">
        <v>41</v>
      </c>
      <c r="I75">
        <f t="shared" si="11"/>
        <v>6</v>
      </c>
      <c r="J75">
        <f t="shared" si="12"/>
        <v>3</v>
      </c>
      <c r="K75" s="26">
        <f t="shared" si="13"/>
        <v>11</v>
      </c>
      <c r="L75">
        <f t="shared" si="14"/>
        <v>1</v>
      </c>
      <c r="M75">
        <f t="shared" si="15"/>
        <v>1</v>
      </c>
      <c r="N75">
        <f t="shared" si="16"/>
        <v>2</v>
      </c>
      <c r="O75">
        <f t="shared" si="17"/>
        <v>3</v>
      </c>
      <c r="P75">
        <f t="shared" si="18"/>
        <v>1</v>
      </c>
      <c r="Q75">
        <f t="shared" si="19"/>
        <v>4</v>
      </c>
      <c r="R75">
        <f t="shared" si="20"/>
        <v>26</v>
      </c>
      <c r="S75">
        <f t="shared" si="21"/>
        <v>0.43333333333333335</v>
      </c>
    </row>
    <row r="76" spans="1:19" ht="16">
      <c r="A76" s="3">
        <v>39981.672645752318</v>
      </c>
      <c r="B76" t="s">
        <v>13390</v>
      </c>
      <c r="C76" t="s">
        <v>3461</v>
      </c>
      <c r="D76" t="s">
        <v>30</v>
      </c>
      <c r="E76" t="s">
        <v>30</v>
      </c>
      <c r="F76" t="s">
        <v>4744</v>
      </c>
      <c r="G76" t="s">
        <v>410</v>
      </c>
      <c r="H76" t="s">
        <v>41</v>
      </c>
      <c r="I76">
        <f t="shared" si="11"/>
        <v>6</v>
      </c>
      <c r="J76">
        <f t="shared" si="12"/>
        <v>3</v>
      </c>
      <c r="K76" s="26">
        <f t="shared" si="13"/>
        <v>11</v>
      </c>
      <c r="L76">
        <f t="shared" si="14"/>
        <v>1</v>
      </c>
      <c r="M76">
        <f t="shared" si="15"/>
        <v>1</v>
      </c>
      <c r="N76">
        <f t="shared" si="16"/>
        <v>2</v>
      </c>
      <c r="O76">
        <f t="shared" si="17"/>
        <v>1</v>
      </c>
      <c r="P76">
        <f t="shared" si="18"/>
        <v>1</v>
      </c>
      <c r="Q76">
        <f t="shared" si="19"/>
        <v>4</v>
      </c>
      <c r="R76">
        <f t="shared" si="20"/>
        <v>24</v>
      </c>
      <c r="S76">
        <f t="shared" si="21"/>
        <v>0.4</v>
      </c>
    </row>
    <row r="77" spans="1:19" ht="16">
      <c r="A77" s="3">
        <v>39990.696484143518</v>
      </c>
      <c r="B77" t="s">
        <v>13390</v>
      </c>
      <c r="C77" t="s">
        <v>3457</v>
      </c>
      <c r="D77" t="s">
        <v>30</v>
      </c>
      <c r="E77">
        <v>5</v>
      </c>
      <c r="F77" t="s">
        <v>88</v>
      </c>
      <c r="G77" t="s">
        <v>100</v>
      </c>
      <c r="H77" t="s">
        <v>41</v>
      </c>
      <c r="I77">
        <f t="shared" si="11"/>
        <v>6</v>
      </c>
      <c r="J77">
        <f t="shared" si="12"/>
        <v>3</v>
      </c>
      <c r="K77" s="26">
        <f t="shared" si="13"/>
        <v>9</v>
      </c>
      <c r="L77">
        <f t="shared" si="14"/>
        <v>1</v>
      </c>
      <c r="M77">
        <f t="shared" si="15"/>
        <v>6</v>
      </c>
      <c r="N77">
        <f t="shared" si="16"/>
        <v>4</v>
      </c>
      <c r="O77">
        <f t="shared" si="17"/>
        <v>1</v>
      </c>
      <c r="P77">
        <f t="shared" si="18"/>
        <v>1</v>
      </c>
      <c r="Q77">
        <f t="shared" si="19"/>
        <v>4</v>
      </c>
      <c r="R77">
        <f t="shared" si="20"/>
        <v>29</v>
      </c>
      <c r="S77">
        <f t="shared" si="21"/>
        <v>0.48333333333333334</v>
      </c>
    </row>
    <row r="78" spans="1:19" ht="16">
      <c r="A78" s="3">
        <v>40037.393885613426</v>
      </c>
      <c r="B78" t="s">
        <v>13390</v>
      </c>
      <c r="C78" t="s">
        <v>7054</v>
      </c>
      <c r="D78">
        <v>5</v>
      </c>
      <c r="E78">
        <v>3</v>
      </c>
      <c r="F78" t="s">
        <v>165</v>
      </c>
      <c r="G78" t="s">
        <v>100</v>
      </c>
      <c r="H78" t="s">
        <v>41</v>
      </c>
      <c r="I78">
        <f t="shared" si="11"/>
        <v>8</v>
      </c>
      <c r="J78">
        <f t="shared" si="12"/>
        <v>4</v>
      </c>
      <c r="K78" s="26">
        <f t="shared" si="13"/>
        <v>8</v>
      </c>
      <c r="L78">
        <f t="shared" si="14"/>
        <v>5</v>
      </c>
      <c r="M78">
        <f t="shared" si="15"/>
        <v>5</v>
      </c>
      <c r="N78">
        <f t="shared" si="16"/>
        <v>6</v>
      </c>
      <c r="O78">
        <f t="shared" si="17"/>
        <v>1</v>
      </c>
      <c r="P78">
        <f t="shared" si="18"/>
        <v>1</v>
      </c>
      <c r="Q78">
        <f t="shared" si="19"/>
        <v>4</v>
      </c>
      <c r="R78">
        <f t="shared" si="20"/>
        <v>34</v>
      </c>
      <c r="S78">
        <f t="shared" si="21"/>
        <v>0.56666666666666665</v>
      </c>
    </row>
    <row r="79" spans="1:19" ht="16">
      <c r="A79" s="3">
        <v>39933.743368518517</v>
      </c>
      <c r="B79" t="s">
        <v>13390</v>
      </c>
      <c r="C79" t="s">
        <v>68</v>
      </c>
      <c r="D79" t="s">
        <v>30</v>
      </c>
      <c r="E79" t="s">
        <v>30</v>
      </c>
      <c r="F79" t="s">
        <v>134</v>
      </c>
      <c r="G79" t="s">
        <v>410</v>
      </c>
      <c r="H79" t="s">
        <v>41</v>
      </c>
      <c r="I79">
        <f t="shared" si="11"/>
        <v>4</v>
      </c>
      <c r="J79">
        <f t="shared" si="12"/>
        <v>5</v>
      </c>
      <c r="K79" s="26">
        <f t="shared" si="13"/>
        <v>10</v>
      </c>
      <c r="L79">
        <f t="shared" si="14"/>
        <v>1</v>
      </c>
      <c r="M79">
        <f t="shared" si="15"/>
        <v>1</v>
      </c>
      <c r="N79">
        <f t="shared" si="16"/>
        <v>8</v>
      </c>
      <c r="O79">
        <f t="shared" si="17"/>
        <v>1</v>
      </c>
      <c r="P79">
        <f t="shared" si="18"/>
        <v>1</v>
      </c>
      <c r="Q79">
        <f t="shared" si="19"/>
        <v>4</v>
      </c>
      <c r="R79">
        <f t="shared" si="20"/>
        <v>31</v>
      </c>
      <c r="S79">
        <f t="shared" si="21"/>
        <v>0.51666666666666672</v>
      </c>
    </row>
    <row r="80" spans="1:19" ht="16">
      <c r="A80" s="3">
        <v>40050.580728819441</v>
      </c>
      <c r="B80" t="s">
        <v>13390</v>
      </c>
      <c r="C80" t="s">
        <v>7054</v>
      </c>
      <c r="D80">
        <v>5</v>
      </c>
      <c r="E80">
        <v>3</v>
      </c>
      <c r="F80" t="s">
        <v>155</v>
      </c>
      <c r="G80" t="s">
        <v>100</v>
      </c>
      <c r="H80" t="s">
        <v>41</v>
      </c>
      <c r="I80">
        <f t="shared" si="11"/>
        <v>8</v>
      </c>
      <c r="J80">
        <f t="shared" si="12"/>
        <v>4</v>
      </c>
      <c r="K80" s="26">
        <f t="shared" si="13"/>
        <v>8</v>
      </c>
      <c r="L80">
        <f t="shared" si="14"/>
        <v>5</v>
      </c>
      <c r="M80">
        <f t="shared" si="15"/>
        <v>5</v>
      </c>
      <c r="N80">
        <f t="shared" si="16"/>
        <v>5</v>
      </c>
      <c r="O80">
        <f t="shared" si="17"/>
        <v>1</v>
      </c>
      <c r="P80">
        <f t="shared" si="18"/>
        <v>1</v>
      </c>
      <c r="Q80">
        <f t="shared" si="19"/>
        <v>4</v>
      </c>
      <c r="R80">
        <f t="shared" si="20"/>
        <v>33</v>
      </c>
      <c r="S80">
        <f t="shared" si="21"/>
        <v>0.55000000000000004</v>
      </c>
    </row>
    <row r="81" spans="1:19" ht="16">
      <c r="A81" s="3">
        <v>40032.766435185185</v>
      </c>
      <c r="B81" t="s">
        <v>743</v>
      </c>
      <c r="C81" t="s">
        <v>7957</v>
      </c>
      <c r="D81">
        <v>1</v>
      </c>
      <c r="E81">
        <v>2</v>
      </c>
      <c r="F81" t="s">
        <v>4752</v>
      </c>
      <c r="G81" t="s">
        <v>34</v>
      </c>
      <c r="H81" s="4" t="s">
        <v>41</v>
      </c>
      <c r="I81">
        <f t="shared" si="11"/>
        <v>8</v>
      </c>
      <c r="J81">
        <f t="shared" si="12"/>
        <v>4</v>
      </c>
      <c r="K81" s="26">
        <f t="shared" si="13"/>
        <v>5</v>
      </c>
      <c r="L81">
        <f t="shared" si="14"/>
        <v>4</v>
      </c>
      <c r="M81">
        <f t="shared" si="15"/>
        <v>3</v>
      </c>
      <c r="N81">
        <f t="shared" si="16"/>
        <v>9</v>
      </c>
      <c r="O81">
        <f t="shared" si="17"/>
        <v>3</v>
      </c>
      <c r="P81">
        <f t="shared" si="18"/>
        <v>3</v>
      </c>
      <c r="Q81">
        <f t="shared" si="19"/>
        <v>4</v>
      </c>
      <c r="R81">
        <f t="shared" si="20"/>
        <v>35</v>
      </c>
      <c r="S81">
        <f t="shared" si="21"/>
        <v>0.58333333333333337</v>
      </c>
    </row>
    <row r="82" spans="1:19" ht="16">
      <c r="A82" s="3">
        <v>40071.663252314815</v>
      </c>
      <c r="B82" t="s">
        <v>5089</v>
      </c>
      <c r="C82" t="s">
        <v>7957</v>
      </c>
      <c r="D82">
        <v>5</v>
      </c>
      <c r="E82">
        <v>5</v>
      </c>
      <c r="F82" t="s">
        <v>88</v>
      </c>
      <c r="G82" t="s">
        <v>100</v>
      </c>
      <c r="H82" t="s">
        <v>41</v>
      </c>
      <c r="I82">
        <f t="shared" si="11"/>
        <v>9</v>
      </c>
      <c r="J82">
        <f t="shared" si="12"/>
        <v>6</v>
      </c>
      <c r="K82" s="26">
        <f t="shared" si="13"/>
        <v>5</v>
      </c>
      <c r="L82">
        <f t="shared" si="14"/>
        <v>5</v>
      </c>
      <c r="M82">
        <f t="shared" si="15"/>
        <v>6</v>
      </c>
      <c r="N82">
        <f t="shared" si="16"/>
        <v>4</v>
      </c>
      <c r="O82">
        <f t="shared" si="17"/>
        <v>1</v>
      </c>
      <c r="P82">
        <f t="shared" si="18"/>
        <v>2</v>
      </c>
      <c r="Q82">
        <f t="shared" si="19"/>
        <v>4</v>
      </c>
      <c r="R82">
        <f t="shared" si="20"/>
        <v>33</v>
      </c>
      <c r="S82">
        <f t="shared" si="21"/>
        <v>0.55000000000000004</v>
      </c>
    </row>
    <row r="83" spans="1:19" ht="16">
      <c r="A83" s="3">
        <v>39946.364256828703</v>
      </c>
      <c r="B83" t="s">
        <v>13390</v>
      </c>
      <c r="C83" t="s">
        <v>3457</v>
      </c>
      <c r="D83" t="s">
        <v>30</v>
      </c>
      <c r="E83" t="s">
        <v>30</v>
      </c>
      <c r="F83" t="s">
        <v>155</v>
      </c>
      <c r="G83" t="s">
        <v>34</v>
      </c>
      <c r="H83" s="4" t="s">
        <v>41</v>
      </c>
      <c r="I83">
        <f t="shared" si="11"/>
        <v>5</v>
      </c>
      <c r="J83">
        <f t="shared" si="12"/>
        <v>2</v>
      </c>
      <c r="K83" s="26">
        <f t="shared" si="13"/>
        <v>9</v>
      </c>
      <c r="L83">
        <f t="shared" si="14"/>
        <v>1</v>
      </c>
      <c r="M83">
        <f t="shared" si="15"/>
        <v>1</v>
      </c>
      <c r="N83">
        <f t="shared" si="16"/>
        <v>5</v>
      </c>
      <c r="O83">
        <f t="shared" si="17"/>
        <v>3</v>
      </c>
      <c r="P83">
        <f t="shared" si="18"/>
        <v>1</v>
      </c>
      <c r="Q83">
        <f t="shared" si="19"/>
        <v>4</v>
      </c>
      <c r="R83">
        <f t="shared" si="20"/>
        <v>26</v>
      </c>
      <c r="S83">
        <f t="shared" si="21"/>
        <v>0.43333333333333335</v>
      </c>
    </row>
    <row r="84" spans="1:19" ht="16">
      <c r="A84" s="3">
        <v>40049.712755405089</v>
      </c>
      <c r="B84" t="s">
        <v>13390</v>
      </c>
      <c r="C84" t="s">
        <v>7957</v>
      </c>
      <c r="D84">
        <v>3</v>
      </c>
      <c r="E84">
        <v>4</v>
      </c>
      <c r="F84" t="s">
        <v>134</v>
      </c>
      <c r="G84" t="s">
        <v>410</v>
      </c>
      <c r="H84" t="s">
        <v>41</v>
      </c>
      <c r="I84">
        <f t="shared" si="11"/>
        <v>8</v>
      </c>
      <c r="J84">
        <f t="shared" si="12"/>
        <v>4</v>
      </c>
      <c r="K84" s="26">
        <f t="shared" si="13"/>
        <v>5</v>
      </c>
      <c r="L84">
        <f t="shared" si="14"/>
        <v>3</v>
      </c>
      <c r="M84">
        <f t="shared" si="15"/>
        <v>2</v>
      </c>
      <c r="N84">
        <f t="shared" si="16"/>
        <v>8</v>
      </c>
      <c r="O84">
        <f t="shared" si="17"/>
        <v>1</v>
      </c>
      <c r="P84">
        <f t="shared" si="18"/>
        <v>1</v>
      </c>
      <c r="Q84">
        <f t="shared" si="19"/>
        <v>4</v>
      </c>
      <c r="R84">
        <f t="shared" si="20"/>
        <v>28</v>
      </c>
      <c r="S84">
        <f t="shared" si="21"/>
        <v>0.46666666666666667</v>
      </c>
    </row>
    <row r="85" spans="1:19" ht="16">
      <c r="A85" s="3">
        <v>39943.513095173614</v>
      </c>
      <c r="B85" t="s">
        <v>13390</v>
      </c>
      <c r="C85" t="s">
        <v>3461</v>
      </c>
      <c r="D85" t="s">
        <v>30</v>
      </c>
      <c r="E85" t="s">
        <v>30</v>
      </c>
      <c r="F85" t="s">
        <v>191</v>
      </c>
      <c r="G85" t="s">
        <v>34</v>
      </c>
      <c r="H85" s="4" t="s">
        <v>41</v>
      </c>
      <c r="I85">
        <f t="shared" si="11"/>
        <v>5</v>
      </c>
      <c r="J85">
        <f t="shared" si="12"/>
        <v>2</v>
      </c>
      <c r="K85" s="26">
        <f t="shared" si="13"/>
        <v>11</v>
      </c>
      <c r="L85">
        <f t="shared" si="14"/>
        <v>1</v>
      </c>
      <c r="M85">
        <f t="shared" si="15"/>
        <v>1</v>
      </c>
      <c r="N85">
        <f t="shared" si="16"/>
        <v>7</v>
      </c>
      <c r="O85">
        <f t="shared" si="17"/>
        <v>3</v>
      </c>
      <c r="P85">
        <f t="shared" si="18"/>
        <v>1</v>
      </c>
      <c r="Q85">
        <f t="shared" si="19"/>
        <v>4</v>
      </c>
      <c r="R85">
        <f t="shared" si="20"/>
        <v>30</v>
      </c>
      <c r="S85">
        <f t="shared" si="21"/>
        <v>0.5</v>
      </c>
    </row>
    <row r="86" spans="1:19" ht="16">
      <c r="A86" s="3">
        <v>40024.905525034723</v>
      </c>
      <c r="B86" t="s">
        <v>13390</v>
      </c>
      <c r="C86" t="s">
        <v>3461</v>
      </c>
      <c r="D86">
        <v>1</v>
      </c>
      <c r="E86">
        <v>5</v>
      </c>
      <c r="F86" t="s">
        <v>4744</v>
      </c>
      <c r="G86" t="s">
        <v>34</v>
      </c>
      <c r="H86" t="s">
        <v>41</v>
      </c>
      <c r="I86">
        <f t="shared" si="11"/>
        <v>7</v>
      </c>
      <c r="J86">
        <f t="shared" si="12"/>
        <v>1</v>
      </c>
      <c r="K86" s="26">
        <f t="shared" si="13"/>
        <v>11</v>
      </c>
      <c r="L86">
        <f t="shared" si="14"/>
        <v>4</v>
      </c>
      <c r="M86">
        <f t="shared" si="15"/>
        <v>6</v>
      </c>
      <c r="N86">
        <f t="shared" si="16"/>
        <v>2</v>
      </c>
      <c r="O86">
        <f t="shared" si="17"/>
        <v>3</v>
      </c>
      <c r="P86">
        <f t="shared" si="18"/>
        <v>1</v>
      </c>
      <c r="Q86">
        <f t="shared" si="19"/>
        <v>4</v>
      </c>
      <c r="R86">
        <f t="shared" si="20"/>
        <v>32</v>
      </c>
      <c r="S86">
        <f t="shared" si="21"/>
        <v>0.53333333333333333</v>
      </c>
    </row>
    <row r="87" spans="1:19" ht="16">
      <c r="A87" s="3">
        <v>39942.021803124997</v>
      </c>
      <c r="B87" t="s">
        <v>13390</v>
      </c>
      <c r="C87" t="s">
        <v>3444</v>
      </c>
      <c r="D87" t="s">
        <v>30</v>
      </c>
      <c r="E87" t="s">
        <v>30</v>
      </c>
      <c r="F87" t="s">
        <v>88</v>
      </c>
      <c r="G87" t="s">
        <v>100</v>
      </c>
      <c r="H87" t="s">
        <v>41</v>
      </c>
      <c r="I87">
        <f t="shared" si="11"/>
        <v>5</v>
      </c>
      <c r="J87">
        <f t="shared" si="12"/>
        <v>2</v>
      </c>
      <c r="K87" s="26">
        <f t="shared" si="13"/>
        <v>1</v>
      </c>
      <c r="L87">
        <f t="shared" si="14"/>
        <v>1</v>
      </c>
      <c r="M87">
        <f t="shared" si="15"/>
        <v>1</v>
      </c>
      <c r="N87">
        <f t="shared" si="16"/>
        <v>4</v>
      </c>
      <c r="O87">
        <f t="shared" si="17"/>
        <v>1</v>
      </c>
      <c r="P87">
        <f t="shared" si="18"/>
        <v>1</v>
      </c>
      <c r="Q87">
        <f t="shared" si="19"/>
        <v>4</v>
      </c>
      <c r="R87">
        <f t="shared" si="20"/>
        <v>15</v>
      </c>
      <c r="S87">
        <f t="shared" si="21"/>
        <v>0.25</v>
      </c>
    </row>
    <row r="88" spans="1:19" ht="16">
      <c r="A88" s="3">
        <v>39953.393472222226</v>
      </c>
      <c r="B88" t="s">
        <v>743</v>
      </c>
      <c r="C88" t="s">
        <v>3461</v>
      </c>
      <c r="D88" t="s">
        <v>30</v>
      </c>
      <c r="E88" t="s">
        <v>30</v>
      </c>
      <c r="F88" t="s">
        <v>165</v>
      </c>
      <c r="G88" t="s">
        <v>410</v>
      </c>
      <c r="H88" t="s">
        <v>41</v>
      </c>
      <c r="I88">
        <f t="shared" si="11"/>
        <v>5</v>
      </c>
      <c r="J88">
        <f t="shared" si="12"/>
        <v>2</v>
      </c>
      <c r="K88" s="26">
        <f t="shared" si="13"/>
        <v>11</v>
      </c>
      <c r="L88">
        <f t="shared" si="14"/>
        <v>1</v>
      </c>
      <c r="M88">
        <f t="shared" si="15"/>
        <v>1</v>
      </c>
      <c r="N88">
        <f t="shared" si="16"/>
        <v>6</v>
      </c>
      <c r="O88">
        <f t="shared" si="17"/>
        <v>1</v>
      </c>
      <c r="P88">
        <f t="shared" si="18"/>
        <v>3</v>
      </c>
      <c r="Q88">
        <f t="shared" si="19"/>
        <v>4</v>
      </c>
      <c r="R88">
        <f t="shared" si="20"/>
        <v>29</v>
      </c>
      <c r="S88">
        <f t="shared" si="21"/>
        <v>0.48333333333333334</v>
      </c>
    </row>
    <row r="89" spans="1:19" ht="16">
      <c r="A89" s="3">
        <v>40007.442093483798</v>
      </c>
      <c r="B89" t="s">
        <v>13390</v>
      </c>
      <c r="C89" t="s">
        <v>3457</v>
      </c>
      <c r="D89">
        <v>5</v>
      </c>
      <c r="E89">
        <v>5</v>
      </c>
      <c r="F89" t="s">
        <v>4744</v>
      </c>
      <c r="G89" t="s">
        <v>410</v>
      </c>
      <c r="H89" t="s">
        <v>5206</v>
      </c>
      <c r="I89">
        <f t="shared" si="11"/>
        <v>7</v>
      </c>
      <c r="J89">
        <f t="shared" si="12"/>
        <v>1</v>
      </c>
      <c r="K89" s="26">
        <f t="shared" si="13"/>
        <v>9</v>
      </c>
      <c r="L89">
        <f t="shared" si="14"/>
        <v>5</v>
      </c>
      <c r="M89">
        <f t="shared" si="15"/>
        <v>6</v>
      </c>
      <c r="N89">
        <f t="shared" si="16"/>
        <v>2</v>
      </c>
      <c r="O89">
        <f t="shared" si="17"/>
        <v>1</v>
      </c>
      <c r="P89">
        <f t="shared" si="18"/>
        <v>1</v>
      </c>
      <c r="Q89">
        <f t="shared" si="19"/>
        <v>2</v>
      </c>
      <c r="R89">
        <f t="shared" si="20"/>
        <v>27</v>
      </c>
      <c r="S89">
        <f t="shared" si="21"/>
        <v>0.45</v>
      </c>
    </row>
    <row r="90" spans="1:19" ht="16">
      <c r="A90" s="3">
        <v>39995.670455011576</v>
      </c>
      <c r="B90" t="s">
        <v>13390</v>
      </c>
      <c r="C90" t="s">
        <v>3461</v>
      </c>
      <c r="D90" t="s">
        <v>30</v>
      </c>
      <c r="E90">
        <v>5</v>
      </c>
      <c r="F90" t="s">
        <v>4744</v>
      </c>
      <c r="G90" t="s">
        <v>100</v>
      </c>
      <c r="H90" t="s">
        <v>41</v>
      </c>
      <c r="I90">
        <f t="shared" si="11"/>
        <v>7</v>
      </c>
      <c r="J90">
        <f t="shared" si="12"/>
        <v>1</v>
      </c>
      <c r="K90" s="26">
        <f t="shared" si="13"/>
        <v>11</v>
      </c>
      <c r="L90">
        <f t="shared" si="14"/>
        <v>1</v>
      </c>
      <c r="M90">
        <f t="shared" si="15"/>
        <v>6</v>
      </c>
      <c r="N90">
        <f t="shared" si="16"/>
        <v>2</v>
      </c>
      <c r="O90">
        <f t="shared" si="17"/>
        <v>1</v>
      </c>
      <c r="P90">
        <f t="shared" si="18"/>
        <v>1</v>
      </c>
      <c r="Q90">
        <f t="shared" si="19"/>
        <v>4</v>
      </c>
      <c r="R90">
        <f t="shared" si="20"/>
        <v>27</v>
      </c>
      <c r="S90">
        <f t="shared" si="21"/>
        <v>0.45</v>
      </c>
    </row>
    <row r="91" spans="1:19" ht="16">
      <c r="A91" s="3">
        <v>39936.099271180552</v>
      </c>
      <c r="B91" t="s">
        <v>13390</v>
      </c>
      <c r="C91" t="s">
        <v>111</v>
      </c>
      <c r="D91" t="s">
        <v>30</v>
      </c>
      <c r="E91" t="s">
        <v>30</v>
      </c>
      <c r="F91" t="s">
        <v>48</v>
      </c>
      <c r="G91" t="s">
        <v>410</v>
      </c>
      <c r="H91" t="s">
        <v>41</v>
      </c>
      <c r="I91">
        <f t="shared" si="11"/>
        <v>5</v>
      </c>
      <c r="J91">
        <f t="shared" si="12"/>
        <v>2</v>
      </c>
      <c r="K91" s="26">
        <f t="shared" si="13"/>
        <v>13</v>
      </c>
      <c r="L91">
        <f t="shared" si="14"/>
        <v>1</v>
      </c>
      <c r="M91">
        <f t="shared" si="15"/>
        <v>1</v>
      </c>
      <c r="N91">
        <f t="shared" si="16"/>
        <v>3</v>
      </c>
      <c r="O91">
        <f t="shared" si="17"/>
        <v>1</v>
      </c>
      <c r="P91">
        <f t="shared" si="18"/>
        <v>1</v>
      </c>
      <c r="Q91">
        <f t="shared" si="19"/>
        <v>4</v>
      </c>
      <c r="R91">
        <f t="shared" si="20"/>
        <v>26</v>
      </c>
      <c r="S91">
        <f t="shared" si="21"/>
        <v>0.43333333333333335</v>
      </c>
    </row>
    <row r="92" spans="1:19" ht="16">
      <c r="A92" s="3">
        <v>39947.526734409723</v>
      </c>
      <c r="B92" t="s">
        <v>13390</v>
      </c>
      <c r="C92" t="s">
        <v>3457</v>
      </c>
      <c r="D92" t="s">
        <v>30</v>
      </c>
      <c r="E92" t="s">
        <v>30</v>
      </c>
      <c r="F92" t="s">
        <v>191</v>
      </c>
      <c r="G92" t="s">
        <v>34</v>
      </c>
      <c r="H92" s="4" t="s">
        <v>41</v>
      </c>
      <c r="I92">
        <f t="shared" si="11"/>
        <v>5</v>
      </c>
      <c r="J92">
        <f t="shared" si="12"/>
        <v>2</v>
      </c>
      <c r="K92" s="26">
        <f t="shared" si="13"/>
        <v>9</v>
      </c>
      <c r="L92">
        <f t="shared" si="14"/>
        <v>1</v>
      </c>
      <c r="M92">
        <f t="shared" si="15"/>
        <v>1</v>
      </c>
      <c r="N92">
        <f t="shared" si="16"/>
        <v>7</v>
      </c>
      <c r="O92">
        <f t="shared" si="17"/>
        <v>3</v>
      </c>
      <c r="P92">
        <f t="shared" si="18"/>
        <v>1</v>
      </c>
      <c r="Q92">
        <f t="shared" si="19"/>
        <v>4</v>
      </c>
      <c r="R92">
        <f t="shared" si="20"/>
        <v>28</v>
      </c>
      <c r="S92">
        <f t="shared" si="21"/>
        <v>0.46666666666666667</v>
      </c>
    </row>
    <row r="93" spans="1:19" ht="16">
      <c r="A93" s="3">
        <v>40072.533976701387</v>
      </c>
      <c r="B93" t="s">
        <v>13390</v>
      </c>
      <c r="C93" t="s">
        <v>7762</v>
      </c>
      <c r="D93">
        <v>5</v>
      </c>
      <c r="E93">
        <v>3</v>
      </c>
      <c r="F93" t="s">
        <v>4752</v>
      </c>
      <c r="G93" t="s">
        <v>34</v>
      </c>
      <c r="H93" s="4" t="s">
        <v>41</v>
      </c>
      <c r="I93">
        <f t="shared" si="11"/>
        <v>9</v>
      </c>
      <c r="J93">
        <f t="shared" si="12"/>
        <v>6</v>
      </c>
      <c r="K93" s="26">
        <f t="shared" si="13"/>
        <v>6</v>
      </c>
      <c r="L93">
        <f t="shared" si="14"/>
        <v>5</v>
      </c>
      <c r="M93">
        <f t="shared" si="15"/>
        <v>5</v>
      </c>
      <c r="N93">
        <f t="shared" si="16"/>
        <v>9</v>
      </c>
      <c r="O93">
        <f t="shared" si="17"/>
        <v>3</v>
      </c>
      <c r="P93">
        <f t="shared" si="18"/>
        <v>1</v>
      </c>
      <c r="Q93">
        <f t="shared" si="19"/>
        <v>4</v>
      </c>
      <c r="R93">
        <f t="shared" si="20"/>
        <v>39</v>
      </c>
      <c r="S93">
        <f t="shared" si="21"/>
        <v>0.65</v>
      </c>
    </row>
    <row r="94" spans="1:19" ht="16">
      <c r="A94" s="3">
        <v>39913</v>
      </c>
      <c r="B94" t="s">
        <v>59</v>
      </c>
      <c r="C94" t="s">
        <v>142</v>
      </c>
      <c r="D94" t="s">
        <v>30</v>
      </c>
      <c r="E94" t="s">
        <v>30</v>
      </c>
      <c r="F94" t="s">
        <v>134</v>
      </c>
      <c r="G94" t="s">
        <v>49</v>
      </c>
      <c r="H94" t="s">
        <v>41</v>
      </c>
      <c r="I94">
        <f t="shared" si="11"/>
        <v>4</v>
      </c>
      <c r="J94">
        <f t="shared" si="12"/>
        <v>5</v>
      </c>
      <c r="K94" s="26">
        <f t="shared" si="13"/>
        <v>12</v>
      </c>
      <c r="L94">
        <f t="shared" si="14"/>
        <v>1</v>
      </c>
      <c r="M94">
        <f t="shared" si="15"/>
        <v>1</v>
      </c>
      <c r="N94">
        <f t="shared" si="16"/>
        <v>8</v>
      </c>
      <c r="O94">
        <f t="shared" si="17"/>
        <v>4</v>
      </c>
      <c r="P94">
        <f t="shared" si="18"/>
        <v>8</v>
      </c>
      <c r="Q94">
        <f t="shared" si="19"/>
        <v>4</v>
      </c>
      <c r="R94">
        <f t="shared" si="20"/>
        <v>43</v>
      </c>
      <c r="S94">
        <f t="shared" si="21"/>
        <v>0.71666666666666667</v>
      </c>
    </row>
    <row r="95" spans="1:19" ht="16">
      <c r="A95" s="3">
        <v>40015.640223958333</v>
      </c>
      <c r="B95" t="s">
        <v>13390</v>
      </c>
      <c r="C95" t="s">
        <v>3461</v>
      </c>
      <c r="D95">
        <v>1</v>
      </c>
      <c r="E95">
        <v>3</v>
      </c>
      <c r="F95" t="s">
        <v>191</v>
      </c>
      <c r="G95" t="s">
        <v>100</v>
      </c>
      <c r="H95" t="s">
        <v>5156</v>
      </c>
      <c r="I95">
        <f t="shared" si="11"/>
        <v>7</v>
      </c>
      <c r="J95">
        <f t="shared" si="12"/>
        <v>1</v>
      </c>
      <c r="K95" s="26">
        <f t="shared" si="13"/>
        <v>11</v>
      </c>
      <c r="L95">
        <f t="shared" si="14"/>
        <v>4</v>
      </c>
      <c r="M95">
        <f t="shared" si="15"/>
        <v>5</v>
      </c>
      <c r="N95">
        <f t="shared" si="16"/>
        <v>7</v>
      </c>
      <c r="O95">
        <f t="shared" si="17"/>
        <v>1</v>
      </c>
      <c r="P95">
        <f t="shared" si="18"/>
        <v>1</v>
      </c>
      <c r="Q95">
        <f t="shared" si="19"/>
        <v>1</v>
      </c>
      <c r="R95">
        <f t="shared" si="20"/>
        <v>31</v>
      </c>
      <c r="S95">
        <f t="shared" si="21"/>
        <v>0.51666666666666672</v>
      </c>
    </row>
    <row r="96" spans="1:19" ht="16">
      <c r="A96" s="3">
        <v>40008.555474537039</v>
      </c>
      <c r="B96" t="s">
        <v>5089</v>
      </c>
      <c r="C96" t="s">
        <v>7054</v>
      </c>
      <c r="D96" t="s">
        <v>30</v>
      </c>
      <c r="E96" t="s">
        <v>30</v>
      </c>
      <c r="F96" t="s">
        <v>155</v>
      </c>
      <c r="G96" t="s">
        <v>410</v>
      </c>
      <c r="H96" t="s">
        <v>5206</v>
      </c>
      <c r="I96">
        <f t="shared" si="11"/>
        <v>7</v>
      </c>
      <c r="J96">
        <f t="shared" si="12"/>
        <v>1</v>
      </c>
      <c r="K96" s="26">
        <f t="shared" si="13"/>
        <v>8</v>
      </c>
      <c r="L96">
        <f t="shared" si="14"/>
        <v>1</v>
      </c>
      <c r="M96">
        <f t="shared" si="15"/>
        <v>1</v>
      </c>
      <c r="N96">
        <f t="shared" si="16"/>
        <v>5</v>
      </c>
      <c r="O96">
        <f t="shared" si="17"/>
        <v>1</v>
      </c>
      <c r="P96">
        <f t="shared" si="18"/>
        <v>2</v>
      </c>
      <c r="Q96">
        <f t="shared" si="19"/>
        <v>2</v>
      </c>
      <c r="R96">
        <f t="shared" si="20"/>
        <v>21</v>
      </c>
      <c r="S96">
        <f t="shared" si="21"/>
        <v>0.35</v>
      </c>
    </row>
    <row r="97" spans="1:19" ht="16">
      <c r="A97" s="3">
        <v>39911.171350891207</v>
      </c>
      <c r="B97" t="s">
        <v>13390</v>
      </c>
      <c r="C97" t="s">
        <v>142</v>
      </c>
      <c r="D97" t="s">
        <v>30</v>
      </c>
      <c r="E97" t="s">
        <v>30</v>
      </c>
      <c r="F97" t="s">
        <v>191</v>
      </c>
      <c r="G97" t="s">
        <v>34</v>
      </c>
      <c r="H97" s="4" t="s">
        <v>41</v>
      </c>
      <c r="I97">
        <f t="shared" si="11"/>
        <v>4</v>
      </c>
      <c r="J97">
        <f t="shared" si="12"/>
        <v>5</v>
      </c>
      <c r="K97" s="26">
        <f t="shared" si="13"/>
        <v>12</v>
      </c>
      <c r="L97">
        <f t="shared" si="14"/>
        <v>1</v>
      </c>
      <c r="M97">
        <f t="shared" si="15"/>
        <v>1</v>
      </c>
      <c r="N97">
        <f t="shared" si="16"/>
        <v>7</v>
      </c>
      <c r="O97">
        <f t="shared" si="17"/>
        <v>3</v>
      </c>
      <c r="P97">
        <f t="shared" si="18"/>
        <v>1</v>
      </c>
      <c r="Q97">
        <f t="shared" si="19"/>
        <v>4</v>
      </c>
      <c r="R97">
        <f t="shared" si="20"/>
        <v>34</v>
      </c>
      <c r="S97">
        <f t="shared" si="21"/>
        <v>0.56666666666666665</v>
      </c>
    </row>
    <row r="98" spans="1:19" ht="16">
      <c r="A98" s="3">
        <v>40025.33326605324</v>
      </c>
      <c r="B98" t="s">
        <v>13390</v>
      </c>
      <c r="C98" t="s">
        <v>3461</v>
      </c>
      <c r="D98">
        <v>4</v>
      </c>
      <c r="E98">
        <v>4</v>
      </c>
      <c r="F98" t="s">
        <v>88</v>
      </c>
      <c r="G98" t="s">
        <v>410</v>
      </c>
      <c r="H98" t="s">
        <v>41</v>
      </c>
      <c r="I98">
        <f t="shared" si="11"/>
        <v>7</v>
      </c>
      <c r="J98">
        <f t="shared" si="12"/>
        <v>1</v>
      </c>
      <c r="K98" s="26">
        <f t="shared" si="13"/>
        <v>11</v>
      </c>
      <c r="L98">
        <f t="shared" si="14"/>
        <v>2</v>
      </c>
      <c r="M98">
        <f t="shared" si="15"/>
        <v>2</v>
      </c>
      <c r="N98">
        <f t="shared" si="16"/>
        <v>4</v>
      </c>
      <c r="O98">
        <f t="shared" si="17"/>
        <v>1</v>
      </c>
      <c r="P98">
        <f t="shared" si="18"/>
        <v>1</v>
      </c>
      <c r="Q98">
        <f t="shared" si="19"/>
        <v>4</v>
      </c>
      <c r="R98">
        <f t="shared" si="20"/>
        <v>26</v>
      </c>
      <c r="S98">
        <f t="shared" si="21"/>
        <v>0.43333333333333335</v>
      </c>
    </row>
    <row r="99" spans="1:19" ht="16">
      <c r="A99" s="3">
        <v>40023.605612002313</v>
      </c>
      <c r="B99" t="s">
        <v>13390</v>
      </c>
      <c r="C99" t="s">
        <v>3461</v>
      </c>
      <c r="D99">
        <v>5</v>
      </c>
      <c r="E99">
        <v>3</v>
      </c>
      <c r="F99" t="s">
        <v>88</v>
      </c>
      <c r="G99" t="s">
        <v>100</v>
      </c>
      <c r="H99" t="s">
        <v>41</v>
      </c>
      <c r="I99">
        <f t="shared" si="11"/>
        <v>7</v>
      </c>
      <c r="J99">
        <f t="shared" si="12"/>
        <v>1</v>
      </c>
      <c r="K99" s="26">
        <f t="shared" si="13"/>
        <v>11</v>
      </c>
      <c r="L99">
        <f t="shared" si="14"/>
        <v>5</v>
      </c>
      <c r="M99">
        <f t="shared" si="15"/>
        <v>5</v>
      </c>
      <c r="N99">
        <f t="shared" si="16"/>
        <v>4</v>
      </c>
      <c r="O99">
        <f t="shared" si="17"/>
        <v>1</v>
      </c>
      <c r="P99">
        <f t="shared" si="18"/>
        <v>1</v>
      </c>
      <c r="Q99">
        <f t="shared" si="19"/>
        <v>4</v>
      </c>
      <c r="R99">
        <f t="shared" si="20"/>
        <v>32</v>
      </c>
      <c r="S99">
        <f t="shared" si="21"/>
        <v>0.53333333333333333</v>
      </c>
    </row>
    <row r="100" spans="1:19" ht="16">
      <c r="A100" s="3">
        <v>39918.747436226855</v>
      </c>
      <c r="B100" t="s">
        <v>13390</v>
      </c>
      <c r="C100" t="s">
        <v>27</v>
      </c>
      <c r="D100" t="s">
        <v>30</v>
      </c>
      <c r="E100" t="s">
        <v>30</v>
      </c>
      <c r="F100" t="s">
        <v>134</v>
      </c>
      <c r="G100" t="s">
        <v>34</v>
      </c>
      <c r="H100" s="4" t="s">
        <v>41</v>
      </c>
      <c r="I100">
        <f t="shared" si="11"/>
        <v>4</v>
      </c>
      <c r="J100">
        <f t="shared" si="12"/>
        <v>5</v>
      </c>
      <c r="K100" s="26">
        <f t="shared" si="13"/>
        <v>2</v>
      </c>
      <c r="L100">
        <f t="shared" si="14"/>
        <v>1</v>
      </c>
      <c r="M100">
        <f t="shared" si="15"/>
        <v>1</v>
      </c>
      <c r="N100">
        <f t="shared" si="16"/>
        <v>8</v>
      </c>
      <c r="O100">
        <f t="shared" si="17"/>
        <v>3</v>
      </c>
      <c r="P100">
        <f t="shared" si="18"/>
        <v>1</v>
      </c>
      <c r="Q100">
        <f t="shared" si="19"/>
        <v>4</v>
      </c>
      <c r="R100">
        <f t="shared" si="20"/>
        <v>25</v>
      </c>
      <c r="S100">
        <f t="shared" si="21"/>
        <v>0.41666666666666669</v>
      </c>
    </row>
    <row r="101" spans="1:19" ht="16">
      <c r="A101" s="3">
        <v>39947.727427048609</v>
      </c>
      <c r="B101" t="s">
        <v>13390</v>
      </c>
      <c r="C101" t="s">
        <v>3457</v>
      </c>
      <c r="D101" t="s">
        <v>30</v>
      </c>
      <c r="E101" t="s">
        <v>30</v>
      </c>
      <c r="F101" t="s">
        <v>48</v>
      </c>
      <c r="G101" t="s">
        <v>49</v>
      </c>
      <c r="H101" t="s">
        <v>41</v>
      </c>
      <c r="I101">
        <f t="shared" si="11"/>
        <v>5</v>
      </c>
      <c r="J101">
        <f t="shared" si="12"/>
        <v>2</v>
      </c>
      <c r="K101" s="26">
        <f t="shared" si="13"/>
        <v>9</v>
      </c>
      <c r="L101">
        <f t="shared" si="14"/>
        <v>1</v>
      </c>
      <c r="M101">
        <f t="shared" si="15"/>
        <v>1</v>
      </c>
      <c r="N101">
        <f t="shared" si="16"/>
        <v>3</v>
      </c>
      <c r="O101">
        <f t="shared" si="17"/>
        <v>4</v>
      </c>
      <c r="P101">
        <f t="shared" si="18"/>
        <v>1</v>
      </c>
      <c r="Q101">
        <f t="shared" si="19"/>
        <v>4</v>
      </c>
      <c r="R101">
        <f t="shared" si="20"/>
        <v>25</v>
      </c>
      <c r="S101">
        <f t="shared" si="21"/>
        <v>0.41666666666666669</v>
      </c>
    </row>
    <row r="102" spans="1:19" ht="16">
      <c r="A102" s="3">
        <v>40021.777976504629</v>
      </c>
      <c r="B102" t="s">
        <v>13390</v>
      </c>
      <c r="C102" t="s">
        <v>3461</v>
      </c>
      <c r="D102">
        <v>3</v>
      </c>
      <c r="E102">
        <v>2</v>
      </c>
      <c r="F102" t="s">
        <v>4744</v>
      </c>
      <c r="G102" t="s">
        <v>100</v>
      </c>
      <c r="H102" t="s">
        <v>41</v>
      </c>
      <c r="I102">
        <f t="shared" si="11"/>
        <v>7</v>
      </c>
      <c r="J102">
        <f t="shared" si="12"/>
        <v>1</v>
      </c>
      <c r="K102" s="26">
        <f t="shared" si="13"/>
        <v>11</v>
      </c>
      <c r="L102">
        <f t="shared" si="14"/>
        <v>3</v>
      </c>
      <c r="M102">
        <f t="shared" si="15"/>
        <v>3</v>
      </c>
      <c r="N102">
        <f t="shared" si="16"/>
        <v>2</v>
      </c>
      <c r="O102">
        <f t="shared" si="17"/>
        <v>1</v>
      </c>
      <c r="P102">
        <f t="shared" si="18"/>
        <v>1</v>
      </c>
      <c r="Q102">
        <f t="shared" si="19"/>
        <v>4</v>
      </c>
      <c r="R102">
        <f t="shared" si="20"/>
        <v>26</v>
      </c>
      <c r="S102">
        <f t="shared" si="21"/>
        <v>0.43333333333333335</v>
      </c>
    </row>
    <row r="103" spans="1:19" ht="16">
      <c r="A103" s="3">
        <v>40036.404375231483</v>
      </c>
      <c r="B103" t="s">
        <v>13390</v>
      </c>
      <c r="C103" t="s">
        <v>7957</v>
      </c>
      <c r="D103">
        <v>5</v>
      </c>
      <c r="E103">
        <v>5</v>
      </c>
      <c r="F103" t="s">
        <v>88</v>
      </c>
      <c r="G103" t="s">
        <v>100</v>
      </c>
      <c r="H103" t="s">
        <v>41</v>
      </c>
      <c r="I103">
        <f t="shared" si="11"/>
        <v>8</v>
      </c>
      <c r="J103">
        <f t="shared" si="12"/>
        <v>4</v>
      </c>
      <c r="K103" s="26">
        <f t="shared" si="13"/>
        <v>5</v>
      </c>
      <c r="L103">
        <f t="shared" si="14"/>
        <v>5</v>
      </c>
      <c r="M103">
        <f t="shared" si="15"/>
        <v>6</v>
      </c>
      <c r="N103">
        <f t="shared" si="16"/>
        <v>4</v>
      </c>
      <c r="O103">
        <f t="shared" si="17"/>
        <v>1</v>
      </c>
      <c r="P103">
        <f t="shared" si="18"/>
        <v>1</v>
      </c>
      <c r="Q103">
        <f t="shared" si="19"/>
        <v>4</v>
      </c>
      <c r="R103">
        <f t="shared" si="20"/>
        <v>30</v>
      </c>
      <c r="S103">
        <f t="shared" si="21"/>
        <v>0.5</v>
      </c>
    </row>
    <row r="104" spans="1:19" ht="16">
      <c r="A104" s="3">
        <v>39950.449518287038</v>
      </c>
      <c r="B104" t="s">
        <v>13390</v>
      </c>
      <c r="C104" t="s">
        <v>3444</v>
      </c>
      <c r="D104" t="s">
        <v>30</v>
      </c>
      <c r="E104" t="s">
        <v>30</v>
      </c>
      <c r="F104" t="s">
        <v>48</v>
      </c>
      <c r="G104" t="s">
        <v>100</v>
      </c>
      <c r="H104" t="s">
        <v>41</v>
      </c>
      <c r="I104">
        <f t="shared" si="11"/>
        <v>5</v>
      </c>
      <c r="J104">
        <f t="shared" si="12"/>
        <v>2</v>
      </c>
      <c r="K104" s="26">
        <f t="shared" si="13"/>
        <v>1</v>
      </c>
      <c r="L104">
        <f t="shared" si="14"/>
        <v>1</v>
      </c>
      <c r="M104">
        <f t="shared" si="15"/>
        <v>1</v>
      </c>
      <c r="N104">
        <f t="shared" si="16"/>
        <v>3</v>
      </c>
      <c r="O104">
        <f t="shared" si="17"/>
        <v>1</v>
      </c>
      <c r="P104">
        <f t="shared" si="18"/>
        <v>1</v>
      </c>
      <c r="Q104">
        <f t="shared" si="19"/>
        <v>4</v>
      </c>
      <c r="R104">
        <f t="shared" si="20"/>
        <v>14</v>
      </c>
      <c r="S104">
        <f t="shared" si="21"/>
        <v>0.23333333333333334</v>
      </c>
    </row>
    <row r="105" spans="1:19" ht="16">
      <c r="A105" s="3">
        <v>39948.428587962961</v>
      </c>
      <c r="B105" t="s">
        <v>743</v>
      </c>
      <c r="C105" t="s">
        <v>3444</v>
      </c>
      <c r="D105" t="s">
        <v>30</v>
      </c>
      <c r="E105" t="s">
        <v>30</v>
      </c>
      <c r="F105" t="s">
        <v>191</v>
      </c>
      <c r="G105" t="s">
        <v>100</v>
      </c>
      <c r="H105" t="s">
        <v>41</v>
      </c>
      <c r="I105">
        <f t="shared" si="11"/>
        <v>5</v>
      </c>
      <c r="J105">
        <f t="shared" si="12"/>
        <v>2</v>
      </c>
      <c r="K105" s="26">
        <f t="shared" si="13"/>
        <v>1</v>
      </c>
      <c r="L105">
        <f t="shared" si="14"/>
        <v>1</v>
      </c>
      <c r="M105">
        <f t="shared" si="15"/>
        <v>1</v>
      </c>
      <c r="N105">
        <f t="shared" si="16"/>
        <v>7</v>
      </c>
      <c r="O105">
        <f t="shared" si="17"/>
        <v>1</v>
      </c>
      <c r="P105">
        <f t="shared" si="18"/>
        <v>3</v>
      </c>
      <c r="Q105">
        <f t="shared" si="19"/>
        <v>4</v>
      </c>
      <c r="R105">
        <f t="shared" si="20"/>
        <v>20</v>
      </c>
      <c r="S105">
        <f t="shared" si="21"/>
        <v>0.33333333333333331</v>
      </c>
    </row>
    <row r="106" spans="1:19" ht="16">
      <c r="A106" s="3">
        <v>40017.534814814811</v>
      </c>
      <c r="B106" t="s">
        <v>5089</v>
      </c>
      <c r="C106" t="s">
        <v>3461</v>
      </c>
      <c r="D106">
        <v>5</v>
      </c>
      <c r="E106">
        <v>5</v>
      </c>
      <c r="F106" t="s">
        <v>4752</v>
      </c>
      <c r="G106" t="s">
        <v>410</v>
      </c>
      <c r="H106" t="s">
        <v>5156</v>
      </c>
      <c r="I106">
        <f t="shared" si="11"/>
        <v>7</v>
      </c>
      <c r="J106">
        <f t="shared" si="12"/>
        <v>1</v>
      </c>
      <c r="K106" s="26">
        <f t="shared" si="13"/>
        <v>11</v>
      </c>
      <c r="L106">
        <f t="shared" si="14"/>
        <v>5</v>
      </c>
      <c r="M106">
        <f t="shared" si="15"/>
        <v>6</v>
      </c>
      <c r="N106">
        <f t="shared" si="16"/>
        <v>9</v>
      </c>
      <c r="O106">
        <f t="shared" si="17"/>
        <v>1</v>
      </c>
      <c r="P106">
        <f t="shared" si="18"/>
        <v>2</v>
      </c>
      <c r="Q106">
        <f t="shared" si="19"/>
        <v>1</v>
      </c>
      <c r="R106">
        <f t="shared" si="20"/>
        <v>36</v>
      </c>
      <c r="S106">
        <f t="shared" si="21"/>
        <v>0.6</v>
      </c>
    </row>
    <row r="107" spans="1:19" ht="16">
      <c r="A107" s="3">
        <v>39914.453416006945</v>
      </c>
      <c r="B107" t="s">
        <v>13390</v>
      </c>
      <c r="C107" t="s">
        <v>46</v>
      </c>
      <c r="D107" t="s">
        <v>30</v>
      </c>
      <c r="E107" t="s">
        <v>30</v>
      </c>
      <c r="F107" t="s">
        <v>191</v>
      </c>
      <c r="G107" t="s">
        <v>100</v>
      </c>
      <c r="H107" t="s">
        <v>41</v>
      </c>
      <c r="I107">
        <f t="shared" si="11"/>
        <v>4</v>
      </c>
      <c r="J107">
        <f t="shared" si="12"/>
        <v>5</v>
      </c>
      <c r="K107" s="26">
        <f t="shared" si="13"/>
        <v>1</v>
      </c>
      <c r="L107">
        <f t="shared" si="14"/>
        <v>1</v>
      </c>
      <c r="M107">
        <f t="shared" si="15"/>
        <v>1</v>
      </c>
      <c r="N107">
        <f t="shared" si="16"/>
        <v>7</v>
      </c>
      <c r="O107">
        <f t="shared" si="17"/>
        <v>1</v>
      </c>
      <c r="P107">
        <f t="shared" si="18"/>
        <v>1</v>
      </c>
      <c r="Q107">
        <f t="shared" si="19"/>
        <v>4</v>
      </c>
      <c r="R107">
        <f t="shared" si="20"/>
        <v>21</v>
      </c>
      <c r="S107">
        <f t="shared" si="21"/>
        <v>0.35</v>
      </c>
    </row>
    <row r="108" spans="1:19" ht="16">
      <c r="A108" s="3">
        <v>39965</v>
      </c>
      <c r="B108" t="s">
        <v>1679</v>
      </c>
      <c r="C108" t="s">
        <v>3461</v>
      </c>
      <c r="D108" t="s">
        <v>30</v>
      </c>
      <c r="E108" t="s">
        <v>30</v>
      </c>
      <c r="F108" t="s">
        <v>191</v>
      </c>
      <c r="G108" t="s">
        <v>34</v>
      </c>
      <c r="H108" t="s">
        <v>41</v>
      </c>
      <c r="I108">
        <f t="shared" si="11"/>
        <v>6</v>
      </c>
      <c r="J108">
        <f t="shared" si="12"/>
        <v>3</v>
      </c>
      <c r="K108" s="26">
        <f t="shared" si="13"/>
        <v>11</v>
      </c>
      <c r="L108">
        <f t="shared" si="14"/>
        <v>1</v>
      </c>
      <c r="M108">
        <f t="shared" si="15"/>
        <v>1</v>
      </c>
      <c r="N108">
        <f t="shared" si="16"/>
        <v>7</v>
      </c>
      <c r="O108">
        <f t="shared" si="17"/>
        <v>3</v>
      </c>
      <c r="P108">
        <f t="shared" si="18"/>
        <v>5</v>
      </c>
      <c r="Q108">
        <f t="shared" si="19"/>
        <v>4</v>
      </c>
      <c r="R108">
        <f t="shared" si="20"/>
        <v>35</v>
      </c>
      <c r="S108">
        <f t="shared" si="21"/>
        <v>0.58333333333333337</v>
      </c>
    </row>
    <row r="109" spans="1:19" ht="16">
      <c r="A109" s="3">
        <v>40046.981168206017</v>
      </c>
      <c r="B109" t="s">
        <v>13390</v>
      </c>
      <c r="C109" t="s">
        <v>3444</v>
      </c>
      <c r="D109">
        <v>5</v>
      </c>
      <c r="E109">
        <v>3</v>
      </c>
      <c r="F109" t="s">
        <v>88</v>
      </c>
      <c r="G109" t="s">
        <v>410</v>
      </c>
      <c r="H109" t="s">
        <v>41</v>
      </c>
      <c r="I109">
        <f t="shared" si="11"/>
        <v>8</v>
      </c>
      <c r="J109">
        <f t="shared" si="12"/>
        <v>4</v>
      </c>
      <c r="K109" s="26">
        <f t="shared" si="13"/>
        <v>1</v>
      </c>
      <c r="L109">
        <f t="shared" si="14"/>
        <v>5</v>
      </c>
      <c r="M109">
        <f t="shared" si="15"/>
        <v>5</v>
      </c>
      <c r="N109">
        <f t="shared" si="16"/>
        <v>4</v>
      </c>
      <c r="O109">
        <f t="shared" si="17"/>
        <v>1</v>
      </c>
      <c r="P109">
        <f t="shared" si="18"/>
        <v>1</v>
      </c>
      <c r="Q109">
        <f t="shared" si="19"/>
        <v>4</v>
      </c>
      <c r="R109">
        <f t="shared" si="20"/>
        <v>25</v>
      </c>
      <c r="S109">
        <f t="shared" si="21"/>
        <v>0.41666666666666669</v>
      </c>
    </row>
    <row r="110" spans="1:19" ht="16">
      <c r="A110" s="3">
        <v>40063.697130474538</v>
      </c>
      <c r="B110" t="s">
        <v>13390</v>
      </c>
      <c r="C110" t="s">
        <v>7054</v>
      </c>
      <c r="D110">
        <v>1</v>
      </c>
      <c r="E110">
        <v>2</v>
      </c>
      <c r="F110" t="s">
        <v>33</v>
      </c>
      <c r="G110" t="s">
        <v>100</v>
      </c>
      <c r="H110" t="s">
        <v>41</v>
      </c>
      <c r="I110">
        <f t="shared" si="11"/>
        <v>9</v>
      </c>
      <c r="J110">
        <f t="shared" si="12"/>
        <v>6</v>
      </c>
      <c r="K110" s="26">
        <f t="shared" si="13"/>
        <v>8</v>
      </c>
      <c r="L110">
        <f t="shared" si="14"/>
        <v>4</v>
      </c>
      <c r="M110">
        <f t="shared" si="15"/>
        <v>3</v>
      </c>
      <c r="N110">
        <f t="shared" si="16"/>
        <v>1</v>
      </c>
      <c r="O110">
        <f t="shared" si="17"/>
        <v>1</v>
      </c>
      <c r="P110">
        <f t="shared" si="18"/>
        <v>1</v>
      </c>
      <c r="Q110">
        <f t="shared" si="19"/>
        <v>4</v>
      </c>
      <c r="R110">
        <f t="shared" si="20"/>
        <v>28</v>
      </c>
      <c r="S110">
        <f t="shared" si="21"/>
        <v>0.46666666666666667</v>
      </c>
    </row>
    <row r="111" spans="1:19" ht="16">
      <c r="A111" s="3">
        <v>39961.871075659721</v>
      </c>
      <c r="B111" t="s">
        <v>13390</v>
      </c>
      <c r="C111" t="s">
        <v>3444</v>
      </c>
      <c r="D111" t="s">
        <v>30</v>
      </c>
      <c r="E111" t="s">
        <v>30</v>
      </c>
      <c r="F111" t="s">
        <v>88</v>
      </c>
      <c r="G111" t="s">
        <v>410</v>
      </c>
      <c r="H111" t="s">
        <v>41</v>
      </c>
      <c r="I111">
        <f t="shared" si="11"/>
        <v>5</v>
      </c>
      <c r="J111">
        <f t="shared" si="12"/>
        <v>2</v>
      </c>
      <c r="K111" s="26">
        <f t="shared" si="13"/>
        <v>1</v>
      </c>
      <c r="L111">
        <f t="shared" si="14"/>
        <v>1</v>
      </c>
      <c r="M111">
        <f t="shared" si="15"/>
        <v>1</v>
      </c>
      <c r="N111">
        <f t="shared" si="16"/>
        <v>4</v>
      </c>
      <c r="O111">
        <f t="shared" si="17"/>
        <v>1</v>
      </c>
      <c r="P111">
        <f t="shared" si="18"/>
        <v>1</v>
      </c>
      <c r="Q111">
        <f t="shared" si="19"/>
        <v>4</v>
      </c>
      <c r="R111">
        <f t="shared" si="20"/>
        <v>15</v>
      </c>
      <c r="S111">
        <f t="shared" si="21"/>
        <v>0.25</v>
      </c>
    </row>
    <row r="112" spans="1:19" ht="16">
      <c r="A112" s="3">
        <v>39921.622139155093</v>
      </c>
      <c r="B112" t="s">
        <v>13390</v>
      </c>
      <c r="C112" t="s">
        <v>142</v>
      </c>
      <c r="D112" t="s">
        <v>30</v>
      </c>
      <c r="E112" t="s">
        <v>30</v>
      </c>
      <c r="F112" t="s">
        <v>48</v>
      </c>
      <c r="G112" t="s">
        <v>100</v>
      </c>
      <c r="H112" t="s">
        <v>41</v>
      </c>
      <c r="I112">
        <f t="shared" si="11"/>
        <v>4</v>
      </c>
      <c r="J112">
        <f t="shared" si="12"/>
        <v>5</v>
      </c>
      <c r="K112" s="26">
        <f t="shared" si="13"/>
        <v>12</v>
      </c>
      <c r="L112">
        <f t="shared" si="14"/>
        <v>1</v>
      </c>
      <c r="M112">
        <f t="shared" si="15"/>
        <v>1</v>
      </c>
      <c r="N112">
        <f t="shared" si="16"/>
        <v>3</v>
      </c>
      <c r="O112">
        <f t="shared" si="17"/>
        <v>1</v>
      </c>
      <c r="P112">
        <f t="shared" si="18"/>
        <v>1</v>
      </c>
      <c r="Q112">
        <f t="shared" si="19"/>
        <v>4</v>
      </c>
      <c r="R112">
        <f t="shared" si="20"/>
        <v>28</v>
      </c>
      <c r="S112">
        <f t="shared" si="21"/>
        <v>0.46666666666666667</v>
      </c>
    </row>
    <row r="113" spans="1:19" ht="16">
      <c r="A113" s="3">
        <v>39966.336605821758</v>
      </c>
      <c r="B113" t="s">
        <v>13390</v>
      </c>
      <c r="C113" t="s">
        <v>3461</v>
      </c>
      <c r="D113" t="s">
        <v>30</v>
      </c>
      <c r="E113" t="s">
        <v>30</v>
      </c>
      <c r="F113" t="s">
        <v>4744</v>
      </c>
      <c r="G113" t="s">
        <v>34</v>
      </c>
      <c r="H113" s="4" t="s">
        <v>41</v>
      </c>
      <c r="I113">
        <f t="shared" si="11"/>
        <v>6</v>
      </c>
      <c r="J113">
        <f t="shared" si="12"/>
        <v>3</v>
      </c>
      <c r="K113" s="26">
        <f t="shared" si="13"/>
        <v>11</v>
      </c>
      <c r="L113">
        <f t="shared" si="14"/>
        <v>1</v>
      </c>
      <c r="M113">
        <f t="shared" si="15"/>
        <v>1</v>
      </c>
      <c r="N113">
        <f t="shared" si="16"/>
        <v>2</v>
      </c>
      <c r="O113">
        <f t="shared" si="17"/>
        <v>3</v>
      </c>
      <c r="P113">
        <f t="shared" si="18"/>
        <v>1</v>
      </c>
      <c r="Q113">
        <f t="shared" si="19"/>
        <v>4</v>
      </c>
      <c r="R113">
        <f t="shared" si="20"/>
        <v>26</v>
      </c>
      <c r="S113">
        <f t="shared" si="21"/>
        <v>0.43333333333333335</v>
      </c>
    </row>
    <row r="114" spans="1:19" ht="16">
      <c r="A114" s="3">
        <v>39951.740367442129</v>
      </c>
      <c r="B114" t="s">
        <v>13390</v>
      </c>
      <c r="C114" t="s">
        <v>3461</v>
      </c>
      <c r="D114" t="s">
        <v>30</v>
      </c>
      <c r="E114" t="s">
        <v>30</v>
      </c>
      <c r="F114" t="s">
        <v>134</v>
      </c>
      <c r="G114" t="s">
        <v>410</v>
      </c>
      <c r="H114" t="s">
        <v>41</v>
      </c>
      <c r="I114">
        <f t="shared" si="11"/>
        <v>5</v>
      </c>
      <c r="J114">
        <f t="shared" si="12"/>
        <v>2</v>
      </c>
      <c r="K114" s="26">
        <f t="shared" si="13"/>
        <v>11</v>
      </c>
      <c r="L114">
        <f t="shared" si="14"/>
        <v>1</v>
      </c>
      <c r="M114">
        <f t="shared" si="15"/>
        <v>1</v>
      </c>
      <c r="N114">
        <f t="shared" si="16"/>
        <v>8</v>
      </c>
      <c r="O114">
        <f t="shared" si="17"/>
        <v>1</v>
      </c>
      <c r="P114">
        <f t="shared" si="18"/>
        <v>1</v>
      </c>
      <c r="Q114">
        <f t="shared" si="19"/>
        <v>4</v>
      </c>
      <c r="R114">
        <f t="shared" si="20"/>
        <v>29</v>
      </c>
      <c r="S114">
        <f t="shared" si="21"/>
        <v>0.48333333333333334</v>
      </c>
    </row>
    <row r="115" spans="1:19" ht="16">
      <c r="A115" s="3">
        <v>39907.096815972225</v>
      </c>
      <c r="B115" t="s">
        <v>13390</v>
      </c>
      <c r="C115" t="s">
        <v>60</v>
      </c>
      <c r="D115" t="s">
        <v>30</v>
      </c>
      <c r="E115" t="s">
        <v>30</v>
      </c>
      <c r="F115" t="s">
        <v>48</v>
      </c>
      <c r="G115" t="s">
        <v>49</v>
      </c>
      <c r="H115" t="s">
        <v>41</v>
      </c>
      <c r="I115">
        <f t="shared" si="11"/>
        <v>4</v>
      </c>
      <c r="J115">
        <f t="shared" si="12"/>
        <v>5</v>
      </c>
      <c r="K115" s="26">
        <f t="shared" si="13"/>
        <v>1</v>
      </c>
      <c r="L115">
        <f t="shared" si="14"/>
        <v>1</v>
      </c>
      <c r="M115">
        <f t="shared" si="15"/>
        <v>1</v>
      </c>
      <c r="N115">
        <f t="shared" si="16"/>
        <v>3</v>
      </c>
      <c r="O115">
        <f t="shared" si="17"/>
        <v>4</v>
      </c>
      <c r="P115">
        <f t="shared" si="18"/>
        <v>1</v>
      </c>
      <c r="Q115">
        <f t="shared" si="19"/>
        <v>4</v>
      </c>
      <c r="R115">
        <f t="shared" si="20"/>
        <v>20</v>
      </c>
      <c r="S115">
        <f t="shared" si="21"/>
        <v>0.33333333333333331</v>
      </c>
    </row>
    <row r="116" spans="1:19" ht="16">
      <c r="A116" s="3">
        <v>39927.282882870371</v>
      </c>
      <c r="B116" t="s">
        <v>13390</v>
      </c>
      <c r="C116" t="s">
        <v>246</v>
      </c>
      <c r="D116" t="s">
        <v>30</v>
      </c>
      <c r="E116" t="s">
        <v>30</v>
      </c>
      <c r="F116" t="s">
        <v>88</v>
      </c>
      <c r="G116" t="s">
        <v>34</v>
      </c>
      <c r="H116" s="4" t="s">
        <v>41</v>
      </c>
      <c r="I116">
        <f t="shared" si="11"/>
        <v>4</v>
      </c>
      <c r="J116">
        <f t="shared" si="12"/>
        <v>5</v>
      </c>
      <c r="K116" s="26">
        <f t="shared" si="13"/>
        <v>4</v>
      </c>
      <c r="L116">
        <f t="shared" si="14"/>
        <v>1</v>
      </c>
      <c r="M116">
        <f t="shared" si="15"/>
        <v>1</v>
      </c>
      <c r="N116">
        <f t="shared" si="16"/>
        <v>4</v>
      </c>
      <c r="O116">
        <f t="shared" si="17"/>
        <v>3</v>
      </c>
      <c r="P116">
        <f t="shared" si="18"/>
        <v>1</v>
      </c>
      <c r="Q116">
        <f t="shared" si="19"/>
        <v>4</v>
      </c>
      <c r="R116">
        <f t="shared" si="20"/>
        <v>23</v>
      </c>
      <c r="S116">
        <f t="shared" si="21"/>
        <v>0.38333333333333336</v>
      </c>
    </row>
    <row r="117" spans="1:19" ht="16">
      <c r="A117" s="3">
        <v>40048.080002743052</v>
      </c>
      <c r="B117" t="s">
        <v>13390</v>
      </c>
      <c r="C117" t="s">
        <v>3461</v>
      </c>
      <c r="D117">
        <v>1</v>
      </c>
      <c r="E117">
        <v>2</v>
      </c>
      <c r="F117" t="s">
        <v>4744</v>
      </c>
      <c r="G117" t="s">
        <v>410</v>
      </c>
      <c r="H117" t="s">
        <v>5156</v>
      </c>
      <c r="I117">
        <f t="shared" si="11"/>
        <v>8</v>
      </c>
      <c r="J117">
        <f t="shared" si="12"/>
        <v>4</v>
      </c>
      <c r="K117" s="26">
        <f t="shared" si="13"/>
        <v>11</v>
      </c>
      <c r="L117">
        <f t="shared" si="14"/>
        <v>4</v>
      </c>
      <c r="M117">
        <f t="shared" si="15"/>
        <v>3</v>
      </c>
      <c r="N117">
        <f t="shared" si="16"/>
        <v>2</v>
      </c>
      <c r="O117">
        <f t="shared" si="17"/>
        <v>1</v>
      </c>
      <c r="P117">
        <f t="shared" si="18"/>
        <v>1</v>
      </c>
      <c r="Q117">
        <f t="shared" si="19"/>
        <v>1</v>
      </c>
      <c r="R117">
        <f t="shared" si="20"/>
        <v>27</v>
      </c>
      <c r="S117">
        <f t="shared" si="21"/>
        <v>0.45</v>
      </c>
    </row>
    <row r="118" spans="1:19" ht="16">
      <c r="A118" s="3">
        <v>39973.65828703704</v>
      </c>
      <c r="B118" t="s">
        <v>26</v>
      </c>
      <c r="C118" t="s">
        <v>3461</v>
      </c>
      <c r="D118" t="s">
        <v>30</v>
      </c>
      <c r="E118" t="s">
        <v>30</v>
      </c>
      <c r="F118" t="s">
        <v>4744</v>
      </c>
      <c r="G118" t="s">
        <v>49</v>
      </c>
      <c r="H118" t="s">
        <v>41</v>
      </c>
      <c r="I118">
        <f t="shared" si="11"/>
        <v>6</v>
      </c>
      <c r="J118">
        <f t="shared" si="12"/>
        <v>3</v>
      </c>
      <c r="K118" s="26">
        <f t="shared" si="13"/>
        <v>11</v>
      </c>
      <c r="L118">
        <f t="shared" si="14"/>
        <v>1</v>
      </c>
      <c r="M118">
        <f t="shared" si="15"/>
        <v>1</v>
      </c>
      <c r="N118">
        <f t="shared" si="16"/>
        <v>2</v>
      </c>
      <c r="O118">
        <f t="shared" si="17"/>
        <v>4</v>
      </c>
      <c r="P118">
        <f t="shared" si="18"/>
        <v>4</v>
      </c>
      <c r="Q118">
        <f t="shared" si="19"/>
        <v>4</v>
      </c>
      <c r="R118">
        <f t="shared" si="20"/>
        <v>30</v>
      </c>
      <c r="S118">
        <f t="shared" si="21"/>
        <v>0.5</v>
      </c>
    </row>
    <row r="119" spans="1:19" ht="16">
      <c r="A119" s="3">
        <v>39951.076538657406</v>
      </c>
      <c r="B119" t="s">
        <v>13390</v>
      </c>
      <c r="C119" t="s">
        <v>3461</v>
      </c>
      <c r="D119" t="s">
        <v>30</v>
      </c>
      <c r="E119" t="s">
        <v>30</v>
      </c>
      <c r="F119" t="s">
        <v>134</v>
      </c>
      <c r="G119" t="s">
        <v>410</v>
      </c>
      <c r="H119" t="s">
        <v>41</v>
      </c>
      <c r="I119">
        <f t="shared" si="11"/>
        <v>5</v>
      </c>
      <c r="J119">
        <f t="shared" si="12"/>
        <v>2</v>
      </c>
      <c r="K119" s="26">
        <f t="shared" si="13"/>
        <v>11</v>
      </c>
      <c r="L119">
        <f t="shared" si="14"/>
        <v>1</v>
      </c>
      <c r="M119">
        <f t="shared" si="15"/>
        <v>1</v>
      </c>
      <c r="N119">
        <f t="shared" si="16"/>
        <v>8</v>
      </c>
      <c r="O119">
        <f t="shared" si="17"/>
        <v>1</v>
      </c>
      <c r="P119">
        <f t="shared" si="18"/>
        <v>1</v>
      </c>
      <c r="Q119">
        <f t="shared" si="19"/>
        <v>4</v>
      </c>
      <c r="R119">
        <f t="shared" si="20"/>
        <v>29</v>
      </c>
      <c r="S119">
        <f t="shared" si="21"/>
        <v>0.48333333333333334</v>
      </c>
    </row>
    <row r="120" spans="1:19" ht="16">
      <c r="A120" s="3">
        <v>39974</v>
      </c>
      <c r="B120" t="s">
        <v>67</v>
      </c>
      <c r="C120" t="s">
        <v>3461</v>
      </c>
      <c r="D120" t="s">
        <v>30</v>
      </c>
      <c r="E120" t="s">
        <v>30</v>
      </c>
      <c r="F120" t="s">
        <v>134</v>
      </c>
      <c r="G120" t="s">
        <v>410</v>
      </c>
      <c r="H120" t="s">
        <v>41</v>
      </c>
      <c r="I120">
        <f t="shared" si="11"/>
        <v>6</v>
      </c>
      <c r="J120">
        <f t="shared" si="12"/>
        <v>3</v>
      </c>
      <c r="K120" s="26">
        <f t="shared" si="13"/>
        <v>11</v>
      </c>
      <c r="L120">
        <f t="shared" si="14"/>
        <v>1</v>
      </c>
      <c r="M120">
        <f t="shared" si="15"/>
        <v>1</v>
      </c>
      <c r="N120">
        <f t="shared" si="16"/>
        <v>8</v>
      </c>
      <c r="O120">
        <f t="shared" si="17"/>
        <v>1</v>
      </c>
      <c r="P120">
        <f t="shared" si="18"/>
        <v>7</v>
      </c>
      <c r="Q120">
        <f t="shared" si="19"/>
        <v>4</v>
      </c>
      <c r="R120">
        <f t="shared" si="20"/>
        <v>36</v>
      </c>
      <c r="S120">
        <f t="shared" si="21"/>
        <v>0.6</v>
      </c>
    </row>
    <row r="121" spans="1:19" ht="16">
      <c r="A121" s="3">
        <v>39935.79097415509</v>
      </c>
      <c r="B121" t="s">
        <v>13390</v>
      </c>
      <c r="C121" t="s">
        <v>68</v>
      </c>
      <c r="D121" t="s">
        <v>30</v>
      </c>
      <c r="E121" t="s">
        <v>30</v>
      </c>
      <c r="F121" t="s">
        <v>33</v>
      </c>
      <c r="G121" t="s">
        <v>34</v>
      </c>
      <c r="H121" s="4" t="s">
        <v>41</v>
      </c>
      <c r="I121">
        <f t="shared" si="11"/>
        <v>5</v>
      </c>
      <c r="J121">
        <f t="shared" si="12"/>
        <v>2</v>
      </c>
      <c r="K121" s="26">
        <f t="shared" si="13"/>
        <v>10</v>
      </c>
      <c r="L121">
        <f t="shared" si="14"/>
        <v>1</v>
      </c>
      <c r="M121">
        <f t="shared" si="15"/>
        <v>1</v>
      </c>
      <c r="N121">
        <f t="shared" si="16"/>
        <v>1</v>
      </c>
      <c r="O121">
        <f t="shared" si="17"/>
        <v>3</v>
      </c>
      <c r="P121">
        <f t="shared" si="18"/>
        <v>1</v>
      </c>
      <c r="Q121">
        <f t="shared" si="19"/>
        <v>4</v>
      </c>
      <c r="R121">
        <f t="shared" si="20"/>
        <v>23</v>
      </c>
      <c r="S121">
        <f t="shared" si="21"/>
        <v>0.38333333333333336</v>
      </c>
    </row>
    <row r="122" spans="1:19" ht="16">
      <c r="A122" s="3">
        <v>39965</v>
      </c>
      <c r="B122" t="s">
        <v>59</v>
      </c>
      <c r="C122" t="s">
        <v>3457</v>
      </c>
      <c r="D122" t="s">
        <v>30</v>
      </c>
      <c r="E122" t="s">
        <v>30</v>
      </c>
      <c r="F122" t="s">
        <v>191</v>
      </c>
      <c r="G122" t="s">
        <v>100</v>
      </c>
      <c r="H122" t="s">
        <v>41</v>
      </c>
      <c r="I122">
        <f t="shared" si="11"/>
        <v>6</v>
      </c>
      <c r="J122">
        <f t="shared" si="12"/>
        <v>3</v>
      </c>
      <c r="K122" s="26">
        <f t="shared" si="13"/>
        <v>9</v>
      </c>
      <c r="L122">
        <f t="shared" si="14"/>
        <v>1</v>
      </c>
      <c r="M122">
        <f t="shared" si="15"/>
        <v>1</v>
      </c>
      <c r="N122">
        <f t="shared" si="16"/>
        <v>7</v>
      </c>
      <c r="O122">
        <f t="shared" si="17"/>
        <v>1</v>
      </c>
      <c r="P122">
        <f t="shared" si="18"/>
        <v>8</v>
      </c>
      <c r="Q122">
        <f t="shared" si="19"/>
        <v>4</v>
      </c>
      <c r="R122">
        <f t="shared" si="20"/>
        <v>34</v>
      </c>
      <c r="S122">
        <f t="shared" si="21"/>
        <v>0.56666666666666665</v>
      </c>
    </row>
    <row r="123" spans="1:19" ht="16">
      <c r="A123" s="3">
        <v>40006.547710185187</v>
      </c>
      <c r="B123" t="s">
        <v>13390</v>
      </c>
      <c r="C123" t="s">
        <v>3457</v>
      </c>
      <c r="D123">
        <v>5</v>
      </c>
      <c r="E123">
        <v>5</v>
      </c>
      <c r="F123" t="s">
        <v>134</v>
      </c>
      <c r="G123" t="s">
        <v>34</v>
      </c>
      <c r="H123" s="4" t="s">
        <v>41</v>
      </c>
      <c r="I123">
        <f t="shared" si="11"/>
        <v>7</v>
      </c>
      <c r="J123">
        <f t="shared" si="12"/>
        <v>1</v>
      </c>
      <c r="K123" s="26">
        <f t="shared" si="13"/>
        <v>9</v>
      </c>
      <c r="L123">
        <f t="shared" si="14"/>
        <v>5</v>
      </c>
      <c r="M123">
        <f t="shared" si="15"/>
        <v>6</v>
      </c>
      <c r="N123">
        <f t="shared" si="16"/>
        <v>8</v>
      </c>
      <c r="O123">
        <f t="shared" si="17"/>
        <v>3</v>
      </c>
      <c r="P123">
        <f t="shared" si="18"/>
        <v>1</v>
      </c>
      <c r="Q123">
        <f t="shared" si="19"/>
        <v>4</v>
      </c>
      <c r="R123">
        <f t="shared" si="20"/>
        <v>37</v>
      </c>
      <c r="S123">
        <f t="shared" si="21"/>
        <v>0.6166666666666667</v>
      </c>
    </row>
    <row r="124" spans="1:19" ht="16">
      <c r="A124" s="3">
        <v>40047.726557407404</v>
      </c>
      <c r="B124" t="s">
        <v>13390</v>
      </c>
      <c r="C124" t="s">
        <v>3461</v>
      </c>
      <c r="D124">
        <v>5</v>
      </c>
      <c r="E124">
        <v>3</v>
      </c>
      <c r="F124" t="s">
        <v>99</v>
      </c>
      <c r="G124" t="s">
        <v>410</v>
      </c>
      <c r="H124" t="s">
        <v>5206</v>
      </c>
      <c r="I124">
        <f t="shared" si="11"/>
        <v>8</v>
      </c>
      <c r="J124">
        <f t="shared" si="12"/>
        <v>4</v>
      </c>
      <c r="K124" s="26">
        <f t="shared" si="13"/>
        <v>11</v>
      </c>
      <c r="L124">
        <f t="shared" si="14"/>
        <v>5</v>
      </c>
      <c r="M124">
        <f t="shared" si="15"/>
        <v>5</v>
      </c>
      <c r="N124">
        <f t="shared" si="16"/>
        <v>10</v>
      </c>
      <c r="O124">
        <f t="shared" si="17"/>
        <v>1</v>
      </c>
      <c r="P124">
        <f t="shared" si="18"/>
        <v>1</v>
      </c>
      <c r="Q124">
        <f t="shared" si="19"/>
        <v>2</v>
      </c>
      <c r="R124">
        <f t="shared" si="20"/>
        <v>39</v>
      </c>
      <c r="S124">
        <f t="shared" si="21"/>
        <v>0.65</v>
      </c>
    </row>
    <row r="125" spans="1:19" ht="16">
      <c r="A125" s="3">
        <v>40054.511157407411</v>
      </c>
      <c r="B125" t="s">
        <v>743</v>
      </c>
      <c r="C125" t="s">
        <v>3461</v>
      </c>
      <c r="D125">
        <v>3</v>
      </c>
      <c r="E125">
        <v>4</v>
      </c>
      <c r="F125" t="s">
        <v>4744</v>
      </c>
      <c r="G125" t="s">
        <v>49</v>
      </c>
      <c r="H125" t="s">
        <v>41</v>
      </c>
      <c r="I125">
        <f t="shared" si="11"/>
        <v>8</v>
      </c>
      <c r="J125">
        <f t="shared" si="12"/>
        <v>4</v>
      </c>
      <c r="K125" s="26">
        <f t="shared" si="13"/>
        <v>11</v>
      </c>
      <c r="L125">
        <f t="shared" si="14"/>
        <v>3</v>
      </c>
      <c r="M125">
        <f t="shared" si="15"/>
        <v>2</v>
      </c>
      <c r="N125">
        <f t="shared" si="16"/>
        <v>2</v>
      </c>
      <c r="O125">
        <f t="shared" si="17"/>
        <v>4</v>
      </c>
      <c r="P125">
        <f t="shared" si="18"/>
        <v>3</v>
      </c>
      <c r="Q125">
        <f t="shared" si="19"/>
        <v>4</v>
      </c>
      <c r="R125">
        <f t="shared" si="20"/>
        <v>33</v>
      </c>
      <c r="S125">
        <f t="shared" si="21"/>
        <v>0.55000000000000004</v>
      </c>
    </row>
    <row r="126" spans="1:19" ht="16">
      <c r="A126" s="3">
        <v>40018.688613078702</v>
      </c>
      <c r="B126" t="s">
        <v>13390</v>
      </c>
      <c r="C126" t="s">
        <v>3461</v>
      </c>
      <c r="D126">
        <v>5</v>
      </c>
      <c r="E126">
        <v>5</v>
      </c>
      <c r="F126" t="s">
        <v>88</v>
      </c>
      <c r="G126" t="s">
        <v>410</v>
      </c>
      <c r="H126" t="s">
        <v>5156</v>
      </c>
      <c r="I126">
        <f t="shared" si="11"/>
        <v>7</v>
      </c>
      <c r="J126">
        <f t="shared" si="12"/>
        <v>1</v>
      </c>
      <c r="K126" s="26">
        <f t="shared" si="13"/>
        <v>11</v>
      </c>
      <c r="L126">
        <f t="shared" si="14"/>
        <v>5</v>
      </c>
      <c r="M126">
        <f t="shared" si="15"/>
        <v>6</v>
      </c>
      <c r="N126">
        <f t="shared" si="16"/>
        <v>4</v>
      </c>
      <c r="O126">
        <f t="shared" si="17"/>
        <v>1</v>
      </c>
      <c r="P126">
        <f t="shared" si="18"/>
        <v>1</v>
      </c>
      <c r="Q126">
        <f t="shared" si="19"/>
        <v>1</v>
      </c>
      <c r="R126">
        <f t="shared" si="20"/>
        <v>30</v>
      </c>
      <c r="S126">
        <f t="shared" si="21"/>
        <v>0.5</v>
      </c>
    </row>
    <row r="127" spans="1:19" ht="16">
      <c r="A127" s="3">
        <v>40023.554260150464</v>
      </c>
      <c r="B127" t="s">
        <v>13390</v>
      </c>
      <c r="C127" t="s">
        <v>3444</v>
      </c>
      <c r="D127">
        <v>5</v>
      </c>
      <c r="E127">
        <v>3</v>
      </c>
      <c r="F127" t="s">
        <v>4744</v>
      </c>
      <c r="G127" t="s">
        <v>100</v>
      </c>
      <c r="H127" t="s">
        <v>41</v>
      </c>
      <c r="I127">
        <f t="shared" si="11"/>
        <v>7</v>
      </c>
      <c r="J127">
        <f t="shared" si="12"/>
        <v>1</v>
      </c>
      <c r="K127" s="26">
        <f t="shared" si="13"/>
        <v>1</v>
      </c>
      <c r="L127">
        <f t="shared" si="14"/>
        <v>5</v>
      </c>
      <c r="M127">
        <f t="shared" si="15"/>
        <v>5</v>
      </c>
      <c r="N127">
        <f t="shared" si="16"/>
        <v>2</v>
      </c>
      <c r="O127">
        <f t="shared" si="17"/>
        <v>1</v>
      </c>
      <c r="P127">
        <f t="shared" si="18"/>
        <v>1</v>
      </c>
      <c r="Q127">
        <f t="shared" si="19"/>
        <v>4</v>
      </c>
      <c r="R127">
        <f t="shared" si="20"/>
        <v>20</v>
      </c>
      <c r="S127">
        <f t="shared" si="21"/>
        <v>0.33333333333333331</v>
      </c>
    </row>
    <row r="128" spans="1:19" ht="16">
      <c r="A128" s="3">
        <v>40032.838408877316</v>
      </c>
      <c r="B128" t="s">
        <v>13390</v>
      </c>
      <c r="C128" t="s">
        <v>3461</v>
      </c>
      <c r="D128">
        <v>5</v>
      </c>
      <c r="E128">
        <v>2</v>
      </c>
      <c r="F128" t="s">
        <v>4752</v>
      </c>
      <c r="G128" t="s">
        <v>100</v>
      </c>
      <c r="H128" t="s">
        <v>41</v>
      </c>
      <c r="I128">
        <f t="shared" si="11"/>
        <v>8</v>
      </c>
      <c r="J128">
        <f t="shared" si="12"/>
        <v>4</v>
      </c>
      <c r="K128" s="26">
        <f t="shared" si="13"/>
        <v>11</v>
      </c>
      <c r="L128">
        <f t="shared" si="14"/>
        <v>5</v>
      </c>
      <c r="M128">
        <f t="shared" si="15"/>
        <v>3</v>
      </c>
      <c r="N128">
        <f t="shared" si="16"/>
        <v>9</v>
      </c>
      <c r="O128">
        <f t="shared" si="17"/>
        <v>1</v>
      </c>
      <c r="P128">
        <f t="shared" si="18"/>
        <v>1</v>
      </c>
      <c r="Q128">
        <f t="shared" si="19"/>
        <v>4</v>
      </c>
      <c r="R128">
        <f t="shared" si="20"/>
        <v>38</v>
      </c>
      <c r="S128">
        <f t="shared" si="21"/>
        <v>0.6333333333333333</v>
      </c>
    </row>
    <row r="129" spans="1:19" ht="16">
      <c r="A129" s="3">
        <v>40011.276652465276</v>
      </c>
      <c r="B129" t="s">
        <v>13390</v>
      </c>
      <c r="C129" t="s">
        <v>3457</v>
      </c>
      <c r="D129">
        <v>5</v>
      </c>
      <c r="E129">
        <v>5</v>
      </c>
      <c r="F129" t="s">
        <v>191</v>
      </c>
      <c r="G129" t="s">
        <v>410</v>
      </c>
      <c r="H129" t="s">
        <v>5156</v>
      </c>
      <c r="I129">
        <f t="shared" si="11"/>
        <v>7</v>
      </c>
      <c r="J129">
        <f t="shared" si="12"/>
        <v>1</v>
      </c>
      <c r="K129" s="26">
        <f t="shared" si="13"/>
        <v>9</v>
      </c>
      <c r="L129">
        <f t="shared" si="14"/>
        <v>5</v>
      </c>
      <c r="M129">
        <f t="shared" si="15"/>
        <v>6</v>
      </c>
      <c r="N129">
        <f t="shared" si="16"/>
        <v>7</v>
      </c>
      <c r="O129">
        <f t="shared" si="17"/>
        <v>1</v>
      </c>
      <c r="P129">
        <f t="shared" si="18"/>
        <v>1</v>
      </c>
      <c r="Q129">
        <f t="shared" si="19"/>
        <v>1</v>
      </c>
      <c r="R129">
        <f t="shared" si="20"/>
        <v>31</v>
      </c>
      <c r="S129">
        <f t="shared" si="21"/>
        <v>0.51666666666666672</v>
      </c>
    </row>
    <row r="130" spans="1:19" ht="16">
      <c r="A130" s="3">
        <v>40051.677188425929</v>
      </c>
      <c r="B130" t="s">
        <v>13390</v>
      </c>
      <c r="C130" t="s">
        <v>7957</v>
      </c>
      <c r="D130">
        <v>5</v>
      </c>
      <c r="E130">
        <v>2</v>
      </c>
      <c r="F130" t="s">
        <v>88</v>
      </c>
      <c r="G130" t="s">
        <v>410</v>
      </c>
      <c r="H130" t="s">
        <v>41</v>
      </c>
      <c r="I130">
        <f t="shared" si="11"/>
        <v>8</v>
      </c>
      <c r="J130">
        <f t="shared" si="12"/>
        <v>4</v>
      </c>
      <c r="K130" s="26">
        <f t="shared" si="13"/>
        <v>5</v>
      </c>
      <c r="L130">
        <f t="shared" si="14"/>
        <v>5</v>
      </c>
      <c r="M130">
        <f t="shared" si="15"/>
        <v>3</v>
      </c>
      <c r="N130">
        <f t="shared" si="16"/>
        <v>4</v>
      </c>
      <c r="O130">
        <f t="shared" si="17"/>
        <v>1</v>
      </c>
      <c r="P130">
        <f t="shared" si="18"/>
        <v>1</v>
      </c>
      <c r="Q130">
        <f t="shared" si="19"/>
        <v>4</v>
      </c>
      <c r="R130">
        <f t="shared" si="20"/>
        <v>27</v>
      </c>
      <c r="S130">
        <f t="shared" si="21"/>
        <v>0.45</v>
      </c>
    </row>
    <row r="131" spans="1:19" ht="16">
      <c r="A131" s="3">
        <v>40022.490445173615</v>
      </c>
      <c r="B131" t="s">
        <v>13390</v>
      </c>
      <c r="C131" t="s">
        <v>7054</v>
      </c>
      <c r="D131">
        <v>5</v>
      </c>
      <c r="E131">
        <v>5</v>
      </c>
      <c r="F131" t="s">
        <v>4752</v>
      </c>
      <c r="G131" t="s">
        <v>410</v>
      </c>
      <c r="H131" t="s">
        <v>41</v>
      </c>
      <c r="I131">
        <f t="shared" ref="I131:I194" si="22">MONTH(A131)</f>
        <v>7</v>
      </c>
      <c r="J131">
        <f t="shared" ref="J131:J194" si="23">IF(I131=9,6,(IF(I131=4,5,(IF(I131=8,4,(IF(I131=6,3,IF(I131=5,2,1))))))))</f>
        <v>1</v>
      </c>
      <c r="K131" s="26">
        <f t="shared" ref="K131:K194" si="24">IF(C131="w-300250-DebtReduction1-1DC",1,IF(C131="w-300250-DebtReduction1-1DC-Head2",13,IF(C131="w-300250-DebtReduction1-2DC-CreditSolutions",12,IF(C131="w-302252-DebtReduction1-1DC-CreditSolutions",11,IF(C131="w-300250-DebtReduction1-2DC-BlueMeter",10,IF(C131="w-302252-DebtReduction1-1DC",9,IF(C131="w-302252-DebtReduction1-1DC-yellowarrow-blue",8,IF(C131="w-300250-DebtReduction1-1DC-CreditSolutions",7,IF(C131="w-302252-DebtReduction1-1DC-yellowarrow",6,IF(C131="w-302252-DebtReduction1-1DC-yellowarrow-dark",5,IF(C131="w-300250-DebtReduction1-1DC-Head3",4,IF(C131="w-w-302252-DebtReduction1-1DC-white",3,IF(C131="w-300250-DebtReduction1-1DC-BlueMeter",2,1)))))))))))))</f>
        <v>8</v>
      </c>
      <c r="L131">
        <f t="shared" ref="L131:L194" si="25">IF(D131=2,6,(IF(D131=5,5,(IF(D131=1,4,(IF(D131=3,3,IF(D131=4,2,1))))))))</f>
        <v>5</v>
      </c>
      <c r="M131">
        <f t="shared" ref="M131:M194" si="26">IF(E131=5,6,(IF(E131=3,5,(IF(E131=1,4,(IF(E131=2,3,IF(E131=4,2,1))))))))</f>
        <v>6</v>
      </c>
      <c r="N131">
        <f t="shared" ref="N131:N194" si="27">IF(F131="70001-90000",10,IF(F131="10001-15000",9,IF(F131="15001-20000",8,IF(F131="20001-30000",7,IF(F131="50001-70000",6,IF(F131="90000-100000",5,IF(F131="30001-50000",4,IF(F131="7500-15000",3,IF(F131="7500-10000",2,1)))))))))</f>
        <v>9</v>
      </c>
      <c r="O131">
        <f t="shared" ref="O131:O194" si="28">IF(G131="Advertise.com",5,(IF(G131="AdKnowledge",4,(IF(G131="yahoo",3,(IF(G131="Call_Center",2,1)))))))</f>
        <v>1</v>
      </c>
      <c r="P131">
        <f t="shared" ref="P131:P194" si="29">IF(B131="Closed",8, IF(B131 = "EP Confirmed", 7,IF(B131="EP Received",6,IF(B131="EP Sent",5,IF(B131="Unable to contact - Bad Contact Information",4,IF(B131="Contacted - Invalid Profile",3,IF(B131="Contacted - Doesn't Qualify",2,1)))))))</f>
        <v>1</v>
      </c>
      <c r="Q131">
        <f t="shared" ref="Q131:Q194" si="30">IF(H131="https://callcenter.inadcoads.com/callcenter/signius/CallCenterDRI.html",5,IF(H131="http://www.debtreductioninc.com/index8.html",4,IF(H131="http://www.inadcoad.com/CallCenter/Signius/CallCenterDRI.html",3,IF(H131="http://www.debtreductioninc.com/index11.html",2,1))))</f>
        <v>4</v>
      </c>
      <c r="R131">
        <f t="shared" ref="R131:R194" si="31">SUM(J131:Q131)</f>
        <v>35</v>
      </c>
      <c r="S131">
        <f t="shared" ref="S131:S194" si="32">R131/60</f>
        <v>0.58333333333333337</v>
      </c>
    </row>
    <row r="132" spans="1:19" ht="16">
      <c r="A132" s="3">
        <v>40012.98578703704</v>
      </c>
      <c r="B132" t="s">
        <v>5089</v>
      </c>
      <c r="C132" t="s">
        <v>3461</v>
      </c>
      <c r="D132">
        <v>3</v>
      </c>
      <c r="E132">
        <v>3</v>
      </c>
      <c r="F132" t="s">
        <v>4744</v>
      </c>
      <c r="G132" t="s">
        <v>49</v>
      </c>
      <c r="H132" t="s">
        <v>41</v>
      </c>
      <c r="I132">
        <f t="shared" si="22"/>
        <v>7</v>
      </c>
      <c r="J132">
        <f t="shared" si="23"/>
        <v>1</v>
      </c>
      <c r="K132" s="26">
        <f t="shared" si="24"/>
        <v>11</v>
      </c>
      <c r="L132">
        <f t="shared" si="25"/>
        <v>3</v>
      </c>
      <c r="M132">
        <f t="shared" si="26"/>
        <v>5</v>
      </c>
      <c r="N132">
        <f t="shared" si="27"/>
        <v>2</v>
      </c>
      <c r="O132">
        <f t="shared" si="28"/>
        <v>4</v>
      </c>
      <c r="P132">
        <f t="shared" si="29"/>
        <v>2</v>
      </c>
      <c r="Q132">
        <f t="shared" si="30"/>
        <v>4</v>
      </c>
      <c r="R132">
        <f t="shared" si="31"/>
        <v>32</v>
      </c>
      <c r="S132">
        <f t="shared" si="32"/>
        <v>0.53333333333333333</v>
      </c>
    </row>
    <row r="133" spans="1:19" ht="16">
      <c r="A133" s="3">
        <v>40059.498147141203</v>
      </c>
      <c r="B133" t="s">
        <v>13390</v>
      </c>
      <c r="C133" t="s">
        <v>7054</v>
      </c>
      <c r="D133">
        <v>3</v>
      </c>
      <c r="E133">
        <v>4</v>
      </c>
      <c r="F133" t="s">
        <v>165</v>
      </c>
      <c r="G133" t="s">
        <v>100</v>
      </c>
      <c r="H133" t="s">
        <v>41</v>
      </c>
      <c r="I133">
        <f t="shared" si="22"/>
        <v>9</v>
      </c>
      <c r="J133">
        <f t="shared" si="23"/>
        <v>6</v>
      </c>
      <c r="K133" s="26">
        <f t="shared" si="24"/>
        <v>8</v>
      </c>
      <c r="L133">
        <f t="shared" si="25"/>
        <v>3</v>
      </c>
      <c r="M133">
        <f t="shared" si="26"/>
        <v>2</v>
      </c>
      <c r="N133">
        <f t="shared" si="27"/>
        <v>6</v>
      </c>
      <c r="O133">
        <f t="shared" si="28"/>
        <v>1</v>
      </c>
      <c r="P133">
        <f t="shared" si="29"/>
        <v>1</v>
      </c>
      <c r="Q133">
        <f t="shared" si="30"/>
        <v>4</v>
      </c>
      <c r="R133">
        <f t="shared" si="31"/>
        <v>31</v>
      </c>
      <c r="S133">
        <f t="shared" si="32"/>
        <v>0.51666666666666672</v>
      </c>
    </row>
    <row r="134" spans="1:19" ht="16">
      <c r="A134" s="3">
        <v>40040.940659340275</v>
      </c>
      <c r="B134" t="s">
        <v>13390</v>
      </c>
      <c r="C134" t="s">
        <v>7054</v>
      </c>
      <c r="D134">
        <v>5</v>
      </c>
      <c r="E134">
        <v>2</v>
      </c>
      <c r="F134" t="s">
        <v>165</v>
      </c>
      <c r="G134" t="s">
        <v>100</v>
      </c>
      <c r="H134" t="s">
        <v>41</v>
      </c>
      <c r="I134">
        <f t="shared" si="22"/>
        <v>8</v>
      </c>
      <c r="J134">
        <f t="shared" si="23"/>
        <v>4</v>
      </c>
      <c r="K134" s="26">
        <f t="shared" si="24"/>
        <v>8</v>
      </c>
      <c r="L134">
        <f t="shared" si="25"/>
        <v>5</v>
      </c>
      <c r="M134">
        <f t="shared" si="26"/>
        <v>3</v>
      </c>
      <c r="N134">
        <f t="shared" si="27"/>
        <v>6</v>
      </c>
      <c r="O134">
        <f t="shared" si="28"/>
        <v>1</v>
      </c>
      <c r="P134">
        <f t="shared" si="29"/>
        <v>1</v>
      </c>
      <c r="Q134">
        <f t="shared" si="30"/>
        <v>4</v>
      </c>
      <c r="R134">
        <f t="shared" si="31"/>
        <v>32</v>
      </c>
      <c r="S134">
        <f t="shared" si="32"/>
        <v>0.53333333333333333</v>
      </c>
    </row>
    <row r="135" spans="1:19" ht="16">
      <c r="A135" s="3">
        <v>40001.914258217592</v>
      </c>
      <c r="B135" t="s">
        <v>13390</v>
      </c>
      <c r="C135" t="s">
        <v>7054</v>
      </c>
      <c r="D135" t="s">
        <v>30</v>
      </c>
      <c r="E135">
        <v>2</v>
      </c>
      <c r="F135" t="s">
        <v>4752</v>
      </c>
      <c r="G135" t="s">
        <v>410</v>
      </c>
      <c r="H135" t="s">
        <v>41</v>
      </c>
      <c r="I135">
        <f t="shared" si="22"/>
        <v>7</v>
      </c>
      <c r="J135">
        <f t="shared" si="23"/>
        <v>1</v>
      </c>
      <c r="K135" s="26">
        <f t="shared" si="24"/>
        <v>8</v>
      </c>
      <c r="L135">
        <f t="shared" si="25"/>
        <v>1</v>
      </c>
      <c r="M135">
        <f t="shared" si="26"/>
        <v>3</v>
      </c>
      <c r="N135">
        <f t="shared" si="27"/>
        <v>9</v>
      </c>
      <c r="O135">
        <f t="shared" si="28"/>
        <v>1</v>
      </c>
      <c r="P135">
        <f t="shared" si="29"/>
        <v>1</v>
      </c>
      <c r="Q135">
        <f t="shared" si="30"/>
        <v>4</v>
      </c>
      <c r="R135">
        <f t="shared" si="31"/>
        <v>28</v>
      </c>
      <c r="S135">
        <f t="shared" si="32"/>
        <v>0.46666666666666667</v>
      </c>
    </row>
    <row r="136" spans="1:19" ht="16">
      <c r="A136" s="3">
        <v>39948.611364201388</v>
      </c>
      <c r="B136" t="s">
        <v>13390</v>
      </c>
      <c r="C136" t="s">
        <v>3444</v>
      </c>
      <c r="D136" t="s">
        <v>30</v>
      </c>
      <c r="E136" t="s">
        <v>30</v>
      </c>
      <c r="F136" t="s">
        <v>191</v>
      </c>
      <c r="G136" t="s">
        <v>49</v>
      </c>
      <c r="H136" t="s">
        <v>41</v>
      </c>
      <c r="I136">
        <f t="shared" si="22"/>
        <v>5</v>
      </c>
      <c r="J136">
        <f t="shared" si="23"/>
        <v>2</v>
      </c>
      <c r="K136" s="26">
        <f t="shared" si="24"/>
        <v>1</v>
      </c>
      <c r="L136">
        <f t="shared" si="25"/>
        <v>1</v>
      </c>
      <c r="M136">
        <f t="shared" si="26"/>
        <v>1</v>
      </c>
      <c r="N136">
        <f t="shared" si="27"/>
        <v>7</v>
      </c>
      <c r="O136">
        <f t="shared" si="28"/>
        <v>4</v>
      </c>
      <c r="P136">
        <f t="shared" si="29"/>
        <v>1</v>
      </c>
      <c r="Q136">
        <f t="shared" si="30"/>
        <v>4</v>
      </c>
      <c r="R136">
        <f t="shared" si="31"/>
        <v>21</v>
      </c>
      <c r="S136">
        <f t="shared" si="32"/>
        <v>0.35</v>
      </c>
    </row>
    <row r="137" spans="1:19" ht="16">
      <c r="A137" s="3">
        <v>39910.642939548612</v>
      </c>
      <c r="B137" t="s">
        <v>13390</v>
      </c>
      <c r="C137" t="s">
        <v>46</v>
      </c>
      <c r="D137" t="s">
        <v>30</v>
      </c>
      <c r="E137" t="s">
        <v>30</v>
      </c>
      <c r="F137" t="s">
        <v>191</v>
      </c>
      <c r="G137" t="s">
        <v>34</v>
      </c>
      <c r="H137" s="4" t="s">
        <v>41</v>
      </c>
      <c r="I137">
        <f t="shared" si="22"/>
        <v>4</v>
      </c>
      <c r="J137">
        <f t="shared" si="23"/>
        <v>5</v>
      </c>
      <c r="K137" s="26">
        <f t="shared" si="24"/>
        <v>1</v>
      </c>
      <c r="L137">
        <f t="shared" si="25"/>
        <v>1</v>
      </c>
      <c r="M137">
        <f t="shared" si="26"/>
        <v>1</v>
      </c>
      <c r="N137">
        <f t="shared" si="27"/>
        <v>7</v>
      </c>
      <c r="O137">
        <f t="shared" si="28"/>
        <v>3</v>
      </c>
      <c r="P137">
        <f t="shared" si="29"/>
        <v>1</v>
      </c>
      <c r="Q137">
        <f t="shared" si="30"/>
        <v>4</v>
      </c>
      <c r="R137">
        <f t="shared" si="31"/>
        <v>23</v>
      </c>
      <c r="S137">
        <f t="shared" si="32"/>
        <v>0.38333333333333336</v>
      </c>
    </row>
    <row r="138" spans="1:19" ht="16">
      <c r="A138" s="3">
        <v>40009.405952083333</v>
      </c>
      <c r="B138" t="s">
        <v>13390</v>
      </c>
      <c r="C138" t="s">
        <v>3461</v>
      </c>
      <c r="D138">
        <v>5</v>
      </c>
      <c r="E138">
        <v>5</v>
      </c>
      <c r="F138" t="s">
        <v>134</v>
      </c>
      <c r="G138" t="s">
        <v>410</v>
      </c>
      <c r="H138" t="s">
        <v>41</v>
      </c>
      <c r="I138">
        <f t="shared" si="22"/>
        <v>7</v>
      </c>
      <c r="J138">
        <f t="shared" si="23"/>
        <v>1</v>
      </c>
      <c r="K138" s="26">
        <f t="shared" si="24"/>
        <v>11</v>
      </c>
      <c r="L138">
        <f t="shared" si="25"/>
        <v>5</v>
      </c>
      <c r="M138">
        <f t="shared" si="26"/>
        <v>6</v>
      </c>
      <c r="N138">
        <f t="shared" si="27"/>
        <v>8</v>
      </c>
      <c r="O138">
        <f t="shared" si="28"/>
        <v>1</v>
      </c>
      <c r="P138">
        <f t="shared" si="29"/>
        <v>1</v>
      </c>
      <c r="Q138">
        <f t="shared" si="30"/>
        <v>4</v>
      </c>
      <c r="R138">
        <f t="shared" si="31"/>
        <v>37</v>
      </c>
      <c r="S138">
        <f t="shared" si="32"/>
        <v>0.6166666666666667</v>
      </c>
    </row>
    <row r="139" spans="1:19" ht="16">
      <c r="A139" s="3">
        <v>40014.389624224539</v>
      </c>
      <c r="B139" t="s">
        <v>13390</v>
      </c>
      <c r="C139" t="s">
        <v>7054</v>
      </c>
      <c r="D139">
        <v>5</v>
      </c>
      <c r="E139">
        <v>5</v>
      </c>
      <c r="F139" t="s">
        <v>88</v>
      </c>
      <c r="G139" t="s">
        <v>100</v>
      </c>
      <c r="H139" t="s">
        <v>41</v>
      </c>
      <c r="I139">
        <f t="shared" si="22"/>
        <v>7</v>
      </c>
      <c r="J139">
        <f t="shared" si="23"/>
        <v>1</v>
      </c>
      <c r="K139" s="26">
        <f t="shared" si="24"/>
        <v>8</v>
      </c>
      <c r="L139">
        <f t="shared" si="25"/>
        <v>5</v>
      </c>
      <c r="M139">
        <f t="shared" si="26"/>
        <v>6</v>
      </c>
      <c r="N139">
        <f t="shared" si="27"/>
        <v>4</v>
      </c>
      <c r="O139">
        <f t="shared" si="28"/>
        <v>1</v>
      </c>
      <c r="P139">
        <f t="shared" si="29"/>
        <v>1</v>
      </c>
      <c r="Q139">
        <f t="shared" si="30"/>
        <v>4</v>
      </c>
      <c r="R139">
        <f t="shared" si="31"/>
        <v>30</v>
      </c>
      <c r="S139">
        <f t="shared" si="32"/>
        <v>0.5</v>
      </c>
    </row>
    <row r="140" spans="1:19" ht="16">
      <c r="A140" s="3">
        <v>39993.765711111111</v>
      </c>
      <c r="B140" t="s">
        <v>13390</v>
      </c>
      <c r="C140" t="s">
        <v>3457</v>
      </c>
      <c r="D140" t="s">
        <v>30</v>
      </c>
      <c r="E140">
        <v>2</v>
      </c>
      <c r="F140" t="s">
        <v>33</v>
      </c>
      <c r="G140" t="s">
        <v>410</v>
      </c>
      <c r="H140" t="s">
        <v>41</v>
      </c>
      <c r="I140">
        <f t="shared" si="22"/>
        <v>6</v>
      </c>
      <c r="J140">
        <f t="shared" si="23"/>
        <v>3</v>
      </c>
      <c r="K140" s="26">
        <f t="shared" si="24"/>
        <v>9</v>
      </c>
      <c r="L140">
        <f t="shared" si="25"/>
        <v>1</v>
      </c>
      <c r="M140">
        <f t="shared" si="26"/>
        <v>3</v>
      </c>
      <c r="N140">
        <f t="shared" si="27"/>
        <v>1</v>
      </c>
      <c r="O140">
        <f t="shared" si="28"/>
        <v>1</v>
      </c>
      <c r="P140">
        <f t="shared" si="29"/>
        <v>1</v>
      </c>
      <c r="Q140">
        <f t="shared" si="30"/>
        <v>4</v>
      </c>
      <c r="R140">
        <f t="shared" si="31"/>
        <v>23</v>
      </c>
      <c r="S140">
        <f t="shared" si="32"/>
        <v>0.38333333333333336</v>
      </c>
    </row>
    <row r="141" spans="1:19" ht="16">
      <c r="A141" s="3">
        <v>39953.729078900462</v>
      </c>
      <c r="B141" t="s">
        <v>13390</v>
      </c>
      <c r="C141" t="s">
        <v>3461</v>
      </c>
      <c r="D141" t="s">
        <v>30</v>
      </c>
      <c r="E141" t="s">
        <v>30</v>
      </c>
      <c r="F141" t="s">
        <v>48</v>
      </c>
      <c r="G141" t="s">
        <v>34</v>
      </c>
      <c r="H141" s="4" t="s">
        <v>41</v>
      </c>
      <c r="I141">
        <f t="shared" si="22"/>
        <v>5</v>
      </c>
      <c r="J141">
        <f t="shared" si="23"/>
        <v>2</v>
      </c>
      <c r="K141" s="26">
        <f t="shared" si="24"/>
        <v>11</v>
      </c>
      <c r="L141">
        <f t="shared" si="25"/>
        <v>1</v>
      </c>
      <c r="M141">
        <f t="shared" si="26"/>
        <v>1</v>
      </c>
      <c r="N141">
        <f t="shared" si="27"/>
        <v>3</v>
      </c>
      <c r="O141">
        <f t="shared" si="28"/>
        <v>3</v>
      </c>
      <c r="P141">
        <f t="shared" si="29"/>
        <v>1</v>
      </c>
      <c r="Q141">
        <f t="shared" si="30"/>
        <v>4</v>
      </c>
      <c r="R141">
        <f t="shared" si="31"/>
        <v>26</v>
      </c>
      <c r="S141">
        <f t="shared" si="32"/>
        <v>0.43333333333333335</v>
      </c>
    </row>
    <row r="142" spans="1:19" ht="16">
      <c r="A142" s="3">
        <v>39960.374692627316</v>
      </c>
      <c r="B142" t="s">
        <v>13390</v>
      </c>
      <c r="C142" t="s">
        <v>3444</v>
      </c>
      <c r="D142" t="s">
        <v>30</v>
      </c>
      <c r="E142" t="s">
        <v>30</v>
      </c>
      <c r="F142" t="s">
        <v>155</v>
      </c>
      <c r="G142" t="s">
        <v>410</v>
      </c>
      <c r="H142" t="s">
        <v>41</v>
      </c>
      <c r="I142">
        <f t="shared" si="22"/>
        <v>5</v>
      </c>
      <c r="J142">
        <f t="shared" si="23"/>
        <v>2</v>
      </c>
      <c r="K142" s="26">
        <f t="shared" si="24"/>
        <v>1</v>
      </c>
      <c r="L142">
        <f t="shared" si="25"/>
        <v>1</v>
      </c>
      <c r="M142">
        <f t="shared" si="26"/>
        <v>1</v>
      </c>
      <c r="N142">
        <f t="shared" si="27"/>
        <v>5</v>
      </c>
      <c r="O142">
        <f t="shared" si="28"/>
        <v>1</v>
      </c>
      <c r="P142">
        <f t="shared" si="29"/>
        <v>1</v>
      </c>
      <c r="Q142">
        <f t="shared" si="30"/>
        <v>4</v>
      </c>
      <c r="R142">
        <f t="shared" si="31"/>
        <v>16</v>
      </c>
      <c r="S142">
        <f t="shared" si="32"/>
        <v>0.26666666666666666</v>
      </c>
    </row>
    <row r="143" spans="1:19" ht="16">
      <c r="A143" s="3">
        <v>39924.80725150463</v>
      </c>
      <c r="B143" t="s">
        <v>13390</v>
      </c>
      <c r="C143" t="s">
        <v>246</v>
      </c>
      <c r="D143" t="s">
        <v>30</v>
      </c>
      <c r="E143" t="s">
        <v>30</v>
      </c>
      <c r="F143" t="s">
        <v>48</v>
      </c>
      <c r="G143" t="s">
        <v>100</v>
      </c>
      <c r="H143" t="s">
        <v>41</v>
      </c>
      <c r="I143">
        <f t="shared" si="22"/>
        <v>4</v>
      </c>
      <c r="J143">
        <f t="shared" si="23"/>
        <v>5</v>
      </c>
      <c r="K143" s="26">
        <f t="shared" si="24"/>
        <v>4</v>
      </c>
      <c r="L143">
        <f t="shared" si="25"/>
        <v>1</v>
      </c>
      <c r="M143">
        <f t="shared" si="26"/>
        <v>1</v>
      </c>
      <c r="N143">
        <f t="shared" si="27"/>
        <v>3</v>
      </c>
      <c r="O143">
        <f t="shared" si="28"/>
        <v>1</v>
      </c>
      <c r="P143">
        <f t="shared" si="29"/>
        <v>1</v>
      </c>
      <c r="Q143">
        <f t="shared" si="30"/>
        <v>4</v>
      </c>
      <c r="R143">
        <f t="shared" si="31"/>
        <v>20</v>
      </c>
      <c r="S143">
        <f t="shared" si="32"/>
        <v>0.33333333333333331</v>
      </c>
    </row>
    <row r="144" spans="1:19" ht="16">
      <c r="A144" s="3">
        <v>40042.575740740744</v>
      </c>
      <c r="B144" t="s">
        <v>5089</v>
      </c>
      <c r="C144" t="s">
        <v>7957</v>
      </c>
      <c r="D144">
        <v>5</v>
      </c>
      <c r="E144">
        <v>5</v>
      </c>
      <c r="F144" t="s">
        <v>134</v>
      </c>
      <c r="G144" t="s">
        <v>100</v>
      </c>
      <c r="H144" t="s">
        <v>41</v>
      </c>
      <c r="I144">
        <f t="shared" si="22"/>
        <v>8</v>
      </c>
      <c r="J144">
        <f t="shared" si="23"/>
        <v>4</v>
      </c>
      <c r="K144" s="26">
        <f t="shared" si="24"/>
        <v>5</v>
      </c>
      <c r="L144">
        <f t="shared" si="25"/>
        <v>5</v>
      </c>
      <c r="M144">
        <f t="shared" si="26"/>
        <v>6</v>
      </c>
      <c r="N144">
        <f t="shared" si="27"/>
        <v>8</v>
      </c>
      <c r="O144">
        <f t="shared" si="28"/>
        <v>1</v>
      </c>
      <c r="P144">
        <f t="shared" si="29"/>
        <v>2</v>
      </c>
      <c r="Q144">
        <f t="shared" si="30"/>
        <v>4</v>
      </c>
      <c r="R144">
        <f t="shared" si="31"/>
        <v>35</v>
      </c>
      <c r="S144">
        <f t="shared" si="32"/>
        <v>0.58333333333333337</v>
      </c>
    </row>
    <row r="145" spans="1:19" ht="16">
      <c r="A145" s="3">
        <v>39995.664208564813</v>
      </c>
      <c r="B145" t="s">
        <v>13390</v>
      </c>
      <c r="C145" t="s">
        <v>3461</v>
      </c>
      <c r="D145" t="s">
        <v>30</v>
      </c>
      <c r="E145">
        <v>3</v>
      </c>
      <c r="F145" t="s">
        <v>33</v>
      </c>
      <c r="G145" t="s">
        <v>100</v>
      </c>
      <c r="H145" s="4" t="s">
        <v>41</v>
      </c>
      <c r="I145">
        <f t="shared" si="22"/>
        <v>7</v>
      </c>
      <c r="J145">
        <f t="shared" si="23"/>
        <v>1</v>
      </c>
      <c r="K145" s="26">
        <f t="shared" si="24"/>
        <v>11</v>
      </c>
      <c r="L145">
        <f t="shared" si="25"/>
        <v>1</v>
      </c>
      <c r="M145">
        <f t="shared" si="26"/>
        <v>5</v>
      </c>
      <c r="N145">
        <f t="shared" si="27"/>
        <v>1</v>
      </c>
      <c r="O145">
        <f t="shared" si="28"/>
        <v>1</v>
      </c>
      <c r="P145">
        <f t="shared" si="29"/>
        <v>1</v>
      </c>
      <c r="Q145">
        <f t="shared" si="30"/>
        <v>4</v>
      </c>
      <c r="R145">
        <f t="shared" si="31"/>
        <v>25</v>
      </c>
      <c r="S145">
        <f t="shared" si="32"/>
        <v>0.41666666666666669</v>
      </c>
    </row>
    <row r="146" spans="1:19" ht="16">
      <c r="A146" s="3">
        <v>39951.698705555558</v>
      </c>
      <c r="B146" t="s">
        <v>13390</v>
      </c>
      <c r="C146" t="s">
        <v>3457</v>
      </c>
      <c r="D146" t="s">
        <v>30</v>
      </c>
      <c r="E146" t="s">
        <v>30</v>
      </c>
      <c r="F146" t="s">
        <v>134</v>
      </c>
      <c r="G146" t="s">
        <v>100</v>
      </c>
      <c r="H146" s="4" t="s">
        <v>41</v>
      </c>
      <c r="I146">
        <f t="shared" si="22"/>
        <v>5</v>
      </c>
      <c r="J146">
        <f t="shared" si="23"/>
        <v>2</v>
      </c>
      <c r="K146" s="26">
        <f t="shared" si="24"/>
        <v>9</v>
      </c>
      <c r="L146">
        <f t="shared" si="25"/>
        <v>1</v>
      </c>
      <c r="M146">
        <f t="shared" si="26"/>
        <v>1</v>
      </c>
      <c r="N146">
        <f t="shared" si="27"/>
        <v>8</v>
      </c>
      <c r="O146">
        <f t="shared" si="28"/>
        <v>1</v>
      </c>
      <c r="P146">
        <f t="shared" si="29"/>
        <v>1</v>
      </c>
      <c r="Q146">
        <f t="shared" si="30"/>
        <v>4</v>
      </c>
      <c r="R146">
        <f t="shared" si="31"/>
        <v>27</v>
      </c>
      <c r="S146">
        <f t="shared" si="32"/>
        <v>0.45</v>
      </c>
    </row>
    <row r="147" spans="1:19" ht="16">
      <c r="A147" s="3">
        <v>40063.708220868059</v>
      </c>
      <c r="B147" t="s">
        <v>13390</v>
      </c>
      <c r="C147" t="s">
        <v>3461</v>
      </c>
      <c r="D147">
        <v>1</v>
      </c>
      <c r="E147">
        <v>5</v>
      </c>
      <c r="F147" t="s">
        <v>99</v>
      </c>
      <c r="G147" t="s">
        <v>100</v>
      </c>
      <c r="H147" t="s">
        <v>41</v>
      </c>
      <c r="I147">
        <f t="shared" si="22"/>
        <v>9</v>
      </c>
      <c r="J147">
        <f t="shared" si="23"/>
        <v>6</v>
      </c>
      <c r="K147" s="26">
        <f t="shared" si="24"/>
        <v>11</v>
      </c>
      <c r="L147">
        <f t="shared" si="25"/>
        <v>4</v>
      </c>
      <c r="M147">
        <f t="shared" si="26"/>
        <v>6</v>
      </c>
      <c r="N147">
        <f t="shared" si="27"/>
        <v>10</v>
      </c>
      <c r="O147">
        <f t="shared" si="28"/>
        <v>1</v>
      </c>
      <c r="P147">
        <f t="shared" si="29"/>
        <v>1</v>
      </c>
      <c r="Q147">
        <f t="shared" si="30"/>
        <v>4</v>
      </c>
      <c r="R147">
        <f t="shared" si="31"/>
        <v>43</v>
      </c>
      <c r="S147">
        <f t="shared" si="32"/>
        <v>0.71666666666666667</v>
      </c>
    </row>
    <row r="148" spans="1:19" ht="16">
      <c r="A148" s="3">
        <v>40058.558613043984</v>
      </c>
      <c r="B148" t="s">
        <v>13390</v>
      </c>
      <c r="C148" t="s">
        <v>7054</v>
      </c>
      <c r="D148">
        <v>1</v>
      </c>
      <c r="E148">
        <v>4</v>
      </c>
      <c r="F148" t="s">
        <v>155</v>
      </c>
      <c r="G148" t="s">
        <v>410</v>
      </c>
      <c r="H148" t="s">
        <v>41</v>
      </c>
      <c r="I148">
        <f t="shared" si="22"/>
        <v>9</v>
      </c>
      <c r="J148">
        <f t="shared" si="23"/>
        <v>6</v>
      </c>
      <c r="K148" s="26">
        <f t="shared" si="24"/>
        <v>8</v>
      </c>
      <c r="L148">
        <f t="shared" si="25"/>
        <v>4</v>
      </c>
      <c r="M148">
        <f t="shared" si="26"/>
        <v>2</v>
      </c>
      <c r="N148">
        <f t="shared" si="27"/>
        <v>5</v>
      </c>
      <c r="O148">
        <f t="shared" si="28"/>
        <v>1</v>
      </c>
      <c r="P148">
        <f t="shared" si="29"/>
        <v>1</v>
      </c>
      <c r="Q148">
        <f t="shared" si="30"/>
        <v>4</v>
      </c>
      <c r="R148">
        <f t="shared" si="31"/>
        <v>31</v>
      </c>
      <c r="S148">
        <f t="shared" si="32"/>
        <v>0.51666666666666672</v>
      </c>
    </row>
    <row r="149" spans="1:19" ht="16">
      <c r="A149" s="3">
        <v>39952.891423611109</v>
      </c>
      <c r="B149" t="s">
        <v>26</v>
      </c>
      <c r="C149" t="s">
        <v>3461</v>
      </c>
      <c r="D149" t="s">
        <v>30</v>
      </c>
      <c r="E149" t="s">
        <v>30</v>
      </c>
      <c r="F149" t="s">
        <v>134</v>
      </c>
      <c r="G149" t="s">
        <v>100</v>
      </c>
      <c r="H149" t="s">
        <v>41</v>
      </c>
      <c r="I149">
        <f t="shared" si="22"/>
        <v>5</v>
      </c>
      <c r="J149">
        <f t="shared" si="23"/>
        <v>2</v>
      </c>
      <c r="K149" s="26">
        <f t="shared" si="24"/>
        <v>11</v>
      </c>
      <c r="L149">
        <f t="shared" si="25"/>
        <v>1</v>
      </c>
      <c r="M149">
        <f t="shared" si="26"/>
        <v>1</v>
      </c>
      <c r="N149">
        <f t="shared" si="27"/>
        <v>8</v>
      </c>
      <c r="O149">
        <f t="shared" si="28"/>
        <v>1</v>
      </c>
      <c r="P149">
        <f t="shared" si="29"/>
        <v>4</v>
      </c>
      <c r="Q149">
        <f t="shared" si="30"/>
        <v>4</v>
      </c>
      <c r="R149">
        <f t="shared" si="31"/>
        <v>32</v>
      </c>
      <c r="S149">
        <f t="shared" si="32"/>
        <v>0.53333333333333333</v>
      </c>
    </row>
    <row r="150" spans="1:19" ht="16">
      <c r="A150" s="3">
        <v>39919.188357638886</v>
      </c>
      <c r="B150" t="s">
        <v>13390</v>
      </c>
      <c r="C150" t="s">
        <v>46</v>
      </c>
      <c r="D150" t="s">
        <v>30</v>
      </c>
      <c r="E150" t="s">
        <v>30</v>
      </c>
      <c r="F150" t="s">
        <v>99</v>
      </c>
      <c r="G150" t="s">
        <v>34</v>
      </c>
      <c r="H150" s="4" t="s">
        <v>41</v>
      </c>
      <c r="I150">
        <f t="shared" si="22"/>
        <v>4</v>
      </c>
      <c r="J150">
        <f t="shared" si="23"/>
        <v>5</v>
      </c>
      <c r="K150" s="26">
        <f t="shared" si="24"/>
        <v>1</v>
      </c>
      <c r="L150">
        <f t="shared" si="25"/>
        <v>1</v>
      </c>
      <c r="M150">
        <f t="shared" si="26"/>
        <v>1</v>
      </c>
      <c r="N150">
        <f t="shared" si="27"/>
        <v>10</v>
      </c>
      <c r="O150">
        <f t="shared" si="28"/>
        <v>3</v>
      </c>
      <c r="P150">
        <f t="shared" si="29"/>
        <v>1</v>
      </c>
      <c r="Q150">
        <f t="shared" si="30"/>
        <v>4</v>
      </c>
      <c r="R150">
        <f t="shared" si="31"/>
        <v>26</v>
      </c>
      <c r="S150">
        <f t="shared" si="32"/>
        <v>0.43333333333333335</v>
      </c>
    </row>
    <row r="151" spans="1:19" ht="16">
      <c r="A151" s="3">
        <v>40041</v>
      </c>
      <c r="B151" t="s">
        <v>67</v>
      </c>
      <c r="C151" t="s">
        <v>7054</v>
      </c>
      <c r="D151">
        <v>5</v>
      </c>
      <c r="E151">
        <v>5</v>
      </c>
      <c r="F151" t="s">
        <v>4752</v>
      </c>
      <c r="G151" t="s">
        <v>100</v>
      </c>
      <c r="H151" t="s">
        <v>41</v>
      </c>
      <c r="I151">
        <f t="shared" si="22"/>
        <v>8</v>
      </c>
      <c r="J151">
        <f t="shared" si="23"/>
        <v>4</v>
      </c>
      <c r="K151" s="26">
        <f t="shared" si="24"/>
        <v>8</v>
      </c>
      <c r="L151">
        <f t="shared" si="25"/>
        <v>5</v>
      </c>
      <c r="M151">
        <f t="shared" si="26"/>
        <v>6</v>
      </c>
      <c r="N151">
        <f t="shared" si="27"/>
        <v>9</v>
      </c>
      <c r="O151">
        <f t="shared" si="28"/>
        <v>1</v>
      </c>
      <c r="P151">
        <f t="shared" si="29"/>
        <v>7</v>
      </c>
      <c r="Q151">
        <f t="shared" si="30"/>
        <v>4</v>
      </c>
      <c r="R151">
        <f t="shared" si="31"/>
        <v>44</v>
      </c>
      <c r="S151">
        <f t="shared" si="32"/>
        <v>0.73333333333333328</v>
      </c>
    </row>
    <row r="152" spans="1:19" ht="16">
      <c r="A152" s="3">
        <v>39924.900992743052</v>
      </c>
      <c r="B152" t="s">
        <v>13390</v>
      </c>
      <c r="C152" t="s">
        <v>27</v>
      </c>
      <c r="D152" t="s">
        <v>30</v>
      </c>
      <c r="E152" t="s">
        <v>30</v>
      </c>
      <c r="F152" t="s">
        <v>191</v>
      </c>
      <c r="G152" t="s">
        <v>100</v>
      </c>
      <c r="H152" t="s">
        <v>41</v>
      </c>
      <c r="I152">
        <f t="shared" si="22"/>
        <v>4</v>
      </c>
      <c r="J152">
        <f t="shared" si="23"/>
        <v>5</v>
      </c>
      <c r="K152" s="26">
        <f t="shared" si="24"/>
        <v>2</v>
      </c>
      <c r="L152">
        <f t="shared" si="25"/>
        <v>1</v>
      </c>
      <c r="M152">
        <f t="shared" si="26"/>
        <v>1</v>
      </c>
      <c r="N152">
        <f t="shared" si="27"/>
        <v>7</v>
      </c>
      <c r="O152">
        <f t="shared" si="28"/>
        <v>1</v>
      </c>
      <c r="P152">
        <f t="shared" si="29"/>
        <v>1</v>
      </c>
      <c r="Q152">
        <f t="shared" si="30"/>
        <v>4</v>
      </c>
      <c r="R152">
        <f t="shared" si="31"/>
        <v>22</v>
      </c>
      <c r="S152">
        <f t="shared" si="32"/>
        <v>0.36666666666666664</v>
      </c>
    </row>
    <row r="153" spans="1:19" ht="16">
      <c r="A153" s="3">
        <v>39910.245074571758</v>
      </c>
      <c r="B153" t="s">
        <v>13390</v>
      </c>
      <c r="C153" t="s">
        <v>68</v>
      </c>
      <c r="D153" t="s">
        <v>30</v>
      </c>
      <c r="E153" t="s">
        <v>30</v>
      </c>
      <c r="F153" t="s">
        <v>191</v>
      </c>
      <c r="G153" t="s">
        <v>100</v>
      </c>
      <c r="H153" t="s">
        <v>41</v>
      </c>
      <c r="I153">
        <f t="shared" si="22"/>
        <v>4</v>
      </c>
      <c r="J153">
        <f t="shared" si="23"/>
        <v>5</v>
      </c>
      <c r="K153" s="26">
        <f t="shared" si="24"/>
        <v>10</v>
      </c>
      <c r="L153">
        <f t="shared" si="25"/>
        <v>1</v>
      </c>
      <c r="M153">
        <f t="shared" si="26"/>
        <v>1</v>
      </c>
      <c r="N153">
        <f t="shared" si="27"/>
        <v>7</v>
      </c>
      <c r="O153">
        <f t="shared" si="28"/>
        <v>1</v>
      </c>
      <c r="P153">
        <f t="shared" si="29"/>
        <v>1</v>
      </c>
      <c r="Q153">
        <f t="shared" si="30"/>
        <v>4</v>
      </c>
      <c r="R153">
        <f t="shared" si="31"/>
        <v>30</v>
      </c>
      <c r="S153">
        <f t="shared" si="32"/>
        <v>0.5</v>
      </c>
    </row>
    <row r="154" spans="1:19" ht="16">
      <c r="A154" s="3">
        <v>39906.495490081019</v>
      </c>
      <c r="B154" t="s">
        <v>13390</v>
      </c>
      <c r="C154" t="s">
        <v>142</v>
      </c>
      <c r="D154" t="s">
        <v>30</v>
      </c>
      <c r="E154" t="s">
        <v>30</v>
      </c>
      <c r="F154" t="s">
        <v>134</v>
      </c>
      <c r="G154" t="s">
        <v>49</v>
      </c>
      <c r="H154" t="s">
        <v>41</v>
      </c>
      <c r="I154">
        <f t="shared" si="22"/>
        <v>4</v>
      </c>
      <c r="J154">
        <f t="shared" si="23"/>
        <v>5</v>
      </c>
      <c r="K154" s="26">
        <f t="shared" si="24"/>
        <v>12</v>
      </c>
      <c r="L154">
        <f t="shared" si="25"/>
        <v>1</v>
      </c>
      <c r="M154">
        <f t="shared" si="26"/>
        <v>1</v>
      </c>
      <c r="N154">
        <f t="shared" si="27"/>
        <v>8</v>
      </c>
      <c r="O154">
        <f t="shared" si="28"/>
        <v>4</v>
      </c>
      <c r="P154">
        <f t="shared" si="29"/>
        <v>1</v>
      </c>
      <c r="Q154">
        <f t="shared" si="30"/>
        <v>4</v>
      </c>
      <c r="R154">
        <f t="shared" si="31"/>
        <v>36</v>
      </c>
      <c r="S154">
        <f t="shared" si="32"/>
        <v>0.6</v>
      </c>
    </row>
    <row r="155" spans="1:19" ht="16">
      <c r="A155" s="3">
        <v>39991.58353009259</v>
      </c>
      <c r="B155" t="s">
        <v>5089</v>
      </c>
      <c r="C155" t="s">
        <v>3461</v>
      </c>
      <c r="D155" t="s">
        <v>30</v>
      </c>
      <c r="E155">
        <v>5</v>
      </c>
      <c r="F155" t="s">
        <v>88</v>
      </c>
      <c r="G155" t="s">
        <v>100</v>
      </c>
      <c r="H155" t="s">
        <v>41</v>
      </c>
      <c r="I155">
        <f t="shared" si="22"/>
        <v>6</v>
      </c>
      <c r="J155">
        <f t="shared" si="23"/>
        <v>3</v>
      </c>
      <c r="K155" s="26">
        <f t="shared" si="24"/>
        <v>11</v>
      </c>
      <c r="L155">
        <f t="shared" si="25"/>
        <v>1</v>
      </c>
      <c r="M155">
        <f t="shared" si="26"/>
        <v>6</v>
      </c>
      <c r="N155">
        <f t="shared" si="27"/>
        <v>4</v>
      </c>
      <c r="O155">
        <f t="shared" si="28"/>
        <v>1</v>
      </c>
      <c r="P155">
        <f t="shared" si="29"/>
        <v>2</v>
      </c>
      <c r="Q155">
        <f t="shared" si="30"/>
        <v>4</v>
      </c>
      <c r="R155">
        <f t="shared" si="31"/>
        <v>32</v>
      </c>
      <c r="S155">
        <f t="shared" si="32"/>
        <v>0.53333333333333333</v>
      </c>
    </row>
    <row r="156" spans="1:19" ht="16">
      <c r="A156" s="3">
        <v>39952</v>
      </c>
      <c r="B156" t="s">
        <v>59</v>
      </c>
      <c r="C156" t="s">
        <v>3461</v>
      </c>
      <c r="D156" t="s">
        <v>30</v>
      </c>
      <c r="E156" t="s">
        <v>30</v>
      </c>
      <c r="F156" t="s">
        <v>88</v>
      </c>
      <c r="G156" t="s">
        <v>100</v>
      </c>
      <c r="H156" t="s">
        <v>41</v>
      </c>
      <c r="I156">
        <f t="shared" si="22"/>
        <v>5</v>
      </c>
      <c r="J156">
        <f t="shared" si="23"/>
        <v>2</v>
      </c>
      <c r="K156" s="26">
        <f t="shared" si="24"/>
        <v>11</v>
      </c>
      <c r="L156">
        <f t="shared" si="25"/>
        <v>1</v>
      </c>
      <c r="M156">
        <f t="shared" si="26"/>
        <v>1</v>
      </c>
      <c r="N156">
        <f t="shared" si="27"/>
        <v>4</v>
      </c>
      <c r="O156">
        <f t="shared" si="28"/>
        <v>1</v>
      </c>
      <c r="P156">
        <f t="shared" si="29"/>
        <v>8</v>
      </c>
      <c r="Q156">
        <f t="shared" si="30"/>
        <v>4</v>
      </c>
      <c r="R156">
        <f t="shared" si="31"/>
        <v>32</v>
      </c>
      <c r="S156">
        <f t="shared" si="32"/>
        <v>0.53333333333333333</v>
      </c>
    </row>
    <row r="157" spans="1:19" ht="16">
      <c r="A157" s="3">
        <v>39977</v>
      </c>
      <c r="B157" t="s">
        <v>67</v>
      </c>
      <c r="C157" t="s">
        <v>3461</v>
      </c>
      <c r="D157" t="s">
        <v>30</v>
      </c>
      <c r="E157" t="s">
        <v>30</v>
      </c>
      <c r="F157" t="s">
        <v>4752</v>
      </c>
      <c r="G157" t="s">
        <v>34</v>
      </c>
      <c r="H157" s="4" t="s">
        <v>41</v>
      </c>
      <c r="I157">
        <f t="shared" si="22"/>
        <v>6</v>
      </c>
      <c r="J157">
        <f t="shared" si="23"/>
        <v>3</v>
      </c>
      <c r="K157" s="26">
        <f t="shared" si="24"/>
        <v>11</v>
      </c>
      <c r="L157">
        <f t="shared" si="25"/>
        <v>1</v>
      </c>
      <c r="M157">
        <f t="shared" si="26"/>
        <v>1</v>
      </c>
      <c r="N157">
        <f t="shared" si="27"/>
        <v>9</v>
      </c>
      <c r="O157">
        <f t="shared" si="28"/>
        <v>3</v>
      </c>
      <c r="P157">
        <f t="shared" si="29"/>
        <v>7</v>
      </c>
      <c r="Q157">
        <f t="shared" si="30"/>
        <v>4</v>
      </c>
      <c r="R157">
        <f t="shared" si="31"/>
        <v>39</v>
      </c>
      <c r="S157">
        <f t="shared" si="32"/>
        <v>0.65</v>
      </c>
    </row>
    <row r="158" spans="1:19" ht="16">
      <c r="A158" s="3">
        <v>39991.765854363424</v>
      </c>
      <c r="B158" t="s">
        <v>13390</v>
      </c>
      <c r="C158" t="s">
        <v>3461</v>
      </c>
      <c r="D158" t="s">
        <v>30</v>
      </c>
      <c r="E158">
        <v>2</v>
      </c>
      <c r="F158" t="s">
        <v>4752</v>
      </c>
      <c r="G158" t="s">
        <v>410</v>
      </c>
      <c r="H158" t="s">
        <v>41</v>
      </c>
      <c r="I158">
        <f t="shared" si="22"/>
        <v>6</v>
      </c>
      <c r="J158">
        <f t="shared" si="23"/>
        <v>3</v>
      </c>
      <c r="K158" s="26">
        <f t="shared" si="24"/>
        <v>11</v>
      </c>
      <c r="L158">
        <f t="shared" si="25"/>
        <v>1</v>
      </c>
      <c r="M158">
        <f t="shared" si="26"/>
        <v>3</v>
      </c>
      <c r="N158">
        <f t="shared" si="27"/>
        <v>9</v>
      </c>
      <c r="O158">
        <f t="shared" si="28"/>
        <v>1</v>
      </c>
      <c r="P158">
        <f t="shared" si="29"/>
        <v>1</v>
      </c>
      <c r="Q158">
        <f t="shared" si="30"/>
        <v>4</v>
      </c>
      <c r="R158">
        <f t="shared" si="31"/>
        <v>33</v>
      </c>
      <c r="S158">
        <f t="shared" si="32"/>
        <v>0.55000000000000004</v>
      </c>
    </row>
    <row r="159" spans="1:19" ht="16">
      <c r="A159" s="3">
        <v>39994.95243715278</v>
      </c>
      <c r="B159" t="s">
        <v>13390</v>
      </c>
      <c r="C159" t="s">
        <v>3461</v>
      </c>
      <c r="D159" t="s">
        <v>30</v>
      </c>
      <c r="E159">
        <v>5</v>
      </c>
      <c r="F159" t="s">
        <v>99</v>
      </c>
      <c r="G159" t="s">
        <v>410</v>
      </c>
      <c r="H159" t="s">
        <v>41</v>
      </c>
      <c r="I159">
        <f t="shared" si="22"/>
        <v>6</v>
      </c>
      <c r="J159">
        <f t="shared" si="23"/>
        <v>3</v>
      </c>
      <c r="K159" s="26">
        <f t="shared" si="24"/>
        <v>11</v>
      </c>
      <c r="L159">
        <f t="shared" si="25"/>
        <v>1</v>
      </c>
      <c r="M159">
        <f t="shared" si="26"/>
        <v>6</v>
      </c>
      <c r="N159">
        <f t="shared" si="27"/>
        <v>10</v>
      </c>
      <c r="O159">
        <f t="shared" si="28"/>
        <v>1</v>
      </c>
      <c r="P159">
        <f t="shared" si="29"/>
        <v>1</v>
      </c>
      <c r="Q159">
        <f t="shared" si="30"/>
        <v>4</v>
      </c>
      <c r="R159">
        <f t="shared" si="31"/>
        <v>37</v>
      </c>
      <c r="S159">
        <f t="shared" si="32"/>
        <v>0.6166666666666667</v>
      </c>
    </row>
    <row r="160" spans="1:19" ht="16">
      <c r="A160" s="3">
        <v>40015.425868055558</v>
      </c>
      <c r="B160" t="s">
        <v>5089</v>
      </c>
      <c r="C160" t="s">
        <v>3444</v>
      </c>
      <c r="D160">
        <v>5</v>
      </c>
      <c r="E160">
        <v>5</v>
      </c>
      <c r="F160" t="s">
        <v>88</v>
      </c>
      <c r="G160" t="s">
        <v>100</v>
      </c>
      <c r="H160" t="s">
        <v>41</v>
      </c>
      <c r="I160">
        <f t="shared" si="22"/>
        <v>7</v>
      </c>
      <c r="J160">
        <f t="shared" si="23"/>
        <v>1</v>
      </c>
      <c r="K160" s="26">
        <f t="shared" si="24"/>
        <v>1</v>
      </c>
      <c r="L160">
        <f t="shared" si="25"/>
        <v>5</v>
      </c>
      <c r="M160">
        <f t="shared" si="26"/>
        <v>6</v>
      </c>
      <c r="N160">
        <f t="shared" si="27"/>
        <v>4</v>
      </c>
      <c r="O160">
        <f t="shared" si="28"/>
        <v>1</v>
      </c>
      <c r="P160">
        <f t="shared" si="29"/>
        <v>2</v>
      </c>
      <c r="Q160">
        <f t="shared" si="30"/>
        <v>4</v>
      </c>
      <c r="R160">
        <f t="shared" si="31"/>
        <v>24</v>
      </c>
      <c r="S160">
        <f t="shared" si="32"/>
        <v>0.4</v>
      </c>
    </row>
    <row r="161" spans="1:19" ht="16">
      <c r="A161" s="3">
        <v>40080.675127314818</v>
      </c>
      <c r="B161" t="s">
        <v>26</v>
      </c>
      <c r="C161" t="s">
        <v>7054</v>
      </c>
      <c r="D161">
        <v>2</v>
      </c>
      <c r="E161">
        <v>2</v>
      </c>
      <c r="F161" t="s">
        <v>99</v>
      </c>
      <c r="G161" t="s">
        <v>410</v>
      </c>
      <c r="H161" t="s">
        <v>41</v>
      </c>
      <c r="I161">
        <f t="shared" si="22"/>
        <v>9</v>
      </c>
      <c r="J161">
        <f t="shared" si="23"/>
        <v>6</v>
      </c>
      <c r="K161" s="26">
        <f t="shared" si="24"/>
        <v>8</v>
      </c>
      <c r="L161">
        <f t="shared" si="25"/>
        <v>6</v>
      </c>
      <c r="M161">
        <f t="shared" si="26"/>
        <v>3</v>
      </c>
      <c r="N161">
        <f t="shared" si="27"/>
        <v>10</v>
      </c>
      <c r="O161">
        <f t="shared" si="28"/>
        <v>1</v>
      </c>
      <c r="P161">
        <f t="shared" si="29"/>
        <v>4</v>
      </c>
      <c r="Q161">
        <f t="shared" si="30"/>
        <v>4</v>
      </c>
      <c r="R161">
        <f t="shared" si="31"/>
        <v>42</v>
      </c>
      <c r="S161">
        <f t="shared" si="32"/>
        <v>0.7</v>
      </c>
    </row>
    <row r="162" spans="1:19" ht="16">
      <c r="A162" s="3">
        <v>40071.967320868054</v>
      </c>
      <c r="B162" t="s">
        <v>13390</v>
      </c>
      <c r="C162" t="s">
        <v>3461</v>
      </c>
      <c r="D162" t="s">
        <v>30</v>
      </c>
      <c r="E162" t="s">
        <v>30</v>
      </c>
      <c r="F162" t="s">
        <v>4744</v>
      </c>
      <c r="G162" t="s">
        <v>100</v>
      </c>
      <c r="H162" t="s">
        <v>41</v>
      </c>
      <c r="I162">
        <f t="shared" si="22"/>
        <v>9</v>
      </c>
      <c r="J162">
        <f t="shared" si="23"/>
        <v>6</v>
      </c>
      <c r="K162" s="26">
        <f t="shared" si="24"/>
        <v>11</v>
      </c>
      <c r="L162">
        <f t="shared" si="25"/>
        <v>1</v>
      </c>
      <c r="M162">
        <f t="shared" si="26"/>
        <v>1</v>
      </c>
      <c r="N162">
        <f t="shared" si="27"/>
        <v>2</v>
      </c>
      <c r="O162">
        <f t="shared" si="28"/>
        <v>1</v>
      </c>
      <c r="P162">
        <f t="shared" si="29"/>
        <v>1</v>
      </c>
      <c r="Q162">
        <f t="shared" si="30"/>
        <v>4</v>
      </c>
      <c r="R162">
        <f t="shared" si="31"/>
        <v>27</v>
      </c>
      <c r="S162">
        <f t="shared" si="32"/>
        <v>0.45</v>
      </c>
    </row>
    <row r="163" spans="1:19" ht="16">
      <c r="A163" s="3">
        <v>40015.044438194447</v>
      </c>
      <c r="B163" t="s">
        <v>13390</v>
      </c>
      <c r="C163" t="s">
        <v>7054</v>
      </c>
      <c r="D163">
        <v>5</v>
      </c>
      <c r="E163">
        <v>3</v>
      </c>
      <c r="F163" t="s">
        <v>155</v>
      </c>
      <c r="G163" t="s">
        <v>410</v>
      </c>
      <c r="H163" t="s">
        <v>5156</v>
      </c>
      <c r="I163">
        <f t="shared" si="22"/>
        <v>7</v>
      </c>
      <c r="J163">
        <f t="shared" si="23"/>
        <v>1</v>
      </c>
      <c r="K163" s="26">
        <f t="shared" si="24"/>
        <v>8</v>
      </c>
      <c r="L163">
        <f t="shared" si="25"/>
        <v>5</v>
      </c>
      <c r="M163">
        <f t="shared" si="26"/>
        <v>5</v>
      </c>
      <c r="N163">
        <f t="shared" si="27"/>
        <v>5</v>
      </c>
      <c r="O163">
        <f t="shared" si="28"/>
        <v>1</v>
      </c>
      <c r="P163">
        <f t="shared" si="29"/>
        <v>1</v>
      </c>
      <c r="Q163">
        <f t="shared" si="30"/>
        <v>1</v>
      </c>
      <c r="R163">
        <f t="shared" si="31"/>
        <v>27</v>
      </c>
      <c r="S163">
        <f t="shared" si="32"/>
        <v>0.45</v>
      </c>
    </row>
    <row r="164" spans="1:19" ht="16">
      <c r="A164" s="3">
        <v>40043.928414351853</v>
      </c>
      <c r="B164" t="s">
        <v>5089</v>
      </c>
      <c r="C164" t="s">
        <v>3461</v>
      </c>
      <c r="D164">
        <v>5</v>
      </c>
      <c r="E164">
        <v>4</v>
      </c>
      <c r="F164" t="s">
        <v>4744</v>
      </c>
      <c r="G164" t="s">
        <v>100</v>
      </c>
      <c r="H164" t="s">
        <v>41</v>
      </c>
      <c r="I164">
        <f t="shared" si="22"/>
        <v>8</v>
      </c>
      <c r="J164">
        <f t="shared" si="23"/>
        <v>4</v>
      </c>
      <c r="K164" s="26">
        <f t="shared" si="24"/>
        <v>11</v>
      </c>
      <c r="L164">
        <f t="shared" si="25"/>
        <v>5</v>
      </c>
      <c r="M164">
        <f t="shared" si="26"/>
        <v>2</v>
      </c>
      <c r="N164">
        <f t="shared" si="27"/>
        <v>2</v>
      </c>
      <c r="O164">
        <f t="shared" si="28"/>
        <v>1</v>
      </c>
      <c r="P164">
        <f t="shared" si="29"/>
        <v>2</v>
      </c>
      <c r="Q164">
        <f t="shared" si="30"/>
        <v>4</v>
      </c>
      <c r="R164">
        <f t="shared" si="31"/>
        <v>31</v>
      </c>
      <c r="S164">
        <f t="shared" si="32"/>
        <v>0.51666666666666672</v>
      </c>
    </row>
    <row r="165" spans="1:19" ht="16">
      <c r="A165" s="3">
        <v>39927.88629771991</v>
      </c>
      <c r="B165" t="s">
        <v>13390</v>
      </c>
      <c r="C165" t="s">
        <v>142</v>
      </c>
      <c r="D165" t="s">
        <v>30</v>
      </c>
      <c r="E165" t="s">
        <v>30</v>
      </c>
      <c r="F165" t="s">
        <v>165</v>
      </c>
      <c r="G165" t="s">
        <v>100</v>
      </c>
      <c r="H165" t="s">
        <v>41</v>
      </c>
      <c r="I165">
        <f t="shared" si="22"/>
        <v>4</v>
      </c>
      <c r="J165">
        <f t="shared" si="23"/>
        <v>5</v>
      </c>
      <c r="K165" s="26">
        <f t="shared" si="24"/>
        <v>12</v>
      </c>
      <c r="L165">
        <f t="shared" si="25"/>
        <v>1</v>
      </c>
      <c r="M165">
        <f t="shared" si="26"/>
        <v>1</v>
      </c>
      <c r="N165">
        <f t="shared" si="27"/>
        <v>6</v>
      </c>
      <c r="O165">
        <f t="shared" si="28"/>
        <v>1</v>
      </c>
      <c r="P165">
        <f t="shared" si="29"/>
        <v>1</v>
      </c>
      <c r="Q165">
        <f t="shared" si="30"/>
        <v>4</v>
      </c>
      <c r="R165">
        <f t="shared" si="31"/>
        <v>31</v>
      </c>
      <c r="S165">
        <f t="shared" si="32"/>
        <v>0.51666666666666672</v>
      </c>
    </row>
    <row r="166" spans="1:19" ht="16">
      <c r="A166" s="3">
        <v>40024.949987581022</v>
      </c>
      <c r="B166" t="s">
        <v>13390</v>
      </c>
      <c r="C166" t="s">
        <v>3461</v>
      </c>
      <c r="D166">
        <v>5</v>
      </c>
      <c r="E166">
        <v>5</v>
      </c>
      <c r="F166" t="s">
        <v>99</v>
      </c>
      <c r="G166" t="s">
        <v>410</v>
      </c>
      <c r="H166" t="s">
        <v>41</v>
      </c>
      <c r="I166">
        <f t="shared" si="22"/>
        <v>7</v>
      </c>
      <c r="J166">
        <f t="shared" si="23"/>
        <v>1</v>
      </c>
      <c r="K166" s="26">
        <f t="shared" si="24"/>
        <v>11</v>
      </c>
      <c r="L166">
        <f t="shared" si="25"/>
        <v>5</v>
      </c>
      <c r="M166">
        <f t="shared" si="26"/>
        <v>6</v>
      </c>
      <c r="N166">
        <f t="shared" si="27"/>
        <v>10</v>
      </c>
      <c r="O166">
        <f t="shared" si="28"/>
        <v>1</v>
      </c>
      <c r="P166">
        <f t="shared" si="29"/>
        <v>1</v>
      </c>
      <c r="Q166">
        <f t="shared" si="30"/>
        <v>4</v>
      </c>
      <c r="R166">
        <f t="shared" si="31"/>
        <v>39</v>
      </c>
      <c r="S166">
        <f t="shared" si="32"/>
        <v>0.65</v>
      </c>
    </row>
    <row r="167" spans="1:19" ht="16">
      <c r="A167" s="3">
        <v>39964.466650613424</v>
      </c>
      <c r="B167" t="s">
        <v>13390</v>
      </c>
      <c r="C167" t="s">
        <v>3461</v>
      </c>
      <c r="D167" t="s">
        <v>30</v>
      </c>
      <c r="E167" t="s">
        <v>30</v>
      </c>
      <c r="F167" t="s">
        <v>4744</v>
      </c>
      <c r="G167" t="s">
        <v>100</v>
      </c>
      <c r="H167" t="s">
        <v>5206</v>
      </c>
      <c r="I167">
        <f t="shared" si="22"/>
        <v>5</v>
      </c>
      <c r="J167">
        <f t="shared" si="23"/>
        <v>2</v>
      </c>
      <c r="K167" s="26">
        <f t="shared" si="24"/>
        <v>11</v>
      </c>
      <c r="L167">
        <f t="shared" si="25"/>
        <v>1</v>
      </c>
      <c r="M167">
        <f t="shared" si="26"/>
        <v>1</v>
      </c>
      <c r="N167">
        <f t="shared" si="27"/>
        <v>2</v>
      </c>
      <c r="O167">
        <f t="shared" si="28"/>
        <v>1</v>
      </c>
      <c r="P167">
        <f t="shared" si="29"/>
        <v>1</v>
      </c>
      <c r="Q167">
        <f t="shared" si="30"/>
        <v>2</v>
      </c>
      <c r="R167">
        <f t="shared" si="31"/>
        <v>21</v>
      </c>
      <c r="S167">
        <f t="shared" si="32"/>
        <v>0.35</v>
      </c>
    </row>
    <row r="168" spans="1:19" ht="16">
      <c r="A168" s="3">
        <v>40027.966436076385</v>
      </c>
      <c r="B168" t="s">
        <v>13390</v>
      </c>
      <c r="C168" t="s">
        <v>7054</v>
      </c>
      <c r="D168">
        <v>5</v>
      </c>
      <c r="E168">
        <v>5</v>
      </c>
      <c r="F168" t="s">
        <v>4744</v>
      </c>
      <c r="G168" t="s">
        <v>100</v>
      </c>
      <c r="H168" t="s">
        <v>5156</v>
      </c>
      <c r="I168">
        <f t="shared" si="22"/>
        <v>8</v>
      </c>
      <c r="J168">
        <f t="shared" si="23"/>
        <v>4</v>
      </c>
      <c r="K168" s="26">
        <f t="shared" si="24"/>
        <v>8</v>
      </c>
      <c r="L168">
        <f t="shared" si="25"/>
        <v>5</v>
      </c>
      <c r="M168">
        <f t="shared" si="26"/>
        <v>6</v>
      </c>
      <c r="N168">
        <f t="shared" si="27"/>
        <v>2</v>
      </c>
      <c r="O168">
        <f t="shared" si="28"/>
        <v>1</v>
      </c>
      <c r="P168">
        <f t="shared" si="29"/>
        <v>1</v>
      </c>
      <c r="Q168">
        <f t="shared" si="30"/>
        <v>1</v>
      </c>
      <c r="R168">
        <f t="shared" si="31"/>
        <v>28</v>
      </c>
      <c r="S168">
        <f t="shared" si="32"/>
        <v>0.46666666666666667</v>
      </c>
    </row>
    <row r="169" spans="1:19" ht="16">
      <c r="A169" s="3">
        <v>39977.580034722225</v>
      </c>
      <c r="B169" t="s">
        <v>5089</v>
      </c>
      <c r="C169" t="s">
        <v>3444</v>
      </c>
      <c r="D169" t="s">
        <v>30</v>
      </c>
      <c r="E169" t="s">
        <v>30</v>
      </c>
      <c r="F169" t="s">
        <v>134</v>
      </c>
      <c r="G169" t="s">
        <v>410</v>
      </c>
      <c r="H169" t="s">
        <v>41</v>
      </c>
      <c r="I169">
        <f t="shared" si="22"/>
        <v>6</v>
      </c>
      <c r="J169">
        <f t="shared" si="23"/>
        <v>3</v>
      </c>
      <c r="K169" s="26">
        <f t="shared" si="24"/>
        <v>1</v>
      </c>
      <c r="L169">
        <f t="shared" si="25"/>
        <v>1</v>
      </c>
      <c r="M169">
        <f t="shared" si="26"/>
        <v>1</v>
      </c>
      <c r="N169">
        <f t="shared" si="27"/>
        <v>8</v>
      </c>
      <c r="O169">
        <f t="shared" si="28"/>
        <v>1</v>
      </c>
      <c r="P169">
        <f t="shared" si="29"/>
        <v>2</v>
      </c>
      <c r="Q169">
        <f t="shared" si="30"/>
        <v>4</v>
      </c>
      <c r="R169">
        <f t="shared" si="31"/>
        <v>21</v>
      </c>
      <c r="S169">
        <f t="shared" si="32"/>
        <v>0.35</v>
      </c>
    </row>
    <row r="170" spans="1:19" ht="16">
      <c r="A170" s="3">
        <v>39996.956274189812</v>
      </c>
      <c r="B170" t="s">
        <v>13390</v>
      </c>
      <c r="C170" t="s">
        <v>7957</v>
      </c>
      <c r="D170" t="s">
        <v>30</v>
      </c>
      <c r="E170">
        <v>5</v>
      </c>
      <c r="F170" t="s">
        <v>88</v>
      </c>
      <c r="G170" t="s">
        <v>100</v>
      </c>
      <c r="H170" t="s">
        <v>41</v>
      </c>
      <c r="I170">
        <f t="shared" si="22"/>
        <v>7</v>
      </c>
      <c r="J170">
        <f t="shared" si="23"/>
        <v>1</v>
      </c>
      <c r="K170" s="26">
        <f t="shared" si="24"/>
        <v>5</v>
      </c>
      <c r="L170">
        <f t="shared" si="25"/>
        <v>1</v>
      </c>
      <c r="M170">
        <f t="shared" si="26"/>
        <v>6</v>
      </c>
      <c r="N170">
        <f t="shared" si="27"/>
        <v>4</v>
      </c>
      <c r="O170">
        <f t="shared" si="28"/>
        <v>1</v>
      </c>
      <c r="P170">
        <f t="shared" si="29"/>
        <v>1</v>
      </c>
      <c r="Q170">
        <f t="shared" si="30"/>
        <v>4</v>
      </c>
      <c r="R170">
        <f t="shared" si="31"/>
        <v>23</v>
      </c>
      <c r="S170">
        <f t="shared" si="32"/>
        <v>0.38333333333333336</v>
      </c>
    </row>
    <row r="171" spans="1:19" ht="16">
      <c r="A171" s="3">
        <v>39986.772891319444</v>
      </c>
      <c r="B171" t="s">
        <v>13390</v>
      </c>
      <c r="C171" t="s">
        <v>7054</v>
      </c>
      <c r="D171" t="s">
        <v>30</v>
      </c>
      <c r="E171" t="s">
        <v>30</v>
      </c>
      <c r="F171" t="s">
        <v>165</v>
      </c>
      <c r="G171" t="s">
        <v>410</v>
      </c>
      <c r="H171" t="s">
        <v>41</v>
      </c>
      <c r="I171">
        <f t="shared" si="22"/>
        <v>6</v>
      </c>
      <c r="J171">
        <f t="shared" si="23"/>
        <v>3</v>
      </c>
      <c r="K171" s="26">
        <f t="shared" si="24"/>
        <v>8</v>
      </c>
      <c r="L171">
        <f t="shared" si="25"/>
        <v>1</v>
      </c>
      <c r="M171">
        <f t="shared" si="26"/>
        <v>1</v>
      </c>
      <c r="N171">
        <f t="shared" si="27"/>
        <v>6</v>
      </c>
      <c r="O171">
        <f t="shared" si="28"/>
        <v>1</v>
      </c>
      <c r="P171">
        <f t="shared" si="29"/>
        <v>1</v>
      </c>
      <c r="Q171">
        <f t="shared" si="30"/>
        <v>4</v>
      </c>
      <c r="R171">
        <f t="shared" si="31"/>
        <v>25</v>
      </c>
      <c r="S171">
        <f t="shared" si="32"/>
        <v>0.41666666666666669</v>
      </c>
    </row>
    <row r="172" spans="1:19" ht="16">
      <c r="A172" s="3">
        <v>39907.723837766207</v>
      </c>
      <c r="B172" t="s">
        <v>13390</v>
      </c>
      <c r="C172" t="s">
        <v>111</v>
      </c>
      <c r="D172" t="s">
        <v>30</v>
      </c>
      <c r="E172" t="s">
        <v>30</v>
      </c>
      <c r="F172" t="s">
        <v>155</v>
      </c>
      <c r="G172" t="s">
        <v>49</v>
      </c>
      <c r="H172" t="s">
        <v>41</v>
      </c>
      <c r="I172">
        <f t="shared" si="22"/>
        <v>4</v>
      </c>
      <c r="J172">
        <f t="shared" si="23"/>
        <v>5</v>
      </c>
      <c r="K172" s="26">
        <f t="shared" si="24"/>
        <v>13</v>
      </c>
      <c r="L172">
        <f t="shared" si="25"/>
        <v>1</v>
      </c>
      <c r="M172">
        <f t="shared" si="26"/>
        <v>1</v>
      </c>
      <c r="N172">
        <f t="shared" si="27"/>
        <v>5</v>
      </c>
      <c r="O172">
        <f t="shared" si="28"/>
        <v>4</v>
      </c>
      <c r="P172">
        <f t="shared" si="29"/>
        <v>1</v>
      </c>
      <c r="Q172">
        <f t="shared" si="30"/>
        <v>4</v>
      </c>
      <c r="R172">
        <f t="shared" si="31"/>
        <v>34</v>
      </c>
      <c r="S172">
        <f t="shared" si="32"/>
        <v>0.56666666666666665</v>
      </c>
    </row>
    <row r="173" spans="1:19" ht="16">
      <c r="A173" s="3">
        <v>40070.402167129629</v>
      </c>
      <c r="B173" t="s">
        <v>13390</v>
      </c>
      <c r="C173" t="s">
        <v>3461</v>
      </c>
      <c r="D173">
        <v>5</v>
      </c>
      <c r="E173">
        <v>2</v>
      </c>
      <c r="F173" t="s">
        <v>4752</v>
      </c>
      <c r="G173" t="s">
        <v>100</v>
      </c>
      <c r="H173" t="s">
        <v>41</v>
      </c>
      <c r="I173">
        <f t="shared" si="22"/>
        <v>9</v>
      </c>
      <c r="J173">
        <f t="shared" si="23"/>
        <v>6</v>
      </c>
      <c r="K173" s="26">
        <f t="shared" si="24"/>
        <v>11</v>
      </c>
      <c r="L173">
        <f t="shared" si="25"/>
        <v>5</v>
      </c>
      <c r="M173">
        <f t="shared" si="26"/>
        <v>3</v>
      </c>
      <c r="N173">
        <f t="shared" si="27"/>
        <v>9</v>
      </c>
      <c r="O173">
        <f t="shared" si="28"/>
        <v>1</v>
      </c>
      <c r="P173">
        <f t="shared" si="29"/>
        <v>1</v>
      </c>
      <c r="Q173">
        <f t="shared" si="30"/>
        <v>4</v>
      </c>
      <c r="R173">
        <f t="shared" si="31"/>
        <v>40</v>
      </c>
      <c r="S173">
        <f t="shared" si="32"/>
        <v>0.66666666666666663</v>
      </c>
    </row>
    <row r="174" spans="1:19" ht="16">
      <c r="A174" s="3">
        <v>39917.702394756947</v>
      </c>
      <c r="B174" t="s">
        <v>13390</v>
      </c>
      <c r="C174" t="s">
        <v>68</v>
      </c>
      <c r="D174" t="s">
        <v>30</v>
      </c>
      <c r="E174" t="s">
        <v>30</v>
      </c>
      <c r="F174" t="s">
        <v>191</v>
      </c>
      <c r="G174" t="s">
        <v>100</v>
      </c>
      <c r="H174" t="s">
        <v>41</v>
      </c>
      <c r="I174">
        <f t="shared" si="22"/>
        <v>4</v>
      </c>
      <c r="J174">
        <f t="shared" si="23"/>
        <v>5</v>
      </c>
      <c r="K174" s="26">
        <f t="shared" si="24"/>
        <v>10</v>
      </c>
      <c r="L174">
        <f t="shared" si="25"/>
        <v>1</v>
      </c>
      <c r="M174">
        <f t="shared" si="26"/>
        <v>1</v>
      </c>
      <c r="N174">
        <f t="shared" si="27"/>
        <v>7</v>
      </c>
      <c r="O174">
        <f t="shared" si="28"/>
        <v>1</v>
      </c>
      <c r="P174">
        <f t="shared" si="29"/>
        <v>1</v>
      </c>
      <c r="Q174">
        <f t="shared" si="30"/>
        <v>4</v>
      </c>
      <c r="R174">
        <f t="shared" si="31"/>
        <v>30</v>
      </c>
      <c r="S174">
        <f t="shared" si="32"/>
        <v>0.5</v>
      </c>
    </row>
    <row r="175" spans="1:19" ht="16">
      <c r="A175" s="3">
        <v>39996.985439085649</v>
      </c>
      <c r="B175" t="s">
        <v>13390</v>
      </c>
      <c r="C175" t="s">
        <v>3444</v>
      </c>
      <c r="D175" t="s">
        <v>30</v>
      </c>
      <c r="E175">
        <v>3</v>
      </c>
      <c r="F175" t="s">
        <v>88</v>
      </c>
      <c r="G175" t="s">
        <v>410</v>
      </c>
      <c r="H175" t="s">
        <v>5206</v>
      </c>
      <c r="I175">
        <f t="shared" si="22"/>
        <v>7</v>
      </c>
      <c r="J175">
        <f t="shared" si="23"/>
        <v>1</v>
      </c>
      <c r="K175" s="26">
        <f t="shared" si="24"/>
        <v>1</v>
      </c>
      <c r="L175">
        <f t="shared" si="25"/>
        <v>1</v>
      </c>
      <c r="M175">
        <f t="shared" si="26"/>
        <v>5</v>
      </c>
      <c r="N175">
        <f t="shared" si="27"/>
        <v>4</v>
      </c>
      <c r="O175">
        <f t="shared" si="28"/>
        <v>1</v>
      </c>
      <c r="P175">
        <f t="shared" si="29"/>
        <v>1</v>
      </c>
      <c r="Q175">
        <f t="shared" si="30"/>
        <v>2</v>
      </c>
      <c r="R175">
        <f t="shared" si="31"/>
        <v>16</v>
      </c>
      <c r="S175">
        <f t="shared" si="32"/>
        <v>0.26666666666666666</v>
      </c>
    </row>
    <row r="176" spans="1:19" ht="16">
      <c r="A176" s="3">
        <v>39989.436473726855</v>
      </c>
      <c r="B176" t="s">
        <v>13390</v>
      </c>
      <c r="C176" t="s">
        <v>3457</v>
      </c>
      <c r="D176" t="s">
        <v>30</v>
      </c>
      <c r="E176" t="s">
        <v>30</v>
      </c>
      <c r="F176" t="s">
        <v>165</v>
      </c>
      <c r="G176" t="s">
        <v>100</v>
      </c>
      <c r="H176" t="s">
        <v>41</v>
      </c>
      <c r="I176">
        <f t="shared" si="22"/>
        <v>6</v>
      </c>
      <c r="J176">
        <f t="shared" si="23"/>
        <v>3</v>
      </c>
      <c r="K176" s="26">
        <f t="shared" si="24"/>
        <v>9</v>
      </c>
      <c r="L176">
        <f t="shared" si="25"/>
        <v>1</v>
      </c>
      <c r="M176">
        <f t="shared" si="26"/>
        <v>1</v>
      </c>
      <c r="N176">
        <f t="shared" si="27"/>
        <v>6</v>
      </c>
      <c r="O176">
        <f t="shared" si="28"/>
        <v>1</v>
      </c>
      <c r="P176">
        <f t="shared" si="29"/>
        <v>1</v>
      </c>
      <c r="Q176">
        <f t="shared" si="30"/>
        <v>4</v>
      </c>
      <c r="R176">
        <f t="shared" si="31"/>
        <v>26</v>
      </c>
      <c r="S176">
        <f t="shared" si="32"/>
        <v>0.43333333333333335</v>
      </c>
    </row>
    <row r="177" spans="1:19" ht="16">
      <c r="A177" s="3">
        <v>39982.87672172454</v>
      </c>
      <c r="B177" t="s">
        <v>13390</v>
      </c>
      <c r="C177" t="s">
        <v>3461</v>
      </c>
      <c r="D177" t="s">
        <v>30</v>
      </c>
      <c r="E177" t="s">
        <v>30</v>
      </c>
      <c r="F177" t="s">
        <v>191</v>
      </c>
      <c r="G177" t="s">
        <v>410</v>
      </c>
      <c r="H177" t="s">
        <v>41</v>
      </c>
      <c r="I177">
        <f t="shared" si="22"/>
        <v>6</v>
      </c>
      <c r="J177">
        <f t="shared" si="23"/>
        <v>3</v>
      </c>
      <c r="K177" s="26">
        <f t="shared" si="24"/>
        <v>11</v>
      </c>
      <c r="L177">
        <f t="shared" si="25"/>
        <v>1</v>
      </c>
      <c r="M177">
        <f t="shared" si="26"/>
        <v>1</v>
      </c>
      <c r="N177">
        <f t="shared" si="27"/>
        <v>7</v>
      </c>
      <c r="O177">
        <f t="shared" si="28"/>
        <v>1</v>
      </c>
      <c r="P177">
        <f t="shared" si="29"/>
        <v>1</v>
      </c>
      <c r="Q177">
        <f t="shared" si="30"/>
        <v>4</v>
      </c>
      <c r="R177">
        <f t="shared" si="31"/>
        <v>29</v>
      </c>
      <c r="S177">
        <f t="shared" si="32"/>
        <v>0.48333333333333334</v>
      </c>
    </row>
    <row r="178" spans="1:19" ht="16">
      <c r="A178" s="3">
        <v>40002.3125462963</v>
      </c>
      <c r="B178" t="s">
        <v>5089</v>
      </c>
      <c r="C178" t="s">
        <v>7054</v>
      </c>
      <c r="D178" t="s">
        <v>30</v>
      </c>
      <c r="E178">
        <v>4</v>
      </c>
      <c r="F178" t="s">
        <v>4744</v>
      </c>
      <c r="G178" t="s">
        <v>100</v>
      </c>
      <c r="H178" t="s">
        <v>41</v>
      </c>
      <c r="I178">
        <f t="shared" si="22"/>
        <v>7</v>
      </c>
      <c r="J178">
        <f t="shared" si="23"/>
        <v>1</v>
      </c>
      <c r="K178" s="26">
        <f t="shared" si="24"/>
        <v>8</v>
      </c>
      <c r="L178">
        <f t="shared" si="25"/>
        <v>1</v>
      </c>
      <c r="M178">
        <f t="shared" si="26"/>
        <v>2</v>
      </c>
      <c r="N178">
        <f t="shared" si="27"/>
        <v>2</v>
      </c>
      <c r="O178">
        <f t="shared" si="28"/>
        <v>1</v>
      </c>
      <c r="P178">
        <f t="shared" si="29"/>
        <v>2</v>
      </c>
      <c r="Q178">
        <f t="shared" si="30"/>
        <v>4</v>
      </c>
      <c r="R178">
        <f t="shared" si="31"/>
        <v>21</v>
      </c>
      <c r="S178">
        <f t="shared" si="32"/>
        <v>0.35</v>
      </c>
    </row>
    <row r="179" spans="1:19" ht="16">
      <c r="A179" s="3">
        <v>39980.947008831019</v>
      </c>
      <c r="B179" t="s">
        <v>13390</v>
      </c>
      <c r="C179" t="s">
        <v>3461</v>
      </c>
      <c r="D179" t="s">
        <v>30</v>
      </c>
      <c r="E179" t="s">
        <v>30</v>
      </c>
      <c r="F179" t="s">
        <v>33</v>
      </c>
      <c r="G179" t="s">
        <v>34</v>
      </c>
      <c r="H179" s="4" t="s">
        <v>41</v>
      </c>
      <c r="I179">
        <f t="shared" si="22"/>
        <v>6</v>
      </c>
      <c r="J179">
        <f t="shared" si="23"/>
        <v>3</v>
      </c>
      <c r="K179" s="26">
        <f t="shared" si="24"/>
        <v>11</v>
      </c>
      <c r="L179">
        <f t="shared" si="25"/>
        <v>1</v>
      </c>
      <c r="M179">
        <f t="shared" si="26"/>
        <v>1</v>
      </c>
      <c r="N179">
        <f t="shared" si="27"/>
        <v>1</v>
      </c>
      <c r="O179">
        <f t="shared" si="28"/>
        <v>3</v>
      </c>
      <c r="P179">
        <f t="shared" si="29"/>
        <v>1</v>
      </c>
      <c r="Q179">
        <f t="shared" si="30"/>
        <v>4</v>
      </c>
      <c r="R179">
        <f t="shared" si="31"/>
        <v>25</v>
      </c>
      <c r="S179">
        <f t="shared" si="32"/>
        <v>0.41666666666666669</v>
      </c>
    </row>
    <row r="180" spans="1:19" ht="16">
      <c r="A180" s="3">
        <v>39943.383262847223</v>
      </c>
      <c r="B180" t="s">
        <v>13390</v>
      </c>
      <c r="C180" t="s">
        <v>3444</v>
      </c>
      <c r="D180" t="s">
        <v>30</v>
      </c>
      <c r="E180" t="s">
        <v>30</v>
      </c>
      <c r="F180" t="s">
        <v>88</v>
      </c>
      <c r="G180" t="s">
        <v>100</v>
      </c>
      <c r="H180" t="s">
        <v>41</v>
      </c>
      <c r="I180">
        <f t="shared" si="22"/>
        <v>5</v>
      </c>
      <c r="J180">
        <f t="shared" si="23"/>
        <v>2</v>
      </c>
      <c r="K180" s="26">
        <f t="shared" si="24"/>
        <v>1</v>
      </c>
      <c r="L180">
        <f t="shared" si="25"/>
        <v>1</v>
      </c>
      <c r="M180">
        <f t="shared" si="26"/>
        <v>1</v>
      </c>
      <c r="N180">
        <f t="shared" si="27"/>
        <v>4</v>
      </c>
      <c r="O180">
        <f t="shared" si="28"/>
        <v>1</v>
      </c>
      <c r="P180">
        <f t="shared" si="29"/>
        <v>1</v>
      </c>
      <c r="Q180">
        <f t="shared" si="30"/>
        <v>4</v>
      </c>
      <c r="R180">
        <f t="shared" si="31"/>
        <v>15</v>
      </c>
      <c r="S180">
        <f t="shared" si="32"/>
        <v>0.25</v>
      </c>
    </row>
    <row r="181" spans="1:19" ht="16">
      <c r="A181" s="3">
        <v>40044.269560034722</v>
      </c>
      <c r="B181" t="s">
        <v>13390</v>
      </c>
      <c r="C181" t="s">
        <v>7054</v>
      </c>
      <c r="D181">
        <v>5</v>
      </c>
      <c r="E181">
        <v>5</v>
      </c>
      <c r="F181" t="s">
        <v>4752</v>
      </c>
      <c r="G181" t="s">
        <v>34</v>
      </c>
      <c r="H181" s="4" t="s">
        <v>41</v>
      </c>
      <c r="I181">
        <f t="shared" si="22"/>
        <v>8</v>
      </c>
      <c r="J181">
        <f t="shared" si="23"/>
        <v>4</v>
      </c>
      <c r="K181" s="26">
        <f t="shared" si="24"/>
        <v>8</v>
      </c>
      <c r="L181">
        <f t="shared" si="25"/>
        <v>5</v>
      </c>
      <c r="M181">
        <f t="shared" si="26"/>
        <v>6</v>
      </c>
      <c r="N181">
        <f t="shared" si="27"/>
        <v>9</v>
      </c>
      <c r="O181">
        <f t="shared" si="28"/>
        <v>3</v>
      </c>
      <c r="P181">
        <f t="shared" si="29"/>
        <v>1</v>
      </c>
      <c r="Q181">
        <f t="shared" si="30"/>
        <v>4</v>
      </c>
      <c r="R181">
        <f t="shared" si="31"/>
        <v>40</v>
      </c>
      <c r="S181">
        <f t="shared" si="32"/>
        <v>0.66666666666666663</v>
      </c>
    </row>
    <row r="182" spans="1:19" ht="16">
      <c r="A182" s="3">
        <v>39977.700713043982</v>
      </c>
      <c r="B182" t="s">
        <v>13390</v>
      </c>
      <c r="C182" t="s">
        <v>3461</v>
      </c>
      <c r="D182" t="s">
        <v>30</v>
      </c>
      <c r="E182" t="s">
        <v>30</v>
      </c>
      <c r="F182" t="s">
        <v>191</v>
      </c>
      <c r="G182" t="s">
        <v>34</v>
      </c>
      <c r="H182" s="4" t="s">
        <v>41</v>
      </c>
      <c r="I182">
        <f t="shared" si="22"/>
        <v>6</v>
      </c>
      <c r="J182">
        <f t="shared" si="23"/>
        <v>3</v>
      </c>
      <c r="K182" s="26">
        <f t="shared" si="24"/>
        <v>11</v>
      </c>
      <c r="L182">
        <f t="shared" si="25"/>
        <v>1</v>
      </c>
      <c r="M182">
        <f t="shared" si="26"/>
        <v>1</v>
      </c>
      <c r="N182">
        <f t="shared" si="27"/>
        <v>7</v>
      </c>
      <c r="O182">
        <f t="shared" si="28"/>
        <v>3</v>
      </c>
      <c r="P182">
        <f t="shared" si="29"/>
        <v>1</v>
      </c>
      <c r="Q182">
        <f t="shared" si="30"/>
        <v>4</v>
      </c>
      <c r="R182">
        <f t="shared" si="31"/>
        <v>31</v>
      </c>
      <c r="S182">
        <f t="shared" si="32"/>
        <v>0.51666666666666672</v>
      </c>
    </row>
    <row r="183" spans="1:19" ht="16">
      <c r="A183" s="3">
        <v>39953.393690046294</v>
      </c>
      <c r="B183" t="s">
        <v>13390</v>
      </c>
      <c r="C183" t="s">
        <v>3461</v>
      </c>
      <c r="D183" t="s">
        <v>30</v>
      </c>
      <c r="E183" t="s">
        <v>30</v>
      </c>
      <c r="F183" t="s">
        <v>134</v>
      </c>
      <c r="G183" t="s">
        <v>34</v>
      </c>
      <c r="H183" s="4" t="s">
        <v>41</v>
      </c>
      <c r="I183">
        <f t="shared" si="22"/>
        <v>5</v>
      </c>
      <c r="J183">
        <f t="shared" si="23"/>
        <v>2</v>
      </c>
      <c r="K183" s="26">
        <f t="shared" si="24"/>
        <v>11</v>
      </c>
      <c r="L183">
        <f t="shared" si="25"/>
        <v>1</v>
      </c>
      <c r="M183">
        <f t="shared" si="26"/>
        <v>1</v>
      </c>
      <c r="N183">
        <f t="shared" si="27"/>
        <v>8</v>
      </c>
      <c r="O183">
        <f t="shared" si="28"/>
        <v>3</v>
      </c>
      <c r="P183">
        <f t="shared" si="29"/>
        <v>1</v>
      </c>
      <c r="Q183">
        <f t="shared" si="30"/>
        <v>4</v>
      </c>
      <c r="R183">
        <f t="shared" si="31"/>
        <v>31</v>
      </c>
      <c r="S183">
        <f t="shared" si="32"/>
        <v>0.51666666666666672</v>
      </c>
    </row>
    <row r="184" spans="1:19" ht="16">
      <c r="A184" s="3">
        <v>39937.413053553239</v>
      </c>
      <c r="B184" t="s">
        <v>13390</v>
      </c>
      <c r="C184" t="s">
        <v>246</v>
      </c>
      <c r="D184" t="s">
        <v>30</v>
      </c>
      <c r="E184" t="s">
        <v>30</v>
      </c>
      <c r="F184" t="s">
        <v>48</v>
      </c>
      <c r="G184" t="s">
        <v>34</v>
      </c>
      <c r="H184" s="4" t="s">
        <v>41</v>
      </c>
      <c r="I184">
        <f t="shared" si="22"/>
        <v>5</v>
      </c>
      <c r="J184">
        <f t="shared" si="23"/>
        <v>2</v>
      </c>
      <c r="K184" s="26">
        <f t="shared" si="24"/>
        <v>4</v>
      </c>
      <c r="L184">
        <f t="shared" si="25"/>
        <v>1</v>
      </c>
      <c r="M184">
        <f t="shared" si="26"/>
        <v>1</v>
      </c>
      <c r="N184">
        <f t="shared" si="27"/>
        <v>3</v>
      </c>
      <c r="O184">
        <f t="shared" si="28"/>
        <v>3</v>
      </c>
      <c r="P184">
        <f t="shared" si="29"/>
        <v>1</v>
      </c>
      <c r="Q184">
        <f t="shared" si="30"/>
        <v>4</v>
      </c>
      <c r="R184">
        <f t="shared" si="31"/>
        <v>19</v>
      </c>
      <c r="S184">
        <f t="shared" si="32"/>
        <v>0.31666666666666665</v>
      </c>
    </row>
    <row r="185" spans="1:19" ht="16">
      <c r="A185" s="3">
        <v>39971.686789386571</v>
      </c>
      <c r="B185" t="s">
        <v>13390</v>
      </c>
      <c r="C185" t="s">
        <v>3461</v>
      </c>
      <c r="D185" t="s">
        <v>30</v>
      </c>
      <c r="E185" t="s">
        <v>30</v>
      </c>
      <c r="F185" t="s">
        <v>88</v>
      </c>
      <c r="G185" t="s">
        <v>100</v>
      </c>
      <c r="H185" t="s">
        <v>41</v>
      </c>
      <c r="I185">
        <f t="shared" si="22"/>
        <v>6</v>
      </c>
      <c r="J185">
        <f t="shared" si="23"/>
        <v>3</v>
      </c>
      <c r="K185" s="26">
        <f t="shared" si="24"/>
        <v>11</v>
      </c>
      <c r="L185">
        <f t="shared" si="25"/>
        <v>1</v>
      </c>
      <c r="M185">
        <f t="shared" si="26"/>
        <v>1</v>
      </c>
      <c r="N185">
        <f t="shared" si="27"/>
        <v>4</v>
      </c>
      <c r="O185">
        <f t="shared" si="28"/>
        <v>1</v>
      </c>
      <c r="P185">
        <f t="shared" si="29"/>
        <v>1</v>
      </c>
      <c r="Q185">
        <f t="shared" si="30"/>
        <v>4</v>
      </c>
      <c r="R185">
        <f t="shared" si="31"/>
        <v>26</v>
      </c>
      <c r="S185">
        <f t="shared" si="32"/>
        <v>0.43333333333333335</v>
      </c>
    </row>
    <row r="186" spans="1:19" ht="16">
      <c r="A186" s="3">
        <v>39956.629895833335</v>
      </c>
      <c r="B186" t="s">
        <v>13390</v>
      </c>
      <c r="C186" t="s">
        <v>3444</v>
      </c>
      <c r="D186" t="s">
        <v>30</v>
      </c>
      <c r="E186" t="s">
        <v>30</v>
      </c>
      <c r="F186" t="s">
        <v>88</v>
      </c>
      <c r="G186" t="s">
        <v>100</v>
      </c>
      <c r="H186" t="s">
        <v>41</v>
      </c>
      <c r="I186">
        <f t="shared" si="22"/>
        <v>5</v>
      </c>
      <c r="J186">
        <f t="shared" si="23"/>
        <v>2</v>
      </c>
      <c r="K186" s="26">
        <f t="shared" si="24"/>
        <v>1</v>
      </c>
      <c r="L186">
        <f t="shared" si="25"/>
        <v>1</v>
      </c>
      <c r="M186">
        <f t="shared" si="26"/>
        <v>1</v>
      </c>
      <c r="N186">
        <f t="shared" si="27"/>
        <v>4</v>
      </c>
      <c r="O186">
        <f t="shared" si="28"/>
        <v>1</v>
      </c>
      <c r="P186">
        <f t="shared" si="29"/>
        <v>1</v>
      </c>
      <c r="Q186">
        <f t="shared" si="30"/>
        <v>4</v>
      </c>
      <c r="R186">
        <f t="shared" si="31"/>
        <v>15</v>
      </c>
      <c r="S186">
        <f t="shared" si="32"/>
        <v>0.25</v>
      </c>
    </row>
    <row r="187" spans="1:19" ht="16">
      <c r="A187" s="3">
        <v>39986.897867557869</v>
      </c>
      <c r="B187" t="s">
        <v>13390</v>
      </c>
      <c r="C187" t="s">
        <v>7054</v>
      </c>
      <c r="D187" t="s">
        <v>30</v>
      </c>
      <c r="E187" t="s">
        <v>30</v>
      </c>
      <c r="F187" t="s">
        <v>4752</v>
      </c>
      <c r="G187" t="s">
        <v>100</v>
      </c>
      <c r="H187" t="s">
        <v>5156</v>
      </c>
      <c r="I187">
        <f t="shared" si="22"/>
        <v>6</v>
      </c>
      <c r="J187">
        <f t="shared" si="23"/>
        <v>3</v>
      </c>
      <c r="K187" s="26">
        <f t="shared" si="24"/>
        <v>8</v>
      </c>
      <c r="L187">
        <f t="shared" si="25"/>
        <v>1</v>
      </c>
      <c r="M187">
        <f t="shared" si="26"/>
        <v>1</v>
      </c>
      <c r="N187">
        <f t="shared" si="27"/>
        <v>9</v>
      </c>
      <c r="O187">
        <f t="shared" si="28"/>
        <v>1</v>
      </c>
      <c r="P187">
        <f t="shared" si="29"/>
        <v>1</v>
      </c>
      <c r="Q187">
        <f t="shared" si="30"/>
        <v>1</v>
      </c>
      <c r="R187">
        <f t="shared" si="31"/>
        <v>25</v>
      </c>
      <c r="S187">
        <f t="shared" si="32"/>
        <v>0.41666666666666669</v>
      </c>
    </row>
    <row r="188" spans="1:19" ht="16">
      <c r="A188" s="3">
        <v>39982.005259953701</v>
      </c>
      <c r="B188" t="s">
        <v>13390</v>
      </c>
      <c r="C188" t="s">
        <v>3461</v>
      </c>
      <c r="D188" t="s">
        <v>30</v>
      </c>
      <c r="E188" t="s">
        <v>30</v>
      </c>
      <c r="F188" t="s">
        <v>4744</v>
      </c>
      <c r="G188" t="s">
        <v>34</v>
      </c>
      <c r="H188" s="4" t="s">
        <v>41</v>
      </c>
      <c r="I188">
        <f t="shared" si="22"/>
        <v>6</v>
      </c>
      <c r="J188">
        <f t="shared" si="23"/>
        <v>3</v>
      </c>
      <c r="K188" s="26">
        <f t="shared" si="24"/>
        <v>11</v>
      </c>
      <c r="L188">
        <f t="shared" si="25"/>
        <v>1</v>
      </c>
      <c r="M188">
        <f t="shared" si="26"/>
        <v>1</v>
      </c>
      <c r="N188">
        <f t="shared" si="27"/>
        <v>2</v>
      </c>
      <c r="O188">
        <f t="shared" si="28"/>
        <v>3</v>
      </c>
      <c r="P188">
        <f t="shared" si="29"/>
        <v>1</v>
      </c>
      <c r="Q188">
        <f t="shared" si="30"/>
        <v>4</v>
      </c>
      <c r="R188">
        <f t="shared" si="31"/>
        <v>26</v>
      </c>
      <c r="S188">
        <f t="shared" si="32"/>
        <v>0.43333333333333335</v>
      </c>
    </row>
    <row r="189" spans="1:19" ht="16">
      <c r="A189" s="3">
        <v>40021.439409722225</v>
      </c>
      <c r="B189" t="s">
        <v>5089</v>
      </c>
      <c r="C189" t="s">
        <v>7054</v>
      </c>
      <c r="D189">
        <v>3</v>
      </c>
      <c r="E189">
        <v>4</v>
      </c>
      <c r="F189" t="s">
        <v>191</v>
      </c>
      <c r="G189" t="s">
        <v>410</v>
      </c>
      <c r="H189" t="s">
        <v>5206</v>
      </c>
      <c r="I189">
        <f t="shared" si="22"/>
        <v>7</v>
      </c>
      <c r="J189">
        <f t="shared" si="23"/>
        <v>1</v>
      </c>
      <c r="K189" s="26">
        <f t="shared" si="24"/>
        <v>8</v>
      </c>
      <c r="L189">
        <f t="shared" si="25"/>
        <v>3</v>
      </c>
      <c r="M189">
        <f t="shared" si="26"/>
        <v>2</v>
      </c>
      <c r="N189">
        <f t="shared" si="27"/>
        <v>7</v>
      </c>
      <c r="O189">
        <f t="shared" si="28"/>
        <v>1</v>
      </c>
      <c r="P189">
        <f t="shared" si="29"/>
        <v>2</v>
      </c>
      <c r="Q189">
        <f t="shared" si="30"/>
        <v>2</v>
      </c>
      <c r="R189">
        <f t="shared" si="31"/>
        <v>26</v>
      </c>
      <c r="S189">
        <f t="shared" si="32"/>
        <v>0.43333333333333335</v>
      </c>
    </row>
    <row r="190" spans="1:19" ht="16">
      <c r="A190" s="3">
        <v>39975.812094907407</v>
      </c>
      <c r="B190" t="s">
        <v>26</v>
      </c>
      <c r="C190" t="s">
        <v>3461</v>
      </c>
      <c r="D190" t="s">
        <v>30</v>
      </c>
      <c r="E190" t="s">
        <v>30</v>
      </c>
      <c r="F190" t="s">
        <v>33</v>
      </c>
      <c r="G190" t="s">
        <v>100</v>
      </c>
      <c r="H190" t="s">
        <v>41</v>
      </c>
      <c r="I190">
        <f t="shared" si="22"/>
        <v>6</v>
      </c>
      <c r="J190">
        <f t="shared" si="23"/>
        <v>3</v>
      </c>
      <c r="K190" s="26">
        <f t="shared" si="24"/>
        <v>11</v>
      </c>
      <c r="L190">
        <f t="shared" si="25"/>
        <v>1</v>
      </c>
      <c r="M190">
        <f t="shared" si="26"/>
        <v>1</v>
      </c>
      <c r="N190">
        <f t="shared" si="27"/>
        <v>1</v>
      </c>
      <c r="O190">
        <f t="shared" si="28"/>
        <v>1</v>
      </c>
      <c r="P190">
        <f t="shared" si="29"/>
        <v>4</v>
      </c>
      <c r="Q190">
        <f t="shared" si="30"/>
        <v>4</v>
      </c>
      <c r="R190">
        <f t="shared" si="31"/>
        <v>26</v>
      </c>
      <c r="S190">
        <f t="shared" si="32"/>
        <v>0.43333333333333335</v>
      </c>
    </row>
    <row r="191" spans="1:19" ht="16">
      <c r="A191" s="3">
        <v>40020.853053125</v>
      </c>
      <c r="B191" t="s">
        <v>13390</v>
      </c>
      <c r="C191" t="s">
        <v>3461</v>
      </c>
      <c r="D191">
        <v>5</v>
      </c>
      <c r="E191">
        <v>5</v>
      </c>
      <c r="F191" t="s">
        <v>88</v>
      </c>
      <c r="G191" t="s">
        <v>100</v>
      </c>
      <c r="H191" t="s">
        <v>41</v>
      </c>
      <c r="I191">
        <f t="shared" si="22"/>
        <v>7</v>
      </c>
      <c r="J191">
        <f t="shared" si="23"/>
        <v>1</v>
      </c>
      <c r="K191" s="26">
        <f t="shared" si="24"/>
        <v>11</v>
      </c>
      <c r="L191">
        <f t="shared" si="25"/>
        <v>5</v>
      </c>
      <c r="M191">
        <f t="shared" si="26"/>
        <v>6</v>
      </c>
      <c r="N191">
        <f t="shared" si="27"/>
        <v>4</v>
      </c>
      <c r="O191">
        <f t="shared" si="28"/>
        <v>1</v>
      </c>
      <c r="P191">
        <f t="shared" si="29"/>
        <v>1</v>
      </c>
      <c r="Q191">
        <f t="shared" si="30"/>
        <v>4</v>
      </c>
      <c r="R191">
        <f t="shared" si="31"/>
        <v>33</v>
      </c>
      <c r="S191">
        <f t="shared" si="32"/>
        <v>0.55000000000000004</v>
      </c>
    </row>
    <row r="192" spans="1:19" ht="16">
      <c r="A192" s="3">
        <v>39947</v>
      </c>
      <c r="B192" t="s">
        <v>59</v>
      </c>
      <c r="C192" t="s">
        <v>3457</v>
      </c>
      <c r="D192" t="s">
        <v>30</v>
      </c>
      <c r="E192" t="s">
        <v>30</v>
      </c>
      <c r="F192" t="s">
        <v>48</v>
      </c>
      <c r="G192" t="s">
        <v>49</v>
      </c>
      <c r="H192" t="s">
        <v>41</v>
      </c>
      <c r="I192">
        <f t="shared" si="22"/>
        <v>5</v>
      </c>
      <c r="J192">
        <f t="shared" si="23"/>
        <v>2</v>
      </c>
      <c r="K192" s="26">
        <f t="shared" si="24"/>
        <v>9</v>
      </c>
      <c r="L192">
        <f t="shared" si="25"/>
        <v>1</v>
      </c>
      <c r="M192">
        <f t="shared" si="26"/>
        <v>1</v>
      </c>
      <c r="N192">
        <f t="shared" si="27"/>
        <v>3</v>
      </c>
      <c r="O192">
        <f t="shared" si="28"/>
        <v>4</v>
      </c>
      <c r="P192">
        <f t="shared" si="29"/>
        <v>8</v>
      </c>
      <c r="Q192">
        <f t="shared" si="30"/>
        <v>4</v>
      </c>
      <c r="R192">
        <f t="shared" si="31"/>
        <v>32</v>
      </c>
      <c r="S192">
        <f t="shared" si="32"/>
        <v>0.53333333333333333</v>
      </c>
    </row>
    <row r="193" spans="1:19" ht="16">
      <c r="A193" s="3">
        <v>39979.770723576388</v>
      </c>
      <c r="B193" t="s">
        <v>13390</v>
      </c>
      <c r="C193" t="s">
        <v>3457</v>
      </c>
      <c r="D193" t="s">
        <v>30</v>
      </c>
      <c r="E193" t="s">
        <v>30</v>
      </c>
      <c r="F193" t="s">
        <v>165</v>
      </c>
      <c r="G193" t="s">
        <v>410</v>
      </c>
      <c r="H193" t="s">
        <v>41</v>
      </c>
      <c r="I193">
        <f t="shared" si="22"/>
        <v>6</v>
      </c>
      <c r="J193">
        <f t="shared" si="23"/>
        <v>3</v>
      </c>
      <c r="K193" s="26">
        <f t="shared" si="24"/>
        <v>9</v>
      </c>
      <c r="L193">
        <f t="shared" si="25"/>
        <v>1</v>
      </c>
      <c r="M193">
        <f t="shared" si="26"/>
        <v>1</v>
      </c>
      <c r="N193">
        <f t="shared" si="27"/>
        <v>6</v>
      </c>
      <c r="O193">
        <f t="shared" si="28"/>
        <v>1</v>
      </c>
      <c r="P193">
        <f t="shared" si="29"/>
        <v>1</v>
      </c>
      <c r="Q193">
        <f t="shared" si="30"/>
        <v>4</v>
      </c>
      <c r="R193">
        <f t="shared" si="31"/>
        <v>26</v>
      </c>
      <c r="S193">
        <f t="shared" si="32"/>
        <v>0.43333333333333335</v>
      </c>
    </row>
    <row r="194" spans="1:19" ht="16">
      <c r="A194" s="3">
        <v>39990.943958333337</v>
      </c>
      <c r="B194" t="s">
        <v>26</v>
      </c>
      <c r="C194" t="s">
        <v>3461</v>
      </c>
      <c r="D194" t="s">
        <v>30</v>
      </c>
      <c r="E194">
        <v>5</v>
      </c>
      <c r="F194" t="s">
        <v>4752</v>
      </c>
      <c r="G194" t="s">
        <v>100</v>
      </c>
      <c r="H194" t="s">
        <v>5206</v>
      </c>
      <c r="I194">
        <f t="shared" si="22"/>
        <v>6</v>
      </c>
      <c r="J194">
        <f t="shared" si="23"/>
        <v>3</v>
      </c>
      <c r="K194" s="26">
        <f t="shared" si="24"/>
        <v>11</v>
      </c>
      <c r="L194">
        <f t="shared" si="25"/>
        <v>1</v>
      </c>
      <c r="M194">
        <f t="shared" si="26"/>
        <v>6</v>
      </c>
      <c r="N194">
        <f t="shared" si="27"/>
        <v>9</v>
      </c>
      <c r="O194">
        <f t="shared" si="28"/>
        <v>1</v>
      </c>
      <c r="P194">
        <f t="shared" si="29"/>
        <v>4</v>
      </c>
      <c r="Q194">
        <f t="shared" si="30"/>
        <v>2</v>
      </c>
      <c r="R194">
        <f t="shared" si="31"/>
        <v>37</v>
      </c>
      <c r="S194">
        <f t="shared" si="32"/>
        <v>0.6166666666666667</v>
      </c>
    </row>
    <row r="195" spans="1:19" ht="16">
      <c r="A195" s="3">
        <v>39932.769930555558</v>
      </c>
      <c r="B195" t="s">
        <v>743</v>
      </c>
      <c r="C195" t="s">
        <v>68</v>
      </c>
      <c r="D195" t="s">
        <v>30</v>
      </c>
      <c r="E195" t="s">
        <v>30</v>
      </c>
      <c r="F195" t="s">
        <v>88</v>
      </c>
      <c r="G195" t="s">
        <v>410</v>
      </c>
      <c r="H195" t="s">
        <v>41</v>
      </c>
      <c r="I195">
        <f t="shared" ref="I195:I258" si="33">MONTH(A195)</f>
        <v>4</v>
      </c>
      <c r="J195">
        <f t="shared" ref="J195:J258" si="34">IF(I195=9,6,(IF(I195=4,5,(IF(I195=8,4,(IF(I195=6,3,IF(I195=5,2,1))))))))</f>
        <v>5</v>
      </c>
      <c r="K195" s="26">
        <f t="shared" ref="K195:K258" si="35">IF(C195="w-300250-DebtReduction1-1DC",1,IF(C195="w-300250-DebtReduction1-1DC-Head2",13,IF(C195="w-300250-DebtReduction1-2DC-CreditSolutions",12,IF(C195="w-302252-DebtReduction1-1DC-CreditSolutions",11,IF(C195="w-300250-DebtReduction1-2DC-BlueMeter",10,IF(C195="w-302252-DebtReduction1-1DC",9,IF(C195="w-302252-DebtReduction1-1DC-yellowarrow-blue",8,IF(C195="w-300250-DebtReduction1-1DC-CreditSolutions",7,IF(C195="w-302252-DebtReduction1-1DC-yellowarrow",6,IF(C195="w-302252-DebtReduction1-1DC-yellowarrow-dark",5,IF(C195="w-300250-DebtReduction1-1DC-Head3",4,IF(C195="w-w-302252-DebtReduction1-1DC-white",3,IF(C195="w-300250-DebtReduction1-1DC-BlueMeter",2,1)))))))))))))</f>
        <v>10</v>
      </c>
      <c r="L195">
        <f t="shared" ref="L195:L258" si="36">IF(D195=2,6,(IF(D195=5,5,(IF(D195=1,4,(IF(D195=3,3,IF(D195=4,2,1))))))))</f>
        <v>1</v>
      </c>
      <c r="M195">
        <f t="shared" ref="M195:M258" si="37">IF(E195=5,6,(IF(E195=3,5,(IF(E195=1,4,(IF(E195=2,3,IF(E195=4,2,1))))))))</f>
        <v>1</v>
      </c>
      <c r="N195">
        <f t="shared" ref="N195:N258" si="38">IF(F195="70001-90000",10,IF(F195="10001-15000",9,IF(F195="15001-20000",8,IF(F195="20001-30000",7,IF(F195="50001-70000",6,IF(F195="90000-100000",5,IF(F195="30001-50000",4,IF(F195="7500-15000",3,IF(F195="7500-10000",2,1)))))))))</f>
        <v>4</v>
      </c>
      <c r="O195">
        <f t="shared" ref="O195:O258" si="39">IF(G195="Advertise.com",5,(IF(G195="AdKnowledge",4,(IF(G195="yahoo",3,(IF(G195="Call_Center",2,1)))))))</f>
        <v>1</v>
      </c>
      <c r="P195">
        <f t="shared" ref="P195:P258" si="40">IF(B195="Closed",8, IF(B195 = "EP Confirmed", 7,IF(B195="EP Received",6,IF(B195="EP Sent",5,IF(B195="Unable to contact - Bad Contact Information",4,IF(B195="Contacted - Invalid Profile",3,IF(B195="Contacted - Doesn't Qualify",2,1)))))))</f>
        <v>3</v>
      </c>
      <c r="Q195">
        <f t="shared" ref="Q195:Q258" si="41">IF(H195="https://callcenter.inadcoads.com/callcenter/signius/CallCenterDRI.html",5,IF(H195="http://www.debtreductioninc.com/index8.html",4,IF(H195="http://www.inadcoad.com/CallCenter/Signius/CallCenterDRI.html",3,IF(H195="http://www.debtreductioninc.com/index11.html",2,1))))</f>
        <v>4</v>
      </c>
      <c r="R195">
        <f t="shared" ref="R195:R258" si="42">SUM(J195:Q195)</f>
        <v>29</v>
      </c>
      <c r="S195">
        <f t="shared" ref="S195:S258" si="43">R195/60</f>
        <v>0.48333333333333334</v>
      </c>
    </row>
    <row r="196" spans="1:19" ht="16">
      <c r="A196" s="3">
        <v>39973</v>
      </c>
      <c r="B196" t="s">
        <v>59</v>
      </c>
      <c r="C196" t="s">
        <v>3461</v>
      </c>
      <c r="D196" t="s">
        <v>30</v>
      </c>
      <c r="E196" t="s">
        <v>30</v>
      </c>
      <c r="F196" t="s">
        <v>88</v>
      </c>
      <c r="G196" t="s">
        <v>34</v>
      </c>
      <c r="H196" s="4" t="s">
        <v>41</v>
      </c>
      <c r="I196">
        <f t="shared" si="33"/>
        <v>6</v>
      </c>
      <c r="J196">
        <f t="shared" si="34"/>
        <v>3</v>
      </c>
      <c r="K196" s="26">
        <f t="shared" si="35"/>
        <v>11</v>
      </c>
      <c r="L196">
        <f t="shared" si="36"/>
        <v>1</v>
      </c>
      <c r="M196">
        <f t="shared" si="37"/>
        <v>1</v>
      </c>
      <c r="N196">
        <f t="shared" si="38"/>
        <v>4</v>
      </c>
      <c r="O196">
        <f t="shared" si="39"/>
        <v>3</v>
      </c>
      <c r="P196">
        <f t="shared" si="40"/>
        <v>8</v>
      </c>
      <c r="Q196">
        <f t="shared" si="41"/>
        <v>4</v>
      </c>
      <c r="R196">
        <f t="shared" si="42"/>
        <v>35</v>
      </c>
      <c r="S196">
        <f t="shared" si="43"/>
        <v>0.58333333333333337</v>
      </c>
    </row>
    <row r="197" spans="1:19" ht="16">
      <c r="A197" s="3">
        <v>40055.799789155091</v>
      </c>
      <c r="B197" t="s">
        <v>13390</v>
      </c>
      <c r="C197" t="s">
        <v>3461</v>
      </c>
      <c r="D197">
        <v>5</v>
      </c>
      <c r="E197">
        <v>5</v>
      </c>
      <c r="F197" t="s">
        <v>88</v>
      </c>
      <c r="G197" t="s">
        <v>410</v>
      </c>
      <c r="H197" t="s">
        <v>41</v>
      </c>
      <c r="I197">
        <f t="shared" si="33"/>
        <v>8</v>
      </c>
      <c r="J197">
        <f t="shared" si="34"/>
        <v>4</v>
      </c>
      <c r="K197" s="26">
        <f t="shared" si="35"/>
        <v>11</v>
      </c>
      <c r="L197">
        <f t="shared" si="36"/>
        <v>5</v>
      </c>
      <c r="M197">
        <f t="shared" si="37"/>
        <v>6</v>
      </c>
      <c r="N197">
        <f t="shared" si="38"/>
        <v>4</v>
      </c>
      <c r="O197">
        <f t="shared" si="39"/>
        <v>1</v>
      </c>
      <c r="P197">
        <f t="shared" si="40"/>
        <v>1</v>
      </c>
      <c r="Q197">
        <f t="shared" si="41"/>
        <v>4</v>
      </c>
      <c r="R197">
        <f t="shared" si="42"/>
        <v>36</v>
      </c>
      <c r="S197">
        <f t="shared" si="43"/>
        <v>0.6</v>
      </c>
    </row>
    <row r="198" spans="1:19" ht="16">
      <c r="A198" s="3">
        <v>39952</v>
      </c>
      <c r="B198" t="s">
        <v>67</v>
      </c>
      <c r="C198" t="s">
        <v>3461</v>
      </c>
      <c r="D198" t="s">
        <v>30</v>
      </c>
      <c r="E198" t="s">
        <v>30</v>
      </c>
      <c r="F198" t="s">
        <v>88</v>
      </c>
      <c r="G198" t="s">
        <v>100</v>
      </c>
      <c r="H198" t="s">
        <v>41</v>
      </c>
      <c r="I198">
        <f t="shared" si="33"/>
        <v>5</v>
      </c>
      <c r="J198">
        <f t="shared" si="34"/>
        <v>2</v>
      </c>
      <c r="K198" s="26">
        <f t="shared" si="35"/>
        <v>11</v>
      </c>
      <c r="L198">
        <f t="shared" si="36"/>
        <v>1</v>
      </c>
      <c r="M198">
        <f t="shared" si="37"/>
        <v>1</v>
      </c>
      <c r="N198">
        <f t="shared" si="38"/>
        <v>4</v>
      </c>
      <c r="O198">
        <f t="shared" si="39"/>
        <v>1</v>
      </c>
      <c r="P198">
        <f t="shared" si="40"/>
        <v>7</v>
      </c>
      <c r="Q198">
        <f t="shared" si="41"/>
        <v>4</v>
      </c>
      <c r="R198">
        <f t="shared" si="42"/>
        <v>31</v>
      </c>
      <c r="S198">
        <f t="shared" si="43"/>
        <v>0.51666666666666672</v>
      </c>
    </row>
    <row r="199" spans="1:19" ht="16">
      <c r="A199" s="3">
        <v>40004</v>
      </c>
      <c r="B199" t="s">
        <v>59</v>
      </c>
      <c r="C199" t="s">
        <v>7054</v>
      </c>
      <c r="D199">
        <v>5</v>
      </c>
      <c r="E199">
        <v>3</v>
      </c>
      <c r="F199" t="s">
        <v>134</v>
      </c>
      <c r="G199" t="s">
        <v>100</v>
      </c>
      <c r="H199" t="s">
        <v>41</v>
      </c>
      <c r="I199">
        <f t="shared" si="33"/>
        <v>7</v>
      </c>
      <c r="J199">
        <f t="shared" si="34"/>
        <v>1</v>
      </c>
      <c r="K199" s="26">
        <f t="shared" si="35"/>
        <v>8</v>
      </c>
      <c r="L199">
        <f t="shared" si="36"/>
        <v>5</v>
      </c>
      <c r="M199">
        <f t="shared" si="37"/>
        <v>5</v>
      </c>
      <c r="N199">
        <f t="shared" si="38"/>
        <v>8</v>
      </c>
      <c r="O199">
        <f t="shared" si="39"/>
        <v>1</v>
      </c>
      <c r="P199">
        <f t="shared" si="40"/>
        <v>8</v>
      </c>
      <c r="Q199">
        <f t="shared" si="41"/>
        <v>4</v>
      </c>
      <c r="R199">
        <f t="shared" si="42"/>
        <v>40</v>
      </c>
      <c r="S199">
        <f t="shared" si="43"/>
        <v>0.66666666666666663</v>
      </c>
    </row>
    <row r="200" spans="1:19" ht="16">
      <c r="A200" s="3">
        <v>40071</v>
      </c>
      <c r="B200" t="s">
        <v>1679</v>
      </c>
      <c r="C200" t="s">
        <v>3461</v>
      </c>
      <c r="D200">
        <v>5</v>
      </c>
      <c r="E200">
        <v>3</v>
      </c>
      <c r="F200" t="s">
        <v>4752</v>
      </c>
      <c r="G200" t="s">
        <v>34</v>
      </c>
      <c r="H200" s="4" t="s">
        <v>41</v>
      </c>
      <c r="I200">
        <f t="shared" si="33"/>
        <v>9</v>
      </c>
      <c r="J200">
        <f t="shared" si="34"/>
        <v>6</v>
      </c>
      <c r="K200" s="26">
        <f t="shared" si="35"/>
        <v>11</v>
      </c>
      <c r="L200">
        <f t="shared" si="36"/>
        <v>5</v>
      </c>
      <c r="M200">
        <f t="shared" si="37"/>
        <v>5</v>
      </c>
      <c r="N200">
        <f t="shared" si="38"/>
        <v>9</v>
      </c>
      <c r="O200">
        <f t="shared" si="39"/>
        <v>3</v>
      </c>
      <c r="P200">
        <f t="shared" si="40"/>
        <v>5</v>
      </c>
      <c r="Q200">
        <f t="shared" si="41"/>
        <v>4</v>
      </c>
      <c r="R200">
        <f t="shared" si="42"/>
        <v>48</v>
      </c>
      <c r="S200">
        <f t="shared" si="43"/>
        <v>0.8</v>
      </c>
    </row>
    <row r="201" spans="1:19" ht="16">
      <c r="A201" s="3">
        <v>39964.145150428238</v>
      </c>
      <c r="B201" t="s">
        <v>13390</v>
      </c>
      <c r="C201" t="s">
        <v>3461</v>
      </c>
      <c r="D201" t="s">
        <v>30</v>
      </c>
      <c r="E201" t="s">
        <v>30</v>
      </c>
      <c r="F201" t="s">
        <v>4744</v>
      </c>
      <c r="G201" t="s">
        <v>100</v>
      </c>
      <c r="H201" t="s">
        <v>41</v>
      </c>
      <c r="I201">
        <f t="shared" si="33"/>
        <v>5</v>
      </c>
      <c r="J201">
        <f t="shared" si="34"/>
        <v>2</v>
      </c>
      <c r="K201" s="26">
        <f t="shared" si="35"/>
        <v>11</v>
      </c>
      <c r="L201">
        <f t="shared" si="36"/>
        <v>1</v>
      </c>
      <c r="M201">
        <f t="shared" si="37"/>
        <v>1</v>
      </c>
      <c r="N201">
        <f t="shared" si="38"/>
        <v>2</v>
      </c>
      <c r="O201">
        <f t="shared" si="39"/>
        <v>1</v>
      </c>
      <c r="P201">
        <f t="shared" si="40"/>
        <v>1</v>
      </c>
      <c r="Q201">
        <f t="shared" si="41"/>
        <v>4</v>
      </c>
      <c r="R201">
        <f t="shared" si="42"/>
        <v>23</v>
      </c>
      <c r="S201">
        <f t="shared" si="43"/>
        <v>0.38333333333333336</v>
      </c>
    </row>
    <row r="202" spans="1:19" ht="16">
      <c r="A202" s="3">
        <v>39973.826867939817</v>
      </c>
      <c r="B202" t="s">
        <v>13390</v>
      </c>
      <c r="C202" t="s">
        <v>3457</v>
      </c>
      <c r="D202" t="s">
        <v>30</v>
      </c>
      <c r="E202" t="s">
        <v>30</v>
      </c>
      <c r="F202" t="s">
        <v>165</v>
      </c>
      <c r="G202" t="s">
        <v>34</v>
      </c>
      <c r="H202" s="4" t="s">
        <v>41</v>
      </c>
      <c r="I202">
        <f t="shared" si="33"/>
        <v>6</v>
      </c>
      <c r="J202">
        <f t="shared" si="34"/>
        <v>3</v>
      </c>
      <c r="K202" s="26">
        <f t="shared" si="35"/>
        <v>9</v>
      </c>
      <c r="L202">
        <f t="shared" si="36"/>
        <v>1</v>
      </c>
      <c r="M202">
        <f t="shared" si="37"/>
        <v>1</v>
      </c>
      <c r="N202">
        <f t="shared" si="38"/>
        <v>6</v>
      </c>
      <c r="O202">
        <f t="shared" si="39"/>
        <v>3</v>
      </c>
      <c r="P202">
        <f t="shared" si="40"/>
        <v>1</v>
      </c>
      <c r="Q202">
        <f t="shared" si="41"/>
        <v>4</v>
      </c>
      <c r="R202">
        <f t="shared" si="42"/>
        <v>28</v>
      </c>
      <c r="S202">
        <f t="shared" si="43"/>
        <v>0.46666666666666667</v>
      </c>
    </row>
    <row r="203" spans="1:19" ht="16">
      <c r="A203" s="3">
        <v>40011.85670138889</v>
      </c>
      <c r="B203" t="s">
        <v>26</v>
      </c>
      <c r="C203" t="s">
        <v>7054</v>
      </c>
      <c r="D203">
        <v>2</v>
      </c>
      <c r="E203">
        <v>4</v>
      </c>
      <c r="F203" t="s">
        <v>4752</v>
      </c>
      <c r="G203" t="s">
        <v>34</v>
      </c>
      <c r="H203" s="4" t="s">
        <v>41</v>
      </c>
      <c r="I203">
        <f t="shared" si="33"/>
        <v>7</v>
      </c>
      <c r="J203">
        <f t="shared" si="34"/>
        <v>1</v>
      </c>
      <c r="K203" s="26">
        <f t="shared" si="35"/>
        <v>8</v>
      </c>
      <c r="L203">
        <f t="shared" si="36"/>
        <v>6</v>
      </c>
      <c r="M203">
        <f t="shared" si="37"/>
        <v>2</v>
      </c>
      <c r="N203">
        <f t="shared" si="38"/>
        <v>9</v>
      </c>
      <c r="O203">
        <f t="shared" si="39"/>
        <v>3</v>
      </c>
      <c r="P203">
        <f t="shared" si="40"/>
        <v>4</v>
      </c>
      <c r="Q203">
        <f t="shared" si="41"/>
        <v>4</v>
      </c>
      <c r="R203">
        <f t="shared" si="42"/>
        <v>37</v>
      </c>
      <c r="S203">
        <f t="shared" si="43"/>
        <v>0.6166666666666667</v>
      </c>
    </row>
    <row r="204" spans="1:19" ht="16">
      <c r="A204" s="3">
        <v>39950.65158070602</v>
      </c>
      <c r="B204" t="s">
        <v>13390</v>
      </c>
      <c r="C204" t="s">
        <v>3444</v>
      </c>
      <c r="D204" t="s">
        <v>30</v>
      </c>
      <c r="E204" t="s">
        <v>30</v>
      </c>
      <c r="F204" t="s">
        <v>33</v>
      </c>
      <c r="G204" t="s">
        <v>100</v>
      </c>
      <c r="H204" t="s">
        <v>41</v>
      </c>
      <c r="I204">
        <f t="shared" si="33"/>
        <v>5</v>
      </c>
      <c r="J204">
        <f t="shared" si="34"/>
        <v>2</v>
      </c>
      <c r="K204" s="26">
        <f t="shared" si="35"/>
        <v>1</v>
      </c>
      <c r="L204">
        <f t="shared" si="36"/>
        <v>1</v>
      </c>
      <c r="M204">
        <f t="shared" si="37"/>
        <v>1</v>
      </c>
      <c r="N204">
        <f t="shared" si="38"/>
        <v>1</v>
      </c>
      <c r="O204">
        <f t="shared" si="39"/>
        <v>1</v>
      </c>
      <c r="P204">
        <f t="shared" si="40"/>
        <v>1</v>
      </c>
      <c r="Q204">
        <f t="shared" si="41"/>
        <v>4</v>
      </c>
      <c r="R204">
        <f t="shared" si="42"/>
        <v>12</v>
      </c>
      <c r="S204">
        <f t="shared" si="43"/>
        <v>0.2</v>
      </c>
    </row>
    <row r="205" spans="1:19" ht="16">
      <c r="A205" s="3">
        <v>40063</v>
      </c>
      <c r="B205" t="s">
        <v>59</v>
      </c>
      <c r="C205" t="s">
        <v>7762</v>
      </c>
      <c r="D205">
        <v>5</v>
      </c>
      <c r="E205">
        <v>3</v>
      </c>
      <c r="F205" t="s">
        <v>134</v>
      </c>
      <c r="G205" t="s">
        <v>34</v>
      </c>
      <c r="H205" s="4" t="s">
        <v>41</v>
      </c>
      <c r="I205">
        <f t="shared" si="33"/>
        <v>9</v>
      </c>
      <c r="J205">
        <f t="shared" si="34"/>
        <v>6</v>
      </c>
      <c r="K205" s="26">
        <f t="shared" si="35"/>
        <v>6</v>
      </c>
      <c r="L205">
        <f t="shared" si="36"/>
        <v>5</v>
      </c>
      <c r="M205">
        <f t="shared" si="37"/>
        <v>5</v>
      </c>
      <c r="N205">
        <f t="shared" si="38"/>
        <v>8</v>
      </c>
      <c r="O205">
        <f t="shared" si="39"/>
        <v>3</v>
      </c>
      <c r="P205">
        <f t="shared" si="40"/>
        <v>8</v>
      </c>
      <c r="Q205">
        <f t="shared" si="41"/>
        <v>4</v>
      </c>
      <c r="R205">
        <f t="shared" si="42"/>
        <v>45</v>
      </c>
      <c r="S205">
        <f t="shared" si="43"/>
        <v>0.75</v>
      </c>
    </row>
    <row r="206" spans="1:19" ht="16">
      <c r="A206" s="3">
        <v>39930.715081828705</v>
      </c>
      <c r="B206" t="s">
        <v>13390</v>
      </c>
      <c r="C206" t="s">
        <v>68</v>
      </c>
      <c r="D206" t="s">
        <v>30</v>
      </c>
      <c r="E206" t="s">
        <v>30</v>
      </c>
      <c r="F206" t="s">
        <v>88</v>
      </c>
      <c r="G206" t="s">
        <v>100</v>
      </c>
      <c r="H206" t="s">
        <v>41</v>
      </c>
      <c r="I206">
        <f t="shared" si="33"/>
        <v>4</v>
      </c>
      <c r="J206">
        <f t="shared" si="34"/>
        <v>5</v>
      </c>
      <c r="K206" s="26">
        <f t="shared" si="35"/>
        <v>10</v>
      </c>
      <c r="L206">
        <f t="shared" si="36"/>
        <v>1</v>
      </c>
      <c r="M206">
        <f t="shared" si="37"/>
        <v>1</v>
      </c>
      <c r="N206">
        <f t="shared" si="38"/>
        <v>4</v>
      </c>
      <c r="O206">
        <f t="shared" si="39"/>
        <v>1</v>
      </c>
      <c r="P206">
        <f t="shared" si="40"/>
        <v>1</v>
      </c>
      <c r="Q206">
        <f t="shared" si="41"/>
        <v>4</v>
      </c>
      <c r="R206">
        <f t="shared" si="42"/>
        <v>27</v>
      </c>
      <c r="S206">
        <f t="shared" si="43"/>
        <v>0.45</v>
      </c>
    </row>
    <row r="207" spans="1:19" ht="16">
      <c r="A207" s="3">
        <v>40069.600833067132</v>
      </c>
      <c r="B207" t="s">
        <v>13390</v>
      </c>
      <c r="C207" t="s">
        <v>3444</v>
      </c>
      <c r="D207">
        <v>5</v>
      </c>
      <c r="E207">
        <v>5</v>
      </c>
      <c r="F207" t="s">
        <v>4744</v>
      </c>
      <c r="G207" t="s">
        <v>410</v>
      </c>
      <c r="H207" t="s">
        <v>41</v>
      </c>
      <c r="I207">
        <f t="shared" si="33"/>
        <v>9</v>
      </c>
      <c r="J207">
        <f t="shared" si="34"/>
        <v>6</v>
      </c>
      <c r="K207" s="26">
        <f t="shared" si="35"/>
        <v>1</v>
      </c>
      <c r="L207">
        <f t="shared" si="36"/>
        <v>5</v>
      </c>
      <c r="M207">
        <f t="shared" si="37"/>
        <v>6</v>
      </c>
      <c r="N207">
        <f t="shared" si="38"/>
        <v>2</v>
      </c>
      <c r="O207">
        <f t="shared" si="39"/>
        <v>1</v>
      </c>
      <c r="P207">
        <f t="shared" si="40"/>
        <v>1</v>
      </c>
      <c r="Q207">
        <f t="shared" si="41"/>
        <v>4</v>
      </c>
      <c r="R207">
        <f t="shared" si="42"/>
        <v>26</v>
      </c>
      <c r="S207">
        <f t="shared" si="43"/>
        <v>0.43333333333333335</v>
      </c>
    </row>
    <row r="208" spans="1:19" ht="16">
      <c r="A208" s="3">
        <v>39925</v>
      </c>
      <c r="B208" t="s">
        <v>59</v>
      </c>
      <c r="C208" t="s">
        <v>85</v>
      </c>
      <c r="D208" t="s">
        <v>30</v>
      </c>
      <c r="E208" t="s">
        <v>30</v>
      </c>
      <c r="F208" t="s">
        <v>33</v>
      </c>
      <c r="G208" t="s">
        <v>34</v>
      </c>
      <c r="H208" s="4" t="s">
        <v>41</v>
      </c>
      <c r="I208">
        <f t="shared" si="33"/>
        <v>4</v>
      </c>
      <c r="J208">
        <f t="shared" si="34"/>
        <v>5</v>
      </c>
      <c r="K208" s="26">
        <f t="shared" si="35"/>
        <v>7</v>
      </c>
      <c r="L208">
        <f t="shared" si="36"/>
        <v>1</v>
      </c>
      <c r="M208">
        <f t="shared" si="37"/>
        <v>1</v>
      </c>
      <c r="N208">
        <f t="shared" si="38"/>
        <v>1</v>
      </c>
      <c r="O208">
        <f t="shared" si="39"/>
        <v>3</v>
      </c>
      <c r="P208">
        <f t="shared" si="40"/>
        <v>8</v>
      </c>
      <c r="Q208">
        <f t="shared" si="41"/>
        <v>4</v>
      </c>
      <c r="R208">
        <f t="shared" si="42"/>
        <v>30</v>
      </c>
      <c r="S208">
        <f t="shared" si="43"/>
        <v>0.5</v>
      </c>
    </row>
    <row r="209" spans="1:19" ht="16">
      <c r="A209" s="3">
        <v>39914.406469907408</v>
      </c>
      <c r="B209" t="s">
        <v>26</v>
      </c>
      <c r="C209" t="s">
        <v>142</v>
      </c>
      <c r="D209" t="s">
        <v>30</v>
      </c>
      <c r="E209" t="s">
        <v>30</v>
      </c>
      <c r="F209" t="s">
        <v>88</v>
      </c>
      <c r="G209" t="s">
        <v>100</v>
      </c>
      <c r="H209" t="s">
        <v>41</v>
      </c>
      <c r="I209">
        <f t="shared" si="33"/>
        <v>4</v>
      </c>
      <c r="J209">
        <f t="shared" si="34"/>
        <v>5</v>
      </c>
      <c r="K209" s="26">
        <f t="shared" si="35"/>
        <v>12</v>
      </c>
      <c r="L209">
        <f t="shared" si="36"/>
        <v>1</v>
      </c>
      <c r="M209">
        <f t="shared" si="37"/>
        <v>1</v>
      </c>
      <c r="N209">
        <f t="shared" si="38"/>
        <v>4</v>
      </c>
      <c r="O209">
        <f t="shared" si="39"/>
        <v>1</v>
      </c>
      <c r="P209">
        <f t="shared" si="40"/>
        <v>4</v>
      </c>
      <c r="Q209">
        <f t="shared" si="41"/>
        <v>4</v>
      </c>
      <c r="R209">
        <f t="shared" si="42"/>
        <v>32</v>
      </c>
      <c r="S209">
        <f t="shared" si="43"/>
        <v>0.53333333333333333</v>
      </c>
    </row>
    <row r="210" spans="1:19" ht="16">
      <c r="A210" s="3">
        <v>40069.95566728009</v>
      </c>
      <c r="B210" t="s">
        <v>13390</v>
      </c>
      <c r="C210" t="s">
        <v>3461</v>
      </c>
      <c r="D210">
        <v>5</v>
      </c>
      <c r="E210">
        <v>5</v>
      </c>
      <c r="F210" t="s">
        <v>33</v>
      </c>
      <c r="G210" t="s">
        <v>100</v>
      </c>
      <c r="H210" t="s">
        <v>41</v>
      </c>
      <c r="I210">
        <f t="shared" si="33"/>
        <v>9</v>
      </c>
      <c r="J210">
        <f t="shared" si="34"/>
        <v>6</v>
      </c>
      <c r="K210" s="26">
        <f t="shared" si="35"/>
        <v>11</v>
      </c>
      <c r="L210">
        <f t="shared" si="36"/>
        <v>5</v>
      </c>
      <c r="M210">
        <f t="shared" si="37"/>
        <v>6</v>
      </c>
      <c r="N210">
        <f t="shared" si="38"/>
        <v>1</v>
      </c>
      <c r="O210">
        <f t="shared" si="39"/>
        <v>1</v>
      </c>
      <c r="P210">
        <f t="shared" si="40"/>
        <v>1</v>
      </c>
      <c r="Q210">
        <f t="shared" si="41"/>
        <v>4</v>
      </c>
      <c r="R210">
        <f t="shared" si="42"/>
        <v>35</v>
      </c>
      <c r="S210">
        <f t="shared" si="43"/>
        <v>0.58333333333333337</v>
      </c>
    </row>
    <row r="211" spans="1:19" ht="16">
      <c r="A211" s="3">
        <v>39972.756841932867</v>
      </c>
      <c r="B211" t="s">
        <v>13390</v>
      </c>
      <c r="C211" t="s">
        <v>3461</v>
      </c>
      <c r="D211" t="s">
        <v>30</v>
      </c>
      <c r="E211" t="s">
        <v>30</v>
      </c>
      <c r="F211" t="s">
        <v>165</v>
      </c>
      <c r="G211" t="s">
        <v>34</v>
      </c>
      <c r="H211" s="4" t="s">
        <v>41</v>
      </c>
      <c r="I211">
        <f t="shared" si="33"/>
        <v>6</v>
      </c>
      <c r="J211">
        <f t="shared" si="34"/>
        <v>3</v>
      </c>
      <c r="K211" s="26">
        <f t="shared" si="35"/>
        <v>11</v>
      </c>
      <c r="L211">
        <f t="shared" si="36"/>
        <v>1</v>
      </c>
      <c r="M211">
        <f t="shared" si="37"/>
        <v>1</v>
      </c>
      <c r="N211">
        <f t="shared" si="38"/>
        <v>6</v>
      </c>
      <c r="O211">
        <f t="shared" si="39"/>
        <v>3</v>
      </c>
      <c r="P211">
        <f t="shared" si="40"/>
        <v>1</v>
      </c>
      <c r="Q211">
        <f t="shared" si="41"/>
        <v>4</v>
      </c>
      <c r="R211">
        <f t="shared" si="42"/>
        <v>30</v>
      </c>
      <c r="S211">
        <f t="shared" si="43"/>
        <v>0.5</v>
      </c>
    </row>
    <row r="212" spans="1:19" ht="16">
      <c r="A212" s="3">
        <v>39975.89520486111</v>
      </c>
      <c r="B212" t="s">
        <v>13390</v>
      </c>
      <c r="C212" t="s">
        <v>3461</v>
      </c>
      <c r="D212" t="s">
        <v>30</v>
      </c>
      <c r="E212" t="s">
        <v>30</v>
      </c>
      <c r="F212" t="s">
        <v>4752</v>
      </c>
      <c r="G212" t="s">
        <v>410</v>
      </c>
      <c r="H212" t="s">
        <v>41</v>
      </c>
      <c r="I212">
        <f t="shared" si="33"/>
        <v>6</v>
      </c>
      <c r="J212">
        <f t="shared" si="34"/>
        <v>3</v>
      </c>
      <c r="K212" s="26">
        <f t="shared" si="35"/>
        <v>11</v>
      </c>
      <c r="L212">
        <f t="shared" si="36"/>
        <v>1</v>
      </c>
      <c r="M212">
        <f t="shared" si="37"/>
        <v>1</v>
      </c>
      <c r="N212">
        <f t="shared" si="38"/>
        <v>9</v>
      </c>
      <c r="O212">
        <f t="shared" si="39"/>
        <v>1</v>
      </c>
      <c r="P212">
        <f t="shared" si="40"/>
        <v>1</v>
      </c>
      <c r="Q212">
        <f t="shared" si="41"/>
        <v>4</v>
      </c>
      <c r="R212">
        <f t="shared" si="42"/>
        <v>31</v>
      </c>
      <c r="S212">
        <f t="shared" si="43"/>
        <v>0.51666666666666672</v>
      </c>
    </row>
    <row r="213" spans="1:19" ht="16">
      <c r="A213" s="3">
        <v>39913.953470868059</v>
      </c>
      <c r="B213" t="s">
        <v>13390</v>
      </c>
      <c r="C213" t="s">
        <v>46</v>
      </c>
      <c r="D213" t="s">
        <v>30</v>
      </c>
      <c r="E213" t="s">
        <v>30</v>
      </c>
      <c r="F213" t="s">
        <v>48</v>
      </c>
      <c r="G213" t="s">
        <v>34</v>
      </c>
      <c r="H213" t="s">
        <v>41</v>
      </c>
      <c r="I213">
        <f t="shared" si="33"/>
        <v>4</v>
      </c>
      <c r="J213">
        <f t="shared" si="34"/>
        <v>5</v>
      </c>
      <c r="K213" s="26">
        <f t="shared" si="35"/>
        <v>1</v>
      </c>
      <c r="L213">
        <f t="shared" si="36"/>
        <v>1</v>
      </c>
      <c r="M213">
        <f t="shared" si="37"/>
        <v>1</v>
      </c>
      <c r="N213">
        <f t="shared" si="38"/>
        <v>3</v>
      </c>
      <c r="O213">
        <f t="shared" si="39"/>
        <v>3</v>
      </c>
      <c r="P213">
        <f t="shared" si="40"/>
        <v>1</v>
      </c>
      <c r="Q213">
        <f t="shared" si="41"/>
        <v>4</v>
      </c>
      <c r="R213">
        <f t="shared" si="42"/>
        <v>19</v>
      </c>
      <c r="S213">
        <f t="shared" si="43"/>
        <v>0.31666666666666665</v>
      </c>
    </row>
    <row r="214" spans="1:19" ht="16">
      <c r="A214" s="3">
        <v>40016.026999918984</v>
      </c>
      <c r="B214" t="s">
        <v>13390</v>
      </c>
      <c r="C214" t="s">
        <v>3461</v>
      </c>
      <c r="D214">
        <v>5</v>
      </c>
      <c r="E214">
        <v>3</v>
      </c>
      <c r="F214" t="s">
        <v>191</v>
      </c>
      <c r="G214" t="s">
        <v>410</v>
      </c>
      <c r="H214" t="s">
        <v>41</v>
      </c>
      <c r="I214">
        <f t="shared" si="33"/>
        <v>7</v>
      </c>
      <c r="J214">
        <f t="shared" si="34"/>
        <v>1</v>
      </c>
      <c r="K214" s="26">
        <f t="shared" si="35"/>
        <v>11</v>
      </c>
      <c r="L214">
        <f t="shared" si="36"/>
        <v>5</v>
      </c>
      <c r="M214">
        <f t="shared" si="37"/>
        <v>5</v>
      </c>
      <c r="N214">
        <f t="shared" si="38"/>
        <v>7</v>
      </c>
      <c r="O214">
        <f t="shared" si="39"/>
        <v>1</v>
      </c>
      <c r="P214">
        <f t="shared" si="40"/>
        <v>1</v>
      </c>
      <c r="Q214">
        <f t="shared" si="41"/>
        <v>4</v>
      </c>
      <c r="R214">
        <f t="shared" si="42"/>
        <v>35</v>
      </c>
      <c r="S214">
        <f t="shared" si="43"/>
        <v>0.58333333333333337</v>
      </c>
    </row>
    <row r="215" spans="1:19" ht="16">
      <c r="A215" s="3">
        <v>40011.406522372687</v>
      </c>
      <c r="B215" t="s">
        <v>13390</v>
      </c>
      <c r="C215" t="s">
        <v>3457</v>
      </c>
      <c r="D215">
        <v>5</v>
      </c>
      <c r="E215">
        <v>3</v>
      </c>
      <c r="F215" t="s">
        <v>4752</v>
      </c>
      <c r="G215" t="s">
        <v>100</v>
      </c>
      <c r="H215" t="s">
        <v>41</v>
      </c>
      <c r="I215">
        <f t="shared" si="33"/>
        <v>7</v>
      </c>
      <c r="J215">
        <f t="shared" si="34"/>
        <v>1</v>
      </c>
      <c r="K215" s="26">
        <f t="shared" si="35"/>
        <v>9</v>
      </c>
      <c r="L215">
        <f t="shared" si="36"/>
        <v>5</v>
      </c>
      <c r="M215">
        <f t="shared" si="37"/>
        <v>5</v>
      </c>
      <c r="N215">
        <f t="shared" si="38"/>
        <v>9</v>
      </c>
      <c r="O215">
        <f t="shared" si="39"/>
        <v>1</v>
      </c>
      <c r="P215">
        <f t="shared" si="40"/>
        <v>1</v>
      </c>
      <c r="Q215">
        <f t="shared" si="41"/>
        <v>4</v>
      </c>
      <c r="R215">
        <f t="shared" si="42"/>
        <v>35</v>
      </c>
      <c r="S215">
        <f t="shared" si="43"/>
        <v>0.58333333333333337</v>
      </c>
    </row>
    <row r="216" spans="1:19" ht="16">
      <c r="A216" s="3">
        <v>40020.714162615739</v>
      </c>
      <c r="B216" t="s">
        <v>13390</v>
      </c>
      <c r="C216" t="s">
        <v>3461</v>
      </c>
      <c r="D216">
        <v>5</v>
      </c>
      <c r="E216">
        <v>3</v>
      </c>
      <c r="F216" t="s">
        <v>4744</v>
      </c>
      <c r="G216" t="s">
        <v>34</v>
      </c>
      <c r="H216" s="4" t="s">
        <v>41</v>
      </c>
      <c r="I216">
        <f t="shared" si="33"/>
        <v>7</v>
      </c>
      <c r="J216">
        <f t="shared" si="34"/>
        <v>1</v>
      </c>
      <c r="K216" s="26">
        <f t="shared" si="35"/>
        <v>11</v>
      </c>
      <c r="L216">
        <f t="shared" si="36"/>
        <v>5</v>
      </c>
      <c r="M216">
        <f t="shared" si="37"/>
        <v>5</v>
      </c>
      <c r="N216">
        <f t="shared" si="38"/>
        <v>2</v>
      </c>
      <c r="O216">
        <f t="shared" si="39"/>
        <v>3</v>
      </c>
      <c r="P216">
        <f t="shared" si="40"/>
        <v>1</v>
      </c>
      <c r="Q216">
        <f t="shared" si="41"/>
        <v>4</v>
      </c>
      <c r="R216">
        <f t="shared" si="42"/>
        <v>32</v>
      </c>
      <c r="S216">
        <f t="shared" si="43"/>
        <v>0.53333333333333333</v>
      </c>
    </row>
    <row r="217" spans="1:19" ht="16">
      <c r="A217" s="3">
        <v>39930.867151122686</v>
      </c>
      <c r="B217" t="s">
        <v>13390</v>
      </c>
      <c r="C217" t="s">
        <v>111</v>
      </c>
      <c r="D217" t="s">
        <v>30</v>
      </c>
      <c r="E217" t="s">
        <v>30</v>
      </c>
      <c r="F217" t="s">
        <v>155</v>
      </c>
      <c r="G217" t="s">
        <v>100</v>
      </c>
      <c r="H217" t="s">
        <v>41</v>
      </c>
      <c r="I217">
        <f t="shared" si="33"/>
        <v>4</v>
      </c>
      <c r="J217">
        <f t="shared" si="34"/>
        <v>5</v>
      </c>
      <c r="K217" s="26">
        <f t="shared" si="35"/>
        <v>13</v>
      </c>
      <c r="L217">
        <f t="shared" si="36"/>
        <v>1</v>
      </c>
      <c r="M217">
        <f t="shared" si="37"/>
        <v>1</v>
      </c>
      <c r="N217">
        <f t="shared" si="38"/>
        <v>5</v>
      </c>
      <c r="O217">
        <f t="shared" si="39"/>
        <v>1</v>
      </c>
      <c r="P217">
        <f t="shared" si="40"/>
        <v>1</v>
      </c>
      <c r="Q217">
        <f t="shared" si="41"/>
        <v>4</v>
      </c>
      <c r="R217">
        <f t="shared" si="42"/>
        <v>31</v>
      </c>
      <c r="S217">
        <f t="shared" si="43"/>
        <v>0.51666666666666672</v>
      </c>
    </row>
    <row r="218" spans="1:19" ht="16">
      <c r="A218" s="3">
        <v>39974.024066122685</v>
      </c>
      <c r="B218" t="s">
        <v>13390</v>
      </c>
      <c r="C218" t="s">
        <v>3457</v>
      </c>
      <c r="D218" t="s">
        <v>30</v>
      </c>
      <c r="E218" t="s">
        <v>30</v>
      </c>
      <c r="F218" t="s">
        <v>165</v>
      </c>
      <c r="G218" t="s">
        <v>34</v>
      </c>
      <c r="H218" s="4" t="s">
        <v>41</v>
      </c>
      <c r="I218">
        <f t="shared" si="33"/>
        <v>6</v>
      </c>
      <c r="J218">
        <f t="shared" si="34"/>
        <v>3</v>
      </c>
      <c r="K218" s="26">
        <f t="shared" si="35"/>
        <v>9</v>
      </c>
      <c r="L218">
        <f t="shared" si="36"/>
        <v>1</v>
      </c>
      <c r="M218">
        <f t="shared" si="37"/>
        <v>1</v>
      </c>
      <c r="N218">
        <f t="shared" si="38"/>
        <v>6</v>
      </c>
      <c r="O218">
        <f t="shared" si="39"/>
        <v>3</v>
      </c>
      <c r="P218">
        <f t="shared" si="40"/>
        <v>1</v>
      </c>
      <c r="Q218">
        <f t="shared" si="41"/>
        <v>4</v>
      </c>
      <c r="R218">
        <f t="shared" si="42"/>
        <v>28</v>
      </c>
      <c r="S218">
        <f t="shared" si="43"/>
        <v>0.46666666666666667</v>
      </c>
    </row>
    <row r="219" spans="1:19" ht="16">
      <c r="A219" s="3">
        <v>39972.066625659725</v>
      </c>
      <c r="B219" t="s">
        <v>13390</v>
      </c>
      <c r="C219" t="s">
        <v>3457</v>
      </c>
      <c r="D219" t="s">
        <v>30</v>
      </c>
      <c r="E219" t="s">
        <v>30</v>
      </c>
      <c r="F219" t="s">
        <v>4744</v>
      </c>
      <c r="G219" t="s">
        <v>100</v>
      </c>
      <c r="H219" t="s">
        <v>41</v>
      </c>
      <c r="I219">
        <f t="shared" si="33"/>
        <v>6</v>
      </c>
      <c r="J219">
        <f t="shared" si="34"/>
        <v>3</v>
      </c>
      <c r="K219" s="26">
        <f t="shared" si="35"/>
        <v>9</v>
      </c>
      <c r="L219">
        <f t="shared" si="36"/>
        <v>1</v>
      </c>
      <c r="M219">
        <f t="shared" si="37"/>
        <v>1</v>
      </c>
      <c r="N219">
        <f t="shared" si="38"/>
        <v>2</v>
      </c>
      <c r="O219">
        <f t="shared" si="39"/>
        <v>1</v>
      </c>
      <c r="P219">
        <f t="shared" si="40"/>
        <v>1</v>
      </c>
      <c r="Q219">
        <f t="shared" si="41"/>
        <v>4</v>
      </c>
      <c r="R219">
        <f t="shared" si="42"/>
        <v>22</v>
      </c>
      <c r="S219">
        <f t="shared" si="43"/>
        <v>0.36666666666666664</v>
      </c>
    </row>
    <row r="220" spans="1:19" ht="16">
      <c r="A220" s="3">
        <v>40042.747449849536</v>
      </c>
      <c r="B220" t="s">
        <v>13390</v>
      </c>
      <c r="C220" t="s">
        <v>3461</v>
      </c>
      <c r="D220">
        <v>1</v>
      </c>
      <c r="E220">
        <v>3</v>
      </c>
      <c r="F220" t="s">
        <v>33</v>
      </c>
      <c r="G220" t="s">
        <v>34</v>
      </c>
      <c r="H220" s="4" t="s">
        <v>41</v>
      </c>
      <c r="I220">
        <f t="shared" si="33"/>
        <v>8</v>
      </c>
      <c r="J220">
        <f t="shared" si="34"/>
        <v>4</v>
      </c>
      <c r="K220" s="26">
        <f t="shared" si="35"/>
        <v>11</v>
      </c>
      <c r="L220">
        <f t="shared" si="36"/>
        <v>4</v>
      </c>
      <c r="M220">
        <f t="shared" si="37"/>
        <v>5</v>
      </c>
      <c r="N220">
        <f t="shared" si="38"/>
        <v>1</v>
      </c>
      <c r="O220">
        <f t="shared" si="39"/>
        <v>3</v>
      </c>
      <c r="P220">
        <f t="shared" si="40"/>
        <v>1</v>
      </c>
      <c r="Q220">
        <f t="shared" si="41"/>
        <v>4</v>
      </c>
      <c r="R220">
        <f t="shared" si="42"/>
        <v>33</v>
      </c>
      <c r="S220">
        <f t="shared" si="43"/>
        <v>0.55000000000000004</v>
      </c>
    </row>
    <row r="221" spans="1:19" ht="16">
      <c r="A221" s="3">
        <v>40052</v>
      </c>
      <c r="B221" t="s">
        <v>59</v>
      </c>
      <c r="C221" t="s">
        <v>3461</v>
      </c>
      <c r="D221">
        <v>5</v>
      </c>
      <c r="E221">
        <v>5</v>
      </c>
      <c r="F221" t="s">
        <v>165</v>
      </c>
      <c r="G221" t="s">
        <v>100</v>
      </c>
      <c r="H221" t="s">
        <v>41</v>
      </c>
      <c r="I221">
        <f t="shared" si="33"/>
        <v>8</v>
      </c>
      <c r="J221">
        <f t="shared" si="34"/>
        <v>4</v>
      </c>
      <c r="K221" s="26">
        <f t="shared" si="35"/>
        <v>11</v>
      </c>
      <c r="L221">
        <f t="shared" si="36"/>
        <v>5</v>
      </c>
      <c r="M221">
        <f t="shared" si="37"/>
        <v>6</v>
      </c>
      <c r="N221">
        <f t="shared" si="38"/>
        <v>6</v>
      </c>
      <c r="O221">
        <f t="shared" si="39"/>
        <v>1</v>
      </c>
      <c r="P221">
        <f t="shared" si="40"/>
        <v>8</v>
      </c>
      <c r="Q221">
        <f t="shared" si="41"/>
        <v>4</v>
      </c>
      <c r="R221">
        <f t="shared" si="42"/>
        <v>45</v>
      </c>
      <c r="S221">
        <f t="shared" si="43"/>
        <v>0.75</v>
      </c>
    </row>
    <row r="222" spans="1:19" ht="16">
      <c r="A222" s="3">
        <v>39957.293785150461</v>
      </c>
      <c r="B222" t="s">
        <v>13390</v>
      </c>
      <c r="C222" t="s">
        <v>3457</v>
      </c>
      <c r="D222" t="s">
        <v>30</v>
      </c>
      <c r="E222" t="s">
        <v>30</v>
      </c>
      <c r="F222" t="s">
        <v>165</v>
      </c>
      <c r="G222" t="s">
        <v>410</v>
      </c>
      <c r="H222" t="s">
        <v>41</v>
      </c>
      <c r="I222">
        <f t="shared" si="33"/>
        <v>5</v>
      </c>
      <c r="J222">
        <f t="shared" si="34"/>
        <v>2</v>
      </c>
      <c r="K222" s="26">
        <f t="shared" si="35"/>
        <v>9</v>
      </c>
      <c r="L222">
        <f t="shared" si="36"/>
        <v>1</v>
      </c>
      <c r="M222">
        <f t="shared" si="37"/>
        <v>1</v>
      </c>
      <c r="N222">
        <f t="shared" si="38"/>
        <v>6</v>
      </c>
      <c r="O222">
        <f t="shared" si="39"/>
        <v>1</v>
      </c>
      <c r="P222">
        <f t="shared" si="40"/>
        <v>1</v>
      </c>
      <c r="Q222">
        <f t="shared" si="41"/>
        <v>4</v>
      </c>
      <c r="R222">
        <f t="shared" si="42"/>
        <v>25</v>
      </c>
      <c r="S222">
        <f t="shared" si="43"/>
        <v>0.41666666666666669</v>
      </c>
    </row>
    <row r="223" spans="1:19" ht="16">
      <c r="A223" s="3">
        <v>40026.185288622684</v>
      </c>
      <c r="B223" t="s">
        <v>13390</v>
      </c>
      <c r="C223" t="s">
        <v>7957</v>
      </c>
      <c r="D223">
        <v>5</v>
      </c>
      <c r="E223">
        <v>5</v>
      </c>
      <c r="F223" t="s">
        <v>88</v>
      </c>
      <c r="G223" t="s">
        <v>34</v>
      </c>
      <c r="H223" s="4" t="s">
        <v>41</v>
      </c>
      <c r="I223">
        <f t="shared" si="33"/>
        <v>8</v>
      </c>
      <c r="J223">
        <f t="shared" si="34"/>
        <v>4</v>
      </c>
      <c r="K223" s="26">
        <f t="shared" si="35"/>
        <v>5</v>
      </c>
      <c r="L223">
        <f t="shared" si="36"/>
        <v>5</v>
      </c>
      <c r="M223">
        <f t="shared" si="37"/>
        <v>6</v>
      </c>
      <c r="N223">
        <f t="shared" si="38"/>
        <v>4</v>
      </c>
      <c r="O223">
        <f t="shared" si="39"/>
        <v>3</v>
      </c>
      <c r="P223">
        <f t="shared" si="40"/>
        <v>1</v>
      </c>
      <c r="Q223">
        <f t="shared" si="41"/>
        <v>4</v>
      </c>
      <c r="R223">
        <f t="shared" si="42"/>
        <v>32</v>
      </c>
      <c r="S223">
        <f t="shared" si="43"/>
        <v>0.53333333333333333</v>
      </c>
    </row>
    <row r="224" spans="1:19" ht="16">
      <c r="A224" s="3">
        <v>40026.816531909724</v>
      </c>
      <c r="B224" t="s">
        <v>13390</v>
      </c>
      <c r="C224" t="s">
        <v>7957</v>
      </c>
      <c r="D224">
        <v>5</v>
      </c>
      <c r="E224">
        <v>4</v>
      </c>
      <c r="F224" t="s">
        <v>4744</v>
      </c>
      <c r="G224" t="s">
        <v>410</v>
      </c>
      <c r="H224" t="s">
        <v>41</v>
      </c>
      <c r="I224">
        <f t="shared" si="33"/>
        <v>8</v>
      </c>
      <c r="J224">
        <f t="shared" si="34"/>
        <v>4</v>
      </c>
      <c r="K224" s="26">
        <f t="shared" si="35"/>
        <v>5</v>
      </c>
      <c r="L224">
        <f t="shared" si="36"/>
        <v>5</v>
      </c>
      <c r="M224">
        <f t="shared" si="37"/>
        <v>2</v>
      </c>
      <c r="N224">
        <f t="shared" si="38"/>
        <v>2</v>
      </c>
      <c r="O224">
        <f t="shared" si="39"/>
        <v>1</v>
      </c>
      <c r="P224">
        <f t="shared" si="40"/>
        <v>1</v>
      </c>
      <c r="Q224">
        <f t="shared" si="41"/>
        <v>4</v>
      </c>
      <c r="R224">
        <f t="shared" si="42"/>
        <v>24</v>
      </c>
      <c r="S224">
        <f t="shared" si="43"/>
        <v>0.4</v>
      </c>
    </row>
    <row r="225" spans="1:19" ht="16">
      <c r="A225" s="3">
        <v>40030</v>
      </c>
      <c r="B225" t="s">
        <v>67</v>
      </c>
      <c r="C225" t="s">
        <v>3461</v>
      </c>
      <c r="D225">
        <v>5</v>
      </c>
      <c r="E225">
        <v>4</v>
      </c>
      <c r="F225" t="s">
        <v>88</v>
      </c>
      <c r="G225" t="s">
        <v>410</v>
      </c>
      <c r="H225" t="s">
        <v>41</v>
      </c>
      <c r="I225">
        <f t="shared" si="33"/>
        <v>8</v>
      </c>
      <c r="J225">
        <f t="shared" si="34"/>
        <v>4</v>
      </c>
      <c r="K225" s="26">
        <f t="shared" si="35"/>
        <v>11</v>
      </c>
      <c r="L225">
        <f t="shared" si="36"/>
        <v>5</v>
      </c>
      <c r="M225">
        <f t="shared" si="37"/>
        <v>2</v>
      </c>
      <c r="N225">
        <f t="shared" si="38"/>
        <v>4</v>
      </c>
      <c r="O225">
        <f t="shared" si="39"/>
        <v>1</v>
      </c>
      <c r="P225">
        <f t="shared" si="40"/>
        <v>7</v>
      </c>
      <c r="Q225">
        <f t="shared" si="41"/>
        <v>4</v>
      </c>
      <c r="R225">
        <f t="shared" si="42"/>
        <v>38</v>
      </c>
      <c r="S225">
        <f t="shared" si="43"/>
        <v>0.6333333333333333</v>
      </c>
    </row>
    <row r="226" spans="1:19" ht="16">
      <c r="A226" s="3">
        <v>39933.60170269676</v>
      </c>
      <c r="B226" t="s">
        <v>13390</v>
      </c>
      <c r="C226" t="s">
        <v>142</v>
      </c>
      <c r="D226" t="s">
        <v>30</v>
      </c>
      <c r="E226" t="s">
        <v>30</v>
      </c>
      <c r="F226" t="s">
        <v>48</v>
      </c>
      <c r="G226" t="s">
        <v>100</v>
      </c>
      <c r="H226" t="s">
        <v>41</v>
      </c>
      <c r="I226">
        <f t="shared" si="33"/>
        <v>4</v>
      </c>
      <c r="J226">
        <f t="shared" si="34"/>
        <v>5</v>
      </c>
      <c r="K226" s="26">
        <f t="shared" si="35"/>
        <v>12</v>
      </c>
      <c r="L226">
        <f t="shared" si="36"/>
        <v>1</v>
      </c>
      <c r="M226">
        <f t="shared" si="37"/>
        <v>1</v>
      </c>
      <c r="N226">
        <f t="shared" si="38"/>
        <v>3</v>
      </c>
      <c r="O226">
        <f t="shared" si="39"/>
        <v>1</v>
      </c>
      <c r="P226">
        <f t="shared" si="40"/>
        <v>1</v>
      </c>
      <c r="Q226">
        <f t="shared" si="41"/>
        <v>4</v>
      </c>
      <c r="R226">
        <f t="shared" si="42"/>
        <v>28</v>
      </c>
      <c r="S226">
        <f t="shared" si="43"/>
        <v>0.46666666666666667</v>
      </c>
    </row>
    <row r="227" spans="1:19" ht="16">
      <c r="A227" s="3">
        <v>40070</v>
      </c>
      <c r="B227" t="s">
        <v>67</v>
      </c>
      <c r="C227" t="s">
        <v>7762</v>
      </c>
      <c r="D227">
        <v>1</v>
      </c>
      <c r="E227">
        <v>2</v>
      </c>
      <c r="F227" t="s">
        <v>4744</v>
      </c>
      <c r="G227" t="s">
        <v>100</v>
      </c>
      <c r="H227" t="s">
        <v>41</v>
      </c>
      <c r="I227">
        <f t="shared" si="33"/>
        <v>9</v>
      </c>
      <c r="J227">
        <f t="shared" si="34"/>
        <v>6</v>
      </c>
      <c r="K227" s="26">
        <f t="shared" si="35"/>
        <v>6</v>
      </c>
      <c r="L227">
        <f t="shared" si="36"/>
        <v>4</v>
      </c>
      <c r="M227">
        <f t="shared" si="37"/>
        <v>3</v>
      </c>
      <c r="N227">
        <f t="shared" si="38"/>
        <v>2</v>
      </c>
      <c r="O227">
        <f t="shared" si="39"/>
        <v>1</v>
      </c>
      <c r="P227">
        <f t="shared" si="40"/>
        <v>7</v>
      </c>
      <c r="Q227">
        <f t="shared" si="41"/>
        <v>4</v>
      </c>
      <c r="R227">
        <f t="shared" si="42"/>
        <v>33</v>
      </c>
      <c r="S227">
        <f t="shared" si="43"/>
        <v>0.55000000000000004</v>
      </c>
    </row>
    <row r="228" spans="1:19" ht="16">
      <c r="A228" s="3">
        <v>40050</v>
      </c>
      <c r="B228" t="s">
        <v>59</v>
      </c>
      <c r="C228" t="s">
        <v>3461</v>
      </c>
      <c r="D228">
        <v>5</v>
      </c>
      <c r="E228">
        <v>5</v>
      </c>
      <c r="F228" t="s">
        <v>4752</v>
      </c>
      <c r="G228" t="s">
        <v>49</v>
      </c>
      <c r="H228" t="s">
        <v>41</v>
      </c>
      <c r="I228">
        <f t="shared" si="33"/>
        <v>8</v>
      </c>
      <c r="J228">
        <f t="shared" si="34"/>
        <v>4</v>
      </c>
      <c r="K228" s="26">
        <f t="shared" si="35"/>
        <v>11</v>
      </c>
      <c r="L228">
        <f t="shared" si="36"/>
        <v>5</v>
      </c>
      <c r="M228">
        <f t="shared" si="37"/>
        <v>6</v>
      </c>
      <c r="N228">
        <f t="shared" si="38"/>
        <v>9</v>
      </c>
      <c r="O228">
        <f t="shared" si="39"/>
        <v>4</v>
      </c>
      <c r="P228">
        <f t="shared" si="40"/>
        <v>8</v>
      </c>
      <c r="Q228">
        <f t="shared" si="41"/>
        <v>4</v>
      </c>
      <c r="R228">
        <f t="shared" si="42"/>
        <v>51</v>
      </c>
      <c r="S228">
        <f t="shared" si="43"/>
        <v>0.85</v>
      </c>
    </row>
    <row r="229" spans="1:19" ht="16">
      <c r="A229" s="3">
        <v>40028</v>
      </c>
      <c r="B229" t="s">
        <v>59</v>
      </c>
      <c r="C229" t="s">
        <v>3461</v>
      </c>
      <c r="D229">
        <v>3</v>
      </c>
      <c r="E229">
        <v>3</v>
      </c>
      <c r="F229" t="s">
        <v>4752</v>
      </c>
      <c r="G229" t="s">
        <v>100</v>
      </c>
      <c r="H229" t="s">
        <v>41</v>
      </c>
      <c r="I229">
        <f t="shared" si="33"/>
        <v>8</v>
      </c>
      <c r="J229">
        <f t="shared" si="34"/>
        <v>4</v>
      </c>
      <c r="K229" s="26">
        <f t="shared" si="35"/>
        <v>11</v>
      </c>
      <c r="L229">
        <f t="shared" si="36"/>
        <v>3</v>
      </c>
      <c r="M229">
        <f t="shared" si="37"/>
        <v>5</v>
      </c>
      <c r="N229">
        <f t="shared" si="38"/>
        <v>9</v>
      </c>
      <c r="O229">
        <f t="shared" si="39"/>
        <v>1</v>
      </c>
      <c r="P229">
        <f t="shared" si="40"/>
        <v>8</v>
      </c>
      <c r="Q229">
        <f t="shared" si="41"/>
        <v>4</v>
      </c>
      <c r="R229">
        <f t="shared" si="42"/>
        <v>45</v>
      </c>
      <c r="S229">
        <f t="shared" si="43"/>
        <v>0.75</v>
      </c>
    </row>
    <row r="230" spans="1:19" ht="16">
      <c r="A230" s="3">
        <v>40022.704297916665</v>
      </c>
      <c r="B230" t="s">
        <v>13390</v>
      </c>
      <c r="C230" t="s">
        <v>3461</v>
      </c>
      <c r="D230">
        <v>1</v>
      </c>
      <c r="E230">
        <v>4</v>
      </c>
      <c r="F230" t="s">
        <v>4752</v>
      </c>
      <c r="G230" t="s">
        <v>34</v>
      </c>
      <c r="H230" s="4" t="s">
        <v>41</v>
      </c>
      <c r="I230">
        <f t="shared" si="33"/>
        <v>7</v>
      </c>
      <c r="J230">
        <f t="shared" si="34"/>
        <v>1</v>
      </c>
      <c r="K230" s="26">
        <f t="shared" si="35"/>
        <v>11</v>
      </c>
      <c r="L230">
        <f t="shared" si="36"/>
        <v>4</v>
      </c>
      <c r="M230">
        <f t="shared" si="37"/>
        <v>2</v>
      </c>
      <c r="N230">
        <f t="shared" si="38"/>
        <v>9</v>
      </c>
      <c r="O230">
        <f t="shared" si="39"/>
        <v>3</v>
      </c>
      <c r="P230">
        <f t="shared" si="40"/>
        <v>1</v>
      </c>
      <c r="Q230">
        <f t="shared" si="41"/>
        <v>4</v>
      </c>
      <c r="R230">
        <f t="shared" si="42"/>
        <v>35</v>
      </c>
      <c r="S230">
        <f t="shared" si="43"/>
        <v>0.58333333333333337</v>
      </c>
    </row>
    <row r="231" spans="1:19" ht="16">
      <c r="A231" s="3">
        <v>40046.87978491898</v>
      </c>
      <c r="B231" t="s">
        <v>13390</v>
      </c>
      <c r="C231" t="s">
        <v>3461</v>
      </c>
      <c r="D231">
        <v>5</v>
      </c>
      <c r="E231">
        <v>5</v>
      </c>
      <c r="F231" t="s">
        <v>4744</v>
      </c>
      <c r="G231" t="s">
        <v>34</v>
      </c>
      <c r="H231" s="4" t="s">
        <v>41</v>
      </c>
      <c r="I231">
        <f t="shared" si="33"/>
        <v>8</v>
      </c>
      <c r="J231">
        <f t="shared" si="34"/>
        <v>4</v>
      </c>
      <c r="K231" s="26">
        <f t="shared" si="35"/>
        <v>11</v>
      </c>
      <c r="L231">
        <f t="shared" si="36"/>
        <v>5</v>
      </c>
      <c r="M231">
        <f t="shared" si="37"/>
        <v>6</v>
      </c>
      <c r="N231">
        <f t="shared" si="38"/>
        <v>2</v>
      </c>
      <c r="O231">
        <f t="shared" si="39"/>
        <v>3</v>
      </c>
      <c r="P231">
        <f t="shared" si="40"/>
        <v>1</v>
      </c>
      <c r="Q231">
        <f t="shared" si="41"/>
        <v>4</v>
      </c>
      <c r="R231">
        <f t="shared" si="42"/>
        <v>36</v>
      </c>
      <c r="S231">
        <f t="shared" si="43"/>
        <v>0.6</v>
      </c>
    </row>
    <row r="232" spans="1:19" ht="16">
      <c r="A232" s="3">
        <v>40033.941885069442</v>
      </c>
      <c r="B232" t="s">
        <v>13390</v>
      </c>
      <c r="C232" t="s">
        <v>7957</v>
      </c>
      <c r="D232">
        <v>5</v>
      </c>
      <c r="E232">
        <v>3</v>
      </c>
      <c r="F232" t="s">
        <v>88</v>
      </c>
      <c r="G232" t="s">
        <v>100</v>
      </c>
      <c r="H232" t="s">
        <v>5156</v>
      </c>
      <c r="I232">
        <f t="shared" si="33"/>
        <v>8</v>
      </c>
      <c r="J232">
        <f t="shared" si="34"/>
        <v>4</v>
      </c>
      <c r="K232" s="26">
        <f t="shared" si="35"/>
        <v>5</v>
      </c>
      <c r="L232">
        <f t="shared" si="36"/>
        <v>5</v>
      </c>
      <c r="M232">
        <f t="shared" si="37"/>
        <v>5</v>
      </c>
      <c r="N232">
        <f t="shared" si="38"/>
        <v>4</v>
      </c>
      <c r="O232">
        <f t="shared" si="39"/>
        <v>1</v>
      </c>
      <c r="P232">
        <f t="shared" si="40"/>
        <v>1</v>
      </c>
      <c r="Q232">
        <f t="shared" si="41"/>
        <v>1</v>
      </c>
      <c r="R232">
        <f t="shared" si="42"/>
        <v>26</v>
      </c>
      <c r="S232">
        <f t="shared" si="43"/>
        <v>0.43333333333333335</v>
      </c>
    </row>
    <row r="233" spans="1:19" ht="16">
      <c r="A233" s="3">
        <v>39971.705541284726</v>
      </c>
      <c r="B233" t="s">
        <v>13390</v>
      </c>
      <c r="C233" t="s">
        <v>3457</v>
      </c>
      <c r="D233" t="s">
        <v>30</v>
      </c>
      <c r="E233" t="s">
        <v>30</v>
      </c>
      <c r="F233" t="s">
        <v>134</v>
      </c>
      <c r="G233" t="s">
        <v>100</v>
      </c>
      <c r="H233" t="s">
        <v>41</v>
      </c>
      <c r="I233">
        <f t="shared" si="33"/>
        <v>6</v>
      </c>
      <c r="J233">
        <f t="shared" si="34"/>
        <v>3</v>
      </c>
      <c r="K233" s="26">
        <f t="shared" si="35"/>
        <v>9</v>
      </c>
      <c r="L233">
        <f t="shared" si="36"/>
        <v>1</v>
      </c>
      <c r="M233">
        <f t="shared" si="37"/>
        <v>1</v>
      </c>
      <c r="N233">
        <f t="shared" si="38"/>
        <v>8</v>
      </c>
      <c r="O233">
        <f t="shared" si="39"/>
        <v>1</v>
      </c>
      <c r="P233">
        <f t="shared" si="40"/>
        <v>1</v>
      </c>
      <c r="Q233">
        <f t="shared" si="41"/>
        <v>4</v>
      </c>
      <c r="R233">
        <f t="shared" si="42"/>
        <v>28</v>
      </c>
      <c r="S233">
        <f t="shared" si="43"/>
        <v>0.46666666666666667</v>
      </c>
    </row>
    <row r="234" spans="1:19" ht="16">
      <c r="A234" s="3">
        <v>40049</v>
      </c>
      <c r="B234" t="s">
        <v>59</v>
      </c>
      <c r="C234" t="s">
        <v>7957</v>
      </c>
      <c r="D234">
        <v>1</v>
      </c>
      <c r="E234">
        <v>5</v>
      </c>
      <c r="F234" t="s">
        <v>4752</v>
      </c>
      <c r="G234" t="s">
        <v>100</v>
      </c>
      <c r="H234" t="s">
        <v>5206</v>
      </c>
      <c r="I234">
        <f t="shared" si="33"/>
        <v>8</v>
      </c>
      <c r="J234">
        <f t="shared" si="34"/>
        <v>4</v>
      </c>
      <c r="K234" s="26">
        <f t="shared" si="35"/>
        <v>5</v>
      </c>
      <c r="L234">
        <f t="shared" si="36"/>
        <v>4</v>
      </c>
      <c r="M234">
        <f t="shared" si="37"/>
        <v>6</v>
      </c>
      <c r="N234">
        <f t="shared" si="38"/>
        <v>9</v>
      </c>
      <c r="O234">
        <f t="shared" si="39"/>
        <v>1</v>
      </c>
      <c r="P234">
        <f t="shared" si="40"/>
        <v>8</v>
      </c>
      <c r="Q234">
        <f t="shared" si="41"/>
        <v>2</v>
      </c>
      <c r="R234">
        <f t="shared" si="42"/>
        <v>39</v>
      </c>
      <c r="S234">
        <f t="shared" si="43"/>
        <v>0.65</v>
      </c>
    </row>
    <row r="235" spans="1:19" ht="16">
      <c r="A235" s="3">
        <v>40046.924225381947</v>
      </c>
      <c r="B235" t="s">
        <v>13390</v>
      </c>
      <c r="C235" t="s">
        <v>3461</v>
      </c>
      <c r="D235">
        <v>3</v>
      </c>
      <c r="E235">
        <v>4</v>
      </c>
      <c r="F235" t="s">
        <v>4744</v>
      </c>
      <c r="G235" t="s">
        <v>100</v>
      </c>
      <c r="H235" t="s">
        <v>41</v>
      </c>
      <c r="I235">
        <f t="shared" si="33"/>
        <v>8</v>
      </c>
      <c r="J235">
        <f t="shared" si="34"/>
        <v>4</v>
      </c>
      <c r="K235" s="26">
        <f t="shared" si="35"/>
        <v>11</v>
      </c>
      <c r="L235">
        <f t="shared" si="36"/>
        <v>3</v>
      </c>
      <c r="M235">
        <f t="shared" si="37"/>
        <v>2</v>
      </c>
      <c r="N235">
        <f t="shared" si="38"/>
        <v>2</v>
      </c>
      <c r="O235">
        <f t="shared" si="39"/>
        <v>1</v>
      </c>
      <c r="P235">
        <f t="shared" si="40"/>
        <v>1</v>
      </c>
      <c r="Q235">
        <f t="shared" si="41"/>
        <v>4</v>
      </c>
      <c r="R235">
        <f t="shared" si="42"/>
        <v>28</v>
      </c>
      <c r="S235">
        <f t="shared" si="43"/>
        <v>0.46666666666666667</v>
      </c>
    </row>
    <row r="236" spans="1:19" ht="16">
      <c r="A236" s="3">
        <v>40053.448969907404</v>
      </c>
      <c r="B236" t="s">
        <v>26</v>
      </c>
      <c r="C236" t="s">
        <v>3444</v>
      </c>
      <c r="D236">
        <v>5</v>
      </c>
      <c r="E236">
        <v>5</v>
      </c>
      <c r="F236" t="s">
        <v>88</v>
      </c>
      <c r="G236" t="s">
        <v>100</v>
      </c>
      <c r="H236" t="s">
        <v>5206</v>
      </c>
      <c r="I236">
        <f t="shared" si="33"/>
        <v>8</v>
      </c>
      <c r="J236">
        <f t="shared" si="34"/>
        <v>4</v>
      </c>
      <c r="K236" s="26">
        <f t="shared" si="35"/>
        <v>1</v>
      </c>
      <c r="L236">
        <f t="shared" si="36"/>
        <v>5</v>
      </c>
      <c r="M236">
        <f t="shared" si="37"/>
        <v>6</v>
      </c>
      <c r="N236">
        <f t="shared" si="38"/>
        <v>4</v>
      </c>
      <c r="O236">
        <f t="shared" si="39"/>
        <v>1</v>
      </c>
      <c r="P236">
        <f t="shared" si="40"/>
        <v>4</v>
      </c>
      <c r="Q236">
        <f t="shared" si="41"/>
        <v>2</v>
      </c>
      <c r="R236">
        <f t="shared" si="42"/>
        <v>27</v>
      </c>
      <c r="S236">
        <f t="shared" si="43"/>
        <v>0.45</v>
      </c>
    </row>
    <row r="237" spans="1:19" ht="16">
      <c r="A237" s="3">
        <v>40086.875232407408</v>
      </c>
      <c r="B237" t="s">
        <v>13390</v>
      </c>
      <c r="C237" t="s">
        <v>3461</v>
      </c>
      <c r="D237">
        <v>4</v>
      </c>
      <c r="E237">
        <v>5</v>
      </c>
      <c r="F237" t="s">
        <v>4744</v>
      </c>
      <c r="G237" t="s">
        <v>34</v>
      </c>
      <c r="H237" s="4" t="s">
        <v>41</v>
      </c>
      <c r="I237">
        <f t="shared" si="33"/>
        <v>9</v>
      </c>
      <c r="J237">
        <f t="shared" si="34"/>
        <v>6</v>
      </c>
      <c r="K237" s="26">
        <f t="shared" si="35"/>
        <v>11</v>
      </c>
      <c r="L237">
        <f t="shared" si="36"/>
        <v>2</v>
      </c>
      <c r="M237">
        <f t="shared" si="37"/>
        <v>6</v>
      </c>
      <c r="N237">
        <f t="shared" si="38"/>
        <v>2</v>
      </c>
      <c r="O237">
        <f t="shared" si="39"/>
        <v>3</v>
      </c>
      <c r="P237">
        <f t="shared" si="40"/>
        <v>1</v>
      </c>
      <c r="Q237">
        <f t="shared" si="41"/>
        <v>4</v>
      </c>
      <c r="R237">
        <f t="shared" si="42"/>
        <v>35</v>
      </c>
      <c r="S237">
        <f t="shared" si="43"/>
        <v>0.58333333333333337</v>
      </c>
    </row>
    <row r="238" spans="1:19" ht="16">
      <c r="A238" s="3">
        <v>40069</v>
      </c>
      <c r="B238" t="s">
        <v>67</v>
      </c>
      <c r="C238" t="s">
        <v>7762</v>
      </c>
      <c r="D238">
        <v>3</v>
      </c>
      <c r="E238">
        <v>3</v>
      </c>
      <c r="F238" t="s">
        <v>4752</v>
      </c>
      <c r="G238" t="s">
        <v>100</v>
      </c>
      <c r="H238" t="s">
        <v>41</v>
      </c>
      <c r="I238">
        <f t="shared" si="33"/>
        <v>9</v>
      </c>
      <c r="J238">
        <f t="shared" si="34"/>
        <v>6</v>
      </c>
      <c r="K238" s="26">
        <f t="shared" si="35"/>
        <v>6</v>
      </c>
      <c r="L238">
        <f t="shared" si="36"/>
        <v>3</v>
      </c>
      <c r="M238">
        <f t="shared" si="37"/>
        <v>5</v>
      </c>
      <c r="N238">
        <f t="shared" si="38"/>
        <v>9</v>
      </c>
      <c r="O238">
        <f t="shared" si="39"/>
        <v>1</v>
      </c>
      <c r="P238">
        <f t="shared" si="40"/>
        <v>7</v>
      </c>
      <c r="Q238">
        <f t="shared" si="41"/>
        <v>4</v>
      </c>
      <c r="R238">
        <f t="shared" si="42"/>
        <v>41</v>
      </c>
      <c r="S238">
        <f t="shared" si="43"/>
        <v>0.68333333333333335</v>
      </c>
    </row>
    <row r="239" spans="1:19" ht="16">
      <c r="A239" s="3">
        <v>40036.30367361111</v>
      </c>
      <c r="B239" t="s">
        <v>13390</v>
      </c>
      <c r="C239" t="s">
        <v>7054</v>
      </c>
      <c r="D239">
        <v>5</v>
      </c>
      <c r="E239">
        <v>5</v>
      </c>
      <c r="F239" t="s">
        <v>165</v>
      </c>
      <c r="G239" t="s">
        <v>34</v>
      </c>
      <c r="H239" s="4" t="s">
        <v>41</v>
      </c>
      <c r="I239">
        <f t="shared" si="33"/>
        <v>8</v>
      </c>
      <c r="J239">
        <f t="shared" si="34"/>
        <v>4</v>
      </c>
      <c r="K239" s="26">
        <f t="shared" si="35"/>
        <v>8</v>
      </c>
      <c r="L239">
        <f t="shared" si="36"/>
        <v>5</v>
      </c>
      <c r="M239">
        <f t="shared" si="37"/>
        <v>6</v>
      </c>
      <c r="N239">
        <f t="shared" si="38"/>
        <v>6</v>
      </c>
      <c r="O239">
        <f t="shared" si="39"/>
        <v>3</v>
      </c>
      <c r="P239">
        <f t="shared" si="40"/>
        <v>1</v>
      </c>
      <c r="Q239">
        <f t="shared" si="41"/>
        <v>4</v>
      </c>
      <c r="R239">
        <f t="shared" si="42"/>
        <v>37</v>
      </c>
      <c r="S239">
        <f t="shared" si="43"/>
        <v>0.6166666666666667</v>
      </c>
    </row>
    <row r="240" spans="1:19" ht="16">
      <c r="A240" s="3">
        <v>40018.796527777777</v>
      </c>
      <c r="B240" t="s">
        <v>5089</v>
      </c>
      <c r="C240" t="s">
        <v>3461</v>
      </c>
      <c r="D240">
        <v>5</v>
      </c>
      <c r="E240">
        <v>3</v>
      </c>
      <c r="F240" t="s">
        <v>134</v>
      </c>
      <c r="G240" t="s">
        <v>410</v>
      </c>
      <c r="H240" t="s">
        <v>5156</v>
      </c>
      <c r="I240">
        <f t="shared" si="33"/>
        <v>7</v>
      </c>
      <c r="J240">
        <f t="shared" si="34"/>
        <v>1</v>
      </c>
      <c r="K240" s="26">
        <f t="shared" si="35"/>
        <v>11</v>
      </c>
      <c r="L240">
        <f t="shared" si="36"/>
        <v>5</v>
      </c>
      <c r="M240">
        <f t="shared" si="37"/>
        <v>5</v>
      </c>
      <c r="N240">
        <f t="shared" si="38"/>
        <v>8</v>
      </c>
      <c r="O240">
        <f t="shared" si="39"/>
        <v>1</v>
      </c>
      <c r="P240">
        <f t="shared" si="40"/>
        <v>2</v>
      </c>
      <c r="Q240">
        <f t="shared" si="41"/>
        <v>1</v>
      </c>
      <c r="R240">
        <f t="shared" si="42"/>
        <v>34</v>
      </c>
      <c r="S240">
        <f t="shared" si="43"/>
        <v>0.56666666666666665</v>
      </c>
    </row>
    <row r="241" spans="1:19" ht="16">
      <c r="A241" s="3">
        <v>40067.646113194445</v>
      </c>
      <c r="B241" t="s">
        <v>13390</v>
      </c>
      <c r="C241" t="s">
        <v>3461</v>
      </c>
      <c r="D241">
        <v>5</v>
      </c>
      <c r="E241">
        <v>5</v>
      </c>
      <c r="F241" t="s">
        <v>4752</v>
      </c>
      <c r="G241" t="s">
        <v>100</v>
      </c>
      <c r="H241" t="s">
        <v>41</v>
      </c>
      <c r="I241">
        <f t="shared" si="33"/>
        <v>9</v>
      </c>
      <c r="J241">
        <f t="shared" si="34"/>
        <v>6</v>
      </c>
      <c r="K241" s="26">
        <f t="shared" si="35"/>
        <v>11</v>
      </c>
      <c r="L241">
        <f t="shared" si="36"/>
        <v>5</v>
      </c>
      <c r="M241">
        <f t="shared" si="37"/>
        <v>6</v>
      </c>
      <c r="N241">
        <f t="shared" si="38"/>
        <v>9</v>
      </c>
      <c r="O241">
        <f t="shared" si="39"/>
        <v>1</v>
      </c>
      <c r="P241">
        <f t="shared" si="40"/>
        <v>1</v>
      </c>
      <c r="Q241">
        <f t="shared" si="41"/>
        <v>4</v>
      </c>
      <c r="R241">
        <f t="shared" si="42"/>
        <v>43</v>
      </c>
      <c r="S241">
        <f t="shared" si="43"/>
        <v>0.71666666666666667</v>
      </c>
    </row>
    <row r="242" spans="1:19" ht="16">
      <c r="A242" s="3">
        <v>40038.380627777777</v>
      </c>
      <c r="B242" t="s">
        <v>13390</v>
      </c>
      <c r="C242" t="s">
        <v>7054</v>
      </c>
      <c r="D242">
        <v>1</v>
      </c>
      <c r="E242">
        <v>3</v>
      </c>
      <c r="F242" t="s">
        <v>191</v>
      </c>
      <c r="G242" t="s">
        <v>410</v>
      </c>
      <c r="H242" t="s">
        <v>41</v>
      </c>
      <c r="I242">
        <f t="shared" si="33"/>
        <v>8</v>
      </c>
      <c r="J242">
        <f t="shared" si="34"/>
        <v>4</v>
      </c>
      <c r="K242" s="26">
        <f t="shared" si="35"/>
        <v>8</v>
      </c>
      <c r="L242">
        <f t="shared" si="36"/>
        <v>4</v>
      </c>
      <c r="M242">
        <f t="shared" si="37"/>
        <v>5</v>
      </c>
      <c r="N242">
        <f t="shared" si="38"/>
        <v>7</v>
      </c>
      <c r="O242">
        <f t="shared" si="39"/>
        <v>1</v>
      </c>
      <c r="P242">
        <f t="shared" si="40"/>
        <v>1</v>
      </c>
      <c r="Q242">
        <f t="shared" si="41"/>
        <v>4</v>
      </c>
      <c r="R242">
        <f t="shared" si="42"/>
        <v>34</v>
      </c>
      <c r="S242">
        <f t="shared" si="43"/>
        <v>0.56666666666666665</v>
      </c>
    </row>
    <row r="243" spans="1:19" ht="16">
      <c r="A243" s="3">
        <v>39975.618890509257</v>
      </c>
      <c r="B243" t="s">
        <v>13390</v>
      </c>
      <c r="C243" t="s">
        <v>3461</v>
      </c>
      <c r="D243" t="s">
        <v>30</v>
      </c>
      <c r="E243" t="s">
        <v>30</v>
      </c>
      <c r="F243" t="s">
        <v>88</v>
      </c>
      <c r="G243" t="s">
        <v>34</v>
      </c>
      <c r="H243" s="4" t="s">
        <v>41</v>
      </c>
      <c r="I243">
        <f t="shared" si="33"/>
        <v>6</v>
      </c>
      <c r="J243">
        <f t="shared" si="34"/>
        <v>3</v>
      </c>
      <c r="K243" s="26">
        <f t="shared" si="35"/>
        <v>11</v>
      </c>
      <c r="L243">
        <f t="shared" si="36"/>
        <v>1</v>
      </c>
      <c r="M243">
        <f t="shared" si="37"/>
        <v>1</v>
      </c>
      <c r="N243">
        <f t="shared" si="38"/>
        <v>4</v>
      </c>
      <c r="O243">
        <f t="shared" si="39"/>
        <v>3</v>
      </c>
      <c r="P243">
        <f t="shared" si="40"/>
        <v>1</v>
      </c>
      <c r="Q243">
        <f t="shared" si="41"/>
        <v>4</v>
      </c>
      <c r="R243">
        <f t="shared" si="42"/>
        <v>28</v>
      </c>
      <c r="S243">
        <f t="shared" si="43"/>
        <v>0.46666666666666667</v>
      </c>
    </row>
    <row r="244" spans="1:19" ht="16">
      <c r="A244" s="3">
        <v>39983.77236033565</v>
      </c>
      <c r="B244" t="s">
        <v>13390</v>
      </c>
      <c r="C244" t="s">
        <v>3461</v>
      </c>
      <c r="D244" t="s">
        <v>30</v>
      </c>
      <c r="E244" t="s">
        <v>30</v>
      </c>
      <c r="F244" t="s">
        <v>33</v>
      </c>
      <c r="G244" t="s">
        <v>34</v>
      </c>
      <c r="H244" s="4" t="s">
        <v>41</v>
      </c>
      <c r="I244">
        <f t="shared" si="33"/>
        <v>6</v>
      </c>
      <c r="J244">
        <f t="shared" si="34"/>
        <v>3</v>
      </c>
      <c r="K244" s="26">
        <f t="shared" si="35"/>
        <v>11</v>
      </c>
      <c r="L244">
        <f t="shared" si="36"/>
        <v>1</v>
      </c>
      <c r="M244">
        <f t="shared" si="37"/>
        <v>1</v>
      </c>
      <c r="N244">
        <f t="shared" si="38"/>
        <v>1</v>
      </c>
      <c r="O244">
        <f t="shared" si="39"/>
        <v>3</v>
      </c>
      <c r="P244">
        <f t="shared" si="40"/>
        <v>1</v>
      </c>
      <c r="Q244">
        <f t="shared" si="41"/>
        <v>4</v>
      </c>
      <c r="R244">
        <f t="shared" si="42"/>
        <v>25</v>
      </c>
      <c r="S244">
        <f t="shared" si="43"/>
        <v>0.41666666666666669</v>
      </c>
    </row>
    <row r="245" spans="1:19" ht="16">
      <c r="A245" s="3">
        <v>39941.616240706018</v>
      </c>
      <c r="B245" t="s">
        <v>13390</v>
      </c>
      <c r="C245" t="s">
        <v>3444</v>
      </c>
      <c r="D245" t="s">
        <v>30</v>
      </c>
      <c r="E245" t="s">
        <v>30</v>
      </c>
      <c r="F245" t="s">
        <v>48</v>
      </c>
      <c r="G245" t="s">
        <v>34</v>
      </c>
      <c r="H245" s="4" t="s">
        <v>41</v>
      </c>
      <c r="I245">
        <f t="shared" si="33"/>
        <v>5</v>
      </c>
      <c r="J245">
        <f t="shared" si="34"/>
        <v>2</v>
      </c>
      <c r="K245" s="26">
        <f t="shared" si="35"/>
        <v>1</v>
      </c>
      <c r="L245">
        <f t="shared" si="36"/>
        <v>1</v>
      </c>
      <c r="M245">
        <f t="shared" si="37"/>
        <v>1</v>
      </c>
      <c r="N245">
        <f t="shared" si="38"/>
        <v>3</v>
      </c>
      <c r="O245">
        <f t="shared" si="39"/>
        <v>3</v>
      </c>
      <c r="P245">
        <f t="shared" si="40"/>
        <v>1</v>
      </c>
      <c r="Q245">
        <f t="shared" si="41"/>
        <v>4</v>
      </c>
      <c r="R245">
        <f t="shared" si="42"/>
        <v>16</v>
      </c>
      <c r="S245">
        <f t="shared" si="43"/>
        <v>0.26666666666666666</v>
      </c>
    </row>
    <row r="246" spans="1:19" ht="16">
      <c r="A246" s="3">
        <v>39974.857099768516</v>
      </c>
      <c r="B246" t="s">
        <v>13390</v>
      </c>
      <c r="C246" t="s">
        <v>3461</v>
      </c>
      <c r="D246" t="s">
        <v>30</v>
      </c>
      <c r="E246" t="s">
        <v>30</v>
      </c>
      <c r="F246" t="s">
        <v>4752</v>
      </c>
      <c r="G246" t="s">
        <v>34</v>
      </c>
      <c r="H246" s="4" t="s">
        <v>41</v>
      </c>
      <c r="I246">
        <f t="shared" si="33"/>
        <v>6</v>
      </c>
      <c r="J246">
        <f t="shared" si="34"/>
        <v>3</v>
      </c>
      <c r="K246" s="26">
        <f t="shared" si="35"/>
        <v>11</v>
      </c>
      <c r="L246">
        <f t="shared" si="36"/>
        <v>1</v>
      </c>
      <c r="M246">
        <f t="shared" si="37"/>
        <v>1</v>
      </c>
      <c r="N246">
        <f t="shared" si="38"/>
        <v>9</v>
      </c>
      <c r="O246">
        <f t="shared" si="39"/>
        <v>3</v>
      </c>
      <c r="P246">
        <f t="shared" si="40"/>
        <v>1</v>
      </c>
      <c r="Q246">
        <f t="shared" si="41"/>
        <v>4</v>
      </c>
      <c r="R246">
        <f t="shared" si="42"/>
        <v>33</v>
      </c>
      <c r="S246">
        <f t="shared" si="43"/>
        <v>0.55000000000000004</v>
      </c>
    </row>
    <row r="247" spans="1:19" ht="16">
      <c r="A247" s="3">
        <v>40042.900717592594</v>
      </c>
      <c r="B247" t="s">
        <v>5089</v>
      </c>
      <c r="C247" t="s">
        <v>3444</v>
      </c>
      <c r="D247">
        <v>4</v>
      </c>
      <c r="E247">
        <v>3</v>
      </c>
      <c r="F247" t="s">
        <v>4744</v>
      </c>
      <c r="G247" t="s">
        <v>100</v>
      </c>
      <c r="H247" t="s">
        <v>41</v>
      </c>
      <c r="I247">
        <f t="shared" si="33"/>
        <v>8</v>
      </c>
      <c r="J247">
        <f t="shared" si="34"/>
        <v>4</v>
      </c>
      <c r="K247" s="26">
        <f t="shared" si="35"/>
        <v>1</v>
      </c>
      <c r="L247">
        <f t="shared" si="36"/>
        <v>2</v>
      </c>
      <c r="M247">
        <f t="shared" si="37"/>
        <v>5</v>
      </c>
      <c r="N247">
        <f t="shared" si="38"/>
        <v>2</v>
      </c>
      <c r="O247">
        <f t="shared" si="39"/>
        <v>1</v>
      </c>
      <c r="P247">
        <f t="shared" si="40"/>
        <v>2</v>
      </c>
      <c r="Q247">
        <f t="shared" si="41"/>
        <v>4</v>
      </c>
      <c r="R247">
        <f t="shared" si="42"/>
        <v>21</v>
      </c>
      <c r="S247">
        <f t="shared" si="43"/>
        <v>0.35</v>
      </c>
    </row>
    <row r="248" spans="1:19" ht="16">
      <c r="A248" s="3">
        <v>39948.531502395832</v>
      </c>
      <c r="B248" t="s">
        <v>13390</v>
      </c>
      <c r="C248" t="s">
        <v>3461</v>
      </c>
      <c r="D248" t="s">
        <v>30</v>
      </c>
      <c r="E248" t="s">
        <v>30</v>
      </c>
      <c r="F248" t="s">
        <v>48</v>
      </c>
      <c r="G248" t="s">
        <v>34</v>
      </c>
      <c r="H248" s="4" t="s">
        <v>41</v>
      </c>
      <c r="I248">
        <f t="shared" si="33"/>
        <v>5</v>
      </c>
      <c r="J248">
        <f t="shared" si="34"/>
        <v>2</v>
      </c>
      <c r="K248" s="26">
        <f t="shared" si="35"/>
        <v>11</v>
      </c>
      <c r="L248">
        <f t="shared" si="36"/>
        <v>1</v>
      </c>
      <c r="M248">
        <f t="shared" si="37"/>
        <v>1</v>
      </c>
      <c r="N248">
        <f t="shared" si="38"/>
        <v>3</v>
      </c>
      <c r="O248">
        <f t="shared" si="39"/>
        <v>3</v>
      </c>
      <c r="P248">
        <f t="shared" si="40"/>
        <v>1</v>
      </c>
      <c r="Q248">
        <f t="shared" si="41"/>
        <v>4</v>
      </c>
      <c r="R248">
        <f t="shared" si="42"/>
        <v>26</v>
      </c>
      <c r="S248">
        <f t="shared" si="43"/>
        <v>0.43333333333333335</v>
      </c>
    </row>
    <row r="249" spans="1:19" ht="16">
      <c r="A249" s="3">
        <v>40084.867113888889</v>
      </c>
      <c r="B249" t="s">
        <v>13390</v>
      </c>
      <c r="C249" t="s">
        <v>3444</v>
      </c>
      <c r="D249">
        <v>4</v>
      </c>
      <c r="E249">
        <v>3</v>
      </c>
      <c r="F249" t="s">
        <v>191</v>
      </c>
      <c r="G249" t="s">
        <v>34</v>
      </c>
      <c r="H249" s="4" t="s">
        <v>41</v>
      </c>
      <c r="I249">
        <f t="shared" si="33"/>
        <v>9</v>
      </c>
      <c r="J249">
        <f t="shared" si="34"/>
        <v>6</v>
      </c>
      <c r="K249" s="26">
        <f t="shared" si="35"/>
        <v>1</v>
      </c>
      <c r="L249">
        <f t="shared" si="36"/>
        <v>2</v>
      </c>
      <c r="M249">
        <f t="shared" si="37"/>
        <v>5</v>
      </c>
      <c r="N249">
        <f t="shared" si="38"/>
        <v>7</v>
      </c>
      <c r="O249">
        <f t="shared" si="39"/>
        <v>3</v>
      </c>
      <c r="P249">
        <f t="shared" si="40"/>
        <v>1</v>
      </c>
      <c r="Q249">
        <f t="shared" si="41"/>
        <v>4</v>
      </c>
      <c r="R249">
        <f t="shared" si="42"/>
        <v>29</v>
      </c>
      <c r="S249">
        <f t="shared" si="43"/>
        <v>0.48333333333333334</v>
      </c>
    </row>
    <row r="250" spans="1:19" ht="16">
      <c r="A250" s="3">
        <v>40038.063310185185</v>
      </c>
      <c r="B250" t="s">
        <v>5089</v>
      </c>
      <c r="C250" t="s">
        <v>3461</v>
      </c>
      <c r="D250">
        <v>3</v>
      </c>
      <c r="E250">
        <v>2</v>
      </c>
      <c r="F250" t="s">
        <v>4744</v>
      </c>
      <c r="G250" t="s">
        <v>34</v>
      </c>
      <c r="H250" s="4" t="s">
        <v>41</v>
      </c>
      <c r="I250">
        <f t="shared" si="33"/>
        <v>8</v>
      </c>
      <c r="J250">
        <f t="shared" si="34"/>
        <v>4</v>
      </c>
      <c r="K250" s="26">
        <f t="shared" si="35"/>
        <v>11</v>
      </c>
      <c r="L250">
        <f t="shared" si="36"/>
        <v>3</v>
      </c>
      <c r="M250">
        <f t="shared" si="37"/>
        <v>3</v>
      </c>
      <c r="N250">
        <f t="shared" si="38"/>
        <v>2</v>
      </c>
      <c r="O250">
        <f t="shared" si="39"/>
        <v>3</v>
      </c>
      <c r="P250">
        <f t="shared" si="40"/>
        <v>2</v>
      </c>
      <c r="Q250">
        <f t="shared" si="41"/>
        <v>4</v>
      </c>
      <c r="R250">
        <f t="shared" si="42"/>
        <v>32</v>
      </c>
      <c r="S250">
        <f t="shared" si="43"/>
        <v>0.53333333333333333</v>
      </c>
    </row>
    <row r="251" spans="1:19" ht="16">
      <c r="A251" s="3">
        <v>39959.938621956018</v>
      </c>
      <c r="B251" t="s">
        <v>13390</v>
      </c>
      <c r="C251" t="s">
        <v>3457</v>
      </c>
      <c r="D251" t="s">
        <v>30</v>
      </c>
      <c r="E251" t="s">
        <v>30</v>
      </c>
      <c r="F251" t="s">
        <v>4744</v>
      </c>
      <c r="G251" t="s">
        <v>410</v>
      </c>
      <c r="H251" t="s">
        <v>41</v>
      </c>
      <c r="I251">
        <f t="shared" si="33"/>
        <v>5</v>
      </c>
      <c r="J251">
        <f t="shared" si="34"/>
        <v>2</v>
      </c>
      <c r="K251" s="26">
        <f t="shared" si="35"/>
        <v>9</v>
      </c>
      <c r="L251">
        <f t="shared" si="36"/>
        <v>1</v>
      </c>
      <c r="M251">
        <f t="shared" si="37"/>
        <v>1</v>
      </c>
      <c r="N251">
        <f t="shared" si="38"/>
        <v>2</v>
      </c>
      <c r="O251">
        <f t="shared" si="39"/>
        <v>1</v>
      </c>
      <c r="P251">
        <f t="shared" si="40"/>
        <v>1</v>
      </c>
      <c r="Q251">
        <f t="shared" si="41"/>
        <v>4</v>
      </c>
      <c r="R251">
        <f t="shared" si="42"/>
        <v>21</v>
      </c>
      <c r="S251">
        <f t="shared" si="43"/>
        <v>0.35</v>
      </c>
    </row>
    <row r="252" spans="1:19" ht="16">
      <c r="A252" s="3">
        <v>40062.608308333336</v>
      </c>
      <c r="B252" t="s">
        <v>13390</v>
      </c>
      <c r="C252" t="s">
        <v>7762</v>
      </c>
      <c r="D252">
        <v>1</v>
      </c>
      <c r="E252">
        <v>4</v>
      </c>
      <c r="F252" t="s">
        <v>4744</v>
      </c>
      <c r="G252" t="s">
        <v>410</v>
      </c>
      <c r="H252" t="s">
        <v>5156</v>
      </c>
      <c r="I252">
        <f t="shared" si="33"/>
        <v>9</v>
      </c>
      <c r="J252">
        <f t="shared" si="34"/>
        <v>6</v>
      </c>
      <c r="K252" s="26">
        <f t="shared" si="35"/>
        <v>6</v>
      </c>
      <c r="L252">
        <f t="shared" si="36"/>
        <v>4</v>
      </c>
      <c r="M252">
        <f t="shared" si="37"/>
        <v>2</v>
      </c>
      <c r="N252">
        <f t="shared" si="38"/>
        <v>2</v>
      </c>
      <c r="O252">
        <f t="shared" si="39"/>
        <v>1</v>
      </c>
      <c r="P252">
        <f t="shared" si="40"/>
        <v>1</v>
      </c>
      <c r="Q252">
        <f t="shared" si="41"/>
        <v>1</v>
      </c>
      <c r="R252">
        <f t="shared" si="42"/>
        <v>23</v>
      </c>
      <c r="S252">
        <f t="shared" si="43"/>
        <v>0.38333333333333336</v>
      </c>
    </row>
    <row r="253" spans="1:19" ht="16">
      <c r="A253" s="3">
        <v>40009.533275462964</v>
      </c>
      <c r="B253" t="s">
        <v>26</v>
      </c>
      <c r="C253" t="s">
        <v>3461</v>
      </c>
      <c r="D253">
        <v>1</v>
      </c>
      <c r="E253">
        <v>2</v>
      </c>
      <c r="F253" t="s">
        <v>88</v>
      </c>
      <c r="G253" t="s">
        <v>410</v>
      </c>
      <c r="H253" t="s">
        <v>5206</v>
      </c>
      <c r="I253">
        <f t="shared" si="33"/>
        <v>7</v>
      </c>
      <c r="J253">
        <f t="shared" si="34"/>
        <v>1</v>
      </c>
      <c r="K253" s="26">
        <f t="shared" si="35"/>
        <v>11</v>
      </c>
      <c r="L253">
        <f t="shared" si="36"/>
        <v>4</v>
      </c>
      <c r="M253">
        <f t="shared" si="37"/>
        <v>3</v>
      </c>
      <c r="N253">
        <f t="shared" si="38"/>
        <v>4</v>
      </c>
      <c r="O253">
        <f t="shared" si="39"/>
        <v>1</v>
      </c>
      <c r="P253">
        <f t="shared" si="40"/>
        <v>4</v>
      </c>
      <c r="Q253">
        <f t="shared" si="41"/>
        <v>2</v>
      </c>
      <c r="R253">
        <f t="shared" si="42"/>
        <v>30</v>
      </c>
      <c r="S253">
        <f t="shared" si="43"/>
        <v>0.5</v>
      </c>
    </row>
    <row r="254" spans="1:19" ht="16">
      <c r="A254" s="3">
        <v>39936.388834143516</v>
      </c>
      <c r="B254" t="s">
        <v>13390</v>
      </c>
      <c r="C254" t="s">
        <v>27</v>
      </c>
      <c r="D254" t="s">
        <v>30</v>
      </c>
      <c r="E254" t="s">
        <v>30</v>
      </c>
      <c r="F254" t="s">
        <v>191</v>
      </c>
      <c r="G254" t="s">
        <v>100</v>
      </c>
      <c r="H254" t="s">
        <v>41</v>
      </c>
      <c r="I254">
        <f t="shared" si="33"/>
        <v>5</v>
      </c>
      <c r="J254">
        <f t="shared" si="34"/>
        <v>2</v>
      </c>
      <c r="K254" s="26">
        <f t="shared" si="35"/>
        <v>2</v>
      </c>
      <c r="L254">
        <f t="shared" si="36"/>
        <v>1</v>
      </c>
      <c r="M254">
        <f t="shared" si="37"/>
        <v>1</v>
      </c>
      <c r="N254">
        <f t="shared" si="38"/>
        <v>7</v>
      </c>
      <c r="O254">
        <f t="shared" si="39"/>
        <v>1</v>
      </c>
      <c r="P254">
        <f t="shared" si="40"/>
        <v>1</v>
      </c>
      <c r="Q254">
        <f t="shared" si="41"/>
        <v>4</v>
      </c>
      <c r="R254">
        <f t="shared" si="42"/>
        <v>19</v>
      </c>
      <c r="S254">
        <f t="shared" si="43"/>
        <v>0.31666666666666665</v>
      </c>
    </row>
    <row r="255" spans="1:19" ht="16">
      <c r="A255" s="3">
        <v>40047.0290684375</v>
      </c>
      <c r="B255" t="s">
        <v>13390</v>
      </c>
      <c r="C255" t="s">
        <v>3461</v>
      </c>
      <c r="D255">
        <v>5</v>
      </c>
      <c r="E255">
        <v>5</v>
      </c>
      <c r="F255" t="s">
        <v>33</v>
      </c>
      <c r="G255" t="s">
        <v>100</v>
      </c>
      <c r="H255" t="s">
        <v>41</v>
      </c>
      <c r="I255">
        <f t="shared" si="33"/>
        <v>8</v>
      </c>
      <c r="J255">
        <f t="shared" si="34"/>
        <v>4</v>
      </c>
      <c r="K255" s="26">
        <f t="shared" si="35"/>
        <v>11</v>
      </c>
      <c r="L255">
        <f t="shared" si="36"/>
        <v>5</v>
      </c>
      <c r="M255">
        <f t="shared" si="37"/>
        <v>6</v>
      </c>
      <c r="N255">
        <f t="shared" si="38"/>
        <v>1</v>
      </c>
      <c r="O255">
        <f t="shared" si="39"/>
        <v>1</v>
      </c>
      <c r="P255">
        <f t="shared" si="40"/>
        <v>1</v>
      </c>
      <c r="Q255">
        <f t="shared" si="41"/>
        <v>4</v>
      </c>
      <c r="R255">
        <f t="shared" si="42"/>
        <v>33</v>
      </c>
      <c r="S255">
        <f t="shared" si="43"/>
        <v>0.55000000000000004</v>
      </c>
    </row>
    <row r="256" spans="1:19" ht="16">
      <c r="A256" s="3">
        <v>39997.315962534725</v>
      </c>
      <c r="B256" t="s">
        <v>13390</v>
      </c>
      <c r="C256" t="s">
        <v>7957</v>
      </c>
      <c r="D256" t="s">
        <v>30</v>
      </c>
      <c r="E256">
        <v>3</v>
      </c>
      <c r="F256" t="s">
        <v>134</v>
      </c>
      <c r="G256" t="s">
        <v>410</v>
      </c>
      <c r="H256" t="s">
        <v>5156</v>
      </c>
      <c r="I256">
        <f t="shared" si="33"/>
        <v>7</v>
      </c>
      <c r="J256">
        <f t="shared" si="34"/>
        <v>1</v>
      </c>
      <c r="K256" s="26">
        <f t="shared" si="35"/>
        <v>5</v>
      </c>
      <c r="L256">
        <f t="shared" si="36"/>
        <v>1</v>
      </c>
      <c r="M256">
        <f t="shared" si="37"/>
        <v>5</v>
      </c>
      <c r="N256">
        <f t="shared" si="38"/>
        <v>8</v>
      </c>
      <c r="O256">
        <f t="shared" si="39"/>
        <v>1</v>
      </c>
      <c r="P256">
        <f t="shared" si="40"/>
        <v>1</v>
      </c>
      <c r="Q256">
        <f t="shared" si="41"/>
        <v>1</v>
      </c>
      <c r="R256">
        <f t="shared" si="42"/>
        <v>23</v>
      </c>
      <c r="S256">
        <f t="shared" si="43"/>
        <v>0.38333333333333336</v>
      </c>
    </row>
    <row r="257" spans="1:19" ht="16">
      <c r="A257" s="3">
        <v>39972.49018267361</v>
      </c>
      <c r="B257" t="s">
        <v>13390</v>
      </c>
      <c r="C257" t="s">
        <v>3461</v>
      </c>
      <c r="D257" t="s">
        <v>30</v>
      </c>
      <c r="E257" t="s">
        <v>30</v>
      </c>
      <c r="F257" t="s">
        <v>191</v>
      </c>
      <c r="G257" t="s">
        <v>410</v>
      </c>
      <c r="H257" t="s">
        <v>5156</v>
      </c>
      <c r="I257">
        <f t="shared" si="33"/>
        <v>6</v>
      </c>
      <c r="J257">
        <f t="shared" si="34"/>
        <v>3</v>
      </c>
      <c r="K257" s="26">
        <f t="shared" si="35"/>
        <v>11</v>
      </c>
      <c r="L257">
        <f t="shared" si="36"/>
        <v>1</v>
      </c>
      <c r="M257">
        <f t="shared" si="37"/>
        <v>1</v>
      </c>
      <c r="N257">
        <f t="shared" si="38"/>
        <v>7</v>
      </c>
      <c r="O257">
        <f t="shared" si="39"/>
        <v>1</v>
      </c>
      <c r="P257">
        <f t="shared" si="40"/>
        <v>1</v>
      </c>
      <c r="Q257">
        <f t="shared" si="41"/>
        <v>1</v>
      </c>
      <c r="R257">
        <f t="shared" si="42"/>
        <v>26</v>
      </c>
      <c r="S257">
        <f t="shared" si="43"/>
        <v>0.43333333333333335</v>
      </c>
    </row>
    <row r="258" spans="1:19" ht="16">
      <c r="A258" s="3">
        <v>39930.856024340275</v>
      </c>
      <c r="B258" t="s">
        <v>13390</v>
      </c>
      <c r="C258" t="s">
        <v>85</v>
      </c>
      <c r="D258" t="s">
        <v>30</v>
      </c>
      <c r="E258" t="s">
        <v>30</v>
      </c>
      <c r="F258" t="s">
        <v>48</v>
      </c>
      <c r="G258" t="s">
        <v>100</v>
      </c>
      <c r="H258" t="s">
        <v>41</v>
      </c>
      <c r="I258">
        <f t="shared" si="33"/>
        <v>4</v>
      </c>
      <c r="J258">
        <f t="shared" si="34"/>
        <v>5</v>
      </c>
      <c r="K258" s="26">
        <f t="shared" si="35"/>
        <v>7</v>
      </c>
      <c r="L258">
        <f t="shared" si="36"/>
        <v>1</v>
      </c>
      <c r="M258">
        <f t="shared" si="37"/>
        <v>1</v>
      </c>
      <c r="N258">
        <f t="shared" si="38"/>
        <v>3</v>
      </c>
      <c r="O258">
        <f t="shared" si="39"/>
        <v>1</v>
      </c>
      <c r="P258">
        <f t="shared" si="40"/>
        <v>1</v>
      </c>
      <c r="Q258">
        <f t="shared" si="41"/>
        <v>4</v>
      </c>
      <c r="R258">
        <f t="shared" si="42"/>
        <v>23</v>
      </c>
      <c r="S258">
        <f t="shared" si="43"/>
        <v>0.38333333333333336</v>
      </c>
    </row>
    <row r="259" spans="1:19" ht="16">
      <c r="A259" s="3">
        <v>39937.841514201391</v>
      </c>
      <c r="B259" t="s">
        <v>13390</v>
      </c>
      <c r="C259" t="s">
        <v>27</v>
      </c>
      <c r="D259" t="s">
        <v>30</v>
      </c>
      <c r="E259" t="s">
        <v>30</v>
      </c>
      <c r="F259" t="s">
        <v>88</v>
      </c>
      <c r="G259" t="s">
        <v>100</v>
      </c>
      <c r="H259" t="s">
        <v>41</v>
      </c>
      <c r="I259">
        <f t="shared" ref="I259:I322" si="44">MONTH(A259)</f>
        <v>5</v>
      </c>
      <c r="J259">
        <f t="shared" ref="J259:J322" si="45">IF(I259=9,6,(IF(I259=4,5,(IF(I259=8,4,(IF(I259=6,3,IF(I259=5,2,1))))))))</f>
        <v>2</v>
      </c>
      <c r="K259" s="26">
        <f t="shared" ref="K259:K322" si="46">IF(C259="w-300250-DebtReduction1-1DC",1,IF(C259="w-300250-DebtReduction1-1DC-Head2",13,IF(C259="w-300250-DebtReduction1-2DC-CreditSolutions",12,IF(C259="w-302252-DebtReduction1-1DC-CreditSolutions",11,IF(C259="w-300250-DebtReduction1-2DC-BlueMeter",10,IF(C259="w-302252-DebtReduction1-1DC",9,IF(C259="w-302252-DebtReduction1-1DC-yellowarrow-blue",8,IF(C259="w-300250-DebtReduction1-1DC-CreditSolutions",7,IF(C259="w-302252-DebtReduction1-1DC-yellowarrow",6,IF(C259="w-302252-DebtReduction1-1DC-yellowarrow-dark",5,IF(C259="w-300250-DebtReduction1-1DC-Head3",4,IF(C259="w-w-302252-DebtReduction1-1DC-white",3,IF(C259="w-300250-DebtReduction1-1DC-BlueMeter",2,1)))))))))))))</f>
        <v>2</v>
      </c>
      <c r="L259">
        <f t="shared" ref="L259:L322" si="47">IF(D259=2,6,(IF(D259=5,5,(IF(D259=1,4,(IF(D259=3,3,IF(D259=4,2,1))))))))</f>
        <v>1</v>
      </c>
      <c r="M259">
        <f t="shared" ref="M259:M322" si="48">IF(E259=5,6,(IF(E259=3,5,(IF(E259=1,4,(IF(E259=2,3,IF(E259=4,2,1))))))))</f>
        <v>1</v>
      </c>
      <c r="N259">
        <f t="shared" ref="N259:N322" si="49">IF(F259="70001-90000",10,IF(F259="10001-15000",9,IF(F259="15001-20000",8,IF(F259="20001-30000",7,IF(F259="50001-70000",6,IF(F259="90000-100000",5,IF(F259="30001-50000",4,IF(F259="7500-15000",3,IF(F259="7500-10000",2,1)))))))))</f>
        <v>4</v>
      </c>
      <c r="O259">
        <f t="shared" ref="O259:O322" si="50">IF(G259="Advertise.com",5,(IF(G259="AdKnowledge",4,(IF(G259="yahoo",3,(IF(G259="Call_Center",2,1)))))))</f>
        <v>1</v>
      </c>
      <c r="P259">
        <f t="shared" ref="P259:P322" si="51">IF(B259="Closed",8, IF(B259 = "EP Confirmed", 7,IF(B259="EP Received",6,IF(B259="EP Sent",5,IF(B259="Unable to contact - Bad Contact Information",4,IF(B259="Contacted - Invalid Profile",3,IF(B259="Contacted - Doesn't Qualify",2,1)))))))</f>
        <v>1</v>
      </c>
      <c r="Q259">
        <f t="shared" ref="Q259:Q322" si="52">IF(H259="https://callcenter.inadcoads.com/callcenter/signius/CallCenterDRI.html",5,IF(H259="http://www.debtreductioninc.com/index8.html",4,IF(H259="http://www.inadcoad.com/CallCenter/Signius/CallCenterDRI.html",3,IF(H259="http://www.debtreductioninc.com/index11.html",2,1))))</f>
        <v>4</v>
      </c>
      <c r="R259">
        <f t="shared" ref="R259:R322" si="53">SUM(J259:Q259)</f>
        <v>16</v>
      </c>
      <c r="S259">
        <f t="shared" ref="S259:S322" si="54">R259/60</f>
        <v>0.26666666666666666</v>
      </c>
    </row>
    <row r="260" spans="1:19" ht="16">
      <c r="A260" s="3">
        <v>40010.705863923613</v>
      </c>
      <c r="B260" t="s">
        <v>13390</v>
      </c>
      <c r="C260" t="s">
        <v>3461</v>
      </c>
      <c r="D260">
        <v>5</v>
      </c>
      <c r="E260">
        <v>3</v>
      </c>
      <c r="F260" t="s">
        <v>191</v>
      </c>
      <c r="G260" t="s">
        <v>410</v>
      </c>
      <c r="H260" t="s">
        <v>5156</v>
      </c>
      <c r="I260">
        <f t="shared" si="44"/>
        <v>7</v>
      </c>
      <c r="J260">
        <f t="shared" si="45"/>
        <v>1</v>
      </c>
      <c r="K260" s="26">
        <f t="shared" si="46"/>
        <v>11</v>
      </c>
      <c r="L260">
        <f t="shared" si="47"/>
        <v>5</v>
      </c>
      <c r="M260">
        <f t="shared" si="48"/>
        <v>5</v>
      </c>
      <c r="N260">
        <f t="shared" si="49"/>
        <v>7</v>
      </c>
      <c r="O260">
        <f t="shared" si="50"/>
        <v>1</v>
      </c>
      <c r="P260">
        <f t="shared" si="51"/>
        <v>1</v>
      </c>
      <c r="Q260">
        <f t="shared" si="52"/>
        <v>1</v>
      </c>
      <c r="R260">
        <f t="shared" si="53"/>
        <v>32</v>
      </c>
      <c r="S260">
        <f t="shared" si="54"/>
        <v>0.53333333333333333</v>
      </c>
    </row>
    <row r="261" spans="1:19" ht="16">
      <c r="A261" s="3">
        <v>40012.845981053244</v>
      </c>
      <c r="B261" t="s">
        <v>13390</v>
      </c>
      <c r="C261" t="s">
        <v>3461</v>
      </c>
      <c r="D261">
        <v>5</v>
      </c>
      <c r="E261">
        <v>3</v>
      </c>
      <c r="F261" t="s">
        <v>4752</v>
      </c>
      <c r="G261" t="s">
        <v>100</v>
      </c>
      <c r="H261" t="s">
        <v>41</v>
      </c>
      <c r="I261">
        <f t="shared" si="44"/>
        <v>7</v>
      </c>
      <c r="J261">
        <f t="shared" si="45"/>
        <v>1</v>
      </c>
      <c r="K261" s="26">
        <f t="shared" si="46"/>
        <v>11</v>
      </c>
      <c r="L261">
        <f t="shared" si="47"/>
        <v>5</v>
      </c>
      <c r="M261">
        <f t="shared" si="48"/>
        <v>5</v>
      </c>
      <c r="N261">
        <f t="shared" si="49"/>
        <v>9</v>
      </c>
      <c r="O261">
        <f t="shared" si="50"/>
        <v>1</v>
      </c>
      <c r="P261">
        <f t="shared" si="51"/>
        <v>1</v>
      </c>
      <c r="Q261">
        <f t="shared" si="52"/>
        <v>4</v>
      </c>
      <c r="R261">
        <f t="shared" si="53"/>
        <v>37</v>
      </c>
      <c r="S261">
        <f t="shared" si="54"/>
        <v>0.6166666666666667</v>
      </c>
    </row>
    <row r="262" spans="1:19" ht="16">
      <c r="A262" s="3">
        <v>40007.526377314818</v>
      </c>
      <c r="B262" t="s">
        <v>5089</v>
      </c>
      <c r="C262" t="s">
        <v>3461</v>
      </c>
      <c r="D262">
        <v>1</v>
      </c>
      <c r="E262">
        <v>2</v>
      </c>
      <c r="F262" t="s">
        <v>155</v>
      </c>
      <c r="G262" t="s">
        <v>410</v>
      </c>
      <c r="H262" t="s">
        <v>5156</v>
      </c>
      <c r="I262">
        <f t="shared" si="44"/>
        <v>7</v>
      </c>
      <c r="J262">
        <f t="shared" si="45"/>
        <v>1</v>
      </c>
      <c r="K262" s="26">
        <f t="shared" si="46"/>
        <v>11</v>
      </c>
      <c r="L262">
        <f t="shared" si="47"/>
        <v>4</v>
      </c>
      <c r="M262">
        <f t="shared" si="48"/>
        <v>3</v>
      </c>
      <c r="N262">
        <f t="shared" si="49"/>
        <v>5</v>
      </c>
      <c r="O262">
        <f t="shared" si="50"/>
        <v>1</v>
      </c>
      <c r="P262">
        <f t="shared" si="51"/>
        <v>2</v>
      </c>
      <c r="Q262">
        <f t="shared" si="52"/>
        <v>1</v>
      </c>
      <c r="R262">
        <f t="shared" si="53"/>
        <v>28</v>
      </c>
      <c r="S262">
        <f t="shared" si="54"/>
        <v>0.46666666666666667</v>
      </c>
    </row>
    <row r="263" spans="1:19" ht="16">
      <c r="A263" s="3">
        <v>39948.575947881945</v>
      </c>
      <c r="B263" t="s">
        <v>13390</v>
      </c>
      <c r="C263" t="s">
        <v>3444</v>
      </c>
      <c r="D263" t="s">
        <v>30</v>
      </c>
      <c r="E263" t="s">
        <v>30</v>
      </c>
      <c r="F263" t="s">
        <v>48</v>
      </c>
      <c r="G263" t="s">
        <v>49</v>
      </c>
      <c r="H263" t="s">
        <v>41</v>
      </c>
      <c r="I263">
        <f t="shared" si="44"/>
        <v>5</v>
      </c>
      <c r="J263">
        <f t="shared" si="45"/>
        <v>2</v>
      </c>
      <c r="K263" s="26">
        <f t="shared" si="46"/>
        <v>1</v>
      </c>
      <c r="L263">
        <f t="shared" si="47"/>
        <v>1</v>
      </c>
      <c r="M263">
        <f t="shared" si="48"/>
        <v>1</v>
      </c>
      <c r="N263">
        <f t="shared" si="49"/>
        <v>3</v>
      </c>
      <c r="O263">
        <f t="shared" si="50"/>
        <v>4</v>
      </c>
      <c r="P263">
        <f t="shared" si="51"/>
        <v>1</v>
      </c>
      <c r="Q263">
        <f t="shared" si="52"/>
        <v>4</v>
      </c>
      <c r="R263">
        <f t="shared" si="53"/>
        <v>17</v>
      </c>
      <c r="S263">
        <f t="shared" si="54"/>
        <v>0.28333333333333333</v>
      </c>
    </row>
    <row r="264" spans="1:19" ht="16">
      <c r="A264" s="3">
        <v>39980.712465277778</v>
      </c>
      <c r="B264" t="s">
        <v>5089</v>
      </c>
      <c r="C264" t="s">
        <v>3461</v>
      </c>
      <c r="D264" t="s">
        <v>30</v>
      </c>
      <c r="E264" t="s">
        <v>30</v>
      </c>
      <c r="F264" t="s">
        <v>4752</v>
      </c>
      <c r="G264" t="s">
        <v>34</v>
      </c>
      <c r="H264" s="4" t="s">
        <v>41</v>
      </c>
      <c r="I264">
        <f t="shared" si="44"/>
        <v>6</v>
      </c>
      <c r="J264">
        <f t="shared" si="45"/>
        <v>3</v>
      </c>
      <c r="K264" s="26">
        <f t="shared" si="46"/>
        <v>11</v>
      </c>
      <c r="L264">
        <f t="shared" si="47"/>
        <v>1</v>
      </c>
      <c r="M264">
        <f t="shared" si="48"/>
        <v>1</v>
      </c>
      <c r="N264">
        <f t="shared" si="49"/>
        <v>9</v>
      </c>
      <c r="O264">
        <f t="shared" si="50"/>
        <v>3</v>
      </c>
      <c r="P264">
        <f t="shared" si="51"/>
        <v>2</v>
      </c>
      <c r="Q264">
        <f t="shared" si="52"/>
        <v>4</v>
      </c>
      <c r="R264">
        <f t="shared" si="53"/>
        <v>34</v>
      </c>
      <c r="S264">
        <f t="shared" si="54"/>
        <v>0.56666666666666665</v>
      </c>
    </row>
    <row r="265" spans="1:19" ht="16">
      <c r="A265" s="3">
        <v>39967.630929247687</v>
      </c>
      <c r="B265" t="s">
        <v>13390</v>
      </c>
      <c r="C265" t="s">
        <v>3461</v>
      </c>
      <c r="D265" t="s">
        <v>30</v>
      </c>
      <c r="E265" t="s">
        <v>30</v>
      </c>
      <c r="F265" t="s">
        <v>4752</v>
      </c>
      <c r="G265" t="s">
        <v>100</v>
      </c>
      <c r="H265" t="s">
        <v>41</v>
      </c>
      <c r="I265">
        <f t="shared" si="44"/>
        <v>6</v>
      </c>
      <c r="J265">
        <f t="shared" si="45"/>
        <v>3</v>
      </c>
      <c r="K265" s="26">
        <f t="shared" si="46"/>
        <v>11</v>
      </c>
      <c r="L265">
        <f t="shared" si="47"/>
        <v>1</v>
      </c>
      <c r="M265">
        <f t="shared" si="48"/>
        <v>1</v>
      </c>
      <c r="N265">
        <f t="shared" si="49"/>
        <v>9</v>
      </c>
      <c r="O265">
        <f t="shared" si="50"/>
        <v>1</v>
      </c>
      <c r="P265">
        <f t="shared" si="51"/>
        <v>1</v>
      </c>
      <c r="Q265">
        <f t="shared" si="52"/>
        <v>4</v>
      </c>
      <c r="R265">
        <f t="shared" si="53"/>
        <v>31</v>
      </c>
      <c r="S265">
        <f t="shared" si="54"/>
        <v>0.51666666666666672</v>
      </c>
    </row>
    <row r="266" spans="1:19" ht="16">
      <c r="A266" s="3">
        <v>40003.720227893522</v>
      </c>
      <c r="B266" t="s">
        <v>13390</v>
      </c>
      <c r="C266" t="s">
        <v>7054</v>
      </c>
      <c r="D266" t="s">
        <v>30</v>
      </c>
      <c r="E266">
        <v>5</v>
      </c>
      <c r="F266" t="s">
        <v>4744</v>
      </c>
      <c r="G266" t="s">
        <v>100</v>
      </c>
      <c r="H266" t="s">
        <v>41</v>
      </c>
      <c r="I266">
        <f t="shared" si="44"/>
        <v>7</v>
      </c>
      <c r="J266">
        <f t="shared" si="45"/>
        <v>1</v>
      </c>
      <c r="K266" s="26">
        <f t="shared" si="46"/>
        <v>8</v>
      </c>
      <c r="L266">
        <f t="shared" si="47"/>
        <v>1</v>
      </c>
      <c r="M266">
        <f t="shared" si="48"/>
        <v>6</v>
      </c>
      <c r="N266">
        <f t="shared" si="49"/>
        <v>2</v>
      </c>
      <c r="O266">
        <f t="shared" si="50"/>
        <v>1</v>
      </c>
      <c r="P266">
        <f t="shared" si="51"/>
        <v>1</v>
      </c>
      <c r="Q266">
        <f t="shared" si="52"/>
        <v>4</v>
      </c>
      <c r="R266">
        <f t="shared" si="53"/>
        <v>24</v>
      </c>
      <c r="S266">
        <f t="shared" si="54"/>
        <v>0.4</v>
      </c>
    </row>
    <row r="267" spans="1:19" ht="16">
      <c r="A267" s="3">
        <v>39923.546947303243</v>
      </c>
      <c r="B267" t="s">
        <v>13390</v>
      </c>
      <c r="C267" t="s">
        <v>85</v>
      </c>
      <c r="D267" t="s">
        <v>30</v>
      </c>
      <c r="E267" t="s">
        <v>30</v>
      </c>
      <c r="F267" t="s">
        <v>155</v>
      </c>
      <c r="G267" t="s">
        <v>410</v>
      </c>
      <c r="H267" t="s">
        <v>41</v>
      </c>
      <c r="I267">
        <f t="shared" si="44"/>
        <v>4</v>
      </c>
      <c r="J267">
        <f t="shared" si="45"/>
        <v>5</v>
      </c>
      <c r="K267" s="26">
        <f t="shared" si="46"/>
        <v>7</v>
      </c>
      <c r="L267">
        <f t="shared" si="47"/>
        <v>1</v>
      </c>
      <c r="M267">
        <f t="shared" si="48"/>
        <v>1</v>
      </c>
      <c r="N267">
        <f t="shared" si="49"/>
        <v>5</v>
      </c>
      <c r="O267">
        <f t="shared" si="50"/>
        <v>1</v>
      </c>
      <c r="P267">
        <f t="shared" si="51"/>
        <v>1</v>
      </c>
      <c r="Q267">
        <f t="shared" si="52"/>
        <v>4</v>
      </c>
      <c r="R267">
        <f t="shared" si="53"/>
        <v>25</v>
      </c>
      <c r="S267">
        <f t="shared" si="54"/>
        <v>0.41666666666666669</v>
      </c>
    </row>
    <row r="268" spans="1:19" ht="16">
      <c r="A268" s="3">
        <v>39996.492635763891</v>
      </c>
      <c r="B268" t="s">
        <v>13390</v>
      </c>
      <c r="C268" t="s">
        <v>3457</v>
      </c>
      <c r="D268" t="s">
        <v>30</v>
      </c>
      <c r="E268">
        <v>5</v>
      </c>
      <c r="F268" t="s">
        <v>4752</v>
      </c>
      <c r="G268" t="s">
        <v>100</v>
      </c>
      <c r="H268" t="s">
        <v>41</v>
      </c>
      <c r="I268">
        <f t="shared" si="44"/>
        <v>7</v>
      </c>
      <c r="J268">
        <f t="shared" si="45"/>
        <v>1</v>
      </c>
      <c r="K268" s="26">
        <f t="shared" si="46"/>
        <v>9</v>
      </c>
      <c r="L268">
        <f t="shared" si="47"/>
        <v>1</v>
      </c>
      <c r="M268">
        <f t="shared" si="48"/>
        <v>6</v>
      </c>
      <c r="N268">
        <f t="shared" si="49"/>
        <v>9</v>
      </c>
      <c r="O268">
        <f t="shared" si="50"/>
        <v>1</v>
      </c>
      <c r="P268">
        <f t="shared" si="51"/>
        <v>1</v>
      </c>
      <c r="Q268">
        <f t="shared" si="52"/>
        <v>4</v>
      </c>
      <c r="R268">
        <f t="shared" si="53"/>
        <v>32</v>
      </c>
      <c r="S268">
        <f t="shared" si="54"/>
        <v>0.53333333333333333</v>
      </c>
    </row>
    <row r="269" spans="1:19" ht="16">
      <c r="A269" s="3">
        <v>40003.086242013887</v>
      </c>
      <c r="B269" t="s">
        <v>13390</v>
      </c>
      <c r="C269" t="s">
        <v>3457</v>
      </c>
      <c r="D269" t="s">
        <v>30</v>
      </c>
      <c r="E269">
        <v>3</v>
      </c>
      <c r="F269" t="s">
        <v>88</v>
      </c>
      <c r="G269" t="s">
        <v>100</v>
      </c>
      <c r="H269" t="s">
        <v>41</v>
      </c>
      <c r="I269">
        <f t="shared" si="44"/>
        <v>7</v>
      </c>
      <c r="J269">
        <f t="shared" si="45"/>
        <v>1</v>
      </c>
      <c r="K269" s="26">
        <f t="shared" si="46"/>
        <v>9</v>
      </c>
      <c r="L269">
        <f t="shared" si="47"/>
        <v>1</v>
      </c>
      <c r="M269">
        <f t="shared" si="48"/>
        <v>5</v>
      </c>
      <c r="N269">
        <f t="shared" si="49"/>
        <v>4</v>
      </c>
      <c r="O269">
        <f t="shared" si="50"/>
        <v>1</v>
      </c>
      <c r="P269">
        <f t="shared" si="51"/>
        <v>1</v>
      </c>
      <c r="Q269">
        <f t="shared" si="52"/>
        <v>4</v>
      </c>
      <c r="R269">
        <f t="shared" si="53"/>
        <v>26</v>
      </c>
      <c r="S269">
        <f t="shared" si="54"/>
        <v>0.43333333333333335</v>
      </c>
    </row>
    <row r="270" spans="1:19" ht="16">
      <c r="A270" s="3">
        <v>40079.511931331021</v>
      </c>
      <c r="B270" t="s">
        <v>13390</v>
      </c>
      <c r="C270" t="s">
        <v>7762</v>
      </c>
      <c r="D270">
        <v>5</v>
      </c>
      <c r="E270">
        <v>2</v>
      </c>
      <c r="F270" t="s">
        <v>4744</v>
      </c>
      <c r="G270" t="s">
        <v>410</v>
      </c>
      <c r="H270" t="s">
        <v>41</v>
      </c>
      <c r="I270">
        <f t="shared" si="44"/>
        <v>9</v>
      </c>
      <c r="J270">
        <f t="shared" si="45"/>
        <v>6</v>
      </c>
      <c r="K270" s="26">
        <f t="shared" si="46"/>
        <v>6</v>
      </c>
      <c r="L270">
        <f t="shared" si="47"/>
        <v>5</v>
      </c>
      <c r="M270">
        <f t="shared" si="48"/>
        <v>3</v>
      </c>
      <c r="N270">
        <f t="shared" si="49"/>
        <v>2</v>
      </c>
      <c r="O270">
        <f t="shared" si="50"/>
        <v>1</v>
      </c>
      <c r="P270">
        <f t="shared" si="51"/>
        <v>1</v>
      </c>
      <c r="Q270">
        <f t="shared" si="52"/>
        <v>4</v>
      </c>
      <c r="R270">
        <f t="shared" si="53"/>
        <v>28</v>
      </c>
      <c r="S270">
        <f t="shared" si="54"/>
        <v>0.46666666666666667</v>
      </c>
    </row>
    <row r="271" spans="1:19" ht="16">
      <c r="A271" s="3">
        <v>40022</v>
      </c>
      <c r="B271" t="s">
        <v>59</v>
      </c>
      <c r="C271" t="s">
        <v>3461</v>
      </c>
      <c r="D271">
        <v>5</v>
      </c>
      <c r="E271">
        <v>5</v>
      </c>
      <c r="F271" t="s">
        <v>191</v>
      </c>
      <c r="G271" t="s">
        <v>100</v>
      </c>
      <c r="H271" s="4" t="s">
        <v>41</v>
      </c>
      <c r="I271">
        <f t="shared" si="44"/>
        <v>7</v>
      </c>
      <c r="J271">
        <f t="shared" si="45"/>
        <v>1</v>
      </c>
      <c r="K271" s="26">
        <f t="shared" si="46"/>
        <v>11</v>
      </c>
      <c r="L271">
        <f t="shared" si="47"/>
        <v>5</v>
      </c>
      <c r="M271">
        <f t="shared" si="48"/>
        <v>6</v>
      </c>
      <c r="N271">
        <f t="shared" si="49"/>
        <v>7</v>
      </c>
      <c r="O271">
        <f t="shared" si="50"/>
        <v>1</v>
      </c>
      <c r="P271">
        <f t="shared" si="51"/>
        <v>8</v>
      </c>
      <c r="Q271">
        <f t="shared" si="52"/>
        <v>4</v>
      </c>
      <c r="R271">
        <f t="shared" si="53"/>
        <v>43</v>
      </c>
      <c r="S271">
        <f t="shared" si="54"/>
        <v>0.71666666666666667</v>
      </c>
    </row>
    <row r="272" spans="1:19" ht="16">
      <c r="A272" s="3">
        <v>39969.473838043981</v>
      </c>
      <c r="B272" t="s">
        <v>13390</v>
      </c>
      <c r="C272" t="s">
        <v>3461</v>
      </c>
      <c r="D272" t="s">
        <v>30</v>
      </c>
      <c r="E272" t="s">
        <v>30</v>
      </c>
      <c r="F272" t="s">
        <v>4744</v>
      </c>
      <c r="G272" t="s">
        <v>34</v>
      </c>
      <c r="H272" s="4" t="s">
        <v>41</v>
      </c>
      <c r="I272">
        <f t="shared" si="44"/>
        <v>6</v>
      </c>
      <c r="J272">
        <f t="shared" si="45"/>
        <v>3</v>
      </c>
      <c r="K272" s="26">
        <f t="shared" si="46"/>
        <v>11</v>
      </c>
      <c r="L272">
        <f t="shared" si="47"/>
        <v>1</v>
      </c>
      <c r="M272">
        <f t="shared" si="48"/>
        <v>1</v>
      </c>
      <c r="N272">
        <f t="shared" si="49"/>
        <v>2</v>
      </c>
      <c r="O272">
        <f t="shared" si="50"/>
        <v>3</v>
      </c>
      <c r="P272">
        <f t="shared" si="51"/>
        <v>1</v>
      </c>
      <c r="Q272">
        <f t="shared" si="52"/>
        <v>4</v>
      </c>
      <c r="R272">
        <f t="shared" si="53"/>
        <v>26</v>
      </c>
      <c r="S272">
        <f t="shared" si="54"/>
        <v>0.43333333333333335</v>
      </c>
    </row>
    <row r="273" spans="1:19" ht="16">
      <c r="A273" s="3">
        <v>40022.50087207176</v>
      </c>
      <c r="B273" t="s">
        <v>13390</v>
      </c>
      <c r="C273" t="s">
        <v>7054</v>
      </c>
      <c r="D273">
        <v>5</v>
      </c>
      <c r="E273">
        <v>3</v>
      </c>
      <c r="F273" t="s">
        <v>4752</v>
      </c>
      <c r="G273" t="s">
        <v>34</v>
      </c>
      <c r="H273" s="4" t="s">
        <v>41</v>
      </c>
      <c r="I273">
        <f t="shared" si="44"/>
        <v>7</v>
      </c>
      <c r="J273">
        <f t="shared" si="45"/>
        <v>1</v>
      </c>
      <c r="K273" s="26">
        <f t="shared" si="46"/>
        <v>8</v>
      </c>
      <c r="L273">
        <f t="shared" si="47"/>
        <v>5</v>
      </c>
      <c r="M273">
        <f t="shared" si="48"/>
        <v>5</v>
      </c>
      <c r="N273">
        <f t="shared" si="49"/>
        <v>9</v>
      </c>
      <c r="O273">
        <f t="shared" si="50"/>
        <v>3</v>
      </c>
      <c r="P273">
        <f t="shared" si="51"/>
        <v>1</v>
      </c>
      <c r="Q273">
        <f t="shared" si="52"/>
        <v>4</v>
      </c>
      <c r="R273">
        <f t="shared" si="53"/>
        <v>36</v>
      </c>
      <c r="S273">
        <f t="shared" si="54"/>
        <v>0.6</v>
      </c>
    </row>
    <row r="274" spans="1:19" ht="16">
      <c r="A274" s="3">
        <v>39906.265655011572</v>
      </c>
      <c r="B274" t="s">
        <v>13390</v>
      </c>
      <c r="C274" t="s">
        <v>111</v>
      </c>
      <c r="D274" t="s">
        <v>30</v>
      </c>
      <c r="E274" t="s">
        <v>30</v>
      </c>
      <c r="F274" t="s">
        <v>88</v>
      </c>
      <c r="G274" t="s">
        <v>49</v>
      </c>
      <c r="H274" t="s">
        <v>41</v>
      </c>
      <c r="I274">
        <f t="shared" si="44"/>
        <v>4</v>
      </c>
      <c r="J274">
        <f t="shared" si="45"/>
        <v>5</v>
      </c>
      <c r="K274" s="26">
        <f t="shared" si="46"/>
        <v>13</v>
      </c>
      <c r="L274">
        <f t="shared" si="47"/>
        <v>1</v>
      </c>
      <c r="M274">
        <f t="shared" si="48"/>
        <v>1</v>
      </c>
      <c r="N274">
        <f t="shared" si="49"/>
        <v>4</v>
      </c>
      <c r="O274">
        <f t="shared" si="50"/>
        <v>4</v>
      </c>
      <c r="P274">
        <f t="shared" si="51"/>
        <v>1</v>
      </c>
      <c r="Q274">
        <f t="shared" si="52"/>
        <v>4</v>
      </c>
      <c r="R274">
        <f t="shared" si="53"/>
        <v>33</v>
      </c>
      <c r="S274">
        <f t="shared" si="54"/>
        <v>0.55000000000000004</v>
      </c>
    </row>
    <row r="275" spans="1:19" ht="16">
      <c r="A275" s="3">
        <v>40000.627268518518</v>
      </c>
      <c r="B275" t="s">
        <v>5089</v>
      </c>
      <c r="C275" t="s">
        <v>3461</v>
      </c>
      <c r="D275" t="s">
        <v>30</v>
      </c>
      <c r="E275">
        <v>3</v>
      </c>
      <c r="F275" t="s">
        <v>4744</v>
      </c>
      <c r="G275" t="s">
        <v>410</v>
      </c>
      <c r="H275" t="s">
        <v>41</v>
      </c>
      <c r="I275">
        <f t="shared" si="44"/>
        <v>7</v>
      </c>
      <c r="J275">
        <f t="shared" si="45"/>
        <v>1</v>
      </c>
      <c r="K275" s="26">
        <f t="shared" si="46"/>
        <v>11</v>
      </c>
      <c r="L275">
        <f t="shared" si="47"/>
        <v>1</v>
      </c>
      <c r="M275">
        <f t="shared" si="48"/>
        <v>5</v>
      </c>
      <c r="N275">
        <f t="shared" si="49"/>
        <v>2</v>
      </c>
      <c r="O275">
        <f t="shared" si="50"/>
        <v>1</v>
      </c>
      <c r="P275">
        <f t="shared" si="51"/>
        <v>2</v>
      </c>
      <c r="Q275">
        <f t="shared" si="52"/>
        <v>4</v>
      </c>
      <c r="R275">
        <f t="shared" si="53"/>
        <v>27</v>
      </c>
      <c r="S275">
        <f t="shared" si="54"/>
        <v>0.45</v>
      </c>
    </row>
    <row r="276" spans="1:19" ht="16">
      <c r="A276" s="3">
        <v>39954.791215277779</v>
      </c>
      <c r="B276" t="s">
        <v>743</v>
      </c>
      <c r="C276" t="s">
        <v>3461</v>
      </c>
      <c r="D276" t="s">
        <v>30</v>
      </c>
      <c r="E276" t="s">
        <v>30</v>
      </c>
      <c r="F276" t="s">
        <v>4744</v>
      </c>
      <c r="G276" t="s">
        <v>100</v>
      </c>
      <c r="H276" t="s">
        <v>41</v>
      </c>
      <c r="I276">
        <f t="shared" si="44"/>
        <v>5</v>
      </c>
      <c r="J276">
        <f t="shared" si="45"/>
        <v>2</v>
      </c>
      <c r="K276" s="26">
        <f t="shared" si="46"/>
        <v>11</v>
      </c>
      <c r="L276">
        <f t="shared" si="47"/>
        <v>1</v>
      </c>
      <c r="M276">
        <f t="shared" si="48"/>
        <v>1</v>
      </c>
      <c r="N276">
        <f t="shared" si="49"/>
        <v>2</v>
      </c>
      <c r="O276">
        <f t="shared" si="50"/>
        <v>1</v>
      </c>
      <c r="P276">
        <f t="shared" si="51"/>
        <v>3</v>
      </c>
      <c r="Q276">
        <f t="shared" si="52"/>
        <v>4</v>
      </c>
      <c r="R276">
        <f t="shared" si="53"/>
        <v>25</v>
      </c>
      <c r="S276">
        <f t="shared" si="54"/>
        <v>0.41666666666666669</v>
      </c>
    </row>
    <row r="277" spans="1:19" ht="16">
      <c r="A277" s="3">
        <v>40023.371606284723</v>
      </c>
      <c r="B277" t="s">
        <v>13390</v>
      </c>
      <c r="C277" t="s">
        <v>7054</v>
      </c>
      <c r="D277">
        <v>5</v>
      </c>
      <c r="E277">
        <v>5</v>
      </c>
      <c r="F277" t="s">
        <v>191</v>
      </c>
      <c r="G277" t="s">
        <v>410</v>
      </c>
      <c r="H277" t="s">
        <v>41</v>
      </c>
      <c r="I277">
        <f t="shared" si="44"/>
        <v>7</v>
      </c>
      <c r="J277">
        <f t="shared" si="45"/>
        <v>1</v>
      </c>
      <c r="K277" s="26">
        <f t="shared" si="46"/>
        <v>8</v>
      </c>
      <c r="L277">
        <f t="shared" si="47"/>
        <v>5</v>
      </c>
      <c r="M277">
        <f t="shared" si="48"/>
        <v>6</v>
      </c>
      <c r="N277">
        <f t="shared" si="49"/>
        <v>7</v>
      </c>
      <c r="O277">
        <f t="shared" si="50"/>
        <v>1</v>
      </c>
      <c r="P277">
        <f t="shared" si="51"/>
        <v>1</v>
      </c>
      <c r="Q277">
        <f t="shared" si="52"/>
        <v>4</v>
      </c>
      <c r="R277">
        <f t="shared" si="53"/>
        <v>33</v>
      </c>
      <c r="S277">
        <f t="shared" si="54"/>
        <v>0.55000000000000004</v>
      </c>
    </row>
    <row r="278" spans="1:19" ht="16">
      <c r="A278" s="3">
        <v>39938.596994409723</v>
      </c>
      <c r="B278" t="s">
        <v>13390</v>
      </c>
      <c r="C278" t="s">
        <v>27</v>
      </c>
      <c r="D278" t="s">
        <v>30</v>
      </c>
      <c r="E278" t="s">
        <v>30</v>
      </c>
      <c r="F278" t="s">
        <v>33</v>
      </c>
      <c r="G278" t="s">
        <v>410</v>
      </c>
      <c r="H278" t="s">
        <v>41</v>
      </c>
      <c r="I278">
        <f t="shared" si="44"/>
        <v>5</v>
      </c>
      <c r="J278">
        <f t="shared" si="45"/>
        <v>2</v>
      </c>
      <c r="K278" s="26">
        <f t="shared" si="46"/>
        <v>2</v>
      </c>
      <c r="L278">
        <f t="shared" si="47"/>
        <v>1</v>
      </c>
      <c r="M278">
        <f t="shared" si="48"/>
        <v>1</v>
      </c>
      <c r="N278">
        <f t="shared" si="49"/>
        <v>1</v>
      </c>
      <c r="O278">
        <f t="shared" si="50"/>
        <v>1</v>
      </c>
      <c r="P278">
        <f t="shared" si="51"/>
        <v>1</v>
      </c>
      <c r="Q278">
        <f t="shared" si="52"/>
        <v>4</v>
      </c>
      <c r="R278">
        <f t="shared" si="53"/>
        <v>13</v>
      </c>
      <c r="S278">
        <f t="shared" si="54"/>
        <v>0.21666666666666667</v>
      </c>
    </row>
    <row r="279" spans="1:19" ht="16">
      <c r="A279" s="3">
        <v>39981.428240474539</v>
      </c>
      <c r="B279" t="s">
        <v>13390</v>
      </c>
      <c r="C279" t="s">
        <v>3461</v>
      </c>
      <c r="D279" t="s">
        <v>30</v>
      </c>
      <c r="E279" t="s">
        <v>30</v>
      </c>
      <c r="F279" t="s">
        <v>99</v>
      </c>
      <c r="G279" t="s">
        <v>34</v>
      </c>
      <c r="H279" s="4" t="s">
        <v>41</v>
      </c>
      <c r="I279">
        <f t="shared" si="44"/>
        <v>6</v>
      </c>
      <c r="J279">
        <f t="shared" si="45"/>
        <v>3</v>
      </c>
      <c r="K279" s="26">
        <f t="shared" si="46"/>
        <v>11</v>
      </c>
      <c r="L279">
        <f t="shared" si="47"/>
        <v>1</v>
      </c>
      <c r="M279">
        <f t="shared" si="48"/>
        <v>1</v>
      </c>
      <c r="N279">
        <f t="shared" si="49"/>
        <v>10</v>
      </c>
      <c r="O279">
        <f t="shared" si="50"/>
        <v>3</v>
      </c>
      <c r="P279">
        <f t="shared" si="51"/>
        <v>1</v>
      </c>
      <c r="Q279">
        <f t="shared" si="52"/>
        <v>4</v>
      </c>
      <c r="R279">
        <f t="shared" si="53"/>
        <v>34</v>
      </c>
      <c r="S279">
        <f t="shared" si="54"/>
        <v>0.56666666666666665</v>
      </c>
    </row>
    <row r="280" spans="1:19" ht="16">
      <c r="A280" s="3">
        <v>39947</v>
      </c>
      <c r="B280" t="s">
        <v>59</v>
      </c>
      <c r="C280" t="s">
        <v>3457</v>
      </c>
      <c r="D280" t="s">
        <v>30</v>
      </c>
      <c r="E280" t="s">
        <v>30</v>
      </c>
      <c r="F280" t="s">
        <v>99</v>
      </c>
      <c r="G280" t="s">
        <v>49</v>
      </c>
      <c r="H280" t="s">
        <v>41</v>
      </c>
      <c r="I280">
        <f t="shared" si="44"/>
        <v>5</v>
      </c>
      <c r="J280">
        <f t="shared" si="45"/>
        <v>2</v>
      </c>
      <c r="K280" s="26">
        <f t="shared" si="46"/>
        <v>9</v>
      </c>
      <c r="L280">
        <f t="shared" si="47"/>
        <v>1</v>
      </c>
      <c r="M280">
        <f t="shared" si="48"/>
        <v>1</v>
      </c>
      <c r="N280">
        <f t="shared" si="49"/>
        <v>10</v>
      </c>
      <c r="O280">
        <f t="shared" si="50"/>
        <v>4</v>
      </c>
      <c r="P280">
        <f t="shared" si="51"/>
        <v>8</v>
      </c>
      <c r="Q280">
        <f t="shared" si="52"/>
        <v>4</v>
      </c>
      <c r="R280">
        <f t="shared" si="53"/>
        <v>39</v>
      </c>
      <c r="S280">
        <f t="shared" si="54"/>
        <v>0.65</v>
      </c>
    </row>
    <row r="281" spans="1:19" ht="16">
      <c r="A281" s="3">
        <v>39910.441573958335</v>
      </c>
      <c r="B281" t="s">
        <v>13390</v>
      </c>
      <c r="C281" t="s">
        <v>246</v>
      </c>
      <c r="D281" t="s">
        <v>30</v>
      </c>
      <c r="E281" t="s">
        <v>30</v>
      </c>
      <c r="F281" t="s">
        <v>134</v>
      </c>
      <c r="G281" t="s">
        <v>100</v>
      </c>
      <c r="H281" t="s">
        <v>41</v>
      </c>
      <c r="I281">
        <f t="shared" si="44"/>
        <v>4</v>
      </c>
      <c r="J281">
        <f t="shared" si="45"/>
        <v>5</v>
      </c>
      <c r="K281" s="26">
        <f t="shared" si="46"/>
        <v>4</v>
      </c>
      <c r="L281">
        <f t="shared" si="47"/>
        <v>1</v>
      </c>
      <c r="M281">
        <f t="shared" si="48"/>
        <v>1</v>
      </c>
      <c r="N281">
        <f t="shared" si="49"/>
        <v>8</v>
      </c>
      <c r="O281">
        <f t="shared" si="50"/>
        <v>1</v>
      </c>
      <c r="P281">
        <f t="shared" si="51"/>
        <v>1</v>
      </c>
      <c r="Q281">
        <f t="shared" si="52"/>
        <v>4</v>
      </c>
      <c r="R281">
        <f t="shared" si="53"/>
        <v>25</v>
      </c>
      <c r="S281">
        <f t="shared" si="54"/>
        <v>0.41666666666666669</v>
      </c>
    </row>
    <row r="282" spans="1:19" ht="16">
      <c r="A282" s="3">
        <v>40004.657660034725</v>
      </c>
      <c r="B282" t="s">
        <v>13390</v>
      </c>
      <c r="C282" t="s">
        <v>3461</v>
      </c>
      <c r="D282" t="s">
        <v>30</v>
      </c>
      <c r="E282">
        <v>3</v>
      </c>
      <c r="F282" t="s">
        <v>4744</v>
      </c>
      <c r="G282" t="s">
        <v>49</v>
      </c>
      <c r="H282" t="s">
        <v>41</v>
      </c>
      <c r="I282">
        <f t="shared" si="44"/>
        <v>7</v>
      </c>
      <c r="J282">
        <f t="shared" si="45"/>
        <v>1</v>
      </c>
      <c r="K282" s="26">
        <f t="shared" si="46"/>
        <v>11</v>
      </c>
      <c r="L282">
        <f t="shared" si="47"/>
        <v>1</v>
      </c>
      <c r="M282">
        <f t="shared" si="48"/>
        <v>5</v>
      </c>
      <c r="N282">
        <f t="shared" si="49"/>
        <v>2</v>
      </c>
      <c r="O282">
        <f t="shared" si="50"/>
        <v>4</v>
      </c>
      <c r="P282">
        <f t="shared" si="51"/>
        <v>1</v>
      </c>
      <c r="Q282">
        <f t="shared" si="52"/>
        <v>4</v>
      </c>
      <c r="R282">
        <f t="shared" si="53"/>
        <v>29</v>
      </c>
      <c r="S282">
        <f t="shared" si="54"/>
        <v>0.48333333333333334</v>
      </c>
    </row>
    <row r="283" spans="1:19" ht="16">
      <c r="A283" s="3">
        <v>39954</v>
      </c>
      <c r="B283" t="s">
        <v>59</v>
      </c>
      <c r="C283" t="s">
        <v>3461</v>
      </c>
      <c r="D283" t="s">
        <v>30</v>
      </c>
      <c r="E283" t="s">
        <v>30</v>
      </c>
      <c r="F283" t="s">
        <v>99</v>
      </c>
      <c r="G283" t="s">
        <v>34</v>
      </c>
      <c r="H283" s="4" t="s">
        <v>41</v>
      </c>
      <c r="I283">
        <f t="shared" si="44"/>
        <v>5</v>
      </c>
      <c r="J283">
        <f t="shared" si="45"/>
        <v>2</v>
      </c>
      <c r="K283" s="26">
        <f t="shared" si="46"/>
        <v>11</v>
      </c>
      <c r="L283">
        <f t="shared" si="47"/>
        <v>1</v>
      </c>
      <c r="M283">
        <f t="shared" si="48"/>
        <v>1</v>
      </c>
      <c r="N283">
        <f t="shared" si="49"/>
        <v>10</v>
      </c>
      <c r="O283">
        <f t="shared" si="50"/>
        <v>3</v>
      </c>
      <c r="P283">
        <f t="shared" si="51"/>
        <v>8</v>
      </c>
      <c r="Q283">
        <f t="shared" si="52"/>
        <v>4</v>
      </c>
      <c r="R283">
        <f t="shared" si="53"/>
        <v>40</v>
      </c>
      <c r="S283">
        <f t="shared" si="54"/>
        <v>0.66666666666666663</v>
      </c>
    </row>
    <row r="284" spans="1:19" ht="16">
      <c r="A284" s="3">
        <v>39933.289083101852</v>
      </c>
      <c r="B284" t="s">
        <v>13390</v>
      </c>
      <c r="C284" t="s">
        <v>85</v>
      </c>
      <c r="D284" t="s">
        <v>30</v>
      </c>
      <c r="E284" t="s">
        <v>30</v>
      </c>
      <c r="F284" t="s">
        <v>191</v>
      </c>
      <c r="G284" t="s">
        <v>100</v>
      </c>
      <c r="H284" t="s">
        <v>41</v>
      </c>
      <c r="I284">
        <f t="shared" si="44"/>
        <v>4</v>
      </c>
      <c r="J284">
        <f t="shared" si="45"/>
        <v>5</v>
      </c>
      <c r="K284" s="26">
        <f t="shared" si="46"/>
        <v>7</v>
      </c>
      <c r="L284">
        <f t="shared" si="47"/>
        <v>1</v>
      </c>
      <c r="M284">
        <f t="shared" si="48"/>
        <v>1</v>
      </c>
      <c r="N284">
        <f t="shared" si="49"/>
        <v>7</v>
      </c>
      <c r="O284">
        <f t="shared" si="50"/>
        <v>1</v>
      </c>
      <c r="P284">
        <f t="shared" si="51"/>
        <v>1</v>
      </c>
      <c r="Q284">
        <f t="shared" si="52"/>
        <v>4</v>
      </c>
      <c r="R284">
        <f t="shared" si="53"/>
        <v>27</v>
      </c>
      <c r="S284">
        <f t="shared" si="54"/>
        <v>0.45</v>
      </c>
    </row>
    <row r="285" spans="1:19" ht="16">
      <c r="A285" s="3">
        <v>39978.867986655096</v>
      </c>
      <c r="B285" t="s">
        <v>13390</v>
      </c>
      <c r="C285" t="s">
        <v>3461</v>
      </c>
      <c r="D285" t="s">
        <v>30</v>
      </c>
      <c r="E285" t="s">
        <v>30</v>
      </c>
      <c r="F285" t="s">
        <v>4744</v>
      </c>
      <c r="G285" t="s">
        <v>100</v>
      </c>
      <c r="H285" t="s">
        <v>41</v>
      </c>
      <c r="I285">
        <f t="shared" si="44"/>
        <v>6</v>
      </c>
      <c r="J285">
        <f t="shared" si="45"/>
        <v>3</v>
      </c>
      <c r="K285" s="26">
        <f t="shared" si="46"/>
        <v>11</v>
      </c>
      <c r="L285">
        <f t="shared" si="47"/>
        <v>1</v>
      </c>
      <c r="M285">
        <f t="shared" si="48"/>
        <v>1</v>
      </c>
      <c r="N285">
        <f t="shared" si="49"/>
        <v>2</v>
      </c>
      <c r="O285">
        <f t="shared" si="50"/>
        <v>1</v>
      </c>
      <c r="P285">
        <f t="shared" si="51"/>
        <v>1</v>
      </c>
      <c r="Q285">
        <f t="shared" si="52"/>
        <v>4</v>
      </c>
      <c r="R285">
        <f t="shared" si="53"/>
        <v>24</v>
      </c>
      <c r="S285">
        <f t="shared" si="54"/>
        <v>0.4</v>
      </c>
    </row>
    <row r="286" spans="1:19" ht="16">
      <c r="A286" s="3">
        <v>40072</v>
      </c>
      <c r="B286" t="s">
        <v>67</v>
      </c>
      <c r="C286" t="s">
        <v>3444</v>
      </c>
      <c r="D286">
        <v>5</v>
      </c>
      <c r="E286">
        <v>5</v>
      </c>
      <c r="F286" t="s">
        <v>88</v>
      </c>
      <c r="G286" t="s">
        <v>100</v>
      </c>
      <c r="H286" t="s">
        <v>41</v>
      </c>
      <c r="I286">
        <f t="shared" si="44"/>
        <v>9</v>
      </c>
      <c r="J286">
        <f t="shared" si="45"/>
        <v>6</v>
      </c>
      <c r="K286" s="26">
        <f t="shared" si="46"/>
        <v>1</v>
      </c>
      <c r="L286">
        <f t="shared" si="47"/>
        <v>5</v>
      </c>
      <c r="M286">
        <f t="shared" si="48"/>
        <v>6</v>
      </c>
      <c r="N286">
        <f t="shared" si="49"/>
        <v>4</v>
      </c>
      <c r="O286">
        <f t="shared" si="50"/>
        <v>1</v>
      </c>
      <c r="P286">
        <f t="shared" si="51"/>
        <v>7</v>
      </c>
      <c r="Q286">
        <f t="shared" si="52"/>
        <v>4</v>
      </c>
      <c r="R286">
        <f t="shared" si="53"/>
        <v>34</v>
      </c>
      <c r="S286">
        <f t="shared" si="54"/>
        <v>0.56666666666666665</v>
      </c>
    </row>
    <row r="287" spans="1:19" ht="16">
      <c r="A287" s="3">
        <v>40019</v>
      </c>
      <c r="B287" t="s">
        <v>59</v>
      </c>
      <c r="C287" t="s">
        <v>3444</v>
      </c>
      <c r="D287">
        <v>5</v>
      </c>
      <c r="E287">
        <v>3</v>
      </c>
      <c r="F287" t="s">
        <v>4744</v>
      </c>
      <c r="G287" t="s">
        <v>410</v>
      </c>
      <c r="H287" t="s">
        <v>41</v>
      </c>
      <c r="I287">
        <f t="shared" si="44"/>
        <v>7</v>
      </c>
      <c r="J287">
        <f t="shared" si="45"/>
        <v>1</v>
      </c>
      <c r="K287" s="26">
        <f t="shared" si="46"/>
        <v>1</v>
      </c>
      <c r="L287">
        <f t="shared" si="47"/>
        <v>5</v>
      </c>
      <c r="M287">
        <f t="shared" si="48"/>
        <v>5</v>
      </c>
      <c r="N287">
        <f t="shared" si="49"/>
        <v>2</v>
      </c>
      <c r="O287">
        <f t="shared" si="50"/>
        <v>1</v>
      </c>
      <c r="P287">
        <f t="shared" si="51"/>
        <v>8</v>
      </c>
      <c r="Q287">
        <f t="shared" si="52"/>
        <v>4</v>
      </c>
      <c r="R287">
        <f t="shared" si="53"/>
        <v>27</v>
      </c>
      <c r="S287">
        <f t="shared" si="54"/>
        <v>0.45</v>
      </c>
    </row>
    <row r="288" spans="1:19" ht="16">
      <c r="A288" s="3">
        <v>40008.776734872685</v>
      </c>
      <c r="B288" t="s">
        <v>13390</v>
      </c>
      <c r="C288" t="s">
        <v>3444</v>
      </c>
      <c r="D288">
        <v>5</v>
      </c>
      <c r="E288">
        <v>5</v>
      </c>
      <c r="F288" t="s">
        <v>99</v>
      </c>
      <c r="G288" t="s">
        <v>410</v>
      </c>
      <c r="H288" t="s">
        <v>5156</v>
      </c>
      <c r="I288">
        <f t="shared" si="44"/>
        <v>7</v>
      </c>
      <c r="J288">
        <f t="shared" si="45"/>
        <v>1</v>
      </c>
      <c r="K288" s="26">
        <f t="shared" si="46"/>
        <v>1</v>
      </c>
      <c r="L288">
        <f t="shared" si="47"/>
        <v>5</v>
      </c>
      <c r="M288">
        <f t="shared" si="48"/>
        <v>6</v>
      </c>
      <c r="N288">
        <f t="shared" si="49"/>
        <v>10</v>
      </c>
      <c r="O288">
        <f t="shared" si="50"/>
        <v>1</v>
      </c>
      <c r="P288">
        <f t="shared" si="51"/>
        <v>1</v>
      </c>
      <c r="Q288">
        <f t="shared" si="52"/>
        <v>1</v>
      </c>
      <c r="R288">
        <f t="shared" si="53"/>
        <v>26</v>
      </c>
      <c r="S288">
        <f t="shared" si="54"/>
        <v>0.43333333333333335</v>
      </c>
    </row>
    <row r="289" spans="1:19" ht="16">
      <c r="A289" s="3">
        <v>39927.361344710647</v>
      </c>
      <c r="B289" t="s">
        <v>13390</v>
      </c>
      <c r="C289" t="s">
        <v>142</v>
      </c>
      <c r="D289" t="s">
        <v>30</v>
      </c>
      <c r="E289" t="s">
        <v>30</v>
      </c>
      <c r="F289" t="s">
        <v>134</v>
      </c>
      <c r="G289" t="s">
        <v>34</v>
      </c>
      <c r="H289" s="4" t="s">
        <v>41</v>
      </c>
      <c r="I289">
        <f t="shared" si="44"/>
        <v>4</v>
      </c>
      <c r="J289">
        <f t="shared" si="45"/>
        <v>5</v>
      </c>
      <c r="K289" s="26">
        <f t="shared" si="46"/>
        <v>12</v>
      </c>
      <c r="L289">
        <f t="shared" si="47"/>
        <v>1</v>
      </c>
      <c r="M289">
        <f t="shared" si="48"/>
        <v>1</v>
      </c>
      <c r="N289">
        <f t="shared" si="49"/>
        <v>8</v>
      </c>
      <c r="O289">
        <f t="shared" si="50"/>
        <v>3</v>
      </c>
      <c r="P289">
        <f t="shared" si="51"/>
        <v>1</v>
      </c>
      <c r="Q289">
        <f t="shared" si="52"/>
        <v>4</v>
      </c>
      <c r="R289">
        <f t="shared" si="53"/>
        <v>35</v>
      </c>
      <c r="S289">
        <f t="shared" si="54"/>
        <v>0.58333333333333337</v>
      </c>
    </row>
    <row r="290" spans="1:19" ht="16">
      <c r="A290" s="3">
        <v>40004.21462121528</v>
      </c>
      <c r="B290" t="s">
        <v>13390</v>
      </c>
      <c r="C290" t="s">
        <v>3461</v>
      </c>
      <c r="D290" t="s">
        <v>30</v>
      </c>
      <c r="E290">
        <v>5</v>
      </c>
      <c r="F290" t="s">
        <v>88</v>
      </c>
      <c r="G290" t="s">
        <v>100</v>
      </c>
      <c r="H290" t="s">
        <v>41</v>
      </c>
      <c r="I290">
        <f t="shared" si="44"/>
        <v>7</v>
      </c>
      <c r="J290">
        <f t="shared" si="45"/>
        <v>1</v>
      </c>
      <c r="K290" s="26">
        <f t="shared" si="46"/>
        <v>11</v>
      </c>
      <c r="L290">
        <f t="shared" si="47"/>
        <v>1</v>
      </c>
      <c r="M290">
        <f t="shared" si="48"/>
        <v>6</v>
      </c>
      <c r="N290">
        <f t="shared" si="49"/>
        <v>4</v>
      </c>
      <c r="O290">
        <f t="shared" si="50"/>
        <v>1</v>
      </c>
      <c r="P290">
        <f t="shared" si="51"/>
        <v>1</v>
      </c>
      <c r="Q290">
        <f t="shared" si="52"/>
        <v>4</v>
      </c>
      <c r="R290">
        <f t="shared" si="53"/>
        <v>29</v>
      </c>
      <c r="S290">
        <f t="shared" si="54"/>
        <v>0.48333333333333334</v>
      </c>
    </row>
    <row r="291" spans="1:19" ht="16">
      <c r="A291" s="3">
        <v>40005.903999386574</v>
      </c>
      <c r="B291" t="s">
        <v>13390</v>
      </c>
      <c r="C291" t="s">
        <v>3444</v>
      </c>
      <c r="D291">
        <v>1</v>
      </c>
      <c r="E291">
        <v>2</v>
      </c>
      <c r="F291" t="s">
        <v>33</v>
      </c>
      <c r="G291" t="s">
        <v>410</v>
      </c>
      <c r="H291" t="s">
        <v>41</v>
      </c>
      <c r="I291">
        <f t="shared" si="44"/>
        <v>7</v>
      </c>
      <c r="J291">
        <f t="shared" si="45"/>
        <v>1</v>
      </c>
      <c r="K291" s="26">
        <f t="shared" si="46"/>
        <v>1</v>
      </c>
      <c r="L291">
        <f t="shared" si="47"/>
        <v>4</v>
      </c>
      <c r="M291">
        <f t="shared" si="48"/>
        <v>3</v>
      </c>
      <c r="N291">
        <f t="shared" si="49"/>
        <v>1</v>
      </c>
      <c r="O291">
        <f t="shared" si="50"/>
        <v>1</v>
      </c>
      <c r="P291">
        <f t="shared" si="51"/>
        <v>1</v>
      </c>
      <c r="Q291">
        <f t="shared" si="52"/>
        <v>4</v>
      </c>
      <c r="R291">
        <f t="shared" si="53"/>
        <v>16</v>
      </c>
      <c r="S291">
        <f t="shared" si="54"/>
        <v>0.26666666666666666</v>
      </c>
    </row>
    <row r="292" spans="1:19" ht="16">
      <c r="A292" s="3">
        <v>40009</v>
      </c>
      <c r="B292" t="s">
        <v>67</v>
      </c>
      <c r="C292" t="s">
        <v>3457</v>
      </c>
      <c r="D292">
        <v>5</v>
      </c>
      <c r="E292">
        <v>5</v>
      </c>
      <c r="F292" t="s">
        <v>33</v>
      </c>
      <c r="G292" t="s">
        <v>410</v>
      </c>
      <c r="H292" t="s">
        <v>5156</v>
      </c>
      <c r="I292">
        <f t="shared" si="44"/>
        <v>7</v>
      </c>
      <c r="J292">
        <f t="shared" si="45"/>
        <v>1</v>
      </c>
      <c r="K292" s="26">
        <f t="shared" si="46"/>
        <v>9</v>
      </c>
      <c r="L292">
        <f t="shared" si="47"/>
        <v>5</v>
      </c>
      <c r="M292">
        <f t="shared" si="48"/>
        <v>6</v>
      </c>
      <c r="N292">
        <f t="shared" si="49"/>
        <v>1</v>
      </c>
      <c r="O292">
        <f t="shared" si="50"/>
        <v>1</v>
      </c>
      <c r="P292">
        <f t="shared" si="51"/>
        <v>7</v>
      </c>
      <c r="Q292">
        <f t="shared" si="52"/>
        <v>1</v>
      </c>
      <c r="R292">
        <f t="shared" si="53"/>
        <v>31</v>
      </c>
      <c r="S292">
        <f t="shared" si="54"/>
        <v>0.51666666666666672</v>
      </c>
    </row>
    <row r="293" spans="1:19" ht="16">
      <c r="A293" s="3">
        <v>39994.090691550926</v>
      </c>
      <c r="B293" t="s">
        <v>13390</v>
      </c>
      <c r="C293" t="s">
        <v>3461</v>
      </c>
      <c r="D293" t="s">
        <v>30</v>
      </c>
      <c r="E293">
        <v>3</v>
      </c>
      <c r="F293" t="s">
        <v>33</v>
      </c>
      <c r="G293" t="s">
        <v>410</v>
      </c>
      <c r="H293" t="s">
        <v>41</v>
      </c>
      <c r="I293">
        <f t="shared" si="44"/>
        <v>6</v>
      </c>
      <c r="J293">
        <f t="shared" si="45"/>
        <v>3</v>
      </c>
      <c r="K293" s="26">
        <f t="shared" si="46"/>
        <v>11</v>
      </c>
      <c r="L293">
        <f t="shared" si="47"/>
        <v>1</v>
      </c>
      <c r="M293">
        <f t="shared" si="48"/>
        <v>5</v>
      </c>
      <c r="N293">
        <f t="shared" si="49"/>
        <v>1</v>
      </c>
      <c r="O293">
        <f t="shared" si="50"/>
        <v>1</v>
      </c>
      <c r="P293">
        <f t="shared" si="51"/>
        <v>1</v>
      </c>
      <c r="Q293">
        <f t="shared" si="52"/>
        <v>4</v>
      </c>
      <c r="R293">
        <f t="shared" si="53"/>
        <v>27</v>
      </c>
      <c r="S293">
        <f t="shared" si="54"/>
        <v>0.45</v>
      </c>
    </row>
    <row r="294" spans="1:19" ht="16">
      <c r="A294" s="3">
        <v>40021.69606234954</v>
      </c>
      <c r="B294" t="s">
        <v>13390</v>
      </c>
      <c r="C294" t="s">
        <v>3444</v>
      </c>
      <c r="D294">
        <v>5</v>
      </c>
      <c r="E294">
        <v>5</v>
      </c>
      <c r="F294" t="s">
        <v>88</v>
      </c>
      <c r="G294" t="s">
        <v>100</v>
      </c>
      <c r="H294" t="s">
        <v>41</v>
      </c>
      <c r="I294">
        <f t="shared" si="44"/>
        <v>7</v>
      </c>
      <c r="J294">
        <f t="shared" si="45"/>
        <v>1</v>
      </c>
      <c r="K294" s="26">
        <f t="shared" si="46"/>
        <v>1</v>
      </c>
      <c r="L294">
        <f t="shared" si="47"/>
        <v>5</v>
      </c>
      <c r="M294">
        <f t="shared" si="48"/>
        <v>6</v>
      </c>
      <c r="N294">
        <f t="shared" si="49"/>
        <v>4</v>
      </c>
      <c r="O294">
        <f t="shared" si="50"/>
        <v>1</v>
      </c>
      <c r="P294">
        <f t="shared" si="51"/>
        <v>1</v>
      </c>
      <c r="Q294">
        <f t="shared" si="52"/>
        <v>4</v>
      </c>
      <c r="R294">
        <f t="shared" si="53"/>
        <v>23</v>
      </c>
      <c r="S294">
        <f t="shared" si="54"/>
        <v>0.38333333333333336</v>
      </c>
    </row>
    <row r="295" spans="1:19" ht="16">
      <c r="A295" s="3">
        <v>40045.601413194447</v>
      </c>
      <c r="B295" t="s">
        <v>13390</v>
      </c>
      <c r="C295" t="s">
        <v>3444</v>
      </c>
      <c r="D295">
        <v>5</v>
      </c>
      <c r="E295">
        <v>5</v>
      </c>
      <c r="F295" t="s">
        <v>4744</v>
      </c>
      <c r="G295" t="s">
        <v>410</v>
      </c>
      <c r="H295" t="s">
        <v>41</v>
      </c>
      <c r="I295">
        <f t="shared" si="44"/>
        <v>8</v>
      </c>
      <c r="J295">
        <f t="shared" si="45"/>
        <v>4</v>
      </c>
      <c r="K295" s="26">
        <f t="shared" si="46"/>
        <v>1</v>
      </c>
      <c r="L295">
        <f t="shared" si="47"/>
        <v>5</v>
      </c>
      <c r="M295">
        <f t="shared" si="48"/>
        <v>6</v>
      </c>
      <c r="N295">
        <f t="shared" si="49"/>
        <v>2</v>
      </c>
      <c r="O295">
        <f t="shared" si="50"/>
        <v>1</v>
      </c>
      <c r="P295">
        <f t="shared" si="51"/>
        <v>1</v>
      </c>
      <c r="Q295">
        <f t="shared" si="52"/>
        <v>4</v>
      </c>
      <c r="R295">
        <f t="shared" si="53"/>
        <v>24</v>
      </c>
      <c r="S295">
        <f t="shared" si="54"/>
        <v>0.4</v>
      </c>
    </row>
    <row r="296" spans="1:19" ht="16">
      <c r="A296" s="3">
        <v>39961.31556959491</v>
      </c>
      <c r="B296" t="s">
        <v>13390</v>
      </c>
      <c r="C296" t="s">
        <v>3461</v>
      </c>
      <c r="D296" t="s">
        <v>30</v>
      </c>
      <c r="E296" t="s">
        <v>30</v>
      </c>
      <c r="F296" t="s">
        <v>33</v>
      </c>
      <c r="G296" t="s">
        <v>49</v>
      </c>
      <c r="H296" t="s">
        <v>41</v>
      </c>
      <c r="I296">
        <f t="shared" si="44"/>
        <v>5</v>
      </c>
      <c r="J296">
        <f t="shared" si="45"/>
        <v>2</v>
      </c>
      <c r="K296" s="26">
        <f t="shared" si="46"/>
        <v>11</v>
      </c>
      <c r="L296">
        <f t="shared" si="47"/>
        <v>1</v>
      </c>
      <c r="M296">
        <f t="shared" si="48"/>
        <v>1</v>
      </c>
      <c r="N296">
        <f t="shared" si="49"/>
        <v>1</v>
      </c>
      <c r="O296">
        <f t="shared" si="50"/>
        <v>4</v>
      </c>
      <c r="P296">
        <f t="shared" si="51"/>
        <v>1</v>
      </c>
      <c r="Q296">
        <f t="shared" si="52"/>
        <v>4</v>
      </c>
      <c r="R296">
        <f t="shared" si="53"/>
        <v>25</v>
      </c>
      <c r="S296">
        <f t="shared" si="54"/>
        <v>0.41666666666666669</v>
      </c>
    </row>
    <row r="297" spans="1:19" ht="16">
      <c r="A297" s="3">
        <v>40037.507062615739</v>
      </c>
      <c r="B297" t="s">
        <v>13390</v>
      </c>
      <c r="C297" t="s">
        <v>3461</v>
      </c>
      <c r="D297">
        <v>5</v>
      </c>
      <c r="E297">
        <v>5</v>
      </c>
      <c r="F297" t="s">
        <v>155</v>
      </c>
      <c r="G297" t="s">
        <v>410</v>
      </c>
      <c r="H297" t="s">
        <v>41</v>
      </c>
      <c r="I297">
        <f t="shared" si="44"/>
        <v>8</v>
      </c>
      <c r="J297">
        <f t="shared" si="45"/>
        <v>4</v>
      </c>
      <c r="K297" s="26">
        <f t="shared" si="46"/>
        <v>11</v>
      </c>
      <c r="L297">
        <f t="shared" si="47"/>
        <v>5</v>
      </c>
      <c r="M297">
        <f t="shared" si="48"/>
        <v>6</v>
      </c>
      <c r="N297">
        <f t="shared" si="49"/>
        <v>5</v>
      </c>
      <c r="O297">
        <f t="shared" si="50"/>
        <v>1</v>
      </c>
      <c r="P297">
        <f t="shared" si="51"/>
        <v>1</v>
      </c>
      <c r="Q297">
        <f t="shared" si="52"/>
        <v>4</v>
      </c>
      <c r="R297">
        <f t="shared" si="53"/>
        <v>37</v>
      </c>
      <c r="S297">
        <f t="shared" si="54"/>
        <v>0.6166666666666667</v>
      </c>
    </row>
    <row r="298" spans="1:19" ht="16">
      <c r="A298" s="3">
        <v>39970.650771261571</v>
      </c>
      <c r="B298" t="s">
        <v>13390</v>
      </c>
      <c r="C298" t="s">
        <v>3461</v>
      </c>
      <c r="D298" t="s">
        <v>30</v>
      </c>
      <c r="E298" t="s">
        <v>30</v>
      </c>
      <c r="F298" t="s">
        <v>134</v>
      </c>
      <c r="G298" t="s">
        <v>100</v>
      </c>
      <c r="H298" t="s">
        <v>41</v>
      </c>
      <c r="I298">
        <f t="shared" si="44"/>
        <v>6</v>
      </c>
      <c r="J298">
        <f t="shared" si="45"/>
        <v>3</v>
      </c>
      <c r="K298" s="26">
        <f t="shared" si="46"/>
        <v>11</v>
      </c>
      <c r="L298">
        <f t="shared" si="47"/>
        <v>1</v>
      </c>
      <c r="M298">
        <f t="shared" si="48"/>
        <v>1</v>
      </c>
      <c r="N298">
        <f t="shared" si="49"/>
        <v>8</v>
      </c>
      <c r="O298">
        <f t="shared" si="50"/>
        <v>1</v>
      </c>
      <c r="P298">
        <f t="shared" si="51"/>
        <v>1</v>
      </c>
      <c r="Q298">
        <f t="shared" si="52"/>
        <v>4</v>
      </c>
      <c r="R298">
        <f t="shared" si="53"/>
        <v>30</v>
      </c>
      <c r="S298">
        <f t="shared" si="54"/>
        <v>0.5</v>
      </c>
    </row>
    <row r="299" spans="1:19" ht="16">
      <c r="A299" s="3">
        <v>39924</v>
      </c>
      <c r="B299" t="s">
        <v>59</v>
      </c>
      <c r="C299" t="s">
        <v>85</v>
      </c>
      <c r="D299" t="s">
        <v>30</v>
      </c>
      <c r="E299" t="s">
        <v>30</v>
      </c>
      <c r="F299" t="s">
        <v>48</v>
      </c>
      <c r="G299" t="s">
        <v>34</v>
      </c>
      <c r="H299" s="4" t="s">
        <v>41</v>
      </c>
      <c r="I299">
        <f t="shared" si="44"/>
        <v>4</v>
      </c>
      <c r="J299">
        <f t="shared" si="45"/>
        <v>5</v>
      </c>
      <c r="K299" s="26">
        <f t="shared" si="46"/>
        <v>7</v>
      </c>
      <c r="L299">
        <f t="shared" si="47"/>
        <v>1</v>
      </c>
      <c r="M299">
        <f t="shared" si="48"/>
        <v>1</v>
      </c>
      <c r="N299">
        <f t="shared" si="49"/>
        <v>3</v>
      </c>
      <c r="O299">
        <f t="shared" si="50"/>
        <v>3</v>
      </c>
      <c r="P299">
        <f t="shared" si="51"/>
        <v>8</v>
      </c>
      <c r="Q299">
        <f t="shared" si="52"/>
        <v>4</v>
      </c>
      <c r="R299">
        <f t="shared" si="53"/>
        <v>32</v>
      </c>
      <c r="S299">
        <f t="shared" si="54"/>
        <v>0.53333333333333333</v>
      </c>
    </row>
    <row r="300" spans="1:19" ht="16">
      <c r="A300" s="3">
        <v>40017.526209525466</v>
      </c>
      <c r="B300" t="s">
        <v>13390</v>
      </c>
      <c r="C300" t="s">
        <v>3461</v>
      </c>
      <c r="D300">
        <v>4</v>
      </c>
      <c r="E300">
        <v>3</v>
      </c>
      <c r="F300" t="s">
        <v>4752</v>
      </c>
      <c r="G300" t="s">
        <v>410</v>
      </c>
      <c r="H300" t="s">
        <v>41</v>
      </c>
      <c r="I300">
        <f t="shared" si="44"/>
        <v>7</v>
      </c>
      <c r="J300">
        <f t="shared" si="45"/>
        <v>1</v>
      </c>
      <c r="K300" s="26">
        <f t="shared" si="46"/>
        <v>11</v>
      </c>
      <c r="L300">
        <f t="shared" si="47"/>
        <v>2</v>
      </c>
      <c r="M300">
        <f t="shared" si="48"/>
        <v>5</v>
      </c>
      <c r="N300">
        <f t="shared" si="49"/>
        <v>9</v>
      </c>
      <c r="O300">
        <f t="shared" si="50"/>
        <v>1</v>
      </c>
      <c r="P300">
        <f t="shared" si="51"/>
        <v>1</v>
      </c>
      <c r="Q300">
        <f t="shared" si="52"/>
        <v>4</v>
      </c>
      <c r="R300">
        <f t="shared" si="53"/>
        <v>34</v>
      </c>
      <c r="S300">
        <f t="shared" si="54"/>
        <v>0.56666666666666665</v>
      </c>
    </row>
    <row r="301" spans="1:19" ht="16">
      <c r="A301" s="3">
        <v>40045.62570193287</v>
      </c>
      <c r="B301" t="s">
        <v>13390</v>
      </c>
      <c r="C301" t="s">
        <v>3461</v>
      </c>
      <c r="D301">
        <v>5</v>
      </c>
      <c r="E301">
        <v>2</v>
      </c>
      <c r="F301" t="s">
        <v>88</v>
      </c>
      <c r="G301" t="s">
        <v>100</v>
      </c>
      <c r="H301" t="s">
        <v>41</v>
      </c>
      <c r="I301">
        <f t="shared" si="44"/>
        <v>8</v>
      </c>
      <c r="J301">
        <f t="shared" si="45"/>
        <v>4</v>
      </c>
      <c r="K301" s="26">
        <f t="shared" si="46"/>
        <v>11</v>
      </c>
      <c r="L301">
        <f t="shared" si="47"/>
        <v>5</v>
      </c>
      <c r="M301">
        <f t="shared" si="48"/>
        <v>3</v>
      </c>
      <c r="N301">
        <f t="shared" si="49"/>
        <v>4</v>
      </c>
      <c r="O301">
        <f t="shared" si="50"/>
        <v>1</v>
      </c>
      <c r="P301">
        <f t="shared" si="51"/>
        <v>1</v>
      </c>
      <c r="Q301">
        <f t="shared" si="52"/>
        <v>4</v>
      </c>
      <c r="R301">
        <f t="shared" si="53"/>
        <v>33</v>
      </c>
      <c r="S301">
        <f t="shared" si="54"/>
        <v>0.55000000000000004</v>
      </c>
    </row>
    <row r="302" spans="1:19" ht="16">
      <c r="A302" s="3">
        <v>40032</v>
      </c>
      <c r="B302" t="s">
        <v>59</v>
      </c>
      <c r="C302" t="s">
        <v>3444</v>
      </c>
      <c r="D302">
        <v>5</v>
      </c>
      <c r="E302">
        <v>5</v>
      </c>
      <c r="F302" t="s">
        <v>134</v>
      </c>
      <c r="G302" t="s">
        <v>100</v>
      </c>
      <c r="H302" t="s">
        <v>41</v>
      </c>
      <c r="I302">
        <f t="shared" si="44"/>
        <v>8</v>
      </c>
      <c r="J302">
        <f t="shared" si="45"/>
        <v>4</v>
      </c>
      <c r="K302" s="26">
        <f t="shared" si="46"/>
        <v>1</v>
      </c>
      <c r="L302">
        <f t="shared" si="47"/>
        <v>5</v>
      </c>
      <c r="M302">
        <f t="shared" si="48"/>
        <v>6</v>
      </c>
      <c r="N302">
        <f t="shared" si="49"/>
        <v>8</v>
      </c>
      <c r="O302">
        <f t="shared" si="50"/>
        <v>1</v>
      </c>
      <c r="P302">
        <f t="shared" si="51"/>
        <v>8</v>
      </c>
      <c r="Q302">
        <f t="shared" si="52"/>
        <v>4</v>
      </c>
      <c r="R302">
        <f t="shared" si="53"/>
        <v>37</v>
      </c>
      <c r="S302">
        <f t="shared" si="54"/>
        <v>0.6166666666666667</v>
      </c>
    </row>
    <row r="303" spans="1:19" ht="16">
      <c r="A303" s="3">
        <v>40010</v>
      </c>
      <c r="B303" t="s">
        <v>67</v>
      </c>
      <c r="C303" t="s">
        <v>3461</v>
      </c>
      <c r="D303">
        <v>5</v>
      </c>
      <c r="E303">
        <v>5</v>
      </c>
      <c r="F303" t="s">
        <v>4752</v>
      </c>
      <c r="G303" t="s">
        <v>49</v>
      </c>
      <c r="H303" t="s">
        <v>41</v>
      </c>
      <c r="I303">
        <f t="shared" si="44"/>
        <v>7</v>
      </c>
      <c r="J303">
        <f t="shared" si="45"/>
        <v>1</v>
      </c>
      <c r="K303" s="26">
        <f t="shared" si="46"/>
        <v>11</v>
      </c>
      <c r="L303">
        <f t="shared" si="47"/>
        <v>5</v>
      </c>
      <c r="M303">
        <f t="shared" si="48"/>
        <v>6</v>
      </c>
      <c r="N303">
        <f t="shared" si="49"/>
        <v>9</v>
      </c>
      <c r="O303">
        <f t="shared" si="50"/>
        <v>4</v>
      </c>
      <c r="P303">
        <f t="shared" si="51"/>
        <v>7</v>
      </c>
      <c r="Q303">
        <f t="shared" si="52"/>
        <v>4</v>
      </c>
      <c r="R303">
        <f t="shared" si="53"/>
        <v>47</v>
      </c>
      <c r="S303">
        <f t="shared" si="54"/>
        <v>0.78333333333333333</v>
      </c>
    </row>
    <row r="304" spans="1:19" ht="16">
      <c r="A304" s="3">
        <v>39971.613880590281</v>
      </c>
      <c r="B304" t="s">
        <v>13390</v>
      </c>
      <c r="C304" t="s">
        <v>3444</v>
      </c>
      <c r="D304" t="s">
        <v>30</v>
      </c>
      <c r="E304" t="s">
        <v>30</v>
      </c>
      <c r="F304" t="s">
        <v>88</v>
      </c>
      <c r="G304" t="s">
        <v>49</v>
      </c>
      <c r="H304" t="s">
        <v>41</v>
      </c>
      <c r="I304">
        <f t="shared" si="44"/>
        <v>6</v>
      </c>
      <c r="J304">
        <f t="shared" si="45"/>
        <v>3</v>
      </c>
      <c r="K304" s="26">
        <f t="shared" si="46"/>
        <v>1</v>
      </c>
      <c r="L304">
        <f t="shared" si="47"/>
        <v>1</v>
      </c>
      <c r="M304">
        <f t="shared" si="48"/>
        <v>1</v>
      </c>
      <c r="N304">
        <f t="shared" si="49"/>
        <v>4</v>
      </c>
      <c r="O304">
        <f t="shared" si="50"/>
        <v>4</v>
      </c>
      <c r="P304">
        <f t="shared" si="51"/>
        <v>1</v>
      </c>
      <c r="Q304">
        <f t="shared" si="52"/>
        <v>4</v>
      </c>
      <c r="R304">
        <f t="shared" si="53"/>
        <v>19</v>
      </c>
      <c r="S304">
        <f t="shared" si="54"/>
        <v>0.31666666666666665</v>
      </c>
    </row>
    <row r="305" spans="1:19" ht="16">
      <c r="A305" s="3">
        <v>40044.55842346065</v>
      </c>
      <c r="B305" t="s">
        <v>13390</v>
      </c>
      <c r="C305" t="s">
        <v>3461</v>
      </c>
      <c r="D305">
        <v>5</v>
      </c>
      <c r="E305">
        <v>2</v>
      </c>
      <c r="F305" t="s">
        <v>191</v>
      </c>
      <c r="G305" t="s">
        <v>49</v>
      </c>
      <c r="H305" t="s">
        <v>41</v>
      </c>
      <c r="I305">
        <f t="shared" si="44"/>
        <v>8</v>
      </c>
      <c r="J305">
        <f t="shared" si="45"/>
        <v>4</v>
      </c>
      <c r="K305" s="26">
        <f t="shared" si="46"/>
        <v>11</v>
      </c>
      <c r="L305">
        <f t="shared" si="47"/>
        <v>5</v>
      </c>
      <c r="M305">
        <f t="shared" si="48"/>
        <v>3</v>
      </c>
      <c r="N305">
        <f t="shared" si="49"/>
        <v>7</v>
      </c>
      <c r="O305">
        <f t="shared" si="50"/>
        <v>4</v>
      </c>
      <c r="P305">
        <f t="shared" si="51"/>
        <v>1</v>
      </c>
      <c r="Q305">
        <f t="shared" si="52"/>
        <v>4</v>
      </c>
      <c r="R305">
        <f t="shared" si="53"/>
        <v>39</v>
      </c>
      <c r="S305">
        <f t="shared" si="54"/>
        <v>0.65</v>
      </c>
    </row>
    <row r="306" spans="1:19" ht="16">
      <c r="A306" s="3">
        <v>40033.832863344905</v>
      </c>
      <c r="B306" t="s">
        <v>13390</v>
      </c>
      <c r="C306" t="s">
        <v>7054</v>
      </c>
      <c r="D306">
        <v>5</v>
      </c>
      <c r="E306">
        <v>5</v>
      </c>
      <c r="F306" t="s">
        <v>4752</v>
      </c>
      <c r="G306" t="s">
        <v>100</v>
      </c>
      <c r="H306" t="s">
        <v>41</v>
      </c>
      <c r="I306">
        <f t="shared" si="44"/>
        <v>8</v>
      </c>
      <c r="J306">
        <f t="shared" si="45"/>
        <v>4</v>
      </c>
      <c r="K306" s="26">
        <f t="shared" si="46"/>
        <v>8</v>
      </c>
      <c r="L306">
        <f t="shared" si="47"/>
        <v>5</v>
      </c>
      <c r="M306">
        <f t="shared" si="48"/>
        <v>6</v>
      </c>
      <c r="N306">
        <f t="shared" si="49"/>
        <v>9</v>
      </c>
      <c r="O306">
        <f t="shared" si="50"/>
        <v>1</v>
      </c>
      <c r="P306">
        <f t="shared" si="51"/>
        <v>1</v>
      </c>
      <c r="Q306">
        <f t="shared" si="52"/>
        <v>4</v>
      </c>
      <c r="R306">
        <f t="shared" si="53"/>
        <v>38</v>
      </c>
      <c r="S306">
        <f t="shared" si="54"/>
        <v>0.6333333333333333</v>
      </c>
    </row>
    <row r="307" spans="1:19" ht="16">
      <c r="A307" s="3">
        <v>40054.917222488424</v>
      </c>
      <c r="B307" t="s">
        <v>13390</v>
      </c>
      <c r="C307" t="s">
        <v>7054</v>
      </c>
      <c r="D307">
        <v>2</v>
      </c>
      <c r="E307">
        <v>3</v>
      </c>
      <c r="F307" t="s">
        <v>134</v>
      </c>
      <c r="G307" t="s">
        <v>100</v>
      </c>
      <c r="H307" t="s">
        <v>41</v>
      </c>
      <c r="I307">
        <f t="shared" si="44"/>
        <v>8</v>
      </c>
      <c r="J307">
        <f t="shared" si="45"/>
        <v>4</v>
      </c>
      <c r="K307" s="26">
        <f t="shared" si="46"/>
        <v>8</v>
      </c>
      <c r="L307">
        <f t="shared" si="47"/>
        <v>6</v>
      </c>
      <c r="M307">
        <f t="shared" si="48"/>
        <v>5</v>
      </c>
      <c r="N307">
        <f t="shared" si="49"/>
        <v>8</v>
      </c>
      <c r="O307">
        <f t="shared" si="50"/>
        <v>1</v>
      </c>
      <c r="P307">
        <f t="shared" si="51"/>
        <v>1</v>
      </c>
      <c r="Q307">
        <f t="shared" si="52"/>
        <v>4</v>
      </c>
      <c r="R307">
        <f t="shared" si="53"/>
        <v>37</v>
      </c>
      <c r="S307">
        <f t="shared" si="54"/>
        <v>0.6166666666666667</v>
      </c>
    </row>
    <row r="308" spans="1:19" ht="16">
      <c r="A308" s="3">
        <v>40016.874871527776</v>
      </c>
      <c r="B308" t="s">
        <v>13390</v>
      </c>
      <c r="C308" t="s">
        <v>3444</v>
      </c>
      <c r="D308">
        <v>1</v>
      </c>
      <c r="E308">
        <v>5</v>
      </c>
      <c r="F308" t="s">
        <v>191</v>
      </c>
      <c r="G308" t="s">
        <v>49</v>
      </c>
      <c r="H308" t="s">
        <v>41</v>
      </c>
      <c r="I308">
        <f t="shared" si="44"/>
        <v>7</v>
      </c>
      <c r="J308">
        <f t="shared" si="45"/>
        <v>1</v>
      </c>
      <c r="K308" s="26">
        <f t="shared" si="46"/>
        <v>1</v>
      </c>
      <c r="L308">
        <f t="shared" si="47"/>
        <v>4</v>
      </c>
      <c r="M308">
        <f t="shared" si="48"/>
        <v>6</v>
      </c>
      <c r="N308">
        <f t="shared" si="49"/>
        <v>7</v>
      </c>
      <c r="O308">
        <f t="shared" si="50"/>
        <v>4</v>
      </c>
      <c r="P308">
        <f t="shared" si="51"/>
        <v>1</v>
      </c>
      <c r="Q308">
        <f t="shared" si="52"/>
        <v>4</v>
      </c>
      <c r="R308">
        <f t="shared" si="53"/>
        <v>28</v>
      </c>
      <c r="S308">
        <f t="shared" si="54"/>
        <v>0.46666666666666667</v>
      </c>
    </row>
    <row r="309" spans="1:19" ht="16">
      <c r="A309" s="3">
        <v>39966.449795219909</v>
      </c>
      <c r="B309" t="s">
        <v>13390</v>
      </c>
      <c r="C309" t="s">
        <v>3461</v>
      </c>
      <c r="D309" t="s">
        <v>30</v>
      </c>
      <c r="E309" t="s">
        <v>30</v>
      </c>
      <c r="F309" t="s">
        <v>191</v>
      </c>
      <c r="G309" t="s">
        <v>410</v>
      </c>
      <c r="H309" t="s">
        <v>41</v>
      </c>
      <c r="I309">
        <f t="shared" si="44"/>
        <v>6</v>
      </c>
      <c r="J309">
        <f t="shared" si="45"/>
        <v>3</v>
      </c>
      <c r="K309" s="26">
        <f t="shared" si="46"/>
        <v>11</v>
      </c>
      <c r="L309">
        <f t="shared" si="47"/>
        <v>1</v>
      </c>
      <c r="M309">
        <f t="shared" si="48"/>
        <v>1</v>
      </c>
      <c r="N309">
        <f t="shared" si="49"/>
        <v>7</v>
      </c>
      <c r="O309">
        <f t="shared" si="50"/>
        <v>1</v>
      </c>
      <c r="P309">
        <f t="shared" si="51"/>
        <v>1</v>
      </c>
      <c r="Q309">
        <f t="shared" si="52"/>
        <v>4</v>
      </c>
      <c r="R309">
        <f t="shared" si="53"/>
        <v>29</v>
      </c>
      <c r="S309">
        <f t="shared" si="54"/>
        <v>0.48333333333333334</v>
      </c>
    </row>
    <row r="310" spans="1:19" ht="16">
      <c r="A310" s="3">
        <v>39915</v>
      </c>
      <c r="B310" t="s">
        <v>59</v>
      </c>
      <c r="C310" t="s">
        <v>27</v>
      </c>
      <c r="D310" t="s">
        <v>30</v>
      </c>
      <c r="E310" t="s">
        <v>30</v>
      </c>
      <c r="F310" t="s">
        <v>48</v>
      </c>
      <c r="G310" t="s">
        <v>100</v>
      </c>
      <c r="H310" t="s">
        <v>41</v>
      </c>
      <c r="I310">
        <f t="shared" si="44"/>
        <v>4</v>
      </c>
      <c r="J310">
        <f t="shared" si="45"/>
        <v>5</v>
      </c>
      <c r="K310" s="26">
        <f t="shared" si="46"/>
        <v>2</v>
      </c>
      <c r="L310">
        <f t="shared" si="47"/>
        <v>1</v>
      </c>
      <c r="M310">
        <f t="shared" si="48"/>
        <v>1</v>
      </c>
      <c r="N310">
        <f t="shared" si="49"/>
        <v>3</v>
      </c>
      <c r="O310">
        <f t="shared" si="50"/>
        <v>1</v>
      </c>
      <c r="P310">
        <f t="shared" si="51"/>
        <v>8</v>
      </c>
      <c r="Q310">
        <f t="shared" si="52"/>
        <v>4</v>
      </c>
      <c r="R310">
        <f t="shared" si="53"/>
        <v>25</v>
      </c>
      <c r="S310">
        <f t="shared" si="54"/>
        <v>0.41666666666666669</v>
      </c>
    </row>
    <row r="311" spans="1:19" ht="16">
      <c r="A311" s="3">
        <v>39915.37971119213</v>
      </c>
      <c r="B311" t="s">
        <v>13390</v>
      </c>
      <c r="C311" t="s">
        <v>111</v>
      </c>
      <c r="D311" t="s">
        <v>30</v>
      </c>
      <c r="E311" t="s">
        <v>30</v>
      </c>
      <c r="F311" t="s">
        <v>134</v>
      </c>
      <c r="G311" t="s">
        <v>410</v>
      </c>
      <c r="H311" t="s">
        <v>41</v>
      </c>
      <c r="I311">
        <f t="shared" si="44"/>
        <v>4</v>
      </c>
      <c r="J311">
        <f t="shared" si="45"/>
        <v>5</v>
      </c>
      <c r="K311" s="26">
        <f t="shared" si="46"/>
        <v>13</v>
      </c>
      <c r="L311">
        <f t="shared" si="47"/>
        <v>1</v>
      </c>
      <c r="M311">
        <f t="shared" si="48"/>
        <v>1</v>
      </c>
      <c r="N311">
        <f t="shared" si="49"/>
        <v>8</v>
      </c>
      <c r="O311">
        <f t="shared" si="50"/>
        <v>1</v>
      </c>
      <c r="P311">
        <f t="shared" si="51"/>
        <v>1</v>
      </c>
      <c r="Q311">
        <f t="shared" si="52"/>
        <v>4</v>
      </c>
      <c r="R311">
        <f t="shared" si="53"/>
        <v>34</v>
      </c>
      <c r="S311">
        <f t="shared" si="54"/>
        <v>0.56666666666666665</v>
      </c>
    </row>
    <row r="312" spans="1:19" ht="16">
      <c r="A312" s="3">
        <v>39915.807437847223</v>
      </c>
      <c r="B312" t="s">
        <v>13390</v>
      </c>
      <c r="C312" t="s">
        <v>142</v>
      </c>
      <c r="D312" t="s">
        <v>30</v>
      </c>
      <c r="E312" t="s">
        <v>30</v>
      </c>
      <c r="F312" t="s">
        <v>48</v>
      </c>
      <c r="G312" t="s">
        <v>100</v>
      </c>
      <c r="H312" t="s">
        <v>41</v>
      </c>
      <c r="I312">
        <f t="shared" si="44"/>
        <v>4</v>
      </c>
      <c r="J312">
        <f t="shared" si="45"/>
        <v>5</v>
      </c>
      <c r="K312" s="26">
        <f t="shared" si="46"/>
        <v>12</v>
      </c>
      <c r="L312">
        <f t="shared" si="47"/>
        <v>1</v>
      </c>
      <c r="M312">
        <f t="shared" si="48"/>
        <v>1</v>
      </c>
      <c r="N312">
        <f t="shared" si="49"/>
        <v>3</v>
      </c>
      <c r="O312">
        <f t="shared" si="50"/>
        <v>1</v>
      </c>
      <c r="P312">
        <f t="shared" si="51"/>
        <v>1</v>
      </c>
      <c r="Q312">
        <f t="shared" si="52"/>
        <v>4</v>
      </c>
      <c r="R312">
        <f t="shared" si="53"/>
        <v>28</v>
      </c>
      <c r="S312">
        <f t="shared" si="54"/>
        <v>0.46666666666666667</v>
      </c>
    </row>
    <row r="313" spans="1:19" ht="16">
      <c r="A313" s="3">
        <v>39919.497350925929</v>
      </c>
      <c r="B313" t="s">
        <v>13390</v>
      </c>
      <c r="C313" t="s">
        <v>246</v>
      </c>
      <c r="D313" t="s">
        <v>30</v>
      </c>
      <c r="E313" t="s">
        <v>30</v>
      </c>
      <c r="F313" t="s">
        <v>155</v>
      </c>
      <c r="G313" t="s">
        <v>100</v>
      </c>
      <c r="H313" t="s">
        <v>41</v>
      </c>
      <c r="I313">
        <f t="shared" si="44"/>
        <v>4</v>
      </c>
      <c r="J313">
        <f t="shared" si="45"/>
        <v>5</v>
      </c>
      <c r="K313" s="26">
        <f t="shared" si="46"/>
        <v>4</v>
      </c>
      <c r="L313">
        <f t="shared" si="47"/>
        <v>1</v>
      </c>
      <c r="M313">
        <f t="shared" si="48"/>
        <v>1</v>
      </c>
      <c r="N313">
        <f t="shared" si="49"/>
        <v>5</v>
      </c>
      <c r="O313">
        <f t="shared" si="50"/>
        <v>1</v>
      </c>
      <c r="P313">
        <f t="shared" si="51"/>
        <v>1</v>
      </c>
      <c r="Q313">
        <f t="shared" si="52"/>
        <v>4</v>
      </c>
      <c r="R313">
        <f t="shared" si="53"/>
        <v>22</v>
      </c>
      <c r="S313">
        <f t="shared" si="54"/>
        <v>0.36666666666666664</v>
      </c>
    </row>
    <row r="314" spans="1:19" ht="16">
      <c r="A314" s="3">
        <v>39922.04779355324</v>
      </c>
      <c r="B314" t="s">
        <v>13390</v>
      </c>
      <c r="C314" t="s">
        <v>142</v>
      </c>
      <c r="D314" t="s">
        <v>30</v>
      </c>
      <c r="E314" t="s">
        <v>30</v>
      </c>
      <c r="F314" t="s">
        <v>48</v>
      </c>
      <c r="G314" t="s">
        <v>100</v>
      </c>
      <c r="H314" t="s">
        <v>41</v>
      </c>
      <c r="I314">
        <f t="shared" si="44"/>
        <v>4</v>
      </c>
      <c r="J314">
        <f t="shared" si="45"/>
        <v>5</v>
      </c>
      <c r="K314" s="26">
        <f t="shared" si="46"/>
        <v>12</v>
      </c>
      <c r="L314">
        <f t="shared" si="47"/>
        <v>1</v>
      </c>
      <c r="M314">
        <f t="shared" si="48"/>
        <v>1</v>
      </c>
      <c r="N314">
        <f t="shared" si="49"/>
        <v>3</v>
      </c>
      <c r="O314">
        <f t="shared" si="50"/>
        <v>1</v>
      </c>
      <c r="P314">
        <f t="shared" si="51"/>
        <v>1</v>
      </c>
      <c r="Q314">
        <f t="shared" si="52"/>
        <v>4</v>
      </c>
      <c r="R314">
        <f t="shared" si="53"/>
        <v>28</v>
      </c>
      <c r="S314">
        <f t="shared" si="54"/>
        <v>0.46666666666666667</v>
      </c>
    </row>
    <row r="315" spans="1:19" ht="16">
      <c r="A315" s="3">
        <v>39928.292505520832</v>
      </c>
      <c r="B315" t="s">
        <v>13390</v>
      </c>
      <c r="C315" t="s">
        <v>85</v>
      </c>
      <c r="D315" t="s">
        <v>30</v>
      </c>
      <c r="E315" t="s">
        <v>30</v>
      </c>
      <c r="F315" t="s">
        <v>134</v>
      </c>
      <c r="G315" t="s">
        <v>49</v>
      </c>
      <c r="H315" t="s">
        <v>41</v>
      </c>
      <c r="I315">
        <f t="shared" si="44"/>
        <v>4</v>
      </c>
      <c r="J315">
        <f t="shared" si="45"/>
        <v>5</v>
      </c>
      <c r="K315" s="26">
        <f t="shared" si="46"/>
        <v>7</v>
      </c>
      <c r="L315">
        <f t="shared" si="47"/>
        <v>1</v>
      </c>
      <c r="M315">
        <f t="shared" si="48"/>
        <v>1</v>
      </c>
      <c r="N315">
        <f t="shared" si="49"/>
        <v>8</v>
      </c>
      <c r="O315">
        <f t="shared" si="50"/>
        <v>4</v>
      </c>
      <c r="P315">
        <f t="shared" si="51"/>
        <v>1</v>
      </c>
      <c r="Q315">
        <f t="shared" si="52"/>
        <v>4</v>
      </c>
      <c r="R315">
        <f t="shared" si="53"/>
        <v>31</v>
      </c>
      <c r="S315">
        <f t="shared" si="54"/>
        <v>0.51666666666666672</v>
      </c>
    </row>
    <row r="316" spans="1:19" ht="16">
      <c r="A316" s="3">
        <v>39957.613842592589</v>
      </c>
      <c r="B316" t="s">
        <v>13390</v>
      </c>
      <c r="C316" t="s">
        <v>3444</v>
      </c>
      <c r="D316" t="s">
        <v>30</v>
      </c>
      <c r="E316" t="s">
        <v>30</v>
      </c>
      <c r="F316" t="s">
        <v>4752</v>
      </c>
      <c r="G316" t="s">
        <v>100</v>
      </c>
      <c r="H316" t="s">
        <v>41</v>
      </c>
      <c r="I316">
        <f t="shared" si="44"/>
        <v>5</v>
      </c>
      <c r="J316">
        <f t="shared" si="45"/>
        <v>2</v>
      </c>
      <c r="K316" s="26">
        <f t="shared" si="46"/>
        <v>1</v>
      </c>
      <c r="L316">
        <f t="shared" si="47"/>
        <v>1</v>
      </c>
      <c r="M316">
        <f t="shared" si="48"/>
        <v>1</v>
      </c>
      <c r="N316">
        <f t="shared" si="49"/>
        <v>9</v>
      </c>
      <c r="O316">
        <f t="shared" si="50"/>
        <v>1</v>
      </c>
      <c r="P316">
        <f t="shared" si="51"/>
        <v>1</v>
      </c>
      <c r="Q316">
        <f t="shared" si="52"/>
        <v>4</v>
      </c>
      <c r="R316">
        <f t="shared" si="53"/>
        <v>20</v>
      </c>
      <c r="S316">
        <f t="shared" si="54"/>
        <v>0.33333333333333331</v>
      </c>
    </row>
    <row r="317" spans="1:19" ht="16">
      <c r="A317" s="3">
        <v>40004</v>
      </c>
      <c r="B317" t="s">
        <v>59</v>
      </c>
      <c r="C317" t="s">
        <v>3461</v>
      </c>
      <c r="D317" t="s">
        <v>30</v>
      </c>
      <c r="E317">
        <v>3</v>
      </c>
      <c r="F317" t="s">
        <v>191</v>
      </c>
      <c r="G317" t="s">
        <v>100</v>
      </c>
      <c r="H317" t="s">
        <v>41</v>
      </c>
      <c r="I317">
        <f t="shared" si="44"/>
        <v>7</v>
      </c>
      <c r="J317">
        <f t="shared" si="45"/>
        <v>1</v>
      </c>
      <c r="K317" s="26">
        <f t="shared" si="46"/>
        <v>11</v>
      </c>
      <c r="L317">
        <f t="shared" si="47"/>
        <v>1</v>
      </c>
      <c r="M317">
        <f t="shared" si="48"/>
        <v>5</v>
      </c>
      <c r="N317">
        <f t="shared" si="49"/>
        <v>7</v>
      </c>
      <c r="O317">
        <f t="shared" si="50"/>
        <v>1</v>
      </c>
      <c r="P317">
        <f t="shared" si="51"/>
        <v>8</v>
      </c>
      <c r="Q317">
        <f t="shared" si="52"/>
        <v>4</v>
      </c>
      <c r="R317">
        <f t="shared" si="53"/>
        <v>38</v>
      </c>
      <c r="S317">
        <f t="shared" si="54"/>
        <v>0.6333333333333333</v>
      </c>
    </row>
    <row r="318" spans="1:19" ht="16">
      <c r="A318" s="3">
        <v>40050.674474039355</v>
      </c>
      <c r="B318" t="s">
        <v>13390</v>
      </c>
      <c r="C318" t="s">
        <v>7054</v>
      </c>
      <c r="D318">
        <v>1</v>
      </c>
      <c r="E318">
        <v>5</v>
      </c>
      <c r="F318" t="s">
        <v>4744</v>
      </c>
      <c r="G318" t="s">
        <v>410</v>
      </c>
      <c r="H318" t="s">
        <v>5156</v>
      </c>
      <c r="I318">
        <f t="shared" si="44"/>
        <v>8</v>
      </c>
      <c r="J318">
        <f t="shared" si="45"/>
        <v>4</v>
      </c>
      <c r="K318" s="26">
        <f t="shared" si="46"/>
        <v>8</v>
      </c>
      <c r="L318">
        <f t="shared" si="47"/>
        <v>4</v>
      </c>
      <c r="M318">
        <f t="shared" si="48"/>
        <v>6</v>
      </c>
      <c r="N318">
        <f t="shared" si="49"/>
        <v>2</v>
      </c>
      <c r="O318">
        <f t="shared" si="50"/>
        <v>1</v>
      </c>
      <c r="P318">
        <f t="shared" si="51"/>
        <v>1</v>
      </c>
      <c r="Q318">
        <f t="shared" si="52"/>
        <v>1</v>
      </c>
      <c r="R318">
        <f t="shared" si="53"/>
        <v>27</v>
      </c>
      <c r="S318">
        <f t="shared" si="54"/>
        <v>0.45</v>
      </c>
    </row>
    <row r="319" spans="1:19" ht="16">
      <c r="A319" s="3">
        <v>40065.491419444443</v>
      </c>
      <c r="B319" t="s">
        <v>13390</v>
      </c>
      <c r="C319" t="s">
        <v>3461</v>
      </c>
      <c r="D319">
        <v>5</v>
      </c>
      <c r="E319">
        <v>3</v>
      </c>
      <c r="F319" t="s">
        <v>191</v>
      </c>
      <c r="G319" t="s">
        <v>100</v>
      </c>
      <c r="H319" t="s">
        <v>41</v>
      </c>
      <c r="I319">
        <f t="shared" si="44"/>
        <v>9</v>
      </c>
      <c r="J319">
        <f t="shared" si="45"/>
        <v>6</v>
      </c>
      <c r="K319" s="26">
        <f t="shared" si="46"/>
        <v>11</v>
      </c>
      <c r="L319">
        <f t="shared" si="47"/>
        <v>5</v>
      </c>
      <c r="M319">
        <f t="shared" si="48"/>
        <v>5</v>
      </c>
      <c r="N319">
        <f t="shared" si="49"/>
        <v>7</v>
      </c>
      <c r="O319">
        <f t="shared" si="50"/>
        <v>1</v>
      </c>
      <c r="P319">
        <f t="shared" si="51"/>
        <v>1</v>
      </c>
      <c r="Q319">
        <f t="shared" si="52"/>
        <v>4</v>
      </c>
      <c r="R319">
        <f t="shared" si="53"/>
        <v>40</v>
      </c>
      <c r="S319">
        <f t="shared" si="54"/>
        <v>0.66666666666666663</v>
      </c>
    </row>
    <row r="320" spans="1:19" ht="16">
      <c r="A320" s="3">
        <v>40041.514204895837</v>
      </c>
      <c r="B320" t="s">
        <v>13390</v>
      </c>
      <c r="C320" t="s">
        <v>3461</v>
      </c>
      <c r="D320">
        <v>5</v>
      </c>
      <c r="E320">
        <v>3</v>
      </c>
      <c r="F320" t="s">
        <v>88</v>
      </c>
      <c r="G320" t="s">
        <v>100</v>
      </c>
      <c r="H320" t="s">
        <v>5156</v>
      </c>
      <c r="I320">
        <f t="shared" si="44"/>
        <v>8</v>
      </c>
      <c r="J320">
        <f t="shared" si="45"/>
        <v>4</v>
      </c>
      <c r="K320" s="26">
        <f t="shared" si="46"/>
        <v>11</v>
      </c>
      <c r="L320">
        <f t="shared" si="47"/>
        <v>5</v>
      </c>
      <c r="M320">
        <f t="shared" si="48"/>
        <v>5</v>
      </c>
      <c r="N320">
        <f t="shared" si="49"/>
        <v>4</v>
      </c>
      <c r="O320">
        <f t="shared" si="50"/>
        <v>1</v>
      </c>
      <c r="P320">
        <f t="shared" si="51"/>
        <v>1</v>
      </c>
      <c r="Q320">
        <f t="shared" si="52"/>
        <v>1</v>
      </c>
      <c r="R320">
        <f t="shared" si="53"/>
        <v>32</v>
      </c>
      <c r="S320">
        <f t="shared" si="54"/>
        <v>0.53333333333333333</v>
      </c>
    </row>
    <row r="321" spans="1:19" ht="16">
      <c r="A321" s="3">
        <v>39984.881493055553</v>
      </c>
      <c r="B321" t="s">
        <v>743</v>
      </c>
      <c r="C321" t="s">
        <v>7054</v>
      </c>
      <c r="D321" t="s">
        <v>30</v>
      </c>
      <c r="E321" t="s">
        <v>30</v>
      </c>
      <c r="F321" t="s">
        <v>88</v>
      </c>
      <c r="G321" t="s">
        <v>34</v>
      </c>
      <c r="H321" s="4" t="s">
        <v>41</v>
      </c>
      <c r="I321">
        <f t="shared" si="44"/>
        <v>6</v>
      </c>
      <c r="J321">
        <f t="shared" si="45"/>
        <v>3</v>
      </c>
      <c r="K321" s="26">
        <f t="shared" si="46"/>
        <v>8</v>
      </c>
      <c r="L321">
        <f t="shared" si="47"/>
        <v>1</v>
      </c>
      <c r="M321">
        <f t="shared" si="48"/>
        <v>1</v>
      </c>
      <c r="N321">
        <f t="shared" si="49"/>
        <v>4</v>
      </c>
      <c r="O321">
        <f t="shared" si="50"/>
        <v>3</v>
      </c>
      <c r="P321">
        <f t="shared" si="51"/>
        <v>3</v>
      </c>
      <c r="Q321">
        <f t="shared" si="52"/>
        <v>4</v>
      </c>
      <c r="R321">
        <f t="shared" si="53"/>
        <v>27</v>
      </c>
      <c r="S321">
        <f t="shared" si="54"/>
        <v>0.45</v>
      </c>
    </row>
    <row r="322" spans="1:19" ht="16">
      <c r="A322" s="3">
        <v>39995.563287037039</v>
      </c>
      <c r="B322" t="s">
        <v>5089</v>
      </c>
      <c r="C322" t="s">
        <v>7054</v>
      </c>
      <c r="D322" t="s">
        <v>30</v>
      </c>
      <c r="E322">
        <v>2</v>
      </c>
      <c r="F322" t="s">
        <v>88</v>
      </c>
      <c r="G322" t="s">
        <v>410</v>
      </c>
      <c r="H322" t="s">
        <v>41</v>
      </c>
      <c r="I322">
        <f t="shared" si="44"/>
        <v>7</v>
      </c>
      <c r="J322">
        <f t="shared" si="45"/>
        <v>1</v>
      </c>
      <c r="K322" s="26">
        <f t="shared" si="46"/>
        <v>8</v>
      </c>
      <c r="L322">
        <f t="shared" si="47"/>
        <v>1</v>
      </c>
      <c r="M322">
        <f t="shared" si="48"/>
        <v>3</v>
      </c>
      <c r="N322">
        <f t="shared" si="49"/>
        <v>4</v>
      </c>
      <c r="O322">
        <f t="shared" si="50"/>
        <v>1</v>
      </c>
      <c r="P322">
        <f t="shared" si="51"/>
        <v>2</v>
      </c>
      <c r="Q322">
        <f t="shared" si="52"/>
        <v>4</v>
      </c>
      <c r="R322">
        <f t="shared" si="53"/>
        <v>24</v>
      </c>
      <c r="S322">
        <f t="shared" si="54"/>
        <v>0.4</v>
      </c>
    </row>
    <row r="323" spans="1:19" ht="16">
      <c r="A323" s="3">
        <v>39992.97895783565</v>
      </c>
      <c r="B323" t="s">
        <v>13390</v>
      </c>
      <c r="C323" t="s">
        <v>3461</v>
      </c>
      <c r="D323" t="s">
        <v>30</v>
      </c>
      <c r="E323">
        <v>5</v>
      </c>
      <c r="F323" t="s">
        <v>4752</v>
      </c>
      <c r="G323" t="s">
        <v>100</v>
      </c>
      <c r="H323" t="s">
        <v>41</v>
      </c>
      <c r="I323">
        <f t="shared" ref="I323:I386" si="55">MONTH(A323)</f>
        <v>6</v>
      </c>
      <c r="J323">
        <f t="shared" ref="J323:J386" si="56">IF(I323=9,6,(IF(I323=4,5,(IF(I323=8,4,(IF(I323=6,3,IF(I323=5,2,1))))))))</f>
        <v>3</v>
      </c>
      <c r="K323" s="26">
        <f t="shared" ref="K323:K386" si="57">IF(C323="w-300250-DebtReduction1-1DC",1,IF(C323="w-300250-DebtReduction1-1DC-Head2",13,IF(C323="w-300250-DebtReduction1-2DC-CreditSolutions",12,IF(C323="w-302252-DebtReduction1-1DC-CreditSolutions",11,IF(C323="w-300250-DebtReduction1-2DC-BlueMeter",10,IF(C323="w-302252-DebtReduction1-1DC",9,IF(C323="w-302252-DebtReduction1-1DC-yellowarrow-blue",8,IF(C323="w-300250-DebtReduction1-1DC-CreditSolutions",7,IF(C323="w-302252-DebtReduction1-1DC-yellowarrow",6,IF(C323="w-302252-DebtReduction1-1DC-yellowarrow-dark",5,IF(C323="w-300250-DebtReduction1-1DC-Head3",4,IF(C323="w-w-302252-DebtReduction1-1DC-white",3,IF(C323="w-300250-DebtReduction1-1DC-BlueMeter",2,1)))))))))))))</f>
        <v>11</v>
      </c>
      <c r="L323">
        <f t="shared" ref="L323:L386" si="58">IF(D323=2,6,(IF(D323=5,5,(IF(D323=1,4,(IF(D323=3,3,IF(D323=4,2,1))))))))</f>
        <v>1</v>
      </c>
      <c r="M323">
        <f t="shared" ref="M323:M386" si="59">IF(E323=5,6,(IF(E323=3,5,(IF(E323=1,4,(IF(E323=2,3,IF(E323=4,2,1))))))))</f>
        <v>6</v>
      </c>
      <c r="N323">
        <f t="shared" ref="N323:N386" si="60">IF(F323="70001-90000",10,IF(F323="10001-15000",9,IF(F323="15001-20000",8,IF(F323="20001-30000",7,IF(F323="50001-70000",6,IF(F323="90000-100000",5,IF(F323="30001-50000",4,IF(F323="7500-15000",3,IF(F323="7500-10000",2,1)))))))))</f>
        <v>9</v>
      </c>
      <c r="O323">
        <f t="shared" ref="O323:O386" si="61">IF(G323="Advertise.com",5,(IF(G323="AdKnowledge",4,(IF(G323="yahoo",3,(IF(G323="Call_Center",2,1)))))))</f>
        <v>1</v>
      </c>
      <c r="P323">
        <f t="shared" ref="P323:P386" si="62">IF(B323="Closed",8, IF(B323 = "EP Confirmed", 7,IF(B323="EP Received",6,IF(B323="EP Sent",5,IF(B323="Unable to contact - Bad Contact Information",4,IF(B323="Contacted - Invalid Profile",3,IF(B323="Contacted - Doesn't Qualify",2,1)))))))</f>
        <v>1</v>
      </c>
      <c r="Q323">
        <f t="shared" ref="Q323:Q386" si="63">IF(H323="https://callcenter.inadcoads.com/callcenter/signius/CallCenterDRI.html",5,IF(H323="http://www.debtreductioninc.com/index8.html",4,IF(H323="http://www.inadcoad.com/CallCenter/Signius/CallCenterDRI.html",3,IF(H323="http://www.debtreductioninc.com/index11.html",2,1))))</f>
        <v>4</v>
      </c>
      <c r="R323">
        <f t="shared" ref="R323:R386" si="64">SUM(J323:Q323)</f>
        <v>36</v>
      </c>
      <c r="S323">
        <f t="shared" ref="S323:S386" si="65">R323/60</f>
        <v>0.6</v>
      </c>
    </row>
    <row r="324" spans="1:19" ht="16">
      <c r="A324" s="3">
        <v>40011.582430555558</v>
      </c>
      <c r="B324" t="s">
        <v>5089</v>
      </c>
      <c r="C324" t="s">
        <v>7054</v>
      </c>
      <c r="D324">
        <v>5</v>
      </c>
      <c r="E324">
        <v>5</v>
      </c>
      <c r="F324" t="s">
        <v>4744</v>
      </c>
      <c r="G324" t="s">
        <v>100</v>
      </c>
      <c r="H324" t="s">
        <v>41</v>
      </c>
      <c r="I324">
        <f t="shared" si="55"/>
        <v>7</v>
      </c>
      <c r="J324">
        <f t="shared" si="56"/>
        <v>1</v>
      </c>
      <c r="K324" s="26">
        <f t="shared" si="57"/>
        <v>8</v>
      </c>
      <c r="L324">
        <f t="shared" si="58"/>
        <v>5</v>
      </c>
      <c r="M324">
        <f t="shared" si="59"/>
        <v>6</v>
      </c>
      <c r="N324">
        <f t="shared" si="60"/>
        <v>2</v>
      </c>
      <c r="O324">
        <f t="shared" si="61"/>
        <v>1</v>
      </c>
      <c r="P324">
        <f t="shared" si="62"/>
        <v>2</v>
      </c>
      <c r="Q324">
        <f t="shared" si="63"/>
        <v>4</v>
      </c>
      <c r="R324">
        <f t="shared" si="64"/>
        <v>29</v>
      </c>
      <c r="S324">
        <f t="shared" si="65"/>
        <v>0.48333333333333334</v>
      </c>
    </row>
    <row r="325" spans="1:19" ht="16">
      <c r="A325" s="3">
        <v>39984.77922650463</v>
      </c>
      <c r="B325" t="s">
        <v>13390</v>
      </c>
      <c r="C325" t="s">
        <v>7054</v>
      </c>
      <c r="D325" t="s">
        <v>30</v>
      </c>
      <c r="E325" t="s">
        <v>30</v>
      </c>
      <c r="F325" t="s">
        <v>33</v>
      </c>
      <c r="G325" t="s">
        <v>100</v>
      </c>
      <c r="H325" t="s">
        <v>41</v>
      </c>
      <c r="I325">
        <f t="shared" si="55"/>
        <v>6</v>
      </c>
      <c r="J325">
        <f t="shared" si="56"/>
        <v>3</v>
      </c>
      <c r="K325" s="26">
        <f t="shared" si="57"/>
        <v>8</v>
      </c>
      <c r="L325">
        <f t="shared" si="58"/>
        <v>1</v>
      </c>
      <c r="M325">
        <f t="shared" si="59"/>
        <v>1</v>
      </c>
      <c r="N325">
        <f t="shared" si="60"/>
        <v>1</v>
      </c>
      <c r="O325">
        <f t="shared" si="61"/>
        <v>1</v>
      </c>
      <c r="P325">
        <f t="shared" si="62"/>
        <v>1</v>
      </c>
      <c r="Q325">
        <f t="shared" si="63"/>
        <v>4</v>
      </c>
      <c r="R325">
        <f t="shared" si="64"/>
        <v>20</v>
      </c>
      <c r="S325">
        <f t="shared" si="65"/>
        <v>0.33333333333333331</v>
      </c>
    </row>
    <row r="326" spans="1:19" ht="16">
      <c r="A326" s="3">
        <v>39997.654137418984</v>
      </c>
      <c r="B326" t="s">
        <v>13390</v>
      </c>
      <c r="C326" t="s">
        <v>3461</v>
      </c>
      <c r="D326" t="s">
        <v>30</v>
      </c>
      <c r="E326">
        <v>3</v>
      </c>
      <c r="F326" t="s">
        <v>191</v>
      </c>
      <c r="G326" t="s">
        <v>100</v>
      </c>
      <c r="H326" t="s">
        <v>5206</v>
      </c>
      <c r="I326">
        <f t="shared" si="55"/>
        <v>7</v>
      </c>
      <c r="J326">
        <f t="shared" si="56"/>
        <v>1</v>
      </c>
      <c r="K326" s="26">
        <f t="shared" si="57"/>
        <v>11</v>
      </c>
      <c r="L326">
        <f t="shared" si="58"/>
        <v>1</v>
      </c>
      <c r="M326">
        <f t="shared" si="59"/>
        <v>5</v>
      </c>
      <c r="N326">
        <f t="shared" si="60"/>
        <v>7</v>
      </c>
      <c r="O326">
        <f t="shared" si="61"/>
        <v>1</v>
      </c>
      <c r="P326">
        <f t="shared" si="62"/>
        <v>1</v>
      </c>
      <c r="Q326">
        <f t="shared" si="63"/>
        <v>2</v>
      </c>
      <c r="R326">
        <f t="shared" si="64"/>
        <v>29</v>
      </c>
      <c r="S326">
        <f t="shared" si="65"/>
        <v>0.48333333333333334</v>
      </c>
    </row>
    <row r="327" spans="1:19" ht="16">
      <c r="A327" s="3">
        <v>39992.922723495372</v>
      </c>
      <c r="B327" t="s">
        <v>13390</v>
      </c>
      <c r="C327" t="s">
        <v>3457</v>
      </c>
      <c r="D327" t="s">
        <v>30</v>
      </c>
      <c r="E327">
        <v>3</v>
      </c>
      <c r="F327" t="s">
        <v>134</v>
      </c>
      <c r="G327" t="s">
        <v>410</v>
      </c>
      <c r="H327" t="s">
        <v>41</v>
      </c>
      <c r="I327">
        <f t="shared" si="55"/>
        <v>6</v>
      </c>
      <c r="J327">
        <f t="shared" si="56"/>
        <v>3</v>
      </c>
      <c r="K327" s="26">
        <f t="shared" si="57"/>
        <v>9</v>
      </c>
      <c r="L327">
        <f t="shared" si="58"/>
        <v>1</v>
      </c>
      <c r="M327">
        <f t="shared" si="59"/>
        <v>5</v>
      </c>
      <c r="N327">
        <f t="shared" si="60"/>
        <v>8</v>
      </c>
      <c r="O327">
        <f t="shared" si="61"/>
        <v>1</v>
      </c>
      <c r="P327">
        <f t="shared" si="62"/>
        <v>1</v>
      </c>
      <c r="Q327">
        <f t="shared" si="63"/>
        <v>4</v>
      </c>
      <c r="R327">
        <f t="shared" si="64"/>
        <v>32</v>
      </c>
      <c r="S327">
        <f t="shared" si="65"/>
        <v>0.53333333333333333</v>
      </c>
    </row>
    <row r="328" spans="1:19" ht="16">
      <c r="A328" s="3">
        <v>40054.874363425923</v>
      </c>
      <c r="B328" t="s">
        <v>5089</v>
      </c>
      <c r="C328" t="s">
        <v>7054</v>
      </c>
      <c r="D328">
        <v>5</v>
      </c>
      <c r="E328">
        <v>5</v>
      </c>
      <c r="F328" t="s">
        <v>134</v>
      </c>
      <c r="G328" t="s">
        <v>100</v>
      </c>
      <c r="H328" t="s">
        <v>41</v>
      </c>
      <c r="I328">
        <f t="shared" si="55"/>
        <v>8</v>
      </c>
      <c r="J328">
        <f t="shared" si="56"/>
        <v>4</v>
      </c>
      <c r="K328" s="26">
        <f t="shared" si="57"/>
        <v>8</v>
      </c>
      <c r="L328">
        <f t="shared" si="58"/>
        <v>5</v>
      </c>
      <c r="M328">
        <f t="shared" si="59"/>
        <v>6</v>
      </c>
      <c r="N328">
        <f t="shared" si="60"/>
        <v>8</v>
      </c>
      <c r="O328">
        <f t="shared" si="61"/>
        <v>1</v>
      </c>
      <c r="P328">
        <f t="shared" si="62"/>
        <v>2</v>
      </c>
      <c r="Q328">
        <f t="shared" si="63"/>
        <v>4</v>
      </c>
      <c r="R328">
        <f t="shared" si="64"/>
        <v>38</v>
      </c>
      <c r="S328">
        <f t="shared" si="65"/>
        <v>0.6333333333333333</v>
      </c>
    </row>
    <row r="329" spans="1:19" ht="16">
      <c r="A329" s="3">
        <v>39962.776631944442</v>
      </c>
      <c r="B329" t="s">
        <v>26</v>
      </c>
      <c r="C329" t="s">
        <v>3461</v>
      </c>
      <c r="D329" t="s">
        <v>30</v>
      </c>
      <c r="E329" t="s">
        <v>30</v>
      </c>
      <c r="F329" t="s">
        <v>4752</v>
      </c>
      <c r="G329" t="s">
        <v>100</v>
      </c>
      <c r="H329" t="s">
        <v>41</v>
      </c>
      <c r="I329">
        <f t="shared" si="55"/>
        <v>5</v>
      </c>
      <c r="J329">
        <f t="shared" si="56"/>
        <v>2</v>
      </c>
      <c r="K329" s="26">
        <f t="shared" si="57"/>
        <v>11</v>
      </c>
      <c r="L329">
        <f t="shared" si="58"/>
        <v>1</v>
      </c>
      <c r="M329">
        <f t="shared" si="59"/>
        <v>1</v>
      </c>
      <c r="N329">
        <f t="shared" si="60"/>
        <v>9</v>
      </c>
      <c r="O329">
        <f t="shared" si="61"/>
        <v>1</v>
      </c>
      <c r="P329">
        <f t="shared" si="62"/>
        <v>4</v>
      </c>
      <c r="Q329">
        <f t="shared" si="63"/>
        <v>4</v>
      </c>
      <c r="R329">
        <f t="shared" si="64"/>
        <v>33</v>
      </c>
      <c r="S329">
        <f t="shared" si="65"/>
        <v>0.55000000000000004</v>
      </c>
    </row>
    <row r="330" spans="1:19" ht="16">
      <c r="A330" s="3">
        <v>40033.124525081017</v>
      </c>
      <c r="B330" t="s">
        <v>13390</v>
      </c>
      <c r="C330" t="s">
        <v>7957</v>
      </c>
      <c r="D330">
        <v>5</v>
      </c>
      <c r="E330">
        <v>3</v>
      </c>
      <c r="F330" t="s">
        <v>4744</v>
      </c>
      <c r="G330" t="s">
        <v>410</v>
      </c>
      <c r="H330" t="s">
        <v>41</v>
      </c>
      <c r="I330">
        <f t="shared" si="55"/>
        <v>8</v>
      </c>
      <c r="J330">
        <f t="shared" si="56"/>
        <v>4</v>
      </c>
      <c r="K330" s="26">
        <f t="shared" si="57"/>
        <v>5</v>
      </c>
      <c r="L330">
        <f t="shared" si="58"/>
        <v>5</v>
      </c>
      <c r="M330">
        <f t="shared" si="59"/>
        <v>5</v>
      </c>
      <c r="N330">
        <f t="shared" si="60"/>
        <v>2</v>
      </c>
      <c r="O330">
        <f t="shared" si="61"/>
        <v>1</v>
      </c>
      <c r="P330">
        <f t="shared" si="62"/>
        <v>1</v>
      </c>
      <c r="Q330">
        <f t="shared" si="63"/>
        <v>4</v>
      </c>
      <c r="R330">
        <f t="shared" si="64"/>
        <v>27</v>
      </c>
      <c r="S330">
        <f t="shared" si="65"/>
        <v>0.45</v>
      </c>
    </row>
    <row r="331" spans="1:19" ht="16">
      <c r="A331" s="3">
        <v>39982.751038229166</v>
      </c>
      <c r="B331" t="s">
        <v>13390</v>
      </c>
      <c r="C331" t="s">
        <v>3461</v>
      </c>
      <c r="D331" t="s">
        <v>30</v>
      </c>
      <c r="E331" t="s">
        <v>30</v>
      </c>
      <c r="F331" t="s">
        <v>99</v>
      </c>
      <c r="G331" t="s">
        <v>100</v>
      </c>
      <c r="H331" t="s">
        <v>41</v>
      </c>
      <c r="I331">
        <f t="shared" si="55"/>
        <v>6</v>
      </c>
      <c r="J331">
        <f t="shared" si="56"/>
        <v>3</v>
      </c>
      <c r="K331" s="26">
        <f t="shared" si="57"/>
        <v>11</v>
      </c>
      <c r="L331">
        <f t="shared" si="58"/>
        <v>1</v>
      </c>
      <c r="M331">
        <f t="shared" si="59"/>
        <v>1</v>
      </c>
      <c r="N331">
        <f t="shared" si="60"/>
        <v>10</v>
      </c>
      <c r="O331">
        <f t="shared" si="61"/>
        <v>1</v>
      </c>
      <c r="P331">
        <f t="shared" si="62"/>
        <v>1</v>
      </c>
      <c r="Q331">
        <f t="shared" si="63"/>
        <v>4</v>
      </c>
      <c r="R331">
        <f t="shared" si="64"/>
        <v>32</v>
      </c>
      <c r="S331">
        <f t="shared" si="65"/>
        <v>0.53333333333333333</v>
      </c>
    </row>
    <row r="332" spans="1:19" ht="16">
      <c r="A332" s="3">
        <v>39975.023076122685</v>
      </c>
      <c r="B332" t="s">
        <v>13390</v>
      </c>
      <c r="C332" t="s">
        <v>3461</v>
      </c>
      <c r="D332" t="s">
        <v>30</v>
      </c>
      <c r="E332" t="s">
        <v>30</v>
      </c>
      <c r="F332" t="s">
        <v>165</v>
      </c>
      <c r="G332" t="s">
        <v>100</v>
      </c>
      <c r="H332" t="s">
        <v>41</v>
      </c>
      <c r="I332">
        <f t="shared" si="55"/>
        <v>6</v>
      </c>
      <c r="J332">
        <f t="shared" si="56"/>
        <v>3</v>
      </c>
      <c r="K332" s="26">
        <f t="shared" si="57"/>
        <v>11</v>
      </c>
      <c r="L332">
        <f t="shared" si="58"/>
        <v>1</v>
      </c>
      <c r="M332">
        <f t="shared" si="59"/>
        <v>1</v>
      </c>
      <c r="N332">
        <f t="shared" si="60"/>
        <v>6</v>
      </c>
      <c r="O332">
        <f t="shared" si="61"/>
        <v>1</v>
      </c>
      <c r="P332">
        <f t="shared" si="62"/>
        <v>1</v>
      </c>
      <c r="Q332">
        <f t="shared" si="63"/>
        <v>4</v>
      </c>
      <c r="R332">
        <f t="shared" si="64"/>
        <v>28</v>
      </c>
      <c r="S332">
        <f t="shared" si="65"/>
        <v>0.46666666666666667</v>
      </c>
    </row>
    <row r="333" spans="1:19" ht="16">
      <c r="A333" s="3">
        <v>39933.469772997683</v>
      </c>
      <c r="B333" t="s">
        <v>13390</v>
      </c>
      <c r="C333" t="s">
        <v>68</v>
      </c>
      <c r="D333" t="s">
        <v>30</v>
      </c>
      <c r="E333" t="s">
        <v>30</v>
      </c>
      <c r="F333" t="s">
        <v>48</v>
      </c>
      <c r="G333" t="s">
        <v>100</v>
      </c>
      <c r="H333" t="s">
        <v>41</v>
      </c>
      <c r="I333">
        <f t="shared" si="55"/>
        <v>4</v>
      </c>
      <c r="J333">
        <f t="shared" si="56"/>
        <v>5</v>
      </c>
      <c r="K333" s="26">
        <f t="shared" si="57"/>
        <v>10</v>
      </c>
      <c r="L333">
        <f t="shared" si="58"/>
        <v>1</v>
      </c>
      <c r="M333">
        <f t="shared" si="59"/>
        <v>1</v>
      </c>
      <c r="N333">
        <f t="shared" si="60"/>
        <v>3</v>
      </c>
      <c r="O333">
        <f t="shared" si="61"/>
        <v>1</v>
      </c>
      <c r="P333">
        <f t="shared" si="62"/>
        <v>1</v>
      </c>
      <c r="Q333">
        <f t="shared" si="63"/>
        <v>4</v>
      </c>
      <c r="R333">
        <f t="shared" si="64"/>
        <v>26</v>
      </c>
      <c r="S333">
        <f t="shared" si="65"/>
        <v>0.43333333333333335</v>
      </c>
    </row>
    <row r="334" spans="1:19" ht="16">
      <c r="A334" s="3">
        <v>40029.722555324071</v>
      </c>
      <c r="B334" t="s">
        <v>13390</v>
      </c>
      <c r="C334" t="s">
        <v>3461</v>
      </c>
      <c r="D334">
        <v>5</v>
      </c>
      <c r="E334">
        <v>5</v>
      </c>
      <c r="F334" t="s">
        <v>99</v>
      </c>
      <c r="G334" t="s">
        <v>100</v>
      </c>
      <c r="H334" t="s">
        <v>41</v>
      </c>
      <c r="I334">
        <f t="shared" si="55"/>
        <v>8</v>
      </c>
      <c r="J334">
        <f t="shared" si="56"/>
        <v>4</v>
      </c>
      <c r="K334" s="26">
        <f t="shared" si="57"/>
        <v>11</v>
      </c>
      <c r="L334">
        <f t="shared" si="58"/>
        <v>5</v>
      </c>
      <c r="M334">
        <f t="shared" si="59"/>
        <v>6</v>
      </c>
      <c r="N334">
        <f t="shared" si="60"/>
        <v>10</v>
      </c>
      <c r="O334">
        <f t="shared" si="61"/>
        <v>1</v>
      </c>
      <c r="P334">
        <f t="shared" si="62"/>
        <v>1</v>
      </c>
      <c r="Q334">
        <f t="shared" si="63"/>
        <v>4</v>
      </c>
      <c r="R334">
        <f t="shared" si="64"/>
        <v>42</v>
      </c>
      <c r="S334">
        <f t="shared" si="65"/>
        <v>0.7</v>
      </c>
    </row>
    <row r="335" spans="1:19" ht="16">
      <c r="A335" s="3">
        <v>39934.220389236114</v>
      </c>
      <c r="B335" t="s">
        <v>13390</v>
      </c>
      <c r="C335" t="s">
        <v>85</v>
      </c>
      <c r="D335" t="s">
        <v>30</v>
      </c>
      <c r="E335" t="s">
        <v>30</v>
      </c>
      <c r="F335" t="s">
        <v>88</v>
      </c>
      <c r="G335" t="s">
        <v>410</v>
      </c>
      <c r="H335" t="s">
        <v>41</v>
      </c>
      <c r="I335">
        <f t="shared" si="55"/>
        <v>5</v>
      </c>
      <c r="J335">
        <f t="shared" si="56"/>
        <v>2</v>
      </c>
      <c r="K335" s="26">
        <f t="shared" si="57"/>
        <v>7</v>
      </c>
      <c r="L335">
        <f t="shared" si="58"/>
        <v>1</v>
      </c>
      <c r="M335">
        <f t="shared" si="59"/>
        <v>1</v>
      </c>
      <c r="N335">
        <f t="shared" si="60"/>
        <v>4</v>
      </c>
      <c r="O335">
        <f t="shared" si="61"/>
        <v>1</v>
      </c>
      <c r="P335">
        <f t="shared" si="62"/>
        <v>1</v>
      </c>
      <c r="Q335">
        <f t="shared" si="63"/>
        <v>4</v>
      </c>
      <c r="R335">
        <f t="shared" si="64"/>
        <v>21</v>
      </c>
      <c r="S335">
        <f t="shared" si="65"/>
        <v>0.35</v>
      </c>
    </row>
    <row r="336" spans="1:19" ht="16">
      <c r="A336" s="3">
        <v>40075</v>
      </c>
      <c r="B336" t="s">
        <v>67</v>
      </c>
      <c r="C336" t="s">
        <v>3461</v>
      </c>
      <c r="D336">
        <v>5</v>
      </c>
      <c r="E336">
        <v>2</v>
      </c>
      <c r="F336" t="s">
        <v>165</v>
      </c>
      <c r="G336" t="s">
        <v>100</v>
      </c>
      <c r="H336" t="s">
        <v>41</v>
      </c>
      <c r="I336">
        <f t="shared" si="55"/>
        <v>9</v>
      </c>
      <c r="J336">
        <f t="shared" si="56"/>
        <v>6</v>
      </c>
      <c r="K336" s="26">
        <f t="shared" si="57"/>
        <v>11</v>
      </c>
      <c r="L336">
        <f t="shared" si="58"/>
        <v>5</v>
      </c>
      <c r="M336">
        <f t="shared" si="59"/>
        <v>3</v>
      </c>
      <c r="N336">
        <f t="shared" si="60"/>
        <v>6</v>
      </c>
      <c r="O336">
        <f t="shared" si="61"/>
        <v>1</v>
      </c>
      <c r="P336">
        <f t="shared" si="62"/>
        <v>7</v>
      </c>
      <c r="Q336">
        <f t="shared" si="63"/>
        <v>4</v>
      </c>
      <c r="R336">
        <f t="shared" si="64"/>
        <v>43</v>
      </c>
      <c r="S336">
        <f t="shared" si="65"/>
        <v>0.71666666666666667</v>
      </c>
    </row>
    <row r="337" spans="1:19" ht="16">
      <c r="A337" s="3">
        <v>39926.403797766201</v>
      </c>
      <c r="B337" t="s">
        <v>13390</v>
      </c>
      <c r="C337" t="s">
        <v>246</v>
      </c>
      <c r="D337" t="s">
        <v>30</v>
      </c>
      <c r="E337" t="s">
        <v>30</v>
      </c>
      <c r="F337" t="s">
        <v>48</v>
      </c>
      <c r="G337" t="s">
        <v>49</v>
      </c>
      <c r="H337" t="s">
        <v>41</v>
      </c>
      <c r="I337">
        <f t="shared" si="55"/>
        <v>4</v>
      </c>
      <c r="J337">
        <f t="shared" si="56"/>
        <v>5</v>
      </c>
      <c r="K337" s="26">
        <f t="shared" si="57"/>
        <v>4</v>
      </c>
      <c r="L337">
        <f t="shared" si="58"/>
        <v>1</v>
      </c>
      <c r="M337">
        <f t="shared" si="59"/>
        <v>1</v>
      </c>
      <c r="N337">
        <f t="shared" si="60"/>
        <v>3</v>
      </c>
      <c r="O337">
        <f t="shared" si="61"/>
        <v>4</v>
      </c>
      <c r="P337">
        <f t="shared" si="62"/>
        <v>1</v>
      </c>
      <c r="Q337">
        <f t="shared" si="63"/>
        <v>4</v>
      </c>
      <c r="R337">
        <f t="shared" si="64"/>
        <v>23</v>
      </c>
      <c r="S337">
        <f t="shared" si="65"/>
        <v>0.38333333333333336</v>
      </c>
    </row>
    <row r="338" spans="1:19" ht="16">
      <c r="A338" s="3">
        <v>40018</v>
      </c>
      <c r="B338" t="s">
        <v>59</v>
      </c>
      <c r="C338" t="s">
        <v>3444</v>
      </c>
      <c r="D338">
        <v>5</v>
      </c>
      <c r="E338">
        <v>5</v>
      </c>
      <c r="F338" t="s">
        <v>134</v>
      </c>
      <c r="G338" t="s">
        <v>410</v>
      </c>
      <c r="H338" t="s">
        <v>41</v>
      </c>
      <c r="I338">
        <f t="shared" si="55"/>
        <v>7</v>
      </c>
      <c r="J338">
        <f t="shared" si="56"/>
        <v>1</v>
      </c>
      <c r="K338" s="26">
        <f t="shared" si="57"/>
        <v>1</v>
      </c>
      <c r="L338">
        <f t="shared" si="58"/>
        <v>5</v>
      </c>
      <c r="M338">
        <f t="shared" si="59"/>
        <v>6</v>
      </c>
      <c r="N338">
        <f t="shared" si="60"/>
        <v>8</v>
      </c>
      <c r="O338">
        <f t="shared" si="61"/>
        <v>1</v>
      </c>
      <c r="P338">
        <f t="shared" si="62"/>
        <v>8</v>
      </c>
      <c r="Q338">
        <f t="shared" si="63"/>
        <v>4</v>
      </c>
      <c r="R338">
        <f t="shared" si="64"/>
        <v>34</v>
      </c>
      <c r="S338">
        <f t="shared" si="65"/>
        <v>0.56666666666666665</v>
      </c>
    </row>
    <row r="339" spans="1:19" ht="16">
      <c r="A339" s="3">
        <v>39925.414123298608</v>
      </c>
      <c r="B339" t="s">
        <v>13390</v>
      </c>
      <c r="C339" t="s">
        <v>68</v>
      </c>
      <c r="D339" t="s">
        <v>30</v>
      </c>
      <c r="E339" t="s">
        <v>30</v>
      </c>
      <c r="F339" t="s">
        <v>88</v>
      </c>
      <c r="G339" t="s">
        <v>410</v>
      </c>
      <c r="H339" t="s">
        <v>41</v>
      </c>
      <c r="I339">
        <f t="shared" si="55"/>
        <v>4</v>
      </c>
      <c r="J339">
        <f t="shared" si="56"/>
        <v>5</v>
      </c>
      <c r="K339" s="26">
        <f t="shared" si="57"/>
        <v>10</v>
      </c>
      <c r="L339">
        <f t="shared" si="58"/>
        <v>1</v>
      </c>
      <c r="M339">
        <f t="shared" si="59"/>
        <v>1</v>
      </c>
      <c r="N339">
        <f t="shared" si="60"/>
        <v>4</v>
      </c>
      <c r="O339">
        <f t="shared" si="61"/>
        <v>1</v>
      </c>
      <c r="P339">
        <f t="shared" si="62"/>
        <v>1</v>
      </c>
      <c r="Q339">
        <f t="shared" si="63"/>
        <v>4</v>
      </c>
      <c r="R339">
        <f t="shared" si="64"/>
        <v>27</v>
      </c>
      <c r="S339">
        <f t="shared" si="65"/>
        <v>0.45</v>
      </c>
    </row>
    <row r="340" spans="1:19" ht="16">
      <c r="A340" s="3">
        <v>39967.007375462963</v>
      </c>
      <c r="B340" t="s">
        <v>13390</v>
      </c>
      <c r="C340" t="s">
        <v>3444</v>
      </c>
      <c r="D340" t="s">
        <v>30</v>
      </c>
      <c r="E340" t="s">
        <v>30</v>
      </c>
      <c r="F340" t="s">
        <v>165</v>
      </c>
      <c r="G340" t="s">
        <v>34</v>
      </c>
      <c r="H340" s="4" t="s">
        <v>41</v>
      </c>
      <c r="I340">
        <f t="shared" si="55"/>
        <v>6</v>
      </c>
      <c r="J340">
        <f t="shared" si="56"/>
        <v>3</v>
      </c>
      <c r="K340" s="26">
        <f t="shared" si="57"/>
        <v>1</v>
      </c>
      <c r="L340">
        <f t="shared" si="58"/>
        <v>1</v>
      </c>
      <c r="M340">
        <f t="shared" si="59"/>
        <v>1</v>
      </c>
      <c r="N340">
        <f t="shared" si="60"/>
        <v>6</v>
      </c>
      <c r="O340">
        <f t="shared" si="61"/>
        <v>3</v>
      </c>
      <c r="P340">
        <f t="shared" si="62"/>
        <v>1</v>
      </c>
      <c r="Q340">
        <f t="shared" si="63"/>
        <v>4</v>
      </c>
      <c r="R340">
        <f t="shared" si="64"/>
        <v>20</v>
      </c>
      <c r="S340">
        <f t="shared" si="65"/>
        <v>0.33333333333333331</v>
      </c>
    </row>
    <row r="341" spans="1:19" ht="16">
      <c r="A341" s="3">
        <v>39943.465184375003</v>
      </c>
      <c r="B341" t="s">
        <v>13390</v>
      </c>
      <c r="C341" t="s">
        <v>3461</v>
      </c>
      <c r="D341" t="s">
        <v>30</v>
      </c>
      <c r="E341" t="s">
        <v>30</v>
      </c>
      <c r="F341" t="s">
        <v>88</v>
      </c>
      <c r="G341" t="s">
        <v>34</v>
      </c>
      <c r="H341" s="4" t="s">
        <v>41</v>
      </c>
      <c r="I341">
        <f t="shared" si="55"/>
        <v>5</v>
      </c>
      <c r="J341">
        <f t="shared" si="56"/>
        <v>2</v>
      </c>
      <c r="K341" s="26">
        <f t="shared" si="57"/>
        <v>11</v>
      </c>
      <c r="L341">
        <f t="shared" si="58"/>
        <v>1</v>
      </c>
      <c r="M341">
        <f t="shared" si="59"/>
        <v>1</v>
      </c>
      <c r="N341">
        <f t="shared" si="60"/>
        <v>4</v>
      </c>
      <c r="O341">
        <f t="shared" si="61"/>
        <v>3</v>
      </c>
      <c r="P341">
        <f t="shared" si="62"/>
        <v>1</v>
      </c>
      <c r="Q341">
        <f t="shared" si="63"/>
        <v>4</v>
      </c>
      <c r="R341">
        <f t="shared" si="64"/>
        <v>27</v>
      </c>
      <c r="S341">
        <f t="shared" si="65"/>
        <v>0.45</v>
      </c>
    </row>
    <row r="342" spans="1:19" ht="16">
      <c r="A342" s="3">
        <v>39968</v>
      </c>
      <c r="B342" t="s">
        <v>67</v>
      </c>
      <c r="C342" t="s">
        <v>3457</v>
      </c>
      <c r="D342" t="s">
        <v>30</v>
      </c>
      <c r="E342" t="s">
        <v>30</v>
      </c>
      <c r="F342" t="s">
        <v>88</v>
      </c>
      <c r="G342" t="s">
        <v>34</v>
      </c>
      <c r="H342" s="4" t="s">
        <v>41</v>
      </c>
      <c r="I342">
        <f t="shared" si="55"/>
        <v>6</v>
      </c>
      <c r="J342">
        <f t="shared" si="56"/>
        <v>3</v>
      </c>
      <c r="K342" s="26">
        <f t="shared" si="57"/>
        <v>9</v>
      </c>
      <c r="L342">
        <f t="shared" si="58"/>
        <v>1</v>
      </c>
      <c r="M342">
        <f t="shared" si="59"/>
        <v>1</v>
      </c>
      <c r="N342">
        <f t="shared" si="60"/>
        <v>4</v>
      </c>
      <c r="O342">
        <f t="shared" si="61"/>
        <v>3</v>
      </c>
      <c r="P342">
        <f t="shared" si="62"/>
        <v>7</v>
      </c>
      <c r="Q342">
        <f t="shared" si="63"/>
        <v>4</v>
      </c>
      <c r="R342">
        <f t="shared" si="64"/>
        <v>32</v>
      </c>
      <c r="S342">
        <f t="shared" si="65"/>
        <v>0.53333333333333333</v>
      </c>
    </row>
    <row r="343" spans="1:19" ht="16">
      <c r="A343" s="3">
        <v>39945.603230752313</v>
      </c>
      <c r="B343" t="s">
        <v>13390</v>
      </c>
      <c r="C343" t="s">
        <v>3444</v>
      </c>
      <c r="D343" t="s">
        <v>30</v>
      </c>
      <c r="E343" t="s">
        <v>30</v>
      </c>
      <c r="F343" t="s">
        <v>165</v>
      </c>
      <c r="G343" t="s">
        <v>100</v>
      </c>
      <c r="H343" t="s">
        <v>41</v>
      </c>
      <c r="I343">
        <f t="shared" si="55"/>
        <v>5</v>
      </c>
      <c r="J343">
        <f t="shared" si="56"/>
        <v>2</v>
      </c>
      <c r="K343" s="26">
        <f t="shared" si="57"/>
        <v>1</v>
      </c>
      <c r="L343">
        <f t="shared" si="58"/>
        <v>1</v>
      </c>
      <c r="M343">
        <f t="shared" si="59"/>
        <v>1</v>
      </c>
      <c r="N343">
        <f t="shared" si="60"/>
        <v>6</v>
      </c>
      <c r="O343">
        <f t="shared" si="61"/>
        <v>1</v>
      </c>
      <c r="P343">
        <f t="shared" si="62"/>
        <v>1</v>
      </c>
      <c r="Q343">
        <f t="shared" si="63"/>
        <v>4</v>
      </c>
      <c r="R343">
        <f t="shared" si="64"/>
        <v>17</v>
      </c>
      <c r="S343">
        <f t="shared" si="65"/>
        <v>0.28333333333333333</v>
      </c>
    </row>
    <row r="344" spans="1:19" ht="16">
      <c r="A344" s="3">
        <v>39951.386928587963</v>
      </c>
      <c r="B344" t="s">
        <v>13390</v>
      </c>
      <c r="C344" t="s">
        <v>3457</v>
      </c>
      <c r="D344" t="s">
        <v>30</v>
      </c>
      <c r="E344" t="s">
        <v>30</v>
      </c>
      <c r="F344" t="s">
        <v>88</v>
      </c>
      <c r="G344" t="s">
        <v>410</v>
      </c>
      <c r="H344" t="s">
        <v>41</v>
      </c>
      <c r="I344">
        <f t="shared" si="55"/>
        <v>5</v>
      </c>
      <c r="J344">
        <f t="shared" si="56"/>
        <v>2</v>
      </c>
      <c r="K344" s="26">
        <f t="shared" si="57"/>
        <v>9</v>
      </c>
      <c r="L344">
        <f t="shared" si="58"/>
        <v>1</v>
      </c>
      <c r="M344">
        <f t="shared" si="59"/>
        <v>1</v>
      </c>
      <c r="N344">
        <f t="shared" si="60"/>
        <v>4</v>
      </c>
      <c r="O344">
        <f t="shared" si="61"/>
        <v>1</v>
      </c>
      <c r="P344">
        <f t="shared" si="62"/>
        <v>1</v>
      </c>
      <c r="Q344">
        <f t="shared" si="63"/>
        <v>4</v>
      </c>
      <c r="R344">
        <f t="shared" si="64"/>
        <v>23</v>
      </c>
      <c r="S344">
        <f t="shared" si="65"/>
        <v>0.38333333333333336</v>
      </c>
    </row>
    <row r="345" spans="1:19" ht="16">
      <c r="A345" s="3">
        <v>40075.823315474539</v>
      </c>
      <c r="B345" t="s">
        <v>13390</v>
      </c>
      <c r="C345" t="s">
        <v>7957</v>
      </c>
      <c r="D345">
        <v>3</v>
      </c>
      <c r="E345">
        <v>4</v>
      </c>
      <c r="F345" t="s">
        <v>4752</v>
      </c>
      <c r="G345" t="s">
        <v>34</v>
      </c>
      <c r="H345" s="4" t="s">
        <v>41</v>
      </c>
      <c r="I345">
        <f t="shared" si="55"/>
        <v>9</v>
      </c>
      <c r="J345">
        <f t="shared" si="56"/>
        <v>6</v>
      </c>
      <c r="K345" s="26">
        <f t="shared" si="57"/>
        <v>5</v>
      </c>
      <c r="L345">
        <f t="shared" si="58"/>
        <v>3</v>
      </c>
      <c r="M345">
        <f t="shared" si="59"/>
        <v>2</v>
      </c>
      <c r="N345">
        <f t="shared" si="60"/>
        <v>9</v>
      </c>
      <c r="O345">
        <f t="shared" si="61"/>
        <v>3</v>
      </c>
      <c r="P345">
        <f t="shared" si="62"/>
        <v>1</v>
      </c>
      <c r="Q345">
        <f t="shared" si="63"/>
        <v>4</v>
      </c>
      <c r="R345">
        <f t="shared" si="64"/>
        <v>33</v>
      </c>
      <c r="S345">
        <f t="shared" si="65"/>
        <v>0.55000000000000004</v>
      </c>
    </row>
    <row r="346" spans="1:19" ht="16">
      <c r="A346" s="3">
        <v>39945.860855787039</v>
      </c>
      <c r="B346" t="s">
        <v>13390</v>
      </c>
      <c r="C346" t="s">
        <v>3457</v>
      </c>
      <c r="D346" t="s">
        <v>30</v>
      </c>
      <c r="E346" t="s">
        <v>30</v>
      </c>
      <c r="F346" t="s">
        <v>134</v>
      </c>
      <c r="G346" t="s">
        <v>100</v>
      </c>
      <c r="H346" t="s">
        <v>41</v>
      </c>
      <c r="I346">
        <f t="shared" si="55"/>
        <v>5</v>
      </c>
      <c r="J346">
        <f t="shared" si="56"/>
        <v>2</v>
      </c>
      <c r="K346" s="26">
        <f t="shared" si="57"/>
        <v>9</v>
      </c>
      <c r="L346">
        <f t="shared" si="58"/>
        <v>1</v>
      </c>
      <c r="M346">
        <f t="shared" si="59"/>
        <v>1</v>
      </c>
      <c r="N346">
        <f t="shared" si="60"/>
        <v>8</v>
      </c>
      <c r="O346">
        <f t="shared" si="61"/>
        <v>1</v>
      </c>
      <c r="P346">
        <f t="shared" si="62"/>
        <v>1</v>
      </c>
      <c r="Q346">
        <f t="shared" si="63"/>
        <v>4</v>
      </c>
      <c r="R346">
        <f t="shared" si="64"/>
        <v>27</v>
      </c>
      <c r="S346">
        <f t="shared" si="65"/>
        <v>0.45</v>
      </c>
    </row>
    <row r="347" spans="1:19" ht="16">
      <c r="A347" s="3">
        <v>40058.62527005787</v>
      </c>
      <c r="B347" t="s">
        <v>13390</v>
      </c>
      <c r="C347" t="s">
        <v>3461</v>
      </c>
      <c r="D347">
        <v>5</v>
      </c>
      <c r="E347">
        <v>5</v>
      </c>
      <c r="F347" t="s">
        <v>134</v>
      </c>
      <c r="G347" t="s">
        <v>49</v>
      </c>
      <c r="H347" t="s">
        <v>41</v>
      </c>
      <c r="I347">
        <f t="shared" si="55"/>
        <v>9</v>
      </c>
      <c r="J347">
        <f t="shared" si="56"/>
        <v>6</v>
      </c>
      <c r="K347" s="26">
        <f t="shared" si="57"/>
        <v>11</v>
      </c>
      <c r="L347">
        <f t="shared" si="58"/>
        <v>5</v>
      </c>
      <c r="M347">
        <f t="shared" si="59"/>
        <v>6</v>
      </c>
      <c r="N347">
        <f t="shared" si="60"/>
        <v>8</v>
      </c>
      <c r="O347">
        <f t="shared" si="61"/>
        <v>4</v>
      </c>
      <c r="P347">
        <f t="shared" si="62"/>
        <v>1</v>
      </c>
      <c r="Q347">
        <f t="shared" si="63"/>
        <v>4</v>
      </c>
      <c r="R347">
        <f t="shared" si="64"/>
        <v>45</v>
      </c>
      <c r="S347">
        <f t="shared" si="65"/>
        <v>0.75</v>
      </c>
    </row>
    <row r="348" spans="1:19" ht="16">
      <c r="A348" s="3">
        <v>39938.626854594906</v>
      </c>
      <c r="B348" t="s">
        <v>13390</v>
      </c>
      <c r="C348" t="s">
        <v>68</v>
      </c>
      <c r="D348" t="s">
        <v>30</v>
      </c>
      <c r="E348" t="s">
        <v>30</v>
      </c>
      <c r="F348" t="s">
        <v>165</v>
      </c>
      <c r="G348" t="s">
        <v>100</v>
      </c>
      <c r="H348" t="s">
        <v>41</v>
      </c>
      <c r="I348">
        <f t="shared" si="55"/>
        <v>5</v>
      </c>
      <c r="J348">
        <f t="shared" si="56"/>
        <v>2</v>
      </c>
      <c r="K348" s="26">
        <f t="shared" si="57"/>
        <v>10</v>
      </c>
      <c r="L348">
        <f t="shared" si="58"/>
        <v>1</v>
      </c>
      <c r="M348">
        <f t="shared" si="59"/>
        <v>1</v>
      </c>
      <c r="N348">
        <f t="shared" si="60"/>
        <v>6</v>
      </c>
      <c r="O348">
        <f t="shared" si="61"/>
        <v>1</v>
      </c>
      <c r="P348">
        <f t="shared" si="62"/>
        <v>1</v>
      </c>
      <c r="Q348">
        <f t="shared" si="63"/>
        <v>4</v>
      </c>
      <c r="R348">
        <f t="shared" si="64"/>
        <v>26</v>
      </c>
      <c r="S348">
        <f t="shared" si="65"/>
        <v>0.43333333333333335</v>
      </c>
    </row>
    <row r="349" spans="1:19" ht="16">
      <c r="A349" s="3">
        <v>40008.452002314814</v>
      </c>
      <c r="B349" t="s">
        <v>5089</v>
      </c>
      <c r="C349" t="s">
        <v>3461</v>
      </c>
      <c r="D349">
        <v>4</v>
      </c>
      <c r="E349">
        <v>3</v>
      </c>
      <c r="F349" t="s">
        <v>99</v>
      </c>
      <c r="G349" t="s">
        <v>100</v>
      </c>
      <c r="H349" t="s">
        <v>41</v>
      </c>
      <c r="I349">
        <f t="shared" si="55"/>
        <v>7</v>
      </c>
      <c r="J349">
        <f t="shared" si="56"/>
        <v>1</v>
      </c>
      <c r="K349" s="26">
        <f t="shared" si="57"/>
        <v>11</v>
      </c>
      <c r="L349">
        <f t="shared" si="58"/>
        <v>2</v>
      </c>
      <c r="M349">
        <f t="shared" si="59"/>
        <v>5</v>
      </c>
      <c r="N349">
        <f t="shared" si="60"/>
        <v>10</v>
      </c>
      <c r="O349">
        <f t="shared" si="61"/>
        <v>1</v>
      </c>
      <c r="P349">
        <f t="shared" si="62"/>
        <v>2</v>
      </c>
      <c r="Q349">
        <f t="shared" si="63"/>
        <v>4</v>
      </c>
      <c r="R349">
        <f t="shared" si="64"/>
        <v>36</v>
      </c>
      <c r="S349">
        <f t="shared" si="65"/>
        <v>0.6</v>
      </c>
    </row>
    <row r="350" spans="1:19" ht="16">
      <c r="A350" s="3">
        <v>40008.6406283912</v>
      </c>
      <c r="B350" t="s">
        <v>13390</v>
      </c>
      <c r="C350" t="s">
        <v>3461</v>
      </c>
      <c r="D350">
        <v>5</v>
      </c>
      <c r="E350">
        <v>2</v>
      </c>
      <c r="F350" t="s">
        <v>191</v>
      </c>
      <c r="G350" t="s">
        <v>410</v>
      </c>
      <c r="H350" t="s">
        <v>41</v>
      </c>
      <c r="I350">
        <f t="shared" si="55"/>
        <v>7</v>
      </c>
      <c r="J350">
        <f t="shared" si="56"/>
        <v>1</v>
      </c>
      <c r="K350" s="26">
        <f t="shared" si="57"/>
        <v>11</v>
      </c>
      <c r="L350">
        <f t="shared" si="58"/>
        <v>5</v>
      </c>
      <c r="M350">
        <f t="shared" si="59"/>
        <v>3</v>
      </c>
      <c r="N350">
        <f t="shared" si="60"/>
        <v>7</v>
      </c>
      <c r="O350">
        <f t="shared" si="61"/>
        <v>1</v>
      </c>
      <c r="P350">
        <f t="shared" si="62"/>
        <v>1</v>
      </c>
      <c r="Q350">
        <f t="shared" si="63"/>
        <v>4</v>
      </c>
      <c r="R350">
        <f t="shared" si="64"/>
        <v>33</v>
      </c>
      <c r="S350">
        <f t="shared" si="65"/>
        <v>0.55000000000000004</v>
      </c>
    </row>
    <row r="351" spans="1:19" ht="16">
      <c r="A351" s="3">
        <v>39973.950476932871</v>
      </c>
      <c r="B351" t="s">
        <v>13390</v>
      </c>
      <c r="C351" t="s">
        <v>3444</v>
      </c>
      <c r="D351" t="s">
        <v>30</v>
      </c>
      <c r="E351" t="s">
        <v>30</v>
      </c>
      <c r="F351" t="s">
        <v>191</v>
      </c>
      <c r="G351" t="s">
        <v>100</v>
      </c>
      <c r="H351" t="s">
        <v>5156</v>
      </c>
      <c r="I351">
        <f t="shared" si="55"/>
        <v>6</v>
      </c>
      <c r="J351">
        <f t="shared" si="56"/>
        <v>3</v>
      </c>
      <c r="K351" s="26">
        <f t="shared" si="57"/>
        <v>1</v>
      </c>
      <c r="L351">
        <f t="shared" si="58"/>
        <v>1</v>
      </c>
      <c r="M351">
        <f t="shared" si="59"/>
        <v>1</v>
      </c>
      <c r="N351">
        <f t="shared" si="60"/>
        <v>7</v>
      </c>
      <c r="O351">
        <f t="shared" si="61"/>
        <v>1</v>
      </c>
      <c r="P351">
        <f t="shared" si="62"/>
        <v>1</v>
      </c>
      <c r="Q351">
        <f t="shared" si="63"/>
        <v>1</v>
      </c>
      <c r="R351">
        <f t="shared" si="64"/>
        <v>16</v>
      </c>
      <c r="S351">
        <f t="shared" si="65"/>
        <v>0.26666666666666666</v>
      </c>
    </row>
    <row r="352" spans="1:19" ht="16">
      <c r="A352" s="3">
        <v>39942.242488425924</v>
      </c>
      <c r="B352" t="s">
        <v>26</v>
      </c>
      <c r="C352" t="s">
        <v>3457</v>
      </c>
      <c r="D352" t="s">
        <v>30</v>
      </c>
      <c r="E352" t="s">
        <v>30</v>
      </c>
      <c r="F352" t="s">
        <v>88</v>
      </c>
      <c r="G352" t="s">
        <v>34</v>
      </c>
      <c r="H352" s="4" t="s">
        <v>41</v>
      </c>
      <c r="I352">
        <f t="shared" si="55"/>
        <v>5</v>
      </c>
      <c r="J352">
        <f t="shared" si="56"/>
        <v>2</v>
      </c>
      <c r="K352" s="26">
        <f t="shared" si="57"/>
        <v>9</v>
      </c>
      <c r="L352">
        <f t="shared" si="58"/>
        <v>1</v>
      </c>
      <c r="M352">
        <f t="shared" si="59"/>
        <v>1</v>
      </c>
      <c r="N352">
        <f t="shared" si="60"/>
        <v>4</v>
      </c>
      <c r="O352">
        <f t="shared" si="61"/>
        <v>3</v>
      </c>
      <c r="P352">
        <f t="shared" si="62"/>
        <v>4</v>
      </c>
      <c r="Q352">
        <f t="shared" si="63"/>
        <v>4</v>
      </c>
      <c r="R352">
        <f t="shared" si="64"/>
        <v>28</v>
      </c>
      <c r="S352">
        <f t="shared" si="65"/>
        <v>0.46666666666666667</v>
      </c>
    </row>
    <row r="353" spans="1:19" ht="16">
      <c r="A353" s="3">
        <v>40017.763002812499</v>
      </c>
      <c r="B353" t="s">
        <v>13390</v>
      </c>
      <c r="C353" t="s">
        <v>7054</v>
      </c>
      <c r="D353">
        <v>2</v>
      </c>
      <c r="E353">
        <v>2</v>
      </c>
      <c r="F353" t="s">
        <v>4744</v>
      </c>
      <c r="G353" t="s">
        <v>34</v>
      </c>
      <c r="H353" s="4" t="s">
        <v>41</v>
      </c>
      <c r="I353">
        <f t="shared" si="55"/>
        <v>7</v>
      </c>
      <c r="J353">
        <f t="shared" si="56"/>
        <v>1</v>
      </c>
      <c r="K353" s="26">
        <f t="shared" si="57"/>
        <v>8</v>
      </c>
      <c r="L353">
        <f t="shared" si="58"/>
        <v>6</v>
      </c>
      <c r="M353">
        <f t="shared" si="59"/>
        <v>3</v>
      </c>
      <c r="N353">
        <f t="shared" si="60"/>
        <v>2</v>
      </c>
      <c r="O353">
        <f t="shared" si="61"/>
        <v>3</v>
      </c>
      <c r="P353">
        <f t="shared" si="62"/>
        <v>1</v>
      </c>
      <c r="Q353">
        <f t="shared" si="63"/>
        <v>4</v>
      </c>
      <c r="R353">
        <f t="shared" si="64"/>
        <v>28</v>
      </c>
      <c r="S353">
        <f t="shared" si="65"/>
        <v>0.46666666666666667</v>
      </c>
    </row>
    <row r="354" spans="1:19" ht="16">
      <c r="A354" s="3">
        <v>40014.567403159723</v>
      </c>
      <c r="B354" t="s">
        <v>13390</v>
      </c>
      <c r="C354" t="s">
        <v>3461</v>
      </c>
      <c r="D354">
        <v>5</v>
      </c>
      <c r="E354">
        <v>5</v>
      </c>
      <c r="F354" t="s">
        <v>134</v>
      </c>
      <c r="G354" t="s">
        <v>100</v>
      </c>
      <c r="H354" t="s">
        <v>41</v>
      </c>
      <c r="I354">
        <f t="shared" si="55"/>
        <v>7</v>
      </c>
      <c r="J354">
        <f t="shared" si="56"/>
        <v>1</v>
      </c>
      <c r="K354" s="26">
        <f t="shared" si="57"/>
        <v>11</v>
      </c>
      <c r="L354">
        <f t="shared" si="58"/>
        <v>5</v>
      </c>
      <c r="M354">
        <f t="shared" si="59"/>
        <v>6</v>
      </c>
      <c r="N354">
        <f t="shared" si="60"/>
        <v>8</v>
      </c>
      <c r="O354">
        <f t="shared" si="61"/>
        <v>1</v>
      </c>
      <c r="P354">
        <f t="shared" si="62"/>
        <v>1</v>
      </c>
      <c r="Q354">
        <f t="shared" si="63"/>
        <v>4</v>
      </c>
      <c r="R354">
        <f t="shared" si="64"/>
        <v>37</v>
      </c>
      <c r="S354">
        <f t="shared" si="65"/>
        <v>0.6166666666666667</v>
      </c>
    </row>
    <row r="355" spans="1:19" ht="16">
      <c r="A355" s="3">
        <v>40058.475982719909</v>
      </c>
      <c r="B355" t="s">
        <v>13390</v>
      </c>
      <c r="C355" t="s">
        <v>3461</v>
      </c>
      <c r="D355">
        <v>5</v>
      </c>
      <c r="E355">
        <v>4</v>
      </c>
      <c r="F355" t="s">
        <v>88</v>
      </c>
      <c r="G355" t="s">
        <v>100</v>
      </c>
      <c r="H355" t="s">
        <v>41</v>
      </c>
      <c r="I355">
        <f t="shared" si="55"/>
        <v>9</v>
      </c>
      <c r="J355">
        <f t="shared" si="56"/>
        <v>6</v>
      </c>
      <c r="K355" s="26">
        <f t="shared" si="57"/>
        <v>11</v>
      </c>
      <c r="L355">
        <f t="shared" si="58"/>
        <v>5</v>
      </c>
      <c r="M355">
        <f t="shared" si="59"/>
        <v>2</v>
      </c>
      <c r="N355">
        <f t="shared" si="60"/>
        <v>4</v>
      </c>
      <c r="O355">
        <f t="shared" si="61"/>
        <v>1</v>
      </c>
      <c r="P355">
        <f t="shared" si="62"/>
        <v>1</v>
      </c>
      <c r="Q355">
        <f t="shared" si="63"/>
        <v>4</v>
      </c>
      <c r="R355">
        <f t="shared" si="64"/>
        <v>34</v>
      </c>
      <c r="S355">
        <f t="shared" si="65"/>
        <v>0.56666666666666665</v>
      </c>
    </row>
    <row r="356" spans="1:19" ht="16">
      <c r="A356" s="3">
        <v>39926.777376736114</v>
      </c>
      <c r="B356" t="s">
        <v>13390</v>
      </c>
      <c r="C356" t="s">
        <v>246</v>
      </c>
      <c r="D356" t="s">
        <v>30</v>
      </c>
      <c r="E356" t="s">
        <v>30</v>
      </c>
      <c r="F356" t="s">
        <v>33</v>
      </c>
      <c r="G356" t="s">
        <v>34</v>
      </c>
      <c r="H356" s="4" t="s">
        <v>41</v>
      </c>
      <c r="I356">
        <f t="shared" si="55"/>
        <v>4</v>
      </c>
      <c r="J356">
        <f t="shared" si="56"/>
        <v>5</v>
      </c>
      <c r="K356" s="26">
        <f t="shared" si="57"/>
        <v>4</v>
      </c>
      <c r="L356">
        <f t="shared" si="58"/>
        <v>1</v>
      </c>
      <c r="M356">
        <f t="shared" si="59"/>
        <v>1</v>
      </c>
      <c r="N356">
        <f t="shared" si="60"/>
        <v>1</v>
      </c>
      <c r="O356">
        <f t="shared" si="61"/>
        <v>3</v>
      </c>
      <c r="P356">
        <f t="shared" si="62"/>
        <v>1</v>
      </c>
      <c r="Q356">
        <f t="shared" si="63"/>
        <v>4</v>
      </c>
      <c r="R356">
        <f t="shared" si="64"/>
        <v>20</v>
      </c>
      <c r="S356">
        <f t="shared" si="65"/>
        <v>0.33333333333333331</v>
      </c>
    </row>
    <row r="357" spans="1:19" ht="16">
      <c r="A357" s="3">
        <v>39924</v>
      </c>
      <c r="B357" t="s">
        <v>59</v>
      </c>
      <c r="C357" t="s">
        <v>142</v>
      </c>
      <c r="D357" t="s">
        <v>30</v>
      </c>
      <c r="E357" t="s">
        <v>30</v>
      </c>
      <c r="F357" t="s">
        <v>134</v>
      </c>
      <c r="G357" t="s">
        <v>34</v>
      </c>
      <c r="H357" s="4" t="s">
        <v>41</v>
      </c>
      <c r="I357">
        <f t="shared" si="55"/>
        <v>4</v>
      </c>
      <c r="J357">
        <f t="shared" si="56"/>
        <v>5</v>
      </c>
      <c r="K357" s="26">
        <f t="shared" si="57"/>
        <v>12</v>
      </c>
      <c r="L357">
        <f t="shared" si="58"/>
        <v>1</v>
      </c>
      <c r="M357">
        <f t="shared" si="59"/>
        <v>1</v>
      </c>
      <c r="N357">
        <f t="shared" si="60"/>
        <v>8</v>
      </c>
      <c r="O357">
        <f t="shared" si="61"/>
        <v>3</v>
      </c>
      <c r="P357">
        <f t="shared" si="62"/>
        <v>8</v>
      </c>
      <c r="Q357">
        <f t="shared" si="63"/>
        <v>4</v>
      </c>
      <c r="R357">
        <f t="shared" si="64"/>
        <v>42</v>
      </c>
      <c r="S357">
        <f t="shared" si="65"/>
        <v>0.7</v>
      </c>
    </row>
    <row r="358" spans="1:19" ht="16">
      <c r="A358" s="3">
        <v>40076.476721990737</v>
      </c>
      <c r="B358" t="s">
        <v>13390</v>
      </c>
      <c r="C358" t="s">
        <v>3461</v>
      </c>
      <c r="D358">
        <v>5</v>
      </c>
      <c r="E358">
        <v>5</v>
      </c>
      <c r="F358" t="s">
        <v>134</v>
      </c>
      <c r="G358" t="s">
        <v>34</v>
      </c>
      <c r="H358" s="4" t="s">
        <v>41</v>
      </c>
      <c r="I358">
        <f t="shared" si="55"/>
        <v>9</v>
      </c>
      <c r="J358">
        <f t="shared" si="56"/>
        <v>6</v>
      </c>
      <c r="K358" s="26">
        <f t="shared" si="57"/>
        <v>11</v>
      </c>
      <c r="L358">
        <f t="shared" si="58"/>
        <v>5</v>
      </c>
      <c r="M358">
        <f t="shared" si="59"/>
        <v>6</v>
      </c>
      <c r="N358">
        <f t="shared" si="60"/>
        <v>8</v>
      </c>
      <c r="O358">
        <f t="shared" si="61"/>
        <v>3</v>
      </c>
      <c r="P358">
        <f t="shared" si="62"/>
        <v>1</v>
      </c>
      <c r="Q358">
        <f t="shared" si="63"/>
        <v>4</v>
      </c>
      <c r="R358">
        <f t="shared" si="64"/>
        <v>44</v>
      </c>
      <c r="S358">
        <f t="shared" si="65"/>
        <v>0.73333333333333328</v>
      </c>
    </row>
    <row r="359" spans="1:19" ht="16">
      <c r="A359" s="3">
        <v>40080.81739452546</v>
      </c>
      <c r="B359" t="s">
        <v>13390</v>
      </c>
      <c r="C359" t="s">
        <v>7762</v>
      </c>
      <c r="D359">
        <v>5</v>
      </c>
      <c r="E359">
        <v>5</v>
      </c>
      <c r="F359" t="s">
        <v>134</v>
      </c>
      <c r="G359" t="s">
        <v>34</v>
      </c>
      <c r="H359" s="4" t="s">
        <v>41</v>
      </c>
      <c r="I359">
        <f t="shared" si="55"/>
        <v>9</v>
      </c>
      <c r="J359">
        <f t="shared" si="56"/>
        <v>6</v>
      </c>
      <c r="K359" s="26">
        <f t="shared" si="57"/>
        <v>6</v>
      </c>
      <c r="L359">
        <f t="shared" si="58"/>
        <v>5</v>
      </c>
      <c r="M359">
        <f t="shared" si="59"/>
        <v>6</v>
      </c>
      <c r="N359">
        <f t="shared" si="60"/>
        <v>8</v>
      </c>
      <c r="O359">
        <f t="shared" si="61"/>
        <v>3</v>
      </c>
      <c r="P359">
        <f t="shared" si="62"/>
        <v>1</v>
      </c>
      <c r="Q359">
        <f t="shared" si="63"/>
        <v>4</v>
      </c>
      <c r="R359">
        <f t="shared" si="64"/>
        <v>39</v>
      </c>
      <c r="S359">
        <f t="shared" si="65"/>
        <v>0.65</v>
      </c>
    </row>
    <row r="360" spans="1:19" ht="16">
      <c r="A360" s="3">
        <v>40058.833596412034</v>
      </c>
      <c r="B360" t="s">
        <v>13390</v>
      </c>
      <c r="C360" t="s">
        <v>7762</v>
      </c>
      <c r="D360">
        <v>5</v>
      </c>
      <c r="E360">
        <v>5</v>
      </c>
      <c r="F360" t="s">
        <v>4744</v>
      </c>
      <c r="G360" t="s">
        <v>100</v>
      </c>
      <c r="H360" t="s">
        <v>41</v>
      </c>
      <c r="I360">
        <f t="shared" si="55"/>
        <v>9</v>
      </c>
      <c r="J360">
        <f t="shared" si="56"/>
        <v>6</v>
      </c>
      <c r="K360" s="26">
        <f t="shared" si="57"/>
        <v>6</v>
      </c>
      <c r="L360">
        <f t="shared" si="58"/>
        <v>5</v>
      </c>
      <c r="M360">
        <f t="shared" si="59"/>
        <v>6</v>
      </c>
      <c r="N360">
        <f t="shared" si="60"/>
        <v>2</v>
      </c>
      <c r="O360">
        <f t="shared" si="61"/>
        <v>1</v>
      </c>
      <c r="P360">
        <f t="shared" si="62"/>
        <v>1</v>
      </c>
      <c r="Q360">
        <f t="shared" si="63"/>
        <v>4</v>
      </c>
      <c r="R360">
        <f t="shared" si="64"/>
        <v>31</v>
      </c>
      <c r="S360">
        <f t="shared" si="65"/>
        <v>0.51666666666666672</v>
      </c>
    </row>
    <row r="361" spans="1:19" ht="16">
      <c r="A361" s="3">
        <v>39953.690192395836</v>
      </c>
      <c r="B361" t="s">
        <v>13390</v>
      </c>
      <c r="C361" t="s">
        <v>3457</v>
      </c>
      <c r="D361" t="s">
        <v>30</v>
      </c>
      <c r="E361" t="s">
        <v>30</v>
      </c>
      <c r="F361" t="s">
        <v>33</v>
      </c>
      <c r="G361" t="s">
        <v>100</v>
      </c>
      <c r="H361" t="s">
        <v>41</v>
      </c>
      <c r="I361">
        <f t="shared" si="55"/>
        <v>5</v>
      </c>
      <c r="J361">
        <f t="shared" si="56"/>
        <v>2</v>
      </c>
      <c r="K361" s="26">
        <f t="shared" si="57"/>
        <v>9</v>
      </c>
      <c r="L361">
        <f t="shared" si="58"/>
        <v>1</v>
      </c>
      <c r="M361">
        <f t="shared" si="59"/>
        <v>1</v>
      </c>
      <c r="N361">
        <f t="shared" si="60"/>
        <v>1</v>
      </c>
      <c r="O361">
        <f t="shared" si="61"/>
        <v>1</v>
      </c>
      <c r="P361">
        <f t="shared" si="62"/>
        <v>1</v>
      </c>
      <c r="Q361">
        <f t="shared" si="63"/>
        <v>4</v>
      </c>
      <c r="R361">
        <f t="shared" si="64"/>
        <v>20</v>
      </c>
      <c r="S361">
        <f t="shared" si="65"/>
        <v>0.33333333333333331</v>
      </c>
    </row>
    <row r="362" spans="1:19" ht="16">
      <c r="A362" s="3">
        <v>40081.445113078706</v>
      </c>
      <c r="B362" t="s">
        <v>13390</v>
      </c>
      <c r="C362" t="s">
        <v>7957</v>
      </c>
      <c r="D362">
        <v>3</v>
      </c>
      <c r="E362">
        <v>4</v>
      </c>
      <c r="F362" t="s">
        <v>191</v>
      </c>
      <c r="G362" t="s">
        <v>34</v>
      </c>
      <c r="H362" s="4" t="s">
        <v>41</v>
      </c>
      <c r="I362">
        <f t="shared" si="55"/>
        <v>9</v>
      </c>
      <c r="J362">
        <f t="shared" si="56"/>
        <v>6</v>
      </c>
      <c r="K362" s="26">
        <f t="shared" si="57"/>
        <v>5</v>
      </c>
      <c r="L362">
        <f t="shared" si="58"/>
        <v>3</v>
      </c>
      <c r="M362">
        <f t="shared" si="59"/>
        <v>2</v>
      </c>
      <c r="N362">
        <f t="shared" si="60"/>
        <v>7</v>
      </c>
      <c r="O362">
        <f t="shared" si="61"/>
        <v>3</v>
      </c>
      <c r="P362">
        <f t="shared" si="62"/>
        <v>1</v>
      </c>
      <c r="Q362">
        <f t="shared" si="63"/>
        <v>4</v>
      </c>
      <c r="R362">
        <f t="shared" si="64"/>
        <v>31</v>
      </c>
      <c r="S362">
        <f t="shared" si="65"/>
        <v>0.51666666666666672</v>
      </c>
    </row>
    <row r="363" spans="1:19" ht="16">
      <c r="A363" s="3">
        <v>40019.562857673613</v>
      </c>
      <c r="B363" t="s">
        <v>13390</v>
      </c>
      <c r="C363" t="s">
        <v>7957</v>
      </c>
      <c r="D363">
        <v>1</v>
      </c>
      <c r="E363">
        <v>2</v>
      </c>
      <c r="F363" t="s">
        <v>191</v>
      </c>
      <c r="G363" t="s">
        <v>100</v>
      </c>
      <c r="H363" t="s">
        <v>5156</v>
      </c>
      <c r="I363">
        <f t="shared" si="55"/>
        <v>7</v>
      </c>
      <c r="J363">
        <f t="shared" si="56"/>
        <v>1</v>
      </c>
      <c r="K363" s="26">
        <f t="shared" si="57"/>
        <v>5</v>
      </c>
      <c r="L363">
        <f t="shared" si="58"/>
        <v>4</v>
      </c>
      <c r="M363">
        <f t="shared" si="59"/>
        <v>3</v>
      </c>
      <c r="N363">
        <f t="shared" si="60"/>
        <v>7</v>
      </c>
      <c r="O363">
        <f t="shared" si="61"/>
        <v>1</v>
      </c>
      <c r="P363">
        <f t="shared" si="62"/>
        <v>1</v>
      </c>
      <c r="Q363">
        <f t="shared" si="63"/>
        <v>1</v>
      </c>
      <c r="R363">
        <f t="shared" si="64"/>
        <v>23</v>
      </c>
      <c r="S363">
        <f t="shared" si="65"/>
        <v>0.38333333333333336</v>
      </c>
    </row>
    <row r="364" spans="1:19" ht="16">
      <c r="A364" s="3">
        <v>39970</v>
      </c>
      <c r="B364" t="s">
        <v>59</v>
      </c>
      <c r="C364" t="s">
        <v>3461</v>
      </c>
      <c r="D364" t="s">
        <v>30</v>
      </c>
      <c r="E364" t="s">
        <v>30</v>
      </c>
      <c r="F364" t="s">
        <v>4752</v>
      </c>
      <c r="G364" t="s">
        <v>100</v>
      </c>
      <c r="H364" t="s">
        <v>41</v>
      </c>
      <c r="I364">
        <f t="shared" si="55"/>
        <v>6</v>
      </c>
      <c r="J364">
        <f t="shared" si="56"/>
        <v>3</v>
      </c>
      <c r="K364" s="26">
        <f t="shared" si="57"/>
        <v>11</v>
      </c>
      <c r="L364">
        <f t="shared" si="58"/>
        <v>1</v>
      </c>
      <c r="M364">
        <f t="shared" si="59"/>
        <v>1</v>
      </c>
      <c r="N364">
        <f t="shared" si="60"/>
        <v>9</v>
      </c>
      <c r="O364">
        <f t="shared" si="61"/>
        <v>1</v>
      </c>
      <c r="P364">
        <f t="shared" si="62"/>
        <v>8</v>
      </c>
      <c r="Q364">
        <f t="shared" si="63"/>
        <v>4</v>
      </c>
      <c r="R364">
        <f t="shared" si="64"/>
        <v>38</v>
      </c>
      <c r="S364">
        <f t="shared" si="65"/>
        <v>0.6333333333333333</v>
      </c>
    </row>
    <row r="365" spans="1:19" ht="16">
      <c r="A365" s="3">
        <v>40015.809663622684</v>
      </c>
      <c r="B365" t="s">
        <v>13390</v>
      </c>
      <c r="C365" t="s">
        <v>3461</v>
      </c>
      <c r="D365">
        <v>5</v>
      </c>
      <c r="E365">
        <v>5</v>
      </c>
      <c r="F365" t="s">
        <v>165</v>
      </c>
      <c r="G365" t="s">
        <v>34</v>
      </c>
      <c r="H365" s="4" t="s">
        <v>41</v>
      </c>
      <c r="I365">
        <f t="shared" si="55"/>
        <v>7</v>
      </c>
      <c r="J365">
        <f t="shared" si="56"/>
        <v>1</v>
      </c>
      <c r="K365" s="26">
        <f t="shared" si="57"/>
        <v>11</v>
      </c>
      <c r="L365">
        <f t="shared" si="58"/>
        <v>5</v>
      </c>
      <c r="M365">
        <f t="shared" si="59"/>
        <v>6</v>
      </c>
      <c r="N365">
        <f t="shared" si="60"/>
        <v>6</v>
      </c>
      <c r="O365">
        <f t="shared" si="61"/>
        <v>3</v>
      </c>
      <c r="P365">
        <f t="shared" si="62"/>
        <v>1</v>
      </c>
      <c r="Q365">
        <f t="shared" si="63"/>
        <v>4</v>
      </c>
      <c r="R365">
        <f t="shared" si="64"/>
        <v>37</v>
      </c>
      <c r="S365">
        <f t="shared" si="65"/>
        <v>0.6166666666666667</v>
      </c>
    </row>
    <row r="366" spans="1:19" ht="16">
      <c r="A366" s="3">
        <v>39945</v>
      </c>
      <c r="B366" t="s">
        <v>59</v>
      </c>
      <c r="C366" t="s">
        <v>3444</v>
      </c>
      <c r="D366" t="s">
        <v>30</v>
      </c>
      <c r="E366" t="s">
        <v>30</v>
      </c>
      <c r="F366" t="s">
        <v>191</v>
      </c>
      <c r="G366" t="s">
        <v>100</v>
      </c>
      <c r="H366" t="s">
        <v>41</v>
      </c>
      <c r="I366">
        <f t="shared" si="55"/>
        <v>5</v>
      </c>
      <c r="J366">
        <f t="shared" si="56"/>
        <v>2</v>
      </c>
      <c r="K366" s="26">
        <f t="shared" si="57"/>
        <v>1</v>
      </c>
      <c r="L366">
        <f t="shared" si="58"/>
        <v>1</v>
      </c>
      <c r="M366">
        <f t="shared" si="59"/>
        <v>1</v>
      </c>
      <c r="N366">
        <f t="shared" si="60"/>
        <v>7</v>
      </c>
      <c r="O366">
        <f t="shared" si="61"/>
        <v>1</v>
      </c>
      <c r="P366">
        <f t="shared" si="62"/>
        <v>8</v>
      </c>
      <c r="Q366">
        <f t="shared" si="63"/>
        <v>4</v>
      </c>
      <c r="R366">
        <f t="shared" si="64"/>
        <v>25</v>
      </c>
      <c r="S366">
        <f t="shared" si="65"/>
        <v>0.41666666666666669</v>
      </c>
    </row>
    <row r="367" spans="1:19" ht="16">
      <c r="A367" s="3">
        <v>39950.596724502313</v>
      </c>
      <c r="B367" t="s">
        <v>13390</v>
      </c>
      <c r="C367" t="s">
        <v>3461</v>
      </c>
      <c r="D367" t="s">
        <v>30</v>
      </c>
      <c r="E367" t="s">
        <v>30</v>
      </c>
      <c r="F367" t="s">
        <v>33</v>
      </c>
      <c r="G367" t="s">
        <v>100</v>
      </c>
      <c r="H367" t="s">
        <v>41</v>
      </c>
      <c r="I367">
        <f t="shared" si="55"/>
        <v>5</v>
      </c>
      <c r="J367">
        <f t="shared" si="56"/>
        <v>2</v>
      </c>
      <c r="K367" s="26">
        <f t="shared" si="57"/>
        <v>11</v>
      </c>
      <c r="L367">
        <f t="shared" si="58"/>
        <v>1</v>
      </c>
      <c r="M367">
        <f t="shared" si="59"/>
        <v>1</v>
      </c>
      <c r="N367">
        <f t="shared" si="60"/>
        <v>1</v>
      </c>
      <c r="O367">
        <f t="shared" si="61"/>
        <v>1</v>
      </c>
      <c r="P367">
        <f t="shared" si="62"/>
        <v>1</v>
      </c>
      <c r="Q367">
        <f t="shared" si="63"/>
        <v>4</v>
      </c>
      <c r="R367">
        <f t="shared" si="64"/>
        <v>22</v>
      </c>
      <c r="S367">
        <f t="shared" si="65"/>
        <v>0.36666666666666664</v>
      </c>
    </row>
    <row r="368" spans="1:19" ht="16">
      <c r="A368" s="3">
        <v>40019</v>
      </c>
      <c r="B368" t="s">
        <v>59</v>
      </c>
      <c r="C368" t="s">
        <v>7957</v>
      </c>
      <c r="D368">
        <v>5</v>
      </c>
      <c r="E368">
        <v>5</v>
      </c>
      <c r="F368" t="s">
        <v>4744</v>
      </c>
      <c r="G368" t="s">
        <v>100</v>
      </c>
      <c r="H368" t="s">
        <v>41</v>
      </c>
      <c r="I368">
        <f t="shared" si="55"/>
        <v>7</v>
      </c>
      <c r="J368">
        <f t="shared" si="56"/>
        <v>1</v>
      </c>
      <c r="K368" s="26">
        <f t="shared" si="57"/>
        <v>5</v>
      </c>
      <c r="L368">
        <f t="shared" si="58"/>
        <v>5</v>
      </c>
      <c r="M368">
        <f t="shared" si="59"/>
        <v>6</v>
      </c>
      <c r="N368">
        <f t="shared" si="60"/>
        <v>2</v>
      </c>
      <c r="O368">
        <f t="shared" si="61"/>
        <v>1</v>
      </c>
      <c r="P368">
        <f t="shared" si="62"/>
        <v>8</v>
      </c>
      <c r="Q368">
        <f t="shared" si="63"/>
        <v>4</v>
      </c>
      <c r="R368">
        <f t="shared" si="64"/>
        <v>32</v>
      </c>
      <c r="S368">
        <f t="shared" si="65"/>
        <v>0.53333333333333333</v>
      </c>
    </row>
    <row r="369" spans="1:19" ht="16">
      <c r="A369" s="3">
        <v>40044.843127083332</v>
      </c>
      <c r="B369" t="s">
        <v>13390</v>
      </c>
      <c r="C369" t="s">
        <v>3461</v>
      </c>
      <c r="D369">
        <v>1</v>
      </c>
      <c r="E369">
        <v>3</v>
      </c>
      <c r="F369" t="s">
        <v>165</v>
      </c>
      <c r="G369" t="s">
        <v>100</v>
      </c>
      <c r="H369" t="s">
        <v>41</v>
      </c>
      <c r="I369">
        <f t="shared" si="55"/>
        <v>8</v>
      </c>
      <c r="J369">
        <f t="shared" si="56"/>
        <v>4</v>
      </c>
      <c r="K369" s="26">
        <f t="shared" si="57"/>
        <v>11</v>
      </c>
      <c r="L369">
        <f t="shared" si="58"/>
        <v>4</v>
      </c>
      <c r="M369">
        <f t="shared" si="59"/>
        <v>5</v>
      </c>
      <c r="N369">
        <f t="shared" si="60"/>
        <v>6</v>
      </c>
      <c r="O369">
        <f t="shared" si="61"/>
        <v>1</v>
      </c>
      <c r="P369">
        <f t="shared" si="62"/>
        <v>1</v>
      </c>
      <c r="Q369">
        <f t="shared" si="63"/>
        <v>4</v>
      </c>
      <c r="R369">
        <f t="shared" si="64"/>
        <v>36</v>
      </c>
      <c r="S369">
        <f t="shared" si="65"/>
        <v>0.6</v>
      </c>
    </row>
    <row r="370" spans="1:19" ht="16">
      <c r="A370" s="3">
        <v>39906.05943040509</v>
      </c>
      <c r="B370" t="s">
        <v>13390</v>
      </c>
      <c r="C370" t="s">
        <v>27</v>
      </c>
      <c r="D370" t="s">
        <v>30</v>
      </c>
      <c r="E370" t="s">
        <v>30</v>
      </c>
      <c r="F370" t="s">
        <v>88</v>
      </c>
      <c r="G370" t="s">
        <v>49</v>
      </c>
      <c r="H370" t="s">
        <v>41</v>
      </c>
      <c r="I370">
        <f t="shared" si="55"/>
        <v>4</v>
      </c>
      <c r="J370">
        <f t="shared" si="56"/>
        <v>5</v>
      </c>
      <c r="K370" s="26">
        <f t="shared" si="57"/>
        <v>2</v>
      </c>
      <c r="L370">
        <f t="shared" si="58"/>
        <v>1</v>
      </c>
      <c r="M370">
        <f t="shared" si="59"/>
        <v>1</v>
      </c>
      <c r="N370">
        <f t="shared" si="60"/>
        <v>4</v>
      </c>
      <c r="O370">
        <f t="shared" si="61"/>
        <v>4</v>
      </c>
      <c r="P370">
        <f t="shared" si="62"/>
        <v>1</v>
      </c>
      <c r="Q370">
        <f t="shared" si="63"/>
        <v>4</v>
      </c>
      <c r="R370">
        <f t="shared" si="64"/>
        <v>22</v>
      </c>
      <c r="S370">
        <f t="shared" si="65"/>
        <v>0.36666666666666664</v>
      </c>
    </row>
    <row r="371" spans="1:19" ht="16">
      <c r="A371" s="3">
        <v>39909.177136689817</v>
      </c>
      <c r="B371" t="s">
        <v>13390</v>
      </c>
      <c r="C371" t="s">
        <v>46</v>
      </c>
      <c r="D371" t="s">
        <v>30</v>
      </c>
      <c r="E371" t="s">
        <v>30</v>
      </c>
      <c r="F371" t="s">
        <v>134</v>
      </c>
      <c r="G371" t="s">
        <v>49</v>
      </c>
      <c r="H371" t="s">
        <v>41</v>
      </c>
      <c r="I371">
        <f t="shared" si="55"/>
        <v>4</v>
      </c>
      <c r="J371">
        <f t="shared" si="56"/>
        <v>5</v>
      </c>
      <c r="K371" s="26">
        <f t="shared" si="57"/>
        <v>1</v>
      </c>
      <c r="L371">
        <f t="shared" si="58"/>
        <v>1</v>
      </c>
      <c r="M371">
        <f t="shared" si="59"/>
        <v>1</v>
      </c>
      <c r="N371">
        <f t="shared" si="60"/>
        <v>8</v>
      </c>
      <c r="O371">
        <f t="shared" si="61"/>
        <v>4</v>
      </c>
      <c r="P371">
        <f t="shared" si="62"/>
        <v>1</v>
      </c>
      <c r="Q371">
        <f t="shared" si="63"/>
        <v>4</v>
      </c>
      <c r="R371">
        <f t="shared" si="64"/>
        <v>25</v>
      </c>
      <c r="S371">
        <f t="shared" si="65"/>
        <v>0.41666666666666669</v>
      </c>
    </row>
    <row r="372" spans="1:19" ht="16">
      <c r="A372" s="3">
        <v>39911.692141203705</v>
      </c>
      <c r="B372" t="s">
        <v>26</v>
      </c>
      <c r="C372" t="s">
        <v>46</v>
      </c>
      <c r="D372" t="s">
        <v>30</v>
      </c>
      <c r="E372" t="s">
        <v>30</v>
      </c>
      <c r="F372" t="s">
        <v>155</v>
      </c>
      <c r="G372" t="s">
        <v>100</v>
      </c>
      <c r="H372" t="s">
        <v>41</v>
      </c>
      <c r="I372">
        <f t="shared" si="55"/>
        <v>4</v>
      </c>
      <c r="J372">
        <f t="shared" si="56"/>
        <v>5</v>
      </c>
      <c r="K372" s="26">
        <f t="shared" si="57"/>
        <v>1</v>
      </c>
      <c r="L372">
        <f t="shared" si="58"/>
        <v>1</v>
      </c>
      <c r="M372">
        <f t="shared" si="59"/>
        <v>1</v>
      </c>
      <c r="N372">
        <f t="shared" si="60"/>
        <v>5</v>
      </c>
      <c r="O372">
        <f t="shared" si="61"/>
        <v>1</v>
      </c>
      <c r="P372">
        <f t="shared" si="62"/>
        <v>4</v>
      </c>
      <c r="Q372">
        <f t="shared" si="63"/>
        <v>4</v>
      </c>
      <c r="R372">
        <f t="shared" si="64"/>
        <v>22</v>
      </c>
      <c r="S372">
        <f t="shared" si="65"/>
        <v>0.36666666666666664</v>
      </c>
    </row>
    <row r="373" spans="1:19" ht="16">
      <c r="A373" s="3">
        <v>39915.287364004631</v>
      </c>
      <c r="B373" t="s">
        <v>13390</v>
      </c>
      <c r="C373" t="s">
        <v>27</v>
      </c>
      <c r="D373" t="s">
        <v>30</v>
      </c>
      <c r="E373" t="s">
        <v>30</v>
      </c>
      <c r="F373" t="s">
        <v>88</v>
      </c>
      <c r="G373" t="s">
        <v>100</v>
      </c>
      <c r="H373" t="s">
        <v>41</v>
      </c>
      <c r="I373">
        <f t="shared" si="55"/>
        <v>4</v>
      </c>
      <c r="J373">
        <f t="shared" si="56"/>
        <v>5</v>
      </c>
      <c r="K373" s="26">
        <f t="shared" si="57"/>
        <v>2</v>
      </c>
      <c r="L373">
        <f t="shared" si="58"/>
        <v>1</v>
      </c>
      <c r="M373">
        <f t="shared" si="59"/>
        <v>1</v>
      </c>
      <c r="N373">
        <f t="shared" si="60"/>
        <v>4</v>
      </c>
      <c r="O373">
        <f t="shared" si="61"/>
        <v>1</v>
      </c>
      <c r="P373">
        <f t="shared" si="62"/>
        <v>1</v>
      </c>
      <c r="Q373">
        <f t="shared" si="63"/>
        <v>4</v>
      </c>
      <c r="R373">
        <f t="shared" si="64"/>
        <v>19</v>
      </c>
      <c r="S373">
        <f t="shared" si="65"/>
        <v>0.31666666666666665</v>
      </c>
    </row>
    <row r="374" spans="1:19" ht="16">
      <c r="A374" s="3">
        <v>39916.053249999997</v>
      </c>
      <c r="B374" t="s">
        <v>13390</v>
      </c>
      <c r="C374" t="s">
        <v>68</v>
      </c>
      <c r="D374" t="s">
        <v>30</v>
      </c>
      <c r="E374" t="s">
        <v>30</v>
      </c>
      <c r="F374" t="s">
        <v>165</v>
      </c>
      <c r="G374" t="s">
        <v>100</v>
      </c>
      <c r="H374" t="s">
        <v>41</v>
      </c>
      <c r="I374">
        <f t="shared" si="55"/>
        <v>4</v>
      </c>
      <c r="J374">
        <f t="shared" si="56"/>
        <v>5</v>
      </c>
      <c r="K374" s="26">
        <f t="shared" si="57"/>
        <v>10</v>
      </c>
      <c r="L374">
        <f t="shared" si="58"/>
        <v>1</v>
      </c>
      <c r="M374">
        <f t="shared" si="59"/>
        <v>1</v>
      </c>
      <c r="N374">
        <f t="shared" si="60"/>
        <v>6</v>
      </c>
      <c r="O374">
        <f t="shared" si="61"/>
        <v>1</v>
      </c>
      <c r="P374">
        <f t="shared" si="62"/>
        <v>1</v>
      </c>
      <c r="Q374">
        <f t="shared" si="63"/>
        <v>4</v>
      </c>
      <c r="R374">
        <f t="shared" si="64"/>
        <v>29</v>
      </c>
      <c r="S374">
        <f t="shared" si="65"/>
        <v>0.48333333333333334</v>
      </c>
    </row>
    <row r="375" spans="1:19" ht="16">
      <c r="A375" s="3">
        <v>40074.749758136575</v>
      </c>
      <c r="B375" t="s">
        <v>13390</v>
      </c>
      <c r="C375" t="s">
        <v>3461</v>
      </c>
      <c r="D375">
        <v>5</v>
      </c>
      <c r="E375">
        <v>3</v>
      </c>
      <c r="F375" t="s">
        <v>4744</v>
      </c>
      <c r="G375" t="s">
        <v>100</v>
      </c>
      <c r="H375" t="s">
        <v>41</v>
      </c>
      <c r="I375">
        <f t="shared" si="55"/>
        <v>9</v>
      </c>
      <c r="J375">
        <f t="shared" si="56"/>
        <v>6</v>
      </c>
      <c r="K375" s="26">
        <f t="shared" si="57"/>
        <v>11</v>
      </c>
      <c r="L375">
        <f t="shared" si="58"/>
        <v>5</v>
      </c>
      <c r="M375">
        <f t="shared" si="59"/>
        <v>5</v>
      </c>
      <c r="N375">
        <f t="shared" si="60"/>
        <v>2</v>
      </c>
      <c r="O375">
        <f t="shared" si="61"/>
        <v>1</v>
      </c>
      <c r="P375">
        <f t="shared" si="62"/>
        <v>1</v>
      </c>
      <c r="Q375">
        <f t="shared" si="63"/>
        <v>4</v>
      </c>
      <c r="R375">
        <f t="shared" si="64"/>
        <v>35</v>
      </c>
      <c r="S375">
        <f t="shared" si="65"/>
        <v>0.58333333333333337</v>
      </c>
    </row>
    <row r="376" spans="1:19" ht="16">
      <c r="A376" s="3">
        <v>40077.916204247682</v>
      </c>
      <c r="B376" t="s">
        <v>13390</v>
      </c>
      <c r="C376" t="s">
        <v>3444</v>
      </c>
      <c r="D376">
        <v>5</v>
      </c>
      <c r="E376">
        <v>5</v>
      </c>
      <c r="F376" t="s">
        <v>134</v>
      </c>
      <c r="G376" t="s">
        <v>410</v>
      </c>
      <c r="H376" t="s">
        <v>41</v>
      </c>
      <c r="I376">
        <f t="shared" si="55"/>
        <v>9</v>
      </c>
      <c r="J376">
        <f t="shared" si="56"/>
        <v>6</v>
      </c>
      <c r="K376" s="26">
        <f t="shared" si="57"/>
        <v>1</v>
      </c>
      <c r="L376">
        <f t="shared" si="58"/>
        <v>5</v>
      </c>
      <c r="M376">
        <f t="shared" si="59"/>
        <v>6</v>
      </c>
      <c r="N376">
        <f t="shared" si="60"/>
        <v>8</v>
      </c>
      <c r="O376">
        <f t="shared" si="61"/>
        <v>1</v>
      </c>
      <c r="P376">
        <f t="shared" si="62"/>
        <v>1</v>
      </c>
      <c r="Q376">
        <f t="shared" si="63"/>
        <v>4</v>
      </c>
      <c r="R376">
        <f t="shared" si="64"/>
        <v>32</v>
      </c>
      <c r="S376">
        <f t="shared" si="65"/>
        <v>0.53333333333333333</v>
      </c>
    </row>
    <row r="377" spans="1:19" ht="16">
      <c r="A377" s="3">
        <v>40001</v>
      </c>
      <c r="B377" t="s">
        <v>59</v>
      </c>
      <c r="C377" t="s">
        <v>3461</v>
      </c>
      <c r="D377" t="s">
        <v>30</v>
      </c>
      <c r="E377">
        <v>5</v>
      </c>
      <c r="F377" t="s">
        <v>4752</v>
      </c>
      <c r="G377" t="s">
        <v>49</v>
      </c>
      <c r="H377" t="s">
        <v>41</v>
      </c>
      <c r="I377">
        <f t="shared" si="55"/>
        <v>7</v>
      </c>
      <c r="J377">
        <f t="shared" si="56"/>
        <v>1</v>
      </c>
      <c r="K377" s="26">
        <f t="shared" si="57"/>
        <v>11</v>
      </c>
      <c r="L377">
        <f t="shared" si="58"/>
        <v>1</v>
      </c>
      <c r="M377">
        <f t="shared" si="59"/>
        <v>6</v>
      </c>
      <c r="N377">
        <f t="shared" si="60"/>
        <v>9</v>
      </c>
      <c r="O377">
        <f t="shared" si="61"/>
        <v>4</v>
      </c>
      <c r="P377">
        <f t="shared" si="62"/>
        <v>8</v>
      </c>
      <c r="Q377">
        <f t="shared" si="63"/>
        <v>4</v>
      </c>
      <c r="R377">
        <f t="shared" si="64"/>
        <v>44</v>
      </c>
      <c r="S377">
        <f t="shared" si="65"/>
        <v>0.73333333333333328</v>
      </c>
    </row>
    <row r="378" spans="1:19" ht="16">
      <c r="A378" s="3">
        <v>40018.8649883912</v>
      </c>
      <c r="B378" t="s">
        <v>13390</v>
      </c>
      <c r="C378" t="s">
        <v>3444</v>
      </c>
      <c r="D378">
        <v>5</v>
      </c>
      <c r="E378">
        <v>2</v>
      </c>
      <c r="F378" t="s">
        <v>99</v>
      </c>
      <c r="G378" t="s">
        <v>100</v>
      </c>
      <c r="H378" t="s">
        <v>41</v>
      </c>
      <c r="I378">
        <f t="shared" si="55"/>
        <v>7</v>
      </c>
      <c r="J378">
        <f t="shared" si="56"/>
        <v>1</v>
      </c>
      <c r="K378" s="26">
        <f t="shared" si="57"/>
        <v>1</v>
      </c>
      <c r="L378">
        <f t="shared" si="58"/>
        <v>5</v>
      </c>
      <c r="M378">
        <f t="shared" si="59"/>
        <v>3</v>
      </c>
      <c r="N378">
        <f t="shared" si="60"/>
        <v>10</v>
      </c>
      <c r="O378">
        <f t="shared" si="61"/>
        <v>1</v>
      </c>
      <c r="P378">
        <f t="shared" si="62"/>
        <v>1</v>
      </c>
      <c r="Q378">
        <f t="shared" si="63"/>
        <v>4</v>
      </c>
      <c r="R378">
        <f t="shared" si="64"/>
        <v>26</v>
      </c>
      <c r="S378">
        <f t="shared" si="65"/>
        <v>0.43333333333333335</v>
      </c>
    </row>
    <row r="379" spans="1:19" ht="16">
      <c r="A379" s="3">
        <v>39953.951678738427</v>
      </c>
      <c r="B379" t="s">
        <v>13390</v>
      </c>
      <c r="C379" t="s">
        <v>3457</v>
      </c>
      <c r="D379" t="s">
        <v>30</v>
      </c>
      <c r="E379" t="s">
        <v>30</v>
      </c>
      <c r="F379" t="s">
        <v>134</v>
      </c>
      <c r="G379" t="s">
        <v>100</v>
      </c>
      <c r="H379" t="s">
        <v>41</v>
      </c>
      <c r="I379">
        <f t="shared" si="55"/>
        <v>5</v>
      </c>
      <c r="J379">
        <f t="shared" si="56"/>
        <v>2</v>
      </c>
      <c r="K379" s="26">
        <f t="shared" si="57"/>
        <v>9</v>
      </c>
      <c r="L379">
        <f t="shared" si="58"/>
        <v>1</v>
      </c>
      <c r="M379">
        <f t="shared" si="59"/>
        <v>1</v>
      </c>
      <c r="N379">
        <f t="shared" si="60"/>
        <v>8</v>
      </c>
      <c r="O379">
        <f t="shared" si="61"/>
        <v>1</v>
      </c>
      <c r="P379">
        <f t="shared" si="62"/>
        <v>1</v>
      </c>
      <c r="Q379">
        <f t="shared" si="63"/>
        <v>4</v>
      </c>
      <c r="R379">
        <f t="shared" si="64"/>
        <v>27</v>
      </c>
      <c r="S379">
        <f t="shared" si="65"/>
        <v>0.45</v>
      </c>
    </row>
    <row r="380" spans="1:19" ht="16">
      <c r="A380" s="3">
        <v>40013.7445224537</v>
      </c>
      <c r="B380" t="s">
        <v>13390</v>
      </c>
      <c r="C380" t="s">
        <v>3461</v>
      </c>
      <c r="D380">
        <v>5</v>
      </c>
      <c r="E380">
        <v>3</v>
      </c>
      <c r="F380" t="s">
        <v>88</v>
      </c>
      <c r="G380" t="s">
        <v>100</v>
      </c>
      <c r="H380" t="s">
        <v>41</v>
      </c>
      <c r="I380">
        <f t="shared" si="55"/>
        <v>7</v>
      </c>
      <c r="J380">
        <f t="shared" si="56"/>
        <v>1</v>
      </c>
      <c r="K380" s="26">
        <f t="shared" si="57"/>
        <v>11</v>
      </c>
      <c r="L380">
        <f t="shared" si="58"/>
        <v>5</v>
      </c>
      <c r="M380">
        <f t="shared" si="59"/>
        <v>5</v>
      </c>
      <c r="N380">
        <f t="shared" si="60"/>
        <v>4</v>
      </c>
      <c r="O380">
        <f t="shared" si="61"/>
        <v>1</v>
      </c>
      <c r="P380">
        <f t="shared" si="62"/>
        <v>1</v>
      </c>
      <c r="Q380">
        <f t="shared" si="63"/>
        <v>4</v>
      </c>
      <c r="R380">
        <f t="shared" si="64"/>
        <v>32</v>
      </c>
      <c r="S380">
        <f t="shared" si="65"/>
        <v>0.53333333333333333</v>
      </c>
    </row>
    <row r="381" spans="1:19" ht="16">
      <c r="A381" s="3">
        <v>40031</v>
      </c>
      <c r="B381" t="s">
        <v>67</v>
      </c>
      <c r="C381" t="s">
        <v>3444</v>
      </c>
      <c r="D381">
        <v>5</v>
      </c>
      <c r="E381">
        <v>3</v>
      </c>
      <c r="F381" t="s">
        <v>165</v>
      </c>
      <c r="G381" t="s">
        <v>100</v>
      </c>
      <c r="H381" t="s">
        <v>41</v>
      </c>
      <c r="I381">
        <f t="shared" si="55"/>
        <v>8</v>
      </c>
      <c r="J381">
        <f t="shared" si="56"/>
        <v>4</v>
      </c>
      <c r="K381" s="26">
        <f t="shared" si="57"/>
        <v>1</v>
      </c>
      <c r="L381">
        <f t="shared" si="58"/>
        <v>5</v>
      </c>
      <c r="M381">
        <f t="shared" si="59"/>
        <v>5</v>
      </c>
      <c r="N381">
        <f t="shared" si="60"/>
        <v>6</v>
      </c>
      <c r="O381">
        <f t="shared" si="61"/>
        <v>1</v>
      </c>
      <c r="P381">
        <f t="shared" si="62"/>
        <v>7</v>
      </c>
      <c r="Q381">
        <f t="shared" si="63"/>
        <v>4</v>
      </c>
      <c r="R381">
        <f t="shared" si="64"/>
        <v>33</v>
      </c>
      <c r="S381">
        <f t="shared" si="65"/>
        <v>0.55000000000000004</v>
      </c>
    </row>
    <row r="382" spans="1:19" ht="16">
      <c r="A382" s="3">
        <v>40076.716293483798</v>
      </c>
      <c r="B382" t="s">
        <v>13390</v>
      </c>
      <c r="C382" t="s">
        <v>7957</v>
      </c>
      <c r="D382">
        <v>4</v>
      </c>
      <c r="E382">
        <v>4</v>
      </c>
      <c r="F382" t="s">
        <v>4744</v>
      </c>
      <c r="G382" t="s">
        <v>100</v>
      </c>
      <c r="H382" t="s">
        <v>41</v>
      </c>
      <c r="I382">
        <f t="shared" si="55"/>
        <v>9</v>
      </c>
      <c r="J382">
        <f t="shared" si="56"/>
        <v>6</v>
      </c>
      <c r="K382" s="26">
        <f t="shared" si="57"/>
        <v>5</v>
      </c>
      <c r="L382">
        <f t="shared" si="58"/>
        <v>2</v>
      </c>
      <c r="M382">
        <f t="shared" si="59"/>
        <v>2</v>
      </c>
      <c r="N382">
        <f t="shared" si="60"/>
        <v>2</v>
      </c>
      <c r="O382">
        <f t="shared" si="61"/>
        <v>1</v>
      </c>
      <c r="P382">
        <f t="shared" si="62"/>
        <v>1</v>
      </c>
      <c r="Q382">
        <f t="shared" si="63"/>
        <v>4</v>
      </c>
      <c r="R382">
        <f t="shared" si="64"/>
        <v>23</v>
      </c>
      <c r="S382">
        <f t="shared" si="65"/>
        <v>0.38333333333333336</v>
      </c>
    </row>
    <row r="383" spans="1:19" ht="16">
      <c r="A383" s="3">
        <v>40042.873148842591</v>
      </c>
      <c r="B383" t="s">
        <v>13390</v>
      </c>
      <c r="C383" t="s">
        <v>3444</v>
      </c>
      <c r="D383">
        <v>5</v>
      </c>
      <c r="E383">
        <v>4</v>
      </c>
      <c r="F383" t="s">
        <v>4752</v>
      </c>
      <c r="G383" t="s">
        <v>100</v>
      </c>
      <c r="H383" t="s">
        <v>41</v>
      </c>
      <c r="I383">
        <f t="shared" si="55"/>
        <v>8</v>
      </c>
      <c r="J383">
        <f t="shared" si="56"/>
        <v>4</v>
      </c>
      <c r="K383" s="26">
        <f t="shared" si="57"/>
        <v>1</v>
      </c>
      <c r="L383">
        <f t="shared" si="58"/>
        <v>5</v>
      </c>
      <c r="M383">
        <f t="shared" si="59"/>
        <v>2</v>
      </c>
      <c r="N383">
        <f t="shared" si="60"/>
        <v>9</v>
      </c>
      <c r="O383">
        <f t="shared" si="61"/>
        <v>1</v>
      </c>
      <c r="P383">
        <f t="shared" si="62"/>
        <v>1</v>
      </c>
      <c r="Q383">
        <f t="shared" si="63"/>
        <v>4</v>
      </c>
      <c r="R383">
        <f t="shared" si="64"/>
        <v>27</v>
      </c>
      <c r="S383">
        <f t="shared" si="65"/>
        <v>0.45</v>
      </c>
    </row>
    <row r="384" spans="1:19" ht="16">
      <c r="A384" s="3">
        <v>40023.399004629631</v>
      </c>
      <c r="B384" t="s">
        <v>5089</v>
      </c>
      <c r="C384" t="s">
        <v>7054</v>
      </c>
      <c r="D384">
        <v>5</v>
      </c>
      <c r="E384">
        <v>5</v>
      </c>
      <c r="F384" t="s">
        <v>4744</v>
      </c>
      <c r="G384" t="s">
        <v>100</v>
      </c>
      <c r="H384" t="s">
        <v>41</v>
      </c>
      <c r="I384">
        <f t="shared" si="55"/>
        <v>7</v>
      </c>
      <c r="J384">
        <f t="shared" si="56"/>
        <v>1</v>
      </c>
      <c r="K384" s="26">
        <f t="shared" si="57"/>
        <v>8</v>
      </c>
      <c r="L384">
        <f t="shared" si="58"/>
        <v>5</v>
      </c>
      <c r="M384">
        <f t="shared" si="59"/>
        <v>6</v>
      </c>
      <c r="N384">
        <f t="shared" si="60"/>
        <v>2</v>
      </c>
      <c r="O384">
        <f t="shared" si="61"/>
        <v>1</v>
      </c>
      <c r="P384">
        <f t="shared" si="62"/>
        <v>2</v>
      </c>
      <c r="Q384">
        <f t="shared" si="63"/>
        <v>4</v>
      </c>
      <c r="R384">
        <f t="shared" si="64"/>
        <v>29</v>
      </c>
      <c r="S384">
        <f t="shared" si="65"/>
        <v>0.48333333333333334</v>
      </c>
    </row>
    <row r="385" spans="1:19" ht="16">
      <c r="A385" s="3">
        <v>40061.48617271991</v>
      </c>
      <c r="B385" t="s">
        <v>13390</v>
      </c>
      <c r="C385" t="s">
        <v>7054</v>
      </c>
      <c r="D385">
        <v>5</v>
      </c>
      <c r="E385">
        <v>2</v>
      </c>
      <c r="F385" t="s">
        <v>4744</v>
      </c>
      <c r="G385" t="s">
        <v>410</v>
      </c>
      <c r="H385" t="s">
        <v>5156</v>
      </c>
      <c r="I385">
        <f t="shared" si="55"/>
        <v>9</v>
      </c>
      <c r="J385">
        <f t="shared" si="56"/>
        <v>6</v>
      </c>
      <c r="K385" s="26">
        <f t="shared" si="57"/>
        <v>8</v>
      </c>
      <c r="L385">
        <f t="shared" si="58"/>
        <v>5</v>
      </c>
      <c r="M385">
        <f t="shared" si="59"/>
        <v>3</v>
      </c>
      <c r="N385">
        <f t="shared" si="60"/>
        <v>2</v>
      </c>
      <c r="O385">
        <f t="shared" si="61"/>
        <v>1</v>
      </c>
      <c r="P385">
        <f t="shared" si="62"/>
        <v>1</v>
      </c>
      <c r="Q385">
        <f t="shared" si="63"/>
        <v>1</v>
      </c>
      <c r="R385">
        <f t="shared" si="64"/>
        <v>27</v>
      </c>
      <c r="S385">
        <f t="shared" si="65"/>
        <v>0.45</v>
      </c>
    </row>
    <row r="386" spans="1:19" ht="16">
      <c r="A386" s="3">
        <v>39925.589801307869</v>
      </c>
      <c r="B386" t="s">
        <v>13390</v>
      </c>
      <c r="C386" t="s">
        <v>68</v>
      </c>
      <c r="D386" t="s">
        <v>30</v>
      </c>
      <c r="E386" t="s">
        <v>30</v>
      </c>
      <c r="F386" t="s">
        <v>48</v>
      </c>
      <c r="G386" t="s">
        <v>410</v>
      </c>
      <c r="H386" t="s">
        <v>41</v>
      </c>
      <c r="I386">
        <f t="shared" si="55"/>
        <v>4</v>
      </c>
      <c r="J386">
        <f t="shared" si="56"/>
        <v>5</v>
      </c>
      <c r="K386" s="26">
        <f t="shared" si="57"/>
        <v>10</v>
      </c>
      <c r="L386">
        <f t="shared" si="58"/>
        <v>1</v>
      </c>
      <c r="M386">
        <f t="shared" si="59"/>
        <v>1</v>
      </c>
      <c r="N386">
        <f t="shared" si="60"/>
        <v>3</v>
      </c>
      <c r="O386">
        <f t="shared" si="61"/>
        <v>1</v>
      </c>
      <c r="P386">
        <f t="shared" si="62"/>
        <v>1</v>
      </c>
      <c r="Q386">
        <f t="shared" si="63"/>
        <v>4</v>
      </c>
      <c r="R386">
        <f t="shared" si="64"/>
        <v>26</v>
      </c>
      <c r="S386">
        <f t="shared" si="65"/>
        <v>0.43333333333333335</v>
      </c>
    </row>
    <row r="387" spans="1:19" ht="16">
      <c r="A387" s="3">
        <v>39926.641969131946</v>
      </c>
      <c r="B387" t="s">
        <v>13390</v>
      </c>
      <c r="C387" t="s">
        <v>85</v>
      </c>
      <c r="D387" t="s">
        <v>30</v>
      </c>
      <c r="E387" t="s">
        <v>30</v>
      </c>
      <c r="F387" t="s">
        <v>134</v>
      </c>
      <c r="G387" t="s">
        <v>100</v>
      </c>
      <c r="H387" t="s">
        <v>41</v>
      </c>
      <c r="I387">
        <f t="shared" ref="I387:I450" si="66">MONTH(A387)</f>
        <v>4</v>
      </c>
      <c r="J387">
        <f t="shared" ref="J387:J450" si="67">IF(I387=9,6,(IF(I387=4,5,(IF(I387=8,4,(IF(I387=6,3,IF(I387=5,2,1))))))))</f>
        <v>5</v>
      </c>
      <c r="K387" s="26">
        <f t="shared" ref="K387:K450" si="68">IF(C387="w-300250-DebtReduction1-1DC",1,IF(C387="w-300250-DebtReduction1-1DC-Head2",13,IF(C387="w-300250-DebtReduction1-2DC-CreditSolutions",12,IF(C387="w-302252-DebtReduction1-1DC-CreditSolutions",11,IF(C387="w-300250-DebtReduction1-2DC-BlueMeter",10,IF(C387="w-302252-DebtReduction1-1DC",9,IF(C387="w-302252-DebtReduction1-1DC-yellowarrow-blue",8,IF(C387="w-300250-DebtReduction1-1DC-CreditSolutions",7,IF(C387="w-302252-DebtReduction1-1DC-yellowarrow",6,IF(C387="w-302252-DebtReduction1-1DC-yellowarrow-dark",5,IF(C387="w-300250-DebtReduction1-1DC-Head3",4,IF(C387="w-w-302252-DebtReduction1-1DC-white",3,IF(C387="w-300250-DebtReduction1-1DC-BlueMeter",2,1)))))))))))))</f>
        <v>7</v>
      </c>
      <c r="L387">
        <f t="shared" ref="L387:L450" si="69">IF(D387=2,6,(IF(D387=5,5,(IF(D387=1,4,(IF(D387=3,3,IF(D387=4,2,1))))))))</f>
        <v>1</v>
      </c>
      <c r="M387">
        <f t="shared" ref="M387:M450" si="70">IF(E387=5,6,(IF(E387=3,5,(IF(E387=1,4,(IF(E387=2,3,IF(E387=4,2,1))))))))</f>
        <v>1</v>
      </c>
      <c r="N387">
        <f t="shared" ref="N387:N450" si="71">IF(F387="70001-90000",10,IF(F387="10001-15000",9,IF(F387="15001-20000",8,IF(F387="20001-30000",7,IF(F387="50001-70000",6,IF(F387="90000-100000",5,IF(F387="30001-50000",4,IF(F387="7500-15000",3,IF(F387="7500-10000",2,1)))))))))</f>
        <v>8</v>
      </c>
      <c r="O387">
        <f t="shared" ref="O387:O450" si="72">IF(G387="Advertise.com",5,(IF(G387="AdKnowledge",4,(IF(G387="yahoo",3,(IF(G387="Call_Center",2,1)))))))</f>
        <v>1</v>
      </c>
      <c r="P387">
        <f t="shared" ref="P387:P450" si="73">IF(B387="Closed",8, IF(B387 = "EP Confirmed", 7,IF(B387="EP Received",6,IF(B387="EP Sent",5,IF(B387="Unable to contact - Bad Contact Information",4,IF(B387="Contacted - Invalid Profile",3,IF(B387="Contacted - Doesn't Qualify",2,1)))))))</f>
        <v>1</v>
      </c>
      <c r="Q387">
        <f t="shared" ref="Q387:Q450" si="74">IF(H387="https://callcenter.inadcoads.com/callcenter/signius/CallCenterDRI.html",5,IF(H387="http://www.debtreductioninc.com/index8.html",4,IF(H387="http://www.inadcoad.com/CallCenter/Signius/CallCenterDRI.html",3,IF(H387="http://www.debtreductioninc.com/index11.html",2,1))))</f>
        <v>4</v>
      </c>
      <c r="R387">
        <f t="shared" ref="R387:R450" si="75">SUM(J387:Q387)</f>
        <v>28</v>
      </c>
      <c r="S387">
        <f t="shared" ref="S387:S450" si="76">R387/60</f>
        <v>0.46666666666666667</v>
      </c>
    </row>
    <row r="388" spans="1:19" ht="16">
      <c r="A388" s="3">
        <v>40009.812867210647</v>
      </c>
      <c r="B388" t="s">
        <v>13390</v>
      </c>
      <c r="C388" t="s">
        <v>3461</v>
      </c>
      <c r="D388">
        <v>5</v>
      </c>
      <c r="E388">
        <v>3</v>
      </c>
      <c r="F388" t="s">
        <v>4752</v>
      </c>
      <c r="G388" t="s">
        <v>34</v>
      </c>
      <c r="H388" t="s">
        <v>41</v>
      </c>
      <c r="I388">
        <f t="shared" si="66"/>
        <v>7</v>
      </c>
      <c r="J388">
        <f t="shared" si="67"/>
        <v>1</v>
      </c>
      <c r="K388" s="26">
        <f t="shared" si="68"/>
        <v>11</v>
      </c>
      <c r="L388">
        <f t="shared" si="69"/>
        <v>5</v>
      </c>
      <c r="M388">
        <f t="shared" si="70"/>
        <v>5</v>
      </c>
      <c r="N388">
        <f t="shared" si="71"/>
        <v>9</v>
      </c>
      <c r="O388">
        <f t="shared" si="72"/>
        <v>3</v>
      </c>
      <c r="P388">
        <f t="shared" si="73"/>
        <v>1</v>
      </c>
      <c r="Q388">
        <f t="shared" si="74"/>
        <v>4</v>
      </c>
      <c r="R388">
        <f t="shared" si="75"/>
        <v>39</v>
      </c>
      <c r="S388">
        <f t="shared" si="76"/>
        <v>0.65</v>
      </c>
    </row>
    <row r="389" spans="1:19" ht="16">
      <c r="A389" s="3">
        <v>39991.38324722222</v>
      </c>
      <c r="B389" t="s">
        <v>13390</v>
      </c>
      <c r="C389" t="s">
        <v>7054</v>
      </c>
      <c r="D389" t="s">
        <v>30</v>
      </c>
      <c r="E389">
        <v>3</v>
      </c>
      <c r="F389" t="s">
        <v>4752</v>
      </c>
      <c r="G389" t="s">
        <v>410</v>
      </c>
      <c r="H389" t="s">
        <v>5156</v>
      </c>
      <c r="I389">
        <f t="shared" si="66"/>
        <v>6</v>
      </c>
      <c r="J389">
        <f t="shared" si="67"/>
        <v>3</v>
      </c>
      <c r="K389" s="26">
        <f t="shared" si="68"/>
        <v>8</v>
      </c>
      <c r="L389">
        <f t="shared" si="69"/>
        <v>1</v>
      </c>
      <c r="M389">
        <f t="shared" si="70"/>
        <v>5</v>
      </c>
      <c r="N389">
        <f t="shared" si="71"/>
        <v>9</v>
      </c>
      <c r="O389">
        <f t="shared" si="72"/>
        <v>1</v>
      </c>
      <c r="P389">
        <f t="shared" si="73"/>
        <v>1</v>
      </c>
      <c r="Q389">
        <f t="shared" si="74"/>
        <v>1</v>
      </c>
      <c r="R389">
        <f t="shared" si="75"/>
        <v>29</v>
      </c>
      <c r="S389">
        <f t="shared" si="76"/>
        <v>0.48333333333333334</v>
      </c>
    </row>
    <row r="390" spans="1:19" ht="16">
      <c r="A390" s="3">
        <v>39934</v>
      </c>
      <c r="B390" t="s">
        <v>67</v>
      </c>
      <c r="C390" t="s">
        <v>85</v>
      </c>
      <c r="D390" t="s">
        <v>30</v>
      </c>
      <c r="E390" t="s">
        <v>30</v>
      </c>
      <c r="F390" t="s">
        <v>134</v>
      </c>
      <c r="G390" t="s">
        <v>34</v>
      </c>
      <c r="H390" s="4" t="s">
        <v>41</v>
      </c>
      <c r="I390">
        <f t="shared" si="66"/>
        <v>5</v>
      </c>
      <c r="J390">
        <f t="shared" si="67"/>
        <v>2</v>
      </c>
      <c r="K390" s="26">
        <f t="shared" si="68"/>
        <v>7</v>
      </c>
      <c r="L390">
        <f t="shared" si="69"/>
        <v>1</v>
      </c>
      <c r="M390">
        <f t="shared" si="70"/>
        <v>1</v>
      </c>
      <c r="N390">
        <f t="shared" si="71"/>
        <v>8</v>
      </c>
      <c r="O390">
        <f t="shared" si="72"/>
        <v>3</v>
      </c>
      <c r="P390">
        <f t="shared" si="73"/>
        <v>7</v>
      </c>
      <c r="Q390">
        <f t="shared" si="74"/>
        <v>4</v>
      </c>
      <c r="R390">
        <f t="shared" si="75"/>
        <v>33</v>
      </c>
      <c r="S390">
        <f t="shared" si="76"/>
        <v>0.55000000000000004</v>
      </c>
    </row>
    <row r="391" spans="1:19" ht="16">
      <c r="A391" s="3">
        <v>39999.981757835645</v>
      </c>
      <c r="B391" t="s">
        <v>13390</v>
      </c>
      <c r="C391" t="s">
        <v>3461</v>
      </c>
      <c r="D391" t="s">
        <v>30</v>
      </c>
      <c r="E391">
        <v>5</v>
      </c>
      <c r="F391" t="s">
        <v>191</v>
      </c>
      <c r="G391" t="s">
        <v>34</v>
      </c>
      <c r="H391" s="4" t="s">
        <v>41</v>
      </c>
      <c r="I391">
        <f t="shared" si="66"/>
        <v>7</v>
      </c>
      <c r="J391">
        <f t="shared" si="67"/>
        <v>1</v>
      </c>
      <c r="K391" s="26">
        <f t="shared" si="68"/>
        <v>11</v>
      </c>
      <c r="L391">
        <f t="shared" si="69"/>
        <v>1</v>
      </c>
      <c r="M391">
        <f t="shared" si="70"/>
        <v>6</v>
      </c>
      <c r="N391">
        <f t="shared" si="71"/>
        <v>7</v>
      </c>
      <c r="O391">
        <f t="shared" si="72"/>
        <v>3</v>
      </c>
      <c r="P391">
        <f t="shared" si="73"/>
        <v>1</v>
      </c>
      <c r="Q391">
        <f t="shared" si="74"/>
        <v>4</v>
      </c>
      <c r="R391">
        <f t="shared" si="75"/>
        <v>34</v>
      </c>
      <c r="S391">
        <f t="shared" si="76"/>
        <v>0.56666666666666665</v>
      </c>
    </row>
    <row r="392" spans="1:19" ht="16">
      <c r="A392" s="3">
        <v>39957.868676273145</v>
      </c>
      <c r="B392" t="s">
        <v>13390</v>
      </c>
      <c r="C392" t="s">
        <v>3444</v>
      </c>
      <c r="D392" t="s">
        <v>30</v>
      </c>
      <c r="E392" t="s">
        <v>30</v>
      </c>
      <c r="F392" t="s">
        <v>88</v>
      </c>
      <c r="G392" t="s">
        <v>49</v>
      </c>
      <c r="H392" t="s">
        <v>41</v>
      </c>
      <c r="I392">
        <f t="shared" si="66"/>
        <v>5</v>
      </c>
      <c r="J392">
        <f t="shared" si="67"/>
        <v>2</v>
      </c>
      <c r="K392" s="26">
        <f t="shared" si="68"/>
        <v>1</v>
      </c>
      <c r="L392">
        <f t="shared" si="69"/>
        <v>1</v>
      </c>
      <c r="M392">
        <f t="shared" si="70"/>
        <v>1</v>
      </c>
      <c r="N392">
        <f t="shared" si="71"/>
        <v>4</v>
      </c>
      <c r="O392">
        <f t="shared" si="72"/>
        <v>4</v>
      </c>
      <c r="P392">
        <f t="shared" si="73"/>
        <v>1</v>
      </c>
      <c r="Q392">
        <f t="shared" si="74"/>
        <v>4</v>
      </c>
      <c r="R392">
        <f t="shared" si="75"/>
        <v>18</v>
      </c>
      <c r="S392">
        <f t="shared" si="76"/>
        <v>0.3</v>
      </c>
    </row>
    <row r="393" spans="1:19" ht="16">
      <c r="A393" s="3">
        <v>39965.074226701392</v>
      </c>
      <c r="B393" t="s">
        <v>13390</v>
      </c>
      <c r="C393" t="s">
        <v>3457</v>
      </c>
      <c r="D393" t="s">
        <v>30</v>
      </c>
      <c r="E393" t="s">
        <v>30</v>
      </c>
      <c r="F393" t="s">
        <v>191</v>
      </c>
      <c r="G393" t="s">
        <v>34</v>
      </c>
      <c r="H393" s="4" t="s">
        <v>41</v>
      </c>
      <c r="I393">
        <f t="shared" si="66"/>
        <v>6</v>
      </c>
      <c r="J393">
        <f t="shared" si="67"/>
        <v>3</v>
      </c>
      <c r="K393" s="26">
        <f t="shared" si="68"/>
        <v>9</v>
      </c>
      <c r="L393">
        <f t="shared" si="69"/>
        <v>1</v>
      </c>
      <c r="M393">
        <f t="shared" si="70"/>
        <v>1</v>
      </c>
      <c r="N393">
        <f t="shared" si="71"/>
        <v>7</v>
      </c>
      <c r="O393">
        <f t="shared" si="72"/>
        <v>3</v>
      </c>
      <c r="P393">
        <f t="shared" si="73"/>
        <v>1</v>
      </c>
      <c r="Q393">
        <f t="shared" si="74"/>
        <v>4</v>
      </c>
      <c r="R393">
        <f t="shared" si="75"/>
        <v>29</v>
      </c>
      <c r="S393">
        <f t="shared" si="76"/>
        <v>0.48333333333333334</v>
      </c>
    </row>
    <row r="394" spans="1:19" ht="16">
      <c r="A394" s="3">
        <v>39984.776451585647</v>
      </c>
      <c r="B394" t="s">
        <v>13390</v>
      </c>
      <c r="C394" t="s">
        <v>3457</v>
      </c>
      <c r="D394" t="s">
        <v>30</v>
      </c>
      <c r="E394" t="s">
        <v>30</v>
      </c>
      <c r="F394" t="s">
        <v>88</v>
      </c>
      <c r="G394" t="s">
        <v>34</v>
      </c>
      <c r="H394" s="4" t="s">
        <v>41</v>
      </c>
      <c r="I394">
        <f t="shared" si="66"/>
        <v>6</v>
      </c>
      <c r="J394">
        <f t="shared" si="67"/>
        <v>3</v>
      </c>
      <c r="K394" s="26">
        <f t="shared" si="68"/>
        <v>9</v>
      </c>
      <c r="L394">
        <f t="shared" si="69"/>
        <v>1</v>
      </c>
      <c r="M394">
        <f t="shared" si="70"/>
        <v>1</v>
      </c>
      <c r="N394">
        <f t="shared" si="71"/>
        <v>4</v>
      </c>
      <c r="O394">
        <f t="shared" si="72"/>
        <v>3</v>
      </c>
      <c r="P394">
        <f t="shared" si="73"/>
        <v>1</v>
      </c>
      <c r="Q394">
        <f t="shared" si="74"/>
        <v>4</v>
      </c>
      <c r="R394">
        <f t="shared" si="75"/>
        <v>26</v>
      </c>
      <c r="S394">
        <f t="shared" si="76"/>
        <v>0.43333333333333335</v>
      </c>
    </row>
    <row r="395" spans="1:19" ht="16">
      <c r="A395" s="3">
        <v>39967.286511956016</v>
      </c>
      <c r="B395" t="s">
        <v>13390</v>
      </c>
      <c r="C395" t="s">
        <v>3457</v>
      </c>
      <c r="D395" t="s">
        <v>30</v>
      </c>
      <c r="E395" t="s">
        <v>30</v>
      </c>
      <c r="F395" t="s">
        <v>191</v>
      </c>
      <c r="G395" t="s">
        <v>49</v>
      </c>
      <c r="H395" t="s">
        <v>41</v>
      </c>
      <c r="I395">
        <f t="shared" si="66"/>
        <v>6</v>
      </c>
      <c r="J395">
        <f t="shared" si="67"/>
        <v>3</v>
      </c>
      <c r="K395" s="26">
        <f t="shared" si="68"/>
        <v>9</v>
      </c>
      <c r="L395">
        <f t="shared" si="69"/>
        <v>1</v>
      </c>
      <c r="M395">
        <f t="shared" si="70"/>
        <v>1</v>
      </c>
      <c r="N395">
        <f t="shared" si="71"/>
        <v>7</v>
      </c>
      <c r="O395">
        <f t="shared" si="72"/>
        <v>4</v>
      </c>
      <c r="P395">
        <f t="shared" si="73"/>
        <v>1</v>
      </c>
      <c r="Q395">
        <f t="shared" si="74"/>
        <v>4</v>
      </c>
      <c r="R395">
        <f t="shared" si="75"/>
        <v>30</v>
      </c>
      <c r="S395">
        <f t="shared" si="76"/>
        <v>0.5</v>
      </c>
    </row>
    <row r="396" spans="1:19" ht="16">
      <c r="A396" s="3">
        <v>39965.628342557873</v>
      </c>
      <c r="B396" t="s">
        <v>13390</v>
      </c>
      <c r="C396" t="s">
        <v>3461</v>
      </c>
      <c r="D396" t="s">
        <v>30</v>
      </c>
      <c r="E396" t="s">
        <v>30</v>
      </c>
      <c r="F396" t="s">
        <v>191</v>
      </c>
      <c r="G396" t="s">
        <v>100</v>
      </c>
      <c r="H396" t="s">
        <v>41</v>
      </c>
      <c r="I396">
        <f t="shared" si="66"/>
        <v>6</v>
      </c>
      <c r="J396">
        <f t="shared" si="67"/>
        <v>3</v>
      </c>
      <c r="K396" s="26">
        <f t="shared" si="68"/>
        <v>11</v>
      </c>
      <c r="L396">
        <f t="shared" si="69"/>
        <v>1</v>
      </c>
      <c r="M396">
        <f t="shared" si="70"/>
        <v>1</v>
      </c>
      <c r="N396">
        <f t="shared" si="71"/>
        <v>7</v>
      </c>
      <c r="O396">
        <f t="shared" si="72"/>
        <v>1</v>
      </c>
      <c r="P396">
        <f t="shared" si="73"/>
        <v>1</v>
      </c>
      <c r="Q396">
        <f t="shared" si="74"/>
        <v>4</v>
      </c>
      <c r="R396">
        <f t="shared" si="75"/>
        <v>29</v>
      </c>
      <c r="S396">
        <f t="shared" si="76"/>
        <v>0.48333333333333334</v>
      </c>
    </row>
    <row r="397" spans="1:19" ht="16">
      <c r="A397" s="3">
        <v>39960.710080474535</v>
      </c>
      <c r="B397" t="s">
        <v>13390</v>
      </c>
      <c r="C397" t="s">
        <v>3444</v>
      </c>
      <c r="D397" t="s">
        <v>30</v>
      </c>
      <c r="E397" t="s">
        <v>30</v>
      </c>
      <c r="F397" t="s">
        <v>99</v>
      </c>
      <c r="G397" t="s">
        <v>100</v>
      </c>
      <c r="H397" t="s">
        <v>41</v>
      </c>
      <c r="I397">
        <f t="shared" si="66"/>
        <v>5</v>
      </c>
      <c r="J397">
        <f t="shared" si="67"/>
        <v>2</v>
      </c>
      <c r="K397" s="26">
        <f t="shared" si="68"/>
        <v>1</v>
      </c>
      <c r="L397">
        <f t="shared" si="69"/>
        <v>1</v>
      </c>
      <c r="M397">
        <f t="shared" si="70"/>
        <v>1</v>
      </c>
      <c r="N397">
        <f t="shared" si="71"/>
        <v>10</v>
      </c>
      <c r="O397">
        <f t="shared" si="72"/>
        <v>1</v>
      </c>
      <c r="P397">
        <f t="shared" si="73"/>
        <v>1</v>
      </c>
      <c r="Q397">
        <f t="shared" si="74"/>
        <v>4</v>
      </c>
      <c r="R397">
        <f t="shared" si="75"/>
        <v>21</v>
      </c>
      <c r="S397">
        <f t="shared" si="76"/>
        <v>0.35</v>
      </c>
    </row>
    <row r="398" spans="1:19" ht="16">
      <c r="A398" s="3">
        <v>39974.575413506944</v>
      </c>
      <c r="B398" t="s">
        <v>13390</v>
      </c>
      <c r="C398" t="s">
        <v>3444</v>
      </c>
      <c r="D398" t="s">
        <v>30</v>
      </c>
      <c r="E398" t="s">
        <v>30</v>
      </c>
      <c r="F398" t="s">
        <v>33</v>
      </c>
      <c r="G398" t="s">
        <v>100</v>
      </c>
      <c r="H398" t="s">
        <v>41</v>
      </c>
      <c r="I398">
        <f t="shared" si="66"/>
        <v>6</v>
      </c>
      <c r="J398">
        <f t="shared" si="67"/>
        <v>3</v>
      </c>
      <c r="K398" s="26">
        <f t="shared" si="68"/>
        <v>1</v>
      </c>
      <c r="L398">
        <f t="shared" si="69"/>
        <v>1</v>
      </c>
      <c r="M398">
        <f t="shared" si="70"/>
        <v>1</v>
      </c>
      <c r="N398">
        <f t="shared" si="71"/>
        <v>1</v>
      </c>
      <c r="O398">
        <f t="shared" si="72"/>
        <v>1</v>
      </c>
      <c r="P398">
        <f t="shared" si="73"/>
        <v>1</v>
      </c>
      <c r="Q398">
        <f t="shared" si="74"/>
        <v>4</v>
      </c>
      <c r="R398">
        <f t="shared" si="75"/>
        <v>13</v>
      </c>
      <c r="S398">
        <f t="shared" si="76"/>
        <v>0.21666666666666667</v>
      </c>
    </row>
    <row r="399" spans="1:19" ht="16">
      <c r="A399" s="3">
        <v>39962.945273923608</v>
      </c>
      <c r="B399" t="s">
        <v>13390</v>
      </c>
      <c r="C399" t="s">
        <v>3457</v>
      </c>
      <c r="D399" t="s">
        <v>30</v>
      </c>
      <c r="E399" t="s">
        <v>30</v>
      </c>
      <c r="F399" t="s">
        <v>134</v>
      </c>
      <c r="G399" t="s">
        <v>34</v>
      </c>
      <c r="H399" s="4" t="s">
        <v>41</v>
      </c>
      <c r="I399">
        <f t="shared" si="66"/>
        <v>5</v>
      </c>
      <c r="J399">
        <f t="shared" si="67"/>
        <v>2</v>
      </c>
      <c r="K399" s="26">
        <f t="shared" si="68"/>
        <v>9</v>
      </c>
      <c r="L399">
        <f t="shared" si="69"/>
        <v>1</v>
      </c>
      <c r="M399">
        <f t="shared" si="70"/>
        <v>1</v>
      </c>
      <c r="N399">
        <f t="shared" si="71"/>
        <v>8</v>
      </c>
      <c r="O399">
        <f t="shared" si="72"/>
        <v>3</v>
      </c>
      <c r="P399">
        <f t="shared" si="73"/>
        <v>1</v>
      </c>
      <c r="Q399">
        <f t="shared" si="74"/>
        <v>4</v>
      </c>
      <c r="R399">
        <f t="shared" si="75"/>
        <v>29</v>
      </c>
      <c r="S399">
        <f t="shared" si="76"/>
        <v>0.48333333333333334</v>
      </c>
    </row>
    <row r="400" spans="1:19" ht="16">
      <c r="A400" s="3">
        <v>40064.554756944446</v>
      </c>
      <c r="B400" t="s">
        <v>5089</v>
      </c>
      <c r="C400" t="s">
        <v>3461</v>
      </c>
      <c r="D400">
        <v>5</v>
      </c>
      <c r="E400">
        <v>4</v>
      </c>
      <c r="F400" t="s">
        <v>4752</v>
      </c>
      <c r="G400" t="s">
        <v>34</v>
      </c>
      <c r="H400" s="4" t="s">
        <v>41</v>
      </c>
      <c r="I400">
        <f t="shared" si="66"/>
        <v>9</v>
      </c>
      <c r="J400">
        <f t="shared" si="67"/>
        <v>6</v>
      </c>
      <c r="K400" s="26">
        <f t="shared" si="68"/>
        <v>11</v>
      </c>
      <c r="L400">
        <f t="shared" si="69"/>
        <v>5</v>
      </c>
      <c r="M400">
        <f t="shared" si="70"/>
        <v>2</v>
      </c>
      <c r="N400">
        <f t="shared" si="71"/>
        <v>9</v>
      </c>
      <c r="O400">
        <f t="shared" si="72"/>
        <v>3</v>
      </c>
      <c r="P400">
        <f t="shared" si="73"/>
        <v>2</v>
      </c>
      <c r="Q400">
        <f t="shared" si="74"/>
        <v>4</v>
      </c>
      <c r="R400">
        <f t="shared" si="75"/>
        <v>42</v>
      </c>
      <c r="S400">
        <f t="shared" si="76"/>
        <v>0.7</v>
      </c>
    </row>
    <row r="401" spans="1:19" ht="16">
      <c r="A401" s="3">
        <v>40063.879756944443</v>
      </c>
      <c r="B401" t="s">
        <v>5089</v>
      </c>
      <c r="C401" t="s">
        <v>3444</v>
      </c>
      <c r="D401">
        <v>1</v>
      </c>
      <c r="E401">
        <v>3</v>
      </c>
      <c r="F401" t="s">
        <v>88</v>
      </c>
      <c r="G401" t="s">
        <v>100</v>
      </c>
      <c r="H401" t="s">
        <v>41</v>
      </c>
      <c r="I401">
        <f t="shared" si="66"/>
        <v>9</v>
      </c>
      <c r="J401">
        <f t="shared" si="67"/>
        <v>6</v>
      </c>
      <c r="K401" s="26">
        <f t="shared" si="68"/>
        <v>1</v>
      </c>
      <c r="L401">
        <f t="shared" si="69"/>
        <v>4</v>
      </c>
      <c r="M401">
        <f t="shared" si="70"/>
        <v>5</v>
      </c>
      <c r="N401">
        <f t="shared" si="71"/>
        <v>4</v>
      </c>
      <c r="O401">
        <f t="shared" si="72"/>
        <v>1</v>
      </c>
      <c r="P401">
        <f t="shared" si="73"/>
        <v>2</v>
      </c>
      <c r="Q401">
        <f t="shared" si="74"/>
        <v>4</v>
      </c>
      <c r="R401">
        <f t="shared" si="75"/>
        <v>27</v>
      </c>
      <c r="S401">
        <f t="shared" si="76"/>
        <v>0.45</v>
      </c>
    </row>
    <row r="402" spans="1:19" ht="16">
      <c r="A402" s="3">
        <v>39988.712094907409</v>
      </c>
      <c r="B402" t="s">
        <v>5089</v>
      </c>
      <c r="C402" t="s">
        <v>3461</v>
      </c>
      <c r="D402" t="s">
        <v>30</v>
      </c>
      <c r="E402" t="s">
        <v>30</v>
      </c>
      <c r="F402" t="s">
        <v>88</v>
      </c>
      <c r="G402" t="s">
        <v>410</v>
      </c>
      <c r="H402" t="s">
        <v>41</v>
      </c>
      <c r="I402">
        <f t="shared" si="66"/>
        <v>6</v>
      </c>
      <c r="J402">
        <f t="shared" si="67"/>
        <v>3</v>
      </c>
      <c r="K402" s="26">
        <f t="shared" si="68"/>
        <v>11</v>
      </c>
      <c r="L402">
        <f t="shared" si="69"/>
        <v>1</v>
      </c>
      <c r="M402">
        <f t="shared" si="70"/>
        <v>1</v>
      </c>
      <c r="N402">
        <f t="shared" si="71"/>
        <v>4</v>
      </c>
      <c r="O402">
        <f t="shared" si="72"/>
        <v>1</v>
      </c>
      <c r="P402">
        <f t="shared" si="73"/>
        <v>2</v>
      </c>
      <c r="Q402">
        <f t="shared" si="74"/>
        <v>4</v>
      </c>
      <c r="R402">
        <f t="shared" si="75"/>
        <v>27</v>
      </c>
      <c r="S402">
        <f t="shared" si="76"/>
        <v>0.45</v>
      </c>
    </row>
    <row r="403" spans="1:19" ht="16">
      <c r="A403" s="3">
        <v>40077.528722453702</v>
      </c>
      <c r="B403" t="s">
        <v>13390</v>
      </c>
      <c r="C403" t="s">
        <v>3461</v>
      </c>
      <c r="D403">
        <v>5</v>
      </c>
      <c r="E403">
        <v>2</v>
      </c>
      <c r="F403" t="s">
        <v>191</v>
      </c>
      <c r="G403" t="s">
        <v>410</v>
      </c>
      <c r="H403" t="s">
        <v>41</v>
      </c>
      <c r="I403">
        <f t="shared" si="66"/>
        <v>9</v>
      </c>
      <c r="J403">
        <f t="shared" si="67"/>
        <v>6</v>
      </c>
      <c r="K403" s="26">
        <f t="shared" si="68"/>
        <v>11</v>
      </c>
      <c r="L403">
        <f t="shared" si="69"/>
        <v>5</v>
      </c>
      <c r="M403">
        <f t="shared" si="70"/>
        <v>3</v>
      </c>
      <c r="N403">
        <f t="shared" si="71"/>
        <v>7</v>
      </c>
      <c r="O403">
        <f t="shared" si="72"/>
        <v>1</v>
      </c>
      <c r="P403">
        <f t="shared" si="73"/>
        <v>1</v>
      </c>
      <c r="Q403">
        <f t="shared" si="74"/>
        <v>4</v>
      </c>
      <c r="R403">
        <f t="shared" si="75"/>
        <v>38</v>
      </c>
      <c r="S403">
        <f t="shared" si="76"/>
        <v>0.6333333333333333</v>
      </c>
    </row>
    <row r="404" spans="1:19" ht="16">
      <c r="A404" s="3">
        <v>40000.917099618055</v>
      </c>
      <c r="B404" t="s">
        <v>13390</v>
      </c>
      <c r="C404" t="s">
        <v>3461</v>
      </c>
      <c r="D404" t="s">
        <v>30</v>
      </c>
      <c r="E404">
        <v>5</v>
      </c>
      <c r="F404" t="s">
        <v>4744</v>
      </c>
      <c r="G404" t="s">
        <v>410</v>
      </c>
      <c r="H404" t="s">
        <v>41</v>
      </c>
      <c r="I404">
        <f t="shared" si="66"/>
        <v>7</v>
      </c>
      <c r="J404">
        <f t="shared" si="67"/>
        <v>1</v>
      </c>
      <c r="K404" s="26">
        <f t="shared" si="68"/>
        <v>11</v>
      </c>
      <c r="L404">
        <f t="shared" si="69"/>
        <v>1</v>
      </c>
      <c r="M404">
        <f t="shared" si="70"/>
        <v>6</v>
      </c>
      <c r="N404">
        <f t="shared" si="71"/>
        <v>2</v>
      </c>
      <c r="O404">
        <f t="shared" si="72"/>
        <v>1</v>
      </c>
      <c r="P404">
        <f t="shared" si="73"/>
        <v>1</v>
      </c>
      <c r="Q404">
        <f t="shared" si="74"/>
        <v>4</v>
      </c>
      <c r="R404">
        <f t="shared" si="75"/>
        <v>27</v>
      </c>
      <c r="S404">
        <f t="shared" si="76"/>
        <v>0.45</v>
      </c>
    </row>
    <row r="405" spans="1:19" ht="16">
      <c r="A405" s="3">
        <v>40067.228795636576</v>
      </c>
      <c r="B405" t="s">
        <v>13390</v>
      </c>
      <c r="C405" t="s">
        <v>7957</v>
      </c>
      <c r="D405">
        <v>1</v>
      </c>
      <c r="E405">
        <v>4</v>
      </c>
      <c r="F405" t="s">
        <v>99</v>
      </c>
      <c r="G405" t="s">
        <v>100</v>
      </c>
      <c r="H405" t="s">
        <v>41</v>
      </c>
      <c r="I405">
        <f t="shared" si="66"/>
        <v>9</v>
      </c>
      <c r="J405">
        <f t="shared" si="67"/>
        <v>6</v>
      </c>
      <c r="K405" s="26">
        <f t="shared" si="68"/>
        <v>5</v>
      </c>
      <c r="L405">
        <f t="shared" si="69"/>
        <v>4</v>
      </c>
      <c r="M405">
        <f t="shared" si="70"/>
        <v>2</v>
      </c>
      <c r="N405">
        <f t="shared" si="71"/>
        <v>10</v>
      </c>
      <c r="O405">
        <f t="shared" si="72"/>
        <v>1</v>
      </c>
      <c r="P405">
        <f t="shared" si="73"/>
        <v>1</v>
      </c>
      <c r="Q405">
        <f t="shared" si="74"/>
        <v>4</v>
      </c>
      <c r="R405">
        <f t="shared" si="75"/>
        <v>33</v>
      </c>
      <c r="S405">
        <f t="shared" si="76"/>
        <v>0.55000000000000004</v>
      </c>
    </row>
    <row r="406" spans="1:19" ht="16">
      <c r="A406" s="3">
        <v>39945.663636805555</v>
      </c>
      <c r="B406" t="s">
        <v>13390</v>
      </c>
      <c r="C406" t="s">
        <v>3461</v>
      </c>
      <c r="D406" t="s">
        <v>30</v>
      </c>
      <c r="E406" t="s">
        <v>30</v>
      </c>
      <c r="F406" t="s">
        <v>33</v>
      </c>
      <c r="G406" t="s">
        <v>34</v>
      </c>
      <c r="H406" s="4" t="s">
        <v>41</v>
      </c>
      <c r="I406">
        <f t="shared" si="66"/>
        <v>5</v>
      </c>
      <c r="J406">
        <f t="shared" si="67"/>
        <v>2</v>
      </c>
      <c r="K406" s="26">
        <f t="shared" si="68"/>
        <v>11</v>
      </c>
      <c r="L406">
        <f t="shared" si="69"/>
        <v>1</v>
      </c>
      <c r="M406">
        <f t="shared" si="70"/>
        <v>1</v>
      </c>
      <c r="N406">
        <f t="shared" si="71"/>
        <v>1</v>
      </c>
      <c r="O406">
        <f t="shared" si="72"/>
        <v>3</v>
      </c>
      <c r="P406">
        <f t="shared" si="73"/>
        <v>1</v>
      </c>
      <c r="Q406">
        <f t="shared" si="74"/>
        <v>4</v>
      </c>
      <c r="R406">
        <f t="shared" si="75"/>
        <v>24</v>
      </c>
      <c r="S406">
        <f t="shared" si="76"/>
        <v>0.4</v>
      </c>
    </row>
    <row r="407" spans="1:19" ht="16">
      <c r="A407" s="3">
        <v>39911.427575428243</v>
      </c>
      <c r="B407" t="s">
        <v>13390</v>
      </c>
      <c r="C407" t="s">
        <v>46</v>
      </c>
      <c r="D407" t="s">
        <v>30</v>
      </c>
      <c r="E407" t="s">
        <v>30</v>
      </c>
      <c r="F407" t="s">
        <v>134</v>
      </c>
      <c r="G407" t="s">
        <v>100</v>
      </c>
      <c r="H407" t="s">
        <v>41</v>
      </c>
      <c r="I407">
        <f t="shared" si="66"/>
        <v>4</v>
      </c>
      <c r="J407">
        <f t="shared" si="67"/>
        <v>5</v>
      </c>
      <c r="K407" s="26">
        <f t="shared" si="68"/>
        <v>1</v>
      </c>
      <c r="L407">
        <f t="shared" si="69"/>
        <v>1</v>
      </c>
      <c r="M407">
        <f t="shared" si="70"/>
        <v>1</v>
      </c>
      <c r="N407">
        <f t="shared" si="71"/>
        <v>8</v>
      </c>
      <c r="O407">
        <f t="shared" si="72"/>
        <v>1</v>
      </c>
      <c r="P407">
        <f t="shared" si="73"/>
        <v>1</v>
      </c>
      <c r="Q407">
        <f t="shared" si="74"/>
        <v>4</v>
      </c>
      <c r="R407">
        <f t="shared" si="75"/>
        <v>22</v>
      </c>
      <c r="S407">
        <f t="shared" si="76"/>
        <v>0.36666666666666664</v>
      </c>
    </row>
    <row r="408" spans="1:19" ht="16">
      <c r="A408" s="3">
        <v>39980.550522418984</v>
      </c>
      <c r="B408" t="s">
        <v>13390</v>
      </c>
      <c r="C408" t="s">
        <v>3461</v>
      </c>
      <c r="D408" t="s">
        <v>30</v>
      </c>
      <c r="E408" t="s">
        <v>30</v>
      </c>
      <c r="F408" t="s">
        <v>88</v>
      </c>
      <c r="G408" t="s">
        <v>34</v>
      </c>
      <c r="H408" s="4" t="s">
        <v>41</v>
      </c>
      <c r="I408">
        <f t="shared" si="66"/>
        <v>6</v>
      </c>
      <c r="J408">
        <f t="shared" si="67"/>
        <v>3</v>
      </c>
      <c r="K408" s="26">
        <f t="shared" si="68"/>
        <v>11</v>
      </c>
      <c r="L408">
        <f t="shared" si="69"/>
        <v>1</v>
      </c>
      <c r="M408">
        <f t="shared" si="70"/>
        <v>1</v>
      </c>
      <c r="N408">
        <f t="shared" si="71"/>
        <v>4</v>
      </c>
      <c r="O408">
        <f t="shared" si="72"/>
        <v>3</v>
      </c>
      <c r="P408">
        <f t="shared" si="73"/>
        <v>1</v>
      </c>
      <c r="Q408">
        <f t="shared" si="74"/>
        <v>4</v>
      </c>
      <c r="R408">
        <f t="shared" si="75"/>
        <v>28</v>
      </c>
      <c r="S408">
        <f t="shared" si="76"/>
        <v>0.46666666666666667</v>
      </c>
    </row>
    <row r="409" spans="1:19" ht="16">
      <c r="A409" s="3">
        <v>40032.95787677083</v>
      </c>
      <c r="B409" t="s">
        <v>13390</v>
      </c>
      <c r="C409" t="s">
        <v>3444</v>
      </c>
      <c r="D409">
        <v>1</v>
      </c>
      <c r="E409">
        <v>4</v>
      </c>
      <c r="F409" t="s">
        <v>88</v>
      </c>
      <c r="G409" t="s">
        <v>49</v>
      </c>
      <c r="H409" t="s">
        <v>41</v>
      </c>
      <c r="I409">
        <f t="shared" si="66"/>
        <v>8</v>
      </c>
      <c r="J409">
        <f t="shared" si="67"/>
        <v>4</v>
      </c>
      <c r="K409" s="26">
        <f t="shared" si="68"/>
        <v>1</v>
      </c>
      <c r="L409">
        <f t="shared" si="69"/>
        <v>4</v>
      </c>
      <c r="M409">
        <f t="shared" si="70"/>
        <v>2</v>
      </c>
      <c r="N409">
        <f t="shared" si="71"/>
        <v>4</v>
      </c>
      <c r="O409">
        <f t="shared" si="72"/>
        <v>4</v>
      </c>
      <c r="P409">
        <f t="shared" si="73"/>
        <v>1</v>
      </c>
      <c r="Q409">
        <f t="shared" si="74"/>
        <v>4</v>
      </c>
      <c r="R409">
        <f t="shared" si="75"/>
        <v>24</v>
      </c>
      <c r="S409">
        <f t="shared" si="76"/>
        <v>0.4</v>
      </c>
    </row>
    <row r="410" spans="1:19" ht="16">
      <c r="A410" s="3">
        <v>39933.524621909724</v>
      </c>
      <c r="B410" t="s">
        <v>13390</v>
      </c>
      <c r="C410" t="s">
        <v>85</v>
      </c>
      <c r="D410" t="s">
        <v>30</v>
      </c>
      <c r="E410" t="s">
        <v>30</v>
      </c>
      <c r="F410" t="s">
        <v>134</v>
      </c>
      <c r="G410" t="s">
        <v>100</v>
      </c>
      <c r="H410" t="s">
        <v>41</v>
      </c>
      <c r="I410">
        <f t="shared" si="66"/>
        <v>4</v>
      </c>
      <c r="J410">
        <f t="shared" si="67"/>
        <v>5</v>
      </c>
      <c r="K410" s="26">
        <f t="shared" si="68"/>
        <v>7</v>
      </c>
      <c r="L410">
        <f t="shared" si="69"/>
        <v>1</v>
      </c>
      <c r="M410">
        <f t="shared" si="70"/>
        <v>1</v>
      </c>
      <c r="N410">
        <f t="shared" si="71"/>
        <v>8</v>
      </c>
      <c r="O410">
        <f t="shared" si="72"/>
        <v>1</v>
      </c>
      <c r="P410">
        <f t="shared" si="73"/>
        <v>1</v>
      </c>
      <c r="Q410">
        <f t="shared" si="74"/>
        <v>4</v>
      </c>
      <c r="R410">
        <f t="shared" si="75"/>
        <v>28</v>
      </c>
      <c r="S410">
        <f t="shared" si="76"/>
        <v>0.46666666666666667</v>
      </c>
    </row>
    <row r="411" spans="1:19" ht="16">
      <c r="A411" s="3">
        <v>40082.372128391202</v>
      </c>
      <c r="B411" t="s">
        <v>13390</v>
      </c>
      <c r="C411" t="s">
        <v>3444</v>
      </c>
      <c r="D411">
        <v>5</v>
      </c>
      <c r="E411">
        <v>3</v>
      </c>
      <c r="F411" t="s">
        <v>165</v>
      </c>
      <c r="G411" t="s">
        <v>100</v>
      </c>
      <c r="H411" t="s">
        <v>41</v>
      </c>
      <c r="I411">
        <f t="shared" si="66"/>
        <v>9</v>
      </c>
      <c r="J411">
        <f t="shared" si="67"/>
        <v>6</v>
      </c>
      <c r="K411" s="26">
        <f t="shared" si="68"/>
        <v>1</v>
      </c>
      <c r="L411">
        <f t="shared" si="69"/>
        <v>5</v>
      </c>
      <c r="M411">
        <f t="shared" si="70"/>
        <v>5</v>
      </c>
      <c r="N411">
        <f t="shared" si="71"/>
        <v>6</v>
      </c>
      <c r="O411">
        <f t="shared" si="72"/>
        <v>1</v>
      </c>
      <c r="P411">
        <f t="shared" si="73"/>
        <v>1</v>
      </c>
      <c r="Q411">
        <f t="shared" si="74"/>
        <v>4</v>
      </c>
      <c r="R411">
        <f t="shared" si="75"/>
        <v>29</v>
      </c>
      <c r="S411">
        <f t="shared" si="76"/>
        <v>0.48333333333333334</v>
      </c>
    </row>
    <row r="412" spans="1:19" ht="16">
      <c r="A412" s="3">
        <v>39922.668565046297</v>
      </c>
      <c r="B412" t="s">
        <v>13390</v>
      </c>
      <c r="C412" t="s">
        <v>68</v>
      </c>
      <c r="D412" t="s">
        <v>30</v>
      </c>
      <c r="E412" t="s">
        <v>30</v>
      </c>
      <c r="F412" t="s">
        <v>48</v>
      </c>
      <c r="G412" t="s">
        <v>100</v>
      </c>
      <c r="H412" t="s">
        <v>41</v>
      </c>
      <c r="I412">
        <f t="shared" si="66"/>
        <v>4</v>
      </c>
      <c r="J412">
        <f t="shared" si="67"/>
        <v>5</v>
      </c>
      <c r="K412" s="26">
        <f t="shared" si="68"/>
        <v>10</v>
      </c>
      <c r="L412">
        <f t="shared" si="69"/>
        <v>1</v>
      </c>
      <c r="M412">
        <f t="shared" si="70"/>
        <v>1</v>
      </c>
      <c r="N412">
        <f t="shared" si="71"/>
        <v>3</v>
      </c>
      <c r="O412">
        <f t="shared" si="72"/>
        <v>1</v>
      </c>
      <c r="P412">
        <f t="shared" si="73"/>
        <v>1</v>
      </c>
      <c r="Q412">
        <f t="shared" si="74"/>
        <v>4</v>
      </c>
      <c r="R412">
        <f t="shared" si="75"/>
        <v>26</v>
      </c>
      <c r="S412">
        <f t="shared" si="76"/>
        <v>0.43333333333333335</v>
      </c>
    </row>
    <row r="413" spans="1:19" ht="16">
      <c r="A413" s="3">
        <v>39980.356781678238</v>
      </c>
      <c r="B413" t="s">
        <v>13390</v>
      </c>
      <c r="C413" t="s">
        <v>3444</v>
      </c>
      <c r="D413" t="s">
        <v>30</v>
      </c>
      <c r="E413" t="s">
        <v>30</v>
      </c>
      <c r="F413" t="s">
        <v>165</v>
      </c>
      <c r="G413" t="s">
        <v>34</v>
      </c>
      <c r="H413" s="4" t="s">
        <v>41</v>
      </c>
      <c r="I413">
        <f t="shared" si="66"/>
        <v>6</v>
      </c>
      <c r="J413">
        <f t="shared" si="67"/>
        <v>3</v>
      </c>
      <c r="K413" s="26">
        <f t="shared" si="68"/>
        <v>1</v>
      </c>
      <c r="L413">
        <f t="shared" si="69"/>
        <v>1</v>
      </c>
      <c r="M413">
        <f t="shared" si="70"/>
        <v>1</v>
      </c>
      <c r="N413">
        <f t="shared" si="71"/>
        <v>6</v>
      </c>
      <c r="O413">
        <f t="shared" si="72"/>
        <v>3</v>
      </c>
      <c r="P413">
        <f t="shared" si="73"/>
        <v>1</v>
      </c>
      <c r="Q413">
        <f t="shared" si="74"/>
        <v>4</v>
      </c>
      <c r="R413">
        <f t="shared" si="75"/>
        <v>20</v>
      </c>
      <c r="S413">
        <f t="shared" si="76"/>
        <v>0.33333333333333331</v>
      </c>
    </row>
    <row r="414" spans="1:19" ht="16">
      <c r="A414" s="3">
        <v>39980.765243055554</v>
      </c>
      <c r="B414" t="s">
        <v>5089</v>
      </c>
      <c r="C414" t="s">
        <v>3444</v>
      </c>
      <c r="D414" t="s">
        <v>30</v>
      </c>
      <c r="E414" t="s">
        <v>30</v>
      </c>
      <c r="F414" t="s">
        <v>191</v>
      </c>
      <c r="G414" t="s">
        <v>34</v>
      </c>
      <c r="H414" s="4" t="s">
        <v>41</v>
      </c>
      <c r="I414">
        <f t="shared" si="66"/>
        <v>6</v>
      </c>
      <c r="J414">
        <f t="shared" si="67"/>
        <v>3</v>
      </c>
      <c r="K414" s="26">
        <f t="shared" si="68"/>
        <v>1</v>
      </c>
      <c r="L414">
        <f t="shared" si="69"/>
        <v>1</v>
      </c>
      <c r="M414">
        <f t="shared" si="70"/>
        <v>1</v>
      </c>
      <c r="N414">
        <f t="shared" si="71"/>
        <v>7</v>
      </c>
      <c r="O414">
        <f t="shared" si="72"/>
        <v>3</v>
      </c>
      <c r="P414">
        <f t="shared" si="73"/>
        <v>2</v>
      </c>
      <c r="Q414">
        <f t="shared" si="74"/>
        <v>4</v>
      </c>
      <c r="R414">
        <f t="shared" si="75"/>
        <v>22</v>
      </c>
      <c r="S414">
        <f t="shared" si="76"/>
        <v>0.36666666666666664</v>
      </c>
    </row>
    <row r="415" spans="1:19" ht="16">
      <c r="A415" s="3">
        <v>39972.506151076392</v>
      </c>
      <c r="B415" t="s">
        <v>13390</v>
      </c>
      <c r="C415" t="s">
        <v>3461</v>
      </c>
      <c r="D415" t="s">
        <v>30</v>
      </c>
      <c r="E415" t="s">
        <v>30</v>
      </c>
      <c r="F415" t="s">
        <v>191</v>
      </c>
      <c r="G415" t="s">
        <v>49</v>
      </c>
      <c r="H415" t="s">
        <v>41</v>
      </c>
      <c r="I415">
        <f t="shared" si="66"/>
        <v>6</v>
      </c>
      <c r="J415">
        <f t="shared" si="67"/>
        <v>3</v>
      </c>
      <c r="K415" s="26">
        <f t="shared" si="68"/>
        <v>11</v>
      </c>
      <c r="L415">
        <f t="shared" si="69"/>
        <v>1</v>
      </c>
      <c r="M415">
        <f t="shared" si="70"/>
        <v>1</v>
      </c>
      <c r="N415">
        <f t="shared" si="71"/>
        <v>7</v>
      </c>
      <c r="O415">
        <f t="shared" si="72"/>
        <v>4</v>
      </c>
      <c r="P415">
        <f t="shared" si="73"/>
        <v>1</v>
      </c>
      <c r="Q415">
        <f t="shared" si="74"/>
        <v>4</v>
      </c>
      <c r="R415">
        <f t="shared" si="75"/>
        <v>32</v>
      </c>
      <c r="S415">
        <f t="shared" si="76"/>
        <v>0.53333333333333333</v>
      </c>
    </row>
    <row r="416" spans="1:19" ht="16">
      <c r="A416" s="3">
        <v>40039</v>
      </c>
      <c r="B416" t="s">
        <v>67</v>
      </c>
      <c r="C416" t="s">
        <v>3444</v>
      </c>
      <c r="D416">
        <v>5</v>
      </c>
      <c r="E416">
        <v>5</v>
      </c>
      <c r="F416" t="s">
        <v>134</v>
      </c>
      <c r="G416" t="s">
        <v>410</v>
      </c>
      <c r="H416" t="s">
        <v>41</v>
      </c>
      <c r="I416">
        <f t="shared" si="66"/>
        <v>8</v>
      </c>
      <c r="J416">
        <f t="shared" si="67"/>
        <v>4</v>
      </c>
      <c r="K416" s="26">
        <f t="shared" si="68"/>
        <v>1</v>
      </c>
      <c r="L416">
        <f t="shared" si="69"/>
        <v>5</v>
      </c>
      <c r="M416">
        <f t="shared" si="70"/>
        <v>6</v>
      </c>
      <c r="N416">
        <f t="shared" si="71"/>
        <v>8</v>
      </c>
      <c r="O416">
        <f t="shared" si="72"/>
        <v>1</v>
      </c>
      <c r="P416">
        <f t="shared" si="73"/>
        <v>7</v>
      </c>
      <c r="Q416">
        <f t="shared" si="74"/>
        <v>4</v>
      </c>
      <c r="R416">
        <f t="shared" si="75"/>
        <v>36</v>
      </c>
      <c r="S416">
        <f t="shared" si="76"/>
        <v>0.6</v>
      </c>
    </row>
    <row r="417" spans="1:19" ht="16">
      <c r="A417" s="3">
        <v>40082.319345567128</v>
      </c>
      <c r="B417" t="s">
        <v>13390</v>
      </c>
      <c r="C417" t="s">
        <v>3461</v>
      </c>
      <c r="D417">
        <v>5</v>
      </c>
      <c r="E417">
        <v>3</v>
      </c>
      <c r="F417" t="s">
        <v>33</v>
      </c>
      <c r="G417" t="s">
        <v>100</v>
      </c>
      <c r="H417" t="s">
        <v>41</v>
      </c>
      <c r="I417">
        <f t="shared" si="66"/>
        <v>9</v>
      </c>
      <c r="J417">
        <f t="shared" si="67"/>
        <v>6</v>
      </c>
      <c r="K417" s="26">
        <f t="shared" si="68"/>
        <v>11</v>
      </c>
      <c r="L417">
        <f t="shared" si="69"/>
        <v>5</v>
      </c>
      <c r="M417">
        <f t="shared" si="70"/>
        <v>5</v>
      </c>
      <c r="N417">
        <f t="shared" si="71"/>
        <v>1</v>
      </c>
      <c r="O417">
        <f t="shared" si="72"/>
        <v>1</v>
      </c>
      <c r="P417">
        <f t="shared" si="73"/>
        <v>1</v>
      </c>
      <c r="Q417">
        <f t="shared" si="74"/>
        <v>4</v>
      </c>
      <c r="R417">
        <f t="shared" si="75"/>
        <v>34</v>
      </c>
      <c r="S417">
        <f t="shared" si="76"/>
        <v>0.56666666666666665</v>
      </c>
    </row>
    <row r="418" spans="1:19" ht="16">
      <c r="A418" s="3">
        <v>40022.154332789352</v>
      </c>
      <c r="B418" t="s">
        <v>13390</v>
      </c>
      <c r="C418" t="s">
        <v>3461</v>
      </c>
      <c r="D418">
        <v>5</v>
      </c>
      <c r="E418">
        <v>2</v>
      </c>
      <c r="F418" t="s">
        <v>191</v>
      </c>
      <c r="G418" t="s">
        <v>100</v>
      </c>
      <c r="H418" t="s">
        <v>41</v>
      </c>
      <c r="I418">
        <f t="shared" si="66"/>
        <v>7</v>
      </c>
      <c r="J418">
        <f t="shared" si="67"/>
        <v>1</v>
      </c>
      <c r="K418" s="26">
        <f t="shared" si="68"/>
        <v>11</v>
      </c>
      <c r="L418">
        <f t="shared" si="69"/>
        <v>5</v>
      </c>
      <c r="M418">
        <f t="shared" si="70"/>
        <v>3</v>
      </c>
      <c r="N418">
        <f t="shared" si="71"/>
        <v>7</v>
      </c>
      <c r="O418">
        <f t="shared" si="72"/>
        <v>1</v>
      </c>
      <c r="P418">
        <f t="shared" si="73"/>
        <v>1</v>
      </c>
      <c r="Q418">
        <f t="shared" si="74"/>
        <v>4</v>
      </c>
      <c r="R418">
        <f t="shared" si="75"/>
        <v>33</v>
      </c>
      <c r="S418">
        <f t="shared" si="76"/>
        <v>0.55000000000000004</v>
      </c>
    </row>
    <row r="419" spans="1:19" ht="16">
      <c r="A419" s="3">
        <v>39974.1637962963</v>
      </c>
      <c r="B419" t="s">
        <v>5089</v>
      </c>
      <c r="C419" t="s">
        <v>3461</v>
      </c>
      <c r="D419" t="s">
        <v>30</v>
      </c>
      <c r="E419" t="s">
        <v>30</v>
      </c>
      <c r="F419" t="s">
        <v>4744</v>
      </c>
      <c r="G419" t="s">
        <v>34</v>
      </c>
      <c r="H419" s="4" t="s">
        <v>41</v>
      </c>
      <c r="I419">
        <f t="shared" si="66"/>
        <v>6</v>
      </c>
      <c r="J419">
        <f t="shared" si="67"/>
        <v>3</v>
      </c>
      <c r="K419" s="26">
        <f t="shared" si="68"/>
        <v>11</v>
      </c>
      <c r="L419">
        <f t="shared" si="69"/>
        <v>1</v>
      </c>
      <c r="M419">
        <f t="shared" si="70"/>
        <v>1</v>
      </c>
      <c r="N419">
        <f t="shared" si="71"/>
        <v>2</v>
      </c>
      <c r="O419">
        <f t="shared" si="72"/>
        <v>3</v>
      </c>
      <c r="P419">
        <f t="shared" si="73"/>
        <v>2</v>
      </c>
      <c r="Q419">
        <f t="shared" si="74"/>
        <v>4</v>
      </c>
      <c r="R419">
        <f t="shared" si="75"/>
        <v>27</v>
      </c>
      <c r="S419">
        <f t="shared" si="76"/>
        <v>0.45</v>
      </c>
    </row>
    <row r="420" spans="1:19" ht="16">
      <c r="A420" s="3">
        <v>40076.634358761577</v>
      </c>
      <c r="B420" t="s">
        <v>13390</v>
      </c>
      <c r="C420" t="s">
        <v>3444</v>
      </c>
      <c r="D420">
        <v>3</v>
      </c>
      <c r="E420">
        <v>3</v>
      </c>
      <c r="F420" t="s">
        <v>191</v>
      </c>
      <c r="G420" t="s">
        <v>410</v>
      </c>
      <c r="H420" t="s">
        <v>41</v>
      </c>
      <c r="I420">
        <f t="shared" si="66"/>
        <v>9</v>
      </c>
      <c r="J420">
        <f t="shared" si="67"/>
        <v>6</v>
      </c>
      <c r="K420" s="26">
        <f t="shared" si="68"/>
        <v>1</v>
      </c>
      <c r="L420">
        <f t="shared" si="69"/>
        <v>3</v>
      </c>
      <c r="M420">
        <f t="shared" si="70"/>
        <v>5</v>
      </c>
      <c r="N420">
        <f t="shared" si="71"/>
        <v>7</v>
      </c>
      <c r="O420">
        <f t="shared" si="72"/>
        <v>1</v>
      </c>
      <c r="P420">
        <f t="shared" si="73"/>
        <v>1</v>
      </c>
      <c r="Q420">
        <f t="shared" si="74"/>
        <v>4</v>
      </c>
      <c r="R420">
        <f t="shared" si="75"/>
        <v>28</v>
      </c>
      <c r="S420">
        <f t="shared" si="76"/>
        <v>0.46666666666666667</v>
      </c>
    </row>
    <row r="421" spans="1:19" ht="16">
      <c r="A421" s="3">
        <v>39934.634241400461</v>
      </c>
      <c r="B421" t="s">
        <v>13390</v>
      </c>
      <c r="C421" t="s">
        <v>27</v>
      </c>
      <c r="D421" t="s">
        <v>30</v>
      </c>
      <c r="E421" t="s">
        <v>30</v>
      </c>
      <c r="F421" t="s">
        <v>191</v>
      </c>
      <c r="G421" t="s">
        <v>410</v>
      </c>
      <c r="H421" t="s">
        <v>41</v>
      </c>
      <c r="I421">
        <f t="shared" si="66"/>
        <v>5</v>
      </c>
      <c r="J421">
        <f t="shared" si="67"/>
        <v>2</v>
      </c>
      <c r="K421" s="26">
        <f t="shared" si="68"/>
        <v>2</v>
      </c>
      <c r="L421">
        <f t="shared" si="69"/>
        <v>1</v>
      </c>
      <c r="M421">
        <f t="shared" si="70"/>
        <v>1</v>
      </c>
      <c r="N421">
        <f t="shared" si="71"/>
        <v>7</v>
      </c>
      <c r="O421">
        <f t="shared" si="72"/>
        <v>1</v>
      </c>
      <c r="P421">
        <f t="shared" si="73"/>
        <v>1</v>
      </c>
      <c r="Q421">
        <f t="shared" si="74"/>
        <v>4</v>
      </c>
      <c r="R421">
        <f t="shared" si="75"/>
        <v>19</v>
      </c>
      <c r="S421">
        <f t="shared" si="76"/>
        <v>0.31666666666666665</v>
      </c>
    </row>
    <row r="422" spans="1:19" ht="16">
      <c r="A422" s="3">
        <v>39959.637951585646</v>
      </c>
      <c r="B422" t="s">
        <v>13390</v>
      </c>
      <c r="C422" t="s">
        <v>3461</v>
      </c>
      <c r="D422" t="s">
        <v>30</v>
      </c>
      <c r="E422" t="s">
        <v>30</v>
      </c>
      <c r="F422" t="s">
        <v>99</v>
      </c>
      <c r="G422" t="s">
        <v>410</v>
      </c>
      <c r="H422" t="s">
        <v>41</v>
      </c>
      <c r="I422">
        <f t="shared" si="66"/>
        <v>5</v>
      </c>
      <c r="J422">
        <f t="shared" si="67"/>
        <v>2</v>
      </c>
      <c r="K422" s="26">
        <f t="shared" si="68"/>
        <v>11</v>
      </c>
      <c r="L422">
        <f t="shared" si="69"/>
        <v>1</v>
      </c>
      <c r="M422">
        <f t="shared" si="70"/>
        <v>1</v>
      </c>
      <c r="N422">
        <f t="shared" si="71"/>
        <v>10</v>
      </c>
      <c r="O422">
        <f t="shared" si="72"/>
        <v>1</v>
      </c>
      <c r="P422">
        <f t="shared" si="73"/>
        <v>1</v>
      </c>
      <c r="Q422">
        <f t="shared" si="74"/>
        <v>4</v>
      </c>
      <c r="R422">
        <f t="shared" si="75"/>
        <v>31</v>
      </c>
      <c r="S422">
        <f t="shared" si="76"/>
        <v>0.51666666666666672</v>
      </c>
    </row>
    <row r="423" spans="1:19" ht="16">
      <c r="A423" s="3">
        <v>39982.823437500003</v>
      </c>
      <c r="B423" t="s">
        <v>5089</v>
      </c>
      <c r="C423" t="s">
        <v>3461</v>
      </c>
      <c r="D423" t="s">
        <v>30</v>
      </c>
      <c r="E423" t="s">
        <v>30</v>
      </c>
      <c r="F423" t="s">
        <v>165</v>
      </c>
      <c r="G423" t="s">
        <v>34</v>
      </c>
      <c r="H423" s="4" t="s">
        <v>41</v>
      </c>
      <c r="I423">
        <f t="shared" si="66"/>
        <v>6</v>
      </c>
      <c r="J423">
        <f t="shared" si="67"/>
        <v>3</v>
      </c>
      <c r="K423" s="26">
        <f t="shared" si="68"/>
        <v>11</v>
      </c>
      <c r="L423">
        <f t="shared" si="69"/>
        <v>1</v>
      </c>
      <c r="M423">
        <f t="shared" si="70"/>
        <v>1</v>
      </c>
      <c r="N423">
        <f t="shared" si="71"/>
        <v>6</v>
      </c>
      <c r="O423">
        <f t="shared" si="72"/>
        <v>3</v>
      </c>
      <c r="P423">
        <f t="shared" si="73"/>
        <v>2</v>
      </c>
      <c r="Q423">
        <f t="shared" si="74"/>
        <v>4</v>
      </c>
      <c r="R423">
        <f t="shared" si="75"/>
        <v>31</v>
      </c>
      <c r="S423">
        <f t="shared" si="76"/>
        <v>0.51666666666666672</v>
      </c>
    </row>
    <row r="424" spans="1:19" ht="16">
      <c r="A424" s="3">
        <v>39916</v>
      </c>
      <c r="B424" t="s">
        <v>67</v>
      </c>
      <c r="C424" t="s">
        <v>111</v>
      </c>
      <c r="D424" t="s">
        <v>30</v>
      </c>
      <c r="E424" t="s">
        <v>30</v>
      </c>
      <c r="F424" t="s">
        <v>48</v>
      </c>
      <c r="G424" t="s">
        <v>49</v>
      </c>
      <c r="H424" t="s">
        <v>41</v>
      </c>
      <c r="I424">
        <f t="shared" si="66"/>
        <v>4</v>
      </c>
      <c r="J424">
        <f t="shared" si="67"/>
        <v>5</v>
      </c>
      <c r="K424" s="26">
        <f t="shared" si="68"/>
        <v>13</v>
      </c>
      <c r="L424">
        <f t="shared" si="69"/>
        <v>1</v>
      </c>
      <c r="M424">
        <f t="shared" si="70"/>
        <v>1</v>
      </c>
      <c r="N424">
        <f t="shared" si="71"/>
        <v>3</v>
      </c>
      <c r="O424">
        <f t="shared" si="72"/>
        <v>4</v>
      </c>
      <c r="P424">
        <f t="shared" si="73"/>
        <v>7</v>
      </c>
      <c r="Q424">
        <f t="shared" si="74"/>
        <v>4</v>
      </c>
      <c r="R424">
        <f t="shared" si="75"/>
        <v>38</v>
      </c>
      <c r="S424">
        <f t="shared" si="76"/>
        <v>0.6333333333333333</v>
      </c>
    </row>
    <row r="425" spans="1:19" ht="16">
      <c r="A425" s="3">
        <v>39965.724168946763</v>
      </c>
      <c r="B425" t="s">
        <v>13390</v>
      </c>
      <c r="C425" t="s">
        <v>3457</v>
      </c>
      <c r="D425" t="s">
        <v>30</v>
      </c>
      <c r="E425" t="s">
        <v>30</v>
      </c>
      <c r="F425" t="s">
        <v>134</v>
      </c>
      <c r="G425" t="s">
        <v>49</v>
      </c>
      <c r="H425" t="s">
        <v>41</v>
      </c>
      <c r="I425">
        <f t="shared" si="66"/>
        <v>6</v>
      </c>
      <c r="J425">
        <f t="shared" si="67"/>
        <v>3</v>
      </c>
      <c r="K425" s="26">
        <f t="shared" si="68"/>
        <v>9</v>
      </c>
      <c r="L425">
        <f t="shared" si="69"/>
        <v>1</v>
      </c>
      <c r="M425">
        <f t="shared" si="70"/>
        <v>1</v>
      </c>
      <c r="N425">
        <f t="shared" si="71"/>
        <v>8</v>
      </c>
      <c r="O425">
        <f t="shared" si="72"/>
        <v>4</v>
      </c>
      <c r="P425">
        <f t="shared" si="73"/>
        <v>1</v>
      </c>
      <c r="Q425">
        <f t="shared" si="74"/>
        <v>4</v>
      </c>
      <c r="R425">
        <f t="shared" si="75"/>
        <v>31</v>
      </c>
      <c r="S425">
        <f t="shared" si="76"/>
        <v>0.51666666666666672</v>
      </c>
    </row>
    <row r="426" spans="1:19" ht="16">
      <c r="A426" s="3">
        <v>39994.610132407404</v>
      </c>
      <c r="B426" t="s">
        <v>13390</v>
      </c>
      <c r="C426" t="s">
        <v>7957</v>
      </c>
      <c r="D426" t="s">
        <v>30</v>
      </c>
      <c r="E426">
        <v>5</v>
      </c>
      <c r="F426" t="s">
        <v>4744</v>
      </c>
      <c r="G426" t="s">
        <v>34</v>
      </c>
      <c r="H426" s="4" t="s">
        <v>41</v>
      </c>
      <c r="I426">
        <f t="shared" si="66"/>
        <v>6</v>
      </c>
      <c r="J426">
        <f t="shared" si="67"/>
        <v>3</v>
      </c>
      <c r="K426" s="26">
        <f t="shared" si="68"/>
        <v>5</v>
      </c>
      <c r="L426">
        <f t="shared" si="69"/>
        <v>1</v>
      </c>
      <c r="M426">
        <f t="shared" si="70"/>
        <v>6</v>
      </c>
      <c r="N426">
        <f t="shared" si="71"/>
        <v>2</v>
      </c>
      <c r="O426">
        <f t="shared" si="72"/>
        <v>3</v>
      </c>
      <c r="P426">
        <f t="shared" si="73"/>
        <v>1</v>
      </c>
      <c r="Q426">
        <f t="shared" si="74"/>
        <v>4</v>
      </c>
      <c r="R426">
        <f t="shared" si="75"/>
        <v>25</v>
      </c>
      <c r="S426">
        <f t="shared" si="76"/>
        <v>0.41666666666666669</v>
      </c>
    </row>
    <row r="427" spans="1:19" ht="16">
      <c r="A427" s="3">
        <v>40036.573104016206</v>
      </c>
      <c r="B427" t="s">
        <v>13390</v>
      </c>
      <c r="C427" t="s">
        <v>3461</v>
      </c>
      <c r="D427">
        <v>5</v>
      </c>
      <c r="E427">
        <v>3</v>
      </c>
      <c r="F427" t="s">
        <v>191</v>
      </c>
      <c r="G427" t="s">
        <v>100</v>
      </c>
      <c r="H427" t="s">
        <v>41</v>
      </c>
      <c r="I427">
        <f t="shared" si="66"/>
        <v>8</v>
      </c>
      <c r="J427">
        <f t="shared" si="67"/>
        <v>4</v>
      </c>
      <c r="K427" s="26">
        <f t="shared" si="68"/>
        <v>11</v>
      </c>
      <c r="L427">
        <f t="shared" si="69"/>
        <v>5</v>
      </c>
      <c r="M427">
        <f t="shared" si="70"/>
        <v>5</v>
      </c>
      <c r="N427">
        <f t="shared" si="71"/>
        <v>7</v>
      </c>
      <c r="O427">
        <f t="shared" si="72"/>
        <v>1</v>
      </c>
      <c r="P427">
        <f t="shared" si="73"/>
        <v>1</v>
      </c>
      <c r="Q427">
        <f t="shared" si="74"/>
        <v>4</v>
      </c>
      <c r="R427">
        <f t="shared" si="75"/>
        <v>38</v>
      </c>
      <c r="S427">
        <f t="shared" si="76"/>
        <v>0.6333333333333333</v>
      </c>
    </row>
    <row r="428" spans="1:19" ht="16">
      <c r="A428" s="3">
        <v>40051</v>
      </c>
      <c r="B428" t="s">
        <v>59</v>
      </c>
      <c r="C428" t="s">
        <v>7957</v>
      </c>
      <c r="D428">
        <v>3</v>
      </c>
      <c r="E428">
        <v>4</v>
      </c>
      <c r="F428" t="s">
        <v>4752</v>
      </c>
      <c r="G428" t="s">
        <v>100</v>
      </c>
      <c r="H428" t="s">
        <v>5156</v>
      </c>
      <c r="I428">
        <f t="shared" si="66"/>
        <v>8</v>
      </c>
      <c r="J428">
        <f t="shared" si="67"/>
        <v>4</v>
      </c>
      <c r="K428" s="26">
        <f t="shared" si="68"/>
        <v>5</v>
      </c>
      <c r="L428">
        <f t="shared" si="69"/>
        <v>3</v>
      </c>
      <c r="M428">
        <f t="shared" si="70"/>
        <v>2</v>
      </c>
      <c r="N428">
        <f t="shared" si="71"/>
        <v>9</v>
      </c>
      <c r="O428">
        <f t="shared" si="72"/>
        <v>1</v>
      </c>
      <c r="P428">
        <f t="shared" si="73"/>
        <v>8</v>
      </c>
      <c r="Q428">
        <f t="shared" si="74"/>
        <v>1</v>
      </c>
      <c r="R428">
        <f t="shared" si="75"/>
        <v>33</v>
      </c>
      <c r="S428">
        <f t="shared" si="76"/>
        <v>0.55000000000000004</v>
      </c>
    </row>
    <row r="429" spans="1:19" ht="16">
      <c r="A429" s="3">
        <v>39961.761369409724</v>
      </c>
      <c r="B429" t="s">
        <v>13390</v>
      </c>
      <c r="C429" t="s">
        <v>3457</v>
      </c>
      <c r="D429" t="s">
        <v>30</v>
      </c>
      <c r="E429" t="s">
        <v>30</v>
      </c>
      <c r="F429" t="s">
        <v>88</v>
      </c>
      <c r="G429" t="s">
        <v>410</v>
      </c>
      <c r="H429" t="s">
        <v>41</v>
      </c>
      <c r="I429">
        <f t="shared" si="66"/>
        <v>5</v>
      </c>
      <c r="J429">
        <f t="shared" si="67"/>
        <v>2</v>
      </c>
      <c r="K429" s="26">
        <f t="shared" si="68"/>
        <v>9</v>
      </c>
      <c r="L429">
        <f t="shared" si="69"/>
        <v>1</v>
      </c>
      <c r="M429">
        <f t="shared" si="70"/>
        <v>1</v>
      </c>
      <c r="N429">
        <f t="shared" si="71"/>
        <v>4</v>
      </c>
      <c r="O429">
        <f t="shared" si="72"/>
        <v>1</v>
      </c>
      <c r="P429">
        <f t="shared" si="73"/>
        <v>1</v>
      </c>
      <c r="Q429">
        <f t="shared" si="74"/>
        <v>4</v>
      </c>
      <c r="R429">
        <f t="shared" si="75"/>
        <v>23</v>
      </c>
      <c r="S429">
        <f t="shared" si="76"/>
        <v>0.38333333333333336</v>
      </c>
    </row>
    <row r="430" spans="1:19" ht="16">
      <c r="A430" s="3">
        <v>40075</v>
      </c>
      <c r="B430" t="s">
        <v>67</v>
      </c>
      <c r="C430" t="s">
        <v>3461</v>
      </c>
      <c r="D430">
        <v>5</v>
      </c>
      <c r="E430">
        <v>5</v>
      </c>
      <c r="F430" t="s">
        <v>165</v>
      </c>
      <c r="G430" t="s">
        <v>100</v>
      </c>
      <c r="H430" t="s">
        <v>41</v>
      </c>
      <c r="I430">
        <f t="shared" si="66"/>
        <v>9</v>
      </c>
      <c r="J430">
        <f t="shared" si="67"/>
        <v>6</v>
      </c>
      <c r="K430" s="26">
        <f t="shared" si="68"/>
        <v>11</v>
      </c>
      <c r="L430">
        <f t="shared" si="69"/>
        <v>5</v>
      </c>
      <c r="M430">
        <f t="shared" si="70"/>
        <v>6</v>
      </c>
      <c r="N430">
        <f t="shared" si="71"/>
        <v>6</v>
      </c>
      <c r="O430">
        <f t="shared" si="72"/>
        <v>1</v>
      </c>
      <c r="P430">
        <f t="shared" si="73"/>
        <v>7</v>
      </c>
      <c r="Q430">
        <f t="shared" si="74"/>
        <v>4</v>
      </c>
      <c r="R430">
        <f t="shared" si="75"/>
        <v>46</v>
      </c>
      <c r="S430">
        <f t="shared" si="76"/>
        <v>0.76666666666666672</v>
      </c>
    </row>
    <row r="431" spans="1:19" ht="16">
      <c r="A431" s="3">
        <v>39906.223992708336</v>
      </c>
      <c r="B431" t="s">
        <v>13390</v>
      </c>
      <c r="C431" t="s">
        <v>60</v>
      </c>
      <c r="D431" t="s">
        <v>30</v>
      </c>
      <c r="E431" t="s">
        <v>30</v>
      </c>
      <c r="F431" t="s">
        <v>99</v>
      </c>
      <c r="G431" t="s">
        <v>100</v>
      </c>
      <c r="H431" t="s">
        <v>41</v>
      </c>
      <c r="I431">
        <f t="shared" si="66"/>
        <v>4</v>
      </c>
      <c r="J431">
        <f t="shared" si="67"/>
        <v>5</v>
      </c>
      <c r="K431" s="26">
        <f t="shared" si="68"/>
        <v>1</v>
      </c>
      <c r="L431">
        <f t="shared" si="69"/>
        <v>1</v>
      </c>
      <c r="M431">
        <f t="shared" si="70"/>
        <v>1</v>
      </c>
      <c r="N431">
        <f t="shared" si="71"/>
        <v>10</v>
      </c>
      <c r="O431">
        <f t="shared" si="72"/>
        <v>1</v>
      </c>
      <c r="P431">
        <f t="shared" si="73"/>
        <v>1</v>
      </c>
      <c r="Q431">
        <f t="shared" si="74"/>
        <v>4</v>
      </c>
      <c r="R431">
        <f t="shared" si="75"/>
        <v>24</v>
      </c>
      <c r="S431">
        <f t="shared" si="76"/>
        <v>0.4</v>
      </c>
    </row>
    <row r="432" spans="1:19" ht="16">
      <c r="A432" s="3">
        <v>39973.794943136571</v>
      </c>
      <c r="B432" t="s">
        <v>13390</v>
      </c>
      <c r="C432" t="s">
        <v>3457</v>
      </c>
      <c r="D432" t="s">
        <v>30</v>
      </c>
      <c r="E432" t="s">
        <v>30</v>
      </c>
      <c r="F432" t="s">
        <v>134</v>
      </c>
      <c r="G432" t="s">
        <v>34</v>
      </c>
      <c r="H432" s="4" t="s">
        <v>41</v>
      </c>
      <c r="I432">
        <f t="shared" si="66"/>
        <v>6</v>
      </c>
      <c r="J432">
        <f t="shared" si="67"/>
        <v>3</v>
      </c>
      <c r="K432" s="26">
        <f t="shared" si="68"/>
        <v>9</v>
      </c>
      <c r="L432">
        <f t="shared" si="69"/>
        <v>1</v>
      </c>
      <c r="M432">
        <f t="shared" si="70"/>
        <v>1</v>
      </c>
      <c r="N432">
        <f t="shared" si="71"/>
        <v>8</v>
      </c>
      <c r="O432">
        <f t="shared" si="72"/>
        <v>3</v>
      </c>
      <c r="P432">
        <f t="shared" si="73"/>
        <v>1</v>
      </c>
      <c r="Q432">
        <f t="shared" si="74"/>
        <v>4</v>
      </c>
      <c r="R432">
        <f t="shared" si="75"/>
        <v>30</v>
      </c>
      <c r="S432">
        <f t="shared" si="76"/>
        <v>0.5</v>
      </c>
    </row>
    <row r="433" spans="1:19" ht="16">
      <c r="A433" s="3">
        <v>40069.684212962966</v>
      </c>
      <c r="B433" t="s">
        <v>5089</v>
      </c>
      <c r="C433" t="s">
        <v>3444</v>
      </c>
      <c r="D433">
        <v>5</v>
      </c>
      <c r="E433">
        <v>3</v>
      </c>
      <c r="F433" t="s">
        <v>4752</v>
      </c>
      <c r="G433" t="s">
        <v>34</v>
      </c>
      <c r="H433" s="4" t="s">
        <v>41</v>
      </c>
      <c r="I433">
        <f t="shared" si="66"/>
        <v>9</v>
      </c>
      <c r="J433">
        <f t="shared" si="67"/>
        <v>6</v>
      </c>
      <c r="K433" s="26">
        <f t="shared" si="68"/>
        <v>1</v>
      </c>
      <c r="L433">
        <f t="shared" si="69"/>
        <v>5</v>
      </c>
      <c r="M433">
        <f t="shared" si="70"/>
        <v>5</v>
      </c>
      <c r="N433">
        <f t="shared" si="71"/>
        <v>9</v>
      </c>
      <c r="O433">
        <f t="shared" si="72"/>
        <v>3</v>
      </c>
      <c r="P433">
        <f t="shared" si="73"/>
        <v>2</v>
      </c>
      <c r="Q433">
        <f t="shared" si="74"/>
        <v>4</v>
      </c>
      <c r="R433">
        <f t="shared" si="75"/>
        <v>35</v>
      </c>
      <c r="S433">
        <f t="shared" si="76"/>
        <v>0.58333333333333337</v>
      </c>
    </row>
    <row r="434" spans="1:19" ht="16">
      <c r="A434" s="3">
        <v>39909.400026469906</v>
      </c>
      <c r="B434" t="s">
        <v>13390</v>
      </c>
      <c r="C434" t="s">
        <v>27</v>
      </c>
      <c r="D434" t="s">
        <v>30</v>
      </c>
      <c r="E434" t="s">
        <v>30</v>
      </c>
      <c r="F434" t="s">
        <v>88</v>
      </c>
      <c r="G434" t="s">
        <v>49</v>
      </c>
      <c r="H434" t="s">
        <v>41</v>
      </c>
      <c r="I434">
        <f t="shared" si="66"/>
        <v>4</v>
      </c>
      <c r="J434">
        <f t="shared" si="67"/>
        <v>5</v>
      </c>
      <c r="K434" s="26">
        <f t="shared" si="68"/>
        <v>2</v>
      </c>
      <c r="L434">
        <f t="shared" si="69"/>
        <v>1</v>
      </c>
      <c r="M434">
        <f t="shared" si="70"/>
        <v>1</v>
      </c>
      <c r="N434">
        <f t="shared" si="71"/>
        <v>4</v>
      </c>
      <c r="O434">
        <f t="shared" si="72"/>
        <v>4</v>
      </c>
      <c r="P434">
        <f t="shared" si="73"/>
        <v>1</v>
      </c>
      <c r="Q434">
        <f t="shared" si="74"/>
        <v>4</v>
      </c>
      <c r="R434">
        <f t="shared" si="75"/>
        <v>22</v>
      </c>
      <c r="S434">
        <f t="shared" si="76"/>
        <v>0.36666666666666664</v>
      </c>
    </row>
    <row r="435" spans="1:19" ht="16">
      <c r="A435" s="3">
        <v>39909.371558368053</v>
      </c>
      <c r="B435" t="s">
        <v>13390</v>
      </c>
      <c r="C435" t="s">
        <v>111</v>
      </c>
      <c r="D435" t="s">
        <v>30</v>
      </c>
      <c r="E435" t="s">
        <v>30</v>
      </c>
      <c r="F435" t="s">
        <v>48</v>
      </c>
      <c r="G435" t="s">
        <v>49</v>
      </c>
      <c r="H435" t="s">
        <v>41</v>
      </c>
      <c r="I435">
        <f t="shared" si="66"/>
        <v>4</v>
      </c>
      <c r="J435">
        <f t="shared" si="67"/>
        <v>5</v>
      </c>
      <c r="K435" s="26">
        <f t="shared" si="68"/>
        <v>13</v>
      </c>
      <c r="L435">
        <f t="shared" si="69"/>
        <v>1</v>
      </c>
      <c r="M435">
        <f t="shared" si="70"/>
        <v>1</v>
      </c>
      <c r="N435">
        <f t="shared" si="71"/>
        <v>3</v>
      </c>
      <c r="O435">
        <f t="shared" si="72"/>
        <v>4</v>
      </c>
      <c r="P435">
        <f t="shared" si="73"/>
        <v>1</v>
      </c>
      <c r="Q435">
        <f t="shared" si="74"/>
        <v>4</v>
      </c>
      <c r="R435">
        <f t="shared" si="75"/>
        <v>32</v>
      </c>
      <c r="S435">
        <f t="shared" si="76"/>
        <v>0.53333333333333333</v>
      </c>
    </row>
    <row r="436" spans="1:19" ht="16">
      <c r="A436" s="3">
        <v>40015.858964895837</v>
      </c>
      <c r="B436" t="s">
        <v>13390</v>
      </c>
      <c r="C436" t="s">
        <v>3461</v>
      </c>
      <c r="D436">
        <v>1</v>
      </c>
      <c r="E436">
        <v>2</v>
      </c>
      <c r="F436" t="s">
        <v>191</v>
      </c>
      <c r="G436" t="s">
        <v>100</v>
      </c>
      <c r="H436" t="s">
        <v>41</v>
      </c>
      <c r="I436">
        <f t="shared" si="66"/>
        <v>7</v>
      </c>
      <c r="J436">
        <f t="shared" si="67"/>
        <v>1</v>
      </c>
      <c r="K436" s="26">
        <f t="shared" si="68"/>
        <v>11</v>
      </c>
      <c r="L436">
        <f t="shared" si="69"/>
        <v>4</v>
      </c>
      <c r="M436">
        <f t="shared" si="70"/>
        <v>3</v>
      </c>
      <c r="N436">
        <f t="shared" si="71"/>
        <v>7</v>
      </c>
      <c r="O436">
        <f t="shared" si="72"/>
        <v>1</v>
      </c>
      <c r="P436">
        <f t="shared" si="73"/>
        <v>1</v>
      </c>
      <c r="Q436">
        <f t="shared" si="74"/>
        <v>4</v>
      </c>
      <c r="R436">
        <f t="shared" si="75"/>
        <v>32</v>
      </c>
      <c r="S436">
        <f t="shared" si="76"/>
        <v>0.53333333333333333</v>
      </c>
    </row>
    <row r="437" spans="1:19" ht="16">
      <c r="A437" s="3">
        <v>40059.043294479168</v>
      </c>
      <c r="B437" t="s">
        <v>13390</v>
      </c>
      <c r="C437" t="s">
        <v>3461</v>
      </c>
      <c r="D437">
        <v>5</v>
      </c>
      <c r="E437">
        <v>5</v>
      </c>
      <c r="F437" t="s">
        <v>88</v>
      </c>
      <c r="G437" t="s">
        <v>49</v>
      </c>
      <c r="H437" t="s">
        <v>41</v>
      </c>
      <c r="I437">
        <f t="shared" si="66"/>
        <v>9</v>
      </c>
      <c r="J437">
        <f t="shared" si="67"/>
        <v>6</v>
      </c>
      <c r="K437" s="26">
        <f t="shared" si="68"/>
        <v>11</v>
      </c>
      <c r="L437">
        <f t="shared" si="69"/>
        <v>5</v>
      </c>
      <c r="M437">
        <f t="shared" si="70"/>
        <v>6</v>
      </c>
      <c r="N437">
        <f t="shared" si="71"/>
        <v>4</v>
      </c>
      <c r="O437">
        <f t="shared" si="72"/>
        <v>4</v>
      </c>
      <c r="P437">
        <f t="shared" si="73"/>
        <v>1</v>
      </c>
      <c r="Q437">
        <f t="shared" si="74"/>
        <v>4</v>
      </c>
      <c r="R437">
        <f t="shared" si="75"/>
        <v>41</v>
      </c>
      <c r="S437">
        <f t="shared" si="76"/>
        <v>0.68333333333333335</v>
      </c>
    </row>
    <row r="438" spans="1:19" ht="16">
      <c r="A438" s="3">
        <v>39924.692670914352</v>
      </c>
      <c r="B438" t="s">
        <v>13390</v>
      </c>
      <c r="C438" t="s">
        <v>85</v>
      </c>
      <c r="D438" t="s">
        <v>30</v>
      </c>
      <c r="E438" t="s">
        <v>30</v>
      </c>
      <c r="F438" t="s">
        <v>134</v>
      </c>
      <c r="G438" t="s">
        <v>410</v>
      </c>
      <c r="H438" t="s">
        <v>41</v>
      </c>
      <c r="I438">
        <f t="shared" si="66"/>
        <v>4</v>
      </c>
      <c r="J438">
        <f t="shared" si="67"/>
        <v>5</v>
      </c>
      <c r="K438" s="26">
        <f t="shared" si="68"/>
        <v>7</v>
      </c>
      <c r="L438">
        <f t="shared" si="69"/>
        <v>1</v>
      </c>
      <c r="M438">
        <f t="shared" si="70"/>
        <v>1</v>
      </c>
      <c r="N438">
        <f t="shared" si="71"/>
        <v>8</v>
      </c>
      <c r="O438">
        <f t="shared" si="72"/>
        <v>1</v>
      </c>
      <c r="P438">
        <f t="shared" si="73"/>
        <v>1</v>
      </c>
      <c r="Q438">
        <f t="shared" si="74"/>
        <v>4</v>
      </c>
      <c r="R438">
        <f t="shared" si="75"/>
        <v>28</v>
      </c>
      <c r="S438">
        <f t="shared" si="76"/>
        <v>0.46666666666666667</v>
      </c>
    </row>
    <row r="439" spans="1:19" ht="16">
      <c r="A439" s="3">
        <v>39925.581122685187</v>
      </c>
      <c r="B439" t="s">
        <v>26</v>
      </c>
      <c r="C439" t="s">
        <v>46</v>
      </c>
      <c r="D439" t="s">
        <v>30</v>
      </c>
      <c r="E439" t="s">
        <v>30</v>
      </c>
      <c r="F439" t="s">
        <v>191</v>
      </c>
      <c r="G439" t="s">
        <v>100</v>
      </c>
      <c r="H439" t="s">
        <v>41</v>
      </c>
      <c r="I439">
        <f t="shared" si="66"/>
        <v>4</v>
      </c>
      <c r="J439">
        <f t="shared" si="67"/>
        <v>5</v>
      </c>
      <c r="K439" s="26">
        <f t="shared" si="68"/>
        <v>1</v>
      </c>
      <c r="L439">
        <f t="shared" si="69"/>
        <v>1</v>
      </c>
      <c r="M439">
        <f t="shared" si="70"/>
        <v>1</v>
      </c>
      <c r="N439">
        <f t="shared" si="71"/>
        <v>7</v>
      </c>
      <c r="O439">
        <f t="shared" si="72"/>
        <v>1</v>
      </c>
      <c r="P439">
        <f t="shared" si="73"/>
        <v>4</v>
      </c>
      <c r="Q439">
        <f t="shared" si="74"/>
        <v>4</v>
      </c>
      <c r="R439">
        <f t="shared" si="75"/>
        <v>24</v>
      </c>
      <c r="S439">
        <f t="shared" si="76"/>
        <v>0.4</v>
      </c>
    </row>
    <row r="440" spans="1:19" ht="16">
      <c r="A440" s="3">
        <v>39928.706181909722</v>
      </c>
      <c r="B440" t="s">
        <v>13390</v>
      </c>
      <c r="C440" t="s">
        <v>27</v>
      </c>
      <c r="D440" t="s">
        <v>30</v>
      </c>
      <c r="E440" t="s">
        <v>30</v>
      </c>
      <c r="F440" t="s">
        <v>88</v>
      </c>
      <c r="G440" t="s">
        <v>410</v>
      </c>
      <c r="H440" t="s">
        <v>41</v>
      </c>
      <c r="I440">
        <f t="shared" si="66"/>
        <v>4</v>
      </c>
      <c r="J440">
        <f t="shared" si="67"/>
        <v>5</v>
      </c>
      <c r="K440" s="26">
        <f t="shared" si="68"/>
        <v>2</v>
      </c>
      <c r="L440">
        <f t="shared" si="69"/>
        <v>1</v>
      </c>
      <c r="M440">
        <f t="shared" si="70"/>
        <v>1</v>
      </c>
      <c r="N440">
        <f t="shared" si="71"/>
        <v>4</v>
      </c>
      <c r="O440">
        <f t="shared" si="72"/>
        <v>1</v>
      </c>
      <c r="P440">
        <f t="shared" si="73"/>
        <v>1</v>
      </c>
      <c r="Q440">
        <f t="shared" si="74"/>
        <v>4</v>
      </c>
      <c r="R440">
        <f t="shared" si="75"/>
        <v>19</v>
      </c>
      <c r="S440">
        <f t="shared" si="76"/>
        <v>0.31666666666666665</v>
      </c>
    </row>
    <row r="441" spans="1:19" ht="16">
      <c r="A441" s="3">
        <v>40010.476284722223</v>
      </c>
      <c r="B441" t="s">
        <v>5089</v>
      </c>
      <c r="C441" t="s">
        <v>7054</v>
      </c>
      <c r="D441">
        <v>5</v>
      </c>
      <c r="E441">
        <v>3</v>
      </c>
      <c r="F441" t="s">
        <v>88</v>
      </c>
      <c r="G441" t="s">
        <v>100</v>
      </c>
      <c r="H441" t="s">
        <v>41</v>
      </c>
      <c r="I441">
        <f t="shared" si="66"/>
        <v>7</v>
      </c>
      <c r="J441">
        <f t="shared" si="67"/>
        <v>1</v>
      </c>
      <c r="K441" s="26">
        <f t="shared" si="68"/>
        <v>8</v>
      </c>
      <c r="L441">
        <f t="shared" si="69"/>
        <v>5</v>
      </c>
      <c r="M441">
        <f t="shared" si="70"/>
        <v>5</v>
      </c>
      <c r="N441">
        <f t="shared" si="71"/>
        <v>4</v>
      </c>
      <c r="O441">
        <f t="shared" si="72"/>
        <v>1</v>
      </c>
      <c r="P441">
        <f t="shared" si="73"/>
        <v>2</v>
      </c>
      <c r="Q441">
        <f t="shared" si="74"/>
        <v>4</v>
      </c>
      <c r="R441">
        <f t="shared" si="75"/>
        <v>30</v>
      </c>
      <c r="S441">
        <f t="shared" si="76"/>
        <v>0.5</v>
      </c>
    </row>
    <row r="442" spans="1:19" ht="16">
      <c r="A442" s="3">
        <v>39952.619455092594</v>
      </c>
      <c r="B442" t="s">
        <v>13390</v>
      </c>
      <c r="C442" t="s">
        <v>3461</v>
      </c>
      <c r="D442" t="s">
        <v>30</v>
      </c>
      <c r="E442" t="s">
        <v>30</v>
      </c>
      <c r="F442" t="s">
        <v>48</v>
      </c>
      <c r="G442" t="s">
        <v>34</v>
      </c>
      <c r="H442" s="4" t="s">
        <v>41</v>
      </c>
      <c r="I442">
        <f t="shared" si="66"/>
        <v>5</v>
      </c>
      <c r="J442">
        <f t="shared" si="67"/>
        <v>2</v>
      </c>
      <c r="K442" s="26">
        <f t="shared" si="68"/>
        <v>11</v>
      </c>
      <c r="L442">
        <f t="shared" si="69"/>
        <v>1</v>
      </c>
      <c r="M442">
        <f t="shared" si="70"/>
        <v>1</v>
      </c>
      <c r="N442">
        <f t="shared" si="71"/>
        <v>3</v>
      </c>
      <c r="O442">
        <f t="shared" si="72"/>
        <v>3</v>
      </c>
      <c r="P442">
        <f t="shared" si="73"/>
        <v>1</v>
      </c>
      <c r="Q442">
        <f t="shared" si="74"/>
        <v>4</v>
      </c>
      <c r="R442">
        <f t="shared" si="75"/>
        <v>26</v>
      </c>
      <c r="S442">
        <f t="shared" si="76"/>
        <v>0.43333333333333335</v>
      </c>
    </row>
    <row r="443" spans="1:19" ht="16">
      <c r="A443" s="3">
        <v>39946.537172337965</v>
      </c>
      <c r="B443" t="s">
        <v>13390</v>
      </c>
      <c r="C443" t="s">
        <v>3444</v>
      </c>
      <c r="D443" t="s">
        <v>30</v>
      </c>
      <c r="E443" t="s">
        <v>30</v>
      </c>
      <c r="F443" t="s">
        <v>191</v>
      </c>
      <c r="G443" t="s">
        <v>34</v>
      </c>
      <c r="H443" s="4" t="s">
        <v>41</v>
      </c>
      <c r="I443">
        <f t="shared" si="66"/>
        <v>5</v>
      </c>
      <c r="J443">
        <f t="shared" si="67"/>
        <v>2</v>
      </c>
      <c r="K443" s="26">
        <f t="shared" si="68"/>
        <v>1</v>
      </c>
      <c r="L443">
        <f t="shared" si="69"/>
        <v>1</v>
      </c>
      <c r="M443">
        <f t="shared" si="70"/>
        <v>1</v>
      </c>
      <c r="N443">
        <f t="shared" si="71"/>
        <v>7</v>
      </c>
      <c r="O443">
        <f t="shared" si="72"/>
        <v>3</v>
      </c>
      <c r="P443">
        <f t="shared" si="73"/>
        <v>1</v>
      </c>
      <c r="Q443">
        <f t="shared" si="74"/>
        <v>4</v>
      </c>
      <c r="R443">
        <f t="shared" si="75"/>
        <v>20</v>
      </c>
      <c r="S443">
        <f t="shared" si="76"/>
        <v>0.33333333333333331</v>
      </c>
    </row>
    <row r="444" spans="1:19" ht="16">
      <c r="A444" s="3">
        <v>40053.636068599539</v>
      </c>
      <c r="B444" t="s">
        <v>13390</v>
      </c>
      <c r="C444" t="s">
        <v>3444</v>
      </c>
      <c r="D444">
        <v>5</v>
      </c>
      <c r="E444">
        <v>5</v>
      </c>
      <c r="F444" t="s">
        <v>33</v>
      </c>
      <c r="G444" t="s">
        <v>100</v>
      </c>
      <c r="H444" t="s">
        <v>41</v>
      </c>
      <c r="I444">
        <f t="shared" si="66"/>
        <v>8</v>
      </c>
      <c r="J444">
        <f t="shared" si="67"/>
        <v>4</v>
      </c>
      <c r="K444" s="26">
        <f t="shared" si="68"/>
        <v>1</v>
      </c>
      <c r="L444">
        <f t="shared" si="69"/>
        <v>5</v>
      </c>
      <c r="M444">
        <f t="shared" si="70"/>
        <v>6</v>
      </c>
      <c r="N444">
        <f t="shared" si="71"/>
        <v>1</v>
      </c>
      <c r="O444">
        <f t="shared" si="72"/>
        <v>1</v>
      </c>
      <c r="P444">
        <f t="shared" si="73"/>
        <v>1</v>
      </c>
      <c r="Q444">
        <f t="shared" si="74"/>
        <v>4</v>
      </c>
      <c r="R444">
        <f t="shared" si="75"/>
        <v>23</v>
      </c>
      <c r="S444">
        <f t="shared" si="76"/>
        <v>0.38333333333333336</v>
      </c>
    </row>
    <row r="445" spans="1:19" ht="16">
      <c r="A445" s="3">
        <v>40032.146738043979</v>
      </c>
      <c r="B445" t="s">
        <v>13390</v>
      </c>
      <c r="C445" t="s">
        <v>3461</v>
      </c>
      <c r="D445">
        <v>5</v>
      </c>
      <c r="E445">
        <v>5</v>
      </c>
      <c r="F445" t="s">
        <v>88</v>
      </c>
      <c r="G445" t="s">
        <v>34</v>
      </c>
      <c r="H445" s="4" t="s">
        <v>41</v>
      </c>
      <c r="I445">
        <f t="shared" si="66"/>
        <v>8</v>
      </c>
      <c r="J445">
        <f t="shared" si="67"/>
        <v>4</v>
      </c>
      <c r="K445" s="26">
        <f t="shared" si="68"/>
        <v>11</v>
      </c>
      <c r="L445">
        <f t="shared" si="69"/>
        <v>5</v>
      </c>
      <c r="M445">
        <f t="shared" si="70"/>
        <v>6</v>
      </c>
      <c r="N445">
        <f t="shared" si="71"/>
        <v>4</v>
      </c>
      <c r="O445">
        <f t="shared" si="72"/>
        <v>3</v>
      </c>
      <c r="P445">
        <f t="shared" si="73"/>
        <v>1</v>
      </c>
      <c r="Q445">
        <f t="shared" si="74"/>
        <v>4</v>
      </c>
      <c r="R445">
        <f t="shared" si="75"/>
        <v>38</v>
      </c>
      <c r="S445">
        <f t="shared" si="76"/>
        <v>0.6333333333333333</v>
      </c>
    </row>
    <row r="446" spans="1:19" ht="16">
      <c r="A446" s="3">
        <v>39946.66355917824</v>
      </c>
      <c r="B446" t="s">
        <v>13390</v>
      </c>
      <c r="C446" t="s">
        <v>3457</v>
      </c>
      <c r="D446" t="s">
        <v>30</v>
      </c>
      <c r="E446" t="s">
        <v>30</v>
      </c>
      <c r="F446" t="s">
        <v>48</v>
      </c>
      <c r="G446" t="s">
        <v>34</v>
      </c>
      <c r="H446" t="s">
        <v>41</v>
      </c>
      <c r="I446">
        <f t="shared" si="66"/>
        <v>5</v>
      </c>
      <c r="J446">
        <f t="shared" si="67"/>
        <v>2</v>
      </c>
      <c r="K446" s="26">
        <f t="shared" si="68"/>
        <v>9</v>
      </c>
      <c r="L446">
        <f t="shared" si="69"/>
        <v>1</v>
      </c>
      <c r="M446">
        <f t="shared" si="70"/>
        <v>1</v>
      </c>
      <c r="N446">
        <f t="shared" si="71"/>
        <v>3</v>
      </c>
      <c r="O446">
        <f t="shared" si="72"/>
        <v>3</v>
      </c>
      <c r="P446">
        <f t="shared" si="73"/>
        <v>1</v>
      </c>
      <c r="Q446">
        <f t="shared" si="74"/>
        <v>4</v>
      </c>
      <c r="R446">
        <f t="shared" si="75"/>
        <v>24</v>
      </c>
      <c r="S446">
        <f t="shared" si="76"/>
        <v>0.4</v>
      </c>
    </row>
    <row r="447" spans="1:19" ht="16">
      <c r="A447" s="3">
        <v>39980.323446909722</v>
      </c>
      <c r="B447" t="s">
        <v>13390</v>
      </c>
      <c r="C447" t="s">
        <v>3444</v>
      </c>
      <c r="D447" t="s">
        <v>30</v>
      </c>
      <c r="E447" t="s">
        <v>30</v>
      </c>
      <c r="F447" t="s">
        <v>4752</v>
      </c>
      <c r="G447" t="s">
        <v>100</v>
      </c>
      <c r="H447" t="s">
        <v>41</v>
      </c>
      <c r="I447">
        <f t="shared" si="66"/>
        <v>6</v>
      </c>
      <c r="J447">
        <f t="shared" si="67"/>
        <v>3</v>
      </c>
      <c r="K447" s="26">
        <f t="shared" si="68"/>
        <v>1</v>
      </c>
      <c r="L447">
        <f t="shared" si="69"/>
        <v>1</v>
      </c>
      <c r="M447">
        <f t="shared" si="70"/>
        <v>1</v>
      </c>
      <c r="N447">
        <f t="shared" si="71"/>
        <v>9</v>
      </c>
      <c r="O447">
        <f t="shared" si="72"/>
        <v>1</v>
      </c>
      <c r="P447">
        <f t="shared" si="73"/>
        <v>1</v>
      </c>
      <c r="Q447">
        <f t="shared" si="74"/>
        <v>4</v>
      </c>
      <c r="R447">
        <f t="shared" si="75"/>
        <v>21</v>
      </c>
      <c r="S447">
        <f t="shared" si="76"/>
        <v>0.35</v>
      </c>
    </row>
    <row r="448" spans="1:19" ht="16">
      <c r="A448" s="3">
        <v>40010.641294525463</v>
      </c>
      <c r="B448" t="s">
        <v>13390</v>
      </c>
      <c r="C448" t="s">
        <v>3457</v>
      </c>
      <c r="D448">
        <v>2</v>
      </c>
      <c r="E448">
        <v>5</v>
      </c>
      <c r="F448" t="s">
        <v>134</v>
      </c>
      <c r="G448" t="s">
        <v>410</v>
      </c>
      <c r="H448" t="s">
        <v>41</v>
      </c>
      <c r="I448">
        <f t="shared" si="66"/>
        <v>7</v>
      </c>
      <c r="J448">
        <f t="shared" si="67"/>
        <v>1</v>
      </c>
      <c r="K448" s="26">
        <f t="shared" si="68"/>
        <v>9</v>
      </c>
      <c r="L448">
        <f t="shared" si="69"/>
        <v>6</v>
      </c>
      <c r="M448">
        <f t="shared" si="70"/>
        <v>6</v>
      </c>
      <c r="N448">
        <f t="shared" si="71"/>
        <v>8</v>
      </c>
      <c r="O448">
        <f t="shared" si="72"/>
        <v>1</v>
      </c>
      <c r="P448">
        <f t="shared" si="73"/>
        <v>1</v>
      </c>
      <c r="Q448">
        <f t="shared" si="74"/>
        <v>4</v>
      </c>
      <c r="R448">
        <f t="shared" si="75"/>
        <v>36</v>
      </c>
      <c r="S448">
        <f t="shared" si="76"/>
        <v>0.6</v>
      </c>
    </row>
    <row r="449" spans="1:19" ht="16">
      <c r="A449" s="3">
        <v>39982.379027777781</v>
      </c>
      <c r="B449" t="s">
        <v>5089</v>
      </c>
      <c r="C449" t="s">
        <v>3461</v>
      </c>
      <c r="D449" t="s">
        <v>30</v>
      </c>
      <c r="E449" t="s">
        <v>30</v>
      </c>
      <c r="F449" t="s">
        <v>4744</v>
      </c>
      <c r="G449" t="s">
        <v>34</v>
      </c>
      <c r="H449" s="4" t="s">
        <v>41</v>
      </c>
      <c r="I449">
        <f t="shared" si="66"/>
        <v>6</v>
      </c>
      <c r="J449">
        <f t="shared" si="67"/>
        <v>3</v>
      </c>
      <c r="K449" s="26">
        <f t="shared" si="68"/>
        <v>11</v>
      </c>
      <c r="L449">
        <f t="shared" si="69"/>
        <v>1</v>
      </c>
      <c r="M449">
        <f t="shared" si="70"/>
        <v>1</v>
      </c>
      <c r="N449">
        <f t="shared" si="71"/>
        <v>2</v>
      </c>
      <c r="O449">
        <f t="shared" si="72"/>
        <v>3</v>
      </c>
      <c r="P449">
        <f t="shared" si="73"/>
        <v>2</v>
      </c>
      <c r="Q449">
        <f t="shared" si="74"/>
        <v>4</v>
      </c>
      <c r="R449">
        <f t="shared" si="75"/>
        <v>27</v>
      </c>
      <c r="S449">
        <f t="shared" si="76"/>
        <v>0.45</v>
      </c>
    </row>
    <row r="450" spans="1:19" ht="16">
      <c r="A450" s="3">
        <v>39917.051354166666</v>
      </c>
      <c r="B450" t="s">
        <v>26</v>
      </c>
      <c r="C450" t="s">
        <v>111</v>
      </c>
      <c r="D450" t="s">
        <v>30</v>
      </c>
      <c r="E450" t="s">
        <v>30</v>
      </c>
      <c r="F450" t="s">
        <v>88</v>
      </c>
      <c r="G450" t="s">
        <v>34</v>
      </c>
      <c r="H450" s="4" t="s">
        <v>41</v>
      </c>
      <c r="I450">
        <f t="shared" si="66"/>
        <v>4</v>
      </c>
      <c r="J450">
        <f t="shared" si="67"/>
        <v>5</v>
      </c>
      <c r="K450" s="26">
        <f t="shared" si="68"/>
        <v>13</v>
      </c>
      <c r="L450">
        <f t="shared" si="69"/>
        <v>1</v>
      </c>
      <c r="M450">
        <f t="shared" si="70"/>
        <v>1</v>
      </c>
      <c r="N450">
        <f t="shared" si="71"/>
        <v>4</v>
      </c>
      <c r="O450">
        <f t="shared" si="72"/>
        <v>3</v>
      </c>
      <c r="P450">
        <f t="shared" si="73"/>
        <v>4</v>
      </c>
      <c r="Q450">
        <f t="shared" si="74"/>
        <v>4</v>
      </c>
      <c r="R450">
        <f t="shared" si="75"/>
        <v>35</v>
      </c>
      <c r="S450">
        <f t="shared" si="76"/>
        <v>0.58333333333333337</v>
      </c>
    </row>
    <row r="451" spans="1:19" ht="16">
      <c r="A451" s="3">
        <v>40080.460467326389</v>
      </c>
      <c r="B451" t="s">
        <v>13390</v>
      </c>
      <c r="C451" t="s">
        <v>3444</v>
      </c>
      <c r="D451">
        <v>5</v>
      </c>
      <c r="E451">
        <v>4</v>
      </c>
      <c r="F451" t="s">
        <v>99</v>
      </c>
      <c r="G451" t="s">
        <v>100</v>
      </c>
      <c r="H451" t="s">
        <v>41</v>
      </c>
      <c r="I451">
        <f t="shared" ref="I451:I514" si="77">MONTH(A451)</f>
        <v>9</v>
      </c>
      <c r="J451">
        <f t="shared" ref="J451:J514" si="78">IF(I451=9,6,(IF(I451=4,5,(IF(I451=8,4,(IF(I451=6,3,IF(I451=5,2,1))))))))</f>
        <v>6</v>
      </c>
      <c r="K451" s="26">
        <f t="shared" ref="K451:K514" si="79">IF(C451="w-300250-DebtReduction1-1DC",1,IF(C451="w-300250-DebtReduction1-1DC-Head2",13,IF(C451="w-300250-DebtReduction1-2DC-CreditSolutions",12,IF(C451="w-302252-DebtReduction1-1DC-CreditSolutions",11,IF(C451="w-300250-DebtReduction1-2DC-BlueMeter",10,IF(C451="w-302252-DebtReduction1-1DC",9,IF(C451="w-302252-DebtReduction1-1DC-yellowarrow-blue",8,IF(C451="w-300250-DebtReduction1-1DC-CreditSolutions",7,IF(C451="w-302252-DebtReduction1-1DC-yellowarrow",6,IF(C451="w-302252-DebtReduction1-1DC-yellowarrow-dark",5,IF(C451="w-300250-DebtReduction1-1DC-Head3",4,IF(C451="w-w-302252-DebtReduction1-1DC-white",3,IF(C451="w-300250-DebtReduction1-1DC-BlueMeter",2,1)))))))))))))</f>
        <v>1</v>
      </c>
      <c r="L451">
        <f t="shared" ref="L451:L514" si="80">IF(D451=2,6,(IF(D451=5,5,(IF(D451=1,4,(IF(D451=3,3,IF(D451=4,2,1))))))))</f>
        <v>5</v>
      </c>
      <c r="M451">
        <f t="shared" ref="M451:M514" si="81">IF(E451=5,6,(IF(E451=3,5,(IF(E451=1,4,(IF(E451=2,3,IF(E451=4,2,1))))))))</f>
        <v>2</v>
      </c>
      <c r="N451">
        <f t="shared" ref="N451:N514" si="82">IF(F451="70001-90000",10,IF(F451="10001-15000",9,IF(F451="15001-20000",8,IF(F451="20001-30000",7,IF(F451="50001-70000",6,IF(F451="90000-100000",5,IF(F451="30001-50000",4,IF(F451="7500-15000",3,IF(F451="7500-10000",2,1)))))))))</f>
        <v>10</v>
      </c>
      <c r="O451">
        <f t="shared" ref="O451:O514" si="83">IF(G451="Advertise.com",5,(IF(G451="AdKnowledge",4,(IF(G451="yahoo",3,(IF(G451="Call_Center",2,1)))))))</f>
        <v>1</v>
      </c>
      <c r="P451">
        <f t="shared" ref="P451:P514" si="84">IF(B451="Closed",8, IF(B451 = "EP Confirmed", 7,IF(B451="EP Received",6,IF(B451="EP Sent",5,IF(B451="Unable to contact - Bad Contact Information",4,IF(B451="Contacted - Invalid Profile",3,IF(B451="Contacted - Doesn't Qualify",2,1)))))))</f>
        <v>1</v>
      </c>
      <c r="Q451">
        <f t="shared" ref="Q451:Q514" si="85">IF(H451="https://callcenter.inadcoads.com/callcenter/signius/CallCenterDRI.html",5,IF(H451="http://www.debtreductioninc.com/index8.html",4,IF(H451="http://www.inadcoad.com/CallCenter/Signius/CallCenterDRI.html",3,IF(H451="http://www.debtreductioninc.com/index11.html",2,1))))</f>
        <v>4</v>
      </c>
      <c r="R451">
        <f t="shared" ref="R451:R514" si="86">SUM(J451:Q451)</f>
        <v>30</v>
      </c>
      <c r="S451">
        <f t="shared" ref="S451:S514" si="87">R451/60</f>
        <v>0.5</v>
      </c>
    </row>
    <row r="452" spans="1:19" ht="16">
      <c r="A452" s="3">
        <v>40007.744409722225</v>
      </c>
      <c r="B452" t="s">
        <v>743</v>
      </c>
      <c r="C452" t="s">
        <v>3457</v>
      </c>
      <c r="D452">
        <v>5</v>
      </c>
      <c r="E452">
        <v>5</v>
      </c>
      <c r="F452" t="s">
        <v>4744</v>
      </c>
      <c r="G452" t="s">
        <v>410</v>
      </c>
      <c r="H452" t="s">
        <v>41</v>
      </c>
      <c r="I452">
        <f t="shared" si="77"/>
        <v>7</v>
      </c>
      <c r="J452">
        <f t="shared" si="78"/>
        <v>1</v>
      </c>
      <c r="K452" s="26">
        <f t="shared" si="79"/>
        <v>9</v>
      </c>
      <c r="L452">
        <f t="shared" si="80"/>
        <v>5</v>
      </c>
      <c r="M452">
        <f t="shared" si="81"/>
        <v>6</v>
      </c>
      <c r="N452">
        <f t="shared" si="82"/>
        <v>2</v>
      </c>
      <c r="O452">
        <f t="shared" si="83"/>
        <v>1</v>
      </c>
      <c r="P452">
        <f t="shared" si="84"/>
        <v>3</v>
      </c>
      <c r="Q452">
        <f t="shared" si="85"/>
        <v>4</v>
      </c>
      <c r="R452">
        <f t="shared" si="86"/>
        <v>31</v>
      </c>
      <c r="S452">
        <f t="shared" si="87"/>
        <v>0.51666666666666672</v>
      </c>
    </row>
    <row r="453" spans="1:19" ht="16">
      <c r="A453" s="3">
        <v>39937.540820173614</v>
      </c>
      <c r="B453" t="s">
        <v>13390</v>
      </c>
      <c r="C453" t="s">
        <v>246</v>
      </c>
      <c r="D453" t="s">
        <v>30</v>
      </c>
      <c r="E453" t="s">
        <v>30</v>
      </c>
      <c r="F453" t="s">
        <v>134</v>
      </c>
      <c r="G453" t="s">
        <v>34</v>
      </c>
      <c r="H453" s="4" t="s">
        <v>41</v>
      </c>
      <c r="I453">
        <f t="shared" si="77"/>
        <v>5</v>
      </c>
      <c r="J453">
        <f t="shared" si="78"/>
        <v>2</v>
      </c>
      <c r="K453" s="26">
        <f t="shared" si="79"/>
        <v>4</v>
      </c>
      <c r="L453">
        <f t="shared" si="80"/>
        <v>1</v>
      </c>
      <c r="M453">
        <f t="shared" si="81"/>
        <v>1</v>
      </c>
      <c r="N453">
        <f t="shared" si="82"/>
        <v>8</v>
      </c>
      <c r="O453">
        <f t="shared" si="83"/>
        <v>3</v>
      </c>
      <c r="P453">
        <f t="shared" si="84"/>
        <v>1</v>
      </c>
      <c r="Q453">
        <f t="shared" si="85"/>
        <v>4</v>
      </c>
      <c r="R453">
        <f t="shared" si="86"/>
        <v>24</v>
      </c>
      <c r="S453">
        <f t="shared" si="87"/>
        <v>0.4</v>
      </c>
    </row>
    <row r="454" spans="1:19" ht="16">
      <c r="A454" s="3">
        <v>40056.454603275466</v>
      </c>
      <c r="B454" t="s">
        <v>13390</v>
      </c>
      <c r="C454" t="s">
        <v>3444</v>
      </c>
      <c r="D454">
        <v>5</v>
      </c>
      <c r="E454">
        <v>5</v>
      </c>
      <c r="F454" t="s">
        <v>165</v>
      </c>
      <c r="G454" t="s">
        <v>100</v>
      </c>
      <c r="H454" t="s">
        <v>41</v>
      </c>
      <c r="I454">
        <f t="shared" si="77"/>
        <v>8</v>
      </c>
      <c r="J454">
        <f t="shared" si="78"/>
        <v>4</v>
      </c>
      <c r="K454" s="26">
        <f t="shared" si="79"/>
        <v>1</v>
      </c>
      <c r="L454">
        <f t="shared" si="80"/>
        <v>5</v>
      </c>
      <c r="M454">
        <f t="shared" si="81"/>
        <v>6</v>
      </c>
      <c r="N454">
        <f t="shared" si="82"/>
        <v>6</v>
      </c>
      <c r="O454">
        <f t="shared" si="83"/>
        <v>1</v>
      </c>
      <c r="P454">
        <f t="shared" si="84"/>
        <v>1</v>
      </c>
      <c r="Q454">
        <f t="shared" si="85"/>
        <v>4</v>
      </c>
      <c r="R454">
        <f t="shared" si="86"/>
        <v>28</v>
      </c>
      <c r="S454">
        <f t="shared" si="87"/>
        <v>0.46666666666666667</v>
      </c>
    </row>
    <row r="455" spans="1:19" ht="16">
      <c r="A455" s="3">
        <v>40002.636438576388</v>
      </c>
      <c r="B455" t="s">
        <v>13390</v>
      </c>
      <c r="C455" t="s">
        <v>7054</v>
      </c>
      <c r="D455" t="s">
        <v>30</v>
      </c>
      <c r="E455">
        <v>3</v>
      </c>
      <c r="F455" t="s">
        <v>155</v>
      </c>
      <c r="G455" t="s">
        <v>410</v>
      </c>
      <c r="H455" t="s">
        <v>41</v>
      </c>
      <c r="I455">
        <f t="shared" si="77"/>
        <v>7</v>
      </c>
      <c r="J455">
        <f t="shared" si="78"/>
        <v>1</v>
      </c>
      <c r="K455" s="26">
        <f t="shared" si="79"/>
        <v>8</v>
      </c>
      <c r="L455">
        <f t="shared" si="80"/>
        <v>1</v>
      </c>
      <c r="M455">
        <f t="shared" si="81"/>
        <v>5</v>
      </c>
      <c r="N455">
        <f t="shared" si="82"/>
        <v>5</v>
      </c>
      <c r="O455">
        <f t="shared" si="83"/>
        <v>1</v>
      </c>
      <c r="P455">
        <f t="shared" si="84"/>
        <v>1</v>
      </c>
      <c r="Q455">
        <f t="shared" si="85"/>
        <v>4</v>
      </c>
      <c r="R455">
        <f t="shared" si="86"/>
        <v>26</v>
      </c>
      <c r="S455">
        <f t="shared" si="87"/>
        <v>0.43333333333333335</v>
      </c>
    </row>
    <row r="456" spans="1:19" ht="16">
      <c r="A456" s="3">
        <v>39994.726758761572</v>
      </c>
      <c r="B456" t="s">
        <v>13390</v>
      </c>
      <c r="C456" t="s">
        <v>3461</v>
      </c>
      <c r="D456" t="s">
        <v>30</v>
      </c>
      <c r="E456">
        <v>3</v>
      </c>
      <c r="F456" t="s">
        <v>88</v>
      </c>
      <c r="G456" t="s">
        <v>410</v>
      </c>
      <c r="H456" t="s">
        <v>41</v>
      </c>
      <c r="I456">
        <f t="shared" si="77"/>
        <v>6</v>
      </c>
      <c r="J456">
        <f t="shared" si="78"/>
        <v>3</v>
      </c>
      <c r="K456" s="26">
        <f t="shared" si="79"/>
        <v>11</v>
      </c>
      <c r="L456">
        <f t="shared" si="80"/>
        <v>1</v>
      </c>
      <c r="M456">
        <f t="shared" si="81"/>
        <v>5</v>
      </c>
      <c r="N456">
        <f t="shared" si="82"/>
        <v>4</v>
      </c>
      <c r="O456">
        <f t="shared" si="83"/>
        <v>1</v>
      </c>
      <c r="P456">
        <f t="shared" si="84"/>
        <v>1</v>
      </c>
      <c r="Q456">
        <f t="shared" si="85"/>
        <v>4</v>
      </c>
      <c r="R456">
        <f t="shared" si="86"/>
        <v>30</v>
      </c>
      <c r="S456">
        <f t="shared" si="87"/>
        <v>0.5</v>
      </c>
    </row>
    <row r="457" spans="1:19" ht="16">
      <c r="A457" s="3">
        <v>39944.633166979169</v>
      </c>
      <c r="B457" t="s">
        <v>13390</v>
      </c>
      <c r="C457" t="s">
        <v>3444</v>
      </c>
      <c r="D457" t="s">
        <v>30</v>
      </c>
      <c r="E457" t="s">
        <v>30</v>
      </c>
      <c r="F457" t="s">
        <v>48</v>
      </c>
      <c r="G457" t="s">
        <v>34</v>
      </c>
      <c r="H457" s="4" t="s">
        <v>41</v>
      </c>
      <c r="I457">
        <f t="shared" si="77"/>
        <v>5</v>
      </c>
      <c r="J457">
        <f t="shared" si="78"/>
        <v>2</v>
      </c>
      <c r="K457" s="26">
        <f t="shared" si="79"/>
        <v>1</v>
      </c>
      <c r="L457">
        <f t="shared" si="80"/>
        <v>1</v>
      </c>
      <c r="M457">
        <f t="shared" si="81"/>
        <v>1</v>
      </c>
      <c r="N457">
        <f t="shared" si="82"/>
        <v>3</v>
      </c>
      <c r="O457">
        <f t="shared" si="83"/>
        <v>3</v>
      </c>
      <c r="P457">
        <f t="shared" si="84"/>
        <v>1</v>
      </c>
      <c r="Q457">
        <f t="shared" si="85"/>
        <v>4</v>
      </c>
      <c r="R457">
        <f t="shared" si="86"/>
        <v>16</v>
      </c>
      <c r="S457">
        <f t="shared" si="87"/>
        <v>0.26666666666666666</v>
      </c>
    </row>
    <row r="458" spans="1:19" ht="16">
      <c r="A458" s="3">
        <v>39914.684642210646</v>
      </c>
      <c r="B458" t="s">
        <v>13390</v>
      </c>
      <c r="C458" t="s">
        <v>68</v>
      </c>
      <c r="D458" t="s">
        <v>30</v>
      </c>
      <c r="E458" t="s">
        <v>30</v>
      </c>
      <c r="F458" t="s">
        <v>165</v>
      </c>
      <c r="G458" t="s">
        <v>100</v>
      </c>
      <c r="H458" t="s">
        <v>41</v>
      </c>
      <c r="I458">
        <f t="shared" si="77"/>
        <v>4</v>
      </c>
      <c r="J458">
        <f t="shared" si="78"/>
        <v>5</v>
      </c>
      <c r="K458" s="26">
        <f t="shared" si="79"/>
        <v>10</v>
      </c>
      <c r="L458">
        <f t="shared" si="80"/>
        <v>1</v>
      </c>
      <c r="M458">
        <f t="shared" si="81"/>
        <v>1</v>
      </c>
      <c r="N458">
        <f t="shared" si="82"/>
        <v>6</v>
      </c>
      <c r="O458">
        <f t="shared" si="83"/>
        <v>1</v>
      </c>
      <c r="P458">
        <f t="shared" si="84"/>
        <v>1</v>
      </c>
      <c r="Q458">
        <f t="shared" si="85"/>
        <v>4</v>
      </c>
      <c r="R458">
        <f t="shared" si="86"/>
        <v>29</v>
      </c>
      <c r="S458">
        <f t="shared" si="87"/>
        <v>0.48333333333333334</v>
      </c>
    </row>
    <row r="459" spans="1:19" ht="16">
      <c r="A459" s="3">
        <v>40015.655497650463</v>
      </c>
      <c r="B459" t="s">
        <v>13390</v>
      </c>
      <c r="C459" t="s">
        <v>3461</v>
      </c>
      <c r="D459">
        <v>5</v>
      </c>
      <c r="E459">
        <v>2</v>
      </c>
      <c r="F459" t="s">
        <v>4752</v>
      </c>
      <c r="G459" t="s">
        <v>410</v>
      </c>
      <c r="H459" t="s">
        <v>41</v>
      </c>
      <c r="I459">
        <f t="shared" si="77"/>
        <v>7</v>
      </c>
      <c r="J459">
        <f t="shared" si="78"/>
        <v>1</v>
      </c>
      <c r="K459" s="26">
        <f t="shared" si="79"/>
        <v>11</v>
      </c>
      <c r="L459">
        <f t="shared" si="80"/>
        <v>5</v>
      </c>
      <c r="M459">
        <f t="shared" si="81"/>
        <v>3</v>
      </c>
      <c r="N459">
        <f t="shared" si="82"/>
        <v>9</v>
      </c>
      <c r="O459">
        <f t="shared" si="83"/>
        <v>1</v>
      </c>
      <c r="P459">
        <f t="shared" si="84"/>
        <v>1</v>
      </c>
      <c r="Q459">
        <f t="shared" si="85"/>
        <v>4</v>
      </c>
      <c r="R459">
        <f t="shared" si="86"/>
        <v>35</v>
      </c>
      <c r="S459">
        <f t="shared" si="87"/>
        <v>0.58333333333333337</v>
      </c>
    </row>
    <row r="460" spans="1:19" ht="16">
      <c r="A460" s="3">
        <v>40055.6953587963</v>
      </c>
      <c r="B460" t="s">
        <v>743</v>
      </c>
      <c r="C460" t="s">
        <v>3461</v>
      </c>
      <c r="D460">
        <v>5</v>
      </c>
      <c r="E460">
        <v>2</v>
      </c>
      <c r="F460" t="s">
        <v>191</v>
      </c>
      <c r="G460" t="s">
        <v>410</v>
      </c>
      <c r="H460" t="s">
        <v>41</v>
      </c>
      <c r="I460">
        <f t="shared" si="77"/>
        <v>8</v>
      </c>
      <c r="J460">
        <f t="shared" si="78"/>
        <v>4</v>
      </c>
      <c r="K460" s="26">
        <f t="shared" si="79"/>
        <v>11</v>
      </c>
      <c r="L460">
        <f t="shared" si="80"/>
        <v>5</v>
      </c>
      <c r="M460">
        <f t="shared" si="81"/>
        <v>3</v>
      </c>
      <c r="N460">
        <f t="shared" si="82"/>
        <v>7</v>
      </c>
      <c r="O460">
        <f t="shared" si="83"/>
        <v>1</v>
      </c>
      <c r="P460">
        <f t="shared" si="84"/>
        <v>3</v>
      </c>
      <c r="Q460">
        <f t="shared" si="85"/>
        <v>4</v>
      </c>
      <c r="R460">
        <f t="shared" si="86"/>
        <v>38</v>
      </c>
      <c r="S460">
        <f t="shared" si="87"/>
        <v>0.6333333333333333</v>
      </c>
    </row>
    <row r="461" spans="1:19" ht="16">
      <c r="A461" s="3">
        <v>39966.347715474534</v>
      </c>
      <c r="B461" t="s">
        <v>13390</v>
      </c>
      <c r="C461" t="s">
        <v>3461</v>
      </c>
      <c r="D461" t="s">
        <v>30</v>
      </c>
      <c r="E461" t="s">
        <v>30</v>
      </c>
      <c r="F461" t="s">
        <v>191</v>
      </c>
      <c r="G461" t="s">
        <v>100</v>
      </c>
      <c r="H461" t="s">
        <v>41</v>
      </c>
      <c r="I461">
        <f t="shared" si="77"/>
        <v>6</v>
      </c>
      <c r="J461">
        <f t="shared" si="78"/>
        <v>3</v>
      </c>
      <c r="K461" s="26">
        <f t="shared" si="79"/>
        <v>11</v>
      </c>
      <c r="L461">
        <f t="shared" si="80"/>
        <v>1</v>
      </c>
      <c r="M461">
        <f t="shared" si="81"/>
        <v>1</v>
      </c>
      <c r="N461">
        <f t="shared" si="82"/>
        <v>7</v>
      </c>
      <c r="O461">
        <f t="shared" si="83"/>
        <v>1</v>
      </c>
      <c r="P461">
        <f t="shared" si="84"/>
        <v>1</v>
      </c>
      <c r="Q461">
        <f t="shared" si="85"/>
        <v>4</v>
      </c>
      <c r="R461">
        <f t="shared" si="86"/>
        <v>29</v>
      </c>
      <c r="S461">
        <f t="shared" si="87"/>
        <v>0.48333333333333334</v>
      </c>
    </row>
    <row r="462" spans="1:19" ht="16">
      <c r="A462" s="3">
        <v>40019.887844560188</v>
      </c>
      <c r="B462" t="s">
        <v>13390</v>
      </c>
      <c r="C462" t="s">
        <v>7054</v>
      </c>
      <c r="D462">
        <v>1</v>
      </c>
      <c r="E462">
        <v>5</v>
      </c>
      <c r="F462" t="s">
        <v>4752</v>
      </c>
      <c r="G462" t="s">
        <v>34</v>
      </c>
      <c r="H462" s="4" t="s">
        <v>41</v>
      </c>
      <c r="I462">
        <f t="shared" si="77"/>
        <v>7</v>
      </c>
      <c r="J462">
        <f t="shared" si="78"/>
        <v>1</v>
      </c>
      <c r="K462" s="26">
        <f t="shared" si="79"/>
        <v>8</v>
      </c>
      <c r="L462">
        <f t="shared" si="80"/>
        <v>4</v>
      </c>
      <c r="M462">
        <f t="shared" si="81"/>
        <v>6</v>
      </c>
      <c r="N462">
        <f t="shared" si="82"/>
        <v>9</v>
      </c>
      <c r="O462">
        <f t="shared" si="83"/>
        <v>3</v>
      </c>
      <c r="P462">
        <f t="shared" si="84"/>
        <v>1</v>
      </c>
      <c r="Q462">
        <f t="shared" si="85"/>
        <v>4</v>
      </c>
      <c r="R462">
        <f t="shared" si="86"/>
        <v>36</v>
      </c>
      <c r="S462">
        <f t="shared" si="87"/>
        <v>0.6</v>
      </c>
    </row>
    <row r="463" spans="1:19" ht="16">
      <c r="A463" s="3">
        <v>40057</v>
      </c>
      <c r="B463" t="s">
        <v>67</v>
      </c>
      <c r="C463" t="s">
        <v>3461</v>
      </c>
      <c r="D463">
        <v>1</v>
      </c>
      <c r="E463">
        <v>3</v>
      </c>
      <c r="F463" t="s">
        <v>4752</v>
      </c>
      <c r="G463" t="s">
        <v>34</v>
      </c>
      <c r="H463" s="4" t="s">
        <v>41</v>
      </c>
      <c r="I463">
        <f t="shared" si="77"/>
        <v>9</v>
      </c>
      <c r="J463">
        <f t="shared" si="78"/>
        <v>6</v>
      </c>
      <c r="K463" s="26">
        <f t="shared" si="79"/>
        <v>11</v>
      </c>
      <c r="L463">
        <f t="shared" si="80"/>
        <v>4</v>
      </c>
      <c r="M463">
        <f t="shared" si="81"/>
        <v>5</v>
      </c>
      <c r="N463">
        <f t="shared" si="82"/>
        <v>9</v>
      </c>
      <c r="O463">
        <f t="shared" si="83"/>
        <v>3</v>
      </c>
      <c r="P463">
        <f t="shared" si="84"/>
        <v>7</v>
      </c>
      <c r="Q463">
        <f t="shared" si="85"/>
        <v>4</v>
      </c>
      <c r="R463">
        <f t="shared" si="86"/>
        <v>49</v>
      </c>
      <c r="S463">
        <f t="shared" si="87"/>
        <v>0.81666666666666665</v>
      </c>
    </row>
    <row r="464" spans="1:19" ht="16">
      <c r="A464" s="3">
        <v>40019.549678668984</v>
      </c>
      <c r="B464" t="s">
        <v>13390</v>
      </c>
      <c r="C464" t="s">
        <v>7957</v>
      </c>
      <c r="D464">
        <v>5</v>
      </c>
      <c r="E464">
        <v>5</v>
      </c>
      <c r="F464" t="s">
        <v>4744</v>
      </c>
      <c r="G464" t="s">
        <v>100</v>
      </c>
      <c r="H464" t="s">
        <v>41</v>
      </c>
      <c r="I464">
        <f t="shared" si="77"/>
        <v>7</v>
      </c>
      <c r="J464">
        <f t="shared" si="78"/>
        <v>1</v>
      </c>
      <c r="K464" s="26">
        <f t="shared" si="79"/>
        <v>5</v>
      </c>
      <c r="L464">
        <f t="shared" si="80"/>
        <v>5</v>
      </c>
      <c r="M464">
        <f t="shared" si="81"/>
        <v>6</v>
      </c>
      <c r="N464">
        <f t="shared" si="82"/>
        <v>2</v>
      </c>
      <c r="O464">
        <f t="shared" si="83"/>
        <v>1</v>
      </c>
      <c r="P464">
        <f t="shared" si="84"/>
        <v>1</v>
      </c>
      <c r="Q464">
        <f t="shared" si="85"/>
        <v>4</v>
      </c>
      <c r="R464">
        <f t="shared" si="86"/>
        <v>25</v>
      </c>
      <c r="S464">
        <f t="shared" si="87"/>
        <v>0.41666666666666669</v>
      </c>
    </row>
    <row r="465" spans="1:19" ht="16">
      <c r="A465" s="3">
        <v>40039.329165625</v>
      </c>
      <c r="B465" t="s">
        <v>13390</v>
      </c>
      <c r="C465" t="s">
        <v>3461</v>
      </c>
      <c r="D465">
        <v>5</v>
      </c>
      <c r="E465">
        <v>5</v>
      </c>
      <c r="F465" t="s">
        <v>88</v>
      </c>
      <c r="G465" t="s">
        <v>100</v>
      </c>
      <c r="H465" t="s">
        <v>41</v>
      </c>
      <c r="I465">
        <f t="shared" si="77"/>
        <v>8</v>
      </c>
      <c r="J465">
        <f t="shared" si="78"/>
        <v>4</v>
      </c>
      <c r="K465" s="26">
        <f t="shared" si="79"/>
        <v>11</v>
      </c>
      <c r="L465">
        <f t="shared" si="80"/>
        <v>5</v>
      </c>
      <c r="M465">
        <f t="shared" si="81"/>
        <v>6</v>
      </c>
      <c r="N465">
        <f t="shared" si="82"/>
        <v>4</v>
      </c>
      <c r="O465">
        <f t="shared" si="83"/>
        <v>1</v>
      </c>
      <c r="P465">
        <f t="shared" si="84"/>
        <v>1</v>
      </c>
      <c r="Q465">
        <f t="shared" si="85"/>
        <v>4</v>
      </c>
      <c r="R465">
        <f t="shared" si="86"/>
        <v>36</v>
      </c>
      <c r="S465">
        <f t="shared" si="87"/>
        <v>0.6</v>
      </c>
    </row>
    <row r="466" spans="1:19" ht="16">
      <c r="A466" s="3">
        <v>39954.956591087961</v>
      </c>
      <c r="B466" t="s">
        <v>13390</v>
      </c>
      <c r="C466" t="s">
        <v>3461</v>
      </c>
      <c r="D466" t="s">
        <v>30</v>
      </c>
      <c r="E466" t="s">
        <v>30</v>
      </c>
      <c r="F466" t="s">
        <v>165</v>
      </c>
      <c r="G466" t="s">
        <v>34</v>
      </c>
      <c r="H466" s="4" t="s">
        <v>41</v>
      </c>
      <c r="I466">
        <f t="shared" si="77"/>
        <v>5</v>
      </c>
      <c r="J466">
        <f t="shared" si="78"/>
        <v>2</v>
      </c>
      <c r="K466" s="26">
        <f t="shared" si="79"/>
        <v>11</v>
      </c>
      <c r="L466">
        <f t="shared" si="80"/>
        <v>1</v>
      </c>
      <c r="M466">
        <f t="shared" si="81"/>
        <v>1</v>
      </c>
      <c r="N466">
        <f t="shared" si="82"/>
        <v>6</v>
      </c>
      <c r="O466">
        <f t="shared" si="83"/>
        <v>3</v>
      </c>
      <c r="P466">
        <f t="shared" si="84"/>
        <v>1</v>
      </c>
      <c r="Q466">
        <f t="shared" si="85"/>
        <v>4</v>
      </c>
      <c r="R466">
        <f t="shared" si="86"/>
        <v>29</v>
      </c>
      <c r="S466">
        <f t="shared" si="87"/>
        <v>0.48333333333333334</v>
      </c>
    </row>
    <row r="467" spans="1:19" ht="16">
      <c r="A467" s="3">
        <v>40024.898592939811</v>
      </c>
      <c r="B467" t="s">
        <v>13390</v>
      </c>
      <c r="C467" t="s">
        <v>7957</v>
      </c>
      <c r="D467">
        <v>5</v>
      </c>
      <c r="E467">
        <v>5</v>
      </c>
      <c r="F467" t="s">
        <v>191</v>
      </c>
      <c r="G467" t="s">
        <v>100</v>
      </c>
      <c r="H467" t="s">
        <v>41</v>
      </c>
      <c r="I467">
        <f t="shared" si="77"/>
        <v>7</v>
      </c>
      <c r="J467">
        <f t="shared" si="78"/>
        <v>1</v>
      </c>
      <c r="K467" s="26">
        <f t="shared" si="79"/>
        <v>5</v>
      </c>
      <c r="L467">
        <f t="shared" si="80"/>
        <v>5</v>
      </c>
      <c r="M467">
        <f t="shared" si="81"/>
        <v>6</v>
      </c>
      <c r="N467">
        <f t="shared" si="82"/>
        <v>7</v>
      </c>
      <c r="O467">
        <f t="shared" si="83"/>
        <v>1</v>
      </c>
      <c r="P467">
        <f t="shared" si="84"/>
        <v>1</v>
      </c>
      <c r="Q467">
        <f t="shared" si="85"/>
        <v>4</v>
      </c>
      <c r="R467">
        <f t="shared" si="86"/>
        <v>30</v>
      </c>
      <c r="S467">
        <f t="shared" si="87"/>
        <v>0.5</v>
      </c>
    </row>
    <row r="468" spans="1:19" ht="16">
      <c r="A468" s="3">
        <v>39994.391377314816</v>
      </c>
      <c r="B468" t="s">
        <v>13390</v>
      </c>
      <c r="C468" t="s">
        <v>7054</v>
      </c>
      <c r="D468" t="s">
        <v>30</v>
      </c>
      <c r="E468">
        <v>5</v>
      </c>
      <c r="F468" t="s">
        <v>191</v>
      </c>
      <c r="G468" t="s">
        <v>410</v>
      </c>
      <c r="H468" t="s">
        <v>41</v>
      </c>
      <c r="I468">
        <f t="shared" si="77"/>
        <v>6</v>
      </c>
      <c r="J468">
        <f t="shared" si="78"/>
        <v>3</v>
      </c>
      <c r="K468" s="26">
        <f t="shared" si="79"/>
        <v>8</v>
      </c>
      <c r="L468">
        <f t="shared" si="80"/>
        <v>1</v>
      </c>
      <c r="M468">
        <f t="shared" si="81"/>
        <v>6</v>
      </c>
      <c r="N468">
        <f t="shared" si="82"/>
        <v>7</v>
      </c>
      <c r="O468">
        <f t="shared" si="83"/>
        <v>1</v>
      </c>
      <c r="P468">
        <f t="shared" si="84"/>
        <v>1</v>
      </c>
      <c r="Q468">
        <f t="shared" si="85"/>
        <v>4</v>
      </c>
      <c r="R468">
        <f t="shared" si="86"/>
        <v>31</v>
      </c>
      <c r="S468">
        <f t="shared" si="87"/>
        <v>0.51666666666666672</v>
      </c>
    </row>
    <row r="469" spans="1:19" ht="16">
      <c r="A469" s="3">
        <v>39993.583587962959</v>
      </c>
      <c r="B469" t="s">
        <v>26</v>
      </c>
      <c r="C469" t="s">
        <v>3461</v>
      </c>
      <c r="D469" t="s">
        <v>30</v>
      </c>
      <c r="E469">
        <v>2</v>
      </c>
      <c r="F469" t="s">
        <v>134</v>
      </c>
      <c r="G469" t="s">
        <v>410</v>
      </c>
      <c r="H469" t="s">
        <v>41</v>
      </c>
      <c r="I469">
        <f t="shared" si="77"/>
        <v>6</v>
      </c>
      <c r="J469">
        <f t="shared" si="78"/>
        <v>3</v>
      </c>
      <c r="K469" s="26">
        <f t="shared" si="79"/>
        <v>11</v>
      </c>
      <c r="L469">
        <f t="shared" si="80"/>
        <v>1</v>
      </c>
      <c r="M469">
        <f t="shared" si="81"/>
        <v>3</v>
      </c>
      <c r="N469">
        <f t="shared" si="82"/>
        <v>8</v>
      </c>
      <c r="O469">
        <f t="shared" si="83"/>
        <v>1</v>
      </c>
      <c r="P469">
        <f t="shared" si="84"/>
        <v>4</v>
      </c>
      <c r="Q469">
        <f t="shared" si="85"/>
        <v>4</v>
      </c>
      <c r="R469">
        <f t="shared" si="86"/>
        <v>35</v>
      </c>
      <c r="S469">
        <f t="shared" si="87"/>
        <v>0.58333333333333337</v>
      </c>
    </row>
    <row r="470" spans="1:19" ht="16">
      <c r="A470" s="3">
        <v>39967.69827739583</v>
      </c>
      <c r="B470" t="s">
        <v>13390</v>
      </c>
      <c r="C470" t="s">
        <v>3444</v>
      </c>
      <c r="D470" t="s">
        <v>30</v>
      </c>
      <c r="E470" t="s">
        <v>30</v>
      </c>
      <c r="F470" t="s">
        <v>4744</v>
      </c>
      <c r="G470" t="s">
        <v>100</v>
      </c>
      <c r="H470" t="s">
        <v>41</v>
      </c>
      <c r="I470">
        <f t="shared" si="77"/>
        <v>6</v>
      </c>
      <c r="J470">
        <f t="shared" si="78"/>
        <v>3</v>
      </c>
      <c r="K470" s="26">
        <f t="shared" si="79"/>
        <v>1</v>
      </c>
      <c r="L470">
        <f t="shared" si="80"/>
        <v>1</v>
      </c>
      <c r="M470">
        <f t="shared" si="81"/>
        <v>1</v>
      </c>
      <c r="N470">
        <f t="shared" si="82"/>
        <v>2</v>
      </c>
      <c r="O470">
        <f t="shared" si="83"/>
        <v>1</v>
      </c>
      <c r="P470">
        <f t="shared" si="84"/>
        <v>1</v>
      </c>
      <c r="Q470">
        <f t="shared" si="85"/>
        <v>4</v>
      </c>
      <c r="R470">
        <f t="shared" si="86"/>
        <v>14</v>
      </c>
      <c r="S470">
        <f t="shared" si="87"/>
        <v>0.23333333333333334</v>
      </c>
    </row>
    <row r="471" spans="1:19" ht="16">
      <c r="A471" s="3">
        <v>39947.347605821757</v>
      </c>
      <c r="B471" t="s">
        <v>13390</v>
      </c>
      <c r="C471" t="s">
        <v>3444</v>
      </c>
      <c r="D471" t="s">
        <v>30</v>
      </c>
      <c r="E471" t="s">
        <v>30</v>
      </c>
      <c r="F471" t="s">
        <v>191</v>
      </c>
      <c r="G471" t="s">
        <v>49</v>
      </c>
      <c r="H471" t="s">
        <v>41</v>
      </c>
      <c r="I471">
        <f t="shared" si="77"/>
        <v>5</v>
      </c>
      <c r="J471">
        <f t="shared" si="78"/>
        <v>2</v>
      </c>
      <c r="K471" s="26">
        <f t="shared" si="79"/>
        <v>1</v>
      </c>
      <c r="L471">
        <f t="shared" si="80"/>
        <v>1</v>
      </c>
      <c r="M471">
        <f t="shared" si="81"/>
        <v>1</v>
      </c>
      <c r="N471">
        <f t="shared" si="82"/>
        <v>7</v>
      </c>
      <c r="O471">
        <f t="shared" si="83"/>
        <v>4</v>
      </c>
      <c r="P471">
        <f t="shared" si="84"/>
        <v>1</v>
      </c>
      <c r="Q471">
        <f t="shared" si="85"/>
        <v>4</v>
      </c>
      <c r="R471">
        <f t="shared" si="86"/>
        <v>21</v>
      </c>
      <c r="S471">
        <f t="shared" si="87"/>
        <v>0.35</v>
      </c>
    </row>
    <row r="472" spans="1:19" ht="16">
      <c r="A472" s="3">
        <v>40035.439839583334</v>
      </c>
      <c r="B472" t="s">
        <v>13390</v>
      </c>
      <c r="C472" t="s">
        <v>7957</v>
      </c>
      <c r="D472">
        <v>5</v>
      </c>
      <c r="E472">
        <v>2</v>
      </c>
      <c r="F472" t="s">
        <v>134</v>
      </c>
      <c r="G472" t="s">
        <v>100</v>
      </c>
      <c r="H472" t="s">
        <v>41</v>
      </c>
      <c r="I472">
        <f t="shared" si="77"/>
        <v>8</v>
      </c>
      <c r="J472">
        <f t="shared" si="78"/>
        <v>4</v>
      </c>
      <c r="K472" s="26">
        <f t="shared" si="79"/>
        <v>5</v>
      </c>
      <c r="L472">
        <f t="shared" si="80"/>
        <v>5</v>
      </c>
      <c r="M472">
        <f t="shared" si="81"/>
        <v>3</v>
      </c>
      <c r="N472">
        <f t="shared" si="82"/>
        <v>8</v>
      </c>
      <c r="O472">
        <f t="shared" si="83"/>
        <v>1</v>
      </c>
      <c r="P472">
        <f t="shared" si="84"/>
        <v>1</v>
      </c>
      <c r="Q472">
        <f t="shared" si="85"/>
        <v>4</v>
      </c>
      <c r="R472">
        <f t="shared" si="86"/>
        <v>31</v>
      </c>
      <c r="S472">
        <f t="shared" si="87"/>
        <v>0.51666666666666672</v>
      </c>
    </row>
    <row r="473" spans="1:19" ht="16">
      <c r="A473" s="3">
        <v>39959.084539664349</v>
      </c>
      <c r="B473" t="s">
        <v>13390</v>
      </c>
      <c r="C473" t="s">
        <v>3444</v>
      </c>
      <c r="D473" t="s">
        <v>30</v>
      </c>
      <c r="E473" t="s">
        <v>30</v>
      </c>
      <c r="F473" t="s">
        <v>33</v>
      </c>
      <c r="G473" t="s">
        <v>34</v>
      </c>
      <c r="H473" s="4" t="s">
        <v>41</v>
      </c>
      <c r="I473">
        <f t="shared" si="77"/>
        <v>5</v>
      </c>
      <c r="J473">
        <f t="shared" si="78"/>
        <v>2</v>
      </c>
      <c r="K473" s="26">
        <f t="shared" si="79"/>
        <v>1</v>
      </c>
      <c r="L473">
        <f t="shared" si="80"/>
        <v>1</v>
      </c>
      <c r="M473">
        <f t="shared" si="81"/>
        <v>1</v>
      </c>
      <c r="N473">
        <f t="shared" si="82"/>
        <v>1</v>
      </c>
      <c r="O473">
        <f t="shared" si="83"/>
        <v>3</v>
      </c>
      <c r="P473">
        <f t="shared" si="84"/>
        <v>1</v>
      </c>
      <c r="Q473">
        <f t="shared" si="85"/>
        <v>4</v>
      </c>
      <c r="R473">
        <f t="shared" si="86"/>
        <v>14</v>
      </c>
      <c r="S473">
        <f t="shared" si="87"/>
        <v>0.23333333333333334</v>
      </c>
    </row>
    <row r="474" spans="1:19" ht="16">
      <c r="A474" s="3">
        <v>40082.729722071759</v>
      </c>
      <c r="B474" t="s">
        <v>13390</v>
      </c>
      <c r="C474" t="s">
        <v>3461</v>
      </c>
      <c r="D474">
        <v>3</v>
      </c>
      <c r="E474">
        <v>3</v>
      </c>
      <c r="F474" t="s">
        <v>4744</v>
      </c>
      <c r="G474" t="s">
        <v>34</v>
      </c>
      <c r="H474" s="4" t="s">
        <v>41</v>
      </c>
      <c r="I474">
        <f t="shared" si="77"/>
        <v>9</v>
      </c>
      <c r="J474">
        <f t="shared" si="78"/>
        <v>6</v>
      </c>
      <c r="K474" s="26">
        <f t="shared" si="79"/>
        <v>11</v>
      </c>
      <c r="L474">
        <f t="shared" si="80"/>
        <v>3</v>
      </c>
      <c r="M474">
        <f t="shared" si="81"/>
        <v>5</v>
      </c>
      <c r="N474">
        <f t="shared" si="82"/>
        <v>2</v>
      </c>
      <c r="O474">
        <f t="shared" si="83"/>
        <v>3</v>
      </c>
      <c r="P474">
        <f t="shared" si="84"/>
        <v>1</v>
      </c>
      <c r="Q474">
        <f t="shared" si="85"/>
        <v>4</v>
      </c>
      <c r="R474">
        <f t="shared" si="86"/>
        <v>35</v>
      </c>
      <c r="S474">
        <f t="shared" si="87"/>
        <v>0.58333333333333337</v>
      </c>
    </row>
    <row r="475" spans="1:19" ht="16">
      <c r="A475" s="3">
        <v>39939.63373159722</v>
      </c>
      <c r="B475" t="s">
        <v>13390</v>
      </c>
      <c r="C475" t="s">
        <v>246</v>
      </c>
      <c r="D475" t="s">
        <v>30</v>
      </c>
      <c r="E475" t="s">
        <v>30</v>
      </c>
      <c r="F475" t="s">
        <v>48</v>
      </c>
      <c r="G475" t="s">
        <v>34</v>
      </c>
      <c r="H475" s="4" t="s">
        <v>41</v>
      </c>
      <c r="I475">
        <f t="shared" si="77"/>
        <v>5</v>
      </c>
      <c r="J475">
        <f t="shared" si="78"/>
        <v>2</v>
      </c>
      <c r="K475" s="26">
        <f t="shared" si="79"/>
        <v>4</v>
      </c>
      <c r="L475">
        <f t="shared" si="80"/>
        <v>1</v>
      </c>
      <c r="M475">
        <f t="shared" si="81"/>
        <v>1</v>
      </c>
      <c r="N475">
        <f t="shared" si="82"/>
        <v>3</v>
      </c>
      <c r="O475">
        <f t="shared" si="83"/>
        <v>3</v>
      </c>
      <c r="P475">
        <f t="shared" si="84"/>
        <v>1</v>
      </c>
      <c r="Q475">
        <f t="shared" si="85"/>
        <v>4</v>
      </c>
      <c r="R475">
        <f t="shared" si="86"/>
        <v>19</v>
      </c>
      <c r="S475">
        <f t="shared" si="87"/>
        <v>0.31666666666666665</v>
      </c>
    </row>
    <row r="476" spans="1:19" ht="16">
      <c r="A476" s="3">
        <v>39988.378214965276</v>
      </c>
      <c r="B476" t="s">
        <v>13390</v>
      </c>
      <c r="C476" t="s">
        <v>3444</v>
      </c>
      <c r="D476" t="s">
        <v>30</v>
      </c>
      <c r="E476" t="s">
        <v>30</v>
      </c>
      <c r="F476" t="s">
        <v>33</v>
      </c>
      <c r="G476" t="s">
        <v>410</v>
      </c>
      <c r="H476" t="s">
        <v>41</v>
      </c>
      <c r="I476">
        <f t="shared" si="77"/>
        <v>6</v>
      </c>
      <c r="J476">
        <f t="shared" si="78"/>
        <v>3</v>
      </c>
      <c r="K476" s="26">
        <f t="shared" si="79"/>
        <v>1</v>
      </c>
      <c r="L476">
        <f t="shared" si="80"/>
        <v>1</v>
      </c>
      <c r="M476">
        <f t="shared" si="81"/>
        <v>1</v>
      </c>
      <c r="N476">
        <f t="shared" si="82"/>
        <v>1</v>
      </c>
      <c r="O476">
        <f t="shared" si="83"/>
        <v>1</v>
      </c>
      <c r="P476">
        <f t="shared" si="84"/>
        <v>1</v>
      </c>
      <c r="Q476">
        <f t="shared" si="85"/>
        <v>4</v>
      </c>
      <c r="R476">
        <f t="shared" si="86"/>
        <v>13</v>
      </c>
      <c r="S476">
        <f t="shared" si="87"/>
        <v>0.21666666666666667</v>
      </c>
    </row>
    <row r="477" spans="1:19" ht="16">
      <c r="A477" s="3">
        <v>40029</v>
      </c>
      <c r="B477" t="s">
        <v>59</v>
      </c>
      <c r="C477" t="s">
        <v>3461</v>
      </c>
      <c r="D477">
        <v>3</v>
      </c>
      <c r="E477">
        <v>2</v>
      </c>
      <c r="F477" t="s">
        <v>165</v>
      </c>
      <c r="G477" t="s">
        <v>100</v>
      </c>
      <c r="H477" t="s">
        <v>41</v>
      </c>
      <c r="I477">
        <f t="shared" si="77"/>
        <v>8</v>
      </c>
      <c r="J477">
        <f t="shared" si="78"/>
        <v>4</v>
      </c>
      <c r="K477" s="26">
        <f t="shared" si="79"/>
        <v>11</v>
      </c>
      <c r="L477">
        <f t="shared" si="80"/>
        <v>3</v>
      </c>
      <c r="M477">
        <f t="shared" si="81"/>
        <v>3</v>
      </c>
      <c r="N477">
        <f t="shared" si="82"/>
        <v>6</v>
      </c>
      <c r="O477">
        <f t="shared" si="83"/>
        <v>1</v>
      </c>
      <c r="P477">
        <f t="shared" si="84"/>
        <v>8</v>
      </c>
      <c r="Q477">
        <f t="shared" si="85"/>
        <v>4</v>
      </c>
      <c r="R477">
        <f t="shared" si="86"/>
        <v>40</v>
      </c>
      <c r="S477">
        <f t="shared" si="87"/>
        <v>0.66666666666666663</v>
      </c>
    </row>
    <row r="478" spans="1:19" ht="16">
      <c r="A478" s="3">
        <v>39914.509659918978</v>
      </c>
      <c r="B478" t="s">
        <v>13390</v>
      </c>
      <c r="C478" t="s">
        <v>46</v>
      </c>
      <c r="D478" t="s">
        <v>30</v>
      </c>
      <c r="E478" t="s">
        <v>30</v>
      </c>
      <c r="F478" t="s">
        <v>48</v>
      </c>
      <c r="G478" t="s">
        <v>34</v>
      </c>
      <c r="H478" s="4" t="s">
        <v>41</v>
      </c>
      <c r="I478">
        <f t="shared" si="77"/>
        <v>4</v>
      </c>
      <c r="J478">
        <f t="shared" si="78"/>
        <v>5</v>
      </c>
      <c r="K478" s="26">
        <f t="shared" si="79"/>
        <v>1</v>
      </c>
      <c r="L478">
        <f t="shared" si="80"/>
        <v>1</v>
      </c>
      <c r="M478">
        <f t="shared" si="81"/>
        <v>1</v>
      </c>
      <c r="N478">
        <f t="shared" si="82"/>
        <v>3</v>
      </c>
      <c r="O478">
        <f t="shared" si="83"/>
        <v>3</v>
      </c>
      <c r="P478">
        <f t="shared" si="84"/>
        <v>1</v>
      </c>
      <c r="Q478">
        <f t="shared" si="85"/>
        <v>4</v>
      </c>
      <c r="R478">
        <f t="shared" si="86"/>
        <v>19</v>
      </c>
      <c r="S478">
        <f t="shared" si="87"/>
        <v>0.31666666666666665</v>
      </c>
    </row>
    <row r="479" spans="1:19" ht="16">
      <c r="A479" s="3">
        <v>40011.459976423612</v>
      </c>
      <c r="B479" t="s">
        <v>13390</v>
      </c>
      <c r="C479" t="s">
        <v>3461</v>
      </c>
      <c r="D479">
        <v>5</v>
      </c>
      <c r="E479">
        <v>5</v>
      </c>
      <c r="F479" t="s">
        <v>88</v>
      </c>
      <c r="G479" t="s">
        <v>100</v>
      </c>
      <c r="H479" t="s">
        <v>41</v>
      </c>
      <c r="I479">
        <f t="shared" si="77"/>
        <v>7</v>
      </c>
      <c r="J479">
        <f t="shared" si="78"/>
        <v>1</v>
      </c>
      <c r="K479" s="26">
        <f t="shared" si="79"/>
        <v>11</v>
      </c>
      <c r="L479">
        <f t="shared" si="80"/>
        <v>5</v>
      </c>
      <c r="M479">
        <f t="shared" si="81"/>
        <v>6</v>
      </c>
      <c r="N479">
        <f t="shared" si="82"/>
        <v>4</v>
      </c>
      <c r="O479">
        <f t="shared" si="83"/>
        <v>1</v>
      </c>
      <c r="P479">
        <f t="shared" si="84"/>
        <v>1</v>
      </c>
      <c r="Q479">
        <f t="shared" si="85"/>
        <v>4</v>
      </c>
      <c r="R479">
        <f t="shared" si="86"/>
        <v>33</v>
      </c>
      <c r="S479">
        <f t="shared" si="87"/>
        <v>0.55000000000000004</v>
      </c>
    </row>
    <row r="480" spans="1:19" ht="16">
      <c r="A480" s="3">
        <v>39969.433657407404</v>
      </c>
      <c r="B480" t="s">
        <v>26</v>
      </c>
      <c r="C480" t="s">
        <v>3444</v>
      </c>
      <c r="D480" t="s">
        <v>30</v>
      </c>
      <c r="E480" t="s">
        <v>30</v>
      </c>
      <c r="F480" t="s">
        <v>33</v>
      </c>
      <c r="G480" t="s">
        <v>410</v>
      </c>
      <c r="H480" t="s">
        <v>41</v>
      </c>
      <c r="I480">
        <f t="shared" si="77"/>
        <v>6</v>
      </c>
      <c r="J480">
        <f t="shared" si="78"/>
        <v>3</v>
      </c>
      <c r="K480" s="26">
        <f t="shared" si="79"/>
        <v>1</v>
      </c>
      <c r="L480">
        <f t="shared" si="80"/>
        <v>1</v>
      </c>
      <c r="M480">
        <f t="shared" si="81"/>
        <v>1</v>
      </c>
      <c r="N480">
        <f t="shared" si="82"/>
        <v>1</v>
      </c>
      <c r="O480">
        <f t="shared" si="83"/>
        <v>1</v>
      </c>
      <c r="P480">
        <f t="shared" si="84"/>
        <v>4</v>
      </c>
      <c r="Q480">
        <f t="shared" si="85"/>
        <v>4</v>
      </c>
      <c r="R480">
        <f t="shared" si="86"/>
        <v>16</v>
      </c>
      <c r="S480">
        <f t="shared" si="87"/>
        <v>0.26666666666666666</v>
      </c>
    </row>
    <row r="481" spans="1:19" ht="16">
      <c r="A481" s="3">
        <v>40019.13858903935</v>
      </c>
      <c r="B481" t="s">
        <v>13390</v>
      </c>
      <c r="C481" t="s">
        <v>7957</v>
      </c>
      <c r="D481">
        <v>1</v>
      </c>
      <c r="E481">
        <v>3</v>
      </c>
      <c r="F481" t="s">
        <v>134</v>
      </c>
      <c r="G481" t="s">
        <v>410</v>
      </c>
      <c r="H481" t="s">
        <v>5206</v>
      </c>
      <c r="I481">
        <f t="shared" si="77"/>
        <v>7</v>
      </c>
      <c r="J481">
        <f t="shared" si="78"/>
        <v>1</v>
      </c>
      <c r="K481" s="26">
        <f t="shared" si="79"/>
        <v>5</v>
      </c>
      <c r="L481">
        <f t="shared" si="80"/>
        <v>4</v>
      </c>
      <c r="M481">
        <f t="shared" si="81"/>
        <v>5</v>
      </c>
      <c r="N481">
        <f t="shared" si="82"/>
        <v>8</v>
      </c>
      <c r="O481">
        <f t="shared" si="83"/>
        <v>1</v>
      </c>
      <c r="P481">
        <f t="shared" si="84"/>
        <v>1</v>
      </c>
      <c r="Q481">
        <f t="shared" si="85"/>
        <v>2</v>
      </c>
      <c r="R481">
        <f t="shared" si="86"/>
        <v>27</v>
      </c>
      <c r="S481">
        <f t="shared" si="87"/>
        <v>0.45</v>
      </c>
    </row>
    <row r="482" spans="1:19" ht="16">
      <c r="A482" s="3">
        <v>39975.385561423609</v>
      </c>
      <c r="B482" t="s">
        <v>13390</v>
      </c>
      <c r="C482" t="s">
        <v>3444</v>
      </c>
      <c r="D482" t="s">
        <v>30</v>
      </c>
      <c r="E482" t="s">
        <v>30</v>
      </c>
      <c r="F482" t="s">
        <v>99</v>
      </c>
      <c r="G482" t="s">
        <v>410</v>
      </c>
      <c r="H482" t="s">
        <v>41</v>
      </c>
      <c r="I482">
        <f t="shared" si="77"/>
        <v>6</v>
      </c>
      <c r="J482">
        <f t="shared" si="78"/>
        <v>3</v>
      </c>
      <c r="K482" s="26">
        <f t="shared" si="79"/>
        <v>1</v>
      </c>
      <c r="L482">
        <f t="shared" si="80"/>
        <v>1</v>
      </c>
      <c r="M482">
        <f t="shared" si="81"/>
        <v>1</v>
      </c>
      <c r="N482">
        <f t="shared" si="82"/>
        <v>10</v>
      </c>
      <c r="O482">
        <f t="shared" si="83"/>
        <v>1</v>
      </c>
      <c r="P482">
        <f t="shared" si="84"/>
        <v>1</v>
      </c>
      <c r="Q482">
        <f t="shared" si="85"/>
        <v>4</v>
      </c>
      <c r="R482">
        <f t="shared" si="86"/>
        <v>22</v>
      </c>
      <c r="S482">
        <f t="shared" si="87"/>
        <v>0.36666666666666664</v>
      </c>
    </row>
    <row r="483" spans="1:19" ht="16">
      <c r="A483" s="3">
        <v>39980</v>
      </c>
      <c r="B483" t="s">
        <v>59</v>
      </c>
      <c r="C483" t="s">
        <v>3457</v>
      </c>
      <c r="D483" t="s">
        <v>30</v>
      </c>
      <c r="E483" t="s">
        <v>30</v>
      </c>
      <c r="F483" t="s">
        <v>4752</v>
      </c>
      <c r="G483" t="s">
        <v>34</v>
      </c>
      <c r="H483" s="4" t="s">
        <v>41</v>
      </c>
      <c r="I483">
        <f t="shared" si="77"/>
        <v>6</v>
      </c>
      <c r="J483">
        <f t="shared" si="78"/>
        <v>3</v>
      </c>
      <c r="K483" s="26">
        <f t="shared" si="79"/>
        <v>9</v>
      </c>
      <c r="L483">
        <f t="shared" si="80"/>
        <v>1</v>
      </c>
      <c r="M483">
        <f t="shared" si="81"/>
        <v>1</v>
      </c>
      <c r="N483">
        <f t="shared" si="82"/>
        <v>9</v>
      </c>
      <c r="O483">
        <f t="shared" si="83"/>
        <v>3</v>
      </c>
      <c r="P483">
        <f t="shared" si="84"/>
        <v>8</v>
      </c>
      <c r="Q483">
        <f t="shared" si="85"/>
        <v>4</v>
      </c>
      <c r="R483">
        <f t="shared" si="86"/>
        <v>38</v>
      </c>
      <c r="S483">
        <f t="shared" si="87"/>
        <v>0.6333333333333333</v>
      </c>
    </row>
    <row r="484" spans="1:19" ht="16">
      <c r="A484" s="3">
        <v>39979.420039467594</v>
      </c>
      <c r="B484" t="s">
        <v>13390</v>
      </c>
      <c r="C484" t="s">
        <v>3461</v>
      </c>
      <c r="D484" t="s">
        <v>30</v>
      </c>
      <c r="E484" t="s">
        <v>30</v>
      </c>
      <c r="F484" t="s">
        <v>191</v>
      </c>
      <c r="G484" t="s">
        <v>100</v>
      </c>
      <c r="H484" t="s">
        <v>5206</v>
      </c>
      <c r="I484">
        <f t="shared" si="77"/>
        <v>6</v>
      </c>
      <c r="J484">
        <f t="shared" si="78"/>
        <v>3</v>
      </c>
      <c r="K484" s="26">
        <f t="shared" si="79"/>
        <v>11</v>
      </c>
      <c r="L484">
        <f t="shared" si="80"/>
        <v>1</v>
      </c>
      <c r="M484">
        <f t="shared" si="81"/>
        <v>1</v>
      </c>
      <c r="N484">
        <f t="shared" si="82"/>
        <v>7</v>
      </c>
      <c r="O484">
        <f t="shared" si="83"/>
        <v>1</v>
      </c>
      <c r="P484">
        <f t="shared" si="84"/>
        <v>1</v>
      </c>
      <c r="Q484">
        <f t="shared" si="85"/>
        <v>2</v>
      </c>
      <c r="R484">
        <f t="shared" si="86"/>
        <v>27</v>
      </c>
      <c r="S484">
        <f t="shared" si="87"/>
        <v>0.45</v>
      </c>
    </row>
    <row r="485" spans="1:19" ht="16">
      <c r="A485" s="3">
        <v>39981.670752314814</v>
      </c>
      <c r="B485" t="s">
        <v>5089</v>
      </c>
      <c r="C485" t="s">
        <v>7054</v>
      </c>
      <c r="D485" t="s">
        <v>30</v>
      </c>
      <c r="E485" t="s">
        <v>30</v>
      </c>
      <c r="F485" t="s">
        <v>4744</v>
      </c>
      <c r="G485" t="s">
        <v>100</v>
      </c>
      <c r="H485" t="s">
        <v>41</v>
      </c>
      <c r="I485">
        <f t="shared" si="77"/>
        <v>6</v>
      </c>
      <c r="J485">
        <f t="shared" si="78"/>
        <v>3</v>
      </c>
      <c r="K485" s="26">
        <f t="shared" si="79"/>
        <v>8</v>
      </c>
      <c r="L485">
        <f t="shared" si="80"/>
        <v>1</v>
      </c>
      <c r="M485">
        <f t="shared" si="81"/>
        <v>1</v>
      </c>
      <c r="N485">
        <f t="shared" si="82"/>
        <v>2</v>
      </c>
      <c r="O485">
        <f t="shared" si="83"/>
        <v>1</v>
      </c>
      <c r="P485">
        <f t="shared" si="84"/>
        <v>2</v>
      </c>
      <c r="Q485">
        <f t="shared" si="85"/>
        <v>4</v>
      </c>
      <c r="R485">
        <f t="shared" si="86"/>
        <v>22</v>
      </c>
      <c r="S485">
        <f t="shared" si="87"/>
        <v>0.36666666666666664</v>
      </c>
    </row>
    <row r="486" spans="1:19" ht="16">
      <c r="A486" s="3">
        <v>40047.799469212965</v>
      </c>
      <c r="B486" t="s">
        <v>13390</v>
      </c>
      <c r="C486" t="s">
        <v>3461</v>
      </c>
      <c r="D486">
        <v>5</v>
      </c>
      <c r="E486">
        <v>5</v>
      </c>
      <c r="F486" t="s">
        <v>134</v>
      </c>
      <c r="G486" t="s">
        <v>34</v>
      </c>
      <c r="H486" s="4" t="s">
        <v>41</v>
      </c>
      <c r="I486">
        <f t="shared" si="77"/>
        <v>8</v>
      </c>
      <c r="J486">
        <f t="shared" si="78"/>
        <v>4</v>
      </c>
      <c r="K486" s="26">
        <f t="shared" si="79"/>
        <v>11</v>
      </c>
      <c r="L486">
        <f t="shared" si="80"/>
        <v>5</v>
      </c>
      <c r="M486">
        <f t="shared" si="81"/>
        <v>6</v>
      </c>
      <c r="N486">
        <f t="shared" si="82"/>
        <v>8</v>
      </c>
      <c r="O486">
        <f t="shared" si="83"/>
        <v>3</v>
      </c>
      <c r="P486">
        <f t="shared" si="84"/>
        <v>1</v>
      </c>
      <c r="Q486">
        <f t="shared" si="85"/>
        <v>4</v>
      </c>
      <c r="R486">
        <f t="shared" si="86"/>
        <v>42</v>
      </c>
      <c r="S486">
        <f t="shared" si="87"/>
        <v>0.7</v>
      </c>
    </row>
    <row r="487" spans="1:19" ht="16">
      <c r="A487" s="3">
        <v>40050.712673032409</v>
      </c>
      <c r="B487" t="s">
        <v>13390</v>
      </c>
      <c r="C487" t="s">
        <v>7054</v>
      </c>
      <c r="D487">
        <v>3</v>
      </c>
      <c r="E487">
        <v>3</v>
      </c>
      <c r="F487" t="s">
        <v>88</v>
      </c>
      <c r="G487" t="s">
        <v>100</v>
      </c>
      <c r="H487" t="s">
        <v>5206</v>
      </c>
      <c r="I487">
        <f t="shared" si="77"/>
        <v>8</v>
      </c>
      <c r="J487">
        <f t="shared" si="78"/>
        <v>4</v>
      </c>
      <c r="K487" s="26">
        <f t="shared" si="79"/>
        <v>8</v>
      </c>
      <c r="L487">
        <f t="shared" si="80"/>
        <v>3</v>
      </c>
      <c r="M487">
        <f t="shared" si="81"/>
        <v>5</v>
      </c>
      <c r="N487">
        <f t="shared" si="82"/>
        <v>4</v>
      </c>
      <c r="O487">
        <f t="shared" si="83"/>
        <v>1</v>
      </c>
      <c r="P487">
        <f t="shared" si="84"/>
        <v>1</v>
      </c>
      <c r="Q487">
        <f t="shared" si="85"/>
        <v>2</v>
      </c>
      <c r="R487">
        <f t="shared" si="86"/>
        <v>28</v>
      </c>
      <c r="S487">
        <f t="shared" si="87"/>
        <v>0.46666666666666667</v>
      </c>
    </row>
    <row r="488" spans="1:19" ht="16">
      <c r="A488" s="3">
        <v>39915.338045914352</v>
      </c>
      <c r="B488" t="s">
        <v>13390</v>
      </c>
      <c r="C488" t="s">
        <v>111</v>
      </c>
      <c r="D488" t="s">
        <v>30</v>
      </c>
      <c r="E488" t="s">
        <v>30</v>
      </c>
      <c r="F488" t="s">
        <v>165</v>
      </c>
      <c r="G488" t="s">
        <v>34</v>
      </c>
      <c r="H488" s="4" t="s">
        <v>41</v>
      </c>
      <c r="I488">
        <f t="shared" si="77"/>
        <v>4</v>
      </c>
      <c r="J488">
        <f t="shared" si="78"/>
        <v>5</v>
      </c>
      <c r="K488" s="26">
        <f t="shared" si="79"/>
        <v>13</v>
      </c>
      <c r="L488">
        <f t="shared" si="80"/>
        <v>1</v>
      </c>
      <c r="M488">
        <f t="shared" si="81"/>
        <v>1</v>
      </c>
      <c r="N488">
        <f t="shared" si="82"/>
        <v>6</v>
      </c>
      <c r="O488">
        <f t="shared" si="83"/>
        <v>3</v>
      </c>
      <c r="P488">
        <f t="shared" si="84"/>
        <v>1</v>
      </c>
      <c r="Q488">
        <f t="shared" si="85"/>
        <v>4</v>
      </c>
      <c r="R488">
        <f t="shared" si="86"/>
        <v>34</v>
      </c>
      <c r="S488">
        <f t="shared" si="87"/>
        <v>0.56666666666666665</v>
      </c>
    </row>
    <row r="489" spans="1:19" ht="16">
      <c r="A489" s="3">
        <v>39935.639599305556</v>
      </c>
      <c r="B489" t="s">
        <v>13390</v>
      </c>
      <c r="C489" t="s">
        <v>111</v>
      </c>
      <c r="D489" t="s">
        <v>30</v>
      </c>
      <c r="E489" t="s">
        <v>30</v>
      </c>
      <c r="F489" t="s">
        <v>48</v>
      </c>
      <c r="G489" t="s">
        <v>34</v>
      </c>
      <c r="H489" s="4" t="s">
        <v>41</v>
      </c>
      <c r="I489">
        <f t="shared" si="77"/>
        <v>5</v>
      </c>
      <c r="J489">
        <f t="shared" si="78"/>
        <v>2</v>
      </c>
      <c r="K489" s="26">
        <f t="shared" si="79"/>
        <v>13</v>
      </c>
      <c r="L489">
        <f t="shared" si="80"/>
        <v>1</v>
      </c>
      <c r="M489">
        <f t="shared" si="81"/>
        <v>1</v>
      </c>
      <c r="N489">
        <f t="shared" si="82"/>
        <v>3</v>
      </c>
      <c r="O489">
        <f t="shared" si="83"/>
        <v>3</v>
      </c>
      <c r="P489">
        <f t="shared" si="84"/>
        <v>1</v>
      </c>
      <c r="Q489">
        <f t="shared" si="85"/>
        <v>4</v>
      </c>
      <c r="R489">
        <f t="shared" si="86"/>
        <v>28</v>
      </c>
      <c r="S489">
        <f t="shared" si="87"/>
        <v>0.46666666666666667</v>
      </c>
    </row>
    <row r="490" spans="1:19" ht="16">
      <c r="A490" s="3">
        <v>39964.69996539352</v>
      </c>
      <c r="B490" t="s">
        <v>13390</v>
      </c>
      <c r="C490" t="s">
        <v>3461</v>
      </c>
      <c r="D490" t="s">
        <v>30</v>
      </c>
      <c r="E490" t="s">
        <v>30</v>
      </c>
      <c r="F490" t="s">
        <v>88</v>
      </c>
      <c r="G490" t="s">
        <v>34</v>
      </c>
      <c r="H490" s="4" t="s">
        <v>41</v>
      </c>
      <c r="I490">
        <f t="shared" si="77"/>
        <v>5</v>
      </c>
      <c r="J490">
        <f t="shared" si="78"/>
        <v>2</v>
      </c>
      <c r="K490" s="26">
        <f t="shared" si="79"/>
        <v>11</v>
      </c>
      <c r="L490">
        <f t="shared" si="80"/>
        <v>1</v>
      </c>
      <c r="M490">
        <f t="shared" si="81"/>
        <v>1</v>
      </c>
      <c r="N490">
        <f t="shared" si="82"/>
        <v>4</v>
      </c>
      <c r="O490">
        <f t="shared" si="83"/>
        <v>3</v>
      </c>
      <c r="P490">
        <f t="shared" si="84"/>
        <v>1</v>
      </c>
      <c r="Q490">
        <f t="shared" si="85"/>
        <v>4</v>
      </c>
      <c r="R490">
        <f t="shared" si="86"/>
        <v>27</v>
      </c>
      <c r="S490">
        <f t="shared" si="87"/>
        <v>0.45</v>
      </c>
    </row>
    <row r="491" spans="1:19" ht="16">
      <c r="A491" s="3">
        <v>39916</v>
      </c>
      <c r="B491" t="s">
        <v>59</v>
      </c>
      <c r="C491" t="s">
        <v>27</v>
      </c>
      <c r="D491" t="s">
        <v>30</v>
      </c>
      <c r="E491" t="s">
        <v>30</v>
      </c>
      <c r="F491" t="s">
        <v>165</v>
      </c>
      <c r="G491" t="s">
        <v>34</v>
      </c>
      <c r="H491" s="4" t="s">
        <v>41</v>
      </c>
      <c r="I491">
        <f t="shared" si="77"/>
        <v>4</v>
      </c>
      <c r="J491">
        <f t="shared" si="78"/>
        <v>5</v>
      </c>
      <c r="K491" s="26">
        <f t="shared" si="79"/>
        <v>2</v>
      </c>
      <c r="L491">
        <f t="shared" si="80"/>
        <v>1</v>
      </c>
      <c r="M491">
        <f t="shared" si="81"/>
        <v>1</v>
      </c>
      <c r="N491">
        <f t="shared" si="82"/>
        <v>6</v>
      </c>
      <c r="O491">
        <f t="shared" si="83"/>
        <v>3</v>
      </c>
      <c r="P491">
        <f t="shared" si="84"/>
        <v>8</v>
      </c>
      <c r="Q491">
        <f t="shared" si="85"/>
        <v>4</v>
      </c>
      <c r="R491">
        <f t="shared" si="86"/>
        <v>30</v>
      </c>
      <c r="S491">
        <f t="shared" si="87"/>
        <v>0.5</v>
      </c>
    </row>
    <row r="492" spans="1:19" ht="16">
      <c r="A492" s="3">
        <v>39963.422309525464</v>
      </c>
      <c r="B492" t="s">
        <v>13390</v>
      </c>
      <c r="C492" t="s">
        <v>3461</v>
      </c>
      <c r="D492" t="s">
        <v>30</v>
      </c>
      <c r="E492" t="s">
        <v>30</v>
      </c>
      <c r="F492" t="s">
        <v>4744</v>
      </c>
      <c r="G492" t="s">
        <v>34</v>
      </c>
      <c r="H492" s="4" t="s">
        <v>41</v>
      </c>
      <c r="I492">
        <f t="shared" si="77"/>
        <v>5</v>
      </c>
      <c r="J492">
        <f t="shared" si="78"/>
        <v>2</v>
      </c>
      <c r="K492" s="26">
        <f t="shared" si="79"/>
        <v>11</v>
      </c>
      <c r="L492">
        <f t="shared" si="80"/>
        <v>1</v>
      </c>
      <c r="M492">
        <f t="shared" si="81"/>
        <v>1</v>
      </c>
      <c r="N492">
        <f t="shared" si="82"/>
        <v>2</v>
      </c>
      <c r="O492">
        <f t="shared" si="83"/>
        <v>3</v>
      </c>
      <c r="P492">
        <f t="shared" si="84"/>
        <v>1</v>
      </c>
      <c r="Q492">
        <f t="shared" si="85"/>
        <v>4</v>
      </c>
      <c r="R492">
        <f t="shared" si="86"/>
        <v>25</v>
      </c>
      <c r="S492">
        <f t="shared" si="87"/>
        <v>0.41666666666666669</v>
      </c>
    </row>
    <row r="493" spans="1:19" ht="16">
      <c r="A493" s="3">
        <v>39972.489492048611</v>
      </c>
      <c r="B493" t="s">
        <v>13390</v>
      </c>
      <c r="C493" t="s">
        <v>3444</v>
      </c>
      <c r="D493" t="s">
        <v>30</v>
      </c>
      <c r="E493" t="s">
        <v>30</v>
      </c>
      <c r="F493" t="s">
        <v>191</v>
      </c>
      <c r="G493" t="s">
        <v>34</v>
      </c>
      <c r="H493" s="4" t="s">
        <v>41</v>
      </c>
      <c r="I493">
        <f t="shared" si="77"/>
        <v>6</v>
      </c>
      <c r="J493">
        <f t="shared" si="78"/>
        <v>3</v>
      </c>
      <c r="K493" s="26">
        <f t="shared" si="79"/>
        <v>1</v>
      </c>
      <c r="L493">
        <f t="shared" si="80"/>
        <v>1</v>
      </c>
      <c r="M493">
        <f t="shared" si="81"/>
        <v>1</v>
      </c>
      <c r="N493">
        <f t="shared" si="82"/>
        <v>7</v>
      </c>
      <c r="O493">
        <f t="shared" si="83"/>
        <v>3</v>
      </c>
      <c r="P493">
        <f t="shared" si="84"/>
        <v>1</v>
      </c>
      <c r="Q493">
        <f t="shared" si="85"/>
        <v>4</v>
      </c>
      <c r="R493">
        <f t="shared" si="86"/>
        <v>21</v>
      </c>
      <c r="S493">
        <f t="shared" si="87"/>
        <v>0.35</v>
      </c>
    </row>
    <row r="494" spans="1:19" ht="16">
      <c r="A494" s="3">
        <v>39982.590821759259</v>
      </c>
      <c r="B494" t="s">
        <v>5089</v>
      </c>
      <c r="C494" t="s">
        <v>3461</v>
      </c>
      <c r="D494" t="s">
        <v>30</v>
      </c>
      <c r="E494" t="s">
        <v>30</v>
      </c>
      <c r="F494" t="s">
        <v>88</v>
      </c>
      <c r="G494" t="s">
        <v>34</v>
      </c>
      <c r="H494" s="4" t="s">
        <v>41</v>
      </c>
      <c r="I494">
        <f t="shared" si="77"/>
        <v>6</v>
      </c>
      <c r="J494">
        <f t="shared" si="78"/>
        <v>3</v>
      </c>
      <c r="K494" s="26">
        <f t="shared" si="79"/>
        <v>11</v>
      </c>
      <c r="L494">
        <f t="shared" si="80"/>
        <v>1</v>
      </c>
      <c r="M494">
        <f t="shared" si="81"/>
        <v>1</v>
      </c>
      <c r="N494">
        <f t="shared" si="82"/>
        <v>4</v>
      </c>
      <c r="O494">
        <f t="shared" si="83"/>
        <v>3</v>
      </c>
      <c r="P494">
        <f t="shared" si="84"/>
        <v>2</v>
      </c>
      <c r="Q494">
        <f t="shared" si="85"/>
        <v>4</v>
      </c>
      <c r="R494">
        <f t="shared" si="86"/>
        <v>29</v>
      </c>
      <c r="S494">
        <f t="shared" si="87"/>
        <v>0.48333333333333334</v>
      </c>
    </row>
    <row r="495" spans="1:19" ht="16">
      <c r="A495" s="3">
        <v>39944</v>
      </c>
      <c r="B495" t="s">
        <v>59</v>
      </c>
      <c r="C495" t="s">
        <v>3457</v>
      </c>
      <c r="D495" t="s">
        <v>30</v>
      </c>
      <c r="E495" t="s">
        <v>30</v>
      </c>
      <c r="F495" t="s">
        <v>88</v>
      </c>
      <c r="G495" t="s">
        <v>34</v>
      </c>
      <c r="H495" s="4" t="s">
        <v>41</v>
      </c>
      <c r="I495">
        <f t="shared" si="77"/>
        <v>5</v>
      </c>
      <c r="J495">
        <f t="shared" si="78"/>
        <v>2</v>
      </c>
      <c r="K495" s="26">
        <f t="shared" si="79"/>
        <v>9</v>
      </c>
      <c r="L495">
        <f t="shared" si="80"/>
        <v>1</v>
      </c>
      <c r="M495">
        <f t="shared" si="81"/>
        <v>1</v>
      </c>
      <c r="N495">
        <f t="shared" si="82"/>
        <v>4</v>
      </c>
      <c r="O495">
        <f t="shared" si="83"/>
        <v>3</v>
      </c>
      <c r="P495">
        <f t="shared" si="84"/>
        <v>8</v>
      </c>
      <c r="Q495">
        <f t="shared" si="85"/>
        <v>4</v>
      </c>
      <c r="R495">
        <f t="shared" si="86"/>
        <v>32</v>
      </c>
      <c r="S495">
        <f t="shared" si="87"/>
        <v>0.53333333333333333</v>
      </c>
    </row>
    <row r="496" spans="1:19" ht="16">
      <c r="A496" s="3">
        <v>39978.943025694447</v>
      </c>
      <c r="B496" t="s">
        <v>13390</v>
      </c>
      <c r="C496" t="s">
        <v>3457</v>
      </c>
      <c r="D496" t="s">
        <v>30</v>
      </c>
      <c r="E496" t="s">
        <v>30</v>
      </c>
      <c r="F496" t="s">
        <v>191</v>
      </c>
      <c r="G496" t="s">
        <v>34</v>
      </c>
      <c r="H496" s="4" t="s">
        <v>41</v>
      </c>
      <c r="I496">
        <f t="shared" si="77"/>
        <v>6</v>
      </c>
      <c r="J496">
        <f t="shared" si="78"/>
        <v>3</v>
      </c>
      <c r="K496" s="26">
        <f t="shared" si="79"/>
        <v>9</v>
      </c>
      <c r="L496">
        <f t="shared" si="80"/>
        <v>1</v>
      </c>
      <c r="M496">
        <f t="shared" si="81"/>
        <v>1</v>
      </c>
      <c r="N496">
        <f t="shared" si="82"/>
        <v>7</v>
      </c>
      <c r="O496">
        <f t="shared" si="83"/>
        <v>3</v>
      </c>
      <c r="P496">
        <f t="shared" si="84"/>
        <v>1</v>
      </c>
      <c r="Q496">
        <f t="shared" si="85"/>
        <v>4</v>
      </c>
      <c r="R496">
        <f t="shared" si="86"/>
        <v>29</v>
      </c>
      <c r="S496">
        <f t="shared" si="87"/>
        <v>0.48333333333333334</v>
      </c>
    </row>
    <row r="497" spans="1:19" ht="16">
      <c r="A497" s="3">
        <v>40024.545136145833</v>
      </c>
      <c r="B497" t="s">
        <v>13390</v>
      </c>
      <c r="C497" t="s">
        <v>3461</v>
      </c>
      <c r="D497">
        <v>5</v>
      </c>
      <c r="E497">
        <v>3</v>
      </c>
      <c r="F497" t="s">
        <v>134</v>
      </c>
      <c r="G497" t="s">
        <v>410</v>
      </c>
      <c r="H497" t="s">
        <v>41</v>
      </c>
      <c r="I497">
        <f t="shared" si="77"/>
        <v>7</v>
      </c>
      <c r="J497">
        <f t="shared" si="78"/>
        <v>1</v>
      </c>
      <c r="K497" s="26">
        <f t="shared" si="79"/>
        <v>11</v>
      </c>
      <c r="L497">
        <f t="shared" si="80"/>
        <v>5</v>
      </c>
      <c r="M497">
        <f t="shared" si="81"/>
        <v>5</v>
      </c>
      <c r="N497">
        <f t="shared" si="82"/>
        <v>8</v>
      </c>
      <c r="O497">
        <f t="shared" si="83"/>
        <v>1</v>
      </c>
      <c r="P497">
        <f t="shared" si="84"/>
        <v>1</v>
      </c>
      <c r="Q497">
        <f t="shared" si="85"/>
        <v>4</v>
      </c>
      <c r="R497">
        <f t="shared" si="86"/>
        <v>36</v>
      </c>
      <c r="S497">
        <f t="shared" si="87"/>
        <v>0.6</v>
      </c>
    </row>
    <row r="498" spans="1:19" ht="16">
      <c r="A498" s="3">
        <v>40009.521910567128</v>
      </c>
      <c r="B498" t="s">
        <v>13390</v>
      </c>
      <c r="C498" t="s">
        <v>3461</v>
      </c>
      <c r="D498">
        <v>5</v>
      </c>
      <c r="E498">
        <v>3</v>
      </c>
      <c r="F498" t="s">
        <v>88</v>
      </c>
      <c r="G498" t="s">
        <v>410</v>
      </c>
      <c r="H498" t="s">
        <v>41</v>
      </c>
      <c r="I498">
        <f t="shared" si="77"/>
        <v>7</v>
      </c>
      <c r="J498">
        <f t="shared" si="78"/>
        <v>1</v>
      </c>
      <c r="K498" s="26">
        <f t="shared" si="79"/>
        <v>11</v>
      </c>
      <c r="L498">
        <f t="shared" si="80"/>
        <v>5</v>
      </c>
      <c r="M498">
        <f t="shared" si="81"/>
        <v>5</v>
      </c>
      <c r="N498">
        <f t="shared" si="82"/>
        <v>4</v>
      </c>
      <c r="O498">
        <f t="shared" si="83"/>
        <v>1</v>
      </c>
      <c r="P498">
        <f t="shared" si="84"/>
        <v>1</v>
      </c>
      <c r="Q498">
        <f t="shared" si="85"/>
        <v>4</v>
      </c>
      <c r="R498">
        <f t="shared" si="86"/>
        <v>32</v>
      </c>
      <c r="S498">
        <f t="shared" si="87"/>
        <v>0.53333333333333333</v>
      </c>
    </row>
    <row r="499" spans="1:19" ht="16">
      <c r="A499" s="3">
        <v>40034.46618491898</v>
      </c>
      <c r="B499" t="s">
        <v>13390</v>
      </c>
      <c r="C499" t="s">
        <v>3461</v>
      </c>
      <c r="D499">
        <v>5</v>
      </c>
      <c r="E499">
        <v>2</v>
      </c>
      <c r="F499" t="s">
        <v>4752</v>
      </c>
      <c r="G499" t="s">
        <v>100</v>
      </c>
      <c r="H499" t="s">
        <v>41</v>
      </c>
      <c r="I499">
        <f t="shared" si="77"/>
        <v>8</v>
      </c>
      <c r="J499">
        <f t="shared" si="78"/>
        <v>4</v>
      </c>
      <c r="K499" s="26">
        <f t="shared" si="79"/>
        <v>11</v>
      </c>
      <c r="L499">
        <f t="shared" si="80"/>
        <v>5</v>
      </c>
      <c r="M499">
        <f t="shared" si="81"/>
        <v>3</v>
      </c>
      <c r="N499">
        <f t="shared" si="82"/>
        <v>9</v>
      </c>
      <c r="O499">
        <f t="shared" si="83"/>
        <v>1</v>
      </c>
      <c r="P499">
        <f t="shared" si="84"/>
        <v>1</v>
      </c>
      <c r="Q499">
        <f t="shared" si="85"/>
        <v>4</v>
      </c>
      <c r="R499">
        <f t="shared" si="86"/>
        <v>38</v>
      </c>
      <c r="S499">
        <f t="shared" si="87"/>
        <v>0.6333333333333333</v>
      </c>
    </row>
    <row r="500" spans="1:19" ht="16">
      <c r="A500" s="3">
        <v>39916.783037928239</v>
      </c>
      <c r="B500" t="s">
        <v>13390</v>
      </c>
      <c r="C500" t="s">
        <v>85</v>
      </c>
      <c r="D500" t="s">
        <v>30</v>
      </c>
      <c r="E500" t="s">
        <v>30</v>
      </c>
      <c r="F500" t="s">
        <v>88</v>
      </c>
      <c r="G500" t="s">
        <v>34</v>
      </c>
      <c r="H500" s="4" t="s">
        <v>41</v>
      </c>
      <c r="I500">
        <f t="shared" si="77"/>
        <v>4</v>
      </c>
      <c r="J500">
        <f t="shared" si="78"/>
        <v>5</v>
      </c>
      <c r="K500" s="26">
        <f t="shared" si="79"/>
        <v>7</v>
      </c>
      <c r="L500">
        <f t="shared" si="80"/>
        <v>1</v>
      </c>
      <c r="M500">
        <f t="shared" si="81"/>
        <v>1</v>
      </c>
      <c r="N500">
        <f t="shared" si="82"/>
        <v>4</v>
      </c>
      <c r="O500">
        <f t="shared" si="83"/>
        <v>3</v>
      </c>
      <c r="P500">
        <f t="shared" si="84"/>
        <v>1</v>
      </c>
      <c r="Q500">
        <f t="shared" si="85"/>
        <v>4</v>
      </c>
      <c r="R500">
        <f t="shared" si="86"/>
        <v>26</v>
      </c>
      <c r="S500">
        <f t="shared" si="87"/>
        <v>0.43333333333333335</v>
      </c>
    </row>
    <row r="501" spans="1:19" ht="16">
      <c r="A501" s="3">
        <v>40005.358208993057</v>
      </c>
      <c r="B501" t="s">
        <v>13390</v>
      </c>
      <c r="C501" t="s">
        <v>3444</v>
      </c>
      <c r="D501">
        <v>4</v>
      </c>
      <c r="E501">
        <v>3</v>
      </c>
      <c r="F501" t="s">
        <v>4744</v>
      </c>
      <c r="G501" t="s">
        <v>410</v>
      </c>
      <c r="H501" t="s">
        <v>41</v>
      </c>
      <c r="I501">
        <f t="shared" si="77"/>
        <v>7</v>
      </c>
      <c r="J501">
        <f t="shared" si="78"/>
        <v>1</v>
      </c>
      <c r="K501" s="26">
        <f t="shared" si="79"/>
        <v>1</v>
      </c>
      <c r="L501">
        <f t="shared" si="80"/>
        <v>2</v>
      </c>
      <c r="M501">
        <f t="shared" si="81"/>
        <v>5</v>
      </c>
      <c r="N501">
        <f t="shared" si="82"/>
        <v>2</v>
      </c>
      <c r="O501">
        <f t="shared" si="83"/>
        <v>1</v>
      </c>
      <c r="P501">
        <f t="shared" si="84"/>
        <v>1</v>
      </c>
      <c r="Q501">
        <f t="shared" si="85"/>
        <v>4</v>
      </c>
      <c r="R501">
        <f t="shared" si="86"/>
        <v>17</v>
      </c>
      <c r="S501">
        <f t="shared" si="87"/>
        <v>0.28333333333333333</v>
      </c>
    </row>
    <row r="502" spans="1:19" ht="16">
      <c r="A502" s="3">
        <v>39947</v>
      </c>
      <c r="B502" t="s">
        <v>59</v>
      </c>
      <c r="C502" t="s">
        <v>3457</v>
      </c>
      <c r="D502" t="s">
        <v>30</v>
      </c>
      <c r="E502" t="s">
        <v>30</v>
      </c>
      <c r="F502" t="s">
        <v>165</v>
      </c>
      <c r="G502" t="s">
        <v>49</v>
      </c>
      <c r="H502" t="s">
        <v>41</v>
      </c>
      <c r="I502">
        <f t="shared" si="77"/>
        <v>5</v>
      </c>
      <c r="J502">
        <f t="shared" si="78"/>
        <v>2</v>
      </c>
      <c r="K502" s="26">
        <f t="shared" si="79"/>
        <v>9</v>
      </c>
      <c r="L502">
        <f t="shared" si="80"/>
        <v>1</v>
      </c>
      <c r="M502">
        <f t="shared" si="81"/>
        <v>1</v>
      </c>
      <c r="N502">
        <f t="shared" si="82"/>
        <v>6</v>
      </c>
      <c r="O502">
        <f t="shared" si="83"/>
        <v>4</v>
      </c>
      <c r="P502">
        <f t="shared" si="84"/>
        <v>8</v>
      </c>
      <c r="Q502">
        <f t="shared" si="85"/>
        <v>4</v>
      </c>
      <c r="R502">
        <f t="shared" si="86"/>
        <v>35</v>
      </c>
      <c r="S502">
        <f t="shared" si="87"/>
        <v>0.58333333333333337</v>
      </c>
    </row>
    <row r="503" spans="1:19" ht="16">
      <c r="A503" s="3">
        <v>40075.776763807873</v>
      </c>
      <c r="B503" t="s">
        <v>13390</v>
      </c>
      <c r="C503" t="s">
        <v>3461</v>
      </c>
      <c r="D503">
        <v>5</v>
      </c>
      <c r="E503">
        <v>5</v>
      </c>
      <c r="F503" t="s">
        <v>134</v>
      </c>
      <c r="G503" t="s">
        <v>34</v>
      </c>
      <c r="H503" s="4" t="s">
        <v>41</v>
      </c>
      <c r="I503">
        <f t="shared" si="77"/>
        <v>9</v>
      </c>
      <c r="J503">
        <f t="shared" si="78"/>
        <v>6</v>
      </c>
      <c r="K503" s="26">
        <f t="shared" si="79"/>
        <v>11</v>
      </c>
      <c r="L503">
        <f t="shared" si="80"/>
        <v>5</v>
      </c>
      <c r="M503">
        <f t="shared" si="81"/>
        <v>6</v>
      </c>
      <c r="N503">
        <f t="shared" si="82"/>
        <v>8</v>
      </c>
      <c r="O503">
        <f t="shared" si="83"/>
        <v>3</v>
      </c>
      <c r="P503">
        <f t="shared" si="84"/>
        <v>1</v>
      </c>
      <c r="Q503">
        <f t="shared" si="85"/>
        <v>4</v>
      </c>
      <c r="R503">
        <f t="shared" si="86"/>
        <v>44</v>
      </c>
      <c r="S503">
        <f t="shared" si="87"/>
        <v>0.73333333333333328</v>
      </c>
    </row>
    <row r="504" spans="1:19" ht="16">
      <c r="A504" s="3">
        <v>40035.709238460651</v>
      </c>
      <c r="B504" t="s">
        <v>13390</v>
      </c>
      <c r="C504" t="s">
        <v>7054</v>
      </c>
      <c r="D504">
        <v>5</v>
      </c>
      <c r="E504">
        <v>4</v>
      </c>
      <c r="F504" t="s">
        <v>134</v>
      </c>
      <c r="G504" t="s">
        <v>410</v>
      </c>
      <c r="H504" t="s">
        <v>41</v>
      </c>
      <c r="I504">
        <f t="shared" si="77"/>
        <v>8</v>
      </c>
      <c r="J504">
        <f t="shared" si="78"/>
        <v>4</v>
      </c>
      <c r="K504" s="26">
        <f t="shared" si="79"/>
        <v>8</v>
      </c>
      <c r="L504">
        <f t="shared" si="80"/>
        <v>5</v>
      </c>
      <c r="M504">
        <f t="shared" si="81"/>
        <v>2</v>
      </c>
      <c r="N504">
        <f t="shared" si="82"/>
        <v>8</v>
      </c>
      <c r="O504">
        <f t="shared" si="83"/>
        <v>1</v>
      </c>
      <c r="P504">
        <f t="shared" si="84"/>
        <v>1</v>
      </c>
      <c r="Q504">
        <f t="shared" si="85"/>
        <v>4</v>
      </c>
      <c r="R504">
        <f t="shared" si="86"/>
        <v>33</v>
      </c>
      <c r="S504">
        <f t="shared" si="87"/>
        <v>0.55000000000000004</v>
      </c>
    </row>
    <row r="505" spans="1:19" ht="16">
      <c r="A505" s="3">
        <v>40081.048613391205</v>
      </c>
      <c r="B505" t="s">
        <v>13390</v>
      </c>
      <c r="C505" t="s">
        <v>7957</v>
      </c>
      <c r="D505">
        <v>5</v>
      </c>
      <c r="E505">
        <v>5</v>
      </c>
      <c r="F505" t="s">
        <v>191</v>
      </c>
      <c r="G505" t="s">
        <v>34</v>
      </c>
      <c r="H505" s="4" t="s">
        <v>41</v>
      </c>
      <c r="I505">
        <f t="shared" si="77"/>
        <v>9</v>
      </c>
      <c r="J505">
        <f t="shared" si="78"/>
        <v>6</v>
      </c>
      <c r="K505" s="26">
        <f t="shared" si="79"/>
        <v>5</v>
      </c>
      <c r="L505">
        <f t="shared" si="80"/>
        <v>5</v>
      </c>
      <c r="M505">
        <f t="shared" si="81"/>
        <v>6</v>
      </c>
      <c r="N505">
        <f t="shared" si="82"/>
        <v>7</v>
      </c>
      <c r="O505">
        <f t="shared" si="83"/>
        <v>3</v>
      </c>
      <c r="P505">
        <f t="shared" si="84"/>
        <v>1</v>
      </c>
      <c r="Q505">
        <f t="shared" si="85"/>
        <v>4</v>
      </c>
      <c r="R505">
        <f t="shared" si="86"/>
        <v>37</v>
      </c>
      <c r="S505">
        <f t="shared" si="87"/>
        <v>0.6166666666666667</v>
      </c>
    </row>
    <row r="506" spans="1:19" ht="16">
      <c r="A506" s="3">
        <v>40000.858157719907</v>
      </c>
      <c r="B506" t="s">
        <v>13390</v>
      </c>
      <c r="C506" t="s">
        <v>3457</v>
      </c>
      <c r="D506" t="s">
        <v>30</v>
      </c>
      <c r="E506">
        <v>3</v>
      </c>
      <c r="F506" t="s">
        <v>4744</v>
      </c>
      <c r="G506" t="s">
        <v>410</v>
      </c>
      <c r="H506" t="s">
        <v>5156</v>
      </c>
      <c r="I506">
        <f t="shared" si="77"/>
        <v>7</v>
      </c>
      <c r="J506">
        <f t="shared" si="78"/>
        <v>1</v>
      </c>
      <c r="K506" s="26">
        <f t="shared" si="79"/>
        <v>9</v>
      </c>
      <c r="L506">
        <f t="shared" si="80"/>
        <v>1</v>
      </c>
      <c r="M506">
        <f t="shared" si="81"/>
        <v>5</v>
      </c>
      <c r="N506">
        <f t="shared" si="82"/>
        <v>2</v>
      </c>
      <c r="O506">
        <f t="shared" si="83"/>
        <v>1</v>
      </c>
      <c r="P506">
        <f t="shared" si="84"/>
        <v>1</v>
      </c>
      <c r="Q506">
        <f t="shared" si="85"/>
        <v>1</v>
      </c>
      <c r="R506">
        <f t="shared" si="86"/>
        <v>21</v>
      </c>
      <c r="S506">
        <f t="shared" si="87"/>
        <v>0.35</v>
      </c>
    </row>
    <row r="507" spans="1:19" ht="16">
      <c r="A507" s="3">
        <v>40046.804780208331</v>
      </c>
      <c r="B507" t="s">
        <v>13390</v>
      </c>
      <c r="C507" t="s">
        <v>3461</v>
      </c>
      <c r="D507">
        <v>5</v>
      </c>
      <c r="E507">
        <v>3</v>
      </c>
      <c r="F507" t="s">
        <v>88</v>
      </c>
      <c r="G507" t="s">
        <v>100</v>
      </c>
      <c r="H507" t="s">
        <v>41</v>
      </c>
      <c r="I507">
        <f t="shared" si="77"/>
        <v>8</v>
      </c>
      <c r="J507">
        <f t="shared" si="78"/>
        <v>4</v>
      </c>
      <c r="K507" s="26">
        <f t="shared" si="79"/>
        <v>11</v>
      </c>
      <c r="L507">
        <f t="shared" si="80"/>
        <v>5</v>
      </c>
      <c r="M507">
        <f t="shared" si="81"/>
        <v>5</v>
      </c>
      <c r="N507">
        <f t="shared" si="82"/>
        <v>4</v>
      </c>
      <c r="O507">
        <f t="shared" si="83"/>
        <v>1</v>
      </c>
      <c r="P507">
        <f t="shared" si="84"/>
        <v>1</v>
      </c>
      <c r="Q507">
        <f t="shared" si="85"/>
        <v>4</v>
      </c>
      <c r="R507">
        <f t="shared" si="86"/>
        <v>35</v>
      </c>
      <c r="S507">
        <f t="shared" si="87"/>
        <v>0.58333333333333337</v>
      </c>
    </row>
    <row r="508" spans="1:19" ht="16">
      <c r="A508" s="3">
        <v>40070.952199074076</v>
      </c>
      <c r="B508" t="s">
        <v>26</v>
      </c>
      <c r="C508" t="s">
        <v>3461</v>
      </c>
      <c r="D508">
        <v>1</v>
      </c>
      <c r="E508">
        <v>4</v>
      </c>
      <c r="F508" t="s">
        <v>191</v>
      </c>
      <c r="G508" t="s">
        <v>34</v>
      </c>
      <c r="H508" s="4" t="s">
        <v>41</v>
      </c>
      <c r="I508">
        <f t="shared" si="77"/>
        <v>9</v>
      </c>
      <c r="J508">
        <f t="shared" si="78"/>
        <v>6</v>
      </c>
      <c r="K508" s="26">
        <f t="shared" si="79"/>
        <v>11</v>
      </c>
      <c r="L508">
        <f t="shared" si="80"/>
        <v>4</v>
      </c>
      <c r="M508">
        <f t="shared" si="81"/>
        <v>2</v>
      </c>
      <c r="N508">
        <f t="shared" si="82"/>
        <v>7</v>
      </c>
      <c r="O508">
        <f t="shared" si="83"/>
        <v>3</v>
      </c>
      <c r="P508">
        <f t="shared" si="84"/>
        <v>4</v>
      </c>
      <c r="Q508">
        <f t="shared" si="85"/>
        <v>4</v>
      </c>
      <c r="R508">
        <f t="shared" si="86"/>
        <v>41</v>
      </c>
      <c r="S508">
        <f t="shared" si="87"/>
        <v>0.68333333333333335</v>
      </c>
    </row>
    <row r="509" spans="1:19" ht="16">
      <c r="A509" s="3">
        <v>39962.494016203702</v>
      </c>
      <c r="B509" t="s">
        <v>26</v>
      </c>
      <c r="C509" t="s">
        <v>3461</v>
      </c>
      <c r="D509" t="s">
        <v>30</v>
      </c>
      <c r="E509" t="s">
        <v>30</v>
      </c>
      <c r="F509" t="s">
        <v>4752</v>
      </c>
      <c r="G509" t="s">
        <v>100</v>
      </c>
      <c r="H509" t="s">
        <v>41</v>
      </c>
      <c r="I509">
        <f t="shared" si="77"/>
        <v>5</v>
      </c>
      <c r="J509">
        <f t="shared" si="78"/>
        <v>2</v>
      </c>
      <c r="K509" s="26">
        <f t="shared" si="79"/>
        <v>11</v>
      </c>
      <c r="L509">
        <f t="shared" si="80"/>
        <v>1</v>
      </c>
      <c r="M509">
        <f t="shared" si="81"/>
        <v>1</v>
      </c>
      <c r="N509">
        <f t="shared" si="82"/>
        <v>9</v>
      </c>
      <c r="O509">
        <f t="shared" si="83"/>
        <v>1</v>
      </c>
      <c r="P509">
        <f t="shared" si="84"/>
        <v>4</v>
      </c>
      <c r="Q509">
        <f t="shared" si="85"/>
        <v>4</v>
      </c>
      <c r="R509">
        <f t="shared" si="86"/>
        <v>33</v>
      </c>
      <c r="S509">
        <f t="shared" si="87"/>
        <v>0.55000000000000004</v>
      </c>
    </row>
    <row r="510" spans="1:19" ht="16">
      <c r="A510" s="3">
        <v>39919.933419525463</v>
      </c>
      <c r="B510" t="s">
        <v>13390</v>
      </c>
      <c r="C510" t="s">
        <v>142</v>
      </c>
      <c r="D510" t="s">
        <v>30</v>
      </c>
      <c r="E510" t="s">
        <v>30</v>
      </c>
      <c r="F510" t="s">
        <v>48</v>
      </c>
      <c r="G510" t="s">
        <v>49</v>
      </c>
      <c r="H510" t="s">
        <v>41</v>
      </c>
      <c r="I510">
        <f t="shared" si="77"/>
        <v>4</v>
      </c>
      <c r="J510">
        <f t="shared" si="78"/>
        <v>5</v>
      </c>
      <c r="K510" s="26">
        <f t="shared" si="79"/>
        <v>12</v>
      </c>
      <c r="L510">
        <f t="shared" si="80"/>
        <v>1</v>
      </c>
      <c r="M510">
        <f t="shared" si="81"/>
        <v>1</v>
      </c>
      <c r="N510">
        <f t="shared" si="82"/>
        <v>3</v>
      </c>
      <c r="O510">
        <f t="shared" si="83"/>
        <v>4</v>
      </c>
      <c r="P510">
        <f t="shared" si="84"/>
        <v>1</v>
      </c>
      <c r="Q510">
        <f t="shared" si="85"/>
        <v>4</v>
      </c>
      <c r="R510">
        <f t="shared" si="86"/>
        <v>31</v>
      </c>
      <c r="S510">
        <f t="shared" si="87"/>
        <v>0.51666666666666672</v>
      </c>
    </row>
    <row r="511" spans="1:19" ht="16">
      <c r="A511" s="3">
        <v>39955.065488738423</v>
      </c>
      <c r="B511" t="s">
        <v>13390</v>
      </c>
      <c r="C511" t="s">
        <v>3444</v>
      </c>
      <c r="D511" t="s">
        <v>30</v>
      </c>
      <c r="E511" t="s">
        <v>30</v>
      </c>
      <c r="F511" t="s">
        <v>88</v>
      </c>
      <c r="G511" t="s">
        <v>410</v>
      </c>
      <c r="H511" t="s">
        <v>41</v>
      </c>
      <c r="I511">
        <f t="shared" si="77"/>
        <v>5</v>
      </c>
      <c r="J511">
        <f t="shared" si="78"/>
        <v>2</v>
      </c>
      <c r="K511" s="26">
        <f t="shared" si="79"/>
        <v>1</v>
      </c>
      <c r="L511">
        <f t="shared" si="80"/>
        <v>1</v>
      </c>
      <c r="M511">
        <f t="shared" si="81"/>
        <v>1</v>
      </c>
      <c r="N511">
        <f t="shared" si="82"/>
        <v>4</v>
      </c>
      <c r="O511">
        <f t="shared" si="83"/>
        <v>1</v>
      </c>
      <c r="P511">
        <f t="shared" si="84"/>
        <v>1</v>
      </c>
      <c r="Q511">
        <f t="shared" si="85"/>
        <v>4</v>
      </c>
      <c r="R511">
        <f t="shared" si="86"/>
        <v>15</v>
      </c>
      <c r="S511">
        <f t="shared" si="87"/>
        <v>0.25</v>
      </c>
    </row>
    <row r="512" spans="1:19" ht="16">
      <c r="A512" s="3">
        <v>40038.620889548612</v>
      </c>
      <c r="B512" t="s">
        <v>13390</v>
      </c>
      <c r="C512" t="s">
        <v>7957</v>
      </c>
      <c r="D512">
        <v>3</v>
      </c>
      <c r="E512">
        <v>3</v>
      </c>
      <c r="F512" t="s">
        <v>191</v>
      </c>
      <c r="G512" t="s">
        <v>34</v>
      </c>
      <c r="H512" s="4" t="s">
        <v>41</v>
      </c>
      <c r="I512">
        <f t="shared" si="77"/>
        <v>8</v>
      </c>
      <c r="J512">
        <f t="shared" si="78"/>
        <v>4</v>
      </c>
      <c r="K512" s="26">
        <f t="shared" si="79"/>
        <v>5</v>
      </c>
      <c r="L512">
        <f t="shared" si="80"/>
        <v>3</v>
      </c>
      <c r="M512">
        <f t="shared" si="81"/>
        <v>5</v>
      </c>
      <c r="N512">
        <f t="shared" si="82"/>
        <v>7</v>
      </c>
      <c r="O512">
        <f t="shared" si="83"/>
        <v>3</v>
      </c>
      <c r="P512">
        <f t="shared" si="84"/>
        <v>1</v>
      </c>
      <c r="Q512">
        <f t="shared" si="85"/>
        <v>4</v>
      </c>
      <c r="R512">
        <f t="shared" si="86"/>
        <v>32</v>
      </c>
      <c r="S512">
        <f t="shared" si="87"/>
        <v>0.53333333333333333</v>
      </c>
    </row>
    <row r="513" spans="1:19" ht="16">
      <c r="A513" s="3">
        <v>39976.06</v>
      </c>
      <c r="B513" t="s">
        <v>5089</v>
      </c>
      <c r="C513" t="s">
        <v>3461</v>
      </c>
      <c r="D513" t="s">
        <v>30</v>
      </c>
      <c r="E513" t="s">
        <v>30</v>
      </c>
      <c r="F513" t="s">
        <v>4744</v>
      </c>
      <c r="G513" t="s">
        <v>34</v>
      </c>
      <c r="H513" s="4" t="s">
        <v>41</v>
      </c>
      <c r="I513">
        <f t="shared" si="77"/>
        <v>6</v>
      </c>
      <c r="J513">
        <f t="shared" si="78"/>
        <v>3</v>
      </c>
      <c r="K513" s="26">
        <f t="shared" si="79"/>
        <v>11</v>
      </c>
      <c r="L513">
        <f t="shared" si="80"/>
        <v>1</v>
      </c>
      <c r="M513">
        <f t="shared" si="81"/>
        <v>1</v>
      </c>
      <c r="N513">
        <f t="shared" si="82"/>
        <v>2</v>
      </c>
      <c r="O513">
        <f t="shared" si="83"/>
        <v>3</v>
      </c>
      <c r="P513">
        <f t="shared" si="84"/>
        <v>2</v>
      </c>
      <c r="Q513">
        <f t="shared" si="85"/>
        <v>4</v>
      </c>
      <c r="R513">
        <f t="shared" si="86"/>
        <v>27</v>
      </c>
      <c r="S513">
        <f t="shared" si="87"/>
        <v>0.45</v>
      </c>
    </row>
    <row r="514" spans="1:19" ht="16">
      <c r="A514" s="3">
        <v>40010.898908645831</v>
      </c>
      <c r="B514" t="s">
        <v>13390</v>
      </c>
      <c r="C514" t="s">
        <v>3444</v>
      </c>
      <c r="D514">
        <v>5</v>
      </c>
      <c r="E514">
        <v>3</v>
      </c>
      <c r="F514" t="s">
        <v>4744</v>
      </c>
      <c r="G514" t="s">
        <v>34</v>
      </c>
      <c r="H514" s="4" t="s">
        <v>41</v>
      </c>
      <c r="I514">
        <f t="shared" si="77"/>
        <v>7</v>
      </c>
      <c r="J514">
        <f t="shared" si="78"/>
        <v>1</v>
      </c>
      <c r="K514" s="26">
        <f t="shared" si="79"/>
        <v>1</v>
      </c>
      <c r="L514">
        <f t="shared" si="80"/>
        <v>5</v>
      </c>
      <c r="M514">
        <f t="shared" si="81"/>
        <v>5</v>
      </c>
      <c r="N514">
        <f t="shared" si="82"/>
        <v>2</v>
      </c>
      <c r="O514">
        <f t="shared" si="83"/>
        <v>3</v>
      </c>
      <c r="P514">
        <f t="shared" si="84"/>
        <v>1</v>
      </c>
      <c r="Q514">
        <f t="shared" si="85"/>
        <v>4</v>
      </c>
      <c r="R514">
        <f t="shared" si="86"/>
        <v>22</v>
      </c>
      <c r="S514">
        <f t="shared" si="87"/>
        <v>0.36666666666666664</v>
      </c>
    </row>
    <row r="515" spans="1:19" ht="16">
      <c r="A515" s="3">
        <v>39918.889773067131</v>
      </c>
      <c r="B515" t="s">
        <v>13390</v>
      </c>
      <c r="C515" t="s">
        <v>85</v>
      </c>
      <c r="D515" t="s">
        <v>30</v>
      </c>
      <c r="E515" t="s">
        <v>30</v>
      </c>
      <c r="F515" t="s">
        <v>88</v>
      </c>
      <c r="G515" t="s">
        <v>34</v>
      </c>
      <c r="H515" s="4" t="s">
        <v>41</v>
      </c>
      <c r="I515">
        <f t="shared" ref="I515:I578" si="88">MONTH(A515)</f>
        <v>4</v>
      </c>
      <c r="J515">
        <f t="shared" ref="J515:J578" si="89">IF(I515=9,6,(IF(I515=4,5,(IF(I515=8,4,(IF(I515=6,3,IF(I515=5,2,1))))))))</f>
        <v>5</v>
      </c>
      <c r="K515" s="26">
        <f t="shared" ref="K515:K578" si="90">IF(C515="w-300250-DebtReduction1-1DC",1,IF(C515="w-300250-DebtReduction1-1DC-Head2",13,IF(C515="w-300250-DebtReduction1-2DC-CreditSolutions",12,IF(C515="w-302252-DebtReduction1-1DC-CreditSolutions",11,IF(C515="w-300250-DebtReduction1-2DC-BlueMeter",10,IF(C515="w-302252-DebtReduction1-1DC",9,IF(C515="w-302252-DebtReduction1-1DC-yellowarrow-blue",8,IF(C515="w-300250-DebtReduction1-1DC-CreditSolutions",7,IF(C515="w-302252-DebtReduction1-1DC-yellowarrow",6,IF(C515="w-302252-DebtReduction1-1DC-yellowarrow-dark",5,IF(C515="w-300250-DebtReduction1-1DC-Head3",4,IF(C515="w-w-302252-DebtReduction1-1DC-white",3,IF(C515="w-300250-DebtReduction1-1DC-BlueMeter",2,1)))))))))))))</f>
        <v>7</v>
      </c>
      <c r="L515">
        <f t="shared" ref="L515:L578" si="91">IF(D515=2,6,(IF(D515=5,5,(IF(D515=1,4,(IF(D515=3,3,IF(D515=4,2,1))))))))</f>
        <v>1</v>
      </c>
      <c r="M515">
        <f t="shared" ref="M515:M578" si="92">IF(E515=5,6,(IF(E515=3,5,(IF(E515=1,4,(IF(E515=2,3,IF(E515=4,2,1))))))))</f>
        <v>1</v>
      </c>
      <c r="N515">
        <f t="shared" ref="N515:N578" si="93">IF(F515="70001-90000",10,IF(F515="10001-15000",9,IF(F515="15001-20000",8,IF(F515="20001-30000",7,IF(F515="50001-70000",6,IF(F515="90000-100000",5,IF(F515="30001-50000",4,IF(F515="7500-15000",3,IF(F515="7500-10000",2,1)))))))))</f>
        <v>4</v>
      </c>
      <c r="O515">
        <f t="shared" ref="O515:O578" si="94">IF(G515="Advertise.com",5,(IF(G515="AdKnowledge",4,(IF(G515="yahoo",3,(IF(G515="Call_Center",2,1)))))))</f>
        <v>3</v>
      </c>
      <c r="P515">
        <f t="shared" ref="P515:P578" si="95">IF(B515="Closed",8, IF(B515 = "EP Confirmed", 7,IF(B515="EP Received",6,IF(B515="EP Sent",5,IF(B515="Unable to contact - Bad Contact Information",4,IF(B515="Contacted - Invalid Profile",3,IF(B515="Contacted - Doesn't Qualify",2,1)))))))</f>
        <v>1</v>
      </c>
      <c r="Q515">
        <f t="shared" ref="Q515:Q578" si="96">IF(H515="https://callcenter.inadcoads.com/callcenter/signius/CallCenterDRI.html",5,IF(H515="http://www.debtreductioninc.com/index8.html",4,IF(H515="http://www.inadcoad.com/CallCenter/Signius/CallCenterDRI.html",3,IF(H515="http://www.debtreductioninc.com/index11.html",2,1))))</f>
        <v>4</v>
      </c>
      <c r="R515">
        <f t="shared" ref="R515:R578" si="97">SUM(J515:Q515)</f>
        <v>26</v>
      </c>
      <c r="S515">
        <f t="shared" ref="S515:S578" si="98">R515/60</f>
        <v>0.43333333333333335</v>
      </c>
    </row>
    <row r="516" spans="1:19" ht="16">
      <c r="A516" s="3">
        <v>39985.400231481479</v>
      </c>
      <c r="B516" t="s">
        <v>743</v>
      </c>
      <c r="C516" t="s">
        <v>3461</v>
      </c>
      <c r="D516" t="s">
        <v>30</v>
      </c>
      <c r="E516" t="s">
        <v>30</v>
      </c>
      <c r="F516" t="s">
        <v>165</v>
      </c>
      <c r="G516" t="s">
        <v>410</v>
      </c>
      <c r="H516" t="s">
        <v>41</v>
      </c>
      <c r="I516">
        <f t="shared" si="88"/>
        <v>6</v>
      </c>
      <c r="J516">
        <f t="shared" si="89"/>
        <v>3</v>
      </c>
      <c r="K516" s="26">
        <f t="shared" si="90"/>
        <v>11</v>
      </c>
      <c r="L516">
        <f t="shared" si="91"/>
        <v>1</v>
      </c>
      <c r="M516">
        <f t="shared" si="92"/>
        <v>1</v>
      </c>
      <c r="N516">
        <f t="shared" si="93"/>
        <v>6</v>
      </c>
      <c r="O516">
        <f t="shared" si="94"/>
        <v>1</v>
      </c>
      <c r="P516">
        <f t="shared" si="95"/>
        <v>3</v>
      </c>
      <c r="Q516">
        <f t="shared" si="96"/>
        <v>4</v>
      </c>
      <c r="R516">
        <f t="shared" si="97"/>
        <v>30</v>
      </c>
      <c r="S516">
        <f t="shared" si="98"/>
        <v>0.5</v>
      </c>
    </row>
    <row r="517" spans="1:19" ht="16">
      <c r="A517" s="3">
        <v>40061</v>
      </c>
      <c r="B517" t="s">
        <v>67</v>
      </c>
      <c r="C517" t="s">
        <v>3461</v>
      </c>
      <c r="D517">
        <v>4</v>
      </c>
      <c r="E517">
        <v>4</v>
      </c>
      <c r="F517" t="s">
        <v>99</v>
      </c>
      <c r="G517" t="s">
        <v>34</v>
      </c>
      <c r="H517" s="4" t="s">
        <v>41</v>
      </c>
      <c r="I517">
        <f t="shared" si="88"/>
        <v>9</v>
      </c>
      <c r="J517">
        <f t="shared" si="89"/>
        <v>6</v>
      </c>
      <c r="K517" s="26">
        <f t="shared" si="90"/>
        <v>11</v>
      </c>
      <c r="L517">
        <f t="shared" si="91"/>
        <v>2</v>
      </c>
      <c r="M517">
        <f t="shared" si="92"/>
        <v>2</v>
      </c>
      <c r="N517">
        <f t="shared" si="93"/>
        <v>10</v>
      </c>
      <c r="O517">
        <f t="shared" si="94"/>
        <v>3</v>
      </c>
      <c r="P517">
        <f t="shared" si="95"/>
        <v>7</v>
      </c>
      <c r="Q517">
        <f t="shared" si="96"/>
        <v>4</v>
      </c>
      <c r="R517">
        <f t="shared" si="97"/>
        <v>45</v>
      </c>
      <c r="S517">
        <f t="shared" si="98"/>
        <v>0.75</v>
      </c>
    </row>
    <row r="518" spans="1:19" ht="16">
      <c r="A518" s="3">
        <v>39994</v>
      </c>
      <c r="B518" t="s">
        <v>59</v>
      </c>
      <c r="C518" t="s">
        <v>3461</v>
      </c>
      <c r="D518" t="s">
        <v>30</v>
      </c>
      <c r="E518">
        <v>5</v>
      </c>
      <c r="F518" t="s">
        <v>191</v>
      </c>
      <c r="G518" t="s">
        <v>34</v>
      </c>
      <c r="H518" s="4" t="s">
        <v>41</v>
      </c>
      <c r="I518">
        <f t="shared" si="88"/>
        <v>6</v>
      </c>
      <c r="J518">
        <f t="shared" si="89"/>
        <v>3</v>
      </c>
      <c r="K518" s="26">
        <f t="shared" si="90"/>
        <v>11</v>
      </c>
      <c r="L518">
        <f t="shared" si="91"/>
        <v>1</v>
      </c>
      <c r="M518">
        <f t="shared" si="92"/>
        <v>6</v>
      </c>
      <c r="N518">
        <f t="shared" si="93"/>
        <v>7</v>
      </c>
      <c r="O518">
        <f t="shared" si="94"/>
        <v>3</v>
      </c>
      <c r="P518">
        <f t="shared" si="95"/>
        <v>8</v>
      </c>
      <c r="Q518">
        <f t="shared" si="96"/>
        <v>4</v>
      </c>
      <c r="R518">
        <f t="shared" si="97"/>
        <v>43</v>
      </c>
      <c r="S518">
        <f t="shared" si="98"/>
        <v>0.71666666666666667</v>
      </c>
    </row>
    <row r="519" spans="1:19" ht="16">
      <c r="A519" s="3">
        <v>39956.106354166666</v>
      </c>
      <c r="B519" t="s">
        <v>743</v>
      </c>
      <c r="C519" t="s">
        <v>3461</v>
      </c>
      <c r="D519" t="s">
        <v>30</v>
      </c>
      <c r="E519" t="s">
        <v>30</v>
      </c>
      <c r="F519" t="s">
        <v>4744</v>
      </c>
      <c r="G519" t="s">
        <v>34</v>
      </c>
      <c r="H519" s="4" t="s">
        <v>41</v>
      </c>
      <c r="I519">
        <f t="shared" si="88"/>
        <v>5</v>
      </c>
      <c r="J519">
        <f t="shared" si="89"/>
        <v>2</v>
      </c>
      <c r="K519" s="26">
        <f t="shared" si="90"/>
        <v>11</v>
      </c>
      <c r="L519">
        <f t="shared" si="91"/>
        <v>1</v>
      </c>
      <c r="M519">
        <f t="shared" si="92"/>
        <v>1</v>
      </c>
      <c r="N519">
        <f t="shared" si="93"/>
        <v>2</v>
      </c>
      <c r="O519">
        <f t="shared" si="94"/>
        <v>3</v>
      </c>
      <c r="P519">
        <f t="shared" si="95"/>
        <v>3</v>
      </c>
      <c r="Q519">
        <f t="shared" si="96"/>
        <v>4</v>
      </c>
      <c r="R519">
        <f t="shared" si="97"/>
        <v>27</v>
      </c>
      <c r="S519">
        <f t="shared" si="98"/>
        <v>0.45</v>
      </c>
    </row>
    <row r="520" spans="1:19" ht="16">
      <c r="A520" s="3">
        <v>40073.346384108794</v>
      </c>
      <c r="B520" t="s">
        <v>13390</v>
      </c>
      <c r="C520" t="s">
        <v>3461</v>
      </c>
      <c r="D520">
        <v>5</v>
      </c>
      <c r="E520">
        <v>4</v>
      </c>
      <c r="F520" t="s">
        <v>88</v>
      </c>
      <c r="G520" t="s">
        <v>410</v>
      </c>
      <c r="H520" t="s">
        <v>41</v>
      </c>
      <c r="I520">
        <f t="shared" si="88"/>
        <v>9</v>
      </c>
      <c r="J520">
        <f t="shared" si="89"/>
        <v>6</v>
      </c>
      <c r="K520" s="26">
        <f t="shared" si="90"/>
        <v>11</v>
      </c>
      <c r="L520">
        <f t="shared" si="91"/>
        <v>5</v>
      </c>
      <c r="M520">
        <f t="shared" si="92"/>
        <v>2</v>
      </c>
      <c r="N520">
        <f t="shared" si="93"/>
        <v>4</v>
      </c>
      <c r="O520">
        <f t="shared" si="94"/>
        <v>1</v>
      </c>
      <c r="P520">
        <f t="shared" si="95"/>
        <v>1</v>
      </c>
      <c r="Q520">
        <f t="shared" si="96"/>
        <v>4</v>
      </c>
      <c r="R520">
        <f t="shared" si="97"/>
        <v>34</v>
      </c>
      <c r="S520">
        <f t="shared" si="98"/>
        <v>0.56666666666666665</v>
      </c>
    </row>
    <row r="521" spans="1:19" ht="16">
      <c r="A521" s="3">
        <v>40019.794095833335</v>
      </c>
      <c r="B521" t="s">
        <v>13390</v>
      </c>
      <c r="C521" t="s">
        <v>3444</v>
      </c>
      <c r="D521">
        <v>5</v>
      </c>
      <c r="E521">
        <v>5</v>
      </c>
      <c r="F521" t="s">
        <v>155</v>
      </c>
      <c r="G521" t="s">
        <v>410</v>
      </c>
      <c r="H521" t="s">
        <v>41</v>
      </c>
      <c r="I521">
        <f t="shared" si="88"/>
        <v>7</v>
      </c>
      <c r="J521">
        <f t="shared" si="89"/>
        <v>1</v>
      </c>
      <c r="K521" s="26">
        <f t="shared" si="90"/>
        <v>1</v>
      </c>
      <c r="L521">
        <f t="shared" si="91"/>
        <v>5</v>
      </c>
      <c r="M521">
        <f t="shared" si="92"/>
        <v>6</v>
      </c>
      <c r="N521">
        <f t="shared" si="93"/>
        <v>5</v>
      </c>
      <c r="O521">
        <f t="shared" si="94"/>
        <v>1</v>
      </c>
      <c r="P521">
        <f t="shared" si="95"/>
        <v>1</v>
      </c>
      <c r="Q521">
        <f t="shared" si="96"/>
        <v>4</v>
      </c>
      <c r="R521">
        <f t="shared" si="97"/>
        <v>24</v>
      </c>
      <c r="S521">
        <f t="shared" si="98"/>
        <v>0.4</v>
      </c>
    </row>
    <row r="522" spans="1:19" ht="16">
      <c r="A522" s="3">
        <v>39942.094714270832</v>
      </c>
      <c r="B522" t="s">
        <v>13390</v>
      </c>
      <c r="C522" t="s">
        <v>3444</v>
      </c>
      <c r="D522" t="s">
        <v>30</v>
      </c>
      <c r="E522" t="s">
        <v>30</v>
      </c>
      <c r="F522" t="s">
        <v>48</v>
      </c>
      <c r="G522" t="s">
        <v>410</v>
      </c>
      <c r="H522" t="s">
        <v>41</v>
      </c>
      <c r="I522">
        <f t="shared" si="88"/>
        <v>5</v>
      </c>
      <c r="J522">
        <f t="shared" si="89"/>
        <v>2</v>
      </c>
      <c r="K522" s="26">
        <f t="shared" si="90"/>
        <v>1</v>
      </c>
      <c r="L522">
        <f t="shared" si="91"/>
        <v>1</v>
      </c>
      <c r="M522">
        <f t="shared" si="92"/>
        <v>1</v>
      </c>
      <c r="N522">
        <f t="shared" si="93"/>
        <v>3</v>
      </c>
      <c r="O522">
        <f t="shared" si="94"/>
        <v>1</v>
      </c>
      <c r="P522">
        <f t="shared" si="95"/>
        <v>1</v>
      </c>
      <c r="Q522">
        <f t="shared" si="96"/>
        <v>4</v>
      </c>
      <c r="R522">
        <f t="shared" si="97"/>
        <v>14</v>
      </c>
      <c r="S522">
        <f t="shared" si="98"/>
        <v>0.23333333333333334</v>
      </c>
    </row>
    <row r="523" spans="1:19" ht="16">
      <c r="A523" s="3">
        <v>40002.240638506948</v>
      </c>
      <c r="B523" t="s">
        <v>13390</v>
      </c>
      <c r="C523" t="s">
        <v>3461</v>
      </c>
      <c r="D523" t="s">
        <v>30</v>
      </c>
      <c r="E523">
        <v>5</v>
      </c>
      <c r="F523" t="s">
        <v>4744</v>
      </c>
      <c r="G523" t="s">
        <v>410</v>
      </c>
      <c r="H523" t="s">
        <v>41</v>
      </c>
      <c r="I523">
        <f t="shared" si="88"/>
        <v>7</v>
      </c>
      <c r="J523">
        <f t="shared" si="89"/>
        <v>1</v>
      </c>
      <c r="K523" s="26">
        <f t="shared" si="90"/>
        <v>11</v>
      </c>
      <c r="L523">
        <f t="shared" si="91"/>
        <v>1</v>
      </c>
      <c r="M523">
        <f t="shared" si="92"/>
        <v>6</v>
      </c>
      <c r="N523">
        <f t="shared" si="93"/>
        <v>2</v>
      </c>
      <c r="O523">
        <f t="shared" si="94"/>
        <v>1</v>
      </c>
      <c r="P523">
        <f t="shared" si="95"/>
        <v>1</v>
      </c>
      <c r="Q523">
        <f t="shared" si="96"/>
        <v>4</v>
      </c>
      <c r="R523">
        <f t="shared" si="97"/>
        <v>27</v>
      </c>
      <c r="S523">
        <f t="shared" si="98"/>
        <v>0.45</v>
      </c>
    </row>
    <row r="524" spans="1:19" ht="16">
      <c r="A524" s="3">
        <v>39949.365592048613</v>
      </c>
      <c r="B524" t="s">
        <v>13390</v>
      </c>
      <c r="C524" t="s">
        <v>3457</v>
      </c>
      <c r="D524" t="s">
        <v>30</v>
      </c>
      <c r="E524" t="s">
        <v>30</v>
      </c>
      <c r="F524" t="s">
        <v>48</v>
      </c>
      <c r="G524" t="s">
        <v>100</v>
      </c>
      <c r="H524" t="s">
        <v>41</v>
      </c>
      <c r="I524">
        <f t="shared" si="88"/>
        <v>5</v>
      </c>
      <c r="J524">
        <f t="shared" si="89"/>
        <v>2</v>
      </c>
      <c r="K524" s="26">
        <f t="shared" si="90"/>
        <v>9</v>
      </c>
      <c r="L524">
        <f t="shared" si="91"/>
        <v>1</v>
      </c>
      <c r="M524">
        <f t="shared" si="92"/>
        <v>1</v>
      </c>
      <c r="N524">
        <f t="shared" si="93"/>
        <v>3</v>
      </c>
      <c r="O524">
        <f t="shared" si="94"/>
        <v>1</v>
      </c>
      <c r="P524">
        <f t="shared" si="95"/>
        <v>1</v>
      </c>
      <c r="Q524">
        <f t="shared" si="96"/>
        <v>4</v>
      </c>
      <c r="R524">
        <f t="shared" si="97"/>
        <v>22</v>
      </c>
      <c r="S524">
        <f t="shared" si="98"/>
        <v>0.36666666666666664</v>
      </c>
    </row>
    <row r="525" spans="1:19" ht="16">
      <c r="A525" s="3">
        <v>40023.533715277779</v>
      </c>
      <c r="B525" t="s">
        <v>5089</v>
      </c>
      <c r="C525" t="s">
        <v>3444</v>
      </c>
      <c r="D525">
        <v>4</v>
      </c>
      <c r="E525">
        <v>2</v>
      </c>
      <c r="F525" t="s">
        <v>191</v>
      </c>
      <c r="G525" t="s">
        <v>100</v>
      </c>
      <c r="H525" t="s">
        <v>41</v>
      </c>
      <c r="I525">
        <f t="shared" si="88"/>
        <v>7</v>
      </c>
      <c r="J525">
        <f t="shared" si="89"/>
        <v>1</v>
      </c>
      <c r="K525" s="26">
        <f t="shared" si="90"/>
        <v>1</v>
      </c>
      <c r="L525">
        <f t="shared" si="91"/>
        <v>2</v>
      </c>
      <c r="M525">
        <f t="shared" si="92"/>
        <v>3</v>
      </c>
      <c r="N525">
        <f t="shared" si="93"/>
        <v>7</v>
      </c>
      <c r="O525">
        <f t="shared" si="94"/>
        <v>1</v>
      </c>
      <c r="P525">
        <f t="shared" si="95"/>
        <v>2</v>
      </c>
      <c r="Q525">
        <f t="shared" si="96"/>
        <v>4</v>
      </c>
      <c r="R525">
        <f t="shared" si="97"/>
        <v>21</v>
      </c>
      <c r="S525">
        <f t="shared" si="98"/>
        <v>0.35</v>
      </c>
    </row>
    <row r="526" spans="1:19" ht="16">
      <c r="A526" s="3">
        <v>40004.642268518517</v>
      </c>
      <c r="B526" t="s">
        <v>26</v>
      </c>
      <c r="C526" t="s">
        <v>3444</v>
      </c>
      <c r="D526" t="s">
        <v>30</v>
      </c>
      <c r="E526">
        <v>3</v>
      </c>
      <c r="F526" t="s">
        <v>165</v>
      </c>
      <c r="G526" t="s">
        <v>34</v>
      </c>
      <c r="H526" s="4" t="s">
        <v>41</v>
      </c>
      <c r="I526">
        <f t="shared" si="88"/>
        <v>7</v>
      </c>
      <c r="J526">
        <f t="shared" si="89"/>
        <v>1</v>
      </c>
      <c r="K526" s="26">
        <f t="shared" si="90"/>
        <v>1</v>
      </c>
      <c r="L526">
        <f t="shared" si="91"/>
        <v>1</v>
      </c>
      <c r="M526">
        <f t="shared" si="92"/>
        <v>5</v>
      </c>
      <c r="N526">
        <f t="shared" si="93"/>
        <v>6</v>
      </c>
      <c r="O526">
        <f t="shared" si="94"/>
        <v>3</v>
      </c>
      <c r="P526">
        <f t="shared" si="95"/>
        <v>4</v>
      </c>
      <c r="Q526">
        <f t="shared" si="96"/>
        <v>4</v>
      </c>
      <c r="R526">
        <f t="shared" si="97"/>
        <v>25</v>
      </c>
      <c r="S526">
        <f t="shared" si="98"/>
        <v>0.41666666666666669</v>
      </c>
    </row>
    <row r="527" spans="1:19" ht="16">
      <c r="A527" s="3">
        <v>39975.936868599536</v>
      </c>
      <c r="B527" t="s">
        <v>13390</v>
      </c>
      <c r="C527" t="s">
        <v>3461</v>
      </c>
      <c r="D527" t="s">
        <v>30</v>
      </c>
      <c r="E527" t="s">
        <v>30</v>
      </c>
      <c r="F527" t="s">
        <v>134</v>
      </c>
      <c r="G527" t="s">
        <v>100</v>
      </c>
      <c r="H527" t="s">
        <v>5156</v>
      </c>
      <c r="I527">
        <f t="shared" si="88"/>
        <v>6</v>
      </c>
      <c r="J527">
        <f t="shared" si="89"/>
        <v>3</v>
      </c>
      <c r="K527" s="26">
        <f t="shared" si="90"/>
        <v>11</v>
      </c>
      <c r="L527">
        <f t="shared" si="91"/>
        <v>1</v>
      </c>
      <c r="M527">
        <f t="shared" si="92"/>
        <v>1</v>
      </c>
      <c r="N527">
        <f t="shared" si="93"/>
        <v>8</v>
      </c>
      <c r="O527">
        <f t="shared" si="94"/>
        <v>1</v>
      </c>
      <c r="P527">
        <f t="shared" si="95"/>
        <v>1</v>
      </c>
      <c r="Q527">
        <f t="shared" si="96"/>
        <v>1</v>
      </c>
      <c r="R527">
        <f t="shared" si="97"/>
        <v>27</v>
      </c>
      <c r="S527">
        <f t="shared" si="98"/>
        <v>0.45</v>
      </c>
    </row>
    <row r="528" spans="1:19" ht="16">
      <c r="A528" s="3">
        <v>40030.557546296295</v>
      </c>
      <c r="B528" t="s">
        <v>743</v>
      </c>
      <c r="C528" t="s">
        <v>3444</v>
      </c>
      <c r="D528">
        <v>5</v>
      </c>
      <c r="E528">
        <v>5</v>
      </c>
      <c r="F528" t="s">
        <v>4744</v>
      </c>
      <c r="G528" t="s">
        <v>100</v>
      </c>
      <c r="H528" t="s">
        <v>5156</v>
      </c>
      <c r="I528">
        <f t="shared" si="88"/>
        <v>8</v>
      </c>
      <c r="J528">
        <f t="shared" si="89"/>
        <v>4</v>
      </c>
      <c r="K528" s="26">
        <f t="shared" si="90"/>
        <v>1</v>
      </c>
      <c r="L528">
        <f t="shared" si="91"/>
        <v>5</v>
      </c>
      <c r="M528">
        <f t="shared" si="92"/>
        <v>6</v>
      </c>
      <c r="N528">
        <f t="shared" si="93"/>
        <v>2</v>
      </c>
      <c r="O528">
        <f t="shared" si="94"/>
        <v>1</v>
      </c>
      <c r="P528">
        <f t="shared" si="95"/>
        <v>3</v>
      </c>
      <c r="Q528">
        <f t="shared" si="96"/>
        <v>1</v>
      </c>
      <c r="R528">
        <f t="shared" si="97"/>
        <v>23</v>
      </c>
      <c r="S528">
        <f t="shared" si="98"/>
        <v>0.38333333333333336</v>
      </c>
    </row>
    <row r="529" spans="1:19" ht="16">
      <c r="A529" s="3">
        <v>40041.715582835648</v>
      </c>
      <c r="B529" t="s">
        <v>13390</v>
      </c>
      <c r="C529" t="s">
        <v>7957</v>
      </c>
      <c r="D529">
        <v>5</v>
      </c>
      <c r="E529">
        <v>3</v>
      </c>
      <c r="F529" t="s">
        <v>4752</v>
      </c>
      <c r="G529" t="s">
        <v>34</v>
      </c>
      <c r="H529" s="4" t="s">
        <v>41</v>
      </c>
      <c r="I529">
        <f t="shared" si="88"/>
        <v>8</v>
      </c>
      <c r="J529">
        <f t="shared" si="89"/>
        <v>4</v>
      </c>
      <c r="K529" s="26">
        <f t="shared" si="90"/>
        <v>5</v>
      </c>
      <c r="L529">
        <f t="shared" si="91"/>
        <v>5</v>
      </c>
      <c r="M529">
        <f t="shared" si="92"/>
        <v>5</v>
      </c>
      <c r="N529">
        <f t="shared" si="93"/>
        <v>9</v>
      </c>
      <c r="O529">
        <f t="shared" si="94"/>
        <v>3</v>
      </c>
      <c r="P529">
        <f t="shared" si="95"/>
        <v>1</v>
      </c>
      <c r="Q529">
        <f t="shared" si="96"/>
        <v>4</v>
      </c>
      <c r="R529">
        <f t="shared" si="97"/>
        <v>36</v>
      </c>
      <c r="S529">
        <f t="shared" si="98"/>
        <v>0.6</v>
      </c>
    </row>
    <row r="530" spans="1:19" ht="16">
      <c r="A530" s="3">
        <v>39944.699151354165</v>
      </c>
      <c r="B530" t="s">
        <v>13390</v>
      </c>
      <c r="C530" t="s">
        <v>3444</v>
      </c>
      <c r="D530" t="s">
        <v>30</v>
      </c>
      <c r="E530" t="s">
        <v>30</v>
      </c>
      <c r="F530" t="s">
        <v>88</v>
      </c>
      <c r="G530" t="s">
        <v>34</v>
      </c>
      <c r="H530" s="4" t="s">
        <v>41</v>
      </c>
      <c r="I530">
        <f t="shared" si="88"/>
        <v>5</v>
      </c>
      <c r="J530">
        <f t="shared" si="89"/>
        <v>2</v>
      </c>
      <c r="K530" s="26">
        <f t="shared" si="90"/>
        <v>1</v>
      </c>
      <c r="L530">
        <f t="shared" si="91"/>
        <v>1</v>
      </c>
      <c r="M530">
        <f t="shared" si="92"/>
        <v>1</v>
      </c>
      <c r="N530">
        <f t="shared" si="93"/>
        <v>4</v>
      </c>
      <c r="O530">
        <f t="shared" si="94"/>
        <v>3</v>
      </c>
      <c r="P530">
        <f t="shared" si="95"/>
        <v>1</v>
      </c>
      <c r="Q530">
        <f t="shared" si="96"/>
        <v>4</v>
      </c>
      <c r="R530">
        <f t="shared" si="97"/>
        <v>17</v>
      </c>
      <c r="S530">
        <f t="shared" si="98"/>
        <v>0.28333333333333333</v>
      </c>
    </row>
    <row r="531" spans="1:19" ht="16">
      <c r="A531" s="3">
        <v>40031.884937187497</v>
      </c>
      <c r="B531" t="s">
        <v>13390</v>
      </c>
      <c r="C531" t="s">
        <v>3461</v>
      </c>
      <c r="D531">
        <v>3</v>
      </c>
      <c r="E531">
        <v>3</v>
      </c>
      <c r="F531" t="s">
        <v>88</v>
      </c>
      <c r="G531" t="s">
        <v>34</v>
      </c>
      <c r="H531" s="4" t="s">
        <v>41</v>
      </c>
      <c r="I531">
        <f t="shared" si="88"/>
        <v>8</v>
      </c>
      <c r="J531">
        <f t="shared" si="89"/>
        <v>4</v>
      </c>
      <c r="K531" s="26">
        <f t="shared" si="90"/>
        <v>11</v>
      </c>
      <c r="L531">
        <f t="shared" si="91"/>
        <v>3</v>
      </c>
      <c r="M531">
        <f t="shared" si="92"/>
        <v>5</v>
      </c>
      <c r="N531">
        <f t="shared" si="93"/>
        <v>4</v>
      </c>
      <c r="O531">
        <f t="shared" si="94"/>
        <v>3</v>
      </c>
      <c r="P531">
        <f t="shared" si="95"/>
        <v>1</v>
      </c>
      <c r="Q531">
        <f t="shared" si="96"/>
        <v>4</v>
      </c>
      <c r="R531">
        <f t="shared" si="97"/>
        <v>35</v>
      </c>
      <c r="S531">
        <f t="shared" si="98"/>
        <v>0.58333333333333337</v>
      </c>
    </row>
    <row r="532" spans="1:19" ht="16">
      <c r="A532" s="3">
        <v>40075.826762696757</v>
      </c>
      <c r="B532" t="s">
        <v>13390</v>
      </c>
      <c r="C532" t="s">
        <v>3461</v>
      </c>
      <c r="D532">
        <v>5</v>
      </c>
      <c r="E532">
        <v>5</v>
      </c>
      <c r="F532" t="s">
        <v>33</v>
      </c>
      <c r="G532" t="s">
        <v>100</v>
      </c>
      <c r="H532" t="s">
        <v>41</v>
      </c>
      <c r="I532">
        <f t="shared" si="88"/>
        <v>9</v>
      </c>
      <c r="J532">
        <f t="shared" si="89"/>
        <v>6</v>
      </c>
      <c r="K532" s="26">
        <f t="shared" si="90"/>
        <v>11</v>
      </c>
      <c r="L532">
        <f t="shared" si="91"/>
        <v>5</v>
      </c>
      <c r="M532">
        <f t="shared" si="92"/>
        <v>6</v>
      </c>
      <c r="N532">
        <f t="shared" si="93"/>
        <v>1</v>
      </c>
      <c r="O532">
        <f t="shared" si="94"/>
        <v>1</v>
      </c>
      <c r="P532">
        <f t="shared" si="95"/>
        <v>1</v>
      </c>
      <c r="Q532">
        <f t="shared" si="96"/>
        <v>4</v>
      </c>
      <c r="R532">
        <f t="shared" si="97"/>
        <v>35</v>
      </c>
      <c r="S532">
        <f t="shared" si="98"/>
        <v>0.58333333333333337</v>
      </c>
    </row>
    <row r="533" spans="1:19" ht="16">
      <c r="A533" s="3">
        <v>39966.64629556713</v>
      </c>
      <c r="B533" t="s">
        <v>13390</v>
      </c>
      <c r="C533" t="s">
        <v>3461</v>
      </c>
      <c r="D533" t="s">
        <v>30</v>
      </c>
      <c r="E533" t="s">
        <v>30</v>
      </c>
      <c r="F533" t="s">
        <v>4744</v>
      </c>
      <c r="G533" t="s">
        <v>410</v>
      </c>
      <c r="H533" t="s">
        <v>41</v>
      </c>
      <c r="I533">
        <f t="shared" si="88"/>
        <v>6</v>
      </c>
      <c r="J533">
        <f t="shared" si="89"/>
        <v>3</v>
      </c>
      <c r="K533" s="26">
        <f t="shared" si="90"/>
        <v>11</v>
      </c>
      <c r="L533">
        <f t="shared" si="91"/>
        <v>1</v>
      </c>
      <c r="M533">
        <f t="shared" si="92"/>
        <v>1</v>
      </c>
      <c r="N533">
        <f t="shared" si="93"/>
        <v>2</v>
      </c>
      <c r="O533">
        <f t="shared" si="94"/>
        <v>1</v>
      </c>
      <c r="P533">
        <f t="shared" si="95"/>
        <v>1</v>
      </c>
      <c r="Q533">
        <f t="shared" si="96"/>
        <v>4</v>
      </c>
      <c r="R533">
        <f t="shared" si="97"/>
        <v>24</v>
      </c>
      <c r="S533">
        <f t="shared" si="98"/>
        <v>0.4</v>
      </c>
    </row>
    <row r="534" spans="1:19" ht="16">
      <c r="A534" s="3">
        <v>39913.909723958335</v>
      </c>
      <c r="B534" t="s">
        <v>13390</v>
      </c>
      <c r="C534" t="s">
        <v>85</v>
      </c>
      <c r="D534" t="s">
        <v>30</v>
      </c>
      <c r="E534" t="s">
        <v>30</v>
      </c>
      <c r="F534" t="s">
        <v>191</v>
      </c>
      <c r="G534" t="s">
        <v>410</v>
      </c>
      <c r="H534" t="s">
        <v>41</v>
      </c>
      <c r="I534">
        <f t="shared" si="88"/>
        <v>4</v>
      </c>
      <c r="J534">
        <f t="shared" si="89"/>
        <v>5</v>
      </c>
      <c r="K534" s="26">
        <f t="shared" si="90"/>
        <v>7</v>
      </c>
      <c r="L534">
        <f t="shared" si="91"/>
        <v>1</v>
      </c>
      <c r="M534">
        <f t="shared" si="92"/>
        <v>1</v>
      </c>
      <c r="N534">
        <f t="shared" si="93"/>
        <v>7</v>
      </c>
      <c r="O534">
        <f t="shared" si="94"/>
        <v>1</v>
      </c>
      <c r="P534">
        <f t="shared" si="95"/>
        <v>1</v>
      </c>
      <c r="Q534">
        <f t="shared" si="96"/>
        <v>4</v>
      </c>
      <c r="R534">
        <f t="shared" si="97"/>
        <v>27</v>
      </c>
      <c r="S534">
        <f t="shared" si="98"/>
        <v>0.45</v>
      </c>
    </row>
    <row r="535" spans="1:19" ht="16">
      <c r="A535" s="3">
        <v>39950.692550462962</v>
      </c>
      <c r="B535" t="s">
        <v>13390</v>
      </c>
      <c r="C535" t="s">
        <v>3461</v>
      </c>
      <c r="D535" t="s">
        <v>30</v>
      </c>
      <c r="E535" t="s">
        <v>30</v>
      </c>
      <c r="F535" t="s">
        <v>191</v>
      </c>
      <c r="G535" t="s">
        <v>34</v>
      </c>
      <c r="H535" s="4" t="s">
        <v>41</v>
      </c>
      <c r="I535">
        <f t="shared" si="88"/>
        <v>5</v>
      </c>
      <c r="J535">
        <f t="shared" si="89"/>
        <v>2</v>
      </c>
      <c r="K535" s="26">
        <f t="shared" si="90"/>
        <v>11</v>
      </c>
      <c r="L535">
        <f t="shared" si="91"/>
        <v>1</v>
      </c>
      <c r="M535">
        <f t="shared" si="92"/>
        <v>1</v>
      </c>
      <c r="N535">
        <f t="shared" si="93"/>
        <v>7</v>
      </c>
      <c r="O535">
        <f t="shared" si="94"/>
        <v>3</v>
      </c>
      <c r="P535">
        <f t="shared" si="95"/>
        <v>1</v>
      </c>
      <c r="Q535">
        <f t="shared" si="96"/>
        <v>4</v>
      </c>
      <c r="R535">
        <f t="shared" si="97"/>
        <v>30</v>
      </c>
      <c r="S535">
        <f t="shared" si="98"/>
        <v>0.5</v>
      </c>
    </row>
    <row r="536" spans="1:19" ht="16">
      <c r="A536" s="3">
        <v>40049.7210877662</v>
      </c>
      <c r="B536" t="s">
        <v>13390</v>
      </c>
      <c r="C536" t="s">
        <v>7054</v>
      </c>
      <c r="D536">
        <v>5</v>
      </c>
      <c r="E536">
        <v>5</v>
      </c>
      <c r="F536" t="s">
        <v>33</v>
      </c>
      <c r="G536" t="s">
        <v>34</v>
      </c>
      <c r="H536" s="4" t="s">
        <v>41</v>
      </c>
      <c r="I536">
        <f t="shared" si="88"/>
        <v>8</v>
      </c>
      <c r="J536">
        <f t="shared" si="89"/>
        <v>4</v>
      </c>
      <c r="K536" s="26">
        <f t="shared" si="90"/>
        <v>8</v>
      </c>
      <c r="L536">
        <f t="shared" si="91"/>
        <v>5</v>
      </c>
      <c r="M536">
        <f t="shared" si="92"/>
        <v>6</v>
      </c>
      <c r="N536">
        <f t="shared" si="93"/>
        <v>1</v>
      </c>
      <c r="O536">
        <f t="shared" si="94"/>
        <v>3</v>
      </c>
      <c r="P536">
        <f t="shared" si="95"/>
        <v>1</v>
      </c>
      <c r="Q536">
        <f t="shared" si="96"/>
        <v>4</v>
      </c>
      <c r="R536">
        <f t="shared" si="97"/>
        <v>32</v>
      </c>
      <c r="S536">
        <f t="shared" si="98"/>
        <v>0.53333333333333333</v>
      </c>
    </row>
    <row r="537" spans="1:19" ht="16">
      <c r="A537" s="3">
        <v>40036.737684259257</v>
      </c>
      <c r="B537" t="s">
        <v>13390</v>
      </c>
      <c r="C537" t="s">
        <v>7054</v>
      </c>
      <c r="D537">
        <v>5</v>
      </c>
      <c r="E537">
        <v>4</v>
      </c>
      <c r="F537" t="s">
        <v>4744</v>
      </c>
      <c r="G537" t="s">
        <v>410</v>
      </c>
      <c r="H537" t="s">
        <v>5156</v>
      </c>
      <c r="I537">
        <f t="shared" si="88"/>
        <v>8</v>
      </c>
      <c r="J537">
        <f t="shared" si="89"/>
        <v>4</v>
      </c>
      <c r="K537" s="26">
        <f t="shared" si="90"/>
        <v>8</v>
      </c>
      <c r="L537">
        <f t="shared" si="91"/>
        <v>5</v>
      </c>
      <c r="M537">
        <f t="shared" si="92"/>
        <v>2</v>
      </c>
      <c r="N537">
        <f t="shared" si="93"/>
        <v>2</v>
      </c>
      <c r="O537">
        <f t="shared" si="94"/>
        <v>1</v>
      </c>
      <c r="P537">
        <f t="shared" si="95"/>
        <v>1</v>
      </c>
      <c r="Q537">
        <f t="shared" si="96"/>
        <v>1</v>
      </c>
      <c r="R537">
        <f t="shared" si="97"/>
        <v>24</v>
      </c>
      <c r="S537">
        <f t="shared" si="98"/>
        <v>0.4</v>
      </c>
    </row>
    <row r="538" spans="1:19" ht="16">
      <c r="A538" s="3">
        <v>39957.866589502315</v>
      </c>
      <c r="B538" t="s">
        <v>13390</v>
      </c>
      <c r="C538" t="s">
        <v>3461</v>
      </c>
      <c r="D538" t="s">
        <v>30</v>
      </c>
      <c r="E538" t="s">
        <v>30</v>
      </c>
      <c r="F538" t="s">
        <v>134</v>
      </c>
      <c r="G538" t="s">
        <v>34</v>
      </c>
      <c r="H538" s="4" t="s">
        <v>41</v>
      </c>
      <c r="I538">
        <f t="shared" si="88"/>
        <v>5</v>
      </c>
      <c r="J538">
        <f t="shared" si="89"/>
        <v>2</v>
      </c>
      <c r="K538" s="26">
        <f t="shared" si="90"/>
        <v>11</v>
      </c>
      <c r="L538">
        <f t="shared" si="91"/>
        <v>1</v>
      </c>
      <c r="M538">
        <f t="shared" si="92"/>
        <v>1</v>
      </c>
      <c r="N538">
        <f t="shared" si="93"/>
        <v>8</v>
      </c>
      <c r="O538">
        <f t="shared" si="94"/>
        <v>3</v>
      </c>
      <c r="P538">
        <f t="shared" si="95"/>
        <v>1</v>
      </c>
      <c r="Q538">
        <f t="shared" si="96"/>
        <v>4</v>
      </c>
      <c r="R538">
        <f t="shared" si="97"/>
        <v>31</v>
      </c>
      <c r="S538">
        <f t="shared" si="98"/>
        <v>0.51666666666666672</v>
      </c>
    </row>
    <row r="539" spans="1:19" ht="16">
      <c r="A539" s="3">
        <v>40063.806821099533</v>
      </c>
      <c r="B539" t="s">
        <v>13390</v>
      </c>
      <c r="C539" t="s">
        <v>7762</v>
      </c>
      <c r="D539">
        <v>1</v>
      </c>
      <c r="E539">
        <v>5</v>
      </c>
      <c r="F539" t="s">
        <v>4752</v>
      </c>
      <c r="G539" t="s">
        <v>100</v>
      </c>
      <c r="H539" t="s">
        <v>41</v>
      </c>
      <c r="I539">
        <f t="shared" si="88"/>
        <v>9</v>
      </c>
      <c r="J539">
        <f t="shared" si="89"/>
        <v>6</v>
      </c>
      <c r="K539" s="26">
        <f t="shared" si="90"/>
        <v>6</v>
      </c>
      <c r="L539">
        <f t="shared" si="91"/>
        <v>4</v>
      </c>
      <c r="M539">
        <f t="shared" si="92"/>
        <v>6</v>
      </c>
      <c r="N539">
        <f t="shared" si="93"/>
        <v>9</v>
      </c>
      <c r="O539">
        <f t="shared" si="94"/>
        <v>1</v>
      </c>
      <c r="P539">
        <f t="shared" si="95"/>
        <v>1</v>
      </c>
      <c r="Q539">
        <f t="shared" si="96"/>
        <v>4</v>
      </c>
      <c r="R539">
        <f t="shared" si="97"/>
        <v>37</v>
      </c>
      <c r="S539">
        <f t="shared" si="98"/>
        <v>0.6166666666666667</v>
      </c>
    </row>
    <row r="540" spans="1:19" ht="16">
      <c r="A540" s="3">
        <v>40018.345582326387</v>
      </c>
      <c r="B540" t="s">
        <v>13390</v>
      </c>
      <c r="C540" t="s">
        <v>3461</v>
      </c>
      <c r="D540">
        <v>1</v>
      </c>
      <c r="E540">
        <v>2</v>
      </c>
      <c r="F540" t="s">
        <v>191</v>
      </c>
      <c r="G540" t="s">
        <v>34</v>
      </c>
      <c r="H540" t="s">
        <v>41</v>
      </c>
      <c r="I540">
        <f t="shared" si="88"/>
        <v>7</v>
      </c>
      <c r="J540">
        <f t="shared" si="89"/>
        <v>1</v>
      </c>
      <c r="K540" s="26">
        <f t="shared" si="90"/>
        <v>11</v>
      </c>
      <c r="L540">
        <f t="shared" si="91"/>
        <v>4</v>
      </c>
      <c r="M540">
        <f t="shared" si="92"/>
        <v>3</v>
      </c>
      <c r="N540">
        <f t="shared" si="93"/>
        <v>7</v>
      </c>
      <c r="O540">
        <f t="shared" si="94"/>
        <v>3</v>
      </c>
      <c r="P540">
        <f t="shared" si="95"/>
        <v>1</v>
      </c>
      <c r="Q540">
        <f t="shared" si="96"/>
        <v>4</v>
      </c>
      <c r="R540">
        <f t="shared" si="97"/>
        <v>34</v>
      </c>
      <c r="S540">
        <f t="shared" si="98"/>
        <v>0.56666666666666665</v>
      </c>
    </row>
    <row r="541" spans="1:19" ht="16">
      <c r="A541" s="3">
        <v>40024.809006828706</v>
      </c>
      <c r="B541" t="s">
        <v>13390</v>
      </c>
      <c r="C541" t="s">
        <v>3461</v>
      </c>
      <c r="D541">
        <v>5</v>
      </c>
      <c r="E541">
        <v>5</v>
      </c>
      <c r="F541" t="s">
        <v>4752</v>
      </c>
      <c r="G541" t="s">
        <v>100</v>
      </c>
      <c r="H541" t="s">
        <v>41</v>
      </c>
      <c r="I541">
        <f t="shared" si="88"/>
        <v>7</v>
      </c>
      <c r="J541">
        <f t="shared" si="89"/>
        <v>1</v>
      </c>
      <c r="K541" s="26">
        <f t="shared" si="90"/>
        <v>11</v>
      </c>
      <c r="L541">
        <f t="shared" si="91"/>
        <v>5</v>
      </c>
      <c r="M541">
        <f t="shared" si="92"/>
        <v>6</v>
      </c>
      <c r="N541">
        <f t="shared" si="93"/>
        <v>9</v>
      </c>
      <c r="O541">
        <f t="shared" si="94"/>
        <v>1</v>
      </c>
      <c r="P541">
        <f t="shared" si="95"/>
        <v>1</v>
      </c>
      <c r="Q541">
        <f t="shared" si="96"/>
        <v>4</v>
      </c>
      <c r="R541">
        <f t="shared" si="97"/>
        <v>38</v>
      </c>
      <c r="S541">
        <f t="shared" si="98"/>
        <v>0.6333333333333333</v>
      </c>
    </row>
    <row r="542" spans="1:19" ht="16">
      <c r="A542" s="3">
        <v>39986.077784988425</v>
      </c>
      <c r="B542" t="s">
        <v>13390</v>
      </c>
      <c r="C542" t="s">
        <v>3461</v>
      </c>
      <c r="D542" t="s">
        <v>30</v>
      </c>
      <c r="E542" t="s">
        <v>30</v>
      </c>
      <c r="F542" t="s">
        <v>4744</v>
      </c>
      <c r="G542" t="s">
        <v>34</v>
      </c>
      <c r="H542" s="4" t="s">
        <v>41</v>
      </c>
      <c r="I542">
        <f t="shared" si="88"/>
        <v>6</v>
      </c>
      <c r="J542">
        <f t="shared" si="89"/>
        <v>3</v>
      </c>
      <c r="K542" s="26">
        <f t="shared" si="90"/>
        <v>11</v>
      </c>
      <c r="L542">
        <f t="shared" si="91"/>
        <v>1</v>
      </c>
      <c r="M542">
        <f t="shared" si="92"/>
        <v>1</v>
      </c>
      <c r="N542">
        <f t="shared" si="93"/>
        <v>2</v>
      </c>
      <c r="O542">
        <f t="shared" si="94"/>
        <v>3</v>
      </c>
      <c r="P542">
        <f t="shared" si="95"/>
        <v>1</v>
      </c>
      <c r="Q542">
        <f t="shared" si="96"/>
        <v>4</v>
      </c>
      <c r="R542">
        <f t="shared" si="97"/>
        <v>26</v>
      </c>
      <c r="S542">
        <f t="shared" si="98"/>
        <v>0.43333333333333335</v>
      </c>
    </row>
    <row r="543" spans="1:19" ht="16">
      <c r="A543" s="3">
        <v>39968.113512465279</v>
      </c>
      <c r="B543" t="s">
        <v>13390</v>
      </c>
      <c r="C543" t="s">
        <v>3461</v>
      </c>
      <c r="D543" t="s">
        <v>30</v>
      </c>
      <c r="E543" t="s">
        <v>30</v>
      </c>
      <c r="F543" t="s">
        <v>4752</v>
      </c>
      <c r="G543" t="s">
        <v>34</v>
      </c>
      <c r="H543" s="4" t="s">
        <v>41</v>
      </c>
      <c r="I543">
        <f t="shared" si="88"/>
        <v>6</v>
      </c>
      <c r="J543">
        <f t="shared" si="89"/>
        <v>3</v>
      </c>
      <c r="K543" s="26">
        <f t="shared" si="90"/>
        <v>11</v>
      </c>
      <c r="L543">
        <f t="shared" si="91"/>
        <v>1</v>
      </c>
      <c r="M543">
        <f t="shared" si="92"/>
        <v>1</v>
      </c>
      <c r="N543">
        <f t="shared" si="93"/>
        <v>9</v>
      </c>
      <c r="O543">
        <f t="shared" si="94"/>
        <v>3</v>
      </c>
      <c r="P543">
        <f t="shared" si="95"/>
        <v>1</v>
      </c>
      <c r="Q543">
        <f t="shared" si="96"/>
        <v>4</v>
      </c>
      <c r="R543">
        <f t="shared" si="97"/>
        <v>33</v>
      </c>
      <c r="S543">
        <f t="shared" si="98"/>
        <v>0.55000000000000004</v>
      </c>
    </row>
    <row r="544" spans="1:19" ht="16">
      <c r="A544" s="3">
        <v>39993</v>
      </c>
      <c r="B544" t="s">
        <v>67</v>
      </c>
      <c r="C544" t="s">
        <v>7054</v>
      </c>
      <c r="D544" t="s">
        <v>30</v>
      </c>
      <c r="E544">
        <v>5</v>
      </c>
      <c r="F544" t="s">
        <v>88</v>
      </c>
      <c r="G544" t="s">
        <v>34</v>
      </c>
      <c r="H544" s="4" t="s">
        <v>41</v>
      </c>
      <c r="I544">
        <f t="shared" si="88"/>
        <v>6</v>
      </c>
      <c r="J544">
        <f t="shared" si="89"/>
        <v>3</v>
      </c>
      <c r="K544" s="26">
        <f t="shared" si="90"/>
        <v>8</v>
      </c>
      <c r="L544">
        <f t="shared" si="91"/>
        <v>1</v>
      </c>
      <c r="M544">
        <f t="shared" si="92"/>
        <v>6</v>
      </c>
      <c r="N544">
        <f t="shared" si="93"/>
        <v>4</v>
      </c>
      <c r="O544">
        <f t="shared" si="94"/>
        <v>3</v>
      </c>
      <c r="P544">
        <f t="shared" si="95"/>
        <v>7</v>
      </c>
      <c r="Q544">
        <f t="shared" si="96"/>
        <v>4</v>
      </c>
      <c r="R544">
        <f t="shared" si="97"/>
        <v>36</v>
      </c>
      <c r="S544">
        <f t="shared" si="98"/>
        <v>0.6</v>
      </c>
    </row>
    <row r="545" spans="1:19" ht="16">
      <c r="A545" s="3">
        <v>39998.379772071756</v>
      </c>
      <c r="B545" t="s">
        <v>13390</v>
      </c>
      <c r="C545" t="s">
        <v>3457</v>
      </c>
      <c r="D545" t="s">
        <v>30</v>
      </c>
      <c r="E545">
        <v>2</v>
      </c>
      <c r="F545" t="s">
        <v>134</v>
      </c>
      <c r="G545" t="s">
        <v>34</v>
      </c>
      <c r="H545" s="4" t="s">
        <v>41</v>
      </c>
      <c r="I545">
        <f t="shared" si="88"/>
        <v>7</v>
      </c>
      <c r="J545">
        <f t="shared" si="89"/>
        <v>1</v>
      </c>
      <c r="K545" s="26">
        <f t="shared" si="90"/>
        <v>9</v>
      </c>
      <c r="L545">
        <f t="shared" si="91"/>
        <v>1</v>
      </c>
      <c r="M545">
        <f t="shared" si="92"/>
        <v>3</v>
      </c>
      <c r="N545">
        <f t="shared" si="93"/>
        <v>8</v>
      </c>
      <c r="O545">
        <f t="shared" si="94"/>
        <v>3</v>
      </c>
      <c r="P545">
        <f t="shared" si="95"/>
        <v>1</v>
      </c>
      <c r="Q545">
        <f t="shared" si="96"/>
        <v>4</v>
      </c>
      <c r="R545">
        <f t="shared" si="97"/>
        <v>30</v>
      </c>
      <c r="S545">
        <f t="shared" si="98"/>
        <v>0.5</v>
      </c>
    </row>
    <row r="546" spans="1:19" ht="16">
      <c r="A546" s="3">
        <v>40007.430543981478</v>
      </c>
      <c r="B546" t="s">
        <v>743</v>
      </c>
      <c r="C546" t="s">
        <v>3461</v>
      </c>
      <c r="D546">
        <v>3</v>
      </c>
      <c r="E546">
        <v>4</v>
      </c>
      <c r="F546" t="s">
        <v>4744</v>
      </c>
      <c r="G546" t="s">
        <v>410</v>
      </c>
      <c r="H546" t="s">
        <v>5156</v>
      </c>
      <c r="I546">
        <f t="shared" si="88"/>
        <v>7</v>
      </c>
      <c r="J546">
        <f t="shared" si="89"/>
        <v>1</v>
      </c>
      <c r="K546" s="26">
        <f t="shared" si="90"/>
        <v>11</v>
      </c>
      <c r="L546">
        <f t="shared" si="91"/>
        <v>3</v>
      </c>
      <c r="M546">
        <f t="shared" si="92"/>
        <v>2</v>
      </c>
      <c r="N546">
        <f t="shared" si="93"/>
        <v>2</v>
      </c>
      <c r="O546">
        <f t="shared" si="94"/>
        <v>1</v>
      </c>
      <c r="P546">
        <f t="shared" si="95"/>
        <v>3</v>
      </c>
      <c r="Q546">
        <f t="shared" si="96"/>
        <v>1</v>
      </c>
      <c r="R546">
        <f t="shared" si="97"/>
        <v>24</v>
      </c>
      <c r="S546">
        <f t="shared" si="98"/>
        <v>0.4</v>
      </c>
    </row>
    <row r="547" spans="1:19" ht="16">
      <c r="A547" s="3">
        <v>40084</v>
      </c>
      <c r="B547" t="s">
        <v>67</v>
      </c>
      <c r="C547" t="s">
        <v>7762</v>
      </c>
      <c r="D547">
        <v>5</v>
      </c>
      <c r="E547">
        <v>5</v>
      </c>
      <c r="F547" t="s">
        <v>99</v>
      </c>
      <c r="G547" t="s">
        <v>34</v>
      </c>
      <c r="H547" s="4" t="s">
        <v>41</v>
      </c>
      <c r="I547">
        <f t="shared" si="88"/>
        <v>9</v>
      </c>
      <c r="J547">
        <f t="shared" si="89"/>
        <v>6</v>
      </c>
      <c r="K547" s="26">
        <f t="shared" si="90"/>
        <v>6</v>
      </c>
      <c r="L547">
        <f t="shared" si="91"/>
        <v>5</v>
      </c>
      <c r="M547">
        <f t="shared" si="92"/>
        <v>6</v>
      </c>
      <c r="N547">
        <f t="shared" si="93"/>
        <v>10</v>
      </c>
      <c r="O547">
        <f t="shared" si="94"/>
        <v>3</v>
      </c>
      <c r="P547">
        <f t="shared" si="95"/>
        <v>7</v>
      </c>
      <c r="Q547">
        <f t="shared" si="96"/>
        <v>4</v>
      </c>
      <c r="R547">
        <f t="shared" si="97"/>
        <v>47</v>
      </c>
      <c r="S547">
        <f t="shared" si="98"/>
        <v>0.78333333333333333</v>
      </c>
    </row>
    <row r="548" spans="1:19" ht="16">
      <c r="A548" s="3">
        <v>39938.472557870373</v>
      </c>
      <c r="B548" t="s">
        <v>743</v>
      </c>
      <c r="C548" t="s">
        <v>46</v>
      </c>
      <c r="D548" t="s">
        <v>30</v>
      </c>
      <c r="E548" t="s">
        <v>30</v>
      </c>
      <c r="F548" t="s">
        <v>48</v>
      </c>
      <c r="G548" t="s">
        <v>100</v>
      </c>
      <c r="H548" t="s">
        <v>41</v>
      </c>
      <c r="I548">
        <f t="shared" si="88"/>
        <v>5</v>
      </c>
      <c r="J548">
        <f t="shared" si="89"/>
        <v>2</v>
      </c>
      <c r="K548" s="26">
        <f t="shared" si="90"/>
        <v>1</v>
      </c>
      <c r="L548">
        <f t="shared" si="91"/>
        <v>1</v>
      </c>
      <c r="M548">
        <f t="shared" si="92"/>
        <v>1</v>
      </c>
      <c r="N548">
        <f t="shared" si="93"/>
        <v>3</v>
      </c>
      <c r="O548">
        <f t="shared" si="94"/>
        <v>1</v>
      </c>
      <c r="P548">
        <f t="shared" si="95"/>
        <v>3</v>
      </c>
      <c r="Q548">
        <f t="shared" si="96"/>
        <v>4</v>
      </c>
      <c r="R548">
        <f t="shared" si="97"/>
        <v>16</v>
      </c>
      <c r="S548">
        <f t="shared" si="98"/>
        <v>0.26666666666666666</v>
      </c>
    </row>
    <row r="549" spans="1:19" ht="16">
      <c r="A549" s="3">
        <v>39983.691804247683</v>
      </c>
      <c r="B549" t="s">
        <v>13390</v>
      </c>
      <c r="C549" t="s">
        <v>3461</v>
      </c>
      <c r="D549" t="s">
        <v>30</v>
      </c>
      <c r="E549" t="s">
        <v>30</v>
      </c>
      <c r="F549" t="s">
        <v>191</v>
      </c>
      <c r="G549" t="s">
        <v>34</v>
      </c>
      <c r="H549" s="4" t="s">
        <v>41</v>
      </c>
      <c r="I549">
        <f t="shared" si="88"/>
        <v>6</v>
      </c>
      <c r="J549">
        <f t="shared" si="89"/>
        <v>3</v>
      </c>
      <c r="K549" s="26">
        <f t="shared" si="90"/>
        <v>11</v>
      </c>
      <c r="L549">
        <f t="shared" si="91"/>
        <v>1</v>
      </c>
      <c r="M549">
        <f t="shared" si="92"/>
        <v>1</v>
      </c>
      <c r="N549">
        <f t="shared" si="93"/>
        <v>7</v>
      </c>
      <c r="O549">
        <f t="shared" si="94"/>
        <v>3</v>
      </c>
      <c r="P549">
        <f t="shared" si="95"/>
        <v>1</v>
      </c>
      <c r="Q549">
        <f t="shared" si="96"/>
        <v>4</v>
      </c>
      <c r="R549">
        <f t="shared" si="97"/>
        <v>31</v>
      </c>
      <c r="S549">
        <f t="shared" si="98"/>
        <v>0.51666666666666672</v>
      </c>
    </row>
    <row r="550" spans="1:19" ht="16">
      <c r="A550" s="3">
        <v>40025.508973148149</v>
      </c>
      <c r="B550" t="s">
        <v>13390</v>
      </c>
      <c r="C550" t="s">
        <v>3444</v>
      </c>
      <c r="D550">
        <v>5</v>
      </c>
      <c r="E550">
        <v>5</v>
      </c>
      <c r="F550" t="s">
        <v>4744</v>
      </c>
      <c r="G550" t="s">
        <v>410</v>
      </c>
      <c r="H550" t="s">
        <v>41</v>
      </c>
      <c r="I550">
        <f t="shared" si="88"/>
        <v>7</v>
      </c>
      <c r="J550">
        <f t="shared" si="89"/>
        <v>1</v>
      </c>
      <c r="K550" s="26">
        <f t="shared" si="90"/>
        <v>1</v>
      </c>
      <c r="L550">
        <f t="shared" si="91"/>
        <v>5</v>
      </c>
      <c r="M550">
        <f t="shared" si="92"/>
        <v>6</v>
      </c>
      <c r="N550">
        <f t="shared" si="93"/>
        <v>2</v>
      </c>
      <c r="O550">
        <f t="shared" si="94"/>
        <v>1</v>
      </c>
      <c r="P550">
        <f t="shared" si="95"/>
        <v>1</v>
      </c>
      <c r="Q550">
        <f t="shared" si="96"/>
        <v>4</v>
      </c>
      <c r="R550">
        <f t="shared" si="97"/>
        <v>21</v>
      </c>
      <c r="S550">
        <f t="shared" si="98"/>
        <v>0.35</v>
      </c>
    </row>
    <row r="551" spans="1:19" ht="16">
      <c r="A551" s="3">
        <v>40080</v>
      </c>
      <c r="B551" t="s">
        <v>59</v>
      </c>
      <c r="C551" t="s">
        <v>3461</v>
      </c>
      <c r="D551">
        <v>3</v>
      </c>
      <c r="E551">
        <v>3</v>
      </c>
      <c r="F551" t="s">
        <v>4744</v>
      </c>
      <c r="G551" t="s">
        <v>410</v>
      </c>
      <c r="H551" t="s">
        <v>41</v>
      </c>
      <c r="I551">
        <f t="shared" si="88"/>
        <v>9</v>
      </c>
      <c r="J551">
        <f t="shared" si="89"/>
        <v>6</v>
      </c>
      <c r="K551" s="26">
        <f t="shared" si="90"/>
        <v>11</v>
      </c>
      <c r="L551">
        <f t="shared" si="91"/>
        <v>3</v>
      </c>
      <c r="M551">
        <f t="shared" si="92"/>
        <v>5</v>
      </c>
      <c r="N551">
        <f t="shared" si="93"/>
        <v>2</v>
      </c>
      <c r="O551">
        <f t="shared" si="94"/>
        <v>1</v>
      </c>
      <c r="P551">
        <f t="shared" si="95"/>
        <v>8</v>
      </c>
      <c r="Q551">
        <f t="shared" si="96"/>
        <v>4</v>
      </c>
      <c r="R551">
        <f t="shared" si="97"/>
        <v>40</v>
      </c>
      <c r="S551">
        <f t="shared" si="98"/>
        <v>0.66666666666666663</v>
      </c>
    </row>
    <row r="552" spans="1:19" ht="16">
      <c r="A552" s="3">
        <v>39945</v>
      </c>
      <c r="B552" t="s">
        <v>59</v>
      </c>
      <c r="C552" t="s">
        <v>3461</v>
      </c>
      <c r="D552" t="s">
        <v>30</v>
      </c>
      <c r="E552" t="s">
        <v>30</v>
      </c>
      <c r="F552" t="s">
        <v>48</v>
      </c>
      <c r="G552" t="s">
        <v>49</v>
      </c>
      <c r="H552" t="s">
        <v>41</v>
      </c>
      <c r="I552">
        <f t="shared" si="88"/>
        <v>5</v>
      </c>
      <c r="J552">
        <f t="shared" si="89"/>
        <v>2</v>
      </c>
      <c r="K552" s="26">
        <f t="shared" si="90"/>
        <v>11</v>
      </c>
      <c r="L552">
        <f t="shared" si="91"/>
        <v>1</v>
      </c>
      <c r="M552">
        <f t="shared" si="92"/>
        <v>1</v>
      </c>
      <c r="N552">
        <f t="shared" si="93"/>
        <v>3</v>
      </c>
      <c r="O552">
        <f t="shared" si="94"/>
        <v>4</v>
      </c>
      <c r="P552">
        <f t="shared" si="95"/>
        <v>8</v>
      </c>
      <c r="Q552">
        <f t="shared" si="96"/>
        <v>4</v>
      </c>
      <c r="R552">
        <f t="shared" si="97"/>
        <v>34</v>
      </c>
      <c r="S552">
        <f t="shared" si="98"/>
        <v>0.56666666666666665</v>
      </c>
    </row>
    <row r="553" spans="1:19" ht="16">
      <c r="A553" s="3">
        <v>40041.968340821761</v>
      </c>
      <c r="B553" t="s">
        <v>13390</v>
      </c>
      <c r="C553" t="s">
        <v>3444</v>
      </c>
      <c r="D553">
        <v>5</v>
      </c>
      <c r="E553">
        <v>3</v>
      </c>
      <c r="F553" t="s">
        <v>134</v>
      </c>
      <c r="G553" t="s">
        <v>410</v>
      </c>
      <c r="H553" t="s">
        <v>41</v>
      </c>
      <c r="I553">
        <f t="shared" si="88"/>
        <v>8</v>
      </c>
      <c r="J553">
        <f t="shared" si="89"/>
        <v>4</v>
      </c>
      <c r="K553" s="26">
        <f t="shared" si="90"/>
        <v>1</v>
      </c>
      <c r="L553">
        <f t="shared" si="91"/>
        <v>5</v>
      </c>
      <c r="M553">
        <f t="shared" si="92"/>
        <v>5</v>
      </c>
      <c r="N553">
        <f t="shared" si="93"/>
        <v>8</v>
      </c>
      <c r="O553">
        <f t="shared" si="94"/>
        <v>1</v>
      </c>
      <c r="P553">
        <f t="shared" si="95"/>
        <v>1</v>
      </c>
      <c r="Q553">
        <f t="shared" si="96"/>
        <v>4</v>
      </c>
      <c r="R553">
        <f t="shared" si="97"/>
        <v>29</v>
      </c>
      <c r="S553">
        <f t="shared" si="98"/>
        <v>0.48333333333333334</v>
      </c>
    </row>
    <row r="554" spans="1:19" ht="16">
      <c r="A554" s="3">
        <v>40038.85698892361</v>
      </c>
      <c r="B554" t="s">
        <v>13390</v>
      </c>
      <c r="C554" t="s">
        <v>7957</v>
      </c>
      <c r="D554">
        <v>5</v>
      </c>
      <c r="E554">
        <v>5</v>
      </c>
      <c r="F554" t="s">
        <v>134</v>
      </c>
      <c r="G554" t="s">
        <v>100</v>
      </c>
      <c r="H554" t="s">
        <v>41</v>
      </c>
      <c r="I554">
        <f t="shared" si="88"/>
        <v>8</v>
      </c>
      <c r="J554">
        <f t="shared" si="89"/>
        <v>4</v>
      </c>
      <c r="K554" s="26">
        <f t="shared" si="90"/>
        <v>5</v>
      </c>
      <c r="L554">
        <f t="shared" si="91"/>
        <v>5</v>
      </c>
      <c r="M554">
        <f t="shared" si="92"/>
        <v>6</v>
      </c>
      <c r="N554">
        <f t="shared" si="93"/>
        <v>8</v>
      </c>
      <c r="O554">
        <f t="shared" si="94"/>
        <v>1</v>
      </c>
      <c r="P554">
        <f t="shared" si="95"/>
        <v>1</v>
      </c>
      <c r="Q554">
        <f t="shared" si="96"/>
        <v>4</v>
      </c>
      <c r="R554">
        <f t="shared" si="97"/>
        <v>34</v>
      </c>
      <c r="S554">
        <f t="shared" si="98"/>
        <v>0.56666666666666665</v>
      </c>
    </row>
    <row r="555" spans="1:19" ht="16">
      <c r="A555" s="3">
        <v>40050.822390312504</v>
      </c>
      <c r="B555" t="s">
        <v>13390</v>
      </c>
      <c r="C555" t="s">
        <v>3444</v>
      </c>
      <c r="D555">
        <v>5</v>
      </c>
      <c r="E555">
        <v>3</v>
      </c>
      <c r="F555" t="s">
        <v>134</v>
      </c>
      <c r="G555" t="s">
        <v>100</v>
      </c>
      <c r="H555" t="s">
        <v>41</v>
      </c>
      <c r="I555">
        <f t="shared" si="88"/>
        <v>8</v>
      </c>
      <c r="J555">
        <f t="shared" si="89"/>
        <v>4</v>
      </c>
      <c r="K555" s="26">
        <f t="shared" si="90"/>
        <v>1</v>
      </c>
      <c r="L555">
        <f t="shared" si="91"/>
        <v>5</v>
      </c>
      <c r="M555">
        <f t="shared" si="92"/>
        <v>5</v>
      </c>
      <c r="N555">
        <f t="shared" si="93"/>
        <v>8</v>
      </c>
      <c r="O555">
        <f t="shared" si="94"/>
        <v>1</v>
      </c>
      <c r="P555">
        <f t="shared" si="95"/>
        <v>1</v>
      </c>
      <c r="Q555">
        <f t="shared" si="96"/>
        <v>4</v>
      </c>
      <c r="R555">
        <f t="shared" si="97"/>
        <v>29</v>
      </c>
      <c r="S555">
        <f t="shared" si="98"/>
        <v>0.48333333333333334</v>
      </c>
    </row>
    <row r="556" spans="1:19" ht="16">
      <c r="A556" s="3">
        <v>40054.020061111114</v>
      </c>
      <c r="B556" t="s">
        <v>13390</v>
      </c>
      <c r="C556" t="s">
        <v>3461</v>
      </c>
      <c r="D556">
        <v>2</v>
      </c>
      <c r="E556">
        <v>3</v>
      </c>
      <c r="F556" t="s">
        <v>191</v>
      </c>
      <c r="G556" t="s">
        <v>410</v>
      </c>
      <c r="H556" t="s">
        <v>41</v>
      </c>
      <c r="I556">
        <f t="shared" si="88"/>
        <v>8</v>
      </c>
      <c r="J556">
        <f t="shared" si="89"/>
        <v>4</v>
      </c>
      <c r="K556" s="26">
        <f t="shared" si="90"/>
        <v>11</v>
      </c>
      <c r="L556">
        <f t="shared" si="91"/>
        <v>6</v>
      </c>
      <c r="M556">
        <f t="shared" si="92"/>
        <v>5</v>
      </c>
      <c r="N556">
        <f t="shared" si="93"/>
        <v>7</v>
      </c>
      <c r="O556">
        <f t="shared" si="94"/>
        <v>1</v>
      </c>
      <c r="P556">
        <f t="shared" si="95"/>
        <v>1</v>
      </c>
      <c r="Q556">
        <f t="shared" si="96"/>
        <v>4</v>
      </c>
      <c r="R556">
        <f t="shared" si="97"/>
        <v>39</v>
      </c>
      <c r="S556">
        <f t="shared" si="98"/>
        <v>0.65</v>
      </c>
    </row>
    <row r="557" spans="1:19" ht="16">
      <c r="A557" s="3">
        <v>40059.749479166669</v>
      </c>
      <c r="B557" t="s">
        <v>743</v>
      </c>
      <c r="C557" t="s">
        <v>3461</v>
      </c>
      <c r="D557">
        <v>5</v>
      </c>
      <c r="E557">
        <v>5</v>
      </c>
      <c r="F557" t="s">
        <v>4744</v>
      </c>
      <c r="G557" t="s">
        <v>410</v>
      </c>
      <c r="H557" t="s">
        <v>5206</v>
      </c>
      <c r="I557">
        <f t="shared" si="88"/>
        <v>9</v>
      </c>
      <c r="J557">
        <f t="shared" si="89"/>
        <v>6</v>
      </c>
      <c r="K557" s="26">
        <f t="shared" si="90"/>
        <v>11</v>
      </c>
      <c r="L557">
        <f t="shared" si="91"/>
        <v>5</v>
      </c>
      <c r="M557">
        <f t="shared" si="92"/>
        <v>6</v>
      </c>
      <c r="N557">
        <f t="shared" si="93"/>
        <v>2</v>
      </c>
      <c r="O557">
        <f t="shared" si="94"/>
        <v>1</v>
      </c>
      <c r="P557">
        <f t="shared" si="95"/>
        <v>3</v>
      </c>
      <c r="Q557">
        <f t="shared" si="96"/>
        <v>2</v>
      </c>
      <c r="R557">
        <f t="shared" si="97"/>
        <v>36</v>
      </c>
      <c r="S557">
        <f t="shared" si="98"/>
        <v>0.6</v>
      </c>
    </row>
    <row r="558" spans="1:19" ht="16">
      <c r="A558" s="3">
        <v>39935.7895741088</v>
      </c>
      <c r="B558" t="s">
        <v>13390</v>
      </c>
      <c r="C558" t="s">
        <v>85</v>
      </c>
      <c r="D558" t="s">
        <v>30</v>
      </c>
      <c r="E558" t="s">
        <v>30</v>
      </c>
      <c r="F558" t="s">
        <v>134</v>
      </c>
      <c r="G558" t="s">
        <v>34</v>
      </c>
      <c r="H558" s="4" t="s">
        <v>41</v>
      </c>
      <c r="I558">
        <f t="shared" si="88"/>
        <v>5</v>
      </c>
      <c r="J558">
        <f t="shared" si="89"/>
        <v>2</v>
      </c>
      <c r="K558" s="26">
        <f t="shared" si="90"/>
        <v>7</v>
      </c>
      <c r="L558">
        <f t="shared" si="91"/>
        <v>1</v>
      </c>
      <c r="M558">
        <f t="shared" si="92"/>
        <v>1</v>
      </c>
      <c r="N558">
        <f t="shared" si="93"/>
        <v>8</v>
      </c>
      <c r="O558">
        <f t="shared" si="94"/>
        <v>3</v>
      </c>
      <c r="P558">
        <f t="shared" si="95"/>
        <v>1</v>
      </c>
      <c r="Q558">
        <f t="shared" si="96"/>
        <v>4</v>
      </c>
      <c r="R558">
        <f t="shared" si="97"/>
        <v>27</v>
      </c>
      <c r="S558">
        <f t="shared" si="98"/>
        <v>0.45</v>
      </c>
    </row>
    <row r="559" spans="1:19" ht="16">
      <c r="A559" s="3">
        <v>39952.463914039348</v>
      </c>
      <c r="B559" t="s">
        <v>13390</v>
      </c>
      <c r="C559" t="s">
        <v>3444</v>
      </c>
      <c r="D559" t="s">
        <v>30</v>
      </c>
      <c r="E559" t="s">
        <v>30</v>
      </c>
      <c r="F559" t="s">
        <v>88</v>
      </c>
      <c r="G559" t="s">
        <v>410</v>
      </c>
      <c r="H559" t="s">
        <v>41</v>
      </c>
      <c r="I559">
        <f t="shared" si="88"/>
        <v>5</v>
      </c>
      <c r="J559">
        <f t="shared" si="89"/>
        <v>2</v>
      </c>
      <c r="K559" s="26">
        <f t="shared" si="90"/>
        <v>1</v>
      </c>
      <c r="L559">
        <f t="shared" si="91"/>
        <v>1</v>
      </c>
      <c r="M559">
        <f t="shared" si="92"/>
        <v>1</v>
      </c>
      <c r="N559">
        <f t="shared" si="93"/>
        <v>4</v>
      </c>
      <c r="O559">
        <f t="shared" si="94"/>
        <v>1</v>
      </c>
      <c r="P559">
        <f t="shared" si="95"/>
        <v>1</v>
      </c>
      <c r="Q559">
        <f t="shared" si="96"/>
        <v>4</v>
      </c>
      <c r="R559">
        <f t="shared" si="97"/>
        <v>15</v>
      </c>
      <c r="S559">
        <f t="shared" si="98"/>
        <v>0.25</v>
      </c>
    </row>
    <row r="560" spans="1:19" ht="16">
      <c r="A560" s="3">
        <v>39911.531729479168</v>
      </c>
      <c r="B560" t="s">
        <v>13390</v>
      </c>
      <c r="C560" t="s">
        <v>111</v>
      </c>
      <c r="D560" t="s">
        <v>30</v>
      </c>
      <c r="E560" t="s">
        <v>30</v>
      </c>
      <c r="F560" t="s">
        <v>33</v>
      </c>
      <c r="G560" t="s">
        <v>34</v>
      </c>
      <c r="H560" s="4" t="s">
        <v>41</v>
      </c>
      <c r="I560">
        <f t="shared" si="88"/>
        <v>4</v>
      </c>
      <c r="J560">
        <f t="shared" si="89"/>
        <v>5</v>
      </c>
      <c r="K560" s="26">
        <f t="shared" si="90"/>
        <v>13</v>
      </c>
      <c r="L560">
        <f t="shared" si="91"/>
        <v>1</v>
      </c>
      <c r="M560">
        <f t="shared" si="92"/>
        <v>1</v>
      </c>
      <c r="N560">
        <f t="shared" si="93"/>
        <v>1</v>
      </c>
      <c r="O560">
        <f t="shared" si="94"/>
        <v>3</v>
      </c>
      <c r="P560">
        <f t="shared" si="95"/>
        <v>1</v>
      </c>
      <c r="Q560">
        <f t="shared" si="96"/>
        <v>4</v>
      </c>
      <c r="R560">
        <f t="shared" si="97"/>
        <v>29</v>
      </c>
      <c r="S560">
        <f t="shared" si="98"/>
        <v>0.48333333333333334</v>
      </c>
    </row>
    <row r="561" spans="1:19" ht="16">
      <c r="A561" s="3">
        <v>40010.46006878472</v>
      </c>
      <c r="B561" t="s">
        <v>13390</v>
      </c>
      <c r="C561" t="s">
        <v>3444</v>
      </c>
      <c r="D561">
        <v>4</v>
      </c>
      <c r="E561">
        <v>3</v>
      </c>
      <c r="F561" t="s">
        <v>155</v>
      </c>
      <c r="G561" t="s">
        <v>410</v>
      </c>
      <c r="H561" t="s">
        <v>5156</v>
      </c>
      <c r="I561">
        <f t="shared" si="88"/>
        <v>7</v>
      </c>
      <c r="J561">
        <f t="shared" si="89"/>
        <v>1</v>
      </c>
      <c r="K561" s="26">
        <f t="shared" si="90"/>
        <v>1</v>
      </c>
      <c r="L561">
        <f t="shared" si="91"/>
        <v>2</v>
      </c>
      <c r="M561">
        <f t="shared" si="92"/>
        <v>5</v>
      </c>
      <c r="N561">
        <f t="shared" si="93"/>
        <v>5</v>
      </c>
      <c r="O561">
        <f t="shared" si="94"/>
        <v>1</v>
      </c>
      <c r="P561">
        <f t="shared" si="95"/>
        <v>1</v>
      </c>
      <c r="Q561">
        <f t="shared" si="96"/>
        <v>1</v>
      </c>
      <c r="R561">
        <f t="shared" si="97"/>
        <v>17</v>
      </c>
      <c r="S561">
        <f t="shared" si="98"/>
        <v>0.28333333333333333</v>
      </c>
    </row>
    <row r="562" spans="1:19" ht="16">
      <c r="A562" s="3">
        <v>39912.720509259256</v>
      </c>
      <c r="B562" t="s">
        <v>26</v>
      </c>
      <c r="C562" t="s">
        <v>68</v>
      </c>
      <c r="D562" t="s">
        <v>30</v>
      </c>
      <c r="E562" t="s">
        <v>30</v>
      </c>
      <c r="F562" t="s">
        <v>48</v>
      </c>
      <c r="G562" t="s">
        <v>410</v>
      </c>
      <c r="H562" t="s">
        <v>41</v>
      </c>
      <c r="I562">
        <f t="shared" si="88"/>
        <v>4</v>
      </c>
      <c r="J562">
        <f t="shared" si="89"/>
        <v>5</v>
      </c>
      <c r="K562" s="26">
        <f t="shared" si="90"/>
        <v>10</v>
      </c>
      <c r="L562">
        <f t="shared" si="91"/>
        <v>1</v>
      </c>
      <c r="M562">
        <f t="shared" si="92"/>
        <v>1</v>
      </c>
      <c r="N562">
        <f t="shared" si="93"/>
        <v>3</v>
      </c>
      <c r="O562">
        <f t="shared" si="94"/>
        <v>1</v>
      </c>
      <c r="P562">
        <f t="shared" si="95"/>
        <v>4</v>
      </c>
      <c r="Q562">
        <f t="shared" si="96"/>
        <v>4</v>
      </c>
      <c r="R562">
        <f t="shared" si="97"/>
        <v>29</v>
      </c>
      <c r="S562">
        <f t="shared" si="98"/>
        <v>0.48333333333333334</v>
      </c>
    </row>
    <row r="563" spans="1:19" ht="16">
      <c r="A563" s="3">
        <v>39970</v>
      </c>
      <c r="B563" t="s">
        <v>59</v>
      </c>
      <c r="C563" t="s">
        <v>3457</v>
      </c>
      <c r="D563" t="s">
        <v>30</v>
      </c>
      <c r="E563" t="s">
        <v>30</v>
      </c>
      <c r="F563" t="s">
        <v>88</v>
      </c>
      <c r="G563" t="s">
        <v>100</v>
      </c>
      <c r="H563" t="s">
        <v>41</v>
      </c>
      <c r="I563">
        <f t="shared" si="88"/>
        <v>6</v>
      </c>
      <c r="J563">
        <f t="shared" si="89"/>
        <v>3</v>
      </c>
      <c r="K563" s="26">
        <f t="shared" si="90"/>
        <v>9</v>
      </c>
      <c r="L563">
        <f t="shared" si="91"/>
        <v>1</v>
      </c>
      <c r="M563">
        <f t="shared" si="92"/>
        <v>1</v>
      </c>
      <c r="N563">
        <f t="shared" si="93"/>
        <v>4</v>
      </c>
      <c r="O563">
        <f t="shared" si="94"/>
        <v>1</v>
      </c>
      <c r="P563">
        <f t="shared" si="95"/>
        <v>8</v>
      </c>
      <c r="Q563">
        <f t="shared" si="96"/>
        <v>4</v>
      </c>
      <c r="R563">
        <f t="shared" si="97"/>
        <v>31</v>
      </c>
      <c r="S563">
        <f t="shared" si="98"/>
        <v>0.51666666666666672</v>
      </c>
    </row>
    <row r="564" spans="1:19" ht="16">
      <c r="A564" s="3">
        <v>39927</v>
      </c>
      <c r="B564" t="s">
        <v>67</v>
      </c>
      <c r="C564" t="s">
        <v>85</v>
      </c>
      <c r="D564" t="s">
        <v>30</v>
      </c>
      <c r="E564" t="s">
        <v>30</v>
      </c>
      <c r="F564" t="s">
        <v>88</v>
      </c>
      <c r="G564" t="s">
        <v>34</v>
      </c>
      <c r="H564" s="4" t="s">
        <v>41</v>
      </c>
      <c r="I564">
        <f t="shared" si="88"/>
        <v>4</v>
      </c>
      <c r="J564">
        <f t="shared" si="89"/>
        <v>5</v>
      </c>
      <c r="K564" s="26">
        <f t="shared" si="90"/>
        <v>7</v>
      </c>
      <c r="L564">
        <f t="shared" si="91"/>
        <v>1</v>
      </c>
      <c r="M564">
        <f t="shared" si="92"/>
        <v>1</v>
      </c>
      <c r="N564">
        <f t="shared" si="93"/>
        <v>4</v>
      </c>
      <c r="O564">
        <f t="shared" si="94"/>
        <v>3</v>
      </c>
      <c r="P564">
        <f t="shared" si="95"/>
        <v>7</v>
      </c>
      <c r="Q564">
        <f t="shared" si="96"/>
        <v>4</v>
      </c>
      <c r="R564">
        <f t="shared" si="97"/>
        <v>32</v>
      </c>
      <c r="S564">
        <f t="shared" si="98"/>
        <v>0.53333333333333333</v>
      </c>
    </row>
    <row r="565" spans="1:19" ht="16">
      <c r="A565" s="3">
        <v>39934.930634571756</v>
      </c>
      <c r="B565" t="s">
        <v>13390</v>
      </c>
      <c r="C565" t="s">
        <v>111</v>
      </c>
      <c r="D565" t="s">
        <v>30</v>
      </c>
      <c r="E565" t="s">
        <v>30</v>
      </c>
      <c r="F565" t="s">
        <v>134</v>
      </c>
      <c r="G565" t="s">
        <v>34</v>
      </c>
      <c r="H565" s="4" t="s">
        <v>41</v>
      </c>
      <c r="I565">
        <f t="shared" si="88"/>
        <v>5</v>
      </c>
      <c r="J565">
        <f t="shared" si="89"/>
        <v>2</v>
      </c>
      <c r="K565" s="26">
        <f t="shared" si="90"/>
        <v>13</v>
      </c>
      <c r="L565">
        <f t="shared" si="91"/>
        <v>1</v>
      </c>
      <c r="M565">
        <f t="shared" si="92"/>
        <v>1</v>
      </c>
      <c r="N565">
        <f t="shared" si="93"/>
        <v>8</v>
      </c>
      <c r="O565">
        <f t="shared" si="94"/>
        <v>3</v>
      </c>
      <c r="P565">
        <f t="shared" si="95"/>
        <v>1</v>
      </c>
      <c r="Q565">
        <f t="shared" si="96"/>
        <v>4</v>
      </c>
      <c r="R565">
        <f t="shared" si="97"/>
        <v>33</v>
      </c>
      <c r="S565">
        <f t="shared" si="98"/>
        <v>0.55000000000000004</v>
      </c>
    </row>
    <row r="566" spans="1:19" ht="16">
      <c r="A566" s="3">
        <v>39928.73325315972</v>
      </c>
      <c r="B566" t="s">
        <v>13390</v>
      </c>
      <c r="C566" t="s">
        <v>246</v>
      </c>
      <c r="D566" t="s">
        <v>30</v>
      </c>
      <c r="E566" t="s">
        <v>30</v>
      </c>
      <c r="F566" t="s">
        <v>48</v>
      </c>
      <c r="G566" t="s">
        <v>410</v>
      </c>
      <c r="H566" t="s">
        <v>41</v>
      </c>
      <c r="I566">
        <f t="shared" si="88"/>
        <v>4</v>
      </c>
      <c r="J566">
        <f t="shared" si="89"/>
        <v>5</v>
      </c>
      <c r="K566" s="26">
        <f t="shared" si="90"/>
        <v>4</v>
      </c>
      <c r="L566">
        <f t="shared" si="91"/>
        <v>1</v>
      </c>
      <c r="M566">
        <f t="shared" si="92"/>
        <v>1</v>
      </c>
      <c r="N566">
        <f t="shared" si="93"/>
        <v>3</v>
      </c>
      <c r="O566">
        <f t="shared" si="94"/>
        <v>1</v>
      </c>
      <c r="P566">
        <f t="shared" si="95"/>
        <v>1</v>
      </c>
      <c r="Q566">
        <f t="shared" si="96"/>
        <v>4</v>
      </c>
      <c r="R566">
        <f t="shared" si="97"/>
        <v>20</v>
      </c>
      <c r="S566">
        <f t="shared" si="98"/>
        <v>0.33333333333333331</v>
      </c>
    </row>
    <row r="567" spans="1:19" ht="16">
      <c r="A567" s="3">
        <v>40053.867002314815</v>
      </c>
      <c r="B567" t="s">
        <v>26</v>
      </c>
      <c r="C567" t="s">
        <v>3461</v>
      </c>
      <c r="D567">
        <v>5</v>
      </c>
      <c r="E567">
        <v>5</v>
      </c>
      <c r="F567" t="s">
        <v>134</v>
      </c>
      <c r="G567" t="s">
        <v>34</v>
      </c>
      <c r="H567" s="4" t="s">
        <v>41</v>
      </c>
      <c r="I567">
        <f t="shared" si="88"/>
        <v>8</v>
      </c>
      <c r="J567">
        <f t="shared" si="89"/>
        <v>4</v>
      </c>
      <c r="K567" s="26">
        <f t="shared" si="90"/>
        <v>11</v>
      </c>
      <c r="L567">
        <f t="shared" si="91"/>
        <v>5</v>
      </c>
      <c r="M567">
        <f t="shared" si="92"/>
        <v>6</v>
      </c>
      <c r="N567">
        <f t="shared" si="93"/>
        <v>8</v>
      </c>
      <c r="O567">
        <f t="shared" si="94"/>
        <v>3</v>
      </c>
      <c r="P567">
        <f t="shared" si="95"/>
        <v>4</v>
      </c>
      <c r="Q567">
        <f t="shared" si="96"/>
        <v>4</v>
      </c>
      <c r="R567">
        <f t="shared" si="97"/>
        <v>45</v>
      </c>
      <c r="S567">
        <f t="shared" si="98"/>
        <v>0.75</v>
      </c>
    </row>
    <row r="568" spans="1:19" ht="16">
      <c r="A568" s="3">
        <v>39950.905034178242</v>
      </c>
      <c r="B568" t="s">
        <v>13390</v>
      </c>
      <c r="C568" t="s">
        <v>3457</v>
      </c>
      <c r="D568" t="s">
        <v>30</v>
      </c>
      <c r="E568" t="s">
        <v>30</v>
      </c>
      <c r="F568" t="s">
        <v>165</v>
      </c>
      <c r="G568" t="s">
        <v>34</v>
      </c>
      <c r="H568" s="4" t="s">
        <v>41</v>
      </c>
      <c r="I568">
        <f t="shared" si="88"/>
        <v>5</v>
      </c>
      <c r="J568">
        <f t="shared" si="89"/>
        <v>2</v>
      </c>
      <c r="K568" s="26">
        <f t="shared" si="90"/>
        <v>9</v>
      </c>
      <c r="L568">
        <f t="shared" si="91"/>
        <v>1</v>
      </c>
      <c r="M568">
        <f t="shared" si="92"/>
        <v>1</v>
      </c>
      <c r="N568">
        <f t="shared" si="93"/>
        <v>6</v>
      </c>
      <c r="O568">
        <f t="shared" si="94"/>
        <v>3</v>
      </c>
      <c r="P568">
        <f t="shared" si="95"/>
        <v>1</v>
      </c>
      <c r="Q568">
        <f t="shared" si="96"/>
        <v>4</v>
      </c>
      <c r="R568">
        <f t="shared" si="97"/>
        <v>27</v>
      </c>
      <c r="S568">
        <f t="shared" si="98"/>
        <v>0.45</v>
      </c>
    </row>
    <row r="569" spans="1:19" ht="16">
      <c r="A569" s="3">
        <v>39959.470651192132</v>
      </c>
      <c r="B569" t="s">
        <v>13390</v>
      </c>
      <c r="C569" t="s">
        <v>3457</v>
      </c>
      <c r="D569" t="s">
        <v>30</v>
      </c>
      <c r="E569" t="s">
        <v>30</v>
      </c>
      <c r="F569" t="s">
        <v>4744</v>
      </c>
      <c r="G569" t="s">
        <v>34</v>
      </c>
      <c r="H569" t="s">
        <v>41</v>
      </c>
      <c r="I569">
        <f t="shared" si="88"/>
        <v>5</v>
      </c>
      <c r="J569">
        <f t="shared" si="89"/>
        <v>2</v>
      </c>
      <c r="K569" s="26">
        <f t="shared" si="90"/>
        <v>9</v>
      </c>
      <c r="L569">
        <f t="shared" si="91"/>
        <v>1</v>
      </c>
      <c r="M569">
        <f t="shared" si="92"/>
        <v>1</v>
      </c>
      <c r="N569">
        <f t="shared" si="93"/>
        <v>2</v>
      </c>
      <c r="O569">
        <f t="shared" si="94"/>
        <v>3</v>
      </c>
      <c r="P569">
        <f t="shared" si="95"/>
        <v>1</v>
      </c>
      <c r="Q569">
        <f t="shared" si="96"/>
        <v>4</v>
      </c>
      <c r="R569">
        <f t="shared" si="97"/>
        <v>23</v>
      </c>
      <c r="S569">
        <f t="shared" si="98"/>
        <v>0.38333333333333336</v>
      </c>
    </row>
    <row r="570" spans="1:19" ht="16">
      <c r="A570" s="3">
        <v>39978.115263622683</v>
      </c>
      <c r="B570" t="s">
        <v>13390</v>
      </c>
      <c r="C570" t="s">
        <v>3461</v>
      </c>
      <c r="D570" t="s">
        <v>30</v>
      </c>
      <c r="E570" t="s">
        <v>30</v>
      </c>
      <c r="F570" t="s">
        <v>4744</v>
      </c>
      <c r="G570" t="s">
        <v>34</v>
      </c>
      <c r="H570" s="4" t="s">
        <v>41</v>
      </c>
      <c r="I570">
        <f t="shared" si="88"/>
        <v>6</v>
      </c>
      <c r="J570">
        <f t="shared" si="89"/>
        <v>3</v>
      </c>
      <c r="K570" s="26">
        <f t="shared" si="90"/>
        <v>11</v>
      </c>
      <c r="L570">
        <f t="shared" si="91"/>
        <v>1</v>
      </c>
      <c r="M570">
        <f t="shared" si="92"/>
        <v>1</v>
      </c>
      <c r="N570">
        <f t="shared" si="93"/>
        <v>2</v>
      </c>
      <c r="O570">
        <f t="shared" si="94"/>
        <v>3</v>
      </c>
      <c r="P570">
        <f t="shared" si="95"/>
        <v>1</v>
      </c>
      <c r="Q570">
        <f t="shared" si="96"/>
        <v>4</v>
      </c>
      <c r="R570">
        <f t="shared" si="97"/>
        <v>26</v>
      </c>
      <c r="S570">
        <f t="shared" si="98"/>
        <v>0.43333333333333335</v>
      </c>
    </row>
    <row r="571" spans="1:19" ht="16">
      <c r="A571" s="3">
        <v>40048.48712824074</v>
      </c>
      <c r="B571" t="s">
        <v>13390</v>
      </c>
      <c r="C571" t="s">
        <v>3461</v>
      </c>
      <c r="D571">
        <v>5</v>
      </c>
      <c r="E571">
        <v>5</v>
      </c>
      <c r="F571" t="s">
        <v>4744</v>
      </c>
      <c r="G571" t="s">
        <v>49</v>
      </c>
      <c r="H571" t="s">
        <v>41</v>
      </c>
      <c r="I571">
        <f t="shared" si="88"/>
        <v>8</v>
      </c>
      <c r="J571">
        <f t="shared" si="89"/>
        <v>4</v>
      </c>
      <c r="K571" s="26">
        <f t="shared" si="90"/>
        <v>11</v>
      </c>
      <c r="L571">
        <f t="shared" si="91"/>
        <v>5</v>
      </c>
      <c r="M571">
        <f t="shared" si="92"/>
        <v>6</v>
      </c>
      <c r="N571">
        <f t="shared" si="93"/>
        <v>2</v>
      </c>
      <c r="O571">
        <f t="shared" si="94"/>
        <v>4</v>
      </c>
      <c r="P571">
        <f t="shared" si="95"/>
        <v>1</v>
      </c>
      <c r="Q571">
        <f t="shared" si="96"/>
        <v>4</v>
      </c>
      <c r="R571">
        <f t="shared" si="97"/>
        <v>37</v>
      </c>
      <c r="S571">
        <f t="shared" si="98"/>
        <v>0.6166666666666667</v>
      </c>
    </row>
    <row r="572" spans="1:19" ht="16">
      <c r="A572" s="3">
        <v>39974</v>
      </c>
      <c r="B572" t="s">
        <v>67</v>
      </c>
      <c r="C572" t="s">
        <v>3457</v>
      </c>
      <c r="D572" t="s">
        <v>30</v>
      </c>
      <c r="E572" t="s">
        <v>30</v>
      </c>
      <c r="F572" t="s">
        <v>134</v>
      </c>
      <c r="G572" t="s">
        <v>34</v>
      </c>
      <c r="H572" s="4" t="s">
        <v>41</v>
      </c>
      <c r="I572">
        <f t="shared" si="88"/>
        <v>6</v>
      </c>
      <c r="J572">
        <f t="shared" si="89"/>
        <v>3</v>
      </c>
      <c r="K572" s="26">
        <f t="shared" si="90"/>
        <v>9</v>
      </c>
      <c r="L572">
        <f t="shared" si="91"/>
        <v>1</v>
      </c>
      <c r="M572">
        <f t="shared" si="92"/>
        <v>1</v>
      </c>
      <c r="N572">
        <f t="shared" si="93"/>
        <v>8</v>
      </c>
      <c r="O572">
        <f t="shared" si="94"/>
        <v>3</v>
      </c>
      <c r="P572">
        <f t="shared" si="95"/>
        <v>7</v>
      </c>
      <c r="Q572">
        <f t="shared" si="96"/>
        <v>4</v>
      </c>
      <c r="R572">
        <f t="shared" si="97"/>
        <v>36</v>
      </c>
      <c r="S572">
        <f t="shared" si="98"/>
        <v>0.6</v>
      </c>
    </row>
    <row r="573" spans="1:19" ht="16">
      <c r="A573" s="3">
        <v>40001.660094791667</v>
      </c>
      <c r="B573" t="s">
        <v>13390</v>
      </c>
      <c r="C573" t="s">
        <v>3461</v>
      </c>
      <c r="D573" t="s">
        <v>30</v>
      </c>
      <c r="E573">
        <v>4</v>
      </c>
      <c r="F573" t="s">
        <v>4744</v>
      </c>
      <c r="G573" t="s">
        <v>34</v>
      </c>
      <c r="H573" s="4" t="s">
        <v>41</v>
      </c>
      <c r="I573">
        <f t="shared" si="88"/>
        <v>7</v>
      </c>
      <c r="J573">
        <f t="shared" si="89"/>
        <v>1</v>
      </c>
      <c r="K573" s="26">
        <f t="shared" si="90"/>
        <v>11</v>
      </c>
      <c r="L573">
        <f t="shared" si="91"/>
        <v>1</v>
      </c>
      <c r="M573">
        <f t="shared" si="92"/>
        <v>2</v>
      </c>
      <c r="N573">
        <f t="shared" si="93"/>
        <v>2</v>
      </c>
      <c r="O573">
        <f t="shared" si="94"/>
        <v>3</v>
      </c>
      <c r="P573">
        <f t="shared" si="95"/>
        <v>1</v>
      </c>
      <c r="Q573">
        <f t="shared" si="96"/>
        <v>4</v>
      </c>
      <c r="R573">
        <f t="shared" si="97"/>
        <v>25</v>
      </c>
      <c r="S573">
        <f t="shared" si="98"/>
        <v>0.41666666666666669</v>
      </c>
    </row>
    <row r="574" spans="1:19" ht="16">
      <c r="A574" s="3">
        <v>40077.686351736113</v>
      </c>
      <c r="B574" t="s">
        <v>13390</v>
      </c>
      <c r="C574" t="s">
        <v>3461</v>
      </c>
      <c r="D574">
        <v>4</v>
      </c>
      <c r="E574">
        <v>3</v>
      </c>
      <c r="F574" t="s">
        <v>88</v>
      </c>
      <c r="G574" t="s">
        <v>100</v>
      </c>
      <c r="H574" s="4" t="s">
        <v>41</v>
      </c>
      <c r="I574">
        <f t="shared" si="88"/>
        <v>9</v>
      </c>
      <c r="J574">
        <f t="shared" si="89"/>
        <v>6</v>
      </c>
      <c r="K574" s="26">
        <f t="shared" si="90"/>
        <v>11</v>
      </c>
      <c r="L574">
        <f t="shared" si="91"/>
        <v>2</v>
      </c>
      <c r="M574">
        <f t="shared" si="92"/>
        <v>5</v>
      </c>
      <c r="N574">
        <f t="shared" si="93"/>
        <v>4</v>
      </c>
      <c r="O574">
        <f t="shared" si="94"/>
        <v>1</v>
      </c>
      <c r="P574">
        <f t="shared" si="95"/>
        <v>1</v>
      </c>
      <c r="Q574">
        <f t="shared" si="96"/>
        <v>4</v>
      </c>
      <c r="R574">
        <f t="shared" si="97"/>
        <v>34</v>
      </c>
      <c r="S574">
        <f t="shared" si="98"/>
        <v>0.56666666666666665</v>
      </c>
    </row>
    <row r="575" spans="1:19" ht="16">
      <c r="A575" s="3">
        <v>40017.90950829861</v>
      </c>
      <c r="B575" t="s">
        <v>13390</v>
      </c>
      <c r="C575" t="s">
        <v>3461</v>
      </c>
      <c r="D575">
        <v>5</v>
      </c>
      <c r="E575">
        <v>3</v>
      </c>
      <c r="F575" t="s">
        <v>134</v>
      </c>
      <c r="G575" t="s">
        <v>410</v>
      </c>
      <c r="H575" t="s">
        <v>41</v>
      </c>
      <c r="I575">
        <f t="shared" si="88"/>
        <v>7</v>
      </c>
      <c r="J575">
        <f t="shared" si="89"/>
        <v>1</v>
      </c>
      <c r="K575" s="26">
        <f t="shared" si="90"/>
        <v>11</v>
      </c>
      <c r="L575">
        <f t="shared" si="91"/>
        <v>5</v>
      </c>
      <c r="M575">
        <f t="shared" si="92"/>
        <v>5</v>
      </c>
      <c r="N575">
        <f t="shared" si="93"/>
        <v>8</v>
      </c>
      <c r="O575">
        <f t="shared" si="94"/>
        <v>1</v>
      </c>
      <c r="P575">
        <f t="shared" si="95"/>
        <v>1</v>
      </c>
      <c r="Q575">
        <f t="shared" si="96"/>
        <v>4</v>
      </c>
      <c r="R575">
        <f t="shared" si="97"/>
        <v>36</v>
      </c>
      <c r="S575">
        <f t="shared" si="98"/>
        <v>0.6</v>
      </c>
    </row>
    <row r="576" spans="1:19" ht="16">
      <c r="A576" s="3">
        <v>40006.484097222223</v>
      </c>
      <c r="B576" t="s">
        <v>743</v>
      </c>
      <c r="C576" t="s">
        <v>3461</v>
      </c>
      <c r="D576">
        <v>5</v>
      </c>
      <c r="E576">
        <v>5</v>
      </c>
      <c r="F576" t="s">
        <v>4752</v>
      </c>
      <c r="G576" t="s">
        <v>100</v>
      </c>
      <c r="H576" t="s">
        <v>41</v>
      </c>
      <c r="I576">
        <f t="shared" si="88"/>
        <v>7</v>
      </c>
      <c r="J576">
        <f t="shared" si="89"/>
        <v>1</v>
      </c>
      <c r="K576" s="26">
        <f t="shared" si="90"/>
        <v>11</v>
      </c>
      <c r="L576">
        <f t="shared" si="91"/>
        <v>5</v>
      </c>
      <c r="M576">
        <f t="shared" si="92"/>
        <v>6</v>
      </c>
      <c r="N576">
        <f t="shared" si="93"/>
        <v>9</v>
      </c>
      <c r="O576">
        <f t="shared" si="94"/>
        <v>1</v>
      </c>
      <c r="P576">
        <f t="shared" si="95"/>
        <v>3</v>
      </c>
      <c r="Q576">
        <f t="shared" si="96"/>
        <v>4</v>
      </c>
      <c r="R576">
        <f t="shared" si="97"/>
        <v>40</v>
      </c>
      <c r="S576">
        <f t="shared" si="98"/>
        <v>0.66666666666666663</v>
      </c>
    </row>
    <row r="577" spans="1:19" ht="16">
      <c r="A577" s="3">
        <v>39965.493738425925</v>
      </c>
      <c r="B577" t="s">
        <v>5089</v>
      </c>
      <c r="C577" t="s">
        <v>3461</v>
      </c>
      <c r="D577" t="s">
        <v>30</v>
      </c>
      <c r="E577" t="s">
        <v>30</v>
      </c>
      <c r="F577" t="s">
        <v>191</v>
      </c>
      <c r="G577" t="s">
        <v>410</v>
      </c>
      <c r="H577" t="s">
        <v>41</v>
      </c>
      <c r="I577">
        <f t="shared" si="88"/>
        <v>6</v>
      </c>
      <c r="J577">
        <f t="shared" si="89"/>
        <v>3</v>
      </c>
      <c r="K577" s="26">
        <f t="shared" si="90"/>
        <v>11</v>
      </c>
      <c r="L577">
        <f t="shared" si="91"/>
        <v>1</v>
      </c>
      <c r="M577">
        <f t="shared" si="92"/>
        <v>1</v>
      </c>
      <c r="N577">
        <f t="shared" si="93"/>
        <v>7</v>
      </c>
      <c r="O577">
        <f t="shared" si="94"/>
        <v>1</v>
      </c>
      <c r="P577">
        <f t="shared" si="95"/>
        <v>2</v>
      </c>
      <c r="Q577">
        <f t="shared" si="96"/>
        <v>4</v>
      </c>
      <c r="R577">
        <f t="shared" si="97"/>
        <v>30</v>
      </c>
      <c r="S577">
        <f t="shared" si="98"/>
        <v>0.5</v>
      </c>
    </row>
    <row r="578" spans="1:19" ht="16">
      <c r="A578" s="3">
        <v>39964.549976585651</v>
      </c>
      <c r="B578" t="s">
        <v>13390</v>
      </c>
      <c r="C578" t="s">
        <v>3461</v>
      </c>
      <c r="D578" t="s">
        <v>30</v>
      </c>
      <c r="E578" t="s">
        <v>30</v>
      </c>
      <c r="F578" t="s">
        <v>4744</v>
      </c>
      <c r="G578" t="s">
        <v>34</v>
      </c>
      <c r="H578" s="4" t="s">
        <v>41</v>
      </c>
      <c r="I578">
        <f t="shared" si="88"/>
        <v>5</v>
      </c>
      <c r="J578">
        <f t="shared" si="89"/>
        <v>2</v>
      </c>
      <c r="K578" s="26">
        <f t="shared" si="90"/>
        <v>11</v>
      </c>
      <c r="L578">
        <f t="shared" si="91"/>
        <v>1</v>
      </c>
      <c r="M578">
        <f t="shared" si="92"/>
        <v>1</v>
      </c>
      <c r="N578">
        <f t="shared" si="93"/>
        <v>2</v>
      </c>
      <c r="O578">
        <f t="shared" si="94"/>
        <v>3</v>
      </c>
      <c r="P578">
        <f t="shared" si="95"/>
        <v>1</v>
      </c>
      <c r="Q578">
        <f t="shared" si="96"/>
        <v>4</v>
      </c>
      <c r="R578">
        <f t="shared" si="97"/>
        <v>25</v>
      </c>
      <c r="S578">
        <f t="shared" si="98"/>
        <v>0.41666666666666669</v>
      </c>
    </row>
    <row r="579" spans="1:19" ht="16">
      <c r="A579" s="3">
        <v>39937.774833946758</v>
      </c>
      <c r="B579" t="s">
        <v>13390</v>
      </c>
      <c r="C579" t="s">
        <v>85</v>
      </c>
      <c r="D579" t="s">
        <v>30</v>
      </c>
      <c r="E579" t="s">
        <v>30</v>
      </c>
      <c r="F579" t="s">
        <v>165</v>
      </c>
      <c r="G579" t="s">
        <v>100</v>
      </c>
      <c r="H579" t="s">
        <v>41</v>
      </c>
      <c r="I579">
        <f t="shared" ref="I579:I642" si="99">MONTH(A579)</f>
        <v>5</v>
      </c>
      <c r="J579">
        <f t="shared" ref="J579:J642" si="100">IF(I579=9,6,(IF(I579=4,5,(IF(I579=8,4,(IF(I579=6,3,IF(I579=5,2,1))))))))</f>
        <v>2</v>
      </c>
      <c r="K579" s="26">
        <f t="shared" ref="K579:K642" si="101">IF(C579="w-300250-DebtReduction1-1DC",1,IF(C579="w-300250-DebtReduction1-1DC-Head2",13,IF(C579="w-300250-DebtReduction1-2DC-CreditSolutions",12,IF(C579="w-302252-DebtReduction1-1DC-CreditSolutions",11,IF(C579="w-300250-DebtReduction1-2DC-BlueMeter",10,IF(C579="w-302252-DebtReduction1-1DC",9,IF(C579="w-302252-DebtReduction1-1DC-yellowarrow-blue",8,IF(C579="w-300250-DebtReduction1-1DC-CreditSolutions",7,IF(C579="w-302252-DebtReduction1-1DC-yellowarrow",6,IF(C579="w-302252-DebtReduction1-1DC-yellowarrow-dark",5,IF(C579="w-300250-DebtReduction1-1DC-Head3",4,IF(C579="w-w-302252-DebtReduction1-1DC-white",3,IF(C579="w-300250-DebtReduction1-1DC-BlueMeter",2,1)))))))))))))</f>
        <v>7</v>
      </c>
      <c r="L579">
        <f t="shared" ref="L579:L642" si="102">IF(D579=2,6,(IF(D579=5,5,(IF(D579=1,4,(IF(D579=3,3,IF(D579=4,2,1))))))))</f>
        <v>1</v>
      </c>
      <c r="M579">
        <f t="shared" ref="M579:M642" si="103">IF(E579=5,6,(IF(E579=3,5,(IF(E579=1,4,(IF(E579=2,3,IF(E579=4,2,1))))))))</f>
        <v>1</v>
      </c>
      <c r="N579">
        <f t="shared" ref="N579:N642" si="104">IF(F579="70001-90000",10,IF(F579="10001-15000",9,IF(F579="15001-20000",8,IF(F579="20001-30000",7,IF(F579="50001-70000",6,IF(F579="90000-100000",5,IF(F579="30001-50000",4,IF(F579="7500-15000",3,IF(F579="7500-10000",2,1)))))))))</f>
        <v>6</v>
      </c>
      <c r="O579">
        <f t="shared" ref="O579:O642" si="105">IF(G579="Advertise.com",5,(IF(G579="AdKnowledge",4,(IF(G579="yahoo",3,(IF(G579="Call_Center",2,1)))))))</f>
        <v>1</v>
      </c>
      <c r="P579">
        <f t="shared" ref="P579:P642" si="106">IF(B579="Closed",8, IF(B579 = "EP Confirmed", 7,IF(B579="EP Received",6,IF(B579="EP Sent",5,IF(B579="Unable to contact - Bad Contact Information",4,IF(B579="Contacted - Invalid Profile",3,IF(B579="Contacted - Doesn't Qualify",2,1)))))))</f>
        <v>1</v>
      </c>
      <c r="Q579">
        <f t="shared" ref="Q579:Q642" si="107">IF(H579="https://callcenter.inadcoads.com/callcenter/signius/CallCenterDRI.html",5,IF(H579="http://www.debtreductioninc.com/index8.html",4,IF(H579="http://www.inadcoad.com/CallCenter/Signius/CallCenterDRI.html",3,IF(H579="http://www.debtreductioninc.com/index11.html",2,1))))</f>
        <v>4</v>
      </c>
      <c r="R579">
        <f t="shared" ref="R579:R642" si="108">SUM(J579:Q579)</f>
        <v>23</v>
      </c>
      <c r="S579">
        <f t="shared" ref="S579:S642" si="109">R579/60</f>
        <v>0.38333333333333336</v>
      </c>
    </row>
    <row r="580" spans="1:19" ht="16">
      <c r="A580" s="3">
        <v>39970.618829282408</v>
      </c>
      <c r="B580" t="s">
        <v>13390</v>
      </c>
      <c r="C580" t="s">
        <v>3461</v>
      </c>
      <c r="D580" t="s">
        <v>30</v>
      </c>
      <c r="E580" t="s">
        <v>30</v>
      </c>
      <c r="F580" t="s">
        <v>155</v>
      </c>
      <c r="G580" t="s">
        <v>100</v>
      </c>
      <c r="H580" t="s">
        <v>41</v>
      </c>
      <c r="I580">
        <f t="shared" si="99"/>
        <v>6</v>
      </c>
      <c r="J580">
        <f t="shared" si="100"/>
        <v>3</v>
      </c>
      <c r="K580" s="26">
        <f t="shared" si="101"/>
        <v>11</v>
      </c>
      <c r="L580">
        <f t="shared" si="102"/>
        <v>1</v>
      </c>
      <c r="M580">
        <f t="shared" si="103"/>
        <v>1</v>
      </c>
      <c r="N580">
        <f t="shared" si="104"/>
        <v>5</v>
      </c>
      <c r="O580">
        <f t="shared" si="105"/>
        <v>1</v>
      </c>
      <c r="P580">
        <f t="shared" si="106"/>
        <v>1</v>
      </c>
      <c r="Q580">
        <f t="shared" si="107"/>
        <v>4</v>
      </c>
      <c r="R580">
        <f t="shared" si="108"/>
        <v>27</v>
      </c>
      <c r="S580">
        <f t="shared" si="109"/>
        <v>0.45</v>
      </c>
    </row>
    <row r="581" spans="1:19" ht="16">
      <c r="A581" s="3">
        <v>39985.892383530096</v>
      </c>
      <c r="B581" t="s">
        <v>13390</v>
      </c>
      <c r="C581" t="s">
        <v>7054</v>
      </c>
      <c r="D581" t="s">
        <v>30</v>
      </c>
      <c r="E581" t="s">
        <v>30</v>
      </c>
      <c r="F581" t="s">
        <v>4744</v>
      </c>
      <c r="G581" t="s">
        <v>410</v>
      </c>
      <c r="H581" t="s">
        <v>41</v>
      </c>
      <c r="I581">
        <f t="shared" si="99"/>
        <v>6</v>
      </c>
      <c r="J581">
        <f t="shared" si="100"/>
        <v>3</v>
      </c>
      <c r="K581" s="26">
        <f t="shared" si="101"/>
        <v>8</v>
      </c>
      <c r="L581">
        <f t="shared" si="102"/>
        <v>1</v>
      </c>
      <c r="M581">
        <f t="shared" si="103"/>
        <v>1</v>
      </c>
      <c r="N581">
        <f t="shared" si="104"/>
        <v>2</v>
      </c>
      <c r="O581">
        <f t="shared" si="105"/>
        <v>1</v>
      </c>
      <c r="P581">
        <f t="shared" si="106"/>
        <v>1</v>
      </c>
      <c r="Q581">
        <f t="shared" si="107"/>
        <v>4</v>
      </c>
      <c r="R581">
        <f t="shared" si="108"/>
        <v>21</v>
      </c>
      <c r="S581">
        <f t="shared" si="109"/>
        <v>0.35</v>
      </c>
    </row>
    <row r="582" spans="1:19" ht="16">
      <c r="A582" s="3">
        <v>40053.9457625</v>
      </c>
      <c r="B582" t="s">
        <v>13390</v>
      </c>
      <c r="C582" t="s">
        <v>7054</v>
      </c>
      <c r="D582">
        <v>5</v>
      </c>
      <c r="E582">
        <v>3</v>
      </c>
      <c r="F582" t="s">
        <v>4752</v>
      </c>
      <c r="G582" t="s">
        <v>410</v>
      </c>
      <c r="H582" t="s">
        <v>41</v>
      </c>
      <c r="I582">
        <f t="shared" si="99"/>
        <v>8</v>
      </c>
      <c r="J582">
        <f t="shared" si="100"/>
        <v>4</v>
      </c>
      <c r="K582" s="26">
        <f t="shared" si="101"/>
        <v>8</v>
      </c>
      <c r="L582">
        <f t="shared" si="102"/>
        <v>5</v>
      </c>
      <c r="M582">
        <f t="shared" si="103"/>
        <v>5</v>
      </c>
      <c r="N582">
        <f t="shared" si="104"/>
        <v>9</v>
      </c>
      <c r="O582">
        <f t="shared" si="105"/>
        <v>1</v>
      </c>
      <c r="P582">
        <f t="shared" si="106"/>
        <v>1</v>
      </c>
      <c r="Q582">
        <f t="shared" si="107"/>
        <v>4</v>
      </c>
      <c r="R582">
        <f t="shared" si="108"/>
        <v>37</v>
      </c>
      <c r="S582">
        <f t="shared" si="109"/>
        <v>0.6166666666666667</v>
      </c>
    </row>
    <row r="583" spans="1:19" ht="16">
      <c r="A583" s="3">
        <v>39945.450046296297</v>
      </c>
      <c r="B583" t="s">
        <v>743</v>
      </c>
      <c r="C583" t="s">
        <v>3461</v>
      </c>
      <c r="D583" t="s">
        <v>30</v>
      </c>
      <c r="E583" t="s">
        <v>30</v>
      </c>
      <c r="F583" t="s">
        <v>191</v>
      </c>
      <c r="G583" t="s">
        <v>410</v>
      </c>
      <c r="H583" t="s">
        <v>41</v>
      </c>
      <c r="I583">
        <f t="shared" si="99"/>
        <v>5</v>
      </c>
      <c r="J583">
        <f t="shared" si="100"/>
        <v>2</v>
      </c>
      <c r="K583" s="26">
        <f t="shared" si="101"/>
        <v>11</v>
      </c>
      <c r="L583">
        <f t="shared" si="102"/>
        <v>1</v>
      </c>
      <c r="M583">
        <f t="shared" si="103"/>
        <v>1</v>
      </c>
      <c r="N583">
        <f t="shared" si="104"/>
        <v>7</v>
      </c>
      <c r="O583">
        <f t="shared" si="105"/>
        <v>1</v>
      </c>
      <c r="P583">
        <f t="shared" si="106"/>
        <v>3</v>
      </c>
      <c r="Q583">
        <f t="shared" si="107"/>
        <v>4</v>
      </c>
      <c r="R583">
        <f t="shared" si="108"/>
        <v>30</v>
      </c>
      <c r="S583">
        <f t="shared" si="109"/>
        <v>0.5</v>
      </c>
    </row>
    <row r="584" spans="1:19" ht="16">
      <c r="A584" s="3">
        <v>40008.487453703703</v>
      </c>
      <c r="B584" t="s">
        <v>5089</v>
      </c>
      <c r="C584" t="s">
        <v>3461</v>
      </c>
      <c r="D584">
        <v>5</v>
      </c>
      <c r="E584">
        <v>3</v>
      </c>
      <c r="F584" t="s">
        <v>165</v>
      </c>
      <c r="G584" t="s">
        <v>34</v>
      </c>
      <c r="H584" s="4" t="s">
        <v>41</v>
      </c>
      <c r="I584">
        <f t="shared" si="99"/>
        <v>7</v>
      </c>
      <c r="J584">
        <f t="shared" si="100"/>
        <v>1</v>
      </c>
      <c r="K584" s="26">
        <f t="shared" si="101"/>
        <v>11</v>
      </c>
      <c r="L584">
        <f t="shared" si="102"/>
        <v>5</v>
      </c>
      <c r="M584">
        <f t="shared" si="103"/>
        <v>5</v>
      </c>
      <c r="N584">
        <f t="shared" si="104"/>
        <v>6</v>
      </c>
      <c r="O584">
        <f t="shared" si="105"/>
        <v>3</v>
      </c>
      <c r="P584">
        <f t="shared" si="106"/>
        <v>2</v>
      </c>
      <c r="Q584">
        <f t="shared" si="107"/>
        <v>4</v>
      </c>
      <c r="R584">
        <f t="shared" si="108"/>
        <v>37</v>
      </c>
      <c r="S584">
        <f t="shared" si="109"/>
        <v>0.6166666666666667</v>
      </c>
    </row>
    <row r="585" spans="1:19" ht="16">
      <c r="A585" s="3">
        <v>39934.768261493053</v>
      </c>
      <c r="B585" t="s">
        <v>13390</v>
      </c>
      <c r="C585" t="s">
        <v>46</v>
      </c>
      <c r="D585" t="s">
        <v>30</v>
      </c>
      <c r="E585" t="s">
        <v>30</v>
      </c>
      <c r="F585" t="s">
        <v>88</v>
      </c>
      <c r="G585" t="s">
        <v>34</v>
      </c>
      <c r="H585" s="4" t="s">
        <v>41</v>
      </c>
      <c r="I585">
        <f t="shared" si="99"/>
        <v>5</v>
      </c>
      <c r="J585">
        <f t="shared" si="100"/>
        <v>2</v>
      </c>
      <c r="K585" s="26">
        <f t="shared" si="101"/>
        <v>1</v>
      </c>
      <c r="L585">
        <f t="shared" si="102"/>
        <v>1</v>
      </c>
      <c r="M585">
        <f t="shared" si="103"/>
        <v>1</v>
      </c>
      <c r="N585">
        <f t="shared" si="104"/>
        <v>4</v>
      </c>
      <c r="O585">
        <f t="shared" si="105"/>
        <v>3</v>
      </c>
      <c r="P585">
        <f t="shared" si="106"/>
        <v>1</v>
      </c>
      <c r="Q585">
        <f t="shared" si="107"/>
        <v>4</v>
      </c>
      <c r="R585">
        <f t="shared" si="108"/>
        <v>17</v>
      </c>
      <c r="S585">
        <f t="shared" si="109"/>
        <v>0.28333333333333333</v>
      </c>
    </row>
    <row r="586" spans="1:19" ht="16">
      <c r="A586" s="3">
        <v>39967</v>
      </c>
      <c r="B586" t="s">
        <v>59</v>
      </c>
      <c r="C586" t="s">
        <v>3444</v>
      </c>
      <c r="D586" t="s">
        <v>30</v>
      </c>
      <c r="E586" t="s">
        <v>30</v>
      </c>
      <c r="F586" t="s">
        <v>4752</v>
      </c>
      <c r="G586" t="s">
        <v>34</v>
      </c>
      <c r="H586" s="4" t="s">
        <v>41</v>
      </c>
      <c r="I586">
        <f t="shared" si="99"/>
        <v>6</v>
      </c>
      <c r="J586">
        <f t="shared" si="100"/>
        <v>3</v>
      </c>
      <c r="K586" s="26">
        <f t="shared" si="101"/>
        <v>1</v>
      </c>
      <c r="L586">
        <f t="shared" si="102"/>
        <v>1</v>
      </c>
      <c r="M586">
        <f t="shared" si="103"/>
        <v>1</v>
      </c>
      <c r="N586">
        <f t="shared" si="104"/>
        <v>9</v>
      </c>
      <c r="O586">
        <f t="shared" si="105"/>
        <v>3</v>
      </c>
      <c r="P586">
        <f t="shared" si="106"/>
        <v>8</v>
      </c>
      <c r="Q586">
        <f t="shared" si="107"/>
        <v>4</v>
      </c>
      <c r="R586">
        <f t="shared" si="108"/>
        <v>30</v>
      </c>
      <c r="S586">
        <f t="shared" si="109"/>
        <v>0.5</v>
      </c>
    </row>
    <row r="587" spans="1:19" ht="16">
      <c r="A587" s="3">
        <v>39932.803075497686</v>
      </c>
      <c r="B587" t="s">
        <v>13390</v>
      </c>
      <c r="C587" t="s">
        <v>142</v>
      </c>
      <c r="D587" t="s">
        <v>30</v>
      </c>
      <c r="E587" t="s">
        <v>30</v>
      </c>
      <c r="F587" t="s">
        <v>48</v>
      </c>
      <c r="G587" t="s">
        <v>34</v>
      </c>
      <c r="H587" s="4" t="s">
        <v>41</v>
      </c>
      <c r="I587">
        <f t="shared" si="99"/>
        <v>4</v>
      </c>
      <c r="J587">
        <f t="shared" si="100"/>
        <v>5</v>
      </c>
      <c r="K587" s="26">
        <f t="shared" si="101"/>
        <v>12</v>
      </c>
      <c r="L587">
        <f t="shared" si="102"/>
        <v>1</v>
      </c>
      <c r="M587">
        <f t="shared" si="103"/>
        <v>1</v>
      </c>
      <c r="N587">
        <f t="shared" si="104"/>
        <v>3</v>
      </c>
      <c r="O587">
        <f t="shared" si="105"/>
        <v>3</v>
      </c>
      <c r="P587">
        <f t="shared" si="106"/>
        <v>1</v>
      </c>
      <c r="Q587">
        <f t="shared" si="107"/>
        <v>4</v>
      </c>
      <c r="R587">
        <f t="shared" si="108"/>
        <v>30</v>
      </c>
      <c r="S587">
        <f t="shared" si="109"/>
        <v>0.5</v>
      </c>
    </row>
    <row r="588" spans="1:19" ht="16">
      <c r="A588" s="3">
        <v>40012.612683645835</v>
      </c>
      <c r="B588" t="s">
        <v>13390</v>
      </c>
      <c r="C588" t="s">
        <v>7054</v>
      </c>
      <c r="D588">
        <v>5</v>
      </c>
      <c r="E588">
        <v>3</v>
      </c>
      <c r="F588" t="s">
        <v>33</v>
      </c>
      <c r="G588" t="s">
        <v>410</v>
      </c>
      <c r="H588" t="s">
        <v>5206</v>
      </c>
      <c r="I588">
        <f t="shared" si="99"/>
        <v>7</v>
      </c>
      <c r="J588">
        <f t="shared" si="100"/>
        <v>1</v>
      </c>
      <c r="K588" s="26">
        <f t="shared" si="101"/>
        <v>8</v>
      </c>
      <c r="L588">
        <f t="shared" si="102"/>
        <v>5</v>
      </c>
      <c r="M588">
        <f t="shared" si="103"/>
        <v>5</v>
      </c>
      <c r="N588">
        <f t="shared" si="104"/>
        <v>1</v>
      </c>
      <c r="O588">
        <f t="shared" si="105"/>
        <v>1</v>
      </c>
      <c r="P588">
        <f t="shared" si="106"/>
        <v>1</v>
      </c>
      <c r="Q588">
        <f t="shared" si="107"/>
        <v>2</v>
      </c>
      <c r="R588">
        <f t="shared" si="108"/>
        <v>24</v>
      </c>
      <c r="S588">
        <f t="shared" si="109"/>
        <v>0.4</v>
      </c>
    </row>
    <row r="589" spans="1:19" ht="16">
      <c r="A589" s="3">
        <v>39917.182301354165</v>
      </c>
      <c r="B589" t="s">
        <v>13390</v>
      </c>
      <c r="C589" t="s">
        <v>142</v>
      </c>
      <c r="D589" t="s">
        <v>30</v>
      </c>
      <c r="E589" t="s">
        <v>30</v>
      </c>
      <c r="F589" t="s">
        <v>48</v>
      </c>
      <c r="G589" t="s">
        <v>100</v>
      </c>
      <c r="H589" t="s">
        <v>41</v>
      </c>
      <c r="I589">
        <f t="shared" si="99"/>
        <v>4</v>
      </c>
      <c r="J589">
        <f t="shared" si="100"/>
        <v>5</v>
      </c>
      <c r="K589" s="26">
        <f t="shared" si="101"/>
        <v>12</v>
      </c>
      <c r="L589">
        <f t="shared" si="102"/>
        <v>1</v>
      </c>
      <c r="M589">
        <f t="shared" si="103"/>
        <v>1</v>
      </c>
      <c r="N589">
        <f t="shared" si="104"/>
        <v>3</v>
      </c>
      <c r="O589">
        <f t="shared" si="105"/>
        <v>1</v>
      </c>
      <c r="P589">
        <f t="shared" si="106"/>
        <v>1</v>
      </c>
      <c r="Q589">
        <f t="shared" si="107"/>
        <v>4</v>
      </c>
      <c r="R589">
        <f t="shared" si="108"/>
        <v>28</v>
      </c>
      <c r="S589">
        <f t="shared" si="109"/>
        <v>0.46666666666666667</v>
      </c>
    </row>
    <row r="590" spans="1:19" ht="16">
      <c r="A590" s="3">
        <v>40031.977319756945</v>
      </c>
      <c r="B590" t="s">
        <v>13390</v>
      </c>
      <c r="C590" t="s">
        <v>3444</v>
      </c>
      <c r="D590">
        <v>5</v>
      </c>
      <c r="E590">
        <v>3</v>
      </c>
      <c r="F590" t="s">
        <v>191</v>
      </c>
      <c r="G590" t="s">
        <v>410</v>
      </c>
      <c r="H590" t="s">
        <v>41</v>
      </c>
      <c r="I590">
        <f t="shared" si="99"/>
        <v>8</v>
      </c>
      <c r="J590">
        <f t="shared" si="100"/>
        <v>4</v>
      </c>
      <c r="K590" s="26">
        <f t="shared" si="101"/>
        <v>1</v>
      </c>
      <c r="L590">
        <f t="shared" si="102"/>
        <v>5</v>
      </c>
      <c r="M590">
        <f t="shared" si="103"/>
        <v>5</v>
      </c>
      <c r="N590">
        <f t="shared" si="104"/>
        <v>7</v>
      </c>
      <c r="O590">
        <f t="shared" si="105"/>
        <v>1</v>
      </c>
      <c r="P590">
        <f t="shared" si="106"/>
        <v>1</v>
      </c>
      <c r="Q590">
        <f t="shared" si="107"/>
        <v>4</v>
      </c>
      <c r="R590">
        <f t="shared" si="108"/>
        <v>28</v>
      </c>
      <c r="S590">
        <f t="shared" si="109"/>
        <v>0.46666666666666667</v>
      </c>
    </row>
    <row r="591" spans="1:19" ht="16">
      <c r="A591" s="3">
        <v>40030.874884259261</v>
      </c>
      <c r="B591" t="s">
        <v>5089</v>
      </c>
      <c r="C591" t="s">
        <v>7762</v>
      </c>
      <c r="D591">
        <v>5</v>
      </c>
      <c r="E591">
        <v>2</v>
      </c>
      <c r="F591" t="s">
        <v>99</v>
      </c>
      <c r="G591" t="s">
        <v>100</v>
      </c>
      <c r="H591" t="s">
        <v>41</v>
      </c>
      <c r="I591">
        <f t="shared" si="99"/>
        <v>8</v>
      </c>
      <c r="J591">
        <f t="shared" si="100"/>
        <v>4</v>
      </c>
      <c r="K591" s="26">
        <f t="shared" si="101"/>
        <v>6</v>
      </c>
      <c r="L591">
        <f t="shared" si="102"/>
        <v>5</v>
      </c>
      <c r="M591">
        <f t="shared" si="103"/>
        <v>3</v>
      </c>
      <c r="N591">
        <f t="shared" si="104"/>
        <v>10</v>
      </c>
      <c r="O591">
        <f t="shared" si="105"/>
        <v>1</v>
      </c>
      <c r="P591">
        <f t="shared" si="106"/>
        <v>2</v>
      </c>
      <c r="Q591">
        <f t="shared" si="107"/>
        <v>4</v>
      </c>
      <c r="R591">
        <f t="shared" si="108"/>
        <v>35</v>
      </c>
      <c r="S591">
        <f t="shared" si="109"/>
        <v>0.58333333333333337</v>
      </c>
    </row>
    <row r="592" spans="1:19" ht="16">
      <c r="A592" s="3">
        <v>39969.585607210647</v>
      </c>
      <c r="B592" t="s">
        <v>13390</v>
      </c>
      <c r="C592" t="s">
        <v>3444</v>
      </c>
      <c r="D592" t="s">
        <v>30</v>
      </c>
      <c r="E592" t="s">
        <v>30</v>
      </c>
      <c r="F592" t="s">
        <v>33</v>
      </c>
      <c r="G592" t="s">
        <v>100</v>
      </c>
      <c r="H592" t="s">
        <v>41</v>
      </c>
      <c r="I592">
        <f t="shared" si="99"/>
        <v>6</v>
      </c>
      <c r="J592">
        <f t="shared" si="100"/>
        <v>3</v>
      </c>
      <c r="K592" s="26">
        <f t="shared" si="101"/>
        <v>1</v>
      </c>
      <c r="L592">
        <f t="shared" si="102"/>
        <v>1</v>
      </c>
      <c r="M592">
        <f t="shared" si="103"/>
        <v>1</v>
      </c>
      <c r="N592">
        <f t="shared" si="104"/>
        <v>1</v>
      </c>
      <c r="O592">
        <f t="shared" si="105"/>
        <v>1</v>
      </c>
      <c r="P592">
        <f t="shared" si="106"/>
        <v>1</v>
      </c>
      <c r="Q592">
        <f t="shared" si="107"/>
        <v>4</v>
      </c>
      <c r="R592">
        <f t="shared" si="108"/>
        <v>13</v>
      </c>
      <c r="S592">
        <f t="shared" si="109"/>
        <v>0.21666666666666667</v>
      </c>
    </row>
    <row r="593" spans="1:19" ht="16">
      <c r="A593" s="3">
        <v>40012</v>
      </c>
      <c r="B593" t="s">
        <v>59</v>
      </c>
      <c r="C593" t="s">
        <v>3461</v>
      </c>
      <c r="D593">
        <v>5</v>
      </c>
      <c r="E593">
        <v>2</v>
      </c>
      <c r="F593" t="s">
        <v>4752</v>
      </c>
      <c r="G593" t="s">
        <v>410</v>
      </c>
      <c r="H593" t="s">
        <v>41</v>
      </c>
      <c r="I593">
        <f t="shared" si="99"/>
        <v>7</v>
      </c>
      <c r="J593">
        <f t="shared" si="100"/>
        <v>1</v>
      </c>
      <c r="K593" s="26">
        <f t="shared" si="101"/>
        <v>11</v>
      </c>
      <c r="L593">
        <f t="shared" si="102"/>
        <v>5</v>
      </c>
      <c r="M593">
        <f t="shared" si="103"/>
        <v>3</v>
      </c>
      <c r="N593">
        <f t="shared" si="104"/>
        <v>9</v>
      </c>
      <c r="O593">
        <f t="shared" si="105"/>
        <v>1</v>
      </c>
      <c r="P593">
        <f t="shared" si="106"/>
        <v>8</v>
      </c>
      <c r="Q593">
        <f t="shared" si="107"/>
        <v>4</v>
      </c>
      <c r="R593">
        <f t="shared" si="108"/>
        <v>42</v>
      </c>
      <c r="S593">
        <f t="shared" si="109"/>
        <v>0.7</v>
      </c>
    </row>
    <row r="594" spans="1:19" ht="16">
      <c r="A594" s="3">
        <v>39996.839506631943</v>
      </c>
      <c r="B594" t="s">
        <v>13390</v>
      </c>
      <c r="C594" t="s">
        <v>7054</v>
      </c>
      <c r="D594" t="s">
        <v>30</v>
      </c>
      <c r="E594" t="s">
        <v>30</v>
      </c>
      <c r="F594" t="s">
        <v>33</v>
      </c>
      <c r="G594" t="s">
        <v>410</v>
      </c>
      <c r="H594" t="s">
        <v>41</v>
      </c>
      <c r="I594">
        <f t="shared" si="99"/>
        <v>7</v>
      </c>
      <c r="J594">
        <f t="shared" si="100"/>
        <v>1</v>
      </c>
      <c r="K594" s="26">
        <f t="shared" si="101"/>
        <v>8</v>
      </c>
      <c r="L594">
        <f t="shared" si="102"/>
        <v>1</v>
      </c>
      <c r="M594">
        <f t="shared" si="103"/>
        <v>1</v>
      </c>
      <c r="N594">
        <f t="shared" si="104"/>
        <v>1</v>
      </c>
      <c r="O594">
        <f t="shared" si="105"/>
        <v>1</v>
      </c>
      <c r="P594">
        <f t="shared" si="106"/>
        <v>1</v>
      </c>
      <c r="Q594">
        <f t="shared" si="107"/>
        <v>4</v>
      </c>
      <c r="R594">
        <f t="shared" si="108"/>
        <v>18</v>
      </c>
      <c r="S594">
        <f t="shared" si="109"/>
        <v>0.3</v>
      </c>
    </row>
    <row r="595" spans="1:19" ht="16">
      <c r="A595" s="3">
        <v>39930.458824849535</v>
      </c>
      <c r="B595" t="s">
        <v>13390</v>
      </c>
      <c r="C595" t="s">
        <v>46</v>
      </c>
      <c r="D595" t="s">
        <v>30</v>
      </c>
      <c r="E595" t="s">
        <v>30</v>
      </c>
      <c r="F595" t="s">
        <v>99</v>
      </c>
      <c r="G595" t="s">
        <v>100</v>
      </c>
      <c r="H595" t="s">
        <v>41</v>
      </c>
      <c r="I595">
        <f t="shared" si="99"/>
        <v>4</v>
      </c>
      <c r="J595">
        <f t="shared" si="100"/>
        <v>5</v>
      </c>
      <c r="K595" s="26">
        <f t="shared" si="101"/>
        <v>1</v>
      </c>
      <c r="L595">
        <f t="shared" si="102"/>
        <v>1</v>
      </c>
      <c r="M595">
        <f t="shared" si="103"/>
        <v>1</v>
      </c>
      <c r="N595">
        <f t="shared" si="104"/>
        <v>10</v>
      </c>
      <c r="O595">
        <f t="shared" si="105"/>
        <v>1</v>
      </c>
      <c r="P595">
        <f t="shared" si="106"/>
        <v>1</v>
      </c>
      <c r="Q595">
        <f t="shared" si="107"/>
        <v>4</v>
      </c>
      <c r="R595">
        <f t="shared" si="108"/>
        <v>24</v>
      </c>
      <c r="S595">
        <f t="shared" si="109"/>
        <v>0.4</v>
      </c>
    </row>
    <row r="596" spans="1:19" ht="16">
      <c r="A596" s="3">
        <v>39934.652993171294</v>
      </c>
      <c r="B596" t="s">
        <v>13390</v>
      </c>
      <c r="C596" t="s">
        <v>246</v>
      </c>
      <c r="D596" t="s">
        <v>30</v>
      </c>
      <c r="E596" t="s">
        <v>30</v>
      </c>
      <c r="F596" t="s">
        <v>48</v>
      </c>
      <c r="G596" t="s">
        <v>410</v>
      </c>
      <c r="H596" t="s">
        <v>41</v>
      </c>
      <c r="I596">
        <f t="shared" si="99"/>
        <v>5</v>
      </c>
      <c r="J596">
        <f t="shared" si="100"/>
        <v>2</v>
      </c>
      <c r="K596" s="26">
        <f t="shared" si="101"/>
        <v>4</v>
      </c>
      <c r="L596">
        <f t="shared" si="102"/>
        <v>1</v>
      </c>
      <c r="M596">
        <f t="shared" si="103"/>
        <v>1</v>
      </c>
      <c r="N596">
        <f t="shared" si="104"/>
        <v>3</v>
      </c>
      <c r="O596">
        <f t="shared" si="105"/>
        <v>1</v>
      </c>
      <c r="P596">
        <f t="shared" si="106"/>
        <v>1</v>
      </c>
      <c r="Q596">
        <f t="shared" si="107"/>
        <v>4</v>
      </c>
      <c r="R596">
        <f t="shared" si="108"/>
        <v>17</v>
      </c>
      <c r="S596">
        <f t="shared" si="109"/>
        <v>0.28333333333333333</v>
      </c>
    </row>
    <row r="597" spans="1:19" ht="16">
      <c r="A597" s="3">
        <v>39969.677343715281</v>
      </c>
      <c r="B597" t="s">
        <v>13390</v>
      </c>
      <c r="C597" t="s">
        <v>3461</v>
      </c>
      <c r="D597" t="s">
        <v>30</v>
      </c>
      <c r="E597" t="s">
        <v>30</v>
      </c>
      <c r="F597" t="s">
        <v>88</v>
      </c>
      <c r="G597" t="s">
        <v>100</v>
      </c>
      <c r="H597" t="s">
        <v>41</v>
      </c>
      <c r="I597">
        <f t="shared" si="99"/>
        <v>6</v>
      </c>
      <c r="J597">
        <f t="shared" si="100"/>
        <v>3</v>
      </c>
      <c r="K597" s="26">
        <f t="shared" si="101"/>
        <v>11</v>
      </c>
      <c r="L597">
        <f t="shared" si="102"/>
        <v>1</v>
      </c>
      <c r="M597">
        <f t="shared" si="103"/>
        <v>1</v>
      </c>
      <c r="N597">
        <f t="shared" si="104"/>
        <v>4</v>
      </c>
      <c r="O597">
        <f t="shared" si="105"/>
        <v>1</v>
      </c>
      <c r="P597">
        <f t="shared" si="106"/>
        <v>1</v>
      </c>
      <c r="Q597">
        <f t="shared" si="107"/>
        <v>4</v>
      </c>
      <c r="R597">
        <f t="shared" si="108"/>
        <v>26</v>
      </c>
      <c r="S597">
        <f t="shared" si="109"/>
        <v>0.43333333333333335</v>
      </c>
    </row>
    <row r="598" spans="1:19" ht="16">
      <c r="A598" s="3">
        <v>40011.589137037037</v>
      </c>
      <c r="B598" t="s">
        <v>13390</v>
      </c>
      <c r="C598" t="s">
        <v>7054</v>
      </c>
      <c r="D598">
        <v>5</v>
      </c>
      <c r="E598">
        <v>2</v>
      </c>
      <c r="F598" t="s">
        <v>165</v>
      </c>
      <c r="G598" t="s">
        <v>34</v>
      </c>
      <c r="H598" s="4" t="s">
        <v>41</v>
      </c>
      <c r="I598">
        <f t="shared" si="99"/>
        <v>7</v>
      </c>
      <c r="J598">
        <f t="shared" si="100"/>
        <v>1</v>
      </c>
      <c r="K598" s="26">
        <f t="shared" si="101"/>
        <v>8</v>
      </c>
      <c r="L598">
        <f t="shared" si="102"/>
        <v>5</v>
      </c>
      <c r="M598">
        <f t="shared" si="103"/>
        <v>3</v>
      </c>
      <c r="N598">
        <f t="shared" si="104"/>
        <v>6</v>
      </c>
      <c r="O598">
        <f t="shared" si="105"/>
        <v>3</v>
      </c>
      <c r="P598">
        <f t="shared" si="106"/>
        <v>1</v>
      </c>
      <c r="Q598">
        <f t="shared" si="107"/>
        <v>4</v>
      </c>
      <c r="R598">
        <f t="shared" si="108"/>
        <v>31</v>
      </c>
      <c r="S598">
        <f t="shared" si="109"/>
        <v>0.51666666666666672</v>
      </c>
    </row>
    <row r="599" spans="1:19" ht="16">
      <c r="A599" s="3">
        <v>39941.589150775464</v>
      </c>
      <c r="B599" t="s">
        <v>13390</v>
      </c>
      <c r="C599" t="s">
        <v>3461</v>
      </c>
      <c r="D599" t="s">
        <v>30</v>
      </c>
      <c r="E599" t="s">
        <v>30</v>
      </c>
      <c r="F599" t="s">
        <v>48</v>
      </c>
      <c r="G599" t="s">
        <v>410</v>
      </c>
      <c r="H599" t="s">
        <v>41</v>
      </c>
      <c r="I599">
        <f t="shared" si="99"/>
        <v>5</v>
      </c>
      <c r="J599">
        <f t="shared" si="100"/>
        <v>2</v>
      </c>
      <c r="K599" s="26">
        <f t="shared" si="101"/>
        <v>11</v>
      </c>
      <c r="L599">
        <f t="shared" si="102"/>
        <v>1</v>
      </c>
      <c r="M599">
        <f t="shared" si="103"/>
        <v>1</v>
      </c>
      <c r="N599">
        <f t="shared" si="104"/>
        <v>3</v>
      </c>
      <c r="O599">
        <f t="shared" si="105"/>
        <v>1</v>
      </c>
      <c r="P599">
        <f t="shared" si="106"/>
        <v>1</v>
      </c>
      <c r="Q599">
        <f t="shared" si="107"/>
        <v>4</v>
      </c>
      <c r="R599">
        <f t="shared" si="108"/>
        <v>24</v>
      </c>
      <c r="S599">
        <f t="shared" si="109"/>
        <v>0.4</v>
      </c>
    </row>
    <row r="600" spans="1:19" ht="16">
      <c r="A600" s="3">
        <v>40075.843428321758</v>
      </c>
      <c r="B600" t="s">
        <v>13390</v>
      </c>
      <c r="C600" t="s">
        <v>3461</v>
      </c>
      <c r="D600">
        <v>5</v>
      </c>
      <c r="E600">
        <v>3</v>
      </c>
      <c r="F600" t="s">
        <v>33</v>
      </c>
      <c r="G600" t="s">
        <v>100</v>
      </c>
      <c r="H600" t="s">
        <v>41</v>
      </c>
      <c r="I600">
        <f t="shared" si="99"/>
        <v>9</v>
      </c>
      <c r="J600">
        <f t="shared" si="100"/>
        <v>6</v>
      </c>
      <c r="K600" s="26">
        <f t="shared" si="101"/>
        <v>11</v>
      </c>
      <c r="L600">
        <f t="shared" si="102"/>
        <v>5</v>
      </c>
      <c r="M600">
        <f t="shared" si="103"/>
        <v>5</v>
      </c>
      <c r="N600">
        <f t="shared" si="104"/>
        <v>1</v>
      </c>
      <c r="O600">
        <f t="shared" si="105"/>
        <v>1</v>
      </c>
      <c r="P600">
        <f t="shared" si="106"/>
        <v>1</v>
      </c>
      <c r="Q600">
        <f t="shared" si="107"/>
        <v>4</v>
      </c>
      <c r="R600">
        <f t="shared" si="108"/>
        <v>34</v>
      </c>
      <c r="S600">
        <f t="shared" si="109"/>
        <v>0.56666666666666665</v>
      </c>
    </row>
    <row r="601" spans="1:19" ht="16">
      <c r="A601" s="3">
        <v>40028.716006944444</v>
      </c>
      <c r="B601" t="s">
        <v>26</v>
      </c>
      <c r="C601" t="s">
        <v>7054</v>
      </c>
      <c r="D601">
        <v>4</v>
      </c>
      <c r="E601">
        <v>4</v>
      </c>
      <c r="F601" t="s">
        <v>4752</v>
      </c>
      <c r="G601" t="s">
        <v>34</v>
      </c>
      <c r="H601" s="4" t="s">
        <v>41</v>
      </c>
      <c r="I601">
        <f t="shared" si="99"/>
        <v>8</v>
      </c>
      <c r="J601">
        <f t="shared" si="100"/>
        <v>4</v>
      </c>
      <c r="K601" s="26">
        <f t="shared" si="101"/>
        <v>8</v>
      </c>
      <c r="L601">
        <f t="shared" si="102"/>
        <v>2</v>
      </c>
      <c r="M601">
        <f t="shared" si="103"/>
        <v>2</v>
      </c>
      <c r="N601">
        <f t="shared" si="104"/>
        <v>9</v>
      </c>
      <c r="O601">
        <f t="shared" si="105"/>
        <v>3</v>
      </c>
      <c r="P601">
        <f t="shared" si="106"/>
        <v>4</v>
      </c>
      <c r="Q601">
        <f t="shared" si="107"/>
        <v>4</v>
      </c>
      <c r="R601">
        <f t="shared" si="108"/>
        <v>36</v>
      </c>
      <c r="S601">
        <f t="shared" si="109"/>
        <v>0.6</v>
      </c>
    </row>
    <row r="602" spans="1:19" ht="16">
      <c r="A602" s="3">
        <v>39981</v>
      </c>
      <c r="B602" t="s">
        <v>59</v>
      </c>
      <c r="C602" t="s">
        <v>3461</v>
      </c>
      <c r="D602" t="s">
        <v>30</v>
      </c>
      <c r="E602" t="s">
        <v>30</v>
      </c>
      <c r="F602" t="s">
        <v>4752</v>
      </c>
      <c r="G602" t="s">
        <v>34</v>
      </c>
      <c r="H602" s="4" t="s">
        <v>41</v>
      </c>
      <c r="I602">
        <f t="shared" si="99"/>
        <v>6</v>
      </c>
      <c r="J602">
        <f t="shared" si="100"/>
        <v>3</v>
      </c>
      <c r="K602" s="26">
        <f t="shared" si="101"/>
        <v>11</v>
      </c>
      <c r="L602">
        <f t="shared" si="102"/>
        <v>1</v>
      </c>
      <c r="M602">
        <f t="shared" si="103"/>
        <v>1</v>
      </c>
      <c r="N602">
        <f t="shared" si="104"/>
        <v>9</v>
      </c>
      <c r="O602">
        <f t="shared" si="105"/>
        <v>3</v>
      </c>
      <c r="P602">
        <f t="shared" si="106"/>
        <v>8</v>
      </c>
      <c r="Q602">
        <f t="shared" si="107"/>
        <v>4</v>
      </c>
      <c r="R602">
        <f t="shared" si="108"/>
        <v>40</v>
      </c>
      <c r="S602">
        <f t="shared" si="109"/>
        <v>0.66666666666666663</v>
      </c>
    </row>
    <row r="603" spans="1:19" ht="16">
      <c r="A603" s="3">
        <v>39963.92851273148</v>
      </c>
      <c r="B603" t="s">
        <v>13390</v>
      </c>
      <c r="C603" t="s">
        <v>3457</v>
      </c>
      <c r="D603" t="s">
        <v>30</v>
      </c>
      <c r="E603" t="s">
        <v>30</v>
      </c>
      <c r="F603" t="s">
        <v>99</v>
      </c>
      <c r="G603" t="s">
        <v>410</v>
      </c>
      <c r="H603" t="s">
        <v>41</v>
      </c>
      <c r="I603">
        <f t="shared" si="99"/>
        <v>5</v>
      </c>
      <c r="J603">
        <f t="shared" si="100"/>
        <v>2</v>
      </c>
      <c r="K603" s="26">
        <f t="shared" si="101"/>
        <v>9</v>
      </c>
      <c r="L603">
        <f t="shared" si="102"/>
        <v>1</v>
      </c>
      <c r="M603">
        <f t="shared" si="103"/>
        <v>1</v>
      </c>
      <c r="N603">
        <f t="shared" si="104"/>
        <v>10</v>
      </c>
      <c r="O603">
        <f t="shared" si="105"/>
        <v>1</v>
      </c>
      <c r="P603">
        <f t="shared" si="106"/>
        <v>1</v>
      </c>
      <c r="Q603">
        <f t="shared" si="107"/>
        <v>4</v>
      </c>
      <c r="R603">
        <f t="shared" si="108"/>
        <v>29</v>
      </c>
      <c r="S603">
        <f t="shared" si="109"/>
        <v>0.48333333333333334</v>
      </c>
    </row>
    <row r="604" spans="1:19" ht="16">
      <c r="A604" s="3">
        <v>39945.946958136577</v>
      </c>
      <c r="B604" t="s">
        <v>13390</v>
      </c>
      <c r="C604" t="s">
        <v>3444</v>
      </c>
      <c r="D604" t="s">
        <v>30</v>
      </c>
      <c r="E604" t="s">
        <v>30</v>
      </c>
      <c r="F604" t="s">
        <v>48</v>
      </c>
      <c r="G604" t="s">
        <v>34</v>
      </c>
      <c r="H604" s="4" t="s">
        <v>41</v>
      </c>
      <c r="I604">
        <f t="shared" si="99"/>
        <v>5</v>
      </c>
      <c r="J604">
        <f t="shared" si="100"/>
        <v>2</v>
      </c>
      <c r="K604" s="26">
        <f t="shared" si="101"/>
        <v>1</v>
      </c>
      <c r="L604">
        <f t="shared" si="102"/>
        <v>1</v>
      </c>
      <c r="M604">
        <f t="shared" si="103"/>
        <v>1</v>
      </c>
      <c r="N604">
        <f t="shared" si="104"/>
        <v>3</v>
      </c>
      <c r="O604">
        <f t="shared" si="105"/>
        <v>3</v>
      </c>
      <c r="P604">
        <f t="shared" si="106"/>
        <v>1</v>
      </c>
      <c r="Q604">
        <f t="shared" si="107"/>
        <v>4</v>
      </c>
      <c r="R604">
        <f t="shared" si="108"/>
        <v>16</v>
      </c>
      <c r="S604">
        <f t="shared" si="109"/>
        <v>0.26666666666666666</v>
      </c>
    </row>
    <row r="605" spans="1:19" ht="16">
      <c r="A605" s="3">
        <v>39998.808657407404</v>
      </c>
      <c r="B605" t="s">
        <v>5089</v>
      </c>
      <c r="C605" t="s">
        <v>3461</v>
      </c>
      <c r="D605" t="s">
        <v>30</v>
      </c>
      <c r="E605">
        <v>5</v>
      </c>
      <c r="F605" t="s">
        <v>99</v>
      </c>
      <c r="G605" t="s">
        <v>34</v>
      </c>
      <c r="H605" s="4" t="s">
        <v>41</v>
      </c>
      <c r="I605">
        <f t="shared" si="99"/>
        <v>7</v>
      </c>
      <c r="J605">
        <f t="shared" si="100"/>
        <v>1</v>
      </c>
      <c r="K605" s="26">
        <f t="shared" si="101"/>
        <v>11</v>
      </c>
      <c r="L605">
        <f t="shared" si="102"/>
        <v>1</v>
      </c>
      <c r="M605">
        <f t="shared" si="103"/>
        <v>6</v>
      </c>
      <c r="N605">
        <f t="shared" si="104"/>
        <v>10</v>
      </c>
      <c r="O605">
        <f t="shared" si="105"/>
        <v>3</v>
      </c>
      <c r="P605">
        <f t="shared" si="106"/>
        <v>2</v>
      </c>
      <c r="Q605">
        <f t="shared" si="107"/>
        <v>4</v>
      </c>
      <c r="R605">
        <f t="shared" si="108"/>
        <v>38</v>
      </c>
      <c r="S605">
        <f t="shared" si="109"/>
        <v>0.6333333333333333</v>
      </c>
    </row>
    <row r="606" spans="1:19" ht="16">
      <c r="A606" s="3">
        <v>40063.420735844906</v>
      </c>
      <c r="B606" t="s">
        <v>13390</v>
      </c>
      <c r="C606" t="s">
        <v>3461</v>
      </c>
      <c r="D606">
        <v>1</v>
      </c>
      <c r="E606">
        <v>4</v>
      </c>
      <c r="F606" t="s">
        <v>4744</v>
      </c>
      <c r="G606" t="s">
        <v>410</v>
      </c>
      <c r="H606" t="s">
        <v>5156</v>
      </c>
      <c r="I606">
        <f t="shared" si="99"/>
        <v>9</v>
      </c>
      <c r="J606">
        <f t="shared" si="100"/>
        <v>6</v>
      </c>
      <c r="K606" s="26">
        <f t="shared" si="101"/>
        <v>11</v>
      </c>
      <c r="L606">
        <f t="shared" si="102"/>
        <v>4</v>
      </c>
      <c r="M606">
        <f t="shared" si="103"/>
        <v>2</v>
      </c>
      <c r="N606">
        <f t="shared" si="104"/>
        <v>2</v>
      </c>
      <c r="O606">
        <f t="shared" si="105"/>
        <v>1</v>
      </c>
      <c r="P606">
        <f t="shared" si="106"/>
        <v>1</v>
      </c>
      <c r="Q606">
        <f t="shared" si="107"/>
        <v>1</v>
      </c>
      <c r="R606">
        <f t="shared" si="108"/>
        <v>28</v>
      </c>
      <c r="S606">
        <f t="shared" si="109"/>
        <v>0.46666666666666667</v>
      </c>
    </row>
    <row r="607" spans="1:19" ht="16">
      <c r="A607" s="3">
        <v>40043.83279857639</v>
      </c>
      <c r="B607" t="s">
        <v>13390</v>
      </c>
      <c r="C607" t="s">
        <v>7054</v>
      </c>
      <c r="D607">
        <v>5</v>
      </c>
      <c r="E607">
        <v>3</v>
      </c>
      <c r="F607" t="s">
        <v>165</v>
      </c>
      <c r="G607" t="s">
        <v>34</v>
      </c>
      <c r="H607" s="4" t="s">
        <v>41</v>
      </c>
      <c r="I607">
        <f t="shared" si="99"/>
        <v>8</v>
      </c>
      <c r="J607">
        <f t="shared" si="100"/>
        <v>4</v>
      </c>
      <c r="K607" s="26">
        <f t="shared" si="101"/>
        <v>8</v>
      </c>
      <c r="L607">
        <f t="shared" si="102"/>
        <v>5</v>
      </c>
      <c r="M607">
        <f t="shared" si="103"/>
        <v>5</v>
      </c>
      <c r="N607">
        <f t="shared" si="104"/>
        <v>6</v>
      </c>
      <c r="O607">
        <f t="shared" si="105"/>
        <v>3</v>
      </c>
      <c r="P607">
        <f t="shared" si="106"/>
        <v>1</v>
      </c>
      <c r="Q607">
        <f t="shared" si="107"/>
        <v>4</v>
      </c>
      <c r="R607">
        <f t="shared" si="108"/>
        <v>36</v>
      </c>
      <c r="S607">
        <f t="shared" si="109"/>
        <v>0.6</v>
      </c>
    </row>
    <row r="608" spans="1:19" ht="16">
      <c r="A608" s="3">
        <v>39987.28255084491</v>
      </c>
      <c r="B608" t="s">
        <v>13390</v>
      </c>
      <c r="C608" t="s">
        <v>3461</v>
      </c>
      <c r="D608" t="s">
        <v>30</v>
      </c>
      <c r="E608" t="s">
        <v>30</v>
      </c>
      <c r="F608" t="s">
        <v>165</v>
      </c>
      <c r="G608" t="s">
        <v>410</v>
      </c>
      <c r="H608" t="s">
        <v>41</v>
      </c>
      <c r="I608">
        <f t="shared" si="99"/>
        <v>6</v>
      </c>
      <c r="J608">
        <f t="shared" si="100"/>
        <v>3</v>
      </c>
      <c r="K608" s="26">
        <f t="shared" si="101"/>
        <v>11</v>
      </c>
      <c r="L608">
        <f t="shared" si="102"/>
        <v>1</v>
      </c>
      <c r="M608">
        <f t="shared" si="103"/>
        <v>1</v>
      </c>
      <c r="N608">
        <f t="shared" si="104"/>
        <v>6</v>
      </c>
      <c r="O608">
        <f t="shared" si="105"/>
        <v>1</v>
      </c>
      <c r="P608">
        <f t="shared" si="106"/>
        <v>1</v>
      </c>
      <c r="Q608">
        <f t="shared" si="107"/>
        <v>4</v>
      </c>
      <c r="R608">
        <f t="shared" si="108"/>
        <v>28</v>
      </c>
      <c r="S608">
        <f t="shared" si="109"/>
        <v>0.46666666666666667</v>
      </c>
    </row>
    <row r="609" spans="1:19" ht="16">
      <c r="A609" s="3">
        <v>40074.77476443287</v>
      </c>
      <c r="B609" t="s">
        <v>13390</v>
      </c>
      <c r="C609" t="s">
        <v>3461</v>
      </c>
      <c r="D609">
        <v>5</v>
      </c>
      <c r="E609">
        <v>5</v>
      </c>
      <c r="F609" t="s">
        <v>88</v>
      </c>
      <c r="G609" t="s">
        <v>34</v>
      </c>
      <c r="H609" s="4" t="s">
        <v>41</v>
      </c>
      <c r="I609">
        <f t="shared" si="99"/>
        <v>9</v>
      </c>
      <c r="J609">
        <f t="shared" si="100"/>
        <v>6</v>
      </c>
      <c r="K609" s="26">
        <f t="shared" si="101"/>
        <v>11</v>
      </c>
      <c r="L609">
        <f t="shared" si="102"/>
        <v>5</v>
      </c>
      <c r="M609">
        <f t="shared" si="103"/>
        <v>6</v>
      </c>
      <c r="N609">
        <f t="shared" si="104"/>
        <v>4</v>
      </c>
      <c r="O609">
        <f t="shared" si="105"/>
        <v>3</v>
      </c>
      <c r="P609">
        <f t="shared" si="106"/>
        <v>1</v>
      </c>
      <c r="Q609">
        <f t="shared" si="107"/>
        <v>4</v>
      </c>
      <c r="R609">
        <f t="shared" si="108"/>
        <v>40</v>
      </c>
      <c r="S609">
        <f t="shared" si="109"/>
        <v>0.66666666666666663</v>
      </c>
    </row>
    <row r="610" spans="1:19" ht="16">
      <c r="A610" s="3">
        <v>39953.945433449073</v>
      </c>
      <c r="B610" t="s">
        <v>13390</v>
      </c>
      <c r="C610" t="s">
        <v>3457</v>
      </c>
      <c r="D610" t="s">
        <v>30</v>
      </c>
      <c r="E610" t="s">
        <v>30</v>
      </c>
      <c r="F610" t="s">
        <v>48</v>
      </c>
      <c r="G610" t="s">
        <v>34</v>
      </c>
      <c r="H610" t="s">
        <v>41</v>
      </c>
      <c r="I610">
        <f t="shared" si="99"/>
        <v>5</v>
      </c>
      <c r="J610">
        <f t="shared" si="100"/>
        <v>2</v>
      </c>
      <c r="K610" s="26">
        <f t="shared" si="101"/>
        <v>9</v>
      </c>
      <c r="L610">
        <f t="shared" si="102"/>
        <v>1</v>
      </c>
      <c r="M610">
        <f t="shared" si="103"/>
        <v>1</v>
      </c>
      <c r="N610">
        <f t="shared" si="104"/>
        <v>3</v>
      </c>
      <c r="O610">
        <f t="shared" si="105"/>
        <v>3</v>
      </c>
      <c r="P610">
        <f t="shared" si="106"/>
        <v>1</v>
      </c>
      <c r="Q610">
        <f t="shared" si="107"/>
        <v>4</v>
      </c>
      <c r="R610">
        <f t="shared" si="108"/>
        <v>24</v>
      </c>
      <c r="S610">
        <f t="shared" si="109"/>
        <v>0.4</v>
      </c>
    </row>
    <row r="611" spans="1:19" ht="16">
      <c r="A611" s="3">
        <v>40071.675057870372</v>
      </c>
      <c r="B611" t="s">
        <v>5089</v>
      </c>
      <c r="C611" t="s">
        <v>3461</v>
      </c>
      <c r="D611">
        <v>5</v>
      </c>
      <c r="E611">
        <v>5</v>
      </c>
      <c r="F611" t="s">
        <v>165</v>
      </c>
      <c r="G611" t="s">
        <v>100</v>
      </c>
      <c r="H611" t="s">
        <v>41</v>
      </c>
      <c r="I611">
        <f t="shared" si="99"/>
        <v>9</v>
      </c>
      <c r="J611">
        <f t="shared" si="100"/>
        <v>6</v>
      </c>
      <c r="K611" s="26">
        <f t="shared" si="101"/>
        <v>11</v>
      </c>
      <c r="L611">
        <f t="shared" si="102"/>
        <v>5</v>
      </c>
      <c r="M611">
        <f t="shared" si="103"/>
        <v>6</v>
      </c>
      <c r="N611">
        <f t="shared" si="104"/>
        <v>6</v>
      </c>
      <c r="O611">
        <f t="shared" si="105"/>
        <v>1</v>
      </c>
      <c r="P611">
        <f t="shared" si="106"/>
        <v>2</v>
      </c>
      <c r="Q611">
        <f t="shared" si="107"/>
        <v>4</v>
      </c>
      <c r="R611">
        <f t="shared" si="108"/>
        <v>41</v>
      </c>
      <c r="S611">
        <f t="shared" si="109"/>
        <v>0.68333333333333335</v>
      </c>
    </row>
    <row r="612" spans="1:19" ht="16">
      <c r="A612" s="3">
        <v>40074.795593287039</v>
      </c>
      <c r="B612" t="s">
        <v>13390</v>
      </c>
      <c r="C612" t="s">
        <v>7762</v>
      </c>
      <c r="D612">
        <v>2</v>
      </c>
      <c r="E612">
        <v>5</v>
      </c>
      <c r="F612" t="s">
        <v>4752</v>
      </c>
      <c r="G612" t="s">
        <v>410</v>
      </c>
      <c r="H612" t="s">
        <v>41</v>
      </c>
      <c r="I612">
        <f t="shared" si="99"/>
        <v>9</v>
      </c>
      <c r="J612">
        <f t="shared" si="100"/>
        <v>6</v>
      </c>
      <c r="K612" s="26">
        <f t="shared" si="101"/>
        <v>6</v>
      </c>
      <c r="L612">
        <f t="shared" si="102"/>
        <v>6</v>
      </c>
      <c r="M612">
        <f t="shared" si="103"/>
        <v>6</v>
      </c>
      <c r="N612">
        <f t="shared" si="104"/>
        <v>9</v>
      </c>
      <c r="O612">
        <f t="shared" si="105"/>
        <v>1</v>
      </c>
      <c r="P612">
        <f t="shared" si="106"/>
        <v>1</v>
      </c>
      <c r="Q612">
        <f t="shared" si="107"/>
        <v>4</v>
      </c>
      <c r="R612">
        <f t="shared" si="108"/>
        <v>39</v>
      </c>
      <c r="S612">
        <f t="shared" si="109"/>
        <v>0.65</v>
      </c>
    </row>
    <row r="613" spans="1:19" ht="16">
      <c r="A613" s="3">
        <v>40025</v>
      </c>
      <c r="B613" t="s">
        <v>59</v>
      </c>
      <c r="C613" t="s">
        <v>3444</v>
      </c>
      <c r="D613">
        <v>5</v>
      </c>
      <c r="E613">
        <v>4</v>
      </c>
      <c r="F613" t="s">
        <v>88</v>
      </c>
      <c r="G613" t="s">
        <v>34</v>
      </c>
      <c r="H613" s="4" t="s">
        <v>41</v>
      </c>
      <c r="I613">
        <f t="shared" si="99"/>
        <v>7</v>
      </c>
      <c r="J613">
        <f t="shared" si="100"/>
        <v>1</v>
      </c>
      <c r="K613" s="26">
        <f t="shared" si="101"/>
        <v>1</v>
      </c>
      <c r="L613">
        <f t="shared" si="102"/>
        <v>5</v>
      </c>
      <c r="M613">
        <f t="shared" si="103"/>
        <v>2</v>
      </c>
      <c r="N613">
        <f t="shared" si="104"/>
        <v>4</v>
      </c>
      <c r="O613">
        <f t="shared" si="105"/>
        <v>3</v>
      </c>
      <c r="P613">
        <f t="shared" si="106"/>
        <v>8</v>
      </c>
      <c r="Q613">
        <f t="shared" si="107"/>
        <v>4</v>
      </c>
      <c r="R613">
        <f t="shared" si="108"/>
        <v>28</v>
      </c>
      <c r="S613">
        <f t="shared" si="109"/>
        <v>0.46666666666666667</v>
      </c>
    </row>
    <row r="614" spans="1:19" ht="16">
      <c r="A614" s="3">
        <v>39972</v>
      </c>
      <c r="B614" t="s">
        <v>59</v>
      </c>
      <c r="C614" t="s">
        <v>3461</v>
      </c>
      <c r="D614" t="s">
        <v>30</v>
      </c>
      <c r="E614" t="s">
        <v>30</v>
      </c>
      <c r="F614" t="s">
        <v>191</v>
      </c>
      <c r="G614" t="s">
        <v>49</v>
      </c>
      <c r="H614" t="s">
        <v>41</v>
      </c>
      <c r="I614">
        <f t="shared" si="99"/>
        <v>6</v>
      </c>
      <c r="J614">
        <f t="shared" si="100"/>
        <v>3</v>
      </c>
      <c r="K614" s="26">
        <f t="shared" si="101"/>
        <v>11</v>
      </c>
      <c r="L614">
        <f t="shared" si="102"/>
        <v>1</v>
      </c>
      <c r="M614">
        <f t="shared" si="103"/>
        <v>1</v>
      </c>
      <c r="N614">
        <f t="shared" si="104"/>
        <v>7</v>
      </c>
      <c r="O614">
        <f t="shared" si="105"/>
        <v>4</v>
      </c>
      <c r="P614">
        <f t="shared" si="106"/>
        <v>8</v>
      </c>
      <c r="Q614">
        <f t="shared" si="107"/>
        <v>4</v>
      </c>
      <c r="R614">
        <f t="shared" si="108"/>
        <v>39</v>
      </c>
      <c r="S614">
        <f t="shared" si="109"/>
        <v>0.65</v>
      </c>
    </row>
    <row r="615" spans="1:19" ht="16">
      <c r="A615" s="3">
        <v>39919</v>
      </c>
      <c r="B615" t="s">
        <v>59</v>
      </c>
      <c r="C615" t="s">
        <v>142</v>
      </c>
      <c r="D615" t="s">
        <v>30</v>
      </c>
      <c r="E615" t="s">
        <v>30</v>
      </c>
      <c r="F615" t="s">
        <v>48</v>
      </c>
      <c r="G615" t="s">
        <v>34</v>
      </c>
      <c r="H615" s="4" t="s">
        <v>41</v>
      </c>
      <c r="I615">
        <f t="shared" si="99"/>
        <v>4</v>
      </c>
      <c r="J615">
        <f t="shared" si="100"/>
        <v>5</v>
      </c>
      <c r="K615" s="26">
        <f t="shared" si="101"/>
        <v>12</v>
      </c>
      <c r="L615">
        <f t="shared" si="102"/>
        <v>1</v>
      </c>
      <c r="M615">
        <f t="shared" si="103"/>
        <v>1</v>
      </c>
      <c r="N615">
        <f t="shared" si="104"/>
        <v>3</v>
      </c>
      <c r="O615">
        <f t="shared" si="105"/>
        <v>3</v>
      </c>
      <c r="P615">
        <f t="shared" si="106"/>
        <v>8</v>
      </c>
      <c r="Q615">
        <f t="shared" si="107"/>
        <v>4</v>
      </c>
      <c r="R615">
        <f t="shared" si="108"/>
        <v>37</v>
      </c>
      <c r="S615">
        <f t="shared" si="109"/>
        <v>0.6166666666666667</v>
      </c>
    </row>
    <row r="616" spans="1:19" ht="16">
      <c r="A616" s="3">
        <v>40076.003842858794</v>
      </c>
      <c r="B616" t="s">
        <v>13390</v>
      </c>
      <c r="C616" t="s">
        <v>3444</v>
      </c>
      <c r="D616">
        <v>5</v>
      </c>
      <c r="E616">
        <v>2</v>
      </c>
      <c r="F616" t="s">
        <v>4744</v>
      </c>
      <c r="G616" t="s">
        <v>100</v>
      </c>
      <c r="H616" t="s">
        <v>41</v>
      </c>
      <c r="I616">
        <f t="shared" si="99"/>
        <v>9</v>
      </c>
      <c r="J616">
        <f t="shared" si="100"/>
        <v>6</v>
      </c>
      <c r="K616" s="26">
        <f t="shared" si="101"/>
        <v>1</v>
      </c>
      <c r="L616">
        <f t="shared" si="102"/>
        <v>5</v>
      </c>
      <c r="M616">
        <f t="shared" si="103"/>
        <v>3</v>
      </c>
      <c r="N616">
        <f t="shared" si="104"/>
        <v>2</v>
      </c>
      <c r="O616">
        <f t="shared" si="105"/>
        <v>1</v>
      </c>
      <c r="P616">
        <f t="shared" si="106"/>
        <v>1</v>
      </c>
      <c r="Q616">
        <f t="shared" si="107"/>
        <v>4</v>
      </c>
      <c r="R616">
        <f t="shared" si="108"/>
        <v>23</v>
      </c>
      <c r="S616">
        <f t="shared" si="109"/>
        <v>0.38333333333333336</v>
      </c>
    </row>
    <row r="617" spans="1:19" ht="16">
      <c r="A617" s="3">
        <v>40007.774715740743</v>
      </c>
      <c r="B617" t="s">
        <v>13390</v>
      </c>
      <c r="C617" t="s">
        <v>3461</v>
      </c>
      <c r="D617">
        <v>1</v>
      </c>
      <c r="E617">
        <v>5</v>
      </c>
      <c r="F617" t="s">
        <v>4744</v>
      </c>
      <c r="G617" t="s">
        <v>100</v>
      </c>
      <c r="H617" t="s">
        <v>41</v>
      </c>
      <c r="I617">
        <f t="shared" si="99"/>
        <v>7</v>
      </c>
      <c r="J617">
        <f t="shared" si="100"/>
        <v>1</v>
      </c>
      <c r="K617" s="26">
        <f t="shared" si="101"/>
        <v>11</v>
      </c>
      <c r="L617">
        <f t="shared" si="102"/>
        <v>4</v>
      </c>
      <c r="M617">
        <f t="shared" si="103"/>
        <v>6</v>
      </c>
      <c r="N617">
        <f t="shared" si="104"/>
        <v>2</v>
      </c>
      <c r="O617">
        <f t="shared" si="105"/>
        <v>1</v>
      </c>
      <c r="P617">
        <f t="shared" si="106"/>
        <v>1</v>
      </c>
      <c r="Q617">
        <f t="shared" si="107"/>
        <v>4</v>
      </c>
      <c r="R617">
        <f t="shared" si="108"/>
        <v>30</v>
      </c>
      <c r="S617">
        <f t="shared" si="109"/>
        <v>0.5</v>
      </c>
    </row>
    <row r="618" spans="1:19" ht="16">
      <c r="A618" s="3">
        <v>40073.920069444444</v>
      </c>
      <c r="B618" t="s">
        <v>5089</v>
      </c>
      <c r="C618" t="s">
        <v>7957</v>
      </c>
      <c r="D618">
        <v>3</v>
      </c>
      <c r="E618">
        <v>2</v>
      </c>
      <c r="F618" t="s">
        <v>134</v>
      </c>
      <c r="G618" t="s">
        <v>100</v>
      </c>
      <c r="H618" t="s">
        <v>41</v>
      </c>
      <c r="I618">
        <f t="shared" si="99"/>
        <v>9</v>
      </c>
      <c r="J618">
        <f t="shared" si="100"/>
        <v>6</v>
      </c>
      <c r="K618" s="26">
        <f t="shared" si="101"/>
        <v>5</v>
      </c>
      <c r="L618">
        <f t="shared" si="102"/>
        <v>3</v>
      </c>
      <c r="M618">
        <f t="shared" si="103"/>
        <v>3</v>
      </c>
      <c r="N618">
        <f t="shared" si="104"/>
        <v>8</v>
      </c>
      <c r="O618">
        <f t="shared" si="105"/>
        <v>1</v>
      </c>
      <c r="P618">
        <f t="shared" si="106"/>
        <v>2</v>
      </c>
      <c r="Q618">
        <f t="shared" si="107"/>
        <v>4</v>
      </c>
      <c r="R618">
        <f t="shared" si="108"/>
        <v>32</v>
      </c>
      <c r="S618">
        <f t="shared" si="109"/>
        <v>0.53333333333333333</v>
      </c>
    </row>
    <row r="619" spans="1:19" ht="16">
      <c r="A619" s="3">
        <v>40021.650924502312</v>
      </c>
      <c r="B619" t="s">
        <v>13390</v>
      </c>
      <c r="C619" t="s">
        <v>3444</v>
      </c>
      <c r="D619">
        <v>5</v>
      </c>
      <c r="E619">
        <v>3</v>
      </c>
      <c r="F619" t="s">
        <v>4752</v>
      </c>
      <c r="G619" t="s">
        <v>410</v>
      </c>
      <c r="H619" t="s">
        <v>5156</v>
      </c>
      <c r="I619">
        <f t="shared" si="99"/>
        <v>7</v>
      </c>
      <c r="J619">
        <f t="shared" si="100"/>
        <v>1</v>
      </c>
      <c r="K619" s="26">
        <f t="shared" si="101"/>
        <v>1</v>
      </c>
      <c r="L619">
        <f t="shared" si="102"/>
        <v>5</v>
      </c>
      <c r="M619">
        <f t="shared" si="103"/>
        <v>5</v>
      </c>
      <c r="N619">
        <f t="shared" si="104"/>
        <v>9</v>
      </c>
      <c r="O619">
        <f t="shared" si="105"/>
        <v>1</v>
      </c>
      <c r="P619">
        <f t="shared" si="106"/>
        <v>1</v>
      </c>
      <c r="Q619">
        <f t="shared" si="107"/>
        <v>1</v>
      </c>
      <c r="R619">
        <f t="shared" si="108"/>
        <v>24</v>
      </c>
      <c r="S619">
        <f t="shared" si="109"/>
        <v>0.4</v>
      </c>
    </row>
    <row r="620" spans="1:19" ht="16">
      <c r="A620" s="3">
        <v>40082.768610335646</v>
      </c>
      <c r="B620" t="s">
        <v>13390</v>
      </c>
      <c r="C620" t="s">
        <v>3461</v>
      </c>
      <c r="D620">
        <v>5</v>
      </c>
      <c r="E620">
        <v>2</v>
      </c>
      <c r="F620" t="s">
        <v>4744</v>
      </c>
      <c r="G620" t="s">
        <v>34</v>
      </c>
      <c r="H620" s="4" t="s">
        <v>41</v>
      </c>
      <c r="I620">
        <f t="shared" si="99"/>
        <v>9</v>
      </c>
      <c r="J620">
        <f t="shared" si="100"/>
        <v>6</v>
      </c>
      <c r="K620" s="26">
        <f t="shared" si="101"/>
        <v>11</v>
      </c>
      <c r="L620">
        <f t="shared" si="102"/>
        <v>5</v>
      </c>
      <c r="M620">
        <f t="shared" si="103"/>
        <v>3</v>
      </c>
      <c r="N620">
        <f t="shared" si="104"/>
        <v>2</v>
      </c>
      <c r="O620">
        <f t="shared" si="105"/>
        <v>3</v>
      </c>
      <c r="P620">
        <f t="shared" si="106"/>
        <v>1</v>
      </c>
      <c r="Q620">
        <f t="shared" si="107"/>
        <v>4</v>
      </c>
      <c r="R620">
        <f t="shared" si="108"/>
        <v>35</v>
      </c>
      <c r="S620">
        <f t="shared" si="109"/>
        <v>0.58333333333333337</v>
      </c>
    </row>
    <row r="621" spans="1:19" ht="16">
      <c r="A621" s="3">
        <v>39916.867751585647</v>
      </c>
      <c r="B621" t="s">
        <v>13390</v>
      </c>
      <c r="C621" t="s">
        <v>111</v>
      </c>
      <c r="D621" t="s">
        <v>30</v>
      </c>
      <c r="E621" t="s">
        <v>30</v>
      </c>
      <c r="F621" t="s">
        <v>48</v>
      </c>
      <c r="G621" t="s">
        <v>34</v>
      </c>
      <c r="H621" s="4" t="s">
        <v>41</v>
      </c>
      <c r="I621">
        <f t="shared" si="99"/>
        <v>4</v>
      </c>
      <c r="J621">
        <f t="shared" si="100"/>
        <v>5</v>
      </c>
      <c r="K621" s="26">
        <f t="shared" si="101"/>
        <v>13</v>
      </c>
      <c r="L621">
        <f t="shared" si="102"/>
        <v>1</v>
      </c>
      <c r="M621">
        <f t="shared" si="103"/>
        <v>1</v>
      </c>
      <c r="N621">
        <f t="shared" si="104"/>
        <v>3</v>
      </c>
      <c r="O621">
        <f t="shared" si="105"/>
        <v>3</v>
      </c>
      <c r="P621">
        <f t="shared" si="106"/>
        <v>1</v>
      </c>
      <c r="Q621">
        <f t="shared" si="107"/>
        <v>4</v>
      </c>
      <c r="R621">
        <f t="shared" si="108"/>
        <v>31</v>
      </c>
      <c r="S621">
        <f t="shared" si="109"/>
        <v>0.51666666666666672</v>
      </c>
    </row>
    <row r="622" spans="1:19" ht="16">
      <c r="A622" s="3">
        <v>40064.279004594908</v>
      </c>
      <c r="B622" t="s">
        <v>13390</v>
      </c>
      <c r="C622" t="s">
        <v>3461</v>
      </c>
      <c r="D622">
        <v>5</v>
      </c>
      <c r="E622">
        <v>5</v>
      </c>
      <c r="F622" t="s">
        <v>4744</v>
      </c>
      <c r="G622" t="s">
        <v>100</v>
      </c>
      <c r="H622" t="s">
        <v>41</v>
      </c>
      <c r="I622">
        <f t="shared" si="99"/>
        <v>9</v>
      </c>
      <c r="J622">
        <f t="shared" si="100"/>
        <v>6</v>
      </c>
      <c r="K622" s="26">
        <f t="shared" si="101"/>
        <v>11</v>
      </c>
      <c r="L622">
        <f t="shared" si="102"/>
        <v>5</v>
      </c>
      <c r="M622">
        <f t="shared" si="103"/>
        <v>6</v>
      </c>
      <c r="N622">
        <f t="shared" si="104"/>
        <v>2</v>
      </c>
      <c r="O622">
        <f t="shared" si="105"/>
        <v>1</v>
      </c>
      <c r="P622">
        <f t="shared" si="106"/>
        <v>1</v>
      </c>
      <c r="Q622">
        <f t="shared" si="107"/>
        <v>4</v>
      </c>
      <c r="R622">
        <f t="shared" si="108"/>
        <v>36</v>
      </c>
      <c r="S622">
        <f t="shared" si="109"/>
        <v>0.6</v>
      </c>
    </row>
    <row r="623" spans="1:19" ht="16">
      <c r="A623" s="3">
        <v>40056.958703703705</v>
      </c>
      <c r="B623" t="s">
        <v>5089</v>
      </c>
      <c r="C623" t="s">
        <v>3461</v>
      </c>
      <c r="D623">
        <v>5</v>
      </c>
      <c r="E623">
        <v>2</v>
      </c>
      <c r="F623" t="s">
        <v>191</v>
      </c>
      <c r="G623" t="s">
        <v>100</v>
      </c>
      <c r="H623" t="s">
        <v>41</v>
      </c>
      <c r="I623">
        <f t="shared" si="99"/>
        <v>8</v>
      </c>
      <c r="J623">
        <f t="shared" si="100"/>
        <v>4</v>
      </c>
      <c r="K623" s="26">
        <f t="shared" si="101"/>
        <v>11</v>
      </c>
      <c r="L623">
        <f t="shared" si="102"/>
        <v>5</v>
      </c>
      <c r="M623">
        <f t="shared" si="103"/>
        <v>3</v>
      </c>
      <c r="N623">
        <f t="shared" si="104"/>
        <v>7</v>
      </c>
      <c r="O623">
        <f t="shared" si="105"/>
        <v>1</v>
      </c>
      <c r="P623">
        <f t="shared" si="106"/>
        <v>2</v>
      </c>
      <c r="Q623">
        <f t="shared" si="107"/>
        <v>4</v>
      </c>
      <c r="R623">
        <f t="shared" si="108"/>
        <v>37</v>
      </c>
      <c r="S623">
        <f t="shared" si="109"/>
        <v>0.6166666666666667</v>
      </c>
    </row>
    <row r="624" spans="1:19" ht="16">
      <c r="A624" s="3">
        <v>39972.587852858793</v>
      </c>
      <c r="B624" t="s">
        <v>13390</v>
      </c>
      <c r="C624" t="s">
        <v>3444</v>
      </c>
      <c r="D624" t="s">
        <v>30</v>
      </c>
      <c r="E624" t="s">
        <v>30</v>
      </c>
      <c r="F624" t="s">
        <v>4744</v>
      </c>
      <c r="G624" t="s">
        <v>100</v>
      </c>
      <c r="H624" t="s">
        <v>41</v>
      </c>
      <c r="I624">
        <f t="shared" si="99"/>
        <v>6</v>
      </c>
      <c r="J624">
        <f t="shared" si="100"/>
        <v>3</v>
      </c>
      <c r="K624" s="26">
        <f t="shared" si="101"/>
        <v>1</v>
      </c>
      <c r="L624">
        <f t="shared" si="102"/>
        <v>1</v>
      </c>
      <c r="M624">
        <f t="shared" si="103"/>
        <v>1</v>
      </c>
      <c r="N624">
        <f t="shared" si="104"/>
        <v>2</v>
      </c>
      <c r="O624">
        <f t="shared" si="105"/>
        <v>1</v>
      </c>
      <c r="P624">
        <f t="shared" si="106"/>
        <v>1</v>
      </c>
      <c r="Q624">
        <f t="shared" si="107"/>
        <v>4</v>
      </c>
      <c r="R624">
        <f t="shared" si="108"/>
        <v>14</v>
      </c>
      <c r="S624">
        <f t="shared" si="109"/>
        <v>0.23333333333333334</v>
      </c>
    </row>
    <row r="625" spans="1:19" ht="16">
      <c r="A625" s="3">
        <v>40013.64453391204</v>
      </c>
      <c r="B625" t="s">
        <v>13390</v>
      </c>
      <c r="C625" t="s">
        <v>3461</v>
      </c>
      <c r="D625">
        <v>5</v>
      </c>
      <c r="E625">
        <v>3</v>
      </c>
      <c r="F625" t="s">
        <v>191</v>
      </c>
      <c r="G625" t="s">
        <v>100</v>
      </c>
      <c r="H625" t="s">
        <v>41</v>
      </c>
      <c r="I625">
        <f t="shared" si="99"/>
        <v>7</v>
      </c>
      <c r="J625">
        <f t="shared" si="100"/>
        <v>1</v>
      </c>
      <c r="K625" s="26">
        <f t="shared" si="101"/>
        <v>11</v>
      </c>
      <c r="L625">
        <f t="shared" si="102"/>
        <v>5</v>
      </c>
      <c r="M625">
        <f t="shared" si="103"/>
        <v>5</v>
      </c>
      <c r="N625">
        <f t="shared" si="104"/>
        <v>7</v>
      </c>
      <c r="O625">
        <f t="shared" si="105"/>
        <v>1</v>
      </c>
      <c r="P625">
        <f t="shared" si="106"/>
        <v>1</v>
      </c>
      <c r="Q625">
        <f t="shared" si="107"/>
        <v>4</v>
      </c>
      <c r="R625">
        <f t="shared" si="108"/>
        <v>35</v>
      </c>
      <c r="S625">
        <f t="shared" si="109"/>
        <v>0.58333333333333337</v>
      </c>
    </row>
    <row r="626" spans="1:19" ht="16">
      <c r="A626" s="3">
        <v>39917.931540358797</v>
      </c>
      <c r="B626" t="s">
        <v>13390</v>
      </c>
      <c r="C626" t="s">
        <v>46</v>
      </c>
      <c r="D626" t="s">
        <v>30</v>
      </c>
      <c r="E626" t="s">
        <v>30</v>
      </c>
      <c r="F626" t="s">
        <v>48</v>
      </c>
      <c r="G626" t="s">
        <v>100</v>
      </c>
      <c r="H626" t="s">
        <v>41</v>
      </c>
      <c r="I626">
        <f t="shared" si="99"/>
        <v>4</v>
      </c>
      <c r="J626">
        <f t="shared" si="100"/>
        <v>5</v>
      </c>
      <c r="K626" s="26">
        <f t="shared" si="101"/>
        <v>1</v>
      </c>
      <c r="L626">
        <f t="shared" si="102"/>
        <v>1</v>
      </c>
      <c r="M626">
        <f t="shared" si="103"/>
        <v>1</v>
      </c>
      <c r="N626">
        <f t="shared" si="104"/>
        <v>3</v>
      </c>
      <c r="O626">
        <f t="shared" si="105"/>
        <v>1</v>
      </c>
      <c r="P626">
        <f t="shared" si="106"/>
        <v>1</v>
      </c>
      <c r="Q626">
        <f t="shared" si="107"/>
        <v>4</v>
      </c>
      <c r="R626">
        <f t="shared" si="108"/>
        <v>17</v>
      </c>
      <c r="S626">
        <f t="shared" si="109"/>
        <v>0.28333333333333333</v>
      </c>
    </row>
    <row r="627" spans="1:19" ht="16">
      <c r="A627" s="3">
        <v>39925.093331249998</v>
      </c>
      <c r="B627" t="s">
        <v>13390</v>
      </c>
      <c r="C627" t="s">
        <v>246</v>
      </c>
      <c r="D627" t="s">
        <v>30</v>
      </c>
      <c r="E627" t="s">
        <v>30</v>
      </c>
      <c r="F627" t="s">
        <v>48</v>
      </c>
      <c r="G627" t="s">
        <v>34</v>
      </c>
      <c r="H627" s="4" t="s">
        <v>41</v>
      </c>
      <c r="I627">
        <f t="shared" si="99"/>
        <v>4</v>
      </c>
      <c r="J627">
        <f t="shared" si="100"/>
        <v>5</v>
      </c>
      <c r="K627" s="26">
        <f t="shared" si="101"/>
        <v>4</v>
      </c>
      <c r="L627">
        <f t="shared" si="102"/>
        <v>1</v>
      </c>
      <c r="M627">
        <f t="shared" si="103"/>
        <v>1</v>
      </c>
      <c r="N627">
        <f t="shared" si="104"/>
        <v>3</v>
      </c>
      <c r="O627">
        <f t="shared" si="105"/>
        <v>3</v>
      </c>
      <c r="P627">
        <f t="shared" si="106"/>
        <v>1</v>
      </c>
      <c r="Q627">
        <f t="shared" si="107"/>
        <v>4</v>
      </c>
      <c r="R627">
        <f t="shared" si="108"/>
        <v>22</v>
      </c>
      <c r="S627">
        <f t="shared" si="109"/>
        <v>0.36666666666666664</v>
      </c>
    </row>
    <row r="628" spans="1:19" ht="16">
      <c r="A628" s="3">
        <v>39919.512627546297</v>
      </c>
      <c r="B628" t="s">
        <v>13390</v>
      </c>
      <c r="C628" t="s">
        <v>111</v>
      </c>
      <c r="D628" t="s">
        <v>30</v>
      </c>
      <c r="E628" t="s">
        <v>30</v>
      </c>
      <c r="F628" t="s">
        <v>88</v>
      </c>
      <c r="G628" t="s">
        <v>100</v>
      </c>
      <c r="H628" t="s">
        <v>41</v>
      </c>
      <c r="I628">
        <f t="shared" si="99"/>
        <v>4</v>
      </c>
      <c r="J628">
        <f t="shared" si="100"/>
        <v>5</v>
      </c>
      <c r="K628" s="26">
        <f t="shared" si="101"/>
        <v>13</v>
      </c>
      <c r="L628">
        <f t="shared" si="102"/>
        <v>1</v>
      </c>
      <c r="M628">
        <f t="shared" si="103"/>
        <v>1</v>
      </c>
      <c r="N628">
        <f t="shared" si="104"/>
        <v>4</v>
      </c>
      <c r="O628">
        <f t="shared" si="105"/>
        <v>1</v>
      </c>
      <c r="P628">
        <f t="shared" si="106"/>
        <v>1</v>
      </c>
      <c r="Q628">
        <f t="shared" si="107"/>
        <v>4</v>
      </c>
      <c r="R628">
        <f t="shared" si="108"/>
        <v>30</v>
      </c>
      <c r="S628">
        <f t="shared" si="109"/>
        <v>0.5</v>
      </c>
    </row>
    <row r="629" spans="1:19" ht="16">
      <c r="A629" s="3">
        <v>40072.53125</v>
      </c>
      <c r="B629" t="s">
        <v>5089</v>
      </c>
      <c r="C629" t="s">
        <v>7957</v>
      </c>
      <c r="D629">
        <v>5</v>
      </c>
      <c r="E629">
        <v>4</v>
      </c>
      <c r="F629" t="s">
        <v>4744</v>
      </c>
      <c r="G629" t="s">
        <v>34</v>
      </c>
      <c r="H629" s="4" t="s">
        <v>41</v>
      </c>
      <c r="I629">
        <f t="shared" si="99"/>
        <v>9</v>
      </c>
      <c r="J629">
        <f t="shared" si="100"/>
        <v>6</v>
      </c>
      <c r="K629" s="26">
        <f t="shared" si="101"/>
        <v>5</v>
      </c>
      <c r="L629">
        <f t="shared" si="102"/>
        <v>5</v>
      </c>
      <c r="M629">
        <f t="shared" si="103"/>
        <v>2</v>
      </c>
      <c r="N629">
        <f t="shared" si="104"/>
        <v>2</v>
      </c>
      <c r="O629">
        <f t="shared" si="105"/>
        <v>3</v>
      </c>
      <c r="P629">
        <f t="shared" si="106"/>
        <v>2</v>
      </c>
      <c r="Q629">
        <f t="shared" si="107"/>
        <v>4</v>
      </c>
      <c r="R629">
        <f t="shared" si="108"/>
        <v>29</v>
      </c>
      <c r="S629">
        <f t="shared" si="109"/>
        <v>0.48333333333333334</v>
      </c>
    </row>
    <row r="630" spans="1:19" ht="16">
      <c r="A630" s="3">
        <v>39931.971209687501</v>
      </c>
      <c r="B630" t="s">
        <v>13390</v>
      </c>
      <c r="C630" t="s">
        <v>46</v>
      </c>
      <c r="D630" t="s">
        <v>30</v>
      </c>
      <c r="E630" t="s">
        <v>30</v>
      </c>
      <c r="F630" t="s">
        <v>191</v>
      </c>
      <c r="G630" t="s">
        <v>100</v>
      </c>
      <c r="H630" t="s">
        <v>41</v>
      </c>
      <c r="I630">
        <f t="shared" si="99"/>
        <v>4</v>
      </c>
      <c r="J630">
        <f t="shared" si="100"/>
        <v>5</v>
      </c>
      <c r="K630" s="26">
        <f t="shared" si="101"/>
        <v>1</v>
      </c>
      <c r="L630">
        <f t="shared" si="102"/>
        <v>1</v>
      </c>
      <c r="M630">
        <f t="shared" si="103"/>
        <v>1</v>
      </c>
      <c r="N630">
        <f t="shared" si="104"/>
        <v>7</v>
      </c>
      <c r="O630">
        <f t="shared" si="105"/>
        <v>1</v>
      </c>
      <c r="P630">
        <f t="shared" si="106"/>
        <v>1</v>
      </c>
      <c r="Q630">
        <f t="shared" si="107"/>
        <v>4</v>
      </c>
      <c r="R630">
        <f t="shared" si="108"/>
        <v>21</v>
      </c>
      <c r="S630">
        <f t="shared" si="109"/>
        <v>0.35</v>
      </c>
    </row>
    <row r="631" spans="1:19" ht="16">
      <c r="A631" s="3">
        <v>39945.664335879628</v>
      </c>
      <c r="B631" t="s">
        <v>13390</v>
      </c>
      <c r="C631" t="s">
        <v>3444</v>
      </c>
      <c r="D631" t="s">
        <v>30</v>
      </c>
      <c r="E631" t="s">
        <v>30</v>
      </c>
      <c r="F631" t="s">
        <v>155</v>
      </c>
      <c r="G631" t="s">
        <v>34</v>
      </c>
      <c r="H631" s="4" t="s">
        <v>41</v>
      </c>
      <c r="I631">
        <f t="shared" si="99"/>
        <v>5</v>
      </c>
      <c r="J631">
        <f t="shared" si="100"/>
        <v>2</v>
      </c>
      <c r="K631" s="26">
        <f t="shared" si="101"/>
        <v>1</v>
      </c>
      <c r="L631">
        <f t="shared" si="102"/>
        <v>1</v>
      </c>
      <c r="M631">
        <f t="shared" si="103"/>
        <v>1</v>
      </c>
      <c r="N631">
        <f t="shared" si="104"/>
        <v>5</v>
      </c>
      <c r="O631">
        <f t="shared" si="105"/>
        <v>3</v>
      </c>
      <c r="P631">
        <f t="shared" si="106"/>
        <v>1</v>
      </c>
      <c r="Q631">
        <f t="shared" si="107"/>
        <v>4</v>
      </c>
      <c r="R631">
        <f t="shared" si="108"/>
        <v>18</v>
      </c>
      <c r="S631">
        <f t="shared" si="109"/>
        <v>0.3</v>
      </c>
    </row>
    <row r="632" spans="1:19" ht="16">
      <c r="A632" s="3">
        <v>39980.07415054398</v>
      </c>
      <c r="B632" t="s">
        <v>13390</v>
      </c>
      <c r="C632" t="s">
        <v>3461</v>
      </c>
      <c r="D632" t="s">
        <v>30</v>
      </c>
      <c r="E632" t="s">
        <v>30</v>
      </c>
      <c r="F632" t="s">
        <v>99</v>
      </c>
      <c r="G632" t="s">
        <v>34</v>
      </c>
      <c r="H632" s="4" t="s">
        <v>41</v>
      </c>
      <c r="I632">
        <f t="shared" si="99"/>
        <v>6</v>
      </c>
      <c r="J632">
        <f t="shared" si="100"/>
        <v>3</v>
      </c>
      <c r="K632" s="26">
        <f t="shared" si="101"/>
        <v>11</v>
      </c>
      <c r="L632">
        <f t="shared" si="102"/>
        <v>1</v>
      </c>
      <c r="M632">
        <f t="shared" si="103"/>
        <v>1</v>
      </c>
      <c r="N632">
        <f t="shared" si="104"/>
        <v>10</v>
      </c>
      <c r="O632">
        <f t="shared" si="105"/>
        <v>3</v>
      </c>
      <c r="P632">
        <f t="shared" si="106"/>
        <v>1</v>
      </c>
      <c r="Q632">
        <f t="shared" si="107"/>
        <v>4</v>
      </c>
      <c r="R632">
        <f t="shared" si="108"/>
        <v>34</v>
      </c>
      <c r="S632">
        <f t="shared" si="109"/>
        <v>0.56666666666666665</v>
      </c>
    </row>
    <row r="633" spans="1:19" ht="16">
      <c r="A633" s="3">
        <v>40031</v>
      </c>
      <c r="B633" t="s">
        <v>67</v>
      </c>
      <c r="C633" t="s">
        <v>3461</v>
      </c>
      <c r="D633">
        <v>5</v>
      </c>
      <c r="E633">
        <v>5</v>
      </c>
      <c r="F633" t="s">
        <v>165</v>
      </c>
      <c r="G633" t="s">
        <v>34</v>
      </c>
      <c r="H633" s="4" t="s">
        <v>41</v>
      </c>
      <c r="I633">
        <f t="shared" si="99"/>
        <v>8</v>
      </c>
      <c r="J633">
        <f t="shared" si="100"/>
        <v>4</v>
      </c>
      <c r="K633" s="26">
        <f t="shared" si="101"/>
        <v>11</v>
      </c>
      <c r="L633">
        <f t="shared" si="102"/>
        <v>5</v>
      </c>
      <c r="M633">
        <f t="shared" si="103"/>
        <v>6</v>
      </c>
      <c r="N633">
        <f t="shared" si="104"/>
        <v>6</v>
      </c>
      <c r="O633">
        <f t="shared" si="105"/>
        <v>3</v>
      </c>
      <c r="P633">
        <f t="shared" si="106"/>
        <v>7</v>
      </c>
      <c r="Q633">
        <f t="shared" si="107"/>
        <v>4</v>
      </c>
      <c r="R633">
        <f t="shared" si="108"/>
        <v>46</v>
      </c>
      <c r="S633">
        <f t="shared" si="109"/>
        <v>0.76666666666666672</v>
      </c>
    </row>
    <row r="634" spans="1:19" ht="16">
      <c r="A634" s="3">
        <v>39967.760077280094</v>
      </c>
      <c r="B634" t="s">
        <v>13390</v>
      </c>
      <c r="C634" t="s">
        <v>3461</v>
      </c>
      <c r="D634" t="s">
        <v>30</v>
      </c>
      <c r="E634" t="s">
        <v>30</v>
      </c>
      <c r="F634" t="s">
        <v>134</v>
      </c>
      <c r="G634" t="s">
        <v>100</v>
      </c>
      <c r="H634" t="s">
        <v>41</v>
      </c>
      <c r="I634">
        <f t="shared" si="99"/>
        <v>6</v>
      </c>
      <c r="J634">
        <f t="shared" si="100"/>
        <v>3</v>
      </c>
      <c r="K634" s="26">
        <f t="shared" si="101"/>
        <v>11</v>
      </c>
      <c r="L634">
        <f t="shared" si="102"/>
        <v>1</v>
      </c>
      <c r="M634">
        <f t="shared" si="103"/>
        <v>1</v>
      </c>
      <c r="N634">
        <f t="shared" si="104"/>
        <v>8</v>
      </c>
      <c r="O634">
        <f t="shared" si="105"/>
        <v>1</v>
      </c>
      <c r="P634">
        <f t="shared" si="106"/>
        <v>1</v>
      </c>
      <c r="Q634">
        <f t="shared" si="107"/>
        <v>4</v>
      </c>
      <c r="R634">
        <f t="shared" si="108"/>
        <v>30</v>
      </c>
      <c r="S634">
        <f t="shared" si="109"/>
        <v>0.5</v>
      </c>
    </row>
    <row r="635" spans="1:19" ht="16">
      <c r="A635" s="3">
        <v>39975.634168402779</v>
      </c>
      <c r="B635" t="s">
        <v>13390</v>
      </c>
      <c r="C635" t="s">
        <v>3461</v>
      </c>
      <c r="D635" t="s">
        <v>30</v>
      </c>
      <c r="E635" t="s">
        <v>30</v>
      </c>
      <c r="F635" t="s">
        <v>99</v>
      </c>
      <c r="G635" t="s">
        <v>100</v>
      </c>
      <c r="H635" t="s">
        <v>41</v>
      </c>
      <c r="I635">
        <f t="shared" si="99"/>
        <v>6</v>
      </c>
      <c r="J635">
        <f t="shared" si="100"/>
        <v>3</v>
      </c>
      <c r="K635" s="26">
        <f t="shared" si="101"/>
        <v>11</v>
      </c>
      <c r="L635">
        <f t="shared" si="102"/>
        <v>1</v>
      </c>
      <c r="M635">
        <f t="shared" si="103"/>
        <v>1</v>
      </c>
      <c r="N635">
        <f t="shared" si="104"/>
        <v>10</v>
      </c>
      <c r="O635">
        <f t="shared" si="105"/>
        <v>1</v>
      </c>
      <c r="P635">
        <f t="shared" si="106"/>
        <v>1</v>
      </c>
      <c r="Q635">
        <f t="shared" si="107"/>
        <v>4</v>
      </c>
      <c r="R635">
        <f t="shared" si="108"/>
        <v>32</v>
      </c>
      <c r="S635">
        <f t="shared" si="109"/>
        <v>0.53333333333333333</v>
      </c>
    </row>
    <row r="636" spans="1:19" ht="16">
      <c r="A636" s="3">
        <v>39958.45403857639</v>
      </c>
      <c r="B636" t="s">
        <v>13390</v>
      </c>
      <c r="C636" t="s">
        <v>3444</v>
      </c>
      <c r="D636" t="s">
        <v>30</v>
      </c>
      <c r="E636" t="s">
        <v>30</v>
      </c>
      <c r="F636" t="s">
        <v>99</v>
      </c>
      <c r="G636" t="s">
        <v>100</v>
      </c>
      <c r="H636" t="s">
        <v>41</v>
      </c>
      <c r="I636">
        <f t="shared" si="99"/>
        <v>5</v>
      </c>
      <c r="J636">
        <f t="shared" si="100"/>
        <v>2</v>
      </c>
      <c r="K636" s="26">
        <f t="shared" si="101"/>
        <v>1</v>
      </c>
      <c r="L636">
        <f t="shared" si="102"/>
        <v>1</v>
      </c>
      <c r="M636">
        <f t="shared" si="103"/>
        <v>1</v>
      </c>
      <c r="N636">
        <f t="shared" si="104"/>
        <v>10</v>
      </c>
      <c r="O636">
        <f t="shared" si="105"/>
        <v>1</v>
      </c>
      <c r="P636">
        <f t="shared" si="106"/>
        <v>1</v>
      </c>
      <c r="Q636">
        <f t="shared" si="107"/>
        <v>4</v>
      </c>
      <c r="R636">
        <f t="shared" si="108"/>
        <v>21</v>
      </c>
      <c r="S636">
        <f t="shared" si="109"/>
        <v>0.35</v>
      </c>
    </row>
    <row r="637" spans="1:19" ht="16">
      <c r="A637" s="3">
        <v>40021.820338738427</v>
      </c>
      <c r="B637" t="s">
        <v>13390</v>
      </c>
      <c r="C637" t="s">
        <v>3461</v>
      </c>
      <c r="D637">
        <v>5</v>
      </c>
      <c r="E637">
        <v>5</v>
      </c>
      <c r="F637" t="s">
        <v>88</v>
      </c>
      <c r="G637" t="s">
        <v>410</v>
      </c>
      <c r="H637" t="s">
        <v>5206</v>
      </c>
      <c r="I637">
        <f t="shared" si="99"/>
        <v>7</v>
      </c>
      <c r="J637">
        <f t="shared" si="100"/>
        <v>1</v>
      </c>
      <c r="K637" s="26">
        <f t="shared" si="101"/>
        <v>11</v>
      </c>
      <c r="L637">
        <f t="shared" si="102"/>
        <v>5</v>
      </c>
      <c r="M637">
        <f t="shared" si="103"/>
        <v>6</v>
      </c>
      <c r="N637">
        <f t="shared" si="104"/>
        <v>4</v>
      </c>
      <c r="O637">
        <f t="shared" si="105"/>
        <v>1</v>
      </c>
      <c r="P637">
        <f t="shared" si="106"/>
        <v>1</v>
      </c>
      <c r="Q637">
        <f t="shared" si="107"/>
        <v>2</v>
      </c>
      <c r="R637">
        <f t="shared" si="108"/>
        <v>31</v>
      </c>
      <c r="S637">
        <f t="shared" si="109"/>
        <v>0.51666666666666672</v>
      </c>
    </row>
    <row r="638" spans="1:19" ht="16">
      <c r="A638" s="3">
        <v>40083.151917210649</v>
      </c>
      <c r="B638" t="s">
        <v>13390</v>
      </c>
      <c r="C638" t="s">
        <v>7054</v>
      </c>
      <c r="D638">
        <v>5</v>
      </c>
      <c r="E638">
        <v>5</v>
      </c>
      <c r="F638" t="s">
        <v>4744</v>
      </c>
      <c r="G638" t="s">
        <v>100</v>
      </c>
      <c r="H638" t="s">
        <v>41</v>
      </c>
      <c r="I638">
        <f t="shared" si="99"/>
        <v>9</v>
      </c>
      <c r="J638">
        <f t="shared" si="100"/>
        <v>6</v>
      </c>
      <c r="K638" s="26">
        <f t="shared" si="101"/>
        <v>8</v>
      </c>
      <c r="L638">
        <f t="shared" si="102"/>
        <v>5</v>
      </c>
      <c r="M638">
        <f t="shared" si="103"/>
        <v>6</v>
      </c>
      <c r="N638">
        <f t="shared" si="104"/>
        <v>2</v>
      </c>
      <c r="O638">
        <f t="shared" si="105"/>
        <v>1</v>
      </c>
      <c r="P638">
        <f t="shared" si="106"/>
        <v>1</v>
      </c>
      <c r="Q638">
        <f t="shared" si="107"/>
        <v>4</v>
      </c>
      <c r="R638">
        <f t="shared" si="108"/>
        <v>33</v>
      </c>
      <c r="S638">
        <f t="shared" si="109"/>
        <v>0.55000000000000004</v>
      </c>
    </row>
    <row r="639" spans="1:19" ht="16">
      <c r="A639" s="3">
        <v>40014.459753356481</v>
      </c>
      <c r="B639" t="s">
        <v>13390</v>
      </c>
      <c r="C639" t="s">
        <v>3461</v>
      </c>
      <c r="D639">
        <v>5</v>
      </c>
      <c r="E639">
        <v>5</v>
      </c>
      <c r="F639" t="s">
        <v>134</v>
      </c>
      <c r="G639" t="s">
        <v>34</v>
      </c>
      <c r="H639" s="4" t="s">
        <v>41</v>
      </c>
      <c r="I639">
        <f t="shared" si="99"/>
        <v>7</v>
      </c>
      <c r="J639">
        <f t="shared" si="100"/>
        <v>1</v>
      </c>
      <c r="K639" s="26">
        <f t="shared" si="101"/>
        <v>11</v>
      </c>
      <c r="L639">
        <f t="shared" si="102"/>
        <v>5</v>
      </c>
      <c r="M639">
        <f t="shared" si="103"/>
        <v>6</v>
      </c>
      <c r="N639">
        <f t="shared" si="104"/>
        <v>8</v>
      </c>
      <c r="O639">
        <f t="shared" si="105"/>
        <v>3</v>
      </c>
      <c r="P639">
        <f t="shared" si="106"/>
        <v>1</v>
      </c>
      <c r="Q639">
        <f t="shared" si="107"/>
        <v>4</v>
      </c>
      <c r="R639">
        <f t="shared" si="108"/>
        <v>39</v>
      </c>
      <c r="S639">
        <f t="shared" si="109"/>
        <v>0.65</v>
      </c>
    </row>
    <row r="640" spans="1:19" ht="16">
      <c r="A640" s="3">
        <v>39962.806405173615</v>
      </c>
      <c r="B640" t="s">
        <v>13390</v>
      </c>
      <c r="C640" t="s">
        <v>3444</v>
      </c>
      <c r="D640" t="s">
        <v>30</v>
      </c>
      <c r="E640" t="s">
        <v>30</v>
      </c>
      <c r="F640" t="s">
        <v>33</v>
      </c>
      <c r="G640" t="s">
        <v>100</v>
      </c>
      <c r="H640" t="s">
        <v>41</v>
      </c>
      <c r="I640">
        <f t="shared" si="99"/>
        <v>5</v>
      </c>
      <c r="J640">
        <f t="shared" si="100"/>
        <v>2</v>
      </c>
      <c r="K640" s="26">
        <f t="shared" si="101"/>
        <v>1</v>
      </c>
      <c r="L640">
        <f t="shared" si="102"/>
        <v>1</v>
      </c>
      <c r="M640">
        <f t="shared" si="103"/>
        <v>1</v>
      </c>
      <c r="N640">
        <f t="shared" si="104"/>
        <v>1</v>
      </c>
      <c r="O640">
        <f t="shared" si="105"/>
        <v>1</v>
      </c>
      <c r="P640">
        <f t="shared" si="106"/>
        <v>1</v>
      </c>
      <c r="Q640">
        <f t="shared" si="107"/>
        <v>4</v>
      </c>
      <c r="R640">
        <f t="shared" si="108"/>
        <v>12</v>
      </c>
      <c r="S640">
        <f t="shared" si="109"/>
        <v>0.2</v>
      </c>
    </row>
    <row r="641" spans="1:19" ht="16">
      <c r="A641" s="3">
        <v>39979.848645833335</v>
      </c>
      <c r="B641" t="s">
        <v>5089</v>
      </c>
      <c r="C641" t="s">
        <v>3461</v>
      </c>
      <c r="D641" t="s">
        <v>30</v>
      </c>
      <c r="E641" t="s">
        <v>30</v>
      </c>
      <c r="F641" t="s">
        <v>88</v>
      </c>
      <c r="G641" t="s">
        <v>34</v>
      </c>
      <c r="H641" s="4" t="s">
        <v>41</v>
      </c>
      <c r="I641">
        <f t="shared" si="99"/>
        <v>6</v>
      </c>
      <c r="J641">
        <f t="shared" si="100"/>
        <v>3</v>
      </c>
      <c r="K641" s="26">
        <f t="shared" si="101"/>
        <v>11</v>
      </c>
      <c r="L641">
        <f t="shared" si="102"/>
        <v>1</v>
      </c>
      <c r="M641">
        <f t="shared" si="103"/>
        <v>1</v>
      </c>
      <c r="N641">
        <f t="shared" si="104"/>
        <v>4</v>
      </c>
      <c r="O641">
        <f t="shared" si="105"/>
        <v>3</v>
      </c>
      <c r="P641">
        <f t="shared" si="106"/>
        <v>2</v>
      </c>
      <c r="Q641">
        <f t="shared" si="107"/>
        <v>4</v>
      </c>
      <c r="R641">
        <f t="shared" si="108"/>
        <v>29</v>
      </c>
      <c r="S641">
        <f t="shared" si="109"/>
        <v>0.48333333333333334</v>
      </c>
    </row>
    <row r="642" spans="1:19" ht="16">
      <c r="A642" s="3">
        <v>39973.849930555552</v>
      </c>
      <c r="B642" t="s">
        <v>5089</v>
      </c>
      <c r="C642" t="s">
        <v>3461</v>
      </c>
      <c r="D642" t="s">
        <v>30</v>
      </c>
      <c r="E642" t="s">
        <v>30</v>
      </c>
      <c r="F642" t="s">
        <v>88</v>
      </c>
      <c r="G642" t="s">
        <v>100</v>
      </c>
      <c r="H642" t="s">
        <v>41</v>
      </c>
      <c r="I642">
        <f t="shared" si="99"/>
        <v>6</v>
      </c>
      <c r="J642">
        <f t="shared" si="100"/>
        <v>3</v>
      </c>
      <c r="K642" s="26">
        <f t="shared" si="101"/>
        <v>11</v>
      </c>
      <c r="L642">
        <f t="shared" si="102"/>
        <v>1</v>
      </c>
      <c r="M642">
        <f t="shared" si="103"/>
        <v>1</v>
      </c>
      <c r="N642">
        <f t="shared" si="104"/>
        <v>4</v>
      </c>
      <c r="O642">
        <f t="shared" si="105"/>
        <v>1</v>
      </c>
      <c r="P642">
        <f t="shared" si="106"/>
        <v>2</v>
      </c>
      <c r="Q642">
        <f t="shared" si="107"/>
        <v>4</v>
      </c>
      <c r="R642">
        <f t="shared" si="108"/>
        <v>27</v>
      </c>
      <c r="S642">
        <f t="shared" si="109"/>
        <v>0.45</v>
      </c>
    </row>
    <row r="643" spans="1:19" ht="16">
      <c r="A643" s="3">
        <v>40049.836334259257</v>
      </c>
      <c r="B643" t="s">
        <v>13390</v>
      </c>
      <c r="C643" t="s">
        <v>3461</v>
      </c>
      <c r="D643">
        <v>5</v>
      </c>
      <c r="E643">
        <v>2</v>
      </c>
      <c r="F643" t="s">
        <v>191</v>
      </c>
      <c r="G643" t="s">
        <v>100</v>
      </c>
      <c r="H643" t="s">
        <v>41</v>
      </c>
      <c r="I643">
        <f t="shared" ref="I643:I706" si="110">MONTH(A643)</f>
        <v>8</v>
      </c>
      <c r="J643">
        <f t="shared" ref="J643:J706" si="111">IF(I643=9,6,(IF(I643=4,5,(IF(I643=8,4,(IF(I643=6,3,IF(I643=5,2,1))))))))</f>
        <v>4</v>
      </c>
      <c r="K643" s="26">
        <f t="shared" ref="K643:K706" si="112">IF(C643="w-300250-DebtReduction1-1DC",1,IF(C643="w-300250-DebtReduction1-1DC-Head2",13,IF(C643="w-300250-DebtReduction1-2DC-CreditSolutions",12,IF(C643="w-302252-DebtReduction1-1DC-CreditSolutions",11,IF(C643="w-300250-DebtReduction1-2DC-BlueMeter",10,IF(C643="w-302252-DebtReduction1-1DC",9,IF(C643="w-302252-DebtReduction1-1DC-yellowarrow-blue",8,IF(C643="w-300250-DebtReduction1-1DC-CreditSolutions",7,IF(C643="w-302252-DebtReduction1-1DC-yellowarrow",6,IF(C643="w-302252-DebtReduction1-1DC-yellowarrow-dark",5,IF(C643="w-300250-DebtReduction1-1DC-Head3",4,IF(C643="w-w-302252-DebtReduction1-1DC-white",3,IF(C643="w-300250-DebtReduction1-1DC-BlueMeter",2,1)))))))))))))</f>
        <v>11</v>
      </c>
      <c r="L643">
        <f t="shared" ref="L643:L706" si="113">IF(D643=2,6,(IF(D643=5,5,(IF(D643=1,4,(IF(D643=3,3,IF(D643=4,2,1))))))))</f>
        <v>5</v>
      </c>
      <c r="M643">
        <f t="shared" ref="M643:M706" si="114">IF(E643=5,6,(IF(E643=3,5,(IF(E643=1,4,(IF(E643=2,3,IF(E643=4,2,1))))))))</f>
        <v>3</v>
      </c>
      <c r="N643">
        <f t="shared" ref="N643:N706" si="115">IF(F643="70001-90000",10,IF(F643="10001-15000",9,IF(F643="15001-20000",8,IF(F643="20001-30000",7,IF(F643="50001-70000",6,IF(F643="90000-100000",5,IF(F643="30001-50000",4,IF(F643="7500-15000",3,IF(F643="7500-10000",2,1)))))))))</f>
        <v>7</v>
      </c>
      <c r="O643">
        <f t="shared" ref="O643:O706" si="116">IF(G643="Advertise.com",5,(IF(G643="AdKnowledge",4,(IF(G643="yahoo",3,(IF(G643="Call_Center",2,1)))))))</f>
        <v>1</v>
      </c>
      <c r="P643">
        <f t="shared" ref="P643:P706" si="117">IF(B643="Closed",8, IF(B643 = "EP Confirmed", 7,IF(B643="EP Received",6,IF(B643="EP Sent",5,IF(B643="Unable to contact - Bad Contact Information",4,IF(B643="Contacted - Invalid Profile",3,IF(B643="Contacted - Doesn't Qualify",2,1)))))))</f>
        <v>1</v>
      </c>
      <c r="Q643">
        <f t="shared" ref="Q643:Q706" si="118">IF(H643="https://callcenter.inadcoads.com/callcenter/signius/CallCenterDRI.html",5,IF(H643="http://www.debtreductioninc.com/index8.html",4,IF(H643="http://www.inadcoad.com/CallCenter/Signius/CallCenterDRI.html",3,IF(H643="http://www.debtreductioninc.com/index11.html",2,1))))</f>
        <v>4</v>
      </c>
      <c r="R643">
        <f t="shared" ref="R643:R706" si="119">SUM(J643:Q643)</f>
        <v>36</v>
      </c>
      <c r="S643">
        <f t="shared" ref="S643:S706" si="120">R643/60</f>
        <v>0.6</v>
      </c>
    </row>
    <row r="644" spans="1:19" ht="16">
      <c r="A644" s="3">
        <v>39978.702026006948</v>
      </c>
      <c r="B644" t="s">
        <v>13390</v>
      </c>
      <c r="C644" t="s">
        <v>3461</v>
      </c>
      <c r="D644" t="s">
        <v>30</v>
      </c>
      <c r="E644" t="s">
        <v>30</v>
      </c>
      <c r="F644" t="s">
        <v>165</v>
      </c>
      <c r="G644" t="s">
        <v>34</v>
      </c>
      <c r="H644" s="4" t="s">
        <v>41</v>
      </c>
      <c r="I644">
        <f t="shared" si="110"/>
        <v>6</v>
      </c>
      <c r="J644">
        <f t="shared" si="111"/>
        <v>3</v>
      </c>
      <c r="K644" s="26">
        <f t="shared" si="112"/>
        <v>11</v>
      </c>
      <c r="L644">
        <f t="shared" si="113"/>
        <v>1</v>
      </c>
      <c r="M644">
        <f t="shared" si="114"/>
        <v>1</v>
      </c>
      <c r="N644">
        <f t="shared" si="115"/>
        <v>6</v>
      </c>
      <c r="O644">
        <f t="shared" si="116"/>
        <v>3</v>
      </c>
      <c r="P644">
        <f t="shared" si="117"/>
        <v>1</v>
      </c>
      <c r="Q644">
        <f t="shared" si="118"/>
        <v>4</v>
      </c>
      <c r="R644">
        <f t="shared" si="119"/>
        <v>30</v>
      </c>
      <c r="S644">
        <f t="shared" si="120"/>
        <v>0.5</v>
      </c>
    </row>
    <row r="645" spans="1:19" ht="16">
      <c r="A645" s="3">
        <v>39972.791560729165</v>
      </c>
      <c r="B645" t="s">
        <v>13390</v>
      </c>
      <c r="C645" t="s">
        <v>3461</v>
      </c>
      <c r="D645" t="s">
        <v>30</v>
      </c>
      <c r="E645" t="s">
        <v>30</v>
      </c>
      <c r="F645" t="s">
        <v>134</v>
      </c>
      <c r="G645" t="s">
        <v>410</v>
      </c>
      <c r="H645" t="s">
        <v>41</v>
      </c>
      <c r="I645">
        <f t="shared" si="110"/>
        <v>6</v>
      </c>
      <c r="J645">
        <f t="shared" si="111"/>
        <v>3</v>
      </c>
      <c r="K645" s="26">
        <f t="shared" si="112"/>
        <v>11</v>
      </c>
      <c r="L645">
        <f t="shared" si="113"/>
        <v>1</v>
      </c>
      <c r="M645">
        <f t="shared" si="114"/>
        <v>1</v>
      </c>
      <c r="N645">
        <f t="shared" si="115"/>
        <v>8</v>
      </c>
      <c r="O645">
        <f t="shared" si="116"/>
        <v>1</v>
      </c>
      <c r="P645">
        <f t="shared" si="117"/>
        <v>1</v>
      </c>
      <c r="Q645">
        <f t="shared" si="118"/>
        <v>4</v>
      </c>
      <c r="R645">
        <f t="shared" si="119"/>
        <v>30</v>
      </c>
      <c r="S645">
        <f t="shared" si="120"/>
        <v>0.5</v>
      </c>
    </row>
    <row r="646" spans="1:19" ht="16">
      <c r="A646" s="3">
        <v>39958.230451504627</v>
      </c>
      <c r="B646" t="s">
        <v>13390</v>
      </c>
      <c r="C646" t="s">
        <v>3461</v>
      </c>
      <c r="D646" t="s">
        <v>30</v>
      </c>
      <c r="E646" t="s">
        <v>30</v>
      </c>
      <c r="F646" t="s">
        <v>4752</v>
      </c>
      <c r="G646" t="s">
        <v>410</v>
      </c>
      <c r="H646" t="s">
        <v>41</v>
      </c>
      <c r="I646">
        <f t="shared" si="110"/>
        <v>5</v>
      </c>
      <c r="J646">
        <f t="shared" si="111"/>
        <v>2</v>
      </c>
      <c r="K646" s="26">
        <f t="shared" si="112"/>
        <v>11</v>
      </c>
      <c r="L646">
        <f t="shared" si="113"/>
        <v>1</v>
      </c>
      <c r="M646">
        <f t="shared" si="114"/>
        <v>1</v>
      </c>
      <c r="N646">
        <f t="shared" si="115"/>
        <v>9</v>
      </c>
      <c r="O646">
        <f t="shared" si="116"/>
        <v>1</v>
      </c>
      <c r="P646">
        <f t="shared" si="117"/>
        <v>1</v>
      </c>
      <c r="Q646">
        <f t="shared" si="118"/>
        <v>4</v>
      </c>
      <c r="R646">
        <f t="shared" si="119"/>
        <v>30</v>
      </c>
      <c r="S646">
        <f t="shared" si="120"/>
        <v>0.5</v>
      </c>
    </row>
    <row r="647" spans="1:19" ht="16">
      <c r="A647" s="3">
        <v>39914.672407407408</v>
      </c>
      <c r="B647" t="s">
        <v>26</v>
      </c>
      <c r="C647" t="s">
        <v>246</v>
      </c>
      <c r="D647" t="s">
        <v>30</v>
      </c>
      <c r="E647" t="s">
        <v>30</v>
      </c>
      <c r="F647" t="s">
        <v>88</v>
      </c>
      <c r="G647" t="s">
        <v>34</v>
      </c>
      <c r="H647" s="4" t="s">
        <v>41</v>
      </c>
      <c r="I647">
        <f t="shared" si="110"/>
        <v>4</v>
      </c>
      <c r="J647">
        <f t="shared" si="111"/>
        <v>5</v>
      </c>
      <c r="K647" s="26">
        <f t="shared" si="112"/>
        <v>4</v>
      </c>
      <c r="L647">
        <f t="shared" si="113"/>
        <v>1</v>
      </c>
      <c r="M647">
        <f t="shared" si="114"/>
        <v>1</v>
      </c>
      <c r="N647">
        <f t="shared" si="115"/>
        <v>4</v>
      </c>
      <c r="O647">
        <f t="shared" si="116"/>
        <v>3</v>
      </c>
      <c r="P647">
        <f t="shared" si="117"/>
        <v>4</v>
      </c>
      <c r="Q647">
        <f t="shared" si="118"/>
        <v>4</v>
      </c>
      <c r="R647">
        <f t="shared" si="119"/>
        <v>26</v>
      </c>
      <c r="S647">
        <f t="shared" si="120"/>
        <v>0.43333333333333335</v>
      </c>
    </row>
    <row r="648" spans="1:19" ht="16">
      <c r="A648" s="3">
        <v>39938.905316469907</v>
      </c>
      <c r="B648" t="s">
        <v>13390</v>
      </c>
      <c r="C648" t="s">
        <v>111</v>
      </c>
      <c r="D648" t="s">
        <v>30</v>
      </c>
      <c r="E648" t="s">
        <v>30</v>
      </c>
      <c r="F648" t="s">
        <v>88</v>
      </c>
      <c r="G648" t="s">
        <v>410</v>
      </c>
      <c r="H648" t="s">
        <v>41</v>
      </c>
      <c r="I648">
        <f t="shared" si="110"/>
        <v>5</v>
      </c>
      <c r="J648">
        <f t="shared" si="111"/>
        <v>2</v>
      </c>
      <c r="K648" s="26">
        <f t="shared" si="112"/>
        <v>13</v>
      </c>
      <c r="L648">
        <f t="shared" si="113"/>
        <v>1</v>
      </c>
      <c r="M648">
        <f t="shared" si="114"/>
        <v>1</v>
      </c>
      <c r="N648">
        <f t="shared" si="115"/>
        <v>4</v>
      </c>
      <c r="O648">
        <f t="shared" si="116"/>
        <v>1</v>
      </c>
      <c r="P648">
        <f t="shared" si="117"/>
        <v>1</v>
      </c>
      <c r="Q648">
        <f t="shared" si="118"/>
        <v>4</v>
      </c>
      <c r="R648">
        <f t="shared" si="119"/>
        <v>27</v>
      </c>
      <c r="S648">
        <f t="shared" si="120"/>
        <v>0.45</v>
      </c>
    </row>
    <row r="649" spans="1:19" ht="16">
      <c r="A649" s="3">
        <v>39937</v>
      </c>
      <c r="B649" t="s">
        <v>59</v>
      </c>
      <c r="C649" t="s">
        <v>68</v>
      </c>
      <c r="D649" t="s">
        <v>30</v>
      </c>
      <c r="E649" t="s">
        <v>30</v>
      </c>
      <c r="F649" t="s">
        <v>155</v>
      </c>
      <c r="G649" t="s">
        <v>100</v>
      </c>
      <c r="H649" t="s">
        <v>41</v>
      </c>
      <c r="I649">
        <f t="shared" si="110"/>
        <v>5</v>
      </c>
      <c r="J649">
        <f t="shared" si="111"/>
        <v>2</v>
      </c>
      <c r="K649" s="26">
        <f t="shared" si="112"/>
        <v>10</v>
      </c>
      <c r="L649">
        <f t="shared" si="113"/>
        <v>1</v>
      </c>
      <c r="M649">
        <f t="shared" si="114"/>
        <v>1</v>
      </c>
      <c r="N649">
        <f t="shared" si="115"/>
        <v>5</v>
      </c>
      <c r="O649">
        <f t="shared" si="116"/>
        <v>1</v>
      </c>
      <c r="P649">
        <f t="shared" si="117"/>
        <v>8</v>
      </c>
      <c r="Q649">
        <f t="shared" si="118"/>
        <v>4</v>
      </c>
      <c r="R649">
        <f t="shared" si="119"/>
        <v>32</v>
      </c>
      <c r="S649">
        <f t="shared" si="120"/>
        <v>0.53333333333333333</v>
      </c>
    </row>
    <row r="650" spans="1:19" ht="16">
      <c r="A650" s="3">
        <v>39943.545744791663</v>
      </c>
      <c r="B650" t="s">
        <v>13390</v>
      </c>
      <c r="C650" t="s">
        <v>3457</v>
      </c>
      <c r="D650" t="s">
        <v>30</v>
      </c>
      <c r="E650" t="s">
        <v>30</v>
      </c>
      <c r="F650" t="s">
        <v>134</v>
      </c>
      <c r="G650" t="s">
        <v>410</v>
      </c>
      <c r="H650" t="s">
        <v>41</v>
      </c>
      <c r="I650">
        <f t="shared" si="110"/>
        <v>5</v>
      </c>
      <c r="J650">
        <f t="shared" si="111"/>
        <v>2</v>
      </c>
      <c r="K650" s="26">
        <f t="shared" si="112"/>
        <v>9</v>
      </c>
      <c r="L650">
        <f t="shared" si="113"/>
        <v>1</v>
      </c>
      <c r="M650">
        <f t="shared" si="114"/>
        <v>1</v>
      </c>
      <c r="N650">
        <f t="shared" si="115"/>
        <v>8</v>
      </c>
      <c r="O650">
        <f t="shared" si="116"/>
        <v>1</v>
      </c>
      <c r="P650">
        <f t="shared" si="117"/>
        <v>1</v>
      </c>
      <c r="Q650">
        <f t="shared" si="118"/>
        <v>4</v>
      </c>
      <c r="R650">
        <f t="shared" si="119"/>
        <v>27</v>
      </c>
      <c r="S650">
        <f t="shared" si="120"/>
        <v>0.45</v>
      </c>
    </row>
    <row r="651" spans="1:19" ht="16">
      <c r="A651" s="3">
        <v>40022.697366435183</v>
      </c>
      <c r="B651" t="s">
        <v>13390</v>
      </c>
      <c r="C651" t="s">
        <v>3444</v>
      </c>
      <c r="D651">
        <v>5</v>
      </c>
      <c r="E651">
        <v>5</v>
      </c>
      <c r="F651" t="s">
        <v>134</v>
      </c>
      <c r="G651" t="s">
        <v>100</v>
      </c>
      <c r="H651" s="4" t="s">
        <v>41</v>
      </c>
      <c r="I651">
        <f t="shared" si="110"/>
        <v>7</v>
      </c>
      <c r="J651">
        <f t="shared" si="111"/>
        <v>1</v>
      </c>
      <c r="K651" s="26">
        <f t="shared" si="112"/>
        <v>1</v>
      </c>
      <c r="L651">
        <f t="shared" si="113"/>
        <v>5</v>
      </c>
      <c r="M651">
        <f t="shared" si="114"/>
        <v>6</v>
      </c>
      <c r="N651">
        <f t="shared" si="115"/>
        <v>8</v>
      </c>
      <c r="O651">
        <f t="shared" si="116"/>
        <v>1</v>
      </c>
      <c r="P651">
        <f t="shared" si="117"/>
        <v>1</v>
      </c>
      <c r="Q651">
        <f t="shared" si="118"/>
        <v>4</v>
      </c>
      <c r="R651">
        <f t="shared" si="119"/>
        <v>27</v>
      </c>
      <c r="S651">
        <f t="shared" si="120"/>
        <v>0.45</v>
      </c>
    </row>
    <row r="652" spans="1:19" ht="16">
      <c r="A652" s="3">
        <v>40045.656770833331</v>
      </c>
      <c r="B652" t="s">
        <v>5089</v>
      </c>
      <c r="C652" t="s">
        <v>3461</v>
      </c>
      <c r="D652">
        <v>5</v>
      </c>
      <c r="E652">
        <v>3</v>
      </c>
      <c r="F652" t="s">
        <v>4752</v>
      </c>
      <c r="G652" t="s">
        <v>100</v>
      </c>
      <c r="H652" t="s">
        <v>41</v>
      </c>
      <c r="I652">
        <f t="shared" si="110"/>
        <v>8</v>
      </c>
      <c r="J652">
        <f t="shared" si="111"/>
        <v>4</v>
      </c>
      <c r="K652" s="26">
        <f t="shared" si="112"/>
        <v>11</v>
      </c>
      <c r="L652">
        <f t="shared" si="113"/>
        <v>5</v>
      </c>
      <c r="M652">
        <f t="shared" si="114"/>
        <v>5</v>
      </c>
      <c r="N652">
        <f t="shared" si="115"/>
        <v>9</v>
      </c>
      <c r="O652">
        <f t="shared" si="116"/>
        <v>1</v>
      </c>
      <c r="P652">
        <f t="shared" si="117"/>
        <v>2</v>
      </c>
      <c r="Q652">
        <f t="shared" si="118"/>
        <v>4</v>
      </c>
      <c r="R652">
        <f t="shared" si="119"/>
        <v>41</v>
      </c>
      <c r="S652">
        <f t="shared" si="120"/>
        <v>0.68333333333333335</v>
      </c>
    </row>
    <row r="653" spans="1:19" ht="16">
      <c r="A653" s="3">
        <v>39978.520789618058</v>
      </c>
      <c r="B653" t="s">
        <v>13390</v>
      </c>
      <c r="C653" t="s">
        <v>3461</v>
      </c>
      <c r="D653" t="s">
        <v>30</v>
      </c>
      <c r="E653" t="s">
        <v>30</v>
      </c>
      <c r="F653" t="s">
        <v>134</v>
      </c>
      <c r="G653" t="s">
        <v>34</v>
      </c>
      <c r="H653" s="4" t="s">
        <v>41</v>
      </c>
      <c r="I653">
        <f t="shared" si="110"/>
        <v>6</v>
      </c>
      <c r="J653">
        <f t="shared" si="111"/>
        <v>3</v>
      </c>
      <c r="K653" s="26">
        <f t="shared" si="112"/>
        <v>11</v>
      </c>
      <c r="L653">
        <f t="shared" si="113"/>
        <v>1</v>
      </c>
      <c r="M653">
        <f t="shared" si="114"/>
        <v>1</v>
      </c>
      <c r="N653">
        <f t="shared" si="115"/>
        <v>8</v>
      </c>
      <c r="O653">
        <f t="shared" si="116"/>
        <v>3</v>
      </c>
      <c r="P653">
        <f t="shared" si="117"/>
        <v>1</v>
      </c>
      <c r="Q653">
        <f t="shared" si="118"/>
        <v>4</v>
      </c>
      <c r="R653">
        <f t="shared" si="119"/>
        <v>32</v>
      </c>
      <c r="S653">
        <f t="shared" si="120"/>
        <v>0.53333333333333333</v>
      </c>
    </row>
    <row r="654" spans="1:19" ht="16">
      <c r="A654" s="3">
        <v>40014.44122685185</v>
      </c>
      <c r="B654" t="s">
        <v>5089</v>
      </c>
      <c r="C654" t="s">
        <v>3461</v>
      </c>
      <c r="D654">
        <v>5</v>
      </c>
      <c r="E654">
        <v>5</v>
      </c>
      <c r="F654" t="s">
        <v>88</v>
      </c>
      <c r="G654" t="s">
        <v>100</v>
      </c>
      <c r="H654" t="s">
        <v>41</v>
      </c>
      <c r="I654">
        <f t="shared" si="110"/>
        <v>7</v>
      </c>
      <c r="J654">
        <f t="shared" si="111"/>
        <v>1</v>
      </c>
      <c r="K654" s="26">
        <f t="shared" si="112"/>
        <v>11</v>
      </c>
      <c r="L654">
        <f t="shared" si="113"/>
        <v>5</v>
      </c>
      <c r="M654">
        <f t="shared" si="114"/>
        <v>6</v>
      </c>
      <c r="N654">
        <f t="shared" si="115"/>
        <v>4</v>
      </c>
      <c r="O654">
        <f t="shared" si="116"/>
        <v>1</v>
      </c>
      <c r="P654">
        <f t="shared" si="117"/>
        <v>2</v>
      </c>
      <c r="Q654">
        <f t="shared" si="118"/>
        <v>4</v>
      </c>
      <c r="R654">
        <f t="shared" si="119"/>
        <v>34</v>
      </c>
      <c r="S654">
        <f t="shared" si="120"/>
        <v>0.56666666666666665</v>
      </c>
    </row>
    <row r="655" spans="1:19" ht="16">
      <c r="A655" s="3">
        <v>39961.569727812501</v>
      </c>
      <c r="B655" t="s">
        <v>13390</v>
      </c>
      <c r="C655" t="s">
        <v>3444</v>
      </c>
      <c r="D655" t="s">
        <v>30</v>
      </c>
      <c r="E655" t="s">
        <v>30</v>
      </c>
      <c r="F655" t="s">
        <v>191</v>
      </c>
      <c r="G655" t="s">
        <v>34</v>
      </c>
      <c r="H655" s="4" t="s">
        <v>41</v>
      </c>
      <c r="I655">
        <f t="shared" si="110"/>
        <v>5</v>
      </c>
      <c r="J655">
        <f t="shared" si="111"/>
        <v>2</v>
      </c>
      <c r="K655" s="26">
        <f t="shared" si="112"/>
        <v>1</v>
      </c>
      <c r="L655">
        <f t="shared" si="113"/>
        <v>1</v>
      </c>
      <c r="M655">
        <f t="shared" si="114"/>
        <v>1</v>
      </c>
      <c r="N655">
        <f t="shared" si="115"/>
        <v>7</v>
      </c>
      <c r="O655">
        <f t="shared" si="116"/>
        <v>3</v>
      </c>
      <c r="P655">
        <f t="shared" si="117"/>
        <v>1</v>
      </c>
      <c r="Q655">
        <f t="shared" si="118"/>
        <v>4</v>
      </c>
      <c r="R655">
        <f t="shared" si="119"/>
        <v>20</v>
      </c>
      <c r="S655">
        <f t="shared" si="120"/>
        <v>0.33333333333333331</v>
      </c>
    </row>
    <row r="656" spans="1:19" ht="16">
      <c r="A656" s="3">
        <v>39962.875850115743</v>
      </c>
      <c r="B656" t="s">
        <v>13390</v>
      </c>
      <c r="C656" t="s">
        <v>3444</v>
      </c>
      <c r="D656" t="s">
        <v>30</v>
      </c>
      <c r="E656" t="s">
        <v>30</v>
      </c>
      <c r="F656" t="s">
        <v>165</v>
      </c>
      <c r="G656" t="s">
        <v>410</v>
      </c>
      <c r="H656" t="s">
        <v>41</v>
      </c>
      <c r="I656">
        <f t="shared" si="110"/>
        <v>5</v>
      </c>
      <c r="J656">
        <f t="shared" si="111"/>
        <v>2</v>
      </c>
      <c r="K656" s="26">
        <f t="shared" si="112"/>
        <v>1</v>
      </c>
      <c r="L656">
        <f t="shared" si="113"/>
        <v>1</v>
      </c>
      <c r="M656">
        <f t="shared" si="114"/>
        <v>1</v>
      </c>
      <c r="N656">
        <f t="shared" si="115"/>
        <v>6</v>
      </c>
      <c r="O656">
        <f t="shared" si="116"/>
        <v>1</v>
      </c>
      <c r="P656">
        <f t="shared" si="117"/>
        <v>1</v>
      </c>
      <c r="Q656">
        <f t="shared" si="118"/>
        <v>4</v>
      </c>
      <c r="R656">
        <f t="shared" si="119"/>
        <v>17</v>
      </c>
      <c r="S656">
        <f t="shared" si="120"/>
        <v>0.28333333333333333</v>
      </c>
    </row>
    <row r="657" spans="1:19" ht="16">
      <c r="A657" s="3">
        <v>39972.386718553244</v>
      </c>
      <c r="B657" t="s">
        <v>13390</v>
      </c>
      <c r="C657" t="s">
        <v>3444</v>
      </c>
      <c r="D657" t="s">
        <v>30</v>
      </c>
      <c r="E657" t="s">
        <v>30</v>
      </c>
      <c r="F657" t="s">
        <v>191</v>
      </c>
      <c r="G657" t="s">
        <v>100</v>
      </c>
      <c r="H657" t="s">
        <v>41</v>
      </c>
      <c r="I657">
        <f t="shared" si="110"/>
        <v>6</v>
      </c>
      <c r="J657">
        <f t="shared" si="111"/>
        <v>3</v>
      </c>
      <c r="K657" s="26">
        <f t="shared" si="112"/>
        <v>1</v>
      </c>
      <c r="L657">
        <f t="shared" si="113"/>
        <v>1</v>
      </c>
      <c r="M657">
        <f t="shared" si="114"/>
        <v>1</v>
      </c>
      <c r="N657">
        <f t="shared" si="115"/>
        <v>7</v>
      </c>
      <c r="O657">
        <f t="shared" si="116"/>
        <v>1</v>
      </c>
      <c r="P657">
        <f t="shared" si="117"/>
        <v>1</v>
      </c>
      <c r="Q657">
        <f t="shared" si="118"/>
        <v>4</v>
      </c>
      <c r="R657">
        <f t="shared" si="119"/>
        <v>19</v>
      </c>
      <c r="S657">
        <f t="shared" si="120"/>
        <v>0.31666666666666665</v>
      </c>
    </row>
    <row r="658" spans="1:19" ht="16">
      <c r="A658" s="3">
        <v>40003.410560335651</v>
      </c>
      <c r="B658" t="s">
        <v>13390</v>
      </c>
      <c r="C658" t="s">
        <v>7054</v>
      </c>
      <c r="D658" t="s">
        <v>30</v>
      </c>
      <c r="E658">
        <v>2</v>
      </c>
      <c r="F658" t="s">
        <v>4744</v>
      </c>
      <c r="G658" t="s">
        <v>410</v>
      </c>
      <c r="H658" t="s">
        <v>5156</v>
      </c>
      <c r="I658">
        <f t="shared" si="110"/>
        <v>7</v>
      </c>
      <c r="J658">
        <f t="shared" si="111"/>
        <v>1</v>
      </c>
      <c r="K658" s="26">
        <f t="shared" si="112"/>
        <v>8</v>
      </c>
      <c r="L658">
        <f t="shared" si="113"/>
        <v>1</v>
      </c>
      <c r="M658">
        <f t="shared" si="114"/>
        <v>3</v>
      </c>
      <c r="N658">
        <f t="shared" si="115"/>
        <v>2</v>
      </c>
      <c r="O658">
        <f t="shared" si="116"/>
        <v>1</v>
      </c>
      <c r="P658">
        <f t="shared" si="117"/>
        <v>1</v>
      </c>
      <c r="Q658">
        <f t="shared" si="118"/>
        <v>1</v>
      </c>
      <c r="R658">
        <f t="shared" si="119"/>
        <v>18</v>
      </c>
      <c r="S658">
        <f t="shared" si="120"/>
        <v>0.3</v>
      </c>
    </row>
    <row r="659" spans="1:19" ht="16">
      <c r="A659" s="3">
        <v>39967.897685185184</v>
      </c>
      <c r="B659" t="s">
        <v>26</v>
      </c>
      <c r="C659" t="s">
        <v>3461</v>
      </c>
      <c r="D659" t="s">
        <v>30</v>
      </c>
      <c r="E659" t="s">
        <v>30</v>
      </c>
      <c r="F659" t="s">
        <v>88</v>
      </c>
      <c r="G659" t="s">
        <v>410</v>
      </c>
      <c r="H659" t="s">
        <v>41</v>
      </c>
      <c r="I659">
        <f t="shared" si="110"/>
        <v>6</v>
      </c>
      <c r="J659">
        <f t="shared" si="111"/>
        <v>3</v>
      </c>
      <c r="K659" s="26">
        <f t="shared" si="112"/>
        <v>11</v>
      </c>
      <c r="L659">
        <f t="shared" si="113"/>
        <v>1</v>
      </c>
      <c r="M659">
        <f t="shared" si="114"/>
        <v>1</v>
      </c>
      <c r="N659">
        <f t="shared" si="115"/>
        <v>4</v>
      </c>
      <c r="O659">
        <f t="shared" si="116"/>
        <v>1</v>
      </c>
      <c r="P659">
        <f t="shared" si="117"/>
        <v>4</v>
      </c>
      <c r="Q659">
        <f t="shared" si="118"/>
        <v>4</v>
      </c>
      <c r="R659">
        <f t="shared" si="119"/>
        <v>29</v>
      </c>
      <c r="S659">
        <f t="shared" si="120"/>
        <v>0.48333333333333334</v>
      </c>
    </row>
    <row r="660" spans="1:19" ht="16">
      <c r="A660" s="3">
        <v>39978.419560185182</v>
      </c>
      <c r="B660" t="s">
        <v>5089</v>
      </c>
      <c r="C660" t="s">
        <v>3461</v>
      </c>
      <c r="D660" t="s">
        <v>30</v>
      </c>
      <c r="E660" t="s">
        <v>30</v>
      </c>
      <c r="F660" t="s">
        <v>4744</v>
      </c>
      <c r="G660" t="s">
        <v>100</v>
      </c>
      <c r="H660" t="s">
        <v>41</v>
      </c>
      <c r="I660">
        <f t="shared" si="110"/>
        <v>6</v>
      </c>
      <c r="J660">
        <f t="shared" si="111"/>
        <v>3</v>
      </c>
      <c r="K660" s="26">
        <f t="shared" si="112"/>
        <v>11</v>
      </c>
      <c r="L660">
        <f t="shared" si="113"/>
        <v>1</v>
      </c>
      <c r="M660">
        <f t="shared" si="114"/>
        <v>1</v>
      </c>
      <c r="N660">
        <f t="shared" si="115"/>
        <v>2</v>
      </c>
      <c r="O660">
        <f t="shared" si="116"/>
        <v>1</v>
      </c>
      <c r="P660">
        <f t="shared" si="117"/>
        <v>2</v>
      </c>
      <c r="Q660">
        <f t="shared" si="118"/>
        <v>4</v>
      </c>
      <c r="R660">
        <f t="shared" si="119"/>
        <v>25</v>
      </c>
      <c r="S660">
        <f t="shared" si="120"/>
        <v>0.41666666666666669</v>
      </c>
    </row>
    <row r="661" spans="1:19" ht="16">
      <c r="A661" s="3">
        <v>39980.311805555553</v>
      </c>
      <c r="B661" t="s">
        <v>5089</v>
      </c>
      <c r="C661" t="s">
        <v>3461</v>
      </c>
      <c r="D661" t="s">
        <v>30</v>
      </c>
      <c r="E661" t="s">
        <v>30</v>
      </c>
      <c r="F661" t="s">
        <v>4744</v>
      </c>
      <c r="G661" t="s">
        <v>49</v>
      </c>
      <c r="H661" t="s">
        <v>41</v>
      </c>
      <c r="I661">
        <f t="shared" si="110"/>
        <v>6</v>
      </c>
      <c r="J661">
        <f t="shared" si="111"/>
        <v>3</v>
      </c>
      <c r="K661" s="26">
        <f t="shared" si="112"/>
        <v>11</v>
      </c>
      <c r="L661">
        <f t="shared" si="113"/>
        <v>1</v>
      </c>
      <c r="M661">
        <f t="shared" si="114"/>
        <v>1</v>
      </c>
      <c r="N661">
        <f t="shared" si="115"/>
        <v>2</v>
      </c>
      <c r="O661">
        <f t="shared" si="116"/>
        <v>4</v>
      </c>
      <c r="P661">
        <f t="shared" si="117"/>
        <v>2</v>
      </c>
      <c r="Q661">
        <f t="shared" si="118"/>
        <v>4</v>
      </c>
      <c r="R661">
        <f t="shared" si="119"/>
        <v>28</v>
      </c>
      <c r="S661">
        <f t="shared" si="120"/>
        <v>0.46666666666666667</v>
      </c>
    </row>
    <row r="662" spans="1:19" ht="16">
      <c r="A662" s="3">
        <v>39947.961440011575</v>
      </c>
      <c r="B662" t="s">
        <v>13390</v>
      </c>
      <c r="C662" t="s">
        <v>3444</v>
      </c>
      <c r="D662" t="s">
        <v>30</v>
      </c>
      <c r="E662" t="s">
        <v>30</v>
      </c>
      <c r="F662" t="s">
        <v>134</v>
      </c>
      <c r="G662" t="s">
        <v>34</v>
      </c>
      <c r="H662" s="4" t="s">
        <v>41</v>
      </c>
      <c r="I662">
        <f t="shared" si="110"/>
        <v>5</v>
      </c>
      <c r="J662">
        <f t="shared" si="111"/>
        <v>2</v>
      </c>
      <c r="K662" s="26">
        <f t="shared" si="112"/>
        <v>1</v>
      </c>
      <c r="L662">
        <f t="shared" si="113"/>
        <v>1</v>
      </c>
      <c r="M662">
        <f t="shared" si="114"/>
        <v>1</v>
      </c>
      <c r="N662">
        <f t="shared" si="115"/>
        <v>8</v>
      </c>
      <c r="O662">
        <f t="shared" si="116"/>
        <v>3</v>
      </c>
      <c r="P662">
        <f t="shared" si="117"/>
        <v>1</v>
      </c>
      <c r="Q662">
        <f t="shared" si="118"/>
        <v>4</v>
      </c>
      <c r="R662">
        <f t="shared" si="119"/>
        <v>21</v>
      </c>
      <c r="S662">
        <f t="shared" si="120"/>
        <v>0.35</v>
      </c>
    </row>
    <row r="663" spans="1:19" ht="16">
      <c r="A663" s="3">
        <v>39919.5230409375</v>
      </c>
      <c r="B663" t="s">
        <v>13390</v>
      </c>
      <c r="C663" t="s">
        <v>142</v>
      </c>
      <c r="D663" t="s">
        <v>30</v>
      </c>
      <c r="E663" t="s">
        <v>30</v>
      </c>
      <c r="F663" t="s">
        <v>134</v>
      </c>
      <c r="G663" t="s">
        <v>34</v>
      </c>
      <c r="H663" s="4" t="s">
        <v>41</v>
      </c>
      <c r="I663">
        <f t="shared" si="110"/>
        <v>4</v>
      </c>
      <c r="J663">
        <f t="shared" si="111"/>
        <v>5</v>
      </c>
      <c r="K663" s="26">
        <f t="shared" si="112"/>
        <v>12</v>
      </c>
      <c r="L663">
        <f t="shared" si="113"/>
        <v>1</v>
      </c>
      <c r="M663">
        <f t="shared" si="114"/>
        <v>1</v>
      </c>
      <c r="N663">
        <f t="shared" si="115"/>
        <v>8</v>
      </c>
      <c r="O663">
        <f t="shared" si="116"/>
        <v>3</v>
      </c>
      <c r="P663">
        <f t="shared" si="117"/>
        <v>1</v>
      </c>
      <c r="Q663">
        <f t="shared" si="118"/>
        <v>4</v>
      </c>
      <c r="R663">
        <f t="shared" si="119"/>
        <v>35</v>
      </c>
      <c r="S663">
        <f t="shared" si="120"/>
        <v>0.58333333333333337</v>
      </c>
    </row>
    <row r="664" spans="1:19" ht="16">
      <c r="A664" s="3">
        <v>40022.961934687497</v>
      </c>
      <c r="B664" t="s">
        <v>13390</v>
      </c>
      <c r="C664" t="s">
        <v>3461</v>
      </c>
      <c r="D664">
        <v>5</v>
      </c>
      <c r="E664">
        <v>5</v>
      </c>
      <c r="F664" t="s">
        <v>4744</v>
      </c>
      <c r="G664" t="s">
        <v>34</v>
      </c>
      <c r="H664" s="4" t="s">
        <v>41</v>
      </c>
      <c r="I664">
        <f t="shared" si="110"/>
        <v>7</v>
      </c>
      <c r="J664">
        <f t="shared" si="111"/>
        <v>1</v>
      </c>
      <c r="K664" s="26">
        <f t="shared" si="112"/>
        <v>11</v>
      </c>
      <c r="L664">
        <f t="shared" si="113"/>
        <v>5</v>
      </c>
      <c r="M664">
        <f t="shared" si="114"/>
        <v>6</v>
      </c>
      <c r="N664">
        <f t="shared" si="115"/>
        <v>2</v>
      </c>
      <c r="O664">
        <f t="shared" si="116"/>
        <v>3</v>
      </c>
      <c r="P664">
        <f t="shared" si="117"/>
        <v>1</v>
      </c>
      <c r="Q664">
        <f t="shared" si="118"/>
        <v>4</v>
      </c>
      <c r="R664">
        <f t="shared" si="119"/>
        <v>33</v>
      </c>
      <c r="S664">
        <f t="shared" si="120"/>
        <v>0.55000000000000004</v>
      </c>
    </row>
    <row r="665" spans="1:19" ht="16">
      <c r="A665" s="3">
        <v>40057.453840543982</v>
      </c>
      <c r="B665" t="s">
        <v>13390</v>
      </c>
      <c r="C665" t="s">
        <v>7762</v>
      </c>
      <c r="D665">
        <v>5</v>
      </c>
      <c r="E665">
        <v>5</v>
      </c>
      <c r="F665" t="s">
        <v>33</v>
      </c>
      <c r="G665" t="s">
        <v>34</v>
      </c>
      <c r="H665" s="4" t="s">
        <v>41</v>
      </c>
      <c r="I665">
        <f t="shared" si="110"/>
        <v>9</v>
      </c>
      <c r="J665">
        <f t="shared" si="111"/>
        <v>6</v>
      </c>
      <c r="K665" s="26">
        <f t="shared" si="112"/>
        <v>6</v>
      </c>
      <c r="L665">
        <f t="shared" si="113"/>
        <v>5</v>
      </c>
      <c r="M665">
        <f t="shared" si="114"/>
        <v>6</v>
      </c>
      <c r="N665">
        <f t="shared" si="115"/>
        <v>1</v>
      </c>
      <c r="O665">
        <f t="shared" si="116"/>
        <v>3</v>
      </c>
      <c r="P665">
        <f t="shared" si="117"/>
        <v>1</v>
      </c>
      <c r="Q665">
        <f t="shared" si="118"/>
        <v>4</v>
      </c>
      <c r="R665">
        <f t="shared" si="119"/>
        <v>32</v>
      </c>
      <c r="S665">
        <f t="shared" si="120"/>
        <v>0.53333333333333333</v>
      </c>
    </row>
    <row r="666" spans="1:19" ht="16">
      <c r="A666" s="3">
        <v>40074.5379846875</v>
      </c>
      <c r="B666" t="s">
        <v>13390</v>
      </c>
      <c r="C666" t="s">
        <v>3444</v>
      </c>
      <c r="D666">
        <v>5</v>
      </c>
      <c r="E666">
        <v>5</v>
      </c>
      <c r="F666" t="s">
        <v>88</v>
      </c>
      <c r="G666" t="s">
        <v>410</v>
      </c>
      <c r="H666" t="s">
        <v>41</v>
      </c>
      <c r="I666">
        <f t="shared" si="110"/>
        <v>9</v>
      </c>
      <c r="J666">
        <f t="shared" si="111"/>
        <v>6</v>
      </c>
      <c r="K666" s="26">
        <f t="shared" si="112"/>
        <v>1</v>
      </c>
      <c r="L666">
        <f t="shared" si="113"/>
        <v>5</v>
      </c>
      <c r="M666">
        <f t="shared" si="114"/>
        <v>6</v>
      </c>
      <c r="N666">
        <f t="shared" si="115"/>
        <v>4</v>
      </c>
      <c r="O666">
        <f t="shared" si="116"/>
        <v>1</v>
      </c>
      <c r="P666">
        <f t="shared" si="117"/>
        <v>1</v>
      </c>
      <c r="Q666">
        <f t="shared" si="118"/>
        <v>4</v>
      </c>
      <c r="R666">
        <f t="shared" si="119"/>
        <v>28</v>
      </c>
      <c r="S666">
        <f t="shared" si="120"/>
        <v>0.46666666666666667</v>
      </c>
    </row>
    <row r="667" spans="1:19" ht="16">
      <c r="A667" s="3">
        <v>40004.920138657406</v>
      </c>
      <c r="B667" t="s">
        <v>13390</v>
      </c>
      <c r="C667" t="s">
        <v>3461</v>
      </c>
      <c r="D667">
        <v>5</v>
      </c>
      <c r="E667">
        <v>5</v>
      </c>
      <c r="F667" t="s">
        <v>191</v>
      </c>
      <c r="G667" t="s">
        <v>100</v>
      </c>
      <c r="H667" t="s">
        <v>41</v>
      </c>
      <c r="I667">
        <f t="shared" si="110"/>
        <v>7</v>
      </c>
      <c r="J667">
        <f t="shared" si="111"/>
        <v>1</v>
      </c>
      <c r="K667" s="26">
        <f t="shared" si="112"/>
        <v>11</v>
      </c>
      <c r="L667">
        <f t="shared" si="113"/>
        <v>5</v>
      </c>
      <c r="M667">
        <f t="shared" si="114"/>
        <v>6</v>
      </c>
      <c r="N667">
        <f t="shared" si="115"/>
        <v>7</v>
      </c>
      <c r="O667">
        <f t="shared" si="116"/>
        <v>1</v>
      </c>
      <c r="P667">
        <f t="shared" si="117"/>
        <v>1</v>
      </c>
      <c r="Q667">
        <f t="shared" si="118"/>
        <v>4</v>
      </c>
      <c r="R667">
        <f t="shared" si="119"/>
        <v>36</v>
      </c>
      <c r="S667">
        <f t="shared" si="120"/>
        <v>0.6</v>
      </c>
    </row>
    <row r="668" spans="1:19" ht="16">
      <c r="A668" s="3">
        <v>40065</v>
      </c>
      <c r="B668" t="s">
        <v>67</v>
      </c>
      <c r="C668" t="s">
        <v>7054</v>
      </c>
      <c r="D668">
        <v>3</v>
      </c>
      <c r="E668">
        <v>4</v>
      </c>
      <c r="F668" t="s">
        <v>4752</v>
      </c>
      <c r="G668" t="s">
        <v>34</v>
      </c>
      <c r="H668" s="4" t="s">
        <v>41</v>
      </c>
      <c r="I668">
        <f t="shared" si="110"/>
        <v>9</v>
      </c>
      <c r="J668">
        <f t="shared" si="111"/>
        <v>6</v>
      </c>
      <c r="K668" s="26">
        <f t="shared" si="112"/>
        <v>8</v>
      </c>
      <c r="L668">
        <f t="shared" si="113"/>
        <v>3</v>
      </c>
      <c r="M668">
        <f t="shared" si="114"/>
        <v>2</v>
      </c>
      <c r="N668">
        <f t="shared" si="115"/>
        <v>9</v>
      </c>
      <c r="O668">
        <f t="shared" si="116"/>
        <v>3</v>
      </c>
      <c r="P668">
        <f t="shared" si="117"/>
        <v>7</v>
      </c>
      <c r="Q668">
        <f t="shared" si="118"/>
        <v>4</v>
      </c>
      <c r="R668">
        <f t="shared" si="119"/>
        <v>42</v>
      </c>
      <c r="S668">
        <f t="shared" si="120"/>
        <v>0.7</v>
      </c>
    </row>
    <row r="669" spans="1:19" ht="16">
      <c r="A669" s="3">
        <v>40086</v>
      </c>
      <c r="B669" t="s">
        <v>1679</v>
      </c>
      <c r="C669" t="s">
        <v>7762</v>
      </c>
      <c r="D669">
        <v>1</v>
      </c>
      <c r="E669">
        <v>2</v>
      </c>
      <c r="F669" t="s">
        <v>4752</v>
      </c>
      <c r="G669" t="s">
        <v>34</v>
      </c>
      <c r="H669" s="4" t="s">
        <v>41</v>
      </c>
      <c r="I669">
        <f t="shared" si="110"/>
        <v>9</v>
      </c>
      <c r="J669">
        <f t="shared" si="111"/>
        <v>6</v>
      </c>
      <c r="K669" s="26">
        <f t="shared" si="112"/>
        <v>6</v>
      </c>
      <c r="L669">
        <f t="shared" si="113"/>
        <v>4</v>
      </c>
      <c r="M669">
        <f t="shared" si="114"/>
        <v>3</v>
      </c>
      <c r="N669">
        <f t="shared" si="115"/>
        <v>9</v>
      </c>
      <c r="O669">
        <f t="shared" si="116"/>
        <v>3</v>
      </c>
      <c r="P669">
        <f t="shared" si="117"/>
        <v>5</v>
      </c>
      <c r="Q669">
        <f t="shared" si="118"/>
        <v>4</v>
      </c>
      <c r="R669">
        <f t="shared" si="119"/>
        <v>40</v>
      </c>
      <c r="S669">
        <f t="shared" si="120"/>
        <v>0.66666666666666663</v>
      </c>
    </row>
    <row r="670" spans="1:19" ht="16">
      <c r="A670" s="3">
        <v>39954.203735532406</v>
      </c>
      <c r="B670" t="s">
        <v>13390</v>
      </c>
      <c r="C670" t="s">
        <v>3461</v>
      </c>
      <c r="D670" t="s">
        <v>30</v>
      </c>
      <c r="E670" t="s">
        <v>30</v>
      </c>
      <c r="F670" t="s">
        <v>134</v>
      </c>
      <c r="G670" t="s">
        <v>100</v>
      </c>
      <c r="H670" t="s">
        <v>41</v>
      </c>
      <c r="I670">
        <f t="shared" si="110"/>
        <v>5</v>
      </c>
      <c r="J670">
        <f t="shared" si="111"/>
        <v>2</v>
      </c>
      <c r="K670" s="26">
        <f t="shared" si="112"/>
        <v>11</v>
      </c>
      <c r="L670">
        <f t="shared" si="113"/>
        <v>1</v>
      </c>
      <c r="M670">
        <f t="shared" si="114"/>
        <v>1</v>
      </c>
      <c r="N670">
        <f t="shared" si="115"/>
        <v>8</v>
      </c>
      <c r="O670">
        <f t="shared" si="116"/>
        <v>1</v>
      </c>
      <c r="P670">
        <f t="shared" si="117"/>
        <v>1</v>
      </c>
      <c r="Q670">
        <f t="shared" si="118"/>
        <v>4</v>
      </c>
      <c r="R670">
        <f t="shared" si="119"/>
        <v>29</v>
      </c>
      <c r="S670">
        <f t="shared" si="120"/>
        <v>0.48333333333333334</v>
      </c>
    </row>
    <row r="671" spans="1:19" ht="16">
      <c r="A671" s="3">
        <v>39993</v>
      </c>
      <c r="B671" t="s">
        <v>67</v>
      </c>
      <c r="C671" t="s">
        <v>3461</v>
      </c>
      <c r="D671" t="s">
        <v>30</v>
      </c>
      <c r="E671">
        <v>5</v>
      </c>
      <c r="F671" t="s">
        <v>191</v>
      </c>
      <c r="G671" t="s">
        <v>34</v>
      </c>
      <c r="H671" s="4" t="s">
        <v>41</v>
      </c>
      <c r="I671">
        <f t="shared" si="110"/>
        <v>6</v>
      </c>
      <c r="J671">
        <f t="shared" si="111"/>
        <v>3</v>
      </c>
      <c r="K671" s="26">
        <f t="shared" si="112"/>
        <v>11</v>
      </c>
      <c r="L671">
        <f t="shared" si="113"/>
        <v>1</v>
      </c>
      <c r="M671">
        <f t="shared" si="114"/>
        <v>6</v>
      </c>
      <c r="N671">
        <f t="shared" si="115"/>
        <v>7</v>
      </c>
      <c r="O671">
        <f t="shared" si="116"/>
        <v>3</v>
      </c>
      <c r="P671">
        <f t="shared" si="117"/>
        <v>7</v>
      </c>
      <c r="Q671">
        <f t="shared" si="118"/>
        <v>4</v>
      </c>
      <c r="R671">
        <f t="shared" si="119"/>
        <v>42</v>
      </c>
      <c r="S671">
        <f t="shared" si="120"/>
        <v>0.7</v>
      </c>
    </row>
    <row r="672" spans="1:19" ht="16">
      <c r="A672" s="3">
        <v>39970.472319247689</v>
      </c>
      <c r="B672" t="s">
        <v>13390</v>
      </c>
      <c r="C672" t="s">
        <v>3461</v>
      </c>
      <c r="D672" t="s">
        <v>30</v>
      </c>
      <c r="E672" t="s">
        <v>30</v>
      </c>
      <c r="F672" t="s">
        <v>4752</v>
      </c>
      <c r="G672" t="s">
        <v>100</v>
      </c>
      <c r="H672" t="s">
        <v>41</v>
      </c>
      <c r="I672">
        <f t="shared" si="110"/>
        <v>6</v>
      </c>
      <c r="J672">
        <f t="shared" si="111"/>
        <v>3</v>
      </c>
      <c r="K672" s="26">
        <f t="shared" si="112"/>
        <v>11</v>
      </c>
      <c r="L672">
        <f t="shared" si="113"/>
        <v>1</v>
      </c>
      <c r="M672">
        <f t="shared" si="114"/>
        <v>1</v>
      </c>
      <c r="N672">
        <f t="shared" si="115"/>
        <v>9</v>
      </c>
      <c r="O672">
        <f t="shared" si="116"/>
        <v>1</v>
      </c>
      <c r="P672">
        <f t="shared" si="117"/>
        <v>1</v>
      </c>
      <c r="Q672">
        <f t="shared" si="118"/>
        <v>4</v>
      </c>
      <c r="R672">
        <f t="shared" si="119"/>
        <v>31</v>
      </c>
      <c r="S672">
        <f t="shared" si="120"/>
        <v>0.51666666666666672</v>
      </c>
    </row>
    <row r="673" spans="1:19" ht="16">
      <c r="A673" s="3">
        <v>39915.01099490741</v>
      </c>
      <c r="B673" t="s">
        <v>13390</v>
      </c>
      <c r="C673" t="s">
        <v>142</v>
      </c>
      <c r="D673" t="s">
        <v>30</v>
      </c>
      <c r="E673" t="s">
        <v>30</v>
      </c>
      <c r="F673" t="s">
        <v>48</v>
      </c>
      <c r="G673" t="s">
        <v>410</v>
      </c>
      <c r="H673" t="s">
        <v>41</v>
      </c>
      <c r="I673">
        <f t="shared" si="110"/>
        <v>4</v>
      </c>
      <c r="J673">
        <f t="shared" si="111"/>
        <v>5</v>
      </c>
      <c r="K673" s="26">
        <f t="shared" si="112"/>
        <v>12</v>
      </c>
      <c r="L673">
        <f t="shared" si="113"/>
        <v>1</v>
      </c>
      <c r="M673">
        <f t="shared" si="114"/>
        <v>1</v>
      </c>
      <c r="N673">
        <f t="shared" si="115"/>
        <v>3</v>
      </c>
      <c r="O673">
        <f t="shared" si="116"/>
        <v>1</v>
      </c>
      <c r="P673">
        <f t="shared" si="117"/>
        <v>1</v>
      </c>
      <c r="Q673">
        <f t="shared" si="118"/>
        <v>4</v>
      </c>
      <c r="R673">
        <f t="shared" si="119"/>
        <v>28</v>
      </c>
      <c r="S673">
        <f t="shared" si="120"/>
        <v>0.46666666666666667</v>
      </c>
    </row>
    <row r="674" spans="1:19" ht="16">
      <c r="A674" s="3">
        <v>39923.549032870367</v>
      </c>
      <c r="B674" t="s">
        <v>13390</v>
      </c>
      <c r="C674" t="s">
        <v>27</v>
      </c>
      <c r="D674" t="s">
        <v>30</v>
      </c>
      <c r="E674" t="s">
        <v>30</v>
      </c>
      <c r="F674" t="s">
        <v>191</v>
      </c>
      <c r="G674" t="s">
        <v>34</v>
      </c>
      <c r="H674" s="4" t="s">
        <v>41</v>
      </c>
      <c r="I674">
        <f t="shared" si="110"/>
        <v>4</v>
      </c>
      <c r="J674">
        <f t="shared" si="111"/>
        <v>5</v>
      </c>
      <c r="K674" s="26">
        <f t="shared" si="112"/>
        <v>2</v>
      </c>
      <c r="L674">
        <f t="shared" si="113"/>
        <v>1</v>
      </c>
      <c r="M674">
        <f t="shared" si="114"/>
        <v>1</v>
      </c>
      <c r="N674">
        <f t="shared" si="115"/>
        <v>7</v>
      </c>
      <c r="O674">
        <f t="shared" si="116"/>
        <v>3</v>
      </c>
      <c r="P674">
        <f t="shared" si="117"/>
        <v>1</v>
      </c>
      <c r="Q674">
        <f t="shared" si="118"/>
        <v>4</v>
      </c>
      <c r="R674">
        <f t="shared" si="119"/>
        <v>24</v>
      </c>
      <c r="S674">
        <f t="shared" si="120"/>
        <v>0.4</v>
      </c>
    </row>
    <row r="675" spans="1:19" ht="16">
      <c r="A675" s="3">
        <v>40075.708807870367</v>
      </c>
      <c r="B675" t="s">
        <v>743</v>
      </c>
      <c r="C675" t="s">
        <v>7957</v>
      </c>
      <c r="D675">
        <v>5</v>
      </c>
      <c r="E675">
        <v>3</v>
      </c>
      <c r="F675" t="s">
        <v>88</v>
      </c>
      <c r="G675" t="s">
        <v>100</v>
      </c>
      <c r="H675" t="s">
        <v>41</v>
      </c>
      <c r="I675">
        <f t="shared" si="110"/>
        <v>9</v>
      </c>
      <c r="J675">
        <f t="shared" si="111"/>
        <v>6</v>
      </c>
      <c r="K675" s="26">
        <f t="shared" si="112"/>
        <v>5</v>
      </c>
      <c r="L675">
        <f t="shared" si="113"/>
        <v>5</v>
      </c>
      <c r="M675">
        <f t="shared" si="114"/>
        <v>5</v>
      </c>
      <c r="N675">
        <f t="shared" si="115"/>
        <v>4</v>
      </c>
      <c r="O675">
        <f t="shared" si="116"/>
        <v>1</v>
      </c>
      <c r="P675">
        <f t="shared" si="117"/>
        <v>3</v>
      </c>
      <c r="Q675">
        <f t="shared" si="118"/>
        <v>4</v>
      </c>
      <c r="R675">
        <f t="shared" si="119"/>
        <v>33</v>
      </c>
      <c r="S675">
        <f t="shared" si="120"/>
        <v>0.55000000000000004</v>
      </c>
    </row>
    <row r="676" spans="1:19" ht="16">
      <c r="A676" s="3">
        <v>40071</v>
      </c>
      <c r="B676" t="s">
        <v>59</v>
      </c>
      <c r="C676" t="s">
        <v>3461</v>
      </c>
      <c r="D676">
        <v>5</v>
      </c>
      <c r="E676">
        <v>2</v>
      </c>
      <c r="F676" t="s">
        <v>88</v>
      </c>
      <c r="G676" t="s">
        <v>100</v>
      </c>
      <c r="H676" t="s">
        <v>41</v>
      </c>
      <c r="I676">
        <f t="shared" si="110"/>
        <v>9</v>
      </c>
      <c r="J676">
        <f t="shared" si="111"/>
        <v>6</v>
      </c>
      <c r="K676" s="26">
        <f t="shared" si="112"/>
        <v>11</v>
      </c>
      <c r="L676">
        <f t="shared" si="113"/>
        <v>5</v>
      </c>
      <c r="M676">
        <f t="shared" si="114"/>
        <v>3</v>
      </c>
      <c r="N676">
        <f t="shared" si="115"/>
        <v>4</v>
      </c>
      <c r="O676">
        <f t="shared" si="116"/>
        <v>1</v>
      </c>
      <c r="P676">
        <f t="shared" si="117"/>
        <v>8</v>
      </c>
      <c r="Q676">
        <f t="shared" si="118"/>
        <v>4</v>
      </c>
      <c r="R676">
        <f t="shared" si="119"/>
        <v>42</v>
      </c>
      <c r="S676">
        <f t="shared" si="120"/>
        <v>0.7</v>
      </c>
    </row>
    <row r="677" spans="1:19" ht="16">
      <c r="A677" s="3">
        <v>40048.960703009259</v>
      </c>
      <c r="B677" t="s">
        <v>13390</v>
      </c>
      <c r="C677" t="s">
        <v>3461</v>
      </c>
      <c r="D677">
        <v>5</v>
      </c>
      <c r="E677">
        <v>5</v>
      </c>
      <c r="F677" t="s">
        <v>165</v>
      </c>
      <c r="G677" t="s">
        <v>100</v>
      </c>
      <c r="H677" t="s">
        <v>41</v>
      </c>
      <c r="I677">
        <f t="shared" si="110"/>
        <v>8</v>
      </c>
      <c r="J677">
        <f t="shared" si="111"/>
        <v>4</v>
      </c>
      <c r="K677" s="26">
        <f t="shared" si="112"/>
        <v>11</v>
      </c>
      <c r="L677">
        <f t="shared" si="113"/>
        <v>5</v>
      </c>
      <c r="M677">
        <f t="shared" si="114"/>
        <v>6</v>
      </c>
      <c r="N677">
        <f t="shared" si="115"/>
        <v>6</v>
      </c>
      <c r="O677">
        <f t="shared" si="116"/>
        <v>1</v>
      </c>
      <c r="P677">
        <f t="shared" si="117"/>
        <v>1</v>
      </c>
      <c r="Q677">
        <f t="shared" si="118"/>
        <v>4</v>
      </c>
      <c r="R677">
        <f t="shared" si="119"/>
        <v>38</v>
      </c>
      <c r="S677">
        <f t="shared" si="120"/>
        <v>0.6333333333333333</v>
      </c>
    </row>
    <row r="678" spans="1:19" ht="16">
      <c r="A678" s="3">
        <v>40052.77224672454</v>
      </c>
      <c r="B678" t="s">
        <v>13390</v>
      </c>
      <c r="C678" t="s">
        <v>3444</v>
      </c>
      <c r="D678">
        <v>5</v>
      </c>
      <c r="E678">
        <v>4</v>
      </c>
      <c r="F678" t="s">
        <v>4744</v>
      </c>
      <c r="G678" t="s">
        <v>100</v>
      </c>
      <c r="H678" t="s">
        <v>41</v>
      </c>
      <c r="I678">
        <f t="shared" si="110"/>
        <v>8</v>
      </c>
      <c r="J678">
        <f t="shared" si="111"/>
        <v>4</v>
      </c>
      <c r="K678" s="26">
        <f t="shared" si="112"/>
        <v>1</v>
      </c>
      <c r="L678">
        <f t="shared" si="113"/>
        <v>5</v>
      </c>
      <c r="M678">
        <f t="shared" si="114"/>
        <v>2</v>
      </c>
      <c r="N678">
        <f t="shared" si="115"/>
        <v>2</v>
      </c>
      <c r="O678">
        <f t="shared" si="116"/>
        <v>1</v>
      </c>
      <c r="P678">
        <f t="shared" si="117"/>
        <v>1</v>
      </c>
      <c r="Q678">
        <f t="shared" si="118"/>
        <v>4</v>
      </c>
      <c r="R678">
        <f t="shared" si="119"/>
        <v>20</v>
      </c>
      <c r="S678">
        <f t="shared" si="120"/>
        <v>0.33333333333333331</v>
      </c>
    </row>
    <row r="679" spans="1:19" ht="16">
      <c r="A679" s="3">
        <v>40051.66955810185</v>
      </c>
      <c r="B679" t="s">
        <v>13390</v>
      </c>
      <c r="C679" t="s">
        <v>7957</v>
      </c>
      <c r="D679">
        <v>3</v>
      </c>
      <c r="E679">
        <v>3</v>
      </c>
      <c r="F679" t="s">
        <v>4752</v>
      </c>
      <c r="G679" t="s">
        <v>49</v>
      </c>
      <c r="H679" t="s">
        <v>41</v>
      </c>
      <c r="I679">
        <f t="shared" si="110"/>
        <v>8</v>
      </c>
      <c r="J679">
        <f t="shared" si="111"/>
        <v>4</v>
      </c>
      <c r="K679" s="26">
        <f t="shared" si="112"/>
        <v>5</v>
      </c>
      <c r="L679">
        <f t="shared" si="113"/>
        <v>3</v>
      </c>
      <c r="M679">
        <f t="shared" si="114"/>
        <v>5</v>
      </c>
      <c r="N679">
        <f t="shared" si="115"/>
        <v>9</v>
      </c>
      <c r="O679">
        <f t="shared" si="116"/>
        <v>4</v>
      </c>
      <c r="P679">
        <f t="shared" si="117"/>
        <v>1</v>
      </c>
      <c r="Q679">
        <f t="shared" si="118"/>
        <v>4</v>
      </c>
      <c r="R679">
        <f t="shared" si="119"/>
        <v>35</v>
      </c>
      <c r="S679">
        <f t="shared" si="120"/>
        <v>0.58333333333333337</v>
      </c>
    </row>
    <row r="680" spans="1:19" ht="16">
      <c r="A680" s="3">
        <v>40084.605968090276</v>
      </c>
      <c r="B680" t="s">
        <v>13390</v>
      </c>
      <c r="C680" t="s">
        <v>3461</v>
      </c>
      <c r="D680">
        <v>5</v>
      </c>
      <c r="E680">
        <v>5</v>
      </c>
      <c r="F680" t="s">
        <v>134</v>
      </c>
      <c r="G680" t="s">
        <v>100</v>
      </c>
      <c r="H680" t="s">
        <v>41</v>
      </c>
      <c r="I680">
        <f t="shared" si="110"/>
        <v>9</v>
      </c>
      <c r="J680">
        <f t="shared" si="111"/>
        <v>6</v>
      </c>
      <c r="K680" s="26">
        <f t="shared" si="112"/>
        <v>11</v>
      </c>
      <c r="L680">
        <f t="shared" si="113"/>
        <v>5</v>
      </c>
      <c r="M680">
        <f t="shared" si="114"/>
        <v>6</v>
      </c>
      <c r="N680">
        <f t="shared" si="115"/>
        <v>8</v>
      </c>
      <c r="O680">
        <f t="shared" si="116"/>
        <v>1</v>
      </c>
      <c r="P680">
        <f t="shared" si="117"/>
        <v>1</v>
      </c>
      <c r="Q680">
        <f t="shared" si="118"/>
        <v>4</v>
      </c>
      <c r="R680">
        <f t="shared" si="119"/>
        <v>42</v>
      </c>
      <c r="S680">
        <f t="shared" si="120"/>
        <v>0.7</v>
      </c>
    </row>
    <row r="681" spans="1:19" ht="16">
      <c r="A681" s="3">
        <v>40028.097649618052</v>
      </c>
      <c r="B681" t="s">
        <v>13390</v>
      </c>
      <c r="C681" t="s">
        <v>3461</v>
      </c>
      <c r="D681">
        <v>5</v>
      </c>
      <c r="E681">
        <v>3</v>
      </c>
      <c r="F681" t="s">
        <v>134</v>
      </c>
      <c r="G681" t="s">
        <v>100</v>
      </c>
      <c r="H681" t="s">
        <v>41</v>
      </c>
      <c r="I681">
        <f t="shared" si="110"/>
        <v>8</v>
      </c>
      <c r="J681">
        <f t="shared" si="111"/>
        <v>4</v>
      </c>
      <c r="K681" s="26">
        <f t="shared" si="112"/>
        <v>11</v>
      </c>
      <c r="L681">
        <f t="shared" si="113"/>
        <v>5</v>
      </c>
      <c r="M681">
        <f t="shared" si="114"/>
        <v>5</v>
      </c>
      <c r="N681">
        <f t="shared" si="115"/>
        <v>8</v>
      </c>
      <c r="O681">
        <f t="shared" si="116"/>
        <v>1</v>
      </c>
      <c r="P681">
        <f t="shared" si="117"/>
        <v>1</v>
      </c>
      <c r="Q681">
        <f t="shared" si="118"/>
        <v>4</v>
      </c>
      <c r="R681">
        <f t="shared" si="119"/>
        <v>39</v>
      </c>
      <c r="S681">
        <f t="shared" si="120"/>
        <v>0.65</v>
      </c>
    </row>
    <row r="682" spans="1:19" ht="16">
      <c r="A682" s="3">
        <v>39930.967303240737</v>
      </c>
      <c r="B682" t="s">
        <v>26</v>
      </c>
      <c r="C682" t="s">
        <v>68</v>
      </c>
      <c r="D682" t="s">
        <v>30</v>
      </c>
      <c r="E682" t="s">
        <v>30</v>
      </c>
      <c r="F682" t="s">
        <v>48</v>
      </c>
      <c r="G682" t="s">
        <v>34</v>
      </c>
      <c r="H682" s="4" t="s">
        <v>41</v>
      </c>
      <c r="I682">
        <f t="shared" si="110"/>
        <v>4</v>
      </c>
      <c r="J682">
        <f t="shared" si="111"/>
        <v>5</v>
      </c>
      <c r="K682" s="26">
        <f t="shared" si="112"/>
        <v>10</v>
      </c>
      <c r="L682">
        <f t="shared" si="113"/>
        <v>1</v>
      </c>
      <c r="M682">
        <f t="shared" si="114"/>
        <v>1</v>
      </c>
      <c r="N682">
        <f t="shared" si="115"/>
        <v>3</v>
      </c>
      <c r="O682">
        <f t="shared" si="116"/>
        <v>3</v>
      </c>
      <c r="P682">
        <f t="shared" si="117"/>
        <v>4</v>
      </c>
      <c r="Q682">
        <f t="shared" si="118"/>
        <v>4</v>
      </c>
      <c r="R682">
        <f t="shared" si="119"/>
        <v>31</v>
      </c>
      <c r="S682">
        <f t="shared" si="120"/>
        <v>0.51666666666666672</v>
      </c>
    </row>
    <row r="683" spans="1:19" ht="16">
      <c r="A683" s="3">
        <v>39959.382419791669</v>
      </c>
      <c r="B683" t="s">
        <v>13390</v>
      </c>
      <c r="C683" t="s">
        <v>3461</v>
      </c>
      <c r="D683" t="s">
        <v>30</v>
      </c>
      <c r="E683" t="s">
        <v>30</v>
      </c>
      <c r="F683" t="s">
        <v>88</v>
      </c>
      <c r="G683" t="s">
        <v>410</v>
      </c>
      <c r="H683" t="s">
        <v>41</v>
      </c>
      <c r="I683">
        <f t="shared" si="110"/>
        <v>5</v>
      </c>
      <c r="J683">
        <f t="shared" si="111"/>
        <v>2</v>
      </c>
      <c r="K683" s="26">
        <f t="shared" si="112"/>
        <v>11</v>
      </c>
      <c r="L683">
        <f t="shared" si="113"/>
        <v>1</v>
      </c>
      <c r="M683">
        <f t="shared" si="114"/>
        <v>1</v>
      </c>
      <c r="N683">
        <f t="shared" si="115"/>
        <v>4</v>
      </c>
      <c r="O683">
        <f t="shared" si="116"/>
        <v>1</v>
      </c>
      <c r="P683">
        <f t="shared" si="117"/>
        <v>1</v>
      </c>
      <c r="Q683">
        <f t="shared" si="118"/>
        <v>4</v>
      </c>
      <c r="R683">
        <f t="shared" si="119"/>
        <v>25</v>
      </c>
      <c r="S683">
        <f t="shared" si="120"/>
        <v>0.41666666666666669</v>
      </c>
    </row>
    <row r="684" spans="1:19" ht="16">
      <c r="A684" s="3">
        <v>39911.358136539355</v>
      </c>
      <c r="B684" t="s">
        <v>13390</v>
      </c>
      <c r="C684" t="s">
        <v>85</v>
      </c>
      <c r="D684" t="s">
        <v>30</v>
      </c>
      <c r="E684" t="s">
        <v>30</v>
      </c>
      <c r="F684" t="s">
        <v>48</v>
      </c>
      <c r="G684" t="s">
        <v>410</v>
      </c>
      <c r="H684" t="s">
        <v>41</v>
      </c>
      <c r="I684">
        <f t="shared" si="110"/>
        <v>4</v>
      </c>
      <c r="J684">
        <f t="shared" si="111"/>
        <v>5</v>
      </c>
      <c r="K684" s="26">
        <f t="shared" si="112"/>
        <v>7</v>
      </c>
      <c r="L684">
        <f t="shared" si="113"/>
        <v>1</v>
      </c>
      <c r="M684">
        <f t="shared" si="114"/>
        <v>1</v>
      </c>
      <c r="N684">
        <f t="shared" si="115"/>
        <v>3</v>
      </c>
      <c r="O684">
        <f t="shared" si="116"/>
        <v>1</v>
      </c>
      <c r="P684">
        <f t="shared" si="117"/>
        <v>1</v>
      </c>
      <c r="Q684">
        <f t="shared" si="118"/>
        <v>4</v>
      </c>
      <c r="R684">
        <f t="shared" si="119"/>
        <v>23</v>
      </c>
      <c r="S684">
        <f t="shared" si="120"/>
        <v>0.38333333333333336</v>
      </c>
    </row>
    <row r="685" spans="1:19" ht="16">
      <c r="A685" s="3">
        <v>40038</v>
      </c>
      <c r="B685" t="s">
        <v>59</v>
      </c>
      <c r="C685" t="s">
        <v>3461</v>
      </c>
      <c r="D685">
        <v>5</v>
      </c>
      <c r="E685">
        <v>5</v>
      </c>
      <c r="F685" t="s">
        <v>4752</v>
      </c>
      <c r="G685" t="s">
        <v>100</v>
      </c>
      <c r="H685" t="s">
        <v>41</v>
      </c>
      <c r="I685">
        <f t="shared" si="110"/>
        <v>8</v>
      </c>
      <c r="J685">
        <f t="shared" si="111"/>
        <v>4</v>
      </c>
      <c r="K685" s="26">
        <f t="shared" si="112"/>
        <v>11</v>
      </c>
      <c r="L685">
        <f t="shared" si="113"/>
        <v>5</v>
      </c>
      <c r="M685">
        <f t="shared" si="114"/>
        <v>6</v>
      </c>
      <c r="N685">
        <f t="shared" si="115"/>
        <v>9</v>
      </c>
      <c r="O685">
        <f t="shared" si="116"/>
        <v>1</v>
      </c>
      <c r="P685">
        <f t="shared" si="117"/>
        <v>8</v>
      </c>
      <c r="Q685">
        <f t="shared" si="118"/>
        <v>4</v>
      </c>
      <c r="R685">
        <f t="shared" si="119"/>
        <v>48</v>
      </c>
      <c r="S685">
        <f t="shared" si="120"/>
        <v>0.8</v>
      </c>
    </row>
    <row r="686" spans="1:19" ht="16">
      <c r="A686" s="3">
        <v>39984.591043749999</v>
      </c>
      <c r="B686" t="s">
        <v>13390</v>
      </c>
      <c r="C686" t="s">
        <v>3457</v>
      </c>
      <c r="D686" t="s">
        <v>30</v>
      </c>
      <c r="E686" t="s">
        <v>30</v>
      </c>
      <c r="F686" t="s">
        <v>4744</v>
      </c>
      <c r="G686" t="s">
        <v>34</v>
      </c>
      <c r="H686" s="4" t="s">
        <v>41</v>
      </c>
      <c r="I686">
        <f t="shared" si="110"/>
        <v>6</v>
      </c>
      <c r="J686">
        <f t="shared" si="111"/>
        <v>3</v>
      </c>
      <c r="K686" s="26">
        <f t="shared" si="112"/>
        <v>9</v>
      </c>
      <c r="L686">
        <f t="shared" si="113"/>
        <v>1</v>
      </c>
      <c r="M686">
        <f t="shared" si="114"/>
        <v>1</v>
      </c>
      <c r="N686">
        <f t="shared" si="115"/>
        <v>2</v>
      </c>
      <c r="O686">
        <f t="shared" si="116"/>
        <v>3</v>
      </c>
      <c r="P686">
        <f t="shared" si="117"/>
        <v>1</v>
      </c>
      <c r="Q686">
        <f t="shared" si="118"/>
        <v>4</v>
      </c>
      <c r="R686">
        <f t="shared" si="119"/>
        <v>24</v>
      </c>
      <c r="S686">
        <f t="shared" si="120"/>
        <v>0.4</v>
      </c>
    </row>
    <row r="687" spans="1:19" ht="16">
      <c r="A687" s="3">
        <v>39937.920658645831</v>
      </c>
      <c r="B687" t="s">
        <v>13390</v>
      </c>
      <c r="C687" t="s">
        <v>85</v>
      </c>
      <c r="D687" t="s">
        <v>30</v>
      </c>
      <c r="E687" t="s">
        <v>30</v>
      </c>
      <c r="F687" t="s">
        <v>134</v>
      </c>
      <c r="G687" t="s">
        <v>410</v>
      </c>
      <c r="H687" t="s">
        <v>41</v>
      </c>
      <c r="I687">
        <f t="shared" si="110"/>
        <v>5</v>
      </c>
      <c r="J687">
        <f t="shared" si="111"/>
        <v>2</v>
      </c>
      <c r="K687" s="26">
        <f t="shared" si="112"/>
        <v>7</v>
      </c>
      <c r="L687">
        <f t="shared" si="113"/>
        <v>1</v>
      </c>
      <c r="M687">
        <f t="shared" si="114"/>
        <v>1</v>
      </c>
      <c r="N687">
        <f t="shared" si="115"/>
        <v>8</v>
      </c>
      <c r="O687">
        <f t="shared" si="116"/>
        <v>1</v>
      </c>
      <c r="P687">
        <f t="shared" si="117"/>
        <v>1</v>
      </c>
      <c r="Q687">
        <f t="shared" si="118"/>
        <v>4</v>
      </c>
      <c r="R687">
        <f t="shared" si="119"/>
        <v>25</v>
      </c>
      <c r="S687">
        <f t="shared" si="120"/>
        <v>0.41666666666666669</v>
      </c>
    </row>
    <row r="688" spans="1:19" ht="16">
      <c r="A688" s="3">
        <v>40079</v>
      </c>
      <c r="B688" t="s">
        <v>67</v>
      </c>
      <c r="C688" t="s">
        <v>7762</v>
      </c>
      <c r="D688">
        <v>5</v>
      </c>
      <c r="E688">
        <v>5</v>
      </c>
      <c r="F688" t="s">
        <v>191</v>
      </c>
      <c r="G688" t="s">
        <v>100</v>
      </c>
      <c r="H688" t="s">
        <v>41</v>
      </c>
      <c r="I688">
        <f t="shared" si="110"/>
        <v>9</v>
      </c>
      <c r="J688">
        <f t="shared" si="111"/>
        <v>6</v>
      </c>
      <c r="K688" s="26">
        <f t="shared" si="112"/>
        <v>6</v>
      </c>
      <c r="L688">
        <f t="shared" si="113"/>
        <v>5</v>
      </c>
      <c r="M688">
        <f t="shared" si="114"/>
        <v>6</v>
      </c>
      <c r="N688">
        <f t="shared" si="115"/>
        <v>7</v>
      </c>
      <c r="O688">
        <f t="shared" si="116"/>
        <v>1</v>
      </c>
      <c r="P688">
        <f t="shared" si="117"/>
        <v>7</v>
      </c>
      <c r="Q688">
        <f t="shared" si="118"/>
        <v>4</v>
      </c>
      <c r="R688">
        <f t="shared" si="119"/>
        <v>42</v>
      </c>
      <c r="S688">
        <f t="shared" si="120"/>
        <v>0.7</v>
      </c>
    </row>
    <row r="689" spans="1:19" ht="16">
      <c r="A689" s="3">
        <v>40049.462066203705</v>
      </c>
      <c r="B689" t="s">
        <v>13390</v>
      </c>
      <c r="C689" t="s">
        <v>3461</v>
      </c>
      <c r="D689">
        <v>5</v>
      </c>
      <c r="E689">
        <v>2</v>
      </c>
      <c r="F689" t="s">
        <v>4752</v>
      </c>
      <c r="G689" t="s">
        <v>49</v>
      </c>
      <c r="H689" t="s">
        <v>41</v>
      </c>
      <c r="I689">
        <f t="shared" si="110"/>
        <v>8</v>
      </c>
      <c r="J689">
        <f t="shared" si="111"/>
        <v>4</v>
      </c>
      <c r="K689" s="26">
        <f t="shared" si="112"/>
        <v>11</v>
      </c>
      <c r="L689">
        <f t="shared" si="113"/>
        <v>5</v>
      </c>
      <c r="M689">
        <f t="shared" si="114"/>
        <v>3</v>
      </c>
      <c r="N689">
        <f t="shared" si="115"/>
        <v>9</v>
      </c>
      <c r="O689">
        <f t="shared" si="116"/>
        <v>4</v>
      </c>
      <c r="P689">
        <f t="shared" si="117"/>
        <v>1</v>
      </c>
      <c r="Q689">
        <f t="shared" si="118"/>
        <v>4</v>
      </c>
      <c r="R689">
        <f t="shared" si="119"/>
        <v>41</v>
      </c>
      <c r="S689">
        <f t="shared" si="120"/>
        <v>0.68333333333333335</v>
      </c>
    </row>
    <row r="690" spans="1:19" ht="16">
      <c r="A690" s="3">
        <v>40005.759556944446</v>
      </c>
      <c r="B690" t="s">
        <v>13390</v>
      </c>
      <c r="C690" t="s">
        <v>3461</v>
      </c>
      <c r="D690">
        <v>3</v>
      </c>
      <c r="E690">
        <v>3</v>
      </c>
      <c r="F690" t="s">
        <v>4744</v>
      </c>
      <c r="G690" t="s">
        <v>100</v>
      </c>
      <c r="H690" t="s">
        <v>5156</v>
      </c>
      <c r="I690">
        <f t="shared" si="110"/>
        <v>7</v>
      </c>
      <c r="J690">
        <f t="shared" si="111"/>
        <v>1</v>
      </c>
      <c r="K690" s="26">
        <f t="shared" si="112"/>
        <v>11</v>
      </c>
      <c r="L690">
        <f t="shared" si="113"/>
        <v>3</v>
      </c>
      <c r="M690">
        <f t="shared" si="114"/>
        <v>5</v>
      </c>
      <c r="N690">
        <f t="shared" si="115"/>
        <v>2</v>
      </c>
      <c r="O690">
        <f t="shared" si="116"/>
        <v>1</v>
      </c>
      <c r="P690">
        <f t="shared" si="117"/>
        <v>1</v>
      </c>
      <c r="Q690">
        <f t="shared" si="118"/>
        <v>1</v>
      </c>
      <c r="R690">
        <f t="shared" si="119"/>
        <v>25</v>
      </c>
      <c r="S690">
        <f t="shared" si="120"/>
        <v>0.41666666666666669</v>
      </c>
    </row>
    <row r="691" spans="1:19" ht="16">
      <c r="A691" s="3">
        <v>39984.981999340278</v>
      </c>
      <c r="B691" t="s">
        <v>13390</v>
      </c>
      <c r="C691" t="s">
        <v>3444</v>
      </c>
      <c r="D691" t="s">
        <v>30</v>
      </c>
      <c r="E691" t="s">
        <v>30</v>
      </c>
      <c r="F691" t="s">
        <v>134</v>
      </c>
      <c r="G691" t="s">
        <v>34</v>
      </c>
      <c r="H691" s="4" t="s">
        <v>41</v>
      </c>
      <c r="I691">
        <f t="shared" si="110"/>
        <v>6</v>
      </c>
      <c r="J691">
        <f t="shared" si="111"/>
        <v>3</v>
      </c>
      <c r="K691" s="26">
        <f t="shared" si="112"/>
        <v>1</v>
      </c>
      <c r="L691">
        <f t="shared" si="113"/>
        <v>1</v>
      </c>
      <c r="M691">
        <f t="shared" si="114"/>
        <v>1</v>
      </c>
      <c r="N691">
        <f t="shared" si="115"/>
        <v>8</v>
      </c>
      <c r="O691">
        <f t="shared" si="116"/>
        <v>3</v>
      </c>
      <c r="P691">
        <f t="shared" si="117"/>
        <v>1</v>
      </c>
      <c r="Q691">
        <f t="shared" si="118"/>
        <v>4</v>
      </c>
      <c r="R691">
        <f t="shared" si="119"/>
        <v>22</v>
      </c>
      <c r="S691">
        <f t="shared" si="120"/>
        <v>0.36666666666666664</v>
      </c>
    </row>
    <row r="692" spans="1:19" ht="16">
      <c r="A692" s="3">
        <v>40042.878046956015</v>
      </c>
      <c r="B692" t="s">
        <v>13390</v>
      </c>
      <c r="C692" t="s">
        <v>3461</v>
      </c>
      <c r="D692">
        <v>5</v>
      </c>
      <c r="E692">
        <v>5</v>
      </c>
      <c r="F692" t="s">
        <v>88</v>
      </c>
      <c r="G692" t="s">
        <v>34</v>
      </c>
      <c r="H692" s="4" t="s">
        <v>41</v>
      </c>
      <c r="I692">
        <f t="shared" si="110"/>
        <v>8</v>
      </c>
      <c r="J692">
        <f t="shared" si="111"/>
        <v>4</v>
      </c>
      <c r="K692" s="26">
        <f t="shared" si="112"/>
        <v>11</v>
      </c>
      <c r="L692">
        <f t="shared" si="113"/>
        <v>5</v>
      </c>
      <c r="M692">
        <f t="shared" si="114"/>
        <v>6</v>
      </c>
      <c r="N692">
        <f t="shared" si="115"/>
        <v>4</v>
      </c>
      <c r="O692">
        <f t="shared" si="116"/>
        <v>3</v>
      </c>
      <c r="P692">
        <f t="shared" si="117"/>
        <v>1</v>
      </c>
      <c r="Q692">
        <f t="shared" si="118"/>
        <v>4</v>
      </c>
      <c r="R692">
        <f t="shared" si="119"/>
        <v>38</v>
      </c>
      <c r="S692">
        <f t="shared" si="120"/>
        <v>0.6333333333333333</v>
      </c>
    </row>
    <row r="693" spans="1:19" ht="16">
      <c r="A693" s="3">
        <v>40017.981043784719</v>
      </c>
      <c r="B693" t="s">
        <v>13390</v>
      </c>
      <c r="C693" t="s">
        <v>3444</v>
      </c>
      <c r="D693">
        <v>5</v>
      </c>
      <c r="E693">
        <v>2</v>
      </c>
      <c r="F693" t="s">
        <v>165</v>
      </c>
      <c r="G693" t="s">
        <v>34</v>
      </c>
      <c r="H693" s="4" t="s">
        <v>41</v>
      </c>
      <c r="I693">
        <f t="shared" si="110"/>
        <v>7</v>
      </c>
      <c r="J693">
        <f t="shared" si="111"/>
        <v>1</v>
      </c>
      <c r="K693" s="26">
        <f t="shared" si="112"/>
        <v>1</v>
      </c>
      <c r="L693">
        <f t="shared" si="113"/>
        <v>5</v>
      </c>
      <c r="M693">
        <f t="shared" si="114"/>
        <v>3</v>
      </c>
      <c r="N693">
        <f t="shared" si="115"/>
        <v>6</v>
      </c>
      <c r="O693">
        <f t="shared" si="116"/>
        <v>3</v>
      </c>
      <c r="P693">
        <f t="shared" si="117"/>
        <v>1</v>
      </c>
      <c r="Q693">
        <f t="shared" si="118"/>
        <v>4</v>
      </c>
      <c r="R693">
        <f t="shared" si="119"/>
        <v>24</v>
      </c>
      <c r="S693">
        <f t="shared" si="120"/>
        <v>0.4</v>
      </c>
    </row>
    <row r="694" spans="1:19" ht="16">
      <c r="A694" s="3">
        <v>39994.680940243059</v>
      </c>
      <c r="B694" t="s">
        <v>13390</v>
      </c>
      <c r="C694" t="s">
        <v>3444</v>
      </c>
      <c r="D694" t="s">
        <v>30</v>
      </c>
      <c r="E694">
        <v>3</v>
      </c>
      <c r="F694" t="s">
        <v>165</v>
      </c>
      <c r="G694" t="s">
        <v>410</v>
      </c>
      <c r="H694" t="s">
        <v>41</v>
      </c>
      <c r="I694">
        <f t="shared" si="110"/>
        <v>6</v>
      </c>
      <c r="J694">
        <f t="shared" si="111"/>
        <v>3</v>
      </c>
      <c r="K694" s="26">
        <f t="shared" si="112"/>
        <v>1</v>
      </c>
      <c r="L694">
        <f t="shared" si="113"/>
        <v>1</v>
      </c>
      <c r="M694">
        <f t="shared" si="114"/>
        <v>5</v>
      </c>
      <c r="N694">
        <f t="shared" si="115"/>
        <v>6</v>
      </c>
      <c r="O694">
        <f t="shared" si="116"/>
        <v>1</v>
      </c>
      <c r="P694">
        <f t="shared" si="117"/>
        <v>1</v>
      </c>
      <c r="Q694">
        <f t="shared" si="118"/>
        <v>4</v>
      </c>
      <c r="R694">
        <f t="shared" si="119"/>
        <v>22</v>
      </c>
      <c r="S694">
        <f t="shared" si="120"/>
        <v>0.36666666666666664</v>
      </c>
    </row>
    <row r="695" spans="1:19" ht="16">
      <c r="A695" s="3">
        <v>40021.594965277778</v>
      </c>
      <c r="B695" t="s">
        <v>5089</v>
      </c>
      <c r="C695" t="s">
        <v>3461</v>
      </c>
      <c r="D695">
        <v>3</v>
      </c>
      <c r="E695">
        <v>4</v>
      </c>
      <c r="F695" t="s">
        <v>88</v>
      </c>
      <c r="G695" t="s">
        <v>410</v>
      </c>
      <c r="H695" t="s">
        <v>5156</v>
      </c>
      <c r="I695">
        <f t="shared" si="110"/>
        <v>7</v>
      </c>
      <c r="J695">
        <f t="shared" si="111"/>
        <v>1</v>
      </c>
      <c r="K695" s="26">
        <f t="shared" si="112"/>
        <v>11</v>
      </c>
      <c r="L695">
        <f t="shared" si="113"/>
        <v>3</v>
      </c>
      <c r="M695">
        <f t="shared" si="114"/>
        <v>2</v>
      </c>
      <c r="N695">
        <f t="shared" si="115"/>
        <v>4</v>
      </c>
      <c r="O695">
        <f t="shared" si="116"/>
        <v>1</v>
      </c>
      <c r="P695">
        <f t="shared" si="117"/>
        <v>2</v>
      </c>
      <c r="Q695">
        <f t="shared" si="118"/>
        <v>1</v>
      </c>
      <c r="R695">
        <f t="shared" si="119"/>
        <v>25</v>
      </c>
      <c r="S695">
        <f t="shared" si="120"/>
        <v>0.41666666666666669</v>
      </c>
    </row>
    <row r="696" spans="1:19" ht="16">
      <c r="A696" s="3">
        <v>39925.877277280095</v>
      </c>
      <c r="B696" t="s">
        <v>13390</v>
      </c>
      <c r="C696" t="s">
        <v>246</v>
      </c>
      <c r="D696" t="s">
        <v>30</v>
      </c>
      <c r="E696" t="s">
        <v>30</v>
      </c>
      <c r="F696" t="s">
        <v>88</v>
      </c>
      <c r="G696" t="s">
        <v>34</v>
      </c>
      <c r="H696" t="s">
        <v>41</v>
      </c>
      <c r="I696">
        <f t="shared" si="110"/>
        <v>4</v>
      </c>
      <c r="J696">
        <f t="shared" si="111"/>
        <v>5</v>
      </c>
      <c r="K696" s="26">
        <f t="shared" si="112"/>
        <v>4</v>
      </c>
      <c r="L696">
        <f t="shared" si="113"/>
        <v>1</v>
      </c>
      <c r="M696">
        <f t="shared" si="114"/>
        <v>1</v>
      </c>
      <c r="N696">
        <f t="shared" si="115"/>
        <v>4</v>
      </c>
      <c r="O696">
        <f t="shared" si="116"/>
        <v>3</v>
      </c>
      <c r="P696">
        <f t="shared" si="117"/>
        <v>1</v>
      </c>
      <c r="Q696">
        <f t="shared" si="118"/>
        <v>4</v>
      </c>
      <c r="R696">
        <f t="shared" si="119"/>
        <v>23</v>
      </c>
      <c r="S696">
        <f t="shared" si="120"/>
        <v>0.38333333333333336</v>
      </c>
    </row>
    <row r="697" spans="1:19" ht="16">
      <c r="A697" s="3">
        <v>39921.406884293981</v>
      </c>
      <c r="B697" t="s">
        <v>13390</v>
      </c>
      <c r="C697" t="s">
        <v>246</v>
      </c>
      <c r="D697" t="s">
        <v>30</v>
      </c>
      <c r="E697" t="s">
        <v>30</v>
      </c>
      <c r="F697" t="s">
        <v>165</v>
      </c>
      <c r="G697" t="s">
        <v>34</v>
      </c>
      <c r="H697" s="4" t="s">
        <v>41</v>
      </c>
      <c r="I697">
        <f t="shared" si="110"/>
        <v>4</v>
      </c>
      <c r="J697">
        <f t="shared" si="111"/>
        <v>5</v>
      </c>
      <c r="K697" s="26">
        <f t="shared" si="112"/>
        <v>4</v>
      </c>
      <c r="L697">
        <f t="shared" si="113"/>
        <v>1</v>
      </c>
      <c r="M697">
        <f t="shared" si="114"/>
        <v>1</v>
      </c>
      <c r="N697">
        <f t="shared" si="115"/>
        <v>6</v>
      </c>
      <c r="O697">
        <f t="shared" si="116"/>
        <v>3</v>
      </c>
      <c r="P697">
        <f t="shared" si="117"/>
        <v>1</v>
      </c>
      <c r="Q697">
        <f t="shared" si="118"/>
        <v>4</v>
      </c>
      <c r="R697">
        <f t="shared" si="119"/>
        <v>25</v>
      </c>
      <c r="S697">
        <f t="shared" si="120"/>
        <v>0.41666666666666669</v>
      </c>
    </row>
    <row r="698" spans="1:19" ht="16">
      <c r="A698" s="3">
        <v>39924.976307870369</v>
      </c>
      <c r="B698" t="s">
        <v>26</v>
      </c>
      <c r="C698" t="s">
        <v>46</v>
      </c>
      <c r="D698" t="s">
        <v>30</v>
      </c>
      <c r="E698" t="s">
        <v>30</v>
      </c>
      <c r="F698" t="s">
        <v>191</v>
      </c>
      <c r="G698" t="s">
        <v>34</v>
      </c>
      <c r="H698" s="4" t="s">
        <v>41</v>
      </c>
      <c r="I698">
        <f t="shared" si="110"/>
        <v>4</v>
      </c>
      <c r="J698">
        <f t="shared" si="111"/>
        <v>5</v>
      </c>
      <c r="K698" s="26">
        <f t="shared" si="112"/>
        <v>1</v>
      </c>
      <c r="L698">
        <f t="shared" si="113"/>
        <v>1</v>
      </c>
      <c r="M698">
        <f t="shared" si="114"/>
        <v>1</v>
      </c>
      <c r="N698">
        <f t="shared" si="115"/>
        <v>7</v>
      </c>
      <c r="O698">
        <f t="shared" si="116"/>
        <v>3</v>
      </c>
      <c r="P698">
        <f t="shared" si="117"/>
        <v>4</v>
      </c>
      <c r="Q698">
        <f t="shared" si="118"/>
        <v>4</v>
      </c>
      <c r="R698">
        <f t="shared" si="119"/>
        <v>26</v>
      </c>
      <c r="S698">
        <f t="shared" si="120"/>
        <v>0.43333333333333335</v>
      </c>
    </row>
    <row r="699" spans="1:19" ht="16">
      <c r="A699" s="3">
        <v>39971.439756944441</v>
      </c>
      <c r="B699" t="s">
        <v>26</v>
      </c>
      <c r="C699" t="s">
        <v>3444</v>
      </c>
      <c r="D699" t="s">
        <v>30</v>
      </c>
      <c r="E699" t="s">
        <v>30</v>
      </c>
      <c r="F699" t="s">
        <v>88</v>
      </c>
      <c r="G699" t="s">
        <v>100</v>
      </c>
      <c r="H699" t="s">
        <v>41</v>
      </c>
      <c r="I699">
        <f t="shared" si="110"/>
        <v>6</v>
      </c>
      <c r="J699">
        <f t="shared" si="111"/>
        <v>3</v>
      </c>
      <c r="K699" s="26">
        <f t="shared" si="112"/>
        <v>1</v>
      </c>
      <c r="L699">
        <f t="shared" si="113"/>
        <v>1</v>
      </c>
      <c r="M699">
        <f t="shared" si="114"/>
        <v>1</v>
      </c>
      <c r="N699">
        <f t="shared" si="115"/>
        <v>4</v>
      </c>
      <c r="O699">
        <f t="shared" si="116"/>
        <v>1</v>
      </c>
      <c r="P699">
        <f t="shared" si="117"/>
        <v>4</v>
      </c>
      <c r="Q699">
        <f t="shared" si="118"/>
        <v>4</v>
      </c>
      <c r="R699">
        <f t="shared" si="119"/>
        <v>19</v>
      </c>
      <c r="S699">
        <f t="shared" si="120"/>
        <v>0.31666666666666665</v>
      </c>
    </row>
    <row r="700" spans="1:19" ht="16">
      <c r="A700" s="3">
        <v>40055.538003703703</v>
      </c>
      <c r="B700" t="s">
        <v>13390</v>
      </c>
      <c r="C700" t="s">
        <v>3461</v>
      </c>
      <c r="D700">
        <v>5</v>
      </c>
      <c r="E700">
        <v>5</v>
      </c>
      <c r="F700" t="s">
        <v>88</v>
      </c>
      <c r="G700" t="s">
        <v>100</v>
      </c>
      <c r="H700" t="s">
        <v>41</v>
      </c>
      <c r="I700">
        <f t="shared" si="110"/>
        <v>8</v>
      </c>
      <c r="J700">
        <f t="shared" si="111"/>
        <v>4</v>
      </c>
      <c r="K700" s="26">
        <f t="shared" si="112"/>
        <v>11</v>
      </c>
      <c r="L700">
        <f t="shared" si="113"/>
        <v>5</v>
      </c>
      <c r="M700">
        <f t="shared" si="114"/>
        <v>6</v>
      </c>
      <c r="N700">
        <f t="shared" si="115"/>
        <v>4</v>
      </c>
      <c r="O700">
        <f t="shared" si="116"/>
        <v>1</v>
      </c>
      <c r="P700">
        <f t="shared" si="117"/>
        <v>1</v>
      </c>
      <c r="Q700">
        <f t="shared" si="118"/>
        <v>4</v>
      </c>
      <c r="R700">
        <f t="shared" si="119"/>
        <v>36</v>
      </c>
      <c r="S700">
        <f t="shared" si="120"/>
        <v>0.6</v>
      </c>
    </row>
    <row r="701" spans="1:19" ht="16">
      <c r="A701" s="3">
        <v>39962.973047488427</v>
      </c>
      <c r="B701" t="s">
        <v>13390</v>
      </c>
      <c r="C701" t="s">
        <v>3461</v>
      </c>
      <c r="D701" t="s">
        <v>30</v>
      </c>
      <c r="E701" t="s">
        <v>30</v>
      </c>
      <c r="F701" t="s">
        <v>99</v>
      </c>
      <c r="G701" t="s">
        <v>34</v>
      </c>
      <c r="H701" s="4" t="s">
        <v>41</v>
      </c>
      <c r="I701">
        <f t="shared" si="110"/>
        <v>5</v>
      </c>
      <c r="J701">
        <f t="shared" si="111"/>
        <v>2</v>
      </c>
      <c r="K701" s="26">
        <f t="shared" si="112"/>
        <v>11</v>
      </c>
      <c r="L701">
        <f t="shared" si="113"/>
        <v>1</v>
      </c>
      <c r="M701">
        <f t="shared" si="114"/>
        <v>1</v>
      </c>
      <c r="N701">
        <f t="shared" si="115"/>
        <v>10</v>
      </c>
      <c r="O701">
        <f t="shared" si="116"/>
        <v>3</v>
      </c>
      <c r="P701">
        <f t="shared" si="117"/>
        <v>1</v>
      </c>
      <c r="Q701">
        <f t="shared" si="118"/>
        <v>4</v>
      </c>
      <c r="R701">
        <f t="shared" si="119"/>
        <v>33</v>
      </c>
      <c r="S701">
        <f t="shared" si="120"/>
        <v>0.55000000000000004</v>
      </c>
    </row>
    <row r="702" spans="1:19" ht="16">
      <c r="A702" s="3">
        <v>39934.827282256942</v>
      </c>
      <c r="B702" t="s">
        <v>13390</v>
      </c>
      <c r="C702" t="s">
        <v>46</v>
      </c>
      <c r="D702" t="s">
        <v>30</v>
      </c>
      <c r="E702" t="s">
        <v>30</v>
      </c>
      <c r="F702" t="s">
        <v>191</v>
      </c>
      <c r="G702" t="s">
        <v>410</v>
      </c>
      <c r="H702" t="s">
        <v>41</v>
      </c>
      <c r="I702">
        <f t="shared" si="110"/>
        <v>5</v>
      </c>
      <c r="J702">
        <f t="shared" si="111"/>
        <v>2</v>
      </c>
      <c r="K702" s="26">
        <f t="shared" si="112"/>
        <v>1</v>
      </c>
      <c r="L702">
        <f t="shared" si="113"/>
        <v>1</v>
      </c>
      <c r="M702">
        <f t="shared" si="114"/>
        <v>1</v>
      </c>
      <c r="N702">
        <f t="shared" si="115"/>
        <v>7</v>
      </c>
      <c r="O702">
        <f t="shared" si="116"/>
        <v>1</v>
      </c>
      <c r="P702">
        <f t="shared" si="117"/>
        <v>1</v>
      </c>
      <c r="Q702">
        <f t="shared" si="118"/>
        <v>4</v>
      </c>
      <c r="R702">
        <f t="shared" si="119"/>
        <v>18</v>
      </c>
      <c r="S702">
        <f t="shared" si="120"/>
        <v>0.3</v>
      </c>
    </row>
    <row r="703" spans="1:19" ht="16">
      <c r="A703" s="3">
        <v>39924.545104166667</v>
      </c>
      <c r="B703" t="s">
        <v>743</v>
      </c>
      <c r="C703" t="s">
        <v>46</v>
      </c>
      <c r="D703" t="s">
        <v>30</v>
      </c>
      <c r="E703" t="s">
        <v>30</v>
      </c>
      <c r="F703" t="s">
        <v>191</v>
      </c>
      <c r="G703" t="s">
        <v>100</v>
      </c>
      <c r="H703" t="s">
        <v>41</v>
      </c>
      <c r="I703">
        <f t="shared" si="110"/>
        <v>4</v>
      </c>
      <c r="J703">
        <f t="shared" si="111"/>
        <v>5</v>
      </c>
      <c r="K703" s="26">
        <f t="shared" si="112"/>
        <v>1</v>
      </c>
      <c r="L703">
        <f t="shared" si="113"/>
        <v>1</v>
      </c>
      <c r="M703">
        <f t="shared" si="114"/>
        <v>1</v>
      </c>
      <c r="N703">
        <f t="shared" si="115"/>
        <v>7</v>
      </c>
      <c r="O703">
        <f t="shared" si="116"/>
        <v>1</v>
      </c>
      <c r="P703">
        <f t="shared" si="117"/>
        <v>3</v>
      </c>
      <c r="Q703">
        <f t="shared" si="118"/>
        <v>4</v>
      </c>
      <c r="R703">
        <f t="shared" si="119"/>
        <v>23</v>
      </c>
      <c r="S703">
        <f t="shared" si="120"/>
        <v>0.38333333333333336</v>
      </c>
    </row>
    <row r="704" spans="1:19" ht="16">
      <c r="A704" s="3">
        <v>40005.525546956022</v>
      </c>
      <c r="B704" t="s">
        <v>13390</v>
      </c>
      <c r="C704" t="s">
        <v>3461</v>
      </c>
      <c r="D704">
        <v>2</v>
      </c>
      <c r="E704">
        <v>3</v>
      </c>
      <c r="F704" t="s">
        <v>165</v>
      </c>
      <c r="G704" t="s">
        <v>410</v>
      </c>
      <c r="H704" t="s">
        <v>5156</v>
      </c>
      <c r="I704">
        <f t="shared" si="110"/>
        <v>7</v>
      </c>
      <c r="J704">
        <f t="shared" si="111"/>
        <v>1</v>
      </c>
      <c r="K704" s="26">
        <f t="shared" si="112"/>
        <v>11</v>
      </c>
      <c r="L704">
        <f t="shared" si="113"/>
        <v>6</v>
      </c>
      <c r="M704">
        <f t="shared" si="114"/>
        <v>5</v>
      </c>
      <c r="N704">
        <f t="shared" si="115"/>
        <v>6</v>
      </c>
      <c r="O704">
        <f t="shared" si="116"/>
        <v>1</v>
      </c>
      <c r="P704">
        <f t="shared" si="117"/>
        <v>1</v>
      </c>
      <c r="Q704">
        <f t="shared" si="118"/>
        <v>1</v>
      </c>
      <c r="R704">
        <f t="shared" si="119"/>
        <v>32</v>
      </c>
      <c r="S704">
        <f t="shared" si="120"/>
        <v>0.53333333333333333</v>
      </c>
    </row>
    <row r="705" spans="1:19" ht="16">
      <c r="A705" s="3">
        <v>40014.477115162037</v>
      </c>
      <c r="B705" t="s">
        <v>13390</v>
      </c>
      <c r="C705" t="s">
        <v>3461</v>
      </c>
      <c r="D705">
        <v>5</v>
      </c>
      <c r="E705">
        <v>2</v>
      </c>
      <c r="F705" t="s">
        <v>88</v>
      </c>
      <c r="G705" t="s">
        <v>100</v>
      </c>
      <c r="H705" t="s">
        <v>41</v>
      </c>
      <c r="I705">
        <f t="shared" si="110"/>
        <v>7</v>
      </c>
      <c r="J705">
        <f t="shared" si="111"/>
        <v>1</v>
      </c>
      <c r="K705" s="26">
        <f t="shared" si="112"/>
        <v>11</v>
      </c>
      <c r="L705">
        <f t="shared" si="113"/>
        <v>5</v>
      </c>
      <c r="M705">
        <f t="shared" si="114"/>
        <v>3</v>
      </c>
      <c r="N705">
        <f t="shared" si="115"/>
        <v>4</v>
      </c>
      <c r="O705">
        <f t="shared" si="116"/>
        <v>1</v>
      </c>
      <c r="P705">
        <f t="shared" si="117"/>
        <v>1</v>
      </c>
      <c r="Q705">
        <f t="shared" si="118"/>
        <v>4</v>
      </c>
      <c r="R705">
        <f t="shared" si="119"/>
        <v>30</v>
      </c>
      <c r="S705">
        <f t="shared" si="120"/>
        <v>0.5</v>
      </c>
    </row>
    <row r="706" spans="1:19" ht="16">
      <c r="A706" s="3">
        <v>39953.522851354166</v>
      </c>
      <c r="B706" t="s">
        <v>13390</v>
      </c>
      <c r="C706" t="s">
        <v>3444</v>
      </c>
      <c r="D706" t="s">
        <v>30</v>
      </c>
      <c r="E706" t="s">
        <v>30</v>
      </c>
      <c r="F706" t="s">
        <v>191</v>
      </c>
      <c r="G706" t="s">
        <v>34</v>
      </c>
      <c r="H706" s="4" t="s">
        <v>41</v>
      </c>
      <c r="I706">
        <f t="shared" si="110"/>
        <v>5</v>
      </c>
      <c r="J706">
        <f t="shared" si="111"/>
        <v>2</v>
      </c>
      <c r="K706" s="26">
        <f t="shared" si="112"/>
        <v>1</v>
      </c>
      <c r="L706">
        <f t="shared" si="113"/>
        <v>1</v>
      </c>
      <c r="M706">
        <f t="shared" si="114"/>
        <v>1</v>
      </c>
      <c r="N706">
        <f t="shared" si="115"/>
        <v>7</v>
      </c>
      <c r="O706">
        <f t="shared" si="116"/>
        <v>3</v>
      </c>
      <c r="P706">
        <f t="shared" si="117"/>
        <v>1</v>
      </c>
      <c r="Q706">
        <f t="shared" si="118"/>
        <v>4</v>
      </c>
      <c r="R706">
        <f t="shared" si="119"/>
        <v>20</v>
      </c>
      <c r="S706">
        <f t="shared" si="120"/>
        <v>0.33333333333333331</v>
      </c>
    </row>
    <row r="707" spans="1:19" ht="16">
      <c r="A707" s="3">
        <v>39931.568454282409</v>
      </c>
      <c r="B707" t="s">
        <v>13390</v>
      </c>
      <c r="C707" t="s">
        <v>27</v>
      </c>
      <c r="D707" t="s">
        <v>30</v>
      </c>
      <c r="E707" t="s">
        <v>30</v>
      </c>
      <c r="F707" t="s">
        <v>88</v>
      </c>
      <c r="G707" t="s">
        <v>34</v>
      </c>
      <c r="H707" s="4" t="s">
        <v>41</v>
      </c>
      <c r="I707">
        <f t="shared" ref="I707:I770" si="121">MONTH(A707)</f>
        <v>4</v>
      </c>
      <c r="J707">
        <f t="shared" ref="J707:J770" si="122">IF(I707=9,6,(IF(I707=4,5,(IF(I707=8,4,(IF(I707=6,3,IF(I707=5,2,1))))))))</f>
        <v>5</v>
      </c>
      <c r="K707" s="26">
        <f t="shared" ref="K707:K770" si="123">IF(C707="w-300250-DebtReduction1-1DC",1,IF(C707="w-300250-DebtReduction1-1DC-Head2",13,IF(C707="w-300250-DebtReduction1-2DC-CreditSolutions",12,IF(C707="w-302252-DebtReduction1-1DC-CreditSolutions",11,IF(C707="w-300250-DebtReduction1-2DC-BlueMeter",10,IF(C707="w-302252-DebtReduction1-1DC",9,IF(C707="w-302252-DebtReduction1-1DC-yellowarrow-blue",8,IF(C707="w-300250-DebtReduction1-1DC-CreditSolutions",7,IF(C707="w-302252-DebtReduction1-1DC-yellowarrow",6,IF(C707="w-302252-DebtReduction1-1DC-yellowarrow-dark",5,IF(C707="w-300250-DebtReduction1-1DC-Head3",4,IF(C707="w-w-302252-DebtReduction1-1DC-white",3,IF(C707="w-300250-DebtReduction1-1DC-BlueMeter",2,1)))))))))))))</f>
        <v>2</v>
      </c>
      <c r="L707">
        <f t="shared" ref="L707:L770" si="124">IF(D707=2,6,(IF(D707=5,5,(IF(D707=1,4,(IF(D707=3,3,IF(D707=4,2,1))))))))</f>
        <v>1</v>
      </c>
      <c r="M707">
        <f t="shared" ref="M707:M770" si="125">IF(E707=5,6,(IF(E707=3,5,(IF(E707=1,4,(IF(E707=2,3,IF(E707=4,2,1))))))))</f>
        <v>1</v>
      </c>
      <c r="N707">
        <f t="shared" ref="N707:N770" si="126">IF(F707="70001-90000",10,IF(F707="10001-15000",9,IF(F707="15001-20000",8,IF(F707="20001-30000",7,IF(F707="50001-70000",6,IF(F707="90000-100000",5,IF(F707="30001-50000",4,IF(F707="7500-15000",3,IF(F707="7500-10000",2,1)))))))))</f>
        <v>4</v>
      </c>
      <c r="O707">
        <f t="shared" ref="O707:O770" si="127">IF(G707="Advertise.com",5,(IF(G707="AdKnowledge",4,(IF(G707="yahoo",3,(IF(G707="Call_Center",2,1)))))))</f>
        <v>3</v>
      </c>
      <c r="P707">
        <f t="shared" ref="P707:P770" si="128">IF(B707="Closed",8, IF(B707 = "EP Confirmed", 7,IF(B707="EP Received",6,IF(B707="EP Sent",5,IF(B707="Unable to contact - Bad Contact Information",4,IF(B707="Contacted - Invalid Profile",3,IF(B707="Contacted - Doesn't Qualify",2,1)))))))</f>
        <v>1</v>
      </c>
      <c r="Q707">
        <f t="shared" ref="Q707:Q770" si="129">IF(H707="https://callcenter.inadcoads.com/callcenter/signius/CallCenterDRI.html",5,IF(H707="http://www.debtreductioninc.com/index8.html",4,IF(H707="http://www.inadcoad.com/CallCenter/Signius/CallCenterDRI.html",3,IF(H707="http://www.debtreductioninc.com/index11.html",2,1))))</f>
        <v>4</v>
      </c>
      <c r="R707">
        <f t="shared" ref="R707:R770" si="130">SUM(J707:Q707)</f>
        <v>21</v>
      </c>
      <c r="S707">
        <f t="shared" ref="S707:S770" si="131">R707/60</f>
        <v>0.35</v>
      </c>
    </row>
    <row r="708" spans="1:19" ht="16">
      <c r="A708" s="3">
        <v>39905.786585648151</v>
      </c>
      <c r="B708" t="s">
        <v>26</v>
      </c>
      <c r="C708" t="s">
        <v>27</v>
      </c>
      <c r="D708" t="s">
        <v>30</v>
      </c>
      <c r="E708" t="s">
        <v>30</v>
      </c>
      <c r="F708" t="s">
        <v>33</v>
      </c>
      <c r="G708" t="s">
        <v>34</v>
      </c>
      <c r="H708" s="4" t="s">
        <v>41</v>
      </c>
      <c r="I708">
        <f t="shared" si="121"/>
        <v>4</v>
      </c>
      <c r="J708">
        <f t="shared" si="122"/>
        <v>5</v>
      </c>
      <c r="K708" s="26">
        <f t="shared" si="123"/>
        <v>2</v>
      </c>
      <c r="L708">
        <f t="shared" si="124"/>
        <v>1</v>
      </c>
      <c r="M708">
        <f t="shared" si="125"/>
        <v>1</v>
      </c>
      <c r="N708">
        <f t="shared" si="126"/>
        <v>1</v>
      </c>
      <c r="O708">
        <f t="shared" si="127"/>
        <v>3</v>
      </c>
      <c r="P708">
        <f t="shared" si="128"/>
        <v>4</v>
      </c>
      <c r="Q708">
        <f t="shared" si="129"/>
        <v>4</v>
      </c>
      <c r="R708">
        <f t="shared" si="130"/>
        <v>21</v>
      </c>
      <c r="S708">
        <f t="shared" si="131"/>
        <v>0.35</v>
      </c>
    </row>
    <row r="709" spans="1:19" ht="16">
      <c r="A709" s="3">
        <v>40045.016029247687</v>
      </c>
      <c r="B709" t="s">
        <v>13390</v>
      </c>
      <c r="C709" t="s">
        <v>3461</v>
      </c>
      <c r="D709">
        <v>5</v>
      </c>
      <c r="E709">
        <v>5</v>
      </c>
      <c r="F709" t="s">
        <v>4752</v>
      </c>
      <c r="G709" t="s">
        <v>410</v>
      </c>
      <c r="H709" t="s">
        <v>41</v>
      </c>
      <c r="I709">
        <f t="shared" si="121"/>
        <v>8</v>
      </c>
      <c r="J709">
        <f t="shared" si="122"/>
        <v>4</v>
      </c>
      <c r="K709" s="26">
        <f t="shared" si="123"/>
        <v>11</v>
      </c>
      <c r="L709">
        <f t="shared" si="124"/>
        <v>5</v>
      </c>
      <c r="M709">
        <f t="shared" si="125"/>
        <v>6</v>
      </c>
      <c r="N709">
        <f t="shared" si="126"/>
        <v>9</v>
      </c>
      <c r="O709">
        <f t="shared" si="127"/>
        <v>1</v>
      </c>
      <c r="P709">
        <f t="shared" si="128"/>
        <v>1</v>
      </c>
      <c r="Q709">
        <f t="shared" si="129"/>
        <v>4</v>
      </c>
      <c r="R709">
        <f t="shared" si="130"/>
        <v>41</v>
      </c>
      <c r="S709">
        <f t="shared" si="131"/>
        <v>0.68333333333333335</v>
      </c>
    </row>
    <row r="710" spans="1:19" ht="16">
      <c r="A710" s="3">
        <v>39919.810514895835</v>
      </c>
      <c r="B710" t="s">
        <v>13390</v>
      </c>
      <c r="C710" t="s">
        <v>85</v>
      </c>
      <c r="D710" t="s">
        <v>30</v>
      </c>
      <c r="E710" t="s">
        <v>30</v>
      </c>
      <c r="F710" t="s">
        <v>48</v>
      </c>
      <c r="G710" t="s">
        <v>410</v>
      </c>
      <c r="H710" t="s">
        <v>41</v>
      </c>
      <c r="I710">
        <f t="shared" si="121"/>
        <v>4</v>
      </c>
      <c r="J710">
        <f t="shared" si="122"/>
        <v>5</v>
      </c>
      <c r="K710" s="26">
        <f t="shared" si="123"/>
        <v>7</v>
      </c>
      <c r="L710">
        <f t="shared" si="124"/>
        <v>1</v>
      </c>
      <c r="M710">
        <f t="shared" si="125"/>
        <v>1</v>
      </c>
      <c r="N710">
        <f t="shared" si="126"/>
        <v>3</v>
      </c>
      <c r="O710">
        <f t="shared" si="127"/>
        <v>1</v>
      </c>
      <c r="P710">
        <f t="shared" si="128"/>
        <v>1</v>
      </c>
      <c r="Q710">
        <f t="shared" si="129"/>
        <v>4</v>
      </c>
      <c r="R710">
        <f t="shared" si="130"/>
        <v>23</v>
      </c>
      <c r="S710">
        <f t="shared" si="131"/>
        <v>0.38333333333333336</v>
      </c>
    </row>
    <row r="711" spans="1:19" ht="16">
      <c r="A711" s="3">
        <v>39944.969303356484</v>
      </c>
      <c r="B711" t="s">
        <v>13390</v>
      </c>
      <c r="C711" t="s">
        <v>3461</v>
      </c>
      <c r="D711" t="s">
        <v>30</v>
      </c>
      <c r="E711" t="s">
        <v>30</v>
      </c>
      <c r="F711" t="s">
        <v>88</v>
      </c>
      <c r="G711" t="s">
        <v>34</v>
      </c>
      <c r="H711" s="4" t="s">
        <v>41</v>
      </c>
      <c r="I711">
        <f t="shared" si="121"/>
        <v>5</v>
      </c>
      <c r="J711">
        <f t="shared" si="122"/>
        <v>2</v>
      </c>
      <c r="K711" s="26">
        <f t="shared" si="123"/>
        <v>11</v>
      </c>
      <c r="L711">
        <f t="shared" si="124"/>
        <v>1</v>
      </c>
      <c r="M711">
        <f t="shared" si="125"/>
        <v>1</v>
      </c>
      <c r="N711">
        <f t="shared" si="126"/>
        <v>4</v>
      </c>
      <c r="O711">
        <f t="shared" si="127"/>
        <v>3</v>
      </c>
      <c r="P711">
        <f t="shared" si="128"/>
        <v>1</v>
      </c>
      <c r="Q711">
        <f t="shared" si="129"/>
        <v>4</v>
      </c>
      <c r="R711">
        <f t="shared" si="130"/>
        <v>27</v>
      </c>
      <c r="S711">
        <f t="shared" si="131"/>
        <v>0.45</v>
      </c>
    </row>
    <row r="712" spans="1:19" ht="16">
      <c r="A712" s="3">
        <v>39980</v>
      </c>
      <c r="B712" t="s">
        <v>59</v>
      </c>
      <c r="C712" t="s">
        <v>3461</v>
      </c>
      <c r="D712" t="s">
        <v>30</v>
      </c>
      <c r="E712" t="s">
        <v>30</v>
      </c>
      <c r="F712" t="s">
        <v>191</v>
      </c>
      <c r="G712" t="s">
        <v>34</v>
      </c>
      <c r="H712" s="4" t="s">
        <v>41</v>
      </c>
      <c r="I712">
        <f t="shared" si="121"/>
        <v>6</v>
      </c>
      <c r="J712">
        <f t="shared" si="122"/>
        <v>3</v>
      </c>
      <c r="K712" s="26">
        <f t="shared" si="123"/>
        <v>11</v>
      </c>
      <c r="L712">
        <f t="shared" si="124"/>
        <v>1</v>
      </c>
      <c r="M712">
        <f t="shared" si="125"/>
        <v>1</v>
      </c>
      <c r="N712">
        <f t="shared" si="126"/>
        <v>7</v>
      </c>
      <c r="O712">
        <f t="shared" si="127"/>
        <v>3</v>
      </c>
      <c r="P712">
        <f t="shared" si="128"/>
        <v>8</v>
      </c>
      <c r="Q712">
        <f t="shared" si="129"/>
        <v>4</v>
      </c>
      <c r="R712">
        <f t="shared" si="130"/>
        <v>38</v>
      </c>
      <c r="S712">
        <f t="shared" si="131"/>
        <v>0.6333333333333333</v>
      </c>
    </row>
    <row r="713" spans="1:19" ht="16">
      <c r="A713" s="3">
        <v>39923.887523148151</v>
      </c>
      <c r="B713" t="s">
        <v>743</v>
      </c>
      <c r="C713" t="s">
        <v>111</v>
      </c>
      <c r="D713" t="s">
        <v>30</v>
      </c>
      <c r="E713" t="s">
        <v>30</v>
      </c>
      <c r="F713" t="s">
        <v>48</v>
      </c>
      <c r="G713" t="s">
        <v>100</v>
      </c>
      <c r="H713" t="s">
        <v>41</v>
      </c>
      <c r="I713">
        <f t="shared" si="121"/>
        <v>4</v>
      </c>
      <c r="J713">
        <f t="shared" si="122"/>
        <v>5</v>
      </c>
      <c r="K713" s="26">
        <f t="shared" si="123"/>
        <v>13</v>
      </c>
      <c r="L713">
        <f t="shared" si="124"/>
        <v>1</v>
      </c>
      <c r="M713">
        <f t="shared" si="125"/>
        <v>1</v>
      </c>
      <c r="N713">
        <f t="shared" si="126"/>
        <v>3</v>
      </c>
      <c r="O713">
        <f t="shared" si="127"/>
        <v>1</v>
      </c>
      <c r="P713">
        <f t="shared" si="128"/>
        <v>3</v>
      </c>
      <c r="Q713">
        <f t="shared" si="129"/>
        <v>4</v>
      </c>
      <c r="R713">
        <f t="shared" si="130"/>
        <v>31</v>
      </c>
      <c r="S713">
        <f t="shared" si="131"/>
        <v>0.51666666666666672</v>
      </c>
    </row>
    <row r="714" spans="1:19" ht="16">
      <c r="A714" s="3">
        <v>39918.994623726852</v>
      </c>
      <c r="B714" t="s">
        <v>13390</v>
      </c>
      <c r="C714" t="s">
        <v>246</v>
      </c>
      <c r="D714" t="s">
        <v>30</v>
      </c>
      <c r="E714" t="s">
        <v>30</v>
      </c>
      <c r="F714" t="s">
        <v>48</v>
      </c>
      <c r="G714" t="s">
        <v>100</v>
      </c>
      <c r="H714" t="s">
        <v>41</v>
      </c>
      <c r="I714">
        <f t="shared" si="121"/>
        <v>4</v>
      </c>
      <c r="J714">
        <f t="shared" si="122"/>
        <v>5</v>
      </c>
      <c r="K714" s="26">
        <f t="shared" si="123"/>
        <v>4</v>
      </c>
      <c r="L714">
        <f t="shared" si="124"/>
        <v>1</v>
      </c>
      <c r="M714">
        <f t="shared" si="125"/>
        <v>1</v>
      </c>
      <c r="N714">
        <f t="shared" si="126"/>
        <v>3</v>
      </c>
      <c r="O714">
        <f t="shared" si="127"/>
        <v>1</v>
      </c>
      <c r="P714">
        <f t="shared" si="128"/>
        <v>1</v>
      </c>
      <c r="Q714">
        <f t="shared" si="129"/>
        <v>4</v>
      </c>
      <c r="R714">
        <f t="shared" si="130"/>
        <v>20</v>
      </c>
      <c r="S714">
        <f t="shared" si="131"/>
        <v>0.33333333333333331</v>
      </c>
    </row>
    <row r="715" spans="1:19" ht="16">
      <c r="A715" s="3">
        <v>39939.950403819443</v>
      </c>
      <c r="B715" t="s">
        <v>13390</v>
      </c>
      <c r="C715" t="s">
        <v>111</v>
      </c>
      <c r="D715" t="s">
        <v>30</v>
      </c>
      <c r="E715" t="s">
        <v>30</v>
      </c>
      <c r="F715" t="s">
        <v>48</v>
      </c>
      <c r="G715" t="s">
        <v>100</v>
      </c>
      <c r="H715" t="s">
        <v>41</v>
      </c>
      <c r="I715">
        <f t="shared" si="121"/>
        <v>5</v>
      </c>
      <c r="J715">
        <f t="shared" si="122"/>
        <v>2</v>
      </c>
      <c r="K715" s="26">
        <f t="shared" si="123"/>
        <v>13</v>
      </c>
      <c r="L715">
        <f t="shared" si="124"/>
        <v>1</v>
      </c>
      <c r="M715">
        <f t="shared" si="125"/>
        <v>1</v>
      </c>
      <c r="N715">
        <f t="shared" si="126"/>
        <v>3</v>
      </c>
      <c r="O715">
        <f t="shared" si="127"/>
        <v>1</v>
      </c>
      <c r="P715">
        <f t="shared" si="128"/>
        <v>1</v>
      </c>
      <c r="Q715">
        <f t="shared" si="129"/>
        <v>4</v>
      </c>
      <c r="R715">
        <f t="shared" si="130"/>
        <v>26</v>
      </c>
      <c r="S715">
        <f t="shared" si="131"/>
        <v>0.43333333333333335</v>
      </c>
    </row>
    <row r="716" spans="1:19" ht="16">
      <c r="A716" s="3">
        <v>40036.514770983798</v>
      </c>
      <c r="B716" t="s">
        <v>13390</v>
      </c>
      <c r="C716" t="s">
        <v>3461</v>
      </c>
      <c r="D716">
        <v>1</v>
      </c>
      <c r="E716">
        <v>4</v>
      </c>
      <c r="F716" t="s">
        <v>134</v>
      </c>
      <c r="G716" t="s">
        <v>100</v>
      </c>
      <c r="H716" t="s">
        <v>41</v>
      </c>
      <c r="I716">
        <f t="shared" si="121"/>
        <v>8</v>
      </c>
      <c r="J716">
        <f t="shared" si="122"/>
        <v>4</v>
      </c>
      <c r="K716" s="26">
        <f t="shared" si="123"/>
        <v>11</v>
      </c>
      <c r="L716">
        <f t="shared" si="124"/>
        <v>4</v>
      </c>
      <c r="M716">
        <f t="shared" si="125"/>
        <v>2</v>
      </c>
      <c r="N716">
        <f t="shared" si="126"/>
        <v>8</v>
      </c>
      <c r="O716">
        <f t="shared" si="127"/>
        <v>1</v>
      </c>
      <c r="P716">
        <f t="shared" si="128"/>
        <v>1</v>
      </c>
      <c r="Q716">
        <f t="shared" si="129"/>
        <v>4</v>
      </c>
      <c r="R716">
        <f t="shared" si="130"/>
        <v>35</v>
      </c>
      <c r="S716">
        <f t="shared" si="131"/>
        <v>0.58333333333333337</v>
      </c>
    </row>
    <row r="717" spans="1:19" ht="16">
      <c r="A717" s="3">
        <v>40047</v>
      </c>
      <c r="B717" t="s">
        <v>67</v>
      </c>
      <c r="C717" t="s">
        <v>7054</v>
      </c>
      <c r="D717">
        <v>5</v>
      </c>
      <c r="E717">
        <v>5</v>
      </c>
      <c r="F717" t="s">
        <v>4752</v>
      </c>
      <c r="G717" t="s">
        <v>410</v>
      </c>
      <c r="H717" t="s">
        <v>41</v>
      </c>
      <c r="I717">
        <f t="shared" si="121"/>
        <v>8</v>
      </c>
      <c r="J717">
        <f t="shared" si="122"/>
        <v>4</v>
      </c>
      <c r="K717" s="26">
        <f t="shared" si="123"/>
        <v>8</v>
      </c>
      <c r="L717">
        <f t="shared" si="124"/>
        <v>5</v>
      </c>
      <c r="M717">
        <f t="shared" si="125"/>
        <v>6</v>
      </c>
      <c r="N717">
        <f t="shared" si="126"/>
        <v>9</v>
      </c>
      <c r="O717">
        <f t="shared" si="127"/>
        <v>1</v>
      </c>
      <c r="P717">
        <f t="shared" si="128"/>
        <v>7</v>
      </c>
      <c r="Q717">
        <f t="shared" si="129"/>
        <v>4</v>
      </c>
      <c r="R717">
        <f t="shared" si="130"/>
        <v>44</v>
      </c>
      <c r="S717">
        <f t="shared" si="131"/>
        <v>0.73333333333333328</v>
      </c>
    </row>
    <row r="718" spans="1:19" ht="16">
      <c r="A718" s="3">
        <v>39954.65994297454</v>
      </c>
      <c r="B718" t="s">
        <v>13390</v>
      </c>
      <c r="C718" t="s">
        <v>3461</v>
      </c>
      <c r="D718" t="s">
        <v>30</v>
      </c>
      <c r="E718" t="s">
        <v>30</v>
      </c>
      <c r="F718" t="s">
        <v>88</v>
      </c>
      <c r="G718" t="s">
        <v>34</v>
      </c>
      <c r="H718" s="4" t="s">
        <v>41</v>
      </c>
      <c r="I718">
        <f t="shared" si="121"/>
        <v>5</v>
      </c>
      <c r="J718">
        <f t="shared" si="122"/>
        <v>2</v>
      </c>
      <c r="K718" s="26">
        <f t="shared" si="123"/>
        <v>11</v>
      </c>
      <c r="L718">
        <f t="shared" si="124"/>
        <v>1</v>
      </c>
      <c r="M718">
        <f t="shared" si="125"/>
        <v>1</v>
      </c>
      <c r="N718">
        <f t="shared" si="126"/>
        <v>4</v>
      </c>
      <c r="O718">
        <f t="shared" si="127"/>
        <v>3</v>
      </c>
      <c r="P718">
        <f t="shared" si="128"/>
        <v>1</v>
      </c>
      <c r="Q718">
        <f t="shared" si="129"/>
        <v>4</v>
      </c>
      <c r="R718">
        <f t="shared" si="130"/>
        <v>27</v>
      </c>
      <c r="S718">
        <f t="shared" si="131"/>
        <v>0.45</v>
      </c>
    </row>
    <row r="719" spans="1:19" ht="16">
      <c r="A719" s="3">
        <v>39933.323118946762</v>
      </c>
      <c r="B719" t="s">
        <v>13390</v>
      </c>
      <c r="C719" t="s">
        <v>27</v>
      </c>
      <c r="D719" t="s">
        <v>30</v>
      </c>
      <c r="E719" t="s">
        <v>30</v>
      </c>
      <c r="F719" t="s">
        <v>33</v>
      </c>
      <c r="G719" t="s">
        <v>100</v>
      </c>
      <c r="H719" t="s">
        <v>41</v>
      </c>
      <c r="I719">
        <f t="shared" si="121"/>
        <v>4</v>
      </c>
      <c r="J719">
        <f t="shared" si="122"/>
        <v>5</v>
      </c>
      <c r="K719" s="26">
        <f t="shared" si="123"/>
        <v>2</v>
      </c>
      <c r="L719">
        <f t="shared" si="124"/>
        <v>1</v>
      </c>
      <c r="M719">
        <f t="shared" si="125"/>
        <v>1</v>
      </c>
      <c r="N719">
        <f t="shared" si="126"/>
        <v>1</v>
      </c>
      <c r="O719">
        <f t="shared" si="127"/>
        <v>1</v>
      </c>
      <c r="P719">
        <f t="shared" si="128"/>
        <v>1</v>
      </c>
      <c r="Q719">
        <f t="shared" si="129"/>
        <v>4</v>
      </c>
      <c r="R719">
        <f t="shared" si="130"/>
        <v>16</v>
      </c>
      <c r="S719">
        <f t="shared" si="131"/>
        <v>0.26666666666666666</v>
      </c>
    </row>
    <row r="720" spans="1:19" ht="16">
      <c r="A720" s="3">
        <v>39961.462782905095</v>
      </c>
      <c r="B720" t="s">
        <v>13390</v>
      </c>
      <c r="C720" t="s">
        <v>3461</v>
      </c>
      <c r="D720" t="s">
        <v>30</v>
      </c>
      <c r="E720" t="s">
        <v>30</v>
      </c>
      <c r="F720" t="s">
        <v>155</v>
      </c>
      <c r="G720" t="s">
        <v>410</v>
      </c>
      <c r="H720" t="s">
        <v>5156</v>
      </c>
      <c r="I720">
        <f t="shared" si="121"/>
        <v>5</v>
      </c>
      <c r="J720">
        <f t="shared" si="122"/>
        <v>2</v>
      </c>
      <c r="K720" s="26">
        <f t="shared" si="123"/>
        <v>11</v>
      </c>
      <c r="L720">
        <f t="shared" si="124"/>
        <v>1</v>
      </c>
      <c r="M720">
        <f t="shared" si="125"/>
        <v>1</v>
      </c>
      <c r="N720">
        <f t="shared" si="126"/>
        <v>5</v>
      </c>
      <c r="O720">
        <f t="shared" si="127"/>
        <v>1</v>
      </c>
      <c r="P720">
        <f t="shared" si="128"/>
        <v>1</v>
      </c>
      <c r="Q720">
        <f t="shared" si="129"/>
        <v>1</v>
      </c>
      <c r="R720">
        <f t="shared" si="130"/>
        <v>23</v>
      </c>
      <c r="S720">
        <f t="shared" si="131"/>
        <v>0.38333333333333336</v>
      </c>
    </row>
    <row r="721" spans="1:19" ht="16">
      <c r="A721" s="3">
        <v>39946.908946759257</v>
      </c>
      <c r="B721" t="s">
        <v>26</v>
      </c>
      <c r="C721" t="s">
        <v>3461</v>
      </c>
      <c r="D721" t="s">
        <v>30</v>
      </c>
      <c r="E721" t="s">
        <v>30</v>
      </c>
      <c r="F721" t="s">
        <v>191</v>
      </c>
      <c r="G721" t="s">
        <v>49</v>
      </c>
      <c r="H721" t="s">
        <v>41</v>
      </c>
      <c r="I721">
        <f t="shared" si="121"/>
        <v>5</v>
      </c>
      <c r="J721">
        <f t="shared" si="122"/>
        <v>2</v>
      </c>
      <c r="K721" s="26">
        <f t="shared" si="123"/>
        <v>11</v>
      </c>
      <c r="L721">
        <f t="shared" si="124"/>
        <v>1</v>
      </c>
      <c r="M721">
        <f t="shared" si="125"/>
        <v>1</v>
      </c>
      <c r="N721">
        <f t="shared" si="126"/>
        <v>7</v>
      </c>
      <c r="O721">
        <f t="shared" si="127"/>
        <v>4</v>
      </c>
      <c r="P721">
        <f t="shared" si="128"/>
        <v>4</v>
      </c>
      <c r="Q721">
        <f t="shared" si="129"/>
        <v>4</v>
      </c>
      <c r="R721">
        <f t="shared" si="130"/>
        <v>34</v>
      </c>
      <c r="S721">
        <f t="shared" si="131"/>
        <v>0.56666666666666665</v>
      </c>
    </row>
    <row r="722" spans="1:19" ht="16">
      <c r="A722" s="3">
        <v>39924.455192094909</v>
      </c>
      <c r="B722" t="s">
        <v>13390</v>
      </c>
      <c r="C722" t="s">
        <v>46</v>
      </c>
      <c r="D722" t="s">
        <v>30</v>
      </c>
      <c r="E722" t="s">
        <v>30</v>
      </c>
      <c r="F722" t="s">
        <v>191</v>
      </c>
      <c r="G722" t="s">
        <v>34</v>
      </c>
      <c r="H722" s="4" t="s">
        <v>41</v>
      </c>
      <c r="I722">
        <f t="shared" si="121"/>
        <v>4</v>
      </c>
      <c r="J722">
        <f t="shared" si="122"/>
        <v>5</v>
      </c>
      <c r="K722" s="26">
        <f t="shared" si="123"/>
        <v>1</v>
      </c>
      <c r="L722">
        <f t="shared" si="124"/>
        <v>1</v>
      </c>
      <c r="M722">
        <f t="shared" si="125"/>
        <v>1</v>
      </c>
      <c r="N722">
        <f t="shared" si="126"/>
        <v>7</v>
      </c>
      <c r="O722">
        <f t="shared" si="127"/>
        <v>3</v>
      </c>
      <c r="P722">
        <f t="shared" si="128"/>
        <v>1</v>
      </c>
      <c r="Q722">
        <f t="shared" si="129"/>
        <v>4</v>
      </c>
      <c r="R722">
        <f t="shared" si="130"/>
        <v>23</v>
      </c>
      <c r="S722">
        <f t="shared" si="131"/>
        <v>0.38333333333333336</v>
      </c>
    </row>
    <row r="723" spans="1:19" ht="16">
      <c r="A723" s="3">
        <v>39913.788905868052</v>
      </c>
      <c r="B723" t="s">
        <v>13390</v>
      </c>
      <c r="C723" t="s">
        <v>27</v>
      </c>
      <c r="D723" t="s">
        <v>30</v>
      </c>
      <c r="E723" t="s">
        <v>30</v>
      </c>
      <c r="F723" t="s">
        <v>88</v>
      </c>
      <c r="G723" t="s">
        <v>49</v>
      </c>
      <c r="H723" t="s">
        <v>41</v>
      </c>
      <c r="I723">
        <f t="shared" si="121"/>
        <v>4</v>
      </c>
      <c r="J723">
        <f t="shared" si="122"/>
        <v>5</v>
      </c>
      <c r="K723" s="26">
        <f t="shared" si="123"/>
        <v>2</v>
      </c>
      <c r="L723">
        <f t="shared" si="124"/>
        <v>1</v>
      </c>
      <c r="M723">
        <f t="shared" si="125"/>
        <v>1</v>
      </c>
      <c r="N723">
        <f t="shared" si="126"/>
        <v>4</v>
      </c>
      <c r="O723">
        <f t="shared" si="127"/>
        <v>4</v>
      </c>
      <c r="P723">
        <f t="shared" si="128"/>
        <v>1</v>
      </c>
      <c r="Q723">
        <f t="shared" si="129"/>
        <v>4</v>
      </c>
      <c r="R723">
        <f t="shared" si="130"/>
        <v>22</v>
      </c>
      <c r="S723">
        <f t="shared" si="131"/>
        <v>0.36666666666666664</v>
      </c>
    </row>
    <row r="724" spans="1:19" ht="16">
      <c r="A724" s="3">
        <v>40060.845950000003</v>
      </c>
      <c r="B724" t="s">
        <v>13390</v>
      </c>
      <c r="C724" t="s">
        <v>3444</v>
      </c>
      <c r="D724">
        <v>5</v>
      </c>
      <c r="E724">
        <v>5</v>
      </c>
      <c r="F724" t="s">
        <v>88</v>
      </c>
      <c r="G724" t="s">
        <v>410</v>
      </c>
      <c r="H724" t="s">
        <v>41</v>
      </c>
      <c r="I724">
        <f t="shared" si="121"/>
        <v>9</v>
      </c>
      <c r="J724">
        <f t="shared" si="122"/>
        <v>6</v>
      </c>
      <c r="K724" s="26">
        <f t="shared" si="123"/>
        <v>1</v>
      </c>
      <c r="L724">
        <f t="shared" si="124"/>
        <v>5</v>
      </c>
      <c r="M724">
        <f t="shared" si="125"/>
        <v>6</v>
      </c>
      <c r="N724">
        <f t="shared" si="126"/>
        <v>4</v>
      </c>
      <c r="O724">
        <f t="shared" si="127"/>
        <v>1</v>
      </c>
      <c r="P724">
        <f t="shared" si="128"/>
        <v>1</v>
      </c>
      <c r="Q724">
        <f t="shared" si="129"/>
        <v>4</v>
      </c>
      <c r="R724">
        <f t="shared" si="130"/>
        <v>28</v>
      </c>
      <c r="S724">
        <f t="shared" si="131"/>
        <v>0.46666666666666667</v>
      </c>
    </row>
    <row r="725" spans="1:19" ht="16">
      <c r="A725" s="3">
        <v>39949</v>
      </c>
      <c r="B725" t="s">
        <v>59</v>
      </c>
      <c r="C725" t="s">
        <v>3461</v>
      </c>
      <c r="D725" t="s">
        <v>30</v>
      </c>
      <c r="E725" t="s">
        <v>30</v>
      </c>
      <c r="F725" t="s">
        <v>165</v>
      </c>
      <c r="G725" t="s">
        <v>34</v>
      </c>
      <c r="H725" s="4" t="s">
        <v>41</v>
      </c>
      <c r="I725">
        <f t="shared" si="121"/>
        <v>5</v>
      </c>
      <c r="J725">
        <f t="shared" si="122"/>
        <v>2</v>
      </c>
      <c r="K725" s="26">
        <f t="shared" si="123"/>
        <v>11</v>
      </c>
      <c r="L725">
        <f t="shared" si="124"/>
        <v>1</v>
      </c>
      <c r="M725">
        <f t="shared" si="125"/>
        <v>1</v>
      </c>
      <c r="N725">
        <f t="shared" si="126"/>
        <v>6</v>
      </c>
      <c r="O725">
        <f t="shared" si="127"/>
        <v>3</v>
      </c>
      <c r="P725">
        <f t="shared" si="128"/>
        <v>8</v>
      </c>
      <c r="Q725">
        <f t="shared" si="129"/>
        <v>4</v>
      </c>
      <c r="R725">
        <f t="shared" si="130"/>
        <v>36</v>
      </c>
      <c r="S725">
        <f t="shared" si="131"/>
        <v>0.6</v>
      </c>
    </row>
    <row r="726" spans="1:19" ht="16">
      <c r="A726" s="3">
        <v>39959.649061111108</v>
      </c>
      <c r="B726" t="s">
        <v>13390</v>
      </c>
      <c r="C726" t="s">
        <v>3457</v>
      </c>
      <c r="D726" t="s">
        <v>30</v>
      </c>
      <c r="E726" t="s">
        <v>30</v>
      </c>
      <c r="F726" t="s">
        <v>4744</v>
      </c>
      <c r="G726" t="s">
        <v>34</v>
      </c>
      <c r="H726" s="4" t="s">
        <v>41</v>
      </c>
      <c r="I726">
        <f t="shared" si="121"/>
        <v>5</v>
      </c>
      <c r="J726">
        <f t="shared" si="122"/>
        <v>2</v>
      </c>
      <c r="K726" s="26">
        <f t="shared" si="123"/>
        <v>9</v>
      </c>
      <c r="L726">
        <f t="shared" si="124"/>
        <v>1</v>
      </c>
      <c r="M726">
        <f t="shared" si="125"/>
        <v>1</v>
      </c>
      <c r="N726">
        <f t="shared" si="126"/>
        <v>2</v>
      </c>
      <c r="O726">
        <f t="shared" si="127"/>
        <v>3</v>
      </c>
      <c r="P726">
        <f t="shared" si="128"/>
        <v>1</v>
      </c>
      <c r="Q726">
        <f t="shared" si="129"/>
        <v>4</v>
      </c>
      <c r="R726">
        <f t="shared" si="130"/>
        <v>23</v>
      </c>
      <c r="S726">
        <f t="shared" si="131"/>
        <v>0.38333333333333336</v>
      </c>
    </row>
    <row r="727" spans="1:19" ht="16">
      <c r="A727" s="3">
        <v>40045.397944560187</v>
      </c>
      <c r="B727" t="s">
        <v>13390</v>
      </c>
      <c r="C727" t="s">
        <v>3461</v>
      </c>
      <c r="D727">
        <v>5</v>
      </c>
      <c r="E727">
        <v>3</v>
      </c>
      <c r="F727" t="s">
        <v>134</v>
      </c>
      <c r="G727" t="s">
        <v>34</v>
      </c>
      <c r="H727" s="4" t="s">
        <v>41</v>
      </c>
      <c r="I727">
        <f t="shared" si="121"/>
        <v>8</v>
      </c>
      <c r="J727">
        <f t="shared" si="122"/>
        <v>4</v>
      </c>
      <c r="K727" s="26">
        <f t="shared" si="123"/>
        <v>11</v>
      </c>
      <c r="L727">
        <f t="shared" si="124"/>
        <v>5</v>
      </c>
      <c r="M727">
        <f t="shared" si="125"/>
        <v>5</v>
      </c>
      <c r="N727">
        <f t="shared" si="126"/>
        <v>8</v>
      </c>
      <c r="O727">
        <f t="shared" si="127"/>
        <v>3</v>
      </c>
      <c r="P727">
        <f t="shared" si="128"/>
        <v>1</v>
      </c>
      <c r="Q727">
        <f t="shared" si="129"/>
        <v>4</v>
      </c>
      <c r="R727">
        <f t="shared" si="130"/>
        <v>41</v>
      </c>
      <c r="S727">
        <f t="shared" si="131"/>
        <v>0.68333333333333335</v>
      </c>
    </row>
    <row r="728" spans="1:19" ht="16">
      <c r="A728" s="3">
        <v>39925.467587233798</v>
      </c>
      <c r="B728" t="s">
        <v>13390</v>
      </c>
      <c r="C728" t="s">
        <v>85</v>
      </c>
      <c r="D728" t="s">
        <v>30</v>
      </c>
      <c r="E728" t="s">
        <v>30</v>
      </c>
      <c r="F728" t="s">
        <v>191</v>
      </c>
      <c r="G728" t="s">
        <v>410</v>
      </c>
      <c r="H728" t="s">
        <v>41</v>
      </c>
      <c r="I728">
        <f t="shared" si="121"/>
        <v>4</v>
      </c>
      <c r="J728">
        <f t="shared" si="122"/>
        <v>5</v>
      </c>
      <c r="K728" s="26">
        <f t="shared" si="123"/>
        <v>7</v>
      </c>
      <c r="L728">
        <f t="shared" si="124"/>
        <v>1</v>
      </c>
      <c r="M728">
        <f t="shared" si="125"/>
        <v>1</v>
      </c>
      <c r="N728">
        <f t="shared" si="126"/>
        <v>7</v>
      </c>
      <c r="O728">
        <f t="shared" si="127"/>
        <v>1</v>
      </c>
      <c r="P728">
        <f t="shared" si="128"/>
        <v>1</v>
      </c>
      <c r="Q728">
        <f t="shared" si="129"/>
        <v>4</v>
      </c>
      <c r="R728">
        <f t="shared" si="130"/>
        <v>27</v>
      </c>
      <c r="S728">
        <f t="shared" si="131"/>
        <v>0.45</v>
      </c>
    </row>
    <row r="729" spans="1:19" ht="16">
      <c r="A729" s="3">
        <v>39917.00523584491</v>
      </c>
      <c r="B729" t="s">
        <v>13390</v>
      </c>
      <c r="C729" t="s">
        <v>85</v>
      </c>
      <c r="D729" t="s">
        <v>30</v>
      </c>
      <c r="E729" t="s">
        <v>30</v>
      </c>
      <c r="F729" t="s">
        <v>48</v>
      </c>
      <c r="G729" t="s">
        <v>100</v>
      </c>
      <c r="H729" t="s">
        <v>41</v>
      </c>
      <c r="I729">
        <f t="shared" si="121"/>
        <v>4</v>
      </c>
      <c r="J729">
        <f t="shared" si="122"/>
        <v>5</v>
      </c>
      <c r="K729" s="26">
        <f t="shared" si="123"/>
        <v>7</v>
      </c>
      <c r="L729">
        <f t="shared" si="124"/>
        <v>1</v>
      </c>
      <c r="M729">
        <f t="shared" si="125"/>
        <v>1</v>
      </c>
      <c r="N729">
        <f t="shared" si="126"/>
        <v>3</v>
      </c>
      <c r="O729">
        <f t="shared" si="127"/>
        <v>1</v>
      </c>
      <c r="P729">
        <f t="shared" si="128"/>
        <v>1</v>
      </c>
      <c r="Q729">
        <f t="shared" si="129"/>
        <v>4</v>
      </c>
      <c r="R729">
        <f t="shared" si="130"/>
        <v>23</v>
      </c>
      <c r="S729">
        <f t="shared" si="131"/>
        <v>0.38333333333333336</v>
      </c>
    </row>
    <row r="730" spans="1:19" ht="16">
      <c r="A730" s="3">
        <v>40031</v>
      </c>
      <c r="B730" t="s">
        <v>67</v>
      </c>
      <c r="C730" t="s">
        <v>3461</v>
      </c>
      <c r="D730">
        <v>5</v>
      </c>
      <c r="E730">
        <v>4</v>
      </c>
      <c r="F730" t="s">
        <v>191</v>
      </c>
      <c r="G730" t="s">
        <v>34</v>
      </c>
      <c r="H730" s="4" t="s">
        <v>41</v>
      </c>
      <c r="I730">
        <f t="shared" si="121"/>
        <v>8</v>
      </c>
      <c r="J730">
        <f t="shared" si="122"/>
        <v>4</v>
      </c>
      <c r="K730" s="26">
        <f t="shared" si="123"/>
        <v>11</v>
      </c>
      <c r="L730">
        <f t="shared" si="124"/>
        <v>5</v>
      </c>
      <c r="M730">
        <f t="shared" si="125"/>
        <v>2</v>
      </c>
      <c r="N730">
        <f t="shared" si="126"/>
        <v>7</v>
      </c>
      <c r="O730">
        <f t="shared" si="127"/>
        <v>3</v>
      </c>
      <c r="P730">
        <f t="shared" si="128"/>
        <v>7</v>
      </c>
      <c r="Q730">
        <f t="shared" si="129"/>
        <v>4</v>
      </c>
      <c r="R730">
        <f t="shared" si="130"/>
        <v>43</v>
      </c>
      <c r="S730">
        <f t="shared" si="131"/>
        <v>0.71666666666666667</v>
      </c>
    </row>
    <row r="731" spans="1:19" ht="16">
      <c r="A731" s="3">
        <v>39949.43363915509</v>
      </c>
      <c r="B731" t="s">
        <v>13390</v>
      </c>
      <c r="C731" t="s">
        <v>3444</v>
      </c>
      <c r="D731" t="s">
        <v>30</v>
      </c>
      <c r="E731" t="s">
        <v>30</v>
      </c>
      <c r="F731" t="s">
        <v>165</v>
      </c>
      <c r="G731" t="s">
        <v>100</v>
      </c>
      <c r="H731" t="s">
        <v>41</v>
      </c>
      <c r="I731">
        <f t="shared" si="121"/>
        <v>5</v>
      </c>
      <c r="J731">
        <f t="shared" si="122"/>
        <v>2</v>
      </c>
      <c r="K731" s="26">
        <f t="shared" si="123"/>
        <v>1</v>
      </c>
      <c r="L731">
        <f t="shared" si="124"/>
        <v>1</v>
      </c>
      <c r="M731">
        <f t="shared" si="125"/>
        <v>1</v>
      </c>
      <c r="N731">
        <f t="shared" si="126"/>
        <v>6</v>
      </c>
      <c r="O731">
        <f t="shared" si="127"/>
        <v>1</v>
      </c>
      <c r="P731">
        <f t="shared" si="128"/>
        <v>1</v>
      </c>
      <c r="Q731">
        <f t="shared" si="129"/>
        <v>4</v>
      </c>
      <c r="R731">
        <f t="shared" si="130"/>
        <v>17</v>
      </c>
      <c r="S731">
        <f t="shared" si="131"/>
        <v>0.28333333333333333</v>
      </c>
    </row>
    <row r="732" spans="1:19" ht="16">
      <c r="A732" s="3">
        <v>40079.752167743056</v>
      </c>
      <c r="B732" t="s">
        <v>13390</v>
      </c>
      <c r="C732" t="s">
        <v>3461</v>
      </c>
      <c r="D732">
        <v>5</v>
      </c>
      <c r="E732">
        <v>5</v>
      </c>
      <c r="F732" t="s">
        <v>4752</v>
      </c>
      <c r="G732" t="s">
        <v>49</v>
      </c>
      <c r="H732" t="s">
        <v>41</v>
      </c>
      <c r="I732">
        <f t="shared" si="121"/>
        <v>9</v>
      </c>
      <c r="J732">
        <f t="shared" si="122"/>
        <v>6</v>
      </c>
      <c r="K732" s="26">
        <f t="shared" si="123"/>
        <v>11</v>
      </c>
      <c r="L732">
        <f t="shared" si="124"/>
        <v>5</v>
      </c>
      <c r="M732">
        <f t="shared" si="125"/>
        <v>6</v>
      </c>
      <c r="N732">
        <f t="shared" si="126"/>
        <v>9</v>
      </c>
      <c r="O732">
        <f t="shared" si="127"/>
        <v>4</v>
      </c>
      <c r="P732">
        <f t="shared" si="128"/>
        <v>1</v>
      </c>
      <c r="Q732">
        <f t="shared" si="129"/>
        <v>4</v>
      </c>
      <c r="R732">
        <f t="shared" si="130"/>
        <v>46</v>
      </c>
      <c r="S732">
        <f t="shared" si="131"/>
        <v>0.76666666666666672</v>
      </c>
    </row>
    <row r="733" spans="1:19" ht="16">
      <c r="A733" s="3">
        <v>40034.583558877312</v>
      </c>
      <c r="B733" t="s">
        <v>13390</v>
      </c>
      <c r="C733" t="s">
        <v>3461</v>
      </c>
      <c r="D733">
        <v>5</v>
      </c>
      <c r="E733">
        <v>5</v>
      </c>
      <c r="F733" t="s">
        <v>99</v>
      </c>
      <c r="G733" t="s">
        <v>410</v>
      </c>
      <c r="H733" t="s">
        <v>41</v>
      </c>
      <c r="I733">
        <f t="shared" si="121"/>
        <v>8</v>
      </c>
      <c r="J733">
        <f t="shared" si="122"/>
        <v>4</v>
      </c>
      <c r="K733" s="26">
        <f t="shared" si="123"/>
        <v>11</v>
      </c>
      <c r="L733">
        <f t="shared" si="124"/>
        <v>5</v>
      </c>
      <c r="M733">
        <f t="shared" si="125"/>
        <v>6</v>
      </c>
      <c r="N733">
        <f t="shared" si="126"/>
        <v>10</v>
      </c>
      <c r="O733">
        <f t="shared" si="127"/>
        <v>1</v>
      </c>
      <c r="P733">
        <f t="shared" si="128"/>
        <v>1</v>
      </c>
      <c r="Q733">
        <f t="shared" si="129"/>
        <v>4</v>
      </c>
      <c r="R733">
        <f t="shared" si="130"/>
        <v>42</v>
      </c>
      <c r="S733">
        <f t="shared" si="131"/>
        <v>0.7</v>
      </c>
    </row>
    <row r="734" spans="1:19" ht="16">
      <c r="A734" s="3">
        <v>39964.928414351853</v>
      </c>
      <c r="B734" t="s">
        <v>13390</v>
      </c>
      <c r="C734" t="s">
        <v>3444</v>
      </c>
      <c r="D734" t="s">
        <v>30</v>
      </c>
      <c r="E734" t="s">
        <v>30</v>
      </c>
      <c r="F734" t="s">
        <v>4744</v>
      </c>
      <c r="G734" t="s">
        <v>100</v>
      </c>
      <c r="H734" t="s">
        <v>41</v>
      </c>
      <c r="I734">
        <f t="shared" si="121"/>
        <v>5</v>
      </c>
      <c r="J734">
        <f t="shared" si="122"/>
        <v>2</v>
      </c>
      <c r="K734" s="26">
        <f t="shared" si="123"/>
        <v>1</v>
      </c>
      <c r="L734">
        <f t="shared" si="124"/>
        <v>1</v>
      </c>
      <c r="M734">
        <f t="shared" si="125"/>
        <v>1</v>
      </c>
      <c r="N734">
        <f t="shared" si="126"/>
        <v>2</v>
      </c>
      <c r="O734">
        <f t="shared" si="127"/>
        <v>1</v>
      </c>
      <c r="P734">
        <f t="shared" si="128"/>
        <v>1</v>
      </c>
      <c r="Q734">
        <f t="shared" si="129"/>
        <v>4</v>
      </c>
      <c r="R734">
        <f t="shared" si="130"/>
        <v>13</v>
      </c>
      <c r="S734">
        <f t="shared" si="131"/>
        <v>0.21666666666666667</v>
      </c>
    </row>
    <row r="735" spans="1:19" ht="16">
      <c r="A735" s="3">
        <v>40033.48982584491</v>
      </c>
      <c r="B735" t="s">
        <v>13390</v>
      </c>
      <c r="C735" t="s">
        <v>3461</v>
      </c>
      <c r="D735">
        <v>1</v>
      </c>
      <c r="E735">
        <v>4</v>
      </c>
      <c r="F735" t="s">
        <v>88</v>
      </c>
      <c r="G735" t="s">
        <v>410</v>
      </c>
      <c r="H735" t="s">
        <v>41</v>
      </c>
      <c r="I735">
        <f t="shared" si="121"/>
        <v>8</v>
      </c>
      <c r="J735">
        <f t="shared" si="122"/>
        <v>4</v>
      </c>
      <c r="K735" s="26">
        <f t="shared" si="123"/>
        <v>11</v>
      </c>
      <c r="L735">
        <f t="shared" si="124"/>
        <v>4</v>
      </c>
      <c r="M735">
        <f t="shared" si="125"/>
        <v>2</v>
      </c>
      <c r="N735">
        <f t="shared" si="126"/>
        <v>4</v>
      </c>
      <c r="O735">
        <f t="shared" si="127"/>
        <v>1</v>
      </c>
      <c r="P735">
        <f t="shared" si="128"/>
        <v>1</v>
      </c>
      <c r="Q735">
        <f t="shared" si="129"/>
        <v>4</v>
      </c>
      <c r="R735">
        <f t="shared" si="130"/>
        <v>31</v>
      </c>
      <c r="S735">
        <f t="shared" si="131"/>
        <v>0.51666666666666672</v>
      </c>
    </row>
    <row r="736" spans="1:19" ht="16">
      <c r="A736" s="3">
        <v>39906.876706828705</v>
      </c>
      <c r="B736" t="s">
        <v>13390</v>
      </c>
      <c r="C736" t="s">
        <v>27</v>
      </c>
      <c r="D736" t="s">
        <v>30</v>
      </c>
      <c r="E736" t="s">
        <v>30</v>
      </c>
      <c r="F736" t="s">
        <v>165</v>
      </c>
      <c r="G736" t="s">
        <v>49</v>
      </c>
      <c r="H736" t="s">
        <v>41</v>
      </c>
      <c r="I736">
        <f t="shared" si="121"/>
        <v>4</v>
      </c>
      <c r="J736">
        <f t="shared" si="122"/>
        <v>5</v>
      </c>
      <c r="K736" s="26">
        <f t="shared" si="123"/>
        <v>2</v>
      </c>
      <c r="L736">
        <f t="shared" si="124"/>
        <v>1</v>
      </c>
      <c r="M736">
        <f t="shared" si="125"/>
        <v>1</v>
      </c>
      <c r="N736">
        <f t="shared" si="126"/>
        <v>6</v>
      </c>
      <c r="O736">
        <f t="shared" si="127"/>
        <v>4</v>
      </c>
      <c r="P736">
        <f t="shared" si="128"/>
        <v>1</v>
      </c>
      <c r="Q736">
        <f t="shared" si="129"/>
        <v>4</v>
      </c>
      <c r="R736">
        <f t="shared" si="130"/>
        <v>24</v>
      </c>
      <c r="S736">
        <f t="shared" si="131"/>
        <v>0.4</v>
      </c>
    </row>
    <row r="737" spans="1:19" ht="16">
      <c r="A737" s="3">
        <v>39917.535044988428</v>
      </c>
      <c r="B737" t="s">
        <v>13390</v>
      </c>
      <c r="C737" t="s">
        <v>85</v>
      </c>
      <c r="D737" t="s">
        <v>30</v>
      </c>
      <c r="E737" t="s">
        <v>30</v>
      </c>
      <c r="F737" t="s">
        <v>191</v>
      </c>
      <c r="G737" t="s">
        <v>100</v>
      </c>
      <c r="H737" t="s">
        <v>41</v>
      </c>
      <c r="I737">
        <f t="shared" si="121"/>
        <v>4</v>
      </c>
      <c r="J737">
        <f t="shared" si="122"/>
        <v>5</v>
      </c>
      <c r="K737" s="26">
        <f t="shared" si="123"/>
        <v>7</v>
      </c>
      <c r="L737">
        <f t="shared" si="124"/>
        <v>1</v>
      </c>
      <c r="M737">
        <f t="shared" si="125"/>
        <v>1</v>
      </c>
      <c r="N737">
        <f t="shared" si="126"/>
        <v>7</v>
      </c>
      <c r="O737">
        <f t="shared" si="127"/>
        <v>1</v>
      </c>
      <c r="P737">
        <f t="shared" si="128"/>
        <v>1</v>
      </c>
      <c r="Q737">
        <f t="shared" si="129"/>
        <v>4</v>
      </c>
      <c r="R737">
        <f t="shared" si="130"/>
        <v>27</v>
      </c>
      <c r="S737">
        <f t="shared" si="131"/>
        <v>0.45</v>
      </c>
    </row>
    <row r="738" spans="1:19" ht="16">
      <c r="A738" s="3">
        <v>39921</v>
      </c>
      <c r="B738" t="s">
        <v>59</v>
      </c>
      <c r="C738" t="s">
        <v>27</v>
      </c>
      <c r="D738" t="s">
        <v>30</v>
      </c>
      <c r="E738" t="s">
        <v>30</v>
      </c>
      <c r="F738" t="s">
        <v>33</v>
      </c>
      <c r="G738" t="s">
        <v>410</v>
      </c>
      <c r="H738" t="s">
        <v>41</v>
      </c>
      <c r="I738">
        <f t="shared" si="121"/>
        <v>4</v>
      </c>
      <c r="J738">
        <f t="shared" si="122"/>
        <v>5</v>
      </c>
      <c r="K738" s="26">
        <f t="shared" si="123"/>
        <v>2</v>
      </c>
      <c r="L738">
        <f t="shared" si="124"/>
        <v>1</v>
      </c>
      <c r="M738">
        <f t="shared" si="125"/>
        <v>1</v>
      </c>
      <c r="N738">
        <f t="shared" si="126"/>
        <v>1</v>
      </c>
      <c r="O738">
        <f t="shared" si="127"/>
        <v>1</v>
      </c>
      <c r="P738">
        <f t="shared" si="128"/>
        <v>8</v>
      </c>
      <c r="Q738">
        <f t="shared" si="129"/>
        <v>4</v>
      </c>
      <c r="R738">
        <f t="shared" si="130"/>
        <v>23</v>
      </c>
      <c r="S738">
        <f t="shared" si="131"/>
        <v>0.38333333333333336</v>
      </c>
    </row>
    <row r="739" spans="1:19" ht="16">
      <c r="A739" s="3">
        <v>40083.903253819444</v>
      </c>
      <c r="B739" t="s">
        <v>13390</v>
      </c>
      <c r="C739" t="s">
        <v>3444</v>
      </c>
      <c r="D739">
        <v>5</v>
      </c>
      <c r="E739">
        <v>5</v>
      </c>
      <c r="F739" t="s">
        <v>134</v>
      </c>
      <c r="G739" t="s">
        <v>100</v>
      </c>
      <c r="H739" t="s">
        <v>41</v>
      </c>
      <c r="I739">
        <f t="shared" si="121"/>
        <v>9</v>
      </c>
      <c r="J739">
        <f t="shared" si="122"/>
        <v>6</v>
      </c>
      <c r="K739" s="26">
        <f t="shared" si="123"/>
        <v>1</v>
      </c>
      <c r="L739">
        <f t="shared" si="124"/>
        <v>5</v>
      </c>
      <c r="M739">
        <f t="shared" si="125"/>
        <v>6</v>
      </c>
      <c r="N739">
        <f t="shared" si="126"/>
        <v>8</v>
      </c>
      <c r="O739">
        <f t="shared" si="127"/>
        <v>1</v>
      </c>
      <c r="P739">
        <f t="shared" si="128"/>
        <v>1</v>
      </c>
      <c r="Q739">
        <f t="shared" si="129"/>
        <v>4</v>
      </c>
      <c r="R739">
        <f t="shared" si="130"/>
        <v>32</v>
      </c>
      <c r="S739">
        <f t="shared" si="131"/>
        <v>0.53333333333333333</v>
      </c>
    </row>
    <row r="740" spans="1:19" ht="16">
      <c r="A740" s="3">
        <v>39974</v>
      </c>
      <c r="B740" t="s">
        <v>67</v>
      </c>
      <c r="C740" t="s">
        <v>3461</v>
      </c>
      <c r="D740" t="s">
        <v>30</v>
      </c>
      <c r="E740" t="s">
        <v>30</v>
      </c>
      <c r="F740" t="s">
        <v>191</v>
      </c>
      <c r="G740" t="s">
        <v>100</v>
      </c>
      <c r="H740" t="s">
        <v>41</v>
      </c>
      <c r="I740">
        <f t="shared" si="121"/>
        <v>6</v>
      </c>
      <c r="J740">
        <f t="shared" si="122"/>
        <v>3</v>
      </c>
      <c r="K740" s="26">
        <f t="shared" si="123"/>
        <v>11</v>
      </c>
      <c r="L740">
        <f t="shared" si="124"/>
        <v>1</v>
      </c>
      <c r="M740">
        <f t="shared" si="125"/>
        <v>1</v>
      </c>
      <c r="N740">
        <f t="shared" si="126"/>
        <v>7</v>
      </c>
      <c r="O740">
        <f t="shared" si="127"/>
        <v>1</v>
      </c>
      <c r="P740">
        <f t="shared" si="128"/>
        <v>7</v>
      </c>
      <c r="Q740">
        <f t="shared" si="129"/>
        <v>4</v>
      </c>
      <c r="R740">
        <f t="shared" si="130"/>
        <v>35</v>
      </c>
      <c r="S740">
        <f t="shared" si="131"/>
        <v>0.58333333333333337</v>
      </c>
    </row>
    <row r="741" spans="1:19" ht="16">
      <c r="A741" s="3">
        <v>39987.501304247686</v>
      </c>
      <c r="B741" t="s">
        <v>13390</v>
      </c>
      <c r="C741" t="s">
        <v>7054</v>
      </c>
      <c r="D741" t="s">
        <v>30</v>
      </c>
      <c r="E741" t="s">
        <v>30</v>
      </c>
      <c r="F741" t="s">
        <v>4744</v>
      </c>
      <c r="G741" t="s">
        <v>100</v>
      </c>
      <c r="H741" t="s">
        <v>41</v>
      </c>
      <c r="I741">
        <f t="shared" si="121"/>
        <v>6</v>
      </c>
      <c r="J741">
        <f t="shared" si="122"/>
        <v>3</v>
      </c>
      <c r="K741" s="26">
        <f t="shared" si="123"/>
        <v>8</v>
      </c>
      <c r="L741">
        <f t="shared" si="124"/>
        <v>1</v>
      </c>
      <c r="M741">
        <f t="shared" si="125"/>
        <v>1</v>
      </c>
      <c r="N741">
        <f t="shared" si="126"/>
        <v>2</v>
      </c>
      <c r="O741">
        <f t="shared" si="127"/>
        <v>1</v>
      </c>
      <c r="P741">
        <f t="shared" si="128"/>
        <v>1</v>
      </c>
      <c r="Q741">
        <f t="shared" si="129"/>
        <v>4</v>
      </c>
      <c r="R741">
        <f t="shared" si="130"/>
        <v>21</v>
      </c>
      <c r="S741">
        <f t="shared" si="131"/>
        <v>0.35</v>
      </c>
    </row>
    <row r="742" spans="1:19" ht="16">
      <c r="A742" s="3">
        <v>40005.700551122682</v>
      </c>
      <c r="B742" t="s">
        <v>13390</v>
      </c>
      <c r="C742" t="s">
        <v>3457</v>
      </c>
      <c r="D742">
        <v>5</v>
      </c>
      <c r="E742">
        <v>4</v>
      </c>
      <c r="F742" t="s">
        <v>4744</v>
      </c>
      <c r="G742" t="s">
        <v>100</v>
      </c>
      <c r="H742" t="s">
        <v>41</v>
      </c>
      <c r="I742">
        <f t="shared" si="121"/>
        <v>7</v>
      </c>
      <c r="J742">
        <f t="shared" si="122"/>
        <v>1</v>
      </c>
      <c r="K742" s="26">
        <f t="shared" si="123"/>
        <v>9</v>
      </c>
      <c r="L742">
        <f t="shared" si="124"/>
        <v>5</v>
      </c>
      <c r="M742">
        <f t="shared" si="125"/>
        <v>2</v>
      </c>
      <c r="N742">
        <f t="shared" si="126"/>
        <v>2</v>
      </c>
      <c r="O742">
        <f t="shared" si="127"/>
        <v>1</v>
      </c>
      <c r="P742">
        <f t="shared" si="128"/>
        <v>1</v>
      </c>
      <c r="Q742">
        <f t="shared" si="129"/>
        <v>4</v>
      </c>
      <c r="R742">
        <f t="shared" si="130"/>
        <v>25</v>
      </c>
      <c r="S742">
        <f t="shared" si="131"/>
        <v>0.41666666666666669</v>
      </c>
    </row>
    <row r="743" spans="1:19" ht="16">
      <c r="A743" s="3">
        <v>39967.765752314815</v>
      </c>
      <c r="B743" t="s">
        <v>743</v>
      </c>
      <c r="C743" t="s">
        <v>3461</v>
      </c>
      <c r="D743" t="s">
        <v>30</v>
      </c>
      <c r="E743" t="s">
        <v>30</v>
      </c>
      <c r="F743" t="s">
        <v>4752</v>
      </c>
      <c r="G743" t="s">
        <v>100</v>
      </c>
      <c r="H743" t="s">
        <v>41</v>
      </c>
      <c r="I743">
        <f t="shared" si="121"/>
        <v>6</v>
      </c>
      <c r="J743">
        <f t="shared" si="122"/>
        <v>3</v>
      </c>
      <c r="K743" s="26">
        <f t="shared" si="123"/>
        <v>11</v>
      </c>
      <c r="L743">
        <f t="shared" si="124"/>
        <v>1</v>
      </c>
      <c r="M743">
        <f t="shared" si="125"/>
        <v>1</v>
      </c>
      <c r="N743">
        <f t="shared" si="126"/>
        <v>9</v>
      </c>
      <c r="O743">
        <f t="shared" si="127"/>
        <v>1</v>
      </c>
      <c r="P743">
        <f t="shared" si="128"/>
        <v>3</v>
      </c>
      <c r="Q743">
        <f t="shared" si="129"/>
        <v>4</v>
      </c>
      <c r="R743">
        <f t="shared" si="130"/>
        <v>33</v>
      </c>
      <c r="S743">
        <f t="shared" si="131"/>
        <v>0.55000000000000004</v>
      </c>
    </row>
    <row r="744" spans="1:19" ht="16">
      <c r="A744" s="3">
        <v>40021</v>
      </c>
      <c r="B744" t="s">
        <v>67</v>
      </c>
      <c r="C744" t="s">
        <v>3461</v>
      </c>
      <c r="D744">
        <v>2</v>
      </c>
      <c r="E744">
        <v>5</v>
      </c>
      <c r="F744" t="s">
        <v>191</v>
      </c>
      <c r="G744" t="s">
        <v>100</v>
      </c>
      <c r="H744" t="s">
        <v>41</v>
      </c>
      <c r="I744">
        <f t="shared" si="121"/>
        <v>7</v>
      </c>
      <c r="J744">
        <f t="shared" si="122"/>
        <v>1</v>
      </c>
      <c r="K744" s="26">
        <f t="shared" si="123"/>
        <v>11</v>
      </c>
      <c r="L744">
        <f t="shared" si="124"/>
        <v>6</v>
      </c>
      <c r="M744">
        <f t="shared" si="125"/>
        <v>6</v>
      </c>
      <c r="N744">
        <f t="shared" si="126"/>
        <v>7</v>
      </c>
      <c r="O744">
        <f t="shared" si="127"/>
        <v>1</v>
      </c>
      <c r="P744">
        <f t="shared" si="128"/>
        <v>7</v>
      </c>
      <c r="Q744">
        <f t="shared" si="129"/>
        <v>4</v>
      </c>
      <c r="R744">
        <f t="shared" si="130"/>
        <v>43</v>
      </c>
      <c r="S744">
        <f t="shared" si="131"/>
        <v>0.71666666666666667</v>
      </c>
    </row>
    <row r="745" spans="1:19" ht="16">
      <c r="A745" s="3">
        <v>39982.750343206018</v>
      </c>
      <c r="B745" t="s">
        <v>13390</v>
      </c>
      <c r="C745" t="s">
        <v>3461</v>
      </c>
      <c r="D745" t="s">
        <v>30</v>
      </c>
      <c r="E745" t="s">
        <v>30</v>
      </c>
      <c r="F745" t="s">
        <v>88</v>
      </c>
      <c r="G745" t="s">
        <v>100</v>
      </c>
      <c r="H745" t="s">
        <v>41</v>
      </c>
      <c r="I745">
        <f t="shared" si="121"/>
        <v>6</v>
      </c>
      <c r="J745">
        <f t="shared" si="122"/>
        <v>3</v>
      </c>
      <c r="K745" s="26">
        <f t="shared" si="123"/>
        <v>11</v>
      </c>
      <c r="L745">
        <f t="shared" si="124"/>
        <v>1</v>
      </c>
      <c r="M745">
        <f t="shared" si="125"/>
        <v>1</v>
      </c>
      <c r="N745">
        <f t="shared" si="126"/>
        <v>4</v>
      </c>
      <c r="O745">
        <f t="shared" si="127"/>
        <v>1</v>
      </c>
      <c r="P745">
        <f t="shared" si="128"/>
        <v>1</v>
      </c>
      <c r="Q745">
        <f t="shared" si="129"/>
        <v>4</v>
      </c>
      <c r="R745">
        <f t="shared" si="130"/>
        <v>26</v>
      </c>
      <c r="S745">
        <f t="shared" si="131"/>
        <v>0.43333333333333335</v>
      </c>
    </row>
    <row r="746" spans="1:19" ht="16">
      <c r="A746" s="3">
        <v>39960.817704016205</v>
      </c>
      <c r="B746" t="s">
        <v>13390</v>
      </c>
      <c r="C746" t="s">
        <v>3461</v>
      </c>
      <c r="D746" t="s">
        <v>30</v>
      </c>
      <c r="E746" t="s">
        <v>30</v>
      </c>
      <c r="F746" t="s">
        <v>33</v>
      </c>
      <c r="G746" t="s">
        <v>410</v>
      </c>
      <c r="H746" t="s">
        <v>5156</v>
      </c>
      <c r="I746">
        <f t="shared" si="121"/>
        <v>5</v>
      </c>
      <c r="J746">
        <f t="shared" si="122"/>
        <v>2</v>
      </c>
      <c r="K746" s="26">
        <f t="shared" si="123"/>
        <v>11</v>
      </c>
      <c r="L746">
        <f t="shared" si="124"/>
        <v>1</v>
      </c>
      <c r="M746">
        <f t="shared" si="125"/>
        <v>1</v>
      </c>
      <c r="N746">
        <f t="shared" si="126"/>
        <v>1</v>
      </c>
      <c r="O746">
        <f t="shared" si="127"/>
        <v>1</v>
      </c>
      <c r="P746">
        <f t="shared" si="128"/>
        <v>1</v>
      </c>
      <c r="Q746">
        <f t="shared" si="129"/>
        <v>1</v>
      </c>
      <c r="R746">
        <f t="shared" si="130"/>
        <v>19</v>
      </c>
      <c r="S746">
        <f t="shared" si="131"/>
        <v>0.31666666666666665</v>
      </c>
    </row>
    <row r="747" spans="1:19" ht="16">
      <c r="A747" s="3">
        <v>40005</v>
      </c>
      <c r="B747" t="s">
        <v>59</v>
      </c>
      <c r="C747" t="s">
        <v>3461</v>
      </c>
      <c r="D747">
        <v>1</v>
      </c>
      <c r="E747">
        <v>3</v>
      </c>
      <c r="F747" t="s">
        <v>88</v>
      </c>
      <c r="G747" t="s">
        <v>100</v>
      </c>
      <c r="H747" t="s">
        <v>41</v>
      </c>
      <c r="I747">
        <f t="shared" si="121"/>
        <v>7</v>
      </c>
      <c r="J747">
        <f t="shared" si="122"/>
        <v>1</v>
      </c>
      <c r="K747" s="26">
        <f t="shared" si="123"/>
        <v>11</v>
      </c>
      <c r="L747">
        <f t="shared" si="124"/>
        <v>4</v>
      </c>
      <c r="M747">
        <f t="shared" si="125"/>
        <v>5</v>
      </c>
      <c r="N747">
        <f t="shared" si="126"/>
        <v>4</v>
      </c>
      <c r="O747">
        <f t="shared" si="127"/>
        <v>1</v>
      </c>
      <c r="P747">
        <f t="shared" si="128"/>
        <v>8</v>
      </c>
      <c r="Q747">
        <f t="shared" si="129"/>
        <v>4</v>
      </c>
      <c r="R747">
        <f t="shared" si="130"/>
        <v>38</v>
      </c>
      <c r="S747">
        <f t="shared" si="131"/>
        <v>0.6333333333333333</v>
      </c>
    </row>
    <row r="748" spans="1:19" ht="16">
      <c r="A748" s="3">
        <v>39956.579205902781</v>
      </c>
      <c r="B748" t="s">
        <v>13390</v>
      </c>
      <c r="C748" t="s">
        <v>3457</v>
      </c>
      <c r="D748" t="s">
        <v>30</v>
      </c>
      <c r="E748" t="s">
        <v>30</v>
      </c>
      <c r="F748" t="s">
        <v>134</v>
      </c>
      <c r="G748" t="s">
        <v>100</v>
      </c>
      <c r="H748" t="s">
        <v>41</v>
      </c>
      <c r="I748">
        <f t="shared" si="121"/>
        <v>5</v>
      </c>
      <c r="J748">
        <f t="shared" si="122"/>
        <v>2</v>
      </c>
      <c r="K748" s="26">
        <f t="shared" si="123"/>
        <v>9</v>
      </c>
      <c r="L748">
        <f t="shared" si="124"/>
        <v>1</v>
      </c>
      <c r="M748">
        <f t="shared" si="125"/>
        <v>1</v>
      </c>
      <c r="N748">
        <f t="shared" si="126"/>
        <v>8</v>
      </c>
      <c r="O748">
        <f t="shared" si="127"/>
        <v>1</v>
      </c>
      <c r="P748">
        <f t="shared" si="128"/>
        <v>1</v>
      </c>
      <c r="Q748">
        <f t="shared" si="129"/>
        <v>4</v>
      </c>
      <c r="R748">
        <f t="shared" si="130"/>
        <v>27</v>
      </c>
      <c r="S748">
        <f t="shared" si="131"/>
        <v>0.45</v>
      </c>
    </row>
    <row r="749" spans="1:19" ht="16">
      <c r="A749" s="3">
        <v>39964.543037187497</v>
      </c>
      <c r="B749" t="s">
        <v>13390</v>
      </c>
      <c r="C749" t="s">
        <v>3444</v>
      </c>
      <c r="D749" t="s">
        <v>30</v>
      </c>
      <c r="E749" t="s">
        <v>30</v>
      </c>
      <c r="F749" t="s">
        <v>4752</v>
      </c>
      <c r="G749" t="s">
        <v>410</v>
      </c>
      <c r="H749" t="s">
        <v>41</v>
      </c>
      <c r="I749">
        <f t="shared" si="121"/>
        <v>5</v>
      </c>
      <c r="J749">
        <f t="shared" si="122"/>
        <v>2</v>
      </c>
      <c r="K749" s="26">
        <f t="shared" si="123"/>
        <v>1</v>
      </c>
      <c r="L749">
        <f t="shared" si="124"/>
        <v>1</v>
      </c>
      <c r="M749">
        <f t="shared" si="125"/>
        <v>1</v>
      </c>
      <c r="N749">
        <f t="shared" si="126"/>
        <v>9</v>
      </c>
      <c r="O749">
        <f t="shared" si="127"/>
        <v>1</v>
      </c>
      <c r="P749">
        <f t="shared" si="128"/>
        <v>1</v>
      </c>
      <c r="Q749">
        <f t="shared" si="129"/>
        <v>4</v>
      </c>
      <c r="R749">
        <f t="shared" si="130"/>
        <v>20</v>
      </c>
      <c r="S749">
        <f t="shared" si="131"/>
        <v>0.33333333333333331</v>
      </c>
    </row>
    <row r="750" spans="1:19" ht="16">
      <c r="A750" s="3">
        <v>40022.898030983793</v>
      </c>
      <c r="B750" t="s">
        <v>13390</v>
      </c>
      <c r="C750" t="s">
        <v>3461</v>
      </c>
      <c r="D750">
        <v>5</v>
      </c>
      <c r="E750">
        <v>5</v>
      </c>
      <c r="F750" t="s">
        <v>191</v>
      </c>
      <c r="G750" t="s">
        <v>100</v>
      </c>
      <c r="H750" t="s">
        <v>5156</v>
      </c>
      <c r="I750">
        <f t="shared" si="121"/>
        <v>7</v>
      </c>
      <c r="J750">
        <f t="shared" si="122"/>
        <v>1</v>
      </c>
      <c r="K750" s="26">
        <f t="shared" si="123"/>
        <v>11</v>
      </c>
      <c r="L750">
        <f t="shared" si="124"/>
        <v>5</v>
      </c>
      <c r="M750">
        <f t="shared" si="125"/>
        <v>6</v>
      </c>
      <c r="N750">
        <f t="shared" si="126"/>
        <v>7</v>
      </c>
      <c r="O750">
        <f t="shared" si="127"/>
        <v>1</v>
      </c>
      <c r="P750">
        <f t="shared" si="128"/>
        <v>1</v>
      </c>
      <c r="Q750">
        <f t="shared" si="129"/>
        <v>1</v>
      </c>
      <c r="R750">
        <f t="shared" si="130"/>
        <v>33</v>
      </c>
      <c r="S750">
        <f t="shared" si="131"/>
        <v>0.55000000000000004</v>
      </c>
    </row>
    <row r="751" spans="1:19" ht="16">
      <c r="A751" s="3">
        <v>39954.007923229168</v>
      </c>
      <c r="B751" t="s">
        <v>13390</v>
      </c>
      <c r="C751" t="s">
        <v>3461</v>
      </c>
      <c r="D751" t="s">
        <v>30</v>
      </c>
      <c r="E751" t="s">
        <v>30</v>
      </c>
      <c r="F751" t="s">
        <v>191</v>
      </c>
      <c r="G751" t="s">
        <v>100</v>
      </c>
      <c r="H751" t="s">
        <v>41</v>
      </c>
      <c r="I751">
        <f t="shared" si="121"/>
        <v>5</v>
      </c>
      <c r="J751">
        <f t="shared" si="122"/>
        <v>2</v>
      </c>
      <c r="K751" s="26">
        <f t="shared" si="123"/>
        <v>11</v>
      </c>
      <c r="L751">
        <f t="shared" si="124"/>
        <v>1</v>
      </c>
      <c r="M751">
        <f t="shared" si="125"/>
        <v>1</v>
      </c>
      <c r="N751">
        <f t="shared" si="126"/>
        <v>7</v>
      </c>
      <c r="O751">
        <f t="shared" si="127"/>
        <v>1</v>
      </c>
      <c r="P751">
        <f t="shared" si="128"/>
        <v>1</v>
      </c>
      <c r="Q751">
        <f t="shared" si="129"/>
        <v>4</v>
      </c>
      <c r="R751">
        <f t="shared" si="130"/>
        <v>28</v>
      </c>
      <c r="S751">
        <f t="shared" si="131"/>
        <v>0.46666666666666667</v>
      </c>
    </row>
    <row r="752" spans="1:19" ht="16">
      <c r="A752" s="3">
        <v>39999.358175960646</v>
      </c>
      <c r="B752" t="s">
        <v>13390</v>
      </c>
      <c r="C752" t="s">
        <v>3457</v>
      </c>
      <c r="D752" t="s">
        <v>30</v>
      </c>
      <c r="E752">
        <v>4</v>
      </c>
      <c r="F752" t="s">
        <v>134</v>
      </c>
      <c r="G752" t="s">
        <v>410</v>
      </c>
      <c r="H752" t="s">
        <v>41</v>
      </c>
      <c r="I752">
        <f t="shared" si="121"/>
        <v>7</v>
      </c>
      <c r="J752">
        <f t="shared" si="122"/>
        <v>1</v>
      </c>
      <c r="K752" s="26">
        <f t="shared" si="123"/>
        <v>9</v>
      </c>
      <c r="L752">
        <f t="shared" si="124"/>
        <v>1</v>
      </c>
      <c r="M752">
        <f t="shared" si="125"/>
        <v>2</v>
      </c>
      <c r="N752">
        <f t="shared" si="126"/>
        <v>8</v>
      </c>
      <c r="O752">
        <f t="shared" si="127"/>
        <v>1</v>
      </c>
      <c r="P752">
        <f t="shared" si="128"/>
        <v>1</v>
      </c>
      <c r="Q752">
        <f t="shared" si="129"/>
        <v>4</v>
      </c>
      <c r="R752">
        <f t="shared" si="130"/>
        <v>27</v>
      </c>
      <c r="S752">
        <f t="shared" si="131"/>
        <v>0.45</v>
      </c>
    </row>
    <row r="753" spans="1:19" ht="16">
      <c r="A753" s="3">
        <v>40055.726909722223</v>
      </c>
      <c r="B753" t="s">
        <v>26</v>
      </c>
      <c r="C753" t="s">
        <v>7957</v>
      </c>
      <c r="D753">
        <v>5</v>
      </c>
      <c r="E753">
        <v>5</v>
      </c>
      <c r="F753" t="s">
        <v>4744</v>
      </c>
      <c r="G753" t="s">
        <v>100</v>
      </c>
      <c r="H753" t="s">
        <v>41</v>
      </c>
      <c r="I753">
        <f t="shared" si="121"/>
        <v>8</v>
      </c>
      <c r="J753">
        <f t="shared" si="122"/>
        <v>4</v>
      </c>
      <c r="K753" s="26">
        <f t="shared" si="123"/>
        <v>5</v>
      </c>
      <c r="L753">
        <f t="shared" si="124"/>
        <v>5</v>
      </c>
      <c r="M753">
        <f t="shared" si="125"/>
        <v>6</v>
      </c>
      <c r="N753">
        <f t="shared" si="126"/>
        <v>2</v>
      </c>
      <c r="O753">
        <f t="shared" si="127"/>
        <v>1</v>
      </c>
      <c r="P753">
        <f t="shared" si="128"/>
        <v>4</v>
      </c>
      <c r="Q753">
        <f t="shared" si="129"/>
        <v>4</v>
      </c>
      <c r="R753">
        <f t="shared" si="130"/>
        <v>31</v>
      </c>
      <c r="S753">
        <f t="shared" si="131"/>
        <v>0.51666666666666672</v>
      </c>
    </row>
    <row r="754" spans="1:19" ht="16">
      <c r="A754" s="3">
        <v>39963.653634259259</v>
      </c>
      <c r="B754" t="s">
        <v>26</v>
      </c>
      <c r="C754" t="s">
        <v>3461</v>
      </c>
      <c r="D754" t="s">
        <v>30</v>
      </c>
      <c r="E754" t="s">
        <v>30</v>
      </c>
      <c r="F754" t="s">
        <v>134</v>
      </c>
      <c r="G754" t="s">
        <v>100</v>
      </c>
      <c r="H754" t="s">
        <v>41</v>
      </c>
      <c r="I754">
        <f t="shared" si="121"/>
        <v>5</v>
      </c>
      <c r="J754">
        <f t="shared" si="122"/>
        <v>2</v>
      </c>
      <c r="K754" s="26">
        <f t="shared" si="123"/>
        <v>11</v>
      </c>
      <c r="L754">
        <f t="shared" si="124"/>
        <v>1</v>
      </c>
      <c r="M754">
        <f t="shared" si="125"/>
        <v>1</v>
      </c>
      <c r="N754">
        <f t="shared" si="126"/>
        <v>8</v>
      </c>
      <c r="O754">
        <f t="shared" si="127"/>
        <v>1</v>
      </c>
      <c r="P754">
        <f t="shared" si="128"/>
        <v>4</v>
      </c>
      <c r="Q754">
        <f t="shared" si="129"/>
        <v>4</v>
      </c>
      <c r="R754">
        <f t="shared" si="130"/>
        <v>32</v>
      </c>
      <c r="S754">
        <f t="shared" si="131"/>
        <v>0.53333333333333333</v>
      </c>
    </row>
    <row r="755" spans="1:19" ht="16">
      <c r="A755" s="3">
        <v>40037.929257951386</v>
      </c>
      <c r="B755" t="s">
        <v>13390</v>
      </c>
      <c r="C755" t="s">
        <v>3461</v>
      </c>
      <c r="D755">
        <v>5</v>
      </c>
      <c r="E755">
        <v>4</v>
      </c>
      <c r="F755" t="s">
        <v>33</v>
      </c>
      <c r="G755" t="s">
        <v>100</v>
      </c>
      <c r="H755" t="s">
        <v>41</v>
      </c>
      <c r="I755">
        <f t="shared" si="121"/>
        <v>8</v>
      </c>
      <c r="J755">
        <f t="shared" si="122"/>
        <v>4</v>
      </c>
      <c r="K755" s="26">
        <f t="shared" si="123"/>
        <v>11</v>
      </c>
      <c r="L755">
        <f t="shared" si="124"/>
        <v>5</v>
      </c>
      <c r="M755">
        <f t="shared" si="125"/>
        <v>2</v>
      </c>
      <c r="N755">
        <f t="shared" si="126"/>
        <v>1</v>
      </c>
      <c r="O755">
        <f t="shared" si="127"/>
        <v>1</v>
      </c>
      <c r="P755">
        <f t="shared" si="128"/>
        <v>1</v>
      </c>
      <c r="Q755">
        <f t="shared" si="129"/>
        <v>4</v>
      </c>
      <c r="R755">
        <f t="shared" si="130"/>
        <v>29</v>
      </c>
      <c r="S755">
        <f t="shared" si="131"/>
        <v>0.48333333333333334</v>
      </c>
    </row>
    <row r="756" spans="1:19" ht="16">
      <c r="A756" s="3">
        <v>40015.287463425928</v>
      </c>
      <c r="B756" t="s">
        <v>13390</v>
      </c>
      <c r="C756" t="s">
        <v>3444</v>
      </c>
      <c r="D756">
        <v>5</v>
      </c>
      <c r="E756">
        <v>3</v>
      </c>
      <c r="F756" t="s">
        <v>4744</v>
      </c>
      <c r="G756" t="s">
        <v>100</v>
      </c>
      <c r="H756" t="s">
        <v>41</v>
      </c>
      <c r="I756">
        <f t="shared" si="121"/>
        <v>7</v>
      </c>
      <c r="J756">
        <f t="shared" si="122"/>
        <v>1</v>
      </c>
      <c r="K756" s="26">
        <f t="shared" si="123"/>
        <v>1</v>
      </c>
      <c r="L756">
        <f t="shared" si="124"/>
        <v>5</v>
      </c>
      <c r="M756">
        <f t="shared" si="125"/>
        <v>5</v>
      </c>
      <c r="N756">
        <f t="shared" si="126"/>
        <v>2</v>
      </c>
      <c r="O756">
        <f t="shared" si="127"/>
        <v>1</v>
      </c>
      <c r="P756">
        <f t="shared" si="128"/>
        <v>1</v>
      </c>
      <c r="Q756">
        <f t="shared" si="129"/>
        <v>4</v>
      </c>
      <c r="R756">
        <f t="shared" si="130"/>
        <v>20</v>
      </c>
      <c r="S756">
        <f t="shared" si="131"/>
        <v>0.33333333333333331</v>
      </c>
    </row>
    <row r="757" spans="1:19" ht="16">
      <c r="A757" s="3">
        <v>40005.913019409723</v>
      </c>
      <c r="B757" t="s">
        <v>13390</v>
      </c>
      <c r="C757" t="s">
        <v>3461</v>
      </c>
      <c r="D757">
        <v>5</v>
      </c>
      <c r="E757">
        <v>3</v>
      </c>
      <c r="F757" t="s">
        <v>4744</v>
      </c>
      <c r="G757" t="s">
        <v>100</v>
      </c>
      <c r="H757" t="s">
        <v>41</v>
      </c>
      <c r="I757">
        <f t="shared" si="121"/>
        <v>7</v>
      </c>
      <c r="J757">
        <f t="shared" si="122"/>
        <v>1</v>
      </c>
      <c r="K757" s="26">
        <f t="shared" si="123"/>
        <v>11</v>
      </c>
      <c r="L757">
        <f t="shared" si="124"/>
        <v>5</v>
      </c>
      <c r="M757">
        <f t="shared" si="125"/>
        <v>5</v>
      </c>
      <c r="N757">
        <f t="shared" si="126"/>
        <v>2</v>
      </c>
      <c r="O757">
        <f t="shared" si="127"/>
        <v>1</v>
      </c>
      <c r="P757">
        <f t="shared" si="128"/>
        <v>1</v>
      </c>
      <c r="Q757">
        <f t="shared" si="129"/>
        <v>4</v>
      </c>
      <c r="R757">
        <f t="shared" si="130"/>
        <v>30</v>
      </c>
      <c r="S757">
        <f t="shared" si="131"/>
        <v>0.5</v>
      </c>
    </row>
    <row r="758" spans="1:19" ht="16">
      <c r="A758" s="3">
        <v>39988.840693020837</v>
      </c>
      <c r="B758" t="s">
        <v>13390</v>
      </c>
      <c r="C758" t="s">
        <v>7054</v>
      </c>
      <c r="D758" t="s">
        <v>30</v>
      </c>
      <c r="E758" t="s">
        <v>30</v>
      </c>
      <c r="F758" t="s">
        <v>88</v>
      </c>
      <c r="G758" t="s">
        <v>100</v>
      </c>
      <c r="H758" t="s">
        <v>41</v>
      </c>
      <c r="I758">
        <f t="shared" si="121"/>
        <v>6</v>
      </c>
      <c r="J758">
        <f t="shared" si="122"/>
        <v>3</v>
      </c>
      <c r="K758" s="26">
        <f t="shared" si="123"/>
        <v>8</v>
      </c>
      <c r="L758">
        <f t="shared" si="124"/>
        <v>1</v>
      </c>
      <c r="M758">
        <f t="shared" si="125"/>
        <v>1</v>
      </c>
      <c r="N758">
        <f t="shared" si="126"/>
        <v>4</v>
      </c>
      <c r="O758">
        <f t="shared" si="127"/>
        <v>1</v>
      </c>
      <c r="P758">
        <f t="shared" si="128"/>
        <v>1</v>
      </c>
      <c r="Q758">
        <f t="shared" si="129"/>
        <v>4</v>
      </c>
      <c r="R758">
        <f t="shared" si="130"/>
        <v>23</v>
      </c>
      <c r="S758">
        <f t="shared" si="131"/>
        <v>0.38333333333333336</v>
      </c>
    </row>
    <row r="759" spans="1:19" ht="16">
      <c r="A759" s="3">
        <v>40073.304737349536</v>
      </c>
      <c r="B759" t="s">
        <v>13390</v>
      </c>
      <c r="C759" t="s">
        <v>3444</v>
      </c>
      <c r="D759">
        <v>5</v>
      </c>
      <c r="E759">
        <v>5</v>
      </c>
      <c r="F759" t="s">
        <v>4752</v>
      </c>
      <c r="G759" t="s">
        <v>100</v>
      </c>
      <c r="H759" t="s">
        <v>41</v>
      </c>
      <c r="I759">
        <f t="shared" si="121"/>
        <v>9</v>
      </c>
      <c r="J759">
        <f t="shared" si="122"/>
        <v>6</v>
      </c>
      <c r="K759" s="26">
        <f t="shared" si="123"/>
        <v>1</v>
      </c>
      <c r="L759">
        <f t="shared" si="124"/>
        <v>5</v>
      </c>
      <c r="M759">
        <f t="shared" si="125"/>
        <v>6</v>
      </c>
      <c r="N759">
        <f t="shared" si="126"/>
        <v>9</v>
      </c>
      <c r="O759">
        <f t="shared" si="127"/>
        <v>1</v>
      </c>
      <c r="P759">
        <f t="shared" si="128"/>
        <v>1</v>
      </c>
      <c r="Q759">
        <f t="shared" si="129"/>
        <v>4</v>
      </c>
      <c r="R759">
        <f t="shared" si="130"/>
        <v>33</v>
      </c>
      <c r="S759">
        <f t="shared" si="131"/>
        <v>0.55000000000000004</v>
      </c>
    </row>
    <row r="760" spans="1:19" ht="16">
      <c r="A760" s="3">
        <v>39939.852488773147</v>
      </c>
      <c r="B760" t="s">
        <v>13390</v>
      </c>
      <c r="C760" t="s">
        <v>246</v>
      </c>
      <c r="D760" t="s">
        <v>30</v>
      </c>
      <c r="E760" t="s">
        <v>30</v>
      </c>
      <c r="F760" t="s">
        <v>48</v>
      </c>
      <c r="G760" t="s">
        <v>100</v>
      </c>
      <c r="H760" t="s">
        <v>41</v>
      </c>
      <c r="I760">
        <f t="shared" si="121"/>
        <v>5</v>
      </c>
      <c r="J760">
        <f t="shared" si="122"/>
        <v>2</v>
      </c>
      <c r="K760" s="26">
        <f t="shared" si="123"/>
        <v>4</v>
      </c>
      <c r="L760">
        <f t="shared" si="124"/>
        <v>1</v>
      </c>
      <c r="M760">
        <f t="shared" si="125"/>
        <v>1</v>
      </c>
      <c r="N760">
        <f t="shared" si="126"/>
        <v>3</v>
      </c>
      <c r="O760">
        <f t="shared" si="127"/>
        <v>1</v>
      </c>
      <c r="P760">
        <f t="shared" si="128"/>
        <v>1</v>
      </c>
      <c r="Q760">
        <f t="shared" si="129"/>
        <v>4</v>
      </c>
      <c r="R760">
        <f t="shared" si="130"/>
        <v>17</v>
      </c>
      <c r="S760">
        <f t="shared" si="131"/>
        <v>0.28333333333333333</v>
      </c>
    </row>
    <row r="761" spans="1:19" ht="16">
      <c r="A761" s="3">
        <v>39944.830394247685</v>
      </c>
      <c r="B761" t="s">
        <v>13390</v>
      </c>
      <c r="C761" t="s">
        <v>3457</v>
      </c>
      <c r="D761" t="s">
        <v>30</v>
      </c>
      <c r="E761" t="s">
        <v>30</v>
      </c>
      <c r="F761" t="s">
        <v>33</v>
      </c>
      <c r="G761" t="s">
        <v>100</v>
      </c>
      <c r="H761" t="s">
        <v>41</v>
      </c>
      <c r="I761">
        <f t="shared" si="121"/>
        <v>5</v>
      </c>
      <c r="J761">
        <f t="shared" si="122"/>
        <v>2</v>
      </c>
      <c r="K761" s="26">
        <f t="shared" si="123"/>
        <v>9</v>
      </c>
      <c r="L761">
        <f t="shared" si="124"/>
        <v>1</v>
      </c>
      <c r="M761">
        <f t="shared" si="125"/>
        <v>1</v>
      </c>
      <c r="N761">
        <f t="shared" si="126"/>
        <v>1</v>
      </c>
      <c r="O761">
        <f t="shared" si="127"/>
        <v>1</v>
      </c>
      <c r="P761">
        <f t="shared" si="128"/>
        <v>1</v>
      </c>
      <c r="Q761">
        <f t="shared" si="129"/>
        <v>4</v>
      </c>
      <c r="R761">
        <f t="shared" si="130"/>
        <v>20</v>
      </c>
      <c r="S761">
        <f t="shared" si="131"/>
        <v>0.33333333333333331</v>
      </c>
    </row>
    <row r="762" spans="1:19" ht="16">
      <c r="A762" s="3">
        <v>40046.915207789352</v>
      </c>
      <c r="B762" t="s">
        <v>13390</v>
      </c>
      <c r="C762" t="s">
        <v>7762</v>
      </c>
      <c r="D762">
        <v>5</v>
      </c>
      <c r="E762">
        <v>5</v>
      </c>
      <c r="F762" t="s">
        <v>88</v>
      </c>
      <c r="G762" t="s">
        <v>100</v>
      </c>
      <c r="H762" t="s">
        <v>41</v>
      </c>
      <c r="I762">
        <f t="shared" si="121"/>
        <v>8</v>
      </c>
      <c r="J762">
        <f t="shared" si="122"/>
        <v>4</v>
      </c>
      <c r="K762" s="26">
        <f t="shared" si="123"/>
        <v>6</v>
      </c>
      <c r="L762">
        <f t="shared" si="124"/>
        <v>5</v>
      </c>
      <c r="M762">
        <f t="shared" si="125"/>
        <v>6</v>
      </c>
      <c r="N762">
        <f t="shared" si="126"/>
        <v>4</v>
      </c>
      <c r="O762">
        <f t="shared" si="127"/>
        <v>1</v>
      </c>
      <c r="P762">
        <f t="shared" si="128"/>
        <v>1</v>
      </c>
      <c r="Q762">
        <f t="shared" si="129"/>
        <v>4</v>
      </c>
      <c r="R762">
        <f t="shared" si="130"/>
        <v>31</v>
      </c>
      <c r="S762">
        <f t="shared" si="131"/>
        <v>0.51666666666666672</v>
      </c>
    </row>
    <row r="763" spans="1:19" ht="16">
      <c r="A763" s="3">
        <v>40025.389535682873</v>
      </c>
      <c r="B763" t="s">
        <v>13390</v>
      </c>
      <c r="C763" t="s">
        <v>3444</v>
      </c>
      <c r="D763">
        <v>5</v>
      </c>
      <c r="E763">
        <v>5</v>
      </c>
      <c r="F763" t="s">
        <v>165</v>
      </c>
      <c r="G763" t="s">
        <v>100</v>
      </c>
      <c r="H763" t="s">
        <v>41</v>
      </c>
      <c r="I763">
        <f t="shared" si="121"/>
        <v>7</v>
      </c>
      <c r="J763">
        <f t="shared" si="122"/>
        <v>1</v>
      </c>
      <c r="K763" s="26">
        <f t="shared" si="123"/>
        <v>1</v>
      </c>
      <c r="L763">
        <f t="shared" si="124"/>
        <v>5</v>
      </c>
      <c r="M763">
        <f t="shared" si="125"/>
        <v>6</v>
      </c>
      <c r="N763">
        <f t="shared" si="126"/>
        <v>6</v>
      </c>
      <c r="O763">
        <f t="shared" si="127"/>
        <v>1</v>
      </c>
      <c r="P763">
        <f t="shared" si="128"/>
        <v>1</v>
      </c>
      <c r="Q763">
        <f t="shared" si="129"/>
        <v>4</v>
      </c>
      <c r="R763">
        <f t="shared" si="130"/>
        <v>25</v>
      </c>
      <c r="S763">
        <f t="shared" si="131"/>
        <v>0.41666666666666669</v>
      </c>
    </row>
    <row r="764" spans="1:19" ht="16">
      <c r="A764" s="3">
        <v>39989.702436608794</v>
      </c>
      <c r="B764" t="s">
        <v>13390</v>
      </c>
      <c r="C764" t="s">
        <v>7054</v>
      </c>
      <c r="D764" t="s">
        <v>30</v>
      </c>
      <c r="E764" t="s">
        <v>30</v>
      </c>
      <c r="F764" t="s">
        <v>88</v>
      </c>
      <c r="G764" t="s">
        <v>34</v>
      </c>
      <c r="H764" s="4" t="s">
        <v>41</v>
      </c>
      <c r="I764">
        <f t="shared" si="121"/>
        <v>6</v>
      </c>
      <c r="J764">
        <f t="shared" si="122"/>
        <v>3</v>
      </c>
      <c r="K764" s="26">
        <f t="shared" si="123"/>
        <v>8</v>
      </c>
      <c r="L764">
        <f t="shared" si="124"/>
        <v>1</v>
      </c>
      <c r="M764">
        <f t="shared" si="125"/>
        <v>1</v>
      </c>
      <c r="N764">
        <f t="shared" si="126"/>
        <v>4</v>
      </c>
      <c r="O764">
        <f t="shared" si="127"/>
        <v>3</v>
      </c>
      <c r="P764">
        <f t="shared" si="128"/>
        <v>1</v>
      </c>
      <c r="Q764">
        <f t="shared" si="129"/>
        <v>4</v>
      </c>
      <c r="R764">
        <f t="shared" si="130"/>
        <v>25</v>
      </c>
      <c r="S764">
        <f t="shared" si="131"/>
        <v>0.41666666666666669</v>
      </c>
    </row>
    <row r="765" spans="1:19" ht="16">
      <c r="A765" s="3">
        <v>39977.619469247686</v>
      </c>
      <c r="B765" t="s">
        <v>13390</v>
      </c>
      <c r="C765" t="s">
        <v>3461</v>
      </c>
      <c r="D765" t="s">
        <v>30</v>
      </c>
      <c r="E765" t="s">
        <v>30</v>
      </c>
      <c r="F765" t="s">
        <v>4752</v>
      </c>
      <c r="G765" t="s">
        <v>34</v>
      </c>
      <c r="H765" s="4" t="s">
        <v>41</v>
      </c>
      <c r="I765">
        <f t="shared" si="121"/>
        <v>6</v>
      </c>
      <c r="J765">
        <f t="shared" si="122"/>
        <v>3</v>
      </c>
      <c r="K765" s="26">
        <f t="shared" si="123"/>
        <v>11</v>
      </c>
      <c r="L765">
        <f t="shared" si="124"/>
        <v>1</v>
      </c>
      <c r="M765">
        <f t="shared" si="125"/>
        <v>1</v>
      </c>
      <c r="N765">
        <f t="shared" si="126"/>
        <v>9</v>
      </c>
      <c r="O765">
        <f t="shared" si="127"/>
        <v>3</v>
      </c>
      <c r="P765">
        <f t="shared" si="128"/>
        <v>1</v>
      </c>
      <c r="Q765">
        <f t="shared" si="129"/>
        <v>4</v>
      </c>
      <c r="R765">
        <f t="shared" si="130"/>
        <v>33</v>
      </c>
      <c r="S765">
        <f t="shared" si="131"/>
        <v>0.55000000000000004</v>
      </c>
    </row>
    <row r="766" spans="1:19" ht="16">
      <c r="A766" s="3">
        <v>40086.778740740738</v>
      </c>
      <c r="B766" t="s">
        <v>13390</v>
      </c>
      <c r="C766" t="s">
        <v>3444</v>
      </c>
      <c r="D766">
        <v>5</v>
      </c>
      <c r="E766">
        <v>5</v>
      </c>
      <c r="F766" t="s">
        <v>134</v>
      </c>
      <c r="G766" t="s">
        <v>410</v>
      </c>
      <c r="H766" t="s">
        <v>41</v>
      </c>
      <c r="I766">
        <f t="shared" si="121"/>
        <v>9</v>
      </c>
      <c r="J766">
        <f t="shared" si="122"/>
        <v>6</v>
      </c>
      <c r="K766" s="26">
        <f t="shared" si="123"/>
        <v>1</v>
      </c>
      <c r="L766">
        <f t="shared" si="124"/>
        <v>5</v>
      </c>
      <c r="M766">
        <f t="shared" si="125"/>
        <v>6</v>
      </c>
      <c r="N766">
        <f t="shared" si="126"/>
        <v>8</v>
      </c>
      <c r="O766">
        <f t="shared" si="127"/>
        <v>1</v>
      </c>
      <c r="P766">
        <f t="shared" si="128"/>
        <v>1</v>
      </c>
      <c r="Q766">
        <f t="shared" si="129"/>
        <v>4</v>
      </c>
      <c r="R766">
        <f t="shared" si="130"/>
        <v>32</v>
      </c>
      <c r="S766">
        <f t="shared" si="131"/>
        <v>0.53333333333333333</v>
      </c>
    </row>
    <row r="767" spans="1:19" ht="16">
      <c r="A767" s="3">
        <v>40013.037630127314</v>
      </c>
      <c r="B767" t="s">
        <v>13390</v>
      </c>
      <c r="C767" t="s">
        <v>3457</v>
      </c>
      <c r="D767">
        <v>5</v>
      </c>
      <c r="E767">
        <v>2</v>
      </c>
      <c r="F767" t="s">
        <v>191</v>
      </c>
      <c r="G767" t="s">
        <v>34</v>
      </c>
      <c r="H767" s="4" t="s">
        <v>41</v>
      </c>
      <c r="I767">
        <f t="shared" si="121"/>
        <v>7</v>
      </c>
      <c r="J767">
        <f t="shared" si="122"/>
        <v>1</v>
      </c>
      <c r="K767" s="26">
        <f t="shared" si="123"/>
        <v>9</v>
      </c>
      <c r="L767">
        <f t="shared" si="124"/>
        <v>5</v>
      </c>
      <c r="M767">
        <f t="shared" si="125"/>
        <v>3</v>
      </c>
      <c r="N767">
        <f t="shared" si="126"/>
        <v>7</v>
      </c>
      <c r="O767">
        <f t="shared" si="127"/>
        <v>3</v>
      </c>
      <c r="P767">
        <f t="shared" si="128"/>
        <v>1</v>
      </c>
      <c r="Q767">
        <f t="shared" si="129"/>
        <v>4</v>
      </c>
      <c r="R767">
        <f t="shared" si="130"/>
        <v>33</v>
      </c>
      <c r="S767">
        <f t="shared" si="131"/>
        <v>0.55000000000000004</v>
      </c>
    </row>
    <row r="768" spans="1:19" ht="16">
      <c r="A768" s="3">
        <v>39964.702045057871</v>
      </c>
      <c r="B768" t="s">
        <v>13390</v>
      </c>
      <c r="C768" t="s">
        <v>3461</v>
      </c>
      <c r="D768" t="s">
        <v>30</v>
      </c>
      <c r="E768" t="s">
        <v>30</v>
      </c>
      <c r="F768" t="s">
        <v>191</v>
      </c>
      <c r="G768" t="s">
        <v>34</v>
      </c>
      <c r="H768" s="4" t="s">
        <v>41</v>
      </c>
      <c r="I768">
        <f t="shared" si="121"/>
        <v>5</v>
      </c>
      <c r="J768">
        <f t="shared" si="122"/>
        <v>2</v>
      </c>
      <c r="K768" s="26">
        <f t="shared" si="123"/>
        <v>11</v>
      </c>
      <c r="L768">
        <f t="shared" si="124"/>
        <v>1</v>
      </c>
      <c r="M768">
        <f t="shared" si="125"/>
        <v>1</v>
      </c>
      <c r="N768">
        <f t="shared" si="126"/>
        <v>7</v>
      </c>
      <c r="O768">
        <f t="shared" si="127"/>
        <v>3</v>
      </c>
      <c r="P768">
        <f t="shared" si="128"/>
        <v>1</v>
      </c>
      <c r="Q768">
        <f t="shared" si="129"/>
        <v>4</v>
      </c>
      <c r="R768">
        <f t="shared" si="130"/>
        <v>30</v>
      </c>
      <c r="S768">
        <f t="shared" si="131"/>
        <v>0.5</v>
      </c>
    </row>
    <row r="769" spans="1:19" ht="16">
      <c r="A769" s="3">
        <v>40074.909560185188</v>
      </c>
      <c r="B769" t="s">
        <v>5089</v>
      </c>
      <c r="C769" t="s">
        <v>3461</v>
      </c>
      <c r="D769">
        <v>5</v>
      </c>
      <c r="E769">
        <v>5</v>
      </c>
      <c r="F769" t="s">
        <v>4744</v>
      </c>
      <c r="G769" t="s">
        <v>100</v>
      </c>
      <c r="H769" t="s">
        <v>41</v>
      </c>
      <c r="I769">
        <f t="shared" si="121"/>
        <v>9</v>
      </c>
      <c r="J769">
        <f t="shared" si="122"/>
        <v>6</v>
      </c>
      <c r="K769" s="26">
        <f t="shared" si="123"/>
        <v>11</v>
      </c>
      <c r="L769">
        <f t="shared" si="124"/>
        <v>5</v>
      </c>
      <c r="M769">
        <f t="shared" si="125"/>
        <v>6</v>
      </c>
      <c r="N769">
        <f t="shared" si="126"/>
        <v>2</v>
      </c>
      <c r="O769">
        <f t="shared" si="127"/>
        <v>1</v>
      </c>
      <c r="P769">
        <f t="shared" si="128"/>
        <v>2</v>
      </c>
      <c r="Q769">
        <f t="shared" si="129"/>
        <v>4</v>
      </c>
      <c r="R769">
        <f t="shared" si="130"/>
        <v>37</v>
      </c>
      <c r="S769">
        <f t="shared" si="131"/>
        <v>0.6166666666666667</v>
      </c>
    </row>
    <row r="770" spans="1:19" ht="16">
      <c r="A770" s="3">
        <v>39979.422820335647</v>
      </c>
      <c r="B770" t="s">
        <v>13390</v>
      </c>
      <c r="C770" t="s">
        <v>3457</v>
      </c>
      <c r="D770" t="s">
        <v>30</v>
      </c>
      <c r="E770" t="s">
        <v>30</v>
      </c>
      <c r="F770" t="s">
        <v>165</v>
      </c>
      <c r="G770" t="s">
        <v>100</v>
      </c>
      <c r="H770" t="s">
        <v>41</v>
      </c>
      <c r="I770">
        <f t="shared" si="121"/>
        <v>6</v>
      </c>
      <c r="J770">
        <f t="shared" si="122"/>
        <v>3</v>
      </c>
      <c r="K770" s="26">
        <f t="shared" si="123"/>
        <v>9</v>
      </c>
      <c r="L770">
        <f t="shared" si="124"/>
        <v>1</v>
      </c>
      <c r="M770">
        <f t="shared" si="125"/>
        <v>1</v>
      </c>
      <c r="N770">
        <f t="shared" si="126"/>
        <v>6</v>
      </c>
      <c r="O770">
        <f t="shared" si="127"/>
        <v>1</v>
      </c>
      <c r="P770">
        <f t="shared" si="128"/>
        <v>1</v>
      </c>
      <c r="Q770">
        <f t="shared" si="129"/>
        <v>4</v>
      </c>
      <c r="R770">
        <f t="shared" si="130"/>
        <v>26</v>
      </c>
      <c r="S770">
        <f t="shared" si="131"/>
        <v>0.43333333333333335</v>
      </c>
    </row>
    <row r="771" spans="1:19" ht="16">
      <c r="A771" s="3">
        <v>39921.706163506948</v>
      </c>
      <c r="B771" t="s">
        <v>13390</v>
      </c>
      <c r="C771" t="s">
        <v>46</v>
      </c>
      <c r="D771" t="s">
        <v>30</v>
      </c>
      <c r="E771" t="s">
        <v>30</v>
      </c>
      <c r="F771" t="s">
        <v>48</v>
      </c>
      <c r="G771" t="s">
        <v>49</v>
      </c>
      <c r="H771" t="s">
        <v>41</v>
      </c>
      <c r="I771">
        <f t="shared" ref="I771:I834" si="132">MONTH(A771)</f>
        <v>4</v>
      </c>
      <c r="J771">
        <f t="shared" ref="J771:J834" si="133">IF(I771=9,6,(IF(I771=4,5,(IF(I771=8,4,(IF(I771=6,3,IF(I771=5,2,1))))))))</f>
        <v>5</v>
      </c>
      <c r="K771" s="26">
        <f t="shared" ref="K771:K834" si="134">IF(C771="w-300250-DebtReduction1-1DC",1,IF(C771="w-300250-DebtReduction1-1DC-Head2",13,IF(C771="w-300250-DebtReduction1-2DC-CreditSolutions",12,IF(C771="w-302252-DebtReduction1-1DC-CreditSolutions",11,IF(C771="w-300250-DebtReduction1-2DC-BlueMeter",10,IF(C771="w-302252-DebtReduction1-1DC",9,IF(C771="w-302252-DebtReduction1-1DC-yellowarrow-blue",8,IF(C771="w-300250-DebtReduction1-1DC-CreditSolutions",7,IF(C771="w-302252-DebtReduction1-1DC-yellowarrow",6,IF(C771="w-302252-DebtReduction1-1DC-yellowarrow-dark",5,IF(C771="w-300250-DebtReduction1-1DC-Head3",4,IF(C771="w-w-302252-DebtReduction1-1DC-white",3,IF(C771="w-300250-DebtReduction1-1DC-BlueMeter",2,1)))))))))))))</f>
        <v>1</v>
      </c>
      <c r="L771">
        <f t="shared" ref="L771:L834" si="135">IF(D771=2,6,(IF(D771=5,5,(IF(D771=1,4,(IF(D771=3,3,IF(D771=4,2,1))))))))</f>
        <v>1</v>
      </c>
      <c r="M771">
        <f t="shared" ref="M771:M834" si="136">IF(E771=5,6,(IF(E771=3,5,(IF(E771=1,4,(IF(E771=2,3,IF(E771=4,2,1))))))))</f>
        <v>1</v>
      </c>
      <c r="N771">
        <f t="shared" ref="N771:N834" si="137">IF(F771="70001-90000",10,IF(F771="10001-15000",9,IF(F771="15001-20000",8,IF(F771="20001-30000",7,IF(F771="50001-70000",6,IF(F771="90000-100000",5,IF(F771="30001-50000",4,IF(F771="7500-15000",3,IF(F771="7500-10000",2,1)))))))))</f>
        <v>3</v>
      </c>
      <c r="O771">
        <f t="shared" ref="O771:O834" si="138">IF(G771="Advertise.com",5,(IF(G771="AdKnowledge",4,(IF(G771="yahoo",3,(IF(G771="Call_Center",2,1)))))))</f>
        <v>4</v>
      </c>
      <c r="P771">
        <f t="shared" ref="P771:P834" si="139">IF(B771="Closed",8, IF(B771 = "EP Confirmed", 7,IF(B771="EP Received",6,IF(B771="EP Sent",5,IF(B771="Unable to contact - Bad Contact Information",4,IF(B771="Contacted - Invalid Profile",3,IF(B771="Contacted - Doesn't Qualify",2,1)))))))</f>
        <v>1</v>
      </c>
      <c r="Q771">
        <f t="shared" ref="Q771:Q834" si="140">IF(H771="https://callcenter.inadcoads.com/callcenter/signius/CallCenterDRI.html",5,IF(H771="http://www.debtreductioninc.com/index8.html",4,IF(H771="http://www.inadcoad.com/CallCenter/Signius/CallCenterDRI.html",3,IF(H771="http://www.debtreductioninc.com/index11.html",2,1))))</f>
        <v>4</v>
      </c>
      <c r="R771">
        <f t="shared" ref="R771:R834" si="141">SUM(J771:Q771)</f>
        <v>20</v>
      </c>
      <c r="S771">
        <f t="shared" ref="S771:S834" si="142">R771/60</f>
        <v>0.33333333333333331</v>
      </c>
    </row>
    <row r="772" spans="1:19" ht="16">
      <c r="A772" s="3">
        <v>39975.521157407406</v>
      </c>
      <c r="B772" t="s">
        <v>26</v>
      </c>
      <c r="C772" t="s">
        <v>3457</v>
      </c>
      <c r="D772" t="s">
        <v>30</v>
      </c>
      <c r="E772" t="s">
        <v>30</v>
      </c>
      <c r="F772" t="s">
        <v>4744</v>
      </c>
      <c r="G772" t="s">
        <v>410</v>
      </c>
      <c r="H772" t="s">
        <v>41</v>
      </c>
      <c r="I772">
        <f t="shared" si="132"/>
        <v>6</v>
      </c>
      <c r="J772">
        <f t="shared" si="133"/>
        <v>3</v>
      </c>
      <c r="K772" s="26">
        <f t="shared" si="134"/>
        <v>9</v>
      </c>
      <c r="L772">
        <f t="shared" si="135"/>
        <v>1</v>
      </c>
      <c r="M772">
        <f t="shared" si="136"/>
        <v>1</v>
      </c>
      <c r="N772">
        <f t="shared" si="137"/>
        <v>2</v>
      </c>
      <c r="O772">
        <f t="shared" si="138"/>
        <v>1</v>
      </c>
      <c r="P772">
        <f t="shared" si="139"/>
        <v>4</v>
      </c>
      <c r="Q772">
        <f t="shared" si="140"/>
        <v>4</v>
      </c>
      <c r="R772">
        <f t="shared" si="141"/>
        <v>25</v>
      </c>
      <c r="S772">
        <f t="shared" si="142"/>
        <v>0.41666666666666669</v>
      </c>
    </row>
    <row r="773" spans="1:19" ht="16">
      <c r="A773" s="3">
        <v>40069.629351851851</v>
      </c>
      <c r="B773" t="s">
        <v>26</v>
      </c>
      <c r="C773" t="s">
        <v>3461</v>
      </c>
      <c r="D773">
        <v>5</v>
      </c>
      <c r="E773">
        <v>3</v>
      </c>
      <c r="F773" t="s">
        <v>165</v>
      </c>
      <c r="G773" t="s">
        <v>34</v>
      </c>
      <c r="H773" s="4" t="s">
        <v>41</v>
      </c>
      <c r="I773">
        <f t="shared" si="132"/>
        <v>9</v>
      </c>
      <c r="J773">
        <f t="shared" si="133"/>
        <v>6</v>
      </c>
      <c r="K773" s="26">
        <f t="shared" si="134"/>
        <v>11</v>
      </c>
      <c r="L773">
        <f t="shared" si="135"/>
        <v>5</v>
      </c>
      <c r="M773">
        <f t="shared" si="136"/>
        <v>5</v>
      </c>
      <c r="N773">
        <f t="shared" si="137"/>
        <v>6</v>
      </c>
      <c r="O773">
        <f t="shared" si="138"/>
        <v>3</v>
      </c>
      <c r="P773">
        <f t="shared" si="139"/>
        <v>4</v>
      </c>
      <c r="Q773">
        <f t="shared" si="140"/>
        <v>4</v>
      </c>
      <c r="R773">
        <f t="shared" si="141"/>
        <v>44</v>
      </c>
      <c r="S773">
        <f t="shared" si="142"/>
        <v>0.73333333333333328</v>
      </c>
    </row>
    <row r="774" spans="1:19" ht="16">
      <c r="A774" s="3">
        <v>39945.909459953706</v>
      </c>
      <c r="B774" t="s">
        <v>13390</v>
      </c>
      <c r="C774" t="s">
        <v>3457</v>
      </c>
      <c r="D774" t="s">
        <v>30</v>
      </c>
      <c r="E774" t="s">
        <v>30</v>
      </c>
      <c r="F774" t="s">
        <v>48</v>
      </c>
      <c r="G774" t="s">
        <v>410</v>
      </c>
      <c r="H774" t="s">
        <v>41</v>
      </c>
      <c r="I774">
        <f t="shared" si="132"/>
        <v>5</v>
      </c>
      <c r="J774">
        <f t="shared" si="133"/>
        <v>2</v>
      </c>
      <c r="K774" s="26">
        <f t="shared" si="134"/>
        <v>9</v>
      </c>
      <c r="L774">
        <f t="shared" si="135"/>
        <v>1</v>
      </c>
      <c r="M774">
        <f t="shared" si="136"/>
        <v>1</v>
      </c>
      <c r="N774">
        <f t="shared" si="137"/>
        <v>3</v>
      </c>
      <c r="O774">
        <f t="shared" si="138"/>
        <v>1</v>
      </c>
      <c r="P774">
        <f t="shared" si="139"/>
        <v>1</v>
      </c>
      <c r="Q774">
        <f t="shared" si="140"/>
        <v>4</v>
      </c>
      <c r="R774">
        <f t="shared" si="141"/>
        <v>22</v>
      </c>
      <c r="S774">
        <f t="shared" si="142"/>
        <v>0.36666666666666664</v>
      </c>
    </row>
    <row r="775" spans="1:19" ht="16">
      <c r="A775" s="3">
        <v>40038</v>
      </c>
      <c r="B775" t="s">
        <v>67</v>
      </c>
      <c r="C775" t="s">
        <v>3461</v>
      </c>
      <c r="D775">
        <v>5</v>
      </c>
      <c r="E775">
        <v>5</v>
      </c>
      <c r="F775" t="s">
        <v>191</v>
      </c>
      <c r="G775" t="s">
        <v>34</v>
      </c>
      <c r="H775" s="4" t="s">
        <v>41</v>
      </c>
      <c r="I775">
        <f t="shared" si="132"/>
        <v>8</v>
      </c>
      <c r="J775">
        <f t="shared" si="133"/>
        <v>4</v>
      </c>
      <c r="K775" s="26">
        <f t="shared" si="134"/>
        <v>11</v>
      </c>
      <c r="L775">
        <f t="shared" si="135"/>
        <v>5</v>
      </c>
      <c r="M775">
        <f t="shared" si="136"/>
        <v>6</v>
      </c>
      <c r="N775">
        <f t="shared" si="137"/>
        <v>7</v>
      </c>
      <c r="O775">
        <f t="shared" si="138"/>
        <v>3</v>
      </c>
      <c r="P775">
        <f t="shared" si="139"/>
        <v>7</v>
      </c>
      <c r="Q775">
        <f t="shared" si="140"/>
        <v>4</v>
      </c>
      <c r="R775">
        <f t="shared" si="141"/>
        <v>47</v>
      </c>
      <c r="S775">
        <f t="shared" si="142"/>
        <v>0.78333333333333333</v>
      </c>
    </row>
    <row r="776" spans="1:19" ht="16">
      <c r="A776" s="3">
        <v>39959.646284224538</v>
      </c>
      <c r="B776" t="s">
        <v>13390</v>
      </c>
      <c r="C776" t="s">
        <v>3461</v>
      </c>
      <c r="D776" t="s">
        <v>30</v>
      </c>
      <c r="E776" t="s">
        <v>30</v>
      </c>
      <c r="F776" t="s">
        <v>134</v>
      </c>
      <c r="G776" t="s">
        <v>100</v>
      </c>
      <c r="H776" t="s">
        <v>41</v>
      </c>
      <c r="I776">
        <f t="shared" si="132"/>
        <v>5</v>
      </c>
      <c r="J776">
        <f t="shared" si="133"/>
        <v>2</v>
      </c>
      <c r="K776" s="26">
        <f t="shared" si="134"/>
        <v>11</v>
      </c>
      <c r="L776">
        <f t="shared" si="135"/>
        <v>1</v>
      </c>
      <c r="M776">
        <f t="shared" si="136"/>
        <v>1</v>
      </c>
      <c r="N776">
        <f t="shared" si="137"/>
        <v>8</v>
      </c>
      <c r="O776">
        <f t="shared" si="138"/>
        <v>1</v>
      </c>
      <c r="P776">
        <f t="shared" si="139"/>
        <v>1</v>
      </c>
      <c r="Q776">
        <f t="shared" si="140"/>
        <v>4</v>
      </c>
      <c r="R776">
        <f t="shared" si="141"/>
        <v>29</v>
      </c>
      <c r="S776">
        <f t="shared" si="142"/>
        <v>0.48333333333333334</v>
      </c>
    </row>
    <row r="777" spans="1:19" ht="16">
      <c r="A777" s="3">
        <v>40050.133541319447</v>
      </c>
      <c r="B777" t="s">
        <v>13390</v>
      </c>
      <c r="C777" t="s">
        <v>3444</v>
      </c>
      <c r="D777">
        <v>2</v>
      </c>
      <c r="E777">
        <v>5</v>
      </c>
      <c r="F777" t="s">
        <v>88</v>
      </c>
      <c r="G777" t="s">
        <v>100</v>
      </c>
      <c r="H777" t="s">
        <v>41</v>
      </c>
      <c r="I777">
        <f t="shared" si="132"/>
        <v>8</v>
      </c>
      <c r="J777">
        <f t="shared" si="133"/>
        <v>4</v>
      </c>
      <c r="K777" s="26">
        <f t="shared" si="134"/>
        <v>1</v>
      </c>
      <c r="L777">
        <f t="shared" si="135"/>
        <v>6</v>
      </c>
      <c r="M777">
        <f t="shared" si="136"/>
        <v>6</v>
      </c>
      <c r="N777">
        <f t="shared" si="137"/>
        <v>4</v>
      </c>
      <c r="O777">
        <f t="shared" si="138"/>
        <v>1</v>
      </c>
      <c r="P777">
        <f t="shared" si="139"/>
        <v>1</v>
      </c>
      <c r="Q777">
        <f t="shared" si="140"/>
        <v>4</v>
      </c>
      <c r="R777">
        <f t="shared" si="141"/>
        <v>27</v>
      </c>
      <c r="S777">
        <f t="shared" si="142"/>
        <v>0.45</v>
      </c>
    </row>
    <row r="778" spans="1:19" ht="16">
      <c r="A778" s="3">
        <v>40017.792848576391</v>
      </c>
      <c r="B778" t="s">
        <v>13390</v>
      </c>
      <c r="C778" t="s">
        <v>3461</v>
      </c>
      <c r="D778">
        <v>3</v>
      </c>
      <c r="E778">
        <v>4</v>
      </c>
      <c r="F778" t="s">
        <v>134</v>
      </c>
      <c r="G778" t="s">
        <v>410</v>
      </c>
      <c r="H778" t="s">
        <v>5156</v>
      </c>
      <c r="I778">
        <f t="shared" si="132"/>
        <v>7</v>
      </c>
      <c r="J778">
        <f t="shared" si="133"/>
        <v>1</v>
      </c>
      <c r="K778" s="26">
        <f t="shared" si="134"/>
        <v>11</v>
      </c>
      <c r="L778">
        <f t="shared" si="135"/>
        <v>3</v>
      </c>
      <c r="M778">
        <f t="shared" si="136"/>
        <v>2</v>
      </c>
      <c r="N778">
        <f t="shared" si="137"/>
        <v>8</v>
      </c>
      <c r="O778">
        <f t="shared" si="138"/>
        <v>1</v>
      </c>
      <c r="P778">
        <f t="shared" si="139"/>
        <v>1</v>
      </c>
      <c r="Q778">
        <f t="shared" si="140"/>
        <v>1</v>
      </c>
      <c r="R778">
        <f t="shared" si="141"/>
        <v>28</v>
      </c>
      <c r="S778">
        <f t="shared" si="142"/>
        <v>0.46666666666666667</v>
      </c>
    </row>
    <row r="779" spans="1:19" ht="16">
      <c r="A779" s="3">
        <v>39984.637071759258</v>
      </c>
      <c r="B779" t="s">
        <v>5089</v>
      </c>
      <c r="C779" t="s">
        <v>3444</v>
      </c>
      <c r="D779" t="s">
        <v>30</v>
      </c>
      <c r="E779" t="s">
        <v>30</v>
      </c>
      <c r="F779" t="s">
        <v>4744</v>
      </c>
      <c r="G779" t="s">
        <v>100</v>
      </c>
      <c r="H779" t="s">
        <v>41</v>
      </c>
      <c r="I779">
        <f t="shared" si="132"/>
        <v>6</v>
      </c>
      <c r="J779">
        <f t="shared" si="133"/>
        <v>3</v>
      </c>
      <c r="K779" s="26">
        <f t="shared" si="134"/>
        <v>1</v>
      </c>
      <c r="L779">
        <f t="shared" si="135"/>
        <v>1</v>
      </c>
      <c r="M779">
        <f t="shared" si="136"/>
        <v>1</v>
      </c>
      <c r="N779">
        <f t="shared" si="137"/>
        <v>2</v>
      </c>
      <c r="O779">
        <f t="shared" si="138"/>
        <v>1</v>
      </c>
      <c r="P779">
        <f t="shared" si="139"/>
        <v>2</v>
      </c>
      <c r="Q779">
        <f t="shared" si="140"/>
        <v>4</v>
      </c>
      <c r="R779">
        <f t="shared" si="141"/>
        <v>15</v>
      </c>
      <c r="S779">
        <f t="shared" si="142"/>
        <v>0.25</v>
      </c>
    </row>
    <row r="780" spans="1:19" ht="16">
      <c r="A780" s="3">
        <v>40016.597395833334</v>
      </c>
      <c r="B780" t="s">
        <v>5089</v>
      </c>
      <c r="C780" t="s">
        <v>3461</v>
      </c>
      <c r="D780">
        <v>5</v>
      </c>
      <c r="E780">
        <v>4</v>
      </c>
      <c r="F780" t="s">
        <v>165</v>
      </c>
      <c r="G780" t="s">
        <v>410</v>
      </c>
      <c r="H780" t="s">
        <v>5206</v>
      </c>
      <c r="I780">
        <f t="shared" si="132"/>
        <v>7</v>
      </c>
      <c r="J780">
        <f t="shared" si="133"/>
        <v>1</v>
      </c>
      <c r="K780" s="26">
        <f t="shared" si="134"/>
        <v>11</v>
      </c>
      <c r="L780">
        <f t="shared" si="135"/>
        <v>5</v>
      </c>
      <c r="M780">
        <f t="shared" si="136"/>
        <v>2</v>
      </c>
      <c r="N780">
        <f t="shared" si="137"/>
        <v>6</v>
      </c>
      <c r="O780">
        <f t="shared" si="138"/>
        <v>1</v>
      </c>
      <c r="P780">
        <f t="shared" si="139"/>
        <v>2</v>
      </c>
      <c r="Q780">
        <f t="shared" si="140"/>
        <v>2</v>
      </c>
      <c r="R780">
        <f t="shared" si="141"/>
        <v>30</v>
      </c>
      <c r="S780">
        <f t="shared" si="142"/>
        <v>0.5</v>
      </c>
    </row>
    <row r="781" spans="1:19" ht="16">
      <c r="A781" s="3">
        <v>40053.856879513885</v>
      </c>
      <c r="B781" t="s">
        <v>13390</v>
      </c>
      <c r="C781" t="s">
        <v>3444</v>
      </c>
      <c r="D781">
        <v>5</v>
      </c>
      <c r="E781">
        <v>5</v>
      </c>
      <c r="F781" t="s">
        <v>4744</v>
      </c>
      <c r="G781" t="s">
        <v>34</v>
      </c>
      <c r="H781" s="4" t="s">
        <v>41</v>
      </c>
      <c r="I781">
        <f t="shared" si="132"/>
        <v>8</v>
      </c>
      <c r="J781">
        <f t="shared" si="133"/>
        <v>4</v>
      </c>
      <c r="K781" s="26">
        <f t="shared" si="134"/>
        <v>1</v>
      </c>
      <c r="L781">
        <f t="shared" si="135"/>
        <v>5</v>
      </c>
      <c r="M781">
        <f t="shared" si="136"/>
        <v>6</v>
      </c>
      <c r="N781">
        <f t="shared" si="137"/>
        <v>2</v>
      </c>
      <c r="O781">
        <f t="shared" si="138"/>
        <v>3</v>
      </c>
      <c r="P781">
        <f t="shared" si="139"/>
        <v>1</v>
      </c>
      <c r="Q781">
        <f t="shared" si="140"/>
        <v>4</v>
      </c>
      <c r="R781">
        <f t="shared" si="141"/>
        <v>26</v>
      </c>
      <c r="S781">
        <f t="shared" si="142"/>
        <v>0.43333333333333335</v>
      </c>
    </row>
    <row r="782" spans="1:19" ht="16">
      <c r="A782" s="3">
        <v>39932.420452280094</v>
      </c>
      <c r="B782" t="s">
        <v>13390</v>
      </c>
      <c r="C782" t="s">
        <v>85</v>
      </c>
      <c r="D782" t="s">
        <v>30</v>
      </c>
      <c r="E782" t="s">
        <v>30</v>
      </c>
      <c r="F782" t="s">
        <v>134</v>
      </c>
      <c r="G782" t="s">
        <v>100</v>
      </c>
      <c r="H782" t="s">
        <v>41</v>
      </c>
      <c r="I782">
        <f t="shared" si="132"/>
        <v>4</v>
      </c>
      <c r="J782">
        <f t="shared" si="133"/>
        <v>5</v>
      </c>
      <c r="K782" s="26">
        <f t="shared" si="134"/>
        <v>7</v>
      </c>
      <c r="L782">
        <f t="shared" si="135"/>
        <v>1</v>
      </c>
      <c r="M782">
        <f t="shared" si="136"/>
        <v>1</v>
      </c>
      <c r="N782">
        <f t="shared" si="137"/>
        <v>8</v>
      </c>
      <c r="O782">
        <f t="shared" si="138"/>
        <v>1</v>
      </c>
      <c r="P782">
        <f t="shared" si="139"/>
        <v>1</v>
      </c>
      <c r="Q782">
        <f t="shared" si="140"/>
        <v>4</v>
      </c>
      <c r="R782">
        <f t="shared" si="141"/>
        <v>28</v>
      </c>
      <c r="S782">
        <f t="shared" si="142"/>
        <v>0.46666666666666667</v>
      </c>
    </row>
    <row r="783" spans="1:19" ht="16">
      <c r="A783" s="3">
        <v>40003.865353043984</v>
      </c>
      <c r="B783" t="s">
        <v>13390</v>
      </c>
      <c r="C783" t="s">
        <v>3461</v>
      </c>
      <c r="D783" t="s">
        <v>30</v>
      </c>
      <c r="E783" t="s">
        <v>30</v>
      </c>
      <c r="F783" t="s">
        <v>88</v>
      </c>
      <c r="G783" t="s">
        <v>100</v>
      </c>
      <c r="H783" t="s">
        <v>41</v>
      </c>
      <c r="I783">
        <f t="shared" si="132"/>
        <v>7</v>
      </c>
      <c r="J783">
        <f t="shared" si="133"/>
        <v>1</v>
      </c>
      <c r="K783" s="26">
        <f t="shared" si="134"/>
        <v>11</v>
      </c>
      <c r="L783">
        <f t="shared" si="135"/>
        <v>1</v>
      </c>
      <c r="M783">
        <f t="shared" si="136"/>
        <v>1</v>
      </c>
      <c r="N783">
        <f t="shared" si="137"/>
        <v>4</v>
      </c>
      <c r="O783">
        <f t="shared" si="138"/>
        <v>1</v>
      </c>
      <c r="P783">
        <f t="shared" si="139"/>
        <v>1</v>
      </c>
      <c r="Q783">
        <f t="shared" si="140"/>
        <v>4</v>
      </c>
      <c r="R783">
        <f t="shared" si="141"/>
        <v>24</v>
      </c>
      <c r="S783">
        <f t="shared" si="142"/>
        <v>0.4</v>
      </c>
    </row>
    <row r="784" spans="1:19" ht="16">
      <c r="A784" s="3">
        <v>39920.349353090278</v>
      </c>
      <c r="B784" t="s">
        <v>13390</v>
      </c>
      <c r="C784" t="s">
        <v>111</v>
      </c>
      <c r="D784" t="s">
        <v>30</v>
      </c>
      <c r="E784" t="s">
        <v>30</v>
      </c>
      <c r="F784" t="s">
        <v>191</v>
      </c>
      <c r="G784" t="s">
        <v>410</v>
      </c>
      <c r="H784" t="s">
        <v>41</v>
      </c>
      <c r="I784">
        <f t="shared" si="132"/>
        <v>4</v>
      </c>
      <c r="J784">
        <f t="shared" si="133"/>
        <v>5</v>
      </c>
      <c r="K784" s="26">
        <f t="shared" si="134"/>
        <v>13</v>
      </c>
      <c r="L784">
        <f t="shared" si="135"/>
        <v>1</v>
      </c>
      <c r="M784">
        <f t="shared" si="136"/>
        <v>1</v>
      </c>
      <c r="N784">
        <f t="shared" si="137"/>
        <v>7</v>
      </c>
      <c r="O784">
        <f t="shared" si="138"/>
        <v>1</v>
      </c>
      <c r="P784">
        <f t="shared" si="139"/>
        <v>1</v>
      </c>
      <c r="Q784">
        <f t="shared" si="140"/>
        <v>4</v>
      </c>
      <c r="R784">
        <f t="shared" si="141"/>
        <v>33</v>
      </c>
      <c r="S784">
        <f t="shared" si="142"/>
        <v>0.55000000000000004</v>
      </c>
    </row>
    <row r="785" spans="1:19" ht="16">
      <c r="A785" s="3">
        <v>40052.67155648148</v>
      </c>
      <c r="B785" t="s">
        <v>13390</v>
      </c>
      <c r="C785" t="s">
        <v>3444</v>
      </c>
      <c r="D785">
        <v>5</v>
      </c>
      <c r="E785">
        <v>5</v>
      </c>
      <c r="F785" t="s">
        <v>165</v>
      </c>
      <c r="G785" t="s">
        <v>34</v>
      </c>
      <c r="H785" s="4" t="s">
        <v>41</v>
      </c>
      <c r="I785">
        <f t="shared" si="132"/>
        <v>8</v>
      </c>
      <c r="J785">
        <f t="shared" si="133"/>
        <v>4</v>
      </c>
      <c r="K785" s="26">
        <f t="shared" si="134"/>
        <v>1</v>
      </c>
      <c r="L785">
        <f t="shared" si="135"/>
        <v>5</v>
      </c>
      <c r="M785">
        <f t="shared" si="136"/>
        <v>6</v>
      </c>
      <c r="N785">
        <f t="shared" si="137"/>
        <v>6</v>
      </c>
      <c r="O785">
        <f t="shared" si="138"/>
        <v>3</v>
      </c>
      <c r="P785">
        <f t="shared" si="139"/>
        <v>1</v>
      </c>
      <c r="Q785">
        <f t="shared" si="140"/>
        <v>4</v>
      </c>
      <c r="R785">
        <f t="shared" si="141"/>
        <v>30</v>
      </c>
      <c r="S785">
        <f t="shared" si="142"/>
        <v>0.5</v>
      </c>
    </row>
    <row r="786" spans="1:19" ht="16">
      <c r="A786" s="3">
        <v>39994.507326770836</v>
      </c>
      <c r="B786" t="s">
        <v>13390</v>
      </c>
      <c r="C786" t="s">
        <v>3461</v>
      </c>
      <c r="D786" t="s">
        <v>30</v>
      </c>
      <c r="E786">
        <v>5</v>
      </c>
      <c r="F786" t="s">
        <v>191</v>
      </c>
      <c r="G786" t="s">
        <v>100</v>
      </c>
      <c r="H786" t="s">
        <v>41</v>
      </c>
      <c r="I786">
        <f t="shared" si="132"/>
        <v>6</v>
      </c>
      <c r="J786">
        <f t="shared" si="133"/>
        <v>3</v>
      </c>
      <c r="K786" s="26">
        <f t="shared" si="134"/>
        <v>11</v>
      </c>
      <c r="L786">
        <f t="shared" si="135"/>
        <v>1</v>
      </c>
      <c r="M786">
        <f t="shared" si="136"/>
        <v>6</v>
      </c>
      <c r="N786">
        <f t="shared" si="137"/>
        <v>7</v>
      </c>
      <c r="O786">
        <f t="shared" si="138"/>
        <v>1</v>
      </c>
      <c r="P786">
        <f t="shared" si="139"/>
        <v>1</v>
      </c>
      <c r="Q786">
        <f t="shared" si="140"/>
        <v>4</v>
      </c>
      <c r="R786">
        <f t="shared" si="141"/>
        <v>34</v>
      </c>
      <c r="S786">
        <f t="shared" si="142"/>
        <v>0.56666666666666665</v>
      </c>
    </row>
    <row r="787" spans="1:19" ht="16">
      <c r="A787" s="3">
        <v>39991.031886539349</v>
      </c>
      <c r="B787" t="s">
        <v>13390</v>
      </c>
      <c r="C787" t="s">
        <v>7054</v>
      </c>
      <c r="D787" t="s">
        <v>30</v>
      </c>
      <c r="E787">
        <v>2</v>
      </c>
      <c r="F787" t="s">
        <v>191</v>
      </c>
      <c r="G787" t="s">
        <v>410</v>
      </c>
      <c r="H787" t="s">
        <v>41</v>
      </c>
      <c r="I787">
        <f t="shared" si="132"/>
        <v>6</v>
      </c>
      <c r="J787">
        <f t="shared" si="133"/>
        <v>3</v>
      </c>
      <c r="K787" s="26">
        <f t="shared" si="134"/>
        <v>8</v>
      </c>
      <c r="L787">
        <f t="shared" si="135"/>
        <v>1</v>
      </c>
      <c r="M787">
        <f t="shared" si="136"/>
        <v>3</v>
      </c>
      <c r="N787">
        <f t="shared" si="137"/>
        <v>7</v>
      </c>
      <c r="O787">
        <f t="shared" si="138"/>
        <v>1</v>
      </c>
      <c r="P787">
        <f t="shared" si="139"/>
        <v>1</v>
      </c>
      <c r="Q787">
        <f t="shared" si="140"/>
        <v>4</v>
      </c>
      <c r="R787">
        <f t="shared" si="141"/>
        <v>28</v>
      </c>
      <c r="S787">
        <f t="shared" si="142"/>
        <v>0.46666666666666667</v>
      </c>
    </row>
    <row r="788" spans="1:19" ht="16">
      <c r="A788" s="3">
        <v>39989.491909722223</v>
      </c>
      <c r="B788" t="s">
        <v>743</v>
      </c>
      <c r="C788" t="s">
        <v>3461</v>
      </c>
      <c r="D788" t="s">
        <v>30</v>
      </c>
      <c r="E788" t="s">
        <v>30</v>
      </c>
      <c r="F788" t="s">
        <v>99</v>
      </c>
      <c r="G788" t="s">
        <v>49</v>
      </c>
      <c r="H788" t="s">
        <v>41</v>
      </c>
      <c r="I788">
        <f t="shared" si="132"/>
        <v>6</v>
      </c>
      <c r="J788">
        <f t="shared" si="133"/>
        <v>3</v>
      </c>
      <c r="K788" s="26">
        <f t="shared" si="134"/>
        <v>11</v>
      </c>
      <c r="L788">
        <f t="shared" si="135"/>
        <v>1</v>
      </c>
      <c r="M788">
        <f t="shared" si="136"/>
        <v>1</v>
      </c>
      <c r="N788">
        <f t="shared" si="137"/>
        <v>10</v>
      </c>
      <c r="O788">
        <f t="shared" si="138"/>
        <v>4</v>
      </c>
      <c r="P788">
        <f t="shared" si="139"/>
        <v>3</v>
      </c>
      <c r="Q788">
        <f t="shared" si="140"/>
        <v>4</v>
      </c>
      <c r="R788">
        <f t="shared" si="141"/>
        <v>37</v>
      </c>
      <c r="S788">
        <f t="shared" si="142"/>
        <v>0.6166666666666667</v>
      </c>
    </row>
    <row r="789" spans="1:19" ht="16">
      <c r="A789" s="3">
        <v>39981.783759872684</v>
      </c>
      <c r="B789" t="s">
        <v>13390</v>
      </c>
      <c r="C789" t="s">
        <v>3457</v>
      </c>
      <c r="D789" t="s">
        <v>30</v>
      </c>
      <c r="E789" t="s">
        <v>30</v>
      </c>
      <c r="F789" t="s">
        <v>4752</v>
      </c>
      <c r="G789" t="s">
        <v>34</v>
      </c>
      <c r="H789" t="s">
        <v>41</v>
      </c>
      <c r="I789">
        <f t="shared" si="132"/>
        <v>6</v>
      </c>
      <c r="J789">
        <f t="shared" si="133"/>
        <v>3</v>
      </c>
      <c r="K789" s="26">
        <f t="shared" si="134"/>
        <v>9</v>
      </c>
      <c r="L789">
        <f t="shared" si="135"/>
        <v>1</v>
      </c>
      <c r="M789">
        <f t="shared" si="136"/>
        <v>1</v>
      </c>
      <c r="N789">
        <f t="shared" si="137"/>
        <v>9</v>
      </c>
      <c r="O789">
        <f t="shared" si="138"/>
        <v>3</v>
      </c>
      <c r="P789">
        <f t="shared" si="139"/>
        <v>1</v>
      </c>
      <c r="Q789">
        <f t="shared" si="140"/>
        <v>4</v>
      </c>
      <c r="R789">
        <f t="shared" si="141"/>
        <v>31</v>
      </c>
      <c r="S789">
        <f t="shared" si="142"/>
        <v>0.51666666666666672</v>
      </c>
    </row>
    <row r="790" spans="1:19" ht="16">
      <c r="A790" s="3">
        <v>39951.766755752316</v>
      </c>
      <c r="B790" t="s">
        <v>13390</v>
      </c>
      <c r="C790" t="s">
        <v>3457</v>
      </c>
      <c r="D790" t="s">
        <v>30</v>
      </c>
      <c r="E790" t="s">
        <v>30</v>
      </c>
      <c r="F790" t="s">
        <v>48</v>
      </c>
      <c r="G790" t="s">
        <v>34</v>
      </c>
      <c r="H790" s="4" t="s">
        <v>41</v>
      </c>
      <c r="I790">
        <f t="shared" si="132"/>
        <v>5</v>
      </c>
      <c r="J790">
        <f t="shared" si="133"/>
        <v>2</v>
      </c>
      <c r="K790" s="26">
        <f t="shared" si="134"/>
        <v>9</v>
      </c>
      <c r="L790">
        <f t="shared" si="135"/>
        <v>1</v>
      </c>
      <c r="M790">
        <f t="shared" si="136"/>
        <v>1</v>
      </c>
      <c r="N790">
        <f t="shared" si="137"/>
        <v>3</v>
      </c>
      <c r="O790">
        <f t="shared" si="138"/>
        <v>3</v>
      </c>
      <c r="P790">
        <f t="shared" si="139"/>
        <v>1</v>
      </c>
      <c r="Q790">
        <f t="shared" si="140"/>
        <v>4</v>
      </c>
      <c r="R790">
        <f t="shared" si="141"/>
        <v>24</v>
      </c>
      <c r="S790">
        <f t="shared" si="142"/>
        <v>0.4</v>
      </c>
    </row>
    <row r="791" spans="1:19" ht="16">
      <c r="A791" s="3">
        <v>40072.706319444442</v>
      </c>
      <c r="B791" t="s">
        <v>5089</v>
      </c>
      <c r="C791" t="s">
        <v>3461</v>
      </c>
      <c r="D791">
        <v>5</v>
      </c>
      <c r="E791">
        <v>3</v>
      </c>
      <c r="F791" t="s">
        <v>4752</v>
      </c>
      <c r="G791" t="s">
        <v>49</v>
      </c>
      <c r="H791" t="s">
        <v>41</v>
      </c>
      <c r="I791">
        <f t="shared" si="132"/>
        <v>9</v>
      </c>
      <c r="J791">
        <f t="shared" si="133"/>
        <v>6</v>
      </c>
      <c r="K791" s="26">
        <f t="shared" si="134"/>
        <v>11</v>
      </c>
      <c r="L791">
        <f t="shared" si="135"/>
        <v>5</v>
      </c>
      <c r="M791">
        <f t="shared" si="136"/>
        <v>5</v>
      </c>
      <c r="N791">
        <f t="shared" si="137"/>
        <v>9</v>
      </c>
      <c r="O791">
        <f t="shared" si="138"/>
        <v>4</v>
      </c>
      <c r="P791">
        <f t="shared" si="139"/>
        <v>2</v>
      </c>
      <c r="Q791">
        <f t="shared" si="140"/>
        <v>4</v>
      </c>
      <c r="R791">
        <f t="shared" si="141"/>
        <v>46</v>
      </c>
      <c r="S791">
        <f t="shared" si="142"/>
        <v>0.76666666666666672</v>
      </c>
    </row>
    <row r="792" spans="1:19" ht="16">
      <c r="A792" s="3">
        <v>40011.887716863428</v>
      </c>
      <c r="B792" t="s">
        <v>13390</v>
      </c>
      <c r="C792" t="s">
        <v>3461</v>
      </c>
      <c r="D792">
        <v>5</v>
      </c>
      <c r="E792">
        <v>5</v>
      </c>
      <c r="F792" t="s">
        <v>191</v>
      </c>
      <c r="G792" t="s">
        <v>100</v>
      </c>
      <c r="H792" t="s">
        <v>41</v>
      </c>
      <c r="I792">
        <f t="shared" si="132"/>
        <v>7</v>
      </c>
      <c r="J792">
        <f t="shared" si="133"/>
        <v>1</v>
      </c>
      <c r="K792" s="26">
        <f t="shared" si="134"/>
        <v>11</v>
      </c>
      <c r="L792">
        <f t="shared" si="135"/>
        <v>5</v>
      </c>
      <c r="M792">
        <f t="shared" si="136"/>
        <v>6</v>
      </c>
      <c r="N792">
        <f t="shared" si="137"/>
        <v>7</v>
      </c>
      <c r="O792">
        <f t="shared" si="138"/>
        <v>1</v>
      </c>
      <c r="P792">
        <f t="shared" si="139"/>
        <v>1</v>
      </c>
      <c r="Q792">
        <f t="shared" si="140"/>
        <v>4</v>
      </c>
      <c r="R792">
        <f t="shared" si="141"/>
        <v>36</v>
      </c>
      <c r="S792">
        <f t="shared" si="142"/>
        <v>0.6</v>
      </c>
    </row>
    <row r="793" spans="1:19" ht="16">
      <c r="A793" s="3">
        <v>39963.038320798609</v>
      </c>
      <c r="B793" t="s">
        <v>13390</v>
      </c>
      <c r="C793" t="s">
        <v>3444</v>
      </c>
      <c r="D793" t="s">
        <v>30</v>
      </c>
      <c r="E793" t="s">
        <v>30</v>
      </c>
      <c r="F793" t="s">
        <v>155</v>
      </c>
      <c r="G793" t="s">
        <v>34</v>
      </c>
      <c r="H793" s="4" t="s">
        <v>41</v>
      </c>
      <c r="I793">
        <f t="shared" si="132"/>
        <v>5</v>
      </c>
      <c r="J793">
        <f t="shared" si="133"/>
        <v>2</v>
      </c>
      <c r="K793" s="26">
        <f t="shared" si="134"/>
        <v>1</v>
      </c>
      <c r="L793">
        <f t="shared" si="135"/>
        <v>1</v>
      </c>
      <c r="M793">
        <f t="shared" si="136"/>
        <v>1</v>
      </c>
      <c r="N793">
        <f t="shared" si="137"/>
        <v>5</v>
      </c>
      <c r="O793">
        <f t="shared" si="138"/>
        <v>3</v>
      </c>
      <c r="P793">
        <f t="shared" si="139"/>
        <v>1</v>
      </c>
      <c r="Q793">
        <f t="shared" si="140"/>
        <v>4</v>
      </c>
      <c r="R793">
        <f t="shared" si="141"/>
        <v>18</v>
      </c>
      <c r="S793">
        <f t="shared" si="142"/>
        <v>0.3</v>
      </c>
    </row>
    <row r="794" spans="1:19" ht="16">
      <c r="A794" s="3">
        <v>40015.801336689816</v>
      </c>
      <c r="B794" t="s">
        <v>13390</v>
      </c>
      <c r="C794" t="s">
        <v>3457</v>
      </c>
      <c r="D794">
        <v>5</v>
      </c>
      <c r="E794">
        <v>5</v>
      </c>
      <c r="F794" t="s">
        <v>4744</v>
      </c>
      <c r="G794" t="s">
        <v>34</v>
      </c>
      <c r="H794" s="4" t="s">
        <v>41</v>
      </c>
      <c r="I794">
        <f t="shared" si="132"/>
        <v>7</v>
      </c>
      <c r="J794">
        <f t="shared" si="133"/>
        <v>1</v>
      </c>
      <c r="K794" s="26">
        <f t="shared" si="134"/>
        <v>9</v>
      </c>
      <c r="L794">
        <f t="shared" si="135"/>
        <v>5</v>
      </c>
      <c r="M794">
        <f t="shared" si="136"/>
        <v>6</v>
      </c>
      <c r="N794">
        <f t="shared" si="137"/>
        <v>2</v>
      </c>
      <c r="O794">
        <f t="shared" si="138"/>
        <v>3</v>
      </c>
      <c r="P794">
        <f t="shared" si="139"/>
        <v>1</v>
      </c>
      <c r="Q794">
        <f t="shared" si="140"/>
        <v>4</v>
      </c>
      <c r="R794">
        <f t="shared" si="141"/>
        <v>31</v>
      </c>
      <c r="S794">
        <f t="shared" si="142"/>
        <v>0.51666666666666672</v>
      </c>
    </row>
    <row r="795" spans="1:19" ht="16">
      <c r="A795" s="3">
        <v>40040.554570636574</v>
      </c>
      <c r="B795" t="s">
        <v>13390</v>
      </c>
      <c r="C795" t="s">
        <v>7957</v>
      </c>
      <c r="D795">
        <v>5</v>
      </c>
      <c r="E795">
        <v>5</v>
      </c>
      <c r="F795" t="s">
        <v>88</v>
      </c>
      <c r="G795" t="s">
        <v>100</v>
      </c>
      <c r="H795" t="s">
        <v>41</v>
      </c>
      <c r="I795">
        <f t="shared" si="132"/>
        <v>8</v>
      </c>
      <c r="J795">
        <f t="shared" si="133"/>
        <v>4</v>
      </c>
      <c r="K795" s="26">
        <f t="shared" si="134"/>
        <v>5</v>
      </c>
      <c r="L795">
        <f t="shared" si="135"/>
        <v>5</v>
      </c>
      <c r="M795">
        <f t="shared" si="136"/>
        <v>6</v>
      </c>
      <c r="N795">
        <f t="shared" si="137"/>
        <v>4</v>
      </c>
      <c r="O795">
        <f t="shared" si="138"/>
        <v>1</v>
      </c>
      <c r="P795">
        <f t="shared" si="139"/>
        <v>1</v>
      </c>
      <c r="Q795">
        <f t="shared" si="140"/>
        <v>4</v>
      </c>
      <c r="R795">
        <f t="shared" si="141"/>
        <v>30</v>
      </c>
      <c r="S795">
        <f t="shared" si="142"/>
        <v>0.5</v>
      </c>
    </row>
    <row r="796" spans="1:19" ht="16">
      <c r="A796" s="3">
        <v>39934.291915428243</v>
      </c>
      <c r="B796" t="s">
        <v>13390</v>
      </c>
      <c r="C796" t="s">
        <v>27</v>
      </c>
      <c r="D796" t="s">
        <v>30</v>
      </c>
      <c r="E796" t="s">
        <v>30</v>
      </c>
      <c r="F796" t="s">
        <v>88</v>
      </c>
      <c r="G796" t="s">
        <v>410</v>
      </c>
      <c r="H796" t="s">
        <v>41</v>
      </c>
      <c r="I796">
        <f t="shared" si="132"/>
        <v>5</v>
      </c>
      <c r="J796">
        <f t="shared" si="133"/>
        <v>2</v>
      </c>
      <c r="K796" s="26">
        <f t="shared" si="134"/>
        <v>2</v>
      </c>
      <c r="L796">
        <f t="shared" si="135"/>
        <v>1</v>
      </c>
      <c r="M796">
        <f t="shared" si="136"/>
        <v>1</v>
      </c>
      <c r="N796">
        <f t="shared" si="137"/>
        <v>4</v>
      </c>
      <c r="O796">
        <f t="shared" si="138"/>
        <v>1</v>
      </c>
      <c r="P796">
        <f t="shared" si="139"/>
        <v>1</v>
      </c>
      <c r="Q796">
        <f t="shared" si="140"/>
        <v>4</v>
      </c>
      <c r="R796">
        <f t="shared" si="141"/>
        <v>16</v>
      </c>
      <c r="S796">
        <f t="shared" si="142"/>
        <v>0.26666666666666666</v>
      </c>
    </row>
    <row r="797" spans="1:19" ht="16">
      <c r="A797" s="3">
        <v>39906.578122800929</v>
      </c>
      <c r="B797" t="s">
        <v>13390</v>
      </c>
      <c r="C797" t="s">
        <v>46</v>
      </c>
      <c r="D797" t="s">
        <v>30</v>
      </c>
      <c r="E797" t="s">
        <v>30</v>
      </c>
      <c r="F797" t="s">
        <v>155</v>
      </c>
      <c r="G797" t="s">
        <v>34</v>
      </c>
      <c r="H797" s="4" t="s">
        <v>41</v>
      </c>
      <c r="I797">
        <f t="shared" si="132"/>
        <v>4</v>
      </c>
      <c r="J797">
        <f t="shared" si="133"/>
        <v>5</v>
      </c>
      <c r="K797" s="26">
        <f t="shared" si="134"/>
        <v>1</v>
      </c>
      <c r="L797">
        <f t="shared" si="135"/>
        <v>1</v>
      </c>
      <c r="M797">
        <f t="shared" si="136"/>
        <v>1</v>
      </c>
      <c r="N797">
        <f t="shared" si="137"/>
        <v>5</v>
      </c>
      <c r="O797">
        <f t="shared" si="138"/>
        <v>3</v>
      </c>
      <c r="P797">
        <f t="shared" si="139"/>
        <v>1</v>
      </c>
      <c r="Q797">
        <f t="shared" si="140"/>
        <v>4</v>
      </c>
      <c r="R797">
        <f t="shared" si="141"/>
        <v>21</v>
      </c>
      <c r="S797">
        <f t="shared" si="142"/>
        <v>0.35</v>
      </c>
    </row>
    <row r="798" spans="1:19" ht="16">
      <c r="A798" s="3">
        <v>39968.70385416667</v>
      </c>
      <c r="B798" t="s">
        <v>5089</v>
      </c>
      <c r="C798" t="s">
        <v>3461</v>
      </c>
      <c r="D798" t="s">
        <v>30</v>
      </c>
      <c r="E798" t="s">
        <v>30</v>
      </c>
      <c r="F798" t="s">
        <v>4744</v>
      </c>
      <c r="G798" t="s">
        <v>100</v>
      </c>
      <c r="H798" t="s">
        <v>41</v>
      </c>
      <c r="I798">
        <f t="shared" si="132"/>
        <v>6</v>
      </c>
      <c r="J798">
        <f t="shared" si="133"/>
        <v>3</v>
      </c>
      <c r="K798" s="26">
        <f t="shared" si="134"/>
        <v>11</v>
      </c>
      <c r="L798">
        <f t="shared" si="135"/>
        <v>1</v>
      </c>
      <c r="M798">
        <f t="shared" si="136"/>
        <v>1</v>
      </c>
      <c r="N798">
        <f t="shared" si="137"/>
        <v>2</v>
      </c>
      <c r="O798">
        <f t="shared" si="138"/>
        <v>1</v>
      </c>
      <c r="P798">
        <f t="shared" si="139"/>
        <v>2</v>
      </c>
      <c r="Q798">
        <f t="shared" si="140"/>
        <v>4</v>
      </c>
      <c r="R798">
        <f t="shared" si="141"/>
        <v>25</v>
      </c>
      <c r="S798">
        <f t="shared" si="142"/>
        <v>0.41666666666666669</v>
      </c>
    </row>
    <row r="799" spans="1:19" ht="16">
      <c r="A799" s="3">
        <v>40008.500353738425</v>
      </c>
      <c r="B799" t="s">
        <v>13390</v>
      </c>
      <c r="C799" t="s">
        <v>3461</v>
      </c>
      <c r="D799" t="s">
        <v>30</v>
      </c>
      <c r="E799" t="s">
        <v>30</v>
      </c>
      <c r="F799" t="s">
        <v>165</v>
      </c>
      <c r="G799" t="s">
        <v>410</v>
      </c>
      <c r="H799" t="s">
        <v>41</v>
      </c>
      <c r="I799">
        <f t="shared" si="132"/>
        <v>7</v>
      </c>
      <c r="J799">
        <f t="shared" si="133"/>
        <v>1</v>
      </c>
      <c r="K799" s="26">
        <f t="shared" si="134"/>
        <v>11</v>
      </c>
      <c r="L799">
        <f t="shared" si="135"/>
        <v>1</v>
      </c>
      <c r="M799">
        <f t="shared" si="136"/>
        <v>1</v>
      </c>
      <c r="N799">
        <f t="shared" si="137"/>
        <v>6</v>
      </c>
      <c r="O799">
        <f t="shared" si="138"/>
        <v>1</v>
      </c>
      <c r="P799">
        <f t="shared" si="139"/>
        <v>1</v>
      </c>
      <c r="Q799">
        <f t="shared" si="140"/>
        <v>4</v>
      </c>
      <c r="R799">
        <f t="shared" si="141"/>
        <v>26</v>
      </c>
      <c r="S799">
        <f t="shared" si="142"/>
        <v>0.43333333333333335</v>
      </c>
    </row>
    <row r="800" spans="1:19" ht="16">
      <c r="A800" s="3">
        <v>40018.44352572917</v>
      </c>
      <c r="B800" t="s">
        <v>13390</v>
      </c>
      <c r="C800" t="s">
        <v>7957</v>
      </c>
      <c r="D800">
        <v>5</v>
      </c>
      <c r="E800">
        <v>5</v>
      </c>
      <c r="F800" t="s">
        <v>4752</v>
      </c>
      <c r="G800" t="s">
        <v>34</v>
      </c>
      <c r="H800" s="4" t="s">
        <v>41</v>
      </c>
      <c r="I800">
        <f t="shared" si="132"/>
        <v>7</v>
      </c>
      <c r="J800">
        <f t="shared" si="133"/>
        <v>1</v>
      </c>
      <c r="K800" s="26">
        <f t="shared" si="134"/>
        <v>5</v>
      </c>
      <c r="L800">
        <f t="shared" si="135"/>
        <v>5</v>
      </c>
      <c r="M800">
        <f t="shared" si="136"/>
        <v>6</v>
      </c>
      <c r="N800">
        <f t="shared" si="137"/>
        <v>9</v>
      </c>
      <c r="O800">
        <f t="shared" si="138"/>
        <v>3</v>
      </c>
      <c r="P800">
        <f t="shared" si="139"/>
        <v>1</v>
      </c>
      <c r="Q800">
        <f t="shared" si="140"/>
        <v>4</v>
      </c>
      <c r="R800">
        <f t="shared" si="141"/>
        <v>34</v>
      </c>
      <c r="S800">
        <f t="shared" si="142"/>
        <v>0.56666666666666665</v>
      </c>
    </row>
    <row r="801" spans="1:19" ht="16">
      <c r="A801" s="3">
        <v>40038.724346840281</v>
      </c>
      <c r="B801" t="s">
        <v>13390</v>
      </c>
      <c r="C801" t="s">
        <v>7054</v>
      </c>
      <c r="D801">
        <v>4</v>
      </c>
      <c r="E801">
        <v>3</v>
      </c>
      <c r="F801" t="s">
        <v>134</v>
      </c>
      <c r="G801" t="s">
        <v>410</v>
      </c>
      <c r="H801" t="s">
        <v>41</v>
      </c>
      <c r="I801">
        <f t="shared" si="132"/>
        <v>8</v>
      </c>
      <c r="J801">
        <f t="shared" si="133"/>
        <v>4</v>
      </c>
      <c r="K801" s="26">
        <f t="shared" si="134"/>
        <v>8</v>
      </c>
      <c r="L801">
        <f t="shared" si="135"/>
        <v>2</v>
      </c>
      <c r="M801">
        <f t="shared" si="136"/>
        <v>5</v>
      </c>
      <c r="N801">
        <f t="shared" si="137"/>
        <v>8</v>
      </c>
      <c r="O801">
        <f t="shared" si="138"/>
        <v>1</v>
      </c>
      <c r="P801">
        <f t="shared" si="139"/>
        <v>1</v>
      </c>
      <c r="Q801">
        <f t="shared" si="140"/>
        <v>4</v>
      </c>
      <c r="R801">
        <f t="shared" si="141"/>
        <v>33</v>
      </c>
      <c r="S801">
        <f t="shared" si="142"/>
        <v>0.55000000000000004</v>
      </c>
    </row>
    <row r="802" spans="1:19" ht="16">
      <c r="A802" s="3">
        <v>40044</v>
      </c>
      <c r="B802" t="s">
        <v>67</v>
      </c>
      <c r="C802" t="s">
        <v>3444</v>
      </c>
      <c r="D802">
        <v>5</v>
      </c>
      <c r="E802">
        <v>3</v>
      </c>
      <c r="F802" t="s">
        <v>191</v>
      </c>
      <c r="G802" t="s">
        <v>100</v>
      </c>
      <c r="H802" t="s">
        <v>41</v>
      </c>
      <c r="I802">
        <f t="shared" si="132"/>
        <v>8</v>
      </c>
      <c r="J802">
        <f t="shared" si="133"/>
        <v>4</v>
      </c>
      <c r="K802" s="26">
        <f t="shared" si="134"/>
        <v>1</v>
      </c>
      <c r="L802">
        <f t="shared" si="135"/>
        <v>5</v>
      </c>
      <c r="M802">
        <f t="shared" si="136"/>
        <v>5</v>
      </c>
      <c r="N802">
        <f t="shared" si="137"/>
        <v>7</v>
      </c>
      <c r="O802">
        <f t="shared" si="138"/>
        <v>1</v>
      </c>
      <c r="P802">
        <f t="shared" si="139"/>
        <v>7</v>
      </c>
      <c r="Q802">
        <f t="shared" si="140"/>
        <v>4</v>
      </c>
      <c r="R802">
        <f t="shared" si="141"/>
        <v>34</v>
      </c>
      <c r="S802">
        <f t="shared" si="142"/>
        <v>0.56666666666666665</v>
      </c>
    </row>
    <row r="803" spans="1:19" ht="16">
      <c r="A803" s="3">
        <v>40076.001762997686</v>
      </c>
      <c r="B803" t="s">
        <v>13390</v>
      </c>
      <c r="C803" t="s">
        <v>7957</v>
      </c>
      <c r="D803">
        <v>3</v>
      </c>
      <c r="E803">
        <v>3</v>
      </c>
      <c r="F803" t="s">
        <v>4744</v>
      </c>
      <c r="G803" t="s">
        <v>34</v>
      </c>
      <c r="H803" s="4" t="s">
        <v>41</v>
      </c>
      <c r="I803">
        <f t="shared" si="132"/>
        <v>9</v>
      </c>
      <c r="J803">
        <f t="shared" si="133"/>
        <v>6</v>
      </c>
      <c r="K803" s="26">
        <f t="shared" si="134"/>
        <v>5</v>
      </c>
      <c r="L803">
        <f t="shared" si="135"/>
        <v>3</v>
      </c>
      <c r="M803">
        <f t="shared" si="136"/>
        <v>5</v>
      </c>
      <c r="N803">
        <f t="shared" si="137"/>
        <v>2</v>
      </c>
      <c r="O803">
        <f t="shared" si="138"/>
        <v>3</v>
      </c>
      <c r="P803">
        <f t="shared" si="139"/>
        <v>1</v>
      </c>
      <c r="Q803">
        <f t="shared" si="140"/>
        <v>4</v>
      </c>
      <c r="R803">
        <f t="shared" si="141"/>
        <v>29</v>
      </c>
      <c r="S803">
        <f t="shared" si="142"/>
        <v>0.48333333333333334</v>
      </c>
    </row>
    <row r="804" spans="1:19" ht="16">
      <c r="A804" s="3">
        <v>39938.599074652775</v>
      </c>
      <c r="B804" t="s">
        <v>13390</v>
      </c>
      <c r="C804" t="s">
        <v>46</v>
      </c>
      <c r="D804" t="s">
        <v>30</v>
      </c>
      <c r="E804" t="s">
        <v>30</v>
      </c>
      <c r="F804" t="s">
        <v>134</v>
      </c>
      <c r="G804" t="s">
        <v>34</v>
      </c>
      <c r="H804" s="4" t="s">
        <v>41</v>
      </c>
      <c r="I804">
        <f t="shared" si="132"/>
        <v>5</v>
      </c>
      <c r="J804">
        <f t="shared" si="133"/>
        <v>2</v>
      </c>
      <c r="K804" s="26">
        <f t="shared" si="134"/>
        <v>1</v>
      </c>
      <c r="L804">
        <f t="shared" si="135"/>
        <v>1</v>
      </c>
      <c r="M804">
        <f t="shared" si="136"/>
        <v>1</v>
      </c>
      <c r="N804">
        <f t="shared" si="137"/>
        <v>8</v>
      </c>
      <c r="O804">
        <f t="shared" si="138"/>
        <v>3</v>
      </c>
      <c r="P804">
        <f t="shared" si="139"/>
        <v>1</v>
      </c>
      <c r="Q804">
        <f t="shared" si="140"/>
        <v>4</v>
      </c>
      <c r="R804">
        <f t="shared" si="141"/>
        <v>21</v>
      </c>
      <c r="S804">
        <f t="shared" si="142"/>
        <v>0.35</v>
      </c>
    </row>
    <row r="805" spans="1:19" ht="16">
      <c r="A805" s="3">
        <v>40022.543227048613</v>
      </c>
      <c r="B805" t="s">
        <v>13390</v>
      </c>
      <c r="C805" t="s">
        <v>3444</v>
      </c>
      <c r="D805">
        <v>5</v>
      </c>
      <c r="E805">
        <v>4</v>
      </c>
      <c r="F805" t="s">
        <v>155</v>
      </c>
      <c r="G805" t="s">
        <v>410</v>
      </c>
      <c r="H805" t="s">
        <v>5156</v>
      </c>
      <c r="I805">
        <f t="shared" si="132"/>
        <v>7</v>
      </c>
      <c r="J805">
        <f t="shared" si="133"/>
        <v>1</v>
      </c>
      <c r="K805" s="26">
        <f t="shared" si="134"/>
        <v>1</v>
      </c>
      <c r="L805">
        <f t="shared" si="135"/>
        <v>5</v>
      </c>
      <c r="M805">
        <f t="shared" si="136"/>
        <v>2</v>
      </c>
      <c r="N805">
        <f t="shared" si="137"/>
        <v>5</v>
      </c>
      <c r="O805">
        <f t="shared" si="138"/>
        <v>1</v>
      </c>
      <c r="P805">
        <f t="shared" si="139"/>
        <v>1</v>
      </c>
      <c r="Q805">
        <f t="shared" si="140"/>
        <v>1</v>
      </c>
      <c r="R805">
        <f t="shared" si="141"/>
        <v>17</v>
      </c>
      <c r="S805">
        <f t="shared" si="142"/>
        <v>0.28333333333333333</v>
      </c>
    </row>
    <row r="806" spans="1:19" ht="16">
      <c r="A806" s="3">
        <v>39960.474685995374</v>
      </c>
      <c r="B806" t="s">
        <v>13390</v>
      </c>
      <c r="C806" t="s">
        <v>3457</v>
      </c>
      <c r="D806" t="s">
        <v>30</v>
      </c>
      <c r="E806" t="s">
        <v>30</v>
      </c>
      <c r="F806" t="s">
        <v>4744</v>
      </c>
      <c r="G806" t="s">
        <v>410</v>
      </c>
      <c r="H806" t="s">
        <v>41</v>
      </c>
      <c r="I806">
        <f t="shared" si="132"/>
        <v>5</v>
      </c>
      <c r="J806">
        <f t="shared" si="133"/>
        <v>2</v>
      </c>
      <c r="K806" s="26">
        <f t="shared" si="134"/>
        <v>9</v>
      </c>
      <c r="L806">
        <f t="shared" si="135"/>
        <v>1</v>
      </c>
      <c r="M806">
        <f t="shared" si="136"/>
        <v>1</v>
      </c>
      <c r="N806">
        <f t="shared" si="137"/>
        <v>2</v>
      </c>
      <c r="O806">
        <f t="shared" si="138"/>
        <v>1</v>
      </c>
      <c r="P806">
        <f t="shared" si="139"/>
        <v>1</v>
      </c>
      <c r="Q806">
        <f t="shared" si="140"/>
        <v>4</v>
      </c>
      <c r="R806">
        <f t="shared" si="141"/>
        <v>21</v>
      </c>
      <c r="S806">
        <f t="shared" si="142"/>
        <v>0.35</v>
      </c>
    </row>
    <row r="807" spans="1:19" ht="16">
      <c r="A807" s="3">
        <v>39997.747191469905</v>
      </c>
      <c r="B807" t="s">
        <v>13390</v>
      </c>
      <c r="C807" t="s">
        <v>3461</v>
      </c>
      <c r="D807" t="s">
        <v>30</v>
      </c>
      <c r="E807">
        <v>2</v>
      </c>
      <c r="F807" t="s">
        <v>134</v>
      </c>
      <c r="G807" t="s">
        <v>410</v>
      </c>
      <c r="H807" t="s">
        <v>41</v>
      </c>
      <c r="I807">
        <f t="shared" si="132"/>
        <v>7</v>
      </c>
      <c r="J807">
        <f t="shared" si="133"/>
        <v>1</v>
      </c>
      <c r="K807" s="26">
        <f t="shared" si="134"/>
        <v>11</v>
      </c>
      <c r="L807">
        <f t="shared" si="135"/>
        <v>1</v>
      </c>
      <c r="M807">
        <f t="shared" si="136"/>
        <v>3</v>
      </c>
      <c r="N807">
        <f t="shared" si="137"/>
        <v>8</v>
      </c>
      <c r="O807">
        <f t="shared" si="138"/>
        <v>1</v>
      </c>
      <c r="P807">
        <f t="shared" si="139"/>
        <v>1</v>
      </c>
      <c r="Q807">
        <f t="shared" si="140"/>
        <v>4</v>
      </c>
      <c r="R807">
        <f t="shared" si="141"/>
        <v>30</v>
      </c>
      <c r="S807">
        <f t="shared" si="142"/>
        <v>0.5</v>
      </c>
    </row>
    <row r="808" spans="1:19" ht="16">
      <c r="A808" s="3">
        <v>39931.465683333336</v>
      </c>
      <c r="B808" t="s">
        <v>13390</v>
      </c>
      <c r="C808" t="s">
        <v>246</v>
      </c>
      <c r="D808" t="s">
        <v>30</v>
      </c>
      <c r="E808" t="s">
        <v>30</v>
      </c>
      <c r="F808" t="s">
        <v>88</v>
      </c>
      <c r="G808" t="s">
        <v>100</v>
      </c>
      <c r="H808" t="s">
        <v>41</v>
      </c>
      <c r="I808">
        <f t="shared" si="132"/>
        <v>4</v>
      </c>
      <c r="J808">
        <f t="shared" si="133"/>
        <v>5</v>
      </c>
      <c r="K808" s="26">
        <f t="shared" si="134"/>
        <v>4</v>
      </c>
      <c r="L808">
        <f t="shared" si="135"/>
        <v>1</v>
      </c>
      <c r="M808">
        <f t="shared" si="136"/>
        <v>1</v>
      </c>
      <c r="N808">
        <f t="shared" si="137"/>
        <v>4</v>
      </c>
      <c r="O808">
        <f t="shared" si="138"/>
        <v>1</v>
      </c>
      <c r="P808">
        <f t="shared" si="139"/>
        <v>1</v>
      </c>
      <c r="Q808">
        <f t="shared" si="140"/>
        <v>4</v>
      </c>
      <c r="R808">
        <f t="shared" si="141"/>
        <v>21</v>
      </c>
      <c r="S808">
        <f t="shared" si="142"/>
        <v>0.35</v>
      </c>
    </row>
    <row r="809" spans="1:19" ht="16">
      <c r="A809" s="3">
        <v>40001.312896030089</v>
      </c>
      <c r="B809" t="s">
        <v>13390</v>
      </c>
      <c r="C809" t="s">
        <v>3461</v>
      </c>
      <c r="D809" t="s">
        <v>30</v>
      </c>
      <c r="E809">
        <v>5</v>
      </c>
      <c r="F809" t="s">
        <v>88</v>
      </c>
      <c r="G809" t="s">
        <v>410</v>
      </c>
      <c r="H809" t="s">
        <v>41</v>
      </c>
      <c r="I809">
        <f t="shared" si="132"/>
        <v>7</v>
      </c>
      <c r="J809">
        <f t="shared" si="133"/>
        <v>1</v>
      </c>
      <c r="K809" s="26">
        <f t="shared" si="134"/>
        <v>11</v>
      </c>
      <c r="L809">
        <f t="shared" si="135"/>
        <v>1</v>
      </c>
      <c r="M809">
        <f t="shared" si="136"/>
        <v>6</v>
      </c>
      <c r="N809">
        <f t="shared" si="137"/>
        <v>4</v>
      </c>
      <c r="O809">
        <f t="shared" si="138"/>
        <v>1</v>
      </c>
      <c r="P809">
        <f t="shared" si="139"/>
        <v>1</v>
      </c>
      <c r="Q809">
        <f t="shared" si="140"/>
        <v>4</v>
      </c>
      <c r="R809">
        <f t="shared" si="141"/>
        <v>29</v>
      </c>
      <c r="S809">
        <f t="shared" si="142"/>
        <v>0.48333333333333334</v>
      </c>
    </row>
    <row r="810" spans="1:19" ht="16">
      <c r="A810" s="3">
        <v>39946.439958067131</v>
      </c>
      <c r="B810" t="s">
        <v>13390</v>
      </c>
      <c r="C810" t="s">
        <v>3444</v>
      </c>
      <c r="D810" t="s">
        <v>30</v>
      </c>
      <c r="E810" t="s">
        <v>30</v>
      </c>
      <c r="F810" t="s">
        <v>88</v>
      </c>
      <c r="G810" t="s">
        <v>410</v>
      </c>
      <c r="H810" t="s">
        <v>41</v>
      </c>
      <c r="I810">
        <f t="shared" si="132"/>
        <v>5</v>
      </c>
      <c r="J810">
        <f t="shared" si="133"/>
        <v>2</v>
      </c>
      <c r="K810" s="26">
        <f t="shared" si="134"/>
        <v>1</v>
      </c>
      <c r="L810">
        <f t="shared" si="135"/>
        <v>1</v>
      </c>
      <c r="M810">
        <f t="shared" si="136"/>
        <v>1</v>
      </c>
      <c r="N810">
        <f t="shared" si="137"/>
        <v>4</v>
      </c>
      <c r="O810">
        <f t="shared" si="138"/>
        <v>1</v>
      </c>
      <c r="P810">
        <f t="shared" si="139"/>
        <v>1</v>
      </c>
      <c r="Q810">
        <f t="shared" si="140"/>
        <v>4</v>
      </c>
      <c r="R810">
        <f t="shared" si="141"/>
        <v>15</v>
      </c>
      <c r="S810">
        <f t="shared" si="142"/>
        <v>0.25</v>
      </c>
    </row>
    <row r="811" spans="1:19" ht="16">
      <c r="A811" s="3">
        <v>39966</v>
      </c>
      <c r="B811" t="s">
        <v>59</v>
      </c>
      <c r="C811" t="s">
        <v>3461</v>
      </c>
      <c r="D811" t="s">
        <v>30</v>
      </c>
      <c r="E811" t="s">
        <v>30</v>
      </c>
      <c r="F811" t="s">
        <v>88</v>
      </c>
      <c r="G811" t="s">
        <v>100</v>
      </c>
      <c r="H811" t="s">
        <v>41</v>
      </c>
      <c r="I811">
        <f t="shared" si="132"/>
        <v>6</v>
      </c>
      <c r="J811">
        <f t="shared" si="133"/>
        <v>3</v>
      </c>
      <c r="K811" s="26">
        <f t="shared" si="134"/>
        <v>11</v>
      </c>
      <c r="L811">
        <f t="shared" si="135"/>
        <v>1</v>
      </c>
      <c r="M811">
        <f t="shared" si="136"/>
        <v>1</v>
      </c>
      <c r="N811">
        <f t="shared" si="137"/>
        <v>4</v>
      </c>
      <c r="O811">
        <f t="shared" si="138"/>
        <v>1</v>
      </c>
      <c r="P811">
        <f t="shared" si="139"/>
        <v>8</v>
      </c>
      <c r="Q811">
        <f t="shared" si="140"/>
        <v>4</v>
      </c>
      <c r="R811">
        <f t="shared" si="141"/>
        <v>33</v>
      </c>
      <c r="S811">
        <f t="shared" si="142"/>
        <v>0.55000000000000004</v>
      </c>
    </row>
    <row r="812" spans="1:19" ht="16">
      <c r="A812" s="3">
        <v>39975</v>
      </c>
      <c r="B812" t="s">
        <v>67</v>
      </c>
      <c r="C812" t="s">
        <v>3461</v>
      </c>
      <c r="D812" t="s">
        <v>30</v>
      </c>
      <c r="E812" t="s">
        <v>30</v>
      </c>
      <c r="F812" t="s">
        <v>4744</v>
      </c>
      <c r="G812" t="s">
        <v>34</v>
      </c>
      <c r="H812" s="4" t="s">
        <v>41</v>
      </c>
      <c r="I812">
        <f t="shared" si="132"/>
        <v>6</v>
      </c>
      <c r="J812">
        <f t="shared" si="133"/>
        <v>3</v>
      </c>
      <c r="K812" s="26">
        <f t="shared" si="134"/>
        <v>11</v>
      </c>
      <c r="L812">
        <f t="shared" si="135"/>
        <v>1</v>
      </c>
      <c r="M812">
        <f t="shared" si="136"/>
        <v>1</v>
      </c>
      <c r="N812">
        <f t="shared" si="137"/>
        <v>2</v>
      </c>
      <c r="O812">
        <f t="shared" si="138"/>
        <v>3</v>
      </c>
      <c r="P812">
        <f t="shared" si="139"/>
        <v>7</v>
      </c>
      <c r="Q812">
        <f t="shared" si="140"/>
        <v>4</v>
      </c>
      <c r="R812">
        <f t="shared" si="141"/>
        <v>32</v>
      </c>
      <c r="S812">
        <f t="shared" si="142"/>
        <v>0.53333333333333333</v>
      </c>
    </row>
    <row r="813" spans="1:19" ht="16">
      <c r="A813" s="3">
        <v>40023.152866168981</v>
      </c>
      <c r="B813" t="s">
        <v>13390</v>
      </c>
      <c r="C813" t="s">
        <v>3461</v>
      </c>
      <c r="D813">
        <v>5</v>
      </c>
      <c r="E813">
        <v>2</v>
      </c>
      <c r="F813" t="s">
        <v>134</v>
      </c>
      <c r="G813" t="s">
        <v>410</v>
      </c>
      <c r="H813" t="s">
        <v>41</v>
      </c>
      <c r="I813">
        <f t="shared" si="132"/>
        <v>7</v>
      </c>
      <c r="J813">
        <f t="shared" si="133"/>
        <v>1</v>
      </c>
      <c r="K813" s="26">
        <f t="shared" si="134"/>
        <v>11</v>
      </c>
      <c r="L813">
        <f t="shared" si="135"/>
        <v>5</v>
      </c>
      <c r="M813">
        <f t="shared" si="136"/>
        <v>3</v>
      </c>
      <c r="N813">
        <f t="shared" si="137"/>
        <v>8</v>
      </c>
      <c r="O813">
        <f t="shared" si="138"/>
        <v>1</v>
      </c>
      <c r="P813">
        <f t="shared" si="139"/>
        <v>1</v>
      </c>
      <c r="Q813">
        <f t="shared" si="140"/>
        <v>4</v>
      </c>
      <c r="R813">
        <f t="shared" si="141"/>
        <v>34</v>
      </c>
      <c r="S813">
        <f t="shared" si="142"/>
        <v>0.56666666666666665</v>
      </c>
    </row>
    <row r="814" spans="1:19" ht="16">
      <c r="A814" s="3">
        <v>39926.639194525465</v>
      </c>
      <c r="B814" t="s">
        <v>13390</v>
      </c>
      <c r="C814" t="s">
        <v>46</v>
      </c>
      <c r="D814" t="s">
        <v>30</v>
      </c>
      <c r="E814" t="s">
        <v>30</v>
      </c>
      <c r="F814" t="s">
        <v>155</v>
      </c>
      <c r="G814" t="s">
        <v>100</v>
      </c>
      <c r="H814" t="s">
        <v>41</v>
      </c>
      <c r="I814">
        <f t="shared" si="132"/>
        <v>4</v>
      </c>
      <c r="J814">
        <f t="shared" si="133"/>
        <v>5</v>
      </c>
      <c r="K814" s="26">
        <f t="shared" si="134"/>
        <v>1</v>
      </c>
      <c r="L814">
        <f t="shared" si="135"/>
        <v>1</v>
      </c>
      <c r="M814">
        <f t="shared" si="136"/>
        <v>1</v>
      </c>
      <c r="N814">
        <f t="shared" si="137"/>
        <v>5</v>
      </c>
      <c r="O814">
        <f t="shared" si="138"/>
        <v>1</v>
      </c>
      <c r="P814">
        <f t="shared" si="139"/>
        <v>1</v>
      </c>
      <c r="Q814">
        <f t="shared" si="140"/>
        <v>4</v>
      </c>
      <c r="R814">
        <f t="shared" si="141"/>
        <v>19</v>
      </c>
      <c r="S814">
        <f t="shared" si="142"/>
        <v>0.31666666666666665</v>
      </c>
    </row>
    <row r="815" spans="1:19" ht="16">
      <c r="A815" s="3">
        <v>39945.446608796294</v>
      </c>
      <c r="B815" t="s">
        <v>26</v>
      </c>
      <c r="C815" t="s">
        <v>3444</v>
      </c>
      <c r="D815" t="s">
        <v>30</v>
      </c>
      <c r="E815" t="s">
        <v>30</v>
      </c>
      <c r="F815" t="s">
        <v>88</v>
      </c>
      <c r="G815" t="s">
        <v>100</v>
      </c>
      <c r="H815" t="s">
        <v>41</v>
      </c>
      <c r="I815">
        <f t="shared" si="132"/>
        <v>5</v>
      </c>
      <c r="J815">
        <f t="shared" si="133"/>
        <v>2</v>
      </c>
      <c r="K815" s="26">
        <f t="shared" si="134"/>
        <v>1</v>
      </c>
      <c r="L815">
        <f t="shared" si="135"/>
        <v>1</v>
      </c>
      <c r="M815">
        <f t="shared" si="136"/>
        <v>1</v>
      </c>
      <c r="N815">
        <f t="shared" si="137"/>
        <v>4</v>
      </c>
      <c r="O815">
        <f t="shared" si="138"/>
        <v>1</v>
      </c>
      <c r="P815">
        <f t="shared" si="139"/>
        <v>4</v>
      </c>
      <c r="Q815">
        <f t="shared" si="140"/>
        <v>4</v>
      </c>
      <c r="R815">
        <f t="shared" si="141"/>
        <v>18</v>
      </c>
      <c r="S815">
        <f t="shared" si="142"/>
        <v>0.3</v>
      </c>
    </row>
    <row r="816" spans="1:19" ht="16">
      <c r="A816" s="3">
        <v>39991.575173611112</v>
      </c>
      <c r="B816" t="s">
        <v>5089</v>
      </c>
      <c r="C816" t="s">
        <v>3461</v>
      </c>
      <c r="D816" t="s">
        <v>30</v>
      </c>
      <c r="E816">
        <v>4</v>
      </c>
      <c r="F816" t="s">
        <v>88</v>
      </c>
      <c r="G816" t="s">
        <v>34</v>
      </c>
      <c r="H816" s="4" t="s">
        <v>41</v>
      </c>
      <c r="I816">
        <f t="shared" si="132"/>
        <v>6</v>
      </c>
      <c r="J816">
        <f t="shared" si="133"/>
        <v>3</v>
      </c>
      <c r="K816" s="26">
        <f t="shared" si="134"/>
        <v>11</v>
      </c>
      <c r="L816">
        <f t="shared" si="135"/>
        <v>1</v>
      </c>
      <c r="M816">
        <f t="shared" si="136"/>
        <v>2</v>
      </c>
      <c r="N816">
        <f t="shared" si="137"/>
        <v>4</v>
      </c>
      <c r="O816">
        <f t="shared" si="138"/>
        <v>3</v>
      </c>
      <c r="P816">
        <f t="shared" si="139"/>
        <v>2</v>
      </c>
      <c r="Q816">
        <f t="shared" si="140"/>
        <v>4</v>
      </c>
      <c r="R816">
        <f t="shared" si="141"/>
        <v>30</v>
      </c>
      <c r="S816">
        <f t="shared" si="142"/>
        <v>0.5</v>
      </c>
    </row>
    <row r="817" spans="1:19" ht="16">
      <c r="A817" s="3">
        <v>39962.423110300922</v>
      </c>
      <c r="B817" t="s">
        <v>13390</v>
      </c>
      <c r="C817" t="s">
        <v>3461</v>
      </c>
      <c r="D817" t="s">
        <v>30</v>
      </c>
      <c r="E817" t="s">
        <v>30</v>
      </c>
      <c r="F817" t="s">
        <v>33</v>
      </c>
      <c r="G817" t="s">
        <v>100</v>
      </c>
      <c r="H817" t="s">
        <v>41</v>
      </c>
      <c r="I817">
        <f t="shared" si="132"/>
        <v>5</v>
      </c>
      <c r="J817">
        <f t="shared" si="133"/>
        <v>2</v>
      </c>
      <c r="K817" s="26">
        <f t="shared" si="134"/>
        <v>11</v>
      </c>
      <c r="L817">
        <f t="shared" si="135"/>
        <v>1</v>
      </c>
      <c r="M817">
        <f t="shared" si="136"/>
        <v>1</v>
      </c>
      <c r="N817">
        <f t="shared" si="137"/>
        <v>1</v>
      </c>
      <c r="O817">
        <f t="shared" si="138"/>
        <v>1</v>
      </c>
      <c r="P817">
        <f t="shared" si="139"/>
        <v>1</v>
      </c>
      <c r="Q817">
        <f t="shared" si="140"/>
        <v>4</v>
      </c>
      <c r="R817">
        <f t="shared" si="141"/>
        <v>22</v>
      </c>
      <c r="S817">
        <f t="shared" si="142"/>
        <v>0.36666666666666664</v>
      </c>
    </row>
    <row r="818" spans="1:19" ht="16">
      <c r="A818" s="3">
        <v>39974.474728900466</v>
      </c>
      <c r="B818" t="s">
        <v>13390</v>
      </c>
      <c r="C818" t="s">
        <v>3444</v>
      </c>
      <c r="D818" t="s">
        <v>30</v>
      </c>
      <c r="E818" t="s">
        <v>30</v>
      </c>
      <c r="F818" t="s">
        <v>88</v>
      </c>
      <c r="G818" t="s">
        <v>410</v>
      </c>
      <c r="H818" t="s">
        <v>41</v>
      </c>
      <c r="I818">
        <f t="shared" si="132"/>
        <v>6</v>
      </c>
      <c r="J818">
        <f t="shared" si="133"/>
        <v>3</v>
      </c>
      <c r="K818" s="26">
        <f t="shared" si="134"/>
        <v>1</v>
      </c>
      <c r="L818">
        <f t="shared" si="135"/>
        <v>1</v>
      </c>
      <c r="M818">
        <f t="shared" si="136"/>
        <v>1</v>
      </c>
      <c r="N818">
        <f t="shared" si="137"/>
        <v>4</v>
      </c>
      <c r="O818">
        <f t="shared" si="138"/>
        <v>1</v>
      </c>
      <c r="P818">
        <f t="shared" si="139"/>
        <v>1</v>
      </c>
      <c r="Q818">
        <f t="shared" si="140"/>
        <v>4</v>
      </c>
      <c r="R818">
        <f t="shared" si="141"/>
        <v>16</v>
      </c>
      <c r="S818">
        <f t="shared" si="142"/>
        <v>0.26666666666666666</v>
      </c>
    </row>
    <row r="819" spans="1:19" ht="16">
      <c r="A819" s="3">
        <v>39908.778571030096</v>
      </c>
      <c r="B819" t="s">
        <v>13390</v>
      </c>
      <c r="C819" t="s">
        <v>46</v>
      </c>
      <c r="D819" t="s">
        <v>30</v>
      </c>
      <c r="E819" t="s">
        <v>30</v>
      </c>
      <c r="F819" t="s">
        <v>191</v>
      </c>
      <c r="G819" t="s">
        <v>49</v>
      </c>
      <c r="H819" t="s">
        <v>41</v>
      </c>
      <c r="I819">
        <f t="shared" si="132"/>
        <v>4</v>
      </c>
      <c r="J819">
        <f t="shared" si="133"/>
        <v>5</v>
      </c>
      <c r="K819" s="26">
        <f t="shared" si="134"/>
        <v>1</v>
      </c>
      <c r="L819">
        <f t="shared" si="135"/>
        <v>1</v>
      </c>
      <c r="M819">
        <f t="shared" si="136"/>
        <v>1</v>
      </c>
      <c r="N819">
        <f t="shared" si="137"/>
        <v>7</v>
      </c>
      <c r="O819">
        <f t="shared" si="138"/>
        <v>4</v>
      </c>
      <c r="P819">
        <f t="shared" si="139"/>
        <v>1</v>
      </c>
      <c r="Q819">
        <f t="shared" si="140"/>
        <v>4</v>
      </c>
      <c r="R819">
        <f t="shared" si="141"/>
        <v>24</v>
      </c>
      <c r="S819">
        <f t="shared" si="142"/>
        <v>0.4</v>
      </c>
    </row>
    <row r="820" spans="1:19" ht="16">
      <c r="A820" s="3">
        <v>39993.333796724539</v>
      </c>
      <c r="B820" t="s">
        <v>13390</v>
      </c>
      <c r="C820" t="s">
        <v>7054</v>
      </c>
      <c r="D820" t="s">
        <v>30</v>
      </c>
      <c r="E820">
        <v>4</v>
      </c>
      <c r="F820" t="s">
        <v>155</v>
      </c>
      <c r="G820" t="s">
        <v>34</v>
      </c>
      <c r="H820" s="4" t="s">
        <v>41</v>
      </c>
      <c r="I820">
        <f t="shared" si="132"/>
        <v>6</v>
      </c>
      <c r="J820">
        <f t="shared" si="133"/>
        <v>3</v>
      </c>
      <c r="K820" s="26">
        <f t="shared" si="134"/>
        <v>8</v>
      </c>
      <c r="L820">
        <f t="shared" si="135"/>
        <v>1</v>
      </c>
      <c r="M820">
        <f t="shared" si="136"/>
        <v>2</v>
      </c>
      <c r="N820">
        <f t="shared" si="137"/>
        <v>5</v>
      </c>
      <c r="O820">
        <f t="shared" si="138"/>
        <v>3</v>
      </c>
      <c r="P820">
        <f t="shared" si="139"/>
        <v>1</v>
      </c>
      <c r="Q820">
        <f t="shared" si="140"/>
        <v>4</v>
      </c>
      <c r="R820">
        <f t="shared" si="141"/>
        <v>27</v>
      </c>
      <c r="S820">
        <f t="shared" si="142"/>
        <v>0.45</v>
      </c>
    </row>
    <row r="821" spans="1:19" ht="16">
      <c r="A821" s="3">
        <v>39927.471751273151</v>
      </c>
      <c r="B821" t="s">
        <v>13390</v>
      </c>
      <c r="C821" t="s">
        <v>142</v>
      </c>
      <c r="D821" t="s">
        <v>30</v>
      </c>
      <c r="E821" t="s">
        <v>30</v>
      </c>
      <c r="F821" t="s">
        <v>155</v>
      </c>
      <c r="G821" t="s">
        <v>100</v>
      </c>
      <c r="H821" t="s">
        <v>41</v>
      </c>
      <c r="I821">
        <f t="shared" si="132"/>
        <v>4</v>
      </c>
      <c r="J821">
        <f t="shared" si="133"/>
        <v>5</v>
      </c>
      <c r="K821" s="26">
        <f t="shared" si="134"/>
        <v>12</v>
      </c>
      <c r="L821">
        <f t="shared" si="135"/>
        <v>1</v>
      </c>
      <c r="M821">
        <f t="shared" si="136"/>
        <v>1</v>
      </c>
      <c r="N821">
        <f t="shared" si="137"/>
        <v>5</v>
      </c>
      <c r="O821">
        <f t="shared" si="138"/>
        <v>1</v>
      </c>
      <c r="P821">
        <f t="shared" si="139"/>
        <v>1</v>
      </c>
      <c r="Q821">
        <f t="shared" si="140"/>
        <v>4</v>
      </c>
      <c r="R821">
        <f t="shared" si="141"/>
        <v>30</v>
      </c>
      <c r="S821">
        <f t="shared" si="142"/>
        <v>0.5</v>
      </c>
    </row>
    <row r="822" spans="1:19" ht="16">
      <c r="A822" s="3">
        <v>39974.816836840277</v>
      </c>
      <c r="B822" t="s">
        <v>13390</v>
      </c>
      <c r="C822" t="s">
        <v>3461</v>
      </c>
      <c r="D822" t="s">
        <v>30</v>
      </c>
      <c r="E822" t="s">
        <v>30</v>
      </c>
      <c r="F822" t="s">
        <v>191</v>
      </c>
      <c r="G822" t="s">
        <v>410</v>
      </c>
      <c r="H822" t="s">
        <v>41</v>
      </c>
      <c r="I822">
        <f t="shared" si="132"/>
        <v>6</v>
      </c>
      <c r="J822">
        <f t="shared" si="133"/>
        <v>3</v>
      </c>
      <c r="K822" s="26">
        <f t="shared" si="134"/>
        <v>11</v>
      </c>
      <c r="L822">
        <f t="shared" si="135"/>
        <v>1</v>
      </c>
      <c r="M822">
        <f t="shared" si="136"/>
        <v>1</v>
      </c>
      <c r="N822">
        <f t="shared" si="137"/>
        <v>7</v>
      </c>
      <c r="O822">
        <f t="shared" si="138"/>
        <v>1</v>
      </c>
      <c r="P822">
        <f t="shared" si="139"/>
        <v>1</v>
      </c>
      <c r="Q822">
        <f t="shared" si="140"/>
        <v>4</v>
      </c>
      <c r="R822">
        <f t="shared" si="141"/>
        <v>29</v>
      </c>
      <c r="S822">
        <f t="shared" si="142"/>
        <v>0.48333333333333334</v>
      </c>
    </row>
    <row r="823" spans="1:19" ht="16">
      <c r="A823" s="3">
        <v>39948.485543981478</v>
      </c>
      <c r="B823" t="s">
        <v>26</v>
      </c>
      <c r="C823" t="s">
        <v>3444</v>
      </c>
      <c r="D823" t="s">
        <v>30</v>
      </c>
      <c r="E823" t="s">
        <v>30</v>
      </c>
      <c r="F823" t="s">
        <v>88</v>
      </c>
      <c r="G823" t="s">
        <v>410</v>
      </c>
      <c r="H823" t="s">
        <v>41</v>
      </c>
      <c r="I823">
        <f t="shared" si="132"/>
        <v>5</v>
      </c>
      <c r="J823">
        <f t="shared" si="133"/>
        <v>2</v>
      </c>
      <c r="K823" s="26">
        <f t="shared" si="134"/>
        <v>1</v>
      </c>
      <c r="L823">
        <f t="shared" si="135"/>
        <v>1</v>
      </c>
      <c r="M823">
        <f t="shared" si="136"/>
        <v>1</v>
      </c>
      <c r="N823">
        <f t="shared" si="137"/>
        <v>4</v>
      </c>
      <c r="O823">
        <f t="shared" si="138"/>
        <v>1</v>
      </c>
      <c r="P823">
        <f t="shared" si="139"/>
        <v>4</v>
      </c>
      <c r="Q823">
        <f t="shared" si="140"/>
        <v>4</v>
      </c>
      <c r="R823">
        <f t="shared" si="141"/>
        <v>18</v>
      </c>
      <c r="S823">
        <f t="shared" si="142"/>
        <v>0.3</v>
      </c>
    </row>
    <row r="824" spans="1:19" ht="16">
      <c r="A824" s="3">
        <v>39970.422325081017</v>
      </c>
      <c r="B824" t="s">
        <v>13390</v>
      </c>
      <c r="C824" t="s">
        <v>3444</v>
      </c>
      <c r="D824" t="s">
        <v>30</v>
      </c>
      <c r="E824" t="s">
        <v>30</v>
      </c>
      <c r="F824" t="s">
        <v>88</v>
      </c>
      <c r="G824" t="s">
        <v>410</v>
      </c>
      <c r="H824" t="s">
        <v>41</v>
      </c>
      <c r="I824">
        <f t="shared" si="132"/>
        <v>6</v>
      </c>
      <c r="J824">
        <f t="shared" si="133"/>
        <v>3</v>
      </c>
      <c r="K824" s="26">
        <f t="shared" si="134"/>
        <v>1</v>
      </c>
      <c r="L824">
        <f t="shared" si="135"/>
        <v>1</v>
      </c>
      <c r="M824">
        <f t="shared" si="136"/>
        <v>1</v>
      </c>
      <c r="N824">
        <f t="shared" si="137"/>
        <v>4</v>
      </c>
      <c r="O824">
        <f t="shared" si="138"/>
        <v>1</v>
      </c>
      <c r="P824">
        <f t="shared" si="139"/>
        <v>1</v>
      </c>
      <c r="Q824">
        <f t="shared" si="140"/>
        <v>4</v>
      </c>
      <c r="R824">
        <f t="shared" si="141"/>
        <v>16</v>
      </c>
      <c r="S824">
        <f t="shared" si="142"/>
        <v>0.26666666666666666</v>
      </c>
    </row>
    <row r="825" spans="1:19" ht="16">
      <c r="A825" s="3">
        <v>40032</v>
      </c>
      <c r="B825" t="s">
        <v>59</v>
      </c>
      <c r="C825" t="s">
        <v>3461</v>
      </c>
      <c r="D825">
        <v>5</v>
      </c>
      <c r="E825">
        <v>3</v>
      </c>
      <c r="F825" t="s">
        <v>134</v>
      </c>
      <c r="G825" t="s">
        <v>410</v>
      </c>
      <c r="H825" t="s">
        <v>41</v>
      </c>
      <c r="I825">
        <f t="shared" si="132"/>
        <v>8</v>
      </c>
      <c r="J825">
        <f t="shared" si="133"/>
        <v>4</v>
      </c>
      <c r="K825" s="26">
        <f t="shared" si="134"/>
        <v>11</v>
      </c>
      <c r="L825">
        <f t="shared" si="135"/>
        <v>5</v>
      </c>
      <c r="M825">
        <f t="shared" si="136"/>
        <v>5</v>
      </c>
      <c r="N825">
        <f t="shared" si="137"/>
        <v>8</v>
      </c>
      <c r="O825">
        <f t="shared" si="138"/>
        <v>1</v>
      </c>
      <c r="P825">
        <f t="shared" si="139"/>
        <v>8</v>
      </c>
      <c r="Q825">
        <f t="shared" si="140"/>
        <v>4</v>
      </c>
      <c r="R825">
        <f t="shared" si="141"/>
        <v>46</v>
      </c>
      <c r="S825">
        <f t="shared" si="142"/>
        <v>0.76666666666666672</v>
      </c>
    </row>
    <row r="826" spans="1:19" ht="16">
      <c r="A826" s="3">
        <v>39987</v>
      </c>
      <c r="B826" t="s">
        <v>59</v>
      </c>
      <c r="C826" t="s">
        <v>3461</v>
      </c>
      <c r="D826" t="s">
        <v>30</v>
      </c>
      <c r="E826" t="s">
        <v>30</v>
      </c>
      <c r="F826" t="s">
        <v>4744</v>
      </c>
      <c r="G826" t="s">
        <v>34</v>
      </c>
      <c r="H826" s="4" t="s">
        <v>41</v>
      </c>
      <c r="I826">
        <f t="shared" si="132"/>
        <v>6</v>
      </c>
      <c r="J826">
        <f t="shared" si="133"/>
        <v>3</v>
      </c>
      <c r="K826" s="26">
        <f t="shared" si="134"/>
        <v>11</v>
      </c>
      <c r="L826">
        <f t="shared" si="135"/>
        <v>1</v>
      </c>
      <c r="M826">
        <f t="shared" si="136"/>
        <v>1</v>
      </c>
      <c r="N826">
        <f t="shared" si="137"/>
        <v>2</v>
      </c>
      <c r="O826">
        <f t="shared" si="138"/>
        <v>3</v>
      </c>
      <c r="P826">
        <f t="shared" si="139"/>
        <v>8</v>
      </c>
      <c r="Q826">
        <f t="shared" si="140"/>
        <v>4</v>
      </c>
      <c r="R826">
        <f t="shared" si="141"/>
        <v>33</v>
      </c>
      <c r="S826">
        <f t="shared" si="142"/>
        <v>0.55000000000000004</v>
      </c>
    </row>
    <row r="827" spans="1:19" ht="16">
      <c r="A827" s="3">
        <v>39968.404505289349</v>
      </c>
      <c r="B827" t="s">
        <v>13390</v>
      </c>
      <c r="C827" t="s">
        <v>3461</v>
      </c>
      <c r="D827" t="s">
        <v>30</v>
      </c>
      <c r="E827" t="s">
        <v>30</v>
      </c>
      <c r="F827" t="s">
        <v>4744</v>
      </c>
      <c r="G827" t="s">
        <v>49</v>
      </c>
      <c r="H827" t="s">
        <v>41</v>
      </c>
      <c r="I827">
        <f t="shared" si="132"/>
        <v>6</v>
      </c>
      <c r="J827">
        <f t="shared" si="133"/>
        <v>3</v>
      </c>
      <c r="K827" s="26">
        <f t="shared" si="134"/>
        <v>11</v>
      </c>
      <c r="L827">
        <f t="shared" si="135"/>
        <v>1</v>
      </c>
      <c r="M827">
        <f t="shared" si="136"/>
        <v>1</v>
      </c>
      <c r="N827">
        <f t="shared" si="137"/>
        <v>2</v>
      </c>
      <c r="O827">
        <f t="shared" si="138"/>
        <v>4</v>
      </c>
      <c r="P827">
        <f t="shared" si="139"/>
        <v>1</v>
      </c>
      <c r="Q827">
        <f t="shared" si="140"/>
        <v>4</v>
      </c>
      <c r="R827">
        <f t="shared" si="141"/>
        <v>27</v>
      </c>
      <c r="S827">
        <f t="shared" si="142"/>
        <v>0.45</v>
      </c>
    </row>
    <row r="828" spans="1:19" ht="16">
      <c r="A828" s="3">
        <v>40021</v>
      </c>
      <c r="B828" t="s">
        <v>67</v>
      </c>
      <c r="C828" t="s">
        <v>3461</v>
      </c>
      <c r="D828">
        <v>5</v>
      </c>
      <c r="E828">
        <v>5</v>
      </c>
      <c r="F828" t="s">
        <v>88</v>
      </c>
      <c r="G828" t="s">
        <v>34</v>
      </c>
      <c r="H828" s="4" t="s">
        <v>41</v>
      </c>
      <c r="I828">
        <f t="shared" si="132"/>
        <v>7</v>
      </c>
      <c r="J828">
        <f t="shared" si="133"/>
        <v>1</v>
      </c>
      <c r="K828" s="26">
        <f t="shared" si="134"/>
        <v>11</v>
      </c>
      <c r="L828">
        <f t="shared" si="135"/>
        <v>5</v>
      </c>
      <c r="M828">
        <f t="shared" si="136"/>
        <v>6</v>
      </c>
      <c r="N828">
        <f t="shared" si="137"/>
        <v>4</v>
      </c>
      <c r="O828">
        <f t="shared" si="138"/>
        <v>3</v>
      </c>
      <c r="P828">
        <f t="shared" si="139"/>
        <v>7</v>
      </c>
      <c r="Q828">
        <f t="shared" si="140"/>
        <v>4</v>
      </c>
      <c r="R828">
        <f t="shared" si="141"/>
        <v>41</v>
      </c>
      <c r="S828">
        <f t="shared" si="142"/>
        <v>0.68333333333333335</v>
      </c>
    </row>
    <row r="829" spans="1:19" ht="16">
      <c r="A829" s="3">
        <v>40037.339718634263</v>
      </c>
      <c r="B829" t="s">
        <v>13390</v>
      </c>
      <c r="C829" t="s">
        <v>3461</v>
      </c>
      <c r="D829">
        <v>5</v>
      </c>
      <c r="E829">
        <v>3</v>
      </c>
      <c r="F829" t="s">
        <v>4752</v>
      </c>
      <c r="G829" t="s">
        <v>410</v>
      </c>
      <c r="H829" t="s">
        <v>41</v>
      </c>
      <c r="I829">
        <f t="shared" si="132"/>
        <v>8</v>
      </c>
      <c r="J829">
        <f t="shared" si="133"/>
        <v>4</v>
      </c>
      <c r="K829" s="26">
        <f t="shared" si="134"/>
        <v>11</v>
      </c>
      <c r="L829">
        <f t="shared" si="135"/>
        <v>5</v>
      </c>
      <c r="M829">
        <f t="shared" si="136"/>
        <v>5</v>
      </c>
      <c r="N829">
        <f t="shared" si="137"/>
        <v>9</v>
      </c>
      <c r="O829">
        <f t="shared" si="138"/>
        <v>1</v>
      </c>
      <c r="P829">
        <f t="shared" si="139"/>
        <v>1</v>
      </c>
      <c r="Q829">
        <f t="shared" si="140"/>
        <v>4</v>
      </c>
      <c r="R829">
        <f t="shared" si="141"/>
        <v>40</v>
      </c>
      <c r="S829">
        <f t="shared" si="142"/>
        <v>0.66666666666666663</v>
      </c>
    </row>
    <row r="830" spans="1:19" ht="16">
      <c r="A830" s="3">
        <v>39995.66814814815</v>
      </c>
      <c r="B830" t="s">
        <v>5089</v>
      </c>
      <c r="C830" t="s">
        <v>3444</v>
      </c>
      <c r="D830" t="s">
        <v>30</v>
      </c>
      <c r="E830">
        <v>3</v>
      </c>
      <c r="F830" t="s">
        <v>4744</v>
      </c>
      <c r="G830" t="s">
        <v>49</v>
      </c>
      <c r="H830" t="s">
        <v>41</v>
      </c>
      <c r="I830">
        <f t="shared" si="132"/>
        <v>7</v>
      </c>
      <c r="J830">
        <f t="shared" si="133"/>
        <v>1</v>
      </c>
      <c r="K830" s="26">
        <f t="shared" si="134"/>
        <v>1</v>
      </c>
      <c r="L830">
        <f t="shared" si="135"/>
        <v>1</v>
      </c>
      <c r="M830">
        <f t="shared" si="136"/>
        <v>5</v>
      </c>
      <c r="N830">
        <f t="shared" si="137"/>
        <v>2</v>
      </c>
      <c r="O830">
        <f t="shared" si="138"/>
        <v>4</v>
      </c>
      <c r="P830">
        <f t="shared" si="139"/>
        <v>2</v>
      </c>
      <c r="Q830">
        <f t="shared" si="140"/>
        <v>4</v>
      </c>
      <c r="R830">
        <f t="shared" si="141"/>
        <v>20</v>
      </c>
      <c r="S830">
        <f t="shared" si="142"/>
        <v>0.33333333333333331</v>
      </c>
    </row>
    <row r="831" spans="1:19" ht="16">
      <c r="A831" s="3">
        <v>39962.514110381948</v>
      </c>
      <c r="B831" t="s">
        <v>13390</v>
      </c>
      <c r="C831" t="s">
        <v>3444</v>
      </c>
      <c r="D831" t="s">
        <v>30</v>
      </c>
      <c r="E831" t="s">
        <v>30</v>
      </c>
      <c r="F831" t="s">
        <v>165</v>
      </c>
      <c r="G831" t="s">
        <v>410</v>
      </c>
      <c r="H831" t="s">
        <v>5156</v>
      </c>
      <c r="I831">
        <f t="shared" si="132"/>
        <v>5</v>
      </c>
      <c r="J831">
        <f t="shared" si="133"/>
        <v>2</v>
      </c>
      <c r="K831" s="26">
        <f t="shared" si="134"/>
        <v>1</v>
      </c>
      <c r="L831">
        <f t="shared" si="135"/>
        <v>1</v>
      </c>
      <c r="M831">
        <f t="shared" si="136"/>
        <v>1</v>
      </c>
      <c r="N831">
        <f t="shared" si="137"/>
        <v>6</v>
      </c>
      <c r="O831">
        <f t="shared" si="138"/>
        <v>1</v>
      </c>
      <c r="P831">
        <f t="shared" si="139"/>
        <v>1</v>
      </c>
      <c r="Q831">
        <f t="shared" si="140"/>
        <v>1</v>
      </c>
      <c r="R831">
        <f t="shared" si="141"/>
        <v>14</v>
      </c>
      <c r="S831">
        <f t="shared" si="142"/>
        <v>0.23333333333333334</v>
      </c>
    </row>
    <row r="832" spans="1:19" ht="16">
      <c r="A832" s="3">
        <v>40031.913738425923</v>
      </c>
      <c r="B832" t="s">
        <v>5089</v>
      </c>
      <c r="C832" t="s">
        <v>3461</v>
      </c>
      <c r="D832">
        <v>5</v>
      </c>
      <c r="E832">
        <v>5</v>
      </c>
      <c r="F832" t="s">
        <v>134</v>
      </c>
      <c r="G832" t="s">
        <v>410</v>
      </c>
      <c r="H832" t="s">
        <v>41</v>
      </c>
      <c r="I832">
        <f t="shared" si="132"/>
        <v>8</v>
      </c>
      <c r="J832">
        <f t="shared" si="133"/>
        <v>4</v>
      </c>
      <c r="K832" s="26">
        <f t="shared" si="134"/>
        <v>11</v>
      </c>
      <c r="L832">
        <f t="shared" si="135"/>
        <v>5</v>
      </c>
      <c r="M832">
        <f t="shared" si="136"/>
        <v>6</v>
      </c>
      <c r="N832">
        <f t="shared" si="137"/>
        <v>8</v>
      </c>
      <c r="O832">
        <f t="shared" si="138"/>
        <v>1</v>
      </c>
      <c r="P832">
        <f t="shared" si="139"/>
        <v>2</v>
      </c>
      <c r="Q832">
        <f t="shared" si="140"/>
        <v>4</v>
      </c>
      <c r="R832">
        <f t="shared" si="141"/>
        <v>41</v>
      </c>
      <c r="S832">
        <f t="shared" si="142"/>
        <v>0.68333333333333335</v>
      </c>
    </row>
    <row r="833" spans="1:19" ht="16">
      <c r="A833" s="3">
        <v>39910.923464004627</v>
      </c>
      <c r="B833" t="s">
        <v>13390</v>
      </c>
      <c r="C833" t="s">
        <v>111</v>
      </c>
      <c r="D833" t="s">
        <v>30</v>
      </c>
      <c r="E833" t="s">
        <v>30</v>
      </c>
      <c r="F833" t="s">
        <v>48</v>
      </c>
      <c r="G833" t="s">
        <v>34</v>
      </c>
      <c r="H833" s="4" t="s">
        <v>41</v>
      </c>
      <c r="I833">
        <f t="shared" si="132"/>
        <v>4</v>
      </c>
      <c r="J833">
        <f t="shared" si="133"/>
        <v>5</v>
      </c>
      <c r="K833" s="26">
        <f t="shared" si="134"/>
        <v>13</v>
      </c>
      <c r="L833">
        <f t="shared" si="135"/>
        <v>1</v>
      </c>
      <c r="M833">
        <f t="shared" si="136"/>
        <v>1</v>
      </c>
      <c r="N833">
        <f t="shared" si="137"/>
        <v>3</v>
      </c>
      <c r="O833">
        <f t="shared" si="138"/>
        <v>3</v>
      </c>
      <c r="P833">
        <f t="shared" si="139"/>
        <v>1</v>
      </c>
      <c r="Q833">
        <f t="shared" si="140"/>
        <v>4</v>
      </c>
      <c r="R833">
        <f t="shared" si="141"/>
        <v>31</v>
      </c>
      <c r="S833">
        <f t="shared" si="142"/>
        <v>0.51666666666666672</v>
      </c>
    </row>
    <row r="834" spans="1:19" ht="16">
      <c r="A834" s="3">
        <v>40051.792500000003</v>
      </c>
      <c r="B834" t="s">
        <v>5089</v>
      </c>
      <c r="C834" t="s">
        <v>3444</v>
      </c>
      <c r="D834">
        <v>5</v>
      </c>
      <c r="E834">
        <v>3</v>
      </c>
      <c r="F834" t="s">
        <v>88</v>
      </c>
      <c r="G834" t="s">
        <v>34</v>
      </c>
      <c r="H834" s="4" t="s">
        <v>41</v>
      </c>
      <c r="I834">
        <f t="shared" si="132"/>
        <v>8</v>
      </c>
      <c r="J834">
        <f t="shared" si="133"/>
        <v>4</v>
      </c>
      <c r="K834" s="26">
        <f t="shared" si="134"/>
        <v>1</v>
      </c>
      <c r="L834">
        <f t="shared" si="135"/>
        <v>5</v>
      </c>
      <c r="M834">
        <f t="shared" si="136"/>
        <v>5</v>
      </c>
      <c r="N834">
        <f t="shared" si="137"/>
        <v>4</v>
      </c>
      <c r="O834">
        <f t="shared" si="138"/>
        <v>3</v>
      </c>
      <c r="P834">
        <f t="shared" si="139"/>
        <v>2</v>
      </c>
      <c r="Q834">
        <f t="shared" si="140"/>
        <v>4</v>
      </c>
      <c r="R834">
        <f t="shared" si="141"/>
        <v>28</v>
      </c>
      <c r="S834">
        <f t="shared" si="142"/>
        <v>0.46666666666666667</v>
      </c>
    </row>
    <row r="835" spans="1:19" ht="16">
      <c r="A835" s="3">
        <v>40041.387132094904</v>
      </c>
      <c r="B835" t="s">
        <v>13390</v>
      </c>
      <c r="C835" t="s">
        <v>3444</v>
      </c>
      <c r="D835">
        <v>5</v>
      </c>
      <c r="E835">
        <v>3</v>
      </c>
      <c r="F835" t="s">
        <v>134</v>
      </c>
      <c r="G835" t="s">
        <v>410</v>
      </c>
      <c r="H835" t="s">
        <v>41</v>
      </c>
      <c r="I835">
        <f t="shared" ref="I835:I898" si="143">MONTH(A835)</f>
        <v>8</v>
      </c>
      <c r="J835">
        <f t="shared" ref="J835:J898" si="144">IF(I835=9,6,(IF(I835=4,5,(IF(I835=8,4,(IF(I835=6,3,IF(I835=5,2,1))))))))</f>
        <v>4</v>
      </c>
      <c r="K835" s="26">
        <f t="shared" ref="K835:K898" si="145">IF(C835="w-300250-DebtReduction1-1DC",1,IF(C835="w-300250-DebtReduction1-1DC-Head2",13,IF(C835="w-300250-DebtReduction1-2DC-CreditSolutions",12,IF(C835="w-302252-DebtReduction1-1DC-CreditSolutions",11,IF(C835="w-300250-DebtReduction1-2DC-BlueMeter",10,IF(C835="w-302252-DebtReduction1-1DC",9,IF(C835="w-302252-DebtReduction1-1DC-yellowarrow-blue",8,IF(C835="w-300250-DebtReduction1-1DC-CreditSolutions",7,IF(C835="w-302252-DebtReduction1-1DC-yellowarrow",6,IF(C835="w-302252-DebtReduction1-1DC-yellowarrow-dark",5,IF(C835="w-300250-DebtReduction1-1DC-Head3",4,IF(C835="w-w-302252-DebtReduction1-1DC-white",3,IF(C835="w-300250-DebtReduction1-1DC-BlueMeter",2,1)))))))))))))</f>
        <v>1</v>
      </c>
      <c r="L835">
        <f t="shared" ref="L835:L898" si="146">IF(D835=2,6,(IF(D835=5,5,(IF(D835=1,4,(IF(D835=3,3,IF(D835=4,2,1))))))))</f>
        <v>5</v>
      </c>
      <c r="M835">
        <f t="shared" ref="M835:M898" si="147">IF(E835=5,6,(IF(E835=3,5,(IF(E835=1,4,(IF(E835=2,3,IF(E835=4,2,1))))))))</f>
        <v>5</v>
      </c>
      <c r="N835">
        <f t="shared" ref="N835:N898" si="148">IF(F835="70001-90000",10,IF(F835="10001-15000",9,IF(F835="15001-20000",8,IF(F835="20001-30000",7,IF(F835="50001-70000",6,IF(F835="90000-100000",5,IF(F835="30001-50000",4,IF(F835="7500-15000",3,IF(F835="7500-10000",2,1)))))))))</f>
        <v>8</v>
      </c>
      <c r="O835">
        <f t="shared" ref="O835:O898" si="149">IF(G835="Advertise.com",5,(IF(G835="AdKnowledge",4,(IF(G835="yahoo",3,(IF(G835="Call_Center",2,1)))))))</f>
        <v>1</v>
      </c>
      <c r="P835">
        <f t="shared" ref="P835:P898" si="150">IF(B835="Closed",8, IF(B835 = "EP Confirmed", 7,IF(B835="EP Received",6,IF(B835="EP Sent",5,IF(B835="Unable to contact - Bad Contact Information",4,IF(B835="Contacted - Invalid Profile",3,IF(B835="Contacted - Doesn't Qualify",2,1)))))))</f>
        <v>1</v>
      </c>
      <c r="Q835">
        <f t="shared" ref="Q835:Q898" si="151">IF(H835="https://callcenter.inadcoads.com/callcenter/signius/CallCenterDRI.html",5,IF(H835="http://www.debtreductioninc.com/index8.html",4,IF(H835="http://www.inadcoad.com/CallCenter/Signius/CallCenterDRI.html",3,IF(H835="http://www.debtreductioninc.com/index11.html",2,1))))</f>
        <v>4</v>
      </c>
      <c r="R835">
        <f t="shared" ref="R835:R898" si="152">SUM(J835:Q835)</f>
        <v>29</v>
      </c>
      <c r="S835">
        <f t="shared" ref="S835:S898" si="153">R835/60</f>
        <v>0.48333333333333334</v>
      </c>
    </row>
    <row r="836" spans="1:19" ht="16">
      <c r="A836" s="3">
        <v>39913.783354247687</v>
      </c>
      <c r="B836" t="s">
        <v>13390</v>
      </c>
      <c r="C836" t="s">
        <v>27</v>
      </c>
      <c r="D836" t="s">
        <v>30</v>
      </c>
      <c r="E836" t="s">
        <v>30</v>
      </c>
      <c r="F836" t="s">
        <v>165</v>
      </c>
      <c r="G836" t="s">
        <v>410</v>
      </c>
      <c r="H836" t="s">
        <v>41</v>
      </c>
      <c r="I836">
        <f t="shared" si="143"/>
        <v>4</v>
      </c>
      <c r="J836">
        <f t="shared" si="144"/>
        <v>5</v>
      </c>
      <c r="K836" s="26">
        <f t="shared" si="145"/>
        <v>2</v>
      </c>
      <c r="L836">
        <f t="shared" si="146"/>
        <v>1</v>
      </c>
      <c r="M836">
        <f t="shared" si="147"/>
        <v>1</v>
      </c>
      <c r="N836">
        <f t="shared" si="148"/>
        <v>6</v>
      </c>
      <c r="O836">
        <f t="shared" si="149"/>
        <v>1</v>
      </c>
      <c r="P836">
        <f t="shared" si="150"/>
        <v>1</v>
      </c>
      <c r="Q836">
        <f t="shared" si="151"/>
        <v>4</v>
      </c>
      <c r="R836">
        <f t="shared" si="152"/>
        <v>21</v>
      </c>
      <c r="S836">
        <f t="shared" si="153"/>
        <v>0.35</v>
      </c>
    </row>
    <row r="837" spans="1:19" ht="16">
      <c r="A837" s="3">
        <v>40057.881577812499</v>
      </c>
      <c r="B837" t="s">
        <v>13390</v>
      </c>
      <c r="C837" t="s">
        <v>3444</v>
      </c>
      <c r="D837">
        <v>5</v>
      </c>
      <c r="E837">
        <v>5</v>
      </c>
      <c r="F837" t="s">
        <v>4752</v>
      </c>
      <c r="G837" t="s">
        <v>100</v>
      </c>
      <c r="H837" t="s">
        <v>41</v>
      </c>
      <c r="I837">
        <f t="shared" si="143"/>
        <v>9</v>
      </c>
      <c r="J837">
        <f t="shared" si="144"/>
        <v>6</v>
      </c>
      <c r="K837" s="26">
        <f t="shared" si="145"/>
        <v>1</v>
      </c>
      <c r="L837">
        <f t="shared" si="146"/>
        <v>5</v>
      </c>
      <c r="M837">
        <f t="shared" si="147"/>
        <v>6</v>
      </c>
      <c r="N837">
        <f t="shared" si="148"/>
        <v>9</v>
      </c>
      <c r="O837">
        <f t="shared" si="149"/>
        <v>1</v>
      </c>
      <c r="P837">
        <f t="shared" si="150"/>
        <v>1</v>
      </c>
      <c r="Q837">
        <f t="shared" si="151"/>
        <v>4</v>
      </c>
      <c r="R837">
        <f t="shared" si="152"/>
        <v>33</v>
      </c>
      <c r="S837">
        <f t="shared" si="153"/>
        <v>0.55000000000000004</v>
      </c>
    </row>
    <row r="838" spans="1:19" ht="16">
      <c r="A838" s="3">
        <v>39981.329097222224</v>
      </c>
      <c r="B838" t="s">
        <v>5089</v>
      </c>
      <c r="C838" t="s">
        <v>3457</v>
      </c>
      <c r="D838" t="s">
        <v>30</v>
      </c>
      <c r="E838" t="s">
        <v>30</v>
      </c>
      <c r="F838" t="s">
        <v>88</v>
      </c>
      <c r="G838" t="s">
        <v>34</v>
      </c>
      <c r="H838" s="4" t="s">
        <v>41</v>
      </c>
      <c r="I838">
        <f t="shared" si="143"/>
        <v>6</v>
      </c>
      <c r="J838">
        <f t="shared" si="144"/>
        <v>3</v>
      </c>
      <c r="K838" s="26">
        <f t="shared" si="145"/>
        <v>9</v>
      </c>
      <c r="L838">
        <f t="shared" si="146"/>
        <v>1</v>
      </c>
      <c r="M838">
        <f t="shared" si="147"/>
        <v>1</v>
      </c>
      <c r="N838">
        <f t="shared" si="148"/>
        <v>4</v>
      </c>
      <c r="O838">
        <f t="shared" si="149"/>
        <v>3</v>
      </c>
      <c r="P838">
        <f t="shared" si="150"/>
        <v>2</v>
      </c>
      <c r="Q838">
        <f t="shared" si="151"/>
        <v>4</v>
      </c>
      <c r="R838">
        <f t="shared" si="152"/>
        <v>27</v>
      </c>
      <c r="S838">
        <f t="shared" si="153"/>
        <v>0.45</v>
      </c>
    </row>
    <row r="839" spans="1:19" ht="16">
      <c r="A839" s="3">
        <v>39976.74869857639</v>
      </c>
      <c r="B839" t="s">
        <v>13390</v>
      </c>
      <c r="C839" t="s">
        <v>3461</v>
      </c>
      <c r="D839" t="s">
        <v>30</v>
      </c>
      <c r="E839" t="s">
        <v>30</v>
      </c>
      <c r="F839" t="s">
        <v>165</v>
      </c>
      <c r="G839" t="s">
        <v>100</v>
      </c>
      <c r="H839" t="s">
        <v>41</v>
      </c>
      <c r="I839">
        <f t="shared" si="143"/>
        <v>6</v>
      </c>
      <c r="J839">
        <f t="shared" si="144"/>
        <v>3</v>
      </c>
      <c r="K839" s="26">
        <f t="shared" si="145"/>
        <v>11</v>
      </c>
      <c r="L839">
        <f t="shared" si="146"/>
        <v>1</v>
      </c>
      <c r="M839">
        <f t="shared" si="147"/>
        <v>1</v>
      </c>
      <c r="N839">
        <f t="shared" si="148"/>
        <v>6</v>
      </c>
      <c r="O839">
        <f t="shared" si="149"/>
        <v>1</v>
      </c>
      <c r="P839">
        <f t="shared" si="150"/>
        <v>1</v>
      </c>
      <c r="Q839">
        <f t="shared" si="151"/>
        <v>4</v>
      </c>
      <c r="R839">
        <f t="shared" si="152"/>
        <v>28</v>
      </c>
      <c r="S839">
        <f t="shared" si="153"/>
        <v>0.46666666666666667</v>
      </c>
    </row>
    <row r="840" spans="1:19" ht="16">
      <c r="A840" s="3">
        <v>40063</v>
      </c>
      <c r="B840" t="s">
        <v>67</v>
      </c>
      <c r="C840" t="s">
        <v>3461</v>
      </c>
      <c r="D840">
        <v>1</v>
      </c>
      <c r="E840">
        <v>5</v>
      </c>
      <c r="F840" t="s">
        <v>4744</v>
      </c>
      <c r="G840" t="s">
        <v>100</v>
      </c>
      <c r="H840" t="s">
        <v>41</v>
      </c>
      <c r="I840">
        <f t="shared" si="143"/>
        <v>9</v>
      </c>
      <c r="J840">
        <f t="shared" si="144"/>
        <v>6</v>
      </c>
      <c r="K840" s="26">
        <f t="shared" si="145"/>
        <v>11</v>
      </c>
      <c r="L840">
        <f t="shared" si="146"/>
        <v>4</v>
      </c>
      <c r="M840">
        <f t="shared" si="147"/>
        <v>6</v>
      </c>
      <c r="N840">
        <f t="shared" si="148"/>
        <v>2</v>
      </c>
      <c r="O840">
        <f t="shared" si="149"/>
        <v>1</v>
      </c>
      <c r="P840">
        <f t="shared" si="150"/>
        <v>7</v>
      </c>
      <c r="Q840">
        <f t="shared" si="151"/>
        <v>4</v>
      </c>
      <c r="R840">
        <f t="shared" si="152"/>
        <v>41</v>
      </c>
      <c r="S840">
        <f t="shared" si="153"/>
        <v>0.68333333333333335</v>
      </c>
    </row>
    <row r="841" spans="1:19" ht="16">
      <c r="A841" s="3">
        <v>40019</v>
      </c>
      <c r="B841" t="s">
        <v>59</v>
      </c>
      <c r="C841" t="s">
        <v>3461</v>
      </c>
      <c r="D841">
        <v>5</v>
      </c>
      <c r="E841">
        <v>3</v>
      </c>
      <c r="F841" t="s">
        <v>4752</v>
      </c>
      <c r="G841" t="s">
        <v>100</v>
      </c>
      <c r="H841" t="s">
        <v>41</v>
      </c>
      <c r="I841">
        <f t="shared" si="143"/>
        <v>7</v>
      </c>
      <c r="J841">
        <f t="shared" si="144"/>
        <v>1</v>
      </c>
      <c r="K841" s="26">
        <f t="shared" si="145"/>
        <v>11</v>
      </c>
      <c r="L841">
        <f t="shared" si="146"/>
        <v>5</v>
      </c>
      <c r="M841">
        <f t="shared" si="147"/>
        <v>5</v>
      </c>
      <c r="N841">
        <f t="shared" si="148"/>
        <v>9</v>
      </c>
      <c r="O841">
        <f t="shared" si="149"/>
        <v>1</v>
      </c>
      <c r="P841">
        <f t="shared" si="150"/>
        <v>8</v>
      </c>
      <c r="Q841">
        <f t="shared" si="151"/>
        <v>4</v>
      </c>
      <c r="R841">
        <f t="shared" si="152"/>
        <v>44</v>
      </c>
      <c r="S841">
        <f t="shared" si="153"/>
        <v>0.73333333333333328</v>
      </c>
    </row>
    <row r="842" spans="1:19" ht="16">
      <c r="A842" s="3">
        <v>39982.586472881943</v>
      </c>
      <c r="B842" t="s">
        <v>13390</v>
      </c>
      <c r="C842" t="s">
        <v>3461</v>
      </c>
      <c r="D842" t="s">
        <v>30</v>
      </c>
      <c r="E842" t="s">
        <v>30</v>
      </c>
      <c r="F842" t="s">
        <v>4744</v>
      </c>
      <c r="G842" t="s">
        <v>34</v>
      </c>
      <c r="H842" s="4" t="s">
        <v>41</v>
      </c>
      <c r="I842">
        <f t="shared" si="143"/>
        <v>6</v>
      </c>
      <c r="J842">
        <f t="shared" si="144"/>
        <v>3</v>
      </c>
      <c r="K842" s="26">
        <f t="shared" si="145"/>
        <v>11</v>
      </c>
      <c r="L842">
        <f t="shared" si="146"/>
        <v>1</v>
      </c>
      <c r="M842">
        <f t="shared" si="147"/>
        <v>1</v>
      </c>
      <c r="N842">
        <f t="shared" si="148"/>
        <v>2</v>
      </c>
      <c r="O842">
        <f t="shared" si="149"/>
        <v>3</v>
      </c>
      <c r="P842">
        <f t="shared" si="150"/>
        <v>1</v>
      </c>
      <c r="Q842">
        <f t="shared" si="151"/>
        <v>4</v>
      </c>
      <c r="R842">
        <f t="shared" si="152"/>
        <v>26</v>
      </c>
      <c r="S842">
        <f t="shared" si="153"/>
        <v>0.43333333333333335</v>
      </c>
    </row>
    <row r="843" spans="1:19" ht="16">
      <c r="A843" s="3">
        <v>39945.673355324077</v>
      </c>
      <c r="B843" t="s">
        <v>13390</v>
      </c>
      <c r="C843" t="s">
        <v>3461</v>
      </c>
      <c r="D843" t="s">
        <v>30</v>
      </c>
      <c r="E843" t="s">
        <v>30</v>
      </c>
      <c r="F843" t="s">
        <v>88</v>
      </c>
      <c r="G843" t="s">
        <v>100</v>
      </c>
      <c r="H843" t="s">
        <v>41</v>
      </c>
      <c r="I843">
        <f t="shared" si="143"/>
        <v>5</v>
      </c>
      <c r="J843">
        <f t="shared" si="144"/>
        <v>2</v>
      </c>
      <c r="K843" s="26">
        <f t="shared" si="145"/>
        <v>11</v>
      </c>
      <c r="L843">
        <f t="shared" si="146"/>
        <v>1</v>
      </c>
      <c r="M843">
        <f t="shared" si="147"/>
        <v>1</v>
      </c>
      <c r="N843">
        <f t="shared" si="148"/>
        <v>4</v>
      </c>
      <c r="O843">
        <f t="shared" si="149"/>
        <v>1</v>
      </c>
      <c r="P843">
        <f t="shared" si="150"/>
        <v>1</v>
      </c>
      <c r="Q843">
        <f t="shared" si="151"/>
        <v>4</v>
      </c>
      <c r="R843">
        <f t="shared" si="152"/>
        <v>25</v>
      </c>
      <c r="S843">
        <f t="shared" si="153"/>
        <v>0.41666666666666669</v>
      </c>
    </row>
    <row r="844" spans="1:19" ht="16">
      <c r="A844" s="3">
        <v>40022.903194444443</v>
      </c>
      <c r="B844" t="s">
        <v>743</v>
      </c>
      <c r="C844" t="s">
        <v>3444</v>
      </c>
      <c r="D844">
        <v>4</v>
      </c>
      <c r="E844">
        <v>5</v>
      </c>
      <c r="F844" t="s">
        <v>4744</v>
      </c>
      <c r="G844" t="s">
        <v>34</v>
      </c>
      <c r="H844" s="4" t="s">
        <v>41</v>
      </c>
      <c r="I844">
        <f t="shared" si="143"/>
        <v>7</v>
      </c>
      <c r="J844">
        <f t="shared" si="144"/>
        <v>1</v>
      </c>
      <c r="K844" s="26">
        <f t="shared" si="145"/>
        <v>1</v>
      </c>
      <c r="L844">
        <f t="shared" si="146"/>
        <v>2</v>
      </c>
      <c r="M844">
        <f t="shared" si="147"/>
        <v>6</v>
      </c>
      <c r="N844">
        <f t="shared" si="148"/>
        <v>2</v>
      </c>
      <c r="O844">
        <f t="shared" si="149"/>
        <v>3</v>
      </c>
      <c r="P844">
        <f t="shared" si="150"/>
        <v>3</v>
      </c>
      <c r="Q844">
        <f t="shared" si="151"/>
        <v>4</v>
      </c>
      <c r="R844">
        <f t="shared" si="152"/>
        <v>22</v>
      </c>
      <c r="S844">
        <f t="shared" si="153"/>
        <v>0.36666666666666664</v>
      </c>
    </row>
    <row r="845" spans="1:19" ht="16">
      <c r="A845" s="3">
        <v>39930.73814814815</v>
      </c>
      <c r="B845" t="s">
        <v>26</v>
      </c>
      <c r="C845" t="s">
        <v>142</v>
      </c>
      <c r="D845" t="s">
        <v>30</v>
      </c>
      <c r="E845" t="s">
        <v>30</v>
      </c>
      <c r="F845" t="s">
        <v>88</v>
      </c>
      <c r="G845" t="s">
        <v>100</v>
      </c>
      <c r="H845" t="s">
        <v>41</v>
      </c>
      <c r="I845">
        <f t="shared" si="143"/>
        <v>4</v>
      </c>
      <c r="J845">
        <f t="shared" si="144"/>
        <v>5</v>
      </c>
      <c r="K845" s="26">
        <f t="shared" si="145"/>
        <v>12</v>
      </c>
      <c r="L845">
        <f t="shared" si="146"/>
        <v>1</v>
      </c>
      <c r="M845">
        <f t="shared" si="147"/>
        <v>1</v>
      </c>
      <c r="N845">
        <f t="shared" si="148"/>
        <v>4</v>
      </c>
      <c r="O845">
        <f t="shared" si="149"/>
        <v>1</v>
      </c>
      <c r="P845">
        <f t="shared" si="150"/>
        <v>4</v>
      </c>
      <c r="Q845">
        <f t="shared" si="151"/>
        <v>4</v>
      </c>
      <c r="R845">
        <f t="shared" si="152"/>
        <v>32</v>
      </c>
      <c r="S845">
        <f t="shared" si="153"/>
        <v>0.53333333333333333</v>
      </c>
    </row>
    <row r="846" spans="1:19" ht="16">
      <c r="A846" s="3">
        <v>39951.81397476852</v>
      </c>
      <c r="B846" t="s">
        <v>13390</v>
      </c>
      <c r="C846" t="s">
        <v>3444</v>
      </c>
      <c r="D846" t="s">
        <v>30</v>
      </c>
      <c r="E846" t="s">
        <v>30</v>
      </c>
      <c r="F846" t="s">
        <v>165</v>
      </c>
      <c r="G846" t="s">
        <v>49</v>
      </c>
      <c r="H846" t="s">
        <v>41</v>
      </c>
      <c r="I846">
        <f t="shared" si="143"/>
        <v>5</v>
      </c>
      <c r="J846">
        <f t="shared" si="144"/>
        <v>2</v>
      </c>
      <c r="K846" s="26">
        <f t="shared" si="145"/>
        <v>1</v>
      </c>
      <c r="L846">
        <f t="shared" si="146"/>
        <v>1</v>
      </c>
      <c r="M846">
        <f t="shared" si="147"/>
        <v>1</v>
      </c>
      <c r="N846">
        <f t="shared" si="148"/>
        <v>6</v>
      </c>
      <c r="O846">
        <f t="shared" si="149"/>
        <v>4</v>
      </c>
      <c r="P846">
        <f t="shared" si="150"/>
        <v>1</v>
      </c>
      <c r="Q846">
        <f t="shared" si="151"/>
        <v>4</v>
      </c>
      <c r="R846">
        <f t="shared" si="152"/>
        <v>20</v>
      </c>
      <c r="S846">
        <f t="shared" si="153"/>
        <v>0.33333333333333331</v>
      </c>
    </row>
    <row r="847" spans="1:19" ht="16">
      <c r="A847" s="3">
        <v>39973.950624999998</v>
      </c>
      <c r="B847" t="s">
        <v>26</v>
      </c>
      <c r="C847" t="s">
        <v>3444</v>
      </c>
      <c r="D847" t="s">
        <v>30</v>
      </c>
      <c r="E847" t="s">
        <v>30</v>
      </c>
      <c r="F847" t="s">
        <v>88</v>
      </c>
      <c r="G847" t="s">
        <v>34</v>
      </c>
      <c r="H847" s="4" t="s">
        <v>41</v>
      </c>
      <c r="I847">
        <f t="shared" si="143"/>
        <v>6</v>
      </c>
      <c r="J847">
        <f t="shared" si="144"/>
        <v>3</v>
      </c>
      <c r="K847" s="26">
        <f t="shared" si="145"/>
        <v>1</v>
      </c>
      <c r="L847">
        <f t="shared" si="146"/>
        <v>1</v>
      </c>
      <c r="M847">
        <f t="shared" si="147"/>
        <v>1</v>
      </c>
      <c r="N847">
        <f t="shared" si="148"/>
        <v>4</v>
      </c>
      <c r="O847">
        <f t="shared" si="149"/>
        <v>3</v>
      </c>
      <c r="P847">
        <f t="shared" si="150"/>
        <v>4</v>
      </c>
      <c r="Q847">
        <f t="shared" si="151"/>
        <v>4</v>
      </c>
      <c r="R847">
        <f t="shared" si="152"/>
        <v>21</v>
      </c>
      <c r="S847">
        <f t="shared" si="153"/>
        <v>0.35</v>
      </c>
    </row>
    <row r="848" spans="1:19" ht="16">
      <c r="A848" s="3">
        <v>39994.183043321762</v>
      </c>
      <c r="B848" t="s">
        <v>13390</v>
      </c>
      <c r="C848" t="s">
        <v>3461</v>
      </c>
      <c r="D848" t="s">
        <v>30</v>
      </c>
      <c r="E848">
        <v>5</v>
      </c>
      <c r="F848" t="s">
        <v>191</v>
      </c>
      <c r="G848" t="s">
        <v>410</v>
      </c>
      <c r="H848" t="s">
        <v>41</v>
      </c>
      <c r="I848">
        <f t="shared" si="143"/>
        <v>6</v>
      </c>
      <c r="J848">
        <f t="shared" si="144"/>
        <v>3</v>
      </c>
      <c r="K848" s="26">
        <f t="shared" si="145"/>
        <v>11</v>
      </c>
      <c r="L848">
        <f t="shared" si="146"/>
        <v>1</v>
      </c>
      <c r="M848">
        <f t="shared" si="147"/>
        <v>6</v>
      </c>
      <c r="N848">
        <f t="shared" si="148"/>
        <v>7</v>
      </c>
      <c r="O848">
        <f t="shared" si="149"/>
        <v>1</v>
      </c>
      <c r="P848">
        <f t="shared" si="150"/>
        <v>1</v>
      </c>
      <c r="Q848">
        <f t="shared" si="151"/>
        <v>4</v>
      </c>
      <c r="R848">
        <f t="shared" si="152"/>
        <v>34</v>
      </c>
      <c r="S848">
        <f t="shared" si="153"/>
        <v>0.56666666666666665</v>
      </c>
    </row>
    <row r="849" spans="1:19" ht="16">
      <c r="A849" s="3">
        <v>40071.856917164354</v>
      </c>
      <c r="B849" t="s">
        <v>13390</v>
      </c>
      <c r="C849" t="s">
        <v>3461</v>
      </c>
      <c r="D849">
        <v>5</v>
      </c>
      <c r="E849">
        <v>5</v>
      </c>
      <c r="F849" t="s">
        <v>134</v>
      </c>
      <c r="G849" t="s">
        <v>34</v>
      </c>
      <c r="H849" s="4" t="s">
        <v>41</v>
      </c>
      <c r="I849">
        <f t="shared" si="143"/>
        <v>9</v>
      </c>
      <c r="J849">
        <f t="shared" si="144"/>
        <v>6</v>
      </c>
      <c r="K849" s="26">
        <f t="shared" si="145"/>
        <v>11</v>
      </c>
      <c r="L849">
        <f t="shared" si="146"/>
        <v>5</v>
      </c>
      <c r="M849">
        <f t="shared" si="147"/>
        <v>6</v>
      </c>
      <c r="N849">
        <f t="shared" si="148"/>
        <v>8</v>
      </c>
      <c r="O849">
        <f t="shared" si="149"/>
        <v>3</v>
      </c>
      <c r="P849">
        <f t="shared" si="150"/>
        <v>1</v>
      </c>
      <c r="Q849">
        <f t="shared" si="151"/>
        <v>4</v>
      </c>
      <c r="R849">
        <f t="shared" si="152"/>
        <v>44</v>
      </c>
      <c r="S849">
        <f t="shared" si="153"/>
        <v>0.73333333333333328</v>
      </c>
    </row>
    <row r="850" spans="1:19" ht="16">
      <c r="A850" s="3">
        <v>40036.957123032407</v>
      </c>
      <c r="B850" t="s">
        <v>13390</v>
      </c>
      <c r="C850" t="s">
        <v>7957</v>
      </c>
      <c r="D850">
        <v>3</v>
      </c>
      <c r="E850">
        <v>3</v>
      </c>
      <c r="F850" t="s">
        <v>4744</v>
      </c>
      <c r="G850" t="s">
        <v>410</v>
      </c>
      <c r="H850" t="s">
        <v>41</v>
      </c>
      <c r="I850">
        <f t="shared" si="143"/>
        <v>8</v>
      </c>
      <c r="J850">
        <f t="shared" si="144"/>
        <v>4</v>
      </c>
      <c r="K850" s="26">
        <f t="shared" si="145"/>
        <v>5</v>
      </c>
      <c r="L850">
        <f t="shared" si="146"/>
        <v>3</v>
      </c>
      <c r="M850">
        <f t="shared" si="147"/>
        <v>5</v>
      </c>
      <c r="N850">
        <f t="shared" si="148"/>
        <v>2</v>
      </c>
      <c r="O850">
        <f t="shared" si="149"/>
        <v>1</v>
      </c>
      <c r="P850">
        <f t="shared" si="150"/>
        <v>1</v>
      </c>
      <c r="Q850">
        <f t="shared" si="151"/>
        <v>4</v>
      </c>
      <c r="R850">
        <f t="shared" si="152"/>
        <v>25</v>
      </c>
      <c r="S850">
        <f t="shared" si="153"/>
        <v>0.41666666666666669</v>
      </c>
    </row>
    <row r="851" spans="1:19" ht="16">
      <c r="A851" s="3">
        <v>39932.178120254626</v>
      </c>
      <c r="B851" t="s">
        <v>13390</v>
      </c>
      <c r="C851" t="s">
        <v>142</v>
      </c>
      <c r="D851" t="s">
        <v>30</v>
      </c>
      <c r="E851" t="s">
        <v>30</v>
      </c>
      <c r="F851" t="s">
        <v>48</v>
      </c>
      <c r="G851" t="s">
        <v>410</v>
      </c>
      <c r="H851" t="s">
        <v>41</v>
      </c>
      <c r="I851">
        <f t="shared" si="143"/>
        <v>4</v>
      </c>
      <c r="J851">
        <f t="shared" si="144"/>
        <v>5</v>
      </c>
      <c r="K851" s="26">
        <f t="shared" si="145"/>
        <v>12</v>
      </c>
      <c r="L851">
        <f t="shared" si="146"/>
        <v>1</v>
      </c>
      <c r="M851">
        <f t="shared" si="147"/>
        <v>1</v>
      </c>
      <c r="N851">
        <f t="shared" si="148"/>
        <v>3</v>
      </c>
      <c r="O851">
        <f t="shared" si="149"/>
        <v>1</v>
      </c>
      <c r="P851">
        <f t="shared" si="150"/>
        <v>1</v>
      </c>
      <c r="Q851">
        <f t="shared" si="151"/>
        <v>4</v>
      </c>
      <c r="R851">
        <f t="shared" si="152"/>
        <v>28</v>
      </c>
      <c r="S851">
        <f t="shared" si="153"/>
        <v>0.46666666666666667</v>
      </c>
    </row>
    <row r="852" spans="1:19" ht="16">
      <c r="A852" s="3">
        <v>39918.60091346065</v>
      </c>
      <c r="B852" t="s">
        <v>13390</v>
      </c>
      <c r="C852" t="s">
        <v>142</v>
      </c>
      <c r="D852" t="s">
        <v>30</v>
      </c>
      <c r="E852" t="s">
        <v>30</v>
      </c>
      <c r="F852" t="s">
        <v>48</v>
      </c>
      <c r="G852" t="s">
        <v>100</v>
      </c>
      <c r="H852" t="s">
        <v>41</v>
      </c>
      <c r="I852">
        <f t="shared" si="143"/>
        <v>4</v>
      </c>
      <c r="J852">
        <f t="shared" si="144"/>
        <v>5</v>
      </c>
      <c r="K852" s="26">
        <f t="shared" si="145"/>
        <v>12</v>
      </c>
      <c r="L852">
        <f t="shared" si="146"/>
        <v>1</v>
      </c>
      <c r="M852">
        <f t="shared" si="147"/>
        <v>1</v>
      </c>
      <c r="N852">
        <f t="shared" si="148"/>
        <v>3</v>
      </c>
      <c r="O852">
        <f t="shared" si="149"/>
        <v>1</v>
      </c>
      <c r="P852">
        <f t="shared" si="150"/>
        <v>1</v>
      </c>
      <c r="Q852">
        <f t="shared" si="151"/>
        <v>4</v>
      </c>
      <c r="R852">
        <f t="shared" si="152"/>
        <v>28</v>
      </c>
      <c r="S852">
        <f t="shared" si="153"/>
        <v>0.46666666666666667</v>
      </c>
    </row>
    <row r="853" spans="1:19" ht="16">
      <c r="A853" s="3">
        <v>39970.919502546298</v>
      </c>
      <c r="B853" t="s">
        <v>13390</v>
      </c>
      <c r="C853" t="s">
        <v>3461</v>
      </c>
      <c r="D853" t="s">
        <v>30</v>
      </c>
      <c r="E853" t="s">
        <v>30</v>
      </c>
      <c r="F853" t="s">
        <v>99</v>
      </c>
      <c r="G853" t="s">
        <v>100</v>
      </c>
      <c r="H853" t="s">
        <v>41</v>
      </c>
      <c r="I853">
        <f t="shared" si="143"/>
        <v>6</v>
      </c>
      <c r="J853">
        <f t="shared" si="144"/>
        <v>3</v>
      </c>
      <c r="K853" s="26">
        <f t="shared" si="145"/>
        <v>11</v>
      </c>
      <c r="L853">
        <f t="shared" si="146"/>
        <v>1</v>
      </c>
      <c r="M853">
        <f t="shared" si="147"/>
        <v>1</v>
      </c>
      <c r="N853">
        <f t="shared" si="148"/>
        <v>10</v>
      </c>
      <c r="O853">
        <f t="shared" si="149"/>
        <v>1</v>
      </c>
      <c r="P853">
        <f t="shared" si="150"/>
        <v>1</v>
      </c>
      <c r="Q853">
        <f t="shared" si="151"/>
        <v>4</v>
      </c>
      <c r="R853">
        <f t="shared" si="152"/>
        <v>32</v>
      </c>
      <c r="S853">
        <f t="shared" si="153"/>
        <v>0.53333333333333333</v>
      </c>
    </row>
    <row r="854" spans="1:19" ht="16">
      <c r="A854" s="3">
        <v>39956.012595682871</v>
      </c>
      <c r="B854" t="s">
        <v>13390</v>
      </c>
      <c r="C854" t="s">
        <v>3457</v>
      </c>
      <c r="D854" t="s">
        <v>30</v>
      </c>
      <c r="E854" t="s">
        <v>30</v>
      </c>
      <c r="F854" t="s">
        <v>165</v>
      </c>
      <c r="G854" t="s">
        <v>34</v>
      </c>
      <c r="H854" s="4" t="s">
        <v>41</v>
      </c>
      <c r="I854">
        <f t="shared" si="143"/>
        <v>5</v>
      </c>
      <c r="J854">
        <f t="shared" si="144"/>
        <v>2</v>
      </c>
      <c r="K854" s="26">
        <f t="shared" si="145"/>
        <v>9</v>
      </c>
      <c r="L854">
        <f t="shared" si="146"/>
        <v>1</v>
      </c>
      <c r="M854">
        <f t="shared" si="147"/>
        <v>1</v>
      </c>
      <c r="N854">
        <f t="shared" si="148"/>
        <v>6</v>
      </c>
      <c r="O854">
        <f t="shared" si="149"/>
        <v>3</v>
      </c>
      <c r="P854">
        <f t="shared" si="150"/>
        <v>1</v>
      </c>
      <c r="Q854">
        <f t="shared" si="151"/>
        <v>4</v>
      </c>
      <c r="R854">
        <f t="shared" si="152"/>
        <v>27</v>
      </c>
      <c r="S854">
        <f t="shared" si="153"/>
        <v>0.45</v>
      </c>
    </row>
    <row r="855" spans="1:19" ht="16">
      <c r="A855" s="3">
        <v>40036.521712997688</v>
      </c>
      <c r="B855" t="s">
        <v>13390</v>
      </c>
      <c r="C855" t="s">
        <v>3461</v>
      </c>
      <c r="D855">
        <v>1</v>
      </c>
      <c r="E855">
        <v>5</v>
      </c>
      <c r="F855" t="s">
        <v>88</v>
      </c>
      <c r="G855" t="s">
        <v>34</v>
      </c>
      <c r="H855" s="4" t="s">
        <v>41</v>
      </c>
      <c r="I855">
        <f t="shared" si="143"/>
        <v>8</v>
      </c>
      <c r="J855">
        <f t="shared" si="144"/>
        <v>4</v>
      </c>
      <c r="K855" s="26">
        <f t="shared" si="145"/>
        <v>11</v>
      </c>
      <c r="L855">
        <f t="shared" si="146"/>
        <v>4</v>
      </c>
      <c r="M855">
        <f t="shared" si="147"/>
        <v>6</v>
      </c>
      <c r="N855">
        <f t="shared" si="148"/>
        <v>4</v>
      </c>
      <c r="O855">
        <f t="shared" si="149"/>
        <v>3</v>
      </c>
      <c r="P855">
        <f t="shared" si="150"/>
        <v>1</v>
      </c>
      <c r="Q855">
        <f t="shared" si="151"/>
        <v>4</v>
      </c>
      <c r="R855">
        <f t="shared" si="152"/>
        <v>37</v>
      </c>
      <c r="S855">
        <f t="shared" si="153"/>
        <v>0.6166666666666667</v>
      </c>
    </row>
    <row r="856" spans="1:19" ht="16">
      <c r="A856" s="3">
        <v>39951.750783298608</v>
      </c>
      <c r="B856" t="s">
        <v>13390</v>
      </c>
      <c r="C856" t="s">
        <v>3461</v>
      </c>
      <c r="D856" t="s">
        <v>30</v>
      </c>
      <c r="E856" t="s">
        <v>30</v>
      </c>
      <c r="F856" t="s">
        <v>165</v>
      </c>
      <c r="G856" t="s">
        <v>100</v>
      </c>
      <c r="H856" t="s">
        <v>41</v>
      </c>
      <c r="I856">
        <f t="shared" si="143"/>
        <v>5</v>
      </c>
      <c r="J856">
        <f t="shared" si="144"/>
        <v>2</v>
      </c>
      <c r="K856" s="26">
        <f t="shared" si="145"/>
        <v>11</v>
      </c>
      <c r="L856">
        <f t="shared" si="146"/>
        <v>1</v>
      </c>
      <c r="M856">
        <f t="shared" si="147"/>
        <v>1</v>
      </c>
      <c r="N856">
        <f t="shared" si="148"/>
        <v>6</v>
      </c>
      <c r="O856">
        <f t="shared" si="149"/>
        <v>1</v>
      </c>
      <c r="P856">
        <f t="shared" si="150"/>
        <v>1</v>
      </c>
      <c r="Q856">
        <f t="shared" si="151"/>
        <v>4</v>
      </c>
      <c r="R856">
        <f t="shared" si="152"/>
        <v>27</v>
      </c>
      <c r="S856">
        <f t="shared" si="153"/>
        <v>0.45</v>
      </c>
    </row>
    <row r="857" spans="1:19" ht="16">
      <c r="A857" s="3">
        <v>39966.640050729169</v>
      </c>
      <c r="B857" t="s">
        <v>13390</v>
      </c>
      <c r="C857" t="s">
        <v>3444</v>
      </c>
      <c r="D857" t="s">
        <v>30</v>
      </c>
      <c r="E857" t="s">
        <v>30</v>
      </c>
      <c r="F857" t="s">
        <v>88</v>
      </c>
      <c r="G857" t="s">
        <v>100</v>
      </c>
      <c r="H857" t="s">
        <v>41</v>
      </c>
      <c r="I857">
        <f t="shared" si="143"/>
        <v>6</v>
      </c>
      <c r="J857">
        <f t="shared" si="144"/>
        <v>3</v>
      </c>
      <c r="K857" s="26">
        <f t="shared" si="145"/>
        <v>1</v>
      </c>
      <c r="L857">
        <f t="shared" si="146"/>
        <v>1</v>
      </c>
      <c r="M857">
        <f t="shared" si="147"/>
        <v>1</v>
      </c>
      <c r="N857">
        <f t="shared" si="148"/>
        <v>4</v>
      </c>
      <c r="O857">
        <f t="shared" si="149"/>
        <v>1</v>
      </c>
      <c r="P857">
        <f t="shared" si="150"/>
        <v>1</v>
      </c>
      <c r="Q857">
        <f t="shared" si="151"/>
        <v>4</v>
      </c>
      <c r="R857">
        <f t="shared" si="152"/>
        <v>16</v>
      </c>
      <c r="S857">
        <f t="shared" si="153"/>
        <v>0.26666666666666666</v>
      </c>
    </row>
    <row r="858" spans="1:19" ht="16">
      <c r="A858" s="3">
        <v>39907</v>
      </c>
      <c r="B858" t="s">
        <v>67</v>
      </c>
      <c r="C858" t="s">
        <v>46</v>
      </c>
      <c r="D858" t="s">
        <v>30</v>
      </c>
      <c r="E858" t="s">
        <v>30</v>
      </c>
      <c r="F858" t="s">
        <v>134</v>
      </c>
      <c r="G858" t="s">
        <v>34</v>
      </c>
      <c r="H858" s="4" t="s">
        <v>41</v>
      </c>
      <c r="I858">
        <f t="shared" si="143"/>
        <v>4</v>
      </c>
      <c r="J858">
        <f t="shared" si="144"/>
        <v>5</v>
      </c>
      <c r="K858" s="26">
        <f t="shared" si="145"/>
        <v>1</v>
      </c>
      <c r="L858">
        <f t="shared" si="146"/>
        <v>1</v>
      </c>
      <c r="M858">
        <f t="shared" si="147"/>
        <v>1</v>
      </c>
      <c r="N858">
        <f t="shared" si="148"/>
        <v>8</v>
      </c>
      <c r="O858">
        <f t="shared" si="149"/>
        <v>3</v>
      </c>
      <c r="P858">
        <f t="shared" si="150"/>
        <v>7</v>
      </c>
      <c r="Q858">
        <f t="shared" si="151"/>
        <v>4</v>
      </c>
      <c r="R858">
        <f t="shared" si="152"/>
        <v>30</v>
      </c>
      <c r="S858">
        <f t="shared" si="153"/>
        <v>0.5</v>
      </c>
    </row>
    <row r="859" spans="1:19" ht="16">
      <c r="A859" s="3">
        <v>40081.702025231483</v>
      </c>
      <c r="B859" t="s">
        <v>13390</v>
      </c>
      <c r="C859" t="s">
        <v>7957</v>
      </c>
      <c r="D859">
        <v>4</v>
      </c>
      <c r="E859">
        <v>2</v>
      </c>
      <c r="F859" t="s">
        <v>4744</v>
      </c>
      <c r="G859" t="s">
        <v>34</v>
      </c>
      <c r="H859" s="4" t="s">
        <v>41</v>
      </c>
      <c r="I859">
        <f t="shared" si="143"/>
        <v>9</v>
      </c>
      <c r="J859">
        <f t="shared" si="144"/>
        <v>6</v>
      </c>
      <c r="K859" s="26">
        <f t="shared" si="145"/>
        <v>5</v>
      </c>
      <c r="L859">
        <f t="shared" si="146"/>
        <v>2</v>
      </c>
      <c r="M859">
        <f t="shared" si="147"/>
        <v>3</v>
      </c>
      <c r="N859">
        <f t="shared" si="148"/>
        <v>2</v>
      </c>
      <c r="O859">
        <f t="shared" si="149"/>
        <v>3</v>
      </c>
      <c r="P859">
        <f t="shared" si="150"/>
        <v>1</v>
      </c>
      <c r="Q859">
        <f t="shared" si="151"/>
        <v>4</v>
      </c>
      <c r="R859">
        <f t="shared" si="152"/>
        <v>26</v>
      </c>
      <c r="S859">
        <f t="shared" si="153"/>
        <v>0.43333333333333335</v>
      </c>
    </row>
    <row r="860" spans="1:19" ht="16">
      <c r="A860" s="3">
        <v>39993.684953703705</v>
      </c>
      <c r="B860" t="s">
        <v>26</v>
      </c>
      <c r="C860" t="s">
        <v>7054</v>
      </c>
      <c r="D860" t="s">
        <v>30</v>
      </c>
      <c r="E860">
        <v>4</v>
      </c>
      <c r="F860" t="s">
        <v>165</v>
      </c>
      <c r="G860" t="s">
        <v>34</v>
      </c>
      <c r="H860" s="4" t="s">
        <v>41</v>
      </c>
      <c r="I860">
        <f t="shared" si="143"/>
        <v>6</v>
      </c>
      <c r="J860">
        <f t="shared" si="144"/>
        <v>3</v>
      </c>
      <c r="K860" s="26">
        <f t="shared" si="145"/>
        <v>8</v>
      </c>
      <c r="L860">
        <f t="shared" si="146"/>
        <v>1</v>
      </c>
      <c r="M860">
        <f t="shared" si="147"/>
        <v>2</v>
      </c>
      <c r="N860">
        <f t="shared" si="148"/>
        <v>6</v>
      </c>
      <c r="O860">
        <f t="shared" si="149"/>
        <v>3</v>
      </c>
      <c r="P860">
        <f t="shared" si="150"/>
        <v>4</v>
      </c>
      <c r="Q860">
        <f t="shared" si="151"/>
        <v>4</v>
      </c>
      <c r="R860">
        <f t="shared" si="152"/>
        <v>31</v>
      </c>
      <c r="S860">
        <f t="shared" si="153"/>
        <v>0.51666666666666672</v>
      </c>
    </row>
    <row r="861" spans="1:19" ht="16">
      <c r="A861" s="3">
        <v>40022.587683483798</v>
      </c>
      <c r="B861" t="s">
        <v>13390</v>
      </c>
      <c r="C861" t="s">
        <v>3444</v>
      </c>
      <c r="D861">
        <v>3</v>
      </c>
      <c r="E861">
        <v>2</v>
      </c>
      <c r="F861" t="s">
        <v>4744</v>
      </c>
      <c r="G861" t="s">
        <v>100</v>
      </c>
      <c r="H861" t="s">
        <v>41</v>
      </c>
      <c r="I861">
        <f t="shared" si="143"/>
        <v>7</v>
      </c>
      <c r="J861">
        <f t="shared" si="144"/>
        <v>1</v>
      </c>
      <c r="K861" s="26">
        <f t="shared" si="145"/>
        <v>1</v>
      </c>
      <c r="L861">
        <f t="shared" si="146"/>
        <v>3</v>
      </c>
      <c r="M861">
        <f t="shared" si="147"/>
        <v>3</v>
      </c>
      <c r="N861">
        <f t="shared" si="148"/>
        <v>2</v>
      </c>
      <c r="O861">
        <f t="shared" si="149"/>
        <v>1</v>
      </c>
      <c r="P861">
        <f t="shared" si="150"/>
        <v>1</v>
      </c>
      <c r="Q861">
        <f t="shared" si="151"/>
        <v>4</v>
      </c>
      <c r="R861">
        <f t="shared" si="152"/>
        <v>16</v>
      </c>
      <c r="S861">
        <f t="shared" si="153"/>
        <v>0.26666666666666666</v>
      </c>
    </row>
    <row r="862" spans="1:19" ht="16">
      <c r="A862" s="3">
        <v>39920.412537465279</v>
      </c>
      <c r="B862" t="s">
        <v>13390</v>
      </c>
      <c r="C862" t="s">
        <v>85</v>
      </c>
      <c r="D862" t="s">
        <v>30</v>
      </c>
      <c r="E862" t="s">
        <v>30</v>
      </c>
      <c r="F862" t="s">
        <v>191</v>
      </c>
      <c r="G862" t="s">
        <v>34</v>
      </c>
      <c r="H862" s="4" t="s">
        <v>41</v>
      </c>
      <c r="I862">
        <f t="shared" si="143"/>
        <v>4</v>
      </c>
      <c r="J862">
        <f t="shared" si="144"/>
        <v>5</v>
      </c>
      <c r="K862" s="26">
        <f t="shared" si="145"/>
        <v>7</v>
      </c>
      <c r="L862">
        <f t="shared" si="146"/>
        <v>1</v>
      </c>
      <c r="M862">
        <f t="shared" si="147"/>
        <v>1</v>
      </c>
      <c r="N862">
        <f t="shared" si="148"/>
        <v>7</v>
      </c>
      <c r="O862">
        <f t="shared" si="149"/>
        <v>3</v>
      </c>
      <c r="P862">
        <f t="shared" si="150"/>
        <v>1</v>
      </c>
      <c r="Q862">
        <f t="shared" si="151"/>
        <v>4</v>
      </c>
      <c r="R862">
        <f t="shared" si="152"/>
        <v>29</v>
      </c>
      <c r="S862">
        <f t="shared" si="153"/>
        <v>0.48333333333333334</v>
      </c>
    </row>
    <row r="863" spans="1:19" ht="16">
      <c r="A863" s="3">
        <v>39925.625906562498</v>
      </c>
      <c r="B863" t="s">
        <v>13390</v>
      </c>
      <c r="C863" t="s">
        <v>85</v>
      </c>
      <c r="D863" t="s">
        <v>30</v>
      </c>
      <c r="E863" t="s">
        <v>30</v>
      </c>
      <c r="F863" t="s">
        <v>48</v>
      </c>
      <c r="G863" t="s">
        <v>100</v>
      </c>
      <c r="H863" t="s">
        <v>41</v>
      </c>
      <c r="I863">
        <f t="shared" si="143"/>
        <v>4</v>
      </c>
      <c r="J863">
        <f t="shared" si="144"/>
        <v>5</v>
      </c>
      <c r="K863" s="26">
        <f t="shared" si="145"/>
        <v>7</v>
      </c>
      <c r="L863">
        <f t="shared" si="146"/>
        <v>1</v>
      </c>
      <c r="M863">
        <f t="shared" si="147"/>
        <v>1</v>
      </c>
      <c r="N863">
        <f t="shared" si="148"/>
        <v>3</v>
      </c>
      <c r="O863">
        <f t="shared" si="149"/>
        <v>1</v>
      </c>
      <c r="P863">
        <f t="shared" si="150"/>
        <v>1</v>
      </c>
      <c r="Q863">
        <f t="shared" si="151"/>
        <v>4</v>
      </c>
      <c r="R863">
        <f t="shared" si="152"/>
        <v>23</v>
      </c>
      <c r="S863">
        <f t="shared" si="153"/>
        <v>0.38333333333333336</v>
      </c>
    </row>
    <row r="864" spans="1:19" ht="16">
      <c r="A864" s="3">
        <v>39993.692118599538</v>
      </c>
      <c r="B864" t="s">
        <v>13390</v>
      </c>
      <c r="C864" t="s">
        <v>7054</v>
      </c>
      <c r="D864" t="s">
        <v>30</v>
      </c>
      <c r="E864">
        <v>4</v>
      </c>
      <c r="F864" t="s">
        <v>155</v>
      </c>
      <c r="G864" t="s">
        <v>34</v>
      </c>
      <c r="H864" s="4" t="s">
        <v>41</v>
      </c>
      <c r="I864">
        <f t="shared" si="143"/>
        <v>6</v>
      </c>
      <c r="J864">
        <f t="shared" si="144"/>
        <v>3</v>
      </c>
      <c r="K864" s="26">
        <f t="shared" si="145"/>
        <v>8</v>
      </c>
      <c r="L864">
        <f t="shared" si="146"/>
        <v>1</v>
      </c>
      <c r="M864">
        <f t="shared" si="147"/>
        <v>2</v>
      </c>
      <c r="N864">
        <f t="shared" si="148"/>
        <v>5</v>
      </c>
      <c r="O864">
        <f t="shared" si="149"/>
        <v>3</v>
      </c>
      <c r="P864">
        <f t="shared" si="150"/>
        <v>1</v>
      </c>
      <c r="Q864">
        <f t="shared" si="151"/>
        <v>4</v>
      </c>
      <c r="R864">
        <f t="shared" si="152"/>
        <v>27</v>
      </c>
      <c r="S864">
        <f t="shared" si="153"/>
        <v>0.45</v>
      </c>
    </row>
    <row r="865" spans="1:19" ht="16">
      <c r="A865" s="3">
        <v>39908.453692129631</v>
      </c>
      <c r="B865" t="s">
        <v>26</v>
      </c>
      <c r="C865" t="s">
        <v>85</v>
      </c>
      <c r="D865" t="s">
        <v>30</v>
      </c>
      <c r="E865" t="s">
        <v>30</v>
      </c>
      <c r="F865" t="s">
        <v>134</v>
      </c>
      <c r="G865" t="s">
        <v>34</v>
      </c>
      <c r="H865" s="4" t="s">
        <v>41</v>
      </c>
      <c r="I865">
        <f t="shared" si="143"/>
        <v>4</v>
      </c>
      <c r="J865">
        <f t="shared" si="144"/>
        <v>5</v>
      </c>
      <c r="K865" s="26">
        <f t="shared" si="145"/>
        <v>7</v>
      </c>
      <c r="L865">
        <f t="shared" si="146"/>
        <v>1</v>
      </c>
      <c r="M865">
        <f t="shared" si="147"/>
        <v>1</v>
      </c>
      <c r="N865">
        <f t="shared" si="148"/>
        <v>8</v>
      </c>
      <c r="O865">
        <f t="shared" si="149"/>
        <v>3</v>
      </c>
      <c r="P865">
        <f t="shared" si="150"/>
        <v>4</v>
      </c>
      <c r="Q865">
        <f t="shared" si="151"/>
        <v>4</v>
      </c>
      <c r="R865">
        <f t="shared" si="152"/>
        <v>33</v>
      </c>
      <c r="S865">
        <f t="shared" si="153"/>
        <v>0.55000000000000004</v>
      </c>
    </row>
    <row r="866" spans="1:19" ht="16">
      <c r="A866" s="3">
        <v>39979.659618634258</v>
      </c>
      <c r="B866" t="s">
        <v>13390</v>
      </c>
      <c r="C866" t="s">
        <v>3444</v>
      </c>
      <c r="D866" t="s">
        <v>30</v>
      </c>
      <c r="E866" t="s">
        <v>30</v>
      </c>
      <c r="F866" t="s">
        <v>88</v>
      </c>
      <c r="G866" t="s">
        <v>410</v>
      </c>
      <c r="H866" t="s">
        <v>41</v>
      </c>
      <c r="I866">
        <f t="shared" si="143"/>
        <v>6</v>
      </c>
      <c r="J866">
        <f t="shared" si="144"/>
        <v>3</v>
      </c>
      <c r="K866" s="26">
        <f t="shared" si="145"/>
        <v>1</v>
      </c>
      <c r="L866">
        <f t="shared" si="146"/>
        <v>1</v>
      </c>
      <c r="M866">
        <f t="shared" si="147"/>
        <v>1</v>
      </c>
      <c r="N866">
        <f t="shared" si="148"/>
        <v>4</v>
      </c>
      <c r="O866">
        <f t="shared" si="149"/>
        <v>1</v>
      </c>
      <c r="P866">
        <f t="shared" si="150"/>
        <v>1</v>
      </c>
      <c r="Q866">
        <f t="shared" si="151"/>
        <v>4</v>
      </c>
      <c r="R866">
        <f t="shared" si="152"/>
        <v>16</v>
      </c>
      <c r="S866">
        <f t="shared" si="153"/>
        <v>0.26666666666666666</v>
      </c>
    </row>
    <row r="867" spans="1:19" ht="16">
      <c r="A867" s="3">
        <v>40086.648900381944</v>
      </c>
      <c r="B867" t="s">
        <v>13390</v>
      </c>
      <c r="C867" t="s">
        <v>7054</v>
      </c>
      <c r="D867">
        <v>3</v>
      </c>
      <c r="E867">
        <v>3</v>
      </c>
      <c r="F867" t="s">
        <v>88</v>
      </c>
      <c r="G867" t="s">
        <v>34</v>
      </c>
      <c r="H867" s="4" t="s">
        <v>41</v>
      </c>
      <c r="I867">
        <f t="shared" si="143"/>
        <v>9</v>
      </c>
      <c r="J867">
        <f t="shared" si="144"/>
        <v>6</v>
      </c>
      <c r="K867" s="26">
        <f t="shared" si="145"/>
        <v>8</v>
      </c>
      <c r="L867">
        <f t="shared" si="146"/>
        <v>3</v>
      </c>
      <c r="M867">
        <f t="shared" si="147"/>
        <v>5</v>
      </c>
      <c r="N867">
        <f t="shared" si="148"/>
        <v>4</v>
      </c>
      <c r="O867">
        <f t="shared" si="149"/>
        <v>3</v>
      </c>
      <c r="P867">
        <f t="shared" si="150"/>
        <v>1</v>
      </c>
      <c r="Q867">
        <f t="shared" si="151"/>
        <v>4</v>
      </c>
      <c r="R867">
        <f t="shared" si="152"/>
        <v>34</v>
      </c>
      <c r="S867">
        <f t="shared" si="153"/>
        <v>0.56666666666666665</v>
      </c>
    </row>
    <row r="868" spans="1:19" ht="16">
      <c r="A868" s="3">
        <v>39957.809650312498</v>
      </c>
      <c r="B868" t="s">
        <v>13390</v>
      </c>
      <c r="C868" t="s">
        <v>3444</v>
      </c>
      <c r="D868" t="s">
        <v>30</v>
      </c>
      <c r="E868" t="s">
        <v>30</v>
      </c>
      <c r="F868" t="s">
        <v>165</v>
      </c>
      <c r="G868" t="s">
        <v>410</v>
      </c>
      <c r="H868" t="s">
        <v>41</v>
      </c>
      <c r="I868">
        <f t="shared" si="143"/>
        <v>5</v>
      </c>
      <c r="J868">
        <f t="shared" si="144"/>
        <v>2</v>
      </c>
      <c r="K868" s="26">
        <f t="shared" si="145"/>
        <v>1</v>
      </c>
      <c r="L868">
        <f t="shared" si="146"/>
        <v>1</v>
      </c>
      <c r="M868">
        <f t="shared" si="147"/>
        <v>1</v>
      </c>
      <c r="N868">
        <f t="shared" si="148"/>
        <v>6</v>
      </c>
      <c r="O868">
        <f t="shared" si="149"/>
        <v>1</v>
      </c>
      <c r="P868">
        <f t="shared" si="150"/>
        <v>1</v>
      </c>
      <c r="Q868">
        <f t="shared" si="151"/>
        <v>4</v>
      </c>
      <c r="R868">
        <f t="shared" si="152"/>
        <v>17</v>
      </c>
      <c r="S868">
        <f t="shared" si="153"/>
        <v>0.28333333333333333</v>
      </c>
    </row>
    <row r="869" spans="1:19" ht="16">
      <c r="A869" s="3">
        <v>39930</v>
      </c>
      <c r="B869" t="s">
        <v>59</v>
      </c>
      <c r="C869" t="s">
        <v>27</v>
      </c>
      <c r="D869" t="s">
        <v>30</v>
      </c>
      <c r="E869" t="s">
        <v>30</v>
      </c>
      <c r="F869" t="s">
        <v>134</v>
      </c>
      <c r="G869" t="s">
        <v>100</v>
      </c>
      <c r="H869" t="s">
        <v>41</v>
      </c>
      <c r="I869">
        <f t="shared" si="143"/>
        <v>4</v>
      </c>
      <c r="J869">
        <f t="shared" si="144"/>
        <v>5</v>
      </c>
      <c r="K869" s="26">
        <f t="shared" si="145"/>
        <v>2</v>
      </c>
      <c r="L869">
        <f t="shared" si="146"/>
        <v>1</v>
      </c>
      <c r="M869">
        <f t="shared" si="147"/>
        <v>1</v>
      </c>
      <c r="N869">
        <f t="shared" si="148"/>
        <v>8</v>
      </c>
      <c r="O869">
        <f t="shared" si="149"/>
        <v>1</v>
      </c>
      <c r="P869">
        <f t="shared" si="150"/>
        <v>8</v>
      </c>
      <c r="Q869">
        <f t="shared" si="151"/>
        <v>4</v>
      </c>
      <c r="R869">
        <f t="shared" si="152"/>
        <v>30</v>
      </c>
      <c r="S869">
        <f t="shared" si="153"/>
        <v>0.5</v>
      </c>
    </row>
    <row r="870" spans="1:19" ht="16">
      <c r="A870" s="3">
        <v>40043.414069907405</v>
      </c>
      <c r="B870" t="s">
        <v>13390</v>
      </c>
      <c r="C870" t="s">
        <v>3461</v>
      </c>
      <c r="D870">
        <v>5</v>
      </c>
      <c r="E870">
        <v>3</v>
      </c>
      <c r="F870" t="s">
        <v>191</v>
      </c>
      <c r="G870" t="s">
        <v>100</v>
      </c>
      <c r="H870" t="s">
        <v>41</v>
      </c>
      <c r="I870">
        <f t="shared" si="143"/>
        <v>8</v>
      </c>
      <c r="J870">
        <f t="shared" si="144"/>
        <v>4</v>
      </c>
      <c r="K870" s="26">
        <f t="shared" si="145"/>
        <v>11</v>
      </c>
      <c r="L870">
        <f t="shared" si="146"/>
        <v>5</v>
      </c>
      <c r="M870">
        <f t="shared" si="147"/>
        <v>5</v>
      </c>
      <c r="N870">
        <f t="shared" si="148"/>
        <v>7</v>
      </c>
      <c r="O870">
        <f t="shared" si="149"/>
        <v>1</v>
      </c>
      <c r="P870">
        <f t="shared" si="150"/>
        <v>1</v>
      </c>
      <c r="Q870">
        <f t="shared" si="151"/>
        <v>4</v>
      </c>
      <c r="R870">
        <f t="shared" si="152"/>
        <v>38</v>
      </c>
      <c r="S870">
        <f t="shared" si="153"/>
        <v>0.6333333333333333</v>
      </c>
    </row>
    <row r="871" spans="1:19" ht="16">
      <c r="A871" s="3">
        <v>39981.72820153935</v>
      </c>
      <c r="B871" t="s">
        <v>13390</v>
      </c>
      <c r="C871" t="s">
        <v>3461</v>
      </c>
      <c r="D871" t="s">
        <v>30</v>
      </c>
      <c r="E871" t="s">
        <v>30</v>
      </c>
      <c r="F871" t="s">
        <v>4752</v>
      </c>
      <c r="G871" t="s">
        <v>410</v>
      </c>
      <c r="H871" t="s">
        <v>41</v>
      </c>
      <c r="I871">
        <f t="shared" si="143"/>
        <v>6</v>
      </c>
      <c r="J871">
        <f t="shared" si="144"/>
        <v>3</v>
      </c>
      <c r="K871" s="26">
        <f t="shared" si="145"/>
        <v>11</v>
      </c>
      <c r="L871">
        <f t="shared" si="146"/>
        <v>1</v>
      </c>
      <c r="M871">
        <f t="shared" si="147"/>
        <v>1</v>
      </c>
      <c r="N871">
        <f t="shared" si="148"/>
        <v>9</v>
      </c>
      <c r="O871">
        <f t="shared" si="149"/>
        <v>1</v>
      </c>
      <c r="P871">
        <f t="shared" si="150"/>
        <v>1</v>
      </c>
      <c r="Q871">
        <f t="shared" si="151"/>
        <v>4</v>
      </c>
      <c r="R871">
        <f t="shared" si="152"/>
        <v>31</v>
      </c>
      <c r="S871">
        <f t="shared" si="153"/>
        <v>0.51666666666666672</v>
      </c>
    </row>
    <row r="872" spans="1:19" ht="16">
      <c r="A872" s="3">
        <v>39927.606122685182</v>
      </c>
      <c r="B872" t="s">
        <v>26</v>
      </c>
      <c r="C872" t="s">
        <v>27</v>
      </c>
      <c r="D872" t="s">
        <v>30</v>
      </c>
      <c r="E872" t="s">
        <v>30</v>
      </c>
      <c r="F872" t="s">
        <v>155</v>
      </c>
      <c r="G872" t="s">
        <v>34</v>
      </c>
      <c r="H872" s="4" t="s">
        <v>41</v>
      </c>
      <c r="I872">
        <f t="shared" si="143"/>
        <v>4</v>
      </c>
      <c r="J872">
        <f t="shared" si="144"/>
        <v>5</v>
      </c>
      <c r="K872" s="26">
        <f t="shared" si="145"/>
        <v>2</v>
      </c>
      <c r="L872">
        <f t="shared" si="146"/>
        <v>1</v>
      </c>
      <c r="M872">
        <f t="shared" si="147"/>
        <v>1</v>
      </c>
      <c r="N872">
        <f t="shared" si="148"/>
        <v>5</v>
      </c>
      <c r="O872">
        <f t="shared" si="149"/>
        <v>3</v>
      </c>
      <c r="P872">
        <f t="shared" si="150"/>
        <v>4</v>
      </c>
      <c r="Q872">
        <f t="shared" si="151"/>
        <v>4</v>
      </c>
      <c r="R872">
        <f t="shared" si="152"/>
        <v>25</v>
      </c>
      <c r="S872">
        <f t="shared" si="153"/>
        <v>0.41666666666666669</v>
      </c>
    </row>
    <row r="873" spans="1:19" ht="16">
      <c r="A873" s="3">
        <v>40010.63990509259</v>
      </c>
      <c r="B873" t="s">
        <v>13390</v>
      </c>
      <c r="C873" t="s">
        <v>3457</v>
      </c>
      <c r="D873">
        <v>5</v>
      </c>
      <c r="E873">
        <v>5</v>
      </c>
      <c r="F873" t="s">
        <v>4752</v>
      </c>
      <c r="G873" t="s">
        <v>34</v>
      </c>
      <c r="H873" s="4" t="s">
        <v>41</v>
      </c>
      <c r="I873">
        <f t="shared" si="143"/>
        <v>7</v>
      </c>
      <c r="J873">
        <f t="shared" si="144"/>
        <v>1</v>
      </c>
      <c r="K873" s="26">
        <f t="shared" si="145"/>
        <v>9</v>
      </c>
      <c r="L873">
        <f t="shared" si="146"/>
        <v>5</v>
      </c>
      <c r="M873">
        <f t="shared" si="147"/>
        <v>6</v>
      </c>
      <c r="N873">
        <f t="shared" si="148"/>
        <v>9</v>
      </c>
      <c r="O873">
        <f t="shared" si="149"/>
        <v>3</v>
      </c>
      <c r="P873">
        <f t="shared" si="150"/>
        <v>1</v>
      </c>
      <c r="Q873">
        <f t="shared" si="151"/>
        <v>4</v>
      </c>
      <c r="R873">
        <f t="shared" si="152"/>
        <v>38</v>
      </c>
      <c r="S873">
        <f t="shared" si="153"/>
        <v>0.6333333333333333</v>
      </c>
    </row>
    <row r="874" spans="1:19" ht="16">
      <c r="A874" s="3">
        <v>40024.110069444447</v>
      </c>
      <c r="B874" t="s">
        <v>743</v>
      </c>
      <c r="C874" t="s">
        <v>3461</v>
      </c>
      <c r="D874">
        <v>5</v>
      </c>
      <c r="E874">
        <v>5</v>
      </c>
      <c r="F874" t="s">
        <v>88</v>
      </c>
      <c r="G874" t="s">
        <v>34</v>
      </c>
      <c r="H874" s="4" t="s">
        <v>41</v>
      </c>
      <c r="I874">
        <f t="shared" si="143"/>
        <v>7</v>
      </c>
      <c r="J874">
        <f t="shared" si="144"/>
        <v>1</v>
      </c>
      <c r="K874" s="26">
        <f t="shared" si="145"/>
        <v>11</v>
      </c>
      <c r="L874">
        <f t="shared" si="146"/>
        <v>5</v>
      </c>
      <c r="M874">
        <f t="shared" si="147"/>
        <v>6</v>
      </c>
      <c r="N874">
        <f t="shared" si="148"/>
        <v>4</v>
      </c>
      <c r="O874">
        <f t="shared" si="149"/>
        <v>3</v>
      </c>
      <c r="P874">
        <f t="shared" si="150"/>
        <v>3</v>
      </c>
      <c r="Q874">
        <f t="shared" si="151"/>
        <v>4</v>
      </c>
      <c r="R874">
        <f t="shared" si="152"/>
        <v>37</v>
      </c>
      <c r="S874">
        <f t="shared" si="153"/>
        <v>0.6166666666666667</v>
      </c>
    </row>
    <row r="875" spans="1:19" ht="16">
      <c r="A875" s="3">
        <v>39973.454017939817</v>
      </c>
      <c r="B875" t="s">
        <v>13390</v>
      </c>
      <c r="C875" t="s">
        <v>3457</v>
      </c>
      <c r="D875" t="s">
        <v>30</v>
      </c>
      <c r="E875" t="s">
        <v>30</v>
      </c>
      <c r="F875" t="s">
        <v>88</v>
      </c>
      <c r="G875" t="s">
        <v>410</v>
      </c>
      <c r="H875" t="s">
        <v>41</v>
      </c>
      <c r="I875">
        <f t="shared" si="143"/>
        <v>6</v>
      </c>
      <c r="J875">
        <f t="shared" si="144"/>
        <v>3</v>
      </c>
      <c r="K875" s="26">
        <f t="shared" si="145"/>
        <v>9</v>
      </c>
      <c r="L875">
        <f t="shared" si="146"/>
        <v>1</v>
      </c>
      <c r="M875">
        <f t="shared" si="147"/>
        <v>1</v>
      </c>
      <c r="N875">
        <f t="shared" si="148"/>
        <v>4</v>
      </c>
      <c r="O875">
        <f t="shared" si="149"/>
        <v>1</v>
      </c>
      <c r="P875">
        <f t="shared" si="150"/>
        <v>1</v>
      </c>
      <c r="Q875">
        <f t="shared" si="151"/>
        <v>4</v>
      </c>
      <c r="R875">
        <f t="shared" si="152"/>
        <v>24</v>
      </c>
      <c r="S875">
        <f t="shared" si="153"/>
        <v>0.4</v>
      </c>
    </row>
    <row r="876" spans="1:19" ht="16">
      <c r="A876" s="3">
        <v>40076.303820370369</v>
      </c>
      <c r="B876" t="s">
        <v>13390</v>
      </c>
      <c r="C876" t="s">
        <v>7054</v>
      </c>
      <c r="D876">
        <v>5</v>
      </c>
      <c r="E876">
        <v>5</v>
      </c>
      <c r="F876" t="s">
        <v>4752</v>
      </c>
      <c r="G876" t="s">
        <v>100</v>
      </c>
      <c r="H876" t="s">
        <v>41</v>
      </c>
      <c r="I876">
        <f t="shared" si="143"/>
        <v>9</v>
      </c>
      <c r="J876">
        <f t="shared" si="144"/>
        <v>6</v>
      </c>
      <c r="K876" s="26">
        <f t="shared" si="145"/>
        <v>8</v>
      </c>
      <c r="L876">
        <f t="shared" si="146"/>
        <v>5</v>
      </c>
      <c r="M876">
        <f t="shared" si="147"/>
        <v>6</v>
      </c>
      <c r="N876">
        <f t="shared" si="148"/>
        <v>9</v>
      </c>
      <c r="O876">
        <f t="shared" si="149"/>
        <v>1</v>
      </c>
      <c r="P876">
        <f t="shared" si="150"/>
        <v>1</v>
      </c>
      <c r="Q876">
        <f t="shared" si="151"/>
        <v>4</v>
      </c>
      <c r="R876">
        <f t="shared" si="152"/>
        <v>40</v>
      </c>
      <c r="S876">
        <f t="shared" si="153"/>
        <v>0.66666666666666663</v>
      </c>
    </row>
    <row r="877" spans="1:19" ht="16">
      <c r="A877" s="3">
        <v>39934.639102696761</v>
      </c>
      <c r="B877" t="s">
        <v>13390</v>
      </c>
      <c r="C877" t="s">
        <v>27</v>
      </c>
      <c r="D877" t="s">
        <v>30</v>
      </c>
      <c r="E877" t="s">
        <v>30</v>
      </c>
      <c r="F877" t="s">
        <v>48</v>
      </c>
      <c r="G877" t="s">
        <v>34</v>
      </c>
      <c r="H877" s="4" t="s">
        <v>41</v>
      </c>
      <c r="I877">
        <f t="shared" si="143"/>
        <v>5</v>
      </c>
      <c r="J877">
        <f t="shared" si="144"/>
        <v>2</v>
      </c>
      <c r="K877" s="26">
        <f t="shared" si="145"/>
        <v>2</v>
      </c>
      <c r="L877">
        <f t="shared" si="146"/>
        <v>1</v>
      </c>
      <c r="M877">
        <f t="shared" si="147"/>
        <v>1</v>
      </c>
      <c r="N877">
        <f t="shared" si="148"/>
        <v>3</v>
      </c>
      <c r="O877">
        <f t="shared" si="149"/>
        <v>3</v>
      </c>
      <c r="P877">
        <f t="shared" si="150"/>
        <v>1</v>
      </c>
      <c r="Q877">
        <f t="shared" si="151"/>
        <v>4</v>
      </c>
      <c r="R877">
        <f t="shared" si="152"/>
        <v>17</v>
      </c>
      <c r="S877">
        <f t="shared" si="153"/>
        <v>0.28333333333333333</v>
      </c>
    </row>
    <row r="878" spans="1:19" ht="16">
      <c r="A878" s="3">
        <v>40016.57283020833</v>
      </c>
      <c r="B878" t="s">
        <v>13390</v>
      </c>
      <c r="C878" t="s">
        <v>3457</v>
      </c>
      <c r="D878">
        <v>5</v>
      </c>
      <c r="E878">
        <v>5</v>
      </c>
      <c r="F878" t="s">
        <v>4744</v>
      </c>
      <c r="G878" t="s">
        <v>410</v>
      </c>
      <c r="H878" t="s">
        <v>41</v>
      </c>
      <c r="I878">
        <f t="shared" si="143"/>
        <v>7</v>
      </c>
      <c r="J878">
        <f t="shared" si="144"/>
        <v>1</v>
      </c>
      <c r="K878" s="26">
        <f t="shared" si="145"/>
        <v>9</v>
      </c>
      <c r="L878">
        <f t="shared" si="146"/>
        <v>5</v>
      </c>
      <c r="M878">
        <f t="shared" si="147"/>
        <v>6</v>
      </c>
      <c r="N878">
        <f t="shared" si="148"/>
        <v>2</v>
      </c>
      <c r="O878">
        <f t="shared" si="149"/>
        <v>1</v>
      </c>
      <c r="P878">
        <f t="shared" si="150"/>
        <v>1</v>
      </c>
      <c r="Q878">
        <f t="shared" si="151"/>
        <v>4</v>
      </c>
      <c r="R878">
        <f t="shared" si="152"/>
        <v>29</v>
      </c>
      <c r="S878">
        <f t="shared" si="153"/>
        <v>0.48333333333333334</v>
      </c>
    </row>
    <row r="879" spans="1:19" ht="16">
      <c r="A879" s="3">
        <v>39950.621721261574</v>
      </c>
      <c r="B879" t="s">
        <v>13390</v>
      </c>
      <c r="C879" t="s">
        <v>3444</v>
      </c>
      <c r="D879" t="s">
        <v>30</v>
      </c>
      <c r="E879" t="s">
        <v>30</v>
      </c>
      <c r="F879" t="s">
        <v>48</v>
      </c>
      <c r="G879" t="s">
        <v>100</v>
      </c>
      <c r="H879" t="s">
        <v>41</v>
      </c>
      <c r="I879">
        <f t="shared" si="143"/>
        <v>5</v>
      </c>
      <c r="J879">
        <f t="shared" si="144"/>
        <v>2</v>
      </c>
      <c r="K879" s="26">
        <f t="shared" si="145"/>
        <v>1</v>
      </c>
      <c r="L879">
        <f t="shared" si="146"/>
        <v>1</v>
      </c>
      <c r="M879">
        <f t="shared" si="147"/>
        <v>1</v>
      </c>
      <c r="N879">
        <f t="shared" si="148"/>
        <v>3</v>
      </c>
      <c r="O879">
        <f t="shared" si="149"/>
        <v>1</v>
      </c>
      <c r="P879">
        <f t="shared" si="150"/>
        <v>1</v>
      </c>
      <c r="Q879">
        <f t="shared" si="151"/>
        <v>4</v>
      </c>
      <c r="R879">
        <f t="shared" si="152"/>
        <v>14</v>
      </c>
      <c r="S879">
        <f t="shared" si="153"/>
        <v>0.23333333333333334</v>
      </c>
    </row>
    <row r="880" spans="1:19" ht="16">
      <c r="A880" s="3">
        <v>39929.953313078702</v>
      </c>
      <c r="B880" t="s">
        <v>13390</v>
      </c>
      <c r="C880" t="s">
        <v>246</v>
      </c>
      <c r="D880" t="s">
        <v>30</v>
      </c>
      <c r="E880" t="s">
        <v>30</v>
      </c>
      <c r="F880" t="s">
        <v>191</v>
      </c>
      <c r="G880" t="s">
        <v>100</v>
      </c>
      <c r="H880" t="s">
        <v>41</v>
      </c>
      <c r="I880">
        <f t="shared" si="143"/>
        <v>4</v>
      </c>
      <c r="J880">
        <f t="shared" si="144"/>
        <v>5</v>
      </c>
      <c r="K880" s="26">
        <f t="shared" si="145"/>
        <v>4</v>
      </c>
      <c r="L880">
        <f t="shared" si="146"/>
        <v>1</v>
      </c>
      <c r="M880">
        <f t="shared" si="147"/>
        <v>1</v>
      </c>
      <c r="N880">
        <f t="shared" si="148"/>
        <v>7</v>
      </c>
      <c r="O880">
        <f t="shared" si="149"/>
        <v>1</v>
      </c>
      <c r="P880">
        <f t="shared" si="150"/>
        <v>1</v>
      </c>
      <c r="Q880">
        <f t="shared" si="151"/>
        <v>4</v>
      </c>
      <c r="R880">
        <f t="shared" si="152"/>
        <v>24</v>
      </c>
      <c r="S880">
        <f t="shared" si="153"/>
        <v>0.4</v>
      </c>
    </row>
    <row r="881" spans="1:19" ht="16">
      <c r="A881" s="3">
        <v>39951.309154976851</v>
      </c>
      <c r="B881" t="s">
        <v>13390</v>
      </c>
      <c r="C881" t="s">
        <v>3444</v>
      </c>
      <c r="D881" t="s">
        <v>30</v>
      </c>
      <c r="E881" t="s">
        <v>30</v>
      </c>
      <c r="F881" t="s">
        <v>88</v>
      </c>
      <c r="G881" t="s">
        <v>34</v>
      </c>
      <c r="H881" s="4" t="s">
        <v>41</v>
      </c>
      <c r="I881">
        <f t="shared" si="143"/>
        <v>5</v>
      </c>
      <c r="J881">
        <f t="shared" si="144"/>
        <v>2</v>
      </c>
      <c r="K881" s="26">
        <f t="shared" si="145"/>
        <v>1</v>
      </c>
      <c r="L881">
        <f t="shared" si="146"/>
        <v>1</v>
      </c>
      <c r="M881">
        <f t="shared" si="147"/>
        <v>1</v>
      </c>
      <c r="N881">
        <f t="shared" si="148"/>
        <v>4</v>
      </c>
      <c r="O881">
        <f t="shared" si="149"/>
        <v>3</v>
      </c>
      <c r="P881">
        <f t="shared" si="150"/>
        <v>1</v>
      </c>
      <c r="Q881">
        <f t="shared" si="151"/>
        <v>4</v>
      </c>
      <c r="R881">
        <f t="shared" si="152"/>
        <v>17</v>
      </c>
      <c r="S881">
        <f t="shared" si="153"/>
        <v>0.28333333333333333</v>
      </c>
    </row>
    <row r="882" spans="1:19" ht="16">
      <c r="A882" s="3">
        <v>39946.594113043982</v>
      </c>
      <c r="B882" t="s">
        <v>13390</v>
      </c>
      <c r="C882" t="s">
        <v>3457</v>
      </c>
      <c r="D882" t="s">
        <v>30</v>
      </c>
      <c r="E882" t="s">
        <v>30</v>
      </c>
      <c r="F882" t="s">
        <v>48</v>
      </c>
      <c r="G882" t="s">
        <v>100</v>
      </c>
      <c r="H882" t="s">
        <v>41</v>
      </c>
      <c r="I882">
        <f t="shared" si="143"/>
        <v>5</v>
      </c>
      <c r="J882">
        <f t="shared" si="144"/>
        <v>2</v>
      </c>
      <c r="K882" s="26">
        <f t="shared" si="145"/>
        <v>9</v>
      </c>
      <c r="L882">
        <f t="shared" si="146"/>
        <v>1</v>
      </c>
      <c r="M882">
        <f t="shared" si="147"/>
        <v>1</v>
      </c>
      <c r="N882">
        <f t="shared" si="148"/>
        <v>3</v>
      </c>
      <c r="O882">
        <f t="shared" si="149"/>
        <v>1</v>
      </c>
      <c r="P882">
        <f t="shared" si="150"/>
        <v>1</v>
      </c>
      <c r="Q882">
        <f t="shared" si="151"/>
        <v>4</v>
      </c>
      <c r="R882">
        <f t="shared" si="152"/>
        <v>22</v>
      </c>
      <c r="S882">
        <f t="shared" si="153"/>
        <v>0.36666666666666664</v>
      </c>
    </row>
    <row r="883" spans="1:19" ht="16">
      <c r="A883" s="3">
        <v>39972.63600309028</v>
      </c>
      <c r="B883" t="s">
        <v>13390</v>
      </c>
      <c r="C883" t="s">
        <v>3461</v>
      </c>
      <c r="D883" t="s">
        <v>30</v>
      </c>
      <c r="E883" t="s">
        <v>30</v>
      </c>
      <c r="F883" t="s">
        <v>88</v>
      </c>
      <c r="G883" t="s">
        <v>34</v>
      </c>
      <c r="H883" s="4" t="s">
        <v>41</v>
      </c>
      <c r="I883">
        <f t="shared" si="143"/>
        <v>6</v>
      </c>
      <c r="J883">
        <f t="shared" si="144"/>
        <v>3</v>
      </c>
      <c r="K883" s="26">
        <f t="shared" si="145"/>
        <v>11</v>
      </c>
      <c r="L883">
        <f t="shared" si="146"/>
        <v>1</v>
      </c>
      <c r="M883">
        <f t="shared" si="147"/>
        <v>1</v>
      </c>
      <c r="N883">
        <f t="shared" si="148"/>
        <v>4</v>
      </c>
      <c r="O883">
        <f t="shared" si="149"/>
        <v>3</v>
      </c>
      <c r="P883">
        <f t="shared" si="150"/>
        <v>1</v>
      </c>
      <c r="Q883">
        <f t="shared" si="151"/>
        <v>4</v>
      </c>
      <c r="R883">
        <f t="shared" si="152"/>
        <v>28</v>
      </c>
      <c r="S883">
        <f t="shared" si="153"/>
        <v>0.46666666666666667</v>
      </c>
    </row>
    <row r="884" spans="1:19" ht="16">
      <c r="A884" s="3">
        <v>39916</v>
      </c>
      <c r="B884" t="s">
        <v>67</v>
      </c>
      <c r="C884" t="s">
        <v>68</v>
      </c>
      <c r="D884" t="s">
        <v>30</v>
      </c>
      <c r="E884" t="s">
        <v>30</v>
      </c>
      <c r="F884" t="s">
        <v>48</v>
      </c>
      <c r="G884" t="s">
        <v>100</v>
      </c>
      <c r="H884" t="s">
        <v>41</v>
      </c>
      <c r="I884">
        <f t="shared" si="143"/>
        <v>4</v>
      </c>
      <c r="J884">
        <f t="shared" si="144"/>
        <v>5</v>
      </c>
      <c r="K884" s="26">
        <f t="shared" si="145"/>
        <v>10</v>
      </c>
      <c r="L884">
        <f t="shared" si="146"/>
        <v>1</v>
      </c>
      <c r="M884">
        <f t="shared" si="147"/>
        <v>1</v>
      </c>
      <c r="N884">
        <f t="shared" si="148"/>
        <v>3</v>
      </c>
      <c r="O884">
        <f t="shared" si="149"/>
        <v>1</v>
      </c>
      <c r="P884">
        <f t="shared" si="150"/>
        <v>7</v>
      </c>
      <c r="Q884">
        <f t="shared" si="151"/>
        <v>4</v>
      </c>
      <c r="R884">
        <f t="shared" si="152"/>
        <v>32</v>
      </c>
      <c r="S884">
        <f t="shared" si="153"/>
        <v>0.53333333333333333</v>
      </c>
    </row>
    <row r="885" spans="1:19" ht="16">
      <c r="A885" s="3">
        <v>39943.32234953704</v>
      </c>
      <c r="B885" t="s">
        <v>743</v>
      </c>
      <c r="C885" t="s">
        <v>3461</v>
      </c>
      <c r="D885" t="s">
        <v>30</v>
      </c>
      <c r="E885" t="s">
        <v>30</v>
      </c>
      <c r="F885" t="s">
        <v>33</v>
      </c>
      <c r="G885" t="s">
        <v>34</v>
      </c>
      <c r="H885" s="4" t="s">
        <v>41</v>
      </c>
      <c r="I885">
        <f t="shared" si="143"/>
        <v>5</v>
      </c>
      <c r="J885">
        <f t="shared" si="144"/>
        <v>2</v>
      </c>
      <c r="K885" s="26">
        <f t="shared" si="145"/>
        <v>11</v>
      </c>
      <c r="L885">
        <f t="shared" si="146"/>
        <v>1</v>
      </c>
      <c r="M885">
        <f t="shared" si="147"/>
        <v>1</v>
      </c>
      <c r="N885">
        <f t="shared" si="148"/>
        <v>1</v>
      </c>
      <c r="O885">
        <f t="shared" si="149"/>
        <v>3</v>
      </c>
      <c r="P885">
        <f t="shared" si="150"/>
        <v>3</v>
      </c>
      <c r="Q885">
        <f t="shared" si="151"/>
        <v>4</v>
      </c>
      <c r="R885">
        <f t="shared" si="152"/>
        <v>26</v>
      </c>
      <c r="S885">
        <f t="shared" si="153"/>
        <v>0.43333333333333335</v>
      </c>
    </row>
    <row r="886" spans="1:19" ht="16">
      <c r="A886" s="3">
        <v>39910</v>
      </c>
      <c r="B886" t="s">
        <v>59</v>
      </c>
      <c r="C886" t="s">
        <v>27</v>
      </c>
      <c r="D886" t="s">
        <v>30</v>
      </c>
      <c r="E886" t="s">
        <v>30</v>
      </c>
      <c r="F886" t="s">
        <v>48</v>
      </c>
      <c r="G886" t="s">
        <v>100</v>
      </c>
      <c r="H886" t="s">
        <v>41</v>
      </c>
      <c r="I886">
        <f t="shared" si="143"/>
        <v>4</v>
      </c>
      <c r="J886">
        <f t="shared" si="144"/>
        <v>5</v>
      </c>
      <c r="K886" s="26">
        <f t="shared" si="145"/>
        <v>2</v>
      </c>
      <c r="L886">
        <f t="shared" si="146"/>
        <v>1</v>
      </c>
      <c r="M886">
        <f t="shared" si="147"/>
        <v>1</v>
      </c>
      <c r="N886">
        <f t="shared" si="148"/>
        <v>3</v>
      </c>
      <c r="O886">
        <f t="shared" si="149"/>
        <v>1</v>
      </c>
      <c r="P886">
        <f t="shared" si="150"/>
        <v>8</v>
      </c>
      <c r="Q886">
        <f t="shared" si="151"/>
        <v>4</v>
      </c>
      <c r="R886">
        <f t="shared" si="152"/>
        <v>25</v>
      </c>
      <c r="S886">
        <f t="shared" si="153"/>
        <v>0.41666666666666669</v>
      </c>
    </row>
    <row r="887" spans="1:19" ht="16">
      <c r="A887" s="3">
        <v>39913.568093136571</v>
      </c>
      <c r="B887" t="s">
        <v>13390</v>
      </c>
      <c r="C887" t="s">
        <v>142</v>
      </c>
      <c r="D887" t="s">
        <v>30</v>
      </c>
      <c r="E887" t="s">
        <v>30</v>
      </c>
      <c r="F887" t="s">
        <v>48</v>
      </c>
      <c r="G887" t="s">
        <v>49</v>
      </c>
      <c r="H887" t="s">
        <v>41</v>
      </c>
      <c r="I887">
        <f t="shared" si="143"/>
        <v>4</v>
      </c>
      <c r="J887">
        <f t="shared" si="144"/>
        <v>5</v>
      </c>
      <c r="K887" s="26">
        <f t="shared" si="145"/>
        <v>12</v>
      </c>
      <c r="L887">
        <f t="shared" si="146"/>
        <v>1</v>
      </c>
      <c r="M887">
        <f t="shared" si="147"/>
        <v>1</v>
      </c>
      <c r="N887">
        <f t="shared" si="148"/>
        <v>3</v>
      </c>
      <c r="O887">
        <f t="shared" si="149"/>
        <v>4</v>
      </c>
      <c r="P887">
        <f t="shared" si="150"/>
        <v>1</v>
      </c>
      <c r="Q887">
        <f t="shared" si="151"/>
        <v>4</v>
      </c>
      <c r="R887">
        <f t="shared" si="152"/>
        <v>31</v>
      </c>
      <c r="S887">
        <f t="shared" si="153"/>
        <v>0.51666666666666672</v>
      </c>
    </row>
    <row r="888" spans="1:19" ht="16">
      <c r="A888" s="3">
        <v>39994</v>
      </c>
      <c r="B888" t="s">
        <v>59</v>
      </c>
      <c r="C888" t="s">
        <v>3461</v>
      </c>
      <c r="D888" t="s">
        <v>30</v>
      </c>
      <c r="E888">
        <v>5</v>
      </c>
      <c r="F888" t="s">
        <v>99</v>
      </c>
      <c r="G888" t="s">
        <v>34</v>
      </c>
      <c r="H888" s="4" t="s">
        <v>41</v>
      </c>
      <c r="I888">
        <f t="shared" si="143"/>
        <v>6</v>
      </c>
      <c r="J888">
        <f t="shared" si="144"/>
        <v>3</v>
      </c>
      <c r="K888" s="26">
        <f t="shared" si="145"/>
        <v>11</v>
      </c>
      <c r="L888">
        <f t="shared" si="146"/>
        <v>1</v>
      </c>
      <c r="M888">
        <f t="shared" si="147"/>
        <v>6</v>
      </c>
      <c r="N888">
        <f t="shared" si="148"/>
        <v>10</v>
      </c>
      <c r="O888">
        <f t="shared" si="149"/>
        <v>3</v>
      </c>
      <c r="P888">
        <f t="shared" si="150"/>
        <v>8</v>
      </c>
      <c r="Q888">
        <f t="shared" si="151"/>
        <v>4</v>
      </c>
      <c r="R888">
        <f t="shared" si="152"/>
        <v>46</v>
      </c>
      <c r="S888">
        <f t="shared" si="153"/>
        <v>0.76666666666666672</v>
      </c>
    </row>
    <row r="889" spans="1:19" ht="16">
      <c r="A889" s="3">
        <v>39979</v>
      </c>
      <c r="B889" t="s">
        <v>59</v>
      </c>
      <c r="C889" t="s">
        <v>3444</v>
      </c>
      <c r="D889" t="s">
        <v>30</v>
      </c>
      <c r="E889" t="s">
        <v>30</v>
      </c>
      <c r="F889" t="s">
        <v>88</v>
      </c>
      <c r="G889" t="s">
        <v>49</v>
      </c>
      <c r="H889" t="s">
        <v>41</v>
      </c>
      <c r="I889">
        <f t="shared" si="143"/>
        <v>6</v>
      </c>
      <c r="J889">
        <f t="shared" si="144"/>
        <v>3</v>
      </c>
      <c r="K889" s="26">
        <f t="shared" si="145"/>
        <v>1</v>
      </c>
      <c r="L889">
        <f t="shared" si="146"/>
        <v>1</v>
      </c>
      <c r="M889">
        <f t="shared" si="147"/>
        <v>1</v>
      </c>
      <c r="N889">
        <f t="shared" si="148"/>
        <v>4</v>
      </c>
      <c r="O889">
        <f t="shared" si="149"/>
        <v>4</v>
      </c>
      <c r="P889">
        <f t="shared" si="150"/>
        <v>8</v>
      </c>
      <c r="Q889">
        <f t="shared" si="151"/>
        <v>4</v>
      </c>
      <c r="R889">
        <f t="shared" si="152"/>
        <v>26</v>
      </c>
      <c r="S889">
        <f t="shared" si="153"/>
        <v>0.43333333333333335</v>
      </c>
    </row>
    <row r="890" spans="1:19" ht="16">
      <c r="A890" s="3">
        <v>39928.541025312501</v>
      </c>
      <c r="B890" t="s">
        <v>13390</v>
      </c>
      <c r="C890" t="s">
        <v>27</v>
      </c>
      <c r="D890" t="s">
        <v>30</v>
      </c>
      <c r="E890" t="s">
        <v>30</v>
      </c>
      <c r="F890" t="s">
        <v>48</v>
      </c>
      <c r="G890" t="s">
        <v>34</v>
      </c>
      <c r="H890" s="4" t="s">
        <v>41</v>
      </c>
      <c r="I890">
        <f t="shared" si="143"/>
        <v>4</v>
      </c>
      <c r="J890">
        <f t="shared" si="144"/>
        <v>5</v>
      </c>
      <c r="K890" s="26">
        <f t="shared" si="145"/>
        <v>2</v>
      </c>
      <c r="L890">
        <f t="shared" si="146"/>
        <v>1</v>
      </c>
      <c r="M890">
        <f t="shared" si="147"/>
        <v>1</v>
      </c>
      <c r="N890">
        <f t="shared" si="148"/>
        <v>3</v>
      </c>
      <c r="O890">
        <f t="shared" si="149"/>
        <v>3</v>
      </c>
      <c r="P890">
        <f t="shared" si="150"/>
        <v>1</v>
      </c>
      <c r="Q890">
        <f t="shared" si="151"/>
        <v>4</v>
      </c>
      <c r="R890">
        <f t="shared" si="152"/>
        <v>20</v>
      </c>
      <c r="S890">
        <f t="shared" si="153"/>
        <v>0.33333333333333331</v>
      </c>
    </row>
    <row r="891" spans="1:19" ht="16">
      <c r="A891" s="3">
        <v>40081.686750381945</v>
      </c>
      <c r="B891" t="s">
        <v>13390</v>
      </c>
      <c r="C891" t="s">
        <v>3461</v>
      </c>
      <c r="D891">
        <v>5</v>
      </c>
      <c r="E891">
        <v>5</v>
      </c>
      <c r="F891" t="s">
        <v>4744</v>
      </c>
      <c r="G891" t="s">
        <v>34</v>
      </c>
      <c r="H891" s="4" t="s">
        <v>41</v>
      </c>
      <c r="I891">
        <f t="shared" si="143"/>
        <v>9</v>
      </c>
      <c r="J891">
        <f t="shared" si="144"/>
        <v>6</v>
      </c>
      <c r="K891" s="26">
        <f t="shared" si="145"/>
        <v>11</v>
      </c>
      <c r="L891">
        <f t="shared" si="146"/>
        <v>5</v>
      </c>
      <c r="M891">
        <f t="shared" si="147"/>
        <v>6</v>
      </c>
      <c r="N891">
        <f t="shared" si="148"/>
        <v>2</v>
      </c>
      <c r="O891">
        <f t="shared" si="149"/>
        <v>3</v>
      </c>
      <c r="P891">
        <f t="shared" si="150"/>
        <v>1</v>
      </c>
      <c r="Q891">
        <f t="shared" si="151"/>
        <v>4</v>
      </c>
      <c r="R891">
        <f t="shared" si="152"/>
        <v>38</v>
      </c>
      <c r="S891">
        <f t="shared" si="153"/>
        <v>0.6333333333333333</v>
      </c>
    </row>
    <row r="892" spans="1:19" ht="16">
      <c r="A892" s="3">
        <v>40035.014095833336</v>
      </c>
      <c r="B892" t="s">
        <v>13390</v>
      </c>
      <c r="C892" t="s">
        <v>3461</v>
      </c>
      <c r="D892">
        <v>5</v>
      </c>
      <c r="E892">
        <v>5</v>
      </c>
      <c r="F892" t="s">
        <v>88</v>
      </c>
      <c r="G892" t="s">
        <v>410</v>
      </c>
      <c r="H892" t="s">
        <v>41</v>
      </c>
      <c r="I892">
        <f t="shared" si="143"/>
        <v>8</v>
      </c>
      <c r="J892">
        <f t="shared" si="144"/>
        <v>4</v>
      </c>
      <c r="K892" s="26">
        <f t="shared" si="145"/>
        <v>11</v>
      </c>
      <c r="L892">
        <f t="shared" si="146"/>
        <v>5</v>
      </c>
      <c r="M892">
        <f t="shared" si="147"/>
        <v>6</v>
      </c>
      <c r="N892">
        <f t="shared" si="148"/>
        <v>4</v>
      </c>
      <c r="O892">
        <f t="shared" si="149"/>
        <v>1</v>
      </c>
      <c r="P892">
        <f t="shared" si="150"/>
        <v>1</v>
      </c>
      <c r="Q892">
        <f t="shared" si="151"/>
        <v>4</v>
      </c>
      <c r="R892">
        <f t="shared" si="152"/>
        <v>36</v>
      </c>
      <c r="S892">
        <f t="shared" si="153"/>
        <v>0.6</v>
      </c>
    </row>
    <row r="893" spans="1:19" ht="16">
      <c r="A893" s="3">
        <v>39993.946270138891</v>
      </c>
      <c r="B893" t="s">
        <v>13390</v>
      </c>
      <c r="C893" t="s">
        <v>3461</v>
      </c>
      <c r="D893" t="s">
        <v>30</v>
      </c>
      <c r="E893">
        <v>5</v>
      </c>
      <c r="F893" t="s">
        <v>165</v>
      </c>
      <c r="G893" t="s">
        <v>100</v>
      </c>
      <c r="H893" t="s">
        <v>41</v>
      </c>
      <c r="I893">
        <f t="shared" si="143"/>
        <v>6</v>
      </c>
      <c r="J893">
        <f t="shared" si="144"/>
        <v>3</v>
      </c>
      <c r="K893" s="26">
        <f t="shared" si="145"/>
        <v>11</v>
      </c>
      <c r="L893">
        <f t="shared" si="146"/>
        <v>1</v>
      </c>
      <c r="M893">
        <f t="shared" si="147"/>
        <v>6</v>
      </c>
      <c r="N893">
        <f t="shared" si="148"/>
        <v>6</v>
      </c>
      <c r="O893">
        <f t="shared" si="149"/>
        <v>1</v>
      </c>
      <c r="P893">
        <f t="shared" si="150"/>
        <v>1</v>
      </c>
      <c r="Q893">
        <f t="shared" si="151"/>
        <v>4</v>
      </c>
      <c r="R893">
        <f t="shared" si="152"/>
        <v>33</v>
      </c>
      <c r="S893">
        <f t="shared" si="153"/>
        <v>0.55000000000000004</v>
      </c>
    </row>
    <row r="894" spans="1:19" ht="16">
      <c r="A894" s="3">
        <v>40040</v>
      </c>
      <c r="B894" t="s">
        <v>59</v>
      </c>
      <c r="C894" t="s">
        <v>7957</v>
      </c>
      <c r="D894">
        <v>5</v>
      </c>
      <c r="E894">
        <v>3</v>
      </c>
      <c r="F894" t="s">
        <v>134</v>
      </c>
      <c r="G894" t="s">
        <v>49</v>
      </c>
      <c r="H894" t="s">
        <v>41</v>
      </c>
      <c r="I894">
        <f t="shared" si="143"/>
        <v>8</v>
      </c>
      <c r="J894">
        <f t="shared" si="144"/>
        <v>4</v>
      </c>
      <c r="K894" s="26">
        <f t="shared" si="145"/>
        <v>5</v>
      </c>
      <c r="L894">
        <f t="shared" si="146"/>
        <v>5</v>
      </c>
      <c r="M894">
        <f t="shared" si="147"/>
        <v>5</v>
      </c>
      <c r="N894">
        <f t="shared" si="148"/>
        <v>8</v>
      </c>
      <c r="O894">
        <f t="shared" si="149"/>
        <v>4</v>
      </c>
      <c r="P894">
        <f t="shared" si="150"/>
        <v>8</v>
      </c>
      <c r="Q894">
        <f t="shared" si="151"/>
        <v>4</v>
      </c>
      <c r="R894">
        <f t="shared" si="152"/>
        <v>43</v>
      </c>
      <c r="S894">
        <f t="shared" si="153"/>
        <v>0.71666666666666667</v>
      </c>
    </row>
    <row r="895" spans="1:19" ht="16">
      <c r="A895" s="3">
        <v>39964.383321608795</v>
      </c>
      <c r="B895" t="s">
        <v>13390</v>
      </c>
      <c r="C895" t="s">
        <v>3461</v>
      </c>
      <c r="D895" t="s">
        <v>30</v>
      </c>
      <c r="E895" t="s">
        <v>30</v>
      </c>
      <c r="F895" t="s">
        <v>4752</v>
      </c>
      <c r="G895" t="s">
        <v>34</v>
      </c>
      <c r="H895" s="4" t="s">
        <v>41</v>
      </c>
      <c r="I895">
        <f t="shared" si="143"/>
        <v>5</v>
      </c>
      <c r="J895">
        <f t="shared" si="144"/>
        <v>2</v>
      </c>
      <c r="K895" s="26">
        <f t="shared" si="145"/>
        <v>11</v>
      </c>
      <c r="L895">
        <f t="shared" si="146"/>
        <v>1</v>
      </c>
      <c r="M895">
        <f t="shared" si="147"/>
        <v>1</v>
      </c>
      <c r="N895">
        <f t="shared" si="148"/>
        <v>9</v>
      </c>
      <c r="O895">
        <f t="shared" si="149"/>
        <v>3</v>
      </c>
      <c r="P895">
        <f t="shared" si="150"/>
        <v>1</v>
      </c>
      <c r="Q895">
        <f t="shared" si="151"/>
        <v>4</v>
      </c>
      <c r="R895">
        <f t="shared" si="152"/>
        <v>32</v>
      </c>
      <c r="S895">
        <f t="shared" si="153"/>
        <v>0.53333333333333333</v>
      </c>
    </row>
    <row r="896" spans="1:19" ht="16">
      <c r="A896" s="3">
        <v>39962.496017557867</v>
      </c>
      <c r="B896" t="s">
        <v>13390</v>
      </c>
      <c r="C896" t="s">
        <v>3457</v>
      </c>
      <c r="D896" t="s">
        <v>30</v>
      </c>
      <c r="E896" t="s">
        <v>30</v>
      </c>
      <c r="F896" t="s">
        <v>191</v>
      </c>
      <c r="G896" t="s">
        <v>34</v>
      </c>
      <c r="H896" t="s">
        <v>41</v>
      </c>
      <c r="I896">
        <f t="shared" si="143"/>
        <v>5</v>
      </c>
      <c r="J896">
        <f t="shared" si="144"/>
        <v>2</v>
      </c>
      <c r="K896" s="26">
        <f t="shared" si="145"/>
        <v>9</v>
      </c>
      <c r="L896">
        <f t="shared" si="146"/>
        <v>1</v>
      </c>
      <c r="M896">
        <f t="shared" si="147"/>
        <v>1</v>
      </c>
      <c r="N896">
        <f t="shared" si="148"/>
        <v>7</v>
      </c>
      <c r="O896">
        <f t="shared" si="149"/>
        <v>3</v>
      </c>
      <c r="P896">
        <f t="shared" si="150"/>
        <v>1</v>
      </c>
      <c r="Q896">
        <f t="shared" si="151"/>
        <v>4</v>
      </c>
      <c r="R896">
        <f t="shared" si="152"/>
        <v>28</v>
      </c>
      <c r="S896">
        <f t="shared" si="153"/>
        <v>0.46666666666666667</v>
      </c>
    </row>
    <row r="897" spans="1:19" ht="16">
      <c r="A897" s="3">
        <v>39972.588785763888</v>
      </c>
      <c r="B897" t="s">
        <v>13390</v>
      </c>
      <c r="C897" t="s">
        <v>3461</v>
      </c>
      <c r="D897" t="s">
        <v>30</v>
      </c>
      <c r="E897" t="s">
        <v>30</v>
      </c>
      <c r="F897" t="s">
        <v>134</v>
      </c>
      <c r="G897" t="s">
        <v>34</v>
      </c>
      <c r="H897" s="4" t="s">
        <v>41</v>
      </c>
      <c r="I897">
        <f t="shared" si="143"/>
        <v>6</v>
      </c>
      <c r="J897">
        <f t="shared" si="144"/>
        <v>3</v>
      </c>
      <c r="K897" s="26">
        <f t="shared" si="145"/>
        <v>11</v>
      </c>
      <c r="L897">
        <f t="shared" si="146"/>
        <v>1</v>
      </c>
      <c r="M897">
        <f t="shared" si="147"/>
        <v>1</v>
      </c>
      <c r="N897">
        <f t="shared" si="148"/>
        <v>8</v>
      </c>
      <c r="O897">
        <f t="shared" si="149"/>
        <v>3</v>
      </c>
      <c r="P897">
        <f t="shared" si="150"/>
        <v>1</v>
      </c>
      <c r="Q897">
        <f t="shared" si="151"/>
        <v>4</v>
      </c>
      <c r="R897">
        <f t="shared" si="152"/>
        <v>32</v>
      </c>
      <c r="S897">
        <f t="shared" si="153"/>
        <v>0.53333333333333333</v>
      </c>
    </row>
    <row r="898" spans="1:19" ht="16">
      <c r="A898" s="3">
        <v>40009.354131944441</v>
      </c>
      <c r="B898" t="s">
        <v>26</v>
      </c>
      <c r="C898" t="s">
        <v>3457</v>
      </c>
      <c r="D898">
        <v>2</v>
      </c>
      <c r="E898">
        <v>3</v>
      </c>
      <c r="F898" t="s">
        <v>4752</v>
      </c>
      <c r="G898" t="s">
        <v>410</v>
      </c>
      <c r="H898" t="s">
        <v>41</v>
      </c>
      <c r="I898">
        <f t="shared" si="143"/>
        <v>7</v>
      </c>
      <c r="J898">
        <f t="shared" si="144"/>
        <v>1</v>
      </c>
      <c r="K898" s="26">
        <f t="shared" si="145"/>
        <v>9</v>
      </c>
      <c r="L898">
        <f t="shared" si="146"/>
        <v>6</v>
      </c>
      <c r="M898">
        <f t="shared" si="147"/>
        <v>5</v>
      </c>
      <c r="N898">
        <f t="shared" si="148"/>
        <v>9</v>
      </c>
      <c r="O898">
        <f t="shared" si="149"/>
        <v>1</v>
      </c>
      <c r="P898">
        <f t="shared" si="150"/>
        <v>4</v>
      </c>
      <c r="Q898">
        <f t="shared" si="151"/>
        <v>4</v>
      </c>
      <c r="R898">
        <f t="shared" si="152"/>
        <v>39</v>
      </c>
      <c r="S898">
        <f t="shared" si="153"/>
        <v>0.65</v>
      </c>
    </row>
    <row r="899" spans="1:19" ht="16">
      <c r="A899" s="3">
        <v>40004.731275659724</v>
      </c>
      <c r="B899" t="s">
        <v>13390</v>
      </c>
      <c r="C899" t="s">
        <v>3461</v>
      </c>
      <c r="D899">
        <v>1</v>
      </c>
      <c r="E899">
        <v>5</v>
      </c>
      <c r="F899" t="s">
        <v>4744</v>
      </c>
      <c r="G899" t="s">
        <v>410</v>
      </c>
      <c r="H899" t="s">
        <v>5206</v>
      </c>
      <c r="I899">
        <f t="shared" ref="I899:I962" si="154">MONTH(A899)</f>
        <v>7</v>
      </c>
      <c r="J899">
        <f t="shared" ref="J899:J962" si="155">IF(I899=9,6,(IF(I899=4,5,(IF(I899=8,4,(IF(I899=6,3,IF(I899=5,2,1))))))))</f>
        <v>1</v>
      </c>
      <c r="K899" s="26">
        <f t="shared" ref="K899:K962" si="156">IF(C899="w-300250-DebtReduction1-1DC",1,IF(C899="w-300250-DebtReduction1-1DC-Head2",13,IF(C899="w-300250-DebtReduction1-2DC-CreditSolutions",12,IF(C899="w-302252-DebtReduction1-1DC-CreditSolutions",11,IF(C899="w-300250-DebtReduction1-2DC-BlueMeter",10,IF(C899="w-302252-DebtReduction1-1DC",9,IF(C899="w-302252-DebtReduction1-1DC-yellowarrow-blue",8,IF(C899="w-300250-DebtReduction1-1DC-CreditSolutions",7,IF(C899="w-302252-DebtReduction1-1DC-yellowarrow",6,IF(C899="w-302252-DebtReduction1-1DC-yellowarrow-dark",5,IF(C899="w-300250-DebtReduction1-1DC-Head3",4,IF(C899="w-w-302252-DebtReduction1-1DC-white",3,IF(C899="w-300250-DebtReduction1-1DC-BlueMeter",2,1)))))))))))))</f>
        <v>11</v>
      </c>
      <c r="L899">
        <f t="shared" ref="L899:L962" si="157">IF(D899=2,6,(IF(D899=5,5,(IF(D899=1,4,(IF(D899=3,3,IF(D899=4,2,1))))))))</f>
        <v>4</v>
      </c>
      <c r="M899">
        <f t="shared" ref="M899:M962" si="158">IF(E899=5,6,(IF(E899=3,5,(IF(E899=1,4,(IF(E899=2,3,IF(E899=4,2,1))))))))</f>
        <v>6</v>
      </c>
      <c r="N899">
        <f t="shared" ref="N899:N962" si="159">IF(F899="70001-90000",10,IF(F899="10001-15000",9,IF(F899="15001-20000",8,IF(F899="20001-30000",7,IF(F899="50001-70000",6,IF(F899="90000-100000",5,IF(F899="30001-50000",4,IF(F899="7500-15000",3,IF(F899="7500-10000",2,1)))))))))</f>
        <v>2</v>
      </c>
      <c r="O899">
        <f t="shared" ref="O899:O962" si="160">IF(G899="Advertise.com",5,(IF(G899="AdKnowledge",4,(IF(G899="yahoo",3,(IF(G899="Call_Center",2,1)))))))</f>
        <v>1</v>
      </c>
      <c r="P899">
        <f t="shared" ref="P899:P962" si="161">IF(B899="Closed",8, IF(B899 = "EP Confirmed", 7,IF(B899="EP Received",6,IF(B899="EP Sent",5,IF(B899="Unable to contact - Bad Contact Information",4,IF(B899="Contacted - Invalid Profile",3,IF(B899="Contacted - Doesn't Qualify",2,1)))))))</f>
        <v>1</v>
      </c>
      <c r="Q899">
        <f t="shared" ref="Q899:Q962" si="162">IF(H899="https://callcenter.inadcoads.com/callcenter/signius/CallCenterDRI.html",5,IF(H899="http://www.debtreductioninc.com/index8.html",4,IF(H899="http://www.inadcoad.com/CallCenter/Signius/CallCenterDRI.html",3,IF(H899="http://www.debtreductioninc.com/index11.html",2,1))))</f>
        <v>2</v>
      </c>
      <c r="R899">
        <f t="shared" ref="R899:R962" si="163">SUM(J899:Q899)</f>
        <v>28</v>
      </c>
      <c r="S899">
        <f t="shared" ref="S899:S962" si="164">R899/60</f>
        <v>0.46666666666666667</v>
      </c>
    </row>
    <row r="900" spans="1:19" ht="16">
      <c r="A900" s="3">
        <v>39972.113287037035</v>
      </c>
      <c r="B900" t="s">
        <v>26</v>
      </c>
      <c r="C900" t="s">
        <v>3457</v>
      </c>
      <c r="D900" t="s">
        <v>30</v>
      </c>
      <c r="E900" t="s">
        <v>30</v>
      </c>
      <c r="F900" t="s">
        <v>191</v>
      </c>
      <c r="G900" t="s">
        <v>34</v>
      </c>
      <c r="H900" s="4" t="s">
        <v>41</v>
      </c>
      <c r="I900">
        <f t="shared" si="154"/>
        <v>6</v>
      </c>
      <c r="J900">
        <f t="shared" si="155"/>
        <v>3</v>
      </c>
      <c r="K900" s="26">
        <f t="shared" si="156"/>
        <v>9</v>
      </c>
      <c r="L900">
        <f t="shared" si="157"/>
        <v>1</v>
      </c>
      <c r="M900">
        <f t="shared" si="158"/>
        <v>1</v>
      </c>
      <c r="N900">
        <f t="shared" si="159"/>
        <v>7</v>
      </c>
      <c r="O900">
        <f t="shared" si="160"/>
        <v>3</v>
      </c>
      <c r="P900">
        <f t="shared" si="161"/>
        <v>4</v>
      </c>
      <c r="Q900">
        <f t="shared" si="162"/>
        <v>4</v>
      </c>
      <c r="R900">
        <f t="shared" si="163"/>
        <v>32</v>
      </c>
      <c r="S900">
        <f t="shared" si="164"/>
        <v>0.53333333333333333</v>
      </c>
    </row>
    <row r="901" spans="1:19" ht="16">
      <c r="A901" s="3">
        <v>40039.539367592595</v>
      </c>
      <c r="B901" t="s">
        <v>13390</v>
      </c>
      <c r="C901" t="s">
        <v>3461</v>
      </c>
      <c r="D901">
        <v>5</v>
      </c>
      <c r="E901">
        <v>5</v>
      </c>
      <c r="F901" t="s">
        <v>4752</v>
      </c>
      <c r="G901" t="s">
        <v>49</v>
      </c>
      <c r="H901" t="s">
        <v>41</v>
      </c>
      <c r="I901">
        <f t="shared" si="154"/>
        <v>8</v>
      </c>
      <c r="J901">
        <f t="shared" si="155"/>
        <v>4</v>
      </c>
      <c r="K901" s="26">
        <f t="shared" si="156"/>
        <v>11</v>
      </c>
      <c r="L901">
        <f t="shared" si="157"/>
        <v>5</v>
      </c>
      <c r="M901">
        <f t="shared" si="158"/>
        <v>6</v>
      </c>
      <c r="N901">
        <f t="shared" si="159"/>
        <v>9</v>
      </c>
      <c r="O901">
        <f t="shared" si="160"/>
        <v>4</v>
      </c>
      <c r="P901">
        <f t="shared" si="161"/>
        <v>1</v>
      </c>
      <c r="Q901">
        <f t="shared" si="162"/>
        <v>4</v>
      </c>
      <c r="R901">
        <f t="shared" si="163"/>
        <v>44</v>
      </c>
      <c r="S901">
        <f t="shared" si="164"/>
        <v>0.73333333333333328</v>
      </c>
    </row>
    <row r="902" spans="1:19" ht="16">
      <c r="A902" s="3">
        <v>40061</v>
      </c>
      <c r="B902" t="s">
        <v>67</v>
      </c>
      <c r="C902" t="s">
        <v>7762</v>
      </c>
      <c r="D902">
        <v>5</v>
      </c>
      <c r="E902">
        <v>3</v>
      </c>
      <c r="F902" t="s">
        <v>165</v>
      </c>
      <c r="G902" t="s">
        <v>49</v>
      </c>
      <c r="H902" t="s">
        <v>41</v>
      </c>
      <c r="I902">
        <f t="shared" si="154"/>
        <v>9</v>
      </c>
      <c r="J902">
        <f t="shared" si="155"/>
        <v>6</v>
      </c>
      <c r="K902" s="26">
        <f t="shared" si="156"/>
        <v>6</v>
      </c>
      <c r="L902">
        <f t="shared" si="157"/>
        <v>5</v>
      </c>
      <c r="M902">
        <f t="shared" si="158"/>
        <v>5</v>
      </c>
      <c r="N902">
        <f t="shared" si="159"/>
        <v>6</v>
      </c>
      <c r="O902">
        <f t="shared" si="160"/>
        <v>4</v>
      </c>
      <c r="P902">
        <f t="shared" si="161"/>
        <v>7</v>
      </c>
      <c r="Q902">
        <f t="shared" si="162"/>
        <v>4</v>
      </c>
      <c r="R902">
        <f t="shared" si="163"/>
        <v>43</v>
      </c>
      <c r="S902">
        <f t="shared" si="164"/>
        <v>0.71666666666666667</v>
      </c>
    </row>
    <row r="903" spans="1:19" ht="16">
      <c r="A903" s="3">
        <v>40079.107771446761</v>
      </c>
      <c r="B903" t="s">
        <v>13390</v>
      </c>
      <c r="C903" t="s">
        <v>3461</v>
      </c>
      <c r="D903">
        <v>5</v>
      </c>
      <c r="E903">
        <v>3</v>
      </c>
      <c r="F903" t="s">
        <v>99</v>
      </c>
      <c r="G903" t="s">
        <v>100</v>
      </c>
      <c r="H903" t="s">
        <v>41</v>
      </c>
      <c r="I903">
        <f t="shared" si="154"/>
        <v>9</v>
      </c>
      <c r="J903">
        <f t="shared" si="155"/>
        <v>6</v>
      </c>
      <c r="K903" s="26">
        <f t="shared" si="156"/>
        <v>11</v>
      </c>
      <c r="L903">
        <f t="shared" si="157"/>
        <v>5</v>
      </c>
      <c r="M903">
        <f t="shared" si="158"/>
        <v>5</v>
      </c>
      <c r="N903">
        <f t="shared" si="159"/>
        <v>10</v>
      </c>
      <c r="O903">
        <f t="shared" si="160"/>
        <v>1</v>
      </c>
      <c r="P903">
        <f t="shared" si="161"/>
        <v>1</v>
      </c>
      <c r="Q903">
        <f t="shared" si="162"/>
        <v>4</v>
      </c>
      <c r="R903">
        <f t="shared" si="163"/>
        <v>43</v>
      </c>
      <c r="S903">
        <f t="shared" si="164"/>
        <v>0.71666666666666667</v>
      </c>
    </row>
    <row r="904" spans="1:19" ht="16">
      <c r="A904" s="3">
        <v>39930.990902777776</v>
      </c>
      <c r="B904" t="s">
        <v>26</v>
      </c>
      <c r="C904" t="s">
        <v>46</v>
      </c>
      <c r="D904" t="s">
        <v>30</v>
      </c>
      <c r="E904" t="s">
        <v>30</v>
      </c>
      <c r="F904" t="s">
        <v>88</v>
      </c>
      <c r="G904" t="s">
        <v>100</v>
      </c>
      <c r="H904" t="s">
        <v>41</v>
      </c>
      <c r="I904">
        <f t="shared" si="154"/>
        <v>4</v>
      </c>
      <c r="J904">
        <f t="shared" si="155"/>
        <v>5</v>
      </c>
      <c r="K904" s="26">
        <f t="shared" si="156"/>
        <v>1</v>
      </c>
      <c r="L904">
        <f t="shared" si="157"/>
        <v>1</v>
      </c>
      <c r="M904">
        <f t="shared" si="158"/>
        <v>1</v>
      </c>
      <c r="N904">
        <f t="shared" si="159"/>
        <v>4</v>
      </c>
      <c r="O904">
        <f t="shared" si="160"/>
        <v>1</v>
      </c>
      <c r="P904">
        <f t="shared" si="161"/>
        <v>4</v>
      </c>
      <c r="Q904">
        <f t="shared" si="162"/>
        <v>4</v>
      </c>
      <c r="R904">
        <f t="shared" si="163"/>
        <v>21</v>
      </c>
      <c r="S904">
        <f t="shared" si="164"/>
        <v>0.35</v>
      </c>
    </row>
    <row r="905" spans="1:19" ht="16">
      <c r="A905" s="3">
        <v>39936.33813329861</v>
      </c>
      <c r="B905" t="s">
        <v>13390</v>
      </c>
      <c r="C905" t="s">
        <v>142</v>
      </c>
      <c r="D905" t="s">
        <v>30</v>
      </c>
      <c r="E905" t="s">
        <v>30</v>
      </c>
      <c r="F905" t="s">
        <v>88</v>
      </c>
      <c r="G905" t="s">
        <v>34</v>
      </c>
      <c r="H905" s="4" t="s">
        <v>41</v>
      </c>
      <c r="I905">
        <f t="shared" si="154"/>
        <v>5</v>
      </c>
      <c r="J905">
        <f t="shared" si="155"/>
        <v>2</v>
      </c>
      <c r="K905" s="26">
        <f t="shared" si="156"/>
        <v>12</v>
      </c>
      <c r="L905">
        <f t="shared" si="157"/>
        <v>1</v>
      </c>
      <c r="M905">
        <f t="shared" si="158"/>
        <v>1</v>
      </c>
      <c r="N905">
        <f t="shared" si="159"/>
        <v>4</v>
      </c>
      <c r="O905">
        <f t="shared" si="160"/>
        <v>3</v>
      </c>
      <c r="P905">
        <f t="shared" si="161"/>
        <v>1</v>
      </c>
      <c r="Q905">
        <f t="shared" si="162"/>
        <v>4</v>
      </c>
      <c r="R905">
        <f t="shared" si="163"/>
        <v>28</v>
      </c>
      <c r="S905">
        <f t="shared" si="164"/>
        <v>0.46666666666666667</v>
      </c>
    </row>
    <row r="906" spans="1:19" ht="16">
      <c r="A906" s="3">
        <v>39916.834419444443</v>
      </c>
      <c r="B906" t="s">
        <v>13390</v>
      </c>
      <c r="C906" t="s">
        <v>85</v>
      </c>
      <c r="D906" t="s">
        <v>30</v>
      </c>
      <c r="E906" t="s">
        <v>30</v>
      </c>
      <c r="F906" t="s">
        <v>134</v>
      </c>
      <c r="G906" t="s">
        <v>34</v>
      </c>
      <c r="H906" s="4" t="s">
        <v>41</v>
      </c>
      <c r="I906">
        <f t="shared" si="154"/>
        <v>4</v>
      </c>
      <c r="J906">
        <f t="shared" si="155"/>
        <v>5</v>
      </c>
      <c r="K906" s="26">
        <f t="shared" si="156"/>
        <v>7</v>
      </c>
      <c r="L906">
        <f t="shared" si="157"/>
        <v>1</v>
      </c>
      <c r="M906">
        <f t="shared" si="158"/>
        <v>1</v>
      </c>
      <c r="N906">
        <f t="shared" si="159"/>
        <v>8</v>
      </c>
      <c r="O906">
        <f t="shared" si="160"/>
        <v>3</v>
      </c>
      <c r="P906">
        <f t="shared" si="161"/>
        <v>1</v>
      </c>
      <c r="Q906">
        <f t="shared" si="162"/>
        <v>4</v>
      </c>
      <c r="R906">
        <f t="shared" si="163"/>
        <v>30</v>
      </c>
      <c r="S906">
        <f t="shared" si="164"/>
        <v>0.5</v>
      </c>
    </row>
    <row r="907" spans="1:19" ht="16">
      <c r="A907" s="3">
        <v>40005.694291168984</v>
      </c>
      <c r="B907" t="s">
        <v>13390</v>
      </c>
      <c r="C907" t="s">
        <v>3461</v>
      </c>
      <c r="D907">
        <v>5</v>
      </c>
      <c r="E907">
        <v>5</v>
      </c>
      <c r="F907" t="s">
        <v>134</v>
      </c>
      <c r="G907" t="s">
        <v>34</v>
      </c>
      <c r="H907" t="s">
        <v>41</v>
      </c>
      <c r="I907">
        <f t="shared" si="154"/>
        <v>7</v>
      </c>
      <c r="J907">
        <f t="shared" si="155"/>
        <v>1</v>
      </c>
      <c r="K907" s="26">
        <f t="shared" si="156"/>
        <v>11</v>
      </c>
      <c r="L907">
        <f t="shared" si="157"/>
        <v>5</v>
      </c>
      <c r="M907">
        <f t="shared" si="158"/>
        <v>6</v>
      </c>
      <c r="N907">
        <f t="shared" si="159"/>
        <v>8</v>
      </c>
      <c r="O907">
        <f t="shared" si="160"/>
        <v>3</v>
      </c>
      <c r="P907">
        <f t="shared" si="161"/>
        <v>1</v>
      </c>
      <c r="Q907">
        <f t="shared" si="162"/>
        <v>4</v>
      </c>
      <c r="R907">
        <f t="shared" si="163"/>
        <v>39</v>
      </c>
      <c r="S907">
        <f t="shared" si="164"/>
        <v>0.65</v>
      </c>
    </row>
    <row r="908" spans="1:19" ht="16">
      <c r="A908" s="3">
        <v>39913.709749502312</v>
      </c>
      <c r="B908" t="s">
        <v>13390</v>
      </c>
      <c r="C908" t="s">
        <v>27</v>
      </c>
      <c r="D908" t="s">
        <v>30</v>
      </c>
      <c r="E908" t="s">
        <v>30</v>
      </c>
      <c r="F908" t="s">
        <v>191</v>
      </c>
      <c r="G908" t="s">
        <v>49</v>
      </c>
      <c r="H908" t="s">
        <v>41</v>
      </c>
      <c r="I908">
        <f t="shared" si="154"/>
        <v>4</v>
      </c>
      <c r="J908">
        <f t="shared" si="155"/>
        <v>5</v>
      </c>
      <c r="K908" s="26">
        <f t="shared" si="156"/>
        <v>2</v>
      </c>
      <c r="L908">
        <f t="shared" si="157"/>
        <v>1</v>
      </c>
      <c r="M908">
        <f t="shared" si="158"/>
        <v>1</v>
      </c>
      <c r="N908">
        <f t="shared" si="159"/>
        <v>7</v>
      </c>
      <c r="O908">
        <f t="shared" si="160"/>
        <v>4</v>
      </c>
      <c r="P908">
        <f t="shared" si="161"/>
        <v>1</v>
      </c>
      <c r="Q908">
        <f t="shared" si="162"/>
        <v>4</v>
      </c>
      <c r="R908">
        <f t="shared" si="163"/>
        <v>25</v>
      </c>
      <c r="S908">
        <f t="shared" si="164"/>
        <v>0.41666666666666669</v>
      </c>
    </row>
    <row r="909" spans="1:19" ht="16">
      <c r="A909" s="3">
        <v>40048.65865957176</v>
      </c>
      <c r="B909" t="s">
        <v>13390</v>
      </c>
      <c r="C909" t="s">
        <v>7957</v>
      </c>
      <c r="D909">
        <v>4</v>
      </c>
      <c r="E909">
        <v>4</v>
      </c>
      <c r="F909" t="s">
        <v>4744</v>
      </c>
      <c r="G909" t="s">
        <v>49</v>
      </c>
      <c r="H909" t="s">
        <v>41</v>
      </c>
      <c r="I909">
        <f t="shared" si="154"/>
        <v>8</v>
      </c>
      <c r="J909">
        <f t="shared" si="155"/>
        <v>4</v>
      </c>
      <c r="K909" s="26">
        <f t="shared" si="156"/>
        <v>5</v>
      </c>
      <c r="L909">
        <f t="shared" si="157"/>
        <v>2</v>
      </c>
      <c r="M909">
        <f t="shared" si="158"/>
        <v>2</v>
      </c>
      <c r="N909">
        <f t="shared" si="159"/>
        <v>2</v>
      </c>
      <c r="O909">
        <f t="shared" si="160"/>
        <v>4</v>
      </c>
      <c r="P909">
        <f t="shared" si="161"/>
        <v>1</v>
      </c>
      <c r="Q909">
        <f t="shared" si="162"/>
        <v>4</v>
      </c>
      <c r="R909">
        <f t="shared" si="163"/>
        <v>24</v>
      </c>
      <c r="S909">
        <f t="shared" si="164"/>
        <v>0.4</v>
      </c>
    </row>
    <row r="910" spans="1:19" ht="16">
      <c r="A910" s="3">
        <v>39914.393699386572</v>
      </c>
      <c r="B910" t="s">
        <v>13390</v>
      </c>
      <c r="C910" t="s">
        <v>27</v>
      </c>
      <c r="D910" t="s">
        <v>30</v>
      </c>
      <c r="E910" t="s">
        <v>30</v>
      </c>
      <c r="F910" t="s">
        <v>134</v>
      </c>
      <c r="G910" t="s">
        <v>34</v>
      </c>
      <c r="H910" s="4" t="s">
        <v>41</v>
      </c>
      <c r="I910">
        <f t="shared" si="154"/>
        <v>4</v>
      </c>
      <c r="J910">
        <f t="shared" si="155"/>
        <v>5</v>
      </c>
      <c r="K910" s="26">
        <f t="shared" si="156"/>
        <v>2</v>
      </c>
      <c r="L910">
        <f t="shared" si="157"/>
        <v>1</v>
      </c>
      <c r="M910">
        <f t="shared" si="158"/>
        <v>1</v>
      </c>
      <c r="N910">
        <f t="shared" si="159"/>
        <v>8</v>
      </c>
      <c r="O910">
        <f t="shared" si="160"/>
        <v>3</v>
      </c>
      <c r="P910">
        <f t="shared" si="161"/>
        <v>1</v>
      </c>
      <c r="Q910">
        <f t="shared" si="162"/>
        <v>4</v>
      </c>
      <c r="R910">
        <f t="shared" si="163"/>
        <v>25</v>
      </c>
      <c r="S910">
        <f t="shared" si="164"/>
        <v>0.41666666666666669</v>
      </c>
    </row>
    <row r="911" spans="1:19" ht="16">
      <c r="A911" s="3">
        <v>39938.011637233794</v>
      </c>
      <c r="B911" t="s">
        <v>13390</v>
      </c>
      <c r="C911" t="s">
        <v>27</v>
      </c>
      <c r="D911" t="s">
        <v>30</v>
      </c>
      <c r="E911" t="s">
        <v>30</v>
      </c>
      <c r="F911" t="s">
        <v>99</v>
      </c>
      <c r="G911" t="s">
        <v>100</v>
      </c>
      <c r="H911" t="s">
        <v>41</v>
      </c>
      <c r="I911">
        <f t="shared" si="154"/>
        <v>5</v>
      </c>
      <c r="J911">
        <f t="shared" si="155"/>
        <v>2</v>
      </c>
      <c r="K911" s="26">
        <f t="shared" si="156"/>
        <v>2</v>
      </c>
      <c r="L911">
        <f t="shared" si="157"/>
        <v>1</v>
      </c>
      <c r="M911">
        <f t="shared" si="158"/>
        <v>1</v>
      </c>
      <c r="N911">
        <f t="shared" si="159"/>
        <v>10</v>
      </c>
      <c r="O911">
        <f t="shared" si="160"/>
        <v>1</v>
      </c>
      <c r="P911">
        <f t="shared" si="161"/>
        <v>1</v>
      </c>
      <c r="Q911">
        <f t="shared" si="162"/>
        <v>4</v>
      </c>
      <c r="R911">
        <f t="shared" si="163"/>
        <v>22</v>
      </c>
      <c r="S911">
        <f t="shared" si="164"/>
        <v>0.36666666666666664</v>
      </c>
    </row>
    <row r="912" spans="1:19" ht="16">
      <c r="A912" s="3">
        <v>40002.742662997684</v>
      </c>
      <c r="B912" t="s">
        <v>13390</v>
      </c>
      <c r="C912" t="s">
        <v>7957</v>
      </c>
      <c r="D912" t="s">
        <v>30</v>
      </c>
      <c r="E912">
        <v>5</v>
      </c>
      <c r="F912" t="s">
        <v>4744</v>
      </c>
      <c r="G912" t="s">
        <v>100</v>
      </c>
      <c r="H912" t="s">
        <v>41</v>
      </c>
      <c r="I912">
        <f t="shared" si="154"/>
        <v>7</v>
      </c>
      <c r="J912">
        <f t="shared" si="155"/>
        <v>1</v>
      </c>
      <c r="K912" s="26">
        <f t="shared" si="156"/>
        <v>5</v>
      </c>
      <c r="L912">
        <f t="shared" si="157"/>
        <v>1</v>
      </c>
      <c r="M912">
        <f t="shared" si="158"/>
        <v>6</v>
      </c>
      <c r="N912">
        <f t="shared" si="159"/>
        <v>2</v>
      </c>
      <c r="O912">
        <f t="shared" si="160"/>
        <v>1</v>
      </c>
      <c r="P912">
        <f t="shared" si="161"/>
        <v>1</v>
      </c>
      <c r="Q912">
        <f t="shared" si="162"/>
        <v>4</v>
      </c>
      <c r="R912">
        <f t="shared" si="163"/>
        <v>21</v>
      </c>
      <c r="S912">
        <f t="shared" si="164"/>
        <v>0.35</v>
      </c>
    </row>
    <row r="913" spans="1:19" ht="16">
      <c r="A913" s="3">
        <v>40025</v>
      </c>
      <c r="B913" t="s">
        <v>67</v>
      </c>
      <c r="C913" t="s">
        <v>7957</v>
      </c>
      <c r="D913">
        <v>5</v>
      </c>
      <c r="E913">
        <v>5</v>
      </c>
      <c r="F913" t="s">
        <v>191</v>
      </c>
      <c r="G913" t="s">
        <v>100</v>
      </c>
      <c r="H913" t="s">
        <v>41</v>
      </c>
      <c r="I913">
        <f t="shared" si="154"/>
        <v>7</v>
      </c>
      <c r="J913">
        <f t="shared" si="155"/>
        <v>1</v>
      </c>
      <c r="K913" s="26">
        <f t="shared" si="156"/>
        <v>5</v>
      </c>
      <c r="L913">
        <f t="shared" si="157"/>
        <v>5</v>
      </c>
      <c r="M913">
        <f t="shared" si="158"/>
        <v>6</v>
      </c>
      <c r="N913">
        <f t="shared" si="159"/>
        <v>7</v>
      </c>
      <c r="O913">
        <f t="shared" si="160"/>
        <v>1</v>
      </c>
      <c r="P913">
        <f t="shared" si="161"/>
        <v>7</v>
      </c>
      <c r="Q913">
        <f t="shared" si="162"/>
        <v>4</v>
      </c>
      <c r="R913">
        <f t="shared" si="163"/>
        <v>36</v>
      </c>
      <c r="S913">
        <f t="shared" si="164"/>
        <v>0.6</v>
      </c>
    </row>
    <row r="914" spans="1:19" ht="16">
      <c r="A914" s="3">
        <v>39933</v>
      </c>
      <c r="B914" t="s">
        <v>67</v>
      </c>
      <c r="C914" t="s">
        <v>46</v>
      </c>
      <c r="D914" t="s">
        <v>30</v>
      </c>
      <c r="E914" t="s">
        <v>30</v>
      </c>
      <c r="F914" t="s">
        <v>33</v>
      </c>
      <c r="G914" t="s">
        <v>34</v>
      </c>
      <c r="H914" s="4" t="s">
        <v>41</v>
      </c>
      <c r="I914">
        <f t="shared" si="154"/>
        <v>4</v>
      </c>
      <c r="J914">
        <f t="shared" si="155"/>
        <v>5</v>
      </c>
      <c r="K914" s="26">
        <f t="shared" si="156"/>
        <v>1</v>
      </c>
      <c r="L914">
        <f t="shared" si="157"/>
        <v>1</v>
      </c>
      <c r="M914">
        <f t="shared" si="158"/>
        <v>1</v>
      </c>
      <c r="N914">
        <f t="shared" si="159"/>
        <v>1</v>
      </c>
      <c r="O914">
        <f t="shared" si="160"/>
        <v>3</v>
      </c>
      <c r="P914">
        <f t="shared" si="161"/>
        <v>7</v>
      </c>
      <c r="Q914">
        <f t="shared" si="162"/>
        <v>4</v>
      </c>
      <c r="R914">
        <f t="shared" si="163"/>
        <v>23</v>
      </c>
      <c r="S914">
        <f t="shared" si="164"/>
        <v>0.38333333333333336</v>
      </c>
    </row>
    <row r="915" spans="1:19" ht="16">
      <c r="A915" s="3">
        <v>39953.547152812498</v>
      </c>
      <c r="B915" t="s">
        <v>13390</v>
      </c>
      <c r="C915" t="s">
        <v>3457</v>
      </c>
      <c r="D915" t="s">
        <v>30</v>
      </c>
      <c r="E915" t="s">
        <v>30</v>
      </c>
      <c r="F915" t="s">
        <v>191</v>
      </c>
      <c r="G915" t="s">
        <v>34</v>
      </c>
      <c r="H915" s="4" t="s">
        <v>41</v>
      </c>
      <c r="I915">
        <f t="shared" si="154"/>
        <v>5</v>
      </c>
      <c r="J915">
        <f t="shared" si="155"/>
        <v>2</v>
      </c>
      <c r="K915" s="26">
        <f t="shared" si="156"/>
        <v>9</v>
      </c>
      <c r="L915">
        <f t="shared" si="157"/>
        <v>1</v>
      </c>
      <c r="M915">
        <f t="shared" si="158"/>
        <v>1</v>
      </c>
      <c r="N915">
        <f t="shared" si="159"/>
        <v>7</v>
      </c>
      <c r="O915">
        <f t="shared" si="160"/>
        <v>3</v>
      </c>
      <c r="P915">
        <f t="shared" si="161"/>
        <v>1</v>
      </c>
      <c r="Q915">
        <f t="shared" si="162"/>
        <v>4</v>
      </c>
      <c r="R915">
        <f t="shared" si="163"/>
        <v>28</v>
      </c>
      <c r="S915">
        <f t="shared" si="164"/>
        <v>0.46666666666666667</v>
      </c>
    </row>
    <row r="916" spans="1:19" ht="16">
      <c r="A916" s="3">
        <v>39973.367887928238</v>
      </c>
      <c r="B916" t="s">
        <v>13390</v>
      </c>
      <c r="C916" t="s">
        <v>3461</v>
      </c>
      <c r="D916" t="s">
        <v>30</v>
      </c>
      <c r="E916" t="s">
        <v>30</v>
      </c>
      <c r="F916" t="s">
        <v>88</v>
      </c>
      <c r="G916" t="s">
        <v>100</v>
      </c>
      <c r="H916" t="s">
        <v>41</v>
      </c>
      <c r="I916">
        <f t="shared" si="154"/>
        <v>6</v>
      </c>
      <c r="J916">
        <f t="shared" si="155"/>
        <v>3</v>
      </c>
      <c r="K916" s="26">
        <f t="shared" si="156"/>
        <v>11</v>
      </c>
      <c r="L916">
        <f t="shared" si="157"/>
        <v>1</v>
      </c>
      <c r="M916">
        <f t="shared" si="158"/>
        <v>1</v>
      </c>
      <c r="N916">
        <f t="shared" si="159"/>
        <v>4</v>
      </c>
      <c r="O916">
        <f t="shared" si="160"/>
        <v>1</v>
      </c>
      <c r="P916">
        <f t="shared" si="161"/>
        <v>1</v>
      </c>
      <c r="Q916">
        <f t="shared" si="162"/>
        <v>4</v>
      </c>
      <c r="R916">
        <f t="shared" si="163"/>
        <v>26</v>
      </c>
      <c r="S916">
        <f t="shared" si="164"/>
        <v>0.43333333333333335</v>
      </c>
    </row>
    <row r="917" spans="1:19" ht="16">
      <c r="A917" s="3">
        <v>39963.632706099539</v>
      </c>
      <c r="B917" t="s">
        <v>13390</v>
      </c>
      <c r="C917" t="s">
        <v>3461</v>
      </c>
      <c r="D917" t="s">
        <v>30</v>
      </c>
      <c r="E917" t="s">
        <v>30</v>
      </c>
      <c r="F917" t="s">
        <v>165</v>
      </c>
      <c r="G917" t="s">
        <v>410</v>
      </c>
      <c r="H917" t="s">
        <v>41</v>
      </c>
      <c r="I917">
        <f t="shared" si="154"/>
        <v>5</v>
      </c>
      <c r="J917">
        <f t="shared" si="155"/>
        <v>2</v>
      </c>
      <c r="K917" s="26">
        <f t="shared" si="156"/>
        <v>11</v>
      </c>
      <c r="L917">
        <f t="shared" si="157"/>
        <v>1</v>
      </c>
      <c r="M917">
        <f t="shared" si="158"/>
        <v>1</v>
      </c>
      <c r="N917">
        <f t="shared" si="159"/>
        <v>6</v>
      </c>
      <c r="O917">
        <f t="shared" si="160"/>
        <v>1</v>
      </c>
      <c r="P917">
        <f t="shared" si="161"/>
        <v>1</v>
      </c>
      <c r="Q917">
        <f t="shared" si="162"/>
        <v>4</v>
      </c>
      <c r="R917">
        <f t="shared" si="163"/>
        <v>27</v>
      </c>
      <c r="S917">
        <f t="shared" si="164"/>
        <v>0.45</v>
      </c>
    </row>
    <row r="918" spans="1:19" ht="16">
      <c r="A918" s="3">
        <v>39950.427989895834</v>
      </c>
      <c r="B918" t="s">
        <v>13390</v>
      </c>
      <c r="C918" t="s">
        <v>3461</v>
      </c>
      <c r="D918" t="s">
        <v>30</v>
      </c>
      <c r="E918" t="s">
        <v>30</v>
      </c>
      <c r="F918" t="s">
        <v>191</v>
      </c>
      <c r="G918" t="s">
        <v>34</v>
      </c>
      <c r="H918" s="4" t="s">
        <v>41</v>
      </c>
      <c r="I918">
        <f t="shared" si="154"/>
        <v>5</v>
      </c>
      <c r="J918">
        <f t="shared" si="155"/>
        <v>2</v>
      </c>
      <c r="K918" s="26">
        <f t="shared" si="156"/>
        <v>11</v>
      </c>
      <c r="L918">
        <f t="shared" si="157"/>
        <v>1</v>
      </c>
      <c r="M918">
        <f t="shared" si="158"/>
        <v>1</v>
      </c>
      <c r="N918">
        <f t="shared" si="159"/>
        <v>7</v>
      </c>
      <c r="O918">
        <f t="shared" si="160"/>
        <v>3</v>
      </c>
      <c r="P918">
        <f t="shared" si="161"/>
        <v>1</v>
      </c>
      <c r="Q918">
        <f t="shared" si="162"/>
        <v>4</v>
      </c>
      <c r="R918">
        <f t="shared" si="163"/>
        <v>30</v>
      </c>
      <c r="S918">
        <f t="shared" si="164"/>
        <v>0.5</v>
      </c>
    </row>
    <row r="919" spans="1:19" ht="16">
      <c r="A919" s="3">
        <v>39949.698199803242</v>
      </c>
      <c r="B919" t="s">
        <v>13390</v>
      </c>
      <c r="C919" t="s">
        <v>3461</v>
      </c>
      <c r="D919" t="s">
        <v>30</v>
      </c>
      <c r="E919" t="s">
        <v>30</v>
      </c>
      <c r="F919" t="s">
        <v>48</v>
      </c>
      <c r="G919" t="s">
        <v>34</v>
      </c>
      <c r="H919" s="4" t="s">
        <v>41</v>
      </c>
      <c r="I919">
        <f t="shared" si="154"/>
        <v>5</v>
      </c>
      <c r="J919">
        <f t="shared" si="155"/>
        <v>2</v>
      </c>
      <c r="K919" s="26">
        <f t="shared" si="156"/>
        <v>11</v>
      </c>
      <c r="L919">
        <f t="shared" si="157"/>
        <v>1</v>
      </c>
      <c r="M919">
        <f t="shared" si="158"/>
        <v>1</v>
      </c>
      <c r="N919">
        <f t="shared" si="159"/>
        <v>3</v>
      </c>
      <c r="O919">
        <f t="shared" si="160"/>
        <v>3</v>
      </c>
      <c r="P919">
        <f t="shared" si="161"/>
        <v>1</v>
      </c>
      <c r="Q919">
        <f t="shared" si="162"/>
        <v>4</v>
      </c>
      <c r="R919">
        <f t="shared" si="163"/>
        <v>26</v>
      </c>
      <c r="S919">
        <f t="shared" si="164"/>
        <v>0.43333333333333335</v>
      </c>
    </row>
    <row r="920" spans="1:19" ht="16">
      <c r="A920" s="3">
        <v>39948.63635818287</v>
      </c>
      <c r="B920" t="s">
        <v>13390</v>
      </c>
      <c r="C920" t="s">
        <v>3461</v>
      </c>
      <c r="D920" t="s">
        <v>30</v>
      </c>
      <c r="E920" t="s">
        <v>30</v>
      </c>
      <c r="F920" t="s">
        <v>88</v>
      </c>
      <c r="G920" t="s">
        <v>34</v>
      </c>
      <c r="H920" s="4" t="s">
        <v>41</v>
      </c>
      <c r="I920">
        <f t="shared" si="154"/>
        <v>5</v>
      </c>
      <c r="J920">
        <f t="shared" si="155"/>
        <v>2</v>
      </c>
      <c r="K920" s="26">
        <f t="shared" si="156"/>
        <v>11</v>
      </c>
      <c r="L920">
        <f t="shared" si="157"/>
        <v>1</v>
      </c>
      <c r="M920">
        <f t="shared" si="158"/>
        <v>1</v>
      </c>
      <c r="N920">
        <f t="shared" si="159"/>
        <v>4</v>
      </c>
      <c r="O920">
        <f t="shared" si="160"/>
        <v>3</v>
      </c>
      <c r="P920">
        <f t="shared" si="161"/>
        <v>1</v>
      </c>
      <c r="Q920">
        <f t="shared" si="162"/>
        <v>4</v>
      </c>
      <c r="R920">
        <f t="shared" si="163"/>
        <v>27</v>
      </c>
      <c r="S920">
        <f t="shared" si="164"/>
        <v>0.45</v>
      </c>
    </row>
    <row r="921" spans="1:19" ht="16">
      <c r="A921" s="3">
        <v>39929.96303564815</v>
      </c>
      <c r="B921" t="s">
        <v>13390</v>
      </c>
      <c r="C921" t="s">
        <v>46</v>
      </c>
      <c r="D921" t="s">
        <v>30</v>
      </c>
      <c r="E921" t="s">
        <v>30</v>
      </c>
      <c r="F921" t="s">
        <v>48</v>
      </c>
      <c r="G921" t="s">
        <v>34</v>
      </c>
      <c r="H921" s="4" t="s">
        <v>41</v>
      </c>
      <c r="I921">
        <f t="shared" si="154"/>
        <v>4</v>
      </c>
      <c r="J921">
        <f t="shared" si="155"/>
        <v>5</v>
      </c>
      <c r="K921" s="26">
        <f t="shared" si="156"/>
        <v>1</v>
      </c>
      <c r="L921">
        <f t="shared" si="157"/>
        <v>1</v>
      </c>
      <c r="M921">
        <f t="shared" si="158"/>
        <v>1</v>
      </c>
      <c r="N921">
        <f t="shared" si="159"/>
        <v>3</v>
      </c>
      <c r="O921">
        <f t="shared" si="160"/>
        <v>3</v>
      </c>
      <c r="P921">
        <f t="shared" si="161"/>
        <v>1</v>
      </c>
      <c r="Q921">
        <f t="shared" si="162"/>
        <v>4</v>
      </c>
      <c r="R921">
        <f t="shared" si="163"/>
        <v>19</v>
      </c>
      <c r="S921">
        <f t="shared" si="164"/>
        <v>0.31666666666666665</v>
      </c>
    </row>
    <row r="922" spans="1:19" ht="16">
      <c r="A922" s="3">
        <v>39947.52812476852</v>
      </c>
      <c r="B922" t="s">
        <v>13390</v>
      </c>
      <c r="C922" t="s">
        <v>3461</v>
      </c>
      <c r="D922" t="s">
        <v>30</v>
      </c>
      <c r="E922" t="s">
        <v>30</v>
      </c>
      <c r="F922" t="s">
        <v>155</v>
      </c>
      <c r="G922" t="s">
        <v>100</v>
      </c>
      <c r="H922" t="s">
        <v>41</v>
      </c>
      <c r="I922">
        <f t="shared" si="154"/>
        <v>5</v>
      </c>
      <c r="J922">
        <f t="shared" si="155"/>
        <v>2</v>
      </c>
      <c r="K922" s="26">
        <f t="shared" si="156"/>
        <v>11</v>
      </c>
      <c r="L922">
        <f t="shared" si="157"/>
        <v>1</v>
      </c>
      <c r="M922">
        <f t="shared" si="158"/>
        <v>1</v>
      </c>
      <c r="N922">
        <f t="shared" si="159"/>
        <v>5</v>
      </c>
      <c r="O922">
        <f t="shared" si="160"/>
        <v>1</v>
      </c>
      <c r="P922">
        <f t="shared" si="161"/>
        <v>1</v>
      </c>
      <c r="Q922">
        <f t="shared" si="162"/>
        <v>4</v>
      </c>
      <c r="R922">
        <f t="shared" si="163"/>
        <v>26</v>
      </c>
      <c r="S922">
        <f t="shared" si="164"/>
        <v>0.43333333333333335</v>
      </c>
    </row>
    <row r="923" spans="1:19" ht="16">
      <c r="A923" s="3">
        <v>39924</v>
      </c>
      <c r="B923" t="s">
        <v>59</v>
      </c>
      <c r="C923" t="s">
        <v>85</v>
      </c>
      <c r="D923" t="s">
        <v>30</v>
      </c>
      <c r="E923" t="s">
        <v>30</v>
      </c>
      <c r="F923" t="s">
        <v>191</v>
      </c>
      <c r="G923" t="s">
        <v>100</v>
      </c>
      <c r="H923" t="s">
        <v>41</v>
      </c>
      <c r="I923">
        <f t="shared" si="154"/>
        <v>4</v>
      </c>
      <c r="J923">
        <f t="shared" si="155"/>
        <v>5</v>
      </c>
      <c r="K923" s="26">
        <f t="shared" si="156"/>
        <v>7</v>
      </c>
      <c r="L923">
        <f t="shared" si="157"/>
        <v>1</v>
      </c>
      <c r="M923">
        <f t="shared" si="158"/>
        <v>1</v>
      </c>
      <c r="N923">
        <f t="shared" si="159"/>
        <v>7</v>
      </c>
      <c r="O923">
        <f t="shared" si="160"/>
        <v>1</v>
      </c>
      <c r="P923">
        <f t="shared" si="161"/>
        <v>8</v>
      </c>
      <c r="Q923">
        <f t="shared" si="162"/>
        <v>4</v>
      </c>
      <c r="R923">
        <f t="shared" si="163"/>
        <v>34</v>
      </c>
      <c r="S923">
        <f t="shared" si="164"/>
        <v>0.56666666666666665</v>
      </c>
    </row>
    <row r="924" spans="1:19" ht="16">
      <c r="A924" s="3">
        <v>39976.729254895836</v>
      </c>
      <c r="B924" t="s">
        <v>13390</v>
      </c>
      <c r="C924" t="s">
        <v>3461</v>
      </c>
      <c r="D924" t="s">
        <v>30</v>
      </c>
      <c r="E924" t="s">
        <v>30</v>
      </c>
      <c r="F924" t="s">
        <v>99</v>
      </c>
      <c r="G924" t="s">
        <v>410</v>
      </c>
      <c r="H924" t="s">
        <v>41</v>
      </c>
      <c r="I924">
        <f t="shared" si="154"/>
        <v>6</v>
      </c>
      <c r="J924">
        <f t="shared" si="155"/>
        <v>3</v>
      </c>
      <c r="K924" s="26">
        <f t="shared" si="156"/>
        <v>11</v>
      </c>
      <c r="L924">
        <f t="shared" si="157"/>
        <v>1</v>
      </c>
      <c r="M924">
        <f t="shared" si="158"/>
        <v>1</v>
      </c>
      <c r="N924">
        <f t="shared" si="159"/>
        <v>10</v>
      </c>
      <c r="O924">
        <f t="shared" si="160"/>
        <v>1</v>
      </c>
      <c r="P924">
        <f t="shared" si="161"/>
        <v>1</v>
      </c>
      <c r="Q924">
        <f t="shared" si="162"/>
        <v>4</v>
      </c>
      <c r="R924">
        <f t="shared" si="163"/>
        <v>32</v>
      </c>
      <c r="S924">
        <f t="shared" si="164"/>
        <v>0.53333333333333333</v>
      </c>
    </row>
    <row r="925" spans="1:19" ht="16">
      <c r="A925" s="3">
        <v>40023.677142974535</v>
      </c>
      <c r="B925" t="s">
        <v>13390</v>
      </c>
      <c r="C925" t="s">
        <v>3461</v>
      </c>
      <c r="D925">
        <v>5</v>
      </c>
      <c r="E925">
        <v>3</v>
      </c>
      <c r="F925" t="s">
        <v>4744</v>
      </c>
      <c r="G925" t="s">
        <v>100</v>
      </c>
      <c r="H925" t="s">
        <v>41</v>
      </c>
      <c r="I925">
        <f t="shared" si="154"/>
        <v>7</v>
      </c>
      <c r="J925">
        <f t="shared" si="155"/>
        <v>1</v>
      </c>
      <c r="K925" s="26">
        <f t="shared" si="156"/>
        <v>11</v>
      </c>
      <c r="L925">
        <f t="shared" si="157"/>
        <v>5</v>
      </c>
      <c r="M925">
        <f t="shared" si="158"/>
        <v>5</v>
      </c>
      <c r="N925">
        <f t="shared" si="159"/>
        <v>2</v>
      </c>
      <c r="O925">
        <f t="shared" si="160"/>
        <v>1</v>
      </c>
      <c r="P925">
        <f t="shared" si="161"/>
        <v>1</v>
      </c>
      <c r="Q925">
        <f t="shared" si="162"/>
        <v>4</v>
      </c>
      <c r="R925">
        <f t="shared" si="163"/>
        <v>30</v>
      </c>
      <c r="S925">
        <f t="shared" si="164"/>
        <v>0.5</v>
      </c>
    </row>
    <row r="926" spans="1:19" ht="16">
      <c r="A926" s="3">
        <v>39952.549780092595</v>
      </c>
      <c r="B926" t="s">
        <v>26</v>
      </c>
      <c r="C926" t="s">
        <v>3444</v>
      </c>
      <c r="D926" t="s">
        <v>30</v>
      </c>
      <c r="E926" t="s">
        <v>30</v>
      </c>
      <c r="F926" t="s">
        <v>48</v>
      </c>
      <c r="G926" t="s">
        <v>410</v>
      </c>
      <c r="H926" t="s">
        <v>41</v>
      </c>
      <c r="I926">
        <f t="shared" si="154"/>
        <v>5</v>
      </c>
      <c r="J926">
        <f t="shared" si="155"/>
        <v>2</v>
      </c>
      <c r="K926" s="26">
        <f t="shared" si="156"/>
        <v>1</v>
      </c>
      <c r="L926">
        <f t="shared" si="157"/>
        <v>1</v>
      </c>
      <c r="M926">
        <f t="shared" si="158"/>
        <v>1</v>
      </c>
      <c r="N926">
        <f t="shared" si="159"/>
        <v>3</v>
      </c>
      <c r="O926">
        <f t="shared" si="160"/>
        <v>1</v>
      </c>
      <c r="P926">
        <f t="shared" si="161"/>
        <v>4</v>
      </c>
      <c r="Q926">
        <f t="shared" si="162"/>
        <v>4</v>
      </c>
      <c r="R926">
        <f t="shared" si="163"/>
        <v>17</v>
      </c>
      <c r="S926">
        <f t="shared" si="164"/>
        <v>0.28333333333333333</v>
      </c>
    </row>
    <row r="927" spans="1:19" ht="16">
      <c r="A927" s="3">
        <v>40013.241783680554</v>
      </c>
      <c r="B927" t="s">
        <v>13390</v>
      </c>
      <c r="C927" t="s">
        <v>7054</v>
      </c>
      <c r="D927">
        <v>5</v>
      </c>
      <c r="E927">
        <v>2</v>
      </c>
      <c r="F927" t="s">
        <v>191</v>
      </c>
      <c r="G927" t="s">
        <v>410</v>
      </c>
      <c r="H927" t="s">
        <v>41</v>
      </c>
      <c r="I927">
        <f t="shared" si="154"/>
        <v>7</v>
      </c>
      <c r="J927">
        <f t="shared" si="155"/>
        <v>1</v>
      </c>
      <c r="K927" s="26">
        <f t="shared" si="156"/>
        <v>8</v>
      </c>
      <c r="L927">
        <f t="shared" si="157"/>
        <v>5</v>
      </c>
      <c r="M927">
        <f t="shared" si="158"/>
        <v>3</v>
      </c>
      <c r="N927">
        <f t="shared" si="159"/>
        <v>7</v>
      </c>
      <c r="O927">
        <f t="shared" si="160"/>
        <v>1</v>
      </c>
      <c r="P927">
        <f t="shared" si="161"/>
        <v>1</v>
      </c>
      <c r="Q927">
        <f t="shared" si="162"/>
        <v>4</v>
      </c>
      <c r="R927">
        <f t="shared" si="163"/>
        <v>30</v>
      </c>
      <c r="S927">
        <f t="shared" si="164"/>
        <v>0.5</v>
      </c>
    </row>
    <row r="928" spans="1:19" ht="16">
      <c r="A928" s="3">
        <v>39977.349362002315</v>
      </c>
      <c r="B928" t="s">
        <v>13390</v>
      </c>
      <c r="C928" t="s">
        <v>3457</v>
      </c>
      <c r="D928" t="s">
        <v>30</v>
      </c>
      <c r="E928" t="s">
        <v>30</v>
      </c>
      <c r="F928" t="s">
        <v>4744</v>
      </c>
      <c r="G928" t="s">
        <v>100</v>
      </c>
      <c r="H928" t="s">
        <v>41</v>
      </c>
      <c r="I928">
        <f t="shared" si="154"/>
        <v>6</v>
      </c>
      <c r="J928">
        <f t="shared" si="155"/>
        <v>3</v>
      </c>
      <c r="K928" s="26">
        <f t="shared" si="156"/>
        <v>9</v>
      </c>
      <c r="L928">
        <f t="shared" si="157"/>
        <v>1</v>
      </c>
      <c r="M928">
        <f t="shared" si="158"/>
        <v>1</v>
      </c>
      <c r="N928">
        <f t="shared" si="159"/>
        <v>2</v>
      </c>
      <c r="O928">
        <f t="shared" si="160"/>
        <v>1</v>
      </c>
      <c r="P928">
        <f t="shared" si="161"/>
        <v>1</v>
      </c>
      <c r="Q928">
        <f t="shared" si="162"/>
        <v>4</v>
      </c>
      <c r="R928">
        <f t="shared" si="163"/>
        <v>22</v>
      </c>
      <c r="S928">
        <f t="shared" si="164"/>
        <v>0.36666666666666664</v>
      </c>
    </row>
    <row r="929" spans="1:19" ht="16">
      <c r="A929" s="3">
        <v>39916.845533993059</v>
      </c>
      <c r="B929" t="s">
        <v>13390</v>
      </c>
      <c r="C929" t="s">
        <v>46</v>
      </c>
      <c r="D929" t="s">
        <v>30</v>
      </c>
      <c r="E929" t="s">
        <v>30</v>
      </c>
      <c r="F929" t="s">
        <v>191</v>
      </c>
      <c r="G929" t="s">
        <v>100</v>
      </c>
      <c r="H929" t="s">
        <v>41</v>
      </c>
      <c r="I929">
        <f t="shared" si="154"/>
        <v>4</v>
      </c>
      <c r="J929">
        <f t="shared" si="155"/>
        <v>5</v>
      </c>
      <c r="K929" s="26">
        <f t="shared" si="156"/>
        <v>1</v>
      </c>
      <c r="L929">
        <f t="shared" si="157"/>
        <v>1</v>
      </c>
      <c r="M929">
        <f t="shared" si="158"/>
        <v>1</v>
      </c>
      <c r="N929">
        <f t="shared" si="159"/>
        <v>7</v>
      </c>
      <c r="O929">
        <f t="shared" si="160"/>
        <v>1</v>
      </c>
      <c r="P929">
        <f t="shared" si="161"/>
        <v>1</v>
      </c>
      <c r="Q929">
        <f t="shared" si="162"/>
        <v>4</v>
      </c>
      <c r="R929">
        <f t="shared" si="163"/>
        <v>21</v>
      </c>
      <c r="S929">
        <f t="shared" si="164"/>
        <v>0.35</v>
      </c>
    </row>
    <row r="930" spans="1:19" ht="16">
      <c r="A930" s="3">
        <v>40048.034170983796</v>
      </c>
      <c r="B930" t="s">
        <v>13390</v>
      </c>
      <c r="C930" t="s">
        <v>3461</v>
      </c>
      <c r="D930">
        <v>1</v>
      </c>
      <c r="E930">
        <v>3</v>
      </c>
      <c r="F930" t="s">
        <v>4744</v>
      </c>
      <c r="G930" t="s">
        <v>100</v>
      </c>
      <c r="H930" t="s">
        <v>41</v>
      </c>
      <c r="I930">
        <f t="shared" si="154"/>
        <v>8</v>
      </c>
      <c r="J930">
        <f t="shared" si="155"/>
        <v>4</v>
      </c>
      <c r="K930" s="26">
        <f t="shared" si="156"/>
        <v>11</v>
      </c>
      <c r="L930">
        <f t="shared" si="157"/>
        <v>4</v>
      </c>
      <c r="M930">
        <f t="shared" si="158"/>
        <v>5</v>
      </c>
      <c r="N930">
        <f t="shared" si="159"/>
        <v>2</v>
      </c>
      <c r="O930">
        <f t="shared" si="160"/>
        <v>1</v>
      </c>
      <c r="P930">
        <f t="shared" si="161"/>
        <v>1</v>
      </c>
      <c r="Q930">
        <f t="shared" si="162"/>
        <v>4</v>
      </c>
      <c r="R930">
        <f t="shared" si="163"/>
        <v>32</v>
      </c>
      <c r="S930">
        <f t="shared" si="164"/>
        <v>0.53333333333333333</v>
      </c>
    </row>
    <row r="931" spans="1:19" ht="16">
      <c r="A931" s="3">
        <v>39939.815668634263</v>
      </c>
      <c r="B931" t="s">
        <v>13390</v>
      </c>
      <c r="C931" t="s">
        <v>85</v>
      </c>
      <c r="D931" t="s">
        <v>30</v>
      </c>
      <c r="E931" t="s">
        <v>30</v>
      </c>
      <c r="F931" t="s">
        <v>88</v>
      </c>
      <c r="G931" t="s">
        <v>34</v>
      </c>
      <c r="H931" s="4" t="s">
        <v>41</v>
      </c>
      <c r="I931">
        <f t="shared" si="154"/>
        <v>5</v>
      </c>
      <c r="J931">
        <f t="shared" si="155"/>
        <v>2</v>
      </c>
      <c r="K931" s="26">
        <f t="shared" si="156"/>
        <v>7</v>
      </c>
      <c r="L931">
        <f t="shared" si="157"/>
        <v>1</v>
      </c>
      <c r="M931">
        <f t="shared" si="158"/>
        <v>1</v>
      </c>
      <c r="N931">
        <f t="shared" si="159"/>
        <v>4</v>
      </c>
      <c r="O931">
        <f t="shared" si="160"/>
        <v>3</v>
      </c>
      <c r="P931">
        <f t="shared" si="161"/>
        <v>1</v>
      </c>
      <c r="Q931">
        <f t="shared" si="162"/>
        <v>4</v>
      </c>
      <c r="R931">
        <f t="shared" si="163"/>
        <v>23</v>
      </c>
      <c r="S931">
        <f t="shared" si="164"/>
        <v>0.38333333333333336</v>
      </c>
    </row>
    <row r="932" spans="1:19" ht="16">
      <c r="A932" s="3">
        <v>40030.490575081021</v>
      </c>
      <c r="B932" t="s">
        <v>13390</v>
      </c>
      <c r="C932" t="s">
        <v>7957</v>
      </c>
      <c r="D932">
        <v>5</v>
      </c>
      <c r="E932">
        <v>5</v>
      </c>
      <c r="F932" t="s">
        <v>4744</v>
      </c>
      <c r="G932" t="s">
        <v>100</v>
      </c>
      <c r="H932" t="s">
        <v>41</v>
      </c>
      <c r="I932">
        <f t="shared" si="154"/>
        <v>8</v>
      </c>
      <c r="J932">
        <f t="shared" si="155"/>
        <v>4</v>
      </c>
      <c r="K932" s="26">
        <f t="shared" si="156"/>
        <v>5</v>
      </c>
      <c r="L932">
        <f t="shared" si="157"/>
        <v>5</v>
      </c>
      <c r="M932">
        <f t="shared" si="158"/>
        <v>6</v>
      </c>
      <c r="N932">
        <f t="shared" si="159"/>
        <v>2</v>
      </c>
      <c r="O932">
        <f t="shared" si="160"/>
        <v>1</v>
      </c>
      <c r="P932">
        <f t="shared" si="161"/>
        <v>1</v>
      </c>
      <c r="Q932">
        <f t="shared" si="162"/>
        <v>4</v>
      </c>
      <c r="R932">
        <f t="shared" si="163"/>
        <v>28</v>
      </c>
      <c r="S932">
        <f t="shared" si="164"/>
        <v>0.46666666666666667</v>
      </c>
    </row>
    <row r="933" spans="1:19" ht="16">
      <c r="A933" s="3">
        <v>40002.438958333332</v>
      </c>
      <c r="B933" t="s">
        <v>26</v>
      </c>
      <c r="C933" t="s">
        <v>3461</v>
      </c>
      <c r="D933" t="s">
        <v>30</v>
      </c>
      <c r="E933">
        <v>5</v>
      </c>
      <c r="F933" t="s">
        <v>33</v>
      </c>
      <c r="G933" t="s">
        <v>410</v>
      </c>
      <c r="H933" t="s">
        <v>5156</v>
      </c>
      <c r="I933">
        <f t="shared" si="154"/>
        <v>7</v>
      </c>
      <c r="J933">
        <f t="shared" si="155"/>
        <v>1</v>
      </c>
      <c r="K933" s="26">
        <f t="shared" si="156"/>
        <v>11</v>
      </c>
      <c r="L933">
        <f t="shared" si="157"/>
        <v>1</v>
      </c>
      <c r="M933">
        <f t="shared" si="158"/>
        <v>6</v>
      </c>
      <c r="N933">
        <f t="shared" si="159"/>
        <v>1</v>
      </c>
      <c r="O933">
        <f t="shared" si="160"/>
        <v>1</v>
      </c>
      <c r="P933">
        <f t="shared" si="161"/>
        <v>4</v>
      </c>
      <c r="Q933">
        <f t="shared" si="162"/>
        <v>1</v>
      </c>
      <c r="R933">
        <f t="shared" si="163"/>
        <v>26</v>
      </c>
      <c r="S933">
        <f t="shared" si="164"/>
        <v>0.43333333333333335</v>
      </c>
    </row>
    <row r="934" spans="1:19" ht="16">
      <c r="A934" s="3">
        <v>40002.625057870369</v>
      </c>
      <c r="B934" t="s">
        <v>26</v>
      </c>
      <c r="C934" t="s">
        <v>3457</v>
      </c>
      <c r="D934" t="s">
        <v>30</v>
      </c>
      <c r="E934">
        <v>5</v>
      </c>
      <c r="F934" t="s">
        <v>33</v>
      </c>
      <c r="G934" t="s">
        <v>410</v>
      </c>
      <c r="H934" t="s">
        <v>5156</v>
      </c>
      <c r="I934">
        <f t="shared" si="154"/>
        <v>7</v>
      </c>
      <c r="J934">
        <f t="shared" si="155"/>
        <v>1</v>
      </c>
      <c r="K934" s="26">
        <f t="shared" si="156"/>
        <v>9</v>
      </c>
      <c r="L934">
        <f t="shared" si="157"/>
        <v>1</v>
      </c>
      <c r="M934">
        <f t="shared" si="158"/>
        <v>6</v>
      </c>
      <c r="N934">
        <f t="shared" si="159"/>
        <v>1</v>
      </c>
      <c r="O934">
        <f t="shared" si="160"/>
        <v>1</v>
      </c>
      <c r="P934">
        <f t="shared" si="161"/>
        <v>4</v>
      </c>
      <c r="Q934">
        <f t="shared" si="162"/>
        <v>1</v>
      </c>
      <c r="R934">
        <f t="shared" si="163"/>
        <v>24</v>
      </c>
      <c r="S934">
        <f t="shared" si="164"/>
        <v>0.4</v>
      </c>
    </row>
    <row r="935" spans="1:19" ht="16">
      <c r="A935" s="3">
        <v>39954.477325613429</v>
      </c>
      <c r="B935" t="s">
        <v>13390</v>
      </c>
      <c r="C935" t="s">
        <v>3461</v>
      </c>
      <c r="D935" t="s">
        <v>30</v>
      </c>
      <c r="E935" t="s">
        <v>30</v>
      </c>
      <c r="F935" t="s">
        <v>134</v>
      </c>
      <c r="G935" t="s">
        <v>410</v>
      </c>
      <c r="H935" t="s">
        <v>41</v>
      </c>
      <c r="I935">
        <f t="shared" si="154"/>
        <v>5</v>
      </c>
      <c r="J935">
        <f t="shared" si="155"/>
        <v>2</v>
      </c>
      <c r="K935" s="26">
        <f t="shared" si="156"/>
        <v>11</v>
      </c>
      <c r="L935">
        <f t="shared" si="157"/>
        <v>1</v>
      </c>
      <c r="M935">
        <f t="shared" si="158"/>
        <v>1</v>
      </c>
      <c r="N935">
        <f t="shared" si="159"/>
        <v>8</v>
      </c>
      <c r="O935">
        <f t="shared" si="160"/>
        <v>1</v>
      </c>
      <c r="P935">
        <f t="shared" si="161"/>
        <v>1</v>
      </c>
      <c r="Q935">
        <f t="shared" si="162"/>
        <v>4</v>
      </c>
      <c r="R935">
        <f t="shared" si="163"/>
        <v>29</v>
      </c>
      <c r="S935">
        <f t="shared" si="164"/>
        <v>0.48333333333333334</v>
      </c>
    </row>
    <row r="936" spans="1:19" ht="16">
      <c r="A936" s="3">
        <v>40045.677604166667</v>
      </c>
      <c r="B936" t="s">
        <v>26</v>
      </c>
      <c r="C936" t="s">
        <v>3461</v>
      </c>
      <c r="D936">
        <v>1</v>
      </c>
      <c r="E936">
        <v>5</v>
      </c>
      <c r="F936" t="s">
        <v>191</v>
      </c>
      <c r="G936" t="s">
        <v>100</v>
      </c>
      <c r="H936" t="s">
        <v>41</v>
      </c>
      <c r="I936">
        <f t="shared" si="154"/>
        <v>8</v>
      </c>
      <c r="J936">
        <f t="shared" si="155"/>
        <v>4</v>
      </c>
      <c r="K936" s="26">
        <f t="shared" si="156"/>
        <v>11</v>
      </c>
      <c r="L936">
        <f t="shared" si="157"/>
        <v>4</v>
      </c>
      <c r="M936">
        <f t="shared" si="158"/>
        <v>6</v>
      </c>
      <c r="N936">
        <f t="shared" si="159"/>
        <v>7</v>
      </c>
      <c r="O936">
        <f t="shared" si="160"/>
        <v>1</v>
      </c>
      <c r="P936">
        <f t="shared" si="161"/>
        <v>4</v>
      </c>
      <c r="Q936">
        <f t="shared" si="162"/>
        <v>4</v>
      </c>
      <c r="R936">
        <f t="shared" si="163"/>
        <v>41</v>
      </c>
      <c r="S936">
        <f t="shared" si="164"/>
        <v>0.68333333333333335</v>
      </c>
    </row>
    <row r="937" spans="1:19" ht="16">
      <c r="A937" s="3">
        <v>39975</v>
      </c>
      <c r="B937" t="s">
        <v>59</v>
      </c>
      <c r="C937" t="s">
        <v>3461</v>
      </c>
      <c r="D937" t="s">
        <v>30</v>
      </c>
      <c r="E937" t="s">
        <v>30</v>
      </c>
      <c r="F937" t="s">
        <v>191</v>
      </c>
      <c r="G937" t="s">
        <v>34</v>
      </c>
      <c r="H937" t="s">
        <v>41</v>
      </c>
      <c r="I937">
        <f t="shared" si="154"/>
        <v>6</v>
      </c>
      <c r="J937">
        <f t="shared" si="155"/>
        <v>3</v>
      </c>
      <c r="K937" s="26">
        <f t="shared" si="156"/>
        <v>11</v>
      </c>
      <c r="L937">
        <f t="shared" si="157"/>
        <v>1</v>
      </c>
      <c r="M937">
        <f t="shared" si="158"/>
        <v>1</v>
      </c>
      <c r="N937">
        <f t="shared" si="159"/>
        <v>7</v>
      </c>
      <c r="O937">
        <f t="shared" si="160"/>
        <v>3</v>
      </c>
      <c r="P937">
        <f t="shared" si="161"/>
        <v>8</v>
      </c>
      <c r="Q937">
        <f t="shared" si="162"/>
        <v>4</v>
      </c>
      <c r="R937">
        <f t="shared" si="163"/>
        <v>38</v>
      </c>
      <c r="S937">
        <f t="shared" si="164"/>
        <v>0.6333333333333333</v>
      </c>
    </row>
    <row r="938" spans="1:19" ht="16">
      <c r="A938" s="3">
        <v>39976</v>
      </c>
      <c r="B938" t="s">
        <v>59</v>
      </c>
      <c r="C938" t="s">
        <v>3457</v>
      </c>
      <c r="D938" t="s">
        <v>30</v>
      </c>
      <c r="E938" t="s">
        <v>30</v>
      </c>
      <c r="F938" t="s">
        <v>191</v>
      </c>
      <c r="G938" t="s">
        <v>410</v>
      </c>
      <c r="H938" t="s">
        <v>41</v>
      </c>
      <c r="I938">
        <f t="shared" si="154"/>
        <v>6</v>
      </c>
      <c r="J938">
        <f t="shared" si="155"/>
        <v>3</v>
      </c>
      <c r="K938" s="26">
        <f t="shared" si="156"/>
        <v>9</v>
      </c>
      <c r="L938">
        <f t="shared" si="157"/>
        <v>1</v>
      </c>
      <c r="M938">
        <f t="shared" si="158"/>
        <v>1</v>
      </c>
      <c r="N938">
        <f t="shared" si="159"/>
        <v>7</v>
      </c>
      <c r="O938">
        <f t="shared" si="160"/>
        <v>1</v>
      </c>
      <c r="P938">
        <f t="shared" si="161"/>
        <v>8</v>
      </c>
      <c r="Q938">
        <f t="shared" si="162"/>
        <v>4</v>
      </c>
      <c r="R938">
        <f t="shared" si="163"/>
        <v>34</v>
      </c>
      <c r="S938">
        <f t="shared" si="164"/>
        <v>0.56666666666666665</v>
      </c>
    </row>
    <row r="939" spans="1:19" ht="16">
      <c r="A939" s="3">
        <v>40008.450362615738</v>
      </c>
      <c r="B939" t="s">
        <v>13390</v>
      </c>
      <c r="C939" t="s">
        <v>7054</v>
      </c>
      <c r="D939">
        <v>5</v>
      </c>
      <c r="E939">
        <v>3</v>
      </c>
      <c r="F939" t="s">
        <v>155</v>
      </c>
      <c r="G939" t="s">
        <v>410</v>
      </c>
      <c r="H939" t="s">
        <v>41</v>
      </c>
      <c r="I939">
        <f t="shared" si="154"/>
        <v>7</v>
      </c>
      <c r="J939">
        <f t="shared" si="155"/>
        <v>1</v>
      </c>
      <c r="K939" s="26">
        <f t="shared" si="156"/>
        <v>8</v>
      </c>
      <c r="L939">
        <f t="shared" si="157"/>
        <v>5</v>
      </c>
      <c r="M939">
        <f t="shared" si="158"/>
        <v>5</v>
      </c>
      <c r="N939">
        <f t="shared" si="159"/>
        <v>5</v>
      </c>
      <c r="O939">
        <f t="shared" si="160"/>
        <v>1</v>
      </c>
      <c r="P939">
        <f t="shared" si="161"/>
        <v>1</v>
      </c>
      <c r="Q939">
        <f t="shared" si="162"/>
        <v>4</v>
      </c>
      <c r="R939">
        <f t="shared" si="163"/>
        <v>30</v>
      </c>
      <c r="S939">
        <f t="shared" si="164"/>
        <v>0.5</v>
      </c>
    </row>
    <row r="940" spans="1:19" ht="16">
      <c r="A940" s="3">
        <v>40036.934187581021</v>
      </c>
      <c r="B940" t="s">
        <v>13390</v>
      </c>
      <c r="C940" t="s">
        <v>3461</v>
      </c>
      <c r="D940">
        <v>5</v>
      </c>
      <c r="E940">
        <v>5</v>
      </c>
      <c r="F940" t="s">
        <v>134</v>
      </c>
      <c r="G940" t="s">
        <v>100</v>
      </c>
      <c r="H940" t="s">
        <v>41</v>
      </c>
      <c r="I940">
        <f t="shared" si="154"/>
        <v>8</v>
      </c>
      <c r="J940">
        <f t="shared" si="155"/>
        <v>4</v>
      </c>
      <c r="K940" s="26">
        <f t="shared" si="156"/>
        <v>11</v>
      </c>
      <c r="L940">
        <f t="shared" si="157"/>
        <v>5</v>
      </c>
      <c r="M940">
        <f t="shared" si="158"/>
        <v>6</v>
      </c>
      <c r="N940">
        <f t="shared" si="159"/>
        <v>8</v>
      </c>
      <c r="O940">
        <f t="shared" si="160"/>
        <v>1</v>
      </c>
      <c r="P940">
        <f t="shared" si="161"/>
        <v>1</v>
      </c>
      <c r="Q940">
        <f t="shared" si="162"/>
        <v>4</v>
      </c>
      <c r="R940">
        <f t="shared" si="163"/>
        <v>40</v>
      </c>
      <c r="S940">
        <f t="shared" si="164"/>
        <v>0.66666666666666663</v>
      </c>
    </row>
    <row r="941" spans="1:19" ht="16">
      <c r="A941" s="3">
        <v>39925.571746990739</v>
      </c>
      <c r="B941" t="s">
        <v>13390</v>
      </c>
      <c r="C941" t="s">
        <v>111</v>
      </c>
      <c r="D941" t="s">
        <v>30</v>
      </c>
      <c r="E941" t="s">
        <v>30</v>
      </c>
      <c r="F941" t="s">
        <v>191</v>
      </c>
      <c r="G941" t="s">
        <v>100</v>
      </c>
      <c r="H941" t="s">
        <v>41</v>
      </c>
      <c r="I941">
        <f t="shared" si="154"/>
        <v>4</v>
      </c>
      <c r="J941">
        <f t="shared" si="155"/>
        <v>5</v>
      </c>
      <c r="K941" s="26">
        <f t="shared" si="156"/>
        <v>13</v>
      </c>
      <c r="L941">
        <f t="shared" si="157"/>
        <v>1</v>
      </c>
      <c r="M941">
        <f t="shared" si="158"/>
        <v>1</v>
      </c>
      <c r="N941">
        <f t="shared" si="159"/>
        <v>7</v>
      </c>
      <c r="O941">
        <f t="shared" si="160"/>
        <v>1</v>
      </c>
      <c r="P941">
        <f t="shared" si="161"/>
        <v>1</v>
      </c>
      <c r="Q941">
        <f t="shared" si="162"/>
        <v>4</v>
      </c>
      <c r="R941">
        <f t="shared" si="163"/>
        <v>33</v>
      </c>
      <c r="S941">
        <f t="shared" si="164"/>
        <v>0.55000000000000004</v>
      </c>
    </row>
    <row r="942" spans="1:19" ht="16">
      <c r="A942" s="3">
        <v>39963.893096643522</v>
      </c>
      <c r="B942" t="s">
        <v>13390</v>
      </c>
      <c r="C942" t="s">
        <v>3444</v>
      </c>
      <c r="D942" t="s">
        <v>30</v>
      </c>
      <c r="E942" t="s">
        <v>30</v>
      </c>
      <c r="F942" t="s">
        <v>191</v>
      </c>
      <c r="G942" t="s">
        <v>34</v>
      </c>
      <c r="H942" s="4" t="s">
        <v>41</v>
      </c>
      <c r="I942">
        <f t="shared" si="154"/>
        <v>5</v>
      </c>
      <c r="J942">
        <f t="shared" si="155"/>
        <v>2</v>
      </c>
      <c r="K942" s="26">
        <f t="shared" si="156"/>
        <v>1</v>
      </c>
      <c r="L942">
        <f t="shared" si="157"/>
        <v>1</v>
      </c>
      <c r="M942">
        <f t="shared" si="158"/>
        <v>1</v>
      </c>
      <c r="N942">
        <f t="shared" si="159"/>
        <v>7</v>
      </c>
      <c r="O942">
        <f t="shared" si="160"/>
        <v>3</v>
      </c>
      <c r="P942">
        <f t="shared" si="161"/>
        <v>1</v>
      </c>
      <c r="Q942">
        <f t="shared" si="162"/>
        <v>4</v>
      </c>
      <c r="R942">
        <f t="shared" si="163"/>
        <v>20</v>
      </c>
      <c r="S942">
        <f t="shared" si="164"/>
        <v>0.33333333333333331</v>
      </c>
    </row>
    <row r="943" spans="1:19" ht="16">
      <c r="A943" s="3">
        <v>39977.639074074075</v>
      </c>
      <c r="B943" t="s">
        <v>26</v>
      </c>
      <c r="C943" t="s">
        <v>3461</v>
      </c>
      <c r="D943" t="s">
        <v>30</v>
      </c>
      <c r="E943" t="s">
        <v>30</v>
      </c>
      <c r="F943" t="s">
        <v>155</v>
      </c>
      <c r="G943" t="s">
        <v>410</v>
      </c>
      <c r="H943" t="s">
        <v>41</v>
      </c>
      <c r="I943">
        <f t="shared" si="154"/>
        <v>6</v>
      </c>
      <c r="J943">
        <f t="shared" si="155"/>
        <v>3</v>
      </c>
      <c r="K943" s="26">
        <f t="shared" si="156"/>
        <v>11</v>
      </c>
      <c r="L943">
        <f t="shared" si="157"/>
        <v>1</v>
      </c>
      <c r="M943">
        <f t="shared" si="158"/>
        <v>1</v>
      </c>
      <c r="N943">
        <f t="shared" si="159"/>
        <v>5</v>
      </c>
      <c r="O943">
        <f t="shared" si="160"/>
        <v>1</v>
      </c>
      <c r="P943">
        <f t="shared" si="161"/>
        <v>4</v>
      </c>
      <c r="Q943">
        <f t="shared" si="162"/>
        <v>4</v>
      </c>
      <c r="R943">
        <f t="shared" si="163"/>
        <v>30</v>
      </c>
      <c r="S943">
        <f t="shared" si="164"/>
        <v>0.5</v>
      </c>
    </row>
    <row r="944" spans="1:19" ht="16">
      <c r="A944" s="3">
        <v>40075.669844444441</v>
      </c>
      <c r="B944" t="s">
        <v>13390</v>
      </c>
      <c r="C944" t="s">
        <v>7054</v>
      </c>
      <c r="D944">
        <v>5</v>
      </c>
      <c r="E944">
        <v>4</v>
      </c>
      <c r="F944" t="s">
        <v>4744</v>
      </c>
      <c r="G944" t="s">
        <v>34</v>
      </c>
      <c r="H944" s="4" t="s">
        <v>41</v>
      </c>
      <c r="I944">
        <f t="shared" si="154"/>
        <v>9</v>
      </c>
      <c r="J944">
        <f t="shared" si="155"/>
        <v>6</v>
      </c>
      <c r="K944" s="26">
        <f t="shared" si="156"/>
        <v>8</v>
      </c>
      <c r="L944">
        <f t="shared" si="157"/>
        <v>5</v>
      </c>
      <c r="M944">
        <f t="shared" si="158"/>
        <v>2</v>
      </c>
      <c r="N944">
        <f t="shared" si="159"/>
        <v>2</v>
      </c>
      <c r="O944">
        <f t="shared" si="160"/>
        <v>3</v>
      </c>
      <c r="P944">
        <f t="shared" si="161"/>
        <v>1</v>
      </c>
      <c r="Q944">
        <f t="shared" si="162"/>
        <v>4</v>
      </c>
      <c r="R944">
        <f t="shared" si="163"/>
        <v>31</v>
      </c>
      <c r="S944">
        <f t="shared" si="164"/>
        <v>0.51666666666666672</v>
      </c>
    </row>
    <row r="945" spans="1:19" ht="16">
      <c r="A945" s="3">
        <v>40063</v>
      </c>
      <c r="B945" t="s">
        <v>67</v>
      </c>
      <c r="C945" t="s">
        <v>7054</v>
      </c>
      <c r="D945">
        <v>5</v>
      </c>
      <c r="E945">
        <v>5</v>
      </c>
      <c r="F945" t="s">
        <v>191</v>
      </c>
      <c r="G945" t="s">
        <v>100</v>
      </c>
      <c r="H945" t="s">
        <v>41</v>
      </c>
      <c r="I945">
        <f t="shared" si="154"/>
        <v>9</v>
      </c>
      <c r="J945">
        <f t="shared" si="155"/>
        <v>6</v>
      </c>
      <c r="K945" s="26">
        <f t="shared" si="156"/>
        <v>8</v>
      </c>
      <c r="L945">
        <f t="shared" si="157"/>
        <v>5</v>
      </c>
      <c r="M945">
        <f t="shared" si="158"/>
        <v>6</v>
      </c>
      <c r="N945">
        <f t="shared" si="159"/>
        <v>7</v>
      </c>
      <c r="O945">
        <f t="shared" si="160"/>
        <v>1</v>
      </c>
      <c r="P945">
        <f t="shared" si="161"/>
        <v>7</v>
      </c>
      <c r="Q945">
        <f t="shared" si="162"/>
        <v>4</v>
      </c>
      <c r="R945">
        <f t="shared" si="163"/>
        <v>44</v>
      </c>
      <c r="S945">
        <f t="shared" si="164"/>
        <v>0.73333333333333328</v>
      </c>
    </row>
    <row r="946" spans="1:19" ht="16">
      <c r="A946" s="3">
        <v>40020.370437349535</v>
      </c>
      <c r="B946" t="s">
        <v>13390</v>
      </c>
      <c r="C946" t="s">
        <v>3461</v>
      </c>
      <c r="D946">
        <v>5</v>
      </c>
      <c r="E946">
        <v>3</v>
      </c>
      <c r="F946" t="s">
        <v>4744</v>
      </c>
      <c r="G946" t="s">
        <v>34</v>
      </c>
      <c r="H946" s="4" t="s">
        <v>41</v>
      </c>
      <c r="I946">
        <f t="shared" si="154"/>
        <v>7</v>
      </c>
      <c r="J946">
        <f t="shared" si="155"/>
        <v>1</v>
      </c>
      <c r="K946" s="26">
        <f t="shared" si="156"/>
        <v>11</v>
      </c>
      <c r="L946">
        <f t="shared" si="157"/>
        <v>5</v>
      </c>
      <c r="M946">
        <f t="shared" si="158"/>
        <v>5</v>
      </c>
      <c r="N946">
        <f t="shared" si="159"/>
        <v>2</v>
      </c>
      <c r="O946">
        <f t="shared" si="160"/>
        <v>3</v>
      </c>
      <c r="P946">
        <f t="shared" si="161"/>
        <v>1</v>
      </c>
      <c r="Q946">
        <f t="shared" si="162"/>
        <v>4</v>
      </c>
      <c r="R946">
        <f t="shared" si="163"/>
        <v>32</v>
      </c>
      <c r="S946">
        <f t="shared" si="164"/>
        <v>0.53333333333333333</v>
      </c>
    </row>
    <row r="947" spans="1:19" ht="16">
      <c r="A947" s="3">
        <v>40075.049143518518</v>
      </c>
      <c r="B947" t="s">
        <v>5089</v>
      </c>
      <c r="C947" t="s">
        <v>7762</v>
      </c>
      <c r="D947">
        <v>1</v>
      </c>
      <c r="E947">
        <v>2</v>
      </c>
      <c r="F947" t="s">
        <v>4752</v>
      </c>
      <c r="G947" t="s">
        <v>100</v>
      </c>
      <c r="H947" t="s">
        <v>41</v>
      </c>
      <c r="I947">
        <f t="shared" si="154"/>
        <v>9</v>
      </c>
      <c r="J947">
        <f t="shared" si="155"/>
        <v>6</v>
      </c>
      <c r="K947" s="26">
        <f t="shared" si="156"/>
        <v>6</v>
      </c>
      <c r="L947">
        <f t="shared" si="157"/>
        <v>4</v>
      </c>
      <c r="M947">
        <f t="shared" si="158"/>
        <v>3</v>
      </c>
      <c r="N947">
        <f t="shared" si="159"/>
        <v>9</v>
      </c>
      <c r="O947">
        <f t="shared" si="160"/>
        <v>1</v>
      </c>
      <c r="P947">
        <f t="shared" si="161"/>
        <v>2</v>
      </c>
      <c r="Q947">
        <f t="shared" si="162"/>
        <v>4</v>
      </c>
      <c r="R947">
        <f t="shared" si="163"/>
        <v>35</v>
      </c>
      <c r="S947">
        <f t="shared" si="164"/>
        <v>0.58333333333333337</v>
      </c>
    </row>
    <row r="948" spans="1:19" ht="16">
      <c r="A948" s="3">
        <v>40068.945327511574</v>
      </c>
      <c r="B948" t="s">
        <v>13390</v>
      </c>
      <c r="C948" t="s">
        <v>3461</v>
      </c>
      <c r="D948">
        <v>5</v>
      </c>
      <c r="E948">
        <v>5</v>
      </c>
      <c r="F948" t="s">
        <v>165</v>
      </c>
      <c r="G948" t="s">
        <v>100</v>
      </c>
      <c r="H948" t="s">
        <v>41</v>
      </c>
      <c r="I948">
        <f t="shared" si="154"/>
        <v>9</v>
      </c>
      <c r="J948">
        <f t="shared" si="155"/>
        <v>6</v>
      </c>
      <c r="K948" s="26">
        <f t="shared" si="156"/>
        <v>11</v>
      </c>
      <c r="L948">
        <f t="shared" si="157"/>
        <v>5</v>
      </c>
      <c r="M948">
        <f t="shared" si="158"/>
        <v>6</v>
      </c>
      <c r="N948">
        <f t="shared" si="159"/>
        <v>6</v>
      </c>
      <c r="O948">
        <f t="shared" si="160"/>
        <v>1</v>
      </c>
      <c r="P948">
        <f t="shared" si="161"/>
        <v>1</v>
      </c>
      <c r="Q948">
        <f t="shared" si="162"/>
        <v>4</v>
      </c>
      <c r="R948">
        <f t="shared" si="163"/>
        <v>40</v>
      </c>
      <c r="S948">
        <f t="shared" si="164"/>
        <v>0.66666666666666663</v>
      </c>
    </row>
    <row r="949" spans="1:19" ht="16">
      <c r="A949" s="3">
        <v>40054.93666003472</v>
      </c>
      <c r="B949" t="s">
        <v>13390</v>
      </c>
      <c r="C949" t="s">
        <v>3461</v>
      </c>
      <c r="D949">
        <v>5</v>
      </c>
      <c r="E949">
        <v>4</v>
      </c>
      <c r="F949" t="s">
        <v>191</v>
      </c>
      <c r="G949" t="s">
        <v>100</v>
      </c>
      <c r="H949" t="s">
        <v>41</v>
      </c>
      <c r="I949">
        <f t="shared" si="154"/>
        <v>8</v>
      </c>
      <c r="J949">
        <f t="shared" si="155"/>
        <v>4</v>
      </c>
      <c r="K949" s="26">
        <f t="shared" si="156"/>
        <v>11</v>
      </c>
      <c r="L949">
        <f t="shared" si="157"/>
        <v>5</v>
      </c>
      <c r="M949">
        <f t="shared" si="158"/>
        <v>2</v>
      </c>
      <c r="N949">
        <f t="shared" si="159"/>
        <v>7</v>
      </c>
      <c r="O949">
        <f t="shared" si="160"/>
        <v>1</v>
      </c>
      <c r="P949">
        <f t="shared" si="161"/>
        <v>1</v>
      </c>
      <c r="Q949">
        <f t="shared" si="162"/>
        <v>4</v>
      </c>
      <c r="R949">
        <f t="shared" si="163"/>
        <v>35</v>
      </c>
      <c r="S949">
        <f t="shared" si="164"/>
        <v>0.58333333333333337</v>
      </c>
    </row>
    <row r="950" spans="1:19" ht="16">
      <c r="A950" s="3">
        <v>39910.811668252318</v>
      </c>
      <c r="B950" t="s">
        <v>13390</v>
      </c>
      <c r="C950" t="s">
        <v>142</v>
      </c>
      <c r="D950" t="s">
        <v>30</v>
      </c>
      <c r="E950" t="s">
        <v>30</v>
      </c>
      <c r="F950" t="s">
        <v>88</v>
      </c>
      <c r="G950" t="s">
        <v>34</v>
      </c>
      <c r="H950" s="4" t="s">
        <v>41</v>
      </c>
      <c r="I950">
        <f t="shared" si="154"/>
        <v>4</v>
      </c>
      <c r="J950">
        <f t="shared" si="155"/>
        <v>5</v>
      </c>
      <c r="K950" s="26">
        <f t="shared" si="156"/>
        <v>12</v>
      </c>
      <c r="L950">
        <f t="shared" si="157"/>
        <v>1</v>
      </c>
      <c r="M950">
        <f t="shared" si="158"/>
        <v>1</v>
      </c>
      <c r="N950">
        <f t="shared" si="159"/>
        <v>4</v>
      </c>
      <c r="O950">
        <f t="shared" si="160"/>
        <v>3</v>
      </c>
      <c r="P950">
        <f t="shared" si="161"/>
        <v>1</v>
      </c>
      <c r="Q950">
        <f t="shared" si="162"/>
        <v>4</v>
      </c>
      <c r="R950">
        <f t="shared" si="163"/>
        <v>31</v>
      </c>
      <c r="S950">
        <f t="shared" si="164"/>
        <v>0.51666666666666672</v>
      </c>
    </row>
    <row r="951" spans="1:19" ht="16">
      <c r="A951" s="3">
        <v>40014.586848576386</v>
      </c>
      <c r="B951" t="s">
        <v>13390</v>
      </c>
      <c r="C951" t="s">
        <v>7054</v>
      </c>
      <c r="D951">
        <v>1</v>
      </c>
      <c r="E951">
        <v>4</v>
      </c>
      <c r="F951" t="s">
        <v>33</v>
      </c>
      <c r="G951" t="s">
        <v>410</v>
      </c>
      <c r="H951" t="s">
        <v>5206</v>
      </c>
      <c r="I951">
        <f t="shared" si="154"/>
        <v>7</v>
      </c>
      <c r="J951">
        <f t="shared" si="155"/>
        <v>1</v>
      </c>
      <c r="K951" s="26">
        <f t="shared" si="156"/>
        <v>8</v>
      </c>
      <c r="L951">
        <f t="shared" si="157"/>
        <v>4</v>
      </c>
      <c r="M951">
        <f t="shared" si="158"/>
        <v>2</v>
      </c>
      <c r="N951">
        <f t="shared" si="159"/>
        <v>1</v>
      </c>
      <c r="O951">
        <f t="shared" si="160"/>
        <v>1</v>
      </c>
      <c r="P951">
        <f t="shared" si="161"/>
        <v>1</v>
      </c>
      <c r="Q951">
        <f t="shared" si="162"/>
        <v>2</v>
      </c>
      <c r="R951">
        <f t="shared" si="163"/>
        <v>20</v>
      </c>
      <c r="S951">
        <f t="shared" si="164"/>
        <v>0.33333333333333331</v>
      </c>
    </row>
    <row r="952" spans="1:19" ht="16">
      <c r="A952" s="3">
        <v>39983</v>
      </c>
      <c r="B952" t="s">
        <v>59</v>
      </c>
      <c r="C952" t="s">
        <v>3444</v>
      </c>
      <c r="D952" t="s">
        <v>30</v>
      </c>
      <c r="E952" t="s">
        <v>30</v>
      </c>
      <c r="F952" t="s">
        <v>4744</v>
      </c>
      <c r="G952" t="s">
        <v>100</v>
      </c>
      <c r="H952" t="s">
        <v>5206</v>
      </c>
      <c r="I952">
        <f t="shared" si="154"/>
        <v>6</v>
      </c>
      <c r="J952">
        <f t="shared" si="155"/>
        <v>3</v>
      </c>
      <c r="K952" s="26">
        <f t="shared" si="156"/>
        <v>1</v>
      </c>
      <c r="L952">
        <f t="shared" si="157"/>
        <v>1</v>
      </c>
      <c r="M952">
        <f t="shared" si="158"/>
        <v>1</v>
      </c>
      <c r="N952">
        <f t="shared" si="159"/>
        <v>2</v>
      </c>
      <c r="O952">
        <f t="shared" si="160"/>
        <v>1</v>
      </c>
      <c r="P952">
        <f t="shared" si="161"/>
        <v>8</v>
      </c>
      <c r="Q952">
        <f t="shared" si="162"/>
        <v>2</v>
      </c>
      <c r="R952">
        <f t="shared" si="163"/>
        <v>19</v>
      </c>
      <c r="S952">
        <f t="shared" si="164"/>
        <v>0.31666666666666665</v>
      </c>
    </row>
    <row r="953" spans="1:19" ht="16">
      <c r="A953" s="3">
        <v>39925.68771096065</v>
      </c>
      <c r="B953" t="s">
        <v>13390</v>
      </c>
      <c r="C953" t="s">
        <v>46</v>
      </c>
      <c r="D953" t="s">
        <v>30</v>
      </c>
      <c r="E953" t="s">
        <v>30</v>
      </c>
      <c r="F953" t="s">
        <v>48</v>
      </c>
      <c r="G953" t="s">
        <v>34</v>
      </c>
      <c r="H953" s="4" t="s">
        <v>41</v>
      </c>
      <c r="I953">
        <f t="shared" si="154"/>
        <v>4</v>
      </c>
      <c r="J953">
        <f t="shared" si="155"/>
        <v>5</v>
      </c>
      <c r="K953" s="26">
        <f t="shared" si="156"/>
        <v>1</v>
      </c>
      <c r="L953">
        <f t="shared" si="157"/>
        <v>1</v>
      </c>
      <c r="M953">
        <f t="shared" si="158"/>
        <v>1</v>
      </c>
      <c r="N953">
        <f t="shared" si="159"/>
        <v>3</v>
      </c>
      <c r="O953">
        <f t="shared" si="160"/>
        <v>3</v>
      </c>
      <c r="P953">
        <f t="shared" si="161"/>
        <v>1</v>
      </c>
      <c r="Q953">
        <f t="shared" si="162"/>
        <v>4</v>
      </c>
      <c r="R953">
        <f t="shared" si="163"/>
        <v>19</v>
      </c>
      <c r="S953">
        <f t="shared" si="164"/>
        <v>0.31666666666666665</v>
      </c>
    </row>
    <row r="954" spans="1:19" ht="16">
      <c r="A954" s="3">
        <v>40012.856394409719</v>
      </c>
      <c r="B954" t="s">
        <v>13390</v>
      </c>
      <c r="C954" t="s">
        <v>3457</v>
      </c>
      <c r="D954">
        <v>5</v>
      </c>
      <c r="E954">
        <v>5</v>
      </c>
      <c r="F954" t="s">
        <v>88</v>
      </c>
      <c r="G954" t="s">
        <v>100</v>
      </c>
      <c r="H954" s="4" t="s">
        <v>41</v>
      </c>
      <c r="I954">
        <f t="shared" si="154"/>
        <v>7</v>
      </c>
      <c r="J954">
        <f t="shared" si="155"/>
        <v>1</v>
      </c>
      <c r="K954" s="26">
        <f t="shared" si="156"/>
        <v>9</v>
      </c>
      <c r="L954">
        <f t="shared" si="157"/>
        <v>5</v>
      </c>
      <c r="M954">
        <f t="shared" si="158"/>
        <v>6</v>
      </c>
      <c r="N954">
        <f t="shared" si="159"/>
        <v>4</v>
      </c>
      <c r="O954">
        <f t="shared" si="160"/>
        <v>1</v>
      </c>
      <c r="P954">
        <f t="shared" si="161"/>
        <v>1</v>
      </c>
      <c r="Q954">
        <f t="shared" si="162"/>
        <v>4</v>
      </c>
      <c r="R954">
        <f t="shared" si="163"/>
        <v>31</v>
      </c>
      <c r="S954">
        <f t="shared" si="164"/>
        <v>0.51666666666666672</v>
      </c>
    </row>
    <row r="955" spans="1:19" ht="16">
      <c r="A955" s="3">
        <v>40039.957858796297</v>
      </c>
      <c r="B955" t="s">
        <v>26</v>
      </c>
      <c r="C955" t="s">
        <v>3461</v>
      </c>
      <c r="D955">
        <v>1</v>
      </c>
      <c r="E955">
        <v>4</v>
      </c>
      <c r="F955" t="s">
        <v>165</v>
      </c>
      <c r="G955" t="s">
        <v>410</v>
      </c>
      <c r="H955" t="s">
        <v>41</v>
      </c>
      <c r="I955">
        <f t="shared" si="154"/>
        <v>8</v>
      </c>
      <c r="J955">
        <f t="shared" si="155"/>
        <v>4</v>
      </c>
      <c r="K955" s="26">
        <f t="shared" si="156"/>
        <v>11</v>
      </c>
      <c r="L955">
        <f t="shared" si="157"/>
        <v>4</v>
      </c>
      <c r="M955">
        <f t="shared" si="158"/>
        <v>2</v>
      </c>
      <c r="N955">
        <f t="shared" si="159"/>
        <v>6</v>
      </c>
      <c r="O955">
        <f t="shared" si="160"/>
        <v>1</v>
      </c>
      <c r="P955">
        <f t="shared" si="161"/>
        <v>4</v>
      </c>
      <c r="Q955">
        <f t="shared" si="162"/>
        <v>4</v>
      </c>
      <c r="R955">
        <f t="shared" si="163"/>
        <v>36</v>
      </c>
      <c r="S955">
        <f t="shared" si="164"/>
        <v>0.6</v>
      </c>
    </row>
    <row r="956" spans="1:19" ht="16">
      <c r="A956" s="3">
        <v>39973.952553622687</v>
      </c>
      <c r="B956" t="s">
        <v>13390</v>
      </c>
      <c r="C956" t="s">
        <v>3461</v>
      </c>
      <c r="D956" t="s">
        <v>30</v>
      </c>
      <c r="E956" t="s">
        <v>30</v>
      </c>
      <c r="F956" t="s">
        <v>191</v>
      </c>
      <c r="G956" t="s">
        <v>100</v>
      </c>
      <c r="H956" t="s">
        <v>41</v>
      </c>
      <c r="I956">
        <f t="shared" si="154"/>
        <v>6</v>
      </c>
      <c r="J956">
        <f t="shared" si="155"/>
        <v>3</v>
      </c>
      <c r="K956" s="26">
        <f t="shared" si="156"/>
        <v>11</v>
      </c>
      <c r="L956">
        <f t="shared" si="157"/>
        <v>1</v>
      </c>
      <c r="M956">
        <f t="shared" si="158"/>
        <v>1</v>
      </c>
      <c r="N956">
        <f t="shared" si="159"/>
        <v>7</v>
      </c>
      <c r="O956">
        <f t="shared" si="160"/>
        <v>1</v>
      </c>
      <c r="P956">
        <f t="shared" si="161"/>
        <v>1</v>
      </c>
      <c r="Q956">
        <f t="shared" si="162"/>
        <v>4</v>
      </c>
      <c r="R956">
        <f t="shared" si="163"/>
        <v>29</v>
      </c>
      <c r="S956">
        <f t="shared" si="164"/>
        <v>0.48333333333333334</v>
      </c>
    </row>
    <row r="957" spans="1:19" ht="16">
      <c r="A957" s="3">
        <v>39966.470763888887</v>
      </c>
      <c r="B957" t="s">
        <v>26</v>
      </c>
      <c r="C957" t="s">
        <v>3461</v>
      </c>
      <c r="D957" t="s">
        <v>30</v>
      </c>
      <c r="E957" t="s">
        <v>30</v>
      </c>
      <c r="F957" t="s">
        <v>165</v>
      </c>
      <c r="G957" t="s">
        <v>100</v>
      </c>
      <c r="H957" t="s">
        <v>41</v>
      </c>
      <c r="I957">
        <f t="shared" si="154"/>
        <v>6</v>
      </c>
      <c r="J957">
        <f t="shared" si="155"/>
        <v>3</v>
      </c>
      <c r="K957" s="26">
        <f t="shared" si="156"/>
        <v>11</v>
      </c>
      <c r="L957">
        <f t="shared" si="157"/>
        <v>1</v>
      </c>
      <c r="M957">
        <f t="shared" si="158"/>
        <v>1</v>
      </c>
      <c r="N957">
        <f t="shared" si="159"/>
        <v>6</v>
      </c>
      <c r="O957">
        <f t="shared" si="160"/>
        <v>1</v>
      </c>
      <c r="P957">
        <f t="shared" si="161"/>
        <v>4</v>
      </c>
      <c r="Q957">
        <f t="shared" si="162"/>
        <v>4</v>
      </c>
      <c r="R957">
        <f t="shared" si="163"/>
        <v>31</v>
      </c>
      <c r="S957">
        <f t="shared" si="164"/>
        <v>0.51666666666666672</v>
      </c>
    </row>
    <row r="958" spans="1:19" ht="16">
      <c r="A958" s="3">
        <v>40044.041098229165</v>
      </c>
      <c r="B958" t="s">
        <v>13390</v>
      </c>
      <c r="C958" t="s">
        <v>7957</v>
      </c>
      <c r="D958">
        <v>5</v>
      </c>
      <c r="E958">
        <v>5</v>
      </c>
      <c r="F958" t="s">
        <v>4752</v>
      </c>
      <c r="G958" t="s">
        <v>100</v>
      </c>
      <c r="H958" t="s">
        <v>41</v>
      </c>
      <c r="I958">
        <f t="shared" si="154"/>
        <v>8</v>
      </c>
      <c r="J958">
        <f t="shared" si="155"/>
        <v>4</v>
      </c>
      <c r="K958" s="26">
        <f t="shared" si="156"/>
        <v>5</v>
      </c>
      <c r="L958">
        <f t="shared" si="157"/>
        <v>5</v>
      </c>
      <c r="M958">
        <f t="shared" si="158"/>
        <v>6</v>
      </c>
      <c r="N958">
        <f t="shared" si="159"/>
        <v>9</v>
      </c>
      <c r="O958">
        <f t="shared" si="160"/>
        <v>1</v>
      </c>
      <c r="P958">
        <f t="shared" si="161"/>
        <v>1</v>
      </c>
      <c r="Q958">
        <f t="shared" si="162"/>
        <v>4</v>
      </c>
      <c r="R958">
        <f t="shared" si="163"/>
        <v>35</v>
      </c>
      <c r="S958">
        <f t="shared" si="164"/>
        <v>0.58333333333333337</v>
      </c>
    </row>
    <row r="959" spans="1:19" ht="16">
      <c r="A959" s="3">
        <v>39987.763789039353</v>
      </c>
      <c r="B959" t="s">
        <v>13390</v>
      </c>
      <c r="C959" t="s">
        <v>3444</v>
      </c>
      <c r="D959" t="s">
        <v>30</v>
      </c>
      <c r="E959" t="s">
        <v>30</v>
      </c>
      <c r="F959" t="s">
        <v>134</v>
      </c>
      <c r="G959" t="s">
        <v>410</v>
      </c>
      <c r="H959" t="s">
        <v>41</v>
      </c>
      <c r="I959">
        <f t="shared" si="154"/>
        <v>6</v>
      </c>
      <c r="J959">
        <f t="shared" si="155"/>
        <v>3</v>
      </c>
      <c r="K959" s="26">
        <f t="shared" si="156"/>
        <v>1</v>
      </c>
      <c r="L959">
        <f t="shared" si="157"/>
        <v>1</v>
      </c>
      <c r="M959">
        <f t="shared" si="158"/>
        <v>1</v>
      </c>
      <c r="N959">
        <f t="shared" si="159"/>
        <v>8</v>
      </c>
      <c r="O959">
        <f t="shared" si="160"/>
        <v>1</v>
      </c>
      <c r="P959">
        <f t="shared" si="161"/>
        <v>1</v>
      </c>
      <c r="Q959">
        <f t="shared" si="162"/>
        <v>4</v>
      </c>
      <c r="R959">
        <f t="shared" si="163"/>
        <v>20</v>
      </c>
      <c r="S959">
        <f t="shared" si="164"/>
        <v>0.33333333333333331</v>
      </c>
    </row>
    <row r="960" spans="1:19" ht="16">
      <c r="A960" s="3">
        <v>39921</v>
      </c>
      <c r="B960" t="s">
        <v>59</v>
      </c>
      <c r="C960" t="s">
        <v>27</v>
      </c>
      <c r="D960" t="s">
        <v>30</v>
      </c>
      <c r="E960" t="s">
        <v>30</v>
      </c>
      <c r="F960" t="s">
        <v>88</v>
      </c>
      <c r="G960" t="s">
        <v>100</v>
      </c>
      <c r="H960" t="s">
        <v>41</v>
      </c>
      <c r="I960">
        <f t="shared" si="154"/>
        <v>4</v>
      </c>
      <c r="J960">
        <f t="shared" si="155"/>
        <v>5</v>
      </c>
      <c r="K960" s="26">
        <f t="shared" si="156"/>
        <v>2</v>
      </c>
      <c r="L960">
        <f t="shared" si="157"/>
        <v>1</v>
      </c>
      <c r="M960">
        <f t="shared" si="158"/>
        <v>1</v>
      </c>
      <c r="N960">
        <f t="shared" si="159"/>
        <v>4</v>
      </c>
      <c r="O960">
        <f t="shared" si="160"/>
        <v>1</v>
      </c>
      <c r="P960">
        <f t="shared" si="161"/>
        <v>8</v>
      </c>
      <c r="Q960">
        <f t="shared" si="162"/>
        <v>4</v>
      </c>
      <c r="R960">
        <f t="shared" si="163"/>
        <v>26</v>
      </c>
      <c r="S960">
        <f t="shared" si="164"/>
        <v>0.43333333333333335</v>
      </c>
    </row>
    <row r="961" spans="1:19" ht="16">
      <c r="A961" s="3">
        <v>39931</v>
      </c>
      <c r="B961" t="s">
        <v>59</v>
      </c>
      <c r="C961" t="s">
        <v>85</v>
      </c>
      <c r="D961" t="s">
        <v>30</v>
      </c>
      <c r="E961" t="s">
        <v>30</v>
      </c>
      <c r="F961" t="s">
        <v>88</v>
      </c>
      <c r="G961" t="s">
        <v>100</v>
      </c>
      <c r="H961" t="s">
        <v>41</v>
      </c>
      <c r="I961">
        <f t="shared" si="154"/>
        <v>4</v>
      </c>
      <c r="J961">
        <f t="shared" si="155"/>
        <v>5</v>
      </c>
      <c r="K961" s="26">
        <f t="shared" si="156"/>
        <v>7</v>
      </c>
      <c r="L961">
        <f t="shared" si="157"/>
        <v>1</v>
      </c>
      <c r="M961">
        <f t="shared" si="158"/>
        <v>1</v>
      </c>
      <c r="N961">
        <f t="shared" si="159"/>
        <v>4</v>
      </c>
      <c r="O961">
        <f t="shared" si="160"/>
        <v>1</v>
      </c>
      <c r="P961">
        <f t="shared" si="161"/>
        <v>8</v>
      </c>
      <c r="Q961">
        <f t="shared" si="162"/>
        <v>4</v>
      </c>
      <c r="R961">
        <f t="shared" si="163"/>
        <v>31</v>
      </c>
      <c r="S961">
        <f t="shared" si="164"/>
        <v>0.51666666666666672</v>
      </c>
    </row>
    <row r="962" spans="1:19" ht="16">
      <c r="A962" s="3">
        <v>39912.642019062499</v>
      </c>
      <c r="B962" t="s">
        <v>13390</v>
      </c>
      <c r="C962" t="s">
        <v>111</v>
      </c>
      <c r="D962" t="s">
        <v>30</v>
      </c>
      <c r="E962" t="s">
        <v>30</v>
      </c>
      <c r="F962" t="s">
        <v>48</v>
      </c>
      <c r="G962" t="s">
        <v>34</v>
      </c>
      <c r="H962" s="4" t="s">
        <v>41</v>
      </c>
      <c r="I962">
        <f t="shared" si="154"/>
        <v>4</v>
      </c>
      <c r="J962">
        <f t="shared" si="155"/>
        <v>5</v>
      </c>
      <c r="K962" s="26">
        <f t="shared" si="156"/>
        <v>13</v>
      </c>
      <c r="L962">
        <f t="shared" si="157"/>
        <v>1</v>
      </c>
      <c r="M962">
        <f t="shared" si="158"/>
        <v>1</v>
      </c>
      <c r="N962">
        <f t="shared" si="159"/>
        <v>3</v>
      </c>
      <c r="O962">
        <f t="shared" si="160"/>
        <v>3</v>
      </c>
      <c r="P962">
        <f t="shared" si="161"/>
        <v>1</v>
      </c>
      <c r="Q962">
        <f t="shared" si="162"/>
        <v>4</v>
      </c>
      <c r="R962">
        <f t="shared" si="163"/>
        <v>31</v>
      </c>
      <c r="S962">
        <f t="shared" si="164"/>
        <v>0.51666666666666672</v>
      </c>
    </row>
    <row r="963" spans="1:19" ht="16">
      <c r="A963" s="3">
        <v>40049.637042592592</v>
      </c>
      <c r="B963" t="s">
        <v>13390</v>
      </c>
      <c r="C963" t="s">
        <v>3461</v>
      </c>
      <c r="D963">
        <v>5</v>
      </c>
      <c r="E963">
        <v>4</v>
      </c>
      <c r="F963" t="s">
        <v>88</v>
      </c>
      <c r="G963" t="s">
        <v>100</v>
      </c>
      <c r="H963" t="s">
        <v>5156</v>
      </c>
      <c r="I963">
        <f t="shared" ref="I963:I1026" si="165">MONTH(A963)</f>
        <v>8</v>
      </c>
      <c r="J963">
        <f t="shared" ref="J963:J1026" si="166">IF(I963=9,6,(IF(I963=4,5,(IF(I963=8,4,(IF(I963=6,3,IF(I963=5,2,1))))))))</f>
        <v>4</v>
      </c>
      <c r="K963" s="26">
        <f t="shared" ref="K963:K1026" si="167">IF(C963="w-300250-DebtReduction1-1DC",1,IF(C963="w-300250-DebtReduction1-1DC-Head2",13,IF(C963="w-300250-DebtReduction1-2DC-CreditSolutions",12,IF(C963="w-302252-DebtReduction1-1DC-CreditSolutions",11,IF(C963="w-300250-DebtReduction1-2DC-BlueMeter",10,IF(C963="w-302252-DebtReduction1-1DC",9,IF(C963="w-302252-DebtReduction1-1DC-yellowarrow-blue",8,IF(C963="w-300250-DebtReduction1-1DC-CreditSolutions",7,IF(C963="w-302252-DebtReduction1-1DC-yellowarrow",6,IF(C963="w-302252-DebtReduction1-1DC-yellowarrow-dark",5,IF(C963="w-300250-DebtReduction1-1DC-Head3",4,IF(C963="w-w-302252-DebtReduction1-1DC-white",3,IF(C963="w-300250-DebtReduction1-1DC-BlueMeter",2,1)))))))))))))</f>
        <v>11</v>
      </c>
      <c r="L963">
        <f t="shared" ref="L963:L1026" si="168">IF(D963=2,6,(IF(D963=5,5,(IF(D963=1,4,(IF(D963=3,3,IF(D963=4,2,1))))))))</f>
        <v>5</v>
      </c>
      <c r="M963">
        <f t="shared" ref="M963:M1026" si="169">IF(E963=5,6,(IF(E963=3,5,(IF(E963=1,4,(IF(E963=2,3,IF(E963=4,2,1))))))))</f>
        <v>2</v>
      </c>
      <c r="N963">
        <f t="shared" ref="N963:N1026" si="170">IF(F963="70001-90000",10,IF(F963="10001-15000",9,IF(F963="15001-20000",8,IF(F963="20001-30000",7,IF(F963="50001-70000",6,IF(F963="90000-100000",5,IF(F963="30001-50000",4,IF(F963="7500-15000",3,IF(F963="7500-10000",2,1)))))))))</f>
        <v>4</v>
      </c>
      <c r="O963">
        <f t="shared" ref="O963:O1026" si="171">IF(G963="Advertise.com",5,(IF(G963="AdKnowledge",4,(IF(G963="yahoo",3,(IF(G963="Call_Center",2,1)))))))</f>
        <v>1</v>
      </c>
      <c r="P963">
        <f t="shared" ref="P963:P1026" si="172">IF(B963="Closed",8, IF(B963 = "EP Confirmed", 7,IF(B963="EP Received",6,IF(B963="EP Sent",5,IF(B963="Unable to contact - Bad Contact Information",4,IF(B963="Contacted - Invalid Profile",3,IF(B963="Contacted - Doesn't Qualify",2,1)))))))</f>
        <v>1</v>
      </c>
      <c r="Q963">
        <f t="shared" ref="Q963:Q1026" si="173">IF(H963="https://callcenter.inadcoads.com/callcenter/signius/CallCenterDRI.html",5,IF(H963="http://www.debtreductioninc.com/index8.html",4,IF(H963="http://www.inadcoad.com/CallCenter/Signius/CallCenterDRI.html",3,IF(H963="http://www.debtreductioninc.com/index11.html",2,1))))</f>
        <v>1</v>
      </c>
      <c r="R963">
        <f t="shared" ref="R963:R1026" si="174">SUM(J963:Q963)</f>
        <v>29</v>
      </c>
      <c r="S963">
        <f t="shared" ref="S963:S1026" si="175">R963/60</f>
        <v>0.48333333333333334</v>
      </c>
    </row>
    <row r="964" spans="1:19" ht="16">
      <c r="A964" s="3">
        <v>39978.600644710648</v>
      </c>
      <c r="B964" t="s">
        <v>13390</v>
      </c>
      <c r="C964" t="s">
        <v>3444</v>
      </c>
      <c r="D964" t="s">
        <v>30</v>
      </c>
      <c r="E964" t="s">
        <v>30</v>
      </c>
      <c r="F964" t="s">
        <v>4752</v>
      </c>
      <c r="G964" t="s">
        <v>410</v>
      </c>
      <c r="H964" t="s">
        <v>41</v>
      </c>
      <c r="I964">
        <f t="shared" si="165"/>
        <v>6</v>
      </c>
      <c r="J964">
        <f t="shared" si="166"/>
        <v>3</v>
      </c>
      <c r="K964" s="26">
        <f t="shared" si="167"/>
        <v>1</v>
      </c>
      <c r="L964">
        <f t="shared" si="168"/>
        <v>1</v>
      </c>
      <c r="M964">
        <f t="shared" si="169"/>
        <v>1</v>
      </c>
      <c r="N964">
        <f t="shared" si="170"/>
        <v>9</v>
      </c>
      <c r="O964">
        <f t="shared" si="171"/>
        <v>1</v>
      </c>
      <c r="P964">
        <f t="shared" si="172"/>
        <v>1</v>
      </c>
      <c r="Q964">
        <f t="shared" si="173"/>
        <v>4</v>
      </c>
      <c r="R964">
        <f t="shared" si="174"/>
        <v>21</v>
      </c>
      <c r="S964">
        <f t="shared" si="175"/>
        <v>0.35</v>
      </c>
    </row>
    <row r="965" spans="1:19" ht="16">
      <c r="A965" s="3">
        <v>40077.23916203704</v>
      </c>
      <c r="B965" t="s">
        <v>13390</v>
      </c>
      <c r="C965" t="s">
        <v>7957</v>
      </c>
      <c r="D965">
        <v>4</v>
      </c>
      <c r="E965">
        <v>4</v>
      </c>
      <c r="F965" t="s">
        <v>4752</v>
      </c>
      <c r="G965" t="s">
        <v>34</v>
      </c>
      <c r="H965" s="4" t="s">
        <v>41</v>
      </c>
      <c r="I965">
        <f t="shared" si="165"/>
        <v>9</v>
      </c>
      <c r="J965">
        <f t="shared" si="166"/>
        <v>6</v>
      </c>
      <c r="K965" s="26">
        <f t="shared" si="167"/>
        <v>5</v>
      </c>
      <c r="L965">
        <f t="shared" si="168"/>
        <v>2</v>
      </c>
      <c r="M965">
        <f t="shared" si="169"/>
        <v>2</v>
      </c>
      <c r="N965">
        <f t="shared" si="170"/>
        <v>9</v>
      </c>
      <c r="O965">
        <f t="shared" si="171"/>
        <v>3</v>
      </c>
      <c r="P965">
        <f t="shared" si="172"/>
        <v>1</v>
      </c>
      <c r="Q965">
        <f t="shared" si="173"/>
        <v>4</v>
      </c>
      <c r="R965">
        <f t="shared" si="174"/>
        <v>32</v>
      </c>
      <c r="S965">
        <f t="shared" si="175"/>
        <v>0.53333333333333333</v>
      </c>
    </row>
    <row r="966" spans="1:19" ht="16">
      <c r="A966" s="3">
        <v>40063.603379629632</v>
      </c>
      <c r="B966" t="s">
        <v>26</v>
      </c>
      <c r="C966" t="s">
        <v>3461</v>
      </c>
      <c r="D966">
        <v>5</v>
      </c>
      <c r="E966">
        <v>3</v>
      </c>
      <c r="F966" t="s">
        <v>4752</v>
      </c>
      <c r="G966" t="s">
        <v>100</v>
      </c>
      <c r="H966" t="s">
        <v>41</v>
      </c>
      <c r="I966">
        <f t="shared" si="165"/>
        <v>9</v>
      </c>
      <c r="J966">
        <f t="shared" si="166"/>
        <v>6</v>
      </c>
      <c r="K966" s="26">
        <f t="shared" si="167"/>
        <v>11</v>
      </c>
      <c r="L966">
        <f t="shared" si="168"/>
        <v>5</v>
      </c>
      <c r="M966">
        <f t="shared" si="169"/>
        <v>5</v>
      </c>
      <c r="N966">
        <f t="shared" si="170"/>
        <v>9</v>
      </c>
      <c r="O966">
        <f t="shared" si="171"/>
        <v>1</v>
      </c>
      <c r="P966">
        <f t="shared" si="172"/>
        <v>4</v>
      </c>
      <c r="Q966">
        <f t="shared" si="173"/>
        <v>4</v>
      </c>
      <c r="R966">
        <f t="shared" si="174"/>
        <v>45</v>
      </c>
      <c r="S966">
        <f t="shared" si="175"/>
        <v>0.75</v>
      </c>
    </row>
    <row r="967" spans="1:19" ht="16">
      <c r="A967" s="3">
        <v>39944.51578483796</v>
      </c>
      <c r="B967" t="s">
        <v>13390</v>
      </c>
      <c r="C967" t="s">
        <v>3457</v>
      </c>
      <c r="D967" t="s">
        <v>30</v>
      </c>
      <c r="E967" t="s">
        <v>30</v>
      </c>
      <c r="F967" t="s">
        <v>88</v>
      </c>
      <c r="G967" t="s">
        <v>34</v>
      </c>
      <c r="H967" s="4" t="s">
        <v>41</v>
      </c>
      <c r="I967">
        <f t="shared" si="165"/>
        <v>5</v>
      </c>
      <c r="J967">
        <f t="shared" si="166"/>
        <v>2</v>
      </c>
      <c r="K967" s="26">
        <f t="shared" si="167"/>
        <v>9</v>
      </c>
      <c r="L967">
        <f t="shared" si="168"/>
        <v>1</v>
      </c>
      <c r="M967">
        <f t="shared" si="169"/>
        <v>1</v>
      </c>
      <c r="N967">
        <f t="shared" si="170"/>
        <v>4</v>
      </c>
      <c r="O967">
        <f t="shared" si="171"/>
        <v>3</v>
      </c>
      <c r="P967">
        <f t="shared" si="172"/>
        <v>1</v>
      </c>
      <c r="Q967">
        <f t="shared" si="173"/>
        <v>4</v>
      </c>
      <c r="R967">
        <f t="shared" si="174"/>
        <v>25</v>
      </c>
      <c r="S967">
        <f t="shared" si="175"/>
        <v>0.41666666666666669</v>
      </c>
    </row>
    <row r="968" spans="1:19" ht="16">
      <c r="A968" s="3">
        <v>39929.719299074073</v>
      </c>
      <c r="B968" t="s">
        <v>13390</v>
      </c>
      <c r="C968" t="s">
        <v>46</v>
      </c>
      <c r="D968" t="s">
        <v>30</v>
      </c>
      <c r="E968" t="s">
        <v>30</v>
      </c>
      <c r="F968" t="s">
        <v>88</v>
      </c>
      <c r="G968" t="s">
        <v>34</v>
      </c>
      <c r="H968" s="4" t="s">
        <v>41</v>
      </c>
      <c r="I968">
        <f t="shared" si="165"/>
        <v>4</v>
      </c>
      <c r="J968">
        <f t="shared" si="166"/>
        <v>5</v>
      </c>
      <c r="K968" s="26">
        <f t="shared" si="167"/>
        <v>1</v>
      </c>
      <c r="L968">
        <f t="shared" si="168"/>
        <v>1</v>
      </c>
      <c r="M968">
        <f t="shared" si="169"/>
        <v>1</v>
      </c>
      <c r="N968">
        <f t="shared" si="170"/>
        <v>4</v>
      </c>
      <c r="O968">
        <f t="shared" si="171"/>
        <v>3</v>
      </c>
      <c r="P968">
        <f t="shared" si="172"/>
        <v>1</v>
      </c>
      <c r="Q968">
        <f t="shared" si="173"/>
        <v>4</v>
      </c>
      <c r="R968">
        <f t="shared" si="174"/>
        <v>20</v>
      </c>
      <c r="S968">
        <f t="shared" si="175"/>
        <v>0.33333333333333331</v>
      </c>
    </row>
    <row r="969" spans="1:19" ht="16">
      <c r="A969" s="3">
        <v>40008.611462071756</v>
      </c>
      <c r="B969" t="s">
        <v>13390</v>
      </c>
      <c r="C969" t="s">
        <v>3461</v>
      </c>
      <c r="D969">
        <v>5</v>
      </c>
      <c r="E969">
        <v>3</v>
      </c>
      <c r="F969" t="s">
        <v>4744</v>
      </c>
      <c r="G969" t="s">
        <v>410</v>
      </c>
      <c r="H969" t="s">
        <v>41</v>
      </c>
      <c r="I969">
        <f t="shared" si="165"/>
        <v>7</v>
      </c>
      <c r="J969">
        <f t="shared" si="166"/>
        <v>1</v>
      </c>
      <c r="K969" s="26">
        <f t="shared" si="167"/>
        <v>11</v>
      </c>
      <c r="L969">
        <f t="shared" si="168"/>
        <v>5</v>
      </c>
      <c r="M969">
        <f t="shared" si="169"/>
        <v>5</v>
      </c>
      <c r="N969">
        <f t="shared" si="170"/>
        <v>2</v>
      </c>
      <c r="O969">
        <f t="shared" si="171"/>
        <v>1</v>
      </c>
      <c r="P969">
        <f t="shared" si="172"/>
        <v>1</v>
      </c>
      <c r="Q969">
        <f t="shared" si="173"/>
        <v>4</v>
      </c>
      <c r="R969">
        <f t="shared" si="174"/>
        <v>30</v>
      </c>
      <c r="S969">
        <f t="shared" si="175"/>
        <v>0.5</v>
      </c>
    </row>
    <row r="970" spans="1:19" ht="16">
      <c r="A970" s="3">
        <v>39966.593634259261</v>
      </c>
      <c r="B970" t="s">
        <v>5089</v>
      </c>
      <c r="C970" t="s">
        <v>3461</v>
      </c>
      <c r="D970" t="s">
        <v>30</v>
      </c>
      <c r="E970" t="s">
        <v>30</v>
      </c>
      <c r="F970" t="s">
        <v>134</v>
      </c>
      <c r="G970" t="s">
        <v>34</v>
      </c>
      <c r="H970" s="4" t="s">
        <v>41</v>
      </c>
      <c r="I970">
        <f t="shared" si="165"/>
        <v>6</v>
      </c>
      <c r="J970">
        <f t="shared" si="166"/>
        <v>3</v>
      </c>
      <c r="K970" s="26">
        <f t="shared" si="167"/>
        <v>11</v>
      </c>
      <c r="L970">
        <f t="shared" si="168"/>
        <v>1</v>
      </c>
      <c r="M970">
        <f t="shared" si="169"/>
        <v>1</v>
      </c>
      <c r="N970">
        <f t="shared" si="170"/>
        <v>8</v>
      </c>
      <c r="O970">
        <f t="shared" si="171"/>
        <v>3</v>
      </c>
      <c r="P970">
        <f t="shared" si="172"/>
        <v>2</v>
      </c>
      <c r="Q970">
        <f t="shared" si="173"/>
        <v>4</v>
      </c>
      <c r="R970">
        <f t="shared" si="174"/>
        <v>33</v>
      </c>
      <c r="S970">
        <f t="shared" si="175"/>
        <v>0.55000000000000004</v>
      </c>
    </row>
    <row r="971" spans="1:19" ht="16">
      <c r="A971" s="3">
        <v>39944.954006134256</v>
      </c>
      <c r="B971" t="s">
        <v>13390</v>
      </c>
      <c r="C971" t="s">
        <v>3461</v>
      </c>
      <c r="D971" t="s">
        <v>30</v>
      </c>
      <c r="E971" t="s">
        <v>30</v>
      </c>
      <c r="F971" t="s">
        <v>165</v>
      </c>
      <c r="G971" t="s">
        <v>100</v>
      </c>
      <c r="H971" t="s">
        <v>41</v>
      </c>
      <c r="I971">
        <f t="shared" si="165"/>
        <v>5</v>
      </c>
      <c r="J971">
        <f t="shared" si="166"/>
        <v>2</v>
      </c>
      <c r="K971" s="26">
        <f t="shared" si="167"/>
        <v>11</v>
      </c>
      <c r="L971">
        <f t="shared" si="168"/>
        <v>1</v>
      </c>
      <c r="M971">
        <f t="shared" si="169"/>
        <v>1</v>
      </c>
      <c r="N971">
        <f t="shared" si="170"/>
        <v>6</v>
      </c>
      <c r="O971">
        <f t="shared" si="171"/>
        <v>1</v>
      </c>
      <c r="P971">
        <f t="shared" si="172"/>
        <v>1</v>
      </c>
      <c r="Q971">
        <f t="shared" si="173"/>
        <v>4</v>
      </c>
      <c r="R971">
        <f t="shared" si="174"/>
        <v>27</v>
      </c>
      <c r="S971">
        <f t="shared" si="175"/>
        <v>0.45</v>
      </c>
    </row>
    <row r="972" spans="1:19" ht="16">
      <c r="A972" s="3">
        <v>39977.837510879632</v>
      </c>
      <c r="B972" t="s">
        <v>13390</v>
      </c>
      <c r="C972" t="s">
        <v>3461</v>
      </c>
      <c r="D972" t="s">
        <v>30</v>
      </c>
      <c r="E972" t="s">
        <v>30</v>
      </c>
      <c r="F972" t="s">
        <v>165</v>
      </c>
      <c r="G972" t="s">
        <v>49</v>
      </c>
      <c r="H972" t="s">
        <v>41</v>
      </c>
      <c r="I972">
        <f t="shared" si="165"/>
        <v>6</v>
      </c>
      <c r="J972">
        <f t="shared" si="166"/>
        <v>3</v>
      </c>
      <c r="K972" s="26">
        <f t="shared" si="167"/>
        <v>11</v>
      </c>
      <c r="L972">
        <f t="shared" si="168"/>
        <v>1</v>
      </c>
      <c r="M972">
        <f t="shared" si="169"/>
        <v>1</v>
      </c>
      <c r="N972">
        <f t="shared" si="170"/>
        <v>6</v>
      </c>
      <c r="O972">
        <f t="shared" si="171"/>
        <v>4</v>
      </c>
      <c r="P972">
        <f t="shared" si="172"/>
        <v>1</v>
      </c>
      <c r="Q972">
        <f t="shared" si="173"/>
        <v>4</v>
      </c>
      <c r="R972">
        <f t="shared" si="174"/>
        <v>31</v>
      </c>
      <c r="S972">
        <f t="shared" si="175"/>
        <v>0.51666666666666672</v>
      </c>
    </row>
    <row r="973" spans="1:19" ht="16">
      <c r="A973" s="3">
        <v>40016.639733796299</v>
      </c>
      <c r="B973" t="s">
        <v>26</v>
      </c>
      <c r="C973" t="s">
        <v>3444</v>
      </c>
      <c r="D973">
        <v>5</v>
      </c>
      <c r="E973">
        <v>5</v>
      </c>
      <c r="F973" t="s">
        <v>4744</v>
      </c>
      <c r="G973" t="s">
        <v>100</v>
      </c>
      <c r="H973" t="s">
        <v>41</v>
      </c>
      <c r="I973">
        <f t="shared" si="165"/>
        <v>7</v>
      </c>
      <c r="J973">
        <f t="shared" si="166"/>
        <v>1</v>
      </c>
      <c r="K973" s="26">
        <f t="shared" si="167"/>
        <v>1</v>
      </c>
      <c r="L973">
        <f t="shared" si="168"/>
        <v>5</v>
      </c>
      <c r="M973">
        <f t="shared" si="169"/>
        <v>6</v>
      </c>
      <c r="N973">
        <f t="shared" si="170"/>
        <v>2</v>
      </c>
      <c r="O973">
        <f t="shared" si="171"/>
        <v>1</v>
      </c>
      <c r="P973">
        <f t="shared" si="172"/>
        <v>4</v>
      </c>
      <c r="Q973">
        <f t="shared" si="173"/>
        <v>4</v>
      </c>
      <c r="R973">
        <f t="shared" si="174"/>
        <v>24</v>
      </c>
      <c r="S973">
        <f t="shared" si="175"/>
        <v>0.4</v>
      </c>
    </row>
    <row r="974" spans="1:19" ht="16">
      <c r="A974" s="3">
        <v>40048.390615474535</v>
      </c>
      <c r="B974" t="s">
        <v>13390</v>
      </c>
      <c r="C974" t="s">
        <v>7054</v>
      </c>
      <c r="D974">
        <v>5</v>
      </c>
      <c r="E974">
        <v>5</v>
      </c>
      <c r="F974" t="s">
        <v>88</v>
      </c>
      <c r="G974" t="s">
        <v>49</v>
      </c>
      <c r="H974" t="s">
        <v>41</v>
      </c>
      <c r="I974">
        <f t="shared" si="165"/>
        <v>8</v>
      </c>
      <c r="J974">
        <f t="shared" si="166"/>
        <v>4</v>
      </c>
      <c r="K974" s="26">
        <f t="shared" si="167"/>
        <v>8</v>
      </c>
      <c r="L974">
        <f t="shared" si="168"/>
        <v>5</v>
      </c>
      <c r="M974">
        <f t="shared" si="169"/>
        <v>6</v>
      </c>
      <c r="N974">
        <f t="shared" si="170"/>
        <v>4</v>
      </c>
      <c r="O974">
        <f t="shared" si="171"/>
        <v>4</v>
      </c>
      <c r="P974">
        <f t="shared" si="172"/>
        <v>1</v>
      </c>
      <c r="Q974">
        <f t="shared" si="173"/>
        <v>4</v>
      </c>
      <c r="R974">
        <f t="shared" si="174"/>
        <v>36</v>
      </c>
      <c r="S974">
        <f t="shared" si="175"/>
        <v>0.6</v>
      </c>
    </row>
    <row r="975" spans="1:19" ht="16">
      <c r="A975" s="3">
        <v>39994.741362303241</v>
      </c>
      <c r="B975" t="s">
        <v>13390</v>
      </c>
      <c r="C975" t="s">
        <v>3457</v>
      </c>
      <c r="D975" t="s">
        <v>30</v>
      </c>
      <c r="E975">
        <v>5</v>
      </c>
      <c r="F975" t="s">
        <v>4752</v>
      </c>
      <c r="G975" t="s">
        <v>100</v>
      </c>
      <c r="H975" t="s">
        <v>41</v>
      </c>
      <c r="I975">
        <f t="shared" si="165"/>
        <v>6</v>
      </c>
      <c r="J975">
        <f t="shared" si="166"/>
        <v>3</v>
      </c>
      <c r="K975" s="26">
        <f t="shared" si="167"/>
        <v>9</v>
      </c>
      <c r="L975">
        <f t="shared" si="168"/>
        <v>1</v>
      </c>
      <c r="M975">
        <f t="shared" si="169"/>
        <v>6</v>
      </c>
      <c r="N975">
        <f t="shared" si="170"/>
        <v>9</v>
      </c>
      <c r="O975">
        <f t="shared" si="171"/>
        <v>1</v>
      </c>
      <c r="P975">
        <f t="shared" si="172"/>
        <v>1</v>
      </c>
      <c r="Q975">
        <f t="shared" si="173"/>
        <v>4</v>
      </c>
      <c r="R975">
        <f t="shared" si="174"/>
        <v>34</v>
      </c>
      <c r="S975">
        <f t="shared" si="175"/>
        <v>0.56666666666666665</v>
      </c>
    </row>
    <row r="976" spans="1:19" ht="16">
      <c r="A976" s="3">
        <v>39948.580113159725</v>
      </c>
      <c r="B976" t="s">
        <v>13390</v>
      </c>
      <c r="C976" t="s">
        <v>3444</v>
      </c>
      <c r="D976" t="s">
        <v>30</v>
      </c>
      <c r="E976" t="s">
        <v>30</v>
      </c>
      <c r="F976" t="s">
        <v>88</v>
      </c>
      <c r="G976" t="s">
        <v>34</v>
      </c>
      <c r="H976" s="4" t="s">
        <v>41</v>
      </c>
      <c r="I976">
        <f t="shared" si="165"/>
        <v>5</v>
      </c>
      <c r="J976">
        <f t="shared" si="166"/>
        <v>2</v>
      </c>
      <c r="K976" s="26">
        <f t="shared" si="167"/>
        <v>1</v>
      </c>
      <c r="L976">
        <f t="shared" si="168"/>
        <v>1</v>
      </c>
      <c r="M976">
        <f t="shared" si="169"/>
        <v>1</v>
      </c>
      <c r="N976">
        <f t="shared" si="170"/>
        <v>4</v>
      </c>
      <c r="O976">
        <f t="shared" si="171"/>
        <v>3</v>
      </c>
      <c r="P976">
        <f t="shared" si="172"/>
        <v>1</v>
      </c>
      <c r="Q976">
        <f t="shared" si="173"/>
        <v>4</v>
      </c>
      <c r="R976">
        <f t="shared" si="174"/>
        <v>17</v>
      </c>
      <c r="S976">
        <f t="shared" si="175"/>
        <v>0.28333333333333333</v>
      </c>
    </row>
    <row r="977" spans="1:19" ht="16">
      <c r="A977" s="3">
        <v>40051.833417708331</v>
      </c>
      <c r="B977" t="s">
        <v>13390</v>
      </c>
      <c r="C977" t="s">
        <v>7054</v>
      </c>
      <c r="D977">
        <v>5</v>
      </c>
      <c r="E977">
        <v>5</v>
      </c>
      <c r="F977" t="s">
        <v>4744</v>
      </c>
      <c r="G977" t="s">
        <v>100</v>
      </c>
      <c r="H977" t="s">
        <v>41</v>
      </c>
      <c r="I977">
        <f t="shared" si="165"/>
        <v>8</v>
      </c>
      <c r="J977">
        <f t="shared" si="166"/>
        <v>4</v>
      </c>
      <c r="K977" s="26">
        <f t="shared" si="167"/>
        <v>8</v>
      </c>
      <c r="L977">
        <f t="shared" si="168"/>
        <v>5</v>
      </c>
      <c r="M977">
        <f t="shared" si="169"/>
        <v>6</v>
      </c>
      <c r="N977">
        <f t="shared" si="170"/>
        <v>2</v>
      </c>
      <c r="O977">
        <f t="shared" si="171"/>
        <v>1</v>
      </c>
      <c r="P977">
        <f t="shared" si="172"/>
        <v>1</v>
      </c>
      <c r="Q977">
        <f t="shared" si="173"/>
        <v>4</v>
      </c>
      <c r="R977">
        <f t="shared" si="174"/>
        <v>31</v>
      </c>
      <c r="S977">
        <f t="shared" si="175"/>
        <v>0.51666666666666672</v>
      </c>
    </row>
    <row r="978" spans="1:19" ht="16">
      <c r="A978" s="3">
        <v>39970.700773113429</v>
      </c>
      <c r="B978" t="s">
        <v>13390</v>
      </c>
      <c r="C978" t="s">
        <v>3461</v>
      </c>
      <c r="D978" t="s">
        <v>30</v>
      </c>
      <c r="E978" t="s">
        <v>30</v>
      </c>
      <c r="F978" t="s">
        <v>4752</v>
      </c>
      <c r="G978" t="s">
        <v>34</v>
      </c>
      <c r="H978" s="4" t="s">
        <v>41</v>
      </c>
      <c r="I978">
        <f t="shared" si="165"/>
        <v>6</v>
      </c>
      <c r="J978">
        <f t="shared" si="166"/>
        <v>3</v>
      </c>
      <c r="K978" s="26">
        <f t="shared" si="167"/>
        <v>11</v>
      </c>
      <c r="L978">
        <f t="shared" si="168"/>
        <v>1</v>
      </c>
      <c r="M978">
        <f t="shared" si="169"/>
        <v>1</v>
      </c>
      <c r="N978">
        <f t="shared" si="170"/>
        <v>9</v>
      </c>
      <c r="O978">
        <f t="shared" si="171"/>
        <v>3</v>
      </c>
      <c r="P978">
        <f t="shared" si="172"/>
        <v>1</v>
      </c>
      <c r="Q978">
        <f t="shared" si="173"/>
        <v>4</v>
      </c>
      <c r="R978">
        <f t="shared" si="174"/>
        <v>33</v>
      </c>
      <c r="S978">
        <f t="shared" si="175"/>
        <v>0.55000000000000004</v>
      </c>
    </row>
    <row r="979" spans="1:19" ht="16">
      <c r="A979" s="3">
        <v>39981.231192129628</v>
      </c>
      <c r="B979" t="s">
        <v>26</v>
      </c>
      <c r="C979" t="s">
        <v>3461</v>
      </c>
      <c r="D979" t="s">
        <v>30</v>
      </c>
      <c r="E979" t="s">
        <v>30</v>
      </c>
      <c r="F979" t="s">
        <v>88</v>
      </c>
      <c r="G979" t="s">
        <v>100</v>
      </c>
      <c r="H979" t="s">
        <v>41</v>
      </c>
      <c r="I979">
        <f t="shared" si="165"/>
        <v>6</v>
      </c>
      <c r="J979">
        <f t="shared" si="166"/>
        <v>3</v>
      </c>
      <c r="K979" s="26">
        <f t="shared" si="167"/>
        <v>11</v>
      </c>
      <c r="L979">
        <f t="shared" si="168"/>
        <v>1</v>
      </c>
      <c r="M979">
        <f t="shared" si="169"/>
        <v>1</v>
      </c>
      <c r="N979">
        <f t="shared" si="170"/>
        <v>4</v>
      </c>
      <c r="O979">
        <f t="shared" si="171"/>
        <v>1</v>
      </c>
      <c r="P979">
        <f t="shared" si="172"/>
        <v>4</v>
      </c>
      <c r="Q979">
        <f t="shared" si="173"/>
        <v>4</v>
      </c>
      <c r="R979">
        <f t="shared" si="174"/>
        <v>29</v>
      </c>
      <c r="S979">
        <f t="shared" si="175"/>
        <v>0.48333333333333334</v>
      </c>
    </row>
    <row r="980" spans="1:19" ht="16">
      <c r="A980" s="3">
        <v>40042</v>
      </c>
      <c r="B980" t="s">
        <v>59</v>
      </c>
      <c r="C980" t="s">
        <v>3444</v>
      </c>
      <c r="D980">
        <v>5</v>
      </c>
      <c r="E980">
        <v>5</v>
      </c>
      <c r="F980" t="s">
        <v>134</v>
      </c>
      <c r="G980" t="s">
        <v>100</v>
      </c>
      <c r="H980" s="4" t="s">
        <v>41</v>
      </c>
      <c r="I980">
        <f t="shared" si="165"/>
        <v>8</v>
      </c>
      <c r="J980">
        <f t="shared" si="166"/>
        <v>4</v>
      </c>
      <c r="K980" s="26">
        <f t="shared" si="167"/>
        <v>1</v>
      </c>
      <c r="L980">
        <f t="shared" si="168"/>
        <v>5</v>
      </c>
      <c r="M980">
        <f t="shared" si="169"/>
        <v>6</v>
      </c>
      <c r="N980">
        <f t="shared" si="170"/>
        <v>8</v>
      </c>
      <c r="O980">
        <f t="shared" si="171"/>
        <v>1</v>
      </c>
      <c r="P980">
        <f t="shared" si="172"/>
        <v>8</v>
      </c>
      <c r="Q980">
        <f t="shared" si="173"/>
        <v>4</v>
      </c>
      <c r="R980">
        <f t="shared" si="174"/>
        <v>37</v>
      </c>
      <c r="S980">
        <f t="shared" si="175"/>
        <v>0.6166666666666667</v>
      </c>
    </row>
    <row r="981" spans="1:19" ht="16">
      <c r="A981" s="3">
        <v>40004.854170949075</v>
      </c>
      <c r="B981" t="s">
        <v>13390</v>
      </c>
      <c r="C981" t="s">
        <v>3461</v>
      </c>
      <c r="D981">
        <v>5</v>
      </c>
      <c r="E981">
        <v>3</v>
      </c>
      <c r="F981" t="s">
        <v>4744</v>
      </c>
      <c r="G981" t="s">
        <v>100</v>
      </c>
      <c r="H981" t="s">
        <v>41</v>
      </c>
      <c r="I981">
        <f t="shared" si="165"/>
        <v>7</v>
      </c>
      <c r="J981">
        <f t="shared" si="166"/>
        <v>1</v>
      </c>
      <c r="K981" s="26">
        <f t="shared" si="167"/>
        <v>11</v>
      </c>
      <c r="L981">
        <f t="shared" si="168"/>
        <v>5</v>
      </c>
      <c r="M981">
        <f t="shared" si="169"/>
        <v>5</v>
      </c>
      <c r="N981">
        <f t="shared" si="170"/>
        <v>2</v>
      </c>
      <c r="O981">
        <f t="shared" si="171"/>
        <v>1</v>
      </c>
      <c r="P981">
        <f t="shared" si="172"/>
        <v>1</v>
      </c>
      <c r="Q981">
        <f t="shared" si="173"/>
        <v>4</v>
      </c>
      <c r="R981">
        <f t="shared" si="174"/>
        <v>30</v>
      </c>
      <c r="S981">
        <f t="shared" si="175"/>
        <v>0.5</v>
      </c>
    </row>
    <row r="982" spans="1:19" ht="16">
      <c r="A982" s="3">
        <v>39944.743194444447</v>
      </c>
      <c r="B982" t="s">
        <v>743</v>
      </c>
      <c r="C982" t="s">
        <v>3457</v>
      </c>
      <c r="D982" t="s">
        <v>30</v>
      </c>
      <c r="E982" t="s">
        <v>30</v>
      </c>
      <c r="F982" t="s">
        <v>88</v>
      </c>
      <c r="G982" t="s">
        <v>100</v>
      </c>
      <c r="H982" t="s">
        <v>41</v>
      </c>
      <c r="I982">
        <f t="shared" si="165"/>
        <v>5</v>
      </c>
      <c r="J982">
        <f t="shared" si="166"/>
        <v>2</v>
      </c>
      <c r="K982" s="26">
        <f t="shared" si="167"/>
        <v>9</v>
      </c>
      <c r="L982">
        <f t="shared" si="168"/>
        <v>1</v>
      </c>
      <c r="M982">
        <f t="shared" si="169"/>
        <v>1</v>
      </c>
      <c r="N982">
        <f t="shared" si="170"/>
        <v>4</v>
      </c>
      <c r="O982">
        <f t="shared" si="171"/>
        <v>1</v>
      </c>
      <c r="P982">
        <f t="shared" si="172"/>
        <v>3</v>
      </c>
      <c r="Q982">
        <f t="shared" si="173"/>
        <v>4</v>
      </c>
      <c r="R982">
        <f t="shared" si="174"/>
        <v>25</v>
      </c>
      <c r="S982">
        <f t="shared" si="175"/>
        <v>0.41666666666666669</v>
      </c>
    </row>
    <row r="983" spans="1:19" ht="16">
      <c r="A983" s="3">
        <v>39990.645119212961</v>
      </c>
      <c r="B983" t="s">
        <v>13390</v>
      </c>
      <c r="C983" t="s">
        <v>3461</v>
      </c>
      <c r="D983" t="s">
        <v>30</v>
      </c>
      <c r="E983">
        <v>5</v>
      </c>
      <c r="F983" t="s">
        <v>88</v>
      </c>
      <c r="G983" t="s">
        <v>100</v>
      </c>
      <c r="H983" t="s">
        <v>41</v>
      </c>
      <c r="I983">
        <f t="shared" si="165"/>
        <v>6</v>
      </c>
      <c r="J983">
        <f t="shared" si="166"/>
        <v>3</v>
      </c>
      <c r="K983" s="26">
        <f t="shared" si="167"/>
        <v>11</v>
      </c>
      <c r="L983">
        <f t="shared" si="168"/>
        <v>1</v>
      </c>
      <c r="M983">
        <f t="shared" si="169"/>
        <v>6</v>
      </c>
      <c r="N983">
        <f t="shared" si="170"/>
        <v>4</v>
      </c>
      <c r="O983">
        <f t="shared" si="171"/>
        <v>1</v>
      </c>
      <c r="P983">
        <f t="shared" si="172"/>
        <v>1</v>
      </c>
      <c r="Q983">
        <f t="shared" si="173"/>
        <v>4</v>
      </c>
      <c r="R983">
        <f t="shared" si="174"/>
        <v>31</v>
      </c>
      <c r="S983">
        <f t="shared" si="175"/>
        <v>0.51666666666666672</v>
      </c>
    </row>
    <row r="984" spans="1:19" ht="16">
      <c r="A984" s="3">
        <v>39986.660392905091</v>
      </c>
      <c r="B984" t="s">
        <v>13390</v>
      </c>
      <c r="C984" t="s">
        <v>7054</v>
      </c>
      <c r="D984" t="s">
        <v>30</v>
      </c>
      <c r="E984" t="s">
        <v>30</v>
      </c>
      <c r="F984" t="s">
        <v>4752</v>
      </c>
      <c r="G984" t="s">
        <v>100</v>
      </c>
      <c r="H984" t="s">
        <v>41</v>
      </c>
      <c r="I984">
        <f t="shared" si="165"/>
        <v>6</v>
      </c>
      <c r="J984">
        <f t="shared" si="166"/>
        <v>3</v>
      </c>
      <c r="K984" s="26">
        <f t="shared" si="167"/>
        <v>8</v>
      </c>
      <c r="L984">
        <f t="shared" si="168"/>
        <v>1</v>
      </c>
      <c r="M984">
        <f t="shared" si="169"/>
        <v>1</v>
      </c>
      <c r="N984">
        <f t="shared" si="170"/>
        <v>9</v>
      </c>
      <c r="O984">
        <f t="shared" si="171"/>
        <v>1</v>
      </c>
      <c r="P984">
        <f t="shared" si="172"/>
        <v>1</v>
      </c>
      <c r="Q984">
        <f t="shared" si="173"/>
        <v>4</v>
      </c>
      <c r="R984">
        <f t="shared" si="174"/>
        <v>28</v>
      </c>
      <c r="S984">
        <f t="shared" si="175"/>
        <v>0.46666666666666667</v>
      </c>
    </row>
    <row r="985" spans="1:19" ht="16">
      <c r="A985" s="3">
        <v>39936.533963159723</v>
      </c>
      <c r="B985" t="s">
        <v>13390</v>
      </c>
      <c r="C985" t="s">
        <v>46</v>
      </c>
      <c r="D985" t="s">
        <v>30</v>
      </c>
      <c r="E985" t="s">
        <v>30</v>
      </c>
      <c r="F985" t="s">
        <v>88</v>
      </c>
      <c r="G985" t="s">
        <v>34</v>
      </c>
      <c r="H985" s="4" t="s">
        <v>41</v>
      </c>
      <c r="I985">
        <f t="shared" si="165"/>
        <v>5</v>
      </c>
      <c r="J985">
        <f t="shared" si="166"/>
        <v>2</v>
      </c>
      <c r="K985" s="26">
        <f t="shared" si="167"/>
        <v>1</v>
      </c>
      <c r="L985">
        <f t="shared" si="168"/>
        <v>1</v>
      </c>
      <c r="M985">
        <f t="shared" si="169"/>
        <v>1</v>
      </c>
      <c r="N985">
        <f t="shared" si="170"/>
        <v>4</v>
      </c>
      <c r="O985">
        <f t="shared" si="171"/>
        <v>3</v>
      </c>
      <c r="P985">
        <f t="shared" si="172"/>
        <v>1</v>
      </c>
      <c r="Q985">
        <f t="shared" si="173"/>
        <v>4</v>
      </c>
      <c r="R985">
        <f t="shared" si="174"/>
        <v>17</v>
      </c>
      <c r="S985">
        <f t="shared" si="175"/>
        <v>0.28333333333333333</v>
      </c>
    </row>
    <row r="986" spans="1:19" ht="16">
      <c r="A986" s="3">
        <v>40028.927462615742</v>
      </c>
      <c r="B986" t="s">
        <v>13390</v>
      </c>
      <c r="C986" t="s">
        <v>3444</v>
      </c>
      <c r="D986">
        <v>2</v>
      </c>
      <c r="E986">
        <v>3</v>
      </c>
      <c r="F986" t="s">
        <v>191</v>
      </c>
      <c r="G986" t="s">
        <v>34</v>
      </c>
      <c r="H986" s="4" t="s">
        <v>41</v>
      </c>
      <c r="I986">
        <f t="shared" si="165"/>
        <v>8</v>
      </c>
      <c r="J986">
        <f t="shared" si="166"/>
        <v>4</v>
      </c>
      <c r="K986" s="26">
        <f t="shared" si="167"/>
        <v>1</v>
      </c>
      <c r="L986">
        <f t="shared" si="168"/>
        <v>6</v>
      </c>
      <c r="M986">
        <f t="shared" si="169"/>
        <v>5</v>
      </c>
      <c r="N986">
        <f t="shared" si="170"/>
        <v>7</v>
      </c>
      <c r="O986">
        <f t="shared" si="171"/>
        <v>3</v>
      </c>
      <c r="P986">
        <f t="shared" si="172"/>
        <v>1</v>
      </c>
      <c r="Q986">
        <f t="shared" si="173"/>
        <v>4</v>
      </c>
      <c r="R986">
        <f t="shared" si="174"/>
        <v>31</v>
      </c>
      <c r="S986">
        <f t="shared" si="175"/>
        <v>0.51666666666666672</v>
      </c>
    </row>
    <row r="987" spans="1:19" ht="16">
      <c r="A987" s="3">
        <v>40039.658097951389</v>
      </c>
      <c r="B987" t="s">
        <v>13390</v>
      </c>
      <c r="C987" t="s">
        <v>3461</v>
      </c>
      <c r="D987">
        <v>4</v>
      </c>
      <c r="E987">
        <v>2</v>
      </c>
      <c r="F987" t="s">
        <v>4744</v>
      </c>
      <c r="G987" t="s">
        <v>410</v>
      </c>
      <c r="H987" t="s">
        <v>41</v>
      </c>
      <c r="I987">
        <f t="shared" si="165"/>
        <v>8</v>
      </c>
      <c r="J987">
        <f t="shared" si="166"/>
        <v>4</v>
      </c>
      <c r="K987" s="26">
        <f t="shared" si="167"/>
        <v>11</v>
      </c>
      <c r="L987">
        <f t="shared" si="168"/>
        <v>2</v>
      </c>
      <c r="M987">
        <f t="shared" si="169"/>
        <v>3</v>
      </c>
      <c r="N987">
        <f t="shared" si="170"/>
        <v>2</v>
      </c>
      <c r="O987">
        <f t="shared" si="171"/>
        <v>1</v>
      </c>
      <c r="P987">
        <f t="shared" si="172"/>
        <v>1</v>
      </c>
      <c r="Q987">
        <f t="shared" si="173"/>
        <v>4</v>
      </c>
      <c r="R987">
        <f t="shared" si="174"/>
        <v>28</v>
      </c>
      <c r="S987">
        <f t="shared" si="175"/>
        <v>0.46666666666666667</v>
      </c>
    </row>
    <row r="988" spans="1:19" ht="16">
      <c r="A988" s="3">
        <v>39960.817709722221</v>
      </c>
      <c r="B988" t="s">
        <v>13390</v>
      </c>
      <c r="C988" t="s">
        <v>3457</v>
      </c>
      <c r="D988" t="s">
        <v>30</v>
      </c>
      <c r="E988" t="s">
        <v>30</v>
      </c>
      <c r="F988" t="s">
        <v>165</v>
      </c>
      <c r="G988" t="s">
        <v>34</v>
      </c>
      <c r="H988" s="4" t="s">
        <v>41</v>
      </c>
      <c r="I988">
        <f t="shared" si="165"/>
        <v>5</v>
      </c>
      <c r="J988">
        <f t="shared" si="166"/>
        <v>2</v>
      </c>
      <c r="K988" s="26">
        <f t="shared" si="167"/>
        <v>9</v>
      </c>
      <c r="L988">
        <f t="shared" si="168"/>
        <v>1</v>
      </c>
      <c r="M988">
        <f t="shared" si="169"/>
        <v>1</v>
      </c>
      <c r="N988">
        <f t="shared" si="170"/>
        <v>6</v>
      </c>
      <c r="O988">
        <f t="shared" si="171"/>
        <v>3</v>
      </c>
      <c r="P988">
        <f t="shared" si="172"/>
        <v>1</v>
      </c>
      <c r="Q988">
        <f t="shared" si="173"/>
        <v>4</v>
      </c>
      <c r="R988">
        <f t="shared" si="174"/>
        <v>27</v>
      </c>
      <c r="S988">
        <f t="shared" si="175"/>
        <v>0.45</v>
      </c>
    </row>
    <row r="989" spans="1:19" ht="16">
      <c r="A989" s="3">
        <v>39927.544663506946</v>
      </c>
      <c r="B989" t="s">
        <v>13390</v>
      </c>
      <c r="C989" t="s">
        <v>246</v>
      </c>
      <c r="D989" t="s">
        <v>30</v>
      </c>
      <c r="E989" t="s">
        <v>30</v>
      </c>
      <c r="F989" t="s">
        <v>191</v>
      </c>
      <c r="G989" t="s">
        <v>410</v>
      </c>
      <c r="H989" t="s">
        <v>41</v>
      </c>
      <c r="I989">
        <f t="shared" si="165"/>
        <v>4</v>
      </c>
      <c r="J989">
        <f t="shared" si="166"/>
        <v>5</v>
      </c>
      <c r="K989" s="26">
        <f t="shared" si="167"/>
        <v>4</v>
      </c>
      <c r="L989">
        <f t="shared" si="168"/>
        <v>1</v>
      </c>
      <c r="M989">
        <f t="shared" si="169"/>
        <v>1</v>
      </c>
      <c r="N989">
        <f t="shared" si="170"/>
        <v>7</v>
      </c>
      <c r="O989">
        <f t="shared" si="171"/>
        <v>1</v>
      </c>
      <c r="P989">
        <f t="shared" si="172"/>
        <v>1</v>
      </c>
      <c r="Q989">
        <f t="shared" si="173"/>
        <v>4</v>
      </c>
      <c r="R989">
        <f t="shared" si="174"/>
        <v>24</v>
      </c>
      <c r="S989">
        <f t="shared" si="175"/>
        <v>0.4</v>
      </c>
    </row>
    <row r="990" spans="1:19" ht="16">
      <c r="A990" s="3">
        <v>40020.866970914351</v>
      </c>
      <c r="B990" t="s">
        <v>13390</v>
      </c>
      <c r="C990" t="s">
        <v>7957</v>
      </c>
      <c r="D990">
        <v>4</v>
      </c>
      <c r="E990">
        <v>3</v>
      </c>
      <c r="F990" t="s">
        <v>155</v>
      </c>
      <c r="G990" t="s">
        <v>410</v>
      </c>
      <c r="H990" t="s">
        <v>5156</v>
      </c>
      <c r="I990">
        <f t="shared" si="165"/>
        <v>7</v>
      </c>
      <c r="J990">
        <f t="shared" si="166"/>
        <v>1</v>
      </c>
      <c r="K990" s="26">
        <f t="shared" si="167"/>
        <v>5</v>
      </c>
      <c r="L990">
        <f t="shared" si="168"/>
        <v>2</v>
      </c>
      <c r="M990">
        <f t="shared" si="169"/>
        <v>5</v>
      </c>
      <c r="N990">
        <f t="shared" si="170"/>
        <v>5</v>
      </c>
      <c r="O990">
        <f t="shared" si="171"/>
        <v>1</v>
      </c>
      <c r="P990">
        <f t="shared" si="172"/>
        <v>1</v>
      </c>
      <c r="Q990">
        <f t="shared" si="173"/>
        <v>1</v>
      </c>
      <c r="R990">
        <f t="shared" si="174"/>
        <v>21</v>
      </c>
      <c r="S990">
        <f t="shared" si="175"/>
        <v>0.35</v>
      </c>
    </row>
    <row r="991" spans="1:19" ht="16">
      <c r="A991" s="3">
        <v>40086.723208217591</v>
      </c>
      <c r="B991" t="s">
        <v>13390</v>
      </c>
      <c r="C991" t="s">
        <v>7957</v>
      </c>
      <c r="D991" t="s">
        <v>30</v>
      </c>
      <c r="E991" t="s">
        <v>30</v>
      </c>
      <c r="F991" t="s">
        <v>134</v>
      </c>
      <c r="G991" t="s">
        <v>34</v>
      </c>
      <c r="H991" s="4" t="s">
        <v>41</v>
      </c>
      <c r="I991">
        <f t="shared" si="165"/>
        <v>9</v>
      </c>
      <c r="J991">
        <f t="shared" si="166"/>
        <v>6</v>
      </c>
      <c r="K991" s="26">
        <f t="shared" si="167"/>
        <v>5</v>
      </c>
      <c r="L991">
        <f t="shared" si="168"/>
        <v>1</v>
      </c>
      <c r="M991">
        <f t="shared" si="169"/>
        <v>1</v>
      </c>
      <c r="N991">
        <f t="shared" si="170"/>
        <v>8</v>
      </c>
      <c r="O991">
        <f t="shared" si="171"/>
        <v>3</v>
      </c>
      <c r="P991">
        <f t="shared" si="172"/>
        <v>1</v>
      </c>
      <c r="Q991">
        <f t="shared" si="173"/>
        <v>4</v>
      </c>
      <c r="R991">
        <f t="shared" si="174"/>
        <v>29</v>
      </c>
      <c r="S991">
        <f t="shared" si="175"/>
        <v>0.48333333333333334</v>
      </c>
    </row>
    <row r="992" spans="1:19" ht="16">
      <c r="A992" s="3">
        <v>39953.424938159726</v>
      </c>
      <c r="B992" t="s">
        <v>13390</v>
      </c>
      <c r="C992" t="s">
        <v>3461</v>
      </c>
      <c r="D992" t="s">
        <v>30</v>
      </c>
      <c r="E992" t="s">
        <v>30</v>
      </c>
      <c r="F992" t="s">
        <v>191</v>
      </c>
      <c r="G992" t="s">
        <v>34</v>
      </c>
      <c r="H992" s="4" t="s">
        <v>41</v>
      </c>
      <c r="I992">
        <f t="shared" si="165"/>
        <v>5</v>
      </c>
      <c r="J992">
        <f t="shared" si="166"/>
        <v>2</v>
      </c>
      <c r="K992" s="26">
        <f t="shared" si="167"/>
        <v>11</v>
      </c>
      <c r="L992">
        <f t="shared" si="168"/>
        <v>1</v>
      </c>
      <c r="M992">
        <f t="shared" si="169"/>
        <v>1</v>
      </c>
      <c r="N992">
        <f t="shared" si="170"/>
        <v>7</v>
      </c>
      <c r="O992">
        <f t="shared" si="171"/>
        <v>3</v>
      </c>
      <c r="P992">
        <f t="shared" si="172"/>
        <v>1</v>
      </c>
      <c r="Q992">
        <f t="shared" si="173"/>
        <v>4</v>
      </c>
      <c r="R992">
        <f t="shared" si="174"/>
        <v>30</v>
      </c>
      <c r="S992">
        <f t="shared" si="175"/>
        <v>0.5</v>
      </c>
    </row>
    <row r="993" spans="1:19" ht="16">
      <c r="A993" s="3">
        <v>40075.460219907407</v>
      </c>
      <c r="B993" t="s">
        <v>5089</v>
      </c>
      <c r="C993" t="s">
        <v>3461</v>
      </c>
      <c r="D993">
        <v>5</v>
      </c>
      <c r="E993">
        <v>5</v>
      </c>
      <c r="F993" t="s">
        <v>155</v>
      </c>
      <c r="G993" t="s">
        <v>34</v>
      </c>
      <c r="H993" s="4" t="s">
        <v>41</v>
      </c>
      <c r="I993">
        <f t="shared" si="165"/>
        <v>9</v>
      </c>
      <c r="J993">
        <f t="shared" si="166"/>
        <v>6</v>
      </c>
      <c r="K993" s="26">
        <f t="shared" si="167"/>
        <v>11</v>
      </c>
      <c r="L993">
        <f t="shared" si="168"/>
        <v>5</v>
      </c>
      <c r="M993">
        <f t="shared" si="169"/>
        <v>6</v>
      </c>
      <c r="N993">
        <f t="shared" si="170"/>
        <v>5</v>
      </c>
      <c r="O993">
        <f t="shared" si="171"/>
        <v>3</v>
      </c>
      <c r="P993">
        <f t="shared" si="172"/>
        <v>2</v>
      </c>
      <c r="Q993">
        <f t="shared" si="173"/>
        <v>4</v>
      </c>
      <c r="R993">
        <f t="shared" si="174"/>
        <v>42</v>
      </c>
      <c r="S993">
        <f t="shared" si="175"/>
        <v>0.7</v>
      </c>
    </row>
    <row r="994" spans="1:19" ht="16">
      <c r="A994" s="3">
        <v>39907</v>
      </c>
      <c r="B994" t="s">
        <v>67</v>
      </c>
      <c r="C994" t="s">
        <v>85</v>
      </c>
      <c r="D994" t="s">
        <v>30</v>
      </c>
      <c r="E994" t="s">
        <v>30</v>
      </c>
      <c r="F994" t="s">
        <v>191</v>
      </c>
      <c r="G994" t="s">
        <v>34</v>
      </c>
      <c r="H994" s="4" t="s">
        <v>41</v>
      </c>
      <c r="I994">
        <f t="shared" si="165"/>
        <v>4</v>
      </c>
      <c r="J994">
        <f t="shared" si="166"/>
        <v>5</v>
      </c>
      <c r="K994" s="26">
        <f t="shared" si="167"/>
        <v>7</v>
      </c>
      <c r="L994">
        <f t="shared" si="168"/>
        <v>1</v>
      </c>
      <c r="M994">
        <f t="shared" si="169"/>
        <v>1</v>
      </c>
      <c r="N994">
        <f t="shared" si="170"/>
        <v>7</v>
      </c>
      <c r="O994">
        <f t="shared" si="171"/>
        <v>3</v>
      </c>
      <c r="P994">
        <f t="shared" si="172"/>
        <v>7</v>
      </c>
      <c r="Q994">
        <f t="shared" si="173"/>
        <v>4</v>
      </c>
      <c r="R994">
        <f t="shared" si="174"/>
        <v>35</v>
      </c>
      <c r="S994">
        <f t="shared" si="175"/>
        <v>0.58333333333333337</v>
      </c>
    </row>
    <row r="995" spans="1:19" ht="16">
      <c r="A995" s="3">
        <v>40086.795543981483</v>
      </c>
      <c r="B995" t="s">
        <v>26</v>
      </c>
      <c r="C995" t="s">
        <v>7762</v>
      </c>
      <c r="D995">
        <v>5</v>
      </c>
      <c r="E995">
        <v>3</v>
      </c>
      <c r="F995" t="s">
        <v>191</v>
      </c>
      <c r="G995" t="s">
        <v>34</v>
      </c>
      <c r="H995" s="4" t="s">
        <v>41</v>
      </c>
      <c r="I995">
        <f t="shared" si="165"/>
        <v>9</v>
      </c>
      <c r="J995">
        <f t="shared" si="166"/>
        <v>6</v>
      </c>
      <c r="K995" s="26">
        <f t="shared" si="167"/>
        <v>6</v>
      </c>
      <c r="L995">
        <f t="shared" si="168"/>
        <v>5</v>
      </c>
      <c r="M995">
        <f t="shared" si="169"/>
        <v>5</v>
      </c>
      <c r="N995">
        <f t="shared" si="170"/>
        <v>7</v>
      </c>
      <c r="O995">
        <f t="shared" si="171"/>
        <v>3</v>
      </c>
      <c r="P995">
        <f t="shared" si="172"/>
        <v>4</v>
      </c>
      <c r="Q995">
        <f t="shared" si="173"/>
        <v>4</v>
      </c>
      <c r="R995">
        <f t="shared" si="174"/>
        <v>40</v>
      </c>
      <c r="S995">
        <f t="shared" si="175"/>
        <v>0.66666666666666663</v>
      </c>
    </row>
    <row r="996" spans="1:19" ht="16">
      <c r="A996" s="3">
        <v>40044.043182175927</v>
      </c>
      <c r="B996" t="s">
        <v>13390</v>
      </c>
      <c r="C996" t="s">
        <v>3444</v>
      </c>
      <c r="D996">
        <v>5</v>
      </c>
      <c r="E996">
        <v>3</v>
      </c>
      <c r="F996" t="s">
        <v>4744</v>
      </c>
      <c r="G996" t="s">
        <v>34</v>
      </c>
      <c r="H996" s="4" t="s">
        <v>41</v>
      </c>
      <c r="I996">
        <f t="shared" si="165"/>
        <v>8</v>
      </c>
      <c r="J996">
        <f t="shared" si="166"/>
        <v>4</v>
      </c>
      <c r="K996" s="26">
        <f t="shared" si="167"/>
        <v>1</v>
      </c>
      <c r="L996">
        <f t="shared" si="168"/>
        <v>5</v>
      </c>
      <c r="M996">
        <f t="shared" si="169"/>
        <v>5</v>
      </c>
      <c r="N996">
        <f t="shared" si="170"/>
        <v>2</v>
      </c>
      <c r="O996">
        <f t="shared" si="171"/>
        <v>3</v>
      </c>
      <c r="P996">
        <f t="shared" si="172"/>
        <v>1</v>
      </c>
      <c r="Q996">
        <f t="shared" si="173"/>
        <v>4</v>
      </c>
      <c r="R996">
        <f t="shared" si="174"/>
        <v>25</v>
      </c>
      <c r="S996">
        <f t="shared" si="175"/>
        <v>0.41666666666666669</v>
      </c>
    </row>
    <row r="997" spans="1:19" ht="16">
      <c r="A997" s="3">
        <v>40022.854974224538</v>
      </c>
      <c r="B997" t="s">
        <v>13390</v>
      </c>
      <c r="C997" t="s">
        <v>3461</v>
      </c>
      <c r="D997">
        <v>5</v>
      </c>
      <c r="E997">
        <v>4</v>
      </c>
      <c r="F997" t="s">
        <v>134</v>
      </c>
      <c r="G997" t="s">
        <v>34</v>
      </c>
      <c r="H997" s="4" t="s">
        <v>41</v>
      </c>
      <c r="I997">
        <f t="shared" si="165"/>
        <v>7</v>
      </c>
      <c r="J997">
        <f t="shared" si="166"/>
        <v>1</v>
      </c>
      <c r="K997" s="26">
        <f t="shared" si="167"/>
        <v>11</v>
      </c>
      <c r="L997">
        <f t="shared" si="168"/>
        <v>5</v>
      </c>
      <c r="M997">
        <f t="shared" si="169"/>
        <v>2</v>
      </c>
      <c r="N997">
        <f t="shared" si="170"/>
        <v>8</v>
      </c>
      <c r="O997">
        <f t="shared" si="171"/>
        <v>3</v>
      </c>
      <c r="P997">
        <f t="shared" si="172"/>
        <v>1</v>
      </c>
      <c r="Q997">
        <f t="shared" si="173"/>
        <v>4</v>
      </c>
      <c r="R997">
        <f t="shared" si="174"/>
        <v>35</v>
      </c>
      <c r="S997">
        <f t="shared" si="175"/>
        <v>0.58333333333333337</v>
      </c>
    </row>
    <row r="998" spans="1:19" ht="16">
      <c r="A998" s="3">
        <v>39914.723527002316</v>
      </c>
      <c r="B998" t="s">
        <v>13390</v>
      </c>
      <c r="C998" t="s">
        <v>111</v>
      </c>
      <c r="D998" t="s">
        <v>30</v>
      </c>
      <c r="E998" t="s">
        <v>30</v>
      </c>
      <c r="F998" t="s">
        <v>88</v>
      </c>
      <c r="G998" t="s">
        <v>34</v>
      </c>
      <c r="H998" s="4" t="s">
        <v>41</v>
      </c>
      <c r="I998">
        <f t="shared" si="165"/>
        <v>4</v>
      </c>
      <c r="J998">
        <f t="shared" si="166"/>
        <v>5</v>
      </c>
      <c r="K998" s="26">
        <f t="shared" si="167"/>
        <v>13</v>
      </c>
      <c r="L998">
        <f t="shared" si="168"/>
        <v>1</v>
      </c>
      <c r="M998">
        <f t="shared" si="169"/>
        <v>1</v>
      </c>
      <c r="N998">
        <f t="shared" si="170"/>
        <v>4</v>
      </c>
      <c r="O998">
        <f t="shared" si="171"/>
        <v>3</v>
      </c>
      <c r="P998">
        <f t="shared" si="172"/>
        <v>1</v>
      </c>
      <c r="Q998">
        <f t="shared" si="173"/>
        <v>4</v>
      </c>
      <c r="R998">
        <f t="shared" si="174"/>
        <v>32</v>
      </c>
      <c r="S998">
        <f t="shared" si="175"/>
        <v>0.53333333333333333</v>
      </c>
    </row>
    <row r="999" spans="1:19" ht="16">
      <c r="A999" s="3">
        <v>39941.582213275462</v>
      </c>
      <c r="B999" t="s">
        <v>13390</v>
      </c>
      <c r="C999" t="s">
        <v>3457</v>
      </c>
      <c r="D999" t="s">
        <v>30</v>
      </c>
      <c r="E999" t="s">
        <v>30</v>
      </c>
      <c r="F999" t="s">
        <v>134</v>
      </c>
      <c r="G999" t="s">
        <v>34</v>
      </c>
      <c r="H999" s="4" t="s">
        <v>41</v>
      </c>
      <c r="I999">
        <f t="shared" si="165"/>
        <v>5</v>
      </c>
      <c r="J999">
        <f t="shared" si="166"/>
        <v>2</v>
      </c>
      <c r="K999" s="26">
        <f t="shared" si="167"/>
        <v>9</v>
      </c>
      <c r="L999">
        <f t="shared" si="168"/>
        <v>1</v>
      </c>
      <c r="M999">
        <f t="shared" si="169"/>
        <v>1</v>
      </c>
      <c r="N999">
        <f t="shared" si="170"/>
        <v>8</v>
      </c>
      <c r="O999">
        <f t="shared" si="171"/>
        <v>3</v>
      </c>
      <c r="P999">
        <f t="shared" si="172"/>
        <v>1</v>
      </c>
      <c r="Q999">
        <f t="shared" si="173"/>
        <v>4</v>
      </c>
      <c r="R999">
        <f t="shared" si="174"/>
        <v>29</v>
      </c>
      <c r="S999">
        <f t="shared" si="175"/>
        <v>0.48333333333333334</v>
      </c>
    </row>
    <row r="1000" spans="1:19" ht="16">
      <c r="A1000" s="3">
        <v>39951.982707870367</v>
      </c>
      <c r="B1000" t="s">
        <v>13390</v>
      </c>
      <c r="C1000" t="s">
        <v>3444</v>
      </c>
      <c r="D1000" t="s">
        <v>30</v>
      </c>
      <c r="E1000" t="s">
        <v>30</v>
      </c>
      <c r="F1000" t="s">
        <v>48</v>
      </c>
      <c r="G1000" t="s">
        <v>100</v>
      </c>
      <c r="H1000" t="s">
        <v>41</v>
      </c>
      <c r="I1000">
        <f t="shared" si="165"/>
        <v>5</v>
      </c>
      <c r="J1000">
        <f t="shared" si="166"/>
        <v>2</v>
      </c>
      <c r="K1000" s="26">
        <f t="shared" si="167"/>
        <v>1</v>
      </c>
      <c r="L1000">
        <f t="shared" si="168"/>
        <v>1</v>
      </c>
      <c r="M1000">
        <f t="shared" si="169"/>
        <v>1</v>
      </c>
      <c r="N1000">
        <f t="shared" si="170"/>
        <v>3</v>
      </c>
      <c r="O1000">
        <f t="shared" si="171"/>
        <v>1</v>
      </c>
      <c r="P1000">
        <f t="shared" si="172"/>
        <v>1</v>
      </c>
      <c r="Q1000">
        <f t="shared" si="173"/>
        <v>4</v>
      </c>
      <c r="R1000">
        <f t="shared" si="174"/>
        <v>14</v>
      </c>
      <c r="S1000">
        <f t="shared" si="175"/>
        <v>0.23333333333333334</v>
      </c>
    </row>
    <row r="1001" spans="1:19" ht="16">
      <c r="A1001" s="3">
        <v>39935.783338194444</v>
      </c>
      <c r="B1001" t="s">
        <v>13390</v>
      </c>
      <c r="C1001" t="s">
        <v>46</v>
      </c>
      <c r="D1001" t="s">
        <v>30</v>
      </c>
      <c r="E1001" t="s">
        <v>30</v>
      </c>
      <c r="F1001" t="s">
        <v>134</v>
      </c>
      <c r="G1001" t="s">
        <v>34</v>
      </c>
      <c r="H1001" s="4" t="s">
        <v>41</v>
      </c>
      <c r="I1001">
        <f t="shared" si="165"/>
        <v>5</v>
      </c>
      <c r="J1001">
        <f t="shared" si="166"/>
        <v>2</v>
      </c>
      <c r="K1001" s="26">
        <f t="shared" si="167"/>
        <v>1</v>
      </c>
      <c r="L1001">
        <f t="shared" si="168"/>
        <v>1</v>
      </c>
      <c r="M1001">
        <f t="shared" si="169"/>
        <v>1</v>
      </c>
      <c r="N1001">
        <f t="shared" si="170"/>
        <v>8</v>
      </c>
      <c r="O1001">
        <f t="shared" si="171"/>
        <v>3</v>
      </c>
      <c r="P1001">
        <f t="shared" si="172"/>
        <v>1</v>
      </c>
      <c r="Q1001">
        <f t="shared" si="173"/>
        <v>4</v>
      </c>
      <c r="R1001">
        <f t="shared" si="174"/>
        <v>21</v>
      </c>
      <c r="S1001">
        <f t="shared" si="175"/>
        <v>0.35</v>
      </c>
    </row>
    <row r="1002" spans="1:19" ht="16">
      <c r="A1002" s="3">
        <v>39990.320393518516</v>
      </c>
      <c r="B1002" t="s">
        <v>743</v>
      </c>
      <c r="C1002" t="s">
        <v>3444</v>
      </c>
      <c r="D1002" t="s">
        <v>30</v>
      </c>
      <c r="E1002">
        <v>5</v>
      </c>
      <c r="F1002" t="s">
        <v>88</v>
      </c>
      <c r="G1002" t="s">
        <v>100</v>
      </c>
      <c r="H1002" t="s">
        <v>41</v>
      </c>
      <c r="I1002">
        <f t="shared" si="165"/>
        <v>6</v>
      </c>
      <c r="J1002">
        <f t="shared" si="166"/>
        <v>3</v>
      </c>
      <c r="K1002" s="26">
        <f t="shared" si="167"/>
        <v>1</v>
      </c>
      <c r="L1002">
        <f t="shared" si="168"/>
        <v>1</v>
      </c>
      <c r="M1002">
        <f t="shared" si="169"/>
        <v>6</v>
      </c>
      <c r="N1002">
        <f t="shared" si="170"/>
        <v>4</v>
      </c>
      <c r="O1002">
        <f t="shared" si="171"/>
        <v>1</v>
      </c>
      <c r="P1002">
        <f t="shared" si="172"/>
        <v>3</v>
      </c>
      <c r="Q1002">
        <f t="shared" si="173"/>
        <v>4</v>
      </c>
      <c r="R1002">
        <f t="shared" si="174"/>
        <v>23</v>
      </c>
      <c r="S1002">
        <f t="shared" si="175"/>
        <v>0.38333333333333336</v>
      </c>
    </row>
    <row r="1003" spans="1:19" ht="16">
      <c r="A1003" s="3">
        <v>39959.776898148149</v>
      </c>
      <c r="B1003" t="s">
        <v>26</v>
      </c>
      <c r="C1003" t="s">
        <v>3444</v>
      </c>
      <c r="D1003" t="s">
        <v>30</v>
      </c>
      <c r="E1003" t="s">
        <v>30</v>
      </c>
      <c r="F1003" t="s">
        <v>4744</v>
      </c>
      <c r="G1003" t="s">
        <v>100</v>
      </c>
      <c r="H1003" t="s">
        <v>41</v>
      </c>
      <c r="I1003">
        <f t="shared" si="165"/>
        <v>5</v>
      </c>
      <c r="J1003">
        <f t="shared" si="166"/>
        <v>2</v>
      </c>
      <c r="K1003" s="26">
        <f t="shared" si="167"/>
        <v>1</v>
      </c>
      <c r="L1003">
        <f t="shared" si="168"/>
        <v>1</v>
      </c>
      <c r="M1003">
        <f t="shared" si="169"/>
        <v>1</v>
      </c>
      <c r="N1003">
        <f t="shared" si="170"/>
        <v>2</v>
      </c>
      <c r="O1003">
        <f t="shared" si="171"/>
        <v>1</v>
      </c>
      <c r="P1003">
        <f t="shared" si="172"/>
        <v>4</v>
      </c>
      <c r="Q1003">
        <f t="shared" si="173"/>
        <v>4</v>
      </c>
      <c r="R1003">
        <f t="shared" si="174"/>
        <v>16</v>
      </c>
      <c r="S1003">
        <f t="shared" si="175"/>
        <v>0.26666666666666666</v>
      </c>
    </row>
    <row r="1004" spans="1:19" ht="16">
      <c r="A1004" s="3">
        <v>39955.442517476855</v>
      </c>
      <c r="B1004" t="s">
        <v>13390</v>
      </c>
      <c r="C1004" t="s">
        <v>3461</v>
      </c>
      <c r="D1004" t="s">
        <v>30</v>
      </c>
      <c r="E1004" t="s">
        <v>30</v>
      </c>
      <c r="F1004" t="s">
        <v>134</v>
      </c>
      <c r="G1004" t="s">
        <v>49</v>
      </c>
      <c r="H1004" t="s">
        <v>41</v>
      </c>
      <c r="I1004">
        <f t="shared" si="165"/>
        <v>5</v>
      </c>
      <c r="J1004">
        <f t="shared" si="166"/>
        <v>2</v>
      </c>
      <c r="K1004" s="26">
        <f t="shared" si="167"/>
        <v>11</v>
      </c>
      <c r="L1004">
        <f t="shared" si="168"/>
        <v>1</v>
      </c>
      <c r="M1004">
        <f t="shared" si="169"/>
        <v>1</v>
      </c>
      <c r="N1004">
        <f t="shared" si="170"/>
        <v>8</v>
      </c>
      <c r="O1004">
        <f t="shared" si="171"/>
        <v>4</v>
      </c>
      <c r="P1004">
        <f t="shared" si="172"/>
        <v>1</v>
      </c>
      <c r="Q1004">
        <f t="shared" si="173"/>
        <v>4</v>
      </c>
      <c r="R1004">
        <f t="shared" si="174"/>
        <v>32</v>
      </c>
      <c r="S1004">
        <f t="shared" si="175"/>
        <v>0.53333333333333333</v>
      </c>
    </row>
    <row r="1005" spans="1:19" ht="16">
      <c r="A1005" s="3">
        <v>40027.46923599537</v>
      </c>
      <c r="B1005" t="s">
        <v>13390</v>
      </c>
      <c r="C1005" t="s">
        <v>7957</v>
      </c>
      <c r="D1005">
        <v>5</v>
      </c>
      <c r="E1005">
        <v>5</v>
      </c>
      <c r="F1005" t="s">
        <v>134</v>
      </c>
      <c r="G1005" t="s">
        <v>34</v>
      </c>
      <c r="H1005" t="s">
        <v>41</v>
      </c>
      <c r="I1005">
        <f t="shared" si="165"/>
        <v>8</v>
      </c>
      <c r="J1005">
        <f t="shared" si="166"/>
        <v>4</v>
      </c>
      <c r="K1005" s="26">
        <f t="shared" si="167"/>
        <v>5</v>
      </c>
      <c r="L1005">
        <f t="shared" si="168"/>
        <v>5</v>
      </c>
      <c r="M1005">
        <f t="shared" si="169"/>
        <v>6</v>
      </c>
      <c r="N1005">
        <f t="shared" si="170"/>
        <v>8</v>
      </c>
      <c r="O1005">
        <f t="shared" si="171"/>
        <v>3</v>
      </c>
      <c r="P1005">
        <f t="shared" si="172"/>
        <v>1</v>
      </c>
      <c r="Q1005">
        <f t="shared" si="173"/>
        <v>4</v>
      </c>
      <c r="R1005">
        <f t="shared" si="174"/>
        <v>36</v>
      </c>
      <c r="S1005">
        <f t="shared" si="175"/>
        <v>0.6</v>
      </c>
    </row>
    <row r="1006" spans="1:19" ht="16">
      <c r="A1006" s="3">
        <v>39952</v>
      </c>
      <c r="B1006" t="s">
        <v>59</v>
      </c>
      <c r="C1006" t="s">
        <v>3444</v>
      </c>
      <c r="D1006" t="s">
        <v>30</v>
      </c>
      <c r="E1006" t="s">
        <v>30</v>
      </c>
      <c r="F1006" t="s">
        <v>33</v>
      </c>
      <c r="G1006" t="s">
        <v>34</v>
      </c>
      <c r="H1006" s="4" t="s">
        <v>41</v>
      </c>
      <c r="I1006">
        <f t="shared" si="165"/>
        <v>5</v>
      </c>
      <c r="J1006">
        <f t="shared" si="166"/>
        <v>2</v>
      </c>
      <c r="K1006" s="26">
        <f t="shared" si="167"/>
        <v>1</v>
      </c>
      <c r="L1006">
        <f t="shared" si="168"/>
        <v>1</v>
      </c>
      <c r="M1006">
        <f t="shared" si="169"/>
        <v>1</v>
      </c>
      <c r="N1006">
        <f t="shared" si="170"/>
        <v>1</v>
      </c>
      <c r="O1006">
        <f t="shared" si="171"/>
        <v>3</v>
      </c>
      <c r="P1006">
        <f t="shared" si="172"/>
        <v>8</v>
      </c>
      <c r="Q1006">
        <f t="shared" si="173"/>
        <v>4</v>
      </c>
      <c r="R1006">
        <f t="shared" si="174"/>
        <v>21</v>
      </c>
      <c r="S1006">
        <f t="shared" si="175"/>
        <v>0.35</v>
      </c>
    </row>
    <row r="1007" spans="1:19" ht="16">
      <c r="A1007" s="3">
        <v>39988.458076504627</v>
      </c>
      <c r="B1007" t="s">
        <v>13390</v>
      </c>
      <c r="C1007" t="s">
        <v>7054</v>
      </c>
      <c r="D1007" t="s">
        <v>30</v>
      </c>
      <c r="E1007" t="s">
        <v>30</v>
      </c>
      <c r="F1007" t="s">
        <v>4752</v>
      </c>
      <c r="G1007" t="s">
        <v>49</v>
      </c>
      <c r="H1007" t="s">
        <v>41</v>
      </c>
      <c r="I1007">
        <f t="shared" si="165"/>
        <v>6</v>
      </c>
      <c r="J1007">
        <f t="shared" si="166"/>
        <v>3</v>
      </c>
      <c r="K1007" s="26">
        <f t="shared" si="167"/>
        <v>8</v>
      </c>
      <c r="L1007">
        <f t="shared" si="168"/>
        <v>1</v>
      </c>
      <c r="M1007">
        <f t="shared" si="169"/>
        <v>1</v>
      </c>
      <c r="N1007">
        <f t="shared" si="170"/>
        <v>9</v>
      </c>
      <c r="O1007">
        <f t="shared" si="171"/>
        <v>4</v>
      </c>
      <c r="P1007">
        <f t="shared" si="172"/>
        <v>1</v>
      </c>
      <c r="Q1007">
        <f t="shared" si="173"/>
        <v>4</v>
      </c>
      <c r="R1007">
        <f t="shared" si="174"/>
        <v>31</v>
      </c>
      <c r="S1007">
        <f t="shared" si="175"/>
        <v>0.51666666666666672</v>
      </c>
    </row>
    <row r="1008" spans="1:19" ht="16">
      <c r="A1008" s="3">
        <v>39949.794023530092</v>
      </c>
      <c r="B1008" t="s">
        <v>13390</v>
      </c>
      <c r="C1008" t="s">
        <v>3461</v>
      </c>
      <c r="D1008" t="s">
        <v>30</v>
      </c>
      <c r="E1008" t="s">
        <v>30</v>
      </c>
      <c r="F1008" t="s">
        <v>33</v>
      </c>
      <c r="G1008" t="s">
        <v>34</v>
      </c>
      <c r="H1008" t="s">
        <v>41</v>
      </c>
      <c r="I1008">
        <f t="shared" si="165"/>
        <v>5</v>
      </c>
      <c r="J1008">
        <f t="shared" si="166"/>
        <v>2</v>
      </c>
      <c r="K1008" s="26">
        <f t="shared" si="167"/>
        <v>11</v>
      </c>
      <c r="L1008">
        <f t="shared" si="168"/>
        <v>1</v>
      </c>
      <c r="M1008">
        <f t="shared" si="169"/>
        <v>1</v>
      </c>
      <c r="N1008">
        <f t="shared" si="170"/>
        <v>1</v>
      </c>
      <c r="O1008">
        <f t="shared" si="171"/>
        <v>3</v>
      </c>
      <c r="P1008">
        <f t="shared" si="172"/>
        <v>1</v>
      </c>
      <c r="Q1008">
        <f t="shared" si="173"/>
        <v>4</v>
      </c>
      <c r="R1008">
        <f t="shared" si="174"/>
        <v>24</v>
      </c>
      <c r="S1008">
        <f t="shared" si="175"/>
        <v>0.4</v>
      </c>
    </row>
    <row r="1009" spans="1:19" ht="16">
      <c r="A1009" s="3">
        <v>39921.877673344905</v>
      </c>
      <c r="B1009" t="s">
        <v>13390</v>
      </c>
      <c r="C1009" t="s">
        <v>46</v>
      </c>
      <c r="D1009" t="s">
        <v>30</v>
      </c>
      <c r="E1009" t="s">
        <v>30</v>
      </c>
      <c r="F1009" t="s">
        <v>88</v>
      </c>
      <c r="G1009" t="s">
        <v>100</v>
      </c>
      <c r="H1009" t="s">
        <v>41</v>
      </c>
      <c r="I1009">
        <f t="shared" si="165"/>
        <v>4</v>
      </c>
      <c r="J1009">
        <f t="shared" si="166"/>
        <v>5</v>
      </c>
      <c r="K1009" s="26">
        <f t="shared" si="167"/>
        <v>1</v>
      </c>
      <c r="L1009">
        <f t="shared" si="168"/>
        <v>1</v>
      </c>
      <c r="M1009">
        <f t="shared" si="169"/>
        <v>1</v>
      </c>
      <c r="N1009">
        <f t="shared" si="170"/>
        <v>4</v>
      </c>
      <c r="O1009">
        <f t="shared" si="171"/>
        <v>1</v>
      </c>
      <c r="P1009">
        <f t="shared" si="172"/>
        <v>1</v>
      </c>
      <c r="Q1009">
        <f t="shared" si="173"/>
        <v>4</v>
      </c>
      <c r="R1009">
        <f t="shared" si="174"/>
        <v>18</v>
      </c>
      <c r="S1009">
        <f t="shared" si="175"/>
        <v>0.3</v>
      </c>
    </row>
    <row r="1010" spans="1:19" ht="16">
      <c r="A1010" s="3">
        <v>40017.958125081015</v>
      </c>
      <c r="B1010" t="s">
        <v>13390</v>
      </c>
      <c r="C1010" t="s">
        <v>3461</v>
      </c>
      <c r="D1010">
        <v>1</v>
      </c>
      <c r="E1010">
        <v>4</v>
      </c>
      <c r="F1010" t="s">
        <v>191</v>
      </c>
      <c r="G1010" t="s">
        <v>100</v>
      </c>
      <c r="H1010" t="s">
        <v>5156</v>
      </c>
      <c r="I1010">
        <f t="shared" si="165"/>
        <v>7</v>
      </c>
      <c r="J1010">
        <f t="shared" si="166"/>
        <v>1</v>
      </c>
      <c r="K1010" s="26">
        <f t="shared" si="167"/>
        <v>11</v>
      </c>
      <c r="L1010">
        <f t="shared" si="168"/>
        <v>4</v>
      </c>
      <c r="M1010">
        <f t="shared" si="169"/>
        <v>2</v>
      </c>
      <c r="N1010">
        <f t="shared" si="170"/>
        <v>7</v>
      </c>
      <c r="O1010">
        <f t="shared" si="171"/>
        <v>1</v>
      </c>
      <c r="P1010">
        <f t="shared" si="172"/>
        <v>1</v>
      </c>
      <c r="Q1010">
        <f t="shared" si="173"/>
        <v>1</v>
      </c>
      <c r="R1010">
        <f t="shared" si="174"/>
        <v>28</v>
      </c>
      <c r="S1010">
        <f t="shared" si="175"/>
        <v>0.46666666666666667</v>
      </c>
    </row>
    <row r="1011" spans="1:19" ht="16">
      <c r="A1011" s="3">
        <v>40030.665185185186</v>
      </c>
      <c r="B1011" t="s">
        <v>26</v>
      </c>
      <c r="C1011" t="s">
        <v>7957</v>
      </c>
      <c r="D1011">
        <v>5</v>
      </c>
      <c r="E1011">
        <v>5</v>
      </c>
      <c r="F1011" t="s">
        <v>99</v>
      </c>
      <c r="G1011" t="s">
        <v>34</v>
      </c>
      <c r="H1011" s="4" t="s">
        <v>41</v>
      </c>
      <c r="I1011">
        <f t="shared" si="165"/>
        <v>8</v>
      </c>
      <c r="J1011">
        <f t="shared" si="166"/>
        <v>4</v>
      </c>
      <c r="K1011" s="26">
        <f t="shared" si="167"/>
        <v>5</v>
      </c>
      <c r="L1011">
        <f t="shared" si="168"/>
        <v>5</v>
      </c>
      <c r="M1011">
        <f t="shared" si="169"/>
        <v>6</v>
      </c>
      <c r="N1011">
        <f t="shared" si="170"/>
        <v>10</v>
      </c>
      <c r="O1011">
        <f t="shared" si="171"/>
        <v>3</v>
      </c>
      <c r="P1011">
        <f t="shared" si="172"/>
        <v>4</v>
      </c>
      <c r="Q1011">
        <f t="shared" si="173"/>
        <v>4</v>
      </c>
      <c r="R1011">
        <f t="shared" si="174"/>
        <v>41</v>
      </c>
      <c r="S1011">
        <f t="shared" si="175"/>
        <v>0.68333333333333335</v>
      </c>
    </row>
    <row r="1012" spans="1:19" ht="16">
      <c r="A1012" s="3">
        <v>40009.285381944443</v>
      </c>
      <c r="B1012" t="s">
        <v>26</v>
      </c>
      <c r="C1012" t="s">
        <v>3461</v>
      </c>
      <c r="D1012">
        <v>1</v>
      </c>
      <c r="E1012">
        <v>4</v>
      </c>
      <c r="F1012" t="s">
        <v>134</v>
      </c>
      <c r="G1012" t="s">
        <v>34</v>
      </c>
      <c r="H1012" s="4" t="s">
        <v>41</v>
      </c>
      <c r="I1012">
        <f t="shared" si="165"/>
        <v>7</v>
      </c>
      <c r="J1012">
        <f t="shared" si="166"/>
        <v>1</v>
      </c>
      <c r="K1012" s="26">
        <f t="shared" si="167"/>
        <v>11</v>
      </c>
      <c r="L1012">
        <f t="shared" si="168"/>
        <v>4</v>
      </c>
      <c r="M1012">
        <f t="shared" si="169"/>
        <v>2</v>
      </c>
      <c r="N1012">
        <f t="shared" si="170"/>
        <v>8</v>
      </c>
      <c r="O1012">
        <f t="shared" si="171"/>
        <v>3</v>
      </c>
      <c r="P1012">
        <f t="shared" si="172"/>
        <v>4</v>
      </c>
      <c r="Q1012">
        <f t="shared" si="173"/>
        <v>4</v>
      </c>
      <c r="R1012">
        <f t="shared" si="174"/>
        <v>37</v>
      </c>
      <c r="S1012">
        <f t="shared" si="175"/>
        <v>0.6166666666666667</v>
      </c>
    </row>
    <row r="1013" spans="1:19" ht="16">
      <c r="A1013" s="3">
        <v>39930.620798611111</v>
      </c>
      <c r="B1013" t="s">
        <v>26</v>
      </c>
      <c r="C1013" t="s">
        <v>46</v>
      </c>
      <c r="D1013" t="s">
        <v>30</v>
      </c>
      <c r="E1013" t="s">
        <v>30</v>
      </c>
      <c r="F1013" t="s">
        <v>191</v>
      </c>
      <c r="G1013" t="s">
        <v>34</v>
      </c>
      <c r="H1013" t="s">
        <v>41</v>
      </c>
      <c r="I1013">
        <f t="shared" si="165"/>
        <v>4</v>
      </c>
      <c r="J1013">
        <f t="shared" si="166"/>
        <v>5</v>
      </c>
      <c r="K1013" s="26">
        <f t="shared" si="167"/>
        <v>1</v>
      </c>
      <c r="L1013">
        <f t="shared" si="168"/>
        <v>1</v>
      </c>
      <c r="M1013">
        <f t="shared" si="169"/>
        <v>1</v>
      </c>
      <c r="N1013">
        <f t="shared" si="170"/>
        <v>7</v>
      </c>
      <c r="O1013">
        <f t="shared" si="171"/>
        <v>3</v>
      </c>
      <c r="P1013">
        <f t="shared" si="172"/>
        <v>4</v>
      </c>
      <c r="Q1013">
        <f t="shared" si="173"/>
        <v>4</v>
      </c>
      <c r="R1013">
        <f t="shared" si="174"/>
        <v>26</v>
      </c>
      <c r="S1013">
        <f t="shared" si="175"/>
        <v>0.43333333333333335</v>
      </c>
    </row>
    <row r="1014" spans="1:19" ht="16">
      <c r="A1014" s="3">
        <v>39953</v>
      </c>
      <c r="B1014" t="s">
        <v>67</v>
      </c>
      <c r="C1014" t="s">
        <v>3444</v>
      </c>
      <c r="D1014" t="s">
        <v>30</v>
      </c>
      <c r="E1014" t="s">
        <v>30</v>
      </c>
      <c r="F1014" t="s">
        <v>88</v>
      </c>
      <c r="G1014" t="s">
        <v>34</v>
      </c>
      <c r="H1014" s="4" t="s">
        <v>41</v>
      </c>
      <c r="I1014">
        <f t="shared" si="165"/>
        <v>5</v>
      </c>
      <c r="J1014">
        <f t="shared" si="166"/>
        <v>2</v>
      </c>
      <c r="K1014" s="26">
        <f t="shared" si="167"/>
        <v>1</v>
      </c>
      <c r="L1014">
        <f t="shared" si="168"/>
        <v>1</v>
      </c>
      <c r="M1014">
        <f t="shared" si="169"/>
        <v>1</v>
      </c>
      <c r="N1014">
        <f t="shared" si="170"/>
        <v>4</v>
      </c>
      <c r="O1014">
        <f t="shared" si="171"/>
        <v>3</v>
      </c>
      <c r="P1014">
        <f t="shared" si="172"/>
        <v>7</v>
      </c>
      <c r="Q1014">
        <f t="shared" si="173"/>
        <v>4</v>
      </c>
      <c r="R1014">
        <f t="shared" si="174"/>
        <v>23</v>
      </c>
      <c r="S1014">
        <f t="shared" si="175"/>
        <v>0.38333333333333336</v>
      </c>
    </row>
    <row r="1015" spans="1:19" ht="16">
      <c r="A1015" s="3">
        <v>40021.893266122686</v>
      </c>
      <c r="B1015" t="s">
        <v>13390</v>
      </c>
      <c r="C1015" t="s">
        <v>3444</v>
      </c>
      <c r="D1015">
        <v>5</v>
      </c>
      <c r="E1015">
        <v>3</v>
      </c>
      <c r="F1015" t="s">
        <v>165</v>
      </c>
      <c r="G1015" t="s">
        <v>100</v>
      </c>
      <c r="H1015" t="s">
        <v>41</v>
      </c>
      <c r="I1015">
        <f t="shared" si="165"/>
        <v>7</v>
      </c>
      <c r="J1015">
        <f t="shared" si="166"/>
        <v>1</v>
      </c>
      <c r="K1015" s="26">
        <f t="shared" si="167"/>
        <v>1</v>
      </c>
      <c r="L1015">
        <f t="shared" si="168"/>
        <v>5</v>
      </c>
      <c r="M1015">
        <f t="shared" si="169"/>
        <v>5</v>
      </c>
      <c r="N1015">
        <f t="shared" si="170"/>
        <v>6</v>
      </c>
      <c r="O1015">
        <f t="shared" si="171"/>
        <v>1</v>
      </c>
      <c r="P1015">
        <f t="shared" si="172"/>
        <v>1</v>
      </c>
      <c r="Q1015">
        <f t="shared" si="173"/>
        <v>4</v>
      </c>
      <c r="R1015">
        <f t="shared" si="174"/>
        <v>24</v>
      </c>
      <c r="S1015">
        <f t="shared" si="175"/>
        <v>0.4</v>
      </c>
    </row>
    <row r="1016" spans="1:19" ht="16">
      <c r="A1016" s="3">
        <v>39973.661111111112</v>
      </c>
      <c r="B1016" t="s">
        <v>5089</v>
      </c>
      <c r="C1016" t="s">
        <v>3461</v>
      </c>
      <c r="D1016" t="s">
        <v>30</v>
      </c>
      <c r="E1016" t="s">
        <v>30</v>
      </c>
      <c r="F1016" t="s">
        <v>88</v>
      </c>
      <c r="G1016" t="s">
        <v>34</v>
      </c>
      <c r="H1016" s="4" t="s">
        <v>41</v>
      </c>
      <c r="I1016">
        <f t="shared" si="165"/>
        <v>6</v>
      </c>
      <c r="J1016">
        <f t="shared" si="166"/>
        <v>3</v>
      </c>
      <c r="K1016" s="26">
        <f t="shared" si="167"/>
        <v>11</v>
      </c>
      <c r="L1016">
        <f t="shared" si="168"/>
        <v>1</v>
      </c>
      <c r="M1016">
        <f t="shared" si="169"/>
        <v>1</v>
      </c>
      <c r="N1016">
        <f t="shared" si="170"/>
        <v>4</v>
      </c>
      <c r="O1016">
        <f t="shared" si="171"/>
        <v>3</v>
      </c>
      <c r="P1016">
        <f t="shared" si="172"/>
        <v>2</v>
      </c>
      <c r="Q1016">
        <f t="shared" si="173"/>
        <v>4</v>
      </c>
      <c r="R1016">
        <f t="shared" si="174"/>
        <v>29</v>
      </c>
      <c r="S1016">
        <f t="shared" si="175"/>
        <v>0.48333333333333334</v>
      </c>
    </row>
    <row r="1017" spans="1:19" ht="16">
      <c r="A1017" s="3">
        <v>40025.833926620369</v>
      </c>
      <c r="B1017" t="s">
        <v>13390</v>
      </c>
      <c r="C1017" t="s">
        <v>3461</v>
      </c>
      <c r="D1017">
        <v>1</v>
      </c>
      <c r="E1017">
        <v>2</v>
      </c>
      <c r="F1017" t="s">
        <v>191</v>
      </c>
      <c r="G1017" t="s">
        <v>410</v>
      </c>
      <c r="H1017" t="s">
        <v>41</v>
      </c>
      <c r="I1017">
        <f t="shared" si="165"/>
        <v>7</v>
      </c>
      <c r="J1017">
        <f t="shared" si="166"/>
        <v>1</v>
      </c>
      <c r="K1017" s="26">
        <f t="shared" si="167"/>
        <v>11</v>
      </c>
      <c r="L1017">
        <f t="shared" si="168"/>
        <v>4</v>
      </c>
      <c r="M1017">
        <f t="shared" si="169"/>
        <v>3</v>
      </c>
      <c r="N1017">
        <f t="shared" si="170"/>
        <v>7</v>
      </c>
      <c r="O1017">
        <f t="shared" si="171"/>
        <v>1</v>
      </c>
      <c r="P1017">
        <f t="shared" si="172"/>
        <v>1</v>
      </c>
      <c r="Q1017">
        <f t="shared" si="173"/>
        <v>4</v>
      </c>
      <c r="R1017">
        <f t="shared" si="174"/>
        <v>32</v>
      </c>
      <c r="S1017">
        <f t="shared" si="175"/>
        <v>0.53333333333333333</v>
      </c>
    </row>
    <row r="1018" spans="1:19" ht="16">
      <c r="A1018" s="3">
        <v>39923.701435185183</v>
      </c>
      <c r="B1018" t="s">
        <v>26</v>
      </c>
      <c r="C1018" t="s">
        <v>111</v>
      </c>
      <c r="D1018" t="s">
        <v>30</v>
      </c>
      <c r="E1018" t="s">
        <v>30</v>
      </c>
      <c r="F1018" t="s">
        <v>48</v>
      </c>
      <c r="G1018" t="s">
        <v>34</v>
      </c>
      <c r="H1018" s="4" t="s">
        <v>41</v>
      </c>
      <c r="I1018">
        <f t="shared" si="165"/>
        <v>4</v>
      </c>
      <c r="J1018">
        <f t="shared" si="166"/>
        <v>5</v>
      </c>
      <c r="K1018" s="26">
        <f t="shared" si="167"/>
        <v>13</v>
      </c>
      <c r="L1018">
        <f t="shared" si="168"/>
        <v>1</v>
      </c>
      <c r="M1018">
        <f t="shared" si="169"/>
        <v>1</v>
      </c>
      <c r="N1018">
        <f t="shared" si="170"/>
        <v>3</v>
      </c>
      <c r="O1018">
        <f t="shared" si="171"/>
        <v>3</v>
      </c>
      <c r="P1018">
        <f t="shared" si="172"/>
        <v>4</v>
      </c>
      <c r="Q1018">
        <f t="shared" si="173"/>
        <v>4</v>
      </c>
      <c r="R1018">
        <f t="shared" si="174"/>
        <v>34</v>
      </c>
      <c r="S1018">
        <f t="shared" si="175"/>
        <v>0.56666666666666665</v>
      </c>
    </row>
    <row r="1019" spans="1:19" ht="16">
      <c r="A1019" s="3">
        <v>40017.837569444448</v>
      </c>
      <c r="B1019" t="s">
        <v>26</v>
      </c>
      <c r="C1019" t="s">
        <v>3444</v>
      </c>
      <c r="D1019">
        <v>5</v>
      </c>
      <c r="E1019">
        <v>3</v>
      </c>
      <c r="F1019" t="s">
        <v>165</v>
      </c>
      <c r="G1019" t="s">
        <v>410</v>
      </c>
      <c r="H1019" t="s">
        <v>5156</v>
      </c>
      <c r="I1019">
        <f t="shared" si="165"/>
        <v>7</v>
      </c>
      <c r="J1019">
        <f t="shared" si="166"/>
        <v>1</v>
      </c>
      <c r="K1019" s="26">
        <f t="shared" si="167"/>
        <v>1</v>
      </c>
      <c r="L1019">
        <f t="shared" si="168"/>
        <v>5</v>
      </c>
      <c r="M1019">
        <f t="shared" si="169"/>
        <v>5</v>
      </c>
      <c r="N1019">
        <f t="shared" si="170"/>
        <v>6</v>
      </c>
      <c r="O1019">
        <f t="shared" si="171"/>
        <v>1</v>
      </c>
      <c r="P1019">
        <f t="shared" si="172"/>
        <v>4</v>
      </c>
      <c r="Q1019">
        <f t="shared" si="173"/>
        <v>1</v>
      </c>
      <c r="R1019">
        <f t="shared" si="174"/>
        <v>24</v>
      </c>
      <c r="S1019">
        <f t="shared" si="175"/>
        <v>0.4</v>
      </c>
    </row>
    <row r="1020" spans="1:19" ht="16">
      <c r="A1020" s="3">
        <v>39923.323359525464</v>
      </c>
      <c r="B1020" t="s">
        <v>13390</v>
      </c>
      <c r="C1020" t="s">
        <v>68</v>
      </c>
      <c r="D1020" t="s">
        <v>30</v>
      </c>
      <c r="E1020" t="s">
        <v>30</v>
      </c>
      <c r="F1020" t="s">
        <v>134</v>
      </c>
      <c r="G1020" t="s">
        <v>100</v>
      </c>
      <c r="H1020" t="s">
        <v>41</v>
      </c>
      <c r="I1020">
        <f t="shared" si="165"/>
        <v>4</v>
      </c>
      <c r="J1020">
        <f t="shared" si="166"/>
        <v>5</v>
      </c>
      <c r="K1020" s="26">
        <f t="shared" si="167"/>
        <v>10</v>
      </c>
      <c r="L1020">
        <f t="shared" si="168"/>
        <v>1</v>
      </c>
      <c r="M1020">
        <f t="shared" si="169"/>
        <v>1</v>
      </c>
      <c r="N1020">
        <f t="shared" si="170"/>
        <v>8</v>
      </c>
      <c r="O1020">
        <f t="shared" si="171"/>
        <v>1</v>
      </c>
      <c r="P1020">
        <f t="shared" si="172"/>
        <v>1</v>
      </c>
      <c r="Q1020">
        <f t="shared" si="173"/>
        <v>4</v>
      </c>
      <c r="R1020">
        <f t="shared" si="174"/>
        <v>31</v>
      </c>
      <c r="S1020">
        <f t="shared" si="175"/>
        <v>0.51666666666666672</v>
      </c>
    </row>
    <row r="1021" spans="1:19" ht="16">
      <c r="A1021" s="3">
        <v>39955.656383761576</v>
      </c>
      <c r="B1021" t="s">
        <v>13390</v>
      </c>
      <c r="C1021" t="s">
        <v>3444</v>
      </c>
      <c r="D1021" t="s">
        <v>30</v>
      </c>
      <c r="E1021" t="s">
        <v>30</v>
      </c>
      <c r="F1021" t="s">
        <v>191</v>
      </c>
      <c r="G1021" t="s">
        <v>34</v>
      </c>
      <c r="H1021" s="4" t="s">
        <v>41</v>
      </c>
      <c r="I1021">
        <f t="shared" si="165"/>
        <v>5</v>
      </c>
      <c r="J1021">
        <f t="shared" si="166"/>
        <v>2</v>
      </c>
      <c r="K1021" s="26">
        <f t="shared" si="167"/>
        <v>1</v>
      </c>
      <c r="L1021">
        <f t="shared" si="168"/>
        <v>1</v>
      </c>
      <c r="M1021">
        <f t="shared" si="169"/>
        <v>1</v>
      </c>
      <c r="N1021">
        <f t="shared" si="170"/>
        <v>7</v>
      </c>
      <c r="O1021">
        <f t="shared" si="171"/>
        <v>3</v>
      </c>
      <c r="P1021">
        <f t="shared" si="172"/>
        <v>1</v>
      </c>
      <c r="Q1021">
        <f t="shared" si="173"/>
        <v>4</v>
      </c>
      <c r="R1021">
        <f t="shared" si="174"/>
        <v>20</v>
      </c>
      <c r="S1021">
        <f t="shared" si="175"/>
        <v>0.33333333333333331</v>
      </c>
    </row>
    <row r="1022" spans="1:19" ht="16">
      <c r="A1022" s="3">
        <v>39911.844890706016</v>
      </c>
      <c r="B1022" t="s">
        <v>13390</v>
      </c>
      <c r="C1022" t="s">
        <v>46</v>
      </c>
      <c r="D1022" t="s">
        <v>30</v>
      </c>
      <c r="E1022" t="s">
        <v>30</v>
      </c>
      <c r="F1022" t="s">
        <v>134</v>
      </c>
      <c r="G1022" t="s">
        <v>34</v>
      </c>
      <c r="H1022" s="4" t="s">
        <v>41</v>
      </c>
      <c r="I1022">
        <f t="shared" si="165"/>
        <v>4</v>
      </c>
      <c r="J1022">
        <f t="shared" si="166"/>
        <v>5</v>
      </c>
      <c r="K1022" s="26">
        <f t="shared" si="167"/>
        <v>1</v>
      </c>
      <c r="L1022">
        <f t="shared" si="168"/>
        <v>1</v>
      </c>
      <c r="M1022">
        <f t="shared" si="169"/>
        <v>1</v>
      </c>
      <c r="N1022">
        <f t="shared" si="170"/>
        <v>8</v>
      </c>
      <c r="O1022">
        <f t="shared" si="171"/>
        <v>3</v>
      </c>
      <c r="P1022">
        <f t="shared" si="172"/>
        <v>1</v>
      </c>
      <c r="Q1022">
        <f t="shared" si="173"/>
        <v>4</v>
      </c>
      <c r="R1022">
        <f t="shared" si="174"/>
        <v>24</v>
      </c>
      <c r="S1022">
        <f t="shared" si="175"/>
        <v>0.4</v>
      </c>
    </row>
    <row r="1023" spans="1:19" ht="16">
      <c r="A1023" s="3">
        <v>39961.621180555558</v>
      </c>
      <c r="B1023" t="s">
        <v>26</v>
      </c>
      <c r="C1023" t="s">
        <v>3461</v>
      </c>
      <c r="D1023" t="s">
        <v>30</v>
      </c>
      <c r="E1023" t="s">
        <v>30</v>
      </c>
      <c r="F1023" t="s">
        <v>99</v>
      </c>
      <c r="G1023" t="s">
        <v>100</v>
      </c>
      <c r="H1023" t="s">
        <v>41</v>
      </c>
      <c r="I1023">
        <f t="shared" si="165"/>
        <v>5</v>
      </c>
      <c r="J1023">
        <f t="shared" si="166"/>
        <v>2</v>
      </c>
      <c r="K1023" s="26">
        <f t="shared" si="167"/>
        <v>11</v>
      </c>
      <c r="L1023">
        <f t="shared" si="168"/>
        <v>1</v>
      </c>
      <c r="M1023">
        <f t="shared" si="169"/>
        <v>1</v>
      </c>
      <c r="N1023">
        <f t="shared" si="170"/>
        <v>10</v>
      </c>
      <c r="O1023">
        <f t="shared" si="171"/>
        <v>1</v>
      </c>
      <c r="P1023">
        <f t="shared" si="172"/>
        <v>4</v>
      </c>
      <c r="Q1023">
        <f t="shared" si="173"/>
        <v>4</v>
      </c>
      <c r="R1023">
        <f t="shared" si="174"/>
        <v>34</v>
      </c>
      <c r="S1023">
        <f t="shared" si="175"/>
        <v>0.56666666666666665</v>
      </c>
    </row>
    <row r="1024" spans="1:19" ht="16">
      <c r="A1024" s="3">
        <v>40055.620636921296</v>
      </c>
      <c r="B1024" t="s">
        <v>13390</v>
      </c>
      <c r="C1024" t="s">
        <v>3461</v>
      </c>
      <c r="D1024">
        <v>5</v>
      </c>
      <c r="E1024">
        <v>5</v>
      </c>
      <c r="F1024" t="s">
        <v>88</v>
      </c>
      <c r="G1024" t="s">
        <v>100</v>
      </c>
      <c r="H1024" t="s">
        <v>41</v>
      </c>
      <c r="I1024">
        <f t="shared" si="165"/>
        <v>8</v>
      </c>
      <c r="J1024">
        <f t="shared" si="166"/>
        <v>4</v>
      </c>
      <c r="K1024" s="26">
        <f t="shared" si="167"/>
        <v>11</v>
      </c>
      <c r="L1024">
        <f t="shared" si="168"/>
        <v>5</v>
      </c>
      <c r="M1024">
        <f t="shared" si="169"/>
        <v>6</v>
      </c>
      <c r="N1024">
        <f t="shared" si="170"/>
        <v>4</v>
      </c>
      <c r="O1024">
        <f t="shared" si="171"/>
        <v>1</v>
      </c>
      <c r="P1024">
        <f t="shared" si="172"/>
        <v>1</v>
      </c>
      <c r="Q1024">
        <f t="shared" si="173"/>
        <v>4</v>
      </c>
      <c r="R1024">
        <f t="shared" si="174"/>
        <v>36</v>
      </c>
      <c r="S1024">
        <f t="shared" si="175"/>
        <v>0.6</v>
      </c>
    </row>
    <row r="1025" spans="1:19" ht="16">
      <c r="A1025" s="3">
        <v>40075.891343634263</v>
      </c>
      <c r="B1025" t="s">
        <v>13390</v>
      </c>
      <c r="C1025" t="s">
        <v>3461</v>
      </c>
      <c r="D1025">
        <v>5</v>
      </c>
      <c r="E1025">
        <v>3</v>
      </c>
      <c r="F1025" t="s">
        <v>33</v>
      </c>
      <c r="G1025" t="s">
        <v>34</v>
      </c>
      <c r="H1025" s="4" t="s">
        <v>41</v>
      </c>
      <c r="I1025">
        <f t="shared" si="165"/>
        <v>9</v>
      </c>
      <c r="J1025">
        <f t="shared" si="166"/>
        <v>6</v>
      </c>
      <c r="K1025" s="26">
        <f t="shared" si="167"/>
        <v>11</v>
      </c>
      <c r="L1025">
        <f t="shared" si="168"/>
        <v>5</v>
      </c>
      <c r="M1025">
        <f t="shared" si="169"/>
        <v>5</v>
      </c>
      <c r="N1025">
        <f t="shared" si="170"/>
        <v>1</v>
      </c>
      <c r="O1025">
        <f t="shared" si="171"/>
        <v>3</v>
      </c>
      <c r="P1025">
        <f t="shared" si="172"/>
        <v>1</v>
      </c>
      <c r="Q1025">
        <f t="shared" si="173"/>
        <v>4</v>
      </c>
      <c r="R1025">
        <f t="shared" si="174"/>
        <v>36</v>
      </c>
      <c r="S1025">
        <f t="shared" si="175"/>
        <v>0.6</v>
      </c>
    </row>
    <row r="1026" spans="1:19" ht="16">
      <c r="A1026" s="3">
        <v>39965</v>
      </c>
      <c r="B1026" t="s">
        <v>59</v>
      </c>
      <c r="C1026" t="s">
        <v>3444</v>
      </c>
      <c r="D1026" t="s">
        <v>30</v>
      </c>
      <c r="E1026" t="s">
        <v>30</v>
      </c>
      <c r="F1026" t="s">
        <v>99</v>
      </c>
      <c r="G1026" t="s">
        <v>100</v>
      </c>
      <c r="H1026" t="s">
        <v>41</v>
      </c>
      <c r="I1026">
        <f t="shared" si="165"/>
        <v>6</v>
      </c>
      <c r="J1026">
        <f t="shared" si="166"/>
        <v>3</v>
      </c>
      <c r="K1026" s="26">
        <f t="shared" si="167"/>
        <v>1</v>
      </c>
      <c r="L1026">
        <f t="shared" si="168"/>
        <v>1</v>
      </c>
      <c r="M1026">
        <f t="shared" si="169"/>
        <v>1</v>
      </c>
      <c r="N1026">
        <f t="shared" si="170"/>
        <v>10</v>
      </c>
      <c r="O1026">
        <f t="shared" si="171"/>
        <v>1</v>
      </c>
      <c r="P1026">
        <f t="shared" si="172"/>
        <v>8</v>
      </c>
      <c r="Q1026">
        <f t="shared" si="173"/>
        <v>4</v>
      </c>
      <c r="R1026">
        <f t="shared" si="174"/>
        <v>29</v>
      </c>
      <c r="S1026">
        <f t="shared" si="175"/>
        <v>0.48333333333333334</v>
      </c>
    </row>
    <row r="1027" spans="1:19" ht="16">
      <c r="A1027" s="3">
        <v>39962.314085763886</v>
      </c>
      <c r="B1027" t="s">
        <v>13390</v>
      </c>
      <c r="C1027" t="s">
        <v>3444</v>
      </c>
      <c r="D1027" t="s">
        <v>30</v>
      </c>
      <c r="E1027" t="s">
        <v>30</v>
      </c>
      <c r="F1027" t="s">
        <v>134</v>
      </c>
      <c r="G1027" t="s">
        <v>34</v>
      </c>
      <c r="H1027" s="4" t="s">
        <v>41</v>
      </c>
      <c r="I1027">
        <f t="shared" ref="I1027:I1090" si="176">MONTH(A1027)</f>
        <v>5</v>
      </c>
      <c r="J1027">
        <f t="shared" ref="J1027:J1090" si="177">IF(I1027=9,6,(IF(I1027=4,5,(IF(I1027=8,4,(IF(I1027=6,3,IF(I1027=5,2,1))))))))</f>
        <v>2</v>
      </c>
      <c r="K1027" s="26">
        <f t="shared" ref="K1027:K1090" si="178">IF(C1027="w-300250-DebtReduction1-1DC",1,IF(C1027="w-300250-DebtReduction1-1DC-Head2",13,IF(C1027="w-300250-DebtReduction1-2DC-CreditSolutions",12,IF(C1027="w-302252-DebtReduction1-1DC-CreditSolutions",11,IF(C1027="w-300250-DebtReduction1-2DC-BlueMeter",10,IF(C1027="w-302252-DebtReduction1-1DC",9,IF(C1027="w-302252-DebtReduction1-1DC-yellowarrow-blue",8,IF(C1027="w-300250-DebtReduction1-1DC-CreditSolutions",7,IF(C1027="w-302252-DebtReduction1-1DC-yellowarrow",6,IF(C1027="w-302252-DebtReduction1-1DC-yellowarrow-dark",5,IF(C1027="w-300250-DebtReduction1-1DC-Head3",4,IF(C1027="w-w-302252-DebtReduction1-1DC-white",3,IF(C1027="w-300250-DebtReduction1-1DC-BlueMeter",2,1)))))))))))))</f>
        <v>1</v>
      </c>
      <c r="L1027">
        <f t="shared" ref="L1027:L1090" si="179">IF(D1027=2,6,(IF(D1027=5,5,(IF(D1027=1,4,(IF(D1027=3,3,IF(D1027=4,2,1))))))))</f>
        <v>1</v>
      </c>
      <c r="M1027">
        <f t="shared" ref="M1027:M1090" si="180">IF(E1027=5,6,(IF(E1027=3,5,(IF(E1027=1,4,(IF(E1027=2,3,IF(E1027=4,2,1))))))))</f>
        <v>1</v>
      </c>
      <c r="N1027">
        <f t="shared" ref="N1027:N1090" si="181">IF(F1027="70001-90000",10,IF(F1027="10001-15000",9,IF(F1027="15001-20000",8,IF(F1027="20001-30000",7,IF(F1027="50001-70000",6,IF(F1027="90000-100000",5,IF(F1027="30001-50000",4,IF(F1027="7500-15000",3,IF(F1027="7500-10000",2,1)))))))))</f>
        <v>8</v>
      </c>
      <c r="O1027">
        <f t="shared" ref="O1027:O1090" si="182">IF(G1027="Advertise.com",5,(IF(G1027="AdKnowledge",4,(IF(G1027="yahoo",3,(IF(G1027="Call_Center",2,1)))))))</f>
        <v>3</v>
      </c>
      <c r="P1027">
        <f t="shared" ref="P1027:P1090" si="183">IF(B1027="Closed",8, IF(B1027 = "EP Confirmed", 7,IF(B1027="EP Received",6,IF(B1027="EP Sent",5,IF(B1027="Unable to contact - Bad Contact Information",4,IF(B1027="Contacted - Invalid Profile",3,IF(B1027="Contacted - Doesn't Qualify",2,1)))))))</f>
        <v>1</v>
      </c>
      <c r="Q1027">
        <f t="shared" ref="Q1027:Q1090" si="184">IF(H1027="https://callcenter.inadcoads.com/callcenter/signius/CallCenterDRI.html",5,IF(H1027="http://www.debtreductioninc.com/index8.html",4,IF(H1027="http://www.inadcoad.com/CallCenter/Signius/CallCenterDRI.html",3,IF(H1027="http://www.debtreductioninc.com/index11.html",2,1))))</f>
        <v>4</v>
      </c>
      <c r="R1027">
        <f t="shared" ref="R1027:R1090" si="185">SUM(J1027:Q1027)</f>
        <v>21</v>
      </c>
      <c r="S1027">
        <f t="shared" ref="S1027:S1090" si="186">R1027/60</f>
        <v>0.35</v>
      </c>
    </row>
    <row r="1028" spans="1:19" ht="16">
      <c r="A1028" s="3">
        <v>39932.31907503472</v>
      </c>
      <c r="B1028" t="s">
        <v>13390</v>
      </c>
      <c r="C1028" t="s">
        <v>246</v>
      </c>
      <c r="D1028" t="s">
        <v>30</v>
      </c>
      <c r="E1028" t="s">
        <v>30</v>
      </c>
      <c r="F1028" t="s">
        <v>134</v>
      </c>
      <c r="G1028" t="s">
        <v>100</v>
      </c>
      <c r="H1028" t="s">
        <v>41</v>
      </c>
      <c r="I1028">
        <f t="shared" si="176"/>
        <v>4</v>
      </c>
      <c r="J1028">
        <f t="shared" si="177"/>
        <v>5</v>
      </c>
      <c r="K1028" s="26">
        <f t="shared" si="178"/>
        <v>4</v>
      </c>
      <c r="L1028">
        <f t="shared" si="179"/>
        <v>1</v>
      </c>
      <c r="M1028">
        <f t="shared" si="180"/>
        <v>1</v>
      </c>
      <c r="N1028">
        <f t="shared" si="181"/>
        <v>8</v>
      </c>
      <c r="O1028">
        <f t="shared" si="182"/>
        <v>1</v>
      </c>
      <c r="P1028">
        <f t="shared" si="183"/>
        <v>1</v>
      </c>
      <c r="Q1028">
        <f t="shared" si="184"/>
        <v>4</v>
      </c>
      <c r="R1028">
        <f t="shared" si="185"/>
        <v>25</v>
      </c>
      <c r="S1028">
        <f t="shared" si="186"/>
        <v>0.41666666666666669</v>
      </c>
    </row>
    <row r="1029" spans="1:19" ht="16">
      <c r="A1029" s="3">
        <v>39954.214161145836</v>
      </c>
      <c r="B1029" t="s">
        <v>13390</v>
      </c>
      <c r="C1029" t="s">
        <v>3457</v>
      </c>
      <c r="D1029" t="s">
        <v>30</v>
      </c>
      <c r="E1029" t="s">
        <v>30</v>
      </c>
      <c r="F1029" t="s">
        <v>48</v>
      </c>
      <c r="G1029" t="s">
        <v>410</v>
      </c>
      <c r="H1029" t="s">
        <v>41</v>
      </c>
      <c r="I1029">
        <f t="shared" si="176"/>
        <v>5</v>
      </c>
      <c r="J1029">
        <f t="shared" si="177"/>
        <v>2</v>
      </c>
      <c r="K1029" s="26">
        <f t="shared" si="178"/>
        <v>9</v>
      </c>
      <c r="L1029">
        <f t="shared" si="179"/>
        <v>1</v>
      </c>
      <c r="M1029">
        <f t="shared" si="180"/>
        <v>1</v>
      </c>
      <c r="N1029">
        <f t="shared" si="181"/>
        <v>3</v>
      </c>
      <c r="O1029">
        <f t="shared" si="182"/>
        <v>1</v>
      </c>
      <c r="P1029">
        <f t="shared" si="183"/>
        <v>1</v>
      </c>
      <c r="Q1029">
        <f t="shared" si="184"/>
        <v>4</v>
      </c>
      <c r="R1029">
        <f t="shared" si="185"/>
        <v>22</v>
      </c>
      <c r="S1029">
        <f t="shared" si="186"/>
        <v>0.36666666666666664</v>
      </c>
    </row>
    <row r="1030" spans="1:19" ht="16">
      <c r="A1030" s="3">
        <v>40001.623311030089</v>
      </c>
      <c r="B1030" t="s">
        <v>13390</v>
      </c>
      <c r="C1030" t="s">
        <v>3457</v>
      </c>
      <c r="D1030" t="s">
        <v>30</v>
      </c>
      <c r="E1030">
        <v>5</v>
      </c>
      <c r="F1030" t="s">
        <v>4744</v>
      </c>
      <c r="G1030" t="s">
        <v>100</v>
      </c>
      <c r="H1030" t="s">
        <v>41</v>
      </c>
      <c r="I1030">
        <f t="shared" si="176"/>
        <v>7</v>
      </c>
      <c r="J1030">
        <f t="shared" si="177"/>
        <v>1</v>
      </c>
      <c r="K1030" s="26">
        <f t="shared" si="178"/>
        <v>9</v>
      </c>
      <c r="L1030">
        <f t="shared" si="179"/>
        <v>1</v>
      </c>
      <c r="M1030">
        <f t="shared" si="180"/>
        <v>6</v>
      </c>
      <c r="N1030">
        <f t="shared" si="181"/>
        <v>2</v>
      </c>
      <c r="O1030">
        <f t="shared" si="182"/>
        <v>1</v>
      </c>
      <c r="P1030">
        <f t="shared" si="183"/>
        <v>1</v>
      </c>
      <c r="Q1030">
        <f t="shared" si="184"/>
        <v>4</v>
      </c>
      <c r="R1030">
        <f t="shared" si="185"/>
        <v>25</v>
      </c>
      <c r="S1030">
        <f t="shared" si="186"/>
        <v>0.41666666666666669</v>
      </c>
    </row>
    <row r="1031" spans="1:19" ht="16">
      <c r="A1031" s="3">
        <v>40043.662673113424</v>
      </c>
      <c r="B1031" t="s">
        <v>13390</v>
      </c>
      <c r="C1031" t="s">
        <v>7054</v>
      </c>
      <c r="D1031">
        <v>5</v>
      </c>
      <c r="E1031">
        <v>4</v>
      </c>
      <c r="F1031" t="s">
        <v>88</v>
      </c>
      <c r="G1031" t="s">
        <v>34</v>
      </c>
      <c r="H1031" s="4" t="s">
        <v>41</v>
      </c>
      <c r="I1031">
        <f t="shared" si="176"/>
        <v>8</v>
      </c>
      <c r="J1031">
        <f t="shared" si="177"/>
        <v>4</v>
      </c>
      <c r="K1031" s="26">
        <f t="shared" si="178"/>
        <v>8</v>
      </c>
      <c r="L1031">
        <f t="shared" si="179"/>
        <v>5</v>
      </c>
      <c r="M1031">
        <f t="shared" si="180"/>
        <v>2</v>
      </c>
      <c r="N1031">
        <f t="shared" si="181"/>
        <v>4</v>
      </c>
      <c r="O1031">
        <f t="shared" si="182"/>
        <v>3</v>
      </c>
      <c r="P1031">
        <f t="shared" si="183"/>
        <v>1</v>
      </c>
      <c r="Q1031">
        <f t="shared" si="184"/>
        <v>4</v>
      </c>
      <c r="R1031">
        <f t="shared" si="185"/>
        <v>31</v>
      </c>
      <c r="S1031">
        <f t="shared" si="186"/>
        <v>0.51666666666666672</v>
      </c>
    </row>
    <row r="1032" spans="1:19" ht="16">
      <c r="A1032" s="3">
        <v>39977.837507372686</v>
      </c>
      <c r="B1032" t="s">
        <v>13390</v>
      </c>
      <c r="C1032" t="s">
        <v>3461</v>
      </c>
      <c r="D1032" t="s">
        <v>30</v>
      </c>
      <c r="E1032" t="s">
        <v>30</v>
      </c>
      <c r="F1032" t="s">
        <v>4744</v>
      </c>
      <c r="G1032" t="s">
        <v>34</v>
      </c>
      <c r="H1032" s="4" t="s">
        <v>41</v>
      </c>
      <c r="I1032">
        <f t="shared" si="176"/>
        <v>6</v>
      </c>
      <c r="J1032">
        <f t="shared" si="177"/>
        <v>3</v>
      </c>
      <c r="K1032" s="26">
        <f t="shared" si="178"/>
        <v>11</v>
      </c>
      <c r="L1032">
        <f t="shared" si="179"/>
        <v>1</v>
      </c>
      <c r="M1032">
        <f t="shared" si="180"/>
        <v>1</v>
      </c>
      <c r="N1032">
        <f t="shared" si="181"/>
        <v>2</v>
      </c>
      <c r="O1032">
        <f t="shared" si="182"/>
        <v>3</v>
      </c>
      <c r="P1032">
        <f t="shared" si="183"/>
        <v>1</v>
      </c>
      <c r="Q1032">
        <f t="shared" si="184"/>
        <v>4</v>
      </c>
      <c r="R1032">
        <f t="shared" si="185"/>
        <v>26</v>
      </c>
      <c r="S1032">
        <f t="shared" si="186"/>
        <v>0.43333333333333335</v>
      </c>
    </row>
    <row r="1033" spans="1:19" ht="16">
      <c r="A1033" s="3">
        <v>39972.835292708332</v>
      </c>
      <c r="B1033" t="s">
        <v>13390</v>
      </c>
      <c r="C1033" t="s">
        <v>3461</v>
      </c>
      <c r="D1033" t="s">
        <v>30</v>
      </c>
      <c r="E1033" t="s">
        <v>30</v>
      </c>
      <c r="F1033" t="s">
        <v>191</v>
      </c>
      <c r="G1033" t="s">
        <v>49</v>
      </c>
      <c r="H1033" t="s">
        <v>41</v>
      </c>
      <c r="I1033">
        <f t="shared" si="176"/>
        <v>6</v>
      </c>
      <c r="J1033">
        <f t="shared" si="177"/>
        <v>3</v>
      </c>
      <c r="K1033" s="26">
        <f t="shared" si="178"/>
        <v>11</v>
      </c>
      <c r="L1033">
        <f t="shared" si="179"/>
        <v>1</v>
      </c>
      <c r="M1033">
        <f t="shared" si="180"/>
        <v>1</v>
      </c>
      <c r="N1033">
        <f t="shared" si="181"/>
        <v>7</v>
      </c>
      <c r="O1033">
        <f t="shared" si="182"/>
        <v>4</v>
      </c>
      <c r="P1033">
        <f t="shared" si="183"/>
        <v>1</v>
      </c>
      <c r="Q1033">
        <f t="shared" si="184"/>
        <v>4</v>
      </c>
      <c r="R1033">
        <f t="shared" si="185"/>
        <v>32</v>
      </c>
      <c r="S1033">
        <f t="shared" si="186"/>
        <v>0.53333333333333333</v>
      </c>
    </row>
    <row r="1034" spans="1:19" ht="16">
      <c r="A1034" s="3">
        <v>40081</v>
      </c>
      <c r="B1034" t="s">
        <v>67</v>
      </c>
      <c r="C1034" t="s">
        <v>3461</v>
      </c>
      <c r="D1034">
        <v>5</v>
      </c>
      <c r="E1034">
        <v>2</v>
      </c>
      <c r="F1034" t="s">
        <v>191</v>
      </c>
      <c r="G1034" t="s">
        <v>34</v>
      </c>
      <c r="H1034" s="4" t="s">
        <v>41</v>
      </c>
      <c r="I1034">
        <f t="shared" si="176"/>
        <v>9</v>
      </c>
      <c r="J1034">
        <f t="shared" si="177"/>
        <v>6</v>
      </c>
      <c r="K1034" s="26">
        <f t="shared" si="178"/>
        <v>11</v>
      </c>
      <c r="L1034">
        <f t="shared" si="179"/>
        <v>5</v>
      </c>
      <c r="M1034">
        <f t="shared" si="180"/>
        <v>3</v>
      </c>
      <c r="N1034">
        <f t="shared" si="181"/>
        <v>7</v>
      </c>
      <c r="O1034">
        <f t="shared" si="182"/>
        <v>3</v>
      </c>
      <c r="P1034">
        <f t="shared" si="183"/>
        <v>7</v>
      </c>
      <c r="Q1034">
        <f t="shared" si="184"/>
        <v>4</v>
      </c>
      <c r="R1034">
        <f t="shared" si="185"/>
        <v>46</v>
      </c>
      <c r="S1034">
        <f t="shared" si="186"/>
        <v>0.76666666666666672</v>
      </c>
    </row>
    <row r="1035" spans="1:19" ht="16">
      <c r="A1035" s="3">
        <v>40003.410538622687</v>
      </c>
      <c r="B1035" t="s">
        <v>13390</v>
      </c>
      <c r="C1035" t="s">
        <v>3461</v>
      </c>
      <c r="D1035" t="s">
        <v>30</v>
      </c>
      <c r="E1035">
        <v>2</v>
      </c>
      <c r="F1035" t="s">
        <v>4744</v>
      </c>
      <c r="G1035" t="s">
        <v>410</v>
      </c>
      <c r="H1035" t="s">
        <v>5206</v>
      </c>
      <c r="I1035">
        <f t="shared" si="176"/>
        <v>7</v>
      </c>
      <c r="J1035">
        <f t="shared" si="177"/>
        <v>1</v>
      </c>
      <c r="K1035" s="26">
        <f t="shared" si="178"/>
        <v>11</v>
      </c>
      <c r="L1035">
        <f t="shared" si="179"/>
        <v>1</v>
      </c>
      <c r="M1035">
        <f t="shared" si="180"/>
        <v>3</v>
      </c>
      <c r="N1035">
        <f t="shared" si="181"/>
        <v>2</v>
      </c>
      <c r="O1035">
        <f t="shared" si="182"/>
        <v>1</v>
      </c>
      <c r="P1035">
        <f t="shared" si="183"/>
        <v>1</v>
      </c>
      <c r="Q1035">
        <f t="shared" si="184"/>
        <v>2</v>
      </c>
      <c r="R1035">
        <f t="shared" si="185"/>
        <v>22</v>
      </c>
      <c r="S1035">
        <f t="shared" si="186"/>
        <v>0.36666666666666664</v>
      </c>
    </row>
    <row r="1036" spans="1:19" ht="16">
      <c r="A1036" s="3">
        <v>39935.375024537039</v>
      </c>
      <c r="B1036" t="s">
        <v>13390</v>
      </c>
      <c r="C1036" t="s">
        <v>142</v>
      </c>
      <c r="D1036" t="s">
        <v>30</v>
      </c>
      <c r="E1036" t="s">
        <v>30</v>
      </c>
      <c r="F1036" t="s">
        <v>99</v>
      </c>
      <c r="G1036" t="s">
        <v>100</v>
      </c>
      <c r="H1036" t="s">
        <v>41</v>
      </c>
      <c r="I1036">
        <f t="shared" si="176"/>
        <v>5</v>
      </c>
      <c r="J1036">
        <f t="shared" si="177"/>
        <v>2</v>
      </c>
      <c r="K1036" s="26">
        <f t="shared" si="178"/>
        <v>12</v>
      </c>
      <c r="L1036">
        <f t="shared" si="179"/>
        <v>1</v>
      </c>
      <c r="M1036">
        <f t="shared" si="180"/>
        <v>1</v>
      </c>
      <c r="N1036">
        <f t="shared" si="181"/>
        <v>10</v>
      </c>
      <c r="O1036">
        <f t="shared" si="182"/>
        <v>1</v>
      </c>
      <c r="P1036">
        <f t="shared" si="183"/>
        <v>1</v>
      </c>
      <c r="Q1036">
        <f t="shared" si="184"/>
        <v>4</v>
      </c>
      <c r="R1036">
        <f t="shared" si="185"/>
        <v>32</v>
      </c>
      <c r="S1036">
        <f t="shared" si="186"/>
        <v>0.53333333333333333</v>
      </c>
    </row>
    <row r="1037" spans="1:19" ht="16">
      <c r="A1037" s="3">
        <v>39953</v>
      </c>
      <c r="B1037" t="s">
        <v>59</v>
      </c>
      <c r="C1037" t="s">
        <v>3457</v>
      </c>
      <c r="D1037" t="s">
        <v>30</v>
      </c>
      <c r="E1037" t="s">
        <v>30</v>
      </c>
      <c r="F1037" t="s">
        <v>48</v>
      </c>
      <c r="G1037" t="s">
        <v>100</v>
      </c>
      <c r="H1037" t="s">
        <v>41</v>
      </c>
      <c r="I1037">
        <f t="shared" si="176"/>
        <v>5</v>
      </c>
      <c r="J1037">
        <f t="shared" si="177"/>
        <v>2</v>
      </c>
      <c r="K1037" s="26">
        <f t="shared" si="178"/>
        <v>9</v>
      </c>
      <c r="L1037">
        <f t="shared" si="179"/>
        <v>1</v>
      </c>
      <c r="M1037">
        <f t="shared" si="180"/>
        <v>1</v>
      </c>
      <c r="N1037">
        <f t="shared" si="181"/>
        <v>3</v>
      </c>
      <c r="O1037">
        <f t="shared" si="182"/>
        <v>1</v>
      </c>
      <c r="P1037">
        <f t="shared" si="183"/>
        <v>8</v>
      </c>
      <c r="Q1037">
        <f t="shared" si="184"/>
        <v>4</v>
      </c>
      <c r="R1037">
        <f t="shared" si="185"/>
        <v>29</v>
      </c>
      <c r="S1037">
        <f t="shared" si="186"/>
        <v>0.48333333333333334</v>
      </c>
    </row>
    <row r="1038" spans="1:19" ht="16">
      <c r="A1038" s="3">
        <v>40077.734259409721</v>
      </c>
      <c r="B1038" t="s">
        <v>13390</v>
      </c>
      <c r="C1038" t="s">
        <v>3461</v>
      </c>
      <c r="D1038">
        <v>5</v>
      </c>
      <c r="E1038">
        <v>3</v>
      </c>
      <c r="F1038" t="s">
        <v>191</v>
      </c>
      <c r="G1038" t="s">
        <v>410</v>
      </c>
      <c r="H1038" t="s">
        <v>41</v>
      </c>
      <c r="I1038">
        <f t="shared" si="176"/>
        <v>9</v>
      </c>
      <c r="J1038">
        <f t="shared" si="177"/>
        <v>6</v>
      </c>
      <c r="K1038" s="26">
        <f t="shared" si="178"/>
        <v>11</v>
      </c>
      <c r="L1038">
        <f t="shared" si="179"/>
        <v>5</v>
      </c>
      <c r="M1038">
        <f t="shared" si="180"/>
        <v>5</v>
      </c>
      <c r="N1038">
        <f t="shared" si="181"/>
        <v>7</v>
      </c>
      <c r="O1038">
        <f t="shared" si="182"/>
        <v>1</v>
      </c>
      <c r="P1038">
        <f t="shared" si="183"/>
        <v>1</v>
      </c>
      <c r="Q1038">
        <f t="shared" si="184"/>
        <v>4</v>
      </c>
      <c r="R1038">
        <f t="shared" si="185"/>
        <v>40</v>
      </c>
      <c r="S1038">
        <f t="shared" si="186"/>
        <v>0.66666666666666663</v>
      </c>
    </row>
    <row r="1039" spans="1:19" ht="16">
      <c r="A1039" s="3">
        <v>40021.507465277777</v>
      </c>
      <c r="B1039" t="s">
        <v>26</v>
      </c>
      <c r="C1039" t="s">
        <v>3444</v>
      </c>
      <c r="D1039">
        <v>1</v>
      </c>
      <c r="E1039">
        <v>5</v>
      </c>
      <c r="F1039" t="s">
        <v>4744</v>
      </c>
      <c r="G1039" t="s">
        <v>34</v>
      </c>
      <c r="H1039" s="4" t="s">
        <v>41</v>
      </c>
      <c r="I1039">
        <f t="shared" si="176"/>
        <v>7</v>
      </c>
      <c r="J1039">
        <f t="shared" si="177"/>
        <v>1</v>
      </c>
      <c r="K1039" s="26">
        <f t="shared" si="178"/>
        <v>1</v>
      </c>
      <c r="L1039">
        <f t="shared" si="179"/>
        <v>4</v>
      </c>
      <c r="M1039">
        <f t="shared" si="180"/>
        <v>6</v>
      </c>
      <c r="N1039">
        <f t="shared" si="181"/>
        <v>2</v>
      </c>
      <c r="O1039">
        <f t="shared" si="182"/>
        <v>3</v>
      </c>
      <c r="P1039">
        <f t="shared" si="183"/>
        <v>4</v>
      </c>
      <c r="Q1039">
        <f t="shared" si="184"/>
        <v>4</v>
      </c>
      <c r="R1039">
        <f t="shared" si="185"/>
        <v>25</v>
      </c>
      <c r="S1039">
        <f t="shared" si="186"/>
        <v>0.41666666666666669</v>
      </c>
    </row>
    <row r="1040" spans="1:19" ht="16">
      <c r="A1040" s="3">
        <v>40056.787164351852</v>
      </c>
      <c r="B1040" t="s">
        <v>743</v>
      </c>
      <c r="C1040" t="s">
        <v>3461</v>
      </c>
      <c r="D1040">
        <v>5</v>
      </c>
      <c r="E1040">
        <v>5</v>
      </c>
      <c r="F1040" t="s">
        <v>4744</v>
      </c>
      <c r="G1040" t="s">
        <v>100</v>
      </c>
      <c r="H1040" t="s">
        <v>41</v>
      </c>
      <c r="I1040">
        <f t="shared" si="176"/>
        <v>8</v>
      </c>
      <c r="J1040">
        <f t="shared" si="177"/>
        <v>4</v>
      </c>
      <c r="K1040" s="26">
        <f t="shared" si="178"/>
        <v>11</v>
      </c>
      <c r="L1040">
        <f t="shared" si="179"/>
        <v>5</v>
      </c>
      <c r="M1040">
        <f t="shared" si="180"/>
        <v>6</v>
      </c>
      <c r="N1040">
        <f t="shared" si="181"/>
        <v>2</v>
      </c>
      <c r="O1040">
        <f t="shared" si="182"/>
        <v>1</v>
      </c>
      <c r="P1040">
        <f t="shared" si="183"/>
        <v>3</v>
      </c>
      <c r="Q1040">
        <f t="shared" si="184"/>
        <v>4</v>
      </c>
      <c r="R1040">
        <f t="shared" si="185"/>
        <v>36</v>
      </c>
      <c r="S1040">
        <f t="shared" si="186"/>
        <v>0.6</v>
      </c>
    </row>
    <row r="1041" spans="1:19" ht="16">
      <c r="A1041" s="3">
        <v>39954</v>
      </c>
      <c r="B1041" t="s">
        <v>59</v>
      </c>
      <c r="C1041" t="s">
        <v>3457</v>
      </c>
      <c r="D1041" t="s">
        <v>30</v>
      </c>
      <c r="E1041" t="s">
        <v>30</v>
      </c>
      <c r="F1041" t="s">
        <v>134</v>
      </c>
      <c r="G1041" t="s">
        <v>100</v>
      </c>
      <c r="H1041" t="s">
        <v>41</v>
      </c>
      <c r="I1041">
        <f t="shared" si="176"/>
        <v>5</v>
      </c>
      <c r="J1041">
        <f t="shared" si="177"/>
        <v>2</v>
      </c>
      <c r="K1041" s="26">
        <f t="shared" si="178"/>
        <v>9</v>
      </c>
      <c r="L1041">
        <f t="shared" si="179"/>
        <v>1</v>
      </c>
      <c r="M1041">
        <f t="shared" si="180"/>
        <v>1</v>
      </c>
      <c r="N1041">
        <f t="shared" si="181"/>
        <v>8</v>
      </c>
      <c r="O1041">
        <f t="shared" si="182"/>
        <v>1</v>
      </c>
      <c r="P1041">
        <f t="shared" si="183"/>
        <v>8</v>
      </c>
      <c r="Q1041">
        <f t="shared" si="184"/>
        <v>4</v>
      </c>
      <c r="R1041">
        <f t="shared" si="185"/>
        <v>34</v>
      </c>
      <c r="S1041">
        <f t="shared" si="186"/>
        <v>0.56666666666666665</v>
      </c>
    </row>
    <row r="1042" spans="1:19" ht="16">
      <c r="A1042" s="3">
        <v>39959</v>
      </c>
      <c r="B1042" t="s">
        <v>59</v>
      </c>
      <c r="C1042" t="s">
        <v>3457</v>
      </c>
      <c r="D1042" t="s">
        <v>30</v>
      </c>
      <c r="E1042" t="s">
        <v>30</v>
      </c>
      <c r="F1042" t="s">
        <v>88</v>
      </c>
      <c r="G1042" t="s">
        <v>34</v>
      </c>
      <c r="H1042" s="4" t="s">
        <v>41</v>
      </c>
      <c r="I1042">
        <f t="shared" si="176"/>
        <v>5</v>
      </c>
      <c r="J1042">
        <f t="shared" si="177"/>
        <v>2</v>
      </c>
      <c r="K1042" s="26">
        <f t="shared" si="178"/>
        <v>9</v>
      </c>
      <c r="L1042">
        <f t="shared" si="179"/>
        <v>1</v>
      </c>
      <c r="M1042">
        <f t="shared" si="180"/>
        <v>1</v>
      </c>
      <c r="N1042">
        <f t="shared" si="181"/>
        <v>4</v>
      </c>
      <c r="O1042">
        <f t="shared" si="182"/>
        <v>3</v>
      </c>
      <c r="P1042">
        <f t="shared" si="183"/>
        <v>8</v>
      </c>
      <c r="Q1042">
        <f t="shared" si="184"/>
        <v>4</v>
      </c>
      <c r="R1042">
        <f t="shared" si="185"/>
        <v>32</v>
      </c>
      <c r="S1042">
        <f t="shared" si="186"/>
        <v>0.53333333333333333</v>
      </c>
    </row>
    <row r="1043" spans="1:19" ht="16">
      <c r="A1043" s="3">
        <v>39982</v>
      </c>
      <c r="B1043" t="s">
        <v>67</v>
      </c>
      <c r="C1043" t="s">
        <v>3461</v>
      </c>
      <c r="D1043" t="s">
        <v>30</v>
      </c>
      <c r="E1043" t="s">
        <v>30</v>
      </c>
      <c r="F1043" t="s">
        <v>165</v>
      </c>
      <c r="G1043" t="s">
        <v>34</v>
      </c>
      <c r="H1043" s="4" t="s">
        <v>41</v>
      </c>
      <c r="I1043">
        <f t="shared" si="176"/>
        <v>6</v>
      </c>
      <c r="J1043">
        <f t="shared" si="177"/>
        <v>3</v>
      </c>
      <c r="K1043" s="26">
        <f t="shared" si="178"/>
        <v>11</v>
      </c>
      <c r="L1043">
        <f t="shared" si="179"/>
        <v>1</v>
      </c>
      <c r="M1043">
        <f t="shared" si="180"/>
        <v>1</v>
      </c>
      <c r="N1043">
        <f t="shared" si="181"/>
        <v>6</v>
      </c>
      <c r="O1043">
        <f t="shared" si="182"/>
        <v>3</v>
      </c>
      <c r="P1043">
        <f t="shared" si="183"/>
        <v>7</v>
      </c>
      <c r="Q1043">
        <f t="shared" si="184"/>
        <v>4</v>
      </c>
      <c r="R1043">
        <f t="shared" si="185"/>
        <v>36</v>
      </c>
      <c r="S1043">
        <f t="shared" si="186"/>
        <v>0.6</v>
      </c>
    </row>
    <row r="1044" spans="1:19" ht="16">
      <c r="A1044" s="3">
        <v>39974.677477233796</v>
      </c>
      <c r="B1044" t="s">
        <v>13390</v>
      </c>
      <c r="C1044" t="s">
        <v>3461</v>
      </c>
      <c r="D1044" t="s">
        <v>30</v>
      </c>
      <c r="E1044" t="s">
        <v>30</v>
      </c>
      <c r="F1044" t="s">
        <v>191</v>
      </c>
      <c r="G1044" t="s">
        <v>34</v>
      </c>
      <c r="H1044" s="4" t="s">
        <v>41</v>
      </c>
      <c r="I1044">
        <f t="shared" si="176"/>
        <v>6</v>
      </c>
      <c r="J1044">
        <f t="shared" si="177"/>
        <v>3</v>
      </c>
      <c r="K1044" s="26">
        <f t="shared" si="178"/>
        <v>11</v>
      </c>
      <c r="L1044">
        <f t="shared" si="179"/>
        <v>1</v>
      </c>
      <c r="M1044">
        <f t="shared" si="180"/>
        <v>1</v>
      </c>
      <c r="N1044">
        <f t="shared" si="181"/>
        <v>7</v>
      </c>
      <c r="O1044">
        <f t="shared" si="182"/>
        <v>3</v>
      </c>
      <c r="P1044">
        <f t="shared" si="183"/>
        <v>1</v>
      </c>
      <c r="Q1044">
        <f t="shared" si="184"/>
        <v>4</v>
      </c>
      <c r="R1044">
        <f t="shared" si="185"/>
        <v>31</v>
      </c>
      <c r="S1044">
        <f t="shared" si="186"/>
        <v>0.51666666666666672</v>
      </c>
    </row>
    <row r="1045" spans="1:19" ht="16">
      <c r="A1045" s="3">
        <v>39956.291037499999</v>
      </c>
      <c r="B1045" t="s">
        <v>13390</v>
      </c>
      <c r="C1045" t="s">
        <v>3461</v>
      </c>
      <c r="D1045" t="s">
        <v>30</v>
      </c>
      <c r="E1045" t="s">
        <v>30</v>
      </c>
      <c r="F1045" t="s">
        <v>33</v>
      </c>
      <c r="G1045" t="s">
        <v>100</v>
      </c>
      <c r="H1045" t="s">
        <v>41</v>
      </c>
      <c r="I1045">
        <f t="shared" si="176"/>
        <v>5</v>
      </c>
      <c r="J1045">
        <f t="shared" si="177"/>
        <v>2</v>
      </c>
      <c r="K1045" s="26">
        <f t="shared" si="178"/>
        <v>11</v>
      </c>
      <c r="L1045">
        <f t="shared" si="179"/>
        <v>1</v>
      </c>
      <c r="M1045">
        <f t="shared" si="180"/>
        <v>1</v>
      </c>
      <c r="N1045">
        <f t="shared" si="181"/>
        <v>1</v>
      </c>
      <c r="O1045">
        <f t="shared" si="182"/>
        <v>1</v>
      </c>
      <c r="P1045">
        <f t="shared" si="183"/>
        <v>1</v>
      </c>
      <c r="Q1045">
        <f t="shared" si="184"/>
        <v>4</v>
      </c>
      <c r="R1045">
        <f t="shared" si="185"/>
        <v>22</v>
      </c>
      <c r="S1045">
        <f t="shared" si="186"/>
        <v>0.36666666666666664</v>
      </c>
    </row>
    <row r="1046" spans="1:19" ht="16">
      <c r="A1046" s="3">
        <v>40048.630179745371</v>
      </c>
      <c r="B1046" t="s">
        <v>13390</v>
      </c>
      <c r="C1046" t="s">
        <v>3461</v>
      </c>
      <c r="D1046">
        <v>5</v>
      </c>
      <c r="E1046">
        <v>5</v>
      </c>
      <c r="F1046" t="s">
        <v>4744</v>
      </c>
      <c r="G1046" t="s">
        <v>49</v>
      </c>
      <c r="H1046" t="s">
        <v>41</v>
      </c>
      <c r="I1046">
        <f t="shared" si="176"/>
        <v>8</v>
      </c>
      <c r="J1046">
        <f t="shared" si="177"/>
        <v>4</v>
      </c>
      <c r="K1046" s="26">
        <f t="shared" si="178"/>
        <v>11</v>
      </c>
      <c r="L1046">
        <f t="shared" si="179"/>
        <v>5</v>
      </c>
      <c r="M1046">
        <f t="shared" si="180"/>
        <v>6</v>
      </c>
      <c r="N1046">
        <f t="shared" si="181"/>
        <v>2</v>
      </c>
      <c r="O1046">
        <f t="shared" si="182"/>
        <v>4</v>
      </c>
      <c r="P1046">
        <f t="shared" si="183"/>
        <v>1</v>
      </c>
      <c r="Q1046">
        <f t="shared" si="184"/>
        <v>4</v>
      </c>
      <c r="R1046">
        <f t="shared" si="185"/>
        <v>37</v>
      </c>
      <c r="S1046">
        <f t="shared" si="186"/>
        <v>0.6166666666666667</v>
      </c>
    </row>
    <row r="1047" spans="1:19" ht="16">
      <c r="A1047" s="3">
        <v>39906.284403124999</v>
      </c>
      <c r="B1047" t="s">
        <v>13390</v>
      </c>
      <c r="C1047" t="s">
        <v>60</v>
      </c>
      <c r="D1047" t="s">
        <v>30</v>
      </c>
      <c r="E1047" t="s">
        <v>30</v>
      </c>
      <c r="F1047" t="s">
        <v>48</v>
      </c>
      <c r="G1047" t="s">
        <v>100</v>
      </c>
      <c r="H1047" t="s">
        <v>41</v>
      </c>
      <c r="I1047">
        <f t="shared" si="176"/>
        <v>4</v>
      </c>
      <c r="J1047">
        <f t="shared" si="177"/>
        <v>5</v>
      </c>
      <c r="K1047" s="26">
        <f t="shared" si="178"/>
        <v>1</v>
      </c>
      <c r="L1047">
        <f t="shared" si="179"/>
        <v>1</v>
      </c>
      <c r="M1047">
        <f t="shared" si="180"/>
        <v>1</v>
      </c>
      <c r="N1047">
        <f t="shared" si="181"/>
        <v>3</v>
      </c>
      <c r="O1047">
        <f t="shared" si="182"/>
        <v>1</v>
      </c>
      <c r="P1047">
        <f t="shared" si="183"/>
        <v>1</v>
      </c>
      <c r="Q1047">
        <f t="shared" si="184"/>
        <v>4</v>
      </c>
      <c r="R1047">
        <f t="shared" si="185"/>
        <v>17</v>
      </c>
      <c r="S1047">
        <f t="shared" si="186"/>
        <v>0.28333333333333333</v>
      </c>
    </row>
    <row r="1048" spans="1:19" ht="16">
      <c r="A1048" s="3">
        <v>40029</v>
      </c>
      <c r="B1048" t="s">
        <v>67</v>
      </c>
      <c r="C1048" t="s">
        <v>3461</v>
      </c>
      <c r="D1048">
        <v>5</v>
      </c>
      <c r="E1048">
        <v>5</v>
      </c>
      <c r="F1048" t="s">
        <v>134</v>
      </c>
      <c r="G1048" t="s">
        <v>100</v>
      </c>
      <c r="H1048" t="s">
        <v>41</v>
      </c>
      <c r="I1048">
        <f t="shared" si="176"/>
        <v>8</v>
      </c>
      <c r="J1048">
        <f t="shared" si="177"/>
        <v>4</v>
      </c>
      <c r="K1048" s="26">
        <f t="shared" si="178"/>
        <v>11</v>
      </c>
      <c r="L1048">
        <f t="shared" si="179"/>
        <v>5</v>
      </c>
      <c r="M1048">
        <f t="shared" si="180"/>
        <v>6</v>
      </c>
      <c r="N1048">
        <f t="shared" si="181"/>
        <v>8</v>
      </c>
      <c r="O1048">
        <f t="shared" si="182"/>
        <v>1</v>
      </c>
      <c r="P1048">
        <f t="shared" si="183"/>
        <v>7</v>
      </c>
      <c r="Q1048">
        <f t="shared" si="184"/>
        <v>4</v>
      </c>
      <c r="R1048">
        <f t="shared" si="185"/>
        <v>46</v>
      </c>
      <c r="S1048">
        <f t="shared" si="186"/>
        <v>0.76666666666666672</v>
      </c>
    </row>
    <row r="1049" spans="1:19" ht="16">
      <c r="A1049" s="3">
        <v>39916.739290196761</v>
      </c>
      <c r="B1049" t="s">
        <v>13390</v>
      </c>
      <c r="C1049" t="s">
        <v>85</v>
      </c>
      <c r="D1049" t="s">
        <v>30</v>
      </c>
      <c r="E1049" t="s">
        <v>30</v>
      </c>
      <c r="F1049" t="s">
        <v>88</v>
      </c>
      <c r="G1049" t="s">
        <v>34</v>
      </c>
      <c r="H1049" s="4" t="s">
        <v>41</v>
      </c>
      <c r="I1049">
        <f t="shared" si="176"/>
        <v>4</v>
      </c>
      <c r="J1049">
        <f t="shared" si="177"/>
        <v>5</v>
      </c>
      <c r="K1049" s="26">
        <f t="shared" si="178"/>
        <v>7</v>
      </c>
      <c r="L1049">
        <f t="shared" si="179"/>
        <v>1</v>
      </c>
      <c r="M1049">
        <f t="shared" si="180"/>
        <v>1</v>
      </c>
      <c r="N1049">
        <f t="shared" si="181"/>
        <v>4</v>
      </c>
      <c r="O1049">
        <f t="shared" si="182"/>
        <v>3</v>
      </c>
      <c r="P1049">
        <f t="shared" si="183"/>
        <v>1</v>
      </c>
      <c r="Q1049">
        <f t="shared" si="184"/>
        <v>4</v>
      </c>
      <c r="R1049">
        <f t="shared" si="185"/>
        <v>26</v>
      </c>
      <c r="S1049">
        <f t="shared" si="186"/>
        <v>0.43333333333333335</v>
      </c>
    </row>
    <row r="1050" spans="1:19" ht="16">
      <c r="A1050" s="3">
        <v>39973.797164351854</v>
      </c>
      <c r="B1050" t="s">
        <v>743</v>
      </c>
      <c r="C1050" t="s">
        <v>3461</v>
      </c>
      <c r="D1050" t="s">
        <v>30</v>
      </c>
      <c r="E1050" t="s">
        <v>30</v>
      </c>
      <c r="F1050" t="s">
        <v>165</v>
      </c>
      <c r="G1050" t="s">
        <v>100</v>
      </c>
      <c r="H1050" t="s">
        <v>41</v>
      </c>
      <c r="I1050">
        <f t="shared" si="176"/>
        <v>6</v>
      </c>
      <c r="J1050">
        <f t="shared" si="177"/>
        <v>3</v>
      </c>
      <c r="K1050" s="26">
        <f t="shared" si="178"/>
        <v>11</v>
      </c>
      <c r="L1050">
        <f t="shared" si="179"/>
        <v>1</v>
      </c>
      <c r="M1050">
        <f t="shared" si="180"/>
        <v>1</v>
      </c>
      <c r="N1050">
        <f t="shared" si="181"/>
        <v>6</v>
      </c>
      <c r="O1050">
        <f t="shared" si="182"/>
        <v>1</v>
      </c>
      <c r="P1050">
        <f t="shared" si="183"/>
        <v>3</v>
      </c>
      <c r="Q1050">
        <f t="shared" si="184"/>
        <v>4</v>
      </c>
      <c r="R1050">
        <f t="shared" si="185"/>
        <v>30</v>
      </c>
      <c r="S1050">
        <f t="shared" si="186"/>
        <v>0.5</v>
      </c>
    </row>
    <row r="1051" spans="1:19" ht="16">
      <c r="A1051" s="3">
        <v>40013.85841547454</v>
      </c>
      <c r="B1051" t="s">
        <v>13390</v>
      </c>
      <c r="C1051" t="s">
        <v>7054</v>
      </c>
      <c r="D1051">
        <v>5</v>
      </c>
      <c r="E1051">
        <v>4</v>
      </c>
      <c r="F1051" t="s">
        <v>191</v>
      </c>
      <c r="G1051" t="s">
        <v>34</v>
      </c>
      <c r="H1051" s="4" t="s">
        <v>41</v>
      </c>
      <c r="I1051">
        <f t="shared" si="176"/>
        <v>7</v>
      </c>
      <c r="J1051">
        <f t="shared" si="177"/>
        <v>1</v>
      </c>
      <c r="K1051" s="26">
        <f t="shared" si="178"/>
        <v>8</v>
      </c>
      <c r="L1051">
        <f t="shared" si="179"/>
        <v>5</v>
      </c>
      <c r="M1051">
        <f t="shared" si="180"/>
        <v>2</v>
      </c>
      <c r="N1051">
        <f t="shared" si="181"/>
        <v>7</v>
      </c>
      <c r="O1051">
        <f t="shared" si="182"/>
        <v>3</v>
      </c>
      <c r="P1051">
        <f t="shared" si="183"/>
        <v>1</v>
      </c>
      <c r="Q1051">
        <f t="shared" si="184"/>
        <v>4</v>
      </c>
      <c r="R1051">
        <f t="shared" si="185"/>
        <v>31</v>
      </c>
      <c r="S1051">
        <f t="shared" si="186"/>
        <v>0.51666666666666672</v>
      </c>
    </row>
    <row r="1052" spans="1:19" ht="16">
      <c r="A1052" s="3">
        <v>39947.38646616898</v>
      </c>
      <c r="B1052" t="s">
        <v>13390</v>
      </c>
      <c r="C1052" t="s">
        <v>3461</v>
      </c>
      <c r="D1052" t="s">
        <v>30</v>
      </c>
      <c r="E1052" t="s">
        <v>30</v>
      </c>
      <c r="F1052" t="s">
        <v>48</v>
      </c>
      <c r="G1052" t="s">
        <v>49</v>
      </c>
      <c r="H1052" t="s">
        <v>41</v>
      </c>
      <c r="I1052">
        <f t="shared" si="176"/>
        <v>5</v>
      </c>
      <c r="J1052">
        <f t="shared" si="177"/>
        <v>2</v>
      </c>
      <c r="K1052" s="26">
        <f t="shared" si="178"/>
        <v>11</v>
      </c>
      <c r="L1052">
        <f t="shared" si="179"/>
        <v>1</v>
      </c>
      <c r="M1052">
        <f t="shared" si="180"/>
        <v>1</v>
      </c>
      <c r="N1052">
        <f t="shared" si="181"/>
        <v>3</v>
      </c>
      <c r="O1052">
        <f t="shared" si="182"/>
        <v>4</v>
      </c>
      <c r="P1052">
        <f t="shared" si="183"/>
        <v>1</v>
      </c>
      <c r="Q1052">
        <f t="shared" si="184"/>
        <v>4</v>
      </c>
      <c r="R1052">
        <f t="shared" si="185"/>
        <v>27</v>
      </c>
      <c r="S1052">
        <f t="shared" si="186"/>
        <v>0.45</v>
      </c>
    </row>
    <row r="1053" spans="1:19" ht="16">
      <c r="A1053" s="3">
        <v>39988</v>
      </c>
      <c r="B1053" t="s">
        <v>59</v>
      </c>
      <c r="C1053" t="s">
        <v>3457</v>
      </c>
      <c r="D1053" t="s">
        <v>30</v>
      </c>
      <c r="E1053" t="s">
        <v>30</v>
      </c>
      <c r="F1053" t="s">
        <v>99</v>
      </c>
      <c r="G1053" t="s">
        <v>100</v>
      </c>
      <c r="H1053" t="s">
        <v>41</v>
      </c>
      <c r="I1053">
        <f t="shared" si="176"/>
        <v>6</v>
      </c>
      <c r="J1053">
        <f t="shared" si="177"/>
        <v>3</v>
      </c>
      <c r="K1053" s="26">
        <f t="shared" si="178"/>
        <v>9</v>
      </c>
      <c r="L1053">
        <f t="shared" si="179"/>
        <v>1</v>
      </c>
      <c r="M1053">
        <f t="shared" si="180"/>
        <v>1</v>
      </c>
      <c r="N1053">
        <f t="shared" si="181"/>
        <v>10</v>
      </c>
      <c r="O1053">
        <f t="shared" si="182"/>
        <v>1</v>
      </c>
      <c r="P1053">
        <f t="shared" si="183"/>
        <v>8</v>
      </c>
      <c r="Q1053">
        <f t="shared" si="184"/>
        <v>4</v>
      </c>
      <c r="R1053">
        <f t="shared" si="185"/>
        <v>37</v>
      </c>
      <c r="S1053">
        <f t="shared" si="186"/>
        <v>0.6166666666666667</v>
      </c>
    </row>
    <row r="1054" spans="1:19" ht="16">
      <c r="A1054" s="3">
        <v>39976</v>
      </c>
      <c r="B1054" t="s">
        <v>59</v>
      </c>
      <c r="C1054" t="s">
        <v>3461</v>
      </c>
      <c r="D1054" t="s">
        <v>30</v>
      </c>
      <c r="E1054" t="s">
        <v>30</v>
      </c>
      <c r="F1054" t="s">
        <v>134</v>
      </c>
      <c r="G1054" t="s">
        <v>34</v>
      </c>
      <c r="H1054" s="4" t="s">
        <v>41</v>
      </c>
      <c r="I1054">
        <f t="shared" si="176"/>
        <v>6</v>
      </c>
      <c r="J1054">
        <f t="shared" si="177"/>
        <v>3</v>
      </c>
      <c r="K1054" s="26">
        <f t="shared" si="178"/>
        <v>11</v>
      </c>
      <c r="L1054">
        <f t="shared" si="179"/>
        <v>1</v>
      </c>
      <c r="M1054">
        <f t="shared" si="180"/>
        <v>1</v>
      </c>
      <c r="N1054">
        <f t="shared" si="181"/>
        <v>8</v>
      </c>
      <c r="O1054">
        <f t="shared" si="182"/>
        <v>3</v>
      </c>
      <c r="P1054">
        <f t="shared" si="183"/>
        <v>8</v>
      </c>
      <c r="Q1054">
        <f t="shared" si="184"/>
        <v>4</v>
      </c>
      <c r="R1054">
        <f t="shared" si="185"/>
        <v>39</v>
      </c>
      <c r="S1054">
        <f t="shared" si="186"/>
        <v>0.65</v>
      </c>
    </row>
    <row r="1055" spans="1:19" ht="16">
      <c r="A1055" s="3">
        <v>39917</v>
      </c>
      <c r="B1055" t="s">
        <v>1163</v>
      </c>
      <c r="C1055" t="s">
        <v>85</v>
      </c>
      <c r="D1055" t="s">
        <v>30</v>
      </c>
      <c r="E1055" t="s">
        <v>30</v>
      </c>
      <c r="F1055" t="s">
        <v>88</v>
      </c>
      <c r="G1055" t="s">
        <v>410</v>
      </c>
      <c r="H1055" t="s">
        <v>41</v>
      </c>
      <c r="I1055">
        <f t="shared" si="176"/>
        <v>4</v>
      </c>
      <c r="J1055">
        <f t="shared" si="177"/>
        <v>5</v>
      </c>
      <c r="K1055" s="26">
        <f t="shared" si="178"/>
        <v>7</v>
      </c>
      <c r="L1055">
        <f t="shared" si="179"/>
        <v>1</v>
      </c>
      <c r="M1055">
        <f t="shared" si="180"/>
        <v>1</v>
      </c>
      <c r="N1055">
        <f t="shared" si="181"/>
        <v>4</v>
      </c>
      <c r="O1055">
        <f t="shared" si="182"/>
        <v>1</v>
      </c>
      <c r="P1055">
        <f t="shared" si="183"/>
        <v>6</v>
      </c>
      <c r="Q1055">
        <f t="shared" si="184"/>
        <v>4</v>
      </c>
      <c r="R1055">
        <f t="shared" si="185"/>
        <v>29</v>
      </c>
      <c r="S1055">
        <f t="shared" si="186"/>
        <v>0.48333333333333334</v>
      </c>
    </row>
    <row r="1056" spans="1:19" ht="16">
      <c r="A1056" s="3">
        <v>39992.946817129632</v>
      </c>
      <c r="B1056" t="s">
        <v>26</v>
      </c>
      <c r="C1056" t="s">
        <v>7957</v>
      </c>
      <c r="D1056" t="s">
        <v>30</v>
      </c>
      <c r="E1056">
        <v>5</v>
      </c>
      <c r="F1056" t="s">
        <v>4744</v>
      </c>
      <c r="G1056" t="s">
        <v>410</v>
      </c>
      <c r="H1056" t="s">
        <v>41</v>
      </c>
      <c r="I1056">
        <f t="shared" si="176"/>
        <v>6</v>
      </c>
      <c r="J1056">
        <f t="shared" si="177"/>
        <v>3</v>
      </c>
      <c r="K1056" s="26">
        <f t="shared" si="178"/>
        <v>5</v>
      </c>
      <c r="L1056">
        <f t="shared" si="179"/>
        <v>1</v>
      </c>
      <c r="M1056">
        <f t="shared" si="180"/>
        <v>6</v>
      </c>
      <c r="N1056">
        <f t="shared" si="181"/>
        <v>2</v>
      </c>
      <c r="O1056">
        <f t="shared" si="182"/>
        <v>1</v>
      </c>
      <c r="P1056">
        <f t="shared" si="183"/>
        <v>4</v>
      </c>
      <c r="Q1056">
        <f t="shared" si="184"/>
        <v>4</v>
      </c>
      <c r="R1056">
        <f t="shared" si="185"/>
        <v>26</v>
      </c>
      <c r="S1056">
        <f t="shared" si="186"/>
        <v>0.43333333333333335</v>
      </c>
    </row>
    <row r="1057" spans="1:19" ht="16">
      <c r="A1057" s="3">
        <v>39910.790145752311</v>
      </c>
      <c r="B1057" t="s">
        <v>13390</v>
      </c>
      <c r="C1057" t="s">
        <v>68</v>
      </c>
      <c r="D1057" t="s">
        <v>30</v>
      </c>
      <c r="E1057" t="s">
        <v>30</v>
      </c>
      <c r="F1057" t="s">
        <v>99</v>
      </c>
      <c r="G1057" t="s">
        <v>34</v>
      </c>
      <c r="H1057" s="4" t="s">
        <v>41</v>
      </c>
      <c r="I1057">
        <f t="shared" si="176"/>
        <v>4</v>
      </c>
      <c r="J1057">
        <f t="shared" si="177"/>
        <v>5</v>
      </c>
      <c r="K1057" s="26">
        <f t="shared" si="178"/>
        <v>10</v>
      </c>
      <c r="L1057">
        <f t="shared" si="179"/>
        <v>1</v>
      </c>
      <c r="M1057">
        <f t="shared" si="180"/>
        <v>1</v>
      </c>
      <c r="N1057">
        <f t="shared" si="181"/>
        <v>10</v>
      </c>
      <c r="O1057">
        <f t="shared" si="182"/>
        <v>3</v>
      </c>
      <c r="P1057">
        <f t="shared" si="183"/>
        <v>1</v>
      </c>
      <c r="Q1057">
        <f t="shared" si="184"/>
        <v>4</v>
      </c>
      <c r="R1057">
        <f t="shared" si="185"/>
        <v>35</v>
      </c>
      <c r="S1057">
        <f t="shared" si="186"/>
        <v>0.58333333333333337</v>
      </c>
    </row>
    <row r="1058" spans="1:19" ht="16">
      <c r="A1058" s="3">
        <v>40065.886525694441</v>
      </c>
      <c r="B1058" t="s">
        <v>13390</v>
      </c>
      <c r="C1058" t="s">
        <v>3461</v>
      </c>
      <c r="D1058">
        <v>5</v>
      </c>
      <c r="E1058">
        <v>5</v>
      </c>
      <c r="F1058" t="s">
        <v>191</v>
      </c>
      <c r="G1058" t="s">
        <v>100</v>
      </c>
      <c r="H1058" t="s">
        <v>41</v>
      </c>
      <c r="I1058">
        <f t="shared" si="176"/>
        <v>9</v>
      </c>
      <c r="J1058">
        <f t="shared" si="177"/>
        <v>6</v>
      </c>
      <c r="K1058" s="26">
        <f t="shared" si="178"/>
        <v>11</v>
      </c>
      <c r="L1058">
        <f t="shared" si="179"/>
        <v>5</v>
      </c>
      <c r="M1058">
        <f t="shared" si="180"/>
        <v>6</v>
      </c>
      <c r="N1058">
        <f t="shared" si="181"/>
        <v>7</v>
      </c>
      <c r="O1058">
        <f t="shared" si="182"/>
        <v>1</v>
      </c>
      <c r="P1058">
        <f t="shared" si="183"/>
        <v>1</v>
      </c>
      <c r="Q1058">
        <f t="shared" si="184"/>
        <v>4</v>
      </c>
      <c r="R1058">
        <f t="shared" si="185"/>
        <v>41</v>
      </c>
      <c r="S1058">
        <f t="shared" si="186"/>
        <v>0.68333333333333335</v>
      </c>
    </row>
    <row r="1059" spans="1:19" ht="16">
      <c r="A1059" s="3">
        <v>39963.72158553241</v>
      </c>
      <c r="B1059" t="s">
        <v>13390</v>
      </c>
      <c r="C1059" t="s">
        <v>3461</v>
      </c>
      <c r="D1059" t="s">
        <v>30</v>
      </c>
      <c r="E1059" t="s">
        <v>30</v>
      </c>
      <c r="F1059" t="s">
        <v>4752</v>
      </c>
      <c r="G1059" t="s">
        <v>410</v>
      </c>
      <c r="H1059" t="s">
        <v>41</v>
      </c>
      <c r="I1059">
        <f t="shared" si="176"/>
        <v>5</v>
      </c>
      <c r="J1059">
        <f t="shared" si="177"/>
        <v>2</v>
      </c>
      <c r="K1059" s="26">
        <f t="shared" si="178"/>
        <v>11</v>
      </c>
      <c r="L1059">
        <f t="shared" si="179"/>
        <v>1</v>
      </c>
      <c r="M1059">
        <f t="shared" si="180"/>
        <v>1</v>
      </c>
      <c r="N1059">
        <f t="shared" si="181"/>
        <v>9</v>
      </c>
      <c r="O1059">
        <f t="shared" si="182"/>
        <v>1</v>
      </c>
      <c r="P1059">
        <f t="shared" si="183"/>
        <v>1</v>
      </c>
      <c r="Q1059">
        <f t="shared" si="184"/>
        <v>4</v>
      </c>
      <c r="R1059">
        <f t="shared" si="185"/>
        <v>30</v>
      </c>
      <c r="S1059">
        <f t="shared" si="186"/>
        <v>0.5</v>
      </c>
    </row>
    <row r="1060" spans="1:19" ht="16">
      <c r="A1060" s="3">
        <v>39954.446769212962</v>
      </c>
      <c r="B1060" t="s">
        <v>13390</v>
      </c>
      <c r="C1060" t="s">
        <v>3461</v>
      </c>
      <c r="D1060" t="s">
        <v>30</v>
      </c>
      <c r="E1060" t="s">
        <v>30</v>
      </c>
      <c r="F1060" t="s">
        <v>88</v>
      </c>
      <c r="G1060" t="s">
        <v>100</v>
      </c>
      <c r="H1060" t="s">
        <v>41</v>
      </c>
      <c r="I1060">
        <f t="shared" si="176"/>
        <v>5</v>
      </c>
      <c r="J1060">
        <f t="shared" si="177"/>
        <v>2</v>
      </c>
      <c r="K1060" s="26">
        <f t="shared" si="178"/>
        <v>11</v>
      </c>
      <c r="L1060">
        <f t="shared" si="179"/>
        <v>1</v>
      </c>
      <c r="M1060">
        <f t="shared" si="180"/>
        <v>1</v>
      </c>
      <c r="N1060">
        <f t="shared" si="181"/>
        <v>4</v>
      </c>
      <c r="O1060">
        <f t="shared" si="182"/>
        <v>1</v>
      </c>
      <c r="P1060">
        <f t="shared" si="183"/>
        <v>1</v>
      </c>
      <c r="Q1060">
        <f t="shared" si="184"/>
        <v>4</v>
      </c>
      <c r="R1060">
        <f t="shared" si="185"/>
        <v>25</v>
      </c>
      <c r="S1060">
        <f t="shared" si="186"/>
        <v>0.41666666666666669</v>
      </c>
    </row>
    <row r="1061" spans="1:19" ht="16">
      <c r="A1061" s="3">
        <v>40058.476674618054</v>
      </c>
      <c r="B1061" t="s">
        <v>13390</v>
      </c>
      <c r="C1061" t="s">
        <v>3461</v>
      </c>
      <c r="D1061">
        <v>5</v>
      </c>
      <c r="E1061">
        <v>5</v>
      </c>
      <c r="F1061" t="s">
        <v>191</v>
      </c>
      <c r="G1061" t="s">
        <v>100</v>
      </c>
      <c r="H1061" t="s">
        <v>41</v>
      </c>
      <c r="I1061">
        <f t="shared" si="176"/>
        <v>9</v>
      </c>
      <c r="J1061">
        <f t="shared" si="177"/>
        <v>6</v>
      </c>
      <c r="K1061" s="26">
        <f t="shared" si="178"/>
        <v>11</v>
      </c>
      <c r="L1061">
        <f t="shared" si="179"/>
        <v>5</v>
      </c>
      <c r="M1061">
        <f t="shared" si="180"/>
        <v>6</v>
      </c>
      <c r="N1061">
        <f t="shared" si="181"/>
        <v>7</v>
      </c>
      <c r="O1061">
        <f t="shared" si="182"/>
        <v>1</v>
      </c>
      <c r="P1061">
        <f t="shared" si="183"/>
        <v>1</v>
      </c>
      <c r="Q1061">
        <f t="shared" si="184"/>
        <v>4</v>
      </c>
      <c r="R1061">
        <f t="shared" si="185"/>
        <v>41</v>
      </c>
      <c r="S1061">
        <f t="shared" si="186"/>
        <v>0.68333333333333335</v>
      </c>
    </row>
    <row r="1062" spans="1:19" ht="16">
      <c r="A1062" s="3">
        <v>39951.451273148145</v>
      </c>
      <c r="B1062" t="s">
        <v>743</v>
      </c>
      <c r="C1062" t="s">
        <v>3457</v>
      </c>
      <c r="D1062" t="s">
        <v>30</v>
      </c>
      <c r="E1062" t="s">
        <v>30</v>
      </c>
      <c r="F1062" t="s">
        <v>48</v>
      </c>
      <c r="G1062" t="s">
        <v>100</v>
      </c>
      <c r="H1062" t="s">
        <v>41</v>
      </c>
      <c r="I1062">
        <f t="shared" si="176"/>
        <v>5</v>
      </c>
      <c r="J1062">
        <f t="shared" si="177"/>
        <v>2</v>
      </c>
      <c r="K1062" s="26">
        <f t="shared" si="178"/>
        <v>9</v>
      </c>
      <c r="L1062">
        <f t="shared" si="179"/>
        <v>1</v>
      </c>
      <c r="M1062">
        <f t="shared" si="180"/>
        <v>1</v>
      </c>
      <c r="N1062">
        <f t="shared" si="181"/>
        <v>3</v>
      </c>
      <c r="O1062">
        <f t="shared" si="182"/>
        <v>1</v>
      </c>
      <c r="P1062">
        <f t="shared" si="183"/>
        <v>3</v>
      </c>
      <c r="Q1062">
        <f t="shared" si="184"/>
        <v>4</v>
      </c>
      <c r="R1062">
        <f t="shared" si="185"/>
        <v>24</v>
      </c>
      <c r="S1062">
        <f t="shared" si="186"/>
        <v>0.4</v>
      </c>
    </row>
    <row r="1063" spans="1:19" ht="16">
      <c r="A1063" s="3">
        <v>40014.897918206021</v>
      </c>
      <c r="B1063" t="s">
        <v>13390</v>
      </c>
      <c r="C1063" t="s">
        <v>3461</v>
      </c>
      <c r="D1063">
        <v>5</v>
      </c>
      <c r="E1063">
        <v>5</v>
      </c>
      <c r="F1063" t="s">
        <v>4744</v>
      </c>
      <c r="G1063" t="s">
        <v>100</v>
      </c>
      <c r="H1063" t="s">
        <v>41</v>
      </c>
      <c r="I1063">
        <f t="shared" si="176"/>
        <v>7</v>
      </c>
      <c r="J1063">
        <f t="shared" si="177"/>
        <v>1</v>
      </c>
      <c r="K1063" s="26">
        <f t="shared" si="178"/>
        <v>11</v>
      </c>
      <c r="L1063">
        <f t="shared" si="179"/>
        <v>5</v>
      </c>
      <c r="M1063">
        <f t="shared" si="180"/>
        <v>6</v>
      </c>
      <c r="N1063">
        <f t="shared" si="181"/>
        <v>2</v>
      </c>
      <c r="O1063">
        <f t="shared" si="182"/>
        <v>1</v>
      </c>
      <c r="P1063">
        <f t="shared" si="183"/>
        <v>1</v>
      </c>
      <c r="Q1063">
        <f t="shared" si="184"/>
        <v>4</v>
      </c>
      <c r="R1063">
        <f t="shared" si="185"/>
        <v>31</v>
      </c>
      <c r="S1063">
        <f t="shared" si="186"/>
        <v>0.51666666666666672</v>
      </c>
    </row>
    <row r="1064" spans="1:19" ht="16">
      <c r="A1064" s="3">
        <v>40017.749132523146</v>
      </c>
      <c r="B1064" t="s">
        <v>13390</v>
      </c>
      <c r="C1064" t="s">
        <v>7054</v>
      </c>
      <c r="D1064">
        <v>1</v>
      </c>
      <c r="E1064">
        <v>4</v>
      </c>
      <c r="F1064" t="s">
        <v>191</v>
      </c>
      <c r="G1064" t="s">
        <v>410</v>
      </c>
      <c r="H1064" t="s">
        <v>5156</v>
      </c>
      <c r="I1064">
        <f t="shared" si="176"/>
        <v>7</v>
      </c>
      <c r="J1064">
        <f t="shared" si="177"/>
        <v>1</v>
      </c>
      <c r="K1064" s="26">
        <f t="shared" si="178"/>
        <v>8</v>
      </c>
      <c r="L1064">
        <f t="shared" si="179"/>
        <v>4</v>
      </c>
      <c r="M1064">
        <f t="shared" si="180"/>
        <v>2</v>
      </c>
      <c r="N1064">
        <f t="shared" si="181"/>
        <v>7</v>
      </c>
      <c r="O1064">
        <f t="shared" si="182"/>
        <v>1</v>
      </c>
      <c r="P1064">
        <f t="shared" si="183"/>
        <v>1</v>
      </c>
      <c r="Q1064">
        <f t="shared" si="184"/>
        <v>1</v>
      </c>
      <c r="R1064">
        <f t="shared" si="185"/>
        <v>25</v>
      </c>
      <c r="S1064">
        <f t="shared" si="186"/>
        <v>0.41666666666666669</v>
      </c>
    </row>
    <row r="1065" spans="1:19" ht="16">
      <c r="A1065" s="3">
        <v>39960.904500543984</v>
      </c>
      <c r="B1065" t="s">
        <v>13390</v>
      </c>
      <c r="C1065" t="s">
        <v>3461</v>
      </c>
      <c r="D1065" t="s">
        <v>30</v>
      </c>
      <c r="E1065" t="s">
        <v>30</v>
      </c>
      <c r="F1065" t="s">
        <v>191</v>
      </c>
      <c r="G1065" t="s">
        <v>410</v>
      </c>
      <c r="H1065" t="s">
        <v>41</v>
      </c>
      <c r="I1065">
        <f t="shared" si="176"/>
        <v>5</v>
      </c>
      <c r="J1065">
        <f t="shared" si="177"/>
        <v>2</v>
      </c>
      <c r="K1065" s="26">
        <f t="shared" si="178"/>
        <v>11</v>
      </c>
      <c r="L1065">
        <f t="shared" si="179"/>
        <v>1</v>
      </c>
      <c r="M1065">
        <f t="shared" si="180"/>
        <v>1</v>
      </c>
      <c r="N1065">
        <f t="shared" si="181"/>
        <v>7</v>
      </c>
      <c r="O1065">
        <f t="shared" si="182"/>
        <v>1</v>
      </c>
      <c r="P1065">
        <f t="shared" si="183"/>
        <v>1</v>
      </c>
      <c r="Q1065">
        <f t="shared" si="184"/>
        <v>4</v>
      </c>
      <c r="R1065">
        <f t="shared" si="185"/>
        <v>28</v>
      </c>
      <c r="S1065">
        <f t="shared" si="186"/>
        <v>0.46666666666666667</v>
      </c>
    </row>
    <row r="1066" spans="1:19" ht="16">
      <c r="A1066" s="3">
        <v>39974</v>
      </c>
      <c r="B1066" t="s">
        <v>59</v>
      </c>
      <c r="C1066" t="s">
        <v>3461</v>
      </c>
      <c r="D1066" t="s">
        <v>30</v>
      </c>
      <c r="E1066" t="s">
        <v>30</v>
      </c>
      <c r="F1066" t="s">
        <v>134</v>
      </c>
      <c r="G1066" t="s">
        <v>100</v>
      </c>
      <c r="H1066" t="s">
        <v>41</v>
      </c>
      <c r="I1066">
        <f t="shared" si="176"/>
        <v>6</v>
      </c>
      <c r="J1066">
        <f t="shared" si="177"/>
        <v>3</v>
      </c>
      <c r="K1066" s="26">
        <f t="shared" si="178"/>
        <v>11</v>
      </c>
      <c r="L1066">
        <f t="shared" si="179"/>
        <v>1</v>
      </c>
      <c r="M1066">
        <f t="shared" si="180"/>
        <v>1</v>
      </c>
      <c r="N1066">
        <f t="shared" si="181"/>
        <v>8</v>
      </c>
      <c r="O1066">
        <f t="shared" si="182"/>
        <v>1</v>
      </c>
      <c r="P1066">
        <f t="shared" si="183"/>
        <v>8</v>
      </c>
      <c r="Q1066">
        <f t="shared" si="184"/>
        <v>4</v>
      </c>
      <c r="R1066">
        <f t="shared" si="185"/>
        <v>37</v>
      </c>
      <c r="S1066">
        <f t="shared" si="186"/>
        <v>0.6166666666666667</v>
      </c>
    </row>
    <row r="1067" spans="1:19" ht="16">
      <c r="A1067" s="3">
        <v>39919.983415162038</v>
      </c>
      <c r="B1067" t="s">
        <v>13390</v>
      </c>
      <c r="C1067" t="s">
        <v>142</v>
      </c>
      <c r="D1067" t="s">
        <v>30</v>
      </c>
      <c r="E1067" t="s">
        <v>30</v>
      </c>
      <c r="F1067" t="s">
        <v>48</v>
      </c>
      <c r="G1067" t="s">
        <v>49</v>
      </c>
      <c r="H1067" t="s">
        <v>41</v>
      </c>
      <c r="I1067">
        <f t="shared" si="176"/>
        <v>4</v>
      </c>
      <c r="J1067">
        <f t="shared" si="177"/>
        <v>5</v>
      </c>
      <c r="K1067" s="26">
        <f t="shared" si="178"/>
        <v>12</v>
      </c>
      <c r="L1067">
        <f t="shared" si="179"/>
        <v>1</v>
      </c>
      <c r="M1067">
        <f t="shared" si="180"/>
        <v>1</v>
      </c>
      <c r="N1067">
        <f t="shared" si="181"/>
        <v>3</v>
      </c>
      <c r="O1067">
        <f t="shared" si="182"/>
        <v>4</v>
      </c>
      <c r="P1067">
        <f t="shared" si="183"/>
        <v>1</v>
      </c>
      <c r="Q1067">
        <f t="shared" si="184"/>
        <v>4</v>
      </c>
      <c r="R1067">
        <f t="shared" si="185"/>
        <v>31</v>
      </c>
      <c r="S1067">
        <f t="shared" si="186"/>
        <v>0.51666666666666672</v>
      </c>
    </row>
    <row r="1068" spans="1:19" ht="16">
      <c r="A1068" s="3">
        <v>39929</v>
      </c>
      <c r="B1068" t="s">
        <v>59</v>
      </c>
      <c r="C1068" t="s">
        <v>111</v>
      </c>
      <c r="D1068" t="s">
        <v>30</v>
      </c>
      <c r="E1068" t="s">
        <v>30</v>
      </c>
      <c r="F1068" t="s">
        <v>191</v>
      </c>
      <c r="G1068" t="s">
        <v>34</v>
      </c>
      <c r="H1068" s="4" t="s">
        <v>41</v>
      </c>
      <c r="I1068">
        <f t="shared" si="176"/>
        <v>4</v>
      </c>
      <c r="J1068">
        <f t="shared" si="177"/>
        <v>5</v>
      </c>
      <c r="K1068" s="26">
        <f t="shared" si="178"/>
        <v>13</v>
      </c>
      <c r="L1068">
        <f t="shared" si="179"/>
        <v>1</v>
      </c>
      <c r="M1068">
        <f t="shared" si="180"/>
        <v>1</v>
      </c>
      <c r="N1068">
        <f t="shared" si="181"/>
        <v>7</v>
      </c>
      <c r="O1068">
        <f t="shared" si="182"/>
        <v>3</v>
      </c>
      <c r="P1068">
        <f t="shared" si="183"/>
        <v>8</v>
      </c>
      <c r="Q1068">
        <f t="shared" si="184"/>
        <v>4</v>
      </c>
      <c r="R1068">
        <f t="shared" si="185"/>
        <v>42</v>
      </c>
      <c r="S1068">
        <f t="shared" si="186"/>
        <v>0.7</v>
      </c>
    </row>
    <row r="1069" spans="1:19" ht="16">
      <c r="A1069" s="3">
        <v>40019.032338460645</v>
      </c>
      <c r="B1069" t="s">
        <v>13390</v>
      </c>
      <c r="C1069" t="s">
        <v>3461</v>
      </c>
      <c r="D1069">
        <v>5</v>
      </c>
      <c r="E1069">
        <v>3</v>
      </c>
      <c r="F1069" t="s">
        <v>4744</v>
      </c>
      <c r="G1069" t="s">
        <v>100</v>
      </c>
      <c r="H1069" t="s">
        <v>41</v>
      </c>
      <c r="I1069">
        <f t="shared" si="176"/>
        <v>7</v>
      </c>
      <c r="J1069">
        <f t="shared" si="177"/>
        <v>1</v>
      </c>
      <c r="K1069" s="26">
        <f t="shared" si="178"/>
        <v>11</v>
      </c>
      <c r="L1069">
        <f t="shared" si="179"/>
        <v>5</v>
      </c>
      <c r="M1069">
        <f t="shared" si="180"/>
        <v>5</v>
      </c>
      <c r="N1069">
        <f t="shared" si="181"/>
        <v>2</v>
      </c>
      <c r="O1069">
        <f t="shared" si="182"/>
        <v>1</v>
      </c>
      <c r="P1069">
        <f t="shared" si="183"/>
        <v>1</v>
      </c>
      <c r="Q1069">
        <f t="shared" si="184"/>
        <v>4</v>
      </c>
      <c r="R1069">
        <f t="shared" si="185"/>
        <v>30</v>
      </c>
      <c r="S1069">
        <f t="shared" si="186"/>
        <v>0.5</v>
      </c>
    </row>
    <row r="1070" spans="1:19" ht="16">
      <c r="A1070" s="3">
        <v>40011</v>
      </c>
      <c r="B1070" t="s">
        <v>67</v>
      </c>
      <c r="C1070" t="s">
        <v>7054</v>
      </c>
      <c r="D1070">
        <v>5</v>
      </c>
      <c r="E1070">
        <v>5</v>
      </c>
      <c r="F1070" t="s">
        <v>88</v>
      </c>
      <c r="G1070" t="s">
        <v>100</v>
      </c>
      <c r="H1070" t="s">
        <v>41</v>
      </c>
      <c r="I1070">
        <f t="shared" si="176"/>
        <v>7</v>
      </c>
      <c r="J1070">
        <f t="shared" si="177"/>
        <v>1</v>
      </c>
      <c r="K1070" s="26">
        <f t="shared" si="178"/>
        <v>8</v>
      </c>
      <c r="L1070">
        <f t="shared" si="179"/>
        <v>5</v>
      </c>
      <c r="M1070">
        <f t="shared" si="180"/>
        <v>6</v>
      </c>
      <c r="N1070">
        <f t="shared" si="181"/>
        <v>4</v>
      </c>
      <c r="O1070">
        <f t="shared" si="182"/>
        <v>1</v>
      </c>
      <c r="P1070">
        <f t="shared" si="183"/>
        <v>7</v>
      </c>
      <c r="Q1070">
        <f t="shared" si="184"/>
        <v>4</v>
      </c>
      <c r="R1070">
        <f t="shared" si="185"/>
        <v>36</v>
      </c>
      <c r="S1070">
        <f t="shared" si="186"/>
        <v>0.6</v>
      </c>
    </row>
    <row r="1071" spans="1:19" ht="16">
      <c r="A1071" s="3">
        <v>39964.627745636571</v>
      </c>
      <c r="B1071" t="s">
        <v>13390</v>
      </c>
      <c r="C1071" t="s">
        <v>3461</v>
      </c>
      <c r="D1071" t="s">
        <v>30</v>
      </c>
      <c r="E1071" t="s">
        <v>30</v>
      </c>
      <c r="F1071" t="s">
        <v>88</v>
      </c>
      <c r="G1071" t="s">
        <v>34</v>
      </c>
      <c r="H1071" s="4" t="s">
        <v>41</v>
      </c>
      <c r="I1071">
        <f t="shared" si="176"/>
        <v>5</v>
      </c>
      <c r="J1071">
        <f t="shared" si="177"/>
        <v>2</v>
      </c>
      <c r="K1071" s="26">
        <f t="shared" si="178"/>
        <v>11</v>
      </c>
      <c r="L1071">
        <f t="shared" si="179"/>
        <v>1</v>
      </c>
      <c r="M1071">
        <f t="shared" si="180"/>
        <v>1</v>
      </c>
      <c r="N1071">
        <f t="shared" si="181"/>
        <v>4</v>
      </c>
      <c r="O1071">
        <f t="shared" si="182"/>
        <v>3</v>
      </c>
      <c r="P1071">
        <f t="shared" si="183"/>
        <v>1</v>
      </c>
      <c r="Q1071">
        <f t="shared" si="184"/>
        <v>4</v>
      </c>
      <c r="R1071">
        <f t="shared" si="185"/>
        <v>27</v>
      </c>
      <c r="S1071">
        <f t="shared" si="186"/>
        <v>0.45</v>
      </c>
    </row>
    <row r="1072" spans="1:19" ht="16">
      <c r="A1072" s="3">
        <v>39912.703126701388</v>
      </c>
      <c r="B1072" t="s">
        <v>13390</v>
      </c>
      <c r="C1072" t="s">
        <v>111</v>
      </c>
      <c r="D1072" t="s">
        <v>30</v>
      </c>
      <c r="E1072" t="s">
        <v>30</v>
      </c>
      <c r="F1072" t="s">
        <v>191</v>
      </c>
      <c r="G1072" t="s">
        <v>100</v>
      </c>
      <c r="H1072" t="s">
        <v>41</v>
      </c>
      <c r="I1072">
        <f t="shared" si="176"/>
        <v>4</v>
      </c>
      <c r="J1072">
        <f t="shared" si="177"/>
        <v>5</v>
      </c>
      <c r="K1072" s="26">
        <f t="shared" si="178"/>
        <v>13</v>
      </c>
      <c r="L1072">
        <f t="shared" si="179"/>
        <v>1</v>
      </c>
      <c r="M1072">
        <f t="shared" si="180"/>
        <v>1</v>
      </c>
      <c r="N1072">
        <f t="shared" si="181"/>
        <v>7</v>
      </c>
      <c r="O1072">
        <f t="shared" si="182"/>
        <v>1</v>
      </c>
      <c r="P1072">
        <f t="shared" si="183"/>
        <v>1</v>
      </c>
      <c r="Q1072">
        <f t="shared" si="184"/>
        <v>4</v>
      </c>
      <c r="R1072">
        <f t="shared" si="185"/>
        <v>33</v>
      </c>
      <c r="S1072">
        <f t="shared" si="186"/>
        <v>0.55000000000000004</v>
      </c>
    </row>
    <row r="1073" spans="1:19" ht="16">
      <c r="A1073" s="3">
        <v>39972.841547916665</v>
      </c>
      <c r="B1073" t="s">
        <v>13390</v>
      </c>
      <c r="C1073" t="s">
        <v>3461</v>
      </c>
      <c r="D1073" t="s">
        <v>30</v>
      </c>
      <c r="E1073" t="s">
        <v>30</v>
      </c>
      <c r="F1073" t="s">
        <v>88</v>
      </c>
      <c r="G1073" t="s">
        <v>410</v>
      </c>
      <c r="H1073" t="s">
        <v>41</v>
      </c>
      <c r="I1073">
        <f t="shared" si="176"/>
        <v>6</v>
      </c>
      <c r="J1073">
        <f t="shared" si="177"/>
        <v>3</v>
      </c>
      <c r="K1073" s="26">
        <f t="shared" si="178"/>
        <v>11</v>
      </c>
      <c r="L1073">
        <f t="shared" si="179"/>
        <v>1</v>
      </c>
      <c r="M1073">
        <f t="shared" si="180"/>
        <v>1</v>
      </c>
      <c r="N1073">
        <f t="shared" si="181"/>
        <v>4</v>
      </c>
      <c r="O1073">
        <f t="shared" si="182"/>
        <v>1</v>
      </c>
      <c r="P1073">
        <f t="shared" si="183"/>
        <v>1</v>
      </c>
      <c r="Q1073">
        <f t="shared" si="184"/>
        <v>4</v>
      </c>
      <c r="R1073">
        <f t="shared" si="185"/>
        <v>26</v>
      </c>
      <c r="S1073">
        <f t="shared" si="186"/>
        <v>0.43333333333333335</v>
      </c>
    </row>
    <row r="1074" spans="1:19" ht="16">
      <c r="A1074" s="3">
        <v>39960.565023148149</v>
      </c>
      <c r="B1074" t="s">
        <v>743</v>
      </c>
      <c r="C1074" t="s">
        <v>3461</v>
      </c>
      <c r="D1074" t="s">
        <v>30</v>
      </c>
      <c r="E1074" t="s">
        <v>30</v>
      </c>
      <c r="F1074" t="s">
        <v>134</v>
      </c>
      <c r="G1074" t="s">
        <v>100</v>
      </c>
      <c r="H1074" t="s">
        <v>41</v>
      </c>
      <c r="I1074">
        <f t="shared" si="176"/>
        <v>5</v>
      </c>
      <c r="J1074">
        <f t="shared" si="177"/>
        <v>2</v>
      </c>
      <c r="K1074" s="26">
        <f t="shared" si="178"/>
        <v>11</v>
      </c>
      <c r="L1074">
        <f t="shared" si="179"/>
        <v>1</v>
      </c>
      <c r="M1074">
        <f t="shared" si="180"/>
        <v>1</v>
      </c>
      <c r="N1074">
        <f t="shared" si="181"/>
        <v>8</v>
      </c>
      <c r="O1074">
        <f t="shared" si="182"/>
        <v>1</v>
      </c>
      <c r="P1074">
        <f t="shared" si="183"/>
        <v>3</v>
      </c>
      <c r="Q1074">
        <f t="shared" si="184"/>
        <v>4</v>
      </c>
      <c r="R1074">
        <f t="shared" si="185"/>
        <v>31</v>
      </c>
      <c r="S1074">
        <f t="shared" si="186"/>
        <v>0.51666666666666672</v>
      </c>
    </row>
    <row r="1075" spans="1:19" ht="16">
      <c r="A1075" s="3">
        <v>39950.9397497338</v>
      </c>
      <c r="B1075" t="s">
        <v>13390</v>
      </c>
      <c r="C1075" t="s">
        <v>3461</v>
      </c>
      <c r="D1075" t="s">
        <v>30</v>
      </c>
      <c r="E1075" t="s">
        <v>30</v>
      </c>
      <c r="F1075" t="s">
        <v>48</v>
      </c>
      <c r="G1075" t="s">
        <v>100</v>
      </c>
      <c r="H1075" t="s">
        <v>41</v>
      </c>
      <c r="I1075">
        <f t="shared" si="176"/>
        <v>5</v>
      </c>
      <c r="J1075">
        <f t="shared" si="177"/>
        <v>2</v>
      </c>
      <c r="K1075" s="26">
        <f t="shared" si="178"/>
        <v>11</v>
      </c>
      <c r="L1075">
        <f t="shared" si="179"/>
        <v>1</v>
      </c>
      <c r="M1075">
        <f t="shared" si="180"/>
        <v>1</v>
      </c>
      <c r="N1075">
        <f t="shared" si="181"/>
        <v>3</v>
      </c>
      <c r="O1075">
        <f t="shared" si="182"/>
        <v>1</v>
      </c>
      <c r="P1075">
        <f t="shared" si="183"/>
        <v>1</v>
      </c>
      <c r="Q1075">
        <f t="shared" si="184"/>
        <v>4</v>
      </c>
      <c r="R1075">
        <f t="shared" si="185"/>
        <v>24</v>
      </c>
      <c r="S1075">
        <f t="shared" si="186"/>
        <v>0.4</v>
      </c>
    </row>
    <row r="1076" spans="1:19" ht="16">
      <c r="A1076" s="3">
        <v>39981.849031446756</v>
      </c>
      <c r="B1076" t="s">
        <v>13390</v>
      </c>
      <c r="C1076" t="s">
        <v>3457</v>
      </c>
      <c r="D1076" t="s">
        <v>30</v>
      </c>
      <c r="E1076" t="s">
        <v>30</v>
      </c>
      <c r="F1076" t="s">
        <v>4744</v>
      </c>
      <c r="G1076" t="s">
        <v>49</v>
      </c>
      <c r="H1076" t="s">
        <v>41</v>
      </c>
      <c r="I1076">
        <f t="shared" si="176"/>
        <v>6</v>
      </c>
      <c r="J1076">
        <f t="shared" si="177"/>
        <v>3</v>
      </c>
      <c r="K1076" s="26">
        <f t="shared" si="178"/>
        <v>9</v>
      </c>
      <c r="L1076">
        <f t="shared" si="179"/>
        <v>1</v>
      </c>
      <c r="M1076">
        <f t="shared" si="180"/>
        <v>1</v>
      </c>
      <c r="N1076">
        <f t="shared" si="181"/>
        <v>2</v>
      </c>
      <c r="O1076">
        <f t="shared" si="182"/>
        <v>4</v>
      </c>
      <c r="P1076">
        <f t="shared" si="183"/>
        <v>1</v>
      </c>
      <c r="Q1076">
        <f t="shared" si="184"/>
        <v>4</v>
      </c>
      <c r="R1076">
        <f t="shared" si="185"/>
        <v>25</v>
      </c>
      <c r="S1076">
        <f t="shared" si="186"/>
        <v>0.41666666666666669</v>
      </c>
    </row>
    <row r="1077" spans="1:19" ht="16">
      <c r="A1077" s="3">
        <v>40040.844594907408</v>
      </c>
      <c r="B1077" t="s">
        <v>743</v>
      </c>
      <c r="C1077" t="s">
        <v>7054</v>
      </c>
      <c r="D1077">
        <v>5</v>
      </c>
      <c r="E1077">
        <v>4</v>
      </c>
      <c r="F1077" t="s">
        <v>4752</v>
      </c>
      <c r="G1077" t="s">
        <v>410</v>
      </c>
      <c r="H1077" t="s">
        <v>41</v>
      </c>
      <c r="I1077">
        <f t="shared" si="176"/>
        <v>8</v>
      </c>
      <c r="J1077">
        <f t="shared" si="177"/>
        <v>4</v>
      </c>
      <c r="K1077" s="26">
        <f t="shared" si="178"/>
        <v>8</v>
      </c>
      <c r="L1077">
        <f t="shared" si="179"/>
        <v>5</v>
      </c>
      <c r="M1077">
        <f t="shared" si="180"/>
        <v>2</v>
      </c>
      <c r="N1077">
        <f t="shared" si="181"/>
        <v>9</v>
      </c>
      <c r="O1077">
        <f t="shared" si="182"/>
        <v>1</v>
      </c>
      <c r="P1077">
        <f t="shared" si="183"/>
        <v>3</v>
      </c>
      <c r="Q1077">
        <f t="shared" si="184"/>
        <v>4</v>
      </c>
      <c r="R1077">
        <f t="shared" si="185"/>
        <v>36</v>
      </c>
      <c r="S1077">
        <f t="shared" si="186"/>
        <v>0.6</v>
      </c>
    </row>
    <row r="1078" spans="1:19" ht="16">
      <c r="A1078" s="3">
        <v>39963.523696956021</v>
      </c>
      <c r="B1078" t="s">
        <v>13390</v>
      </c>
      <c r="C1078" t="s">
        <v>3444</v>
      </c>
      <c r="D1078" t="s">
        <v>30</v>
      </c>
      <c r="E1078" t="s">
        <v>30</v>
      </c>
      <c r="F1078" t="s">
        <v>88</v>
      </c>
      <c r="G1078" t="s">
        <v>100</v>
      </c>
      <c r="H1078" t="s">
        <v>41</v>
      </c>
      <c r="I1078">
        <f t="shared" si="176"/>
        <v>5</v>
      </c>
      <c r="J1078">
        <f t="shared" si="177"/>
        <v>2</v>
      </c>
      <c r="K1078" s="26">
        <f t="shared" si="178"/>
        <v>1</v>
      </c>
      <c r="L1078">
        <f t="shared" si="179"/>
        <v>1</v>
      </c>
      <c r="M1078">
        <f t="shared" si="180"/>
        <v>1</v>
      </c>
      <c r="N1078">
        <f t="shared" si="181"/>
        <v>4</v>
      </c>
      <c r="O1078">
        <f t="shared" si="182"/>
        <v>1</v>
      </c>
      <c r="P1078">
        <f t="shared" si="183"/>
        <v>1</v>
      </c>
      <c r="Q1078">
        <f t="shared" si="184"/>
        <v>4</v>
      </c>
      <c r="R1078">
        <f t="shared" si="185"/>
        <v>15</v>
      </c>
      <c r="S1078">
        <f t="shared" si="186"/>
        <v>0.25</v>
      </c>
    </row>
    <row r="1079" spans="1:19" ht="16">
      <c r="A1079" s="3">
        <v>39911.265093518516</v>
      </c>
      <c r="B1079" t="s">
        <v>13390</v>
      </c>
      <c r="C1079" t="s">
        <v>27</v>
      </c>
      <c r="D1079" t="s">
        <v>30</v>
      </c>
      <c r="E1079" t="s">
        <v>30</v>
      </c>
      <c r="F1079" t="s">
        <v>33</v>
      </c>
      <c r="G1079" t="s">
        <v>100</v>
      </c>
      <c r="H1079" s="4" t="s">
        <v>41</v>
      </c>
      <c r="I1079">
        <f t="shared" si="176"/>
        <v>4</v>
      </c>
      <c r="J1079">
        <f t="shared" si="177"/>
        <v>5</v>
      </c>
      <c r="K1079" s="26">
        <f t="shared" si="178"/>
        <v>2</v>
      </c>
      <c r="L1079">
        <f t="shared" si="179"/>
        <v>1</v>
      </c>
      <c r="M1079">
        <f t="shared" si="180"/>
        <v>1</v>
      </c>
      <c r="N1079">
        <f t="shared" si="181"/>
        <v>1</v>
      </c>
      <c r="O1079">
        <f t="shared" si="182"/>
        <v>1</v>
      </c>
      <c r="P1079">
        <f t="shared" si="183"/>
        <v>1</v>
      </c>
      <c r="Q1079">
        <f t="shared" si="184"/>
        <v>4</v>
      </c>
      <c r="R1079">
        <f t="shared" si="185"/>
        <v>16</v>
      </c>
      <c r="S1079">
        <f t="shared" si="186"/>
        <v>0.26666666666666666</v>
      </c>
    </row>
    <row r="1080" spans="1:19" ht="16">
      <c r="A1080" s="3">
        <v>39994.513580405095</v>
      </c>
      <c r="B1080" t="s">
        <v>13390</v>
      </c>
      <c r="C1080" t="s">
        <v>3461</v>
      </c>
      <c r="D1080" t="s">
        <v>30</v>
      </c>
      <c r="E1080">
        <v>5</v>
      </c>
      <c r="F1080" t="s">
        <v>4744</v>
      </c>
      <c r="G1080" t="s">
        <v>100</v>
      </c>
      <c r="H1080" t="s">
        <v>41</v>
      </c>
      <c r="I1080">
        <f t="shared" si="176"/>
        <v>6</v>
      </c>
      <c r="J1080">
        <f t="shared" si="177"/>
        <v>3</v>
      </c>
      <c r="K1080" s="26">
        <f t="shared" si="178"/>
        <v>11</v>
      </c>
      <c r="L1080">
        <f t="shared" si="179"/>
        <v>1</v>
      </c>
      <c r="M1080">
        <f t="shared" si="180"/>
        <v>6</v>
      </c>
      <c r="N1080">
        <f t="shared" si="181"/>
        <v>2</v>
      </c>
      <c r="O1080">
        <f t="shared" si="182"/>
        <v>1</v>
      </c>
      <c r="P1080">
        <f t="shared" si="183"/>
        <v>1</v>
      </c>
      <c r="Q1080">
        <f t="shared" si="184"/>
        <v>4</v>
      </c>
      <c r="R1080">
        <f t="shared" si="185"/>
        <v>29</v>
      </c>
      <c r="S1080">
        <f t="shared" si="186"/>
        <v>0.48333333333333334</v>
      </c>
    </row>
    <row r="1081" spans="1:19" ht="16">
      <c r="A1081" s="3">
        <v>40025.630499999999</v>
      </c>
      <c r="B1081" t="s">
        <v>13390</v>
      </c>
      <c r="C1081" t="s">
        <v>7054</v>
      </c>
      <c r="D1081">
        <v>5</v>
      </c>
      <c r="E1081">
        <v>5</v>
      </c>
      <c r="F1081" t="s">
        <v>88</v>
      </c>
      <c r="G1081" t="s">
        <v>100</v>
      </c>
      <c r="H1081" t="s">
        <v>41</v>
      </c>
      <c r="I1081">
        <f t="shared" si="176"/>
        <v>7</v>
      </c>
      <c r="J1081">
        <f t="shared" si="177"/>
        <v>1</v>
      </c>
      <c r="K1081" s="26">
        <f t="shared" si="178"/>
        <v>8</v>
      </c>
      <c r="L1081">
        <f t="shared" si="179"/>
        <v>5</v>
      </c>
      <c r="M1081">
        <f t="shared" si="180"/>
        <v>6</v>
      </c>
      <c r="N1081">
        <f t="shared" si="181"/>
        <v>4</v>
      </c>
      <c r="O1081">
        <f t="shared" si="182"/>
        <v>1</v>
      </c>
      <c r="P1081">
        <f t="shared" si="183"/>
        <v>1</v>
      </c>
      <c r="Q1081">
        <f t="shared" si="184"/>
        <v>4</v>
      </c>
      <c r="R1081">
        <f t="shared" si="185"/>
        <v>30</v>
      </c>
      <c r="S1081">
        <f t="shared" si="186"/>
        <v>0.5</v>
      </c>
    </row>
    <row r="1082" spans="1:19" ht="16">
      <c r="A1082" s="3">
        <v>39986.1559837963</v>
      </c>
      <c r="B1082" t="s">
        <v>5089</v>
      </c>
      <c r="C1082" t="s">
        <v>7054</v>
      </c>
      <c r="D1082" t="s">
        <v>30</v>
      </c>
      <c r="E1082" t="s">
        <v>30</v>
      </c>
      <c r="F1082" t="s">
        <v>4752</v>
      </c>
      <c r="G1082" t="s">
        <v>34</v>
      </c>
      <c r="H1082" s="4" t="s">
        <v>41</v>
      </c>
      <c r="I1082">
        <f t="shared" si="176"/>
        <v>6</v>
      </c>
      <c r="J1082">
        <f t="shared" si="177"/>
        <v>3</v>
      </c>
      <c r="K1082" s="26">
        <f t="shared" si="178"/>
        <v>8</v>
      </c>
      <c r="L1082">
        <f t="shared" si="179"/>
        <v>1</v>
      </c>
      <c r="M1082">
        <f t="shared" si="180"/>
        <v>1</v>
      </c>
      <c r="N1082">
        <f t="shared" si="181"/>
        <v>9</v>
      </c>
      <c r="O1082">
        <f t="shared" si="182"/>
        <v>3</v>
      </c>
      <c r="P1082">
        <f t="shared" si="183"/>
        <v>2</v>
      </c>
      <c r="Q1082">
        <f t="shared" si="184"/>
        <v>4</v>
      </c>
      <c r="R1082">
        <f t="shared" si="185"/>
        <v>31</v>
      </c>
      <c r="S1082">
        <f t="shared" si="186"/>
        <v>0.51666666666666672</v>
      </c>
    </row>
    <row r="1083" spans="1:19" ht="16">
      <c r="A1083" s="3">
        <v>39986.165274224535</v>
      </c>
      <c r="B1083" t="s">
        <v>13390</v>
      </c>
      <c r="C1083" t="s">
        <v>7054</v>
      </c>
      <c r="D1083" t="s">
        <v>30</v>
      </c>
      <c r="E1083" t="s">
        <v>30</v>
      </c>
      <c r="F1083" t="s">
        <v>4752</v>
      </c>
      <c r="G1083" t="s">
        <v>34</v>
      </c>
      <c r="H1083" s="4" t="s">
        <v>41</v>
      </c>
      <c r="I1083">
        <f t="shared" si="176"/>
        <v>6</v>
      </c>
      <c r="J1083">
        <f t="shared" si="177"/>
        <v>3</v>
      </c>
      <c r="K1083" s="26">
        <f t="shared" si="178"/>
        <v>8</v>
      </c>
      <c r="L1083">
        <f t="shared" si="179"/>
        <v>1</v>
      </c>
      <c r="M1083">
        <f t="shared" si="180"/>
        <v>1</v>
      </c>
      <c r="N1083">
        <f t="shared" si="181"/>
        <v>9</v>
      </c>
      <c r="O1083">
        <f t="shared" si="182"/>
        <v>3</v>
      </c>
      <c r="P1083">
        <f t="shared" si="183"/>
        <v>1</v>
      </c>
      <c r="Q1083">
        <f t="shared" si="184"/>
        <v>4</v>
      </c>
      <c r="R1083">
        <f t="shared" si="185"/>
        <v>30</v>
      </c>
      <c r="S1083">
        <f t="shared" si="186"/>
        <v>0.5</v>
      </c>
    </row>
    <row r="1084" spans="1:19" ht="16">
      <c r="A1084" s="3">
        <v>39946.077502199078</v>
      </c>
      <c r="B1084" t="s">
        <v>13390</v>
      </c>
      <c r="C1084" t="s">
        <v>3444</v>
      </c>
      <c r="D1084" t="s">
        <v>30</v>
      </c>
      <c r="E1084" t="s">
        <v>30</v>
      </c>
      <c r="F1084" t="s">
        <v>191</v>
      </c>
      <c r="G1084" t="s">
        <v>100</v>
      </c>
      <c r="H1084" t="s">
        <v>41</v>
      </c>
      <c r="I1084">
        <f t="shared" si="176"/>
        <v>5</v>
      </c>
      <c r="J1084">
        <f t="shared" si="177"/>
        <v>2</v>
      </c>
      <c r="K1084" s="26">
        <f t="shared" si="178"/>
        <v>1</v>
      </c>
      <c r="L1084">
        <f t="shared" si="179"/>
        <v>1</v>
      </c>
      <c r="M1084">
        <f t="shared" si="180"/>
        <v>1</v>
      </c>
      <c r="N1084">
        <f t="shared" si="181"/>
        <v>7</v>
      </c>
      <c r="O1084">
        <f t="shared" si="182"/>
        <v>1</v>
      </c>
      <c r="P1084">
        <f t="shared" si="183"/>
        <v>1</v>
      </c>
      <c r="Q1084">
        <f t="shared" si="184"/>
        <v>4</v>
      </c>
      <c r="R1084">
        <f t="shared" si="185"/>
        <v>18</v>
      </c>
      <c r="S1084">
        <f t="shared" si="186"/>
        <v>0.3</v>
      </c>
    </row>
    <row r="1085" spans="1:19" ht="16">
      <c r="A1085" s="3">
        <v>39979</v>
      </c>
      <c r="B1085" t="s">
        <v>59</v>
      </c>
      <c r="C1085" t="s">
        <v>3461</v>
      </c>
      <c r="D1085" t="s">
        <v>30</v>
      </c>
      <c r="E1085" t="s">
        <v>30</v>
      </c>
      <c r="F1085" t="s">
        <v>165</v>
      </c>
      <c r="G1085" t="s">
        <v>34</v>
      </c>
      <c r="H1085" s="4" t="s">
        <v>41</v>
      </c>
      <c r="I1085">
        <f t="shared" si="176"/>
        <v>6</v>
      </c>
      <c r="J1085">
        <f t="shared" si="177"/>
        <v>3</v>
      </c>
      <c r="K1085" s="26">
        <f t="shared" si="178"/>
        <v>11</v>
      </c>
      <c r="L1085">
        <f t="shared" si="179"/>
        <v>1</v>
      </c>
      <c r="M1085">
        <f t="shared" si="180"/>
        <v>1</v>
      </c>
      <c r="N1085">
        <f t="shared" si="181"/>
        <v>6</v>
      </c>
      <c r="O1085">
        <f t="shared" si="182"/>
        <v>3</v>
      </c>
      <c r="P1085">
        <f t="shared" si="183"/>
        <v>8</v>
      </c>
      <c r="Q1085">
        <f t="shared" si="184"/>
        <v>4</v>
      </c>
      <c r="R1085">
        <f t="shared" si="185"/>
        <v>37</v>
      </c>
      <c r="S1085">
        <f t="shared" si="186"/>
        <v>0.6166666666666667</v>
      </c>
    </row>
    <row r="1086" spans="1:19" ht="16">
      <c r="A1086" s="3">
        <v>40008.498274074074</v>
      </c>
      <c r="B1086" t="s">
        <v>13390</v>
      </c>
      <c r="C1086" t="s">
        <v>3461</v>
      </c>
      <c r="D1086">
        <v>5</v>
      </c>
      <c r="E1086">
        <v>3</v>
      </c>
      <c r="F1086" t="s">
        <v>134</v>
      </c>
      <c r="G1086" t="s">
        <v>34</v>
      </c>
      <c r="H1086" t="s">
        <v>41</v>
      </c>
      <c r="I1086">
        <f t="shared" si="176"/>
        <v>7</v>
      </c>
      <c r="J1086">
        <f t="shared" si="177"/>
        <v>1</v>
      </c>
      <c r="K1086" s="26">
        <f t="shared" si="178"/>
        <v>11</v>
      </c>
      <c r="L1086">
        <f t="shared" si="179"/>
        <v>5</v>
      </c>
      <c r="M1086">
        <f t="shared" si="180"/>
        <v>5</v>
      </c>
      <c r="N1086">
        <f t="shared" si="181"/>
        <v>8</v>
      </c>
      <c r="O1086">
        <f t="shared" si="182"/>
        <v>3</v>
      </c>
      <c r="P1086">
        <f t="shared" si="183"/>
        <v>1</v>
      </c>
      <c r="Q1086">
        <f t="shared" si="184"/>
        <v>4</v>
      </c>
      <c r="R1086">
        <f t="shared" si="185"/>
        <v>38</v>
      </c>
      <c r="S1086">
        <f t="shared" si="186"/>
        <v>0.6333333333333333</v>
      </c>
    </row>
    <row r="1087" spans="1:19" ht="16">
      <c r="A1087" s="3">
        <v>40019.514252627312</v>
      </c>
      <c r="B1087" t="s">
        <v>13390</v>
      </c>
      <c r="C1087" t="s">
        <v>3461</v>
      </c>
      <c r="D1087">
        <v>5</v>
      </c>
      <c r="E1087">
        <v>4</v>
      </c>
      <c r="F1087" t="s">
        <v>134</v>
      </c>
      <c r="G1087" t="s">
        <v>410</v>
      </c>
      <c r="H1087" t="s">
        <v>5206</v>
      </c>
      <c r="I1087">
        <f t="shared" si="176"/>
        <v>7</v>
      </c>
      <c r="J1087">
        <f t="shared" si="177"/>
        <v>1</v>
      </c>
      <c r="K1087" s="26">
        <f t="shared" si="178"/>
        <v>11</v>
      </c>
      <c r="L1087">
        <f t="shared" si="179"/>
        <v>5</v>
      </c>
      <c r="M1087">
        <f t="shared" si="180"/>
        <v>2</v>
      </c>
      <c r="N1087">
        <f t="shared" si="181"/>
        <v>8</v>
      </c>
      <c r="O1087">
        <f t="shared" si="182"/>
        <v>1</v>
      </c>
      <c r="P1087">
        <f t="shared" si="183"/>
        <v>1</v>
      </c>
      <c r="Q1087">
        <f t="shared" si="184"/>
        <v>2</v>
      </c>
      <c r="R1087">
        <f t="shared" si="185"/>
        <v>31</v>
      </c>
      <c r="S1087">
        <f t="shared" si="186"/>
        <v>0.51666666666666672</v>
      </c>
    </row>
    <row r="1088" spans="1:19" ht="16">
      <c r="A1088" s="3">
        <v>40037</v>
      </c>
      <c r="B1088" t="s">
        <v>67</v>
      </c>
      <c r="C1088" t="s">
        <v>3444</v>
      </c>
      <c r="D1088">
        <v>5</v>
      </c>
      <c r="E1088">
        <v>5</v>
      </c>
      <c r="F1088" t="s">
        <v>134</v>
      </c>
      <c r="G1088" t="s">
        <v>100</v>
      </c>
      <c r="H1088" t="s">
        <v>41</v>
      </c>
      <c r="I1088">
        <f t="shared" si="176"/>
        <v>8</v>
      </c>
      <c r="J1088">
        <f t="shared" si="177"/>
        <v>4</v>
      </c>
      <c r="K1088" s="26">
        <f t="shared" si="178"/>
        <v>1</v>
      </c>
      <c r="L1088">
        <f t="shared" si="179"/>
        <v>5</v>
      </c>
      <c r="M1088">
        <f t="shared" si="180"/>
        <v>6</v>
      </c>
      <c r="N1088">
        <f t="shared" si="181"/>
        <v>8</v>
      </c>
      <c r="O1088">
        <f t="shared" si="182"/>
        <v>1</v>
      </c>
      <c r="P1088">
        <f t="shared" si="183"/>
        <v>7</v>
      </c>
      <c r="Q1088">
        <f t="shared" si="184"/>
        <v>4</v>
      </c>
      <c r="R1088">
        <f t="shared" si="185"/>
        <v>36</v>
      </c>
      <c r="S1088">
        <f t="shared" si="186"/>
        <v>0.6</v>
      </c>
    </row>
    <row r="1089" spans="1:19" ht="16">
      <c r="A1089" s="3">
        <v>39924.711419328705</v>
      </c>
      <c r="B1089" t="s">
        <v>13390</v>
      </c>
      <c r="C1089" t="s">
        <v>142</v>
      </c>
      <c r="D1089" t="s">
        <v>30</v>
      </c>
      <c r="E1089" t="s">
        <v>30</v>
      </c>
      <c r="F1089" t="s">
        <v>48</v>
      </c>
      <c r="G1089" t="s">
        <v>100</v>
      </c>
      <c r="H1089" t="s">
        <v>41</v>
      </c>
      <c r="I1089">
        <f t="shared" si="176"/>
        <v>4</v>
      </c>
      <c r="J1089">
        <f t="shared" si="177"/>
        <v>5</v>
      </c>
      <c r="K1089" s="26">
        <f t="shared" si="178"/>
        <v>12</v>
      </c>
      <c r="L1089">
        <f t="shared" si="179"/>
        <v>1</v>
      </c>
      <c r="M1089">
        <f t="shared" si="180"/>
        <v>1</v>
      </c>
      <c r="N1089">
        <f t="shared" si="181"/>
        <v>3</v>
      </c>
      <c r="O1089">
        <f t="shared" si="182"/>
        <v>1</v>
      </c>
      <c r="P1089">
        <f t="shared" si="183"/>
        <v>1</v>
      </c>
      <c r="Q1089">
        <f t="shared" si="184"/>
        <v>4</v>
      </c>
      <c r="R1089">
        <f t="shared" si="185"/>
        <v>28</v>
      </c>
      <c r="S1089">
        <f t="shared" si="186"/>
        <v>0.46666666666666667</v>
      </c>
    </row>
    <row r="1090" spans="1:19" ht="16">
      <c r="A1090" s="3">
        <v>40015.698554282404</v>
      </c>
      <c r="B1090" t="s">
        <v>13390</v>
      </c>
      <c r="C1090" t="s">
        <v>7054</v>
      </c>
      <c r="D1090">
        <v>3</v>
      </c>
      <c r="E1090">
        <v>3</v>
      </c>
      <c r="F1090" t="s">
        <v>4744</v>
      </c>
      <c r="G1090" t="s">
        <v>410</v>
      </c>
      <c r="H1090" t="s">
        <v>5206</v>
      </c>
      <c r="I1090">
        <f t="shared" si="176"/>
        <v>7</v>
      </c>
      <c r="J1090">
        <f t="shared" si="177"/>
        <v>1</v>
      </c>
      <c r="K1090" s="26">
        <f t="shared" si="178"/>
        <v>8</v>
      </c>
      <c r="L1090">
        <f t="shared" si="179"/>
        <v>3</v>
      </c>
      <c r="M1090">
        <f t="shared" si="180"/>
        <v>5</v>
      </c>
      <c r="N1090">
        <f t="shared" si="181"/>
        <v>2</v>
      </c>
      <c r="O1090">
        <f t="shared" si="182"/>
        <v>1</v>
      </c>
      <c r="P1090">
        <f t="shared" si="183"/>
        <v>1</v>
      </c>
      <c r="Q1090">
        <f t="shared" si="184"/>
        <v>2</v>
      </c>
      <c r="R1090">
        <f t="shared" si="185"/>
        <v>23</v>
      </c>
      <c r="S1090">
        <f t="shared" si="186"/>
        <v>0.38333333333333336</v>
      </c>
    </row>
    <row r="1091" spans="1:19" ht="16">
      <c r="A1091" s="3">
        <v>39960.160819560188</v>
      </c>
      <c r="B1091" t="s">
        <v>13390</v>
      </c>
      <c r="C1091" t="s">
        <v>3457</v>
      </c>
      <c r="D1091" t="s">
        <v>30</v>
      </c>
      <c r="E1091" t="s">
        <v>30</v>
      </c>
      <c r="F1091" t="s">
        <v>88</v>
      </c>
      <c r="G1091" t="s">
        <v>100</v>
      </c>
      <c r="H1091" t="s">
        <v>41</v>
      </c>
      <c r="I1091">
        <f t="shared" ref="I1091:I1154" si="187">MONTH(A1091)</f>
        <v>5</v>
      </c>
      <c r="J1091">
        <f t="shared" ref="J1091:J1154" si="188">IF(I1091=9,6,(IF(I1091=4,5,(IF(I1091=8,4,(IF(I1091=6,3,IF(I1091=5,2,1))))))))</f>
        <v>2</v>
      </c>
      <c r="K1091" s="26">
        <f t="shared" ref="K1091:K1154" si="189">IF(C1091="w-300250-DebtReduction1-1DC",1,IF(C1091="w-300250-DebtReduction1-1DC-Head2",13,IF(C1091="w-300250-DebtReduction1-2DC-CreditSolutions",12,IF(C1091="w-302252-DebtReduction1-1DC-CreditSolutions",11,IF(C1091="w-300250-DebtReduction1-2DC-BlueMeter",10,IF(C1091="w-302252-DebtReduction1-1DC",9,IF(C1091="w-302252-DebtReduction1-1DC-yellowarrow-blue",8,IF(C1091="w-300250-DebtReduction1-1DC-CreditSolutions",7,IF(C1091="w-302252-DebtReduction1-1DC-yellowarrow",6,IF(C1091="w-302252-DebtReduction1-1DC-yellowarrow-dark",5,IF(C1091="w-300250-DebtReduction1-1DC-Head3",4,IF(C1091="w-w-302252-DebtReduction1-1DC-white",3,IF(C1091="w-300250-DebtReduction1-1DC-BlueMeter",2,1)))))))))))))</f>
        <v>9</v>
      </c>
      <c r="L1091">
        <f t="shared" ref="L1091:L1154" si="190">IF(D1091=2,6,(IF(D1091=5,5,(IF(D1091=1,4,(IF(D1091=3,3,IF(D1091=4,2,1))))))))</f>
        <v>1</v>
      </c>
      <c r="M1091">
        <f t="shared" ref="M1091:M1154" si="191">IF(E1091=5,6,(IF(E1091=3,5,(IF(E1091=1,4,(IF(E1091=2,3,IF(E1091=4,2,1))))))))</f>
        <v>1</v>
      </c>
      <c r="N1091">
        <f t="shared" ref="N1091:N1154" si="192">IF(F1091="70001-90000",10,IF(F1091="10001-15000",9,IF(F1091="15001-20000",8,IF(F1091="20001-30000",7,IF(F1091="50001-70000",6,IF(F1091="90000-100000",5,IF(F1091="30001-50000",4,IF(F1091="7500-15000",3,IF(F1091="7500-10000",2,1)))))))))</f>
        <v>4</v>
      </c>
      <c r="O1091">
        <f t="shared" ref="O1091:O1154" si="193">IF(G1091="Advertise.com",5,(IF(G1091="AdKnowledge",4,(IF(G1091="yahoo",3,(IF(G1091="Call_Center",2,1)))))))</f>
        <v>1</v>
      </c>
      <c r="P1091">
        <f t="shared" ref="P1091:P1154" si="194">IF(B1091="Closed",8, IF(B1091 = "EP Confirmed", 7,IF(B1091="EP Received",6,IF(B1091="EP Sent",5,IF(B1091="Unable to contact - Bad Contact Information",4,IF(B1091="Contacted - Invalid Profile",3,IF(B1091="Contacted - Doesn't Qualify",2,1)))))))</f>
        <v>1</v>
      </c>
      <c r="Q1091">
        <f t="shared" ref="Q1091:Q1154" si="195">IF(H1091="https://callcenter.inadcoads.com/callcenter/signius/CallCenterDRI.html",5,IF(H1091="http://www.debtreductioninc.com/index8.html",4,IF(H1091="http://www.inadcoad.com/CallCenter/Signius/CallCenterDRI.html",3,IF(H1091="http://www.debtreductioninc.com/index11.html",2,1))))</f>
        <v>4</v>
      </c>
      <c r="R1091">
        <f t="shared" ref="R1091:R1154" si="196">SUM(J1091:Q1091)</f>
        <v>23</v>
      </c>
      <c r="S1091">
        <f t="shared" ref="S1091:S1154" si="197">R1091/60</f>
        <v>0.38333333333333336</v>
      </c>
    </row>
    <row r="1092" spans="1:19" ht="16">
      <c r="A1092" s="3">
        <v>39981.005344594909</v>
      </c>
      <c r="B1092" t="s">
        <v>13390</v>
      </c>
      <c r="C1092" t="s">
        <v>3457</v>
      </c>
      <c r="D1092" t="s">
        <v>30</v>
      </c>
      <c r="E1092" t="s">
        <v>30</v>
      </c>
      <c r="F1092" t="s">
        <v>191</v>
      </c>
      <c r="G1092" t="s">
        <v>410</v>
      </c>
      <c r="H1092" t="s">
        <v>41</v>
      </c>
      <c r="I1092">
        <f t="shared" si="187"/>
        <v>6</v>
      </c>
      <c r="J1092">
        <f t="shared" si="188"/>
        <v>3</v>
      </c>
      <c r="K1092" s="26">
        <f t="shared" si="189"/>
        <v>9</v>
      </c>
      <c r="L1092">
        <f t="shared" si="190"/>
        <v>1</v>
      </c>
      <c r="M1092">
        <f t="shared" si="191"/>
        <v>1</v>
      </c>
      <c r="N1092">
        <f t="shared" si="192"/>
        <v>7</v>
      </c>
      <c r="O1092">
        <f t="shared" si="193"/>
        <v>1</v>
      </c>
      <c r="P1092">
        <f t="shared" si="194"/>
        <v>1</v>
      </c>
      <c r="Q1092">
        <f t="shared" si="195"/>
        <v>4</v>
      </c>
      <c r="R1092">
        <f t="shared" si="196"/>
        <v>27</v>
      </c>
      <c r="S1092">
        <f t="shared" si="197"/>
        <v>0.45</v>
      </c>
    </row>
    <row r="1093" spans="1:19" ht="16">
      <c r="A1093" s="3">
        <v>39958.46445324074</v>
      </c>
      <c r="B1093" t="s">
        <v>13390</v>
      </c>
      <c r="C1093" t="s">
        <v>3457</v>
      </c>
      <c r="D1093" t="s">
        <v>30</v>
      </c>
      <c r="E1093" t="s">
        <v>30</v>
      </c>
      <c r="F1093" t="s">
        <v>99</v>
      </c>
      <c r="G1093" t="s">
        <v>410</v>
      </c>
      <c r="H1093" t="s">
        <v>41</v>
      </c>
      <c r="I1093">
        <f t="shared" si="187"/>
        <v>5</v>
      </c>
      <c r="J1093">
        <f t="shared" si="188"/>
        <v>2</v>
      </c>
      <c r="K1093" s="26">
        <f t="shared" si="189"/>
        <v>9</v>
      </c>
      <c r="L1093">
        <f t="shared" si="190"/>
        <v>1</v>
      </c>
      <c r="M1093">
        <f t="shared" si="191"/>
        <v>1</v>
      </c>
      <c r="N1093">
        <f t="shared" si="192"/>
        <v>10</v>
      </c>
      <c r="O1093">
        <f t="shared" si="193"/>
        <v>1</v>
      </c>
      <c r="P1093">
        <f t="shared" si="194"/>
        <v>1</v>
      </c>
      <c r="Q1093">
        <f t="shared" si="195"/>
        <v>4</v>
      </c>
      <c r="R1093">
        <f t="shared" si="196"/>
        <v>29</v>
      </c>
      <c r="S1093">
        <f t="shared" si="197"/>
        <v>0.48333333333333334</v>
      </c>
    </row>
    <row r="1094" spans="1:19" ht="16">
      <c r="A1094" s="3">
        <v>40055.817147071757</v>
      </c>
      <c r="B1094" t="s">
        <v>13390</v>
      </c>
      <c r="C1094" t="s">
        <v>3461</v>
      </c>
      <c r="D1094">
        <v>5</v>
      </c>
      <c r="E1094">
        <v>3</v>
      </c>
      <c r="F1094" t="s">
        <v>191</v>
      </c>
      <c r="G1094" t="s">
        <v>410</v>
      </c>
      <c r="H1094" t="s">
        <v>5206</v>
      </c>
      <c r="I1094">
        <f t="shared" si="187"/>
        <v>8</v>
      </c>
      <c r="J1094">
        <f t="shared" si="188"/>
        <v>4</v>
      </c>
      <c r="K1094" s="26">
        <f t="shared" si="189"/>
        <v>11</v>
      </c>
      <c r="L1094">
        <f t="shared" si="190"/>
        <v>5</v>
      </c>
      <c r="M1094">
        <f t="shared" si="191"/>
        <v>5</v>
      </c>
      <c r="N1094">
        <f t="shared" si="192"/>
        <v>7</v>
      </c>
      <c r="O1094">
        <f t="shared" si="193"/>
        <v>1</v>
      </c>
      <c r="P1094">
        <f t="shared" si="194"/>
        <v>1</v>
      </c>
      <c r="Q1094">
        <f t="shared" si="195"/>
        <v>2</v>
      </c>
      <c r="R1094">
        <f t="shared" si="196"/>
        <v>36</v>
      </c>
      <c r="S1094">
        <f t="shared" si="197"/>
        <v>0.6</v>
      </c>
    </row>
    <row r="1095" spans="1:19" ht="16">
      <c r="A1095" s="3">
        <v>39922.972009687503</v>
      </c>
      <c r="B1095" t="s">
        <v>13390</v>
      </c>
      <c r="C1095" t="s">
        <v>68</v>
      </c>
      <c r="D1095" t="s">
        <v>30</v>
      </c>
      <c r="E1095" t="s">
        <v>30</v>
      </c>
      <c r="F1095" t="s">
        <v>33</v>
      </c>
      <c r="G1095" t="s">
        <v>410</v>
      </c>
      <c r="H1095" t="s">
        <v>41</v>
      </c>
      <c r="I1095">
        <f t="shared" si="187"/>
        <v>4</v>
      </c>
      <c r="J1095">
        <f t="shared" si="188"/>
        <v>5</v>
      </c>
      <c r="K1095" s="26">
        <f t="shared" si="189"/>
        <v>10</v>
      </c>
      <c r="L1095">
        <f t="shared" si="190"/>
        <v>1</v>
      </c>
      <c r="M1095">
        <f t="shared" si="191"/>
        <v>1</v>
      </c>
      <c r="N1095">
        <f t="shared" si="192"/>
        <v>1</v>
      </c>
      <c r="O1095">
        <f t="shared" si="193"/>
        <v>1</v>
      </c>
      <c r="P1095">
        <f t="shared" si="194"/>
        <v>1</v>
      </c>
      <c r="Q1095">
        <f t="shared" si="195"/>
        <v>4</v>
      </c>
      <c r="R1095">
        <f t="shared" si="196"/>
        <v>24</v>
      </c>
      <c r="S1095">
        <f t="shared" si="197"/>
        <v>0.4</v>
      </c>
    </row>
    <row r="1096" spans="1:19" ht="16">
      <c r="A1096" s="3">
        <v>39937.642904166663</v>
      </c>
      <c r="B1096" t="s">
        <v>13390</v>
      </c>
      <c r="C1096" t="s">
        <v>27</v>
      </c>
      <c r="D1096" t="s">
        <v>30</v>
      </c>
      <c r="E1096" t="s">
        <v>30</v>
      </c>
      <c r="F1096" t="s">
        <v>155</v>
      </c>
      <c r="G1096" t="s">
        <v>34</v>
      </c>
      <c r="H1096" t="s">
        <v>41</v>
      </c>
      <c r="I1096">
        <f t="shared" si="187"/>
        <v>5</v>
      </c>
      <c r="J1096">
        <f t="shared" si="188"/>
        <v>2</v>
      </c>
      <c r="K1096" s="26">
        <f t="shared" si="189"/>
        <v>2</v>
      </c>
      <c r="L1096">
        <f t="shared" si="190"/>
        <v>1</v>
      </c>
      <c r="M1096">
        <f t="shared" si="191"/>
        <v>1</v>
      </c>
      <c r="N1096">
        <f t="shared" si="192"/>
        <v>5</v>
      </c>
      <c r="O1096">
        <f t="shared" si="193"/>
        <v>3</v>
      </c>
      <c r="P1096">
        <f t="shared" si="194"/>
        <v>1</v>
      </c>
      <c r="Q1096">
        <f t="shared" si="195"/>
        <v>4</v>
      </c>
      <c r="R1096">
        <f t="shared" si="196"/>
        <v>19</v>
      </c>
      <c r="S1096">
        <f t="shared" si="197"/>
        <v>0.31666666666666665</v>
      </c>
    </row>
    <row r="1097" spans="1:19" ht="16">
      <c r="A1097" s="3">
        <v>40083.494946493054</v>
      </c>
      <c r="B1097" t="s">
        <v>13390</v>
      </c>
      <c r="C1097" t="s">
        <v>3461</v>
      </c>
      <c r="D1097">
        <v>5</v>
      </c>
      <c r="E1097">
        <v>4</v>
      </c>
      <c r="F1097" t="s">
        <v>134</v>
      </c>
      <c r="G1097" t="s">
        <v>34</v>
      </c>
      <c r="H1097" s="4" t="s">
        <v>41</v>
      </c>
      <c r="I1097">
        <f t="shared" si="187"/>
        <v>9</v>
      </c>
      <c r="J1097">
        <f t="shared" si="188"/>
        <v>6</v>
      </c>
      <c r="K1097" s="26">
        <f t="shared" si="189"/>
        <v>11</v>
      </c>
      <c r="L1097">
        <f t="shared" si="190"/>
        <v>5</v>
      </c>
      <c r="M1097">
        <f t="shared" si="191"/>
        <v>2</v>
      </c>
      <c r="N1097">
        <f t="shared" si="192"/>
        <v>8</v>
      </c>
      <c r="O1097">
        <f t="shared" si="193"/>
        <v>3</v>
      </c>
      <c r="P1097">
        <f t="shared" si="194"/>
        <v>1</v>
      </c>
      <c r="Q1097">
        <f t="shared" si="195"/>
        <v>4</v>
      </c>
      <c r="R1097">
        <f t="shared" si="196"/>
        <v>40</v>
      </c>
      <c r="S1097">
        <f t="shared" si="197"/>
        <v>0.66666666666666663</v>
      </c>
    </row>
    <row r="1098" spans="1:19" ht="16">
      <c r="A1098" s="3">
        <v>40071.898578043983</v>
      </c>
      <c r="B1098" t="s">
        <v>13390</v>
      </c>
      <c r="C1098" t="s">
        <v>3461</v>
      </c>
      <c r="D1098">
        <v>5</v>
      </c>
      <c r="E1098">
        <v>4</v>
      </c>
      <c r="F1098" t="s">
        <v>191</v>
      </c>
      <c r="G1098" t="s">
        <v>100</v>
      </c>
      <c r="H1098" t="s">
        <v>41</v>
      </c>
      <c r="I1098">
        <f t="shared" si="187"/>
        <v>9</v>
      </c>
      <c r="J1098">
        <f t="shared" si="188"/>
        <v>6</v>
      </c>
      <c r="K1098" s="26">
        <f t="shared" si="189"/>
        <v>11</v>
      </c>
      <c r="L1098">
        <f t="shared" si="190"/>
        <v>5</v>
      </c>
      <c r="M1098">
        <f t="shared" si="191"/>
        <v>2</v>
      </c>
      <c r="N1098">
        <f t="shared" si="192"/>
        <v>7</v>
      </c>
      <c r="O1098">
        <f t="shared" si="193"/>
        <v>1</v>
      </c>
      <c r="P1098">
        <f t="shared" si="194"/>
        <v>1</v>
      </c>
      <c r="Q1098">
        <f t="shared" si="195"/>
        <v>4</v>
      </c>
      <c r="R1098">
        <f t="shared" si="196"/>
        <v>37</v>
      </c>
      <c r="S1098">
        <f t="shared" si="197"/>
        <v>0.6166666666666667</v>
      </c>
    </row>
    <row r="1099" spans="1:19" ht="16">
      <c r="A1099" s="3">
        <v>40016</v>
      </c>
      <c r="B1099" t="s">
        <v>59</v>
      </c>
      <c r="C1099" t="s">
        <v>7054</v>
      </c>
      <c r="D1099">
        <v>5</v>
      </c>
      <c r="E1099">
        <v>5</v>
      </c>
      <c r="F1099" t="s">
        <v>165</v>
      </c>
      <c r="G1099" t="s">
        <v>100</v>
      </c>
      <c r="H1099" t="s">
        <v>41</v>
      </c>
      <c r="I1099">
        <f t="shared" si="187"/>
        <v>7</v>
      </c>
      <c r="J1099">
        <f t="shared" si="188"/>
        <v>1</v>
      </c>
      <c r="K1099" s="26">
        <f t="shared" si="189"/>
        <v>8</v>
      </c>
      <c r="L1099">
        <f t="shared" si="190"/>
        <v>5</v>
      </c>
      <c r="M1099">
        <f t="shared" si="191"/>
        <v>6</v>
      </c>
      <c r="N1099">
        <f t="shared" si="192"/>
        <v>6</v>
      </c>
      <c r="O1099">
        <f t="shared" si="193"/>
        <v>1</v>
      </c>
      <c r="P1099">
        <f t="shared" si="194"/>
        <v>8</v>
      </c>
      <c r="Q1099">
        <f t="shared" si="195"/>
        <v>4</v>
      </c>
      <c r="R1099">
        <f t="shared" si="196"/>
        <v>39</v>
      </c>
      <c r="S1099">
        <f t="shared" si="197"/>
        <v>0.65</v>
      </c>
    </row>
    <row r="1100" spans="1:19" ht="16">
      <c r="A1100" s="3">
        <v>40016.671413622687</v>
      </c>
      <c r="B1100" t="s">
        <v>13390</v>
      </c>
      <c r="C1100" t="s">
        <v>7054</v>
      </c>
      <c r="D1100">
        <v>5</v>
      </c>
      <c r="E1100">
        <v>3</v>
      </c>
      <c r="F1100" t="s">
        <v>88</v>
      </c>
      <c r="G1100" t="s">
        <v>100</v>
      </c>
      <c r="H1100" t="s">
        <v>41</v>
      </c>
      <c r="I1100">
        <f t="shared" si="187"/>
        <v>7</v>
      </c>
      <c r="J1100">
        <f t="shared" si="188"/>
        <v>1</v>
      </c>
      <c r="K1100" s="26">
        <f t="shared" si="189"/>
        <v>8</v>
      </c>
      <c r="L1100">
        <f t="shared" si="190"/>
        <v>5</v>
      </c>
      <c r="M1100">
        <f t="shared" si="191"/>
        <v>5</v>
      </c>
      <c r="N1100">
        <f t="shared" si="192"/>
        <v>4</v>
      </c>
      <c r="O1100">
        <f t="shared" si="193"/>
        <v>1</v>
      </c>
      <c r="P1100">
        <f t="shared" si="194"/>
        <v>1</v>
      </c>
      <c r="Q1100">
        <f t="shared" si="195"/>
        <v>4</v>
      </c>
      <c r="R1100">
        <f t="shared" si="196"/>
        <v>29</v>
      </c>
      <c r="S1100">
        <f t="shared" si="197"/>
        <v>0.48333333333333334</v>
      </c>
    </row>
    <row r="1101" spans="1:19" ht="16">
      <c r="A1101" s="3">
        <v>40021.601215277777</v>
      </c>
      <c r="B1101" t="s">
        <v>26</v>
      </c>
      <c r="C1101" t="s">
        <v>3444</v>
      </c>
      <c r="D1101">
        <v>3</v>
      </c>
      <c r="E1101">
        <v>3</v>
      </c>
      <c r="F1101" t="s">
        <v>4744</v>
      </c>
      <c r="G1101" t="s">
        <v>410</v>
      </c>
      <c r="H1101" t="s">
        <v>5156</v>
      </c>
      <c r="I1101">
        <f t="shared" si="187"/>
        <v>7</v>
      </c>
      <c r="J1101">
        <f t="shared" si="188"/>
        <v>1</v>
      </c>
      <c r="K1101" s="26">
        <f t="shared" si="189"/>
        <v>1</v>
      </c>
      <c r="L1101">
        <f t="shared" si="190"/>
        <v>3</v>
      </c>
      <c r="M1101">
        <f t="shared" si="191"/>
        <v>5</v>
      </c>
      <c r="N1101">
        <f t="shared" si="192"/>
        <v>2</v>
      </c>
      <c r="O1101">
        <f t="shared" si="193"/>
        <v>1</v>
      </c>
      <c r="P1101">
        <f t="shared" si="194"/>
        <v>4</v>
      </c>
      <c r="Q1101">
        <f t="shared" si="195"/>
        <v>1</v>
      </c>
      <c r="R1101">
        <f t="shared" si="196"/>
        <v>18</v>
      </c>
      <c r="S1101">
        <f t="shared" si="197"/>
        <v>0.3</v>
      </c>
    </row>
    <row r="1102" spans="1:19" ht="16">
      <c r="A1102" s="3">
        <v>39965.6047372338</v>
      </c>
      <c r="B1102" t="s">
        <v>13390</v>
      </c>
      <c r="C1102" t="s">
        <v>3461</v>
      </c>
      <c r="D1102" t="s">
        <v>30</v>
      </c>
      <c r="E1102" t="s">
        <v>30</v>
      </c>
      <c r="F1102" t="s">
        <v>134</v>
      </c>
      <c r="G1102" t="s">
        <v>410</v>
      </c>
      <c r="H1102" t="s">
        <v>41</v>
      </c>
      <c r="I1102">
        <f t="shared" si="187"/>
        <v>6</v>
      </c>
      <c r="J1102">
        <f t="shared" si="188"/>
        <v>3</v>
      </c>
      <c r="K1102" s="26">
        <f t="shared" si="189"/>
        <v>11</v>
      </c>
      <c r="L1102">
        <f t="shared" si="190"/>
        <v>1</v>
      </c>
      <c r="M1102">
        <f t="shared" si="191"/>
        <v>1</v>
      </c>
      <c r="N1102">
        <f t="shared" si="192"/>
        <v>8</v>
      </c>
      <c r="O1102">
        <f t="shared" si="193"/>
        <v>1</v>
      </c>
      <c r="P1102">
        <f t="shared" si="194"/>
        <v>1</v>
      </c>
      <c r="Q1102">
        <f t="shared" si="195"/>
        <v>4</v>
      </c>
      <c r="R1102">
        <f t="shared" si="196"/>
        <v>30</v>
      </c>
      <c r="S1102">
        <f t="shared" si="197"/>
        <v>0.5</v>
      </c>
    </row>
    <row r="1103" spans="1:19" ht="16">
      <c r="A1103" s="3">
        <v>39977.57711096065</v>
      </c>
      <c r="B1103" t="s">
        <v>13390</v>
      </c>
      <c r="C1103" t="s">
        <v>3461</v>
      </c>
      <c r="D1103" t="s">
        <v>30</v>
      </c>
      <c r="E1103" t="s">
        <v>30</v>
      </c>
      <c r="F1103" t="s">
        <v>4744</v>
      </c>
      <c r="G1103" t="s">
        <v>34</v>
      </c>
      <c r="H1103" s="4" t="s">
        <v>41</v>
      </c>
      <c r="I1103">
        <f t="shared" si="187"/>
        <v>6</v>
      </c>
      <c r="J1103">
        <f t="shared" si="188"/>
        <v>3</v>
      </c>
      <c r="K1103" s="26">
        <f t="shared" si="189"/>
        <v>11</v>
      </c>
      <c r="L1103">
        <f t="shared" si="190"/>
        <v>1</v>
      </c>
      <c r="M1103">
        <f t="shared" si="191"/>
        <v>1</v>
      </c>
      <c r="N1103">
        <f t="shared" si="192"/>
        <v>2</v>
      </c>
      <c r="O1103">
        <f t="shared" si="193"/>
        <v>3</v>
      </c>
      <c r="P1103">
        <f t="shared" si="194"/>
        <v>1</v>
      </c>
      <c r="Q1103">
        <f t="shared" si="195"/>
        <v>4</v>
      </c>
      <c r="R1103">
        <f t="shared" si="196"/>
        <v>26</v>
      </c>
      <c r="S1103">
        <f t="shared" si="197"/>
        <v>0.43333333333333335</v>
      </c>
    </row>
    <row r="1104" spans="1:19" ht="16">
      <c r="A1104" s="3">
        <v>40080</v>
      </c>
      <c r="B1104" t="s">
        <v>67</v>
      </c>
      <c r="C1104" t="s">
        <v>3461</v>
      </c>
      <c r="D1104">
        <v>5</v>
      </c>
      <c r="E1104">
        <v>5</v>
      </c>
      <c r="F1104" t="s">
        <v>4744</v>
      </c>
      <c r="G1104" t="s">
        <v>100</v>
      </c>
      <c r="H1104" t="s">
        <v>41</v>
      </c>
      <c r="I1104">
        <f t="shared" si="187"/>
        <v>9</v>
      </c>
      <c r="J1104">
        <f t="shared" si="188"/>
        <v>6</v>
      </c>
      <c r="K1104" s="26">
        <f t="shared" si="189"/>
        <v>11</v>
      </c>
      <c r="L1104">
        <f t="shared" si="190"/>
        <v>5</v>
      </c>
      <c r="M1104">
        <f t="shared" si="191"/>
        <v>6</v>
      </c>
      <c r="N1104">
        <f t="shared" si="192"/>
        <v>2</v>
      </c>
      <c r="O1104">
        <f t="shared" si="193"/>
        <v>1</v>
      </c>
      <c r="P1104">
        <f t="shared" si="194"/>
        <v>7</v>
      </c>
      <c r="Q1104">
        <f t="shared" si="195"/>
        <v>4</v>
      </c>
      <c r="R1104">
        <f t="shared" si="196"/>
        <v>42</v>
      </c>
      <c r="S1104">
        <f t="shared" si="197"/>
        <v>0.7</v>
      </c>
    </row>
    <row r="1105" spans="1:19" ht="16">
      <c r="A1105" s="3">
        <v>40030.781145833331</v>
      </c>
      <c r="B1105" t="s">
        <v>5089</v>
      </c>
      <c r="C1105" t="s">
        <v>7762</v>
      </c>
      <c r="D1105">
        <v>5</v>
      </c>
      <c r="E1105">
        <v>5</v>
      </c>
      <c r="F1105" t="s">
        <v>4744</v>
      </c>
      <c r="G1105" t="s">
        <v>100</v>
      </c>
      <c r="H1105" t="s">
        <v>41</v>
      </c>
      <c r="I1105">
        <f t="shared" si="187"/>
        <v>8</v>
      </c>
      <c r="J1105">
        <f t="shared" si="188"/>
        <v>4</v>
      </c>
      <c r="K1105" s="26">
        <f t="shared" si="189"/>
        <v>6</v>
      </c>
      <c r="L1105">
        <f t="shared" si="190"/>
        <v>5</v>
      </c>
      <c r="M1105">
        <f t="shared" si="191"/>
        <v>6</v>
      </c>
      <c r="N1105">
        <f t="shared" si="192"/>
        <v>2</v>
      </c>
      <c r="O1105">
        <f t="shared" si="193"/>
        <v>1</v>
      </c>
      <c r="P1105">
        <f t="shared" si="194"/>
        <v>2</v>
      </c>
      <c r="Q1105">
        <f t="shared" si="195"/>
        <v>4</v>
      </c>
      <c r="R1105">
        <f t="shared" si="196"/>
        <v>30</v>
      </c>
      <c r="S1105">
        <f t="shared" si="197"/>
        <v>0.5</v>
      </c>
    </row>
    <row r="1106" spans="1:19" ht="16">
      <c r="A1106" s="3">
        <v>39981.879062499997</v>
      </c>
      <c r="B1106" t="s">
        <v>5089</v>
      </c>
      <c r="C1106" t="s">
        <v>3444</v>
      </c>
      <c r="D1106" t="s">
        <v>30</v>
      </c>
      <c r="E1106" t="s">
        <v>30</v>
      </c>
      <c r="F1106" t="s">
        <v>4744</v>
      </c>
      <c r="G1106" t="s">
        <v>100</v>
      </c>
      <c r="H1106" t="s">
        <v>41</v>
      </c>
      <c r="I1106">
        <f t="shared" si="187"/>
        <v>6</v>
      </c>
      <c r="J1106">
        <f t="shared" si="188"/>
        <v>3</v>
      </c>
      <c r="K1106" s="26">
        <f t="shared" si="189"/>
        <v>1</v>
      </c>
      <c r="L1106">
        <f t="shared" si="190"/>
        <v>1</v>
      </c>
      <c r="M1106">
        <f t="shared" si="191"/>
        <v>1</v>
      </c>
      <c r="N1106">
        <f t="shared" si="192"/>
        <v>2</v>
      </c>
      <c r="O1106">
        <f t="shared" si="193"/>
        <v>1</v>
      </c>
      <c r="P1106">
        <f t="shared" si="194"/>
        <v>2</v>
      </c>
      <c r="Q1106">
        <f t="shared" si="195"/>
        <v>4</v>
      </c>
      <c r="R1106">
        <f t="shared" si="196"/>
        <v>15</v>
      </c>
      <c r="S1106">
        <f t="shared" si="197"/>
        <v>0.25</v>
      </c>
    </row>
    <row r="1107" spans="1:19" ht="16">
      <c r="A1107" s="3">
        <v>39983.311418368059</v>
      </c>
      <c r="B1107" t="s">
        <v>13390</v>
      </c>
      <c r="C1107" t="s">
        <v>3457</v>
      </c>
      <c r="D1107" t="s">
        <v>30</v>
      </c>
      <c r="E1107" t="s">
        <v>30</v>
      </c>
      <c r="F1107" t="s">
        <v>134</v>
      </c>
      <c r="G1107" t="s">
        <v>34</v>
      </c>
      <c r="H1107" s="4" t="s">
        <v>41</v>
      </c>
      <c r="I1107">
        <f t="shared" si="187"/>
        <v>6</v>
      </c>
      <c r="J1107">
        <f t="shared" si="188"/>
        <v>3</v>
      </c>
      <c r="K1107" s="26">
        <f t="shared" si="189"/>
        <v>9</v>
      </c>
      <c r="L1107">
        <f t="shared" si="190"/>
        <v>1</v>
      </c>
      <c r="M1107">
        <f t="shared" si="191"/>
        <v>1</v>
      </c>
      <c r="N1107">
        <f t="shared" si="192"/>
        <v>8</v>
      </c>
      <c r="O1107">
        <f t="shared" si="193"/>
        <v>3</v>
      </c>
      <c r="P1107">
        <f t="shared" si="194"/>
        <v>1</v>
      </c>
      <c r="Q1107">
        <f t="shared" si="195"/>
        <v>4</v>
      </c>
      <c r="R1107">
        <f t="shared" si="196"/>
        <v>30</v>
      </c>
      <c r="S1107">
        <f t="shared" si="197"/>
        <v>0.5</v>
      </c>
    </row>
    <row r="1108" spans="1:19" ht="16">
      <c r="A1108" s="3">
        <v>39982</v>
      </c>
      <c r="B1108" t="s">
        <v>59</v>
      </c>
      <c r="C1108" t="s">
        <v>3457</v>
      </c>
      <c r="D1108" t="s">
        <v>30</v>
      </c>
      <c r="E1108" t="s">
        <v>30</v>
      </c>
      <c r="F1108" t="s">
        <v>165</v>
      </c>
      <c r="G1108" t="s">
        <v>410</v>
      </c>
      <c r="H1108" t="s">
        <v>41</v>
      </c>
      <c r="I1108">
        <f t="shared" si="187"/>
        <v>6</v>
      </c>
      <c r="J1108">
        <f t="shared" si="188"/>
        <v>3</v>
      </c>
      <c r="K1108" s="26">
        <f t="shared" si="189"/>
        <v>9</v>
      </c>
      <c r="L1108">
        <f t="shared" si="190"/>
        <v>1</v>
      </c>
      <c r="M1108">
        <f t="shared" si="191"/>
        <v>1</v>
      </c>
      <c r="N1108">
        <f t="shared" si="192"/>
        <v>6</v>
      </c>
      <c r="O1108">
        <f t="shared" si="193"/>
        <v>1</v>
      </c>
      <c r="P1108">
        <f t="shared" si="194"/>
        <v>8</v>
      </c>
      <c r="Q1108">
        <f t="shared" si="195"/>
        <v>4</v>
      </c>
      <c r="R1108">
        <f t="shared" si="196"/>
        <v>33</v>
      </c>
      <c r="S1108">
        <f t="shared" si="197"/>
        <v>0.55000000000000004</v>
      </c>
    </row>
    <row r="1109" spans="1:19" ht="16">
      <c r="A1109" s="3">
        <v>39920.488920798613</v>
      </c>
      <c r="B1109" t="s">
        <v>13390</v>
      </c>
      <c r="C1109" t="s">
        <v>27</v>
      </c>
      <c r="D1109" t="s">
        <v>30</v>
      </c>
      <c r="E1109" t="s">
        <v>30</v>
      </c>
      <c r="F1109" t="s">
        <v>33</v>
      </c>
      <c r="G1109" t="s">
        <v>34</v>
      </c>
      <c r="H1109" s="4" t="s">
        <v>41</v>
      </c>
      <c r="I1109">
        <f t="shared" si="187"/>
        <v>4</v>
      </c>
      <c r="J1109">
        <f t="shared" si="188"/>
        <v>5</v>
      </c>
      <c r="K1109" s="26">
        <f t="shared" si="189"/>
        <v>2</v>
      </c>
      <c r="L1109">
        <f t="shared" si="190"/>
        <v>1</v>
      </c>
      <c r="M1109">
        <f t="shared" si="191"/>
        <v>1</v>
      </c>
      <c r="N1109">
        <f t="shared" si="192"/>
        <v>1</v>
      </c>
      <c r="O1109">
        <f t="shared" si="193"/>
        <v>3</v>
      </c>
      <c r="P1109">
        <f t="shared" si="194"/>
        <v>1</v>
      </c>
      <c r="Q1109">
        <f t="shared" si="195"/>
        <v>4</v>
      </c>
      <c r="R1109">
        <f t="shared" si="196"/>
        <v>18</v>
      </c>
      <c r="S1109">
        <f t="shared" si="197"/>
        <v>0.3</v>
      </c>
    </row>
    <row r="1110" spans="1:19" ht="16">
      <c r="A1110" s="3">
        <v>40021.591900694446</v>
      </c>
      <c r="B1110" t="s">
        <v>13390</v>
      </c>
      <c r="C1110" t="s">
        <v>3444</v>
      </c>
      <c r="D1110">
        <v>5</v>
      </c>
      <c r="E1110">
        <v>3</v>
      </c>
      <c r="F1110" t="s">
        <v>134</v>
      </c>
      <c r="G1110" t="s">
        <v>410</v>
      </c>
      <c r="H1110" t="s">
        <v>5206</v>
      </c>
      <c r="I1110">
        <f t="shared" si="187"/>
        <v>7</v>
      </c>
      <c r="J1110">
        <f t="shared" si="188"/>
        <v>1</v>
      </c>
      <c r="K1110" s="26">
        <f t="shared" si="189"/>
        <v>1</v>
      </c>
      <c r="L1110">
        <f t="shared" si="190"/>
        <v>5</v>
      </c>
      <c r="M1110">
        <f t="shared" si="191"/>
        <v>5</v>
      </c>
      <c r="N1110">
        <f t="shared" si="192"/>
        <v>8</v>
      </c>
      <c r="O1110">
        <f t="shared" si="193"/>
        <v>1</v>
      </c>
      <c r="P1110">
        <f t="shared" si="194"/>
        <v>1</v>
      </c>
      <c r="Q1110">
        <f t="shared" si="195"/>
        <v>2</v>
      </c>
      <c r="R1110">
        <f t="shared" si="196"/>
        <v>24</v>
      </c>
      <c r="S1110">
        <f t="shared" si="197"/>
        <v>0.4</v>
      </c>
    </row>
    <row r="1111" spans="1:19" ht="16">
      <c r="A1111" s="3">
        <v>39917</v>
      </c>
      <c r="B1111" t="s">
        <v>59</v>
      </c>
      <c r="C1111" t="s">
        <v>111</v>
      </c>
      <c r="D1111" t="s">
        <v>30</v>
      </c>
      <c r="E1111" t="s">
        <v>30</v>
      </c>
      <c r="F1111" t="s">
        <v>99</v>
      </c>
      <c r="G1111" t="s">
        <v>34</v>
      </c>
      <c r="H1111" s="4" t="s">
        <v>41</v>
      </c>
      <c r="I1111">
        <f t="shared" si="187"/>
        <v>4</v>
      </c>
      <c r="J1111">
        <f t="shared" si="188"/>
        <v>5</v>
      </c>
      <c r="K1111" s="26">
        <f t="shared" si="189"/>
        <v>13</v>
      </c>
      <c r="L1111">
        <f t="shared" si="190"/>
        <v>1</v>
      </c>
      <c r="M1111">
        <f t="shared" si="191"/>
        <v>1</v>
      </c>
      <c r="N1111">
        <f t="shared" si="192"/>
        <v>10</v>
      </c>
      <c r="O1111">
        <f t="shared" si="193"/>
        <v>3</v>
      </c>
      <c r="P1111">
        <f t="shared" si="194"/>
        <v>8</v>
      </c>
      <c r="Q1111">
        <f t="shared" si="195"/>
        <v>4</v>
      </c>
      <c r="R1111">
        <f t="shared" si="196"/>
        <v>45</v>
      </c>
      <c r="S1111">
        <f t="shared" si="197"/>
        <v>0.75</v>
      </c>
    </row>
    <row r="1112" spans="1:19" ht="16">
      <c r="A1112" s="3">
        <v>39989.444805520834</v>
      </c>
      <c r="B1112" t="s">
        <v>13390</v>
      </c>
      <c r="C1112" t="s">
        <v>7054</v>
      </c>
      <c r="D1112" t="s">
        <v>30</v>
      </c>
      <c r="E1112" t="s">
        <v>30</v>
      </c>
      <c r="F1112" t="s">
        <v>191</v>
      </c>
      <c r="G1112" t="s">
        <v>410</v>
      </c>
      <c r="H1112" t="s">
        <v>41</v>
      </c>
      <c r="I1112">
        <f t="shared" si="187"/>
        <v>6</v>
      </c>
      <c r="J1112">
        <f t="shared" si="188"/>
        <v>3</v>
      </c>
      <c r="K1112" s="26">
        <f t="shared" si="189"/>
        <v>8</v>
      </c>
      <c r="L1112">
        <f t="shared" si="190"/>
        <v>1</v>
      </c>
      <c r="M1112">
        <f t="shared" si="191"/>
        <v>1</v>
      </c>
      <c r="N1112">
        <f t="shared" si="192"/>
        <v>7</v>
      </c>
      <c r="O1112">
        <f t="shared" si="193"/>
        <v>1</v>
      </c>
      <c r="P1112">
        <f t="shared" si="194"/>
        <v>1</v>
      </c>
      <c r="Q1112">
        <f t="shared" si="195"/>
        <v>4</v>
      </c>
      <c r="R1112">
        <f t="shared" si="196"/>
        <v>26</v>
      </c>
      <c r="S1112">
        <f t="shared" si="197"/>
        <v>0.43333333333333335</v>
      </c>
    </row>
    <row r="1113" spans="1:19" ht="16">
      <c r="A1113" s="3">
        <v>39945.314361192133</v>
      </c>
      <c r="B1113" t="s">
        <v>13390</v>
      </c>
      <c r="C1113" t="s">
        <v>3461</v>
      </c>
      <c r="D1113" t="s">
        <v>30</v>
      </c>
      <c r="E1113" t="s">
        <v>30</v>
      </c>
      <c r="F1113" t="s">
        <v>134</v>
      </c>
      <c r="G1113" t="s">
        <v>100</v>
      </c>
      <c r="H1113" t="s">
        <v>41</v>
      </c>
      <c r="I1113">
        <f t="shared" si="187"/>
        <v>5</v>
      </c>
      <c r="J1113">
        <f t="shared" si="188"/>
        <v>2</v>
      </c>
      <c r="K1113" s="26">
        <f t="shared" si="189"/>
        <v>11</v>
      </c>
      <c r="L1113">
        <f t="shared" si="190"/>
        <v>1</v>
      </c>
      <c r="M1113">
        <f t="shared" si="191"/>
        <v>1</v>
      </c>
      <c r="N1113">
        <f t="shared" si="192"/>
        <v>8</v>
      </c>
      <c r="O1113">
        <f t="shared" si="193"/>
        <v>1</v>
      </c>
      <c r="P1113">
        <f t="shared" si="194"/>
        <v>1</v>
      </c>
      <c r="Q1113">
        <f t="shared" si="195"/>
        <v>4</v>
      </c>
      <c r="R1113">
        <f t="shared" si="196"/>
        <v>29</v>
      </c>
      <c r="S1113">
        <f t="shared" si="197"/>
        <v>0.48333333333333334</v>
      </c>
    </row>
    <row r="1114" spans="1:19" ht="16">
      <c r="A1114" s="3">
        <v>39944.842221724539</v>
      </c>
      <c r="B1114" t="s">
        <v>13390</v>
      </c>
      <c r="C1114" t="s">
        <v>3457</v>
      </c>
      <c r="D1114" t="s">
        <v>30</v>
      </c>
      <c r="E1114" t="s">
        <v>30</v>
      </c>
      <c r="F1114" t="s">
        <v>48</v>
      </c>
      <c r="G1114" t="s">
        <v>100</v>
      </c>
      <c r="H1114" t="s">
        <v>41</v>
      </c>
      <c r="I1114">
        <f t="shared" si="187"/>
        <v>5</v>
      </c>
      <c r="J1114">
        <f t="shared" si="188"/>
        <v>2</v>
      </c>
      <c r="K1114" s="26">
        <f t="shared" si="189"/>
        <v>9</v>
      </c>
      <c r="L1114">
        <f t="shared" si="190"/>
        <v>1</v>
      </c>
      <c r="M1114">
        <f t="shared" si="191"/>
        <v>1</v>
      </c>
      <c r="N1114">
        <f t="shared" si="192"/>
        <v>3</v>
      </c>
      <c r="O1114">
        <f t="shared" si="193"/>
        <v>1</v>
      </c>
      <c r="P1114">
        <f t="shared" si="194"/>
        <v>1</v>
      </c>
      <c r="Q1114">
        <f t="shared" si="195"/>
        <v>4</v>
      </c>
      <c r="R1114">
        <f t="shared" si="196"/>
        <v>22</v>
      </c>
      <c r="S1114">
        <f t="shared" si="197"/>
        <v>0.36666666666666664</v>
      </c>
    </row>
    <row r="1115" spans="1:19" ht="16">
      <c r="A1115" s="3">
        <v>39980.56439861111</v>
      </c>
      <c r="B1115" t="s">
        <v>13390</v>
      </c>
      <c r="C1115" t="s">
        <v>3444</v>
      </c>
      <c r="D1115" t="s">
        <v>30</v>
      </c>
      <c r="E1115" t="s">
        <v>30</v>
      </c>
      <c r="F1115" t="s">
        <v>134</v>
      </c>
      <c r="G1115" t="s">
        <v>34</v>
      </c>
      <c r="H1115" s="4" t="s">
        <v>41</v>
      </c>
      <c r="I1115">
        <f t="shared" si="187"/>
        <v>6</v>
      </c>
      <c r="J1115">
        <f t="shared" si="188"/>
        <v>3</v>
      </c>
      <c r="K1115" s="26">
        <f t="shared" si="189"/>
        <v>1</v>
      </c>
      <c r="L1115">
        <f t="shared" si="190"/>
        <v>1</v>
      </c>
      <c r="M1115">
        <f t="shared" si="191"/>
        <v>1</v>
      </c>
      <c r="N1115">
        <f t="shared" si="192"/>
        <v>8</v>
      </c>
      <c r="O1115">
        <f t="shared" si="193"/>
        <v>3</v>
      </c>
      <c r="P1115">
        <f t="shared" si="194"/>
        <v>1</v>
      </c>
      <c r="Q1115">
        <f t="shared" si="195"/>
        <v>4</v>
      </c>
      <c r="R1115">
        <f t="shared" si="196"/>
        <v>22</v>
      </c>
      <c r="S1115">
        <f t="shared" si="197"/>
        <v>0.36666666666666664</v>
      </c>
    </row>
    <row r="1116" spans="1:19" ht="16">
      <c r="A1116" s="3">
        <v>39928.652007835648</v>
      </c>
      <c r="B1116" t="s">
        <v>13390</v>
      </c>
      <c r="C1116" t="s">
        <v>46</v>
      </c>
      <c r="D1116" t="s">
        <v>30</v>
      </c>
      <c r="E1116" t="s">
        <v>30</v>
      </c>
      <c r="F1116" t="s">
        <v>99</v>
      </c>
      <c r="G1116" t="s">
        <v>100</v>
      </c>
      <c r="H1116" t="s">
        <v>41</v>
      </c>
      <c r="I1116">
        <f t="shared" si="187"/>
        <v>4</v>
      </c>
      <c r="J1116">
        <f t="shared" si="188"/>
        <v>5</v>
      </c>
      <c r="K1116" s="26">
        <f t="shared" si="189"/>
        <v>1</v>
      </c>
      <c r="L1116">
        <f t="shared" si="190"/>
        <v>1</v>
      </c>
      <c r="M1116">
        <f t="shared" si="191"/>
        <v>1</v>
      </c>
      <c r="N1116">
        <f t="shared" si="192"/>
        <v>10</v>
      </c>
      <c r="O1116">
        <f t="shared" si="193"/>
        <v>1</v>
      </c>
      <c r="P1116">
        <f t="shared" si="194"/>
        <v>1</v>
      </c>
      <c r="Q1116">
        <f t="shared" si="195"/>
        <v>4</v>
      </c>
      <c r="R1116">
        <f t="shared" si="196"/>
        <v>24</v>
      </c>
      <c r="S1116">
        <f t="shared" si="197"/>
        <v>0.4</v>
      </c>
    </row>
    <row r="1117" spans="1:19" ht="16">
      <c r="A1117" s="3">
        <v>39940.500328043985</v>
      </c>
      <c r="B1117" t="s">
        <v>13390</v>
      </c>
      <c r="C1117" t="s">
        <v>85</v>
      </c>
      <c r="D1117" t="s">
        <v>30</v>
      </c>
      <c r="E1117" t="s">
        <v>30</v>
      </c>
      <c r="F1117" t="s">
        <v>165</v>
      </c>
      <c r="G1117" t="s">
        <v>100</v>
      </c>
      <c r="H1117" t="s">
        <v>41</v>
      </c>
      <c r="I1117">
        <f t="shared" si="187"/>
        <v>5</v>
      </c>
      <c r="J1117">
        <f t="shared" si="188"/>
        <v>2</v>
      </c>
      <c r="K1117" s="26">
        <f t="shared" si="189"/>
        <v>7</v>
      </c>
      <c r="L1117">
        <f t="shared" si="190"/>
        <v>1</v>
      </c>
      <c r="M1117">
        <f t="shared" si="191"/>
        <v>1</v>
      </c>
      <c r="N1117">
        <f t="shared" si="192"/>
        <v>6</v>
      </c>
      <c r="O1117">
        <f t="shared" si="193"/>
        <v>1</v>
      </c>
      <c r="P1117">
        <f t="shared" si="194"/>
        <v>1</v>
      </c>
      <c r="Q1117">
        <f t="shared" si="195"/>
        <v>4</v>
      </c>
      <c r="R1117">
        <f t="shared" si="196"/>
        <v>23</v>
      </c>
      <c r="S1117">
        <f t="shared" si="197"/>
        <v>0.38333333333333336</v>
      </c>
    </row>
    <row r="1118" spans="1:19" ht="16">
      <c r="A1118" s="3">
        <v>39972.849178900462</v>
      </c>
      <c r="B1118" t="s">
        <v>13390</v>
      </c>
      <c r="C1118" t="s">
        <v>3444</v>
      </c>
      <c r="D1118" t="s">
        <v>30</v>
      </c>
      <c r="E1118" t="s">
        <v>30</v>
      </c>
      <c r="F1118" t="s">
        <v>33</v>
      </c>
      <c r="G1118" t="s">
        <v>100</v>
      </c>
      <c r="H1118" t="s">
        <v>5206</v>
      </c>
      <c r="I1118">
        <f t="shared" si="187"/>
        <v>6</v>
      </c>
      <c r="J1118">
        <f t="shared" si="188"/>
        <v>3</v>
      </c>
      <c r="K1118" s="26">
        <f t="shared" si="189"/>
        <v>1</v>
      </c>
      <c r="L1118">
        <f t="shared" si="190"/>
        <v>1</v>
      </c>
      <c r="M1118">
        <f t="shared" si="191"/>
        <v>1</v>
      </c>
      <c r="N1118">
        <f t="shared" si="192"/>
        <v>1</v>
      </c>
      <c r="O1118">
        <f t="shared" si="193"/>
        <v>1</v>
      </c>
      <c r="P1118">
        <f t="shared" si="194"/>
        <v>1</v>
      </c>
      <c r="Q1118">
        <f t="shared" si="195"/>
        <v>2</v>
      </c>
      <c r="R1118">
        <f t="shared" si="196"/>
        <v>11</v>
      </c>
      <c r="S1118">
        <f t="shared" si="197"/>
        <v>0.18333333333333332</v>
      </c>
    </row>
    <row r="1119" spans="1:19" ht="16">
      <c r="A1119" s="3">
        <v>40029.862834837964</v>
      </c>
      <c r="B1119" t="s">
        <v>13390</v>
      </c>
      <c r="C1119" t="s">
        <v>3444</v>
      </c>
      <c r="D1119">
        <v>5</v>
      </c>
      <c r="E1119">
        <v>3</v>
      </c>
      <c r="F1119" t="s">
        <v>134</v>
      </c>
      <c r="G1119" t="s">
        <v>410</v>
      </c>
      <c r="H1119" t="s">
        <v>41</v>
      </c>
      <c r="I1119">
        <f t="shared" si="187"/>
        <v>8</v>
      </c>
      <c r="J1119">
        <f t="shared" si="188"/>
        <v>4</v>
      </c>
      <c r="K1119" s="26">
        <f t="shared" si="189"/>
        <v>1</v>
      </c>
      <c r="L1119">
        <f t="shared" si="190"/>
        <v>5</v>
      </c>
      <c r="M1119">
        <f t="shared" si="191"/>
        <v>5</v>
      </c>
      <c r="N1119">
        <f t="shared" si="192"/>
        <v>8</v>
      </c>
      <c r="O1119">
        <f t="shared" si="193"/>
        <v>1</v>
      </c>
      <c r="P1119">
        <f t="shared" si="194"/>
        <v>1</v>
      </c>
      <c r="Q1119">
        <f t="shared" si="195"/>
        <v>4</v>
      </c>
      <c r="R1119">
        <f t="shared" si="196"/>
        <v>29</v>
      </c>
      <c r="S1119">
        <f t="shared" si="197"/>
        <v>0.48333333333333334</v>
      </c>
    </row>
    <row r="1120" spans="1:19" ht="16">
      <c r="A1120" s="3">
        <v>39916.686524803241</v>
      </c>
      <c r="B1120" t="s">
        <v>13390</v>
      </c>
      <c r="C1120" t="s">
        <v>46</v>
      </c>
      <c r="D1120" t="s">
        <v>30</v>
      </c>
      <c r="E1120" t="s">
        <v>30</v>
      </c>
      <c r="F1120" t="s">
        <v>134</v>
      </c>
      <c r="G1120" t="s">
        <v>34</v>
      </c>
      <c r="H1120" s="4" t="s">
        <v>41</v>
      </c>
      <c r="I1120">
        <f t="shared" si="187"/>
        <v>4</v>
      </c>
      <c r="J1120">
        <f t="shared" si="188"/>
        <v>5</v>
      </c>
      <c r="K1120" s="26">
        <f t="shared" si="189"/>
        <v>1</v>
      </c>
      <c r="L1120">
        <f t="shared" si="190"/>
        <v>1</v>
      </c>
      <c r="M1120">
        <f t="shared" si="191"/>
        <v>1</v>
      </c>
      <c r="N1120">
        <f t="shared" si="192"/>
        <v>8</v>
      </c>
      <c r="O1120">
        <f t="shared" si="193"/>
        <v>3</v>
      </c>
      <c r="P1120">
        <f t="shared" si="194"/>
        <v>1</v>
      </c>
      <c r="Q1120">
        <f t="shared" si="195"/>
        <v>4</v>
      </c>
      <c r="R1120">
        <f t="shared" si="196"/>
        <v>24</v>
      </c>
      <c r="S1120">
        <f t="shared" si="197"/>
        <v>0.4</v>
      </c>
    </row>
    <row r="1121" spans="1:19" ht="16">
      <c r="A1121" s="3">
        <v>39974.965447569448</v>
      </c>
      <c r="B1121" t="s">
        <v>13390</v>
      </c>
      <c r="C1121" t="s">
        <v>3444</v>
      </c>
      <c r="D1121" t="s">
        <v>30</v>
      </c>
      <c r="E1121" t="s">
        <v>30</v>
      </c>
      <c r="F1121" t="s">
        <v>88</v>
      </c>
      <c r="G1121" t="s">
        <v>100</v>
      </c>
      <c r="H1121" t="s">
        <v>41</v>
      </c>
      <c r="I1121">
        <f t="shared" si="187"/>
        <v>6</v>
      </c>
      <c r="J1121">
        <f t="shared" si="188"/>
        <v>3</v>
      </c>
      <c r="K1121" s="26">
        <f t="shared" si="189"/>
        <v>1</v>
      </c>
      <c r="L1121">
        <f t="shared" si="190"/>
        <v>1</v>
      </c>
      <c r="M1121">
        <f t="shared" si="191"/>
        <v>1</v>
      </c>
      <c r="N1121">
        <f t="shared" si="192"/>
        <v>4</v>
      </c>
      <c r="O1121">
        <f t="shared" si="193"/>
        <v>1</v>
      </c>
      <c r="P1121">
        <f t="shared" si="194"/>
        <v>1</v>
      </c>
      <c r="Q1121">
        <f t="shared" si="195"/>
        <v>4</v>
      </c>
      <c r="R1121">
        <f t="shared" si="196"/>
        <v>16</v>
      </c>
      <c r="S1121">
        <f t="shared" si="197"/>
        <v>0.26666666666666666</v>
      </c>
    </row>
    <row r="1122" spans="1:19" ht="16">
      <c r="A1122" s="3">
        <v>39977.830023148148</v>
      </c>
      <c r="B1122" t="s">
        <v>743</v>
      </c>
      <c r="C1122" t="s">
        <v>3457</v>
      </c>
      <c r="D1122" t="s">
        <v>30</v>
      </c>
      <c r="E1122" t="s">
        <v>30</v>
      </c>
      <c r="F1122" t="s">
        <v>4752</v>
      </c>
      <c r="G1122" t="s">
        <v>34</v>
      </c>
      <c r="H1122" s="4" t="s">
        <v>41</v>
      </c>
      <c r="I1122">
        <f t="shared" si="187"/>
        <v>6</v>
      </c>
      <c r="J1122">
        <f t="shared" si="188"/>
        <v>3</v>
      </c>
      <c r="K1122" s="26">
        <f t="shared" si="189"/>
        <v>9</v>
      </c>
      <c r="L1122">
        <f t="shared" si="190"/>
        <v>1</v>
      </c>
      <c r="M1122">
        <f t="shared" si="191"/>
        <v>1</v>
      </c>
      <c r="N1122">
        <f t="shared" si="192"/>
        <v>9</v>
      </c>
      <c r="O1122">
        <f t="shared" si="193"/>
        <v>3</v>
      </c>
      <c r="P1122">
        <f t="shared" si="194"/>
        <v>3</v>
      </c>
      <c r="Q1122">
        <f t="shared" si="195"/>
        <v>4</v>
      </c>
      <c r="R1122">
        <f t="shared" si="196"/>
        <v>33</v>
      </c>
      <c r="S1122">
        <f t="shared" si="197"/>
        <v>0.55000000000000004</v>
      </c>
    </row>
    <row r="1123" spans="1:19" ht="16">
      <c r="A1123" s="3">
        <v>39958.27008101852</v>
      </c>
      <c r="B1123" t="s">
        <v>26</v>
      </c>
      <c r="C1123" t="s">
        <v>3457</v>
      </c>
      <c r="D1123" t="s">
        <v>30</v>
      </c>
      <c r="E1123" t="s">
        <v>30</v>
      </c>
      <c r="F1123" t="s">
        <v>88</v>
      </c>
      <c r="G1123" t="s">
        <v>34</v>
      </c>
      <c r="H1123" s="4" t="s">
        <v>41</v>
      </c>
      <c r="I1123">
        <f t="shared" si="187"/>
        <v>5</v>
      </c>
      <c r="J1123">
        <f t="shared" si="188"/>
        <v>2</v>
      </c>
      <c r="K1123" s="26">
        <f t="shared" si="189"/>
        <v>9</v>
      </c>
      <c r="L1123">
        <f t="shared" si="190"/>
        <v>1</v>
      </c>
      <c r="M1123">
        <f t="shared" si="191"/>
        <v>1</v>
      </c>
      <c r="N1123">
        <f t="shared" si="192"/>
        <v>4</v>
      </c>
      <c r="O1123">
        <f t="shared" si="193"/>
        <v>3</v>
      </c>
      <c r="P1123">
        <f t="shared" si="194"/>
        <v>4</v>
      </c>
      <c r="Q1123">
        <f t="shared" si="195"/>
        <v>4</v>
      </c>
      <c r="R1123">
        <f t="shared" si="196"/>
        <v>28</v>
      </c>
      <c r="S1123">
        <f t="shared" si="197"/>
        <v>0.46666666666666667</v>
      </c>
    </row>
    <row r="1124" spans="1:19" ht="16">
      <c r="A1124" s="3">
        <v>39917</v>
      </c>
      <c r="B1124" t="s">
        <v>59</v>
      </c>
      <c r="C1124" t="s">
        <v>246</v>
      </c>
      <c r="D1124" t="s">
        <v>30</v>
      </c>
      <c r="E1124" t="s">
        <v>30</v>
      </c>
      <c r="F1124" t="s">
        <v>134</v>
      </c>
      <c r="G1124" t="s">
        <v>410</v>
      </c>
      <c r="H1124" t="s">
        <v>41</v>
      </c>
      <c r="I1124">
        <f t="shared" si="187"/>
        <v>4</v>
      </c>
      <c r="J1124">
        <f t="shared" si="188"/>
        <v>5</v>
      </c>
      <c r="K1124" s="26">
        <f t="shared" si="189"/>
        <v>4</v>
      </c>
      <c r="L1124">
        <f t="shared" si="190"/>
        <v>1</v>
      </c>
      <c r="M1124">
        <f t="shared" si="191"/>
        <v>1</v>
      </c>
      <c r="N1124">
        <f t="shared" si="192"/>
        <v>8</v>
      </c>
      <c r="O1124">
        <f t="shared" si="193"/>
        <v>1</v>
      </c>
      <c r="P1124">
        <f t="shared" si="194"/>
        <v>8</v>
      </c>
      <c r="Q1124">
        <f t="shared" si="195"/>
        <v>4</v>
      </c>
      <c r="R1124">
        <f t="shared" si="196"/>
        <v>32</v>
      </c>
      <c r="S1124">
        <f t="shared" si="197"/>
        <v>0.53333333333333333</v>
      </c>
    </row>
    <row r="1125" spans="1:19" ht="16">
      <c r="A1125" s="3">
        <v>39965.713064004631</v>
      </c>
      <c r="B1125" t="s">
        <v>13390</v>
      </c>
      <c r="C1125" t="s">
        <v>3444</v>
      </c>
      <c r="D1125" t="s">
        <v>30</v>
      </c>
      <c r="E1125" t="s">
        <v>30</v>
      </c>
      <c r="F1125" t="s">
        <v>191</v>
      </c>
      <c r="G1125" t="s">
        <v>100</v>
      </c>
      <c r="H1125" t="s">
        <v>41</v>
      </c>
      <c r="I1125">
        <f t="shared" si="187"/>
        <v>6</v>
      </c>
      <c r="J1125">
        <f t="shared" si="188"/>
        <v>3</v>
      </c>
      <c r="K1125" s="26">
        <f t="shared" si="189"/>
        <v>1</v>
      </c>
      <c r="L1125">
        <f t="shared" si="190"/>
        <v>1</v>
      </c>
      <c r="M1125">
        <f t="shared" si="191"/>
        <v>1</v>
      </c>
      <c r="N1125">
        <f t="shared" si="192"/>
        <v>7</v>
      </c>
      <c r="O1125">
        <f t="shared" si="193"/>
        <v>1</v>
      </c>
      <c r="P1125">
        <f t="shared" si="194"/>
        <v>1</v>
      </c>
      <c r="Q1125">
        <f t="shared" si="195"/>
        <v>4</v>
      </c>
      <c r="R1125">
        <f t="shared" si="196"/>
        <v>19</v>
      </c>
      <c r="S1125">
        <f t="shared" si="197"/>
        <v>0.31666666666666665</v>
      </c>
    </row>
    <row r="1126" spans="1:19" ht="16">
      <c r="A1126" s="3">
        <v>40075.849681597225</v>
      </c>
      <c r="B1126" t="s">
        <v>13390</v>
      </c>
      <c r="C1126" t="s">
        <v>7762</v>
      </c>
      <c r="D1126">
        <v>1</v>
      </c>
      <c r="E1126">
        <v>3</v>
      </c>
      <c r="F1126" t="s">
        <v>4744</v>
      </c>
      <c r="G1126" t="s">
        <v>34</v>
      </c>
      <c r="H1126" s="4" t="s">
        <v>41</v>
      </c>
      <c r="I1126">
        <f t="shared" si="187"/>
        <v>9</v>
      </c>
      <c r="J1126">
        <f t="shared" si="188"/>
        <v>6</v>
      </c>
      <c r="K1126" s="26">
        <f t="shared" si="189"/>
        <v>6</v>
      </c>
      <c r="L1126">
        <f t="shared" si="190"/>
        <v>4</v>
      </c>
      <c r="M1126">
        <f t="shared" si="191"/>
        <v>5</v>
      </c>
      <c r="N1126">
        <f t="shared" si="192"/>
        <v>2</v>
      </c>
      <c r="O1126">
        <f t="shared" si="193"/>
        <v>3</v>
      </c>
      <c r="P1126">
        <f t="shared" si="194"/>
        <v>1</v>
      </c>
      <c r="Q1126">
        <f t="shared" si="195"/>
        <v>4</v>
      </c>
      <c r="R1126">
        <f t="shared" si="196"/>
        <v>31</v>
      </c>
      <c r="S1126">
        <f t="shared" si="197"/>
        <v>0.51666666666666672</v>
      </c>
    </row>
    <row r="1127" spans="1:19" ht="16">
      <c r="A1127" s="3">
        <v>40004.780428240738</v>
      </c>
      <c r="B1127" t="s">
        <v>5089</v>
      </c>
      <c r="C1127" t="s">
        <v>7054</v>
      </c>
      <c r="D1127">
        <v>1</v>
      </c>
      <c r="E1127">
        <v>2</v>
      </c>
      <c r="F1127" t="s">
        <v>4744</v>
      </c>
      <c r="G1127" t="s">
        <v>410</v>
      </c>
      <c r="H1127" t="s">
        <v>5156</v>
      </c>
      <c r="I1127">
        <f t="shared" si="187"/>
        <v>7</v>
      </c>
      <c r="J1127">
        <f t="shared" si="188"/>
        <v>1</v>
      </c>
      <c r="K1127" s="26">
        <f t="shared" si="189"/>
        <v>8</v>
      </c>
      <c r="L1127">
        <f t="shared" si="190"/>
        <v>4</v>
      </c>
      <c r="M1127">
        <f t="shared" si="191"/>
        <v>3</v>
      </c>
      <c r="N1127">
        <f t="shared" si="192"/>
        <v>2</v>
      </c>
      <c r="O1127">
        <f t="shared" si="193"/>
        <v>1</v>
      </c>
      <c r="P1127">
        <f t="shared" si="194"/>
        <v>2</v>
      </c>
      <c r="Q1127">
        <f t="shared" si="195"/>
        <v>1</v>
      </c>
      <c r="R1127">
        <f t="shared" si="196"/>
        <v>22</v>
      </c>
      <c r="S1127">
        <f t="shared" si="197"/>
        <v>0.36666666666666664</v>
      </c>
    </row>
    <row r="1128" spans="1:19" ht="16">
      <c r="A1128" s="3">
        <v>40029.695127314815</v>
      </c>
      <c r="B1128" t="s">
        <v>26</v>
      </c>
      <c r="C1128" t="s">
        <v>7762</v>
      </c>
      <c r="D1128">
        <v>5</v>
      </c>
      <c r="E1128">
        <v>3</v>
      </c>
      <c r="F1128" t="s">
        <v>165</v>
      </c>
      <c r="G1128" t="s">
        <v>34</v>
      </c>
      <c r="H1128" s="4" t="s">
        <v>41</v>
      </c>
      <c r="I1128">
        <f t="shared" si="187"/>
        <v>8</v>
      </c>
      <c r="J1128">
        <f t="shared" si="188"/>
        <v>4</v>
      </c>
      <c r="K1128" s="26">
        <f t="shared" si="189"/>
        <v>6</v>
      </c>
      <c r="L1128">
        <f t="shared" si="190"/>
        <v>5</v>
      </c>
      <c r="M1128">
        <f t="shared" si="191"/>
        <v>5</v>
      </c>
      <c r="N1128">
        <f t="shared" si="192"/>
        <v>6</v>
      </c>
      <c r="O1128">
        <f t="shared" si="193"/>
        <v>3</v>
      </c>
      <c r="P1128">
        <f t="shared" si="194"/>
        <v>4</v>
      </c>
      <c r="Q1128">
        <f t="shared" si="195"/>
        <v>4</v>
      </c>
      <c r="R1128">
        <f t="shared" si="196"/>
        <v>37</v>
      </c>
      <c r="S1128">
        <f t="shared" si="197"/>
        <v>0.6166666666666667</v>
      </c>
    </row>
    <row r="1129" spans="1:19" ht="16">
      <c r="A1129" s="3">
        <v>39962.87930980324</v>
      </c>
      <c r="B1129" t="s">
        <v>13390</v>
      </c>
      <c r="C1129" t="s">
        <v>3461</v>
      </c>
      <c r="D1129" t="s">
        <v>30</v>
      </c>
      <c r="E1129" t="s">
        <v>30</v>
      </c>
      <c r="F1129" t="s">
        <v>4752</v>
      </c>
      <c r="G1129" t="s">
        <v>34</v>
      </c>
      <c r="H1129" s="4" t="s">
        <v>41</v>
      </c>
      <c r="I1129">
        <f t="shared" si="187"/>
        <v>5</v>
      </c>
      <c r="J1129">
        <f t="shared" si="188"/>
        <v>2</v>
      </c>
      <c r="K1129" s="26">
        <f t="shared" si="189"/>
        <v>11</v>
      </c>
      <c r="L1129">
        <f t="shared" si="190"/>
        <v>1</v>
      </c>
      <c r="M1129">
        <f t="shared" si="191"/>
        <v>1</v>
      </c>
      <c r="N1129">
        <f t="shared" si="192"/>
        <v>9</v>
      </c>
      <c r="O1129">
        <f t="shared" si="193"/>
        <v>3</v>
      </c>
      <c r="P1129">
        <f t="shared" si="194"/>
        <v>1</v>
      </c>
      <c r="Q1129">
        <f t="shared" si="195"/>
        <v>4</v>
      </c>
      <c r="R1129">
        <f t="shared" si="196"/>
        <v>32</v>
      </c>
      <c r="S1129">
        <f t="shared" si="197"/>
        <v>0.53333333333333333</v>
      </c>
    </row>
    <row r="1130" spans="1:19" ht="16">
      <c r="A1130" s="3">
        <v>39935.550021145835</v>
      </c>
      <c r="B1130" t="s">
        <v>13390</v>
      </c>
      <c r="C1130" t="s">
        <v>27</v>
      </c>
      <c r="D1130" t="s">
        <v>30</v>
      </c>
      <c r="E1130" t="s">
        <v>30</v>
      </c>
      <c r="F1130" t="s">
        <v>88</v>
      </c>
      <c r="G1130" t="s">
        <v>100</v>
      </c>
      <c r="H1130" t="s">
        <v>41</v>
      </c>
      <c r="I1130">
        <f t="shared" si="187"/>
        <v>5</v>
      </c>
      <c r="J1130">
        <f t="shared" si="188"/>
        <v>2</v>
      </c>
      <c r="K1130" s="26">
        <f t="shared" si="189"/>
        <v>2</v>
      </c>
      <c r="L1130">
        <f t="shared" si="190"/>
        <v>1</v>
      </c>
      <c r="M1130">
        <f t="shared" si="191"/>
        <v>1</v>
      </c>
      <c r="N1130">
        <f t="shared" si="192"/>
        <v>4</v>
      </c>
      <c r="O1130">
        <f t="shared" si="193"/>
        <v>1</v>
      </c>
      <c r="P1130">
        <f t="shared" si="194"/>
        <v>1</v>
      </c>
      <c r="Q1130">
        <f t="shared" si="195"/>
        <v>4</v>
      </c>
      <c r="R1130">
        <f t="shared" si="196"/>
        <v>16</v>
      </c>
      <c r="S1130">
        <f t="shared" si="197"/>
        <v>0.26666666666666666</v>
      </c>
    </row>
    <row r="1131" spans="1:19" ht="16">
      <c r="A1131" s="3">
        <v>39949.866932604164</v>
      </c>
      <c r="B1131" t="s">
        <v>13390</v>
      </c>
      <c r="C1131" t="s">
        <v>3461</v>
      </c>
      <c r="D1131" t="s">
        <v>30</v>
      </c>
      <c r="E1131" t="s">
        <v>30</v>
      </c>
      <c r="F1131" t="s">
        <v>155</v>
      </c>
      <c r="G1131" t="s">
        <v>100</v>
      </c>
      <c r="H1131" t="s">
        <v>41</v>
      </c>
      <c r="I1131">
        <f t="shared" si="187"/>
        <v>5</v>
      </c>
      <c r="J1131">
        <f t="shared" si="188"/>
        <v>2</v>
      </c>
      <c r="K1131" s="26">
        <f t="shared" si="189"/>
        <v>11</v>
      </c>
      <c r="L1131">
        <f t="shared" si="190"/>
        <v>1</v>
      </c>
      <c r="M1131">
        <f t="shared" si="191"/>
        <v>1</v>
      </c>
      <c r="N1131">
        <f t="shared" si="192"/>
        <v>5</v>
      </c>
      <c r="O1131">
        <f t="shared" si="193"/>
        <v>1</v>
      </c>
      <c r="P1131">
        <f t="shared" si="194"/>
        <v>1</v>
      </c>
      <c r="Q1131">
        <f t="shared" si="195"/>
        <v>4</v>
      </c>
      <c r="R1131">
        <f t="shared" si="196"/>
        <v>26</v>
      </c>
      <c r="S1131">
        <f t="shared" si="197"/>
        <v>0.43333333333333335</v>
      </c>
    </row>
    <row r="1132" spans="1:19" ht="16">
      <c r="A1132" s="3">
        <v>39976.043111805557</v>
      </c>
      <c r="B1132" t="s">
        <v>13390</v>
      </c>
      <c r="C1132" t="s">
        <v>3461</v>
      </c>
      <c r="D1132" t="s">
        <v>30</v>
      </c>
      <c r="E1132" t="s">
        <v>30</v>
      </c>
      <c r="F1132" t="s">
        <v>88</v>
      </c>
      <c r="G1132" t="s">
        <v>34</v>
      </c>
      <c r="H1132" s="4" t="s">
        <v>41</v>
      </c>
      <c r="I1132">
        <f t="shared" si="187"/>
        <v>6</v>
      </c>
      <c r="J1132">
        <f t="shared" si="188"/>
        <v>3</v>
      </c>
      <c r="K1132" s="26">
        <f t="shared" si="189"/>
        <v>11</v>
      </c>
      <c r="L1132">
        <f t="shared" si="190"/>
        <v>1</v>
      </c>
      <c r="M1132">
        <f t="shared" si="191"/>
        <v>1</v>
      </c>
      <c r="N1132">
        <f t="shared" si="192"/>
        <v>4</v>
      </c>
      <c r="O1132">
        <f t="shared" si="193"/>
        <v>3</v>
      </c>
      <c r="P1132">
        <f t="shared" si="194"/>
        <v>1</v>
      </c>
      <c r="Q1132">
        <f t="shared" si="195"/>
        <v>4</v>
      </c>
      <c r="R1132">
        <f t="shared" si="196"/>
        <v>28</v>
      </c>
      <c r="S1132">
        <f t="shared" si="197"/>
        <v>0.46666666666666667</v>
      </c>
    </row>
    <row r="1133" spans="1:19" ht="16">
      <c r="A1133" s="3">
        <v>40014</v>
      </c>
      <c r="B1133" t="s">
        <v>59</v>
      </c>
      <c r="C1133" t="s">
        <v>7054</v>
      </c>
      <c r="D1133">
        <v>5</v>
      </c>
      <c r="E1133">
        <v>3</v>
      </c>
      <c r="F1133" t="s">
        <v>191</v>
      </c>
      <c r="G1133" t="s">
        <v>410</v>
      </c>
      <c r="H1133" t="s">
        <v>41</v>
      </c>
      <c r="I1133">
        <f t="shared" si="187"/>
        <v>7</v>
      </c>
      <c r="J1133">
        <f t="shared" si="188"/>
        <v>1</v>
      </c>
      <c r="K1133" s="26">
        <f t="shared" si="189"/>
        <v>8</v>
      </c>
      <c r="L1133">
        <f t="shared" si="190"/>
        <v>5</v>
      </c>
      <c r="M1133">
        <f t="shared" si="191"/>
        <v>5</v>
      </c>
      <c r="N1133">
        <f t="shared" si="192"/>
        <v>7</v>
      </c>
      <c r="O1133">
        <f t="shared" si="193"/>
        <v>1</v>
      </c>
      <c r="P1133">
        <f t="shared" si="194"/>
        <v>8</v>
      </c>
      <c r="Q1133">
        <f t="shared" si="195"/>
        <v>4</v>
      </c>
      <c r="R1133">
        <f t="shared" si="196"/>
        <v>39</v>
      </c>
      <c r="S1133">
        <f t="shared" si="197"/>
        <v>0.65</v>
      </c>
    </row>
    <row r="1134" spans="1:19" ht="16">
      <c r="A1134" s="3">
        <v>39987.974870104168</v>
      </c>
      <c r="B1134" t="s">
        <v>13390</v>
      </c>
      <c r="C1134" t="s">
        <v>7054</v>
      </c>
      <c r="D1134" t="s">
        <v>30</v>
      </c>
      <c r="E1134" t="s">
        <v>30</v>
      </c>
      <c r="F1134" t="s">
        <v>33</v>
      </c>
      <c r="G1134" t="s">
        <v>410</v>
      </c>
      <c r="H1134" t="s">
        <v>41</v>
      </c>
      <c r="I1134">
        <f t="shared" si="187"/>
        <v>6</v>
      </c>
      <c r="J1134">
        <f t="shared" si="188"/>
        <v>3</v>
      </c>
      <c r="K1134" s="26">
        <f t="shared" si="189"/>
        <v>8</v>
      </c>
      <c r="L1134">
        <f t="shared" si="190"/>
        <v>1</v>
      </c>
      <c r="M1134">
        <f t="shared" si="191"/>
        <v>1</v>
      </c>
      <c r="N1134">
        <f t="shared" si="192"/>
        <v>1</v>
      </c>
      <c r="O1134">
        <f t="shared" si="193"/>
        <v>1</v>
      </c>
      <c r="P1134">
        <f t="shared" si="194"/>
        <v>1</v>
      </c>
      <c r="Q1134">
        <f t="shared" si="195"/>
        <v>4</v>
      </c>
      <c r="R1134">
        <f t="shared" si="196"/>
        <v>20</v>
      </c>
      <c r="S1134">
        <f t="shared" si="197"/>
        <v>0.33333333333333331</v>
      </c>
    </row>
    <row r="1135" spans="1:19" ht="16">
      <c r="A1135" s="3">
        <v>40032.341186886573</v>
      </c>
      <c r="B1135" t="s">
        <v>13390</v>
      </c>
      <c r="C1135" t="s">
        <v>7762</v>
      </c>
      <c r="D1135">
        <v>1</v>
      </c>
      <c r="E1135">
        <v>5</v>
      </c>
      <c r="F1135" t="s">
        <v>4752</v>
      </c>
      <c r="G1135" t="s">
        <v>49</v>
      </c>
      <c r="H1135" t="s">
        <v>41</v>
      </c>
      <c r="I1135">
        <f t="shared" si="187"/>
        <v>8</v>
      </c>
      <c r="J1135">
        <f t="shared" si="188"/>
        <v>4</v>
      </c>
      <c r="K1135" s="26">
        <f t="shared" si="189"/>
        <v>6</v>
      </c>
      <c r="L1135">
        <f t="shared" si="190"/>
        <v>4</v>
      </c>
      <c r="M1135">
        <f t="shared" si="191"/>
        <v>6</v>
      </c>
      <c r="N1135">
        <f t="shared" si="192"/>
        <v>9</v>
      </c>
      <c r="O1135">
        <f t="shared" si="193"/>
        <v>4</v>
      </c>
      <c r="P1135">
        <f t="shared" si="194"/>
        <v>1</v>
      </c>
      <c r="Q1135">
        <f t="shared" si="195"/>
        <v>4</v>
      </c>
      <c r="R1135">
        <f t="shared" si="196"/>
        <v>38</v>
      </c>
      <c r="S1135">
        <f t="shared" si="197"/>
        <v>0.6333333333333333</v>
      </c>
    </row>
    <row r="1136" spans="1:19" ht="16">
      <c r="A1136" s="3">
        <v>39989.339944293984</v>
      </c>
      <c r="B1136" t="s">
        <v>13390</v>
      </c>
      <c r="C1136" t="s">
        <v>3461</v>
      </c>
      <c r="D1136" t="s">
        <v>30</v>
      </c>
      <c r="E1136" t="s">
        <v>30</v>
      </c>
      <c r="F1136" t="s">
        <v>155</v>
      </c>
      <c r="G1136" t="s">
        <v>34</v>
      </c>
      <c r="H1136" s="4" t="s">
        <v>41</v>
      </c>
      <c r="I1136">
        <f t="shared" si="187"/>
        <v>6</v>
      </c>
      <c r="J1136">
        <f t="shared" si="188"/>
        <v>3</v>
      </c>
      <c r="K1136" s="26">
        <f t="shared" si="189"/>
        <v>11</v>
      </c>
      <c r="L1136">
        <f t="shared" si="190"/>
        <v>1</v>
      </c>
      <c r="M1136">
        <f t="shared" si="191"/>
        <v>1</v>
      </c>
      <c r="N1136">
        <f t="shared" si="192"/>
        <v>5</v>
      </c>
      <c r="O1136">
        <f t="shared" si="193"/>
        <v>3</v>
      </c>
      <c r="P1136">
        <f t="shared" si="194"/>
        <v>1</v>
      </c>
      <c r="Q1136">
        <f t="shared" si="195"/>
        <v>4</v>
      </c>
      <c r="R1136">
        <f t="shared" si="196"/>
        <v>29</v>
      </c>
      <c r="S1136">
        <f t="shared" si="197"/>
        <v>0.48333333333333334</v>
      </c>
    </row>
    <row r="1137" spans="1:19" ht="16">
      <c r="A1137" s="3">
        <v>39946.658698993058</v>
      </c>
      <c r="B1137" t="s">
        <v>13390</v>
      </c>
      <c r="C1137" t="s">
        <v>3457</v>
      </c>
      <c r="D1137" t="s">
        <v>30</v>
      </c>
      <c r="E1137" t="s">
        <v>30</v>
      </c>
      <c r="F1137" t="s">
        <v>191</v>
      </c>
      <c r="G1137" t="s">
        <v>49</v>
      </c>
      <c r="H1137" t="s">
        <v>41</v>
      </c>
      <c r="I1137">
        <f t="shared" si="187"/>
        <v>5</v>
      </c>
      <c r="J1137">
        <f t="shared" si="188"/>
        <v>2</v>
      </c>
      <c r="K1137" s="26">
        <f t="shared" si="189"/>
        <v>9</v>
      </c>
      <c r="L1137">
        <f t="shared" si="190"/>
        <v>1</v>
      </c>
      <c r="M1137">
        <f t="shared" si="191"/>
        <v>1</v>
      </c>
      <c r="N1137">
        <f t="shared" si="192"/>
        <v>7</v>
      </c>
      <c r="O1137">
        <f t="shared" si="193"/>
        <v>4</v>
      </c>
      <c r="P1137">
        <f t="shared" si="194"/>
        <v>1</v>
      </c>
      <c r="Q1137">
        <f t="shared" si="195"/>
        <v>4</v>
      </c>
      <c r="R1137">
        <f t="shared" si="196"/>
        <v>29</v>
      </c>
      <c r="S1137">
        <f t="shared" si="197"/>
        <v>0.48333333333333334</v>
      </c>
    </row>
    <row r="1138" spans="1:19" ht="16">
      <c r="A1138" s="3">
        <v>39952.475021331018</v>
      </c>
      <c r="B1138" t="s">
        <v>13390</v>
      </c>
      <c r="C1138" t="s">
        <v>3461</v>
      </c>
      <c r="D1138" t="s">
        <v>30</v>
      </c>
      <c r="E1138" t="s">
        <v>30</v>
      </c>
      <c r="F1138" t="s">
        <v>165</v>
      </c>
      <c r="G1138" t="s">
        <v>49</v>
      </c>
      <c r="H1138" t="s">
        <v>41</v>
      </c>
      <c r="I1138">
        <f t="shared" si="187"/>
        <v>5</v>
      </c>
      <c r="J1138">
        <f t="shared" si="188"/>
        <v>2</v>
      </c>
      <c r="K1138" s="26">
        <f t="shared" si="189"/>
        <v>11</v>
      </c>
      <c r="L1138">
        <f t="shared" si="190"/>
        <v>1</v>
      </c>
      <c r="M1138">
        <f t="shared" si="191"/>
        <v>1</v>
      </c>
      <c r="N1138">
        <f t="shared" si="192"/>
        <v>6</v>
      </c>
      <c r="O1138">
        <f t="shared" si="193"/>
        <v>4</v>
      </c>
      <c r="P1138">
        <f t="shared" si="194"/>
        <v>1</v>
      </c>
      <c r="Q1138">
        <f t="shared" si="195"/>
        <v>4</v>
      </c>
      <c r="R1138">
        <f t="shared" si="196"/>
        <v>30</v>
      </c>
      <c r="S1138">
        <f t="shared" si="197"/>
        <v>0.5</v>
      </c>
    </row>
    <row r="1139" spans="1:19" ht="16">
      <c r="A1139" s="3">
        <v>39994.330952511576</v>
      </c>
      <c r="B1139" t="s">
        <v>13390</v>
      </c>
      <c r="C1139" t="s">
        <v>3457</v>
      </c>
      <c r="D1139" t="s">
        <v>30</v>
      </c>
      <c r="E1139">
        <v>3</v>
      </c>
      <c r="F1139" t="s">
        <v>4744</v>
      </c>
      <c r="G1139" t="s">
        <v>34</v>
      </c>
      <c r="H1139" s="4" t="s">
        <v>41</v>
      </c>
      <c r="I1139">
        <f t="shared" si="187"/>
        <v>6</v>
      </c>
      <c r="J1139">
        <f t="shared" si="188"/>
        <v>3</v>
      </c>
      <c r="K1139" s="26">
        <f t="shared" si="189"/>
        <v>9</v>
      </c>
      <c r="L1139">
        <f t="shared" si="190"/>
        <v>1</v>
      </c>
      <c r="M1139">
        <f t="shared" si="191"/>
        <v>5</v>
      </c>
      <c r="N1139">
        <f t="shared" si="192"/>
        <v>2</v>
      </c>
      <c r="O1139">
        <f t="shared" si="193"/>
        <v>3</v>
      </c>
      <c r="P1139">
        <f t="shared" si="194"/>
        <v>1</v>
      </c>
      <c r="Q1139">
        <f t="shared" si="195"/>
        <v>4</v>
      </c>
      <c r="R1139">
        <f t="shared" si="196"/>
        <v>28</v>
      </c>
      <c r="S1139">
        <f t="shared" si="197"/>
        <v>0.46666666666666667</v>
      </c>
    </row>
    <row r="1140" spans="1:19" ht="16">
      <c r="A1140" s="3">
        <v>39955.641117905092</v>
      </c>
      <c r="B1140" t="s">
        <v>13390</v>
      </c>
      <c r="C1140" t="s">
        <v>3461</v>
      </c>
      <c r="D1140" t="s">
        <v>30</v>
      </c>
      <c r="E1140" t="s">
        <v>30</v>
      </c>
      <c r="F1140" t="s">
        <v>33</v>
      </c>
      <c r="G1140" t="s">
        <v>34</v>
      </c>
      <c r="H1140" s="4" t="s">
        <v>41</v>
      </c>
      <c r="I1140">
        <f t="shared" si="187"/>
        <v>5</v>
      </c>
      <c r="J1140">
        <f t="shared" si="188"/>
        <v>2</v>
      </c>
      <c r="K1140" s="26">
        <f t="shared" si="189"/>
        <v>11</v>
      </c>
      <c r="L1140">
        <f t="shared" si="190"/>
        <v>1</v>
      </c>
      <c r="M1140">
        <f t="shared" si="191"/>
        <v>1</v>
      </c>
      <c r="N1140">
        <f t="shared" si="192"/>
        <v>1</v>
      </c>
      <c r="O1140">
        <f t="shared" si="193"/>
        <v>3</v>
      </c>
      <c r="P1140">
        <f t="shared" si="194"/>
        <v>1</v>
      </c>
      <c r="Q1140">
        <f t="shared" si="195"/>
        <v>4</v>
      </c>
      <c r="R1140">
        <f t="shared" si="196"/>
        <v>24</v>
      </c>
      <c r="S1140">
        <f t="shared" si="197"/>
        <v>0.4</v>
      </c>
    </row>
    <row r="1141" spans="1:19" ht="16">
      <c r="A1141" s="3">
        <v>40021.817164351851</v>
      </c>
      <c r="B1141" t="s">
        <v>5089</v>
      </c>
      <c r="C1141" t="s">
        <v>7054</v>
      </c>
      <c r="D1141">
        <v>5</v>
      </c>
      <c r="E1141">
        <v>5</v>
      </c>
      <c r="F1141" t="s">
        <v>88</v>
      </c>
      <c r="G1141" t="s">
        <v>410</v>
      </c>
      <c r="H1141" t="s">
        <v>5206</v>
      </c>
      <c r="I1141">
        <f t="shared" si="187"/>
        <v>7</v>
      </c>
      <c r="J1141">
        <f t="shared" si="188"/>
        <v>1</v>
      </c>
      <c r="K1141" s="26">
        <f t="shared" si="189"/>
        <v>8</v>
      </c>
      <c r="L1141">
        <f t="shared" si="190"/>
        <v>5</v>
      </c>
      <c r="M1141">
        <f t="shared" si="191"/>
        <v>6</v>
      </c>
      <c r="N1141">
        <f t="shared" si="192"/>
        <v>4</v>
      </c>
      <c r="O1141">
        <f t="shared" si="193"/>
        <v>1</v>
      </c>
      <c r="P1141">
        <f t="shared" si="194"/>
        <v>2</v>
      </c>
      <c r="Q1141">
        <f t="shared" si="195"/>
        <v>2</v>
      </c>
      <c r="R1141">
        <f t="shared" si="196"/>
        <v>29</v>
      </c>
      <c r="S1141">
        <f t="shared" si="197"/>
        <v>0.48333333333333334</v>
      </c>
    </row>
    <row r="1142" spans="1:19" ht="16">
      <c r="A1142" s="3">
        <v>39931.796222303237</v>
      </c>
      <c r="B1142" t="s">
        <v>13390</v>
      </c>
      <c r="C1142" t="s">
        <v>27</v>
      </c>
      <c r="D1142" t="s">
        <v>30</v>
      </c>
      <c r="E1142" t="s">
        <v>30</v>
      </c>
      <c r="F1142" t="s">
        <v>88</v>
      </c>
      <c r="G1142" t="s">
        <v>34</v>
      </c>
      <c r="H1142" s="4" t="s">
        <v>41</v>
      </c>
      <c r="I1142">
        <f t="shared" si="187"/>
        <v>4</v>
      </c>
      <c r="J1142">
        <f t="shared" si="188"/>
        <v>5</v>
      </c>
      <c r="K1142" s="26">
        <f t="shared" si="189"/>
        <v>2</v>
      </c>
      <c r="L1142">
        <f t="shared" si="190"/>
        <v>1</v>
      </c>
      <c r="M1142">
        <f t="shared" si="191"/>
        <v>1</v>
      </c>
      <c r="N1142">
        <f t="shared" si="192"/>
        <v>4</v>
      </c>
      <c r="O1142">
        <f t="shared" si="193"/>
        <v>3</v>
      </c>
      <c r="P1142">
        <f t="shared" si="194"/>
        <v>1</v>
      </c>
      <c r="Q1142">
        <f t="shared" si="195"/>
        <v>4</v>
      </c>
      <c r="R1142">
        <f t="shared" si="196"/>
        <v>21</v>
      </c>
      <c r="S1142">
        <f t="shared" si="197"/>
        <v>0.35</v>
      </c>
    </row>
    <row r="1143" spans="1:19" ht="16">
      <c r="A1143" s="3">
        <v>39963.697282870373</v>
      </c>
      <c r="B1143" t="s">
        <v>13390</v>
      </c>
      <c r="C1143" t="s">
        <v>3461</v>
      </c>
      <c r="D1143" t="s">
        <v>30</v>
      </c>
      <c r="E1143" t="s">
        <v>30</v>
      </c>
      <c r="F1143" t="s">
        <v>4744</v>
      </c>
      <c r="G1143" t="s">
        <v>34</v>
      </c>
      <c r="H1143" s="4" t="s">
        <v>41</v>
      </c>
      <c r="I1143">
        <f t="shared" si="187"/>
        <v>5</v>
      </c>
      <c r="J1143">
        <f t="shared" si="188"/>
        <v>2</v>
      </c>
      <c r="K1143" s="26">
        <f t="shared" si="189"/>
        <v>11</v>
      </c>
      <c r="L1143">
        <f t="shared" si="190"/>
        <v>1</v>
      </c>
      <c r="M1143">
        <f t="shared" si="191"/>
        <v>1</v>
      </c>
      <c r="N1143">
        <f t="shared" si="192"/>
        <v>2</v>
      </c>
      <c r="O1143">
        <f t="shared" si="193"/>
        <v>3</v>
      </c>
      <c r="P1143">
        <f t="shared" si="194"/>
        <v>1</v>
      </c>
      <c r="Q1143">
        <f t="shared" si="195"/>
        <v>4</v>
      </c>
      <c r="R1143">
        <f t="shared" si="196"/>
        <v>25</v>
      </c>
      <c r="S1143">
        <f t="shared" si="197"/>
        <v>0.41666666666666669</v>
      </c>
    </row>
    <row r="1144" spans="1:19" ht="16">
      <c r="A1144" s="3">
        <v>40014.31531484954</v>
      </c>
      <c r="B1144" t="s">
        <v>13390</v>
      </c>
      <c r="C1144" t="s">
        <v>3461</v>
      </c>
      <c r="D1144">
        <v>5</v>
      </c>
      <c r="E1144">
        <v>5</v>
      </c>
      <c r="F1144" t="s">
        <v>33</v>
      </c>
      <c r="G1144" t="s">
        <v>410</v>
      </c>
      <c r="H1144" t="s">
        <v>5156</v>
      </c>
      <c r="I1144">
        <f t="shared" si="187"/>
        <v>7</v>
      </c>
      <c r="J1144">
        <f t="shared" si="188"/>
        <v>1</v>
      </c>
      <c r="K1144" s="26">
        <f t="shared" si="189"/>
        <v>11</v>
      </c>
      <c r="L1144">
        <f t="shared" si="190"/>
        <v>5</v>
      </c>
      <c r="M1144">
        <f t="shared" si="191"/>
        <v>6</v>
      </c>
      <c r="N1144">
        <f t="shared" si="192"/>
        <v>1</v>
      </c>
      <c r="O1144">
        <f t="shared" si="193"/>
        <v>1</v>
      </c>
      <c r="P1144">
        <f t="shared" si="194"/>
        <v>1</v>
      </c>
      <c r="Q1144">
        <f t="shared" si="195"/>
        <v>1</v>
      </c>
      <c r="R1144">
        <f t="shared" si="196"/>
        <v>27</v>
      </c>
      <c r="S1144">
        <f t="shared" si="197"/>
        <v>0.45</v>
      </c>
    </row>
    <row r="1145" spans="1:19" ht="16">
      <c r="A1145" s="3">
        <v>39964.794502314813</v>
      </c>
      <c r="B1145" t="s">
        <v>743</v>
      </c>
      <c r="C1145" t="s">
        <v>3457</v>
      </c>
      <c r="D1145" t="s">
        <v>30</v>
      </c>
      <c r="E1145" t="s">
        <v>30</v>
      </c>
      <c r="F1145" t="s">
        <v>191</v>
      </c>
      <c r="G1145" t="s">
        <v>34</v>
      </c>
      <c r="H1145" s="4" t="s">
        <v>41</v>
      </c>
      <c r="I1145">
        <f t="shared" si="187"/>
        <v>5</v>
      </c>
      <c r="J1145">
        <f t="shared" si="188"/>
        <v>2</v>
      </c>
      <c r="K1145" s="26">
        <f t="shared" si="189"/>
        <v>9</v>
      </c>
      <c r="L1145">
        <f t="shared" si="190"/>
        <v>1</v>
      </c>
      <c r="M1145">
        <f t="shared" si="191"/>
        <v>1</v>
      </c>
      <c r="N1145">
        <f t="shared" si="192"/>
        <v>7</v>
      </c>
      <c r="O1145">
        <f t="shared" si="193"/>
        <v>3</v>
      </c>
      <c r="P1145">
        <f t="shared" si="194"/>
        <v>3</v>
      </c>
      <c r="Q1145">
        <f t="shared" si="195"/>
        <v>4</v>
      </c>
      <c r="R1145">
        <f t="shared" si="196"/>
        <v>30</v>
      </c>
      <c r="S1145">
        <f t="shared" si="197"/>
        <v>0.5</v>
      </c>
    </row>
    <row r="1146" spans="1:19" ht="16">
      <c r="A1146" s="3">
        <v>39972</v>
      </c>
      <c r="B1146" t="s">
        <v>59</v>
      </c>
      <c r="C1146" t="s">
        <v>3461</v>
      </c>
      <c r="D1146" t="s">
        <v>30</v>
      </c>
      <c r="E1146" t="s">
        <v>30</v>
      </c>
      <c r="F1146" t="s">
        <v>4744</v>
      </c>
      <c r="G1146" t="s">
        <v>100</v>
      </c>
      <c r="H1146" t="s">
        <v>41</v>
      </c>
      <c r="I1146">
        <f t="shared" si="187"/>
        <v>6</v>
      </c>
      <c r="J1146">
        <f t="shared" si="188"/>
        <v>3</v>
      </c>
      <c r="K1146" s="26">
        <f t="shared" si="189"/>
        <v>11</v>
      </c>
      <c r="L1146">
        <f t="shared" si="190"/>
        <v>1</v>
      </c>
      <c r="M1146">
        <f t="shared" si="191"/>
        <v>1</v>
      </c>
      <c r="N1146">
        <f t="shared" si="192"/>
        <v>2</v>
      </c>
      <c r="O1146">
        <f t="shared" si="193"/>
        <v>1</v>
      </c>
      <c r="P1146">
        <f t="shared" si="194"/>
        <v>8</v>
      </c>
      <c r="Q1146">
        <f t="shared" si="195"/>
        <v>4</v>
      </c>
      <c r="R1146">
        <f t="shared" si="196"/>
        <v>31</v>
      </c>
      <c r="S1146">
        <f t="shared" si="197"/>
        <v>0.51666666666666672</v>
      </c>
    </row>
    <row r="1147" spans="1:19" ht="16">
      <c r="A1147" s="3">
        <v>40000.502545798612</v>
      </c>
      <c r="B1147" t="s">
        <v>13390</v>
      </c>
      <c r="C1147" t="s">
        <v>3461</v>
      </c>
      <c r="D1147" t="s">
        <v>30</v>
      </c>
      <c r="E1147">
        <v>5</v>
      </c>
      <c r="F1147" t="s">
        <v>33</v>
      </c>
      <c r="G1147" t="s">
        <v>410</v>
      </c>
      <c r="H1147" t="s">
        <v>41</v>
      </c>
      <c r="I1147">
        <f t="shared" si="187"/>
        <v>7</v>
      </c>
      <c r="J1147">
        <f t="shared" si="188"/>
        <v>1</v>
      </c>
      <c r="K1147" s="26">
        <f t="shared" si="189"/>
        <v>11</v>
      </c>
      <c r="L1147">
        <f t="shared" si="190"/>
        <v>1</v>
      </c>
      <c r="M1147">
        <f t="shared" si="191"/>
        <v>6</v>
      </c>
      <c r="N1147">
        <f t="shared" si="192"/>
        <v>1</v>
      </c>
      <c r="O1147">
        <f t="shared" si="193"/>
        <v>1</v>
      </c>
      <c r="P1147">
        <f t="shared" si="194"/>
        <v>1</v>
      </c>
      <c r="Q1147">
        <f t="shared" si="195"/>
        <v>4</v>
      </c>
      <c r="R1147">
        <f t="shared" si="196"/>
        <v>26</v>
      </c>
      <c r="S1147">
        <f t="shared" si="197"/>
        <v>0.43333333333333335</v>
      </c>
    </row>
    <row r="1148" spans="1:19" ht="16">
      <c r="A1148" s="3">
        <v>39970.373018020837</v>
      </c>
      <c r="B1148" t="s">
        <v>13390</v>
      </c>
      <c r="C1148" t="s">
        <v>3461</v>
      </c>
      <c r="D1148" t="s">
        <v>30</v>
      </c>
      <c r="E1148" t="s">
        <v>30</v>
      </c>
      <c r="F1148" t="s">
        <v>99</v>
      </c>
      <c r="G1148" t="s">
        <v>34</v>
      </c>
      <c r="H1148" s="4" t="s">
        <v>41</v>
      </c>
      <c r="I1148">
        <f t="shared" si="187"/>
        <v>6</v>
      </c>
      <c r="J1148">
        <f t="shared" si="188"/>
        <v>3</v>
      </c>
      <c r="K1148" s="26">
        <f t="shared" si="189"/>
        <v>11</v>
      </c>
      <c r="L1148">
        <f t="shared" si="190"/>
        <v>1</v>
      </c>
      <c r="M1148">
        <f t="shared" si="191"/>
        <v>1</v>
      </c>
      <c r="N1148">
        <f t="shared" si="192"/>
        <v>10</v>
      </c>
      <c r="O1148">
        <f t="shared" si="193"/>
        <v>3</v>
      </c>
      <c r="P1148">
        <f t="shared" si="194"/>
        <v>1</v>
      </c>
      <c r="Q1148">
        <f t="shared" si="195"/>
        <v>4</v>
      </c>
      <c r="R1148">
        <f t="shared" si="196"/>
        <v>34</v>
      </c>
      <c r="S1148">
        <f t="shared" si="197"/>
        <v>0.56666666666666665</v>
      </c>
    </row>
    <row r="1149" spans="1:19" ht="16">
      <c r="A1149" s="3">
        <v>39962.864728969907</v>
      </c>
      <c r="B1149" t="s">
        <v>13390</v>
      </c>
      <c r="C1149" t="s">
        <v>3461</v>
      </c>
      <c r="D1149" t="s">
        <v>30</v>
      </c>
      <c r="E1149" t="s">
        <v>30</v>
      </c>
      <c r="F1149" t="s">
        <v>4744</v>
      </c>
      <c r="G1149" t="s">
        <v>34</v>
      </c>
      <c r="H1149" s="4" t="s">
        <v>41</v>
      </c>
      <c r="I1149">
        <f t="shared" si="187"/>
        <v>5</v>
      </c>
      <c r="J1149">
        <f t="shared" si="188"/>
        <v>2</v>
      </c>
      <c r="K1149" s="26">
        <f t="shared" si="189"/>
        <v>11</v>
      </c>
      <c r="L1149">
        <f t="shared" si="190"/>
        <v>1</v>
      </c>
      <c r="M1149">
        <f t="shared" si="191"/>
        <v>1</v>
      </c>
      <c r="N1149">
        <f t="shared" si="192"/>
        <v>2</v>
      </c>
      <c r="O1149">
        <f t="shared" si="193"/>
        <v>3</v>
      </c>
      <c r="P1149">
        <f t="shared" si="194"/>
        <v>1</v>
      </c>
      <c r="Q1149">
        <f t="shared" si="195"/>
        <v>4</v>
      </c>
      <c r="R1149">
        <f t="shared" si="196"/>
        <v>25</v>
      </c>
      <c r="S1149">
        <f t="shared" si="197"/>
        <v>0.41666666666666669</v>
      </c>
    </row>
    <row r="1150" spans="1:19" ht="16">
      <c r="A1150" s="3">
        <v>40029.350372256944</v>
      </c>
      <c r="B1150" t="s">
        <v>13390</v>
      </c>
      <c r="C1150" t="s">
        <v>7957</v>
      </c>
      <c r="D1150">
        <v>5</v>
      </c>
      <c r="E1150">
        <v>3</v>
      </c>
      <c r="F1150" t="s">
        <v>4744</v>
      </c>
      <c r="G1150" t="s">
        <v>100</v>
      </c>
      <c r="H1150" t="s">
        <v>41</v>
      </c>
      <c r="I1150">
        <f t="shared" si="187"/>
        <v>8</v>
      </c>
      <c r="J1150">
        <f t="shared" si="188"/>
        <v>4</v>
      </c>
      <c r="K1150" s="26">
        <f t="shared" si="189"/>
        <v>5</v>
      </c>
      <c r="L1150">
        <f t="shared" si="190"/>
        <v>5</v>
      </c>
      <c r="M1150">
        <f t="shared" si="191"/>
        <v>5</v>
      </c>
      <c r="N1150">
        <f t="shared" si="192"/>
        <v>2</v>
      </c>
      <c r="O1150">
        <f t="shared" si="193"/>
        <v>1</v>
      </c>
      <c r="P1150">
        <f t="shared" si="194"/>
        <v>1</v>
      </c>
      <c r="Q1150">
        <f t="shared" si="195"/>
        <v>4</v>
      </c>
      <c r="R1150">
        <f t="shared" si="196"/>
        <v>27</v>
      </c>
      <c r="S1150">
        <f t="shared" si="197"/>
        <v>0.45</v>
      </c>
    </row>
    <row r="1151" spans="1:19" ht="16">
      <c r="A1151" s="3">
        <v>40050.871677777781</v>
      </c>
      <c r="B1151" t="s">
        <v>13390</v>
      </c>
      <c r="C1151" t="s">
        <v>3461</v>
      </c>
      <c r="D1151">
        <v>5</v>
      </c>
      <c r="E1151">
        <v>5</v>
      </c>
      <c r="F1151" t="s">
        <v>191</v>
      </c>
      <c r="G1151" t="s">
        <v>34</v>
      </c>
      <c r="H1151" s="4" t="s">
        <v>41</v>
      </c>
      <c r="I1151">
        <f t="shared" si="187"/>
        <v>8</v>
      </c>
      <c r="J1151">
        <f t="shared" si="188"/>
        <v>4</v>
      </c>
      <c r="K1151" s="26">
        <f t="shared" si="189"/>
        <v>11</v>
      </c>
      <c r="L1151">
        <f t="shared" si="190"/>
        <v>5</v>
      </c>
      <c r="M1151">
        <f t="shared" si="191"/>
        <v>6</v>
      </c>
      <c r="N1151">
        <f t="shared" si="192"/>
        <v>7</v>
      </c>
      <c r="O1151">
        <f t="shared" si="193"/>
        <v>3</v>
      </c>
      <c r="P1151">
        <f t="shared" si="194"/>
        <v>1</v>
      </c>
      <c r="Q1151">
        <f t="shared" si="195"/>
        <v>4</v>
      </c>
      <c r="R1151">
        <f t="shared" si="196"/>
        <v>41</v>
      </c>
      <c r="S1151">
        <f t="shared" si="197"/>
        <v>0.68333333333333335</v>
      </c>
    </row>
    <row r="1152" spans="1:19" ht="16">
      <c r="A1152" s="3">
        <v>39930.618715277778</v>
      </c>
      <c r="B1152" t="s">
        <v>26</v>
      </c>
      <c r="C1152" t="s">
        <v>46</v>
      </c>
      <c r="D1152" t="s">
        <v>30</v>
      </c>
      <c r="E1152" t="s">
        <v>30</v>
      </c>
      <c r="F1152" t="s">
        <v>165</v>
      </c>
      <c r="G1152" t="s">
        <v>34</v>
      </c>
      <c r="H1152" s="4" t="s">
        <v>41</v>
      </c>
      <c r="I1152">
        <f t="shared" si="187"/>
        <v>4</v>
      </c>
      <c r="J1152">
        <f t="shared" si="188"/>
        <v>5</v>
      </c>
      <c r="K1152" s="26">
        <f t="shared" si="189"/>
        <v>1</v>
      </c>
      <c r="L1152">
        <f t="shared" si="190"/>
        <v>1</v>
      </c>
      <c r="M1152">
        <f t="shared" si="191"/>
        <v>1</v>
      </c>
      <c r="N1152">
        <f t="shared" si="192"/>
        <v>6</v>
      </c>
      <c r="O1152">
        <f t="shared" si="193"/>
        <v>3</v>
      </c>
      <c r="P1152">
        <f t="shared" si="194"/>
        <v>4</v>
      </c>
      <c r="Q1152">
        <f t="shared" si="195"/>
        <v>4</v>
      </c>
      <c r="R1152">
        <f t="shared" si="196"/>
        <v>25</v>
      </c>
      <c r="S1152">
        <f t="shared" si="197"/>
        <v>0.41666666666666669</v>
      </c>
    </row>
    <row r="1153" spans="1:19" ht="16">
      <c r="A1153" s="3">
        <v>40049.069027118057</v>
      </c>
      <c r="B1153" t="s">
        <v>13390</v>
      </c>
      <c r="C1153" t="s">
        <v>3461</v>
      </c>
      <c r="D1153">
        <v>5</v>
      </c>
      <c r="E1153">
        <v>5</v>
      </c>
      <c r="F1153" t="s">
        <v>191</v>
      </c>
      <c r="G1153" t="s">
        <v>100</v>
      </c>
      <c r="H1153" t="s">
        <v>41</v>
      </c>
      <c r="I1153">
        <f t="shared" si="187"/>
        <v>8</v>
      </c>
      <c r="J1153">
        <f t="shared" si="188"/>
        <v>4</v>
      </c>
      <c r="K1153" s="26">
        <f t="shared" si="189"/>
        <v>11</v>
      </c>
      <c r="L1153">
        <f t="shared" si="190"/>
        <v>5</v>
      </c>
      <c r="M1153">
        <f t="shared" si="191"/>
        <v>6</v>
      </c>
      <c r="N1153">
        <f t="shared" si="192"/>
        <v>7</v>
      </c>
      <c r="O1153">
        <f t="shared" si="193"/>
        <v>1</v>
      </c>
      <c r="P1153">
        <f t="shared" si="194"/>
        <v>1</v>
      </c>
      <c r="Q1153">
        <f t="shared" si="195"/>
        <v>4</v>
      </c>
      <c r="R1153">
        <f t="shared" si="196"/>
        <v>39</v>
      </c>
      <c r="S1153">
        <f t="shared" si="197"/>
        <v>0.65</v>
      </c>
    </row>
    <row r="1154" spans="1:19" ht="16">
      <c r="A1154" s="3">
        <v>39946.679803240739</v>
      </c>
      <c r="B1154" t="s">
        <v>26</v>
      </c>
      <c r="C1154" t="s">
        <v>3457</v>
      </c>
      <c r="D1154" t="s">
        <v>30</v>
      </c>
      <c r="E1154" t="s">
        <v>30</v>
      </c>
      <c r="F1154" t="s">
        <v>134</v>
      </c>
      <c r="G1154" t="s">
        <v>34</v>
      </c>
      <c r="H1154" s="4" t="s">
        <v>41</v>
      </c>
      <c r="I1154">
        <f t="shared" si="187"/>
        <v>5</v>
      </c>
      <c r="J1154">
        <f t="shared" si="188"/>
        <v>2</v>
      </c>
      <c r="K1154" s="26">
        <f t="shared" si="189"/>
        <v>9</v>
      </c>
      <c r="L1154">
        <f t="shared" si="190"/>
        <v>1</v>
      </c>
      <c r="M1154">
        <f t="shared" si="191"/>
        <v>1</v>
      </c>
      <c r="N1154">
        <f t="shared" si="192"/>
        <v>8</v>
      </c>
      <c r="O1154">
        <f t="shared" si="193"/>
        <v>3</v>
      </c>
      <c r="P1154">
        <f t="shared" si="194"/>
        <v>4</v>
      </c>
      <c r="Q1154">
        <f t="shared" si="195"/>
        <v>4</v>
      </c>
      <c r="R1154">
        <f t="shared" si="196"/>
        <v>32</v>
      </c>
      <c r="S1154">
        <f t="shared" si="197"/>
        <v>0.53333333333333333</v>
      </c>
    </row>
    <row r="1155" spans="1:19" ht="16">
      <c r="A1155" s="3">
        <v>39997.582630752317</v>
      </c>
      <c r="B1155" t="s">
        <v>13390</v>
      </c>
      <c r="C1155" t="s">
        <v>3457</v>
      </c>
      <c r="D1155" t="s">
        <v>30</v>
      </c>
      <c r="E1155">
        <v>5</v>
      </c>
      <c r="F1155" t="s">
        <v>4752</v>
      </c>
      <c r="G1155" t="s">
        <v>410</v>
      </c>
      <c r="H1155" t="s">
        <v>41</v>
      </c>
      <c r="I1155">
        <f t="shared" ref="I1155:I1218" si="198">MONTH(A1155)</f>
        <v>7</v>
      </c>
      <c r="J1155">
        <f t="shared" ref="J1155:J1218" si="199">IF(I1155=9,6,(IF(I1155=4,5,(IF(I1155=8,4,(IF(I1155=6,3,IF(I1155=5,2,1))))))))</f>
        <v>1</v>
      </c>
      <c r="K1155" s="26">
        <f t="shared" ref="K1155:K1218" si="200">IF(C1155="w-300250-DebtReduction1-1DC",1,IF(C1155="w-300250-DebtReduction1-1DC-Head2",13,IF(C1155="w-300250-DebtReduction1-2DC-CreditSolutions",12,IF(C1155="w-302252-DebtReduction1-1DC-CreditSolutions",11,IF(C1155="w-300250-DebtReduction1-2DC-BlueMeter",10,IF(C1155="w-302252-DebtReduction1-1DC",9,IF(C1155="w-302252-DebtReduction1-1DC-yellowarrow-blue",8,IF(C1155="w-300250-DebtReduction1-1DC-CreditSolutions",7,IF(C1155="w-302252-DebtReduction1-1DC-yellowarrow",6,IF(C1155="w-302252-DebtReduction1-1DC-yellowarrow-dark",5,IF(C1155="w-300250-DebtReduction1-1DC-Head3",4,IF(C1155="w-w-302252-DebtReduction1-1DC-white",3,IF(C1155="w-300250-DebtReduction1-1DC-BlueMeter",2,1)))))))))))))</f>
        <v>9</v>
      </c>
      <c r="L1155">
        <f t="shared" ref="L1155:L1218" si="201">IF(D1155=2,6,(IF(D1155=5,5,(IF(D1155=1,4,(IF(D1155=3,3,IF(D1155=4,2,1))))))))</f>
        <v>1</v>
      </c>
      <c r="M1155">
        <f t="shared" ref="M1155:M1218" si="202">IF(E1155=5,6,(IF(E1155=3,5,(IF(E1155=1,4,(IF(E1155=2,3,IF(E1155=4,2,1))))))))</f>
        <v>6</v>
      </c>
      <c r="N1155">
        <f t="shared" ref="N1155:N1218" si="203">IF(F1155="70001-90000",10,IF(F1155="10001-15000",9,IF(F1155="15001-20000",8,IF(F1155="20001-30000",7,IF(F1155="50001-70000",6,IF(F1155="90000-100000",5,IF(F1155="30001-50000",4,IF(F1155="7500-15000",3,IF(F1155="7500-10000",2,1)))))))))</f>
        <v>9</v>
      </c>
      <c r="O1155">
        <f t="shared" ref="O1155:O1218" si="204">IF(G1155="Advertise.com",5,(IF(G1155="AdKnowledge",4,(IF(G1155="yahoo",3,(IF(G1155="Call_Center",2,1)))))))</f>
        <v>1</v>
      </c>
      <c r="P1155">
        <f t="shared" ref="P1155:P1218" si="205">IF(B1155="Closed",8, IF(B1155 = "EP Confirmed", 7,IF(B1155="EP Received",6,IF(B1155="EP Sent",5,IF(B1155="Unable to contact - Bad Contact Information",4,IF(B1155="Contacted - Invalid Profile",3,IF(B1155="Contacted - Doesn't Qualify",2,1)))))))</f>
        <v>1</v>
      </c>
      <c r="Q1155">
        <f t="shared" ref="Q1155:Q1218" si="206">IF(H1155="https://callcenter.inadcoads.com/callcenter/signius/CallCenterDRI.html",5,IF(H1155="http://www.debtreductioninc.com/index8.html",4,IF(H1155="http://www.inadcoad.com/CallCenter/Signius/CallCenterDRI.html",3,IF(H1155="http://www.debtreductioninc.com/index11.html",2,1))))</f>
        <v>4</v>
      </c>
      <c r="R1155">
        <f t="shared" ref="R1155:R1218" si="207">SUM(J1155:Q1155)</f>
        <v>32</v>
      </c>
      <c r="S1155">
        <f t="shared" ref="S1155:S1218" si="208">R1155/60</f>
        <v>0.53333333333333333</v>
      </c>
    </row>
    <row r="1156" spans="1:19" ht="16">
      <c r="A1156" s="3">
        <v>40011.448181712964</v>
      </c>
      <c r="B1156" t="s">
        <v>13390</v>
      </c>
      <c r="C1156" t="s">
        <v>3457</v>
      </c>
      <c r="D1156">
        <v>5</v>
      </c>
      <c r="E1156">
        <v>3</v>
      </c>
      <c r="F1156" t="s">
        <v>99</v>
      </c>
      <c r="G1156" t="s">
        <v>100</v>
      </c>
      <c r="H1156" t="s">
        <v>41</v>
      </c>
      <c r="I1156">
        <f t="shared" si="198"/>
        <v>7</v>
      </c>
      <c r="J1156">
        <f t="shared" si="199"/>
        <v>1</v>
      </c>
      <c r="K1156" s="26">
        <f t="shared" si="200"/>
        <v>9</v>
      </c>
      <c r="L1156">
        <f t="shared" si="201"/>
        <v>5</v>
      </c>
      <c r="M1156">
        <f t="shared" si="202"/>
        <v>5</v>
      </c>
      <c r="N1156">
        <f t="shared" si="203"/>
        <v>10</v>
      </c>
      <c r="O1156">
        <f t="shared" si="204"/>
        <v>1</v>
      </c>
      <c r="P1156">
        <f t="shared" si="205"/>
        <v>1</v>
      </c>
      <c r="Q1156">
        <f t="shared" si="206"/>
        <v>4</v>
      </c>
      <c r="R1156">
        <f t="shared" si="207"/>
        <v>36</v>
      </c>
      <c r="S1156">
        <f t="shared" si="208"/>
        <v>0.6</v>
      </c>
    </row>
    <row r="1157" spans="1:19" ht="16">
      <c r="A1157" s="3">
        <v>39966.465067094905</v>
      </c>
      <c r="B1157" t="s">
        <v>13390</v>
      </c>
      <c r="C1157" t="s">
        <v>3461</v>
      </c>
      <c r="D1157" t="s">
        <v>30</v>
      </c>
      <c r="E1157" t="s">
        <v>30</v>
      </c>
      <c r="F1157" t="s">
        <v>33</v>
      </c>
      <c r="G1157" t="s">
        <v>410</v>
      </c>
      <c r="H1157" t="s">
        <v>41</v>
      </c>
      <c r="I1157">
        <f t="shared" si="198"/>
        <v>6</v>
      </c>
      <c r="J1157">
        <f t="shared" si="199"/>
        <v>3</v>
      </c>
      <c r="K1157" s="26">
        <f t="shared" si="200"/>
        <v>11</v>
      </c>
      <c r="L1157">
        <f t="shared" si="201"/>
        <v>1</v>
      </c>
      <c r="M1157">
        <f t="shared" si="202"/>
        <v>1</v>
      </c>
      <c r="N1157">
        <f t="shared" si="203"/>
        <v>1</v>
      </c>
      <c r="O1157">
        <f t="shared" si="204"/>
        <v>1</v>
      </c>
      <c r="P1157">
        <f t="shared" si="205"/>
        <v>1</v>
      </c>
      <c r="Q1157">
        <f t="shared" si="206"/>
        <v>4</v>
      </c>
      <c r="R1157">
        <f t="shared" si="207"/>
        <v>23</v>
      </c>
      <c r="S1157">
        <f t="shared" si="208"/>
        <v>0.38333333333333336</v>
      </c>
    </row>
    <row r="1158" spans="1:19" ht="16">
      <c r="A1158" s="3">
        <v>40024.735424108796</v>
      </c>
      <c r="B1158" t="s">
        <v>13390</v>
      </c>
      <c r="C1158" t="s">
        <v>3444</v>
      </c>
      <c r="D1158">
        <v>5</v>
      </c>
      <c r="E1158">
        <v>5</v>
      </c>
      <c r="F1158" t="s">
        <v>4744</v>
      </c>
      <c r="G1158" t="s">
        <v>410</v>
      </c>
      <c r="H1158" t="s">
        <v>41</v>
      </c>
      <c r="I1158">
        <f t="shared" si="198"/>
        <v>7</v>
      </c>
      <c r="J1158">
        <f t="shared" si="199"/>
        <v>1</v>
      </c>
      <c r="K1158" s="26">
        <f t="shared" si="200"/>
        <v>1</v>
      </c>
      <c r="L1158">
        <f t="shared" si="201"/>
        <v>5</v>
      </c>
      <c r="M1158">
        <f t="shared" si="202"/>
        <v>6</v>
      </c>
      <c r="N1158">
        <f t="shared" si="203"/>
        <v>2</v>
      </c>
      <c r="O1158">
        <f t="shared" si="204"/>
        <v>1</v>
      </c>
      <c r="P1158">
        <f t="shared" si="205"/>
        <v>1</v>
      </c>
      <c r="Q1158">
        <f t="shared" si="206"/>
        <v>4</v>
      </c>
      <c r="R1158">
        <f t="shared" si="207"/>
        <v>21</v>
      </c>
      <c r="S1158">
        <f t="shared" si="208"/>
        <v>0.35</v>
      </c>
    </row>
    <row r="1159" spans="1:19" ht="16">
      <c r="A1159" s="3">
        <v>39916</v>
      </c>
      <c r="B1159" t="s">
        <v>59</v>
      </c>
      <c r="C1159" t="s">
        <v>111</v>
      </c>
      <c r="D1159" t="s">
        <v>30</v>
      </c>
      <c r="E1159" t="s">
        <v>30</v>
      </c>
      <c r="F1159" t="s">
        <v>134</v>
      </c>
      <c r="G1159" t="s">
        <v>410</v>
      </c>
      <c r="H1159" t="s">
        <v>41</v>
      </c>
      <c r="I1159">
        <f t="shared" si="198"/>
        <v>4</v>
      </c>
      <c r="J1159">
        <f t="shared" si="199"/>
        <v>5</v>
      </c>
      <c r="K1159" s="26">
        <f t="shared" si="200"/>
        <v>13</v>
      </c>
      <c r="L1159">
        <f t="shared" si="201"/>
        <v>1</v>
      </c>
      <c r="M1159">
        <f t="shared" si="202"/>
        <v>1</v>
      </c>
      <c r="N1159">
        <f t="shared" si="203"/>
        <v>8</v>
      </c>
      <c r="O1159">
        <f t="shared" si="204"/>
        <v>1</v>
      </c>
      <c r="P1159">
        <f t="shared" si="205"/>
        <v>8</v>
      </c>
      <c r="Q1159">
        <f t="shared" si="206"/>
        <v>4</v>
      </c>
      <c r="R1159">
        <f t="shared" si="207"/>
        <v>41</v>
      </c>
      <c r="S1159">
        <f t="shared" si="208"/>
        <v>0.68333333333333335</v>
      </c>
    </row>
    <row r="1160" spans="1:19" ht="16">
      <c r="A1160" s="3">
        <v>39906</v>
      </c>
      <c r="B1160" t="s">
        <v>59</v>
      </c>
      <c r="C1160" t="s">
        <v>85</v>
      </c>
      <c r="D1160" t="s">
        <v>30</v>
      </c>
      <c r="E1160" t="s">
        <v>30</v>
      </c>
      <c r="F1160" t="s">
        <v>88</v>
      </c>
      <c r="G1160" t="s">
        <v>49</v>
      </c>
      <c r="H1160" t="s">
        <v>41</v>
      </c>
      <c r="I1160">
        <f t="shared" si="198"/>
        <v>4</v>
      </c>
      <c r="J1160">
        <f t="shared" si="199"/>
        <v>5</v>
      </c>
      <c r="K1160" s="26">
        <f t="shared" si="200"/>
        <v>7</v>
      </c>
      <c r="L1160">
        <f t="shared" si="201"/>
        <v>1</v>
      </c>
      <c r="M1160">
        <f t="shared" si="202"/>
        <v>1</v>
      </c>
      <c r="N1160">
        <f t="shared" si="203"/>
        <v>4</v>
      </c>
      <c r="O1160">
        <f t="shared" si="204"/>
        <v>4</v>
      </c>
      <c r="P1160">
        <f t="shared" si="205"/>
        <v>8</v>
      </c>
      <c r="Q1160">
        <f t="shared" si="206"/>
        <v>4</v>
      </c>
      <c r="R1160">
        <f t="shared" si="207"/>
        <v>34</v>
      </c>
      <c r="S1160">
        <f t="shared" si="208"/>
        <v>0.56666666666666665</v>
      </c>
    </row>
    <row r="1161" spans="1:19" ht="16">
      <c r="A1161" s="3">
        <v>39959.608171493055</v>
      </c>
      <c r="B1161" t="s">
        <v>13390</v>
      </c>
      <c r="C1161" t="s">
        <v>3457</v>
      </c>
      <c r="D1161" t="s">
        <v>30</v>
      </c>
      <c r="E1161" t="s">
        <v>30</v>
      </c>
      <c r="F1161" t="s">
        <v>155</v>
      </c>
      <c r="G1161" t="s">
        <v>34</v>
      </c>
      <c r="H1161" s="4" t="s">
        <v>41</v>
      </c>
      <c r="I1161">
        <f t="shared" si="198"/>
        <v>5</v>
      </c>
      <c r="J1161">
        <f t="shared" si="199"/>
        <v>2</v>
      </c>
      <c r="K1161" s="26">
        <f t="shared" si="200"/>
        <v>9</v>
      </c>
      <c r="L1161">
        <f t="shared" si="201"/>
        <v>1</v>
      </c>
      <c r="M1161">
        <f t="shared" si="202"/>
        <v>1</v>
      </c>
      <c r="N1161">
        <f t="shared" si="203"/>
        <v>5</v>
      </c>
      <c r="O1161">
        <f t="shared" si="204"/>
        <v>3</v>
      </c>
      <c r="P1161">
        <f t="shared" si="205"/>
        <v>1</v>
      </c>
      <c r="Q1161">
        <f t="shared" si="206"/>
        <v>4</v>
      </c>
      <c r="R1161">
        <f t="shared" si="207"/>
        <v>26</v>
      </c>
      <c r="S1161">
        <f t="shared" si="208"/>
        <v>0.43333333333333335</v>
      </c>
    </row>
    <row r="1162" spans="1:19" ht="16">
      <c r="A1162" s="3">
        <v>39987.760023148148</v>
      </c>
      <c r="B1162" t="s">
        <v>5089</v>
      </c>
      <c r="C1162" t="s">
        <v>7054</v>
      </c>
      <c r="D1162" t="s">
        <v>30</v>
      </c>
      <c r="E1162" t="s">
        <v>30</v>
      </c>
      <c r="F1162" t="s">
        <v>191</v>
      </c>
      <c r="G1162" t="s">
        <v>410</v>
      </c>
      <c r="H1162" t="s">
        <v>5206</v>
      </c>
      <c r="I1162">
        <f t="shared" si="198"/>
        <v>6</v>
      </c>
      <c r="J1162">
        <f t="shared" si="199"/>
        <v>3</v>
      </c>
      <c r="K1162" s="26">
        <f t="shared" si="200"/>
        <v>8</v>
      </c>
      <c r="L1162">
        <f t="shared" si="201"/>
        <v>1</v>
      </c>
      <c r="M1162">
        <f t="shared" si="202"/>
        <v>1</v>
      </c>
      <c r="N1162">
        <f t="shared" si="203"/>
        <v>7</v>
      </c>
      <c r="O1162">
        <f t="shared" si="204"/>
        <v>1</v>
      </c>
      <c r="P1162">
        <f t="shared" si="205"/>
        <v>2</v>
      </c>
      <c r="Q1162">
        <f t="shared" si="206"/>
        <v>2</v>
      </c>
      <c r="R1162">
        <f t="shared" si="207"/>
        <v>25</v>
      </c>
      <c r="S1162">
        <f t="shared" si="208"/>
        <v>0.41666666666666669</v>
      </c>
    </row>
    <row r="1163" spans="1:19" ht="16">
      <c r="A1163" s="3">
        <v>39955.735757754628</v>
      </c>
      <c r="B1163" t="s">
        <v>13390</v>
      </c>
      <c r="C1163" t="s">
        <v>3457</v>
      </c>
      <c r="D1163" t="s">
        <v>30</v>
      </c>
      <c r="E1163" t="s">
        <v>30</v>
      </c>
      <c r="F1163" t="s">
        <v>191</v>
      </c>
      <c r="G1163" t="s">
        <v>34</v>
      </c>
      <c r="H1163" s="4" t="s">
        <v>41</v>
      </c>
      <c r="I1163">
        <f t="shared" si="198"/>
        <v>5</v>
      </c>
      <c r="J1163">
        <f t="shared" si="199"/>
        <v>2</v>
      </c>
      <c r="K1163" s="26">
        <f t="shared" si="200"/>
        <v>9</v>
      </c>
      <c r="L1163">
        <f t="shared" si="201"/>
        <v>1</v>
      </c>
      <c r="M1163">
        <f t="shared" si="202"/>
        <v>1</v>
      </c>
      <c r="N1163">
        <f t="shared" si="203"/>
        <v>7</v>
      </c>
      <c r="O1163">
        <f t="shared" si="204"/>
        <v>3</v>
      </c>
      <c r="P1163">
        <f t="shared" si="205"/>
        <v>1</v>
      </c>
      <c r="Q1163">
        <f t="shared" si="206"/>
        <v>4</v>
      </c>
      <c r="R1163">
        <f t="shared" si="207"/>
        <v>28</v>
      </c>
      <c r="S1163">
        <f t="shared" si="208"/>
        <v>0.46666666666666667</v>
      </c>
    </row>
    <row r="1164" spans="1:19" ht="16">
      <c r="A1164" s="3">
        <v>39982</v>
      </c>
      <c r="B1164" t="s">
        <v>1679</v>
      </c>
      <c r="C1164" t="s">
        <v>7054</v>
      </c>
      <c r="D1164" t="s">
        <v>30</v>
      </c>
      <c r="E1164" t="s">
        <v>30</v>
      </c>
      <c r="F1164" t="s">
        <v>4752</v>
      </c>
      <c r="G1164" t="s">
        <v>410</v>
      </c>
      <c r="H1164" t="s">
        <v>41</v>
      </c>
      <c r="I1164">
        <f t="shared" si="198"/>
        <v>6</v>
      </c>
      <c r="J1164">
        <f t="shared" si="199"/>
        <v>3</v>
      </c>
      <c r="K1164" s="26">
        <f t="shared" si="200"/>
        <v>8</v>
      </c>
      <c r="L1164">
        <f t="shared" si="201"/>
        <v>1</v>
      </c>
      <c r="M1164">
        <f t="shared" si="202"/>
        <v>1</v>
      </c>
      <c r="N1164">
        <f t="shared" si="203"/>
        <v>9</v>
      </c>
      <c r="O1164">
        <f t="shared" si="204"/>
        <v>1</v>
      </c>
      <c r="P1164">
        <f t="shared" si="205"/>
        <v>5</v>
      </c>
      <c r="Q1164">
        <f t="shared" si="206"/>
        <v>4</v>
      </c>
      <c r="R1164">
        <f t="shared" si="207"/>
        <v>32</v>
      </c>
      <c r="S1164">
        <f t="shared" si="208"/>
        <v>0.53333333333333333</v>
      </c>
    </row>
    <row r="1165" spans="1:19" ht="16">
      <c r="A1165" s="3">
        <v>40015.847854629632</v>
      </c>
      <c r="B1165" t="s">
        <v>13390</v>
      </c>
      <c r="C1165" t="s">
        <v>7054</v>
      </c>
      <c r="D1165">
        <v>5</v>
      </c>
      <c r="E1165">
        <v>2</v>
      </c>
      <c r="F1165" t="s">
        <v>99</v>
      </c>
      <c r="G1165" t="s">
        <v>410</v>
      </c>
      <c r="H1165" t="s">
        <v>41</v>
      </c>
      <c r="I1165">
        <f t="shared" si="198"/>
        <v>7</v>
      </c>
      <c r="J1165">
        <f t="shared" si="199"/>
        <v>1</v>
      </c>
      <c r="K1165" s="26">
        <f t="shared" si="200"/>
        <v>8</v>
      </c>
      <c r="L1165">
        <f t="shared" si="201"/>
        <v>5</v>
      </c>
      <c r="M1165">
        <f t="shared" si="202"/>
        <v>3</v>
      </c>
      <c r="N1165">
        <f t="shared" si="203"/>
        <v>10</v>
      </c>
      <c r="O1165">
        <f t="shared" si="204"/>
        <v>1</v>
      </c>
      <c r="P1165">
        <f t="shared" si="205"/>
        <v>1</v>
      </c>
      <c r="Q1165">
        <f t="shared" si="206"/>
        <v>4</v>
      </c>
      <c r="R1165">
        <f t="shared" si="207"/>
        <v>33</v>
      </c>
      <c r="S1165">
        <f t="shared" si="208"/>
        <v>0.55000000000000004</v>
      </c>
    </row>
    <row r="1166" spans="1:19" ht="16">
      <c r="A1166" s="3">
        <v>39937.024201504631</v>
      </c>
      <c r="B1166" t="s">
        <v>13390</v>
      </c>
      <c r="C1166" t="s">
        <v>85</v>
      </c>
      <c r="D1166" t="s">
        <v>30</v>
      </c>
      <c r="E1166" t="s">
        <v>30</v>
      </c>
      <c r="F1166" t="s">
        <v>33</v>
      </c>
      <c r="G1166" t="s">
        <v>34</v>
      </c>
      <c r="H1166" s="4" t="s">
        <v>41</v>
      </c>
      <c r="I1166">
        <f t="shared" si="198"/>
        <v>5</v>
      </c>
      <c r="J1166">
        <f t="shared" si="199"/>
        <v>2</v>
      </c>
      <c r="K1166" s="26">
        <f t="shared" si="200"/>
        <v>7</v>
      </c>
      <c r="L1166">
        <f t="shared" si="201"/>
        <v>1</v>
      </c>
      <c r="M1166">
        <f t="shared" si="202"/>
        <v>1</v>
      </c>
      <c r="N1166">
        <f t="shared" si="203"/>
        <v>1</v>
      </c>
      <c r="O1166">
        <f t="shared" si="204"/>
        <v>3</v>
      </c>
      <c r="P1166">
        <f t="shared" si="205"/>
        <v>1</v>
      </c>
      <c r="Q1166">
        <f t="shared" si="206"/>
        <v>4</v>
      </c>
      <c r="R1166">
        <f t="shared" si="207"/>
        <v>20</v>
      </c>
      <c r="S1166">
        <f t="shared" si="208"/>
        <v>0.33333333333333331</v>
      </c>
    </row>
    <row r="1167" spans="1:19" ht="16">
      <c r="A1167" s="3">
        <v>40034.674641203703</v>
      </c>
      <c r="B1167" t="s">
        <v>26</v>
      </c>
      <c r="C1167" t="s">
        <v>3461</v>
      </c>
      <c r="D1167">
        <v>5</v>
      </c>
      <c r="E1167">
        <v>5</v>
      </c>
      <c r="F1167" t="s">
        <v>4752</v>
      </c>
      <c r="G1167" t="s">
        <v>100</v>
      </c>
      <c r="H1167" t="s">
        <v>41</v>
      </c>
      <c r="I1167">
        <f t="shared" si="198"/>
        <v>8</v>
      </c>
      <c r="J1167">
        <f t="shared" si="199"/>
        <v>4</v>
      </c>
      <c r="K1167" s="26">
        <f t="shared" si="200"/>
        <v>11</v>
      </c>
      <c r="L1167">
        <f t="shared" si="201"/>
        <v>5</v>
      </c>
      <c r="M1167">
        <f t="shared" si="202"/>
        <v>6</v>
      </c>
      <c r="N1167">
        <f t="shared" si="203"/>
        <v>9</v>
      </c>
      <c r="O1167">
        <f t="shared" si="204"/>
        <v>1</v>
      </c>
      <c r="P1167">
        <f t="shared" si="205"/>
        <v>4</v>
      </c>
      <c r="Q1167">
        <f t="shared" si="206"/>
        <v>4</v>
      </c>
      <c r="R1167">
        <f t="shared" si="207"/>
        <v>44</v>
      </c>
      <c r="S1167">
        <f t="shared" si="208"/>
        <v>0.73333333333333328</v>
      </c>
    </row>
    <row r="1168" spans="1:19" ht="16">
      <c r="A1168" s="3">
        <v>39983</v>
      </c>
      <c r="B1168" t="s">
        <v>59</v>
      </c>
      <c r="C1168" t="s">
        <v>3461</v>
      </c>
      <c r="D1168" t="s">
        <v>30</v>
      </c>
      <c r="E1168" t="s">
        <v>30</v>
      </c>
      <c r="F1168" t="s">
        <v>191</v>
      </c>
      <c r="G1168" t="s">
        <v>49</v>
      </c>
      <c r="H1168" t="s">
        <v>41</v>
      </c>
      <c r="I1168">
        <f t="shared" si="198"/>
        <v>6</v>
      </c>
      <c r="J1168">
        <f t="shared" si="199"/>
        <v>3</v>
      </c>
      <c r="K1168" s="26">
        <f t="shared" si="200"/>
        <v>11</v>
      </c>
      <c r="L1168">
        <f t="shared" si="201"/>
        <v>1</v>
      </c>
      <c r="M1168">
        <f t="shared" si="202"/>
        <v>1</v>
      </c>
      <c r="N1168">
        <f t="shared" si="203"/>
        <v>7</v>
      </c>
      <c r="O1168">
        <f t="shared" si="204"/>
        <v>4</v>
      </c>
      <c r="P1168">
        <f t="shared" si="205"/>
        <v>8</v>
      </c>
      <c r="Q1168">
        <f t="shared" si="206"/>
        <v>4</v>
      </c>
      <c r="R1168">
        <f t="shared" si="207"/>
        <v>39</v>
      </c>
      <c r="S1168">
        <f t="shared" si="208"/>
        <v>0.65</v>
      </c>
    </row>
    <row r="1169" spans="1:19" ht="16">
      <c r="A1169" s="3">
        <v>39994</v>
      </c>
      <c r="B1169" t="s">
        <v>59</v>
      </c>
      <c r="C1169" t="s">
        <v>7054</v>
      </c>
      <c r="D1169" t="s">
        <v>30</v>
      </c>
      <c r="E1169">
        <v>5</v>
      </c>
      <c r="F1169" t="s">
        <v>134</v>
      </c>
      <c r="G1169" t="s">
        <v>410</v>
      </c>
      <c r="H1169" t="s">
        <v>41</v>
      </c>
      <c r="I1169">
        <f t="shared" si="198"/>
        <v>6</v>
      </c>
      <c r="J1169">
        <f t="shared" si="199"/>
        <v>3</v>
      </c>
      <c r="K1169" s="26">
        <f t="shared" si="200"/>
        <v>8</v>
      </c>
      <c r="L1169">
        <f t="shared" si="201"/>
        <v>1</v>
      </c>
      <c r="M1169">
        <f t="shared" si="202"/>
        <v>6</v>
      </c>
      <c r="N1169">
        <f t="shared" si="203"/>
        <v>8</v>
      </c>
      <c r="O1169">
        <f t="shared" si="204"/>
        <v>1</v>
      </c>
      <c r="P1169">
        <f t="shared" si="205"/>
        <v>8</v>
      </c>
      <c r="Q1169">
        <f t="shared" si="206"/>
        <v>4</v>
      </c>
      <c r="R1169">
        <f t="shared" si="207"/>
        <v>39</v>
      </c>
      <c r="S1169">
        <f t="shared" si="208"/>
        <v>0.65</v>
      </c>
    </row>
    <row r="1170" spans="1:19" ht="16">
      <c r="A1170" s="3">
        <v>39931.304583414349</v>
      </c>
      <c r="B1170" t="s">
        <v>13390</v>
      </c>
      <c r="C1170" t="s">
        <v>68</v>
      </c>
      <c r="D1170" t="s">
        <v>30</v>
      </c>
      <c r="E1170" t="s">
        <v>30</v>
      </c>
      <c r="F1170" t="s">
        <v>191</v>
      </c>
      <c r="G1170" t="s">
        <v>34</v>
      </c>
      <c r="H1170" s="4" t="s">
        <v>41</v>
      </c>
      <c r="I1170">
        <f t="shared" si="198"/>
        <v>4</v>
      </c>
      <c r="J1170">
        <f t="shared" si="199"/>
        <v>5</v>
      </c>
      <c r="K1170" s="26">
        <f t="shared" si="200"/>
        <v>10</v>
      </c>
      <c r="L1170">
        <f t="shared" si="201"/>
        <v>1</v>
      </c>
      <c r="M1170">
        <f t="shared" si="202"/>
        <v>1</v>
      </c>
      <c r="N1170">
        <f t="shared" si="203"/>
        <v>7</v>
      </c>
      <c r="O1170">
        <f t="shared" si="204"/>
        <v>3</v>
      </c>
      <c r="P1170">
        <f t="shared" si="205"/>
        <v>1</v>
      </c>
      <c r="Q1170">
        <f t="shared" si="206"/>
        <v>4</v>
      </c>
      <c r="R1170">
        <f t="shared" si="207"/>
        <v>32</v>
      </c>
      <c r="S1170">
        <f t="shared" si="208"/>
        <v>0.53333333333333333</v>
      </c>
    </row>
    <row r="1171" spans="1:19" ht="16">
      <c r="A1171" s="3">
        <v>39954.055838738423</v>
      </c>
      <c r="B1171" t="s">
        <v>13390</v>
      </c>
      <c r="C1171" t="s">
        <v>3457</v>
      </c>
      <c r="D1171" t="s">
        <v>30</v>
      </c>
      <c r="E1171" t="s">
        <v>30</v>
      </c>
      <c r="F1171" t="s">
        <v>48</v>
      </c>
      <c r="G1171" t="s">
        <v>410</v>
      </c>
      <c r="H1171" t="s">
        <v>41</v>
      </c>
      <c r="I1171">
        <f t="shared" si="198"/>
        <v>5</v>
      </c>
      <c r="J1171">
        <f t="shared" si="199"/>
        <v>2</v>
      </c>
      <c r="K1171" s="26">
        <f t="shared" si="200"/>
        <v>9</v>
      </c>
      <c r="L1171">
        <f t="shared" si="201"/>
        <v>1</v>
      </c>
      <c r="M1171">
        <f t="shared" si="202"/>
        <v>1</v>
      </c>
      <c r="N1171">
        <f t="shared" si="203"/>
        <v>3</v>
      </c>
      <c r="O1171">
        <f t="shared" si="204"/>
        <v>1</v>
      </c>
      <c r="P1171">
        <f t="shared" si="205"/>
        <v>1</v>
      </c>
      <c r="Q1171">
        <f t="shared" si="206"/>
        <v>4</v>
      </c>
      <c r="R1171">
        <f t="shared" si="207"/>
        <v>22</v>
      </c>
      <c r="S1171">
        <f t="shared" si="208"/>
        <v>0.36666666666666664</v>
      </c>
    </row>
    <row r="1172" spans="1:19" ht="16">
      <c r="A1172" s="3">
        <v>40073.803996678238</v>
      </c>
      <c r="B1172" t="s">
        <v>13390</v>
      </c>
      <c r="C1172" t="s">
        <v>3461</v>
      </c>
      <c r="D1172">
        <v>5</v>
      </c>
      <c r="E1172">
        <v>5</v>
      </c>
      <c r="F1172" t="s">
        <v>33</v>
      </c>
      <c r="G1172" t="s">
        <v>100</v>
      </c>
      <c r="H1172" t="s">
        <v>5156</v>
      </c>
      <c r="I1172">
        <f t="shared" si="198"/>
        <v>9</v>
      </c>
      <c r="J1172">
        <f t="shared" si="199"/>
        <v>6</v>
      </c>
      <c r="K1172" s="26">
        <f t="shared" si="200"/>
        <v>11</v>
      </c>
      <c r="L1172">
        <f t="shared" si="201"/>
        <v>5</v>
      </c>
      <c r="M1172">
        <f t="shared" si="202"/>
        <v>6</v>
      </c>
      <c r="N1172">
        <f t="shared" si="203"/>
        <v>1</v>
      </c>
      <c r="O1172">
        <f t="shared" si="204"/>
        <v>1</v>
      </c>
      <c r="P1172">
        <f t="shared" si="205"/>
        <v>1</v>
      </c>
      <c r="Q1172">
        <f t="shared" si="206"/>
        <v>1</v>
      </c>
      <c r="R1172">
        <f t="shared" si="207"/>
        <v>32</v>
      </c>
      <c r="S1172">
        <f t="shared" si="208"/>
        <v>0.53333333333333333</v>
      </c>
    </row>
    <row r="1173" spans="1:19" ht="16">
      <c r="A1173" s="3">
        <v>40030.860300925924</v>
      </c>
      <c r="B1173" t="s">
        <v>5089</v>
      </c>
      <c r="C1173" t="s">
        <v>3461</v>
      </c>
      <c r="D1173">
        <v>5</v>
      </c>
      <c r="E1173">
        <v>3</v>
      </c>
      <c r="F1173" t="s">
        <v>88</v>
      </c>
      <c r="G1173" t="s">
        <v>410</v>
      </c>
      <c r="H1173" t="s">
        <v>41</v>
      </c>
      <c r="I1173">
        <f t="shared" si="198"/>
        <v>8</v>
      </c>
      <c r="J1173">
        <f t="shared" si="199"/>
        <v>4</v>
      </c>
      <c r="K1173" s="26">
        <f t="shared" si="200"/>
        <v>11</v>
      </c>
      <c r="L1173">
        <f t="shared" si="201"/>
        <v>5</v>
      </c>
      <c r="M1173">
        <f t="shared" si="202"/>
        <v>5</v>
      </c>
      <c r="N1173">
        <f t="shared" si="203"/>
        <v>4</v>
      </c>
      <c r="O1173">
        <f t="shared" si="204"/>
        <v>1</v>
      </c>
      <c r="P1173">
        <f t="shared" si="205"/>
        <v>2</v>
      </c>
      <c r="Q1173">
        <f t="shared" si="206"/>
        <v>4</v>
      </c>
      <c r="R1173">
        <f t="shared" si="207"/>
        <v>36</v>
      </c>
      <c r="S1173">
        <f t="shared" si="208"/>
        <v>0.6</v>
      </c>
    </row>
    <row r="1174" spans="1:19" ht="16">
      <c r="A1174" s="3">
        <v>40023.841029363422</v>
      </c>
      <c r="B1174" t="s">
        <v>13390</v>
      </c>
      <c r="C1174" t="s">
        <v>3461</v>
      </c>
      <c r="D1174">
        <v>5</v>
      </c>
      <c r="E1174">
        <v>3</v>
      </c>
      <c r="F1174" t="s">
        <v>4744</v>
      </c>
      <c r="G1174" t="s">
        <v>100</v>
      </c>
      <c r="H1174" t="s">
        <v>5156</v>
      </c>
      <c r="I1174">
        <f t="shared" si="198"/>
        <v>7</v>
      </c>
      <c r="J1174">
        <f t="shared" si="199"/>
        <v>1</v>
      </c>
      <c r="K1174" s="26">
        <f t="shared" si="200"/>
        <v>11</v>
      </c>
      <c r="L1174">
        <f t="shared" si="201"/>
        <v>5</v>
      </c>
      <c r="M1174">
        <f t="shared" si="202"/>
        <v>5</v>
      </c>
      <c r="N1174">
        <f t="shared" si="203"/>
        <v>2</v>
      </c>
      <c r="O1174">
        <f t="shared" si="204"/>
        <v>1</v>
      </c>
      <c r="P1174">
        <f t="shared" si="205"/>
        <v>1</v>
      </c>
      <c r="Q1174">
        <f t="shared" si="206"/>
        <v>1</v>
      </c>
      <c r="R1174">
        <f t="shared" si="207"/>
        <v>27</v>
      </c>
      <c r="S1174">
        <f t="shared" si="208"/>
        <v>0.45</v>
      </c>
    </row>
    <row r="1175" spans="1:19" ht="16">
      <c r="A1175" s="3">
        <v>39951.93201744213</v>
      </c>
      <c r="B1175" t="s">
        <v>13390</v>
      </c>
      <c r="C1175" t="s">
        <v>3457</v>
      </c>
      <c r="D1175" t="s">
        <v>30</v>
      </c>
      <c r="E1175" t="s">
        <v>30</v>
      </c>
      <c r="F1175" t="s">
        <v>48</v>
      </c>
      <c r="G1175" t="s">
        <v>34</v>
      </c>
      <c r="H1175" s="4" t="s">
        <v>41</v>
      </c>
      <c r="I1175">
        <f t="shared" si="198"/>
        <v>5</v>
      </c>
      <c r="J1175">
        <f t="shared" si="199"/>
        <v>2</v>
      </c>
      <c r="K1175" s="26">
        <f t="shared" si="200"/>
        <v>9</v>
      </c>
      <c r="L1175">
        <f t="shared" si="201"/>
        <v>1</v>
      </c>
      <c r="M1175">
        <f t="shared" si="202"/>
        <v>1</v>
      </c>
      <c r="N1175">
        <f t="shared" si="203"/>
        <v>3</v>
      </c>
      <c r="O1175">
        <f t="shared" si="204"/>
        <v>3</v>
      </c>
      <c r="P1175">
        <f t="shared" si="205"/>
        <v>1</v>
      </c>
      <c r="Q1175">
        <f t="shared" si="206"/>
        <v>4</v>
      </c>
      <c r="R1175">
        <f t="shared" si="207"/>
        <v>24</v>
      </c>
      <c r="S1175">
        <f t="shared" si="208"/>
        <v>0.4</v>
      </c>
    </row>
    <row r="1176" spans="1:19" ht="16">
      <c r="A1176" s="3">
        <v>39976.73481519676</v>
      </c>
      <c r="B1176" t="s">
        <v>13390</v>
      </c>
      <c r="C1176" t="s">
        <v>3457</v>
      </c>
      <c r="D1176" t="s">
        <v>30</v>
      </c>
      <c r="E1176" t="s">
        <v>30</v>
      </c>
      <c r="F1176" t="s">
        <v>33</v>
      </c>
      <c r="G1176" t="s">
        <v>100</v>
      </c>
      <c r="H1176" t="s">
        <v>41</v>
      </c>
      <c r="I1176">
        <f t="shared" si="198"/>
        <v>6</v>
      </c>
      <c r="J1176">
        <f t="shared" si="199"/>
        <v>3</v>
      </c>
      <c r="K1176" s="26">
        <f t="shared" si="200"/>
        <v>9</v>
      </c>
      <c r="L1176">
        <f t="shared" si="201"/>
        <v>1</v>
      </c>
      <c r="M1176">
        <f t="shared" si="202"/>
        <v>1</v>
      </c>
      <c r="N1176">
        <f t="shared" si="203"/>
        <v>1</v>
      </c>
      <c r="O1176">
        <f t="shared" si="204"/>
        <v>1</v>
      </c>
      <c r="P1176">
        <f t="shared" si="205"/>
        <v>1</v>
      </c>
      <c r="Q1176">
        <f t="shared" si="206"/>
        <v>4</v>
      </c>
      <c r="R1176">
        <f t="shared" si="207"/>
        <v>21</v>
      </c>
      <c r="S1176">
        <f t="shared" si="208"/>
        <v>0.35</v>
      </c>
    </row>
    <row r="1177" spans="1:19" ht="16">
      <c r="A1177" s="3">
        <v>39995</v>
      </c>
      <c r="B1177" t="s">
        <v>59</v>
      </c>
      <c r="C1177" t="s">
        <v>3461</v>
      </c>
      <c r="D1177" t="s">
        <v>30</v>
      </c>
      <c r="E1177">
        <v>5</v>
      </c>
      <c r="F1177" t="s">
        <v>4744</v>
      </c>
      <c r="G1177" t="s">
        <v>100</v>
      </c>
      <c r="H1177" t="s">
        <v>41</v>
      </c>
      <c r="I1177">
        <f t="shared" si="198"/>
        <v>7</v>
      </c>
      <c r="J1177">
        <f t="shared" si="199"/>
        <v>1</v>
      </c>
      <c r="K1177" s="26">
        <f t="shared" si="200"/>
        <v>11</v>
      </c>
      <c r="L1177">
        <f t="shared" si="201"/>
        <v>1</v>
      </c>
      <c r="M1177">
        <f t="shared" si="202"/>
        <v>6</v>
      </c>
      <c r="N1177">
        <f t="shared" si="203"/>
        <v>2</v>
      </c>
      <c r="O1177">
        <f t="shared" si="204"/>
        <v>1</v>
      </c>
      <c r="P1177">
        <f t="shared" si="205"/>
        <v>8</v>
      </c>
      <c r="Q1177">
        <f t="shared" si="206"/>
        <v>4</v>
      </c>
      <c r="R1177">
        <f t="shared" si="207"/>
        <v>34</v>
      </c>
      <c r="S1177">
        <f t="shared" si="208"/>
        <v>0.56666666666666665</v>
      </c>
    </row>
    <row r="1178" spans="1:19" ht="16">
      <c r="A1178" s="3">
        <v>39938.458796145831</v>
      </c>
      <c r="B1178" t="s">
        <v>13390</v>
      </c>
      <c r="C1178" t="s">
        <v>142</v>
      </c>
      <c r="D1178" t="s">
        <v>30</v>
      </c>
      <c r="E1178" t="s">
        <v>30</v>
      </c>
      <c r="F1178" t="s">
        <v>48</v>
      </c>
      <c r="G1178" t="s">
        <v>100</v>
      </c>
      <c r="H1178" t="s">
        <v>41</v>
      </c>
      <c r="I1178">
        <f t="shared" si="198"/>
        <v>5</v>
      </c>
      <c r="J1178">
        <f t="shared" si="199"/>
        <v>2</v>
      </c>
      <c r="K1178" s="26">
        <f t="shared" si="200"/>
        <v>12</v>
      </c>
      <c r="L1178">
        <f t="shared" si="201"/>
        <v>1</v>
      </c>
      <c r="M1178">
        <f t="shared" si="202"/>
        <v>1</v>
      </c>
      <c r="N1178">
        <f t="shared" si="203"/>
        <v>3</v>
      </c>
      <c r="O1178">
        <f t="shared" si="204"/>
        <v>1</v>
      </c>
      <c r="P1178">
        <f t="shared" si="205"/>
        <v>1</v>
      </c>
      <c r="Q1178">
        <f t="shared" si="206"/>
        <v>4</v>
      </c>
      <c r="R1178">
        <f t="shared" si="207"/>
        <v>25</v>
      </c>
      <c r="S1178">
        <f t="shared" si="208"/>
        <v>0.41666666666666669</v>
      </c>
    </row>
    <row r="1179" spans="1:19" ht="16">
      <c r="A1179" s="3">
        <v>39925</v>
      </c>
      <c r="B1179" t="s">
        <v>59</v>
      </c>
      <c r="C1179" t="s">
        <v>111</v>
      </c>
      <c r="D1179" t="s">
        <v>30</v>
      </c>
      <c r="E1179" t="s">
        <v>30</v>
      </c>
      <c r="F1179" t="s">
        <v>48</v>
      </c>
      <c r="G1179" t="s">
        <v>100</v>
      </c>
      <c r="H1179" t="s">
        <v>41</v>
      </c>
      <c r="I1179">
        <f t="shared" si="198"/>
        <v>4</v>
      </c>
      <c r="J1179">
        <f t="shared" si="199"/>
        <v>5</v>
      </c>
      <c r="K1179" s="26">
        <f t="shared" si="200"/>
        <v>13</v>
      </c>
      <c r="L1179">
        <f t="shared" si="201"/>
        <v>1</v>
      </c>
      <c r="M1179">
        <f t="shared" si="202"/>
        <v>1</v>
      </c>
      <c r="N1179">
        <f t="shared" si="203"/>
        <v>3</v>
      </c>
      <c r="O1179">
        <f t="shared" si="204"/>
        <v>1</v>
      </c>
      <c r="P1179">
        <f t="shared" si="205"/>
        <v>8</v>
      </c>
      <c r="Q1179">
        <f t="shared" si="206"/>
        <v>4</v>
      </c>
      <c r="R1179">
        <f t="shared" si="207"/>
        <v>36</v>
      </c>
      <c r="S1179">
        <f t="shared" si="208"/>
        <v>0.6</v>
      </c>
    </row>
    <row r="1180" spans="1:19" ht="16">
      <c r="A1180" s="3">
        <v>40040.920503553243</v>
      </c>
      <c r="B1180" t="s">
        <v>13390</v>
      </c>
      <c r="C1180" t="s">
        <v>3461</v>
      </c>
      <c r="D1180">
        <v>5</v>
      </c>
      <c r="E1180">
        <v>4</v>
      </c>
      <c r="F1180" t="s">
        <v>134</v>
      </c>
      <c r="G1180" t="s">
        <v>100</v>
      </c>
      <c r="H1180" t="s">
        <v>41</v>
      </c>
      <c r="I1180">
        <f t="shared" si="198"/>
        <v>8</v>
      </c>
      <c r="J1180">
        <f t="shared" si="199"/>
        <v>4</v>
      </c>
      <c r="K1180" s="26">
        <f t="shared" si="200"/>
        <v>11</v>
      </c>
      <c r="L1180">
        <f t="shared" si="201"/>
        <v>5</v>
      </c>
      <c r="M1180">
        <f t="shared" si="202"/>
        <v>2</v>
      </c>
      <c r="N1180">
        <f t="shared" si="203"/>
        <v>8</v>
      </c>
      <c r="O1180">
        <f t="shared" si="204"/>
        <v>1</v>
      </c>
      <c r="P1180">
        <f t="shared" si="205"/>
        <v>1</v>
      </c>
      <c r="Q1180">
        <f t="shared" si="206"/>
        <v>4</v>
      </c>
      <c r="R1180">
        <f t="shared" si="207"/>
        <v>36</v>
      </c>
      <c r="S1180">
        <f t="shared" si="208"/>
        <v>0.6</v>
      </c>
    </row>
    <row r="1181" spans="1:19" ht="16">
      <c r="A1181" s="3">
        <v>39939.335682870369</v>
      </c>
      <c r="B1181" t="s">
        <v>26</v>
      </c>
      <c r="C1181" t="s">
        <v>142</v>
      </c>
      <c r="D1181" t="s">
        <v>30</v>
      </c>
      <c r="E1181" t="s">
        <v>30</v>
      </c>
      <c r="F1181" t="s">
        <v>88</v>
      </c>
      <c r="G1181" t="s">
        <v>34</v>
      </c>
      <c r="H1181" s="4" t="s">
        <v>41</v>
      </c>
      <c r="I1181">
        <f t="shared" si="198"/>
        <v>5</v>
      </c>
      <c r="J1181">
        <f t="shared" si="199"/>
        <v>2</v>
      </c>
      <c r="K1181" s="26">
        <f t="shared" si="200"/>
        <v>12</v>
      </c>
      <c r="L1181">
        <f t="shared" si="201"/>
        <v>1</v>
      </c>
      <c r="M1181">
        <f t="shared" si="202"/>
        <v>1</v>
      </c>
      <c r="N1181">
        <f t="shared" si="203"/>
        <v>4</v>
      </c>
      <c r="O1181">
        <f t="shared" si="204"/>
        <v>3</v>
      </c>
      <c r="P1181">
        <f t="shared" si="205"/>
        <v>4</v>
      </c>
      <c r="Q1181">
        <f t="shared" si="206"/>
        <v>4</v>
      </c>
      <c r="R1181">
        <f t="shared" si="207"/>
        <v>31</v>
      </c>
      <c r="S1181">
        <f t="shared" si="208"/>
        <v>0.51666666666666672</v>
      </c>
    </row>
    <row r="1182" spans="1:19" ht="16">
      <c r="A1182" s="3">
        <v>39962.929305752317</v>
      </c>
      <c r="B1182" t="s">
        <v>13390</v>
      </c>
      <c r="C1182" t="s">
        <v>3457</v>
      </c>
      <c r="D1182" t="s">
        <v>30</v>
      </c>
      <c r="E1182" t="s">
        <v>30</v>
      </c>
      <c r="F1182" t="s">
        <v>99</v>
      </c>
      <c r="G1182" t="s">
        <v>34</v>
      </c>
      <c r="H1182" s="4" t="s">
        <v>41</v>
      </c>
      <c r="I1182">
        <f t="shared" si="198"/>
        <v>5</v>
      </c>
      <c r="J1182">
        <f t="shared" si="199"/>
        <v>2</v>
      </c>
      <c r="K1182" s="26">
        <f t="shared" si="200"/>
        <v>9</v>
      </c>
      <c r="L1182">
        <f t="shared" si="201"/>
        <v>1</v>
      </c>
      <c r="M1182">
        <f t="shared" si="202"/>
        <v>1</v>
      </c>
      <c r="N1182">
        <f t="shared" si="203"/>
        <v>10</v>
      </c>
      <c r="O1182">
        <f t="shared" si="204"/>
        <v>3</v>
      </c>
      <c r="P1182">
        <f t="shared" si="205"/>
        <v>1</v>
      </c>
      <c r="Q1182">
        <f t="shared" si="206"/>
        <v>4</v>
      </c>
      <c r="R1182">
        <f t="shared" si="207"/>
        <v>31</v>
      </c>
      <c r="S1182">
        <f t="shared" si="208"/>
        <v>0.51666666666666672</v>
      </c>
    </row>
    <row r="1183" spans="1:19" ht="16">
      <c r="A1183" s="3">
        <v>40041.965565127313</v>
      </c>
      <c r="B1183" t="s">
        <v>13390</v>
      </c>
      <c r="C1183" t="s">
        <v>7054</v>
      </c>
      <c r="D1183">
        <v>5</v>
      </c>
      <c r="E1183">
        <v>3</v>
      </c>
      <c r="F1183" t="s">
        <v>4752</v>
      </c>
      <c r="G1183" t="s">
        <v>49</v>
      </c>
      <c r="H1183" t="s">
        <v>41</v>
      </c>
      <c r="I1183">
        <f t="shared" si="198"/>
        <v>8</v>
      </c>
      <c r="J1183">
        <f t="shared" si="199"/>
        <v>4</v>
      </c>
      <c r="K1183" s="26">
        <f t="shared" si="200"/>
        <v>8</v>
      </c>
      <c r="L1183">
        <f t="shared" si="201"/>
        <v>5</v>
      </c>
      <c r="M1183">
        <f t="shared" si="202"/>
        <v>5</v>
      </c>
      <c r="N1183">
        <f t="shared" si="203"/>
        <v>9</v>
      </c>
      <c r="O1183">
        <f t="shared" si="204"/>
        <v>4</v>
      </c>
      <c r="P1183">
        <f t="shared" si="205"/>
        <v>1</v>
      </c>
      <c r="Q1183">
        <f t="shared" si="206"/>
        <v>4</v>
      </c>
      <c r="R1183">
        <f t="shared" si="207"/>
        <v>40</v>
      </c>
      <c r="S1183">
        <f t="shared" si="208"/>
        <v>0.66666666666666663</v>
      </c>
    </row>
    <row r="1184" spans="1:19" ht="16">
      <c r="A1184" s="3">
        <v>39975.92597222222</v>
      </c>
      <c r="B1184" t="s">
        <v>26</v>
      </c>
      <c r="C1184" t="s">
        <v>3461</v>
      </c>
      <c r="D1184" t="s">
        <v>30</v>
      </c>
      <c r="E1184" t="s">
        <v>30</v>
      </c>
      <c r="F1184" t="s">
        <v>191</v>
      </c>
      <c r="G1184" t="s">
        <v>410</v>
      </c>
      <c r="H1184" t="s">
        <v>41</v>
      </c>
      <c r="I1184">
        <f t="shared" si="198"/>
        <v>6</v>
      </c>
      <c r="J1184">
        <f t="shared" si="199"/>
        <v>3</v>
      </c>
      <c r="K1184" s="26">
        <f t="shared" si="200"/>
        <v>11</v>
      </c>
      <c r="L1184">
        <f t="shared" si="201"/>
        <v>1</v>
      </c>
      <c r="M1184">
        <f t="shared" si="202"/>
        <v>1</v>
      </c>
      <c r="N1184">
        <f t="shared" si="203"/>
        <v>7</v>
      </c>
      <c r="O1184">
        <f t="shared" si="204"/>
        <v>1</v>
      </c>
      <c r="P1184">
        <f t="shared" si="205"/>
        <v>4</v>
      </c>
      <c r="Q1184">
        <f t="shared" si="206"/>
        <v>4</v>
      </c>
      <c r="R1184">
        <f t="shared" si="207"/>
        <v>32</v>
      </c>
      <c r="S1184">
        <f t="shared" si="208"/>
        <v>0.53333333333333333</v>
      </c>
    </row>
    <row r="1185" spans="1:19" ht="16">
      <c r="A1185" s="3">
        <v>39920.886105092592</v>
      </c>
      <c r="B1185" t="s">
        <v>13390</v>
      </c>
      <c r="C1185" t="s">
        <v>27</v>
      </c>
      <c r="D1185" t="s">
        <v>30</v>
      </c>
      <c r="E1185" t="s">
        <v>30</v>
      </c>
      <c r="F1185" t="s">
        <v>99</v>
      </c>
      <c r="G1185" t="s">
        <v>100</v>
      </c>
      <c r="H1185" t="s">
        <v>41</v>
      </c>
      <c r="I1185">
        <f t="shared" si="198"/>
        <v>4</v>
      </c>
      <c r="J1185">
        <f t="shared" si="199"/>
        <v>5</v>
      </c>
      <c r="K1185" s="26">
        <f t="shared" si="200"/>
        <v>2</v>
      </c>
      <c r="L1185">
        <f t="shared" si="201"/>
        <v>1</v>
      </c>
      <c r="M1185">
        <f t="shared" si="202"/>
        <v>1</v>
      </c>
      <c r="N1185">
        <f t="shared" si="203"/>
        <v>10</v>
      </c>
      <c r="O1185">
        <f t="shared" si="204"/>
        <v>1</v>
      </c>
      <c r="P1185">
        <f t="shared" si="205"/>
        <v>1</v>
      </c>
      <c r="Q1185">
        <f t="shared" si="206"/>
        <v>4</v>
      </c>
      <c r="R1185">
        <f t="shared" si="207"/>
        <v>25</v>
      </c>
      <c r="S1185">
        <f t="shared" si="208"/>
        <v>0.41666666666666669</v>
      </c>
    </row>
    <row r="1186" spans="1:19" ht="16">
      <c r="A1186" s="3">
        <v>40025.815497685187</v>
      </c>
      <c r="B1186" t="s">
        <v>5089</v>
      </c>
      <c r="C1186" t="s">
        <v>3461</v>
      </c>
      <c r="D1186">
        <v>5</v>
      </c>
      <c r="E1186">
        <v>5</v>
      </c>
      <c r="F1186" t="s">
        <v>4744</v>
      </c>
      <c r="G1186" t="s">
        <v>34</v>
      </c>
      <c r="H1186" s="4" t="s">
        <v>41</v>
      </c>
      <c r="I1186">
        <f t="shared" si="198"/>
        <v>7</v>
      </c>
      <c r="J1186">
        <f t="shared" si="199"/>
        <v>1</v>
      </c>
      <c r="K1186" s="26">
        <f t="shared" si="200"/>
        <v>11</v>
      </c>
      <c r="L1186">
        <f t="shared" si="201"/>
        <v>5</v>
      </c>
      <c r="M1186">
        <f t="shared" si="202"/>
        <v>6</v>
      </c>
      <c r="N1186">
        <f t="shared" si="203"/>
        <v>2</v>
      </c>
      <c r="O1186">
        <f t="shared" si="204"/>
        <v>3</v>
      </c>
      <c r="P1186">
        <f t="shared" si="205"/>
        <v>2</v>
      </c>
      <c r="Q1186">
        <f t="shared" si="206"/>
        <v>4</v>
      </c>
      <c r="R1186">
        <f t="shared" si="207"/>
        <v>34</v>
      </c>
      <c r="S1186">
        <f t="shared" si="208"/>
        <v>0.56666666666666665</v>
      </c>
    </row>
    <row r="1187" spans="1:19" ht="16">
      <c r="A1187" s="3">
        <v>39949.44822121528</v>
      </c>
      <c r="B1187" t="s">
        <v>13390</v>
      </c>
      <c r="C1187" t="s">
        <v>3444</v>
      </c>
      <c r="D1187" t="s">
        <v>30</v>
      </c>
      <c r="E1187" t="s">
        <v>30</v>
      </c>
      <c r="F1187" t="s">
        <v>134</v>
      </c>
      <c r="G1187" t="s">
        <v>100</v>
      </c>
      <c r="H1187" t="s">
        <v>41</v>
      </c>
      <c r="I1187">
        <f t="shared" si="198"/>
        <v>5</v>
      </c>
      <c r="J1187">
        <f t="shared" si="199"/>
        <v>2</v>
      </c>
      <c r="K1187" s="26">
        <f t="shared" si="200"/>
        <v>1</v>
      </c>
      <c r="L1187">
        <f t="shared" si="201"/>
        <v>1</v>
      </c>
      <c r="M1187">
        <f t="shared" si="202"/>
        <v>1</v>
      </c>
      <c r="N1187">
        <f t="shared" si="203"/>
        <v>8</v>
      </c>
      <c r="O1187">
        <f t="shared" si="204"/>
        <v>1</v>
      </c>
      <c r="P1187">
        <f t="shared" si="205"/>
        <v>1</v>
      </c>
      <c r="Q1187">
        <f t="shared" si="206"/>
        <v>4</v>
      </c>
      <c r="R1187">
        <f t="shared" si="207"/>
        <v>19</v>
      </c>
      <c r="S1187">
        <f t="shared" si="208"/>
        <v>0.31666666666666665</v>
      </c>
    </row>
    <row r="1188" spans="1:19" ht="16">
      <c r="A1188" s="3">
        <v>39982.890606747686</v>
      </c>
      <c r="B1188" t="s">
        <v>13390</v>
      </c>
      <c r="C1188" t="s">
        <v>3461</v>
      </c>
      <c r="D1188" t="s">
        <v>30</v>
      </c>
      <c r="E1188" t="s">
        <v>30</v>
      </c>
      <c r="F1188" t="s">
        <v>191</v>
      </c>
      <c r="G1188" t="s">
        <v>100</v>
      </c>
      <c r="H1188" t="s">
        <v>41</v>
      </c>
      <c r="I1188">
        <f t="shared" si="198"/>
        <v>6</v>
      </c>
      <c r="J1188">
        <f t="shared" si="199"/>
        <v>3</v>
      </c>
      <c r="K1188" s="26">
        <f t="shared" si="200"/>
        <v>11</v>
      </c>
      <c r="L1188">
        <f t="shared" si="201"/>
        <v>1</v>
      </c>
      <c r="M1188">
        <f t="shared" si="202"/>
        <v>1</v>
      </c>
      <c r="N1188">
        <f t="shared" si="203"/>
        <v>7</v>
      </c>
      <c r="O1188">
        <f t="shared" si="204"/>
        <v>1</v>
      </c>
      <c r="P1188">
        <f t="shared" si="205"/>
        <v>1</v>
      </c>
      <c r="Q1188">
        <f t="shared" si="206"/>
        <v>4</v>
      </c>
      <c r="R1188">
        <f t="shared" si="207"/>
        <v>29</v>
      </c>
      <c r="S1188">
        <f t="shared" si="208"/>
        <v>0.48333333333333334</v>
      </c>
    </row>
    <row r="1189" spans="1:19" ht="16">
      <c r="A1189" s="3">
        <v>39969.890423807869</v>
      </c>
      <c r="B1189" t="s">
        <v>13390</v>
      </c>
      <c r="C1189" t="s">
        <v>3444</v>
      </c>
      <c r="D1189" t="s">
        <v>30</v>
      </c>
      <c r="E1189" t="s">
        <v>30</v>
      </c>
      <c r="F1189" t="s">
        <v>134</v>
      </c>
      <c r="G1189" t="s">
        <v>100</v>
      </c>
      <c r="H1189" t="s">
        <v>41</v>
      </c>
      <c r="I1189">
        <f t="shared" si="198"/>
        <v>6</v>
      </c>
      <c r="J1189">
        <f t="shared" si="199"/>
        <v>3</v>
      </c>
      <c r="K1189" s="26">
        <f t="shared" si="200"/>
        <v>1</v>
      </c>
      <c r="L1189">
        <f t="shared" si="201"/>
        <v>1</v>
      </c>
      <c r="M1189">
        <f t="shared" si="202"/>
        <v>1</v>
      </c>
      <c r="N1189">
        <f t="shared" si="203"/>
        <v>8</v>
      </c>
      <c r="O1189">
        <f t="shared" si="204"/>
        <v>1</v>
      </c>
      <c r="P1189">
        <f t="shared" si="205"/>
        <v>1</v>
      </c>
      <c r="Q1189">
        <f t="shared" si="206"/>
        <v>4</v>
      </c>
      <c r="R1189">
        <f t="shared" si="207"/>
        <v>20</v>
      </c>
      <c r="S1189">
        <f t="shared" si="208"/>
        <v>0.33333333333333331</v>
      </c>
    </row>
    <row r="1190" spans="1:19" ht="16">
      <c r="A1190" s="3">
        <v>40022.376157407409</v>
      </c>
      <c r="B1190" t="s">
        <v>5089</v>
      </c>
      <c r="C1190" t="s">
        <v>7957</v>
      </c>
      <c r="D1190">
        <v>5</v>
      </c>
      <c r="E1190">
        <v>5</v>
      </c>
      <c r="F1190" t="s">
        <v>4752</v>
      </c>
      <c r="G1190" t="s">
        <v>34</v>
      </c>
      <c r="H1190" s="4" t="s">
        <v>41</v>
      </c>
      <c r="I1190">
        <f t="shared" si="198"/>
        <v>7</v>
      </c>
      <c r="J1190">
        <f t="shared" si="199"/>
        <v>1</v>
      </c>
      <c r="K1190" s="26">
        <f t="shared" si="200"/>
        <v>5</v>
      </c>
      <c r="L1190">
        <f t="shared" si="201"/>
        <v>5</v>
      </c>
      <c r="M1190">
        <f t="shared" si="202"/>
        <v>6</v>
      </c>
      <c r="N1190">
        <f t="shared" si="203"/>
        <v>9</v>
      </c>
      <c r="O1190">
        <f t="shared" si="204"/>
        <v>3</v>
      </c>
      <c r="P1190">
        <f t="shared" si="205"/>
        <v>2</v>
      </c>
      <c r="Q1190">
        <f t="shared" si="206"/>
        <v>4</v>
      </c>
      <c r="R1190">
        <f t="shared" si="207"/>
        <v>35</v>
      </c>
      <c r="S1190">
        <f t="shared" si="208"/>
        <v>0.58333333333333337</v>
      </c>
    </row>
    <row r="1191" spans="1:19" ht="16">
      <c r="A1191" s="3">
        <v>39946.835107372688</v>
      </c>
      <c r="B1191" t="s">
        <v>13390</v>
      </c>
      <c r="C1191" t="s">
        <v>3457</v>
      </c>
      <c r="D1191" t="s">
        <v>30</v>
      </c>
      <c r="E1191" t="s">
        <v>30</v>
      </c>
      <c r="F1191" t="s">
        <v>48</v>
      </c>
      <c r="G1191" t="s">
        <v>49</v>
      </c>
      <c r="H1191" t="s">
        <v>41</v>
      </c>
      <c r="I1191">
        <f t="shared" si="198"/>
        <v>5</v>
      </c>
      <c r="J1191">
        <f t="shared" si="199"/>
        <v>2</v>
      </c>
      <c r="K1191" s="26">
        <f t="shared" si="200"/>
        <v>9</v>
      </c>
      <c r="L1191">
        <f t="shared" si="201"/>
        <v>1</v>
      </c>
      <c r="M1191">
        <f t="shared" si="202"/>
        <v>1</v>
      </c>
      <c r="N1191">
        <f t="shared" si="203"/>
        <v>3</v>
      </c>
      <c r="O1191">
        <f t="shared" si="204"/>
        <v>4</v>
      </c>
      <c r="P1191">
        <f t="shared" si="205"/>
        <v>1</v>
      </c>
      <c r="Q1191">
        <f t="shared" si="206"/>
        <v>4</v>
      </c>
      <c r="R1191">
        <f t="shared" si="207"/>
        <v>25</v>
      </c>
      <c r="S1191">
        <f t="shared" si="208"/>
        <v>0.41666666666666669</v>
      </c>
    </row>
    <row r="1192" spans="1:19" ht="16">
      <c r="A1192" s="3">
        <v>39949.674591087962</v>
      </c>
      <c r="B1192" t="s">
        <v>13390</v>
      </c>
      <c r="C1192" t="s">
        <v>3461</v>
      </c>
      <c r="D1192" t="s">
        <v>30</v>
      </c>
      <c r="E1192" t="s">
        <v>30</v>
      </c>
      <c r="F1192" t="s">
        <v>48</v>
      </c>
      <c r="G1192" t="s">
        <v>34</v>
      </c>
      <c r="H1192" s="4" t="s">
        <v>41</v>
      </c>
      <c r="I1192">
        <f t="shared" si="198"/>
        <v>5</v>
      </c>
      <c r="J1192">
        <f t="shared" si="199"/>
        <v>2</v>
      </c>
      <c r="K1192" s="26">
        <f t="shared" si="200"/>
        <v>11</v>
      </c>
      <c r="L1192">
        <f t="shared" si="201"/>
        <v>1</v>
      </c>
      <c r="M1192">
        <f t="shared" si="202"/>
        <v>1</v>
      </c>
      <c r="N1192">
        <f t="shared" si="203"/>
        <v>3</v>
      </c>
      <c r="O1192">
        <f t="shared" si="204"/>
        <v>3</v>
      </c>
      <c r="P1192">
        <f t="shared" si="205"/>
        <v>1</v>
      </c>
      <c r="Q1192">
        <f t="shared" si="206"/>
        <v>4</v>
      </c>
      <c r="R1192">
        <f t="shared" si="207"/>
        <v>26</v>
      </c>
      <c r="S1192">
        <f t="shared" si="208"/>
        <v>0.43333333333333335</v>
      </c>
    </row>
    <row r="1193" spans="1:19" ht="16">
      <c r="A1193" s="3">
        <v>39986.069452581018</v>
      </c>
      <c r="B1193" t="s">
        <v>13390</v>
      </c>
      <c r="C1193" t="s">
        <v>3461</v>
      </c>
      <c r="D1193" t="s">
        <v>30</v>
      </c>
      <c r="E1193" t="s">
        <v>30</v>
      </c>
      <c r="F1193" t="s">
        <v>4752</v>
      </c>
      <c r="G1193" t="s">
        <v>34</v>
      </c>
      <c r="H1193" s="4" t="s">
        <v>41</v>
      </c>
      <c r="I1193">
        <f t="shared" si="198"/>
        <v>6</v>
      </c>
      <c r="J1193">
        <f t="shared" si="199"/>
        <v>3</v>
      </c>
      <c r="K1193" s="26">
        <f t="shared" si="200"/>
        <v>11</v>
      </c>
      <c r="L1193">
        <f t="shared" si="201"/>
        <v>1</v>
      </c>
      <c r="M1193">
        <f t="shared" si="202"/>
        <v>1</v>
      </c>
      <c r="N1193">
        <f t="shared" si="203"/>
        <v>9</v>
      </c>
      <c r="O1193">
        <f t="shared" si="204"/>
        <v>3</v>
      </c>
      <c r="P1193">
        <f t="shared" si="205"/>
        <v>1</v>
      </c>
      <c r="Q1193">
        <f t="shared" si="206"/>
        <v>4</v>
      </c>
      <c r="R1193">
        <f t="shared" si="207"/>
        <v>33</v>
      </c>
      <c r="S1193">
        <f t="shared" si="208"/>
        <v>0.55000000000000004</v>
      </c>
    </row>
    <row r="1194" spans="1:19" ht="16">
      <c r="A1194" s="3">
        <v>40052.349344675924</v>
      </c>
      <c r="B1194" t="s">
        <v>13390</v>
      </c>
      <c r="C1194" t="s">
        <v>3444</v>
      </c>
      <c r="D1194">
        <v>5</v>
      </c>
      <c r="E1194">
        <v>5</v>
      </c>
      <c r="F1194" t="s">
        <v>134</v>
      </c>
      <c r="G1194" t="s">
        <v>100</v>
      </c>
      <c r="H1194" t="s">
        <v>41</v>
      </c>
      <c r="I1194">
        <f t="shared" si="198"/>
        <v>8</v>
      </c>
      <c r="J1194">
        <f t="shared" si="199"/>
        <v>4</v>
      </c>
      <c r="K1194" s="26">
        <f t="shared" si="200"/>
        <v>1</v>
      </c>
      <c r="L1194">
        <f t="shared" si="201"/>
        <v>5</v>
      </c>
      <c r="M1194">
        <f t="shared" si="202"/>
        <v>6</v>
      </c>
      <c r="N1194">
        <f t="shared" si="203"/>
        <v>8</v>
      </c>
      <c r="O1194">
        <f t="shared" si="204"/>
        <v>1</v>
      </c>
      <c r="P1194">
        <f t="shared" si="205"/>
        <v>1</v>
      </c>
      <c r="Q1194">
        <f t="shared" si="206"/>
        <v>4</v>
      </c>
      <c r="R1194">
        <f t="shared" si="207"/>
        <v>30</v>
      </c>
      <c r="S1194">
        <f t="shared" si="208"/>
        <v>0.5</v>
      </c>
    </row>
    <row r="1195" spans="1:19" ht="16">
      <c r="A1195" s="3">
        <v>39916.614308715281</v>
      </c>
      <c r="B1195" t="s">
        <v>13390</v>
      </c>
      <c r="C1195" t="s">
        <v>68</v>
      </c>
      <c r="D1195" t="s">
        <v>30</v>
      </c>
      <c r="E1195" t="s">
        <v>30</v>
      </c>
      <c r="F1195" t="s">
        <v>165</v>
      </c>
      <c r="G1195" t="s">
        <v>100</v>
      </c>
      <c r="H1195" t="s">
        <v>41</v>
      </c>
      <c r="I1195">
        <f t="shared" si="198"/>
        <v>4</v>
      </c>
      <c r="J1195">
        <f t="shared" si="199"/>
        <v>5</v>
      </c>
      <c r="K1195" s="26">
        <f t="shared" si="200"/>
        <v>10</v>
      </c>
      <c r="L1195">
        <f t="shared" si="201"/>
        <v>1</v>
      </c>
      <c r="M1195">
        <f t="shared" si="202"/>
        <v>1</v>
      </c>
      <c r="N1195">
        <f t="shared" si="203"/>
        <v>6</v>
      </c>
      <c r="O1195">
        <f t="shared" si="204"/>
        <v>1</v>
      </c>
      <c r="P1195">
        <f t="shared" si="205"/>
        <v>1</v>
      </c>
      <c r="Q1195">
        <f t="shared" si="206"/>
        <v>4</v>
      </c>
      <c r="R1195">
        <f t="shared" si="207"/>
        <v>29</v>
      </c>
      <c r="S1195">
        <f t="shared" si="208"/>
        <v>0.48333333333333334</v>
      </c>
    </row>
    <row r="1196" spans="1:19" ht="16">
      <c r="A1196" s="3">
        <v>39971.554163229164</v>
      </c>
      <c r="B1196" t="s">
        <v>13390</v>
      </c>
      <c r="C1196" t="s">
        <v>3444</v>
      </c>
      <c r="D1196" t="s">
        <v>30</v>
      </c>
      <c r="E1196" t="s">
        <v>30</v>
      </c>
      <c r="F1196" t="s">
        <v>134</v>
      </c>
      <c r="G1196" t="s">
        <v>34</v>
      </c>
      <c r="H1196" s="4" t="s">
        <v>41</v>
      </c>
      <c r="I1196">
        <f t="shared" si="198"/>
        <v>6</v>
      </c>
      <c r="J1196">
        <f t="shared" si="199"/>
        <v>3</v>
      </c>
      <c r="K1196" s="26">
        <f t="shared" si="200"/>
        <v>1</v>
      </c>
      <c r="L1196">
        <f t="shared" si="201"/>
        <v>1</v>
      </c>
      <c r="M1196">
        <f t="shared" si="202"/>
        <v>1</v>
      </c>
      <c r="N1196">
        <f t="shared" si="203"/>
        <v>8</v>
      </c>
      <c r="O1196">
        <f t="shared" si="204"/>
        <v>3</v>
      </c>
      <c r="P1196">
        <f t="shared" si="205"/>
        <v>1</v>
      </c>
      <c r="Q1196">
        <f t="shared" si="206"/>
        <v>4</v>
      </c>
      <c r="R1196">
        <f t="shared" si="207"/>
        <v>22</v>
      </c>
      <c r="S1196">
        <f t="shared" si="208"/>
        <v>0.36666666666666664</v>
      </c>
    </row>
    <row r="1197" spans="1:19" ht="16">
      <c r="A1197" s="3">
        <v>39978.419405520835</v>
      </c>
      <c r="B1197" t="s">
        <v>13390</v>
      </c>
      <c r="C1197" t="s">
        <v>3461</v>
      </c>
      <c r="D1197" t="s">
        <v>30</v>
      </c>
      <c r="E1197" t="s">
        <v>30</v>
      </c>
      <c r="F1197" t="s">
        <v>134</v>
      </c>
      <c r="G1197" t="s">
        <v>49</v>
      </c>
      <c r="H1197" t="s">
        <v>41</v>
      </c>
      <c r="I1197">
        <f t="shared" si="198"/>
        <v>6</v>
      </c>
      <c r="J1197">
        <f t="shared" si="199"/>
        <v>3</v>
      </c>
      <c r="K1197" s="26">
        <f t="shared" si="200"/>
        <v>11</v>
      </c>
      <c r="L1197">
        <f t="shared" si="201"/>
        <v>1</v>
      </c>
      <c r="M1197">
        <f t="shared" si="202"/>
        <v>1</v>
      </c>
      <c r="N1197">
        <f t="shared" si="203"/>
        <v>8</v>
      </c>
      <c r="O1197">
        <f t="shared" si="204"/>
        <v>4</v>
      </c>
      <c r="P1197">
        <f t="shared" si="205"/>
        <v>1</v>
      </c>
      <c r="Q1197">
        <f t="shared" si="206"/>
        <v>4</v>
      </c>
      <c r="R1197">
        <f t="shared" si="207"/>
        <v>33</v>
      </c>
      <c r="S1197">
        <f t="shared" si="208"/>
        <v>0.55000000000000004</v>
      </c>
    </row>
    <row r="1198" spans="1:19" ht="16">
      <c r="A1198" s="3">
        <v>39975.998888888891</v>
      </c>
      <c r="B1198" t="s">
        <v>5089</v>
      </c>
      <c r="C1198" t="s">
        <v>3461</v>
      </c>
      <c r="D1198" t="s">
        <v>30</v>
      </c>
      <c r="E1198" t="s">
        <v>30</v>
      </c>
      <c r="F1198" t="s">
        <v>191</v>
      </c>
      <c r="G1198" t="s">
        <v>100</v>
      </c>
      <c r="H1198" t="s">
        <v>41</v>
      </c>
      <c r="I1198">
        <f t="shared" si="198"/>
        <v>6</v>
      </c>
      <c r="J1198">
        <f t="shared" si="199"/>
        <v>3</v>
      </c>
      <c r="K1198" s="26">
        <f t="shared" si="200"/>
        <v>11</v>
      </c>
      <c r="L1198">
        <f t="shared" si="201"/>
        <v>1</v>
      </c>
      <c r="M1198">
        <f t="shared" si="202"/>
        <v>1</v>
      </c>
      <c r="N1198">
        <f t="shared" si="203"/>
        <v>7</v>
      </c>
      <c r="O1198">
        <f t="shared" si="204"/>
        <v>1</v>
      </c>
      <c r="P1198">
        <f t="shared" si="205"/>
        <v>2</v>
      </c>
      <c r="Q1198">
        <f t="shared" si="206"/>
        <v>4</v>
      </c>
      <c r="R1198">
        <f t="shared" si="207"/>
        <v>30</v>
      </c>
      <c r="S1198">
        <f t="shared" si="208"/>
        <v>0.5</v>
      </c>
    </row>
    <row r="1199" spans="1:19" ht="16">
      <c r="A1199" s="3">
        <v>40009.489972685187</v>
      </c>
      <c r="B1199" t="s">
        <v>13390</v>
      </c>
      <c r="C1199" t="s">
        <v>3457</v>
      </c>
      <c r="D1199">
        <v>4</v>
      </c>
      <c r="E1199">
        <v>5</v>
      </c>
      <c r="F1199" t="s">
        <v>88</v>
      </c>
      <c r="G1199" t="s">
        <v>410</v>
      </c>
      <c r="H1199" t="s">
        <v>5156</v>
      </c>
      <c r="I1199">
        <f t="shared" si="198"/>
        <v>7</v>
      </c>
      <c r="J1199">
        <f t="shared" si="199"/>
        <v>1</v>
      </c>
      <c r="K1199" s="26">
        <f t="shared" si="200"/>
        <v>9</v>
      </c>
      <c r="L1199">
        <f t="shared" si="201"/>
        <v>2</v>
      </c>
      <c r="M1199">
        <f t="shared" si="202"/>
        <v>6</v>
      </c>
      <c r="N1199">
        <f t="shared" si="203"/>
        <v>4</v>
      </c>
      <c r="O1199">
        <f t="shared" si="204"/>
        <v>1</v>
      </c>
      <c r="P1199">
        <f t="shared" si="205"/>
        <v>1</v>
      </c>
      <c r="Q1199">
        <f t="shared" si="206"/>
        <v>1</v>
      </c>
      <c r="R1199">
        <f t="shared" si="207"/>
        <v>25</v>
      </c>
      <c r="S1199">
        <f t="shared" si="208"/>
        <v>0.41666666666666669</v>
      </c>
    </row>
    <row r="1200" spans="1:19" ht="16">
      <c r="A1200" s="3">
        <v>40019.423971608798</v>
      </c>
      <c r="B1200" t="s">
        <v>13390</v>
      </c>
      <c r="C1200" t="s">
        <v>3461</v>
      </c>
      <c r="D1200">
        <v>5</v>
      </c>
      <c r="E1200">
        <v>5</v>
      </c>
      <c r="F1200" t="s">
        <v>155</v>
      </c>
      <c r="G1200" t="s">
        <v>100</v>
      </c>
      <c r="H1200" t="s">
        <v>41</v>
      </c>
      <c r="I1200">
        <f t="shared" si="198"/>
        <v>7</v>
      </c>
      <c r="J1200">
        <f t="shared" si="199"/>
        <v>1</v>
      </c>
      <c r="K1200" s="26">
        <f t="shared" si="200"/>
        <v>11</v>
      </c>
      <c r="L1200">
        <f t="shared" si="201"/>
        <v>5</v>
      </c>
      <c r="M1200">
        <f t="shared" si="202"/>
        <v>6</v>
      </c>
      <c r="N1200">
        <f t="shared" si="203"/>
        <v>5</v>
      </c>
      <c r="O1200">
        <f t="shared" si="204"/>
        <v>1</v>
      </c>
      <c r="P1200">
        <f t="shared" si="205"/>
        <v>1</v>
      </c>
      <c r="Q1200">
        <f t="shared" si="206"/>
        <v>4</v>
      </c>
      <c r="R1200">
        <f t="shared" si="207"/>
        <v>34</v>
      </c>
      <c r="S1200">
        <f t="shared" si="208"/>
        <v>0.56666666666666665</v>
      </c>
    </row>
    <row r="1201" spans="1:19" ht="16">
      <c r="A1201" s="3">
        <v>40008.667711655093</v>
      </c>
      <c r="B1201" t="s">
        <v>13390</v>
      </c>
      <c r="C1201" t="s">
        <v>3457</v>
      </c>
      <c r="D1201">
        <v>5</v>
      </c>
      <c r="E1201">
        <v>5</v>
      </c>
      <c r="F1201" t="s">
        <v>134</v>
      </c>
      <c r="G1201" t="s">
        <v>100</v>
      </c>
      <c r="H1201" t="s">
        <v>41</v>
      </c>
      <c r="I1201">
        <f t="shared" si="198"/>
        <v>7</v>
      </c>
      <c r="J1201">
        <f t="shared" si="199"/>
        <v>1</v>
      </c>
      <c r="K1201" s="26">
        <f t="shared" si="200"/>
        <v>9</v>
      </c>
      <c r="L1201">
        <f t="shared" si="201"/>
        <v>5</v>
      </c>
      <c r="M1201">
        <f t="shared" si="202"/>
        <v>6</v>
      </c>
      <c r="N1201">
        <f t="shared" si="203"/>
        <v>8</v>
      </c>
      <c r="O1201">
        <f t="shared" si="204"/>
        <v>1</v>
      </c>
      <c r="P1201">
        <f t="shared" si="205"/>
        <v>1</v>
      </c>
      <c r="Q1201">
        <f t="shared" si="206"/>
        <v>4</v>
      </c>
      <c r="R1201">
        <f t="shared" si="207"/>
        <v>35</v>
      </c>
      <c r="S1201">
        <f t="shared" si="208"/>
        <v>0.58333333333333337</v>
      </c>
    </row>
    <row r="1202" spans="1:19" ht="16">
      <c r="A1202" s="3">
        <v>39925</v>
      </c>
      <c r="B1202" t="s">
        <v>1679</v>
      </c>
      <c r="C1202" t="s">
        <v>46</v>
      </c>
      <c r="D1202" t="s">
        <v>30</v>
      </c>
      <c r="E1202" t="s">
        <v>30</v>
      </c>
      <c r="F1202" t="s">
        <v>191</v>
      </c>
      <c r="G1202" t="s">
        <v>410</v>
      </c>
      <c r="H1202" t="s">
        <v>41</v>
      </c>
      <c r="I1202">
        <f t="shared" si="198"/>
        <v>4</v>
      </c>
      <c r="J1202">
        <f t="shared" si="199"/>
        <v>5</v>
      </c>
      <c r="K1202" s="26">
        <f t="shared" si="200"/>
        <v>1</v>
      </c>
      <c r="L1202">
        <f t="shared" si="201"/>
        <v>1</v>
      </c>
      <c r="M1202">
        <f t="shared" si="202"/>
        <v>1</v>
      </c>
      <c r="N1202">
        <f t="shared" si="203"/>
        <v>7</v>
      </c>
      <c r="O1202">
        <f t="shared" si="204"/>
        <v>1</v>
      </c>
      <c r="P1202">
        <f t="shared" si="205"/>
        <v>5</v>
      </c>
      <c r="Q1202">
        <f t="shared" si="206"/>
        <v>4</v>
      </c>
      <c r="R1202">
        <f t="shared" si="207"/>
        <v>25</v>
      </c>
      <c r="S1202">
        <f t="shared" si="208"/>
        <v>0.41666666666666669</v>
      </c>
    </row>
    <row r="1203" spans="1:19" ht="16">
      <c r="A1203" s="3">
        <v>40060.686245173609</v>
      </c>
      <c r="B1203" t="s">
        <v>13390</v>
      </c>
      <c r="C1203" t="s">
        <v>7054</v>
      </c>
      <c r="D1203">
        <v>5</v>
      </c>
      <c r="E1203">
        <v>5</v>
      </c>
      <c r="F1203" t="s">
        <v>4752</v>
      </c>
      <c r="G1203" t="s">
        <v>49</v>
      </c>
      <c r="H1203" t="s">
        <v>41</v>
      </c>
      <c r="I1203">
        <f t="shared" si="198"/>
        <v>9</v>
      </c>
      <c r="J1203">
        <f t="shared" si="199"/>
        <v>6</v>
      </c>
      <c r="K1203" s="26">
        <f t="shared" si="200"/>
        <v>8</v>
      </c>
      <c r="L1203">
        <f t="shared" si="201"/>
        <v>5</v>
      </c>
      <c r="M1203">
        <f t="shared" si="202"/>
        <v>6</v>
      </c>
      <c r="N1203">
        <f t="shared" si="203"/>
        <v>9</v>
      </c>
      <c r="O1203">
        <f t="shared" si="204"/>
        <v>4</v>
      </c>
      <c r="P1203">
        <f t="shared" si="205"/>
        <v>1</v>
      </c>
      <c r="Q1203">
        <f t="shared" si="206"/>
        <v>4</v>
      </c>
      <c r="R1203">
        <f t="shared" si="207"/>
        <v>43</v>
      </c>
      <c r="S1203">
        <f t="shared" si="208"/>
        <v>0.71666666666666667</v>
      </c>
    </row>
    <row r="1204" spans="1:19" ht="16">
      <c r="A1204" s="3">
        <v>40010.369076932868</v>
      </c>
      <c r="B1204" t="s">
        <v>13390</v>
      </c>
      <c r="C1204" t="s">
        <v>3461</v>
      </c>
      <c r="D1204">
        <v>3</v>
      </c>
      <c r="E1204">
        <v>2</v>
      </c>
      <c r="F1204" t="s">
        <v>134</v>
      </c>
      <c r="G1204" t="s">
        <v>410</v>
      </c>
      <c r="H1204" t="s">
        <v>41</v>
      </c>
      <c r="I1204">
        <f t="shared" si="198"/>
        <v>7</v>
      </c>
      <c r="J1204">
        <f t="shared" si="199"/>
        <v>1</v>
      </c>
      <c r="K1204" s="26">
        <f t="shared" si="200"/>
        <v>11</v>
      </c>
      <c r="L1204">
        <f t="shared" si="201"/>
        <v>3</v>
      </c>
      <c r="M1204">
        <f t="shared" si="202"/>
        <v>3</v>
      </c>
      <c r="N1204">
        <f t="shared" si="203"/>
        <v>8</v>
      </c>
      <c r="O1204">
        <f t="shared" si="204"/>
        <v>1</v>
      </c>
      <c r="P1204">
        <f t="shared" si="205"/>
        <v>1</v>
      </c>
      <c r="Q1204">
        <f t="shared" si="206"/>
        <v>4</v>
      </c>
      <c r="R1204">
        <f t="shared" si="207"/>
        <v>32</v>
      </c>
      <c r="S1204">
        <f t="shared" si="208"/>
        <v>0.53333333333333333</v>
      </c>
    </row>
    <row r="1205" spans="1:19" ht="16">
      <c r="A1205" s="3">
        <v>40025.779092858793</v>
      </c>
      <c r="B1205" t="s">
        <v>13390</v>
      </c>
      <c r="C1205" t="s">
        <v>3444</v>
      </c>
      <c r="D1205">
        <v>5</v>
      </c>
      <c r="E1205">
        <v>5</v>
      </c>
      <c r="F1205" t="s">
        <v>4744</v>
      </c>
      <c r="G1205" t="s">
        <v>34</v>
      </c>
      <c r="H1205" s="4" t="s">
        <v>41</v>
      </c>
      <c r="I1205">
        <f t="shared" si="198"/>
        <v>7</v>
      </c>
      <c r="J1205">
        <f t="shared" si="199"/>
        <v>1</v>
      </c>
      <c r="K1205" s="26">
        <f t="shared" si="200"/>
        <v>1</v>
      </c>
      <c r="L1205">
        <f t="shared" si="201"/>
        <v>5</v>
      </c>
      <c r="M1205">
        <f t="shared" si="202"/>
        <v>6</v>
      </c>
      <c r="N1205">
        <f t="shared" si="203"/>
        <v>2</v>
      </c>
      <c r="O1205">
        <f t="shared" si="204"/>
        <v>3</v>
      </c>
      <c r="P1205">
        <f t="shared" si="205"/>
        <v>1</v>
      </c>
      <c r="Q1205">
        <f t="shared" si="206"/>
        <v>4</v>
      </c>
      <c r="R1205">
        <f t="shared" si="207"/>
        <v>23</v>
      </c>
      <c r="S1205">
        <f t="shared" si="208"/>
        <v>0.38333333333333336</v>
      </c>
    </row>
    <row r="1206" spans="1:19" ht="16">
      <c r="A1206" s="3">
        <v>39931.886666666665</v>
      </c>
      <c r="B1206" t="s">
        <v>26</v>
      </c>
      <c r="C1206" t="s">
        <v>68</v>
      </c>
      <c r="D1206" t="s">
        <v>30</v>
      </c>
      <c r="E1206" t="s">
        <v>30</v>
      </c>
      <c r="F1206" t="s">
        <v>48</v>
      </c>
      <c r="G1206" t="s">
        <v>34</v>
      </c>
      <c r="H1206" s="4" t="s">
        <v>41</v>
      </c>
      <c r="I1206">
        <f t="shared" si="198"/>
        <v>4</v>
      </c>
      <c r="J1206">
        <f t="shared" si="199"/>
        <v>5</v>
      </c>
      <c r="K1206" s="26">
        <f t="shared" si="200"/>
        <v>10</v>
      </c>
      <c r="L1206">
        <f t="shared" si="201"/>
        <v>1</v>
      </c>
      <c r="M1206">
        <f t="shared" si="202"/>
        <v>1</v>
      </c>
      <c r="N1206">
        <f t="shared" si="203"/>
        <v>3</v>
      </c>
      <c r="O1206">
        <f t="shared" si="204"/>
        <v>3</v>
      </c>
      <c r="P1206">
        <f t="shared" si="205"/>
        <v>4</v>
      </c>
      <c r="Q1206">
        <f t="shared" si="206"/>
        <v>4</v>
      </c>
      <c r="R1206">
        <f t="shared" si="207"/>
        <v>31</v>
      </c>
      <c r="S1206">
        <f t="shared" si="208"/>
        <v>0.51666666666666672</v>
      </c>
    </row>
    <row r="1207" spans="1:19" ht="16">
      <c r="A1207" s="3">
        <v>39965.52488070602</v>
      </c>
      <c r="B1207" t="s">
        <v>13390</v>
      </c>
      <c r="C1207" t="s">
        <v>3457</v>
      </c>
      <c r="D1207" t="s">
        <v>30</v>
      </c>
      <c r="E1207" t="s">
        <v>30</v>
      </c>
      <c r="F1207" t="s">
        <v>165</v>
      </c>
      <c r="G1207" t="s">
        <v>34</v>
      </c>
      <c r="H1207" s="4" t="s">
        <v>41</v>
      </c>
      <c r="I1207">
        <f t="shared" si="198"/>
        <v>6</v>
      </c>
      <c r="J1207">
        <f t="shared" si="199"/>
        <v>3</v>
      </c>
      <c r="K1207" s="26">
        <f t="shared" si="200"/>
        <v>9</v>
      </c>
      <c r="L1207">
        <f t="shared" si="201"/>
        <v>1</v>
      </c>
      <c r="M1207">
        <f t="shared" si="202"/>
        <v>1</v>
      </c>
      <c r="N1207">
        <f t="shared" si="203"/>
        <v>6</v>
      </c>
      <c r="O1207">
        <f t="shared" si="204"/>
        <v>3</v>
      </c>
      <c r="P1207">
        <f t="shared" si="205"/>
        <v>1</v>
      </c>
      <c r="Q1207">
        <f t="shared" si="206"/>
        <v>4</v>
      </c>
      <c r="R1207">
        <f t="shared" si="207"/>
        <v>28</v>
      </c>
      <c r="S1207">
        <f t="shared" si="208"/>
        <v>0.46666666666666667</v>
      </c>
    </row>
    <row r="1208" spans="1:19" ht="16">
      <c r="A1208" s="3">
        <v>39946.905208993056</v>
      </c>
      <c r="B1208" t="s">
        <v>13390</v>
      </c>
      <c r="C1208" t="s">
        <v>3461</v>
      </c>
      <c r="D1208" t="s">
        <v>30</v>
      </c>
      <c r="E1208" t="s">
        <v>30</v>
      </c>
      <c r="F1208" t="s">
        <v>88</v>
      </c>
      <c r="G1208" t="s">
        <v>410</v>
      </c>
      <c r="H1208" t="s">
        <v>41</v>
      </c>
      <c r="I1208">
        <f t="shared" si="198"/>
        <v>5</v>
      </c>
      <c r="J1208">
        <f t="shared" si="199"/>
        <v>2</v>
      </c>
      <c r="K1208" s="26">
        <f t="shared" si="200"/>
        <v>11</v>
      </c>
      <c r="L1208">
        <f t="shared" si="201"/>
        <v>1</v>
      </c>
      <c r="M1208">
        <f t="shared" si="202"/>
        <v>1</v>
      </c>
      <c r="N1208">
        <f t="shared" si="203"/>
        <v>4</v>
      </c>
      <c r="O1208">
        <f t="shared" si="204"/>
        <v>1</v>
      </c>
      <c r="P1208">
        <f t="shared" si="205"/>
        <v>1</v>
      </c>
      <c r="Q1208">
        <f t="shared" si="206"/>
        <v>4</v>
      </c>
      <c r="R1208">
        <f t="shared" si="207"/>
        <v>25</v>
      </c>
      <c r="S1208">
        <f t="shared" si="208"/>
        <v>0.41666666666666669</v>
      </c>
    </row>
    <row r="1209" spans="1:19" ht="16">
      <c r="A1209" s="3">
        <v>39981</v>
      </c>
      <c r="B1209" t="s">
        <v>59</v>
      </c>
      <c r="C1209" t="s">
        <v>3444</v>
      </c>
      <c r="D1209" t="s">
        <v>30</v>
      </c>
      <c r="E1209" t="s">
        <v>30</v>
      </c>
      <c r="F1209" t="s">
        <v>33</v>
      </c>
      <c r="G1209" t="s">
        <v>100</v>
      </c>
      <c r="H1209" t="s">
        <v>41</v>
      </c>
      <c r="I1209">
        <f t="shared" si="198"/>
        <v>6</v>
      </c>
      <c r="J1209">
        <f t="shared" si="199"/>
        <v>3</v>
      </c>
      <c r="K1209" s="26">
        <f t="shared" si="200"/>
        <v>1</v>
      </c>
      <c r="L1209">
        <f t="shared" si="201"/>
        <v>1</v>
      </c>
      <c r="M1209">
        <f t="shared" si="202"/>
        <v>1</v>
      </c>
      <c r="N1209">
        <f t="shared" si="203"/>
        <v>1</v>
      </c>
      <c r="O1209">
        <f t="shared" si="204"/>
        <v>1</v>
      </c>
      <c r="P1209">
        <f t="shared" si="205"/>
        <v>8</v>
      </c>
      <c r="Q1209">
        <f t="shared" si="206"/>
        <v>4</v>
      </c>
      <c r="R1209">
        <f t="shared" si="207"/>
        <v>20</v>
      </c>
      <c r="S1209">
        <f t="shared" si="208"/>
        <v>0.33333333333333331</v>
      </c>
    </row>
    <row r="1210" spans="1:19" ht="16">
      <c r="A1210" s="3">
        <v>40055.540086840279</v>
      </c>
      <c r="B1210" t="s">
        <v>13390</v>
      </c>
      <c r="C1210" t="s">
        <v>3461</v>
      </c>
      <c r="D1210">
        <v>5</v>
      </c>
      <c r="E1210">
        <v>3</v>
      </c>
      <c r="F1210" t="s">
        <v>4744</v>
      </c>
      <c r="G1210" t="s">
        <v>410</v>
      </c>
      <c r="H1210" t="s">
        <v>41</v>
      </c>
      <c r="I1210">
        <f t="shared" si="198"/>
        <v>8</v>
      </c>
      <c r="J1210">
        <f t="shared" si="199"/>
        <v>4</v>
      </c>
      <c r="K1210" s="26">
        <f t="shared" si="200"/>
        <v>11</v>
      </c>
      <c r="L1210">
        <f t="shared" si="201"/>
        <v>5</v>
      </c>
      <c r="M1210">
        <f t="shared" si="202"/>
        <v>5</v>
      </c>
      <c r="N1210">
        <f t="shared" si="203"/>
        <v>2</v>
      </c>
      <c r="O1210">
        <f t="shared" si="204"/>
        <v>1</v>
      </c>
      <c r="P1210">
        <f t="shared" si="205"/>
        <v>1</v>
      </c>
      <c r="Q1210">
        <f t="shared" si="206"/>
        <v>4</v>
      </c>
      <c r="R1210">
        <f t="shared" si="207"/>
        <v>33</v>
      </c>
      <c r="S1210">
        <f t="shared" si="208"/>
        <v>0.55000000000000004</v>
      </c>
    </row>
    <row r="1211" spans="1:19" ht="16">
      <c r="A1211" s="3">
        <v>40074.785177199075</v>
      </c>
      <c r="B1211" t="s">
        <v>13390</v>
      </c>
      <c r="C1211" t="s">
        <v>3444</v>
      </c>
      <c r="D1211">
        <v>5</v>
      </c>
      <c r="E1211">
        <v>5</v>
      </c>
      <c r="F1211" t="s">
        <v>4752</v>
      </c>
      <c r="G1211" t="s">
        <v>34</v>
      </c>
      <c r="H1211" s="4" t="s">
        <v>41</v>
      </c>
      <c r="I1211">
        <f t="shared" si="198"/>
        <v>9</v>
      </c>
      <c r="J1211">
        <f t="shared" si="199"/>
        <v>6</v>
      </c>
      <c r="K1211" s="26">
        <f t="shared" si="200"/>
        <v>1</v>
      </c>
      <c r="L1211">
        <f t="shared" si="201"/>
        <v>5</v>
      </c>
      <c r="M1211">
        <f t="shared" si="202"/>
        <v>6</v>
      </c>
      <c r="N1211">
        <f t="shared" si="203"/>
        <v>9</v>
      </c>
      <c r="O1211">
        <f t="shared" si="204"/>
        <v>3</v>
      </c>
      <c r="P1211">
        <f t="shared" si="205"/>
        <v>1</v>
      </c>
      <c r="Q1211">
        <f t="shared" si="206"/>
        <v>4</v>
      </c>
      <c r="R1211">
        <f t="shared" si="207"/>
        <v>35</v>
      </c>
      <c r="S1211">
        <f t="shared" si="208"/>
        <v>0.58333333333333337</v>
      </c>
    </row>
    <row r="1212" spans="1:19" ht="16">
      <c r="A1212" s="3">
        <v>40006.87824244213</v>
      </c>
      <c r="B1212" t="s">
        <v>13390</v>
      </c>
      <c r="C1212" t="s">
        <v>7054</v>
      </c>
      <c r="D1212">
        <v>5</v>
      </c>
      <c r="E1212">
        <v>5</v>
      </c>
      <c r="F1212" t="s">
        <v>155</v>
      </c>
      <c r="G1212" t="s">
        <v>410</v>
      </c>
      <c r="H1212" t="s">
        <v>5156</v>
      </c>
      <c r="I1212">
        <f t="shared" si="198"/>
        <v>7</v>
      </c>
      <c r="J1212">
        <f t="shared" si="199"/>
        <v>1</v>
      </c>
      <c r="K1212" s="26">
        <f t="shared" si="200"/>
        <v>8</v>
      </c>
      <c r="L1212">
        <f t="shared" si="201"/>
        <v>5</v>
      </c>
      <c r="M1212">
        <f t="shared" si="202"/>
        <v>6</v>
      </c>
      <c r="N1212">
        <f t="shared" si="203"/>
        <v>5</v>
      </c>
      <c r="O1212">
        <f t="shared" si="204"/>
        <v>1</v>
      </c>
      <c r="P1212">
        <f t="shared" si="205"/>
        <v>1</v>
      </c>
      <c r="Q1212">
        <f t="shared" si="206"/>
        <v>1</v>
      </c>
      <c r="R1212">
        <f t="shared" si="207"/>
        <v>28</v>
      </c>
      <c r="S1212">
        <f t="shared" si="208"/>
        <v>0.46666666666666667</v>
      </c>
    </row>
    <row r="1213" spans="1:19" ht="16">
      <c r="A1213" s="3">
        <v>39968.864140972219</v>
      </c>
      <c r="B1213" t="s">
        <v>13390</v>
      </c>
      <c r="C1213" t="s">
        <v>3461</v>
      </c>
      <c r="D1213" t="s">
        <v>30</v>
      </c>
      <c r="E1213" t="s">
        <v>30</v>
      </c>
      <c r="F1213" t="s">
        <v>4744</v>
      </c>
      <c r="G1213" t="s">
        <v>100</v>
      </c>
      <c r="H1213" t="s">
        <v>41</v>
      </c>
      <c r="I1213">
        <f t="shared" si="198"/>
        <v>6</v>
      </c>
      <c r="J1213">
        <f t="shared" si="199"/>
        <v>3</v>
      </c>
      <c r="K1213" s="26">
        <f t="shared" si="200"/>
        <v>11</v>
      </c>
      <c r="L1213">
        <f t="shared" si="201"/>
        <v>1</v>
      </c>
      <c r="M1213">
        <f t="shared" si="202"/>
        <v>1</v>
      </c>
      <c r="N1213">
        <f t="shared" si="203"/>
        <v>2</v>
      </c>
      <c r="O1213">
        <f t="shared" si="204"/>
        <v>1</v>
      </c>
      <c r="P1213">
        <f t="shared" si="205"/>
        <v>1</v>
      </c>
      <c r="Q1213">
        <f t="shared" si="206"/>
        <v>4</v>
      </c>
      <c r="R1213">
        <f t="shared" si="207"/>
        <v>24</v>
      </c>
      <c r="S1213">
        <f t="shared" si="208"/>
        <v>0.4</v>
      </c>
    </row>
    <row r="1214" spans="1:19" ht="16">
      <c r="A1214" s="3">
        <v>39966.100624999999</v>
      </c>
      <c r="B1214" t="s">
        <v>26</v>
      </c>
      <c r="C1214" t="s">
        <v>3457</v>
      </c>
      <c r="D1214" t="s">
        <v>30</v>
      </c>
      <c r="E1214" t="s">
        <v>30</v>
      </c>
      <c r="F1214" t="s">
        <v>134</v>
      </c>
      <c r="G1214" t="s">
        <v>34</v>
      </c>
      <c r="H1214" s="4" t="s">
        <v>41</v>
      </c>
      <c r="I1214">
        <f t="shared" si="198"/>
        <v>6</v>
      </c>
      <c r="J1214">
        <f t="shared" si="199"/>
        <v>3</v>
      </c>
      <c r="K1214" s="26">
        <f t="shared" si="200"/>
        <v>9</v>
      </c>
      <c r="L1214">
        <f t="shared" si="201"/>
        <v>1</v>
      </c>
      <c r="M1214">
        <f t="shared" si="202"/>
        <v>1</v>
      </c>
      <c r="N1214">
        <f t="shared" si="203"/>
        <v>8</v>
      </c>
      <c r="O1214">
        <f t="shared" si="204"/>
        <v>3</v>
      </c>
      <c r="P1214">
        <f t="shared" si="205"/>
        <v>4</v>
      </c>
      <c r="Q1214">
        <f t="shared" si="206"/>
        <v>4</v>
      </c>
      <c r="R1214">
        <f t="shared" si="207"/>
        <v>33</v>
      </c>
      <c r="S1214">
        <f t="shared" si="208"/>
        <v>0.55000000000000004</v>
      </c>
    </row>
    <row r="1215" spans="1:19" ht="16">
      <c r="A1215" s="3">
        <v>40041</v>
      </c>
      <c r="B1215" t="s">
        <v>67</v>
      </c>
      <c r="C1215" t="s">
        <v>3461</v>
      </c>
      <c r="D1215">
        <v>5</v>
      </c>
      <c r="E1215">
        <v>5</v>
      </c>
      <c r="F1215" t="s">
        <v>88</v>
      </c>
      <c r="G1215" t="s">
        <v>100</v>
      </c>
      <c r="H1215" t="s">
        <v>41</v>
      </c>
      <c r="I1215">
        <f t="shared" si="198"/>
        <v>8</v>
      </c>
      <c r="J1215">
        <f t="shared" si="199"/>
        <v>4</v>
      </c>
      <c r="K1215" s="26">
        <f t="shared" si="200"/>
        <v>11</v>
      </c>
      <c r="L1215">
        <f t="shared" si="201"/>
        <v>5</v>
      </c>
      <c r="M1215">
        <f t="shared" si="202"/>
        <v>6</v>
      </c>
      <c r="N1215">
        <f t="shared" si="203"/>
        <v>4</v>
      </c>
      <c r="O1215">
        <f t="shared" si="204"/>
        <v>1</v>
      </c>
      <c r="P1215">
        <f t="shared" si="205"/>
        <v>7</v>
      </c>
      <c r="Q1215">
        <f t="shared" si="206"/>
        <v>4</v>
      </c>
      <c r="R1215">
        <f t="shared" si="207"/>
        <v>42</v>
      </c>
      <c r="S1215">
        <f t="shared" si="208"/>
        <v>0.7</v>
      </c>
    </row>
    <row r="1216" spans="1:19" ht="16">
      <c r="A1216" s="3">
        <v>39965.871373576389</v>
      </c>
      <c r="B1216" t="s">
        <v>13390</v>
      </c>
      <c r="C1216" t="s">
        <v>3461</v>
      </c>
      <c r="D1216" t="s">
        <v>30</v>
      </c>
      <c r="E1216" t="s">
        <v>30</v>
      </c>
      <c r="F1216" t="s">
        <v>134</v>
      </c>
      <c r="G1216" t="s">
        <v>34</v>
      </c>
      <c r="H1216" s="4" t="s">
        <v>41</v>
      </c>
      <c r="I1216">
        <f t="shared" si="198"/>
        <v>6</v>
      </c>
      <c r="J1216">
        <f t="shared" si="199"/>
        <v>3</v>
      </c>
      <c r="K1216" s="26">
        <f t="shared" si="200"/>
        <v>11</v>
      </c>
      <c r="L1216">
        <f t="shared" si="201"/>
        <v>1</v>
      </c>
      <c r="M1216">
        <f t="shared" si="202"/>
        <v>1</v>
      </c>
      <c r="N1216">
        <f t="shared" si="203"/>
        <v>8</v>
      </c>
      <c r="O1216">
        <f t="shared" si="204"/>
        <v>3</v>
      </c>
      <c r="P1216">
        <f t="shared" si="205"/>
        <v>1</v>
      </c>
      <c r="Q1216">
        <f t="shared" si="206"/>
        <v>4</v>
      </c>
      <c r="R1216">
        <f t="shared" si="207"/>
        <v>32</v>
      </c>
      <c r="S1216">
        <f t="shared" si="208"/>
        <v>0.53333333333333333</v>
      </c>
    </row>
    <row r="1217" spans="1:19" ht="16">
      <c r="A1217" s="3">
        <v>39933.226594988424</v>
      </c>
      <c r="B1217" t="s">
        <v>13390</v>
      </c>
      <c r="C1217" t="s">
        <v>27</v>
      </c>
      <c r="D1217" t="s">
        <v>30</v>
      </c>
      <c r="E1217" t="s">
        <v>30</v>
      </c>
      <c r="F1217" t="s">
        <v>88</v>
      </c>
      <c r="G1217" t="s">
        <v>34</v>
      </c>
      <c r="H1217" s="4" t="s">
        <v>41</v>
      </c>
      <c r="I1217">
        <f t="shared" si="198"/>
        <v>4</v>
      </c>
      <c r="J1217">
        <f t="shared" si="199"/>
        <v>5</v>
      </c>
      <c r="K1217" s="26">
        <f t="shared" si="200"/>
        <v>2</v>
      </c>
      <c r="L1217">
        <f t="shared" si="201"/>
        <v>1</v>
      </c>
      <c r="M1217">
        <f t="shared" si="202"/>
        <v>1</v>
      </c>
      <c r="N1217">
        <f t="shared" si="203"/>
        <v>4</v>
      </c>
      <c r="O1217">
        <f t="shared" si="204"/>
        <v>3</v>
      </c>
      <c r="P1217">
        <f t="shared" si="205"/>
        <v>1</v>
      </c>
      <c r="Q1217">
        <f t="shared" si="206"/>
        <v>4</v>
      </c>
      <c r="R1217">
        <f t="shared" si="207"/>
        <v>21</v>
      </c>
      <c r="S1217">
        <f t="shared" si="208"/>
        <v>0.35</v>
      </c>
    </row>
    <row r="1218" spans="1:19" ht="16">
      <c r="A1218" s="3">
        <v>39972.397986111115</v>
      </c>
      <c r="B1218" t="s">
        <v>26</v>
      </c>
      <c r="C1218" t="s">
        <v>3457</v>
      </c>
      <c r="D1218" t="s">
        <v>30</v>
      </c>
      <c r="E1218" t="s">
        <v>30</v>
      </c>
      <c r="F1218" t="s">
        <v>33</v>
      </c>
      <c r="G1218" t="s">
        <v>410</v>
      </c>
      <c r="H1218" t="s">
        <v>41</v>
      </c>
      <c r="I1218">
        <f t="shared" si="198"/>
        <v>6</v>
      </c>
      <c r="J1218">
        <f t="shared" si="199"/>
        <v>3</v>
      </c>
      <c r="K1218" s="26">
        <f t="shared" si="200"/>
        <v>9</v>
      </c>
      <c r="L1218">
        <f t="shared" si="201"/>
        <v>1</v>
      </c>
      <c r="M1218">
        <f t="shared" si="202"/>
        <v>1</v>
      </c>
      <c r="N1218">
        <f t="shared" si="203"/>
        <v>1</v>
      </c>
      <c r="O1218">
        <f t="shared" si="204"/>
        <v>1</v>
      </c>
      <c r="P1218">
        <f t="shared" si="205"/>
        <v>4</v>
      </c>
      <c r="Q1218">
        <f t="shared" si="206"/>
        <v>4</v>
      </c>
      <c r="R1218">
        <f t="shared" si="207"/>
        <v>24</v>
      </c>
      <c r="S1218">
        <f t="shared" si="208"/>
        <v>0.4</v>
      </c>
    </row>
    <row r="1219" spans="1:19" ht="16">
      <c r="A1219" s="3">
        <v>39926.939168715275</v>
      </c>
      <c r="B1219" t="s">
        <v>13390</v>
      </c>
      <c r="C1219" t="s">
        <v>46</v>
      </c>
      <c r="D1219" t="s">
        <v>30</v>
      </c>
      <c r="E1219" t="s">
        <v>30</v>
      </c>
      <c r="F1219" t="s">
        <v>88</v>
      </c>
      <c r="G1219" t="s">
        <v>34</v>
      </c>
      <c r="H1219" s="4" t="s">
        <v>41</v>
      </c>
      <c r="I1219">
        <f t="shared" ref="I1219:I1282" si="209">MONTH(A1219)</f>
        <v>4</v>
      </c>
      <c r="J1219">
        <f t="shared" ref="J1219:J1282" si="210">IF(I1219=9,6,(IF(I1219=4,5,(IF(I1219=8,4,(IF(I1219=6,3,IF(I1219=5,2,1))))))))</f>
        <v>5</v>
      </c>
      <c r="K1219" s="26">
        <f t="shared" ref="K1219:K1282" si="211">IF(C1219="w-300250-DebtReduction1-1DC",1,IF(C1219="w-300250-DebtReduction1-1DC-Head2",13,IF(C1219="w-300250-DebtReduction1-2DC-CreditSolutions",12,IF(C1219="w-302252-DebtReduction1-1DC-CreditSolutions",11,IF(C1219="w-300250-DebtReduction1-2DC-BlueMeter",10,IF(C1219="w-302252-DebtReduction1-1DC",9,IF(C1219="w-302252-DebtReduction1-1DC-yellowarrow-blue",8,IF(C1219="w-300250-DebtReduction1-1DC-CreditSolutions",7,IF(C1219="w-302252-DebtReduction1-1DC-yellowarrow",6,IF(C1219="w-302252-DebtReduction1-1DC-yellowarrow-dark",5,IF(C1219="w-300250-DebtReduction1-1DC-Head3",4,IF(C1219="w-w-302252-DebtReduction1-1DC-white",3,IF(C1219="w-300250-DebtReduction1-1DC-BlueMeter",2,1)))))))))))))</f>
        <v>1</v>
      </c>
      <c r="L1219">
        <f t="shared" ref="L1219:L1282" si="212">IF(D1219=2,6,(IF(D1219=5,5,(IF(D1219=1,4,(IF(D1219=3,3,IF(D1219=4,2,1))))))))</f>
        <v>1</v>
      </c>
      <c r="M1219">
        <f t="shared" ref="M1219:M1282" si="213">IF(E1219=5,6,(IF(E1219=3,5,(IF(E1219=1,4,(IF(E1219=2,3,IF(E1219=4,2,1))))))))</f>
        <v>1</v>
      </c>
      <c r="N1219">
        <f t="shared" ref="N1219:N1282" si="214">IF(F1219="70001-90000",10,IF(F1219="10001-15000",9,IF(F1219="15001-20000",8,IF(F1219="20001-30000",7,IF(F1219="50001-70000",6,IF(F1219="90000-100000",5,IF(F1219="30001-50000",4,IF(F1219="7500-15000",3,IF(F1219="7500-10000",2,1)))))))))</f>
        <v>4</v>
      </c>
      <c r="O1219">
        <f t="shared" ref="O1219:O1282" si="215">IF(G1219="Advertise.com",5,(IF(G1219="AdKnowledge",4,(IF(G1219="yahoo",3,(IF(G1219="Call_Center",2,1)))))))</f>
        <v>3</v>
      </c>
      <c r="P1219">
        <f t="shared" ref="P1219:P1282" si="216">IF(B1219="Closed",8, IF(B1219 = "EP Confirmed", 7,IF(B1219="EP Received",6,IF(B1219="EP Sent",5,IF(B1219="Unable to contact - Bad Contact Information",4,IF(B1219="Contacted - Invalid Profile",3,IF(B1219="Contacted - Doesn't Qualify",2,1)))))))</f>
        <v>1</v>
      </c>
      <c r="Q1219">
        <f t="shared" ref="Q1219:Q1282" si="217">IF(H1219="https://callcenter.inadcoads.com/callcenter/signius/CallCenterDRI.html",5,IF(H1219="http://www.debtreductioninc.com/index8.html",4,IF(H1219="http://www.inadcoad.com/CallCenter/Signius/CallCenterDRI.html",3,IF(H1219="http://www.debtreductioninc.com/index11.html",2,1))))</f>
        <v>4</v>
      </c>
      <c r="R1219">
        <f t="shared" ref="R1219:R1282" si="218">SUM(J1219:Q1219)</f>
        <v>20</v>
      </c>
      <c r="S1219">
        <f t="shared" ref="S1219:S1282" si="219">R1219/60</f>
        <v>0.33333333333333331</v>
      </c>
    </row>
    <row r="1220" spans="1:19" ht="16">
      <c r="A1220" s="3">
        <v>39920.688518518517</v>
      </c>
      <c r="B1220" t="s">
        <v>26</v>
      </c>
      <c r="C1220" t="s">
        <v>68</v>
      </c>
      <c r="D1220" t="s">
        <v>30</v>
      </c>
      <c r="E1220" t="s">
        <v>30</v>
      </c>
      <c r="F1220" t="s">
        <v>165</v>
      </c>
      <c r="G1220" t="s">
        <v>100</v>
      </c>
      <c r="H1220" t="s">
        <v>41</v>
      </c>
      <c r="I1220">
        <f t="shared" si="209"/>
        <v>4</v>
      </c>
      <c r="J1220">
        <f t="shared" si="210"/>
        <v>5</v>
      </c>
      <c r="K1220" s="26">
        <f t="shared" si="211"/>
        <v>10</v>
      </c>
      <c r="L1220">
        <f t="shared" si="212"/>
        <v>1</v>
      </c>
      <c r="M1220">
        <f t="shared" si="213"/>
        <v>1</v>
      </c>
      <c r="N1220">
        <f t="shared" si="214"/>
        <v>6</v>
      </c>
      <c r="O1220">
        <f t="shared" si="215"/>
        <v>1</v>
      </c>
      <c r="P1220">
        <f t="shared" si="216"/>
        <v>4</v>
      </c>
      <c r="Q1220">
        <f t="shared" si="217"/>
        <v>4</v>
      </c>
      <c r="R1220">
        <f t="shared" si="218"/>
        <v>32</v>
      </c>
      <c r="S1220">
        <f t="shared" si="219"/>
        <v>0.53333333333333333</v>
      </c>
    </row>
    <row r="1221" spans="1:19" ht="16">
      <c r="A1221" s="3">
        <v>39907.446782638886</v>
      </c>
      <c r="B1221" t="s">
        <v>13390</v>
      </c>
      <c r="C1221" t="s">
        <v>60</v>
      </c>
      <c r="D1221" t="s">
        <v>30</v>
      </c>
      <c r="E1221" t="s">
        <v>30</v>
      </c>
      <c r="F1221" t="s">
        <v>88</v>
      </c>
      <c r="G1221" t="s">
        <v>49</v>
      </c>
      <c r="H1221" t="s">
        <v>41</v>
      </c>
      <c r="I1221">
        <f t="shared" si="209"/>
        <v>4</v>
      </c>
      <c r="J1221">
        <f t="shared" si="210"/>
        <v>5</v>
      </c>
      <c r="K1221" s="26">
        <f t="shared" si="211"/>
        <v>1</v>
      </c>
      <c r="L1221">
        <f t="shared" si="212"/>
        <v>1</v>
      </c>
      <c r="M1221">
        <f t="shared" si="213"/>
        <v>1</v>
      </c>
      <c r="N1221">
        <f t="shared" si="214"/>
        <v>4</v>
      </c>
      <c r="O1221">
        <f t="shared" si="215"/>
        <v>4</v>
      </c>
      <c r="P1221">
        <f t="shared" si="216"/>
        <v>1</v>
      </c>
      <c r="Q1221">
        <f t="shared" si="217"/>
        <v>4</v>
      </c>
      <c r="R1221">
        <f t="shared" si="218"/>
        <v>21</v>
      </c>
      <c r="S1221">
        <f t="shared" si="219"/>
        <v>0.35</v>
      </c>
    </row>
    <row r="1222" spans="1:19" ht="16">
      <c r="A1222" s="3">
        <v>39965.009651539352</v>
      </c>
      <c r="B1222" t="s">
        <v>13390</v>
      </c>
      <c r="C1222" t="s">
        <v>3461</v>
      </c>
      <c r="D1222" t="s">
        <v>30</v>
      </c>
      <c r="E1222" t="s">
        <v>30</v>
      </c>
      <c r="F1222" t="s">
        <v>4744</v>
      </c>
      <c r="G1222" t="s">
        <v>34</v>
      </c>
      <c r="H1222" s="4" t="s">
        <v>41</v>
      </c>
      <c r="I1222">
        <f t="shared" si="209"/>
        <v>6</v>
      </c>
      <c r="J1222">
        <f t="shared" si="210"/>
        <v>3</v>
      </c>
      <c r="K1222" s="26">
        <f t="shared" si="211"/>
        <v>11</v>
      </c>
      <c r="L1222">
        <f t="shared" si="212"/>
        <v>1</v>
      </c>
      <c r="M1222">
        <f t="shared" si="213"/>
        <v>1</v>
      </c>
      <c r="N1222">
        <f t="shared" si="214"/>
        <v>2</v>
      </c>
      <c r="O1222">
        <f t="shared" si="215"/>
        <v>3</v>
      </c>
      <c r="P1222">
        <f t="shared" si="216"/>
        <v>1</v>
      </c>
      <c r="Q1222">
        <f t="shared" si="217"/>
        <v>4</v>
      </c>
      <c r="R1222">
        <f t="shared" si="218"/>
        <v>26</v>
      </c>
      <c r="S1222">
        <f t="shared" si="219"/>
        <v>0.43333333333333335</v>
      </c>
    </row>
    <row r="1223" spans="1:19" ht="16">
      <c r="A1223" s="3">
        <v>39971.935520833336</v>
      </c>
      <c r="B1223" t="s">
        <v>26</v>
      </c>
      <c r="C1223" t="s">
        <v>3461</v>
      </c>
      <c r="D1223" t="s">
        <v>30</v>
      </c>
      <c r="E1223" t="s">
        <v>30</v>
      </c>
      <c r="F1223" t="s">
        <v>191</v>
      </c>
      <c r="G1223" t="s">
        <v>410</v>
      </c>
      <c r="H1223" t="s">
        <v>41</v>
      </c>
      <c r="I1223">
        <f t="shared" si="209"/>
        <v>6</v>
      </c>
      <c r="J1223">
        <f t="shared" si="210"/>
        <v>3</v>
      </c>
      <c r="K1223" s="26">
        <f t="shared" si="211"/>
        <v>11</v>
      </c>
      <c r="L1223">
        <f t="shared" si="212"/>
        <v>1</v>
      </c>
      <c r="M1223">
        <f t="shared" si="213"/>
        <v>1</v>
      </c>
      <c r="N1223">
        <f t="shared" si="214"/>
        <v>7</v>
      </c>
      <c r="O1223">
        <f t="shared" si="215"/>
        <v>1</v>
      </c>
      <c r="P1223">
        <f t="shared" si="216"/>
        <v>4</v>
      </c>
      <c r="Q1223">
        <f t="shared" si="217"/>
        <v>4</v>
      </c>
      <c r="R1223">
        <f t="shared" si="218"/>
        <v>32</v>
      </c>
      <c r="S1223">
        <f t="shared" si="219"/>
        <v>0.53333333333333333</v>
      </c>
    </row>
    <row r="1224" spans="1:19" ht="16">
      <c r="A1224" s="3">
        <v>40037</v>
      </c>
      <c r="B1224" t="s">
        <v>59</v>
      </c>
      <c r="C1224" t="s">
        <v>7957</v>
      </c>
      <c r="D1224">
        <v>5</v>
      </c>
      <c r="E1224">
        <v>5</v>
      </c>
      <c r="F1224" t="s">
        <v>4752</v>
      </c>
      <c r="G1224" t="s">
        <v>100</v>
      </c>
      <c r="H1224" t="s">
        <v>41</v>
      </c>
      <c r="I1224">
        <f t="shared" si="209"/>
        <v>8</v>
      </c>
      <c r="J1224">
        <f t="shared" si="210"/>
        <v>4</v>
      </c>
      <c r="K1224" s="26">
        <f t="shared" si="211"/>
        <v>5</v>
      </c>
      <c r="L1224">
        <f t="shared" si="212"/>
        <v>5</v>
      </c>
      <c r="M1224">
        <f t="shared" si="213"/>
        <v>6</v>
      </c>
      <c r="N1224">
        <f t="shared" si="214"/>
        <v>9</v>
      </c>
      <c r="O1224">
        <f t="shared" si="215"/>
        <v>1</v>
      </c>
      <c r="P1224">
        <f t="shared" si="216"/>
        <v>8</v>
      </c>
      <c r="Q1224">
        <f t="shared" si="217"/>
        <v>4</v>
      </c>
      <c r="R1224">
        <f t="shared" si="218"/>
        <v>42</v>
      </c>
      <c r="S1224">
        <f t="shared" si="219"/>
        <v>0.7</v>
      </c>
    </row>
    <row r="1225" spans="1:19" ht="16">
      <c r="A1225" s="3">
        <v>39999.665796608795</v>
      </c>
      <c r="B1225" t="s">
        <v>13390</v>
      </c>
      <c r="C1225" t="s">
        <v>3457</v>
      </c>
      <c r="D1225" t="s">
        <v>30</v>
      </c>
      <c r="E1225">
        <v>5</v>
      </c>
      <c r="F1225" t="s">
        <v>88</v>
      </c>
      <c r="G1225" t="s">
        <v>410</v>
      </c>
      <c r="H1225" t="s">
        <v>41</v>
      </c>
      <c r="I1225">
        <f t="shared" si="209"/>
        <v>7</v>
      </c>
      <c r="J1225">
        <f t="shared" si="210"/>
        <v>1</v>
      </c>
      <c r="K1225" s="26">
        <f t="shared" si="211"/>
        <v>9</v>
      </c>
      <c r="L1225">
        <f t="shared" si="212"/>
        <v>1</v>
      </c>
      <c r="M1225">
        <f t="shared" si="213"/>
        <v>6</v>
      </c>
      <c r="N1225">
        <f t="shared" si="214"/>
        <v>4</v>
      </c>
      <c r="O1225">
        <f t="shared" si="215"/>
        <v>1</v>
      </c>
      <c r="P1225">
        <f t="shared" si="216"/>
        <v>1</v>
      </c>
      <c r="Q1225">
        <f t="shared" si="217"/>
        <v>4</v>
      </c>
      <c r="R1225">
        <f t="shared" si="218"/>
        <v>27</v>
      </c>
      <c r="S1225">
        <f t="shared" si="219"/>
        <v>0.45</v>
      </c>
    </row>
    <row r="1226" spans="1:19" ht="16">
      <c r="A1226" s="3">
        <v>40010.816279629631</v>
      </c>
      <c r="B1226" t="s">
        <v>13390</v>
      </c>
      <c r="C1226" t="s">
        <v>3461</v>
      </c>
      <c r="D1226">
        <v>5</v>
      </c>
      <c r="E1226">
        <v>5</v>
      </c>
      <c r="F1226" t="s">
        <v>4744</v>
      </c>
      <c r="G1226" t="s">
        <v>410</v>
      </c>
      <c r="H1226" t="s">
        <v>41</v>
      </c>
      <c r="I1226">
        <f t="shared" si="209"/>
        <v>7</v>
      </c>
      <c r="J1226">
        <f t="shared" si="210"/>
        <v>1</v>
      </c>
      <c r="K1226" s="26">
        <f t="shared" si="211"/>
        <v>11</v>
      </c>
      <c r="L1226">
        <f t="shared" si="212"/>
        <v>5</v>
      </c>
      <c r="M1226">
        <f t="shared" si="213"/>
        <v>6</v>
      </c>
      <c r="N1226">
        <f t="shared" si="214"/>
        <v>2</v>
      </c>
      <c r="O1226">
        <f t="shared" si="215"/>
        <v>1</v>
      </c>
      <c r="P1226">
        <f t="shared" si="216"/>
        <v>1</v>
      </c>
      <c r="Q1226">
        <f t="shared" si="217"/>
        <v>4</v>
      </c>
      <c r="R1226">
        <f t="shared" si="218"/>
        <v>31</v>
      </c>
      <c r="S1226">
        <f t="shared" si="219"/>
        <v>0.51666666666666672</v>
      </c>
    </row>
    <row r="1227" spans="1:19" ht="16">
      <c r="A1227" s="3">
        <v>39946.905928854168</v>
      </c>
      <c r="B1227" t="s">
        <v>13390</v>
      </c>
      <c r="C1227" t="s">
        <v>3457</v>
      </c>
      <c r="D1227" t="s">
        <v>30</v>
      </c>
      <c r="E1227" t="s">
        <v>30</v>
      </c>
      <c r="F1227" t="s">
        <v>48</v>
      </c>
      <c r="G1227" t="s">
        <v>34</v>
      </c>
      <c r="H1227" s="4" t="s">
        <v>41</v>
      </c>
      <c r="I1227">
        <f t="shared" si="209"/>
        <v>5</v>
      </c>
      <c r="J1227">
        <f t="shared" si="210"/>
        <v>2</v>
      </c>
      <c r="K1227" s="26">
        <f t="shared" si="211"/>
        <v>9</v>
      </c>
      <c r="L1227">
        <f t="shared" si="212"/>
        <v>1</v>
      </c>
      <c r="M1227">
        <f t="shared" si="213"/>
        <v>1</v>
      </c>
      <c r="N1227">
        <f t="shared" si="214"/>
        <v>3</v>
      </c>
      <c r="O1227">
        <f t="shared" si="215"/>
        <v>3</v>
      </c>
      <c r="P1227">
        <f t="shared" si="216"/>
        <v>1</v>
      </c>
      <c r="Q1227">
        <f t="shared" si="217"/>
        <v>4</v>
      </c>
      <c r="R1227">
        <f t="shared" si="218"/>
        <v>24</v>
      </c>
      <c r="S1227">
        <f t="shared" si="219"/>
        <v>0.4</v>
      </c>
    </row>
    <row r="1228" spans="1:19" ht="16">
      <c r="A1228" s="3">
        <v>39942.682181678239</v>
      </c>
      <c r="B1228" t="s">
        <v>13390</v>
      </c>
      <c r="C1228" t="s">
        <v>3457</v>
      </c>
      <c r="D1228" t="s">
        <v>30</v>
      </c>
      <c r="E1228" t="s">
        <v>30</v>
      </c>
      <c r="F1228" t="s">
        <v>99</v>
      </c>
      <c r="G1228" t="s">
        <v>34</v>
      </c>
      <c r="H1228" s="4" t="s">
        <v>41</v>
      </c>
      <c r="I1228">
        <f t="shared" si="209"/>
        <v>5</v>
      </c>
      <c r="J1228">
        <f t="shared" si="210"/>
        <v>2</v>
      </c>
      <c r="K1228" s="26">
        <f t="shared" si="211"/>
        <v>9</v>
      </c>
      <c r="L1228">
        <f t="shared" si="212"/>
        <v>1</v>
      </c>
      <c r="M1228">
        <f t="shared" si="213"/>
        <v>1</v>
      </c>
      <c r="N1228">
        <f t="shared" si="214"/>
        <v>10</v>
      </c>
      <c r="O1228">
        <f t="shared" si="215"/>
        <v>3</v>
      </c>
      <c r="P1228">
        <f t="shared" si="216"/>
        <v>1</v>
      </c>
      <c r="Q1228">
        <f t="shared" si="217"/>
        <v>4</v>
      </c>
      <c r="R1228">
        <f t="shared" si="218"/>
        <v>31</v>
      </c>
      <c r="S1228">
        <f t="shared" si="219"/>
        <v>0.51666666666666672</v>
      </c>
    </row>
    <row r="1229" spans="1:19" ht="16">
      <c r="A1229" s="3">
        <v>40071.847887349541</v>
      </c>
      <c r="B1229" t="s">
        <v>13390</v>
      </c>
      <c r="C1229" t="s">
        <v>3461</v>
      </c>
      <c r="D1229">
        <v>5</v>
      </c>
      <c r="E1229">
        <v>5</v>
      </c>
      <c r="F1229" t="s">
        <v>134</v>
      </c>
      <c r="G1229" t="s">
        <v>100</v>
      </c>
      <c r="H1229" t="s">
        <v>41</v>
      </c>
      <c r="I1229">
        <f t="shared" si="209"/>
        <v>9</v>
      </c>
      <c r="J1229">
        <f t="shared" si="210"/>
        <v>6</v>
      </c>
      <c r="K1229" s="26">
        <f t="shared" si="211"/>
        <v>11</v>
      </c>
      <c r="L1229">
        <f t="shared" si="212"/>
        <v>5</v>
      </c>
      <c r="M1229">
        <f t="shared" si="213"/>
        <v>6</v>
      </c>
      <c r="N1229">
        <f t="shared" si="214"/>
        <v>8</v>
      </c>
      <c r="O1229">
        <f t="shared" si="215"/>
        <v>1</v>
      </c>
      <c r="P1229">
        <f t="shared" si="216"/>
        <v>1</v>
      </c>
      <c r="Q1229">
        <f t="shared" si="217"/>
        <v>4</v>
      </c>
      <c r="R1229">
        <f t="shared" si="218"/>
        <v>42</v>
      </c>
      <c r="S1229">
        <f t="shared" si="219"/>
        <v>0.7</v>
      </c>
    </row>
    <row r="1230" spans="1:19" ht="16">
      <c r="A1230" s="3">
        <v>39969.351583877316</v>
      </c>
      <c r="B1230" t="s">
        <v>13390</v>
      </c>
      <c r="C1230" t="s">
        <v>3457</v>
      </c>
      <c r="D1230" t="s">
        <v>30</v>
      </c>
      <c r="E1230" t="s">
        <v>30</v>
      </c>
      <c r="F1230" t="s">
        <v>4744</v>
      </c>
      <c r="G1230" t="s">
        <v>100</v>
      </c>
      <c r="H1230" t="s">
        <v>41</v>
      </c>
      <c r="I1230">
        <f t="shared" si="209"/>
        <v>6</v>
      </c>
      <c r="J1230">
        <f t="shared" si="210"/>
        <v>3</v>
      </c>
      <c r="K1230" s="26">
        <f t="shared" si="211"/>
        <v>9</v>
      </c>
      <c r="L1230">
        <f t="shared" si="212"/>
        <v>1</v>
      </c>
      <c r="M1230">
        <f t="shared" si="213"/>
        <v>1</v>
      </c>
      <c r="N1230">
        <f t="shared" si="214"/>
        <v>2</v>
      </c>
      <c r="O1230">
        <f t="shared" si="215"/>
        <v>1</v>
      </c>
      <c r="P1230">
        <f t="shared" si="216"/>
        <v>1</v>
      </c>
      <c r="Q1230">
        <f t="shared" si="217"/>
        <v>4</v>
      </c>
      <c r="R1230">
        <f t="shared" si="218"/>
        <v>22</v>
      </c>
      <c r="S1230">
        <f t="shared" si="219"/>
        <v>0.36666666666666664</v>
      </c>
    </row>
    <row r="1231" spans="1:19" ht="16">
      <c r="A1231" s="3">
        <v>39993.387284178243</v>
      </c>
      <c r="B1231" t="s">
        <v>13390</v>
      </c>
      <c r="C1231" t="s">
        <v>3457</v>
      </c>
      <c r="D1231" t="s">
        <v>30</v>
      </c>
      <c r="E1231">
        <v>3</v>
      </c>
      <c r="F1231" t="s">
        <v>33</v>
      </c>
      <c r="G1231" t="s">
        <v>34</v>
      </c>
      <c r="H1231" s="4" t="s">
        <v>41</v>
      </c>
      <c r="I1231">
        <f t="shared" si="209"/>
        <v>6</v>
      </c>
      <c r="J1231">
        <f t="shared" si="210"/>
        <v>3</v>
      </c>
      <c r="K1231" s="26">
        <f t="shared" si="211"/>
        <v>9</v>
      </c>
      <c r="L1231">
        <f t="shared" si="212"/>
        <v>1</v>
      </c>
      <c r="M1231">
        <f t="shared" si="213"/>
        <v>5</v>
      </c>
      <c r="N1231">
        <f t="shared" si="214"/>
        <v>1</v>
      </c>
      <c r="O1231">
        <f t="shared" si="215"/>
        <v>3</v>
      </c>
      <c r="P1231">
        <f t="shared" si="216"/>
        <v>1</v>
      </c>
      <c r="Q1231">
        <f t="shared" si="217"/>
        <v>4</v>
      </c>
      <c r="R1231">
        <f t="shared" si="218"/>
        <v>27</v>
      </c>
      <c r="S1231">
        <f t="shared" si="219"/>
        <v>0.45</v>
      </c>
    </row>
    <row r="1232" spans="1:19" ht="16">
      <c r="A1232" s="3">
        <v>39972.701973379626</v>
      </c>
      <c r="B1232" t="s">
        <v>13390</v>
      </c>
      <c r="C1232" t="s">
        <v>3457</v>
      </c>
      <c r="D1232" t="s">
        <v>30</v>
      </c>
      <c r="E1232" t="s">
        <v>30</v>
      </c>
      <c r="F1232" t="s">
        <v>165</v>
      </c>
      <c r="G1232" t="s">
        <v>34</v>
      </c>
      <c r="H1232" s="4" t="s">
        <v>41</v>
      </c>
      <c r="I1232">
        <f t="shared" si="209"/>
        <v>6</v>
      </c>
      <c r="J1232">
        <f t="shared" si="210"/>
        <v>3</v>
      </c>
      <c r="K1232" s="26">
        <f t="shared" si="211"/>
        <v>9</v>
      </c>
      <c r="L1232">
        <f t="shared" si="212"/>
        <v>1</v>
      </c>
      <c r="M1232">
        <f t="shared" si="213"/>
        <v>1</v>
      </c>
      <c r="N1232">
        <f t="shared" si="214"/>
        <v>6</v>
      </c>
      <c r="O1232">
        <f t="shared" si="215"/>
        <v>3</v>
      </c>
      <c r="P1232">
        <f t="shared" si="216"/>
        <v>1</v>
      </c>
      <c r="Q1232">
        <f t="shared" si="217"/>
        <v>4</v>
      </c>
      <c r="R1232">
        <f t="shared" si="218"/>
        <v>28</v>
      </c>
      <c r="S1232">
        <f t="shared" si="219"/>
        <v>0.46666666666666667</v>
      </c>
    </row>
    <row r="1233" spans="1:19" ht="16">
      <c r="A1233" s="3">
        <v>40005.515828124997</v>
      </c>
      <c r="B1233" t="s">
        <v>13390</v>
      </c>
      <c r="C1233" t="s">
        <v>3461</v>
      </c>
      <c r="D1233">
        <v>5</v>
      </c>
      <c r="E1233">
        <v>5</v>
      </c>
      <c r="F1233" t="s">
        <v>191</v>
      </c>
      <c r="G1233" t="s">
        <v>34</v>
      </c>
      <c r="H1233" s="4" t="s">
        <v>41</v>
      </c>
      <c r="I1233">
        <f t="shared" si="209"/>
        <v>7</v>
      </c>
      <c r="J1233">
        <f t="shared" si="210"/>
        <v>1</v>
      </c>
      <c r="K1233" s="26">
        <f t="shared" si="211"/>
        <v>11</v>
      </c>
      <c r="L1233">
        <f t="shared" si="212"/>
        <v>5</v>
      </c>
      <c r="M1233">
        <f t="shared" si="213"/>
        <v>6</v>
      </c>
      <c r="N1233">
        <f t="shared" si="214"/>
        <v>7</v>
      </c>
      <c r="O1233">
        <f t="shared" si="215"/>
        <v>3</v>
      </c>
      <c r="P1233">
        <f t="shared" si="216"/>
        <v>1</v>
      </c>
      <c r="Q1233">
        <f t="shared" si="217"/>
        <v>4</v>
      </c>
      <c r="R1233">
        <f t="shared" si="218"/>
        <v>38</v>
      </c>
      <c r="S1233">
        <f t="shared" si="219"/>
        <v>0.6333333333333333</v>
      </c>
    </row>
    <row r="1234" spans="1:19" ht="16">
      <c r="A1234" s="3">
        <v>39958</v>
      </c>
      <c r="B1234" t="s">
        <v>59</v>
      </c>
      <c r="C1234" t="s">
        <v>3457</v>
      </c>
      <c r="D1234" t="s">
        <v>30</v>
      </c>
      <c r="E1234" t="s">
        <v>30</v>
      </c>
      <c r="F1234" t="s">
        <v>4744</v>
      </c>
      <c r="G1234" t="s">
        <v>100</v>
      </c>
      <c r="H1234" t="s">
        <v>41</v>
      </c>
      <c r="I1234">
        <f t="shared" si="209"/>
        <v>5</v>
      </c>
      <c r="J1234">
        <f t="shared" si="210"/>
        <v>2</v>
      </c>
      <c r="K1234" s="26">
        <f t="shared" si="211"/>
        <v>9</v>
      </c>
      <c r="L1234">
        <f t="shared" si="212"/>
        <v>1</v>
      </c>
      <c r="M1234">
        <f t="shared" si="213"/>
        <v>1</v>
      </c>
      <c r="N1234">
        <f t="shared" si="214"/>
        <v>2</v>
      </c>
      <c r="O1234">
        <f t="shared" si="215"/>
        <v>1</v>
      </c>
      <c r="P1234">
        <f t="shared" si="216"/>
        <v>8</v>
      </c>
      <c r="Q1234">
        <f t="shared" si="217"/>
        <v>4</v>
      </c>
      <c r="R1234">
        <f t="shared" si="218"/>
        <v>28</v>
      </c>
      <c r="S1234">
        <f t="shared" si="219"/>
        <v>0.46666666666666667</v>
      </c>
    </row>
    <row r="1235" spans="1:19" ht="16">
      <c r="A1235" s="3">
        <v>39977.346712962964</v>
      </c>
      <c r="B1235" t="s">
        <v>26</v>
      </c>
      <c r="C1235" t="s">
        <v>3444</v>
      </c>
      <c r="D1235" t="s">
        <v>30</v>
      </c>
      <c r="E1235" t="s">
        <v>30</v>
      </c>
      <c r="F1235" t="s">
        <v>33</v>
      </c>
      <c r="G1235" t="s">
        <v>410</v>
      </c>
      <c r="H1235" t="s">
        <v>5156</v>
      </c>
      <c r="I1235">
        <f t="shared" si="209"/>
        <v>6</v>
      </c>
      <c r="J1235">
        <f t="shared" si="210"/>
        <v>3</v>
      </c>
      <c r="K1235" s="26">
        <f t="shared" si="211"/>
        <v>1</v>
      </c>
      <c r="L1235">
        <f t="shared" si="212"/>
        <v>1</v>
      </c>
      <c r="M1235">
        <f t="shared" si="213"/>
        <v>1</v>
      </c>
      <c r="N1235">
        <f t="shared" si="214"/>
        <v>1</v>
      </c>
      <c r="O1235">
        <f t="shared" si="215"/>
        <v>1</v>
      </c>
      <c r="P1235">
        <f t="shared" si="216"/>
        <v>4</v>
      </c>
      <c r="Q1235">
        <f t="shared" si="217"/>
        <v>1</v>
      </c>
      <c r="R1235">
        <f t="shared" si="218"/>
        <v>13</v>
      </c>
      <c r="S1235">
        <f t="shared" si="219"/>
        <v>0.21666666666666667</v>
      </c>
    </row>
    <row r="1236" spans="1:19" ht="16">
      <c r="A1236" s="3">
        <v>39987.303386956017</v>
      </c>
      <c r="B1236" t="s">
        <v>13390</v>
      </c>
      <c r="C1236" t="s">
        <v>3444</v>
      </c>
      <c r="D1236" t="s">
        <v>30</v>
      </c>
      <c r="E1236" t="s">
        <v>30</v>
      </c>
      <c r="F1236" t="s">
        <v>191</v>
      </c>
      <c r="G1236" t="s">
        <v>100</v>
      </c>
      <c r="H1236" t="s">
        <v>41</v>
      </c>
      <c r="I1236">
        <f t="shared" si="209"/>
        <v>6</v>
      </c>
      <c r="J1236">
        <f t="shared" si="210"/>
        <v>3</v>
      </c>
      <c r="K1236" s="26">
        <f t="shared" si="211"/>
        <v>1</v>
      </c>
      <c r="L1236">
        <f t="shared" si="212"/>
        <v>1</v>
      </c>
      <c r="M1236">
        <f t="shared" si="213"/>
        <v>1</v>
      </c>
      <c r="N1236">
        <f t="shared" si="214"/>
        <v>7</v>
      </c>
      <c r="O1236">
        <f t="shared" si="215"/>
        <v>1</v>
      </c>
      <c r="P1236">
        <f t="shared" si="216"/>
        <v>1</v>
      </c>
      <c r="Q1236">
        <f t="shared" si="217"/>
        <v>4</v>
      </c>
      <c r="R1236">
        <f t="shared" si="218"/>
        <v>19</v>
      </c>
      <c r="S1236">
        <f t="shared" si="219"/>
        <v>0.31666666666666665</v>
      </c>
    </row>
    <row r="1237" spans="1:19" ht="16">
      <c r="A1237" s="3">
        <v>39913.631281747686</v>
      </c>
      <c r="B1237" t="s">
        <v>13390</v>
      </c>
      <c r="C1237" t="s">
        <v>68</v>
      </c>
      <c r="D1237" t="s">
        <v>30</v>
      </c>
      <c r="E1237" t="s">
        <v>30</v>
      </c>
      <c r="F1237" t="s">
        <v>155</v>
      </c>
      <c r="G1237" t="s">
        <v>410</v>
      </c>
      <c r="H1237" t="s">
        <v>41</v>
      </c>
      <c r="I1237">
        <f t="shared" si="209"/>
        <v>4</v>
      </c>
      <c r="J1237">
        <f t="shared" si="210"/>
        <v>5</v>
      </c>
      <c r="K1237" s="26">
        <f t="shared" si="211"/>
        <v>10</v>
      </c>
      <c r="L1237">
        <f t="shared" si="212"/>
        <v>1</v>
      </c>
      <c r="M1237">
        <f t="shared" si="213"/>
        <v>1</v>
      </c>
      <c r="N1237">
        <f t="shared" si="214"/>
        <v>5</v>
      </c>
      <c r="O1237">
        <f t="shared" si="215"/>
        <v>1</v>
      </c>
      <c r="P1237">
        <f t="shared" si="216"/>
        <v>1</v>
      </c>
      <c r="Q1237">
        <f t="shared" si="217"/>
        <v>4</v>
      </c>
      <c r="R1237">
        <f t="shared" si="218"/>
        <v>28</v>
      </c>
      <c r="S1237">
        <f t="shared" si="219"/>
        <v>0.46666666666666667</v>
      </c>
    </row>
    <row r="1238" spans="1:19" ht="16">
      <c r="A1238" s="3">
        <v>40022.715417280095</v>
      </c>
      <c r="B1238" t="s">
        <v>13390</v>
      </c>
      <c r="C1238" t="s">
        <v>7957</v>
      </c>
      <c r="D1238">
        <v>5</v>
      </c>
      <c r="E1238">
        <v>3</v>
      </c>
      <c r="F1238" t="s">
        <v>4744</v>
      </c>
      <c r="G1238" t="s">
        <v>34</v>
      </c>
      <c r="H1238" s="4" t="s">
        <v>41</v>
      </c>
      <c r="I1238">
        <f t="shared" si="209"/>
        <v>7</v>
      </c>
      <c r="J1238">
        <f t="shared" si="210"/>
        <v>1</v>
      </c>
      <c r="K1238" s="26">
        <f t="shared" si="211"/>
        <v>5</v>
      </c>
      <c r="L1238">
        <f t="shared" si="212"/>
        <v>5</v>
      </c>
      <c r="M1238">
        <f t="shared" si="213"/>
        <v>5</v>
      </c>
      <c r="N1238">
        <f t="shared" si="214"/>
        <v>2</v>
      </c>
      <c r="O1238">
        <f t="shared" si="215"/>
        <v>3</v>
      </c>
      <c r="P1238">
        <f t="shared" si="216"/>
        <v>1</v>
      </c>
      <c r="Q1238">
        <f t="shared" si="217"/>
        <v>4</v>
      </c>
      <c r="R1238">
        <f t="shared" si="218"/>
        <v>26</v>
      </c>
      <c r="S1238">
        <f t="shared" si="219"/>
        <v>0.43333333333333335</v>
      </c>
    </row>
    <row r="1239" spans="1:19" ht="16">
      <c r="A1239" s="3">
        <v>39977</v>
      </c>
      <c r="B1239" t="s">
        <v>59</v>
      </c>
      <c r="C1239" t="s">
        <v>3461</v>
      </c>
      <c r="D1239" t="s">
        <v>30</v>
      </c>
      <c r="E1239" t="s">
        <v>30</v>
      </c>
      <c r="F1239" t="s">
        <v>33</v>
      </c>
      <c r="G1239" t="s">
        <v>100</v>
      </c>
      <c r="H1239" t="s">
        <v>5206</v>
      </c>
      <c r="I1239">
        <f t="shared" si="209"/>
        <v>6</v>
      </c>
      <c r="J1239">
        <f t="shared" si="210"/>
        <v>3</v>
      </c>
      <c r="K1239" s="26">
        <f t="shared" si="211"/>
        <v>11</v>
      </c>
      <c r="L1239">
        <f t="shared" si="212"/>
        <v>1</v>
      </c>
      <c r="M1239">
        <f t="shared" si="213"/>
        <v>1</v>
      </c>
      <c r="N1239">
        <f t="shared" si="214"/>
        <v>1</v>
      </c>
      <c r="O1239">
        <f t="shared" si="215"/>
        <v>1</v>
      </c>
      <c r="P1239">
        <f t="shared" si="216"/>
        <v>8</v>
      </c>
      <c r="Q1239">
        <f t="shared" si="217"/>
        <v>2</v>
      </c>
      <c r="R1239">
        <f t="shared" si="218"/>
        <v>28</v>
      </c>
      <c r="S1239">
        <f t="shared" si="219"/>
        <v>0.46666666666666667</v>
      </c>
    </row>
    <row r="1240" spans="1:19" ht="16">
      <c r="A1240" s="3">
        <v>40032.005370370367</v>
      </c>
      <c r="B1240" t="s">
        <v>26</v>
      </c>
      <c r="C1240" t="s">
        <v>3461</v>
      </c>
      <c r="D1240">
        <v>1</v>
      </c>
      <c r="E1240">
        <v>3</v>
      </c>
      <c r="F1240" t="s">
        <v>88</v>
      </c>
      <c r="G1240" t="s">
        <v>34</v>
      </c>
      <c r="H1240" s="4" t="s">
        <v>41</v>
      </c>
      <c r="I1240">
        <f t="shared" si="209"/>
        <v>8</v>
      </c>
      <c r="J1240">
        <f t="shared" si="210"/>
        <v>4</v>
      </c>
      <c r="K1240" s="26">
        <f t="shared" si="211"/>
        <v>11</v>
      </c>
      <c r="L1240">
        <f t="shared" si="212"/>
        <v>4</v>
      </c>
      <c r="M1240">
        <f t="shared" si="213"/>
        <v>5</v>
      </c>
      <c r="N1240">
        <f t="shared" si="214"/>
        <v>4</v>
      </c>
      <c r="O1240">
        <f t="shared" si="215"/>
        <v>3</v>
      </c>
      <c r="P1240">
        <f t="shared" si="216"/>
        <v>4</v>
      </c>
      <c r="Q1240">
        <f t="shared" si="217"/>
        <v>4</v>
      </c>
      <c r="R1240">
        <f t="shared" si="218"/>
        <v>39</v>
      </c>
      <c r="S1240">
        <f t="shared" si="219"/>
        <v>0.65</v>
      </c>
    </row>
    <row r="1241" spans="1:19" ht="16">
      <c r="A1241" s="3">
        <v>39907.737030902776</v>
      </c>
      <c r="B1241" t="s">
        <v>13390</v>
      </c>
      <c r="C1241" t="s">
        <v>246</v>
      </c>
      <c r="D1241" t="s">
        <v>30</v>
      </c>
      <c r="E1241" t="s">
        <v>30</v>
      </c>
      <c r="F1241" t="s">
        <v>48</v>
      </c>
      <c r="G1241" t="s">
        <v>34</v>
      </c>
      <c r="H1241" s="4" t="s">
        <v>41</v>
      </c>
      <c r="I1241">
        <f t="shared" si="209"/>
        <v>4</v>
      </c>
      <c r="J1241">
        <f t="shared" si="210"/>
        <v>5</v>
      </c>
      <c r="K1241" s="26">
        <f t="shared" si="211"/>
        <v>4</v>
      </c>
      <c r="L1241">
        <f t="shared" si="212"/>
        <v>1</v>
      </c>
      <c r="M1241">
        <f t="shared" si="213"/>
        <v>1</v>
      </c>
      <c r="N1241">
        <f t="shared" si="214"/>
        <v>3</v>
      </c>
      <c r="O1241">
        <f t="shared" si="215"/>
        <v>3</v>
      </c>
      <c r="P1241">
        <f t="shared" si="216"/>
        <v>1</v>
      </c>
      <c r="Q1241">
        <f t="shared" si="217"/>
        <v>4</v>
      </c>
      <c r="R1241">
        <f t="shared" si="218"/>
        <v>22</v>
      </c>
      <c r="S1241">
        <f t="shared" si="219"/>
        <v>0.36666666666666664</v>
      </c>
    </row>
    <row r="1242" spans="1:19" ht="16">
      <c r="A1242" s="3">
        <v>39966.934482407407</v>
      </c>
      <c r="B1242" t="s">
        <v>13390</v>
      </c>
      <c r="C1242" t="s">
        <v>3444</v>
      </c>
      <c r="D1242" t="s">
        <v>30</v>
      </c>
      <c r="E1242" t="s">
        <v>30</v>
      </c>
      <c r="F1242" t="s">
        <v>134</v>
      </c>
      <c r="G1242" t="s">
        <v>410</v>
      </c>
      <c r="H1242" t="s">
        <v>41</v>
      </c>
      <c r="I1242">
        <f t="shared" si="209"/>
        <v>6</v>
      </c>
      <c r="J1242">
        <f t="shared" si="210"/>
        <v>3</v>
      </c>
      <c r="K1242" s="26">
        <f t="shared" si="211"/>
        <v>1</v>
      </c>
      <c r="L1242">
        <f t="shared" si="212"/>
        <v>1</v>
      </c>
      <c r="M1242">
        <f t="shared" si="213"/>
        <v>1</v>
      </c>
      <c r="N1242">
        <f t="shared" si="214"/>
        <v>8</v>
      </c>
      <c r="O1242">
        <f t="shared" si="215"/>
        <v>1</v>
      </c>
      <c r="P1242">
        <f t="shared" si="216"/>
        <v>1</v>
      </c>
      <c r="Q1242">
        <f t="shared" si="217"/>
        <v>4</v>
      </c>
      <c r="R1242">
        <f t="shared" si="218"/>
        <v>20</v>
      </c>
      <c r="S1242">
        <f t="shared" si="219"/>
        <v>0.33333333333333331</v>
      </c>
    </row>
    <row r="1243" spans="1:19" ht="16">
      <c r="A1243" s="3">
        <v>39974.55179957176</v>
      </c>
      <c r="B1243" t="s">
        <v>13390</v>
      </c>
      <c r="C1243" t="s">
        <v>3457</v>
      </c>
      <c r="D1243" t="s">
        <v>30</v>
      </c>
      <c r="E1243" t="s">
        <v>30</v>
      </c>
      <c r="F1243" t="s">
        <v>4752</v>
      </c>
      <c r="G1243" t="s">
        <v>410</v>
      </c>
      <c r="H1243" t="s">
        <v>41</v>
      </c>
      <c r="I1243">
        <f t="shared" si="209"/>
        <v>6</v>
      </c>
      <c r="J1243">
        <f t="shared" si="210"/>
        <v>3</v>
      </c>
      <c r="K1243" s="26">
        <f t="shared" si="211"/>
        <v>9</v>
      </c>
      <c r="L1243">
        <f t="shared" si="212"/>
        <v>1</v>
      </c>
      <c r="M1243">
        <f t="shared" si="213"/>
        <v>1</v>
      </c>
      <c r="N1243">
        <f t="shared" si="214"/>
        <v>9</v>
      </c>
      <c r="O1243">
        <f t="shared" si="215"/>
        <v>1</v>
      </c>
      <c r="P1243">
        <f t="shared" si="216"/>
        <v>1</v>
      </c>
      <c r="Q1243">
        <f t="shared" si="217"/>
        <v>4</v>
      </c>
      <c r="R1243">
        <f t="shared" si="218"/>
        <v>29</v>
      </c>
      <c r="S1243">
        <f t="shared" si="219"/>
        <v>0.48333333333333334</v>
      </c>
    </row>
    <row r="1244" spans="1:19" ht="16">
      <c r="A1244" s="3">
        <v>39928.540925266207</v>
      </c>
      <c r="B1244" t="s">
        <v>13390</v>
      </c>
      <c r="C1244" t="s">
        <v>85</v>
      </c>
      <c r="D1244" t="s">
        <v>30</v>
      </c>
      <c r="E1244" t="s">
        <v>30</v>
      </c>
      <c r="F1244" t="s">
        <v>48</v>
      </c>
      <c r="G1244" t="s">
        <v>34</v>
      </c>
      <c r="H1244" s="4" t="s">
        <v>41</v>
      </c>
      <c r="I1244">
        <f t="shared" si="209"/>
        <v>4</v>
      </c>
      <c r="J1244">
        <f t="shared" si="210"/>
        <v>5</v>
      </c>
      <c r="K1244" s="26">
        <f t="shared" si="211"/>
        <v>7</v>
      </c>
      <c r="L1244">
        <f t="shared" si="212"/>
        <v>1</v>
      </c>
      <c r="M1244">
        <f t="shared" si="213"/>
        <v>1</v>
      </c>
      <c r="N1244">
        <f t="shared" si="214"/>
        <v>3</v>
      </c>
      <c r="O1244">
        <f t="shared" si="215"/>
        <v>3</v>
      </c>
      <c r="P1244">
        <f t="shared" si="216"/>
        <v>1</v>
      </c>
      <c r="Q1244">
        <f t="shared" si="217"/>
        <v>4</v>
      </c>
      <c r="R1244">
        <f t="shared" si="218"/>
        <v>25</v>
      </c>
      <c r="S1244">
        <f t="shared" si="219"/>
        <v>0.41666666666666669</v>
      </c>
    </row>
    <row r="1245" spans="1:19" ht="16">
      <c r="A1245" s="3">
        <v>40030.837753125001</v>
      </c>
      <c r="B1245" t="s">
        <v>13390</v>
      </c>
      <c r="C1245" t="s">
        <v>3461</v>
      </c>
      <c r="D1245">
        <v>5</v>
      </c>
      <c r="E1245">
        <v>3</v>
      </c>
      <c r="F1245" t="s">
        <v>165</v>
      </c>
      <c r="G1245" t="s">
        <v>100</v>
      </c>
      <c r="H1245" t="s">
        <v>41</v>
      </c>
      <c r="I1245">
        <f t="shared" si="209"/>
        <v>8</v>
      </c>
      <c r="J1245">
        <f t="shared" si="210"/>
        <v>4</v>
      </c>
      <c r="K1245" s="26">
        <f t="shared" si="211"/>
        <v>11</v>
      </c>
      <c r="L1245">
        <f t="shared" si="212"/>
        <v>5</v>
      </c>
      <c r="M1245">
        <f t="shared" si="213"/>
        <v>5</v>
      </c>
      <c r="N1245">
        <f t="shared" si="214"/>
        <v>6</v>
      </c>
      <c r="O1245">
        <f t="shared" si="215"/>
        <v>1</v>
      </c>
      <c r="P1245">
        <f t="shared" si="216"/>
        <v>1</v>
      </c>
      <c r="Q1245">
        <f t="shared" si="217"/>
        <v>4</v>
      </c>
      <c r="R1245">
        <f t="shared" si="218"/>
        <v>37</v>
      </c>
      <c r="S1245">
        <f t="shared" si="219"/>
        <v>0.6166666666666667</v>
      </c>
    </row>
    <row r="1246" spans="1:19" ht="16">
      <c r="A1246" s="3">
        <v>40043.831407905091</v>
      </c>
      <c r="B1246" t="s">
        <v>13390</v>
      </c>
      <c r="C1246" t="s">
        <v>3444</v>
      </c>
      <c r="D1246">
        <v>2</v>
      </c>
      <c r="E1246">
        <v>5</v>
      </c>
      <c r="F1246" t="s">
        <v>191</v>
      </c>
      <c r="G1246" t="s">
        <v>34</v>
      </c>
      <c r="H1246" s="4" t="s">
        <v>41</v>
      </c>
      <c r="I1246">
        <f t="shared" si="209"/>
        <v>8</v>
      </c>
      <c r="J1246">
        <f t="shared" si="210"/>
        <v>4</v>
      </c>
      <c r="K1246" s="26">
        <f t="shared" si="211"/>
        <v>1</v>
      </c>
      <c r="L1246">
        <f t="shared" si="212"/>
        <v>6</v>
      </c>
      <c r="M1246">
        <f t="shared" si="213"/>
        <v>6</v>
      </c>
      <c r="N1246">
        <f t="shared" si="214"/>
        <v>7</v>
      </c>
      <c r="O1246">
        <f t="shared" si="215"/>
        <v>3</v>
      </c>
      <c r="P1246">
        <f t="shared" si="216"/>
        <v>1</v>
      </c>
      <c r="Q1246">
        <f t="shared" si="217"/>
        <v>4</v>
      </c>
      <c r="R1246">
        <f t="shared" si="218"/>
        <v>32</v>
      </c>
      <c r="S1246">
        <f t="shared" si="219"/>
        <v>0.53333333333333333</v>
      </c>
    </row>
    <row r="1247" spans="1:19" ht="16">
      <c r="A1247" s="3">
        <v>39979.900717592594</v>
      </c>
      <c r="B1247" t="s">
        <v>5089</v>
      </c>
      <c r="C1247" t="s">
        <v>3461</v>
      </c>
      <c r="D1247" t="s">
        <v>30</v>
      </c>
      <c r="E1247" t="s">
        <v>30</v>
      </c>
      <c r="F1247" t="s">
        <v>33</v>
      </c>
      <c r="G1247" t="s">
        <v>410</v>
      </c>
      <c r="H1247" t="s">
        <v>41</v>
      </c>
      <c r="I1247">
        <f t="shared" si="209"/>
        <v>6</v>
      </c>
      <c r="J1247">
        <f t="shared" si="210"/>
        <v>3</v>
      </c>
      <c r="K1247" s="26">
        <f t="shared" si="211"/>
        <v>11</v>
      </c>
      <c r="L1247">
        <f t="shared" si="212"/>
        <v>1</v>
      </c>
      <c r="M1247">
        <f t="shared" si="213"/>
        <v>1</v>
      </c>
      <c r="N1247">
        <f t="shared" si="214"/>
        <v>1</v>
      </c>
      <c r="O1247">
        <f t="shared" si="215"/>
        <v>1</v>
      </c>
      <c r="P1247">
        <f t="shared" si="216"/>
        <v>2</v>
      </c>
      <c r="Q1247">
        <f t="shared" si="217"/>
        <v>4</v>
      </c>
      <c r="R1247">
        <f t="shared" si="218"/>
        <v>24</v>
      </c>
      <c r="S1247">
        <f t="shared" si="219"/>
        <v>0.4</v>
      </c>
    </row>
    <row r="1248" spans="1:19" ht="16">
      <c r="A1248" s="3">
        <v>40048.630171840276</v>
      </c>
      <c r="B1248" t="s">
        <v>13390</v>
      </c>
      <c r="C1248" t="s">
        <v>3461</v>
      </c>
      <c r="D1248">
        <v>5</v>
      </c>
      <c r="E1248">
        <v>3</v>
      </c>
      <c r="F1248" t="s">
        <v>4744</v>
      </c>
      <c r="G1248" t="s">
        <v>49</v>
      </c>
      <c r="H1248" t="s">
        <v>41</v>
      </c>
      <c r="I1248">
        <f t="shared" si="209"/>
        <v>8</v>
      </c>
      <c r="J1248">
        <f t="shared" si="210"/>
        <v>4</v>
      </c>
      <c r="K1248" s="26">
        <f t="shared" si="211"/>
        <v>11</v>
      </c>
      <c r="L1248">
        <f t="shared" si="212"/>
        <v>5</v>
      </c>
      <c r="M1248">
        <f t="shared" si="213"/>
        <v>5</v>
      </c>
      <c r="N1248">
        <f t="shared" si="214"/>
        <v>2</v>
      </c>
      <c r="O1248">
        <f t="shared" si="215"/>
        <v>4</v>
      </c>
      <c r="P1248">
        <f t="shared" si="216"/>
        <v>1</v>
      </c>
      <c r="Q1248">
        <f t="shared" si="217"/>
        <v>4</v>
      </c>
      <c r="R1248">
        <f t="shared" si="218"/>
        <v>36</v>
      </c>
      <c r="S1248">
        <f t="shared" si="219"/>
        <v>0.6</v>
      </c>
    </row>
    <row r="1249" spans="1:19" ht="16">
      <c r="A1249" s="3">
        <v>39962.846676041663</v>
      </c>
      <c r="B1249" t="s">
        <v>13390</v>
      </c>
      <c r="C1249" t="s">
        <v>3461</v>
      </c>
      <c r="D1249" t="s">
        <v>30</v>
      </c>
      <c r="E1249" t="s">
        <v>30</v>
      </c>
      <c r="F1249" t="s">
        <v>4744</v>
      </c>
      <c r="G1249" t="s">
        <v>100</v>
      </c>
      <c r="H1249" t="s">
        <v>41</v>
      </c>
      <c r="I1249">
        <f t="shared" si="209"/>
        <v>5</v>
      </c>
      <c r="J1249">
        <f t="shared" si="210"/>
        <v>2</v>
      </c>
      <c r="K1249" s="26">
        <f t="shared" si="211"/>
        <v>11</v>
      </c>
      <c r="L1249">
        <f t="shared" si="212"/>
        <v>1</v>
      </c>
      <c r="M1249">
        <f t="shared" si="213"/>
        <v>1</v>
      </c>
      <c r="N1249">
        <f t="shared" si="214"/>
        <v>2</v>
      </c>
      <c r="O1249">
        <f t="shared" si="215"/>
        <v>1</v>
      </c>
      <c r="P1249">
        <f t="shared" si="216"/>
        <v>1</v>
      </c>
      <c r="Q1249">
        <f t="shared" si="217"/>
        <v>4</v>
      </c>
      <c r="R1249">
        <f t="shared" si="218"/>
        <v>23</v>
      </c>
      <c r="S1249">
        <f t="shared" si="219"/>
        <v>0.38333333333333336</v>
      </c>
    </row>
    <row r="1250" spans="1:19" ht="16">
      <c r="A1250" s="3">
        <v>39915.818550810189</v>
      </c>
      <c r="B1250" t="s">
        <v>13390</v>
      </c>
      <c r="C1250" t="s">
        <v>68</v>
      </c>
      <c r="D1250" t="s">
        <v>30</v>
      </c>
      <c r="E1250" t="s">
        <v>30</v>
      </c>
      <c r="F1250" t="s">
        <v>48</v>
      </c>
      <c r="G1250" t="s">
        <v>100</v>
      </c>
      <c r="H1250" t="s">
        <v>41</v>
      </c>
      <c r="I1250">
        <f t="shared" si="209"/>
        <v>4</v>
      </c>
      <c r="J1250">
        <f t="shared" si="210"/>
        <v>5</v>
      </c>
      <c r="K1250" s="26">
        <f t="shared" si="211"/>
        <v>10</v>
      </c>
      <c r="L1250">
        <f t="shared" si="212"/>
        <v>1</v>
      </c>
      <c r="M1250">
        <f t="shared" si="213"/>
        <v>1</v>
      </c>
      <c r="N1250">
        <f t="shared" si="214"/>
        <v>3</v>
      </c>
      <c r="O1250">
        <f t="shared" si="215"/>
        <v>1</v>
      </c>
      <c r="P1250">
        <f t="shared" si="216"/>
        <v>1</v>
      </c>
      <c r="Q1250">
        <f t="shared" si="217"/>
        <v>4</v>
      </c>
      <c r="R1250">
        <f t="shared" si="218"/>
        <v>26</v>
      </c>
      <c r="S1250">
        <f t="shared" si="219"/>
        <v>0.43333333333333335</v>
      </c>
    </row>
    <row r="1251" spans="1:19" ht="16">
      <c r="A1251" s="3">
        <v>39969.635729166665</v>
      </c>
      <c r="B1251" t="s">
        <v>26</v>
      </c>
      <c r="C1251" t="s">
        <v>3457</v>
      </c>
      <c r="D1251" t="s">
        <v>30</v>
      </c>
      <c r="E1251" t="s">
        <v>30</v>
      </c>
      <c r="F1251" t="s">
        <v>88</v>
      </c>
      <c r="G1251" t="s">
        <v>49</v>
      </c>
      <c r="H1251" t="s">
        <v>41</v>
      </c>
      <c r="I1251">
        <f t="shared" si="209"/>
        <v>6</v>
      </c>
      <c r="J1251">
        <f t="shared" si="210"/>
        <v>3</v>
      </c>
      <c r="K1251" s="26">
        <f t="shared" si="211"/>
        <v>9</v>
      </c>
      <c r="L1251">
        <f t="shared" si="212"/>
        <v>1</v>
      </c>
      <c r="M1251">
        <f t="shared" si="213"/>
        <v>1</v>
      </c>
      <c r="N1251">
        <f t="shared" si="214"/>
        <v>4</v>
      </c>
      <c r="O1251">
        <f t="shared" si="215"/>
        <v>4</v>
      </c>
      <c r="P1251">
        <f t="shared" si="216"/>
        <v>4</v>
      </c>
      <c r="Q1251">
        <f t="shared" si="217"/>
        <v>4</v>
      </c>
      <c r="R1251">
        <f t="shared" si="218"/>
        <v>30</v>
      </c>
      <c r="S1251">
        <f t="shared" si="219"/>
        <v>0.5</v>
      </c>
    </row>
    <row r="1252" spans="1:19" ht="16">
      <c r="A1252" s="3">
        <v>39966.894221956019</v>
      </c>
      <c r="B1252" t="s">
        <v>13390</v>
      </c>
      <c r="C1252" t="s">
        <v>3457</v>
      </c>
      <c r="D1252" t="s">
        <v>30</v>
      </c>
      <c r="E1252" t="s">
        <v>30</v>
      </c>
      <c r="F1252" t="s">
        <v>88</v>
      </c>
      <c r="G1252" t="s">
        <v>34</v>
      </c>
      <c r="H1252" s="4" t="s">
        <v>41</v>
      </c>
      <c r="I1252">
        <f t="shared" si="209"/>
        <v>6</v>
      </c>
      <c r="J1252">
        <f t="shared" si="210"/>
        <v>3</v>
      </c>
      <c r="K1252" s="26">
        <f t="shared" si="211"/>
        <v>9</v>
      </c>
      <c r="L1252">
        <f t="shared" si="212"/>
        <v>1</v>
      </c>
      <c r="M1252">
        <f t="shared" si="213"/>
        <v>1</v>
      </c>
      <c r="N1252">
        <f t="shared" si="214"/>
        <v>4</v>
      </c>
      <c r="O1252">
        <f t="shared" si="215"/>
        <v>3</v>
      </c>
      <c r="P1252">
        <f t="shared" si="216"/>
        <v>1</v>
      </c>
      <c r="Q1252">
        <f t="shared" si="217"/>
        <v>4</v>
      </c>
      <c r="R1252">
        <f t="shared" si="218"/>
        <v>26</v>
      </c>
      <c r="S1252">
        <f t="shared" si="219"/>
        <v>0.43333333333333335</v>
      </c>
    </row>
    <row r="1253" spans="1:19" ht="16">
      <c r="A1253" s="3">
        <v>39971.899267592591</v>
      </c>
      <c r="B1253" t="s">
        <v>13390</v>
      </c>
      <c r="C1253" t="s">
        <v>3461</v>
      </c>
      <c r="D1253" t="s">
        <v>30</v>
      </c>
      <c r="E1253" t="s">
        <v>30</v>
      </c>
      <c r="F1253" t="s">
        <v>88</v>
      </c>
      <c r="G1253" t="s">
        <v>100</v>
      </c>
      <c r="H1253" t="s">
        <v>41</v>
      </c>
      <c r="I1253">
        <f t="shared" si="209"/>
        <v>6</v>
      </c>
      <c r="J1253">
        <f t="shared" si="210"/>
        <v>3</v>
      </c>
      <c r="K1253" s="26">
        <f t="shared" si="211"/>
        <v>11</v>
      </c>
      <c r="L1253">
        <f t="shared" si="212"/>
        <v>1</v>
      </c>
      <c r="M1253">
        <f t="shared" si="213"/>
        <v>1</v>
      </c>
      <c r="N1253">
        <f t="shared" si="214"/>
        <v>4</v>
      </c>
      <c r="O1253">
        <f t="shared" si="215"/>
        <v>1</v>
      </c>
      <c r="P1253">
        <f t="shared" si="216"/>
        <v>1</v>
      </c>
      <c r="Q1253">
        <f t="shared" si="217"/>
        <v>4</v>
      </c>
      <c r="R1253">
        <f t="shared" si="218"/>
        <v>26</v>
      </c>
      <c r="S1253">
        <f t="shared" si="219"/>
        <v>0.43333333333333335</v>
      </c>
    </row>
    <row r="1254" spans="1:19" ht="16">
      <c r="A1254" s="3">
        <v>39993.75439814815</v>
      </c>
      <c r="B1254" t="s">
        <v>743</v>
      </c>
      <c r="C1254" t="s">
        <v>7054</v>
      </c>
      <c r="D1254" t="s">
        <v>30</v>
      </c>
      <c r="E1254">
        <v>3</v>
      </c>
      <c r="F1254" t="s">
        <v>155</v>
      </c>
      <c r="G1254" t="s">
        <v>410</v>
      </c>
      <c r="H1254" t="s">
        <v>41</v>
      </c>
      <c r="I1254">
        <f t="shared" si="209"/>
        <v>6</v>
      </c>
      <c r="J1254">
        <f t="shared" si="210"/>
        <v>3</v>
      </c>
      <c r="K1254" s="26">
        <f t="shared" si="211"/>
        <v>8</v>
      </c>
      <c r="L1254">
        <f t="shared" si="212"/>
        <v>1</v>
      </c>
      <c r="M1254">
        <f t="shared" si="213"/>
        <v>5</v>
      </c>
      <c r="N1254">
        <f t="shared" si="214"/>
        <v>5</v>
      </c>
      <c r="O1254">
        <f t="shared" si="215"/>
        <v>1</v>
      </c>
      <c r="P1254">
        <f t="shared" si="216"/>
        <v>3</v>
      </c>
      <c r="Q1254">
        <f t="shared" si="217"/>
        <v>4</v>
      </c>
      <c r="R1254">
        <f t="shared" si="218"/>
        <v>30</v>
      </c>
      <c r="S1254">
        <f t="shared" si="219"/>
        <v>0.5</v>
      </c>
    </row>
    <row r="1255" spans="1:19" ht="16">
      <c r="A1255" s="3">
        <v>39950.530064733794</v>
      </c>
      <c r="B1255" t="s">
        <v>13390</v>
      </c>
      <c r="C1255" t="s">
        <v>3461</v>
      </c>
      <c r="D1255" t="s">
        <v>30</v>
      </c>
      <c r="E1255" t="s">
        <v>30</v>
      </c>
      <c r="F1255" t="s">
        <v>191</v>
      </c>
      <c r="G1255" t="s">
        <v>34</v>
      </c>
      <c r="H1255" s="4" t="s">
        <v>41</v>
      </c>
      <c r="I1255">
        <f t="shared" si="209"/>
        <v>5</v>
      </c>
      <c r="J1255">
        <f t="shared" si="210"/>
        <v>2</v>
      </c>
      <c r="K1255" s="26">
        <f t="shared" si="211"/>
        <v>11</v>
      </c>
      <c r="L1255">
        <f t="shared" si="212"/>
        <v>1</v>
      </c>
      <c r="M1255">
        <f t="shared" si="213"/>
        <v>1</v>
      </c>
      <c r="N1255">
        <f t="shared" si="214"/>
        <v>7</v>
      </c>
      <c r="O1255">
        <f t="shared" si="215"/>
        <v>3</v>
      </c>
      <c r="P1255">
        <f t="shared" si="216"/>
        <v>1</v>
      </c>
      <c r="Q1255">
        <f t="shared" si="217"/>
        <v>4</v>
      </c>
      <c r="R1255">
        <f t="shared" si="218"/>
        <v>30</v>
      </c>
      <c r="S1255">
        <f t="shared" si="219"/>
        <v>0.5</v>
      </c>
    </row>
    <row r="1256" spans="1:19" ht="16">
      <c r="A1256" s="3">
        <v>39939.773997534721</v>
      </c>
      <c r="B1256" t="s">
        <v>13390</v>
      </c>
      <c r="C1256" t="s">
        <v>85</v>
      </c>
      <c r="D1256" t="s">
        <v>30</v>
      </c>
      <c r="E1256" t="s">
        <v>30</v>
      </c>
      <c r="F1256" t="s">
        <v>88</v>
      </c>
      <c r="G1256" t="s">
        <v>100</v>
      </c>
      <c r="H1256" t="s">
        <v>41</v>
      </c>
      <c r="I1256">
        <f t="shared" si="209"/>
        <v>5</v>
      </c>
      <c r="J1256">
        <f t="shared" si="210"/>
        <v>2</v>
      </c>
      <c r="K1256" s="26">
        <f t="shared" si="211"/>
        <v>7</v>
      </c>
      <c r="L1256">
        <f t="shared" si="212"/>
        <v>1</v>
      </c>
      <c r="M1256">
        <f t="shared" si="213"/>
        <v>1</v>
      </c>
      <c r="N1256">
        <f t="shared" si="214"/>
        <v>4</v>
      </c>
      <c r="O1256">
        <f t="shared" si="215"/>
        <v>1</v>
      </c>
      <c r="P1256">
        <f t="shared" si="216"/>
        <v>1</v>
      </c>
      <c r="Q1256">
        <f t="shared" si="217"/>
        <v>4</v>
      </c>
      <c r="R1256">
        <f t="shared" si="218"/>
        <v>21</v>
      </c>
      <c r="S1256">
        <f t="shared" si="219"/>
        <v>0.35</v>
      </c>
    </row>
    <row r="1257" spans="1:19" ht="16">
      <c r="A1257" s="3">
        <v>40014.062562349536</v>
      </c>
      <c r="B1257" t="s">
        <v>13390</v>
      </c>
      <c r="C1257" t="s">
        <v>3444</v>
      </c>
      <c r="D1257">
        <v>5</v>
      </c>
      <c r="E1257">
        <v>2</v>
      </c>
      <c r="F1257" t="s">
        <v>4752</v>
      </c>
      <c r="G1257" t="s">
        <v>410</v>
      </c>
      <c r="H1257" t="s">
        <v>5156</v>
      </c>
      <c r="I1257">
        <f t="shared" si="209"/>
        <v>7</v>
      </c>
      <c r="J1257">
        <f t="shared" si="210"/>
        <v>1</v>
      </c>
      <c r="K1257" s="26">
        <f t="shared" si="211"/>
        <v>1</v>
      </c>
      <c r="L1257">
        <f t="shared" si="212"/>
        <v>5</v>
      </c>
      <c r="M1257">
        <f t="shared" si="213"/>
        <v>3</v>
      </c>
      <c r="N1257">
        <f t="shared" si="214"/>
        <v>9</v>
      </c>
      <c r="O1257">
        <f t="shared" si="215"/>
        <v>1</v>
      </c>
      <c r="P1257">
        <f t="shared" si="216"/>
        <v>1</v>
      </c>
      <c r="Q1257">
        <f t="shared" si="217"/>
        <v>1</v>
      </c>
      <c r="R1257">
        <f t="shared" si="218"/>
        <v>22</v>
      </c>
      <c r="S1257">
        <f t="shared" si="219"/>
        <v>0.36666666666666664</v>
      </c>
    </row>
    <row r="1258" spans="1:19" ht="16">
      <c r="A1258" s="3">
        <v>40014.063251006941</v>
      </c>
      <c r="B1258" t="s">
        <v>13390</v>
      </c>
      <c r="C1258" t="s">
        <v>3461</v>
      </c>
      <c r="D1258">
        <v>1</v>
      </c>
      <c r="E1258">
        <v>2</v>
      </c>
      <c r="F1258" t="s">
        <v>4744</v>
      </c>
      <c r="G1258" t="s">
        <v>410</v>
      </c>
      <c r="H1258" t="s">
        <v>5156</v>
      </c>
      <c r="I1258">
        <f t="shared" si="209"/>
        <v>7</v>
      </c>
      <c r="J1258">
        <f t="shared" si="210"/>
        <v>1</v>
      </c>
      <c r="K1258" s="26">
        <f t="shared" si="211"/>
        <v>11</v>
      </c>
      <c r="L1258">
        <f t="shared" si="212"/>
        <v>4</v>
      </c>
      <c r="M1258">
        <f t="shared" si="213"/>
        <v>3</v>
      </c>
      <c r="N1258">
        <f t="shared" si="214"/>
        <v>2</v>
      </c>
      <c r="O1258">
        <f t="shared" si="215"/>
        <v>1</v>
      </c>
      <c r="P1258">
        <f t="shared" si="216"/>
        <v>1</v>
      </c>
      <c r="Q1258">
        <f t="shared" si="217"/>
        <v>1</v>
      </c>
      <c r="R1258">
        <f t="shared" si="218"/>
        <v>24</v>
      </c>
      <c r="S1258">
        <f t="shared" si="219"/>
        <v>0.4</v>
      </c>
    </row>
    <row r="1259" spans="1:19" ht="16">
      <c r="A1259" s="3">
        <v>40064.048464548614</v>
      </c>
      <c r="B1259" t="s">
        <v>13390</v>
      </c>
      <c r="C1259" t="s">
        <v>3461</v>
      </c>
      <c r="D1259">
        <v>5</v>
      </c>
      <c r="E1259">
        <v>5</v>
      </c>
      <c r="F1259" t="s">
        <v>191</v>
      </c>
      <c r="G1259" t="s">
        <v>100</v>
      </c>
      <c r="H1259" t="s">
        <v>41</v>
      </c>
      <c r="I1259">
        <f t="shared" si="209"/>
        <v>9</v>
      </c>
      <c r="J1259">
        <f t="shared" si="210"/>
        <v>6</v>
      </c>
      <c r="K1259" s="26">
        <f t="shared" si="211"/>
        <v>11</v>
      </c>
      <c r="L1259">
        <f t="shared" si="212"/>
        <v>5</v>
      </c>
      <c r="M1259">
        <f t="shared" si="213"/>
        <v>6</v>
      </c>
      <c r="N1259">
        <f t="shared" si="214"/>
        <v>7</v>
      </c>
      <c r="O1259">
        <f t="shared" si="215"/>
        <v>1</v>
      </c>
      <c r="P1259">
        <f t="shared" si="216"/>
        <v>1</v>
      </c>
      <c r="Q1259">
        <f t="shared" si="217"/>
        <v>4</v>
      </c>
      <c r="R1259">
        <f t="shared" si="218"/>
        <v>41</v>
      </c>
      <c r="S1259">
        <f t="shared" si="219"/>
        <v>0.68333333333333335</v>
      </c>
    </row>
    <row r="1260" spans="1:19" ht="16">
      <c r="A1260" s="3">
        <v>39920.897212812502</v>
      </c>
      <c r="B1260" t="s">
        <v>13390</v>
      </c>
      <c r="C1260" t="s">
        <v>142</v>
      </c>
      <c r="D1260" t="s">
        <v>30</v>
      </c>
      <c r="E1260" t="s">
        <v>30</v>
      </c>
      <c r="F1260" t="s">
        <v>191</v>
      </c>
      <c r="G1260" t="s">
        <v>34</v>
      </c>
      <c r="H1260" s="4" t="s">
        <v>41</v>
      </c>
      <c r="I1260">
        <f t="shared" si="209"/>
        <v>4</v>
      </c>
      <c r="J1260">
        <f t="shared" si="210"/>
        <v>5</v>
      </c>
      <c r="K1260" s="26">
        <f t="shared" si="211"/>
        <v>12</v>
      </c>
      <c r="L1260">
        <f t="shared" si="212"/>
        <v>1</v>
      </c>
      <c r="M1260">
        <f t="shared" si="213"/>
        <v>1</v>
      </c>
      <c r="N1260">
        <f t="shared" si="214"/>
        <v>7</v>
      </c>
      <c r="O1260">
        <f t="shared" si="215"/>
        <v>3</v>
      </c>
      <c r="P1260">
        <f t="shared" si="216"/>
        <v>1</v>
      </c>
      <c r="Q1260">
        <f t="shared" si="217"/>
        <v>4</v>
      </c>
      <c r="R1260">
        <f t="shared" si="218"/>
        <v>34</v>
      </c>
      <c r="S1260">
        <f t="shared" si="219"/>
        <v>0.56666666666666665</v>
      </c>
    </row>
    <row r="1261" spans="1:19" ht="16">
      <c r="A1261" s="3">
        <v>39955.337660682868</v>
      </c>
      <c r="B1261" t="s">
        <v>13390</v>
      </c>
      <c r="C1261" t="s">
        <v>3461</v>
      </c>
      <c r="D1261" t="s">
        <v>30</v>
      </c>
      <c r="E1261" t="s">
        <v>30</v>
      </c>
      <c r="F1261" t="s">
        <v>134</v>
      </c>
      <c r="G1261" t="s">
        <v>410</v>
      </c>
      <c r="H1261" t="s">
        <v>41</v>
      </c>
      <c r="I1261">
        <f t="shared" si="209"/>
        <v>5</v>
      </c>
      <c r="J1261">
        <f t="shared" si="210"/>
        <v>2</v>
      </c>
      <c r="K1261" s="26">
        <f t="shared" si="211"/>
        <v>11</v>
      </c>
      <c r="L1261">
        <f t="shared" si="212"/>
        <v>1</v>
      </c>
      <c r="M1261">
        <f t="shared" si="213"/>
        <v>1</v>
      </c>
      <c r="N1261">
        <f t="shared" si="214"/>
        <v>8</v>
      </c>
      <c r="O1261">
        <f t="shared" si="215"/>
        <v>1</v>
      </c>
      <c r="P1261">
        <f t="shared" si="216"/>
        <v>1</v>
      </c>
      <c r="Q1261">
        <f t="shared" si="217"/>
        <v>4</v>
      </c>
      <c r="R1261">
        <f t="shared" si="218"/>
        <v>29</v>
      </c>
      <c r="S1261">
        <f t="shared" si="219"/>
        <v>0.48333333333333334</v>
      </c>
    </row>
    <row r="1262" spans="1:19" ht="16">
      <c r="A1262" s="3">
        <v>40078</v>
      </c>
      <c r="B1262" t="s">
        <v>67</v>
      </c>
      <c r="C1262" t="s">
        <v>7054</v>
      </c>
      <c r="D1262">
        <v>5</v>
      </c>
      <c r="E1262">
        <v>5</v>
      </c>
      <c r="F1262" t="s">
        <v>191</v>
      </c>
      <c r="G1262" t="s">
        <v>100</v>
      </c>
      <c r="H1262" t="s">
        <v>41</v>
      </c>
      <c r="I1262">
        <f t="shared" si="209"/>
        <v>9</v>
      </c>
      <c r="J1262">
        <f t="shared" si="210"/>
        <v>6</v>
      </c>
      <c r="K1262" s="26">
        <f t="shared" si="211"/>
        <v>8</v>
      </c>
      <c r="L1262">
        <f t="shared" si="212"/>
        <v>5</v>
      </c>
      <c r="M1262">
        <f t="shared" si="213"/>
        <v>6</v>
      </c>
      <c r="N1262">
        <f t="shared" si="214"/>
        <v>7</v>
      </c>
      <c r="O1262">
        <f t="shared" si="215"/>
        <v>1</v>
      </c>
      <c r="P1262">
        <f t="shared" si="216"/>
        <v>7</v>
      </c>
      <c r="Q1262">
        <f t="shared" si="217"/>
        <v>4</v>
      </c>
      <c r="R1262">
        <f t="shared" si="218"/>
        <v>44</v>
      </c>
      <c r="S1262">
        <f t="shared" si="219"/>
        <v>0.73333333333333328</v>
      </c>
    </row>
    <row r="1263" spans="1:19" ht="16">
      <c r="A1263" s="3">
        <v>40016.965132523146</v>
      </c>
      <c r="B1263" t="s">
        <v>13390</v>
      </c>
      <c r="C1263" t="s">
        <v>3461</v>
      </c>
      <c r="D1263">
        <v>5</v>
      </c>
      <c r="E1263">
        <v>4</v>
      </c>
      <c r="F1263" t="s">
        <v>99</v>
      </c>
      <c r="G1263" t="s">
        <v>410</v>
      </c>
      <c r="H1263" t="s">
        <v>5206</v>
      </c>
      <c r="I1263">
        <f t="shared" si="209"/>
        <v>7</v>
      </c>
      <c r="J1263">
        <f t="shared" si="210"/>
        <v>1</v>
      </c>
      <c r="K1263" s="26">
        <f t="shared" si="211"/>
        <v>11</v>
      </c>
      <c r="L1263">
        <f t="shared" si="212"/>
        <v>5</v>
      </c>
      <c r="M1263">
        <f t="shared" si="213"/>
        <v>2</v>
      </c>
      <c r="N1263">
        <f t="shared" si="214"/>
        <v>10</v>
      </c>
      <c r="O1263">
        <f t="shared" si="215"/>
        <v>1</v>
      </c>
      <c r="P1263">
        <f t="shared" si="216"/>
        <v>1</v>
      </c>
      <c r="Q1263">
        <f t="shared" si="217"/>
        <v>2</v>
      </c>
      <c r="R1263">
        <f t="shared" si="218"/>
        <v>33</v>
      </c>
      <c r="S1263">
        <f t="shared" si="219"/>
        <v>0.55000000000000004</v>
      </c>
    </row>
    <row r="1264" spans="1:19" ht="16">
      <c r="A1264" s="3">
        <v>39946.905934606482</v>
      </c>
      <c r="B1264" t="s">
        <v>13390</v>
      </c>
      <c r="C1264" t="s">
        <v>3457</v>
      </c>
      <c r="D1264" t="s">
        <v>30</v>
      </c>
      <c r="E1264" t="s">
        <v>30</v>
      </c>
      <c r="F1264" t="s">
        <v>88</v>
      </c>
      <c r="G1264" t="s">
        <v>49</v>
      </c>
      <c r="H1264" t="s">
        <v>41</v>
      </c>
      <c r="I1264">
        <f t="shared" si="209"/>
        <v>5</v>
      </c>
      <c r="J1264">
        <f t="shared" si="210"/>
        <v>2</v>
      </c>
      <c r="K1264" s="26">
        <f t="shared" si="211"/>
        <v>9</v>
      </c>
      <c r="L1264">
        <f t="shared" si="212"/>
        <v>1</v>
      </c>
      <c r="M1264">
        <f t="shared" si="213"/>
        <v>1</v>
      </c>
      <c r="N1264">
        <f t="shared" si="214"/>
        <v>4</v>
      </c>
      <c r="O1264">
        <f t="shared" si="215"/>
        <v>4</v>
      </c>
      <c r="P1264">
        <f t="shared" si="216"/>
        <v>1</v>
      </c>
      <c r="Q1264">
        <f t="shared" si="217"/>
        <v>4</v>
      </c>
      <c r="R1264">
        <f t="shared" si="218"/>
        <v>26</v>
      </c>
      <c r="S1264">
        <f t="shared" si="219"/>
        <v>0.43333333333333335</v>
      </c>
    </row>
    <row r="1265" spans="1:19" ht="16">
      <c r="A1265" s="3">
        <v>39924.319093749997</v>
      </c>
      <c r="B1265" t="s">
        <v>13390</v>
      </c>
      <c r="C1265" t="s">
        <v>68</v>
      </c>
      <c r="D1265" t="s">
        <v>30</v>
      </c>
      <c r="E1265" t="s">
        <v>30</v>
      </c>
      <c r="F1265" t="s">
        <v>134</v>
      </c>
      <c r="G1265" t="s">
        <v>49</v>
      </c>
      <c r="H1265" t="s">
        <v>41</v>
      </c>
      <c r="I1265">
        <f t="shared" si="209"/>
        <v>4</v>
      </c>
      <c r="J1265">
        <f t="shared" si="210"/>
        <v>5</v>
      </c>
      <c r="K1265" s="26">
        <f t="shared" si="211"/>
        <v>10</v>
      </c>
      <c r="L1265">
        <f t="shared" si="212"/>
        <v>1</v>
      </c>
      <c r="M1265">
        <f t="shared" si="213"/>
        <v>1</v>
      </c>
      <c r="N1265">
        <f t="shared" si="214"/>
        <v>8</v>
      </c>
      <c r="O1265">
        <f t="shared" si="215"/>
        <v>4</v>
      </c>
      <c r="P1265">
        <f t="shared" si="216"/>
        <v>1</v>
      </c>
      <c r="Q1265">
        <f t="shared" si="217"/>
        <v>4</v>
      </c>
      <c r="R1265">
        <f t="shared" si="218"/>
        <v>34</v>
      </c>
      <c r="S1265">
        <f t="shared" si="219"/>
        <v>0.56666666666666665</v>
      </c>
    </row>
    <row r="1266" spans="1:19" ht="16">
      <c r="A1266" s="3">
        <v>39954.500935682867</v>
      </c>
      <c r="B1266" t="s">
        <v>13390</v>
      </c>
      <c r="C1266" t="s">
        <v>3461</v>
      </c>
      <c r="D1266" t="s">
        <v>30</v>
      </c>
      <c r="E1266" t="s">
        <v>30</v>
      </c>
      <c r="F1266" t="s">
        <v>48</v>
      </c>
      <c r="G1266" t="s">
        <v>410</v>
      </c>
      <c r="H1266" t="s">
        <v>41</v>
      </c>
      <c r="I1266">
        <f t="shared" si="209"/>
        <v>5</v>
      </c>
      <c r="J1266">
        <f t="shared" si="210"/>
        <v>2</v>
      </c>
      <c r="K1266" s="26">
        <f t="shared" si="211"/>
        <v>11</v>
      </c>
      <c r="L1266">
        <f t="shared" si="212"/>
        <v>1</v>
      </c>
      <c r="M1266">
        <f t="shared" si="213"/>
        <v>1</v>
      </c>
      <c r="N1266">
        <f t="shared" si="214"/>
        <v>3</v>
      </c>
      <c r="O1266">
        <f t="shared" si="215"/>
        <v>1</v>
      </c>
      <c r="P1266">
        <f t="shared" si="216"/>
        <v>1</v>
      </c>
      <c r="Q1266">
        <f t="shared" si="217"/>
        <v>4</v>
      </c>
      <c r="R1266">
        <f t="shared" si="218"/>
        <v>24</v>
      </c>
      <c r="S1266">
        <f t="shared" si="219"/>
        <v>0.4</v>
      </c>
    </row>
    <row r="1267" spans="1:19" ht="16">
      <c r="A1267" s="3">
        <v>39955.760538738425</v>
      </c>
      <c r="B1267" t="s">
        <v>13390</v>
      </c>
      <c r="C1267" t="s">
        <v>3457</v>
      </c>
      <c r="D1267" t="s">
        <v>30</v>
      </c>
      <c r="E1267" t="s">
        <v>30</v>
      </c>
      <c r="F1267" t="s">
        <v>4744</v>
      </c>
      <c r="G1267" t="s">
        <v>100</v>
      </c>
      <c r="H1267" t="s">
        <v>41</v>
      </c>
      <c r="I1267">
        <f t="shared" si="209"/>
        <v>5</v>
      </c>
      <c r="J1267">
        <f t="shared" si="210"/>
        <v>2</v>
      </c>
      <c r="K1267" s="26">
        <f t="shared" si="211"/>
        <v>9</v>
      </c>
      <c r="L1267">
        <f t="shared" si="212"/>
        <v>1</v>
      </c>
      <c r="M1267">
        <f t="shared" si="213"/>
        <v>1</v>
      </c>
      <c r="N1267">
        <f t="shared" si="214"/>
        <v>2</v>
      </c>
      <c r="O1267">
        <f t="shared" si="215"/>
        <v>1</v>
      </c>
      <c r="P1267">
        <f t="shared" si="216"/>
        <v>1</v>
      </c>
      <c r="Q1267">
        <f t="shared" si="217"/>
        <v>4</v>
      </c>
      <c r="R1267">
        <f t="shared" si="218"/>
        <v>21</v>
      </c>
      <c r="S1267">
        <f t="shared" si="219"/>
        <v>0.35</v>
      </c>
    </row>
    <row r="1268" spans="1:19" ht="16">
      <c r="A1268" s="3">
        <v>40022.534207025463</v>
      </c>
      <c r="B1268" t="s">
        <v>13390</v>
      </c>
      <c r="C1268" t="s">
        <v>7957</v>
      </c>
      <c r="D1268">
        <v>5</v>
      </c>
      <c r="E1268">
        <v>2</v>
      </c>
      <c r="F1268" t="s">
        <v>4752</v>
      </c>
      <c r="G1268" t="s">
        <v>100</v>
      </c>
      <c r="H1268" t="s">
        <v>41</v>
      </c>
      <c r="I1268">
        <f t="shared" si="209"/>
        <v>7</v>
      </c>
      <c r="J1268">
        <f t="shared" si="210"/>
        <v>1</v>
      </c>
      <c r="K1268" s="26">
        <f t="shared" si="211"/>
        <v>5</v>
      </c>
      <c r="L1268">
        <f t="shared" si="212"/>
        <v>5</v>
      </c>
      <c r="M1268">
        <f t="shared" si="213"/>
        <v>3</v>
      </c>
      <c r="N1268">
        <f t="shared" si="214"/>
        <v>9</v>
      </c>
      <c r="O1268">
        <f t="shared" si="215"/>
        <v>1</v>
      </c>
      <c r="P1268">
        <f t="shared" si="216"/>
        <v>1</v>
      </c>
      <c r="Q1268">
        <f t="shared" si="217"/>
        <v>4</v>
      </c>
      <c r="R1268">
        <f t="shared" si="218"/>
        <v>29</v>
      </c>
      <c r="S1268">
        <f t="shared" si="219"/>
        <v>0.48333333333333334</v>
      </c>
    </row>
    <row r="1269" spans="1:19" ht="16">
      <c r="A1269" s="3">
        <v>40023.863932870372</v>
      </c>
      <c r="B1269" t="s">
        <v>13390</v>
      </c>
      <c r="C1269" t="s">
        <v>3461</v>
      </c>
      <c r="D1269">
        <v>5</v>
      </c>
      <c r="E1269">
        <v>5</v>
      </c>
      <c r="F1269" t="s">
        <v>4744</v>
      </c>
      <c r="G1269" t="s">
        <v>34</v>
      </c>
      <c r="H1269" s="4" t="s">
        <v>41</v>
      </c>
      <c r="I1269">
        <f t="shared" si="209"/>
        <v>7</v>
      </c>
      <c r="J1269">
        <f t="shared" si="210"/>
        <v>1</v>
      </c>
      <c r="K1269" s="26">
        <f t="shared" si="211"/>
        <v>11</v>
      </c>
      <c r="L1269">
        <f t="shared" si="212"/>
        <v>5</v>
      </c>
      <c r="M1269">
        <f t="shared" si="213"/>
        <v>6</v>
      </c>
      <c r="N1269">
        <f t="shared" si="214"/>
        <v>2</v>
      </c>
      <c r="O1269">
        <f t="shared" si="215"/>
        <v>3</v>
      </c>
      <c r="P1269">
        <f t="shared" si="216"/>
        <v>1</v>
      </c>
      <c r="Q1269">
        <f t="shared" si="217"/>
        <v>4</v>
      </c>
      <c r="R1269">
        <f t="shared" si="218"/>
        <v>33</v>
      </c>
      <c r="S1269">
        <f t="shared" si="219"/>
        <v>0.55000000000000004</v>
      </c>
    </row>
    <row r="1270" spans="1:19" ht="16">
      <c r="A1270" s="3">
        <v>39935.027146909721</v>
      </c>
      <c r="B1270" t="s">
        <v>13390</v>
      </c>
      <c r="C1270" t="s">
        <v>68</v>
      </c>
      <c r="D1270" t="s">
        <v>30</v>
      </c>
      <c r="E1270" t="s">
        <v>30</v>
      </c>
      <c r="F1270" t="s">
        <v>48</v>
      </c>
      <c r="G1270" t="s">
        <v>34</v>
      </c>
      <c r="H1270" s="4" t="s">
        <v>41</v>
      </c>
      <c r="I1270">
        <f t="shared" si="209"/>
        <v>5</v>
      </c>
      <c r="J1270">
        <f t="shared" si="210"/>
        <v>2</v>
      </c>
      <c r="K1270" s="26">
        <f t="shared" si="211"/>
        <v>10</v>
      </c>
      <c r="L1270">
        <f t="shared" si="212"/>
        <v>1</v>
      </c>
      <c r="M1270">
        <f t="shared" si="213"/>
        <v>1</v>
      </c>
      <c r="N1270">
        <f t="shared" si="214"/>
        <v>3</v>
      </c>
      <c r="O1270">
        <f t="shared" si="215"/>
        <v>3</v>
      </c>
      <c r="P1270">
        <f t="shared" si="216"/>
        <v>1</v>
      </c>
      <c r="Q1270">
        <f t="shared" si="217"/>
        <v>4</v>
      </c>
      <c r="R1270">
        <f t="shared" si="218"/>
        <v>25</v>
      </c>
      <c r="S1270">
        <f t="shared" si="219"/>
        <v>0.41666666666666669</v>
      </c>
    </row>
    <row r="1271" spans="1:19" ht="16">
      <c r="A1271" s="3">
        <v>39997.509009293979</v>
      </c>
      <c r="B1271" t="s">
        <v>13390</v>
      </c>
      <c r="C1271" t="s">
        <v>3461</v>
      </c>
      <c r="D1271" t="s">
        <v>30</v>
      </c>
      <c r="E1271">
        <v>4</v>
      </c>
      <c r="F1271" t="s">
        <v>33</v>
      </c>
      <c r="G1271" t="s">
        <v>100</v>
      </c>
      <c r="H1271" t="s">
        <v>41</v>
      </c>
      <c r="I1271">
        <f t="shared" si="209"/>
        <v>7</v>
      </c>
      <c r="J1271">
        <f t="shared" si="210"/>
        <v>1</v>
      </c>
      <c r="K1271" s="26">
        <f t="shared" si="211"/>
        <v>11</v>
      </c>
      <c r="L1271">
        <f t="shared" si="212"/>
        <v>1</v>
      </c>
      <c r="M1271">
        <f t="shared" si="213"/>
        <v>2</v>
      </c>
      <c r="N1271">
        <f t="shared" si="214"/>
        <v>1</v>
      </c>
      <c r="O1271">
        <f t="shared" si="215"/>
        <v>1</v>
      </c>
      <c r="P1271">
        <f t="shared" si="216"/>
        <v>1</v>
      </c>
      <c r="Q1271">
        <f t="shared" si="217"/>
        <v>4</v>
      </c>
      <c r="R1271">
        <f t="shared" si="218"/>
        <v>22</v>
      </c>
      <c r="S1271">
        <f t="shared" si="219"/>
        <v>0.36666666666666664</v>
      </c>
    </row>
    <row r="1272" spans="1:19" ht="16">
      <c r="A1272" s="3">
        <v>39907.641897800924</v>
      </c>
      <c r="B1272" t="s">
        <v>13390</v>
      </c>
      <c r="C1272" t="s">
        <v>60</v>
      </c>
      <c r="D1272" t="s">
        <v>30</v>
      </c>
      <c r="E1272" t="s">
        <v>30</v>
      </c>
      <c r="F1272" t="s">
        <v>99</v>
      </c>
      <c r="G1272" t="s">
        <v>34</v>
      </c>
      <c r="H1272" s="4" t="s">
        <v>41</v>
      </c>
      <c r="I1272">
        <f t="shared" si="209"/>
        <v>4</v>
      </c>
      <c r="J1272">
        <f t="shared" si="210"/>
        <v>5</v>
      </c>
      <c r="K1272" s="26">
        <f t="shared" si="211"/>
        <v>1</v>
      </c>
      <c r="L1272">
        <f t="shared" si="212"/>
        <v>1</v>
      </c>
      <c r="M1272">
        <f t="shared" si="213"/>
        <v>1</v>
      </c>
      <c r="N1272">
        <f t="shared" si="214"/>
        <v>10</v>
      </c>
      <c r="O1272">
        <f t="shared" si="215"/>
        <v>3</v>
      </c>
      <c r="P1272">
        <f t="shared" si="216"/>
        <v>1</v>
      </c>
      <c r="Q1272">
        <f t="shared" si="217"/>
        <v>4</v>
      </c>
      <c r="R1272">
        <f t="shared" si="218"/>
        <v>26</v>
      </c>
      <c r="S1272">
        <f t="shared" si="219"/>
        <v>0.43333333333333335</v>
      </c>
    </row>
    <row r="1273" spans="1:19" ht="16">
      <c r="A1273" s="3">
        <v>39953.741354166668</v>
      </c>
      <c r="B1273" t="s">
        <v>743</v>
      </c>
      <c r="C1273" t="s">
        <v>3444</v>
      </c>
      <c r="D1273" t="s">
        <v>30</v>
      </c>
      <c r="E1273" t="s">
        <v>30</v>
      </c>
      <c r="F1273" t="s">
        <v>48</v>
      </c>
      <c r="G1273" t="s">
        <v>34</v>
      </c>
      <c r="H1273" s="4" t="s">
        <v>41</v>
      </c>
      <c r="I1273">
        <f t="shared" si="209"/>
        <v>5</v>
      </c>
      <c r="J1273">
        <f t="shared" si="210"/>
        <v>2</v>
      </c>
      <c r="K1273" s="26">
        <f t="shared" si="211"/>
        <v>1</v>
      </c>
      <c r="L1273">
        <f t="shared" si="212"/>
        <v>1</v>
      </c>
      <c r="M1273">
        <f t="shared" si="213"/>
        <v>1</v>
      </c>
      <c r="N1273">
        <f t="shared" si="214"/>
        <v>3</v>
      </c>
      <c r="O1273">
        <f t="shared" si="215"/>
        <v>3</v>
      </c>
      <c r="P1273">
        <f t="shared" si="216"/>
        <v>3</v>
      </c>
      <c r="Q1273">
        <f t="shared" si="217"/>
        <v>4</v>
      </c>
      <c r="R1273">
        <f t="shared" si="218"/>
        <v>18</v>
      </c>
      <c r="S1273">
        <f t="shared" si="219"/>
        <v>0.3</v>
      </c>
    </row>
    <row r="1274" spans="1:19" ht="16">
      <c r="A1274" s="3">
        <v>39927.605083483795</v>
      </c>
      <c r="B1274" t="s">
        <v>13390</v>
      </c>
      <c r="C1274" t="s">
        <v>46</v>
      </c>
      <c r="D1274" t="s">
        <v>30</v>
      </c>
      <c r="E1274" t="s">
        <v>30</v>
      </c>
      <c r="F1274" t="s">
        <v>48</v>
      </c>
      <c r="G1274" t="s">
        <v>34</v>
      </c>
      <c r="H1274" s="4" t="s">
        <v>41</v>
      </c>
      <c r="I1274">
        <f t="shared" si="209"/>
        <v>4</v>
      </c>
      <c r="J1274">
        <f t="shared" si="210"/>
        <v>5</v>
      </c>
      <c r="K1274" s="26">
        <f t="shared" si="211"/>
        <v>1</v>
      </c>
      <c r="L1274">
        <f t="shared" si="212"/>
        <v>1</v>
      </c>
      <c r="M1274">
        <f t="shared" si="213"/>
        <v>1</v>
      </c>
      <c r="N1274">
        <f t="shared" si="214"/>
        <v>3</v>
      </c>
      <c r="O1274">
        <f t="shared" si="215"/>
        <v>3</v>
      </c>
      <c r="P1274">
        <f t="shared" si="216"/>
        <v>1</v>
      </c>
      <c r="Q1274">
        <f t="shared" si="217"/>
        <v>4</v>
      </c>
      <c r="R1274">
        <f t="shared" si="218"/>
        <v>19</v>
      </c>
      <c r="S1274">
        <f t="shared" si="219"/>
        <v>0.31666666666666665</v>
      </c>
    </row>
    <row r="1275" spans="1:19" ht="16">
      <c r="A1275" s="3">
        <v>39923.943435763889</v>
      </c>
      <c r="B1275" t="s">
        <v>13390</v>
      </c>
      <c r="C1275" t="s">
        <v>142</v>
      </c>
      <c r="D1275" t="s">
        <v>30</v>
      </c>
      <c r="E1275" t="s">
        <v>30</v>
      </c>
      <c r="F1275" t="s">
        <v>88</v>
      </c>
      <c r="G1275" t="s">
        <v>100</v>
      </c>
      <c r="H1275" t="s">
        <v>41</v>
      </c>
      <c r="I1275">
        <f t="shared" si="209"/>
        <v>4</v>
      </c>
      <c r="J1275">
        <f t="shared" si="210"/>
        <v>5</v>
      </c>
      <c r="K1275" s="26">
        <f t="shared" si="211"/>
        <v>12</v>
      </c>
      <c r="L1275">
        <f t="shared" si="212"/>
        <v>1</v>
      </c>
      <c r="M1275">
        <f t="shared" si="213"/>
        <v>1</v>
      </c>
      <c r="N1275">
        <f t="shared" si="214"/>
        <v>4</v>
      </c>
      <c r="O1275">
        <f t="shared" si="215"/>
        <v>1</v>
      </c>
      <c r="P1275">
        <f t="shared" si="216"/>
        <v>1</v>
      </c>
      <c r="Q1275">
        <f t="shared" si="217"/>
        <v>4</v>
      </c>
      <c r="R1275">
        <f t="shared" si="218"/>
        <v>29</v>
      </c>
      <c r="S1275">
        <f t="shared" si="219"/>
        <v>0.48333333333333334</v>
      </c>
    </row>
    <row r="1276" spans="1:19" ht="16">
      <c r="A1276" s="3">
        <v>39947.549651817128</v>
      </c>
      <c r="B1276" t="s">
        <v>13390</v>
      </c>
      <c r="C1276" t="s">
        <v>3457</v>
      </c>
      <c r="D1276" t="s">
        <v>30</v>
      </c>
      <c r="E1276" t="s">
        <v>30</v>
      </c>
      <c r="F1276" t="s">
        <v>48</v>
      </c>
      <c r="G1276" t="s">
        <v>49</v>
      </c>
      <c r="H1276" t="s">
        <v>41</v>
      </c>
      <c r="I1276">
        <f t="shared" si="209"/>
        <v>5</v>
      </c>
      <c r="J1276">
        <f t="shared" si="210"/>
        <v>2</v>
      </c>
      <c r="K1276" s="26">
        <f t="shared" si="211"/>
        <v>9</v>
      </c>
      <c r="L1276">
        <f t="shared" si="212"/>
        <v>1</v>
      </c>
      <c r="M1276">
        <f t="shared" si="213"/>
        <v>1</v>
      </c>
      <c r="N1276">
        <f t="shared" si="214"/>
        <v>3</v>
      </c>
      <c r="O1276">
        <f t="shared" si="215"/>
        <v>4</v>
      </c>
      <c r="P1276">
        <f t="shared" si="216"/>
        <v>1</v>
      </c>
      <c r="Q1276">
        <f t="shared" si="217"/>
        <v>4</v>
      </c>
      <c r="R1276">
        <f t="shared" si="218"/>
        <v>25</v>
      </c>
      <c r="S1276">
        <f t="shared" si="219"/>
        <v>0.41666666666666669</v>
      </c>
    </row>
    <row r="1277" spans="1:19" ht="16">
      <c r="A1277" s="3">
        <v>40007.841631944444</v>
      </c>
      <c r="B1277" t="s">
        <v>5089</v>
      </c>
      <c r="C1277" t="s">
        <v>3444</v>
      </c>
      <c r="D1277">
        <v>5</v>
      </c>
      <c r="E1277">
        <v>3</v>
      </c>
      <c r="F1277" t="s">
        <v>4744</v>
      </c>
      <c r="G1277" t="s">
        <v>100</v>
      </c>
      <c r="H1277" t="s">
        <v>41</v>
      </c>
      <c r="I1277">
        <f t="shared" si="209"/>
        <v>7</v>
      </c>
      <c r="J1277">
        <f t="shared" si="210"/>
        <v>1</v>
      </c>
      <c r="K1277" s="26">
        <f t="shared" si="211"/>
        <v>1</v>
      </c>
      <c r="L1277">
        <f t="shared" si="212"/>
        <v>5</v>
      </c>
      <c r="M1277">
        <f t="shared" si="213"/>
        <v>5</v>
      </c>
      <c r="N1277">
        <f t="shared" si="214"/>
        <v>2</v>
      </c>
      <c r="O1277">
        <f t="shared" si="215"/>
        <v>1</v>
      </c>
      <c r="P1277">
        <f t="shared" si="216"/>
        <v>2</v>
      </c>
      <c r="Q1277">
        <f t="shared" si="217"/>
        <v>4</v>
      </c>
      <c r="R1277">
        <f t="shared" si="218"/>
        <v>21</v>
      </c>
      <c r="S1277">
        <f t="shared" si="219"/>
        <v>0.35</v>
      </c>
    </row>
    <row r="1278" spans="1:19" ht="16">
      <c r="A1278" s="3">
        <v>39980.932425231484</v>
      </c>
      <c r="B1278" t="s">
        <v>13390</v>
      </c>
      <c r="C1278" t="s">
        <v>3461</v>
      </c>
      <c r="D1278" t="s">
        <v>30</v>
      </c>
      <c r="E1278" t="s">
        <v>30</v>
      </c>
      <c r="F1278" t="s">
        <v>88</v>
      </c>
      <c r="G1278" t="s">
        <v>100</v>
      </c>
      <c r="H1278" t="s">
        <v>5156</v>
      </c>
      <c r="I1278">
        <f t="shared" si="209"/>
        <v>6</v>
      </c>
      <c r="J1278">
        <f t="shared" si="210"/>
        <v>3</v>
      </c>
      <c r="K1278" s="26">
        <f t="shared" si="211"/>
        <v>11</v>
      </c>
      <c r="L1278">
        <f t="shared" si="212"/>
        <v>1</v>
      </c>
      <c r="M1278">
        <f t="shared" si="213"/>
        <v>1</v>
      </c>
      <c r="N1278">
        <f t="shared" si="214"/>
        <v>4</v>
      </c>
      <c r="O1278">
        <f t="shared" si="215"/>
        <v>1</v>
      </c>
      <c r="P1278">
        <f t="shared" si="216"/>
        <v>1</v>
      </c>
      <c r="Q1278">
        <f t="shared" si="217"/>
        <v>1</v>
      </c>
      <c r="R1278">
        <f t="shared" si="218"/>
        <v>23</v>
      </c>
      <c r="S1278">
        <f t="shared" si="219"/>
        <v>0.38333333333333336</v>
      </c>
    </row>
    <row r="1279" spans="1:19" ht="16">
      <c r="A1279" s="3">
        <v>39974</v>
      </c>
      <c r="B1279" t="s">
        <v>67</v>
      </c>
      <c r="C1279" t="s">
        <v>3461</v>
      </c>
      <c r="D1279" t="s">
        <v>30</v>
      </c>
      <c r="E1279" t="s">
        <v>30</v>
      </c>
      <c r="F1279" t="s">
        <v>165</v>
      </c>
      <c r="G1279" t="s">
        <v>100</v>
      </c>
      <c r="H1279" t="s">
        <v>41</v>
      </c>
      <c r="I1279">
        <f t="shared" si="209"/>
        <v>6</v>
      </c>
      <c r="J1279">
        <f t="shared" si="210"/>
        <v>3</v>
      </c>
      <c r="K1279" s="26">
        <f t="shared" si="211"/>
        <v>11</v>
      </c>
      <c r="L1279">
        <f t="shared" si="212"/>
        <v>1</v>
      </c>
      <c r="M1279">
        <f t="shared" si="213"/>
        <v>1</v>
      </c>
      <c r="N1279">
        <f t="shared" si="214"/>
        <v>6</v>
      </c>
      <c r="O1279">
        <f t="shared" si="215"/>
        <v>1</v>
      </c>
      <c r="P1279">
        <f t="shared" si="216"/>
        <v>7</v>
      </c>
      <c r="Q1279">
        <f t="shared" si="217"/>
        <v>4</v>
      </c>
      <c r="R1279">
        <f t="shared" si="218"/>
        <v>34</v>
      </c>
      <c r="S1279">
        <f t="shared" si="219"/>
        <v>0.56666666666666665</v>
      </c>
    </row>
    <row r="1280" spans="1:19" ht="16">
      <c r="A1280" s="3">
        <v>40039.467838854165</v>
      </c>
      <c r="B1280" t="s">
        <v>13390</v>
      </c>
      <c r="C1280" t="s">
        <v>3461</v>
      </c>
      <c r="D1280">
        <v>5</v>
      </c>
      <c r="E1280">
        <v>4</v>
      </c>
      <c r="F1280" t="s">
        <v>4752</v>
      </c>
      <c r="G1280" t="s">
        <v>410</v>
      </c>
      <c r="H1280" t="s">
        <v>41</v>
      </c>
      <c r="I1280">
        <f t="shared" si="209"/>
        <v>8</v>
      </c>
      <c r="J1280">
        <f t="shared" si="210"/>
        <v>4</v>
      </c>
      <c r="K1280" s="26">
        <f t="shared" si="211"/>
        <v>11</v>
      </c>
      <c r="L1280">
        <f t="shared" si="212"/>
        <v>5</v>
      </c>
      <c r="M1280">
        <f t="shared" si="213"/>
        <v>2</v>
      </c>
      <c r="N1280">
        <f t="shared" si="214"/>
        <v>9</v>
      </c>
      <c r="O1280">
        <f t="shared" si="215"/>
        <v>1</v>
      </c>
      <c r="P1280">
        <f t="shared" si="216"/>
        <v>1</v>
      </c>
      <c r="Q1280">
        <f t="shared" si="217"/>
        <v>4</v>
      </c>
      <c r="R1280">
        <f t="shared" si="218"/>
        <v>37</v>
      </c>
      <c r="S1280">
        <f t="shared" si="219"/>
        <v>0.6166666666666667</v>
      </c>
    </row>
    <row r="1281" spans="1:19" ht="16">
      <c r="A1281" s="3">
        <v>40060.489718368059</v>
      </c>
      <c r="B1281" t="s">
        <v>13390</v>
      </c>
      <c r="C1281" t="s">
        <v>3444</v>
      </c>
      <c r="D1281">
        <v>5</v>
      </c>
      <c r="E1281">
        <v>5</v>
      </c>
      <c r="F1281" t="s">
        <v>191</v>
      </c>
      <c r="G1281" t="s">
        <v>100</v>
      </c>
      <c r="H1281" t="s">
        <v>41</v>
      </c>
      <c r="I1281">
        <f t="shared" si="209"/>
        <v>9</v>
      </c>
      <c r="J1281">
        <f t="shared" si="210"/>
        <v>6</v>
      </c>
      <c r="K1281" s="26">
        <f t="shared" si="211"/>
        <v>1</v>
      </c>
      <c r="L1281">
        <f t="shared" si="212"/>
        <v>5</v>
      </c>
      <c r="M1281">
        <f t="shared" si="213"/>
        <v>6</v>
      </c>
      <c r="N1281">
        <f t="shared" si="214"/>
        <v>7</v>
      </c>
      <c r="O1281">
        <f t="shared" si="215"/>
        <v>1</v>
      </c>
      <c r="P1281">
        <f t="shared" si="216"/>
        <v>1</v>
      </c>
      <c r="Q1281">
        <f t="shared" si="217"/>
        <v>4</v>
      </c>
      <c r="R1281">
        <f t="shared" si="218"/>
        <v>31</v>
      </c>
      <c r="S1281">
        <f t="shared" si="219"/>
        <v>0.51666666666666672</v>
      </c>
    </row>
    <row r="1282" spans="1:19" ht="16">
      <c r="A1282" s="3">
        <v>40035.462083333332</v>
      </c>
      <c r="B1282" t="s">
        <v>26</v>
      </c>
      <c r="C1282" t="s">
        <v>7957</v>
      </c>
      <c r="D1282">
        <v>5</v>
      </c>
      <c r="E1282">
        <v>5</v>
      </c>
      <c r="F1282" t="s">
        <v>4744</v>
      </c>
      <c r="G1282" t="s">
        <v>34</v>
      </c>
      <c r="H1282" s="4" t="s">
        <v>41</v>
      </c>
      <c r="I1282">
        <f t="shared" si="209"/>
        <v>8</v>
      </c>
      <c r="J1282">
        <f t="shared" si="210"/>
        <v>4</v>
      </c>
      <c r="K1282" s="26">
        <f t="shared" si="211"/>
        <v>5</v>
      </c>
      <c r="L1282">
        <f t="shared" si="212"/>
        <v>5</v>
      </c>
      <c r="M1282">
        <f t="shared" si="213"/>
        <v>6</v>
      </c>
      <c r="N1282">
        <f t="shared" si="214"/>
        <v>2</v>
      </c>
      <c r="O1282">
        <f t="shared" si="215"/>
        <v>3</v>
      </c>
      <c r="P1282">
        <f t="shared" si="216"/>
        <v>4</v>
      </c>
      <c r="Q1282">
        <f t="shared" si="217"/>
        <v>4</v>
      </c>
      <c r="R1282">
        <f t="shared" si="218"/>
        <v>33</v>
      </c>
      <c r="S1282">
        <f t="shared" si="219"/>
        <v>0.55000000000000004</v>
      </c>
    </row>
    <row r="1283" spans="1:19" ht="16">
      <c r="A1283" s="3">
        <v>39979.856121909725</v>
      </c>
      <c r="B1283" t="s">
        <v>13390</v>
      </c>
      <c r="C1283" t="s">
        <v>3444</v>
      </c>
      <c r="D1283" t="s">
        <v>30</v>
      </c>
      <c r="E1283" t="s">
        <v>30</v>
      </c>
      <c r="F1283" t="s">
        <v>134</v>
      </c>
      <c r="G1283" t="s">
        <v>34</v>
      </c>
      <c r="H1283" s="4" t="s">
        <v>41</v>
      </c>
      <c r="I1283">
        <f t="shared" ref="I1283:I1346" si="220">MONTH(A1283)</f>
        <v>6</v>
      </c>
      <c r="J1283">
        <f t="shared" ref="J1283:J1346" si="221">IF(I1283=9,6,(IF(I1283=4,5,(IF(I1283=8,4,(IF(I1283=6,3,IF(I1283=5,2,1))))))))</f>
        <v>3</v>
      </c>
      <c r="K1283" s="26">
        <f t="shared" ref="K1283:K1346" si="222">IF(C1283="w-300250-DebtReduction1-1DC",1,IF(C1283="w-300250-DebtReduction1-1DC-Head2",13,IF(C1283="w-300250-DebtReduction1-2DC-CreditSolutions",12,IF(C1283="w-302252-DebtReduction1-1DC-CreditSolutions",11,IF(C1283="w-300250-DebtReduction1-2DC-BlueMeter",10,IF(C1283="w-302252-DebtReduction1-1DC",9,IF(C1283="w-302252-DebtReduction1-1DC-yellowarrow-blue",8,IF(C1283="w-300250-DebtReduction1-1DC-CreditSolutions",7,IF(C1283="w-302252-DebtReduction1-1DC-yellowarrow",6,IF(C1283="w-302252-DebtReduction1-1DC-yellowarrow-dark",5,IF(C1283="w-300250-DebtReduction1-1DC-Head3",4,IF(C1283="w-w-302252-DebtReduction1-1DC-white",3,IF(C1283="w-300250-DebtReduction1-1DC-BlueMeter",2,1)))))))))))))</f>
        <v>1</v>
      </c>
      <c r="L1283">
        <f t="shared" ref="L1283:L1346" si="223">IF(D1283=2,6,(IF(D1283=5,5,(IF(D1283=1,4,(IF(D1283=3,3,IF(D1283=4,2,1))))))))</f>
        <v>1</v>
      </c>
      <c r="M1283">
        <f t="shared" ref="M1283:M1346" si="224">IF(E1283=5,6,(IF(E1283=3,5,(IF(E1283=1,4,(IF(E1283=2,3,IF(E1283=4,2,1))))))))</f>
        <v>1</v>
      </c>
      <c r="N1283">
        <f t="shared" ref="N1283:N1346" si="225">IF(F1283="70001-90000",10,IF(F1283="10001-15000",9,IF(F1283="15001-20000",8,IF(F1283="20001-30000",7,IF(F1283="50001-70000",6,IF(F1283="90000-100000",5,IF(F1283="30001-50000",4,IF(F1283="7500-15000",3,IF(F1283="7500-10000",2,1)))))))))</f>
        <v>8</v>
      </c>
      <c r="O1283">
        <f t="shared" ref="O1283:O1346" si="226">IF(G1283="Advertise.com",5,(IF(G1283="AdKnowledge",4,(IF(G1283="yahoo",3,(IF(G1283="Call_Center",2,1)))))))</f>
        <v>3</v>
      </c>
      <c r="P1283">
        <f t="shared" ref="P1283:P1346" si="227">IF(B1283="Closed",8, IF(B1283 = "EP Confirmed", 7,IF(B1283="EP Received",6,IF(B1283="EP Sent",5,IF(B1283="Unable to contact - Bad Contact Information",4,IF(B1283="Contacted - Invalid Profile",3,IF(B1283="Contacted - Doesn't Qualify",2,1)))))))</f>
        <v>1</v>
      </c>
      <c r="Q1283">
        <f t="shared" ref="Q1283:Q1346" si="228">IF(H1283="https://callcenter.inadcoads.com/callcenter/signius/CallCenterDRI.html",5,IF(H1283="http://www.debtreductioninc.com/index8.html",4,IF(H1283="http://www.inadcoad.com/CallCenter/Signius/CallCenterDRI.html",3,IF(H1283="http://www.debtreductioninc.com/index11.html",2,1))))</f>
        <v>4</v>
      </c>
      <c r="R1283">
        <f t="shared" ref="R1283:R1346" si="229">SUM(J1283:Q1283)</f>
        <v>22</v>
      </c>
      <c r="S1283">
        <f t="shared" ref="S1283:S1346" si="230">R1283/60</f>
        <v>0.36666666666666664</v>
      </c>
    </row>
    <row r="1284" spans="1:19" ht="16">
      <c r="A1284" s="3">
        <v>39931.389986724535</v>
      </c>
      <c r="B1284" t="s">
        <v>13390</v>
      </c>
      <c r="C1284" t="s">
        <v>142</v>
      </c>
      <c r="D1284" t="s">
        <v>30</v>
      </c>
      <c r="E1284" t="s">
        <v>30</v>
      </c>
      <c r="F1284" t="s">
        <v>88</v>
      </c>
      <c r="G1284" t="s">
        <v>34</v>
      </c>
      <c r="H1284" s="4" t="s">
        <v>41</v>
      </c>
      <c r="I1284">
        <f t="shared" si="220"/>
        <v>4</v>
      </c>
      <c r="J1284">
        <f t="shared" si="221"/>
        <v>5</v>
      </c>
      <c r="K1284" s="26">
        <f t="shared" si="222"/>
        <v>12</v>
      </c>
      <c r="L1284">
        <f t="shared" si="223"/>
        <v>1</v>
      </c>
      <c r="M1284">
        <f t="shared" si="224"/>
        <v>1</v>
      </c>
      <c r="N1284">
        <f t="shared" si="225"/>
        <v>4</v>
      </c>
      <c r="O1284">
        <f t="shared" si="226"/>
        <v>3</v>
      </c>
      <c r="P1284">
        <f t="shared" si="227"/>
        <v>1</v>
      </c>
      <c r="Q1284">
        <f t="shared" si="228"/>
        <v>4</v>
      </c>
      <c r="R1284">
        <f t="shared" si="229"/>
        <v>31</v>
      </c>
      <c r="S1284">
        <f t="shared" si="230"/>
        <v>0.51666666666666672</v>
      </c>
    </row>
    <row r="1285" spans="1:19" ht="16">
      <c r="A1285" s="3">
        <v>40000.803923344909</v>
      </c>
      <c r="B1285" t="s">
        <v>13390</v>
      </c>
      <c r="C1285" t="s">
        <v>3461</v>
      </c>
      <c r="D1285" t="s">
        <v>30</v>
      </c>
      <c r="E1285">
        <v>3</v>
      </c>
      <c r="F1285" t="s">
        <v>4744</v>
      </c>
      <c r="G1285" t="s">
        <v>410</v>
      </c>
      <c r="H1285" t="s">
        <v>41</v>
      </c>
      <c r="I1285">
        <f t="shared" si="220"/>
        <v>7</v>
      </c>
      <c r="J1285">
        <f t="shared" si="221"/>
        <v>1</v>
      </c>
      <c r="K1285" s="26">
        <f t="shared" si="222"/>
        <v>11</v>
      </c>
      <c r="L1285">
        <f t="shared" si="223"/>
        <v>1</v>
      </c>
      <c r="M1285">
        <f t="shared" si="224"/>
        <v>5</v>
      </c>
      <c r="N1285">
        <f t="shared" si="225"/>
        <v>2</v>
      </c>
      <c r="O1285">
        <f t="shared" si="226"/>
        <v>1</v>
      </c>
      <c r="P1285">
        <f t="shared" si="227"/>
        <v>1</v>
      </c>
      <c r="Q1285">
        <f t="shared" si="228"/>
        <v>4</v>
      </c>
      <c r="R1285">
        <f t="shared" si="229"/>
        <v>26</v>
      </c>
      <c r="S1285">
        <f t="shared" si="230"/>
        <v>0.43333333333333335</v>
      </c>
    </row>
    <row r="1286" spans="1:19" ht="16">
      <c r="A1286" s="3">
        <v>40020.408639664354</v>
      </c>
      <c r="B1286" t="s">
        <v>13390</v>
      </c>
      <c r="C1286" t="s">
        <v>7957</v>
      </c>
      <c r="D1286">
        <v>4</v>
      </c>
      <c r="E1286">
        <v>5</v>
      </c>
      <c r="F1286" t="s">
        <v>165</v>
      </c>
      <c r="G1286" t="s">
        <v>100</v>
      </c>
      <c r="H1286" s="4" t="s">
        <v>41</v>
      </c>
      <c r="I1286">
        <f t="shared" si="220"/>
        <v>7</v>
      </c>
      <c r="J1286">
        <f t="shared" si="221"/>
        <v>1</v>
      </c>
      <c r="K1286" s="26">
        <f t="shared" si="222"/>
        <v>5</v>
      </c>
      <c r="L1286">
        <f t="shared" si="223"/>
        <v>2</v>
      </c>
      <c r="M1286">
        <f t="shared" si="224"/>
        <v>6</v>
      </c>
      <c r="N1286">
        <f t="shared" si="225"/>
        <v>6</v>
      </c>
      <c r="O1286">
        <f t="shared" si="226"/>
        <v>1</v>
      </c>
      <c r="P1286">
        <f t="shared" si="227"/>
        <v>1</v>
      </c>
      <c r="Q1286">
        <f t="shared" si="228"/>
        <v>4</v>
      </c>
      <c r="R1286">
        <f t="shared" si="229"/>
        <v>26</v>
      </c>
      <c r="S1286">
        <f t="shared" si="230"/>
        <v>0.43333333333333335</v>
      </c>
    </row>
    <row r="1287" spans="1:19" ht="16">
      <c r="A1287" s="3">
        <v>40028.520545798609</v>
      </c>
      <c r="B1287" t="s">
        <v>13390</v>
      </c>
      <c r="C1287" t="s">
        <v>3461</v>
      </c>
      <c r="D1287">
        <v>5</v>
      </c>
      <c r="E1287">
        <v>3</v>
      </c>
      <c r="F1287" t="s">
        <v>134</v>
      </c>
      <c r="G1287" t="s">
        <v>100</v>
      </c>
      <c r="H1287" t="s">
        <v>41</v>
      </c>
      <c r="I1287">
        <f t="shared" si="220"/>
        <v>8</v>
      </c>
      <c r="J1287">
        <f t="shared" si="221"/>
        <v>4</v>
      </c>
      <c r="K1287" s="26">
        <f t="shared" si="222"/>
        <v>11</v>
      </c>
      <c r="L1287">
        <f t="shared" si="223"/>
        <v>5</v>
      </c>
      <c r="M1287">
        <f t="shared" si="224"/>
        <v>5</v>
      </c>
      <c r="N1287">
        <f t="shared" si="225"/>
        <v>8</v>
      </c>
      <c r="O1287">
        <f t="shared" si="226"/>
        <v>1</v>
      </c>
      <c r="P1287">
        <f t="shared" si="227"/>
        <v>1</v>
      </c>
      <c r="Q1287">
        <f t="shared" si="228"/>
        <v>4</v>
      </c>
      <c r="R1287">
        <f t="shared" si="229"/>
        <v>39</v>
      </c>
      <c r="S1287">
        <f t="shared" si="230"/>
        <v>0.65</v>
      </c>
    </row>
    <row r="1288" spans="1:19" ht="16">
      <c r="A1288" s="3">
        <v>39913.637531134256</v>
      </c>
      <c r="B1288" t="s">
        <v>13390</v>
      </c>
      <c r="C1288" t="s">
        <v>111</v>
      </c>
      <c r="D1288" t="s">
        <v>30</v>
      </c>
      <c r="E1288" t="s">
        <v>30</v>
      </c>
      <c r="F1288" t="s">
        <v>88</v>
      </c>
      <c r="G1288" t="s">
        <v>49</v>
      </c>
      <c r="H1288" t="s">
        <v>41</v>
      </c>
      <c r="I1288">
        <f t="shared" si="220"/>
        <v>4</v>
      </c>
      <c r="J1288">
        <f t="shared" si="221"/>
        <v>5</v>
      </c>
      <c r="K1288" s="26">
        <f t="shared" si="222"/>
        <v>13</v>
      </c>
      <c r="L1288">
        <f t="shared" si="223"/>
        <v>1</v>
      </c>
      <c r="M1288">
        <f t="shared" si="224"/>
        <v>1</v>
      </c>
      <c r="N1288">
        <f t="shared" si="225"/>
        <v>4</v>
      </c>
      <c r="O1288">
        <f t="shared" si="226"/>
        <v>4</v>
      </c>
      <c r="P1288">
        <f t="shared" si="227"/>
        <v>1</v>
      </c>
      <c r="Q1288">
        <f t="shared" si="228"/>
        <v>4</v>
      </c>
      <c r="R1288">
        <f t="shared" si="229"/>
        <v>33</v>
      </c>
      <c r="S1288">
        <f t="shared" si="230"/>
        <v>0.55000000000000004</v>
      </c>
    </row>
    <row r="1289" spans="1:19" ht="16">
      <c r="A1289" s="3">
        <v>39925</v>
      </c>
      <c r="B1289" t="s">
        <v>59</v>
      </c>
      <c r="C1289" t="s">
        <v>246</v>
      </c>
      <c r="D1289" t="s">
        <v>30</v>
      </c>
      <c r="E1289" t="s">
        <v>30</v>
      </c>
      <c r="F1289" t="s">
        <v>165</v>
      </c>
      <c r="G1289" t="s">
        <v>34</v>
      </c>
      <c r="H1289" s="4" t="s">
        <v>41</v>
      </c>
      <c r="I1289">
        <f t="shared" si="220"/>
        <v>4</v>
      </c>
      <c r="J1289">
        <f t="shared" si="221"/>
        <v>5</v>
      </c>
      <c r="K1289" s="26">
        <f t="shared" si="222"/>
        <v>4</v>
      </c>
      <c r="L1289">
        <f t="shared" si="223"/>
        <v>1</v>
      </c>
      <c r="M1289">
        <f t="shared" si="224"/>
        <v>1</v>
      </c>
      <c r="N1289">
        <f t="shared" si="225"/>
        <v>6</v>
      </c>
      <c r="O1289">
        <f t="shared" si="226"/>
        <v>3</v>
      </c>
      <c r="P1289">
        <f t="shared" si="227"/>
        <v>8</v>
      </c>
      <c r="Q1289">
        <f t="shared" si="228"/>
        <v>4</v>
      </c>
      <c r="R1289">
        <f t="shared" si="229"/>
        <v>32</v>
      </c>
      <c r="S1289">
        <f t="shared" si="230"/>
        <v>0.53333333333333333</v>
      </c>
    </row>
    <row r="1290" spans="1:19" ht="16">
      <c r="A1290" s="3">
        <v>40064.58803240741</v>
      </c>
      <c r="B1290" t="s">
        <v>743</v>
      </c>
      <c r="C1290" t="s">
        <v>7762</v>
      </c>
      <c r="D1290">
        <v>5</v>
      </c>
      <c r="E1290">
        <v>5</v>
      </c>
      <c r="F1290" t="s">
        <v>165</v>
      </c>
      <c r="G1290" t="s">
        <v>100</v>
      </c>
      <c r="H1290" t="s">
        <v>41</v>
      </c>
      <c r="I1290">
        <f t="shared" si="220"/>
        <v>9</v>
      </c>
      <c r="J1290">
        <f t="shared" si="221"/>
        <v>6</v>
      </c>
      <c r="K1290" s="26">
        <f t="shared" si="222"/>
        <v>6</v>
      </c>
      <c r="L1290">
        <f t="shared" si="223"/>
        <v>5</v>
      </c>
      <c r="M1290">
        <f t="shared" si="224"/>
        <v>6</v>
      </c>
      <c r="N1290">
        <f t="shared" si="225"/>
        <v>6</v>
      </c>
      <c r="O1290">
        <f t="shared" si="226"/>
        <v>1</v>
      </c>
      <c r="P1290">
        <f t="shared" si="227"/>
        <v>3</v>
      </c>
      <c r="Q1290">
        <f t="shared" si="228"/>
        <v>4</v>
      </c>
      <c r="R1290">
        <f t="shared" si="229"/>
        <v>37</v>
      </c>
      <c r="S1290">
        <f t="shared" si="230"/>
        <v>0.6166666666666667</v>
      </c>
    </row>
    <row r="1291" spans="1:19" ht="16">
      <c r="A1291" s="3">
        <v>40038.906303506941</v>
      </c>
      <c r="B1291" t="s">
        <v>13390</v>
      </c>
      <c r="C1291" t="s">
        <v>7957</v>
      </c>
      <c r="D1291">
        <v>5</v>
      </c>
      <c r="E1291">
        <v>5</v>
      </c>
      <c r="F1291" t="s">
        <v>99</v>
      </c>
      <c r="G1291" t="s">
        <v>100</v>
      </c>
      <c r="H1291" t="s">
        <v>41</v>
      </c>
      <c r="I1291">
        <f t="shared" si="220"/>
        <v>8</v>
      </c>
      <c r="J1291">
        <f t="shared" si="221"/>
        <v>4</v>
      </c>
      <c r="K1291" s="26">
        <f t="shared" si="222"/>
        <v>5</v>
      </c>
      <c r="L1291">
        <f t="shared" si="223"/>
        <v>5</v>
      </c>
      <c r="M1291">
        <f t="shared" si="224"/>
        <v>6</v>
      </c>
      <c r="N1291">
        <f t="shared" si="225"/>
        <v>10</v>
      </c>
      <c r="O1291">
        <f t="shared" si="226"/>
        <v>1</v>
      </c>
      <c r="P1291">
        <f t="shared" si="227"/>
        <v>1</v>
      </c>
      <c r="Q1291">
        <f t="shared" si="228"/>
        <v>4</v>
      </c>
      <c r="R1291">
        <f t="shared" si="229"/>
        <v>36</v>
      </c>
      <c r="S1291">
        <f t="shared" si="230"/>
        <v>0.6</v>
      </c>
    </row>
    <row r="1292" spans="1:19" ht="16">
      <c r="A1292" s="3">
        <v>39980.428304432869</v>
      </c>
      <c r="B1292" t="s">
        <v>13390</v>
      </c>
      <c r="C1292" t="s">
        <v>3444</v>
      </c>
      <c r="D1292" t="s">
        <v>30</v>
      </c>
      <c r="E1292" t="s">
        <v>30</v>
      </c>
      <c r="F1292" t="s">
        <v>33</v>
      </c>
      <c r="G1292" t="s">
        <v>34</v>
      </c>
      <c r="H1292" s="4" t="s">
        <v>41</v>
      </c>
      <c r="I1292">
        <f t="shared" si="220"/>
        <v>6</v>
      </c>
      <c r="J1292">
        <f t="shared" si="221"/>
        <v>3</v>
      </c>
      <c r="K1292" s="26">
        <f t="shared" si="222"/>
        <v>1</v>
      </c>
      <c r="L1292">
        <f t="shared" si="223"/>
        <v>1</v>
      </c>
      <c r="M1292">
        <f t="shared" si="224"/>
        <v>1</v>
      </c>
      <c r="N1292">
        <f t="shared" si="225"/>
        <v>1</v>
      </c>
      <c r="O1292">
        <f t="shared" si="226"/>
        <v>3</v>
      </c>
      <c r="P1292">
        <f t="shared" si="227"/>
        <v>1</v>
      </c>
      <c r="Q1292">
        <f t="shared" si="228"/>
        <v>4</v>
      </c>
      <c r="R1292">
        <f t="shared" si="229"/>
        <v>15</v>
      </c>
      <c r="S1292">
        <f t="shared" si="230"/>
        <v>0.25</v>
      </c>
    </row>
    <row r="1293" spans="1:19" ht="16">
      <c r="A1293" s="3">
        <v>40074.767143368059</v>
      </c>
      <c r="B1293" t="s">
        <v>13390</v>
      </c>
      <c r="C1293" t="s">
        <v>3444</v>
      </c>
      <c r="D1293">
        <v>5</v>
      </c>
      <c r="E1293">
        <v>5</v>
      </c>
      <c r="F1293" t="s">
        <v>191</v>
      </c>
      <c r="G1293" t="s">
        <v>100</v>
      </c>
      <c r="H1293" t="s">
        <v>41</v>
      </c>
      <c r="I1293">
        <f t="shared" si="220"/>
        <v>9</v>
      </c>
      <c r="J1293">
        <f t="shared" si="221"/>
        <v>6</v>
      </c>
      <c r="K1293" s="26">
        <f t="shared" si="222"/>
        <v>1</v>
      </c>
      <c r="L1293">
        <f t="shared" si="223"/>
        <v>5</v>
      </c>
      <c r="M1293">
        <f t="shared" si="224"/>
        <v>6</v>
      </c>
      <c r="N1293">
        <f t="shared" si="225"/>
        <v>7</v>
      </c>
      <c r="O1293">
        <f t="shared" si="226"/>
        <v>1</v>
      </c>
      <c r="P1293">
        <f t="shared" si="227"/>
        <v>1</v>
      </c>
      <c r="Q1293">
        <f t="shared" si="228"/>
        <v>4</v>
      </c>
      <c r="R1293">
        <f t="shared" si="229"/>
        <v>31</v>
      </c>
      <c r="S1293">
        <f t="shared" si="230"/>
        <v>0.51666666666666672</v>
      </c>
    </row>
    <row r="1294" spans="1:19" ht="16">
      <c r="A1294" s="3">
        <v>39988</v>
      </c>
      <c r="B1294" t="s">
        <v>59</v>
      </c>
      <c r="C1294" t="s">
        <v>7054</v>
      </c>
      <c r="D1294" t="s">
        <v>30</v>
      </c>
      <c r="E1294" t="s">
        <v>30</v>
      </c>
      <c r="F1294" t="s">
        <v>4752</v>
      </c>
      <c r="G1294" t="s">
        <v>100</v>
      </c>
      <c r="H1294" t="s">
        <v>41</v>
      </c>
      <c r="I1294">
        <f t="shared" si="220"/>
        <v>6</v>
      </c>
      <c r="J1294">
        <f t="shared" si="221"/>
        <v>3</v>
      </c>
      <c r="K1294" s="26">
        <f t="shared" si="222"/>
        <v>8</v>
      </c>
      <c r="L1294">
        <f t="shared" si="223"/>
        <v>1</v>
      </c>
      <c r="M1294">
        <f t="shared" si="224"/>
        <v>1</v>
      </c>
      <c r="N1294">
        <f t="shared" si="225"/>
        <v>9</v>
      </c>
      <c r="O1294">
        <f t="shared" si="226"/>
        <v>1</v>
      </c>
      <c r="P1294">
        <f t="shared" si="227"/>
        <v>8</v>
      </c>
      <c r="Q1294">
        <f t="shared" si="228"/>
        <v>4</v>
      </c>
      <c r="R1294">
        <f t="shared" si="229"/>
        <v>35</v>
      </c>
      <c r="S1294">
        <f t="shared" si="230"/>
        <v>0.58333333333333337</v>
      </c>
    </row>
    <row r="1295" spans="1:19" ht="16">
      <c r="A1295" s="3">
        <v>40032.553712037035</v>
      </c>
      <c r="B1295" t="s">
        <v>13390</v>
      </c>
      <c r="C1295" t="s">
        <v>7054</v>
      </c>
      <c r="D1295">
        <v>5</v>
      </c>
      <c r="E1295">
        <v>3</v>
      </c>
      <c r="F1295" t="s">
        <v>33</v>
      </c>
      <c r="G1295" t="s">
        <v>34</v>
      </c>
      <c r="H1295" s="4" t="s">
        <v>41</v>
      </c>
      <c r="I1295">
        <f t="shared" si="220"/>
        <v>8</v>
      </c>
      <c r="J1295">
        <f t="shared" si="221"/>
        <v>4</v>
      </c>
      <c r="K1295" s="26">
        <f t="shared" si="222"/>
        <v>8</v>
      </c>
      <c r="L1295">
        <f t="shared" si="223"/>
        <v>5</v>
      </c>
      <c r="M1295">
        <f t="shared" si="224"/>
        <v>5</v>
      </c>
      <c r="N1295">
        <f t="shared" si="225"/>
        <v>1</v>
      </c>
      <c r="O1295">
        <f t="shared" si="226"/>
        <v>3</v>
      </c>
      <c r="P1295">
        <f t="shared" si="227"/>
        <v>1</v>
      </c>
      <c r="Q1295">
        <f t="shared" si="228"/>
        <v>4</v>
      </c>
      <c r="R1295">
        <f t="shared" si="229"/>
        <v>31</v>
      </c>
      <c r="S1295">
        <f t="shared" si="230"/>
        <v>0.51666666666666672</v>
      </c>
    </row>
    <row r="1296" spans="1:19" ht="16">
      <c r="A1296" s="3">
        <v>40074.197719212963</v>
      </c>
      <c r="B1296" t="s">
        <v>13390</v>
      </c>
      <c r="C1296" t="s">
        <v>3444</v>
      </c>
      <c r="D1296">
        <v>5</v>
      </c>
      <c r="E1296">
        <v>5</v>
      </c>
      <c r="F1296" t="s">
        <v>4744</v>
      </c>
      <c r="G1296" t="s">
        <v>34</v>
      </c>
      <c r="H1296" s="4" t="s">
        <v>41</v>
      </c>
      <c r="I1296">
        <f t="shared" si="220"/>
        <v>9</v>
      </c>
      <c r="J1296">
        <f t="shared" si="221"/>
        <v>6</v>
      </c>
      <c r="K1296" s="26">
        <f t="shared" si="222"/>
        <v>1</v>
      </c>
      <c r="L1296">
        <f t="shared" si="223"/>
        <v>5</v>
      </c>
      <c r="M1296">
        <f t="shared" si="224"/>
        <v>6</v>
      </c>
      <c r="N1296">
        <f t="shared" si="225"/>
        <v>2</v>
      </c>
      <c r="O1296">
        <f t="shared" si="226"/>
        <v>3</v>
      </c>
      <c r="P1296">
        <f t="shared" si="227"/>
        <v>1</v>
      </c>
      <c r="Q1296">
        <f t="shared" si="228"/>
        <v>4</v>
      </c>
      <c r="R1296">
        <f t="shared" si="229"/>
        <v>28</v>
      </c>
      <c r="S1296">
        <f t="shared" si="230"/>
        <v>0.46666666666666667</v>
      </c>
    </row>
    <row r="1297" spans="1:19" ht="16">
      <c r="A1297" s="3">
        <v>40083.724793483794</v>
      </c>
      <c r="B1297" t="s">
        <v>13390</v>
      </c>
      <c r="C1297" t="s">
        <v>3461</v>
      </c>
      <c r="D1297">
        <v>3</v>
      </c>
      <c r="E1297">
        <v>2</v>
      </c>
      <c r="F1297" t="s">
        <v>134</v>
      </c>
      <c r="G1297" t="s">
        <v>34</v>
      </c>
      <c r="H1297" s="4" t="s">
        <v>41</v>
      </c>
      <c r="I1297">
        <f t="shared" si="220"/>
        <v>9</v>
      </c>
      <c r="J1297">
        <f t="shared" si="221"/>
        <v>6</v>
      </c>
      <c r="K1297" s="26">
        <f t="shared" si="222"/>
        <v>11</v>
      </c>
      <c r="L1297">
        <f t="shared" si="223"/>
        <v>3</v>
      </c>
      <c r="M1297">
        <f t="shared" si="224"/>
        <v>3</v>
      </c>
      <c r="N1297">
        <f t="shared" si="225"/>
        <v>8</v>
      </c>
      <c r="O1297">
        <f t="shared" si="226"/>
        <v>3</v>
      </c>
      <c r="P1297">
        <f t="shared" si="227"/>
        <v>1</v>
      </c>
      <c r="Q1297">
        <f t="shared" si="228"/>
        <v>4</v>
      </c>
      <c r="R1297">
        <f t="shared" si="229"/>
        <v>39</v>
      </c>
      <c r="S1297">
        <f t="shared" si="230"/>
        <v>0.65</v>
      </c>
    </row>
    <row r="1298" spans="1:19" ht="16">
      <c r="A1298" s="3">
        <v>39917.888488738427</v>
      </c>
      <c r="B1298" t="s">
        <v>13390</v>
      </c>
      <c r="C1298" t="s">
        <v>111</v>
      </c>
      <c r="D1298" t="s">
        <v>30</v>
      </c>
      <c r="E1298" t="s">
        <v>30</v>
      </c>
      <c r="F1298" t="s">
        <v>134</v>
      </c>
      <c r="G1298" t="s">
        <v>410</v>
      </c>
      <c r="H1298" t="s">
        <v>41</v>
      </c>
      <c r="I1298">
        <f t="shared" si="220"/>
        <v>4</v>
      </c>
      <c r="J1298">
        <f t="shared" si="221"/>
        <v>5</v>
      </c>
      <c r="K1298" s="26">
        <f t="shared" si="222"/>
        <v>13</v>
      </c>
      <c r="L1298">
        <f t="shared" si="223"/>
        <v>1</v>
      </c>
      <c r="M1298">
        <f t="shared" si="224"/>
        <v>1</v>
      </c>
      <c r="N1298">
        <f t="shared" si="225"/>
        <v>8</v>
      </c>
      <c r="O1298">
        <f t="shared" si="226"/>
        <v>1</v>
      </c>
      <c r="P1298">
        <f t="shared" si="227"/>
        <v>1</v>
      </c>
      <c r="Q1298">
        <f t="shared" si="228"/>
        <v>4</v>
      </c>
      <c r="R1298">
        <f t="shared" si="229"/>
        <v>34</v>
      </c>
      <c r="S1298">
        <f t="shared" si="230"/>
        <v>0.56666666666666665</v>
      </c>
    </row>
    <row r="1299" spans="1:19" ht="16">
      <c r="A1299" s="3">
        <v>40057</v>
      </c>
      <c r="B1299" t="s">
        <v>59</v>
      </c>
      <c r="C1299" t="s">
        <v>3461</v>
      </c>
      <c r="D1299" t="s">
        <v>30</v>
      </c>
      <c r="E1299" t="s">
        <v>30</v>
      </c>
      <c r="F1299" t="s">
        <v>134</v>
      </c>
      <c r="G1299" t="s">
        <v>100</v>
      </c>
      <c r="H1299" t="s">
        <v>41</v>
      </c>
      <c r="I1299">
        <f t="shared" si="220"/>
        <v>9</v>
      </c>
      <c r="J1299">
        <f t="shared" si="221"/>
        <v>6</v>
      </c>
      <c r="K1299" s="26">
        <f t="shared" si="222"/>
        <v>11</v>
      </c>
      <c r="L1299">
        <f t="shared" si="223"/>
        <v>1</v>
      </c>
      <c r="M1299">
        <f t="shared" si="224"/>
        <v>1</v>
      </c>
      <c r="N1299">
        <f t="shared" si="225"/>
        <v>8</v>
      </c>
      <c r="O1299">
        <f t="shared" si="226"/>
        <v>1</v>
      </c>
      <c r="P1299">
        <f t="shared" si="227"/>
        <v>8</v>
      </c>
      <c r="Q1299">
        <f t="shared" si="228"/>
        <v>4</v>
      </c>
      <c r="R1299">
        <f t="shared" si="229"/>
        <v>40</v>
      </c>
      <c r="S1299">
        <f t="shared" si="230"/>
        <v>0.66666666666666663</v>
      </c>
    </row>
    <row r="1300" spans="1:19" ht="16">
      <c r="A1300" s="3">
        <v>40043.85640420139</v>
      </c>
      <c r="B1300" t="s">
        <v>13390</v>
      </c>
      <c r="C1300" t="s">
        <v>3444</v>
      </c>
      <c r="D1300">
        <v>5</v>
      </c>
      <c r="E1300">
        <v>2</v>
      </c>
      <c r="F1300" t="s">
        <v>88</v>
      </c>
      <c r="G1300" t="s">
        <v>100</v>
      </c>
      <c r="H1300" t="s">
        <v>41</v>
      </c>
      <c r="I1300">
        <f t="shared" si="220"/>
        <v>8</v>
      </c>
      <c r="J1300">
        <f t="shared" si="221"/>
        <v>4</v>
      </c>
      <c r="K1300" s="26">
        <f t="shared" si="222"/>
        <v>1</v>
      </c>
      <c r="L1300">
        <f t="shared" si="223"/>
        <v>5</v>
      </c>
      <c r="M1300">
        <f t="shared" si="224"/>
        <v>3</v>
      </c>
      <c r="N1300">
        <f t="shared" si="225"/>
        <v>4</v>
      </c>
      <c r="O1300">
        <f t="shared" si="226"/>
        <v>1</v>
      </c>
      <c r="P1300">
        <f t="shared" si="227"/>
        <v>1</v>
      </c>
      <c r="Q1300">
        <f t="shared" si="228"/>
        <v>4</v>
      </c>
      <c r="R1300">
        <f t="shared" si="229"/>
        <v>23</v>
      </c>
      <c r="S1300">
        <f t="shared" si="230"/>
        <v>0.38333333333333336</v>
      </c>
    </row>
    <row r="1301" spans="1:19" ht="16">
      <c r="A1301" s="3">
        <v>39982</v>
      </c>
      <c r="B1301" t="s">
        <v>59</v>
      </c>
      <c r="C1301" t="s">
        <v>3457</v>
      </c>
      <c r="D1301" t="s">
        <v>30</v>
      </c>
      <c r="E1301" t="s">
        <v>30</v>
      </c>
      <c r="F1301" t="s">
        <v>4744</v>
      </c>
      <c r="G1301" t="s">
        <v>34</v>
      </c>
      <c r="H1301" s="4" t="s">
        <v>41</v>
      </c>
      <c r="I1301">
        <f t="shared" si="220"/>
        <v>6</v>
      </c>
      <c r="J1301">
        <f t="shared" si="221"/>
        <v>3</v>
      </c>
      <c r="K1301" s="26">
        <f t="shared" si="222"/>
        <v>9</v>
      </c>
      <c r="L1301">
        <f t="shared" si="223"/>
        <v>1</v>
      </c>
      <c r="M1301">
        <f t="shared" si="224"/>
        <v>1</v>
      </c>
      <c r="N1301">
        <f t="shared" si="225"/>
        <v>2</v>
      </c>
      <c r="O1301">
        <f t="shared" si="226"/>
        <v>3</v>
      </c>
      <c r="P1301">
        <f t="shared" si="227"/>
        <v>8</v>
      </c>
      <c r="Q1301">
        <f t="shared" si="228"/>
        <v>4</v>
      </c>
      <c r="R1301">
        <f t="shared" si="229"/>
        <v>31</v>
      </c>
      <c r="S1301">
        <f t="shared" si="230"/>
        <v>0.51666666666666672</v>
      </c>
    </row>
    <row r="1302" spans="1:19" ht="16">
      <c r="A1302" s="3">
        <v>40018.351845138888</v>
      </c>
      <c r="B1302" t="s">
        <v>13390</v>
      </c>
      <c r="C1302" t="s">
        <v>3444</v>
      </c>
      <c r="D1302">
        <v>5</v>
      </c>
      <c r="E1302">
        <v>4</v>
      </c>
      <c r="F1302" t="s">
        <v>33</v>
      </c>
      <c r="G1302" t="s">
        <v>410</v>
      </c>
      <c r="H1302" t="s">
        <v>5156</v>
      </c>
      <c r="I1302">
        <f t="shared" si="220"/>
        <v>7</v>
      </c>
      <c r="J1302">
        <f t="shared" si="221"/>
        <v>1</v>
      </c>
      <c r="K1302" s="26">
        <f t="shared" si="222"/>
        <v>1</v>
      </c>
      <c r="L1302">
        <f t="shared" si="223"/>
        <v>5</v>
      </c>
      <c r="M1302">
        <f t="shared" si="224"/>
        <v>2</v>
      </c>
      <c r="N1302">
        <f t="shared" si="225"/>
        <v>1</v>
      </c>
      <c r="O1302">
        <f t="shared" si="226"/>
        <v>1</v>
      </c>
      <c r="P1302">
        <f t="shared" si="227"/>
        <v>1</v>
      </c>
      <c r="Q1302">
        <f t="shared" si="228"/>
        <v>1</v>
      </c>
      <c r="R1302">
        <f t="shared" si="229"/>
        <v>13</v>
      </c>
      <c r="S1302">
        <f t="shared" si="230"/>
        <v>0.21666666666666667</v>
      </c>
    </row>
    <row r="1303" spans="1:19" ht="16">
      <c r="A1303" s="3">
        <v>40062.849953703706</v>
      </c>
      <c r="B1303" t="s">
        <v>743</v>
      </c>
      <c r="C1303" t="s">
        <v>7054</v>
      </c>
      <c r="D1303">
        <v>5</v>
      </c>
      <c r="E1303">
        <v>3</v>
      </c>
      <c r="F1303" t="s">
        <v>4752</v>
      </c>
      <c r="G1303" t="s">
        <v>49</v>
      </c>
      <c r="H1303" t="s">
        <v>41</v>
      </c>
      <c r="I1303">
        <f t="shared" si="220"/>
        <v>9</v>
      </c>
      <c r="J1303">
        <f t="shared" si="221"/>
        <v>6</v>
      </c>
      <c r="K1303" s="26">
        <f t="shared" si="222"/>
        <v>8</v>
      </c>
      <c r="L1303">
        <f t="shared" si="223"/>
        <v>5</v>
      </c>
      <c r="M1303">
        <f t="shared" si="224"/>
        <v>5</v>
      </c>
      <c r="N1303">
        <f t="shared" si="225"/>
        <v>9</v>
      </c>
      <c r="O1303">
        <f t="shared" si="226"/>
        <v>4</v>
      </c>
      <c r="P1303">
        <f t="shared" si="227"/>
        <v>3</v>
      </c>
      <c r="Q1303">
        <f t="shared" si="228"/>
        <v>4</v>
      </c>
      <c r="R1303">
        <f t="shared" si="229"/>
        <v>44</v>
      </c>
      <c r="S1303">
        <f t="shared" si="230"/>
        <v>0.73333333333333328</v>
      </c>
    </row>
    <row r="1304" spans="1:19" ht="16">
      <c r="A1304" s="3">
        <v>39929.636658796298</v>
      </c>
      <c r="B1304" t="s">
        <v>13390</v>
      </c>
      <c r="C1304" t="s">
        <v>142</v>
      </c>
      <c r="D1304" t="s">
        <v>30</v>
      </c>
      <c r="E1304" t="s">
        <v>30</v>
      </c>
      <c r="F1304" t="s">
        <v>33</v>
      </c>
      <c r="G1304" t="s">
        <v>100</v>
      </c>
      <c r="H1304" t="s">
        <v>41</v>
      </c>
      <c r="I1304">
        <f t="shared" si="220"/>
        <v>4</v>
      </c>
      <c r="J1304">
        <f t="shared" si="221"/>
        <v>5</v>
      </c>
      <c r="K1304" s="26">
        <f t="shared" si="222"/>
        <v>12</v>
      </c>
      <c r="L1304">
        <f t="shared" si="223"/>
        <v>1</v>
      </c>
      <c r="M1304">
        <f t="shared" si="224"/>
        <v>1</v>
      </c>
      <c r="N1304">
        <f t="shared" si="225"/>
        <v>1</v>
      </c>
      <c r="O1304">
        <f t="shared" si="226"/>
        <v>1</v>
      </c>
      <c r="P1304">
        <f t="shared" si="227"/>
        <v>1</v>
      </c>
      <c r="Q1304">
        <f t="shared" si="228"/>
        <v>4</v>
      </c>
      <c r="R1304">
        <f t="shared" si="229"/>
        <v>26</v>
      </c>
      <c r="S1304">
        <f t="shared" si="230"/>
        <v>0.43333333333333335</v>
      </c>
    </row>
    <row r="1305" spans="1:19" ht="16">
      <c r="A1305" s="3">
        <v>40021.732150115742</v>
      </c>
      <c r="B1305" t="s">
        <v>13390</v>
      </c>
      <c r="C1305" t="s">
        <v>7957</v>
      </c>
      <c r="D1305">
        <v>5</v>
      </c>
      <c r="E1305">
        <v>5</v>
      </c>
      <c r="F1305" t="s">
        <v>165</v>
      </c>
      <c r="G1305" t="s">
        <v>410</v>
      </c>
      <c r="H1305" t="s">
        <v>5206</v>
      </c>
      <c r="I1305">
        <f t="shared" si="220"/>
        <v>7</v>
      </c>
      <c r="J1305">
        <f t="shared" si="221"/>
        <v>1</v>
      </c>
      <c r="K1305" s="26">
        <f t="shared" si="222"/>
        <v>5</v>
      </c>
      <c r="L1305">
        <f t="shared" si="223"/>
        <v>5</v>
      </c>
      <c r="M1305">
        <f t="shared" si="224"/>
        <v>6</v>
      </c>
      <c r="N1305">
        <f t="shared" si="225"/>
        <v>6</v>
      </c>
      <c r="O1305">
        <f t="shared" si="226"/>
        <v>1</v>
      </c>
      <c r="P1305">
        <f t="shared" si="227"/>
        <v>1</v>
      </c>
      <c r="Q1305">
        <f t="shared" si="228"/>
        <v>2</v>
      </c>
      <c r="R1305">
        <f t="shared" si="229"/>
        <v>27</v>
      </c>
      <c r="S1305">
        <f t="shared" si="230"/>
        <v>0.45</v>
      </c>
    </row>
    <row r="1306" spans="1:19" ht="16">
      <c r="A1306" s="3">
        <v>39922.351928321761</v>
      </c>
      <c r="B1306" t="s">
        <v>13390</v>
      </c>
      <c r="C1306" t="s">
        <v>246</v>
      </c>
      <c r="D1306" t="s">
        <v>30</v>
      </c>
      <c r="E1306" t="s">
        <v>30</v>
      </c>
      <c r="F1306" t="s">
        <v>134</v>
      </c>
      <c r="G1306" t="s">
        <v>49</v>
      </c>
      <c r="H1306" t="s">
        <v>41</v>
      </c>
      <c r="I1306">
        <f t="shared" si="220"/>
        <v>4</v>
      </c>
      <c r="J1306">
        <f t="shared" si="221"/>
        <v>5</v>
      </c>
      <c r="K1306" s="26">
        <f t="shared" si="222"/>
        <v>4</v>
      </c>
      <c r="L1306">
        <f t="shared" si="223"/>
        <v>1</v>
      </c>
      <c r="M1306">
        <f t="shared" si="224"/>
        <v>1</v>
      </c>
      <c r="N1306">
        <f t="shared" si="225"/>
        <v>8</v>
      </c>
      <c r="O1306">
        <f t="shared" si="226"/>
        <v>4</v>
      </c>
      <c r="P1306">
        <f t="shared" si="227"/>
        <v>1</v>
      </c>
      <c r="Q1306">
        <f t="shared" si="228"/>
        <v>4</v>
      </c>
      <c r="R1306">
        <f t="shared" si="229"/>
        <v>28</v>
      </c>
      <c r="S1306">
        <f t="shared" si="230"/>
        <v>0.46666666666666667</v>
      </c>
    </row>
    <row r="1307" spans="1:19" ht="16">
      <c r="A1307" s="3">
        <v>40064</v>
      </c>
      <c r="B1307" t="s">
        <v>67</v>
      </c>
      <c r="C1307" t="s">
        <v>3461</v>
      </c>
      <c r="D1307">
        <v>1</v>
      </c>
      <c r="E1307">
        <v>3</v>
      </c>
      <c r="F1307" t="s">
        <v>33</v>
      </c>
      <c r="G1307" t="s">
        <v>410</v>
      </c>
      <c r="H1307" t="s">
        <v>41</v>
      </c>
      <c r="I1307">
        <f t="shared" si="220"/>
        <v>9</v>
      </c>
      <c r="J1307">
        <f t="shared" si="221"/>
        <v>6</v>
      </c>
      <c r="K1307" s="26">
        <f t="shared" si="222"/>
        <v>11</v>
      </c>
      <c r="L1307">
        <f t="shared" si="223"/>
        <v>4</v>
      </c>
      <c r="M1307">
        <f t="shared" si="224"/>
        <v>5</v>
      </c>
      <c r="N1307">
        <f t="shared" si="225"/>
        <v>1</v>
      </c>
      <c r="O1307">
        <f t="shared" si="226"/>
        <v>1</v>
      </c>
      <c r="P1307">
        <f t="shared" si="227"/>
        <v>7</v>
      </c>
      <c r="Q1307">
        <f t="shared" si="228"/>
        <v>4</v>
      </c>
      <c r="R1307">
        <f t="shared" si="229"/>
        <v>39</v>
      </c>
      <c r="S1307">
        <f t="shared" si="230"/>
        <v>0.65</v>
      </c>
    </row>
    <row r="1308" spans="1:19" ht="16">
      <c r="A1308" s="3">
        <v>39941</v>
      </c>
      <c r="B1308" t="s">
        <v>59</v>
      </c>
      <c r="C1308" t="s">
        <v>3461</v>
      </c>
      <c r="D1308" t="s">
        <v>30</v>
      </c>
      <c r="E1308" t="s">
        <v>30</v>
      </c>
      <c r="F1308" t="s">
        <v>88</v>
      </c>
      <c r="G1308" t="s">
        <v>100</v>
      </c>
      <c r="H1308" t="s">
        <v>41</v>
      </c>
      <c r="I1308">
        <f t="shared" si="220"/>
        <v>5</v>
      </c>
      <c r="J1308">
        <f t="shared" si="221"/>
        <v>2</v>
      </c>
      <c r="K1308" s="26">
        <f t="shared" si="222"/>
        <v>11</v>
      </c>
      <c r="L1308">
        <f t="shared" si="223"/>
        <v>1</v>
      </c>
      <c r="M1308">
        <f t="shared" si="224"/>
        <v>1</v>
      </c>
      <c r="N1308">
        <f t="shared" si="225"/>
        <v>4</v>
      </c>
      <c r="O1308">
        <f t="shared" si="226"/>
        <v>1</v>
      </c>
      <c r="P1308">
        <f t="shared" si="227"/>
        <v>8</v>
      </c>
      <c r="Q1308">
        <f t="shared" si="228"/>
        <v>4</v>
      </c>
      <c r="R1308">
        <f t="shared" si="229"/>
        <v>32</v>
      </c>
      <c r="S1308">
        <f t="shared" si="230"/>
        <v>0.53333333333333333</v>
      </c>
    </row>
    <row r="1309" spans="1:19" ht="16">
      <c r="A1309" s="3">
        <v>39999.754692789349</v>
      </c>
      <c r="B1309" t="s">
        <v>13390</v>
      </c>
      <c r="C1309" t="s">
        <v>7054</v>
      </c>
      <c r="D1309" t="s">
        <v>30</v>
      </c>
      <c r="E1309">
        <v>5</v>
      </c>
      <c r="F1309" t="s">
        <v>155</v>
      </c>
      <c r="G1309" t="s">
        <v>34</v>
      </c>
      <c r="H1309" s="4" t="s">
        <v>41</v>
      </c>
      <c r="I1309">
        <f t="shared" si="220"/>
        <v>7</v>
      </c>
      <c r="J1309">
        <f t="shared" si="221"/>
        <v>1</v>
      </c>
      <c r="K1309" s="26">
        <f t="shared" si="222"/>
        <v>8</v>
      </c>
      <c r="L1309">
        <f t="shared" si="223"/>
        <v>1</v>
      </c>
      <c r="M1309">
        <f t="shared" si="224"/>
        <v>6</v>
      </c>
      <c r="N1309">
        <f t="shared" si="225"/>
        <v>5</v>
      </c>
      <c r="O1309">
        <f t="shared" si="226"/>
        <v>3</v>
      </c>
      <c r="P1309">
        <f t="shared" si="227"/>
        <v>1</v>
      </c>
      <c r="Q1309">
        <f t="shared" si="228"/>
        <v>4</v>
      </c>
      <c r="R1309">
        <f t="shared" si="229"/>
        <v>29</v>
      </c>
      <c r="S1309">
        <f t="shared" si="230"/>
        <v>0.48333333333333334</v>
      </c>
    </row>
    <row r="1310" spans="1:19" ht="16">
      <c r="A1310" s="3">
        <v>39981.610164039354</v>
      </c>
      <c r="B1310" t="s">
        <v>13390</v>
      </c>
      <c r="C1310" t="s">
        <v>7054</v>
      </c>
      <c r="D1310" t="s">
        <v>30</v>
      </c>
      <c r="E1310" t="s">
        <v>30</v>
      </c>
      <c r="F1310" t="s">
        <v>134</v>
      </c>
      <c r="G1310" t="s">
        <v>34</v>
      </c>
      <c r="H1310" s="4" t="s">
        <v>41</v>
      </c>
      <c r="I1310">
        <f t="shared" si="220"/>
        <v>6</v>
      </c>
      <c r="J1310">
        <f t="shared" si="221"/>
        <v>3</v>
      </c>
      <c r="K1310" s="26">
        <f t="shared" si="222"/>
        <v>8</v>
      </c>
      <c r="L1310">
        <f t="shared" si="223"/>
        <v>1</v>
      </c>
      <c r="M1310">
        <f t="shared" si="224"/>
        <v>1</v>
      </c>
      <c r="N1310">
        <f t="shared" si="225"/>
        <v>8</v>
      </c>
      <c r="O1310">
        <f t="shared" si="226"/>
        <v>3</v>
      </c>
      <c r="P1310">
        <f t="shared" si="227"/>
        <v>1</v>
      </c>
      <c r="Q1310">
        <f t="shared" si="228"/>
        <v>4</v>
      </c>
      <c r="R1310">
        <f t="shared" si="229"/>
        <v>29</v>
      </c>
      <c r="S1310">
        <f t="shared" si="230"/>
        <v>0.48333333333333334</v>
      </c>
    </row>
    <row r="1311" spans="1:19" ht="16">
      <c r="A1311" s="3">
        <v>39908.116147650464</v>
      </c>
      <c r="B1311" t="s">
        <v>13390</v>
      </c>
      <c r="C1311" t="s">
        <v>68</v>
      </c>
      <c r="D1311" t="s">
        <v>30</v>
      </c>
      <c r="E1311" t="s">
        <v>30</v>
      </c>
      <c r="F1311" t="s">
        <v>48</v>
      </c>
      <c r="G1311" t="s">
        <v>34</v>
      </c>
      <c r="H1311" s="4" t="s">
        <v>41</v>
      </c>
      <c r="I1311">
        <f t="shared" si="220"/>
        <v>4</v>
      </c>
      <c r="J1311">
        <f t="shared" si="221"/>
        <v>5</v>
      </c>
      <c r="K1311" s="26">
        <f t="shared" si="222"/>
        <v>10</v>
      </c>
      <c r="L1311">
        <f t="shared" si="223"/>
        <v>1</v>
      </c>
      <c r="M1311">
        <f t="shared" si="224"/>
        <v>1</v>
      </c>
      <c r="N1311">
        <f t="shared" si="225"/>
        <v>3</v>
      </c>
      <c r="O1311">
        <f t="shared" si="226"/>
        <v>3</v>
      </c>
      <c r="P1311">
        <f t="shared" si="227"/>
        <v>1</v>
      </c>
      <c r="Q1311">
        <f t="shared" si="228"/>
        <v>4</v>
      </c>
      <c r="R1311">
        <f t="shared" si="229"/>
        <v>28</v>
      </c>
      <c r="S1311">
        <f t="shared" si="230"/>
        <v>0.46666666666666667</v>
      </c>
    </row>
    <row r="1312" spans="1:19" ht="16">
      <c r="A1312" s="3">
        <v>39923.295584375002</v>
      </c>
      <c r="B1312" t="s">
        <v>13390</v>
      </c>
      <c r="C1312" t="s">
        <v>246</v>
      </c>
      <c r="D1312" t="s">
        <v>30</v>
      </c>
      <c r="E1312" t="s">
        <v>30</v>
      </c>
      <c r="F1312" t="s">
        <v>134</v>
      </c>
      <c r="G1312" t="s">
        <v>410</v>
      </c>
      <c r="H1312" t="s">
        <v>41</v>
      </c>
      <c r="I1312">
        <f t="shared" si="220"/>
        <v>4</v>
      </c>
      <c r="J1312">
        <f t="shared" si="221"/>
        <v>5</v>
      </c>
      <c r="K1312" s="26">
        <f t="shared" si="222"/>
        <v>4</v>
      </c>
      <c r="L1312">
        <f t="shared" si="223"/>
        <v>1</v>
      </c>
      <c r="M1312">
        <f t="shared" si="224"/>
        <v>1</v>
      </c>
      <c r="N1312">
        <f t="shared" si="225"/>
        <v>8</v>
      </c>
      <c r="O1312">
        <f t="shared" si="226"/>
        <v>1</v>
      </c>
      <c r="P1312">
        <f t="shared" si="227"/>
        <v>1</v>
      </c>
      <c r="Q1312">
        <f t="shared" si="228"/>
        <v>4</v>
      </c>
      <c r="R1312">
        <f t="shared" si="229"/>
        <v>25</v>
      </c>
      <c r="S1312">
        <f t="shared" si="230"/>
        <v>0.41666666666666669</v>
      </c>
    </row>
    <row r="1313" spans="1:19" ht="16">
      <c r="A1313" s="3">
        <v>39932.770453553239</v>
      </c>
      <c r="B1313" t="s">
        <v>13390</v>
      </c>
      <c r="C1313" t="s">
        <v>68</v>
      </c>
      <c r="D1313" t="s">
        <v>30</v>
      </c>
      <c r="E1313" t="s">
        <v>30</v>
      </c>
      <c r="F1313" t="s">
        <v>88</v>
      </c>
      <c r="G1313" t="s">
        <v>34</v>
      </c>
      <c r="H1313" s="4" t="s">
        <v>41</v>
      </c>
      <c r="I1313">
        <f t="shared" si="220"/>
        <v>4</v>
      </c>
      <c r="J1313">
        <f t="shared" si="221"/>
        <v>5</v>
      </c>
      <c r="K1313" s="26">
        <f t="shared" si="222"/>
        <v>10</v>
      </c>
      <c r="L1313">
        <f t="shared" si="223"/>
        <v>1</v>
      </c>
      <c r="M1313">
        <f t="shared" si="224"/>
        <v>1</v>
      </c>
      <c r="N1313">
        <f t="shared" si="225"/>
        <v>4</v>
      </c>
      <c r="O1313">
        <f t="shared" si="226"/>
        <v>3</v>
      </c>
      <c r="P1313">
        <f t="shared" si="227"/>
        <v>1</v>
      </c>
      <c r="Q1313">
        <f t="shared" si="228"/>
        <v>4</v>
      </c>
      <c r="R1313">
        <f t="shared" si="229"/>
        <v>29</v>
      </c>
      <c r="S1313">
        <f t="shared" si="230"/>
        <v>0.48333333333333334</v>
      </c>
    </row>
    <row r="1314" spans="1:19" ht="16">
      <c r="A1314" s="3">
        <v>40073.403343831022</v>
      </c>
      <c r="B1314" t="s">
        <v>13390</v>
      </c>
      <c r="C1314" t="s">
        <v>7957</v>
      </c>
      <c r="D1314">
        <v>2</v>
      </c>
      <c r="E1314">
        <v>3</v>
      </c>
      <c r="F1314" t="s">
        <v>88</v>
      </c>
      <c r="G1314" t="s">
        <v>410</v>
      </c>
      <c r="H1314" t="s">
        <v>41</v>
      </c>
      <c r="I1314">
        <f t="shared" si="220"/>
        <v>9</v>
      </c>
      <c r="J1314">
        <f t="shared" si="221"/>
        <v>6</v>
      </c>
      <c r="K1314" s="26">
        <f t="shared" si="222"/>
        <v>5</v>
      </c>
      <c r="L1314">
        <f t="shared" si="223"/>
        <v>6</v>
      </c>
      <c r="M1314">
        <f t="shared" si="224"/>
        <v>5</v>
      </c>
      <c r="N1314">
        <f t="shared" si="225"/>
        <v>4</v>
      </c>
      <c r="O1314">
        <f t="shared" si="226"/>
        <v>1</v>
      </c>
      <c r="P1314">
        <f t="shared" si="227"/>
        <v>1</v>
      </c>
      <c r="Q1314">
        <f t="shared" si="228"/>
        <v>4</v>
      </c>
      <c r="R1314">
        <f t="shared" si="229"/>
        <v>32</v>
      </c>
      <c r="S1314">
        <f t="shared" si="230"/>
        <v>0.53333333333333333</v>
      </c>
    </row>
    <row r="1315" spans="1:19" ht="16">
      <c r="A1315" s="3">
        <v>39933.285616168978</v>
      </c>
      <c r="B1315" t="s">
        <v>13390</v>
      </c>
      <c r="C1315" t="s">
        <v>246</v>
      </c>
      <c r="D1315" t="s">
        <v>30</v>
      </c>
      <c r="E1315" t="s">
        <v>30</v>
      </c>
      <c r="F1315" t="s">
        <v>48</v>
      </c>
      <c r="G1315" t="s">
        <v>34</v>
      </c>
      <c r="H1315" s="4" t="s">
        <v>41</v>
      </c>
      <c r="I1315">
        <f t="shared" si="220"/>
        <v>4</v>
      </c>
      <c r="J1315">
        <f t="shared" si="221"/>
        <v>5</v>
      </c>
      <c r="K1315" s="26">
        <f t="shared" si="222"/>
        <v>4</v>
      </c>
      <c r="L1315">
        <f t="shared" si="223"/>
        <v>1</v>
      </c>
      <c r="M1315">
        <f t="shared" si="224"/>
        <v>1</v>
      </c>
      <c r="N1315">
        <f t="shared" si="225"/>
        <v>3</v>
      </c>
      <c r="O1315">
        <f t="shared" si="226"/>
        <v>3</v>
      </c>
      <c r="P1315">
        <f t="shared" si="227"/>
        <v>1</v>
      </c>
      <c r="Q1315">
        <f t="shared" si="228"/>
        <v>4</v>
      </c>
      <c r="R1315">
        <f t="shared" si="229"/>
        <v>22</v>
      </c>
      <c r="S1315">
        <f t="shared" si="230"/>
        <v>0.36666666666666664</v>
      </c>
    </row>
    <row r="1316" spans="1:19" ht="16">
      <c r="A1316" s="3">
        <v>40037.482772835647</v>
      </c>
      <c r="B1316" t="s">
        <v>13390</v>
      </c>
      <c r="C1316" t="s">
        <v>7762</v>
      </c>
      <c r="D1316">
        <v>5</v>
      </c>
      <c r="E1316">
        <v>5</v>
      </c>
      <c r="F1316" t="s">
        <v>4744</v>
      </c>
      <c r="G1316" t="s">
        <v>100</v>
      </c>
      <c r="H1316" t="s">
        <v>41</v>
      </c>
      <c r="I1316">
        <f t="shared" si="220"/>
        <v>8</v>
      </c>
      <c r="J1316">
        <f t="shared" si="221"/>
        <v>4</v>
      </c>
      <c r="K1316" s="26">
        <f t="shared" si="222"/>
        <v>6</v>
      </c>
      <c r="L1316">
        <f t="shared" si="223"/>
        <v>5</v>
      </c>
      <c r="M1316">
        <f t="shared" si="224"/>
        <v>6</v>
      </c>
      <c r="N1316">
        <f t="shared" si="225"/>
        <v>2</v>
      </c>
      <c r="O1316">
        <f t="shared" si="226"/>
        <v>1</v>
      </c>
      <c r="P1316">
        <f t="shared" si="227"/>
        <v>1</v>
      </c>
      <c r="Q1316">
        <f t="shared" si="228"/>
        <v>4</v>
      </c>
      <c r="R1316">
        <f t="shared" si="229"/>
        <v>29</v>
      </c>
      <c r="S1316">
        <f t="shared" si="230"/>
        <v>0.48333333333333334</v>
      </c>
    </row>
    <row r="1317" spans="1:19" ht="16">
      <c r="A1317" s="3">
        <v>39994.651174733794</v>
      </c>
      <c r="B1317" t="s">
        <v>13390</v>
      </c>
      <c r="C1317" t="s">
        <v>7957</v>
      </c>
      <c r="D1317" t="s">
        <v>30</v>
      </c>
      <c r="E1317">
        <v>5</v>
      </c>
      <c r="F1317" t="s">
        <v>4744</v>
      </c>
      <c r="G1317" t="s">
        <v>410</v>
      </c>
      <c r="H1317" t="s">
        <v>41</v>
      </c>
      <c r="I1317">
        <f t="shared" si="220"/>
        <v>6</v>
      </c>
      <c r="J1317">
        <f t="shared" si="221"/>
        <v>3</v>
      </c>
      <c r="K1317" s="26">
        <f t="shared" si="222"/>
        <v>5</v>
      </c>
      <c r="L1317">
        <f t="shared" si="223"/>
        <v>1</v>
      </c>
      <c r="M1317">
        <f t="shared" si="224"/>
        <v>6</v>
      </c>
      <c r="N1317">
        <f t="shared" si="225"/>
        <v>2</v>
      </c>
      <c r="O1317">
        <f t="shared" si="226"/>
        <v>1</v>
      </c>
      <c r="P1317">
        <f t="shared" si="227"/>
        <v>1</v>
      </c>
      <c r="Q1317">
        <f t="shared" si="228"/>
        <v>4</v>
      </c>
      <c r="R1317">
        <f t="shared" si="229"/>
        <v>23</v>
      </c>
      <c r="S1317">
        <f t="shared" si="230"/>
        <v>0.38333333333333336</v>
      </c>
    </row>
    <row r="1318" spans="1:19" ht="16">
      <c r="A1318" s="3">
        <v>39932.031619444446</v>
      </c>
      <c r="B1318" t="s">
        <v>13390</v>
      </c>
      <c r="C1318" t="s">
        <v>68</v>
      </c>
      <c r="D1318" t="s">
        <v>30</v>
      </c>
      <c r="E1318" t="s">
        <v>30</v>
      </c>
      <c r="F1318" t="s">
        <v>165</v>
      </c>
      <c r="G1318" t="s">
        <v>410</v>
      </c>
      <c r="H1318" t="s">
        <v>41</v>
      </c>
      <c r="I1318">
        <f t="shared" si="220"/>
        <v>4</v>
      </c>
      <c r="J1318">
        <f t="shared" si="221"/>
        <v>5</v>
      </c>
      <c r="K1318" s="26">
        <f t="shared" si="222"/>
        <v>10</v>
      </c>
      <c r="L1318">
        <f t="shared" si="223"/>
        <v>1</v>
      </c>
      <c r="M1318">
        <f t="shared" si="224"/>
        <v>1</v>
      </c>
      <c r="N1318">
        <f t="shared" si="225"/>
        <v>6</v>
      </c>
      <c r="O1318">
        <f t="shared" si="226"/>
        <v>1</v>
      </c>
      <c r="P1318">
        <f t="shared" si="227"/>
        <v>1</v>
      </c>
      <c r="Q1318">
        <f t="shared" si="228"/>
        <v>4</v>
      </c>
      <c r="R1318">
        <f t="shared" si="229"/>
        <v>29</v>
      </c>
      <c r="S1318">
        <f t="shared" si="230"/>
        <v>0.48333333333333334</v>
      </c>
    </row>
    <row r="1319" spans="1:19" ht="16">
      <c r="A1319" s="3">
        <v>40053.621479594905</v>
      </c>
      <c r="B1319" t="s">
        <v>13390</v>
      </c>
      <c r="C1319" t="s">
        <v>3461</v>
      </c>
      <c r="D1319" t="s">
        <v>30</v>
      </c>
      <c r="E1319" t="s">
        <v>30</v>
      </c>
      <c r="F1319" t="s">
        <v>88</v>
      </c>
      <c r="G1319" t="s">
        <v>100</v>
      </c>
      <c r="H1319" t="s">
        <v>41</v>
      </c>
      <c r="I1319">
        <f t="shared" si="220"/>
        <v>8</v>
      </c>
      <c r="J1319">
        <f t="shared" si="221"/>
        <v>4</v>
      </c>
      <c r="K1319" s="26">
        <f t="shared" si="222"/>
        <v>11</v>
      </c>
      <c r="L1319">
        <f t="shared" si="223"/>
        <v>1</v>
      </c>
      <c r="M1319">
        <f t="shared" si="224"/>
        <v>1</v>
      </c>
      <c r="N1319">
        <f t="shared" si="225"/>
        <v>4</v>
      </c>
      <c r="O1319">
        <f t="shared" si="226"/>
        <v>1</v>
      </c>
      <c r="P1319">
        <f t="shared" si="227"/>
        <v>1</v>
      </c>
      <c r="Q1319">
        <f t="shared" si="228"/>
        <v>4</v>
      </c>
      <c r="R1319">
        <f t="shared" si="229"/>
        <v>27</v>
      </c>
      <c r="S1319">
        <f t="shared" si="230"/>
        <v>0.45</v>
      </c>
    </row>
    <row r="1320" spans="1:19" ht="16">
      <c r="A1320" s="3">
        <v>39957.025693831019</v>
      </c>
      <c r="B1320" t="s">
        <v>13390</v>
      </c>
      <c r="C1320" t="s">
        <v>3457</v>
      </c>
      <c r="D1320" t="s">
        <v>30</v>
      </c>
      <c r="E1320" t="s">
        <v>30</v>
      </c>
      <c r="F1320" t="s">
        <v>191</v>
      </c>
      <c r="G1320" t="s">
        <v>34</v>
      </c>
      <c r="H1320" s="4" t="s">
        <v>41</v>
      </c>
      <c r="I1320">
        <f t="shared" si="220"/>
        <v>5</v>
      </c>
      <c r="J1320">
        <f t="shared" si="221"/>
        <v>2</v>
      </c>
      <c r="K1320" s="26">
        <f t="shared" si="222"/>
        <v>9</v>
      </c>
      <c r="L1320">
        <f t="shared" si="223"/>
        <v>1</v>
      </c>
      <c r="M1320">
        <f t="shared" si="224"/>
        <v>1</v>
      </c>
      <c r="N1320">
        <f t="shared" si="225"/>
        <v>7</v>
      </c>
      <c r="O1320">
        <f t="shared" si="226"/>
        <v>3</v>
      </c>
      <c r="P1320">
        <f t="shared" si="227"/>
        <v>1</v>
      </c>
      <c r="Q1320">
        <f t="shared" si="228"/>
        <v>4</v>
      </c>
      <c r="R1320">
        <f t="shared" si="229"/>
        <v>28</v>
      </c>
      <c r="S1320">
        <f t="shared" si="230"/>
        <v>0.46666666666666667</v>
      </c>
    </row>
    <row r="1321" spans="1:19" ht="16">
      <c r="A1321" s="3">
        <v>40026.003361342591</v>
      </c>
      <c r="B1321" t="s">
        <v>13390</v>
      </c>
      <c r="C1321" t="s">
        <v>3461</v>
      </c>
      <c r="D1321">
        <v>5</v>
      </c>
      <c r="E1321">
        <v>3</v>
      </c>
      <c r="F1321" t="s">
        <v>88</v>
      </c>
      <c r="G1321" t="s">
        <v>34</v>
      </c>
      <c r="H1321" s="4" t="s">
        <v>41</v>
      </c>
      <c r="I1321">
        <f t="shared" si="220"/>
        <v>8</v>
      </c>
      <c r="J1321">
        <f t="shared" si="221"/>
        <v>4</v>
      </c>
      <c r="K1321" s="26">
        <f t="shared" si="222"/>
        <v>11</v>
      </c>
      <c r="L1321">
        <f t="shared" si="223"/>
        <v>5</v>
      </c>
      <c r="M1321">
        <f t="shared" si="224"/>
        <v>5</v>
      </c>
      <c r="N1321">
        <f t="shared" si="225"/>
        <v>4</v>
      </c>
      <c r="O1321">
        <f t="shared" si="226"/>
        <v>3</v>
      </c>
      <c r="P1321">
        <f t="shared" si="227"/>
        <v>1</v>
      </c>
      <c r="Q1321">
        <f t="shared" si="228"/>
        <v>4</v>
      </c>
      <c r="R1321">
        <f t="shared" si="229"/>
        <v>37</v>
      </c>
      <c r="S1321">
        <f t="shared" si="230"/>
        <v>0.6166666666666667</v>
      </c>
    </row>
    <row r="1322" spans="1:19" ht="16">
      <c r="A1322" s="3">
        <v>40073.876925925928</v>
      </c>
      <c r="B1322" t="s">
        <v>13390</v>
      </c>
      <c r="C1322" t="s">
        <v>7054</v>
      </c>
      <c r="D1322">
        <v>5</v>
      </c>
      <c r="E1322">
        <v>4</v>
      </c>
      <c r="F1322" t="s">
        <v>4744</v>
      </c>
      <c r="G1322" t="s">
        <v>34</v>
      </c>
      <c r="H1322" s="4" t="s">
        <v>41</v>
      </c>
      <c r="I1322">
        <f t="shared" si="220"/>
        <v>9</v>
      </c>
      <c r="J1322">
        <f t="shared" si="221"/>
        <v>6</v>
      </c>
      <c r="K1322" s="26">
        <f t="shared" si="222"/>
        <v>8</v>
      </c>
      <c r="L1322">
        <f t="shared" si="223"/>
        <v>5</v>
      </c>
      <c r="M1322">
        <f t="shared" si="224"/>
        <v>2</v>
      </c>
      <c r="N1322">
        <f t="shared" si="225"/>
        <v>2</v>
      </c>
      <c r="O1322">
        <f t="shared" si="226"/>
        <v>3</v>
      </c>
      <c r="P1322">
        <f t="shared" si="227"/>
        <v>1</v>
      </c>
      <c r="Q1322">
        <f t="shared" si="228"/>
        <v>4</v>
      </c>
      <c r="R1322">
        <f t="shared" si="229"/>
        <v>31</v>
      </c>
      <c r="S1322">
        <f t="shared" si="230"/>
        <v>0.51666666666666672</v>
      </c>
    </row>
    <row r="1323" spans="1:19" ht="16">
      <c r="A1323" s="3">
        <v>40024</v>
      </c>
      <c r="B1323" t="s">
        <v>59</v>
      </c>
      <c r="C1323" t="s">
        <v>7054</v>
      </c>
      <c r="D1323">
        <v>5</v>
      </c>
      <c r="E1323">
        <v>5</v>
      </c>
      <c r="F1323" t="s">
        <v>134</v>
      </c>
      <c r="G1323" t="s">
        <v>100</v>
      </c>
      <c r="H1323" t="s">
        <v>41</v>
      </c>
      <c r="I1323">
        <f t="shared" si="220"/>
        <v>7</v>
      </c>
      <c r="J1323">
        <f t="shared" si="221"/>
        <v>1</v>
      </c>
      <c r="K1323" s="26">
        <f t="shared" si="222"/>
        <v>8</v>
      </c>
      <c r="L1323">
        <f t="shared" si="223"/>
        <v>5</v>
      </c>
      <c r="M1323">
        <f t="shared" si="224"/>
        <v>6</v>
      </c>
      <c r="N1323">
        <f t="shared" si="225"/>
        <v>8</v>
      </c>
      <c r="O1323">
        <f t="shared" si="226"/>
        <v>1</v>
      </c>
      <c r="P1323">
        <f t="shared" si="227"/>
        <v>8</v>
      </c>
      <c r="Q1323">
        <f t="shared" si="228"/>
        <v>4</v>
      </c>
      <c r="R1323">
        <f t="shared" si="229"/>
        <v>41</v>
      </c>
      <c r="S1323">
        <f t="shared" si="230"/>
        <v>0.68333333333333335</v>
      </c>
    </row>
    <row r="1324" spans="1:19" ht="16">
      <c r="A1324" s="3">
        <v>39922.554685381947</v>
      </c>
      <c r="B1324" t="s">
        <v>13390</v>
      </c>
      <c r="C1324" t="s">
        <v>246</v>
      </c>
      <c r="D1324" t="s">
        <v>30</v>
      </c>
      <c r="E1324" t="s">
        <v>30</v>
      </c>
      <c r="F1324" t="s">
        <v>134</v>
      </c>
      <c r="G1324" t="s">
        <v>100</v>
      </c>
      <c r="H1324" t="s">
        <v>41</v>
      </c>
      <c r="I1324">
        <f t="shared" si="220"/>
        <v>4</v>
      </c>
      <c r="J1324">
        <f t="shared" si="221"/>
        <v>5</v>
      </c>
      <c r="K1324" s="26">
        <f t="shared" si="222"/>
        <v>4</v>
      </c>
      <c r="L1324">
        <f t="shared" si="223"/>
        <v>1</v>
      </c>
      <c r="M1324">
        <f t="shared" si="224"/>
        <v>1</v>
      </c>
      <c r="N1324">
        <f t="shared" si="225"/>
        <v>8</v>
      </c>
      <c r="O1324">
        <f t="shared" si="226"/>
        <v>1</v>
      </c>
      <c r="P1324">
        <f t="shared" si="227"/>
        <v>1</v>
      </c>
      <c r="Q1324">
        <f t="shared" si="228"/>
        <v>4</v>
      </c>
      <c r="R1324">
        <f t="shared" si="229"/>
        <v>25</v>
      </c>
      <c r="S1324">
        <f t="shared" si="230"/>
        <v>0.41666666666666669</v>
      </c>
    </row>
    <row r="1325" spans="1:19" ht="16">
      <c r="A1325" s="3">
        <v>40044.021656365738</v>
      </c>
      <c r="B1325" t="s">
        <v>13390</v>
      </c>
      <c r="C1325" t="s">
        <v>3461</v>
      </c>
      <c r="D1325">
        <v>5</v>
      </c>
      <c r="E1325">
        <v>5</v>
      </c>
      <c r="F1325" t="s">
        <v>134</v>
      </c>
      <c r="G1325" t="s">
        <v>100</v>
      </c>
      <c r="H1325" t="s">
        <v>41</v>
      </c>
      <c r="I1325">
        <f t="shared" si="220"/>
        <v>8</v>
      </c>
      <c r="J1325">
        <f t="shared" si="221"/>
        <v>4</v>
      </c>
      <c r="K1325" s="26">
        <f t="shared" si="222"/>
        <v>11</v>
      </c>
      <c r="L1325">
        <f t="shared" si="223"/>
        <v>5</v>
      </c>
      <c r="M1325">
        <f t="shared" si="224"/>
        <v>6</v>
      </c>
      <c r="N1325">
        <f t="shared" si="225"/>
        <v>8</v>
      </c>
      <c r="O1325">
        <f t="shared" si="226"/>
        <v>1</v>
      </c>
      <c r="P1325">
        <f t="shared" si="227"/>
        <v>1</v>
      </c>
      <c r="Q1325">
        <f t="shared" si="228"/>
        <v>4</v>
      </c>
      <c r="R1325">
        <f t="shared" si="229"/>
        <v>40</v>
      </c>
      <c r="S1325">
        <f t="shared" si="230"/>
        <v>0.66666666666666663</v>
      </c>
    </row>
    <row r="1326" spans="1:19" ht="16">
      <c r="A1326" s="3">
        <v>40020.749189814815</v>
      </c>
      <c r="B1326" t="s">
        <v>26</v>
      </c>
      <c r="C1326" t="s">
        <v>3461</v>
      </c>
      <c r="D1326">
        <v>5</v>
      </c>
      <c r="E1326">
        <v>3</v>
      </c>
      <c r="F1326" t="s">
        <v>191</v>
      </c>
      <c r="G1326" t="s">
        <v>100</v>
      </c>
      <c r="H1326" t="s">
        <v>41</v>
      </c>
      <c r="I1326">
        <f t="shared" si="220"/>
        <v>7</v>
      </c>
      <c r="J1326">
        <f t="shared" si="221"/>
        <v>1</v>
      </c>
      <c r="K1326" s="26">
        <f t="shared" si="222"/>
        <v>11</v>
      </c>
      <c r="L1326">
        <f t="shared" si="223"/>
        <v>5</v>
      </c>
      <c r="M1326">
        <f t="shared" si="224"/>
        <v>5</v>
      </c>
      <c r="N1326">
        <f t="shared" si="225"/>
        <v>7</v>
      </c>
      <c r="O1326">
        <f t="shared" si="226"/>
        <v>1</v>
      </c>
      <c r="P1326">
        <f t="shared" si="227"/>
        <v>4</v>
      </c>
      <c r="Q1326">
        <f t="shared" si="228"/>
        <v>4</v>
      </c>
      <c r="R1326">
        <f t="shared" si="229"/>
        <v>38</v>
      </c>
      <c r="S1326">
        <f t="shared" si="230"/>
        <v>0.6333333333333333</v>
      </c>
    </row>
    <row r="1327" spans="1:19" ht="16">
      <c r="A1327" s="3">
        <v>40055.546362233799</v>
      </c>
      <c r="B1327" t="s">
        <v>13390</v>
      </c>
      <c r="C1327" t="s">
        <v>3444</v>
      </c>
      <c r="D1327">
        <v>5</v>
      </c>
      <c r="E1327">
        <v>5</v>
      </c>
      <c r="F1327" t="s">
        <v>191</v>
      </c>
      <c r="G1327" t="s">
        <v>49</v>
      </c>
      <c r="H1327" t="s">
        <v>41</v>
      </c>
      <c r="I1327">
        <f t="shared" si="220"/>
        <v>8</v>
      </c>
      <c r="J1327">
        <f t="shared" si="221"/>
        <v>4</v>
      </c>
      <c r="K1327" s="26">
        <f t="shared" si="222"/>
        <v>1</v>
      </c>
      <c r="L1327">
        <f t="shared" si="223"/>
        <v>5</v>
      </c>
      <c r="M1327">
        <f t="shared" si="224"/>
        <v>6</v>
      </c>
      <c r="N1327">
        <f t="shared" si="225"/>
        <v>7</v>
      </c>
      <c r="O1327">
        <f t="shared" si="226"/>
        <v>4</v>
      </c>
      <c r="P1327">
        <f t="shared" si="227"/>
        <v>1</v>
      </c>
      <c r="Q1327">
        <f t="shared" si="228"/>
        <v>4</v>
      </c>
      <c r="R1327">
        <f t="shared" si="229"/>
        <v>32</v>
      </c>
      <c r="S1327">
        <f t="shared" si="230"/>
        <v>0.53333333333333333</v>
      </c>
    </row>
    <row r="1328" spans="1:19" ht="16">
      <c r="A1328" s="3">
        <v>39979.972084062501</v>
      </c>
      <c r="B1328" t="s">
        <v>13390</v>
      </c>
      <c r="C1328" t="s">
        <v>3461</v>
      </c>
      <c r="D1328" t="s">
        <v>30</v>
      </c>
      <c r="E1328" t="s">
        <v>30</v>
      </c>
      <c r="F1328" t="s">
        <v>99</v>
      </c>
      <c r="G1328" t="s">
        <v>100</v>
      </c>
      <c r="H1328" t="s">
        <v>41</v>
      </c>
      <c r="I1328">
        <f t="shared" si="220"/>
        <v>6</v>
      </c>
      <c r="J1328">
        <f t="shared" si="221"/>
        <v>3</v>
      </c>
      <c r="K1328" s="26">
        <f t="shared" si="222"/>
        <v>11</v>
      </c>
      <c r="L1328">
        <f t="shared" si="223"/>
        <v>1</v>
      </c>
      <c r="M1328">
        <f t="shared" si="224"/>
        <v>1</v>
      </c>
      <c r="N1328">
        <f t="shared" si="225"/>
        <v>10</v>
      </c>
      <c r="O1328">
        <f t="shared" si="226"/>
        <v>1</v>
      </c>
      <c r="P1328">
        <f t="shared" si="227"/>
        <v>1</v>
      </c>
      <c r="Q1328">
        <f t="shared" si="228"/>
        <v>4</v>
      </c>
      <c r="R1328">
        <f t="shared" si="229"/>
        <v>32</v>
      </c>
      <c r="S1328">
        <f t="shared" si="230"/>
        <v>0.53333333333333333</v>
      </c>
    </row>
    <row r="1329" spans="1:19" ht="16">
      <c r="A1329" s="3">
        <v>39919.024791666663</v>
      </c>
      <c r="B1329" t="s">
        <v>26</v>
      </c>
      <c r="C1329" t="s">
        <v>142</v>
      </c>
      <c r="D1329" t="s">
        <v>30</v>
      </c>
      <c r="E1329" t="s">
        <v>30</v>
      </c>
      <c r="F1329" t="s">
        <v>88</v>
      </c>
      <c r="G1329" t="s">
        <v>34</v>
      </c>
      <c r="H1329" s="4" t="s">
        <v>41</v>
      </c>
      <c r="I1329">
        <f t="shared" si="220"/>
        <v>4</v>
      </c>
      <c r="J1329">
        <f t="shared" si="221"/>
        <v>5</v>
      </c>
      <c r="K1329" s="26">
        <f t="shared" si="222"/>
        <v>12</v>
      </c>
      <c r="L1329">
        <f t="shared" si="223"/>
        <v>1</v>
      </c>
      <c r="M1329">
        <f t="shared" si="224"/>
        <v>1</v>
      </c>
      <c r="N1329">
        <f t="shared" si="225"/>
        <v>4</v>
      </c>
      <c r="O1329">
        <f t="shared" si="226"/>
        <v>3</v>
      </c>
      <c r="P1329">
        <f t="shared" si="227"/>
        <v>4</v>
      </c>
      <c r="Q1329">
        <f t="shared" si="228"/>
        <v>4</v>
      </c>
      <c r="R1329">
        <f t="shared" si="229"/>
        <v>34</v>
      </c>
      <c r="S1329">
        <f t="shared" si="230"/>
        <v>0.56666666666666665</v>
      </c>
    </row>
    <row r="1330" spans="1:19" ht="16">
      <c r="A1330" s="3">
        <v>39991.660314699075</v>
      </c>
      <c r="B1330" t="s">
        <v>13390</v>
      </c>
      <c r="C1330" t="s">
        <v>7762</v>
      </c>
      <c r="D1330" t="s">
        <v>30</v>
      </c>
      <c r="E1330">
        <v>5</v>
      </c>
      <c r="F1330" t="s">
        <v>88</v>
      </c>
      <c r="G1330" t="s">
        <v>100</v>
      </c>
      <c r="H1330" t="s">
        <v>41</v>
      </c>
      <c r="I1330">
        <f t="shared" si="220"/>
        <v>6</v>
      </c>
      <c r="J1330">
        <f t="shared" si="221"/>
        <v>3</v>
      </c>
      <c r="K1330" s="26">
        <f t="shared" si="222"/>
        <v>6</v>
      </c>
      <c r="L1330">
        <f t="shared" si="223"/>
        <v>1</v>
      </c>
      <c r="M1330">
        <f t="shared" si="224"/>
        <v>6</v>
      </c>
      <c r="N1330">
        <f t="shared" si="225"/>
        <v>4</v>
      </c>
      <c r="O1330">
        <f t="shared" si="226"/>
        <v>1</v>
      </c>
      <c r="P1330">
        <f t="shared" si="227"/>
        <v>1</v>
      </c>
      <c r="Q1330">
        <f t="shared" si="228"/>
        <v>4</v>
      </c>
      <c r="R1330">
        <f t="shared" si="229"/>
        <v>26</v>
      </c>
      <c r="S1330">
        <f t="shared" si="230"/>
        <v>0.43333333333333335</v>
      </c>
    </row>
    <row r="1331" spans="1:19" ht="16">
      <c r="A1331" s="3">
        <v>40055.001932673615</v>
      </c>
      <c r="B1331" t="s">
        <v>13390</v>
      </c>
      <c r="C1331" t="s">
        <v>3461</v>
      </c>
      <c r="D1331">
        <v>5</v>
      </c>
      <c r="E1331">
        <v>2</v>
      </c>
      <c r="F1331" t="s">
        <v>88</v>
      </c>
      <c r="G1331" t="s">
        <v>100</v>
      </c>
      <c r="H1331" t="s">
        <v>41</v>
      </c>
      <c r="I1331">
        <f t="shared" si="220"/>
        <v>8</v>
      </c>
      <c r="J1331">
        <f t="shared" si="221"/>
        <v>4</v>
      </c>
      <c r="K1331" s="26">
        <f t="shared" si="222"/>
        <v>11</v>
      </c>
      <c r="L1331">
        <f t="shared" si="223"/>
        <v>5</v>
      </c>
      <c r="M1331">
        <f t="shared" si="224"/>
        <v>3</v>
      </c>
      <c r="N1331">
        <f t="shared" si="225"/>
        <v>4</v>
      </c>
      <c r="O1331">
        <f t="shared" si="226"/>
        <v>1</v>
      </c>
      <c r="P1331">
        <f t="shared" si="227"/>
        <v>1</v>
      </c>
      <c r="Q1331">
        <f t="shared" si="228"/>
        <v>4</v>
      </c>
      <c r="R1331">
        <f t="shared" si="229"/>
        <v>33</v>
      </c>
      <c r="S1331">
        <f t="shared" si="230"/>
        <v>0.55000000000000004</v>
      </c>
    </row>
    <row r="1332" spans="1:19" ht="16">
      <c r="A1332" s="3">
        <v>40004.496562187502</v>
      </c>
      <c r="B1332" t="s">
        <v>13390</v>
      </c>
      <c r="C1332" t="s">
        <v>3461</v>
      </c>
      <c r="D1332" t="s">
        <v>30</v>
      </c>
      <c r="E1332">
        <v>4</v>
      </c>
      <c r="F1332" t="s">
        <v>165</v>
      </c>
      <c r="G1332" t="s">
        <v>410</v>
      </c>
      <c r="H1332" t="s">
        <v>5156</v>
      </c>
      <c r="I1332">
        <f t="shared" si="220"/>
        <v>7</v>
      </c>
      <c r="J1332">
        <f t="shared" si="221"/>
        <v>1</v>
      </c>
      <c r="K1332" s="26">
        <f t="shared" si="222"/>
        <v>11</v>
      </c>
      <c r="L1332">
        <f t="shared" si="223"/>
        <v>1</v>
      </c>
      <c r="M1332">
        <f t="shared" si="224"/>
        <v>2</v>
      </c>
      <c r="N1332">
        <f t="shared" si="225"/>
        <v>6</v>
      </c>
      <c r="O1332">
        <f t="shared" si="226"/>
        <v>1</v>
      </c>
      <c r="P1332">
        <f t="shared" si="227"/>
        <v>1</v>
      </c>
      <c r="Q1332">
        <f t="shared" si="228"/>
        <v>1</v>
      </c>
      <c r="R1332">
        <f t="shared" si="229"/>
        <v>24</v>
      </c>
      <c r="S1332">
        <f t="shared" si="230"/>
        <v>0.4</v>
      </c>
    </row>
    <row r="1333" spans="1:19" ht="16">
      <c r="A1333" s="3">
        <v>40039.01043746528</v>
      </c>
      <c r="B1333" t="s">
        <v>13390</v>
      </c>
      <c r="C1333" t="s">
        <v>3461</v>
      </c>
      <c r="D1333">
        <v>5</v>
      </c>
      <c r="E1333">
        <v>3</v>
      </c>
      <c r="F1333" t="s">
        <v>191</v>
      </c>
      <c r="G1333" t="s">
        <v>100</v>
      </c>
      <c r="H1333" t="s">
        <v>5206</v>
      </c>
      <c r="I1333">
        <f t="shared" si="220"/>
        <v>8</v>
      </c>
      <c r="J1333">
        <f t="shared" si="221"/>
        <v>4</v>
      </c>
      <c r="K1333" s="26">
        <f t="shared" si="222"/>
        <v>11</v>
      </c>
      <c r="L1333">
        <f t="shared" si="223"/>
        <v>5</v>
      </c>
      <c r="M1333">
        <f t="shared" si="224"/>
        <v>5</v>
      </c>
      <c r="N1333">
        <f t="shared" si="225"/>
        <v>7</v>
      </c>
      <c r="O1333">
        <f t="shared" si="226"/>
        <v>1</v>
      </c>
      <c r="P1333">
        <f t="shared" si="227"/>
        <v>1</v>
      </c>
      <c r="Q1333">
        <f t="shared" si="228"/>
        <v>2</v>
      </c>
      <c r="R1333">
        <f t="shared" si="229"/>
        <v>36</v>
      </c>
      <c r="S1333">
        <f t="shared" si="230"/>
        <v>0.6</v>
      </c>
    </row>
    <row r="1334" spans="1:19" ht="16">
      <c r="A1334" s="3">
        <v>40008.606863425928</v>
      </c>
      <c r="B1334" t="s">
        <v>26</v>
      </c>
      <c r="C1334" t="s">
        <v>3461</v>
      </c>
      <c r="D1334" t="s">
        <v>30</v>
      </c>
      <c r="E1334" t="s">
        <v>30</v>
      </c>
      <c r="F1334" t="s">
        <v>33</v>
      </c>
      <c r="G1334" t="s">
        <v>410</v>
      </c>
      <c r="H1334" t="s">
        <v>5156</v>
      </c>
      <c r="I1334">
        <f t="shared" si="220"/>
        <v>7</v>
      </c>
      <c r="J1334">
        <f t="shared" si="221"/>
        <v>1</v>
      </c>
      <c r="K1334" s="26">
        <f t="shared" si="222"/>
        <v>11</v>
      </c>
      <c r="L1334">
        <f t="shared" si="223"/>
        <v>1</v>
      </c>
      <c r="M1334">
        <f t="shared" si="224"/>
        <v>1</v>
      </c>
      <c r="N1334">
        <f t="shared" si="225"/>
        <v>1</v>
      </c>
      <c r="O1334">
        <f t="shared" si="226"/>
        <v>1</v>
      </c>
      <c r="P1334">
        <f t="shared" si="227"/>
        <v>4</v>
      </c>
      <c r="Q1334">
        <f t="shared" si="228"/>
        <v>1</v>
      </c>
      <c r="R1334">
        <f t="shared" si="229"/>
        <v>21</v>
      </c>
      <c r="S1334">
        <f t="shared" si="230"/>
        <v>0.35</v>
      </c>
    </row>
    <row r="1335" spans="1:19" ht="16">
      <c r="A1335" s="3">
        <v>39917</v>
      </c>
      <c r="B1335" t="s">
        <v>59</v>
      </c>
      <c r="C1335" t="s">
        <v>111</v>
      </c>
      <c r="D1335" t="s">
        <v>30</v>
      </c>
      <c r="E1335" t="s">
        <v>30</v>
      </c>
      <c r="F1335" t="s">
        <v>48</v>
      </c>
      <c r="G1335" t="s">
        <v>410</v>
      </c>
      <c r="H1335" t="s">
        <v>41</v>
      </c>
      <c r="I1335">
        <f t="shared" si="220"/>
        <v>4</v>
      </c>
      <c r="J1335">
        <f t="shared" si="221"/>
        <v>5</v>
      </c>
      <c r="K1335" s="26">
        <f t="shared" si="222"/>
        <v>13</v>
      </c>
      <c r="L1335">
        <f t="shared" si="223"/>
        <v>1</v>
      </c>
      <c r="M1335">
        <f t="shared" si="224"/>
        <v>1</v>
      </c>
      <c r="N1335">
        <f t="shared" si="225"/>
        <v>3</v>
      </c>
      <c r="O1335">
        <f t="shared" si="226"/>
        <v>1</v>
      </c>
      <c r="P1335">
        <f t="shared" si="227"/>
        <v>8</v>
      </c>
      <c r="Q1335">
        <f t="shared" si="228"/>
        <v>4</v>
      </c>
      <c r="R1335">
        <f t="shared" si="229"/>
        <v>36</v>
      </c>
      <c r="S1335">
        <f t="shared" si="230"/>
        <v>0.6</v>
      </c>
    </row>
    <row r="1336" spans="1:19" ht="16">
      <c r="A1336" s="3">
        <v>39966.480351701386</v>
      </c>
      <c r="B1336" t="s">
        <v>13390</v>
      </c>
      <c r="C1336" t="s">
        <v>3444</v>
      </c>
      <c r="D1336" t="s">
        <v>30</v>
      </c>
      <c r="E1336" t="s">
        <v>30</v>
      </c>
      <c r="F1336" t="s">
        <v>134</v>
      </c>
      <c r="G1336" t="s">
        <v>410</v>
      </c>
      <c r="H1336" t="s">
        <v>41</v>
      </c>
      <c r="I1336">
        <f t="shared" si="220"/>
        <v>6</v>
      </c>
      <c r="J1336">
        <f t="shared" si="221"/>
        <v>3</v>
      </c>
      <c r="K1336" s="26">
        <f t="shared" si="222"/>
        <v>1</v>
      </c>
      <c r="L1336">
        <f t="shared" si="223"/>
        <v>1</v>
      </c>
      <c r="M1336">
        <f t="shared" si="224"/>
        <v>1</v>
      </c>
      <c r="N1336">
        <f t="shared" si="225"/>
        <v>8</v>
      </c>
      <c r="O1336">
        <f t="shared" si="226"/>
        <v>1</v>
      </c>
      <c r="P1336">
        <f t="shared" si="227"/>
        <v>1</v>
      </c>
      <c r="Q1336">
        <f t="shared" si="228"/>
        <v>4</v>
      </c>
      <c r="R1336">
        <f t="shared" si="229"/>
        <v>20</v>
      </c>
      <c r="S1336">
        <f t="shared" si="230"/>
        <v>0.33333333333333331</v>
      </c>
    </row>
    <row r="1337" spans="1:19" ht="16">
      <c r="A1337" s="3">
        <v>39945.744890740738</v>
      </c>
      <c r="B1337" t="s">
        <v>13390</v>
      </c>
      <c r="C1337" t="s">
        <v>3457</v>
      </c>
      <c r="D1337" t="s">
        <v>30</v>
      </c>
      <c r="E1337" t="s">
        <v>30</v>
      </c>
      <c r="F1337" t="s">
        <v>134</v>
      </c>
      <c r="G1337" t="s">
        <v>34</v>
      </c>
      <c r="H1337" s="4" t="s">
        <v>41</v>
      </c>
      <c r="I1337">
        <f t="shared" si="220"/>
        <v>5</v>
      </c>
      <c r="J1337">
        <f t="shared" si="221"/>
        <v>2</v>
      </c>
      <c r="K1337" s="26">
        <f t="shared" si="222"/>
        <v>9</v>
      </c>
      <c r="L1337">
        <f t="shared" si="223"/>
        <v>1</v>
      </c>
      <c r="M1337">
        <f t="shared" si="224"/>
        <v>1</v>
      </c>
      <c r="N1337">
        <f t="shared" si="225"/>
        <v>8</v>
      </c>
      <c r="O1337">
        <f t="shared" si="226"/>
        <v>3</v>
      </c>
      <c r="P1337">
        <f t="shared" si="227"/>
        <v>1</v>
      </c>
      <c r="Q1337">
        <f t="shared" si="228"/>
        <v>4</v>
      </c>
      <c r="R1337">
        <f t="shared" si="229"/>
        <v>29</v>
      </c>
      <c r="S1337">
        <f t="shared" si="230"/>
        <v>0.48333333333333334</v>
      </c>
    </row>
    <row r="1338" spans="1:19" ht="16">
      <c r="A1338" s="3">
        <v>39956.605591817133</v>
      </c>
      <c r="B1338" t="s">
        <v>13390</v>
      </c>
      <c r="C1338" t="s">
        <v>3444</v>
      </c>
      <c r="D1338" t="s">
        <v>30</v>
      </c>
      <c r="E1338" t="s">
        <v>30</v>
      </c>
      <c r="F1338" t="s">
        <v>191</v>
      </c>
      <c r="G1338" t="s">
        <v>100</v>
      </c>
      <c r="H1338" t="s">
        <v>41</v>
      </c>
      <c r="I1338">
        <f t="shared" si="220"/>
        <v>5</v>
      </c>
      <c r="J1338">
        <f t="shared" si="221"/>
        <v>2</v>
      </c>
      <c r="K1338" s="26">
        <f t="shared" si="222"/>
        <v>1</v>
      </c>
      <c r="L1338">
        <f t="shared" si="223"/>
        <v>1</v>
      </c>
      <c r="M1338">
        <f t="shared" si="224"/>
        <v>1</v>
      </c>
      <c r="N1338">
        <f t="shared" si="225"/>
        <v>7</v>
      </c>
      <c r="O1338">
        <f t="shared" si="226"/>
        <v>1</v>
      </c>
      <c r="P1338">
        <f t="shared" si="227"/>
        <v>1</v>
      </c>
      <c r="Q1338">
        <f t="shared" si="228"/>
        <v>4</v>
      </c>
      <c r="R1338">
        <f t="shared" si="229"/>
        <v>18</v>
      </c>
      <c r="S1338">
        <f t="shared" si="230"/>
        <v>0.3</v>
      </c>
    </row>
    <row r="1339" spans="1:19" ht="16">
      <c r="A1339" s="3">
        <v>40056.989280983798</v>
      </c>
      <c r="B1339" t="s">
        <v>13390</v>
      </c>
      <c r="C1339" t="s">
        <v>3461</v>
      </c>
      <c r="D1339">
        <v>5</v>
      </c>
      <c r="E1339">
        <v>5</v>
      </c>
      <c r="F1339" t="s">
        <v>4744</v>
      </c>
      <c r="G1339" t="s">
        <v>100</v>
      </c>
      <c r="H1339" s="4" t="s">
        <v>41</v>
      </c>
      <c r="I1339">
        <f t="shared" si="220"/>
        <v>8</v>
      </c>
      <c r="J1339">
        <f t="shared" si="221"/>
        <v>4</v>
      </c>
      <c r="K1339" s="26">
        <f t="shared" si="222"/>
        <v>11</v>
      </c>
      <c r="L1339">
        <f t="shared" si="223"/>
        <v>5</v>
      </c>
      <c r="M1339">
        <f t="shared" si="224"/>
        <v>6</v>
      </c>
      <c r="N1339">
        <f t="shared" si="225"/>
        <v>2</v>
      </c>
      <c r="O1339">
        <f t="shared" si="226"/>
        <v>1</v>
      </c>
      <c r="P1339">
        <f t="shared" si="227"/>
        <v>1</v>
      </c>
      <c r="Q1339">
        <f t="shared" si="228"/>
        <v>4</v>
      </c>
      <c r="R1339">
        <f t="shared" si="229"/>
        <v>34</v>
      </c>
      <c r="S1339">
        <f t="shared" si="230"/>
        <v>0.56666666666666665</v>
      </c>
    </row>
    <row r="1340" spans="1:19" ht="16">
      <c r="A1340" s="3">
        <v>40043.905705937497</v>
      </c>
      <c r="B1340" t="s">
        <v>13390</v>
      </c>
      <c r="C1340" t="s">
        <v>3444</v>
      </c>
      <c r="D1340">
        <v>5</v>
      </c>
      <c r="E1340">
        <v>3</v>
      </c>
      <c r="F1340" t="s">
        <v>99</v>
      </c>
      <c r="G1340" t="s">
        <v>34</v>
      </c>
      <c r="H1340" s="4" t="s">
        <v>41</v>
      </c>
      <c r="I1340">
        <f t="shared" si="220"/>
        <v>8</v>
      </c>
      <c r="J1340">
        <f t="shared" si="221"/>
        <v>4</v>
      </c>
      <c r="K1340" s="26">
        <f t="shared" si="222"/>
        <v>1</v>
      </c>
      <c r="L1340">
        <f t="shared" si="223"/>
        <v>5</v>
      </c>
      <c r="M1340">
        <f t="shared" si="224"/>
        <v>5</v>
      </c>
      <c r="N1340">
        <f t="shared" si="225"/>
        <v>10</v>
      </c>
      <c r="O1340">
        <f t="shared" si="226"/>
        <v>3</v>
      </c>
      <c r="P1340">
        <f t="shared" si="227"/>
        <v>1</v>
      </c>
      <c r="Q1340">
        <f t="shared" si="228"/>
        <v>4</v>
      </c>
      <c r="R1340">
        <f t="shared" si="229"/>
        <v>33</v>
      </c>
      <c r="S1340">
        <f t="shared" si="230"/>
        <v>0.55000000000000004</v>
      </c>
    </row>
    <row r="1341" spans="1:19" ht="16">
      <c r="A1341" s="3">
        <v>40054.015200694441</v>
      </c>
      <c r="B1341" t="s">
        <v>13390</v>
      </c>
      <c r="C1341" t="s">
        <v>3461</v>
      </c>
      <c r="D1341">
        <v>5</v>
      </c>
      <c r="E1341">
        <v>3</v>
      </c>
      <c r="F1341" t="s">
        <v>134</v>
      </c>
      <c r="G1341" t="s">
        <v>100</v>
      </c>
      <c r="H1341" t="s">
        <v>41</v>
      </c>
      <c r="I1341">
        <f t="shared" si="220"/>
        <v>8</v>
      </c>
      <c r="J1341">
        <f t="shared" si="221"/>
        <v>4</v>
      </c>
      <c r="K1341" s="26">
        <f t="shared" si="222"/>
        <v>11</v>
      </c>
      <c r="L1341">
        <f t="shared" si="223"/>
        <v>5</v>
      </c>
      <c r="M1341">
        <f t="shared" si="224"/>
        <v>5</v>
      </c>
      <c r="N1341">
        <f t="shared" si="225"/>
        <v>8</v>
      </c>
      <c r="O1341">
        <f t="shared" si="226"/>
        <v>1</v>
      </c>
      <c r="P1341">
        <f t="shared" si="227"/>
        <v>1</v>
      </c>
      <c r="Q1341">
        <f t="shared" si="228"/>
        <v>4</v>
      </c>
      <c r="R1341">
        <f t="shared" si="229"/>
        <v>39</v>
      </c>
      <c r="S1341">
        <f t="shared" si="230"/>
        <v>0.65</v>
      </c>
    </row>
    <row r="1342" spans="1:19" ht="16">
      <c r="A1342" s="3">
        <v>39954.819649155092</v>
      </c>
      <c r="B1342" t="s">
        <v>13390</v>
      </c>
      <c r="C1342" t="s">
        <v>3461</v>
      </c>
      <c r="D1342" t="s">
        <v>30</v>
      </c>
      <c r="E1342" t="s">
        <v>30</v>
      </c>
      <c r="F1342" t="s">
        <v>134</v>
      </c>
      <c r="G1342" t="s">
        <v>34</v>
      </c>
      <c r="H1342" s="4" t="s">
        <v>41</v>
      </c>
      <c r="I1342">
        <f t="shared" si="220"/>
        <v>5</v>
      </c>
      <c r="J1342">
        <f t="shared" si="221"/>
        <v>2</v>
      </c>
      <c r="K1342" s="26">
        <f t="shared" si="222"/>
        <v>11</v>
      </c>
      <c r="L1342">
        <f t="shared" si="223"/>
        <v>1</v>
      </c>
      <c r="M1342">
        <f t="shared" si="224"/>
        <v>1</v>
      </c>
      <c r="N1342">
        <f t="shared" si="225"/>
        <v>8</v>
      </c>
      <c r="O1342">
        <f t="shared" si="226"/>
        <v>3</v>
      </c>
      <c r="P1342">
        <f t="shared" si="227"/>
        <v>1</v>
      </c>
      <c r="Q1342">
        <f t="shared" si="228"/>
        <v>4</v>
      </c>
      <c r="R1342">
        <f t="shared" si="229"/>
        <v>31</v>
      </c>
      <c r="S1342">
        <f t="shared" si="230"/>
        <v>0.51666666666666672</v>
      </c>
    </row>
    <row r="1343" spans="1:19" ht="16">
      <c r="A1343" s="3">
        <v>39947.737837465276</v>
      </c>
      <c r="B1343" t="s">
        <v>13390</v>
      </c>
      <c r="C1343" t="s">
        <v>3457</v>
      </c>
      <c r="D1343" t="s">
        <v>30</v>
      </c>
      <c r="E1343" t="s">
        <v>30</v>
      </c>
      <c r="F1343" t="s">
        <v>191</v>
      </c>
      <c r="G1343" t="s">
        <v>49</v>
      </c>
      <c r="H1343" t="s">
        <v>41</v>
      </c>
      <c r="I1343">
        <f t="shared" si="220"/>
        <v>5</v>
      </c>
      <c r="J1343">
        <f t="shared" si="221"/>
        <v>2</v>
      </c>
      <c r="K1343" s="26">
        <f t="shared" si="222"/>
        <v>9</v>
      </c>
      <c r="L1343">
        <f t="shared" si="223"/>
        <v>1</v>
      </c>
      <c r="M1343">
        <f t="shared" si="224"/>
        <v>1</v>
      </c>
      <c r="N1343">
        <f t="shared" si="225"/>
        <v>7</v>
      </c>
      <c r="O1343">
        <f t="shared" si="226"/>
        <v>4</v>
      </c>
      <c r="P1343">
        <f t="shared" si="227"/>
        <v>1</v>
      </c>
      <c r="Q1343">
        <f t="shared" si="228"/>
        <v>4</v>
      </c>
      <c r="R1343">
        <f t="shared" si="229"/>
        <v>29</v>
      </c>
      <c r="S1343">
        <f t="shared" si="230"/>
        <v>0.48333333333333334</v>
      </c>
    </row>
    <row r="1344" spans="1:19" ht="16">
      <c r="A1344" s="3">
        <v>39977</v>
      </c>
      <c r="B1344" t="s">
        <v>59</v>
      </c>
      <c r="C1344" t="s">
        <v>3444</v>
      </c>
      <c r="D1344" t="s">
        <v>30</v>
      </c>
      <c r="E1344" t="s">
        <v>30</v>
      </c>
      <c r="F1344" t="s">
        <v>88</v>
      </c>
      <c r="G1344" t="s">
        <v>34</v>
      </c>
      <c r="H1344" s="4" t="s">
        <v>41</v>
      </c>
      <c r="I1344">
        <f t="shared" si="220"/>
        <v>6</v>
      </c>
      <c r="J1344">
        <f t="shared" si="221"/>
        <v>3</v>
      </c>
      <c r="K1344" s="26">
        <f t="shared" si="222"/>
        <v>1</v>
      </c>
      <c r="L1344">
        <f t="shared" si="223"/>
        <v>1</v>
      </c>
      <c r="M1344">
        <f t="shared" si="224"/>
        <v>1</v>
      </c>
      <c r="N1344">
        <f t="shared" si="225"/>
        <v>4</v>
      </c>
      <c r="O1344">
        <f t="shared" si="226"/>
        <v>3</v>
      </c>
      <c r="P1344">
        <f t="shared" si="227"/>
        <v>8</v>
      </c>
      <c r="Q1344">
        <f t="shared" si="228"/>
        <v>4</v>
      </c>
      <c r="R1344">
        <f t="shared" si="229"/>
        <v>25</v>
      </c>
      <c r="S1344">
        <f t="shared" si="230"/>
        <v>0.41666666666666669</v>
      </c>
    </row>
    <row r="1345" spans="1:19" ht="16">
      <c r="A1345" s="3">
        <v>39931</v>
      </c>
      <c r="B1345" t="s">
        <v>59</v>
      </c>
      <c r="C1345" t="s">
        <v>27</v>
      </c>
      <c r="D1345" t="s">
        <v>30</v>
      </c>
      <c r="E1345" t="s">
        <v>30</v>
      </c>
      <c r="F1345" t="s">
        <v>191</v>
      </c>
      <c r="G1345" t="s">
        <v>34</v>
      </c>
      <c r="H1345" s="4" t="s">
        <v>41</v>
      </c>
      <c r="I1345">
        <f t="shared" si="220"/>
        <v>4</v>
      </c>
      <c r="J1345">
        <f t="shared" si="221"/>
        <v>5</v>
      </c>
      <c r="K1345" s="26">
        <f t="shared" si="222"/>
        <v>2</v>
      </c>
      <c r="L1345">
        <f t="shared" si="223"/>
        <v>1</v>
      </c>
      <c r="M1345">
        <f t="shared" si="224"/>
        <v>1</v>
      </c>
      <c r="N1345">
        <f t="shared" si="225"/>
        <v>7</v>
      </c>
      <c r="O1345">
        <f t="shared" si="226"/>
        <v>3</v>
      </c>
      <c r="P1345">
        <f t="shared" si="227"/>
        <v>8</v>
      </c>
      <c r="Q1345">
        <f t="shared" si="228"/>
        <v>4</v>
      </c>
      <c r="R1345">
        <f t="shared" si="229"/>
        <v>31</v>
      </c>
      <c r="S1345">
        <f t="shared" si="230"/>
        <v>0.51666666666666672</v>
      </c>
    </row>
    <row r="1346" spans="1:19" ht="16">
      <c r="A1346" s="3">
        <v>40031.935630636573</v>
      </c>
      <c r="B1346" t="s">
        <v>13390</v>
      </c>
      <c r="C1346" t="s">
        <v>3461</v>
      </c>
      <c r="D1346">
        <v>3</v>
      </c>
      <c r="E1346">
        <v>2</v>
      </c>
      <c r="F1346" t="s">
        <v>4752</v>
      </c>
      <c r="G1346" t="s">
        <v>100</v>
      </c>
      <c r="H1346" t="s">
        <v>5156</v>
      </c>
      <c r="I1346">
        <f t="shared" si="220"/>
        <v>8</v>
      </c>
      <c r="J1346">
        <f t="shared" si="221"/>
        <v>4</v>
      </c>
      <c r="K1346" s="26">
        <f t="shared" si="222"/>
        <v>11</v>
      </c>
      <c r="L1346">
        <f t="shared" si="223"/>
        <v>3</v>
      </c>
      <c r="M1346">
        <f t="shared" si="224"/>
        <v>3</v>
      </c>
      <c r="N1346">
        <f t="shared" si="225"/>
        <v>9</v>
      </c>
      <c r="O1346">
        <f t="shared" si="226"/>
        <v>1</v>
      </c>
      <c r="P1346">
        <f t="shared" si="227"/>
        <v>1</v>
      </c>
      <c r="Q1346">
        <f t="shared" si="228"/>
        <v>1</v>
      </c>
      <c r="R1346">
        <f t="shared" si="229"/>
        <v>33</v>
      </c>
      <c r="S1346">
        <f t="shared" si="230"/>
        <v>0.55000000000000004</v>
      </c>
    </row>
    <row r="1347" spans="1:19" ht="16">
      <c r="A1347" s="3">
        <v>39925</v>
      </c>
      <c r="B1347" t="s">
        <v>59</v>
      </c>
      <c r="C1347" t="s">
        <v>142</v>
      </c>
      <c r="D1347" t="s">
        <v>30</v>
      </c>
      <c r="E1347" t="s">
        <v>30</v>
      </c>
      <c r="F1347" t="s">
        <v>99</v>
      </c>
      <c r="G1347" t="s">
        <v>34</v>
      </c>
      <c r="H1347" s="4" t="s">
        <v>41</v>
      </c>
      <c r="I1347">
        <f t="shared" ref="I1347:I1410" si="231">MONTH(A1347)</f>
        <v>4</v>
      </c>
      <c r="J1347">
        <f t="shared" ref="J1347:J1410" si="232">IF(I1347=9,6,(IF(I1347=4,5,(IF(I1347=8,4,(IF(I1347=6,3,IF(I1347=5,2,1))))))))</f>
        <v>5</v>
      </c>
      <c r="K1347" s="26">
        <f t="shared" ref="K1347:K1410" si="233">IF(C1347="w-300250-DebtReduction1-1DC",1,IF(C1347="w-300250-DebtReduction1-1DC-Head2",13,IF(C1347="w-300250-DebtReduction1-2DC-CreditSolutions",12,IF(C1347="w-302252-DebtReduction1-1DC-CreditSolutions",11,IF(C1347="w-300250-DebtReduction1-2DC-BlueMeter",10,IF(C1347="w-302252-DebtReduction1-1DC",9,IF(C1347="w-302252-DebtReduction1-1DC-yellowarrow-blue",8,IF(C1347="w-300250-DebtReduction1-1DC-CreditSolutions",7,IF(C1347="w-302252-DebtReduction1-1DC-yellowarrow",6,IF(C1347="w-302252-DebtReduction1-1DC-yellowarrow-dark",5,IF(C1347="w-300250-DebtReduction1-1DC-Head3",4,IF(C1347="w-w-302252-DebtReduction1-1DC-white",3,IF(C1347="w-300250-DebtReduction1-1DC-BlueMeter",2,1)))))))))))))</f>
        <v>12</v>
      </c>
      <c r="L1347">
        <f t="shared" ref="L1347:L1410" si="234">IF(D1347=2,6,(IF(D1347=5,5,(IF(D1347=1,4,(IF(D1347=3,3,IF(D1347=4,2,1))))))))</f>
        <v>1</v>
      </c>
      <c r="M1347">
        <f t="shared" ref="M1347:M1410" si="235">IF(E1347=5,6,(IF(E1347=3,5,(IF(E1347=1,4,(IF(E1347=2,3,IF(E1347=4,2,1))))))))</f>
        <v>1</v>
      </c>
      <c r="N1347">
        <f t="shared" ref="N1347:N1410" si="236">IF(F1347="70001-90000",10,IF(F1347="10001-15000",9,IF(F1347="15001-20000",8,IF(F1347="20001-30000",7,IF(F1347="50001-70000",6,IF(F1347="90000-100000",5,IF(F1347="30001-50000",4,IF(F1347="7500-15000",3,IF(F1347="7500-10000",2,1)))))))))</f>
        <v>10</v>
      </c>
      <c r="O1347">
        <f t="shared" ref="O1347:O1410" si="237">IF(G1347="Advertise.com",5,(IF(G1347="AdKnowledge",4,(IF(G1347="yahoo",3,(IF(G1347="Call_Center",2,1)))))))</f>
        <v>3</v>
      </c>
      <c r="P1347">
        <f t="shared" ref="P1347:P1410" si="238">IF(B1347="Closed",8, IF(B1347 = "EP Confirmed", 7,IF(B1347="EP Received",6,IF(B1347="EP Sent",5,IF(B1347="Unable to contact - Bad Contact Information",4,IF(B1347="Contacted - Invalid Profile",3,IF(B1347="Contacted - Doesn't Qualify",2,1)))))))</f>
        <v>8</v>
      </c>
      <c r="Q1347">
        <f t="shared" ref="Q1347:Q1410" si="239">IF(H1347="https://callcenter.inadcoads.com/callcenter/signius/CallCenterDRI.html",5,IF(H1347="http://www.debtreductioninc.com/index8.html",4,IF(H1347="http://www.inadcoad.com/CallCenter/Signius/CallCenterDRI.html",3,IF(H1347="http://www.debtreductioninc.com/index11.html",2,1))))</f>
        <v>4</v>
      </c>
      <c r="R1347">
        <f t="shared" ref="R1347:R1410" si="240">SUM(J1347:Q1347)</f>
        <v>44</v>
      </c>
      <c r="S1347">
        <f t="shared" ref="S1347:S1410" si="241">R1347/60</f>
        <v>0.73333333333333328</v>
      </c>
    </row>
    <row r="1348" spans="1:19" ht="16">
      <c r="A1348" s="3">
        <v>40021.269689351851</v>
      </c>
      <c r="B1348" t="s">
        <v>13390</v>
      </c>
      <c r="C1348" t="s">
        <v>7957</v>
      </c>
      <c r="D1348">
        <v>5</v>
      </c>
      <c r="E1348">
        <v>5</v>
      </c>
      <c r="F1348" t="s">
        <v>4752</v>
      </c>
      <c r="G1348" t="s">
        <v>100</v>
      </c>
      <c r="H1348" t="s">
        <v>41</v>
      </c>
      <c r="I1348">
        <f t="shared" si="231"/>
        <v>7</v>
      </c>
      <c r="J1348">
        <f t="shared" si="232"/>
        <v>1</v>
      </c>
      <c r="K1348" s="26">
        <f t="shared" si="233"/>
        <v>5</v>
      </c>
      <c r="L1348">
        <f t="shared" si="234"/>
        <v>5</v>
      </c>
      <c r="M1348">
        <f t="shared" si="235"/>
        <v>6</v>
      </c>
      <c r="N1348">
        <f t="shared" si="236"/>
        <v>9</v>
      </c>
      <c r="O1348">
        <f t="shared" si="237"/>
        <v>1</v>
      </c>
      <c r="P1348">
        <f t="shared" si="238"/>
        <v>1</v>
      </c>
      <c r="Q1348">
        <f t="shared" si="239"/>
        <v>4</v>
      </c>
      <c r="R1348">
        <f t="shared" si="240"/>
        <v>32</v>
      </c>
      <c r="S1348">
        <f t="shared" si="241"/>
        <v>0.53333333333333333</v>
      </c>
    </row>
    <row r="1349" spans="1:19" ht="16">
      <c r="A1349" s="3">
        <v>39997.827038923613</v>
      </c>
      <c r="B1349" t="s">
        <v>13390</v>
      </c>
      <c r="C1349" t="s">
        <v>3461</v>
      </c>
      <c r="D1349" t="s">
        <v>30</v>
      </c>
      <c r="E1349">
        <v>3</v>
      </c>
      <c r="F1349" t="s">
        <v>33</v>
      </c>
      <c r="G1349" t="s">
        <v>34</v>
      </c>
      <c r="H1349" s="4" t="s">
        <v>41</v>
      </c>
      <c r="I1349">
        <f t="shared" si="231"/>
        <v>7</v>
      </c>
      <c r="J1349">
        <f t="shared" si="232"/>
        <v>1</v>
      </c>
      <c r="K1349" s="26">
        <f t="shared" si="233"/>
        <v>11</v>
      </c>
      <c r="L1349">
        <f t="shared" si="234"/>
        <v>1</v>
      </c>
      <c r="M1349">
        <f t="shared" si="235"/>
        <v>5</v>
      </c>
      <c r="N1349">
        <f t="shared" si="236"/>
        <v>1</v>
      </c>
      <c r="O1349">
        <f t="shared" si="237"/>
        <v>3</v>
      </c>
      <c r="P1349">
        <f t="shared" si="238"/>
        <v>1</v>
      </c>
      <c r="Q1349">
        <f t="shared" si="239"/>
        <v>4</v>
      </c>
      <c r="R1349">
        <f t="shared" si="240"/>
        <v>27</v>
      </c>
      <c r="S1349">
        <f t="shared" si="241"/>
        <v>0.45</v>
      </c>
    </row>
    <row r="1350" spans="1:19" ht="16">
      <c r="A1350" s="3">
        <v>40001.361516863428</v>
      </c>
      <c r="B1350" t="s">
        <v>13390</v>
      </c>
      <c r="C1350" t="s">
        <v>3457</v>
      </c>
      <c r="D1350" t="s">
        <v>30</v>
      </c>
      <c r="E1350">
        <v>4</v>
      </c>
      <c r="F1350" t="s">
        <v>4744</v>
      </c>
      <c r="G1350" t="s">
        <v>100</v>
      </c>
      <c r="H1350" t="s">
        <v>5156</v>
      </c>
      <c r="I1350">
        <f t="shared" si="231"/>
        <v>7</v>
      </c>
      <c r="J1350">
        <f t="shared" si="232"/>
        <v>1</v>
      </c>
      <c r="K1350" s="26">
        <f t="shared" si="233"/>
        <v>9</v>
      </c>
      <c r="L1350">
        <f t="shared" si="234"/>
        <v>1</v>
      </c>
      <c r="M1350">
        <f t="shared" si="235"/>
        <v>2</v>
      </c>
      <c r="N1350">
        <f t="shared" si="236"/>
        <v>2</v>
      </c>
      <c r="O1350">
        <f t="shared" si="237"/>
        <v>1</v>
      </c>
      <c r="P1350">
        <f t="shared" si="238"/>
        <v>1</v>
      </c>
      <c r="Q1350">
        <f t="shared" si="239"/>
        <v>1</v>
      </c>
      <c r="R1350">
        <f t="shared" si="240"/>
        <v>18</v>
      </c>
      <c r="S1350">
        <f t="shared" si="241"/>
        <v>0.3</v>
      </c>
    </row>
    <row r="1351" spans="1:19" ht="16">
      <c r="A1351" s="3">
        <v>39911.776153090279</v>
      </c>
      <c r="B1351" t="s">
        <v>13390</v>
      </c>
      <c r="C1351" t="s">
        <v>68</v>
      </c>
      <c r="D1351" t="s">
        <v>30</v>
      </c>
      <c r="E1351" t="s">
        <v>30</v>
      </c>
      <c r="F1351" t="s">
        <v>48</v>
      </c>
      <c r="G1351" t="s">
        <v>410</v>
      </c>
      <c r="H1351" t="s">
        <v>41</v>
      </c>
      <c r="I1351">
        <f t="shared" si="231"/>
        <v>4</v>
      </c>
      <c r="J1351">
        <f t="shared" si="232"/>
        <v>5</v>
      </c>
      <c r="K1351" s="26">
        <f t="shared" si="233"/>
        <v>10</v>
      </c>
      <c r="L1351">
        <f t="shared" si="234"/>
        <v>1</v>
      </c>
      <c r="M1351">
        <f t="shared" si="235"/>
        <v>1</v>
      </c>
      <c r="N1351">
        <f t="shared" si="236"/>
        <v>3</v>
      </c>
      <c r="O1351">
        <f t="shared" si="237"/>
        <v>1</v>
      </c>
      <c r="P1351">
        <f t="shared" si="238"/>
        <v>1</v>
      </c>
      <c r="Q1351">
        <f t="shared" si="239"/>
        <v>4</v>
      </c>
      <c r="R1351">
        <f t="shared" si="240"/>
        <v>26</v>
      </c>
      <c r="S1351">
        <f t="shared" si="241"/>
        <v>0.43333333333333335</v>
      </c>
    </row>
    <row r="1352" spans="1:19" ht="16">
      <c r="A1352" s="3">
        <v>40050.932781793985</v>
      </c>
      <c r="B1352" t="s">
        <v>13390</v>
      </c>
      <c r="C1352" t="s">
        <v>3461</v>
      </c>
      <c r="D1352">
        <v>5</v>
      </c>
      <c r="E1352">
        <v>4</v>
      </c>
      <c r="F1352" t="s">
        <v>88</v>
      </c>
      <c r="G1352" t="s">
        <v>100</v>
      </c>
      <c r="H1352" t="s">
        <v>5156</v>
      </c>
      <c r="I1352">
        <f t="shared" si="231"/>
        <v>8</v>
      </c>
      <c r="J1352">
        <f t="shared" si="232"/>
        <v>4</v>
      </c>
      <c r="K1352" s="26">
        <f t="shared" si="233"/>
        <v>11</v>
      </c>
      <c r="L1352">
        <f t="shared" si="234"/>
        <v>5</v>
      </c>
      <c r="M1352">
        <f t="shared" si="235"/>
        <v>2</v>
      </c>
      <c r="N1352">
        <f t="shared" si="236"/>
        <v>4</v>
      </c>
      <c r="O1352">
        <f t="shared" si="237"/>
        <v>1</v>
      </c>
      <c r="P1352">
        <f t="shared" si="238"/>
        <v>1</v>
      </c>
      <c r="Q1352">
        <f t="shared" si="239"/>
        <v>1</v>
      </c>
      <c r="R1352">
        <f t="shared" si="240"/>
        <v>29</v>
      </c>
      <c r="S1352">
        <f t="shared" si="241"/>
        <v>0.48333333333333334</v>
      </c>
    </row>
    <row r="1353" spans="1:19" ht="16">
      <c r="A1353" s="3">
        <v>40056.774017743053</v>
      </c>
      <c r="B1353" t="s">
        <v>13390</v>
      </c>
      <c r="C1353" t="s">
        <v>3461</v>
      </c>
      <c r="D1353">
        <v>5</v>
      </c>
      <c r="E1353">
        <v>5</v>
      </c>
      <c r="F1353" t="s">
        <v>88</v>
      </c>
      <c r="G1353" t="s">
        <v>100</v>
      </c>
      <c r="H1353" t="s">
        <v>41</v>
      </c>
      <c r="I1353">
        <f t="shared" si="231"/>
        <v>8</v>
      </c>
      <c r="J1353">
        <f t="shared" si="232"/>
        <v>4</v>
      </c>
      <c r="K1353" s="26">
        <f t="shared" si="233"/>
        <v>11</v>
      </c>
      <c r="L1353">
        <f t="shared" si="234"/>
        <v>5</v>
      </c>
      <c r="M1353">
        <f t="shared" si="235"/>
        <v>6</v>
      </c>
      <c r="N1353">
        <f t="shared" si="236"/>
        <v>4</v>
      </c>
      <c r="O1353">
        <f t="shared" si="237"/>
        <v>1</v>
      </c>
      <c r="P1353">
        <f t="shared" si="238"/>
        <v>1</v>
      </c>
      <c r="Q1353">
        <f t="shared" si="239"/>
        <v>4</v>
      </c>
      <c r="R1353">
        <f t="shared" si="240"/>
        <v>36</v>
      </c>
      <c r="S1353">
        <f t="shared" si="241"/>
        <v>0.6</v>
      </c>
    </row>
    <row r="1354" spans="1:19" ht="16">
      <c r="A1354" s="3">
        <v>39923.635132835647</v>
      </c>
      <c r="B1354" t="s">
        <v>13390</v>
      </c>
      <c r="C1354" t="s">
        <v>142</v>
      </c>
      <c r="D1354" t="s">
        <v>30</v>
      </c>
      <c r="E1354" t="s">
        <v>30</v>
      </c>
      <c r="F1354" t="s">
        <v>134</v>
      </c>
      <c r="G1354" t="s">
        <v>100</v>
      </c>
      <c r="H1354" t="s">
        <v>41</v>
      </c>
      <c r="I1354">
        <f t="shared" si="231"/>
        <v>4</v>
      </c>
      <c r="J1354">
        <f t="shared" si="232"/>
        <v>5</v>
      </c>
      <c r="K1354" s="26">
        <f t="shared" si="233"/>
        <v>12</v>
      </c>
      <c r="L1354">
        <f t="shared" si="234"/>
        <v>1</v>
      </c>
      <c r="M1354">
        <f t="shared" si="235"/>
        <v>1</v>
      </c>
      <c r="N1354">
        <f t="shared" si="236"/>
        <v>8</v>
      </c>
      <c r="O1354">
        <f t="shared" si="237"/>
        <v>1</v>
      </c>
      <c r="P1354">
        <f t="shared" si="238"/>
        <v>1</v>
      </c>
      <c r="Q1354">
        <f t="shared" si="239"/>
        <v>4</v>
      </c>
      <c r="R1354">
        <f t="shared" si="240"/>
        <v>33</v>
      </c>
      <c r="S1354">
        <f t="shared" si="241"/>
        <v>0.55000000000000004</v>
      </c>
    </row>
    <row r="1355" spans="1:19" ht="16">
      <c r="A1355" s="3">
        <v>40084.928172881948</v>
      </c>
      <c r="B1355" t="s">
        <v>13390</v>
      </c>
      <c r="C1355" t="s">
        <v>7957</v>
      </c>
      <c r="D1355">
        <v>3</v>
      </c>
      <c r="E1355">
        <v>2</v>
      </c>
      <c r="F1355" t="s">
        <v>4744</v>
      </c>
      <c r="G1355" t="s">
        <v>100</v>
      </c>
      <c r="H1355" t="s">
        <v>41</v>
      </c>
      <c r="I1355">
        <f t="shared" si="231"/>
        <v>9</v>
      </c>
      <c r="J1355">
        <f t="shared" si="232"/>
        <v>6</v>
      </c>
      <c r="K1355" s="26">
        <f t="shared" si="233"/>
        <v>5</v>
      </c>
      <c r="L1355">
        <f t="shared" si="234"/>
        <v>3</v>
      </c>
      <c r="M1355">
        <f t="shared" si="235"/>
        <v>3</v>
      </c>
      <c r="N1355">
        <f t="shared" si="236"/>
        <v>2</v>
      </c>
      <c r="O1355">
        <f t="shared" si="237"/>
        <v>1</v>
      </c>
      <c r="P1355">
        <f t="shared" si="238"/>
        <v>1</v>
      </c>
      <c r="Q1355">
        <f t="shared" si="239"/>
        <v>4</v>
      </c>
      <c r="R1355">
        <f t="shared" si="240"/>
        <v>25</v>
      </c>
      <c r="S1355">
        <f t="shared" si="241"/>
        <v>0.41666666666666669</v>
      </c>
    </row>
    <row r="1356" spans="1:19" ht="16">
      <c r="A1356" s="3">
        <v>39929.902615543979</v>
      </c>
      <c r="B1356" t="s">
        <v>13390</v>
      </c>
      <c r="C1356" t="s">
        <v>142</v>
      </c>
      <c r="D1356" t="s">
        <v>30</v>
      </c>
      <c r="E1356" t="s">
        <v>30</v>
      </c>
      <c r="F1356" t="s">
        <v>33</v>
      </c>
      <c r="G1356" t="s">
        <v>410</v>
      </c>
      <c r="H1356" t="s">
        <v>41</v>
      </c>
      <c r="I1356">
        <f t="shared" si="231"/>
        <v>4</v>
      </c>
      <c r="J1356">
        <f t="shared" si="232"/>
        <v>5</v>
      </c>
      <c r="K1356" s="26">
        <f t="shared" si="233"/>
        <v>12</v>
      </c>
      <c r="L1356">
        <f t="shared" si="234"/>
        <v>1</v>
      </c>
      <c r="M1356">
        <f t="shared" si="235"/>
        <v>1</v>
      </c>
      <c r="N1356">
        <f t="shared" si="236"/>
        <v>1</v>
      </c>
      <c r="O1356">
        <f t="shared" si="237"/>
        <v>1</v>
      </c>
      <c r="P1356">
        <f t="shared" si="238"/>
        <v>1</v>
      </c>
      <c r="Q1356">
        <f t="shared" si="239"/>
        <v>4</v>
      </c>
      <c r="R1356">
        <f t="shared" si="240"/>
        <v>26</v>
      </c>
      <c r="S1356">
        <f t="shared" si="241"/>
        <v>0.43333333333333335</v>
      </c>
    </row>
    <row r="1357" spans="1:19" ht="16">
      <c r="A1357" s="3">
        <v>40054.297124687502</v>
      </c>
      <c r="B1357" t="s">
        <v>13390</v>
      </c>
      <c r="C1357" t="s">
        <v>7957</v>
      </c>
      <c r="D1357">
        <v>5</v>
      </c>
      <c r="E1357">
        <v>2</v>
      </c>
      <c r="F1357" t="s">
        <v>4744</v>
      </c>
      <c r="G1357" t="s">
        <v>100</v>
      </c>
      <c r="H1357" t="s">
        <v>5156</v>
      </c>
      <c r="I1357">
        <f t="shared" si="231"/>
        <v>8</v>
      </c>
      <c r="J1357">
        <f t="shared" si="232"/>
        <v>4</v>
      </c>
      <c r="K1357" s="26">
        <f t="shared" si="233"/>
        <v>5</v>
      </c>
      <c r="L1357">
        <f t="shared" si="234"/>
        <v>5</v>
      </c>
      <c r="M1357">
        <f t="shared" si="235"/>
        <v>3</v>
      </c>
      <c r="N1357">
        <f t="shared" si="236"/>
        <v>2</v>
      </c>
      <c r="O1357">
        <f t="shared" si="237"/>
        <v>1</v>
      </c>
      <c r="P1357">
        <f t="shared" si="238"/>
        <v>1</v>
      </c>
      <c r="Q1357">
        <f t="shared" si="239"/>
        <v>1</v>
      </c>
      <c r="R1357">
        <f t="shared" si="240"/>
        <v>22</v>
      </c>
      <c r="S1357">
        <f t="shared" si="241"/>
        <v>0.36666666666666664</v>
      </c>
    </row>
    <row r="1358" spans="1:19" ht="16">
      <c r="A1358" s="3">
        <v>39947.491180555553</v>
      </c>
      <c r="B1358" t="s">
        <v>26</v>
      </c>
      <c r="C1358" t="s">
        <v>3461</v>
      </c>
      <c r="D1358" t="s">
        <v>30</v>
      </c>
      <c r="E1358" t="s">
        <v>30</v>
      </c>
      <c r="F1358" t="s">
        <v>48</v>
      </c>
      <c r="G1358" t="s">
        <v>49</v>
      </c>
      <c r="H1358" t="s">
        <v>41</v>
      </c>
      <c r="I1358">
        <f t="shared" si="231"/>
        <v>5</v>
      </c>
      <c r="J1358">
        <f t="shared" si="232"/>
        <v>2</v>
      </c>
      <c r="K1358" s="26">
        <f t="shared" si="233"/>
        <v>11</v>
      </c>
      <c r="L1358">
        <f t="shared" si="234"/>
        <v>1</v>
      </c>
      <c r="M1358">
        <f t="shared" si="235"/>
        <v>1</v>
      </c>
      <c r="N1358">
        <f t="shared" si="236"/>
        <v>3</v>
      </c>
      <c r="O1358">
        <f t="shared" si="237"/>
        <v>4</v>
      </c>
      <c r="P1358">
        <f t="shared" si="238"/>
        <v>4</v>
      </c>
      <c r="Q1358">
        <f t="shared" si="239"/>
        <v>4</v>
      </c>
      <c r="R1358">
        <f t="shared" si="240"/>
        <v>30</v>
      </c>
      <c r="S1358">
        <f t="shared" si="241"/>
        <v>0.5</v>
      </c>
    </row>
    <row r="1359" spans="1:19" ht="16">
      <c r="A1359" s="3">
        <v>40002.885592557868</v>
      </c>
      <c r="B1359" t="s">
        <v>13390</v>
      </c>
      <c r="C1359" t="s">
        <v>7054</v>
      </c>
      <c r="D1359" t="s">
        <v>30</v>
      </c>
      <c r="E1359">
        <v>4</v>
      </c>
      <c r="F1359" t="s">
        <v>88</v>
      </c>
      <c r="G1359" t="s">
        <v>410</v>
      </c>
      <c r="H1359" t="s">
        <v>5156</v>
      </c>
      <c r="I1359">
        <f t="shared" si="231"/>
        <v>7</v>
      </c>
      <c r="J1359">
        <f t="shared" si="232"/>
        <v>1</v>
      </c>
      <c r="K1359" s="26">
        <f t="shared" si="233"/>
        <v>8</v>
      </c>
      <c r="L1359">
        <f t="shared" si="234"/>
        <v>1</v>
      </c>
      <c r="M1359">
        <f t="shared" si="235"/>
        <v>2</v>
      </c>
      <c r="N1359">
        <f t="shared" si="236"/>
        <v>4</v>
      </c>
      <c r="O1359">
        <f t="shared" si="237"/>
        <v>1</v>
      </c>
      <c r="P1359">
        <f t="shared" si="238"/>
        <v>1</v>
      </c>
      <c r="Q1359">
        <f t="shared" si="239"/>
        <v>1</v>
      </c>
      <c r="R1359">
        <f t="shared" si="240"/>
        <v>19</v>
      </c>
      <c r="S1359">
        <f t="shared" si="241"/>
        <v>0.31666666666666665</v>
      </c>
    </row>
    <row r="1360" spans="1:19" ht="16">
      <c r="A1360" s="3">
        <v>39980.733298611114</v>
      </c>
      <c r="B1360" t="s">
        <v>5089</v>
      </c>
      <c r="C1360" t="s">
        <v>3457</v>
      </c>
      <c r="D1360" t="s">
        <v>30</v>
      </c>
      <c r="E1360" t="s">
        <v>30</v>
      </c>
      <c r="F1360" t="s">
        <v>4744</v>
      </c>
      <c r="G1360" t="s">
        <v>100</v>
      </c>
      <c r="H1360" t="s">
        <v>41</v>
      </c>
      <c r="I1360">
        <f t="shared" si="231"/>
        <v>6</v>
      </c>
      <c r="J1360">
        <f t="shared" si="232"/>
        <v>3</v>
      </c>
      <c r="K1360" s="26">
        <f t="shared" si="233"/>
        <v>9</v>
      </c>
      <c r="L1360">
        <f t="shared" si="234"/>
        <v>1</v>
      </c>
      <c r="M1360">
        <f t="shared" si="235"/>
        <v>1</v>
      </c>
      <c r="N1360">
        <f t="shared" si="236"/>
        <v>2</v>
      </c>
      <c r="O1360">
        <f t="shared" si="237"/>
        <v>1</v>
      </c>
      <c r="P1360">
        <f t="shared" si="238"/>
        <v>2</v>
      </c>
      <c r="Q1360">
        <f t="shared" si="239"/>
        <v>4</v>
      </c>
      <c r="R1360">
        <f t="shared" si="240"/>
        <v>23</v>
      </c>
      <c r="S1360">
        <f t="shared" si="241"/>
        <v>0.38333333333333336</v>
      </c>
    </row>
    <row r="1361" spans="1:19" ht="16">
      <c r="A1361" s="3">
        <v>40083.86714278935</v>
      </c>
      <c r="B1361" t="s">
        <v>13390</v>
      </c>
      <c r="C1361" t="s">
        <v>3461</v>
      </c>
      <c r="D1361">
        <v>5</v>
      </c>
      <c r="E1361">
        <v>3</v>
      </c>
      <c r="F1361" t="s">
        <v>4744</v>
      </c>
      <c r="G1361" t="s">
        <v>34</v>
      </c>
      <c r="H1361" s="4" t="s">
        <v>41</v>
      </c>
      <c r="I1361">
        <f t="shared" si="231"/>
        <v>9</v>
      </c>
      <c r="J1361">
        <f t="shared" si="232"/>
        <v>6</v>
      </c>
      <c r="K1361" s="26">
        <f t="shared" si="233"/>
        <v>11</v>
      </c>
      <c r="L1361">
        <f t="shared" si="234"/>
        <v>5</v>
      </c>
      <c r="M1361">
        <f t="shared" si="235"/>
        <v>5</v>
      </c>
      <c r="N1361">
        <f t="shared" si="236"/>
        <v>2</v>
      </c>
      <c r="O1361">
        <f t="shared" si="237"/>
        <v>3</v>
      </c>
      <c r="P1361">
        <f t="shared" si="238"/>
        <v>1</v>
      </c>
      <c r="Q1361">
        <f t="shared" si="239"/>
        <v>4</v>
      </c>
      <c r="R1361">
        <f t="shared" si="240"/>
        <v>37</v>
      </c>
      <c r="S1361">
        <f t="shared" si="241"/>
        <v>0.6166666666666667</v>
      </c>
    </row>
    <row r="1362" spans="1:19" ht="16">
      <c r="A1362" s="3">
        <v>39981.608085844906</v>
      </c>
      <c r="B1362" t="s">
        <v>13390</v>
      </c>
      <c r="C1362" t="s">
        <v>3457</v>
      </c>
      <c r="D1362" t="s">
        <v>30</v>
      </c>
      <c r="E1362" t="s">
        <v>30</v>
      </c>
      <c r="F1362" t="s">
        <v>33</v>
      </c>
      <c r="G1362" t="s">
        <v>410</v>
      </c>
      <c r="H1362" t="s">
        <v>41</v>
      </c>
      <c r="I1362">
        <f t="shared" si="231"/>
        <v>6</v>
      </c>
      <c r="J1362">
        <f t="shared" si="232"/>
        <v>3</v>
      </c>
      <c r="K1362" s="26">
        <f t="shared" si="233"/>
        <v>9</v>
      </c>
      <c r="L1362">
        <f t="shared" si="234"/>
        <v>1</v>
      </c>
      <c r="M1362">
        <f t="shared" si="235"/>
        <v>1</v>
      </c>
      <c r="N1362">
        <f t="shared" si="236"/>
        <v>1</v>
      </c>
      <c r="O1362">
        <f t="shared" si="237"/>
        <v>1</v>
      </c>
      <c r="P1362">
        <f t="shared" si="238"/>
        <v>1</v>
      </c>
      <c r="Q1362">
        <f t="shared" si="239"/>
        <v>4</v>
      </c>
      <c r="R1362">
        <f t="shared" si="240"/>
        <v>21</v>
      </c>
      <c r="S1362">
        <f t="shared" si="241"/>
        <v>0.35</v>
      </c>
    </row>
    <row r="1363" spans="1:19" ht="16">
      <c r="A1363" s="3">
        <v>40017.862299340275</v>
      </c>
      <c r="B1363" t="s">
        <v>13390</v>
      </c>
      <c r="C1363" t="s">
        <v>7957</v>
      </c>
      <c r="D1363">
        <v>3</v>
      </c>
      <c r="E1363">
        <v>3</v>
      </c>
      <c r="F1363" t="s">
        <v>99</v>
      </c>
      <c r="G1363" t="s">
        <v>410</v>
      </c>
      <c r="H1363" t="s">
        <v>5156</v>
      </c>
      <c r="I1363">
        <f t="shared" si="231"/>
        <v>7</v>
      </c>
      <c r="J1363">
        <f t="shared" si="232"/>
        <v>1</v>
      </c>
      <c r="K1363" s="26">
        <f t="shared" si="233"/>
        <v>5</v>
      </c>
      <c r="L1363">
        <f t="shared" si="234"/>
        <v>3</v>
      </c>
      <c r="M1363">
        <f t="shared" si="235"/>
        <v>5</v>
      </c>
      <c r="N1363">
        <f t="shared" si="236"/>
        <v>10</v>
      </c>
      <c r="O1363">
        <f t="shared" si="237"/>
        <v>1</v>
      </c>
      <c r="P1363">
        <f t="shared" si="238"/>
        <v>1</v>
      </c>
      <c r="Q1363">
        <f t="shared" si="239"/>
        <v>1</v>
      </c>
      <c r="R1363">
        <f t="shared" si="240"/>
        <v>27</v>
      </c>
      <c r="S1363">
        <f t="shared" si="241"/>
        <v>0.45</v>
      </c>
    </row>
    <row r="1364" spans="1:19" ht="16">
      <c r="A1364" s="3">
        <v>39938.84558572917</v>
      </c>
      <c r="B1364" t="s">
        <v>13390</v>
      </c>
      <c r="C1364" t="s">
        <v>85</v>
      </c>
      <c r="D1364" t="s">
        <v>30</v>
      </c>
      <c r="E1364" t="s">
        <v>30</v>
      </c>
      <c r="F1364" t="s">
        <v>48</v>
      </c>
      <c r="G1364" t="s">
        <v>100</v>
      </c>
      <c r="H1364" t="s">
        <v>41</v>
      </c>
      <c r="I1364">
        <f t="shared" si="231"/>
        <v>5</v>
      </c>
      <c r="J1364">
        <f t="shared" si="232"/>
        <v>2</v>
      </c>
      <c r="K1364" s="26">
        <f t="shared" si="233"/>
        <v>7</v>
      </c>
      <c r="L1364">
        <f t="shared" si="234"/>
        <v>1</v>
      </c>
      <c r="M1364">
        <f t="shared" si="235"/>
        <v>1</v>
      </c>
      <c r="N1364">
        <f t="shared" si="236"/>
        <v>3</v>
      </c>
      <c r="O1364">
        <f t="shared" si="237"/>
        <v>1</v>
      </c>
      <c r="P1364">
        <f t="shared" si="238"/>
        <v>1</v>
      </c>
      <c r="Q1364">
        <f t="shared" si="239"/>
        <v>4</v>
      </c>
      <c r="R1364">
        <f t="shared" si="240"/>
        <v>20</v>
      </c>
      <c r="S1364">
        <f t="shared" si="241"/>
        <v>0.33333333333333331</v>
      </c>
    </row>
    <row r="1365" spans="1:19" ht="16">
      <c r="A1365" s="3">
        <v>39929.970673842596</v>
      </c>
      <c r="B1365" t="s">
        <v>13390</v>
      </c>
      <c r="C1365" t="s">
        <v>111</v>
      </c>
      <c r="D1365" t="s">
        <v>30</v>
      </c>
      <c r="E1365" t="s">
        <v>30</v>
      </c>
      <c r="F1365" t="s">
        <v>165</v>
      </c>
      <c r="G1365" t="s">
        <v>34</v>
      </c>
      <c r="H1365" s="4" t="s">
        <v>41</v>
      </c>
      <c r="I1365">
        <f t="shared" si="231"/>
        <v>4</v>
      </c>
      <c r="J1365">
        <f t="shared" si="232"/>
        <v>5</v>
      </c>
      <c r="K1365" s="26">
        <f t="shared" si="233"/>
        <v>13</v>
      </c>
      <c r="L1365">
        <f t="shared" si="234"/>
        <v>1</v>
      </c>
      <c r="M1365">
        <f t="shared" si="235"/>
        <v>1</v>
      </c>
      <c r="N1365">
        <f t="shared" si="236"/>
        <v>6</v>
      </c>
      <c r="O1365">
        <f t="shared" si="237"/>
        <v>3</v>
      </c>
      <c r="P1365">
        <f t="shared" si="238"/>
        <v>1</v>
      </c>
      <c r="Q1365">
        <f t="shared" si="239"/>
        <v>4</v>
      </c>
      <c r="R1365">
        <f t="shared" si="240"/>
        <v>34</v>
      </c>
      <c r="S1365">
        <f t="shared" si="241"/>
        <v>0.56666666666666665</v>
      </c>
    </row>
    <row r="1366" spans="1:19" ht="16">
      <c r="A1366" s="3">
        <v>40030.993998379628</v>
      </c>
      <c r="B1366" t="s">
        <v>13390</v>
      </c>
      <c r="C1366" t="s">
        <v>3444</v>
      </c>
      <c r="D1366">
        <v>5</v>
      </c>
      <c r="E1366">
        <v>5</v>
      </c>
      <c r="F1366" t="s">
        <v>191</v>
      </c>
      <c r="G1366" t="s">
        <v>100</v>
      </c>
      <c r="H1366" t="s">
        <v>41</v>
      </c>
      <c r="I1366">
        <f t="shared" si="231"/>
        <v>8</v>
      </c>
      <c r="J1366">
        <f t="shared" si="232"/>
        <v>4</v>
      </c>
      <c r="K1366" s="26">
        <f t="shared" si="233"/>
        <v>1</v>
      </c>
      <c r="L1366">
        <f t="shared" si="234"/>
        <v>5</v>
      </c>
      <c r="M1366">
        <f t="shared" si="235"/>
        <v>6</v>
      </c>
      <c r="N1366">
        <f t="shared" si="236"/>
        <v>7</v>
      </c>
      <c r="O1366">
        <f t="shared" si="237"/>
        <v>1</v>
      </c>
      <c r="P1366">
        <f t="shared" si="238"/>
        <v>1</v>
      </c>
      <c r="Q1366">
        <f t="shared" si="239"/>
        <v>4</v>
      </c>
      <c r="R1366">
        <f t="shared" si="240"/>
        <v>29</v>
      </c>
      <c r="S1366">
        <f t="shared" si="241"/>
        <v>0.48333333333333334</v>
      </c>
    </row>
    <row r="1367" spans="1:19" ht="16">
      <c r="A1367" s="3">
        <v>40020.482945254633</v>
      </c>
      <c r="B1367" t="s">
        <v>13390</v>
      </c>
      <c r="C1367" t="s">
        <v>3444</v>
      </c>
      <c r="D1367">
        <v>3</v>
      </c>
      <c r="E1367">
        <v>3</v>
      </c>
      <c r="F1367" t="s">
        <v>88</v>
      </c>
      <c r="G1367" t="s">
        <v>410</v>
      </c>
      <c r="H1367" t="s">
        <v>5206</v>
      </c>
      <c r="I1367">
        <f t="shared" si="231"/>
        <v>7</v>
      </c>
      <c r="J1367">
        <f t="shared" si="232"/>
        <v>1</v>
      </c>
      <c r="K1367" s="26">
        <f t="shared" si="233"/>
        <v>1</v>
      </c>
      <c r="L1367">
        <f t="shared" si="234"/>
        <v>3</v>
      </c>
      <c r="M1367">
        <f t="shared" si="235"/>
        <v>5</v>
      </c>
      <c r="N1367">
        <f t="shared" si="236"/>
        <v>4</v>
      </c>
      <c r="O1367">
        <f t="shared" si="237"/>
        <v>1</v>
      </c>
      <c r="P1367">
        <f t="shared" si="238"/>
        <v>1</v>
      </c>
      <c r="Q1367">
        <f t="shared" si="239"/>
        <v>2</v>
      </c>
      <c r="R1367">
        <f t="shared" si="240"/>
        <v>18</v>
      </c>
      <c r="S1367">
        <f t="shared" si="241"/>
        <v>0.3</v>
      </c>
    </row>
    <row r="1368" spans="1:19" ht="16">
      <c r="A1368" s="3">
        <v>39923.678530092591</v>
      </c>
      <c r="B1368" t="s">
        <v>26</v>
      </c>
      <c r="C1368" t="s">
        <v>142</v>
      </c>
      <c r="D1368" t="s">
        <v>30</v>
      </c>
      <c r="E1368" t="s">
        <v>30</v>
      </c>
      <c r="F1368" t="s">
        <v>88</v>
      </c>
      <c r="G1368" t="s">
        <v>34</v>
      </c>
      <c r="H1368" s="4" t="s">
        <v>41</v>
      </c>
      <c r="I1368">
        <f t="shared" si="231"/>
        <v>4</v>
      </c>
      <c r="J1368">
        <f t="shared" si="232"/>
        <v>5</v>
      </c>
      <c r="K1368" s="26">
        <f t="shared" si="233"/>
        <v>12</v>
      </c>
      <c r="L1368">
        <f t="shared" si="234"/>
        <v>1</v>
      </c>
      <c r="M1368">
        <f t="shared" si="235"/>
        <v>1</v>
      </c>
      <c r="N1368">
        <f t="shared" si="236"/>
        <v>4</v>
      </c>
      <c r="O1368">
        <f t="shared" si="237"/>
        <v>3</v>
      </c>
      <c r="P1368">
        <f t="shared" si="238"/>
        <v>4</v>
      </c>
      <c r="Q1368">
        <f t="shared" si="239"/>
        <v>4</v>
      </c>
      <c r="R1368">
        <f t="shared" si="240"/>
        <v>34</v>
      </c>
      <c r="S1368">
        <f t="shared" si="241"/>
        <v>0.56666666666666665</v>
      </c>
    </row>
    <row r="1369" spans="1:19" ht="16">
      <c r="A1369" s="3">
        <v>39991.584620752314</v>
      </c>
      <c r="B1369" t="s">
        <v>13390</v>
      </c>
      <c r="C1369" t="s">
        <v>3444</v>
      </c>
      <c r="D1369" t="s">
        <v>30</v>
      </c>
      <c r="E1369">
        <v>3</v>
      </c>
      <c r="F1369" t="s">
        <v>4744</v>
      </c>
      <c r="G1369" t="s">
        <v>34</v>
      </c>
      <c r="H1369" s="4" t="s">
        <v>41</v>
      </c>
      <c r="I1369">
        <f t="shared" si="231"/>
        <v>6</v>
      </c>
      <c r="J1369">
        <f t="shared" si="232"/>
        <v>3</v>
      </c>
      <c r="K1369" s="26">
        <f t="shared" si="233"/>
        <v>1</v>
      </c>
      <c r="L1369">
        <f t="shared" si="234"/>
        <v>1</v>
      </c>
      <c r="M1369">
        <f t="shared" si="235"/>
        <v>5</v>
      </c>
      <c r="N1369">
        <f t="shared" si="236"/>
        <v>2</v>
      </c>
      <c r="O1369">
        <f t="shared" si="237"/>
        <v>3</v>
      </c>
      <c r="P1369">
        <f t="shared" si="238"/>
        <v>1</v>
      </c>
      <c r="Q1369">
        <f t="shared" si="239"/>
        <v>4</v>
      </c>
      <c r="R1369">
        <f t="shared" si="240"/>
        <v>20</v>
      </c>
      <c r="S1369">
        <f t="shared" si="241"/>
        <v>0.33333333333333331</v>
      </c>
    </row>
    <row r="1370" spans="1:19" ht="16">
      <c r="A1370" s="3">
        <v>40026.768599849536</v>
      </c>
      <c r="B1370" t="s">
        <v>13390</v>
      </c>
      <c r="C1370" t="s">
        <v>7054</v>
      </c>
      <c r="D1370">
        <v>3</v>
      </c>
      <c r="E1370">
        <v>4</v>
      </c>
      <c r="F1370" t="s">
        <v>88</v>
      </c>
      <c r="G1370" t="s">
        <v>34</v>
      </c>
      <c r="H1370" s="4" t="s">
        <v>41</v>
      </c>
      <c r="I1370">
        <f t="shared" si="231"/>
        <v>8</v>
      </c>
      <c r="J1370">
        <f t="shared" si="232"/>
        <v>4</v>
      </c>
      <c r="K1370" s="26">
        <f t="shared" si="233"/>
        <v>8</v>
      </c>
      <c r="L1370">
        <f t="shared" si="234"/>
        <v>3</v>
      </c>
      <c r="M1370">
        <f t="shared" si="235"/>
        <v>2</v>
      </c>
      <c r="N1370">
        <f t="shared" si="236"/>
        <v>4</v>
      </c>
      <c r="O1370">
        <f t="shared" si="237"/>
        <v>3</v>
      </c>
      <c r="P1370">
        <f t="shared" si="238"/>
        <v>1</v>
      </c>
      <c r="Q1370">
        <f t="shared" si="239"/>
        <v>4</v>
      </c>
      <c r="R1370">
        <f t="shared" si="240"/>
        <v>29</v>
      </c>
      <c r="S1370">
        <f t="shared" si="241"/>
        <v>0.48333333333333334</v>
      </c>
    </row>
    <row r="1371" spans="1:19" ht="16">
      <c r="A1371" s="3">
        <v>39975.537633680557</v>
      </c>
      <c r="B1371" t="s">
        <v>13390</v>
      </c>
      <c r="C1371" t="s">
        <v>3461</v>
      </c>
      <c r="D1371" t="s">
        <v>30</v>
      </c>
      <c r="E1371" t="s">
        <v>30</v>
      </c>
      <c r="F1371" t="s">
        <v>4744</v>
      </c>
      <c r="G1371" t="s">
        <v>34</v>
      </c>
      <c r="H1371" s="4" t="s">
        <v>41</v>
      </c>
      <c r="I1371">
        <f t="shared" si="231"/>
        <v>6</v>
      </c>
      <c r="J1371">
        <f t="shared" si="232"/>
        <v>3</v>
      </c>
      <c r="K1371" s="26">
        <f t="shared" si="233"/>
        <v>11</v>
      </c>
      <c r="L1371">
        <f t="shared" si="234"/>
        <v>1</v>
      </c>
      <c r="M1371">
        <f t="shared" si="235"/>
        <v>1</v>
      </c>
      <c r="N1371">
        <f t="shared" si="236"/>
        <v>2</v>
      </c>
      <c r="O1371">
        <f t="shared" si="237"/>
        <v>3</v>
      </c>
      <c r="P1371">
        <f t="shared" si="238"/>
        <v>1</v>
      </c>
      <c r="Q1371">
        <f t="shared" si="239"/>
        <v>4</v>
      </c>
      <c r="R1371">
        <f t="shared" si="240"/>
        <v>26</v>
      </c>
      <c r="S1371">
        <f t="shared" si="241"/>
        <v>0.43333333333333335</v>
      </c>
    </row>
    <row r="1372" spans="1:19" ht="16">
      <c r="A1372" s="3">
        <v>40024.827064895835</v>
      </c>
      <c r="B1372" t="s">
        <v>13390</v>
      </c>
      <c r="C1372" t="s">
        <v>3461</v>
      </c>
      <c r="D1372">
        <v>5</v>
      </c>
      <c r="E1372">
        <v>5</v>
      </c>
      <c r="F1372" t="s">
        <v>191</v>
      </c>
      <c r="G1372" t="s">
        <v>410</v>
      </c>
      <c r="H1372" t="s">
        <v>41</v>
      </c>
      <c r="I1372">
        <f t="shared" si="231"/>
        <v>7</v>
      </c>
      <c r="J1372">
        <f t="shared" si="232"/>
        <v>1</v>
      </c>
      <c r="K1372" s="26">
        <f t="shared" si="233"/>
        <v>11</v>
      </c>
      <c r="L1372">
        <f t="shared" si="234"/>
        <v>5</v>
      </c>
      <c r="M1372">
        <f t="shared" si="235"/>
        <v>6</v>
      </c>
      <c r="N1372">
        <f t="shared" si="236"/>
        <v>7</v>
      </c>
      <c r="O1372">
        <f t="shared" si="237"/>
        <v>1</v>
      </c>
      <c r="P1372">
        <f t="shared" si="238"/>
        <v>1</v>
      </c>
      <c r="Q1372">
        <f t="shared" si="239"/>
        <v>4</v>
      </c>
      <c r="R1372">
        <f t="shared" si="240"/>
        <v>36</v>
      </c>
      <c r="S1372">
        <f t="shared" si="241"/>
        <v>0.6</v>
      </c>
    </row>
    <row r="1373" spans="1:19" ht="16">
      <c r="A1373" s="3">
        <v>40010.305189965278</v>
      </c>
      <c r="B1373" t="s">
        <v>13390</v>
      </c>
      <c r="C1373" t="s">
        <v>3461</v>
      </c>
      <c r="D1373">
        <v>2</v>
      </c>
      <c r="E1373">
        <v>3</v>
      </c>
      <c r="F1373" t="s">
        <v>4752</v>
      </c>
      <c r="G1373" t="s">
        <v>49</v>
      </c>
      <c r="H1373" t="s">
        <v>41</v>
      </c>
      <c r="I1373">
        <f t="shared" si="231"/>
        <v>7</v>
      </c>
      <c r="J1373">
        <f t="shared" si="232"/>
        <v>1</v>
      </c>
      <c r="K1373" s="26">
        <f t="shared" si="233"/>
        <v>11</v>
      </c>
      <c r="L1373">
        <f t="shared" si="234"/>
        <v>6</v>
      </c>
      <c r="M1373">
        <f t="shared" si="235"/>
        <v>5</v>
      </c>
      <c r="N1373">
        <f t="shared" si="236"/>
        <v>9</v>
      </c>
      <c r="O1373">
        <f t="shared" si="237"/>
        <v>4</v>
      </c>
      <c r="P1373">
        <f t="shared" si="238"/>
        <v>1</v>
      </c>
      <c r="Q1373">
        <f t="shared" si="239"/>
        <v>4</v>
      </c>
      <c r="R1373">
        <f t="shared" si="240"/>
        <v>41</v>
      </c>
      <c r="S1373">
        <f t="shared" si="241"/>
        <v>0.68333333333333335</v>
      </c>
    </row>
    <row r="1374" spans="1:19" ht="16">
      <c r="A1374" s="3">
        <v>39958.576942511572</v>
      </c>
      <c r="B1374" t="s">
        <v>13390</v>
      </c>
      <c r="C1374" t="s">
        <v>3457</v>
      </c>
      <c r="D1374" t="s">
        <v>30</v>
      </c>
      <c r="E1374" t="s">
        <v>30</v>
      </c>
      <c r="F1374" t="s">
        <v>4744</v>
      </c>
      <c r="G1374" t="s">
        <v>410</v>
      </c>
      <c r="H1374" t="s">
        <v>41</v>
      </c>
      <c r="I1374">
        <f t="shared" si="231"/>
        <v>5</v>
      </c>
      <c r="J1374">
        <f t="shared" si="232"/>
        <v>2</v>
      </c>
      <c r="K1374" s="26">
        <f t="shared" si="233"/>
        <v>9</v>
      </c>
      <c r="L1374">
        <f t="shared" si="234"/>
        <v>1</v>
      </c>
      <c r="M1374">
        <f t="shared" si="235"/>
        <v>1</v>
      </c>
      <c r="N1374">
        <f t="shared" si="236"/>
        <v>2</v>
      </c>
      <c r="O1374">
        <f t="shared" si="237"/>
        <v>1</v>
      </c>
      <c r="P1374">
        <f t="shared" si="238"/>
        <v>1</v>
      </c>
      <c r="Q1374">
        <f t="shared" si="239"/>
        <v>4</v>
      </c>
      <c r="R1374">
        <f t="shared" si="240"/>
        <v>21</v>
      </c>
      <c r="S1374">
        <f t="shared" si="241"/>
        <v>0.35</v>
      </c>
    </row>
    <row r="1375" spans="1:19" ht="16">
      <c r="A1375" s="3">
        <v>39917.547543599539</v>
      </c>
      <c r="B1375" t="s">
        <v>13390</v>
      </c>
      <c r="C1375" t="s">
        <v>142</v>
      </c>
      <c r="D1375" t="s">
        <v>30</v>
      </c>
      <c r="E1375" t="s">
        <v>30</v>
      </c>
      <c r="F1375" t="s">
        <v>165</v>
      </c>
      <c r="G1375" t="s">
        <v>34</v>
      </c>
      <c r="H1375" s="4" t="s">
        <v>41</v>
      </c>
      <c r="I1375">
        <f t="shared" si="231"/>
        <v>4</v>
      </c>
      <c r="J1375">
        <f t="shared" si="232"/>
        <v>5</v>
      </c>
      <c r="K1375" s="26">
        <f t="shared" si="233"/>
        <v>12</v>
      </c>
      <c r="L1375">
        <f t="shared" si="234"/>
        <v>1</v>
      </c>
      <c r="M1375">
        <f t="shared" si="235"/>
        <v>1</v>
      </c>
      <c r="N1375">
        <f t="shared" si="236"/>
        <v>6</v>
      </c>
      <c r="O1375">
        <f t="shared" si="237"/>
        <v>3</v>
      </c>
      <c r="P1375">
        <f t="shared" si="238"/>
        <v>1</v>
      </c>
      <c r="Q1375">
        <f t="shared" si="239"/>
        <v>4</v>
      </c>
      <c r="R1375">
        <f t="shared" si="240"/>
        <v>33</v>
      </c>
      <c r="S1375">
        <f t="shared" si="241"/>
        <v>0.55000000000000004</v>
      </c>
    </row>
    <row r="1376" spans="1:19" ht="16">
      <c r="A1376" s="3">
        <v>39914.543685497687</v>
      </c>
      <c r="B1376" t="s">
        <v>13390</v>
      </c>
      <c r="C1376" t="s">
        <v>246</v>
      </c>
      <c r="D1376" t="s">
        <v>30</v>
      </c>
      <c r="E1376" t="s">
        <v>30</v>
      </c>
      <c r="F1376" t="s">
        <v>191</v>
      </c>
      <c r="G1376" t="s">
        <v>410</v>
      </c>
      <c r="H1376" t="s">
        <v>41</v>
      </c>
      <c r="I1376">
        <f t="shared" si="231"/>
        <v>4</v>
      </c>
      <c r="J1376">
        <f t="shared" si="232"/>
        <v>5</v>
      </c>
      <c r="K1376" s="26">
        <f t="shared" si="233"/>
        <v>4</v>
      </c>
      <c r="L1376">
        <f t="shared" si="234"/>
        <v>1</v>
      </c>
      <c r="M1376">
        <f t="shared" si="235"/>
        <v>1</v>
      </c>
      <c r="N1376">
        <f t="shared" si="236"/>
        <v>7</v>
      </c>
      <c r="O1376">
        <f t="shared" si="237"/>
        <v>1</v>
      </c>
      <c r="P1376">
        <f t="shared" si="238"/>
        <v>1</v>
      </c>
      <c r="Q1376">
        <f t="shared" si="239"/>
        <v>4</v>
      </c>
      <c r="R1376">
        <f t="shared" si="240"/>
        <v>24</v>
      </c>
      <c r="S1376">
        <f t="shared" si="241"/>
        <v>0.4</v>
      </c>
    </row>
    <row r="1377" spans="1:19" ht="16">
      <c r="A1377" s="3">
        <v>39945.689336377312</v>
      </c>
      <c r="B1377" t="s">
        <v>13390</v>
      </c>
      <c r="C1377" t="s">
        <v>3457</v>
      </c>
      <c r="D1377" t="s">
        <v>30</v>
      </c>
      <c r="E1377" t="s">
        <v>30</v>
      </c>
      <c r="F1377" t="s">
        <v>99</v>
      </c>
      <c r="G1377" t="s">
        <v>410</v>
      </c>
      <c r="H1377" t="s">
        <v>41</v>
      </c>
      <c r="I1377">
        <f t="shared" si="231"/>
        <v>5</v>
      </c>
      <c r="J1377">
        <f t="shared" si="232"/>
        <v>2</v>
      </c>
      <c r="K1377" s="26">
        <f t="shared" si="233"/>
        <v>9</v>
      </c>
      <c r="L1377">
        <f t="shared" si="234"/>
        <v>1</v>
      </c>
      <c r="M1377">
        <f t="shared" si="235"/>
        <v>1</v>
      </c>
      <c r="N1377">
        <f t="shared" si="236"/>
        <v>10</v>
      </c>
      <c r="O1377">
        <f t="shared" si="237"/>
        <v>1</v>
      </c>
      <c r="P1377">
        <f t="shared" si="238"/>
        <v>1</v>
      </c>
      <c r="Q1377">
        <f t="shared" si="239"/>
        <v>4</v>
      </c>
      <c r="R1377">
        <f t="shared" si="240"/>
        <v>29</v>
      </c>
      <c r="S1377">
        <f t="shared" si="241"/>
        <v>0.48333333333333334</v>
      </c>
    </row>
    <row r="1378" spans="1:19" ht="16">
      <c r="A1378" s="3">
        <v>39960.947550196761</v>
      </c>
      <c r="B1378" t="s">
        <v>13390</v>
      </c>
      <c r="C1378" t="s">
        <v>3461</v>
      </c>
      <c r="D1378" t="s">
        <v>30</v>
      </c>
      <c r="E1378" t="s">
        <v>30</v>
      </c>
      <c r="F1378" t="s">
        <v>4744</v>
      </c>
      <c r="G1378" t="s">
        <v>100</v>
      </c>
      <c r="H1378" t="s">
        <v>5156</v>
      </c>
      <c r="I1378">
        <f t="shared" si="231"/>
        <v>5</v>
      </c>
      <c r="J1378">
        <f t="shared" si="232"/>
        <v>2</v>
      </c>
      <c r="K1378" s="26">
        <f t="shared" si="233"/>
        <v>11</v>
      </c>
      <c r="L1378">
        <f t="shared" si="234"/>
        <v>1</v>
      </c>
      <c r="M1378">
        <f t="shared" si="235"/>
        <v>1</v>
      </c>
      <c r="N1378">
        <f t="shared" si="236"/>
        <v>2</v>
      </c>
      <c r="O1378">
        <f t="shared" si="237"/>
        <v>1</v>
      </c>
      <c r="P1378">
        <f t="shared" si="238"/>
        <v>1</v>
      </c>
      <c r="Q1378">
        <f t="shared" si="239"/>
        <v>1</v>
      </c>
      <c r="R1378">
        <f t="shared" si="240"/>
        <v>20</v>
      </c>
      <c r="S1378">
        <f t="shared" si="241"/>
        <v>0.33333333333333331</v>
      </c>
    </row>
    <row r="1379" spans="1:19" ht="16">
      <c r="A1379" s="3">
        <v>39980.785405092596</v>
      </c>
      <c r="B1379" t="s">
        <v>26</v>
      </c>
      <c r="C1379" t="s">
        <v>3457</v>
      </c>
      <c r="D1379" t="s">
        <v>30</v>
      </c>
      <c r="E1379" t="s">
        <v>30</v>
      </c>
      <c r="F1379" t="s">
        <v>33</v>
      </c>
      <c r="G1379" t="s">
        <v>410</v>
      </c>
      <c r="H1379" t="s">
        <v>41</v>
      </c>
      <c r="I1379">
        <f t="shared" si="231"/>
        <v>6</v>
      </c>
      <c r="J1379">
        <f t="shared" si="232"/>
        <v>3</v>
      </c>
      <c r="K1379" s="26">
        <f t="shared" si="233"/>
        <v>9</v>
      </c>
      <c r="L1379">
        <f t="shared" si="234"/>
        <v>1</v>
      </c>
      <c r="M1379">
        <f t="shared" si="235"/>
        <v>1</v>
      </c>
      <c r="N1379">
        <f t="shared" si="236"/>
        <v>1</v>
      </c>
      <c r="O1379">
        <f t="shared" si="237"/>
        <v>1</v>
      </c>
      <c r="P1379">
        <f t="shared" si="238"/>
        <v>4</v>
      </c>
      <c r="Q1379">
        <f t="shared" si="239"/>
        <v>4</v>
      </c>
      <c r="R1379">
        <f t="shared" si="240"/>
        <v>24</v>
      </c>
      <c r="S1379">
        <f t="shared" si="241"/>
        <v>0.4</v>
      </c>
    </row>
    <row r="1380" spans="1:19" ht="16">
      <c r="A1380" s="3">
        <v>39980.784519212961</v>
      </c>
      <c r="B1380" t="s">
        <v>13390</v>
      </c>
      <c r="C1380" t="s">
        <v>3461</v>
      </c>
      <c r="D1380" t="s">
        <v>30</v>
      </c>
      <c r="E1380" t="s">
        <v>30</v>
      </c>
      <c r="F1380" t="s">
        <v>134</v>
      </c>
      <c r="G1380" t="s">
        <v>34</v>
      </c>
      <c r="H1380" s="4" t="s">
        <v>41</v>
      </c>
      <c r="I1380">
        <f t="shared" si="231"/>
        <v>6</v>
      </c>
      <c r="J1380">
        <f t="shared" si="232"/>
        <v>3</v>
      </c>
      <c r="K1380" s="26">
        <f t="shared" si="233"/>
        <v>11</v>
      </c>
      <c r="L1380">
        <f t="shared" si="234"/>
        <v>1</v>
      </c>
      <c r="M1380">
        <f t="shared" si="235"/>
        <v>1</v>
      </c>
      <c r="N1380">
        <f t="shared" si="236"/>
        <v>8</v>
      </c>
      <c r="O1380">
        <f t="shared" si="237"/>
        <v>3</v>
      </c>
      <c r="P1380">
        <f t="shared" si="238"/>
        <v>1</v>
      </c>
      <c r="Q1380">
        <f t="shared" si="239"/>
        <v>4</v>
      </c>
      <c r="R1380">
        <f t="shared" si="240"/>
        <v>32</v>
      </c>
      <c r="S1380">
        <f t="shared" si="241"/>
        <v>0.53333333333333333</v>
      </c>
    </row>
    <row r="1381" spans="1:19" ht="16">
      <c r="A1381" s="3">
        <v>39949</v>
      </c>
      <c r="B1381" t="s">
        <v>67</v>
      </c>
      <c r="C1381" t="s">
        <v>3457</v>
      </c>
      <c r="D1381" t="s">
        <v>30</v>
      </c>
      <c r="E1381" t="s">
        <v>30</v>
      </c>
      <c r="F1381" t="s">
        <v>88</v>
      </c>
      <c r="G1381" t="s">
        <v>34</v>
      </c>
      <c r="H1381" s="4" t="s">
        <v>41</v>
      </c>
      <c r="I1381">
        <f t="shared" si="231"/>
        <v>5</v>
      </c>
      <c r="J1381">
        <f t="shared" si="232"/>
        <v>2</v>
      </c>
      <c r="K1381" s="26">
        <f t="shared" si="233"/>
        <v>9</v>
      </c>
      <c r="L1381">
        <f t="shared" si="234"/>
        <v>1</v>
      </c>
      <c r="M1381">
        <f t="shared" si="235"/>
        <v>1</v>
      </c>
      <c r="N1381">
        <f t="shared" si="236"/>
        <v>4</v>
      </c>
      <c r="O1381">
        <f t="shared" si="237"/>
        <v>3</v>
      </c>
      <c r="P1381">
        <f t="shared" si="238"/>
        <v>7</v>
      </c>
      <c r="Q1381">
        <f t="shared" si="239"/>
        <v>4</v>
      </c>
      <c r="R1381">
        <f t="shared" si="240"/>
        <v>31</v>
      </c>
      <c r="S1381">
        <f t="shared" si="241"/>
        <v>0.51666666666666672</v>
      </c>
    </row>
    <row r="1382" spans="1:19" ht="16">
      <c r="A1382" s="3">
        <v>39949.365588738423</v>
      </c>
      <c r="B1382" t="s">
        <v>13390</v>
      </c>
      <c r="C1382" t="s">
        <v>3444</v>
      </c>
      <c r="D1382" t="s">
        <v>30</v>
      </c>
      <c r="E1382" t="s">
        <v>30</v>
      </c>
      <c r="F1382" t="s">
        <v>88</v>
      </c>
      <c r="G1382" t="s">
        <v>34</v>
      </c>
      <c r="H1382" s="4" t="s">
        <v>41</v>
      </c>
      <c r="I1382">
        <f t="shared" si="231"/>
        <v>5</v>
      </c>
      <c r="J1382">
        <f t="shared" si="232"/>
        <v>2</v>
      </c>
      <c r="K1382" s="26">
        <f t="shared" si="233"/>
        <v>1</v>
      </c>
      <c r="L1382">
        <f t="shared" si="234"/>
        <v>1</v>
      </c>
      <c r="M1382">
        <f t="shared" si="235"/>
        <v>1</v>
      </c>
      <c r="N1382">
        <f t="shared" si="236"/>
        <v>4</v>
      </c>
      <c r="O1382">
        <f t="shared" si="237"/>
        <v>3</v>
      </c>
      <c r="P1382">
        <f t="shared" si="238"/>
        <v>1</v>
      </c>
      <c r="Q1382">
        <f t="shared" si="239"/>
        <v>4</v>
      </c>
      <c r="R1382">
        <f t="shared" si="240"/>
        <v>17</v>
      </c>
      <c r="S1382">
        <f t="shared" si="241"/>
        <v>0.28333333333333333</v>
      </c>
    </row>
    <row r="1383" spans="1:19" ht="16">
      <c r="A1383" s="3">
        <v>39910.451296145831</v>
      </c>
      <c r="B1383" t="s">
        <v>13390</v>
      </c>
      <c r="C1383" t="s">
        <v>111</v>
      </c>
      <c r="D1383" t="s">
        <v>30</v>
      </c>
      <c r="E1383" t="s">
        <v>30</v>
      </c>
      <c r="F1383" t="s">
        <v>134</v>
      </c>
      <c r="G1383" t="s">
        <v>34</v>
      </c>
      <c r="H1383" s="4" t="s">
        <v>41</v>
      </c>
      <c r="I1383">
        <f t="shared" si="231"/>
        <v>4</v>
      </c>
      <c r="J1383">
        <f t="shared" si="232"/>
        <v>5</v>
      </c>
      <c r="K1383" s="26">
        <f t="shared" si="233"/>
        <v>13</v>
      </c>
      <c r="L1383">
        <f t="shared" si="234"/>
        <v>1</v>
      </c>
      <c r="M1383">
        <f t="shared" si="235"/>
        <v>1</v>
      </c>
      <c r="N1383">
        <f t="shared" si="236"/>
        <v>8</v>
      </c>
      <c r="O1383">
        <f t="shared" si="237"/>
        <v>3</v>
      </c>
      <c r="P1383">
        <f t="shared" si="238"/>
        <v>1</v>
      </c>
      <c r="Q1383">
        <f t="shared" si="239"/>
        <v>4</v>
      </c>
      <c r="R1383">
        <f t="shared" si="240"/>
        <v>36</v>
      </c>
      <c r="S1383">
        <f t="shared" si="241"/>
        <v>0.6</v>
      </c>
    </row>
    <row r="1384" spans="1:19" ht="16">
      <c r="A1384" s="3">
        <v>39966.572812500002</v>
      </c>
      <c r="B1384" t="s">
        <v>5089</v>
      </c>
      <c r="C1384" t="s">
        <v>3444</v>
      </c>
      <c r="D1384" t="s">
        <v>30</v>
      </c>
      <c r="E1384" t="s">
        <v>30</v>
      </c>
      <c r="F1384" t="s">
        <v>191</v>
      </c>
      <c r="G1384" t="s">
        <v>100</v>
      </c>
      <c r="H1384" t="s">
        <v>41</v>
      </c>
      <c r="I1384">
        <f t="shared" si="231"/>
        <v>6</v>
      </c>
      <c r="J1384">
        <f t="shared" si="232"/>
        <v>3</v>
      </c>
      <c r="K1384" s="26">
        <f t="shared" si="233"/>
        <v>1</v>
      </c>
      <c r="L1384">
        <f t="shared" si="234"/>
        <v>1</v>
      </c>
      <c r="M1384">
        <f t="shared" si="235"/>
        <v>1</v>
      </c>
      <c r="N1384">
        <f t="shared" si="236"/>
        <v>7</v>
      </c>
      <c r="O1384">
        <f t="shared" si="237"/>
        <v>1</v>
      </c>
      <c r="P1384">
        <f t="shared" si="238"/>
        <v>2</v>
      </c>
      <c r="Q1384">
        <f t="shared" si="239"/>
        <v>4</v>
      </c>
      <c r="R1384">
        <f t="shared" si="240"/>
        <v>20</v>
      </c>
      <c r="S1384">
        <f t="shared" si="241"/>
        <v>0.33333333333333331</v>
      </c>
    </row>
    <row r="1385" spans="1:19" ht="16">
      <c r="A1385" s="3">
        <v>39970</v>
      </c>
      <c r="B1385" t="s">
        <v>59</v>
      </c>
      <c r="C1385" t="s">
        <v>3444</v>
      </c>
      <c r="D1385" t="s">
        <v>30</v>
      </c>
      <c r="E1385" t="s">
        <v>30</v>
      </c>
      <c r="F1385" t="s">
        <v>191</v>
      </c>
      <c r="G1385" t="s">
        <v>34</v>
      </c>
      <c r="H1385" s="4" t="s">
        <v>41</v>
      </c>
      <c r="I1385">
        <f t="shared" si="231"/>
        <v>6</v>
      </c>
      <c r="J1385">
        <f t="shared" si="232"/>
        <v>3</v>
      </c>
      <c r="K1385" s="26">
        <f t="shared" si="233"/>
        <v>1</v>
      </c>
      <c r="L1385">
        <f t="shared" si="234"/>
        <v>1</v>
      </c>
      <c r="M1385">
        <f t="shared" si="235"/>
        <v>1</v>
      </c>
      <c r="N1385">
        <f t="shared" si="236"/>
        <v>7</v>
      </c>
      <c r="O1385">
        <f t="shared" si="237"/>
        <v>3</v>
      </c>
      <c r="P1385">
        <f t="shared" si="238"/>
        <v>8</v>
      </c>
      <c r="Q1385">
        <f t="shared" si="239"/>
        <v>4</v>
      </c>
      <c r="R1385">
        <f t="shared" si="240"/>
        <v>28</v>
      </c>
      <c r="S1385">
        <f t="shared" si="241"/>
        <v>0.46666666666666667</v>
      </c>
    </row>
    <row r="1386" spans="1:19" ht="16">
      <c r="A1386" s="3">
        <v>39911.617137650464</v>
      </c>
      <c r="B1386" t="s">
        <v>13390</v>
      </c>
      <c r="C1386" t="s">
        <v>246</v>
      </c>
      <c r="D1386" t="s">
        <v>30</v>
      </c>
      <c r="E1386" t="s">
        <v>30</v>
      </c>
      <c r="F1386" t="s">
        <v>191</v>
      </c>
      <c r="G1386" t="s">
        <v>34</v>
      </c>
      <c r="H1386" s="4" t="s">
        <v>41</v>
      </c>
      <c r="I1386">
        <f t="shared" si="231"/>
        <v>4</v>
      </c>
      <c r="J1386">
        <f t="shared" si="232"/>
        <v>5</v>
      </c>
      <c r="K1386" s="26">
        <f t="shared" si="233"/>
        <v>4</v>
      </c>
      <c r="L1386">
        <f t="shared" si="234"/>
        <v>1</v>
      </c>
      <c r="M1386">
        <f t="shared" si="235"/>
        <v>1</v>
      </c>
      <c r="N1386">
        <f t="shared" si="236"/>
        <v>7</v>
      </c>
      <c r="O1386">
        <f t="shared" si="237"/>
        <v>3</v>
      </c>
      <c r="P1386">
        <f t="shared" si="238"/>
        <v>1</v>
      </c>
      <c r="Q1386">
        <f t="shared" si="239"/>
        <v>4</v>
      </c>
      <c r="R1386">
        <f t="shared" si="240"/>
        <v>26</v>
      </c>
      <c r="S1386">
        <f t="shared" si="241"/>
        <v>0.43333333333333335</v>
      </c>
    </row>
    <row r="1387" spans="1:19" ht="16">
      <c r="A1387" s="3">
        <v>39930.881036956016</v>
      </c>
      <c r="B1387" t="s">
        <v>13390</v>
      </c>
      <c r="C1387" t="s">
        <v>111</v>
      </c>
      <c r="D1387" t="s">
        <v>30</v>
      </c>
      <c r="E1387" t="s">
        <v>30</v>
      </c>
      <c r="F1387" t="s">
        <v>191</v>
      </c>
      <c r="G1387" t="s">
        <v>34</v>
      </c>
      <c r="H1387" s="4" t="s">
        <v>41</v>
      </c>
      <c r="I1387">
        <f t="shared" si="231"/>
        <v>4</v>
      </c>
      <c r="J1387">
        <f t="shared" si="232"/>
        <v>5</v>
      </c>
      <c r="K1387" s="26">
        <f t="shared" si="233"/>
        <v>13</v>
      </c>
      <c r="L1387">
        <f t="shared" si="234"/>
        <v>1</v>
      </c>
      <c r="M1387">
        <f t="shared" si="235"/>
        <v>1</v>
      </c>
      <c r="N1387">
        <f t="shared" si="236"/>
        <v>7</v>
      </c>
      <c r="O1387">
        <f t="shared" si="237"/>
        <v>3</v>
      </c>
      <c r="P1387">
        <f t="shared" si="238"/>
        <v>1</v>
      </c>
      <c r="Q1387">
        <f t="shared" si="239"/>
        <v>4</v>
      </c>
      <c r="R1387">
        <f t="shared" si="240"/>
        <v>35</v>
      </c>
      <c r="S1387">
        <f t="shared" si="241"/>
        <v>0.58333333333333337</v>
      </c>
    </row>
    <row r="1388" spans="1:19" ht="16">
      <c r="A1388" s="3">
        <v>39980.399146030089</v>
      </c>
      <c r="B1388" t="s">
        <v>13390</v>
      </c>
      <c r="C1388" t="s">
        <v>3457</v>
      </c>
      <c r="D1388" t="s">
        <v>30</v>
      </c>
      <c r="E1388" t="s">
        <v>30</v>
      </c>
      <c r="F1388" t="s">
        <v>134</v>
      </c>
      <c r="G1388" t="s">
        <v>410</v>
      </c>
      <c r="H1388" t="s">
        <v>5156</v>
      </c>
      <c r="I1388">
        <f t="shared" si="231"/>
        <v>6</v>
      </c>
      <c r="J1388">
        <f t="shared" si="232"/>
        <v>3</v>
      </c>
      <c r="K1388" s="26">
        <f t="shared" si="233"/>
        <v>9</v>
      </c>
      <c r="L1388">
        <f t="shared" si="234"/>
        <v>1</v>
      </c>
      <c r="M1388">
        <f t="shared" si="235"/>
        <v>1</v>
      </c>
      <c r="N1388">
        <f t="shared" si="236"/>
        <v>8</v>
      </c>
      <c r="O1388">
        <f t="shared" si="237"/>
        <v>1</v>
      </c>
      <c r="P1388">
        <f t="shared" si="238"/>
        <v>1</v>
      </c>
      <c r="Q1388">
        <f t="shared" si="239"/>
        <v>1</v>
      </c>
      <c r="R1388">
        <f t="shared" si="240"/>
        <v>25</v>
      </c>
      <c r="S1388">
        <f t="shared" si="241"/>
        <v>0.41666666666666669</v>
      </c>
    </row>
    <row r="1389" spans="1:19" ht="16">
      <c r="A1389" s="3">
        <v>40075.96079016204</v>
      </c>
      <c r="B1389" t="s">
        <v>13390</v>
      </c>
      <c r="C1389" t="s">
        <v>3461</v>
      </c>
      <c r="D1389">
        <v>2</v>
      </c>
      <c r="E1389">
        <v>4</v>
      </c>
      <c r="F1389" t="s">
        <v>99</v>
      </c>
      <c r="G1389" t="s">
        <v>34</v>
      </c>
      <c r="H1389" s="4" t="s">
        <v>41</v>
      </c>
      <c r="I1389">
        <f t="shared" si="231"/>
        <v>9</v>
      </c>
      <c r="J1389">
        <f t="shared" si="232"/>
        <v>6</v>
      </c>
      <c r="K1389" s="26">
        <f t="shared" si="233"/>
        <v>11</v>
      </c>
      <c r="L1389">
        <f t="shared" si="234"/>
        <v>6</v>
      </c>
      <c r="M1389">
        <f t="shared" si="235"/>
        <v>2</v>
      </c>
      <c r="N1389">
        <f t="shared" si="236"/>
        <v>10</v>
      </c>
      <c r="O1389">
        <f t="shared" si="237"/>
        <v>3</v>
      </c>
      <c r="P1389">
        <f t="shared" si="238"/>
        <v>1</v>
      </c>
      <c r="Q1389">
        <f t="shared" si="239"/>
        <v>4</v>
      </c>
      <c r="R1389">
        <f t="shared" si="240"/>
        <v>43</v>
      </c>
      <c r="S1389">
        <f t="shared" si="241"/>
        <v>0.71666666666666667</v>
      </c>
    </row>
    <row r="1390" spans="1:19" ht="16">
      <c r="A1390" s="3">
        <v>40004.506840277776</v>
      </c>
      <c r="B1390" t="s">
        <v>5089</v>
      </c>
      <c r="C1390" t="s">
        <v>3461</v>
      </c>
      <c r="D1390" t="s">
        <v>30</v>
      </c>
      <c r="E1390">
        <v>5</v>
      </c>
      <c r="F1390" t="s">
        <v>4744</v>
      </c>
      <c r="G1390" t="s">
        <v>100</v>
      </c>
      <c r="H1390" t="s">
        <v>41</v>
      </c>
      <c r="I1390">
        <f t="shared" si="231"/>
        <v>7</v>
      </c>
      <c r="J1390">
        <f t="shared" si="232"/>
        <v>1</v>
      </c>
      <c r="K1390" s="26">
        <f t="shared" si="233"/>
        <v>11</v>
      </c>
      <c r="L1390">
        <f t="shared" si="234"/>
        <v>1</v>
      </c>
      <c r="M1390">
        <f t="shared" si="235"/>
        <v>6</v>
      </c>
      <c r="N1390">
        <f t="shared" si="236"/>
        <v>2</v>
      </c>
      <c r="O1390">
        <f t="shared" si="237"/>
        <v>1</v>
      </c>
      <c r="P1390">
        <f t="shared" si="238"/>
        <v>2</v>
      </c>
      <c r="Q1390">
        <f t="shared" si="239"/>
        <v>4</v>
      </c>
      <c r="R1390">
        <f t="shared" si="240"/>
        <v>28</v>
      </c>
      <c r="S1390">
        <f t="shared" si="241"/>
        <v>0.46666666666666667</v>
      </c>
    </row>
    <row r="1391" spans="1:19" ht="16">
      <c r="A1391" s="3">
        <v>39992.990765011571</v>
      </c>
      <c r="B1391" t="s">
        <v>13390</v>
      </c>
      <c r="C1391" t="s">
        <v>3457</v>
      </c>
      <c r="D1391" t="s">
        <v>30</v>
      </c>
      <c r="E1391">
        <v>2</v>
      </c>
      <c r="F1391" t="s">
        <v>4752</v>
      </c>
      <c r="G1391" t="s">
        <v>34</v>
      </c>
      <c r="H1391" s="4" t="s">
        <v>41</v>
      </c>
      <c r="I1391">
        <f t="shared" si="231"/>
        <v>6</v>
      </c>
      <c r="J1391">
        <f t="shared" si="232"/>
        <v>3</v>
      </c>
      <c r="K1391" s="26">
        <f t="shared" si="233"/>
        <v>9</v>
      </c>
      <c r="L1391">
        <f t="shared" si="234"/>
        <v>1</v>
      </c>
      <c r="M1391">
        <f t="shared" si="235"/>
        <v>3</v>
      </c>
      <c r="N1391">
        <f t="shared" si="236"/>
        <v>9</v>
      </c>
      <c r="O1391">
        <f t="shared" si="237"/>
        <v>3</v>
      </c>
      <c r="P1391">
        <f t="shared" si="238"/>
        <v>1</v>
      </c>
      <c r="Q1391">
        <f t="shared" si="239"/>
        <v>4</v>
      </c>
      <c r="R1391">
        <f t="shared" si="240"/>
        <v>33</v>
      </c>
      <c r="S1391">
        <f t="shared" si="241"/>
        <v>0.55000000000000004</v>
      </c>
    </row>
    <row r="1392" spans="1:19" ht="16">
      <c r="A1392" s="3">
        <v>40002.550333680556</v>
      </c>
      <c r="B1392" t="s">
        <v>13390</v>
      </c>
      <c r="C1392" t="s">
        <v>3444</v>
      </c>
      <c r="D1392" t="s">
        <v>30</v>
      </c>
      <c r="E1392">
        <v>5</v>
      </c>
      <c r="F1392" t="s">
        <v>134</v>
      </c>
      <c r="G1392" t="s">
        <v>410</v>
      </c>
      <c r="H1392" t="s">
        <v>5206</v>
      </c>
      <c r="I1392">
        <f t="shared" si="231"/>
        <v>7</v>
      </c>
      <c r="J1392">
        <f t="shared" si="232"/>
        <v>1</v>
      </c>
      <c r="K1392" s="26">
        <f t="shared" si="233"/>
        <v>1</v>
      </c>
      <c r="L1392">
        <f t="shared" si="234"/>
        <v>1</v>
      </c>
      <c r="M1392">
        <f t="shared" si="235"/>
        <v>6</v>
      </c>
      <c r="N1392">
        <f t="shared" si="236"/>
        <v>8</v>
      </c>
      <c r="O1392">
        <f t="shared" si="237"/>
        <v>1</v>
      </c>
      <c r="P1392">
        <f t="shared" si="238"/>
        <v>1</v>
      </c>
      <c r="Q1392">
        <f t="shared" si="239"/>
        <v>2</v>
      </c>
      <c r="R1392">
        <f t="shared" si="240"/>
        <v>21</v>
      </c>
      <c r="S1392">
        <f t="shared" si="241"/>
        <v>0.35</v>
      </c>
    </row>
    <row r="1393" spans="1:19" ht="16">
      <c r="A1393" s="3">
        <v>39976.433364155091</v>
      </c>
      <c r="B1393" t="s">
        <v>13390</v>
      </c>
      <c r="C1393" t="s">
        <v>3461</v>
      </c>
      <c r="D1393" t="s">
        <v>30</v>
      </c>
      <c r="E1393" t="s">
        <v>30</v>
      </c>
      <c r="F1393" t="s">
        <v>4744</v>
      </c>
      <c r="G1393" t="s">
        <v>410</v>
      </c>
      <c r="H1393" t="s">
        <v>5206</v>
      </c>
      <c r="I1393">
        <f t="shared" si="231"/>
        <v>6</v>
      </c>
      <c r="J1393">
        <f t="shared" si="232"/>
        <v>3</v>
      </c>
      <c r="K1393" s="26">
        <f t="shared" si="233"/>
        <v>11</v>
      </c>
      <c r="L1393">
        <f t="shared" si="234"/>
        <v>1</v>
      </c>
      <c r="M1393">
        <f t="shared" si="235"/>
        <v>1</v>
      </c>
      <c r="N1393">
        <f t="shared" si="236"/>
        <v>2</v>
      </c>
      <c r="O1393">
        <f t="shared" si="237"/>
        <v>1</v>
      </c>
      <c r="P1393">
        <f t="shared" si="238"/>
        <v>1</v>
      </c>
      <c r="Q1393">
        <f t="shared" si="239"/>
        <v>2</v>
      </c>
      <c r="R1393">
        <f t="shared" si="240"/>
        <v>22</v>
      </c>
      <c r="S1393">
        <f t="shared" si="241"/>
        <v>0.36666666666666664</v>
      </c>
    </row>
    <row r="1394" spans="1:19" ht="16">
      <c r="A1394" s="3">
        <v>39941.508598495369</v>
      </c>
      <c r="B1394" t="s">
        <v>13390</v>
      </c>
      <c r="C1394" t="s">
        <v>3461</v>
      </c>
      <c r="D1394" t="s">
        <v>30</v>
      </c>
      <c r="E1394" t="s">
        <v>30</v>
      </c>
      <c r="F1394" t="s">
        <v>88</v>
      </c>
      <c r="G1394" t="s">
        <v>100</v>
      </c>
      <c r="H1394" t="s">
        <v>41</v>
      </c>
      <c r="I1394">
        <f t="shared" si="231"/>
        <v>5</v>
      </c>
      <c r="J1394">
        <f t="shared" si="232"/>
        <v>2</v>
      </c>
      <c r="K1394" s="26">
        <f t="shared" si="233"/>
        <v>11</v>
      </c>
      <c r="L1394">
        <f t="shared" si="234"/>
        <v>1</v>
      </c>
      <c r="M1394">
        <f t="shared" si="235"/>
        <v>1</v>
      </c>
      <c r="N1394">
        <f t="shared" si="236"/>
        <v>4</v>
      </c>
      <c r="O1394">
        <f t="shared" si="237"/>
        <v>1</v>
      </c>
      <c r="P1394">
        <f t="shared" si="238"/>
        <v>1</v>
      </c>
      <c r="Q1394">
        <f t="shared" si="239"/>
        <v>4</v>
      </c>
      <c r="R1394">
        <f t="shared" si="240"/>
        <v>25</v>
      </c>
      <c r="S1394">
        <f t="shared" si="241"/>
        <v>0.41666666666666669</v>
      </c>
    </row>
    <row r="1395" spans="1:19" ht="16">
      <c r="A1395" s="3">
        <v>39914</v>
      </c>
      <c r="B1395" t="s">
        <v>59</v>
      </c>
      <c r="C1395" t="s">
        <v>68</v>
      </c>
      <c r="D1395" t="s">
        <v>30</v>
      </c>
      <c r="E1395" t="s">
        <v>30</v>
      </c>
      <c r="F1395" t="s">
        <v>48</v>
      </c>
      <c r="G1395" t="s">
        <v>49</v>
      </c>
      <c r="H1395" t="s">
        <v>41</v>
      </c>
      <c r="I1395">
        <f t="shared" si="231"/>
        <v>4</v>
      </c>
      <c r="J1395">
        <f t="shared" si="232"/>
        <v>5</v>
      </c>
      <c r="K1395" s="26">
        <f t="shared" si="233"/>
        <v>10</v>
      </c>
      <c r="L1395">
        <f t="shared" si="234"/>
        <v>1</v>
      </c>
      <c r="M1395">
        <f t="shared" si="235"/>
        <v>1</v>
      </c>
      <c r="N1395">
        <f t="shared" si="236"/>
        <v>3</v>
      </c>
      <c r="O1395">
        <f t="shared" si="237"/>
        <v>4</v>
      </c>
      <c r="P1395">
        <f t="shared" si="238"/>
        <v>8</v>
      </c>
      <c r="Q1395">
        <f t="shared" si="239"/>
        <v>4</v>
      </c>
      <c r="R1395">
        <f t="shared" si="240"/>
        <v>36</v>
      </c>
      <c r="S1395">
        <f t="shared" si="241"/>
        <v>0.6</v>
      </c>
    </row>
    <row r="1396" spans="1:19" ht="16">
      <c r="A1396" s="3">
        <v>40011.634964120371</v>
      </c>
      <c r="B1396" t="s">
        <v>13390</v>
      </c>
      <c r="C1396" t="s">
        <v>3444</v>
      </c>
      <c r="D1396">
        <v>5</v>
      </c>
      <c r="E1396">
        <v>5</v>
      </c>
      <c r="F1396" t="s">
        <v>165</v>
      </c>
      <c r="G1396" t="s">
        <v>34</v>
      </c>
      <c r="H1396" t="s">
        <v>41</v>
      </c>
      <c r="I1396">
        <f t="shared" si="231"/>
        <v>7</v>
      </c>
      <c r="J1396">
        <f t="shared" si="232"/>
        <v>1</v>
      </c>
      <c r="K1396" s="26">
        <f t="shared" si="233"/>
        <v>1</v>
      </c>
      <c r="L1396">
        <f t="shared" si="234"/>
        <v>5</v>
      </c>
      <c r="M1396">
        <f t="shared" si="235"/>
        <v>6</v>
      </c>
      <c r="N1396">
        <f t="shared" si="236"/>
        <v>6</v>
      </c>
      <c r="O1396">
        <f t="shared" si="237"/>
        <v>3</v>
      </c>
      <c r="P1396">
        <f t="shared" si="238"/>
        <v>1</v>
      </c>
      <c r="Q1396">
        <f t="shared" si="239"/>
        <v>4</v>
      </c>
      <c r="R1396">
        <f t="shared" si="240"/>
        <v>27</v>
      </c>
      <c r="S1396">
        <f t="shared" si="241"/>
        <v>0.45</v>
      </c>
    </row>
    <row r="1397" spans="1:19" ht="16">
      <c r="A1397" s="3">
        <v>40054.551295289355</v>
      </c>
      <c r="B1397" t="s">
        <v>13390</v>
      </c>
      <c r="C1397" t="s">
        <v>3444</v>
      </c>
      <c r="D1397">
        <v>1</v>
      </c>
      <c r="E1397">
        <v>4</v>
      </c>
      <c r="F1397" t="s">
        <v>134</v>
      </c>
      <c r="G1397" t="s">
        <v>100</v>
      </c>
      <c r="H1397" t="s">
        <v>41</v>
      </c>
      <c r="I1397">
        <f t="shared" si="231"/>
        <v>8</v>
      </c>
      <c r="J1397">
        <f t="shared" si="232"/>
        <v>4</v>
      </c>
      <c r="K1397" s="26">
        <f t="shared" si="233"/>
        <v>1</v>
      </c>
      <c r="L1397">
        <f t="shared" si="234"/>
        <v>4</v>
      </c>
      <c r="M1397">
        <f t="shared" si="235"/>
        <v>2</v>
      </c>
      <c r="N1397">
        <f t="shared" si="236"/>
        <v>8</v>
      </c>
      <c r="O1397">
        <f t="shared" si="237"/>
        <v>1</v>
      </c>
      <c r="P1397">
        <f t="shared" si="238"/>
        <v>1</v>
      </c>
      <c r="Q1397">
        <f t="shared" si="239"/>
        <v>4</v>
      </c>
      <c r="R1397">
        <f t="shared" si="240"/>
        <v>25</v>
      </c>
      <c r="S1397">
        <f t="shared" si="241"/>
        <v>0.41666666666666669</v>
      </c>
    </row>
    <row r="1398" spans="1:19" ht="16">
      <c r="A1398" s="3">
        <v>39956.445883298613</v>
      </c>
      <c r="B1398" t="s">
        <v>13390</v>
      </c>
      <c r="C1398" t="s">
        <v>3461</v>
      </c>
      <c r="D1398" t="s">
        <v>30</v>
      </c>
      <c r="E1398" t="s">
        <v>30</v>
      </c>
      <c r="F1398" t="s">
        <v>4752</v>
      </c>
      <c r="G1398" t="s">
        <v>100</v>
      </c>
      <c r="H1398" t="s">
        <v>41</v>
      </c>
      <c r="I1398">
        <f t="shared" si="231"/>
        <v>5</v>
      </c>
      <c r="J1398">
        <f t="shared" si="232"/>
        <v>2</v>
      </c>
      <c r="K1398" s="26">
        <f t="shared" si="233"/>
        <v>11</v>
      </c>
      <c r="L1398">
        <f t="shared" si="234"/>
        <v>1</v>
      </c>
      <c r="M1398">
        <f t="shared" si="235"/>
        <v>1</v>
      </c>
      <c r="N1398">
        <f t="shared" si="236"/>
        <v>9</v>
      </c>
      <c r="O1398">
        <f t="shared" si="237"/>
        <v>1</v>
      </c>
      <c r="P1398">
        <f t="shared" si="238"/>
        <v>1</v>
      </c>
      <c r="Q1398">
        <f t="shared" si="239"/>
        <v>4</v>
      </c>
      <c r="R1398">
        <f t="shared" si="240"/>
        <v>30</v>
      </c>
      <c r="S1398">
        <f t="shared" si="241"/>
        <v>0.5</v>
      </c>
    </row>
    <row r="1399" spans="1:19" ht="16">
      <c r="A1399" s="3">
        <v>40086.804415474537</v>
      </c>
      <c r="B1399" t="s">
        <v>13390</v>
      </c>
      <c r="C1399" t="s">
        <v>7957</v>
      </c>
      <c r="D1399">
        <v>5</v>
      </c>
      <c r="E1399">
        <v>5</v>
      </c>
      <c r="F1399" t="s">
        <v>134</v>
      </c>
      <c r="G1399" t="s">
        <v>34</v>
      </c>
      <c r="H1399" s="4" t="s">
        <v>41</v>
      </c>
      <c r="I1399">
        <f t="shared" si="231"/>
        <v>9</v>
      </c>
      <c r="J1399">
        <f t="shared" si="232"/>
        <v>6</v>
      </c>
      <c r="K1399" s="26">
        <f t="shared" si="233"/>
        <v>5</v>
      </c>
      <c r="L1399">
        <f t="shared" si="234"/>
        <v>5</v>
      </c>
      <c r="M1399">
        <f t="shared" si="235"/>
        <v>6</v>
      </c>
      <c r="N1399">
        <f t="shared" si="236"/>
        <v>8</v>
      </c>
      <c r="O1399">
        <f t="shared" si="237"/>
        <v>3</v>
      </c>
      <c r="P1399">
        <f t="shared" si="238"/>
        <v>1</v>
      </c>
      <c r="Q1399">
        <f t="shared" si="239"/>
        <v>4</v>
      </c>
      <c r="R1399">
        <f t="shared" si="240"/>
        <v>38</v>
      </c>
      <c r="S1399">
        <f t="shared" si="241"/>
        <v>0.6333333333333333</v>
      </c>
    </row>
    <row r="1400" spans="1:19" ht="16">
      <c r="A1400" s="3">
        <v>39919.842455902777</v>
      </c>
      <c r="B1400" t="s">
        <v>13390</v>
      </c>
      <c r="C1400" t="s">
        <v>142</v>
      </c>
      <c r="D1400" t="s">
        <v>30</v>
      </c>
      <c r="E1400" t="s">
        <v>30</v>
      </c>
      <c r="F1400" t="s">
        <v>134</v>
      </c>
      <c r="G1400" t="s">
        <v>100</v>
      </c>
      <c r="H1400" t="s">
        <v>41</v>
      </c>
      <c r="I1400">
        <f t="shared" si="231"/>
        <v>4</v>
      </c>
      <c r="J1400">
        <f t="shared" si="232"/>
        <v>5</v>
      </c>
      <c r="K1400" s="26">
        <f t="shared" si="233"/>
        <v>12</v>
      </c>
      <c r="L1400">
        <f t="shared" si="234"/>
        <v>1</v>
      </c>
      <c r="M1400">
        <f t="shared" si="235"/>
        <v>1</v>
      </c>
      <c r="N1400">
        <f t="shared" si="236"/>
        <v>8</v>
      </c>
      <c r="O1400">
        <f t="shared" si="237"/>
        <v>1</v>
      </c>
      <c r="P1400">
        <f t="shared" si="238"/>
        <v>1</v>
      </c>
      <c r="Q1400">
        <f t="shared" si="239"/>
        <v>4</v>
      </c>
      <c r="R1400">
        <f t="shared" si="240"/>
        <v>33</v>
      </c>
      <c r="S1400">
        <f t="shared" si="241"/>
        <v>0.55000000000000004</v>
      </c>
    </row>
    <row r="1401" spans="1:19" ht="16">
      <c r="A1401" s="3">
        <v>40054.49145833333</v>
      </c>
      <c r="B1401" t="s">
        <v>5089</v>
      </c>
      <c r="C1401" t="s">
        <v>7957</v>
      </c>
      <c r="D1401">
        <v>5</v>
      </c>
      <c r="E1401">
        <v>5</v>
      </c>
      <c r="F1401" t="s">
        <v>134</v>
      </c>
      <c r="G1401" t="s">
        <v>100</v>
      </c>
      <c r="H1401" t="s">
        <v>41</v>
      </c>
      <c r="I1401">
        <f t="shared" si="231"/>
        <v>8</v>
      </c>
      <c r="J1401">
        <f t="shared" si="232"/>
        <v>4</v>
      </c>
      <c r="K1401" s="26">
        <f t="shared" si="233"/>
        <v>5</v>
      </c>
      <c r="L1401">
        <f t="shared" si="234"/>
        <v>5</v>
      </c>
      <c r="M1401">
        <f t="shared" si="235"/>
        <v>6</v>
      </c>
      <c r="N1401">
        <f t="shared" si="236"/>
        <v>8</v>
      </c>
      <c r="O1401">
        <f t="shared" si="237"/>
        <v>1</v>
      </c>
      <c r="P1401">
        <f t="shared" si="238"/>
        <v>2</v>
      </c>
      <c r="Q1401">
        <f t="shared" si="239"/>
        <v>4</v>
      </c>
      <c r="R1401">
        <f t="shared" si="240"/>
        <v>35</v>
      </c>
      <c r="S1401">
        <f t="shared" si="241"/>
        <v>0.58333333333333337</v>
      </c>
    </row>
    <row r="1402" spans="1:19" ht="16">
      <c r="A1402" s="3">
        <v>40052.179217395831</v>
      </c>
      <c r="B1402" t="s">
        <v>13390</v>
      </c>
      <c r="C1402" t="s">
        <v>3444</v>
      </c>
      <c r="D1402">
        <v>4</v>
      </c>
      <c r="E1402">
        <v>4</v>
      </c>
      <c r="F1402" t="s">
        <v>4752</v>
      </c>
      <c r="G1402" t="s">
        <v>34</v>
      </c>
      <c r="H1402" s="4" t="s">
        <v>41</v>
      </c>
      <c r="I1402">
        <f t="shared" si="231"/>
        <v>8</v>
      </c>
      <c r="J1402">
        <f t="shared" si="232"/>
        <v>4</v>
      </c>
      <c r="K1402" s="26">
        <f t="shared" si="233"/>
        <v>1</v>
      </c>
      <c r="L1402">
        <f t="shared" si="234"/>
        <v>2</v>
      </c>
      <c r="M1402">
        <f t="shared" si="235"/>
        <v>2</v>
      </c>
      <c r="N1402">
        <f t="shared" si="236"/>
        <v>9</v>
      </c>
      <c r="O1402">
        <f t="shared" si="237"/>
        <v>3</v>
      </c>
      <c r="P1402">
        <f t="shared" si="238"/>
        <v>1</v>
      </c>
      <c r="Q1402">
        <f t="shared" si="239"/>
        <v>4</v>
      </c>
      <c r="R1402">
        <f t="shared" si="240"/>
        <v>26</v>
      </c>
      <c r="S1402">
        <f t="shared" si="241"/>
        <v>0.43333333333333335</v>
      </c>
    </row>
    <row r="1403" spans="1:19" ht="16">
      <c r="A1403" s="3">
        <v>39967.858679942132</v>
      </c>
      <c r="B1403" t="s">
        <v>13390</v>
      </c>
      <c r="C1403" t="s">
        <v>3461</v>
      </c>
      <c r="D1403" t="s">
        <v>30</v>
      </c>
      <c r="E1403" t="s">
        <v>30</v>
      </c>
      <c r="F1403" t="s">
        <v>99</v>
      </c>
      <c r="G1403" t="s">
        <v>34</v>
      </c>
      <c r="H1403" s="4" t="s">
        <v>41</v>
      </c>
      <c r="I1403">
        <f t="shared" si="231"/>
        <v>6</v>
      </c>
      <c r="J1403">
        <f t="shared" si="232"/>
        <v>3</v>
      </c>
      <c r="K1403" s="26">
        <f t="shared" si="233"/>
        <v>11</v>
      </c>
      <c r="L1403">
        <f t="shared" si="234"/>
        <v>1</v>
      </c>
      <c r="M1403">
        <f t="shared" si="235"/>
        <v>1</v>
      </c>
      <c r="N1403">
        <f t="shared" si="236"/>
        <v>10</v>
      </c>
      <c r="O1403">
        <f t="shared" si="237"/>
        <v>3</v>
      </c>
      <c r="P1403">
        <f t="shared" si="238"/>
        <v>1</v>
      </c>
      <c r="Q1403">
        <f t="shared" si="239"/>
        <v>4</v>
      </c>
      <c r="R1403">
        <f t="shared" si="240"/>
        <v>34</v>
      </c>
      <c r="S1403">
        <f t="shared" si="241"/>
        <v>0.56666666666666665</v>
      </c>
    </row>
    <row r="1404" spans="1:19" ht="16">
      <c r="A1404" s="3">
        <v>39960.873950497684</v>
      </c>
      <c r="B1404" t="s">
        <v>13390</v>
      </c>
      <c r="C1404" t="s">
        <v>3444</v>
      </c>
      <c r="D1404" t="s">
        <v>30</v>
      </c>
      <c r="E1404" t="s">
        <v>30</v>
      </c>
      <c r="F1404" t="s">
        <v>4744</v>
      </c>
      <c r="G1404" t="s">
        <v>34</v>
      </c>
      <c r="H1404" s="4" t="s">
        <v>41</v>
      </c>
      <c r="I1404">
        <f t="shared" si="231"/>
        <v>5</v>
      </c>
      <c r="J1404">
        <f t="shared" si="232"/>
        <v>2</v>
      </c>
      <c r="K1404" s="26">
        <f t="shared" si="233"/>
        <v>1</v>
      </c>
      <c r="L1404">
        <f t="shared" si="234"/>
        <v>1</v>
      </c>
      <c r="M1404">
        <f t="shared" si="235"/>
        <v>1</v>
      </c>
      <c r="N1404">
        <f t="shared" si="236"/>
        <v>2</v>
      </c>
      <c r="O1404">
        <f t="shared" si="237"/>
        <v>3</v>
      </c>
      <c r="P1404">
        <f t="shared" si="238"/>
        <v>1</v>
      </c>
      <c r="Q1404">
        <f t="shared" si="239"/>
        <v>4</v>
      </c>
      <c r="R1404">
        <f t="shared" si="240"/>
        <v>15</v>
      </c>
      <c r="S1404">
        <f t="shared" si="241"/>
        <v>0.25</v>
      </c>
    </row>
    <row r="1405" spans="1:19" ht="16">
      <c r="A1405" s="3">
        <v>39977.659741319447</v>
      </c>
      <c r="B1405" t="s">
        <v>13390</v>
      </c>
      <c r="C1405" t="s">
        <v>3461</v>
      </c>
      <c r="D1405" t="s">
        <v>30</v>
      </c>
      <c r="E1405" t="s">
        <v>30</v>
      </c>
      <c r="F1405" t="s">
        <v>134</v>
      </c>
      <c r="G1405" t="s">
        <v>100</v>
      </c>
      <c r="H1405" t="s">
        <v>41</v>
      </c>
      <c r="I1405">
        <f t="shared" si="231"/>
        <v>6</v>
      </c>
      <c r="J1405">
        <f t="shared" si="232"/>
        <v>3</v>
      </c>
      <c r="K1405" s="26">
        <f t="shared" si="233"/>
        <v>11</v>
      </c>
      <c r="L1405">
        <f t="shared" si="234"/>
        <v>1</v>
      </c>
      <c r="M1405">
        <f t="shared" si="235"/>
        <v>1</v>
      </c>
      <c r="N1405">
        <f t="shared" si="236"/>
        <v>8</v>
      </c>
      <c r="O1405">
        <f t="shared" si="237"/>
        <v>1</v>
      </c>
      <c r="P1405">
        <f t="shared" si="238"/>
        <v>1</v>
      </c>
      <c r="Q1405">
        <f t="shared" si="239"/>
        <v>4</v>
      </c>
      <c r="R1405">
        <f t="shared" si="240"/>
        <v>30</v>
      </c>
      <c r="S1405">
        <f t="shared" si="241"/>
        <v>0.5</v>
      </c>
    </row>
    <row r="1406" spans="1:19" ht="16">
      <c r="A1406" s="3">
        <v>40001.955922453701</v>
      </c>
      <c r="B1406" t="s">
        <v>13390</v>
      </c>
      <c r="C1406" t="s">
        <v>3461</v>
      </c>
      <c r="D1406" t="s">
        <v>30</v>
      </c>
      <c r="E1406">
        <v>2</v>
      </c>
      <c r="F1406" t="s">
        <v>134</v>
      </c>
      <c r="G1406" t="s">
        <v>34</v>
      </c>
      <c r="H1406" s="4" t="s">
        <v>41</v>
      </c>
      <c r="I1406">
        <f t="shared" si="231"/>
        <v>7</v>
      </c>
      <c r="J1406">
        <f t="shared" si="232"/>
        <v>1</v>
      </c>
      <c r="K1406" s="26">
        <f t="shared" si="233"/>
        <v>11</v>
      </c>
      <c r="L1406">
        <f t="shared" si="234"/>
        <v>1</v>
      </c>
      <c r="M1406">
        <f t="shared" si="235"/>
        <v>3</v>
      </c>
      <c r="N1406">
        <f t="shared" si="236"/>
        <v>8</v>
      </c>
      <c r="O1406">
        <f t="shared" si="237"/>
        <v>3</v>
      </c>
      <c r="P1406">
        <f t="shared" si="238"/>
        <v>1</v>
      </c>
      <c r="Q1406">
        <f t="shared" si="239"/>
        <v>4</v>
      </c>
      <c r="R1406">
        <f t="shared" si="240"/>
        <v>32</v>
      </c>
      <c r="S1406">
        <f t="shared" si="241"/>
        <v>0.53333333333333333</v>
      </c>
    </row>
    <row r="1407" spans="1:19" ht="16">
      <c r="A1407" s="3">
        <v>39959.84626875</v>
      </c>
      <c r="B1407" t="s">
        <v>13390</v>
      </c>
      <c r="C1407" t="s">
        <v>3461</v>
      </c>
      <c r="D1407" t="s">
        <v>30</v>
      </c>
      <c r="E1407" t="s">
        <v>30</v>
      </c>
      <c r="F1407" t="s">
        <v>165</v>
      </c>
      <c r="G1407" t="s">
        <v>100</v>
      </c>
      <c r="H1407" t="s">
        <v>41</v>
      </c>
      <c r="I1407">
        <f t="shared" si="231"/>
        <v>5</v>
      </c>
      <c r="J1407">
        <f t="shared" si="232"/>
        <v>2</v>
      </c>
      <c r="K1407" s="26">
        <f t="shared" si="233"/>
        <v>11</v>
      </c>
      <c r="L1407">
        <f t="shared" si="234"/>
        <v>1</v>
      </c>
      <c r="M1407">
        <f t="shared" si="235"/>
        <v>1</v>
      </c>
      <c r="N1407">
        <f t="shared" si="236"/>
        <v>6</v>
      </c>
      <c r="O1407">
        <f t="shared" si="237"/>
        <v>1</v>
      </c>
      <c r="P1407">
        <f t="shared" si="238"/>
        <v>1</v>
      </c>
      <c r="Q1407">
        <f t="shared" si="239"/>
        <v>4</v>
      </c>
      <c r="R1407">
        <f t="shared" si="240"/>
        <v>27</v>
      </c>
      <c r="S1407">
        <f t="shared" si="241"/>
        <v>0.45</v>
      </c>
    </row>
    <row r="1408" spans="1:19" ht="16">
      <c r="A1408" s="3">
        <v>39971.52221732639</v>
      </c>
      <c r="B1408" t="s">
        <v>13390</v>
      </c>
      <c r="C1408" t="s">
        <v>3461</v>
      </c>
      <c r="D1408" t="s">
        <v>30</v>
      </c>
      <c r="E1408" t="s">
        <v>30</v>
      </c>
      <c r="F1408" t="s">
        <v>134</v>
      </c>
      <c r="G1408" t="s">
        <v>100</v>
      </c>
      <c r="H1408" t="s">
        <v>5156</v>
      </c>
      <c r="I1408">
        <f t="shared" si="231"/>
        <v>6</v>
      </c>
      <c r="J1408">
        <f t="shared" si="232"/>
        <v>3</v>
      </c>
      <c r="K1408" s="26">
        <f t="shared" si="233"/>
        <v>11</v>
      </c>
      <c r="L1408">
        <f t="shared" si="234"/>
        <v>1</v>
      </c>
      <c r="M1408">
        <f t="shared" si="235"/>
        <v>1</v>
      </c>
      <c r="N1408">
        <f t="shared" si="236"/>
        <v>8</v>
      </c>
      <c r="O1408">
        <f t="shared" si="237"/>
        <v>1</v>
      </c>
      <c r="P1408">
        <f t="shared" si="238"/>
        <v>1</v>
      </c>
      <c r="Q1408">
        <f t="shared" si="239"/>
        <v>1</v>
      </c>
      <c r="R1408">
        <f t="shared" si="240"/>
        <v>27</v>
      </c>
      <c r="S1408">
        <f t="shared" si="241"/>
        <v>0.45</v>
      </c>
    </row>
    <row r="1409" spans="1:19" ht="16">
      <c r="A1409" s="3">
        <v>39926.179861111108</v>
      </c>
      <c r="B1409" t="s">
        <v>743</v>
      </c>
      <c r="C1409" t="s">
        <v>46</v>
      </c>
      <c r="D1409" t="s">
        <v>30</v>
      </c>
      <c r="E1409" t="s">
        <v>30</v>
      </c>
      <c r="F1409" t="s">
        <v>134</v>
      </c>
      <c r="G1409" t="s">
        <v>34</v>
      </c>
      <c r="H1409" s="4" t="s">
        <v>41</v>
      </c>
      <c r="I1409">
        <f t="shared" si="231"/>
        <v>4</v>
      </c>
      <c r="J1409">
        <f t="shared" si="232"/>
        <v>5</v>
      </c>
      <c r="K1409" s="26">
        <f t="shared" si="233"/>
        <v>1</v>
      </c>
      <c r="L1409">
        <f t="shared" si="234"/>
        <v>1</v>
      </c>
      <c r="M1409">
        <f t="shared" si="235"/>
        <v>1</v>
      </c>
      <c r="N1409">
        <f t="shared" si="236"/>
        <v>8</v>
      </c>
      <c r="O1409">
        <f t="shared" si="237"/>
        <v>3</v>
      </c>
      <c r="P1409">
        <f t="shared" si="238"/>
        <v>3</v>
      </c>
      <c r="Q1409">
        <f t="shared" si="239"/>
        <v>4</v>
      </c>
      <c r="R1409">
        <f t="shared" si="240"/>
        <v>26</v>
      </c>
      <c r="S1409">
        <f t="shared" si="241"/>
        <v>0.43333333333333335</v>
      </c>
    </row>
    <row r="1410" spans="1:19" ht="16">
      <c r="A1410" s="3">
        <v>40069</v>
      </c>
      <c r="B1410" t="s">
        <v>1679</v>
      </c>
      <c r="C1410" t="s">
        <v>7762</v>
      </c>
      <c r="D1410">
        <v>5</v>
      </c>
      <c r="E1410">
        <v>3</v>
      </c>
      <c r="F1410" t="s">
        <v>191</v>
      </c>
      <c r="G1410" t="s">
        <v>410</v>
      </c>
      <c r="H1410" t="s">
        <v>41</v>
      </c>
      <c r="I1410">
        <f t="shared" si="231"/>
        <v>9</v>
      </c>
      <c r="J1410">
        <f t="shared" si="232"/>
        <v>6</v>
      </c>
      <c r="K1410" s="26">
        <f t="shared" si="233"/>
        <v>6</v>
      </c>
      <c r="L1410">
        <f t="shared" si="234"/>
        <v>5</v>
      </c>
      <c r="M1410">
        <f t="shared" si="235"/>
        <v>5</v>
      </c>
      <c r="N1410">
        <f t="shared" si="236"/>
        <v>7</v>
      </c>
      <c r="O1410">
        <f t="shared" si="237"/>
        <v>1</v>
      </c>
      <c r="P1410">
        <f t="shared" si="238"/>
        <v>5</v>
      </c>
      <c r="Q1410">
        <f t="shared" si="239"/>
        <v>4</v>
      </c>
      <c r="R1410">
        <f t="shared" si="240"/>
        <v>39</v>
      </c>
      <c r="S1410">
        <f t="shared" si="241"/>
        <v>0.65</v>
      </c>
    </row>
    <row r="1411" spans="1:19" ht="16">
      <c r="A1411" s="3">
        <v>39971.235625000001</v>
      </c>
      <c r="B1411" t="s">
        <v>5089</v>
      </c>
      <c r="C1411" t="s">
        <v>3444</v>
      </c>
      <c r="D1411" t="s">
        <v>30</v>
      </c>
      <c r="E1411" t="s">
        <v>30</v>
      </c>
      <c r="F1411" t="s">
        <v>99</v>
      </c>
      <c r="G1411" t="s">
        <v>100</v>
      </c>
      <c r="H1411" t="s">
        <v>41</v>
      </c>
      <c r="I1411">
        <f t="shared" ref="I1411:I1474" si="242">MONTH(A1411)</f>
        <v>6</v>
      </c>
      <c r="J1411">
        <f t="shared" ref="J1411:J1474" si="243">IF(I1411=9,6,(IF(I1411=4,5,(IF(I1411=8,4,(IF(I1411=6,3,IF(I1411=5,2,1))))))))</f>
        <v>3</v>
      </c>
      <c r="K1411" s="26">
        <f t="shared" ref="K1411:K1474" si="244">IF(C1411="w-300250-DebtReduction1-1DC",1,IF(C1411="w-300250-DebtReduction1-1DC-Head2",13,IF(C1411="w-300250-DebtReduction1-2DC-CreditSolutions",12,IF(C1411="w-302252-DebtReduction1-1DC-CreditSolutions",11,IF(C1411="w-300250-DebtReduction1-2DC-BlueMeter",10,IF(C1411="w-302252-DebtReduction1-1DC",9,IF(C1411="w-302252-DebtReduction1-1DC-yellowarrow-blue",8,IF(C1411="w-300250-DebtReduction1-1DC-CreditSolutions",7,IF(C1411="w-302252-DebtReduction1-1DC-yellowarrow",6,IF(C1411="w-302252-DebtReduction1-1DC-yellowarrow-dark",5,IF(C1411="w-300250-DebtReduction1-1DC-Head3",4,IF(C1411="w-w-302252-DebtReduction1-1DC-white",3,IF(C1411="w-300250-DebtReduction1-1DC-BlueMeter",2,1)))))))))))))</f>
        <v>1</v>
      </c>
      <c r="L1411">
        <f t="shared" ref="L1411:L1474" si="245">IF(D1411=2,6,(IF(D1411=5,5,(IF(D1411=1,4,(IF(D1411=3,3,IF(D1411=4,2,1))))))))</f>
        <v>1</v>
      </c>
      <c r="M1411">
        <f t="shared" ref="M1411:M1474" si="246">IF(E1411=5,6,(IF(E1411=3,5,(IF(E1411=1,4,(IF(E1411=2,3,IF(E1411=4,2,1))))))))</f>
        <v>1</v>
      </c>
      <c r="N1411">
        <f t="shared" ref="N1411:N1474" si="247">IF(F1411="70001-90000",10,IF(F1411="10001-15000",9,IF(F1411="15001-20000",8,IF(F1411="20001-30000",7,IF(F1411="50001-70000",6,IF(F1411="90000-100000",5,IF(F1411="30001-50000",4,IF(F1411="7500-15000",3,IF(F1411="7500-10000",2,1)))))))))</f>
        <v>10</v>
      </c>
      <c r="O1411">
        <f t="shared" ref="O1411:O1474" si="248">IF(G1411="Advertise.com",5,(IF(G1411="AdKnowledge",4,(IF(G1411="yahoo",3,(IF(G1411="Call_Center",2,1)))))))</f>
        <v>1</v>
      </c>
      <c r="P1411">
        <f t="shared" ref="P1411:P1474" si="249">IF(B1411="Closed",8, IF(B1411 = "EP Confirmed", 7,IF(B1411="EP Received",6,IF(B1411="EP Sent",5,IF(B1411="Unable to contact - Bad Contact Information",4,IF(B1411="Contacted - Invalid Profile",3,IF(B1411="Contacted - Doesn't Qualify",2,1)))))))</f>
        <v>2</v>
      </c>
      <c r="Q1411">
        <f t="shared" ref="Q1411:Q1474" si="250">IF(H1411="https://callcenter.inadcoads.com/callcenter/signius/CallCenterDRI.html",5,IF(H1411="http://www.debtreductioninc.com/index8.html",4,IF(H1411="http://www.inadcoad.com/CallCenter/Signius/CallCenterDRI.html",3,IF(H1411="http://www.debtreductioninc.com/index11.html",2,1))))</f>
        <v>4</v>
      </c>
      <c r="R1411">
        <f t="shared" ref="R1411:R1474" si="251">SUM(J1411:Q1411)</f>
        <v>23</v>
      </c>
      <c r="S1411">
        <f t="shared" ref="S1411:S1474" si="252">R1411/60</f>
        <v>0.38333333333333336</v>
      </c>
    </row>
    <row r="1412" spans="1:19" ht="16">
      <c r="A1412" s="3">
        <v>40028.585821527777</v>
      </c>
      <c r="B1412" t="s">
        <v>13390</v>
      </c>
      <c r="C1412" t="s">
        <v>3444</v>
      </c>
      <c r="D1412">
        <v>5</v>
      </c>
      <c r="E1412">
        <v>5</v>
      </c>
      <c r="F1412" t="s">
        <v>4752</v>
      </c>
      <c r="G1412" t="s">
        <v>100</v>
      </c>
      <c r="H1412" t="s">
        <v>41</v>
      </c>
      <c r="I1412">
        <f t="shared" si="242"/>
        <v>8</v>
      </c>
      <c r="J1412">
        <f t="shared" si="243"/>
        <v>4</v>
      </c>
      <c r="K1412" s="26">
        <f t="shared" si="244"/>
        <v>1</v>
      </c>
      <c r="L1412">
        <f t="shared" si="245"/>
        <v>5</v>
      </c>
      <c r="M1412">
        <f t="shared" si="246"/>
        <v>6</v>
      </c>
      <c r="N1412">
        <f t="shared" si="247"/>
        <v>9</v>
      </c>
      <c r="O1412">
        <f t="shared" si="248"/>
        <v>1</v>
      </c>
      <c r="P1412">
        <f t="shared" si="249"/>
        <v>1</v>
      </c>
      <c r="Q1412">
        <f t="shared" si="250"/>
        <v>4</v>
      </c>
      <c r="R1412">
        <f t="shared" si="251"/>
        <v>31</v>
      </c>
      <c r="S1412">
        <f t="shared" si="252"/>
        <v>0.51666666666666672</v>
      </c>
    </row>
    <row r="1413" spans="1:19" ht="16">
      <c r="A1413" s="3">
        <v>40015.911039895836</v>
      </c>
      <c r="B1413" t="s">
        <v>13390</v>
      </c>
      <c r="C1413" t="s">
        <v>3444</v>
      </c>
      <c r="D1413">
        <v>5</v>
      </c>
      <c r="E1413">
        <v>5</v>
      </c>
      <c r="F1413" t="s">
        <v>4744</v>
      </c>
      <c r="G1413" t="s">
        <v>100</v>
      </c>
      <c r="H1413" t="s">
        <v>41</v>
      </c>
      <c r="I1413">
        <f t="shared" si="242"/>
        <v>7</v>
      </c>
      <c r="J1413">
        <f t="shared" si="243"/>
        <v>1</v>
      </c>
      <c r="K1413" s="26">
        <f t="shared" si="244"/>
        <v>1</v>
      </c>
      <c r="L1413">
        <f t="shared" si="245"/>
        <v>5</v>
      </c>
      <c r="M1413">
        <f t="shared" si="246"/>
        <v>6</v>
      </c>
      <c r="N1413">
        <f t="shared" si="247"/>
        <v>2</v>
      </c>
      <c r="O1413">
        <f t="shared" si="248"/>
        <v>1</v>
      </c>
      <c r="P1413">
        <f t="shared" si="249"/>
        <v>1</v>
      </c>
      <c r="Q1413">
        <f t="shared" si="250"/>
        <v>4</v>
      </c>
      <c r="R1413">
        <f t="shared" si="251"/>
        <v>21</v>
      </c>
      <c r="S1413">
        <f t="shared" si="252"/>
        <v>0.35</v>
      </c>
    </row>
    <row r="1414" spans="1:19" ht="16">
      <c r="A1414" s="3">
        <v>40020.20031605324</v>
      </c>
      <c r="B1414" t="s">
        <v>13390</v>
      </c>
      <c r="C1414" t="s">
        <v>3461</v>
      </c>
      <c r="D1414">
        <v>5</v>
      </c>
      <c r="E1414">
        <v>2</v>
      </c>
      <c r="F1414" t="s">
        <v>4752</v>
      </c>
      <c r="G1414" t="s">
        <v>410</v>
      </c>
      <c r="H1414" t="s">
        <v>5206</v>
      </c>
      <c r="I1414">
        <f t="shared" si="242"/>
        <v>7</v>
      </c>
      <c r="J1414">
        <f t="shared" si="243"/>
        <v>1</v>
      </c>
      <c r="K1414" s="26">
        <f t="shared" si="244"/>
        <v>11</v>
      </c>
      <c r="L1414">
        <f t="shared" si="245"/>
        <v>5</v>
      </c>
      <c r="M1414">
        <f t="shared" si="246"/>
        <v>3</v>
      </c>
      <c r="N1414">
        <f t="shared" si="247"/>
        <v>9</v>
      </c>
      <c r="O1414">
        <f t="shared" si="248"/>
        <v>1</v>
      </c>
      <c r="P1414">
        <f t="shared" si="249"/>
        <v>1</v>
      </c>
      <c r="Q1414">
        <f t="shared" si="250"/>
        <v>2</v>
      </c>
      <c r="R1414">
        <f t="shared" si="251"/>
        <v>33</v>
      </c>
      <c r="S1414">
        <f t="shared" si="252"/>
        <v>0.55000000000000004</v>
      </c>
    </row>
    <row r="1415" spans="1:19" ht="16">
      <c r="A1415" s="3">
        <v>40035.765532407408</v>
      </c>
      <c r="B1415" t="s">
        <v>26</v>
      </c>
      <c r="C1415" t="s">
        <v>3461</v>
      </c>
      <c r="D1415">
        <v>5</v>
      </c>
      <c r="E1415">
        <v>2</v>
      </c>
      <c r="F1415" t="s">
        <v>191</v>
      </c>
      <c r="G1415" t="s">
        <v>34</v>
      </c>
      <c r="H1415" s="4" t="s">
        <v>41</v>
      </c>
      <c r="I1415">
        <f t="shared" si="242"/>
        <v>8</v>
      </c>
      <c r="J1415">
        <f t="shared" si="243"/>
        <v>4</v>
      </c>
      <c r="K1415" s="26">
        <f t="shared" si="244"/>
        <v>11</v>
      </c>
      <c r="L1415">
        <f t="shared" si="245"/>
        <v>5</v>
      </c>
      <c r="M1415">
        <f t="shared" si="246"/>
        <v>3</v>
      </c>
      <c r="N1415">
        <f t="shared" si="247"/>
        <v>7</v>
      </c>
      <c r="O1415">
        <f t="shared" si="248"/>
        <v>3</v>
      </c>
      <c r="P1415">
        <f t="shared" si="249"/>
        <v>4</v>
      </c>
      <c r="Q1415">
        <f t="shared" si="250"/>
        <v>4</v>
      </c>
      <c r="R1415">
        <f t="shared" si="251"/>
        <v>41</v>
      </c>
      <c r="S1415">
        <f t="shared" si="252"/>
        <v>0.68333333333333335</v>
      </c>
    </row>
    <row r="1416" spans="1:19" ht="16">
      <c r="A1416" s="3">
        <v>39992.394282835645</v>
      </c>
      <c r="B1416" t="s">
        <v>13390</v>
      </c>
      <c r="C1416" t="s">
        <v>3461</v>
      </c>
      <c r="D1416" t="s">
        <v>30</v>
      </c>
      <c r="E1416">
        <v>3</v>
      </c>
      <c r="F1416" t="s">
        <v>99</v>
      </c>
      <c r="G1416" t="s">
        <v>100</v>
      </c>
      <c r="H1416" t="s">
        <v>41</v>
      </c>
      <c r="I1416">
        <f t="shared" si="242"/>
        <v>6</v>
      </c>
      <c r="J1416">
        <f t="shared" si="243"/>
        <v>3</v>
      </c>
      <c r="K1416" s="26">
        <f t="shared" si="244"/>
        <v>11</v>
      </c>
      <c r="L1416">
        <f t="shared" si="245"/>
        <v>1</v>
      </c>
      <c r="M1416">
        <f t="shared" si="246"/>
        <v>5</v>
      </c>
      <c r="N1416">
        <f t="shared" si="247"/>
        <v>10</v>
      </c>
      <c r="O1416">
        <f t="shared" si="248"/>
        <v>1</v>
      </c>
      <c r="P1416">
        <f t="shared" si="249"/>
        <v>1</v>
      </c>
      <c r="Q1416">
        <f t="shared" si="250"/>
        <v>4</v>
      </c>
      <c r="R1416">
        <f t="shared" si="251"/>
        <v>36</v>
      </c>
      <c r="S1416">
        <f t="shared" si="252"/>
        <v>0.6</v>
      </c>
    </row>
    <row r="1417" spans="1:19" ht="16">
      <c r="A1417" s="3">
        <v>39910.857500034719</v>
      </c>
      <c r="B1417" t="s">
        <v>13390</v>
      </c>
      <c r="C1417" t="s">
        <v>111</v>
      </c>
      <c r="D1417" t="s">
        <v>30</v>
      </c>
      <c r="E1417" t="s">
        <v>30</v>
      </c>
      <c r="F1417" t="s">
        <v>134</v>
      </c>
      <c r="G1417" t="s">
        <v>49</v>
      </c>
      <c r="H1417" t="s">
        <v>41</v>
      </c>
      <c r="I1417">
        <f t="shared" si="242"/>
        <v>4</v>
      </c>
      <c r="J1417">
        <f t="shared" si="243"/>
        <v>5</v>
      </c>
      <c r="K1417" s="26">
        <f t="shared" si="244"/>
        <v>13</v>
      </c>
      <c r="L1417">
        <f t="shared" si="245"/>
        <v>1</v>
      </c>
      <c r="M1417">
        <f t="shared" si="246"/>
        <v>1</v>
      </c>
      <c r="N1417">
        <f t="shared" si="247"/>
        <v>8</v>
      </c>
      <c r="O1417">
        <f t="shared" si="248"/>
        <v>4</v>
      </c>
      <c r="P1417">
        <f t="shared" si="249"/>
        <v>1</v>
      </c>
      <c r="Q1417">
        <f t="shared" si="250"/>
        <v>4</v>
      </c>
      <c r="R1417">
        <f t="shared" si="251"/>
        <v>37</v>
      </c>
      <c r="S1417">
        <f t="shared" si="252"/>
        <v>0.6166666666666667</v>
      </c>
    </row>
    <row r="1418" spans="1:19" ht="16">
      <c r="A1418" s="3">
        <v>39997</v>
      </c>
      <c r="B1418" t="s">
        <v>67</v>
      </c>
      <c r="C1418" t="s">
        <v>7957</v>
      </c>
      <c r="D1418" t="s">
        <v>30</v>
      </c>
      <c r="E1418">
        <v>5</v>
      </c>
      <c r="F1418" t="s">
        <v>191</v>
      </c>
      <c r="G1418" t="s">
        <v>34</v>
      </c>
      <c r="H1418" s="4" t="s">
        <v>41</v>
      </c>
      <c r="I1418">
        <f t="shared" si="242"/>
        <v>7</v>
      </c>
      <c r="J1418">
        <f t="shared" si="243"/>
        <v>1</v>
      </c>
      <c r="K1418" s="26">
        <f t="shared" si="244"/>
        <v>5</v>
      </c>
      <c r="L1418">
        <f t="shared" si="245"/>
        <v>1</v>
      </c>
      <c r="M1418">
        <f t="shared" si="246"/>
        <v>6</v>
      </c>
      <c r="N1418">
        <f t="shared" si="247"/>
        <v>7</v>
      </c>
      <c r="O1418">
        <f t="shared" si="248"/>
        <v>3</v>
      </c>
      <c r="P1418">
        <f t="shared" si="249"/>
        <v>7</v>
      </c>
      <c r="Q1418">
        <f t="shared" si="250"/>
        <v>4</v>
      </c>
      <c r="R1418">
        <f t="shared" si="251"/>
        <v>34</v>
      </c>
      <c r="S1418">
        <f t="shared" si="252"/>
        <v>0.56666666666666665</v>
      </c>
    </row>
    <row r="1419" spans="1:19" ht="16">
      <c r="A1419" s="3">
        <v>39994.836956018517</v>
      </c>
      <c r="B1419" t="s">
        <v>26</v>
      </c>
      <c r="C1419" t="s">
        <v>3461</v>
      </c>
      <c r="D1419" t="s">
        <v>30</v>
      </c>
      <c r="E1419">
        <v>2</v>
      </c>
      <c r="F1419" t="s">
        <v>191</v>
      </c>
      <c r="G1419" t="s">
        <v>34</v>
      </c>
      <c r="H1419" s="4" t="s">
        <v>41</v>
      </c>
      <c r="I1419">
        <f t="shared" si="242"/>
        <v>6</v>
      </c>
      <c r="J1419">
        <f t="shared" si="243"/>
        <v>3</v>
      </c>
      <c r="K1419" s="26">
        <f t="shared" si="244"/>
        <v>11</v>
      </c>
      <c r="L1419">
        <f t="shared" si="245"/>
        <v>1</v>
      </c>
      <c r="M1419">
        <f t="shared" si="246"/>
        <v>3</v>
      </c>
      <c r="N1419">
        <f t="shared" si="247"/>
        <v>7</v>
      </c>
      <c r="O1419">
        <f t="shared" si="248"/>
        <v>3</v>
      </c>
      <c r="P1419">
        <f t="shared" si="249"/>
        <v>4</v>
      </c>
      <c r="Q1419">
        <f t="shared" si="250"/>
        <v>4</v>
      </c>
      <c r="R1419">
        <f t="shared" si="251"/>
        <v>36</v>
      </c>
      <c r="S1419">
        <f t="shared" si="252"/>
        <v>0.6</v>
      </c>
    </row>
    <row r="1420" spans="1:19" ht="16">
      <c r="A1420" s="3">
        <v>39987</v>
      </c>
      <c r="B1420" t="s">
        <v>67</v>
      </c>
      <c r="C1420" t="s">
        <v>7054</v>
      </c>
      <c r="D1420" t="s">
        <v>30</v>
      </c>
      <c r="E1420" t="s">
        <v>30</v>
      </c>
      <c r="F1420" t="s">
        <v>88</v>
      </c>
      <c r="G1420" t="s">
        <v>34</v>
      </c>
      <c r="H1420" s="4" t="s">
        <v>41</v>
      </c>
      <c r="I1420">
        <f t="shared" si="242"/>
        <v>6</v>
      </c>
      <c r="J1420">
        <f t="shared" si="243"/>
        <v>3</v>
      </c>
      <c r="K1420" s="26">
        <f t="shared" si="244"/>
        <v>8</v>
      </c>
      <c r="L1420">
        <f t="shared" si="245"/>
        <v>1</v>
      </c>
      <c r="M1420">
        <f t="shared" si="246"/>
        <v>1</v>
      </c>
      <c r="N1420">
        <f t="shared" si="247"/>
        <v>4</v>
      </c>
      <c r="O1420">
        <f t="shared" si="248"/>
        <v>3</v>
      </c>
      <c r="P1420">
        <f t="shared" si="249"/>
        <v>7</v>
      </c>
      <c r="Q1420">
        <f t="shared" si="250"/>
        <v>4</v>
      </c>
      <c r="R1420">
        <f t="shared" si="251"/>
        <v>31</v>
      </c>
      <c r="S1420">
        <f t="shared" si="252"/>
        <v>0.51666666666666672</v>
      </c>
    </row>
    <row r="1421" spans="1:19" ht="16">
      <c r="A1421" s="3">
        <v>39911.842114895837</v>
      </c>
      <c r="B1421" t="s">
        <v>13390</v>
      </c>
      <c r="C1421" t="s">
        <v>46</v>
      </c>
      <c r="D1421" t="s">
        <v>30</v>
      </c>
      <c r="E1421" t="s">
        <v>30</v>
      </c>
      <c r="F1421" t="s">
        <v>48</v>
      </c>
      <c r="G1421" t="s">
        <v>34</v>
      </c>
      <c r="H1421" s="4" t="s">
        <v>41</v>
      </c>
      <c r="I1421">
        <f t="shared" si="242"/>
        <v>4</v>
      </c>
      <c r="J1421">
        <f t="shared" si="243"/>
        <v>5</v>
      </c>
      <c r="K1421" s="26">
        <f t="shared" si="244"/>
        <v>1</v>
      </c>
      <c r="L1421">
        <f t="shared" si="245"/>
        <v>1</v>
      </c>
      <c r="M1421">
        <f t="shared" si="246"/>
        <v>1</v>
      </c>
      <c r="N1421">
        <f t="shared" si="247"/>
        <v>3</v>
      </c>
      <c r="O1421">
        <f t="shared" si="248"/>
        <v>3</v>
      </c>
      <c r="P1421">
        <f t="shared" si="249"/>
        <v>1</v>
      </c>
      <c r="Q1421">
        <f t="shared" si="250"/>
        <v>4</v>
      </c>
      <c r="R1421">
        <f t="shared" si="251"/>
        <v>19</v>
      </c>
      <c r="S1421">
        <f t="shared" si="252"/>
        <v>0.31666666666666665</v>
      </c>
    </row>
    <row r="1422" spans="1:19" ht="16">
      <c r="A1422" s="3">
        <v>40042.895162037035</v>
      </c>
      <c r="B1422" t="s">
        <v>5089</v>
      </c>
      <c r="C1422" t="s">
        <v>3461</v>
      </c>
      <c r="D1422">
        <v>5</v>
      </c>
      <c r="E1422">
        <v>5</v>
      </c>
      <c r="F1422" t="s">
        <v>134</v>
      </c>
      <c r="G1422" t="s">
        <v>34</v>
      </c>
      <c r="H1422" s="4" t="s">
        <v>41</v>
      </c>
      <c r="I1422">
        <f t="shared" si="242"/>
        <v>8</v>
      </c>
      <c r="J1422">
        <f t="shared" si="243"/>
        <v>4</v>
      </c>
      <c r="K1422" s="26">
        <f t="shared" si="244"/>
        <v>11</v>
      </c>
      <c r="L1422">
        <f t="shared" si="245"/>
        <v>5</v>
      </c>
      <c r="M1422">
        <f t="shared" si="246"/>
        <v>6</v>
      </c>
      <c r="N1422">
        <f t="shared" si="247"/>
        <v>8</v>
      </c>
      <c r="O1422">
        <f t="shared" si="248"/>
        <v>3</v>
      </c>
      <c r="P1422">
        <f t="shared" si="249"/>
        <v>2</v>
      </c>
      <c r="Q1422">
        <f t="shared" si="250"/>
        <v>4</v>
      </c>
      <c r="R1422">
        <f t="shared" si="251"/>
        <v>43</v>
      </c>
      <c r="S1422">
        <f t="shared" si="252"/>
        <v>0.71666666666666667</v>
      </c>
    </row>
    <row r="1423" spans="1:19" ht="16">
      <c r="A1423" s="3">
        <v>39929.324885648151</v>
      </c>
      <c r="B1423" t="s">
        <v>13390</v>
      </c>
      <c r="C1423" t="s">
        <v>68</v>
      </c>
      <c r="D1423" t="s">
        <v>30</v>
      </c>
      <c r="E1423" t="s">
        <v>30</v>
      </c>
      <c r="F1423" t="s">
        <v>191</v>
      </c>
      <c r="G1423" t="s">
        <v>34</v>
      </c>
      <c r="H1423" s="4" t="s">
        <v>41</v>
      </c>
      <c r="I1423">
        <f t="shared" si="242"/>
        <v>4</v>
      </c>
      <c r="J1423">
        <f t="shared" si="243"/>
        <v>5</v>
      </c>
      <c r="K1423" s="26">
        <f t="shared" si="244"/>
        <v>10</v>
      </c>
      <c r="L1423">
        <f t="shared" si="245"/>
        <v>1</v>
      </c>
      <c r="M1423">
        <f t="shared" si="246"/>
        <v>1</v>
      </c>
      <c r="N1423">
        <f t="shared" si="247"/>
        <v>7</v>
      </c>
      <c r="O1423">
        <f t="shared" si="248"/>
        <v>3</v>
      </c>
      <c r="P1423">
        <f t="shared" si="249"/>
        <v>1</v>
      </c>
      <c r="Q1423">
        <f t="shared" si="250"/>
        <v>4</v>
      </c>
      <c r="R1423">
        <f t="shared" si="251"/>
        <v>32</v>
      </c>
      <c r="S1423">
        <f t="shared" si="252"/>
        <v>0.53333333333333333</v>
      </c>
    </row>
    <row r="1424" spans="1:19" ht="16">
      <c r="A1424" s="3">
        <v>39933.653825347224</v>
      </c>
      <c r="B1424" t="s">
        <v>13390</v>
      </c>
      <c r="C1424" t="s">
        <v>27</v>
      </c>
      <c r="D1424" t="s">
        <v>30</v>
      </c>
      <c r="E1424" t="s">
        <v>30</v>
      </c>
      <c r="F1424" t="s">
        <v>48</v>
      </c>
      <c r="G1424" t="s">
        <v>34</v>
      </c>
      <c r="H1424" s="4" t="s">
        <v>41</v>
      </c>
      <c r="I1424">
        <f t="shared" si="242"/>
        <v>4</v>
      </c>
      <c r="J1424">
        <f t="shared" si="243"/>
        <v>5</v>
      </c>
      <c r="K1424" s="26">
        <f t="shared" si="244"/>
        <v>2</v>
      </c>
      <c r="L1424">
        <f t="shared" si="245"/>
        <v>1</v>
      </c>
      <c r="M1424">
        <f t="shared" si="246"/>
        <v>1</v>
      </c>
      <c r="N1424">
        <f t="shared" si="247"/>
        <v>3</v>
      </c>
      <c r="O1424">
        <f t="shared" si="248"/>
        <v>3</v>
      </c>
      <c r="P1424">
        <f t="shared" si="249"/>
        <v>1</v>
      </c>
      <c r="Q1424">
        <f t="shared" si="250"/>
        <v>4</v>
      </c>
      <c r="R1424">
        <f t="shared" si="251"/>
        <v>20</v>
      </c>
      <c r="S1424">
        <f t="shared" si="252"/>
        <v>0.33333333333333331</v>
      </c>
    </row>
    <row r="1425" spans="1:19" ht="16">
      <c r="A1425" s="3">
        <v>40017</v>
      </c>
      <c r="B1425" t="s">
        <v>59</v>
      </c>
      <c r="C1425" t="s">
        <v>3457</v>
      </c>
      <c r="D1425">
        <v>5</v>
      </c>
      <c r="E1425">
        <v>3</v>
      </c>
      <c r="F1425" t="s">
        <v>165</v>
      </c>
      <c r="G1425" t="s">
        <v>100</v>
      </c>
      <c r="H1425" t="s">
        <v>41</v>
      </c>
      <c r="I1425">
        <f t="shared" si="242"/>
        <v>7</v>
      </c>
      <c r="J1425">
        <f t="shared" si="243"/>
        <v>1</v>
      </c>
      <c r="K1425" s="26">
        <f t="shared" si="244"/>
        <v>9</v>
      </c>
      <c r="L1425">
        <f t="shared" si="245"/>
        <v>5</v>
      </c>
      <c r="M1425">
        <f t="shared" si="246"/>
        <v>5</v>
      </c>
      <c r="N1425">
        <f t="shared" si="247"/>
        <v>6</v>
      </c>
      <c r="O1425">
        <f t="shared" si="248"/>
        <v>1</v>
      </c>
      <c r="P1425">
        <f t="shared" si="249"/>
        <v>8</v>
      </c>
      <c r="Q1425">
        <f t="shared" si="250"/>
        <v>4</v>
      </c>
      <c r="R1425">
        <f t="shared" si="251"/>
        <v>39</v>
      </c>
      <c r="S1425">
        <f t="shared" si="252"/>
        <v>0.65</v>
      </c>
    </row>
    <row r="1426" spans="1:19" ht="16">
      <c r="A1426" s="3">
        <v>40015</v>
      </c>
      <c r="B1426" t="s">
        <v>59</v>
      </c>
      <c r="C1426" t="s">
        <v>3461</v>
      </c>
      <c r="D1426">
        <v>5</v>
      </c>
      <c r="E1426">
        <v>5</v>
      </c>
      <c r="F1426" t="s">
        <v>99</v>
      </c>
      <c r="G1426" t="s">
        <v>410</v>
      </c>
      <c r="H1426" t="s">
        <v>41</v>
      </c>
      <c r="I1426">
        <f t="shared" si="242"/>
        <v>7</v>
      </c>
      <c r="J1426">
        <f t="shared" si="243"/>
        <v>1</v>
      </c>
      <c r="K1426" s="26">
        <f t="shared" si="244"/>
        <v>11</v>
      </c>
      <c r="L1426">
        <f t="shared" si="245"/>
        <v>5</v>
      </c>
      <c r="M1426">
        <f t="shared" si="246"/>
        <v>6</v>
      </c>
      <c r="N1426">
        <f t="shared" si="247"/>
        <v>10</v>
      </c>
      <c r="O1426">
        <f t="shared" si="248"/>
        <v>1</v>
      </c>
      <c r="P1426">
        <f t="shared" si="249"/>
        <v>8</v>
      </c>
      <c r="Q1426">
        <f t="shared" si="250"/>
        <v>4</v>
      </c>
      <c r="R1426">
        <f t="shared" si="251"/>
        <v>46</v>
      </c>
      <c r="S1426">
        <f t="shared" si="252"/>
        <v>0.76666666666666672</v>
      </c>
    </row>
    <row r="1427" spans="1:19" ht="16">
      <c r="A1427" s="3">
        <v>39946.956026354164</v>
      </c>
      <c r="B1427" t="s">
        <v>13390</v>
      </c>
      <c r="C1427" t="s">
        <v>3457</v>
      </c>
      <c r="D1427" t="s">
        <v>30</v>
      </c>
      <c r="E1427" t="s">
        <v>30</v>
      </c>
      <c r="F1427" t="s">
        <v>48</v>
      </c>
      <c r="G1427" t="s">
        <v>49</v>
      </c>
      <c r="H1427" t="s">
        <v>41</v>
      </c>
      <c r="I1427">
        <f t="shared" si="242"/>
        <v>5</v>
      </c>
      <c r="J1427">
        <f t="shared" si="243"/>
        <v>2</v>
      </c>
      <c r="K1427" s="26">
        <f t="shared" si="244"/>
        <v>9</v>
      </c>
      <c r="L1427">
        <f t="shared" si="245"/>
        <v>1</v>
      </c>
      <c r="M1427">
        <f t="shared" si="246"/>
        <v>1</v>
      </c>
      <c r="N1427">
        <f t="shared" si="247"/>
        <v>3</v>
      </c>
      <c r="O1427">
        <f t="shared" si="248"/>
        <v>4</v>
      </c>
      <c r="P1427">
        <f t="shared" si="249"/>
        <v>1</v>
      </c>
      <c r="Q1427">
        <f t="shared" si="250"/>
        <v>4</v>
      </c>
      <c r="R1427">
        <f t="shared" si="251"/>
        <v>25</v>
      </c>
      <c r="S1427">
        <f t="shared" si="252"/>
        <v>0.41666666666666669</v>
      </c>
    </row>
    <row r="1428" spans="1:19" ht="16">
      <c r="A1428" s="3">
        <v>40023.308409872683</v>
      </c>
      <c r="B1428" t="s">
        <v>13390</v>
      </c>
      <c r="C1428" t="s">
        <v>3461</v>
      </c>
      <c r="D1428">
        <v>5</v>
      </c>
      <c r="E1428">
        <v>5</v>
      </c>
      <c r="F1428" t="s">
        <v>191</v>
      </c>
      <c r="G1428" t="s">
        <v>410</v>
      </c>
      <c r="H1428" t="s">
        <v>41</v>
      </c>
      <c r="I1428">
        <f t="shared" si="242"/>
        <v>7</v>
      </c>
      <c r="J1428">
        <f t="shared" si="243"/>
        <v>1</v>
      </c>
      <c r="K1428" s="26">
        <f t="shared" si="244"/>
        <v>11</v>
      </c>
      <c r="L1428">
        <f t="shared" si="245"/>
        <v>5</v>
      </c>
      <c r="M1428">
        <f t="shared" si="246"/>
        <v>6</v>
      </c>
      <c r="N1428">
        <f t="shared" si="247"/>
        <v>7</v>
      </c>
      <c r="O1428">
        <f t="shared" si="248"/>
        <v>1</v>
      </c>
      <c r="P1428">
        <f t="shared" si="249"/>
        <v>1</v>
      </c>
      <c r="Q1428">
        <f t="shared" si="250"/>
        <v>4</v>
      </c>
      <c r="R1428">
        <f t="shared" si="251"/>
        <v>36</v>
      </c>
      <c r="S1428">
        <f t="shared" si="252"/>
        <v>0.6</v>
      </c>
    </row>
    <row r="1429" spans="1:19" ht="16">
      <c r="A1429" s="3">
        <v>40072.906854432869</v>
      </c>
      <c r="B1429" t="s">
        <v>13390</v>
      </c>
      <c r="C1429" t="s">
        <v>3444</v>
      </c>
      <c r="D1429">
        <v>5</v>
      </c>
      <c r="E1429">
        <v>5</v>
      </c>
      <c r="F1429" t="s">
        <v>88</v>
      </c>
      <c r="G1429" t="s">
        <v>34</v>
      </c>
      <c r="H1429" s="4" t="s">
        <v>41</v>
      </c>
      <c r="I1429">
        <f t="shared" si="242"/>
        <v>9</v>
      </c>
      <c r="J1429">
        <f t="shared" si="243"/>
        <v>6</v>
      </c>
      <c r="K1429" s="26">
        <f t="shared" si="244"/>
        <v>1</v>
      </c>
      <c r="L1429">
        <f t="shared" si="245"/>
        <v>5</v>
      </c>
      <c r="M1429">
        <f t="shared" si="246"/>
        <v>6</v>
      </c>
      <c r="N1429">
        <f t="shared" si="247"/>
        <v>4</v>
      </c>
      <c r="O1429">
        <f t="shared" si="248"/>
        <v>3</v>
      </c>
      <c r="P1429">
        <f t="shared" si="249"/>
        <v>1</v>
      </c>
      <c r="Q1429">
        <f t="shared" si="250"/>
        <v>4</v>
      </c>
      <c r="R1429">
        <f t="shared" si="251"/>
        <v>30</v>
      </c>
      <c r="S1429">
        <f t="shared" si="252"/>
        <v>0.5</v>
      </c>
    </row>
    <row r="1430" spans="1:19" ht="16">
      <c r="A1430" s="3">
        <v>40035.862711956019</v>
      </c>
      <c r="B1430" t="s">
        <v>13390</v>
      </c>
      <c r="C1430" t="s">
        <v>3461</v>
      </c>
      <c r="D1430">
        <v>5</v>
      </c>
      <c r="E1430">
        <v>2</v>
      </c>
      <c r="F1430" t="s">
        <v>4744</v>
      </c>
      <c r="G1430" t="s">
        <v>34</v>
      </c>
      <c r="H1430" s="4" t="s">
        <v>41</v>
      </c>
      <c r="I1430">
        <f t="shared" si="242"/>
        <v>8</v>
      </c>
      <c r="J1430">
        <f t="shared" si="243"/>
        <v>4</v>
      </c>
      <c r="K1430" s="26">
        <f t="shared" si="244"/>
        <v>11</v>
      </c>
      <c r="L1430">
        <f t="shared" si="245"/>
        <v>5</v>
      </c>
      <c r="M1430">
        <f t="shared" si="246"/>
        <v>3</v>
      </c>
      <c r="N1430">
        <f t="shared" si="247"/>
        <v>2</v>
      </c>
      <c r="O1430">
        <f t="shared" si="248"/>
        <v>3</v>
      </c>
      <c r="P1430">
        <f t="shared" si="249"/>
        <v>1</v>
      </c>
      <c r="Q1430">
        <f t="shared" si="250"/>
        <v>4</v>
      </c>
      <c r="R1430">
        <f t="shared" si="251"/>
        <v>33</v>
      </c>
      <c r="S1430">
        <f t="shared" si="252"/>
        <v>0.55000000000000004</v>
      </c>
    </row>
    <row r="1431" spans="1:19" ht="16">
      <c r="A1431" s="3">
        <v>40017.907422719909</v>
      </c>
      <c r="B1431" t="s">
        <v>13390</v>
      </c>
      <c r="C1431" t="s">
        <v>3461</v>
      </c>
      <c r="D1431">
        <v>5</v>
      </c>
      <c r="E1431">
        <v>2</v>
      </c>
      <c r="F1431" t="s">
        <v>88</v>
      </c>
      <c r="G1431" t="s">
        <v>34</v>
      </c>
      <c r="H1431" s="4" t="s">
        <v>41</v>
      </c>
      <c r="I1431">
        <f t="shared" si="242"/>
        <v>7</v>
      </c>
      <c r="J1431">
        <f t="shared" si="243"/>
        <v>1</v>
      </c>
      <c r="K1431" s="26">
        <f t="shared" si="244"/>
        <v>11</v>
      </c>
      <c r="L1431">
        <f t="shared" si="245"/>
        <v>5</v>
      </c>
      <c r="M1431">
        <f t="shared" si="246"/>
        <v>3</v>
      </c>
      <c r="N1431">
        <f t="shared" si="247"/>
        <v>4</v>
      </c>
      <c r="O1431">
        <f t="shared" si="248"/>
        <v>3</v>
      </c>
      <c r="P1431">
        <f t="shared" si="249"/>
        <v>1</v>
      </c>
      <c r="Q1431">
        <f t="shared" si="250"/>
        <v>4</v>
      </c>
      <c r="R1431">
        <f t="shared" si="251"/>
        <v>32</v>
      </c>
      <c r="S1431">
        <f t="shared" si="252"/>
        <v>0.53333333333333333</v>
      </c>
    </row>
    <row r="1432" spans="1:19" ht="16">
      <c r="A1432" s="3">
        <v>40084.449737303243</v>
      </c>
      <c r="B1432" t="s">
        <v>13390</v>
      </c>
      <c r="C1432" t="s">
        <v>3461</v>
      </c>
      <c r="D1432">
        <v>5</v>
      </c>
      <c r="E1432">
        <v>4</v>
      </c>
      <c r="F1432" t="s">
        <v>99</v>
      </c>
      <c r="G1432" t="s">
        <v>34</v>
      </c>
      <c r="H1432" s="4" t="s">
        <v>41</v>
      </c>
      <c r="I1432">
        <f t="shared" si="242"/>
        <v>9</v>
      </c>
      <c r="J1432">
        <f t="shared" si="243"/>
        <v>6</v>
      </c>
      <c r="K1432" s="26">
        <f t="shared" si="244"/>
        <v>11</v>
      </c>
      <c r="L1432">
        <f t="shared" si="245"/>
        <v>5</v>
      </c>
      <c r="M1432">
        <f t="shared" si="246"/>
        <v>2</v>
      </c>
      <c r="N1432">
        <f t="shared" si="247"/>
        <v>10</v>
      </c>
      <c r="O1432">
        <f t="shared" si="248"/>
        <v>3</v>
      </c>
      <c r="P1432">
        <f t="shared" si="249"/>
        <v>1</v>
      </c>
      <c r="Q1432">
        <f t="shared" si="250"/>
        <v>4</v>
      </c>
      <c r="R1432">
        <f t="shared" si="251"/>
        <v>42</v>
      </c>
      <c r="S1432">
        <f t="shared" si="252"/>
        <v>0.7</v>
      </c>
    </row>
    <row r="1433" spans="1:19" ht="16">
      <c r="A1433" s="3">
        <v>39938.630344988429</v>
      </c>
      <c r="B1433" t="s">
        <v>13390</v>
      </c>
      <c r="C1433" t="s">
        <v>85</v>
      </c>
      <c r="D1433" t="s">
        <v>30</v>
      </c>
      <c r="E1433" t="s">
        <v>30</v>
      </c>
      <c r="F1433" t="s">
        <v>48</v>
      </c>
      <c r="G1433" t="s">
        <v>34</v>
      </c>
      <c r="H1433" s="4" t="s">
        <v>41</v>
      </c>
      <c r="I1433">
        <f t="shared" si="242"/>
        <v>5</v>
      </c>
      <c r="J1433">
        <f t="shared" si="243"/>
        <v>2</v>
      </c>
      <c r="K1433" s="26">
        <f t="shared" si="244"/>
        <v>7</v>
      </c>
      <c r="L1433">
        <f t="shared" si="245"/>
        <v>1</v>
      </c>
      <c r="M1433">
        <f t="shared" si="246"/>
        <v>1</v>
      </c>
      <c r="N1433">
        <f t="shared" si="247"/>
        <v>3</v>
      </c>
      <c r="O1433">
        <f t="shared" si="248"/>
        <v>3</v>
      </c>
      <c r="P1433">
        <f t="shared" si="249"/>
        <v>1</v>
      </c>
      <c r="Q1433">
        <f t="shared" si="250"/>
        <v>4</v>
      </c>
      <c r="R1433">
        <f t="shared" si="251"/>
        <v>22</v>
      </c>
      <c r="S1433">
        <f t="shared" si="252"/>
        <v>0.36666666666666664</v>
      </c>
    </row>
    <row r="1434" spans="1:19" ht="16">
      <c r="A1434" s="3">
        <v>39910.90193954861</v>
      </c>
      <c r="B1434" t="s">
        <v>13390</v>
      </c>
      <c r="C1434" t="s">
        <v>46</v>
      </c>
      <c r="D1434" t="s">
        <v>30</v>
      </c>
      <c r="E1434" t="s">
        <v>30</v>
      </c>
      <c r="F1434" t="s">
        <v>134</v>
      </c>
      <c r="G1434" t="s">
        <v>100</v>
      </c>
      <c r="H1434" t="s">
        <v>41</v>
      </c>
      <c r="I1434">
        <f t="shared" si="242"/>
        <v>4</v>
      </c>
      <c r="J1434">
        <f t="shared" si="243"/>
        <v>5</v>
      </c>
      <c r="K1434" s="26">
        <f t="shared" si="244"/>
        <v>1</v>
      </c>
      <c r="L1434">
        <f t="shared" si="245"/>
        <v>1</v>
      </c>
      <c r="M1434">
        <f t="shared" si="246"/>
        <v>1</v>
      </c>
      <c r="N1434">
        <f t="shared" si="247"/>
        <v>8</v>
      </c>
      <c r="O1434">
        <f t="shared" si="248"/>
        <v>1</v>
      </c>
      <c r="P1434">
        <f t="shared" si="249"/>
        <v>1</v>
      </c>
      <c r="Q1434">
        <f t="shared" si="250"/>
        <v>4</v>
      </c>
      <c r="R1434">
        <f t="shared" si="251"/>
        <v>22</v>
      </c>
      <c r="S1434">
        <f t="shared" si="252"/>
        <v>0.36666666666666664</v>
      </c>
    </row>
    <row r="1435" spans="1:19" ht="16">
      <c r="A1435" s="3">
        <v>39927.416897372685</v>
      </c>
      <c r="B1435" t="s">
        <v>13390</v>
      </c>
      <c r="C1435" t="s">
        <v>68</v>
      </c>
      <c r="D1435" t="s">
        <v>30</v>
      </c>
      <c r="E1435" t="s">
        <v>30</v>
      </c>
      <c r="F1435" t="s">
        <v>155</v>
      </c>
      <c r="G1435" t="s">
        <v>100</v>
      </c>
      <c r="H1435" t="s">
        <v>41</v>
      </c>
      <c r="I1435">
        <f t="shared" si="242"/>
        <v>4</v>
      </c>
      <c r="J1435">
        <f t="shared" si="243"/>
        <v>5</v>
      </c>
      <c r="K1435" s="26">
        <f t="shared" si="244"/>
        <v>10</v>
      </c>
      <c r="L1435">
        <f t="shared" si="245"/>
        <v>1</v>
      </c>
      <c r="M1435">
        <f t="shared" si="246"/>
        <v>1</v>
      </c>
      <c r="N1435">
        <f t="shared" si="247"/>
        <v>5</v>
      </c>
      <c r="O1435">
        <f t="shared" si="248"/>
        <v>1</v>
      </c>
      <c r="P1435">
        <f t="shared" si="249"/>
        <v>1</v>
      </c>
      <c r="Q1435">
        <f t="shared" si="250"/>
        <v>4</v>
      </c>
      <c r="R1435">
        <f t="shared" si="251"/>
        <v>28</v>
      </c>
      <c r="S1435">
        <f t="shared" si="252"/>
        <v>0.46666666666666667</v>
      </c>
    </row>
    <row r="1436" spans="1:19" ht="16">
      <c r="A1436" s="3">
        <v>40021.001644560187</v>
      </c>
      <c r="B1436" t="s">
        <v>13390</v>
      </c>
      <c r="C1436" t="s">
        <v>3461</v>
      </c>
      <c r="D1436">
        <v>5</v>
      </c>
      <c r="E1436">
        <v>5</v>
      </c>
      <c r="F1436" t="s">
        <v>88</v>
      </c>
      <c r="G1436" t="s">
        <v>410</v>
      </c>
      <c r="H1436" t="s">
        <v>5156</v>
      </c>
      <c r="I1436">
        <f t="shared" si="242"/>
        <v>7</v>
      </c>
      <c r="J1436">
        <f t="shared" si="243"/>
        <v>1</v>
      </c>
      <c r="K1436" s="26">
        <f t="shared" si="244"/>
        <v>11</v>
      </c>
      <c r="L1436">
        <f t="shared" si="245"/>
        <v>5</v>
      </c>
      <c r="M1436">
        <f t="shared" si="246"/>
        <v>6</v>
      </c>
      <c r="N1436">
        <f t="shared" si="247"/>
        <v>4</v>
      </c>
      <c r="O1436">
        <f t="shared" si="248"/>
        <v>1</v>
      </c>
      <c r="P1436">
        <f t="shared" si="249"/>
        <v>1</v>
      </c>
      <c r="Q1436">
        <f t="shared" si="250"/>
        <v>1</v>
      </c>
      <c r="R1436">
        <f t="shared" si="251"/>
        <v>30</v>
      </c>
      <c r="S1436">
        <f t="shared" si="252"/>
        <v>0.5</v>
      </c>
    </row>
    <row r="1437" spans="1:19" ht="16">
      <c r="A1437" s="3">
        <v>39964.401376192131</v>
      </c>
      <c r="B1437" t="s">
        <v>13390</v>
      </c>
      <c r="C1437" t="s">
        <v>3444</v>
      </c>
      <c r="D1437" t="s">
        <v>30</v>
      </c>
      <c r="E1437" t="s">
        <v>30</v>
      </c>
      <c r="F1437" t="s">
        <v>191</v>
      </c>
      <c r="G1437" t="s">
        <v>34</v>
      </c>
      <c r="H1437" s="4" t="s">
        <v>41</v>
      </c>
      <c r="I1437">
        <f t="shared" si="242"/>
        <v>5</v>
      </c>
      <c r="J1437">
        <f t="shared" si="243"/>
        <v>2</v>
      </c>
      <c r="K1437" s="26">
        <f t="shared" si="244"/>
        <v>1</v>
      </c>
      <c r="L1437">
        <f t="shared" si="245"/>
        <v>1</v>
      </c>
      <c r="M1437">
        <f t="shared" si="246"/>
        <v>1</v>
      </c>
      <c r="N1437">
        <f t="shared" si="247"/>
        <v>7</v>
      </c>
      <c r="O1437">
        <f t="shared" si="248"/>
        <v>3</v>
      </c>
      <c r="P1437">
        <f t="shared" si="249"/>
        <v>1</v>
      </c>
      <c r="Q1437">
        <f t="shared" si="250"/>
        <v>4</v>
      </c>
      <c r="R1437">
        <f t="shared" si="251"/>
        <v>20</v>
      </c>
      <c r="S1437">
        <f t="shared" si="252"/>
        <v>0.33333333333333331</v>
      </c>
    </row>
    <row r="1438" spans="1:19" ht="16">
      <c r="A1438" s="3">
        <v>39928.386249421295</v>
      </c>
      <c r="B1438" t="s">
        <v>13390</v>
      </c>
      <c r="C1438" t="s">
        <v>142</v>
      </c>
      <c r="D1438" t="s">
        <v>30</v>
      </c>
      <c r="E1438" t="s">
        <v>30</v>
      </c>
      <c r="F1438" t="s">
        <v>88</v>
      </c>
      <c r="G1438" t="s">
        <v>34</v>
      </c>
      <c r="H1438" s="4" t="s">
        <v>41</v>
      </c>
      <c r="I1438">
        <f t="shared" si="242"/>
        <v>4</v>
      </c>
      <c r="J1438">
        <f t="shared" si="243"/>
        <v>5</v>
      </c>
      <c r="K1438" s="26">
        <f t="shared" si="244"/>
        <v>12</v>
      </c>
      <c r="L1438">
        <f t="shared" si="245"/>
        <v>1</v>
      </c>
      <c r="M1438">
        <f t="shared" si="246"/>
        <v>1</v>
      </c>
      <c r="N1438">
        <f t="shared" si="247"/>
        <v>4</v>
      </c>
      <c r="O1438">
        <f t="shared" si="248"/>
        <v>3</v>
      </c>
      <c r="P1438">
        <f t="shared" si="249"/>
        <v>1</v>
      </c>
      <c r="Q1438">
        <f t="shared" si="250"/>
        <v>4</v>
      </c>
      <c r="R1438">
        <f t="shared" si="251"/>
        <v>31</v>
      </c>
      <c r="S1438">
        <f t="shared" si="252"/>
        <v>0.51666666666666672</v>
      </c>
    </row>
    <row r="1439" spans="1:19" ht="16">
      <c r="A1439" s="3">
        <v>39994.016180555554</v>
      </c>
      <c r="B1439" t="s">
        <v>26</v>
      </c>
      <c r="C1439" t="s">
        <v>7054</v>
      </c>
      <c r="D1439" t="s">
        <v>30</v>
      </c>
      <c r="E1439">
        <v>3</v>
      </c>
      <c r="F1439" t="s">
        <v>88</v>
      </c>
      <c r="G1439" t="s">
        <v>100</v>
      </c>
      <c r="H1439" t="s">
        <v>41</v>
      </c>
      <c r="I1439">
        <f t="shared" si="242"/>
        <v>6</v>
      </c>
      <c r="J1439">
        <f t="shared" si="243"/>
        <v>3</v>
      </c>
      <c r="K1439" s="26">
        <f t="shared" si="244"/>
        <v>8</v>
      </c>
      <c r="L1439">
        <f t="shared" si="245"/>
        <v>1</v>
      </c>
      <c r="M1439">
        <f t="shared" si="246"/>
        <v>5</v>
      </c>
      <c r="N1439">
        <f t="shared" si="247"/>
        <v>4</v>
      </c>
      <c r="O1439">
        <f t="shared" si="248"/>
        <v>1</v>
      </c>
      <c r="P1439">
        <f t="shared" si="249"/>
        <v>4</v>
      </c>
      <c r="Q1439">
        <f t="shared" si="250"/>
        <v>4</v>
      </c>
      <c r="R1439">
        <f t="shared" si="251"/>
        <v>30</v>
      </c>
      <c r="S1439">
        <f t="shared" si="252"/>
        <v>0.5</v>
      </c>
    </row>
    <row r="1440" spans="1:19" ht="16">
      <c r="A1440" s="3">
        <v>40008.789938506947</v>
      </c>
      <c r="B1440" t="s">
        <v>13390</v>
      </c>
      <c r="C1440" t="s">
        <v>7054</v>
      </c>
      <c r="D1440">
        <v>5</v>
      </c>
      <c r="E1440">
        <v>5</v>
      </c>
      <c r="F1440" t="s">
        <v>99</v>
      </c>
      <c r="G1440" t="s">
        <v>410</v>
      </c>
      <c r="H1440" t="s">
        <v>41</v>
      </c>
      <c r="I1440">
        <f t="shared" si="242"/>
        <v>7</v>
      </c>
      <c r="J1440">
        <f t="shared" si="243"/>
        <v>1</v>
      </c>
      <c r="K1440" s="26">
        <f t="shared" si="244"/>
        <v>8</v>
      </c>
      <c r="L1440">
        <f t="shared" si="245"/>
        <v>5</v>
      </c>
      <c r="M1440">
        <f t="shared" si="246"/>
        <v>6</v>
      </c>
      <c r="N1440">
        <f t="shared" si="247"/>
        <v>10</v>
      </c>
      <c r="O1440">
        <f t="shared" si="248"/>
        <v>1</v>
      </c>
      <c r="P1440">
        <f t="shared" si="249"/>
        <v>1</v>
      </c>
      <c r="Q1440">
        <f t="shared" si="250"/>
        <v>4</v>
      </c>
      <c r="R1440">
        <f t="shared" si="251"/>
        <v>36</v>
      </c>
      <c r="S1440">
        <f t="shared" si="252"/>
        <v>0.6</v>
      </c>
    </row>
    <row r="1441" spans="1:19" ht="16">
      <c r="A1441" s="3">
        <v>40080.999321875002</v>
      </c>
      <c r="B1441" t="s">
        <v>13390</v>
      </c>
      <c r="C1441" t="s">
        <v>7762</v>
      </c>
      <c r="D1441">
        <v>5</v>
      </c>
      <c r="E1441">
        <v>5</v>
      </c>
      <c r="F1441" t="s">
        <v>4744</v>
      </c>
      <c r="G1441" t="s">
        <v>34</v>
      </c>
      <c r="H1441" s="4" t="s">
        <v>41</v>
      </c>
      <c r="I1441">
        <f t="shared" si="242"/>
        <v>9</v>
      </c>
      <c r="J1441">
        <f t="shared" si="243"/>
        <v>6</v>
      </c>
      <c r="K1441" s="26">
        <f t="shared" si="244"/>
        <v>6</v>
      </c>
      <c r="L1441">
        <f t="shared" si="245"/>
        <v>5</v>
      </c>
      <c r="M1441">
        <f t="shared" si="246"/>
        <v>6</v>
      </c>
      <c r="N1441">
        <f t="shared" si="247"/>
        <v>2</v>
      </c>
      <c r="O1441">
        <f t="shared" si="248"/>
        <v>3</v>
      </c>
      <c r="P1441">
        <f t="shared" si="249"/>
        <v>1</v>
      </c>
      <c r="Q1441">
        <f t="shared" si="250"/>
        <v>4</v>
      </c>
      <c r="R1441">
        <f t="shared" si="251"/>
        <v>33</v>
      </c>
      <c r="S1441">
        <f t="shared" si="252"/>
        <v>0.55000000000000004</v>
      </c>
    </row>
    <row r="1442" spans="1:19" ht="16">
      <c r="A1442" s="3">
        <v>40063.447836226849</v>
      </c>
      <c r="B1442" t="s">
        <v>13390</v>
      </c>
      <c r="C1442" t="s">
        <v>7762</v>
      </c>
      <c r="D1442">
        <v>5</v>
      </c>
      <c r="E1442">
        <v>5</v>
      </c>
      <c r="F1442" t="s">
        <v>191</v>
      </c>
      <c r="G1442" t="s">
        <v>100</v>
      </c>
      <c r="H1442" t="s">
        <v>41</v>
      </c>
      <c r="I1442">
        <f t="shared" si="242"/>
        <v>9</v>
      </c>
      <c r="J1442">
        <f t="shared" si="243"/>
        <v>6</v>
      </c>
      <c r="K1442" s="26">
        <f t="shared" si="244"/>
        <v>6</v>
      </c>
      <c r="L1442">
        <f t="shared" si="245"/>
        <v>5</v>
      </c>
      <c r="M1442">
        <f t="shared" si="246"/>
        <v>6</v>
      </c>
      <c r="N1442">
        <f t="shared" si="247"/>
        <v>7</v>
      </c>
      <c r="O1442">
        <f t="shared" si="248"/>
        <v>1</v>
      </c>
      <c r="P1442">
        <f t="shared" si="249"/>
        <v>1</v>
      </c>
      <c r="Q1442">
        <f t="shared" si="250"/>
        <v>4</v>
      </c>
      <c r="R1442">
        <f t="shared" si="251"/>
        <v>36</v>
      </c>
      <c r="S1442">
        <f t="shared" si="252"/>
        <v>0.6</v>
      </c>
    </row>
    <row r="1443" spans="1:19" ht="16">
      <c r="A1443" s="3">
        <v>39941.415551701386</v>
      </c>
      <c r="B1443" t="s">
        <v>13390</v>
      </c>
      <c r="C1443" t="s">
        <v>3457</v>
      </c>
      <c r="D1443" t="s">
        <v>30</v>
      </c>
      <c r="E1443" t="s">
        <v>30</v>
      </c>
      <c r="F1443" t="s">
        <v>191</v>
      </c>
      <c r="G1443" t="s">
        <v>34</v>
      </c>
      <c r="H1443" s="4" t="s">
        <v>41</v>
      </c>
      <c r="I1443">
        <f t="shared" si="242"/>
        <v>5</v>
      </c>
      <c r="J1443">
        <f t="shared" si="243"/>
        <v>2</v>
      </c>
      <c r="K1443" s="26">
        <f t="shared" si="244"/>
        <v>9</v>
      </c>
      <c r="L1443">
        <f t="shared" si="245"/>
        <v>1</v>
      </c>
      <c r="M1443">
        <f t="shared" si="246"/>
        <v>1</v>
      </c>
      <c r="N1443">
        <f t="shared" si="247"/>
        <v>7</v>
      </c>
      <c r="O1443">
        <f t="shared" si="248"/>
        <v>3</v>
      </c>
      <c r="P1443">
        <f t="shared" si="249"/>
        <v>1</v>
      </c>
      <c r="Q1443">
        <f t="shared" si="250"/>
        <v>4</v>
      </c>
      <c r="R1443">
        <f t="shared" si="251"/>
        <v>28</v>
      </c>
      <c r="S1443">
        <f t="shared" si="252"/>
        <v>0.46666666666666667</v>
      </c>
    </row>
    <row r="1444" spans="1:19" ht="16">
      <c r="A1444" s="3">
        <v>39950.359247106484</v>
      </c>
      <c r="B1444" t="s">
        <v>13390</v>
      </c>
      <c r="C1444" t="s">
        <v>3461</v>
      </c>
      <c r="D1444" t="s">
        <v>30</v>
      </c>
      <c r="E1444" t="s">
        <v>30</v>
      </c>
      <c r="F1444" t="s">
        <v>191</v>
      </c>
      <c r="G1444" t="s">
        <v>34</v>
      </c>
      <c r="H1444" s="4" t="s">
        <v>41</v>
      </c>
      <c r="I1444">
        <f t="shared" si="242"/>
        <v>5</v>
      </c>
      <c r="J1444">
        <f t="shared" si="243"/>
        <v>2</v>
      </c>
      <c r="K1444" s="26">
        <f t="shared" si="244"/>
        <v>11</v>
      </c>
      <c r="L1444">
        <f t="shared" si="245"/>
        <v>1</v>
      </c>
      <c r="M1444">
        <f t="shared" si="246"/>
        <v>1</v>
      </c>
      <c r="N1444">
        <f t="shared" si="247"/>
        <v>7</v>
      </c>
      <c r="O1444">
        <f t="shared" si="248"/>
        <v>3</v>
      </c>
      <c r="P1444">
        <f t="shared" si="249"/>
        <v>1</v>
      </c>
      <c r="Q1444">
        <f t="shared" si="250"/>
        <v>4</v>
      </c>
      <c r="R1444">
        <f t="shared" si="251"/>
        <v>30</v>
      </c>
      <c r="S1444">
        <f t="shared" si="252"/>
        <v>0.5</v>
      </c>
    </row>
    <row r="1445" spans="1:19" ht="16">
      <c r="A1445" s="3">
        <v>39964.15070578704</v>
      </c>
      <c r="B1445" t="s">
        <v>13390</v>
      </c>
      <c r="C1445" t="s">
        <v>3457</v>
      </c>
      <c r="D1445" t="s">
        <v>30</v>
      </c>
      <c r="E1445" t="s">
        <v>30</v>
      </c>
      <c r="F1445" t="s">
        <v>191</v>
      </c>
      <c r="G1445" t="s">
        <v>410</v>
      </c>
      <c r="H1445" t="s">
        <v>41</v>
      </c>
      <c r="I1445">
        <f t="shared" si="242"/>
        <v>5</v>
      </c>
      <c r="J1445">
        <f t="shared" si="243"/>
        <v>2</v>
      </c>
      <c r="K1445" s="26">
        <f t="shared" si="244"/>
        <v>9</v>
      </c>
      <c r="L1445">
        <f t="shared" si="245"/>
        <v>1</v>
      </c>
      <c r="M1445">
        <f t="shared" si="246"/>
        <v>1</v>
      </c>
      <c r="N1445">
        <f t="shared" si="247"/>
        <v>7</v>
      </c>
      <c r="O1445">
        <f t="shared" si="248"/>
        <v>1</v>
      </c>
      <c r="P1445">
        <f t="shared" si="249"/>
        <v>1</v>
      </c>
      <c r="Q1445">
        <f t="shared" si="250"/>
        <v>4</v>
      </c>
      <c r="R1445">
        <f t="shared" si="251"/>
        <v>26</v>
      </c>
      <c r="S1445">
        <f t="shared" si="252"/>
        <v>0.43333333333333335</v>
      </c>
    </row>
    <row r="1446" spans="1:19" ht="16">
      <c r="A1446" s="3">
        <v>40057</v>
      </c>
      <c r="B1446" t="s">
        <v>67</v>
      </c>
      <c r="C1446" t="s">
        <v>3461</v>
      </c>
      <c r="D1446">
        <v>5</v>
      </c>
      <c r="E1446">
        <v>5</v>
      </c>
      <c r="F1446" t="s">
        <v>134</v>
      </c>
      <c r="G1446" t="s">
        <v>34</v>
      </c>
      <c r="H1446" s="4" t="s">
        <v>41</v>
      </c>
      <c r="I1446">
        <f t="shared" si="242"/>
        <v>9</v>
      </c>
      <c r="J1446">
        <f t="shared" si="243"/>
        <v>6</v>
      </c>
      <c r="K1446" s="26">
        <f t="shared" si="244"/>
        <v>11</v>
      </c>
      <c r="L1446">
        <f t="shared" si="245"/>
        <v>5</v>
      </c>
      <c r="M1446">
        <f t="shared" si="246"/>
        <v>6</v>
      </c>
      <c r="N1446">
        <f t="shared" si="247"/>
        <v>8</v>
      </c>
      <c r="O1446">
        <f t="shared" si="248"/>
        <v>3</v>
      </c>
      <c r="P1446">
        <f t="shared" si="249"/>
        <v>7</v>
      </c>
      <c r="Q1446">
        <f t="shared" si="250"/>
        <v>4</v>
      </c>
      <c r="R1446">
        <f t="shared" si="251"/>
        <v>50</v>
      </c>
      <c r="S1446">
        <f t="shared" si="252"/>
        <v>0.83333333333333337</v>
      </c>
    </row>
    <row r="1447" spans="1:19" ht="16">
      <c r="A1447" s="3">
        <v>40036.021061770836</v>
      </c>
      <c r="B1447" t="s">
        <v>13390</v>
      </c>
      <c r="C1447" t="s">
        <v>7957</v>
      </c>
      <c r="D1447">
        <v>5</v>
      </c>
      <c r="E1447">
        <v>4</v>
      </c>
      <c r="F1447" t="s">
        <v>4752</v>
      </c>
      <c r="G1447" t="s">
        <v>410</v>
      </c>
      <c r="H1447" t="s">
        <v>41</v>
      </c>
      <c r="I1447">
        <f t="shared" si="242"/>
        <v>8</v>
      </c>
      <c r="J1447">
        <f t="shared" si="243"/>
        <v>4</v>
      </c>
      <c r="K1447" s="26">
        <f t="shared" si="244"/>
        <v>5</v>
      </c>
      <c r="L1447">
        <f t="shared" si="245"/>
        <v>5</v>
      </c>
      <c r="M1447">
        <f t="shared" si="246"/>
        <v>2</v>
      </c>
      <c r="N1447">
        <f t="shared" si="247"/>
        <v>9</v>
      </c>
      <c r="O1447">
        <f t="shared" si="248"/>
        <v>1</v>
      </c>
      <c r="P1447">
        <f t="shared" si="249"/>
        <v>1</v>
      </c>
      <c r="Q1447">
        <f t="shared" si="250"/>
        <v>4</v>
      </c>
      <c r="R1447">
        <f t="shared" si="251"/>
        <v>31</v>
      </c>
      <c r="S1447">
        <f t="shared" si="252"/>
        <v>0.51666666666666672</v>
      </c>
    </row>
    <row r="1448" spans="1:19" ht="16">
      <c r="A1448" s="3">
        <v>39939.716909722221</v>
      </c>
      <c r="B1448" t="s">
        <v>26</v>
      </c>
      <c r="C1448" t="s">
        <v>46</v>
      </c>
      <c r="D1448" t="s">
        <v>30</v>
      </c>
      <c r="E1448" t="s">
        <v>30</v>
      </c>
      <c r="F1448" t="s">
        <v>88</v>
      </c>
      <c r="G1448" t="s">
        <v>100</v>
      </c>
      <c r="H1448" t="s">
        <v>41</v>
      </c>
      <c r="I1448">
        <f t="shared" si="242"/>
        <v>5</v>
      </c>
      <c r="J1448">
        <f t="shared" si="243"/>
        <v>2</v>
      </c>
      <c r="K1448" s="26">
        <f t="shared" si="244"/>
        <v>1</v>
      </c>
      <c r="L1448">
        <f t="shared" si="245"/>
        <v>1</v>
      </c>
      <c r="M1448">
        <f t="shared" si="246"/>
        <v>1</v>
      </c>
      <c r="N1448">
        <f t="shared" si="247"/>
        <v>4</v>
      </c>
      <c r="O1448">
        <f t="shared" si="248"/>
        <v>1</v>
      </c>
      <c r="P1448">
        <f t="shared" si="249"/>
        <v>4</v>
      </c>
      <c r="Q1448">
        <f t="shared" si="250"/>
        <v>4</v>
      </c>
      <c r="R1448">
        <f t="shared" si="251"/>
        <v>18</v>
      </c>
      <c r="S1448">
        <f t="shared" si="252"/>
        <v>0.3</v>
      </c>
    </row>
    <row r="1449" spans="1:19" ht="16">
      <c r="A1449" s="3">
        <v>39938.540053206016</v>
      </c>
      <c r="B1449" t="s">
        <v>13390</v>
      </c>
      <c r="C1449" t="s">
        <v>68</v>
      </c>
      <c r="D1449" t="s">
        <v>30</v>
      </c>
      <c r="E1449" t="s">
        <v>30</v>
      </c>
      <c r="F1449" t="s">
        <v>191</v>
      </c>
      <c r="G1449" t="s">
        <v>100</v>
      </c>
      <c r="H1449" t="s">
        <v>41</v>
      </c>
      <c r="I1449">
        <f t="shared" si="242"/>
        <v>5</v>
      </c>
      <c r="J1449">
        <f t="shared" si="243"/>
        <v>2</v>
      </c>
      <c r="K1449" s="26">
        <f t="shared" si="244"/>
        <v>10</v>
      </c>
      <c r="L1449">
        <f t="shared" si="245"/>
        <v>1</v>
      </c>
      <c r="M1449">
        <f t="shared" si="246"/>
        <v>1</v>
      </c>
      <c r="N1449">
        <f t="shared" si="247"/>
        <v>7</v>
      </c>
      <c r="O1449">
        <f t="shared" si="248"/>
        <v>1</v>
      </c>
      <c r="P1449">
        <f t="shared" si="249"/>
        <v>1</v>
      </c>
      <c r="Q1449">
        <f t="shared" si="250"/>
        <v>4</v>
      </c>
      <c r="R1449">
        <f t="shared" si="251"/>
        <v>27</v>
      </c>
      <c r="S1449">
        <f t="shared" si="252"/>
        <v>0.45</v>
      </c>
    </row>
    <row r="1450" spans="1:19" ht="16">
      <c r="A1450" s="3">
        <v>39927.314824340276</v>
      </c>
      <c r="B1450" t="s">
        <v>13390</v>
      </c>
      <c r="C1450" t="s">
        <v>27</v>
      </c>
      <c r="D1450" t="s">
        <v>30</v>
      </c>
      <c r="E1450" t="s">
        <v>30</v>
      </c>
      <c r="F1450" t="s">
        <v>88</v>
      </c>
      <c r="G1450" t="s">
        <v>410</v>
      </c>
      <c r="H1450" t="s">
        <v>41</v>
      </c>
      <c r="I1450">
        <f t="shared" si="242"/>
        <v>4</v>
      </c>
      <c r="J1450">
        <f t="shared" si="243"/>
        <v>5</v>
      </c>
      <c r="K1450" s="26">
        <f t="shared" si="244"/>
        <v>2</v>
      </c>
      <c r="L1450">
        <f t="shared" si="245"/>
        <v>1</v>
      </c>
      <c r="M1450">
        <f t="shared" si="246"/>
        <v>1</v>
      </c>
      <c r="N1450">
        <f t="shared" si="247"/>
        <v>4</v>
      </c>
      <c r="O1450">
        <f t="shared" si="248"/>
        <v>1</v>
      </c>
      <c r="P1450">
        <f t="shared" si="249"/>
        <v>1</v>
      </c>
      <c r="Q1450">
        <f t="shared" si="250"/>
        <v>4</v>
      </c>
      <c r="R1450">
        <f t="shared" si="251"/>
        <v>19</v>
      </c>
      <c r="S1450">
        <f t="shared" si="252"/>
        <v>0.31666666666666665</v>
      </c>
    </row>
    <row r="1451" spans="1:19" ht="16">
      <c r="A1451" s="3">
        <v>39928.932553622682</v>
      </c>
      <c r="B1451" t="s">
        <v>13390</v>
      </c>
      <c r="C1451" t="s">
        <v>111</v>
      </c>
      <c r="D1451" t="s">
        <v>30</v>
      </c>
      <c r="E1451" t="s">
        <v>30</v>
      </c>
      <c r="F1451" t="s">
        <v>88</v>
      </c>
      <c r="G1451" t="s">
        <v>34</v>
      </c>
      <c r="H1451" s="4" t="s">
        <v>41</v>
      </c>
      <c r="I1451">
        <f t="shared" si="242"/>
        <v>4</v>
      </c>
      <c r="J1451">
        <f t="shared" si="243"/>
        <v>5</v>
      </c>
      <c r="K1451" s="26">
        <f t="shared" si="244"/>
        <v>13</v>
      </c>
      <c r="L1451">
        <f t="shared" si="245"/>
        <v>1</v>
      </c>
      <c r="M1451">
        <f t="shared" si="246"/>
        <v>1</v>
      </c>
      <c r="N1451">
        <f t="shared" si="247"/>
        <v>4</v>
      </c>
      <c r="O1451">
        <f t="shared" si="248"/>
        <v>3</v>
      </c>
      <c r="P1451">
        <f t="shared" si="249"/>
        <v>1</v>
      </c>
      <c r="Q1451">
        <f t="shared" si="250"/>
        <v>4</v>
      </c>
      <c r="R1451">
        <f t="shared" si="251"/>
        <v>32</v>
      </c>
      <c r="S1451">
        <f t="shared" si="252"/>
        <v>0.53333333333333333</v>
      </c>
    </row>
    <row r="1452" spans="1:19" ht="16">
      <c r="A1452" s="3">
        <v>39980.93520320602</v>
      </c>
      <c r="B1452" t="s">
        <v>13390</v>
      </c>
      <c r="C1452" t="s">
        <v>3461</v>
      </c>
      <c r="D1452" t="s">
        <v>30</v>
      </c>
      <c r="E1452" t="s">
        <v>30</v>
      </c>
      <c r="F1452" t="s">
        <v>165</v>
      </c>
      <c r="G1452" t="s">
        <v>34</v>
      </c>
      <c r="H1452" s="4" t="s">
        <v>41</v>
      </c>
      <c r="I1452">
        <f t="shared" si="242"/>
        <v>6</v>
      </c>
      <c r="J1452">
        <f t="shared" si="243"/>
        <v>3</v>
      </c>
      <c r="K1452" s="26">
        <f t="shared" si="244"/>
        <v>11</v>
      </c>
      <c r="L1452">
        <f t="shared" si="245"/>
        <v>1</v>
      </c>
      <c r="M1452">
        <f t="shared" si="246"/>
        <v>1</v>
      </c>
      <c r="N1452">
        <f t="shared" si="247"/>
        <v>6</v>
      </c>
      <c r="O1452">
        <f t="shared" si="248"/>
        <v>3</v>
      </c>
      <c r="P1452">
        <f t="shared" si="249"/>
        <v>1</v>
      </c>
      <c r="Q1452">
        <f t="shared" si="250"/>
        <v>4</v>
      </c>
      <c r="R1452">
        <f t="shared" si="251"/>
        <v>30</v>
      </c>
      <c r="S1452">
        <f t="shared" si="252"/>
        <v>0.5</v>
      </c>
    </row>
    <row r="1453" spans="1:19" ht="16">
      <c r="A1453" s="3">
        <v>39946.051109143518</v>
      </c>
      <c r="B1453" t="s">
        <v>13390</v>
      </c>
      <c r="C1453" t="s">
        <v>3461</v>
      </c>
      <c r="D1453" t="s">
        <v>30</v>
      </c>
      <c r="E1453" t="s">
        <v>30</v>
      </c>
      <c r="F1453" t="s">
        <v>48</v>
      </c>
      <c r="G1453" t="s">
        <v>34</v>
      </c>
      <c r="H1453" s="4" t="s">
        <v>41</v>
      </c>
      <c r="I1453">
        <f t="shared" si="242"/>
        <v>5</v>
      </c>
      <c r="J1453">
        <f t="shared" si="243"/>
        <v>2</v>
      </c>
      <c r="K1453" s="26">
        <f t="shared" si="244"/>
        <v>11</v>
      </c>
      <c r="L1453">
        <f t="shared" si="245"/>
        <v>1</v>
      </c>
      <c r="M1453">
        <f t="shared" si="246"/>
        <v>1</v>
      </c>
      <c r="N1453">
        <f t="shared" si="247"/>
        <v>3</v>
      </c>
      <c r="O1453">
        <f t="shared" si="248"/>
        <v>3</v>
      </c>
      <c r="P1453">
        <f t="shared" si="249"/>
        <v>1</v>
      </c>
      <c r="Q1453">
        <f t="shared" si="250"/>
        <v>4</v>
      </c>
      <c r="R1453">
        <f t="shared" si="251"/>
        <v>26</v>
      </c>
      <c r="S1453">
        <f t="shared" si="252"/>
        <v>0.43333333333333335</v>
      </c>
    </row>
    <row r="1454" spans="1:19" ht="16">
      <c r="A1454" s="3">
        <v>39932.886417511574</v>
      </c>
      <c r="B1454" t="s">
        <v>13390</v>
      </c>
      <c r="C1454" t="s">
        <v>246</v>
      </c>
      <c r="D1454" t="s">
        <v>30</v>
      </c>
      <c r="E1454" t="s">
        <v>30</v>
      </c>
      <c r="F1454" t="s">
        <v>33</v>
      </c>
      <c r="G1454" t="s">
        <v>34</v>
      </c>
      <c r="H1454" s="4" t="s">
        <v>41</v>
      </c>
      <c r="I1454">
        <f t="shared" si="242"/>
        <v>4</v>
      </c>
      <c r="J1454">
        <f t="shared" si="243"/>
        <v>5</v>
      </c>
      <c r="K1454" s="26">
        <f t="shared" si="244"/>
        <v>4</v>
      </c>
      <c r="L1454">
        <f t="shared" si="245"/>
        <v>1</v>
      </c>
      <c r="M1454">
        <f t="shared" si="246"/>
        <v>1</v>
      </c>
      <c r="N1454">
        <f t="shared" si="247"/>
        <v>1</v>
      </c>
      <c r="O1454">
        <f t="shared" si="248"/>
        <v>3</v>
      </c>
      <c r="P1454">
        <f t="shared" si="249"/>
        <v>1</v>
      </c>
      <c r="Q1454">
        <f t="shared" si="250"/>
        <v>4</v>
      </c>
      <c r="R1454">
        <f t="shared" si="251"/>
        <v>20</v>
      </c>
      <c r="S1454">
        <f t="shared" si="252"/>
        <v>0.33333333333333331</v>
      </c>
    </row>
    <row r="1455" spans="1:19" ht="16">
      <c r="A1455" s="3">
        <v>40003.972291284721</v>
      </c>
      <c r="B1455" t="s">
        <v>13390</v>
      </c>
      <c r="C1455" t="s">
        <v>3444</v>
      </c>
      <c r="D1455" t="s">
        <v>30</v>
      </c>
      <c r="E1455">
        <v>3</v>
      </c>
      <c r="F1455" t="s">
        <v>4744</v>
      </c>
      <c r="G1455" t="s">
        <v>410</v>
      </c>
      <c r="H1455" t="s">
        <v>41</v>
      </c>
      <c r="I1455">
        <f t="shared" si="242"/>
        <v>7</v>
      </c>
      <c r="J1455">
        <f t="shared" si="243"/>
        <v>1</v>
      </c>
      <c r="K1455" s="26">
        <f t="shared" si="244"/>
        <v>1</v>
      </c>
      <c r="L1455">
        <f t="shared" si="245"/>
        <v>1</v>
      </c>
      <c r="M1455">
        <f t="shared" si="246"/>
        <v>5</v>
      </c>
      <c r="N1455">
        <f t="shared" si="247"/>
        <v>2</v>
      </c>
      <c r="O1455">
        <f t="shared" si="248"/>
        <v>1</v>
      </c>
      <c r="P1455">
        <f t="shared" si="249"/>
        <v>1</v>
      </c>
      <c r="Q1455">
        <f t="shared" si="250"/>
        <v>4</v>
      </c>
      <c r="R1455">
        <f t="shared" si="251"/>
        <v>16</v>
      </c>
      <c r="S1455">
        <f t="shared" si="252"/>
        <v>0.26666666666666666</v>
      </c>
    </row>
    <row r="1456" spans="1:19" ht="16">
      <c r="A1456" s="3">
        <v>40054</v>
      </c>
      <c r="B1456" t="s">
        <v>59</v>
      </c>
      <c r="C1456" t="s">
        <v>7762</v>
      </c>
      <c r="D1456">
        <v>5</v>
      </c>
      <c r="E1456">
        <v>4</v>
      </c>
      <c r="F1456" t="s">
        <v>134</v>
      </c>
      <c r="G1456" t="s">
        <v>100</v>
      </c>
      <c r="H1456" t="s">
        <v>41</v>
      </c>
      <c r="I1456">
        <f t="shared" si="242"/>
        <v>8</v>
      </c>
      <c r="J1456">
        <f t="shared" si="243"/>
        <v>4</v>
      </c>
      <c r="K1456" s="26">
        <f t="shared" si="244"/>
        <v>6</v>
      </c>
      <c r="L1456">
        <f t="shared" si="245"/>
        <v>5</v>
      </c>
      <c r="M1456">
        <f t="shared" si="246"/>
        <v>2</v>
      </c>
      <c r="N1456">
        <f t="shared" si="247"/>
        <v>8</v>
      </c>
      <c r="O1456">
        <f t="shared" si="248"/>
        <v>1</v>
      </c>
      <c r="P1456">
        <f t="shared" si="249"/>
        <v>8</v>
      </c>
      <c r="Q1456">
        <f t="shared" si="250"/>
        <v>4</v>
      </c>
      <c r="R1456">
        <f t="shared" si="251"/>
        <v>38</v>
      </c>
      <c r="S1456">
        <f t="shared" si="252"/>
        <v>0.6333333333333333</v>
      </c>
    </row>
    <row r="1457" spans="1:19" ht="16">
      <c r="A1457" s="3">
        <v>39991.328386770831</v>
      </c>
      <c r="B1457" t="s">
        <v>13390</v>
      </c>
      <c r="C1457" t="s">
        <v>3461</v>
      </c>
      <c r="D1457" t="s">
        <v>30</v>
      </c>
      <c r="E1457">
        <v>3</v>
      </c>
      <c r="F1457" t="s">
        <v>4744</v>
      </c>
      <c r="G1457" t="s">
        <v>34</v>
      </c>
      <c r="H1457" s="4" t="s">
        <v>41</v>
      </c>
      <c r="I1457">
        <f t="shared" si="242"/>
        <v>6</v>
      </c>
      <c r="J1457">
        <f t="shared" si="243"/>
        <v>3</v>
      </c>
      <c r="K1457" s="26">
        <f t="shared" si="244"/>
        <v>11</v>
      </c>
      <c r="L1457">
        <f t="shared" si="245"/>
        <v>1</v>
      </c>
      <c r="M1457">
        <f t="shared" si="246"/>
        <v>5</v>
      </c>
      <c r="N1457">
        <f t="shared" si="247"/>
        <v>2</v>
      </c>
      <c r="O1457">
        <f t="shared" si="248"/>
        <v>3</v>
      </c>
      <c r="P1457">
        <f t="shared" si="249"/>
        <v>1</v>
      </c>
      <c r="Q1457">
        <f t="shared" si="250"/>
        <v>4</v>
      </c>
      <c r="R1457">
        <f t="shared" si="251"/>
        <v>30</v>
      </c>
      <c r="S1457">
        <f t="shared" si="252"/>
        <v>0.5</v>
      </c>
    </row>
    <row r="1458" spans="1:19" ht="16">
      <c r="A1458" s="3">
        <v>39933.887109293981</v>
      </c>
      <c r="B1458" t="s">
        <v>13390</v>
      </c>
      <c r="C1458" t="s">
        <v>27</v>
      </c>
      <c r="D1458" t="s">
        <v>30</v>
      </c>
      <c r="E1458" t="s">
        <v>30</v>
      </c>
      <c r="F1458" t="s">
        <v>88</v>
      </c>
      <c r="G1458" t="s">
        <v>100</v>
      </c>
      <c r="H1458" t="s">
        <v>41</v>
      </c>
      <c r="I1458">
        <f t="shared" si="242"/>
        <v>4</v>
      </c>
      <c r="J1458">
        <f t="shared" si="243"/>
        <v>5</v>
      </c>
      <c r="K1458" s="26">
        <f t="shared" si="244"/>
        <v>2</v>
      </c>
      <c r="L1458">
        <f t="shared" si="245"/>
        <v>1</v>
      </c>
      <c r="M1458">
        <f t="shared" si="246"/>
        <v>1</v>
      </c>
      <c r="N1458">
        <f t="shared" si="247"/>
        <v>4</v>
      </c>
      <c r="O1458">
        <f t="shared" si="248"/>
        <v>1</v>
      </c>
      <c r="P1458">
        <f t="shared" si="249"/>
        <v>1</v>
      </c>
      <c r="Q1458">
        <f t="shared" si="250"/>
        <v>4</v>
      </c>
      <c r="R1458">
        <f t="shared" si="251"/>
        <v>19</v>
      </c>
      <c r="S1458">
        <f t="shared" si="252"/>
        <v>0.31666666666666665</v>
      </c>
    </row>
    <row r="1459" spans="1:19" ht="16">
      <c r="A1459" s="3">
        <v>40054.85680454861</v>
      </c>
      <c r="B1459" t="s">
        <v>13390</v>
      </c>
      <c r="C1459" t="s">
        <v>3461</v>
      </c>
      <c r="D1459">
        <v>5</v>
      </c>
      <c r="E1459">
        <v>5</v>
      </c>
      <c r="F1459" t="s">
        <v>88</v>
      </c>
      <c r="G1459" t="s">
        <v>34</v>
      </c>
      <c r="H1459" s="4" t="s">
        <v>41</v>
      </c>
      <c r="I1459">
        <f t="shared" si="242"/>
        <v>8</v>
      </c>
      <c r="J1459">
        <f t="shared" si="243"/>
        <v>4</v>
      </c>
      <c r="K1459" s="26">
        <f t="shared" si="244"/>
        <v>11</v>
      </c>
      <c r="L1459">
        <f t="shared" si="245"/>
        <v>5</v>
      </c>
      <c r="M1459">
        <f t="shared" si="246"/>
        <v>6</v>
      </c>
      <c r="N1459">
        <f t="shared" si="247"/>
        <v>4</v>
      </c>
      <c r="O1459">
        <f t="shared" si="248"/>
        <v>3</v>
      </c>
      <c r="P1459">
        <f t="shared" si="249"/>
        <v>1</v>
      </c>
      <c r="Q1459">
        <f t="shared" si="250"/>
        <v>4</v>
      </c>
      <c r="R1459">
        <f t="shared" si="251"/>
        <v>38</v>
      </c>
      <c r="S1459">
        <f t="shared" si="252"/>
        <v>0.6333333333333333</v>
      </c>
    </row>
    <row r="1460" spans="1:19" ht="16">
      <c r="A1460" s="3">
        <v>39931.948334108798</v>
      </c>
      <c r="B1460" t="s">
        <v>13390</v>
      </c>
      <c r="C1460" t="s">
        <v>27</v>
      </c>
      <c r="D1460" t="s">
        <v>30</v>
      </c>
      <c r="E1460" t="s">
        <v>30</v>
      </c>
      <c r="F1460" t="s">
        <v>88</v>
      </c>
      <c r="G1460" t="s">
        <v>410</v>
      </c>
      <c r="H1460" t="s">
        <v>41</v>
      </c>
      <c r="I1460">
        <f t="shared" si="242"/>
        <v>4</v>
      </c>
      <c r="J1460">
        <f t="shared" si="243"/>
        <v>5</v>
      </c>
      <c r="K1460" s="26">
        <f t="shared" si="244"/>
        <v>2</v>
      </c>
      <c r="L1460">
        <f t="shared" si="245"/>
        <v>1</v>
      </c>
      <c r="M1460">
        <f t="shared" si="246"/>
        <v>1</v>
      </c>
      <c r="N1460">
        <f t="shared" si="247"/>
        <v>4</v>
      </c>
      <c r="O1460">
        <f t="shared" si="248"/>
        <v>1</v>
      </c>
      <c r="P1460">
        <f t="shared" si="249"/>
        <v>1</v>
      </c>
      <c r="Q1460">
        <f t="shared" si="250"/>
        <v>4</v>
      </c>
      <c r="R1460">
        <f t="shared" si="251"/>
        <v>19</v>
      </c>
      <c r="S1460">
        <f t="shared" si="252"/>
        <v>0.31666666666666665</v>
      </c>
    </row>
    <row r="1461" spans="1:19" ht="16">
      <c r="A1461" s="3">
        <v>39934.064883298612</v>
      </c>
      <c r="B1461" t="s">
        <v>13390</v>
      </c>
      <c r="C1461" t="s">
        <v>246</v>
      </c>
      <c r="D1461" t="s">
        <v>30</v>
      </c>
      <c r="E1461" t="s">
        <v>30</v>
      </c>
      <c r="F1461" t="s">
        <v>48</v>
      </c>
      <c r="G1461" t="s">
        <v>34</v>
      </c>
      <c r="H1461" s="4" t="s">
        <v>41</v>
      </c>
      <c r="I1461">
        <f t="shared" si="242"/>
        <v>5</v>
      </c>
      <c r="J1461">
        <f t="shared" si="243"/>
        <v>2</v>
      </c>
      <c r="K1461" s="26">
        <f t="shared" si="244"/>
        <v>4</v>
      </c>
      <c r="L1461">
        <f t="shared" si="245"/>
        <v>1</v>
      </c>
      <c r="M1461">
        <f t="shared" si="246"/>
        <v>1</v>
      </c>
      <c r="N1461">
        <f t="shared" si="247"/>
        <v>3</v>
      </c>
      <c r="O1461">
        <f t="shared" si="248"/>
        <v>3</v>
      </c>
      <c r="P1461">
        <f t="shared" si="249"/>
        <v>1</v>
      </c>
      <c r="Q1461">
        <f t="shared" si="250"/>
        <v>4</v>
      </c>
      <c r="R1461">
        <f t="shared" si="251"/>
        <v>19</v>
      </c>
      <c r="S1461">
        <f t="shared" si="252"/>
        <v>0.31666666666666665</v>
      </c>
    </row>
    <row r="1462" spans="1:19" ht="16">
      <c r="A1462" s="3">
        <v>40007.511541898151</v>
      </c>
      <c r="B1462" t="s">
        <v>13390</v>
      </c>
      <c r="C1462" t="s">
        <v>3461</v>
      </c>
      <c r="D1462">
        <v>5</v>
      </c>
      <c r="E1462">
        <v>4</v>
      </c>
      <c r="F1462" t="s">
        <v>191</v>
      </c>
      <c r="G1462" t="s">
        <v>100</v>
      </c>
      <c r="H1462" t="s">
        <v>41</v>
      </c>
      <c r="I1462">
        <f t="shared" si="242"/>
        <v>7</v>
      </c>
      <c r="J1462">
        <f t="shared" si="243"/>
        <v>1</v>
      </c>
      <c r="K1462" s="26">
        <f t="shared" si="244"/>
        <v>11</v>
      </c>
      <c r="L1462">
        <f t="shared" si="245"/>
        <v>5</v>
      </c>
      <c r="M1462">
        <f t="shared" si="246"/>
        <v>2</v>
      </c>
      <c r="N1462">
        <f t="shared" si="247"/>
        <v>7</v>
      </c>
      <c r="O1462">
        <f t="shared" si="248"/>
        <v>1</v>
      </c>
      <c r="P1462">
        <f t="shared" si="249"/>
        <v>1</v>
      </c>
      <c r="Q1462">
        <f t="shared" si="250"/>
        <v>4</v>
      </c>
      <c r="R1462">
        <f t="shared" si="251"/>
        <v>32</v>
      </c>
      <c r="S1462">
        <f t="shared" si="252"/>
        <v>0.53333333333333333</v>
      </c>
    </row>
    <row r="1463" spans="1:19" ht="16">
      <c r="A1463" s="3">
        <v>39959.354645486113</v>
      </c>
      <c r="B1463" t="s">
        <v>13390</v>
      </c>
      <c r="C1463" t="s">
        <v>3457</v>
      </c>
      <c r="D1463" t="s">
        <v>30</v>
      </c>
      <c r="E1463" t="s">
        <v>30</v>
      </c>
      <c r="F1463" t="s">
        <v>33</v>
      </c>
      <c r="G1463" t="s">
        <v>410</v>
      </c>
      <c r="H1463" t="s">
        <v>41</v>
      </c>
      <c r="I1463">
        <f t="shared" si="242"/>
        <v>5</v>
      </c>
      <c r="J1463">
        <f t="shared" si="243"/>
        <v>2</v>
      </c>
      <c r="K1463" s="26">
        <f t="shared" si="244"/>
        <v>9</v>
      </c>
      <c r="L1463">
        <f t="shared" si="245"/>
        <v>1</v>
      </c>
      <c r="M1463">
        <f t="shared" si="246"/>
        <v>1</v>
      </c>
      <c r="N1463">
        <f t="shared" si="247"/>
        <v>1</v>
      </c>
      <c r="O1463">
        <f t="shared" si="248"/>
        <v>1</v>
      </c>
      <c r="P1463">
        <f t="shared" si="249"/>
        <v>1</v>
      </c>
      <c r="Q1463">
        <f t="shared" si="250"/>
        <v>4</v>
      </c>
      <c r="R1463">
        <f t="shared" si="251"/>
        <v>20</v>
      </c>
      <c r="S1463">
        <f t="shared" si="252"/>
        <v>0.33333333333333331</v>
      </c>
    </row>
    <row r="1464" spans="1:19" ht="16">
      <c r="A1464" s="3">
        <v>39983.769768518519</v>
      </c>
      <c r="B1464" t="s">
        <v>5089</v>
      </c>
      <c r="C1464" t="s">
        <v>3461</v>
      </c>
      <c r="D1464" t="s">
        <v>30</v>
      </c>
      <c r="E1464" t="s">
        <v>30</v>
      </c>
      <c r="F1464" t="s">
        <v>165</v>
      </c>
      <c r="G1464" t="s">
        <v>34</v>
      </c>
      <c r="H1464" s="4" t="s">
        <v>41</v>
      </c>
      <c r="I1464">
        <f t="shared" si="242"/>
        <v>6</v>
      </c>
      <c r="J1464">
        <f t="shared" si="243"/>
        <v>3</v>
      </c>
      <c r="K1464" s="26">
        <f t="shared" si="244"/>
        <v>11</v>
      </c>
      <c r="L1464">
        <f t="shared" si="245"/>
        <v>1</v>
      </c>
      <c r="M1464">
        <f t="shared" si="246"/>
        <v>1</v>
      </c>
      <c r="N1464">
        <f t="shared" si="247"/>
        <v>6</v>
      </c>
      <c r="O1464">
        <f t="shared" si="248"/>
        <v>3</v>
      </c>
      <c r="P1464">
        <f t="shared" si="249"/>
        <v>2</v>
      </c>
      <c r="Q1464">
        <f t="shared" si="250"/>
        <v>4</v>
      </c>
      <c r="R1464">
        <f t="shared" si="251"/>
        <v>31</v>
      </c>
      <c r="S1464">
        <f t="shared" si="252"/>
        <v>0.51666666666666672</v>
      </c>
    </row>
    <row r="1465" spans="1:19" ht="16">
      <c r="A1465" s="3">
        <v>39980.974088194445</v>
      </c>
      <c r="B1465" t="s">
        <v>13390</v>
      </c>
      <c r="C1465" t="s">
        <v>3461</v>
      </c>
      <c r="D1465" t="s">
        <v>30</v>
      </c>
      <c r="E1465" t="s">
        <v>30</v>
      </c>
      <c r="F1465" t="s">
        <v>134</v>
      </c>
      <c r="G1465" t="s">
        <v>34</v>
      </c>
      <c r="H1465" s="4" t="s">
        <v>41</v>
      </c>
      <c r="I1465">
        <f t="shared" si="242"/>
        <v>6</v>
      </c>
      <c r="J1465">
        <f t="shared" si="243"/>
        <v>3</v>
      </c>
      <c r="K1465" s="26">
        <f t="shared" si="244"/>
        <v>11</v>
      </c>
      <c r="L1465">
        <f t="shared" si="245"/>
        <v>1</v>
      </c>
      <c r="M1465">
        <f t="shared" si="246"/>
        <v>1</v>
      </c>
      <c r="N1465">
        <f t="shared" si="247"/>
        <v>8</v>
      </c>
      <c r="O1465">
        <f t="shared" si="248"/>
        <v>3</v>
      </c>
      <c r="P1465">
        <f t="shared" si="249"/>
        <v>1</v>
      </c>
      <c r="Q1465">
        <f t="shared" si="250"/>
        <v>4</v>
      </c>
      <c r="R1465">
        <f t="shared" si="251"/>
        <v>32</v>
      </c>
      <c r="S1465">
        <f t="shared" si="252"/>
        <v>0.53333333333333333</v>
      </c>
    </row>
    <row r="1466" spans="1:19" ht="16">
      <c r="A1466" s="3">
        <v>39969.56517361111</v>
      </c>
      <c r="B1466" t="s">
        <v>5089</v>
      </c>
      <c r="C1466" t="s">
        <v>3461</v>
      </c>
      <c r="D1466" t="s">
        <v>30</v>
      </c>
      <c r="E1466" t="s">
        <v>30</v>
      </c>
      <c r="F1466" t="s">
        <v>99</v>
      </c>
      <c r="G1466" t="s">
        <v>34</v>
      </c>
      <c r="H1466" s="4" t="s">
        <v>41</v>
      </c>
      <c r="I1466">
        <f t="shared" si="242"/>
        <v>6</v>
      </c>
      <c r="J1466">
        <f t="shared" si="243"/>
        <v>3</v>
      </c>
      <c r="K1466" s="26">
        <f t="shared" si="244"/>
        <v>11</v>
      </c>
      <c r="L1466">
        <f t="shared" si="245"/>
        <v>1</v>
      </c>
      <c r="M1466">
        <f t="shared" si="246"/>
        <v>1</v>
      </c>
      <c r="N1466">
        <f t="shared" si="247"/>
        <v>10</v>
      </c>
      <c r="O1466">
        <f t="shared" si="248"/>
        <v>3</v>
      </c>
      <c r="P1466">
        <f t="shared" si="249"/>
        <v>2</v>
      </c>
      <c r="Q1466">
        <f t="shared" si="250"/>
        <v>4</v>
      </c>
      <c r="R1466">
        <f t="shared" si="251"/>
        <v>35</v>
      </c>
      <c r="S1466">
        <f t="shared" si="252"/>
        <v>0.58333333333333337</v>
      </c>
    </row>
    <row r="1467" spans="1:19" ht="16">
      <c r="A1467" s="3">
        <v>39922.431087696757</v>
      </c>
      <c r="B1467" t="s">
        <v>13390</v>
      </c>
      <c r="C1467" t="s">
        <v>111</v>
      </c>
      <c r="D1467" t="s">
        <v>30</v>
      </c>
      <c r="E1467" t="s">
        <v>30</v>
      </c>
      <c r="F1467" t="s">
        <v>99</v>
      </c>
      <c r="G1467" t="s">
        <v>100</v>
      </c>
      <c r="H1467" t="s">
        <v>41</v>
      </c>
      <c r="I1467">
        <f t="shared" si="242"/>
        <v>4</v>
      </c>
      <c r="J1467">
        <f t="shared" si="243"/>
        <v>5</v>
      </c>
      <c r="K1467" s="26">
        <f t="shared" si="244"/>
        <v>13</v>
      </c>
      <c r="L1467">
        <f t="shared" si="245"/>
        <v>1</v>
      </c>
      <c r="M1467">
        <f t="shared" si="246"/>
        <v>1</v>
      </c>
      <c r="N1467">
        <f t="shared" si="247"/>
        <v>10</v>
      </c>
      <c r="O1467">
        <f t="shared" si="248"/>
        <v>1</v>
      </c>
      <c r="P1467">
        <f t="shared" si="249"/>
        <v>1</v>
      </c>
      <c r="Q1467">
        <f t="shared" si="250"/>
        <v>4</v>
      </c>
      <c r="R1467">
        <f t="shared" si="251"/>
        <v>36</v>
      </c>
      <c r="S1467">
        <f t="shared" si="252"/>
        <v>0.6</v>
      </c>
    </row>
    <row r="1468" spans="1:19" ht="16">
      <c r="A1468" s="3">
        <v>39987.428390358793</v>
      </c>
      <c r="B1468" t="s">
        <v>13390</v>
      </c>
      <c r="C1468" t="s">
        <v>7054</v>
      </c>
      <c r="D1468" t="s">
        <v>30</v>
      </c>
      <c r="E1468" t="s">
        <v>30</v>
      </c>
      <c r="F1468" t="s">
        <v>4744</v>
      </c>
      <c r="G1468" t="s">
        <v>410</v>
      </c>
      <c r="H1468" t="s">
        <v>41</v>
      </c>
      <c r="I1468">
        <f t="shared" si="242"/>
        <v>6</v>
      </c>
      <c r="J1468">
        <f t="shared" si="243"/>
        <v>3</v>
      </c>
      <c r="K1468" s="26">
        <f t="shared" si="244"/>
        <v>8</v>
      </c>
      <c r="L1468">
        <f t="shared" si="245"/>
        <v>1</v>
      </c>
      <c r="M1468">
        <f t="shared" si="246"/>
        <v>1</v>
      </c>
      <c r="N1468">
        <f t="shared" si="247"/>
        <v>2</v>
      </c>
      <c r="O1468">
        <f t="shared" si="248"/>
        <v>1</v>
      </c>
      <c r="P1468">
        <f t="shared" si="249"/>
        <v>1</v>
      </c>
      <c r="Q1468">
        <f t="shared" si="250"/>
        <v>4</v>
      </c>
      <c r="R1468">
        <f t="shared" si="251"/>
        <v>21</v>
      </c>
      <c r="S1468">
        <f t="shared" si="252"/>
        <v>0.35</v>
      </c>
    </row>
    <row r="1469" spans="1:19" ht="16">
      <c r="A1469" s="3">
        <v>39921.380496030091</v>
      </c>
      <c r="B1469" t="s">
        <v>13390</v>
      </c>
      <c r="C1469" t="s">
        <v>142</v>
      </c>
      <c r="D1469" t="s">
        <v>30</v>
      </c>
      <c r="E1469" t="s">
        <v>30</v>
      </c>
      <c r="F1469" t="s">
        <v>99</v>
      </c>
      <c r="G1469" t="s">
        <v>34</v>
      </c>
      <c r="H1469" s="4" t="s">
        <v>41</v>
      </c>
      <c r="I1469">
        <f t="shared" si="242"/>
        <v>4</v>
      </c>
      <c r="J1469">
        <f t="shared" si="243"/>
        <v>5</v>
      </c>
      <c r="K1469" s="26">
        <f t="shared" si="244"/>
        <v>12</v>
      </c>
      <c r="L1469">
        <f t="shared" si="245"/>
        <v>1</v>
      </c>
      <c r="M1469">
        <f t="shared" si="246"/>
        <v>1</v>
      </c>
      <c r="N1469">
        <f t="shared" si="247"/>
        <v>10</v>
      </c>
      <c r="O1469">
        <f t="shared" si="248"/>
        <v>3</v>
      </c>
      <c r="P1469">
        <f t="shared" si="249"/>
        <v>1</v>
      </c>
      <c r="Q1469">
        <f t="shared" si="250"/>
        <v>4</v>
      </c>
      <c r="R1469">
        <f t="shared" si="251"/>
        <v>37</v>
      </c>
      <c r="S1469">
        <f t="shared" si="252"/>
        <v>0.6166666666666667</v>
      </c>
    </row>
    <row r="1470" spans="1:19" ht="16">
      <c r="A1470" s="3">
        <v>39976</v>
      </c>
      <c r="B1470" t="s">
        <v>59</v>
      </c>
      <c r="C1470" t="s">
        <v>3461</v>
      </c>
      <c r="D1470" t="s">
        <v>30</v>
      </c>
      <c r="E1470" t="s">
        <v>30</v>
      </c>
      <c r="F1470" t="s">
        <v>33</v>
      </c>
      <c r="G1470" t="s">
        <v>34</v>
      </c>
      <c r="H1470" t="s">
        <v>41</v>
      </c>
      <c r="I1470">
        <f t="shared" si="242"/>
        <v>6</v>
      </c>
      <c r="J1470">
        <f t="shared" si="243"/>
        <v>3</v>
      </c>
      <c r="K1470" s="26">
        <f t="shared" si="244"/>
        <v>11</v>
      </c>
      <c r="L1470">
        <f t="shared" si="245"/>
        <v>1</v>
      </c>
      <c r="M1470">
        <f t="shared" si="246"/>
        <v>1</v>
      </c>
      <c r="N1470">
        <f t="shared" si="247"/>
        <v>1</v>
      </c>
      <c r="O1470">
        <f t="shared" si="248"/>
        <v>3</v>
      </c>
      <c r="P1470">
        <f t="shared" si="249"/>
        <v>8</v>
      </c>
      <c r="Q1470">
        <f t="shared" si="250"/>
        <v>4</v>
      </c>
      <c r="R1470">
        <f t="shared" si="251"/>
        <v>32</v>
      </c>
      <c r="S1470">
        <f t="shared" si="252"/>
        <v>0.53333333333333333</v>
      </c>
    </row>
    <row r="1471" spans="1:19" ht="16">
      <c r="A1471" s="3">
        <v>39956.940981828702</v>
      </c>
      <c r="B1471" t="s">
        <v>13390</v>
      </c>
      <c r="C1471" t="s">
        <v>3461</v>
      </c>
      <c r="D1471" t="s">
        <v>30</v>
      </c>
      <c r="E1471" t="s">
        <v>30</v>
      </c>
      <c r="F1471" t="s">
        <v>4752</v>
      </c>
      <c r="G1471" t="s">
        <v>410</v>
      </c>
      <c r="H1471" t="s">
        <v>41</v>
      </c>
      <c r="I1471">
        <f t="shared" si="242"/>
        <v>5</v>
      </c>
      <c r="J1471">
        <f t="shared" si="243"/>
        <v>2</v>
      </c>
      <c r="K1471" s="26">
        <f t="shared" si="244"/>
        <v>11</v>
      </c>
      <c r="L1471">
        <f t="shared" si="245"/>
        <v>1</v>
      </c>
      <c r="M1471">
        <f t="shared" si="246"/>
        <v>1</v>
      </c>
      <c r="N1471">
        <f t="shared" si="247"/>
        <v>9</v>
      </c>
      <c r="O1471">
        <f t="shared" si="248"/>
        <v>1</v>
      </c>
      <c r="P1471">
        <f t="shared" si="249"/>
        <v>1</v>
      </c>
      <c r="Q1471">
        <f t="shared" si="250"/>
        <v>4</v>
      </c>
      <c r="R1471">
        <f t="shared" si="251"/>
        <v>30</v>
      </c>
      <c r="S1471">
        <f t="shared" si="252"/>
        <v>0.5</v>
      </c>
    </row>
    <row r="1472" spans="1:19" ht="16">
      <c r="A1472" s="3">
        <v>39979.611157407409</v>
      </c>
      <c r="B1472" t="s">
        <v>26</v>
      </c>
      <c r="C1472" t="s">
        <v>3457</v>
      </c>
      <c r="D1472" t="s">
        <v>30</v>
      </c>
      <c r="E1472" t="s">
        <v>30</v>
      </c>
      <c r="F1472" t="s">
        <v>4744</v>
      </c>
      <c r="G1472" t="s">
        <v>34</v>
      </c>
      <c r="H1472" s="4" t="s">
        <v>41</v>
      </c>
      <c r="I1472">
        <f t="shared" si="242"/>
        <v>6</v>
      </c>
      <c r="J1472">
        <f t="shared" si="243"/>
        <v>3</v>
      </c>
      <c r="K1472" s="26">
        <f t="shared" si="244"/>
        <v>9</v>
      </c>
      <c r="L1472">
        <f t="shared" si="245"/>
        <v>1</v>
      </c>
      <c r="M1472">
        <f t="shared" si="246"/>
        <v>1</v>
      </c>
      <c r="N1472">
        <f t="shared" si="247"/>
        <v>2</v>
      </c>
      <c r="O1472">
        <f t="shared" si="248"/>
        <v>3</v>
      </c>
      <c r="P1472">
        <f t="shared" si="249"/>
        <v>4</v>
      </c>
      <c r="Q1472">
        <f t="shared" si="250"/>
        <v>4</v>
      </c>
      <c r="R1472">
        <f t="shared" si="251"/>
        <v>27</v>
      </c>
      <c r="S1472">
        <f t="shared" si="252"/>
        <v>0.45</v>
      </c>
    </row>
    <row r="1473" spans="1:19" ht="16">
      <c r="A1473" s="3">
        <v>39966.782405439815</v>
      </c>
      <c r="B1473" t="s">
        <v>13390</v>
      </c>
      <c r="C1473" t="s">
        <v>3457</v>
      </c>
      <c r="D1473" t="s">
        <v>30</v>
      </c>
      <c r="E1473" t="s">
        <v>30</v>
      </c>
      <c r="F1473" t="s">
        <v>88</v>
      </c>
      <c r="G1473" t="s">
        <v>49</v>
      </c>
      <c r="H1473" t="s">
        <v>41</v>
      </c>
      <c r="I1473">
        <f t="shared" si="242"/>
        <v>6</v>
      </c>
      <c r="J1473">
        <f t="shared" si="243"/>
        <v>3</v>
      </c>
      <c r="K1473" s="26">
        <f t="shared" si="244"/>
        <v>9</v>
      </c>
      <c r="L1473">
        <f t="shared" si="245"/>
        <v>1</v>
      </c>
      <c r="M1473">
        <f t="shared" si="246"/>
        <v>1</v>
      </c>
      <c r="N1473">
        <f t="shared" si="247"/>
        <v>4</v>
      </c>
      <c r="O1473">
        <f t="shared" si="248"/>
        <v>4</v>
      </c>
      <c r="P1473">
        <f t="shared" si="249"/>
        <v>1</v>
      </c>
      <c r="Q1473">
        <f t="shared" si="250"/>
        <v>4</v>
      </c>
      <c r="R1473">
        <f t="shared" si="251"/>
        <v>27</v>
      </c>
      <c r="S1473">
        <f t="shared" si="252"/>
        <v>0.45</v>
      </c>
    </row>
    <row r="1474" spans="1:19" ht="16">
      <c r="A1474" s="3">
        <v>39917.332984375003</v>
      </c>
      <c r="B1474" t="s">
        <v>13390</v>
      </c>
      <c r="C1474" t="s">
        <v>111</v>
      </c>
      <c r="D1474" t="s">
        <v>30</v>
      </c>
      <c r="E1474" t="s">
        <v>30</v>
      </c>
      <c r="F1474" t="s">
        <v>165</v>
      </c>
      <c r="G1474" t="s">
        <v>100</v>
      </c>
      <c r="H1474" t="s">
        <v>41</v>
      </c>
      <c r="I1474">
        <f t="shared" si="242"/>
        <v>4</v>
      </c>
      <c r="J1474">
        <f t="shared" si="243"/>
        <v>5</v>
      </c>
      <c r="K1474" s="26">
        <f t="shared" si="244"/>
        <v>13</v>
      </c>
      <c r="L1474">
        <f t="shared" si="245"/>
        <v>1</v>
      </c>
      <c r="M1474">
        <f t="shared" si="246"/>
        <v>1</v>
      </c>
      <c r="N1474">
        <f t="shared" si="247"/>
        <v>6</v>
      </c>
      <c r="O1474">
        <f t="shared" si="248"/>
        <v>1</v>
      </c>
      <c r="P1474">
        <f t="shared" si="249"/>
        <v>1</v>
      </c>
      <c r="Q1474">
        <f t="shared" si="250"/>
        <v>4</v>
      </c>
      <c r="R1474">
        <f t="shared" si="251"/>
        <v>32</v>
      </c>
      <c r="S1474">
        <f t="shared" si="252"/>
        <v>0.53333333333333333</v>
      </c>
    </row>
    <row r="1475" spans="1:19" ht="16">
      <c r="A1475" s="3">
        <v>40057.883667627313</v>
      </c>
      <c r="B1475" t="s">
        <v>13390</v>
      </c>
      <c r="C1475" t="s">
        <v>7957</v>
      </c>
      <c r="D1475">
        <v>1</v>
      </c>
      <c r="E1475">
        <v>5</v>
      </c>
      <c r="F1475" t="s">
        <v>4752</v>
      </c>
      <c r="G1475" t="s">
        <v>34</v>
      </c>
      <c r="H1475" s="4" t="s">
        <v>41</v>
      </c>
      <c r="I1475">
        <f t="shared" ref="I1475:I1538" si="253">MONTH(A1475)</f>
        <v>9</v>
      </c>
      <c r="J1475">
        <f t="shared" ref="J1475:J1538" si="254">IF(I1475=9,6,(IF(I1475=4,5,(IF(I1475=8,4,(IF(I1475=6,3,IF(I1475=5,2,1))))))))</f>
        <v>6</v>
      </c>
      <c r="K1475" s="26">
        <f t="shared" ref="K1475:K1538" si="255">IF(C1475="w-300250-DebtReduction1-1DC",1,IF(C1475="w-300250-DebtReduction1-1DC-Head2",13,IF(C1475="w-300250-DebtReduction1-2DC-CreditSolutions",12,IF(C1475="w-302252-DebtReduction1-1DC-CreditSolutions",11,IF(C1475="w-300250-DebtReduction1-2DC-BlueMeter",10,IF(C1475="w-302252-DebtReduction1-1DC",9,IF(C1475="w-302252-DebtReduction1-1DC-yellowarrow-blue",8,IF(C1475="w-300250-DebtReduction1-1DC-CreditSolutions",7,IF(C1475="w-302252-DebtReduction1-1DC-yellowarrow",6,IF(C1475="w-302252-DebtReduction1-1DC-yellowarrow-dark",5,IF(C1475="w-300250-DebtReduction1-1DC-Head3",4,IF(C1475="w-w-302252-DebtReduction1-1DC-white",3,IF(C1475="w-300250-DebtReduction1-1DC-BlueMeter",2,1)))))))))))))</f>
        <v>5</v>
      </c>
      <c r="L1475">
        <f t="shared" ref="L1475:L1538" si="256">IF(D1475=2,6,(IF(D1475=5,5,(IF(D1475=1,4,(IF(D1475=3,3,IF(D1475=4,2,1))))))))</f>
        <v>4</v>
      </c>
      <c r="M1475">
        <f t="shared" ref="M1475:M1538" si="257">IF(E1475=5,6,(IF(E1475=3,5,(IF(E1475=1,4,(IF(E1475=2,3,IF(E1475=4,2,1))))))))</f>
        <v>6</v>
      </c>
      <c r="N1475">
        <f t="shared" ref="N1475:N1538" si="258">IF(F1475="70001-90000",10,IF(F1475="10001-15000",9,IF(F1475="15001-20000",8,IF(F1475="20001-30000",7,IF(F1475="50001-70000",6,IF(F1475="90000-100000",5,IF(F1475="30001-50000",4,IF(F1475="7500-15000",3,IF(F1475="7500-10000",2,1)))))))))</f>
        <v>9</v>
      </c>
      <c r="O1475">
        <f t="shared" ref="O1475:O1538" si="259">IF(G1475="Advertise.com",5,(IF(G1475="AdKnowledge",4,(IF(G1475="yahoo",3,(IF(G1475="Call_Center",2,1)))))))</f>
        <v>3</v>
      </c>
      <c r="P1475">
        <f t="shared" ref="P1475:P1538" si="260">IF(B1475="Closed",8, IF(B1475 = "EP Confirmed", 7,IF(B1475="EP Received",6,IF(B1475="EP Sent",5,IF(B1475="Unable to contact - Bad Contact Information",4,IF(B1475="Contacted - Invalid Profile",3,IF(B1475="Contacted - Doesn't Qualify",2,1)))))))</f>
        <v>1</v>
      </c>
      <c r="Q1475">
        <f t="shared" ref="Q1475:Q1538" si="261">IF(H1475="https://callcenter.inadcoads.com/callcenter/signius/CallCenterDRI.html",5,IF(H1475="http://www.debtreductioninc.com/index8.html",4,IF(H1475="http://www.inadcoad.com/CallCenter/Signius/CallCenterDRI.html",3,IF(H1475="http://www.debtreductioninc.com/index11.html",2,1))))</f>
        <v>4</v>
      </c>
      <c r="R1475">
        <f t="shared" ref="R1475:R1538" si="262">SUM(J1475:Q1475)</f>
        <v>38</v>
      </c>
      <c r="S1475">
        <f t="shared" ref="S1475:S1538" si="263">R1475/60</f>
        <v>0.6333333333333333</v>
      </c>
    </row>
    <row r="1476" spans="1:19" ht="16">
      <c r="A1476" s="3">
        <v>40085.619976851849</v>
      </c>
      <c r="B1476" t="s">
        <v>5089</v>
      </c>
      <c r="C1476" t="s">
        <v>7054</v>
      </c>
      <c r="D1476">
        <v>2</v>
      </c>
      <c r="E1476">
        <v>4</v>
      </c>
      <c r="F1476" t="s">
        <v>4744</v>
      </c>
      <c r="G1476" t="s">
        <v>100</v>
      </c>
      <c r="H1476" t="s">
        <v>41</v>
      </c>
      <c r="I1476">
        <f t="shared" si="253"/>
        <v>9</v>
      </c>
      <c r="J1476">
        <f t="shared" si="254"/>
        <v>6</v>
      </c>
      <c r="K1476" s="26">
        <f t="shared" si="255"/>
        <v>8</v>
      </c>
      <c r="L1476">
        <f t="shared" si="256"/>
        <v>6</v>
      </c>
      <c r="M1476">
        <f t="shared" si="257"/>
        <v>2</v>
      </c>
      <c r="N1476">
        <f t="shared" si="258"/>
        <v>2</v>
      </c>
      <c r="O1476">
        <f t="shared" si="259"/>
        <v>1</v>
      </c>
      <c r="P1476">
        <f t="shared" si="260"/>
        <v>2</v>
      </c>
      <c r="Q1476">
        <f t="shared" si="261"/>
        <v>4</v>
      </c>
      <c r="R1476">
        <f t="shared" si="262"/>
        <v>31</v>
      </c>
      <c r="S1476">
        <f t="shared" si="263"/>
        <v>0.51666666666666672</v>
      </c>
    </row>
    <row r="1477" spans="1:19" ht="16">
      <c r="A1477" s="3">
        <v>39971.700679166664</v>
      </c>
      <c r="B1477" t="s">
        <v>13390</v>
      </c>
      <c r="C1477" t="s">
        <v>3444</v>
      </c>
      <c r="D1477" t="s">
        <v>30</v>
      </c>
      <c r="E1477" t="s">
        <v>30</v>
      </c>
      <c r="F1477" t="s">
        <v>4752</v>
      </c>
      <c r="G1477" t="s">
        <v>34</v>
      </c>
      <c r="H1477" s="4" t="s">
        <v>41</v>
      </c>
      <c r="I1477">
        <f t="shared" si="253"/>
        <v>6</v>
      </c>
      <c r="J1477">
        <f t="shared" si="254"/>
        <v>3</v>
      </c>
      <c r="K1477" s="26">
        <f t="shared" si="255"/>
        <v>1</v>
      </c>
      <c r="L1477">
        <f t="shared" si="256"/>
        <v>1</v>
      </c>
      <c r="M1477">
        <f t="shared" si="257"/>
        <v>1</v>
      </c>
      <c r="N1477">
        <f t="shared" si="258"/>
        <v>9</v>
      </c>
      <c r="O1477">
        <f t="shared" si="259"/>
        <v>3</v>
      </c>
      <c r="P1477">
        <f t="shared" si="260"/>
        <v>1</v>
      </c>
      <c r="Q1477">
        <f t="shared" si="261"/>
        <v>4</v>
      </c>
      <c r="R1477">
        <f t="shared" si="262"/>
        <v>23</v>
      </c>
      <c r="S1477">
        <f t="shared" si="263"/>
        <v>0.38333333333333336</v>
      </c>
    </row>
    <row r="1478" spans="1:19" ht="16">
      <c r="A1478" s="3">
        <v>40012.60596064815</v>
      </c>
      <c r="B1478" t="s">
        <v>26</v>
      </c>
      <c r="C1478" t="s">
        <v>7054</v>
      </c>
      <c r="D1478">
        <v>3</v>
      </c>
      <c r="E1478">
        <v>2</v>
      </c>
      <c r="F1478" t="s">
        <v>4744</v>
      </c>
      <c r="G1478" t="s">
        <v>100</v>
      </c>
      <c r="H1478" t="s">
        <v>41</v>
      </c>
      <c r="I1478">
        <f t="shared" si="253"/>
        <v>7</v>
      </c>
      <c r="J1478">
        <f t="shared" si="254"/>
        <v>1</v>
      </c>
      <c r="K1478" s="26">
        <f t="shared" si="255"/>
        <v>8</v>
      </c>
      <c r="L1478">
        <f t="shared" si="256"/>
        <v>3</v>
      </c>
      <c r="M1478">
        <f t="shared" si="257"/>
        <v>3</v>
      </c>
      <c r="N1478">
        <f t="shared" si="258"/>
        <v>2</v>
      </c>
      <c r="O1478">
        <f t="shared" si="259"/>
        <v>1</v>
      </c>
      <c r="P1478">
        <f t="shared" si="260"/>
        <v>4</v>
      </c>
      <c r="Q1478">
        <f t="shared" si="261"/>
        <v>4</v>
      </c>
      <c r="R1478">
        <f t="shared" si="262"/>
        <v>26</v>
      </c>
      <c r="S1478">
        <f t="shared" si="263"/>
        <v>0.43333333333333335</v>
      </c>
    </row>
    <row r="1479" spans="1:19" ht="16">
      <c r="A1479" s="3">
        <v>39964.7249590625</v>
      </c>
      <c r="B1479" t="s">
        <v>13390</v>
      </c>
      <c r="C1479" t="s">
        <v>3461</v>
      </c>
      <c r="D1479" t="s">
        <v>30</v>
      </c>
      <c r="E1479" t="s">
        <v>30</v>
      </c>
      <c r="F1479" t="s">
        <v>88</v>
      </c>
      <c r="G1479" t="s">
        <v>410</v>
      </c>
      <c r="H1479" t="s">
        <v>41</v>
      </c>
      <c r="I1479">
        <f t="shared" si="253"/>
        <v>5</v>
      </c>
      <c r="J1479">
        <f t="shared" si="254"/>
        <v>2</v>
      </c>
      <c r="K1479" s="26">
        <f t="shared" si="255"/>
        <v>11</v>
      </c>
      <c r="L1479">
        <f t="shared" si="256"/>
        <v>1</v>
      </c>
      <c r="M1479">
        <f t="shared" si="257"/>
        <v>1</v>
      </c>
      <c r="N1479">
        <f t="shared" si="258"/>
        <v>4</v>
      </c>
      <c r="O1479">
        <f t="shared" si="259"/>
        <v>1</v>
      </c>
      <c r="P1479">
        <f t="shared" si="260"/>
        <v>1</v>
      </c>
      <c r="Q1479">
        <f t="shared" si="261"/>
        <v>4</v>
      </c>
      <c r="R1479">
        <f t="shared" si="262"/>
        <v>25</v>
      </c>
      <c r="S1479">
        <f t="shared" si="263"/>
        <v>0.41666666666666669</v>
      </c>
    </row>
    <row r="1480" spans="1:19" ht="16">
      <c r="A1480" s="3">
        <v>40001.829953703702</v>
      </c>
      <c r="B1480" t="s">
        <v>26</v>
      </c>
      <c r="C1480" t="s">
        <v>7054</v>
      </c>
      <c r="D1480" t="s">
        <v>30</v>
      </c>
      <c r="E1480">
        <v>3</v>
      </c>
      <c r="F1480" t="s">
        <v>4744</v>
      </c>
      <c r="G1480" t="s">
        <v>100</v>
      </c>
      <c r="H1480" s="4" t="s">
        <v>41</v>
      </c>
      <c r="I1480">
        <f t="shared" si="253"/>
        <v>7</v>
      </c>
      <c r="J1480">
        <f t="shared" si="254"/>
        <v>1</v>
      </c>
      <c r="K1480" s="26">
        <f t="shared" si="255"/>
        <v>8</v>
      </c>
      <c r="L1480">
        <f t="shared" si="256"/>
        <v>1</v>
      </c>
      <c r="M1480">
        <f t="shared" si="257"/>
        <v>5</v>
      </c>
      <c r="N1480">
        <f t="shared" si="258"/>
        <v>2</v>
      </c>
      <c r="O1480">
        <f t="shared" si="259"/>
        <v>1</v>
      </c>
      <c r="P1480">
        <f t="shared" si="260"/>
        <v>4</v>
      </c>
      <c r="Q1480">
        <f t="shared" si="261"/>
        <v>4</v>
      </c>
      <c r="R1480">
        <f t="shared" si="262"/>
        <v>26</v>
      </c>
      <c r="S1480">
        <f t="shared" si="263"/>
        <v>0.43333333333333335</v>
      </c>
    </row>
    <row r="1481" spans="1:19" ht="16">
      <c r="A1481" s="3">
        <v>39950.825869247688</v>
      </c>
      <c r="B1481" t="s">
        <v>13390</v>
      </c>
      <c r="C1481" t="s">
        <v>3461</v>
      </c>
      <c r="D1481" t="s">
        <v>30</v>
      </c>
      <c r="E1481" t="s">
        <v>30</v>
      </c>
      <c r="F1481" t="s">
        <v>48</v>
      </c>
      <c r="G1481" t="s">
        <v>100</v>
      </c>
      <c r="H1481" t="s">
        <v>41</v>
      </c>
      <c r="I1481">
        <f t="shared" si="253"/>
        <v>5</v>
      </c>
      <c r="J1481">
        <f t="shared" si="254"/>
        <v>2</v>
      </c>
      <c r="K1481" s="26">
        <f t="shared" si="255"/>
        <v>11</v>
      </c>
      <c r="L1481">
        <f t="shared" si="256"/>
        <v>1</v>
      </c>
      <c r="M1481">
        <f t="shared" si="257"/>
        <v>1</v>
      </c>
      <c r="N1481">
        <f t="shared" si="258"/>
        <v>3</v>
      </c>
      <c r="O1481">
        <f t="shared" si="259"/>
        <v>1</v>
      </c>
      <c r="P1481">
        <f t="shared" si="260"/>
        <v>1</v>
      </c>
      <c r="Q1481">
        <f t="shared" si="261"/>
        <v>4</v>
      </c>
      <c r="R1481">
        <f t="shared" si="262"/>
        <v>24</v>
      </c>
      <c r="S1481">
        <f t="shared" si="263"/>
        <v>0.4</v>
      </c>
    </row>
    <row r="1482" spans="1:19" ht="16">
      <c r="A1482" s="3">
        <v>39955.944063425923</v>
      </c>
      <c r="B1482" t="s">
        <v>13390</v>
      </c>
      <c r="C1482" t="s">
        <v>3444</v>
      </c>
      <c r="D1482" t="s">
        <v>30</v>
      </c>
      <c r="E1482" t="s">
        <v>30</v>
      </c>
      <c r="F1482" t="s">
        <v>88</v>
      </c>
      <c r="G1482" t="s">
        <v>100</v>
      </c>
      <c r="H1482" t="s">
        <v>41</v>
      </c>
      <c r="I1482">
        <f t="shared" si="253"/>
        <v>5</v>
      </c>
      <c r="J1482">
        <f t="shared" si="254"/>
        <v>2</v>
      </c>
      <c r="K1482" s="26">
        <f t="shared" si="255"/>
        <v>1</v>
      </c>
      <c r="L1482">
        <f t="shared" si="256"/>
        <v>1</v>
      </c>
      <c r="M1482">
        <f t="shared" si="257"/>
        <v>1</v>
      </c>
      <c r="N1482">
        <f t="shared" si="258"/>
        <v>4</v>
      </c>
      <c r="O1482">
        <f t="shared" si="259"/>
        <v>1</v>
      </c>
      <c r="P1482">
        <f t="shared" si="260"/>
        <v>1</v>
      </c>
      <c r="Q1482">
        <f t="shared" si="261"/>
        <v>4</v>
      </c>
      <c r="R1482">
        <f t="shared" si="262"/>
        <v>15</v>
      </c>
      <c r="S1482">
        <f t="shared" si="263"/>
        <v>0.25</v>
      </c>
    </row>
    <row r="1483" spans="1:19" ht="16">
      <c r="A1483" s="3">
        <v>39910.414495023149</v>
      </c>
      <c r="B1483" t="s">
        <v>13390</v>
      </c>
      <c r="C1483" t="s">
        <v>111</v>
      </c>
      <c r="D1483" t="s">
        <v>30</v>
      </c>
      <c r="E1483" t="s">
        <v>30</v>
      </c>
      <c r="F1483" t="s">
        <v>88</v>
      </c>
      <c r="G1483" t="s">
        <v>410</v>
      </c>
      <c r="H1483" t="s">
        <v>41</v>
      </c>
      <c r="I1483">
        <f t="shared" si="253"/>
        <v>4</v>
      </c>
      <c r="J1483">
        <f t="shared" si="254"/>
        <v>5</v>
      </c>
      <c r="K1483" s="26">
        <f t="shared" si="255"/>
        <v>13</v>
      </c>
      <c r="L1483">
        <f t="shared" si="256"/>
        <v>1</v>
      </c>
      <c r="M1483">
        <f t="shared" si="257"/>
        <v>1</v>
      </c>
      <c r="N1483">
        <f t="shared" si="258"/>
        <v>4</v>
      </c>
      <c r="O1483">
        <f t="shared" si="259"/>
        <v>1</v>
      </c>
      <c r="P1483">
        <f t="shared" si="260"/>
        <v>1</v>
      </c>
      <c r="Q1483">
        <f t="shared" si="261"/>
        <v>4</v>
      </c>
      <c r="R1483">
        <f t="shared" si="262"/>
        <v>30</v>
      </c>
      <c r="S1483">
        <f t="shared" si="263"/>
        <v>0.5</v>
      </c>
    </row>
    <row r="1484" spans="1:19" ht="16">
      <c r="A1484" s="3">
        <v>40079.930650312497</v>
      </c>
      <c r="B1484" t="s">
        <v>13390</v>
      </c>
      <c r="C1484" t="s">
        <v>7054</v>
      </c>
      <c r="D1484">
        <v>1</v>
      </c>
      <c r="E1484">
        <v>3</v>
      </c>
      <c r="F1484" t="s">
        <v>134</v>
      </c>
      <c r="G1484" t="s">
        <v>100</v>
      </c>
      <c r="H1484" t="s">
        <v>41</v>
      </c>
      <c r="I1484">
        <f t="shared" si="253"/>
        <v>9</v>
      </c>
      <c r="J1484">
        <f t="shared" si="254"/>
        <v>6</v>
      </c>
      <c r="K1484" s="26">
        <f t="shared" si="255"/>
        <v>8</v>
      </c>
      <c r="L1484">
        <f t="shared" si="256"/>
        <v>4</v>
      </c>
      <c r="M1484">
        <f t="shared" si="257"/>
        <v>5</v>
      </c>
      <c r="N1484">
        <f t="shared" si="258"/>
        <v>8</v>
      </c>
      <c r="O1484">
        <f t="shared" si="259"/>
        <v>1</v>
      </c>
      <c r="P1484">
        <f t="shared" si="260"/>
        <v>1</v>
      </c>
      <c r="Q1484">
        <f t="shared" si="261"/>
        <v>4</v>
      </c>
      <c r="R1484">
        <f t="shared" si="262"/>
        <v>37</v>
      </c>
      <c r="S1484">
        <f t="shared" si="263"/>
        <v>0.6166666666666667</v>
      </c>
    </row>
    <row r="1485" spans="1:19" ht="16">
      <c r="A1485" s="3">
        <v>39911</v>
      </c>
      <c r="B1485" t="s">
        <v>59</v>
      </c>
      <c r="C1485" t="s">
        <v>142</v>
      </c>
      <c r="D1485" t="s">
        <v>30</v>
      </c>
      <c r="E1485" t="s">
        <v>30</v>
      </c>
      <c r="F1485" t="s">
        <v>88</v>
      </c>
      <c r="G1485" t="s">
        <v>410</v>
      </c>
      <c r="H1485" t="s">
        <v>41</v>
      </c>
      <c r="I1485">
        <f t="shared" si="253"/>
        <v>4</v>
      </c>
      <c r="J1485">
        <f t="shared" si="254"/>
        <v>5</v>
      </c>
      <c r="K1485" s="26">
        <f t="shared" si="255"/>
        <v>12</v>
      </c>
      <c r="L1485">
        <f t="shared" si="256"/>
        <v>1</v>
      </c>
      <c r="M1485">
        <f t="shared" si="257"/>
        <v>1</v>
      </c>
      <c r="N1485">
        <f t="shared" si="258"/>
        <v>4</v>
      </c>
      <c r="O1485">
        <f t="shared" si="259"/>
        <v>1</v>
      </c>
      <c r="P1485">
        <f t="shared" si="260"/>
        <v>8</v>
      </c>
      <c r="Q1485">
        <f t="shared" si="261"/>
        <v>4</v>
      </c>
      <c r="R1485">
        <f t="shared" si="262"/>
        <v>36</v>
      </c>
      <c r="S1485">
        <f t="shared" si="263"/>
        <v>0.6</v>
      </c>
    </row>
    <row r="1486" spans="1:19" ht="16">
      <c r="A1486" s="3">
        <v>40034.021060914354</v>
      </c>
      <c r="B1486" t="s">
        <v>13390</v>
      </c>
      <c r="C1486" t="s">
        <v>3444</v>
      </c>
      <c r="D1486">
        <v>3</v>
      </c>
      <c r="E1486">
        <v>4</v>
      </c>
      <c r="F1486" t="s">
        <v>88</v>
      </c>
      <c r="G1486" t="s">
        <v>34</v>
      </c>
      <c r="H1486" s="4" t="s">
        <v>41</v>
      </c>
      <c r="I1486">
        <f t="shared" si="253"/>
        <v>8</v>
      </c>
      <c r="J1486">
        <f t="shared" si="254"/>
        <v>4</v>
      </c>
      <c r="K1486" s="26">
        <f t="shared" si="255"/>
        <v>1</v>
      </c>
      <c r="L1486">
        <f t="shared" si="256"/>
        <v>3</v>
      </c>
      <c r="M1486">
        <f t="shared" si="257"/>
        <v>2</v>
      </c>
      <c r="N1486">
        <f t="shared" si="258"/>
        <v>4</v>
      </c>
      <c r="O1486">
        <f t="shared" si="259"/>
        <v>3</v>
      </c>
      <c r="P1486">
        <f t="shared" si="260"/>
        <v>1</v>
      </c>
      <c r="Q1486">
        <f t="shared" si="261"/>
        <v>4</v>
      </c>
      <c r="R1486">
        <f t="shared" si="262"/>
        <v>22</v>
      </c>
      <c r="S1486">
        <f t="shared" si="263"/>
        <v>0.36666666666666664</v>
      </c>
    </row>
    <row r="1487" spans="1:19" ht="16">
      <c r="A1487" s="3">
        <v>39924.423587962963</v>
      </c>
      <c r="B1487" t="s">
        <v>743</v>
      </c>
      <c r="C1487" t="s">
        <v>46</v>
      </c>
      <c r="D1487" t="s">
        <v>30</v>
      </c>
      <c r="E1487" t="s">
        <v>30</v>
      </c>
      <c r="F1487" t="s">
        <v>191</v>
      </c>
      <c r="G1487" t="s">
        <v>100</v>
      </c>
      <c r="H1487" t="s">
        <v>41</v>
      </c>
      <c r="I1487">
        <f t="shared" si="253"/>
        <v>4</v>
      </c>
      <c r="J1487">
        <f t="shared" si="254"/>
        <v>5</v>
      </c>
      <c r="K1487" s="26">
        <f t="shared" si="255"/>
        <v>1</v>
      </c>
      <c r="L1487">
        <f t="shared" si="256"/>
        <v>1</v>
      </c>
      <c r="M1487">
        <f t="shared" si="257"/>
        <v>1</v>
      </c>
      <c r="N1487">
        <f t="shared" si="258"/>
        <v>7</v>
      </c>
      <c r="O1487">
        <f t="shared" si="259"/>
        <v>1</v>
      </c>
      <c r="P1487">
        <f t="shared" si="260"/>
        <v>3</v>
      </c>
      <c r="Q1487">
        <f t="shared" si="261"/>
        <v>4</v>
      </c>
      <c r="R1487">
        <f t="shared" si="262"/>
        <v>23</v>
      </c>
      <c r="S1487">
        <f t="shared" si="263"/>
        <v>0.38333333333333336</v>
      </c>
    </row>
    <row r="1488" spans="1:19" ht="16">
      <c r="A1488" s="3">
        <v>39915.463728159724</v>
      </c>
      <c r="B1488" t="s">
        <v>13390</v>
      </c>
      <c r="C1488" t="s">
        <v>246</v>
      </c>
      <c r="D1488" t="s">
        <v>30</v>
      </c>
      <c r="E1488" t="s">
        <v>30</v>
      </c>
      <c r="F1488" t="s">
        <v>191</v>
      </c>
      <c r="G1488" t="s">
        <v>100</v>
      </c>
      <c r="H1488" t="s">
        <v>41</v>
      </c>
      <c r="I1488">
        <f t="shared" si="253"/>
        <v>4</v>
      </c>
      <c r="J1488">
        <f t="shared" si="254"/>
        <v>5</v>
      </c>
      <c r="K1488" s="26">
        <f t="shared" si="255"/>
        <v>4</v>
      </c>
      <c r="L1488">
        <f t="shared" si="256"/>
        <v>1</v>
      </c>
      <c r="M1488">
        <f t="shared" si="257"/>
        <v>1</v>
      </c>
      <c r="N1488">
        <f t="shared" si="258"/>
        <v>7</v>
      </c>
      <c r="O1488">
        <f t="shared" si="259"/>
        <v>1</v>
      </c>
      <c r="P1488">
        <f t="shared" si="260"/>
        <v>1</v>
      </c>
      <c r="Q1488">
        <f t="shared" si="261"/>
        <v>4</v>
      </c>
      <c r="R1488">
        <f t="shared" si="262"/>
        <v>24</v>
      </c>
      <c r="S1488">
        <f t="shared" si="263"/>
        <v>0.4</v>
      </c>
    </row>
    <row r="1489" spans="1:19" ht="16">
      <c r="A1489" s="3">
        <v>40021.771734259259</v>
      </c>
      <c r="B1489" t="s">
        <v>13390</v>
      </c>
      <c r="C1489" t="s">
        <v>3461</v>
      </c>
      <c r="D1489">
        <v>5</v>
      </c>
      <c r="E1489">
        <v>4</v>
      </c>
      <c r="F1489" t="s">
        <v>33</v>
      </c>
      <c r="G1489" t="s">
        <v>410</v>
      </c>
      <c r="H1489" t="s">
        <v>5156</v>
      </c>
      <c r="I1489">
        <f t="shared" si="253"/>
        <v>7</v>
      </c>
      <c r="J1489">
        <f t="shared" si="254"/>
        <v>1</v>
      </c>
      <c r="K1489" s="26">
        <f t="shared" si="255"/>
        <v>11</v>
      </c>
      <c r="L1489">
        <f t="shared" si="256"/>
        <v>5</v>
      </c>
      <c r="M1489">
        <f t="shared" si="257"/>
        <v>2</v>
      </c>
      <c r="N1489">
        <f t="shared" si="258"/>
        <v>1</v>
      </c>
      <c r="O1489">
        <f t="shared" si="259"/>
        <v>1</v>
      </c>
      <c r="P1489">
        <f t="shared" si="260"/>
        <v>1</v>
      </c>
      <c r="Q1489">
        <f t="shared" si="261"/>
        <v>1</v>
      </c>
      <c r="R1489">
        <f t="shared" si="262"/>
        <v>23</v>
      </c>
      <c r="S1489">
        <f t="shared" si="263"/>
        <v>0.38333333333333336</v>
      </c>
    </row>
    <row r="1490" spans="1:19" ht="16">
      <c r="A1490" s="3">
        <v>39930.92895436343</v>
      </c>
      <c r="B1490" t="s">
        <v>13390</v>
      </c>
      <c r="C1490" t="s">
        <v>27</v>
      </c>
      <c r="D1490" t="s">
        <v>30</v>
      </c>
      <c r="E1490" t="s">
        <v>30</v>
      </c>
      <c r="F1490" t="s">
        <v>191</v>
      </c>
      <c r="G1490" t="s">
        <v>34</v>
      </c>
      <c r="H1490" s="4" t="s">
        <v>41</v>
      </c>
      <c r="I1490">
        <f t="shared" si="253"/>
        <v>4</v>
      </c>
      <c r="J1490">
        <f t="shared" si="254"/>
        <v>5</v>
      </c>
      <c r="K1490" s="26">
        <f t="shared" si="255"/>
        <v>2</v>
      </c>
      <c r="L1490">
        <f t="shared" si="256"/>
        <v>1</v>
      </c>
      <c r="M1490">
        <f t="shared" si="257"/>
        <v>1</v>
      </c>
      <c r="N1490">
        <f t="shared" si="258"/>
        <v>7</v>
      </c>
      <c r="O1490">
        <f t="shared" si="259"/>
        <v>3</v>
      </c>
      <c r="P1490">
        <f t="shared" si="260"/>
        <v>1</v>
      </c>
      <c r="Q1490">
        <f t="shared" si="261"/>
        <v>4</v>
      </c>
      <c r="R1490">
        <f t="shared" si="262"/>
        <v>24</v>
      </c>
      <c r="S1490">
        <f t="shared" si="263"/>
        <v>0.4</v>
      </c>
    </row>
    <row r="1491" spans="1:19" ht="16">
      <c r="A1491" s="3">
        <v>40040.350414664354</v>
      </c>
      <c r="B1491" t="s">
        <v>13390</v>
      </c>
      <c r="C1491" t="s">
        <v>3461</v>
      </c>
      <c r="D1491">
        <v>5</v>
      </c>
      <c r="E1491">
        <v>5</v>
      </c>
      <c r="F1491" t="s">
        <v>4752</v>
      </c>
      <c r="G1491" t="s">
        <v>410</v>
      </c>
      <c r="H1491" t="s">
        <v>41</v>
      </c>
      <c r="I1491">
        <f t="shared" si="253"/>
        <v>8</v>
      </c>
      <c r="J1491">
        <f t="shared" si="254"/>
        <v>4</v>
      </c>
      <c r="K1491" s="26">
        <f t="shared" si="255"/>
        <v>11</v>
      </c>
      <c r="L1491">
        <f t="shared" si="256"/>
        <v>5</v>
      </c>
      <c r="M1491">
        <f t="shared" si="257"/>
        <v>6</v>
      </c>
      <c r="N1491">
        <f t="shared" si="258"/>
        <v>9</v>
      </c>
      <c r="O1491">
        <f t="shared" si="259"/>
        <v>1</v>
      </c>
      <c r="P1491">
        <f t="shared" si="260"/>
        <v>1</v>
      </c>
      <c r="Q1491">
        <f t="shared" si="261"/>
        <v>4</v>
      </c>
      <c r="R1491">
        <f t="shared" si="262"/>
        <v>41</v>
      </c>
      <c r="S1491">
        <f t="shared" si="263"/>
        <v>0.68333333333333335</v>
      </c>
    </row>
    <row r="1492" spans="1:19" ht="16">
      <c r="A1492" s="3">
        <v>39983.997534722221</v>
      </c>
      <c r="B1492" t="s">
        <v>26</v>
      </c>
      <c r="C1492" t="s">
        <v>7054</v>
      </c>
      <c r="D1492" t="s">
        <v>30</v>
      </c>
      <c r="E1492" t="s">
        <v>30</v>
      </c>
      <c r="F1492" t="s">
        <v>4744</v>
      </c>
      <c r="G1492" t="s">
        <v>34</v>
      </c>
      <c r="H1492" s="4" t="s">
        <v>41</v>
      </c>
      <c r="I1492">
        <f t="shared" si="253"/>
        <v>6</v>
      </c>
      <c r="J1492">
        <f t="shared" si="254"/>
        <v>3</v>
      </c>
      <c r="K1492" s="26">
        <f t="shared" si="255"/>
        <v>8</v>
      </c>
      <c r="L1492">
        <f t="shared" si="256"/>
        <v>1</v>
      </c>
      <c r="M1492">
        <f t="shared" si="257"/>
        <v>1</v>
      </c>
      <c r="N1492">
        <f t="shared" si="258"/>
        <v>2</v>
      </c>
      <c r="O1492">
        <f t="shared" si="259"/>
        <v>3</v>
      </c>
      <c r="P1492">
        <f t="shared" si="260"/>
        <v>4</v>
      </c>
      <c r="Q1492">
        <f t="shared" si="261"/>
        <v>4</v>
      </c>
      <c r="R1492">
        <f t="shared" si="262"/>
        <v>26</v>
      </c>
      <c r="S1492">
        <f t="shared" si="263"/>
        <v>0.43333333333333335</v>
      </c>
    </row>
    <row r="1493" spans="1:19" ht="16">
      <c r="A1493" s="3">
        <v>40055.832432754629</v>
      </c>
      <c r="B1493" t="s">
        <v>13390</v>
      </c>
      <c r="C1493" t="s">
        <v>7054</v>
      </c>
      <c r="D1493">
        <v>1</v>
      </c>
      <c r="E1493">
        <v>5</v>
      </c>
      <c r="F1493" t="s">
        <v>155</v>
      </c>
      <c r="G1493" t="s">
        <v>34</v>
      </c>
      <c r="H1493" s="4" t="s">
        <v>41</v>
      </c>
      <c r="I1493">
        <f t="shared" si="253"/>
        <v>8</v>
      </c>
      <c r="J1493">
        <f t="shared" si="254"/>
        <v>4</v>
      </c>
      <c r="K1493" s="26">
        <f t="shared" si="255"/>
        <v>8</v>
      </c>
      <c r="L1493">
        <f t="shared" si="256"/>
        <v>4</v>
      </c>
      <c r="M1493">
        <f t="shared" si="257"/>
        <v>6</v>
      </c>
      <c r="N1493">
        <f t="shared" si="258"/>
        <v>5</v>
      </c>
      <c r="O1493">
        <f t="shared" si="259"/>
        <v>3</v>
      </c>
      <c r="P1493">
        <f t="shared" si="260"/>
        <v>1</v>
      </c>
      <c r="Q1493">
        <f t="shared" si="261"/>
        <v>4</v>
      </c>
      <c r="R1493">
        <f t="shared" si="262"/>
        <v>35</v>
      </c>
      <c r="S1493">
        <f t="shared" si="263"/>
        <v>0.58333333333333337</v>
      </c>
    </row>
    <row r="1494" spans="1:19" ht="16">
      <c r="A1494" s="3">
        <v>40074</v>
      </c>
      <c r="B1494" t="s">
        <v>67</v>
      </c>
      <c r="C1494" t="s">
        <v>3444</v>
      </c>
      <c r="D1494">
        <v>5</v>
      </c>
      <c r="E1494">
        <v>5</v>
      </c>
      <c r="F1494" t="s">
        <v>4744</v>
      </c>
      <c r="G1494" t="s">
        <v>34</v>
      </c>
      <c r="H1494" s="4" t="s">
        <v>41</v>
      </c>
      <c r="I1494">
        <f t="shared" si="253"/>
        <v>9</v>
      </c>
      <c r="J1494">
        <f t="shared" si="254"/>
        <v>6</v>
      </c>
      <c r="K1494" s="26">
        <f t="shared" si="255"/>
        <v>1</v>
      </c>
      <c r="L1494">
        <f t="shared" si="256"/>
        <v>5</v>
      </c>
      <c r="M1494">
        <f t="shared" si="257"/>
        <v>6</v>
      </c>
      <c r="N1494">
        <f t="shared" si="258"/>
        <v>2</v>
      </c>
      <c r="O1494">
        <f t="shared" si="259"/>
        <v>3</v>
      </c>
      <c r="P1494">
        <f t="shared" si="260"/>
        <v>7</v>
      </c>
      <c r="Q1494">
        <f t="shared" si="261"/>
        <v>4</v>
      </c>
      <c r="R1494">
        <f t="shared" si="262"/>
        <v>34</v>
      </c>
      <c r="S1494">
        <f t="shared" si="263"/>
        <v>0.56666666666666665</v>
      </c>
    </row>
    <row r="1495" spans="1:19" ht="16">
      <c r="A1495" s="3">
        <v>39916.07685853009</v>
      </c>
      <c r="B1495" t="s">
        <v>13390</v>
      </c>
      <c r="C1495" t="s">
        <v>27</v>
      </c>
      <c r="D1495" t="s">
        <v>30</v>
      </c>
      <c r="E1495" t="s">
        <v>30</v>
      </c>
      <c r="F1495" t="s">
        <v>191</v>
      </c>
      <c r="G1495" t="s">
        <v>34</v>
      </c>
      <c r="H1495" s="4" t="s">
        <v>41</v>
      </c>
      <c r="I1495">
        <f t="shared" si="253"/>
        <v>4</v>
      </c>
      <c r="J1495">
        <f t="shared" si="254"/>
        <v>5</v>
      </c>
      <c r="K1495" s="26">
        <f t="shared" si="255"/>
        <v>2</v>
      </c>
      <c r="L1495">
        <f t="shared" si="256"/>
        <v>1</v>
      </c>
      <c r="M1495">
        <f t="shared" si="257"/>
        <v>1</v>
      </c>
      <c r="N1495">
        <f t="shared" si="258"/>
        <v>7</v>
      </c>
      <c r="O1495">
        <f t="shared" si="259"/>
        <v>3</v>
      </c>
      <c r="P1495">
        <f t="shared" si="260"/>
        <v>1</v>
      </c>
      <c r="Q1495">
        <f t="shared" si="261"/>
        <v>4</v>
      </c>
      <c r="R1495">
        <f t="shared" si="262"/>
        <v>24</v>
      </c>
      <c r="S1495">
        <f t="shared" si="263"/>
        <v>0.4</v>
      </c>
    </row>
    <row r="1496" spans="1:19" ht="16">
      <c r="A1496" s="3">
        <v>40065.572685185187</v>
      </c>
      <c r="B1496" t="s">
        <v>5089</v>
      </c>
      <c r="C1496" t="s">
        <v>7957</v>
      </c>
      <c r="D1496">
        <v>5</v>
      </c>
      <c r="E1496">
        <v>5</v>
      </c>
      <c r="F1496" t="s">
        <v>4744</v>
      </c>
      <c r="G1496" t="s">
        <v>34</v>
      </c>
      <c r="H1496" s="4" t="s">
        <v>41</v>
      </c>
      <c r="I1496">
        <f t="shared" si="253"/>
        <v>9</v>
      </c>
      <c r="J1496">
        <f t="shared" si="254"/>
        <v>6</v>
      </c>
      <c r="K1496" s="26">
        <f t="shared" si="255"/>
        <v>5</v>
      </c>
      <c r="L1496">
        <f t="shared" si="256"/>
        <v>5</v>
      </c>
      <c r="M1496">
        <f t="shared" si="257"/>
        <v>6</v>
      </c>
      <c r="N1496">
        <f t="shared" si="258"/>
        <v>2</v>
      </c>
      <c r="O1496">
        <f t="shared" si="259"/>
        <v>3</v>
      </c>
      <c r="P1496">
        <f t="shared" si="260"/>
        <v>2</v>
      </c>
      <c r="Q1496">
        <f t="shared" si="261"/>
        <v>4</v>
      </c>
      <c r="R1496">
        <f t="shared" si="262"/>
        <v>33</v>
      </c>
      <c r="S1496">
        <f t="shared" si="263"/>
        <v>0.55000000000000004</v>
      </c>
    </row>
    <row r="1497" spans="1:19" ht="16">
      <c r="A1497" s="3">
        <v>39934.621739201386</v>
      </c>
      <c r="B1497" t="s">
        <v>13390</v>
      </c>
      <c r="C1497" t="s">
        <v>68</v>
      </c>
      <c r="D1497" t="s">
        <v>30</v>
      </c>
      <c r="E1497" t="s">
        <v>30</v>
      </c>
      <c r="F1497" t="s">
        <v>48</v>
      </c>
      <c r="G1497" t="s">
        <v>100</v>
      </c>
      <c r="H1497" t="s">
        <v>41</v>
      </c>
      <c r="I1497">
        <f t="shared" si="253"/>
        <v>5</v>
      </c>
      <c r="J1497">
        <f t="shared" si="254"/>
        <v>2</v>
      </c>
      <c r="K1497" s="26">
        <f t="shared" si="255"/>
        <v>10</v>
      </c>
      <c r="L1497">
        <f t="shared" si="256"/>
        <v>1</v>
      </c>
      <c r="M1497">
        <f t="shared" si="257"/>
        <v>1</v>
      </c>
      <c r="N1497">
        <f t="shared" si="258"/>
        <v>3</v>
      </c>
      <c r="O1497">
        <f t="shared" si="259"/>
        <v>1</v>
      </c>
      <c r="P1497">
        <f t="shared" si="260"/>
        <v>1</v>
      </c>
      <c r="Q1497">
        <f t="shared" si="261"/>
        <v>4</v>
      </c>
      <c r="R1497">
        <f t="shared" si="262"/>
        <v>23</v>
      </c>
      <c r="S1497">
        <f t="shared" si="263"/>
        <v>0.38333333333333336</v>
      </c>
    </row>
    <row r="1498" spans="1:19" ht="16">
      <c r="A1498" s="3">
        <v>39908.757740127316</v>
      </c>
      <c r="B1498" t="s">
        <v>13390</v>
      </c>
      <c r="C1498" t="s">
        <v>68</v>
      </c>
      <c r="D1498" t="s">
        <v>30</v>
      </c>
      <c r="E1498" t="s">
        <v>30</v>
      </c>
      <c r="F1498" t="s">
        <v>191</v>
      </c>
      <c r="G1498" t="s">
        <v>34</v>
      </c>
      <c r="H1498" s="4" t="s">
        <v>41</v>
      </c>
      <c r="I1498">
        <f t="shared" si="253"/>
        <v>4</v>
      </c>
      <c r="J1498">
        <f t="shared" si="254"/>
        <v>5</v>
      </c>
      <c r="K1498" s="26">
        <f t="shared" si="255"/>
        <v>10</v>
      </c>
      <c r="L1498">
        <f t="shared" si="256"/>
        <v>1</v>
      </c>
      <c r="M1498">
        <f t="shared" si="257"/>
        <v>1</v>
      </c>
      <c r="N1498">
        <f t="shared" si="258"/>
        <v>7</v>
      </c>
      <c r="O1498">
        <f t="shared" si="259"/>
        <v>3</v>
      </c>
      <c r="P1498">
        <f t="shared" si="260"/>
        <v>1</v>
      </c>
      <c r="Q1498">
        <f t="shared" si="261"/>
        <v>4</v>
      </c>
      <c r="R1498">
        <f t="shared" si="262"/>
        <v>32</v>
      </c>
      <c r="S1498">
        <f t="shared" si="263"/>
        <v>0.53333333333333333</v>
      </c>
    </row>
    <row r="1499" spans="1:19" ht="16">
      <c r="A1499" s="3">
        <v>39944.924845868052</v>
      </c>
      <c r="B1499" t="s">
        <v>13390</v>
      </c>
      <c r="C1499" t="s">
        <v>3444</v>
      </c>
      <c r="D1499" t="s">
        <v>30</v>
      </c>
      <c r="E1499" t="s">
        <v>30</v>
      </c>
      <c r="F1499" t="s">
        <v>48</v>
      </c>
      <c r="G1499" t="s">
        <v>100</v>
      </c>
      <c r="H1499" t="s">
        <v>41</v>
      </c>
      <c r="I1499">
        <f t="shared" si="253"/>
        <v>5</v>
      </c>
      <c r="J1499">
        <f t="shared" si="254"/>
        <v>2</v>
      </c>
      <c r="K1499" s="26">
        <f t="shared" si="255"/>
        <v>1</v>
      </c>
      <c r="L1499">
        <f t="shared" si="256"/>
        <v>1</v>
      </c>
      <c r="M1499">
        <f t="shared" si="257"/>
        <v>1</v>
      </c>
      <c r="N1499">
        <f t="shared" si="258"/>
        <v>3</v>
      </c>
      <c r="O1499">
        <f t="shared" si="259"/>
        <v>1</v>
      </c>
      <c r="P1499">
        <f t="shared" si="260"/>
        <v>1</v>
      </c>
      <c r="Q1499">
        <f t="shared" si="261"/>
        <v>4</v>
      </c>
      <c r="R1499">
        <f t="shared" si="262"/>
        <v>14</v>
      </c>
      <c r="S1499">
        <f t="shared" si="263"/>
        <v>0.23333333333333334</v>
      </c>
    </row>
    <row r="1500" spans="1:19" ht="16">
      <c r="A1500" s="3">
        <v>39982.899635381946</v>
      </c>
      <c r="B1500" t="s">
        <v>13390</v>
      </c>
      <c r="C1500" t="s">
        <v>3461</v>
      </c>
      <c r="D1500" t="s">
        <v>30</v>
      </c>
      <c r="E1500" t="s">
        <v>30</v>
      </c>
      <c r="F1500" t="s">
        <v>4752</v>
      </c>
      <c r="G1500" t="s">
        <v>34</v>
      </c>
      <c r="H1500" s="4" t="s">
        <v>41</v>
      </c>
      <c r="I1500">
        <f t="shared" si="253"/>
        <v>6</v>
      </c>
      <c r="J1500">
        <f t="shared" si="254"/>
        <v>3</v>
      </c>
      <c r="K1500" s="26">
        <f t="shared" si="255"/>
        <v>11</v>
      </c>
      <c r="L1500">
        <f t="shared" si="256"/>
        <v>1</v>
      </c>
      <c r="M1500">
        <f t="shared" si="257"/>
        <v>1</v>
      </c>
      <c r="N1500">
        <f t="shared" si="258"/>
        <v>9</v>
      </c>
      <c r="O1500">
        <f t="shared" si="259"/>
        <v>3</v>
      </c>
      <c r="P1500">
        <f t="shared" si="260"/>
        <v>1</v>
      </c>
      <c r="Q1500">
        <f t="shared" si="261"/>
        <v>4</v>
      </c>
      <c r="R1500">
        <f t="shared" si="262"/>
        <v>33</v>
      </c>
      <c r="S1500">
        <f t="shared" si="263"/>
        <v>0.55000000000000004</v>
      </c>
    </row>
    <row r="1501" spans="1:19" ht="16">
      <c r="A1501" s="3">
        <v>39961.757202314817</v>
      </c>
      <c r="B1501" t="s">
        <v>13390</v>
      </c>
      <c r="C1501" t="s">
        <v>3444</v>
      </c>
      <c r="D1501" t="s">
        <v>30</v>
      </c>
      <c r="E1501" t="s">
        <v>30</v>
      </c>
      <c r="F1501" t="s">
        <v>191</v>
      </c>
      <c r="G1501" t="s">
        <v>34</v>
      </c>
      <c r="H1501" s="4" t="s">
        <v>41</v>
      </c>
      <c r="I1501">
        <f t="shared" si="253"/>
        <v>5</v>
      </c>
      <c r="J1501">
        <f t="shared" si="254"/>
        <v>2</v>
      </c>
      <c r="K1501" s="26">
        <f t="shared" si="255"/>
        <v>1</v>
      </c>
      <c r="L1501">
        <f t="shared" si="256"/>
        <v>1</v>
      </c>
      <c r="M1501">
        <f t="shared" si="257"/>
        <v>1</v>
      </c>
      <c r="N1501">
        <f t="shared" si="258"/>
        <v>7</v>
      </c>
      <c r="O1501">
        <f t="shared" si="259"/>
        <v>3</v>
      </c>
      <c r="P1501">
        <f t="shared" si="260"/>
        <v>1</v>
      </c>
      <c r="Q1501">
        <f t="shared" si="261"/>
        <v>4</v>
      </c>
      <c r="R1501">
        <f t="shared" si="262"/>
        <v>20</v>
      </c>
      <c r="S1501">
        <f t="shared" si="263"/>
        <v>0.33333333333333331</v>
      </c>
    </row>
    <row r="1502" spans="1:19" ht="16">
      <c r="A1502" s="3">
        <v>40022</v>
      </c>
      <c r="B1502" t="s">
        <v>59</v>
      </c>
      <c r="C1502" t="s">
        <v>3444</v>
      </c>
      <c r="D1502">
        <v>1</v>
      </c>
      <c r="E1502">
        <v>5</v>
      </c>
      <c r="F1502" t="s">
        <v>4752</v>
      </c>
      <c r="G1502" t="s">
        <v>410</v>
      </c>
      <c r="H1502" t="s">
        <v>5206</v>
      </c>
      <c r="I1502">
        <f t="shared" si="253"/>
        <v>7</v>
      </c>
      <c r="J1502">
        <f t="shared" si="254"/>
        <v>1</v>
      </c>
      <c r="K1502" s="26">
        <f t="shared" si="255"/>
        <v>1</v>
      </c>
      <c r="L1502">
        <f t="shared" si="256"/>
        <v>4</v>
      </c>
      <c r="M1502">
        <f t="shared" si="257"/>
        <v>6</v>
      </c>
      <c r="N1502">
        <f t="shared" si="258"/>
        <v>9</v>
      </c>
      <c r="O1502">
        <f t="shared" si="259"/>
        <v>1</v>
      </c>
      <c r="P1502">
        <f t="shared" si="260"/>
        <v>8</v>
      </c>
      <c r="Q1502">
        <f t="shared" si="261"/>
        <v>2</v>
      </c>
      <c r="R1502">
        <f t="shared" si="262"/>
        <v>32</v>
      </c>
      <c r="S1502">
        <f t="shared" si="263"/>
        <v>0.53333333333333333</v>
      </c>
    </row>
    <row r="1503" spans="1:19" ht="16">
      <c r="A1503" s="3">
        <v>40058.652354976854</v>
      </c>
      <c r="B1503" t="s">
        <v>13390</v>
      </c>
      <c r="C1503" t="s">
        <v>3461</v>
      </c>
      <c r="D1503">
        <v>2</v>
      </c>
      <c r="E1503">
        <v>3</v>
      </c>
      <c r="F1503" t="s">
        <v>191</v>
      </c>
      <c r="G1503" t="s">
        <v>34</v>
      </c>
      <c r="H1503" s="4" t="s">
        <v>41</v>
      </c>
      <c r="I1503">
        <f t="shared" si="253"/>
        <v>9</v>
      </c>
      <c r="J1503">
        <f t="shared" si="254"/>
        <v>6</v>
      </c>
      <c r="K1503" s="26">
        <f t="shared" si="255"/>
        <v>11</v>
      </c>
      <c r="L1503">
        <f t="shared" si="256"/>
        <v>6</v>
      </c>
      <c r="M1503">
        <f t="shared" si="257"/>
        <v>5</v>
      </c>
      <c r="N1503">
        <f t="shared" si="258"/>
        <v>7</v>
      </c>
      <c r="O1503">
        <f t="shared" si="259"/>
        <v>3</v>
      </c>
      <c r="P1503">
        <f t="shared" si="260"/>
        <v>1</v>
      </c>
      <c r="Q1503">
        <f t="shared" si="261"/>
        <v>4</v>
      </c>
      <c r="R1503">
        <f t="shared" si="262"/>
        <v>43</v>
      </c>
      <c r="S1503">
        <f t="shared" si="263"/>
        <v>0.71666666666666667</v>
      </c>
    </row>
    <row r="1504" spans="1:19" ht="16">
      <c r="A1504" s="3">
        <v>40024.454892210648</v>
      </c>
      <c r="B1504" t="s">
        <v>13390</v>
      </c>
      <c r="C1504" t="s">
        <v>3444</v>
      </c>
      <c r="D1504">
        <v>5</v>
      </c>
      <c r="E1504">
        <v>5</v>
      </c>
      <c r="F1504" t="s">
        <v>88</v>
      </c>
      <c r="G1504" t="s">
        <v>100</v>
      </c>
      <c r="H1504" t="s">
        <v>41</v>
      </c>
      <c r="I1504">
        <f t="shared" si="253"/>
        <v>7</v>
      </c>
      <c r="J1504">
        <f t="shared" si="254"/>
        <v>1</v>
      </c>
      <c r="K1504" s="26">
        <f t="shared" si="255"/>
        <v>1</v>
      </c>
      <c r="L1504">
        <f t="shared" si="256"/>
        <v>5</v>
      </c>
      <c r="M1504">
        <f t="shared" si="257"/>
        <v>6</v>
      </c>
      <c r="N1504">
        <f t="shared" si="258"/>
        <v>4</v>
      </c>
      <c r="O1504">
        <f t="shared" si="259"/>
        <v>1</v>
      </c>
      <c r="P1504">
        <f t="shared" si="260"/>
        <v>1</v>
      </c>
      <c r="Q1504">
        <f t="shared" si="261"/>
        <v>4</v>
      </c>
      <c r="R1504">
        <f t="shared" si="262"/>
        <v>23</v>
      </c>
      <c r="S1504">
        <f t="shared" si="263"/>
        <v>0.38333333333333336</v>
      </c>
    </row>
    <row r="1505" spans="1:19" ht="16">
      <c r="A1505" s="3">
        <v>39914.664780092593</v>
      </c>
      <c r="B1505" t="s">
        <v>26</v>
      </c>
      <c r="C1505" t="s">
        <v>246</v>
      </c>
      <c r="D1505" t="s">
        <v>30</v>
      </c>
      <c r="E1505" t="s">
        <v>30</v>
      </c>
      <c r="F1505" t="s">
        <v>134</v>
      </c>
      <c r="G1505" t="s">
        <v>49</v>
      </c>
      <c r="H1505" t="s">
        <v>41</v>
      </c>
      <c r="I1505">
        <f t="shared" si="253"/>
        <v>4</v>
      </c>
      <c r="J1505">
        <f t="shared" si="254"/>
        <v>5</v>
      </c>
      <c r="K1505" s="26">
        <f t="shared" si="255"/>
        <v>4</v>
      </c>
      <c r="L1505">
        <f t="shared" si="256"/>
        <v>1</v>
      </c>
      <c r="M1505">
        <f t="shared" si="257"/>
        <v>1</v>
      </c>
      <c r="N1505">
        <f t="shared" si="258"/>
        <v>8</v>
      </c>
      <c r="O1505">
        <f t="shared" si="259"/>
        <v>4</v>
      </c>
      <c r="P1505">
        <f t="shared" si="260"/>
        <v>4</v>
      </c>
      <c r="Q1505">
        <f t="shared" si="261"/>
        <v>4</v>
      </c>
      <c r="R1505">
        <f t="shared" si="262"/>
        <v>31</v>
      </c>
      <c r="S1505">
        <f t="shared" si="263"/>
        <v>0.51666666666666672</v>
      </c>
    </row>
    <row r="1506" spans="1:19" ht="16">
      <c r="A1506" s="3">
        <v>39909</v>
      </c>
      <c r="B1506" t="s">
        <v>59</v>
      </c>
      <c r="C1506" t="s">
        <v>46</v>
      </c>
      <c r="D1506" t="s">
        <v>30</v>
      </c>
      <c r="E1506" t="s">
        <v>30</v>
      </c>
      <c r="F1506" t="s">
        <v>191</v>
      </c>
      <c r="G1506" t="s">
        <v>49</v>
      </c>
      <c r="H1506" t="s">
        <v>41</v>
      </c>
      <c r="I1506">
        <f t="shared" si="253"/>
        <v>4</v>
      </c>
      <c r="J1506">
        <f t="shared" si="254"/>
        <v>5</v>
      </c>
      <c r="K1506" s="26">
        <f t="shared" si="255"/>
        <v>1</v>
      </c>
      <c r="L1506">
        <f t="shared" si="256"/>
        <v>1</v>
      </c>
      <c r="M1506">
        <f t="shared" si="257"/>
        <v>1</v>
      </c>
      <c r="N1506">
        <f t="shared" si="258"/>
        <v>7</v>
      </c>
      <c r="O1506">
        <f t="shared" si="259"/>
        <v>4</v>
      </c>
      <c r="P1506">
        <f t="shared" si="260"/>
        <v>8</v>
      </c>
      <c r="Q1506">
        <f t="shared" si="261"/>
        <v>4</v>
      </c>
      <c r="R1506">
        <f t="shared" si="262"/>
        <v>31</v>
      </c>
      <c r="S1506">
        <f t="shared" si="263"/>
        <v>0.51666666666666672</v>
      </c>
    </row>
    <row r="1507" spans="1:19" ht="16">
      <c r="A1507" s="3">
        <v>39942</v>
      </c>
      <c r="B1507" t="s">
        <v>67</v>
      </c>
      <c r="C1507" t="s">
        <v>3444</v>
      </c>
      <c r="D1507" t="s">
        <v>30</v>
      </c>
      <c r="E1507" t="s">
        <v>30</v>
      </c>
      <c r="F1507" t="s">
        <v>155</v>
      </c>
      <c r="G1507" t="s">
        <v>410</v>
      </c>
      <c r="H1507" t="s">
        <v>41</v>
      </c>
      <c r="I1507">
        <f t="shared" si="253"/>
        <v>5</v>
      </c>
      <c r="J1507">
        <f t="shared" si="254"/>
        <v>2</v>
      </c>
      <c r="K1507" s="26">
        <f t="shared" si="255"/>
        <v>1</v>
      </c>
      <c r="L1507">
        <f t="shared" si="256"/>
        <v>1</v>
      </c>
      <c r="M1507">
        <f t="shared" si="257"/>
        <v>1</v>
      </c>
      <c r="N1507">
        <f t="shared" si="258"/>
        <v>5</v>
      </c>
      <c r="O1507">
        <f t="shared" si="259"/>
        <v>1</v>
      </c>
      <c r="P1507">
        <f t="shared" si="260"/>
        <v>7</v>
      </c>
      <c r="Q1507">
        <f t="shared" si="261"/>
        <v>4</v>
      </c>
      <c r="R1507">
        <f t="shared" si="262"/>
        <v>22</v>
      </c>
      <c r="S1507">
        <f t="shared" si="263"/>
        <v>0.36666666666666664</v>
      </c>
    </row>
    <row r="1508" spans="1:19" ht="16">
      <c r="A1508" s="3">
        <v>39952.348643171295</v>
      </c>
      <c r="B1508" t="s">
        <v>13390</v>
      </c>
      <c r="C1508" t="s">
        <v>3461</v>
      </c>
      <c r="D1508" t="s">
        <v>30</v>
      </c>
      <c r="E1508" t="s">
        <v>30</v>
      </c>
      <c r="F1508" t="s">
        <v>48</v>
      </c>
      <c r="G1508" t="s">
        <v>410</v>
      </c>
      <c r="H1508" t="s">
        <v>41</v>
      </c>
      <c r="I1508">
        <f t="shared" si="253"/>
        <v>5</v>
      </c>
      <c r="J1508">
        <f t="shared" si="254"/>
        <v>2</v>
      </c>
      <c r="K1508" s="26">
        <f t="shared" si="255"/>
        <v>11</v>
      </c>
      <c r="L1508">
        <f t="shared" si="256"/>
        <v>1</v>
      </c>
      <c r="M1508">
        <f t="shared" si="257"/>
        <v>1</v>
      </c>
      <c r="N1508">
        <f t="shared" si="258"/>
        <v>3</v>
      </c>
      <c r="O1508">
        <f t="shared" si="259"/>
        <v>1</v>
      </c>
      <c r="P1508">
        <f t="shared" si="260"/>
        <v>1</v>
      </c>
      <c r="Q1508">
        <f t="shared" si="261"/>
        <v>4</v>
      </c>
      <c r="R1508">
        <f t="shared" si="262"/>
        <v>24</v>
      </c>
      <c r="S1508">
        <f t="shared" si="263"/>
        <v>0.4</v>
      </c>
    </row>
    <row r="1509" spans="1:19" ht="16">
      <c r="A1509" s="3">
        <v>40005</v>
      </c>
      <c r="B1509" t="s">
        <v>59</v>
      </c>
      <c r="C1509" t="s">
        <v>3457</v>
      </c>
      <c r="D1509">
        <v>5</v>
      </c>
      <c r="E1509">
        <v>5</v>
      </c>
      <c r="F1509" t="s">
        <v>88</v>
      </c>
      <c r="G1509" t="s">
        <v>100</v>
      </c>
      <c r="H1509" s="4" t="s">
        <v>41</v>
      </c>
      <c r="I1509">
        <f t="shared" si="253"/>
        <v>7</v>
      </c>
      <c r="J1509">
        <f t="shared" si="254"/>
        <v>1</v>
      </c>
      <c r="K1509" s="26">
        <f t="shared" si="255"/>
        <v>9</v>
      </c>
      <c r="L1509">
        <f t="shared" si="256"/>
        <v>5</v>
      </c>
      <c r="M1509">
        <f t="shared" si="257"/>
        <v>6</v>
      </c>
      <c r="N1509">
        <f t="shared" si="258"/>
        <v>4</v>
      </c>
      <c r="O1509">
        <f t="shared" si="259"/>
        <v>1</v>
      </c>
      <c r="P1509">
        <f t="shared" si="260"/>
        <v>8</v>
      </c>
      <c r="Q1509">
        <f t="shared" si="261"/>
        <v>4</v>
      </c>
      <c r="R1509">
        <f t="shared" si="262"/>
        <v>38</v>
      </c>
      <c r="S1509">
        <f t="shared" si="263"/>
        <v>0.6333333333333333</v>
      </c>
    </row>
    <row r="1510" spans="1:19" ht="16">
      <c r="A1510" s="3">
        <v>40019.791313888891</v>
      </c>
      <c r="B1510" t="s">
        <v>13390</v>
      </c>
      <c r="C1510" t="s">
        <v>3461</v>
      </c>
      <c r="D1510">
        <v>5</v>
      </c>
      <c r="E1510">
        <v>5</v>
      </c>
      <c r="F1510" t="s">
        <v>155</v>
      </c>
      <c r="G1510" t="s">
        <v>34</v>
      </c>
      <c r="H1510" s="4" t="s">
        <v>41</v>
      </c>
      <c r="I1510">
        <f t="shared" si="253"/>
        <v>7</v>
      </c>
      <c r="J1510">
        <f t="shared" si="254"/>
        <v>1</v>
      </c>
      <c r="K1510" s="26">
        <f t="shared" si="255"/>
        <v>11</v>
      </c>
      <c r="L1510">
        <f t="shared" si="256"/>
        <v>5</v>
      </c>
      <c r="M1510">
        <f t="shared" si="257"/>
        <v>6</v>
      </c>
      <c r="N1510">
        <f t="shared" si="258"/>
        <v>5</v>
      </c>
      <c r="O1510">
        <f t="shared" si="259"/>
        <v>3</v>
      </c>
      <c r="P1510">
        <f t="shared" si="260"/>
        <v>1</v>
      </c>
      <c r="Q1510">
        <f t="shared" si="261"/>
        <v>4</v>
      </c>
      <c r="R1510">
        <f t="shared" si="262"/>
        <v>36</v>
      </c>
      <c r="S1510">
        <f t="shared" si="263"/>
        <v>0.6</v>
      </c>
    </row>
    <row r="1511" spans="1:19" ht="16">
      <c r="A1511" s="3">
        <v>40075.090710763892</v>
      </c>
      <c r="B1511" t="s">
        <v>13390</v>
      </c>
      <c r="C1511" t="s">
        <v>7054</v>
      </c>
      <c r="D1511">
        <v>5</v>
      </c>
      <c r="E1511">
        <v>5</v>
      </c>
      <c r="F1511" t="s">
        <v>4744</v>
      </c>
      <c r="G1511" t="s">
        <v>100</v>
      </c>
      <c r="H1511" t="s">
        <v>41</v>
      </c>
      <c r="I1511">
        <f t="shared" si="253"/>
        <v>9</v>
      </c>
      <c r="J1511">
        <f t="shared" si="254"/>
        <v>6</v>
      </c>
      <c r="K1511" s="26">
        <f t="shared" si="255"/>
        <v>8</v>
      </c>
      <c r="L1511">
        <f t="shared" si="256"/>
        <v>5</v>
      </c>
      <c r="M1511">
        <f t="shared" si="257"/>
        <v>6</v>
      </c>
      <c r="N1511">
        <f t="shared" si="258"/>
        <v>2</v>
      </c>
      <c r="O1511">
        <f t="shared" si="259"/>
        <v>1</v>
      </c>
      <c r="P1511">
        <f t="shared" si="260"/>
        <v>1</v>
      </c>
      <c r="Q1511">
        <f t="shared" si="261"/>
        <v>4</v>
      </c>
      <c r="R1511">
        <f t="shared" si="262"/>
        <v>33</v>
      </c>
      <c r="S1511">
        <f t="shared" si="263"/>
        <v>0.55000000000000004</v>
      </c>
    </row>
    <row r="1512" spans="1:19" ht="16">
      <c r="A1512" s="3">
        <v>39991.90335778935</v>
      </c>
      <c r="B1512" t="s">
        <v>13390</v>
      </c>
      <c r="C1512" t="s">
        <v>3461</v>
      </c>
      <c r="D1512" t="s">
        <v>30</v>
      </c>
      <c r="E1512">
        <v>5</v>
      </c>
      <c r="F1512" t="s">
        <v>88</v>
      </c>
      <c r="G1512" t="s">
        <v>34</v>
      </c>
      <c r="H1512" s="4" t="s">
        <v>41</v>
      </c>
      <c r="I1512">
        <f t="shared" si="253"/>
        <v>6</v>
      </c>
      <c r="J1512">
        <f t="shared" si="254"/>
        <v>3</v>
      </c>
      <c r="K1512" s="26">
        <f t="shared" si="255"/>
        <v>11</v>
      </c>
      <c r="L1512">
        <f t="shared" si="256"/>
        <v>1</v>
      </c>
      <c r="M1512">
        <f t="shared" si="257"/>
        <v>6</v>
      </c>
      <c r="N1512">
        <f t="shared" si="258"/>
        <v>4</v>
      </c>
      <c r="O1512">
        <f t="shared" si="259"/>
        <v>3</v>
      </c>
      <c r="P1512">
        <f t="shared" si="260"/>
        <v>1</v>
      </c>
      <c r="Q1512">
        <f t="shared" si="261"/>
        <v>4</v>
      </c>
      <c r="R1512">
        <f t="shared" si="262"/>
        <v>33</v>
      </c>
      <c r="S1512">
        <f t="shared" si="263"/>
        <v>0.55000000000000004</v>
      </c>
    </row>
    <row r="1513" spans="1:19" ht="16">
      <c r="A1513" s="3">
        <v>40085.47465142361</v>
      </c>
      <c r="B1513" t="s">
        <v>13390</v>
      </c>
      <c r="C1513" t="s">
        <v>3461</v>
      </c>
      <c r="D1513">
        <v>5</v>
      </c>
      <c r="E1513">
        <v>5</v>
      </c>
      <c r="F1513" t="s">
        <v>191</v>
      </c>
      <c r="G1513" t="s">
        <v>34</v>
      </c>
      <c r="H1513" s="4" t="s">
        <v>41</v>
      </c>
      <c r="I1513">
        <f t="shared" si="253"/>
        <v>9</v>
      </c>
      <c r="J1513">
        <f t="shared" si="254"/>
        <v>6</v>
      </c>
      <c r="K1513" s="26">
        <f t="shared" si="255"/>
        <v>11</v>
      </c>
      <c r="L1513">
        <f t="shared" si="256"/>
        <v>5</v>
      </c>
      <c r="M1513">
        <f t="shared" si="257"/>
        <v>6</v>
      </c>
      <c r="N1513">
        <f t="shared" si="258"/>
        <v>7</v>
      </c>
      <c r="O1513">
        <f t="shared" si="259"/>
        <v>3</v>
      </c>
      <c r="P1513">
        <f t="shared" si="260"/>
        <v>1</v>
      </c>
      <c r="Q1513">
        <f t="shared" si="261"/>
        <v>4</v>
      </c>
      <c r="R1513">
        <f t="shared" si="262"/>
        <v>43</v>
      </c>
      <c r="S1513">
        <f t="shared" si="263"/>
        <v>0.71666666666666667</v>
      </c>
    </row>
    <row r="1514" spans="1:19" ht="16">
      <c r="A1514" s="3">
        <v>39927</v>
      </c>
      <c r="B1514" t="s">
        <v>59</v>
      </c>
      <c r="C1514" t="s">
        <v>85</v>
      </c>
      <c r="D1514" t="s">
        <v>30</v>
      </c>
      <c r="E1514" t="s">
        <v>30</v>
      </c>
      <c r="F1514" t="s">
        <v>165</v>
      </c>
      <c r="G1514" t="s">
        <v>34</v>
      </c>
      <c r="H1514" s="4" t="s">
        <v>41</v>
      </c>
      <c r="I1514">
        <f t="shared" si="253"/>
        <v>4</v>
      </c>
      <c r="J1514">
        <f t="shared" si="254"/>
        <v>5</v>
      </c>
      <c r="K1514" s="26">
        <f t="shared" si="255"/>
        <v>7</v>
      </c>
      <c r="L1514">
        <f t="shared" si="256"/>
        <v>1</v>
      </c>
      <c r="M1514">
        <f t="shared" si="257"/>
        <v>1</v>
      </c>
      <c r="N1514">
        <f t="shared" si="258"/>
        <v>6</v>
      </c>
      <c r="O1514">
        <f t="shared" si="259"/>
        <v>3</v>
      </c>
      <c r="P1514">
        <f t="shared" si="260"/>
        <v>8</v>
      </c>
      <c r="Q1514">
        <f t="shared" si="261"/>
        <v>4</v>
      </c>
      <c r="R1514">
        <f t="shared" si="262"/>
        <v>35</v>
      </c>
      <c r="S1514">
        <f t="shared" si="263"/>
        <v>0.58333333333333337</v>
      </c>
    </row>
    <row r="1515" spans="1:19" ht="16">
      <c r="A1515" s="3">
        <v>40058.233629826391</v>
      </c>
      <c r="B1515" t="s">
        <v>13390</v>
      </c>
      <c r="C1515" t="s">
        <v>3461</v>
      </c>
      <c r="D1515">
        <v>5</v>
      </c>
      <c r="E1515">
        <v>5</v>
      </c>
      <c r="F1515" t="s">
        <v>4744</v>
      </c>
      <c r="G1515" t="s">
        <v>49</v>
      </c>
      <c r="H1515" t="s">
        <v>41</v>
      </c>
      <c r="I1515">
        <f t="shared" si="253"/>
        <v>9</v>
      </c>
      <c r="J1515">
        <f t="shared" si="254"/>
        <v>6</v>
      </c>
      <c r="K1515" s="26">
        <f t="shared" si="255"/>
        <v>11</v>
      </c>
      <c r="L1515">
        <f t="shared" si="256"/>
        <v>5</v>
      </c>
      <c r="M1515">
        <f t="shared" si="257"/>
        <v>6</v>
      </c>
      <c r="N1515">
        <f t="shared" si="258"/>
        <v>2</v>
      </c>
      <c r="O1515">
        <f t="shared" si="259"/>
        <v>4</v>
      </c>
      <c r="P1515">
        <f t="shared" si="260"/>
        <v>1</v>
      </c>
      <c r="Q1515">
        <f t="shared" si="261"/>
        <v>4</v>
      </c>
      <c r="R1515">
        <f t="shared" si="262"/>
        <v>39</v>
      </c>
      <c r="S1515">
        <f t="shared" si="263"/>
        <v>0.65</v>
      </c>
    </row>
    <row r="1516" spans="1:19" ht="16">
      <c r="A1516" s="3">
        <v>39956.552820023149</v>
      </c>
      <c r="B1516" t="s">
        <v>13390</v>
      </c>
      <c r="C1516" t="s">
        <v>3457</v>
      </c>
      <c r="D1516" t="s">
        <v>30</v>
      </c>
      <c r="E1516" t="s">
        <v>30</v>
      </c>
      <c r="F1516" t="s">
        <v>134</v>
      </c>
      <c r="G1516" t="s">
        <v>34</v>
      </c>
      <c r="H1516" s="4" t="s">
        <v>41</v>
      </c>
      <c r="I1516">
        <f t="shared" si="253"/>
        <v>5</v>
      </c>
      <c r="J1516">
        <f t="shared" si="254"/>
        <v>2</v>
      </c>
      <c r="K1516" s="26">
        <f t="shared" si="255"/>
        <v>9</v>
      </c>
      <c r="L1516">
        <f t="shared" si="256"/>
        <v>1</v>
      </c>
      <c r="M1516">
        <f t="shared" si="257"/>
        <v>1</v>
      </c>
      <c r="N1516">
        <f t="shared" si="258"/>
        <v>8</v>
      </c>
      <c r="O1516">
        <f t="shared" si="259"/>
        <v>3</v>
      </c>
      <c r="P1516">
        <f t="shared" si="260"/>
        <v>1</v>
      </c>
      <c r="Q1516">
        <f t="shared" si="261"/>
        <v>4</v>
      </c>
      <c r="R1516">
        <f t="shared" si="262"/>
        <v>29</v>
      </c>
      <c r="S1516">
        <f t="shared" si="263"/>
        <v>0.48333333333333334</v>
      </c>
    </row>
    <row r="1517" spans="1:19" ht="16">
      <c r="A1517" s="3">
        <v>39958.94427453704</v>
      </c>
      <c r="B1517" t="s">
        <v>13390</v>
      </c>
      <c r="C1517" t="s">
        <v>3457</v>
      </c>
      <c r="D1517" t="s">
        <v>30</v>
      </c>
      <c r="E1517" t="s">
        <v>30</v>
      </c>
      <c r="F1517" t="s">
        <v>4752</v>
      </c>
      <c r="G1517" t="s">
        <v>4997</v>
      </c>
      <c r="H1517" t="s">
        <v>41</v>
      </c>
      <c r="I1517">
        <f t="shared" si="253"/>
        <v>5</v>
      </c>
      <c r="J1517">
        <f t="shared" si="254"/>
        <v>2</v>
      </c>
      <c r="K1517" s="26">
        <f t="shared" si="255"/>
        <v>9</v>
      </c>
      <c r="L1517">
        <f t="shared" si="256"/>
        <v>1</v>
      </c>
      <c r="M1517">
        <f t="shared" si="257"/>
        <v>1</v>
      </c>
      <c r="N1517">
        <f t="shared" si="258"/>
        <v>9</v>
      </c>
      <c r="O1517">
        <f t="shared" si="259"/>
        <v>5</v>
      </c>
      <c r="P1517">
        <f t="shared" si="260"/>
        <v>1</v>
      </c>
      <c r="Q1517">
        <f t="shared" si="261"/>
        <v>4</v>
      </c>
      <c r="R1517">
        <f t="shared" si="262"/>
        <v>32</v>
      </c>
      <c r="S1517">
        <f t="shared" si="263"/>
        <v>0.53333333333333333</v>
      </c>
    </row>
    <row r="1518" spans="1:19" ht="16">
      <c r="A1518" s="3">
        <v>39999.844675925924</v>
      </c>
      <c r="B1518" t="s">
        <v>26</v>
      </c>
      <c r="C1518" t="s">
        <v>3461</v>
      </c>
      <c r="D1518" t="s">
        <v>30</v>
      </c>
      <c r="E1518">
        <v>2</v>
      </c>
      <c r="F1518" t="s">
        <v>4744</v>
      </c>
      <c r="G1518" t="s">
        <v>410</v>
      </c>
      <c r="H1518" t="s">
        <v>41</v>
      </c>
      <c r="I1518">
        <f t="shared" si="253"/>
        <v>7</v>
      </c>
      <c r="J1518">
        <f t="shared" si="254"/>
        <v>1</v>
      </c>
      <c r="K1518" s="26">
        <f t="shared" si="255"/>
        <v>11</v>
      </c>
      <c r="L1518">
        <f t="shared" si="256"/>
        <v>1</v>
      </c>
      <c r="M1518">
        <f t="shared" si="257"/>
        <v>3</v>
      </c>
      <c r="N1518">
        <f t="shared" si="258"/>
        <v>2</v>
      </c>
      <c r="O1518">
        <f t="shared" si="259"/>
        <v>1</v>
      </c>
      <c r="P1518">
        <f t="shared" si="260"/>
        <v>4</v>
      </c>
      <c r="Q1518">
        <f t="shared" si="261"/>
        <v>4</v>
      </c>
      <c r="R1518">
        <f t="shared" si="262"/>
        <v>27</v>
      </c>
      <c r="S1518">
        <f t="shared" si="263"/>
        <v>0.45</v>
      </c>
    </row>
    <row r="1519" spans="1:19" ht="16">
      <c r="A1519" s="3">
        <v>39971.468062465276</v>
      </c>
      <c r="B1519" t="s">
        <v>13390</v>
      </c>
      <c r="C1519" t="s">
        <v>3444</v>
      </c>
      <c r="D1519" t="s">
        <v>30</v>
      </c>
      <c r="E1519" t="s">
        <v>30</v>
      </c>
      <c r="F1519" t="s">
        <v>4744</v>
      </c>
      <c r="G1519" t="s">
        <v>100</v>
      </c>
      <c r="H1519" t="s">
        <v>41</v>
      </c>
      <c r="I1519">
        <f t="shared" si="253"/>
        <v>6</v>
      </c>
      <c r="J1519">
        <f t="shared" si="254"/>
        <v>3</v>
      </c>
      <c r="K1519" s="26">
        <f t="shared" si="255"/>
        <v>1</v>
      </c>
      <c r="L1519">
        <f t="shared" si="256"/>
        <v>1</v>
      </c>
      <c r="M1519">
        <f t="shared" si="257"/>
        <v>1</v>
      </c>
      <c r="N1519">
        <f t="shared" si="258"/>
        <v>2</v>
      </c>
      <c r="O1519">
        <f t="shared" si="259"/>
        <v>1</v>
      </c>
      <c r="P1519">
        <f t="shared" si="260"/>
        <v>1</v>
      </c>
      <c r="Q1519">
        <f t="shared" si="261"/>
        <v>4</v>
      </c>
      <c r="R1519">
        <f t="shared" si="262"/>
        <v>14</v>
      </c>
      <c r="S1519">
        <f t="shared" si="263"/>
        <v>0.23333333333333334</v>
      </c>
    </row>
    <row r="1520" spans="1:19" ht="16">
      <c r="A1520" s="3">
        <v>40033.814098229166</v>
      </c>
      <c r="B1520" t="s">
        <v>13390</v>
      </c>
      <c r="C1520" t="s">
        <v>3461</v>
      </c>
      <c r="D1520">
        <v>5</v>
      </c>
      <c r="E1520">
        <v>5</v>
      </c>
      <c r="F1520" t="s">
        <v>4752</v>
      </c>
      <c r="G1520" t="s">
        <v>410</v>
      </c>
      <c r="H1520" t="s">
        <v>41</v>
      </c>
      <c r="I1520">
        <f t="shared" si="253"/>
        <v>8</v>
      </c>
      <c r="J1520">
        <f t="shared" si="254"/>
        <v>4</v>
      </c>
      <c r="K1520" s="26">
        <f t="shared" si="255"/>
        <v>11</v>
      </c>
      <c r="L1520">
        <f t="shared" si="256"/>
        <v>5</v>
      </c>
      <c r="M1520">
        <f t="shared" si="257"/>
        <v>6</v>
      </c>
      <c r="N1520">
        <f t="shared" si="258"/>
        <v>9</v>
      </c>
      <c r="O1520">
        <f t="shared" si="259"/>
        <v>1</v>
      </c>
      <c r="P1520">
        <f t="shared" si="260"/>
        <v>1</v>
      </c>
      <c r="Q1520">
        <f t="shared" si="261"/>
        <v>4</v>
      </c>
      <c r="R1520">
        <f t="shared" si="262"/>
        <v>41</v>
      </c>
      <c r="S1520">
        <f t="shared" si="263"/>
        <v>0.68333333333333335</v>
      </c>
    </row>
    <row r="1521" spans="1:19" ht="16">
      <c r="A1521" s="3">
        <v>39999</v>
      </c>
      <c r="B1521" t="s">
        <v>59</v>
      </c>
      <c r="C1521" t="s">
        <v>7054</v>
      </c>
      <c r="D1521" t="s">
        <v>30</v>
      </c>
      <c r="E1521">
        <v>5</v>
      </c>
      <c r="F1521" t="s">
        <v>155</v>
      </c>
      <c r="G1521" t="s">
        <v>34</v>
      </c>
      <c r="H1521" s="4" t="s">
        <v>41</v>
      </c>
      <c r="I1521">
        <f t="shared" si="253"/>
        <v>7</v>
      </c>
      <c r="J1521">
        <f t="shared" si="254"/>
        <v>1</v>
      </c>
      <c r="K1521" s="26">
        <f t="shared" si="255"/>
        <v>8</v>
      </c>
      <c r="L1521">
        <f t="shared" si="256"/>
        <v>1</v>
      </c>
      <c r="M1521">
        <f t="shared" si="257"/>
        <v>6</v>
      </c>
      <c r="N1521">
        <f t="shared" si="258"/>
        <v>5</v>
      </c>
      <c r="O1521">
        <f t="shared" si="259"/>
        <v>3</v>
      </c>
      <c r="P1521">
        <f t="shared" si="260"/>
        <v>8</v>
      </c>
      <c r="Q1521">
        <f t="shared" si="261"/>
        <v>4</v>
      </c>
      <c r="R1521">
        <f t="shared" si="262"/>
        <v>36</v>
      </c>
      <c r="S1521">
        <f t="shared" si="263"/>
        <v>0.6</v>
      </c>
    </row>
    <row r="1522" spans="1:19" ht="16">
      <c r="A1522" s="3">
        <v>40051.510405092595</v>
      </c>
      <c r="B1522" t="s">
        <v>5089</v>
      </c>
      <c r="C1522" t="s">
        <v>3444</v>
      </c>
      <c r="D1522">
        <v>5</v>
      </c>
      <c r="E1522">
        <v>3</v>
      </c>
      <c r="F1522" t="s">
        <v>134</v>
      </c>
      <c r="G1522" t="s">
        <v>34</v>
      </c>
      <c r="H1522" s="4" t="s">
        <v>41</v>
      </c>
      <c r="I1522">
        <f t="shared" si="253"/>
        <v>8</v>
      </c>
      <c r="J1522">
        <f t="shared" si="254"/>
        <v>4</v>
      </c>
      <c r="K1522" s="26">
        <f t="shared" si="255"/>
        <v>1</v>
      </c>
      <c r="L1522">
        <f t="shared" si="256"/>
        <v>5</v>
      </c>
      <c r="M1522">
        <f t="shared" si="257"/>
        <v>5</v>
      </c>
      <c r="N1522">
        <f t="shared" si="258"/>
        <v>8</v>
      </c>
      <c r="O1522">
        <f t="shared" si="259"/>
        <v>3</v>
      </c>
      <c r="P1522">
        <f t="shared" si="260"/>
        <v>2</v>
      </c>
      <c r="Q1522">
        <f t="shared" si="261"/>
        <v>4</v>
      </c>
      <c r="R1522">
        <f t="shared" si="262"/>
        <v>32</v>
      </c>
      <c r="S1522">
        <f t="shared" si="263"/>
        <v>0.53333333333333333</v>
      </c>
    </row>
    <row r="1523" spans="1:19" ht="16">
      <c r="A1523" s="3">
        <v>40036.025937500002</v>
      </c>
      <c r="B1523" t="s">
        <v>5089</v>
      </c>
      <c r="C1523" t="s">
        <v>3444</v>
      </c>
      <c r="D1523">
        <v>5</v>
      </c>
      <c r="E1523">
        <v>5</v>
      </c>
      <c r="F1523" t="s">
        <v>33</v>
      </c>
      <c r="G1523" t="s">
        <v>34</v>
      </c>
      <c r="H1523" s="4" t="s">
        <v>41</v>
      </c>
      <c r="I1523">
        <f t="shared" si="253"/>
        <v>8</v>
      </c>
      <c r="J1523">
        <f t="shared" si="254"/>
        <v>4</v>
      </c>
      <c r="K1523" s="26">
        <f t="shared" si="255"/>
        <v>1</v>
      </c>
      <c r="L1523">
        <f t="shared" si="256"/>
        <v>5</v>
      </c>
      <c r="M1523">
        <f t="shared" si="257"/>
        <v>6</v>
      </c>
      <c r="N1523">
        <f t="shared" si="258"/>
        <v>1</v>
      </c>
      <c r="O1523">
        <f t="shared" si="259"/>
        <v>3</v>
      </c>
      <c r="P1523">
        <f t="shared" si="260"/>
        <v>2</v>
      </c>
      <c r="Q1523">
        <f t="shared" si="261"/>
        <v>4</v>
      </c>
      <c r="R1523">
        <f t="shared" si="262"/>
        <v>26</v>
      </c>
      <c r="S1523">
        <f t="shared" si="263"/>
        <v>0.43333333333333335</v>
      </c>
    </row>
    <row r="1524" spans="1:19" ht="16">
      <c r="A1524" s="3">
        <v>39916.671941400462</v>
      </c>
      <c r="B1524" t="s">
        <v>13390</v>
      </c>
      <c r="C1524" t="s">
        <v>111</v>
      </c>
      <c r="D1524" t="s">
        <v>30</v>
      </c>
      <c r="E1524" t="s">
        <v>30</v>
      </c>
      <c r="F1524" t="s">
        <v>88</v>
      </c>
      <c r="G1524" t="s">
        <v>100</v>
      </c>
      <c r="H1524" t="s">
        <v>41</v>
      </c>
      <c r="I1524">
        <f t="shared" si="253"/>
        <v>4</v>
      </c>
      <c r="J1524">
        <f t="shared" si="254"/>
        <v>5</v>
      </c>
      <c r="K1524" s="26">
        <f t="shared" si="255"/>
        <v>13</v>
      </c>
      <c r="L1524">
        <f t="shared" si="256"/>
        <v>1</v>
      </c>
      <c r="M1524">
        <f t="shared" si="257"/>
        <v>1</v>
      </c>
      <c r="N1524">
        <f t="shared" si="258"/>
        <v>4</v>
      </c>
      <c r="O1524">
        <f t="shared" si="259"/>
        <v>1</v>
      </c>
      <c r="P1524">
        <f t="shared" si="260"/>
        <v>1</v>
      </c>
      <c r="Q1524">
        <f t="shared" si="261"/>
        <v>4</v>
      </c>
      <c r="R1524">
        <f t="shared" si="262"/>
        <v>30</v>
      </c>
      <c r="S1524">
        <f t="shared" si="263"/>
        <v>0.5</v>
      </c>
    </row>
    <row r="1525" spans="1:19" ht="16">
      <c r="A1525" s="3">
        <v>39966.462290081021</v>
      </c>
      <c r="B1525" t="s">
        <v>13390</v>
      </c>
      <c r="C1525" t="s">
        <v>3461</v>
      </c>
      <c r="D1525" t="s">
        <v>30</v>
      </c>
      <c r="E1525" t="s">
        <v>30</v>
      </c>
      <c r="F1525" t="s">
        <v>165</v>
      </c>
      <c r="G1525" t="s">
        <v>410</v>
      </c>
      <c r="H1525" t="s">
        <v>5206</v>
      </c>
      <c r="I1525">
        <f t="shared" si="253"/>
        <v>6</v>
      </c>
      <c r="J1525">
        <f t="shared" si="254"/>
        <v>3</v>
      </c>
      <c r="K1525" s="26">
        <f t="shared" si="255"/>
        <v>11</v>
      </c>
      <c r="L1525">
        <f t="shared" si="256"/>
        <v>1</v>
      </c>
      <c r="M1525">
        <f t="shared" si="257"/>
        <v>1</v>
      </c>
      <c r="N1525">
        <f t="shared" si="258"/>
        <v>6</v>
      </c>
      <c r="O1525">
        <f t="shared" si="259"/>
        <v>1</v>
      </c>
      <c r="P1525">
        <f t="shared" si="260"/>
        <v>1</v>
      </c>
      <c r="Q1525">
        <f t="shared" si="261"/>
        <v>2</v>
      </c>
      <c r="R1525">
        <f t="shared" si="262"/>
        <v>26</v>
      </c>
      <c r="S1525">
        <f t="shared" si="263"/>
        <v>0.43333333333333335</v>
      </c>
    </row>
    <row r="1526" spans="1:19" ht="16">
      <c r="A1526" s="3">
        <v>39922.729305555556</v>
      </c>
      <c r="B1526" t="s">
        <v>743</v>
      </c>
      <c r="C1526" t="s">
        <v>142</v>
      </c>
      <c r="D1526" t="s">
        <v>30</v>
      </c>
      <c r="E1526" t="s">
        <v>30</v>
      </c>
      <c r="F1526" t="s">
        <v>155</v>
      </c>
      <c r="G1526" t="s">
        <v>34</v>
      </c>
      <c r="H1526" s="4" t="s">
        <v>41</v>
      </c>
      <c r="I1526">
        <f t="shared" si="253"/>
        <v>4</v>
      </c>
      <c r="J1526">
        <f t="shared" si="254"/>
        <v>5</v>
      </c>
      <c r="K1526" s="26">
        <f t="shared" si="255"/>
        <v>12</v>
      </c>
      <c r="L1526">
        <f t="shared" si="256"/>
        <v>1</v>
      </c>
      <c r="M1526">
        <f t="shared" si="257"/>
        <v>1</v>
      </c>
      <c r="N1526">
        <f t="shared" si="258"/>
        <v>5</v>
      </c>
      <c r="O1526">
        <f t="shared" si="259"/>
        <v>3</v>
      </c>
      <c r="P1526">
        <f t="shared" si="260"/>
        <v>3</v>
      </c>
      <c r="Q1526">
        <f t="shared" si="261"/>
        <v>4</v>
      </c>
      <c r="R1526">
        <f t="shared" si="262"/>
        <v>34</v>
      </c>
      <c r="S1526">
        <f t="shared" si="263"/>
        <v>0.56666666666666665</v>
      </c>
    </row>
    <row r="1527" spans="1:19" ht="16">
      <c r="A1527" s="3">
        <v>39954.946031331019</v>
      </c>
      <c r="B1527" t="s">
        <v>13390</v>
      </c>
      <c r="C1527" t="s">
        <v>3461</v>
      </c>
      <c r="D1527" t="s">
        <v>30</v>
      </c>
      <c r="E1527" t="s">
        <v>30</v>
      </c>
      <c r="F1527" t="s">
        <v>134</v>
      </c>
      <c r="G1527" t="s">
        <v>34</v>
      </c>
      <c r="H1527" s="4" t="s">
        <v>41</v>
      </c>
      <c r="I1527">
        <f t="shared" si="253"/>
        <v>5</v>
      </c>
      <c r="J1527">
        <f t="shared" si="254"/>
        <v>2</v>
      </c>
      <c r="K1527" s="26">
        <f t="shared" si="255"/>
        <v>11</v>
      </c>
      <c r="L1527">
        <f t="shared" si="256"/>
        <v>1</v>
      </c>
      <c r="M1527">
        <f t="shared" si="257"/>
        <v>1</v>
      </c>
      <c r="N1527">
        <f t="shared" si="258"/>
        <v>8</v>
      </c>
      <c r="O1527">
        <f t="shared" si="259"/>
        <v>3</v>
      </c>
      <c r="P1527">
        <f t="shared" si="260"/>
        <v>1</v>
      </c>
      <c r="Q1527">
        <f t="shared" si="261"/>
        <v>4</v>
      </c>
      <c r="R1527">
        <f t="shared" si="262"/>
        <v>31</v>
      </c>
      <c r="S1527">
        <f t="shared" si="263"/>
        <v>0.51666666666666672</v>
      </c>
    </row>
    <row r="1528" spans="1:19" ht="16">
      <c r="A1528" s="3">
        <v>39981</v>
      </c>
      <c r="B1528" t="s">
        <v>1679</v>
      </c>
      <c r="C1528" t="s">
        <v>3461</v>
      </c>
      <c r="D1528" t="s">
        <v>30</v>
      </c>
      <c r="E1528" t="s">
        <v>30</v>
      </c>
      <c r="F1528" t="s">
        <v>4752</v>
      </c>
      <c r="G1528" t="s">
        <v>34</v>
      </c>
      <c r="H1528" s="4" t="s">
        <v>41</v>
      </c>
      <c r="I1528">
        <f t="shared" si="253"/>
        <v>6</v>
      </c>
      <c r="J1528">
        <f t="shared" si="254"/>
        <v>3</v>
      </c>
      <c r="K1528" s="26">
        <f t="shared" si="255"/>
        <v>11</v>
      </c>
      <c r="L1528">
        <f t="shared" si="256"/>
        <v>1</v>
      </c>
      <c r="M1528">
        <f t="shared" si="257"/>
        <v>1</v>
      </c>
      <c r="N1528">
        <f t="shared" si="258"/>
        <v>9</v>
      </c>
      <c r="O1528">
        <f t="shared" si="259"/>
        <v>3</v>
      </c>
      <c r="P1528">
        <f t="shared" si="260"/>
        <v>5</v>
      </c>
      <c r="Q1528">
        <f t="shared" si="261"/>
        <v>4</v>
      </c>
      <c r="R1528">
        <f t="shared" si="262"/>
        <v>37</v>
      </c>
      <c r="S1528">
        <f t="shared" si="263"/>
        <v>0.6166666666666667</v>
      </c>
    </row>
    <row r="1529" spans="1:19" ht="16">
      <c r="A1529" s="3">
        <v>39982.433699155095</v>
      </c>
      <c r="B1529" t="s">
        <v>13390</v>
      </c>
      <c r="C1529" t="s">
        <v>3461</v>
      </c>
      <c r="D1529" t="s">
        <v>30</v>
      </c>
      <c r="E1529" t="s">
        <v>30</v>
      </c>
      <c r="F1529" t="s">
        <v>191</v>
      </c>
      <c r="G1529" t="s">
        <v>410</v>
      </c>
      <c r="H1529" t="s">
        <v>41</v>
      </c>
      <c r="I1529">
        <f t="shared" si="253"/>
        <v>6</v>
      </c>
      <c r="J1529">
        <f t="shared" si="254"/>
        <v>3</v>
      </c>
      <c r="K1529" s="26">
        <f t="shared" si="255"/>
        <v>11</v>
      </c>
      <c r="L1529">
        <f t="shared" si="256"/>
        <v>1</v>
      </c>
      <c r="M1529">
        <f t="shared" si="257"/>
        <v>1</v>
      </c>
      <c r="N1529">
        <f t="shared" si="258"/>
        <v>7</v>
      </c>
      <c r="O1529">
        <f t="shared" si="259"/>
        <v>1</v>
      </c>
      <c r="P1529">
        <f t="shared" si="260"/>
        <v>1</v>
      </c>
      <c r="Q1529">
        <f t="shared" si="261"/>
        <v>4</v>
      </c>
      <c r="R1529">
        <f t="shared" si="262"/>
        <v>29</v>
      </c>
      <c r="S1529">
        <f t="shared" si="263"/>
        <v>0.48333333333333334</v>
      </c>
    </row>
    <row r="1530" spans="1:19" ht="16">
      <c r="A1530" s="3">
        <v>39991.702665590281</v>
      </c>
      <c r="B1530" t="s">
        <v>13390</v>
      </c>
      <c r="C1530" t="s">
        <v>3461</v>
      </c>
      <c r="D1530" t="s">
        <v>30</v>
      </c>
      <c r="E1530">
        <v>3</v>
      </c>
      <c r="F1530" t="s">
        <v>4744</v>
      </c>
      <c r="G1530" t="s">
        <v>34</v>
      </c>
      <c r="H1530" s="4" t="s">
        <v>41</v>
      </c>
      <c r="I1530">
        <f t="shared" si="253"/>
        <v>6</v>
      </c>
      <c r="J1530">
        <f t="shared" si="254"/>
        <v>3</v>
      </c>
      <c r="K1530" s="26">
        <f t="shared" si="255"/>
        <v>11</v>
      </c>
      <c r="L1530">
        <f t="shared" si="256"/>
        <v>1</v>
      </c>
      <c r="M1530">
        <f t="shared" si="257"/>
        <v>5</v>
      </c>
      <c r="N1530">
        <f t="shared" si="258"/>
        <v>2</v>
      </c>
      <c r="O1530">
        <f t="shared" si="259"/>
        <v>3</v>
      </c>
      <c r="P1530">
        <f t="shared" si="260"/>
        <v>1</v>
      </c>
      <c r="Q1530">
        <f t="shared" si="261"/>
        <v>4</v>
      </c>
      <c r="R1530">
        <f t="shared" si="262"/>
        <v>30</v>
      </c>
      <c r="S1530">
        <f t="shared" si="263"/>
        <v>0.5</v>
      </c>
    </row>
    <row r="1531" spans="1:19" ht="16">
      <c r="A1531" s="3">
        <v>39984.918993055559</v>
      </c>
      <c r="B1531" t="s">
        <v>743</v>
      </c>
      <c r="C1531" t="s">
        <v>7054</v>
      </c>
      <c r="D1531" t="s">
        <v>30</v>
      </c>
      <c r="E1531" t="s">
        <v>30</v>
      </c>
      <c r="F1531" t="s">
        <v>33</v>
      </c>
      <c r="G1531" t="s">
        <v>410</v>
      </c>
      <c r="H1531" t="s">
        <v>41</v>
      </c>
      <c r="I1531">
        <f t="shared" si="253"/>
        <v>6</v>
      </c>
      <c r="J1531">
        <f t="shared" si="254"/>
        <v>3</v>
      </c>
      <c r="K1531" s="26">
        <f t="shared" si="255"/>
        <v>8</v>
      </c>
      <c r="L1531">
        <f t="shared" si="256"/>
        <v>1</v>
      </c>
      <c r="M1531">
        <f t="shared" si="257"/>
        <v>1</v>
      </c>
      <c r="N1531">
        <f t="shared" si="258"/>
        <v>1</v>
      </c>
      <c r="O1531">
        <f t="shared" si="259"/>
        <v>1</v>
      </c>
      <c r="P1531">
        <f t="shared" si="260"/>
        <v>3</v>
      </c>
      <c r="Q1531">
        <f t="shared" si="261"/>
        <v>4</v>
      </c>
      <c r="R1531">
        <f t="shared" si="262"/>
        <v>22</v>
      </c>
      <c r="S1531">
        <f t="shared" si="263"/>
        <v>0.36666666666666664</v>
      </c>
    </row>
    <row r="1532" spans="1:19" ht="16">
      <c r="A1532" s="3">
        <v>39944.460226157411</v>
      </c>
      <c r="B1532" t="s">
        <v>13390</v>
      </c>
      <c r="C1532" t="s">
        <v>3461</v>
      </c>
      <c r="D1532" t="s">
        <v>30</v>
      </c>
      <c r="E1532" t="s">
        <v>30</v>
      </c>
      <c r="F1532" t="s">
        <v>191</v>
      </c>
      <c r="G1532" t="s">
        <v>49</v>
      </c>
      <c r="H1532" t="s">
        <v>41</v>
      </c>
      <c r="I1532">
        <f t="shared" si="253"/>
        <v>5</v>
      </c>
      <c r="J1532">
        <f t="shared" si="254"/>
        <v>2</v>
      </c>
      <c r="K1532" s="26">
        <f t="shared" si="255"/>
        <v>11</v>
      </c>
      <c r="L1532">
        <f t="shared" si="256"/>
        <v>1</v>
      </c>
      <c r="M1532">
        <f t="shared" si="257"/>
        <v>1</v>
      </c>
      <c r="N1532">
        <f t="shared" si="258"/>
        <v>7</v>
      </c>
      <c r="O1532">
        <f t="shared" si="259"/>
        <v>4</v>
      </c>
      <c r="P1532">
        <f t="shared" si="260"/>
        <v>1</v>
      </c>
      <c r="Q1532">
        <f t="shared" si="261"/>
        <v>4</v>
      </c>
      <c r="R1532">
        <f t="shared" si="262"/>
        <v>31</v>
      </c>
      <c r="S1532">
        <f t="shared" si="263"/>
        <v>0.51666666666666672</v>
      </c>
    </row>
    <row r="1533" spans="1:19" ht="16">
      <c r="A1533" s="3">
        <v>40082.561683831016</v>
      </c>
      <c r="B1533" t="s">
        <v>13390</v>
      </c>
      <c r="C1533" t="s">
        <v>7957</v>
      </c>
      <c r="D1533">
        <v>5</v>
      </c>
      <c r="E1533">
        <v>5</v>
      </c>
      <c r="F1533" t="s">
        <v>4744</v>
      </c>
      <c r="G1533" t="s">
        <v>410</v>
      </c>
      <c r="H1533" t="s">
        <v>41</v>
      </c>
      <c r="I1533">
        <f t="shared" si="253"/>
        <v>9</v>
      </c>
      <c r="J1533">
        <f t="shared" si="254"/>
        <v>6</v>
      </c>
      <c r="K1533" s="26">
        <f t="shared" si="255"/>
        <v>5</v>
      </c>
      <c r="L1533">
        <f t="shared" si="256"/>
        <v>5</v>
      </c>
      <c r="M1533">
        <f t="shared" si="257"/>
        <v>6</v>
      </c>
      <c r="N1533">
        <f t="shared" si="258"/>
        <v>2</v>
      </c>
      <c r="O1533">
        <f t="shared" si="259"/>
        <v>1</v>
      </c>
      <c r="P1533">
        <f t="shared" si="260"/>
        <v>1</v>
      </c>
      <c r="Q1533">
        <f t="shared" si="261"/>
        <v>4</v>
      </c>
      <c r="R1533">
        <f t="shared" si="262"/>
        <v>30</v>
      </c>
      <c r="S1533">
        <f t="shared" si="263"/>
        <v>0.5</v>
      </c>
    </row>
    <row r="1534" spans="1:19" ht="16">
      <c r="A1534" s="3">
        <v>39920</v>
      </c>
      <c r="B1534" t="s">
        <v>59</v>
      </c>
      <c r="C1534" t="s">
        <v>85</v>
      </c>
      <c r="D1534" t="s">
        <v>30</v>
      </c>
      <c r="E1534" t="s">
        <v>30</v>
      </c>
      <c r="F1534" t="s">
        <v>134</v>
      </c>
      <c r="G1534" t="s">
        <v>34</v>
      </c>
      <c r="H1534" s="4" t="s">
        <v>41</v>
      </c>
      <c r="I1534">
        <f t="shared" si="253"/>
        <v>4</v>
      </c>
      <c r="J1534">
        <f t="shared" si="254"/>
        <v>5</v>
      </c>
      <c r="K1534" s="26">
        <f t="shared" si="255"/>
        <v>7</v>
      </c>
      <c r="L1534">
        <f t="shared" si="256"/>
        <v>1</v>
      </c>
      <c r="M1534">
        <f t="shared" si="257"/>
        <v>1</v>
      </c>
      <c r="N1534">
        <f t="shared" si="258"/>
        <v>8</v>
      </c>
      <c r="O1534">
        <f t="shared" si="259"/>
        <v>3</v>
      </c>
      <c r="P1534">
        <f t="shared" si="260"/>
        <v>8</v>
      </c>
      <c r="Q1534">
        <f t="shared" si="261"/>
        <v>4</v>
      </c>
      <c r="R1534">
        <f t="shared" si="262"/>
        <v>37</v>
      </c>
      <c r="S1534">
        <f t="shared" si="263"/>
        <v>0.6166666666666667</v>
      </c>
    </row>
    <row r="1535" spans="1:19" ht="16">
      <c r="A1535" s="3">
        <v>39912.587165011573</v>
      </c>
      <c r="B1535" t="s">
        <v>13390</v>
      </c>
      <c r="C1535" t="s">
        <v>85</v>
      </c>
      <c r="D1535" t="s">
        <v>30</v>
      </c>
      <c r="E1535" t="s">
        <v>30</v>
      </c>
      <c r="F1535" t="s">
        <v>134</v>
      </c>
      <c r="G1535" t="s">
        <v>34</v>
      </c>
      <c r="H1535" s="4" t="s">
        <v>41</v>
      </c>
      <c r="I1535">
        <f t="shared" si="253"/>
        <v>4</v>
      </c>
      <c r="J1535">
        <f t="shared" si="254"/>
        <v>5</v>
      </c>
      <c r="K1535" s="26">
        <f t="shared" si="255"/>
        <v>7</v>
      </c>
      <c r="L1535">
        <f t="shared" si="256"/>
        <v>1</v>
      </c>
      <c r="M1535">
        <f t="shared" si="257"/>
        <v>1</v>
      </c>
      <c r="N1535">
        <f t="shared" si="258"/>
        <v>8</v>
      </c>
      <c r="O1535">
        <f t="shared" si="259"/>
        <v>3</v>
      </c>
      <c r="P1535">
        <f t="shared" si="260"/>
        <v>1</v>
      </c>
      <c r="Q1535">
        <f t="shared" si="261"/>
        <v>4</v>
      </c>
      <c r="R1535">
        <f t="shared" si="262"/>
        <v>30</v>
      </c>
      <c r="S1535">
        <f t="shared" si="263"/>
        <v>0.5</v>
      </c>
    </row>
    <row r="1536" spans="1:19" ht="16">
      <c r="A1536" s="3">
        <v>39973.742845370369</v>
      </c>
      <c r="B1536" t="s">
        <v>13390</v>
      </c>
      <c r="C1536" t="s">
        <v>3461</v>
      </c>
      <c r="D1536" t="s">
        <v>30</v>
      </c>
      <c r="E1536" t="s">
        <v>30</v>
      </c>
      <c r="F1536" t="s">
        <v>191</v>
      </c>
      <c r="G1536" t="s">
        <v>410</v>
      </c>
      <c r="H1536" t="s">
        <v>41</v>
      </c>
      <c r="I1536">
        <f t="shared" si="253"/>
        <v>6</v>
      </c>
      <c r="J1536">
        <f t="shared" si="254"/>
        <v>3</v>
      </c>
      <c r="K1536" s="26">
        <f t="shared" si="255"/>
        <v>11</v>
      </c>
      <c r="L1536">
        <f t="shared" si="256"/>
        <v>1</v>
      </c>
      <c r="M1536">
        <f t="shared" si="257"/>
        <v>1</v>
      </c>
      <c r="N1536">
        <f t="shared" si="258"/>
        <v>7</v>
      </c>
      <c r="O1536">
        <f t="shared" si="259"/>
        <v>1</v>
      </c>
      <c r="P1536">
        <f t="shared" si="260"/>
        <v>1</v>
      </c>
      <c r="Q1536">
        <f t="shared" si="261"/>
        <v>4</v>
      </c>
      <c r="R1536">
        <f t="shared" si="262"/>
        <v>29</v>
      </c>
      <c r="S1536">
        <f t="shared" si="263"/>
        <v>0.48333333333333334</v>
      </c>
    </row>
    <row r="1537" spans="1:19" ht="16">
      <c r="A1537" s="3">
        <v>39994</v>
      </c>
      <c r="B1537" t="s">
        <v>67</v>
      </c>
      <c r="C1537" t="s">
        <v>3461</v>
      </c>
      <c r="D1537" t="s">
        <v>30</v>
      </c>
      <c r="E1537">
        <v>3</v>
      </c>
      <c r="F1537" t="s">
        <v>99</v>
      </c>
      <c r="G1537" t="s">
        <v>34</v>
      </c>
      <c r="H1537" s="4" t="s">
        <v>41</v>
      </c>
      <c r="I1537">
        <f t="shared" si="253"/>
        <v>6</v>
      </c>
      <c r="J1537">
        <f t="shared" si="254"/>
        <v>3</v>
      </c>
      <c r="K1537" s="26">
        <f t="shared" si="255"/>
        <v>11</v>
      </c>
      <c r="L1537">
        <f t="shared" si="256"/>
        <v>1</v>
      </c>
      <c r="M1537">
        <f t="shared" si="257"/>
        <v>5</v>
      </c>
      <c r="N1537">
        <f t="shared" si="258"/>
        <v>10</v>
      </c>
      <c r="O1537">
        <f t="shared" si="259"/>
        <v>3</v>
      </c>
      <c r="P1537">
        <f t="shared" si="260"/>
        <v>7</v>
      </c>
      <c r="Q1537">
        <f t="shared" si="261"/>
        <v>4</v>
      </c>
      <c r="R1537">
        <f t="shared" si="262"/>
        <v>44</v>
      </c>
      <c r="S1537">
        <f t="shared" si="263"/>
        <v>0.73333333333333328</v>
      </c>
    </row>
    <row r="1538" spans="1:19" ht="16">
      <c r="A1538" s="3">
        <v>39964.577751736113</v>
      </c>
      <c r="B1538" t="s">
        <v>13390</v>
      </c>
      <c r="C1538" t="s">
        <v>3461</v>
      </c>
      <c r="D1538" t="s">
        <v>30</v>
      </c>
      <c r="E1538" t="s">
        <v>30</v>
      </c>
      <c r="F1538" t="s">
        <v>33</v>
      </c>
      <c r="G1538" t="s">
        <v>100</v>
      </c>
      <c r="H1538" t="s">
        <v>41</v>
      </c>
      <c r="I1538">
        <f t="shared" si="253"/>
        <v>5</v>
      </c>
      <c r="J1538">
        <f t="shared" si="254"/>
        <v>2</v>
      </c>
      <c r="K1538" s="26">
        <f t="shared" si="255"/>
        <v>11</v>
      </c>
      <c r="L1538">
        <f t="shared" si="256"/>
        <v>1</v>
      </c>
      <c r="M1538">
        <f t="shared" si="257"/>
        <v>1</v>
      </c>
      <c r="N1538">
        <f t="shared" si="258"/>
        <v>1</v>
      </c>
      <c r="O1538">
        <f t="shared" si="259"/>
        <v>1</v>
      </c>
      <c r="P1538">
        <f t="shared" si="260"/>
        <v>1</v>
      </c>
      <c r="Q1538">
        <f t="shared" si="261"/>
        <v>4</v>
      </c>
      <c r="R1538">
        <f t="shared" si="262"/>
        <v>22</v>
      </c>
      <c r="S1538">
        <f t="shared" si="263"/>
        <v>0.36666666666666664</v>
      </c>
    </row>
    <row r="1539" spans="1:19" ht="16">
      <c r="A1539" s="3">
        <v>39953.645059756942</v>
      </c>
      <c r="B1539" t="s">
        <v>13390</v>
      </c>
      <c r="C1539" t="s">
        <v>3457</v>
      </c>
      <c r="D1539" t="s">
        <v>30</v>
      </c>
      <c r="E1539" t="s">
        <v>30</v>
      </c>
      <c r="F1539" t="s">
        <v>165</v>
      </c>
      <c r="G1539" t="s">
        <v>34</v>
      </c>
      <c r="H1539" s="4" t="s">
        <v>41</v>
      </c>
      <c r="I1539">
        <f t="shared" ref="I1539:I1602" si="264">MONTH(A1539)</f>
        <v>5</v>
      </c>
      <c r="J1539">
        <f t="shared" ref="J1539:J1602" si="265">IF(I1539=9,6,(IF(I1539=4,5,(IF(I1539=8,4,(IF(I1539=6,3,IF(I1539=5,2,1))))))))</f>
        <v>2</v>
      </c>
      <c r="K1539" s="26">
        <f t="shared" ref="K1539:K1602" si="266">IF(C1539="w-300250-DebtReduction1-1DC",1,IF(C1539="w-300250-DebtReduction1-1DC-Head2",13,IF(C1539="w-300250-DebtReduction1-2DC-CreditSolutions",12,IF(C1539="w-302252-DebtReduction1-1DC-CreditSolutions",11,IF(C1539="w-300250-DebtReduction1-2DC-BlueMeter",10,IF(C1539="w-302252-DebtReduction1-1DC",9,IF(C1539="w-302252-DebtReduction1-1DC-yellowarrow-blue",8,IF(C1539="w-300250-DebtReduction1-1DC-CreditSolutions",7,IF(C1539="w-302252-DebtReduction1-1DC-yellowarrow",6,IF(C1539="w-302252-DebtReduction1-1DC-yellowarrow-dark",5,IF(C1539="w-300250-DebtReduction1-1DC-Head3",4,IF(C1539="w-w-302252-DebtReduction1-1DC-white",3,IF(C1539="w-300250-DebtReduction1-1DC-BlueMeter",2,1)))))))))))))</f>
        <v>9</v>
      </c>
      <c r="L1539">
        <f t="shared" ref="L1539:L1602" si="267">IF(D1539=2,6,(IF(D1539=5,5,(IF(D1539=1,4,(IF(D1539=3,3,IF(D1539=4,2,1))))))))</f>
        <v>1</v>
      </c>
      <c r="M1539">
        <f t="shared" ref="M1539:M1602" si="268">IF(E1539=5,6,(IF(E1539=3,5,(IF(E1539=1,4,(IF(E1539=2,3,IF(E1539=4,2,1))))))))</f>
        <v>1</v>
      </c>
      <c r="N1539">
        <f t="shared" ref="N1539:N1602" si="269">IF(F1539="70001-90000",10,IF(F1539="10001-15000",9,IF(F1539="15001-20000",8,IF(F1539="20001-30000",7,IF(F1539="50001-70000",6,IF(F1539="90000-100000",5,IF(F1539="30001-50000",4,IF(F1539="7500-15000",3,IF(F1539="7500-10000",2,1)))))))))</f>
        <v>6</v>
      </c>
      <c r="O1539">
        <f t="shared" ref="O1539:O1602" si="270">IF(G1539="Advertise.com",5,(IF(G1539="AdKnowledge",4,(IF(G1539="yahoo",3,(IF(G1539="Call_Center",2,1)))))))</f>
        <v>3</v>
      </c>
      <c r="P1539">
        <f t="shared" ref="P1539:P1602" si="271">IF(B1539="Closed",8, IF(B1539 = "EP Confirmed", 7,IF(B1539="EP Received",6,IF(B1539="EP Sent",5,IF(B1539="Unable to contact - Bad Contact Information",4,IF(B1539="Contacted - Invalid Profile",3,IF(B1539="Contacted - Doesn't Qualify",2,1)))))))</f>
        <v>1</v>
      </c>
      <c r="Q1539">
        <f t="shared" ref="Q1539:Q1602" si="272">IF(H1539="https://callcenter.inadcoads.com/callcenter/signius/CallCenterDRI.html",5,IF(H1539="http://www.debtreductioninc.com/index8.html",4,IF(H1539="http://www.inadcoad.com/CallCenter/Signius/CallCenterDRI.html",3,IF(H1539="http://www.debtreductioninc.com/index11.html",2,1))))</f>
        <v>4</v>
      </c>
      <c r="R1539">
        <f t="shared" ref="R1539:R1602" si="273">SUM(J1539:Q1539)</f>
        <v>27</v>
      </c>
      <c r="S1539">
        <f t="shared" ref="S1539:S1602" si="274">R1539/60</f>
        <v>0.45</v>
      </c>
    </row>
    <row r="1540" spans="1:19" ht="16">
      <c r="A1540" s="3">
        <v>40015.175891203704</v>
      </c>
      <c r="B1540" t="s">
        <v>26</v>
      </c>
      <c r="C1540" t="s">
        <v>3461</v>
      </c>
      <c r="D1540">
        <v>5</v>
      </c>
      <c r="E1540">
        <v>5</v>
      </c>
      <c r="F1540" t="s">
        <v>134</v>
      </c>
      <c r="G1540" t="s">
        <v>34</v>
      </c>
      <c r="H1540" s="4" t="s">
        <v>41</v>
      </c>
      <c r="I1540">
        <f t="shared" si="264"/>
        <v>7</v>
      </c>
      <c r="J1540">
        <f t="shared" si="265"/>
        <v>1</v>
      </c>
      <c r="K1540" s="26">
        <f t="shared" si="266"/>
        <v>11</v>
      </c>
      <c r="L1540">
        <f t="shared" si="267"/>
        <v>5</v>
      </c>
      <c r="M1540">
        <f t="shared" si="268"/>
        <v>6</v>
      </c>
      <c r="N1540">
        <f t="shared" si="269"/>
        <v>8</v>
      </c>
      <c r="O1540">
        <f t="shared" si="270"/>
        <v>3</v>
      </c>
      <c r="P1540">
        <f t="shared" si="271"/>
        <v>4</v>
      </c>
      <c r="Q1540">
        <f t="shared" si="272"/>
        <v>4</v>
      </c>
      <c r="R1540">
        <f t="shared" si="273"/>
        <v>42</v>
      </c>
      <c r="S1540">
        <f t="shared" si="274"/>
        <v>0.7</v>
      </c>
    </row>
    <row r="1541" spans="1:19" ht="16">
      <c r="A1541" s="3">
        <v>40066.061550925922</v>
      </c>
      <c r="B1541" t="s">
        <v>26</v>
      </c>
      <c r="C1541" t="s">
        <v>3461</v>
      </c>
      <c r="D1541">
        <v>3</v>
      </c>
      <c r="E1541">
        <v>4</v>
      </c>
      <c r="F1541" t="s">
        <v>155</v>
      </c>
      <c r="G1541" t="s">
        <v>410</v>
      </c>
      <c r="H1541" t="s">
        <v>41</v>
      </c>
      <c r="I1541">
        <f t="shared" si="264"/>
        <v>9</v>
      </c>
      <c r="J1541">
        <f t="shared" si="265"/>
        <v>6</v>
      </c>
      <c r="K1541" s="26">
        <f t="shared" si="266"/>
        <v>11</v>
      </c>
      <c r="L1541">
        <f t="shared" si="267"/>
        <v>3</v>
      </c>
      <c r="M1541">
        <f t="shared" si="268"/>
        <v>2</v>
      </c>
      <c r="N1541">
        <f t="shared" si="269"/>
        <v>5</v>
      </c>
      <c r="O1541">
        <f t="shared" si="270"/>
        <v>1</v>
      </c>
      <c r="P1541">
        <f t="shared" si="271"/>
        <v>4</v>
      </c>
      <c r="Q1541">
        <f t="shared" si="272"/>
        <v>4</v>
      </c>
      <c r="R1541">
        <f t="shared" si="273"/>
        <v>36</v>
      </c>
      <c r="S1541">
        <f t="shared" si="274"/>
        <v>0.6</v>
      </c>
    </row>
    <row r="1542" spans="1:19" ht="16">
      <c r="A1542" s="3">
        <v>39942.677320983799</v>
      </c>
      <c r="B1542" t="s">
        <v>13390</v>
      </c>
      <c r="C1542" t="s">
        <v>3457</v>
      </c>
      <c r="D1542" t="s">
        <v>30</v>
      </c>
      <c r="E1542" t="s">
        <v>30</v>
      </c>
      <c r="F1542" t="s">
        <v>88</v>
      </c>
      <c r="G1542" t="s">
        <v>34</v>
      </c>
      <c r="H1542" s="4" t="s">
        <v>41</v>
      </c>
      <c r="I1542">
        <f t="shared" si="264"/>
        <v>5</v>
      </c>
      <c r="J1542">
        <f t="shared" si="265"/>
        <v>2</v>
      </c>
      <c r="K1542" s="26">
        <f t="shared" si="266"/>
        <v>9</v>
      </c>
      <c r="L1542">
        <f t="shared" si="267"/>
        <v>1</v>
      </c>
      <c r="M1542">
        <f t="shared" si="268"/>
        <v>1</v>
      </c>
      <c r="N1542">
        <f t="shared" si="269"/>
        <v>4</v>
      </c>
      <c r="O1542">
        <f t="shared" si="270"/>
        <v>3</v>
      </c>
      <c r="P1542">
        <f t="shared" si="271"/>
        <v>1</v>
      </c>
      <c r="Q1542">
        <f t="shared" si="272"/>
        <v>4</v>
      </c>
      <c r="R1542">
        <f t="shared" si="273"/>
        <v>25</v>
      </c>
      <c r="S1542">
        <f t="shared" si="274"/>
        <v>0.41666666666666669</v>
      </c>
    </row>
    <row r="1543" spans="1:19" ht="16">
      <c r="A1543" s="3">
        <v>39960.547662037039</v>
      </c>
      <c r="B1543" t="s">
        <v>743</v>
      </c>
      <c r="C1543" t="s">
        <v>3444</v>
      </c>
      <c r="D1543" t="s">
        <v>30</v>
      </c>
      <c r="E1543" t="s">
        <v>30</v>
      </c>
      <c r="F1543" t="s">
        <v>4744</v>
      </c>
      <c r="G1543" t="s">
        <v>100</v>
      </c>
      <c r="H1543" t="s">
        <v>41</v>
      </c>
      <c r="I1543">
        <f t="shared" si="264"/>
        <v>5</v>
      </c>
      <c r="J1543">
        <f t="shared" si="265"/>
        <v>2</v>
      </c>
      <c r="K1543" s="26">
        <f t="shared" si="266"/>
        <v>1</v>
      </c>
      <c r="L1543">
        <f t="shared" si="267"/>
        <v>1</v>
      </c>
      <c r="M1543">
        <f t="shared" si="268"/>
        <v>1</v>
      </c>
      <c r="N1543">
        <f t="shared" si="269"/>
        <v>2</v>
      </c>
      <c r="O1543">
        <f t="shared" si="270"/>
        <v>1</v>
      </c>
      <c r="P1543">
        <f t="shared" si="271"/>
        <v>3</v>
      </c>
      <c r="Q1543">
        <f t="shared" si="272"/>
        <v>4</v>
      </c>
      <c r="R1543">
        <f t="shared" si="273"/>
        <v>15</v>
      </c>
      <c r="S1543">
        <f t="shared" si="274"/>
        <v>0.25</v>
      </c>
    </row>
    <row r="1544" spans="1:19" ht="16">
      <c r="A1544" s="3">
        <v>40025.028429085651</v>
      </c>
      <c r="B1544" t="s">
        <v>13390</v>
      </c>
      <c r="C1544" t="s">
        <v>3461</v>
      </c>
      <c r="D1544">
        <v>1</v>
      </c>
      <c r="E1544">
        <v>4</v>
      </c>
      <c r="F1544" t="s">
        <v>134</v>
      </c>
      <c r="G1544" t="s">
        <v>34</v>
      </c>
      <c r="H1544" s="4" t="s">
        <v>41</v>
      </c>
      <c r="I1544">
        <f t="shared" si="264"/>
        <v>7</v>
      </c>
      <c r="J1544">
        <f t="shared" si="265"/>
        <v>1</v>
      </c>
      <c r="K1544" s="26">
        <f t="shared" si="266"/>
        <v>11</v>
      </c>
      <c r="L1544">
        <f t="shared" si="267"/>
        <v>4</v>
      </c>
      <c r="M1544">
        <f t="shared" si="268"/>
        <v>2</v>
      </c>
      <c r="N1544">
        <f t="shared" si="269"/>
        <v>8</v>
      </c>
      <c r="O1544">
        <f t="shared" si="270"/>
        <v>3</v>
      </c>
      <c r="P1544">
        <f t="shared" si="271"/>
        <v>1</v>
      </c>
      <c r="Q1544">
        <f t="shared" si="272"/>
        <v>4</v>
      </c>
      <c r="R1544">
        <f t="shared" si="273"/>
        <v>34</v>
      </c>
      <c r="S1544">
        <f t="shared" si="274"/>
        <v>0.56666666666666665</v>
      </c>
    </row>
    <row r="1545" spans="1:19" ht="16">
      <c r="A1545" s="3">
        <v>39937.85748726852</v>
      </c>
      <c r="B1545" t="s">
        <v>13390</v>
      </c>
      <c r="C1545" t="s">
        <v>246</v>
      </c>
      <c r="D1545" t="s">
        <v>30</v>
      </c>
      <c r="E1545" t="s">
        <v>30</v>
      </c>
      <c r="F1545" t="s">
        <v>48</v>
      </c>
      <c r="G1545" t="s">
        <v>34</v>
      </c>
      <c r="H1545" s="4" t="s">
        <v>41</v>
      </c>
      <c r="I1545">
        <f t="shared" si="264"/>
        <v>5</v>
      </c>
      <c r="J1545">
        <f t="shared" si="265"/>
        <v>2</v>
      </c>
      <c r="K1545" s="26">
        <f t="shared" si="266"/>
        <v>4</v>
      </c>
      <c r="L1545">
        <f t="shared" si="267"/>
        <v>1</v>
      </c>
      <c r="M1545">
        <f t="shared" si="268"/>
        <v>1</v>
      </c>
      <c r="N1545">
        <f t="shared" si="269"/>
        <v>3</v>
      </c>
      <c r="O1545">
        <f t="shared" si="270"/>
        <v>3</v>
      </c>
      <c r="P1545">
        <f t="shared" si="271"/>
        <v>1</v>
      </c>
      <c r="Q1545">
        <f t="shared" si="272"/>
        <v>4</v>
      </c>
      <c r="R1545">
        <f t="shared" si="273"/>
        <v>19</v>
      </c>
      <c r="S1545">
        <f t="shared" si="274"/>
        <v>0.31666666666666665</v>
      </c>
    </row>
    <row r="1546" spans="1:19" ht="16">
      <c r="A1546" s="3">
        <v>39925.867554479169</v>
      </c>
      <c r="B1546" t="s">
        <v>13390</v>
      </c>
      <c r="C1546" t="s">
        <v>68</v>
      </c>
      <c r="D1546" t="s">
        <v>30</v>
      </c>
      <c r="E1546" t="s">
        <v>30</v>
      </c>
      <c r="F1546" t="s">
        <v>134</v>
      </c>
      <c r="G1546" t="s">
        <v>34</v>
      </c>
      <c r="H1546" s="4" t="s">
        <v>41</v>
      </c>
      <c r="I1546">
        <f t="shared" si="264"/>
        <v>4</v>
      </c>
      <c r="J1546">
        <f t="shared" si="265"/>
        <v>5</v>
      </c>
      <c r="K1546" s="26">
        <f t="shared" si="266"/>
        <v>10</v>
      </c>
      <c r="L1546">
        <f t="shared" si="267"/>
        <v>1</v>
      </c>
      <c r="M1546">
        <f t="shared" si="268"/>
        <v>1</v>
      </c>
      <c r="N1546">
        <f t="shared" si="269"/>
        <v>8</v>
      </c>
      <c r="O1546">
        <f t="shared" si="270"/>
        <v>3</v>
      </c>
      <c r="P1546">
        <f t="shared" si="271"/>
        <v>1</v>
      </c>
      <c r="Q1546">
        <f t="shared" si="272"/>
        <v>4</v>
      </c>
      <c r="R1546">
        <f t="shared" si="273"/>
        <v>33</v>
      </c>
      <c r="S1546">
        <f t="shared" si="274"/>
        <v>0.55000000000000004</v>
      </c>
    </row>
    <row r="1547" spans="1:19" ht="16">
      <c r="A1547" s="3">
        <v>40036.938356250001</v>
      </c>
      <c r="B1547" t="s">
        <v>13390</v>
      </c>
      <c r="C1547" t="s">
        <v>7957</v>
      </c>
      <c r="D1547">
        <v>1</v>
      </c>
      <c r="E1547">
        <v>4</v>
      </c>
      <c r="F1547" t="s">
        <v>4744</v>
      </c>
      <c r="G1547" t="s">
        <v>100</v>
      </c>
      <c r="H1547" t="s">
        <v>41</v>
      </c>
      <c r="I1547">
        <f t="shared" si="264"/>
        <v>8</v>
      </c>
      <c r="J1547">
        <f t="shared" si="265"/>
        <v>4</v>
      </c>
      <c r="K1547" s="26">
        <f t="shared" si="266"/>
        <v>5</v>
      </c>
      <c r="L1547">
        <f t="shared" si="267"/>
        <v>4</v>
      </c>
      <c r="M1547">
        <f t="shared" si="268"/>
        <v>2</v>
      </c>
      <c r="N1547">
        <f t="shared" si="269"/>
        <v>2</v>
      </c>
      <c r="O1547">
        <f t="shared" si="270"/>
        <v>1</v>
      </c>
      <c r="P1547">
        <f t="shared" si="271"/>
        <v>1</v>
      </c>
      <c r="Q1547">
        <f t="shared" si="272"/>
        <v>4</v>
      </c>
      <c r="R1547">
        <f t="shared" si="273"/>
        <v>23</v>
      </c>
      <c r="S1547">
        <f t="shared" si="274"/>
        <v>0.38333333333333336</v>
      </c>
    </row>
    <row r="1548" spans="1:19" ht="16">
      <c r="A1548" s="3">
        <v>39995.429492129631</v>
      </c>
      <c r="B1548" t="s">
        <v>13390</v>
      </c>
      <c r="C1548" t="s">
        <v>3461</v>
      </c>
      <c r="D1548" t="s">
        <v>30</v>
      </c>
      <c r="E1548">
        <v>3</v>
      </c>
      <c r="F1548" t="s">
        <v>134</v>
      </c>
      <c r="G1548" t="s">
        <v>34</v>
      </c>
      <c r="H1548" s="4" t="s">
        <v>41</v>
      </c>
      <c r="I1548">
        <f t="shared" si="264"/>
        <v>7</v>
      </c>
      <c r="J1548">
        <f t="shared" si="265"/>
        <v>1</v>
      </c>
      <c r="K1548" s="26">
        <f t="shared" si="266"/>
        <v>11</v>
      </c>
      <c r="L1548">
        <f t="shared" si="267"/>
        <v>1</v>
      </c>
      <c r="M1548">
        <f t="shared" si="268"/>
        <v>5</v>
      </c>
      <c r="N1548">
        <f t="shared" si="269"/>
        <v>8</v>
      </c>
      <c r="O1548">
        <f t="shared" si="270"/>
        <v>3</v>
      </c>
      <c r="P1548">
        <f t="shared" si="271"/>
        <v>1</v>
      </c>
      <c r="Q1548">
        <f t="shared" si="272"/>
        <v>4</v>
      </c>
      <c r="R1548">
        <f t="shared" si="273"/>
        <v>34</v>
      </c>
      <c r="S1548">
        <f t="shared" si="274"/>
        <v>0.56666666666666665</v>
      </c>
    </row>
    <row r="1549" spans="1:19" ht="16">
      <c r="A1549" s="3">
        <v>39938.488661192132</v>
      </c>
      <c r="B1549" t="s">
        <v>13390</v>
      </c>
      <c r="C1549" t="s">
        <v>27</v>
      </c>
      <c r="D1549" t="s">
        <v>30</v>
      </c>
      <c r="E1549" t="s">
        <v>30</v>
      </c>
      <c r="F1549" t="s">
        <v>48</v>
      </c>
      <c r="G1549" t="s">
        <v>100</v>
      </c>
      <c r="H1549" t="s">
        <v>41</v>
      </c>
      <c r="I1549">
        <f t="shared" si="264"/>
        <v>5</v>
      </c>
      <c r="J1549">
        <f t="shared" si="265"/>
        <v>2</v>
      </c>
      <c r="K1549" s="26">
        <f t="shared" si="266"/>
        <v>2</v>
      </c>
      <c r="L1549">
        <f t="shared" si="267"/>
        <v>1</v>
      </c>
      <c r="M1549">
        <f t="shared" si="268"/>
        <v>1</v>
      </c>
      <c r="N1549">
        <f t="shared" si="269"/>
        <v>3</v>
      </c>
      <c r="O1549">
        <f t="shared" si="270"/>
        <v>1</v>
      </c>
      <c r="P1549">
        <f t="shared" si="271"/>
        <v>1</v>
      </c>
      <c r="Q1549">
        <f t="shared" si="272"/>
        <v>4</v>
      </c>
      <c r="R1549">
        <f t="shared" si="273"/>
        <v>15</v>
      </c>
      <c r="S1549">
        <f t="shared" si="274"/>
        <v>0.25</v>
      </c>
    </row>
    <row r="1550" spans="1:19" ht="16">
      <c r="A1550" s="3">
        <v>39912.874635266206</v>
      </c>
      <c r="B1550" t="s">
        <v>13390</v>
      </c>
      <c r="C1550" t="s">
        <v>68</v>
      </c>
      <c r="D1550" t="s">
        <v>30</v>
      </c>
      <c r="E1550" t="s">
        <v>30</v>
      </c>
      <c r="F1550" t="s">
        <v>191</v>
      </c>
      <c r="G1550" t="s">
        <v>34</v>
      </c>
      <c r="H1550" s="4" t="s">
        <v>41</v>
      </c>
      <c r="I1550">
        <f t="shared" si="264"/>
        <v>4</v>
      </c>
      <c r="J1550">
        <f t="shared" si="265"/>
        <v>5</v>
      </c>
      <c r="K1550" s="26">
        <f t="shared" si="266"/>
        <v>10</v>
      </c>
      <c r="L1550">
        <f t="shared" si="267"/>
        <v>1</v>
      </c>
      <c r="M1550">
        <f t="shared" si="268"/>
        <v>1</v>
      </c>
      <c r="N1550">
        <f t="shared" si="269"/>
        <v>7</v>
      </c>
      <c r="O1550">
        <f t="shared" si="270"/>
        <v>3</v>
      </c>
      <c r="P1550">
        <f t="shared" si="271"/>
        <v>1</v>
      </c>
      <c r="Q1550">
        <f t="shared" si="272"/>
        <v>4</v>
      </c>
      <c r="R1550">
        <f t="shared" si="273"/>
        <v>32</v>
      </c>
      <c r="S1550">
        <f t="shared" si="274"/>
        <v>0.53333333333333333</v>
      </c>
    </row>
    <row r="1551" spans="1:19" ht="16">
      <c r="A1551" s="3">
        <v>39945.503917789349</v>
      </c>
      <c r="B1551" t="s">
        <v>13390</v>
      </c>
      <c r="C1551" t="s">
        <v>3461</v>
      </c>
      <c r="D1551" t="s">
        <v>30</v>
      </c>
      <c r="E1551" t="s">
        <v>30</v>
      </c>
      <c r="F1551" t="s">
        <v>191</v>
      </c>
      <c r="G1551" t="s">
        <v>34</v>
      </c>
      <c r="H1551" s="4" t="s">
        <v>41</v>
      </c>
      <c r="I1551">
        <f t="shared" si="264"/>
        <v>5</v>
      </c>
      <c r="J1551">
        <f t="shared" si="265"/>
        <v>2</v>
      </c>
      <c r="K1551" s="26">
        <f t="shared" si="266"/>
        <v>11</v>
      </c>
      <c r="L1551">
        <f t="shared" si="267"/>
        <v>1</v>
      </c>
      <c r="M1551">
        <f t="shared" si="268"/>
        <v>1</v>
      </c>
      <c r="N1551">
        <f t="shared" si="269"/>
        <v>7</v>
      </c>
      <c r="O1551">
        <f t="shared" si="270"/>
        <v>3</v>
      </c>
      <c r="P1551">
        <f t="shared" si="271"/>
        <v>1</v>
      </c>
      <c r="Q1551">
        <f t="shared" si="272"/>
        <v>4</v>
      </c>
      <c r="R1551">
        <f t="shared" si="273"/>
        <v>30</v>
      </c>
      <c r="S1551">
        <f t="shared" si="274"/>
        <v>0.5</v>
      </c>
    </row>
    <row r="1552" spans="1:19" ht="16">
      <c r="A1552" s="3">
        <v>40083</v>
      </c>
      <c r="B1552" t="s">
        <v>1679</v>
      </c>
      <c r="C1552" t="s">
        <v>7957</v>
      </c>
      <c r="D1552">
        <v>5</v>
      </c>
      <c r="E1552">
        <v>5</v>
      </c>
      <c r="F1552" t="s">
        <v>33</v>
      </c>
      <c r="G1552" t="s">
        <v>34</v>
      </c>
      <c r="H1552" s="4" t="s">
        <v>41</v>
      </c>
      <c r="I1552">
        <f t="shared" si="264"/>
        <v>9</v>
      </c>
      <c r="J1552">
        <f t="shared" si="265"/>
        <v>6</v>
      </c>
      <c r="K1552" s="26">
        <f t="shared" si="266"/>
        <v>5</v>
      </c>
      <c r="L1552">
        <f t="shared" si="267"/>
        <v>5</v>
      </c>
      <c r="M1552">
        <f t="shared" si="268"/>
        <v>6</v>
      </c>
      <c r="N1552">
        <f t="shared" si="269"/>
        <v>1</v>
      </c>
      <c r="O1552">
        <f t="shared" si="270"/>
        <v>3</v>
      </c>
      <c r="P1552">
        <f t="shared" si="271"/>
        <v>5</v>
      </c>
      <c r="Q1552">
        <f t="shared" si="272"/>
        <v>4</v>
      </c>
      <c r="R1552">
        <f t="shared" si="273"/>
        <v>35</v>
      </c>
      <c r="S1552">
        <f t="shared" si="274"/>
        <v>0.58333333333333337</v>
      </c>
    </row>
    <row r="1553" spans="1:19" ht="16">
      <c r="A1553" s="3">
        <v>39982.023495370369</v>
      </c>
      <c r="B1553" t="s">
        <v>743</v>
      </c>
      <c r="C1553" t="s">
        <v>3461</v>
      </c>
      <c r="D1553" t="s">
        <v>30</v>
      </c>
      <c r="E1553" t="s">
        <v>30</v>
      </c>
      <c r="F1553" t="s">
        <v>134</v>
      </c>
      <c r="G1553" t="s">
        <v>34</v>
      </c>
      <c r="H1553" s="4" t="s">
        <v>41</v>
      </c>
      <c r="I1553">
        <f t="shared" si="264"/>
        <v>6</v>
      </c>
      <c r="J1553">
        <f t="shared" si="265"/>
        <v>3</v>
      </c>
      <c r="K1553" s="26">
        <f t="shared" si="266"/>
        <v>11</v>
      </c>
      <c r="L1553">
        <f t="shared" si="267"/>
        <v>1</v>
      </c>
      <c r="M1553">
        <f t="shared" si="268"/>
        <v>1</v>
      </c>
      <c r="N1553">
        <f t="shared" si="269"/>
        <v>8</v>
      </c>
      <c r="O1553">
        <f t="shared" si="270"/>
        <v>3</v>
      </c>
      <c r="P1553">
        <f t="shared" si="271"/>
        <v>3</v>
      </c>
      <c r="Q1553">
        <f t="shared" si="272"/>
        <v>4</v>
      </c>
      <c r="R1553">
        <f t="shared" si="273"/>
        <v>34</v>
      </c>
      <c r="S1553">
        <f t="shared" si="274"/>
        <v>0.56666666666666665</v>
      </c>
    </row>
    <row r="1554" spans="1:19" ht="16">
      <c r="A1554" s="3">
        <v>40041.778782604168</v>
      </c>
      <c r="B1554" t="s">
        <v>13390</v>
      </c>
      <c r="C1554" t="s">
        <v>7054</v>
      </c>
      <c r="D1554">
        <v>5</v>
      </c>
      <c r="E1554">
        <v>5</v>
      </c>
      <c r="F1554" t="s">
        <v>4752</v>
      </c>
      <c r="G1554" t="s">
        <v>410</v>
      </c>
      <c r="H1554" t="s">
        <v>5156</v>
      </c>
      <c r="I1554">
        <f t="shared" si="264"/>
        <v>8</v>
      </c>
      <c r="J1554">
        <f t="shared" si="265"/>
        <v>4</v>
      </c>
      <c r="K1554" s="26">
        <f t="shared" si="266"/>
        <v>8</v>
      </c>
      <c r="L1554">
        <f t="shared" si="267"/>
        <v>5</v>
      </c>
      <c r="M1554">
        <f t="shared" si="268"/>
        <v>6</v>
      </c>
      <c r="N1554">
        <f t="shared" si="269"/>
        <v>9</v>
      </c>
      <c r="O1554">
        <f t="shared" si="270"/>
        <v>1</v>
      </c>
      <c r="P1554">
        <f t="shared" si="271"/>
        <v>1</v>
      </c>
      <c r="Q1554">
        <f t="shared" si="272"/>
        <v>1</v>
      </c>
      <c r="R1554">
        <f t="shared" si="273"/>
        <v>35</v>
      </c>
      <c r="S1554">
        <f t="shared" si="274"/>
        <v>0.58333333333333337</v>
      </c>
    </row>
    <row r="1555" spans="1:19" ht="16">
      <c r="A1555" s="3">
        <v>39915</v>
      </c>
      <c r="B1555" t="s">
        <v>59</v>
      </c>
      <c r="C1555" t="s">
        <v>27</v>
      </c>
      <c r="D1555" t="s">
        <v>30</v>
      </c>
      <c r="E1555" t="s">
        <v>30</v>
      </c>
      <c r="F1555" t="s">
        <v>88</v>
      </c>
      <c r="G1555" t="s">
        <v>34</v>
      </c>
      <c r="H1555" s="4" t="s">
        <v>41</v>
      </c>
      <c r="I1555">
        <f t="shared" si="264"/>
        <v>4</v>
      </c>
      <c r="J1555">
        <f t="shared" si="265"/>
        <v>5</v>
      </c>
      <c r="K1555" s="26">
        <f t="shared" si="266"/>
        <v>2</v>
      </c>
      <c r="L1555">
        <f t="shared" si="267"/>
        <v>1</v>
      </c>
      <c r="M1555">
        <f t="shared" si="268"/>
        <v>1</v>
      </c>
      <c r="N1555">
        <f t="shared" si="269"/>
        <v>4</v>
      </c>
      <c r="O1555">
        <f t="shared" si="270"/>
        <v>3</v>
      </c>
      <c r="P1555">
        <f t="shared" si="271"/>
        <v>8</v>
      </c>
      <c r="Q1555">
        <f t="shared" si="272"/>
        <v>4</v>
      </c>
      <c r="R1555">
        <f t="shared" si="273"/>
        <v>28</v>
      </c>
      <c r="S1555">
        <f t="shared" si="274"/>
        <v>0.46666666666666667</v>
      </c>
    </row>
    <row r="1556" spans="1:19" ht="16">
      <c r="A1556" s="3">
        <v>39927.980737233796</v>
      </c>
      <c r="B1556" t="s">
        <v>13390</v>
      </c>
      <c r="C1556" t="s">
        <v>68</v>
      </c>
      <c r="D1556" t="s">
        <v>30</v>
      </c>
      <c r="E1556" t="s">
        <v>30</v>
      </c>
      <c r="F1556" t="s">
        <v>88</v>
      </c>
      <c r="G1556" t="s">
        <v>34</v>
      </c>
      <c r="H1556" s="4" t="s">
        <v>41</v>
      </c>
      <c r="I1556">
        <f t="shared" si="264"/>
        <v>4</v>
      </c>
      <c r="J1556">
        <f t="shared" si="265"/>
        <v>5</v>
      </c>
      <c r="K1556" s="26">
        <f t="shared" si="266"/>
        <v>10</v>
      </c>
      <c r="L1556">
        <f t="shared" si="267"/>
        <v>1</v>
      </c>
      <c r="M1556">
        <f t="shared" si="268"/>
        <v>1</v>
      </c>
      <c r="N1556">
        <f t="shared" si="269"/>
        <v>4</v>
      </c>
      <c r="O1556">
        <f t="shared" si="270"/>
        <v>3</v>
      </c>
      <c r="P1556">
        <f t="shared" si="271"/>
        <v>1</v>
      </c>
      <c r="Q1556">
        <f t="shared" si="272"/>
        <v>4</v>
      </c>
      <c r="R1556">
        <f t="shared" si="273"/>
        <v>29</v>
      </c>
      <c r="S1556">
        <f t="shared" si="274"/>
        <v>0.48333333333333334</v>
      </c>
    </row>
    <row r="1557" spans="1:19" ht="16">
      <c r="A1557" s="3">
        <v>40047.194649108795</v>
      </c>
      <c r="B1557" t="s">
        <v>13390</v>
      </c>
      <c r="C1557" t="s">
        <v>3461</v>
      </c>
      <c r="D1557">
        <v>5</v>
      </c>
      <c r="E1557">
        <v>2</v>
      </c>
      <c r="F1557" t="s">
        <v>191</v>
      </c>
      <c r="G1557" t="s">
        <v>100</v>
      </c>
      <c r="H1557" t="s">
        <v>41</v>
      </c>
      <c r="I1557">
        <f t="shared" si="264"/>
        <v>8</v>
      </c>
      <c r="J1557">
        <f t="shared" si="265"/>
        <v>4</v>
      </c>
      <c r="K1557" s="26">
        <f t="shared" si="266"/>
        <v>11</v>
      </c>
      <c r="L1557">
        <f t="shared" si="267"/>
        <v>5</v>
      </c>
      <c r="M1557">
        <f t="shared" si="268"/>
        <v>3</v>
      </c>
      <c r="N1557">
        <f t="shared" si="269"/>
        <v>7</v>
      </c>
      <c r="O1557">
        <f t="shared" si="270"/>
        <v>1</v>
      </c>
      <c r="P1557">
        <f t="shared" si="271"/>
        <v>1</v>
      </c>
      <c r="Q1557">
        <f t="shared" si="272"/>
        <v>4</v>
      </c>
      <c r="R1557">
        <f t="shared" si="273"/>
        <v>36</v>
      </c>
      <c r="S1557">
        <f t="shared" si="274"/>
        <v>0.6</v>
      </c>
    </row>
    <row r="1558" spans="1:19" ht="16">
      <c r="A1558" s="3">
        <v>40074.771284178241</v>
      </c>
      <c r="B1558" t="s">
        <v>13390</v>
      </c>
      <c r="C1558" t="s">
        <v>3461</v>
      </c>
      <c r="D1558">
        <v>5</v>
      </c>
      <c r="E1558">
        <v>3</v>
      </c>
      <c r="F1558" t="s">
        <v>88</v>
      </c>
      <c r="G1558" t="s">
        <v>410</v>
      </c>
      <c r="H1558" t="s">
        <v>41</v>
      </c>
      <c r="I1558">
        <f t="shared" si="264"/>
        <v>9</v>
      </c>
      <c r="J1558">
        <f t="shared" si="265"/>
        <v>6</v>
      </c>
      <c r="K1558" s="26">
        <f t="shared" si="266"/>
        <v>11</v>
      </c>
      <c r="L1558">
        <f t="shared" si="267"/>
        <v>5</v>
      </c>
      <c r="M1558">
        <f t="shared" si="268"/>
        <v>5</v>
      </c>
      <c r="N1558">
        <f t="shared" si="269"/>
        <v>4</v>
      </c>
      <c r="O1558">
        <f t="shared" si="270"/>
        <v>1</v>
      </c>
      <c r="P1558">
        <f t="shared" si="271"/>
        <v>1</v>
      </c>
      <c r="Q1558">
        <f t="shared" si="272"/>
        <v>4</v>
      </c>
      <c r="R1558">
        <f t="shared" si="273"/>
        <v>37</v>
      </c>
      <c r="S1558">
        <f t="shared" si="274"/>
        <v>0.6166666666666667</v>
      </c>
    </row>
    <row r="1559" spans="1:19" ht="16">
      <c r="A1559" s="3">
        <v>39940.670347222222</v>
      </c>
      <c r="B1559" t="s">
        <v>26</v>
      </c>
      <c r="C1559" t="s">
        <v>3444</v>
      </c>
      <c r="D1559" t="s">
        <v>30</v>
      </c>
      <c r="E1559" t="s">
        <v>30</v>
      </c>
      <c r="F1559" t="s">
        <v>165</v>
      </c>
      <c r="G1559" t="s">
        <v>100</v>
      </c>
      <c r="H1559" t="s">
        <v>41</v>
      </c>
      <c r="I1559">
        <f t="shared" si="264"/>
        <v>5</v>
      </c>
      <c r="J1559">
        <f t="shared" si="265"/>
        <v>2</v>
      </c>
      <c r="K1559" s="26">
        <f t="shared" si="266"/>
        <v>1</v>
      </c>
      <c r="L1559">
        <f t="shared" si="267"/>
        <v>1</v>
      </c>
      <c r="M1559">
        <f t="shared" si="268"/>
        <v>1</v>
      </c>
      <c r="N1559">
        <f t="shared" si="269"/>
        <v>6</v>
      </c>
      <c r="O1559">
        <f t="shared" si="270"/>
        <v>1</v>
      </c>
      <c r="P1559">
        <f t="shared" si="271"/>
        <v>4</v>
      </c>
      <c r="Q1559">
        <f t="shared" si="272"/>
        <v>4</v>
      </c>
      <c r="R1559">
        <f t="shared" si="273"/>
        <v>20</v>
      </c>
      <c r="S1559">
        <f t="shared" si="274"/>
        <v>0.33333333333333331</v>
      </c>
    </row>
    <row r="1560" spans="1:19" ht="16">
      <c r="A1560" s="3">
        <v>39971.821712962963</v>
      </c>
      <c r="B1560" t="s">
        <v>26</v>
      </c>
      <c r="C1560" t="s">
        <v>3461</v>
      </c>
      <c r="D1560" t="s">
        <v>30</v>
      </c>
      <c r="E1560" t="s">
        <v>30</v>
      </c>
      <c r="F1560" t="s">
        <v>134</v>
      </c>
      <c r="G1560" t="s">
        <v>34</v>
      </c>
      <c r="H1560" t="s">
        <v>41</v>
      </c>
      <c r="I1560">
        <f t="shared" si="264"/>
        <v>6</v>
      </c>
      <c r="J1560">
        <f t="shared" si="265"/>
        <v>3</v>
      </c>
      <c r="K1560" s="26">
        <f t="shared" si="266"/>
        <v>11</v>
      </c>
      <c r="L1560">
        <f t="shared" si="267"/>
        <v>1</v>
      </c>
      <c r="M1560">
        <f t="shared" si="268"/>
        <v>1</v>
      </c>
      <c r="N1560">
        <f t="shared" si="269"/>
        <v>8</v>
      </c>
      <c r="O1560">
        <f t="shared" si="270"/>
        <v>3</v>
      </c>
      <c r="P1560">
        <f t="shared" si="271"/>
        <v>4</v>
      </c>
      <c r="Q1560">
        <f t="shared" si="272"/>
        <v>4</v>
      </c>
      <c r="R1560">
        <f t="shared" si="273"/>
        <v>35</v>
      </c>
      <c r="S1560">
        <f t="shared" si="274"/>
        <v>0.58333333333333337</v>
      </c>
    </row>
    <row r="1561" spans="1:19" ht="16">
      <c r="A1561" s="3">
        <v>40022.606401041667</v>
      </c>
      <c r="B1561" t="s">
        <v>13390</v>
      </c>
      <c r="C1561" t="s">
        <v>3461</v>
      </c>
      <c r="D1561">
        <v>5</v>
      </c>
      <c r="E1561">
        <v>5</v>
      </c>
      <c r="F1561" t="s">
        <v>4744</v>
      </c>
      <c r="G1561" t="s">
        <v>100</v>
      </c>
      <c r="H1561" t="s">
        <v>41</v>
      </c>
      <c r="I1561">
        <f t="shared" si="264"/>
        <v>7</v>
      </c>
      <c r="J1561">
        <f t="shared" si="265"/>
        <v>1</v>
      </c>
      <c r="K1561" s="26">
        <f t="shared" si="266"/>
        <v>11</v>
      </c>
      <c r="L1561">
        <f t="shared" si="267"/>
        <v>5</v>
      </c>
      <c r="M1561">
        <f t="shared" si="268"/>
        <v>6</v>
      </c>
      <c r="N1561">
        <f t="shared" si="269"/>
        <v>2</v>
      </c>
      <c r="O1561">
        <f t="shared" si="270"/>
        <v>1</v>
      </c>
      <c r="P1561">
        <f t="shared" si="271"/>
        <v>1</v>
      </c>
      <c r="Q1561">
        <f t="shared" si="272"/>
        <v>4</v>
      </c>
      <c r="R1561">
        <f t="shared" si="273"/>
        <v>31</v>
      </c>
      <c r="S1561">
        <f t="shared" si="274"/>
        <v>0.51666666666666672</v>
      </c>
    </row>
    <row r="1562" spans="1:19" ht="16">
      <c r="A1562" s="3">
        <v>39915.303327928239</v>
      </c>
      <c r="B1562" t="s">
        <v>13390</v>
      </c>
      <c r="C1562" t="s">
        <v>111</v>
      </c>
      <c r="D1562" t="s">
        <v>30</v>
      </c>
      <c r="E1562" t="s">
        <v>30</v>
      </c>
      <c r="F1562" t="s">
        <v>88</v>
      </c>
      <c r="G1562" t="s">
        <v>49</v>
      </c>
      <c r="H1562" t="s">
        <v>41</v>
      </c>
      <c r="I1562">
        <f t="shared" si="264"/>
        <v>4</v>
      </c>
      <c r="J1562">
        <f t="shared" si="265"/>
        <v>5</v>
      </c>
      <c r="K1562" s="26">
        <f t="shared" si="266"/>
        <v>13</v>
      </c>
      <c r="L1562">
        <f t="shared" si="267"/>
        <v>1</v>
      </c>
      <c r="M1562">
        <f t="shared" si="268"/>
        <v>1</v>
      </c>
      <c r="N1562">
        <f t="shared" si="269"/>
        <v>4</v>
      </c>
      <c r="O1562">
        <f t="shared" si="270"/>
        <v>4</v>
      </c>
      <c r="P1562">
        <f t="shared" si="271"/>
        <v>1</v>
      </c>
      <c r="Q1562">
        <f t="shared" si="272"/>
        <v>4</v>
      </c>
      <c r="R1562">
        <f t="shared" si="273"/>
        <v>33</v>
      </c>
      <c r="S1562">
        <f t="shared" si="274"/>
        <v>0.55000000000000004</v>
      </c>
    </row>
    <row r="1563" spans="1:19" ht="16">
      <c r="A1563" s="3">
        <v>39991.894324039349</v>
      </c>
      <c r="B1563" t="s">
        <v>13390</v>
      </c>
      <c r="C1563" t="s">
        <v>7054</v>
      </c>
      <c r="D1563" t="s">
        <v>30</v>
      </c>
      <c r="E1563">
        <v>4</v>
      </c>
      <c r="F1563" t="s">
        <v>88</v>
      </c>
      <c r="G1563" t="s">
        <v>410</v>
      </c>
      <c r="H1563" t="s">
        <v>41</v>
      </c>
      <c r="I1563">
        <f t="shared" si="264"/>
        <v>6</v>
      </c>
      <c r="J1563">
        <f t="shared" si="265"/>
        <v>3</v>
      </c>
      <c r="K1563" s="26">
        <f t="shared" si="266"/>
        <v>8</v>
      </c>
      <c r="L1563">
        <f t="shared" si="267"/>
        <v>1</v>
      </c>
      <c r="M1563">
        <f t="shared" si="268"/>
        <v>2</v>
      </c>
      <c r="N1563">
        <f t="shared" si="269"/>
        <v>4</v>
      </c>
      <c r="O1563">
        <f t="shared" si="270"/>
        <v>1</v>
      </c>
      <c r="P1563">
        <f t="shared" si="271"/>
        <v>1</v>
      </c>
      <c r="Q1563">
        <f t="shared" si="272"/>
        <v>4</v>
      </c>
      <c r="R1563">
        <f t="shared" si="273"/>
        <v>24</v>
      </c>
      <c r="S1563">
        <f t="shared" si="274"/>
        <v>0.4</v>
      </c>
    </row>
    <row r="1564" spans="1:19" ht="16">
      <c r="A1564" s="3">
        <v>39999.887309456019</v>
      </c>
      <c r="B1564" t="s">
        <v>13390</v>
      </c>
      <c r="C1564" t="s">
        <v>3461</v>
      </c>
      <c r="D1564" t="s">
        <v>30</v>
      </c>
      <c r="E1564">
        <v>3</v>
      </c>
      <c r="F1564" t="s">
        <v>88</v>
      </c>
      <c r="G1564" t="s">
        <v>100</v>
      </c>
      <c r="H1564" t="s">
        <v>41</v>
      </c>
      <c r="I1564">
        <f t="shared" si="264"/>
        <v>7</v>
      </c>
      <c r="J1564">
        <f t="shared" si="265"/>
        <v>1</v>
      </c>
      <c r="K1564" s="26">
        <f t="shared" si="266"/>
        <v>11</v>
      </c>
      <c r="L1564">
        <f t="shared" si="267"/>
        <v>1</v>
      </c>
      <c r="M1564">
        <f t="shared" si="268"/>
        <v>5</v>
      </c>
      <c r="N1564">
        <f t="shared" si="269"/>
        <v>4</v>
      </c>
      <c r="O1564">
        <f t="shared" si="270"/>
        <v>1</v>
      </c>
      <c r="P1564">
        <f t="shared" si="271"/>
        <v>1</v>
      </c>
      <c r="Q1564">
        <f t="shared" si="272"/>
        <v>4</v>
      </c>
      <c r="R1564">
        <f t="shared" si="273"/>
        <v>28</v>
      </c>
      <c r="S1564">
        <f t="shared" si="274"/>
        <v>0.46666666666666667</v>
      </c>
    </row>
    <row r="1565" spans="1:19" ht="16">
      <c r="A1565" s="3">
        <v>40021.002337534723</v>
      </c>
      <c r="B1565" t="s">
        <v>13390</v>
      </c>
      <c r="C1565" t="s">
        <v>3461</v>
      </c>
      <c r="D1565">
        <v>5</v>
      </c>
      <c r="E1565">
        <v>5</v>
      </c>
      <c r="F1565" t="s">
        <v>88</v>
      </c>
      <c r="G1565" t="s">
        <v>100</v>
      </c>
      <c r="H1565" t="s">
        <v>41</v>
      </c>
      <c r="I1565">
        <f t="shared" si="264"/>
        <v>7</v>
      </c>
      <c r="J1565">
        <f t="shared" si="265"/>
        <v>1</v>
      </c>
      <c r="K1565" s="26">
        <f t="shared" si="266"/>
        <v>11</v>
      </c>
      <c r="L1565">
        <f t="shared" si="267"/>
        <v>5</v>
      </c>
      <c r="M1565">
        <f t="shared" si="268"/>
        <v>6</v>
      </c>
      <c r="N1565">
        <f t="shared" si="269"/>
        <v>4</v>
      </c>
      <c r="O1565">
        <f t="shared" si="270"/>
        <v>1</v>
      </c>
      <c r="P1565">
        <f t="shared" si="271"/>
        <v>1</v>
      </c>
      <c r="Q1565">
        <f t="shared" si="272"/>
        <v>4</v>
      </c>
      <c r="R1565">
        <f t="shared" si="273"/>
        <v>33</v>
      </c>
      <c r="S1565">
        <f t="shared" si="274"/>
        <v>0.55000000000000004</v>
      </c>
    </row>
    <row r="1566" spans="1:19" ht="16">
      <c r="A1566" s="3">
        <v>39972.288958333331</v>
      </c>
      <c r="B1566" t="s">
        <v>26</v>
      </c>
      <c r="C1566" t="s">
        <v>3461</v>
      </c>
      <c r="D1566" t="s">
        <v>30</v>
      </c>
      <c r="E1566" t="s">
        <v>30</v>
      </c>
      <c r="F1566" t="s">
        <v>165</v>
      </c>
      <c r="G1566" t="s">
        <v>410</v>
      </c>
      <c r="H1566" t="s">
        <v>41</v>
      </c>
      <c r="I1566">
        <f t="shared" si="264"/>
        <v>6</v>
      </c>
      <c r="J1566">
        <f t="shared" si="265"/>
        <v>3</v>
      </c>
      <c r="K1566" s="26">
        <f t="shared" si="266"/>
        <v>11</v>
      </c>
      <c r="L1566">
        <f t="shared" si="267"/>
        <v>1</v>
      </c>
      <c r="M1566">
        <f t="shared" si="268"/>
        <v>1</v>
      </c>
      <c r="N1566">
        <f t="shared" si="269"/>
        <v>6</v>
      </c>
      <c r="O1566">
        <f t="shared" si="270"/>
        <v>1</v>
      </c>
      <c r="P1566">
        <f t="shared" si="271"/>
        <v>4</v>
      </c>
      <c r="Q1566">
        <f t="shared" si="272"/>
        <v>4</v>
      </c>
      <c r="R1566">
        <f t="shared" si="273"/>
        <v>31</v>
      </c>
      <c r="S1566">
        <f t="shared" si="274"/>
        <v>0.51666666666666672</v>
      </c>
    </row>
    <row r="1567" spans="1:19" ht="16">
      <c r="A1567" s="3">
        <v>39917.863490358795</v>
      </c>
      <c r="B1567" t="s">
        <v>13390</v>
      </c>
      <c r="C1567" t="s">
        <v>46</v>
      </c>
      <c r="D1567" t="s">
        <v>30</v>
      </c>
      <c r="E1567" t="s">
        <v>30</v>
      </c>
      <c r="F1567" t="s">
        <v>48</v>
      </c>
      <c r="G1567" t="s">
        <v>410</v>
      </c>
      <c r="H1567" t="s">
        <v>41</v>
      </c>
      <c r="I1567">
        <f t="shared" si="264"/>
        <v>4</v>
      </c>
      <c r="J1567">
        <f t="shared" si="265"/>
        <v>5</v>
      </c>
      <c r="K1567" s="26">
        <f t="shared" si="266"/>
        <v>1</v>
      </c>
      <c r="L1567">
        <f t="shared" si="267"/>
        <v>1</v>
      </c>
      <c r="M1567">
        <f t="shared" si="268"/>
        <v>1</v>
      </c>
      <c r="N1567">
        <f t="shared" si="269"/>
        <v>3</v>
      </c>
      <c r="O1567">
        <f t="shared" si="270"/>
        <v>1</v>
      </c>
      <c r="P1567">
        <f t="shared" si="271"/>
        <v>1</v>
      </c>
      <c r="Q1567">
        <f t="shared" si="272"/>
        <v>4</v>
      </c>
      <c r="R1567">
        <f t="shared" si="273"/>
        <v>17</v>
      </c>
      <c r="S1567">
        <f t="shared" si="274"/>
        <v>0.28333333333333333</v>
      </c>
    </row>
    <row r="1568" spans="1:19" ht="16">
      <c r="A1568" s="3">
        <v>40016.741122685184</v>
      </c>
      <c r="B1568" t="s">
        <v>5089</v>
      </c>
      <c r="C1568" t="s">
        <v>3457</v>
      </c>
      <c r="D1568">
        <v>5</v>
      </c>
      <c r="E1568">
        <v>5</v>
      </c>
      <c r="F1568" t="s">
        <v>191</v>
      </c>
      <c r="G1568" t="s">
        <v>410</v>
      </c>
      <c r="H1568" t="s">
        <v>5156</v>
      </c>
      <c r="I1568">
        <f t="shared" si="264"/>
        <v>7</v>
      </c>
      <c r="J1568">
        <f t="shared" si="265"/>
        <v>1</v>
      </c>
      <c r="K1568" s="26">
        <f t="shared" si="266"/>
        <v>9</v>
      </c>
      <c r="L1568">
        <f t="shared" si="267"/>
        <v>5</v>
      </c>
      <c r="M1568">
        <f t="shared" si="268"/>
        <v>6</v>
      </c>
      <c r="N1568">
        <f t="shared" si="269"/>
        <v>7</v>
      </c>
      <c r="O1568">
        <f t="shared" si="270"/>
        <v>1</v>
      </c>
      <c r="P1568">
        <f t="shared" si="271"/>
        <v>2</v>
      </c>
      <c r="Q1568">
        <f t="shared" si="272"/>
        <v>1</v>
      </c>
      <c r="R1568">
        <f t="shared" si="273"/>
        <v>32</v>
      </c>
      <c r="S1568">
        <f t="shared" si="274"/>
        <v>0.53333333333333333</v>
      </c>
    </row>
    <row r="1569" spans="1:19" ht="16">
      <c r="A1569" s="3">
        <v>39908.645945868055</v>
      </c>
      <c r="B1569" t="s">
        <v>13390</v>
      </c>
      <c r="C1569" t="s">
        <v>27</v>
      </c>
      <c r="D1569" t="s">
        <v>30</v>
      </c>
      <c r="E1569" t="s">
        <v>30</v>
      </c>
      <c r="F1569" t="s">
        <v>134</v>
      </c>
      <c r="G1569" t="s">
        <v>49</v>
      </c>
      <c r="H1569" t="s">
        <v>41</v>
      </c>
      <c r="I1569">
        <f t="shared" si="264"/>
        <v>4</v>
      </c>
      <c r="J1569">
        <f t="shared" si="265"/>
        <v>5</v>
      </c>
      <c r="K1569" s="26">
        <f t="shared" si="266"/>
        <v>2</v>
      </c>
      <c r="L1569">
        <f t="shared" si="267"/>
        <v>1</v>
      </c>
      <c r="M1569">
        <f t="shared" si="268"/>
        <v>1</v>
      </c>
      <c r="N1569">
        <f t="shared" si="269"/>
        <v>8</v>
      </c>
      <c r="O1569">
        <f t="shared" si="270"/>
        <v>4</v>
      </c>
      <c r="P1569">
        <f t="shared" si="271"/>
        <v>1</v>
      </c>
      <c r="Q1569">
        <f t="shared" si="272"/>
        <v>4</v>
      </c>
      <c r="R1569">
        <f t="shared" si="273"/>
        <v>26</v>
      </c>
      <c r="S1569">
        <f t="shared" si="274"/>
        <v>0.43333333333333335</v>
      </c>
    </row>
    <row r="1570" spans="1:19" ht="16">
      <c r="A1570" s="3">
        <v>39977.736128506942</v>
      </c>
      <c r="B1570" t="s">
        <v>13390</v>
      </c>
      <c r="C1570" t="s">
        <v>3461</v>
      </c>
      <c r="D1570" t="s">
        <v>30</v>
      </c>
      <c r="E1570" t="s">
        <v>30</v>
      </c>
      <c r="F1570" t="s">
        <v>191</v>
      </c>
      <c r="G1570" t="s">
        <v>100</v>
      </c>
      <c r="H1570" t="s">
        <v>41</v>
      </c>
      <c r="I1570">
        <f t="shared" si="264"/>
        <v>6</v>
      </c>
      <c r="J1570">
        <f t="shared" si="265"/>
        <v>3</v>
      </c>
      <c r="K1570" s="26">
        <f t="shared" si="266"/>
        <v>11</v>
      </c>
      <c r="L1570">
        <f t="shared" si="267"/>
        <v>1</v>
      </c>
      <c r="M1570">
        <f t="shared" si="268"/>
        <v>1</v>
      </c>
      <c r="N1570">
        <f t="shared" si="269"/>
        <v>7</v>
      </c>
      <c r="O1570">
        <f t="shared" si="270"/>
        <v>1</v>
      </c>
      <c r="P1570">
        <f t="shared" si="271"/>
        <v>1</v>
      </c>
      <c r="Q1570">
        <f t="shared" si="272"/>
        <v>4</v>
      </c>
      <c r="R1570">
        <f t="shared" si="273"/>
        <v>29</v>
      </c>
      <c r="S1570">
        <f t="shared" si="274"/>
        <v>0.48333333333333334</v>
      </c>
    </row>
    <row r="1571" spans="1:19" ht="16">
      <c r="A1571" s="3">
        <v>39938.587956828706</v>
      </c>
      <c r="B1571" t="s">
        <v>13390</v>
      </c>
      <c r="C1571" t="s">
        <v>142</v>
      </c>
      <c r="D1571" t="s">
        <v>30</v>
      </c>
      <c r="E1571" t="s">
        <v>30</v>
      </c>
      <c r="F1571" t="s">
        <v>33</v>
      </c>
      <c r="G1571" t="s">
        <v>34</v>
      </c>
      <c r="H1571" s="4" t="s">
        <v>41</v>
      </c>
      <c r="I1571">
        <f t="shared" si="264"/>
        <v>5</v>
      </c>
      <c r="J1571">
        <f t="shared" si="265"/>
        <v>2</v>
      </c>
      <c r="K1571" s="26">
        <f t="shared" si="266"/>
        <v>12</v>
      </c>
      <c r="L1571">
        <f t="shared" si="267"/>
        <v>1</v>
      </c>
      <c r="M1571">
        <f t="shared" si="268"/>
        <v>1</v>
      </c>
      <c r="N1571">
        <f t="shared" si="269"/>
        <v>1</v>
      </c>
      <c r="O1571">
        <f t="shared" si="270"/>
        <v>3</v>
      </c>
      <c r="P1571">
        <f t="shared" si="271"/>
        <v>1</v>
      </c>
      <c r="Q1571">
        <f t="shared" si="272"/>
        <v>4</v>
      </c>
      <c r="R1571">
        <f t="shared" si="273"/>
        <v>25</v>
      </c>
      <c r="S1571">
        <f t="shared" si="274"/>
        <v>0.41666666666666669</v>
      </c>
    </row>
    <row r="1572" spans="1:19" ht="16">
      <c r="A1572" s="3">
        <v>39912.361493750002</v>
      </c>
      <c r="B1572" t="s">
        <v>13390</v>
      </c>
      <c r="C1572" t="s">
        <v>46</v>
      </c>
      <c r="D1572" t="s">
        <v>30</v>
      </c>
      <c r="E1572" t="s">
        <v>30</v>
      </c>
      <c r="F1572" t="s">
        <v>88</v>
      </c>
      <c r="G1572" t="s">
        <v>100</v>
      </c>
      <c r="H1572" t="s">
        <v>41</v>
      </c>
      <c r="I1572">
        <f t="shared" si="264"/>
        <v>4</v>
      </c>
      <c r="J1572">
        <f t="shared" si="265"/>
        <v>5</v>
      </c>
      <c r="K1572" s="26">
        <f t="shared" si="266"/>
        <v>1</v>
      </c>
      <c r="L1572">
        <f t="shared" si="267"/>
        <v>1</v>
      </c>
      <c r="M1572">
        <f t="shared" si="268"/>
        <v>1</v>
      </c>
      <c r="N1572">
        <f t="shared" si="269"/>
        <v>4</v>
      </c>
      <c r="O1572">
        <f t="shared" si="270"/>
        <v>1</v>
      </c>
      <c r="P1572">
        <f t="shared" si="271"/>
        <v>1</v>
      </c>
      <c r="Q1572">
        <f t="shared" si="272"/>
        <v>4</v>
      </c>
      <c r="R1572">
        <f t="shared" si="273"/>
        <v>18</v>
      </c>
      <c r="S1572">
        <f t="shared" si="274"/>
        <v>0.3</v>
      </c>
    </row>
    <row r="1573" spans="1:19" ht="16">
      <c r="A1573" s="3">
        <v>40071.890347222223</v>
      </c>
      <c r="B1573" t="s">
        <v>5089</v>
      </c>
      <c r="C1573" t="s">
        <v>7957</v>
      </c>
      <c r="D1573">
        <v>5</v>
      </c>
      <c r="E1573">
        <v>3</v>
      </c>
      <c r="F1573" t="s">
        <v>4744</v>
      </c>
      <c r="G1573" t="s">
        <v>34</v>
      </c>
      <c r="H1573" s="4" t="s">
        <v>41</v>
      </c>
      <c r="I1573">
        <f t="shared" si="264"/>
        <v>9</v>
      </c>
      <c r="J1573">
        <f t="shared" si="265"/>
        <v>6</v>
      </c>
      <c r="K1573" s="26">
        <f t="shared" si="266"/>
        <v>5</v>
      </c>
      <c r="L1573">
        <f t="shared" si="267"/>
        <v>5</v>
      </c>
      <c r="M1573">
        <f t="shared" si="268"/>
        <v>5</v>
      </c>
      <c r="N1573">
        <f t="shared" si="269"/>
        <v>2</v>
      </c>
      <c r="O1573">
        <f t="shared" si="270"/>
        <v>3</v>
      </c>
      <c r="P1573">
        <f t="shared" si="271"/>
        <v>2</v>
      </c>
      <c r="Q1573">
        <f t="shared" si="272"/>
        <v>4</v>
      </c>
      <c r="R1573">
        <f t="shared" si="273"/>
        <v>32</v>
      </c>
      <c r="S1573">
        <f t="shared" si="274"/>
        <v>0.53333333333333333</v>
      </c>
    </row>
    <row r="1574" spans="1:19" ht="16">
      <c r="A1574" s="3">
        <v>40075.108080243059</v>
      </c>
      <c r="B1574" t="s">
        <v>13390</v>
      </c>
      <c r="C1574" t="s">
        <v>3444</v>
      </c>
      <c r="D1574">
        <v>5</v>
      </c>
      <c r="E1574">
        <v>5</v>
      </c>
      <c r="F1574" t="s">
        <v>134</v>
      </c>
      <c r="G1574" t="s">
        <v>100</v>
      </c>
      <c r="H1574" t="s">
        <v>41</v>
      </c>
      <c r="I1574">
        <f t="shared" si="264"/>
        <v>9</v>
      </c>
      <c r="J1574">
        <f t="shared" si="265"/>
        <v>6</v>
      </c>
      <c r="K1574" s="26">
        <f t="shared" si="266"/>
        <v>1</v>
      </c>
      <c r="L1574">
        <f t="shared" si="267"/>
        <v>5</v>
      </c>
      <c r="M1574">
        <f t="shared" si="268"/>
        <v>6</v>
      </c>
      <c r="N1574">
        <f t="shared" si="269"/>
        <v>8</v>
      </c>
      <c r="O1574">
        <f t="shared" si="270"/>
        <v>1</v>
      </c>
      <c r="P1574">
        <f t="shared" si="271"/>
        <v>1</v>
      </c>
      <c r="Q1574">
        <f t="shared" si="272"/>
        <v>4</v>
      </c>
      <c r="R1574">
        <f t="shared" si="273"/>
        <v>32</v>
      </c>
      <c r="S1574">
        <f t="shared" si="274"/>
        <v>0.53333333333333333</v>
      </c>
    </row>
    <row r="1575" spans="1:19" ht="16">
      <c r="A1575" s="3">
        <v>39932</v>
      </c>
      <c r="B1575" t="s">
        <v>59</v>
      </c>
      <c r="C1575" t="s">
        <v>246</v>
      </c>
      <c r="D1575" t="s">
        <v>30</v>
      </c>
      <c r="E1575" t="s">
        <v>30</v>
      </c>
      <c r="F1575" t="s">
        <v>134</v>
      </c>
      <c r="G1575" t="s">
        <v>34</v>
      </c>
      <c r="H1575" s="4" t="s">
        <v>41</v>
      </c>
      <c r="I1575">
        <f t="shared" si="264"/>
        <v>4</v>
      </c>
      <c r="J1575">
        <f t="shared" si="265"/>
        <v>5</v>
      </c>
      <c r="K1575" s="26">
        <f t="shared" si="266"/>
        <v>4</v>
      </c>
      <c r="L1575">
        <f t="shared" si="267"/>
        <v>1</v>
      </c>
      <c r="M1575">
        <f t="shared" si="268"/>
        <v>1</v>
      </c>
      <c r="N1575">
        <f t="shared" si="269"/>
        <v>8</v>
      </c>
      <c r="O1575">
        <f t="shared" si="270"/>
        <v>3</v>
      </c>
      <c r="P1575">
        <f t="shared" si="271"/>
        <v>8</v>
      </c>
      <c r="Q1575">
        <f t="shared" si="272"/>
        <v>4</v>
      </c>
      <c r="R1575">
        <f t="shared" si="273"/>
        <v>34</v>
      </c>
      <c r="S1575">
        <f t="shared" si="274"/>
        <v>0.56666666666666665</v>
      </c>
    </row>
    <row r="1576" spans="1:19" ht="16">
      <c r="A1576" s="3">
        <v>39965.667234224537</v>
      </c>
      <c r="B1576" t="s">
        <v>13390</v>
      </c>
      <c r="C1576" t="s">
        <v>3444</v>
      </c>
      <c r="D1576" t="s">
        <v>30</v>
      </c>
      <c r="E1576" t="s">
        <v>30</v>
      </c>
      <c r="F1576" t="s">
        <v>191</v>
      </c>
      <c r="G1576" t="s">
        <v>34</v>
      </c>
      <c r="H1576" s="4" t="s">
        <v>41</v>
      </c>
      <c r="I1576">
        <f t="shared" si="264"/>
        <v>6</v>
      </c>
      <c r="J1576">
        <f t="shared" si="265"/>
        <v>3</v>
      </c>
      <c r="K1576" s="26">
        <f t="shared" si="266"/>
        <v>1</v>
      </c>
      <c r="L1576">
        <f t="shared" si="267"/>
        <v>1</v>
      </c>
      <c r="M1576">
        <f t="shared" si="268"/>
        <v>1</v>
      </c>
      <c r="N1576">
        <f t="shared" si="269"/>
        <v>7</v>
      </c>
      <c r="O1576">
        <f t="shared" si="270"/>
        <v>3</v>
      </c>
      <c r="P1576">
        <f t="shared" si="271"/>
        <v>1</v>
      </c>
      <c r="Q1576">
        <f t="shared" si="272"/>
        <v>4</v>
      </c>
      <c r="R1576">
        <f t="shared" si="273"/>
        <v>21</v>
      </c>
      <c r="S1576">
        <f t="shared" si="274"/>
        <v>0.35</v>
      </c>
    </row>
    <row r="1577" spans="1:19" ht="16">
      <c r="A1577" s="3">
        <v>39990.956894988427</v>
      </c>
      <c r="B1577" t="s">
        <v>13390</v>
      </c>
      <c r="C1577" t="s">
        <v>3461</v>
      </c>
      <c r="D1577" t="s">
        <v>30</v>
      </c>
      <c r="E1577">
        <v>5</v>
      </c>
      <c r="F1577" t="s">
        <v>33</v>
      </c>
      <c r="G1577" t="s">
        <v>100</v>
      </c>
      <c r="H1577" t="s">
        <v>41</v>
      </c>
      <c r="I1577">
        <f t="shared" si="264"/>
        <v>6</v>
      </c>
      <c r="J1577">
        <f t="shared" si="265"/>
        <v>3</v>
      </c>
      <c r="K1577" s="26">
        <f t="shared" si="266"/>
        <v>11</v>
      </c>
      <c r="L1577">
        <f t="shared" si="267"/>
        <v>1</v>
      </c>
      <c r="M1577">
        <f t="shared" si="268"/>
        <v>6</v>
      </c>
      <c r="N1577">
        <f t="shared" si="269"/>
        <v>1</v>
      </c>
      <c r="O1577">
        <f t="shared" si="270"/>
        <v>1</v>
      </c>
      <c r="P1577">
        <f t="shared" si="271"/>
        <v>1</v>
      </c>
      <c r="Q1577">
        <f t="shared" si="272"/>
        <v>4</v>
      </c>
      <c r="R1577">
        <f t="shared" si="273"/>
        <v>28</v>
      </c>
      <c r="S1577">
        <f t="shared" si="274"/>
        <v>0.46666666666666667</v>
      </c>
    </row>
    <row r="1578" spans="1:19" ht="16">
      <c r="A1578" s="3">
        <v>39973.613693599538</v>
      </c>
      <c r="B1578" t="s">
        <v>13390</v>
      </c>
      <c r="C1578" t="s">
        <v>3461</v>
      </c>
      <c r="D1578" t="s">
        <v>30</v>
      </c>
      <c r="E1578" t="s">
        <v>30</v>
      </c>
      <c r="F1578" t="s">
        <v>4752</v>
      </c>
      <c r="G1578" t="s">
        <v>34</v>
      </c>
      <c r="H1578" s="4" t="s">
        <v>41</v>
      </c>
      <c r="I1578">
        <f t="shared" si="264"/>
        <v>6</v>
      </c>
      <c r="J1578">
        <f t="shared" si="265"/>
        <v>3</v>
      </c>
      <c r="K1578" s="26">
        <f t="shared" si="266"/>
        <v>11</v>
      </c>
      <c r="L1578">
        <f t="shared" si="267"/>
        <v>1</v>
      </c>
      <c r="M1578">
        <f t="shared" si="268"/>
        <v>1</v>
      </c>
      <c r="N1578">
        <f t="shared" si="269"/>
        <v>9</v>
      </c>
      <c r="O1578">
        <f t="shared" si="270"/>
        <v>3</v>
      </c>
      <c r="P1578">
        <f t="shared" si="271"/>
        <v>1</v>
      </c>
      <c r="Q1578">
        <f t="shared" si="272"/>
        <v>4</v>
      </c>
      <c r="R1578">
        <f t="shared" si="273"/>
        <v>33</v>
      </c>
      <c r="S1578">
        <f t="shared" si="274"/>
        <v>0.55000000000000004</v>
      </c>
    </row>
    <row r="1579" spans="1:19" ht="16">
      <c r="A1579" s="3">
        <v>39940.935052627312</v>
      </c>
      <c r="B1579" t="s">
        <v>13390</v>
      </c>
      <c r="C1579" t="s">
        <v>3457</v>
      </c>
      <c r="D1579" t="s">
        <v>30</v>
      </c>
      <c r="E1579" t="s">
        <v>30</v>
      </c>
      <c r="F1579" t="s">
        <v>134</v>
      </c>
      <c r="G1579" t="s">
        <v>100</v>
      </c>
      <c r="H1579" t="s">
        <v>41</v>
      </c>
      <c r="I1579">
        <f t="shared" si="264"/>
        <v>5</v>
      </c>
      <c r="J1579">
        <f t="shared" si="265"/>
        <v>2</v>
      </c>
      <c r="K1579" s="26">
        <f t="shared" si="266"/>
        <v>9</v>
      </c>
      <c r="L1579">
        <f t="shared" si="267"/>
        <v>1</v>
      </c>
      <c r="M1579">
        <f t="shared" si="268"/>
        <v>1</v>
      </c>
      <c r="N1579">
        <f t="shared" si="269"/>
        <v>8</v>
      </c>
      <c r="O1579">
        <f t="shared" si="270"/>
        <v>1</v>
      </c>
      <c r="P1579">
        <f t="shared" si="271"/>
        <v>1</v>
      </c>
      <c r="Q1579">
        <f t="shared" si="272"/>
        <v>4</v>
      </c>
      <c r="R1579">
        <f t="shared" si="273"/>
        <v>27</v>
      </c>
      <c r="S1579">
        <f t="shared" si="274"/>
        <v>0.45</v>
      </c>
    </row>
    <row r="1580" spans="1:19" ht="16">
      <c r="A1580" s="3">
        <v>40056.880262071762</v>
      </c>
      <c r="B1580" t="s">
        <v>13390</v>
      </c>
      <c r="C1580" t="s">
        <v>3444</v>
      </c>
      <c r="D1580">
        <v>5</v>
      </c>
      <c r="E1580">
        <v>5</v>
      </c>
      <c r="F1580" t="s">
        <v>4744</v>
      </c>
      <c r="G1580" t="s">
        <v>34</v>
      </c>
      <c r="H1580" s="4" t="s">
        <v>41</v>
      </c>
      <c r="I1580">
        <f t="shared" si="264"/>
        <v>8</v>
      </c>
      <c r="J1580">
        <f t="shared" si="265"/>
        <v>4</v>
      </c>
      <c r="K1580" s="26">
        <f t="shared" si="266"/>
        <v>1</v>
      </c>
      <c r="L1580">
        <f t="shared" si="267"/>
        <v>5</v>
      </c>
      <c r="M1580">
        <f t="shared" si="268"/>
        <v>6</v>
      </c>
      <c r="N1580">
        <f t="shared" si="269"/>
        <v>2</v>
      </c>
      <c r="O1580">
        <f t="shared" si="270"/>
        <v>3</v>
      </c>
      <c r="P1580">
        <f t="shared" si="271"/>
        <v>1</v>
      </c>
      <c r="Q1580">
        <f t="shared" si="272"/>
        <v>4</v>
      </c>
      <c r="R1580">
        <f t="shared" si="273"/>
        <v>26</v>
      </c>
      <c r="S1580">
        <f t="shared" si="274"/>
        <v>0.43333333333333335</v>
      </c>
    </row>
    <row r="1581" spans="1:19" ht="16">
      <c r="A1581" s="3">
        <v>39972.760996759258</v>
      </c>
      <c r="B1581" t="s">
        <v>13390</v>
      </c>
      <c r="C1581" t="s">
        <v>3461</v>
      </c>
      <c r="D1581" t="s">
        <v>30</v>
      </c>
      <c r="E1581" t="s">
        <v>30</v>
      </c>
      <c r="F1581" t="s">
        <v>4752</v>
      </c>
      <c r="G1581" t="s">
        <v>34</v>
      </c>
      <c r="H1581" s="4" t="s">
        <v>41</v>
      </c>
      <c r="I1581">
        <f t="shared" si="264"/>
        <v>6</v>
      </c>
      <c r="J1581">
        <f t="shared" si="265"/>
        <v>3</v>
      </c>
      <c r="K1581" s="26">
        <f t="shared" si="266"/>
        <v>11</v>
      </c>
      <c r="L1581">
        <f t="shared" si="267"/>
        <v>1</v>
      </c>
      <c r="M1581">
        <f t="shared" si="268"/>
        <v>1</v>
      </c>
      <c r="N1581">
        <f t="shared" si="269"/>
        <v>9</v>
      </c>
      <c r="O1581">
        <f t="shared" si="270"/>
        <v>3</v>
      </c>
      <c r="P1581">
        <f t="shared" si="271"/>
        <v>1</v>
      </c>
      <c r="Q1581">
        <f t="shared" si="272"/>
        <v>4</v>
      </c>
      <c r="R1581">
        <f t="shared" si="273"/>
        <v>33</v>
      </c>
      <c r="S1581">
        <f t="shared" si="274"/>
        <v>0.55000000000000004</v>
      </c>
    </row>
    <row r="1582" spans="1:19" ht="16">
      <c r="A1582" s="3">
        <v>39978</v>
      </c>
      <c r="B1582" t="s">
        <v>67</v>
      </c>
      <c r="C1582" t="s">
        <v>3461</v>
      </c>
      <c r="D1582" t="s">
        <v>30</v>
      </c>
      <c r="E1582" t="s">
        <v>30</v>
      </c>
      <c r="F1582" t="s">
        <v>88</v>
      </c>
      <c r="G1582" t="s">
        <v>34</v>
      </c>
      <c r="H1582" s="4" t="s">
        <v>41</v>
      </c>
      <c r="I1582">
        <f t="shared" si="264"/>
        <v>6</v>
      </c>
      <c r="J1582">
        <f t="shared" si="265"/>
        <v>3</v>
      </c>
      <c r="K1582" s="26">
        <f t="shared" si="266"/>
        <v>11</v>
      </c>
      <c r="L1582">
        <f t="shared" si="267"/>
        <v>1</v>
      </c>
      <c r="M1582">
        <f t="shared" si="268"/>
        <v>1</v>
      </c>
      <c r="N1582">
        <f t="shared" si="269"/>
        <v>4</v>
      </c>
      <c r="O1582">
        <f t="shared" si="270"/>
        <v>3</v>
      </c>
      <c r="P1582">
        <f t="shared" si="271"/>
        <v>7</v>
      </c>
      <c r="Q1582">
        <f t="shared" si="272"/>
        <v>4</v>
      </c>
      <c r="R1582">
        <f t="shared" si="273"/>
        <v>34</v>
      </c>
      <c r="S1582">
        <f t="shared" si="274"/>
        <v>0.56666666666666665</v>
      </c>
    </row>
    <row r="1583" spans="1:19" ht="16">
      <c r="A1583" s="3">
        <v>40082.650566701392</v>
      </c>
      <c r="B1583" t="s">
        <v>13390</v>
      </c>
      <c r="C1583" t="s">
        <v>3461</v>
      </c>
      <c r="D1583">
        <v>5</v>
      </c>
      <c r="E1583">
        <v>5</v>
      </c>
      <c r="F1583" t="s">
        <v>134</v>
      </c>
      <c r="G1583" t="s">
        <v>34</v>
      </c>
      <c r="H1583" s="4" t="s">
        <v>41</v>
      </c>
      <c r="I1583">
        <f t="shared" si="264"/>
        <v>9</v>
      </c>
      <c r="J1583">
        <f t="shared" si="265"/>
        <v>6</v>
      </c>
      <c r="K1583" s="26">
        <f t="shared" si="266"/>
        <v>11</v>
      </c>
      <c r="L1583">
        <f t="shared" si="267"/>
        <v>5</v>
      </c>
      <c r="M1583">
        <f t="shared" si="268"/>
        <v>6</v>
      </c>
      <c r="N1583">
        <f t="shared" si="269"/>
        <v>8</v>
      </c>
      <c r="O1583">
        <f t="shared" si="270"/>
        <v>3</v>
      </c>
      <c r="P1583">
        <f t="shared" si="271"/>
        <v>1</v>
      </c>
      <c r="Q1583">
        <f t="shared" si="272"/>
        <v>4</v>
      </c>
      <c r="R1583">
        <f t="shared" si="273"/>
        <v>44</v>
      </c>
      <c r="S1583">
        <f t="shared" si="274"/>
        <v>0.73333333333333328</v>
      </c>
    </row>
    <row r="1584" spans="1:19" ht="16">
      <c r="A1584" s="3">
        <v>40081.728411805554</v>
      </c>
      <c r="B1584" t="s">
        <v>13390</v>
      </c>
      <c r="C1584" t="s">
        <v>3461</v>
      </c>
      <c r="D1584">
        <v>2</v>
      </c>
      <c r="E1584">
        <v>5</v>
      </c>
      <c r="F1584" t="s">
        <v>134</v>
      </c>
      <c r="G1584" t="s">
        <v>100</v>
      </c>
      <c r="H1584" t="s">
        <v>41</v>
      </c>
      <c r="I1584">
        <f t="shared" si="264"/>
        <v>9</v>
      </c>
      <c r="J1584">
        <f t="shared" si="265"/>
        <v>6</v>
      </c>
      <c r="K1584" s="26">
        <f t="shared" si="266"/>
        <v>11</v>
      </c>
      <c r="L1584">
        <f t="shared" si="267"/>
        <v>6</v>
      </c>
      <c r="M1584">
        <f t="shared" si="268"/>
        <v>6</v>
      </c>
      <c r="N1584">
        <f t="shared" si="269"/>
        <v>8</v>
      </c>
      <c r="O1584">
        <f t="shared" si="270"/>
        <v>1</v>
      </c>
      <c r="P1584">
        <f t="shared" si="271"/>
        <v>1</v>
      </c>
      <c r="Q1584">
        <f t="shared" si="272"/>
        <v>4</v>
      </c>
      <c r="R1584">
        <f t="shared" si="273"/>
        <v>43</v>
      </c>
      <c r="S1584">
        <f t="shared" si="274"/>
        <v>0.71666666666666667</v>
      </c>
    </row>
    <row r="1585" spans="1:19" ht="16">
      <c r="A1585" s="3">
        <v>40002</v>
      </c>
      <c r="B1585" t="s">
        <v>59</v>
      </c>
      <c r="C1585" t="s">
        <v>3444</v>
      </c>
      <c r="D1585" t="s">
        <v>30</v>
      </c>
      <c r="E1585">
        <v>5</v>
      </c>
      <c r="F1585" t="s">
        <v>191</v>
      </c>
      <c r="G1585" t="s">
        <v>100</v>
      </c>
      <c r="H1585" t="s">
        <v>5206</v>
      </c>
      <c r="I1585">
        <f t="shared" si="264"/>
        <v>7</v>
      </c>
      <c r="J1585">
        <f t="shared" si="265"/>
        <v>1</v>
      </c>
      <c r="K1585" s="26">
        <f t="shared" si="266"/>
        <v>1</v>
      </c>
      <c r="L1585">
        <f t="shared" si="267"/>
        <v>1</v>
      </c>
      <c r="M1585">
        <f t="shared" si="268"/>
        <v>6</v>
      </c>
      <c r="N1585">
        <f t="shared" si="269"/>
        <v>7</v>
      </c>
      <c r="O1585">
        <f t="shared" si="270"/>
        <v>1</v>
      </c>
      <c r="P1585">
        <f t="shared" si="271"/>
        <v>8</v>
      </c>
      <c r="Q1585">
        <f t="shared" si="272"/>
        <v>2</v>
      </c>
      <c r="R1585">
        <f t="shared" si="273"/>
        <v>27</v>
      </c>
      <c r="S1585">
        <f t="shared" si="274"/>
        <v>0.45</v>
      </c>
    </row>
    <row r="1586" spans="1:19" ht="16">
      <c r="A1586" s="3">
        <v>39936</v>
      </c>
      <c r="B1586" t="s">
        <v>67</v>
      </c>
      <c r="C1586" t="s">
        <v>68</v>
      </c>
      <c r="D1586" t="s">
        <v>30</v>
      </c>
      <c r="E1586" t="s">
        <v>30</v>
      </c>
      <c r="F1586" t="s">
        <v>88</v>
      </c>
      <c r="G1586" t="s">
        <v>410</v>
      </c>
      <c r="H1586" t="s">
        <v>41</v>
      </c>
      <c r="I1586">
        <f t="shared" si="264"/>
        <v>5</v>
      </c>
      <c r="J1586">
        <f t="shared" si="265"/>
        <v>2</v>
      </c>
      <c r="K1586" s="26">
        <f t="shared" si="266"/>
        <v>10</v>
      </c>
      <c r="L1586">
        <f t="shared" si="267"/>
        <v>1</v>
      </c>
      <c r="M1586">
        <f t="shared" si="268"/>
        <v>1</v>
      </c>
      <c r="N1586">
        <f t="shared" si="269"/>
        <v>4</v>
      </c>
      <c r="O1586">
        <f t="shared" si="270"/>
        <v>1</v>
      </c>
      <c r="P1586">
        <f t="shared" si="271"/>
        <v>7</v>
      </c>
      <c r="Q1586">
        <f t="shared" si="272"/>
        <v>4</v>
      </c>
      <c r="R1586">
        <f t="shared" si="273"/>
        <v>30</v>
      </c>
      <c r="S1586">
        <f t="shared" si="274"/>
        <v>0.5</v>
      </c>
    </row>
    <row r="1587" spans="1:19" ht="16">
      <c r="A1587" s="3">
        <v>39944.563263888886</v>
      </c>
      <c r="B1587" t="s">
        <v>26</v>
      </c>
      <c r="C1587" t="s">
        <v>3461</v>
      </c>
      <c r="D1587" t="s">
        <v>30</v>
      </c>
      <c r="E1587" t="s">
        <v>30</v>
      </c>
      <c r="F1587" t="s">
        <v>48</v>
      </c>
      <c r="G1587" t="s">
        <v>34</v>
      </c>
      <c r="H1587" s="4" t="s">
        <v>41</v>
      </c>
      <c r="I1587">
        <f t="shared" si="264"/>
        <v>5</v>
      </c>
      <c r="J1587">
        <f t="shared" si="265"/>
        <v>2</v>
      </c>
      <c r="K1587" s="26">
        <f t="shared" si="266"/>
        <v>11</v>
      </c>
      <c r="L1587">
        <f t="shared" si="267"/>
        <v>1</v>
      </c>
      <c r="M1587">
        <f t="shared" si="268"/>
        <v>1</v>
      </c>
      <c r="N1587">
        <f t="shared" si="269"/>
        <v>3</v>
      </c>
      <c r="O1587">
        <f t="shared" si="270"/>
        <v>3</v>
      </c>
      <c r="P1587">
        <f t="shared" si="271"/>
        <v>4</v>
      </c>
      <c r="Q1587">
        <f t="shared" si="272"/>
        <v>4</v>
      </c>
      <c r="R1587">
        <f t="shared" si="273"/>
        <v>29</v>
      </c>
      <c r="S1587">
        <f t="shared" si="274"/>
        <v>0.48333333333333334</v>
      </c>
    </row>
    <row r="1588" spans="1:19" ht="16">
      <c r="A1588" s="3">
        <v>39983.391959803237</v>
      </c>
      <c r="B1588" t="s">
        <v>13390</v>
      </c>
      <c r="C1588" t="s">
        <v>3444</v>
      </c>
      <c r="D1588" t="s">
        <v>30</v>
      </c>
      <c r="E1588" t="s">
        <v>30</v>
      </c>
      <c r="F1588" t="s">
        <v>88</v>
      </c>
      <c r="G1588" t="s">
        <v>410</v>
      </c>
      <c r="H1588" t="s">
        <v>41</v>
      </c>
      <c r="I1588">
        <f t="shared" si="264"/>
        <v>6</v>
      </c>
      <c r="J1588">
        <f t="shared" si="265"/>
        <v>3</v>
      </c>
      <c r="K1588" s="26">
        <f t="shared" si="266"/>
        <v>1</v>
      </c>
      <c r="L1588">
        <f t="shared" si="267"/>
        <v>1</v>
      </c>
      <c r="M1588">
        <f t="shared" si="268"/>
        <v>1</v>
      </c>
      <c r="N1588">
        <f t="shared" si="269"/>
        <v>4</v>
      </c>
      <c r="O1588">
        <f t="shared" si="270"/>
        <v>1</v>
      </c>
      <c r="P1588">
        <f t="shared" si="271"/>
        <v>1</v>
      </c>
      <c r="Q1588">
        <f t="shared" si="272"/>
        <v>4</v>
      </c>
      <c r="R1588">
        <f t="shared" si="273"/>
        <v>16</v>
      </c>
      <c r="S1588">
        <f t="shared" si="274"/>
        <v>0.26666666666666666</v>
      </c>
    </row>
    <row r="1589" spans="1:19" ht="16">
      <c r="A1589" s="3">
        <v>39947.826574074075</v>
      </c>
      <c r="B1589" t="s">
        <v>743</v>
      </c>
      <c r="C1589" t="s">
        <v>3461</v>
      </c>
      <c r="D1589" t="s">
        <v>30</v>
      </c>
      <c r="E1589" t="s">
        <v>30</v>
      </c>
      <c r="F1589" t="s">
        <v>191</v>
      </c>
      <c r="G1589" t="s">
        <v>34</v>
      </c>
      <c r="H1589" s="4" t="s">
        <v>41</v>
      </c>
      <c r="I1589">
        <f t="shared" si="264"/>
        <v>5</v>
      </c>
      <c r="J1589">
        <f t="shared" si="265"/>
        <v>2</v>
      </c>
      <c r="K1589" s="26">
        <f t="shared" si="266"/>
        <v>11</v>
      </c>
      <c r="L1589">
        <f t="shared" si="267"/>
        <v>1</v>
      </c>
      <c r="M1589">
        <f t="shared" si="268"/>
        <v>1</v>
      </c>
      <c r="N1589">
        <f t="shared" si="269"/>
        <v>7</v>
      </c>
      <c r="O1589">
        <f t="shared" si="270"/>
        <v>3</v>
      </c>
      <c r="P1589">
        <f t="shared" si="271"/>
        <v>3</v>
      </c>
      <c r="Q1589">
        <f t="shared" si="272"/>
        <v>4</v>
      </c>
      <c r="R1589">
        <f t="shared" si="273"/>
        <v>32</v>
      </c>
      <c r="S1589">
        <f t="shared" si="274"/>
        <v>0.53333333333333333</v>
      </c>
    </row>
    <row r="1590" spans="1:19" ht="16">
      <c r="A1590" s="3">
        <v>39967.448425925926</v>
      </c>
      <c r="B1590" t="s">
        <v>5089</v>
      </c>
      <c r="C1590" t="s">
        <v>3444</v>
      </c>
      <c r="D1590" t="s">
        <v>30</v>
      </c>
      <c r="E1590" t="s">
        <v>30</v>
      </c>
      <c r="F1590" t="s">
        <v>191</v>
      </c>
      <c r="G1590" t="s">
        <v>100</v>
      </c>
      <c r="H1590" t="s">
        <v>5156</v>
      </c>
      <c r="I1590">
        <f t="shared" si="264"/>
        <v>6</v>
      </c>
      <c r="J1590">
        <f t="shared" si="265"/>
        <v>3</v>
      </c>
      <c r="K1590" s="26">
        <f t="shared" si="266"/>
        <v>1</v>
      </c>
      <c r="L1590">
        <f t="shared" si="267"/>
        <v>1</v>
      </c>
      <c r="M1590">
        <f t="shared" si="268"/>
        <v>1</v>
      </c>
      <c r="N1590">
        <f t="shared" si="269"/>
        <v>7</v>
      </c>
      <c r="O1590">
        <f t="shared" si="270"/>
        <v>1</v>
      </c>
      <c r="P1590">
        <f t="shared" si="271"/>
        <v>2</v>
      </c>
      <c r="Q1590">
        <f t="shared" si="272"/>
        <v>1</v>
      </c>
      <c r="R1590">
        <f t="shared" si="273"/>
        <v>17</v>
      </c>
      <c r="S1590">
        <f t="shared" si="274"/>
        <v>0.28333333333333333</v>
      </c>
    </row>
    <row r="1591" spans="1:19" ht="16">
      <c r="A1591" s="3">
        <v>39961.914128009259</v>
      </c>
      <c r="B1591" t="s">
        <v>13390</v>
      </c>
      <c r="C1591" t="s">
        <v>3461</v>
      </c>
      <c r="D1591" t="s">
        <v>30</v>
      </c>
      <c r="E1591" t="s">
        <v>30</v>
      </c>
      <c r="F1591" t="s">
        <v>191</v>
      </c>
      <c r="G1591" t="s">
        <v>100</v>
      </c>
      <c r="H1591" t="s">
        <v>41</v>
      </c>
      <c r="I1591">
        <f t="shared" si="264"/>
        <v>5</v>
      </c>
      <c r="J1591">
        <f t="shared" si="265"/>
        <v>2</v>
      </c>
      <c r="K1591" s="26">
        <f t="shared" si="266"/>
        <v>11</v>
      </c>
      <c r="L1591">
        <f t="shared" si="267"/>
        <v>1</v>
      </c>
      <c r="M1591">
        <f t="shared" si="268"/>
        <v>1</v>
      </c>
      <c r="N1591">
        <f t="shared" si="269"/>
        <v>7</v>
      </c>
      <c r="O1591">
        <f t="shared" si="270"/>
        <v>1</v>
      </c>
      <c r="P1591">
        <f t="shared" si="271"/>
        <v>1</v>
      </c>
      <c r="Q1591">
        <f t="shared" si="272"/>
        <v>4</v>
      </c>
      <c r="R1591">
        <f t="shared" si="273"/>
        <v>28</v>
      </c>
      <c r="S1591">
        <f t="shared" si="274"/>
        <v>0.46666666666666667</v>
      </c>
    </row>
    <row r="1592" spans="1:19" ht="16">
      <c r="A1592" s="3">
        <v>40018.379895833335</v>
      </c>
      <c r="B1592" t="s">
        <v>5089</v>
      </c>
      <c r="C1592" t="s">
        <v>3461</v>
      </c>
      <c r="D1592">
        <v>5</v>
      </c>
      <c r="E1592">
        <v>3</v>
      </c>
      <c r="F1592" t="s">
        <v>191</v>
      </c>
      <c r="G1592" t="s">
        <v>410</v>
      </c>
      <c r="H1592" t="s">
        <v>5206</v>
      </c>
      <c r="I1592">
        <f t="shared" si="264"/>
        <v>7</v>
      </c>
      <c r="J1592">
        <f t="shared" si="265"/>
        <v>1</v>
      </c>
      <c r="K1592" s="26">
        <f t="shared" si="266"/>
        <v>11</v>
      </c>
      <c r="L1592">
        <f t="shared" si="267"/>
        <v>5</v>
      </c>
      <c r="M1592">
        <f t="shared" si="268"/>
        <v>5</v>
      </c>
      <c r="N1592">
        <f t="shared" si="269"/>
        <v>7</v>
      </c>
      <c r="O1592">
        <f t="shared" si="270"/>
        <v>1</v>
      </c>
      <c r="P1592">
        <f t="shared" si="271"/>
        <v>2</v>
      </c>
      <c r="Q1592">
        <f t="shared" si="272"/>
        <v>2</v>
      </c>
      <c r="R1592">
        <f t="shared" si="273"/>
        <v>34</v>
      </c>
      <c r="S1592">
        <f t="shared" si="274"/>
        <v>0.56666666666666665</v>
      </c>
    </row>
    <row r="1593" spans="1:19" ht="16">
      <c r="A1593" s="3">
        <v>40010.313522025463</v>
      </c>
      <c r="B1593" t="s">
        <v>13390</v>
      </c>
      <c r="C1593" t="s">
        <v>3444</v>
      </c>
      <c r="D1593">
        <v>5</v>
      </c>
      <c r="E1593">
        <v>3</v>
      </c>
      <c r="F1593" t="s">
        <v>88</v>
      </c>
      <c r="G1593" t="s">
        <v>49</v>
      </c>
      <c r="H1593" t="s">
        <v>41</v>
      </c>
      <c r="I1593">
        <f t="shared" si="264"/>
        <v>7</v>
      </c>
      <c r="J1593">
        <f t="shared" si="265"/>
        <v>1</v>
      </c>
      <c r="K1593" s="26">
        <f t="shared" si="266"/>
        <v>1</v>
      </c>
      <c r="L1593">
        <f t="shared" si="267"/>
        <v>5</v>
      </c>
      <c r="M1593">
        <f t="shared" si="268"/>
        <v>5</v>
      </c>
      <c r="N1593">
        <f t="shared" si="269"/>
        <v>4</v>
      </c>
      <c r="O1593">
        <f t="shared" si="270"/>
        <v>4</v>
      </c>
      <c r="P1593">
        <f t="shared" si="271"/>
        <v>1</v>
      </c>
      <c r="Q1593">
        <f t="shared" si="272"/>
        <v>4</v>
      </c>
      <c r="R1593">
        <f t="shared" si="273"/>
        <v>25</v>
      </c>
      <c r="S1593">
        <f t="shared" si="274"/>
        <v>0.41666666666666669</v>
      </c>
    </row>
    <row r="1594" spans="1:19" ht="16">
      <c r="A1594" s="3">
        <v>39990.216249999998</v>
      </c>
      <c r="B1594" t="s">
        <v>743</v>
      </c>
      <c r="C1594" t="s">
        <v>3461</v>
      </c>
      <c r="D1594" t="s">
        <v>30</v>
      </c>
      <c r="E1594">
        <v>2</v>
      </c>
      <c r="F1594" t="s">
        <v>88</v>
      </c>
      <c r="G1594" t="s">
        <v>100</v>
      </c>
      <c r="H1594" t="s">
        <v>5156</v>
      </c>
      <c r="I1594">
        <f t="shared" si="264"/>
        <v>6</v>
      </c>
      <c r="J1594">
        <f t="shared" si="265"/>
        <v>3</v>
      </c>
      <c r="K1594" s="26">
        <f t="shared" si="266"/>
        <v>11</v>
      </c>
      <c r="L1594">
        <f t="shared" si="267"/>
        <v>1</v>
      </c>
      <c r="M1594">
        <f t="shared" si="268"/>
        <v>3</v>
      </c>
      <c r="N1594">
        <f t="shared" si="269"/>
        <v>4</v>
      </c>
      <c r="O1594">
        <f t="shared" si="270"/>
        <v>1</v>
      </c>
      <c r="P1594">
        <f t="shared" si="271"/>
        <v>3</v>
      </c>
      <c r="Q1594">
        <f t="shared" si="272"/>
        <v>1</v>
      </c>
      <c r="R1594">
        <f t="shared" si="273"/>
        <v>27</v>
      </c>
      <c r="S1594">
        <f t="shared" si="274"/>
        <v>0.45</v>
      </c>
    </row>
    <row r="1595" spans="1:19" ht="16">
      <c r="A1595" s="3">
        <v>39964</v>
      </c>
      <c r="B1595" t="s">
        <v>59</v>
      </c>
      <c r="C1595" t="s">
        <v>3461</v>
      </c>
      <c r="D1595" t="s">
        <v>30</v>
      </c>
      <c r="E1595" t="s">
        <v>30</v>
      </c>
      <c r="F1595" t="s">
        <v>88</v>
      </c>
      <c r="G1595" t="s">
        <v>4997</v>
      </c>
      <c r="H1595" t="s">
        <v>41</v>
      </c>
      <c r="I1595">
        <f t="shared" si="264"/>
        <v>5</v>
      </c>
      <c r="J1595">
        <f t="shared" si="265"/>
        <v>2</v>
      </c>
      <c r="K1595" s="26">
        <f t="shared" si="266"/>
        <v>11</v>
      </c>
      <c r="L1595">
        <f t="shared" si="267"/>
        <v>1</v>
      </c>
      <c r="M1595">
        <f t="shared" si="268"/>
        <v>1</v>
      </c>
      <c r="N1595">
        <f t="shared" si="269"/>
        <v>4</v>
      </c>
      <c r="O1595">
        <f t="shared" si="270"/>
        <v>5</v>
      </c>
      <c r="P1595">
        <f t="shared" si="271"/>
        <v>8</v>
      </c>
      <c r="Q1595">
        <f t="shared" si="272"/>
        <v>4</v>
      </c>
      <c r="R1595">
        <f t="shared" si="273"/>
        <v>36</v>
      </c>
      <c r="S1595">
        <f t="shared" si="274"/>
        <v>0.6</v>
      </c>
    </row>
    <row r="1596" spans="1:19" ht="16">
      <c r="A1596" s="3">
        <v>39937.831099340277</v>
      </c>
      <c r="B1596" t="s">
        <v>13390</v>
      </c>
      <c r="C1596" t="s">
        <v>46</v>
      </c>
      <c r="D1596" t="s">
        <v>30</v>
      </c>
      <c r="E1596" t="s">
        <v>30</v>
      </c>
      <c r="F1596" t="s">
        <v>48</v>
      </c>
      <c r="G1596" t="s">
        <v>34</v>
      </c>
      <c r="H1596" s="4" t="s">
        <v>41</v>
      </c>
      <c r="I1596">
        <f t="shared" si="264"/>
        <v>5</v>
      </c>
      <c r="J1596">
        <f t="shared" si="265"/>
        <v>2</v>
      </c>
      <c r="K1596" s="26">
        <f t="shared" si="266"/>
        <v>1</v>
      </c>
      <c r="L1596">
        <f t="shared" si="267"/>
        <v>1</v>
      </c>
      <c r="M1596">
        <f t="shared" si="268"/>
        <v>1</v>
      </c>
      <c r="N1596">
        <f t="shared" si="269"/>
        <v>3</v>
      </c>
      <c r="O1596">
        <f t="shared" si="270"/>
        <v>3</v>
      </c>
      <c r="P1596">
        <f t="shared" si="271"/>
        <v>1</v>
      </c>
      <c r="Q1596">
        <f t="shared" si="272"/>
        <v>4</v>
      </c>
      <c r="R1596">
        <f t="shared" si="273"/>
        <v>16</v>
      </c>
      <c r="S1596">
        <f t="shared" si="274"/>
        <v>0.26666666666666666</v>
      </c>
    </row>
    <row r="1597" spans="1:19" ht="16">
      <c r="A1597" s="3">
        <v>39943.668655706017</v>
      </c>
      <c r="B1597" t="s">
        <v>13390</v>
      </c>
      <c r="C1597" t="s">
        <v>3457</v>
      </c>
      <c r="D1597" t="s">
        <v>30</v>
      </c>
      <c r="E1597" t="s">
        <v>30</v>
      </c>
      <c r="F1597" t="s">
        <v>165</v>
      </c>
      <c r="G1597" t="s">
        <v>34</v>
      </c>
      <c r="H1597" s="4" t="s">
        <v>41</v>
      </c>
      <c r="I1597">
        <f t="shared" si="264"/>
        <v>5</v>
      </c>
      <c r="J1597">
        <f t="shared" si="265"/>
        <v>2</v>
      </c>
      <c r="K1597" s="26">
        <f t="shared" si="266"/>
        <v>9</v>
      </c>
      <c r="L1597">
        <f t="shared" si="267"/>
        <v>1</v>
      </c>
      <c r="M1597">
        <f t="shared" si="268"/>
        <v>1</v>
      </c>
      <c r="N1597">
        <f t="shared" si="269"/>
        <v>6</v>
      </c>
      <c r="O1597">
        <f t="shared" si="270"/>
        <v>3</v>
      </c>
      <c r="P1597">
        <f t="shared" si="271"/>
        <v>1</v>
      </c>
      <c r="Q1597">
        <f t="shared" si="272"/>
        <v>4</v>
      </c>
      <c r="R1597">
        <f t="shared" si="273"/>
        <v>27</v>
      </c>
      <c r="S1597">
        <f t="shared" si="274"/>
        <v>0.45</v>
      </c>
    </row>
    <row r="1598" spans="1:19" ht="16">
      <c r="A1598" s="3">
        <v>39942.593273530096</v>
      </c>
      <c r="B1598" t="s">
        <v>13390</v>
      </c>
      <c r="C1598" t="s">
        <v>3461</v>
      </c>
      <c r="D1598" t="s">
        <v>30</v>
      </c>
      <c r="E1598" t="s">
        <v>30</v>
      </c>
      <c r="F1598" t="s">
        <v>191</v>
      </c>
      <c r="G1598" t="s">
        <v>34</v>
      </c>
      <c r="H1598" s="4" t="s">
        <v>41</v>
      </c>
      <c r="I1598">
        <f t="shared" si="264"/>
        <v>5</v>
      </c>
      <c r="J1598">
        <f t="shared" si="265"/>
        <v>2</v>
      </c>
      <c r="K1598" s="26">
        <f t="shared" si="266"/>
        <v>11</v>
      </c>
      <c r="L1598">
        <f t="shared" si="267"/>
        <v>1</v>
      </c>
      <c r="M1598">
        <f t="shared" si="268"/>
        <v>1</v>
      </c>
      <c r="N1598">
        <f t="shared" si="269"/>
        <v>7</v>
      </c>
      <c r="O1598">
        <f t="shared" si="270"/>
        <v>3</v>
      </c>
      <c r="P1598">
        <f t="shared" si="271"/>
        <v>1</v>
      </c>
      <c r="Q1598">
        <f t="shared" si="272"/>
        <v>4</v>
      </c>
      <c r="R1598">
        <f t="shared" si="273"/>
        <v>30</v>
      </c>
      <c r="S1598">
        <f t="shared" si="274"/>
        <v>0.5</v>
      </c>
    </row>
    <row r="1599" spans="1:19" ht="16">
      <c r="A1599" s="3">
        <v>39992.420668831015</v>
      </c>
      <c r="B1599" t="s">
        <v>13390</v>
      </c>
      <c r="C1599" t="s">
        <v>3461</v>
      </c>
      <c r="D1599" t="s">
        <v>30</v>
      </c>
      <c r="E1599">
        <v>5</v>
      </c>
      <c r="F1599" t="s">
        <v>134</v>
      </c>
      <c r="G1599" t="s">
        <v>410</v>
      </c>
      <c r="H1599" t="s">
        <v>41</v>
      </c>
      <c r="I1599">
        <f t="shared" si="264"/>
        <v>6</v>
      </c>
      <c r="J1599">
        <f t="shared" si="265"/>
        <v>3</v>
      </c>
      <c r="K1599" s="26">
        <f t="shared" si="266"/>
        <v>11</v>
      </c>
      <c r="L1599">
        <f t="shared" si="267"/>
        <v>1</v>
      </c>
      <c r="M1599">
        <f t="shared" si="268"/>
        <v>6</v>
      </c>
      <c r="N1599">
        <f t="shared" si="269"/>
        <v>8</v>
      </c>
      <c r="O1599">
        <f t="shared" si="270"/>
        <v>1</v>
      </c>
      <c r="P1599">
        <f t="shared" si="271"/>
        <v>1</v>
      </c>
      <c r="Q1599">
        <f t="shared" si="272"/>
        <v>4</v>
      </c>
      <c r="R1599">
        <f t="shared" si="273"/>
        <v>35</v>
      </c>
      <c r="S1599">
        <f t="shared" si="274"/>
        <v>0.58333333333333337</v>
      </c>
    </row>
    <row r="1600" spans="1:19" ht="16">
      <c r="A1600" s="3">
        <v>40082.911653900461</v>
      </c>
      <c r="B1600" t="s">
        <v>13390</v>
      </c>
      <c r="C1600" t="s">
        <v>3461</v>
      </c>
      <c r="D1600">
        <v>3</v>
      </c>
      <c r="E1600">
        <v>2</v>
      </c>
      <c r="F1600" t="s">
        <v>191</v>
      </c>
      <c r="G1600" t="s">
        <v>34</v>
      </c>
      <c r="H1600" s="4" t="s">
        <v>41</v>
      </c>
      <c r="I1600">
        <f t="shared" si="264"/>
        <v>9</v>
      </c>
      <c r="J1600">
        <f t="shared" si="265"/>
        <v>6</v>
      </c>
      <c r="K1600" s="26">
        <f t="shared" si="266"/>
        <v>11</v>
      </c>
      <c r="L1600">
        <f t="shared" si="267"/>
        <v>3</v>
      </c>
      <c r="M1600">
        <f t="shared" si="268"/>
        <v>3</v>
      </c>
      <c r="N1600">
        <f t="shared" si="269"/>
        <v>7</v>
      </c>
      <c r="O1600">
        <f t="shared" si="270"/>
        <v>3</v>
      </c>
      <c r="P1600">
        <f t="shared" si="271"/>
        <v>1</v>
      </c>
      <c r="Q1600">
        <f t="shared" si="272"/>
        <v>4</v>
      </c>
      <c r="R1600">
        <f t="shared" si="273"/>
        <v>38</v>
      </c>
      <c r="S1600">
        <f t="shared" si="274"/>
        <v>0.6333333333333333</v>
      </c>
    </row>
    <row r="1601" spans="1:19" ht="16">
      <c r="A1601" s="3">
        <v>39932.684525462966</v>
      </c>
      <c r="B1601" t="s">
        <v>26</v>
      </c>
      <c r="C1601" t="s">
        <v>246</v>
      </c>
      <c r="D1601" t="s">
        <v>30</v>
      </c>
      <c r="E1601" t="s">
        <v>30</v>
      </c>
      <c r="F1601" t="s">
        <v>33</v>
      </c>
      <c r="G1601" t="s">
        <v>34</v>
      </c>
      <c r="H1601" s="4" t="s">
        <v>41</v>
      </c>
      <c r="I1601">
        <f t="shared" si="264"/>
        <v>4</v>
      </c>
      <c r="J1601">
        <f t="shared" si="265"/>
        <v>5</v>
      </c>
      <c r="K1601" s="26">
        <f t="shared" si="266"/>
        <v>4</v>
      </c>
      <c r="L1601">
        <f t="shared" si="267"/>
        <v>1</v>
      </c>
      <c r="M1601">
        <f t="shared" si="268"/>
        <v>1</v>
      </c>
      <c r="N1601">
        <f t="shared" si="269"/>
        <v>1</v>
      </c>
      <c r="O1601">
        <f t="shared" si="270"/>
        <v>3</v>
      </c>
      <c r="P1601">
        <f t="shared" si="271"/>
        <v>4</v>
      </c>
      <c r="Q1601">
        <f t="shared" si="272"/>
        <v>4</v>
      </c>
      <c r="R1601">
        <f t="shared" si="273"/>
        <v>23</v>
      </c>
      <c r="S1601">
        <f t="shared" si="274"/>
        <v>0.38333333333333336</v>
      </c>
    </row>
    <row r="1602" spans="1:19" ht="16">
      <c r="A1602" s="3">
        <v>40008.97532769676</v>
      </c>
      <c r="B1602" t="s">
        <v>13390</v>
      </c>
      <c r="C1602" t="s">
        <v>3461</v>
      </c>
      <c r="D1602">
        <v>5</v>
      </c>
      <c r="E1602">
        <v>4</v>
      </c>
      <c r="F1602" t="s">
        <v>134</v>
      </c>
      <c r="G1602" t="s">
        <v>100</v>
      </c>
      <c r="H1602" t="s">
        <v>41</v>
      </c>
      <c r="I1602">
        <f t="shared" si="264"/>
        <v>7</v>
      </c>
      <c r="J1602">
        <f t="shared" si="265"/>
        <v>1</v>
      </c>
      <c r="K1602" s="26">
        <f t="shared" si="266"/>
        <v>11</v>
      </c>
      <c r="L1602">
        <f t="shared" si="267"/>
        <v>5</v>
      </c>
      <c r="M1602">
        <f t="shared" si="268"/>
        <v>2</v>
      </c>
      <c r="N1602">
        <f t="shared" si="269"/>
        <v>8</v>
      </c>
      <c r="O1602">
        <f t="shared" si="270"/>
        <v>1</v>
      </c>
      <c r="P1602">
        <f t="shared" si="271"/>
        <v>1</v>
      </c>
      <c r="Q1602">
        <f t="shared" si="272"/>
        <v>4</v>
      </c>
      <c r="R1602">
        <f t="shared" si="273"/>
        <v>33</v>
      </c>
      <c r="S1602">
        <f t="shared" si="274"/>
        <v>0.55000000000000004</v>
      </c>
    </row>
    <row r="1603" spans="1:19" ht="16">
      <c r="A1603" s="3">
        <v>39998.470486111109</v>
      </c>
      <c r="B1603" t="s">
        <v>5089</v>
      </c>
      <c r="C1603" t="s">
        <v>3457</v>
      </c>
      <c r="D1603" t="s">
        <v>30</v>
      </c>
      <c r="E1603">
        <v>3</v>
      </c>
      <c r="F1603" t="s">
        <v>99</v>
      </c>
      <c r="G1603" t="s">
        <v>410</v>
      </c>
      <c r="H1603" t="s">
        <v>41</v>
      </c>
      <c r="I1603">
        <f t="shared" ref="I1603:I1666" si="275">MONTH(A1603)</f>
        <v>7</v>
      </c>
      <c r="J1603">
        <f t="shared" ref="J1603:J1666" si="276">IF(I1603=9,6,(IF(I1603=4,5,(IF(I1603=8,4,(IF(I1603=6,3,IF(I1603=5,2,1))))))))</f>
        <v>1</v>
      </c>
      <c r="K1603" s="26">
        <f t="shared" ref="K1603:K1666" si="277">IF(C1603="w-300250-DebtReduction1-1DC",1,IF(C1603="w-300250-DebtReduction1-1DC-Head2",13,IF(C1603="w-300250-DebtReduction1-2DC-CreditSolutions",12,IF(C1603="w-302252-DebtReduction1-1DC-CreditSolutions",11,IF(C1603="w-300250-DebtReduction1-2DC-BlueMeter",10,IF(C1603="w-302252-DebtReduction1-1DC",9,IF(C1603="w-302252-DebtReduction1-1DC-yellowarrow-blue",8,IF(C1603="w-300250-DebtReduction1-1DC-CreditSolutions",7,IF(C1603="w-302252-DebtReduction1-1DC-yellowarrow",6,IF(C1603="w-302252-DebtReduction1-1DC-yellowarrow-dark",5,IF(C1603="w-300250-DebtReduction1-1DC-Head3",4,IF(C1603="w-w-302252-DebtReduction1-1DC-white",3,IF(C1603="w-300250-DebtReduction1-1DC-BlueMeter",2,1)))))))))))))</f>
        <v>9</v>
      </c>
      <c r="L1603">
        <f t="shared" ref="L1603:L1666" si="278">IF(D1603=2,6,(IF(D1603=5,5,(IF(D1603=1,4,(IF(D1603=3,3,IF(D1603=4,2,1))))))))</f>
        <v>1</v>
      </c>
      <c r="M1603">
        <f t="shared" ref="M1603:M1666" si="279">IF(E1603=5,6,(IF(E1603=3,5,(IF(E1603=1,4,(IF(E1603=2,3,IF(E1603=4,2,1))))))))</f>
        <v>5</v>
      </c>
      <c r="N1603">
        <f t="shared" ref="N1603:N1666" si="280">IF(F1603="70001-90000",10,IF(F1603="10001-15000",9,IF(F1603="15001-20000",8,IF(F1603="20001-30000",7,IF(F1603="50001-70000",6,IF(F1603="90000-100000",5,IF(F1603="30001-50000",4,IF(F1603="7500-15000",3,IF(F1603="7500-10000",2,1)))))))))</f>
        <v>10</v>
      </c>
      <c r="O1603">
        <f t="shared" ref="O1603:O1666" si="281">IF(G1603="Advertise.com",5,(IF(G1603="AdKnowledge",4,(IF(G1603="yahoo",3,(IF(G1603="Call_Center",2,1)))))))</f>
        <v>1</v>
      </c>
      <c r="P1603">
        <f t="shared" ref="P1603:P1666" si="282">IF(B1603="Closed",8, IF(B1603 = "EP Confirmed", 7,IF(B1603="EP Received",6,IF(B1603="EP Sent",5,IF(B1603="Unable to contact - Bad Contact Information",4,IF(B1603="Contacted - Invalid Profile",3,IF(B1603="Contacted - Doesn't Qualify",2,1)))))))</f>
        <v>2</v>
      </c>
      <c r="Q1603">
        <f t="shared" ref="Q1603:Q1666" si="283">IF(H1603="https://callcenter.inadcoads.com/callcenter/signius/CallCenterDRI.html",5,IF(H1603="http://www.debtreductioninc.com/index8.html",4,IF(H1603="http://www.inadcoad.com/CallCenter/Signius/CallCenterDRI.html",3,IF(H1603="http://www.debtreductioninc.com/index11.html",2,1))))</f>
        <v>4</v>
      </c>
      <c r="R1603">
        <f t="shared" ref="R1603:R1666" si="284">SUM(J1603:Q1603)</f>
        <v>33</v>
      </c>
      <c r="S1603">
        <f t="shared" ref="S1603:S1666" si="285">R1603/60</f>
        <v>0.55000000000000004</v>
      </c>
    </row>
    <row r="1604" spans="1:19" ht="16">
      <c r="A1604" s="3">
        <v>40020.736689814818</v>
      </c>
      <c r="B1604" t="s">
        <v>5089</v>
      </c>
      <c r="C1604" t="s">
        <v>3461</v>
      </c>
      <c r="D1604">
        <v>3</v>
      </c>
      <c r="E1604">
        <v>4</v>
      </c>
      <c r="F1604" t="s">
        <v>88</v>
      </c>
      <c r="G1604" t="s">
        <v>410</v>
      </c>
      <c r="H1604" t="s">
        <v>5206</v>
      </c>
      <c r="I1604">
        <f t="shared" si="275"/>
        <v>7</v>
      </c>
      <c r="J1604">
        <f t="shared" si="276"/>
        <v>1</v>
      </c>
      <c r="K1604" s="26">
        <f t="shared" si="277"/>
        <v>11</v>
      </c>
      <c r="L1604">
        <f t="shared" si="278"/>
        <v>3</v>
      </c>
      <c r="M1604">
        <f t="shared" si="279"/>
        <v>2</v>
      </c>
      <c r="N1604">
        <f t="shared" si="280"/>
        <v>4</v>
      </c>
      <c r="O1604">
        <f t="shared" si="281"/>
        <v>1</v>
      </c>
      <c r="P1604">
        <f t="shared" si="282"/>
        <v>2</v>
      </c>
      <c r="Q1604">
        <f t="shared" si="283"/>
        <v>2</v>
      </c>
      <c r="R1604">
        <f t="shared" si="284"/>
        <v>26</v>
      </c>
      <c r="S1604">
        <f t="shared" si="285"/>
        <v>0.43333333333333335</v>
      </c>
    </row>
    <row r="1605" spans="1:19" ht="16">
      <c r="A1605" s="3">
        <v>39982.390643981482</v>
      </c>
      <c r="B1605" t="s">
        <v>13390</v>
      </c>
      <c r="C1605" t="s">
        <v>3461</v>
      </c>
      <c r="D1605" t="s">
        <v>30</v>
      </c>
      <c r="E1605" t="s">
        <v>30</v>
      </c>
      <c r="F1605" t="s">
        <v>4752</v>
      </c>
      <c r="G1605" t="s">
        <v>34</v>
      </c>
      <c r="H1605" s="4" t="s">
        <v>41</v>
      </c>
      <c r="I1605">
        <f t="shared" si="275"/>
        <v>6</v>
      </c>
      <c r="J1605">
        <f t="shared" si="276"/>
        <v>3</v>
      </c>
      <c r="K1605" s="26">
        <f t="shared" si="277"/>
        <v>11</v>
      </c>
      <c r="L1605">
        <f t="shared" si="278"/>
        <v>1</v>
      </c>
      <c r="M1605">
        <f t="shared" si="279"/>
        <v>1</v>
      </c>
      <c r="N1605">
        <f t="shared" si="280"/>
        <v>9</v>
      </c>
      <c r="O1605">
        <f t="shared" si="281"/>
        <v>3</v>
      </c>
      <c r="P1605">
        <f t="shared" si="282"/>
        <v>1</v>
      </c>
      <c r="Q1605">
        <f t="shared" si="283"/>
        <v>4</v>
      </c>
      <c r="R1605">
        <f t="shared" si="284"/>
        <v>33</v>
      </c>
      <c r="S1605">
        <f t="shared" si="285"/>
        <v>0.55000000000000004</v>
      </c>
    </row>
    <row r="1606" spans="1:19" ht="16">
      <c r="A1606" s="3">
        <v>39911</v>
      </c>
      <c r="B1606" t="s">
        <v>59</v>
      </c>
      <c r="C1606" t="s">
        <v>111</v>
      </c>
      <c r="D1606" t="s">
        <v>30</v>
      </c>
      <c r="E1606" t="s">
        <v>30</v>
      </c>
      <c r="F1606" t="s">
        <v>134</v>
      </c>
      <c r="G1606" t="s">
        <v>100</v>
      </c>
      <c r="H1606" t="s">
        <v>41</v>
      </c>
      <c r="I1606">
        <f t="shared" si="275"/>
        <v>4</v>
      </c>
      <c r="J1606">
        <f t="shared" si="276"/>
        <v>5</v>
      </c>
      <c r="K1606" s="26">
        <f t="shared" si="277"/>
        <v>13</v>
      </c>
      <c r="L1606">
        <f t="shared" si="278"/>
        <v>1</v>
      </c>
      <c r="M1606">
        <f t="shared" si="279"/>
        <v>1</v>
      </c>
      <c r="N1606">
        <f t="shared" si="280"/>
        <v>8</v>
      </c>
      <c r="O1606">
        <f t="shared" si="281"/>
        <v>1</v>
      </c>
      <c r="P1606">
        <f t="shared" si="282"/>
        <v>8</v>
      </c>
      <c r="Q1606">
        <f t="shared" si="283"/>
        <v>4</v>
      </c>
      <c r="R1606">
        <f t="shared" si="284"/>
        <v>41</v>
      </c>
      <c r="S1606">
        <f t="shared" si="285"/>
        <v>0.68333333333333335</v>
      </c>
    </row>
    <row r="1607" spans="1:19" ht="16">
      <c r="A1607" s="3">
        <v>39932.026757256943</v>
      </c>
      <c r="B1607" t="s">
        <v>13390</v>
      </c>
      <c r="C1607" t="s">
        <v>246</v>
      </c>
      <c r="D1607" t="s">
        <v>30</v>
      </c>
      <c r="E1607" t="s">
        <v>30</v>
      </c>
      <c r="F1607" t="s">
        <v>48</v>
      </c>
      <c r="G1607" t="s">
        <v>34</v>
      </c>
      <c r="H1607" s="4" t="s">
        <v>41</v>
      </c>
      <c r="I1607">
        <f t="shared" si="275"/>
        <v>4</v>
      </c>
      <c r="J1607">
        <f t="shared" si="276"/>
        <v>5</v>
      </c>
      <c r="K1607" s="26">
        <f t="shared" si="277"/>
        <v>4</v>
      </c>
      <c r="L1607">
        <f t="shared" si="278"/>
        <v>1</v>
      </c>
      <c r="M1607">
        <f t="shared" si="279"/>
        <v>1</v>
      </c>
      <c r="N1607">
        <f t="shared" si="280"/>
        <v>3</v>
      </c>
      <c r="O1607">
        <f t="shared" si="281"/>
        <v>3</v>
      </c>
      <c r="P1607">
        <f t="shared" si="282"/>
        <v>1</v>
      </c>
      <c r="Q1607">
        <f t="shared" si="283"/>
        <v>4</v>
      </c>
      <c r="R1607">
        <f t="shared" si="284"/>
        <v>22</v>
      </c>
      <c r="S1607">
        <f t="shared" si="285"/>
        <v>0.36666666666666664</v>
      </c>
    </row>
    <row r="1608" spans="1:19" ht="16">
      <c r="A1608" s="3">
        <v>39994.710788657409</v>
      </c>
      <c r="B1608" t="s">
        <v>13390</v>
      </c>
      <c r="C1608" t="s">
        <v>7762</v>
      </c>
      <c r="D1608" t="s">
        <v>30</v>
      </c>
      <c r="E1608">
        <v>5</v>
      </c>
      <c r="F1608" t="s">
        <v>4744</v>
      </c>
      <c r="G1608" t="s">
        <v>49</v>
      </c>
      <c r="H1608" t="s">
        <v>41</v>
      </c>
      <c r="I1608">
        <f t="shared" si="275"/>
        <v>6</v>
      </c>
      <c r="J1608">
        <f t="shared" si="276"/>
        <v>3</v>
      </c>
      <c r="K1608" s="26">
        <f t="shared" si="277"/>
        <v>6</v>
      </c>
      <c r="L1608">
        <f t="shared" si="278"/>
        <v>1</v>
      </c>
      <c r="M1608">
        <f t="shared" si="279"/>
        <v>6</v>
      </c>
      <c r="N1608">
        <f t="shared" si="280"/>
        <v>2</v>
      </c>
      <c r="O1608">
        <f t="shared" si="281"/>
        <v>4</v>
      </c>
      <c r="P1608">
        <f t="shared" si="282"/>
        <v>1</v>
      </c>
      <c r="Q1608">
        <f t="shared" si="283"/>
        <v>4</v>
      </c>
      <c r="R1608">
        <f t="shared" si="284"/>
        <v>27</v>
      </c>
      <c r="S1608">
        <f t="shared" si="285"/>
        <v>0.45</v>
      </c>
    </row>
    <row r="1609" spans="1:19" ht="16">
      <c r="A1609" s="3">
        <v>39980.586087962962</v>
      </c>
      <c r="B1609" t="s">
        <v>26</v>
      </c>
      <c r="C1609" t="s">
        <v>3444</v>
      </c>
      <c r="D1609" t="s">
        <v>30</v>
      </c>
      <c r="E1609" t="s">
        <v>30</v>
      </c>
      <c r="F1609" t="s">
        <v>4744</v>
      </c>
      <c r="G1609" t="s">
        <v>100</v>
      </c>
      <c r="H1609" t="s">
        <v>41</v>
      </c>
      <c r="I1609">
        <f t="shared" si="275"/>
        <v>6</v>
      </c>
      <c r="J1609">
        <f t="shared" si="276"/>
        <v>3</v>
      </c>
      <c r="K1609" s="26">
        <f t="shared" si="277"/>
        <v>1</v>
      </c>
      <c r="L1609">
        <f t="shared" si="278"/>
        <v>1</v>
      </c>
      <c r="M1609">
        <f t="shared" si="279"/>
        <v>1</v>
      </c>
      <c r="N1609">
        <f t="shared" si="280"/>
        <v>2</v>
      </c>
      <c r="O1609">
        <f t="shared" si="281"/>
        <v>1</v>
      </c>
      <c r="P1609">
        <f t="shared" si="282"/>
        <v>4</v>
      </c>
      <c r="Q1609">
        <f t="shared" si="283"/>
        <v>4</v>
      </c>
      <c r="R1609">
        <f t="shared" si="284"/>
        <v>17</v>
      </c>
      <c r="S1609">
        <f t="shared" si="285"/>
        <v>0.28333333333333333</v>
      </c>
    </row>
    <row r="1610" spans="1:19" ht="16">
      <c r="A1610" s="3">
        <v>40080.425729432871</v>
      </c>
      <c r="B1610" t="s">
        <v>13390</v>
      </c>
      <c r="C1610" t="s">
        <v>3461</v>
      </c>
      <c r="D1610">
        <v>5</v>
      </c>
      <c r="E1610">
        <v>3</v>
      </c>
      <c r="F1610" t="s">
        <v>165</v>
      </c>
      <c r="G1610" t="s">
        <v>410</v>
      </c>
      <c r="H1610" t="s">
        <v>41</v>
      </c>
      <c r="I1610">
        <f t="shared" si="275"/>
        <v>9</v>
      </c>
      <c r="J1610">
        <f t="shared" si="276"/>
        <v>6</v>
      </c>
      <c r="K1610" s="26">
        <f t="shared" si="277"/>
        <v>11</v>
      </c>
      <c r="L1610">
        <f t="shared" si="278"/>
        <v>5</v>
      </c>
      <c r="M1610">
        <f t="shared" si="279"/>
        <v>5</v>
      </c>
      <c r="N1610">
        <f t="shared" si="280"/>
        <v>6</v>
      </c>
      <c r="O1610">
        <f t="shared" si="281"/>
        <v>1</v>
      </c>
      <c r="P1610">
        <f t="shared" si="282"/>
        <v>1</v>
      </c>
      <c r="Q1610">
        <f t="shared" si="283"/>
        <v>4</v>
      </c>
      <c r="R1610">
        <f t="shared" si="284"/>
        <v>39</v>
      </c>
      <c r="S1610">
        <f t="shared" si="285"/>
        <v>0.65</v>
      </c>
    </row>
    <row r="1611" spans="1:19" ht="16">
      <c r="A1611" s="3">
        <v>39906</v>
      </c>
      <c r="B1611" t="s">
        <v>59</v>
      </c>
      <c r="C1611" t="s">
        <v>46</v>
      </c>
      <c r="D1611" t="s">
        <v>30</v>
      </c>
      <c r="E1611" t="s">
        <v>30</v>
      </c>
      <c r="F1611" t="s">
        <v>48</v>
      </c>
      <c r="G1611" t="s">
        <v>34</v>
      </c>
      <c r="H1611" s="4" t="s">
        <v>41</v>
      </c>
      <c r="I1611">
        <f t="shared" si="275"/>
        <v>4</v>
      </c>
      <c r="J1611">
        <f t="shared" si="276"/>
        <v>5</v>
      </c>
      <c r="K1611" s="26">
        <f t="shared" si="277"/>
        <v>1</v>
      </c>
      <c r="L1611">
        <f t="shared" si="278"/>
        <v>1</v>
      </c>
      <c r="M1611">
        <f t="shared" si="279"/>
        <v>1</v>
      </c>
      <c r="N1611">
        <f t="shared" si="280"/>
        <v>3</v>
      </c>
      <c r="O1611">
        <f t="shared" si="281"/>
        <v>3</v>
      </c>
      <c r="P1611">
        <f t="shared" si="282"/>
        <v>8</v>
      </c>
      <c r="Q1611">
        <f t="shared" si="283"/>
        <v>4</v>
      </c>
      <c r="R1611">
        <f t="shared" si="284"/>
        <v>26</v>
      </c>
      <c r="S1611">
        <f t="shared" si="285"/>
        <v>0.43333333333333335</v>
      </c>
    </row>
    <row r="1612" spans="1:19" ht="16">
      <c r="A1612" s="3">
        <v>39914.572848414355</v>
      </c>
      <c r="B1612" t="s">
        <v>13390</v>
      </c>
      <c r="C1612" t="s">
        <v>246</v>
      </c>
      <c r="D1612" t="s">
        <v>30</v>
      </c>
      <c r="E1612" t="s">
        <v>30</v>
      </c>
      <c r="F1612" t="s">
        <v>48</v>
      </c>
      <c r="G1612" t="s">
        <v>100</v>
      </c>
      <c r="H1612" t="s">
        <v>41</v>
      </c>
      <c r="I1612">
        <f t="shared" si="275"/>
        <v>4</v>
      </c>
      <c r="J1612">
        <f t="shared" si="276"/>
        <v>5</v>
      </c>
      <c r="K1612" s="26">
        <f t="shared" si="277"/>
        <v>4</v>
      </c>
      <c r="L1612">
        <f t="shared" si="278"/>
        <v>1</v>
      </c>
      <c r="M1612">
        <f t="shared" si="279"/>
        <v>1</v>
      </c>
      <c r="N1612">
        <f t="shared" si="280"/>
        <v>3</v>
      </c>
      <c r="O1612">
        <f t="shared" si="281"/>
        <v>1</v>
      </c>
      <c r="P1612">
        <f t="shared" si="282"/>
        <v>1</v>
      </c>
      <c r="Q1612">
        <f t="shared" si="283"/>
        <v>4</v>
      </c>
      <c r="R1612">
        <f t="shared" si="284"/>
        <v>20</v>
      </c>
      <c r="S1612">
        <f t="shared" si="285"/>
        <v>0.33333333333333331</v>
      </c>
    </row>
    <row r="1613" spans="1:19" ht="16">
      <c r="A1613" s="3">
        <v>40058.838425925926</v>
      </c>
      <c r="B1613" t="s">
        <v>5089</v>
      </c>
      <c r="C1613" t="s">
        <v>3461</v>
      </c>
      <c r="D1613">
        <v>2</v>
      </c>
      <c r="E1613">
        <v>5</v>
      </c>
      <c r="F1613" t="s">
        <v>191</v>
      </c>
      <c r="G1613" t="s">
        <v>49</v>
      </c>
      <c r="H1613" t="s">
        <v>41</v>
      </c>
      <c r="I1613">
        <f t="shared" si="275"/>
        <v>9</v>
      </c>
      <c r="J1613">
        <f t="shared" si="276"/>
        <v>6</v>
      </c>
      <c r="K1613" s="26">
        <f t="shared" si="277"/>
        <v>11</v>
      </c>
      <c r="L1613">
        <f t="shared" si="278"/>
        <v>6</v>
      </c>
      <c r="M1613">
        <f t="shared" si="279"/>
        <v>6</v>
      </c>
      <c r="N1613">
        <f t="shared" si="280"/>
        <v>7</v>
      </c>
      <c r="O1613">
        <f t="shared" si="281"/>
        <v>4</v>
      </c>
      <c r="P1613">
        <f t="shared" si="282"/>
        <v>2</v>
      </c>
      <c r="Q1613">
        <f t="shared" si="283"/>
        <v>4</v>
      </c>
      <c r="R1613">
        <f t="shared" si="284"/>
        <v>46</v>
      </c>
      <c r="S1613">
        <f t="shared" si="285"/>
        <v>0.76666666666666672</v>
      </c>
    </row>
    <row r="1614" spans="1:19" ht="16">
      <c r="A1614" s="3">
        <v>39982.778147025463</v>
      </c>
      <c r="B1614" t="s">
        <v>13390</v>
      </c>
      <c r="C1614" t="s">
        <v>3461</v>
      </c>
      <c r="D1614" t="s">
        <v>30</v>
      </c>
      <c r="E1614" t="s">
        <v>30</v>
      </c>
      <c r="F1614" t="s">
        <v>4744</v>
      </c>
      <c r="G1614" t="s">
        <v>34</v>
      </c>
      <c r="H1614" s="4" t="s">
        <v>41</v>
      </c>
      <c r="I1614">
        <f t="shared" si="275"/>
        <v>6</v>
      </c>
      <c r="J1614">
        <f t="shared" si="276"/>
        <v>3</v>
      </c>
      <c r="K1614" s="26">
        <f t="shared" si="277"/>
        <v>11</v>
      </c>
      <c r="L1614">
        <f t="shared" si="278"/>
        <v>1</v>
      </c>
      <c r="M1614">
        <f t="shared" si="279"/>
        <v>1</v>
      </c>
      <c r="N1614">
        <f t="shared" si="280"/>
        <v>2</v>
      </c>
      <c r="O1614">
        <f t="shared" si="281"/>
        <v>3</v>
      </c>
      <c r="P1614">
        <f t="shared" si="282"/>
        <v>1</v>
      </c>
      <c r="Q1614">
        <f t="shared" si="283"/>
        <v>4</v>
      </c>
      <c r="R1614">
        <f t="shared" si="284"/>
        <v>26</v>
      </c>
      <c r="S1614">
        <f t="shared" si="285"/>
        <v>0.43333333333333335</v>
      </c>
    </row>
    <row r="1615" spans="1:19" ht="16">
      <c r="A1615" s="3">
        <v>39929.650552743056</v>
      </c>
      <c r="B1615" t="s">
        <v>13390</v>
      </c>
      <c r="C1615" t="s">
        <v>46</v>
      </c>
      <c r="D1615" t="s">
        <v>30</v>
      </c>
      <c r="E1615" t="s">
        <v>30</v>
      </c>
      <c r="F1615" t="s">
        <v>48</v>
      </c>
      <c r="G1615" t="s">
        <v>100</v>
      </c>
      <c r="H1615" t="s">
        <v>41</v>
      </c>
      <c r="I1615">
        <f t="shared" si="275"/>
        <v>4</v>
      </c>
      <c r="J1615">
        <f t="shared" si="276"/>
        <v>5</v>
      </c>
      <c r="K1615" s="26">
        <f t="shared" si="277"/>
        <v>1</v>
      </c>
      <c r="L1615">
        <f t="shared" si="278"/>
        <v>1</v>
      </c>
      <c r="M1615">
        <f t="shared" si="279"/>
        <v>1</v>
      </c>
      <c r="N1615">
        <f t="shared" si="280"/>
        <v>3</v>
      </c>
      <c r="O1615">
        <f t="shared" si="281"/>
        <v>1</v>
      </c>
      <c r="P1615">
        <f t="shared" si="282"/>
        <v>1</v>
      </c>
      <c r="Q1615">
        <f t="shared" si="283"/>
        <v>4</v>
      </c>
      <c r="R1615">
        <f t="shared" si="284"/>
        <v>17</v>
      </c>
      <c r="S1615">
        <f t="shared" si="285"/>
        <v>0.28333333333333333</v>
      </c>
    </row>
    <row r="1616" spans="1:19" ht="16">
      <c r="A1616" s="3">
        <v>40065</v>
      </c>
      <c r="B1616" t="s">
        <v>67</v>
      </c>
      <c r="C1616" t="s">
        <v>3461</v>
      </c>
      <c r="D1616">
        <v>5</v>
      </c>
      <c r="E1616">
        <v>5</v>
      </c>
      <c r="F1616" t="s">
        <v>191</v>
      </c>
      <c r="G1616" t="s">
        <v>100</v>
      </c>
      <c r="H1616" t="s">
        <v>41</v>
      </c>
      <c r="I1616">
        <f t="shared" si="275"/>
        <v>9</v>
      </c>
      <c r="J1616">
        <f t="shared" si="276"/>
        <v>6</v>
      </c>
      <c r="K1616" s="26">
        <f t="shared" si="277"/>
        <v>11</v>
      </c>
      <c r="L1616">
        <f t="shared" si="278"/>
        <v>5</v>
      </c>
      <c r="M1616">
        <f t="shared" si="279"/>
        <v>6</v>
      </c>
      <c r="N1616">
        <f t="shared" si="280"/>
        <v>7</v>
      </c>
      <c r="O1616">
        <f t="shared" si="281"/>
        <v>1</v>
      </c>
      <c r="P1616">
        <f t="shared" si="282"/>
        <v>7</v>
      </c>
      <c r="Q1616">
        <f t="shared" si="283"/>
        <v>4</v>
      </c>
      <c r="R1616">
        <f t="shared" si="284"/>
        <v>47</v>
      </c>
      <c r="S1616">
        <f t="shared" si="285"/>
        <v>0.78333333333333333</v>
      </c>
    </row>
    <row r="1617" spans="1:19" ht="16">
      <c r="A1617" s="3">
        <v>39982.520682870374</v>
      </c>
      <c r="B1617" t="s">
        <v>5089</v>
      </c>
      <c r="C1617" t="s">
        <v>3444</v>
      </c>
      <c r="D1617" t="s">
        <v>30</v>
      </c>
      <c r="E1617" t="s">
        <v>30</v>
      </c>
      <c r="F1617" t="s">
        <v>88</v>
      </c>
      <c r="G1617" t="s">
        <v>410</v>
      </c>
      <c r="H1617" t="s">
        <v>41</v>
      </c>
      <c r="I1617">
        <f t="shared" si="275"/>
        <v>6</v>
      </c>
      <c r="J1617">
        <f t="shared" si="276"/>
        <v>3</v>
      </c>
      <c r="K1617" s="26">
        <f t="shared" si="277"/>
        <v>1</v>
      </c>
      <c r="L1617">
        <f t="shared" si="278"/>
        <v>1</v>
      </c>
      <c r="M1617">
        <f t="shared" si="279"/>
        <v>1</v>
      </c>
      <c r="N1617">
        <f t="shared" si="280"/>
        <v>4</v>
      </c>
      <c r="O1617">
        <f t="shared" si="281"/>
        <v>1</v>
      </c>
      <c r="P1617">
        <f t="shared" si="282"/>
        <v>2</v>
      </c>
      <c r="Q1617">
        <f t="shared" si="283"/>
        <v>4</v>
      </c>
      <c r="R1617">
        <f t="shared" si="284"/>
        <v>17</v>
      </c>
      <c r="S1617">
        <f t="shared" si="285"/>
        <v>0.28333333333333333</v>
      </c>
    </row>
    <row r="1618" spans="1:19" ht="16">
      <c r="A1618" s="3">
        <v>40006.618529594911</v>
      </c>
      <c r="B1618" t="s">
        <v>13390</v>
      </c>
      <c r="C1618" t="s">
        <v>3461</v>
      </c>
      <c r="D1618">
        <v>5</v>
      </c>
      <c r="E1618">
        <v>5</v>
      </c>
      <c r="F1618" t="s">
        <v>191</v>
      </c>
      <c r="G1618" t="s">
        <v>410</v>
      </c>
      <c r="H1618" t="s">
        <v>41</v>
      </c>
      <c r="I1618">
        <f t="shared" si="275"/>
        <v>7</v>
      </c>
      <c r="J1618">
        <f t="shared" si="276"/>
        <v>1</v>
      </c>
      <c r="K1618" s="26">
        <f t="shared" si="277"/>
        <v>11</v>
      </c>
      <c r="L1618">
        <f t="shared" si="278"/>
        <v>5</v>
      </c>
      <c r="M1618">
        <f t="shared" si="279"/>
        <v>6</v>
      </c>
      <c r="N1618">
        <f t="shared" si="280"/>
        <v>7</v>
      </c>
      <c r="O1618">
        <f t="shared" si="281"/>
        <v>1</v>
      </c>
      <c r="P1618">
        <f t="shared" si="282"/>
        <v>1</v>
      </c>
      <c r="Q1618">
        <f t="shared" si="283"/>
        <v>4</v>
      </c>
      <c r="R1618">
        <f t="shared" si="284"/>
        <v>36</v>
      </c>
      <c r="S1618">
        <f t="shared" si="285"/>
        <v>0.6</v>
      </c>
    </row>
    <row r="1619" spans="1:19" ht="16">
      <c r="A1619" s="3">
        <v>40038.577831331022</v>
      </c>
      <c r="B1619" t="s">
        <v>13390</v>
      </c>
      <c r="C1619" t="s">
        <v>3461</v>
      </c>
      <c r="D1619">
        <v>3</v>
      </c>
      <c r="E1619">
        <v>3</v>
      </c>
      <c r="F1619" t="s">
        <v>4752</v>
      </c>
      <c r="G1619" t="s">
        <v>100</v>
      </c>
      <c r="H1619" t="s">
        <v>41</v>
      </c>
      <c r="I1619">
        <f t="shared" si="275"/>
        <v>8</v>
      </c>
      <c r="J1619">
        <f t="shared" si="276"/>
        <v>4</v>
      </c>
      <c r="K1619" s="26">
        <f t="shared" si="277"/>
        <v>11</v>
      </c>
      <c r="L1619">
        <f t="shared" si="278"/>
        <v>3</v>
      </c>
      <c r="M1619">
        <f t="shared" si="279"/>
        <v>5</v>
      </c>
      <c r="N1619">
        <f t="shared" si="280"/>
        <v>9</v>
      </c>
      <c r="O1619">
        <f t="shared" si="281"/>
        <v>1</v>
      </c>
      <c r="P1619">
        <f t="shared" si="282"/>
        <v>1</v>
      </c>
      <c r="Q1619">
        <f t="shared" si="283"/>
        <v>4</v>
      </c>
      <c r="R1619">
        <f t="shared" si="284"/>
        <v>38</v>
      </c>
      <c r="S1619">
        <f t="shared" si="285"/>
        <v>0.6333333333333333</v>
      </c>
    </row>
    <row r="1620" spans="1:19" ht="16">
      <c r="A1620" s="3">
        <v>40074.929607789352</v>
      </c>
      <c r="B1620" t="s">
        <v>13390</v>
      </c>
      <c r="C1620" t="s">
        <v>3444</v>
      </c>
      <c r="D1620">
        <v>3</v>
      </c>
      <c r="E1620">
        <v>4</v>
      </c>
      <c r="F1620" t="s">
        <v>4752</v>
      </c>
      <c r="G1620" t="s">
        <v>34</v>
      </c>
      <c r="H1620" s="4" t="s">
        <v>41</v>
      </c>
      <c r="I1620">
        <f t="shared" si="275"/>
        <v>9</v>
      </c>
      <c r="J1620">
        <f t="shared" si="276"/>
        <v>6</v>
      </c>
      <c r="K1620" s="26">
        <f t="shared" si="277"/>
        <v>1</v>
      </c>
      <c r="L1620">
        <f t="shared" si="278"/>
        <v>3</v>
      </c>
      <c r="M1620">
        <f t="shared" si="279"/>
        <v>2</v>
      </c>
      <c r="N1620">
        <f t="shared" si="280"/>
        <v>9</v>
      </c>
      <c r="O1620">
        <f t="shared" si="281"/>
        <v>3</v>
      </c>
      <c r="P1620">
        <f t="shared" si="282"/>
        <v>1</v>
      </c>
      <c r="Q1620">
        <f t="shared" si="283"/>
        <v>4</v>
      </c>
      <c r="R1620">
        <f t="shared" si="284"/>
        <v>29</v>
      </c>
      <c r="S1620">
        <f t="shared" si="285"/>
        <v>0.48333333333333334</v>
      </c>
    </row>
    <row r="1621" spans="1:19" ht="16">
      <c r="A1621" s="3">
        <v>40074.933076423615</v>
      </c>
      <c r="B1621" t="s">
        <v>13390</v>
      </c>
      <c r="C1621" t="s">
        <v>7054</v>
      </c>
      <c r="D1621">
        <v>5</v>
      </c>
      <c r="E1621">
        <v>5</v>
      </c>
      <c r="F1621" t="s">
        <v>155</v>
      </c>
      <c r="G1621" t="s">
        <v>34</v>
      </c>
      <c r="H1621" s="4" t="s">
        <v>41</v>
      </c>
      <c r="I1621">
        <f t="shared" si="275"/>
        <v>9</v>
      </c>
      <c r="J1621">
        <f t="shared" si="276"/>
        <v>6</v>
      </c>
      <c r="K1621" s="26">
        <f t="shared" si="277"/>
        <v>8</v>
      </c>
      <c r="L1621">
        <f t="shared" si="278"/>
        <v>5</v>
      </c>
      <c r="M1621">
        <f t="shared" si="279"/>
        <v>6</v>
      </c>
      <c r="N1621">
        <f t="shared" si="280"/>
        <v>5</v>
      </c>
      <c r="O1621">
        <f t="shared" si="281"/>
        <v>3</v>
      </c>
      <c r="P1621">
        <f t="shared" si="282"/>
        <v>1</v>
      </c>
      <c r="Q1621">
        <f t="shared" si="283"/>
        <v>4</v>
      </c>
      <c r="R1621">
        <f t="shared" si="284"/>
        <v>38</v>
      </c>
      <c r="S1621">
        <f t="shared" si="285"/>
        <v>0.6333333333333333</v>
      </c>
    </row>
    <row r="1622" spans="1:19" ht="16">
      <c r="A1622" s="3">
        <v>39971.799283182867</v>
      </c>
      <c r="B1622" t="s">
        <v>13390</v>
      </c>
      <c r="C1622" t="s">
        <v>3444</v>
      </c>
      <c r="D1622" t="s">
        <v>30</v>
      </c>
      <c r="E1622" t="s">
        <v>30</v>
      </c>
      <c r="F1622" t="s">
        <v>4744</v>
      </c>
      <c r="G1622" t="s">
        <v>34</v>
      </c>
      <c r="H1622" s="4" t="s">
        <v>41</v>
      </c>
      <c r="I1622">
        <f t="shared" si="275"/>
        <v>6</v>
      </c>
      <c r="J1622">
        <f t="shared" si="276"/>
        <v>3</v>
      </c>
      <c r="K1622" s="26">
        <f t="shared" si="277"/>
        <v>1</v>
      </c>
      <c r="L1622">
        <f t="shared" si="278"/>
        <v>1</v>
      </c>
      <c r="M1622">
        <f t="shared" si="279"/>
        <v>1</v>
      </c>
      <c r="N1622">
        <f t="shared" si="280"/>
        <v>2</v>
      </c>
      <c r="O1622">
        <f t="shared" si="281"/>
        <v>3</v>
      </c>
      <c r="P1622">
        <f t="shared" si="282"/>
        <v>1</v>
      </c>
      <c r="Q1622">
        <f t="shared" si="283"/>
        <v>4</v>
      </c>
      <c r="R1622">
        <f t="shared" si="284"/>
        <v>16</v>
      </c>
      <c r="S1622">
        <f t="shared" si="285"/>
        <v>0.26666666666666666</v>
      </c>
    </row>
    <row r="1623" spans="1:19" ht="16">
      <c r="A1623" s="3">
        <v>39929</v>
      </c>
      <c r="B1623" t="s">
        <v>59</v>
      </c>
      <c r="C1623" t="s">
        <v>85</v>
      </c>
      <c r="D1623" t="s">
        <v>30</v>
      </c>
      <c r="E1623" t="s">
        <v>30</v>
      </c>
      <c r="F1623" t="s">
        <v>155</v>
      </c>
      <c r="G1623" t="s">
        <v>100</v>
      </c>
      <c r="H1623" t="s">
        <v>41</v>
      </c>
      <c r="I1623">
        <f t="shared" si="275"/>
        <v>4</v>
      </c>
      <c r="J1623">
        <f t="shared" si="276"/>
        <v>5</v>
      </c>
      <c r="K1623" s="26">
        <f t="shared" si="277"/>
        <v>7</v>
      </c>
      <c r="L1623">
        <f t="shared" si="278"/>
        <v>1</v>
      </c>
      <c r="M1623">
        <f t="shared" si="279"/>
        <v>1</v>
      </c>
      <c r="N1623">
        <f t="shared" si="280"/>
        <v>5</v>
      </c>
      <c r="O1623">
        <f t="shared" si="281"/>
        <v>1</v>
      </c>
      <c r="P1623">
        <f t="shared" si="282"/>
        <v>8</v>
      </c>
      <c r="Q1623">
        <f t="shared" si="283"/>
        <v>4</v>
      </c>
      <c r="R1623">
        <f t="shared" si="284"/>
        <v>32</v>
      </c>
      <c r="S1623">
        <f t="shared" si="285"/>
        <v>0.53333333333333333</v>
      </c>
    </row>
    <row r="1624" spans="1:19" ht="16">
      <c r="A1624" s="3">
        <v>39927.875880706022</v>
      </c>
      <c r="B1624" t="s">
        <v>13390</v>
      </c>
      <c r="C1624" t="s">
        <v>142</v>
      </c>
      <c r="D1624" t="s">
        <v>30</v>
      </c>
      <c r="E1624" t="s">
        <v>30</v>
      </c>
      <c r="F1624" t="s">
        <v>48</v>
      </c>
      <c r="G1624" t="s">
        <v>100</v>
      </c>
      <c r="H1624" t="s">
        <v>41</v>
      </c>
      <c r="I1624">
        <f t="shared" si="275"/>
        <v>4</v>
      </c>
      <c r="J1624">
        <f t="shared" si="276"/>
        <v>5</v>
      </c>
      <c r="K1624" s="26">
        <f t="shared" si="277"/>
        <v>12</v>
      </c>
      <c r="L1624">
        <f t="shared" si="278"/>
        <v>1</v>
      </c>
      <c r="M1624">
        <f t="shared" si="279"/>
        <v>1</v>
      </c>
      <c r="N1624">
        <f t="shared" si="280"/>
        <v>3</v>
      </c>
      <c r="O1624">
        <f t="shared" si="281"/>
        <v>1</v>
      </c>
      <c r="P1624">
        <f t="shared" si="282"/>
        <v>1</v>
      </c>
      <c r="Q1624">
        <f t="shared" si="283"/>
        <v>4</v>
      </c>
      <c r="R1624">
        <f t="shared" si="284"/>
        <v>28</v>
      </c>
      <c r="S1624">
        <f t="shared" si="285"/>
        <v>0.46666666666666667</v>
      </c>
    </row>
    <row r="1625" spans="1:19" ht="16">
      <c r="A1625" s="3">
        <v>39997.333326701388</v>
      </c>
      <c r="B1625" t="s">
        <v>13390</v>
      </c>
      <c r="C1625" t="s">
        <v>3457</v>
      </c>
      <c r="D1625" t="s">
        <v>30</v>
      </c>
      <c r="E1625">
        <v>2</v>
      </c>
      <c r="F1625" t="s">
        <v>155</v>
      </c>
      <c r="G1625" t="s">
        <v>100</v>
      </c>
      <c r="H1625" t="s">
        <v>41</v>
      </c>
      <c r="I1625">
        <f t="shared" si="275"/>
        <v>7</v>
      </c>
      <c r="J1625">
        <f t="shared" si="276"/>
        <v>1</v>
      </c>
      <c r="K1625" s="26">
        <f t="shared" si="277"/>
        <v>9</v>
      </c>
      <c r="L1625">
        <f t="shared" si="278"/>
        <v>1</v>
      </c>
      <c r="M1625">
        <f t="shared" si="279"/>
        <v>3</v>
      </c>
      <c r="N1625">
        <f t="shared" si="280"/>
        <v>5</v>
      </c>
      <c r="O1625">
        <f t="shared" si="281"/>
        <v>1</v>
      </c>
      <c r="P1625">
        <f t="shared" si="282"/>
        <v>1</v>
      </c>
      <c r="Q1625">
        <f t="shared" si="283"/>
        <v>4</v>
      </c>
      <c r="R1625">
        <f t="shared" si="284"/>
        <v>25</v>
      </c>
      <c r="S1625">
        <f t="shared" si="285"/>
        <v>0.41666666666666669</v>
      </c>
    </row>
    <row r="1626" spans="1:19" ht="16">
      <c r="A1626" s="3">
        <v>40065.920554247685</v>
      </c>
      <c r="B1626" t="s">
        <v>13390</v>
      </c>
      <c r="C1626" t="s">
        <v>3461</v>
      </c>
      <c r="D1626">
        <v>5</v>
      </c>
      <c r="E1626">
        <v>3</v>
      </c>
      <c r="F1626" t="s">
        <v>191</v>
      </c>
      <c r="G1626" t="s">
        <v>49</v>
      </c>
      <c r="H1626" t="s">
        <v>41</v>
      </c>
      <c r="I1626">
        <f t="shared" si="275"/>
        <v>9</v>
      </c>
      <c r="J1626">
        <f t="shared" si="276"/>
        <v>6</v>
      </c>
      <c r="K1626" s="26">
        <f t="shared" si="277"/>
        <v>11</v>
      </c>
      <c r="L1626">
        <f t="shared" si="278"/>
        <v>5</v>
      </c>
      <c r="M1626">
        <f t="shared" si="279"/>
        <v>5</v>
      </c>
      <c r="N1626">
        <f t="shared" si="280"/>
        <v>7</v>
      </c>
      <c r="O1626">
        <f t="shared" si="281"/>
        <v>4</v>
      </c>
      <c r="P1626">
        <f t="shared" si="282"/>
        <v>1</v>
      </c>
      <c r="Q1626">
        <f t="shared" si="283"/>
        <v>4</v>
      </c>
      <c r="R1626">
        <f t="shared" si="284"/>
        <v>43</v>
      </c>
      <c r="S1626">
        <f t="shared" si="285"/>
        <v>0.71666666666666667</v>
      </c>
    </row>
    <row r="1627" spans="1:19" ht="16">
      <c r="A1627" s="3">
        <v>40020.339880706022</v>
      </c>
      <c r="B1627" t="s">
        <v>13390</v>
      </c>
      <c r="C1627" t="s">
        <v>7054</v>
      </c>
      <c r="D1627">
        <v>5</v>
      </c>
      <c r="E1627">
        <v>5</v>
      </c>
      <c r="F1627" t="s">
        <v>155</v>
      </c>
      <c r="G1627" t="s">
        <v>410</v>
      </c>
      <c r="H1627" t="s">
        <v>41</v>
      </c>
      <c r="I1627">
        <f t="shared" si="275"/>
        <v>7</v>
      </c>
      <c r="J1627">
        <f t="shared" si="276"/>
        <v>1</v>
      </c>
      <c r="K1627" s="26">
        <f t="shared" si="277"/>
        <v>8</v>
      </c>
      <c r="L1627">
        <f t="shared" si="278"/>
        <v>5</v>
      </c>
      <c r="M1627">
        <f t="shared" si="279"/>
        <v>6</v>
      </c>
      <c r="N1627">
        <f t="shared" si="280"/>
        <v>5</v>
      </c>
      <c r="O1627">
        <f t="shared" si="281"/>
        <v>1</v>
      </c>
      <c r="P1627">
        <f t="shared" si="282"/>
        <v>1</v>
      </c>
      <c r="Q1627">
        <f t="shared" si="283"/>
        <v>4</v>
      </c>
      <c r="R1627">
        <f t="shared" si="284"/>
        <v>31</v>
      </c>
      <c r="S1627">
        <f t="shared" si="285"/>
        <v>0.51666666666666672</v>
      </c>
    </row>
    <row r="1628" spans="1:19" ht="16">
      <c r="A1628" s="3">
        <v>40057.041369826387</v>
      </c>
      <c r="B1628" t="s">
        <v>13390</v>
      </c>
      <c r="C1628" t="s">
        <v>3444</v>
      </c>
      <c r="D1628">
        <v>5</v>
      </c>
      <c r="E1628">
        <v>3</v>
      </c>
      <c r="F1628" t="s">
        <v>191</v>
      </c>
      <c r="G1628" t="s">
        <v>410</v>
      </c>
      <c r="H1628" t="s">
        <v>41</v>
      </c>
      <c r="I1628">
        <f t="shared" si="275"/>
        <v>9</v>
      </c>
      <c r="J1628">
        <f t="shared" si="276"/>
        <v>6</v>
      </c>
      <c r="K1628" s="26">
        <f t="shared" si="277"/>
        <v>1</v>
      </c>
      <c r="L1628">
        <f t="shared" si="278"/>
        <v>5</v>
      </c>
      <c r="M1628">
        <f t="shared" si="279"/>
        <v>5</v>
      </c>
      <c r="N1628">
        <f t="shared" si="280"/>
        <v>7</v>
      </c>
      <c r="O1628">
        <f t="shared" si="281"/>
        <v>1</v>
      </c>
      <c r="P1628">
        <f t="shared" si="282"/>
        <v>1</v>
      </c>
      <c r="Q1628">
        <f t="shared" si="283"/>
        <v>4</v>
      </c>
      <c r="R1628">
        <f t="shared" si="284"/>
        <v>30</v>
      </c>
      <c r="S1628">
        <f t="shared" si="285"/>
        <v>0.5</v>
      </c>
    </row>
    <row r="1629" spans="1:19" ht="16">
      <c r="A1629" s="3">
        <v>40060.523032407407</v>
      </c>
      <c r="B1629" t="s">
        <v>5089</v>
      </c>
      <c r="C1629" t="s">
        <v>3461</v>
      </c>
      <c r="D1629">
        <v>5</v>
      </c>
      <c r="E1629">
        <v>3</v>
      </c>
      <c r="F1629" t="s">
        <v>4752</v>
      </c>
      <c r="G1629" t="s">
        <v>100</v>
      </c>
      <c r="H1629" t="s">
        <v>41</v>
      </c>
      <c r="I1629">
        <f t="shared" si="275"/>
        <v>9</v>
      </c>
      <c r="J1629">
        <f t="shared" si="276"/>
        <v>6</v>
      </c>
      <c r="K1629" s="26">
        <f t="shared" si="277"/>
        <v>11</v>
      </c>
      <c r="L1629">
        <f t="shared" si="278"/>
        <v>5</v>
      </c>
      <c r="M1629">
        <f t="shared" si="279"/>
        <v>5</v>
      </c>
      <c r="N1629">
        <f t="shared" si="280"/>
        <v>9</v>
      </c>
      <c r="O1629">
        <f t="shared" si="281"/>
        <v>1</v>
      </c>
      <c r="P1629">
        <f t="shared" si="282"/>
        <v>2</v>
      </c>
      <c r="Q1629">
        <f t="shared" si="283"/>
        <v>4</v>
      </c>
      <c r="R1629">
        <f t="shared" si="284"/>
        <v>43</v>
      </c>
      <c r="S1629">
        <f t="shared" si="285"/>
        <v>0.71666666666666667</v>
      </c>
    </row>
    <row r="1630" spans="1:19" ht="16">
      <c r="A1630" s="3">
        <v>40022.733461076386</v>
      </c>
      <c r="B1630" t="s">
        <v>13390</v>
      </c>
      <c r="C1630" t="s">
        <v>3461</v>
      </c>
      <c r="D1630">
        <v>4</v>
      </c>
      <c r="E1630">
        <v>5</v>
      </c>
      <c r="F1630" t="s">
        <v>4744</v>
      </c>
      <c r="G1630" t="s">
        <v>100</v>
      </c>
      <c r="H1630" t="s">
        <v>41</v>
      </c>
      <c r="I1630">
        <f t="shared" si="275"/>
        <v>7</v>
      </c>
      <c r="J1630">
        <f t="shared" si="276"/>
        <v>1</v>
      </c>
      <c r="K1630" s="26">
        <f t="shared" si="277"/>
        <v>11</v>
      </c>
      <c r="L1630">
        <f t="shared" si="278"/>
        <v>2</v>
      </c>
      <c r="M1630">
        <f t="shared" si="279"/>
        <v>6</v>
      </c>
      <c r="N1630">
        <f t="shared" si="280"/>
        <v>2</v>
      </c>
      <c r="O1630">
        <f t="shared" si="281"/>
        <v>1</v>
      </c>
      <c r="P1630">
        <f t="shared" si="282"/>
        <v>1</v>
      </c>
      <c r="Q1630">
        <f t="shared" si="283"/>
        <v>4</v>
      </c>
      <c r="R1630">
        <f t="shared" si="284"/>
        <v>28</v>
      </c>
      <c r="S1630">
        <f t="shared" si="285"/>
        <v>0.46666666666666667</v>
      </c>
    </row>
    <row r="1631" spans="1:19" ht="16">
      <c r="A1631" s="3">
        <v>39905.821954317129</v>
      </c>
      <c r="B1631" t="s">
        <v>13390</v>
      </c>
      <c r="C1631" t="s">
        <v>46</v>
      </c>
      <c r="D1631" t="s">
        <v>30</v>
      </c>
      <c r="E1631" t="s">
        <v>30</v>
      </c>
      <c r="F1631" t="s">
        <v>48</v>
      </c>
      <c r="G1631" t="s">
        <v>49</v>
      </c>
      <c r="H1631" t="s">
        <v>41</v>
      </c>
      <c r="I1631">
        <f t="shared" si="275"/>
        <v>4</v>
      </c>
      <c r="J1631">
        <f t="shared" si="276"/>
        <v>5</v>
      </c>
      <c r="K1631" s="26">
        <f t="shared" si="277"/>
        <v>1</v>
      </c>
      <c r="L1631">
        <f t="shared" si="278"/>
        <v>1</v>
      </c>
      <c r="M1631">
        <f t="shared" si="279"/>
        <v>1</v>
      </c>
      <c r="N1631">
        <f t="shared" si="280"/>
        <v>3</v>
      </c>
      <c r="O1631">
        <f t="shared" si="281"/>
        <v>4</v>
      </c>
      <c r="P1631">
        <f t="shared" si="282"/>
        <v>1</v>
      </c>
      <c r="Q1631">
        <f t="shared" si="283"/>
        <v>4</v>
      </c>
      <c r="R1631">
        <f t="shared" si="284"/>
        <v>20</v>
      </c>
      <c r="S1631">
        <f t="shared" si="285"/>
        <v>0.33333333333333331</v>
      </c>
    </row>
    <row r="1632" spans="1:19" ht="16">
      <c r="A1632" s="3">
        <v>40064</v>
      </c>
      <c r="B1632" t="s">
        <v>1679</v>
      </c>
      <c r="C1632" t="s">
        <v>3444</v>
      </c>
      <c r="D1632" t="s">
        <v>30</v>
      </c>
      <c r="E1632" t="s">
        <v>30</v>
      </c>
      <c r="F1632" t="s">
        <v>134</v>
      </c>
      <c r="G1632" t="s">
        <v>100</v>
      </c>
      <c r="H1632" t="s">
        <v>41</v>
      </c>
      <c r="I1632">
        <f t="shared" si="275"/>
        <v>9</v>
      </c>
      <c r="J1632">
        <f t="shared" si="276"/>
        <v>6</v>
      </c>
      <c r="K1632" s="26">
        <f t="shared" si="277"/>
        <v>1</v>
      </c>
      <c r="L1632">
        <f t="shared" si="278"/>
        <v>1</v>
      </c>
      <c r="M1632">
        <f t="shared" si="279"/>
        <v>1</v>
      </c>
      <c r="N1632">
        <f t="shared" si="280"/>
        <v>8</v>
      </c>
      <c r="O1632">
        <f t="shared" si="281"/>
        <v>1</v>
      </c>
      <c r="P1632">
        <f t="shared" si="282"/>
        <v>5</v>
      </c>
      <c r="Q1632">
        <f t="shared" si="283"/>
        <v>4</v>
      </c>
      <c r="R1632">
        <f t="shared" si="284"/>
        <v>27</v>
      </c>
      <c r="S1632">
        <f t="shared" si="285"/>
        <v>0.45</v>
      </c>
    </row>
    <row r="1633" spans="1:19" ht="16">
      <c r="A1633" s="3">
        <v>40013</v>
      </c>
      <c r="B1633" t="s">
        <v>59</v>
      </c>
      <c r="C1633" t="s">
        <v>3444</v>
      </c>
      <c r="D1633">
        <v>5</v>
      </c>
      <c r="E1633">
        <v>4</v>
      </c>
      <c r="F1633" t="s">
        <v>165</v>
      </c>
      <c r="G1633" t="s">
        <v>410</v>
      </c>
      <c r="H1633" t="s">
        <v>41</v>
      </c>
      <c r="I1633">
        <f t="shared" si="275"/>
        <v>7</v>
      </c>
      <c r="J1633">
        <f t="shared" si="276"/>
        <v>1</v>
      </c>
      <c r="K1633" s="26">
        <f t="shared" si="277"/>
        <v>1</v>
      </c>
      <c r="L1633">
        <f t="shared" si="278"/>
        <v>5</v>
      </c>
      <c r="M1633">
        <f t="shared" si="279"/>
        <v>2</v>
      </c>
      <c r="N1633">
        <f t="shared" si="280"/>
        <v>6</v>
      </c>
      <c r="O1633">
        <f t="shared" si="281"/>
        <v>1</v>
      </c>
      <c r="P1633">
        <f t="shared" si="282"/>
        <v>8</v>
      </c>
      <c r="Q1633">
        <f t="shared" si="283"/>
        <v>4</v>
      </c>
      <c r="R1633">
        <f t="shared" si="284"/>
        <v>28</v>
      </c>
      <c r="S1633">
        <f t="shared" si="285"/>
        <v>0.46666666666666667</v>
      </c>
    </row>
    <row r="1634" spans="1:19" ht="16">
      <c r="A1634" s="3">
        <v>40076.304515937503</v>
      </c>
      <c r="B1634" t="s">
        <v>13390</v>
      </c>
      <c r="C1634" t="s">
        <v>7054</v>
      </c>
      <c r="D1634">
        <v>5</v>
      </c>
      <c r="E1634">
        <v>5</v>
      </c>
      <c r="F1634" t="s">
        <v>165</v>
      </c>
      <c r="G1634" t="s">
        <v>100</v>
      </c>
      <c r="H1634" t="s">
        <v>41</v>
      </c>
      <c r="I1634">
        <f t="shared" si="275"/>
        <v>9</v>
      </c>
      <c r="J1634">
        <f t="shared" si="276"/>
        <v>6</v>
      </c>
      <c r="K1634" s="26">
        <f t="shared" si="277"/>
        <v>8</v>
      </c>
      <c r="L1634">
        <f t="shared" si="278"/>
        <v>5</v>
      </c>
      <c r="M1634">
        <f t="shared" si="279"/>
        <v>6</v>
      </c>
      <c r="N1634">
        <f t="shared" si="280"/>
        <v>6</v>
      </c>
      <c r="O1634">
        <f t="shared" si="281"/>
        <v>1</v>
      </c>
      <c r="P1634">
        <f t="shared" si="282"/>
        <v>1</v>
      </c>
      <c r="Q1634">
        <f t="shared" si="283"/>
        <v>4</v>
      </c>
      <c r="R1634">
        <f t="shared" si="284"/>
        <v>37</v>
      </c>
      <c r="S1634">
        <f t="shared" si="285"/>
        <v>0.6166666666666667</v>
      </c>
    </row>
    <row r="1635" spans="1:19" ht="16">
      <c r="A1635" s="3">
        <v>39952.402112928241</v>
      </c>
      <c r="B1635" t="s">
        <v>13390</v>
      </c>
      <c r="C1635" t="s">
        <v>3457</v>
      </c>
      <c r="D1635" t="s">
        <v>30</v>
      </c>
      <c r="E1635" t="s">
        <v>30</v>
      </c>
      <c r="F1635" t="s">
        <v>48</v>
      </c>
      <c r="G1635" t="s">
        <v>34</v>
      </c>
      <c r="H1635" s="4" t="s">
        <v>41</v>
      </c>
      <c r="I1635">
        <f t="shared" si="275"/>
        <v>5</v>
      </c>
      <c r="J1635">
        <f t="shared" si="276"/>
        <v>2</v>
      </c>
      <c r="K1635" s="26">
        <f t="shared" si="277"/>
        <v>9</v>
      </c>
      <c r="L1635">
        <f t="shared" si="278"/>
        <v>1</v>
      </c>
      <c r="M1635">
        <f t="shared" si="279"/>
        <v>1</v>
      </c>
      <c r="N1635">
        <f t="shared" si="280"/>
        <v>3</v>
      </c>
      <c r="O1635">
        <f t="shared" si="281"/>
        <v>3</v>
      </c>
      <c r="P1635">
        <f t="shared" si="282"/>
        <v>1</v>
      </c>
      <c r="Q1635">
        <f t="shared" si="283"/>
        <v>4</v>
      </c>
      <c r="R1635">
        <f t="shared" si="284"/>
        <v>24</v>
      </c>
      <c r="S1635">
        <f t="shared" si="285"/>
        <v>0.4</v>
      </c>
    </row>
    <row r="1636" spans="1:19" ht="16">
      <c r="A1636" s="3">
        <v>39934</v>
      </c>
      <c r="B1636" t="s">
        <v>59</v>
      </c>
      <c r="C1636" t="s">
        <v>27</v>
      </c>
      <c r="D1636" t="s">
        <v>30</v>
      </c>
      <c r="E1636" t="s">
        <v>30</v>
      </c>
      <c r="F1636" t="s">
        <v>165</v>
      </c>
      <c r="G1636" t="s">
        <v>34</v>
      </c>
      <c r="H1636" s="4" t="s">
        <v>41</v>
      </c>
      <c r="I1636">
        <f t="shared" si="275"/>
        <v>5</v>
      </c>
      <c r="J1636">
        <f t="shared" si="276"/>
        <v>2</v>
      </c>
      <c r="K1636" s="26">
        <f t="shared" si="277"/>
        <v>2</v>
      </c>
      <c r="L1636">
        <f t="shared" si="278"/>
        <v>1</v>
      </c>
      <c r="M1636">
        <f t="shared" si="279"/>
        <v>1</v>
      </c>
      <c r="N1636">
        <f t="shared" si="280"/>
        <v>6</v>
      </c>
      <c r="O1636">
        <f t="shared" si="281"/>
        <v>3</v>
      </c>
      <c r="P1636">
        <f t="shared" si="282"/>
        <v>8</v>
      </c>
      <c r="Q1636">
        <f t="shared" si="283"/>
        <v>4</v>
      </c>
      <c r="R1636">
        <f t="shared" si="284"/>
        <v>27</v>
      </c>
      <c r="S1636">
        <f t="shared" si="285"/>
        <v>0.45</v>
      </c>
    </row>
    <row r="1637" spans="1:19" ht="16">
      <c r="A1637" s="3">
        <v>40020.999556365743</v>
      </c>
      <c r="B1637" t="s">
        <v>13390</v>
      </c>
      <c r="C1637" t="s">
        <v>3461</v>
      </c>
      <c r="D1637">
        <v>5</v>
      </c>
      <c r="E1637">
        <v>5</v>
      </c>
      <c r="F1637" t="s">
        <v>33</v>
      </c>
      <c r="G1637" t="s">
        <v>34</v>
      </c>
      <c r="H1637" s="4" t="s">
        <v>41</v>
      </c>
      <c r="I1637">
        <f t="shared" si="275"/>
        <v>7</v>
      </c>
      <c r="J1637">
        <f t="shared" si="276"/>
        <v>1</v>
      </c>
      <c r="K1637" s="26">
        <f t="shared" si="277"/>
        <v>11</v>
      </c>
      <c r="L1637">
        <f t="shared" si="278"/>
        <v>5</v>
      </c>
      <c r="M1637">
        <f t="shared" si="279"/>
        <v>6</v>
      </c>
      <c r="N1637">
        <f t="shared" si="280"/>
        <v>1</v>
      </c>
      <c r="O1637">
        <f t="shared" si="281"/>
        <v>3</v>
      </c>
      <c r="P1637">
        <f t="shared" si="282"/>
        <v>1</v>
      </c>
      <c r="Q1637">
        <f t="shared" si="283"/>
        <v>4</v>
      </c>
      <c r="R1637">
        <f t="shared" si="284"/>
        <v>32</v>
      </c>
      <c r="S1637">
        <f t="shared" si="285"/>
        <v>0.53333333333333333</v>
      </c>
    </row>
    <row r="1638" spans="1:19" ht="16">
      <c r="A1638" s="3">
        <v>39937.598452395832</v>
      </c>
      <c r="B1638" t="s">
        <v>13390</v>
      </c>
      <c r="C1638" t="s">
        <v>142</v>
      </c>
      <c r="D1638" t="s">
        <v>30</v>
      </c>
      <c r="E1638" t="s">
        <v>30</v>
      </c>
      <c r="F1638" t="s">
        <v>48</v>
      </c>
      <c r="G1638" t="s">
        <v>100</v>
      </c>
      <c r="H1638" t="s">
        <v>41</v>
      </c>
      <c r="I1638">
        <f t="shared" si="275"/>
        <v>5</v>
      </c>
      <c r="J1638">
        <f t="shared" si="276"/>
        <v>2</v>
      </c>
      <c r="K1638" s="26">
        <f t="shared" si="277"/>
        <v>12</v>
      </c>
      <c r="L1638">
        <f t="shared" si="278"/>
        <v>1</v>
      </c>
      <c r="M1638">
        <f t="shared" si="279"/>
        <v>1</v>
      </c>
      <c r="N1638">
        <f t="shared" si="280"/>
        <v>3</v>
      </c>
      <c r="O1638">
        <f t="shared" si="281"/>
        <v>1</v>
      </c>
      <c r="P1638">
        <f t="shared" si="282"/>
        <v>1</v>
      </c>
      <c r="Q1638">
        <f t="shared" si="283"/>
        <v>4</v>
      </c>
      <c r="R1638">
        <f t="shared" si="284"/>
        <v>25</v>
      </c>
      <c r="S1638">
        <f t="shared" si="285"/>
        <v>0.41666666666666669</v>
      </c>
    </row>
    <row r="1639" spans="1:19" ht="16">
      <c r="A1639" s="3">
        <v>39969.543246446759</v>
      </c>
      <c r="B1639" t="s">
        <v>13390</v>
      </c>
      <c r="C1639" t="s">
        <v>3457</v>
      </c>
      <c r="D1639" t="s">
        <v>30</v>
      </c>
      <c r="E1639" t="s">
        <v>30</v>
      </c>
      <c r="F1639" t="s">
        <v>4744</v>
      </c>
      <c r="G1639" t="s">
        <v>100</v>
      </c>
      <c r="H1639" t="s">
        <v>41</v>
      </c>
      <c r="I1639">
        <f t="shared" si="275"/>
        <v>6</v>
      </c>
      <c r="J1639">
        <f t="shared" si="276"/>
        <v>3</v>
      </c>
      <c r="K1639" s="26">
        <f t="shared" si="277"/>
        <v>9</v>
      </c>
      <c r="L1639">
        <f t="shared" si="278"/>
        <v>1</v>
      </c>
      <c r="M1639">
        <f t="shared" si="279"/>
        <v>1</v>
      </c>
      <c r="N1639">
        <f t="shared" si="280"/>
        <v>2</v>
      </c>
      <c r="O1639">
        <f t="shared" si="281"/>
        <v>1</v>
      </c>
      <c r="P1639">
        <f t="shared" si="282"/>
        <v>1</v>
      </c>
      <c r="Q1639">
        <f t="shared" si="283"/>
        <v>4</v>
      </c>
      <c r="R1639">
        <f t="shared" si="284"/>
        <v>22</v>
      </c>
      <c r="S1639">
        <f t="shared" si="285"/>
        <v>0.36666666666666664</v>
      </c>
    </row>
    <row r="1640" spans="1:19" ht="16">
      <c r="A1640" s="3">
        <v>39953.815876469911</v>
      </c>
      <c r="B1640" t="s">
        <v>13390</v>
      </c>
      <c r="C1640" t="s">
        <v>3444</v>
      </c>
      <c r="D1640" t="s">
        <v>30</v>
      </c>
      <c r="E1640" t="s">
        <v>30</v>
      </c>
      <c r="F1640" t="s">
        <v>88</v>
      </c>
      <c r="G1640" t="s">
        <v>34</v>
      </c>
      <c r="H1640" s="4" t="s">
        <v>41</v>
      </c>
      <c r="I1640">
        <f t="shared" si="275"/>
        <v>5</v>
      </c>
      <c r="J1640">
        <f t="shared" si="276"/>
        <v>2</v>
      </c>
      <c r="K1640" s="26">
        <f t="shared" si="277"/>
        <v>1</v>
      </c>
      <c r="L1640">
        <f t="shared" si="278"/>
        <v>1</v>
      </c>
      <c r="M1640">
        <f t="shared" si="279"/>
        <v>1</v>
      </c>
      <c r="N1640">
        <f t="shared" si="280"/>
        <v>4</v>
      </c>
      <c r="O1640">
        <f t="shared" si="281"/>
        <v>3</v>
      </c>
      <c r="P1640">
        <f t="shared" si="282"/>
        <v>1</v>
      </c>
      <c r="Q1640">
        <f t="shared" si="283"/>
        <v>4</v>
      </c>
      <c r="R1640">
        <f t="shared" si="284"/>
        <v>17</v>
      </c>
      <c r="S1640">
        <f t="shared" si="285"/>
        <v>0.28333333333333333</v>
      </c>
    </row>
    <row r="1641" spans="1:19" ht="16">
      <c r="A1641" s="3">
        <v>39947.301080439815</v>
      </c>
      <c r="B1641" t="s">
        <v>13390</v>
      </c>
      <c r="C1641" t="s">
        <v>3457</v>
      </c>
      <c r="D1641" t="s">
        <v>30</v>
      </c>
      <c r="E1641" t="s">
        <v>30</v>
      </c>
      <c r="F1641" t="s">
        <v>191</v>
      </c>
      <c r="G1641" t="s">
        <v>410</v>
      </c>
      <c r="H1641" t="s">
        <v>41</v>
      </c>
      <c r="I1641">
        <f t="shared" si="275"/>
        <v>5</v>
      </c>
      <c r="J1641">
        <f t="shared" si="276"/>
        <v>2</v>
      </c>
      <c r="K1641" s="26">
        <f t="shared" si="277"/>
        <v>9</v>
      </c>
      <c r="L1641">
        <f t="shared" si="278"/>
        <v>1</v>
      </c>
      <c r="M1641">
        <f t="shared" si="279"/>
        <v>1</v>
      </c>
      <c r="N1641">
        <f t="shared" si="280"/>
        <v>7</v>
      </c>
      <c r="O1641">
        <f t="shared" si="281"/>
        <v>1</v>
      </c>
      <c r="P1641">
        <f t="shared" si="282"/>
        <v>1</v>
      </c>
      <c r="Q1641">
        <f t="shared" si="283"/>
        <v>4</v>
      </c>
      <c r="R1641">
        <f t="shared" si="284"/>
        <v>26</v>
      </c>
      <c r="S1641">
        <f t="shared" si="285"/>
        <v>0.43333333333333335</v>
      </c>
    </row>
    <row r="1642" spans="1:19" ht="16">
      <c r="A1642" s="3">
        <v>39948.783414351848</v>
      </c>
      <c r="B1642" t="s">
        <v>26</v>
      </c>
      <c r="C1642" t="s">
        <v>3461</v>
      </c>
      <c r="D1642" t="s">
        <v>30</v>
      </c>
      <c r="E1642" t="s">
        <v>30</v>
      </c>
      <c r="F1642" t="s">
        <v>48</v>
      </c>
      <c r="G1642" t="s">
        <v>410</v>
      </c>
      <c r="H1642" t="s">
        <v>41</v>
      </c>
      <c r="I1642">
        <f t="shared" si="275"/>
        <v>5</v>
      </c>
      <c r="J1642">
        <f t="shared" si="276"/>
        <v>2</v>
      </c>
      <c r="K1642" s="26">
        <f t="shared" si="277"/>
        <v>11</v>
      </c>
      <c r="L1642">
        <f t="shared" si="278"/>
        <v>1</v>
      </c>
      <c r="M1642">
        <f t="shared" si="279"/>
        <v>1</v>
      </c>
      <c r="N1642">
        <f t="shared" si="280"/>
        <v>3</v>
      </c>
      <c r="O1642">
        <f t="shared" si="281"/>
        <v>1</v>
      </c>
      <c r="P1642">
        <f t="shared" si="282"/>
        <v>4</v>
      </c>
      <c r="Q1642">
        <f t="shared" si="283"/>
        <v>4</v>
      </c>
      <c r="R1642">
        <f t="shared" si="284"/>
        <v>27</v>
      </c>
      <c r="S1642">
        <f t="shared" si="285"/>
        <v>0.45</v>
      </c>
    </row>
    <row r="1643" spans="1:19" ht="16">
      <c r="A1643" s="3">
        <v>39987.961681365741</v>
      </c>
      <c r="B1643" t="s">
        <v>13390</v>
      </c>
      <c r="C1643" t="s">
        <v>3461</v>
      </c>
      <c r="D1643" t="s">
        <v>30</v>
      </c>
      <c r="E1643" t="s">
        <v>30</v>
      </c>
      <c r="F1643" t="s">
        <v>99</v>
      </c>
      <c r="G1643" t="s">
        <v>410</v>
      </c>
      <c r="H1643" t="s">
        <v>5156</v>
      </c>
      <c r="I1643">
        <f t="shared" si="275"/>
        <v>6</v>
      </c>
      <c r="J1643">
        <f t="shared" si="276"/>
        <v>3</v>
      </c>
      <c r="K1643" s="26">
        <f t="shared" si="277"/>
        <v>11</v>
      </c>
      <c r="L1643">
        <f t="shared" si="278"/>
        <v>1</v>
      </c>
      <c r="M1643">
        <f t="shared" si="279"/>
        <v>1</v>
      </c>
      <c r="N1643">
        <f t="shared" si="280"/>
        <v>10</v>
      </c>
      <c r="O1643">
        <f t="shared" si="281"/>
        <v>1</v>
      </c>
      <c r="P1643">
        <f t="shared" si="282"/>
        <v>1</v>
      </c>
      <c r="Q1643">
        <f t="shared" si="283"/>
        <v>1</v>
      </c>
      <c r="R1643">
        <f t="shared" si="284"/>
        <v>29</v>
      </c>
      <c r="S1643">
        <f t="shared" si="285"/>
        <v>0.48333333333333334</v>
      </c>
    </row>
    <row r="1644" spans="1:19" ht="16">
      <c r="A1644" s="3">
        <v>39980.821332604166</v>
      </c>
      <c r="B1644" t="s">
        <v>13390</v>
      </c>
      <c r="C1644" t="s">
        <v>3457</v>
      </c>
      <c r="D1644" t="s">
        <v>30</v>
      </c>
      <c r="E1644" t="s">
        <v>30</v>
      </c>
      <c r="F1644" t="s">
        <v>4752</v>
      </c>
      <c r="G1644" t="s">
        <v>34</v>
      </c>
      <c r="H1644" s="4" t="s">
        <v>41</v>
      </c>
      <c r="I1644">
        <f t="shared" si="275"/>
        <v>6</v>
      </c>
      <c r="J1644">
        <f t="shared" si="276"/>
        <v>3</v>
      </c>
      <c r="K1644" s="26">
        <f t="shared" si="277"/>
        <v>9</v>
      </c>
      <c r="L1644">
        <f t="shared" si="278"/>
        <v>1</v>
      </c>
      <c r="M1644">
        <f t="shared" si="279"/>
        <v>1</v>
      </c>
      <c r="N1644">
        <f t="shared" si="280"/>
        <v>9</v>
      </c>
      <c r="O1644">
        <f t="shared" si="281"/>
        <v>3</v>
      </c>
      <c r="P1644">
        <f t="shared" si="282"/>
        <v>1</v>
      </c>
      <c r="Q1644">
        <f t="shared" si="283"/>
        <v>4</v>
      </c>
      <c r="R1644">
        <f t="shared" si="284"/>
        <v>31</v>
      </c>
      <c r="S1644">
        <f t="shared" si="285"/>
        <v>0.51666666666666672</v>
      </c>
    </row>
    <row r="1645" spans="1:19" ht="16">
      <c r="A1645" s="3">
        <v>39920.120208483793</v>
      </c>
      <c r="B1645" t="s">
        <v>13390</v>
      </c>
      <c r="C1645" t="s">
        <v>68</v>
      </c>
      <c r="D1645" t="s">
        <v>30</v>
      </c>
      <c r="E1645" t="s">
        <v>30</v>
      </c>
      <c r="F1645" t="s">
        <v>48</v>
      </c>
      <c r="G1645" t="s">
        <v>34</v>
      </c>
      <c r="H1645" s="4" t="s">
        <v>41</v>
      </c>
      <c r="I1645">
        <f t="shared" si="275"/>
        <v>4</v>
      </c>
      <c r="J1645">
        <f t="shared" si="276"/>
        <v>5</v>
      </c>
      <c r="K1645" s="26">
        <f t="shared" si="277"/>
        <v>10</v>
      </c>
      <c r="L1645">
        <f t="shared" si="278"/>
        <v>1</v>
      </c>
      <c r="M1645">
        <f t="shared" si="279"/>
        <v>1</v>
      </c>
      <c r="N1645">
        <f t="shared" si="280"/>
        <v>3</v>
      </c>
      <c r="O1645">
        <f t="shared" si="281"/>
        <v>3</v>
      </c>
      <c r="P1645">
        <f t="shared" si="282"/>
        <v>1</v>
      </c>
      <c r="Q1645">
        <f t="shared" si="283"/>
        <v>4</v>
      </c>
      <c r="R1645">
        <f t="shared" si="284"/>
        <v>28</v>
      </c>
      <c r="S1645">
        <f t="shared" si="285"/>
        <v>0.46666666666666667</v>
      </c>
    </row>
    <row r="1646" spans="1:19" ht="16">
      <c r="A1646" s="3">
        <v>39936.224957523147</v>
      </c>
      <c r="B1646" t="s">
        <v>13390</v>
      </c>
      <c r="C1646" t="s">
        <v>111</v>
      </c>
      <c r="D1646" t="s">
        <v>30</v>
      </c>
      <c r="E1646" t="s">
        <v>30</v>
      </c>
      <c r="F1646" t="s">
        <v>88</v>
      </c>
      <c r="G1646" t="s">
        <v>410</v>
      </c>
      <c r="H1646" t="s">
        <v>41</v>
      </c>
      <c r="I1646">
        <f t="shared" si="275"/>
        <v>5</v>
      </c>
      <c r="J1646">
        <f t="shared" si="276"/>
        <v>2</v>
      </c>
      <c r="K1646" s="26">
        <f t="shared" si="277"/>
        <v>13</v>
      </c>
      <c r="L1646">
        <f t="shared" si="278"/>
        <v>1</v>
      </c>
      <c r="M1646">
        <f t="shared" si="279"/>
        <v>1</v>
      </c>
      <c r="N1646">
        <f t="shared" si="280"/>
        <v>4</v>
      </c>
      <c r="O1646">
        <f t="shared" si="281"/>
        <v>1</v>
      </c>
      <c r="P1646">
        <f t="shared" si="282"/>
        <v>1</v>
      </c>
      <c r="Q1646">
        <f t="shared" si="283"/>
        <v>4</v>
      </c>
      <c r="R1646">
        <f t="shared" si="284"/>
        <v>27</v>
      </c>
      <c r="S1646">
        <f t="shared" si="285"/>
        <v>0.45</v>
      </c>
    </row>
    <row r="1647" spans="1:19" ht="16">
      <c r="A1647" s="3">
        <v>40068</v>
      </c>
      <c r="B1647" t="s">
        <v>59</v>
      </c>
      <c r="C1647" t="s">
        <v>7054</v>
      </c>
      <c r="D1647">
        <v>5</v>
      </c>
      <c r="E1647">
        <v>5</v>
      </c>
      <c r="F1647" t="s">
        <v>88</v>
      </c>
      <c r="G1647" t="s">
        <v>34</v>
      </c>
      <c r="H1647" s="4" t="s">
        <v>41</v>
      </c>
      <c r="I1647">
        <f t="shared" si="275"/>
        <v>9</v>
      </c>
      <c r="J1647">
        <f t="shared" si="276"/>
        <v>6</v>
      </c>
      <c r="K1647" s="26">
        <f t="shared" si="277"/>
        <v>8</v>
      </c>
      <c r="L1647">
        <f t="shared" si="278"/>
        <v>5</v>
      </c>
      <c r="M1647">
        <f t="shared" si="279"/>
        <v>6</v>
      </c>
      <c r="N1647">
        <f t="shared" si="280"/>
        <v>4</v>
      </c>
      <c r="O1647">
        <f t="shared" si="281"/>
        <v>3</v>
      </c>
      <c r="P1647">
        <f t="shared" si="282"/>
        <v>8</v>
      </c>
      <c r="Q1647">
        <f t="shared" si="283"/>
        <v>4</v>
      </c>
      <c r="R1647">
        <f t="shared" si="284"/>
        <v>44</v>
      </c>
      <c r="S1647">
        <f t="shared" si="285"/>
        <v>0.73333333333333328</v>
      </c>
    </row>
    <row r="1648" spans="1:19" ht="16">
      <c r="A1648" s="3">
        <v>40051.698705787036</v>
      </c>
      <c r="B1648" t="s">
        <v>13390</v>
      </c>
      <c r="C1648" t="s">
        <v>3461</v>
      </c>
      <c r="D1648">
        <v>5</v>
      </c>
      <c r="E1648">
        <v>2</v>
      </c>
      <c r="F1648" t="s">
        <v>88</v>
      </c>
      <c r="G1648" t="s">
        <v>410</v>
      </c>
      <c r="H1648" t="s">
        <v>5156</v>
      </c>
      <c r="I1648">
        <f t="shared" si="275"/>
        <v>8</v>
      </c>
      <c r="J1648">
        <f t="shared" si="276"/>
        <v>4</v>
      </c>
      <c r="K1648" s="26">
        <f t="shared" si="277"/>
        <v>11</v>
      </c>
      <c r="L1648">
        <f t="shared" si="278"/>
        <v>5</v>
      </c>
      <c r="M1648">
        <f t="shared" si="279"/>
        <v>3</v>
      </c>
      <c r="N1648">
        <f t="shared" si="280"/>
        <v>4</v>
      </c>
      <c r="O1648">
        <f t="shared" si="281"/>
        <v>1</v>
      </c>
      <c r="P1648">
        <f t="shared" si="282"/>
        <v>1</v>
      </c>
      <c r="Q1648">
        <f t="shared" si="283"/>
        <v>1</v>
      </c>
      <c r="R1648">
        <f t="shared" si="284"/>
        <v>30</v>
      </c>
      <c r="S1648">
        <f t="shared" si="285"/>
        <v>0.5</v>
      </c>
    </row>
    <row r="1649" spans="1:19" ht="16">
      <c r="A1649" s="3">
        <v>40075.035849803244</v>
      </c>
      <c r="B1649" t="s">
        <v>13390</v>
      </c>
      <c r="C1649" t="s">
        <v>3461</v>
      </c>
      <c r="D1649">
        <v>5</v>
      </c>
      <c r="E1649">
        <v>3</v>
      </c>
      <c r="F1649" t="s">
        <v>191</v>
      </c>
      <c r="G1649" t="s">
        <v>410</v>
      </c>
      <c r="H1649" t="s">
        <v>41</v>
      </c>
      <c r="I1649">
        <f t="shared" si="275"/>
        <v>9</v>
      </c>
      <c r="J1649">
        <f t="shared" si="276"/>
        <v>6</v>
      </c>
      <c r="K1649" s="26">
        <f t="shared" si="277"/>
        <v>11</v>
      </c>
      <c r="L1649">
        <f t="shared" si="278"/>
        <v>5</v>
      </c>
      <c r="M1649">
        <f t="shared" si="279"/>
        <v>5</v>
      </c>
      <c r="N1649">
        <f t="shared" si="280"/>
        <v>7</v>
      </c>
      <c r="O1649">
        <f t="shared" si="281"/>
        <v>1</v>
      </c>
      <c r="P1649">
        <f t="shared" si="282"/>
        <v>1</v>
      </c>
      <c r="Q1649">
        <f t="shared" si="283"/>
        <v>4</v>
      </c>
      <c r="R1649">
        <f t="shared" si="284"/>
        <v>40</v>
      </c>
      <c r="S1649">
        <f t="shared" si="285"/>
        <v>0.66666666666666663</v>
      </c>
    </row>
    <row r="1650" spans="1:19" ht="16">
      <c r="A1650" s="3">
        <v>40044.395950925929</v>
      </c>
      <c r="B1650" t="s">
        <v>13390</v>
      </c>
      <c r="C1650" t="s">
        <v>7957</v>
      </c>
      <c r="D1650">
        <v>5</v>
      </c>
      <c r="E1650">
        <v>4</v>
      </c>
      <c r="F1650" t="s">
        <v>4752</v>
      </c>
      <c r="G1650" t="s">
        <v>410</v>
      </c>
      <c r="H1650" t="s">
        <v>41</v>
      </c>
      <c r="I1650">
        <f t="shared" si="275"/>
        <v>8</v>
      </c>
      <c r="J1650">
        <f t="shared" si="276"/>
        <v>4</v>
      </c>
      <c r="K1650" s="26">
        <f t="shared" si="277"/>
        <v>5</v>
      </c>
      <c r="L1650">
        <f t="shared" si="278"/>
        <v>5</v>
      </c>
      <c r="M1650">
        <f t="shared" si="279"/>
        <v>2</v>
      </c>
      <c r="N1650">
        <f t="shared" si="280"/>
        <v>9</v>
      </c>
      <c r="O1650">
        <f t="shared" si="281"/>
        <v>1</v>
      </c>
      <c r="P1650">
        <f t="shared" si="282"/>
        <v>1</v>
      </c>
      <c r="Q1650">
        <f t="shared" si="283"/>
        <v>4</v>
      </c>
      <c r="R1650">
        <f t="shared" si="284"/>
        <v>31</v>
      </c>
      <c r="S1650">
        <f t="shared" si="285"/>
        <v>0.51666666666666672</v>
      </c>
    </row>
    <row r="1651" spans="1:19" ht="16">
      <c r="A1651" s="3">
        <v>39974.978632256942</v>
      </c>
      <c r="B1651" t="s">
        <v>13390</v>
      </c>
      <c r="C1651" t="s">
        <v>3461</v>
      </c>
      <c r="D1651" t="s">
        <v>30</v>
      </c>
      <c r="E1651" t="s">
        <v>30</v>
      </c>
      <c r="F1651" t="s">
        <v>4744</v>
      </c>
      <c r="G1651" t="s">
        <v>100</v>
      </c>
      <c r="H1651" t="s">
        <v>41</v>
      </c>
      <c r="I1651">
        <f t="shared" si="275"/>
        <v>6</v>
      </c>
      <c r="J1651">
        <f t="shared" si="276"/>
        <v>3</v>
      </c>
      <c r="K1651" s="26">
        <f t="shared" si="277"/>
        <v>11</v>
      </c>
      <c r="L1651">
        <f t="shared" si="278"/>
        <v>1</v>
      </c>
      <c r="M1651">
        <f t="shared" si="279"/>
        <v>1</v>
      </c>
      <c r="N1651">
        <f t="shared" si="280"/>
        <v>2</v>
      </c>
      <c r="O1651">
        <f t="shared" si="281"/>
        <v>1</v>
      </c>
      <c r="P1651">
        <f t="shared" si="282"/>
        <v>1</v>
      </c>
      <c r="Q1651">
        <f t="shared" si="283"/>
        <v>4</v>
      </c>
      <c r="R1651">
        <f t="shared" si="284"/>
        <v>24</v>
      </c>
      <c r="S1651">
        <f t="shared" si="285"/>
        <v>0.4</v>
      </c>
    </row>
    <row r="1652" spans="1:19" ht="16">
      <c r="A1652" s="3">
        <v>40059.620336840278</v>
      </c>
      <c r="B1652" t="s">
        <v>13390</v>
      </c>
      <c r="C1652" t="s">
        <v>3461</v>
      </c>
      <c r="D1652">
        <v>1</v>
      </c>
      <c r="E1652">
        <v>4</v>
      </c>
      <c r="F1652" t="s">
        <v>191</v>
      </c>
      <c r="G1652" t="s">
        <v>410</v>
      </c>
      <c r="H1652" t="s">
        <v>41</v>
      </c>
      <c r="I1652">
        <f t="shared" si="275"/>
        <v>9</v>
      </c>
      <c r="J1652">
        <f t="shared" si="276"/>
        <v>6</v>
      </c>
      <c r="K1652" s="26">
        <f t="shared" si="277"/>
        <v>11</v>
      </c>
      <c r="L1652">
        <f t="shared" si="278"/>
        <v>4</v>
      </c>
      <c r="M1652">
        <f t="shared" si="279"/>
        <v>2</v>
      </c>
      <c r="N1652">
        <f t="shared" si="280"/>
        <v>7</v>
      </c>
      <c r="O1652">
        <f t="shared" si="281"/>
        <v>1</v>
      </c>
      <c r="P1652">
        <f t="shared" si="282"/>
        <v>1</v>
      </c>
      <c r="Q1652">
        <f t="shared" si="283"/>
        <v>4</v>
      </c>
      <c r="R1652">
        <f t="shared" si="284"/>
        <v>36</v>
      </c>
      <c r="S1652">
        <f t="shared" si="285"/>
        <v>0.6</v>
      </c>
    </row>
    <row r="1653" spans="1:19" ht="16">
      <c r="A1653" s="3">
        <v>40036.949464201389</v>
      </c>
      <c r="B1653" t="s">
        <v>13390</v>
      </c>
      <c r="C1653" t="s">
        <v>3461</v>
      </c>
      <c r="D1653">
        <v>5</v>
      </c>
      <c r="E1653">
        <v>3</v>
      </c>
      <c r="F1653" t="s">
        <v>4744</v>
      </c>
      <c r="G1653" t="s">
        <v>100</v>
      </c>
      <c r="H1653" t="s">
        <v>41</v>
      </c>
      <c r="I1653">
        <f t="shared" si="275"/>
        <v>8</v>
      </c>
      <c r="J1653">
        <f t="shared" si="276"/>
        <v>4</v>
      </c>
      <c r="K1653" s="26">
        <f t="shared" si="277"/>
        <v>11</v>
      </c>
      <c r="L1653">
        <f t="shared" si="278"/>
        <v>5</v>
      </c>
      <c r="M1653">
        <f t="shared" si="279"/>
        <v>5</v>
      </c>
      <c r="N1653">
        <f t="shared" si="280"/>
        <v>2</v>
      </c>
      <c r="O1653">
        <f t="shared" si="281"/>
        <v>1</v>
      </c>
      <c r="P1653">
        <f t="shared" si="282"/>
        <v>1</v>
      </c>
      <c r="Q1653">
        <f t="shared" si="283"/>
        <v>4</v>
      </c>
      <c r="R1653">
        <f t="shared" si="284"/>
        <v>33</v>
      </c>
      <c r="S1653">
        <f t="shared" si="285"/>
        <v>0.55000000000000004</v>
      </c>
    </row>
    <row r="1654" spans="1:19" ht="16">
      <c r="A1654" s="3">
        <v>39978.895761342596</v>
      </c>
      <c r="B1654" t="s">
        <v>13390</v>
      </c>
      <c r="C1654" t="s">
        <v>3461</v>
      </c>
      <c r="D1654" t="s">
        <v>30</v>
      </c>
      <c r="E1654" t="s">
        <v>30</v>
      </c>
      <c r="F1654" t="s">
        <v>88</v>
      </c>
      <c r="G1654" t="s">
        <v>100</v>
      </c>
      <c r="H1654" t="s">
        <v>41</v>
      </c>
      <c r="I1654">
        <f t="shared" si="275"/>
        <v>6</v>
      </c>
      <c r="J1654">
        <f t="shared" si="276"/>
        <v>3</v>
      </c>
      <c r="K1654" s="26">
        <f t="shared" si="277"/>
        <v>11</v>
      </c>
      <c r="L1654">
        <f t="shared" si="278"/>
        <v>1</v>
      </c>
      <c r="M1654">
        <f t="shared" si="279"/>
        <v>1</v>
      </c>
      <c r="N1654">
        <f t="shared" si="280"/>
        <v>4</v>
      </c>
      <c r="O1654">
        <f t="shared" si="281"/>
        <v>1</v>
      </c>
      <c r="P1654">
        <f t="shared" si="282"/>
        <v>1</v>
      </c>
      <c r="Q1654">
        <f t="shared" si="283"/>
        <v>4</v>
      </c>
      <c r="R1654">
        <f t="shared" si="284"/>
        <v>26</v>
      </c>
      <c r="S1654">
        <f t="shared" si="285"/>
        <v>0.43333333333333335</v>
      </c>
    </row>
    <row r="1655" spans="1:19" ht="16">
      <c r="A1655" s="3">
        <v>39922.069318668982</v>
      </c>
      <c r="B1655" t="s">
        <v>13390</v>
      </c>
      <c r="C1655" t="s">
        <v>142</v>
      </c>
      <c r="D1655" t="s">
        <v>30</v>
      </c>
      <c r="E1655" t="s">
        <v>30</v>
      </c>
      <c r="F1655" t="s">
        <v>48</v>
      </c>
      <c r="G1655" t="s">
        <v>34</v>
      </c>
      <c r="H1655" s="4" t="s">
        <v>41</v>
      </c>
      <c r="I1655">
        <f t="shared" si="275"/>
        <v>4</v>
      </c>
      <c r="J1655">
        <f t="shared" si="276"/>
        <v>5</v>
      </c>
      <c r="K1655" s="26">
        <f t="shared" si="277"/>
        <v>12</v>
      </c>
      <c r="L1655">
        <f t="shared" si="278"/>
        <v>1</v>
      </c>
      <c r="M1655">
        <f t="shared" si="279"/>
        <v>1</v>
      </c>
      <c r="N1655">
        <f t="shared" si="280"/>
        <v>3</v>
      </c>
      <c r="O1655">
        <f t="shared" si="281"/>
        <v>3</v>
      </c>
      <c r="P1655">
        <f t="shared" si="282"/>
        <v>1</v>
      </c>
      <c r="Q1655">
        <f t="shared" si="283"/>
        <v>4</v>
      </c>
      <c r="R1655">
        <f t="shared" si="284"/>
        <v>30</v>
      </c>
      <c r="S1655">
        <f t="shared" si="285"/>
        <v>0.5</v>
      </c>
    </row>
    <row r="1656" spans="1:19" ht="16">
      <c r="A1656" s="3">
        <v>39980.762465277781</v>
      </c>
      <c r="B1656" t="s">
        <v>26</v>
      </c>
      <c r="C1656" t="s">
        <v>7054</v>
      </c>
      <c r="D1656" t="s">
        <v>30</v>
      </c>
      <c r="E1656" t="s">
        <v>30</v>
      </c>
      <c r="F1656" t="s">
        <v>4752</v>
      </c>
      <c r="G1656" t="s">
        <v>410</v>
      </c>
      <c r="H1656" t="s">
        <v>41</v>
      </c>
      <c r="I1656">
        <f t="shared" si="275"/>
        <v>6</v>
      </c>
      <c r="J1656">
        <f t="shared" si="276"/>
        <v>3</v>
      </c>
      <c r="K1656" s="26">
        <f t="shared" si="277"/>
        <v>8</v>
      </c>
      <c r="L1656">
        <f t="shared" si="278"/>
        <v>1</v>
      </c>
      <c r="M1656">
        <f t="shared" si="279"/>
        <v>1</v>
      </c>
      <c r="N1656">
        <f t="shared" si="280"/>
        <v>9</v>
      </c>
      <c r="O1656">
        <f t="shared" si="281"/>
        <v>1</v>
      </c>
      <c r="P1656">
        <f t="shared" si="282"/>
        <v>4</v>
      </c>
      <c r="Q1656">
        <f t="shared" si="283"/>
        <v>4</v>
      </c>
      <c r="R1656">
        <f t="shared" si="284"/>
        <v>31</v>
      </c>
      <c r="S1656">
        <f t="shared" si="285"/>
        <v>0.51666666666666672</v>
      </c>
    </row>
    <row r="1657" spans="1:19" ht="16">
      <c r="A1657" s="3">
        <v>40019.536770833336</v>
      </c>
      <c r="B1657" t="s">
        <v>5089</v>
      </c>
      <c r="C1657" t="s">
        <v>7957</v>
      </c>
      <c r="D1657">
        <v>5</v>
      </c>
      <c r="E1657">
        <v>4</v>
      </c>
      <c r="F1657" t="s">
        <v>88</v>
      </c>
      <c r="G1657" t="s">
        <v>410</v>
      </c>
      <c r="H1657" t="s">
        <v>5156</v>
      </c>
      <c r="I1657">
        <f t="shared" si="275"/>
        <v>7</v>
      </c>
      <c r="J1657">
        <f t="shared" si="276"/>
        <v>1</v>
      </c>
      <c r="K1657" s="26">
        <f t="shared" si="277"/>
        <v>5</v>
      </c>
      <c r="L1657">
        <f t="shared" si="278"/>
        <v>5</v>
      </c>
      <c r="M1657">
        <f t="shared" si="279"/>
        <v>2</v>
      </c>
      <c r="N1657">
        <f t="shared" si="280"/>
        <v>4</v>
      </c>
      <c r="O1657">
        <f t="shared" si="281"/>
        <v>1</v>
      </c>
      <c r="P1657">
        <f t="shared" si="282"/>
        <v>2</v>
      </c>
      <c r="Q1657">
        <f t="shared" si="283"/>
        <v>1</v>
      </c>
      <c r="R1657">
        <f t="shared" si="284"/>
        <v>21</v>
      </c>
      <c r="S1657">
        <f t="shared" si="285"/>
        <v>0.35</v>
      </c>
    </row>
    <row r="1658" spans="1:19" ht="16">
      <c r="A1658" s="3">
        <v>39983.903090277781</v>
      </c>
      <c r="B1658" t="s">
        <v>743</v>
      </c>
      <c r="C1658" t="s">
        <v>7054</v>
      </c>
      <c r="D1658" t="s">
        <v>30</v>
      </c>
      <c r="E1658" t="s">
        <v>30</v>
      </c>
      <c r="F1658" t="s">
        <v>4744</v>
      </c>
      <c r="G1658" t="s">
        <v>100</v>
      </c>
      <c r="H1658" t="s">
        <v>41</v>
      </c>
      <c r="I1658">
        <f t="shared" si="275"/>
        <v>6</v>
      </c>
      <c r="J1658">
        <f t="shared" si="276"/>
        <v>3</v>
      </c>
      <c r="K1658" s="26">
        <f t="shared" si="277"/>
        <v>8</v>
      </c>
      <c r="L1658">
        <f t="shared" si="278"/>
        <v>1</v>
      </c>
      <c r="M1658">
        <f t="shared" si="279"/>
        <v>1</v>
      </c>
      <c r="N1658">
        <f t="shared" si="280"/>
        <v>2</v>
      </c>
      <c r="O1658">
        <f t="shared" si="281"/>
        <v>1</v>
      </c>
      <c r="P1658">
        <f t="shared" si="282"/>
        <v>3</v>
      </c>
      <c r="Q1658">
        <f t="shared" si="283"/>
        <v>4</v>
      </c>
      <c r="R1658">
        <f t="shared" si="284"/>
        <v>23</v>
      </c>
      <c r="S1658">
        <f t="shared" si="285"/>
        <v>0.38333333333333336</v>
      </c>
    </row>
    <row r="1659" spans="1:19" ht="16">
      <c r="A1659" s="3">
        <v>39981.399758761574</v>
      </c>
      <c r="B1659" t="s">
        <v>13390</v>
      </c>
      <c r="C1659" t="s">
        <v>3461</v>
      </c>
      <c r="D1659" t="s">
        <v>30</v>
      </c>
      <c r="E1659" t="s">
        <v>30</v>
      </c>
      <c r="F1659" t="s">
        <v>155</v>
      </c>
      <c r="G1659" t="s">
        <v>34</v>
      </c>
      <c r="H1659" s="4" t="s">
        <v>41</v>
      </c>
      <c r="I1659">
        <f t="shared" si="275"/>
        <v>6</v>
      </c>
      <c r="J1659">
        <f t="shared" si="276"/>
        <v>3</v>
      </c>
      <c r="K1659" s="26">
        <f t="shared" si="277"/>
        <v>11</v>
      </c>
      <c r="L1659">
        <f t="shared" si="278"/>
        <v>1</v>
      </c>
      <c r="M1659">
        <f t="shared" si="279"/>
        <v>1</v>
      </c>
      <c r="N1659">
        <f t="shared" si="280"/>
        <v>5</v>
      </c>
      <c r="O1659">
        <f t="shared" si="281"/>
        <v>3</v>
      </c>
      <c r="P1659">
        <f t="shared" si="282"/>
        <v>1</v>
      </c>
      <c r="Q1659">
        <f t="shared" si="283"/>
        <v>4</v>
      </c>
      <c r="R1659">
        <f t="shared" si="284"/>
        <v>29</v>
      </c>
      <c r="S1659">
        <f t="shared" si="285"/>
        <v>0.48333333333333334</v>
      </c>
    </row>
    <row r="1660" spans="1:19" ht="16">
      <c r="A1660" s="3">
        <v>40004.667380520834</v>
      </c>
      <c r="B1660" t="s">
        <v>13390</v>
      </c>
      <c r="C1660" t="s">
        <v>3461</v>
      </c>
      <c r="D1660" t="s">
        <v>30</v>
      </c>
      <c r="E1660">
        <v>3</v>
      </c>
      <c r="F1660" t="s">
        <v>88</v>
      </c>
      <c r="G1660" t="s">
        <v>410</v>
      </c>
      <c r="H1660" t="s">
        <v>5156</v>
      </c>
      <c r="I1660">
        <f t="shared" si="275"/>
        <v>7</v>
      </c>
      <c r="J1660">
        <f t="shared" si="276"/>
        <v>1</v>
      </c>
      <c r="K1660" s="26">
        <f t="shared" si="277"/>
        <v>11</v>
      </c>
      <c r="L1660">
        <f t="shared" si="278"/>
        <v>1</v>
      </c>
      <c r="M1660">
        <f t="shared" si="279"/>
        <v>5</v>
      </c>
      <c r="N1660">
        <f t="shared" si="280"/>
        <v>4</v>
      </c>
      <c r="O1660">
        <f t="shared" si="281"/>
        <v>1</v>
      </c>
      <c r="P1660">
        <f t="shared" si="282"/>
        <v>1</v>
      </c>
      <c r="Q1660">
        <f t="shared" si="283"/>
        <v>1</v>
      </c>
      <c r="R1660">
        <f t="shared" si="284"/>
        <v>25</v>
      </c>
      <c r="S1660">
        <f t="shared" si="285"/>
        <v>0.41666666666666669</v>
      </c>
    </row>
    <row r="1661" spans="1:19" ht="16">
      <c r="A1661" s="3">
        <v>39983</v>
      </c>
      <c r="B1661" t="s">
        <v>59</v>
      </c>
      <c r="C1661" t="s">
        <v>3461</v>
      </c>
      <c r="D1661" t="s">
        <v>30</v>
      </c>
      <c r="E1661" t="s">
        <v>30</v>
      </c>
      <c r="F1661" t="s">
        <v>165</v>
      </c>
      <c r="G1661" t="s">
        <v>100</v>
      </c>
      <c r="H1661" t="s">
        <v>41</v>
      </c>
      <c r="I1661">
        <f t="shared" si="275"/>
        <v>6</v>
      </c>
      <c r="J1661">
        <f t="shared" si="276"/>
        <v>3</v>
      </c>
      <c r="K1661" s="26">
        <f t="shared" si="277"/>
        <v>11</v>
      </c>
      <c r="L1661">
        <f t="shared" si="278"/>
        <v>1</v>
      </c>
      <c r="M1661">
        <f t="shared" si="279"/>
        <v>1</v>
      </c>
      <c r="N1661">
        <f t="shared" si="280"/>
        <v>6</v>
      </c>
      <c r="O1661">
        <f t="shared" si="281"/>
        <v>1</v>
      </c>
      <c r="P1661">
        <f t="shared" si="282"/>
        <v>8</v>
      </c>
      <c r="Q1661">
        <f t="shared" si="283"/>
        <v>4</v>
      </c>
      <c r="R1661">
        <f t="shared" si="284"/>
        <v>35</v>
      </c>
      <c r="S1661">
        <f t="shared" si="285"/>
        <v>0.58333333333333337</v>
      </c>
    </row>
    <row r="1662" spans="1:19" ht="16">
      <c r="A1662" s="3">
        <v>40028</v>
      </c>
      <c r="B1662" t="s">
        <v>59</v>
      </c>
      <c r="C1662" t="s">
        <v>7957</v>
      </c>
      <c r="D1662">
        <v>5</v>
      </c>
      <c r="E1662">
        <v>5</v>
      </c>
      <c r="F1662" t="s">
        <v>4752</v>
      </c>
      <c r="G1662" t="s">
        <v>100</v>
      </c>
      <c r="H1662" t="s">
        <v>41</v>
      </c>
      <c r="I1662">
        <f t="shared" si="275"/>
        <v>8</v>
      </c>
      <c r="J1662">
        <f t="shared" si="276"/>
        <v>4</v>
      </c>
      <c r="K1662" s="26">
        <f t="shared" si="277"/>
        <v>5</v>
      </c>
      <c r="L1662">
        <f t="shared" si="278"/>
        <v>5</v>
      </c>
      <c r="M1662">
        <f t="shared" si="279"/>
        <v>6</v>
      </c>
      <c r="N1662">
        <f t="shared" si="280"/>
        <v>9</v>
      </c>
      <c r="O1662">
        <f t="shared" si="281"/>
        <v>1</v>
      </c>
      <c r="P1662">
        <f t="shared" si="282"/>
        <v>8</v>
      </c>
      <c r="Q1662">
        <f t="shared" si="283"/>
        <v>4</v>
      </c>
      <c r="R1662">
        <f t="shared" si="284"/>
        <v>42</v>
      </c>
      <c r="S1662">
        <f t="shared" si="285"/>
        <v>0.7</v>
      </c>
    </row>
    <row r="1663" spans="1:19" ht="16">
      <c r="A1663" s="3">
        <v>40060.769548611112</v>
      </c>
      <c r="B1663" t="s">
        <v>26</v>
      </c>
      <c r="C1663" t="s">
        <v>3461</v>
      </c>
      <c r="D1663">
        <v>5</v>
      </c>
      <c r="E1663">
        <v>3</v>
      </c>
      <c r="F1663" t="s">
        <v>191</v>
      </c>
      <c r="G1663" t="s">
        <v>49</v>
      </c>
      <c r="H1663" t="s">
        <v>41</v>
      </c>
      <c r="I1663">
        <f t="shared" si="275"/>
        <v>9</v>
      </c>
      <c r="J1663">
        <f t="shared" si="276"/>
        <v>6</v>
      </c>
      <c r="K1663" s="26">
        <f t="shared" si="277"/>
        <v>11</v>
      </c>
      <c r="L1663">
        <f t="shared" si="278"/>
        <v>5</v>
      </c>
      <c r="M1663">
        <f t="shared" si="279"/>
        <v>5</v>
      </c>
      <c r="N1663">
        <f t="shared" si="280"/>
        <v>7</v>
      </c>
      <c r="O1663">
        <f t="shared" si="281"/>
        <v>4</v>
      </c>
      <c r="P1663">
        <f t="shared" si="282"/>
        <v>4</v>
      </c>
      <c r="Q1663">
        <f t="shared" si="283"/>
        <v>4</v>
      </c>
      <c r="R1663">
        <f t="shared" si="284"/>
        <v>46</v>
      </c>
      <c r="S1663">
        <f t="shared" si="285"/>
        <v>0.76666666666666672</v>
      </c>
    </row>
    <row r="1664" spans="1:19" ht="16">
      <c r="A1664" s="3">
        <v>39910.888745567128</v>
      </c>
      <c r="B1664" t="s">
        <v>13390</v>
      </c>
      <c r="C1664" t="s">
        <v>46</v>
      </c>
      <c r="D1664" t="s">
        <v>30</v>
      </c>
      <c r="E1664" t="s">
        <v>30</v>
      </c>
      <c r="F1664" t="s">
        <v>191</v>
      </c>
      <c r="G1664" t="s">
        <v>100</v>
      </c>
      <c r="H1664" t="s">
        <v>41</v>
      </c>
      <c r="I1664">
        <f t="shared" si="275"/>
        <v>4</v>
      </c>
      <c r="J1664">
        <f t="shared" si="276"/>
        <v>5</v>
      </c>
      <c r="K1664" s="26">
        <f t="shared" si="277"/>
        <v>1</v>
      </c>
      <c r="L1664">
        <f t="shared" si="278"/>
        <v>1</v>
      </c>
      <c r="M1664">
        <f t="shared" si="279"/>
        <v>1</v>
      </c>
      <c r="N1664">
        <f t="shared" si="280"/>
        <v>7</v>
      </c>
      <c r="O1664">
        <f t="shared" si="281"/>
        <v>1</v>
      </c>
      <c r="P1664">
        <f t="shared" si="282"/>
        <v>1</v>
      </c>
      <c r="Q1664">
        <f t="shared" si="283"/>
        <v>4</v>
      </c>
      <c r="R1664">
        <f t="shared" si="284"/>
        <v>21</v>
      </c>
      <c r="S1664">
        <f t="shared" si="285"/>
        <v>0.35</v>
      </c>
    </row>
    <row r="1665" spans="1:19" ht="16">
      <c r="A1665" s="3">
        <v>40059.210641550926</v>
      </c>
      <c r="B1665" t="s">
        <v>13390</v>
      </c>
      <c r="C1665" t="s">
        <v>3461</v>
      </c>
      <c r="D1665">
        <v>5</v>
      </c>
      <c r="E1665">
        <v>5</v>
      </c>
      <c r="F1665" t="s">
        <v>134</v>
      </c>
      <c r="G1665" t="s">
        <v>410</v>
      </c>
      <c r="H1665" t="s">
        <v>41</v>
      </c>
      <c r="I1665">
        <f t="shared" si="275"/>
        <v>9</v>
      </c>
      <c r="J1665">
        <f t="shared" si="276"/>
        <v>6</v>
      </c>
      <c r="K1665" s="26">
        <f t="shared" si="277"/>
        <v>11</v>
      </c>
      <c r="L1665">
        <f t="shared" si="278"/>
        <v>5</v>
      </c>
      <c r="M1665">
        <f t="shared" si="279"/>
        <v>6</v>
      </c>
      <c r="N1665">
        <f t="shared" si="280"/>
        <v>8</v>
      </c>
      <c r="O1665">
        <f t="shared" si="281"/>
        <v>1</v>
      </c>
      <c r="P1665">
        <f t="shared" si="282"/>
        <v>1</v>
      </c>
      <c r="Q1665">
        <f t="shared" si="283"/>
        <v>4</v>
      </c>
      <c r="R1665">
        <f t="shared" si="284"/>
        <v>42</v>
      </c>
      <c r="S1665">
        <f t="shared" si="285"/>
        <v>0.7</v>
      </c>
    </row>
    <row r="1666" spans="1:19" ht="16">
      <c r="A1666" s="3">
        <v>39956.108421493052</v>
      </c>
      <c r="B1666" t="s">
        <v>13390</v>
      </c>
      <c r="C1666" t="s">
        <v>3444</v>
      </c>
      <c r="D1666" t="s">
        <v>30</v>
      </c>
      <c r="E1666" t="s">
        <v>30</v>
      </c>
      <c r="F1666" t="s">
        <v>33</v>
      </c>
      <c r="G1666" t="s">
        <v>34</v>
      </c>
      <c r="H1666" s="4" t="s">
        <v>41</v>
      </c>
      <c r="I1666">
        <f t="shared" si="275"/>
        <v>5</v>
      </c>
      <c r="J1666">
        <f t="shared" si="276"/>
        <v>2</v>
      </c>
      <c r="K1666" s="26">
        <f t="shared" si="277"/>
        <v>1</v>
      </c>
      <c r="L1666">
        <f t="shared" si="278"/>
        <v>1</v>
      </c>
      <c r="M1666">
        <f t="shared" si="279"/>
        <v>1</v>
      </c>
      <c r="N1666">
        <f t="shared" si="280"/>
        <v>1</v>
      </c>
      <c r="O1666">
        <f t="shared" si="281"/>
        <v>3</v>
      </c>
      <c r="P1666">
        <f t="shared" si="282"/>
        <v>1</v>
      </c>
      <c r="Q1666">
        <f t="shared" si="283"/>
        <v>4</v>
      </c>
      <c r="R1666">
        <f t="shared" si="284"/>
        <v>14</v>
      </c>
      <c r="S1666">
        <f t="shared" si="285"/>
        <v>0.23333333333333334</v>
      </c>
    </row>
    <row r="1667" spans="1:19" ht="16">
      <c r="A1667" s="3">
        <v>39965</v>
      </c>
      <c r="B1667" t="s">
        <v>59</v>
      </c>
      <c r="C1667" t="s">
        <v>3457</v>
      </c>
      <c r="D1667" t="s">
        <v>30</v>
      </c>
      <c r="E1667" t="s">
        <v>30</v>
      </c>
      <c r="F1667" t="s">
        <v>191</v>
      </c>
      <c r="G1667" t="s">
        <v>34</v>
      </c>
      <c r="H1667" s="4" t="s">
        <v>41</v>
      </c>
      <c r="I1667">
        <f t="shared" ref="I1667:I1730" si="286">MONTH(A1667)</f>
        <v>6</v>
      </c>
      <c r="J1667">
        <f t="shared" ref="J1667:J1730" si="287">IF(I1667=9,6,(IF(I1667=4,5,(IF(I1667=8,4,(IF(I1667=6,3,IF(I1667=5,2,1))))))))</f>
        <v>3</v>
      </c>
      <c r="K1667" s="26">
        <f t="shared" ref="K1667:K1730" si="288">IF(C1667="w-300250-DebtReduction1-1DC",1,IF(C1667="w-300250-DebtReduction1-1DC-Head2",13,IF(C1667="w-300250-DebtReduction1-2DC-CreditSolutions",12,IF(C1667="w-302252-DebtReduction1-1DC-CreditSolutions",11,IF(C1667="w-300250-DebtReduction1-2DC-BlueMeter",10,IF(C1667="w-302252-DebtReduction1-1DC",9,IF(C1667="w-302252-DebtReduction1-1DC-yellowarrow-blue",8,IF(C1667="w-300250-DebtReduction1-1DC-CreditSolutions",7,IF(C1667="w-302252-DebtReduction1-1DC-yellowarrow",6,IF(C1667="w-302252-DebtReduction1-1DC-yellowarrow-dark",5,IF(C1667="w-300250-DebtReduction1-1DC-Head3",4,IF(C1667="w-w-302252-DebtReduction1-1DC-white",3,IF(C1667="w-300250-DebtReduction1-1DC-BlueMeter",2,1)))))))))))))</f>
        <v>9</v>
      </c>
      <c r="L1667">
        <f t="shared" ref="L1667:L1730" si="289">IF(D1667=2,6,(IF(D1667=5,5,(IF(D1667=1,4,(IF(D1667=3,3,IF(D1667=4,2,1))))))))</f>
        <v>1</v>
      </c>
      <c r="M1667">
        <f t="shared" ref="M1667:M1730" si="290">IF(E1667=5,6,(IF(E1667=3,5,(IF(E1667=1,4,(IF(E1667=2,3,IF(E1667=4,2,1))))))))</f>
        <v>1</v>
      </c>
      <c r="N1667">
        <f t="shared" ref="N1667:N1730" si="291">IF(F1667="70001-90000",10,IF(F1667="10001-15000",9,IF(F1667="15001-20000",8,IF(F1667="20001-30000",7,IF(F1667="50001-70000",6,IF(F1667="90000-100000",5,IF(F1667="30001-50000",4,IF(F1667="7500-15000",3,IF(F1667="7500-10000",2,1)))))))))</f>
        <v>7</v>
      </c>
      <c r="O1667">
        <f t="shared" ref="O1667:O1730" si="292">IF(G1667="Advertise.com",5,(IF(G1667="AdKnowledge",4,(IF(G1667="yahoo",3,(IF(G1667="Call_Center",2,1)))))))</f>
        <v>3</v>
      </c>
      <c r="P1667">
        <f t="shared" ref="P1667:P1730" si="293">IF(B1667="Closed",8, IF(B1667 = "EP Confirmed", 7,IF(B1667="EP Received",6,IF(B1667="EP Sent",5,IF(B1667="Unable to contact - Bad Contact Information",4,IF(B1667="Contacted - Invalid Profile",3,IF(B1667="Contacted - Doesn't Qualify",2,1)))))))</f>
        <v>8</v>
      </c>
      <c r="Q1667">
        <f t="shared" ref="Q1667:Q1730" si="294">IF(H1667="https://callcenter.inadcoads.com/callcenter/signius/CallCenterDRI.html",5,IF(H1667="http://www.debtreductioninc.com/index8.html",4,IF(H1667="http://www.inadcoad.com/CallCenter/Signius/CallCenterDRI.html",3,IF(H1667="http://www.debtreductioninc.com/index11.html",2,1))))</f>
        <v>4</v>
      </c>
      <c r="R1667">
        <f t="shared" ref="R1667:R1730" si="295">SUM(J1667:Q1667)</f>
        <v>36</v>
      </c>
      <c r="S1667">
        <f t="shared" ref="S1667:S1730" si="296">R1667/60</f>
        <v>0.6</v>
      </c>
    </row>
    <row r="1668" spans="1:19" ht="16">
      <c r="A1668" s="3">
        <v>40086.524039351854</v>
      </c>
      <c r="B1668" t="s">
        <v>5089</v>
      </c>
      <c r="C1668" t="s">
        <v>3444</v>
      </c>
      <c r="D1668">
        <v>5</v>
      </c>
      <c r="E1668">
        <v>3</v>
      </c>
      <c r="F1668" t="s">
        <v>4744</v>
      </c>
      <c r="G1668" t="s">
        <v>100</v>
      </c>
      <c r="H1668" t="s">
        <v>41</v>
      </c>
      <c r="I1668">
        <f t="shared" si="286"/>
        <v>9</v>
      </c>
      <c r="J1668">
        <f t="shared" si="287"/>
        <v>6</v>
      </c>
      <c r="K1668" s="26">
        <f t="shared" si="288"/>
        <v>1</v>
      </c>
      <c r="L1668">
        <f t="shared" si="289"/>
        <v>5</v>
      </c>
      <c r="M1668">
        <f t="shared" si="290"/>
        <v>5</v>
      </c>
      <c r="N1668">
        <f t="shared" si="291"/>
        <v>2</v>
      </c>
      <c r="O1668">
        <f t="shared" si="292"/>
        <v>1</v>
      </c>
      <c r="P1668">
        <f t="shared" si="293"/>
        <v>2</v>
      </c>
      <c r="Q1668">
        <f t="shared" si="294"/>
        <v>4</v>
      </c>
      <c r="R1668">
        <f t="shared" si="295"/>
        <v>26</v>
      </c>
      <c r="S1668">
        <f t="shared" si="296"/>
        <v>0.43333333333333335</v>
      </c>
    </row>
    <row r="1669" spans="1:19" ht="16">
      <c r="A1669" s="3">
        <v>40077</v>
      </c>
      <c r="B1669" t="s">
        <v>59</v>
      </c>
      <c r="C1669" t="s">
        <v>3461</v>
      </c>
      <c r="D1669">
        <v>5</v>
      </c>
      <c r="E1669">
        <v>3</v>
      </c>
      <c r="F1669" t="s">
        <v>4744</v>
      </c>
      <c r="G1669" t="s">
        <v>100</v>
      </c>
      <c r="H1669" t="s">
        <v>41</v>
      </c>
      <c r="I1669">
        <f t="shared" si="286"/>
        <v>9</v>
      </c>
      <c r="J1669">
        <f t="shared" si="287"/>
        <v>6</v>
      </c>
      <c r="K1669" s="26">
        <f t="shared" si="288"/>
        <v>11</v>
      </c>
      <c r="L1669">
        <f t="shared" si="289"/>
        <v>5</v>
      </c>
      <c r="M1669">
        <f t="shared" si="290"/>
        <v>5</v>
      </c>
      <c r="N1669">
        <f t="shared" si="291"/>
        <v>2</v>
      </c>
      <c r="O1669">
        <f t="shared" si="292"/>
        <v>1</v>
      </c>
      <c r="P1669">
        <f t="shared" si="293"/>
        <v>8</v>
      </c>
      <c r="Q1669">
        <f t="shared" si="294"/>
        <v>4</v>
      </c>
      <c r="R1669">
        <f t="shared" si="295"/>
        <v>42</v>
      </c>
      <c r="S1669">
        <f t="shared" si="296"/>
        <v>0.7</v>
      </c>
    </row>
    <row r="1670" spans="1:19" ht="16">
      <c r="A1670" s="3">
        <v>40070.703563854164</v>
      </c>
      <c r="B1670" t="s">
        <v>13390</v>
      </c>
      <c r="C1670" t="s">
        <v>7957</v>
      </c>
      <c r="D1670">
        <v>5</v>
      </c>
      <c r="E1670">
        <v>3</v>
      </c>
      <c r="F1670" t="s">
        <v>191</v>
      </c>
      <c r="G1670" t="s">
        <v>410</v>
      </c>
      <c r="H1670" t="s">
        <v>5206</v>
      </c>
      <c r="I1670">
        <f t="shared" si="286"/>
        <v>9</v>
      </c>
      <c r="J1670">
        <f t="shared" si="287"/>
        <v>6</v>
      </c>
      <c r="K1670" s="26">
        <f t="shared" si="288"/>
        <v>5</v>
      </c>
      <c r="L1670">
        <f t="shared" si="289"/>
        <v>5</v>
      </c>
      <c r="M1670">
        <f t="shared" si="290"/>
        <v>5</v>
      </c>
      <c r="N1670">
        <f t="shared" si="291"/>
        <v>7</v>
      </c>
      <c r="O1670">
        <f t="shared" si="292"/>
        <v>1</v>
      </c>
      <c r="P1670">
        <f t="shared" si="293"/>
        <v>1</v>
      </c>
      <c r="Q1670">
        <f t="shared" si="294"/>
        <v>2</v>
      </c>
      <c r="R1670">
        <f t="shared" si="295"/>
        <v>32</v>
      </c>
      <c r="S1670">
        <f t="shared" si="296"/>
        <v>0.53333333333333333</v>
      </c>
    </row>
    <row r="1671" spans="1:19" ht="16">
      <c r="A1671" s="3">
        <v>39908.830646875002</v>
      </c>
      <c r="B1671" t="s">
        <v>13390</v>
      </c>
      <c r="C1671" t="s">
        <v>246</v>
      </c>
      <c r="D1671" t="s">
        <v>30</v>
      </c>
      <c r="E1671" t="s">
        <v>30</v>
      </c>
      <c r="F1671" t="s">
        <v>134</v>
      </c>
      <c r="G1671" t="s">
        <v>34</v>
      </c>
      <c r="H1671" s="4" t="s">
        <v>41</v>
      </c>
      <c r="I1671">
        <f t="shared" si="286"/>
        <v>4</v>
      </c>
      <c r="J1671">
        <f t="shared" si="287"/>
        <v>5</v>
      </c>
      <c r="K1671" s="26">
        <f t="shared" si="288"/>
        <v>4</v>
      </c>
      <c r="L1671">
        <f t="shared" si="289"/>
        <v>1</v>
      </c>
      <c r="M1671">
        <f t="shared" si="290"/>
        <v>1</v>
      </c>
      <c r="N1671">
        <f t="shared" si="291"/>
        <v>8</v>
      </c>
      <c r="O1671">
        <f t="shared" si="292"/>
        <v>3</v>
      </c>
      <c r="P1671">
        <f t="shared" si="293"/>
        <v>1</v>
      </c>
      <c r="Q1671">
        <f t="shared" si="294"/>
        <v>4</v>
      </c>
      <c r="R1671">
        <f t="shared" si="295"/>
        <v>27</v>
      </c>
      <c r="S1671">
        <f t="shared" si="296"/>
        <v>0.45</v>
      </c>
    </row>
    <row r="1672" spans="1:19" ht="16">
      <c r="A1672" s="3">
        <v>39967.748272881945</v>
      </c>
      <c r="B1672" t="s">
        <v>13390</v>
      </c>
      <c r="C1672" t="s">
        <v>3457</v>
      </c>
      <c r="D1672" t="s">
        <v>30</v>
      </c>
      <c r="E1672" t="s">
        <v>30</v>
      </c>
      <c r="F1672" t="s">
        <v>88</v>
      </c>
      <c r="G1672" t="s">
        <v>34</v>
      </c>
      <c r="H1672" s="4" t="s">
        <v>41</v>
      </c>
      <c r="I1672">
        <f t="shared" si="286"/>
        <v>6</v>
      </c>
      <c r="J1672">
        <f t="shared" si="287"/>
        <v>3</v>
      </c>
      <c r="K1672" s="26">
        <f t="shared" si="288"/>
        <v>9</v>
      </c>
      <c r="L1672">
        <f t="shared" si="289"/>
        <v>1</v>
      </c>
      <c r="M1672">
        <f t="shared" si="290"/>
        <v>1</v>
      </c>
      <c r="N1672">
        <f t="shared" si="291"/>
        <v>4</v>
      </c>
      <c r="O1672">
        <f t="shared" si="292"/>
        <v>3</v>
      </c>
      <c r="P1672">
        <f t="shared" si="293"/>
        <v>1</v>
      </c>
      <c r="Q1672">
        <f t="shared" si="294"/>
        <v>4</v>
      </c>
      <c r="R1672">
        <f t="shared" si="295"/>
        <v>26</v>
      </c>
      <c r="S1672">
        <f t="shared" si="296"/>
        <v>0.43333333333333335</v>
      </c>
    </row>
    <row r="1673" spans="1:19" ht="16">
      <c r="A1673" s="3">
        <v>39923</v>
      </c>
      <c r="B1673" t="s">
        <v>67</v>
      </c>
      <c r="C1673" t="s">
        <v>111</v>
      </c>
      <c r="D1673" t="s">
        <v>30</v>
      </c>
      <c r="E1673" t="s">
        <v>30</v>
      </c>
      <c r="F1673" t="s">
        <v>33</v>
      </c>
      <c r="G1673" t="s">
        <v>34</v>
      </c>
      <c r="H1673" s="4" t="s">
        <v>41</v>
      </c>
      <c r="I1673">
        <f t="shared" si="286"/>
        <v>4</v>
      </c>
      <c r="J1673">
        <f t="shared" si="287"/>
        <v>5</v>
      </c>
      <c r="K1673" s="26">
        <f t="shared" si="288"/>
        <v>13</v>
      </c>
      <c r="L1673">
        <f t="shared" si="289"/>
        <v>1</v>
      </c>
      <c r="M1673">
        <f t="shared" si="290"/>
        <v>1</v>
      </c>
      <c r="N1673">
        <f t="shared" si="291"/>
        <v>1</v>
      </c>
      <c r="O1673">
        <f t="shared" si="292"/>
        <v>3</v>
      </c>
      <c r="P1673">
        <f t="shared" si="293"/>
        <v>7</v>
      </c>
      <c r="Q1673">
        <f t="shared" si="294"/>
        <v>4</v>
      </c>
      <c r="R1673">
        <f t="shared" si="295"/>
        <v>35</v>
      </c>
      <c r="S1673">
        <f t="shared" si="296"/>
        <v>0.58333333333333337</v>
      </c>
    </row>
    <row r="1674" spans="1:19" ht="16">
      <c r="A1674" s="3">
        <v>39961.855879629627</v>
      </c>
      <c r="B1674" t="s">
        <v>743</v>
      </c>
      <c r="C1674" t="s">
        <v>3461</v>
      </c>
      <c r="D1674" t="s">
        <v>30</v>
      </c>
      <c r="E1674" t="s">
        <v>30</v>
      </c>
      <c r="F1674" t="s">
        <v>88</v>
      </c>
      <c r="G1674" t="s">
        <v>34</v>
      </c>
      <c r="H1674" s="4" t="s">
        <v>41</v>
      </c>
      <c r="I1674">
        <f t="shared" si="286"/>
        <v>5</v>
      </c>
      <c r="J1674">
        <f t="shared" si="287"/>
        <v>2</v>
      </c>
      <c r="K1674" s="26">
        <f t="shared" si="288"/>
        <v>11</v>
      </c>
      <c r="L1674">
        <f t="shared" si="289"/>
        <v>1</v>
      </c>
      <c r="M1674">
        <f t="shared" si="290"/>
        <v>1</v>
      </c>
      <c r="N1674">
        <f t="shared" si="291"/>
        <v>4</v>
      </c>
      <c r="O1674">
        <f t="shared" si="292"/>
        <v>3</v>
      </c>
      <c r="P1674">
        <f t="shared" si="293"/>
        <v>3</v>
      </c>
      <c r="Q1674">
        <f t="shared" si="294"/>
        <v>4</v>
      </c>
      <c r="R1674">
        <f t="shared" si="295"/>
        <v>29</v>
      </c>
      <c r="S1674">
        <f t="shared" si="296"/>
        <v>0.48333333333333334</v>
      </c>
    </row>
    <row r="1675" spans="1:19" ht="16">
      <c r="A1675" s="3">
        <v>39996.993068055555</v>
      </c>
      <c r="B1675" t="s">
        <v>13390</v>
      </c>
      <c r="C1675" t="s">
        <v>3461</v>
      </c>
      <c r="D1675" t="s">
        <v>30</v>
      </c>
      <c r="E1675">
        <v>5</v>
      </c>
      <c r="F1675" t="s">
        <v>99</v>
      </c>
      <c r="G1675" t="s">
        <v>34</v>
      </c>
      <c r="H1675" t="s">
        <v>41</v>
      </c>
      <c r="I1675">
        <f t="shared" si="286"/>
        <v>7</v>
      </c>
      <c r="J1675">
        <f t="shared" si="287"/>
        <v>1</v>
      </c>
      <c r="K1675" s="26">
        <f t="shared" si="288"/>
        <v>11</v>
      </c>
      <c r="L1675">
        <f t="shared" si="289"/>
        <v>1</v>
      </c>
      <c r="M1675">
        <f t="shared" si="290"/>
        <v>6</v>
      </c>
      <c r="N1675">
        <f t="shared" si="291"/>
        <v>10</v>
      </c>
      <c r="O1675">
        <f t="shared" si="292"/>
        <v>3</v>
      </c>
      <c r="P1675">
        <f t="shared" si="293"/>
        <v>1</v>
      </c>
      <c r="Q1675">
        <f t="shared" si="294"/>
        <v>4</v>
      </c>
      <c r="R1675">
        <f t="shared" si="295"/>
        <v>37</v>
      </c>
      <c r="S1675">
        <f t="shared" si="296"/>
        <v>0.6166666666666667</v>
      </c>
    </row>
    <row r="1676" spans="1:19" ht="16">
      <c r="A1676" s="3">
        <v>40044.504964780092</v>
      </c>
      <c r="B1676" t="s">
        <v>13390</v>
      </c>
      <c r="C1676" t="s">
        <v>7054</v>
      </c>
      <c r="D1676">
        <v>5</v>
      </c>
      <c r="E1676">
        <v>5</v>
      </c>
      <c r="F1676" t="s">
        <v>4744</v>
      </c>
      <c r="G1676" t="s">
        <v>410</v>
      </c>
      <c r="H1676" t="s">
        <v>41</v>
      </c>
      <c r="I1676">
        <f t="shared" si="286"/>
        <v>8</v>
      </c>
      <c r="J1676">
        <f t="shared" si="287"/>
        <v>4</v>
      </c>
      <c r="K1676" s="26">
        <f t="shared" si="288"/>
        <v>8</v>
      </c>
      <c r="L1676">
        <f t="shared" si="289"/>
        <v>5</v>
      </c>
      <c r="M1676">
        <f t="shared" si="290"/>
        <v>6</v>
      </c>
      <c r="N1676">
        <f t="shared" si="291"/>
        <v>2</v>
      </c>
      <c r="O1676">
        <f t="shared" si="292"/>
        <v>1</v>
      </c>
      <c r="P1676">
        <f t="shared" si="293"/>
        <v>1</v>
      </c>
      <c r="Q1676">
        <f t="shared" si="294"/>
        <v>4</v>
      </c>
      <c r="R1676">
        <f t="shared" si="295"/>
        <v>31</v>
      </c>
      <c r="S1676">
        <f t="shared" si="296"/>
        <v>0.51666666666666672</v>
      </c>
    </row>
    <row r="1677" spans="1:19" ht="16">
      <c r="A1677" s="3">
        <v>39993</v>
      </c>
      <c r="B1677" t="s">
        <v>59</v>
      </c>
      <c r="C1677" t="s">
        <v>3444</v>
      </c>
      <c r="D1677" t="s">
        <v>30</v>
      </c>
      <c r="E1677">
        <v>3</v>
      </c>
      <c r="F1677" t="s">
        <v>165</v>
      </c>
      <c r="G1677" t="s">
        <v>34</v>
      </c>
      <c r="H1677" s="4" t="s">
        <v>41</v>
      </c>
      <c r="I1677">
        <f t="shared" si="286"/>
        <v>6</v>
      </c>
      <c r="J1677">
        <f t="shared" si="287"/>
        <v>3</v>
      </c>
      <c r="K1677" s="26">
        <f t="shared" si="288"/>
        <v>1</v>
      </c>
      <c r="L1677">
        <f t="shared" si="289"/>
        <v>1</v>
      </c>
      <c r="M1677">
        <f t="shared" si="290"/>
        <v>5</v>
      </c>
      <c r="N1677">
        <f t="shared" si="291"/>
        <v>6</v>
      </c>
      <c r="O1677">
        <f t="shared" si="292"/>
        <v>3</v>
      </c>
      <c r="P1677">
        <f t="shared" si="293"/>
        <v>8</v>
      </c>
      <c r="Q1677">
        <f t="shared" si="294"/>
        <v>4</v>
      </c>
      <c r="R1677">
        <f t="shared" si="295"/>
        <v>31</v>
      </c>
      <c r="S1677">
        <f t="shared" si="296"/>
        <v>0.51666666666666672</v>
      </c>
    </row>
    <row r="1678" spans="1:19" ht="16">
      <c r="A1678" s="3">
        <v>40026</v>
      </c>
      <c r="B1678" t="s">
        <v>59</v>
      </c>
      <c r="C1678" t="s">
        <v>7957</v>
      </c>
      <c r="D1678">
        <v>5</v>
      </c>
      <c r="E1678">
        <v>3</v>
      </c>
      <c r="F1678" t="s">
        <v>99</v>
      </c>
      <c r="G1678" t="s">
        <v>34</v>
      </c>
      <c r="H1678" s="4" t="s">
        <v>41</v>
      </c>
      <c r="I1678">
        <f t="shared" si="286"/>
        <v>8</v>
      </c>
      <c r="J1678">
        <f t="shared" si="287"/>
        <v>4</v>
      </c>
      <c r="K1678" s="26">
        <f t="shared" si="288"/>
        <v>5</v>
      </c>
      <c r="L1678">
        <f t="shared" si="289"/>
        <v>5</v>
      </c>
      <c r="M1678">
        <f t="shared" si="290"/>
        <v>5</v>
      </c>
      <c r="N1678">
        <f t="shared" si="291"/>
        <v>10</v>
      </c>
      <c r="O1678">
        <f t="shared" si="292"/>
        <v>3</v>
      </c>
      <c r="P1678">
        <f t="shared" si="293"/>
        <v>8</v>
      </c>
      <c r="Q1678">
        <f t="shared" si="294"/>
        <v>4</v>
      </c>
      <c r="R1678">
        <f t="shared" si="295"/>
        <v>44</v>
      </c>
      <c r="S1678">
        <f t="shared" si="296"/>
        <v>0.73333333333333328</v>
      </c>
    </row>
    <row r="1679" spans="1:19" ht="16">
      <c r="A1679" s="3">
        <v>40032.709935185187</v>
      </c>
      <c r="B1679" t="s">
        <v>13390</v>
      </c>
      <c r="C1679" t="s">
        <v>3461</v>
      </c>
      <c r="D1679">
        <v>5</v>
      </c>
      <c r="E1679">
        <v>4</v>
      </c>
      <c r="F1679" t="s">
        <v>4752</v>
      </c>
      <c r="G1679" t="s">
        <v>34</v>
      </c>
      <c r="H1679" s="4" t="s">
        <v>41</v>
      </c>
      <c r="I1679">
        <f t="shared" si="286"/>
        <v>8</v>
      </c>
      <c r="J1679">
        <f t="shared" si="287"/>
        <v>4</v>
      </c>
      <c r="K1679" s="26">
        <f t="shared" si="288"/>
        <v>11</v>
      </c>
      <c r="L1679">
        <f t="shared" si="289"/>
        <v>5</v>
      </c>
      <c r="M1679">
        <f t="shared" si="290"/>
        <v>2</v>
      </c>
      <c r="N1679">
        <f t="shared" si="291"/>
        <v>9</v>
      </c>
      <c r="O1679">
        <f t="shared" si="292"/>
        <v>3</v>
      </c>
      <c r="P1679">
        <f t="shared" si="293"/>
        <v>1</v>
      </c>
      <c r="Q1679">
        <f t="shared" si="294"/>
        <v>4</v>
      </c>
      <c r="R1679">
        <f t="shared" si="295"/>
        <v>39</v>
      </c>
      <c r="S1679">
        <f t="shared" si="296"/>
        <v>0.65</v>
      </c>
    </row>
    <row r="1680" spans="1:19" ht="16">
      <c r="A1680" s="3">
        <v>39997.941614039351</v>
      </c>
      <c r="B1680" t="s">
        <v>13390</v>
      </c>
      <c r="C1680" t="s">
        <v>3461</v>
      </c>
      <c r="D1680" t="s">
        <v>30</v>
      </c>
      <c r="E1680">
        <v>3</v>
      </c>
      <c r="F1680" t="s">
        <v>88</v>
      </c>
      <c r="G1680" t="s">
        <v>100</v>
      </c>
      <c r="H1680" t="s">
        <v>41</v>
      </c>
      <c r="I1680">
        <f t="shared" si="286"/>
        <v>7</v>
      </c>
      <c r="J1680">
        <f t="shared" si="287"/>
        <v>1</v>
      </c>
      <c r="K1680" s="26">
        <f t="shared" si="288"/>
        <v>11</v>
      </c>
      <c r="L1680">
        <f t="shared" si="289"/>
        <v>1</v>
      </c>
      <c r="M1680">
        <f t="shared" si="290"/>
        <v>5</v>
      </c>
      <c r="N1680">
        <f t="shared" si="291"/>
        <v>4</v>
      </c>
      <c r="O1680">
        <f t="shared" si="292"/>
        <v>1</v>
      </c>
      <c r="P1680">
        <f t="shared" si="293"/>
        <v>1</v>
      </c>
      <c r="Q1680">
        <f t="shared" si="294"/>
        <v>4</v>
      </c>
      <c r="R1680">
        <f t="shared" si="295"/>
        <v>28</v>
      </c>
      <c r="S1680">
        <f t="shared" si="296"/>
        <v>0.46666666666666667</v>
      </c>
    </row>
    <row r="1681" spans="1:19" ht="16">
      <c r="A1681" s="3">
        <v>39918.701238425929</v>
      </c>
      <c r="B1681" t="s">
        <v>26</v>
      </c>
      <c r="C1681" t="s">
        <v>68</v>
      </c>
      <c r="D1681" t="s">
        <v>30</v>
      </c>
      <c r="E1681" t="s">
        <v>30</v>
      </c>
      <c r="F1681" t="s">
        <v>33</v>
      </c>
      <c r="G1681" t="s">
        <v>100</v>
      </c>
      <c r="H1681" t="s">
        <v>41</v>
      </c>
      <c r="I1681">
        <f t="shared" si="286"/>
        <v>4</v>
      </c>
      <c r="J1681">
        <f t="shared" si="287"/>
        <v>5</v>
      </c>
      <c r="K1681" s="26">
        <f t="shared" si="288"/>
        <v>10</v>
      </c>
      <c r="L1681">
        <f t="shared" si="289"/>
        <v>1</v>
      </c>
      <c r="M1681">
        <f t="shared" si="290"/>
        <v>1</v>
      </c>
      <c r="N1681">
        <f t="shared" si="291"/>
        <v>1</v>
      </c>
      <c r="O1681">
        <f t="shared" si="292"/>
        <v>1</v>
      </c>
      <c r="P1681">
        <f t="shared" si="293"/>
        <v>4</v>
      </c>
      <c r="Q1681">
        <f t="shared" si="294"/>
        <v>4</v>
      </c>
      <c r="R1681">
        <f t="shared" si="295"/>
        <v>27</v>
      </c>
      <c r="S1681">
        <f t="shared" si="296"/>
        <v>0.45</v>
      </c>
    </row>
    <row r="1682" spans="1:19" ht="16">
      <c r="A1682" s="3">
        <v>40040.021053240744</v>
      </c>
      <c r="B1682" t="s">
        <v>5089</v>
      </c>
      <c r="C1682" t="s">
        <v>7054</v>
      </c>
      <c r="D1682">
        <v>1</v>
      </c>
      <c r="E1682">
        <v>5</v>
      </c>
      <c r="F1682" t="s">
        <v>4744</v>
      </c>
      <c r="G1682" t="s">
        <v>100</v>
      </c>
      <c r="H1682" t="s">
        <v>41</v>
      </c>
      <c r="I1682">
        <f t="shared" si="286"/>
        <v>8</v>
      </c>
      <c r="J1682">
        <f t="shared" si="287"/>
        <v>4</v>
      </c>
      <c r="K1682" s="26">
        <f t="shared" si="288"/>
        <v>8</v>
      </c>
      <c r="L1682">
        <f t="shared" si="289"/>
        <v>4</v>
      </c>
      <c r="M1682">
        <f t="shared" si="290"/>
        <v>6</v>
      </c>
      <c r="N1682">
        <f t="shared" si="291"/>
        <v>2</v>
      </c>
      <c r="O1682">
        <f t="shared" si="292"/>
        <v>1</v>
      </c>
      <c r="P1682">
        <f t="shared" si="293"/>
        <v>2</v>
      </c>
      <c r="Q1682">
        <f t="shared" si="294"/>
        <v>4</v>
      </c>
      <c r="R1682">
        <f t="shared" si="295"/>
        <v>31</v>
      </c>
      <c r="S1682">
        <f t="shared" si="296"/>
        <v>0.51666666666666672</v>
      </c>
    </row>
    <row r="1683" spans="1:19" ht="16">
      <c r="A1683" s="3">
        <v>40031.781461192128</v>
      </c>
      <c r="B1683" t="s">
        <v>13390</v>
      </c>
      <c r="C1683" t="s">
        <v>3461</v>
      </c>
      <c r="D1683">
        <v>5</v>
      </c>
      <c r="E1683">
        <v>5</v>
      </c>
      <c r="F1683" t="s">
        <v>88</v>
      </c>
      <c r="G1683" t="s">
        <v>410</v>
      </c>
      <c r="H1683" t="s">
        <v>5156</v>
      </c>
      <c r="I1683">
        <f t="shared" si="286"/>
        <v>8</v>
      </c>
      <c r="J1683">
        <f t="shared" si="287"/>
        <v>4</v>
      </c>
      <c r="K1683" s="26">
        <f t="shared" si="288"/>
        <v>11</v>
      </c>
      <c r="L1683">
        <f t="shared" si="289"/>
        <v>5</v>
      </c>
      <c r="M1683">
        <f t="shared" si="290"/>
        <v>6</v>
      </c>
      <c r="N1683">
        <f t="shared" si="291"/>
        <v>4</v>
      </c>
      <c r="O1683">
        <f t="shared" si="292"/>
        <v>1</v>
      </c>
      <c r="P1683">
        <f t="shared" si="293"/>
        <v>1</v>
      </c>
      <c r="Q1683">
        <f t="shared" si="294"/>
        <v>1</v>
      </c>
      <c r="R1683">
        <f t="shared" si="295"/>
        <v>33</v>
      </c>
      <c r="S1683">
        <f t="shared" si="296"/>
        <v>0.55000000000000004</v>
      </c>
    </row>
    <row r="1684" spans="1:19" ht="16">
      <c r="A1684" s="3">
        <v>39984.507716666667</v>
      </c>
      <c r="B1684" t="s">
        <v>13390</v>
      </c>
      <c r="C1684" t="s">
        <v>3461</v>
      </c>
      <c r="D1684" t="s">
        <v>30</v>
      </c>
      <c r="E1684" t="s">
        <v>30</v>
      </c>
      <c r="F1684" t="s">
        <v>191</v>
      </c>
      <c r="G1684" t="s">
        <v>100</v>
      </c>
      <c r="H1684" t="s">
        <v>41</v>
      </c>
      <c r="I1684">
        <f t="shared" si="286"/>
        <v>6</v>
      </c>
      <c r="J1684">
        <f t="shared" si="287"/>
        <v>3</v>
      </c>
      <c r="K1684" s="26">
        <f t="shared" si="288"/>
        <v>11</v>
      </c>
      <c r="L1684">
        <f t="shared" si="289"/>
        <v>1</v>
      </c>
      <c r="M1684">
        <f t="shared" si="290"/>
        <v>1</v>
      </c>
      <c r="N1684">
        <f t="shared" si="291"/>
        <v>7</v>
      </c>
      <c r="O1684">
        <f t="shared" si="292"/>
        <v>1</v>
      </c>
      <c r="P1684">
        <f t="shared" si="293"/>
        <v>1</v>
      </c>
      <c r="Q1684">
        <f t="shared" si="294"/>
        <v>4</v>
      </c>
      <c r="R1684">
        <f t="shared" si="295"/>
        <v>29</v>
      </c>
      <c r="S1684">
        <f t="shared" si="296"/>
        <v>0.48333333333333334</v>
      </c>
    </row>
    <row r="1685" spans="1:19" ht="16">
      <c r="A1685" s="3">
        <v>39984.067469907408</v>
      </c>
      <c r="B1685" t="s">
        <v>13390</v>
      </c>
      <c r="C1685" t="s">
        <v>3461</v>
      </c>
      <c r="D1685" t="s">
        <v>30</v>
      </c>
      <c r="E1685" t="s">
        <v>30</v>
      </c>
      <c r="F1685" t="s">
        <v>88</v>
      </c>
      <c r="G1685" t="s">
        <v>410</v>
      </c>
      <c r="H1685" t="s">
        <v>41</v>
      </c>
      <c r="I1685">
        <f t="shared" si="286"/>
        <v>6</v>
      </c>
      <c r="J1685">
        <f t="shared" si="287"/>
        <v>3</v>
      </c>
      <c r="K1685" s="26">
        <f t="shared" si="288"/>
        <v>11</v>
      </c>
      <c r="L1685">
        <f t="shared" si="289"/>
        <v>1</v>
      </c>
      <c r="M1685">
        <f t="shared" si="290"/>
        <v>1</v>
      </c>
      <c r="N1685">
        <f t="shared" si="291"/>
        <v>4</v>
      </c>
      <c r="O1685">
        <f t="shared" si="292"/>
        <v>1</v>
      </c>
      <c r="P1685">
        <f t="shared" si="293"/>
        <v>1</v>
      </c>
      <c r="Q1685">
        <f t="shared" si="294"/>
        <v>4</v>
      </c>
      <c r="R1685">
        <f t="shared" si="295"/>
        <v>26</v>
      </c>
      <c r="S1685">
        <f t="shared" si="296"/>
        <v>0.43333333333333335</v>
      </c>
    </row>
    <row r="1686" spans="1:19" ht="16">
      <c r="A1686" s="3">
        <v>40076.942688460651</v>
      </c>
      <c r="B1686" t="s">
        <v>13390</v>
      </c>
      <c r="C1686" t="s">
        <v>7762</v>
      </c>
      <c r="D1686">
        <v>3</v>
      </c>
      <c r="E1686">
        <v>3</v>
      </c>
      <c r="F1686" t="s">
        <v>4744</v>
      </c>
      <c r="G1686" t="s">
        <v>34</v>
      </c>
      <c r="H1686" s="4" t="s">
        <v>41</v>
      </c>
      <c r="I1686">
        <f t="shared" si="286"/>
        <v>9</v>
      </c>
      <c r="J1686">
        <f t="shared" si="287"/>
        <v>6</v>
      </c>
      <c r="K1686" s="26">
        <f t="shared" si="288"/>
        <v>6</v>
      </c>
      <c r="L1686">
        <f t="shared" si="289"/>
        <v>3</v>
      </c>
      <c r="M1686">
        <f t="shared" si="290"/>
        <v>5</v>
      </c>
      <c r="N1686">
        <f t="shared" si="291"/>
        <v>2</v>
      </c>
      <c r="O1686">
        <f t="shared" si="292"/>
        <v>3</v>
      </c>
      <c r="P1686">
        <f t="shared" si="293"/>
        <v>1</v>
      </c>
      <c r="Q1686">
        <f t="shared" si="294"/>
        <v>4</v>
      </c>
      <c r="R1686">
        <f t="shared" si="295"/>
        <v>30</v>
      </c>
      <c r="S1686">
        <f t="shared" si="296"/>
        <v>0.5</v>
      </c>
    </row>
    <row r="1687" spans="1:19" ht="16">
      <c r="A1687" s="3">
        <v>40084.767086921296</v>
      </c>
      <c r="B1687" t="s">
        <v>13390</v>
      </c>
      <c r="C1687" t="s">
        <v>7054</v>
      </c>
      <c r="D1687">
        <v>5</v>
      </c>
      <c r="E1687">
        <v>5</v>
      </c>
      <c r="F1687" t="s">
        <v>88</v>
      </c>
      <c r="G1687" t="s">
        <v>100</v>
      </c>
      <c r="H1687" t="s">
        <v>41</v>
      </c>
      <c r="I1687">
        <f t="shared" si="286"/>
        <v>9</v>
      </c>
      <c r="J1687">
        <f t="shared" si="287"/>
        <v>6</v>
      </c>
      <c r="K1687" s="26">
        <f t="shared" si="288"/>
        <v>8</v>
      </c>
      <c r="L1687">
        <f t="shared" si="289"/>
        <v>5</v>
      </c>
      <c r="M1687">
        <f t="shared" si="290"/>
        <v>6</v>
      </c>
      <c r="N1687">
        <f t="shared" si="291"/>
        <v>4</v>
      </c>
      <c r="O1687">
        <f t="shared" si="292"/>
        <v>1</v>
      </c>
      <c r="P1687">
        <f t="shared" si="293"/>
        <v>1</v>
      </c>
      <c r="Q1687">
        <f t="shared" si="294"/>
        <v>4</v>
      </c>
      <c r="R1687">
        <f t="shared" si="295"/>
        <v>35</v>
      </c>
      <c r="S1687">
        <f t="shared" si="296"/>
        <v>0.58333333333333337</v>
      </c>
    </row>
    <row r="1688" spans="1:19" ht="16">
      <c r="A1688" s="3">
        <v>39991.521429976849</v>
      </c>
      <c r="B1688" t="s">
        <v>13390</v>
      </c>
      <c r="C1688" t="s">
        <v>3444</v>
      </c>
      <c r="D1688" t="s">
        <v>30</v>
      </c>
      <c r="E1688">
        <v>3</v>
      </c>
      <c r="F1688" t="s">
        <v>4744</v>
      </c>
      <c r="G1688" t="s">
        <v>49</v>
      </c>
      <c r="H1688" t="s">
        <v>41</v>
      </c>
      <c r="I1688">
        <f t="shared" si="286"/>
        <v>6</v>
      </c>
      <c r="J1688">
        <f t="shared" si="287"/>
        <v>3</v>
      </c>
      <c r="K1688" s="26">
        <f t="shared" si="288"/>
        <v>1</v>
      </c>
      <c r="L1688">
        <f t="shared" si="289"/>
        <v>1</v>
      </c>
      <c r="M1688">
        <f t="shared" si="290"/>
        <v>5</v>
      </c>
      <c r="N1688">
        <f t="shared" si="291"/>
        <v>2</v>
      </c>
      <c r="O1688">
        <f t="shared" si="292"/>
        <v>4</v>
      </c>
      <c r="P1688">
        <f t="shared" si="293"/>
        <v>1</v>
      </c>
      <c r="Q1688">
        <f t="shared" si="294"/>
        <v>4</v>
      </c>
      <c r="R1688">
        <f t="shared" si="295"/>
        <v>21</v>
      </c>
      <c r="S1688">
        <f t="shared" si="296"/>
        <v>0.35</v>
      </c>
    </row>
    <row r="1689" spans="1:19" ht="16">
      <c r="A1689" s="3">
        <v>39909.757634293979</v>
      </c>
      <c r="B1689" t="s">
        <v>13390</v>
      </c>
      <c r="C1689" t="s">
        <v>68</v>
      </c>
      <c r="D1689" t="s">
        <v>30</v>
      </c>
      <c r="E1689" t="s">
        <v>30</v>
      </c>
      <c r="F1689" t="s">
        <v>165</v>
      </c>
      <c r="G1689" t="s">
        <v>100</v>
      </c>
      <c r="H1689" t="s">
        <v>41</v>
      </c>
      <c r="I1689">
        <f t="shared" si="286"/>
        <v>4</v>
      </c>
      <c r="J1689">
        <f t="shared" si="287"/>
        <v>5</v>
      </c>
      <c r="K1689" s="26">
        <f t="shared" si="288"/>
        <v>10</v>
      </c>
      <c r="L1689">
        <f t="shared" si="289"/>
        <v>1</v>
      </c>
      <c r="M1689">
        <f t="shared" si="290"/>
        <v>1</v>
      </c>
      <c r="N1689">
        <f t="shared" si="291"/>
        <v>6</v>
      </c>
      <c r="O1689">
        <f t="shared" si="292"/>
        <v>1</v>
      </c>
      <c r="P1689">
        <f t="shared" si="293"/>
        <v>1</v>
      </c>
      <c r="Q1689">
        <f t="shared" si="294"/>
        <v>4</v>
      </c>
      <c r="R1689">
        <f t="shared" si="295"/>
        <v>29</v>
      </c>
      <c r="S1689">
        <f t="shared" si="296"/>
        <v>0.48333333333333334</v>
      </c>
    </row>
    <row r="1690" spans="1:19" ht="16">
      <c r="A1690" s="3">
        <v>40028</v>
      </c>
      <c r="B1690" t="s">
        <v>67</v>
      </c>
      <c r="C1690" t="s">
        <v>7054</v>
      </c>
      <c r="D1690">
        <v>2</v>
      </c>
      <c r="E1690">
        <v>3</v>
      </c>
      <c r="F1690" t="s">
        <v>134</v>
      </c>
      <c r="G1690" t="s">
        <v>410</v>
      </c>
      <c r="H1690" t="s">
        <v>41</v>
      </c>
      <c r="I1690">
        <f t="shared" si="286"/>
        <v>8</v>
      </c>
      <c r="J1690">
        <f t="shared" si="287"/>
        <v>4</v>
      </c>
      <c r="K1690" s="26">
        <f t="shared" si="288"/>
        <v>8</v>
      </c>
      <c r="L1690">
        <f t="shared" si="289"/>
        <v>6</v>
      </c>
      <c r="M1690">
        <f t="shared" si="290"/>
        <v>5</v>
      </c>
      <c r="N1690">
        <f t="shared" si="291"/>
        <v>8</v>
      </c>
      <c r="O1690">
        <f t="shared" si="292"/>
        <v>1</v>
      </c>
      <c r="P1690">
        <f t="shared" si="293"/>
        <v>7</v>
      </c>
      <c r="Q1690">
        <f t="shared" si="294"/>
        <v>4</v>
      </c>
      <c r="R1690">
        <f t="shared" si="295"/>
        <v>43</v>
      </c>
      <c r="S1690">
        <f t="shared" si="296"/>
        <v>0.71666666666666667</v>
      </c>
    </row>
    <row r="1691" spans="1:19" ht="16">
      <c r="A1691" s="3">
        <v>40038.557710729168</v>
      </c>
      <c r="B1691" t="s">
        <v>13390</v>
      </c>
      <c r="C1691" t="s">
        <v>7054</v>
      </c>
      <c r="D1691">
        <v>5</v>
      </c>
      <c r="E1691">
        <v>4</v>
      </c>
      <c r="F1691" t="s">
        <v>4744</v>
      </c>
      <c r="G1691" t="s">
        <v>100</v>
      </c>
      <c r="H1691" t="s">
        <v>41</v>
      </c>
      <c r="I1691">
        <f t="shared" si="286"/>
        <v>8</v>
      </c>
      <c r="J1691">
        <f t="shared" si="287"/>
        <v>4</v>
      </c>
      <c r="K1691" s="26">
        <f t="shared" si="288"/>
        <v>8</v>
      </c>
      <c r="L1691">
        <f t="shared" si="289"/>
        <v>5</v>
      </c>
      <c r="M1691">
        <f t="shared" si="290"/>
        <v>2</v>
      </c>
      <c r="N1691">
        <f t="shared" si="291"/>
        <v>2</v>
      </c>
      <c r="O1691">
        <f t="shared" si="292"/>
        <v>1</v>
      </c>
      <c r="P1691">
        <f t="shared" si="293"/>
        <v>1</v>
      </c>
      <c r="Q1691">
        <f t="shared" si="294"/>
        <v>4</v>
      </c>
      <c r="R1691">
        <f t="shared" si="295"/>
        <v>27</v>
      </c>
      <c r="S1691">
        <f t="shared" si="296"/>
        <v>0.45</v>
      </c>
    </row>
    <row r="1692" spans="1:19" ht="16">
      <c r="A1692" s="3">
        <v>39968.910696261577</v>
      </c>
      <c r="B1692" t="s">
        <v>13390</v>
      </c>
      <c r="C1692" t="s">
        <v>3461</v>
      </c>
      <c r="D1692" t="s">
        <v>30</v>
      </c>
      <c r="E1692" t="s">
        <v>30</v>
      </c>
      <c r="F1692" t="s">
        <v>4744</v>
      </c>
      <c r="G1692" t="s">
        <v>100</v>
      </c>
      <c r="H1692" t="s">
        <v>41</v>
      </c>
      <c r="I1692">
        <f t="shared" si="286"/>
        <v>6</v>
      </c>
      <c r="J1692">
        <f t="shared" si="287"/>
        <v>3</v>
      </c>
      <c r="K1692" s="26">
        <f t="shared" si="288"/>
        <v>11</v>
      </c>
      <c r="L1692">
        <f t="shared" si="289"/>
        <v>1</v>
      </c>
      <c r="M1692">
        <f t="shared" si="290"/>
        <v>1</v>
      </c>
      <c r="N1692">
        <f t="shared" si="291"/>
        <v>2</v>
      </c>
      <c r="O1692">
        <f t="shared" si="292"/>
        <v>1</v>
      </c>
      <c r="P1692">
        <f t="shared" si="293"/>
        <v>1</v>
      </c>
      <c r="Q1692">
        <f t="shared" si="294"/>
        <v>4</v>
      </c>
      <c r="R1692">
        <f t="shared" si="295"/>
        <v>24</v>
      </c>
      <c r="S1692">
        <f t="shared" si="296"/>
        <v>0.4</v>
      </c>
    </row>
    <row r="1693" spans="1:19" ht="16">
      <c r="A1693" s="3">
        <v>40020.37113295139</v>
      </c>
      <c r="B1693" t="s">
        <v>13390</v>
      </c>
      <c r="C1693" t="s">
        <v>3461</v>
      </c>
      <c r="D1693">
        <v>5</v>
      </c>
      <c r="E1693">
        <v>5</v>
      </c>
      <c r="F1693" t="s">
        <v>165</v>
      </c>
      <c r="G1693" t="s">
        <v>410</v>
      </c>
      <c r="H1693" t="s">
        <v>5206</v>
      </c>
      <c r="I1693">
        <f t="shared" si="286"/>
        <v>7</v>
      </c>
      <c r="J1693">
        <f t="shared" si="287"/>
        <v>1</v>
      </c>
      <c r="K1693" s="26">
        <f t="shared" si="288"/>
        <v>11</v>
      </c>
      <c r="L1693">
        <f t="shared" si="289"/>
        <v>5</v>
      </c>
      <c r="M1693">
        <f t="shared" si="290"/>
        <v>6</v>
      </c>
      <c r="N1693">
        <f t="shared" si="291"/>
        <v>6</v>
      </c>
      <c r="O1693">
        <f t="shared" si="292"/>
        <v>1</v>
      </c>
      <c r="P1693">
        <f t="shared" si="293"/>
        <v>1</v>
      </c>
      <c r="Q1693">
        <f t="shared" si="294"/>
        <v>2</v>
      </c>
      <c r="R1693">
        <f t="shared" si="295"/>
        <v>33</v>
      </c>
      <c r="S1693">
        <f t="shared" si="296"/>
        <v>0.55000000000000004</v>
      </c>
    </row>
    <row r="1694" spans="1:19" ht="16">
      <c r="A1694" s="3">
        <v>39922</v>
      </c>
      <c r="B1694" t="s">
        <v>59</v>
      </c>
      <c r="C1694" t="s">
        <v>111</v>
      </c>
      <c r="D1694" t="s">
        <v>30</v>
      </c>
      <c r="E1694" t="s">
        <v>30</v>
      </c>
      <c r="F1694" t="s">
        <v>155</v>
      </c>
      <c r="G1694" t="s">
        <v>100</v>
      </c>
      <c r="H1694" t="s">
        <v>41</v>
      </c>
      <c r="I1694">
        <f t="shared" si="286"/>
        <v>4</v>
      </c>
      <c r="J1694">
        <f t="shared" si="287"/>
        <v>5</v>
      </c>
      <c r="K1694" s="26">
        <f t="shared" si="288"/>
        <v>13</v>
      </c>
      <c r="L1694">
        <f t="shared" si="289"/>
        <v>1</v>
      </c>
      <c r="M1694">
        <f t="shared" si="290"/>
        <v>1</v>
      </c>
      <c r="N1694">
        <f t="shared" si="291"/>
        <v>5</v>
      </c>
      <c r="O1694">
        <f t="shared" si="292"/>
        <v>1</v>
      </c>
      <c r="P1694">
        <f t="shared" si="293"/>
        <v>8</v>
      </c>
      <c r="Q1694">
        <f t="shared" si="294"/>
        <v>4</v>
      </c>
      <c r="R1694">
        <f t="shared" si="295"/>
        <v>38</v>
      </c>
      <c r="S1694">
        <f t="shared" si="296"/>
        <v>0.6333333333333333</v>
      </c>
    </row>
    <row r="1695" spans="1:19" ht="16">
      <c r="A1695" s="3">
        <v>40048.73294652778</v>
      </c>
      <c r="B1695" t="s">
        <v>13390</v>
      </c>
      <c r="C1695" t="s">
        <v>3444</v>
      </c>
      <c r="D1695">
        <v>5</v>
      </c>
      <c r="E1695">
        <v>2</v>
      </c>
      <c r="F1695" t="s">
        <v>4752</v>
      </c>
      <c r="G1695" t="s">
        <v>100</v>
      </c>
      <c r="H1695" t="s">
        <v>41</v>
      </c>
      <c r="I1695">
        <f t="shared" si="286"/>
        <v>8</v>
      </c>
      <c r="J1695">
        <f t="shared" si="287"/>
        <v>4</v>
      </c>
      <c r="K1695" s="26">
        <f t="shared" si="288"/>
        <v>1</v>
      </c>
      <c r="L1695">
        <f t="shared" si="289"/>
        <v>5</v>
      </c>
      <c r="M1695">
        <f t="shared" si="290"/>
        <v>3</v>
      </c>
      <c r="N1695">
        <f t="shared" si="291"/>
        <v>9</v>
      </c>
      <c r="O1695">
        <f t="shared" si="292"/>
        <v>1</v>
      </c>
      <c r="P1695">
        <f t="shared" si="293"/>
        <v>1</v>
      </c>
      <c r="Q1695">
        <f t="shared" si="294"/>
        <v>4</v>
      </c>
      <c r="R1695">
        <f t="shared" si="295"/>
        <v>28</v>
      </c>
      <c r="S1695">
        <f t="shared" si="296"/>
        <v>0.46666666666666667</v>
      </c>
    </row>
    <row r="1696" spans="1:19" ht="16">
      <c r="A1696" s="3">
        <v>39976.48344398148</v>
      </c>
      <c r="B1696" t="s">
        <v>13390</v>
      </c>
      <c r="C1696" t="s">
        <v>3444</v>
      </c>
      <c r="D1696" t="s">
        <v>30</v>
      </c>
      <c r="E1696" t="s">
        <v>30</v>
      </c>
      <c r="F1696" t="s">
        <v>134</v>
      </c>
      <c r="G1696" t="s">
        <v>49</v>
      </c>
      <c r="H1696" t="s">
        <v>41</v>
      </c>
      <c r="I1696">
        <f t="shared" si="286"/>
        <v>6</v>
      </c>
      <c r="J1696">
        <f t="shared" si="287"/>
        <v>3</v>
      </c>
      <c r="K1696" s="26">
        <f t="shared" si="288"/>
        <v>1</v>
      </c>
      <c r="L1696">
        <f t="shared" si="289"/>
        <v>1</v>
      </c>
      <c r="M1696">
        <f t="shared" si="290"/>
        <v>1</v>
      </c>
      <c r="N1696">
        <f t="shared" si="291"/>
        <v>8</v>
      </c>
      <c r="O1696">
        <f t="shared" si="292"/>
        <v>4</v>
      </c>
      <c r="P1696">
        <f t="shared" si="293"/>
        <v>1</v>
      </c>
      <c r="Q1696">
        <f t="shared" si="294"/>
        <v>4</v>
      </c>
      <c r="R1696">
        <f t="shared" si="295"/>
        <v>23</v>
      </c>
      <c r="S1696">
        <f t="shared" si="296"/>
        <v>0.38333333333333336</v>
      </c>
    </row>
    <row r="1697" spans="1:19" ht="16">
      <c r="A1697" s="3">
        <v>39908.738379629627</v>
      </c>
      <c r="B1697" t="s">
        <v>26</v>
      </c>
      <c r="C1697" t="s">
        <v>246</v>
      </c>
      <c r="D1697" t="s">
        <v>30</v>
      </c>
      <c r="E1697" t="s">
        <v>30</v>
      </c>
      <c r="F1697" t="s">
        <v>165</v>
      </c>
      <c r="G1697" t="s">
        <v>34</v>
      </c>
      <c r="H1697" s="4" t="s">
        <v>41</v>
      </c>
      <c r="I1697">
        <f t="shared" si="286"/>
        <v>4</v>
      </c>
      <c r="J1697">
        <f t="shared" si="287"/>
        <v>5</v>
      </c>
      <c r="K1697" s="26">
        <f t="shared" si="288"/>
        <v>4</v>
      </c>
      <c r="L1697">
        <f t="shared" si="289"/>
        <v>1</v>
      </c>
      <c r="M1697">
        <f t="shared" si="290"/>
        <v>1</v>
      </c>
      <c r="N1697">
        <f t="shared" si="291"/>
        <v>6</v>
      </c>
      <c r="O1697">
        <f t="shared" si="292"/>
        <v>3</v>
      </c>
      <c r="P1697">
        <f t="shared" si="293"/>
        <v>4</v>
      </c>
      <c r="Q1697">
        <f t="shared" si="294"/>
        <v>4</v>
      </c>
      <c r="R1697">
        <f t="shared" si="295"/>
        <v>28</v>
      </c>
      <c r="S1697">
        <f t="shared" si="296"/>
        <v>0.46666666666666667</v>
      </c>
    </row>
    <row r="1698" spans="1:19" ht="16">
      <c r="A1698" s="3">
        <v>40018.170600196761</v>
      </c>
      <c r="B1698" t="s">
        <v>13390</v>
      </c>
      <c r="C1698" t="s">
        <v>3444</v>
      </c>
      <c r="D1698">
        <v>4</v>
      </c>
      <c r="E1698">
        <v>4</v>
      </c>
      <c r="F1698" t="s">
        <v>4744</v>
      </c>
      <c r="G1698" t="s">
        <v>410</v>
      </c>
      <c r="H1698" t="s">
        <v>5206</v>
      </c>
      <c r="I1698">
        <f t="shared" si="286"/>
        <v>7</v>
      </c>
      <c r="J1698">
        <f t="shared" si="287"/>
        <v>1</v>
      </c>
      <c r="K1698" s="26">
        <f t="shared" si="288"/>
        <v>1</v>
      </c>
      <c r="L1698">
        <f t="shared" si="289"/>
        <v>2</v>
      </c>
      <c r="M1698">
        <f t="shared" si="290"/>
        <v>2</v>
      </c>
      <c r="N1698">
        <f t="shared" si="291"/>
        <v>2</v>
      </c>
      <c r="O1698">
        <f t="shared" si="292"/>
        <v>1</v>
      </c>
      <c r="P1698">
        <f t="shared" si="293"/>
        <v>1</v>
      </c>
      <c r="Q1698">
        <f t="shared" si="294"/>
        <v>2</v>
      </c>
      <c r="R1698">
        <f t="shared" si="295"/>
        <v>12</v>
      </c>
      <c r="S1698">
        <f t="shared" si="296"/>
        <v>0.2</v>
      </c>
    </row>
    <row r="1699" spans="1:19" ht="16">
      <c r="A1699" s="3">
        <v>40022.930668402776</v>
      </c>
      <c r="B1699" t="s">
        <v>13390</v>
      </c>
      <c r="C1699" t="s">
        <v>3444</v>
      </c>
      <c r="D1699">
        <v>5</v>
      </c>
      <c r="E1699">
        <v>3</v>
      </c>
      <c r="F1699" t="s">
        <v>134</v>
      </c>
      <c r="G1699" t="s">
        <v>34</v>
      </c>
      <c r="H1699" s="4" t="s">
        <v>41</v>
      </c>
      <c r="I1699">
        <f t="shared" si="286"/>
        <v>7</v>
      </c>
      <c r="J1699">
        <f t="shared" si="287"/>
        <v>1</v>
      </c>
      <c r="K1699" s="26">
        <f t="shared" si="288"/>
        <v>1</v>
      </c>
      <c r="L1699">
        <f t="shared" si="289"/>
        <v>5</v>
      </c>
      <c r="M1699">
        <f t="shared" si="290"/>
        <v>5</v>
      </c>
      <c r="N1699">
        <f t="shared" si="291"/>
        <v>8</v>
      </c>
      <c r="O1699">
        <f t="shared" si="292"/>
        <v>3</v>
      </c>
      <c r="P1699">
        <f t="shared" si="293"/>
        <v>1</v>
      </c>
      <c r="Q1699">
        <f t="shared" si="294"/>
        <v>4</v>
      </c>
      <c r="R1699">
        <f t="shared" si="295"/>
        <v>28</v>
      </c>
      <c r="S1699">
        <f t="shared" si="296"/>
        <v>0.46666666666666667</v>
      </c>
    </row>
    <row r="1700" spans="1:19" ht="16">
      <c r="A1700" s="3">
        <v>40004.546555821762</v>
      </c>
      <c r="B1700" t="s">
        <v>13390</v>
      </c>
      <c r="C1700" t="s">
        <v>3461</v>
      </c>
      <c r="D1700" t="s">
        <v>30</v>
      </c>
      <c r="E1700">
        <v>3</v>
      </c>
      <c r="F1700" t="s">
        <v>191</v>
      </c>
      <c r="G1700" t="s">
        <v>410</v>
      </c>
      <c r="H1700" t="s">
        <v>41</v>
      </c>
      <c r="I1700">
        <f t="shared" si="286"/>
        <v>7</v>
      </c>
      <c r="J1700">
        <f t="shared" si="287"/>
        <v>1</v>
      </c>
      <c r="K1700" s="26">
        <f t="shared" si="288"/>
        <v>11</v>
      </c>
      <c r="L1700">
        <f t="shared" si="289"/>
        <v>1</v>
      </c>
      <c r="M1700">
        <f t="shared" si="290"/>
        <v>5</v>
      </c>
      <c r="N1700">
        <f t="shared" si="291"/>
        <v>7</v>
      </c>
      <c r="O1700">
        <f t="shared" si="292"/>
        <v>1</v>
      </c>
      <c r="P1700">
        <f t="shared" si="293"/>
        <v>1</v>
      </c>
      <c r="Q1700">
        <f t="shared" si="294"/>
        <v>4</v>
      </c>
      <c r="R1700">
        <f t="shared" si="295"/>
        <v>31</v>
      </c>
      <c r="S1700">
        <f t="shared" si="296"/>
        <v>0.51666666666666672</v>
      </c>
    </row>
    <row r="1701" spans="1:19" ht="16">
      <c r="A1701" s="3">
        <v>40019.627438657408</v>
      </c>
      <c r="B1701" t="s">
        <v>13390</v>
      </c>
      <c r="C1701" t="s">
        <v>7054</v>
      </c>
      <c r="D1701">
        <v>5</v>
      </c>
      <c r="E1701">
        <v>5</v>
      </c>
      <c r="F1701" t="s">
        <v>4744</v>
      </c>
      <c r="G1701" t="s">
        <v>100</v>
      </c>
      <c r="H1701" t="s">
        <v>41</v>
      </c>
      <c r="I1701">
        <f t="shared" si="286"/>
        <v>7</v>
      </c>
      <c r="J1701">
        <f t="shared" si="287"/>
        <v>1</v>
      </c>
      <c r="K1701" s="26">
        <f t="shared" si="288"/>
        <v>8</v>
      </c>
      <c r="L1701">
        <f t="shared" si="289"/>
        <v>5</v>
      </c>
      <c r="M1701">
        <f t="shared" si="290"/>
        <v>6</v>
      </c>
      <c r="N1701">
        <f t="shared" si="291"/>
        <v>2</v>
      </c>
      <c r="O1701">
        <f t="shared" si="292"/>
        <v>1</v>
      </c>
      <c r="P1701">
        <f t="shared" si="293"/>
        <v>1</v>
      </c>
      <c r="Q1701">
        <f t="shared" si="294"/>
        <v>4</v>
      </c>
      <c r="R1701">
        <f t="shared" si="295"/>
        <v>28</v>
      </c>
      <c r="S1701">
        <f t="shared" si="296"/>
        <v>0.46666666666666667</v>
      </c>
    </row>
    <row r="1702" spans="1:19" ht="16">
      <c r="A1702" s="3">
        <v>39992.455384687499</v>
      </c>
      <c r="B1702" t="s">
        <v>13390</v>
      </c>
      <c r="C1702" t="s">
        <v>7054</v>
      </c>
      <c r="D1702" t="s">
        <v>30</v>
      </c>
      <c r="E1702">
        <v>3</v>
      </c>
      <c r="F1702" t="s">
        <v>134</v>
      </c>
      <c r="G1702" t="s">
        <v>410</v>
      </c>
      <c r="H1702" t="s">
        <v>41</v>
      </c>
      <c r="I1702">
        <f t="shared" si="286"/>
        <v>6</v>
      </c>
      <c r="J1702">
        <f t="shared" si="287"/>
        <v>3</v>
      </c>
      <c r="K1702" s="26">
        <f t="shared" si="288"/>
        <v>8</v>
      </c>
      <c r="L1702">
        <f t="shared" si="289"/>
        <v>1</v>
      </c>
      <c r="M1702">
        <f t="shared" si="290"/>
        <v>5</v>
      </c>
      <c r="N1702">
        <f t="shared" si="291"/>
        <v>8</v>
      </c>
      <c r="O1702">
        <f t="shared" si="292"/>
        <v>1</v>
      </c>
      <c r="P1702">
        <f t="shared" si="293"/>
        <v>1</v>
      </c>
      <c r="Q1702">
        <f t="shared" si="294"/>
        <v>4</v>
      </c>
      <c r="R1702">
        <f t="shared" si="295"/>
        <v>31</v>
      </c>
      <c r="S1702">
        <f t="shared" si="296"/>
        <v>0.51666666666666672</v>
      </c>
    </row>
    <row r="1703" spans="1:19" ht="16">
      <c r="A1703" s="3">
        <v>39930.942130821757</v>
      </c>
      <c r="B1703" t="s">
        <v>13390</v>
      </c>
      <c r="C1703" t="s">
        <v>142</v>
      </c>
      <c r="D1703" t="s">
        <v>30</v>
      </c>
      <c r="E1703" t="s">
        <v>30</v>
      </c>
      <c r="F1703" t="s">
        <v>165</v>
      </c>
      <c r="G1703" t="s">
        <v>34</v>
      </c>
      <c r="H1703" s="4" t="s">
        <v>41</v>
      </c>
      <c r="I1703">
        <f t="shared" si="286"/>
        <v>4</v>
      </c>
      <c r="J1703">
        <f t="shared" si="287"/>
        <v>5</v>
      </c>
      <c r="K1703" s="26">
        <f t="shared" si="288"/>
        <v>12</v>
      </c>
      <c r="L1703">
        <f t="shared" si="289"/>
        <v>1</v>
      </c>
      <c r="M1703">
        <f t="shared" si="290"/>
        <v>1</v>
      </c>
      <c r="N1703">
        <f t="shared" si="291"/>
        <v>6</v>
      </c>
      <c r="O1703">
        <f t="shared" si="292"/>
        <v>3</v>
      </c>
      <c r="P1703">
        <f t="shared" si="293"/>
        <v>1</v>
      </c>
      <c r="Q1703">
        <f t="shared" si="294"/>
        <v>4</v>
      </c>
      <c r="R1703">
        <f t="shared" si="295"/>
        <v>33</v>
      </c>
      <c r="S1703">
        <f t="shared" si="296"/>
        <v>0.55000000000000004</v>
      </c>
    </row>
    <row r="1704" spans="1:19" ht="16">
      <c r="A1704" s="3">
        <v>39949.37808746528</v>
      </c>
      <c r="B1704" t="s">
        <v>13390</v>
      </c>
      <c r="C1704" t="s">
        <v>3444</v>
      </c>
      <c r="D1704" t="s">
        <v>30</v>
      </c>
      <c r="E1704" t="s">
        <v>30</v>
      </c>
      <c r="F1704" t="s">
        <v>48</v>
      </c>
      <c r="G1704" t="s">
        <v>34</v>
      </c>
      <c r="H1704" s="4" t="s">
        <v>41</v>
      </c>
      <c r="I1704">
        <f t="shared" si="286"/>
        <v>5</v>
      </c>
      <c r="J1704">
        <f t="shared" si="287"/>
        <v>2</v>
      </c>
      <c r="K1704" s="26">
        <f t="shared" si="288"/>
        <v>1</v>
      </c>
      <c r="L1704">
        <f t="shared" si="289"/>
        <v>1</v>
      </c>
      <c r="M1704">
        <f t="shared" si="290"/>
        <v>1</v>
      </c>
      <c r="N1704">
        <f t="shared" si="291"/>
        <v>3</v>
      </c>
      <c r="O1704">
        <f t="shared" si="292"/>
        <v>3</v>
      </c>
      <c r="P1704">
        <f t="shared" si="293"/>
        <v>1</v>
      </c>
      <c r="Q1704">
        <f t="shared" si="294"/>
        <v>4</v>
      </c>
      <c r="R1704">
        <f t="shared" si="295"/>
        <v>16</v>
      </c>
      <c r="S1704">
        <f t="shared" si="296"/>
        <v>0.26666666666666666</v>
      </c>
    </row>
    <row r="1705" spans="1:19" ht="16">
      <c r="A1705" s="3">
        <v>39954.273867627315</v>
      </c>
      <c r="B1705" t="s">
        <v>13390</v>
      </c>
      <c r="C1705" t="s">
        <v>3461</v>
      </c>
      <c r="D1705" t="s">
        <v>30</v>
      </c>
      <c r="E1705" t="s">
        <v>30</v>
      </c>
      <c r="F1705" t="s">
        <v>48</v>
      </c>
      <c r="G1705" t="s">
        <v>34</v>
      </c>
      <c r="H1705" s="4" t="s">
        <v>41</v>
      </c>
      <c r="I1705">
        <f t="shared" si="286"/>
        <v>5</v>
      </c>
      <c r="J1705">
        <f t="shared" si="287"/>
        <v>2</v>
      </c>
      <c r="K1705" s="26">
        <f t="shared" si="288"/>
        <v>11</v>
      </c>
      <c r="L1705">
        <f t="shared" si="289"/>
        <v>1</v>
      </c>
      <c r="M1705">
        <f t="shared" si="290"/>
        <v>1</v>
      </c>
      <c r="N1705">
        <f t="shared" si="291"/>
        <v>3</v>
      </c>
      <c r="O1705">
        <f t="shared" si="292"/>
        <v>3</v>
      </c>
      <c r="P1705">
        <f t="shared" si="293"/>
        <v>1</v>
      </c>
      <c r="Q1705">
        <f t="shared" si="294"/>
        <v>4</v>
      </c>
      <c r="R1705">
        <f t="shared" si="295"/>
        <v>26</v>
      </c>
      <c r="S1705">
        <f t="shared" si="296"/>
        <v>0.43333333333333335</v>
      </c>
    </row>
    <row r="1706" spans="1:19" ht="16">
      <c r="A1706" s="3">
        <v>39976.871053240742</v>
      </c>
      <c r="B1706" t="s">
        <v>26</v>
      </c>
      <c r="C1706" t="s">
        <v>3457</v>
      </c>
      <c r="D1706" t="s">
        <v>30</v>
      </c>
      <c r="E1706" t="s">
        <v>30</v>
      </c>
      <c r="F1706" t="s">
        <v>191</v>
      </c>
      <c r="G1706" t="s">
        <v>100</v>
      </c>
      <c r="H1706" t="s">
        <v>41</v>
      </c>
      <c r="I1706">
        <f t="shared" si="286"/>
        <v>6</v>
      </c>
      <c r="J1706">
        <f t="shared" si="287"/>
        <v>3</v>
      </c>
      <c r="K1706" s="26">
        <f t="shared" si="288"/>
        <v>9</v>
      </c>
      <c r="L1706">
        <f t="shared" si="289"/>
        <v>1</v>
      </c>
      <c r="M1706">
        <f t="shared" si="290"/>
        <v>1</v>
      </c>
      <c r="N1706">
        <f t="shared" si="291"/>
        <v>7</v>
      </c>
      <c r="O1706">
        <f t="shared" si="292"/>
        <v>1</v>
      </c>
      <c r="P1706">
        <f t="shared" si="293"/>
        <v>4</v>
      </c>
      <c r="Q1706">
        <f t="shared" si="294"/>
        <v>4</v>
      </c>
      <c r="R1706">
        <f t="shared" si="295"/>
        <v>30</v>
      </c>
      <c r="S1706">
        <f t="shared" si="296"/>
        <v>0.5</v>
      </c>
    </row>
    <row r="1707" spans="1:19" ht="16">
      <c r="A1707" s="3">
        <v>39983.053287037037</v>
      </c>
      <c r="B1707" t="s">
        <v>26</v>
      </c>
      <c r="C1707" t="s">
        <v>3457</v>
      </c>
      <c r="D1707" t="s">
        <v>30</v>
      </c>
      <c r="E1707" t="s">
        <v>30</v>
      </c>
      <c r="F1707" t="s">
        <v>191</v>
      </c>
      <c r="G1707" t="s">
        <v>100</v>
      </c>
      <c r="H1707" t="s">
        <v>41</v>
      </c>
      <c r="I1707">
        <f t="shared" si="286"/>
        <v>6</v>
      </c>
      <c r="J1707">
        <f t="shared" si="287"/>
        <v>3</v>
      </c>
      <c r="K1707" s="26">
        <f t="shared" si="288"/>
        <v>9</v>
      </c>
      <c r="L1707">
        <f t="shared" si="289"/>
        <v>1</v>
      </c>
      <c r="M1707">
        <f t="shared" si="290"/>
        <v>1</v>
      </c>
      <c r="N1707">
        <f t="shared" si="291"/>
        <v>7</v>
      </c>
      <c r="O1707">
        <f t="shared" si="292"/>
        <v>1</v>
      </c>
      <c r="P1707">
        <f t="shared" si="293"/>
        <v>4</v>
      </c>
      <c r="Q1707">
        <f t="shared" si="294"/>
        <v>4</v>
      </c>
      <c r="R1707">
        <f t="shared" si="295"/>
        <v>30</v>
      </c>
      <c r="S1707">
        <f t="shared" si="296"/>
        <v>0.5</v>
      </c>
    </row>
    <row r="1708" spans="1:19" ht="16">
      <c r="A1708" s="3">
        <v>39914.48119140046</v>
      </c>
      <c r="B1708" t="s">
        <v>13390</v>
      </c>
      <c r="C1708" t="s">
        <v>27</v>
      </c>
      <c r="D1708" t="s">
        <v>30</v>
      </c>
      <c r="E1708" t="s">
        <v>30</v>
      </c>
      <c r="F1708" t="s">
        <v>99</v>
      </c>
      <c r="G1708" t="s">
        <v>410</v>
      </c>
      <c r="H1708" t="s">
        <v>41</v>
      </c>
      <c r="I1708">
        <f t="shared" si="286"/>
        <v>4</v>
      </c>
      <c r="J1708">
        <f t="shared" si="287"/>
        <v>5</v>
      </c>
      <c r="K1708" s="26">
        <f t="shared" si="288"/>
        <v>2</v>
      </c>
      <c r="L1708">
        <f t="shared" si="289"/>
        <v>1</v>
      </c>
      <c r="M1708">
        <f t="shared" si="290"/>
        <v>1</v>
      </c>
      <c r="N1708">
        <f t="shared" si="291"/>
        <v>10</v>
      </c>
      <c r="O1708">
        <f t="shared" si="292"/>
        <v>1</v>
      </c>
      <c r="P1708">
        <f t="shared" si="293"/>
        <v>1</v>
      </c>
      <c r="Q1708">
        <f t="shared" si="294"/>
        <v>4</v>
      </c>
      <c r="R1708">
        <f t="shared" si="295"/>
        <v>25</v>
      </c>
      <c r="S1708">
        <f t="shared" si="296"/>
        <v>0.41666666666666669</v>
      </c>
    </row>
    <row r="1709" spans="1:19" ht="16">
      <c r="A1709" s="3">
        <v>40015.739522453703</v>
      </c>
      <c r="B1709" t="s">
        <v>13390</v>
      </c>
      <c r="C1709" t="s">
        <v>3461</v>
      </c>
      <c r="D1709">
        <v>5</v>
      </c>
      <c r="E1709">
        <v>3</v>
      </c>
      <c r="F1709" t="s">
        <v>4752</v>
      </c>
      <c r="G1709" t="s">
        <v>100</v>
      </c>
      <c r="H1709" t="s">
        <v>41</v>
      </c>
      <c r="I1709">
        <f t="shared" si="286"/>
        <v>7</v>
      </c>
      <c r="J1709">
        <f t="shared" si="287"/>
        <v>1</v>
      </c>
      <c r="K1709" s="26">
        <f t="shared" si="288"/>
        <v>11</v>
      </c>
      <c r="L1709">
        <f t="shared" si="289"/>
        <v>5</v>
      </c>
      <c r="M1709">
        <f t="shared" si="290"/>
        <v>5</v>
      </c>
      <c r="N1709">
        <f t="shared" si="291"/>
        <v>9</v>
      </c>
      <c r="O1709">
        <f t="shared" si="292"/>
        <v>1</v>
      </c>
      <c r="P1709">
        <f t="shared" si="293"/>
        <v>1</v>
      </c>
      <c r="Q1709">
        <f t="shared" si="294"/>
        <v>4</v>
      </c>
      <c r="R1709">
        <f t="shared" si="295"/>
        <v>37</v>
      </c>
      <c r="S1709">
        <f t="shared" si="296"/>
        <v>0.6166666666666667</v>
      </c>
    </row>
    <row r="1710" spans="1:19" ht="16">
      <c r="A1710" s="3">
        <v>39924.35728434028</v>
      </c>
      <c r="B1710" t="s">
        <v>13390</v>
      </c>
      <c r="C1710" t="s">
        <v>27</v>
      </c>
      <c r="D1710" t="s">
        <v>30</v>
      </c>
      <c r="E1710" t="s">
        <v>30</v>
      </c>
      <c r="F1710" t="s">
        <v>134</v>
      </c>
      <c r="G1710" t="s">
        <v>100</v>
      </c>
      <c r="H1710" t="s">
        <v>41</v>
      </c>
      <c r="I1710">
        <f t="shared" si="286"/>
        <v>4</v>
      </c>
      <c r="J1710">
        <f t="shared" si="287"/>
        <v>5</v>
      </c>
      <c r="K1710" s="26">
        <f t="shared" si="288"/>
        <v>2</v>
      </c>
      <c r="L1710">
        <f t="shared" si="289"/>
        <v>1</v>
      </c>
      <c r="M1710">
        <f t="shared" si="290"/>
        <v>1</v>
      </c>
      <c r="N1710">
        <f t="shared" si="291"/>
        <v>8</v>
      </c>
      <c r="O1710">
        <f t="shared" si="292"/>
        <v>1</v>
      </c>
      <c r="P1710">
        <f t="shared" si="293"/>
        <v>1</v>
      </c>
      <c r="Q1710">
        <f t="shared" si="294"/>
        <v>4</v>
      </c>
      <c r="R1710">
        <f t="shared" si="295"/>
        <v>23</v>
      </c>
      <c r="S1710">
        <f t="shared" si="296"/>
        <v>0.38333333333333336</v>
      </c>
    </row>
    <row r="1711" spans="1:19" ht="16">
      <c r="A1711" s="3">
        <v>39953.713802314815</v>
      </c>
      <c r="B1711" t="s">
        <v>13390</v>
      </c>
      <c r="C1711" t="s">
        <v>3457</v>
      </c>
      <c r="D1711" t="s">
        <v>30</v>
      </c>
      <c r="E1711" t="s">
        <v>30</v>
      </c>
      <c r="F1711" t="s">
        <v>33</v>
      </c>
      <c r="G1711" t="s">
        <v>410</v>
      </c>
      <c r="H1711" t="s">
        <v>41</v>
      </c>
      <c r="I1711">
        <f t="shared" si="286"/>
        <v>5</v>
      </c>
      <c r="J1711">
        <f t="shared" si="287"/>
        <v>2</v>
      </c>
      <c r="K1711" s="26">
        <f t="shared" si="288"/>
        <v>9</v>
      </c>
      <c r="L1711">
        <f t="shared" si="289"/>
        <v>1</v>
      </c>
      <c r="M1711">
        <f t="shared" si="290"/>
        <v>1</v>
      </c>
      <c r="N1711">
        <f t="shared" si="291"/>
        <v>1</v>
      </c>
      <c r="O1711">
        <f t="shared" si="292"/>
        <v>1</v>
      </c>
      <c r="P1711">
        <f t="shared" si="293"/>
        <v>1</v>
      </c>
      <c r="Q1711">
        <f t="shared" si="294"/>
        <v>4</v>
      </c>
      <c r="R1711">
        <f t="shared" si="295"/>
        <v>20</v>
      </c>
      <c r="S1711">
        <f t="shared" si="296"/>
        <v>0.33333333333333331</v>
      </c>
    </row>
    <row r="1712" spans="1:19" ht="16">
      <c r="A1712" s="3">
        <v>40020.351686539354</v>
      </c>
      <c r="B1712" t="s">
        <v>13390</v>
      </c>
      <c r="C1712" t="s">
        <v>3461</v>
      </c>
      <c r="D1712">
        <v>5</v>
      </c>
      <c r="E1712">
        <v>3</v>
      </c>
      <c r="F1712" t="s">
        <v>88</v>
      </c>
      <c r="G1712" t="s">
        <v>100</v>
      </c>
      <c r="H1712" t="s">
        <v>41</v>
      </c>
      <c r="I1712">
        <f t="shared" si="286"/>
        <v>7</v>
      </c>
      <c r="J1712">
        <f t="shared" si="287"/>
        <v>1</v>
      </c>
      <c r="K1712" s="26">
        <f t="shared" si="288"/>
        <v>11</v>
      </c>
      <c r="L1712">
        <f t="shared" si="289"/>
        <v>5</v>
      </c>
      <c r="M1712">
        <f t="shared" si="290"/>
        <v>5</v>
      </c>
      <c r="N1712">
        <f t="shared" si="291"/>
        <v>4</v>
      </c>
      <c r="O1712">
        <f t="shared" si="292"/>
        <v>1</v>
      </c>
      <c r="P1712">
        <f t="shared" si="293"/>
        <v>1</v>
      </c>
      <c r="Q1712">
        <f t="shared" si="294"/>
        <v>4</v>
      </c>
      <c r="R1712">
        <f t="shared" si="295"/>
        <v>32</v>
      </c>
      <c r="S1712">
        <f t="shared" si="296"/>
        <v>0.53333333333333333</v>
      </c>
    </row>
    <row r="1713" spans="1:19" ht="16">
      <c r="A1713" s="3">
        <v>39948.582194479168</v>
      </c>
      <c r="B1713" t="s">
        <v>13390</v>
      </c>
      <c r="C1713" t="s">
        <v>3461</v>
      </c>
      <c r="D1713" t="s">
        <v>30</v>
      </c>
      <c r="E1713" t="s">
        <v>30</v>
      </c>
      <c r="F1713" t="s">
        <v>33</v>
      </c>
      <c r="G1713" t="s">
        <v>49</v>
      </c>
      <c r="H1713" t="s">
        <v>41</v>
      </c>
      <c r="I1713">
        <f t="shared" si="286"/>
        <v>5</v>
      </c>
      <c r="J1713">
        <f t="shared" si="287"/>
        <v>2</v>
      </c>
      <c r="K1713" s="26">
        <f t="shared" si="288"/>
        <v>11</v>
      </c>
      <c r="L1713">
        <f t="shared" si="289"/>
        <v>1</v>
      </c>
      <c r="M1713">
        <f t="shared" si="290"/>
        <v>1</v>
      </c>
      <c r="N1713">
        <f t="shared" si="291"/>
        <v>1</v>
      </c>
      <c r="O1713">
        <f t="shared" si="292"/>
        <v>4</v>
      </c>
      <c r="P1713">
        <f t="shared" si="293"/>
        <v>1</v>
      </c>
      <c r="Q1713">
        <f t="shared" si="294"/>
        <v>4</v>
      </c>
      <c r="R1713">
        <f t="shared" si="295"/>
        <v>25</v>
      </c>
      <c r="S1713">
        <f t="shared" si="296"/>
        <v>0.41666666666666669</v>
      </c>
    </row>
    <row r="1714" spans="1:19" ht="16">
      <c r="A1714" s="3">
        <v>39974.374884259261</v>
      </c>
      <c r="B1714" t="s">
        <v>5089</v>
      </c>
      <c r="C1714" t="s">
        <v>3461</v>
      </c>
      <c r="D1714" t="s">
        <v>30</v>
      </c>
      <c r="E1714" t="s">
        <v>30</v>
      </c>
      <c r="F1714" t="s">
        <v>88</v>
      </c>
      <c r="G1714" t="s">
        <v>34</v>
      </c>
      <c r="H1714" s="4" t="s">
        <v>41</v>
      </c>
      <c r="I1714">
        <f t="shared" si="286"/>
        <v>6</v>
      </c>
      <c r="J1714">
        <f t="shared" si="287"/>
        <v>3</v>
      </c>
      <c r="K1714" s="26">
        <f t="shared" si="288"/>
        <v>11</v>
      </c>
      <c r="L1714">
        <f t="shared" si="289"/>
        <v>1</v>
      </c>
      <c r="M1714">
        <f t="shared" si="290"/>
        <v>1</v>
      </c>
      <c r="N1714">
        <f t="shared" si="291"/>
        <v>4</v>
      </c>
      <c r="O1714">
        <f t="shared" si="292"/>
        <v>3</v>
      </c>
      <c r="P1714">
        <f t="shared" si="293"/>
        <v>2</v>
      </c>
      <c r="Q1714">
        <f t="shared" si="294"/>
        <v>4</v>
      </c>
      <c r="R1714">
        <f t="shared" si="295"/>
        <v>29</v>
      </c>
      <c r="S1714">
        <f t="shared" si="296"/>
        <v>0.48333333333333334</v>
      </c>
    </row>
    <row r="1715" spans="1:19" ht="16">
      <c r="A1715" s="3">
        <v>39920.322272534722</v>
      </c>
      <c r="B1715" t="s">
        <v>13390</v>
      </c>
      <c r="C1715" t="s">
        <v>46</v>
      </c>
      <c r="D1715" t="s">
        <v>30</v>
      </c>
      <c r="E1715" t="s">
        <v>30</v>
      </c>
      <c r="F1715" t="s">
        <v>48</v>
      </c>
      <c r="G1715" t="s">
        <v>100</v>
      </c>
      <c r="H1715" t="s">
        <v>41</v>
      </c>
      <c r="I1715">
        <f t="shared" si="286"/>
        <v>4</v>
      </c>
      <c r="J1715">
        <f t="shared" si="287"/>
        <v>5</v>
      </c>
      <c r="K1715" s="26">
        <f t="shared" si="288"/>
        <v>1</v>
      </c>
      <c r="L1715">
        <f t="shared" si="289"/>
        <v>1</v>
      </c>
      <c r="M1715">
        <f t="shared" si="290"/>
        <v>1</v>
      </c>
      <c r="N1715">
        <f t="shared" si="291"/>
        <v>3</v>
      </c>
      <c r="O1715">
        <f t="shared" si="292"/>
        <v>1</v>
      </c>
      <c r="P1715">
        <f t="shared" si="293"/>
        <v>1</v>
      </c>
      <c r="Q1715">
        <f t="shared" si="294"/>
        <v>4</v>
      </c>
      <c r="R1715">
        <f t="shared" si="295"/>
        <v>17</v>
      </c>
      <c r="S1715">
        <f t="shared" si="296"/>
        <v>0.28333333333333333</v>
      </c>
    </row>
    <row r="1716" spans="1:19" ht="16">
      <c r="A1716" s="3">
        <v>40007.763159722221</v>
      </c>
      <c r="B1716" t="s">
        <v>26</v>
      </c>
      <c r="C1716" t="s">
        <v>3461</v>
      </c>
      <c r="D1716" t="s">
        <v>30</v>
      </c>
      <c r="E1716" t="s">
        <v>30</v>
      </c>
      <c r="F1716" t="s">
        <v>134</v>
      </c>
      <c r="G1716" t="s">
        <v>100</v>
      </c>
      <c r="H1716" t="s">
        <v>41</v>
      </c>
      <c r="I1716">
        <f t="shared" si="286"/>
        <v>7</v>
      </c>
      <c r="J1716">
        <f t="shared" si="287"/>
        <v>1</v>
      </c>
      <c r="K1716" s="26">
        <f t="shared" si="288"/>
        <v>11</v>
      </c>
      <c r="L1716">
        <f t="shared" si="289"/>
        <v>1</v>
      </c>
      <c r="M1716">
        <f t="shared" si="290"/>
        <v>1</v>
      </c>
      <c r="N1716">
        <f t="shared" si="291"/>
        <v>8</v>
      </c>
      <c r="O1716">
        <f t="shared" si="292"/>
        <v>1</v>
      </c>
      <c r="P1716">
        <f t="shared" si="293"/>
        <v>4</v>
      </c>
      <c r="Q1716">
        <f t="shared" si="294"/>
        <v>4</v>
      </c>
      <c r="R1716">
        <f t="shared" si="295"/>
        <v>31</v>
      </c>
      <c r="S1716">
        <f t="shared" si="296"/>
        <v>0.51666666666666672</v>
      </c>
    </row>
    <row r="1717" spans="1:19" ht="16">
      <c r="A1717" s="3">
        <v>39965.806794942131</v>
      </c>
      <c r="B1717" t="s">
        <v>13390</v>
      </c>
      <c r="C1717" t="s">
        <v>3461</v>
      </c>
      <c r="D1717" t="s">
        <v>30</v>
      </c>
      <c r="E1717" t="s">
        <v>30</v>
      </c>
      <c r="F1717" t="s">
        <v>4752</v>
      </c>
      <c r="G1717" t="s">
        <v>100</v>
      </c>
      <c r="H1717" t="s">
        <v>41</v>
      </c>
      <c r="I1717">
        <f t="shared" si="286"/>
        <v>6</v>
      </c>
      <c r="J1717">
        <f t="shared" si="287"/>
        <v>3</v>
      </c>
      <c r="K1717" s="26">
        <f t="shared" si="288"/>
        <v>11</v>
      </c>
      <c r="L1717">
        <f t="shared" si="289"/>
        <v>1</v>
      </c>
      <c r="M1717">
        <f t="shared" si="290"/>
        <v>1</v>
      </c>
      <c r="N1717">
        <f t="shared" si="291"/>
        <v>9</v>
      </c>
      <c r="O1717">
        <f t="shared" si="292"/>
        <v>1</v>
      </c>
      <c r="P1717">
        <f t="shared" si="293"/>
        <v>1</v>
      </c>
      <c r="Q1717">
        <f t="shared" si="294"/>
        <v>4</v>
      </c>
      <c r="R1717">
        <f t="shared" si="295"/>
        <v>31</v>
      </c>
      <c r="S1717">
        <f t="shared" si="296"/>
        <v>0.51666666666666672</v>
      </c>
    </row>
    <row r="1718" spans="1:19" ht="16">
      <c r="A1718" s="3">
        <v>39954.428730127314</v>
      </c>
      <c r="B1718" t="s">
        <v>13390</v>
      </c>
      <c r="C1718" t="s">
        <v>3457</v>
      </c>
      <c r="D1718" t="s">
        <v>30</v>
      </c>
      <c r="E1718" t="s">
        <v>30</v>
      </c>
      <c r="F1718" t="s">
        <v>191</v>
      </c>
      <c r="G1718" t="s">
        <v>100</v>
      </c>
      <c r="H1718" t="s">
        <v>41</v>
      </c>
      <c r="I1718">
        <f t="shared" si="286"/>
        <v>5</v>
      </c>
      <c r="J1718">
        <f t="shared" si="287"/>
        <v>2</v>
      </c>
      <c r="K1718" s="26">
        <f t="shared" si="288"/>
        <v>9</v>
      </c>
      <c r="L1718">
        <f t="shared" si="289"/>
        <v>1</v>
      </c>
      <c r="M1718">
        <f t="shared" si="290"/>
        <v>1</v>
      </c>
      <c r="N1718">
        <f t="shared" si="291"/>
        <v>7</v>
      </c>
      <c r="O1718">
        <f t="shared" si="292"/>
        <v>1</v>
      </c>
      <c r="P1718">
        <f t="shared" si="293"/>
        <v>1</v>
      </c>
      <c r="Q1718">
        <f t="shared" si="294"/>
        <v>4</v>
      </c>
      <c r="R1718">
        <f t="shared" si="295"/>
        <v>26</v>
      </c>
      <c r="S1718">
        <f t="shared" si="296"/>
        <v>0.43333333333333335</v>
      </c>
    </row>
    <row r="1719" spans="1:19" ht="16">
      <c r="A1719" s="3">
        <v>39992.500521724534</v>
      </c>
      <c r="B1719" t="s">
        <v>13390</v>
      </c>
      <c r="C1719" t="s">
        <v>3444</v>
      </c>
      <c r="D1719" t="s">
        <v>30</v>
      </c>
      <c r="E1719">
        <v>4</v>
      </c>
      <c r="F1719" t="s">
        <v>88</v>
      </c>
      <c r="G1719" t="s">
        <v>100</v>
      </c>
      <c r="H1719" t="s">
        <v>41</v>
      </c>
      <c r="I1719">
        <f t="shared" si="286"/>
        <v>6</v>
      </c>
      <c r="J1719">
        <f t="shared" si="287"/>
        <v>3</v>
      </c>
      <c r="K1719" s="26">
        <f t="shared" si="288"/>
        <v>1</v>
      </c>
      <c r="L1719">
        <f t="shared" si="289"/>
        <v>1</v>
      </c>
      <c r="M1719">
        <f t="shared" si="290"/>
        <v>2</v>
      </c>
      <c r="N1719">
        <f t="shared" si="291"/>
        <v>4</v>
      </c>
      <c r="O1719">
        <f t="shared" si="292"/>
        <v>1</v>
      </c>
      <c r="P1719">
        <f t="shared" si="293"/>
        <v>1</v>
      </c>
      <c r="Q1719">
        <f t="shared" si="294"/>
        <v>4</v>
      </c>
      <c r="R1719">
        <f t="shared" si="295"/>
        <v>17</v>
      </c>
      <c r="S1719">
        <f t="shared" si="296"/>
        <v>0.28333333333333333</v>
      </c>
    </row>
    <row r="1720" spans="1:19" ht="16">
      <c r="A1720" s="3">
        <v>39996.308356481481</v>
      </c>
      <c r="B1720" t="s">
        <v>26</v>
      </c>
      <c r="C1720" t="s">
        <v>3461</v>
      </c>
      <c r="D1720" t="s">
        <v>30</v>
      </c>
      <c r="E1720">
        <v>5</v>
      </c>
      <c r="F1720" t="s">
        <v>165</v>
      </c>
      <c r="G1720" t="s">
        <v>410</v>
      </c>
      <c r="H1720" t="s">
        <v>41</v>
      </c>
      <c r="I1720">
        <f t="shared" si="286"/>
        <v>7</v>
      </c>
      <c r="J1720">
        <f t="shared" si="287"/>
        <v>1</v>
      </c>
      <c r="K1720" s="26">
        <f t="shared" si="288"/>
        <v>11</v>
      </c>
      <c r="L1720">
        <f t="shared" si="289"/>
        <v>1</v>
      </c>
      <c r="M1720">
        <f t="shared" si="290"/>
        <v>6</v>
      </c>
      <c r="N1720">
        <f t="shared" si="291"/>
        <v>6</v>
      </c>
      <c r="O1720">
        <f t="shared" si="292"/>
        <v>1</v>
      </c>
      <c r="P1720">
        <f t="shared" si="293"/>
        <v>4</v>
      </c>
      <c r="Q1720">
        <f t="shared" si="294"/>
        <v>4</v>
      </c>
      <c r="R1720">
        <f t="shared" si="295"/>
        <v>34</v>
      </c>
      <c r="S1720">
        <f t="shared" si="296"/>
        <v>0.56666666666666665</v>
      </c>
    </row>
    <row r="1721" spans="1:19" ht="16">
      <c r="A1721" s="3">
        <v>39982.308888888889</v>
      </c>
      <c r="B1721" t="s">
        <v>26</v>
      </c>
      <c r="C1721" t="s">
        <v>3457</v>
      </c>
      <c r="D1721" t="s">
        <v>30</v>
      </c>
      <c r="E1721" t="s">
        <v>30</v>
      </c>
      <c r="F1721" t="s">
        <v>4752</v>
      </c>
      <c r="G1721" t="s">
        <v>34</v>
      </c>
      <c r="H1721" s="4" t="s">
        <v>41</v>
      </c>
      <c r="I1721">
        <f t="shared" si="286"/>
        <v>6</v>
      </c>
      <c r="J1721">
        <f t="shared" si="287"/>
        <v>3</v>
      </c>
      <c r="K1721" s="26">
        <f t="shared" si="288"/>
        <v>9</v>
      </c>
      <c r="L1721">
        <f t="shared" si="289"/>
        <v>1</v>
      </c>
      <c r="M1721">
        <f t="shared" si="290"/>
        <v>1</v>
      </c>
      <c r="N1721">
        <f t="shared" si="291"/>
        <v>9</v>
      </c>
      <c r="O1721">
        <f t="shared" si="292"/>
        <v>3</v>
      </c>
      <c r="P1721">
        <f t="shared" si="293"/>
        <v>4</v>
      </c>
      <c r="Q1721">
        <f t="shared" si="294"/>
        <v>4</v>
      </c>
      <c r="R1721">
        <f t="shared" si="295"/>
        <v>34</v>
      </c>
      <c r="S1721">
        <f t="shared" si="296"/>
        <v>0.56666666666666665</v>
      </c>
    </row>
    <row r="1722" spans="1:19" ht="16">
      <c r="A1722" s="3">
        <v>40016.8686087963</v>
      </c>
      <c r="B1722" t="s">
        <v>13390</v>
      </c>
      <c r="C1722" t="s">
        <v>3461</v>
      </c>
      <c r="D1722">
        <v>5</v>
      </c>
      <c r="E1722">
        <v>5</v>
      </c>
      <c r="F1722" t="s">
        <v>191</v>
      </c>
      <c r="G1722" t="s">
        <v>34</v>
      </c>
      <c r="H1722" s="4" t="s">
        <v>41</v>
      </c>
      <c r="I1722">
        <f t="shared" si="286"/>
        <v>7</v>
      </c>
      <c r="J1722">
        <f t="shared" si="287"/>
        <v>1</v>
      </c>
      <c r="K1722" s="26">
        <f t="shared" si="288"/>
        <v>11</v>
      </c>
      <c r="L1722">
        <f t="shared" si="289"/>
        <v>5</v>
      </c>
      <c r="M1722">
        <f t="shared" si="290"/>
        <v>6</v>
      </c>
      <c r="N1722">
        <f t="shared" si="291"/>
        <v>7</v>
      </c>
      <c r="O1722">
        <f t="shared" si="292"/>
        <v>3</v>
      </c>
      <c r="P1722">
        <f t="shared" si="293"/>
        <v>1</v>
      </c>
      <c r="Q1722">
        <f t="shared" si="294"/>
        <v>4</v>
      </c>
      <c r="R1722">
        <f t="shared" si="295"/>
        <v>38</v>
      </c>
      <c r="S1722">
        <f t="shared" si="296"/>
        <v>0.6333333333333333</v>
      </c>
    </row>
    <row r="1723" spans="1:19" ht="16">
      <c r="A1723" s="3">
        <v>40015.734661111113</v>
      </c>
      <c r="B1723" t="s">
        <v>13390</v>
      </c>
      <c r="C1723" t="s">
        <v>3461</v>
      </c>
      <c r="D1723">
        <v>5</v>
      </c>
      <c r="E1723">
        <v>5</v>
      </c>
      <c r="F1723" t="s">
        <v>191</v>
      </c>
      <c r="G1723" t="s">
        <v>100</v>
      </c>
      <c r="H1723" s="4" t="s">
        <v>41</v>
      </c>
      <c r="I1723">
        <f t="shared" si="286"/>
        <v>7</v>
      </c>
      <c r="J1723">
        <f t="shared" si="287"/>
        <v>1</v>
      </c>
      <c r="K1723" s="26">
        <f t="shared" si="288"/>
        <v>11</v>
      </c>
      <c r="L1723">
        <f t="shared" si="289"/>
        <v>5</v>
      </c>
      <c r="M1723">
        <f t="shared" si="290"/>
        <v>6</v>
      </c>
      <c r="N1723">
        <f t="shared" si="291"/>
        <v>7</v>
      </c>
      <c r="O1723">
        <f t="shared" si="292"/>
        <v>1</v>
      </c>
      <c r="P1723">
        <f t="shared" si="293"/>
        <v>1</v>
      </c>
      <c r="Q1723">
        <f t="shared" si="294"/>
        <v>4</v>
      </c>
      <c r="R1723">
        <f t="shared" si="295"/>
        <v>36</v>
      </c>
      <c r="S1723">
        <f t="shared" si="296"/>
        <v>0.6</v>
      </c>
    </row>
    <row r="1724" spans="1:19" ht="16">
      <c r="A1724" s="3">
        <v>39923</v>
      </c>
      <c r="B1724" t="s">
        <v>59</v>
      </c>
      <c r="C1724" t="s">
        <v>85</v>
      </c>
      <c r="D1724" t="s">
        <v>30</v>
      </c>
      <c r="E1724" t="s">
        <v>30</v>
      </c>
      <c r="F1724" t="s">
        <v>191</v>
      </c>
      <c r="G1724" t="s">
        <v>100</v>
      </c>
      <c r="H1724" t="s">
        <v>41</v>
      </c>
      <c r="I1724">
        <f t="shared" si="286"/>
        <v>4</v>
      </c>
      <c r="J1724">
        <f t="shared" si="287"/>
        <v>5</v>
      </c>
      <c r="K1724" s="26">
        <f t="shared" si="288"/>
        <v>7</v>
      </c>
      <c r="L1724">
        <f t="shared" si="289"/>
        <v>1</v>
      </c>
      <c r="M1724">
        <f t="shared" si="290"/>
        <v>1</v>
      </c>
      <c r="N1724">
        <f t="shared" si="291"/>
        <v>7</v>
      </c>
      <c r="O1724">
        <f t="shared" si="292"/>
        <v>1</v>
      </c>
      <c r="P1724">
        <f t="shared" si="293"/>
        <v>8</v>
      </c>
      <c r="Q1724">
        <f t="shared" si="294"/>
        <v>4</v>
      </c>
      <c r="R1724">
        <f t="shared" si="295"/>
        <v>34</v>
      </c>
      <c r="S1724">
        <f t="shared" si="296"/>
        <v>0.56666666666666665</v>
      </c>
    </row>
    <row r="1725" spans="1:19" ht="16">
      <c r="A1725" s="3">
        <v>40029.411468483799</v>
      </c>
      <c r="B1725" t="s">
        <v>13390</v>
      </c>
      <c r="C1725" t="s">
        <v>3461</v>
      </c>
      <c r="D1725">
        <v>5</v>
      </c>
      <c r="E1725">
        <v>2</v>
      </c>
      <c r="F1725" t="s">
        <v>165</v>
      </c>
      <c r="G1725" t="s">
        <v>410</v>
      </c>
      <c r="H1725" t="s">
        <v>41</v>
      </c>
      <c r="I1725">
        <f t="shared" si="286"/>
        <v>8</v>
      </c>
      <c r="J1725">
        <f t="shared" si="287"/>
        <v>4</v>
      </c>
      <c r="K1725" s="26">
        <f t="shared" si="288"/>
        <v>11</v>
      </c>
      <c r="L1725">
        <f t="shared" si="289"/>
        <v>5</v>
      </c>
      <c r="M1725">
        <f t="shared" si="290"/>
        <v>3</v>
      </c>
      <c r="N1725">
        <f t="shared" si="291"/>
        <v>6</v>
      </c>
      <c r="O1725">
        <f t="shared" si="292"/>
        <v>1</v>
      </c>
      <c r="P1725">
        <f t="shared" si="293"/>
        <v>1</v>
      </c>
      <c r="Q1725">
        <f t="shared" si="294"/>
        <v>4</v>
      </c>
      <c r="R1725">
        <f t="shared" si="295"/>
        <v>35</v>
      </c>
      <c r="S1725">
        <f t="shared" si="296"/>
        <v>0.58333333333333337</v>
      </c>
    </row>
    <row r="1726" spans="1:19" ht="16">
      <c r="A1726" s="3">
        <v>40071.31598457176</v>
      </c>
      <c r="B1726" t="s">
        <v>13390</v>
      </c>
      <c r="C1726" t="s">
        <v>3461</v>
      </c>
      <c r="D1726">
        <v>1</v>
      </c>
      <c r="E1726">
        <v>3</v>
      </c>
      <c r="F1726" t="s">
        <v>88</v>
      </c>
      <c r="G1726" t="s">
        <v>34</v>
      </c>
      <c r="H1726" s="4" t="s">
        <v>41</v>
      </c>
      <c r="I1726">
        <f t="shared" si="286"/>
        <v>9</v>
      </c>
      <c r="J1726">
        <f t="shared" si="287"/>
        <v>6</v>
      </c>
      <c r="K1726" s="26">
        <f t="shared" si="288"/>
        <v>11</v>
      </c>
      <c r="L1726">
        <f t="shared" si="289"/>
        <v>4</v>
      </c>
      <c r="M1726">
        <f t="shared" si="290"/>
        <v>5</v>
      </c>
      <c r="N1726">
        <f t="shared" si="291"/>
        <v>4</v>
      </c>
      <c r="O1726">
        <f t="shared" si="292"/>
        <v>3</v>
      </c>
      <c r="P1726">
        <f t="shared" si="293"/>
        <v>1</v>
      </c>
      <c r="Q1726">
        <f t="shared" si="294"/>
        <v>4</v>
      </c>
      <c r="R1726">
        <f t="shared" si="295"/>
        <v>38</v>
      </c>
      <c r="S1726">
        <f t="shared" si="296"/>
        <v>0.6333333333333333</v>
      </c>
    </row>
    <row r="1727" spans="1:19" ht="16">
      <c r="A1727" s="3">
        <v>39911.626164849535</v>
      </c>
      <c r="B1727" t="s">
        <v>13390</v>
      </c>
      <c r="C1727" t="s">
        <v>68</v>
      </c>
      <c r="D1727" t="s">
        <v>30</v>
      </c>
      <c r="E1727" t="s">
        <v>30</v>
      </c>
      <c r="F1727" t="s">
        <v>191</v>
      </c>
      <c r="G1727" t="s">
        <v>100</v>
      </c>
      <c r="H1727" t="s">
        <v>41</v>
      </c>
      <c r="I1727">
        <f t="shared" si="286"/>
        <v>4</v>
      </c>
      <c r="J1727">
        <f t="shared" si="287"/>
        <v>5</v>
      </c>
      <c r="K1727" s="26">
        <f t="shared" si="288"/>
        <v>10</v>
      </c>
      <c r="L1727">
        <f t="shared" si="289"/>
        <v>1</v>
      </c>
      <c r="M1727">
        <f t="shared" si="290"/>
        <v>1</v>
      </c>
      <c r="N1727">
        <f t="shared" si="291"/>
        <v>7</v>
      </c>
      <c r="O1727">
        <f t="shared" si="292"/>
        <v>1</v>
      </c>
      <c r="P1727">
        <f t="shared" si="293"/>
        <v>1</v>
      </c>
      <c r="Q1727">
        <f t="shared" si="294"/>
        <v>4</v>
      </c>
      <c r="R1727">
        <f t="shared" si="295"/>
        <v>30</v>
      </c>
      <c r="S1727">
        <f t="shared" si="296"/>
        <v>0.5</v>
      </c>
    </row>
    <row r="1728" spans="1:19" ht="16">
      <c r="A1728" s="3">
        <v>39920.632974537039</v>
      </c>
      <c r="B1728" t="s">
        <v>26</v>
      </c>
      <c r="C1728" t="s">
        <v>46</v>
      </c>
      <c r="D1728" t="s">
        <v>30</v>
      </c>
      <c r="E1728" t="s">
        <v>30</v>
      </c>
      <c r="F1728" t="s">
        <v>165</v>
      </c>
      <c r="G1728" t="s">
        <v>34</v>
      </c>
      <c r="H1728" s="4" t="s">
        <v>41</v>
      </c>
      <c r="I1728">
        <f t="shared" si="286"/>
        <v>4</v>
      </c>
      <c r="J1728">
        <f t="shared" si="287"/>
        <v>5</v>
      </c>
      <c r="K1728" s="26">
        <f t="shared" si="288"/>
        <v>1</v>
      </c>
      <c r="L1728">
        <f t="shared" si="289"/>
        <v>1</v>
      </c>
      <c r="M1728">
        <f t="shared" si="290"/>
        <v>1</v>
      </c>
      <c r="N1728">
        <f t="shared" si="291"/>
        <v>6</v>
      </c>
      <c r="O1728">
        <f t="shared" si="292"/>
        <v>3</v>
      </c>
      <c r="P1728">
        <f t="shared" si="293"/>
        <v>4</v>
      </c>
      <c r="Q1728">
        <f t="shared" si="294"/>
        <v>4</v>
      </c>
      <c r="R1728">
        <f t="shared" si="295"/>
        <v>25</v>
      </c>
      <c r="S1728">
        <f t="shared" si="296"/>
        <v>0.41666666666666669</v>
      </c>
    </row>
    <row r="1729" spans="1:19" ht="16">
      <c r="A1729" s="3">
        <v>40039.85808943287</v>
      </c>
      <c r="B1729" t="s">
        <v>13390</v>
      </c>
      <c r="C1729" t="s">
        <v>3444</v>
      </c>
      <c r="D1729">
        <v>5</v>
      </c>
      <c r="E1729">
        <v>2</v>
      </c>
      <c r="F1729" t="s">
        <v>134</v>
      </c>
      <c r="G1729" t="s">
        <v>100</v>
      </c>
      <c r="H1729" t="s">
        <v>41</v>
      </c>
      <c r="I1729">
        <f t="shared" si="286"/>
        <v>8</v>
      </c>
      <c r="J1729">
        <f t="shared" si="287"/>
        <v>4</v>
      </c>
      <c r="K1729" s="26">
        <f t="shared" si="288"/>
        <v>1</v>
      </c>
      <c r="L1729">
        <f t="shared" si="289"/>
        <v>5</v>
      </c>
      <c r="M1729">
        <f t="shared" si="290"/>
        <v>3</v>
      </c>
      <c r="N1729">
        <f t="shared" si="291"/>
        <v>8</v>
      </c>
      <c r="O1729">
        <f t="shared" si="292"/>
        <v>1</v>
      </c>
      <c r="P1729">
        <f t="shared" si="293"/>
        <v>1</v>
      </c>
      <c r="Q1729">
        <f t="shared" si="294"/>
        <v>4</v>
      </c>
      <c r="R1729">
        <f t="shared" si="295"/>
        <v>27</v>
      </c>
      <c r="S1729">
        <f t="shared" si="296"/>
        <v>0.45</v>
      </c>
    </row>
    <row r="1730" spans="1:19" ht="16">
      <c r="A1730" s="3">
        <v>40078.905013078707</v>
      </c>
      <c r="B1730" t="s">
        <v>13390</v>
      </c>
      <c r="C1730" t="s">
        <v>3461</v>
      </c>
      <c r="D1730">
        <v>5</v>
      </c>
      <c r="E1730">
        <v>5</v>
      </c>
      <c r="F1730" t="s">
        <v>191</v>
      </c>
      <c r="G1730" t="s">
        <v>100</v>
      </c>
      <c r="H1730" t="s">
        <v>41</v>
      </c>
      <c r="I1730">
        <f t="shared" si="286"/>
        <v>9</v>
      </c>
      <c r="J1730">
        <f t="shared" si="287"/>
        <v>6</v>
      </c>
      <c r="K1730" s="26">
        <f t="shared" si="288"/>
        <v>11</v>
      </c>
      <c r="L1730">
        <f t="shared" si="289"/>
        <v>5</v>
      </c>
      <c r="M1730">
        <f t="shared" si="290"/>
        <v>6</v>
      </c>
      <c r="N1730">
        <f t="shared" si="291"/>
        <v>7</v>
      </c>
      <c r="O1730">
        <f t="shared" si="292"/>
        <v>1</v>
      </c>
      <c r="P1730">
        <f t="shared" si="293"/>
        <v>1</v>
      </c>
      <c r="Q1730">
        <f t="shared" si="294"/>
        <v>4</v>
      </c>
      <c r="R1730">
        <f t="shared" si="295"/>
        <v>41</v>
      </c>
      <c r="S1730">
        <f t="shared" si="296"/>
        <v>0.68333333333333335</v>
      </c>
    </row>
    <row r="1731" spans="1:19" ht="16">
      <c r="A1731" s="3">
        <v>39913.747499999998</v>
      </c>
      <c r="B1731" t="s">
        <v>743</v>
      </c>
      <c r="C1731" t="s">
        <v>246</v>
      </c>
      <c r="D1731" t="s">
        <v>30</v>
      </c>
      <c r="E1731" t="s">
        <v>30</v>
      </c>
      <c r="F1731" t="s">
        <v>48</v>
      </c>
      <c r="G1731" t="s">
        <v>410</v>
      </c>
      <c r="H1731" t="s">
        <v>41</v>
      </c>
      <c r="I1731">
        <f t="shared" ref="I1731:I1794" si="297">MONTH(A1731)</f>
        <v>4</v>
      </c>
      <c r="J1731">
        <f t="shared" ref="J1731:J1794" si="298">IF(I1731=9,6,(IF(I1731=4,5,(IF(I1731=8,4,(IF(I1731=6,3,IF(I1731=5,2,1))))))))</f>
        <v>5</v>
      </c>
      <c r="K1731" s="26">
        <f t="shared" ref="K1731:K1794" si="299">IF(C1731="w-300250-DebtReduction1-1DC",1,IF(C1731="w-300250-DebtReduction1-1DC-Head2",13,IF(C1731="w-300250-DebtReduction1-2DC-CreditSolutions",12,IF(C1731="w-302252-DebtReduction1-1DC-CreditSolutions",11,IF(C1731="w-300250-DebtReduction1-2DC-BlueMeter",10,IF(C1731="w-302252-DebtReduction1-1DC",9,IF(C1731="w-302252-DebtReduction1-1DC-yellowarrow-blue",8,IF(C1731="w-300250-DebtReduction1-1DC-CreditSolutions",7,IF(C1731="w-302252-DebtReduction1-1DC-yellowarrow",6,IF(C1731="w-302252-DebtReduction1-1DC-yellowarrow-dark",5,IF(C1731="w-300250-DebtReduction1-1DC-Head3",4,IF(C1731="w-w-302252-DebtReduction1-1DC-white",3,IF(C1731="w-300250-DebtReduction1-1DC-BlueMeter",2,1)))))))))))))</f>
        <v>4</v>
      </c>
      <c r="L1731">
        <f t="shared" ref="L1731:L1794" si="300">IF(D1731=2,6,(IF(D1731=5,5,(IF(D1731=1,4,(IF(D1731=3,3,IF(D1731=4,2,1))))))))</f>
        <v>1</v>
      </c>
      <c r="M1731">
        <f t="shared" ref="M1731:M1794" si="301">IF(E1731=5,6,(IF(E1731=3,5,(IF(E1731=1,4,(IF(E1731=2,3,IF(E1731=4,2,1))))))))</f>
        <v>1</v>
      </c>
      <c r="N1731">
        <f t="shared" ref="N1731:N1794" si="302">IF(F1731="70001-90000",10,IF(F1731="10001-15000",9,IF(F1731="15001-20000",8,IF(F1731="20001-30000",7,IF(F1731="50001-70000",6,IF(F1731="90000-100000",5,IF(F1731="30001-50000",4,IF(F1731="7500-15000",3,IF(F1731="7500-10000",2,1)))))))))</f>
        <v>3</v>
      </c>
      <c r="O1731">
        <f t="shared" ref="O1731:O1794" si="303">IF(G1731="Advertise.com",5,(IF(G1731="AdKnowledge",4,(IF(G1731="yahoo",3,(IF(G1731="Call_Center",2,1)))))))</f>
        <v>1</v>
      </c>
      <c r="P1731">
        <f t="shared" ref="P1731:P1794" si="304">IF(B1731="Closed",8, IF(B1731 = "EP Confirmed", 7,IF(B1731="EP Received",6,IF(B1731="EP Sent",5,IF(B1731="Unable to contact - Bad Contact Information",4,IF(B1731="Contacted - Invalid Profile",3,IF(B1731="Contacted - Doesn't Qualify",2,1)))))))</f>
        <v>3</v>
      </c>
      <c r="Q1731">
        <f t="shared" ref="Q1731:Q1794" si="305">IF(H1731="https://callcenter.inadcoads.com/callcenter/signius/CallCenterDRI.html",5,IF(H1731="http://www.debtreductioninc.com/index8.html",4,IF(H1731="http://www.inadcoad.com/CallCenter/Signius/CallCenterDRI.html",3,IF(H1731="http://www.debtreductioninc.com/index11.html",2,1))))</f>
        <v>4</v>
      </c>
      <c r="R1731">
        <f t="shared" ref="R1731:R1794" si="306">SUM(J1731:Q1731)</f>
        <v>22</v>
      </c>
      <c r="S1731">
        <f t="shared" ref="S1731:S1794" si="307">R1731/60</f>
        <v>0.36666666666666664</v>
      </c>
    </row>
    <row r="1732" spans="1:19" ht="16">
      <c r="A1732" s="3">
        <v>39992.968547025463</v>
      </c>
      <c r="B1732" t="s">
        <v>13390</v>
      </c>
      <c r="C1732" t="s">
        <v>3444</v>
      </c>
      <c r="D1732" t="s">
        <v>30</v>
      </c>
      <c r="E1732">
        <v>5</v>
      </c>
      <c r="F1732" t="s">
        <v>165</v>
      </c>
      <c r="G1732" t="s">
        <v>410</v>
      </c>
      <c r="H1732" t="s">
        <v>41</v>
      </c>
      <c r="I1732">
        <f t="shared" si="297"/>
        <v>6</v>
      </c>
      <c r="J1732">
        <f t="shared" si="298"/>
        <v>3</v>
      </c>
      <c r="K1732" s="26">
        <f t="shared" si="299"/>
        <v>1</v>
      </c>
      <c r="L1732">
        <f t="shared" si="300"/>
        <v>1</v>
      </c>
      <c r="M1732">
        <f t="shared" si="301"/>
        <v>6</v>
      </c>
      <c r="N1732">
        <f t="shared" si="302"/>
        <v>6</v>
      </c>
      <c r="O1732">
        <f t="shared" si="303"/>
        <v>1</v>
      </c>
      <c r="P1732">
        <f t="shared" si="304"/>
        <v>1</v>
      </c>
      <c r="Q1732">
        <f t="shared" si="305"/>
        <v>4</v>
      </c>
      <c r="R1732">
        <f t="shared" si="306"/>
        <v>23</v>
      </c>
      <c r="S1732">
        <f t="shared" si="307"/>
        <v>0.38333333333333336</v>
      </c>
    </row>
    <row r="1733" spans="1:19" ht="16">
      <c r="A1733" s="3">
        <v>39925.919633761572</v>
      </c>
      <c r="B1733" t="s">
        <v>13390</v>
      </c>
      <c r="C1733" t="s">
        <v>111</v>
      </c>
      <c r="D1733" t="s">
        <v>30</v>
      </c>
      <c r="E1733" t="s">
        <v>30</v>
      </c>
      <c r="F1733" t="s">
        <v>33</v>
      </c>
      <c r="G1733" t="s">
        <v>34</v>
      </c>
      <c r="H1733" s="4" t="s">
        <v>41</v>
      </c>
      <c r="I1733">
        <f t="shared" si="297"/>
        <v>4</v>
      </c>
      <c r="J1733">
        <f t="shared" si="298"/>
        <v>5</v>
      </c>
      <c r="K1733" s="26">
        <f t="shared" si="299"/>
        <v>13</v>
      </c>
      <c r="L1733">
        <f t="shared" si="300"/>
        <v>1</v>
      </c>
      <c r="M1733">
        <f t="shared" si="301"/>
        <v>1</v>
      </c>
      <c r="N1733">
        <f t="shared" si="302"/>
        <v>1</v>
      </c>
      <c r="O1733">
        <f t="shared" si="303"/>
        <v>3</v>
      </c>
      <c r="P1733">
        <f t="shared" si="304"/>
        <v>1</v>
      </c>
      <c r="Q1733">
        <f t="shared" si="305"/>
        <v>4</v>
      </c>
      <c r="R1733">
        <f t="shared" si="306"/>
        <v>29</v>
      </c>
      <c r="S1733">
        <f t="shared" si="307"/>
        <v>0.48333333333333334</v>
      </c>
    </row>
    <row r="1734" spans="1:19" ht="16">
      <c r="A1734" s="3">
        <v>39947.744783101851</v>
      </c>
      <c r="B1734" t="s">
        <v>13390</v>
      </c>
      <c r="C1734" t="s">
        <v>3444</v>
      </c>
      <c r="D1734" t="s">
        <v>30</v>
      </c>
      <c r="E1734" t="s">
        <v>30</v>
      </c>
      <c r="F1734" t="s">
        <v>48</v>
      </c>
      <c r="G1734" t="s">
        <v>34</v>
      </c>
      <c r="H1734" s="4" t="s">
        <v>41</v>
      </c>
      <c r="I1734">
        <f t="shared" si="297"/>
        <v>5</v>
      </c>
      <c r="J1734">
        <f t="shared" si="298"/>
        <v>2</v>
      </c>
      <c r="K1734" s="26">
        <f t="shared" si="299"/>
        <v>1</v>
      </c>
      <c r="L1734">
        <f t="shared" si="300"/>
        <v>1</v>
      </c>
      <c r="M1734">
        <f t="shared" si="301"/>
        <v>1</v>
      </c>
      <c r="N1734">
        <f t="shared" si="302"/>
        <v>3</v>
      </c>
      <c r="O1734">
        <f t="shared" si="303"/>
        <v>3</v>
      </c>
      <c r="P1734">
        <f t="shared" si="304"/>
        <v>1</v>
      </c>
      <c r="Q1734">
        <f t="shared" si="305"/>
        <v>4</v>
      </c>
      <c r="R1734">
        <f t="shared" si="306"/>
        <v>16</v>
      </c>
      <c r="S1734">
        <f t="shared" si="307"/>
        <v>0.26666666666666666</v>
      </c>
    </row>
    <row r="1735" spans="1:19" ht="16">
      <c r="A1735" s="3">
        <v>39993.901608796295</v>
      </c>
      <c r="B1735" t="s">
        <v>5089</v>
      </c>
      <c r="C1735" t="s">
        <v>3461</v>
      </c>
      <c r="D1735" t="s">
        <v>30</v>
      </c>
      <c r="E1735">
        <v>3</v>
      </c>
      <c r="F1735" t="s">
        <v>191</v>
      </c>
      <c r="G1735" t="s">
        <v>100</v>
      </c>
      <c r="H1735" t="s">
        <v>41</v>
      </c>
      <c r="I1735">
        <f t="shared" si="297"/>
        <v>6</v>
      </c>
      <c r="J1735">
        <f t="shared" si="298"/>
        <v>3</v>
      </c>
      <c r="K1735" s="26">
        <f t="shared" si="299"/>
        <v>11</v>
      </c>
      <c r="L1735">
        <f t="shared" si="300"/>
        <v>1</v>
      </c>
      <c r="M1735">
        <f t="shared" si="301"/>
        <v>5</v>
      </c>
      <c r="N1735">
        <f t="shared" si="302"/>
        <v>7</v>
      </c>
      <c r="O1735">
        <f t="shared" si="303"/>
        <v>1</v>
      </c>
      <c r="P1735">
        <f t="shared" si="304"/>
        <v>2</v>
      </c>
      <c r="Q1735">
        <f t="shared" si="305"/>
        <v>4</v>
      </c>
      <c r="R1735">
        <f t="shared" si="306"/>
        <v>34</v>
      </c>
      <c r="S1735">
        <f t="shared" si="307"/>
        <v>0.56666666666666665</v>
      </c>
    </row>
    <row r="1736" spans="1:19" ht="16">
      <c r="A1736" s="3">
        <v>39914.962388738422</v>
      </c>
      <c r="B1736" t="s">
        <v>13390</v>
      </c>
      <c r="C1736" t="s">
        <v>85</v>
      </c>
      <c r="D1736" t="s">
        <v>30</v>
      </c>
      <c r="E1736" t="s">
        <v>30</v>
      </c>
      <c r="F1736" t="s">
        <v>155</v>
      </c>
      <c r="G1736" t="s">
        <v>49</v>
      </c>
      <c r="H1736" t="s">
        <v>41</v>
      </c>
      <c r="I1736">
        <f t="shared" si="297"/>
        <v>4</v>
      </c>
      <c r="J1736">
        <f t="shared" si="298"/>
        <v>5</v>
      </c>
      <c r="K1736" s="26">
        <f t="shared" si="299"/>
        <v>7</v>
      </c>
      <c r="L1736">
        <f t="shared" si="300"/>
        <v>1</v>
      </c>
      <c r="M1736">
        <f t="shared" si="301"/>
        <v>1</v>
      </c>
      <c r="N1736">
        <f t="shared" si="302"/>
        <v>5</v>
      </c>
      <c r="O1736">
        <f t="shared" si="303"/>
        <v>4</v>
      </c>
      <c r="P1736">
        <f t="shared" si="304"/>
        <v>1</v>
      </c>
      <c r="Q1736">
        <f t="shared" si="305"/>
        <v>4</v>
      </c>
      <c r="R1736">
        <f t="shared" si="306"/>
        <v>28</v>
      </c>
      <c r="S1736">
        <f t="shared" si="307"/>
        <v>0.46666666666666667</v>
      </c>
    </row>
    <row r="1737" spans="1:19" ht="16">
      <c r="A1737" s="3">
        <v>40023.877820335649</v>
      </c>
      <c r="B1737" t="s">
        <v>13390</v>
      </c>
      <c r="C1737" t="s">
        <v>3461</v>
      </c>
      <c r="D1737">
        <v>5</v>
      </c>
      <c r="E1737">
        <v>5</v>
      </c>
      <c r="F1737" t="s">
        <v>4744</v>
      </c>
      <c r="G1737" t="s">
        <v>410</v>
      </c>
      <c r="H1737" t="s">
        <v>41</v>
      </c>
      <c r="I1737">
        <f t="shared" si="297"/>
        <v>7</v>
      </c>
      <c r="J1737">
        <f t="shared" si="298"/>
        <v>1</v>
      </c>
      <c r="K1737" s="26">
        <f t="shared" si="299"/>
        <v>11</v>
      </c>
      <c r="L1737">
        <f t="shared" si="300"/>
        <v>5</v>
      </c>
      <c r="M1737">
        <f t="shared" si="301"/>
        <v>6</v>
      </c>
      <c r="N1737">
        <f t="shared" si="302"/>
        <v>2</v>
      </c>
      <c r="O1737">
        <f t="shared" si="303"/>
        <v>1</v>
      </c>
      <c r="P1737">
        <f t="shared" si="304"/>
        <v>1</v>
      </c>
      <c r="Q1737">
        <f t="shared" si="305"/>
        <v>4</v>
      </c>
      <c r="R1737">
        <f t="shared" si="306"/>
        <v>31</v>
      </c>
      <c r="S1737">
        <f t="shared" si="307"/>
        <v>0.51666666666666672</v>
      </c>
    </row>
    <row r="1738" spans="1:19" ht="16">
      <c r="A1738" s="3">
        <v>40063.565872025465</v>
      </c>
      <c r="B1738" t="s">
        <v>13390</v>
      </c>
      <c r="C1738" t="s">
        <v>3461</v>
      </c>
      <c r="D1738">
        <v>5</v>
      </c>
      <c r="E1738">
        <v>5</v>
      </c>
      <c r="F1738" t="s">
        <v>191</v>
      </c>
      <c r="G1738" t="s">
        <v>34</v>
      </c>
      <c r="H1738" s="4" t="s">
        <v>41</v>
      </c>
      <c r="I1738">
        <f t="shared" si="297"/>
        <v>9</v>
      </c>
      <c r="J1738">
        <f t="shared" si="298"/>
        <v>6</v>
      </c>
      <c r="K1738" s="26">
        <f t="shared" si="299"/>
        <v>11</v>
      </c>
      <c r="L1738">
        <f t="shared" si="300"/>
        <v>5</v>
      </c>
      <c r="M1738">
        <f t="shared" si="301"/>
        <v>6</v>
      </c>
      <c r="N1738">
        <f t="shared" si="302"/>
        <v>7</v>
      </c>
      <c r="O1738">
        <f t="shared" si="303"/>
        <v>3</v>
      </c>
      <c r="P1738">
        <f t="shared" si="304"/>
        <v>1</v>
      </c>
      <c r="Q1738">
        <f t="shared" si="305"/>
        <v>4</v>
      </c>
      <c r="R1738">
        <f t="shared" si="306"/>
        <v>43</v>
      </c>
      <c r="S1738">
        <f t="shared" si="307"/>
        <v>0.71666666666666667</v>
      </c>
    </row>
    <row r="1739" spans="1:19" ht="16">
      <c r="A1739" s="3">
        <v>39977.693912037037</v>
      </c>
      <c r="B1739" t="s">
        <v>5089</v>
      </c>
      <c r="C1739" t="s">
        <v>3461</v>
      </c>
      <c r="D1739" t="s">
        <v>30</v>
      </c>
      <c r="E1739" t="s">
        <v>30</v>
      </c>
      <c r="F1739" t="s">
        <v>165</v>
      </c>
      <c r="G1739" t="s">
        <v>410</v>
      </c>
      <c r="H1739" t="s">
        <v>41</v>
      </c>
      <c r="I1739">
        <f t="shared" si="297"/>
        <v>6</v>
      </c>
      <c r="J1739">
        <f t="shared" si="298"/>
        <v>3</v>
      </c>
      <c r="K1739" s="26">
        <f t="shared" si="299"/>
        <v>11</v>
      </c>
      <c r="L1739">
        <f t="shared" si="300"/>
        <v>1</v>
      </c>
      <c r="M1739">
        <f t="shared" si="301"/>
        <v>1</v>
      </c>
      <c r="N1739">
        <f t="shared" si="302"/>
        <v>6</v>
      </c>
      <c r="O1739">
        <f t="shared" si="303"/>
        <v>1</v>
      </c>
      <c r="P1739">
        <f t="shared" si="304"/>
        <v>2</v>
      </c>
      <c r="Q1739">
        <f t="shared" si="305"/>
        <v>4</v>
      </c>
      <c r="R1739">
        <f t="shared" si="306"/>
        <v>29</v>
      </c>
      <c r="S1739">
        <f t="shared" si="307"/>
        <v>0.48333333333333334</v>
      </c>
    </row>
    <row r="1740" spans="1:19" ht="16">
      <c r="A1740" s="3">
        <v>39919.906340011577</v>
      </c>
      <c r="B1740" t="s">
        <v>13390</v>
      </c>
      <c r="C1740" t="s">
        <v>85</v>
      </c>
      <c r="D1740" t="s">
        <v>30</v>
      </c>
      <c r="E1740" t="s">
        <v>30</v>
      </c>
      <c r="F1740" t="s">
        <v>33</v>
      </c>
      <c r="G1740" t="s">
        <v>100</v>
      </c>
      <c r="H1740" t="s">
        <v>41</v>
      </c>
      <c r="I1740">
        <f t="shared" si="297"/>
        <v>4</v>
      </c>
      <c r="J1740">
        <f t="shared" si="298"/>
        <v>5</v>
      </c>
      <c r="K1740" s="26">
        <f t="shared" si="299"/>
        <v>7</v>
      </c>
      <c r="L1740">
        <f t="shared" si="300"/>
        <v>1</v>
      </c>
      <c r="M1740">
        <f t="shared" si="301"/>
        <v>1</v>
      </c>
      <c r="N1740">
        <f t="shared" si="302"/>
        <v>1</v>
      </c>
      <c r="O1740">
        <f t="shared" si="303"/>
        <v>1</v>
      </c>
      <c r="P1740">
        <f t="shared" si="304"/>
        <v>1</v>
      </c>
      <c r="Q1740">
        <f t="shared" si="305"/>
        <v>4</v>
      </c>
      <c r="R1740">
        <f t="shared" si="306"/>
        <v>21</v>
      </c>
      <c r="S1740">
        <f t="shared" si="307"/>
        <v>0.35</v>
      </c>
    </row>
    <row r="1741" spans="1:19" ht="16">
      <c r="A1741" s="3">
        <v>39958.771364814813</v>
      </c>
      <c r="B1741" t="s">
        <v>13390</v>
      </c>
      <c r="C1741" t="s">
        <v>3461</v>
      </c>
      <c r="D1741" t="s">
        <v>30</v>
      </c>
      <c r="E1741" t="s">
        <v>30</v>
      </c>
      <c r="F1741" t="s">
        <v>4744</v>
      </c>
      <c r="G1741" t="s">
        <v>34</v>
      </c>
      <c r="H1741" s="4" t="s">
        <v>41</v>
      </c>
      <c r="I1741">
        <f t="shared" si="297"/>
        <v>5</v>
      </c>
      <c r="J1741">
        <f t="shared" si="298"/>
        <v>2</v>
      </c>
      <c r="K1741" s="26">
        <f t="shared" si="299"/>
        <v>11</v>
      </c>
      <c r="L1741">
        <f t="shared" si="300"/>
        <v>1</v>
      </c>
      <c r="M1741">
        <f t="shared" si="301"/>
        <v>1</v>
      </c>
      <c r="N1741">
        <f t="shared" si="302"/>
        <v>2</v>
      </c>
      <c r="O1741">
        <f t="shared" si="303"/>
        <v>3</v>
      </c>
      <c r="P1741">
        <f t="shared" si="304"/>
        <v>1</v>
      </c>
      <c r="Q1741">
        <f t="shared" si="305"/>
        <v>4</v>
      </c>
      <c r="R1741">
        <f t="shared" si="306"/>
        <v>25</v>
      </c>
      <c r="S1741">
        <f t="shared" si="307"/>
        <v>0.41666666666666669</v>
      </c>
    </row>
    <row r="1742" spans="1:19" ht="16">
      <c r="A1742" s="3">
        <v>40045.602101736113</v>
      </c>
      <c r="B1742" t="s">
        <v>13390</v>
      </c>
      <c r="C1742" t="s">
        <v>3444</v>
      </c>
      <c r="D1742">
        <v>5</v>
      </c>
      <c r="E1742">
        <v>5</v>
      </c>
      <c r="F1742" t="s">
        <v>88</v>
      </c>
      <c r="G1742" t="s">
        <v>34</v>
      </c>
      <c r="H1742" s="4" t="s">
        <v>41</v>
      </c>
      <c r="I1742">
        <f t="shared" si="297"/>
        <v>8</v>
      </c>
      <c r="J1742">
        <f t="shared" si="298"/>
        <v>4</v>
      </c>
      <c r="K1742" s="26">
        <f t="shared" si="299"/>
        <v>1</v>
      </c>
      <c r="L1742">
        <f t="shared" si="300"/>
        <v>5</v>
      </c>
      <c r="M1742">
        <f t="shared" si="301"/>
        <v>6</v>
      </c>
      <c r="N1742">
        <f t="shared" si="302"/>
        <v>4</v>
      </c>
      <c r="O1742">
        <f t="shared" si="303"/>
        <v>3</v>
      </c>
      <c r="P1742">
        <f t="shared" si="304"/>
        <v>1</v>
      </c>
      <c r="Q1742">
        <f t="shared" si="305"/>
        <v>4</v>
      </c>
      <c r="R1742">
        <f t="shared" si="306"/>
        <v>28</v>
      </c>
      <c r="S1742">
        <f t="shared" si="307"/>
        <v>0.46666666666666667</v>
      </c>
    </row>
    <row r="1743" spans="1:19" ht="16">
      <c r="A1743" s="3">
        <v>39962.563375034719</v>
      </c>
      <c r="B1743" t="s">
        <v>13390</v>
      </c>
      <c r="C1743" t="s">
        <v>3457</v>
      </c>
      <c r="D1743" t="s">
        <v>30</v>
      </c>
      <c r="E1743" t="s">
        <v>30</v>
      </c>
      <c r="F1743" t="s">
        <v>165</v>
      </c>
      <c r="G1743" t="s">
        <v>410</v>
      </c>
      <c r="H1743" t="s">
        <v>5156</v>
      </c>
      <c r="I1743">
        <f t="shared" si="297"/>
        <v>5</v>
      </c>
      <c r="J1743">
        <f t="shared" si="298"/>
        <v>2</v>
      </c>
      <c r="K1743" s="26">
        <f t="shared" si="299"/>
        <v>9</v>
      </c>
      <c r="L1743">
        <f t="shared" si="300"/>
        <v>1</v>
      </c>
      <c r="M1743">
        <f t="shared" si="301"/>
        <v>1</v>
      </c>
      <c r="N1743">
        <f t="shared" si="302"/>
        <v>6</v>
      </c>
      <c r="O1743">
        <f t="shared" si="303"/>
        <v>1</v>
      </c>
      <c r="P1743">
        <f t="shared" si="304"/>
        <v>1</v>
      </c>
      <c r="Q1743">
        <f t="shared" si="305"/>
        <v>1</v>
      </c>
      <c r="R1743">
        <f t="shared" si="306"/>
        <v>22</v>
      </c>
      <c r="S1743">
        <f t="shared" si="307"/>
        <v>0.36666666666666664</v>
      </c>
    </row>
    <row r="1744" spans="1:19" ht="16">
      <c r="A1744" s="3">
        <v>40028.913912037038</v>
      </c>
      <c r="B1744" t="s">
        <v>5089</v>
      </c>
      <c r="C1744" t="s">
        <v>7957</v>
      </c>
      <c r="D1744">
        <v>5</v>
      </c>
      <c r="E1744">
        <v>3</v>
      </c>
      <c r="F1744" t="s">
        <v>99</v>
      </c>
      <c r="G1744" t="s">
        <v>34</v>
      </c>
      <c r="H1744" s="4" t="s">
        <v>41</v>
      </c>
      <c r="I1744">
        <f t="shared" si="297"/>
        <v>8</v>
      </c>
      <c r="J1744">
        <f t="shared" si="298"/>
        <v>4</v>
      </c>
      <c r="K1744" s="26">
        <f t="shared" si="299"/>
        <v>5</v>
      </c>
      <c r="L1744">
        <f t="shared" si="300"/>
        <v>5</v>
      </c>
      <c r="M1744">
        <f t="shared" si="301"/>
        <v>5</v>
      </c>
      <c r="N1744">
        <f t="shared" si="302"/>
        <v>10</v>
      </c>
      <c r="O1744">
        <f t="shared" si="303"/>
        <v>3</v>
      </c>
      <c r="P1744">
        <f t="shared" si="304"/>
        <v>2</v>
      </c>
      <c r="Q1744">
        <f t="shared" si="305"/>
        <v>4</v>
      </c>
      <c r="R1744">
        <f t="shared" si="306"/>
        <v>38</v>
      </c>
      <c r="S1744">
        <f t="shared" si="307"/>
        <v>0.6333333333333333</v>
      </c>
    </row>
    <row r="1745" spans="1:19" ht="16">
      <c r="A1745" s="3">
        <v>40036.750196759262</v>
      </c>
      <c r="B1745" t="s">
        <v>5089</v>
      </c>
      <c r="C1745" t="s">
        <v>3461</v>
      </c>
      <c r="D1745">
        <v>4</v>
      </c>
      <c r="E1745">
        <v>3</v>
      </c>
      <c r="F1745" t="s">
        <v>4744</v>
      </c>
      <c r="G1745" t="s">
        <v>100</v>
      </c>
      <c r="H1745" t="s">
        <v>41</v>
      </c>
      <c r="I1745">
        <f t="shared" si="297"/>
        <v>8</v>
      </c>
      <c r="J1745">
        <f t="shared" si="298"/>
        <v>4</v>
      </c>
      <c r="K1745" s="26">
        <f t="shared" si="299"/>
        <v>11</v>
      </c>
      <c r="L1745">
        <f t="shared" si="300"/>
        <v>2</v>
      </c>
      <c r="M1745">
        <f t="shared" si="301"/>
        <v>5</v>
      </c>
      <c r="N1745">
        <f t="shared" si="302"/>
        <v>2</v>
      </c>
      <c r="O1745">
        <f t="shared" si="303"/>
        <v>1</v>
      </c>
      <c r="P1745">
        <f t="shared" si="304"/>
        <v>2</v>
      </c>
      <c r="Q1745">
        <f t="shared" si="305"/>
        <v>4</v>
      </c>
      <c r="R1745">
        <f t="shared" si="306"/>
        <v>31</v>
      </c>
      <c r="S1745">
        <f t="shared" si="307"/>
        <v>0.51666666666666672</v>
      </c>
    </row>
    <row r="1746" spans="1:19" ht="16">
      <c r="A1746" s="3">
        <v>39984.711174039352</v>
      </c>
      <c r="B1746" t="s">
        <v>13390</v>
      </c>
      <c r="C1746" t="s">
        <v>3444</v>
      </c>
      <c r="D1746" t="s">
        <v>30</v>
      </c>
      <c r="E1746" t="s">
        <v>30</v>
      </c>
      <c r="F1746" t="s">
        <v>4744</v>
      </c>
      <c r="G1746" t="s">
        <v>34</v>
      </c>
      <c r="H1746" s="4" t="s">
        <v>41</v>
      </c>
      <c r="I1746">
        <f t="shared" si="297"/>
        <v>6</v>
      </c>
      <c r="J1746">
        <f t="shared" si="298"/>
        <v>3</v>
      </c>
      <c r="K1746" s="26">
        <f t="shared" si="299"/>
        <v>1</v>
      </c>
      <c r="L1746">
        <f t="shared" si="300"/>
        <v>1</v>
      </c>
      <c r="M1746">
        <f t="shared" si="301"/>
        <v>1</v>
      </c>
      <c r="N1746">
        <f t="shared" si="302"/>
        <v>2</v>
      </c>
      <c r="O1746">
        <f t="shared" si="303"/>
        <v>3</v>
      </c>
      <c r="P1746">
        <f t="shared" si="304"/>
        <v>1</v>
      </c>
      <c r="Q1746">
        <f t="shared" si="305"/>
        <v>4</v>
      </c>
      <c r="R1746">
        <f t="shared" si="306"/>
        <v>16</v>
      </c>
      <c r="S1746">
        <f t="shared" si="307"/>
        <v>0.26666666666666666</v>
      </c>
    </row>
    <row r="1747" spans="1:19" ht="16">
      <c r="A1747" s="3">
        <v>39924.948541666665</v>
      </c>
      <c r="B1747" t="s">
        <v>26</v>
      </c>
      <c r="C1747" t="s">
        <v>111</v>
      </c>
      <c r="D1747" t="s">
        <v>30</v>
      </c>
      <c r="E1747" t="s">
        <v>30</v>
      </c>
      <c r="F1747" t="s">
        <v>191</v>
      </c>
      <c r="G1747" t="s">
        <v>34</v>
      </c>
      <c r="H1747" s="4" t="s">
        <v>41</v>
      </c>
      <c r="I1747">
        <f t="shared" si="297"/>
        <v>4</v>
      </c>
      <c r="J1747">
        <f t="shared" si="298"/>
        <v>5</v>
      </c>
      <c r="K1747" s="26">
        <f t="shared" si="299"/>
        <v>13</v>
      </c>
      <c r="L1747">
        <f t="shared" si="300"/>
        <v>1</v>
      </c>
      <c r="M1747">
        <f t="shared" si="301"/>
        <v>1</v>
      </c>
      <c r="N1747">
        <f t="shared" si="302"/>
        <v>7</v>
      </c>
      <c r="O1747">
        <f t="shared" si="303"/>
        <v>3</v>
      </c>
      <c r="P1747">
        <f t="shared" si="304"/>
        <v>4</v>
      </c>
      <c r="Q1747">
        <f t="shared" si="305"/>
        <v>4</v>
      </c>
      <c r="R1747">
        <f t="shared" si="306"/>
        <v>38</v>
      </c>
      <c r="S1747">
        <f t="shared" si="307"/>
        <v>0.6333333333333333</v>
      </c>
    </row>
    <row r="1748" spans="1:19" ht="16">
      <c r="A1748" s="3">
        <v>39986.942325312499</v>
      </c>
      <c r="B1748" t="s">
        <v>13390</v>
      </c>
      <c r="C1748" t="s">
        <v>7054</v>
      </c>
      <c r="D1748" t="s">
        <v>30</v>
      </c>
      <c r="E1748" t="s">
        <v>30</v>
      </c>
      <c r="F1748" t="s">
        <v>191</v>
      </c>
      <c r="G1748" t="s">
        <v>100</v>
      </c>
      <c r="H1748" t="s">
        <v>41</v>
      </c>
      <c r="I1748">
        <f t="shared" si="297"/>
        <v>6</v>
      </c>
      <c r="J1748">
        <f t="shared" si="298"/>
        <v>3</v>
      </c>
      <c r="K1748" s="26">
        <f t="shared" si="299"/>
        <v>8</v>
      </c>
      <c r="L1748">
        <f t="shared" si="300"/>
        <v>1</v>
      </c>
      <c r="M1748">
        <f t="shared" si="301"/>
        <v>1</v>
      </c>
      <c r="N1748">
        <f t="shared" si="302"/>
        <v>7</v>
      </c>
      <c r="O1748">
        <f t="shared" si="303"/>
        <v>1</v>
      </c>
      <c r="P1748">
        <f t="shared" si="304"/>
        <v>1</v>
      </c>
      <c r="Q1748">
        <f t="shared" si="305"/>
        <v>4</v>
      </c>
      <c r="R1748">
        <f t="shared" si="306"/>
        <v>26</v>
      </c>
      <c r="S1748">
        <f t="shared" si="307"/>
        <v>0.43333333333333335</v>
      </c>
    </row>
    <row r="1749" spans="1:19" ht="16">
      <c r="A1749" s="3">
        <v>39983.959860416668</v>
      </c>
      <c r="B1749" t="s">
        <v>13390</v>
      </c>
      <c r="C1749" t="s">
        <v>3444</v>
      </c>
      <c r="D1749" t="s">
        <v>30</v>
      </c>
      <c r="E1749" t="s">
        <v>30</v>
      </c>
      <c r="F1749" t="s">
        <v>4752</v>
      </c>
      <c r="G1749" t="s">
        <v>34</v>
      </c>
      <c r="H1749" s="4" t="s">
        <v>41</v>
      </c>
      <c r="I1749">
        <f t="shared" si="297"/>
        <v>6</v>
      </c>
      <c r="J1749">
        <f t="shared" si="298"/>
        <v>3</v>
      </c>
      <c r="K1749" s="26">
        <f t="shared" si="299"/>
        <v>1</v>
      </c>
      <c r="L1749">
        <f t="shared" si="300"/>
        <v>1</v>
      </c>
      <c r="M1749">
        <f t="shared" si="301"/>
        <v>1</v>
      </c>
      <c r="N1749">
        <f t="shared" si="302"/>
        <v>9</v>
      </c>
      <c r="O1749">
        <f t="shared" si="303"/>
        <v>3</v>
      </c>
      <c r="P1749">
        <f t="shared" si="304"/>
        <v>1</v>
      </c>
      <c r="Q1749">
        <f t="shared" si="305"/>
        <v>4</v>
      </c>
      <c r="R1749">
        <f t="shared" si="306"/>
        <v>23</v>
      </c>
      <c r="S1749">
        <f t="shared" si="307"/>
        <v>0.38333333333333336</v>
      </c>
    </row>
    <row r="1750" spans="1:19" ht="16">
      <c r="A1750" s="3">
        <v>39934.126673495368</v>
      </c>
      <c r="B1750" t="s">
        <v>13390</v>
      </c>
      <c r="C1750" t="s">
        <v>68</v>
      </c>
      <c r="D1750" t="s">
        <v>30</v>
      </c>
      <c r="E1750" t="s">
        <v>30</v>
      </c>
      <c r="F1750" t="s">
        <v>48</v>
      </c>
      <c r="G1750" t="s">
        <v>100</v>
      </c>
      <c r="H1750" t="s">
        <v>41</v>
      </c>
      <c r="I1750">
        <f t="shared" si="297"/>
        <v>5</v>
      </c>
      <c r="J1750">
        <f t="shared" si="298"/>
        <v>2</v>
      </c>
      <c r="K1750" s="26">
        <f t="shared" si="299"/>
        <v>10</v>
      </c>
      <c r="L1750">
        <f t="shared" si="300"/>
        <v>1</v>
      </c>
      <c r="M1750">
        <f t="shared" si="301"/>
        <v>1</v>
      </c>
      <c r="N1750">
        <f t="shared" si="302"/>
        <v>3</v>
      </c>
      <c r="O1750">
        <f t="shared" si="303"/>
        <v>1</v>
      </c>
      <c r="P1750">
        <f t="shared" si="304"/>
        <v>1</v>
      </c>
      <c r="Q1750">
        <f t="shared" si="305"/>
        <v>4</v>
      </c>
      <c r="R1750">
        <f t="shared" si="306"/>
        <v>23</v>
      </c>
      <c r="S1750">
        <f t="shared" si="307"/>
        <v>0.38333333333333336</v>
      </c>
    </row>
    <row r="1751" spans="1:19" ht="16">
      <c r="A1751" s="3">
        <v>40083</v>
      </c>
      <c r="B1751" t="s">
        <v>67</v>
      </c>
      <c r="C1751" t="s">
        <v>3461</v>
      </c>
      <c r="D1751">
        <v>5</v>
      </c>
      <c r="E1751">
        <v>4</v>
      </c>
      <c r="F1751" t="s">
        <v>4752</v>
      </c>
      <c r="G1751" t="s">
        <v>34</v>
      </c>
      <c r="H1751" s="4" t="s">
        <v>41</v>
      </c>
      <c r="I1751">
        <f t="shared" si="297"/>
        <v>9</v>
      </c>
      <c r="J1751">
        <f t="shared" si="298"/>
        <v>6</v>
      </c>
      <c r="K1751" s="26">
        <f t="shared" si="299"/>
        <v>11</v>
      </c>
      <c r="L1751">
        <f t="shared" si="300"/>
        <v>5</v>
      </c>
      <c r="M1751">
        <f t="shared" si="301"/>
        <v>2</v>
      </c>
      <c r="N1751">
        <f t="shared" si="302"/>
        <v>9</v>
      </c>
      <c r="O1751">
        <f t="shared" si="303"/>
        <v>3</v>
      </c>
      <c r="P1751">
        <f t="shared" si="304"/>
        <v>7</v>
      </c>
      <c r="Q1751">
        <f t="shared" si="305"/>
        <v>4</v>
      </c>
      <c r="R1751">
        <f t="shared" si="306"/>
        <v>47</v>
      </c>
      <c r="S1751">
        <f t="shared" si="307"/>
        <v>0.78333333333333333</v>
      </c>
    </row>
    <row r="1752" spans="1:19" ht="16">
      <c r="A1752" s="3">
        <v>40039.815046793985</v>
      </c>
      <c r="B1752" t="s">
        <v>13390</v>
      </c>
      <c r="C1752" t="s">
        <v>3444</v>
      </c>
      <c r="D1752">
        <v>3</v>
      </c>
      <c r="E1752">
        <v>3</v>
      </c>
      <c r="F1752" t="s">
        <v>134</v>
      </c>
      <c r="G1752" t="s">
        <v>49</v>
      </c>
      <c r="H1752" t="s">
        <v>41</v>
      </c>
      <c r="I1752">
        <f t="shared" si="297"/>
        <v>8</v>
      </c>
      <c r="J1752">
        <f t="shared" si="298"/>
        <v>4</v>
      </c>
      <c r="K1752" s="26">
        <f t="shared" si="299"/>
        <v>1</v>
      </c>
      <c r="L1752">
        <f t="shared" si="300"/>
        <v>3</v>
      </c>
      <c r="M1752">
        <f t="shared" si="301"/>
        <v>5</v>
      </c>
      <c r="N1752">
        <f t="shared" si="302"/>
        <v>8</v>
      </c>
      <c r="O1752">
        <f t="shared" si="303"/>
        <v>4</v>
      </c>
      <c r="P1752">
        <f t="shared" si="304"/>
        <v>1</v>
      </c>
      <c r="Q1752">
        <f t="shared" si="305"/>
        <v>4</v>
      </c>
      <c r="R1752">
        <f t="shared" si="306"/>
        <v>30</v>
      </c>
      <c r="S1752">
        <f t="shared" si="307"/>
        <v>0.5</v>
      </c>
    </row>
    <row r="1753" spans="1:19" ht="16">
      <c r="A1753" s="3">
        <v>40049.956483912036</v>
      </c>
      <c r="B1753" t="s">
        <v>13390</v>
      </c>
      <c r="C1753" t="s">
        <v>7054</v>
      </c>
      <c r="D1753">
        <v>5</v>
      </c>
      <c r="E1753">
        <v>5</v>
      </c>
      <c r="F1753" t="s">
        <v>4752</v>
      </c>
      <c r="G1753" t="s">
        <v>34</v>
      </c>
      <c r="H1753" s="4" t="s">
        <v>41</v>
      </c>
      <c r="I1753">
        <f t="shared" si="297"/>
        <v>8</v>
      </c>
      <c r="J1753">
        <f t="shared" si="298"/>
        <v>4</v>
      </c>
      <c r="K1753" s="26">
        <f t="shared" si="299"/>
        <v>8</v>
      </c>
      <c r="L1753">
        <f t="shared" si="300"/>
        <v>5</v>
      </c>
      <c r="M1753">
        <f t="shared" si="301"/>
        <v>6</v>
      </c>
      <c r="N1753">
        <f t="shared" si="302"/>
        <v>9</v>
      </c>
      <c r="O1753">
        <f t="shared" si="303"/>
        <v>3</v>
      </c>
      <c r="P1753">
        <f t="shared" si="304"/>
        <v>1</v>
      </c>
      <c r="Q1753">
        <f t="shared" si="305"/>
        <v>4</v>
      </c>
      <c r="R1753">
        <f t="shared" si="306"/>
        <v>40</v>
      </c>
      <c r="S1753">
        <f t="shared" si="307"/>
        <v>0.66666666666666663</v>
      </c>
    </row>
    <row r="1754" spans="1:19" ht="16">
      <c r="A1754" s="3">
        <v>39959.735166435188</v>
      </c>
      <c r="B1754" t="s">
        <v>13390</v>
      </c>
      <c r="C1754" t="s">
        <v>3461</v>
      </c>
      <c r="D1754" t="s">
        <v>30</v>
      </c>
      <c r="E1754" t="s">
        <v>30</v>
      </c>
      <c r="F1754" t="s">
        <v>191</v>
      </c>
      <c r="G1754" t="s">
        <v>100</v>
      </c>
      <c r="H1754" t="s">
        <v>41</v>
      </c>
      <c r="I1754">
        <f t="shared" si="297"/>
        <v>5</v>
      </c>
      <c r="J1754">
        <f t="shared" si="298"/>
        <v>2</v>
      </c>
      <c r="K1754" s="26">
        <f t="shared" si="299"/>
        <v>11</v>
      </c>
      <c r="L1754">
        <f t="shared" si="300"/>
        <v>1</v>
      </c>
      <c r="M1754">
        <f t="shared" si="301"/>
        <v>1</v>
      </c>
      <c r="N1754">
        <f t="shared" si="302"/>
        <v>7</v>
      </c>
      <c r="O1754">
        <f t="shared" si="303"/>
        <v>1</v>
      </c>
      <c r="P1754">
        <f t="shared" si="304"/>
        <v>1</v>
      </c>
      <c r="Q1754">
        <f t="shared" si="305"/>
        <v>4</v>
      </c>
      <c r="R1754">
        <f t="shared" si="306"/>
        <v>28</v>
      </c>
      <c r="S1754">
        <f t="shared" si="307"/>
        <v>0.46666666666666667</v>
      </c>
    </row>
    <row r="1755" spans="1:19" ht="16">
      <c r="A1755" s="3">
        <v>40012.677476851852</v>
      </c>
      <c r="B1755" t="s">
        <v>5089</v>
      </c>
      <c r="C1755" t="s">
        <v>3461</v>
      </c>
      <c r="D1755">
        <v>2</v>
      </c>
      <c r="E1755">
        <v>4</v>
      </c>
      <c r="F1755" t="s">
        <v>155</v>
      </c>
      <c r="G1755" t="s">
        <v>410</v>
      </c>
      <c r="H1755" t="s">
        <v>5156</v>
      </c>
      <c r="I1755">
        <f t="shared" si="297"/>
        <v>7</v>
      </c>
      <c r="J1755">
        <f t="shared" si="298"/>
        <v>1</v>
      </c>
      <c r="K1755" s="26">
        <f t="shared" si="299"/>
        <v>11</v>
      </c>
      <c r="L1755">
        <f t="shared" si="300"/>
        <v>6</v>
      </c>
      <c r="M1755">
        <f t="shared" si="301"/>
        <v>2</v>
      </c>
      <c r="N1755">
        <f t="shared" si="302"/>
        <v>5</v>
      </c>
      <c r="O1755">
        <f t="shared" si="303"/>
        <v>1</v>
      </c>
      <c r="P1755">
        <f t="shared" si="304"/>
        <v>2</v>
      </c>
      <c r="Q1755">
        <f t="shared" si="305"/>
        <v>1</v>
      </c>
      <c r="R1755">
        <f t="shared" si="306"/>
        <v>29</v>
      </c>
      <c r="S1755">
        <f t="shared" si="307"/>
        <v>0.48333333333333334</v>
      </c>
    </row>
    <row r="1756" spans="1:19" ht="16">
      <c r="A1756" s="3">
        <v>39960.44767361111</v>
      </c>
      <c r="B1756" t="s">
        <v>26</v>
      </c>
      <c r="C1756" t="s">
        <v>3444</v>
      </c>
      <c r="D1756" t="s">
        <v>30</v>
      </c>
      <c r="E1756" t="s">
        <v>30</v>
      </c>
      <c r="F1756" t="s">
        <v>4744</v>
      </c>
      <c r="G1756" t="s">
        <v>34</v>
      </c>
      <c r="H1756" s="4" t="s">
        <v>41</v>
      </c>
      <c r="I1756">
        <f t="shared" si="297"/>
        <v>5</v>
      </c>
      <c r="J1756">
        <f t="shared" si="298"/>
        <v>2</v>
      </c>
      <c r="K1756" s="26">
        <f t="shared" si="299"/>
        <v>1</v>
      </c>
      <c r="L1756">
        <f t="shared" si="300"/>
        <v>1</v>
      </c>
      <c r="M1756">
        <f t="shared" si="301"/>
        <v>1</v>
      </c>
      <c r="N1756">
        <f t="shared" si="302"/>
        <v>2</v>
      </c>
      <c r="O1756">
        <f t="shared" si="303"/>
        <v>3</v>
      </c>
      <c r="P1756">
        <f t="shared" si="304"/>
        <v>4</v>
      </c>
      <c r="Q1756">
        <f t="shared" si="305"/>
        <v>4</v>
      </c>
      <c r="R1756">
        <f t="shared" si="306"/>
        <v>18</v>
      </c>
      <c r="S1756">
        <f t="shared" si="307"/>
        <v>0.3</v>
      </c>
    </row>
    <row r="1757" spans="1:19" ht="16">
      <c r="A1757" s="3">
        <v>39965</v>
      </c>
      <c r="B1757" t="s">
        <v>67</v>
      </c>
      <c r="C1757" t="s">
        <v>3461</v>
      </c>
      <c r="D1757" t="s">
        <v>30</v>
      </c>
      <c r="E1757" t="s">
        <v>30</v>
      </c>
      <c r="F1757" t="s">
        <v>99</v>
      </c>
      <c r="G1757" t="s">
        <v>34</v>
      </c>
      <c r="H1757" s="4" t="s">
        <v>41</v>
      </c>
      <c r="I1757">
        <f t="shared" si="297"/>
        <v>6</v>
      </c>
      <c r="J1757">
        <f t="shared" si="298"/>
        <v>3</v>
      </c>
      <c r="K1757" s="26">
        <f t="shared" si="299"/>
        <v>11</v>
      </c>
      <c r="L1757">
        <f t="shared" si="300"/>
        <v>1</v>
      </c>
      <c r="M1757">
        <f t="shared" si="301"/>
        <v>1</v>
      </c>
      <c r="N1757">
        <f t="shared" si="302"/>
        <v>10</v>
      </c>
      <c r="O1757">
        <f t="shared" si="303"/>
        <v>3</v>
      </c>
      <c r="P1757">
        <f t="shared" si="304"/>
        <v>7</v>
      </c>
      <c r="Q1757">
        <f t="shared" si="305"/>
        <v>4</v>
      </c>
      <c r="R1757">
        <f t="shared" si="306"/>
        <v>40</v>
      </c>
      <c r="S1757">
        <f t="shared" si="307"/>
        <v>0.66666666666666663</v>
      </c>
    </row>
    <row r="1758" spans="1:19" ht="16">
      <c r="A1758" s="3">
        <v>40019.673564814817</v>
      </c>
      <c r="B1758" t="s">
        <v>5089</v>
      </c>
      <c r="C1758" t="s">
        <v>7054</v>
      </c>
      <c r="D1758">
        <v>5</v>
      </c>
      <c r="E1758">
        <v>5</v>
      </c>
      <c r="F1758" t="s">
        <v>165</v>
      </c>
      <c r="G1758" t="s">
        <v>410</v>
      </c>
      <c r="H1758" t="s">
        <v>5156</v>
      </c>
      <c r="I1758">
        <f t="shared" si="297"/>
        <v>7</v>
      </c>
      <c r="J1758">
        <f t="shared" si="298"/>
        <v>1</v>
      </c>
      <c r="K1758" s="26">
        <f t="shared" si="299"/>
        <v>8</v>
      </c>
      <c r="L1758">
        <f t="shared" si="300"/>
        <v>5</v>
      </c>
      <c r="M1758">
        <f t="shared" si="301"/>
        <v>6</v>
      </c>
      <c r="N1758">
        <f t="shared" si="302"/>
        <v>6</v>
      </c>
      <c r="O1758">
        <f t="shared" si="303"/>
        <v>1</v>
      </c>
      <c r="P1758">
        <f t="shared" si="304"/>
        <v>2</v>
      </c>
      <c r="Q1758">
        <f t="shared" si="305"/>
        <v>1</v>
      </c>
      <c r="R1758">
        <f t="shared" si="306"/>
        <v>30</v>
      </c>
      <c r="S1758">
        <f t="shared" si="307"/>
        <v>0.5</v>
      </c>
    </row>
    <row r="1759" spans="1:19" ht="16">
      <c r="A1759" s="3">
        <v>40021.778981481482</v>
      </c>
      <c r="B1759" t="s">
        <v>5089</v>
      </c>
      <c r="C1759" t="s">
        <v>7054</v>
      </c>
      <c r="D1759">
        <v>5</v>
      </c>
      <c r="E1759">
        <v>3</v>
      </c>
      <c r="F1759" t="s">
        <v>191</v>
      </c>
      <c r="G1759" t="s">
        <v>100</v>
      </c>
      <c r="H1759" t="s">
        <v>41</v>
      </c>
      <c r="I1759">
        <f t="shared" si="297"/>
        <v>7</v>
      </c>
      <c r="J1759">
        <f t="shared" si="298"/>
        <v>1</v>
      </c>
      <c r="K1759" s="26">
        <f t="shared" si="299"/>
        <v>8</v>
      </c>
      <c r="L1759">
        <f t="shared" si="300"/>
        <v>5</v>
      </c>
      <c r="M1759">
        <f t="shared" si="301"/>
        <v>5</v>
      </c>
      <c r="N1759">
        <f t="shared" si="302"/>
        <v>7</v>
      </c>
      <c r="O1759">
        <f t="shared" si="303"/>
        <v>1</v>
      </c>
      <c r="P1759">
        <f t="shared" si="304"/>
        <v>2</v>
      </c>
      <c r="Q1759">
        <f t="shared" si="305"/>
        <v>4</v>
      </c>
      <c r="R1759">
        <f t="shared" si="306"/>
        <v>33</v>
      </c>
      <c r="S1759">
        <f t="shared" si="307"/>
        <v>0.55000000000000004</v>
      </c>
    </row>
    <row r="1760" spans="1:19" ht="16">
      <c r="A1760" s="3">
        <v>39961.259327893516</v>
      </c>
      <c r="B1760" t="s">
        <v>13390</v>
      </c>
      <c r="C1760" t="s">
        <v>3444</v>
      </c>
      <c r="D1760" t="s">
        <v>30</v>
      </c>
      <c r="E1760" t="s">
        <v>30</v>
      </c>
      <c r="F1760" t="s">
        <v>4744</v>
      </c>
      <c r="G1760" t="s">
        <v>34</v>
      </c>
      <c r="H1760" s="4" t="s">
        <v>41</v>
      </c>
      <c r="I1760">
        <f t="shared" si="297"/>
        <v>5</v>
      </c>
      <c r="J1760">
        <f t="shared" si="298"/>
        <v>2</v>
      </c>
      <c r="K1760" s="26">
        <f t="shared" si="299"/>
        <v>1</v>
      </c>
      <c r="L1760">
        <f t="shared" si="300"/>
        <v>1</v>
      </c>
      <c r="M1760">
        <f t="shared" si="301"/>
        <v>1</v>
      </c>
      <c r="N1760">
        <f t="shared" si="302"/>
        <v>2</v>
      </c>
      <c r="O1760">
        <f t="shared" si="303"/>
        <v>3</v>
      </c>
      <c r="P1760">
        <f t="shared" si="304"/>
        <v>1</v>
      </c>
      <c r="Q1760">
        <f t="shared" si="305"/>
        <v>4</v>
      </c>
      <c r="R1760">
        <f t="shared" si="306"/>
        <v>15</v>
      </c>
      <c r="S1760">
        <f t="shared" si="307"/>
        <v>0.25</v>
      </c>
    </row>
    <row r="1761" spans="1:19" ht="16">
      <c r="A1761" s="3">
        <v>39996.03778515046</v>
      </c>
      <c r="B1761" t="s">
        <v>13390</v>
      </c>
      <c r="C1761" t="s">
        <v>3461</v>
      </c>
      <c r="D1761" t="s">
        <v>30</v>
      </c>
      <c r="E1761">
        <v>2</v>
      </c>
      <c r="F1761" t="s">
        <v>33</v>
      </c>
      <c r="G1761" t="s">
        <v>410</v>
      </c>
      <c r="H1761" t="s">
        <v>41</v>
      </c>
      <c r="I1761">
        <f t="shared" si="297"/>
        <v>7</v>
      </c>
      <c r="J1761">
        <f t="shared" si="298"/>
        <v>1</v>
      </c>
      <c r="K1761" s="26">
        <f t="shared" si="299"/>
        <v>11</v>
      </c>
      <c r="L1761">
        <f t="shared" si="300"/>
        <v>1</v>
      </c>
      <c r="M1761">
        <f t="shared" si="301"/>
        <v>3</v>
      </c>
      <c r="N1761">
        <f t="shared" si="302"/>
        <v>1</v>
      </c>
      <c r="O1761">
        <f t="shared" si="303"/>
        <v>1</v>
      </c>
      <c r="P1761">
        <f t="shared" si="304"/>
        <v>1</v>
      </c>
      <c r="Q1761">
        <f t="shared" si="305"/>
        <v>4</v>
      </c>
      <c r="R1761">
        <f t="shared" si="306"/>
        <v>23</v>
      </c>
      <c r="S1761">
        <f t="shared" si="307"/>
        <v>0.38333333333333336</v>
      </c>
    </row>
    <row r="1762" spans="1:19" ht="16">
      <c r="A1762" s="3">
        <v>40042.950217511578</v>
      </c>
      <c r="B1762" t="s">
        <v>13390</v>
      </c>
      <c r="C1762" t="s">
        <v>3461</v>
      </c>
      <c r="D1762">
        <v>2</v>
      </c>
      <c r="E1762">
        <v>3</v>
      </c>
      <c r="F1762" t="s">
        <v>4752</v>
      </c>
      <c r="G1762" t="s">
        <v>410</v>
      </c>
      <c r="H1762" t="s">
        <v>41</v>
      </c>
      <c r="I1762">
        <f t="shared" si="297"/>
        <v>8</v>
      </c>
      <c r="J1762">
        <f t="shared" si="298"/>
        <v>4</v>
      </c>
      <c r="K1762" s="26">
        <f t="shared" si="299"/>
        <v>11</v>
      </c>
      <c r="L1762">
        <f t="shared" si="300"/>
        <v>6</v>
      </c>
      <c r="M1762">
        <f t="shared" si="301"/>
        <v>5</v>
      </c>
      <c r="N1762">
        <f t="shared" si="302"/>
        <v>9</v>
      </c>
      <c r="O1762">
        <f t="shared" si="303"/>
        <v>1</v>
      </c>
      <c r="P1762">
        <f t="shared" si="304"/>
        <v>1</v>
      </c>
      <c r="Q1762">
        <f t="shared" si="305"/>
        <v>4</v>
      </c>
      <c r="R1762">
        <f t="shared" si="306"/>
        <v>41</v>
      </c>
      <c r="S1762">
        <f t="shared" si="307"/>
        <v>0.68333333333333335</v>
      </c>
    </row>
    <row r="1763" spans="1:19" ht="16">
      <c r="A1763" s="3">
        <v>40076.687818749997</v>
      </c>
      <c r="B1763" t="s">
        <v>13390</v>
      </c>
      <c r="C1763" t="s">
        <v>3461</v>
      </c>
      <c r="D1763">
        <v>5</v>
      </c>
      <c r="E1763">
        <v>2</v>
      </c>
      <c r="F1763" t="s">
        <v>134</v>
      </c>
      <c r="G1763" t="s">
        <v>34</v>
      </c>
      <c r="H1763" s="4" t="s">
        <v>41</v>
      </c>
      <c r="I1763">
        <f t="shared" si="297"/>
        <v>9</v>
      </c>
      <c r="J1763">
        <f t="shared" si="298"/>
        <v>6</v>
      </c>
      <c r="K1763" s="26">
        <f t="shared" si="299"/>
        <v>11</v>
      </c>
      <c r="L1763">
        <f t="shared" si="300"/>
        <v>5</v>
      </c>
      <c r="M1763">
        <f t="shared" si="301"/>
        <v>3</v>
      </c>
      <c r="N1763">
        <f t="shared" si="302"/>
        <v>8</v>
      </c>
      <c r="O1763">
        <f t="shared" si="303"/>
        <v>3</v>
      </c>
      <c r="P1763">
        <f t="shared" si="304"/>
        <v>1</v>
      </c>
      <c r="Q1763">
        <f t="shared" si="305"/>
        <v>4</v>
      </c>
      <c r="R1763">
        <f t="shared" si="306"/>
        <v>41</v>
      </c>
      <c r="S1763">
        <f t="shared" si="307"/>
        <v>0.68333333333333335</v>
      </c>
    </row>
    <row r="1764" spans="1:19" ht="16">
      <c r="A1764" s="3">
        <v>39953.808938344904</v>
      </c>
      <c r="B1764" t="s">
        <v>13390</v>
      </c>
      <c r="C1764" t="s">
        <v>3457</v>
      </c>
      <c r="D1764" t="s">
        <v>30</v>
      </c>
      <c r="E1764" t="s">
        <v>30</v>
      </c>
      <c r="F1764" t="s">
        <v>191</v>
      </c>
      <c r="G1764" t="s">
        <v>34</v>
      </c>
      <c r="H1764" s="4" t="s">
        <v>41</v>
      </c>
      <c r="I1764">
        <f t="shared" si="297"/>
        <v>5</v>
      </c>
      <c r="J1764">
        <f t="shared" si="298"/>
        <v>2</v>
      </c>
      <c r="K1764" s="26">
        <f t="shared" si="299"/>
        <v>9</v>
      </c>
      <c r="L1764">
        <f t="shared" si="300"/>
        <v>1</v>
      </c>
      <c r="M1764">
        <f t="shared" si="301"/>
        <v>1</v>
      </c>
      <c r="N1764">
        <f t="shared" si="302"/>
        <v>7</v>
      </c>
      <c r="O1764">
        <f t="shared" si="303"/>
        <v>3</v>
      </c>
      <c r="P1764">
        <f t="shared" si="304"/>
        <v>1</v>
      </c>
      <c r="Q1764">
        <f t="shared" si="305"/>
        <v>4</v>
      </c>
      <c r="R1764">
        <f t="shared" si="306"/>
        <v>28</v>
      </c>
      <c r="S1764">
        <f t="shared" si="307"/>
        <v>0.46666666666666667</v>
      </c>
    </row>
    <row r="1765" spans="1:19" ht="16">
      <c r="A1765" s="3">
        <v>40030.781562268516</v>
      </c>
      <c r="B1765" t="s">
        <v>13390</v>
      </c>
      <c r="C1765" t="s">
        <v>7054</v>
      </c>
      <c r="D1765">
        <v>1</v>
      </c>
      <c r="E1765">
        <v>5</v>
      </c>
      <c r="F1765" t="s">
        <v>99</v>
      </c>
      <c r="G1765" t="s">
        <v>100</v>
      </c>
      <c r="H1765" t="s">
        <v>41</v>
      </c>
      <c r="I1765">
        <f t="shared" si="297"/>
        <v>8</v>
      </c>
      <c r="J1765">
        <f t="shared" si="298"/>
        <v>4</v>
      </c>
      <c r="K1765" s="26">
        <f t="shared" si="299"/>
        <v>8</v>
      </c>
      <c r="L1765">
        <f t="shared" si="300"/>
        <v>4</v>
      </c>
      <c r="M1765">
        <f t="shared" si="301"/>
        <v>6</v>
      </c>
      <c r="N1765">
        <f t="shared" si="302"/>
        <v>10</v>
      </c>
      <c r="O1765">
        <f t="shared" si="303"/>
        <v>1</v>
      </c>
      <c r="P1765">
        <f t="shared" si="304"/>
        <v>1</v>
      </c>
      <c r="Q1765">
        <f t="shared" si="305"/>
        <v>4</v>
      </c>
      <c r="R1765">
        <f t="shared" si="306"/>
        <v>38</v>
      </c>
      <c r="S1765">
        <f t="shared" si="307"/>
        <v>0.6333333333333333</v>
      </c>
    </row>
    <row r="1766" spans="1:19" ht="16">
      <c r="A1766" s="3">
        <v>40035.756468020831</v>
      </c>
      <c r="B1766" t="s">
        <v>13390</v>
      </c>
      <c r="C1766" t="s">
        <v>3461</v>
      </c>
      <c r="D1766">
        <v>5</v>
      </c>
      <c r="E1766">
        <v>5</v>
      </c>
      <c r="F1766" t="s">
        <v>88</v>
      </c>
      <c r="G1766" t="s">
        <v>100</v>
      </c>
      <c r="H1766" t="s">
        <v>41</v>
      </c>
      <c r="I1766">
        <f t="shared" si="297"/>
        <v>8</v>
      </c>
      <c r="J1766">
        <f t="shared" si="298"/>
        <v>4</v>
      </c>
      <c r="K1766" s="26">
        <f t="shared" si="299"/>
        <v>11</v>
      </c>
      <c r="L1766">
        <f t="shared" si="300"/>
        <v>5</v>
      </c>
      <c r="M1766">
        <f t="shared" si="301"/>
        <v>6</v>
      </c>
      <c r="N1766">
        <f t="shared" si="302"/>
        <v>4</v>
      </c>
      <c r="O1766">
        <f t="shared" si="303"/>
        <v>1</v>
      </c>
      <c r="P1766">
        <f t="shared" si="304"/>
        <v>1</v>
      </c>
      <c r="Q1766">
        <f t="shared" si="305"/>
        <v>4</v>
      </c>
      <c r="R1766">
        <f t="shared" si="306"/>
        <v>36</v>
      </c>
      <c r="S1766">
        <f t="shared" si="307"/>
        <v>0.6</v>
      </c>
    </row>
    <row r="1767" spans="1:19" ht="16">
      <c r="A1767" s="3">
        <v>40036.945347222223</v>
      </c>
      <c r="B1767" t="s">
        <v>26</v>
      </c>
      <c r="C1767" t="s">
        <v>3461</v>
      </c>
      <c r="D1767">
        <v>5</v>
      </c>
      <c r="E1767">
        <v>5</v>
      </c>
      <c r="F1767" t="s">
        <v>134</v>
      </c>
      <c r="G1767" t="s">
        <v>100</v>
      </c>
      <c r="H1767" s="4" t="s">
        <v>41</v>
      </c>
      <c r="I1767">
        <f t="shared" si="297"/>
        <v>8</v>
      </c>
      <c r="J1767">
        <f t="shared" si="298"/>
        <v>4</v>
      </c>
      <c r="K1767" s="26">
        <f t="shared" si="299"/>
        <v>11</v>
      </c>
      <c r="L1767">
        <f t="shared" si="300"/>
        <v>5</v>
      </c>
      <c r="M1767">
        <f t="shared" si="301"/>
        <v>6</v>
      </c>
      <c r="N1767">
        <f t="shared" si="302"/>
        <v>8</v>
      </c>
      <c r="O1767">
        <f t="shared" si="303"/>
        <v>1</v>
      </c>
      <c r="P1767">
        <f t="shared" si="304"/>
        <v>4</v>
      </c>
      <c r="Q1767">
        <f t="shared" si="305"/>
        <v>4</v>
      </c>
      <c r="R1767">
        <f t="shared" si="306"/>
        <v>43</v>
      </c>
      <c r="S1767">
        <f t="shared" si="307"/>
        <v>0.71666666666666667</v>
      </c>
    </row>
    <row r="1768" spans="1:19" ht="16">
      <c r="A1768" s="3">
        <v>40002.721562500003</v>
      </c>
      <c r="B1768" t="s">
        <v>5089</v>
      </c>
      <c r="C1768" t="s">
        <v>3461</v>
      </c>
      <c r="D1768" t="s">
        <v>30</v>
      </c>
      <c r="E1768">
        <v>5</v>
      </c>
      <c r="F1768" t="s">
        <v>88</v>
      </c>
      <c r="G1768" t="s">
        <v>410</v>
      </c>
      <c r="H1768" t="s">
        <v>41</v>
      </c>
      <c r="I1768">
        <f t="shared" si="297"/>
        <v>7</v>
      </c>
      <c r="J1768">
        <f t="shared" si="298"/>
        <v>1</v>
      </c>
      <c r="K1768" s="26">
        <f t="shared" si="299"/>
        <v>11</v>
      </c>
      <c r="L1768">
        <f t="shared" si="300"/>
        <v>1</v>
      </c>
      <c r="M1768">
        <f t="shared" si="301"/>
        <v>6</v>
      </c>
      <c r="N1768">
        <f t="shared" si="302"/>
        <v>4</v>
      </c>
      <c r="O1768">
        <f t="shared" si="303"/>
        <v>1</v>
      </c>
      <c r="P1768">
        <f t="shared" si="304"/>
        <v>2</v>
      </c>
      <c r="Q1768">
        <f t="shared" si="305"/>
        <v>4</v>
      </c>
      <c r="R1768">
        <f t="shared" si="306"/>
        <v>30</v>
      </c>
      <c r="S1768">
        <f t="shared" si="307"/>
        <v>0.5</v>
      </c>
    </row>
    <row r="1769" spans="1:19" ht="16">
      <c r="A1769" s="3">
        <v>39924.948209525464</v>
      </c>
      <c r="B1769" t="s">
        <v>13390</v>
      </c>
      <c r="C1769" t="s">
        <v>111</v>
      </c>
      <c r="D1769" t="s">
        <v>30</v>
      </c>
      <c r="E1769" t="s">
        <v>30</v>
      </c>
      <c r="F1769" t="s">
        <v>48</v>
      </c>
      <c r="G1769" t="s">
        <v>34</v>
      </c>
      <c r="H1769" s="4" t="s">
        <v>41</v>
      </c>
      <c r="I1769">
        <f t="shared" si="297"/>
        <v>4</v>
      </c>
      <c r="J1769">
        <f t="shared" si="298"/>
        <v>5</v>
      </c>
      <c r="K1769" s="26">
        <f t="shared" si="299"/>
        <v>13</v>
      </c>
      <c r="L1769">
        <f t="shared" si="300"/>
        <v>1</v>
      </c>
      <c r="M1769">
        <f t="shared" si="301"/>
        <v>1</v>
      </c>
      <c r="N1769">
        <f t="shared" si="302"/>
        <v>3</v>
      </c>
      <c r="O1769">
        <f t="shared" si="303"/>
        <v>3</v>
      </c>
      <c r="P1769">
        <f t="shared" si="304"/>
        <v>1</v>
      </c>
      <c r="Q1769">
        <f t="shared" si="305"/>
        <v>4</v>
      </c>
      <c r="R1769">
        <f t="shared" si="306"/>
        <v>31</v>
      </c>
      <c r="S1769">
        <f t="shared" si="307"/>
        <v>0.51666666666666672</v>
      </c>
    </row>
    <row r="1770" spans="1:19" ht="16">
      <c r="A1770" s="3">
        <v>39948.736481099535</v>
      </c>
      <c r="B1770" t="s">
        <v>13390</v>
      </c>
      <c r="C1770" t="s">
        <v>3461</v>
      </c>
      <c r="D1770" t="s">
        <v>30</v>
      </c>
      <c r="E1770" t="s">
        <v>30</v>
      </c>
      <c r="F1770" t="s">
        <v>88</v>
      </c>
      <c r="G1770" t="s">
        <v>34</v>
      </c>
      <c r="H1770" s="4" t="s">
        <v>41</v>
      </c>
      <c r="I1770">
        <f t="shared" si="297"/>
        <v>5</v>
      </c>
      <c r="J1770">
        <f t="shared" si="298"/>
        <v>2</v>
      </c>
      <c r="K1770" s="26">
        <f t="shared" si="299"/>
        <v>11</v>
      </c>
      <c r="L1770">
        <f t="shared" si="300"/>
        <v>1</v>
      </c>
      <c r="M1770">
        <f t="shared" si="301"/>
        <v>1</v>
      </c>
      <c r="N1770">
        <f t="shared" si="302"/>
        <v>4</v>
      </c>
      <c r="O1770">
        <f t="shared" si="303"/>
        <v>3</v>
      </c>
      <c r="P1770">
        <f t="shared" si="304"/>
        <v>1</v>
      </c>
      <c r="Q1770">
        <f t="shared" si="305"/>
        <v>4</v>
      </c>
      <c r="R1770">
        <f t="shared" si="306"/>
        <v>27</v>
      </c>
      <c r="S1770">
        <f t="shared" si="307"/>
        <v>0.45</v>
      </c>
    </row>
    <row r="1771" spans="1:19" ht="16">
      <c r="A1771" s="3">
        <v>40047.51198815972</v>
      </c>
      <c r="B1771" t="s">
        <v>13390</v>
      </c>
      <c r="C1771" t="s">
        <v>3461</v>
      </c>
      <c r="D1771">
        <v>5</v>
      </c>
      <c r="E1771">
        <v>5</v>
      </c>
      <c r="F1771" t="s">
        <v>4744</v>
      </c>
      <c r="G1771" t="s">
        <v>100</v>
      </c>
      <c r="H1771" t="s">
        <v>41</v>
      </c>
      <c r="I1771">
        <f t="shared" si="297"/>
        <v>8</v>
      </c>
      <c r="J1771">
        <f t="shared" si="298"/>
        <v>4</v>
      </c>
      <c r="K1771" s="26">
        <f t="shared" si="299"/>
        <v>11</v>
      </c>
      <c r="L1771">
        <f t="shared" si="300"/>
        <v>5</v>
      </c>
      <c r="M1771">
        <f t="shared" si="301"/>
        <v>6</v>
      </c>
      <c r="N1771">
        <f t="shared" si="302"/>
        <v>2</v>
      </c>
      <c r="O1771">
        <f t="shared" si="303"/>
        <v>1</v>
      </c>
      <c r="P1771">
        <f t="shared" si="304"/>
        <v>1</v>
      </c>
      <c r="Q1771">
        <f t="shared" si="305"/>
        <v>4</v>
      </c>
      <c r="R1771">
        <f t="shared" si="306"/>
        <v>34</v>
      </c>
      <c r="S1771">
        <f t="shared" si="307"/>
        <v>0.56666666666666665</v>
      </c>
    </row>
    <row r="1772" spans="1:19" ht="16">
      <c r="A1772" s="3">
        <v>39965.585990243053</v>
      </c>
      <c r="B1772" t="s">
        <v>13390</v>
      </c>
      <c r="C1772" t="s">
        <v>3461</v>
      </c>
      <c r="D1772" t="s">
        <v>30</v>
      </c>
      <c r="E1772" t="s">
        <v>30</v>
      </c>
      <c r="F1772" t="s">
        <v>191</v>
      </c>
      <c r="G1772" t="s">
        <v>34</v>
      </c>
      <c r="H1772" s="4" t="s">
        <v>41</v>
      </c>
      <c r="I1772">
        <f t="shared" si="297"/>
        <v>6</v>
      </c>
      <c r="J1772">
        <f t="shared" si="298"/>
        <v>3</v>
      </c>
      <c r="K1772" s="26">
        <f t="shared" si="299"/>
        <v>11</v>
      </c>
      <c r="L1772">
        <f t="shared" si="300"/>
        <v>1</v>
      </c>
      <c r="M1772">
        <f t="shared" si="301"/>
        <v>1</v>
      </c>
      <c r="N1772">
        <f t="shared" si="302"/>
        <v>7</v>
      </c>
      <c r="O1772">
        <f t="shared" si="303"/>
        <v>3</v>
      </c>
      <c r="P1772">
        <f t="shared" si="304"/>
        <v>1</v>
      </c>
      <c r="Q1772">
        <f t="shared" si="305"/>
        <v>4</v>
      </c>
      <c r="R1772">
        <f t="shared" si="306"/>
        <v>31</v>
      </c>
      <c r="S1772">
        <f t="shared" si="307"/>
        <v>0.51666666666666672</v>
      </c>
    </row>
    <row r="1773" spans="1:19" ht="16">
      <c r="A1773" s="3">
        <v>40002.671154050928</v>
      </c>
      <c r="B1773" t="s">
        <v>13390</v>
      </c>
      <c r="C1773" t="s">
        <v>3457</v>
      </c>
      <c r="D1773" t="s">
        <v>30</v>
      </c>
      <c r="E1773">
        <v>5</v>
      </c>
      <c r="F1773" t="s">
        <v>4744</v>
      </c>
      <c r="G1773" t="s">
        <v>100</v>
      </c>
      <c r="H1773" t="s">
        <v>41</v>
      </c>
      <c r="I1773">
        <f t="shared" si="297"/>
        <v>7</v>
      </c>
      <c r="J1773">
        <f t="shared" si="298"/>
        <v>1</v>
      </c>
      <c r="K1773" s="26">
        <f t="shared" si="299"/>
        <v>9</v>
      </c>
      <c r="L1773">
        <f t="shared" si="300"/>
        <v>1</v>
      </c>
      <c r="M1773">
        <f t="shared" si="301"/>
        <v>6</v>
      </c>
      <c r="N1773">
        <f t="shared" si="302"/>
        <v>2</v>
      </c>
      <c r="O1773">
        <f t="shared" si="303"/>
        <v>1</v>
      </c>
      <c r="P1773">
        <f t="shared" si="304"/>
        <v>1</v>
      </c>
      <c r="Q1773">
        <f t="shared" si="305"/>
        <v>4</v>
      </c>
      <c r="R1773">
        <f t="shared" si="306"/>
        <v>25</v>
      </c>
      <c r="S1773">
        <f t="shared" si="307"/>
        <v>0.41666666666666669</v>
      </c>
    </row>
    <row r="1774" spans="1:19" ht="16">
      <c r="A1774" s="3">
        <v>40038.37994421296</v>
      </c>
      <c r="B1774" t="s">
        <v>13390</v>
      </c>
      <c r="C1774" t="s">
        <v>7054</v>
      </c>
      <c r="D1774">
        <v>5</v>
      </c>
      <c r="E1774">
        <v>3</v>
      </c>
      <c r="F1774" t="s">
        <v>4752</v>
      </c>
      <c r="G1774" t="s">
        <v>100</v>
      </c>
      <c r="H1774" t="s">
        <v>41</v>
      </c>
      <c r="I1774">
        <f t="shared" si="297"/>
        <v>8</v>
      </c>
      <c r="J1774">
        <f t="shared" si="298"/>
        <v>4</v>
      </c>
      <c r="K1774" s="26">
        <f t="shared" si="299"/>
        <v>8</v>
      </c>
      <c r="L1774">
        <f t="shared" si="300"/>
        <v>5</v>
      </c>
      <c r="M1774">
        <f t="shared" si="301"/>
        <v>5</v>
      </c>
      <c r="N1774">
        <f t="shared" si="302"/>
        <v>9</v>
      </c>
      <c r="O1774">
        <f t="shared" si="303"/>
        <v>1</v>
      </c>
      <c r="P1774">
        <f t="shared" si="304"/>
        <v>1</v>
      </c>
      <c r="Q1774">
        <f t="shared" si="305"/>
        <v>4</v>
      </c>
      <c r="R1774">
        <f t="shared" si="306"/>
        <v>37</v>
      </c>
      <c r="S1774">
        <f t="shared" si="307"/>
        <v>0.6166666666666667</v>
      </c>
    </row>
    <row r="1775" spans="1:19" ht="16">
      <c r="A1775" s="3">
        <v>40021.833831018521</v>
      </c>
      <c r="B1775" t="s">
        <v>5089</v>
      </c>
      <c r="C1775" t="s">
        <v>3461</v>
      </c>
      <c r="D1775">
        <v>5</v>
      </c>
      <c r="E1775">
        <v>5</v>
      </c>
      <c r="F1775" t="s">
        <v>4752</v>
      </c>
      <c r="G1775" t="s">
        <v>410</v>
      </c>
      <c r="H1775" t="s">
        <v>5156</v>
      </c>
      <c r="I1775">
        <f t="shared" si="297"/>
        <v>7</v>
      </c>
      <c r="J1775">
        <f t="shared" si="298"/>
        <v>1</v>
      </c>
      <c r="K1775" s="26">
        <f t="shared" si="299"/>
        <v>11</v>
      </c>
      <c r="L1775">
        <f t="shared" si="300"/>
        <v>5</v>
      </c>
      <c r="M1775">
        <f t="shared" si="301"/>
        <v>6</v>
      </c>
      <c r="N1775">
        <f t="shared" si="302"/>
        <v>9</v>
      </c>
      <c r="O1775">
        <f t="shared" si="303"/>
        <v>1</v>
      </c>
      <c r="P1775">
        <f t="shared" si="304"/>
        <v>2</v>
      </c>
      <c r="Q1775">
        <f t="shared" si="305"/>
        <v>1</v>
      </c>
      <c r="R1775">
        <f t="shared" si="306"/>
        <v>36</v>
      </c>
      <c r="S1775">
        <f t="shared" si="307"/>
        <v>0.6</v>
      </c>
    </row>
    <row r="1776" spans="1:19" ht="16">
      <c r="A1776" s="3">
        <v>40016.831388888888</v>
      </c>
      <c r="B1776" t="s">
        <v>5089</v>
      </c>
      <c r="C1776" t="s">
        <v>3444</v>
      </c>
      <c r="D1776">
        <v>3</v>
      </c>
      <c r="E1776">
        <v>3</v>
      </c>
      <c r="F1776" t="s">
        <v>165</v>
      </c>
      <c r="G1776" t="s">
        <v>34</v>
      </c>
      <c r="H1776" s="4" t="s">
        <v>41</v>
      </c>
      <c r="I1776">
        <f t="shared" si="297"/>
        <v>7</v>
      </c>
      <c r="J1776">
        <f t="shared" si="298"/>
        <v>1</v>
      </c>
      <c r="K1776" s="26">
        <f t="shared" si="299"/>
        <v>1</v>
      </c>
      <c r="L1776">
        <f t="shared" si="300"/>
        <v>3</v>
      </c>
      <c r="M1776">
        <f t="shared" si="301"/>
        <v>5</v>
      </c>
      <c r="N1776">
        <f t="shared" si="302"/>
        <v>6</v>
      </c>
      <c r="O1776">
        <f t="shared" si="303"/>
        <v>3</v>
      </c>
      <c r="P1776">
        <f t="shared" si="304"/>
        <v>2</v>
      </c>
      <c r="Q1776">
        <f t="shared" si="305"/>
        <v>4</v>
      </c>
      <c r="R1776">
        <f t="shared" si="306"/>
        <v>25</v>
      </c>
      <c r="S1776">
        <f t="shared" si="307"/>
        <v>0.41666666666666669</v>
      </c>
    </row>
    <row r="1777" spans="1:19" ht="16">
      <c r="A1777" s="3">
        <v>39949.435474537036</v>
      </c>
      <c r="B1777" t="s">
        <v>743</v>
      </c>
      <c r="C1777" t="s">
        <v>3461</v>
      </c>
      <c r="D1777" t="s">
        <v>30</v>
      </c>
      <c r="E1777" t="s">
        <v>30</v>
      </c>
      <c r="F1777" t="s">
        <v>48</v>
      </c>
      <c r="G1777" t="s">
        <v>34</v>
      </c>
      <c r="H1777" s="4" t="s">
        <v>41</v>
      </c>
      <c r="I1777">
        <f t="shared" si="297"/>
        <v>5</v>
      </c>
      <c r="J1777">
        <f t="shared" si="298"/>
        <v>2</v>
      </c>
      <c r="K1777" s="26">
        <f t="shared" si="299"/>
        <v>11</v>
      </c>
      <c r="L1777">
        <f t="shared" si="300"/>
        <v>1</v>
      </c>
      <c r="M1777">
        <f t="shared" si="301"/>
        <v>1</v>
      </c>
      <c r="N1777">
        <f t="shared" si="302"/>
        <v>3</v>
      </c>
      <c r="O1777">
        <f t="shared" si="303"/>
        <v>3</v>
      </c>
      <c r="P1777">
        <f t="shared" si="304"/>
        <v>3</v>
      </c>
      <c r="Q1777">
        <f t="shared" si="305"/>
        <v>4</v>
      </c>
      <c r="R1777">
        <f t="shared" si="306"/>
        <v>28</v>
      </c>
      <c r="S1777">
        <f t="shared" si="307"/>
        <v>0.46666666666666667</v>
      </c>
    </row>
    <row r="1778" spans="1:19" ht="16">
      <c r="A1778" s="3">
        <v>39997.563183564816</v>
      </c>
      <c r="B1778" t="s">
        <v>13390</v>
      </c>
      <c r="C1778" t="s">
        <v>3461</v>
      </c>
      <c r="D1778" t="s">
        <v>30</v>
      </c>
      <c r="E1778">
        <v>4</v>
      </c>
      <c r="F1778" t="s">
        <v>191</v>
      </c>
      <c r="G1778" t="s">
        <v>100</v>
      </c>
      <c r="H1778" t="s">
        <v>41</v>
      </c>
      <c r="I1778">
        <f t="shared" si="297"/>
        <v>7</v>
      </c>
      <c r="J1778">
        <f t="shared" si="298"/>
        <v>1</v>
      </c>
      <c r="K1778" s="26">
        <f t="shared" si="299"/>
        <v>11</v>
      </c>
      <c r="L1778">
        <f t="shared" si="300"/>
        <v>1</v>
      </c>
      <c r="M1778">
        <f t="shared" si="301"/>
        <v>2</v>
      </c>
      <c r="N1778">
        <f t="shared" si="302"/>
        <v>7</v>
      </c>
      <c r="O1778">
        <f t="shared" si="303"/>
        <v>1</v>
      </c>
      <c r="P1778">
        <f t="shared" si="304"/>
        <v>1</v>
      </c>
      <c r="Q1778">
        <f t="shared" si="305"/>
        <v>4</v>
      </c>
      <c r="R1778">
        <f t="shared" si="306"/>
        <v>28</v>
      </c>
      <c r="S1778">
        <f t="shared" si="307"/>
        <v>0.46666666666666667</v>
      </c>
    </row>
    <row r="1779" spans="1:19" ht="16">
      <c r="A1779" s="3">
        <v>39935.53543773148</v>
      </c>
      <c r="B1779" t="s">
        <v>13390</v>
      </c>
      <c r="C1779" t="s">
        <v>68</v>
      </c>
      <c r="D1779" t="s">
        <v>30</v>
      </c>
      <c r="E1779" t="s">
        <v>30</v>
      </c>
      <c r="F1779" t="s">
        <v>33</v>
      </c>
      <c r="G1779" t="s">
        <v>100</v>
      </c>
      <c r="H1779" t="s">
        <v>41</v>
      </c>
      <c r="I1779">
        <f t="shared" si="297"/>
        <v>5</v>
      </c>
      <c r="J1779">
        <f t="shared" si="298"/>
        <v>2</v>
      </c>
      <c r="K1779" s="26">
        <f t="shared" si="299"/>
        <v>10</v>
      </c>
      <c r="L1779">
        <f t="shared" si="300"/>
        <v>1</v>
      </c>
      <c r="M1779">
        <f t="shared" si="301"/>
        <v>1</v>
      </c>
      <c r="N1779">
        <f t="shared" si="302"/>
        <v>1</v>
      </c>
      <c r="O1779">
        <f t="shared" si="303"/>
        <v>1</v>
      </c>
      <c r="P1779">
        <f t="shared" si="304"/>
        <v>1</v>
      </c>
      <c r="Q1779">
        <f t="shared" si="305"/>
        <v>4</v>
      </c>
      <c r="R1779">
        <f t="shared" si="306"/>
        <v>21</v>
      </c>
      <c r="S1779">
        <f t="shared" si="307"/>
        <v>0.35</v>
      </c>
    </row>
    <row r="1780" spans="1:19" ht="16">
      <c r="A1780" s="3">
        <v>40064</v>
      </c>
      <c r="B1780" t="s">
        <v>67</v>
      </c>
      <c r="C1780" t="s">
        <v>3444</v>
      </c>
      <c r="D1780">
        <v>1</v>
      </c>
      <c r="E1780">
        <v>3</v>
      </c>
      <c r="F1780" t="s">
        <v>191</v>
      </c>
      <c r="G1780" t="s">
        <v>410</v>
      </c>
      <c r="H1780" t="s">
        <v>41</v>
      </c>
      <c r="I1780">
        <f t="shared" si="297"/>
        <v>9</v>
      </c>
      <c r="J1780">
        <f t="shared" si="298"/>
        <v>6</v>
      </c>
      <c r="K1780" s="26">
        <f t="shared" si="299"/>
        <v>1</v>
      </c>
      <c r="L1780">
        <f t="shared" si="300"/>
        <v>4</v>
      </c>
      <c r="M1780">
        <f t="shared" si="301"/>
        <v>5</v>
      </c>
      <c r="N1780">
        <f t="shared" si="302"/>
        <v>7</v>
      </c>
      <c r="O1780">
        <f t="shared" si="303"/>
        <v>1</v>
      </c>
      <c r="P1780">
        <f t="shared" si="304"/>
        <v>7</v>
      </c>
      <c r="Q1780">
        <f t="shared" si="305"/>
        <v>4</v>
      </c>
      <c r="R1780">
        <f t="shared" si="306"/>
        <v>35</v>
      </c>
      <c r="S1780">
        <f t="shared" si="307"/>
        <v>0.58333333333333337</v>
      </c>
    </row>
    <row r="1781" spans="1:19" ht="16">
      <c r="A1781" s="3">
        <v>39973</v>
      </c>
      <c r="B1781" t="s">
        <v>59</v>
      </c>
      <c r="C1781" t="s">
        <v>3461</v>
      </c>
      <c r="D1781" t="s">
        <v>30</v>
      </c>
      <c r="E1781" t="s">
        <v>30</v>
      </c>
      <c r="F1781" t="s">
        <v>4752</v>
      </c>
      <c r="G1781" t="s">
        <v>34</v>
      </c>
      <c r="H1781" s="4" t="s">
        <v>41</v>
      </c>
      <c r="I1781">
        <f t="shared" si="297"/>
        <v>6</v>
      </c>
      <c r="J1781">
        <f t="shared" si="298"/>
        <v>3</v>
      </c>
      <c r="K1781" s="26">
        <f t="shared" si="299"/>
        <v>11</v>
      </c>
      <c r="L1781">
        <f t="shared" si="300"/>
        <v>1</v>
      </c>
      <c r="M1781">
        <f t="shared" si="301"/>
        <v>1</v>
      </c>
      <c r="N1781">
        <f t="shared" si="302"/>
        <v>9</v>
      </c>
      <c r="O1781">
        <f t="shared" si="303"/>
        <v>3</v>
      </c>
      <c r="P1781">
        <f t="shared" si="304"/>
        <v>8</v>
      </c>
      <c r="Q1781">
        <f t="shared" si="305"/>
        <v>4</v>
      </c>
      <c r="R1781">
        <f t="shared" si="306"/>
        <v>40</v>
      </c>
      <c r="S1781">
        <f t="shared" si="307"/>
        <v>0.66666666666666663</v>
      </c>
    </row>
    <row r="1782" spans="1:19" ht="16">
      <c r="A1782" s="3">
        <v>39925.655073414353</v>
      </c>
      <c r="B1782" t="s">
        <v>13390</v>
      </c>
      <c r="C1782" t="s">
        <v>46</v>
      </c>
      <c r="D1782" t="s">
        <v>30</v>
      </c>
      <c r="E1782" t="s">
        <v>30</v>
      </c>
      <c r="F1782" t="s">
        <v>88</v>
      </c>
      <c r="G1782" t="s">
        <v>100</v>
      </c>
      <c r="H1782" t="s">
        <v>41</v>
      </c>
      <c r="I1782">
        <f t="shared" si="297"/>
        <v>4</v>
      </c>
      <c r="J1782">
        <f t="shared" si="298"/>
        <v>5</v>
      </c>
      <c r="K1782" s="26">
        <f t="shared" si="299"/>
        <v>1</v>
      </c>
      <c r="L1782">
        <f t="shared" si="300"/>
        <v>1</v>
      </c>
      <c r="M1782">
        <f t="shared" si="301"/>
        <v>1</v>
      </c>
      <c r="N1782">
        <f t="shared" si="302"/>
        <v>4</v>
      </c>
      <c r="O1782">
        <f t="shared" si="303"/>
        <v>1</v>
      </c>
      <c r="P1782">
        <f t="shared" si="304"/>
        <v>1</v>
      </c>
      <c r="Q1782">
        <f t="shared" si="305"/>
        <v>4</v>
      </c>
      <c r="R1782">
        <f t="shared" si="306"/>
        <v>18</v>
      </c>
      <c r="S1782">
        <f t="shared" si="307"/>
        <v>0.3</v>
      </c>
    </row>
    <row r="1783" spans="1:19" ht="16">
      <c r="A1783" s="3">
        <v>39960.011536574071</v>
      </c>
      <c r="B1783" t="s">
        <v>13390</v>
      </c>
      <c r="C1783" t="s">
        <v>3461</v>
      </c>
      <c r="D1783" t="s">
        <v>30</v>
      </c>
      <c r="E1783" t="s">
        <v>30</v>
      </c>
      <c r="F1783" t="s">
        <v>4744</v>
      </c>
      <c r="G1783" t="s">
        <v>34</v>
      </c>
      <c r="H1783" t="s">
        <v>41</v>
      </c>
      <c r="I1783">
        <f t="shared" si="297"/>
        <v>5</v>
      </c>
      <c r="J1783">
        <f t="shared" si="298"/>
        <v>2</v>
      </c>
      <c r="K1783" s="26">
        <f t="shared" si="299"/>
        <v>11</v>
      </c>
      <c r="L1783">
        <f t="shared" si="300"/>
        <v>1</v>
      </c>
      <c r="M1783">
        <f t="shared" si="301"/>
        <v>1</v>
      </c>
      <c r="N1783">
        <f t="shared" si="302"/>
        <v>2</v>
      </c>
      <c r="O1783">
        <f t="shared" si="303"/>
        <v>3</v>
      </c>
      <c r="P1783">
        <f t="shared" si="304"/>
        <v>1</v>
      </c>
      <c r="Q1783">
        <f t="shared" si="305"/>
        <v>4</v>
      </c>
      <c r="R1783">
        <f t="shared" si="306"/>
        <v>25</v>
      </c>
      <c r="S1783">
        <f t="shared" si="307"/>
        <v>0.41666666666666669</v>
      </c>
    </row>
    <row r="1784" spans="1:19" ht="16">
      <c r="A1784" s="3">
        <v>39991.358944525462</v>
      </c>
      <c r="B1784" t="s">
        <v>13390</v>
      </c>
      <c r="C1784" t="s">
        <v>7054</v>
      </c>
      <c r="D1784" t="s">
        <v>30</v>
      </c>
      <c r="E1784">
        <v>5</v>
      </c>
      <c r="F1784" t="s">
        <v>191</v>
      </c>
      <c r="G1784" t="s">
        <v>410</v>
      </c>
      <c r="H1784" t="s">
        <v>41</v>
      </c>
      <c r="I1784">
        <f t="shared" si="297"/>
        <v>6</v>
      </c>
      <c r="J1784">
        <f t="shared" si="298"/>
        <v>3</v>
      </c>
      <c r="K1784" s="26">
        <f t="shared" si="299"/>
        <v>8</v>
      </c>
      <c r="L1784">
        <f t="shared" si="300"/>
        <v>1</v>
      </c>
      <c r="M1784">
        <f t="shared" si="301"/>
        <v>6</v>
      </c>
      <c r="N1784">
        <f t="shared" si="302"/>
        <v>7</v>
      </c>
      <c r="O1784">
        <f t="shared" si="303"/>
        <v>1</v>
      </c>
      <c r="P1784">
        <f t="shared" si="304"/>
        <v>1</v>
      </c>
      <c r="Q1784">
        <f t="shared" si="305"/>
        <v>4</v>
      </c>
      <c r="R1784">
        <f t="shared" si="306"/>
        <v>31</v>
      </c>
      <c r="S1784">
        <f t="shared" si="307"/>
        <v>0.51666666666666672</v>
      </c>
    </row>
    <row r="1785" spans="1:19" ht="16">
      <c r="A1785" s="3">
        <v>39969.559971909723</v>
      </c>
      <c r="B1785" t="s">
        <v>13390</v>
      </c>
      <c r="C1785" t="s">
        <v>3457</v>
      </c>
      <c r="D1785" t="s">
        <v>30</v>
      </c>
      <c r="E1785" t="s">
        <v>30</v>
      </c>
      <c r="F1785" t="s">
        <v>191</v>
      </c>
      <c r="G1785" t="s">
        <v>34</v>
      </c>
      <c r="H1785" s="4" t="s">
        <v>41</v>
      </c>
      <c r="I1785">
        <f t="shared" si="297"/>
        <v>6</v>
      </c>
      <c r="J1785">
        <f t="shared" si="298"/>
        <v>3</v>
      </c>
      <c r="K1785" s="26">
        <f t="shared" si="299"/>
        <v>9</v>
      </c>
      <c r="L1785">
        <f t="shared" si="300"/>
        <v>1</v>
      </c>
      <c r="M1785">
        <f t="shared" si="301"/>
        <v>1</v>
      </c>
      <c r="N1785">
        <f t="shared" si="302"/>
        <v>7</v>
      </c>
      <c r="O1785">
        <f t="shared" si="303"/>
        <v>3</v>
      </c>
      <c r="P1785">
        <f t="shared" si="304"/>
        <v>1</v>
      </c>
      <c r="Q1785">
        <f t="shared" si="305"/>
        <v>4</v>
      </c>
      <c r="R1785">
        <f t="shared" si="306"/>
        <v>29</v>
      </c>
      <c r="S1785">
        <f t="shared" si="307"/>
        <v>0.48333333333333334</v>
      </c>
    </row>
    <row r="1786" spans="1:19" ht="16">
      <c r="A1786" s="3">
        <v>40023</v>
      </c>
      <c r="B1786" t="s">
        <v>59</v>
      </c>
      <c r="C1786" t="s">
        <v>3461</v>
      </c>
      <c r="D1786">
        <v>5</v>
      </c>
      <c r="E1786">
        <v>5</v>
      </c>
      <c r="F1786" t="s">
        <v>4752</v>
      </c>
      <c r="G1786" t="s">
        <v>100</v>
      </c>
      <c r="H1786" t="s">
        <v>41</v>
      </c>
      <c r="I1786">
        <f t="shared" si="297"/>
        <v>7</v>
      </c>
      <c r="J1786">
        <f t="shared" si="298"/>
        <v>1</v>
      </c>
      <c r="K1786" s="26">
        <f t="shared" si="299"/>
        <v>11</v>
      </c>
      <c r="L1786">
        <f t="shared" si="300"/>
        <v>5</v>
      </c>
      <c r="M1786">
        <f t="shared" si="301"/>
        <v>6</v>
      </c>
      <c r="N1786">
        <f t="shared" si="302"/>
        <v>9</v>
      </c>
      <c r="O1786">
        <f t="shared" si="303"/>
        <v>1</v>
      </c>
      <c r="P1786">
        <f t="shared" si="304"/>
        <v>8</v>
      </c>
      <c r="Q1786">
        <f t="shared" si="305"/>
        <v>4</v>
      </c>
      <c r="R1786">
        <f t="shared" si="306"/>
        <v>45</v>
      </c>
      <c r="S1786">
        <f t="shared" si="307"/>
        <v>0.75</v>
      </c>
    </row>
    <row r="1787" spans="1:19" ht="16">
      <c r="A1787" s="3">
        <v>40056.451132557871</v>
      </c>
      <c r="B1787" t="s">
        <v>13390</v>
      </c>
      <c r="C1787" t="s">
        <v>7762</v>
      </c>
      <c r="D1787">
        <v>5</v>
      </c>
      <c r="E1787">
        <v>3</v>
      </c>
      <c r="F1787" t="s">
        <v>4744</v>
      </c>
      <c r="G1787" t="s">
        <v>100</v>
      </c>
      <c r="H1787" t="s">
        <v>41</v>
      </c>
      <c r="I1787">
        <f t="shared" si="297"/>
        <v>8</v>
      </c>
      <c r="J1787">
        <f t="shared" si="298"/>
        <v>4</v>
      </c>
      <c r="K1787" s="26">
        <f t="shared" si="299"/>
        <v>6</v>
      </c>
      <c r="L1787">
        <f t="shared" si="300"/>
        <v>5</v>
      </c>
      <c r="M1787">
        <f t="shared" si="301"/>
        <v>5</v>
      </c>
      <c r="N1787">
        <f t="shared" si="302"/>
        <v>2</v>
      </c>
      <c r="O1787">
        <f t="shared" si="303"/>
        <v>1</v>
      </c>
      <c r="P1787">
        <f t="shared" si="304"/>
        <v>1</v>
      </c>
      <c r="Q1787">
        <f t="shared" si="305"/>
        <v>4</v>
      </c>
      <c r="R1787">
        <f t="shared" si="306"/>
        <v>28</v>
      </c>
      <c r="S1787">
        <f t="shared" si="307"/>
        <v>0.46666666666666667</v>
      </c>
    </row>
    <row r="1788" spans="1:19" ht="16">
      <c r="A1788" s="3">
        <v>39914.90016203704</v>
      </c>
      <c r="B1788" t="s">
        <v>26</v>
      </c>
      <c r="C1788" t="s">
        <v>142</v>
      </c>
      <c r="D1788" t="s">
        <v>30</v>
      </c>
      <c r="E1788" t="s">
        <v>30</v>
      </c>
      <c r="F1788" t="s">
        <v>191</v>
      </c>
      <c r="G1788" t="s">
        <v>100</v>
      </c>
      <c r="H1788" t="s">
        <v>41</v>
      </c>
      <c r="I1788">
        <f t="shared" si="297"/>
        <v>4</v>
      </c>
      <c r="J1788">
        <f t="shared" si="298"/>
        <v>5</v>
      </c>
      <c r="K1788" s="26">
        <f t="shared" si="299"/>
        <v>12</v>
      </c>
      <c r="L1788">
        <f t="shared" si="300"/>
        <v>1</v>
      </c>
      <c r="M1788">
        <f t="shared" si="301"/>
        <v>1</v>
      </c>
      <c r="N1788">
        <f t="shared" si="302"/>
        <v>7</v>
      </c>
      <c r="O1788">
        <f t="shared" si="303"/>
        <v>1</v>
      </c>
      <c r="P1788">
        <f t="shared" si="304"/>
        <v>4</v>
      </c>
      <c r="Q1788">
        <f t="shared" si="305"/>
        <v>4</v>
      </c>
      <c r="R1788">
        <f t="shared" si="306"/>
        <v>35</v>
      </c>
      <c r="S1788">
        <f t="shared" si="307"/>
        <v>0.58333333333333337</v>
      </c>
    </row>
    <row r="1789" spans="1:19" ht="16">
      <c r="A1789" s="3">
        <v>39933.512822303244</v>
      </c>
      <c r="B1789" t="s">
        <v>13390</v>
      </c>
      <c r="C1789" t="s">
        <v>246</v>
      </c>
      <c r="D1789" t="s">
        <v>30</v>
      </c>
      <c r="E1789" t="s">
        <v>30</v>
      </c>
      <c r="F1789" t="s">
        <v>134</v>
      </c>
      <c r="G1789" t="s">
        <v>100</v>
      </c>
      <c r="H1789" t="s">
        <v>41</v>
      </c>
      <c r="I1789">
        <f t="shared" si="297"/>
        <v>4</v>
      </c>
      <c r="J1789">
        <f t="shared" si="298"/>
        <v>5</v>
      </c>
      <c r="K1789" s="26">
        <f t="shared" si="299"/>
        <v>4</v>
      </c>
      <c r="L1789">
        <f t="shared" si="300"/>
        <v>1</v>
      </c>
      <c r="M1789">
        <f t="shared" si="301"/>
        <v>1</v>
      </c>
      <c r="N1789">
        <f t="shared" si="302"/>
        <v>8</v>
      </c>
      <c r="O1789">
        <f t="shared" si="303"/>
        <v>1</v>
      </c>
      <c r="P1789">
        <f t="shared" si="304"/>
        <v>1</v>
      </c>
      <c r="Q1789">
        <f t="shared" si="305"/>
        <v>4</v>
      </c>
      <c r="R1789">
        <f t="shared" si="306"/>
        <v>25</v>
      </c>
      <c r="S1789">
        <f t="shared" si="307"/>
        <v>0.41666666666666669</v>
      </c>
    </row>
    <row r="1790" spans="1:19" ht="16">
      <c r="A1790" s="3">
        <v>40021.914083368058</v>
      </c>
      <c r="B1790" t="s">
        <v>13390</v>
      </c>
      <c r="C1790" t="s">
        <v>3461</v>
      </c>
      <c r="D1790">
        <v>5</v>
      </c>
      <c r="E1790">
        <v>5</v>
      </c>
      <c r="F1790" t="s">
        <v>4752</v>
      </c>
      <c r="G1790" t="s">
        <v>100</v>
      </c>
      <c r="H1790" t="s">
        <v>41</v>
      </c>
      <c r="I1790">
        <f t="shared" si="297"/>
        <v>7</v>
      </c>
      <c r="J1790">
        <f t="shared" si="298"/>
        <v>1</v>
      </c>
      <c r="K1790" s="26">
        <f t="shared" si="299"/>
        <v>11</v>
      </c>
      <c r="L1790">
        <f t="shared" si="300"/>
        <v>5</v>
      </c>
      <c r="M1790">
        <f t="shared" si="301"/>
        <v>6</v>
      </c>
      <c r="N1790">
        <f t="shared" si="302"/>
        <v>9</v>
      </c>
      <c r="O1790">
        <f t="shared" si="303"/>
        <v>1</v>
      </c>
      <c r="P1790">
        <f t="shared" si="304"/>
        <v>1</v>
      </c>
      <c r="Q1790">
        <f t="shared" si="305"/>
        <v>4</v>
      </c>
      <c r="R1790">
        <f t="shared" si="306"/>
        <v>38</v>
      </c>
      <c r="S1790">
        <f t="shared" si="307"/>
        <v>0.6333333333333333</v>
      </c>
    </row>
    <row r="1791" spans="1:19" ht="16">
      <c r="A1791" s="3">
        <v>40065.952497650462</v>
      </c>
      <c r="B1791" t="s">
        <v>13390</v>
      </c>
      <c r="C1791" t="s">
        <v>7054</v>
      </c>
      <c r="D1791">
        <v>3</v>
      </c>
      <c r="E1791">
        <v>3</v>
      </c>
      <c r="F1791" t="s">
        <v>4752</v>
      </c>
      <c r="G1791" t="s">
        <v>49</v>
      </c>
      <c r="H1791" t="s">
        <v>41</v>
      </c>
      <c r="I1791">
        <f t="shared" si="297"/>
        <v>9</v>
      </c>
      <c r="J1791">
        <f t="shared" si="298"/>
        <v>6</v>
      </c>
      <c r="K1791" s="26">
        <f t="shared" si="299"/>
        <v>8</v>
      </c>
      <c r="L1791">
        <f t="shared" si="300"/>
        <v>3</v>
      </c>
      <c r="M1791">
        <f t="shared" si="301"/>
        <v>5</v>
      </c>
      <c r="N1791">
        <f t="shared" si="302"/>
        <v>9</v>
      </c>
      <c r="O1791">
        <f t="shared" si="303"/>
        <v>4</v>
      </c>
      <c r="P1791">
        <f t="shared" si="304"/>
        <v>1</v>
      </c>
      <c r="Q1791">
        <f t="shared" si="305"/>
        <v>4</v>
      </c>
      <c r="R1791">
        <f t="shared" si="306"/>
        <v>40</v>
      </c>
      <c r="S1791">
        <f t="shared" si="307"/>
        <v>0.66666666666666663</v>
      </c>
    </row>
    <row r="1792" spans="1:19" ht="16">
      <c r="A1792" s="3">
        <v>39938.867125462966</v>
      </c>
      <c r="B1792" t="s">
        <v>13390</v>
      </c>
      <c r="C1792" t="s">
        <v>246</v>
      </c>
      <c r="D1792" t="s">
        <v>30</v>
      </c>
      <c r="E1792" t="s">
        <v>30</v>
      </c>
      <c r="F1792" t="s">
        <v>191</v>
      </c>
      <c r="G1792" t="s">
        <v>100</v>
      </c>
      <c r="H1792" t="s">
        <v>41</v>
      </c>
      <c r="I1792">
        <f t="shared" si="297"/>
        <v>5</v>
      </c>
      <c r="J1792">
        <f t="shared" si="298"/>
        <v>2</v>
      </c>
      <c r="K1792" s="26">
        <f t="shared" si="299"/>
        <v>4</v>
      </c>
      <c r="L1792">
        <f t="shared" si="300"/>
        <v>1</v>
      </c>
      <c r="M1792">
        <f t="shared" si="301"/>
        <v>1</v>
      </c>
      <c r="N1792">
        <f t="shared" si="302"/>
        <v>7</v>
      </c>
      <c r="O1792">
        <f t="shared" si="303"/>
        <v>1</v>
      </c>
      <c r="P1792">
        <f t="shared" si="304"/>
        <v>1</v>
      </c>
      <c r="Q1792">
        <f t="shared" si="305"/>
        <v>4</v>
      </c>
      <c r="R1792">
        <f t="shared" si="306"/>
        <v>21</v>
      </c>
      <c r="S1792">
        <f t="shared" si="307"/>
        <v>0.35</v>
      </c>
    </row>
    <row r="1793" spans="1:19" ht="16">
      <c r="A1793" s="3">
        <v>40059.378692395832</v>
      </c>
      <c r="B1793" t="s">
        <v>13390</v>
      </c>
      <c r="C1793" t="s">
        <v>3461</v>
      </c>
      <c r="D1793">
        <v>5</v>
      </c>
      <c r="E1793">
        <v>3</v>
      </c>
      <c r="F1793" t="s">
        <v>88</v>
      </c>
      <c r="G1793" t="s">
        <v>34</v>
      </c>
      <c r="H1793" s="4" t="s">
        <v>41</v>
      </c>
      <c r="I1793">
        <f t="shared" si="297"/>
        <v>9</v>
      </c>
      <c r="J1793">
        <f t="shared" si="298"/>
        <v>6</v>
      </c>
      <c r="K1793" s="26">
        <f t="shared" si="299"/>
        <v>11</v>
      </c>
      <c r="L1793">
        <f t="shared" si="300"/>
        <v>5</v>
      </c>
      <c r="M1793">
        <f t="shared" si="301"/>
        <v>5</v>
      </c>
      <c r="N1793">
        <f t="shared" si="302"/>
        <v>4</v>
      </c>
      <c r="O1793">
        <f t="shared" si="303"/>
        <v>3</v>
      </c>
      <c r="P1793">
        <f t="shared" si="304"/>
        <v>1</v>
      </c>
      <c r="Q1793">
        <f t="shared" si="305"/>
        <v>4</v>
      </c>
      <c r="R1793">
        <f t="shared" si="306"/>
        <v>39</v>
      </c>
      <c r="S1793">
        <f t="shared" si="307"/>
        <v>0.65</v>
      </c>
    </row>
    <row r="1794" spans="1:19" ht="16">
      <c r="A1794" s="3">
        <v>40047.962698148149</v>
      </c>
      <c r="B1794" t="s">
        <v>13390</v>
      </c>
      <c r="C1794" t="s">
        <v>3444</v>
      </c>
      <c r="D1794">
        <v>5</v>
      </c>
      <c r="E1794">
        <v>4</v>
      </c>
      <c r="F1794" t="s">
        <v>134</v>
      </c>
      <c r="G1794" t="s">
        <v>34</v>
      </c>
      <c r="H1794" s="4" t="s">
        <v>41</v>
      </c>
      <c r="I1794">
        <f t="shared" si="297"/>
        <v>8</v>
      </c>
      <c r="J1794">
        <f t="shared" si="298"/>
        <v>4</v>
      </c>
      <c r="K1794" s="26">
        <f t="shared" si="299"/>
        <v>1</v>
      </c>
      <c r="L1794">
        <f t="shared" si="300"/>
        <v>5</v>
      </c>
      <c r="M1794">
        <f t="shared" si="301"/>
        <v>2</v>
      </c>
      <c r="N1794">
        <f t="shared" si="302"/>
        <v>8</v>
      </c>
      <c r="O1794">
        <f t="shared" si="303"/>
        <v>3</v>
      </c>
      <c r="P1794">
        <f t="shared" si="304"/>
        <v>1</v>
      </c>
      <c r="Q1794">
        <f t="shared" si="305"/>
        <v>4</v>
      </c>
      <c r="R1794">
        <f t="shared" si="306"/>
        <v>28</v>
      </c>
      <c r="S1794">
        <f t="shared" si="307"/>
        <v>0.46666666666666667</v>
      </c>
    </row>
    <row r="1795" spans="1:19" ht="16">
      <c r="A1795" s="3">
        <v>39945.73932630787</v>
      </c>
      <c r="B1795" t="s">
        <v>13390</v>
      </c>
      <c r="C1795" t="s">
        <v>3461</v>
      </c>
      <c r="D1795" t="s">
        <v>30</v>
      </c>
      <c r="E1795" t="s">
        <v>30</v>
      </c>
      <c r="F1795" t="s">
        <v>48</v>
      </c>
      <c r="G1795" t="s">
        <v>34</v>
      </c>
      <c r="H1795" s="4" t="s">
        <v>41</v>
      </c>
      <c r="I1795">
        <f t="shared" ref="I1795:I1858" si="308">MONTH(A1795)</f>
        <v>5</v>
      </c>
      <c r="J1795">
        <f t="shared" ref="J1795:J1858" si="309">IF(I1795=9,6,(IF(I1795=4,5,(IF(I1795=8,4,(IF(I1795=6,3,IF(I1795=5,2,1))))))))</f>
        <v>2</v>
      </c>
      <c r="K1795" s="26">
        <f t="shared" ref="K1795:K1858" si="310">IF(C1795="w-300250-DebtReduction1-1DC",1,IF(C1795="w-300250-DebtReduction1-1DC-Head2",13,IF(C1795="w-300250-DebtReduction1-2DC-CreditSolutions",12,IF(C1795="w-302252-DebtReduction1-1DC-CreditSolutions",11,IF(C1795="w-300250-DebtReduction1-2DC-BlueMeter",10,IF(C1795="w-302252-DebtReduction1-1DC",9,IF(C1795="w-302252-DebtReduction1-1DC-yellowarrow-blue",8,IF(C1795="w-300250-DebtReduction1-1DC-CreditSolutions",7,IF(C1795="w-302252-DebtReduction1-1DC-yellowarrow",6,IF(C1795="w-302252-DebtReduction1-1DC-yellowarrow-dark",5,IF(C1795="w-300250-DebtReduction1-1DC-Head3",4,IF(C1795="w-w-302252-DebtReduction1-1DC-white",3,IF(C1795="w-300250-DebtReduction1-1DC-BlueMeter",2,1)))))))))))))</f>
        <v>11</v>
      </c>
      <c r="L1795">
        <f t="shared" ref="L1795:L1858" si="311">IF(D1795=2,6,(IF(D1795=5,5,(IF(D1795=1,4,(IF(D1795=3,3,IF(D1795=4,2,1))))))))</f>
        <v>1</v>
      </c>
      <c r="M1795">
        <f t="shared" ref="M1795:M1858" si="312">IF(E1795=5,6,(IF(E1795=3,5,(IF(E1795=1,4,(IF(E1795=2,3,IF(E1795=4,2,1))))))))</f>
        <v>1</v>
      </c>
      <c r="N1795">
        <f t="shared" ref="N1795:N1858" si="313">IF(F1795="70001-90000",10,IF(F1795="10001-15000",9,IF(F1795="15001-20000",8,IF(F1795="20001-30000",7,IF(F1795="50001-70000",6,IF(F1795="90000-100000",5,IF(F1795="30001-50000",4,IF(F1795="7500-15000",3,IF(F1795="7500-10000",2,1)))))))))</f>
        <v>3</v>
      </c>
      <c r="O1795">
        <f t="shared" ref="O1795:O1858" si="314">IF(G1795="Advertise.com",5,(IF(G1795="AdKnowledge",4,(IF(G1795="yahoo",3,(IF(G1795="Call_Center",2,1)))))))</f>
        <v>3</v>
      </c>
      <c r="P1795">
        <f t="shared" ref="P1795:P1858" si="315">IF(B1795="Closed",8, IF(B1795 = "EP Confirmed", 7,IF(B1795="EP Received",6,IF(B1795="EP Sent",5,IF(B1795="Unable to contact - Bad Contact Information",4,IF(B1795="Contacted - Invalid Profile",3,IF(B1795="Contacted - Doesn't Qualify",2,1)))))))</f>
        <v>1</v>
      </c>
      <c r="Q1795">
        <f t="shared" ref="Q1795:Q1858" si="316">IF(H1795="https://callcenter.inadcoads.com/callcenter/signius/CallCenterDRI.html",5,IF(H1795="http://www.debtreductioninc.com/index8.html",4,IF(H1795="http://www.inadcoad.com/CallCenter/Signius/CallCenterDRI.html",3,IF(H1795="http://www.debtreductioninc.com/index11.html",2,1))))</f>
        <v>4</v>
      </c>
      <c r="R1795">
        <f t="shared" ref="R1795:R1858" si="317">SUM(J1795:Q1795)</f>
        <v>26</v>
      </c>
      <c r="S1795">
        <f t="shared" ref="S1795:S1858" si="318">R1795/60</f>
        <v>0.43333333333333335</v>
      </c>
    </row>
    <row r="1796" spans="1:19" ht="16">
      <c r="A1796" s="3">
        <v>40008.916300231482</v>
      </c>
      <c r="B1796" t="s">
        <v>13390</v>
      </c>
      <c r="C1796" t="s">
        <v>3461</v>
      </c>
      <c r="D1796">
        <v>5</v>
      </c>
      <c r="E1796">
        <v>5</v>
      </c>
      <c r="F1796" t="s">
        <v>99</v>
      </c>
      <c r="G1796" t="s">
        <v>410</v>
      </c>
      <c r="H1796" t="s">
        <v>41</v>
      </c>
      <c r="I1796">
        <f t="shared" si="308"/>
        <v>7</v>
      </c>
      <c r="J1796">
        <f t="shared" si="309"/>
        <v>1</v>
      </c>
      <c r="K1796" s="26">
        <f t="shared" si="310"/>
        <v>11</v>
      </c>
      <c r="L1796">
        <f t="shared" si="311"/>
        <v>5</v>
      </c>
      <c r="M1796">
        <f t="shared" si="312"/>
        <v>6</v>
      </c>
      <c r="N1796">
        <f t="shared" si="313"/>
        <v>10</v>
      </c>
      <c r="O1796">
        <f t="shared" si="314"/>
        <v>1</v>
      </c>
      <c r="P1796">
        <f t="shared" si="315"/>
        <v>1</v>
      </c>
      <c r="Q1796">
        <f t="shared" si="316"/>
        <v>4</v>
      </c>
      <c r="R1796">
        <f t="shared" si="317"/>
        <v>39</v>
      </c>
      <c r="S1796">
        <f t="shared" si="318"/>
        <v>0.65</v>
      </c>
    </row>
    <row r="1797" spans="1:19" ht="16">
      <c r="A1797" s="3">
        <v>40014.751608796294</v>
      </c>
      <c r="B1797" t="s">
        <v>5089</v>
      </c>
      <c r="C1797" t="s">
        <v>3457</v>
      </c>
      <c r="D1797">
        <v>5</v>
      </c>
      <c r="E1797">
        <v>3</v>
      </c>
      <c r="F1797" t="s">
        <v>4744</v>
      </c>
      <c r="G1797" t="s">
        <v>34</v>
      </c>
      <c r="H1797" s="4" t="s">
        <v>41</v>
      </c>
      <c r="I1797">
        <f t="shared" si="308"/>
        <v>7</v>
      </c>
      <c r="J1797">
        <f t="shared" si="309"/>
        <v>1</v>
      </c>
      <c r="K1797" s="26">
        <f t="shared" si="310"/>
        <v>9</v>
      </c>
      <c r="L1797">
        <f t="shared" si="311"/>
        <v>5</v>
      </c>
      <c r="M1797">
        <f t="shared" si="312"/>
        <v>5</v>
      </c>
      <c r="N1797">
        <f t="shared" si="313"/>
        <v>2</v>
      </c>
      <c r="O1797">
        <f t="shared" si="314"/>
        <v>3</v>
      </c>
      <c r="P1797">
        <f t="shared" si="315"/>
        <v>2</v>
      </c>
      <c r="Q1797">
        <f t="shared" si="316"/>
        <v>4</v>
      </c>
      <c r="R1797">
        <f t="shared" si="317"/>
        <v>31</v>
      </c>
      <c r="S1797">
        <f t="shared" si="318"/>
        <v>0.51666666666666672</v>
      </c>
    </row>
    <row r="1798" spans="1:19" ht="16">
      <c r="A1798" s="3">
        <v>39922.798414618053</v>
      </c>
      <c r="B1798" t="s">
        <v>13390</v>
      </c>
      <c r="C1798" t="s">
        <v>68</v>
      </c>
      <c r="D1798" t="s">
        <v>30</v>
      </c>
      <c r="E1798" t="s">
        <v>30</v>
      </c>
      <c r="F1798" t="s">
        <v>48</v>
      </c>
      <c r="G1798" t="s">
        <v>34</v>
      </c>
      <c r="H1798" s="4" t="s">
        <v>41</v>
      </c>
      <c r="I1798">
        <f t="shared" si="308"/>
        <v>4</v>
      </c>
      <c r="J1798">
        <f t="shared" si="309"/>
        <v>5</v>
      </c>
      <c r="K1798" s="26">
        <f t="shared" si="310"/>
        <v>10</v>
      </c>
      <c r="L1798">
        <f t="shared" si="311"/>
        <v>1</v>
      </c>
      <c r="M1798">
        <f t="shared" si="312"/>
        <v>1</v>
      </c>
      <c r="N1798">
        <f t="shared" si="313"/>
        <v>3</v>
      </c>
      <c r="O1798">
        <f t="shared" si="314"/>
        <v>3</v>
      </c>
      <c r="P1798">
        <f t="shared" si="315"/>
        <v>1</v>
      </c>
      <c r="Q1798">
        <f t="shared" si="316"/>
        <v>4</v>
      </c>
      <c r="R1798">
        <f t="shared" si="317"/>
        <v>28</v>
      </c>
      <c r="S1798">
        <f t="shared" si="318"/>
        <v>0.46666666666666667</v>
      </c>
    </row>
    <row r="1799" spans="1:19" ht="16">
      <c r="A1799" s="3">
        <v>40009.69690451389</v>
      </c>
      <c r="B1799" t="s">
        <v>13390</v>
      </c>
      <c r="C1799" t="s">
        <v>3461</v>
      </c>
      <c r="D1799">
        <v>5</v>
      </c>
      <c r="E1799">
        <v>4</v>
      </c>
      <c r="F1799" t="s">
        <v>88</v>
      </c>
      <c r="G1799" t="s">
        <v>34</v>
      </c>
      <c r="H1799" s="4" t="s">
        <v>41</v>
      </c>
      <c r="I1799">
        <f t="shared" si="308"/>
        <v>7</v>
      </c>
      <c r="J1799">
        <f t="shared" si="309"/>
        <v>1</v>
      </c>
      <c r="K1799" s="26">
        <f t="shared" si="310"/>
        <v>11</v>
      </c>
      <c r="L1799">
        <f t="shared" si="311"/>
        <v>5</v>
      </c>
      <c r="M1799">
        <f t="shared" si="312"/>
        <v>2</v>
      </c>
      <c r="N1799">
        <f t="shared" si="313"/>
        <v>4</v>
      </c>
      <c r="O1799">
        <f t="shared" si="314"/>
        <v>3</v>
      </c>
      <c r="P1799">
        <f t="shared" si="315"/>
        <v>1</v>
      </c>
      <c r="Q1799">
        <f t="shared" si="316"/>
        <v>4</v>
      </c>
      <c r="R1799">
        <f t="shared" si="317"/>
        <v>31</v>
      </c>
      <c r="S1799">
        <f t="shared" si="318"/>
        <v>0.51666666666666672</v>
      </c>
    </row>
    <row r="1800" spans="1:19" ht="16">
      <c r="A1800" s="3">
        <v>40009.623994328707</v>
      </c>
      <c r="B1800" t="s">
        <v>13390</v>
      </c>
      <c r="C1800" t="s">
        <v>3444</v>
      </c>
      <c r="D1800">
        <v>3</v>
      </c>
      <c r="E1800">
        <v>3</v>
      </c>
      <c r="F1800" t="s">
        <v>165</v>
      </c>
      <c r="G1800" t="s">
        <v>410</v>
      </c>
      <c r="H1800" t="s">
        <v>5156</v>
      </c>
      <c r="I1800">
        <f t="shared" si="308"/>
        <v>7</v>
      </c>
      <c r="J1800">
        <f t="shared" si="309"/>
        <v>1</v>
      </c>
      <c r="K1800" s="26">
        <f t="shared" si="310"/>
        <v>1</v>
      </c>
      <c r="L1800">
        <f t="shared" si="311"/>
        <v>3</v>
      </c>
      <c r="M1800">
        <f t="shared" si="312"/>
        <v>5</v>
      </c>
      <c r="N1800">
        <f t="shared" si="313"/>
        <v>6</v>
      </c>
      <c r="O1800">
        <f t="shared" si="314"/>
        <v>1</v>
      </c>
      <c r="P1800">
        <f t="shared" si="315"/>
        <v>1</v>
      </c>
      <c r="Q1800">
        <f t="shared" si="316"/>
        <v>1</v>
      </c>
      <c r="R1800">
        <f t="shared" si="317"/>
        <v>19</v>
      </c>
      <c r="S1800">
        <f t="shared" si="318"/>
        <v>0.31666666666666665</v>
      </c>
    </row>
    <row r="1801" spans="1:19" ht="16">
      <c r="A1801" s="3">
        <v>40072.445064120373</v>
      </c>
      <c r="B1801" t="s">
        <v>13390</v>
      </c>
      <c r="C1801" t="s">
        <v>3461</v>
      </c>
      <c r="D1801">
        <v>2</v>
      </c>
      <c r="E1801">
        <v>2</v>
      </c>
      <c r="F1801" t="s">
        <v>191</v>
      </c>
      <c r="G1801" t="s">
        <v>100</v>
      </c>
      <c r="H1801" t="s">
        <v>41</v>
      </c>
      <c r="I1801">
        <f t="shared" si="308"/>
        <v>9</v>
      </c>
      <c r="J1801">
        <f t="shared" si="309"/>
        <v>6</v>
      </c>
      <c r="K1801" s="26">
        <f t="shared" si="310"/>
        <v>11</v>
      </c>
      <c r="L1801">
        <f t="shared" si="311"/>
        <v>6</v>
      </c>
      <c r="M1801">
        <f t="shared" si="312"/>
        <v>3</v>
      </c>
      <c r="N1801">
        <f t="shared" si="313"/>
        <v>7</v>
      </c>
      <c r="O1801">
        <f t="shared" si="314"/>
        <v>1</v>
      </c>
      <c r="P1801">
        <f t="shared" si="315"/>
        <v>1</v>
      </c>
      <c r="Q1801">
        <f t="shared" si="316"/>
        <v>4</v>
      </c>
      <c r="R1801">
        <f t="shared" si="317"/>
        <v>39</v>
      </c>
      <c r="S1801">
        <f t="shared" si="318"/>
        <v>0.65</v>
      </c>
    </row>
    <row r="1802" spans="1:19" ht="16">
      <c r="A1802" s="3">
        <v>39915</v>
      </c>
      <c r="B1802" t="s">
        <v>67</v>
      </c>
      <c r="C1802" t="s">
        <v>85</v>
      </c>
      <c r="D1802" t="s">
        <v>30</v>
      </c>
      <c r="E1802" t="s">
        <v>30</v>
      </c>
      <c r="F1802" t="s">
        <v>88</v>
      </c>
      <c r="G1802" t="s">
        <v>49</v>
      </c>
      <c r="H1802" t="s">
        <v>41</v>
      </c>
      <c r="I1802">
        <f t="shared" si="308"/>
        <v>4</v>
      </c>
      <c r="J1802">
        <f t="shared" si="309"/>
        <v>5</v>
      </c>
      <c r="K1802" s="26">
        <f t="shared" si="310"/>
        <v>7</v>
      </c>
      <c r="L1802">
        <f t="shared" si="311"/>
        <v>1</v>
      </c>
      <c r="M1802">
        <f t="shared" si="312"/>
        <v>1</v>
      </c>
      <c r="N1802">
        <f t="shared" si="313"/>
        <v>4</v>
      </c>
      <c r="O1802">
        <f t="shared" si="314"/>
        <v>4</v>
      </c>
      <c r="P1802">
        <f t="shared" si="315"/>
        <v>7</v>
      </c>
      <c r="Q1802">
        <f t="shared" si="316"/>
        <v>4</v>
      </c>
      <c r="R1802">
        <f t="shared" si="317"/>
        <v>33</v>
      </c>
      <c r="S1802">
        <f t="shared" si="318"/>
        <v>0.55000000000000004</v>
      </c>
    </row>
    <row r="1803" spans="1:19" ht="16">
      <c r="A1803" s="3">
        <v>39976.929375</v>
      </c>
      <c r="B1803" t="s">
        <v>5089</v>
      </c>
      <c r="C1803" t="s">
        <v>3461</v>
      </c>
      <c r="D1803" t="s">
        <v>30</v>
      </c>
      <c r="E1803" t="s">
        <v>30</v>
      </c>
      <c r="F1803" t="s">
        <v>4744</v>
      </c>
      <c r="G1803" t="s">
        <v>34</v>
      </c>
      <c r="H1803" s="4" t="s">
        <v>41</v>
      </c>
      <c r="I1803">
        <f t="shared" si="308"/>
        <v>6</v>
      </c>
      <c r="J1803">
        <f t="shared" si="309"/>
        <v>3</v>
      </c>
      <c r="K1803" s="26">
        <f t="shared" si="310"/>
        <v>11</v>
      </c>
      <c r="L1803">
        <f t="shared" si="311"/>
        <v>1</v>
      </c>
      <c r="M1803">
        <f t="shared" si="312"/>
        <v>1</v>
      </c>
      <c r="N1803">
        <f t="shared" si="313"/>
        <v>2</v>
      </c>
      <c r="O1803">
        <f t="shared" si="314"/>
        <v>3</v>
      </c>
      <c r="P1803">
        <f t="shared" si="315"/>
        <v>2</v>
      </c>
      <c r="Q1803">
        <f t="shared" si="316"/>
        <v>4</v>
      </c>
      <c r="R1803">
        <f t="shared" si="317"/>
        <v>27</v>
      </c>
      <c r="S1803">
        <f t="shared" si="318"/>
        <v>0.45</v>
      </c>
    </row>
    <row r="1804" spans="1:19" ht="16">
      <c r="A1804" s="3">
        <v>39948</v>
      </c>
      <c r="B1804" t="s">
        <v>59</v>
      </c>
      <c r="C1804" t="s">
        <v>3461</v>
      </c>
      <c r="D1804" t="s">
        <v>30</v>
      </c>
      <c r="E1804" t="s">
        <v>30</v>
      </c>
      <c r="F1804" t="s">
        <v>155</v>
      </c>
      <c r="G1804" t="s">
        <v>49</v>
      </c>
      <c r="H1804" t="s">
        <v>41</v>
      </c>
      <c r="I1804">
        <f t="shared" si="308"/>
        <v>5</v>
      </c>
      <c r="J1804">
        <f t="shared" si="309"/>
        <v>2</v>
      </c>
      <c r="K1804" s="26">
        <f t="shared" si="310"/>
        <v>11</v>
      </c>
      <c r="L1804">
        <f t="shared" si="311"/>
        <v>1</v>
      </c>
      <c r="M1804">
        <f t="shared" si="312"/>
        <v>1</v>
      </c>
      <c r="N1804">
        <f t="shared" si="313"/>
        <v>5</v>
      </c>
      <c r="O1804">
        <f t="shared" si="314"/>
        <v>4</v>
      </c>
      <c r="P1804">
        <f t="shared" si="315"/>
        <v>8</v>
      </c>
      <c r="Q1804">
        <f t="shared" si="316"/>
        <v>4</v>
      </c>
      <c r="R1804">
        <f t="shared" si="317"/>
        <v>36</v>
      </c>
      <c r="S1804">
        <f t="shared" si="318"/>
        <v>0.6</v>
      </c>
    </row>
    <row r="1805" spans="1:19" ht="16">
      <c r="A1805" s="3">
        <v>39915.827577314813</v>
      </c>
      <c r="B1805" t="s">
        <v>13390</v>
      </c>
      <c r="C1805" t="s">
        <v>46</v>
      </c>
      <c r="D1805" t="s">
        <v>30</v>
      </c>
      <c r="E1805" t="s">
        <v>30</v>
      </c>
      <c r="F1805" t="s">
        <v>88</v>
      </c>
      <c r="G1805" t="s">
        <v>100</v>
      </c>
      <c r="H1805" t="s">
        <v>41</v>
      </c>
      <c r="I1805">
        <f t="shared" si="308"/>
        <v>4</v>
      </c>
      <c r="J1805">
        <f t="shared" si="309"/>
        <v>5</v>
      </c>
      <c r="K1805" s="26">
        <f t="shared" si="310"/>
        <v>1</v>
      </c>
      <c r="L1805">
        <f t="shared" si="311"/>
        <v>1</v>
      </c>
      <c r="M1805">
        <f t="shared" si="312"/>
        <v>1</v>
      </c>
      <c r="N1805">
        <f t="shared" si="313"/>
        <v>4</v>
      </c>
      <c r="O1805">
        <f t="shared" si="314"/>
        <v>1</v>
      </c>
      <c r="P1805">
        <f t="shared" si="315"/>
        <v>1</v>
      </c>
      <c r="Q1805">
        <f t="shared" si="316"/>
        <v>4</v>
      </c>
      <c r="R1805">
        <f t="shared" si="317"/>
        <v>18</v>
      </c>
      <c r="S1805">
        <f t="shared" si="318"/>
        <v>0.3</v>
      </c>
    </row>
    <row r="1806" spans="1:19" ht="16">
      <c r="A1806" s="3">
        <v>40029.258694942131</v>
      </c>
      <c r="B1806" t="s">
        <v>13390</v>
      </c>
      <c r="C1806" t="s">
        <v>3461</v>
      </c>
      <c r="D1806">
        <v>5</v>
      </c>
      <c r="E1806">
        <v>5</v>
      </c>
      <c r="F1806" t="s">
        <v>191</v>
      </c>
      <c r="G1806" t="s">
        <v>100</v>
      </c>
      <c r="H1806" t="s">
        <v>41</v>
      </c>
      <c r="I1806">
        <f t="shared" si="308"/>
        <v>8</v>
      </c>
      <c r="J1806">
        <f t="shared" si="309"/>
        <v>4</v>
      </c>
      <c r="K1806" s="26">
        <f t="shared" si="310"/>
        <v>11</v>
      </c>
      <c r="L1806">
        <f t="shared" si="311"/>
        <v>5</v>
      </c>
      <c r="M1806">
        <f t="shared" si="312"/>
        <v>6</v>
      </c>
      <c r="N1806">
        <f t="shared" si="313"/>
        <v>7</v>
      </c>
      <c r="O1806">
        <f t="shared" si="314"/>
        <v>1</v>
      </c>
      <c r="P1806">
        <f t="shared" si="315"/>
        <v>1</v>
      </c>
      <c r="Q1806">
        <f t="shared" si="316"/>
        <v>4</v>
      </c>
      <c r="R1806">
        <f t="shared" si="317"/>
        <v>39</v>
      </c>
      <c r="S1806">
        <f t="shared" si="318"/>
        <v>0.65</v>
      </c>
    </row>
    <row r="1807" spans="1:19" ht="16">
      <c r="A1807" s="3">
        <v>39950.33424837963</v>
      </c>
      <c r="B1807" t="s">
        <v>13390</v>
      </c>
      <c r="C1807" t="s">
        <v>3444</v>
      </c>
      <c r="D1807" t="s">
        <v>30</v>
      </c>
      <c r="E1807" t="s">
        <v>30</v>
      </c>
      <c r="F1807" t="s">
        <v>191</v>
      </c>
      <c r="G1807" t="s">
        <v>410</v>
      </c>
      <c r="H1807" t="s">
        <v>41</v>
      </c>
      <c r="I1807">
        <f t="shared" si="308"/>
        <v>5</v>
      </c>
      <c r="J1807">
        <f t="shared" si="309"/>
        <v>2</v>
      </c>
      <c r="K1807" s="26">
        <f t="shared" si="310"/>
        <v>1</v>
      </c>
      <c r="L1807">
        <f t="shared" si="311"/>
        <v>1</v>
      </c>
      <c r="M1807">
        <f t="shared" si="312"/>
        <v>1</v>
      </c>
      <c r="N1807">
        <f t="shared" si="313"/>
        <v>7</v>
      </c>
      <c r="O1807">
        <f t="shared" si="314"/>
        <v>1</v>
      </c>
      <c r="P1807">
        <f t="shared" si="315"/>
        <v>1</v>
      </c>
      <c r="Q1807">
        <f t="shared" si="316"/>
        <v>4</v>
      </c>
      <c r="R1807">
        <f t="shared" si="317"/>
        <v>18</v>
      </c>
      <c r="S1807">
        <f t="shared" si="318"/>
        <v>0.3</v>
      </c>
    </row>
    <row r="1808" spans="1:19" ht="16">
      <c r="A1808" s="3">
        <v>39971.652074270831</v>
      </c>
      <c r="B1808" t="s">
        <v>13390</v>
      </c>
      <c r="C1808" t="s">
        <v>3461</v>
      </c>
      <c r="D1808" t="s">
        <v>30</v>
      </c>
      <c r="E1808" t="s">
        <v>30</v>
      </c>
      <c r="F1808" t="s">
        <v>88</v>
      </c>
      <c r="G1808" t="s">
        <v>100</v>
      </c>
      <c r="H1808" t="s">
        <v>41</v>
      </c>
      <c r="I1808">
        <f t="shared" si="308"/>
        <v>6</v>
      </c>
      <c r="J1808">
        <f t="shared" si="309"/>
        <v>3</v>
      </c>
      <c r="K1808" s="26">
        <f t="shared" si="310"/>
        <v>11</v>
      </c>
      <c r="L1808">
        <f t="shared" si="311"/>
        <v>1</v>
      </c>
      <c r="M1808">
        <f t="shared" si="312"/>
        <v>1</v>
      </c>
      <c r="N1808">
        <f t="shared" si="313"/>
        <v>4</v>
      </c>
      <c r="O1808">
        <f t="shared" si="314"/>
        <v>1</v>
      </c>
      <c r="P1808">
        <f t="shared" si="315"/>
        <v>1</v>
      </c>
      <c r="Q1808">
        <f t="shared" si="316"/>
        <v>4</v>
      </c>
      <c r="R1808">
        <f t="shared" si="317"/>
        <v>26</v>
      </c>
      <c r="S1808">
        <f t="shared" si="318"/>
        <v>0.43333333333333335</v>
      </c>
    </row>
    <row r="1809" spans="1:19" ht="16">
      <c r="A1809" s="3">
        <v>40042.754884259259</v>
      </c>
      <c r="B1809" t="s">
        <v>26</v>
      </c>
      <c r="C1809" t="s">
        <v>3444</v>
      </c>
      <c r="D1809">
        <v>5</v>
      </c>
      <c r="E1809">
        <v>3</v>
      </c>
      <c r="F1809" t="s">
        <v>134</v>
      </c>
      <c r="G1809" t="s">
        <v>34</v>
      </c>
      <c r="H1809" s="4" t="s">
        <v>41</v>
      </c>
      <c r="I1809">
        <f t="shared" si="308"/>
        <v>8</v>
      </c>
      <c r="J1809">
        <f t="shared" si="309"/>
        <v>4</v>
      </c>
      <c r="K1809" s="26">
        <f t="shared" si="310"/>
        <v>1</v>
      </c>
      <c r="L1809">
        <f t="shared" si="311"/>
        <v>5</v>
      </c>
      <c r="M1809">
        <f t="shared" si="312"/>
        <v>5</v>
      </c>
      <c r="N1809">
        <f t="shared" si="313"/>
        <v>8</v>
      </c>
      <c r="O1809">
        <f t="shared" si="314"/>
        <v>3</v>
      </c>
      <c r="P1809">
        <f t="shared" si="315"/>
        <v>4</v>
      </c>
      <c r="Q1809">
        <f t="shared" si="316"/>
        <v>4</v>
      </c>
      <c r="R1809">
        <f t="shared" si="317"/>
        <v>34</v>
      </c>
      <c r="S1809">
        <f t="shared" si="318"/>
        <v>0.56666666666666665</v>
      </c>
    </row>
    <row r="1810" spans="1:19" ht="16">
      <c r="A1810" s="3">
        <v>39916.516402048612</v>
      </c>
      <c r="B1810" t="s">
        <v>13390</v>
      </c>
      <c r="C1810" t="s">
        <v>27</v>
      </c>
      <c r="D1810" t="s">
        <v>30</v>
      </c>
      <c r="E1810" t="s">
        <v>30</v>
      </c>
      <c r="F1810" t="s">
        <v>191</v>
      </c>
      <c r="G1810" t="s">
        <v>100</v>
      </c>
      <c r="H1810" t="s">
        <v>41</v>
      </c>
      <c r="I1810">
        <f t="shared" si="308"/>
        <v>4</v>
      </c>
      <c r="J1810">
        <f t="shared" si="309"/>
        <v>5</v>
      </c>
      <c r="K1810" s="26">
        <f t="shared" si="310"/>
        <v>2</v>
      </c>
      <c r="L1810">
        <f t="shared" si="311"/>
        <v>1</v>
      </c>
      <c r="M1810">
        <f t="shared" si="312"/>
        <v>1</v>
      </c>
      <c r="N1810">
        <f t="shared" si="313"/>
        <v>7</v>
      </c>
      <c r="O1810">
        <f t="shared" si="314"/>
        <v>1</v>
      </c>
      <c r="P1810">
        <f t="shared" si="315"/>
        <v>1</v>
      </c>
      <c r="Q1810">
        <f t="shared" si="316"/>
        <v>4</v>
      </c>
      <c r="R1810">
        <f t="shared" si="317"/>
        <v>22</v>
      </c>
      <c r="S1810">
        <f t="shared" si="318"/>
        <v>0.36666666666666664</v>
      </c>
    </row>
    <row r="1811" spans="1:19" ht="16">
      <c r="A1811" s="3">
        <v>39949</v>
      </c>
      <c r="B1811" t="s">
        <v>59</v>
      </c>
      <c r="C1811" t="s">
        <v>3461</v>
      </c>
      <c r="D1811" t="s">
        <v>30</v>
      </c>
      <c r="E1811" t="s">
        <v>30</v>
      </c>
      <c r="F1811" t="s">
        <v>99</v>
      </c>
      <c r="G1811" t="s">
        <v>34</v>
      </c>
      <c r="H1811" s="4" t="s">
        <v>41</v>
      </c>
      <c r="I1811">
        <f t="shared" si="308"/>
        <v>5</v>
      </c>
      <c r="J1811">
        <f t="shared" si="309"/>
        <v>2</v>
      </c>
      <c r="K1811" s="26">
        <f t="shared" si="310"/>
        <v>11</v>
      </c>
      <c r="L1811">
        <f t="shared" si="311"/>
        <v>1</v>
      </c>
      <c r="M1811">
        <f t="shared" si="312"/>
        <v>1</v>
      </c>
      <c r="N1811">
        <f t="shared" si="313"/>
        <v>10</v>
      </c>
      <c r="O1811">
        <f t="shared" si="314"/>
        <v>3</v>
      </c>
      <c r="P1811">
        <f t="shared" si="315"/>
        <v>8</v>
      </c>
      <c r="Q1811">
        <f t="shared" si="316"/>
        <v>4</v>
      </c>
      <c r="R1811">
        <f t="shared" si="317"/>
        <v>40</v>
      </c>
      <c r="S1811">
        <f t="shared" si="318"/>
        <v>0.66666666666666663</v>
      </c>
    </row>
    <row r="1812" spans="1:19" ht="16">
      <c r="A1812" s="3">
        <v>39973.878247187502</v>
      </c>
      <c r="B1812" t="s">
        <v>13390</v>
      </c>
      <c r="C1812" t="s">
        <v>3457</v>
      </c>
      <c r="D1812" t="s">
        <v>30</v>
      </c>
      <c r="E1812" t="s">
        <v>30</v>
      </c>
      <c r="F1812" t="s">
        <v>155</v>
      </c>
      <c r="G1812" t="s">
        <v>410</v>
      </c>
      <c r="H1812" t="s">
        <v>41</v>
      </c>
      <c r="I1812">
        <f t="shared" si="308"/>
        <v>6</v>
      </c>
      <c r="J1812">
        <f t="shared" si="309"/>
        <v>3</v>
      </c>
      <c r="K1812" s="26">
        <f t="shared" si="310"/>
        <v>9</v>
      </c>
      <c r="L1812">
        <f t="shared" si="311"/>
        <v>1</v>
      </c>
      <c r="M1812">
        <f t="shared" si="312"/>
        <v>1</v>
      </c>
      <c r="N1812">
        <f t="shared" si="313"/>
        <v>5</v>
      </c>
      <c r="O1812">
        <f t="shared" si="314"/>
        <v>1</v>
      </c>
      <c r="P1812">
        <f t="shared" si="315"/>
        <v>1</v>
      </c>
      <c r="Q1812">
        <f t="shared" si="316"/>
        <v>4</v>
      </c>
      <c r="R1812">
        <f t="shared" si="317"/>
        <v>25</v>
      </c>
      <c r="S1812">
        <f t="shared" si="318"/>
        <v>0.41666666666666669</v>
      </c>
    </row>
    <row r="1813" spans="1:19" ht="16">
      <c r="A1813" s="3">
        <v>39920.388237187501</v>
      </c>
      <c r="B1813" t="s">
        <v>13390</v>
      </c>
      <c r="C1813" t="s">
        <v>27</v>
      </c>
      <c r="D1813" t="s">
        <v>30</v>
      </c>
      <c r="E1813" t="s">
        <v>30</v>
      </c>
      <c r="F1813" t="s">
        <v>48</v>
      </c>
      <c r="G1813" t="s">
        <v>34</v>
      </c>
      <c r="H1813" s="4" t="s">
        <v>41</v>
      </c>
      <c r="I1813">
        <f t="shared" si="308"/>
        <v>4</v>
      </c>
      <c r="J1813">
        <f t="shared" si="309"/>
        <v>5</v>
      </c>
      <c r="K1813" s="26">
        <f t="shared" si="310"/>
        <v>2</v>
      </c>
      <c r="L1813">
        <f t="shared" si="311"/>
        <v>1</v>
      </c>
      <c r="M1813">
        <f t="shared" si="312"/>
        <v>1</v>
      </c>
      <c r="N1813">
        <f t="shared" si="313"/>
        <v>3</v>
      </c>
      <c r="O1813">
        <f t="shared" si="314"/>
        <v>3</v>
      </c>
      <c r="P1813">
        <f t="shared" si="315"/>
        <v>1</v>
      </c>
      <c r="Q1813">
        <f t="shared" si="316"/>
        <v>4</v>
      </c>
      <c r="R1813">
        <f t="shared" si="317"/>
        <v>20</v>
      </c>
      <c r="S1813">
        <f t="shared" si="318"/>
        <v>0.33333333333333331</v>
      </c>
    </row>
    <row r="1814" spans="1:19" ht="16">
      <c r="A1814" s="3">
        <v>39925.986483831017</v>
      </c>
      <c r="B1814" t="s">
        <v>13390</v>
      </c>
      <c r="C1814" t="s">
        <v>111</v>
      </c>
      <c r="D1814" t="s">
        <v>30</v>
      </c>
      <c r="E1814" t="s">
        <v>30</v>
      </c>
      <c r="F1814" t="s">
        <v>48</v>
      </c>
      <c r="G1814" t="s">
        <v>34</v>
      </c>
      <c r="H1814" s="4" t="s">
        <v>41</v>
      </c>
      <c r="I1814">
        <f t="shared" si="308"/>
        <v>4</v>
      </c>
      <c r="J1814">
        <f t="shared" si="309"/>
        <v>5</v>
      </c>
      <c r="K1814" s="26">
        <f t="shared" si="310"/>
        <v>13</v>
      </c>
      <c r="L1814">
        <f t="shared" si="311"/>
        <v>1</v>
      </c>
      <c r="M1814">
        <f t="shared" si="312"/>
        <v>1</v>
      </c>
      <c r="N1814">
        <f t="shared" si="313"/>
        <v>3</v>
      </c>
      <c r="O1814">
        <f t="shared" si="314"/>
        <v>3</v>
      </c>
      <c r="P1814">
        <f t="shared" si="315"/>
        <v>1</v>
      </c>
      <c r="Q1814">
        <f t="shared" si="316"/>
        <v>4</v>
      </c>
      <c r="R1814">
        <f t="shared" si="317"/>
        <v>31</v>
      </c>
      <c r="S1814">
        <f t="shared" si="318"/>
        <v>0.51666666666666672</v>
      </c>
    </row>
    <row r="1815" spans="1:19" ht="16">
      <c r="A1815" s="3">
        <v>39940</v>
      </c>
      <c r="B1815" t="s">
        <v>59</v>
      </c>
      <c r="C1815" t="s">
        <v>85</v>
      </c>
      <c r="D1815" t="s">
        <v>30</v>
      </c>
      <c r="E1815" t="s">
        <v>30</v>
      </c>
      <c r="F1815" t="s">
        <v>48</v>
      </c>
      <c r="G1815" t="s">
        <v>100</v>
      </c>
      <c r="H1815" t="s">
        <v>41</v>
      </c>
      <c r="I1815">
        <f t="shared" si="308"/>
        <v>5</v>
      </c>
      <c r="J1815">
        <f t="shared" si="309"/>
        <v>2</v>
      </c>
      <c r="K1815" s="26">
        <f t="shared" si="310"/>
        <v>7</v>
      </c>
      <c r="L1815">
        <f t="shared" si="311"/>
        <v>1</v>
      </c>
      <c r="M1815">
        <f t="shared" si="312"/>
        <v>1</v>
      </c>
      <c r="N1815">
        <f t="shared" si="313"/>
        <v>3</v>
      </c>
      <c r="O1815">
        <f t="shared" si="314"/>
        <v>1</v>
      </c>
      <c r="P1815">
        <f t="shared" si="315"/>
        <v>8</v>
      </c>
      <c r="Q1815">
        <f t="shared" si="316"/>
        <v>4</v>
      </c>
      <c r="R1815">
        <f t="shared" si="317"/>
        <v>27</v>
      </c>
      <c r="S1815">
        <f t="shared" si="318"/>
        <v>0.45</v>
      </c>
    </row>
    <row r="1816" spans="1:19" ht="16">
      <c r="A1816" s="3">
        <v>39945</v>
      </c>
      <c r="B1816" t="s">
        <v>67</v>
      </c>
      <c r="C1816" t="s">
        <v>3461</v>
      </c>
      <c r="D1816" t="s">
        <v>30</v>
      </c>
      <c r="E1816" t="s">
        <v>30</v>
      </c>
      <c r="F1816" t="s">
        <v>88</v>
      </c>
      <c r="G1816" t="s">
        <v>34</v>
      </c>
      <c r="H1816" s="4" t="s">
        <v>41</v>
      </c>
      <c r="I1816">
        <f t="shared" si="308"/>
        <v>5</v>
      </c>
      <c r="J1816">
        <f t="shared" si="309"/>
        <v>2</v>
      </c>
      <c r="K1816" s="26">
        <f t="shared" si="310"/>
        <v>11</v>
      </c>
      <c r="L1816">
        <f t="shared" si="311"/>
        <v>1</v>
      </c>
      <c r="M1816">
        <f t="shared" si="312"/>
        <v>1</v>
      </c>
      <c r="N1816">
        <f t="shared" si="313"/>
        <v>4</v>
      </c>
      <c r="O1816">
        <f t="shared" si="314"/>
        <v>3</v>
      </c>
      <c r="P1816">
        <f t="shared" si="315"/>
        <v>7</v>
      </c>
      <c r="Q1816">
        <f t="shared" si="316"/>
        <v>4</v>
      </c>
      <c r="R1816">
        <f t="shared" si="317"/>
        <v>33</v>
      </c>
      <c r="S1816">
        <f t="shared" si="318"/>
        <v>0.55000000000000004</v>
      </c>
    </row>
    <row r="1817" spans="1:19" ht="16">
      <c r="A1817" s="3">
        <v>39963.283435844911</v>
      </c>
      <c r="B1817" t="s">
        <v>13390</v>
      </c>
      <c r="C1817" t="s">
        <v>3461</v>
      </c>
      <c r="D1817" t="s">
        <v>30</v>
      </c>
      <c r="E1817" t="s">
        <v>30</v>
      </c>
      <c r="F1817" t="s">
        <v>99</v>
      </c>
      <c r="G1817" t="s">
        <v>410</v>
      </c>
      <c r="H1817" t="s">
        <v>41</v>
      </c>
      <c r="I1817">
        <f t="shared" si="308"/>
        <v>5</v>
      </c>
      <c r="J1817">
        <f t="shared" si="309"/>
        <v>2</v>
      </c>
      <c r="K1817" s="26">
        <f t="shared" si="310"/>
        <v>11</v>
      </c>
      <c r="L1817">
        <f t="shared" si="311"/>
        <v>1</v>
      </c>
      <c r="M1817">
        <f t="shared" si="312"/>
        <v>1</v>
      </c>
      <c r="N1817">
        <f t="shared" si="313"/>
        <v>10</v>
      </c>
      <c r="O1817">
        <f t="shared" si="314"/>
        <v>1</v>
      </c>
      <c r="P1817">
        <f t="shared" si="315"/>
        <v>1</v>
      </c>
      <c r="Q1817">
        <f t="shared" si="316"/>
        <v>4</v>
      </c>
      <c r="R1817">
        <f t="shared" si="317"/>
        <v>31</v>
      </c>
      <c r="S1817">
        <f t="shared" si="318"/>
        <v>0.51666666666666672</v>
      </c>
    </row>
    <row r="1818" spans="1:19" ht="16">
      <c r="A1818" s="3">
        <v>39916.98301797454</v>
      </c>
      <c r="B1818" t="s">
        <v>13390</v>
      </c>
      <c r="C1818" t="s">
        <v>27</v>
      </c>
      <c r="D1818" t="s">
        <v>30</v>
      </c>
      <c r="E1818" t="s">
        <v>30</v>
      </c>
      <c r="F1818" t="s">
        <v>134</v>
      </c>
      <c r="G1818" t="s">
        <v>100</v>
      </c>
      <c r="H1818" t="s">
        <v>41</v>
      </c>
      <c r="I1818">
        <f t="shared" si="308"/>
        <v>4</v>
      </c>
      <c r="J1818">
        <f t="shared" si="309"/>
        <v>5</v>
      </c>
      <c r="K1818" s="26">
        <f t="shared" si="310"/>
        <v>2</v>
      </c>
      <c r="L1818">
        <f t="shared" si="311"/>
        <v>1</v>
      </c>
      <c r="M1818">
        <f t="shared" si="312"/>
        <v>1</v>
      </c>
      <c r="N1818">
        <f t="shared" si="313"/>
        <v>8</v>
      </c>
      <c r="O1818">
        <f t="shared" si="314"/>
        <v>1</v>
      </c>
      <c r="P1818">
        <f t="shared" si="315"/>
        <v>1</v>
      </c>
      <c r="Q1818">
        <f t="shared" si="316"/>
        <v>4</v>
      </c>
      <c r="R1818">
        <f t="shared" si="317"/>
        <v>23</v>
      </c>
      <c r="S1818">
        <f t="shared" si="318"/>
        <v>0.38333333333333336</v>
      </c>
    </row>
    <row r="1819" spans="1:19" ht="16">
      <c r="A1819" s="3">
        <v>39914.792964085646</v>
      </c>
      <c r="B1819" t="s">
        <v>13390</v>
      </c>
      <c r="C1819" t="s">
        <v>27</v>
      </c>
      <c r="D1819" t="s">
        <v>30</v>
      </c>
      <c r="E1819" t="s">
        <v>30</v>
      </c>
      <c r="F1819" t="s">
        <v>88</v>
      </c>
      <c r="G1819" t="s">
        <v>34</v>
      </c>
      <c r="H1819" s="4" t="s">
        <v>41</v>
      </c>
      <c r="I1819">
        <f t="shared" si="308"/>
        <v>4</v>
      </c>
      <c r="J1819">
        <f t="shared" si="309"/>
        <v>5</v>
      </c>
      <c r="K1819" s="26">
        <f t="shared" si="310"/>
        <v>2</v>
      </c>
      <c r="L1819">
        <f t="shared" si="311"/>
        <v>1</v>
      </c>
      <c r="M1819">
        <f t="shared" si="312"/>
        <v>1</v>
      </c>
      <c r="N1819">
        <f t="shared" si="313"/>
        <v>4</v>
      </c>
      <c r="O1819">
        <f t="shared" si="314"/>
        <v>3</v>
      </c>
      <c r="P1819">
        <f t="shared" si="315"/>
        <v>1</v>
      </c>
      <c r="Q1819">
        <f t="shared" si="316"/>
        <v>4</v>
      </c>
      <c r="R1819">
        <f t="shared" si="317"/>
        <v>21</v>
      </c>
      <c r="S1819">
        <f t="shared" si="318"/>
        <v>0.35</v>
      </c>
    </row>
    <row r="1820" spans="1:19" ht="16">
      <c r="A1820" s="3">
        <v>39910.466567557873</v>
      </c>
      <c r="B1820" t="s">
        <v>13390</v>
      </c>
      <c r="C1820" t="s">
        <v>142</v>
      </c>
      <c r="D1820" t="s">
        <v>30</v>
      </c>
      <c r="E1820" t="s">
        <v>30</v>
      </c>
      <c r="F1820" t="s">
        <v>191</v>
      </c>
      <c r="G1820" t="s">
        <v>100</v>
      </c>
      <c r="H1820" t="s">
        <v>41</v>
      </c>
      <c r="I1820">
        <f t="shared" si="308"/>
        <v>4</v>
      </c>
      <c r="J1820">
        <f t="shared" si="309"/>
        <v>5</v>
      </c>
      <c r="K1820" s="26">
        <f t="shared" si="310"/>
        <v>12</v>
      </c>
      <c r="L1820">
        <f t="shared" si="311"/>
        <v>1</v>
      </c>
      <c r="M1820">
        <f t="shared" si="312"/>
        <v>1</v>
      </c>
      <c r="N1820">
        <f t="shared" si="313"/>
        <v>7</v>
      </c>
      <c r="O1820">
        <f t="shared" si="314"/>
        <v>1</v>
      </c>
      <c r="P1820">
        <f t="shared" si="315"/>
        <v>1</v>
      </c>
      <c r="Q1820">
        <f t="shared" si="316"/>
        <v>4</v>
      </c>
      <c r="R1820">
        <f t="shared" si="317"/>
        <v>32</v>
      </c>
      <c r="S1820">
        <f t="shared" si="318"/>
        <v>0.53333333333333333</v>
      </c>
    </row>
    <row r="1821" spans="1:19" ht="16">
      <c r="A1821" s="3">
        <v>40015.707598530091</v>
      </c>
      <c r="B1821" t="s">
        <v>13390</v>
      </c>
      <c r="C1821" t="s">
        <v>3457</v>
      </c>
      <c r="D1821">
        <v>5</v>
      </c>
      <c r="E1821">
        <v>5</v>
      </c>
      <c r="F1821" t="s">
        <v>4744</v>
      </c>
      <c r="G1821" t="s">
        <v>410</v>
      </c>
      <c r="H1821" t="s">
        <v>41</v>
      </c>
      <c r="I1821">
        <f t="shared" si="308"/>
        <v>7</v>
      </c>
      <c r="J1821">
        <f t="shared" si="309"/>
        <v>1</v>
      </c>
      <c r="K1821" s="26">
        <f t="shared" si="310"/>
        <v>9</v>
      </c>
      <c r="L1821">
        <f t="shared" si="311"/>
        <v>5</v>
      </c>
      <c r="M1821">
        <f t="shared" si="312"/>
        <v>6</v>
      </c>
      <c r="N1821">
        <f t="shared" si="313"/>
        <v>2</v>
      </c>
      <c r="O1821">
        <f t="shared" si="314"/>
        <v>1</v>
      </c>
      <c r="P1821">
        <f t="shared" si="315"/>
        <v>1</v>
      </c>
      <c r="Q1821">
        <f t="shared" si="316"/>
        <v>4</v>
      </c>
      <c r="R1821">
        <f t="shared" si="317"/>
        <v>29</v>
      </c>
      <c r="S1821">
        <f t="shared" si="318"/>
        <v>0.48333333333333334</v>
      </c>
    </row>
    <row r="1822" spans="1:19" ht="16">
      <c r="A1822" s="3">
        <v>40013.014721956017</v>
      </c>
      <c r="B1822" t="s">
        <v>13390</v>
      </c>
      <c r="C1822" t="s">
        <v>3457</v>
      </c>
      <c r="D1822">
        <v>5</v>
      </c>
      <c r="E1822">
        <v>5</v>
      </c>
      <c r="F1822" t="s">
        <v>88</v>
      </c>
      <c r="G1822" t="s">
        <v>410</v>
      </c>
      <c r="H1822" t="s">
        <v>41</v>
      </c>
      <c r="I1822">
        <f t="shared" si="308"/>
        <v>7</v>
      </c>
      <c r="J1822">
        <f t="shared" si="309"/>
        <v>1</v>
      </c>
      <c r="K1822" s="26">
        <f t="shared" si="310"/>
        <v>9</v>
      </c>
      <c r="L1822">
        <f t="shared" si="311"/>
        <v>5</v>
      </c>
      <c r="M1822">
        <f t="shared" si="312"/>
        <v>6</v>
      </c>
      <c r="N1822">
        <f t="shared" si="313"/>
        <v>4</v>
      </c>
      <c r="O1822">
        <f t="shared" si="314"/>
        <v>1</v>
      </c>
      <c r="P1822">
        <f t="shared" si="315"/>
        <v>1</v>
      </c>
      <c r="Q1822">
        <f t="shared" si="316"/>
        <v>4</v>
      </c>
      <c r="R1822">
        <f t="shared" si="317"/>
        <v>31</v>
      </c>
      <c r="S1822">
        <f t="shared" si="318"/>
        <v>0.51666666666666672</v>
      </c>
    </row>
    <row r="1823" spans="1:19" ht="16">
      <c r="A1823" s="3">
        <v>39959.678921180559</v>
      </c>
      <c r="B1823" t="s">
        <v>13390</v>
      </c>
      <c r="C1823" t="s">
        <v>3461</v>
      </c>
      <c r="D1823" t="s">
        <v>30</v>
      </c>
      <c r="E1823" t="s">
        <v>30</v>
      </c>
      <c r="F1823" t="s">
        <v>165</v>
      </c>
      <c r="G1823" t="s">
        <v>4997</v>
      </c>
      <c r="H1823" t="s">
        <v>41</v>
      </c>
      <c r="I1823">
        <f t="shared" si="308"/>
        <v>5</v>
      </c>
      <c r="J1823">
        <f t="shared" si="309"/>
        <v>2</v>
      </c>
      <c r="K1823" s="26">
        <f t="shared" si="310"/>
        <v>11</v>
      </c>
      <c r="L1823">
        <f t="shared" si="311"/>
        <v>1</v>
      </c>
      <c r="M1823">
        <f t="shared" si="312"/>
        <v>1</v>
      </c>
      <c r="N1823">
        <f t="shared" si="313"/>
        <v>6</v>
      </c>
      <c r="O1823">
        <f t="shared" si="314"/>
        <v>5</v>
      </c>
      <c r="P1823">
        <f t="shared" si="315"/>
        <v>1</v>
      </c>
      <c r="Q1823">
        <f t="shared" si="316"/>
        <v>4</v>
      </c>
      <c r="R1823">
        <f t="shared" si="317"/>
        <v>31</v>
      </c>
      <c r="S1823">
        <f t="shared" si="318"/>
        <v>0.51666666666666672</v>
      </c>
    </row>
    <row r="1824" spans="1:19" ht="16">
      <c r="A1824" s="3">
        <v>39928.839502395836</v>
      </c>
      <c r="B1824" t="s">
        <v>13390</v>
      </c>
      <c r="C1824" t="s">
        <v>68</v>
      </c>
      <c r="D1824" t="s">
        <v>30</v>
      </c>
      <c r="E1824" t="s">
        <v>30</v>
      </c>
      <c r="F1824" t="s">
        <v>191</v>
      </c>
      <c r="G1824" t="s">
        <v>34</v>
      </c>
      <c r="H1824" s="4" t="s">
        <v>41</v>
      </c>
      <c r="I1824">
        <f t="shared" si="308"/>
        <v>4</v>
      </c>
      <c r="J1824">
        <f t="shared" si="309"/>
        <v>5</v>
      </c>
      <c r="K1824" s="26">
        <f t="shared" si="310"/>
        <v>10</v>
      </c>
      <c r="L1824">
        <f t="shared" si="311"/>
        <v>1</v>
      </c>
      <c r="M1824">
        <f t="shared" si="312"/>
        <v>1</v>
      </c>
      <c r="N1824">
        <f t="shared" si="313"/>
        <v>7</v>
      </c>
      <c r="O1824">
        <f t="shared" si="314"/>
        <v>3</v>
      </c>
      <c r="P1824">
        <f t="shared" si="315"/>
        <v>1</v>
      </c>
      <c r="Q1824">
        <f t="shared" si="316"/>
        <v>4</v>
      </c>
      <c r="R1824">
        <f t="shared" si="317"/>
        <v>32</v>
      </c>
      <c r="S1824">
        <f t="shared" si="318"/>
        <v>0.53333333333333333</v>
      </c>
    </row>
    <row r="1825" spans="1:19" ht="16">
      <c r="A1825" s="3">
        <v>40001.78856940972</v>
      </c>
      <c r="B1825" t="s">
        <v>13390</v>
      </c>
      <c r="C1825" t="s">
        <v>3461</v>
      </c>
      <c r="D1825" t="s">
        <v>30</v>
      </c>
      <c r="E1825">
        <v>2</v>
      </c>
      <c r="F1825" t="s">
        <v>165</v>
      </c>
      <c r="G1825" t="s">
        <v>100</v>
      </c>
      <c r="H1825" t="s">
        <v>41</v>
      </c>
      <c r="I1825">
        <f t="shared" si="308"/>
        <v>7</v>
      </c>
      <c r="J1825">
        <f t="shared" si="309"/>
        <v>1</v>
      </c>
      <c r="K1825" s="26">
        <f t="shared" si="310"/>
        <v>11</v>
      </c>
      <c r="L1825">
        <f t="shared" si="311"/>
        <v>1</v>
      </c>
      <c r="M1825">
        <f t="shared" si="312"/>
        <v>3</v>
      </c>
      <c r="N1825">
        <f t="shared" si="313"/>
        <v>6</v>
      </c>
      <c r="O1825">
        <f t="shared" si="314"/>
        <v>1</v>
      </c>
      <c r="P1825">
        <f t="shared" si="315"/>
        <v>1</v>
      </c>
      <c r="Q1825">
        <f t="shared" si="316"/>
        <v>4</v>
      </c>
      <c r="R1825">
        <f t="shared" si="317"/>
        <v>28</v>
      </c>
      <c r="S1825">
        <f t="shared" si="318"/>
        <v>0.46666666666666667</v>
      </c>
    </row>
    <row r="1826" spans="1:19" ht="16">
      <c r="A1826" s="3">
        <v>39925.572094907409</v>
      </c>
      <c r="B1826" t="s">
        <v>743</v>
      </c>
      <c r="C1826" t="s">
        <v>142</v>
      </c>
      <c r="D1826" t="s">
        <v>30</v>
      </c>
      <c r="E1826" t="s">
        <v>30</v>
      </c>
      <c r="F1826" t="s">
        <v>191</v>
      </c>
      <c r="G1826" t="s">
        <v>34</v>
      </c>
      <c r="H1826" s="4" t="s">
        <v>41</v>
      </c>
      <c r="I1826">
        <f t="shared" si="308"/>
        <v>4</v>
      </c>
      <c r="J1826">
        <f t="shared" si="309"/>
        <v>5</v>
      </c>
      <c r="K1826" s="26">
        <f t="shared" si="310"/>
        <v>12</v>
      </c>
      <c r="L1826">
        <f t="shared" si="311"/>
        <v>1</v>
      </c>
      <c r="M1826">
        <f t="shared" si="312"/>
        <v>1</v>
      </c>
      <c r="N1826">
        <f t="shared" si="313"/>
        <v>7</v>
      </c>
      <c r="O1826">
        <f t="shared" si="314"/>
        <v>3</v>
      </c>
      <c r="P1826">
        <f t="shared" si="315"/>
        <v>3</v>
      </c>
      <c r="Q1826">
        <f t="shared" si="316"/>
        <v>4</v>
      </c>
      <c r="R1826">
        <f t="shared" si="317"/>
        <v>36</v>
      </c>
      <c r="S1826">
        <f t="shared" si="318"/>
        <v>0.6</v>
      </c>
    </row>
    <row r="1827" spans="1:19" ht="16">
      <c r="A1827" s="3">
        <v>39938.726167824076</v>
      </c>
      <c r="B1827" t="s">
        <v>13390</v>
      </c>
      <c r="C1827" t="s">
        <v>68</v>
      </c>
      <c r="D1827" t="s">
        <v>30</v>
      </c>
      <c r="E1827" t="s">
        <v>30</v>
      </c>
      <c r="F1827" t="s">
        <v>48</v>
      </c>
      <c r="G1827" t="s">
        <v>34</v>
      </c>
      <c r="H1827" s="4" t="s">
        <v>41</v>
      </c>
      <c r="I1827">
        <f t="shared" si="308"/>
        <v>5</v>
      </c>
      <c r="J1827">
        <f t="shared" si="309"/>
        <v>2</v>
      </c>
      <c r="K1827" s="26">
        <f t="shared" si="310"/>
        <v>10</v>
      </c>
      <c r="L1827">
        <f t="shared" si="311"/>
        <v>1</v>
      </c>
      <c r="M1827">
        <f t="shared" si="312"/>
        <v>1</v>
      </c>
      <c r="N1827">
        <f t="shared" si="313"/>
        <v>3</v>
      </c>
      <c r="O1827">
        <f t="shared" si="314"/>
        <v>3</v>
      </c>
      <c r="P1827">
        <f t="shared" si="315"/>
        <v>1</v>
      </c>
      <c r="Q1827">
        <f t="shared" si="316"/>
        <v>4</v>
      </c>
      <c r="R1827">
        <f t="shared" si="317"/>
        <v>25</v>
      </c>
      <c r="S1827">
        <f t="shared" si="318"/>
        <v>0.41666666666666669</v>
      </c>
    </row>
    <row r="1828" spans="1:19" ht="16">
      <c r="A1828" s="3">
        <v>39967.879629629628</v>
      </c>
      <c r="B1828" t="s">
        <v>5089</v>
      </c>
      <c r="C1828" t="s">
        <v>3461</v>
      </c>
      <c r="D1828" t="s">
        <v>30</v>
      </c>
      <c r="E1828" t="s">
        <v>30</v>
      </c>
      <c r="F1828" t="s">
        <v>191</v>
      </c>
      <c r="G1828" t="s">
        <v>410</v>
      </c>
      <c r="H1828" t="s">
        <v>41</v>
      </c>
      <c r="I1828">
        <f t="shared" si="308"/>
        <v>6</v>
      </c>
      <c r="J1828">
        <f t="shared" si="309"/>
        <v>3</v>
      </c>
      <c r="K1828" s="26">
        <f t="shared" si="310"/>
        <v>11</v>
      </c>
      <c r="L1828">
        <f t="shared" si="311"/>
        <v>1</v>
      </c>
      <c r="M1828">
        <f t="shared" si="312"/>
        <v>1</v>
      </c>
      <c r="N1828">
        <f t="shared" si="313"/>
        <v>7</v>
      </c>
      <c r="O1828">
        <f t="shared" si="314"/>
        <v>1</v>
      </c>
      <c r="P1828">
        <f t="shared" si="315"/>
        <v>2</v>
      </c>
      <c r="Q1828">
        <f t="shared" si="316"/>
        <v>4</v>
      </c>
      <c r="R1828">
        <f t="shared" si="317"/>
        <v>30</v>
      </c>
      <c r="S1828">
        <f t="shared" si="318"/>
        <v>0.5</v>
      </c>
    </row>
    <row r="1829" spans="1:19" ht="16">
      <c r="A1829" s="3">
        <v>40085.624456018515</v>
      </c>
      <c r="B1829" t="s">
        <v>743</v>
      </c>
      <c r="C1829" t="s">
        <v>3461</v>
      </c>
      <c r="D1829">
        <v>5</v>
      </c>
      <c r="E1829">
        <v>3</v>
      </c>
      <c r="F1829" t="s">
        <v>191</v>
      </c>
      <c r="G1829" t="s">
        <v>34</v>
      </c>
      <c r="H1829" s="4" t="s">
        <v>41</v>
      </c>
      <c r="I1829">
        <f t="shared" si="308"/>
        <v>9</v>
      </c>
      <c r="J1829">
        <f t="shared" si="309"/>
        <v>6</v>
      </c>
      <c r="K1829" s="26">
        <f t="shared" si="310"/>
        <v>11</v>
      </c>
      <c r="L1829">
        <f t="shared" si="311"/>
        <v>5</v>
      </c>
      <c r="M1829">
        <f t="shared" si="312"/>
        <v>5</v>
      </c>
      <c r="N1829">
        <f t="shared" si="313"/>
        <v>7</v>
      </c>
      <c r="O1829">
        <f t="shared" si="314"/>
        <v>3</v>
      </c>
      <c r="P1829">
        <f t="shared" si="315"/>
        <v>3</v>
      </c>
      <c r="Q1829">
        <f t="shared" si="316"/>
        <v>4</v>
      </c>
      <c r="R1829">
        <f t="shared" si="317"/>
        <v>44</v>
      </c>
      <c r="S1829">
        <f t="shared" si="318"/>
        <v>0.73333333333333328</v>
      </c>
    </row>
    <row r="1830" spans="1:19" ht="16">
      <c r="A1830" s="3">
        <v>39949</v>
      </c>
      <c r="B1830" t="s">
        <v>67</v>
      </c>
      <c r="C1830" t="s">
        <v>3461</v>
      </c>
      <c r="D1830" t="s">
        <v>30</v>
      </c>
      <c r="E1830" t="s">
        <v>30</v>
      </c>
      <c r="F1830" t="s">
        <v>191</v>
      </c>
      <c r="G1830" t="s">
        <v>34</v>
      </c>
      <c r="H1830" s="4" t="s">
        <v>41</v>
      </c>
      <c r="I1830">
        <f t="shared" si="308"/>
        <v>5</v>
      </c>
      <c r="J1830">
        <f t="shared" si="309"/>
        <v>2</v>
      </c>
      <c r="K1830" s="26">
        <f t="shared" si="310"/>
        <v>11</v>
      </c>
      <c r="L1830">
        <f t="shared" si="311"/>
        <v>1</v>
      </c>
      <c r="M1830">
        <f t="shared" si="312"/>
        <v>1</v>
      </c>
      <c r="N1830">
        <f t="shared" si="313"/>
        <v>7</v>
      </c>
      <c r="O1830">
        <f t="shared" si="314"/>
        <v>3</v>
      </c>
      <c r="P1830">
        <f t="shared" si="315"/>
        <v>7</v>
      </c>
      <c r="Q1830">
        <f t="shared" si="316"/>
        <v>4</v>
      </c>
      <c r="R1830">
        <f t="shared" si="317"/>
        <v>36</v>
      </c>
      <c r="S1830">
        <f t="shared" si="318"/>
        <v>0.6</v>
      </c>
    </row>
    <row r="1831" spans="1:19" ht="16">
      <c r="A1831" s="3">
        <v>40037.330706018518</v>
      </c>
      <c r="B1831" t="s">
        <v>5089</v>
      </c>
      <c r="C1831" t="s">
        <v>3461</v>
      </c>
      <c r="D1831">
        <v>2</v>
      </c>
      <c r="E1831">
        <v>5</v>
      </c>
      <c r="F1831" t="s">
        <v>33</v>
      </c>
      <c r="G1831" t="s">
        <v>100</v>
      </c>
      <c r="H1831" t="s">
        <v>41</v>
      </c>
      <c r="I1831">
        <f t="shared" si="308"/>
        <v>8</v>
      </c>
      <c r="J1831">
        <f t="shared" si="309"/>
        <v>4</v>
      </c>
      <c r="K1831" s="26">
        <f t="shared" si="310"/>
        <v>11</v>
      </c>
      <c r="L1831">
        <f t="shared" si="311"/>
        <v>6</v>
      </c>
      <c r="M1831">
        <f t="shared" si="312"/>
        <v>6</v>
      </c>
      <c r="N1831">
        <f t="shared" si="313"/>
        <v>1</v>
      </c>
      <c r="O1831">
        <f t="shared" si="314"/>
        <v>1</v>
      </c>
      <c r="P1831">
        <f t="shared" si="315"/>
        <v>2</v>
      </c>
      <c r="Q1831">
        <f t="shared" si="316"/>
        <v>4</v>
      </c>
      <c r="R1831">
        <f t="shared" si="317"/>
        <v>35</v>
      </c>
      <c r="S1831">
        <f t="shared" si="318"/>
        <v>0.58333333333333337</v>
      </c>
    </row>
    <row r="1832" spans="1:19" ht="16">
      <c r="A1832" s="3">
        <v>40083</v>
      </c>
      <c r="B1832" t="s">
        <v>67</v>
      </c>
      <c r="C1832" t="s">
        <v>3461</v>
      </c>
      <c r="D1832">
        <v>5</v>
      </c>
      <c r="E1832">
        <v>3</v>
      </c>
      <c r="F1832" t="s">
        <v>191</v>
      </c>
      <c r="G1832" t="s">
        <v>34</v>
      </c>
      <c r="H1832" s="4" t="s">
        <v>41</v>
      </c>
      <c r="I1832">
        <f t="shared" si="308"/>
        <v>9</v>
      </c>
      <c r="J1832">
        <f t="shared" si="309"/>
        <v>6</v>
      </c>
      <c r="K1832" s="26">
        <f t="shared" si="310"/>
        <v>11</v>
      </c>
      <c r="L1832">
        <f t="shared" si="311"/>
        <v>5</v>
      </c>
      <c r="M1832">
        <f t="shared" si="312"/>
        <v>5</v>
      </c>
      <c r="N1832">
        <f t="shared" si="313"/>
        <v>7</v>
      </c>
      <c r="O1832">
        <f t="shared" si="314"/>
        <v>3</v>
      </c>
      <c r="P1832">
        <f t="shared" si="315"/>
        <v>7</v>
      </c>
      <c r="Q1832">
        <f t="shared" si="316"/>
        <v>4</v>
      </c>
      <c r="R1832">
        <f t="shared" si="317"/>
        <v>48</v>
      </c>
      <c r="S1832">
        <f t="shared" si="318"/>
        <v>0.8</v>
      </c>
    </row>
    <row r="1833" spans="1:19" ht="16">
      <c r="A1833" s="3">
        <v>40080</v>
      </c>
      <c r="B1833" t="s">
        <v>59</v>
      </c>
      <c r="C1833" t="s">
        <v>3461</v>
      </c>
      <c r="D1833">
        <v>5</v>
      </c>
      <c r="E1833">
        <v>5</v>
      </c>
      <c r="F1833" t="s">
        <v>191</v>
      </c>
      <c r="G1833" t="s">
        <v>410</v>
      </c>
      <c r="H1833" t="s">
        <v>41</v>
      </c>
      <c r="I1833">
        <f t="shared" si="308"/>
        <v>9</v>
      </c>
      <c r="J1833">
        <f t="shared" si="309"/>
        <v>6</v>
      </c>
      <c r="K1833" s="26">
        <f t="shared" si="310"/>
        <v>11</v>
      </c>
      <c r="L1833">
        <f t="shared" si="311"/>
        <v>5</v>
      </c>
      <c r="M1833">
        <f t="shared" si="312"/>
        <v>6</v>
      </c>
      <c r="N1833">
        <f t="shared" si="313"/>
        <v>7</v>
      </c>
      <c r="O1833">
        <f t="shared" si="314"/>
        <v>1</v>
      </c>
      <c r="P1833">
        <f t="shared" si="315"/>
        <v>8</v>
      </c>
      <c r="Q1833">
        <f t="shared" si="316"/>
        <v>4</v>
      </c>
      <c r="R1833">
        <f t="shared" si="317"/>
        <v>48</v>
      </c>
      <c r="S1833">
        <f t="shared" si="318"/>
        <v>0.8</v>
      </c>
    </row>
    <row r="1834" spans="1:19" ht="16">
      <c r="A1834" s="3">
        <v>39964.609690428239</v>
      </c>
      <c r="B1834" t="s">
        <v>13390</v>
      </c>
      <c r="C1834" t="s">
        <v>3461</v>
      </c>
      <c r="D1834" t="s">
        <v>30</v>
      </c>
      <c r="E1834" t="s">
        <v>30</v>
      </c>
      <c r="F1834" t="s">
        <v>134</v>
      </c>
      <c r="G1834" t="s">
        <v>34</v>
      </c>
      <c r="H1834" s="4" t="s">
        <v>41</v>
      </c>
      <c r="I1834">
        <f t="shared" si="308"/>
        <v>5</v>
      </c>
      <c r="J1834">
        <f t="shared" si="309"/>
        <v>2</v>
      </c>
      <c r="K1834" s="26">
        <f t="shared" si="310"/>
        <v>11</v>
      </c>
      <c r="L1834">
        <f t="shared" si="311"/>
        <v>1</v>
      </c>
      <c r="M1834">
        <f t="shared" si="312"/>
        <v>1</v>
      </c>
      <c r="N1834">
        <f t="shared" si="313"/>
        <v>8</v>
      </c>
      <c r="O1834">
        <f t="shared" si="314"/>
        <v>3</v>
      </c>
      <c r="P1834">
        <f t="shared" si="315"/>
        <v>1</v>
      </c>
      <c r="Q1834">
        <f t="shared" si="316"/>
        <v>4</v>
      </c>
      <c r="R1834">
        <f t="shared" si="317"/>
        <v>31</v>
      </c>
      <c r="S1834">
        <f t="shared" si="318"/>
        <v>0.51666666666666672</v>
      </c>
    </row>
    <row r="1835" spans="1:19" ht="16">
      <c r="A1835" s="3">
        <v>39982.748959340279</v>
      </c>
      <c r="B1835" t="s">
        <v>13390</v>
      </c>
      <c r="C1835" t="s">
        <v>3457</v>
      </c>
      <c r="D1835" t="s">
        <v>30</v>
      </c>
      <c r="E1835" t="s">
        <v>30</v>
      </c>
      <c r="F1835" t="s">
        <v>33</v>
      </c>
      <c r="G1835" t="s">
        <v>100</v>
      </c>
      <c r="H1835" t="s">
        <v>41</v>
      </c>
      <c r="I1835">
        <f t="shared" si="308"/>
        <v>6</v>
      </c>
      <c r="J1835">
        <f t="shared" si="309"/>
        <v>3</v>
      </c>
      <c r="K1835" s="26">
        <f t="shared" si="310"/>
        <v>9</v>
      </c>
      <c r="L1835">
        <f t="shared" si="311"/>
        <v>1</v>
      </c>
      <c r="M1835">
        <f t="shared" si="312"/>
        <v>1</v>
      </c>
      <c r="N1835">
        <f t="shared" si="313"/>
        <v>1</v>
      </c>
      <c r="O1835">
        <f t="shared" si="314"/>
        <v>1</v>
      </c>
      <c r="P1835">
        <f t="shared" si="315"/>
        <v>1</v>
      </c>
      <c r="Q1835">
        <f t="shared" si="316"/>
        <v>4</v>
      </c>
      <c r="R1835">
        <f t="shared" si="317"/>
        <v>21</v>
      </c>
      <c r="S1835">
        <f t="shared" si="318"/>
        <v>0.35</v>
      </c>
    </row>
    <row r="1836" spans="1:19" ht="16">
      <c r="A1836" s="3">
        <v>40011.733831018515</v>
      </c>
      <c r="B1836" t="s">
        <v>5089</v>
      </c>
      <c r="C1836" t="s">
        <v>7054</v>
      </c>
      <c r="D1836">
        <v>5</v>
      </c>
      <c r="E1836">
        <v>5</v>
      </c>
      <c r="F1836" t="s">
        <v>88</v>
      </c>
      <c r="G1836" t="s">
        <v>34</v>
      </c>
      <c r="H1836" s="4" t="s">
        <v>41</v>
      </c>
      <c r="I1836">
        <f t="shared" si="308"/>
        <v>7</v>
      </c>
      <c r="J1836">
        <f t="shared" si="309"/>
        <v>1</v>
      </c>
      <c r="K1836" s="26">
        <f t="shared" si="310"/>
        <v>8</v>
      </c>
      <c r="L1836">
        <f t="shared" si="311"/>
        <v>5</v>
      </c>
      <c r="M1836">
        <f t="shared" si="312"/>
        <v>6</v>
      </c>
      <c r="N1836">
        <f t="shared" si="313"/>
        <v>4</v>
      </c>
      <c r="O1836">
        <f t="shared" si="314"/>
        <v>3</v>
      </c>
      <c r="P1836">
        <f t="shared" si="315"/>
        <v>2</v>
      </c>
      <c r="Q1836">
        <f t="shared" si="316"/>
        <v>4</v>
      </c>
      <c r="R1836">
        <f t="shared" si="317"/>
        <v>33</v>
      </c>
      <c r="S1836">
        <f t="shared" si="318"/>
        <v>0.55000000000000004</v>
      </c>
    </row>
    <row r="1837" spans="1:19" ht="16">
      <c r="A1837" s="3">
        <v>39993</v>
      </c>
      <c r="B1837" t="s">
        <v>67</v>
      </c>
      <c r="C1837" t="s">
        <v>7054</v>
      </c>
      <c r="D1837" t="s">
        <v>30</v>
      </c>
      <c r="E1837">
        <v>5</v>
      </c>
      <c r="F1837" t="s">
        <v>191</v>
      </c>
      <c r="G1837" t="s">
        <v>410</v>
      </c>
      <c r="H1837" t="s">
        <v>41</v>
      </c>
      <c r="I1837">
        <f t="shared" si="308"/>
        <v>6</v>
      </c>
      <c r="J1837">
        <f t="shared" si="309"/>
        <v>3</v>
      </c>
      <c r="K1837" s="26">
        <f t="shared" si="310"/>
        <v>8</v>
      </c>
      <c r="L1837">
        <f t="shared" si="311"/>
        <v>1</v>
      </c>
      <c r="M1837">
        <f t="shared" si="312"/>
        <v>6</v>
      </c>
      <c r="N1837">
        <f t="shared" si="313"/>
        <v>7</v>
      </c>
      <c r="O1837">
        <f t="shared" si="314"/>
        <v>1</v>
      </c>
      <c r="P1837">
        <f t="shared" si="315"/>
        <v>7</v>
      </c>
      <c r="Q1837">
        <f t="shared" si="316"/>
        <v>4</v>
      </c>
      <c r="R1837">
        <f t="shared" si="317"/>
        <v>37</v>
      </c>
      <c r="S1837">
        <f t="shared" si="318"/>
        <v>0.6166666666666667</v>
      </c>
    </row>
    <row r="1838" spans="1:19" ht="16">
      <c r="A1838" s="3">
        <v>40082.570021840278</v>
      </c>
      <c r="B1838" t="s">
        <v>13390</v>
      </c>
      <c r="C1838" t="s">
        <v>3444</v>
      </c>
      <c r="D1838">
        <v>3</v>
      </c>
      <c r="E1838">
        <v>3</v>
      </c>
      <c r="F1838" t="s">
        <v>4752</v>
      </c>
      <c r="G1838" t="s">
        <v>49</v>
      </c>
      <c r="H1838" t="s">
        <v>41</v>
      </c>
      <c r="I1838">
        <f t="shared" si="308"/>
        <v>9</v>
      </c>
      <c r="J1838">
        <f t="shared" si="309"/>
        <v>6</v>
      </c>
      <c r="K1838" s="26">
        <f t="shared" si="310"/>
        <v>1</v>
      </c>
      <c r="L1838">
        <f t="shared" si="311"/>
        <v>3</v>
      </c>
      <c r="M1838">
        <f t="shared" si="312"/>
        <v>5</v>
      </c>
      <c r="N1838">
        <f t="shared" si="313"/>
        <v>9</v>
      </c>
      <c r="O1838">
        <f t="shared" si="314"/>
        <v>4</v>
      </c>
      <c r="P1838">
        <f t="shared" si="315"/>
        <v>1</v>
      </c>
      <c r="Q1838">
        <f t="shared" si="316"/>
        <v>4</v>
      </c>
      <c r="R1838">
        <f t="shared" si="317"/>
        <v>33</v>
      </c>
      <c r="S1838">
        <f t="shared" si="318"/>
        <v>0.55000000000000004</v>
      </c>
    </row>
    <row r="1839" spans="1:19" ht="16">
      <c r="A1839" s="3">
        <v>40085.905170914353</v>
      </c>
      <c r="B1839" t="s">
        <v>13390</v>
      </c>
      <c r="C1839" t="s">
        <v>3461</v>
      </c>
      <c r="D1839">
        <v>5</v>
      </c>
      <c r="E1839">
        <v>3</v>
      </c>
      <c r="F1839" t="s">
        <v>88</v>
      </c>
      <c r="G1839" t="s">
        <v>34</v>
      </c>
      <c r="H1839" s="4" t="s">
        <v>41</v>
      </c>
      <c r="I1839">
        <f t="shared" si="308"/>
        <v>9</v>
      </c>
      <c r="J1839">
        <f t="shared" si="309"/>
        <v>6</v>
      </c>
      <c r="K1839" s="26">
        <f t="shared" si="310"/>
        <v>11</v>
      </c>
      <c r="L1839">
        <f t="shared" si="311"/>
        <v>5</v>
      </c>
      <c r="M1839">
        <f t="shared" si="312"/>
        <v>5</v>
      </c>
      <c r="N1839">
        <f t="shared" si="313"/>
        <v>4</v>
      </c>
      <c r="O1839">
        <f t="shared" si="314"/>
        <v>3</v>
      </c>
      <c r="P1839">
        <f t="shared" si="315"/>
        <v>1</v>
      </c>
      <c r="Q1839">
        <f t="shared" si="316"/>
        <v>4</v>
      </c>
      <c r="R1839">
        <f t="shared" si="317"/>
        <v>39</v>
      </c>
      <c r="S1839">
        <f t="shared" si="318"/>
        <v>0.65</v>
      </c>
    </row>
    <row r="1840" spans="1:19" ht="16">
      <c r="A1840" s="3">
        <v>39924.816278668979</v>
      </c>
      <c r="B1840" t="s">
        <v>13390</v>
      </c>
      <c r="C1840" t="s">
        <v>68</v>
      </c>
      <c r="D1840" t="s">
        <v>30</v>
      </c>
      <c r="E1840" t="s">
        <v>30</v>
      </c>
      <c r="F1840" t="s">
        <v>191</v>
      </c>
      <c r="G1840" t="s">
        <v>34</v>
      </c>
      <c r="H1840" s="4" t="s">
        <v>41</v>
      </c>
      <c r="I1840">
        <f t="shared" si="308"/>
        <v>4</v>
      </c>
      <c r="J1840">
        <f t="shared" si="309"/>
        <v>5</v>
      </c>
      <c r="K1840" s="26">
        <f t="shared" si="310"/>
        <v>10</v>
      </c>
      <c r="L1840">
        <f t="shared" si="311"/>
        <v>1</v>
      </c>
      <c r="M1840">
        <f t="shared" si="312"/>
        <v>1</v>
      </c>
      <c r="N1840">
        <f t="shared" si="313"/>
        <v>7</v>
      </c>
      <c r="O1840">
        <f t="shared" si="314"/>
        <v>3</v>
      </c>
      <c r="P1840">
        <f t="shared" si="315"/>
        <v>1</v>
      </c>
      <c r="Q1840">
        <f t="shared" si="316"/>
        <v>4</v>
      </c>
      <c r="R1840">
        <f t="shared" si="317"/>
        <v>32</v>
      </c>
      <c r="S1840">
        <f t="shared" si="318"/>
        <v>0.53333333333333333</v>
      </c>
    </row>
    <row r="1841" spans="1:19" ht="16">
      <c r="A1841" s="3">
        <v>39946.805937384263</v>
      </c>
      <c r="B1841" t="s">
        <v>13390</v>
      </c>
      <c r="C1841" t="s">
        <v>3444</v>
      </c>
      <c r="D1841" t="s">
        <v>30</v>
      </c>
      <c r="E1841" t="s">
        <v>30</v>
      </c>
      <c r="F1841" t="s">
        <v>134</v>
      </c>
      <c r="G1841" t="s">
        <v>34</v>
      </c>
      <c r="H1841" s="4" t="s">
        <v>41</v>
      </c>
      <c r="I1841">
        <f t="shared" si="308"/>
        <v>5</v>
      </c>
      <c r="J1841">
        <f t="shared" si="309"/>
        <v>2</v>
      </c>
      <c r="K1841" s="26">
        <f t="shared" si="310"/>
        <v>1</v>
      </c>
      <c r="L1841">
        <f t="shared" si="311"/>
        <v>1</v>
      </c>
      <c r="M1841">
        <f t="shared" si="312"/>
        <v>1</v>
      </c>
      <c r="N1841">
        <f t="shared" si="313"/>
        <v>8</v>
      </c>
      <c r="O1841">
        <f t="shared" si="314"/>
        <v>3</v>
      </c>
      <c r="P1841">
        <f t="shared" si="315"/>
        <v>1</v>
      </c>
      <c r="Q1841">
        <f t="shared" si="316"/>
        <v>4</v>
      </c>
      <c r="R1841">
        <f t="shared" si="317"/>
        <v>21</v>
      </c>
      <c r="S1841">
        <f t="shared" si="318"/>
        <v>0.35</v>
      </c>
    </row>
    <row r="1842" spans="1:19" ht="16">
      <c r="A1842" s="3">
        <v>40021.859914664354</v>
      </c>
      <c r="B1842" t="s">
        <v>13390</v>
      </c>
      <c r="C1842" t="s">
        <v>3461</v>
      </c>
      <c r="D1842">
        <v>3</v>
      </c>
      <c r="E1842">
        <v>4</v>
      </c>
      <c r="F1842" t="s">
        <v>155</v>
      </c>
      <c r="G1842" t="s">
        <v>410</v>
      </c>
      <c r="H1842" t="s">
        <v>5206</v>
      </c>
      <c r="I1842">
        <f t="shared" si="308"/>
        <v>7</v>
      </c>
      <c r="J1842">
        <f t="shared" si="309"/>
        <v>1</v>
      </c>
      <c r="K1842" s="26">
        <f t="shared" si="310"/>
        <v>11</v>
      </c>
      <c r="L1842">
        <f t="shared" si="311"/>
        <v>3</v>
      </c>
      <c r="M1842">
        <f t="shared" si="312"/>
        <v>2</v>
      </c>
      <c r="N1842">
        <f t="shared" si="313"/>
        <v>5</v>
      </c>
      <c r="O1842">
        <f t="shared" si="314"/>
        <v>1</v>
      </c>
      <c r="P1842">
        <f t="shared" si="315"/>
        <v>1</v>
      </c>
      <c r="Q1842">
        <f t="shared" si="316"/>
        <v>2</v>
      </c>
      <c r="R1842">
        <f t="shared" si="317"/>
        <v>26</v>
      </c>
      <c r="S1842">
        <f t="shared" si="318"/>
        <v>0.43333333333333335</v>
      </c>
    </row>
    <row r="1843" spans="1:19" ht="16">
      <c r="A1843" s="3">
        <v>39937</v>
      </c>
      <c r="B1843" t="s">
        <v>59</v>
      </c>
      <c r="C1843" t="s">
        <v>85</v>
      </c>
      <c r="D1843" t="s">
        <v>30</v>
      </c>
      <c r="E1843" t="s">
        <v>30</v>
      </c>
      <c r="F1843" t="s">
        <v>99</v>
      </c>
      <c r="G1843" t="s">
        <v>410</v>
      </c>
      <c r="H1843" t="s">
        <v>41</v>
      </c>
      <c r="I1843">
        <f t="shared" si="308"/>
        <v>5</v>
      </c>
      <c r="J1843">
        <f t="shared" si="309"/>
        <v>2</v>
      </c>
      <c r="K1843" s="26">
        <f t="shared" si="310"/>
        <v>7</v>
      </c>
      <c r="L1843">
        <f t="shared" si="311"/>
        <v>1</v>
      </c>
      <c r="M1843">
        <f t="shared" si="312"/>
        <v>1</v>
      </c>
      <c r="N1843">
        <f t="shared" si="313"/>
        <v>10</v>
      </c>
      <c r="O1843">
        <f t="shared" si="314"/>
        <v>1</v>
      </c>
      <c r="P1843">
        <f t="shared" si="315"/>
        <v>8</v>
      </c>
      <c r="Q1843">
        <f t="shared" si="316"/>
        <v>4</v>
      </c>
      <c r="R1843">
        <f t="shared" si="317"/>
        <v>34</v>
      </c>
      <c r="S1843">
        <f t="shared" si="318"/>
        <v>0.56666666666666665</v>
      </c>
    </row>
    <row r="1844" spans="1:19" ht="16">
      <c r="A1844" s="3">
        <v>39949.514879282404</v>
      </c>
      <c r="B1844" t="s">
        <v>13390</v>
      </c>
      <c r="C1844" t="s">
        <v>3457</v>
      </c>
      <c r="D1844" t="s">
        <v>30</v>
      </c>
      <c r="E1844" t="s">
        <v>30</v>
      </c>
      <c r="F1844" t="s">
        <v>88</v>
      </c>
      <c r="G1844" t="s">
        <v>34</v>
      </c>
      <c r="H1844" s="4" t="s">
        <v>41</v>
      </c>
      <c r="I1844">
        <f t="shared" si="308"/>
        <v>5</v>
      </c>
      <c r="J1844">
        <f t="shared" si="309"/>
        <v>2</v>
      </c>
      <c r="K1844" s="26">
        <f t="shared" si="310"/>
        <v>9</v>
      </c>
      <c r="L1844">
        <f t="shared" si="311"/>
        <v>1</v>
      </c>
      <c r="M1844">
        <f t="shared" si="312"/>
        <v>1</v>
      </c>
      <c r="N1844">
        <f t="shared" si="313"/>
        <v>4</v>
      </c>
      <c r="O1844">
        <f t="shared" si="314"/>
        <v>3</v>
      </c>
      <c r="P1844">
        <f t="shared" si="315"/>
        <v>1</v>
      </c>
      <c r="Q1844">
        <f t="shared" si="316"/>
        <v>4</v>
      </c>
      <c r="R1844">
        <f t="shared" si="317"/>
        <v>25</v>
      </c>
      <c r="S1844">
        <f t="shared" si="318"/>
        <v>0.41666666666666669</v>
      </c>
    </row>
    <row r="1845" spans="1:19" ht="16">
      <c r="A1845" s="3">
        <v>39915.74147627315</v>
      </c>
      <c r="B1845" t="s">
        <v>13390</v>
      </c>
      <c r="C1845" t="s">
        <v>27</v>
      </c>
      <c r="D1845" t="s">
        <v>30</v>
      </c>
      <c r="E1845" t="s">
        <v>30</v>
      </c>
      <c r="F1845" t="s">
        <v>88</v>
      </c>
      <c r="G1845" t="s">
        <v>34</v>
      </c>
      <c r="H1845" s="4" t="s">
        <v>41</v>
      </c>
      <c r="I1845">
        <f t="shared" si="308"/>
        <v>4</v>
      </c>
      <c r="J1845">
        <f t="shared" si="309"/>
        <v>5</v>
      </c>
      <c r="K1845" s="26">
        <f t="shared" si="310"/>
        <v>2</v>
      </c>
      <c r="L1845">
        <f t="shared" si="311"/>
        <v>1</v>
      </c>
      <c r="M1845">
        <f t="shared" si="312"/>
        <v>1</v>
      </c>
      <c r="N1845">
        <f t="shared" si="313"/>
        <v>4</v>
      </c>
      <c r="O1845">
        <f t="shared" si="314"/>
        <v>3</v>
      </c>
      <c r="P1845">
        <f t="shared" si="315"/>
        <v>1</v>
      </c>
      <c r="Q1845">
        <f t="shared" si="316"/>
        <v>4</v>
      </c>
      <c r="R1845">
        <f t="shared" si="317"/>
        <v>21</v>
      </c>
      <c r="S1845">
        <f t="shared" si="318"/>
        <v>0.35</v>
      </c>
    </row>
    <row r="1846" spans="1:19" ht="16">
      <c r="A1846" s="3">
        <v>40018.522667280093</v>
      </c>
      <c r="B1846" t="s">
        <v>13390</v>
      </c>
      <c r="C1846" t="s">
        <v>3444</v>
      </c>
      <c r="D1846">
        <v>5</v>
      </c>
      <c r="E1846">
        <v>2</v>
      </c>
      <c r="F1846" t="s">
        <v>134</v>
      </c>
      <c r="G1846" t="s">
        <v>100</v>
      </c>
      <c r="H1846" t="s">
        <v>41</v>
      </c>
      <c r="I1846">
        <f t="shared" si="308"/>
        <v>7</v>
      </c>
      <c r="J1846">
        <f t="shared" si="309"/>
        <v>1</v>
      </c>
      <c r="K1846" s="26">
        <f t="shared" si="310"/>
        <v>1</v>
      </c>
      <c r="L1846">
        <f t="shared" si="311"/>
        <v>5</v>
      </c>
      <c r="M1846">
        <f t="shared" si="312"/>
        <v>3</v>
      </c>
      <c r="N1846">
        <f t="shared" si="313"/>
        <v>8</v>
      </c>
      <c r="O1846">
        <f t="shared" si="314"/>
        <v>1</v>
      </c>
      <c r="P1846">
        <f t="shared" si="315"/>
        <v>1</v>
      </c>
      <c r="Q1846">
        <f t="shared" si="316"/>
        <v>4</v>
      </c>
      <c r="R1846">
        <f t="shared" si="317"/>
        <v>24</v>
      </c>
      <c r="S1846">
        <f t="shared" si="318"/>
        <v>0.4</v>
      </c>
    </row>
    <row r="1847" spans="1:19" ht="16">
      <c r="A1847" s="3">
        <v>39925.845338078703</v>
      </c>
      <c r="B1847" t="s">
        <v>13390</v>
      </c>
      <c r="C1847" t="s">
        <v>68</v>
      </c>
      <c r="D1847" t="s">
        <v>30</v>
      </c>
      <c r="E1847" t="s">
        <v>30</v>
      </c>
      <c r="F1847" t="s">
        <v>155</v>
      </c>
      <c r="G1847" t="s">
        <v>34</v>
      </c>
      <c r="H1847" s="4" t="s">
        <v>41</v>
      </c>
      <c r="I1847">
        <f t="shared" si="308"/>
        <v>4</v>
      </c>
      <c r="J1847">
        <f t="shared" si="309"/>
        <v>5</v>
      </c>
      <c r="K1847" s="26">
        <f t="shared" si="310"/>
        <v>10</v>
      </c>
      <c r="L1847">
        <f t="shared" si="311"/>
        <v>1</v>
      </c>
      <c r="M1847">
        <f t="shared" si="312"/>
        <v>1</v>
      </c>
      <c r="N1847">
        <f t="shared" si="313"/>
        <v>5</v>
      </c>
      <c r="O1847">
        <f t="shared" si="314"/>
        <v>3</v>
      </c>
      <c r="P1847">
        <f t="shared" si="315"/>
        <v>1</v>
      </c>
      <c r="Q1847">
        <f t="shared" si="316"/>
        <v>4</v>
      </c>
      <c r="R1847">
        <f t="shared" si="317"/>
        <v>30</v>
      </c>
      <c r="S1847">
        <f t="shared" si="318"/>
        <v>0.5</v>
      </c>
    </row>
    <row r="1848" spans="1:19" ht="16">
      <c r="A1848" s="3">
        <v>39931.735807141202</v>
      </c>
      <c r="B1848" t="s">
        <v>13390</v>
      </c>
      <c r="C1848" t="s">
        <v>68</v>
      </c>
      <c r="D1848" t="s">
        <v>30</v>
      </c>
      <c r="E1848" t="s">
        <v>30</v>
      </c>
      <c r="F1848" t="s">
        <v>134</v>
      </c>
      <c r="G1848" t="s">
        <v>100</v>
      </c>
      <c r="H1848" t="s">
        <v>41</v>
      </c>
      <c r="I1848">
        <f t="shared" si="308"/>
        <v>4</v>
      </c>
      <c r="J1848">
        <f t="shared" si="309"/>
        <v>5</v>
      </c>
      <c r="K1848" s="26">
        <f t="shared" si="310"/>
        <v>10</v>
      </c>
      <c r="L1848">
        <f t="shared" si="311"/>
        <v>1</v>
      </c>
      <c r="M1848">
        <f t="shared" si="312"/>
        <v>1</v>
      </c>
      <c r="N1848">
        <f t="shared" si="313"/>
        <v>8</v>
      </c>
      <c r="O1848">
        <f t="shared" si="314"/>
        <v>1</v>
      </c>
      <c r="P1848">
        <f t="shared" si="315"/>
        <v>1</v>
      </c>
      <c r="Q1848">
        <f t="shared" si="316"/>
        <v>4</v>
      </c>
      <c r="R1848">
        <f t="shared" si="317"/>
        <v>31</v>
      </c>
      <c r="S1848">
        <f t="shared" si="318"/>
        <v>0.51666666666666672</v>
      </c>
    </row>
    <row r="1849" spans="1:19" ht="16">
      <c r="A1849" s="3">
        <v>39996.610657256948</v>
      </c>
      <c r="B1849" t="s">
        <v>13390</v>
      </c>
      <c r="C1849" t="s">
        <v>3461</v>
      </c>
      <c r="D1849" t="s">
        <v>30</v>
      </c>
      <c r="E1849">
        <v>3</v>
      </c>
      <c r="F1849" t="s">
        <v>4744</v>
      </c>
      <c r="G1849" t="s">
        <v>100</v>
      </c>
      <c r="H1849" t="s">
        <v>41</v>
      </c>
      <c r="I1849">
        <f t="shared" si="308"/>
        <v>7</v>
      </c>
      <c r="J1849">
        <f t="shared" si="309"/>
        <v>1</v>
      </c>
      <c r="K1849" s="26">
        <f t="shared" si="310"/>
        <v>11</v>
      </c>
      <c r="L1849">
        <f t="shared" si="311"/>
        <v>1</v>
      </c>
      <c r="M1849">
        <f t="shared" si="312"/>
        <v>5</v>
      </c>
      <c r="N1849">
        <f t="shared" si="313"/>
        <v>2</v>
      </c>
      <c r="O1849">
        <f t="shared" si="314"/>
        <v>1</v>
      </c>
      <c r="P1849">
        <f t="shared" si="315"/>
        <v>1</v>
      </c>
      <c r="Q1849">
        <f t="shared" si="316"/>
        <v>4</v>
      </c>
      <c r="R1849">
        <f t="shared" si="317"/>
        <v>26</v>
      </c>
      <c r="S1849">
        <f t="shared" si="318"/>
        <v>0.43333333333333335</v>
      </c>
    </row>
    <row r="1850" spans="1:19" ht="16">
      <c r="A1850" s="3">
        <v>39937.981781678238</v>
      </c>
      <c r="B1850" t="s">
        <v>13390</v>
      </c>
      <c r="C1850" t="s">
        <v>68</v>
      </c>
      <c r="D1850" t="s">
        <v>30</v>
      </c>
      <c r="E1850" t="s">
        <v>30</v>
      </c>
      <c r="F1850" t="s">
        <v>165</v>
      </c>
      <c r="G1850" t="s">
        <v>100</v>
      </c>
      <c r="H1850" t="s">
        <v>41</v>
      </c>
      <c r="I1850">
        <f t="shared" si="308"/>
        <v>5</v>
      </c>
      <c r="J1850">
        <f t="shared" si="309"/>
        <v>2</v>
      </c>
      <c r="K1850" s="26">
        <f t="shared" si="310"/>
        <v>10</v>
      </c>
      <c r="L1850">
        <f t="shared" si="311"/>
        <v>1</v>
      </c>
      <c r="M1850">
        <f t="shared" si="312"/>
        <v>1</v>
      </c>
      <c r="N1850">
        <f t="shared" si="313"/>
        <v>6</v>
      </c>
      <c r="O1850">
        <f t="shared" si="314"/>
        <v>1</v>
      </c>
      <c r="P1850">
        <f t="shared" si="315"/>
        <v>1</v>
      </c>
      <c r="Q1850">
        <f t="shared" si="316"/>
        <v>4</v>
      </c>
      <c r="R1850">
        <f t="shared" si="317"/>
        <v>26</v>
      </c>
      <c r="S1850">
        <f t="shared" si="318"/>
        <v>0.43333333333333335</v>
      </c>
    </row>
    <row r="1851" spans="1:19" ht="16">
      <c r="A1851" s="3">
        <v>40015.94993865741</v>
      </c>
      <c r="B1851" t="s">
        <v>13390</v>
      </c>
      <c r="C1851" t="s">
        <v>7054</v>
      </c>
      <c r="D1851">
        <v>5</v>
      </c>
      <c r="E1851">
        <v>2</v>
      </c>
      <c r="F1851" t="s">
        <v>88</v>
      </c>
      <c r="G1851" t="s">
        <v>410</v>
      </c>
      <c r="H1851" t="s">
        <v>5206</v>
      </c>
      <c r="I1851">
        <f t="shared" si="308"/>
        <v>7</v>
      </c>
      <c r="J1851">
        <f t="shared" si="309"/>
        <v>1</v>
      </c>
      <c r="K1851" s="26">
        <f t="shared" si="310"/>
        <v>8</v>
      </c>
      <c r="L1851">
        <f t="shared" si="311"/>
        <v>5</v>
      </c>
      <c r="M1851">
        <f t="shared" si="312"/>
        <v>3</v>
      </c>
      <c r="N1851">
        <f t="shared" si="313"/>
        <v>4</v>
      </c>
      <c r="O1851">
        <f t="shared" si="314"/>
        <v>1</v>
      </c>
      <c r="P1851">
        <f t="shared" si="315"/>
        <v>1</v>
      </c>
      <c r="Q1851">
        <f t="shared" si="316"/>
        <v>2</v>
      </c>
      <c r="R1851">
        <f t="shared" si="317"/>
        <v>25</v>
      </c>
      <c r="S1851">
        <f t="shared" si="318"/>
        <v>0.41666666666666669</v>
      </c>
    </row>
    <row r="1852" spans="1:19" ht="16">
      <c r="A1852" s="3">
        <v>40058.329457060187</v>
      </c>
      <c r="B1852" t="s">
        <v>13390</v>
      </c>
      <c r="C1852" t="s">
        <v>7762</v>
      </c>
      <c r="D1852">
        <v>5</v>
      </c>
      <c r="E1852">
        <v>3</v>
      </c>
      <c r="F1852" t="s">
        <v>4744</v>
      </c>
      <c r="G1852" t="s">
        <v>410</v>
      </c>
      <c r="H1852" t="s">
        <v>5206</v>
      </c>
      <c r="I1852">
        <f t="shared" si="308"/>
        <v>9</v>
      </c>
      <c r="J1852">
        <f t="shared" si="309"/>
        <v>6</v>
      </c>
      <c r="K1852" s="26">
        <f t="shared" si="310"/>
        <v>6</v>
      </c>
      <c r="L1852">
        <f t="shared" si="311"/>
        <v>5</v>
      </c>
      <c r="M1852">
        <f t="shared" si="312"/>
        <v>5</v>
      </c>
      <c r="N1852">
        <f t="shared" si="313"/>
        <v>2</v>
      </c>
      <c r="O1852">
        <f t="shared" si="314"/>
        <v>1</v>
      </c>
      <c r="P1852">
        <f t="shared" si="315"/>
        <v>1</v>
      </c>
      <c r="Q1852">
        <f t="shared" si="316"/>
        <v>2</v>
      </c>
      <c r="R1852">
        <f t="shared" si="317"/>
        <v>28</v>
      </c>
      <c r="S1852">
        <f t="shared" si="318"/>
        <v>0.46666666666666667</v>
      </c>
    </row>
    <row r="1853" spans="1:19" ht="16">
      <c r="A1853" s="3">
        <v>39952.193103321762</v>
      </c>
      <c r="B1853" t="s">
        <v>13390</v>
      </c>
      <c r="C1853" t="s">
        <v>3461</v>
      </c>
      <c r="D1853" t="s">
        <v>30</v>
      </c>
      <c r="E1853" t="s">
        <v>30</v>
      </c>
      <c r="F1853" t="s">
        <v>48</v>
      </c>
      <c r="G1853" t="s">
        <v>410</v>
      </c>
      <c r="H1853" t="s">
        <v>41</v>
      </c>
      <c r="I1853">
        <f t="shared" si="308"/>
        <v>5</v>
      </c>
      <c r="J1853">
        <f t="shared" si="309"/>
        <v>2</v>
      </c>
      <c r="K1853" s="26">
        <f t="shared" si="310"/>
        <v>11</v>
      </c>
      <c r="L1853">
        <f t="shared" si="311"/>
        <v>1</v>
      </c>
      <c r="M1853">
        <f t="shared" si="312"/>
        <v>1</v>
      </c>
      <c r="N1853">
        <f t="shared" si="313"/>
        <v>3</v>
      </c>
      <c r="O1853">
        <f t="shared" si="314"/>
        <v>1</v>
      </c>
      <c r="P1853">
        <f t="shared" si="315"/>
        <v>1</v>
      </c>
      <c r="Q1853">
        <f t="shared" si="316"/>
        <v>4</v>
      </c>
      <c r="R1853">
        <f t="shared" si="317"/>
        <v>24</v>
      </c>
      <c r="S1853">
        <f t="shared" si="318"/>
        <v>0.4</v>
      </c>
    </row>
    <row r="1854" spans="1:19" ht="16">
      <c r="A1854" s="3">
        <v>40022.051565972222</v>
      </c>
      <c r="B1854" t="s">
        <v>13390</v>
      </c>
      <c r="C1854" t="s">
        <v>3444</v>
      </c>
      <c r="D1854">
        <v>5</v>
      </c>
      <c r="E1854">
        <v>5</v>
      </c>
      <c r="F1854" t="s">
        <v>88</v>
      </c>
      <c r="G1854" t="s">
        <v>100</v>
      </c>
      <c r="H1854" t="s">
        <v>41</v>
      </c>
      <c r="I1854">
        <f t="shared" si="308"/>
        <v>7</v>
      </c>
      <c r="J1854">
        <f t="shared" si="309"/>
        <v>1</v>
      </c>
      <c r="K1854" s="26">
        <f t="shared" si="310"/>
        <v>1</v>
      </c>
      <c r="L1854">
        <f t="shared" si="311"/>
        <v>5</v>
      </c>
      <c r="M1854">
        <f t="shared" si="312"/>
        <v>6</v>
      </c>
      <c r="N1854">
        <f t="shared" si="313"/>
        <v>4</v>
      </c>
      <c r="O1854">
        <f t="shared" si="314"/>
        <v>1</v>
      </c>
      <c r="P1854">
        <f t="shared" si="315"/>
        <v>1</v>
      </c>
      <c r="Q1854">
        <f t="shared" si="316"/>
        <v>4</v>
      </c>
      <c r="R1854">
        <f t="shared" si="317"/>
        <v>23</v>
      </c>
      <c r="S1854">
        <f t="shared" si="318"/>
        <v>0.38333333333333336</v>
      </c>
    </row>
    <row r="1855" spans="1:19" ht="16">
      <c r="A1855" s="3">
        <v>40061.568100960649</v>
      </c>
      <c r="B1855" t="s">
        <v>13390</v>
      </c>
      <c r="C1855" t="s">
        <v>3461</v>
      </c>
      <c r="D1855">
        <v>5</v>
      </c>
      <c r="E1855">
        <v>5</v>
      </c>
      <c r="F1855" t="s">
        <v>4744</v>
      </c>
      <c r="G1855" t="s">
        <v>100</v>
      </c>
      <c r="H1855" t="s">
        <v>41</v>
      </c>
      <c r="I1855">
        <f t="shared" si="308"/>
        <v>9</v>
      </c>
      <c r="J1855">
        <f t="shared" si="309"/>
        <v>6</v>
      </c>
      <c r="K1855" s="26">
        <f t="shared" si="310"/>
        <v>11</v>
      </c>
      <c r="L1855">
        <f t="shared" si="311"/>
        <v>5</v>
      </c>
      <c r="M1855">
        <f t="shared" si="312"/>
        <v>6</v>
      </c>
      <c r="N1855">
        <f t="shared" si="313"/>
        <v>2</v>
      </c>
      <c r="O1855">
        <f t="shared" si="314"/>
        <v>1</v>
      </c>
      <c r="P1855">
        <f t="shared" si="315"/>
        <v>1</v>
      </c>
      <c r="Q1855">
        <f t="shared" si="316"/>
        <v>4</v>
      </c>
      <c r="R1855">
        <f t="shared" si="317"/>
        <v>36</v>
      </c>
      <c r="S1855">
        <f t="shared" si="318"/>
        <v>0.6</v>
      </c>
    </row>
    <row r="1856" spans="1:19" ht="16">
      <c r="A1856" s="3">
        <v>39947.924640243058</v>
      </c>
      <c r="B1856" t="s">
        <v>13390</v>
      </c>
      <c r="C1856" t="s">
        <v>3457</v>
      </c>
      <c r="D1856" t="s">
        <v>30</v>
      </c>
      <c r="E1856" t="s">
        <v>30</v>
      </c>
      <c r="F1856" t="s">
        <v>99</v>
      </c>
      <c r="G1856" t="s">
        <v>410</v>
      </c>
      <c r="H1856" t="s">
        <v>41</v>
      </c>
      <c r="I1856">
        <f t="shared" si="308"/>
        <v>5</v>
      </c>
      <c r="J1856">
        <f t="shared" si="309"/>
        <v>2</v>
      </c>
      <c r="K1856" s="26">
        <f t="shared" si="310"/>
        <v>9</v>
      </c>
      <c r="L1856">
        <f t="shared" si="311"/>
        <v>1</v>
      </c>
      <c r="M1856">
        <f t="shared" si="312"/>
        <v>1</v>
      </c>
      <c r="N1856">
        <f t="shared" si="313"/>
        <v>10</v>
      </c>
      <c r="O1856">
        <f t="shared" si="314"/>
        <v>1</v>
      </c>
      <c r="P1856">
        <f t="shared" si="315"/>
        <v>1</v>
      </c>
      <c r="Q1856">
        <f t="shared" si="316"/>
        <v>4</v>
      </c>
      <c r="R1856">
        <f t="shared" si="317"/>
        <v>29</v>
      </c>
      <c r="S1856">
        <f t="shared" si="318"/>
        <v>0.48333333333333334</v>
      </c>
    </row>
    <row r="1857" spans="1:19" ht="16">
      <c r="A1857" s="3">
        <v>40076.652418055557</v>
      </c>
      <c r="B1857" t="s">
        <v>13390</v>
      </c>
      <c r="C1857" t="s">
        <v>7054</v>
      </c>
      <c r="D1857">
        <v>5</v>
      </c>
      <c r="E1857">
        <v>3</v>
      </c>
      <c r="F1857" t="s">
        <v>4744</v>
      </c>
      <c r="G1857" t="s">
        <v>410</v>
      </c>
      <c r="H1857" t="s">
        <v>41</v>
      </c>
      <c r="I1857">
        <f t="shared" si="308"/>
        <v>9</v>
      </c>
      <c r="J1857">
        <f t="shared" si="309"/>
        <v>6</v>
      </c>
      <c r="K1857" s="26">
        <f t="shared" si="310"/>
        <v>8</v>
      </c>
      <c r="L1857">
        <f t="shared" si="311"/>
        <v>5</v>
      </c>
      <c r="M1857">
        <f t="shared" si="312"/>
        <v>5</v>
      </c>
      <c r="N1857">
        <f t="shared" si="313"/>
        <v>2</v>
      </c>
      <c r="O1857">
        <f t="shared" si="314"/>
        <v>1</v>
      </c>
      <c r="P1857">
        <f t="shared" si="315"/>
        <v>1</v>
      </c>
      <c r="Q1857">
        <f t="shared" si="316"/>
        <v>4</v>
      </c>
      <c r="R1857">
        <f t="shared" si="317"/>
        <v>32</v>
      </c>
      <c r="S1857">
        <f t="shared" si="318"/>
        <v>0.53333333333333333</v>
      </c>
    </row>
    <row r="1858" spans="1:19" ht="16">
      <c r="A1858" s="3">
        <v>39930.915914351855</v>
      </c>
      <c r="B1858" t="s">
        <v>743</v>
      </c>
      <c r="C1858" t="s">
        <v>27</v>
      </c>
      <c r="D1858" t="s">
        <v>30</v>
      </c>
      <c r="E1858" t="s">
        <v>30</v>
      </c>
      <c r="F1858" t="s">
        <v>48</v>
      </c>
      <c r="G1858" t="s">
        <v>34</v>
      </c>
      <c r="H1858" t="s">
        <v>41</v>
      </c>
      <c r="I1858">
        <f t="shared" si="308"/>
        <v>4</v>
      </c>
      <c r="J1858">
        <f t="shared" si="309"/>
        <v>5</v>
      </c>
      <c r="K1858" s="26">
        <f t="shared" si="310"/>
        <v>2</v>
      </c>
      <c r="L1858">
        <f t="shared" si="311"/>
        <v>1</v>
      </c>
      <c r="M1858">
        <f t="shared" si="312"/>
        <v>1</v>
      </c>
      <c r="N1858">
        <f t="shared" si="313"/>
        <v>3</v>
      </c>
      <c r="O1858">
        <f t="shared" si="314"/>
        <v>3</v>
      </c>
      <c r="P1858">
        <f t="shared" si="315"/>
        <v>3</v>
      </c>
      <c r="Q1858">
        <f t="shared" si="316"/>
        <v>4</v>
      </c>
      <c r="R1858">
        <f t="shared" si="317"/>
        <v>22</v>
      </c>
      <c r="S1858">
        <f t="shared" si="318"/>
        <v>0.36666666666666664</v>
      </c>
    </row>
    <row r="1859" spans="1:19" ht="16">
      <c r="A1859" s="3">
        <v>39981.924715775465</v>
      </c>
      <c r="B1859" t="s">
        <v>13390</v>
      </c>
      <c r="C1859" t="s">
        <v>3457</v>
      </c>
      <c r="D1859" t="s">
        <v>30</v>
      </c>
      <c r="E1859" t="s">
        <v>30</v>
      </c>
      <c r="F1859" t="s">
        <v>99</v>
      </c>
      <c r="G1859" t="s">
        <v>100</v>
      </c>
      <c r="H1859" t="s">
        <v>41</v>
      </c>
      <c r="I1859">
        <f t="shared" ref="I1859:I1922" si="319">MONTH(A1859)</f>
        <v>6</v>
      </c>
      <c r="J1859">
        <f t="shared" ref="J1859:J1922" si="320">IF(I1859=9,6,(IF(I1859=4,5,(IF(I1859=8,4,(IF(I1859=6,3,IF(I1859=5,2,1))))))))</f>
        <v>3</v>
      </c>
      <c r="K1859" s="26">
        <f t="shared" ref="K1859:K1922" si="321">IF(C1859="w-300250-DebtReduction1-1DC",1,IF(C1859="w-300250-DebtReduction1-1DC-Head2",13,IF(C1859="w-300250-DebtReduction1-2DC-CreditSolutions",12,IF(C1859="w-302252-DebtReduction1-1DC-CreditSolutions",11,IF(C1859="w-300250-DebtReduction1-2DC-BlueMeter",10,IF(C1859="w-302252-DebtReduction1-1DC",9,IF(C1859="w-302252-DebtReduction1-1DC-yellowarrow-blue",8,IF(C1859="w-300250-DebtReduction1-1DC-CreditSolutions",7,IF(C1859="w-302252-DebtReduction1-1DC-yellowarrow",6,IF(C1859="w-302252-DebtReduction1-1DC-yellowarrow-dark",5,IF(C1859="w-300250-DebtReduction1-1DC-Head3",4,IF(C1859="w-w-302252-DebtReduction1-1DC-white",3,IF(C1859="w-300250-DebtReduction1-1DC-BlueMeter",2,1)))))))))))))</f>
        <v>9</v>
      </c>
      <c r="L1859">
        <f t="shared" ref="L1859:L1922" si="322">IF(D1859=2,6,(IF(D1859=5,5,(IF(D1859=1,4,(IF(D1859=3,3,IF(D1859=4,2,1))))))))</f>
        <v>1</v>
      </c>
      <c r="M1859">
        <f t="shared" ref="M1859:M1922" si="323">IF(E1859=5,6,(IF(E1859=3,5,(IF(E1859=1,4,(IF(E1859=2,3,IF(E1859=4,2,1))))))))</f>
        <v>1</v>
      </c>
      <c r="N1859">
        <f t="shared" ref="N1859:N1922" si="324">IF(F1859="70001-90000",10,IF(F1859="10001-15000",9,IF(F1859="15001-20000",8,IF(F1859="20001-30000",7,IF(F1859="50001-70000",6,IF(F1859="90000-100000",5,IF(F1859="30001-50000",4,IF(F1859="7500-15000",3,IF(F1859="7500-10000",2,1)))))))))</f>
        <v>10</v>
      </c>
      <c r="O1859">
        <f t="shared" ref="O1859:O1922" si="325">IF(G1859="Advertise.com",5,(IF(G1859="AdKnowledge",4,(IF(G1859="yahoo",3,(IF(G1859="Call_Center",2,1)))))))</f>
        <v>1</v>
      </c>
      <c r="P1859">
        <f t="shared" ref="P1859:P1922" si="326">IF(B1859="Closed",8, IF(B1859 = "EP Confirmed", 7,IF(B1859="EP Received",6,IF(B1859="EP Sent",5,IF(B1859="Unable to contact - Bad Contact Information",4,IF(B1859="Contacted - Invalid Profile",3,IF(B1859="Contacted - Doesn't Qualify",2,1)))))))</f>
        <v>1</v>
      </c>
      <c r="Q1859">
        <f t="shared" ref="Q1859:Q1922" si="327">IF(H1859="https://callcenter.inadcoads.com/callcenter/signius/CallCenterDRI.html",5,IF(H1859="http://www.debtreductioninc.com/index8.html",4,IF(H1859="http://www.inadcoad.com/CallCenter/Signius/CallCenterDRI.html",3,IF(H1859="http://www.debtreductioninc.com/index11.html",2,1))))</f>
        <v>4</v>
      </c>
      <c r="R1859">
        <f t="shared" ref="R1859:R1922" si="328">SUM(J1859:Q1859)</f>
        <v>30</v>
      </c>
      <c r="S1859">
        <f t="shared" ref="S1859:S1922" si="329">R1859/60</f>
        <v>0.5</v>
      </c>
    </row>
    <row r="1860" spans="1:19" ht="16">
      <c r="A1860" s="3">
        <v>40075.805240277776</v>
      </c>
      <c r="B1860" t="s">
        <v>13390</v>
      </c>
      <c r="C1860" t="s">
        <v>7957</v>
      </c>
      <c r="D1860">
        <v>1</v>
      </c>
      <c r="E1860">
        <v>5</v>
      </c>
      <c r="F1860" t="s">
        <v>4744</v>
      </c>
      <c r="G1860" t="s">
        <v>100</v>
      </c>
      <c r="H1860" t="s">
        <v>41</v>
      </c>
      <c r="I1860">
        <f t="shared" si="319"/>
        <v>9</v>
      </c>
      <c r="J1860">
        <f t="shared" si="320"/>
        <v>6</v>
      </c>
      <c r="K1860" s="26">
        <f t="shared" si="321"/>
        <v>5</v>
      </c>
      <c r="L1860">
        <f t="shared" si="322"/>
        <v>4</v>
      </c>
      <c r="M1860">
        <f t="shared" si="323"/>
        <v>6</v>
      </c>
      <c r="N1860">
        <f t="shared" si="324"/>
        <v>2</v>
      </c>
      <c r="O1860">
        <f t="shared" si="325"/>
        <v>1</v>
      </c>
      <c r="P1860">
        <f t="shared" si="326"/>
        <v>1</v>
      </c>
      <c r="Q1860">
        <f t="shared" si="327"/>
        <v>4</v>
      </c>
      <c r="R1860">
        <f t="shared" si="328"/>
        <v>29</v>
      </c>
      <c r="S1860">
        <f t="shared" si="329"/>
        <v>0.48333333333333334</v>
      </c>
    </row>
    <row r="1861" spans="1:19" ht="16">
      <c r="A1861" s="3">
        <v>40035.964099884259</v>
      </c>
      <c r="B1861" t="s">
        <v>13390</v>
      </c>
      <c r="C1861" t="s">
        <v>3461</v>
      </c>
      <c r="D1861">
        <v>2</v>
      </c>
      <c r="E1861">
        <v>5</v>
      </c>
      <c r="F1861" t="s">
        <v>134</v>
      </c>
      <c r="G1861" t="s">
        <v>410</v>
      </c>
      <c r="H1861" t="s">
        <v>41</v>
      </c>
      <c r="I1861">
        <f t="shared" si="319"/>
        <v>8</v>
      </c>
      <c r="J1861">
        <f t="shared" si="320"/>
        <v>4</v>
      </c>
      <c r="K1861" s="26">
        <f t="shared" si="321"/>
        <v>11</v>
      </c>
      <c r="L1861">
        <f t="shared" si="322"/>
        <v>6</v>
      </c>
      <c r="M1861">
        <f t="shared" si="323"/>
        <v>6</v>
      </c>
      <c r="N1861">
        <f t="shared" si="324"/>
        <v>8</v>
      </c>
      <c r="O1861">
        <f t="shared" si="325"/>
        <v>1</v>
      </c>
      <c r="P1861">
        <f t="shared" si="326"/>
        <v>1</v>
      </c>
      <c r="Q1861">
        <f t="shared" si="327"/>
        <v>4</v>
      </c>
      <c r="R1861">
        <f t="shared" si="328"/>
        <v>41</v>
      </c>
      <c r="S1861">
        <f t="shared" si="329"/>
        <v>0.68333333333333335</v>
      </c>
    </row>
    <row r="1862" spans="1:19" ht="16">
      <c r="A1862" s="3">
        <v>39933.888240740744</v>
      </c>
      <c r="B1862" t="s">
        <v>26</v>
      </c>
      <c r="C1862" t="s">
        <v>142</v>
      </c>
      <c r="D1862" t="s">
        <v>30</v>
      </c>
      <c r="E1862" t="s">
        <v>30</v>
      </c>
      <c r="F1862" t="s">
        <v>134</v>
      </c>
      <c r="G1862" t="s">
        <v>100</v>
      </c>
      <c r="H1862" t="s">
        <v>41</v>
      </c>
      <c r="I1862">
        <f t="shared" si="319"/>
        <v>4</v>
      </c>
      <c r="J1862">
        <f t="shared" si="320"/>
        <v>5</v>
      </c>
      <c r="K1862" s="26">
        <f t="shared" si="321"/>
        <v>12</v>
      </c>
      <c r="L1862">
        <f t="shared" si="322"/>
        <v>1</v>
      </c>
      <c r="M1862">
        <f t="shared" si="323"/>
        <v>1</v>
      </c>
      <c r="N1862">
        <f t="shared" si="324"/>
        <v>8</v>
      </c>
      <c r="O1862">
        <f t="shared" si="325"/>
        <v>1</v>
      </c>
      <c r="P1862">
        <f t="shared" si="326"/>
        <v>4</v>
      </c>
      <c r="Q1862">
        <f t="shared" si="327"/>
        <v>4</v>
      </c>
      <c r="R1862">
        <f t="shared" si="328"/>
        <v>36</v>
      </c>
      <c r="S1862">
        <f t="shared" si="329"/>
        <v>0.6</v>
      </c>
    </row>
    <row r="1863" spans="1:19" ht="16">
      <c r="A1863" s="3">
        <v>39906</v>
      </c>
      <c r="B1863" t="s">
        <v>67</v>
      </c>
      <c r="C1863" t="s">
        <v>68</v>
      </c>
      <c r="D1863" t="s">
        <v>30</v>
      </c>
      <c r="E1863" t="s">
        <v>30</v>
      </c>
      <c r="F1863" t="s">
        <v>48</v>
      </c>
      <c r="G1863" t="s">
        <v>49</v>
      </c>
      <c r="H1863" t="s">
        <v>41</v>
      </c>
      <c r="I1863">
        <f t="shared" si="319"/>
        <v>4</v>
      </c>
      <c r="J1863">
        <f t="shared" si="320"/>
        <v>5</v>
      </c>
      <c r="K1863" s="26">
        <f t="shared" si="321"/>
        <v>10</v>
      </c>
      <c r="L1863">
        <f t="shared" si="322"/>
        <v>1</v>
      </c>
      <c r="M1863">
        <f t="shared" si="323"/>
        <v>1</v>
      </c>
      <c r="N1863">
        <f t="shared" si="324"/>
        <v>3</v>
      </c>
      <c r="O1863">
        <f t="shared" si="325"/>
        <v>4</v>
      </c>
      <c r="P1863">
        <f t="shared" si="326"/>
        <v>7</v>
      </c>
      <c r="Q1863">
        <f t="shared" si="327"/>
        <v>4</v>
      </c>
      <c r="R1863">
        <f t="shared" si="328"/>
        <v>35</v>
      </c>
      <c r="S1863">
        <f t="shared" si="329"/>
        <v>0.58333333333333337</v>
      </c>
    </row>
    <row r="1864" spans="1:19" ht="16">
      <c r="A1864" s="3">
        <v>39965.897164351853</v>
      </c>
      <c r="B1864" t="s">
        <v>743</v>
      </c>
      <c r="C1864" t="s">
        <v>3444</v>
      </c>
      <c r="D1864" t="s">
        <v>30</v>
      </c>
      <c r="E1864" t="s">
        <v>30</v>
      </c>
      <c r="F1864" t="s">
        <v>4744</v>
      </c>
      <c r="G1864" t="s">
        <v>100</v>
      </c>
      <c r="H1864" t="s">
        <v>41</v>
      </c>
      <c r="I1864">
        <f t="shared" si="319"/>
        <v>6</v>
      </c>
      <c r="J1864">
        <f t="shared" si="320"/>
        <v>3</v>
      </c>
      <c r="K1864" s="26">
        <f t="shared" si="321"/>
        <v>1</v>
      </c>
      <c r="L1864">
        <f t="shared" si="322"/>
        <v>1</v>
      </c>
      <c r="M1864">
        <f t="shared" si="323"/>
        <v>1</v>
      </c>
      <c r="N1864">
        <f t="shared" si="324"/>
        <v>2</v>
      </c>
      <c r="O1864">
        <f t="shared" si="325"/>
        <v>1</v>
      </c>
      <c r="P1864">
        <f t="shared" si="326"/>
        <v>3</v>
      </c>
      <c r="Q1864">
        <f t="shared" si="327"/>
        <v>4</v>
      </c>
      <c r="R1864">
        <f t="shared" si="328"/>
        <v>16</v>
      </c>
      <c r="S1864">
        <f t="shared" si="329"/>
        <v>0.26666666666666666</v>
      </c>
    </row>
    <row r="1865" spans="1:19" ht="16">
      <c r="A1865" s="3">
        <v>39973.541478622683</v>
      </c>
      <c r="B1865" t="s">
        <v>13390</v>
      </c>
      <c r="C1865" t="s">
        <v>3457</v>
      </c>
      <c r="D1865" t="s">
        <v>30</v>
      </c>
      <c r="E1865" t="s">
        <v>30</v>
      </c>
      <c r="F1865" t="s">
        <v>4752</v>
      </c>
      <c r="G1865" t="s">
        <v>410</v>
      </c>
      <c r="H1865" t="s">
        <v>41</v>
      </c>
      <c r="I1865">
        <f t="shared" si="319"/>
        <v>6</v>
      </c>
      <c r="J1865">
        <f t="shared" si="320"/>
        <v>3</v>
      </c>
      <c r="K1865" s="26">
        <f t="shared" si="321"/>
        <v>9</v>
      </c>
      <c r="L1865">
        <f t="shared" si="322"/>
        <v>1</v>
      </c>
      <c r="M1865">
        <f t="shared" si="323"/>
        <v>1</v>
      </c>
      <c r="N1865">
        <f t="shared" si="324"/>
        <v>9</v>
      </c>
      <c r="O1865">
        <f t="shared" si="325"/>
        <v>1</v>
      </c>
      <c r="P1865">
        <f t="shared" si="326"/>
        <v>1</v>
      </c>
      <c r="Q1865">
        <f t="shared" si="327"/>
        <v>4</v>
      </c>
      <c r="R1865">
        <f t="shared" si="328"/>
        <v>29</v>
      </c>
      <c r="S1865">
        <f t="shared" si="329"/>
        <v>0.48333333333333334</v>
      </c>
    </row>
    <row r="1866" spans="1:19" ht="16">
      <c r="A1866" s="3">
        <v>40021.782141006945</v>
      </c>
      <c r="B1866" t="s">
        <v>13390</v>
      </c>
      <c r="C1866" t="s">
        <v>3461</v>
      </c>
      <c r="D1866">
        <v>1</v>
      </c>
      <c r="E1866">
        <v>5</v>
      </c>
      <c r="F1866" t="s">
        <v>88</v>
      </c>
      <c r="G1866" t="s">
        <v>100</v>
      </c>
      <c r="H1866" t="s">
        <v>41</v>
      </c>
      <c r="I1866">
        <f t="shared" si="319"/>
        <v>7</v>
      </c>
      <c r="J1866">
        <f t="shared" si="320"/>
        <v>1</v>
      </c>
      <c r="K1866" s="26">
        <f t="shared" si="321"/>
        <v>11</v>
      </c>
      <c r="L1866">
        <f t="shared" si="322"/>
        <v>4</v>
      </c>
      <c r="M1866">
        <f t="shared" si="323"/>
        <v>6</v>
      </c>
      <c r="N1866">
        <f t="shared" si="324"/>
        <v>4</v>
      </c>
      <c r="O1866">
        <f t="shared" si="325"/>
        <v>1</v>
      </c>
      <c r="P1866">
        <f t="shared" si="326"/>
        <v>1</v>
      </c>
      <c r="Q1866">
        <f t="shared" si="327"/>
        <v>4</v>
      </c>
      <c r="R1866">
        <f t="shared" si="328"/>
        <v>32</v>
      </c>
      <c r="S1866">
        <f t="shared" si="329"/>
        <v>0.53333333333333333</v>
      </c>
    </row>
    <row r="1867" spans="1:19" ht="16">
      <c r="A1867" s="3">
        <v>40037</v>
      </c>
      <c r="B1867" t="s">
        <v>59</v>
      </c>
      <c r="C1867" t="s">
        <v>7054</v>
      </c>
      <c r="D1867">
        <v>2</v>
      </c>
      <c r="E1867">
        <v>5</v>
      </c>
      <c r="F1867" t="s">
        <v>88</v>
      </c>
      <c r="G1867" t="s">
        <v>49</v>
      </c>
      <c r="H1867" t="s">
        <v>41</v>
      </c>
      <c r="I1867">
        <f t="shared" si="319"/>
        <v>8</v>
      </c>
      <c r="J1867">
        <f t="shared" si="320"/>
        <v>4</v>
      </c>
      <c r="K1867" s="26">
        <f t="shared" si="321"/>
        <v>8</v>
      </c>
      <c r="L1867">
        <f t="shared" si="322"/>
        <v>6</v>
      </c>
      <c r="M1867">
        <f t="shared" si="323"/>
        <v>6</v>
      </c>
      <c r="N1867">
        <f t="shared" si="324"/>
        <v>4</v>
      </c>
      <c r="O1867">
        <f t="shared" si="325"/>
        <v>4</v>
      </c>
      <c r="P1867">
        <f t="shared" si="326"/>
        <v>8</v>
      </c>
      <c r="Q1867">
        <f t="shared" si="327"/>
        <v>4</v>
      </c>
      <c r="R1867">
        <f t="shared" si="328"/>
        <v>44</v>
      </c>
      <c r="S1867">
        <f t="shared" si="329"/>
        <v>0.73333333333333328</v>
      </c>
    </row>
    <row r="1868" spans="1:19" ht="16">
      <c r="A1868" s="3">
        <v>40031.99188927083</v>
      </c>
      <c r="B1868" t="s">
        <v>13390</v>
      </c>
      <c r="C1868" t="s">
        <v>7054</v>
      </c>
      <c r="D1868">
        <v>5</v>
      </c>
      <c r="E1868">
        <v>5</v>
      </c>
      <c r="F1868" t="s">
        <v>4744</v>
      </c>
      <c r="G1868" t="s">
        <v>34</v>
      </c>
      <c r="H1868" s="4" t="s">
        <v>41</v>
      </c>
      <c r="I1868">
        <f t="shared" si="319"/>
        <v>8</v>
      </c>
      <c r="J1868">
        <f t="shared" si="320"/>
        <v>4</v>
      </c>
      <c r="K1868" s="26">
        <f t="shared" si="321"/>
        <v>8</v>
      </c>
      <c r="L1868">
        <f t="shared" si="322"/>
        <v>5</v>
      </c>
      <c r="M1868">
        <f t="shared" si="323"/>
        <v>6</v>
      </c>
      <c r="N1868">
        <f t="shared" si="324"/>
        <v>2</v>
      </c>
      <c r="O1868">
        <f t="shared" si="325"/>
        <v>3</v>
      </c>
      <c r="P1868">
        <f t="shared" si="326"/>
        <v>1</v>
      </c>
      <c r="Q1868">
        <f t="shared" si="327"/>
        <v>4</v>
      </c>
      <c r="R1868">
        <f t="shared" si="328"/>
        <v>33</v>
      </c>
      <c r="S1868">
        <f t="shared" si="329"/>
        <v>0.55000000000000004</v>
      </c>
    </row>
    <row r="1869" spans="1:19" ht="16">
      <c r="A1869" s="3">
        <v>40041.395469872688</v>
      </c>
      <c r="B1869" t="s">
        <v>13390</v>
      </c>
      <c r="C1869" t="s">
        <v>7054</v>
      </c>
      <c r="D1869">
        <v>5</v>
      </c>
      <c r="E1869">
        <v>4</v>
      </c>
      <c r="F1869" t="s">
        <v>4744</v>
      </c>
      <c r="G1869" t="s">
        <v>410</v>
      </c>
      <c r="H1869" t="s">
        <v>41</v>
      </c>
      <c r="I1869">
        <f t="shared" si="319"/>
        <v>8</v>
      </c>
      <c r="J1869">
        <f t="shared" si="320"/>
        <v>4</v>
      </c>
      <c r="K1869" s="26">
        <f t="shared" si="321"/>
        <v>8</v>
      </c>
      <c r="L1869">
        <f t="shared" si="322"/>
        <v>5</v>
      </c>
      <c r="M1869">
        <f t="shared" si="323"/>
        <v>2</v>
      </c>
      <c r="N1869">
        <f t="shared" si="324"/>
        <v>2</v>
      </c>
      <c r="O1869">
        <f t="shared" si="325"/>
        <v>1</v>
      </c>
      <c r="P1869">
        <f t="shared" si="326"/>
        <v>1</v>
      </c>
      <c r="Q1869">
        <f t="shared" si="327"/>
        <v>4</v>
      </c>
      <c r="R1869">
        <f t="shared" si="328"/>
        <v>27</v>
      </c>
      <c r="S1869">
        <f t="shared" si="329"/>
        <v>0.45</v>
      </c>
    </row>
    <row r="1870" spans="1:19" ht="16">
      <c r="A1870" s="3">
        <v>40000.76713359954</v>
      </c>
      <c r="B1870" t="s">
        <v>13390</v>
      </c>
      <c r="C1870" t="s">
        <v>3457</v>
      </c>
      <c r="D1870" t="s">
        <v>30</v>
      </c>
      <c r="E1870">
        <v>3</v>
      </c>
      <c r="F1870" t="s">
        <v>134</v>
      </c>
      <c r="G1870" t="s">
        <v>410</v>
      </c>
      <c r="H1870" t="s">
        <v>41</v>
      </c>
      <c r="I1870">
        <f t="shared" si="319"/>
        <v>7</v>
      </c>
      <c r="J1870">
        <f t="shared" si="320"/>
        <v>1</v>
      </c>
      <c r="K1870" s="26">
        <f t="shared" si="321"/>
        <v>9</v>
      </c>
      <c r="L1870">
        <f t="shared" si="322"/>
        <v>1</v>
      </c>
      <c r="M1870">
        <f t="shared" si="323"/>
        <v>5</v>
      </c>
      <c r="N1870">
        <f t="shared" si="324"/>
        <v>8</v>
      </c>
      <c r="O1870">
        <f t="shared" si="325"/>
        <v>1</v>
      </c>
      <c r="P1870">
        <f t="shared" si="326"/>
        <v>1</v>
      </c>
      <c r="Q1870">
        <f t="shared" si="327"/>
        <v>4</v>
      </c>
      <c r="R1870">
        <f t="shared" si="328"/>
        <v>30</v>
      </c>
      <c r="S1870">
        <f t="shared" si="329"/>
        <v>0.5</v>
      </c>
    </row>
    <row r="1871" spans="1:19" ht="16">
      <c r="A1871" s="3">
        <v>39959.801886574074</v>
      </c>
      <c r="B1871" t="s">
        <v>743</v>
      </c>
      <c r="C1871" t="s">
        <v>3461</v>
      </c>
      <c r="D1871" t="s">
        <v>30</v>
      </c>
      <c r="E1871" t="s">
        <v>30</v>
      </c>
      <c r="F1871" t="s">
        <v>33</v>
      </c>
      <c r="G1871" t="s">
        <v>410</v>
      </c>
      <c r="H1871" t="s">
        <v>41</v>
      </c>
      <c r="I1871">
        <f t="shared" si="319"/>
        <v>5</v>
      </c>
      <c r="J1871">
        <f t="shared" si="320"/>
        <v>2</v>
      </c>
      <c r="K1871" s="26">
        <f t="shared" si="321"/>
        <v>11</v>
      </c>
      <c r="L1871">
        <f t="shared" si="322"/>
        <v>1</v>
      </c>
      <c r="M1871">
        <f t="shared" si="323"/>
        <v>1</v>
      </c>
      <c r="N1871">
        <f t="shared" si="324"/>
        <v>1</v>
      </c>
      <c r="O1871">
        <f t="shared" si="325"/>
        <v>1</v>
      </c>
      <c r="P1871">
        <f t="shared" si="326"/>
        <v>3</v>
      </c>
      <c r="Q1871">
        <f t="shared" si="327"/>
        <v>4</v>
      </c>
      <c r="R1871">
        <f t="shared" si="328"/>
        <v>24</v>
      </c>
      <c r="S1871">
        <f t="shared" si="329"/>
        <v>0.4</v>
      </c>
    </row>
    <row r="1872" spans="1:19" ht="16">
      <c r="A1872" s="3">
        <v>40065</v>
      </c>
      <c r="B1872" t="s">
        <v>59</v>
      </c>
      <c r="C1872" t="s">
        <v>3461</v>
      </c>
      <c r="D1872">
        <v>1</v>
      </c>
      <c r="E1872">
        <v>3</v>
      </c>
      <c r="F1872" t="s">
        <v>4752</v>
      </c>
      <c r="G1872" t="s">
        <v>100</v>
      </c>
      <c r="H1872" t="s">
        <v>41</v>
      </c>
      <c r="I1872">
        <f t="shared" si="319"/>
        <v>9</v>
      </c>
      <c r="J1872">
        <f t="shared" si="320"/>
        <v>6</v>
      </c>
      <c r="K1872" s="26">
        <f t="shared" si="321"/>
        <v>11</v>
      </c>
      <c r="L1872">
        <f t="shared" si="322"/>
        <v>4</v>
      </c>
      <c r="M1872">
        <f t="shared" si="323"/>
        <v>5</v>
      </c>
      <c r="N1872">
        <f t="shared" si="324"/>
        <v>9</v>
      </c>
      <c r="O1872">
        <f t="shared" si="325"/>
        <v>1</v>
      </c>
      <c r="P1872">
        <f t="shared" si="326"/>
        <v>8</v>
      </c>
      <c r="Q1872">
        <f t="shared" si="327"/>
        <v>4</v>
      </c>
      <c r="R1872">
        <f t="shared" si="328"/>
        <v>48</v>
      </c>
      <c r="S1872">
        <f t="shared" si="329"/>
        <v>0.8</v>
      </c>
    </row>
    <row r="1873" spans="1:19" ht="16">
      <c r="A1873" s="3">
        <v>40011.549577696758</v>
      </c>
      <c r="B1873" t="s">
        <v>13390</v>
      </c>
      <c r="C1873" t="s">
        <v>3444</v>
      </c>
      <c r="D1873">
        <v>5</v>
      </c>
      <c r="E1873">
        <v>4</v>
      </c>
      <c r="F1873" t="s">
        <v>191</v>
      </c>
      <c r="G1873" t="s">
        <v>410</v>
      </c>
      <c r="H1873" t="s">
        <v>41</v>
      </c>
      <c r="I1873">
        <f t="shared" si="319"/>
        <v>7</v>
      </c>
      <c r="J1873">
        <f t="shared" si="320"/>
        <v>1</v>
      </c>
      <c r="K1873" s="26">
        <f t="shared" si="321"/>
        <v>1</v>
      </c>
      <c r="L1873">
        <f t="shared" si="322"/>
        <v>5</v>
      </c>
      <c r="M1873">
        <f t="shared" si="323"/>
        <v>2</v>
      </c>
      <c r="N1873">
        <f t="shared" si="324"/>
        <v>7</v>
      </c>
      <c r="O1873">
        <f t="shared" si="325"/>
        <v>1</v>
      </c>
      <c r="P1873">
        <f t="shared" si="326"/>
        <v>1</v>
      </c>
      <c r="Q1873">
        <f t="shared" si="327"/>
        <v>4</v>
      </c>
      <c r="R1873">
        <f t="shared" si="328"/>
        <v>22</v>
      </c>
      <c r="S1873">
        <f t="shared" si="329"/>
        <v>0.36666666666666664</v>
      </c>
    </row>
    <row r="1874" spans="1:19" ht="16">
      <c r="A1874" s="3">
        <v>39946.952361111114</v>
      </c>
      <c r="B1874" t="s">
        <v>26</v>
      </c>
      <c r="C1874" t="s">
        <v>3461</v>
      </c>
      <c r="D1874" t="s">
        <v>30</v>
      </c>
      <c r="E1874" t="s">
        <v>30</v>
      </c>
      <c r="F1874" t="s">
        <v>134</v>
      </c>
      <c r="G1874" t="s">
        <v>100</v>
      </c>
      <c r="H1874" t="s">
        <v>41</v>
      </c>
      <c r="I1874">
        <f t="shared" si="319"/>
        <v>5</v>
      </c>
      <c r="J1874">
        <f t="shared" si="320"/>
        <v>2</v>
      </c>
      <c r="K1874" s="26">
        <f t="shared" si="321"/>
        <v>11</v>
      </c>
      <c r="L1874">
        <f t="shared" si="322"/>
        <v>1</v>
      </c>
      <c r="M1874">
        <f t="shared" si="323"/>
        <v>1</v>
      </c>
      <c r="N1874">
        <f t="shared" si="324"/>
        <v>8</v>
      </c>
      <c r="O1874">
        <f t="shared" si="325"/>
        <v>1</v>
      </c>
      <c r="P1874">
        <f t="shared" si="326"/>
        <v>4</v>
      </c>
      <c r="Q1874">
        <f t="shared" si="327"/>
        <v>4</v>
      </c>
      <c r="R1874">
        <f t="shared" si="328"/>
        <v>32</v>
      </c>
      <c r="S1874">
        <f t="shared" si="329"/>
        <v>0.53333333333333333</v>
      </c>
    </row>
    <row r="1875" spans="1:19" ht="16">
      <c r="A1875" s="3">
        <v>39952.481964930557</v>
      </c>
      <c r="B1875" t="s">
        <v>13390</v>
      </c>
      <c r="C1875" t="s">
        <v>3461</v>
      </c>
      <c r="D1875" t="s">
        <v>30</v>
      </c>
      <c r="E1875" t="s">
        <v>30</v>
      </c>
      <c r="F1875" t="s">
        <v>134</v>
      </c>
      <c r="G1875" t="s">
        <v>100</v>
      </c>
      <c r="H1875" t="s">
        <v>41</v>
      </c>
      <c r="I1875">
        <f t="shared" si="319"/>
        <v>5</v>
      </c>
      <c r="J1875">
        <f t="shared" si="320"/>
        <v>2</v>
      </c>
      <c r="K1875" s="26">
        <f t="shared" si="321"/>
        <v>11</v>
      </c>
      <c r="L1875">
        <f t="shared" si="322"/>
        <v>1</v>
      </c>
      <c r="M1875">
        <f t="shared" si="323"/>
        <v>1</v>
      </c>
      <c r="N1875">
        <f t="shared" si="324"/>
        <v>8</v>
      </c>
      <c r="O1875">
        <f t="shared" si="325"/>
        <v>1</v>
      </c>
      <c r="P1875">
        <f t="shared" si="326"/>
        <v>1</v>
      </c>
      <c r="Q1875">
        <f t="shared" si="327"/>
        <v>4</v>
      </c>
      <c r="R1875">
        <f t="shared" si="328"/>
        <v>29</v>
      </c>
      <c r="S1875">
        <f t="shared" si="329"/>
        <v>0.48333333333333334</v>
      </c>
    </row>
    <row r="1876" spans="1:19" ht="16">
      <c r="A1876" s="3">
        <v>39947.446182905092</v>
      </c>
      <c r="B1876" t="s">
        <v>13390</v>
      </c>
      <c r="C1876" t="s">
        <v>3461</v>
      </c>
      <c r="D1876" t="s">
        <v>30</v>
      </c>
      <c r="E1876" t="s">
        <v>30</v>
      </c>
      <c r="F1876" t="s">
        <v>191</v>
      </c>
      <c r="G1876" t="s">
        <v>34</v>
      </c>
      <c r="H1876" s="4" t="s">
        <v>41</v>
      </c>
      <c r="I1876">
        <f t="shared" si="319"/>
        <v>5</v>
      </c>
      <c r="J1876">
        <f t="shared" si="320"/>
        <v>2</v>
      </c>
      <c r="K1876" s="26">
        <f t="shared" si="321"/>
        <v>11</v>
      </c>
      <c r="L1876">
        <f t="shared" si="322"/>
        <v>1</v>
      </c>
      <c r="M1876">
        <f t="shared" si="323"/>
        <v>1</v>
      </c>
      <c r="N1876">
        <f t="shared" si="324"/>
        <v>7</v>
      </c>
      <c r="O1876">
        <f t="shared" si="325"/>
        <v>3</v>
      </c>
      <c r="P1876">
        <f t="shared" si="326"/>
        <v>1</v>
      </c>
      <c r="Q1876">
        <f t="shared" si="327"/>
        <v>4</v>
      </c>
      <c r="R1876">
        <f t="shared" si="328"/>
        <v>30</v>
      </c>
      <c r="S1876">
        <f t="shared" si="329"/>
        <v>0.5</v>
      </c>
    </row>
    <row r="1877" spans="1:19" ht="16">
      <c r="A1877" s="3">
        <v>40022.661954976851</v>
      </c>
      <c r="B1877" t="s">
        <v>13390</v>
      </c>
      <c r="C1877" t="s">
        <v>7054</v>
      </c>
      <c r="D1877">
        <v>1</v>
      </c>
      <c r="E1877">
        <v>4</v>
      </c>
      <c r="F1877" t="s">
        <v>33</v>
      </c>
      <c r="G1877" t="s">
        <v>100</v>
      </c>
      <c r="H1877" t="s">
        <v>41</v>
      </c>
      <c r="I1877">
        <f t="shared" si="319"/>
        <v>7</v>
      </c>
      <c r="J1877">
        <f t="shared" si="320"/>
        <v>1</v>
      </c>
      <c r="K1877" s="26">
        <f t="shared" si="321"/>
        <v>8</v>
      </c>
      <c r="L1877">
        <f t="shared" si="322"/>
        <v>4</v>
      </c>
      <c r="M1877">
        <f t="shared" si="323"/>
        <v>2</v>
      </c>
      <c r="N1877">
        <f t="shared" si="324"/>
        <v>1</v>
      </c>
      <c r="O1877">
        <f t="shared" si="325"/>
        <v>1</v>
      </c>
      <c r="P1877">
        <f t="shared" si="326"/>
        <v>1</v>
      </c>
      <c r="Q1877">
        <f t="shared" si="327"/>
        <v>4</v>
      </c>
      <c r="R1877">
        <f t="shared" si="328"/>
        <v>22</v>
      </c>
      <c r="S1877">
        <f t="shared" si="329"/>
        <v>0.36666666666666664</v>
      </c>
    </row>
    <row r="1878" spans="1:19" ht="16">
      <c r="A1878" s="3">
        <v>40017.867845983797</v>
      </c>
      <c r="B1878" t="s">
        <v>13390</v>
      </c>
      <c r="C1878" t="s">
        <v>3461</v>
      </c>
      <c r="D1878">
        <v>5</v>
      </c>
      <c r="E1878">
        <v>5</v>
      </c>
      <c r="F1878" t="s">
        <v>165</v>
      </c>
      <c r="G1878" t="s">
        <v>410</v>
      </c>
      <c r="H1878" t="s">
        <v>41</v>
      </c>
      <c r="I1878">
        <f t="shared" si="319"/>
        <v>7</v>
      </c>
      <c r="J1878">
        <f t="shared" si="320"/>
        <v>1</v>
      </c>
      <c r="K1878" s="26">
        <f t="shared" si="321"/>
        <v>11</v>
      </c>
      <c r="L1878">
        <f t="shared" si="322"/>
        <v>5</v>
      </c>
      <c r="M1878">
        <f t="shared" si="323"/>
        <v>6</v>
      </c>
      <c r="N1878">
        <f t="shared" si="324"/>
        <v>6</v>
      </c>
      <c r="O1878">
        <f t="shared" si="325"/>
        <v>1</v>
      </c>
      <c r="P1878">
        <f t="shared" si="326"/>
        <v>1</v>
      </c>
      <c r="Q1878">
        <f t="shared" si="327"/>
        <v>4</v>
      </c>
      <c r="R1878">
        <f t="shared" si="328"/>
        <v>35</v>
      </c>
      <c r="S1878">
        <f t="shared" si="329"/>
        <v>0.58333333333333337</v>
      </c>
    </row>
    <row r="1879" spans="1:19" ht="16">
      <c r="A1879" s="3">
        <v>39964.640244178241</v>
      </c>
      <c r="B1879" t="s">
        <v>13390</v>
      </c>
      <c r="C1879" t="s">
        <v>3461</v>
      </c>
      <c r="D1879" t="s">
        <v>30</v>
      </c>
      <c r="E1879" t="s">
        <v>30</v>
      </c>
      <c r="F1879" t="s">
        <v>99</v>
      </c>
      <c r="G1879" t="s">
        <v>34</v>
      </c>
      <c r="H1879" s="4" t="s">
        <v>41</v>
      </c>
      <c r="I1879">
        <f t="shared" si="319"/>
        <v>5</v>
      </c>
      <c r="J1879">
        <f t="shared" si="320"/>
        <v>2</v>
      </c>
      <c r="K1879" s="26">
        <f t="shared" si="321"/>
        <v>11</v>
      </c>
      <c r="L1879">
        <f t="shared" si="322"/>
        <v>1</v>
      </c>
      <c r="M1879">
        <f t="shared" si="323"/>
        <v>1</v>
      </c>
      <c r="N1879">
        <f t="shared" si="324"/>
        <v>10</v>
      </c>
      <c r="O1879">
        <f t="shared" si="325"/>
        <v>3</v>
      </c>
      <c r="P1879">
        <f t="shared" si="326"/>
        <v>1</v>
      </c>
      <c r="Q1879">
        <f t="shared" si="327"/>
        <v>4</v>
      </c>
      <c r="R1879">
        <f t="shared" si="328"/>
        <v>33</v>
      </c>
      <c r="S1879">
        <f t="shared" si="329"/>
        <v>0.55000000000000004</v>
      </c>
    </row>
    <row r="1880" spans="1:19" ht="16">
      <c r="A1880" s="3">
        <v>39924.733655555552</v>
      </c>
      <c r="B1880" t="s">
        <v>13390</v>
      </c>
      <c r="C1880" t="s">
        <v>246</v>
      </c>
      <c r="D1880" t="s">
        <v>30</v>
      </c>
      <c r="E1880" t="s">
        <v>30</v>
      </c>
      <c r="F1880" t="s">
        <v>134</v>
      </c>
      <c r="G1880" t="s">
        <v>410</v>
      </c>
      <c r="H1880" t="s">
        <v>41</v>
      </c>
      <c r="I1880">
        <f t="shared" si="319"/>
        <v>4</v>
      </c>
      <c r="J1880">
        <f t="shared" si="320"/>
        <v>5</v>
      </c>
      <c r="K1880" s="26">
        <f t="shared" si="321"/>
        <v>4</v>
      </c>
      <c r="L1880">
        <f t="shared" si="322"/>
        <v>1</v>
      </c>
      <c r="M1880">
        <f t="shared" si="323"/>
        <v>1</v>
      </c>
      <c r="N1880">
        <f t="shared" si="324"/>
        <v>8</v>
      </c>
      <c r="O1880">
        <f t="shared" si="325"/>
        <v>1</v>
      </c>
      <c r="P1880">
        <f t="shared" si="326"/>
        <v>1</v>
      </c>
      <c r="Q1880">
        <f t="shared" si="327"/>
        <v>4</v>
      </c>
      <c r="R1880">
        <f t="shared" si="328"/>
        <v>25</v>
      </c>
      <c r="S1880">
        <f t="shared" si="329"/>
        <v>0.41666666666666669</v>
      </c>
    </row>
    <row r="1881" spans="1:19" ht="16">
      <c r="A1881" s="3">
        <v>40058.485725497689</v>
      </c>
      <c r="B1881" t="s">
        <v>13390</v>
      </c>
      <c r="C1881" t="s">
        <v>7762</v>
      </c>
      <c r="D1881">
        <v>1</v>
      </c>
      <c r="E1881">
        <v>4</v>
      </c>
      <c r="F1881" t="s">
        <v>191</v>
      </c>
      <c r="G1881" t="s">
        <v>100</v>
      </c>
      <c r="H1881" t="s">
        <v>41</v>
      </c>
      <c r="I1881">
        <f t="shared" si="319"/>
        <v>9</v>
      </c>
      <c r="J1881">
        <f t="shared" si="320"/>
        <v>6</v>
      </c>
      <c r="K1881" s="26">
        <f t="shared" si="321"/>
        <v>6</v>
      </c>
      <c r="L1881">
        <f t="shared" si="322"/>
        <v>4</v>
      </c>
      <c r="M1881">
        <f t="shared" si="323"/>
        <v>2</v>
      </c>
      <c r="N1881">
        <f t="shared" si="324"/>
        <v>7</v>
      </c>
      <c r="O1881">
        <f t="shared" si="325"/>
        <v>1</v>
      </c>
      <c r="P1881">
        <f t="shared" si="326"/>
        <v>1</v>
      </c>
      <c r="Q1881">
        <f t="shared" si="327"/>
        <v>4</v>
      </c>
      <c r="R1881">
        <f t="shared" si="328"/>
        <v>31</v>
      </c>
      <c r="S1881">
        <f t="shared" si="329"/>
        <v>0.51666666666666672</v>
      </c>
    </row>
    <row r="1882" spans="1:19" ht="16">
      <c r="A1882" s="3">
        <v>40038.686861030095</v>
      </c>
      <c r="B1882" t="s">
        <v>13390</v>
      </c>
      <c r="C1882" t="s">
        <v>3444</v>
      </c>
      <c r="D1882">
        <v>5</v>
      </c>
      <c r="E1882">
        <v>5</v>
      </c>
      <c r="F1882" t="s">
        <v>4752</v>
      </c>
      <c r="G1882" t="s">
        <v>100</v>
      </c>
      <c r="H1882" s="4" t="s">
        <v>41</v>
      </c>
      <c r="I1882">
        <f t="shared" si="319"/>
        <v>8</v>
      </c>
      <c r="J1882">
        <f t="shared" si="320"/>
        <v>4</v>
      </c>
      <c r="K1882" s="26">
        <f t="shared" si="321"/>
        <v>1</v>
      </c>
      <c r="L1882">
        <f t="shared" si="322"/>
        <v>5</v>
      </c>
      <c r="M1882">
        <f t="shared" si="323"/>
        <v>6</v>
      </c>
      <c r="N1882">
        <f t="shared" si="324"/>
        <v>9</v>
      </c>
      <c r="O1882">
        <f t="shared" si="325"/>
        <v>1</v>
      </c>
      <c r="P1882">
        <f t="shared" si="326"/>
        <v>1</v>
      </c>
      <c r="Q1882">
        <f t="shared" si="327"/>
        <v>4</v>
      </c>
      <c r="R1882">
        <f t="shared" si="328"/>
        <v>31</v>
      </c>
      <c r="S1882">
        <f t="shared" si="329"/>
        <v>0.51666666666666672</v>
      </c>
    </row>
    <row r="1883" spans="1:19" ht="16">
      <c r="A1883" s="3">
        <v>39922.89770883102</v>
      </c>
      <c r="B1883" t="s">
        <v>13390</v>
      </c>
      <c r="C1883" t="s">
        <v>85</v>
      </c>
      <c r="D1883" t="s">
        <v>30</v>
      </c>
      <c r="E1883" t="s">
        <v>30</v>
      </c>
      <c r="F1883" t="s">
        <v>134</v>
      </c>
      <c r="G1883" t="s">
        <v>34</v>
      </c>
      <c r="H1883" s="4" t="s">
        <v>41</v>
      </c>
      <c r="I1883">
        <f t="shared" si="319"/>
        <v>4</v>
      </c>
      <c r="J1883">
        <f t="shared" si="320"/>
        <v>5</v>
      </c>
      <c r="K1883" s="26">
        <f t="shared" si="321"/>
        <v>7</v>
      </c>
      <c r="L1883">
        <f t="shared" si="322"/>
        <v>1</v>
      </c>
      <c r="M1883">
        <f t="shared" si="323"/>
        <v>1</v>
      </c>
      <c r="N1883">
        <f t="shared" si="324"/>
        <v>8</v>
      </c>
      <c r="O1883">
        <f t="shared" si="325"/>
        <v>3</v>
      </c>
      <c r="P1883">
        <f t="shared" si="326"/>
        <v>1</v>
      </c>
      <c r="Q1883">
        <f t="shared" si="327"/>
        <v>4</v>
      </c>
      <c r="R1883">
        <f t="shared" si="328"/>
        <v>30</v>
      </c>
      <c r="S1883">
        <f t="shared" si="329"/>
        <v>0.5</v>
      </c>
    </row>
    <row r="1884" spans="1:19" ht="16">
      <c r="A1884" s="3">
        <v>39954.483575150465</v>
      </c>
      <c r="B1884" t="s">
        <v>13390</v>
      </c>
      <c r="C1884" t="s">
        <v>3461</v>
      </c>
      <c r="D1884" t="s">
        <v>30</v>
      </c>
      <c r="E1884" t="s">
        <v>30</v>
      </c>
      <c r="F1884" t="s">
        <v>48</v>
      </c>
      <c r="G1884" t="s">
        <v>410</v>
      </c>
      <c r="H1884" t="s">
        <v>41</v>
      </c>
      <c r="I1884">
        <f t="shared" si="319"/>
        <v>5</v>
      </c>
      <c r="J1884">
        <f t="shared" si="320"/>
        <v>2</v>
      </c>
      <c r="K1884" s="26">
        <f t="shared" si="321"/>
        <v>11</v>
      </c>
      <c r="L1884">
        <f t="shared" si="322"/>
        <v>1</v>
      </c>
      <c r="M1884">
        <f t="shared" si="323"/>
        <v>1</v>
      </c>
      <c r="N1884">
        <f t="shared" si="324"/>
        <v>3</v>
      </c>
      <c r="O1884">
        <f t="shared" si="325"/>
        <v>1</v>
      </c>
      <c r="P1884">
        <f t="shared" si="326"/>
        <v>1</v>
      </c>
      <c r="Q1884">
        <f t="shared" si="327"/>
        <v>4</v>
      </c>
      <c r="R1884">
        <f t="shared" si="328"/>
        <v>24</v>
      </c>
      <c r="S1884">
        <f t="shared" si="329"/>
        <v>0.4</v>
      </c>
    </row>
    <row r="1885" spans="1:19" ht="16">
      <c r="A1885" s="3">
        <v>39976.66398341435</v>
      </c>
      <c r="B1885" t="s">
        <v>13390</v>
      </c>
      <c r="C1885" t="s">
        <v>3444</v>
      </c>
      <c r="D1885" t="s">
        <v>30</v>
      </c>
      <c r="E1885" t="s">
        <v>30</v>
      </c>
      <c r="F1885" t="s">
        <v>4744</v>
      </c>
      <c r="G1885" t="s">
        <v>34</v>
      </c>
      <c r="H1885" s="4" t="s">
        <v>41</v>
      </c>
      <c r="I1885">
        <f t="shared" si="319"/>
        <v>6</v>
      </c>
      <c r="J1885">
        <f t="shared" si="320"/>
        <v>3</v>
      </c>
      <c r="K1885" s="26">
        <f t="shared" si="321"/>
        <v>1</v>
      </c>
      <c r="L1885">
        <f t="shared" si="322"/>
        <v>1</v>
      </c>
      <c r="M1885">
        <f t="shared" si="323"/>
        <v>1</v>
      </c>
      <c r="N1885">
        <f t="shared" si="324"/>
        <v>2</v>
      </c>
      <c r="O1885">
        <f t="shared" si="325"/>
        <v>3</v>
      </c>
      <c r="P1885">
        <f t="shared" si="326"/>
        <v>1</v>
      </c>
      <c r="Q1885">
        <f t="shared" si="327"/>
        <v>4</v>
      </c>
      <c r="R1885">
        <f t="shared" si="328"/>
        <v>16</v>
      </c>
      <c r="S1885">
        <f t="shared" si="329"/>
        <v>0.26666666666666666</v>
      </c>
    </row>
    <row r="1886" spans="1:19" ht="16">
      <c r="A1886" s="3">
        <v>39914.511049849534</v>
      </c>
      <c r="B1886" t="s">
        <v>13390</v>
      </c>
      <c r="C1886" t="s">
        <v>27</v>
      </c>
      <c r="D1886" t="s">
        <v>30</v>
      </c>
      <c r="E1886" t="s">
        <v>30</v>
      </c>
      <c r="F1886" t="s">
        <v>191</v>
      </c>
      <c r="G1886" t="s">
        <v>34</v>
      </c>
      <c r="H1886" s="4" t="s">
        <v>41</v>
      </c>
      <c r="I1886">
        <f t="shared" si="319"/>
        <v>4</v>
      </c>
      <c r="J1886">
        <f t="shared" si="320"/>
        <v>5</v>
      </c>
      <c r="K1886" s="26">
        <f t="shared" si="321"/>
        <v>2</v>
      </c>
      <c r="L1886">
        <f t="shared" si="322"/>
        <v>1</v>
      </c>
      <c r="M1886">
        <f t="shared" si="323"/>
        <v>1</v>
      </c>
      <c r="N1886">
        <f t="shared" si="324"/>
        <v>7</v>
      </c>
      <c r="O1886">
        <f t="shared" si="325"/>
        <v>3</v>
      </c>
      <c r="P1886">
        <f t="shared" si="326"/>
        <v>1</v>
      </c>
      <c r="Q1886">
        <f t="shared" si="327"/>
        <v>4</v>
      </c>
      <c r="R1886">
        <f t="shared" si="328"/>
        <v>24</v>
      </c>
      <c r="S1886">
        <f t="shared" si="329"/>
        <v>0.4</v>
      </c>
    </row>
    <row r="1887" spans="1:19" ht="16">
      <c r="A1887" s="3">
        <v>39968.67249178241</v>
      </c>
      <c r="B1887" t="s">
        <v>13390</v>
      </c>
      <c r="C1887" t="s">
        <v>3457</v>
      </c>
      <c r="D1887" t="s">
        <v>30</v>
      </c>
      <c r="E1887" t="s">
        <v>30</v>
      </c>
      <c r="F1887" t="s">
        <v>4752</v>
      </c>
      <c r="G1887" t="s">
        <v>100</v>
      </c>
      <c r="H1887" t="s">
        <v>41</v>
      </c>
      <c r="I1887">
        <f t="shared" si="319"/>
        <v>6</v>
      </c>
      <c r="J1887">
        <f t="shared" si="320"/>
        <v>3</v>
      </c>
      <c r="K1887" s="26">
        <f t="shared" si="321"/>
        <v>9</v>
      </c>
      <c r="L1887">
        <f t="shared" si="322"/>
        <v>1</v>
      </c>
      <c r="M1887">
        <f t="shared" si="323"/>
        <v>1</v>
      </c>
      <c r="N1887">
        <f t="shared" si="324"/>
        <v>9</v>
      </c>
      <c r="O1887">
        <f t="shared" si="325"/>
        <v>1</v>
      </c>
      <c r="P1887">
        <f t="shared" si="326"/>
        <v>1</v>
      </c>
      <c r="Q1887">
        <f t="shared" si="327"/>
        <v>4</v>
      </c>
      <c r="R1887">
        <f t="shared" si="328"/>
        <v>29</v>
      </c>
      <c r="S1887">
        <f t="shared" si="329"/>
        <v>0.48333333333333334</v>
      </c>
    </row>
    <row r="1888" spans="1:19" ht="16">
      <c r="A1888" s="3">
        <v>40067.351006631943</v>
      </c>
      <c r="B1888" t="s">
        <v>13390</v>
      </c>
      <c r="C1888" t="s">
        <v>7054</v>
      </c>
      <c r="D1888">
        <v>1</v>
      </c>
      <c r="E1888">
        <v>5</v>
      </c>
      <c r="F1888" t="s">
        <v>4752</v>
      </c>
      <c r="G1888" t="s">
        <v>49</v>
      </c>
      <c r="H1888" t="s">
        <v>41</v>
      </c>
      <c r="I1888">
        <f t="shared" si="319"/>
        <v>9</v>
      </c>
      <c r="J1888">
        <f t="shared" si="320"/>
        <v>6</v>
      </c>
      <c r="K1888" s="26">
        <f t="shared" si="321"/>
        <v>8</v>
      </c>
      <c r="L1888">
        <f t="shared" si="322"/>
        <v>4</v>
      </c>
      <c r="M1888">
        <f t="shared" si="323"/>
        <v>6</v>
      </c>
      <c r="N1888">
        <f t="shared" si="324"/>
        <v>9</v>
      </c>
      <c r="O1888">
        <f t="shared" si="325"/>
        <v>4</v>
      </c>
      <c r="P1888">
        <f t="shared" si="326"/>
        <v>1</v>
      </c>
      <c r="Q1888">
        <f t="shared" si="327"/>
        <v>4</v>
      </c>
      <c r="R1888">
        <f t="shared" si="328"/>
        <v>42</v>
      </c>
      <c r="S1888">
        <f t="shared" si="329"/>
        <v>0.7</v>
      </c>
    </row>
    <row r="1889" spans="1:19" ht="16">
      <c r="A1889" s="3">
        <v>40057.647577511576</v>
      </c>
      <c r="B1889" t="s">
        <v>13390</v>
      </c>
      <c r="C1889" t="s">
        <v>3444</v>
      </c>
      <c r="D1889">
        <v>5</v>
      </c>
      <c r="E1889">
        <v>2</v>
      </c>
      <c r="F1889" t="s">
        <v>4744</v>
      </c>
      <c r="G1889" t="s">
        <v>100</v>
      </c>
      <c r="H1889" t="s">
        <v>41</v>
      </c>
      <c r="I1889">
        <f t="shared" si="319"/>
        <v>9</v>
      </c>
      <c r="J1889">
        <f t="shared" si="320"/>
        <v>6</v>
      </c>
      <c r="K1889" s="26">
        <f t="shared" si="321"/>
        <v>1</v>
      </c>
      <c r="L1889">
        <f t="shared" si="322"/>
        <v>5</v>
      </c>
      <c r="M1889">
        <f t="shared" si="323"/>
        <v>3</v>
      </c>
      <c r="N1889">
        <f t="shared" si="324"/>
        <v>2</v>
      </c>
      <c r="O1889">
        <f t="shared" si="325"/>
        <v>1</v>
      </c>
      <c r="P1889">
        <f t="shared" si="326"/>
        <v>1</v>
      </c>
      <c r="Q1889">
        <f t="shared" si="327"/>
        <v>4</v>
      </c>
      <c r="R1889">
        <f t="shared" si="328"/>
        <v>23</v>
      </c>
      <c r="S1889">
        <f t="shared" si="329"/>
        <v>0.38333333333333336</v>
      </c>
    </row>
    <row r="1890" spans="1:19" ht="16">
      <c r="A1890" s="3">
        <v>40047.500888692128</v>
      </c>
      <c r="B1890" t="s">
        <v>13390</v>
      </c>
      <c r="C1890" t="s">
        <v>3444</v>
      </c>
      <c r="D1890">
        <v>5</v>
      </c>
      <c r="E1890">
        <v>5</v>
      </c>
      <c r="F1890" t="s">
        <v>33</v>
      </c>
      <c r="G1890" t="s">
        <v>100</v>
      </c>
      <c r="H1890" t="s">
        <v>41</v>
      </c>
      <c r="I1890">
        <f t="shared" si="319"/>
        <v>8</v>
      </c>
      <c r="J1890">
        <f t="shared" si="320"/>
        <v>4</v>
      </c>
      <c r="K1890" s="26">
        <f t="shared" si="321"/>
        <v>1</v>
      </c>
      <c r="L1890">
        <f t="shared" si="322"/>
        <v>5</v>
      </c>
      <c r="M1890">
        <f t="shared" si="323"/>
        <v>6</v>
      </c>
      <c r="N1890">
        <f t="shared" si="324"/>
        <v>1</v>
      </c>
      <c r="O1890">
        <f t="shared" si="325"/>
        <v>1</v>
      </c>
      <c r="P1890">
        <f t="shared" si="326"/>
        <v>1</v>
      </c>
      <c r="Q1890">
        <f t="shared" si="327"/>
        <v>4</v>
      </c>
      <c r="R1890">
        <f t="shared" si="328"/>
        <v>23</v>
      </c>
      <c r="S1890">
        <f t="shared" si="329"/>
        <v>0.38333333333333336</v>
      </c>
    </row>
    <row r="1891" spans="1:19" ht="16">
      <c r="A1891" s="3">
        <v>40084.597676585647</v>
      </c>
      <c r="B1891" t="s">
        <v>13390</v>
      </c>
      <c r="C1891" t="s">
        <v>3444</v>
      </c>
      <c r="D1891">
        <v>4</v>
      </c>
      <c r="E1891">
        <v>3</v>
      </c>
      <c r="F1891" t="s">
        <v>4744</v>
      </c>
      <c r="G1891" t="s">
        <v>34</v>
      </c>
      <c r="H1891" s="4" t="s">
        <v>41</v>
      </c>
      <c r="I1891">
        <f t="shared" si="319"/>
        <v>9</v>
      </c>
      <c r="J1891">
        <f t="shared" si="320"/>
        <v>6</v>
      </c>
      <c r="K1891" s="26">
        <f t="shared" si="321"/>
        <v>1</v>
      </c>
      <c r="L1891">
        <f t="shared" si="322"/>
        <v>2</v>
      </c>
      <c r="M1891">
        <f t="shared" si="323"/>
        <v>5</v>
      </c>
      <c r="N1891">
        <f t="shared" si="324"/>
        <v>2</v>
      </c>
      <c r="O1891">
        <f t="shared" si="325"/>
        <v>3</v>
      </c>
      <c r="P1891">
        <f t="shared" si="326"/>
        <v>1</v>
      </c>
      <c r="Q1891">
        <f t="shared" si="327"/>
        <v>4</v>
      </c>
      <c r="R1891">
        <f t="shared" si="328"/>
        <v>24</v>
      </c>
      <c r="S1891">
        <f t="shared" si="329"/>
        <v>0.4</v>
      </c>
    </row>
    <row r="1892" spans="1:19" ht="16">
      <c r="A1892" s="3">
        <v>40077.832176006945</v>
      </c>
      <c r="B1892" t="s">
        <v>13390</v>
      </c>
      <c r="C1892" t="s">
        <v>3461</v>
      </c>
      <c r="D1892">
        <v>5</v>
      </c>
      <c r="E1892">
        <v>5</v>
      </c>
      <c r="F1892" t="s">
        <v>134</v>
      </c>
      <c r="G1892" t="s">
        <v>49</v>
      </c>
      <c r="H1892" t="s">
        <v>41</v>
      </c>
      <c r="I1892">
        <f t="shared" si="319"/>
        <v>9</v>
      </c>
      <c r="J1892">
        <f t="shared" si="320"/>
        <v>6</v>
      </c>
      <c r="K1892" s="26">
        <f t="shared" si="321"/>
        <v>11</v>
      </c>
      <c r="L1892">
        <f t="shared" si="322"/>
        <v>5</v>
      </c>
      <c r="M1892">
        <f t="shared" si="323"/>
        <v>6</v>
      </c>
      <c r="N1892">
        <f t="shared" si="324"/>
        <v>8</v>
      </c>
      <c r="O1892">
        <f t="shared" si="325"/>
        <v>4</v>
      </c>
      <c r="P1892">
        <f t="shared" si="326"/>
        <v>1</v>
      </c>
      <c r="Q1892">
        <f t="shared" si="327"/>
        <v>4</v>
      </c>
      <c r="R1892">
        <f t="shared" si="328"/>
        <v>45</v>
      </c>
      <c r="S1892">
        <f t="shared" si="329"/>
        <v>0.75</v>
      </c>
    </row>
    <row r="1893" spans="1:19" ht="16">
      <c r="A1893" s="3">
        <v>39925</v>
      </c>
      <c r="B1893" t="s">
        <v>59</v>
      </c>
      <c r="C1893" t="s">
        <v>46</v>
      </c>
      <c r="D1893" t="s">
        <v>30</v>
      </c>
      <c r="E1893" t="s">
        <v>30</v>
      </c>
      <c r="F1893" t="s">
        <v>88</v>
      </c>
      <c r="G1893" t="s">
        <v>100</v>
      </c>
      <c r="H1893" t="s">
        <v>41</v>
      </c>
      <c r="I1893">
        <f t="shared" si="319"/>
        <v>4</v>
      </c>
      <c r="J1893">
        <f t="shared" si="320"/>
        <v>5</v>
      </c>
      <c r="K1893" s="26">
        <f t="shared" si="321"/>
        <v>1</v>
      </c>
      <c r="L1893">
        <f t="shared" si="322"/>
        <v>1</v>
      </c>
      <c r="M1893">
        <f t="shared" si="323"/>
        <v>1</v>
      </c>
      <c r="N1893">
        <f t="shared" si="324"/>
        <v>4</v>
      </c>
      <c r="O1893">
        <f t="shared" si="325"/>
        <v>1</v>
      </c>
      <c r="P1893">
        <f t="shared" si="326"/>
        <v>8</v>
      </c>
      <c r="Q1893">
        <f t="shared" si="327"/>
        <v>4</v>
      </c>
      <c r="R1893">
        <f t="shared" si="328"/>
        <v>25</v>
      </c>
      <c r="S1893">
        <f t="shared" si="329"/>
        <v>0.41666666666666669</v>
      </c>
    </row>
    <row r="1894" spans="1:19" ht="16">
      <c r="A1894" s="3">
        <v>40022.083507025462</v>
      </c>
      <c r="B1894" t="s">
        <v>13390</v>
      </c>
      <c r="C1894" t="s">
        <v>3461</v>
      </c>
      <c r="D1894">
        <v>5</v>
      </c>
      <c r="E1894">
        <v>5</v>
      </c>
      <c r="F1894" t="s">
        <v>4744</v>
      </c>
      <c r="G1894" t="s">
        <v>410</v>
      </c>
      <c r="H1894" t="s">
        <v>41</v>
      </c>
      <c r="I1894">
        <f t="shared" si="319"/>
        <v>7</v>
      </c>
      <c r="J1894">
        <f t="shared" si="320"/>
        <v>1</v>
      </c>
      <c r="K1894" s="26">
        <f t="shared" si="321"/>
        <v>11</v>
      </c>
      <c r="L1894">
        <f t="shared" si="322"/>
        <v>5</v>
      </c>
      <c r="M1894">
        <f t="shared" si="323"/>
        <v>6</v>
      </c>
      <c r="N1894">
        <f t="shared" si="324"/>
        <v>2</v>
      </c>
      <c r="O1894">
        <f t="shared" si="325"/>
        <v>1</v>
      </c>
      <c r="P1894">
        <f t="shared" si="326"/>
        <v>1</v>
      </c>
      <c r="Q1894">
        <f t="shared" si="327"/>
        <v>4</v>
      </c>
      <c r="R1894">
        <f t="shared" si="328"/>
        <v>31</v>
      </c>
      <c r="S1894">
        <f t="shared" si="329"/>
        <v>0.51666666666666672</v>
      </c>
    </row>
    <row r="1895" spans="1:19" ht="16">
      <c r="A1895" s="3">
        <v>39979.897096296299</v>
      </c>
      <c r="B1895" t="s">
        <v>13390</v>
      </c>
      <c r="C1895" t="s">
        <v>3444</v>
      </c>
      <c r="D1895" t="s">
        <v>30</v>
      </c>
      <c r="E1895" t="s">
        <v>30</v>
      </c>
      <c r="F1895" t="s">
        <v>4752</v>
      </c>
      <c r="G1895" t="s">
        <v>410</v>
      </c>
      <c r="H1895" t="s">
        <v>41</v>
      </c>
      <c r="I1895">
        <f t="shared" si="319"/>
        <v>6</v>
      </c>
      <c r="J1895">
        <f t="shared" si="320"/>
        <v>3</v>
      </c>
      <c r="K1895" s="26">
        <f t="shared" si="321"/>
        <v>1</v>
      </c>
      <c r="L1895">
        <f t="shared" si="322"/>
        <v>1</v>
      </c>
      <c r="M1895">
        <f t="shared" si="323"/>
        <v>1</v>
      </c>
      <c r="N1895">
        <f t="shared" si="324"/>
        <v>9</v>
      </c>
      <c r="O1895">
        <f t="shared" si="325"/>
        <v>1</v>
      </c>
      <c r="P1895">
        <f t="shared" si="326"/>
        <v>1</v>
      </c>
      <c r="Q1895">
        <f t="shared" si="327"/>
        <v>4</v>
      </c>
      <c r="R1895">
        <f t="shared" si="328"/>
        <v>21</v>
      </c>
      <c r="S1895">
        <f t="shared" si="329"/>
        <v>0.35</v>
      </c>
    </row>
    <row r="1896" spans="1:19" ht="16">
      <c r="A1896" s="3">
        <v>39987.322136805553</v>
      </c>
      <c r="B1896" t="s">
        <v>13390</v>
      </c>
      <c r="C1896" t="s">
        <v>3444</v>
      </c>
      <c r="D1896" t="s">
        <v>30</v>
      </c>
      <c r="E1896" t="s">
        <v>30</v>
      </c>
      <c r="F1896" t="s">
        <v>4744</v>
      </c>
      <c r="G1896" t="s">
        <v>34</v>
      </c>
      <c r="H1896" s="4" t="s">
        <v>41</v>
      </c>
      <c r="I1896">
        <f t="shared" si="319"/>
        <v>6</v>
      </c>
      <c r="J1896">
        <f t="shared" si="320"/>
        <v>3</v>
      </c>
      <c r="K1896" s="26">
        <f t="shared" si="321"/>
        <v>1</v>
      </c>
      <c r="L1896">
        <f t="shared" si="322"/>
        <v>1</v>
      </c>
      <c r="M1896">
        <f t="shared" si="323"/>
        <v>1</v>
      </c>
      <c r="N1896">
        <f t="shared" si="324"/>
        <v>2</v>
      </c>
      <c r="O1896">
        <f t="shared" si="325"/>
        <v>3</v>
      </c>
      <c r="P1896">
        <f t="shared" si="326"/>
        <v>1</v>
      </c>
      <c r="Q1896">
        <f t="shared" si="327"/>
        <v>4</v>
      </c>
      <c r="R1896">
        <f t="shared" si="328"/>
        <v>16</v>
      </c>
      <c r="S1896">
        <f t="shared" si="329"/>
        <v>0.26666666666666666</v>
      </c>
    </row>
    <row r="1897" spans="1:19" ht="16">
      <c r="A1897" s="3">
        <v>40037.862596724539</v>
      </c>
      <c r="B1897" t="s">
        <v>13390</v>
      </c>
      <c r="C1897" t="s">
        <v>3461</v>
      </c>
      <c r="D1897">
        <v>1</v>
      </c>
      <c r="E1897">
        <v>4</v>
      </c>
      <c r="F1897" t="s">
        <v>99</v>
      </c>
      <c r="G1897" t="s">
        <v>100</v>
      </c>
      <c r="H1897" t="s">
        <v>41</v>
      </c>
      <c r="I1897">
        <f t="shared" si="319"/>
        <v>8</v>
      </c>
      <c r="J1897">
        <f t="shared" si="320"/>
        <v>4</v>
      </c>
      <c r="K1897" s="26">
        <f t="shared" si="321"/>
        <v>11</v>
      </c>
      <c r="L1897">
        <f t="shared" si="322"/>
        <v>4</v>
      </c>
      <c r="M1897">
        <f t="shared" si="323"/>
        <v>2</v>
      </c>
      <c r="N1897">
        <f t="shared" si="324"/>
        <v>10</v>
      </c>
      <c r="O1897">
        <f t="shared" si="325"/>
        <v>1</v>
      </c>
      <c r="P1897">
        <f t="shared" si="326"/>
        <v>1</v>
      </c>
      <c r="Q1897">
        <f t="shared" si="327"/>
        <v>4</v>
      </c>
      <c r="R1897">
        <f t="shared" si="328"/>
        <v>37</v>
      </c>
      <c r="S1897">
        <f t="shared" si="329"/>
        <v>0.6166666666666667</v>
      </c>
    </row>
    <row r="1898" spans="1:19" ht="16">
      <c r="A1898" s="3">
        <v>40000.653961886572</v>
      </c>
      <c r="B1898" t="s">
        <v>13390</v>
      </c>
      <c r="C1898" t="s">
        <v>7054</v>
      </c>
      <c r="D1898" t="s">
        <v>30</v>
      </c>
      <c r="E1898">
        <v>4</v>
      </c>
      <c r="F1898" t="s">
        <v>191</v>
      </c>
      <c r="G1898" t="s">
        <v>100</v>
      </c>
      <c r="H1898" t="s">
        <v>41</v>
      </c>
      <c r="I1898">
        <f t="shared" si="319"/>
        <v>7</v>
      </c>
      <c r="J1898">
        <f t="shared" si="320"/>
        <v>1</v>
      </c>
      <c r="K1898" s="26">
        <f t="shared" si="321"/>
        <v>8</v>
      </c>
      <c r="L1898">
        <f t="shared" si="322"/>
        <v>1</v>
      </c>
      <c r="M1898">
        <f t="shared" si="323"/>
        <v>2</v>
      </c>
      <c r="N1898">
        <f t="shared" si="324"/>
        <v>7</v>
      </c>
      <c r="O1898">
        <f t="shared" si="325"/>
        <v>1</v>
      </c>
      <c r="P1898">
        <f t="shared" si="326"/>
        <v>1</v>
      </c>
      <c r="Q1898">
        <f t="shared" si="327"/>
        <v>4</v>
      </c>
      <c r="R1898">
        <f t="shared" si="328"/>
        <v>25</v>
      </c>
      <c r="S1898">
        <f t="shared" si="329"/>
        <v>0.41666666666666669</v>
      </c>
    </row>
    <row r="1899" spans="1:19" ht="16">
      <c r="A1899" s="3">
        <v>40002.893898495371</v>
      </c>
      <c r="B1899" t="s">
        <v>13390</v>
      </c>
      <c r="C1899" t="s">
        <v>3461</v>
      </c>
      <c r="D1899" t="s">
        <v>30</v>
      </c>
      <c r="E1899">
        <v>5</v>
      </c>
      <c r="F1899" t="s">
        <v>33</v>
      </c>
      <c r="G1899" t="s">
        <v>410</v>
      </c>
      <c r="H1899" t="s">
        <v>5206</v>
      </c>
      <c r="I1899">
        <f t="shared" si="319"/>
        <v>7</v>
      </c>
      <c r="J1899">
        <f t="shared" si="320"/>
        <v>1</v>
      </c>
      <c r="K1899" s="26">
        <f t="shared" si="321"/>
        <v>11</v>
      </c>
      <c r="L1899">
        <f t="shared" si="322"/>
        <v>1</v>
      </c>
      <c r="M1899">
        <f t="shared" si="323"/>
        <v>6</v>
      </c>
      <c r="N1899">
        <f t="shared" si="324"/>
        <v>1</v>
      </c>
      <c r="O1899">
        <f t="shared" si="325"/>
        <v>1</v>
      </c>
      <c r="P1899">
        <f t="shared" si="326"/>
        <v>1</v>
      </c>
      <c r="Q1899">
        <f t="shared" si="327"/>
        <v>2</v>
      </c>
      <c r="R1899">
        <f t="shared" si="328"/>
        <v>24</v>
      </c>
      <c r="S1899">
        <f t="shared" si="329"/>
        <v>0.4</v>
      </c>
    </row>
    <row r="1900" spans="1:19" ht="16">
      <c r="A1900" s="3">
        <v>40033.798827118058</v>
      </c>
      <c r="B1900" t="s">
        <v>13390</v>
      </c>
      <c r="C1900" t="s">
        <v>3444</v>
      </c>
      <c r="D1900">
        <v>5</v>
      </c>
      <c r="E1900">
        <v>5</v>
      </c>
      <c r="F1900" t="s">
        <v>4752</v>
      </c>
      <c r="G1900" t="s">
        <v>410</v>
      </c>
      <c r="H1900" t="s">
        <v>41</v>
      </c>
      <c r="I1900">
        <f t="shared" si="319"/>
        <v>8</v>
      </c>
      <c r="J1900">
        <f t="shared" si="320"/>
        <v>4</v>
      </c>
      <c r="K1900" s="26">
        <f t="shared" si="321"/>
        <v>1</v>
      </c>
      <c r="L1900">
        <f t="shared" si="322"/>
        <v>5</v>
      </c>
      <c r="M1900">
        <f t="shared" si="323"/>
        <v>6</v>
      </c>
      <c r="N1900">
        <f t="shared" si="324"/>
        <v>9</v>
      </c>
      <c r="O1900">
        <f t="shared" si="325"/>
        <v>1</v>
      </c>
      <c r="P1900">
        <f t="shared" si="326"/>
        <v>1</v>
      </c>
      <c r="Q1900">
        <f t="shared" si="327"/>
        <v>4</v>
      </c>
      <c r="R1900">
        <f t="shared" si="328"/>
        <v>31</v>
      </c>
      <c r="S1900">
        <f t="shared" si="329"/>
        <v>0.51666666666666672</v>
      </c>
    </row>
    <row r="1901" spans="1:19" ht="16">
      <c r="A1901" s="3">
        <v>40014.798842592594</v>
      </c>
      <c r="B1901" t="s">
        <v>26</v>
      </c>
      <c r="C1901" t="s">
        <v>3461</v>
      </c>
      <c r="D1901">
        <v>1</v>
      </c>
      <c r="E1901">
        <v>4</v>
      </c>
      <c r="F1901" t="s">
        <v>191</v>
      </c>
      <c r="G1901" t="s">
        <v>410</v>
      </c>
      <c r="H1901" t="s">
        <v>41</v>
      </c>
      <c r="I1901">
        <f t="shared" si="319"/>
        <v>7</v>
      </c>
      <c r="J1901">
        <f t="shared" si="320"/>
        <v>1</v>
      </c>
      <c r="K1901" s="26">
        <f t="shared" si="321"/>
        <v>11</v>
      </c>
      <c r="L1901">
        <f t="shared" si="322"/>
        <v>4</v>
      </c>
      <c r="M1901">
        <f t="shared" si="323"/>
        <v>2</v>
      </c>
      <c r="N1901">
        <f t="shared" si="324"/>
        <v>7</v>
      </c>
      <c r="O1901">
        <f t="shared" si="325"/>
        <v>1</v>
      </c>
      <c r="P1901">
        <f t="shared" si="326"/>
        <v>4</v>
      </c>
      <c r="Q1901">
        <f t="shared" si="327"/>
        <v>4</v>
      </c>
      <c r="R1901">
        <f t="shared" si="328"/>
        <v>34</v>
      </c>
      <c r="S1901">
        <f t="shared" si="329"/>
        <v>0.56666666666666665</v>
      </c>
    </row>
    <row r="1902" spans="1:19" ht="16">
      <c r="A1902" s="3">
        <v>39968.737070567127</v>
      </c>
      <c r="B1902" t="s">
        <v>13390</v>
      </c>
      <c r="C1902" t="s">
        <v>3457</v>
      </c>
      <c r="D1902" t="s">
        <v>30</v>
      </c>
      <c r="E1902" t="s">
        <v>30</v>
      </c>
      <c r="F1902" t="s">
        <v>4752</v>
      </c>
      <c r="G1902" t="s">
        <v>49</v>
      </c>
      <c r="H1902" t="s">
        <v>41</v>
      </c>
      <c r="I1902">
        <f t="shared" si="319"/>
        <v>6</v>
      </c>
      <c r="J1902">
        <f t="shared" si="320"/>
        <v>3</v>
      </c>
      <c r="K1902" s="26">
        <f t="shared" si="321"/>
        <v>9</v>
      </c>
      <c r="L1902">
        <f t="shared" si="322"/>
        <v>1</v>
      </c>
      <c r="M1902">
        <f t="shared" si="323"/>
        <v>1</v>
      </c>
      <c r="N1902">
        <f t="shared" si="324"/>
        <v>9</v>
      </c>
      <c r="O1902">
        <f t="shared" si="325"/>
        <v>4</v>
      </c>
      <c r="P1902">
        <f t="shared" si="326"/>
        <v>1</v>
      </c>
      <c r="Q1902">
        <f t="shared" si="327"/>
        <v>4</v>
      </c>
      <c r="R1902">
        <f t="shared" si="328"/>
        <v>32</v>
      </c>
      <c r="S1902">
        <f t="shared" si="329"/>
        <v>0.53333333333333333</v>
      </c>
    </row>
    <row r="1903" spans="1:19" ht="16">
      <c r="A1903" s="3">
        <v>40048.332979016202</v>
      </c>
      <c r="B1903" t="s">
        <v>13390</v>
      </c>
      <c r="C1903" t="s">
        <v>3444</v>
      </c>
      <c r="D1903">
        <v>5</v>
      </c>
      <c r="E1903">
        <v>5</v>
      </c>
      <c r="F1903" t="s">
        <v>134</v>
      </c>
      <c r="G1903" t="s">
        <v>100</v>
      </c>
      <c r="H1903" t="s">
        <v>5206</v>
      </c>
      <c r="I1903">
        <f t="shared" si="319"/>
        <v>8</v>
      </c>
      <c r="J1903">
        <f t="shared" si="320"/>
        <v>4</v>
      </c>
      <c r="K1903" s="26">
        <f t="shared" si="321"/>
        <v>1</v>
      </c>
      <c r="L1903">
        <f t="shared" si="322"/>
        <v>5</v>
      </c>
      <c r="M1903">
        <f t="shared" si="323"/>
        <v>6</v>
      </c>
      <c r="N1903">
        <f t="shared" si="324"/>
        <v>8</v>
      </c>
      <c r="O1903">
        <f t="shared" si="325"/>
        <v>1</v>
      </c>
      <c r="P1903">
        <f t="shared" si="326"/>
        <v>1</v>
      </c>
      <c r="Q1903">
        <f t="shared" si="327"/>
        <v>2</v>
      </c>
      <c r="R1903">
        <f t="shared" si="328"/>
        <v>28</v>
      </c>
      <c r="S1903">
        <f t="shared" si="329"/>
        <v>0.46666666666666667</v>
      </c>
    </row>
    <row r="1904" spans="1:19" ht="16">
      <c r="A1904" s="3">
        <v>40036</v>
      </c>
      <c r="B1904" t="s">
        <v>59</v>
      </c>
      <c r="C1904" t="s">
        <v>3461</v>
      </c>
      <c r="D1904">
        <v>5</v>
      </c>
      <c r="E1904">
        <v>5</v>
      </c>
      <c r="F1904" t="s">
        <v>88</v>
      </c>
      <c r="G1904" t="s">
        <v>100</v>
      </c>
      <c r="H1904" t="s">
        <v>41</v>
      </c>
      <c r="I1904">
        <f t="shared" si="319"/>
        <v>8</v>
      </c>
      <c r="J1904">
        <f t="shared" si="320"/>
        <v>4</v>
      </c>
      <c r="K1904" s="26">
        <f t="shared" si="321"/>
        <v>11</v>
      </c>
      <c r="L1904">
        <f t="shared" si="322"/>
        <v>5</v>
      </c>
      <c r="M1904">
        <f t="shared" si="323"/>
        <v>6</v>
      </c>
      <c r="N1904">
        <f t="shared" si="324"/>
        <v>4</v>
      </c>
      <c r="O1904">
        <f t="shared" si="325"/>
        <v>1</v>
      </c>
      <c r="P1904">
        <f t="shared" si="326"/>
        <v>8</v>
      </c>
      <c r="Q1904">
        <f t="shared" si="327"/>
        <v>4</v>
      </c>
      <c r="R1904">
        <f t="shared" si="328"/>
        <v>43</v>
      </c>
      <c r="S1904">
        <f t="shared" si="329"/>
        <v>0.71666666666666667</v>
      </c>
    </row>
    <row r="1905" spans="1:19" ht="16">
      <c r="A1905" s="3">
        <v>40080.602797604166</v>
      </c>
      <c r="B1905" t="s">
        <v>13390</v>
      </c>
      <c r="C1905" t="s">
        <v>3461</v>
      </c>
      <c r="D1905">
        <v>3</v>
      </c>
      <c r="E1905">
        <v>4</v>
      </c>
      <c r="F1905" t="s">
        <v>4744</v>
      </c>
      <c r="G1905" t="s">
        <v>100</v>
      </c>
      <c r="H1905" t="s">
        <v>5156</v>
      </c>
      <c r="I1905">
        <f t="shared" si="319"/>
        <v>9</v>
      </c>
      <c r="J1905">
        <f t="shared" si="320"/>
        <v>6</v>
      </c>
      <c r="K1905" s="26">
        <f t="shared" si="321"/>
        <v>11</v>
      </c>
      <c r="L1905">
        <f t="shared" si="322"/>
        <v>3</v>
      </c>
      <c r="M1905">
        <f t="shared" si="323"/>
        <v>2</v>
      </c>
      <c r="N1905">
        <f t="shared" si="324"/>
        <v>2</v>
      </c>
      <c r="O1905">
        <f t="shared" si="325"/>
        <v>1</v>
      </c>
      <c r="P1905">
        <f t="shared" si="326"/>
        <v>1</v>
      </c>
      <c r="Q1905">
        <f t="shared" si="327"/>
        <v>1</v>
      </c>
      <c r="R1905">
        <f t="shared" si="328"/>
        <v>27</v>
      </c>
      <c r="S1905">
        <f t="shared" si="329"/>
        <v>0.45</v>
      </c>
    </row>
    <row r="1906" spans="1:19" ht="16">
      <c r="A1906" s="3">
        <v>40021.082192442133</v>
      </c>
      <c r="B1906" t="s">
        <v>13390</v>
      </c>
      <c r="C1906" t="s">
        <v>3461</v>
      </c>
      <c r="D1906">
        <v>4</v>
      </c>
      <c r="E1906">
        <v>5</v>
      </c>
      <c r="F1906" t="s">
        <v>4752</v>
      </c>
      <c r="G1906" t="s">
        <v>100</v>
      </c>
      <c r="H1906" t="s">
        <v>41</v>
      </c>
      <c r="I1906">
        <f t="shared" si="319"/>
        <v>7</v>
      </c>
      <c r="J1906">
        <f t="shared" si="320"/>
        <v>1</v>
      </c>
      <c r="K1906" s="26">
        <f t="shared" si="321"/>
        <v>11</v>
      </c>
      <c r="L1906">
        <f t="shared" si="322"/>
        <v>2</v>
      </c>
      <c r="M1906">
        <f t="shared" si="323"/>
        <v>6</v>
      </c>
      <c r="N1906">
        <f t="shared" si="324"/>
        <v>9</v>
      </c>
      <c r="O1906">
        <f t="shared" si="325"/>
        <v>1</v>
      </c>
      <c r="P1906">
        <f t="shared" si="326"/>
        <v>1</v>
      </c>
      <c r="Q1906">
        <f t="shared" si="327"/>
        <v>4</v>
      </c>
      <c r="R1906">
        <f t="shared" si="328"/>
        <v>35</v>
      </c>
      <c r="S1906">
        <f t="shared" si="329"/>
        <v>0.58333333333333337</v>
      </c>
    </row>
    <row r="1907" spans="1:19" ht="16">
      <c r="A1907" s="3">
        <v>40078.948762233798</v>
      </c>
      <c r="B1907" t="s">
        <v>13390</v>
      </c>
      <c r="C1907" t="s">
        <v>3461</v>
      </c>
      <c r="D1907">
        <v>5</v>
      </c>
      <c r="E1907">
        <v>5</v>
      </c>
      <c r="F1907" t="s">
        <v>88</v>
      </c>
      <c r="G1907" t="s">
        <v>410</v>
      </c>
      <c r="H1907" t="s">
        <v>41</v>
      </c>
      <c r="I1907">
        <f t="shared" si="319"/>
        <v>9</v>
      </c>
      <c r="J1907">
        <f t="shared" si="320"/>
        <v>6</v>
      </c>
      <c r="K1907" s="26">
        <f t="shared" si="321"/>
        <v>11</v>
      </c>
      <c r="L1907">
        <f t="shared" si="322"/>
        <v>5</v>
      </c>
      <c r="M1907">
        <f t="shared" si="323"/>
        <v>6</v>
      </c>
      <c r="N1907">
        <f t="shared" si="324"/>
        <v>4</v>
      </c>
      <c r="O1907">
        <f t="shared" si="325"/>
        <v>1</v>
      </c>
      <c r="P1907">
        <f t="shared" si="326"/>
        <v>1</v>
      </c>
      <c r="Q1907">
        <f t="shared" si="327"/>
        <v>4</v>
      </c>
      <c r="R1907">
        <f t="shared" si="328"/>
        <v>38</v>
      </c>
      <c r="S1907">
        <f t="shared" si="329"/>
        <v>0.6333333333333333</v>
      </c>
    </row>
    <row r="1908" spans="1:19" ht="16">
      <c r="A1908" s="3">
        <v>40029.896174652778</v>
      </c>
      <c r="B1908" t="s">
        <v>13390</v>
      </c>
      <c r="C1908" t="s">
        <v>7054</v>
      </c>
      <c r="D1908">
        <v>5</v>
      </c>
      <c r="E1908">
        <v>5</v>
      </c>
      <c r="F1908" t="s">
        <v>88</v>
      </c>
      <c r="G1908" t="s">
        <v>100</v>
      </c>
      <c r="H1908" t="s">
        <v>41</v>
      </c>
      <c r="I1908">
        <f t="shared" si="319"/>
        <v>8</v>
      </c>
      <c r="J1908">
        <f t="shared" si="320"/>
        <v>4</v>
      </c>
      <c r="K1908" s="26">
        <f t="shared" si="321"/>
        <v>8</v>
      </c>
      <c r="L1908">
        <f t="shared" si="322"/>
        <v>5</v>
      </c>
      <c r="M1908">
        <f t="shared" si="323"/>
        <v>6</v>
      </c>
      <c r="N1908">
        <f t="shared" si="324"/>
        <v>4</v>
      </c>
      <c r="O1908">
        <f t="shared" si="325"/>
        <v>1</v>
      </c>
      <c r="P1908">
        <f t="shared" si="326"/>
        <v>1</v>
      </c>
      <c r="Q1908">
        <f t="shared" si="327"/>
        <v>4</v>
      </c>
      <c r="R1908">
        <f t="shared" si="328"/>
        <v>33</v>
      </c>
      <c r="S1908">
        <f t="shared" si="329"/>
        <v>0.55000000000000004</v>
      </c>
    </row>
    <row r="1909" spans="1:19" ht="16">
      <c r="A1909" s="3">
        <v>39967.365787037037</v>
      </c>
      <c r="B1909" t="s">
        <v>5089</v>
      </c>
      <c r="C1909" t="s">
        <v>3444</v>
      </c>
      <c r="D1909" t="s">
        <v>30</v>
      </c>
      <c r="E1909" t="s">
        <v>30</v>
      </c>
      <c r="F1909" t="s">
        <v>4744</v>
      </c>
      <c r="G1909" t="s">
        <v>34</v>
      </c>
      <c r="H1909" s="4" t="s">
        <v>41</v>
      </c>
      <c r="I1909">
        <f t="shared" si="319"/>
        <v>6</v>
      </c>
      <c r="J1909">
        <f t="shared" si="320"/>
        <v>3</v>
      </c>
      <c r="K1909" s="26">
        <f t="shared" si="321"/>
        <v>1</v>
      </c>
      <c r="L1909">
        <f t="shared" si="322"/>
        <v>1</v>
      </c>
      <c r="M1909">
        <f t="shared" si="323"/>
        <v>1</v>
      </c>
      <c r="N1909">
        <f t="shared" si="324"/>
        <v>2</v>
      </c>
      <c r="O1909">
        <f t="shared" si="325"/>
        <v>3</v>
      </c>
      <c r="P1909">
        <f t="shared" si="326"/>
        <v>2</v>
      </c>
      <c r="Q1909">
        <f t="shared" si="327"/>
        <v>4</v>
      </c>
      <c r="R1909">
        <f t="shared" si="328"/>
        <v>17</v>
      </c>
      <c r="S1909">
        <f t="shared" si="329"/>
        <v>0.28333333333333333</v>
      </c>
    </row>
    <row r="1910" spans="1:19" ht="16">
      <c r="A1910" s="3">
        <v>40047.667542592593</v>
      </c>
      <c r="B1910" t="s">
        <v>13390</v>
      </c>
      <c r="C1910" t="s">
        <v>3461</v>
      </c>
      <c r="D1910">
        <v>5</v>
      </c>
      <c r="E1910">
        <v>5</v>
      </c>
      <c r="F1910" t="s">
        <v>33</v>
      </c>
      <c r="G1910" t="s">
        <v>34</v>
      </c>
      <c r="H1910" s="4" t="s">
        <v>41</v>
      </c>
      <c r="I1910">
        <f t="shared" si="319"/>
        <v>8</v>
      </c>
      <c r="J1910">
        <f t="shared" si="320"/>
        <v>4</v>
      </c>
      <c r="K1910" s="26">
        <f t="shared" si="321"/>
        <v>11</v>
      </c>
      <c r="L1910">
        <f t="shared" si="322"/>
        <v>5</v>
      </c>
      <c r="M1910">
        <f t="shared" si="323"/>
        <v>6</v>
      </c>
      <c r="N1910">
        <f t="shared" si="324"/>
        <v>1</v>
      </c>
      <c r="O1910">
        <f t="shared" si="325"/>
        <v>3</v>
      </c>
      <c r="P1910">
        <f t="shared" si="326"/>
        <v>1</v>
      </c>
      <c r="Q1910">
        <f t="shared" si="327"/>
        <v>4</v>
      </c>
      <c r="R1910">
        <f t="shared" si="328"/>
        <v>35</v>
      </c>
      <c r="S1910">
        <f t="shared" si="329"/>
        <v>0.58333333333333337</v>
      </c>
    </row>
    <row r="1911" spans="1:19" ht="16">
      <c r="A1911" s="3">
        <v>39982</v>
      </c>
      <c r="B1911" t="s">
        <v>59</v>
      </c>
      <c r="C1911" t="s">
        <v>7054</v>
      </c>
      <c r="D1911" t="s">
        <v>30</v>
      </c>
      <c r="E1911" t="s">
        <v>30</v>
      </c>
      <c r="F1911" t="s">
        <v>4752</v>
      </c>
      <c r="G1911" t="s">
        <v>410</v>
      </c>
      <c r="H1911" t="s">
        <v>41</v>
      </c>
      <c r="I1911">
        <f t="shared" si="319"/>
        <v>6</v>
      </c>
      <c r="J1911">
        <f t="shared" si="320"/>
        <v>3</v>
      </c>
      <c r="K1911" s="26">
        <f t="shared" si="321"/>
        <v>8</v>
      </c>
      <c r="L1911">
        <f t="shared" si="322"/>
        <v>1</v>
      </c>
      <c r="M1911">
        <f t="shared" si="323"/>
        <v>1</v>
      </c>
      <c r="N1911">
        <f t="shared" si="324"/>
        <v>9</v>
      </c>
      <c r="O1911">
        <f t="shared" si="325"/>
        <v>1</v>
      </c>
      <c r="P1911">
        <f t="shared" si="326"/>
        <v>8</v>
      </c>
      <c r="Q1911">
        <f t="shared" si="327"/>
        <v>4</v>
      </c>
      <c r="R1911">
        <f t="shared" si="328"/>
        <v>35</v>
      </c>
      <c r="S1911">
        <f t="shared" si="329"/>
        <v>0.58333333333333337</v>
      </c>
    </row>
    <row r="1912" spans="1:19" ht="16">
      <c r="A1912" s="3">
        <v>39965.53182271991</v>
      </c>
      <c r="B1912" t="s">
        <v>13390</v>
      </c>
      <c r="C1912" t="s">
        <v>3444</v>
      </c>
      <c r="D1912" t="s">
        <v>30</v>
      </c>
      <c r="E1912" t="s">
        <v>30</v>
      </c>
      <c r="F1912" t="s">
        <v>191</v>
      </c>
      <c r="G1912" t="s">
        <v>410</v>
      </c>
      <c r="H1912" t="s">
        <v>41</v>
      </c>
      <c r="I1912">
        <f t="shared" si="319"/>
        <v>6</v>
      </c>
      <c r="J1912">
        <f t="shared" si="320"/>
        <v>3</v>
      </c>
      <c r="K1912" s="26">
        <f t="shared" si="321"/>
        <v>1</v>
      </c>
      <c r="L1912">
        <f t="shared" si="322"/>
        <v>1</v>
      </c>
      <c r="M1912">
        <f t="shared" si="323"/>
        <v>1</v>
      </c>
      <c r="N1912">
        <f t="shared" si="324"/>
        <v>7</v>
      </c>
      <c r="O1912">
        <f t="shared" si="325"/>
        <v>1</v>
      </c>
      <c r="P1912">
        <f t="shared" si="326"/>
        <v>1</v>
      </c>
      <c r="Q1912">
        <f t="shared" si="327"/>
        <v>4</v>
      </c>
      <c r="R1912">
        <f t="shared" si="328"/>
        <v>19</v>
      </c>
      <c r="S1912">
        <f t="shared" si="329"/>
        <v>0.31666666666666665</v>
      </c>
    </row>
    <row r="1913" spans="1:19" ht="16">
      <c r="A1913" s="3">
        <v>40007.965662037037</v>
      </c>
      <c r="B1913" t="s">
        <v>13390</v>
      </c>
      <c r="C1913" t="s">
        <v>3461</v>
      </c>
      <c r="D1913">
        <v>5</v>
      </c>
      <c r="E1913">
        <v>5</v>
      </c>
      <c r="F1913" t="s">
        <v>33</v>
      </c>
      <c r="G1913" t="s">
        <v>34</v>
      </c>
      <c r="H1913" s="4" t="s">
        <v>41</v>
      </c>
      <c r="I1913">
        <f t="shared" si="319"/>
        <v>7</v>
      </c>
      <c r="J1913">
        <f t="shared" si="320"/>
        <v>1</v>
      </c>
      <c r="K1913" s="26">
        <f t="shared" si="321"/>
        <v>11</v>
      </c>
      <c r="L1913">
        <f t="shared" si="322"/>
        <v>5</v>
      </c>
      <c r="M1913">
        <f t="shared" si="323"/>
        <v>6</v>
      </c>
      <c r="N1913">
        <f t="shared" si="324"/>
        <v>1</v>
      </c>
      <c r="O1913">
        <f t="shared" si="325"/>
        <v>3</v>
      </c>
      <c r="P1913">
        <f t="shared" si="326"/>
        <v>1</v>
      </c>
      <c r="Q1913">
        <f t="shared" si="327"/>
        <v>4</v>
      </c>
      <c r="R1913">
        <f t="shared" si="328"/>
        <v>32</v>
      </c>
      <c r="S1913">
        <f t="shared" si="329"/>
        <v>0.53333333333333333</v>
      </c>
    </row>
    <row r="1914" spans="1:19" ht="16">
      <c r="A1914" s="3">
        <v>40074.021345104164</v>
      </c>
      <c r="B1914" t="s">
        <v>13390</v>
      </c>
      <c r="C1914" t="s">
        <v>7054</v>
      </c>
      <c r="D1914">
        <v>5</v>
      </c>
      <c r="E1914">
        <v>5</v>
      </c>
      <c r="F1914" t="s">
        <v>191</v>
      </c>
      <c r="G1914" t="s">
        <v>100</v>
      </c>
      <c r="H1914" t="s">
        <v>41</v>
      </c>
      <c r="I1914">
        <f t="shared" si="319"/>
        <v>9</v>
      </c>
      <c r="J1914">
        <f t="shared" si="320"/>
        <v>6</v>
      </c>
      <c r="K1914" s="26">
        <f t="shared" si="321"/>
        <v>8</v>
      </c>
      <c r="L1914">
        <f t="shared" si="322"/>
        <v>5</v>
      </c>
      <c r="M1914">
        <f t="shared" si="323"/>
        <v>6</v>
      </c>
      <c r="N1914">
        <f t="shared" si="324"/>
        <v>7</v>
      </c>
      <c r="O1914">
        <f t="shared" si="325"/>
        <v>1</v>
      </c>
      <c r="P1914">
        <f t="shared" si="326"/>
        <v>1</v>
      </c>
      <c r="Q1914">
        <f t="shared" si="327"/>
        <v>4</v>
      </c>
      <c r="R1914">
        <f t="shared" si="328"/>
        <v>38</v>
      </c>
      <c r="S1914">
        <f t="shared" si="329"/>
        <v>0.6333333333333333</v>
      </c>
    </row>
    <row r="1915" spans="1:19" ht="16">
      <c r="A1915" s="3">
        <v>39958.825530243055</v>
      </c>
      <c r="B1915" t="s">
        <v>13390</v>
      </c>
      <c r="C1915" t="s">
        <v>3461</v>
      </c>
      <c r="D1915" t="s">
        <v>30</v>
      </c>
      <c r="E1915" t="s">
        <v>30</v>
      </c>
      <c r="F1915" t="s">
        <v>88</v>
      </c>
      <c r="G1915" t="s">
        <v>34</v>
      </c>
      <c r="H1915" s="4" t="s">
        <v>41</v>
      </c>
      <c r="I1915">
        <f t="shared" si="319"/>
        <v>5</v>
      </c>
      <c r="J1915">
        <f t="shared" si="320"/>
        <v>2</v>
      </c>
      <c r="K1915" s="26">
        <f t="shared" si="321"/>
        <v>11</v>
      </c>
      <c r="L1915">
        <f t="shared" si="322"/>
        <v>1</v>
      </c>
      <c r="M1915">
        <f t="shared" si="323"/>
        <v>1</v>
      </c>
      <c r="N1915">
        <f t="shared" si="324"/>
        <v>4</v>
      </c>
      <c r="O1915">
        <f t="shared" si="325"/>
        <v>3</v>
      </c>
      <c r="P1915">
        <f t="shared" si="326"/>
        <v>1</v>
      </c>
      <c r="Q1915">
        <f t="shared" si="327"/>
        <v>4</v>
      </c>
      <c r="R1915">
        <f t="shared" si="328"/>
        <v>27</v>
      </c>
      <c r="S1915">
        <f t="shared" si="329"/>
        <v>0.45</v>
      </c>
    </row>
    <row r="1916" spans="1:19" ht="16">
      <c r="A1916" s="3">
        <v>39929.465140972221</v>
      </c>
      <c r="B1916" t="s">
        <v>13390</v>
      </c>
      <c r="C1916" t="s">
        <v>85</v>
      </c>
      <c r="D1916" t="s">
        <v>30</v>
      </c>
      <c r="E1916" t="s">
        <v>30</v>
      </c>
      <c r="F1916" t="s">
        <v>48</v>
      </c>
      <c r="G1916" t="s">
        <v>410</v>
      </c>
      <c r="H1916" t="s">
        <v>41</v>
      </c>
      <c r="I1916">
        <f t="shared" si="319"/>
        <v>4</v>
      </c>
      <c r="J1916">
        <f t="shared" si="320"/>
        <v>5</v>
      </c>
      <c r="K1916" s="26">
        <f t="shared" si="321"/>
        <v>7</v>
      </c>
      <c r="L1916">
        <f t="shared" si="322"/>
        <v>1</v>
      </c>
      <c r="M1916">
        <f t="shared" si="323"/>
        <v>1</v>
      </c>
      <c r="N1916">
        <f t="shared" si="324"/>
        <v>3</v>
      </c>
      <c r="O1916">
        <f t="shared" si="325"/>
        <v>1</v>
      </c>
      <c r="P1916">
        <f t="shared" si="326"/>
        <v>1</v>
      </c>
      <c r="Q1916">
        <f t="shared" si="327"/>
        <v>4</v>
      </c>
      <c r="R1916">
        <f t="shared" si="328"/>
        <v>23</v>
      </c>
      <c r="S1916">
        <f t="shared" si="329"/>
        <v>0.38333333333333336</v>
      </c>
    </row>
    <row r="1917" spans="1:19" ht="16">
      <c r="A1917" s="3">
        <v>39976.65634548611</v>
      </c>
      <c r="B1917" t="s">
        <v>13390</v>
      </c>
      <c r="C1917" t="s">
        <v>3444</v>
      </c>
      <c r="D1917" t="s">
        <v>30</v>
      </c>
      <c r="E1917" t="s">
        <v>30</v>
      </c>
      <c r="F1917" t="s">
        <v>4744</v>
      </c>
      <c r="G1917" t="s">
        <v>100</v>
      </c>
      <c r="H1917" t="s">
        <v>41</v>
      </c>
      <c r="I1917">
        <f t="shared" si="319"/>
        <v>6</v>
      </c>
      <c r="J1917">
        <f t="shared" si="320"/>
        <v>3</v>
      </c>
      <c r="K1917" s="26">
        <f t="shared" si="321"/>
        <v>1</v>
      </c>
      <c r="L1917">
        <f t="shared" si="322"/>
        <v>1</v>
      </c>
      <c r="M1917">
        <f t="shared" si="323"/>
        <v>1</v>
      </c>
      <c r="N1917">
        <f t="shared" si="324"/>
        <v>2</v>
      </c>
      <c r="O1917">
        <f t="shared" si="325"/>
        <v>1</v>
      </c>
      <c r="P1917">
        <f t="shared" si="326"/>
        <v>1</v>
      </c>
      <c r="Q1917">
        <f t="shared" si="327"/>
        <v>4</v>
      </c>
      <c r="R1917">
        <f t="shared" si="328"/>
        <v>14</v>
      </c>
      <c r="S1917">
        <f t="shared" si="329"/>
        <v>0.23333333333333334</v>
      </c>
    </row>
    <row r="1918" spans="1:19" ht="16">
      <c r="A1918" s="3">
        <v>39906.559374733799</v>
      </c>
      <c r="B1918" t="s">
        <v>13390</v>
      </c>
      <c r="C1918" t="s">
        <v>68</v>
      </c>
      <c r="D1918" t="s">
        <v>30</v>
      </c>
      <c r="E1918" t="s">
        <v>30</v>
      </c>
      <c r="F1918" t="s">
        <v>88</v>
      </c>
      <c r="G1918" t="s">
        <v>34</v>
      </c>
      <c r="H1918" s="4" t="s">
        <v>41</v>
      </c>
      <c r="I1918">
        <f t="shared" si="319"/>
        <v>4</v>
      </c>
      <c r="J1918">
        <f t="shared" si="320"/>
        <v>5</v>
      </c>
      <c r="K1918" s="26">
        <f t="shared" si="321"/>
        <v>10</v>
      </c>
      <c r="L1918">
        <f t="shared" si="322"/>
        <v>1</v>
      </c>
      <c r="M1918">
        <f t="shared" si="323"/>
        <v>1</v>
      </c>
      <c r="N1918">
        <f t="shared" si="324"/>
        <v>4</v>
      </c>
      <c r="O1918">
        <f t="shared" si="325"/>
        <v>3</v>
      </c>
      <c r="P1918">
        <f t="shared" si="326"/>
        <v>1</v>
      </c>
      <c r="Q1918">
        <f t="shared" si="327"/>
        <v>4</v>
      </c>
      <c r="R1918">
        <f t="shared" si="328"/>
        <v>29</v>
      </c>
      <c r="S1918">
        <f t="shared" si="329"/>
        <v>0.48333333333333334</v>
      </c>
    </row>
    <row r="1919" spans="1:19" ht="16">
      <c r="A1919" s="3">
        <v>40080.93680466435</v>
      </c>
      <c r="B1919" t="s">
        <v>13390</v>
      </c>
      <c r="C1919" t="s">
        <v>3461</v>
      </c>
      <c r="D1919">
        <v>5</v>
      </c>
      <c r="E1919">
        <v>5</v>
      </c>
      <c r="F1919" t="s">
        <v>88</v>
      </c>
      <c r="G1919" t="s">
        <v>410</v>
      </c>
      <c r="H1919" t="s">
        <v>41</v>
      </c>
      <c r="I1919">
        <f t="shared" si="319"/>
        <v>9</v>
      </c>
      <c r="J1919">
        <f t="shared" si="320"/>
        <v>6</v>
      </c>
      <c r="K1919" s="26">
        <f t="shared" si="321"/>
        <v>11</v>
      </c>
      <c r="L1919">
        <f t="shared" si="322"/>
        <v>5</v>
      </c>
      <c r="M1919">
        <f t="shared" si="323"/>
        <v>6</v>
      </c>
      <c r="N1919">
        <f t="shared" si="324"/>
        <v>4</v>
      </c>
      <c r="O1919">
        <f t="shared" si="325"/>
        <v>1</v>
      </c>
      <c r="P1919">
        <f t="shared" si="326"/>
        <v>1</v>
      </c>
      <c r="Q1919">
        <f t="shared" si="327"/>
        <v>4</v>
      </c>
      <c r="R1919">
        <f t="shared" si="328"/>
        <v>38</v>
      </c>
      <c r="S1919">
        <f t="shared" si="329"/>
        <v>0.6333333333333333</v>
      </c>
    </row>
    <row r="1920" spans="1:19" ht="16">
      <c r="A1920" s="3">
        <v>39925.577302893522</v>
      </c>
      <c r="B1920" t="s">
        <v>13390</v>
      </c>
      <c r="C1920" t="s">
        <v>46</v>
      </c>
      <c r="D1920" t="s">
        <v>30</v>
      </c>
      <c r="E1920" t="s">
        <v>30</v>
      </c>
      <c r="F1920" t="s">
        <v>88</v>
      </c>
      <c r="G1920" t="s">
        <v>100</v>
      </c>
      <c r="H1920" t="s">
        <v>41</v>
      </c>
      <c r="I1920">
        <f t="shared" si="319"/>
        <v>4</v>
      </c>
      <c r="J1920">
        <f t="shared" si="320"/>
        <v>5</v>
      </c>
      <c r="K1920" s="26">
        <f t="shared" si="321"/>
        <v>1</v>
      </c>
      <c r="L1920">
        <f t="shared" si="322"/>
        <v>1</v>
      </c>
      <c r="M1920">
        <f t="shared" si="323"/>
        <v>1</v>
      </c>
      <c r="N1920">
        <f t="shared" si="324"/>
        <v>4</v>
      </c>
      <c r="O1920">
        <f t="shared" si="325"/>
        <v>1</v>
      </c>
      <c r="P1920">
        <f t="shared" si="326"/>
        <v>1</v>
      </c>
      <c r="Q1920">
        <f t="shared" si="327"/>
        <v>4</v>
      </c>
      <c r="R1920">
        <f t="shared" si="328"/>
        <v>18</v>
      </c>
      <c r="S1920">
        <f t="shared" si="329"/>
        <v>0.3</v>
      </c>
    </row>
    <row r="1921" spans="1:19" ht="16">
      <c r="A1921" s="3">
        <v>39960.622585300924</v>
      </c>
      <c r="B1921" t="s">
        <v>13390</v>
      </c>
      <c r="C1921" t="s">
        <v>3461</v>
      </c>
      <c r="D1921" t="s">
        <v>30</v>
      </c>
      <c r="E1921" t="s">
        <v>30</v>
      </c>
      <c r="F1921" t="s">
        <v>33</v>
      </c>
      <c r="G1921" t="s">
        <v>410</v>
      </c>
      <c r="H1921" t="s">
        <v>41</v>
      </c>
      <c r="I1921">
        <f t="shared" si="319"/>
        <v>5</v>
      </c>
      <c r="J1921">
        <f t="shared" si="320"/>
        <v>2</v>
      </c>
      <c r="K1921" s="26">
        <f t="shared" si="321"/>
        <v>11</v>
      </c>
      <c r="L1921">
        <f t="shared" si="322"/>
        <v>1</v>
      </c>
      <c r="M1921">
        <f t="shared" si="323"/>
        <v>1</v>
      </c>
      <c r="N1921">
        <f t="shared" si="324"/>
        <v>1</v>
      </c>
      <c r="O1921">
        <f t="shared" si="325"/>
        <v>1</v>
      </c>
      <c r="P1921">
        <f t="shared" si="326"/>
        <v>1</v>
      </c>
      <c r="Q1921">
        <f t="shared" si="327"/>
        <v>4</v>
      </c>
      <c r="R1921">
        <f t="shared" si="328"/>
        <v>22</v>
      </c>
      <c r="S1921">
        <f t="shared" si="329"/>
        <v>0.36666666666666664</v>
      </c>
    </row>
    <row r="1922" spans="1:19" ht="16">
      <c r="A1922" s="3">
        <v>40001.963551504632</v>
      </c>
      <c r="B1922" t="s">
        <v>13390</v>
      </c>
      <c r="C1922" t="s">
        <v>3461</v>
      </c>
      <c r="D1922" t="s">
        <v>30</v>
      </c>
      <c r="E1922">
        <v>3</v>
      </c>
      <c r="F1922" t="s">
        <v>88</v>
      </c>
      <c r="G1922" t="s">
        <v>100</v>
      </c>
      <c r="H1922" t="s">
        <v>41</v>
      </c>
      <c r="I1922">
        <f t="shared" si="319"/>
        <v>7</v>
      </c>
      <c r="J1922">
        <f t="shared" si="320"/>
        <v>1</v>
      </c>
      <c r="K1922" s="26">
        <f t="shared" si="321"/>
        <v>11</v>
      </c>
      <c r="L1922">
        <f t="shared" si="322"/>
        <v>1</v>
      </c>
      <c r="M1922">
        <f t="shared" si="323"/>
        <v>5</v>
      </c>
      <c r="N1922">
        <f t="shared" si="324"/>
        <v>4</v>
      </c>
      <c r="O1922">
        <f t="shared" si="325"/>
        <v>1</v>
      </c>
      <c r="P1922">
        <f t="shared" si="326"/>
        <v>1</v>
      </c>
      <c r="Q1922">
        <f t="shared" si="327"/>
        <v>4</v>
      </c>
      <c r="R1922">
        <f t="shared" si="328"/>
        <v>28</v>
      </c>
      <c r="S1922">
        <f t="shared" si="329"/>
        <v>0.46666666666666667</v>
      </c>
    </row>
    <row r="1923" spans="1:19" ht="16">
      <c r="A1923" s="3">
        <v>39915.509554942131</v>
      </c>
      <c r="B1923" t="s">
        <v>13390</v>
      </c>
      <c r="C1923" t="s">
        <v>111</v>
      </c>
      <c r="D1923" t="s">
        <v>30</v>
      </c>
      <c r="E1923" t="s">
        <v>30</v>
      </c>
      <c r="F1923" t="s">
        <v>48</v>
      </c>
      <c r="G1923" t="s">
        <v>100</v>
      </c>
      <c r="H1923" t="s">
        <v>41</v>
      </c>
      <c r="I1923">
        <f t="shared" ref="I1923:I1986" si="330">MONTH(A1923)</f>
        <v>4</v>
      </c>
      <c r="J1923">
        <f t="shared" ref="J1923:J1986" si="331">IF(I1923=9,6,(IF(I1923=4,5,(IF(I1923=8,4,(IF(I1923=6,3,IF(I1923=5,2,1))))))))</f>
        <v>5</v>
      </c>
      <c r="K1923" s="26">
        <f t="shared" ref="K1923:K1986" si="332">IF(C1923="w-300250-DebtReduction1-1DC",1,IF(C1923="w-300250-DebtReduction1-1DC-Head2",13,IF(C1923="w-300250-DebtReduction1-2DC-CreditSolutions",12,IF(C1923="w-302252-DebtReduction1-1DC-CreditSolutions",11,IF(C1923="w-300250-DebtReduction1-2DC-BlueMeter",10,IF(C1923="w-302252-DebtReduction1-1DC",9,IF(C1923="w-302252-DebtReduction1-1DC-yellowarrow-blue",8,IF(C1923="w-300250-DebtReduction1-1DC-CreditSolutions",7,IF(C1923="w-302252-DebtReduction1-1DC-yellowarrow",6,IF(C1923="w-302252-DebtReduction1-1DC-yellowarrow-dark",5,IF(C1923="w-300250-DebtReduction1-1DC-Head3",4,IF(C1923="w-w-302252-DebtReduction1-1DC-white",3,IF(C1923="w-300250-DebtReduction1-1DC-BlueMeter",2,1)))))))))))))</f>
        <v>13</v>
      </c>
      <c r="L1923">
        <f t="shared" ref="L1923:L1986" si="333">IF(D1923=2,6,(IF(D1923=5,5,(IF(D1923=1,4,(IF(D1923=3,3,IF(D1923=4,2,1))))))))</f>
        <v>1</v>
      </c>
      <c r="M1923">
        <f t="shared" ref="M1923:M1986" si="334">IF(E1923=5,6,(IF(E1923=3,5,(IF(E1923=1,4,(IF(E1923=2,3,IF(E1923=4,2,1))))))))</f>
        <v>1</v>
      </c>
      <c r="N1923">
        <f t="shared" ref="N1923:N1986" si="335">IF(F1923="70001-90000",10,IF(F1923="10001-15000",9,IF(F1923="15001-20000",8,IF(F1923="20001-30000",7,IF(F1923="50001-70000",6,IF(F1923="90000-100000",5,IF(F1923="30001-50000",4,IF(F1923="7500-15000",3,IF(F1923="7500-10000",2,1)))))))))</f>
        <v>3</v>
      </c>
      <c r="O1923">
        <f t="shared" ref="O1923:O1986" si="336">IF(G1923="Advertise.com",5,(IF(G1923="AdKnowledge",4,(IF(G1923="yahoo",3,(IF(G1923="Call_Center",2,1)))))))</f>
        <v>1</v>
      </c>
      <c r="P1923">
        <f t="shared" ref="P1923:P1986" si="337">IF(B1923="Closed",8, IF(B1923 = "EP Confirmed", 7,IF(B1923="EP Received",6,IF(B1923="EP Sent",5,IF(B1923="Unable to contact - Bad Contact Information",4,IF(B1923="Contacted - Invalid Profile",3,IF(B1923="Contacted - Doesn't Qualify",2,1)))))))</f>
        <v>1</v>
      </c>
      <c r="Q1923">
        <f t="shared" ref="Q1923:Q1986" si="338">IF(H1923="https://callcenter.inadcoads.com/callcenter/signius/CallCenterDRI.html",5,IF(H1923="http://www.debtreductioninc.com/index8.html",4,IF(H1923="http://www.inadcoad.com/CallCenter/Signius/CallCenterDRI.html",3,IF(H1923="http://www.debtreductioninc.com/index11.html",2,1))))</f>
        <v>4</v>
      </c>
      <c r="R1923">
        <f t="shared" ref="R1923:R1986" si="339">SUM(J1923:Q1923)</f>
        <v>29</v>
      </c>
      <c r="S1923">
        <f t="shared" ref="S1923:S1986" si="340">R1923/60</f>
        <v>0.48333333333333334</v>
      </c>
    </row>
    <row r="1924" spans="1:19" ht="16">
      <c r="A1924" s="3">
        <v>40068.927967939817</v>
      </c>
      <c r="B1924" t="s">
        <v>13390</v>
      </c>
      <c r="C1924" t="s">
        <v>3461</v>
      </c>
      <c r="D1924">
        <v>5</v>
      </c>
      <c r="E1924">
        <v>3</v>
      </c>
      <c r="F1924" t="s">
        <v>191</v>
      </c>
      <c r="G1924" t="s">
        <v>34</v>
      </c>
      <c r="H1924" s="4" t="s">
        <v>41</v>
      </c>
      <c r="I1924">
        <f t="shared" si="330"/>
        <v>9</v>
      </c>
      <c r="J1924">
        <f t="shared" si="331"/>
        <v>6</v>
      </c>
      <c r="K1924" s="26">
        <f t="shared" si="332"/>
        <v>11</v>
      </c>
      <c r="L1924">
        <f t="shared" si="333"/>
        <v>5</v>
      </c>
      <c r="M1924">
        <f t="shared" si="334"/>
        <v>5</v>
      </c>
      <c r="N1924">
        <f t="shared" si="335"/>
        <v>7</v>
      </c>
      <c r="O1924">
        <f t="shared" si="336"/>
        <v>3</v>
      </c>
      <c r="P1924">
        <f t="shared" si="337"/>
        <v>1</v>
      </c>
      <c r="Q1924">
        <f t="shared" si="338"/>
        <v>4</v>
      </c>
      <c r="R1924">
        <f t="shared" si="339"/>
        <v>42</v>
      </c>
      <c r="S1924">
        <f t="shared" si="340"/>
        <v>0.7</v>
      </c>
    </row>
    <row r="1925" spans="1:19" ht="16">
      <c r="A1925" s="3">
        <v>39937.351944131944</v>
      </c>
      <c r="B1925" t="s">
        <v>13390</v>
      </c>
      <c r="C1925" t="s">
        <v>85</v>
      </c>
      <c r="D1925" t="s">
        <v>30</v>
      </c>
      <c r="E1925" t="s">
        <v>30</v>
      </c>
      <c r="F1925" t="s">
        <v>99</v>
      </c>
      <c r="G1925" t="s">
        <v>34</v>
      </c>
      <c r="H1925" s="4" t="s">
        <v>41</v>
      </c>
      <c r="I1925">
        <f t="shared" si="330"/>
        <v>5</v>
      </c>
      <c r="J1925">
        <f t="shared" si="331"/>
        <v>2</v>
      </c>
      <c r="K1925" s="26">
        <f t="shared" si="332"/>
        <v>7</v>
      </c>
      <c r="L1925">
        <f t="shared" si="333"/>
        <v>1</v>
      </c>
      <c r="M1925">
        <f t="shared" si="334"/>
        <v>1</v>
      </c>
      <c r="N1925">
        <f t="shared" si="335"/>
        <v>10</v>
      </c>
      <c r="O1925">
        <f t="shared" si="336"/>
        <v>3</v>
      </c>
      <c r="P1925">
        <f t="shared" si="337"/>
        <v>1</v>
      </c>
      <c r="Q1925">
        <f t="shared" si="338"/>
        <v>4</v>
      </c>
      <c r="R1925">
        <f t="shared" si="339"/>
        <v>29</v>
      </c>
      <c r="S1925">
        <f t="shared" si="340"/>
        <v>0.48333333333333334</v>
      </c>
    </row>
    <row r="1926" spans="1:19" ht="16">
      <c r="A1926" s="3">
        <v>39961.563465243053</v>
      </c>
      <c r="B1926" t="s">
        <v>13390</v>
      </c>
      <c r="C1926" t="s">
        <v>3461</v>
      </c>
      <c r="D1926" t="s">
        <v>30</v>
      </c>
      <c r="E1926" t="s">
        <v>30</v>
      </c>
      <c r="F1926" t="s">
        <v>191</v>
      </c>
      <c r="G1926" t="s">
        <v>410</v>
      </c>
      <c r="H1926" t="s">
        <v>5206</v>
      </c>
      <c r="I1926">
        <f t="shared" si="330"/>
        <v>5</v>
      </c>
      <c r="J1926">
        <f t="shared" si="331"/>
        <v>2</v>
      </c>
      <c r="K1926" s="26">
        <f t="shared" si="332"/>
        <v>11</v>
      </c>
      <c r="L1926">
        <f t="shared" si="333"/>
        <v>1</v>
      </c>
      <c r="M1926">
        <f t="shared" si="334"/>
        <v>1</v>
      </c>
      <c r="N1926">
        <f t="shared" si="335"/>
        <v>7</v>
      </c>
      <c r="O1926">
        <f t="shared" si="336"/>
        <v>1</v>
      </c>
      <c r="P1926">
        <f t="shared" si="337"/>
        <v>1</v>
      </c>
      <c r="Q1926">
        <f t="shared" si="338"/>
        <v>2</v>
      </c>
      <c r="R1926">
        <f t="shared" si="339"/>
        <v>26</v>
      </c>
      <c r="S1926">
        <f t="shared" si="340"/>
        <v>0.43333333333333335</v>
      </c>
    </row>
    <row r="1927" spans="1:19" ht="16">
      <c r="A1927" s="3">
        <v>40056.883733252318</v>
      </c>
      <c r="B1927" t="s">
        <v>13390</v>
      </c>
      <c r="C1927" t="s">
        <v>3461</v>
      </c>
      <c r="D1927">
        <v>5</v>
      </c>
      <c r="E1927">
        <v>5</v>
      </c>
      <c r="F1927" t="s">
        <v>134</v>
      </c>
      <c r="G1927" t="s">
        <v>34</v>
      </c>
      <c r="H1927" s="4" t="s">
        <v>41</v>
      </c>
      <c r="I1927">
        <f t="shared" si="330"/>
        <v>8</v>
      </c>
      <c r="J1927">
        <f t="shared" si="331"/>
        <v>4</v>
      </c>
      <c r="K1927" s="26">
        <f t="shared" si="332"/>
        <v>11</v>
      </c>
      <c r="L1927">
        <f t="shared" si="333"/>
        <v>5</v>
      </c>
      <c r="M1927">
        <f t="shared" si="334"/>
        <v>6</v>
      </c>
      <c r="N1927">
        <f t="shared" si="335"/>
        <v>8</v>
      </c>
      <c r="O1927">
        <f t="shared" si="336"/>
        <v>3</v>
      </c>
      <c r="P1927">
        <f t="shared" si="337"/>
        <v>1</v>
      </c>
      <c r="Q1927">
        <f t="shared" si="338"/>
        <v>4</v>
      </c>
      <c r="R1927">
        <f t="shared" si="339"/>
        <v>42</v>
      </c>
      <c r="S1927">
        <f t="shared" si="340"/>
        <v>0.7</v>
      </c>
    </row>
    <row r="1928" spans="1:19" ht="16">
      <c r="A1928" s="3">
        <v>39982.108026192131</v>
      </c>
      <c r="B1928" t="s">
        <v>13390</v>
      </c>
      <c r="C1928" t="s">
        <v>3461</v>
      </c>
      <c r="D1928" t="s">
        <v>30</v>
      </c>
      <c r="E1928" t="s">
        <v>30</v>
      </c>
      <c r="F1928" t="s">
        <v>165</v>
      </c>
      <c r="G1928" t="s">
        <v>100</v>
      </c>
      <c r="H1928" t="s">
        <v>41</v>
      </c>
      <c r="I1928">
        <f t="shared" si="330"/>
        <v>6</v>
      </c>
      <c r="J1928">
        <f t="shared" si="331"/>
        <v>3</v>
      </c>
      <c r="K1928" s="26">
        <f t="shared" si="332"/>
        <v>11</v>
      </c>
      <c r="L1928">
        <f t="shared" si="333"/>
        <v>1</v>
      </c>
      <c r="M1928">
        <f t="shared" si="334"/>
        <v>1</v>
      </c>
      <c r="N1928">
        <f t="shared" si="335"/>
        <v>6</v>
      </c>
      <c r="O1928">
        <f t="shared" si="336"/>
        <v>1</v>
      </c>
      <c r="P1928">
        <f t="shared" si="337"/>
        <v>1</v>
      </c>
      <c r="Q1928">
        <f t="shared" si="338"/>
        <v>4</v>
      </c>
      <c r="R1928">
        <f t="shared" si="339"/>
        <v>28</v>
      </c>
      <c r="S1928">
        <f t="shared" si="340"/>
        <v>0.46666666666666667</v>
      </c>
    </row>
    <row r="1929" spans="1:19" ht="16">
      <c r="A1929" s="3">
        <v>40036.540467789353</v>
      </c>
      <c r="B1929" t="s">
        <v>13390</v>
      </c>
      <c r="C1929" t="s">
        <v>3461</v>
      </c>
      <c r="D1929">
        <v>5</v>
      </c>
      <c r="E1929">
        <v>5</v>
      </c>
      <c r="F1929" t="s">
        <v>88</v>
      </c>
      <c r="G1929" t="s">
        <v>410</v>
      </c>
      <c r="H1929" t="s">
        <v>41</v>
      </c>
      <c r="I1929">
        <f t="shared" si="330"/>
        <v>8</v>
      </c>
      <c r="J1929">
        <f t="shared" si="331"/>
        <v>4</v>
      </c>
      <c r="K1929" s="26">
        <f t="shared" si="332"/>
        <v>11</v>
      </c>
      <c r="L1929">
        <f t="shared" si="333"/>
        <v>5</v>
      </c>
      <c r="M1929">
        <f t="shared" si="334"/>
        <v>6</v>
      </c>
      <c r="N1929">
        <f t="shared" si="335"/>
        <v>4</v>
      </c>
      <c r="O1929">
        <f t="shared" si="336"/>
        <v>1</v>
      </c>
      <c r="P1929">
        <f t="shared" si="337"/>
        <v>1</v>
      </c>
      <c r="Q1929">
        <f t="shared" si="338"/>
        <v>4</v>
      </c>
      <c r="R1929">
        <f t="shared" si="339"/>
        <v>36</v>
      </c>
      <c r="S1929">
        <f t="shared" si="340"/>
        <v>0.6</v>
      </c>
    </row>
    <row r="1930" spans="1:19" ht="16">
      <c r="A1930" s="3">
        <v>40083.009563807871</v>
      </c>
      <c r="B1930" t="s">
        <v>13390</v>
      </c>
      <c r="C1930" t="s">
        <v>3444</v>
      </c>
      <c r="D1930">
        <v>5</v>
      </c>
      <c r="E1930">
        <v>5</v>
      </c>
      <c r="F1930" t="s">
        <v>4744</v>
      </c>
      <c r="G1930" t="s">
        <v>410</v>
      </c>
      <c r="H1930" t="s">
        <v>41</v>
      </c>
      <c r="I1930">
        <f t="shared" si="330"/>
        <v>9</v>
      </c>
      <c r="J1930">
        <f t="shared" si="331"/>
        <v>6</v>
      </c>
      <c r="K1930" s="26">
        <f t="shared" si="332"/>
        <v>1</v>
      </c>
      <c r="L1930">
        <f t="shared" si="333"/>
        <v>5</v>
      </c>
      <c r="M1930">
        <f t="shared" si="334"/>
        <v>6</v>
      </c>
      <c r="N1930">
        <f t="shared" si="335"/>
        <v>2</v>
      </c>
      <c r="O1930">
        <f t="shared" si="336"/>
        <v>1</v>
      </c>
      <c r="P1930">
        <f t="shared" si="337"/>
        <v>1</v>
      </c>
      <c r="Q1930">
        <f t="shared" si="338"/>
        <v>4</v>
      </c>
      <c r="R1930">
        <f t="shared" si="339"/>
        <v>26</v>
      </c>
      <c r="S1930">
        <f t="shared" si="340"/>
        <v>0.43333333333333335</v>
      </c>
    </row>
    <row r="1931" spans="1:19" ht="16">
      <c r="A1931" s="3">
        <v>39979.289483368055</v>
      </c>
      <c r="B1931" t="s">
        <v>13390</v>
      </c>
      <c r="C1931" t="s">
        <v>3461</v>
      </c>
      <c r="D1931" t="s">
        <v>30</v>
      </c>
      <c r="E1931" t="s">
        <v>30</v>
      </c>
      <c r="F1931" t="s">
        <v>191</v>
      </c>
      <c r="G1931" t="s">
        <v>410</v>
      </c>
      <c r="H1931" t="s">
        <v>41</v>
      </c>
      <c r="I1931">
        <f t="shared" si="330"/>
        <v>6</v>
      </c>
      <c r="J1931">
        <f t="shared" si="331"/>
        <v>3</v>
      </c>
      <c r="K1931" s="26">
        <f t="shared" si="332"/>
        <v>11</v>
      </c>
      <c r="L1931">
        <f t="shared" si="333"/>
        <v>1</v>
      </c>
      <c r="M1931">
        <f t="shared" si="334"/>
        <v>1</v>
      </c>
      <c r="N1931">
        <f t="shared" si="335"/>
        <v>7</v>
      </c>
      <c r="O1931">
        <f t="shared" si="336"/>
        <v>1</v>
      </c>
      <c r="P1931">
        <f t="shared" si="337"/>
        <v>1</v>
      </c>
      <c r="Q1931">
        <f t="shared" si="338"/>
        <v>4</v>
      </c>
      <c r="R1931">
        <f t="shared" si="339"/>
        <v>29</v>
      </c>
      <c r="S1931">
        <f t="shared" si="340"/>
        <v>0.48333333333333334</v>
      </c>
    </row>
    <row r="1932" spans="1:19" ht="16">
      <c r="A1932" s="3">
        <v>40042.119513888887</v>
      </c>
      <c r="B1932" t="s">
        <v>743</v>
      </c>
      <c r="C1932" t="s">
        <v>7054</v>
      </c>
      <c r="D1932">
        <v>3</v>
      </c>
      <c r="E1932">
        <v>4</v>
      </c>
      <c r="F1932" t="s">
        <v>165</v>
      </c>
      <c r="G1932" t="s">
        <v>34</v>
      </c>
      <c r="H1932" s="4" t="s">
        <v>41</v>
      </c>
      <c r="I1932">
        <f t="shared" si="330"/>
        <v>8</v>
      </c>
      <c r="J1932">
        <f t="shared" si="331"/>
        <v>4</v>
      </c>
      <c r="K1932" s="26">
        <f t="shared" si="332"/>
        <v>8</v>
      </c>
      <c r="L1932">
        <f t="shared" si="333"/>
        <v>3</v>
      </c>
      <c r="M1932">
        <f t="shared" si="334"/>
        <v>2</v>
      </c>
      <c r="N1932">
        <f t="shared" si="335"/>
        <v>6</v>
      </c>
      <c r="O1932">
        <f t="shared" si="336"/>
        <v>3</v>
      </c>
      <c r="P1932">
        <f t="shared" si="337"/>
        <v>3</v>
      </c>
      <c r="Q1932">
        <f t="shared" si="338"/>
        <v>4</v>
      </c>
      <c r="R1932">
        <f t="shared" si="339"/>
        <v>33</v>
      </c>
      <c r="S1932">
        <f t="shared" si="340"/>
        <v>0.55000000000000004</v>
      </c>
    </row>
    <row r="1933" spans="1:19" ht="16">
      <c r="A1933" s="3">
        <v>39927.910601307871</v>
      </c>
      <c r="B1933" t="s">
        <v>13390</v>
      </c>
      <c r="C1933" t="s">
        <v>142</v>
      </c>
      <c r="D1933" t="s">
        <v>30</v>
      </c>
      <c r="E1933" t="s">
        <v>30</v>
      </c>
      <c r="F1933" t="s">
        <v>134</v>
      </c>
      <c r="G1933" t="s">
        <v>410</v>
      </c>
      <c r="H1933" t="s">
        <v>41</v>
      </c>
      <c r="I1933">
        <f t="shared" si="330"/>
        <v>4</v>
      </c>
      <c r="J1933">
        <f t="shared" si="331"/>
        <v>5</v>
      </c>
      <c r="K1933" s="26">
        <f t="shared" si="332"/>
        <v>12</v>
      </c>
      <c r="L1933">
        <f t="shared" si="333"/>
        <v>1</v>
      </c>
      <c r="M1933">
        <f t="shared" si="334"/>
        <v>1</v>
      </c>
      <c r="N1933">
        <f t="shared" si="335"/>
        <v>8</v>
      </c>
      <c r="O1933">
        <f t="shared" si="336"/>
        <v>1</v>
      </c>
      <c r="P1933">
        <f t="shared" si="337"/>
        <v>1</v>
      </c>
      <c r="Q1933">
        <f t="shared" si="338"/>
        <v>4</v>
      </c>
      <c r="R1933">
        <f t="shared" si="339"/>
        <v>33</v>
      </c>
      <c r="S1933">
        <f t="shared" si="340"/>
        <v>0.55000000000000004</v>
      </c>
    </row>
    <row r="1934" spans="1:19" ht="16">
      <c r="A1934" s="3">
        <v>40000.01160972222</v>
      </c>
      <c r="B1934" t="s">
        <v>13390</v>
      </c>
      <c r="C1934" t="s">
        <v>3461</v>
      </c>
      <c r="D1934" t="s">
        <v>30</v>
      </c>
      <c r="E1934">
        <v>3</v>
      </c>
      <c r="F1934" t="s">
        <v>165</v>
      </c>
      <c r="G1934" t="s">
        <v>410</v>
      </c>
      <c r="H1934" t="s">
        <v>41</v>
      </c>
      <c r="I1934">
        <f t="shared" si="330"/>
        <v>7</v>
      </c>
      <c r="J1934">
        <f t="shared" si="331"/>
        <v>1</v>
      </c>
      <c r="K1934" s="26">
        <f t="shared" si="332"/>
        <v>11</v>
      </c>
      <c r="L1934">
        <f t="shared" si="333"/>
        <v>1</v>
      </c>
      <c r="M1934">
        <f t="shared" si="334"/>
        <v>5</v>
      </c>
      <c r="N1934">
        <f t="shared" si="335"/>
        <v>6</v>
      </c>
      <c r="O1934">
        <f t="shared" si="336"/>
        <v>1</v>
      </c>
      <c r="P1934">
        <f t="shared" si="337"/>
        <v>1</v>
      </c>
      <c r="Q1934">
        <f t="shared" si="338"/>
        <v>4</v>
      </c>
      <c r="R1934">
        <f t="shared" si="339"/>
        <v>30</v>
      </c>
      <c r="S1934">
        <f t="shared" si="340"/>
        <v>0.5</v>
      </c>
    </row>
    <row r="1935" spans="1:19" ht="16">
      <c r="A1935" s="3">
        <v>39991.68530902778</v>
      </c>
      <c r="B1935" t="s">
        <v>13390</v>
      </c>
      <c r="C1935" t="s">
        <v>3461</v>
      </c>
      <c r="D1935" t="s">
        <v>30</v>
      </c>
      <c r="E1935">
        <v>2</v>
      </c>
      <c r="F1935" t="s">
        <v>134</v>
      </c>
      <c r="G1935" t="s">
        <v>410</v>
      </c>
      <c r="H1935" t="s">
        <v>41</v>
      </c>
      <c r="I1935">
        <f t="shared" si="330"/>
        <v>6</v>
      </c>
      <c r="J1935">
        <f t="shared" si="331"/>
        <v>3</v>
      </c>
      <c r="K1935" s="26">
        <f t="shared" si="332"/>
        <v>11</v>
      </c>
      <c r="L1935">
        <f t="shared" si="333"/>
        <v>1</v>
      </c>
      <c r="M1935">
        <f t="shared" si="334"/>
        <v>3</v>
      </c>
      <c r="N1935">
        <f t="shared" si="335"/>
        <v>8</v>
      </c>
      <c r="O1935">
        <f t="shared" si="336"/>
        <v>1</v>
      </c>
      <c r="P1935">
        <f t="shared" si="337"/>
        <v>1</v>
      </c>
      <c r="Q1935">
        <f t="shared" si="338"/>
        <v>4</v>
      </c>
      <c r="R1935">
        <f t="shared" si="339"/>
        <v>32</v>
      </c>
      <c r="S1935">
        <f t="shared" si="340"/>
        <v>0.53333333333333333</v>
      </c>
    </row>
    <row r="1936" spans="1:19" ht="16">
      <c r="A1936" s="3">
        <v>40062.854116516202</v>
      </c>
      <c r="B1936" t="s">
        <v>13390</v>
      </c>
      <c r="C1936" t="s">
        <v>3444</v>
      </c>
      <c r="D1936">
        <v>5</v>
      </c>
      <c r="E1936">
        <v>5</v>
      </c>
      <c r="F1936" t="s">
        <v>4744</v>
      </c>
      <c r="G1936" t="s">
        <v>410</v>
      </c>
      <c r="H1936" t="s">
        <v>41</v>
      </c>
      <c r="I1936">
        <f t="shared" si="330"/>
        <v>9</v>
      </c>
      <c r="J1936">
        <f t="shared" si="331"/>
        <v>6</v>
      </c>
      <c r="K1936" s="26">
        <f t="shared" si="332"/>
        <v>1</v>
      </c>
      <c r="L1936">
        <f t="shared" si="333"/>
        <v>5</v>
      </c>
      <c r="M1936">
        <f t="shared" si="334"/>
        <v>6</v>
      </c>
      <c r="N1936">
        <f t="shared" si="335"/>
        <v>2</v>
      </c>
      <c r="O1936">
        <f t="shared" si="336"/>
        <v>1</v>
      </c>
      <c r="P1936">
        <f t="shared" si="337"/>
        <v>1</v>
      </c>
      <c r="Q1936">
        <f t="shared" si="338"/>
        <v>4</v>
      </c>
      <c r="R1936">
        <f t="shared" si="339"/>
        <v>26</v>
      </c>
      <c r="S1936">
        <f t="shared" si="340"/>
        <v>0.43333333333333335</v>
      </c>
    </row>
    <row r="1937" spans="1:19" ht="16">
      <c r="A1937" s="3">
        <v>39963.054292511573</v>
      </c>
      <c r="B1937" t="s">
        <v>13390</v>
      </c>
      <c r="C1937" t="s">
        <v>3461</v>
      </c>
      <c r="D1937" t="s">
        <v>30</v>
      </c>
      <c r="E1937" t="s">
        <v>30</v>
      </c>
      <c r="F1937" t="s">
        <v>134</v>
      </c>
      <c r="G1937" t="s">
        <v>100</v>
      </c>
      <c r="H1937" t="s">
        <v>41</v>
      </c>
      <c r="I1937">
        <f t="shared" si="330"/>
        <v>5</v>
      </c>
      <c r="J1937">
        <f t="shared" si="331"/>
        <v>2</v>
      </c>
      <c r="K1937" s="26">
        <f t="shared" si="332"/>
        <v>11</v>
      </c>
      <c r="L1937">
        <f t="shared" si="333"/>
        <v>1</v>
      </c>
      <c r="M1937">
        <f t="shared" si="334"/>
        <v>1</v>
      </c>
      <c r="N1937">
        <f t="shared" si="335"/>
        <v>8</v>
      </c>
      <c r="O1937">
        <f t="shared" si="336"/>
        <v>1</v>
      </c>
      <c r="P1937">
        <f t="shared" si="337"/>
        <v>1</v>
      </c>
      <c r="Q1937">
        <f t="shared" si="338"/>
        <v>4</v>
      </c>
      <c r="R1937">
        <f t="shared" si="339"/>
        <v>29</v>
      </c>
      <c r="S1937">
        <f t="shared" si="340"/>
        <v>0.48333333333333334</v>
      </c>
    </row>
    <row r="1938" spans="1:19" ht="16">
      <c r="A1938" s="3">
        <v>39911.694210879628</v>
      </c>
      <c r="B1938" t="s">
        <v>13390</v>
      </c>
      <c r="C1938" t="s">
        <v>142</v>
      </c>
      <c r="D1938" t="s">
        <v>30</v>
      </c>
      <c r="E1938" t="s">
        <v>30</v>
      </c>
      <c r="F1938" t="s">
        <v>88</v>
      </c>
      <c r="G1938" t="s">
        <v>34</v>
      </c>
      <c r="H1938" s="4" t="s">
        <v>41</v>
      </c>
      <c r="I1938">
        <f t="shared" si="330"/>
        <v>4</v>
      </c>
      <c r="J1938">
        <f t="shared" si="331"/>
        <v>5</v>
      </c>
      <c r="K1938" s="26">
        <f t="shared" si="332"/>
        <v>12</v>
      </c>
      <c r="L1938">
        <f t="shared" si="333"/>
        <v>1</v>
      </c>
      <c r="M1938">
        <f t="shared" si="334"/>
        <v>1</v>
      </c>
      <c r="N1938">
        <f t="shared" si="335"/>
        <v>4</v>
      </c>
      <c r="O1938">
        <f t="shared" si="336"/>
        <v>3</v>
      </c>
      <c r="P1938">
        <f t="shared" si="337"/>
        <v>1</v>
      </c>
      <c r="Q1938">
        <f t="shared" si="338"/>
        <v>4</v>
      </c>
      <c r="R1938">
        <f t="shared" si="339"/>
        <v>31</v>
      </c>
      <c r="S1938">
        <f t="shared" si="340"/>
        <v>0.51666666666666672</v>
      </c>
    </row>
    <row r="1939" spans="1:19" ht="16">
      <c r="A1939" s="3">
        <v>40058.60444181713</v>
      </c>
      <c r="B1939" t="s">
        <v>13390</v>
      </c>
      <c r="C1939" t="s">
        <v>7762</v>
      </c>
      <c r="D1939">
        <v>5</v>
      </c>
      <c r="E1939">
        <v>5</v>
      </c>
      <c r="F1939" t="s">
        <v>4744</v>
      </c>
      <c r="G1939" t="s">
        <v>410</v>
      </c>
      <c r="H1939" t="s">
        <v>5206</v>
      </c>
      <c r="I1939">
        <f t="shared" si="330"/>
        <v>9</v>
      </c>
      <c r="J1939">
        <f t="shared" si="331"/>
        <v>6</v>
      </c>
      <c r="K1939" s="26">
        <f t="shared" si="332"/>
        <v>6</v>
      </c>
      <c r="L1939">
        <f t="shared" si="333"/>
        <v>5</v>
      </c>
      <c r="M1939">
        <f t="shared" si="334"/>
        <v>6</v>
      </c>
      <c r="N1939">
        <f t="shared" si="335"/>
        <v>2</v>
      </c>
      <c r="O1939">
        <f t="shared" si="336"/>
        <v>1</v>
      </c>
      <c r="P1939">
        <f t="shared" si="337"/>
        <v>1</v>
      </c>
      <c r="Q1939">
        <f t="shared" si="338"/>
        <v>2</v>
      </c>
      <c r="R1939">
        <f t="shared" si="339"/>
        <v>29</v>
      </c>
      <c r="S1939">
        <f t="shared" si="340"/>
        <v>0.48333333333333334</v>
      </c>
    </row>
    <row r="1940" spans="1:19" ht="16">
      <c r="A1940" s="3">
        <v>39939.266375659725</v>
      </c>
      <c r="B1940" t="s">
        <v>13390</v>
      </c>
      <c r="C1940" t="s">
        <v>246</v>
      </c>
      <c r="D1940" t="s">
        <v>30</v>
      </c>
      <c r="E1940" t="s">
        <v>30</v>
      </c>
      <c r="F1940" t="s">
        <v>134</v>
      </c>
      <c r="G1940" t="s">
        <v>100</v>
      </c>
      <c r="H1940" t="s">
        <v>41</v>
      </c>
      <c r="I1940">
        <f t="shared" si="330"/>
        <v>5</v>
      </c>
      <c r="J1940">
        <f t="shared" si="331"/>
        <v>2</v>
      </c>
      <c r="K1940" s="26">
        <f t="shared" si="332"/>
        <v>4</v>
      </c>
      <c r="L1940">
        <f t="shared" si="333"/>
        <v>1</v>
      </c>
      <c r="M1940">
        <f t="shared" si="334"/>
        <v>1</v>
      </c>
      <c r="N1940">
        <f t="shared" si="335"/>
        <v>8</v>
      </c>
      <c r="O1940">
        <f t="shared" si="336"/>
        <v>1</v>
      </c>
      <c r="P1940">
        <f t="shared" si="337"/>
        <v>1</v>
      </c>
      <c r="Q1940">
        <f t="shared" si="338"/>
        <v>4</v>
      </c>
      <c r="R1940">
        <f t="shared" si="339"/>
        <v>22</v>
      </c>
      <c r="S1940">
        <f t="shared" si="340"/>
        <v>0.36666666666666664</v>
      </c>
    </row>
    <row r="1941" spans="1:19" ht="16">
      <c r="A1941" s="3">
        <v>39963.603543483798</v>
      </c>
      <c r="B1941" t="s">
        <v>13390</v>
      </c>
      <c r="C1941" t="s">
        <v>3461</v>
      </c>
      <c r="D1941" t="s">
        <v>30</v>
      </c>
      <c r="E1941" t="s">
        <v>30</v>
      </c>
      <c r="F1941" t="s">
        <v>134</v>
      </c>
      <c r="G1941" t="s">
        <v>34</v>
      </c>
      <c r="H1941" s="4" t="s">
        <v>41</v>
      </c>
      <c r="I1941">
        <f t="shared" si="330"/>
        <v>5</v>
      </c>
      <c r="J1941">
        <f t="shared" si="331"/>
        <v>2</v>
      </c>
      <c r="K1941" s="26">
        <f t="shared" si="332"/>
        <v>11</v>
      </c>
      <c r="L1941">
        <f t="shared" si="333"/>
        <v>1</v>
      </c>
      <c r="M1941">
        <f t="shared" si="334"/>
        <v>1</v>
      </c>
      <c r="N1941">
        <f t="shared" si="335"/>
        <v>8</v>
      </c>
      <c r="O1941">
        <f t="shared" si="336"/>
        <v>3</v>
      </c>
      <c r="P1941">
        <f t="shared" si="337"/>
        <v>1</v>
      </c>
      <c r="Q1941">
        <f t="shared" si="338"/>
        <v>4</v>
      </c>
      <c r="R1941">
        <f t="shared" si="339"/>
        <v>31</v>
      </c>
      <c r="S1941">
        <f t="shared" si="340"/>
        <v>0.51666666666666672</v>
      </c>
    </row>
    <row r="1942" spans="1:19" ht="16">
      <c r="A1942" s="3">
        <v>40077.690516168979</v>
      </c>
      <c r="B1942" t="s">
        <v>13390</v>
      </c>
      <c r="C1942" t="s">
        <v>3461</v>
      </c>
      <c r="D1942">
        <v>1</v>
      </c>
      <c r="E1942">
        <v>3</v>
      </c>
      <c r="F1942" t="s">
        <v>191</v>
      </c>
      <c r="G1942" t="s">
        <v>34</v>
      </c>
      <c r="H1942" s="4" t="s">
        <v>41</v>
      </c>
      <c r="I1942">
        <f t="shared" si="330"/>
        <v>9</v>
      </c>
      <c r="J1942">
        <f t="shared" si="331"/>
        <v>6</v>
      </c>
      <c r="K1942" s="26">
        <f t="shared" si="332"/>
        <v>11</v>
      </c>
      <c r="L1942">
        <f t="shared" si="333"/>
        <v>4</v>
      </c>
      <c r="M1942">
        <f t="shared" si="334"/>
        <v>5</v>
      </c>
      <c r="N1942">
        <f t="shared" si="335"/>
        <v>7</v>
      </c>
      <c r="O1942">
        <f t="shared" si="336"/>
        <v>3</v>
      </c>
      <c r="P1942">
        <f t="shared" si="337"/>
        <v>1</v>
      </c>
      <c r="Q1942">
        <f t="shared" si="338"/>
        <v>4</v>
      </c>
      <c r="R1942">
        <f t="shared" si="339"/>
        <v>41</v>
      </c>
      <c r="S1942">
        <f t="shared" si="340"/>
        <v>0.68333333333333335</v>
      </c>
    </row>
    <row r="1943" spans="1:19" ht="16">
      <c r="A1943" s="3">
        <v>39910.70473607639</v>
      </c>
      <c r="B1943" t="s">
        <v>13390</v>
      </c>
      <c r="C1943" t="s">
        <v>111</v>
      </c>
      <c r="D1943" t="s">
        <v>30</v>
      </c>
      <c r="E1943" t="s">
        <v>30</v>
      </c>
      <c r="F1943" t="s">
        <v>48</v>
      </c>
      <c r="G1943" t="s">
        <v>410</v>
      </c>
      <c r="H1943" t="s">
        <v>41</v>
      </c>
      <c r="I1943">
        <f t="shared" si="330"/>
        <v>4</v>
      </c>
      <c r="J1943">
        <f t="shared" si="331"/>
        <v>5</v>
      </c>
      <c r="K1943" s="26">
        <f t="shared" si="332"/>
        <v>13</v>
      </c>
      <c r="L1943">
        <f t="shared" si="333"/>
        <v>1</v>
      </c>
      <c r="M1943">
        <f t="shared" si="334"/>
        <v>1</v>
      </c>
      <c r="N1943">
        <f t="shared" si="335"/>
        <v>3</v>
      </c>
      <c r="O1943">
        <f t="shared" si="336"/>
        <v>1</v>
      </c>
      <c r="P1943">
        <f t="shared" si="337"/>
        <v>1</v>
      </c>
      <c r="Q1943">
        <f t="shared" si="338"/>
        <v>4</v>
      </c>
      <c r="R1943">
        <f t="shared" si="339"/>
        <v>29</v>
      </c>
      <c r="S1943">
        <f t="shared" si="340"/>
        <v>0.48333333333333334</v>
      </c>
    </row>
    <row r="1944" spans="1:19" ht="16">
      <c r="A1944" s="3">
        <v>40053.10137596065</v>
      </c>
      <c r="B1944" t="s">
        <v>13390</v>
      </c>
      <c r="C1944" t="s">
        <v>3461</v>
      </c>
      <c r="D1944">
        <v>1</v>
      </c>
      <c r="E1944">
        <v>3</v>
      </c>
      <c r="F1944" t="s">
        <v>88</v>
      </c>
      <c r="G1944" t="s">
        <v>410</v>
      </c>
      <c r="H1944" t="s">
        <v>41</v>
      </c>
      <c r="I1944">
        <f t="shared" si="330"/>
        <v>8</v>
      </c>
      <c r="J1944">
        <f t="shared" si="331"/>
        <v>4</v>
      </c>
      <c r="K1944" s="26">
        <f t="shared" si="332"/>
        <v>11</v>
      </c>
      <c r="L1944">
        <f t="shared" si="333"/>
        <v>4</v>
      </c>
      <c r="M1944">
        <f t="shared" si="334"/>
        <v>5</v>
      </c>
      <c r="N1944">
        <f t="shared" si="335"/>
        <v>4</v>
      </c>
      <c r="O1944">
        <f t="shared" si="336"/>
        <v>1</v>
      </c>
      <c r="P1944">
        <f t="shared" si="337"/>
        <v>1</v>
      </c>
      <c r="Q1944">
        <f t="shared" si="338"/>
        <v>4</v>
      </c>
      <c r="R1944">
        <f t="shared" si="339"/>
        <v>34</v>
      </c>
      <c r="S1944">
        <f t="shared" si="340"/>
        <v>0.56666666666666665</v>
      </c>
    </row>
    <row r="1945" spans="1:19" ht="16">
      <c r="A1945" s="3">
        <v>40036.88003197917</v>
      </c>
      <c r="B1945" t="s">
        <v>13390</v>
      </c>
      <c r="C1945" t="s">
        <v>3444</v>
      </c>
      <c r="D1945">
        <v>3</v>
      </c>
      <c r="E1945">
        <v>3</v>
      </c>
      <c r="F1945" t="s">
        <v>4744</v>
      </c>
      <c r="G1945" t="s">
        <v>410</v>
      </c>
      <c r="H1945" t="s">
        <v>41</v>
      </c>
      <c r="I1945">
        <f t="shared" si="330"/>
        <v>8</v>
      </c>
      <c r="J1945">
        <f t="shared" si="331"/>
        <v>4</v>
      </c>
      <c r="K1945" s="26">
        <f t="shared" si="332"/>
        <v>1</v>
      </c>
      <c r="L1945">
        <f t="shared" si="333"/>
        <v>3</v>
      </c>
      <c r="M1945">
        <f t="shared" si="334"/>
        <v>5</v>
      </c>
      <c r="N1945">
        <f t="shared" si="335"/>
        <v>2</v>
      </c>
      <c r="O1945">
        <f t="shared" si="336"/>
        <v>1</v>
      </c>
      <c r="P1945">
        <f t="shared" si="337"/>
        <v>1</v>
      </c>
      <c r="Q1945">
        <f t="shared" si="338"/>
        <v>4</v>
      </c>
      <c r="R1945">
        <f t="shared" si="339"/>
        <v>21</v>
      </c>
      <c r="S1945">
        <f t="shared" si="340"/>
        <v>0.35</v>
      </c>
    </row>
    <row r="1946" spans="1:19" ht="16">
      <c r="A1946" s="3">
        <v>40029</v>
      </c>
      <c r="B1946" t="s">
        <v>59</v>
      </c>
      <c r="C1946" t="s">
        <v>3444</v>
      </c>
      <c r="D1946">
        <v>5</v>
      </c>
      <c r="E1946">
        <v>5</v>
      </c>
      <c r="F1946" t="s">
        <v>4744</v>
      </c>
      <c r="G1946" t="s">
        <v>100</v>
      </c>
      <c r="H1946" t="s">
        <v>41</v>
      </c>
      <c r="I1946">
        <f t="shared" si="330"/>
        <v>8</v>
      </c>
      <c r="J1946">
        <f t="shared" si="331"/>
        <v>4</v>
      </c>
      <c r="K1946" s="26">
        <f t="shared" si="332"/>
        <v>1</v>
      </c>
      <c r="L1946">
        <f t="shared" si="333"/>
        <v>5</v>
      </c>
      <c r="M1946">
        <f t="shared" si="334"/>
        <v>6</v>
      </c>
      <c r="N1946">
        <f t="shared" si="335"/>
        <v>2</v>
      </c>
      <c r="O1946">
        <f t="shared" si="336"/>
        <v>1</v>
      </c>
      <c r="P1946">
        <f t="shared" si="337"/>
        <v>8</v>
      </c>
      <c r="Q1946">
        <f t="shared" si="338"/>
        <v>4</v>
      </c>
      <c r="R1946">
        <f t="shared" si="339"/>
        <v>31</v>
      </c>
      <c r="S1946">
        <f t="shared" si="340"/>
        <v>0.51666666666666672</v>
      </c>
    </row>
    <row r="1947" spans="1:19" ht="16">
      <c r="A1947" s="3">
        <v>39952.83957989583</v>
      </c>
      <c r="B1947" t="s">
        <v>13390</v>
      </c>
      <c r="C1947" t="s">
        <v>3444</v>
      </c>
      <c r="D1947" t="s">
        <v>30</v>
      </c>
      <c r="E1947" t="s">
        <v>30</v>
      </c>
      <c r="F1947" t="s">
        <v>165</v>
      </c>
      <c r="G1947" t="s">
        <v>410</v>
      </c>
      <c r="H1947" t="s">
        <v>41</v>
      </c>
      <c r="I1947">
        <f t="shared" si="330"/>
        <v>5</v>
      </c>
      <c r="J1947">
        <f t="shared" si="331"/>
        <v>2</v>
      </c>
      <c r="K1947" s="26">
        <f t="shared" si="332"/>
        <v>1</v>
      </c>
      <c r="L1947">
        <f t="shared" si="333"/>
        <v>1</v>
      </c>
      <c r="M1947">
        <f t="shared" si="334"/>
        <v>1</v>
      </c>
      <c r="N1947">
        <f t="shared" si="335"/>
        <v>6</v>
      </c>
      <c r="O1947">
        <f t="shared" si="336"/>
        <v>1</v>
      </c>
      <c r="P1947">
        <f t="shared" si="337"/>
        <v>1</v>
      </c>
      <c r="Q1947">
        <f t="shared" si="338"/>
        <v>4</v>
      </c>
      <c r="R1947">
        <f t="shared" si="339"/>
        <v>17</v>
      </c>
      <c r="S1947">
        <f t="shared" si="340"/>
        <v>0.28333333333333333</v>
      </c>
    </row>
    <row r="1948" spans="1:19" ht="16">
      <c r="A1948" s="3">
        <v>39991.271444016202</v>
      </c>
      <c r="B1948" t="s">
        <v>13390</v>
      </c>
      <c r="C1948" t="s">
        <v>3461</v>
      </c>
      <c r="D1948" t="s">
        <v>30</v>
      </c>
      <c r="E1948">
        <v>5</v>
      </c>
      <c r="F1948" t="s">
        <v>165</v>
      </c>
      <c r="G1948" t="s">
        <v>34</v>
      </c>
      <c r="H1948" s="4" t="s">
        <v>41</v>
      </c>
      <c r="I1948">
        <f t="shared" si="330"/>
        <v>6</v>
      </c>
      <c r="J1948">
        <f t="shared" si="331"/>
        <v>3</v>
      </c>
      <c r="K1948" s="26">
        <f t="shared" si="332"/>
        <v>11</v>
      </c>
      <c r="L1948">
        <f t="shared" si="333"/>
        <v>1</v>
      </c>
      <c r="M1948">
        <f t="shared" si="334"/>
        <v>6</v>
      </c>
      <c r="N1948">
        <f t="shared" si="335"/>
        <v>6</v>
      </c>
      <c r="O1948">
        <f t="shared" si="336"/>
        <v>3</v>
      </c>
      <c r="P1948">
        <f t="shared" si="337"/>
        <v>1</v>
      </c>
      <c r="Q1948">
        <f t="shared" si="338"/>
        <v>4</v>
      </c>
      <c r="R1948">
        <f t="shared" si="339"/>
        <v>35</v>
      </c>
      <c r="S1948">
        <f t="shared" si="340"/>
        <v>0.58333333333333337</v>
      </c>
    </row>
    <row r="1949" spans="1:19" ht="16">
      <c r="A1949" s="3">
        <v>40085</v>
      </c>
      <c r="B1949" t="s">
        <v>1679</v>
      </c>
      <c r="C1949" t="s">
        <v>7054</v>
      </c>
      <c r="D1949">
        <v>5</v>
      </c>
      <c r="E1949">
        <v>5</v>
      </c>
      <c r="F1949" t="s">
        <v>134</v>
      </c>
      <c r="G1949" t="s">
        <v>410</v>
      </c>
      <c r="H1949" t="s">
        <v>41</v>
      </c>
      <c r="I1949">
        <f t="shared" si="330"/>
        <v>9</v>
      </c>
      <c r="J1949">
        <f t="shared" si="331"/>
        <v>6</v>
      </c>
      <c r="K1949" s="26">
        <f t="shared" si="332"/>
        <v>8</v>
      </c>
      <c r="L1949">
        <f t="shared" si="333"/>
        <v>5</v>
      </c>
      <c r="M1949">
        <f t="shared" si="334"/>
        <v>6</v>
      </c>
      <c r="N1949">
        <f t="shared" si="335"/>
        <v>8</v>
      </c>
      <c r="O1949">
        <f t="shared" si="336"/>
        <v>1</v>
      </c>
      <c r="P1949">
        <f t="shared" si="337"/>
        <v>5</v>
      </c>
      <c r="Q1949">
        <f t="shared" si="338"/>
        <v>4</v>
      </c>
      <c r="R1949">
        <f t="shared" si="339"/>
        <v>43</v>
      </c>
      <c r="S1949">
        <f t="shared" si="340"/>
        <v>0.71666666666666667</v>
      </c>
    </row>
    <row r="1950" spans="1:19" ht="16">
      <c r="A1950" s="3">
        <v>39909.657643483799</v>
      </c>
      <c r="B1950" t="s">
        <v>13390</v>
      </c>
      <c r="C1950" t="s">
        <v>68</v>
      </c>
      <c r="D1950" t="s">
        <v>30</v>
      </c>
      <c r="E1950" t="s">
        <v>30</v>
      </c>
      <c r="F1950" t="s">
        <v>165</v>
      </c>
      <c r="G1950" t="s">
        <v>100</v>
      </c>
      <c r="H1950" t="s">
        <v>41</v>
      </c>
      <c r="I1950">
        <f t="shared" si="330"/>
        <v>4</v>
      </c>
      <c r="J1950">
        <f t="shared" si="331"/>
        <v>5</v>
      </c>
      <c r="K1950" s="26">
        <f t="shared" si="332"/>
        <v>10</v>
      </c>
      <c r="L1950">
        <f t="shared" si="333"/>
        <v>1</v>
      </c>
      <c r="M1950">
        <f t="shared" si="334"/>
        <v>1</v>
      </c>
      <c r="N1950">
        <f t="shared" si="335"/>
        <v>6</v>
      </c>
      <c r="O1950">
        <f t="shared" si="336"/>
        <v>1</v>
      </c>
      <c r="P1950">
        <f t="shared" si="337"/>
        <v>1</v>
      </c>
      <c r="Q1950">
        <f t="shared" si="338"/>
        <v>4</v>
      </c>
      <c r="R1950">
        <f t="shared" si="339"/>
        <v>29</v>
      </c>
      <c r="S1950">
        <f t="shared" si="340"/>
        <v>0.48333333333333334</v>
      </c>
    </row>
    <row r="1951" spans="1:19" ht="16">
      <c r="A1951" s="3">
        <v>39939.584305555552</v>
      </c>
      <c r="B1951" t="s">
        <v>26</v>
      </c>
      <c r="C1951" t="s">
        <v>142</v>
      </c>
      <c r="D1951" t="s">
        <v>30</v>
      </c>
      <c r="E1951" t="s">
        <v>30</v>
      </c>
      <c r="F1951" t="s">
        <v>155</v>
      </c>
      <c r="G1951" t="s">
        <v>100</v>
      </c>
      <c r="H1951" t="s">
        <v>41</v>
      </c>
      <c r="I1951">
        <f t="shared" si="330"/>
        <v>5</v>
      </c>
      <c r="J1951">
        <f t="shared" si="331"/>
        <v>2</v>
      </c>
      <c r="K1951" s="26">
        <f t="shared" si="332"/>
        <v>12</v>
      </c>
      <c r="L1951">
        <f t="shared" si="333"/>
        <v>1</v>
      </c>
      <c r="M1951">
        <f t="shared" si="334"/>
        <v>1</v>
      </c>
      <c r="N1951">
        <f t="shared" si="335"/>
        <v>5</v>
      </c>
      <c r="O1951">
        <f t="shared" si="336"/>
        <v>1</v>
      </c>
      <c r="P1951">
        <f t="shared" si="337"/>
        <v>4</v>
      </c>
      <c r="Q1951">
        <f t="shared" si="338"/>
        <v>4</v>
      </c>
      <c r="R1951">
        <f t="shared" si="339"/>
        <v>30</v>
      </c>
      <c r="S1951">
        <f t="shared" si="340"/>
        <v>0.5</v>
      </c>
    </row>
    <row r="1952" spans="1:19" ht="16">
      <c r="A1952" s="3">
        <v>39968.815536921298</v>
      </c>
      <c r="B1952" t="s">
        <v>13390</v>
      </c>
      <c r="C1952" t="s">
        <v>3444</v>
      </c>
      <c r="D1952" t="s">
        <v>30</v>
      </c>
      <c r="E1952" t="s">
        <v>30</v>
      </c>
      <c r="F1952" t="s">
        <v>134</v>
      </c>
      <c r="G1952" t="s">
        <v>34</v>
      </c>
      <c r="H1952" s="4" t="s">
        <v>41</v>
      </c>
      <c r="I1952">
        <f t="shared" si="330"/>
        <v>6</v>
      </c>
      <c r="J1952">
        <f t="shared" si="331"/>
        <v>3</v>
      </c>
      <c r="K1952" s="26">
        <f t="shared" si="332"/>
        <v>1</v>
      </c>
      <c r="L1952">
        <f t="shared" si="333"/>
        <v>1</v>
      </c>
      <c r="M1952">
        <f t="shared" si="334"/>
        <v>1</v>
      </c>
      <c r="N1952">
        <f t="shared" si="335"/>
        <v>8</v>
      </c>
      <c r="O1952">
        <f t="shared" si="336"/>
        <v>3</v>
      </c>
      <c r="P1952">
        <f t="shared" si="337"/>
        <v>1</v>
      </c>
      <c r="Q1952">
        <f t="shared" si="338"/>
        <v>4</v>
      </c>
      <c r="R1952">
        <f t="shared" si="339"/>
        <v>22</v>
      </c>
      <c r="S1952">
        <f t="shared" si="340"/>
        <v>0.36666666666666664</v>
      </c>
    </row>
    <row r="1953" spans="1:19" ht="16">
      <c r="A1953" s="3">
        <v>39994.908711226853</v>
      </c>
      <c r="B1953" t="s">
        <v>13390</v>
      </c>
      <c r="C1953" t="s">
        <v>3457</v>
      </c>
      <c r="D1953" t="s">
        <v>30</v>
      </c>
      <c r="E1953">
        <v>3</v>
      </c>
      <c r="F1953" t="s">
        <v>134</v>
      </c>
      <c r="G1953" t="s">
        <v>100</v>
      </c>
      <c r="H1953" t="s">
        <v>41</v>
      </c>
      <c r="I1953">
        <f t="shared" si="330"/>
        <v>6</v>
      </c>
      <c r="J1953">
        <f t="shared" si="331"/>
        <v>3</v>
      </c>
      <c r="K1953" s="26">
        <f t="shared" si="332"/>
        <v>9</v>
      </c>
      <c r="L1953">
        <f t="shared" si="333"/>
        <v>1</v>
      </c>
      <c r="M1953">
        <f t="shared" si="334"/>
        <v>5</v>
      </c>
      <c r="N1953">
        <f t="shared" si="335"/>
        <v>8</v>
      </c>
      <c r="O1953">
        <f t="shared" si="336"/>
        <v>1</v>
      </c>
      <c r="P1953">
        <f t="shared" si="337"/>
        <v>1</v>
      </c>
      <c r="Q1953">
        <f t="shared" si="338"/>
        <v>4</v>
      </c>
      <c r="R1953">
        <f t="shared" si="339"/>
        <v>32</v>
      </c>
      <c r="S1953">
        <f t="shared" si="340"/>
        <v>0.53333333333333333</v>
      </c>
    </row>
    <row r="1954" spans="1:19" ht="16">
      <c r="A1954" s="3">
        <v>39973.874780671293</v>
      </c>
      <c r="B1954" t="s">
        <v>13390</v>
      </c>
      <c r="C1954" t="s">
        <v>3444</v>
      </c>
      <c r="D1954" t="s">
        <v>30</v>
      </c>
      <c r="E1954" t="s">
        <v>30</v>
      </c>
      <c r="F1954" t="s">
        <v>88</v>
      </c>
      <c r="G1954" t="s">
        <v>34</v>
      </c>
      <c r="H1954" t="s">
        <v>41</v>
      </c>
      <c r="I1954">
        <f t="shared" si="330"/>
        <v>6</v>
      </c>
      <c r="J1954">
        <f t="shared" si="331"/>
        <v>3</v>
      </c>
      <c r="K1954" s="26">
        <f t="shared" si="332"/>
        <v>1</v>
      </c>
      <c r="L1954">
        <f t="shared" si="333"/>
        <v>1</v>
      </c>
      <c r="M1954">
        <f t="shared" si="334"/>
        <v>1</v>
      </c>
      <c r="N1954">
        <f t="shared" si="335"/>
        <v>4</v>
      </c>
      <c r="O1954">
        <f t="shared" si="336"/>
        <v>3</v>
      </c>
      <c r="P1954">
        <f t="shared" si="337"/>
        <v>1</v>
      </c>
      <c r="Q1954">
        <f t="shared" si="338"/>
        <v>4</v>
      </c>
      <c r="R1954">
        <f t="shared" si="339"/>
        <v>18</v>
      </c>
      <c r="S1954">
        <f t="shared" si="340"/>
        <v>0.3</v>
      </c>
    </row>
    <row r="1955" spans="1:19" ht="16">
      <c r="A1955" s="3">
        <v>39941.564854594908</v>
      </c>
      <c r="B1955" t="s">
        <v>13390</v>
      </c>
      <c r="C1955" t="s">
        <v>3457</v>
      </c>
      <c r="D1955" t="s">
        <v>30</v>
      </c>
      <c r="E1955" t="s">
        <v>30</v>
      </c>
      <c r="F1955" t="s">
        <v>191</v>
      </c>
      <c r="G1955" t="s">
        <v>34</v>
      </c>
      <c r="H1955" s="4" t="s">
        <v>41</v>
      </c>
      <c r="I1955">
        <f t="shared" si="330"/>
        <v>5</v>
      </c>
      <c r="J1955">
        <f t="shared" si="331"/>
        <v>2</v>
      </c>
      <c r="K1955" s="26">
        <f t="shared" si="332"/>
        <v>9</v>
      </c>
      <c r="L1955">
        <f t="shared" si="333"/>
        <v>1</v>
      </c>
      <c r="M1955">
        <f t="shared" si="334"/>
        <v>1</v>
      </c>
      <c r="N1955">
        <f t="shared" si="335"/>
        <v>7</v>
      </c>
      <c r="O1955">
        <f t="shared" si="336"/>
        <v>3</v>
      </c>
      <c r="P1955">
        <f t="shared" si="337"/>
        <v>1</v>
      </c>
      <c r="Q1955">
        <f t="shared" si="338"/>
        <v>4</v>
      </c>
      <c r="R1955">
        <f t="shared" si="339"/>
        <v>28</v>
      </c>
      <c r="S1955">
        <f t="shared" si="340"/>
        <v>0.46666666666666667</v>
      </c>
    </row>
    <row r="1956" spans="1:19" ht="16">
      <c r="A1956" s="3">
        <v>39981.695561805558</v>
      </c>
      <c r="B1956" t="s">
        <v>13390</v>
      </c>
      <c r="C1956" t="s">
        <v>3461</v>
      </c>
      <c r="D1956" t="s">
        <v>30</v>
      </c>
      <c r="E1956" t="s">
        <v>30</v>
      </c>
      <c r="F1956" t="s">
        <v>134</v>
      </c>
      <c r="G1956" t="s">
        <v>100</v>
      </c>
      <c r="H1956" t="s">
        <v>41</v>
      </c>
      <c r="I1956">
        <f t="shared" si="330"/>
        <v>6</v>
      </c>
      <c r="J1956">
        <f t="shared" si="331"/>
        <v>3</v>
      </c>
      <c r="K1956" s="26">
        <f t="shared" si="332"/>
        <v>11</v>
      </c>
      <c r="L1956">
        <f t="shared" si="333"/>
        <v>1</v>
      </c>
      <c r="M1956">
        <f t="shared" si="334"/>
        <v>1</v>
      </c>
      <c r="N1956">
        <f t="shared" si="335"/>
        <v>8</v>
      </c>
      <c r="O1956">
        <f t="shared" si="336"/>
        <v>1</v>
      </c>
      <c r="P1956">
        <f t="shared" si="337"/>
        <v>1</v>
      </c>
      <c r="Q1956">
        <f t="shared" si="338"/>
        <v>4</v>
      </c>
      <c r="R1956">
        <f t="shared" si="339"/>
        <v>30</v>
      </c>
      <c r="S1956">
        <f t="shared" si="340"/>
        <v>0.5</v>
      </c>
    </row>
    <row r="1957" spans="1:19" ht="16">
      <c r="A1957" s="3">
        <v>40030</v>
      </c>
      <c r="B1957" t="s">
        <v>59</v>
      </c>
      <c r="C1957" t="s">
        <v>3444</v>
      </c>
      <c r="D1957">
        <v>5</v>
      </c>
      <c r="E1957">
        <v>5</v>
      </c>
      <c r="F1957" t="s">
        <v>191</v>
      </c>
      <c r="G1957" t="s">
        <v>100</v>
      </c>
      <c r="H1957" t="s">
        <v>41</v>
      </c>
      <c r="I1957">
        <f t="shared" si="330"/>
        <v>8</v>
      </c>
      <c r="J1957">
        <f t="shared" si="331"/>
        <v>4</v>
      </c>
      <c r="K1957" s="26">
        <f t="shared" si="332"/>
        <v>1</v>
      </c>
      <c r="L1957">
        <f t="shared" si="333"/>
        <v>5</v>
      </c>
      <c r="M1957">
        <f t="shared" si="334"/>
        <v>6</v>
      </c>
      <c r="N1957">
        <f t="shared" si="335"/>
        <v>7</v>
      </c>
      <c r="O1957">
        <f t="shared" si="336"/>
        <v>1</v>
      </c>
      <c r="P1957">
        <f t="shared" si="337"/>
        <v>8</v>
      </c>
      <c r="Q1957">
        <f t="shared" si="338"/>
        <v>4</v>
      </c>
      <c r="R1957">
        <f t="shared" si="339"/>
        <v>36</v>
      </c>
      <c r="S1957">
        <f t="shared" si="340"/>
        <v>0.6</v>
      </c>
    </row>
    <row r="1958" spans="1:19" ht="16">
      <c r="A1958" s="3">
        <v>40062.073619212963</v>
      </c>
      <c r="B1958" t="s">
        <v>13390</v>
      </c>
      <c r="C1958" t="s">
        <v>3461</v>
      </c>
      <c r="D1958">
        <v>5</v>
      </c>
      <c r="E1958">
        <v>5</v>
      </c>
      <c r="F1958" t="s">
        <v>99</v>
      </c>
      <c r="G1958" t="s">
        <v>100</v>
      </c>
      <c r="H1958" t="s">
        <v>41</v>
      </c>
      <c r="I1958">
        <f t="shared" si="330"/>
        <v>9</v>
      </c>
      <c r="J1958">
        <f t="shared" si="331"/>
        <v>6</v>
      </c>
      <c r="K1958" s="26">
        <f t="shared" si="332"/>
        <v>11</v>
      </c>
      <c r="L1958">
        <f t="shared" si="333"/>
        <v>5</v>
      </c>
      <c r="M1958">
        <f t="shared" si="334"/>
        <v>6</v>
      </c>
      <c r="N1958">
        <f t="shared" si="335"/>
        <v>10</v>
      </c>
      <c r="O1958">
        <f t="shared" si="336"/>
        <v>1</v>
      </c>
      <c r="P1958">
        <f t="shared" si="337"/>
        <v>1</v>
      </c>
      <c r="Q1958">
        <f t="shared" si="338"/>
        <v>4</v>
      </c>
      <c r="R1958">
        <f t="shared" si="339"/>
        <v>44</v>
      </c>
      <c r="S1958">
        <f t="shared" si="340"/>
        <v>0.73333333333333328</v>
      </c>
    </row>
    <row r="1959" spans="1:19" ht="16">
      <c r="A1959" s="3">
        <v>39964.914524733795</v>
      </c>
      <c r="B1959" t="s">
        <v>13390</v>
      </c>
      <c r="C1959" t="s">
        <v>3457</v>
      </c>
      <c r="D1959" t="s">
        <v>30</v>
      </c>
      <c r="E1959" t="s">
        <v>30</v>
      </c>
      <c r="F1959" t="s">
        <v>88</v>
      </c>
      <c r="G1959" t="s">
        <v>34</v>
      </c>
      <c r="H1959" s="4" t="s">
        <v>41</v>
      </c>
      <c r="I1959">
        <f t="shared" si="330"/>
        <v>5</v>
      </c>
      <c r="J1959">
        <f t="shared" si="331"/>
        <v>2</v>
      </c>
      <c r="K1959" s="26">
        <f t="shared" si="332"/>
        <v>9</v>
      </c>
      <c r="L1959">
        <f t="shared" si="333"/>
        <v>1</v>
      </c>
      <c r="M1959">
        <f t="shared" si="334"/>
        <v>1</v>
      </c>
      <c r="N1959">
        <f t="shared" si="335"/>
        <v>4</v>
      </c>
      <c r="O1959">
        <f t="shared" si="336"/>
        <v>3</v>
      </c>
      <c r="P1959">
        <f t="shared" si="337"/>
        <v>1</v>
      </c>
      <c r="Q1959">
        <f t="shared" si="338"/>
        <v>4</v>
      </c>
      <c r="R1959">
        <f t="shared" si="339"/>
        <v>25</v>
      </c>
      <c r="S1959">
        <f t="shared" si="340"/>
        <v>0.41666666666666669</v>
      </c>
    </row>
    <row r="1960" spans="1:19" ht="16">
      <c r="A1960" s="3">
        <v>39932.71906427083</v>
      </c>
      <c r="B1960" t="s">
        <v>13390</v>
      </c>
      <c r="C1960" t="s">
        <v>246</v>
      </c>
      <c r="D1960" t="s">
        <v>30</v>
      </c>
      <c r="E1960" t="s">
        <v>30</v>
      </c>
      <c r="F1960" t="s">
        <v>48</v>
      </c>
      <c r="G1960" t="s">
        <v>34</v>
      </c>
      <c r="H1960" s="4" t="s">
        <v>41</v>
      </c>
      <c r="I1960">
        <f t="shared" si="330"/>
        <v>4</v>
      </c>
      <c r="J1960">
        <f t="shared" si="331"/>
        <v>5</v>
      </c>
      <c r="K1960" s="26">
        <f t="shared" si="332"/>
        <v>4</v>
      </c>
      <c r="L1960">
        <f t="shared" si="333"/>
        <v>1</v>
      </c>
      <c r="M1960">
        <f t="shared" si="334"/>
        <v>1</v>
      </c>
      <c r="N1960">
        <f t="shared" si="335"/>
        <v>3</v>
      </c>
      <c r="O1960">
        <f t="shared" si="336"/>
        <v>3</v>
      </c>
      <c r="P1960">
        <f t="shared" si="337"/>
        <v>1</v>
      </c>
      <c r="Q1960">
        <f t="shared" si="338"/>
        <v>4</v>
      </c>
      <c r="R1960">
        <f t="shared" si="339"/>
        <v>22</v>
      </c>
      <c r="S1960">
        <f t="shared" si="340"/>
        <v>0.36666666666666664</v>
      </c>
    </row>
    <row r="1961" spans="1:19" ht="16">
      <c r="A1961" s="3">
        <v>40006.256319444445</v>
      </c>
      <c r="B1961" t="s">
        <v>26</v>
      </c>
      <c r="C1961" t="s">
        <v>3461</v>
      </c>
      <c r="D1961">
        <v>3</v>
      </c>
      <c r="E1961">
        <v>2</v>
      </c>
      <c r="F1961" t="s">
        <v>134</v>
      </c>
      <c r="G1961" t="s">
        <v>100</v>
      </c>
      <c r="H1961" t="s">
        <v>41</v>
      </c>
      <c r="I1961">
        <f t="shared" si="330"/>
        <v>7</v>
      </c>
      <c r="J1961">
        <f t="shared" si="331"/>
        <v>1</v>
      </c>
      <c r="K1961" s="26">
        <f t="shared" si="332"/>
        <v>11</v>
      </c>
      <c r="L1961">
        <f t="shared" si="333"/>
        <v>3</v>
      </c>
      <c r="M1961">
        <f t="shared" si="334"/>
        <v>3</v>
      </c>
      <c r="N1961">
        <f t="shared" si="335"/>
        <v>8</v>
      </c>
      <c r="O1961">
        <f t="shared" si="336"/>
        <v>1</v>
      </c>
      <c r="P1961">
        <f t="shared" si="337"/>
        <v>4</v>
      </c>
      <c r="Q1961">
        <f t="shared" si="338"/>
        <v>4</v>
      </c>
      <c r="R1961">
        <f t="shared" si="339"/>
        <v>35</v>
      </c>
      <c r="S1961">
        <f t="shared" si="340"/>
        <v>0.58333333333333337</v>
      </c>
    </row>
    <row r="1962" spans="1:19" ht="16">
      <c r="A1962" s="3">
        <v>39980.690778587959</v>
      </c>
      <c r="B1962" t="s">
        <v>13390</v>
      </c>
      <c r="C1962" t="s">
        <v>3461</v>
      </c>
      <c r="D1962" t="s">
        <v>30</v>
      </c>
      <c r="E1962" t="s">
        <v>30</v>
      </c>
      <c r="F1962" t="s">
        <v>134</v>
      </c>
      <c r="G1962" t="s">
        <v>100</v>
      </c>
      <c r="H1962" t="s">
        <v>41</v>
      </c>
      <c r="I1962">
        <f t="shared" si="330"/>
        <v>6</v>
      </c>
      <c r="J1962">
        <f t="shared" si="331"/>
        <v>3</v>
      </c>
      <c r="K1962" s="26">
        <f t="shared" si="332"/>
        <v>11</v>
      </c>
      <c r="L1962">
        <f t="shared" si="333"/>
        <v>1</v>
      </c>
      <c r="M1962">
        <f t="shared" si="334"/>
        <v>1</v>
      </c>
      <c r="N1962">
        <f t="shared" si="335"/>
        <v>8</v>
      </c>
      <c r="O1962">
        <f t="shared" si="336"/>
        <v>1</v>
      </c>
      <c r="P1962">
        <f t="shared" si="337"/>
        <v>1</v>
      </c>
      <c r="Q1962">
        <f t="shared" si="338"/>
        <v>4</v>
      </c>
      <c r="R1962">
        <f t="shared" si="339"/>
        <v>30</v>
      </c>
      <c r="S1962">
        <f t="shared" si="340"/>
        <v>0.5</v>
      </c>
    </row>
    <row r="1963" spans="1:19" ht="16">
      <c r="A1963" s="3">
        <v>39959.483109641202</v>
      </c>
      <c r="B1963" t="s">
        <v>13390</v>
      </c>
      <c r="C1963" t="s">
        <v>3444</v>
      </c>
      <c r="D1963" t="s">
        <v>30</v>
      </c>
      <c r="E1963" t="s">
        <v>30</v>
      </c>
      <c r="F1963" t="s">
        <v>134</v>
      </c>
      <c r="G1963" t="s">
        <v>410</v>
      </c>
      <c r="H1963" t="s">
        <v>41</v>
      </c>
      <c r="I1963">
        <f t="shared" si="330"/>
        <v>5</v>
      </c>
      <c r="J1963">
        <f t="shared" si="331"/>
        <v>2</v>
      </c>
      <c r="K1963" s="26">
        <f t="shared" si="332"/>
        <v>1</v>
      </c>
      <c r="L1963">
        <f t="shared" si="333"/>
        <v>1</v>
      </c>
      <c r="M1963">
        <f t="shared" si="334"/>
        <v>1</v>
      </c>
      <c r="N1963">
        <f t="shared" si="335"/>
        <v>8</v>
      </c>
      <c r="O1963">
        <f t="shared" si="336"/>
        <v>1</v>
      </c>
      <c r="P1963">
        <f t="shared" si="337"/>
        <v>1</v>
      </c>
      <c r="Q1963">
        <f t="shared" si="338"/>
        <v>4</v>
      </c>
      <c r="R1963">
        <f t="shared" si="339"/>
        <v>19</v>
      </c>
      <c r="S1963">
        <f t="shared" si="340"/>
        <v>0.31666666666666665</v>
      </c>
    </row>
    <row r="1964" spans="1:19" ht="16">
      <c r="A1964" s="3">
        <v>39945.698367245372</v>
      </c>
      <c r="B1964" t="s">
        <v>13390</v>
      </c>
      <c r="C1964" t="s">
        <v>3444</v>
      </c>
      <c r="D1964" t="s">
        <v>30</v>
      </c>
      <c r="E1964" t="s">
        <v>30</v>
      </c>
      <c r="F1964" t="s">
        <v>48</v>
      </c>
      <c r="G1964" t="s">
        <v>410</v>
      </c>
      <c r="H1964" t="s">
        <v>41</v>
      </c>
      <c r="I1964">
        <f t="shared" si="330"/>
        <v>5</v>
      </c>
      <c r="J1964">
        <f t="shared" si="331"/>
        <v>2</v>
      </c>
      <c r="K1964" s="26">
        <f t="shared" si="332"/>
        <v>1</v>
      </c>
      <c r="L1964">
        <f t="shared" si="333"/>
        <v>1</v>
      </c>
      <c r="M1964">
        <f t="shared" si="334"/>
        <v>1</v>
      </c>
      <c r="N1964">
        <f t="shared" si="335"/>
        <v>3</v>
      </c>
      <c r="O1964">
        <f t="shared" si="336"/>
        <v>1</v>
      </c>
      <c r="P1964">
        <f t="shared" si="337"/>
        <v>1</v>
      </c>
      <c r="Q1964">
        <f t="shared" si="338"/>
        <v>4</v>
      </c>
      <c r="R1964">
        <f t="shared" si="339"/>
        <v>14</v>
      </c>
      <c r="S1964">
        <f t="shared" si="340"/>
        <v>0.23333333333333334</v>
      </c>
    </row>
    <row r="1965" spans="1:19" ht="16">
      <c r="A1965" s="3">
        <v>39918</v>
      </c>
      <c r="B1965" t="s">
        <v>59</v>
      </c>
      <c r="C1965" t="s">
        <v>246</v>
      </c>
      <c r="D1965" t="s">
        <v>30</v>
      </c>
      <c r="E1965" t="s">
        <v>30</v>
      </c>
      <c r="F1965" t="s">
        <v>191</v>
      </c>
      <c r="G1965" t="s">
        <v>34</v>
      </c>
      <c r="H1965" s="4" t="s">
        <v>41</v>
      </c>
      <c r="I1965">
        <f t="shared" si="330"/>
        <v>4</v>
      </c>
      <c r="J1965">
        <f t="shared" si="331"/>
        <v>5</v>
      </c>
      <c r="K1965" s="26">
        <f t="shared" si="332"/>
        <v>4</v>
      </c>
      <c r="L1965">
        <f t="shared" si="333"/>
        <v>1</v>
      </c>
      <c r="M1965">
        <f t="shared" si="334"/>
        <v>1</v>
      </c>
      <c r="N1965">
        <f t="shared" si="335"/>
        <v>7</v>
      </c>
      <c r="O1965">
        <f t="shared" si="336"/>
        <v>3</v>
      </c>
      <c r="P1965">
        <f t="shared" si="337"/>
        <v>8</v>
      </c>
      <c r="Q1965">
        <f t="shared" si="338"/>
        <v>4</v>
      </c>
      <c r="R1965">
        <f t="shared" si="339"/>
        <v>33</v>
      </c>
      <c r="S1965">
        <f t="shared" si="340"/>
        <v>0.55000000000000004</v>
      </c>
    </row>
    <row r="1966" spans="1:19" ht="16">
      <c r="A1966" s="3">
        <v>39938</v>
      </c>
      <c r="B1966" t="s">
        <v>67</v>
      </c>
      <c r="C1966" t="s">
        <v>85</v>
      </c>
      <c r="D1966" t="s">
        <v>30</v>
      </c>
      <c r="E1966" t="s">
        <v>30</v>
      </c>
      <c r="F1966" t="s">
        <v>48</v>
      </c>
      <c r="G1966" t="s">
        <v>34</v>
      </c>
      <c r="H1966" s="4" t="s">
        <v>41</v>
      </c>
      <c r="I1966">
        <f t="shared" si="330"/>
        <v>5</v>
      </c>
      <c r="J1966">
        <f t="shared" si="331"/>
        <v>2</v>
      </c>
      <c r="K1966" s="26">
        <f t="shared" si="332"/>
        <v>7</v>
      </c>
      <c r="L1966">
        <f t="shared" si="333"/>
        <v>1</v>
      </c>
      <c r="M1966">
        <f t="shared" si="334"/>
        <v>1</v>
      </c>
      <c r="N1966">
        <f t="shared" si="335"/>
        <v>3</v>
      </c>
      <c r="O1966">
        <f t="shared" si="336"/>
        <v>3</v>
      </c>
      <c r="P1966">
        <f t="shared" si="337"/>
        <v>7</v>
      </c>
      <c r="Q1966">
        <f t="shared" si="338"/>
        <v>4</v>
      </c>
      <c r="R1966">
        <f t="shared" si="339"/>
        <v>28</v>
      </c>
      <c r="S1966">
        <f t="shared" si="340"/>
        <v>0.46666666666666667</v>
      </c>
    </row>
    <row r="1967" spans="1:19" ht="16">
      <c r="A1967" s="3">
        <v>39943</v>
      </c>
      <c r="B1967" t="s">
        <v>59</v>
      </c>
      <c r="C1967" t="s">
        <v>3457</v>
      </c>
      <c r="D1967" t="s">
        <v>30</v>
      </c>
      <c r="E1967" t="s">
        <v>30</v>
      </c>
      <c r="F1967" t="s">
        <v>134</v>
      </c>
      <c r="G1967" t="s">
        <v>34</v>
      </c>
      <c r="H1967" s="4" t="s">
        <v>41</v>
      </c>
      <c r="I1967">
        <f t="shared" si="330"/>
        <v>5</v>
      </c>
      <c r="J1967">
        <f t="shared" si="331"/>
        <v>2</v>
      </c>
      <c r="K1967" s="26">
        <f t="shared" si="332"/>
        <v>9</v>
      </c>
      <c r="L1967">
        <f t="shared" si="333"/>
        <v>1</v>
      </c>
      <c r="M1967">
        <f t="shared" si="334"/>
        <v>1</v>
      </c>
      <c r="N1967">
        <f t="shared" si="335"/>
        <v>8</v>
      </c>
      <c r="O1967">
        <f t="shared" si="336"/>
        <v>3</v>
      </c>
      <c r="P1967">
        <f t="shared" si="337"/>
        <v>8</v>
      </c>
      <c r="Q1967">
        <f t="shared" si="338"/>
        <v>4</v>
      </c>
      <c r="R1967">
        <f t="shared" si="339"/>
        <v>36</v>
      </c>
      <c r="S1967">
        <f t="shared" si="340"/>
        <v>0.6</v>
      </c>
    </row>
    <row r="1968" spans="1:19" ht="16">
      <c r="A1968" s="3">
        <v>39945.397677627312</v>
      </c>
      <c r="B1968" t="s">
        <v>13390</v>
      </c>
      <c r="C1968" t="s">
        <v>3461</v>
      </c>
      <c r="D1968" t="s">
        <v>30</v>
      </c>
      <c r="E1968" t="s">
        <v>30</v>
      </c>
      <c r="F1968" t="s">
        <v>48</v>
      </c>
      <c r="G1968" t="s">
        <v>34</v>
      </c>
      <c r="H1968" s="4" t="s">
        <v>41</v>
      </c>
      <c r="I1968">
        <f t="shared" si="330"/>
        <v>5</v>
      </c>
      <c r="J1968">
        <f t="shared" si="331"/>
        <v>2</v>
      </c>
      <c r="K1968" s="26">
        <f t="shared" si="332"/>
        <v>11</v>
      </c>
      <c r="L1968">
        <f t="shared" si="333"/>
        <v>1</v>
      </c>
      <c r="M1968">
        <f t="shared" si="334"/>
        <v>1</v>
      </c>
      <c r="N1968">
        <f t="shared" si="335"/>
        <v>3</v>
      </c>
      <c r="O1968">
        <f t="shared" si="336"/>
        <v>3</v>
      </c>
      <c r="P1968">
        <f t="shared" si="337"/>
        <v>1</v>
      </c>
      <c r="Q1968">
        <f t="shared" si="338"/>
        <v>4</v>
      </c>
      <c r="R1968">
        <f t="shared" si="339"/>
        <v>26</v>
      </c>
      <c r="S1968">
        <f t="shared" si="340"/>
        <v>0.43333333333333335</v>
      </c>
    </row>
    <row r="1969" spans="1:19" ht="16">
      <c r="A1969" s="3">
        <v>40022.307802164352</v>
      </c>
      <c r="B1969" t="s">
        <v>13390</v>
      </c>
      <c r="C1969" t="s">
        <v>3461</v>
      </c>
      <c r="D1969">
        <v>4</v>
      </c>
      <c r="E1969">
        <v>4</v>
      </c>
      <c r="F1969" t="s">
        <v>4744</v>
      </c>
      <c r="G1969" t="s">
        <v>34</v>
      </c>
      <c r="H1969" s="4" t="s">
        <v>41</v>
      </c>
      <c r="I1969">
        <f t="shared" si="330"/>
        <v>7</v>
      </c>
      <c r="J1969">
        <f t="shared" si="331"/>
        <v>1</v>
      </c>
      <c r="K1969" s="26">
        <f t="shared" si="332"/>
        <v>11</v>
      </c>
      <c r="L1969">
        <f t="shared" si="333"/>
        <v>2</v>
      </c>
      <c r="M1969">
        <f t="shared" si="334"/>
        <v>2</v>
      </c>
      <c r="N1969">
        <f t="shared" si="335"/>
        <v>2</v>
      </c>
      <c r="O1969">
        <f t="shared" si="336"/>
        <v>3</v>
      </c>
      <c r="P1969">
        <f t="shared" si="337"/>
        <v>1</v>
      </c>
      <c r="Q1969">
        <f t="shared" si="338"/>
        <v>4</v>
      </c>
      <c r="R1969">
        <f t="shared" si="339"/>
        <v>26</v>
      </c>
      <c r="S1969">
        <f t="shared" si="340"/>
        <v>0.43333333333333335</v>
      </c>
    </row>
    <row r="1970" spans="1:19" ht="16">
      <c r="A1970" s="3">
        <v>40084</v>
      </c>
      <c r="B1970" t="s">
        <v>67</v>
      </c>
      <c r="C1970" t="s">
        <v>7762</v>
      </c>
      <c r="D1970">
        <v>5</v>
      </c>
      <c r="E1970">
        <v>5</v>
      </c>
      <c r="F1970" t="s">
        <v>4744</v>
      </c>
      <c r="G1970" t="s">
        <v>34</v>
      </c>
      <c r="H1970" s="4" t="s">
        <v>41</v>
      </c>
      <c r="I1970">
        <f t="shared" si="330"/>
        <v>9</v>
      </c>
      <c r="J1970">
        <f t="shared" si="331"/>
        <v>6</v>
      </c>
      <c r="K1970" s="26">
        <f t="shared" si="332"/>
        <v>6</v>
      </c>
      <c r="L1970">
        <f t="shared" si="333"/>
        <v>5</v>
      </c>
      <c r="M1970">
        <f t="shared" si="334"/>
        <v>6</v>
      </c>
      <c r="N1970">
        <f t="shared" si="335"/>
        <v>2</v>
      </c>
      <c r="O1970">
        <f t="shared" si="336"/>
        <v>3</v>
      </c>
      <c r="P1970">
        <f t="shared" si="337"/>
        <v>7</v>
      </c>
      <c r="Q1970">
        <f t="shared" si="338"/>
        <v>4</v>
      </c>
      <c r="R1970">
        <f t="shared" si="339"/>
        <v>39</v>
      </c>
      <c r="S1970">
        <f t="shared" si="340"/>
        <v>0.65</v>
      </c>
    </row>
    <row r="1971" spans="1:19" ht="16">
      <c r="A1971" s="3">
        <v>39933.021059143517</v>
      </c>
      <c r="B1971" t="s">
        <v>13390</v>
      </c>
      <c r="C1971" t="s">
        <v>46</v>
      </c>
      <c r="D1971" t="s">
        <v>30</v>
      </c>
      <c r="E1971" t="s">
        <v>30</v>
      </c>
      <c r="F1971" t="s">
        <v>88</v>
      </c>
      <c r="G1971" t="s">
        <v>34</v>
      </c>
      <c r="H1971" s="4" t="s">
        <v>41</v>
      </c>
      <c r="I1971">
        <f t="shared" si="330"/>
        <v>4</v>
      </c>
      <c r="J1971">
        <f t="shared" si="331"/>
        <v>5</v>
      </c>
      <c r="K1971" s="26">
        <f t="shared" si="332"/>
        <v>1</v>
      </c>
      <c r="L1971">
        <f t="shared" si="333"/>
        <v>1</v>
      </c>
      <c r="M1971">
        <f t="shared" si="334"/>
        <v>1</v>
      </c>
      <c r="N1971">
        <f t="shared" si="335"/>
        <v>4</v>
      </c>
      <c r="O1971">
        <f t="shared" si="336"/>
        <v>3</v>
      </c>
      <c r="P1971">
        <f t="shared" si="337"/>
        <v>1</v>
      </c>
      <c r="Q1971">
        <f t="shared" si="338"/>
        <v>4</v>
      </c>
      <c r="R1971">
        <f t="shared" si="339"/>
        <v>20</v>
      </c>
      <c r="S1971">
        <f t="shared" si="340"/>
        <v>0.33333333333333331</v>
      </c>
    </row>
    <row r="1972" spans="1:19" ht="16">
      <c r="A1972" s="3">
        <v>40049.725936076386</v>
      </c>
      <c r="B1972" t="s">
        <v>13390</v>
      </c>
      <c r="C1972" t="s">
        <v>3461</v>
      </c>
      <c r="D1972">
        <v>5</v>
      </c>
      <c r="E1972">
        <v>2</v>
      </c>
      <c r="F1972" t="s">
        <v>134</v>
      </c>
      <c r="G1972" t="s">
        <v>100</v>
      </c>
      <c r="H1972" t="s">
        <v>41</v>
      </c>
      <c r="I1972">
        <f t="shared" si="330"/>
        <v>8</v>
      </c>
      <c r="J1972">
        <f t="shared" si="331"/>
        <v>4</v>
      </c>
      <c r="K1972" s="26">
        <f t="shared" si="332"/>
        <v>11</v>
      </c>
      <c r="L1972">
        <f t="shared" si="333"/>
        <v>5</v>
      </c>
      <c r="M1972">
        <f t="shared" si="334"/>
        <v>3</v>
      </c>
      <c r="N1972">
        <f t="shared" si="335"/>
        <v>8</v>
      </c>
      <c r="O1972">
        <f t="shared" si="336"/>
        <v>1</v>
      </c>
      <c r="P1972">
        <f t="shared" si="337"/>
        <v>1</v>
      </c>
      <c r="Q1972">
        <f t="shared" si="338"/>
        <v>4</v>
      </c>
      <c r="R1972">
        <f t="shared" si="339"/>
        <v>37</v>
      </c>
      <c r="S1972">
        <f t="shared" si="340"/>
        <v>0.6166666666666667</v>
      </c>
    </row>
    <row r="1973" spans="1:19" ht="16">
      <c r="A1973" s="3">
        <v>40081.963807094908</v>
      </c>
      <c r="B1973" t="s">
        <v>13390</v>
      </c>
      <c r="C1973" t="s">
        <v>3461</v>
      </c>
      <c r="D1973">
        <v>5</v>
      </c>
      <c r="E1973">
        <v>5</v>
      </c>
      <c r="F1973" t="s">
        <v>191</v>
      </c>
      <c r="G1973" t="s">
        <v>410</v>
      </c>
      <c r="H1973" t="s">
        <v>41</v>
      </c>
      <c r="I1973">
        <f t="shared" si="330"/>
        <v>9</v>
      </c>
      <c r="J1973">
        <f t="shared" si="331"/>
        <v>6</v>
      </c>
      <c r="K1973" s="26">
        <f t="shared" si="332"/>
        <v>11</v>
      </c>
      <c r="L1973">
        <f t="shared" si="333"/>
        <v>5</v>
      </c>
      <c r="M1973">
        <f t="shared" si="334"/>
        <v>6</v>
      </c>
      <c r="N1973">
        <f t="shared" si="335"/>
        <v>7</v>
      </c>
      <c r="O1973">
        <f t="shared" si="336"/>
        <v>1</v>
      </c>
      <c r="P1973">
        <f t="shared" si="337"/>
        <v>1</v>
      </c>
      <c r="Q1973">
        <f t="shared" si="338"/>
        <v>4</v>
      </c>
      <c r="R1973">
        <f t="shared" si="339"/>
        <v>41</v>
      </c>
      <c r="S1973">
        <f t="shared" si="340"/>
        <v>0.68333333333333335</v>
      </c>
    </row>
    <row r="1974" spans="1:19" ht="16">
      <c r="A1974" s="3">
        <v>40020.933596331015</v>
      </c>
      <c r="B1974" t="s">
        <v>13390</v>
      </c>
      <c r="C1974" t="s">
        <v>3461</v>
      </c>
      <c r="D1974">
        <v>5</v>
      </c>
      <c r="E1974">
        <v>5</v>
      </c>
      <c r="F1974" t="s">
        <v>88</v>
      </c>
      <c r="G1974" t="s">
        <v>100</v>
      </c>
      <c r="H1974" t="s">
        <v>41</v>
      </c>
      <c r="I1974">
        <f t="shared" si="330"/>
        <v>7</v>
      </c>
      <c r="J1974">
        <f t="shared" si="331"/>
        <v>1</v>
      </c>
      <c r="K1974" s="26">
        <f t="shared" si="332"/>
        <v>11</v>
      </c>
      <c r="L1974">
        <f t="shared" si="333"/>
        <v>5</v>
      </c>
      <c r="M1974">
        <f t="shared" si="334"/>
        <v>6</v>
      </c>
      <c r="N1974">
        <f t="shared" si="335"/>
        <v>4</v>
      </c>
      <c r="O1974">
        <f t="shared" si="336"/>
        <v>1</v>
      </c>
      <c r="P1974">
        <f t="shared" si="337"/>
        <v>1</v>
      </c>
      <c r="Q1974">
        <f t="shared" si="338"/>
        <v>4</v>
      </c>
      <c r="R1974">
        <f t="shared" si="339"/>
        <v>33</v>
      </c>
      <c r="S1974">
        <f t="shared" si="340"/>
        <v>0.55000000000000004</v>
      </c>
    </row>
    <row r="1975" spans="1:19" ht="16">
      <c r="A1975" s="3">
        <v>39978.781880208335</v>
      </c>
      <c r="B1975" t="s">
        <v>13390</v>
      </c>
      <c r="C1975" t="s">
        <v>3461</v>
      </c>
      <c r="D1975" t="s">
        <v>30</v>
      </c>
      <c r="E1975" t="s">
        <v>30</v>
      </c>
      <c r="F1975" t="s">
        <v>4752</v>
      </c>
      <c r="G1975" t="s">
        <v>410</v>
      </c>
      <c r="H1975" t="s">
        <v>41</v>
      </c>
      <c r="I1975">
        <f t="shared" si="330"/>
        <v>6</v>
      </c>
      <c r="J1975">
        <f t="shared" si="331"/>
        <v>3</v>
      </c>
      <c r="K1975" s="26">
        <f t="shared" si="332"/>
        <v>11</v>
      </c>
      <c r="L1975">
        <f t="shared" si="333"/>
        <v>1</v>
      </c>
      <c r="M1975">
        <f t="shared" si="334"/>
        <v>1</v>
      </c>
      <c r="N1975">
        <f t="shared" si="335"/>
        <v>9</v>
      </c>
      <c r="O1975">
        <f t="shared" si="336"/>
        <v>1</v>
      </c>
      <c r="P1975">
        <f t="shared" si="337"/>
        <v>1</v>
      </c>
      <c r="Q1975">
        <f t="shared" si="338"/>
        <v>4</v>
      </c>
      <c r="R1975">
        <f t="shared" si="339"/>
        <v>31</v>
      </c>
      <c r="S1975">
        <f t="shared" si="340"/>
        <v>0.51666666666666672</v>
      </c>
    </row>
    <row r="1976" spans="1:19" ht="16">
      <c r="A1976" s="3">
        <v>39992.62204765046</v>
      </c>
      <c r="B1976" t="s">
        <v>13390</v>
      </c>
      <c r="C1976" t="s">
        <v>3457</v>
      </c>
      <c r="D1976" t="s">
        <v>30</v>
      </c>
      <c r="E1976">
        <v>5</v>
      </c>
      <c r="F1976" t="s">
        <v>99</v>
      </c>
      <c r="G1976" t="s">
        <v>100</v>
      </c>
      <c r="H1976" s="4" t="s">
        <v>41</v>
      </c>
      <c r="I1976">
        <f t="shared" si="330"/>
        <v>6</v>
      </c>
      <c r="J1976">
        <f t="shared" si="331"/>
        <v>3</v>
      </c>
      <c r="K1976" s="26">
        <f t="shared" si="332"/>
        <v>9</v>
      </c>
      <c r="L1976">
        <f t="shared" si="333"/>
        <v>1</v>
      </c>
      <c r="M1976">
        <f t="shared" si="334"/>
        <v>6</v>
      </c>
      <c r="N1976">
        <f t="shared" si="335"/>
        <v>10</v>
      </c>
      <c r="O1976">
        <f t="shared" si="336"/>
        <v>1</v>
      </c>
      <c r="P1976">
        <f t="shared" si="337"/>
        <v>1</v>
      </c>
      <c r="Q1976">
        <f t="shared" si="338"/>
        <v>4</v>
      </c>
      <c r="R1976">
        <f t="shared" si="339"/>
        <v>35</v>
      </c>
      <c r="S1976">
        <f t="shared" si="340"/>
        <v>0.58333333333333337</v>
      </c>
    </row>
    <row r="1977" spans="1:19" ht="16">
      <c r="A1977" s="3">
        <v>39937.45818267361</v>
      </c>
      <c r="B1977" t="s">
        <v>13390</v>
      </c>
      <c r="C1977" t="s">
        <v>85</v>
      </c>
      <c r="D1977" t="s">
        <v>30</v>
      </c>
      <c r="E1977" t="s">
        <v>30</v>
      </c>
      <c r="F1977" t="s">
        <v>48</v>
      </c>
      <c r="G1977" t="s">
        <v>34</v>
      </c>
      <c r="H1977" t="s">
        <v>41</v>
      </c>
      <c r="I1977">
        <f t="shared" si="330"/>
        <v>5</v>
      </c>
      <c r="J1977">
        <f t="shared" si="331"/>
        <v>2</v>
      </c>
      <c r="K1977" s="26">
        <f t="shared" si="332"/>
        <v>7</v>
      </c>
      <c r="L1977">
        <f t="shared" si="333"/>
        <v>1</v>
      </c>
      <c r="M1977">
        <f t="shared" si="334"/>
        <v>1</v>
      </c>
      <c r="N1977">
        <f t="shared" si="335"/>
        <v>3</v>
      </c>
      <c r="O1977">
        <f t="shared" si="336"/>
        <v>3</v>
      </c>
      <c r="P1977">
        <f t="shared" si="337"/>
        <v>1</v>
      </c>
      <c r="Q1977">
        <f t="shared" si="338"/>
        <v>4</v>
      </c>
      <c r="R1977">
        <f t="shared" si="339"/>
        <v>22</v>
      </c>
      <c r="S1977">
        <f t="shared" si="340"/>
        <v>0.36666666666666664</v>
      </c>
    </row>
    <row r="1978" spans="1:19" ht="16">
      <c r="A1978" s="3">
        <v>40069.790462962963</v>
      </c>
      <c r="B1978" t="s">
        <v>743</v>
      </c>
      <c r="C1978" t="s">
        <v>7054</v>
      </c>
      <c r="D1978">
        <v>1</v>
      </c>
      <c r="E1978">
        <v>5</v>
      </c>
      <c r="F1978" t="s">
        <v>33</v>
      </c>
      <c r="G1978" t="s">
        <v>100</v>
      </c>
      <c r="H1978" t="s">
        <v>41</v>
      </c>
      <c r="I1978">
        <f t="shared" si="330"/>
        <v>9</v>
      </c>
      <c r="J1978">
        <f t="shared" si="331"/>
        <v>6</v>
      </c>
      <c r="K1978" s="26">
        <f t="shared" si="332"/>
        <v>8</v>
      </c>
      <c r="L1978">
        <f t="shared" si="333"/>
        <v>4</v>
      </c>
      <c r="M1978">
        <f t="shared" si="334"/>
        <v>6</v>
      </c>
      <c r="N1978">
        <f t="shared" si="335"/>
        <v>1</v>
      </c>
      <c r="O1978">
        <f t="shared" si="336"/>
        <v>1</v>
      </c>
      <c r="P1978">
        <f t="shared" si="337"/>
        <v>3</v>
      </c>
      <c r="Q1978">
        <f t="shared" si="338"/>
        <v>4</v>
      </c>
      <c r="R1978">
        <f t="shared" si="339"/>
        <v>33</v>
      </c>
      <c r="S1978">
        <f t="shared" si="340"/>
        <v>0.55000000000000004</v>
      </c>
    </row>
    <row r="1979" spans="1:19" ht="16">
      <c r="A1979" s="3">
        <v>40029.680219872687</v>
      </c>
      <c r="B1979" t="s">
        <v>13390</v>
      </c>
      <c r="C1979" t="s">
        <v>3444</v>
      </c>
      <c r="D1979">
        <v>5</v>
      </c>
      <c r="E1979">
        <v>5</v>
      </c>
      <c r="F1979" t="s">
        <v>33</v>
      </c>
      <c r="G1979" t="s">
        <v>100</v>
      </c>
      <c r="H1979" t="s">
        <v>41</v>
      </c>
      <c r="I1979">
        <f t="shared" si="330"/>
        <v>8</v>
      </c>
      <c r="J1979">
        <f t="shared" si="331"/>
        <v>4</v>
      </c>
      <c r="K1979" s="26">
        <f t="shared" si="332"/>
        <v>1</v>
      </c>
      <c r="L1979">
        <f t="shared" si="333"/>
        <v>5</v>
      </c>
      <c r="M1979">
        <f t="shared" si="334"/>
        <v>6</v>
      </c>
      <c r="N1979">
        <f t="shared" si="335"/>
        <v>1</v>
      </c>
      <c r="O1979">
        <f t="shared" si="336"/>
        <v>1</v>
      </c>
      <c r="P1979">
        <f t="shared" si="337"/>
        <v>1</v>
      </c>
      <c r="Q1979">
        <f t="shared" si="338"/>
        <v>4</v>
      </c>
      <c r="R1979">
        <f t="shared" si="339"/>
        <v>23</v>
      </c>
      <c r="S1979">
        <f t="shared" si="340"/>
        <v>0.38333333333333336</v>
      </c>
    </row>
    <row r="1980" spans="1:19" ht="16">
      <c r="A1980" s="3">
        <v>40033.227305405089</v>
      </c>
      <c r="B1980" t="s">
        <v>13390</v>
      </c>
      <c r="C1980" t="s">
        <v>3461</v>
      </c>
      <c r="D1980">
        <v>5</v>
      </c>
      <c r="E1980">
        <v>4</v>
      </c>
      <c r="F1980" t="s">
        <v>33</v>
      </c>
      <c r="G1980" t="s">
        <v>34</v>
      </c>
      <c r="H1980" s="4" t="s">
        <v>41</v>
      </c>
      <c r="I1980">
        <f t="shared" si="330"/>
        <v>8</v>
      </c>
      <c r="J1980">
        <f t="shared" si="331"/>
        <v>4</v>
      </c>
      <c r="K1980" s="26">
        <f t="shared" si="332"/>
        <v>11</v>
      </c>
      <c r="L1980">
        <f t="shared" si="333"/>
        <v>5</v>
      </c>
      <c r="M1980">
        <f t="shared" si="334"/>
        <v>2</v>
      </c>
      <c r="N1980">
        <f t="shared" si="335"/>
        <v>1</v>
      </c>
      <c r="O1980">
        <f t="shared" si="336"/>
        <v>3</v>
      </c>
      <c r="P1980">
        <f t="shared" si="337"/>
        <v>1</v>
      </c>
      <c r="Q1980">
        <f t="shared" si="338"/>
        <v>4</v>
      </c>
      <c r="R1980">
        <f t="shared" si="339"/>
        <v>31</v>
      </c>
      <c r="S1980">
        <f t="shared" si="340"/>
        <v>0.51666666666666672</v>
      </c>
    </row>
    <row r="1981" spans="1:19" ht="16">
      <c r="A1981" s="3">
        <v>40048.566984756944</v>
      </c>
      <c r="B1981" t="s">
        <v>13390</v>
      </c>
      <c r="C1981" t="s">
        <v>7957</v>
      </c>
      <c r="D1981">
        <v>1</v>
      </c>
      <c r="E1981">
        <v>3</v>
      </c>
      <c r="F1981" t="s">
        <v>4744</v>
      </c>
      <c r="G1981" t="s">
        <v>49</v>
      </c>
      <c r="H1981" t="s">
        <v>41</v>
      </c>
      <c r="I1981">
        <f t="shared" si="330"/>
        <v>8</v>
      </c>
      <c r="J1981">
        <f t="shared" si="331"/>
        <v>4</v>
      </c>
      <c r="K1981" s="26">
        <f t="shared" si="332"/>
        <v>5</v>
      </c>
      <c r="L1981">
        <f t="shared" si="333"/>
        <v>4</v>
      </c>
      <c r="M1981">
        <f t="shared" si="334"/>
        <v>5</v>
      </c>
      <c r="N1981">
        <f t="shared" si="335"/>
        <v>2</v>
      </c>
      <c r="O1981">
        <f t="shared" si="336"/>
        <v>4</v>
      </c>
      <c r="P1981">
        <f t="shared" si="337"/>
        <v>1</v>
      </c>
      <c r="Q1981">
        <f t="shared" si="338"/>
        <v>4</v>
      </c>
      <c r="R1981">
        <f t="shared" si="339"/>
        <v>29</v>
      </c>
      <c r="S1981">
        <f t="shared" si="340"/>
        <v>0.48333333333333334</v>
      </c>
    </row>
    <row r="1982" spans="1:19" ht="16">
      <c r="A1982" s="3">
        <v>40021.809252002313</v>
      </c>
      <c r="B1982" t="s">
        <v>13390</v>
      </c>
      <c r="C1982" t="s">
        <v>7957</v>
      </c>
      <c r="D1982">
        <v>5</v>
      </c>
      <c r="E1982">
        <v>3</v>
      </c>
      <c r="F1982" t="s">
        <v>191</v>
      </c>
      <c r="G1982" t="s">
        <v>100</v>
      </c>
      <c r="H1982" t="s">
        <v>41</v>
      </c>
      <c r="I1982">
        <f t="shared" si="330"/>
        <v>7</v>
      </c>
      <c r="J1982">
        <f t="shared" si="331"/>
        <v>1</v>
      </c>
      <c r="K1982" s="26">
        <f t="shared" si="332"/>
        <v>5</v>
      </c>
      <c r="L1982">
        <f t="shared" si="333"/>
        <v>5</v>
      </c>
      <c r="M1982">
        <f t="shared" si="334"/>
        <v>5</v>
      </c>
      <c r="N1982">
        <f t="shared" si="335"/>
        <v>7</v>
      </c>
      <c r="O1982">
        <f t="shared" si="336"/>
        <v>1</v>
      </c>
      <c r="P1982">
        <f t="shared" si="337"/>
        <v>1</v>
      </c>
      <c r="Q1982">
        <f t="shared" si="338"/>
        <v>4</v>
      </c>
      <c r="R1982">
        <f t="shared" si="339"/>
        <v>29</v>
      </c>
      <c r="S1982">
        <f t="shared" si="340"/>
        <v>0.48333333333333334</v>
      </c>
    </row>
    <row r="1983" spans="1:19" ht="16">
      <c r="A1983" s="3">
        <v>40022.775135729164</v>
      </c>
      <c r="B1983" t="s">
        <v>13390</v>
      </c>
      <c r="C1983" t="s">
        <v>7957</v>
      </c>
      <c r="D1983">
        <v>5</v>
      </c>
      <c r="E1983">
        <v>5</v>
      </c>
      <c r="F1983" t="s">
        <v>134</v>
      </c>
      <c r="G1983" t="s">
        <v>34</v>
      </c>
      <c r="H1983" s="4" t="s">
        <v>41</v>
      </c>
      <c r="I1983">
        <f t="shared" si="330"/>
        <v>7</v>
      </c>
      <c r="J1983">
        <f t="shared" si="331"/>
        <v>1</v>
      </c>
      <c r="K1983" s="26">
        <f t="shared" si="332"/>
        <v>5</v>
      </c>
      <c r="L1983">
        <f t="shared" si="333"/>
        <v>5</v>
      </c>
      <c r="M1983">
        <f t="shared" si="334"/>
        <v>6</v>
      </c>
      <c r="N1983">
        <f t="shared" si="335"/>
        <v>8</v>
      </c>
      <c r="O1983">
        <f t="shared" si="336"/>
        <v>3</v>
      </c>
      <c r="P1983">
        <f t="shared" si="337"/>
        <v>1</v>
      </c>
      <c r="Q1983">
        <f t="shared" si="338"/>
        <v>4</v>
      </c>
      <c r="R1983">
        <f t="shared" si="339"/>
        <v>33</v>
      </c>
      <c r="S1983">
        <f t="shared" si="340"/>
        <v>0.55000000000000004</v>
      </c>
    </row>
    <row r="1984" spans="1:19" ht="16">
      <c r="A1984" s="3">
        <v>39967.072118055556</v>
      </c>
      <c r="B1984" t="s">
        <v>5089</v>
      </c>
      <c r="C1984" t="s">
        <v>3444</v>
      </c>
      <c r="D1984" t="s">
        <v>30</v>
      </c>
      <c r="E1984" t="s">
        <v>30</v>
      </c>
      <c r="F1984" t="s">
        <v>191</v>
      </c>
      <c r="G1984" t="s">
        <v>49</v>
      </c>
      <c r="H1984" t="s">
        <v>41</v>
      </c>
      <c r="I1984">
        <f t="shared" si="330"/>
        <v>6</v>
      </c>
      <c r="J1984">
        <f t="shared" si="331"/>
        <v>3</v>
      </c>
      <c r="K1984" s="26">
        <f t="shared" si="332"/>
        <v>1</v>
      </c>
      <c r="L1984">
        <f t="shared" si="333"/>
        <v>1</v>
      </c>
      <c r="M1984">
        <f t="shared" si="334"/>
        <v>1</v>
      </c>
      <c r="N1984">
        <f t="shared" si="335"/>
        <v>7</v>
      </c>
      <c r="O1984">
        <f t="shared" si="336"/>
        <v>4</v>
      </c>
      <c r="P1984">
        <f t="shared" si="337"/>
        <v>2</v>
      </c>
      <c r="Q1984">
        <f t="shared" si="338"/>
        <v>4</v>
      </c>
      <c r="R1984">
        <f t="shared" si="339"/>
        <v>23</v>
      </c>
      <c r="S1984">
        <f t="shared" si="340"/>
        <v>0.38333333333333336</v>
      </c>
    </row>
    <row r="1985" spans="1:19" ht="16">
      <c r="A1985" s="3">
        <v>40052.779178124998</v>
      </c>
      <c r="B1985" t="s">
        <v>13390</v>
      </c>
      <c r="C1985" t="s">
        <v>3461</v>
      </c>
      <c r="D1985">
        <v>5</v>
      </c>
      <c r="E1985">
        <v>3</v>
      </c>
      <c r="F1985" t="s">
        <v>191</v>
      </c>
      <c r="G1985" t="s">
        <v>410</v>
      </c>
      <c r="H1985" t="s">
        <v>41</v>
      </c>
      <c r="I1985">
        <f t="shared" si="330"/>
        <v>8</v>
      </c>
      <c r="J1985">
        <f t="shared" si="331"/>
        <v>4</v>
      </c>
      <c r="K1985" s="26">
        <f t="shared" si="332"/>
        <v>11</v>
      </c>
      <c r="L1985">
        <f t="shared" si="333"/>
        <v>5</v>
      </c>
      <c r="M1985">
        <f t="shared" si="334"/>
        <v>5</v>
      </c>
      <c r="N1985">
        <f t="shared" si="335"/>
        <v>7</v>
      </c>
      <c r="O1985">
        <f t="shared" si="336"/>
        <v>1</v>
      </c>
      <c r="P1985">
        <f t="shared" si="337"/>
        <v>1</v>
      </c>
      <c r="Q1985">
        <f t="shared" si="338"/>
        <v>4</v>
      </c>
      <c r="R1985">
        <f t="shared" si="339"/>
        <v>38</v>
      </c>
      <c r="S1985">
        <f t="shared" si="340"/>
        <v>0.6333333333333333</v>
      </c>
    </row>
    <row r="1986" spans="1:19" ht="16">
      <c r="A1986" s="3">
        <v>39941.917627199073</v>
      </c>
      <c r="B1986" t="s">
        <v>13390</v>
      </c>
      <c r="C1986" t="s">
        <v>3461</v>
      </c>
      <c r="D1986" t="s">
        <v>30</v>
      </c>
      <c r="E1986" t="s">
        <v>30</v>
      </c>
      <c r="F1986" t="s">
        <v>191</v>
      </c>
      <c r="G1986" t="s">
        <v>34</v>
      </c>
      <c r="H1986" t="s">
        <v>41</v>
      </c>
      <c r="I1986">
        <f t="shared" si="330"/>
        <v>5</v>
      </c>
      <c r="J1986">
        <f t="shared" si="331"/>
        <v>2</v>
      </c>
      <c r="K1986" s="26">
        <f t="shared" si="332"/>
        <v>11</v>
      </c>
      <c r="L1986">
        <f t="shared" si="333"/>
        <v>1</v>
      </c>
      <c r="M1986">
        <f t="shared" si="334"/>
        <v>1</v>
      </c>
      <c r="N1986">
        <f t="shared" si="335"/>
        <v>7</v>
      </c>
      <c r="O1986">
        <f t="shared" si="336"/>
        <v>3</v>
      </c>
      <c r="P1986">
        <f t="shared" si="337"/>
        <v>1</v>
      </c>
      <c r="Q1986">
        <f t="shared" si="338"/>
        <v>4</v>
      </c>
      <c r="R1986">
        <f t="shared" si="339"/>
        <v>30</v>
      </c>
      <c r="S1986">
        <f t="shared" si="340"/>
        <v>0.5</v>
      </c>
    </row>
    <row r="1987" spans="1:19" ht="16">
      <c r="A1987" s="3">
        <v>39921</v>
      </c>
      <c r="B1987" t="s">
        <v>67</v>
      </c>
      <c r="C1987" t="s">
        <v>68</v>
      </c>
      <c r="D1987" t="s">
        <v>30</v>
      </c>
      <c r="E1987" t="s">
        <v>30</v>
      </c>
      <c r="F1987" t="s">
        <v>99</v>
      </c>
      <c r="G1987" t="s">
        <v>100</v>
      </c>
      <c r="H1987" t="s">
        <v>41</v>
      </c>
      <c r="I1987">
        <f t="shared" ref="I1987:I2050" si="341">MONTH(A1987)</f>
        <v>4</v>
      </c>
      <c r="J1987">
        <f t="shared" ref="J1987:J2050" si="342">IF(I1987=9,6,(IF(I1987=4,5,(IF(I1987=8,4,(IF(I1987=6,3,IF(I1987=5,2,1))))))))</f>
        <v>5</v>
      </c>
      <c r="K1987" s="26">
        <f t="shared" ref="K1987:K2050" si="343">IF(C1987="w-300250-DebtReduction1-1DC",1,IF(C1987="w-300250-DebtReduction1-1DC-Head2",13,IF(C1987="w-300250-DebtReduction1-2DC-CreditSolutions",12,IF(C1987="w-302252-DebtReduction1-1DC-CreditSolutions",11,IF(C1987="w-300250-DebtReduction1-2DC-BlueMeter",10,IF(C1987="w-302252-DebtReduction1-1DC",9,IF(C1987="w-302252-DebtReduction1-1DC-yellowarrow-blue",8,IF(C1987="w-300250-DebtReduction1-1DC-CreditSolutions",7,IF(C1987="w-302252-DebtReduction1-1DC-yellowarrow",6,IF(C1987="w-302252-DebtReduction1-1DC-yellowarrow-dark",5,IF(C1987="w-300250-DebtReduction1-1DC-Head3",4,IF(C1987="w-w-302252-DebtReduction1-1DC-white",3,IF(C1987="w-300250-DebtReduction1-1DC-BlueMeter",2,1)))))))))))))</f>
        <v>10</v>
      </c>
      <c r="L1987">
        <f t="shared" ref="L1987:L2050" si="344">IF(D1987=2,6,(IF(D1987=5,5,(IF(D1987=1,4,(IF(D1987=3,3,IF(D1987=4,2,1))))))))</f>
        <v>1</v>
      </c>
      <c r="M1987">
        <f t="shared" ref="M1987:M2050" si="345">IF(E1987=5,6,(IF(E1987=3,5,(IF(E1987=1,4,(IF(E1987=2,3,IF(E1987=4,2,1))))))))</f>
        <v>1</v>
      </c>
      <c r="N1987">
        <f t="shared" ref="N1987:N2050" si="346">IF(F1987="70001-90000",10,IF(F1987="10001-15000",9,IF(F1987="15001-20000",8,IF(F1987="20001-30000",7,IF(F1987="50001-70000",6,IF(F1987="90000-100000",5,IF(F1987="30001-50000",4,IF(F1987="7500-15000",3,IF(F1987="7500-10000",2,1)))))))))</f>
        <v>10</v>
      </c>
      <c r="O1987">
        <f t="shared" ref="O1987:O2050" si="347">IF(G1987="Advertise.com",5,(IF(G1987="AdKnowledge",4,(IF(G1987="yahoo",3,(IF(G1987="Call_Center",2,1)))))))</f>
        <v>1</v>
      </c>
      <c r="P1987">
        <f t="shared" ref="P1987:P2050" si="348">IF(B1987="Closed",8, IF(B1987 = "EP Confirmed", 7,IF(B1987="EP Received",6,IF(B1987="EP Sent",5,IF(B1987="Unable to contact - Bad Contact Information",4,IF(B1987="Contacted - Invalid Profile",3,IF(B1987="Contacted - Doesn't Qualify",2,1)))))))</f>
        <v>7</v>
      </c>
      <c r="Q1987">
        <f t="shared" ref="Q1987:Q2050" si="349">IF(H1987="https://callcenter.inadcoads.com/callcenter/signius/CallCenterDRI.html",5,IF(H1987="http://www.debtreductioninc.com/index8.html",4,IF(H1987="http://www.inadcoad.com/CallCenter/Signius/CallCenterDRI.html",3,IF(H1987="http://www.debtreductioninc.com/index11.html",2,1))))</f>
        <v>4</v>
      </c>
      <c r="R1987">
        <f t="shared" ref="R1987:R2050" si="350">SUM(J1987:Q1987)</f>
        <v>39</v>
      </c>
      <c r="S1987">
        <f t="shared" ref="S1987:S2050" si="351">R1987/60</f>
        <v>0.65</v>
      </c>
    </row>
    <row r="1988" spans="1:19" ht="16">
      <c r="A1988" s="3">
        <v>39926.77946056713</v>
      </c>
      <c r="B1988" t="s">
        <v>13390</v>
      </c>
      <c r="C1988" t="s">
        <v>111</v>
      </c>
      <c r="D1988" t="s">
        <v>30</v>
      </c>
      <c r="E1988" t="s">
        <v>30</v>
      </c>
      <c r="F1988" t="s">
        <v>191</v>
      </c>
      <c r="G1988" t="s">
        <v>34</v>
      </c>
      <c r="H1988" s="4" t="s">
        <v>41</v>
      </c>
      <c r="I1988">
        <f t="shared" si="341"/>
        <v>4</v>
      </c>
      <c r="J1988">
        <f t="shared" si="342"/>
        <v>5</v>
      </c>
      <c r="K1988" s="26">
        <f t="shared" si="343"/>
        <v>13</v>
      </c>
      <c r="L1988">
        <f t="shared" si="344"/>
        <v>1</v>
      </c>
      <c r="M1988">
        <f t="shared" si="345"/>
        <v>1</v>
      </c>
      <c r="N1988">
        <f t="shared" si="346"/>
        <v>7</v>
      </c>
      <c r="O1988">
        <f t="shared" si="347"/>
        <v>3</v>
      </c>
      <c r="P1988">
        <f t="shared" si="348"/>
        <v>1</v>
      </c>
      <c r="Q1988">
        <f t="shared" si="349"/>
        <v>4</v>
      </c>
      <c r="R1988">
        <f t="shared" si="350"/>
        <v>35</v>
      </c>
      <c r="S1988">
        <f t="shared" si="351"/>
        <v>0.58333333333333337</v>
      </c>
    </row>
    <row r="1989" spans="1:19" ht="16">
      <c r="A1989" s="3">
        <v>39918.413429942128</v>
      </c>
      <c r="B1989" t="s">
        <v>13390</v>
      </c>
      <c r="C1989" t="s">
        <v>142</v>
      </c>
      <c r="D1989" t="s">
        <v>30</v>
      </c>
      <c r="E1989" t="s">
        <v>30</v>
      </c>
      <c r="F1989" t="s">
        <v>134</v>
      </c>
      <c r="G1989" t="s">
        <v>34</v>
      </c>
      <c r="H1989" t="s">
        <v>41</v>
      </c>
      <c r="I1989">
        <f t="shared" si="341"/>
        <v>4</v>
      </c>
      <c r="J1989">
        <f t="shared" si="342"/>
        <v>5</v>
      </c>
      <c r="K1989" s="26">
        <f t="shared" si="343"/>
        <v>12</v>
      </c>
      <c r="L1989">
        <f t="shared" si="344"/>
        <v>1</v>
      </c>
      <c r="M1989">
        <f t="shared" si="345"/>
        <v>1</v>
      </c>
      <c r="N1989">
        <f t="shared" si="346"/>
        <v>8</v>
      </c>
      <c r="O1989">
        <f t="shared" si="347"/>
        <v>3</v>
      </c>
      <c r="P1989">
        <f t="shared" si="348"/>
        <v>1</v>
      </c>
      <c r="Q1989">
        <f t="shared" si="349"/>
        <v>4</v>
      </c>
      <c r="R1989">
        <f t="shared" si="350"/>
        <v>35</v>
      </c>
      <c r="S1989">
        <f t="shared" si="351"/>
        <v>0.58333333333333337</v>
      </c>
    </row>
    <row r="1990" spans="1:19" ht="16">
      <c r="A1990" s="3">
        <v>39968.608609525465</v>
      </c>
      <c r="B1990" t="s">
        <v>13390</v>
      </c>
      <c r="C1990" t="s">
        <v>3444</v>
      </c>
      <c r="D1990" t="s">
        <v>30</v>
      </c>
      <c r="E1990" t="s">
        <v>30</v>
      </c>
      <c r="F1990" t="s">
        <v>191</v>
      </c>
      <c r="G1990" t="s">
        <v>34</v>
      </c>
      <c r="H1990" s="4" t="s">
        <v>41</v>
      </c>
      <c r="I1990">
        <f t="shared" si="341"/>
        <v>6</v>
      </c>
      <c r="J1990">
        <f t="shared" si="342"/>
        <v>3</v>
      </c>
      <c r="K1990" s="26">
        <f t="shared" si="343"/>
        <v>1</v>
      </c>
      <c r="L1990">
        <f t="shared" si="344"/>
        <v>1</v>
      </c>
      <c r="M1990">
        <f t="shared" si="345"/>
        <v>1</v>
      </c>
      <c r="N1990">
        <f t="shared" si="346"/>
        <v>7</v>
      </c>
      <c r="O1990">
        <f t="shared" si="347"/>
        <v>3</v>
      </c>
      <c r="P1990">
        <f t="shared" si="348"/>
        <v>1</v>
      </c>
      <c r="Q1990">
        <f t="shared" si="349"/>
        <v>4</v>
      </c>
      <c r="R1990">
        <f t="shared" si="350"/>
        <v>21</v>
      </c>
      <c r="S1990">
        <f t="shared" si="351"/>
        <v>0.35</v>
      </c>
    </row>
    <row r="1991" spans="1:19" ht="16">
      <c r="A1991" s="3">
        <v>39947</v>
      </c>
      <c r="B1991" t="s">
        <v>67</v>
      </c>
      <c r="C1991" t="s">
        <v>3461</v>
      </c>
      <c r="D1991" t="s">
        <v>30</v>
      </c>
      <c r="E1991" t="s">
        <v>30</v>
      </c>
      <c r="F1991" t="s">
        <v>48</v>
      </c>
      <c r="G1991" t="s">
        <v>34</v>
      </c>
      <c r="H1991" s="4" t="s">
        <v>41</v>
      </c>
      <c r="I1991">
        <f t="shared" si="341"/>
        <v>5</v>
      </c>
      <c r="J1991">
        <f t="shared" si="342"/>
        <v>2</v>
      </c>
      <c r="K1991" s="26">
        <f t="shared" si="343"/>
        <v>11</v>
      </c>
      <c r="L1991">
        <f t="shared" si="344"/>
        <v>1</v>
      </c>
      <c r="M1991">
        <f t="shared" si="345"/>
        <v>1</v>
      </c>
      <c r="N1991">
        <f t="shared" si="346"/>
        <v>3</v>
      </c>
      <c r="O1991">
        <f t="shared" si="347"/>
        <v>3</v>
      </c>
      <c r="P1991">
        <f t="shared" si="348"/>
        <v>7</v>
      </c>
      <c r="Q1991">
        <f t="shared" si="349"/>
        <v>4</v>
      </c>
      <c r="R1991">
        <f t="shared" si="350"/>
        <v>32</v>
      </c>
      <c r="S1991">
        <f t="shared" si="351"/>
        <v>0.53333333333333333</v>
      </c>
    </row>
    <row r="1992" spans="1:19" ht="16">
      <c r="A1992" s="3">
        <v>40046.239363425928</v>
      </c>
      <c r="B1992" t="s">
        <v>5089</v>
      </c>
      <c r="C1992" t="s">
        <v>7957</v>
      </c>
      <c r="D1992">
        <v>5</v>
      </c>
      <c r="E1992">
        <v>5</v>
      </c>
      <c r="F1992" t="s">
        <v>4744</v>
      </c>
      <c r="G1992" t="s">
        <v>34</v>
      </c>
      <c r="H1992" s="4" t="s">
        <v>41</v>
      </c>
      <c r="I1992">
        <f t="shared" si="341"/>
        <v>8</v>
      </c>
      <c r="J1992">
        <f t="shared" si="342"/>
        <v>4</v>
      </c>
      <c r="K1992" s="26">
        <f t="shared" si="343"/>
        <v>5</v>
      </c>
      <c r="L1992">
        <f t="shared" si="344"/>
        <v>5</v>
      </c>
      <c r="M1992">
        <f t="shared" si="345"/>
        <v>6</v>
      </c>
      <c r="N1992">
        <f t="shared" si="346"/>
        <v>2</v>
      </c>
      <c r="O1992">
        <f t="shared" si="347"/>
        <v>3</v>
      </c>
      <c r="P1992">
        <f t="shared" si="348"/>
        <v>2</v>
      </c>
      <c r="Q1992">
        <f t="shared" si="349"/>
        <v>4</v>
      </c>
      <c r="R1992">
        <f t="shared" si="350"/>
        <v>31</v>
      </c>
      <c r="S1992">
        <f t="shared" si="351"/>
        <v>0.51666666666666672</v>
      </c>
    </row>
    <row r="1993" spans="1:19" ht="16">
      <c r="A1993" s="3">
        <v>40039.492163078707</v>
      </c>
      <c r="B1993" t="s">
        <v>13390</v>
      </c>
      <c r="C1993" t="s">
        <v>7054</v>
      </c>
      <c r="D1993">
        <v>5</v>
      </c>
      <c r="E1993">
        <v>3</v>
      </c>
      <c r="F1993" t="s">
        <v>4752</v>
      </c>
      <c r="G1993" t="s">
        <v>410</v>
      </c>
      <c r="H1993" t="s">
        <v>41</v>
      </c>
      <c r="I1993">
        <f t="shared" si="341"/>
        <v>8</v>
      </c>
      <c r="J1993">
        <f t="shared" si="342"/>
        <v>4</v>
      </c>
      <c r="K1993" s="26">
        <f t="shared" si="343"/>
        <v>8</v>
      </c>
      <c r="L1993">
        <f t="shared" si="344"/>
        <v>5</v>
      </c>
      <c r="M1993">
        <f t="shared" si="345"/>
        <v>5</v>
      </c>
      <c r="N1993">
        <f t="shared" si="346"/>
        <v>9</v>
      </c>
      <c r="O1993">
        <f t="shared" si="347"/>
        <v>1</v>
      </c>
      <c r="P1993">
        <f t="shared" si="348"/>
        <v>1</v>
      </c>
      <c r="Q1993">
        <f t="shared" si="349"/>
        <v>4</v>
      </c>
      <c r="R1993">
        <f t="shared" si="350"/>
        <v>37</v>
      </c>
      <c r="S1993">
        <f t="shared" si="351"/>
        <v>0.6166666666666667</v>
      </c>
    </row>
    <row r="1994" spans="1:19" ht="16">
      <c r="A1994" s="3">
        <v>39960.67396940972</v>
      </c>
      <c r="B1994" t="s">
        <v>13390</v>
      </c>
      <c r="C1994" t="s">
        <v>3444</v>
      </c>
      <c r="D1994" t="s">
        <v>30</v>
      </c>
      <c r="E1994" t="s">
        <v>30</v>
      </c>
      <c r="F1994" t="s">
        <v>4744</v>
      </c>
      <c r="G1994" t="s">
        <v>34</v>
      </c>
      <c r="H1994" s="4" t="s">
        <v>41</v>
      </c>
      <c r="I1994">
        <f t="shared" si="341"/>
        <v>5</v>
      </c>
      <c r="J1994">
        <f t="shared" si="342"/>
        <v>2</v>
      </c>
      <c r="K1994" s="26">
        <f t="shared" si="343"/>
        <v>1</v>
      </c>
      <c r="L1994">
        <f t="shared" si="344"/>
        <v>1</v>
      </c>
      <c r="M1994">
        <f t="shared" si="345"/>
        <v>1</v>
      </c>
      <c r="N1994">
        <f t="shared" si="346"/>
        <v>2</v>
      </c>
      <c r="O1994">
        <f t="shared" si="347"/>
        <v>3</v>
      </c>
      <c r="P1994">
        <f t="shared" si="348"/>
        <v>1</v>
      </c>
      <c r="Q1994">
        <f t="shared" si="349"/>
        <v>4</v>
      </c>
      <c r="R1994">
        <f t="shared" si="350"/>
        <v>15</v>
      </c>
      <c r="S1994">
        <f t="shared" si="351"/>
        <v>0.25</v>
      </c>
    </row>
    <row r="1995" spans="1:19" ht="16">
      <c r="A1995" s="3">
        <v>39930.785892129628</v>
      </c>
      <c r="B1995" t="s">
        <v>13390</v>
      </c>
      <c r="C1995" t="s">
        <v>142</v>
      </c>
      <c r="D1995" t="s">
        <v>30</v>
      </c>
      <c r="E1995" t="s">
        <v>30</v>
      </c>
      <c r="F1995" t="s">
        <v>33</v>
      </c>
      <c r="G1995" t="s">
        <v>34</v>
      </c>
      <c r="H1995" t="s">
        <v>41</v>
      </c>
      <c r="I1995">
        <f t="shared" si="341"/>
        <v>4</v>
      </c>
      <c r="J1995">
        <f t="shared" si="342"/>
        <v>5</v>
      </c>
      <c r="K1995" s="26">
        <f t="shared" si="343"/>
        <v>12</v>
      </c>
      <c r="L1995">
        <f t="shared" si="344"/>
        <v>1</v>
      </c>
      <c r="M1995">
        <f t="shared" si="345"/>
        <v>1</v>
      </c>
      <c r="N1995">
        <f t="shared" si="346"/>
        <v>1</v>
      </c>
      <c r="O1995">
        <f t="shared" si="347"/>
        <v>3</v>
      </c>
      <c r="P1995">
        <f t="shared" si="348"/>
        <v>1</v>
      </c>
      <c r="Q1995">
        <f t="shared" si="349"/>
        <v>4</v>
      </c>
      <c r="R1995">
        <f t="shared" si="350"/>
        <v>28</v>
      </c>
      <c r="S1995">
        <f t="shared" si="351"/>
        <v>0.46666666666666667</v>
      </c>
    </row>
    <row r="1996" spans="1:19" ht="16">
      <c r="A1996" s="3">
        <v>40040</v>
      </c>
      <c r="B1996" t="s">
        <v>59</v>
      </c>
      <c r="C1996" t="s">
        <v>3461</v>
      </c>
      <c r="D1996">
        <v>5</v>
      </c>
      <c r="E1996">
        <v>4</v>
      </c>
      <c r="F1996" t="s">
        <v>4744</v>
      </c>
      <c r="G1996" t="s">
        <v>34</v>
      </c>
      <c r="H1996" s="4" t="s">
        <v>41</v>
      </c>
      <c r="I1996">
        <f t="shared" si="341"/>
        <v>8</v>
      </c>
      <c r="J1996">
        <f t="shared" si="342"/>
        <v>4</v>
      </c>
      <c r="K1996" s="26">
        <f t="shared" si="343"/>
        <v>11</v>
      </c>
      <c r="L1996">
        <f t="shared" si="344"/>
        <v>5</v>
      </c>
      <c r="M1996">
        <f t="shared" si="345"/>
        <v>2</v>
      </c>
      <c r="N1996">
        <f t="shared" si="346"/>
        <v>2</v>
      </c>
      <c r="O1996">
        <f t="shared" si="347"/>
        <v>3</v>
      </c>
      <c r="P1996">
        <f t="shared" si="348"/>
        <v>8</v>
      </c>
      <c r="Q1996">
        <f t="shared" si="349"/>
        <v>4</v>
      </c>
      <c r="R1996">
        <f t="shared" si="350"/>
        <v>39</v>
      </c>
      <c r="S1996">
        <f t="shared" si="351"/>
        <v>0.65</v>
      </c>
    </row>
    <row r="1997" spans="1:19" ht="16">
      <c r="A1997" s="3">
        <v>39976.212071759262</v>
      </c>
      <c r="B1997" t="s">
        <v>26</v>
      </c>
      <c r="C1997" t="s">
        <v>3461</v>
      </c>
      <c r="D1997" t="s">
        <v>30</v>
      </c>
      <c r="E1997" t="s">
        <v>30</v>
      </c>
      <c r="F1997" t="s">
        <v>191</v>
      </c>
      <c r="G1997" t="s">
        <v>100</v>
      </c>
      <c r="H1997" t="s">
        <v>41</v>
      </c>
      <c r="I1997">
        <f t="shared" si="341"/>
        <v>6</v>
      </c>
      <c r="J1997">
        <f t="shared" si="342"/>
        <v>3</v>
      </c>
      <c r="K1997" s="26">
        <f t="shared" si="343"/>
        <v>11</v>
      </c>
      <c r="L1997">
        <f t="shared" si="344"/>
        <v>1</v>
      </c>
      <c r="M1997">
        <f t="shared" si="345"/>
        <v>1</v>
      </c>
      <c r="N1997">
        <f t="shared" si="346"/>
        <v>7</v>
      </c>
      <c r="O1997">
        <f t="shared" si="347"/>
        <v>1</v>
      </c>
      <c r="P1997">
        <f t="shared" si="348"/>
        <v>4</v>
      </c>
      <c r="Q1997">
        <f t="shared" si="349"/>
        <v>4</v>
      </c>
      <c r="R1997">
        <f t="shared" si="350"/>
        <v>32</v>
      </c>
      <c r="S1997">
        <f t="shared" si="351"/>
        <v>0.53333333333333333</v>
      </c>
    </row>
    <row r="1998" spans="1:19" ht="16">
      <c r="A1998" s="3">
        <v>40053.136103622688</v>
      </c>
      <c r="B1998" t="s">
        <v>13390</v>
      </c>
      <c r="C1998" t="s">
        <v>7957</v>
      </c>
      <c r="D1998">
        <v>1</v>
      </c>
      <c r="E1998">
        <v>4</v>
      </c>
      <c r="F1998" t="s">
        <v>4752</v>
      </c>
      <c r="G1998" t="s">
        <v>100</v>
      </c>
      <c r="H1998" t="s">
        <v>41</v>
      </c>
      <c r="I1998">
        <f t="shared" si="341"/>
        <v>8</v>
      </c>
      <c r="J1998">
        <f t="shared" si="342"/>
        <v>4</v>
      </c>
      <c r="K1998" s="26">
        <f t="shared" si="343"/>
        <v>5</v>
      </c>
      <c r="L1998">
        <f t="shared" si="344"/>
        <v>4</v>
      </c>
      <c r="M1998">
        <f t="shared" si="345"/>
        <v>2</v>
      </c>
      <c r="N1998">
        <f t="shared" si="346"/>
        <v>9</v>
      </c>
      <c r="O1998">
        <f t="shared" si="347"/>
        <v>1</v>
      </c>
      <c r="P1998">
        <f t="shared" si="348"/>
        <v>1</v>
      </c>
      <c r="Q1998">
        <f t="shared" si="349"/>
        <v>4</v>
      </c>
      <c r="R1998">
        <f t="shared" si="350"/>
        <v>30</v>
      </c>
      <c r="S1998">
        <f t="shared" si="351"/>
        <v>0.5</v>
      </c>
    </row>
    <row r="1999" spans="1:19" ht="16">
      <c r="A1999" s="3">
        <v>39992</v>
      </c>
      <c r="B1999" t="s">
        <v>59</v>
      </c>
      <c r="C1999" t="s">
        <v>3461</v>
      </c>
      <c r="D1999" t="s">
        <v>30</v>
      </c>
      <c r="E1999">
        <v>5</v>
      </c>
      <c r="F1999" t="s">
        <v>4752</v>
      </c>
      <c r="G1999" t="s">
        <v>34</v>
      </c>
      <c r="H1999" s="4" t="s">
        <v>41</v>
      </c>
      <c r="I1999">
        <f t="shared" si="341"/>
        <v>6</v>
      </c>
      <c r="J1999">
        <f t="shared" si="342"/>
        <v>3</v>
      </c>
      <c r="K1999" s="26">
        <f t="shared" si="343"/>
        <v>11</v>
      </c>
      <c r="L1999">
        <f t="shared" si="344"/>
        <v>1</v>
      </c>
      <c r="M1999">
        <f t="shared" si="345"/>
        <v>6</v>
      </c>
      <c r="N1999">
        <f t="shared" si="346"/>
        <v>9</v>
      </c>
      <c r="O1999">
        <f t="shared" si="347"/>
        <v>3</v>
      </c>
      <c r="P1999">
        <f t="shared" si="348"/>
        <v>8</v>
      </c>
      <c r="Q1999">
        <f t="shared" si="349"/>
        <v>4</v>
      </c>
      <c r="R1999">
        <f t="shared" si="350"/>
        <v>45</v>
      </c>
      <c r="S1999">
        <f t="shared" si="351"/>
        <v>0.75</v>
      </c>
    </row>
    <row r="2000" spans="1:19" ht="16">
      <c r="A2000" s="3">
        <v>39936.613810219904</v>
      </c>
      <c r="B2000" t="s">
        <v>13390</v>
      </c>
      <c r="C2000" t="s">
        <v>85</v>
      </c>
      <c r="D2000" t="s">
        <v>30</v>
      </c>
      <c r="E2000" t="s">
        <v>30</v>
      </c>
      <c r="F2000" t="s">
        <v>134</v>
      </c>
      <c r="G2000" t="s">
        <v>34</v>
      </c>
      <c r="H2000" s="4" t="s">
        <v>41</v>
      </c>
      <c r="I2000">
        <f t="shared" si="341"/>
        <v>5</v>
      </c>
      <c r="J2000">
        <f t="shared" si="342"/>
        <v>2</v>
      </c>
      <c r="K2000" s="26">
        <f t="shared" si="343"/>
        <v>7</v>
      </c>
      <c r="L2000">
        <f t="shared" si="344"/>
        <v>1</v>
      </c>
      <c r="M2000">
        <f t="shared" si="345"/>
        <v>1</v>
      </c>
      <c r="N2000">
        <f t="shared" si="346"/>
        <v>8</v>
      </c>
      <c r="O2000">
        <f t="shared" si="347"/>
        <v>3</v>
      </c>
      <c r="P2000">
        <f t="shared" si="348"/>
        <v>1</v>
      </c>
      <c r="Q2000">
        <f t="shared" si="349"/>
        <v>4</v>
      </c>
      <c r="R2000">
        <f t="shared" si="350"/>
        <v>27</v>
      </c>
      <c r="S2000">
        <f t="shared" si="351"/>
        <v>0.45</v>
      </c>
    </row>
    <row r="2001" spans="1:19" ht="16">
      <c r="A2001" s="3">
        <v>40000.635601851849</v>
      </c>
      <c r="B2001" t="s">
        <v>5089</v>
      </c>
      <c r="C2001" t="s">
        <v>7054</v>
      </c>
      <c r="D2001" t="s">
        <v>30</v>
      </c>
      <c r="E2001">
        <v>3</v>
      </c>
      <c r="F2001" t="s">
        <v>134</v>
      </c>
      <c r="G2001" t="s">
        <v>100</v>
      </c>
      <c r="H2001" t="s">
        <v>41</v>
      </c>
      <c r="I2001">
        <f t="shared" si="341"/>
        <v>7</v>
      </c>
      <c r="J2001">
        <f t="shared" si="342"/>
        <v>1</v>
      </c>
      <c r="K2001" s="26">
        <f t="shared" si="343"/>
        <v>8</v>
      </c>
      <c r="L2001">
        <f t="shared" si="344"/>
        <v>1</v>
      </c>
      <c r="M2001">
        <f t="shared" si="345"/>
        <v>5</v>
      </c>
      <c r="N2001">
        <f t="shared" si="346"/>
        <v>8</v>
      </c>
      <c r="O2001">
        <f t="shared" si="347"/>
        <v>1</v>
      </c>
      <c r="P2001">
        <f t="shared" si="348"/>
        <v>2</v>
      </c>
      <c r="Q2001">
        <f t="shared" si="349"/>
        <v>4</v>
      </c>
      <c r="R2001">
        <f t="shared" si="350"/>
        <v>30</v>
      </c>
      <c r="S2001">
        <f t="shared" si="351"/>
        <v>0.5</v>
      </c>
    </row>
    <row r="2002" spans="1:19" ht="16">
      <c r="A2002" s="3">
        <v>40000.856003969908</v>
      </c>
      <c r="B2002" t="s">
        <v>13390</v>
      </c>
      <c r="C2002" t="s">
        <v>3461</v>
      </c>
      <c r="D2002" t="s">
        <v>30</v>
      </c>
      <c r="E2002">
        <v>5</v>
      </c>
      <c r="F2002" t="s">
        <v>88</v>
      </c>
      <c r="G2002" t="s">
        <v>49</v>
      </c>
      <c r="H2002" t="s">
        <v>41</v>
      </c>
      <c r="I2002">
        <f t="shared" si="341"/>
        <v>7</v>
      </c>
      <c r="J2002">
        <f t="shared" si="342"/>
        <v>1</v>
      </c>
      <c r="K2002" s="26">
        <f t="shared" si="343"/>
        <v>11</v>
      </c>
      <c r="L2002">
        <f t="shared" si="344"/>
        <v>1</v>
      </c>
      <c r="M2002">
        <f t="shared" si="345"/>
        <v>6</v>
      </c>
      <c r="N2002">
        <f t="shared" si="346"/>
        <v>4</v>
      </c>
      <c r="O2002">
        <f t="shared" si="347"/>
        <v>4</v>
      </c>
      <c r="P2002">
        <f t="shared" si="348"/>
        <v>1</v>
      </c>
      <c r="Q2002">
        <f t="shared" si="349"/>
        <v>4</v>
      </c>
      <c r="R2002">
        <f t="shared" si="350"/>
        <v>32</v>
      </c>
      <c r="S2002">
        <f t="shared" si="351"/>
        <v>0.53333333333333333</v>
      </c>
    </row>
    <row r="2003" spans="1:19" ht="16">
      <c r="A2003" s="3">
        <v>40082.625</v>
      </c>
      <c r="B2003" t="s">
        <v>5089</v>
      </c>
      <c r="C2003" t="s">
        <v>7054</v>
      </c>
      <c r="D2003">
        <v>5</v>
      </c>
      <c r="E2003">
        <v>3</v>
      </c>
      <c r="F2003" t="s">
        <v>88</v>
      </c>
      <c r="G2003" t="s">
        <v>34</v>
      </c>
      <c r="H2003" s="4" t="s">
        <v>41</v>
      </c>
      <c r="I2003">
        <f t="shared" si="341"/>
        <v>9</v>
      </c>
      <c r="J2003">
        <f t="shared" si="342"/>
        <v>6</v>
      </c>
      <c r="K2003" s="26">
        <f t="shared" si="343"/>
        <v>8</v>
      </c>
      <c r="L2003">
        <f t="shared" si="344"/>
        <v>5</v>
      </c>
      <c r="M2003">
        <f t="shared" si="345"/>
        <v>5</v>
      </c>
      <c r="N2003">
        <f t="shared" si="346"/>
        <v>4</v>
      </c>
      <c r="O2003">
        <f t="shared" si="347"/>
        <v>3</v>
      </c>
      <c r="P2003">
        <f t="shared" si="348"/>
        <v>2</v>
      </c>
      <c r="Q2003">
        <f t="shared" si="349"/>
        <v>4</v>
      </c>
      <c r="R2003">
        <f t="shared" si="350"/>
        <v>37</v>
      </c>
      <c r="S2003">
        <f t="shared" si="351"/>
        <v>0.6166666666666667</v>
      </c>
    </row>
    <row r="2004" spans="1:19" ht="16">
      <c r="A2004" s="3">
        <v>39931.684451932873</v>
      </c>
      <c r="B2004" t="s">
        <v>13390</v>
      </c>
      <c r="C2004" t="s">
        <v>246</v>
      </c>
      <c r="D2004" t="s">
        <v>30</v>
      </c>
      <c r="E2004" t="s">
        <v>30</v>
      </c>
      <c r="F2004" t="s">
        <v>33</v>
      </c>
      <c r="G2004" t="s">
        <v>34</v>
      </c>
      <c r="H2004" s="4" t="s">
        <v>41</v>
      </c>
      <c r="I2004">
        <f t="shared" si="341"/>
        <v>4</v>
      </c>
      <c r="J2004">
        <f t="shared" si="342"/>
        <v>5</v>
      </c>
      <c r="K2004" s="26">
        <f t="shared" si="343"/>
        <v>4</v>
      </c>
      <c r="L2004">
        <f t="shared" si="344"/>
        <v>1</v>
      </c>
      <c r="M2004">
        <f t="shared" si="345"/>
        <v>1</v>
      </c>
      <c r="N2004">
        <f t="shared" si="346"/>
        <v>1</v>
      </c>
      <c r="O2004">
        <f t="shared" si="347"/>
        <v>3</v>
      </c>
      <c r="P2004">
        <f t="shared" si="348"/>
        <v>1</v>
      </c>
      <c r="Q2004">
        <f t="shared" si="349"/>
        <v>4</v>
      </c>
      <c r="R2004">
        <f t="shared" si="350"/>
        <v>20</v>
      </c>
      <c r="S2004">
        <f t="shared" si="351"/>
        <v>0.33333333333333331</v>
      </c>
    </row>
    <row r="2005" spans="1:19" ht="16">
      <c r="A2005" s="3">
        <v>39907.764105173614</v>
      </c>
      <c r="B2005" t="s">
        <v>13390</v>
      </c>
      <c r="C2005" t="s">
        <v>246</v>
      </c>
      <c r="D2005" t="s">
        <v>30</v>
      </c>
      <c r="E2005" t="s">
        <v>30</v>
      </c>
      <c r="F2005" t="s">
        <v>48</v>
      </c>
      <c r="G2005" t="s">
        <v>34</v>
      </c>
      <c r="H2005" s="4" t="s">
        <v>41</v>
      </c>
      <c r="I2005">
        <f t="shared" si="341"/>
        <v>4</v>
      </c>
      <c r="J2005">
        <f t="shared" si="342"/>
        <v>5</v>
      </c>
      <c r="K2005" s="26">
        <f t="shared" si="343"/>
        <v>4</v>
      </c>
      <c r="L2005">
        <f t="shared" si="344"/>
        <v>1</v>
      </c>
      <c r="M2005">
        <f t="shared" si="345"/>
        <v>1</v>
      </c>
      <c r="N2005">
        <f t="shared" si="346"/>
        <v>3</v>
      </c>
      <c r="O2005">
        <f t="shared" si="347"/>
        <v>3</v>
      </c>
      <c r="P2005">
        <f t="shared" si="348"/>
        <v>1</v>
      </c>
      <c r="Q2005">
        <f t="shared" si="349"/>
        <v>4</v>
      </c>
      <c r="R2005">
        <f t="shared" si="350"/>
        <v>22</v>
      </c>
      <c r="S2005">
        <f t="shared" si="351"/>
        <v>0.36666666666666664</v>
      </c>
    </row>
    <row r="2006" spans="1:19" ht="16">
      <c r="A2006" s="3">
        <v>39967.967701932874</v>
      </c>
      <c r="B2006" t="s">
        <v>13390</v>
      </c>
      <c r="C2006" t="s">
        <v>3444</v>
      </c>
      <c r="D2006" t="s">
        <v>30</v>
      </c>
      <c r="E2006" t="s">
        <v>30</v>
      </c>
      <c r="F2006" t="s">
        <v>4744</v>
      </c>
      <c r="G2006" t="s">
        <v>100</v>
      </c>
      <c r="H2006" t="s">
        <v>41</v>
      </c>
      <c r="I2006">
        <f t="shared" si="341"/>
        <v>6</v>
      </c>
      <c r="J2006">
        <f t="shared" si="342"/>
        <v>3</v>
      </c>
      <c r="K2006" s="26">
        <f t="shared" si="343"/>
        <v>1</v>
      </c>
      <c r="L2006">
        <f t="shared" si="344"/>
        <v>1</v>
      </c>
      <c r="M2006">
        <f t="shared" si="345"/>
        <v>1</v>
      </c>
      <c r="N2006">
        <f t="shared" si="346"/>
        <v>2</v>
      </c>
      <c r="O2006">
        <f t="shared" si="347"/>
        <v>1</v>
      </c>
      <c r="P2006">
        <f t="shared" si="348"/>
        <v>1</v>
      </c>
      <c r="Q2006">
        <f t="shared" si="349"/>
        <v>4</v>
      </c>
      <c r="R2006">
        <f t="shared" si="350"/>
        <v>14</v>
      </c>
      <c r="S2006">
        <f t="shared" si="351"/>
        <v>0.23333333333333334</v>
      </c>
    </row>
    <row r="2007" spans="1:19" ht="16">
      <c r="A2007" s="3">
        <v>39925.721036724535</v>
      </c>
      <c r="B2007" t="s">
        <v>13390</v>
      </c>
      <c r="C2007" t="s">
        <v>142</v>
      </c>
      <c r="D2007" t="s">
        <v>30</v>
      </c>
      <c r="E2007" t="s">
        <v>30</v>
      </c>
      <c r="F2007" t="s">
        <v>48</v>
      </c>
      <c r="G2007" t="s">
        <v>34</v>
      </c>
      <c r="H2007" s="4" t="s">
        <v>41</v>
      </c>
      <c r="I2007">
        <f t="shared" si="341"/>
        <v>4</v>
      </c>
      <c r="J2007">
        <f t="shared" si="342"/>
        <v>5</v>
      </c>
      <c r="K2007" s="26">
        <f t="shared" si="343"/>
        <v>12</v>
      </c>
      <c r="L2007">
        <f t="shared" si="344"/>
        <v>1</v>
      </c>
      <c r="M2007">
        <f t="shared" si="345"/>
        <v>1</v>
      </c>
      <c r="N2007">
        <f t="shared" si="346"/>
        <v>3</v>
      </c>
      <c r="O2007">
        <f t="shared" si="347"/>
        <v>3</v>
      </c>
      <c r="P2007">
        <f t="shared" si="348"/>
        <v>1</v>
      </c>
      <c r="Q2007">
        <f t="shared" si="349"/>
        <v>4</v>
      </c>
      <c r="R2007">
        <f t="shared" si="350"/>
        <v>30</v>
      </c>
      <c r="S2007">
        <f t="shared" si="351"/>
        <v>0.5</v>
      </c>
    </row>
    <row r="2008" spans="1:19" ht="16">
      <c r="A2008" s="3">
        <v>40035</v>
      </c>
      <c r="B2008" t="s">
        <v>59</v>
      </c>
      <c r="C2008" t="s">
        <v>3461</v>
      </c>
      <c r="D2008">
        <v>5</v>
      </c>
      <c r="E2008">
        <v>5</v>
      </c>
      <c r="F2008" t="s">
        <v>191</v>
      </c>
      <c r="G2008" t="s">
        <v>100</v>
      </c>
      <c r="H2008" t="s">
        <v>5206</v>
      </c>
      <c r="I2008">
        <f t="shared" si="341"/>
        <v>8</v>
      </c>
      <c r="J2008">
        <f t="shared" si="342"/>
        <v>4</v>
      </c>
      <c r="K2008" s="26">
        <f t="shared" si="343"/>
        <v>11</v>
      </c>
      <c r="L2008">
        <f t="shared" si="344"/>
        <v>5</v>
      </c>
      <c r="M2008">
        <f t="shared" si="345"/>
        <v>6</v>
      </c>
      <c r="N2008">
        <f t="shared" si="346"/>
        <v>7</v>
      </c>
      <c r="O2008">
        <f t="shared" si="347"/>
        <v>1</v>
      </c>
      <c r="P2008">
        <f t="shared" si="348"/>
        <v>8</v>
      </c>
      <c r="Q2008">
        <f t="shared" si="349"/>
        <v>2</v>
      </c>
      <c r="R2008">
        <f t="shared" si="350"/>
        <v>44</v>
      </c>
      <c r="S2008">
        <f t="shared" si="351"/>
        <v>0.73333333333333328</v>
      </c>
    </row>
    <row r="2009" spans="1:19" ht="16">
      <c r="A2009" s="3">
        <v>40048</v>
      </c>
      <c r="B2009" t="s">
        <v>59</v>
      </c>
      <c r="C2009" t="s">
        <v>3461</v>
      </c>
      <c r="D2009">
        <v>5</v>
      </c>
      <c r="E2009">
        <v>5</v>
      </c>
      <c r="F2009" t="s">
        <v>134</v>
      </c>
      <c r="G2009" t="s">
        <v>49</v>
      </c>
      <c r="H2009" t="s">
        <v>41</v>
      </c>
      <c r="I2009">
        <f t="shared" si="341"/>
        <v>8</v>
      </c>
      <c r="J2009">
        <f t="shared" si="342"/>
        <v>4</v>
      </c>
      <c r="K2009" s="26">
        <f t="shared" si="343"/>
        <v>11</v>
      </c>
      <c r="L2009">
        <f t="shared" si="344"/>
        <v>5</v>
      </c>
      <c r="M2009">
        <f t="shared" si="345"/>
        <v>6</v>
      </c>
      <c r="N2009">
        <f t="shared" si="346"/>
        <v>8</v>
      </c>
      <c r="O2009">
        <f t="shared" si="347"/>
        <v>4</v>
      </c>
      <c r="P2009">
        <f t="shared" si="348"/>
        <v>8</v>
      </c>
      <c r="Q2009">
        <f t="shared" si="349"/>
        <v>4</v>
      </c>
      <c r="R2009">
        <f t="shared" si="350"/>
        <v>50</v>
      </c>
      <c r="S2009">
        <f t="shared" si="351"/>
        <v>0.83333333333333337</v>
      </c>
    </row>
    <row r="2010" spans="1:19" ht="16">
      <c r="A2010" s="3">
        <v>39946.723274999997</v>
      </c>
      <c r="B2010" t="s">
        <v>13390</v>
      </c>
      <c r="C2010" t="s">
        <v>3461</v>
      </c>
      <c r="D2010" t="s">
        <v>30</v>
      </c>
      <c r="E2010" t="s">
        <v>30</v>
      </c>
      <c r="F2010" t="s">
        <v>155</v>
      </c>
      <c r="G2010" t="s">
        <v>100</v>
      </c>
      <c r="H2010" t="s">
        <v>41</v>
      </c>
      <c r="I2010">
        <f t="shared" si="341"/>
        <v>5</v>
      </c>
      <c r="J2010">
        <f t="shared" si="342"/>
        <v>2</v>
      </c>
      <c r="K2010" s="26">
        <f t="shared" si="343"/>
        <v>11</v>
      </c>
      <c r="L2010">
        <f t="shared" si="344"/>
        <v>1</v>
      </c>
      <c r="M2010">
        <f t="shared" si="345"/>
        <v>1</v>
      </c>
      <c r="N2010">
        <f t="shared" si="346"/>
        <v>5</v>
      </c>
      <c r="O2010">
        <f t="shared" si="347"/>
        <v>1</v>
      </c>
      <c r="P2010">
        <f t="shared" si="348"/>
        <v>1</v>
      </c>
      <c r="Q2010">
        <f t="shared" si="349"/>
        <v>4</v>
      </c>
      <c r="R2010">
        <f t="shared" si="350"/>
        <v>26</v>
      </c>
      <c r="S2010">
        <f t="shared" si="351"/>
        <v>0.43333333333333335</v>
      </c>
    </row>
    <row r="2011" spans="1:19" ht="16">
      <c r="A2011" s="3">
        <v>39975.577226469904</v>
      </c>
      <c r="B2011" t="s">
        <v>13390</v>
      </c>
      <c r="C2011" t="s">
        <v>3461</v>
      </c>
      <c r="D2011" t="s">
        <v>30</v>
      </c>
      <c r="E2011" t="s">
        <v>30</v>
      </c>
      <c r="F2011" t="s">
        <v>88</v>
      </c>
      <c r="G2011" t="s">
        <v>410</v>
      </c>
      <c r="H2011" t="s">
        <v>41</v>
      </c>
      <c r="I2011">
        <f t="shared" si="341"/>
        <v>6</v>
      </c>
      <c r="J2011">
        <f t="shared" si="342"/>
        <v>3</v>
      </c>
      <c r="K2011" s="26">
        <f t="shared" si="343"/>
        <v>11</v>
      </c>
      <c r="L2011">
        <f t="shared" si="344"/>
        <v>1</v>
      </c>
      <c r="M2011">
        <f t="shared" si="345"/>
        <v>1</v>
      </c>
      <c r="N2011">
        <f t="shared" si="346"/>
        <v>4</v>
      </c>
      <c r="O2011">
        <f t="shared" si="347"/>
        <v>1</v>
      </c>
      <c r="P2011">
        <f t="shared" si="348"/>
        <v>1</v>
      </c>
      <c r="Q2011">
        <f t="shared" si="349"/>
        <v>4</v>
      </c>
      <c r="R2011">
        <f t="shared" si="350"/>
        <v>26</v>
      </c>
      <c r="S2011">
        <f t="shared" si="351"/>
        <v>0.43333333333333335</v>
      </c>
    </row>
    <row r="2012" spans="1:19" ht="16">
      <c r="A2012" s="3">
        <v>39969.505066238424</v>
      </c>
      <c r="B2012" t="s">
        <v>13390</v>
      </c>
      <c r="C2012" t="s">
        <v>3457</v>
      </c>
      <c r="D2012" t="s">
        <v>30</v>
      </c>
      <c r="E2012" t="s">
        <v>30</v>
      </c>
      <c r="F2012" t="s">
        <v>165</v>
      </c>
      <c r="G2012" t="s">
        <v>410</v>
      </c>
      <c r="H2012" t="s">
        <v>5156</v>
      </c>
      <c r="I2012">
        <f t="shared" si="341"/>
        <v>6</v>
      </c>
      <c r="J2012">
        <f t="shared" si="342"/>
        <v>3</v>
      </c>
      <c r="K2012" s="26">
        <f t="shared" si="343"/>
        <v>9</v>
      </c>
      <c r="L2012">
        <f t="shared" si="344"/>
        <v>1</v>
      </c>
      <c r="M2012">
        <f t="shared" si="345"/>
        <v>1</v>
      </c>
      <c r="N2012">
        <f t="shared" si="346"/>
        <v>6</v>
      </c>
      <c r="O2012">
        <f t="shared" si="347"/>
        <v>1</v>
      </c>
      <c r="P2012">
        <f t="shared" si="348"/>
        <v>1</v>
      </c>
      <c r="Q2012">
        <f t="shared" si="349"/>
        <v>1</v>
      </c>
      <c r="R2012">
        <f t="shared" si="350"/>
        <v>23</v>
      </c>
      <c r="S2012">
        <f t="shared" si="351"/>
        <v>0.38333333333333336</v>
      </c>
    </row>
    <row r="2013" spans="1:19" ht="16">
      <c r="A2013" s="3">
        <v>39965.62704861111</v>
      </c>
      <c r="B2013" t="s">
        <v>26</v>
      </c>
      <c r="C2013" t="s">
        <v>3461</v>
      </c>
      <c r="D2013" t="s">
        <v>30</v>
      </c>
      <c r="E2013" t="s">
        <v>30</v>
      </c>
      <c r="F2013" t="s">
        <v>4752</v>
      </c>
      <c r="G2013" t="s">
        <v>34</v>
      </c>
      <c r="H2013" s="4" t="s">
        <v>41</v>
      </c>
      <c r="I2013">
        <f t="shared" si="341"/>
        <v>6</v>
      </c>
      <c r="J2013">
        <f t="shared" si="342"/>
        <v>3</v>
      </c>
      <c r="K2013" s="26">
        <f t="shared" si="343"/>
        <v>11</v>
      </c>
      <c r="L2013">
        <f t="shared" si="344"/>
        <v>1</v>
      </c>
      <c r="M2013">
        <f t="shared" si="345"/>
        <v>1</v>
      </c>
      <c r="N2013">
        <f t="shared" si="346"/>
        <v>9</v>
      </c>
      <c r="O2013">
        <f t="shared" si="347"/>
        <v>3</v>
      </c>
      <c r="P2013">
        <f t="shared" si="348"/>
        <v>4</v>
      </c>
      <c r="Q2013">
        <f t="shared" si="349"/>
        <v>4</v>
      </c>
      <c r="R2013">
        <f t="shared" si="350"/>
        <v>36</v>
      </c>
      <c r="S2013">
        <f t="shared" si="351"/>
        <v>0.6</v>
      </c>
    </row>
    <row r="2014" spans="1:19" ht="16">
      <c r="A2014" s="3">
        <v>39946.926038541664</v>
      </c>
      <c r="B2014" t="s">
        <v>13390</v>
      </c>
      <c r="C2014" t="s">
        <v>3461</v>
      </c>
      <c r="D2014" t="s">
        <v>30</v>
      </c>
      <c r="E2014" t="s">
        <v>30</v>
      </c>
      <c r="F2014" t="s">
        <v>99</v>
      </c>
      <c r="G2014" t="s">
        <v>410</v>
      </c>
      <c r="H2014" t="s">
        <v>41</v>
      </c>
      <c r="I2014">
        <f t="shared" si="341"/>
        <v>5</v>
      </c>
      <c r="J2014">
        <f t="shared" si="342"/>
        <v>2</v>
      </c>
      <c r="K2014" s="26">
        <f t="shared" si="343"/>
        <v>11</v>
      </c>
      <c r="L2014">
        <f t="shared" si="344"/>
        <v>1</v>
      </c>
      <c r="M2014">
        <f t="shared" si="345"/>
        <v>1</v>
      </c>
      <c r="N2014">
        <f t="shared" si="346"/>
        <v>10</v>
      </c>
      <c r="O2014">
        <f t="shared" si="347"/>
        <v>1</v>
      </c>
      <c r="P2014">
        <f t="shared" si="348"/>
        <v>1</v>
      </c>
      <c r="Q2014">
        <f t="shared" si="349"/>
        <v>4</v>
      </c>
      <c r="R2014">
        <f t="shared" si="350"/>
        <v>31</v>
      </c>
      <c r="S2014">
        <f t="shared" si="351"/>
        <v>0.51666666666666672</v>
      </c>
    </row>
    <row r="2015" spans="1:19" ht="16">
      <c r="A2015" s="3">
        <v>40017.496342164355</v>
      </c>
      <c r="B2015" t="s">
        <v>13390</v>
      </c>
      <c r="C2015" t="s">
        <v>3461</v>
      </c>
      <c r="D2015">
        <v>5</v>
      </c>
      <c r="E2015">
        <v>2</v>
      </c>
      <c r="F2015" t="s">
        <v>165</v>
      </c>
      <c r="G2015" t="s">
        <v>410</v>
      </c>
      <c r="H2015" t="s">
        <v>5206</v>
      </c>
      <c r="I2015">
        <f t="shared" si="341"/>
        <v>7</v>
      </c>
      <c r="J2015">
        <f t="shared" si="342"/>
        <v>1</v>
      </c>
      <c r="K2015" s="26">
        <f t="shared" si="343"/>
        <v>11</v>
      </c>
      <c r="L2015">
        <f t="shared" si="344"/>
        <v>5</v>
      </c>
      <c r="M2015">
        <f t="shared" si="345"/>
        <v>3</v>
      </c>
      <c r="N2015">
        <f t="shared" si="346"/>
        <v>6</v>
      </c>
      <c r="O2015">
        <f t="shared" si="347"/>
        <v>1</v>
      </c>
      <c r="P2015">
        <f t="shared" si="348"/>
        <v>1</v>
      </c>
      <c r="Q2015">
        <f t="shared" si="349"/>
        <v>2</v>
      </c>
      <c r="R2015">
        <f t="shared" si="350"/>
        <v>30</v>
      </c>
      <c r="S2015">
        <f t="shared" si="351"/>
        <v>0.5</v>
      </c>
    </row>
    <row r="2016" spans="1:19" ht="16">
      <c r="A2016" s="3">
        <v>39924.515604976848</v>
      </c>
      <c r="B2016" t="s">
        <v>13390</v>
      </c>
      <c r="C2016" t="s">
        <v>111</v>
      </c>
      <c r="D2016" t="s">
        <v>30</v>
      </c>
      <c r="E2016" t="s">
        <v>30</v>
      </c>
      <c r="F2016" t="s">
        <v>88</v>
      </c>
      <c r="G2016" t="s">
        <v>100</v>
      </c>
      <c r="H2016" s="4" t="s">
        <v>41</v>
      </c>
      <c r="I2016">
        <f t="shared" si="341"/>
        <v>4</v>
      </c>
      <c r="J2016">
        <f t="shared" si="342"/>
        <v>5</v>
      </c>
      <c r="K2016" s="26">
        <f t="shared" si="343"/>
        <v>13</v>
      </c>
      <c r="L2016">
        <f t="shared" si="344"/>
        <v>1</v>
      </c>
      <c r="M2016">
        <f t="shared" si="345"/>
        <v>1</v>
      </c>
      <c r="N2016">
        <f t="shared" si="346"/>
        <v>4</v>
      </c>
      <c r="O2016">
        <f t="shared" si="347"/>
        <v>1</v>
      </c>
      <c r="P2016">
        <f t="shared" si="348"/>
        <v>1</v>
      </c>
      <c r="Q2016">
        <f t="shared" si="349"/>
        <v>4</v>
      </c>
      <c r="R2016">
        <f t="shared" si="350"/>
        <v>30</v>
      </c>
      <c r="S2016">
        <f t="shared" si="351"/>
        <v>0.5</v>
      </c>
    </row>
    <row r="2017" spans="1:19" ht="16">
      <c r="A2017" s="3">
        <v>40057</v>
      </c>
      <c r="B2017" t="s">
        <v>67</v>
      </c>
      <c r="C2017" t="s">
        <v>3461</v>
      </c>
      <c r="D2017">
        <v>1</v>
      </c>
      <c r="E2017">
        <v>2</v>
      </c>
      <c r="F2017" t="s">
        <v>99</v>
      </c>
      <c r="G2017" t="s">
        <v>100</v>
      </c>
      <c r="H2017" t="s">
        <v>41</v>
      </c>
      <c r="I2017">
        <f t="shared" si="341"/>
        <v>9</v>
      </c>
      <c r="J2017">
        <f t="shared" si="342"/>
        <v>6</v>
      </c>
      <c r="K2017" s="26">
        <f t="shared" si="343"/>
        <v>11</v>
      </c>
      <c r="L2017">
        <f t="shared" si="344"/>
        <v>4</v>
      </c>
      <c r="M2017">
        <f t="shared" si="345"/>
        <v>3</v>
      </c>
      <c r="N2017">
        <f t="shared" si="346"/>
        <v>10</v>
      </c>
      <c r="O2017">
        <f t="shared" si="347"/>
        <v>1</v>
      </c>
      <c r="P2017">
        <f t="shared" si="348"/>
        <v>7</v>
      </c>
      <c r="Q2017">
        <f t="shared" si="349"/>
        <v>4</v>
      </c>
      <c r="R2017">
        <f t="shared" si="350"/>
        <v>46</v>
      </c>
      <c r="S2017">
        <f t="shared" si="351"/>
        <v>0.76666666666666672</v>
      </c>
    </row>
    <row r="2018" spans="1:19" ht="16">
      <c r="A2018" s="3">
        <v>40026.630408449077</v>
      </c>
      <c r="B2018" t="s">
        <v>13390</v>
      </c>
      <c r="C2018" t="s">
        <v>7957</v>
      </c>
      <c r="D2018">
        <v>5</v>
      </c>
      <c r="E2018">
        <v>5</v>
      </c>
      <c r="F2018" t="s">
        <v>191</v>
      </c>
      <c r="G2018" t="s">
        <v>410</v>
      </c>
      <c r="H2018" t="s">
        <v>41</v>
      </c>
      <c r="I2018">
        <f t="shared" si="341"/>
        <v>8</v>
      </c>
      <c r="J2018">
        <f t="shared" si="342"/>
        <v>4</v>
      </c>
      <c r="K2018" s="26">
        <f t="shared" si="343"/>
        <v>5</v>
      </c>
      <c r="L2018">
        <f t="shared" si="344"/>
        <v>5</v>
      </c>
      <c r="M2018">
        <f t="shared" si="345"/>
        <v>6</v>
      </c>
      <c r="N2018">
        <f t="shared" si="346"/>
        <v>7</v>
      </c>
      <c r="O2018">
        <f t="shared" si="347"/>
        <v>1</v>
      </c>
      <c r="P2018">
        <f t="shared" si="348"/>
        <v>1</v>
      </c>
      <c r="Q2018">
        <f t="shared" si="349"/>
        <v>4</v>
      </c>
      <c r="R2018">
        <f t="shared" si="350"/>
        <v>33</v>
      </c>
      <c r="S2018">
        <f t="shared" si="351"/>
        <v>0.55000000000000004</v>
      </c>
    </row>
    <row r="2019" spans="1:19" ht="16">
      <c r="A2019" s="3">
        <v>39919.830656018516</v>
      </c>
      <c r="B2019" t="s">
        <v>13390</v>
      </c>
      <c r="C2019" t="s">
        <v>27</v>
      </c>
      <c r="D2019" t="s">
        <v>30</v>
      </c>
      <c r="E2019" t="s">
        <v>30</v>
      </c>
      <c r="F2019" t="s">
        <v>48</v>
      </c>
      <c r="G2019" t="s">
        <v>100</v>
      </c>
      <c r="H2019" t="s">
        <v>41</v>
      </c>
      <c r="I2019">
        <f t="shared" si="341"/>
        <v>4</v>
      </c>
      <c r="J2019">
        <f t="shared" si="342"/>
        <v>5</v>
      </c>
      <c r="K2019" s="26">
        <f t="shared" si="343"/>
        <v>2</v>
      </c>
      <c r="L2019">
        <f t="shared" si="344"/>
        <v>1</v>
      </c>
      <c r="M2019">
        <f t="shared" si="345"/>
        <v>1</v>
      </c>
      <c r="N2019">
        <f t="shared" si="346"/>
        <v>3</v>
      </c>
      <c r="O2019">
        <f t="shared" si="347"/>
        <v>1</v>
      </c>
      <c r="P2019">
        <f t="shared" si="348"/>
        <v>1</v>
      </c>
      <c r="Q2019">
        <f t="shared" si="349"/>
        <v>4</v>
      </c>
      <c r="R2019">
        <f t="shared" si="350"/>
        <v>18</v>
      </c>
      <c r="S2019">
        <f t="shared" si="351"/>
        <v>0.3</v>
      </c>
    </row>
    <row r="2020" spans="1:19" ht="16">
      <c r="A2020" s="3">
        <v>40020.974556631947</v>
      </c>
      <c r="B2020" t="s">
        <v>13390</v>
      </c>
      <c r="C2020" t="s">
        <v>3444</v>
      </c>
      <c r="D2020">
        <v>4</v>
      </c>
      <c r="E2020">
        <v>4</v>
      </c>
      <c r="F2020" t="s">
        <v>191</v>
      </c>
      <c r="G2020" t="s">
        <v>100</v>
      </c>
      <c r="H2020" t="s">
        <v>41</v>
      </c>
      <c r="I2020">
        <f t="shared" si="341"/>
        <v>7</v>
      </c>
      <c r="J2020">
        <f t="shared" si="342"/>
        <v>1</v>
      </c>
      <c r="K2020" s="26">
        <f t="shared" si="343"/>
        <v>1</v>
      </c>
      <c r="L2020">
        <f t="shared" si="344"/>
        <v>2</v>
      </c>
      <c r="M2020">
        <f t="shared" si="345"/>
        <v>2</v>
      </c>
      <c r="N2020">
        <f t="shared" si="346"/>
        <v>7</v>
      </c>
      <c r="O2020">
        <f t="shared" si="347"/>
        <v>1</v>
      </c>
      <c r="P2020">
        <f t="shared" si="348"/>
        <v>1</v>
      </c>
      <c r="Q2020">
        <f t="shared" si="349"/>
        <v>4</v>
      </c>
      <c r="R2020">
        <f t="shared" si="350"/>
        <v>19</v>
      </c>
      <c r="S2020">
        <f t="shared" si="351"/>
        <v>0.31666666666666665</v>
      </c>
    </row>
    <row r="2021" spans="1:19" ht="16">
      <c r="A2021" s="3">
        <v>40007.338622569441</v>
      </c>
      <c r="B2021" t="s">
        <v>13390</v>
      </c>
      <c r="C2021" t="s">
        <v>3461</v>
      </c>
      <c r="D2021">
        <v>4</v>
      </c>
      <c r="E2021">
        <v>5</v>
      </c>
      <c r="F2021" t="s">
        <v>165</v>
      </c>
      <c r="G2021" t="s">
        <v>410</v>
      </c>
      <c r="H2021" t="s">
        <v>41</v>
      </c>
      <c r="I2021">
        <f t="shared" si="341"/>
        <v>7</v>
      </c>
      <c r="J2021">
        <f t="shared" si="342"/>
        <v>1</v>
      </c>
      <c r="K2021" s="26">
        <f t="shared" si="343"/>
        <v>11</v>
      </c>
      <c r="L2021">
        <f t="shared" si="344"/>
        <v>2</v>
      </c>
      <c r="M2021">
        <f t="shared" si="345"/>
        <v>6</v>
      </c>
      <c r="N2021">
        <f t="shared" si="346"/>
        <v>6</v>
      </c>
      <c r="O2021">
        <f t="shared" si="347"/>
        <v>1</v>
      </c>
      <c r="P2021">
        <f t="shared" si="348"/>
        <v>1</v>
      </c>
      <c r="Q2021">
        <f t="shared" si="349"/>
        <v>4</v>
      </c>
      <c r="R2021">
        <f t="shared" si="350"/>
        <v>32</v>
      </c>
      <c r="S2021">
        <f t="shared" si="351"/>
        <v>0.53333333333333333</v>
      </c>
    </row>
    <row r="2022" spans="1:19" ht="16">
      <c r="A2022" s="3">
        <v>40046.329133877312</v>
      </c>
      <c r="B2022" t="s">
        <v>13390</v>
      </c>
      <c r="C2022" t="s">
        <v>7054</v>
      </c>
      <c r="D2022">
        <v>5</v>
      </c>
      <c r="E2022">
        <v>5</v>
      </c>
      <c r="F2022" t="s">
        <v>191</v>
      </c>
      <c r="G2022" t="s">
        <v>100</v>
      </c>
      <c r="H2022" t="s">
        <v>41</v>
      </c>
      <c r="I2022">
        <f t="shared" si="341"/>
        <v>8</v>
      </c>
      <c r="J2022">
        <f t="shared" si="342"/>
        <v>4</v>
      </c>
      <c r="K2022" s="26">
        <f t="shared" si="343"/>
        <v>8</v>
      </c>
      <c r="L2022">
        <f t="shared" si="344"/>
        <v>5</v>
      </c>
      <c r="M2022">
        <f t="shared" si="345"/>
        <v>6</v>
      </c>
      <c r="N2022">
        <f t="shared" si="346"/>
        <v>7</v>
      </c>
      <c r="O2022">
        <f t="shared" si="347"/>
        <v>1</v>
      </c>
      <c r="P2022">
        <f t="shared" si="348"/>
        <v>1</v>
      </c>
      <c r="Q2022">
        <f t="shared" si="349"/>
        <v>4</v>
      </c>
      <c r="R2022">
        <f t="shared" si="350"/>
        <v>36</v>
      </c>
      <c r="S2022">
        <f t="shared" si="351"/>
        <v>0.6</v>
      </c>
    </row>
    <row r="2023" spans="1:19" ht="16">
      <c r="A2023" s="3">
        <v>40052</v>
      </c>
      <c r="B2023" t="s">
        <v>59</v>
      </c>
      <c r="C2023" t="s">
        <v>3444</v>
      </c>
      <c r="D2023">
        <v>5</v>
      </c>
      <c r="E2023">
        <v>4</v>
      </c>
      <c r="F2023" t="s">
        <v>4744</v>
      </c>
      <c r="G2023" t="s">
        <v>410</v>
      </c>
      <c r="H2023" t="s">
        <v>41</v>
      </c>
      <c r="I2023">
        <f t="shared" si="341"/>
        <v>8</v>
      </c>
      <c r="J2023">
        <f t="shared" si="342"/>
        <v>4</v>
      </c>
      <c r="K2023" s="26">
        <f t="shared" si="343"/>
        <v>1</v>
      </c>
      <c r="L2023">
        <f t="shared" si="344"/>
        <v>5</v>
      </c>
      <c r="M2023">
        <f t="shared" si="345"/>
        <v>2</v>
      </c>
      <c r="N2023">
        <f t="shared" si="346"/>
        <v>2</v>
      </c>
      <c r="O2023">
        <f t="shared" si="347"/>
        <v>1</v>
      </c>
      <c r="P2023">
        <f t="shared" si="348"/>
        <v>8</v>
      </c>
      <c r="Q2023">
        <f t="shared" si="349"/>
        <v>4</v>
      </c>
      <c r="R2023">
        <f t="shared" si="350"/>
        <v>27</v>
      </c>
      <c r="S2023">
        <f t="shared" si="351"/>
        <v>0.45</v>
      </c>
    </row>
    <row r="2024" spans="1:19" ht="16">
      <c r="A2024" s="3">
        <v>39945.031779016201</v>
      </c>
      <c r="B2024" t="s">
        <v>13390</v>
      </c>
      <c r="C2024" t="s">
        <v>3457</v>
      </c>
      <c r="D2024" t="s">
        <v>30</v>
      </c>
      <c r="E2024" t="s">
        <v>30</v>
      </c>
      <c r="F2024" t="s">
        <v>191</v>
      </c>
      <c r="G2024" t="s">
        <v>100</v>
      </c>
      <c r="H2024" t="s">
        <v>41</v>
      </c>
      <c r="I2024">
        <f t="shared" si="341"/>
        <v>5</v>
      </c>
      <c r="J2024">
        <f t="shared" si="342"/>
        <v>2</v>
      </c>
      <c r="K2024" s="26">
        <f t="shared" si="343"/>
        <v>9</v>
      </c>
      <c r="L2024">
        <f t="shared" si="344"/>
        <v>1</v>
      </c>
      <c r="M2024">
        <f t="shared" si="345"/>
        <v>1</v>
      </c>
      <c r="N2024">
        <f t="shared" si="346"/>
        <v>7</v>
      </c>
      <c r="O2024">
        <f t="shared" si="347"/>
        <v>1</v>
      </c>
      <c r="P2024">
        <f t="shared" si="348"/>
        <v>1</v>
      </c>
      <c r="Q2024">
        <f t="shared" si="349"/>
        <v>4</v>
      </c>
      <c r="R2024">
        <f t="shared" si="350"/>
        <v>26</v>
      </c>
      <c r="S2024">
        <f t="shared" si="351"/>
        <v>0.43333333333333335</v>
      </c>
    </row>
    <row r="2025" spans="1:19" ht="16">
      <c r="A2025" s="3">
        <v>39979.897245370368</v>
      </c>
      <c r="B2025" t="s">
        <v>5089</v>
      </c>
      <c r="C2025" t="s">
        <v>3461</v>
      </c>
      <c r="D2025" t="s">
        <v>30</v>
      </c>
      <c r="E2025" t="s">
        <v>30</v>
      </c>
      <c r="F2025" t="s">
        <v>88</v>
      </c>
      <c r="G2025" t="s">
        <v>410</v>
      </c>
      <c r="H2025" t="s">
        <v>41</v>
      </c>
      <c r="I2025">
        <f t="shared" si="341"/>
        <v>6</v>
      </c>
      <c r="J2025">
        <f t="shared" si="342"/>
        <v>3</v>
      </c>
      <c r="K2025" s="26">
        <f t="shared" si="343"/>
        <v>11</v>
      </c>
      <c r="L2025">
        <f t="shared" si="344"/>
        <v>1</v>
      </c>
      <c r="M2025">
        <f t="shared" si="345"/>
        <v>1</v>
      </c>
      <c r="N2025">
        <f t="shared" si="346"/>
        <v>4</v>
      </c>
      <c r="O2025">
        <f t="shared" si="347"/>
        <v>1</v>
      </c>
      <c r="P2025">
        <f t="shared" si="348"/>
        <v>2</v>
      </c>
      <c r="Q2025">
        <f t="shared" si="349"/>
        <v>4</v>
      </c>
      <c r="R2025">
        <f t="shared" si="350"/>
        <v>27</v>
      </c>
      <c r="S2025">
        <f t="shared" si="351"/>
        <v>0.45</v>
      </c>
    </row>
    <row r="2026" spans="1:19" ht="16">
      <c r="A2026" s="3">
        <v>40012.013401157405</v>
      </c>
      <c r="B2026" t="s">
        <v>13390</v>
      </c>
      <c r="C2026" t="s">
        <v>7054</v>
      </c>
      <c r="D2026">
        <v>3</v>
      </c>
      <c r="E2026">
        <v>3</v>
      </c>
      <c r="F2026" t="s">
        <v>4752</v>
      </c>
      <c r="G2026" t="s">
        <v>410</v>
      </c>
      <c r="H2026" t="s">
        <v>5206</v>
      </c>
      <c r="I2026">
        <f t="shared" si="341"/>
        <v>7</v>
      </c>
      <c r="J2026">
        <f t="shared" si="342"/>
        <v>1</v>
      </c>
      <c r="K2026" s="26">
        <f t="shared" si="343"/>
        <v>8</v>
      </c>
      <c r="L2026">
        <f t="shared" si="344"/>
        <v>3</v>
      </c>
      <c r="M2026">
        <f t="shared" si="345"/>
        <v>5</v>
      </c>
      <c r="N2026">
        <f t="shared" si="346"/>
        <v>9</v>
      </c>
      <c r="O2026">
        <f t="shared" si="347"/>
        <v>1</v>
      </c>
      <c r="P2026">
        <f t="shared" si="348"/>
        <v>1</v>
      </c>
      <c r="Q2026">
        <f t="shared" si="349"/>
        <v>2</v>
      </c>
      <c r="R2026">
        <f t="shared" si="350"/>
        <v>30</v>
      </c>
      <c r="S2026">
        <f t="shared" si="351"/>
        <v>0.5</v>
      </c>
    </row>
    <row r="2027" spans="1:19" ht="16">
      <c r="A2027" s="3">
        <v>39951.936187037034</v>
      </c>
      <c r="B2027" t="s">
        <v>13390</v>
      </c>
      <c r="C2027" t="s">
        <v>3444</v>
      </c>
      <c r="D2027" t="s">
        <v>30</v>
      </c>
      <c r="E2027" t="s">
        <v>30</v>
      </c>
      <c r="F2027" t="s">
        <v>48</v>
      </c>
      <c r="G2027" t="s">
        <v>34</v>
      </c>
      <c r="H2027" s="4" t="s">
        <v>41</v>
      </c>
      <c r="I2027">
        <f t="shared" si="341"/>
        <v>5</v>
      </c>
      <c r="J2027">
        <f t="shared" si="342"/>
        <v>2</v>
      </c>
      <c r="K2027" s="26">
        <f t="shared" si="343"/>
        <v>1</v>
      </c>
      <c r="L2027">
        <f t="shared" si="344"/>
        <v>1</v>
      </c>
      <c r="M2027">
        <f t="shared" si="345"/>
        <v>1</v>
      </c>
      <c r="N2027">
        <f t="shared" si="346"/>
        <v>3</v>
      </c>
      <c r="O2027">
        <f t="shared" si="347"/>
        <v>3</v>
      </c>
      <c r="P2027">
        <f t="shared" si="348"/>
        <v>1</v>
      </c>
      <c r="Q2027">
        <f t="shared" si="349"/>
        <v>4</v>
      </c>
      <c r="R2027">
        <f t="shared" si="350"/>
        <v>16</v>
      </c>
      <c r="S2027">
        <f t="shared" si="351"/>
        <v>0.26666666666666666</v>
      </c>
    </row>
    <row r="2028" spans="1:19" ht="16">
      <c r="A2028" s="3">
        <v>39931.836498576391</v>
      </c>
      <c r="B2028" t="s">
        <v>13390</v>
      </c>
      <c r="C2028" t="s">
        <v>27</v>
      </c>
      <c r="D2028" t="s">
        <v>30</v>
      </c>
      <c r="E2028" t="s">
        <v>30</v>
      </c>
      <c r="F2028" t="s">
        <v>48</v>
      </c>
      <c r="G2028" t="s">
        <v>34</v>
      </c>
      <c r="H2028" s="4" t="s">
        <v>41</v>
      </c>
      <c r="I2028">
        <f t="shared" si="341"/>
        <v>4</v>
      </c>
      <c r="J2028">
        <f t="shared" si="342"/>
        <v>5</v>
      </c>
      <c r="K2028" s="26">
        <f t="shared" si="343"/>
        <v>2</v>
      </c>
      <c r="L2028">
        <f t="shared" si="344"/>
        <v>1</v>
      </c>
      <c r="M2028">
        <f t="shared" si="345"/>
        <v>1</v>
      </c>
      <c r="N2028">
        <f t="shared" si="346"/>
        <v>3</v>
      </c>
      <c r="O2028">
        <f t="shared" si="347"/>
        <v>3</v>
      </c>
      <c r="P2028">
        <f t="shared" si="348"/>
        <v>1</v>
      </c>
      <c r="Q2028">
        <f t="shared" si="349"/>
        <v>4</v>
      </c>
      <c r="R2028">
        <f t="shared" si="350"/>
        <v>20</v>
      </c>
      <c r="S2028">
        <f t="shared" si="351"/>
        <v>0.33333333333333331</v>
      </c>
    </row>
    <row r="2029" spans="1:19" ht="16">
      <c r="A2029" s="3">
        <v>39989.798944641203</v>
      </c>
      <c r="B2029" t="s">
        <v>13390</v>
      </c>
      <c r="C2029" t="s">
        <v>7054</v>
      </c>
      <c r="D2029" t="s">
        <v>30</v>
      </c>
      <c r="E2029" t="s">
        <v>30</v>
      </c>
      <c r="F2029" t="s">
        <v>4744</v>
      </c>
      <c r="G2029" t="s">
        <v>410</v>
      </c>
      <c r="H2029" t="s">
        <v>41</v>
      </c>
      <c r="I2029">
        <f t="shared" si="341"/>
        <v>6</v>
      </c>
      <c r="J2029">
        <f t="shared" si="342"/>
        <v>3</v>
      </c>
      <c r="K2029" s="26">
        <f t="shared" si="343"/>
        <v>8</v>
      </c>
      <c r="L2029">
        <f t="shared" si="344"/>
        <v>1</v>
      </c>
      <c r="M2029">
        <f t="shared" si="345"/>
        <v>1</v>
      </c>
      <c r="N2029">
        <f t="shared" si="346"/>
        <v>2</v>
      </c>
      <c r="O2029">
        <f t="shared" si="347"/>
        <v>1</v>
      </c>
      <c r="P2029">
        <f t="shared" si="348"/>
        <v>1</v>
      </c>
      <c r="Q2029">
        <f t="shared" si="349"/>
        <v>4</v>
      </c>
      <c r="R2029">
        <f t="shared" si="350"/>
        <v>21</v>
      </c>
      <c r="S2029">
        <f t="shared" si="351"/>
        <v>0.35</v>
      </c>
    </row>
    <row r="2030" spans="1:19" ht="16">
      <c r="A2030" s="3">
        <v>39949.93498244213</v>
      </c>
      <c r="B2030" t="s">
        <v>13390</v>
      </c>
      <c r="C2030" t="s">
        <v>3461</v>
      </c>
      <c r="D2030" t="s">
        <v>30</v>
      </c>
      <c r="E2030" t="s">
        <v>30</v>
      </c>
      <c r="F2030" t="s">
        <v>134</v>
      </c>
      <c r="G2030" t="s">
        <v>410</v>
      </c>
      <c r="H2030" t="s">
        <v>41</v>
      </c>
      <c r="I2030">
        <f t="shared" si="341"/>
        <v>5</v>
      </c>
      <c r="J2030">
        <f t="shared" si="342"/>
        <v>2</v>
      </c>
      <c r="K2030" s="26">
        <f t="shared" si="343"/>
        <v>11</v>
      </c>
      <c r="L2030">
        <f t="shared" si="344"/>
        <v>1</v>
      </c>
      <c r="M2030">
        <f t="shared" si="345"/>
        <v>1</v>
      </c>
      <c r="N2030">
        <f t="shared" si="346"/>
        <v>8</v>
      </c>
      <c r="O2030">
        <f t="shared" si="347"/>
        <v>1</v>
      </c>
      <c r="P2030">
        <f t="shared" si="348"/>
        <v>1</v>
      </c>
      <c r="Q2030">
        <f t="shared" si="349"/>
        <v>4</v>
      </c>
      <c r="R2030">
        <f t="shared" si="350"/>
        <v>29</v>
      </c>
      <c r="S2030">
        <f t="shared" si="351"/>
        <v>0.48333333333333334</v>
      </c>
    </row>
    <row r="2031" spans="1:19" ht="16">
      <c r="A2031" s="3">
        <v>39915.822716354167</v>
      </c>
      <c r="B2031" t="s">
        <v>13390</v>
      </c>
      <c r="C2031" t="s">
        <v>46</v>
      </c>
      <c r="D2031" t="s">
        <v>30</v>
      </c>
      <c r="E2031" t="s">
        <v>30</v>
      </c>
      <c r="F2031" t="s">
        <v>134</v>
      </c>
      <c r="G2031" t="s">
        <v>410</v>
      </c>
      <c r="H2031" t="s">
        <v>41</v>
      </c>
      <c r="I2031">
        <f t="shared" si="341"/>
        <v>4</v>
      </c>
      <c r="J2031">
        <f t="shared" si="342"/>
        <v>5</v>
      </c>
      <c r="K2031" s="26">
        <f t="shared" si="343"/>
        <v>1</v>
      </c>
      <c r="L2031">
        <f t="shared" si="344"/>
        <v>1</v>
      </c>
      <c r="M2031">
        <f t="shared" si="345"/>
        <v>1</v>
      </c>
      <c r="N2031">
        <f t="shared" si="346"/>
        <v>8</v>
      </c>
      <c r="O2031">
        <f t="shared" si="347"/>
        <v>1</v>
      </c>
      <c r="P2031">
        <f t="shared" si="348"/>
        <v>1</v>
      </c>
      <c r="Q2031">
        <f t="shared" si="349"/>
        <v>4</v>
      </c>
      <c r="R2031">
        <f t="shared" si="350"/>
        <v>22</v>
      </c>
      <c r="S2031">
        <f t="shared" si="351"/>
        <v>0.36666666666666664</v>
      </c>
    </row>
    <row r="2032" spans="1:19" ht="16">
      <c r="A2032" s="3">
        <v>40028.514988113428</v>
      </c>
      <c r="B2032" t="s">
        <v>13390</v>
      </c>
      <c r="C2032" t="s">
        <v>3461</v>
      </c>
      <c r="D2032">
        <v>5</v>
      </c>
      <c r="E2032">
        <v>3</v>
      </c>
      <c r="F2032" t="s">
        <v>191</v>
      </c>
      <c r="G2032" t="s">
        <v>100</v>
      </c>
      <c r="H2032" t="s">
        <v>41</v>
      </c>
      <c r="I2032">
        <f t="shared" si="341"/>
        <v>8</v>
      </c>
      <c r="J2032">
        <f t="shared" si="342"/>
        <v>4</v>
      </c>
      <c r="K2032" s="26">
        <f t="shared" si="343"/>
        <v>11</v>
      </c>
      <c r="L2032">
        <f t="shared" si="344"/>
        <v>5</v>
      </c>
      <c r="M2032">
        <f t="shared" si="345"/>
        <v>5</v>
      </c>
      <c r="N2032">
        <f t="shared" si="346"/>
        <v>7</v>
      </c>
      <c r="O2032">
        <f t="shared" si="347"/>
        <v>1</v>
      </c>
      <c r="P2032">
        <f t="shared" si="348"/>
        <v>1</v>
      </c>
      <c r="Q2032">
        <f t="shared" si="349"/>
        <v>4</v>
      </c>
      <c r="R2032">
        <f t="shared" si="350"/>
        <v>38</v>
      </c>
      <c r="S2032">
        <f t="shared" si="351"/>
        <v>0.6333333333333333</v>
      </c>
    </row>
    <row r="2033" spans="1:19" ht="16">
      <c r="A2033" s="3">
        <v>39951.590383182869</v>
      </c>
      <c r="B2033" t="s">
        <v>13390</v>
      </c>
      <c r="C2033" t="s">
        <v>3461</v>
      </c>
      <c r="D2033" t="s">
        <v>30</v>
      </c>
      <c r="E2033" t="s">
        <v>30</v>
      </c>
      <c r="F2033" t="s">
        <v>48</v>
      </c>
      <c r="G2033" t="s">
        <v>34</v>
      </c>
      <c r="H2033" s="4" t="s">
        <v>41</v>
      </c>
      <c r="I2033">
        <f t="shared" si="341"/>
        <v>5</v>
      </c>
      <c r="J2033">
        <f t="shared" si="342"/>
        <v>2</v>
      </c>
      <c r="K2033" s="26">
        <f t="shared" si="343"/>
        <v>11</v>
      </c>
      <c r="L2033">
        <f t="shared" si="344"/>
        <v>1</v>
      </c>
      <c r="M2033">
        <f t="shared" si="345"/>
        <v>1</v>
      </c>
      <c r="N2033">
        <f t="shared" si="346"/>
        <v>3</v>
      </c>
      <c r="O2033">
        <f t="shared" si="347"/>
        <v>3</v>
      </c>
      <c r="P2033">
        <f t="shared" si="348"/>
        <v>1</v>
      </c>
      <c r="Q2033">
        <f t="shared" si="349"/>
        <v>4</v>
      </c>
      <c r="R2033">
        <f t="shared" si="350"/>
        <v>26</v>
      </c>
      <c r="S2033">
        <f t="shared" si="351"/>
        <v>0.43333333333333335</v>
      </c>
    </row>
    <row r="2034" spans="1:19" ht="16">
      <c r="A2034" s="3">
        <v>39951.264715127312</v>
      </c>
      <c r="B2034" t="s">
        <v>13390</v>
      </c>
      <c r="C2034" t="s">
        <v>3461</v>
      </c>
      <c r="D2034" t="s">
        <v>30</v>
      </c>
      <c r="E2034" t="s">
        <v>30</v>
      </c>
      <c r="F2034" t="s">
        <v>48</v>
      </c>
      <c r="G2034" t="s">
        <v>410</v>
      </c>
      <c r="H2034" t="s">
        <v>41</v>
      </c>
      <c r="I2034">
        <f t="shared" si="341"/>
        <v>5</v>
      </c>
      <c r="J2034">
        <f t="shared" si="342"/>
        <v>2</v>
      </c>
      <c r="K2034" s="26">
        <f t="shared" si="343"/>
        <v>11</v>
      </c>
      <c r="L2034">
        <f t="shared" si="344"/>
        <v>1</v>
      </c>
      <c r="M2034">
        <f t="shared" si="345"/>
        <v>1</v>
      </c>
      <c r="N2034">
        <f t="shared" si="346"/>
        <v>3</v>
      </c>
      <c r="O2034">
        <f t="shared" si="347"/>
        <v>1</v>
      </c>
      <c r="P2034">
        <f t="shared" si="348"/>
        <v>1</v>
      </c>
      <c r="Q2034">
        <f t="shared" si="349"/>
        <v>4</v>
      </c>
      <c r="R2034">
        <f t="shared" si="350"/>
        <v>24</v>
      </c>
      <c r="S2034">
        <f t="shared" si="351"/>
        <v>0.4</v>
      </c>
    </row>
    <row r="2035" spans="1:19" ht="16">
      <c r="A2035" s="3">
        <v>40026.533232326386</v>
      </c>
      <c r="B2035" t="s">
        <v>13390</v>
      </c>
      <c r="C2035" t="s">
        <v>7957</v>
      </c>
      <c r="D2035">
        <v>5</v>
      </c>
      <c r="E2035">
        <v>5</v>
      </c>
      <c r="F2035" t="s">
        <v>88</v>
      </c>
      <c r="G2035" t="s">
        <v>34</v>
      </c>
      <c r="H2035" s="4" t="s">
        <v>41</v>
      </c>
      <c r="I2035">
        <f t="shared" si="341"/>
        <v>8</v>
      </c>
      <c r="J2035">
        <f t="shared" si="342"/>
        <v>4</v>
      </c>
      <c r="K2035" s="26">
        <f t="shared" si="343"/>
        <v>5</v>
      </c>
      <c r="L2035">
        <f t="shared" si="344"/>
        <v>5</v>
      </c>
      <c r="M2035">
        <f t="shared" si="345"/>
        <v>6</v>
      </c>
      <c r="N2035">
        <f t="shared" si="346"/>
        <v>4</v>
      </c>
      <c r="O2035">
        <f t="shared" si="347"/>
        <v>3</v>
      </c>
      <c r="P2035">
        <f t="shared" si="348"/>
        <v>1</v>
      </c>
      <c r="Q2035">
        <f t="shared" si="349"/>
        <v>4</v>
      </c>
      <c r="R2035">
        <f t="shared" si="350"/>
        <v>32</v>
      </c>
      <c r="S2035">
        <f t="shared" si="351"/>
        <v>0.53333333333333333</v>
      </c>
    </row>
    <row r="2036" spans="1:19" ht="16">
      <c r="A2036" s="3">
        <v>40041.740584872685</v>
      </c>
      <c r="B2036" t="s">
        <v>13390</v>
      </c>
      <c r="C2036" t="s">
        <v>7054</v>
      </c>
      <c r="D2036">
        <v>5</v>
      </c>
      <c r="E2036">
        <v>5</v>
      </c>
      <c r="F2036" t="s">
        <v>88</v>
      </c>
      <c r="G2036" t="s">
        <v>34</v>
      </c>
      <c r="H2036" s="4" t="s">
        <v>41</v>
      </c>
      <c r="I2036">
        <f t="shared" si="341"/>
        <v>8</v>
      </c>
      <c r="J2036">
        <f t="shared" si="342"/>
        <v>4</v>
      </c>
      <c r="K2036" s="26">
        <f t="shared" si="343"/>
        <v>8</v>
      </c>
      <c r="L2036">
        <f t="shared" si="344"/>
        <v>5</v>
      </c>
      <c r="M2036">
        <f t="shared" si="345"/>
        <v>6</v>
      </c>
      <c r="N2036">
        <f t="shared" si="346"/>
        <v>4</v>
      </c>
      <c r="O2036">
        <f t="shared" si="347"/>
        <v>3</v>
      </c>
      <c r="P2036">
        <f t="shared" si="348"/>
        <v>1</v>
      </c>
      <c r="Q2036">
        <f t="shared" si="349"/>
        <v>4</v>
      </c>
      <c r="R2036">
        <f t="shared" si="350"/>
        <v>35</v>
      </c>
      <c r="S2036">
        <f t="shared" si="351"/>
        <v>0.58333333333333337</v>
      </c>
    </row>
    <row r="2037" spans="1:19" ht="16">
      <c r="A2037" s="3">
        <v>40052.513933946757</v>
      </c>
      <c r="B2037" t="s">
        <v>13390</v>
      </c>
      <c r="C2037" t="s">
        <v>7957</v>
      </c>
      <c r="D2037">
        <v>5</v>
      </c>
      <c r="E2037">
        <v>5</v>
      </c>
      <c r="F2037" t="s">
        <v>134</v>
      </c>
      <c r="G2037" t="s">
        <v>34</v>
      </c>
      <c r="H2037" s="4" t="s">
        <v>41</v>
      </c>
      <c r="I2037">
        <f t="shared" si="341"/>
        <v>8</v>
      </c>
      <c r="J2037">
        <f t="shared" si="342"/>
        <v>4</v>
      </c>
      <c r="K2037" s="26">
        <f t="shared" si="343"/>
        <v>5</v>
      </c>
      <c r="L2037">
        <f t="shared" si="344"/>
        <v>5</v>
      </c>
      <c r="M2037">
        <f t="shared" si="345"/>
        <v>6</v>
      </c>
      <c r="N2037">
        <f t="shared" si="346"/>
        <v>8</v>
      </c>
      <c r="O2037">
        <f t="shared" si="347"/>
        <v>3</v>
      </c>
      <c r="P2037">
        <f t="shared" si="348"/>
        <v>1</v>
      </c>
      <c r="Q2037">
        <f t="shared" si="349"/>
        <v>4</v>
      </c>
      <c r="R2037">
        <f t="shared" si="350"/>
        <v>36</v>
      </c>
      <c r="S2037">
        <f t="shared" si="351"/>
        <v>0.6</v>
      </c>
    </row>
    <row r="2038" spans="1:19" ht="16">
      <c r="A2038" s="3">
        <v>39914.152063888891</v>
      </c>
      <c r="B2038" t="s">
        <v>13390</v>
      </c>
      <c r="C2038" t="s">
        <v>46</v>
      </c>
      <c r="D2038" t="s">
        <v>30</v>
      </c>
      <c r="E2038" t="s">
        <v>30</v>
      </c>
      <c r="F2038" t="s">
        <v>134</v>
      </c>
      <c r="G2038" t="s">
        <v>100</v>
      </c>
      <c r="H2038" t="s">
        <v>41</v>
      </c>
      <c r="I2038">
        <f t="shared" si="341"/>
        <v>4</v>
      </c>
      <c r="J2038">
        <f t="shared" si="342"/>
        <v>5</v>
      </c>
      <c r="K2038" s="26">
        <f t="shared" si="343"/>
        <v>1</v>
      </c>
      <c r="L2038">
        <f t="shared" si="344"/>
        <v>1</v>
      </c>
      <c r="M2038">
        <f t="shared" si="345"/>
        <v>1</v>
      </c>
      <c r="N2038">
        <f t="shared" si="346"/>
        <v>8</v>
      </c>
      <c r="O2038">
        <f t="shared" si="347"/>
        <v>1</v>
      </c>
      <c r="P2038">
        <f t="shared" si="348"/>
        <v>1</v>
      </c>
      <c r="Q2038">
        <f t="shared" si="349"/>
        <v>4</v>
      </c>
      <c r="R2038">
        <f t="shared" si="350"/>
        <v>22</v>
      </c>
      <c r="S2038">
        <f t="shared" si="351"/>
        <v>0.36666666666666664</v>
      </c>
    </row>
    <row r="2039" spans="1:19" ht="16">
      <c r="A2039" s="3">
        <v>39978.351356828702</v>
      </c>
      <c r="B2039" t="s">
        <v>13390</v>
      </c>
      <c r="C2039" t="s">
        <v>3461</v>
      </c>
      <c r="D2039" t="s">
        <v>30</v>
      </c>
      <c r="E2039" t="s">
        <v>30</v>
      </c>
      <c r="F2039" t="s">
        <v>4752</v>
      </c>
      <c r="G2039" t="s">
        <v>410</v>
      </c>
      <c r="H2039" t="s">
        <v>41</v>
      </c>
      <c r="I2039">
        <f t="shared" si="341"/>
        <v>6</v>
      </c>
      <c r="J2039">
        <f t="shared" si="342"/>
        <v>3</v>
      </c>
      <c r="K2039" s="26">
        <f t="shared" si="343"/>
        <v>11</v>
      </c>
      <c r="L2039">
        <f t="shared" si="344"/>
        <v>1</v>
      </c>
      <c r="M2039">
        <f t="shared" si="345"/>
        <v>1</v>
      </c>
      <c r="N2039">
        <f t="shared" si="346"/>
        <v>9</v>
      </c>
      <c r="O2039">
        <f t="shared" si="347"/>
        <v>1</v>
      </c>
      <c r="P2039">
        <f t="shared" si="348"/>
        <v>1</v>
      </c>
      <c r="Q2039">
        <f t="shared" si="349"/>
        <v>4</v>
      </c>
      <c r="R2039">
        <f t="shared" si="350"/>
        <v>31</v>
      </c>
      <c r="S2039">
        <f t="shared" si="351"/>
        <v>0.51666666666666672</v>
      </c>
    </row>
    <row r="2040" spans="1:19" ht="16">
      <c r="A2040" s="3">
        <v>39946</v>
      </c>
      <c r="B2040" t="s">
        <v>1679</v>
      </c>
      <c r="C2040" t="s">
        <v>3461</v>
      </c>
      <c r="D2040" t="s">
        <v>30</v>
      </c>
      <c r="E2040" t="s">
        <v>30</v>
      </c>
      <c r="F2040" t="s">
        <v>155</v>
      </c>
      <c r="G2040" t="s">
        <v>34</v>
      </c>
      <c r="H2040" s="4" t="s">
        <v>41</v>
      </c>
      <c r="I2040">
        <f t="shared" si="341"/>
        <v>5</v>
      </c>
      <c r="J2040">
        <f t="shared" si="342"/>
        <v>2</v>
      </c>
      <c r="K2040" s="26">
        <f t="shared" si="343"/>
        <v>11</v>
      </c>
      <c r="L2040">
        <f t="shared" si="344"/>
        <v>1</v>
      </c>
      <c r="M2040">
        <f t="shared" si="345"/>
        <v>1</v>
      </c>
      <c r="N2040">
        <f t="shared" si="346"/>
        <v>5</v>
      </c>
      <c r="O2040">
        <f t="shared" si="347"/>
        <v>3</v>
      </c>
      <c r="P2040">
        <f t="shared" si="348"/>
        <v>5</v>
      </c>
      <c r="Q2040">
        <f t="shared" si="349"/>
        <v>4</v>
      </c>
      <c r="R2040">
        <f t="shared" si="350"/>
        <v>32</v>
      </c>
      <c r="S2040">
        <f t="shared" si="351"/>
        <v>0.53333333333333333</v>
      </c>
    </row>
    <row r="2041" spans="1:19" ht="16">
      <c r="A2041" s="3">
        <v>39944.394270370372</v>
      </c>
      <c r="B2041" t="s">
        <v>13390</v>
      </c>
      <c r="C2041" t="s">
        <v>3444</v>
      </c>
      <c r="D2041" t="s">
        <v>30</v>
      </c>
      <c r="E2041" t="s">
        <v>30</v>
      </c>
      <c r="F2041" t="s">
        <v>134</v>
      </c>
      <c r="G2041" t="s">
        <v>34</v>
      </c>
      <c r="H2041" s="4" t="s">
        <v>41</v>
      </c>
      <c r="I2041">
        <f t="shared" si="341"/>
        <v>5</v>
      </c>
      <c r="J2041">
        <f t="shared" si="342"/>
        <v>2</v>
      </c>
      <c r="K2041" s="26">
        <f t="shared" si="343"/>
        <v>1</v>
      </c>
      <c r="L2041">
        <f t="shared" si="344"/>
        <v>1</v>
      </c>
      <c r="M2041">
        <f t="shared" si="345"/>
        <v>1</v>
      </c>
      <c r="N2041">
        <f t="shared" si="346"/>
        <v>8</v>
      </c>
      <c r="O2041">
        <f t="shared" si="347"/>
        <v>3</v>
      </c>
      <c r="P2041">
        <f t="shared" si="348"/>
        <v>1</v>
      </c>
      <c r="Q2041">
        <f t="shared" si="349"/>
        <v>4</v>
      </c>
      <c r="R2041">
        <f t="shared" si="350"/>
        <v>21</v>
      </c>
      <c r="S2041">
        <f t="shared" si="351"/>
        <v>0.35</v>
      </c>
    </row>
    <row r="2042" spans="1:19" ht="16">
      <c r="A2042" s="3">
        <v>39907.482193981479</v>
      </c>
      <c r="B2042" t="s">
        <v>13390</v>
      </c>
      <c r="C2042" t="s">
        <v>68</v>
      </c>
      <c r="D2042" t="s">
        <v>30</v>
      </c>
      <c r="E2042" t="s">
        <v>30</v>
      </c>
      <c r="F2042" t="s">
        <v>48</v>
      </c>
      <c r="G2042" t="s">
        <v>49</v>
      </c>
      <c r="H2042" t="s">
        <v>41</v>
      </c>
      <c r="I2042">
        <f t="shared" si="341"/>
        <v>4</v>
      </c>
      <c r="J2042">
        <f t="shared" si="342"/>
        <v>5</v>
      </c>
      <c r="K2042" s="26">
        <f t="shared" si="343"/>
        <v>10</v>
      </c>
      <c r="L2042">
        <f t="shared" si="344"/>
        <v>1</v>
      </c>
      <c r="M2042">
        <f t="shared" si="345"/>
        <v>1</v>
      </c>
      <c r="N2042">
        <f t="shared" si="346"/>
        <v>3</v>
      </c>
      <c r="O2042">
        <f t="shared" si="347"/>
        <v>4</v>
      </c>
      <c r="P2042">
        <f t="shared" si="348"/>
        <v>1</v>
      </c>
      <c r="Q2042">
        <f t="shared" si="349"/>
        <v>4</v>
      </c>
      <c r="R2042">
        <f t="shared" si="350"/>
        <v>29</v>
      </c>
      <c r="S2042">
        <f t="shared" si="351"/>
        <v>0.48333333333333334</v>
      </c>
    </row>
    <row r="2043" spans="1:19" ht="16">
      <c r="A2043" s="3">
        <v>40021</v>
      </c>
      <c r="B2043" t="s">
        <v>67</v>
      </c>
      <c r="C2043" t="s">
        <v>7054</v>
      </c>
      <c r="D2043">
        <v>1</v>
      </c>
      <c r="E2043">
        <v>5</v>
      </c>
      <c r="F2043" t="s">
        <v>134</v>
      </c>
      <c r="G2043" t="s">
        <v>34</v>
      </c>
      <c r="H2043" s="4" t="s">
        <v>41</v>
      </c>
      <c r="I2043">
        <f t="shared" si="341"/>
        <v>7</v>
      </c>
      <c r="J2043">
        <f t="shared" si="342"/>
        <v>1</v>
      </c>
      <c r="K2043" s="26">
        <f t="shared" si="343"/>
        <v>8</v>
      </c>
      <c r="L2043">
        <f t="shared" si="344"/>
        <v>4</v>
      </c>
      <c r="M2043">
        <f t="shared" si="345"/>
        <v>6</v>
      </c>
      <c r="N2043">
        <f t="shared" si="346"/>
        <v>8</v>
      </c>
      <c r="O2043">
        <f t="shared" si="347"/>
        <v>3</v>
      </c>
      <c r="P2043">
        <f t="shared" si="348"/>
        <v>7</v>
      </c>
      <c r="Q2043">
        <f t="shared" si="349"/>
        <v>4</v>
      </c>
      <c r="R2043">
        <f t="shared" si="350"/>
        <v>41</v>
      </c>
      <c r="S2043">
        <f t="shared" si="351"/>
        <v>0.68333333333333335</v>
      </c>
    </row>
    <row r="2044" spans="1:19" ht="16">
      <c r="A2044" s="3">
        <v>40015.965201736108</v>
      </c>
      <c r="B2044" t="s">
        <v>13390</v>
      </c>
      <c r="C2044" t="s">
        <v>3461</v>
      </c>
      <c r="D2044">
        <v>5</v>
      </c>
      <c r="E2044">
        <v>3</v>
      </c>
      <c r="F2044" t="s">
        <v>4752</v>
      </c>
      <c r="G2044" t="s">
        <v>100</v>
      </c>
      <c r="H2044" t="s">
        <v>41</v>
      </c>
      <c r="I2044">
        <f t="shared" si="341"/>
        <v>7</v>
      </c>
      <c r="J2044">
        <f t="shared" si="342"/>
        <v>1</v>
      </c>
      <c r="K2044" s="26">
        <f t="shared" si="343"/>
        <v>11</v>
      </c>
      <c r="L2044">
        <f t="shared" si="344"/>
        <v>5</v>
      </c>
      <c r="M2044">
        <f t="shared" si="345"/>
        <v>5</v>
      </c>
      <c r="N2044">
        <f t="shared" si="346"/>
        <v>9</v>
      </c>
      <c r="O2044">
        <f t="shared" si="347"/>
        <v>1</v>
      </c>
      <c r="P2044">
        <f t="shared" si="348"/>
        <v>1</v>
      </c>
      <c r="Q2044">
        <f t="shared" si="349"/>
        <v>4</v>
      </c>
      <c r="R2044">
        <f t="shared" si="350"/>
        <v>37</v>
      </c>
      <c r="S2044">
        <f t="shared" si="351"/>
        <v>0.6166666666666667</v>
      </c>
    </row>
    <row r="2045" spans="1:19" ht="16">
      <c r="A2045" s="3">
        <v>40044.920209722222</v>
      </c>
      <c r="B2045" t="s">
        <v>13390</v>
      </c>
      <c r="C2045" t="s">
        <v>3461</v>
      </c>
      <c r="D2045">
        <v>4</v>
      </c>
      <c r="E2045">
        <v>4</v>
      </c>
      <c r="F2045" t="s">
        <v>191</v>
      </c>
      <c r="G2045" t="s">
        <v>100</v>
      </c>
      <c r="H2045" t="s">
        <v>41</v>
      </c>
      <c r="I2045">
        <f t="shared" si="341"/>
        <v>8</v>
      </c>
      <c r="J2045">
        <f t="shared" si="342"/>
        <v>4</v>
      </c>
      <c r="K2045" s="26">
        <f t="shared" si="343"/>
        <v>11</v>
      </c>
      <c r="L2045">
        <f t="shared" si="344"/>
        <v>2</v>
      </c>
      <c r="M2045">
        <f t="shared" si="345"/>
        <v>2</v>
      </c>
      <c r="N2045">
        <f t="shared" si="346"/>
        <v>7</v>
      </c>
      <c r="O2045">
        <f t="shared" si="347"/>
        <v>1</v>
      </c>
      <c r="P2045">
        <f t="shared" si="348"/>
        <v>1</v>
      </c>
      <c r="Q2045">
        <f t="shared" si="349"/>
        <v>4</v>
      </c>
      <c r="R2045">
        <f t="shared" si="350"/>
        <v>32</v>
      </c>
      <c r="S2045">
        <f t="shared" si="351"/>
        <v>0.53333333333333333</v>
      </c>
    </row>
    <row r="2046" spans="1:19" ht="16">
      <c r="A2046" s="3">
        <v>40056.837227627315</v>
      </c>
      <c r="B2046" t="s">
        <v>13390</v>
      </c>
      <c r="C2046" t="s">
        <v>7054</v>
      </c>
      <c r="D2046">
        <v>5</v>
      </c>
      <c r="E2046">
        <v>2</v>
      </c>
      <c r="F2046" t="s">
        <v>4744</v>
      </c>
      <c r="G2046" t="s">
        <v>34</v>
      </c>
      <c r="H2046" s="4" t="s">
        <v>41</v>
      </c>
      <c r="I2046">
        <f t="shared" si="341"/>
        <v>8</v>
      </c>
      <c r="J2046">
        <f t="shared" si="342"/>
        <v>4</v>
      </c>
      <c r="K2046" s="26">
        <f t="shared" si="343"/>
        <v>8</v>
      </c>
      <c r="L2046">
        <f t="shared" si="344"/>
        <v>5</v>
      </c>
      <c r="M2046">
        <f t="shared" si="345"/>
        <v>3</v>
      </c>
      <c r="N2046">
        <f t="shared" si="346"/>
        <v>2</v>
      </c>
      <c r="O2046">
        <f t="shared" si="347"/>
        <v>3</v>
      </c>
      <c r="P2046">
        <f t="shared" si="348"/>
        <v>1</v>
      </c>
      <c r="Q2046">
        <f t="shared" si="349"/>
        <v>4</v>
      </c>
      <c r="R2046">
        <f t="shared" si="350"/>
        <v>30</v>
      </c>
      <c r="S2046">
        <f t="shared" si="351"/>
        <v>0.5</v>
      </c>
    </row>
    <row r="2047" spans="1:19" ht="16">
      <c r="A2047" s="3">
        <v>40035.845350312498</v>
      </c>
      <c r="B2047" t="s">
        <v>13390</v>
      </c>
      <c r="C2047" t="s">
        <v>3461</v>
      </c>
      <c r="D2047">
        <v>5</v>
      </c>
      <c r="E2047">
        <v>5</v>
      </c>
      <c r="F2047" t="s">
        <v>88</v>
      </c>
      <c r="G2047" t="s">
        <v>34</v>
      </c>
      <c r="H2047" s="4" t="s">
        <v>41</v>
      </c>
      <c r="I2047">
        <f t="shared" si="341"/>
        <v>8</v>
      </c>
      <c r="J2047">
        <f t="shared" si="342"/>
        <v>4</v>
      </c>
      <c r="K2047" s="26">
        <f t="shared" si="343"/>
        <v>11</v>
      </c>
      <c r="L2047">
        <f t="shared" si="344"/>
        <v>5</v>
      </c>
      <c r="M2047">
        <f t="shared" si="345"/>
        <v>6</v>
      </c>
      <c r="N2047">
        <f t="shared" si="346"/>
        <v>4</v>
      </c>
      <c r="O2047">
        <f t="shared" si="347"/>
        <v>3</v>
      </c>
      <c r="P2047">
        <f t="shared" si="348"/>
        <v>1</v>
      </c>
      <c r="Q2047">
        <f t="shared" si="349"/>
        <v>4</v>
      </c>
      <c r="R2047">
        <f t="shared" si="350"/>
        <v>38</v>
      </c>
      <c r="S2047">
        <f t="shared" si="351"/>
        <v>0.6333333333333333</v>
      </c>
    </row>
    <row r="2048" spans="1:19" ht="16">
      <c r="A2048" s="3">
        <v>39906.918367094906</v>
      </c>
      <c r="B2048" t="s">
        <v>13390</v>
      </c>
      <c r="C2048" t="s">
        <v>111</v>
      </c>
      <c r="D2048" t="s">
        <v>30</v>
      </c>
      <c r="E2048" t="s">
        <v>30</v>
      </c>
      <c r="F2048" t="s">
        <v>134</v>
      </c>
      <c r="G2048" t="s">
        <v>49</v>
      </c>
      <c r="H2048" t="s">
        <v>41</v>
      </c>
      <c r="I2048">
        <f t="shared" si="341"/>
        <v>4</v>
      </c>
      <c r="J2048">
        <f t="shared" si="342"/>
        <v>5</v>
      </c>
      <c r="K2048" s="26">
        <f t="shared" si="343"/>
        <v>13</v>
      </c>
      <c r="L2048">
        <f t="shared" si="344"/>
        <v>1</v>
      </c>
      <c r="M2048">
        <f t="shared" si="345"/>
        <v>1</v>
      </c>
      <c r="N2048">
        <f t="shared" si="346"/>
        <v>8</v>
      </c>
      <c r="O2048">
        <f t="shared" si="347"/>
        <v>4</v>
      </c>
      <c r="P2048">
        <f t="shared" si="348"/>
        <v>1</v>
      </c>
      <c r="Q2048">
        <f t="shared" si="349"/>
        <v>4</v>
      </c>
      <c r="R2048">
        <f t="shared" si="350"/>
        <v>37</v>
      </c>
      <c r="S2048">
        <f t="shared" si="351"/>
        <v>0.6166666666666667</v>
      </c>
    </row>
    <row r="2049" spans="1:19" ht="16">
      <c r="A2049" s="3">
        <v>39972.810295682873</v>
      </c>
      <c r="B2049" t="s">
        <v>13390</v>
      </c>
      <c r="C2049" t="s">
        <v>3461</v>
      </c>
      <c r="D2049" t="s">
        <v>30</v>
      </c>
      <c r="E2049" t="s">
        <v>30</v>
      </c>
      <c r="F2049" t="s">
        <v>165</v>
      </c>
      <c r="G2049" t="s">
        <v>410</v>
      </c>
      <c r="H2049" t="s">
        <v>5156</v>
      </c>
      <c r="I2049">
        <f t="shared" si="341"/>
        <v>6</v>
      </c>
      <c r="J2049">
        <f t="shared" si="342"/>
        <v>3</v>
      </c>
      <c r="K2049" s="26">
        <f t="shared" si="343"/>
        <v>11</v>
      </c>
      <c r="L2049">
        <f t="shared" si="344"/>
        <v>1</v>
      </c>
      <c r="M2049">
        <f t="shared" si="345"/>
        <v>1</v>
      </c>
      <c r="N2049">
        <f t="shared" si="346"/>
        <v>6</v>
      </c>
      <c r="O2049">
        <f t="shared" si="347"/>
        <v>1</v>
      </c>
      <c r="P2049">
        <f t="shared" si="348"/>
        <v>1</v>
      </c>
      <c r="Q2049">
        <f t="shared" si="349"/>
        <v>1</v>
      </c>
      <c r="R2049">
        <f t="shared" si="350"/>
        <v>25</v>
      </c>
      <c r="S2049">
        <f t="shared" si="351"/>
        <v>0.41666666666666669</v>
      </c>
    </row>
    <row r="2050" spans="1:19" ht="16">
      <c r="A2050" s="3">
        <v>40024.76736380787</v>
      </c>
      <c r="B2050" t="s">
        <v>13390</v>
      </c>
      <c r="C2050" t="s">
        <v>3444</v>
      </c>
      <c r="D2050">
        <v>5</v>
      </c>
      <c r="E2050">
        <v>3</v>
      </c>
      <c r="F2050" t="s">
        <v>134</v>
      </c>
      <c r="G2050" t="s">
        <v>34</v>
      </c>
      <c r="H2050" s="4" t="s">
        <v>41</v>
      </c>
      <c r="I2050">
        <f t="shared" si="341"/>
        <v>7</v>
      </c>
      <c r="J2050">
        <f t="shared" si="342"/>
        <v>1</v>
      </c>
      <c r="K2050" s="26">
        <f t="shared" si="343"/>
        <v>1</v>
      </c>
      <c r="L2050">
        <f t="shared" si="344"/>
        <v>5</v>
      </c>
      <c r="M2050">
        <f t="shared" si="345"/>
        <v>5</v>
      </c>
      <c r="N2050">
        <f t="shared" si="346"/>
        <v>8</v>
      </c>
      <c r="O2050">
        <f t="shared" si="347"/>
        <v>3</v>
      </c>
      <c r="P2050">
        <f t="shared" si="348"/>
        <v>1</v>
      </c>
      <c r="Q2050">
        <f t="shared" si="349"/>
        <v>4</v>
      </c>
      <c r="R2050">
        <f t="shared" si="350"/>
        <v>28</v>
      </c>
      <c r="S2050">
        <f t="shared" si="351"/>
        <v>0.46666666666666667</v>
      </c>
    </row>
    <row r="2051" spans="1:19" ht="16">
      <c r="A2051" s="3">
        <v>39992.354513888888</v>
      </c>
      <c r="B2051" t="s">
        <v>743</v>
      </c>
      <c r="C2051" t="s">
        <v>7054</v>
      </c>
      <c r="D2051" t="s">
        <v>30</v>
      </c>
      <c r="E2051">
        <v>3</v>
      </c>
      <c r="F2051" t="s">
        <v>4744</v>
      </c>
      <c r="G2051" t="s">
        <v>100</v>
      </c>
      <c r="H2051" t="s">
        <v>41</v>
      </c>
      <c r="I2051">
        <f t="shared" ref="I2051:I2114" si="352">MONTH(A2051)</f>
        <v>6</v>
      </c>
      <c r="J2051">
        <f t="shared" ref="J2051:J2114" si="353">IF(I2051=9,6,(IF(I2051=4,5,(IF(I2051=8,4,(IF(I2051=6,3,IF(I2051=5,2,1))))))))</f>
        <v>3</v>
      </c>
      <c r="K2051" s="26">
        <f t="shared" ref="K2051:K2114" si="354">IF(C2051="w-300250-DebtReduction1-1DC",1,IF(C2051="w-300250-DebtReduction1-1DC-Head2",13,IF(C2051="w-300250-DebtReduction1-2DC-CreditSolutions",12,IF(C2051="w-302252-DebtReduction1-1DC-CreditSolutions",11,IF(C2051="w-300250-DebtReduction1-2DC-BlueMeter",10,IF(C2051="w-302252-DebtReduction1-1DC",9,IF(C2051="w-302252-DebtReduction1-1DC-yellowarrow-blue",8,IF(C2051="w-300250-DebtReduction1-1DC-CreditSolutions",7,IF(C2051="w-302252-DebtReduction1-1DC-yellowarrow",6,IF(C2051="w-302252-DebtReduction1-1DC-yellowarrow-dark",5,IF(C2051="w-300250-DebtReduction1-1DC-Head3",4,IF(C2051="w-w-302252-DebtReduction1-1DC-white",3,IF(C2051="w-300250-DebtReduction1-1DC-BlueMeter",2,1)))))))))))))</f>
        <v>8</v>
      </c>
      <c r="L2051">
        <f t="shared" ref="L2051:L2114" si="355">IF(D2051=2,6,(IF(D2051=5,5,(IF(D2051=1,4,(IF(D2051=3,3,IF(D2051=4,2,1))))))))</f>
        <v>1</v>
      </c>
      <c r="M2051">
        <f t="shared" ref="M2051:M2114" si="356">IF(E2051=5,6,(IF(E2051=3,5,(IF(E2051=1,4,(IF(E2051=2,3,IF(E2051=4,2,1))))))))</f>
        <v>5</v>
      </c>
      <c r="N2051">
        <f t="shared" ref="N2051:N2114" si="357">IF(F2051="70001-90000",10,IF(F2051="10001-15000",9,IF(F2051="15001-20000",8,IF(F2051="20001-30000",7,IF(F2051="50001-70000",6,IF(F2051="90000-100000",5,IF(F2051="30001-50000",4,IF(F2051="7500-15000",3,IF(F2051="7500-10000",2,1)))))))))</f>
        <v>2</v>
      </c>
      <c r="O2051">
        <f t="shared" ref="O2051:O2114" si="358">IF(G2051="Advertise.com",5,(IF(G2051="AdKnowledge",4,(IF(G2051="yahoo",3,(IF(G2051="Call_Center",2,1)))))))</f>
        <v>1</v>
      </c>
      <c r="P2051">
        <f t="shared" ref="P2051:P2114" si="359">IF(B2051="Closed",8, IF(B2051 = "EP Confirmed", 7,IF(B2051="EP Received",6,IF(B2051="EP Sent",5,IF(B2051="Unable to contact - Bad Contact Information",4,IF(B2051="Contacted - Invalid Profile",3,IF(B2051="Contacted - Doesn't Qualify",2,1)))))))</f>
        <v>3</v>
      </c>
      <c r="Q2051">
        <f t="shared" ref="Q2051:Q2114" si="360">IF(H2051="https://callcenter.inadcoads.com/callcenter/signius/CallCenterDRI.html",5,IF(H2051="http://www.debtreductioninc.com/index8.html",4,IF(H2051="http://www.inadcoad.com/CallCenter/Signius/CallCenterDRI.html",3,IF(H2051="http://www.debtreductioninc.com/index11.html",2,1))))</f>
        <v>4</v>
      </c>
      <c r="R2051">
        <f t="shared" ref="R2051:R2114" si="361">SUM(J2051:Q2051)</f>
        <v>27</v>
      </c>
      <c r="S2051">
        <f t="shared" ref="S2051:S2114" si="362">R2051/60</f>
        <v>0.45</v>
      </c>
    </row>
    <row r="2052" spans="1:19" ht="16">
      <c r="A2052" s="3">
        <v>40083.958799039348</v>
      </c>
      <c r="B2052" t="s">
        <v>13390</v>
      </c>
      <c r="C2052" t="s">
        <v>3461</v>
      </c>
      <c r="D2052">
        <v>3</v>
      </c>
      <c r="E2052">
        <v>4</v>
      </c>
      <c r="F2052" t="s">
        <v>33</v>
      </c>
      <c r="G2052" t="s">
        <v>100</v>
      </c>
      <c r="H2052" t="s">
        <v>41</v>
      </c>
      <c r="I2052">
        <f t="shared" si="352"/>
        <v>9</v>
      </c>
      <c r="J2052">
        <f t="shared" si="353"/>
        <v>6</v>
      </c>
      <c r="K2052" s="26">
        <f t="shared" si="354"/>
        <v>11</v>
      </c>
      <c r="L2052">
        <f t="shared" si="355"/>
        <v>3</v>
      </c>
      <c r="M2052">
        <f t="shared" si="356"/>
        <v>2</v>
      </c>
      <c r="N2052">
        <f t="shared" si="357"/>
        <v>1</v>
      </c>
      <c r="O2052">
        <f t="shared" si="358"/>
        <v>1</v>
      </c>
      <c r="P2052">
        <f t="shared" si="359"/>
        <v>1</v>
      </c>
      <c r="Q2052">
        <f t="shared" si="360"/>
        <v>4</v>
      </c>
      <c r="R2052">
        <f t="shared" si="361"/>
        <v>29</v>
      </c>
      <c r="S2052">
        <f t="shared" si="362"/>
        <v>0.48333333333333334</v>
      </c>
    </row>
    <row r="2053" spans="1:19" ht="16">
      <c r="A2053" s="3">
        <v>40056.94901971065</v>
      </c>
      <c r="B2053" t="s">
        <v>13390</v>
      </c>
      <c r="C2053" t="s">
        <v>7957</v>
      </c>
      <c r="D2053">
        <v>5</v>
      </c>
      <c r="E2053">
        <v>4</v>
      </c>
      <c r="F2053" t="s">
        <v>88</v>
      </c>
      <c r="G2053" t="s">
        <v>34</v>
      </c>
      <c r="H2053" s="4" t="s">
        <v>41</v>
      </c>
      <c r="I2053">
        <f t="shared" si="352"/>
        <v>8</v>
      </c>
      <c r="J2053">
        <f t="shared" si="353"/>
        <v>4</v>
      </c>
      <c r="K2053" s="26">
        <f t="shared" si="354"/>
        <v>5</v>
      </c>
      <c r="L2053">
        <f t="shared" si="355"/>
        <v>5</v>
      </c>
      <c r="M2053">
        <f t="shared" si="356"/>
        <v>2</v>
      </c>
      <c r="N2053">
        <f t="shared" si="357"/>
        <v>4</v>
      </c>
      <c r="O2053">
        <f t="shared" si="358"/>
        <v>3</v>
      </c>
      <c r="P2053">
        <f t="shared" si="359"/>
        <v>1</v>
      </c>
      <c r="Q2053">
        <f t="shared" si="360"/>
        <v>4</v>
      </c>
      <c r="R2053">
        <f t="shared" si="361"/>
        <v>28</v>
      </c>
      <c r="S2053">
        <f t="shared" si="362"/>
        <v>0.46666666666666667</v>
      </c>
    </row>
    <row r="2054" spans="1:19" ht="16">
      <c r="A2054" s="3">
        <v>39959.774782488428</v>
      </c>
      <c r="B2054" t="s">
        <v>13390</v>
      </c>
      <c r="C2054" t="s">
        <v>3461</v>
      </c>
      <c r="D2054" t="s">
        <v>30</v>
      </c>
      <c r="E2054" t="s">
        <v>30</v>
      </c>
      <c r="F2054" t="s">
        <v>4744</v>
      </c>
      <c r="G2054" t="s">
        <v>34</v>
      </c>
      <c r="H2054" s="4" t="s">
        <v>41</v>
      </c>
      <c r="I2054">
        <f t="shared" si="352"/>
        <v>5</v>
      </c>
      <c r="J2054">
        <f t="shared" si="353"/>
        <v>2</v>
      </c>
      <c r="K2054" s="26">
        <f t="shared" si="354"/>
        <v>11</v>
      </c>
      <c r="L2054">
        <f t="shared" si="355"/>
        <v>1</v>
      </c>
      <c r="M2054">
        <f t="shared" si="356"/>
        <v>1</v>
      </c>
      <c r="N2054">
        <f t="shared" si="357"/>
        <v>2</v>
      </c>
      <c r="O2054">
        <f t="shared" si="358"/>
        <v>3</v>
      </c>
      <c r="P2054">
        <f t="shared" si="359"/>
        <v>1</v>
      </c>
      <c r="Q2054">
        <f t="shared" si="360"/>
        <v>4</v>
      </c>
      <c r="R2054">
        <f t="shared" si="361"/>
        <v>25</v>
      </c>
      <c r="S2054">
        <f t="shared" si="362"/>
        <v>0.41666666666666669</v>
      </c>
    </row>
    <row r="2055" spans="1:19" ht="16">
      <c r="A2055" s="3">
        <v>40048</v>
      </c>
      <c r="B2055" t="s">
        <v>59</v>
      </c>
      <c r="C2055" t="s">
        <v>7054</v>
      </c>
      <c r="D2055">
        <v>5</v>
      </c>
      <c r="E2055">
        <v>5</v>
      </c>
      <c r="F2055" t="s">
        <v>134</v>
      </c>
      <c r="G2055" t="s">
        <v>49</v>
      </c>
      <c r="H2055" t="s">
        <v>41</v>
      </c>
      <c r="I2055">
        <f t="shared" si="352"/>
        <v>8</v>
      </c>
      <c r="J2055">
        <f t="shared" si="353"/>
        <v>4</v>
      </c>
      <c r="K2055" s="26">
        <f t="shared" si="354"/>
        <v>8</v>
      </c>
      <c r="L2055">
        <f t="shared" si="355"/>
        <v>5</v>
      </c>
      <c r="M2055">
        <f t="shared" si="356"/>
        <v>6</v>
      </c>
      <c r="N2055">
        <f t="shared" si="357"/>
        <v>8</v>
      </c>
      <c r="O2055">
        <f t="shared" si="358"/>
        <v>4</v>
      </c>
      <c r="P2055">
        <f t="shared" si="359"/>
        <v>8</v>
      </c>
      <c r="Q2055">
        <f t="shared" si="360"/>
        <v>4</v>
      </c>
      <c r="R2055">
        <f t="shared" si="361"/>
        <v>47</v>
      </c>
      <c r="S2055">
        <f t="shared" si="362"/>
        <v>0.78333333333333333</v>
      </c>
    </row>
    <row r="2056" spans="1:19" ht="16">
      <c r="A2056" s="3">
        <v>40003.367486076386</v>
      </c>
      <c r="B2056" t="s">
        <v>13390</v>
      </c>
      <c r="C2056" t="s">
        <v>3457</v>
      </c>
      <c r="D2056" t="s">
        <v>30</v>
      </c>
      <c r="E2056">
        <v>2</v>
      </c>
      <c r="F2056" t="s">
        <v>165</v>
      </c>
      <c r="G2056" t="s">
        <v>100</v>
      </c>
      <c r="H2056" t="s">
        <v>41</v>
      </c>
      <c r="I2056">
        <f t="shared" si="352"/>
        <v>7</v>
      </c>
      <c r="J2056">
        <f t="shared" si="353"/>
        <v>1</v>
      </c>
      <c r="K2056" s="26">
        <f t="shared" si="354"/>
        <v>9</v>
      </c>
      <c r="L2056">
        <f t="shared" si="355"/>
        <v>1</v>
      </c>
      <c r="M2056">
        <f t="shared" si="356"/>
        <v>3</v>
      </c>
      <c r="N2056">
        <f t="shared" si="357"/>
        <v>6</v>
      </c>
      <c r="O2056">
        <f t="shared" si="358"/>
        <v>1</v>
      </c>
      <c r="P2056">
        <f t="shared" si="359"/>
        <v>1</v>
      </c>
      <c r="Q2056">
        <f t="shared" si="360"/>
        <v>4</v>
      </c>
      <c r="R2056">
        <f t="shared" si="361"/>
        <v>26</v>
      </c>
      <c r="S2056">
        <f t="shared" si="362"/>
        <v>0.43333333333333335</v>
      </c>
    </row>
    <row r="2057" spans="1:19" ht="16">
      <c r="A2057" s="3">
        <v>39990</v>
      </c>
      <c r="B2057" t="s">
        <v>59</v>
      </c>
      <c r="C2057" t="s">
        <v>7762</v>
      </c>
      <c r="D2057" t="s">
        <v>30</v>
      </c>
      <c r="E2057">
        <v>3</v>
      </c>
      <c r="F2057" t="s">
        <v>191</v>
      </c>
      <c r="G2057" t="s">
        <v>100</v>
      </c>
      <c r="H2057" t="s">
        <v>41</v>
      </c>
      <c r="I2057">
        <f t="shared" si="352"/>
        <v>6</v>
      </c>
      <c r="J2057">
        <f t="shared" si="353"/>
        <v>3</v>
      </c>
      <c r="K2057" s="26">
        <f t="shared" si="354"/>
        <v>6</v>
      </c>
      <c r="L2057">
        <f t="shared" si="355"/>
        <v>1</v>
      </c>
      <c r="M2057">
        <f t="shared" si="356"/>
        <v>5</v>
      </c>
      <c r="N2057">
        <f t="shared" si="357"/>
        <v>7</v>
      </c>
      <c r="O2057">
        <f t="shared" si="358"/>
        <v>1</v>
      </c>
      <c r="P2057">
        <f t="shared" si="359"/>
        <v>8</v>
      </c>
      <c r="Q2057">
        <f t="shared" si="360"/>
        <v>4</v>
      </c>
      <c r="R2057">
        <f t="shared" si="361"/>
        <v>35</v>
      </c>
      <c r="S2057">
        <f t="shared" si="362"/>
        <v>0.58333333333333337</v>
      </c>
    </row>
    <row r="2058" spans="1:19" ht="16">
      <c r="A2058" s="3">
        <v>39906.822548344906</v>
      </c>
      <c r="B2058" t="s">
        <v>13390</v>
      </c>
      <c r="C2058" t="s">
        <v>27</v>
      </c>
      <c r="D2058" t="s">
        <v>30</v>
      </c>
      <c r="E2058" t="s">
        <v>30</v>
      </c>
      <c r="F2058" t="s">
        <v>48</v>
      </c>
      <c r="G2058" t="s">
        <v>174</v>
      </c>
      <c r="H2058" t="s">
        <v>175</v>
      </c>
      <c r="I2058">
        <f t="shared" si="352"/>
        <v>4</v>
      </c>
      <c r="J2058">
        <f t="shared" si="353"/>
        <v>5</v>
      </c>
      <c r="K2058" s="26">
        <f t="shared" si="354"/>
        <v>2</v>
      </c>
      <c r="L2058">
        <f t="shared" si="355"/>
        <v>1</v>
      </c>
      <c r="M2058">
        <f t="shared" si="356"/>
        <v>1</v>
      </c>
      <c r="N2058">
        <f t="shared" si="357"/>
        <v>3</v>
      </c>
      <c r="O2058">
        <f t="shared" si="358"/>
        <v>2</v>
      </c>
      <c r="P2058">
        <f t="shared" si="359"/>
        <v>1</v>
      </c>
      <c r="Q2058">
        <f t="shared" si="360"/>
        <v>3</v>
      </c>
      <c r="R2058">
        <f t="shared" si="361"/>
        <v>18</v>
      </c>
      <c r="S2058">
        <f t="shared" si="362"/>
        <v>0.3</v>
      </c>
    </row>
    <row r="2059" spans="1:19" ht="16">
      <c r="A2059" s="3">
        <v>39907.530114351852</v>
      </c>
      <c r="B2059" t="s">
        <v>13390</v>
      </c>
      <c r="C2059" t="s">
        <v>27</v>
      </c>
      <c r="D2059" t="s">
        <v>30</v>
      </c>
      <c r="E2059" t="s">
        <v>30</v>
      </c>
      <c r="F2059" t="s">
        <v>134</v>
      </c>
      <c r="G2059" t="s">
        <v>174</v>
      </c>
      <c r="H2059" t="s">
        <v>175</v>
      </c>
      <c r="I2059">
        <f t="shared" si="352"/>
        <v>4</v>
      </c>
      <c r="J2059">
        <f t="shared" si="353"/>
        <v>5</v>
      </c>
      <c r="K2059" s="26">
        <f t="shared" si="354"/>
        <v>2</v>
      </c>
      <c r="L2059">
        <f t="shared" si="355"/>
        <v>1</v>
      </c>
      <c r="M2059">
        <f t="shared" si="356"/>
        <v>1</v>
      </c>
      <c r="N2059">
        <f t="shared" si="357"/>
        <v>8</v>
      </c>
      <c r="O2059">
        <f t="shared" si="358"/>
        <v>2</v>
      </c>
      <c r="P2059">
        <f t="shared" si="359"/>
        <v>1</v>
      </c>
      <c r="Q2059">
        <f t="shared" si="360"/>
        <v>3</v>
      </c>
      <c r="R2059">
        <f t="shared" si="361"/>
        <v>23</v>
      </c>
      <c r="S2059">
        <f t="shared" si="362"/>
        <v>0.38333333333333336</v>
      </c>
    </row>
    <row r="2060" spans="1:19" ht="16">
      <c r="A2060" s="3">
        <v>39909.668748807868</v>
      </c>
      <c r="B2060" t="s">
        <v>13390</v>
      </c>
      <c r="C2060" t="s">
        <v>27</v>
      </c>
      <c r="D2060" t="s">
        <v>30</v>
      </c>
      <c r="E2060" t="s">
        <v>30</v>
      </c>
      <c r="F2060" t="s">
        <v>48</v>
      </c>
      <c r="G2060" t="s">
        <v>174</v>
      </c>
      <c r="H2060" t="s">
        <v>175</v>
      </c>
      <c r="I2060">
        <f t="shared" si="352"/>
        <v>4</v>
      </c>
      <c r="J2060">
        <f t="shared" si="353"/>
        <v>5</v>
      </c>
      <c r="K2060" s="26">
        <f t="shared" si="354"/>
        <v>2</v>
      </c>
      <c r="L2060">
        <f t="shared" si="355"/>
        <v>1</v>
      </c>
      <c r="M2060">
        <f t="shared" si="356"/>
        <v>1</v>
      </c>
      <c r="N2060">
        <f t="shared" si="357"/>
        <v>3</v>
      </c>
      <c r="O2060">
        <f t="shared" si="358"/>
        <v>2</v>
      </c>
      <c r="P2060">
        <f t="shared" si="359"/>
        <v>1</v>
      </c>
      <c r="Q2060">
        <f t="shared" si="360"/>
        <v>3</v>
      </c>
      <c r="R2060">
        <f t="shared" si="361"/>
        <v>18</v>
      </c>
      <c r="S2060">
        <f t="shared" si="362"/>
        <v>0.3</v>
      </c>
    </row>
    <row r="2061" spans="1:19" ht="16">
      <c r="A2061" s="3">
        <v>39910.458236724538</v>
      </c>
      <c r="B2061" t="s">
        <v>13390</v>
      </c>
      <c r="C2061" t="s">
        <v>111</v>
      </c>
      <c r="D2061" t="s">
        <v>30</v>
      </c>
      <c r="E2061" t="s">
        <v>30</v>
      </c>
      <c r="F2061" t="s">
        <v>48</v>
      </c>
      <c r="G2061" t="s">
        <v>174</v>
      </c>
      <c r="H2061" t="s">
        <v>175</v>
      </c>
      <c r="I2061">
        <f t="shared" si="352"/>
        <v>4</v>
      </c>
      <c r="J2061">
        <f t="shared" si="353"/>
        <v>5</v>
      </c>
      <c r="K2061" s="26">
        <f t="shared" si="354"/>
        <v>13</v>
      </c>
      <c r="L2061">
        <f t="shared" si="355"/>
        <v>1</v>
      </c>
      <c r="M2061">
        <f t="shared" si="356"/>
        <v>1</v>
      </c>
      <c r="N2061">
        <f t="shared" si="357"/>
        <v>3</v>
      </c>
      <c r="O2061">
        <f t="shared" si="358"/>
        <v>2</v>
      </c>
      <c r="P2061">
        <f t="shared" si="359"/>
        <v>1</v>
      </c>
      <c r="Q2061">
        <f t="shared" si="360"/>
        <v>3</v>
      </c>
      <c r="R2061">
        <f t="shared" si="361"/>
        <v>29</v>
      </c>
      <c r="S2061">
        <f t="shared" si="362"/>
        <v>0.48333333333333334</v>
      </c>
    </row>
    <row r="2062" spans="1:19" ht="16">
      <c r="A2062" s="3">
        <v>39912.317748379632</v>
      </c>
      <c r="B2062" t="s">
        <v>13390</v>
      </c>
      <c r="C2062" t="s">
        <v>111</v>
      </c>
      <c r="D2062" t="s">
        <v>30</v>
      </c>
      <c r="E2062" t="s">
        <v>30</v>
      </c>
      <c r="F2062" t="s">
        <v>48</v>
      </c>
      <c r="G2062" t="s">
        <v>174</v>
      </c>
      <c r="H2062" t="s">
        <v>175</v>
      </c>
      <c r="I2062">
        <f t="shared" si="352"/>
        <v>4</v>
      </c>
      <c r="J2062">
        <f t="shared" si="353"/>
        <v>5</v>
      </c>
      <c r="K2062" s="26">
        <f t="shared" si="354"/>
        <v>13</v>
      </c>
      <c r="L2062">
        <f t="shared" si="355"/>
        <v>1</v>
      </c>
      <c r="M2062">
        <f t="shared" si="356"/>
        <v>1</v>
      </c>
      <c r="N2062">
        <f t="shared" si="357"/>
        <v>3</v>
      </c>
      <c r="O2062">
        <f t="shared" si="358"/>
        <v>2</v>
      </c>
      <c r="P2062">
        <f t="shared" si="359"/>
        <v>1</v>
      </c>
      <c r="Q2062">
        <f t="shared" si="360"/>
        <v>3</v>
      </c>
      <c r="R2062">
        <f t="shared" si="361"/>
        <v>29</v>
      </c>
      <c r="S2062">
        <f t="shared" si="362"/>
        <v>0.48333333333333334</v>
      </c>
    </row>
    <row r="2063" spans="1:19" ht="16">
      <c r="A2063" s="3">
        <v>39912.610775497684</v>
      </c>
      <c r="B2063" t="s">
        <v>13390</v>
      </c>
      <c r="C2063" t="s">
        <v>46</v>
      </c>
      <c r="D2063" t="s">
        <v>30</v>
      </c>
      <c r="E2063" t="s">
        <v>30</v>
      </c>
      <c r="F2063" t="s">
        <v>134</v>
      </c>
      <c r="G2063" t="s">
        <v>174</v>
      </c>
      <c r="H2063" t="s">
        <v>175</v>
      </c>
      <c r="I2063">
        <f t="shared" si="352"/>
        <v>4</v>
      </c>
      <c r="J2063">
        <f t="shared" si="353"/>
        <v>5</v>
      </c>
      <c r="K2063" s="26">
        <f t="shared" si="354"/>
        <v>1</v>
      </c>
      <c r="L2063">
        <f t="shared" si="355"/>
        <v>1</v>
      </c>
      <c r="M2063">
        <f t="shared" si="356"/>
        <v>1</v>
      </c>
      <c r="N2063">
        <f t="shared" si="357"/>
        <v>8</v>
      </c>
      <c r="O2063">
        <f t="shared" si="358"/>
        <v>2</v>
      </c>
      <c r="P2063">
        <f t="shared" si="359"/>
        <v>1</v>
      </c>
      <c r="Q2063">
        <f t="shared" si="360"/>
        <v>3</v>
      </c>
      <c r="R2063">
        <f t="shared" si="361"/>
        <v>22</v>
      </c>
      <c r="S2063">
        <f t="shared" si="362"/>
        <v>0.36666666666666664</v>
      </c>
    </row>
    <row r="2064" spans="1:19" ht="16">
      <c r="A2064" s="3">
        <v>39912.715625081022</v>
      </c>
      <c r="B2064" t="s">
        <v>13390</v>
      </c>
      <c r="C2064" t="s">
        <v>68</v>
      </c>
      <c r="D2064" t="s">
        <v>30</v>
      </c>
      <c r="E2064" t="s">
        <v>30</v>
      </c>
      <c r="F2064" t="s">
        <v>48</v>
      </c>
      <c r="G2064" t="s">
        <v>174</v>
      </c>
      <c r="H2064" t="s">
        <v>175</v>
      </c>
      <c r="I2064">
        <f t="shared" si="352"/>
        <v>4</v>
      </c>
      <c r="J2064">
        <f t="shared" si="353"/>
        <v>5</v>
      </c>
      <c r="K2064" s="26">
        <f t="shared" si="354"/>
        <v>10</v>
      </c>
      <c r="L2064">
        <f t="shared" si="355"/>
        <v>1</v>
      </c>
      <c r="M2064">
        <f t="shared" si="356"/>
        <v>1</v>
      </c>
      <c r="N2064">
        <f t="shared" si="357"/>
        <v>3</v>
      </c>
      <c r="O2064">
        <f t="shared" si="358"/>
        <v>2</v>
      </c>
      <c r="P2064">
        <f t="shared" si="359"/>
        <v>1</v>
      </c>
      <c r="Q2064">
        <f t="shared" si="360"/>
        <v>3</v>
      </c>
      <c r="R2064">
        <f t="shared" si="361"/>
        <v>26</v>
      </c>
      <c r="S2064">
        <f t="shared" si="362"/>
        <v>0.43333333333333335</v>
      </c>
    </row>
    <row r="2065" spans="1:19" ht="16">
      <c r="A2065" s="3">
        <v>39913.34679880787</v>
      </c>
      <c r="B2065" t="s">
        <v>13390</v>
      </c>
      <c r="C2065" t="s">
        <v>246</v>
      </c>
      <c r="D2065" t="s">
        <v>30</v>
      </c>
      <c r="E2065" t="s">
        <v>30</v>
      </c>
      <c r="F2065" t="s">
        <v>48</v>
      </c>
      <c r="G2065" t="s">
        <v>174</v>
      </c>
      <c r="H2065" t="s">
        <v>175</v>
      </c>
      <c r="I2065">
        <f t="shared" si="352"/>
        <v>4</v>
      </c>
      <c r="J2065">
        <f t="shared" si="353"/>
        <v>5</v>
      </c>
      <c r="K2065" s="26">
        <f t="shared" si="354"/>
        <v>4</v>
      </c>
      <c r="L2065">
        <f t="shared" si="355"/>
        <v>1</v>
      </c>
      <c r="M2065">
        <f t="shared" si="356"/>
        <v>1</v>
      </c>
      <c r="N2065">
        <f t="shared" si="357"/>
        <v>3</v>
      </c>
      <c r="O2065">
        <f t="shared" si="358"/>
        <v>2</v>
      </c>
      <c r="P2065">
        <f t="shared" si="359"/>
        <v>1</v>
      </c>
      <c r="Q2065">
        <f t="shared" si="360"/>
        <v>3</v>
      </c>
      <c r="R2065">
        <f t="shared" si="361"/>
        <v>20</v>
      </c>
      <c r="S2065">
        <f t="shared" si="362"/>
        <v>0.33333333333333331</v>
      </c>
    </row>
    <row r="2066" spans="1:19" ht="16">
      <c r="A2066" s="3">
        <v>39913.404783831022</v>
      </c>
      <c r="B2066" t="s">
        <v>13390</v>
      </c>
      <c r="C2066" t="s">
        <v>246</v>
      </c>
      <c r="D2066" t="s">
        <v>30</v>
      </c>
      <c r="E2066" t="s">
        <v>30</v>
      </c>
      <c r="F2066" t="s">
        <v>165</v>
      </c>
      <c r="G2066" t="s">
        <v>174</v>
      </c>
      <c r="H2066" t="s">
        <v>175</v>
      </c>
      <c r="I2066">
        <f t="shared" si="352"/>
        <v>4</v>
      </c>
      <c r="J2066">
        <f t="shared" si="353"/>
        <v>5</v>
      </c>
      <c r="K2066" s="26">
        <f t="shared" si="354"/>
        <v>4</v>
      </c>
      <c r="L2066">
        <f t="shared" si="355"/>
        <v>1</v>
      </c>
      <c r="M2066">
        <f t="shared" si="356"/>
        <v>1</v>
      </c>
      <c r="N2066">
        <f t="shared" si="357"/>
        <v>6</v>
      </c>
      <c r="O2066">
        <f t="shared" si="358"/>
        <v>2</v>
      </c>
      <c r="P2066">
        <f t="shared" si="359"/>
        <v>1</v>
      </c>
      <c r="Q2066">
        <f t="shared" si="360"/>
        <v>3</v>
      </c>
      <c r="R2066">
        <f t="shared" si="361"/>
        <v>23</v>
      </c>
      <c r="S2066">
        <f t="shared" si="362"/>
        <v>0.38333333333333336</v>
      </c>
    </row>
    <row r="2067" spans="1:19" ht="16">
      <c r="A2067" s="3">
        <v>39916.460153553242</v>
      </c>
      <c r="B2067" t="s">
        <v>13390</v>
      </c>
      <c r="C2067" t="s">
        <v>111</v>
      </c>
      <c r="D2067" t="s">
        <v>30</v>
      </c>
      <c r="E2067" t="s">
        <v>30</v>
      </c>
      <c r="F2067" t="s">
        <v>33</v>
      </c>
      <c r="G2067" t="s">
        <v>174</v>
      </c>
      <c r="H2067" t="s">
        <v>175</v>
      </c>
      <c r="I2067">
        <f t="shared" si="352"/>
        <v>4</v>
      </c>
      <c r="J2067">
        <f t="shared" si="353"/>
        <v>5</v>
      </c>
      <c r="K2067" s="26">
        <f t="shared" si="354"/>
        <v>13</v>
      </c>
      <c r="L2067">
        <f t="shared" si="355"/>
        <v>1</v>
      </c>
      <c r="M2067">
        <f t="shared" si="356"/>
        <v>1</v>
      </c>
      <c r="N2067">
        <f t="shared" si="357"/>
        <v>1</v>
      </c>
      <c r="O2067">
        <f t="shared" si="358"/>
        <v>2</v>
      </c>
      <c r="P2067">
        <f t="shared" si="359"/>
        <v>1</v>
      </c>
      <c r="Q2067">
        <f t="shared" si="360"/>
        <v>3</v>
      </c>
      <c r="R2067">
        <f t="shared" si="361"/>
        <v>27</v>
      </c>
      <c r="S2067">
        <f t="shared" si="362"/>
        <v>0.45</v>
      </c>
    </row>
    <row r="2068" spans="1:19" ht="16">
      <c r="A2068" s="3">
        <v>39916.481678854165</v>
      </c>
      <c r="B2068" t="s">
        <v>13390</v>
      </c>
      <c r="C2068" t="s">
        <v>46</v>
      </c>
      <c r="D2068" t="s">
        <v>30</v>
      </c>
      <c r="E2068" t="s">
        <v>30</v>
      </c>
      <c r="F2068" t="s">
        <v>191</v>
      </c>
      <c r="G2068" t="s">
        <v>174</v>
      </c>
      <c r="H2068" t="s">
        <v>175</v>
      </c>
      <c r="I2068">
        <f t="shared" si="352"/>
        <v>4</v>
      </c>
      <c r="J2068">
        <f t="shared" si="353"/>
        <v>5</v>
      </c>
      <c r="K2068" s="26">
        <f t="shared" si="354"/>
        <v>1</v>
      </c>
      <c r="L2068">
        <f t="shared" si="355"/>
        <v>1</v>
      </c>
      <c r="M2068">
        <f t="shared" si="356"/>
        <v>1</v>
      </c>
      <c r="N2068">
        <f t="shared" si="357"/>
        <v>7</v>
      </c>
      <c r="O2068">
        <f t="shared" si="358"/>
        <v>2</v>
      </c>
      <c r="P2068">
        <f t="shared" si="359"/>
        <v>1</v>
      </c>
      <c r="Q2068">
        <f t="shared" si="360"/>
        <v>3</v>
      </c>
      <c r="R2068">
        <f t="shared" si="361"/>
        <v>21</v>
      </c>
      <c r="S2068">
        <f t="shared" si="362"/>
        <v>0.35</v>
      </c>
    </row>
    <row r="2069" spans="1:19" ht="16">
      <c r="A2069" s="3">
        <v>39916.871918831021</v>
      </c>
      <c r="B2069" t="s">
        <v>13390</v>
      </c>
      <c r="C2069" t="s">
        <v>246</v>
      </c>
      <c r="D2069" t="s">
        <v>30</v>
      </c>
      <c r="E2069" t="s">
        <v>30</v>
      </c>
      <c r="F2069" t="s">
        <v>165</v>
      </c>
      <c r="G2069" t="s">
        <v>174</v>
      </c>
      <c r="H2069" t="s">
        <v>175</v>
      </c>
      <c r="I2069">
        <f t="shared" si="352"/>
        <v>4</v>
      </c>
      <c r="J2069">
        <f t="shared" si="353"/>
        <v>5</v>
      </c>
      <c r="K2069" s="26">
        <f t="shared" si="354"/>
        <v>4</v>
      </c>
      <c r="L2069">
        <f t="shared" si="355"/>
        <v>1</v>
      </c>
      <c r="M2069">
        <f t="shared" si="356"/>
        <v>1</v>
      </c>
      <c r="N2069">
        <f t="shared" si="357"/>
        <v>6</v>
      </c>
      <c r="O2069">
        <f t="shared" si="358"/>
        <v>2</v>
      </c>
      <c r="P2069">
        <f t="shared" si="359"/>
        <v>1</v>
      </c>
      <c r="Q2069">
        <f t="shared" si="360"/>
        <v>3</v>
      </c>
      <c r="R2069">
        <f t="shared" si="361"/>
        <v>23</v>
      </c>
      <c r="S2069">
        <f t="shared" si="362"/>
        <v>0.38333333333333336</v>
      </c>
    </row>
    <row r="2070" spans="1:19" ht="16">
      <c r="A2070" s="3">
        <v>39917</v>
      </c>
      <c r="B2070" t="s">
        <v>59</v>
      </c>
      <c r="C2070" t="s">
        <v>27</v>
      </c>
      <c r="D2070" t="s">
        <v>30</v>
      </c>
      <c r="E2070" t="s">
        <v>30</v>
      </c>
      <c r="F2070" t="s">
        <v>191</v>
      </c>
      <c r="G2070" t="s">
        <v>174</v>
      </c>
      <c r="H2070" t="s">
        <v>175</v>
      </c>
      <c r="I2070">
        <f t="shared" si="352"/>
        <v>4</v>
      </c>
      <c r="J2070">
        <f t="shared" si="353"/>
        <v>5</v>
      </c>
      <c r="K2070" s="26">
        <f t="shared" si="354"/>
        <v>2</v>
      </c>
      <c r="L2070">
        <f t="shared" si="355"/>
        <v>1</v>
      </c>
      <c r="M2070">
        <f t="shared" si="356"/>
        <v>1</v>
      </c>
      <c r="N2070">
        <f t="shared" si="357"/>
        <v>7</v>
      </c>
      <c r="O2070">
        <f t="shared" si="358"/>
        <v>2</v>
      </c>
      <c r="P2070">
        <f t="shared" si="359"/>
        <v>8</v>
      </c>
      <c r="Q2070">
        <f t="shared" si="360"/>
        <v>3</v>
      </c>
      <c r="R2070">
        <f t="shared" si="361"/>
        <v>29</v>
      </c>
      <c r="S2070">
        <f t="shared" si="362"/>
        <v>0.48333333333333334</v>
      </c>
    </row>
    <row r="2071" spans="1:19" ht="16">
      <c r="A2071" s="3">
        <v>39917.494775081017</v>
      </c>
      <c r="B2071" t="s">
        <v>13390</v>
      </c>
      <c r="C2071" t="s">
        <v>27</v>
      </c>
      <c r="D2071" t="s">
        <v>30</v>
      </c>
      <c r="E2071" t="s">
        <v>30</v>
      </c>
      <c r="F2071" t="s">
        <v>134</v>
      </c>
      <c r="G2071" t="s">
        <v>174</v>
      </c>
      <c r="H2071" t="s">
        <v>175</v>
      </c>
      <c r="I2071">
        <f t="shared" si="352"/>
        <v>4</v>
      </c>
      <c r="J2071">
        <f t="shared" si="353"/>
        <v>5</v>
      </c>
      <c r="K2071" s="26">
        <f t="shared" si="354"/>
        <v>2</v>
      </c>
      <c r="L2071">
        <f t="shared" si="355"/>
        <v>1</v>
      </c>
      <c r="M2071">
        <f t="shared" si="356"/>
        <v>1</v>
      </c>
      <c r="N2071">
        <f t="shared" si="357"/>
        <v>8</v>
      </c>
      <c r="O2071">
        <f t="shared" si="358"/>
        <v>2</v>
      </c>
      <c r="P2071">
        <f t="shared" si="359"/>
        <v>1</v>
      </c>
      <c r="Q2071">
        <f t="shared" si="360"/>
        <v>3</v>
      </c>
      <c r="R2071">
        <f t="shared" si="361"/>
        <v>23</v>
      </c>
      <c r="S2071">
        <f t="shared" si="362"/>
        <v>0.38333333333333336</v>
      </c>
    </row>
    <row r="2072" spans="1:19" ht="16">
      <c r="A2072" s="3">
        <v>39917.575322025463</v>
      </c>
      <c r="B2072" t="s">
        <v>13390</v>
      </c>
      <c r="C2072" t="s">
        <v>46</v>
      </c>
      <c r="D2072" t="s">
        <v>30</v>
      </c>
      <c r="E2072" t="s">
        <v>30</v>
      </c>
      <c r="F2072" t="s">
        <v>48</v>
      </c>
      <c r="G2072" t="s">
        <v>174</v>
      </c>
      <c r="H2072" t="s">
        <v>175</v>
      </c>
      <c r="I2072">
        <f t="shared" si="352"/>
        <v>4</v>
      </c>
      <c r="J2072">
        <f t="shared" si="353"/>
        <v>5</v>
      </c>
      <c r="K2072" s="26">
        <f t="shared" si="354"/>
        <v>1</v>
      </c>
      <c r="L2072">
        <f t="shared" si="355"/>
        <v>1</v>
      </c>
      <c r="M2072">
        <f t="shared" si="356"/>
        <v>1</v>
      </c>
      <c r="N2072">
        <f t="shared" si="357"/>
        <v>3</v>
      </c>
      <c r="O2072">
        <f t="shared" si="358"/>
        <v>2</v>
      </c>
      <c r="P2072">
        <f t="shared" si="359"/>
        <v>1</v>
      </c>
      <c r="Q2072">
        <f t="shared" si="360"/>
        <v>3</v>
      </c>
      <c r="R2072">
        <f t="shared" si="361"/>
        <v>17</v>
      </c>
      <c r="S2072">
        <f t="shared" si="362"/>
        <v>0.28333333333333333</v>
      </c>
    </row>
    <row r="2073" spans="1:19" ht="16">
      <c r="A2073" s="3">
        <v>39918.355800775462</v>
      </c>
      <c r="B2073" t="s">
        <v>13390</v>
      </c>
      <c r="C2073" t="s">
        <v>27</v>
      </c>
      <c r="D2073" t="s">
        <v>30</v>
      </c>
      <c r="E2073" t="s">
        <v>30</v>
      </c>
      <c r="F2073" t="s">
        <v>48</v>
      </c>
      <c r="G2073" t="s">
        <v>174</v>
      </c>
      <c r="H2073" t="s">
        <v>175</v>
      </c>
      <c r="I2073">
        <f t="shared" si="352"/>
        <v>4</v>
      </c>
      <c r="J2073">
        <f t="shared" si="353"/>
        <v>5</v>
      </c>
      <c r="K2073" s="26">
        <f t="shared" si="354"/>
        <v>2</v>
      </c>
      <c r="L2073">
        <f t="shared" si="355"/>
        <v>1</v>
      </c>
      <c r="M2073">
        <f t="shared" si="356"/>
        <v>1</v>
      </c>
      <c r="N2073">
        <f t="shared" si="357"/>
        <v>3</v>
      </c>
      <c r="O2073">
        <f t="shared" si="358"/>
        <v>2</v>
      </c>
      <c r="P2073">
        <f t="shared" si="359"/>
        <v>1</v>
      </c>
      <c r="Q2073">
        <f t="shared" si="360"/>
        <v>3</v>
      </c>
      <c r="R2073">
        <f t="shared" si="361"/>
        <v>18</v>
      </c>
      <c r="S2073">
        <f t="shared" si="362"/>
        <v>0.3</v>
      </c>
    </row>
    <row r="2074" spans="1:19" ht="16">
      <c r="A2074" s="3">
        <v>39918.559258067129</v>
      </c>
      <c r="B2074" t="s">
        <v>13390</v>
      </c>
      <c r="C2074" t="s">
        <v>46</v>
      </c>
      <c r="D2074" t="s">
        <v>30</v>
      </c>
      <c r="E2074" t="s">
        <v>30</v>
      </c>
      <c r="F2074" t="s">
        <v>165</v>
      </c>
      <c r="G2074" t="s">
        <v>174</v>
      </c>
      <c r="H2074" t="s">
        <v>175</v>
      </c>
      <c r="I2074">
        <f t="shared" si="352"/>
        <v>4</v>
      </c>
      <c r="J2074">
        <f t="shared" si="353"/>
        <v>5</v>
      </c>
      <c r="K2074" s="26">
        <f t="shared" si="354"/>
        <v>1</v>
      </c>
      <c r="L2074">
        <f t="shared" si="355"/>
        <v>1</v>
      </c>
      <c r="M2074">
        <f t="shared" si="356"/>
        <v>1</v>
      </c>
      <c r="N2074">
        <f t="shared" si="357"/>
        <v>6</v>
      </c>
      <c r="O2074">
        <f t="shared" si="358"/>
        <v>2</v>
      </c>
      <c r="P2074">
        <f t="shared" si="359"/>
        <v>1</v>
      </c>
      <c r="Q2074">
        <f t="shared" si="360"/>
        <v>3</v>
      </c>
      <c r="R2074">
        <f t="shared" si="361"/>
        <v>20</v>
      </c>
      <c r="S2074">
        <f t="shared" si="362"/>
        <v>0.33333333333333331</v>
      </c>
    </row>
    <row r="2075" spans="1:19" ht="16">
      <c r="A2075" s="3">
        <v>39919.611925231482</v>
      </c>
      <c r="B2075" t="s">
        <v>13390</v>
      </c>
      <c r="C2075" t="s">
        <v>111</v>
      </c>
      <c r="D2075" t="s">
        <v>30</v>
      </c>
      <c r="E2075" t="s">
        <v>30</v>
      </c>
      <c r="F2075" t="s">
        <v>88</v>
      </c>
      <c r="G2075" t="s">
        <v>174</v>
      </c>
      <c r="H2075" t="s">
        <v>175</v>
      </c>
      <c r="I2075">
        <f t="shared" si="352"/>
        <v>4</v>
      </c>
      <c r="J2075">
        <f t="shared" si="353"/>
        <v>5</v>
      </c>
      <c r="K2075" s="26">
        <f t="shared" si="354"/>
        <v>13</v>
      </c>
      <c r="L2075">
        <f t="shared" si="355"/>
        <v>1</v>
      </c>
      <c r="M2075">
        <f t="shared" si="356"/>
        <v>1</v>
      </c>
      <c r="N2075">
        <f t="shared" si="357"/>
        <v>4</v>
      </c>
      <c r="O2075">
        <f t="shared" si="358"/>
        <v>2</v>
      </c>
      <c r="P2075">
        <f t="shared" si="359"/>
        <v>1</v>
      </c>
      <c r="Q2075">
        <f t="shared" si="360"/>
        <v>3</v>
      </c>
      <c r="R2075">
        <f t="shared" si="361"/>
        <v>30</v>
      </c>
      <c r="S2075">
        <f t="shared" si="362"/>
        <v>0.5</v>
      </c>
    </row>
    <row r="2076" spans="1:19" ht="16">
      <c r="A2076" s="3">
        <v>39920.827083483797</v>
      </c>
      <c r="B2076" t="s">
        <v>13390</v>
      </c>
      <c r="C2076" t="s">
        <v>46</v>
      </c>
      <c r="D2076" t="s">
        <v>30</v>
      </c>
      <c r="E2076" t="s">
        <v>30</v>
      </c>
      <c r="F2076" t="s">
        <v>48</v>
      </c>
      <c r="G2076" t="s">
        <v>174</v>
      </c>
      <c r="H2076" t="s">
        <v>175</v>
      </c>
      <c r="I2076">
        <f t="shared" si="352"/>
        <v>4</v>
      </c>
      <c r="J2076">
        <f t="shared" si="353"/>
        <v>5</v>
      </c>
      <c r="K2076" s="26">
        <f t="shared" si="354"/>
        <v>1</v>
      </c>
      <c r="L2076">
        <f t="shared" si="355"/>
        <v>1</v>
      </c>
      <c r="M2076">
        <f t="shared" si="356"/>
        <v>1</v>
      </c>
      <c r="N2076">
        <f t="shared" si="357"/>
        <v>3</v>
      </c>
      <c r="O2076">
        <f t="shared" si="358"/>
        <v>2</v>
      </c>
      <c r="P2076">
        <f t="shared" si="359"/>
        <v>1</v>
      </c>
      <c r="Q2076">
        <f t="shared" si="360"/>
        <v>3</v>
      </c>
      <c r="R2076">
        <f t="shared" si="361"/>
        <v>17</v>
      </c>
      <c r="S2076">
        <f t="shared" si="362"/>
        <v>0.28333333333333333</v>
      </c>
    </row>
    <row r="2077" spans="1:19" ht="16">
      <c r="A2077" s="3">
        <v>39921.625612766205</v>
      </c>
      <c r="B2077" t="s">
        <v>13390</v>
      </c>
      <c r="C2077" t="s">
        <v>46</v>
      </c>
      <c r="D2077" t="s">
        <v>30</v>
      </c>
      <c r="E2077" t="s">
        <v>30</v>
      </c>
      <c r="F2077" t="s">
        <v>99</v>
      </c>
      <c r="G2077" t="s">
        <v>174</v>
      </c>
      <c r="H2077" t="s">
        <v>175</v>
      </c>
      <c r="I2077">
        <f t="shared" si="352"/>
        <v>4</v>
      </c>
      <c r="J2077">
        <f t="shared" si="353"/>
        <v>5</v>
      </c>
      <c r="K2077" s="26">
        <f t="shared" si="354"/>
        <v>1</v>
      </c>
      <c r="L2077">
        <f t="shared" si="355"/>
        <v>1</v>
      </c>
      <c r="M2077">
        <f t="shared" si="356"/>
        <v>1</v>
      </c>
      <c r="N2077">
        <f t="shared" si="357"/>
        <v>10</v>
      </c>
      <c r="O2077">
        <f t="shared" si="358"/>
        <v>2</v>
      </c>
      <c r="P2077">
        <f t="shared" si="359"/>
        <v>1</v>
      </c>
      <c r="Q2077">
        <f t="shared" si="360"/>
        <v>3</v>
      </c>
      <c r="R2077">
        <f t="shared" si="361"/>
        <v>24</v>
      </c>
      <c r="S2077">
        <f t="shared" si="362"/>
        <v>0.4</v>
      </c>
    </row>
    <row r="2078" spans="1:19" ht="16">
      <c r="A2078" s="3">
        <v>39921.679776539349</v>
      </c>
      <c r="B2078" t="s">
        <v>13390</v>
      </c>
      <c r="C2078" t="s">
        <v>46</v>
      </c>
      <c r="D2078" t="s">
        <v>30</v>
      </c>
      <c r="E2078" t="s">
        <v>30</v>
      </c>
      <c r="F2078" t="s">
        <v>48</v>
      </c>
      <c r="G2078" t="s">
        <v>174</v>
      </c>
      <c r="H2078" t="s">
        <v>175</v>
      </c>
      <c r="I2078">
        <f t="shared" si="352"/>
        <v>4</v>
      </c>
      <c r="J2078">
        <f t="shared" si="353"/>
        <v>5</v>
      </c>
      <c r="K2078" s="26">
        <f t="shared" si="354"/>
        <v>1</v>
      </c>
      <c r="L2078">
        <f t="shared" si="355"/>
        <v>1</v>
      </c>
      <c r="M2078">
        <f t="shared" si="356"/>
        <v>1</v>
      </c>
      <c r="N2078">
        <f t="shared" si="357"/>
        <v>3</v>
      </c>
      <c r="O2078">
        <f t="shared" si="358"/>
        <v>2</v>
      </c>
      <c r="P2078">
        <f t="shared" si="359"/>
        <v>1</v>
      </c>
      <c r="Q2078">
        <f t="shared" si="360"/>
        <v>3</v>
      </c>
      <c r="R2078">
        <f t="shared" si="361"/>
        <v>17</v>
      </c>
      <c r="S2078">
        <f t="shared" si="362"/>
        <v>0.28333333333333333</v>
      </c>
    </row>
    <row r="2079" spans="1:19" ht="16">
      <c r="A2079" s="3">
        <v>39923</v>
      </c>
      <c r="B2079" t="s">
        <v>59</v>
      </c>
      <c r="C2079" t="s">
        <v>46</v>
      </c>
      <c r="D2079" t="s">
        <v>30</v>
      </c>
      <c r="E2079" t="s">
        <v>30</v>
      </c>
      <c r="F2079" t="s">
        <v>48</v>
      </c>
      <c r="G2079" t="s">
        <v>174</v>
      </c>
      <c r="H2079" t="s">
        <v>175</v>
      </c>
      <c r="I2079">
        <f t="shared" si="352"/>
        <v>4</v>
      </c>
      <c r="J2079">
        <f t="shared" si="353"/>
        <v>5</v>
      </c>
      <c r="K2079" s="26">
        <f t="shared" si="354"/>
        <v>1</v>
      </c>
      <c r="L2079">
        <f t="shared" si="355"/>
        <v>1</v>
      </c>
      <c r="M2079">
        <f t="shared" si="356"/>
        <v>1</v>
      </c>
      <c r="N2079">
        <f t="shared" si="357"/>
        <v>3</v>
      </c>
      <c r="O2079">
        <f t="shared" si="358"/>
        <v>2</v>
      </c>
      <c r="P2079">
        <f t="shared" si="359"/>
        <v>8</v>
      </c>
      <c r="Q2079">
        <f t="shared" si="360"/>
        <v>3</v>
      </c>
      <c r="R2079">
        <f t="shared" si="361"/>
        <v>24</v>
      </c>
      <c r="S2079">
        <f t="shared" si="362"/>
        <v>0.4</v>
      </c>
    </row>
    <row r="2080" spans="1:19" ht="16">
      <c r="A2080" s="3">
        <v>39923.570891203701</v>
      </c>
      <c r="B2080" t="s">
        <v>26</v>
      </c>
      <c r="C2080" t="s">
        <v>46</v>
      </c>
      <c r="D2080" t="s">
        <v>30</v>
      </c>
      <c r="E2080" t="s">
        <v>30</v>
      </c>
      <c r="F2080" t="s">
        <v>33</v>
      </c>
      <c r="G2080" t="s">
        <v>174</v>
      </c>
      <c r="H2080" t="s">
        <v>175</v>
      </c>
      <c r="I2080">
        <f t="shared" si="352"/>
        <v>4</v>
      </c>
      <c r="J2080">
        <f t="shared" si="353"/>
        <v>5</v>
      </c>
      <c r="K2080" s="26">
        <f t="shared" si="354"/>
        <v>1</v>
      </c>
      <c r="L2080">
        <f t="shared" si="355"/>
        <v>1</v>
      </c>
      <c r="M2080">
        <f t="shared" si="356"/>
        <v>1</v>
      </c>
      <c r="N2080">
        <f t="shared" si="357"/>
        <v>1</v>
      </c>
      <c r="O2080">
        <f t="shared" si="358"/>
        <v>2</v>
      </c>
      <c r="P2080">
        <f t="shared" si="359"/>
        <v>4</v>
      </c>
      <c r="Q2080">
        <f t="shared" si="360"/>
        <v>3</v>
      </c>
      <c r="R2080">
        <f t="shared" si="361"/>
        <v>18</v>
      </c>
      <c r="S2080">
        <f t="shared" si="362"/>
        <v>0.3</v>
      </c>
    </row>
    <row r="2081" spans="1:19" ht="16">
      <c r="A2081" s="3">
        <v>39923.608054432872</v>
      </c>
      <c r="B2081" t="s">
        <v>13390</v>
      </c>
      <c r="C2081" t="s">
        <v>46</v>
      </c>
      <c r="D2081" t="s">
        <v>30</v>
      </c>
      <c r="E2081" t="s">
        <v>30</v>
      </c>
      <c r="F2081" t="s">
        <v>48</v>
      </c>
      <c r="G2081" t="s">
        <v>174</v>
      </c>
      <c r="H2081" t="s">
        <v>175</v>
      </c>
      <c r="I2081">
        <f t="shared" si="352"/>
        <v>4</v>
      </c>
      <c r="J2081">
        <f t="shared" si="353"/>
        <v>5</v>
      </c>
      <c r="K2081" s="26">
        <f t="shared" si="354"/>
        <v>1</v>
      </c>
      <c r="L2081">
        <f t="shared" si="355"/>
        <v>1</v>
      </c>
      <c r="M2081">
        <f t="shared" si="356"/>
        <v>1</v>
      </c>
      <c r="N2081">
        <f t="shared" si="357"/>
        <v>3</v>
      </c>
      <c r="O2081">
        <f t="shared" si="358"/>
        <v>2</v>
      </c>
      <c r="P2081">
        <f t="shared" si="359"/>
        <v>1</v>
      </c>
      <c r="Q2081">
        <f t="shared" si="360"/>
        <v>3</v>
      </c>
      <c r="R2081">
        <f t="shared" si="361"/>
        <v>17</v>
      </c>
      <c r="S2081">
        <f t="shared" si="362"/>
        <v>0.28333333333333333</v>
      </c>
    </row>
    <row r="2082" spans="1:19" ht="16">
      <c r="A2082" s="3">
        <v>39923.637557870374</v>
      </c>
      <c r="B2082" t="s">
        <v>743</v>
      </c>
      <c r="C2082" t="s">
        <v>46</v>
      </c>
      <c r="D2082" t="s">
        <v>30</v>
      </c>
      <c r="E2082" t="s">
        <v>30</v>
      </c>
      <c r="F2082" t="s">
        <v>48</v>
      </c>
      <c r="G2082" t="s">
        <v>174</v>
      </c>
      <c r="H2082" t="s">
        <v>175</v>
      </c>
      <c r="I2082">
        <f t="shared" si="352"/>
        <v>4</v>
      </c>
      <c r="J2082">
        <f t="shared" si="353"/>
        <v>5</v>
      </c>
      <c r="K2082" s="26">
        <f t="shared" si="354"/>
        <v>1</v>
      </c>
      <c r="L2082">
        <f t="shared" si="355"/>
        <v>1</v>
      </c>
      <c r="M2082">
        <f t="shared" si="356"/>
        <v>1</v>
      </c>
      <c r="N2082">
        <f t="shared" si="357"/>
        <v>3</v>
      </c>
      <c r="O2082">
        <f t="shared" si="358"/>
        <v>2</v>
      </c>
      <c r="P2082">
        <f t="shared" si="359"/>
        <v>3</v>
      </c>
      <c r="Q2082">
        <f t="shared" si="360"/>
        <v>3</v>
      </c>
      <c r="R2082">
        <f t="shared" si="361"/>
        <v>19</v>
      </c>
      <c r="S2082">
        <f t="shared" si="362"/>
        <v>0.31666666666666665</v>
      </c>
    </row>
    <row r="2083" spans="1:19" ht="16">
      <c r="A2083" s="3">
        <v>39924</v>
      </c>
      <c r="B2083" t="s">
        <v>67</v>
      </c>
      <c r="C2083" t="s">
        <v>46</v>
      </c>
      <c r="D2083" t="s">
        <v>30</v>
      </c>
      <c r="E2083" t="s">
        <v>30</v>
      </c>
      <c r="F2083" t="s">
        <v>191</v>
      </c>
      <c r="G2083" t="s">
        <v>174</v>
      </c>
      <c r="H2083" t="s">
        <v>175</v>
      </c>
      <c r="I2083">
        <f t="shared" si="352"/>
        <v>4</v>
      </c>
      <c r="J2083">
        <f t="shared" si="353"/>
        <v>5</v>
      </c>
      <c r="K2083" s="26">
        <f t="shared" si="354"/>
        <v>1</v>
      </c>
      <c r="L2083">
        <f t="shared" si="355"/>
        <v>1</v>
      </c>
      <c r="M2083">
        <f t="shared" si="356"/>
        <v>1</v>
      </c>
      <c r="N2083">
        <f t="shared" si="357"/>
        <v>7</v>
      </c>
      <c r="O2083">
        <f t="shared" si="358"/>
        <v>2</v>
      </c>
      <c r="P2083">
        <f t="shared" si="359"/>
        <v>7</v>
      </c>
      <c r="Q2083">
        <f t="shared" si="360"/>
        <v>3</v>
      </c>
      <c r="R2083">
        <f t="shared" si="361"/>
        <v>27</v>
      </c>
      <c r="S2083">
        <f t="shared" si="362"/>
        <v>0.45</v>
      </c>
    </row>
    <row r="2084" spans="1:19" ht="16">
      <c r="A2084" s="3">
        <v>39924</v>
      </c>
      <c r="B2084" t="s">
        <v>67</v>
      </c>
      <c r="C2084" t="s">
        <v>46</v>
      </c>
      <c r="D2084" t="s">
        <v>30</v>
      </c>
      <c r="E2084" t="s">
        <v>30</v>
      </c>
      <c r="F2084" t="s">
        <v>48</v>
      </c>
      <c r="G2084" t="s">
        <v>174</v>
      </c>
      <c r="H2084" t="s">
        <v>175</v>
      </c>
      <c r="I2084">
        <f t="shared" si="352"/>
        <v>4</v>
      </c>
      <c r="J2084">
        <f t="shared" si="353"/>
        <v>5</v>
      </c>
      <c r="K2084" s="26">
        <f t="shared" si="354"/>
        <v>1</v>
      </c>
      <c r="L2084">
        <f t="shared" si="355"/>
        <v>1</v>
      </c>
      <c r="M2084">
        <f t="shared" si="356"/>
        <v>1</v>
      </c>
      <c r="N2084">
        <f t="shared" si="357"/>
        <v>3</v>
      </c>
      <c r="O2084">
        <f t="shared" si="358"/>
        <v>2</v>
      </c>
      <c r="P2084">
        <f t="shared" si="359"/>
        <v>7</v>
      </c>
      <c r="Q2084">
        <f t="shared" si="360"/>
        <v>3</v>
      </c>
      <c r="R2084">
        <f t="shared" si="361"/>
        <v>23</v>
      </c>
      <c r="S2084">
        <f t="shared" si="362"/>
        <v>0.38333333333333336</v>
      </c>
    </row>
    <row r="2085" spans="1:19" ht="16">
      <c r="A2085" s="3">
        <v>39924.713508877314</v>
      </c>
      <c r="B2085" t="s">
        <v>13390</v>
      </c>
      <c r="C2085" t="s">
        <v>46</v>
      </c>
      <c r="D2085" t="s">
        <v>30</v>
      </c>
      <c r="E2085" t="s">
        <v>30</v>
      </c>
      <c r="F2085" t="s">
        <v>191</v>
      </c>
      <c r="G2085" t="s">
        <v>174</v>
      </c>
      <c r="H2085" t="s">
        <v>175</v>
      </c>
      <c r="I2085">
        <f t="shared" si="352"/>
        <v>4</v>
      </c>
      <c r="J2085">
        <f t="shared" si="353"/>
        <v>5</v>
      </c>
      <c r="K2085" s="26">
        <f t="shared" si="354"/>
        <v>1</v>
      </c>
      <c r="L2085">
        <f t="shared" si="355"/>
        <v>1</v>
      </c>
      <c r="M2085">
        <f t="shared" si="356"/>
        <v>1</v>
      </c>
      <c r="N2085">
        <f t="shared" si="357"/>
        <v>7</v>
      </c>
      <c r="O2085">
        <f t="shared" si="358"/>
        <v>2</v>
      </c>
      <c r="P2085">
        <f t="shared" si="359"/>
        <v>1</v>
      </c>
      <c r="Q2085">
        <f t="shared" si="360"/>
        <v>3</v>
      </c>
      <c r="R2085">
        <f t="shared" si="361"/>
        <v>21</v>
      </c>
      <c r="S2085">
        <f t="shared" si="362"/>
        <v>0.35</v>
      </c>
    </row>
    <row r="2086" spans="1:19" ht="16">
      <c r="A2086" s="3">
        <v>39925</v>
      </c>
      <c r="B2086" t="s">
        <v>67</v>
      </c>
      <c r="C2086" t="s">
        <v>46</v>
      </c>
      <c r="D2086" t="s">
        <v>30</v>
      </c>
      <c r="E2086" t="s">
        <v>30</v>
      </c>
      <c r="F2086" t="s">
        <v>48</v>
      </c>
      <c r="G2086" t="s">
        <v>174</v>
      </c>
      <c r="H2086" t="s">
        <v>175</v>
      </c>
      <c r="I2086">
        <f t="shared" si="352"/>
        <v>4</v>
      </c>
      <c r="J2086">
        <f t="shared" si="353"/>
        <v>5</v>
      </c>
      <c r="K2086" s="26">
        <f t="shared" si="354"/>
        <v>1</v>
      </c>
      <c r="L2086">
        <f t="shared" si="355"/>
        <v>1</v>
      </c>
      <c r="M2086">
        <f t="shared" si="356"/>
        <v>1</v>
      </c>
      <c r="N2086">
        <f t="shared" si="357"/>
        <v>3</v>
      </c>
      <c r="O2086">
        <f t="shared" si="358"/>
        <v>2</v>
      </c>
      <c r="P2086">
        <f t="shared" si="359"/>
        <v>7</v>
      </c>
      <c r="Q2086">
        <f t="shared" si="360"/>
        <v>3</v>
      </c>
      <c r="R2086">
        <f t="shared" si="361"/>
        <v>23</v>
      </c>
      <c r="S2086">
        <f t="shared" si="362"/>
        <v>0.38333333333333336</v>
      </c>
    </row>
    <row r="2087" spans="1:19" ht="16">
      <c r="A2087" s="3">
        <v>39925</v>
      </c>
      <c r="B2087" t="s">
        <v>1679</v>
      </c>
      <c r="C2087" t="s">
        <v>46</v>
      </c>
      <c r="D2087" t="s">
        <v>30</v>
      </c>
      <c r="E2087" t="s">
        <v>30</v>
      </c>
      <c r="F2087" t="s">
        <v>88</v>
      </c>
      <c r="G2087" t="s">
        <v>174</v>
      </c>
      <c r="H2087" t="s">
        <v>175</v>
      </c>
      <c r="I2087">
        <f t="shared" si="352"/>
        <v>4</v>
      </c>
      <c r="J2087">
        <f t="shared" si="353"/>
        <v>5</v>
      </c>
      <c r="K2087" s="26">
        <f t="shared" si="354"/>
        <v>1</v>
      </c>
      <c r="L2087">
        <f t="shared" si="355"/>
        <v>1</v>
      </c>
      <c r="M2087">
        <f t="shared" si="356"/>
        <v>1</v>
      </c>
      <c r="N2087">
        <f t="shared" si="357"/>
        <v>4</v>
      </c>
      <c r="O2087">
        <f t="shared" si="358"/>
        <v>2</v>
      </c>
      <c r="P2087">
        <f t="shared" si="359"/>
        <v>5</v>
      </c>
      <c r="Q2087">
        <f t="shared" si="360"/>
        <v>3</v>
      </c>
      <c r="R2087">
        <f t="shared" si="361"/>
        <v>22</v>
      </c>
      <c r="S2087">
        <f t="shared" si="362"/>
        <v>0.36666666666666664</v>
      </c>
    </row>
    <row r="2088" spans="1:19" ht="16">
      <c r="A2088" s="3">
        <v>39925.435995370368</v>
      </c>
      <c r="B2088" t="s">
        <v>743</v>
      </c>
      <c r="C2088" t="s">
        <v>46</v>
      </c>
      <c r="D2088" t="s">
        <v>30</v>
      </c>
      <c r="E2088" t="s">
        <v>30</v>
      </c>
      <c r="F2088" t="s">
        <v>155</v>
      </c>
      <c r="G2088" t="s">
        <v>174</v>
      </c>
      <c r="H2088" t="s">
        <v>175</v>
      </c>
      <c r="I2088">
        <f t="shared" si="352"/>
        <v>4</v>
      </c>
      <c r="J2088">
        <f t="shared" si="353"/>
        <v>5</v>
      </c>
      <c r="K2088" s="26">
        <f t="shared" si="354"/>
        <v>1</v>
      </c>
      <c r="L2088">
        <f t="shared" si="355"/>
        <v>1</v>
      </c>
      <c r="M2088">
        <f t="shared" si="356"/>
        <v>1</v>
      </c>
      <c r="N2088">
        <f t="shared" si="357"/>
        <v>5</v>
      </c>
      <c r="O2088">
        <f t="shared" si="358"/>
        <v>2</v>
      </c>
      <c r="P2088">
        <f t="shared" si="359"/>
        <v>3</v>
      </c>
      <c r="Q2088">
        <f t="shared" si="360"/>
        <v>3</v>
      </c>
      <c r="R2088">
        <f t="shared" si="361"/>
        <v>21</v>
      </c>
      <c r="S2088">
        <f t="shared" si="362"/>
        <v>0.35</v>
      </c>
    </row>
    <row r="2089" spans="1:19" ht="16">
      <c r="A2089" s="3">
        <v>39925.537372685183</v>
      </c>
      <c r="B2089" t="s">
        <v>26</v>
      </c>
      <c r="C2089" t="s">
        <v>46</v>
      </c>
      <c r="D2089" t="s">
        <v>30</v>
      </c>
      <c r="E2089" t="s">
        <v>30</v>
      </c>
      <c r="F2089" t="s">
        <v>48</v>
      </c>
      <c r="G2089" t="s">
        <v>174</v>
      </c>
      <c r="H2089" t="s">
        <v>175</v>
      </c>
      <c r="I2089">
        <f t="shared" si="352"/>
        <v>4</v>
      </c>
      <c r="J2089">
        <f t="shared" si="353"/>
        <v>5</v>
      </c>
      <c r="K2089" s="26">
        <f t="shared" si="354"/>
        <v>1</v>
      </c>
      <c r="L2089">
        <f t="shared" si="355"/>
        <v>1</v>
      </c>
      <c r="M2089">
        <f t="shared" si="356"/>
        <v>1</v>
      </c>
      <c r="N2089">
        <f t="shared" si="357"/>
        <v>3</v>
      </c>
      <c r="O2089">
        <f t="shared" si="358"/>
        <v>2</v>
      </c>
      <c r="P2089">
        <f t="shared" si="359"/>
        <v>4</v>
      </c>
      <c r="Q2089">
        <f t="shared" si="360"/>
        <v>3</v>
      </c>
      <c r="R2089">
        <f t="shared" si="361"/>
        <v>20</v>
      </c>
      <c r="S2089">
        <f t="shared" si="362"/>
        <v>0.33333333333333331</v>
      </c>
    </row>
    <row r="2090" spans="1:19" ht="16">
      <c r="A2090" s="3">
        <v>39925.732149849537</v>
      </c>
      <c r="B2090" t="s">
        <v>13390</v>
      </c>
      <c r="C2090" t="s">
        <v>46</v>
      </c>
      <c r="D2090" t="s">
        <v>30</v>
      </c>
      <c r="E2090" t="s">
        <v>30</v>
      </c>
      <c r="F2090" t="s">
        <v>48</v>
      </c>
      <c r="G2090" t="s">
        <v>174</v>
      </c>
      <c r="H2090" t="s">
        <v>175</v>
      </c>
      <c r="I2090">
        <f t="shared" si="352"/>
        <v>4</v>
      </c>
      <c r="J2090">
        <f t="shared" si="353"/>
        <v>5</v>
      </c>
      <c r="K2090" s="26">
        <f t="shared" si="354"/>
        <v>1</v>
      </c>
      <c r="L2090">
        <f t="shared" si="355"/>
        <v>1</v>
      </c>
      <c r="M2090">
        <f t="shared" si="356"/>
        <v>1</v>
      </c>
      <c r="N2090">
        <f t="shared" si="357"/>
        <v>3</v>
      </c>
      <c r="O2090">
        <f t="shared" si="358"/>
        <v>2</v>
      </c>
      <c r="P2090">
        <f t="shared" si="359"/>
        <v>1</v>
      </c>
      <c r="Q2090">
        <f t="shared" si="360"/>
        <v>3</v>
      </c>
      <c r="R2090">
        <f t="shared" si="361"/>
        <v>17</v>
      </c>
      <c r="S2090">
        <f t="shared" si="362"/>
        <v>0.28333333333333333</v>
      </c>
    </row>
    <row r="2091" spans="1:19" ht="16">
      <c r="A2091" s="3">
        <v>39925.734926701392</v>
      </c>
      <c r="B2091" t="s">
        <v>13390</v>
      </c>
      <c r="C2091" t="s">
        <v>46</v>
      </c>
      <c r="D2091" t="s">
        <v>30</v>
      </c>
      <c r="E2091" t="s">
        <v>30</v>
      </c>
      <c r="F2091" t="s">
        <v>134</v>
      </c>
      <c r="G2091" t="s">
        <v>174</v>
      </c>
      <c r="H2091" t="s">
        <v>175</v>
      </c>
      <c r="I2091">
        <f t="shared" si="352"/>
        <v>4</v>
      </c>
      <c r="J2091">
        <f t="shared" si="353"/>
        <v>5</v>
      </c>
      <c r="K2091" s="26">
        <f t="shared" si="354"/>
        <v>1</v>
      </c>
      <c r="L2091">
        <f t="shared" si="355"/>
        <v>1</v>
      </c>
      <c r="M2091">
        <f t="shared" si="356"/>
        <v>1</v>
      </c>
      <c r="N2091">
        <f t="shared" si="357"/>
        <v>8</v>
      </c>
      <c r="O2091">
        <f t="shared" si="358"/>
        <v>2</v>
      </c>
      <c r="P2091">
        <f t="shared" si="359"/>
        <v>1</v>
      </c>
      <c r="Q2091">
        <f t="shared" si="360"/>
        <v>3</v>
      </c>
      <c r="R2091">
        <f t="shared" si="361"/>
        <v>22</v>
      </c>
      <c r="S2091">
        <f t="shared" si="362"/>
        <v>0.36666666666666664</v>
      </c>
    </row>
    <row r="2092" spans="1:19" ht="16">
      <c r="A2092" s="3">
        <v>39925.866862581017</v>
      </c>
      <c r="B2092" t="s">
        <v>13390</v>
      </c>
      <c r="C2092" t="s">
        <v>46</v>
      </c>
      <c r="D2092" t="s">
        <v>30</v>
      </c>
      <c r="E2092" t="s">
        <v>30</v>
      </c>
      <c r="F2092" t="s">
        <v>88</v>
      </c>
      <c r="G2092" t="s">
        <v>174</v>
      </c>
      <c r="H2092" t="s">
        <v>175</v>
      </c>
      <c r="I2092">
        <f t="shared" si="352"/>
        <v>4</v>
      </c>
      <c r="J2092">
        <f t="shared" si="353"/>
        <v>5</v>
      </c>
      <c r="K2092" s="26">
        <f t="shared" si="354"/>
        <v>1</v>
      </c>
      <c r="L2092">
        <f t="shared" si="355"/>
        <v>1</v>
      </c>
      <c r="M2092">
        <f t="shared" si="356"/>
        <v>1</v>
      </c>
      <c r="N2092">
        <f t="shared" si="357"/>
        <v>4</v>
      </c>
      <c r="O2092">
        <f t="shared" si="358"/>
        <v>2</v>
      </c>
      <c r="P2092">
        <f t="shared" si="359"/>
        <v>1</v>
      </c>
      <c r="Q2092">
        <f t="shared" si="360"/>
        <v>3</v>
      </c>
      <c r="R2092">
        <f t="shared" si="361"/>
        <v>18</v>
      </c>
      <c r="S2092">
        <f t="shared" si="362"/>
        <v>0.3</v>
      </c>
    </row>
    <row r="2093" spans="1:19" ht="16">
      <c r="A2093" s="3">
        <v>39927.541190706019</v>
      </c>
      <c r="B2093" t="s">
        <v>13390</v>
      </c>
      <c r="C2093" t="s">
        <v>46</v>
      </c>
      <c r="D2093" t="s">
        <v>30</v>
      </c>
      <c r="E2093" t="s">
        <v>30</v>
      </c>
      <c r="F2093" t="s">
        <v>165</v>
      </c>
      <c r="G2093" t="s">
        <v>174</v>
      </c>
      <c r="H2093" t="s">
        <v>175</v>
      </c>
      <c r="I2093">
        <f t="shared" si="352"/>
        <v>4</v>
      </c>
      <c r="J2093">
        <f t="shared" si="353"/>
        <v>5</v>
      </c>
      <c r="K2093" s="26">
        <f t="shared" si="354"/>
        <v>1</v>
      </c>
      <c r="L2093">
        <f t="shared" si="355"/>
        <v>1</v>
      </c>
      <c r="M2093">
        <f t="shared" si="356"/>
        <v>1</v>
      </c>
      <c r="N2093">
        <f t="shared" si="357"/>
        <v>6</v>
      </c>
      <c r="O2093">
        <f t="shared" si="358"/>
        <v>2</v>
      </c>
      <c r="P2093">
        <f t="shared" si="359"/>
        <v>1</v>
      </c>
      <c r="Q2093">
        <f t="shared" si="360"/>
        <v>3</v>
      </c>
      <c r="R2093">
        <f t="shared" si="361"/>
        <v>20</v>
      </c>
      <c r="S2093">
        <f t="shared" si="362"/>
        <v>0.33333333333333331</v>
      </c>
    </row>
    <row r="2094" spans="1:19" ht="16">
      <c r="A2094" s="3">
        <v>39927.671736886572</v>
      </c>
      <c r="B2094" t="s">
        <v>13390</v>
      </c>
      <c r="C2094" t="s">
        <v>46</v>
      </c>
      <c r="D2094" t="s">
        <v>30</v>
      </c>
      <c r="E2094" t="s">
        <v>30</v>
      </c>
      <c r="F2094" t="s">
        <v>48</v>
      </c>
      <c r="G2094" t="s">
        <v>174</v>
      </c>
      <c r="H2094" t="s">
        <v>175</v>
      </c>
      <c r="I2094">
        <f t="shared" si="352"/>
        <v>4</v>
      </c>
      <c r="J2094">
        <f t="shared" si="353"/>
        <v>5</v>
      </c>
      <c r="K2094" s="26">
        <f t="shared" si="354"/>
        <v>1</v>
      </c>
      <c r="L2094">
        <f t="shared" si="355"/>
        <v>1</v>
      </c>
      <c r="M2094">
        <f t="shared" si="356"/>
        <v>1</v>
      </c>
      <c r="N2094">
        <f t="shared" si="357"/>
        <v>3</v>
      </c>
      <c r="O2094">
        <f t="shared" si="358"/>
        <v>2</v>
      </c>
      <c r="P2094">
        <f t="shared" si="359"/>
        <v>1</v>
      </c>
      <c r="Q2094">
        <f t="shared" si="360"/>
        <v>3</v>
      </c>
      <c r="R2094">
        <f t="shared" si="361"/>
        <v>17</v>
      </c>
      <c r="S2094">
        <f t="shared" si="362"/>
        <v>0.28333333333333333</v>
      </c>
    </row>
    <row r="2095" spans="1:19" ht="16">
      <c r="A2095" s="3">
        <v>39927.678680902776</v>
      </c>
      <c r="B2095" t="s">
        <v>13390</v>
      </c>
      <c r="C2095" t="s">
        <v>46</v>
      </c>
      <c r="D2095" t="s">
        <v>30</v>
      </c>
      <c r="E2095" t="s">
        <v>30</v>
      </c>
      <c r="F2095" t="s">
        <v>191</v>
      </c>
      <c r="G2095" t="s">
        <v>174</v>
      </c>
      <c r="H2095" t="s">
        <v>175</v>
      </c>
      <c r="I2095">
        <f t="shared" si="352"/>
        <v>4</v>
      </c>
      <c r="J2095">
        <f t="shared" si="353"/>
        <v>5</v>
      </c>
      <c r="K2095" s="26">
        <f t="shared" si="354"/>
        <v>1</v>
      </c>
      <c r="L2095">
        <f t="shared" si="355"/>
        <v>1</v>
      </c>
      <c r="M2095">
        <f t="shared" si="356"/>
        <v>1</v>
      </c>
      <c r="N2095">
        <f t="shared" si="357"/>
        <v>7</v>
      </c>
      <c r="O2095">
        <f t="shared" si="358"/>
        <v>2</v>
      </c>
      <c r="P2095">
        <f t="shared" si="359"/>
        <v>1</v>
      </c>
      <c r="Q2095">
        <f t="shared" si="360"/>
        <v>3</v>
      </c>
      <c r="R2095">
        <f t="shared" si="361"/>
        <v>21</v>
      </c>
      <c r="S2095">
        <f t="shared" si="362"/>
        <v>0.35</v>
      </c>
    </row>
    <row r="2096" spans="1:19" ht="16">
      <c r="A2096" s="3">
        <v>39928.538123576385</v>
      </c>
      <c r="B2096" t="s">
        <v>13390</v>
      </c>
      <c r="C2096" t="s">
        <v>46</v>
      </c>
      <c r="D2096" t="s">
        <v>30</v>
      </c>
      <c r="E2096" t="s">
        <v>30</v>
      </c>
      <c r="F2096" t="s">
        <v>48</v>
      </c>
      <c r="G2096" t="s">
        <v>174</v>
      </c>
      <c r="H2096" t="s">
        <v>175</v>
      </c>
      <c r="I2096">
        <f t="shared" si="352"/>
        <v>4</v>
      </c>
      <c r="J2096">
        <f t="shared" si="353"/>
        <v>5</v>
      </c>
      <c r="K2096" s="26">
        <f t="shared" si="354"/>
        <v>1</v>
      </c>
      <c r="L2096">
        <f t="shared" si="355"/>
        <v>1</v>
      </c>
      <c r="M2096">
        <f t="shared" si="356"/>
        <v>1</v>
      </c>
      <c r="N2096">
        <f t="shared" si="357"/>
        <v>3</v>
      </c>
      <c r="O2096">
        <f t="shared" si="358"/>
        <v>2</v>
      </c>
      <c r="P2096">
        <f t="shared" si="359"/>
        <v>1</v>
      </c>
      <c r="Q2096">
        <f t="shared" si="360"/>
        <v>3</v>
      </c>
      <c r="R2096">
        <f t="shared" si="361"/>
        <v>17</v>
      </c>
      <c r="S2096">
        <f t="shared" si="362"/>
        <v>0.28333333333333333</v>
      </c>
    </row>
    <row r="2097" spans="1:19" ht="16">
      <c r="A2097" s="3">
        <v>39931.403187847223</v>
      </c>
      <c r="B2097" t="s">
        <v>13390</v>
      </c>
      <c r="C2097" t="s">
        <v>46</v>
      </c>
      <c r="D2097" t="s">
        <v>30</v>
      </c>
      <c r="E2097" t="s">
        <v>30</v>
      </c>
      <c r="F2097" t="s">
        <v>48</v>
      </c>
      <c r="G2097" t="s">
        <v>174</v>
      </c>
      <c r="H2097" t="s">
        <v>175</v>
      </c>
      <c r="I2097">
        <f t="shared" si="352"/>
        <v>4</v>
      </c>
      <c r="J2097">
        <f t="shared" si="353"/>
        <v>5</v>
      </c>
      <c r="K2097" s="26">
        <f t="shared" si="354"/>
        <v>1</v>
      </c>
      <c r="L2097">
        <f t="shared" si="355"/>
        <v>1</v>
      </c>
      <c r="M2097">
        <f t="shared" si="356"/>
        <v>1</v>
      </c>
      <c r="N2097">
        <f t="shared" si="357"/>
        <v>3</v>
      </c>
      <c r="O2097">
        <f t="shared" si="358"/>
        <v>2</v>
      </c>
      <c r="P2097">
        <f t="shared" si="359"/>
        <v>1</v>
      </c>
      <c r="Q2097">
        <f t="shared" si="360"/>
        <v>3</v>
      </c>
      <c r="R2097">
        <f t="shared" si="361"/>
        <v>17</v>
      </c>
      <c r="S2097">
        <f t="shared" si="362"/>
        <v>0.28333333333333333</v>
      </c>
    </row>
    <row r="2098" spans="1:19" ht="16">
      <c r="A2098" s="3">
        <v>39933.73364741898</v>
      </c>
      <c r="B2098" t="s">
        <v>13390</v>
      </c>
      <c r="C2098" t="s">
        <v>46</v>
      </c>
      <c r="D2098" t="s">
        <v>30</v>
      </c>
      <c r="E2098" t="s">
        <v>30</v>
      </c>
      <c r="F2098" t="s">
        <v>134</v>
      </c>
      <c r="G2098" t="s">
        <v>174</v>
      </c>
      <c r="H2098" t="s">
        <v>175</v>
      </c>
      <c r="I2098">
        <f t="shared" si="352"/>
        <v>4</v>
      </c>
      <c r="J2098">
        <f t="shared" si="353"/>
        <v>5</v>
      </c>
      <c r="K2098" s="26">
        <f t="shared" si="354"/>
        <v>1</v>
      </c>
      <c r="L2098">
        <f t="shared" si="355"/>
        <v>1</v>
      </c>
      <c r="M2098">
        <f t="shared" si="356"/>
        <v>1</v>
      </c>
      <c r="N2098">
        <f t="shared" si="357"/>
        <v>8</v>
      </c>
      <c r="O2098">
        <f t="shared" si="358"/>
        <v>2</v>
      </c>
      <c r="P2098">
        <f t="shared" si="359"/>
        <v>1</v>
      </c>
      <c r="Q2098">
        <f t="shared" si="360"/>
        <v>3</v>
      </c>
      <c r="R2098">
        <f t="shared" si="361"/>
        <v>22</v>
      </c>
      <c r="S2098">
        <f t="shared" si="362"/>
        <v>0.36666666666666664</v>
      </c>
    </row>
    <row r="2099" spans="1:19" ht="16">
      <c r="A2099" s="3">
        <v>39934.395376539353</v>
      </c>
      <c r="B2099" t="s">
        <v>13390</v>
      </c>
      <c r="C2099" t="s">
        <v>46</v>
      </c>
      <c r="D2099" t="s">
        <v>30</v>
      </c>
      <c r="E2099" t="s">
        <v>30</v>
      </c>
      <c r="F2099" t="s">
        <v>88</v>
      </c>
      <c r="G2099" t="s">
        <v>174</v>
      </c>
      <c r="H2099" t="s">
        <v>175</v>
      </c>
      <c r="I2099">
        <f t="shared" si="352"/>
        <v>5</v>
      </c>
      <c r="J2099">
        <f t="shared" si="353"/>
        <v>2</v>
      </c>
      <c r="K2099" s="26">
        <f t="shared" si="354"/>
        <v>1</v>
      </c>
      <c r="L2099">
        <f t="shared" si="355"/>
        <v>1</v>
      </c>
      <c r="M2099">
        <f t="shared" si="356"/>
        <v>1</v>
      </c>
      <c r="N2099">
        <f t="shared" si="357"/>
        <v>4</v>
      </c>
      <c r="O2099">
        <f t="shared" si="358"/>
        <v>2</v>
      </c>
      <c r="P2099">
        <f t="shared" si="359"/>
        <v>1</v>
      </c>
      <c r="Q2099">
        <f t="shared" si="360"/>
        <v>3</v>
      </c>
      <c r="R2099">
        <f t="shared" si="361"/>
        <v>15</v>
      </c>
      <c r="S2099">
        <f t="shared" si="362"/>
        <v>0.25</v>
      </c>
    </row>
    <row r="2100" spans="1:19" ht="16">
      <c r="A2100" s="3">
        <v>39934.496746724537</v>
      </c>
      <c r="B2100" t="s">
        <v>13390</v>
      </c>
      <c r="C2100" t="s">
        <v>46</v>
      </c>
      <c r="D2100" t="s">
        <v>30</v>
      </c>
      <c r="E2100" t="s">
        <v>30</v>
      </c>
      <c r="F2100" t="s">
        <v>191</v>
      </c>
      <c r="G2100" t="s">
        <v>174</v>
      </c>
      <c r="H2100" t="s">
        <v>175</v>
      </c>
      <c r="I2100">
        <f t="shared" si="352"/>
        <v>5</v>
      </c>
      <c r="J2100">
        <f t="shared" si="353"/>
        <v>2</v>
      </c>
      <c r="K2100" s="26">
        <f t="shared" si="354"/>
        <v>1</v>
      </c>
      <c r="L2100">
        <f t="shared" si="355"/>
        <v>1</v>
      </c>
      <c r="M2100">
        <f t="shared" si="356"/>
        <v>1</v>
      </c>
      <c r="N2100">
        <f t="shared" si="357"/>
        <v>7</v>
      </c>
      <c r="O2100">
        <f t="shared" si="358"/>
        <v>2</v>
      </c>
      <c r="P2100">
        <f t="shared" si="359"/>
        <v>1</v>
      </c>
      <c r="Q2100">
        <f t="shared" si="360"/>
        <v>3</v>
      </c>
      <c r="R2100">
        <f t="shared" si="361"/>
        <v>18</v>
      </c>
      <c r="S2100">
        <f t="shared" si="362"/>
        <v>0.3</v>
      </c>
    </row>
    <row r="2101" spans="1:19" ht="16">
      <c r="A2101" s="3">
        <v>39934.766872256943</v>
      </c>
      <c r="B2101" t="s">
        <v>13390</v>
      </c>
      <c r="C2101" t="s">
        <v>46</v>
      </c>
      <c r="D2101" t="s">
        <v>30</v>
      </c>
      <c r="E2101" t="s">
        <v>30</v>
      </c>
      <c r="F2101" t="s">
        <v>48</v>
      </c>
      <c r="G2101" t="s">
        <v>174</v>
      </c>
      <c r="H2101" t="s">
        <v>175</v>
      </c>
      <c r="I2101">
        <f t="shared" si="352"/>
        <v>5</v>
      </c>
      <c r="J2101">
        <f t="shared" si="353"/>
        <v>2</v>
      </c>
      <c r="K2101" s="26">
        <f t="shared" si="354"/>
        <v>1</v>
      </c>
      <c r="L2101">
        <f t="shared" si="355"/>
        <v>1</v>
      </c>
      <c r="M2101">
        <f t="shared" si="356"/>
        <v>1</v>
      </c>
      <c r="N2101">
        <f t="shared" si="357"/>
        <v>3</v>
      </c>
      <c r="O2101">
        <f t="shared" si="358"/>
        <v>2</v>
      </c>
      <c r="P2101">
        <f t="shared" si="359"/>
        <v>1</v>
      </c>
      <c r="Q2101">
        <f t="shared" si="360"/>
        <v>3</v>
      </c>
      <c r="R2101">
        <f t="shared" si="361"/>
        <v>14</v>
      </c>
      <c r="S2101">
        <f t="shared" si="362"/>
        <v>0.23333333333333334</v>
      </c>
    </row>
    <row r="2102" spans="1:19" ht="16">
      <c r="A2102" s="3">
        <v>39934.794647650466</v>
      </c>
      <c r="B2102" t="s">
        <v>13390</v>
      </c>
      <c r="C2102" t="s">
        <v>46</v>
      </c>
      <c r="D2102" t="s">
        <v>30</v>
      </c>
      <c r="E2102" t="s">
        <v>30</v>
      </c>
      <c r="F2102" t="s">
        <v>48</v>
      </c>
      <c r="G2102" t="s">
        <v>174</v>
      </c>
      <c r="H2102" t="s">
        <v>175</v>
      </c>
      <c r="I2102">
        <f t="shared" si="352"/>
        <v>5</v>
      </c>
      <c r="J2102">
        <f t="shared" si="353"/>
        <v>2</v>
      </c>
      <c r="K2102" s="26">
        <f t="shared" si="354"/>
        <v>1</v>
      </c>
      <c r="L2102">
        <f t="shared" si="355"/>
        <v>1</v>
      </c>
      <c r="M2102">
        <f t="shared" si="356"/>
        <v>1</v>
      </c>
      <c r="N2102">
        <f t="shared" si="357"/>
        <v>3</v>
      </c>
      <c r="O2102">
        <f t="shared" si="358"/>
        <v>2</v>
      </c>
      <c r="P2102">
        <f t="shared" si="359"/>
        <v>1</v>
      </c>
      <c r="Q2102">
        <f t="shared" si="360"/>
        <v>3</v>
      </c>
      <c r="R2102">
        <f t="shared" si="361"/>
        <v>14</v>
      </c>
      <c r="S2102">
        <f t="shared" si="362"/>
        <v>0.23333333333333334</v>
      </c>
    </row>
    <row r="2103" spans="1:19" ht="16">
      <c r="A2103" s="3">
        <v>39936.480492476854</v>
      </c>
      <c r="B2103" t="s">
        <v>13390</v>
      </c>
      <c r="C2103" t="s">
        <v>46</v>
      </c>
      <c r="D2103" t="s">
        <v>30</v>
      </c>
      <c r="E2103" t="s">
        <v>30</v>
      </c>
      <c r="F2103" t="s">
        <v>48</v>
      </c>
      <c r="G2103" t="s">
        <v>174</v>
      </c>
      <c r="H2103" t="s">
        <v>175</v>
      </c>
      <c r="I2103">
        <f t="shared" si="352"/>
        <v>5</v>
      </c>
      <c r="J2103">
        <f t="shared" si="353"/>
        <v>2</v>
      </c>
      <c r="K2103" s="26">
        <f t="shared" si="354"/>
        <v>1</v>
      </c>
      <c r="L2103">
        <f t="shared" si="355"/>
        <v>1</v>
      </c>
      <c r="M2103">
        <f t="shared" si="356"/>
        <v>1</v>
      </c>
      <c r="N2103">
        <f t="shared" si="357"/>
        <v>3</v>
      </c>
      <c r="O2103">
        <f t="shared" si="358"/>
        <v>2</v>
      </c>
      <c r="P2103">
        <f t="shared" si="359"/>
        <v>1</v>
      </c>
      <c r="Q2103">
        <f t="shared" si="360"/>
        <v>3</v>
      </c>
      <c r="R2103">
        <f t="shared" si="361"/>
        <v>14</v>
      </c>
      <c r="S2103">
        <f t="shared" si="362"/>
        <v>0.23333333333333334</v>
      </c>
    </row>
    <row r="2104" spans="1:19" ht="16">
      <c r="A2104" s="3">
        <v>39937.270017395836</v>
      </c>
      <c r="B2104" t="s">
        <v>13390</v>
      </c>
      <c r="C2104" t="s">
        <v>46</v>
      </c>
      <c r="D2104" t="s">
        <v>30</v>
      </c>
      <c r="E2104" t="s">
        <v>30</v>
      </c>
      <c r="F2104" t="s">
        <v>191</v>
      </c>
      <c r="G2104" t="s">
        <v>174</v>
      </c>
      <c r="H2104" t="s">
        <v>175</v>
      </c>
      <c r="I2104">
        <f t="shared" si="352"/>
        <v>5</v>
      </c>
      <c r="J2104">
        <f t="shared" si="353"/>
        <v>2</v>
      </c>
      <c r="K2104" s="26">
        <f t="shared" si="354"/>
        <v>1</v>
      </c>
      <c r="L2104">
        <f t="shared" si="355"/>
        <v>1</v>
      </c>
      <c r="M2104">
        <f t="shared" si="356"/>
        <v>1</v>
      </c>
      <c r="N2104">
        <f t="shared" si="357"/>
        <v>7</v>
      </c>
      <c r="O2104">
        <f t="shared" si="358"/>
        <v>2</v>
      </c>
      <c r="P2104">
        <f t="shared" si="359"/>
        <v>1</v>
      </c>
      <c r="Q2104">
        <f t="shared" si="360"/>
        <v>3</v>
      </c>
      <c r="R2104">
        <f t="shared" si="361"/>
        <v>18</v>
      </c>
      <c r="S2104">
        <f t="shared" si="362"/>
        <v>0.3</v>
      </c>
    </row>
    <row r="2105" spans="1:19" ht="16">
      <c r="A2105" s="3">
        <v>39937.45124490741</v>
      </c>
      <c r="B2105" t="s">
        <v>13390</v>
      </c>
      <c r="C2105" t="s">
        <v>46</v>
      </c>
      <c r="D2105" t="s">
        <v>30</v>
      </c>
      <c r="E2105" t="s">
        <v>30</v>
      </c>
      <c r="F2105" t="s">
        <v>88</v>
      </c>
      <c r="G2105" t="s">
        <v>174</v>
      </c>
      <c r="H2105" t="s">
        <v>175</v>
      </c>
      <c r="I2105">
        <f t="shared" si="352"/>
        <v>5</v>
      </c>
      <c r="J2105">
        <f t="shared" si="353"/>
        <v>2</v>
      </c>
      <c r="K2105" s="26">
        <f t="shared" si="354"/>
        <v>1</v>
      </c>
      <c r="L2105">
        <f t="shared" si="355"/>
        <v>1</v>
      </c>
      <c r="M2105">
        <f t="shared" si="356"/>
        <v>1</v>
      </c>
      <c r="N2105">
        <f t="shared" si="357"/>
        <v>4</v>
      </c>
      <c r="O2105">
        <f t="shared" si="358"/>
        <v>2</v>
      </c>
      <c r="P2105">
        <f t="shared" si="359"/>
        <v>1</v>
      </c>
      <c r="Q2105">
        <f t="shared" si="360"/>
        <v>3</v>
      </c>
      <c r="R2105">
        <f t="shared" si="361"/>
        <v>15</v>
      </c>
      <c r="S2105">
        <f t="shared" si="362"/>
        <v>0.25</v>
      </c>
    </row>
    <row r="2106" spans="1:19" ht="16">
      <c r="A2106" s="3">
        <v>39937.491377314815</v>
      </c>
      <c r="B2106" t="s">
        <v>743</v>
      </c>
      <c r="C2106" t="s">
        <v>46</v>
      </c>
      <c r="D2106" t="s">
        <v>30</v>
      </c>
      <c r="E2106" t="s">
        <v>30</v>
      </c>
      <c r="F2106" t="s">
        <v>99</v>
      </c>
      <c r="G2106" t="s">
        <v>174</v>
      </c>
      <c r="H2106" t="s">
        <v>175</v>
      </c>
      <c r="I2106">
        <f t="shared" si="352"/>
        <v>5</v>
      </c>
      <c r="J2106">
        <f t="shared" si="353"/>
        <v>2</v>
      </c>
      <c r="K2106" s="26">
        <f t="shared" si="354"/>
        <v>1</v>
      </c>
      <c r="L2106">
        <f t="shared" si="355"/>
        <v>1</v>
      </c>
      <c r="M2106">
        <f t="shared" si="356"/>
        <v>1</v>
      </c>
      <c r="N2106">
        <f t="shared" si="357"/>
        <v>10</v>
      </c>
      <c r="O2106">
        <f t="shared" si="358"/>
        <v>2</v>
      </c>
      <c r="P2106">
        <f t="shared" si="359"/>
        <v>3</v>
      </c>
      <c r="Q2106">
        <f t="shared" si="360"/>
        <v>3</v>
      </c>
      <c r="R2106">
        <f t="shared" si="361"/>
        <v>23</v>
      </c>
      <c r="S2106">
        <f t="shared" si="362"/>
        <v>0.38333333333333336</v>
      </c>
    </row>
    <row r="2107" spans="1:19" ht="16">
      <c r="A2107" s="3">
        <v>39937.499156909726</v>
      </c>
      <c r="B2107" t="s">
        <v>13390</v>
      </c>
      <c r="C2107" t="s">
        <v>46</v>
      </c>
      <c r="D2107" t="s">
        <v>30</v>
      </c>
      <c r="E2107" t="s">
        <v>30</v>
      </c>
      <c r="F2107" t="s">
        <v>134</v>
      </c>
      <c r="G2107" t="s">
        <v>174</v>
      </c>
      <c r="H2107" t="s">
        <v>175</v>
      </c>
      <c r="I2107">
        <f t="shared" si="352"/>
        <v>5</v>
      </c>
      <c r="J2107">
        <f t="shared" si="353"/>
        <v>2</v>
      </c>
      <c r="K2107" s="26">
        <f t="shared" si="354"/>
        <v>1</v>
      </c>
      <c r="L2107">
        <f t="shared" si="355"/>
        <v>1</v>
      </c>
      <c r="M2107">
        <f t="shared" si="356"/>
        <v>1</v>
      </c>
      <c r="N2107">
        <f t="shared" si="357"/>
        <v>8</v>
      </c>
      <c r="O2107">
        <f t="shared" si="358"/>
        <v>2</v>
      </c>
      <c r="P2107">
        <f t="shared" si="359"/>
        <v>1</v>
      </c>
      <c r="Q2107">
        <f t="shared" si="360"/>
        <v>3</v>
      </c>
      <c r="R2107">
        <f t="shared" si="361"/>
        <v>19</v>
      </c>
      <c r="S2107">
        <f t="shared" si="362"/>
        <v>0.31666666666666665</v>
      </c>
    </row>
    <row r="2108" spans="1:19" ht="16">
      <c r="A2108" s="3">
        <v>39939.346928321756</v>
      </c>
      <c r="B2108" t="s">
        <v>13390</v>
      </c>
      <c r="C2108" t="s">
        <v>46</v>
      </c>
      <c r="D2108" t="s">
        <v>30</v>
      </c>
      <c r="E2108" t="s">
        <v>30</v>
      </c>
      <c r="F2108" t="s">
        <v>134</v>
      </c>
      <c r="G2108" t="s">
        <v>174</v>
      </c>
      <c r="H2108" t="s">
        <v>175</v>
      </c>
      <c r="I2108">
        <f t="shared" si="352"/>
        <v>5</v>
      </c>
      <c r="J2108">
        <f t="shared" si="353"/>
        <v>2</v>
      </c>
      <c r="K2108" s="26">
        <f t="shared" si="354"/>
        <v>1</v>
      </c>
      <c r="L2108">
        <f t="shared" si="355"/>
        <v>1</v>
      </c>
      <c r="M2108">
        <f t="shared" si="356"/>
        <v>1</v>
      </c>
      <c r="N2108">
        <f t="shared" si="357"/>
        <v>8</v>
      </c>
      <c r="O2108">
        <f t="shared" si="358"/>
        <v>2</v>
      </c>
      <c r="P2108">
        <f t="shared" si="359"/>
        <v>1</v>
      </c>
      <c r="Q2108">
        <f t="shared" si="360"/>
        <v>3</v>
      </c>
      <c r="R2108">
        <f t="shared" si="361"/>
        <v>19</v>
      </c>
      <c r="S2108">
        <f t="shared" si="362"/>
        <v>0.31666666666666665</v>
      </c>
    </row>
    <row r="2109" spans="1:19" ht="16">
      <c r="A2109" s="3">
        <v>39939.637217905096</v>
      </c>
      <c r="B2109" t="s">
        <v>13390</v>
      </c>
      <c r="C2109" t="s">
        <v>46</v>
      </c>
      <c r="D2109" t="s">
        <v>30</v>
      </c>
      <c r="E2109" t="s">
        <v>30</v>
      </c>
      <c r="F2109" t="s">
        <v>48</v>
      </c>
      <c r="G2109" t="s">
        <v>174</v>
      </c>
      <c r="H2109" t="s">
        <v>175</v>
      </c>
      <c r="I2109">
        <f t="shared" si="352"/>
        <v>5</v>
      </c>
      <c r="J2109">
        <f t="shared" si="353"/>
        <v>2</v>
      </c>
      <c r="K2109" s="26">
        <f t="shared" si="354"/>
        <v>1</v>
      </c>
      <c r="L2109">
        <f t="shared" si="355"/>
        <v>1</v>
      </c>
      <c r="M2109">
        <f t="shared" si="356"/>
        <v>1</v>
      </c>
      <c r="N2109">
        <f t="shared" si="357"/>
        <v>3</v>
      </c>
      <c r="O2109">
        <f t="shared" si="358"/>
        <v>2</v>
      </c>
      <c r="P2109">
        <f t="shared" si="359"/>
        <v>1</v>
      </c>
      <c r="Q2109">
        <f t="shared" si="360"/>
        <v>3</v>
      </c>
      <c r="R2109">
        <f t="shared" si="361"/>
        <v>14</v>
      </c>
      <c r="S2109">
        <f t="shared" si="362"/>
        <v>0.23333333333333334</v>
      </c>
    </row>
    <row r="2110" spans="1:19" ht="16">
      <c r="A2110" s="3">
        <v>39939.67471269676</v>
      </c>
      <c r="B2110" t="s">
        <v>13390</v>
      </c>
      <c r="C2110" t="s">
        <v>46</v>
      </c>
      <c r="D2110" t="s">
        <v>30</v>
      </c>
      <c r="E2110" t="s">
        <v>30</v>
      </c>
      <c r="F2110" t="s">
        <v>134</v>
      </c>
      <c r="G2110" t="s">
        <v>174</v>
      </c>
      <c r="H2110" t="s">
        <v>175</v>
      </c>
      <c r="I2110">
        <f t="shared" si="352"/>
        <v>5</v>
      </c>
      <c r="J2110">
        <f t="shared" si="353"/>
        <v>2</v>
      </c>
      <c r="K2110" s="26">
        <f t="shared" si="354"/>
        <v>1</v>
      </c>
      <c r="L2110">
        <f t="shared" si="355"/>
        <v>1</v>
      </c>
      <c r="M2110">
        <f t="shared" si="356"/>
        <v>1</v>
      </c>
      <c r="N2110">
        <f t="shared" si="357"/>
        <v>8</v>
      </c>
      <c r="O2110">
        <f t="shared" si="358"/>
        <v>2</v>
      </c>
      <c r="P2110">
        <f t="shared" si="359"/>
        <v>1</v>
      </c>
      <c r="Q2110">
        <f t="shared" si="360"/>
        <v>3</v>
      </c>
      <c r="R2110">
        <f t="shared" si="361"/>
        <v>19</v>
      </c>
      <c r="S2110">
        <f t="shared" si="362"/>
        <v>0.31666666666666665</v>
      </c>
    </row>
    <row r="2111" spans="1:19" ht="16">
      <c r="A2111" s="3">
        <v>39940</v>
      </c>
      <c r="B2111" t="s">
        <v>59</v>
      </c>
      <c r="C2111" t="s">
        <v>46</v>
      </c>
      <c r="D2111" t="s">
        <v>30</v>
      </c>
      <c r="E2111" t="s">
        <v>30</v>
      </c>
      <c r="F2111" t="s">
        <v>88</v>
      </c>
      <c r="G2111" t="s">
        <v>174</v>
      </c>
      <c r="H2111" t="s">
        <v>175</v>
      </c>
      <c r="I2111">
        <f t="shared" si="352"/>
        <v>5</v>
      </c>
      <c r="J2111">
        <f t="shared" si="353"/>
        <v>2</v>
      </c>
      <c r="K2111" s="26">
        <f t="shared" si="354"/>
        <v>1</v>
      </c>
      <c r="L2111">
        <f t="shared" si="355"/>
        <v>1</v>
      </c>
      <c r="M2111">
        <f t="shared" si="356"/>
        <v>1</v>
      </c>
      <c r="N2111">
        <f t="shared" si="357"/>
        <v>4</v>
      </c>
      <c r="O2111">
        <f t="shared" si="358"/>
        <v>2</v>
      </c>
      <c r="P2111">
        <f t="shared" si="359"/>
        <v>8</v>
      </c>
      <c r="Q2111">
        <f t="shared" si="360"/>
        <v>3</v>
      </c>
      <c r="R2111">
        <f t="shared" si="361"/>
        <v>22</v>
      </c>
      <c r="S2111">
        <f t="shared" si="362"/>
        <v>0.36666666666666664</v>
      </c>
    </row>
    <row r="2112" spans="1:19" ht="16">
      <c r="A2112" s="3">
        <v>39940.699101701386</v>
      </c>
      <c r="B2112" t="s">
        <v>13390</v>
      </c>
      <c r="C2112" t="s">
        <v>46</v>
      </c>
      <c r="D2112" t="s">
        <v>30</v>
      </c>
      <c r="E2112" t="s">
        <v>30</v>
      </c>
      <c r="F2112" t="s">
        <v>48</v>
      </c>
      <c r="G2112" t="s">
        <v>174</v>
      </c>
      <c r="H2112" t="s">
        <v>175</v>
      </c>
      <c r="I2112">
        <f t="shared" si="352"/>
        <v>5</v>
      </c>
      <c r="J2112">
        <f t="shared" si="353"/>
        <v>2</v>
      </c>
      <c r="K2112" s="26">
        <f t="shared" si="354"/>
        <v>1</v>
      </c>
      <c r="L2112">
        <f t="shared" si="355"/>
        <v>1</v>
      </c>
      <c r="M2112">
        <f t="shared" si="356"/>
        <v>1</v>
      </c>
      <c r="N2112">
        <f t="shared" si="357"/>
        <v>3</v>
      </c>
      <c r="O2112">
        <f t="shared" si="358"/>
        <v>2</v>
      </c>
      <c r="P2112">
        <f t="shared" si="359"/>
        <v>1</v>
      </c>
      <c r="Q2112">
        <f t="shared" si="360"/>
        <v>3</v>
      </c>
      <c r="R2112">
        <f t="shared" si="361"/>
        <v>14</v>
      </c>
      <c r="S2112">
        <f t="shared" si="362"/>
        <v>0.23333333333333334</v>
      </c>
    </row>
    <row r="2113" spans="1:19" ht="16">
      <c r="A2113" s="3">
        <v>39940.705893668979</v>
      </c>
      <c r="B2113" t="s">
        <v>13390</v>
      </c>
      <c r="C2113" t="s">
        <v>46</v>
      </c>
      <c r="D2113" t="s">
        <v>30</v>
      </c>
      <c r="E2113" t="s">
        <v>30</v>
      </c>
      <c r="F2113" t="s">
        <v>99</v>
      </c>
      <c r="G2113" t="s">
        <v>174</v>
      </c>
      <c r="H2113" t="s">
        <v>175</v>
      </c>
      <c r="I2113">
        <f t="shared" si="352"/>
        <v>5</v>
      </c>
      <c r="J2113">
        <f t="shared" si="353"/>
        <v>2</v>
      </c>
      <c r="K2113" s="26">
        <f t="shared" si="354"/>
        <v>1</v>
      </c>
      <c r="L2113">
        <f t="shared" si="355"/>
        <v>1</v>
      </c>
      <c r="M2113">
        <f t="shared" si="356"/>
        <v>1</v>
      </c>
      <c r="N2113">
        <f t="shared" si="357"/>
        <v>10</v>
      </c>
      <c r="O2113">
        <f t="shared" si="358"/>
        <v>2</v>
      </c>
      <c r="P2113">
        <f t="shared" si="359"/>
        <v>1</v>
      </c>
      <c r="Q2113">
        <f t="shared" si="360"/>
        <v>3</v>
      </c>
      <c r="R2113">
        <f t="shared" si="361"/>
        <v>21</v>
      </c>
      <c r="S2113">
        <f t="shared" si="362"/>
        <v>0.35</v>
      </c>
    </row>
    <row r="2114" spans="1:19" ht="16">
      <c r="A2114" s="3">
        <v>39941</v>
      </c>
      <c r="B2114" t="s">
        <v>59</v>
      </c>
      <c r="C2114" t="s">
        <v>46</v>
      </c>
      <c r="D2114" t="s">
        <v>30</v>
      </c>
      <c r="E2114" t="s">
        <v>30</v>
      </c>
      <c r="F2114" t="s">
        <v>48</v>
      </c>
      <c r="G2114" t="s">
        <v>174</v>
      </c>
      <c r="H2114" t="s">
        <v>175</v>
      </c>
      <c r="I2114">
        <f t="shared" si="352"/>
        <v>5</v>
      </c>
      <c r="J2114">
        <f t="shared" si="353"/>
        <v>2</v>
      </c>
      <c r="K2114" s="26">
        <f t="shared" si="354"/>
        <v>1</v>
      </c>
      <c r="L2114">
        <f t="shared" si="355"/>
        <v>1</v>
      </c>
      <c r="M2114">
        <f t="shared" si="356"/>
        <v>1</v>
      </c>
      <c r="N2114">
        <f t="shared" si="357"/>
        <v>3</v>
      </c>
      <c r="O2114">
        <f t="shared" si="358"/>
        <v>2</v>
      </c>
      <c r="P2114">
        <f t="shared" si="359"/>
        <v>8</v>
      </c>
      <c r="Q2114">
        <f t="shared" si="360"/>
        <v>3</v>
      </c>
      <c r="R2114">
        <f t="shared" si="361"/>
        <v>21</v>
      </c>
      <c r="S2114">
        <f t="shared" si="362"/>
        <v>0.35</v>
      </c>
    </row>
    <row r="2115" spans="1:19" ht="16">
      <c r="A2115" s="3">
        <v>39944.410936956017</v>
      </c>
      <c r="B2115" t="s">
        <v>13390</v>
      </c>
      <c r="C2115" t="s">
        <v>46</v>
      </c>
      <c r="D2115" t="s">
        <v>30</v>
      </c>
      <c r="E2115" t="s">
        <v>30</v>
      </c>
      <c r="F2115" t="s">
        <v>165</v>
      </c>
      <c r="G2115" t="s">
        <v>174</v>
      </c>
      <c r="H2115" t="s">
        <v>175</v>
      </c>
      <c r="I2115">
        <f t="shared" ref="I2115:I2178" si="363">MONTH(A2115)</f>
        <v>5</v>
      </c>
      <c r="J2115">
        <f t="shared" ref="J2115:J2178" si="364">IF(I2115=9,6,(IF(I2115=4,5,(IF(I2115=8,4,(IF(I2115=6,3,IF(I2115=5,2,1))))))))</f>
        <v>2</v>
      </c>
      <c r="K2115" s="26">
        <f t="shared" ref="K2115:K2178" si="365">IF(C2115="w-300250-DebtReduction1-1DC",1,IF(C2115="w-300250-DebtReduction1-1DC-Head2",13,IF(C2115="w-300250-DebtReduction1-2DC-CreditSolutions",12,IF(C2115="w-302252-DebtReduction1-1DC-CreditSolutions",11,IF(C2115="w-300250-DebtReduction1-2DC-BlueMeter",10,IF(C2115="w-302252-DebtReduction1-1DC",9,IF(C2115="w-302252-DebtReduction1-1DC-yellowarrow-blue",8,IF(C2115="w-300250-DebtReduction1-1DC-CreditSolutions",7,IF(C2115="w-302252-DebtReduction1-1DC-yellowarrow",6,IF(C2115="w-302252-DebtReduction1-1DC-yellowarrow-dark",5,IF(C2115="w-300250-DebtReduction1-1DC-Head3",4,IF(C2115="w-w-302252-DebtReduction1-1DC-white",3,IF(C2115="w-300250-DebtReduction1-1DC-BlueMeter",2,1)))))))))))))</f>
        <v>1</v>
      </c>
      <c r="L2115">
        <f t="shared" ref="L2115:L2178" si="366">IF(D2115=2,6,(IF(D2115=5,5,(IF(D2115=1,4,(IF(D2115=3,3,IF(D2115=4,2,1))))))))</f>
        <v>1</v>
      </c>
      <c r="M2115">
        <f t="shared" ref="M2115:M2178" si="367">IF(E2115=5,6,(IF(E2115=3,5,(IF(E2115=1,4,(IF(E2115=2,3,IF(E2115=4,2,1))))))))</f>
        <v>1</v>
      </c>
      <c r="N2115">
        <f t="shared" ref="N2115:N2178" si="368">IF(F2115="70001-90000",10,IF(F2115="10001-15000",9,IF(F2115="15001-20000",8,IF(F2115="20001-30000",7,IF(F2115="50001-70000",6,IF(F2115="90000-100000",5,IF(F2115="30001-50000",4,IF(F2115="7500-15000",3,IF(F2115="7500-10000",2,1)))))))))</f>
        <v>6</v>
      </c>
      <c r="O2115">
        <f t="shared" ref="O2115:O2178" si="369">IF(G2115="Advertise.com",5,(IF(G2115="AdKnowledge",4,(IF(G2115="yahoo",3,(IF(G2115="Call_Center",2,1)))))))</f>
        <v>2</v>
      </c>
      <c r="P2115">
        <f t="shared" ref="P2115:P2178" si="370">IF(B2115="Closed",8, IF(B2115 = "EP Confirmed", 7,IF(B2115="EP Received",6,IF(B2115="EP Sent",5,IF(B2115="Unable to contact - Bad Contact Information",4,IF(B2115="Contacted - Invalid Profile",3,IF(B2115="Contacted - Doesn't Qualify",2,1)))))))</f>
        <v>1</v>
      </c>
      <c r="Q2115">
        <f t="shared" ref="Q2115:Q2178" si="371">IF(H2115="https://callcenter.inadcoads.com/callcenter/signius/CallCenterDRI.html",5,IF(H2115="http://www.debtreductioninc.com/index8.html",4,IF(H2115="http://www.inadcoad.com/CallCenter/Signius/CallCenterDRI.html",3,IF(H2115="http://www.debtreductioninc.com/index11.html",2,1))))</f>
        <v>3</v>
      </c>
      <c r="R2115">
        <f t="shared" ref="R2115:R2178" si="372">SUM(J2115:Q2115)</f>
        <v>17</v>
      </c>
      <c r="S2115">
        <f t="shared" ref="S2115:S2178" si="373">R2115/60</f>
        <v>0.28333333333333333</v>
      </c>
    </row>
    <row r="2116" spans="1:19" ht="16">
      <c r="A2116" s="3">
        <v>39944.648445914354</v>
      </c>
      <c r="B2116" t="s">
        <v>13390</v>
      </c>
      <c r="C2116" t="s">
        <v>46</v>
      </c>
      <c r="D2116" t="s">
        <v>30</v>
      </c>
      <c r="E2116" t="s">
        <v>30</v>
      </c>
      <c r="F2116" t="s">
        <v>191</v>
      </c>
      <c r="G2116" t="s">
        <v>174</v>
      </c>
      <c r="H2116" t="s">
        <v>175</v>
      </c>
      <c r="I2116">
        <f t="shared" si="363"/>
        <v>5</v>
      </c>
      <c r="J2116">
        <f t="shared" si="364"/>
        <v>2</v>
      </c>
      <c r="K2116" s="26">
        <f t="shared" si="365"/>
        <v>1</v>
      </c>
      <c r="L2116">
        <f t="shared" si="366"/>
        <v>1</v>
      </c>
      <c r="M2116">
        <f t="shared" si="367"/>
        <v>1</v>
      </c>
      <c r="N2116">
        <f t="shared" si="368"/>
        <v>7</v>
      </c>
      <c r="O2116">
        <f t="shared" si="369"/>
        <v>2</v>
      </c>
      <c r="P2116">
        <f t="shared" si="370"/>
        <v>1</v>
      </c>
      <c r="Q2116">
        <f t="shared" si="371"/>
        <v>3</v>
      </c>
      <c r="R2116">
        <f t="shared" si="372"/>
        <v>18</v>
      </c>
      <c r="S2116">
        <f t="shared" si="373"/>
        <v>0.3</v>
      </c>
    </row>
    <row r="2117" spans="1:19" ht="16">
      <c r="A2117" s="3">
        <v>39944.697059293983</v>
      </c>
      <c r="B2117" t="s">
        <v>13390</v>
      </c>
      <c r="C2117" t="s">
        <v>46</v>
      </c>
      <c r="D2117" t="s">
        <v>30</v>
      </c>
      <c r="E2117" t="s">
        <v>30</v>
      </c>
      <c r="F2117" t="s">
        <v>165</v>
      </c>
      <c r="G2117" t="s">
        <v>174</v>
      </c>
      <c r="H2117" t="s">
        <v>175</v>
      </c>
      <c r="I2117">
        <f t="shared" si="363"/>
        <v>5</v>
      </c>
      <c r="J2117">
        <f t="shared" si="364"/>
        <v>2</v>
      </c>
      <c r="K2117" s="26">
        <f t="shared" si="365"/>
        <v>1</v>
      </c>
      <c r="L2117">
        <f t="shared" si="366"/>
        <v>1</v>
      </c>
      <c r="M2117">
        <f t="shared" si="367"/>
        <v>1</v>
      </c>
      <c r="N2117">
        <f t="shared" si="368"/>
        <v>6</v>
      </c>
      <c r="O2117">
        <f t="shared" si="369"/>
        <v>2</v>
      </c>
      <c r="P2117">
        <f t="shared" si="370"/>
        <v>1</v>
      </c>
      <c r="Q2117">
        <f t="shared" si="371"/>
        <v>3</v>
      </c>
      <c r="R2117">
        <f t="shared" si="372"/>
        <v>17</v>
      </c>
      <c r="S2117">
        <f t="shared" si="373"/>
        <v>0.28333333333333333</v>
      </c>
    </row>
    <row r="2118" spans="1:19" ht="16">
      <c r="A2118" s="3">
        <v>39944.746374270835</v>
      </c>
      <c r="B2118" t="s">
        <v>13390</v>
      </c>
      <c r="C2118" t="s">
        <v>46</v>
      </c>
      <c r="D2118" t="s">
        <v>30</v>
      </c>
      <c r="E2118" t="s">
        <v>30</v>
      </c>
      <c r="F2118" t="s">
        <v>191</v>
      </c>
      <c r="G2118" t="s">
        <v>174</v>
      </c>
      <c r="H2118" t="s">
        <v>175</v>
      </c>
      <c r="I2118">
        <f t="shared" si="363"/>
        <v>5</v>
      </c>
      <c r="J2118">
        <f t="shared" si="364"/>
        <v>2</v>
      </c>
      <c r="K2118" s="26">
        <f t="shared" si="365"/>
        <v>1</v>
      </c>
      <c r="L2118">
        <f t="shared" si="366"/>
        <v>1</v>
      </c>
      <c r="M2118">
        <f t="shared" si="367"/>
        <v>1</v>
      </c>
      <c r="N2118">
        <f t="shared" si="368"/>
        <v>7</v>
      </c>
      <c r="O2118">
        <f t="shared" si="369"/>
        <v>2</v>
      </c>
      <c r="P2118">
        <f t="shared" si="370"/>
        <v>1</v>
      </c>
      <c r="Q2118">
        <f t="shared" si="371"/>
        <v>3</v>
      </c>
      <c r="R2118">
        <f t="shared" si="372"/>
        <v>18</v>
      </c>
      <c r="S2118">
        <f t="shared" si="373"/>
        <v>0.3</v>
      </c>
    </row>
    <row r="2119" spans="1:19" ht="16">
      <c r="A2119" s="3">
        <v>39945</v>
      </c>
      <c r="B2119" t="s">
        <v>67</v>
      </c>
      <c r="C2119" t="s">
        <v>46</v>
      </c>
      <c r="D2119" t="s">
        <v>30</v>
      </c>
      <c r="E2119" t="s">
        <v>30</v>
      </c>
      <c r="F2119" t="s">
        <v>134</v>
      </c>
      <c r="G2119" t="s">
        <v>174</v>
      </c>
      <c r="H2119" t="s">
        <v>175</v>
      </c>
      <c r="I2119">
        <f t="shared" si="363"/>
        <v>5</v>
      </c>
      <c r="J2119">
        <f t="shared" si="364"/>
        <v>2</v>
      </c>
      <c r="K2119" s="26">
        <f t="shared" si="365"/>
        <v>1</v>
      </c>
      <c r="L2119">
        <f t="shared" si="366"/>
        <v>1</v>
      </c>
      <c r="M2119">
        <f t="shared" si="367"/>
        <v>1</v>
      </c>
      <c r="N2119">
        <f t="shared" si="368"/>
        <v>8</v>
      </c>
      <c r="O2119">
        <f t="shared" si="369"/>
        <v>2</v>
      </c>
      <c r="P2119">
        <f t="shared" si="370"/>
        <v>7</v>
      </c>
      <c r="Q2119">
        <f t="shared" si="371"/>
        <v>3</v>
      </c>
      <c r="R2119">
        <f t="shared" si="372"/>
        <v>25</v>
      </c>
      <c r="S2119">
        <f t="shared" si="373"/>
        <v>0.41666666666666669</v>
      </c>
    </row>
    <row r="2120" spans="1:19" ht="16">
      <c r="A2120" s="3">
        <v>39945.581979166665</v>
      </c>
      <c r="B2120" t="s">
        <v>743</v>
      </c>
      <c r="C2120" t="s">
        <v>46</v>
      </c>
      <c r="D2120" t="s">
        <v>30</v>
      </c>
      <c r="E2120" t="s">
        <v>30</v>
      </c>
      <c r="F2120" t="s">
        <v>134</v>
      </c>
      <c r="G2120" t="s">
        <v>174</v>
      </c>
      <c r="H2120" t="s">
        <v>175</v>
      </c>
      <c r="I2120">
        <f t="shared" si="363"/>
        <v>5</v>
      </c>
      <c r="J2120">
        <f t="shared" si="364"/>
        <v>2</v>
      </c>
      <c r="K2120" s="26">
        <f t="shared" si="365"/>
        <v>1</v>
      </c>
      <c r="L2120">
        <f t="shared" si="366"/>
        <v>1</v>
      </c>
      <c r="M2120">
        <f t="shared" si="367"/>
        <v>1</v>
      </c>
      <c r="N2120">
        <f t="shared" si="368"/>
        <v>8</v>
      </c>
      <c r="O2120">
        <f t="shared" si="369"/>
        <v>2</v>
      </c>
      <c r="P2120">
        <f t="shared" si="370"/>
        <v>3</v>
      </c>
      <c r="Q2120">
        <f t="shared" si="371"/>
        <v>3</v>
      </c>
      <c r="R2120">
        <f t="shared" si="372"/>
        <v>21</v>
      </c>
      <c r="S2120">
        <f t="shared" si="373"/>
        <v>0.35</v>
      </c>
    </row>
    <row r="2121" spans="1:19" ht="16">
      <c r="A2121" s="3">
        <v>39945.675034722219</v>
      </c>
      <c r="B2121" t="s">
        <v>743</v>
      </c>
      <c r="C2121" t="s">
        <v>46</v>
      </c>
      <c r="D2121" t="s">
        <v>30</v>
      </c>
      <c r="E2121" t="s">
        <v>30</v>
      </c>
      <c r="F2121" t="s">
        <v>48</v>
      </c>
      <c r="G2121" t="s">
        <v>174</v>
      </c>
      <c r="H2121" t="s">
        <v>175</v>
      </c>
      <c r="I2121">
        <f t="shared" si="363"/>
        <v>5</v>
      </c>
      <c r="J2121">
        <f t="shared" si="364"/>
        <v>2</v>
      </c>
      <c r="K2121" s="26">
        <f t="shared" si="365"/>
        <v>1</v>
      </c>
      <c r="L2121">
        <f t="shared" si="366"/>
        <v>1</v>
      </c>
      <c r="M2121">
        <f t="shared" si="367"/>
        <v>1</v>
      </c>
      <c r="N2121">
        <f t="shared" si="368"/>
        <v>3</v>
      </c>
      <c r="O2121">
        <f t="shared" si="369"/>
        <v>2</v>
      </c>
      <c r="P2121">
        <f t="shared" si="370"/>
        <v>3</v>
      </c>
      <c r="Q2121">
        <f t="shared" si="371"/>
        <v>3</v>
      </c>
      <c r="R2121">
        <f t="shared" si="372"/>
        <v>16</v>
      </c>
      <c r="S2121">
        <f t="shared" si="373"/>
        <v>0.26666666666666666</v>
      </c>
    </row>
    <row r="2122" spans="1:19" ht="16">
      <c r="A2122" s="3">
        <v>39945.719890590277</v>
      </c>
      <c r="B2122" t="s">
        <v>13390</v>
      </c>
      <c r="C2122" t="s">
        <v>46</v>
      </c>
      <c r="D2122" t="s">
        <v>30</v>
      </c>
      <c r="E2122" t="s">
        <v>30</v>
      </c>
      <c r="F2122" t="s">
        <v>88</v>
      </c>
      <c r="G2122" t="s">
        <v>174</v>
      </c>
      <c r="H2122" t="s">
        <v>175</v>
      </c>
      <c r="I2122">
        <f t="shared" si="363"/>
        <v>5</v>
      </c>
      <c r="J2122">
        <f t="shared" si="364"/>
        <v>2</v>
      </c>
      <c r="K2122" s="26">
        <f t="shared" si="365"/>
        <v>1</v>
      </c>
      <c r="L2122">
        <f t="shared" si="366"/>
        <v>1</v>
      </c>
      <c r="M2122">
        <f t="shared" si="367"/>
        <v>1</v>
      </c>
      <c r="N2122">
        <f t="shared" si="368"/>
        <v>4</v>
      </c>
      <c r="O2122">
        <f t="shared" si="369"/>
        <v>2</v>
      </c>
      <c r="P2122">
        <f t="shared" si="370"/>
        <v>1</v>
      </c>
      <c r="Q2122">
        <f t="shared" si="371"/>
        <v>3</v>
      </c>
      <c r="R2122">
        <f t="shared" si="372"/>
        <v>15</v>
      </c>
      <c r="S2122">
        <f t="shared" si="373"/>
        <v>0.25</v>
      </c>
    </row>
    <row r="2123" spans="1:19" ht="16">
      <c r="A2123" s="3">
        <v>39947.464240937501</v>
      </c>
      <c r="B2123" t="s">
        <v>13390</v>
      </c>
      <c r="C2123" t="s">
        <v>46</v>
      </c>
      <c r="D2123" t="s">
        <v>30</v>
      </c>
      <c r="E2123" t="s">
        <v>30</v>
      </c>
      <c r="F2123" t="s">
        <v>48</v>
      </c>
      <c r="G2123" t="s">
        <v>174</v>
      </c>
      <c r="H2123" t="s">
        <v>175</v>
      </c>
      <c r="I2123">
        <f t="shared" si="363"/>
        <v>5</v>
      </c>
      <c r="J2123">
        <f t="shared" si="364"/>
        <v>2</v>
      </c>
      <c r="K2123" s="26">
        <f t="shared" si="365"/>
        <v>1</v>
      </c>
      <c r="L2123">
        <f t="shared" si="366"/>
        <v>1</v>
      </c>
      <c r="M2123">
        <f t="shared" si="367"/>
        <v>1</v>
      </c>
      <c r="N2123">
        <f t="shared" si="368"/>
        <v>3</v>
      </c>
      <c r="O2123">
        <f t="shared" si="369"/>
        <v>2</v>
      </c>
      <c r="P2123">
        <f t="shared" si="370"/>
        <v>1</v>
      </c>
      <c r="Q2123">
        <f t="shared" si="371"/>
        <v>3</v>
      </c>
      <c r="R2123">
        <f t="shared" si="372"/>
        <v>14</v>
      </c>
      <c r="S2123">
        <f t="shared" si="373"/>
        <v>0.23333333333333334</v>
      </c>
    </row>
    <row r="2124" spans="1:19" ht="16">
      <c r="A2124" s="3">
        <v>39947.48298857639</v>
      </c>
      <c r="B2124" t="s">
        <v>13390</v>
      </c>
      <c r="C2124" t="s">
        <v>46</v>
      </c>
      <c r="D2124" t="s">
        <v>30</v>
      </c>
      <c r="E2124" t="s">
        <v>30</v>
      </c>
      <c r="F2124" t="s">
        <v>165</v>
      </c>
      <c r="G2124" t="s">
        <v>174</v>
      </c>
      <c r="H2124" t="s">
        <v>175</v>
      </c>
      <c r="I2124">
        <f t="shared" si="363"/>
        <v>5</v>
      </c>
      <c r="J2124">
        <f t="shared" si="364"/>
        <v>2</v>
      </c>
      <c r="K2124" s="26">
        <f t="shared" si="365"/>
        <v>1</v>
      </c>
      <c r="L2124">
        <f t="shared" si="366"/>
        <v>1</v>
      </c>
      <c r="M2124">
        <f t="shared" si="367"/>
        <v>1</v>
      </c>
      <c r="N2124">
        <f t="shared" si="368"/>
        <v>6</v>
      </c>
      <c r="O2124">
        <f t="shared" si="369"/>
        <v>2</v>
      </c>
      <c r="P2124">
        <f t="shared" si="370"/>
        <v>1</v>
      </c>
      <c r="Q2124">
        <f t="shared" si="371"/>
        <v>3</v>
      </c>
      <c r="R2124">
        <f t="shared" si="372"/>
        <v>17</v>
      </c>
      <c r="S2124">
        <f t="shared" si="373"/>
        <v>0.28333333333333333</v>
      </c>
    </row>
    <row r="2125" spans="1:19" ht="16">
      <c r="A2125" s="3">
        <v>39947.573959606481</v>
      </c>
      <c r="B2125" t="s">
        <v>13390</v>
      </c>
      <c r="C2125" t="s">
        <v>46</v>
      </c>
      <c r="D2125" t="s">
        <v>30</v>
      </c>
      <c r="E2125" t="s">
        <v>30</v>
      </c>
      <c r="F2125" t="s">
        <v>48</v>
      </c>
      <c r="G2125" t="s">
        <v>174</v>
      </c>
      <c r="H2125" t="s">
        <v>175</v>
      </c>
      <c r="I2125">
        <f t="shared" si="363"/>
        <v>5</v>
      </c>
      <c r="J2125">
        <f t="shared" si="364"/>
        <v>2</v>
      </c>
      <c r="K2125" s="26">
        <f t="shared" si="365"/>
        <v>1</v>
      </c>
      <c r="L2125">
        <f t="shared" si="366"/>
        <v>1</v>
      </c>
      <c r="M2125">
        <f t="shared" si="367"/>
        <v>1</v>
      </c>
      <c r="N2125">
        <f t="shared" si="368"/>
        <v>3</v>
      </c>
      <c r="O2125">
        <f t="shared" si="369"/>
        <v>2</v>
      </c>
      <c r="P2125">
        <f t="shared" si="370"/>
        <v>1</v>
      </c>
      <c r="Q2125">
        <f t="shared" si="371"/>
        <v>3</v>
      </c>
      <c r="R2125">
        <f t="shared" si="372"/>
        <v>14</v>
      </c>
      <c r="S2125">
        <f t="shared" si="373"/>
        <v>0.23333333333333334</v>
      </c>
    </row>
    <row r="2126" spans="1:19" ht="16">
      <c r="A2126" s="3">
        <v>39947.677429664349</v>
      </c>
      <c r="B2126" t="s">
        <v>13390</v>
      </c>
      <c r="C2126" t="s">
        <v>46</v>
      </c>
      <c r="D2126" t="s">
        <v>30</v>
      </c>
      <c r="E2126" t="s">
        <v>30</v>
      </c>
      <c r="F2126" t="s">
        <v>48</v>
      </c>
      <c r="G2126" t="s">
        <v>174</v>
      </c>
      <c r="H2126" t="s">
        <v>175</v>
      </c>
      <c r="I2126">
        <f t="shared" si="363"/>
        <v>5</v>
      </c>
      <c r="J2126">
        <f t="shared" si="364"/>
        <v>2</v>
      </c>
      <c r="K2126" s="26">
        <f t="shared" si="365"/>
        <v>1</v>
      </c>
      <c r="L2126">
        <f t="shared" si="366"/>
        <v>1</v>
      </c>
      <c r="M2126">
        <f t="shared" si="367"/>
        <v>1</v>
      </c>
      <c r="N2126">
        <f t="shared" si="368"/>
        <v>3</v>
      </c>
      <c r="O2126">
        <f t="shared" si="369"/>
        <v>2</v>
      </c>
      <c r="P2126">
        <f t="shared" si="370"/>
        <v>1</v>
      </c>
      <c r="Q2126">
        <f t="shared" si="371"/>
        <v>3</v>
      </c>
      <c r="R2126">
        <f t="shared" si="372"/>
        <v>14</v>
      </c>
      <c r="S2126">
        <f t="shared" si="373"/>
        <v>0.23333333333333334</v>
      </c>
    </row>
    <row r="2127" spans="1:19" ht="16">
      <c r="A2127" s="3">
        <v>39948.434304780094</v>
      </c>
      <c r="B2127" t="s">
        <v>13390</v>
      </c>
      <c r="C2127" t="s">
        <v>46</v>
      </c>
      <c r="D2127" t="s">
        <v>30</v>
      </c>
      <c r="E2127" t="s">
        <v>30</v>
      </c>
      <c r="F2127" t="s">
        <v>134</v>
      </c>
      <c r="G2127" t="s">
        <v>174</v>
      </c>
      <c r="H2127" t="s">
        <v>175</v>
      </c>
      <c r="I2127">
        <f t="shared" si="363"/>
        <v>5</v>
      </c>
      <c r="J2127">
        <f t="shared" si="364"/>
        <v>2</v>
      </c>
      <c r="K2127" s="26">
        <f t="shared" si="365"/>
        <v>1</v>
      </c>
      <c r="L2127">
        <f t="shared" si="366"/>
        <v>1</v>
      </c>
      <c r="M2127">
        <f t="shared" si="367"/>
        <v>1</v>
      </c>
      <c r="N2127">
        <f t="shared" si="368"/>
        <v>8</v>
      </c>
      <c r="O2127">
        <f t="shared" si="369"/>
        <v>2</v>
      </c>
      <c r="P2127">
        <f t="shared" si="370"/>
        <v>1</v>
      </c>
      <c r="Q2127">
        <f t="shared" si="371"/>
        <v>3</v>
      </c>
      <c r="R2127">
        <f t="shared" si="372"/>
        <v>19</v>
      </c>
      <c r="S2127">
        <f t="shared" si="373"/>
        <v>0.31666666666666665</v>
      </c>
    </row>
    <row r="2128" spans="1:19" ht="16">
      <c r="A2128" s="3">
        <v>39951.700789155089</v>
      </c>
      <c r="B2128" t="s">
        <v>13390</v>
      </c>
      <c r="C2128" t="s">
        <v>46</v>
      </c>
      <c r="D2128" t="s">
        <v>30</v>
      </c>
      <c r="E2128" t="s">
        <v>30</v>
      </c>
      <c r="F2128" t="s">
        <v>134</v>
      </c>
      <c r="G2128" t="s">
        <v>174</v>
      </c>
      <c r="H2128" t="s">
        <v>175</v>
      </c>
      <c r="I2128">
        <f t="shared" si="363"/>
        <v>5</v>
      </c>
      <c r="J2128">
        <f t="shared" si="364"/>
        <v>2</v>
      </c>
      <c r="K2128" s="26">
        <f t="shared" si="365"/>
        <v>1</v>
      </c>
      <c r="L2128">
        <f t="shared" si="366"/>
        <v>1</v>
      </c>
      <c r="M2128">
        <f t="shared" si="367"/>
        <v>1</v>
      </c>
      <c r="N2128">
        <f t="shared" si="368"/>
        <v>8</v>
      </c>
      <c r="O2128">
        <f t="shared" si="369"/>
        <v>2</v>
      </c>
      <c r="P2128">
        <f t="shared" si="370"/>
        <v>1</v>
      </c>
      <c r="Q2128">
        <f t="shared" si="371"/>
        <v>3</v>
      </c>
      <c r="R2128">
        <f t="shared" si="372"/>
        <v>19</v>
      </c>
      <c r="S2128">
        <f t="shared" si="373"/>
        <v>0.31666666666666665</v>
      </c>
    </row>
    <row r="2129" spans="1:19" ht="16">
      <c r="A2129" s="3">
        <v>39953.738110682869</v>
      </c>
      <c r="B2129" t="s">
        <v>13390</v>
      </c>
      <c r="C2129" t="s">
        <v>46</v>
      </c>
      <c r="D2129" t="s">
        <v>30</v>
      </c>
      <c r="E2129" t="s">
        <v>30</v>
      </c>
      <c r="F2129" t="s">
        <v>134</v>
      </c>
      <c r="G2129" t="s">
        <v>174</v>
      </c>
      <c r="H2129" t="s">
        <v>175</v>
      </c>
      <c r="I2129">
        <f t="shared" si="363"/>
        <v>5</v>
      </c>
      <c r="J2129">
        <f t="shared" si="364"/>
        <v>2</v>
      </c>
      <c r="K2129" s="26">
        <f t="shared" si="365"/>
        <v>1</v>
      </c>
      <c r="L2129">
        <f t="shared" si="366"/>
        <v>1</v>
      </c>
      <c r="M2129">
        <f t="shared" si="367"/>
        <v>1</v>
      </c>
      <c r="N2129">
        <f t="shared" si="368"/>
        <v>8</v>
      </c>
      <c r="O2129">
        <f t="shared" si="369"/>
        <v>2</v>
      </c>
      <c r="P2129">
        <f t="shared" si="370"/>
        <v>1</v>
      </c>
      <c r="Q2129">
        <f t="shared" si="371"/>
        <v>3</v>
      </c>
      <c r="R2129">
        <f t="shared" si="372"/>
        <v>19</v>
      </c>
      <c r="S2129">
        <f t="shared" si="373"/>
        <v>0.31666666666666665</v>
      </c>
    </row>
    <row r="2130" spans="1:19" ht="16">
      <c r="A2130" s="3">
        <v>39954</v>
      </c>
      <c r="B2130" t="s">
        <v>67</v>
      </c>
      <c r="C2130" t="s">
        <v>46</v>
      </c>
      <c r="D2130" t="s">
        <v>30</v>
      </c>
      <c r="E2130" t="s">
        <v>30</v>
      </c>
      <c r="F2130" t="s">
        <v>134</v>
      </c>
      <c r="G2130" t="s">
        <v>174</v>
      </c>
      <c r="H2130" t="s">
        <v>175</v>
      </c>
      <c r="I2130">
        <f t="shared" si="363"/>
        <v>5</v>
      </c>
      <c r="J2130">
        <f t="shared" si="364"/>
        <v>2</v>
      </c>
      <c r="K2130" s="26">
        <f t="shared" si="365"/>
        <v>1</v>
      </c>
      <c r="L2130">
        <f t="shared" si="366"/>
        <v>1</v>
      </c>
      <c r="M2130">
        <f t="shared" si="367"/>
        <v>1</v>
      </c>
      <c r="N2130">
        <f t="shared" si="368"/>
        <v>8</v>
      </c>
      <c r="O2130">
        <f t="shared" si="369"/>
        <v>2</v>
      </c>
      <c r="P2130">
        <f t="shared" si="370"/>
        <v>7</v>
      </c>
      <c r="Q2130">
        <f t="shared" si="371"/>
        <v>3</v>
      </c>
      <c r="R2130">
        <f t="shared" si="372"/>
        <v>25</v>
      </c>
      <c r="S2130">
        <f t="shared" si="373"/>
        <v>0.41666666666666669</v>
      </c>
    </row>
    <row r="2131" spans="1:19" ht="16">
      <c r="A2131" s="3">
        <v>39954.439130752318</v>
      </c>
      <c r="B2131" t="s">
        <v>13390</v>
      </c>
      <c r="C2131" t="s">
        <v>46</v>
      </c>
      <c r="D2131" t="s">
        <v>30</v>
      </c>
      <c r="E2131" t="s">
        <v>30</v>
      </c>
      <c r="F2131" t="s">
        <v>33</v>
      </c>
      <c r="G2131" t="s">
        <v>174</v>
      </c>
      <c r="H2131" t="s">
        <v>175</v>
      </c>
      <c r="I2131">
        <f t="shared" si="363"/>
        <v>5</v>
      </c>
      <c r="J2131">
        <f t="shared" si="364"/>
        <v>2</v>
      </c>
      <c r="K2131" s="26">
        <f t="shared" si="365"/>
        <v>1</v>
      </c>
      <c r="L2131">
        <f t="shared" si="366"/>
        <v>1</v>
      </c>
      <c r="M2131">
        <f t="shared" si="367"/>
        <v>1</v>
      </c>
      <c r="N2131">
        <f t="shared" si="368"/>
        <v>1</v>
      </c>
      <c r="O2131">
        <f t="shared" si="369"/>
        <v>2</v>
      </c>
      <c r="P2131">
        <f t="shared" si="370"/>
        <v>1</v>
      </c>
      <c r="Q2131">
        <f t="shared" si="371"/>
        <v>3</v>
      </c>
      <c r="R2131">
        <f t="shared" si="372"/>
        <v>12</v>
      </c>
      <c r="S2131">
        <f t="shared" si="373"/>
        <v>0.2</v>
      </c>
    </row>
    <row r="2132" spans="1:19" ht="16">
      <c r="A2132" s="3">
        <v>39954.620366863426</v>
      </c>
      <c r="B2132" t="s">
        <v>13390</v>
      </c>
      <c r="C2132" t="s">
        <v>46</v>
      </c>
      <c r="D2132" t="s">
        <v>30</v>
      </c>
      <c r="E2132" t="s">
        <v>30</v>
      </c>
      <c r="F2132" t="s">
        <v>48</v>
      </c>
      <c r="G2132" t="s">
        <v>174</v>
      </c>
      <c r="H2132" t="s">
        <v>175</v>
      </c>
      <c r="I2132">
        <f t="shared" si="363"/>
        <v>5</v>
      </c>
      <c r="J2132">
        <f t="shared" si="364"/>
        <v>2</v>
      </c>
      <c r="K2132" s="26">
        <f t="shared" si="365"/>
        <v>1</v>
      </c>
      <c r="L2132">
        <f t="shared" si="366"/>
        <v>1</v>
      </c>
      <c r="M2132">
        <f t="shared" si="367"/>
        <v>1</v>
      </c>
      <c r="N2132">
        <f t="shared" si="368"/>
        <v>3</v>
      </c>
      <c r="O2132">
        <f t="shared" si="369"/>
        <v>2</v>
      </c>
      <c r="P2132">
        <f t="shared" si="370"/>
        <v>1</v>
      </c>
      <c r="Q2132">
        <f t="shared" si="371"/>
        <v>3</v>
      </c>
      <c r="R2132">
        <f t="shared" si="372"/>
        <v>14</v>
      </c>
      <c r="S2132">
        <f t="shared" si="373"/>
        <v>0.23333333333333334</v>
      </c>
    </row>
    <row r="2133" spans="1:19" ht="16">
      <c r="A2133" s="3">
        <v>39954.734244942127</v>
      </c>
      <c r="B2133" t="s">
        <v>13390</v>
      </c>
      <c r="C2133" t="s">
        <v>46</v>
      </c>
      <c r="D2133" t="s">
        <v>30</v>
      </c>
      <c r="E2133" t="s">
        <v>30</v>
      </c>
      <c r="F2133" t="s">
        <v>88</v>
      </c>
      <c r="G2133" t="s">
        <v>174</v>
      </c>
      <c r="H2133" t="s">
        <v>175</v>
      </c>
      <c r="I2133">
        <f t="shared" si="363"/>
        <v>5</v>
      </c>
      <c r="J2133">
        <f t="shared" si="364"/>
        <v>2</v>
      </c>
      <c r="K2133" s="26">
        <f t="shared" si="365"/>
        <v>1</v>
      </c>
      <c r="L2133">
        <f t="shared" si="366"/>
        <v>1</v>
      </c>
      <c r="M2133">
        <f t="shared" si="367"/>
        <v>1</v>
      </c>
      <c r="N2133">
        <f t="shared" si="368"/>
        <v>4</v>
      </c>
      <c r="O2133">
        <f t="shared" si="369"/>
        <v>2</v>
      </c>
      <c r="P2133">
        <f t="shared" si="370"/>
        <v>1</v>
      </c>
      <c r="Q2133">
        <f t="shared" si="371"/>
        <v>3</v>
      </c>
      <c r="R2133">
        <f t="shared" si="372"/>
        <v>15</v>
      </c>
      <c r="S2133">
        <f t="shared" si="373"/>
        <v>0.25</v>
      </c>
    </row>
    <row r="2134" spans="1:19" ht="16">
      <c r="A2134" s="3">
        <v>39955.400231481479</v>
      </c>
      <c r="B2134" t="s">
        <v>743</v>
      </c>
      <c r="C2134" t="s">
        <v>46</v>
      </c>
      <c r="D2134" t="s">
        <v>30</v>
      </c>
      <c r="E2134" t="s">
        <v>30</v>
      </c>
      <c r="F2134" t="s">
        <v>4744</v>
      </c>
      <c r="G2134" t="s">
        <v>174</v>
      </c>
      <c r="H2134" t="s">
        <v>175</v>
      </c>
      <c r="I2134">
        <f t="shared" si="363"/>
        <v>5</v>
      </c>
      <c r="J2134">
        <f t="shared" si="364"/>
        <v>2</v>
      </c>
      <c r="K2134" s="26">
        <f t="shared" si="365"/>
        <v>1</v>
      </c>
      <c r="L2134">
        <f t="shared" si="366"/>
        <v>1</v>
      </c>
      <c r="M2134">
        <f t="shared" si="367"/>
        <v>1</v>
      </c>
      <c r="N2134">
        <f t="shared" si="368"/>
        <v>2</v>
      </c>
      <c r="O2134">
        <f t="shared" si="369"/>
        <v>2</v>
      </c>
      <c r="P2134">
        <f t="shared" si="370"/>
        <v>3</v>
      </c>
      <c r="Q2134">
        <f t="shared" si="371"/>
        <v>3</v>
      </c>
      <c r="R2134">
        <f t="shared" si="372"/>
        <v>15</v>
      </c>
      <c r="S2134">
        <f t="shared" si="373"/>
        <v>0.25</v>
      </c>
    </row>
    <row r="2135" spans="1:19" ht="16">
      <c r="A2135" s="3">
        <v>39955.446679594905</v>
      </c>
      <c r="B2135" t="s">
        <v>13390</v>
      </c>
      <c r="C2135" t="s">
        <v>46</v>
      </c>
      <c r="D2135" t="s">
        <v>30</v>
      </c>
      <c r="E2135" t="s">
        <v>30</v>
      </c>
      <c r="F2135" t="s">
        <v>4744</v>
      </c>
      <c r="G2135" t="s">
        <v>174</v>
      </c>
      <c r="H2135" t="s">
        <v>175</v>
      </c>
      <c r="I2135">
        <f t="shared" si="363"/>
        <v>5</v>
      </c>
      <c r="J2135">
        <f t="shared" si="364"/>
        <v>2</v>
      </c>
      <c r="K2135" s="26">
        <f t="shared" si="365"/>
        <v>1</v>
      </c>
      <c r="L2135">
        <f t="shared" si="366"/>
        <v>1</v>
      </c>
      <c r="M2135">
        <f t="shared" si="367"/>
        <v>1</v>
      </c>
      <c r="N2135">
        <f t="shared" si="368"/>
        <v>2</v>
      </c>
      <c r="O2135">
        <f t="shared" si="369"/>
        <v>2</v>
      </c>
      <c r="P2135">
        <f t="shared" si="370"/>
        <v>1</v>
      </c>
      <c r="Q2135">
        <f t="shared" si="371"/>
        <v>3</v>
      </c>
      <c r="R2135">
        <f t="shared" si="372"/>
        <v>13</v>
      </c>
      <c r="S2135">
        <f t="shared" si="373"/>
        <v>0.21666666666666667</v>
      </c>
    </row>
    <row r="2136" spans="1:19" ht="16">
      <c r="A2136" s="3">
        <v>39955.683461608794</v>
      </c>
      <c r="B2136" t="s">
        <v>13390</v>
      </c>
      <c r="C2136" t="s">
        <v>46</v>
      </c>
      <c r="D2136" t="s">
        <v>30</v>
      </c>
      <c r="E2136" t="s">
        <v>30</v>
      </c>
      <c r="F2136" t="s">
        <v>191</v>
      </c>
      <c r="G2136" t="s">
        <v>174</v>
      </c>
      <c r="H2136" t="s">
        <v>175</v>
      </c>
      <c r="I2136">
        <f t="shared" si="363"/>
        <v>5</v>
      </c>
      <c r="J2136">
        <f t="shared" si="364"/>
        <v>2</v>
      </c>
      <c r="K2136" s="26">
        <f t="shared" si="365"/>
        <v>1</v>
      </c>
      <c r="L2136">
        <f t="shared" si="366"/>
        <v>1</v>
      </c>
      <c r="M2136">
        <f t="shared" si="367"/>
        <v>1</v>
      </c>
      <c r="N2136">
        <f t="shared" si="368"/>
        <v>7</v>
      </c>
      <c r="O2136">
        <f t="shared" si="369"/>
        <v>2</v>
      </c>
      <c r="P2136">
        <f t="shared" si="370"/>
        <v>1</v>
      </c>
      <c r="Q2136">
        <f t="shared" si="371"/>
        <v>3</v>
      </c>
      <c r="R2136">
        <f t="shared" si="372"/>
        <v>18</v>
      </c>
      <c r="S2136">
        <f t="shared" si="373"/>
        <v>0.3</v>
      </c>
    </row>
    <row r="2137" spans="1:19" ht="16">
      <c r="A2137" s="3">
        <v>39960.662939814814</v>
      </c>
      <c r="B2137" t="s">
        <v>743</v>
      </c>
      <c r="C2137" t="s">
        <v>46</v>
      </c>
      <c r="D2137" t="s">
        <v>30</v>
      </c>
      <c r="E2137" t="s">
        <v>30</v>
      </c>
      <c r="F2137" t="s">
        <v>4744</v>
      </c>
      <c r="G2137" t="s">
        <v>174</v>
      </c>
      <c r="H2137" t="s">
        <v>175</v>
      </c>
      <c r="I2137">
        <f t="shared" si="363"/>
        <v>5</v>
      </c>
      <c r="J2137">
        <f t="shared" si="364"/>
        <v>2</v>
      </c>
      <c r="K2137" s="26">
        <f t="shared" si="365"/>
        <v>1</v>
      </c>
      <c r="L2137">
        <f t="shared" si="366"/>
        <v>1</v>
      </c>
      <c r="M2137">
        <f t="shared" si="367"/>
        <v>1</v>
      </c>
      <c r="N2137">
        <f t="shared" si="368"/>
        <v>2</v>
      </c>
      <c r="O2137">
        <f t="shared" si="369"/>
        <v>2</v>
      </c>
      <c r="P2137">
        <f t="shared" si="370"/>
        <v>3</v>
      </c>
      <c r="Q2137">
        <f t="shared" si="371"/>
        <v>3</v>
      </c>
      <c r="R2137">
        <f t="shared" si="372"/>
        <v>15</v>
      </c>
      <c r="S2137">
        <f t="shared" si="373"/>
        <v>0.25</v>
      </c>
    </row>
    <row r="2138" spans="1:19" ht="16">
      <c r="A2138" s="3">
        <v>39961.344736076389</v>
      </c>
      <c r="B2138" t="s">
        <v>13390</v>
      </c>
      <c r="C2138" t="s">
        <v>46</v>
      </c>
      <c r="D2138" t="s">
        <v>30</v>
      </c>
      <c r="E2138" t="s">
        <v>30</v>
      </c>
      <c r="F2138" t="s">
        <v>4744</v>
      </c>
      <c r="G2138" t="s">
        <v>174</v>
      </c>
      <c r="H2138" t="s">
        <v>175</v>
      </c>
      <c r="I2138">
        <f t="shared" si="363"/>
        <v>5</v>
      </c>
      <c r="J2138">
        <f t="shared" si="364"/>
        <v>2</v>
      </c>
      <c r="K2138" s="26">
        <f t="shared" si="365"/>
        <v>1</v>
      </c>
      <c r="L2138">
        <f t="shared" si="366"/>
        <v>1</v>
      </c>
      <c r="M2138">
        <f t="shared" si="367"/>
        <v>1</v>
      </c>
      <c r="N2138">
        <f t="shared" si="368"/>
        <v>2</v>
      </c>
      <c r="O2138">
        <f t="shared" si="369"/>
        <v>2</v>
      </c>
      <c r="P2138">
        <f t="shared" si="370"/>
        <v>1</v>
      </c>
      <c r="Q2138">
        <f t="shared" si="371"/>
        <v>3</v>
      </c>
      <c r="R2138">
        <f t="shared" si="372"/>
        <v>13</v>
      </c>
      <c r="S2138">
        <f t="shared" si="373"/>
        <v>0.21666666666666667</v>
      </c>
    </row>
    <row r="2139" spans="1:19" ht="16">
      <c r="A2139" s="3">
        <v>39961.35237403935</v>
      </c>
      <c r="B2139" t="s">
        <v>13390</v>
      </c>
      <c r="C2139" t="s">
        <v>46</v>
      </c>
      <c r="D2139" t="s">
        <v>30</v>
      </c>
      <c r="E2139" t="s">
        <v>30</v>
      </c>
      <c r="F2139" t="s">
        <v>4752</v>
      </c>
      <c r="G2139" t="s">
        <v>174</v>
      </c>
      <c r="H2139" t="s">
        <v>175</v>
      </c>
      <c r="I2139">
        <f t="shared" si="363"/>
        <v>5</v>
      </c>
      <c r="J2139">
        <f t="shared" si="364"/>
        <v>2</v>
      </c>
      <c r="K2139" s="26">
        <f t="shared" si="365"/>
        <v>1</v>
      </c>
      <c r="L2139">
        <f t="shared" si="366"/>
        <v>1</v>
      </c>
      <c r="M2139">
        <f t="shared" si="367"/>
        <v>1</v>
      </c>
      <c r="N2139">
        <f t="shared" si="368"/>
        <v>9</v>
      </c>
      <c r="O2139">
        <f t="shared" si="369"/>
        <v>2</v>
      </c>
      <c r="P2139">
        <f t="shared" si="370"/>
        <v>1</v>
      </c>
      <c r="Q2139">
        <f t="shared" si="371"/>
        <v>3</v>
      </c>
      <c r="R2139">
        <f t="shared" si="372"/>
        <v>20</v>
      </c>
      <c r="S2139">
        <f t="shared" si="373"/>
        <v>0.33333333333333331</v>
      </c>
    </row>
    <row r="2140" spans="1:19" ht="16">
      <c r="A2140" s="3">
        <v>39961.485011689816</v>
      </c>
      <c r="B2140" t="s">
        <v>13390</v>
      </c>
      <c r="C2140" t="s">
        <v>46</v>
      </c>
      <c r="D2140" t="s">
        <v>30</v>
      </c>
      <c r="E2140" t="s">
        <v>30</v>
      </c>
      <c r="F2140" t="s">
        <v>88</v>
      </c>
      <c r="G2140" t="s">
        <v>174</v>
      </c>
      <c r="H2140" t="s">
        <v>175</v>
      </c>
      <c r="I2140">
        <f t="shared" si="363"/>
        <v>5</v>
      </c>
      <c r="J2140">
        <f t="shared" si="364"/>
        <v>2</v>
      </c>
      <c r="K2140" s="26">
        <f t="shared" si="365"/>
        <v>1</v>
      </c>
      <c r="L2140">
        <f t="shared" si="366"/>
        <v>1</v>
      </c>
      <c r="M2140">
        <f t="shared" si="367"/>
        <v>1</v>
      </c>
      <c r="N2140">
        <f t="shared" si="368"/>
        <v>4</v>
      </c>
      <c r="O2140">
        <f t="shared" si="369"/>
        <v>2</v>
      </c>
      <c r="P2140">
        <f t="shared" si="370"/>
        <v>1</v>
      </c>
      <c r="Q2140">
        <f t="shared" si="371"/>
        <v>3</v>
      </c>
      <c r="R2140">
        <f t="shared" si="372"/>
        <v>15</v>
      </c>
      <c r="S2140">
        <f t="shared" si="373"/>
        <v>0.25</v>
      </c>
    </row>
    <row r="2141" spans="1:19" ht="16">
      <c r="A2141" s="3">
        <v>39963.551585648151</v>
      </c>
      <c r="B2141" t="s">
        <v>26</v>
      </c>
      <c r="C2141" t="s">
        <v>46</v>
      </c>
      <c r="D2141" t="s">
        <v>30</v>
      </c>
      <c r="E2141" t="s">
        <v>30</v>
      </c>
      <c r="F2141" t="s">
        <v>4744</v>
      </c>
      <c r="G2141" t="s">
        <v>174</v>
      </c>
      <c r="H2141" t="s">
        <v>5382</v>
      </c>
      <c r="I2141">
        <f t="shared" si="363"/>
        <v>5</v>
      </c>
      <c r="J2141">
        <f t="shared" si="364"/>
        <v>2</v>
      </c>
      <c r="K2141" s="26">
        <f t="shared" si="365"/>
        <v>1</v>
      </c>
      <c r="L2141">
        <f t="shared" si="366"/>
        <v>1</v>
      </c>
      <c r="M2141">
        <f t="shared" si="367"/>
        <v>1</v>
      </c>
      <c r="N2141">
        <f t="shared" si="368"/>
        <v>2</v>
      </c>
      <c r="O2141">
        <f t="shared" si="369"/>
        <v>2</v>
      </c>
      <c r="P2141">
        <f t="shared" si="370"/>
        <v>4</v>
      </c>
      <c r="Q2141">
        <f t="shared" si="371"/>
        <v>5</v>
      </c>
      <c r="R2141">
        <f t="shared" si="372"/>
        <v>18</v>
      </c>
      <c r="S2141">
        <f t="shared" si="373"/>
        <v>0.3</v>
      </c>
    </row>
    <row r="2142" spans="1:19" ht="16">
      <c r="A2142" s="3">
        <v>39964.39026605324</v>
      </c>
      <c r="B2142" t="s">
        <v>13390</v>
      </c>
      <c r="C2142" t="s">
        <v>46</v>
      </c>
      <c r="D2142" t="s">
        <v>30</v>
      </c>
      <c r="E2142" t="s">
        <v>30</v>
      </c>
      <c r="F2142" t="s">
        <v>134</v>
      </c>
      <c r="G2142" t="s">
        <v>174</v>
      </c>
      <c r="H2142" t="s">
        <v>5382</v>
      </c>
      <c r="I2142">
        <f t="shared" si="363"/>
        <v>5</v>
      </c>
      <c r="J2142">
        <f t="shared" si="364"/>
        <v>2</v>
      </c>
      <c r="K2142" s="26">
        <f t="shared" si="365"/>
        <v>1</v>
      </c>
      <c r="L2142">
        <f t="shared" si="366"/>
        <v>1</v>
      </c>
      <c r="M2142">
        <f t="shared" si="367"/>
        <v>1</v>
      </c>
      <c r="N2142">
        <f t="shared" si="368"/>
        <v>8</v>
      </c>
      <c r="O2142">
        <f t="shared" si="369"/>
        <v>2</v>
      </c>
      <c r="P2142">
        <f t="shared" si="370"/>
        <v>1</v>
      </c>
      <c r="Q2142">
        <f t="shared" si="371"/>
        <v>5</v>
      </c>
      <c r="R2142">
        <f t="shared" si="372"/>
        <v>21</v>
      </c>
      <c r="S2142">
        <f t="shared" si="373"/>
        <v>0.35</v>
      </c>
    </row>
    <row r="2143" spans="1:19" ht="16">
      <c r="A2143" s="3">
        <v>39965</v>
      </c>
      <c r="B2143" t="s">
        <v>59</v>
      </c>
      <c r="C2143" t="s">
        <v>46</v>
      </c>
      <c r="D2143" t="s">
        <v>30</v>
      </c>
      <c r="E2143" t="s">
        <v>30</v>
      </c>
      <c r="F2143" t="s">
        <v>88</v>
      </c>
      <c r="G2143" t="s">
        <v>174</v>
      </c>
      <c r="H2143" t="s">
        <v>5382</v>
      </c>
      <c r="I2143">
        <f t="shared" si="363"/>
        <v>6</v>
      </c>
      <c r="J2143">
        <f t="shared" si="364"/>
        <v>3</v>
      </c>
      <c r="K2143" s="26">
        <f t="shared" si="365"/>
        <v>1</v>
      </c>
      <c r="L2143">
        <f t="shared" si="366"/>
        <v>1</v>
      </c>
      <c r="M2143">
        <f t="shared" si="367"/>
        <v>1</v>
      </c>
      <c r="N2143">
        <f t="shared" si="368"/>
        <v>4</v>
      </c>
      <c r="O2143">
        <f t="shared" si="369"/>
        <v>2</v>
      </c>
      <c r="P2143">
        <f t="shared" si="370"/>
        <v>8</v>
      </c>
      <c r="Q2143">
        <f t="shared" si="371"/>
        <v>5</v>
      </c>
      <c r="R2143">
        <f t="shared" si="372"/>
        <v>25</v>
      </c>
      <c r="S2143">
        <f t="shared" si="373"/>
        <v>0.41666666666666669</v>
      </c>
    </row>
    <row r="2144" spans="1:19" ht="16">
      <c r="A2144" s="3">
        <v>39965.420027048611</v>
      </c>
      <c r="B2144" t="s">
        <v>13390</v>
      </c>
      <c r="C2144" t="s">
        <v>46</v>
      </c>
      <c r="D2144" t="s">
        <v>30</v>
      </c>
      <c r="E2144" t="s">
        <v>30</v>
      </c>
      <c r="F2144" t="s">
        <v>134</v>
      </c>
      <c r="G2144" t="s">
        <v>174</v>
      </c>
      <c r="H2144" t="s">
        <v>5382</v>
      </c>
      <c r="I2144">
        <f t="shared" si="363"/>
        <v>6</v>
      </c>
      <c r="J2144">
        <f t="shared" si="364"/>
        <v>3</v>
      </c>
      <c r="K2144" s="26">
        <f t="shared" si="365"/>
        <v>1</v>
      </c>
      <c r="L2144">
        <f t="shared" si="366"/>
        <v>1</v>
      </c>
      <c r="M2144">
        <f t="shared" si="367"/>
        <v>1</v>
      </c>
      <c r="N2144">
        <f t="shared" si="368"/>
        <v>8</v>
      </c>
      <c r="O2144">
        <f t="shared" si="369"/>
        <v>2</v>
      </c>
      <c r="P2144">
        <f t="shared" si="370"/>
        <v>1</v>
      </c>
      <c r="Q2144">
        <f t="shared" si="371"/>
        <v>5</v>
      </c>
      <c r="R2144">
        <f t="shared" si="372"/>
        <v>22</v>
      </c>
      <c r="S2144">
        <f t="shared" si="373"/>
        <v>0.36666666666666664</v>
      </c>
    </row>
    <row r="2145" spans="1:19" ht="16">
      <c r="A2145" s="3">
        <v>39965.459722222222</v>
      </c>
      <c r="B2145" t="s">
        <v>5089</v>
      </c>
      <c r="C2145" t="s">
        <v>46</v>
      </c>
      <c r="D2145" t="s">
        <v>30</v>
      </c>
      <c r="E2145" t="s">
        <v>30</v>
      </c>
      <c r="F2145" t="s">
        <v>134</v>
      </c>
      <c r="G2145" t="s">
        <v>174</v>
      </c>
      <c r="H2145" t="s">
        <v>5382</v>
      </c>
      <c r="I2145">
        <f t="shared" si="363"/>
        <v>6</v>
      </c>
      <c r="J2145">
        <f t="shared" si="364"/>
        <v>3</v>
      </c>
      <c r="K2145" s="26">
        <f t="shared" si="365"/>
        <v>1</v>
      </c>
      <c r="L2145">
        <f t="shared" si="366"/>
        <v>1</v>
      </c>
      <c r="M2145">
        <f t="shared" si="367"/>
        <v>1</v>
      </c>
      <c r="N2145">
        <f t="shared" si="368"/>
        <v>8</v>
      </c>
      <c r="O2145">
        <f t="shared" si="369"/>
        <v>2</v>
      </c>
      <c r="P2145">
        <f t="shared" si="370"/>
        <v>2</v>
      </c>
      <c r="Q2145">
        <f t="shared" si="371"/>
        <v>5</v>
      </c>
      <c r="R2145">
        <f t="shared" si="372"/>
        <v>23</v>
      </c>
      <c r="S2145">
        <f t="shared" si="373"/>
        <v>0.38333333333333336</v>
      </c>
    </row>
    <row r="2146" spans="1:19" ht="16">
      <c r="A2146" s="3">
        <v>39965.483217395835</v>
      </c>
      <c r="B2146" t="s">
        <v>13390</v>
      </c>
      <c r="C2146" t="s">
        <v>46</v>
      </c>
      <c r="D2146" t="s">
        <v>30</v>
      </c>
      <c r="E2146" t="s">
        <v>30</v>
      </c>
      <c r="F2146" t="s">
        <v>88</v>
      </c>
      <c r="G2146" t="s">
        <v>174</v>
      </c>
      <c r="H2146" t="s">
        <v>5382</v>
      </c>
      <c r="I2146">
        <f t="shared" si="363"/>
        <v>6</v>
      </c>
      <c r="J2146">
        <f t="shared" si="364"/>
        <v>3</v>
      </c>
      <c r="K2146" s="26">
        <f t="shared" si="365"/>
        <v>1</v>
      </c>
      <c r="L2146">
        <f t="shared" si="366"/>
        <v>1</v>
      </c>
      <c r="M2146">
        <f t="shared" si="367"/>
        <v>1</v>
      </c>
      <c r="N2146">
        <f t="shared" si="368"/>
        <v>4</v>
      </c>
      <c r="O2146">
        <f t="shared" si="369"/>
        <v>2</v>
      </c>
      <c r="P2146">
        <f t="shared" si="370"/>
        <v>1</v>
      </c>
      <c r="Q2146">
        <f t="shared" si="371"/>
        <v>5</v>
      </c>
      <c r="R2146">
        <f t="shared" si="372"/>
        <v>18</v>
      </c>
      <c r="S2146">
        <f t="shared" si="373"/>
        <v>0.3</v>
      </c>
    </row>
    <row r="2147" spans="1:19" ht="16">
      <c r="A2147" s="3">
        <v>39966.338690358796</v>
      </c>
      <c r="B2147" t="s">
        <v>13390</v>
      </c>
      <c r="C2147" t="s">
        <v>46</v>
      </c>
      <c r="D2147" t="s">
        <v>30</v>
      </c>
      <c r="E2147" t="s">
        <v>30</v>
      </c>
      <c r="F2147" t="s">
        <v>191</v>
      </c>
      <c r="G2147" t="s">
        <v>174</v>
      </c>
      <c r="H2147" t="s">
        <v>5382</v>
      </c>
      <c r="I2147">
        <f t="shared" si="363"/>
        <v>6</v>
      </c>
      <c r="J2147">
        <f t="shared" si="364"/>
        <v>3</v>
      </c>
      <c r="K2147" s="26">
        <f t="shared" si="365"/>
        <v>1</v>
      </c>
      <c r="L2147">
        <f t="shared" si="366"/>
        <v>1</v>
      </c>
      <c r="M2147">
        <f t="shared" si="367"/>
        <v>1</v>
      </c>
      <c r="N2147">
        <f t="shared" si="368"/>
        <v>7</v>
      </c>
      <c r="O2147">
        <f t="shared" si="369"/>
        <v>2</v>
      </c>
      <c r="P2147">
        <f t="shared" si="370"/>
        <v>1</v>
      </c>
      <c r="Q2147">
        <f t="shared" si="371"/>
        <v>5</v>
      </c>
      <c r="R2147">
        <f t="shared" si="372"/>
        <v>21</v>
      </c>
      <c r="S2147">
        <f t="shared" si="373"/>
        <v>0.35</v>
      </c>
    </row>
    <row r="2148" spans="1:19" ht="16">
      <c r="A2148" s="3">
        <v>39966.388686805556</v>
      </c>
      <c r="B2148" t="s">
        <v>13390</v>
      </c>
      <c r="C2148" t="s">
        <v>46</v>
      </c>
      <c r="D2148" t="s">
        <v>30</v>
      </c>
      <c r="E2148" t="s">
        <v>30</v>
      </c>
      <c r="F2148" t="s">
        <v>165</v>
      </c>
      <c r="G2148" t="s">
        <v>174</v>
      </c>
      <c r="H2148" t="s">
        <v>5382</v>
      </c>
      <c r="I2148">
        <f t="shared" si="363"/>
        <v>6</v>
      </c>
      <c r="J2148">
        <f t="shared" si="364"/>
        <v>3</v>
      </c>
      <c r="K2148" s="26">
        <f t="shared" si="365"/>
        <v>1</v>
      </c>
      <c r="L2148">
        <f t="shared" si="366"/>
        <v>1</v>
      </c>
      <c r="M2148">
        <f t="shared" si="367"/>
        <v>1</v>
      </c>
      <c r="N2148">
        <f t="shared" si="368"/>
        <v>6</v>
      </c>
      <c r="O2148">
        <f t="shared" si="369"/>
        <v>2</v>
      </c>
      <c r="P2148">
        <f t="shared" si="370"/>
        <v>1</v>
      </c>
      <c r="Q2148">
        <f t="shared" si="371"/>
        <v>5</v>
      </c>
      <c r="R2148">
        <f t="shared" si="372"/>
        <v>20</v>
      </c>
      <c r="S2148">
        <f t="shared" si="373"/>
        <v>0.33333333333333331</v>
      </c>
    </row>
    <row r="2149" spans="1:19" ht="16">
      <c r="A2149" s="3">
        <v>39967.508148148147</v>
      </c>
      <c r="B2149" t="s">
        <v>5089</v>
      </c>
      <c r="C2149" t="s">
        <v>46</v>
      </c>
      <c r="D2149" t="s">
        <v>30</v>
      </c>
      <c r="E2149" t="s">
        <v>30</v>
      </c>
      <c r="F2149" t="s">
        <v>33</v>
      </c>
      <c r="G2149" t="s">
        <v>174</v>
      </c>
      <c r="H2149" t="s">
        <v>5382</v>
      </c>
      <c r="I2149">
        <f t="shared" si="363"/>
        <v>6</v>
      </c>
      <c r="J2149">
        <f t="shared" si="364"/>
        <v>3</v>
      </c>
      <c r="K2149" s="26">
        <f t="shared" si="365"/>
        <v>1</v>
      </c>
      <c r="L2149">
        <f t="shared" si="366"/>
        <v>1</v>
      </c>
      <c r="M2149">
        <f t="shared" si="367"/>
        <v>1</v>
      </c>
      <c r="N2149">
        <f t="shared" si="368"/>
        <v>1</v>
      </c>
      <c r="O2149">
        <f t="shared" si="369"/>
        <v>2</v>
      </c>
      <c r="P2149">
        <f t="shared" si="370"/>
        <v>2</v>
      </c>
      <c r="Q2149">
        <f t="shared" si="371"/>
        <v>5</v>
      </c>
      <c r="R2149">
        <f t="shared" si="372"/>
        <v>16</v>
      </c>
      <c r="S2149">
        <f t="shared" si="373"/>
        <v>0.26666666666666666</v>
      </c>
    </row>
    <row r="2150" spans="1:19" ht="16">
      <c r="A2150" s="3">
        <v>39967.848391203705</v>
      </c>
      <c r="B2150" t="s">
        <v>5089</v>
      </c>
      <c r="C2150" t="s">
        <v>46</v>
      </c>
      <c r="D2150" t="s">
        <v>30</v>
      </c>
      <c r="E2150" t="s">
        <v>30</v>
      </c>
      <c r="F2150" t="s">
        <v>88</v>
      </c>
      <c r="G2150" t="s">
        <v>174</v>
      </c>
      <c r="H2150" t="s">
        <v>5382</v>
      </c>
      <c r="I2150">
        <f t="shared" si="363"/>
        <v>6</v>
      </c>
      <c r="J2150">
        <f t="shared" si="364"/>
        <v>3</v>
      </c>
      <c r="K2150" s="26">
        <f t="shared" si="365"/>
        <v>1</v>
      </c>
      <c r="L2150">
        <f t="shared" si="366"/>
        <v>1</v>
      </c>
      <c r="M2150">
        <f t="shared" si="367"/>
        <v>1</v>
      </c>
      <c r="N2150">
        <f t="shared" si="368"/>
        <v>4</v>
      </c>
      <c r="O2150">
        <f t="shared" si="369"/>
        <v>2</v>
      </c>
      <c r="P2150">
        <f t="shared" si="370"/>
        <v>2</v>
      </c>
      <c r="Q2150">
        <f t="shared" si="371"/>
        <v>5</v>
      </c>
      <c r="R2150">
        <f t="shared" si="372"/>
        <v>19</v>
      </c>
      <c r="S2150">
        <f t="shared" si="373"/>
        <v>0.31666666666666665</v>
      </c>
    </row>
    <row r="2151" spans="1:19" ht="16">
      <c r="A2151" s="3">
        <v>39968</v>
      </c>
      <c r="B2151" t="s">
        <v>59</v>
      </c>
      <c r="C2151" t="s">
        <v>46</v>
      </c>
      <c r="D2151" t="s">
        <v>30</v>
      </c>
      <c r="E2151" t="s">
        <v>30</v>
      </c>
      <c r="F2151" t="s">
        <v>4744</v>
      </c>
      <c r="G2151" t="s">
        <v>174</v>
      </c>
      <c r="H2151" t="s">
        <v>5382</v>
      </c>
      <c r="I2151">
        <f t="shared" si="363"/>
        <v>6</v>
      </c>
      <c r="J2151">
        <f t="shared" si="364"/>
        <v>3</v>
      </c>
      <c r="K2151" s="26">
        <f t="shared" si="365"/>
        <v>1</v>
      </c>
      <c r="L2151">
        <f t="shared" si="366"/>
        <v>1</v>
      </c>
      <c r="M2151">
        <f t="shared" si="367"/>
        <v>1</v>
      </c>
      <c r="N2151">
        <f t="shared" si="368"/>
        <v>2</v>
      </c>
      <c r="O2151">
        <f t="shared" si="369"/>
        <v>2</v>
      </c>
      <c r="P2151">
        <f t="shared" si="370"/>
        <v>8</v>
      </c>
      <c r="Q2151">
        <f t="shared" si="371"/>
        <v>5</v>
      </c>
      <c r="R2151">
        <f t="shared" si="372"/>
        <v>23</v>
      </c>
      <c r="S2151">
        <f t="shared" si="373"/>
        <v>0.38333333333333336</v>
      </c>
    </row>
    <row r="2152" spans="1:19" ht="16">
      <c r="A2152" s="3">
        <v>39971.543888888889</v>
      </c>
      <c r="B2152" t="s">
        <v>5089</v>
      </c>
      <c r="C2152" t="s">
        <v>46</v>
      </c>
      <c r="D2152" t="s">
        <v>30</v>
      </c>
      <c r="E2152" t="s">
        <v>30</v>
      </c>
      <c r="F2152" t="s">
        <v>134</v>
      </c>
      <c r="G2152" t="s">
        <v>174</v>
      </c>
      <c r="H2152" t="s">
        <v>5382</v>
      </c>
      <c r="I2152">
        <f t="shared" si="363"/>
        <v>6</v>
      </c>
      <c r="J2152">
        <f t="shared" si="364"/>
        <v>3</v>
      </c>
      <c r="K2152" s="26">
        <f t="shared" si="365"/>
        <v>1</v>
      </c>
      <c r="L2152">
        <f t="shared" si="366"/>
        <v>1</v>
      </c>
      <c r="M2152">
        <f t="shared" si="367"/>
        <v>1</v>
      </c>
      <c r="N2152">
        <f t="shared" si="368"/>
        <v>8</v>
      </c>
      <c r="O2152">
        <f t="shared" si="369"/>
        <v>2</v>
      </c>
      <c r="P2152">
        <f t="shared" si="370"/>
        <v>2</v>
      </c>
      <c r="Q2152">
        <f t="shared" si="371"/>
        <v>5</v>
      </c>
      <c r="R2152">
        <f t="shared" si="372"/>
        <v>23</v>
      </c>
      <c r="S2152">
        <f t="shared" si="373"/>
        <v>0.38333333333333336</v>
      </c>
    </row>
    <row r="2153" spans="1:19" ht="16">
      <c r="A2153" s="3">
        <v>39972.481863194444</v>
      </c>
      <c r="B2153" t="s">
        <v>13390</v>
      </c>
      <c r="C2153" t="s">
        <v>46</v>
      </c>
      <c r="D2153" t="s">
        <v>30</v>
      </c>
      <c r="E2153" t="s">
        <v>30</v>
      </c>
      <c r="F2153" t="s">
        <v>191</v>
      </c>
      <c r="G2153" t="s">
        <v>174</v>
      </c>
      <c r="H2153" t="s">
        <v>5382</v>
      </c>
      <c r="I2153">
        <f t="shared" si="363"/>
        <v>6</v>
      </c>
      <c r="J2153">
        <f t="shared" si="364"/>
        <v>3</v>
      </c>
      <c r="K2153" s="26">
        <f t="shared" si="365"/>
        <v>1</v>
      </c>
      <c r="L2153">
        <f t="shared" si="366"/>
        <v>1</v>
      </c>
      <c r="M2153">
        <f t="shared" si="367"/>
        <v>1</v>
      </c>
      <c r="N2153">
        <f t="shared" si="368"/>
        <v>7</v>
      </c>
      <c r="O2153">
        <f t="shared" si="369"/>
        <v>2</v>
      </c>
      <c r="P2153">
        <f t="shared" si="370"/>
        <v>1</v>
      </c>
      <c r="Q2153">
        <f t="shared" si="371"/>
        <v>5</v>
      </c>
      <c r="R2153">
        <f t="shared" si="372"/>
        <v>21</v>
      </c>
      <c r="S2153">
        <f t="shared" si="373"/>
        <v>0.35</v>
      </c>
    </row>
    <row r="2154" spans="1:19" ht="16">
      <c r="A2154" s="3">
        <v>39972.509632986112</v>
      </c>
      <c r="B2154" t="s">
        <v>13390</v>
      </c>
      <c r="C2154" t="s">
        <v>46</v>
      </c>
      <c r="D2154" t="s">
        <v>30</v>
      </c>
      <c r="E2154" t="s">
        <v>30</v>
      </c>
      <c r="F2154" t="s">
        <v>4744</v>
      </c>
      <c r="G2154" t="s">
        <v>174</v>
      </c>
      <c r="H2154" t="s">
        <v>5382</v>
      </c>
      <c r="I2154">
        <f t="shared" si="363"/>
        <v>6</v>
      </c>
      <c r="J2154">
        <f t="shared" si="364"/>
        <v>3</v>
      </c>
      <c r="K2154" s="26">
        <f t="shared" si="365"/>
        <v>1</v>
      </c>
      <c r="L2154">
        <f t="shared" si="366"/>
        <v>1</v>
      </c>
      <c r="M2154">
        <f t="shared" si="367"/>
        <v>1</v>
      </c>
      <c r="N2154">
        <f t="shared" si="368"/>
        <v>2</v>
      </c>
      <c r="O2154">
        <f t="shared" si="369"/>
        <v>2</v>
      </c>
      <c r="P2154">
        <f t="shared" si="370"/>
        <v>1</v>
      </c>
      <c r="Q2154">
        <f t="shared" si="371"/>
        <v>5</v>
      </c>
      <c r="R2154">
        <f t="shared" si="372"/>
        <v>16</v>
      </c>
      <c r="S2154">
        <f t="shared" si="373"/>
        <v>0.26666666666666666</v>
      </c>
    </row>
    <row r="2155" spans="1:19" ht="16">
      <c r="A2155" s="3">
        <v>39972.530613425923</v>
      </c>
      <c r="B2155" t="s">
        <v>743</v>
      </c>
      <c r="C2155" t="s">
        <v>46</v>
      </c>
      <c r="D2155" t="s">
        <v>30</v>
      </c>
      <c r="E2155" t="s">
        <v>30</v>
      </c>
      <c r="F2155" t="s">
        <v>33</v>
      </c>
      <c r="G2155" t="s">
        <v>174</v>
      </c>
      <c r="H2155" t="s">
        <v>5382</v>
      </c>
      <c r="I2155">
        <f t="shared" si="363"/>
        <v>6</v>
      </c>
      <c r="J2155">
        <f t="shared" si="364"/>
        <v>3</v>
      </c>
      <c r="K2155" s="26">
        <f t="shared" si="365"/>
        <v>1</v>
      </c>
      <c r="L2155">
        <f t="shared" si="366"/>
        <v>1</v>
      </c>
      <c r="M2155">
        <f t="shared" si="367"/>
        <v>1</v>
      </c>
      <c r="N2155">
        <f t="shared" si="368"/>
        <v>1</v>
      </c>
      <c r="O2155">
        <f t="shared" si="369"/>
        <v>2</v>
      </c>
      <c r="P2155">
        <f t="shared" si="370"/>
        <v>3</v>
      </c>
      <c r="Q2155">
        <f t="shared" si="371"/>
        <v>5</v>
      </c>
      <c r="R2155">
        <f t="shared" si="372"/>
        <v>17</v>
      </c>
      <c r="S2155">
        <f t="shared" si="373"/>
        <v>0.28333333333333333</v>
      </c>
    </row>
    <row r="2156" spans="1:19" ht="16">
      <c r="A2156" s="3">
        <v>39972.533237233794</v>
      </c>
      <c r="B2156" t="s">
        <v>13390</v>
      </c>
      <c r="C2156" t="s">
        <v>46</v>
      </c>
      <c r="D2156" t="s">
        <v>30</v>
      </c>
      <c r="E2156" t="s">
        <v>30</v>
      </c>
      <c r="F2156" t="s">
        <v>4752</v>
      </c>
      <c r="G2156" t="s">
        <v>174</v>
      </c>
      <c r="H2156" t="s">
        <v>5382</v>
      </c>
      <c r="I2156">
        <f t="shared" si="363"/>
        <v>6</v>
      </c>
      <c r="J2156">
        <f t="shared" si="364"/>
        <v>3</v>
      </c>
      <c r="K2156" s="26">
        <f t="shared" si="365"/>
        <v>1</v>
      </c>
      <c r="L2156">
        <f t="shared" si="366"/>
        <v>1</v>
      </c>
      <c r="M2156">
        <f t="shared" si="367"/>
        <v>1</v>
      </c>
      <c r="N2156">
        <f t="shared" si="368"/>
        <v>9</v>
      </c>
      <c r="O2156">
        <f t="shared" si="369"/>
        <v>2</v>
      </c>
      <c r="P2156">
        <f t="shared" si="370"/>
        <v>1</v>
      </c>
      <c r="Q2156">
        <f t="shared" si="371"/>
        <v>5</v>
      </c>
      <c r="R2156">
        <f t="shared" si="372"/>
        <v>23</v>
      </c>
      <c r="S2156">
        <f t="shared" si="373"/>
        <v>0.38333333333333336</v>
      </c>
    </row>
    <row r="2157" spans="1:19" ht="16">
      <c r="A2157" s="3">
        <v>39972.538793634259</v>
      </c>
      <c r="B2157" t="s">
        <v>13390</v>
      </c>
      <c r="C2157" t="s">
        <v>46</v>
      </c>
      <c r="D2157" t="s">
        <v>30</v>
      </c>
      <c r="E2157" t="s">
        <v>30</v>
      </c>
      <c r="F2157" t="s">
        <v>191</v>
      </c>
      <c r="G2157" t="s">
        <v>174</v>
      </c>
      <c r="H2157" t="s">
        <v>5382</v>
      </c>
      <c r="I2157">
        <f t="shared" si="363"/>
        <v>6</v>
      </c>
      <c r="J2157">
        <f t="shared" si="364"/>
        <v>3</v>
      </c>
      <c r="K2157" s="26">
        <f t="shared" si="365"/>
        <v>1</v>
      </c>
      <c r="L2157">
        <f t="shared" si="366"/>
        <v>1</v>
      </c>
      <c r="M2157">
        <f t="shared" si="367"/>
        <v>1</v>
      </c>
      <c r="N2157">
        <f t="shared" si="368"/>
        <v>7</v>
      </c>
      <c r="O2157">
        <f t="shared" si="369"/>
        <v>2</v>
      </c>
      <c r="P2157">
        <f t="shared" si="370"/>
        <v>1</v>
      </c>
      <c r="Q2157">
        <f t="shared" si="371"/>
        <v>5</v>
      </c>
      <c r="R2157">
        <f t="shared" si="372"/>
        <v>21</v>
      </c>
      <c r="S2157">
        <f t="shared" si="373"/>
        <v>0.35</v>
      </c>
    </row>
    <row r="2158" spans="1:19" ht="16">
      <c r="A2158" s="3">
        <v>39972.645728043979</v>
      </c>
      <c r="B2158" t="s">
        <v>13390</v>
      </c>
      <c r="C2158" t="s">
        <v>46</v>
      </c>
      <c r="D2158" t="s">
        <v>30</v>
      </c>
      <c r="E2158" t="s">
        <v>30</v>
      </c>
      <c r="F2158" t="s">
        <v>4744</v>
      </c>
      <c r="G2158" t="s">
        <v>174</v>
      </c>
      <c r="H2158" t="s">
        <v>5382</v>
      </c>
      <c r="I2158">
        <f t="shared" si="363"/>
        <v>6</v>
      </c>
      <c r="J2158">
        <f t="shared" si="364"/>
        <v>3</v>
      </c>
      <c r="K2158" s="26">
        <f t="shared" si="365"/>
        <v>1</v>
      </c>
      <c r="L2158">
        <f t="shared" si="366"/>
        <v>1</v>
      </c>
      <c r="M2158">
        <f t="shared" si="367"/>
        <v>1</v>
      </c>
      <c r="N2158">
        <f t="shared" si="368"/>
        <v>2</v>
      </c>
      <c r="O2158">
        <f t="shared" si="369"/>
        <v>2</v>
      </c>
      <c r="P2158">
        <f t="shared" si="370"/>
        <v>1</v>
      </c>
      <c r="Q2158">
        <f t="shared" si="371"/>
        <v>5</v>
      </c>
      <c r="R2158">
        <f t="shared" si="372"/>
        <v>16</v>
      </c>
      <c r="S2158">
        <f t="shared" si="373"/>
        <v>0.26666666666666666</v>
      </c>
    </row>
    <row r="2159" spans="1:19" ht="16">
      <c r="A2159" s="3">
        <v>39973</v>
      </c>
      <c r="B2159" t="s">
        <v>59</v>
      </c>
      <c r="C2159" t="s">
        <v>46</v>
      </c>
      <c r="D2159" t="s">
        <v>30</v>
      </c>
      <c r="E2159" t="s">
        <v>30</v>
      </c>
      <c r="F2159" t="s">
        <v>88</v>
      </c>
      <c r="G2159" t="s">
        <v>174</v>
      </c>
      <c r="H2159" t="s">
        <v>5382</v>
      </c>
      <c r="I2159">
        <f t="shared" si="363"/>
        <v>6</v>
      </c>
      <c r="J2159">
        <f t="shared" si="364"/>
        <v>3</v>
      </c>
      <c r="K2159" s="26">
        <f t="shared" si="365"/>
        <v>1</v>
      </c>
      <c r="L2159">
        <f t="shared" si="366"/>
        <v>1</v>
      </c>
      <c r="M2159">
        <f t="shared" si="367"/>
        <v>1</v>
      </c>
      <c r="N2159">
        <f t="shared" si="368"/>
        <v>4</v>
      </c>
      <c r="O2159">
        <f t="shared" si="369"/>
        <v>2</v>
      </c>
      <c r="P2159">
        <f t="shared" si="370"/>
        <v>8</v>
      </c>
      <c r="Q2159">
        <f t="shared" si="371"/>
        <v>5</v>
      </c>
      <c r="R2159">
        <f t="shared" si="372"/>
        <v>25</v>
      </c>
      <c r="S2159">
        <f t="shared" si="373"/>
        <v>0.41666666666666669</v>
      </c>
    </row>
    <row r="2160" spans="1:19" ht="16">
      <c r="A2160" s="3">
        <v>39974.368479826386</v>
      </c>
      <c r="B2160" t="s">
        <v>13390</v>
      </c>
      <c r="C2160" t="s">
        <v>46</v>
      </c>
      <c r="D2160" t="s">
        <v>30</v>
      </c>
      <c r="E2160" t="s">
        <v>30</v>
      </c>
      <c r="F2160" t="s">
        <v>165</v>
      </c>
      <c r="G2160" t="s">
        <v>174</v>
      </c>
      <c r="H2160" t="s">
        <v>5382</v>
      </c>
      <c r="I2160">
        <f t="shared" si="363"/>
        <v>6</v>
      </c>
      <c r="J2160">
        <f t="shared" si="364"/>
        <v>3</v>
      </c>
      <c r="K2160" s="26">
        <f t="shared" si="365"/>
        <v>1</v>
      </c>
      <c r="L2160">
        <f t="shared" si="366"/>
        <v>1</v>
      </c>
      <c r="M2160">
        <f t="shared" si="367"/>
        <v>1</v>
      </c>
      <c r="N2160">
        <f t="shared" si="368"/>
        <v>6</v>
      </c>
      <c r="O2160">
        <f t="shared" si="369"/>
        <v>2</v>
      </c>
      <c r="P2160">
        <f t="shared" si="370"/>
        <v>1</v>
      </c>
      <c r="Q2160">
        <f t="shared" si="371"/>
        <v>5</v>
      </c>
      <c r="R2160">
        <f t="shared" si="372"/>
        <v>20</v>
      </c>
      <c r="S2160">
        <f t="shared" si="373"/>
        <v>0.33333333333333331</v>
      </c>
    </row>
    <row r="2161" spans="1:19" ht="16">
      <c r="A2161" s="3">
        <v>39974.373495370368</v>
      </c>
      <c r="B2161" t="s">
        <v>5089</v>
      </c>
      <c r="C2161" t="s">
        <v>46</v>
      </c>
      <c r="D2161" t="s">
        <v>30</v>
      </c>
      <c r="E2161" t="s">
        <v>30</v>
      </c>
      <c r="F2161" t="s">
        <v>99</v>
      </c>
      <c r="G2161" t="s">
        <v>174</v>
      </c>
      <c r="H2161" t="s">
        <v>5382</v>
      </c>
      <c r="I2161">
        <f t="shared" si="363"/>
        <v>6</v>
      </c>
      <c r="J2161">
        <f t="shared" si="364"/>
        <v>3</v>
      </c>
      <c r="K2161" s="26">
        <f t="shared" si="365"/>
        <v>1</v>
      </c>
      <c r="L2161">
        <f t="shared" si="366"/>
        <v>1</v>
      </c>
      <c r="M2161">
        <f t="shared" si="367"/>
        <v>1</v>
      </c>
      <c r="N2161">
        <f t="shared" si="368"/>
        <v>10</v>
      </c>
      <c r="O2161">
        <f t="shared" si="369"/>
        <v>2</v>
      </c>
      <c r="P2161">
        <f t="shared" si="370"/>
        <v>2</v>
      </c>
      <c r="Q2161">
        <f t="shared" si="371"/>
        <v>5</v>
      </c>
      <c r="R2161">
        <f t="shared" si="372"/>
        <v>25</v>
      </c>
      <c r="S2161">
        <f t="shared" si="373"/>
        <v>0.41666666666666669</v>
      </c>
    </row>
    <row r="2162" spans="1:19" ht="16">
      <c r="A2162" s="3">
        <v>39974.478889039354</v>
      </c>
      <c r="B2162" t="s">
        <v>13390</v>
      </c>
      <c r="C2162" t="s">
        <v>46</v>
      </c>
      <c r="D2162" t="s">
        <v>30</v>
      </c>
      <c r="E2162" t="s">
        <v>30</v>
      </c>
      <c r="F2162" t="s">
        <v>4744</v>
      </c>
      <c r="G2162" t="s">
        <v>174</v>
      </c>
      <c r="H2162" t="s">
        <v>5382</v>
      </c>
      <c r="I2162">
        <f t="shared" si="363"/>
        <v>6</v>
      </c>
      <c r="J2162">
        <f t="shared" si="364"/>
        <v>3</v>
      </c>
      <c r="K2162" s="26">
        <f t="shared" si="365"/>
        <v>1</v>
      </c>
      <c r="L2162">
        <f t="shared" si="366"/>
        <v>1</v>
      </c>
      <c r="M2162">
        <f t="shared" si="367"/>
        <v>1</v>
      </c>
      <c r="N2162">
        <f t="shared" si="368"/>
        <v>2</v>
      </c>
      <c r="O2162">
        <f t="shared" si="369"/>
        <v>2</v>
      </c>
      <c r="P2162">
        <f t="shared" si="370"/>
        <v>1</v>
      </c>
      <c r="Q2162">
        <f t="shared" si="371"/>
        <v>5</v>
      </c>
      <c r="R2162">
        <f t="shared" si="372"/>
        <v>16</v>
      </c>
      <c r="S2162">
        <f t="shared" si="373"/>
        <v>0.26666666666666666</v>
      </c>
    </row>
    <row r="2163" spans="1:19" ht="16">
      <c r="A2163" s="3">
        <v>39974.631654548612</v>
      </c>
      <c r="B2163" t="s">
        <v>13390</v>
      </c>
      <c r="C2163" t="s">
        <v>46</v>
      </c>
      <c r="D2163" t="s">
        <v>30</v>
      </c>
      <c r="E2163" t="s">
        <v>30</v>
      </c>
      <c r="F2163" t="s">
        <v>191</v>
      </c>
      <c r="G2163" t="s">
        <v>174</v>
      </c>
      <c r="H2163" t="s">
        <v>5382</v>
      </c>
      <c r="I2163">
        <f t="shared" si="363"/>
        <v>6</v>
      </c>
      <c r="J2163">
        <f t="shared" si="364"/>
        <v>3</v>
      </c>
      <c r="K2163" s="26">
        <f t="shared" si="365"/>
        <v>1</v>
      </c>
      <c r="L2163">
        <f t="shared" si="366"/>
        <v>1</v>
      </c>
      <c r="M2163">
        <f t="shared" si="367"/>
        <v>1</v>
      </c>
      <c r="N2163">
        <f t="shared" si="368"/>
        <v>7</v>
      </c>
      <c r="O2163">
        <f t="shared" si="369"/>
        <v>2</v>
      </c>
      <c r="P2163">
        <f t="shared" si="370"/>
        <v>1</v>
      </c>
      <c r="Q2163">
        <f t="shared" si="371"/>
        <v>5</v>
      </c>
      <c r="R2163">
        <f t="shared" si="372"/>
        <v>21</v>
      </c>
      <c r="S2163">
        <f t="shared" si="373"/>
        <v>0.35</v>
      </c>
    </row>
    <row r="2164" spans="1:19" ht="16">
      <c r="A2164" s="3">
        <v>39975.59390378472</v>
      </c>
      <c r="B2164" t="s">
        <v>13390</v>
      </c>
      <c r="C2164" t="s">
        <v>46</v>
      </c>
      <c r="D2164" t="s">
        <v>30</v>
      </c>
      <c r="E2164" t="s">
        <v>30</v>
      </c>
      <c r="F2164" t="s">
        <v>4744</v>
      </c>
      <c r="G2164" t="s">
        <v>174</v>
      </c>
      <c r="H2164" t="s">
        <v>5382</v>
      </c>
      <c r="I2164">
        <f t="shared" si="363"/>
        <v>6</v>
      </c>
      <c r="J2164">
        <f t="shared" si="364"/>
        <v>3</v>
      </c>
      <c r="K2164" s="26">
        <f t="shared" si="365"/>
        <v>1</v>
      </c>
      <c r="L2164">
        <f t="shared" si="366"/>
        <v>1</v>
      </c>
      <c r="M2164">
        <f t="shared" si="367"/>
        <v>1</v>
      </c>
      <c r="N2164">
        <f t="shared" si="368"/>
        <v>2</v>
      </c>
      <c r="O2164">
        <f t="shared" si="369"/>
        <v>2</v>
      </c>
      <c r="P2164">
        <f t="shared" si="370"/>
        <v>1</v>
      </c>
      <c r="Q2164">
        <f t="shared" si="371"/>
        <v>5</v>
      </c>
      <c r="R2164">
        <f t="shared" si="372"/>
        <v>16</v>
      </c>
      <c r="S2164">
        <f t="shared" si="373"/>
        <v>0.26666666666666666</v>
      </c>
    </row>
    <row r="2165" spans="1:19" ht="16">
      <c r="A2165" s="3">
        <v>39976.616898148146</v>
      </c>
      <c r="B2165" t="s">
        <v>5089</v>
      </c>
      <c r="C2165" t="s">
        <v>46</v>
      </c>
      <c r="D2165" t="s">
        <v>30</v>
      </c>
      <c r="E2165" t="s">
        <v>30</v>
      </c>
      <c r="F2165" t="s">
        <v>33</v>
      </c>
      <c r="G2165" t="s">
        <v>174</v>
      </c>
      <c r="H2165" t="s">
        <v>5382</v>
      </c>
      <c r="I2165">
        <f t="shared" si="363"/>
        <v>6</v>
      </c>
      <c r="J2165">
        <f t="shared" si="364"/>
        <v>3</v>
      </c>
      <c r="K2165" s="26">
        <f t="shared" si="365"/>
        <v>1</v>
      </c>
      <c r="L2165">
        <f t="shared" si="366"/>
        <v>1</v>
      </c>
      <c r="M2165">
        <f t="shared" si="367"/>
        <v>1</v>
      </c>
      <c r="N2165">
        <f t="shared" si="368"/>
        <v>1</v>
      </c>
      <c r="O2165">
        <f t="shared" si="369"/>
        <v>2</v>
      </c>
      <c r="P2165">
        <f t="shared" si="370"/>
        <v>2</v>
      </c>
      <c r="Q2165">
        <f t="shared" si="371"/>
        <v>5</v>
      </c>
      <c r="R2165">
        <f t="shared" si="372"/>
        <v>16</v>
      </c>
      <c r="S2165">
        <f t="shared" si="373"/>
        <v>0.26666666666666666</v>
      </c>
    </row>
    <row r="2166" spans="1:19" ht="16">
      <c r="A2166" s="3">
        <v>39977.522953472224</v>
      </c>
      <c r="B2166" t="s">
        <v>13390</v>
      </c>
      <c r="C2166" t="s">
        <v>46</v>
      </c>
      <c r="D2166" t="s">
        <v>30</v>
      </c>
      <c r="E2166" t="s">
        <v>30</v>
      </c>
      <c r="F2166" t="s">
        <v>165</v>
      </c>
      <c r="G2166" t="s">
        <v>174</v>
      </c>
      <c r="H2166" t="s">
        <v>5382</v>
      </c>
      <c r="I2166">
        <f t="shared" si="363"/>
        <v>6</v>
      </c>
      <c r="J2166">
        <f t="shared" si="364"/>
        <v>3</v>
      </c>
      <c r="K2166" s="26">
        <f t="shared" si="365"/>
        <v>1</v>
      </c>
      <c r="L2166">
        <f t="shared" si="366"/>
        <v>1</v>
      </c>
      <c r="M2166">
        <f t="shared" si="367"/>
        <v>1</v>
      </c>
      <c r="N2166">
        <f t="shared" si="368"/>
        <v>6</v>
      </c>
      <c r="O2166">
        <f t="shared" si="369"/>
        <v>2</v>
      </c>
      <c r="P2166">
        <f t="shared" si="370"/>
        <v>1</v>
      </c>
      <c r="Q2166">
        <f t="shared" si="371"/>
        <v>5</v>
      </c>
      <c r="R2166">
        <f t="shared" si="372"/>
        <v>20</v>
      </c>
      <c r="S2166">
        <f t="shared" si="373"/>
        <v>0.33333333333333331</v>
      </c>
    </row>
    <row r="2167" spans="1:19" ht="16">
      <c r="A2167" s="3">
        <v>39979</v>
      </c>
      <c r="B2167" t="s">
        <v>59</v>
      </c>
      <c r="C2167" t="s">
        <v>46</v>
      </c>
      <c r="D2167" t="s">
        <v>30</v>
      </c>
      <c r="E2167" t="s">
        <v>30</v>
      </c>
      <c r="F2167" t="s">
        <v>88</v>
      </c>
      <c r="G2167" t="s">
        <v>174</v>
      </c>
      <c r="H2167" t="s">
        <v>5382</v>
      </c>
      <c r="I2167">
        <f t="shared" si="363"/>
        <v>6</v>
      </c>
      <c r="J2167">
        <f t="shared" si="364"/>
        <v>3</v>
      </c>
      <c r="K2167" s="26">
        <f t="shared" si="365"/>
        <v>1</v>
      </c>
      <c r="L2167">
        <f t="shared" si="366"/>
        <v>1</v>
      </c>
      <c r="M2167">
        <f t="shared" si="367"/>
        <v>1</v>
      </c>
      <c r="N2167">
        <f t="shared" si="368"/>
        <v>4</v>
      </c>
      <c r="O2167">
        <f t="shared" si="369"/>
        <v>2</v>
      </c>
      <c r="P2167">
        <f t="shared" si="370"/>
        <v>8</v>
      </c>
      <c r="Q2167">
        <f t="shared" si="371"/>
        <v>5</v>
      </c>
      <c r="R2167">
        <f t="shared" si="372"/>
        <v>25</v>
      </c>
      <c r="S2167">
        <f t="shared" si="373"/>
        <v>0.41666666666666669</v>
      </c>
    </row>
    <row r="2168" spans="1:19" ht="16">
      <c r="A2168" s="3">
        <v>39979.450615891205</v>
      </c>
      <c r="B2168" t="s">
        <v>13390</v>
      </c>
      <c r="C2168" t="s">
        <v>46</v>
      </c>
      <c r="D2168" t="s">
        <v>30</v>
      </c>
      <c r="E2168" t="s">
        <v>30</v>
      </c>
      <c r="F2168" t="s">
        <v>88</v>
      </c>
      <c r="G2168" t="s">
        <v>174</v>
      </c>
      <c r="H2168" t="s">
        <v>5382</v>
      </c>
      <c r="I2168">
        <f t="shared" si="363"/>
        <v>6</v>
      </c>
      <c r="J2168">
        <f t="shared" si="364"/>
        <v>3</v>
      </c>
      <c r="K2168" s="26">
        <f t="shared" si="365"/>
        <v>1</v>
      </c>
      <c r="L2168">
        <f t="shared" si="366"/>
        <v>1</v>
      </c>
      <c r="M2168">
        <f t="shared" si="367"/>
        <v>1</v>
      </c>
      <c r="N2168">
        <f t="shared" si="368"/>
        <v>4</v>
      </c>
      <c r="O2168">
        <f t="shared" si="369"/>
        <v>2</v>
      </c>
      <c r="P2168">
        <f t="shared" si="370"/>
        <v>1</v>
      </c>
      <c r="Q2168">
        <f t="shared" si="371"/>
        <v>5</v>
      </c>
      <c r="R2168">
        <f t="shared" si="372"/>
        <v>18</v>
      </c>
      <c r="S2168">
        <f t="shared" si="373"/>
        <v>0.3</v>
      </c>
    </row>
    <row r="2169" spans="1:19" ht="16">
      <c r="A2169" s="3">
        <v>39979.822104282408</v>
      </c>
      <c r="B2169" t="s">
        <v>13390</v>
      </c>
      <c r="C2169" t="s">
        <v>46</v>
      </c>
      <c r="D2169" t="s">
        <v>30</v>
      </c>
      <c r="E2169" t="s">
        <v>30</v>
      </c>
      <c r="F2169" t="s">
        <v>4752</v>
      </c>
      <c r="G2169" t="s">
        <v>174</v>
      </c>
      <c r="H2169" t="s">
        <v>5382</v>
      </c>
      <c r="I2169">
        <f t="shared" si="363"/>
        <v>6</v>
      </c>
      <c r="J2169">
        <f t="shared" si="364"/>
        <v>3</v>
      </c>
      <c r="K2169" s="26">
        <f t="shared" si="365"/>
        <v>1</v>
      </c>
      <c r="L2169">
        <f t="shared" si="366"/>
        <v>1</v>
      </c>
      <c r="M2169">
        <f t="shared" si="367"/>
        <v>1</v>
      </c>
      <c r="N2169">
        <f t="shared" si="368"/>
        <v>9</v>
      </c>
      <c r="O2169">
        <f t="shared" si="369"/>
        <v>2</v>
      </c>
      <c r="P2169">
        <f t="shared" si="370"/>
        <v>1</v>
      </c>
      <c r="Q2169">
        <f t="shared" si="371"/>
        <v>5</v>
      </c>
      <c r="R2169">
        <f t="shared" si="372"/>
        <v>23</v>
      </c>
      <c r="S2169">
        <f t="shared" si="373"/>
        <v>0.38333333333333336</v>
      </c>
    </row>
    <row r="2170" spans="1:19" ht="16">
      <c r="A2170" s="3">
        <v>39980.768558761571</v>
      </c>
      <c r="B2170" t="s">
        <v>13390</v>
      </c>
      <c r="C2170" t="s">
        <v>46</v>
      </c>
      <c r="D2170" t="s">
        <v>30</v>
      </c>
      <c r="E2170" t="s">
        <v>30</v>
      </c>
      <c r="F2170" t="s">
        <v>4744</v>
      </c>
      <c r="G2170" t="s">
        <v>174</v>
      </c>
      <c r="H2170" t="s">
        <v>5382</v>
      </c>
      <c r="I2170">
        <f t="shared" si="363"/>
        <v>6</v>
      </c>
      <c r="J2170">
        <f t="shared" si="364"/>
        <v>3</v>
      </c>
      <c r="K2170" s="26">
        <f t="shared" si="365"/>
        <v>1</v>
      </c>
      <c r="L2170">
        <f t="shared" si="366"/>
        <v>1</v>
      </c>
      <c r="M2170">
        <f t="shared" si="367"/>
        <v>1</v>
      </c>
      <c r="N2170">
        <f t="shared" si="368"/>
        <v>2</v>
      </c>
      <c r="O2170">
        <f t="shared" si="369"/>
        <v>2</v>
      </c>
      <c r="P2170">
        <f t="shared" si="370"/>
        <v>1</v>
      </c>
      <c r="Q2170">
        <f t="shared" si="371"/>
        <v>5</v>
      </c>
      <c r="R2170">
        <f t="shared" si="372"/>
        <v>16</v>
      </c>
      <c r="S2170">
        <f t="shared" si="373"/>
        <v>0.26666666666666666</v>
      </c>
    </row>
    <row r="2171" spans="1:19" ht="16">
      <c r="A2171" s="3">
        <v>39981</v>
      </c>
      <c r="B2171" t="s">
        <v>59</v>
      </c>
      <c r="C2171" t="s">
        <v>46</v>
      </c>
      <c r="D2171" t="s">
        <v>30</v>
      </c>
      <c r="E2171" t="s">
        <v>30</v>
      </c>
      <c r="F2171" t="s">
        <v>88</v>
      </c>
      <c r="G2171" t="s">
        <v>174</v>
      </c>
      <c r="H2171" t="s">
        <v>5382</v>
      </c>
      <c r="I2171">
        <f t="shared" si="363"/>
        <v>6</v>
      </c>
      <c r="J2171">
        <f t="shared" si="364"/>
        <v>3</v>
      </c>
      <c r="K2171" s="26">
        <f t="shared" si="365"/>
        <v>1</v>
      </c>
      <c r="L2171">
        <f t="shared" si="366"/>
        <v>1</v>
      </c>
      <c r="M2171">
        <f t="shared" si="367"/>
        <v>1</v>
      </c>
      <c r="N2171">
        <f t="shared" si="368"/>
        <v>4</v>
      </c>
      <c r="O2171">
        <f t="shared" si="369"/>
        <v>2</v>
      </c>
      <c r="P2171">
        <f t="shared" si="370"/>
        <v>8</v>
      </c>
      <c r="Q2171">
        <f t="shared" si="371"/>
        <v>5</v>
      </c>
      <c r="R2171">
        <f t="shared" si="372"/>
        <v>25</v>
      </c>
      <c r="S2171">
        <f t="shared" si="373"/>
        <v>0.41666666666666669</v>
      </c>
    </row>
    <row r="2172" spans="1:19" ht="16">
      <c r="A2172" s="3">
        <v>39981.610863923612</v>
      </c>
      <c r="B2172" t="s">
        <v>13390</v>
      </c>
      <c r="C2172" t="s">
        <v>46</v>
      </c>
      <c r="D2172" t="s">
        <v>30</v>
      </c>
      <c r="E2172" t="s">
        <v>30</v>
      </c>
      <c r="F2172" t="s">
        <v>191</v>
      </c>
      <c r="G2172" t="s">
        <v>174</v>
      </c>
      <c r="H2172" t="s">
        <v>5382</v>
      </c>
      <c r="I2172">
        <f t="shared" si="363"/>
        <v>6</v>
      </c>
      <c r="J2172">
        <f t="shared" si="364"/>
        <v>3</v>
      </c>
      <c r="K2172" s="26">
        <f t="shared" si="365"/>
        <v>1</v>
      </c>
      <c r="L2172">
        <f t="shared" si="366"/>
        <v>1</v>
      </c>
      <c r="M2172">
        <f t="shared" si="367"/>
        <v>1</v>
      </c>
      <c r="N2172">
        <f t="shared" si="368"/>
        <v>7</v>
      </c>
      <c r="O2172">
        <f t="shared" si="369"/>
        <v>2</v>
      </c>
      <c r="P2172">
        <f t="shared" si="370"/>
        <v>1</v>
      </c>
      <c r="Q2172">
        <f t="shared" si="371"/>
        <v>5</v>
      </c>
      <c r="R2172">
        <f t="shared" si="372"/>
        <v>21</v>
      </c>
      <c r="S2172">
        <f t="shared" si="373"/>
        <v>0.35</v>
      </c>
    </row>
    <row r="2173" spans="1:19" ht="16">
      <c r="A2173" s="3">
        <v>39981.794340277775</v>
      </c>
      <c r="B2173" t="s">
        <v>5089</v>
      </c>
      <c r="C2173" t="s">
        <v>46</v>
      </c>
      <c r="D2173" t="s">
        <v>30</v>
      </c>
      <c r="E2173" t="s">
        <v>30</v>
      </c>
      <c r="F2173" t="s">
        <v>4744</v>
      </c>
      <c r="G2173" t="s">
        <v>174</v>
      </c>
      <c r="H2173" t="s">
        <v>5382</v>
      </c>
      <c r="I2173">
        <f t="shared" si="363"/>
        <v>6</v>
      </c>
      <c r="J2173">
        <f t="shared" si="364"/>
        <v>3</v>
      </c>
      <c r="K2173" s="26">
        <f t="shared" si="365"/>
        <v>1</v>
      </c>
      <c r="L2173">
        <f t="shared" si="366"/>
        <v>1</v>
      </c>
      <c r="M2173">
        <f t="shared" si="367"/>
        <v>1</v>
      </c>
      <c r="N2173">
        <f t="shared" si="368"/>
        <v>2</v>
      </c>
      <c r="O2173">
        <f t="shared" si="369"/>
        <v>2</v>
      </c>
      <c r="P2173">
        <f t="shared" si="370"/>
        <v>2</v>
      </c>
      <c r="Q2173">
        <f t="shared" si="371"/>
        <v>5</v>
      </c>
      <c r="R2173">
        <f t="shared" si="372"/>
        <v>17</v>
      </c>
      <c r="S2173">
        <f t="shared" si="373"/>
        <v>0.28333333333333333</v>
      </c>
    </row>
    <row r="2174" spans="1:19" ht="16">
      <c r="A2174" s="3">
        <v>39982.744798414351</v>
      </c>
      <c r="B2174" t="s">
        <v>13390</v>
      </c>
      <c r="C2174" t="s">
        <v>46</v>
      </c>
      <c r="D2174" t="s">
        <v>30</v>
      </c>
      <c r="E2174" t="s">
        <v>30</v>
      </c>
      <c r="F2174" t="s">
        <v>134</v>
      </c>
      <c r="G2174" t="s">
        <v>174</v>
      </c>
      <c r="H2174" t="s">
        <v>5382</v>
      </c>
      <c r="I2174">
        <f t="shared" si="363"/>
        <v>6</v>
      </c>
      <c r="J2174">
        <f t="shared" si="364"/>
        <v>3</v>
      </c>
      <c r="K2174" s="26">
        <f t="shared" si="365"/>
        <v>1</v>
      </c>
      <c r="L2174">
        <f t="shared" si="366"/>
        <v>1</v>
      </c>
      <c r="M2174">
        <f t="shared" si="367"/>
        <v>1</v>
      </c>
      <c r="N2174">
        <f t="shared" si="368"/>
        <v>8</v>
      </c>
      <c r="O2174">
        <f t="shared" si="369"/>
        <v>2</v>
      </c>
      <c r="P2174">
        <f t="shared" si="370"/>
        <v>1</v>
      </c>
      <c r="Q2174">
        <f t="shared" si="371"/>
        <v>5</v>
      </c>
      <c r="R2174">
        <f t="shared" si="372"/>
        <v>22</v>
      </c>
      <c r="S2174">
        <f t="shared" si="373"/>
        <v>0.36666666666666664</v>
      </c>
    </row>
    <row r="2175" spans="1:19" ht="16">
      <c r="A2175" s="3">
        <v>39983</v>
      </c>
      <c r="B2175" t="s">
        <v>59</v>
      </c>
      <c r="C2175" t="s">
        <v>46</v>
      </c>
      <c r="D2175" t="s">
        <v>30</v>
      </c>
      <c r="E2175" t="s">
        <v>30</v>
      </c>
      <c r="F2175" t="s">
        <v>4744</v>
      </c>
      <c r="G2175" t="s">
        <v>174</v>
      </c>
      <c r="H2175" t="s">
        <v>5382</v>
      </c>
      <c r="I2175">
        <f t="shared" si="363"/>
        <v>6</v>
      </c>
      <c r="J2175">
        <f t="shared" si="364"/>
        <v>3</v>
      </c>
      <c r="K2175" s="26">
        <f t="shared" si="365"/>
        <v>1</v>
      </c>
      <c r="L2175">
        <f t="shared" si="366"/>
        <v>1</v>
      </c>
      <c r="M2175">
        <f t="shared" si="367"/>
        <v>1</v>
      </c>
      <c r="N2175">
        <f t="shared" si="368"/>
        <v>2</v>
      </c>
      <c r="O2175">
        <f t="shared" si="369"/>
        <v>2</v>
      </c>
      <c r="P2175">
        <f t="shared" si="370"/>
        <v>8</v>
      </c>
      <c r="Q2175">
        <f t="shared" si="371"/>
        <v>5</v>
      </c>
      <c r="R2175">
        <f t="shared" si="372"/>
        <v>23</v>
      </c>
      <c r="S2175">
        <f t="shared" si="373"/>
        <v>0.38333333333333336</v>
      </c>
    </row>
    <row r="2176" spans="1:19" ht="16">
      <c r="A2176" s="3">
        <v>39983.679308946761</v>
      </c>
      <c r="B2176" t="s">
        <v>13390</v>
      </c>
      <c r="C2176" t="s">
        <v>46</v>
      </c>
      <c r="D2176" t="s">
        <v>30</v>
      </c>
      <c r="E2176" t="s">
        <v>30</v>
      </c>
      <c r="F2176" t="s">
        <v>4744</v>
      </c>
      <c r="G2176" t="s">
        <v>174</v>
      </c>
      <c r="H2176" t="s">
        <v>5382</v>
      </c>
      <c r="I2176">
        <f t="shared" si="363"/>
        <v>6</v>
      </c>
      <c r="J2176">
        <f t="shared" si="364"/>
        <v>3</v>
      </c>
      <c r="K2176" s="26">
        <f t="shared" si="365"/>
        <v>1</v>
      </c>
      <c r="L2176">
        <f t="shared" si="366"/>
        <v>1</v>
      </c>
      <c r="M2176">
        <f t="shared" si="367"/>
        <v>1</v>
      </c>
      <c r="N2176">
        <f t="shared" si="368"/>
        <v>2</v>
      </c>
      <c r="O2176">
        <f t="shared" si="369"/>
        <v>2</v>
      </c>
      <c r="P2176">
        <f t="shared" si="370"/>
        <v>1</v>
      </c>
      <c r="Q2176">
        <f t="shared" si="371"/>
        <v>5</v>
      </c>
      <c r="R2176">
        <f t="shared" si="372"/>
        <v>16</v>
      </c>
      <c r="S2176">
        <f t="shared" si="373"/>
        <v>0.26666666666666666</v>
      </c>
    </row>
    <row r="2177" spans="1:19" ht="16">
      <c r="A2177" s="3">
        <v>39984.696597534719</v>
      </c>
      <c r="B2177" t="s">
        <v>13390</v>
      </c>
      <c r="C2177" t="s">
        <v>46</v>
      </c>
      <c r="D2177" t="s">
        <v>30</v>
      </c>
      <c r="E2177" t="s">
        <v>30</v>
      </c>
      <c r="F2177" t="s">
        <v>4752</v>
      </c>
      <c r="G2177" t="s">
        <v>174</v>
      </c>
      <c r="H2177" t="s">
        <v>5382</v>
      </c>
      <c r="I2177">
        <f t="shared" si="363"/>
        <v>6</v>
      </c>
      <c r="J2177">
        <f t="shared" si="364"/>
        <v>3</v>
      </c>
      <c r="K2177" s="26">
        <f t="shared" si="365"/>
        <v>1</v>
      </c>
      <c r="L2177">
        <f t="shared" si="366"/>
        <v>1</v>
      </c>
      <c r="M2177">
        <f t="shared" si="367"/>
        <v>1</v>
      </c>
      <c r="N2177">
        <f t="shared" si="368"/>
        <v>9</v>
      </c>
      <c r="O2177">
        <f t="shared" si="369"/>
        <v>2</v>
      </c>
      <c r="P2177">
        <f t="shared" si="370"/>
        <v>1</v>
      </c>
      <c r="Q2177">
        <f t="shared" si="371"/>
        <v>5</v>
      </c>
      <c r="R2177">
        <f t="shared" si="372"/>
        <v>23</v>
      </c>
      <c r="S2177">
        <f t="shared" si="373"/>
        <v>0.38333333333333336</v>
      </c>
    </row>
    <row r="2178" spans="1:19" ht="16">
      <c r="A2178" s="3">
        <v>39984.788944872686</v>
      </c>
      <c r="B2178" t="s">
        <v>13390</v>
      </c>
      <c r="C2178" t="s">
        <v>46</v>
      </c>
      <c r="D2178" t="s">
        <v>30</v>
      </c>
      <c r="E2178" t="s">
        <v>30</v>
      </c>
      <c r="F2178" t="s">
        <v>155</v>
      </c>
      <c r="G2178" t="s">
        <v>174</v>
      </c>
      <c r="H2178" t="s">
        <v>5382</v>
      </c>
      <c r="I2178">
        <f t="shared" si="363"/>
        <v>6</v>
      </c>
      <c r="J2178">
        <f t="shared" si="364"/>
        <v>3</v>
      </c>
      <c r="K2178" s="26">
        <f t="shared" si="365"/>
        <v>1</v>
      </c>
      <c r="L2178">
        <f t="shared" si="366"/>
        <v>1</v>
      </c>
      <c r="M2178">
        <f t="shared" si="367"/>
        <v>1</v>
      </c>
      <c r="N2178">
        <f t="shared" si="368"/>
        <v>5</v>
      </c>
      <c r="O2178">
        <f t="shared" si="369"/>
        <v>2</v>
      </c>
      <c r="P2178">
        <f t="shared" si="370"/>
        <v>1</v>
      </c>
      <c r="Q2178">
        <f t="shared" si="371"/>
        <v>5</v>
      </c>
      <c r="R2178">
        <f t="shared" si="372"/>
        <v>19</v>
      </c>
      <c r="S2178">
        <f t="shared" si="373"/>
        <v>0.31666666666666665</v>
      </c>
    </row>
    <row r="2179" spans="1:19" ht="16">
      <c r="A2179" s="3">
        <v>39985.558385960649</v>
      </c>
      <c r="B2179" t="s">
        <v>13390</v>
      </c>
      <c r="C2179" t="s">
        <v>46</v>
      </c>
      <c r="D2179" t="s">
        <v>30</v>
      </c>
      <c r="E2179" t="s">
        <v>30</v>
      </c>
      <c r="F2179" t="s">
        <v>134</v>
      </c>
      <c r="G2179" t="s">
        <v>174</v>
      </c>
      <c r="H2179" t="s">
        <v>5382</v>
      </c>
      <c r="I2179">
        <f t="shared" ref="I2179:I2242" si="374">MONTH(A2179)</f>
        <v>6</v>
      </c>
      <c r="J2179">
        <f t="shared" ref="J2179:J2242" si="375">IF(I2179=9,6,(IF(I2179=4,5,(IF(I2179=8,4,(IF(I2179=6,3,IF(I2179=5,2,1))))))))</f>
        <v>3</v>
      </c>
      <c r="K2179" s="26">
        <f t="shared" ref="K2179:K2242" si="376">IF(C2179="w-300250-DebtReduction1-1DC",1,IF(C2179="w-300250-DebtReduction1-1DC-Head2",13,IF(C2179="w-300250-DebtReduction1-2DC-CreditSolutions",12,IF(C2179="w-302252-DebtReduction1-1DC-CreditSolutions",11,IF(C2179="w-300250-DebtReduction1-2DC-BlueMeter",10,IF(C2179="w-302252-DebtReduction1-1DC",9,IF(C2179="w-302252-DebtReduction1-1DC-yellowarrow-blue",8,IF(C2179="w-300250-DebtReduction1-1DC-CreditSolutions",7,IF(C2179="w-302252-DebtReduction1-1DC-yellowarrow",6,IF(C2179="w-302252-DebtReduction1-1DC-yellowarrow-dark",5,IF(C2179="w-300250-DebtReduction1-1DC-Head3",4,IF(C2179="w-w-302252-DebtReduction1-1DC-white",3,IF(C2179="w-300250-DebtReduction1-1DC-BlueMeter",2,1)))))))))))))</f>
        <v>1</v>
      </c>
      <c r="L2179">
        <f t="shared" ref="L2179:L2242" si="377">IF(D2179=2,6,(IF(D2179=5,5,(IF(D2179=1,4,(IF(D2179=3,3,IF(D2179=4,2,1))))))))</f>
        <v>1</v>
      </c>
      <c r="M2179">
        <f t="shared" ref="M2179:M2242" si="378">IF(E2179=5,6,(IF(E2179=3,5,(IF(E2179=1,4,(IF(E2179=2,3,IF(E2179=4,2,1))))))))</f>
        <v>1</v>
      </c>
      <c r="N2179">
        <f t="shared" ref="N2179:N2242" si="379">IF(F2179="70001-90000",10,IF(F2179="10001-15000",9,IF(F2179="15001-20000",8,IF(F2179="20001-30000",7,IF(F2179="50001-70000",6,IF(F2179="90000-100000",5,IF(F2179="30001-50000",4,IF(F2179="7500-15000",3,IF(F2179="7500-10000",2,1)))))))))</f>
        <v>8</v>
      </c>
      <c r="O2179">
        <f t="shared" ref="O2179:O2242" si="380">IF(G2179="Advertise.com",5,(IF(G2179="AdKnowledge",4,(IF(G2179="yahoo",3,(IF(G2179="Call_Center",2,1)))))))</f>
        <v>2</v>
      </c>
      <c r="P2179">
        <f t="shared" ref="P2179:P2242" si="381">IF(B2179="Closed",8, IF(B2179 = "EP Confirmed", 7,IF(B2179="EP Received",6,IF(B2179="EP Sent",5,IF(B2179="Unable to contact - Bad Contact Information",4,IF(B2179="Contacted - Invalid Profile",3,IF(B2179="Contacted - Doesn't Qualify",2,1)))))))</f>
        <v>1</v>
      </c>
      <c r="Q2179">
        <f t="shared" ref="Q2179:Q2242" si="382">IF(H2179="https://callcenter.inadcoads.com/callcenter/signius/CallCenterDRI.html",5,IF(H2179="http://www.debtreductioninc.com/index8.html",4,IF(H2179="http://www.inadcoad.com/CallCenter/Signius/CallCenterDRI.html",3,IF(H2179="http://www.debtreductioninc.com/index11.html",2,1))))</f>
        <v>5</v>
      </c>
      <c r="R2179">
        <f t="shared" ref="R2179:R2242" si="383">SUM(J2179:Q2179)</f>
        <v>22</v>
      </c>
      <c r="S2179">
        <f t="shared" ref="S2179:S2242" si="384">R2179/60</f>
        <v>0.36666666666666664</v>
      </c>
    </row>
    <row r="2180" spans="1:19" ht="16">
      <c r="A2180" s="3">
        <v>39986</v>
      </c>
      <c r="B2180" t="s">
        <v>67</v>
      </c>
      <c r="C2180" t="s">
        <v>46</v>
      </c>
      <c r="D2180" t="s">
        <v>30</v>
      </c>
      <c r="E2180" t="s">
        <v>30</v>
      </c>
      <c r="F2180" t="s">
        <v>4752</v>
      </c>
      <c r="G2180" t="s">
        <v>174</v>
      </c>
      <c r="H2180" t="s">
        <v>5382</v>
      </c>
      <c r="I2180">
        <f t="shared" si="374"/>
        <v>6</v>
      </c>
      <c r="J2180">
        <f t="shared" si="375"/>
        <v>3</v>
      </c>
      <c r="K2180" s="26">
        <f t="shared" si="376"/>
        <v>1</v>
      </c>
      <c r="L2180">
        <f t="shared" si="377"/>
        <v>1</v>
      </c>
      <c r="M2180">
        <f t="shared" si="378"/>
        <v>1</v>
      </c>
      <c r="N2180">
        <f t="shared" si="379"/>
        <v>9</v>
      </c>
      <c r="O2180">
        <f t="shared" si="380"/>
        <v>2</v>
      </c>
      <c r="P2180">
        <f t="shared" si="381"/>
        <v>7</v>
      </c>
      <c r="Q2180">
        <f t="shared" si="382"/>
        <v>5</v>
      </c>
      <c r="R2180">
        <f t="shared" si="383"/>
        <v>29</v>
      </c>
      <c r="S2180">
        <f t="shared" si="384"/>
        <v>0.48333333333333334</v>
      </c>
    </row>
    <row r="2181" spans="1:19" ht="16">
      <c r="A2181" s="3">
        <v>39986</v>
      </c>
      <c r="B2181" t="s">
        <v>67</v>
      </c>
      <c r="C2181" t="s">
        <v>46</v>
      </c>
      <c r="D2181" t="s">
        <v>30</v>
      </c>
      <c r="E2181" t="s">
        <v>30</v>
      </c>
      <c r="F2181" t="s">
        <v>88</v>
      </c>
      <c r="G2181" t="s">
        <v>174</v>
      </c>
      <c r="H2181" t="s">
        <v>5382</v>
      </c>
      <c r="I2181">
        <f t="shared" si="374"/>
        <v>6</v>
      </c>
      <c r="J2181">
        <f t="shared" si="375"/>
        <v>3</v>
      </c>
      <c r="K2181" s="26">
        <f t="shared" si="376"/>
        <v>1</v>
      </c>
      <c r="L2181">
        <f t="shared" si="377"/>
        <v>1</v>
      </c>
      <c r="M2181">
        <f t="shared" si="378"/>
        <v>1</v>
      </c>
      <c r="N2181">
        <f t="shared" si="379"/>
        <v>4</v>
      </c>
      <c r="O2181">
        <f t="shared" si="380"/>
        <v>2</v>
      </c>
      <c r="P2181">
        <f t="shared" si="381"/>
        <v>7</v>
      </c>
      <c r="Q2181">
        <f t="shared" si="382"/>
        <v>5</v>
      </c>
      <c r="R2181">
        <f t="shared" si="383"/>
        <v>24</v>
      </c>
      <c r="S2181">
        <f t="shared" si="384"/>
        <v>0.4</v>
      </c>
    </row>
    <row r="2182" spans="1:19" ht="16">
      <c r="A2182" s="3">
        <v>39986.57675925926</v>
      </c>
      <c r="B2182" t="s">
        <v>26</v>
      </c>
      <c r="C2182" t="s">
        <v>46</v>
      </c>
      <c r="D2182" t="s">
        <v>30</v>
      </c>
      <c r="E2182" t="s">
        <v>30</v>
      </c>
      <c r="F2182" t="s">
        <v>4744</v>
      </c>
      <c r="G2182" t="s">
        <v>174</v>
      </c>
      <c r="H2182" t="s">
        <v>5382</v>
      </c>
      <c r="I2182">
        <f t="shared" si="374"/>
        <v>6</v>
      </c>
      <c r="J2182">
        <f t="shared" si="375"/>
        <v>3</v>
      </c>
      <c r="K2182" s="26">
        <f t="shared" si="376"/>
        <v>1</v>
      </c>
      <c r="L2182">
        <f t="shared" si="377"/>
        <v>1</v>
      </c>
      <c r="M2182">
        <f t="shared" si="378"/>
        <v>1</v>
      </c>
      <c r="N2182">
        <f t="shared" si="379"/>
        <v>2</v>
      </c>
      <c r="O2182">
        <f t="shared" si="380"/>
        <v>2</v>
      </c>
      <c r="P2182">
        <f t="shared" si="381"/>
        <v>4</v>
      </c>
      <c r="Q2182">
        <f t="shared" si="382"/>
        <v>5</v>
      </c>
      <c r="R2182">
        <f t="shared" si="383"/>
        <v>19</v>
      </c>
      <c r="S2182">
        <f t="shared" si="384"/>
        <v>0.31666666666666665</v>
      </c>
    </row>
    <row r="2183" spans="1:19" ht="16">
      <c r="A2183" s="3">
        <v>39987.462118055555</v>
      </c>
      <c r="B2183" t="s">
        <v>5089</v>
      </c>
      <c r="C2183" t="s">
        <v>46</v>
      </c>
      <c r="D2183" t="s">
        <v>30</v>
      </c>
      <c r="E2183" t="s">
        <v>30</v>
      </c>
      <c r="F2183" t="s">
        <v>88</v>
      </c>
      <c r="G2183" t="s">
        <v>174</v>
      </c>
      <c r="H2183" t="s">
        <v>5382</v>
      </c>
      <c r="I2183">
        <f t="shared" si="374"/>
        <v>6</v>
      </c>
      <c r="J2183">
        <f t="shared" si="375"/>
        <v>3</v>
      </c>
      <c r="K2183" s="26">
        <f t="shared" si="376"/>
        <v>1</v>
      </c>
      <c r="L2183">
        <f t="shared" si="377"/>
        <v>1</v>
      </c>
      <c r="M2183">
        <f t="shared" si="378"/>
        <v>1</v>
      </c>
      <c r="N2183">
        <f t="shared" si="379"/>
        <v>4</v>
      </c>
      <c r="O2183">
        <f t="shared" si="380"/>
        <v>2</v>
      </c>
      <c r="P2183">
        <f t="shared" si="381"/>
        <v>2</v>
      </c>
      <c r="Q2183">
        <f t="shared" si="382"/>
        <v>5</v>
      </c>
      <c r="R2183">
        <f t="shared" si="383"/>
        <v>19</v>
      </c>
      <c r="S2183">
        <f t="shared" si="384"/>
        <v>0.31666666666666665</v>
      </c>
    </row>
    <row r="2184" spans="1:19" ht="16">
      <c r="A2184" s="3">
        <v>39987.590578703705</v>
      </c>
      <c r="B2184" t="s">
        <v>5089</v>
      </c>
      <c r="C2184" t="s">
        <v>46</v>
      </c>
      <c r="D2184" t="s">
        <v>30</v>
      </c>
      <c r="E2184" t="s">
        <v>30</v>
      </c>
      <c r="F2184" t="s">
        <v>4744</v>
      </c>
      <c r="G2184" t="s">
        <v>174</v>
      </c>
      <c r="H2184" t="s">
        <v>5382</v>
      </c>
      <c r="I2184">
        <f t="shared" si="374"/>
        <v>6</v>
      </c>
      <c r="J2184">
        <f t="shared" si="375"/>
        <v>3</v>
      </c>
      <c r="K2184" s="26">
        <f t="shared" si="376"/>
        <v>1</v>
      </c>
      <c r="L2184">
        <f t="shared" si="377"/>
        <v>1</v>
      </c>
      <c r="M2184">
        <f t="shared" si="378"/>
        <v>1</v>
      </c>
      <c r="N2184">
        <f t="shared" si="379"/>
        <v>2</v>
      </c>
      <c r="O2184">
        <f t="shared" si="380"/>
        <v>2</v>
      </c>
      <c r="P2184">
        <f t="shared" si="381"/>
        <v>2</v>
      </c>
      <c r="Q2184">
        <f t="shared" si="382"/>
        <v>5</v>
      </c>
      <c r="R2184">
        <f t="shared" si="383"/>
        <v>17</v>
      </c>
      <c r="S2184">
        <f t="shared" si="384"/>
        <v>0.28333333333333333</v>
      </c>
    </row>
    <row r="2185" spans="1:19" ht="16">
      <c r="A2185" s="3">
        <v>39988.650995370372</v>
      </c>
      <c r="B2185" t="s">
        <v>5089</v>
      </c>
      <c r="C2185" t="s">
        <v>46</v>
      </c>
      <c r="D2185" t="s">
        <v>30</v>
      </c>
      <c r="E2185" t="s">
        <v>30</v>
      </c>
      <c r="F2185" t="s">
        <v>33</v>
      </c>
      <c r="G2185" t="s">
        <v>174</v>
      </c>
      <c r="H2185" t="s">
        <v>5382</v>
      </c>
      <c r="I2185">
        <f t="shared" si="374"/>
        <v>6</v>
      </c>
      <c r="J2185">
        <f t="shared" si="375"/>
        <v>3</v>
      </c>
      <c r="K2185" s="26">
        <f t="shared" si="376"/>
        <v>1</v>
      </c>
      <c r="L2185">
        <f t="shared" si="377"/>
        <v>1</v>
      </c>
      <c r="M2185">
        <f t="shared" si="378"/>
        <v>1</v>
      </c>
      <c r="N2185">
        <f t="shared" si="379"/>
        <v>1</v>
      </c>
      <c r="O2185">
        <f t="shared" si="380"/>
        <v>2</v>
      </c>
      <c r="P2185">
        <f t="shared" si="381"/>
        <v>2</v>
      </c>
      <c r="Q2185">
        <f t="shared" si="382"/>
        <v>5</v>
      </c>
      <c r="R2185">
        <f t="shared" si="383"/>
        <v>16</v>
      </c>
      <c r="S2185">
        <f t="shared" si="384"/>
        <v>0.26666666666666666</v>
      </c>
    </row>
    <row r="2186" spans="1:19" ht="16">
      <c r="A2186" s="3">
        <v>39988.667662037034</v>
      </c>
      <c r="B2186" t="s">
        <v>26</v>
      </c>
      <c r="C2186" t="s">
        <v>46</v>
      </c>
      <c r="D2186" t="s">
        <v>30</v>
      </c>
      <c r="E2186" t="s">
        <v>30</v>
      </c>
      <c r="F2186" t="s">
        <v>4744</v>
      </c>
      <c r="G2186" t="s">
        <v>174</v>
      </c>
      <c r="H2186" t="s">
        <v>5382</v>
      </c>
      <c r="I2186">
        <f t="shared" si="374"/>
        <v>6</v>
      </c>
      <c r="J2186">
        <f t="shared" si="375"/>
        <v>3</v>
      </c>
      <c r="K2186" s="26">
        <f t="shared" si="376"/>
        <v>1</v>
      </c>
      <c r="L2186">
        <f t="shared" si="377"/>
        <v>1</v>
      </c>
      <c r="M2186">
        <f t="shared" si="378"/>
        <v>1</v>
      </c>
      <c r="N2186">
        <f t="shared" si="379"/>
        <v>2</v>
      </c>
      <c r="O2186">
        <f t="shared" si="380"/>
        <v>2</v>
      </c>
      <c r="P2186">
        <f t="shared" si="381"/>
        <v>4</v>
      </c>
      <c r="Q2186">
        <f t="shared" si="382"/>
        <v>5</v>
      </c>
      <c r="R2186">
        <f t="shared" si="383"/>
        <v>19</v>
      </c>
      <c r="S2186">
        <f t="shared" si="384"/>
        <v>0.31666666666666665</v>
      </c>
    </row>
    <row r="2187" spans="1:19" ht="16">
      <c r="A2187" s="3">
        <v>39988.710011574076</v>
      </c>
      <c r="B2187" t="s">
        <v>5089</v>
      </c>
      <c r="C2187" t="s">
        <v>46</v>
      </c>
      <c r="D2187" t="s">
        <v>30</v>
      </c>
      <c r="E2187" t="s">
        <v>30</v>
      </c>
      <c r="F2187" t="s">
        <v>4744</v>
      </c>
      <c r="G2187" t="s">
        <v>174</v>
      </c>
      <c r="H2187" t="s">
        <v>5382</v>
      </c>
      <c r="I2187">
        <f t="shared" si="374"/>
        <v>6</v>
      </c>
      <c r="J2187">
        <f t="shared" si="375"/>
        <v>3</v>
      </c>
      <c r="K2187" s="26">
        <f t="shared" si="376"/>
        <v>1</v>
      </c>
      <c r="L2187">
        <f t="shared" si="377"/>
        <v>1</v>
      </c>
      <c r="M2187">
        <f t="shared" si="378"/>
        <v>1</v>
      </c>
      <c r="N2187">
        <f t="shared" si="379"/>
        <v>2</v>
      </c>
      <c r="O2187">
        <f t="shared" si="380"/>
        <v>2</v>
      </c>
      <c r="P2187">
        <f t="shared" si="381"/>
        <v>2</v>
      </c>
      <c r="Q2187">
        <f t="shared" si="382"/>
        <v>5</v>
      </c>
      <c r="R2187">
        <f t="shared" si="383"/>
        <v>17</v>
      </c>
      <c r="S2187">
        <f t="shared" si="384"/>
        <v>0.28333333333333333</v>
      </c>
    </row>
    <row r="2188" spans="1:19" ht="16">
      <c r="A2188" s="3">
        <v>39988.853067129632</v>
      </c>
      <c r="B2188" t="s">
        <v>5089</v>
      </c>
      <c r="C2188" t="s">
        <v>46</v>
      </c>
      <c r="D2188" t="s">
        <v>30</v>
      </c>
      <c r="E2188" t="s">
        <v>30</v>
      </c>
      <c r="F2188" t="s">
        <v>4744</v>
      </c>
      <c r="G2188" t="s">
        <v>174</v>
      </c>
      <c r="H2188" t="s">
        <v>5382</v>
      </c>
      <c r="I2188">
        <f t="shared" si="374"/>
        <v>6</v>
      </c>
      <c r="J2188">
        <f t="shared" si="375"/>
        <v>3</v>
      </c>
      <c r="K2188" s="26">
        <f t="shared" si="376"/>
        <v>1</v>
      </c>
      <c r="L2188">
        <f t="shared" si="377"/>
        <v>1</v>
      </c>
      <c r="M2188">
        <f t="shared" si="378"/>
        <v>1</v>
      </c>
      <c r="N2188">
        <f t="shared" si="379"/>
        <v>2</v>
      </c>
      <c r="O2188">
        <f t="shared" si="380"/>
        <v>2</v>
      </c>
      <c r="P2188">
        <f t="shared" si="381"/>
        <v>2</v>
      </c>
      <c r="Q2188">
        <f t="shared" si="382"/>
        <v>5</v>
      </c>
      <c r="R2188">
        <f t="shared" si="383"/>
        <v>17</v>
      </c>
      <c r="S2188">
        <f t="shared" si="384"/>
        <v>0.28333333333333333</v>
      </c>
    </row>
    <row r="2189" spans="1:19" ht="16">
      <c r="A2189" s="3">
        <v>39988.857928240737</v>
      </c>
      <c r="B2189" t="s">
        <v>5089</v>
      </c>
      <c r="C2189" t="s">
        <v>46</v>
      </c>
      <c r="D2189" t="s">
        <v>30</v>
      </c>
      <c r="E2189" t="s">
        <v>30</v>
      </c>
      <c r="F2189" t="s">
        <v>4744</v>
      </c>
      <c r="G2189" t="s">
        <v>174</v>
      </c>
      <c r="H2189" t="s">
        <v>5382</v>
      </c>
      <c r="I2189">
        <f t="shared" si="374"/>
        <v>6</v>
      </c>
      <c r="J2189">
        <f t="shared" si="375"/>
        <v>3</v>
      </c>
      <c r="K2189" s="26">
        <f t="shared" si="376"/>
        <v>1</v>
      </c>
      <c r="L2189">
        <f t="shared" si="377"/>
        <v>1</v>
      </c>
      <c r="M2189">
        <f t="shared" si="378"/>
        <v>1</v>
      </c>
      <c r="N2189">
        <f t="shared" si="379"/>
        <v>2</v>
      </c>
      <c r="O2189">
        <f t="shared" si="380"/>
        <v>2</v>
      </c>
      <c r="P2189">
        <f t="shared" si="381"/>
        <v>2</v>
      </c>
      <c r="Q2189">
        <f t="shared" si="382"/>
        <v>5</v>
      </c>
      <c r="R2189">
        <f t="shared" si="383"/>
        <v>17</v>
      </c>
      <c r="S2189">
        <f t="shared" si="384"/>
        <v>0.28333333333333333</v>
      </c>
    </row>
    <row r="2190" spans="1:19" ht="16">
      <c r="A2190" s="3">
        <v>39989</v>
      </c>
      <c r="B2190" t="s">
        <v>59</v>
      </c>
      <c r="C2190" t="s">
        <v>46</v>
      </c>
      <c r="D2190" t="s">
        <v>30</v>
      </c>
      <c r="E2190" t="s">
        <v>30</v>
      </c>
      <c r="F2190" t="s">
        <v>4752</v>
      </c>
      <c r="G2190" t="s">
        <v>174</v>
      </c>
      <c r="H2190" t="s">
        <v>5382</v>
      </c>
      <c r="I2190">
        <f t="shared" si="374"/>
        <v>6</v>
      </c>
      <c r="J2190">
        <f t="shared" si="375"/>
        <v>3</v>
      </c>
      <c r="K2190" s="26">
        <f t="shared" si="376"/>
        <v>1</v>
      </c>
      <c r="L2190">
        <f t="shared" si="377"/>
        <v>1</v>
      </c>
      <c r="M2190">
        <f t="shared" si="378"/>
        <v>1</v>
      </c>
      <c r="N2190">
        <f t="shared" si="379"/>
        <v>9</v>
      </c>
      <c r="O2190">
        <f t="shared" si="380"/>
        <v>2</v>
      </c>
      <c r="P2190">
        <f t="shared" si="381"/>
        <v>8</v>
      </c>
      <c r="Q2190">
        <f t="shared" si="382"/>
        <v>5</v>
      </c>
      <c r="R2190">
        <f t="shared" si="383"/>
        <v>30</v>
      </c>
      <c r="S2190">
        <f t="shared" si="384"/>
        <v>0.5</v>
      </c>
    </row>
    <row r="2191" spans="1:19" ht="16">
      <c r="A2191" s="3">
        <v>39989.887083333335</v>
      </c>
      <c r="B2191" t="s">
        <v>5089</v>
      </c>
      <c r="C2191" t="s">
        <v>46</v>
      </c>
      <c r="D2191" t="s">
        <v>30</v>
      </c>
      <c r="E2191" t="s">
        <v>30</v>
      </c>
      <c r="F2191" t="s">
        <v>4744</v>
      </c>
      <c r="G2191" t="s">
        <v>174</v>
      </c>
      <c r="H2191" t="s">
        <v>5382</v>
      </c>
      <c r="I2191">
        <f t="shared" si="374"/>
        <v>6</v>
      </c>
      <c r="J2191">
        <f t="shared" si="375"/>
        <v>3</v>
      </c>
      <c r="K2191" s="26">
        <f t="shared" si="376"/>
        <v>1</v>
      </c>
      <c r="L2191">
        <f t="shared" si="377"/>
        <v>1</v>
      </c>
      <c r="M2191">
        <f t="shared" si="378"/>
        <v>1</v>
      </c>
      <c r="N2191">
        <f t="shared" si="379"/>
        <v>2</v>
      </c>
      <c r="O2191">
        <f t="shared" si="380"/>
        <v>2</v>
      </c>
      <c r="P2191">
        <f t="shared" si="381"/>
        <v>2</v>
      </c>
      <c r="Q2191">
        <f t="shared" si="382"/>
        <v>5</v>
      </c>
      <c r="R2191">
        <f t="shared" si="383"/>
        <v>17</v>
      </c>
      <c r="S2191">
        <f t="shared" si="384"/>
        <v>0.28333333333333333</v>
      </c>
    </row>
    <row r="2192" spans="1:19" ht="16">
      <c r="A2192" s="3">
        <v>39989.888909490743</v>
      </c>
      <c r="B2192" t="s">
        <v>13390</v>
      </c>
      <c r="C2192" t="s">
        <v>46</v>
      </c>
      <c r="D2192" t="s">
        <v>30</v>
      </c>
      <c r="E2192" t="s">
        <v>30</v>
      </c>
      <c r="F2192" t="s">
        <v>4744</v>
      </c>
      <c r="G2192" t="s">
        <v>174</v>
      </c>
      <c r="H2192" t="s">
        <v>5382</v>
      </c>
      <c r="I2192">
        <f t="shared" si="374"/>
        <v>6</v>
      </c>
      <c r="J2192">
        <f t="shared" si="375"/>
        <v>3</v>
      </c>
      <c r="K2192" s="26">
        <f t="shared" si="376"/>
        <v>1</v>
      </c>
      <c r="L2192">
        <f t="shared" si="377"/>
        <v>1</v>
      </c>
      <c r="M2192">
        <f t="shared" si="378"/>
        <v>1</v>
      </c>
      <c r="N2192">
        <f t="shared" si="379"/>
        <v>2</v>
      </c>
      <c r="O2192">
        <f t="shared" si="380"/>
        <v>2</v>
      </c>
      <c r="P2192">
        <f t="shared" si="381"/>
        <v>1</v>
      </c>
      <c r="Q2192">
        <f t="shared" si="382"/>
        <v>5</v>
      </c>
      <c r="R2192">
        <f t="shared" si="383"/>
        <v>16</v>
      </c>
      <c r="S2192">
        <f t="shared" si="384"/>
        <v>0.26666666666666666</v>
      </c>
    </row>
    <row r="2193" spans="1:19" ht="16">
      <c r="A2193" s="3">
        <v>39990.452337962961</v>
      </c>
      <c r="B2193" t="s">
        <v>743</v>
      </c>
      <c r="C2193" t="s">
        <v>46</v>
      </c>
      <c r="D2193" t="s">
        <v>30</v>
      </c>
      <c r="E2193">
        <v>2</v>
      </c>
      <c r="F2193" t="s">
        <v>4744</v>
      </c>
      <c r="G2193" t="s">
        <v>174</v>
      </c>
      <c r="H2193" t="s">
        <v>5382</v>
      </c>
      <c r="I2193">
        <f t="shared" si="374"/>
        <v>6</v>
      </c>
      <c r="J2193">
        <f t="shared" si="375"/>
        <v>3</v>
      </c>
      <c r="K2193" s="26">
        <f t="shared" si="376"/>
        <v>1</v>
      </c>
      <c r="L2193">
        <f t="shared" si="377"/>
        <v>1</v>
      </c>
      <c r="M2193">
        <f t="shared" si="378"/>
        <v>3</v>
      </c>
      <c r="N2193">
        <f t="shared" si="379"/>
        <v>2</v>
      </c>
      <c r="O2193">
        <f t="shared" si="380"/>
        <v>2</v>
      </c>
      <c r="P2193">
        <f t="shared" si="381"/>
        <v>3</v>
      </c>
      <c r="Q2193">
        <f t="shared" si="382"/>
        <v>5</v>
      </c>
      <c r="R2193">
        <f t="shared" si="383"/>
        <v>20</v>
      </c>
      <c r="S2193">
        <f t="shared" si="384"/>
        <v>0.33333333333333331</v>
      </c>
    </row>
    <row r="2194" spans="1:19" ht="16">
      <c r="A2194" s="3">
        <v>39990.481928506946</v>
      </c>
      <c r="B2194" t="s">
        <v>13390</v>
      </c>
      <c r="C2194" t="s">
        <v>46</v>
      </c>
      <c r="D2194" t="s">
        <v>30</v>
      </c>
      <c r="E2194">
        <v>3</v>
      </c>
      <c r="F2194" t="s">
        <v>4744</v>
      </c>
      <c r="G2194" t="s">
        <v>174</v>
      </c>
      <c r="H2194" t="s">
        <v>5382</v>
      </c>
      <c r="I2194">
        <f t="shared" si="374"/>
        <v>6</v>
      </c>
      <c r="J2194">
        <f t="shared" si="375"/>
        <v>3</v>
      </c>
      <c r="K2194" s="26">
        <f t="shared" si="376"/>
        <v>1</v>
      </c>
      <c r="L2194">
        <f t="shared" si="377"/>
        <v>1</v>
      </c>
      <c r="M2194">
        <f t="shared" si="378"/>
        <v>5</v>
      </c>
      <c r="N2194">
        <f t="shared" si="379"/>
        <v>2</v>
      </c>
      <c r="O2194">
        <f t="shared" si="380"/>
        <v>2</v>
      </c>
      <c r="P2194">
        <f t="shared" si="381"/>
        <v>1</v>
      </c>
      <c r="Q2194">
        <f t="shared" si="382"/>
        <v>5</v>
      </c>
      <c r="R2194">
        <f t="shared" si="383"/>
        <v>20</v>
      </c>
      <c r="S2194">
        <f t="shared" si="384"/>
        <v>0.33333333333333331</v>
      </c>
    </row>
    <row r="2195" spans="1:19" ht="16">
      <c r="A2195" s="3">
        <v>39990.779121261578</v>
      </c>
      <c r="B2195" t="s">
        <v>13390</v>
      </c>
      <c r="C2195" t="s">
        <v>46</v>
      </c>
      <c r="D2195" t="s">
        <v>30</v>
      </c>
      <c r="E2195">
        <v>3</v>
      </c>
      <c r="F2195" t="s">
        <v>165</v>
      </c>
      <c r="G2195" t="s">
        <v>174</v>
      </c>
      <c r="H2195" t="s">
        <v>5382</v>
      </c>
      <c r="I2195">
        <f t="shared" si="374"/>
        <v>6</v>
      </c>
      <c r="J2195">
        <f t="shared" si="375"/>
        <v>3</v>
      </c>
      <c r="K2195" s="26">
        <f t="shared" si="376"/>
        <v>1</v>
      </c>
      <c r="L2195">
        <f t="shared" si="377"/>
        <v>1</v>
      </c>
      <c r="M2195">
        <f t="shared" si="378"/>
        <v>5</v>
      </c>
      <c r="N2195">
        <f t="shared" si="379"/>
        <v>6</v>
      </c>
      <c r="O2195">
        <f t="shared" si="380"/>
        <v>2</v>
      </c>
      <c r="P2195">
        <f t="shared" si="381"/>
        <v>1</v>
      </c>
      <c r="Q2195">
        <f t="shared" si="382"/>
        <v>5</v>
      </c>
      <c r="R2195">
        <f t="shared" si="383"/>
        <v>24</v>
      </c>
      <c r="S2195">
        <f t="shared" si="384"/>
        <v>0.4</v>
      </c>
    </row>
    <row r="2196" spans="1:19" ht="16">
      <c r="A2196" s="3">
        <v>39991</v>
      </c>
      <c r="B2196" t="s">
        <v>59</v>
      </c>
      <c r="C2196" t="s">
        <v>46</v>
      </c>
      <c r="D2196" t="s">
        <v>30</v>
      </c>
      <c r="E2196">
        <v>2</v>
      </c>
      <c r="F2196" t="s">
        <v>4744</v>
      </c>
      <c r="G2196" t="s">
        <v>174</v>
      </c>
      <c r="H2196" t="s">
        <v>5382</v>
      </c>
      <c r="I2196">
        <f t="shared" si="374"/>
        <v>6</v>
      </c>
      <c r="J2196">
        <f t="shared" si="375"/>
        <v>3</v>
      </c>
      <c r="K2196" s="26">
        <f t="shared" si="376"/>
        <v>1</v>
      </c>
      <c r="L2196">
        <f t="shared" si="377"/>
        <v>1</v>
      </c>
      <c r="M2196">
        <f t="shared" si="378"/>
        <v>3</v>
      </c>
      <c r="N2196">
        <f t="shared" si="379"/>
        <v>2</v>
      </c>
      <c r="O2196">
        <f t="shared" si="380"/>
        <v>2</v>
      </c>
      <c r="P2196">
        <f t="shared" si="381"/>
        <v>8</v>
      </c>
      <c r="Q2196">
        <f t="shared" si="382"/>
        <v>5</v>
      </c>
      <c r="R2196">
        <f t="shared" si="383"/>
        <v>25</v>
      </c>
      <c r="S2196">
        <f t="shared" si="384"/>
        <v>0.41666666666666669</v>
      </c>
    </row>
    <row r="2197" spans="1:19" ht="16">
      <c r="A2197" s="3">
        <v>39992.428113425929</v>
      </c>
      <c r="B2197" t="s">
        <v>5089</v>
      </c>
      <c r="C2197" t="s">
        <v>46</v>
      </c>
      <c r="D2197" t="s">
        <v>30</v>
      </c>
      <c r="E2197">
        <v>2</v>
      </c>
      <c r="F2197" t="s">
        <v>88</v>
      </c>
      <c r="G2197" t="s">
        <v>174</v>
      </c>
      <c r="H2197" t="s">
        <v>5382</v>
      </c>
      <c r="I2197">
        <f t="shared" si="374"/>
        <v>6</v>
      </c>
      <c r="J2197">
        <f t="shared" si="375"/>
        <v>3</v>
      </c>
      <c r="K2197" s="26">
        <f t="shared" si="376"/>
        <v>1</v>
      </c>
      <c r="L2197">
        <f t="shared" si="377"/>
        <v>1</v>
      </c>
      <c r="M2197">
        <f t="shared" si="378"/>
        <v>3</v>
      </c>
      <c r="N2197">
        <f t="shared" si="379"/>
        <v>4</v>
      </c>
      <c r="O2197">
        <f t="shared" si="380"/>
        <v>2</v>
      </c>
      <c r="P2197">
        <f t="shared" si="381"/>
        <v>2</v>
      </c>
      <c r="Q2197">
        <f t="shared" si="382"/>
        <v>5</v>
      </c>
      <c r="R2197">
        <f t="shared" si="383"/>
        <v>21</v>
      </c>
      <c r="S2197">
        <f t="shared" si="384"/>
        <v>0.35</v>
      </c>
    </row>
    <row r="2198" spans="1:19" ht="16">
      <c r="A2198" s="3">
        <v>39992.719255011572</v>
      </c>
      <c r="B2198" t="s">
        <v>13390</v>
      </c>
      <c r="C2198" t="s">
        <v>46</v>
      </c>
      <c r="D2198" t="s">
        <v>30</v>
      </c>
      <c r="E2198">
        <v>4</v>
      </c>
      <c r="F2198" t="s">
        <v>4744</v>
      </c>
      <c r="G2198" t="s">
        <v>174</v>
      </c>
      <c r="H2198" t="s">
        <v>5382</v>
      </c>
      <c r="I2198">
        <f t="shared" si="374"/>
        <v>6</v>
      </c>
      <c r="J2198">
        <f t="shared" si="375"/>
        <v>3</v>
      </c>
      <c r="K2198" s="26">
        <f t="shared" si="376"/>
        <v>1</v>
      </c>
      <c r="L2198">
        <f t="shared" si="377"/>
        <v>1</v>
      </c>
      <c r="M2198">
        <f t="shared" si="378"/>
        <v>2</v>
      </c>
      <c r="N2198">
        <f t="shared" si="379"/>
        <v>2</v>
      </c>
      <c r="O2198">
        <f t="shared" si="380"/>
        <v>2</v>
      </c>
      <c r="P2198">
        <f t="shared" si="381"/>
        <v>1</v>
      </c>
      <c r="Q2198">
        <f t="shared" si="382"/>
        <v>5</v>
      </c>
      <c r="R2198">
        <f t="shared" si="383"/>
        <v>17</v>
      </c>
      <c r="S2198">
        <f t="shared" si="384"/>
        <v>0.28333333333333333</v>
      </c>
    </row>
    <row r="2199" spans="1:19" ht="16">
      <c r="A2199" s="3">
        <v>39993.388665474537</v>
      </c>
      <c r="B2199" t="s">
        <v>13390</v>
      </c>
      <c r="C2199" t="s">
        <v>46</v>
      </c>
      <c r="D2199" t="s">
        <v>30</v>
      </c>
      <c r="E2199">
        <v>2</v>
      </c>
      <c r="F2199" t="s">
        <v>165</v>
      </c>
      <c r="G2199" t="s">
        <v>174</v>
      </c>
      <c r="H2199" t="s">
        <v>5382</v>
      </c>
      <c r="I2199">
        <f t="shared" si="374"/>
        <v>6</v>
      </c>
      <c r="J2199">
        <f t="shared" si="375"/>
        <v>3</v>
      </c>
      <c r="K2199" s="26">
        <f t="shared" si="376"/>
        <v>1</v>
      </c>
      <c r="L2199">
        <f t="shared" si="377"/>
        <v>1</v>
      </c>
      <c r="M2199">
        <f t="shared" si="378"/>
        <v>3</v>
      </c>
      <c r="N2199">
        <f t="shared" si="379"/>
        <v>6</v>
      </c>
      <c r="O2199">
        <f t="shared" si="380"/>
        <v>2</v>
      </c>
      <c r="P2199">
        <f t="shared" si="381"/>
        <v>1</v>
      </c>
      <c r="Q2199">
        <f t="shared" si="382"/>
        <v>5</v>
      </c>
      <c r="R2199">
        <f t="shared" si="383"/>
        <v>22</v>
      </c>
      <c r="S2199">
        <f t="shared" si="384"/>
        <v>0.36666666666666664</v>
      </c>
    </row>
    <row r="2200" spans="1:19" ht="16">
      <c r="A2200" s="3">
        <v>39993.576159756944</v>
      </c>
      <c r="B2200" t="s">
        <v>13390</v>
      </c>
      <c r="C2200" t="s">
        <v>46</v>
      </c>
      <c r="D2200" t="s">
        <v>30</v>
      </c>
      <c r="E2200">
        <v>5</v>
      </c>
      <c r="F2200" t="s">
        <v>88</v>
      </c>
      <c r="G2200" t="s">
        <v>174</v>
      </c>
      <c r="H2200" t="s">
        <v>5382</v>
      </c>
      <c r="I2200">
        <f t="shared" si="374"/>
        <v>6</v>
      </c>
      <c r="J2200">
        <f t="shared" si="375"/>
        <v>3</v>
      </c>
      <c r="K2200" s="26">
        <f t="shared" si="376"/>
        <v>1</v>
      </c>
      <c r="L2200">
        <f t="shared" si="377"/>
        <v>1</v>
      </c>
      <c r="M2200">
        <f t="shared" si="378"/>
        <v>6</v>
      </c>
      <c r="N2200">
        <f t="shared" si="379"/>
        <v>4</v>
      </c>
      <c r="O2200">
        <f t="shared" si="380"/>
        <v>2</v>
      </c>
      <c r="P2200">
        <f t="shared" si="381"/>
        <v>1</v>
      </c>
      <c r="Q2200">
        <f t="shared" si="382"/>
        <v>5</v>
      </c>
      <c r="R2200">
        <f t="shared" si="383"/>
        <v>23</v>
      </c>
      <c r="S2200">
        <f t="shared" si="384"/>
        <v>0.38333333333333336</v>
      </c>
    </row>
    <row r="2201" spans="1:19" ht="16">
      <c r="A2201" s="3">
        <v>39993.727314814816</v>
      </c>
      <c r="B2201" t="s">
        <v>5089</v>
      </c>
      <c r="C2201" t="s">
        <v>46</v>
      </c>
      <c r="D2201" t="s">
        <v>30</v>
      </c>
      <c r="E2201">
        <v>3</v>
      </c>
      <c r="F2201" t="s">
        <v>134</v>
      </c>
      <c r="G2201" t="s">
        <v>174</v>
      </c>
      <c r="H2201" t="s">
        <v>5382</v>
      </c>
      <c r="I2201">
        <f t="shared" si="374"/>
        <v>6</v>
      </c>
      <c r="J2201">
        <f t="shared" si="375"/>
        <v>3</v>
      </c>
      <c r="K2201" s="26">
        <f t="shared" si="376"/>
        <v>1</v>
      </c>
      <c r="L2201">
        <f t="shared" si="377"/>
        <v>1</v>
      </c>
      <c r="M2201">
        <f t="shared" si="378"/>
        <v>5</v>
      </c>
      <c r="N2201">
        <f t="shared" si="379"/>
        <v>8</v>
      </c>
      <c r="O2201">
        <f t="shared" si="380"/>
        <v>2</v>
      </c>
      <c r="P2201">
        <f t="shared" si="381"/>
        <v>2</v>
      </c>
      <c r="Q2201">
        <f t="shared" si="382"/>
        <v>5</v>
      </c>
      <c r="R2201">
        <f t="shared" si="383"/>
        <v>27</v>
      </c>
      <c r="S2201">
        <f t="shared" si="384"/>
        <v>0.45</v>
      </c>
    </row>
    <row r="2202" spans="1:19" ht="16">
      <c r="A2202" s="3">
        <v>39994.438600960646</v>
      </c>
      <c r="B2202" t="s">
        <v>13390</v>
      </c>
      <c r="C2202" t="s">
        <v>46</v>
      </c>
      <c r="D2202" t="s">
        <v>30</v>
      </c>
      <c r="E2202">
        <v>3</v>
      </c>
      <c r="F2202" t="s">
        <v>134</v>
      </c>
      <c r="G2202" t="s">
        <v>174</v>
      </c>
      <c r="H2202" t="s">
        <v>5382</v>
      </c>
      <c r="I2202">
        <f t="shared" si="374"/>
        <v>6</v>
      </c>
      <c r="J2202">
        <f t="shared" si="375"/>
        <v>3</v>
      </c>
      <c r="K2202" s="26">
        <f t="shared" si="376"/>
        <v>1</v>
      </c>
      <c r="L2202">
        <f t="shared" si="377"/>
        <v>1</v>
      </c>
      <c r="M2202">
        <f t="shared" si="378"/>
        <v>5</v>
      </c>
      <c r="N2202">
        <f t="shared" si="379"/>
        <v>8</v>
      </c>
      <c r="O2202">
        <f t="shared" si="380"/>
        <v>2</v>
      </c>
      <c r="P2202">
        <f t="shared" si="381"/>
        <v>1</v>
      </c>
      <c r="Q2202">
        <f t="shared" si="382"/>
        <v>5</v>
      </c>
      <c r="R2202">
        <f t="shared" si="383"/>
        <v>26</v>
      </c>
      <c r="S2202">
        <f t="shared" si="384"/>
        <v>0.43333333333333335</v>
      </c>
    </row>
    <row r="2203" spans="1:19" ht="16">
      <c r="A2203" s="3">
        <v>39995.399409722224</v>
      </c>
      <c r="B2203" t="s">
        <v>5089</v>
      </c>
      <c r="C2203" t="s">
        <v>46</v>
      </c>
      <c r="D2203" t="s">
        <v>30</v>
      </c>
      <c r="E2203">
        <v>5</v>
      </c>
      <c r="F2203" t="s">
        <v>134</v>
      </c>
      <c r="G2203" t="s">
        <v>174</v>
      </c>
      <c r="H2203" t="s">
        <v>5382</v>
      </c>
      <c r="I2203">
        <f t="shared" si="374"/>
        <v>7</v>
      </c>
      <c r="J2203">
        <f t="shared" si="375"/>
        <v>1</v>
      </c>
      <c r="K2203" s="26">
        <f t="shared" si="376"/>
        <v>1</v>
      </c>
      <c r="L2203">
        <f t="shared" si="377"/>
        <v>1</v>
      </c>
      <c r="M2203">
        <f t="shared" si="378"/>
        <v>6</v>
      </c>
      <c r="N2203">
        <f t="shared" si="379"/>
        <v>8</v>
      </c>
      <c r="O2203">
        <f t="shared" si="380"/>
        <v>2</v>
      </c>
      <c r="P2203">
        <f t="shared" si="381"/>
        <v>2</v>
      </c>
      <c r="Q2203">
        <f t="shared" si="382"/>
        <v>5</v>
      </c>
      <c r="R2203">
        <f t="shared" si="383"/>
        <v>26</v>
      </c>
      <c r="S2203">
        <f t="shared" si="384"/>
        <v>0.43333333333333335</v>
      </c>
    </row>
    <row r="2204" spans="1:19" ht="16">
      <c r="A2204" s="3">
        <v>39995.769525462965</v>
      </c>
      <c r="B2204" t="s">
        <v>5089</v>
      </c>
      <c r="C2204" t="s">
        <v>46</v>
      </c>
      <c r="D2204" t="s">
        <v>30</v>
      </c>
      <c r="E2204">
        <v>5</v>
      </c>
      <c r="F2204" t="s">
        <v>4744</v>
      </c>
      <c r="G2204" t="s">
        <v>174</v>
      </c>
      <c r="H2204" t="s">
        <v>5382</v>
      </c>
      <c r="I2204">
        <f t="shared" si="374"/>
        <v>7</v>
      </c>
      <c r="J2204">
        <f t="shared" si="375"/>
        <v>1</v>
      </c>
      <c r="K2204" s="26">
        <f t="shared" si="376"/>
        <v>1</v>
      </c>
      <c r="L2204">
        <f t="shared" si="377"/>
        <v>1</v>
      </c>
      <c r="M2204">
        <f t="shared" si="378"/>
        <v>6</v>
      </c>
      <c r="N2204">
        <f t="shared" si="379"/>
        <v>2</v>
      </c>
      <c r="O2204">
        <f t="shared" si="380"/>
        <v>2</v>
      </c>
      <c r="P2204">
        <f t="shared" si="381"/>
        <v>2</v>
      </c>
      <c r="Q2204">
        <f t="shared" si="382"/>
        <v>5</v>
      </c>
      <c r="R2204">
        <f t="shared" si="383"/>
        <v>20</v>
      </c>
      <c r="S2204">
        <f t="shared" si="384"/>
        <v>0.33333333333333331</v>
      </c>
    </row>
    <row r="2205" spans="1:19" ht="16">
      <c r="A2205" s="3">
        <v>39996.492627164349</v>
      </c>
      <c r="B2205" t="s">
        <v>13390</v>
      </c>
      <c r="C2205" t="s">
        <v>46</v>
      </c>
      <c r="D2205" t="s">
        <v>30</v>
      </c>
      <c r="E2205">
        <v>2</v>
      </c>
      <c r="F2205" t="s">
        <v>134</v>
      </c>
      <c r="G2205" t="s">
        <v>174</v>
      </c>
      <c r="H2205" t="s">
        <v>5382</v>
      </c>
      <c r="I2205">
        <f t="shared" si="374"/>
        <v>7</v>
      </c>
      <c r="J2205">
        <f t="shared" si="375"/>
        <v>1</v>
      </c>
      <c r="K2205" s="26">
        <f t="shared" si="376"/>
        <v>1</v>
      </c>
      <c r="L2205">
        <f t="shared" si="377"/>
        <v>1</v>
      </c>
      <c r="M2205">
        <f t="shared" si="378"/>
        <v>3</v>
      </c>
      <c r="N2205">
        <f t="shared" si="379"/>
        <v>8</v>
      </c>
      <c r="O2205">
        <f t="shared" si="380"/>
        <v>2</v>
      </c>
      <c r="P2205">
        <f t="shared" si="381"/>
        <v>1</v>
      </c>
      <c r="Q2205">
        <f t="shared" si="382"/>
        <v>5</v>
      </c>
      <c r="R2205">
        <f t="shared" si="383"/>
        <v>22</v>
      </c>
      <c r="S2205">
        <f t="shared" si="384"/>
        <v>0.36666666666666664</v>
      </c>
    </row>
    <row r="2206" spans="1:19" ht="16">
      <c r="A2206" s="3">
        <v>39997</v>
      </c>
      <c r="B2206" t="s">
        <v>67</v>
      </c>
      <c r="C2206" t="s">
        <v>46</v>
      </c>
      <c r="D2206" t="s">
        <v>30</v>
      </c>
      <c r="E2206">
        <v>5</v>
      </c>
      <c r="F2206" t="s">
        <v>88</v>
      </c>
      <c r="G2206" t="s">
        <v>174</v>
      </c>
      <c r="H2206" t="s">
        <v>5382</v>
      </c>
      <c r="I2206">
        <f t="shared" si="374"/>
        <v>7</v>
      </c>
      <c r="J2206">
        <f t="shared" si="375"/>
        <v>1</v>
      </c>
      <c r="K2206" s="26">
        <f t="shared" si="376"/>
        <v>1</v>
      </c>
      <c r="L2206">
        <f t="shared" si="377"/>
        <v>1</v>
      </c>
      <c r="M2206">
        <f t="shared" si="378"/>
        <v>6</v>
      </c>
      <c r="N2206">
        <f t="shared" si="379"/>
        <v>4</v>
      </c>
      <c r="O2206">
        <f t="shared" si="380"/>
        <v>2</v>
      </c>
      <c r="P2206">
        <f t="shared" si="381"/>
        <v>7</v>
      </c>
      <c r="Q2206">
        <f t="shared" si="382"/>
        <v>5</v>
      </c>
      <c r="R2206">
        <f t="shared" si="383"/>
        <v>27</v>
      </c>
      <c r="S2206">
        <f t="shared" si="384"/>
        <v>0.45</v>
      </c>
    </row>
    <row r="2207" spans="1:19" ht="16">
      <c r="A2207" s="3">
        <v>40000.494216122686</v>
      </c>
      <c r="B2207" t="s">
        <v>13390</v>
      </c>
      <c r="C2207" t="s">
        <v>46</v>
      </c>
      <c r="D2207" t="s">
        <v>30</v>
      </c>
      <c r="E2207">
        <v>5</v>
      </c>
      <c r="F2207" t="s">
        <v>4752</v>
      </c>
      <c r="G2207" t="s">
        <v>174</v>
      </c>
      <c r="H2207" t="s">
        <v>5382</v>
      </c>
      <c r="I2207">
        <f t="shared" si="374"/>
        <v>7</v>
      </c>
      <c r="J2207">
        <f t="shared" si="375"/>
        <v>1</v>
      </c>
      <c r="K2207" s="26">
        <f t="shared" si="376"/>
        <v>1</v>
      </c>
      <c r="L2207">
        <f t="shared" si="377"/>
        <v>1</v>
      </c>
      <c r="M2207">
        <f t="shared" si="378"/>
        <v>6</v>
      </c>
      <c r="N2207">
        <f t="shared" si="379"/>
        <v>9</v>
      </c>
      <c r="O2207">
        <f t="shared" si="380"/>
        <v>2</v>
      </c>
      <c r="P2207">
        <f t="shared" si="381"/>
        <v>1</v>
      </c>
      <c r="Q2207">
        <f t="shared" si="382"/>
        <v>5</v>
      </c>
      <c r="R2207">
        <f t="shared" si="383"/>
        <v>26</v>
      </c>
      <c r="S2207">
        <f t="shared" si="384"/>
        <v>0.43333333333333335</v>
      </c>
    </row>
    <row r="2208" spans="1:19" ht="16">
      <c r="A2208" s="3">
        <v>40001.372632557868</v>
      </c>
      <c r="B2208" t="s">
        <v>13390</v>
      </c>
      <c r="C2208" t="s">
        <v>46</v>
      </c>
      <c r="D2208" t="s">
        <v>30</v>
      </c>
      <c r="E2208">
        <v>3</v>
      </c>
      <c r="F2208" t="s">
        <v>4752</v>
      </c>
      <c r="G2208" t="s">
        <v>174</v>
      </c>
      <c r="H2208" t="s">
        <v>5382</v>
      </c>
      <c r="I2208">
        <f t="shared" si="374"/>
        <v>7</v>
      </c>
      <c r="J2208">
        <f t="shared" si="375"/>
        <v>1</v>
      </c>
      <c r="K2208" s="26">
        <f t="shared" si="376"/>
        <v>1</v>
      </c>
      <c r="L2208">
        <f t="shared" si="377"/>
        <v>1</v>
      </c>
      <c r="M2208">
        <f t="shared" si="378"/>
        <v>5</v>
      </c>
      <c r="N2208">
        <f t="shared" si="379"/>
        <v>9</v>
      </c>
      <c r="O2208">
        <f t="shared" si="380"/>
        <v>2</v>
      </c>
      <c r="P2208">
        <f t="shared" si="381"/>
        <v>1</v>
      </c>
      <c r="Q2208">
        <f t="shared" si="382"/>
        <v>5</v>
      </c>
      <c r="R2208">
        <f t="shared" si="383"/>
        <v>25</v>
      </c>
      <c r="S2208">
        <f t="shared" si="384"/>
        <v>0.41666666666666669</v>
      </c>
    </row>
    <row r="2209" spans="1:19" ht="16">
      <c r="A2209" s="3">
        <v>40001.394851354169</v>
      </c>
      <c r="B2209" t="s">
        <v>13390</v>
      </c>
      <c r="C2209" t="s">
        <v>46</v>
      </c>
      <c r="D2209" t="s">
        <v>30</v>
      </c>
      <c r="E2209">
        <v>3</v>
      </c>
      <c r="F2209" t="s">
        <v>88</v>
      </c>
      <c r="G2209" t="s">
        <v>174</v>
      </c>
      <c r="H2209" t="s">
        <v>5382</v>
      </c>
      <c r="I2209">
        <f t="shared" si="374"/>
        <v>7</v>
      </c>
      <c r="J2209">
        <f t="shared" si="375"/>
        <v>1</v>
      </c>
      <c r="K2209" s="26">
        <f t="shared" si="376"/>
        <v>1</v>
      </c>
      <c r="L2209">
        <f t="shared" si="377"/>
        <v>1</v>
      </c>
      <c r="M2209">
        <f t="shared" si="378"/>
        <v>5</v>
      </c>
      <c r="N2209">
        <f t="shared" si="379"/>
        <v>4</v>
      </c>
      <c r="O2209">
        <f t="shared" si="380"/>
        <v>2</v>
      </c>
      <c r="P2209">
        <f t="shared" si="381"/>
        <v>1</v>
      </c>
      <c r="Q2209">
        <f t="shared" si="382"/>
        <v>5</v>
      </c>
      <c r="R2209">
        <f t="shared" si="383"/>
        <v>20</v>
      </c>
      <c r="S2209">
        <f t="shared" si="384"/>
        <v>0.33333333333333331</v>
      </c>
    </row>
    <row r="2210" spans="1:19" ht="16">
      <c r="A2210" s="3">
        <v>40001.415393518517</v>
      </c>
      <c r="B2210" t="s">
        <v>5089</v>
      </c>
      <c r="C2210" t="s">
        <v>46</v>
      </c>
      <c r="D2210" t="s">
        <v>30</v>
      </c>
      <c r="E2210">
        <v>3</v>
      </c>
      <c r="F2210" t="s">
        <v>4744</v>
      </c>
      <c r="G2210" t="s">
        <v>174</v>
      </c>
      <c r="H2210" t="s">
        <v>5382</v>
      </c>
      <c r="I2210">
        <f t="shared" si="374"/>
        <v>7</v>
      </c>
      <c r="J2210">
        <f t="shared" si="375"/>
        <v>1</v>
      </c>
      <c r="K2210" s="26">
        <f t="shared" si="376"/>
        <v>1</v>
      </c>
      <c r="L2210">
        <f t="shared" si="377"/>
        <v>1</v>
      </c>
      <c r="M2210">
        <f t="shared" si="378"/>
        <v>5</v>
      </c>
      <c r="N2210">
        <f t="shared" si="379"/>
        <v>2</v>
      </c>
      <c r="O2210">
        <f t="shared" si="380"/>
        <v>2</v>
      </c>
      <c r="P2210">
        <f t="shared" si="381"/>
        <v>2</v>
      </c>
      <c r="Q2210">
        <f t="shared" si="382"/>
        <v>5</v>
      </c>
      <c r="R2210">
        <f t="shared" si="383"/>
        <v>19</v>
      </c>
      <c r="S2210">
        <f t="shared" si="384"/>
        <v>0.31666666666666665</v>
      </c>
    </row>
    <row r="2211" spans="1:19" ht="16">
      <c r="A2211" s="3">
        <v>40001.605256284725</v>
      </c>
      <c r="B2211" t="s">
        <v>13390</v>
      </c>
      <c r="C2211" t="s">
        <v>46</v>
      </c>
      <c r="D2211" t="s">
        <v>30</v>
      </c>
      <c r="E2211">
        <v>5</v>
      </c>
      <c r="F2211" t="s">
        <v>88</v>
      </c>
      <c r="G2211" t="s">
        <v>174</v>
      </c>
      <c r="H2211" t="s">
        <v>5382</v>
      </c>
      <c r="I2211">
        <f t="shared" si="374"/>
        <v>7</v>
      </c>
      <c r="J2211">
        <f t="shared" si="375"/>
        <v>1</v>
      </c>
      <c r="K2211" s="26">
        <f t="shared" si="376"/>
        <v>1</v>
      </c>
      <c r="L2211">
        <f t="shared" si="377"/>
        <v>1</v>
      </c>
      <c r="M2211">
        <f t="shared" si="378"/>
        <v>6</v>
      </c>
      <c r="N2211">
        <f t="shared" si="379"/>
        <v>4</v>
      </c>
      <c r="O2211">
        <f t="shared" si="380"/>
        <v>2</v>
      </c>
      <c r="P2211">
        <f t="shared" si="381"/>
        <v>1</v>
      </c>
      <c r="Q2211">
        <f t="shared" si="382"/>
        <v>5</v>
      </c>
      <c r="R2211">
        <f t="shared" si="383"/>
        <v>21</v>
      </c>
      <c r="S2211">
        <f t="shared" si="384"/>
        <v>0.35</v>
      </c>
    </row>
    <row r="2212" spans="1:19" ht="16">
      <c r="A2212" s="3">
        <v>40002</v>
      </c>
      <c r="B2212" t="s">
        <v>67</v>
      </c>
      <c r="C2212" t="s">
        <v>46</v>
      </c>
      <c r="D2212" t="s">
        <v>30</v>
      </c>
      <c r="E2212">
        <v>4</v>
      </c>
      <c r="F2212" t="s">
        <v>134</v>
      </c>
      <c r="G2212" t="s">
        <v>174</v>
      </c>
      <c r="H2212" t="s">
        <v>5382</v>
      </c>
      <c r="I2212">
        <f t="shared" si="374"/>
        <v>7</v>
      </c>
      <c r="J2212">
        <f t="shared" si="375"/>
        <v>1</v>
      </c>
      <c r="K2212" s="26">
        <f t="shared" si="376"/>
        <v>1</v>
      </c>
      <c r="L2212">
        <f t="shared" si="377"/>
        <v>1</v>
      </c>
      <c r="M2212">
        <f t="shared" si="378"/>
        <v>2</v>
      </c>
      <c r="N2212">
        <f t="shared" si="379"/>
        <v>8</v>
      </c>
      <c r="O2212">
        <f t="shared" si="380"/>
        <v>2</v>
      </c>
      <c r="P2212">
        <f t="shared" si="381"/>
        <v>7</v>
      </c>
      <c r="Q2212">
        <f t="shared" si="382"/>
        <v>5</v>
      </c>
      <c r="R2212">
        <f t="shared" si="383"/>
        <v>27</v>
      </c>
      <c r="S2212">
        <f t="shared" si="384"/>
        <v>0.45</v>
      </c>
    </row>
    <row r="2213" spans="1:19" ht="16">
      <c r="A2213" s="3">
        <v>40002.534768518519</v>
      </c>
      <c r="B2213" t="s">
        <v>5089</v>
      </c>
      <c r="C2213" t="s">
        <v>46</v>
      </c>
      <c r="D2213" t="s">
        <v>30</v>
      </c>
      <c r="E2213">
        <v>2</v>
      </c>
      <c r="F2213" t="s">
        <v>4744</v>
      </c>
      <c r="G2213" t="s">
        <v>174</v>
      </c>
      <c r="H2213" t="s">
        <v>5382</v>
      </c>
      <c r="I2213">
        <f t="shared" si="374"/>
        <v>7</v>
      </c>
      <c r="J2213">
        <f t="shared" si="375"/>
        <v>1</v>
      </c>
      <c r="K2213" s="26">
        <f t="shared" si="376"/>
        <v>1</v>
      </c>
      <c r="L2213">
        <f t="shared" si="377"/>
        <v>1</v>
      </c>
      <c r="M2213">
        <f t="shared" si="378"/>
        <v>3</v>
      </c>
      <c r="N2213">
        <f t="shared" si="379"/>
        <v>2</v>
      </c>
      <c r="O2213">
        <f t="shared" si="380"/>
        <v>2</v>
      </c>
      <c r="P2213">
        <f t="shared" si="381"/>
        <v>2</v>
      </c>
      <c r="Q2213">
        <f t="shared" si="382"/>
        <v>5</v>
      </c>
      <c r="R2213">
        <f t="shared" si="383"/>
        <v>17</v>
      </c>
      <c r="S2213">
        <f t="shared" si="384"/>
        <v>0.28333333333333333</v>
      </c>
    </row>
    <row r="2214" spans="1:19" ht="16">
      <c r="A2214" s="3">
        <v>40002.66741898148</v>
      </c>
      <c r="B2214" t="s">
        <v>5089</v>
      </c>
      <c r="C2214" t="s">
        <v>46</v>
      </c>
      <c r="D2214" t="s">
        <v>30</v>
      </c>
      <c r="E2214">
        <v>3</v>
      </c>
      <c r="F2214" t="s">
        <v>4744</v>
      </c>
      <c r="G2214" t="s">
        <v>174</v>
      </c>
      <c r="H2214" t="s">
        <v>5382</v>
      </c>
      <c r="I2214">
        <f t="shared" si="374"/>
        <v>7</v>
      </c>
      <c r="J2214">
        <f t="shared" si="375"/>
        <v>1</v>
      </c>
      <c r="K2214" s="26">
        <f t="shared" si="376"/>
        <v>1</v>
      </c>
      <c r="L2214">
        <f t="shared" si="377"/>
        <v>1</v>
      </c>
      <c r="M2214">
        <f t="shared" si="378"/>
        <v>5</v>
      </c>
      <c r="N2214">
        <f t="shared" si="379"/>
        <v>2</v>
      </c>
      <c r="O2214">
        <f t="shared" si="380"/>
        <v>2</v>
      </c>
      <c r="P2214">
        <f t="shared" si="381"/>
        <v>2</v>
      </c>
      <c r="Q2214">
        <f t="shared" si="382"/>
        <v>5</v>
      </c>
      <c r="R2214">
        <f t="shared" si="383"/>
        <v>19</v>
      </c>
      <c r="S2214">
        <f t="shared" si="384"/>
        <v>0.31666666666666665</v>
      </c>
    </row>
    <row r="2215" spans="1:19" ht="16">
      <c r="A2215" s="3">
        <v>40003.440949074073</v>
      </c>
      <c r="B2215" t="s">
        <v>5089</v>
      </c>
      <c r="C2215" t="s">
        <v>46</v>
      </c>
      <c r="D2215" t="s">
        <v>30</v>
      </c>
      <c r="E2215">
        <v>5</v>
      </c>
      <c r="F2215" t="s">
        <v>33</v>
      </c>
      <c r="G2215" t="s">
        <v>174</v>
      </c>
      <c r="H2215" t="s">
        <v>5382</v>
      </c>
      <c r="I2215">
        <f t="shared" si="374"/>
        <v>7</v>
      </c>
      <c r="J2215">
        <f t="shared" si="375"/>
        <v>1</v>
      </c>
      <c r="K2215" s="26">
        <f t="shared" si="376"/>
        <v>1</v>
      </c>
      <c r="L2215">
        <f t="shared" si="377"/>
        <v>1</v>
      </c>
      <c r="M2215">
        <f t="shared" si="378"/>
        <v>6</v>
      </c>
      <c r="N2215">
        <f t="shared" si="379"/>
        <v>1</v>
      </c>
      <c r="O2215">
        <f t="shared" si="380"/>
        <v>2</v>
      </c>
      <c r="P2215">
        <f t="shared" si="381"/>
        <v>2</v>
      </c>
      <c r="Q2215">
        <f t="shared" si="382"/>
        <v>5</v>
      </c>
      <c r="R2215">
        <f t="shared" si="383"/>
        <v>19</v>
      </c>
      <c r="S2215">
        <f t="shared" si="384"/>
        <v>0.31666666666666665</v>
      </c>
    </row>
    <row r="2216" spans="1:19" ht="16">
      <c r="A2216" s="3">
        <v>40004.376284722224</v>
      </c>
      <c r="B2216" t="s">
        <v>5089</v>
      </c>
      <c r="C2216" t="s">
        <v>46</v>
      </c>
      <c r="D2216" t="s">
        <v>30</v>
      </c>
      <c r="E2216">
        <v>4</v>
      </c>
      <c r="F2216" t="s">
        <v>4752</v>
      </c>
      <c r="G2216" t="s">
        <v>174</v>
      </c>
      <c r="H2216" t="s">
        <v>5382</v>
      </c>
      <c r="I2216">
        <f t="shared" si="374"/>
        <v>7</v>
      </c>
      <c r="J2216">
        <f t="shared" si="375"/>
        <v>1</v>
      </c>
      <c r="K2216" s="26">
        <f t="shared" si="376"/>
        <v>1</v>
      </c>
      <c r="L2216">
        <f t="shared" si="377"/>
        <v>1</v>
      </c>
      <c r="M2216">
        <f t="shared" si="378"/>
        <v>2</v>
      </c>
      <c r="N2216">
        <f t="shared" si="379"/>
        <v>9</v>
      </c>
      <c r="O2216">
        <f t="shared" si="380"/>
        <v>2</v>
      </c>
      <c r="P2216">
        <f t="shared" si="381"/>
        <v>2</v>
      </c>
      <c r="Q2216">
        <f t="shared" si="382"/>
        <v>5</v>
      </c>
      <c r="R2216">
        <f t="shared" si="383"/>
        <v>23</v>
      </c>
      <c r="S2216">
        <f t="shared" si="384"/>
        <v>0.38333333333333336</v>
      </c>
    </row>
    <row r="2217" spans="1:19" ht="16">
      <c r="A2217" s="3">
        <v>40004.684594907405</v>
      </c>
      <c r="B2217" t="s">
        <v>26</v>
      </c>
      <c r="C2217" t="s">
        <v>46</v>
      </c>
      <c r="D2217" t="s">
        <v>30</v>
      </c>
      <c r="E2217">
        <v>3</v>
      </c>
      <c r="F2217" t="s">
        <v>191</v>
      </c>
      <c r="G2217" t="s">
        <v>174</v>
      </c>
      <c r="H2217" t="s">
        <v>5382</v>
      </c>
      <c r="I2217">
        <f t="shared" si="374"/>
        <v>7</v>
      </c>
      <c r="J2217">
        <f t="shared" si="375"/>
        <v>1</v>
      </c>
      <c r="K2217" s="26">
        <f t="shared" si="376"/>
        <v>1</v>
      </c>
      <c r="L2217">
        <f t="shared" si="377"/>
        <v>1</v>
      </c>
      <c r="M2217">
        <f t="shared" si="378"/>
        <v>5</v>
      </c>
      <c r="N2217">
        <f t="shared" si="379"/>
        <v>7</v>
      </c>
      <c r="O2217">
        <f t="shared" si="380"/>
        <v>2</v>
      </c>
      <c r="P2217">
        <f t="shared" si="381"/>
        <v>4</v>
      </c>
      <c r="Q2217">
        <f t="shared" si="382"/>
        <v>5</v>
      </c>
      <c r="R2217">
        <f t="shared" si="383"/>
        <v>26</v>
      </c>
      <c r="S2217">
        <f t="shared" si="384"/>
        <v>0.43333333333333335</v>
      </c>
    </row>
    <row r="2218" spans="1:19" ht="16">
      <c r="A2218" s="3">
        <v>40007</v>
      </c>
      <c r="B2218" t="s">
        <v>59</v>
      </c>
      <c r="C2218" t="s">
        <v>46</v>
      </c>
      <c r="D2218" t="s">
        <v>30</v>
      </c>
      <c r="E2218" t="s">
        <v>30</v>
      </c>
      <c r="F2218" t="s">
        <v>88</v>
      </c>
      <c r="G2218" t="s">
        <v>174</v>
      </c>
      <c r="H2218" t="s">
        <v>5382</v>
      </c>
      <c r="I2218">
        <f t="shared" si="374"/>
        <v>7</v>
      </c>
      <c r="J2218">
        <f t="shared" si="375"/>
        <v>1</v>
      </c>
      <c r="K2218" s="26">
        <f t="shared" si="376"/>
        <v>1</v>
      </c>
      <c r="L2218">
        <f t="shared" si="377"/>
        <v>1</v>
      </c>
      <c r="M2218">
        <f t="shared" si="378"/>
        <v>1</v>
      </c>
      <c r="N2218">
        <f t="shared" si="379"/>
        <v>4</v>
      </c>
      <c r="O2218">
        <f t="shared" si="380"/>
        <v>2</v>
      </c>
      <c r="P2218">
        <f t="shared" si="381"/>
        <v>8</v>
      </c>
      <c r="Q2218">
        <f t="shared" si="382"/>
        <v>5</v>
      </c>
      <c r="R2218">
        <f t="shared" si="383"/>
        <v>23</v>
      </c>
      <c r="S2218">
        <f t="shared" si="384"/>
        <v>0.38333333333333336</v>
      </c>
    </row>
    <row r="2219" spans="1:19" ht="16">
      <c r="A2219" s="3">
        <v>40007</v>
      </c>
      <c r="B2219" t="s">
        <v>67</v>
      </c>
      <c r="C2219" t="s">
        <v>46</v>
      </c>
      <c r="D2219">
        <v>5</v>
      </c>
      <c r="E2219">
        <v>2</v>
      </c>
      <c r="F2219" t="s">
        <v>191</v>
      </c>
      <c r="G2219" t="s">
        <v>174</v>
      </c>
      <c r="H2219" t="s">
        <v>5382</v>
      </c>
      <c r="I2219">
        <f t="shared" si="374"/>
        <v>7</v>
      </c>
      <c r="J2219">
        <f t="shared" si="375"/>
        <v>1</v>
      </c>
      <c r="K2219" s="26">
        <f t="shared" si="376"/>
        <v>1</v>
      </c>
      <c r="L2219">
        <f t="shared" si="377"/>
        <v>5</v>
      </c>
      <c r="M2219">
        <f t="shared" si="378"/>
        <v>3</v>
      </c>
      <c r="N2219">
        <f t="shared" si="379"/>
        <v>7</v>
      </c>
      <c r="O2219">
        <f t="shared" si="380"/>
        <v>2</v>
      </c>
      <c r="P2219">
        <f t="shared" si="381"/>
        <v>7</v>
      </c>
      <c r="Q2219">
        <f t="shared" si="382"/>
        <v>5</v>
      </c>
      <c r="R2219">
        <f t="shared" si="383"/>
        <v>31</v>
      </c>
      <c r="S2219">
        <f t="shared" si="384"/>
        <v>0.51666666666666672</v>
      </c>
    </row>
    <row r="2220" spans="1:19" ht="16">
      <c r="A2220" s="3">
        <v>40007</v>
      </c>
      <c r="B2220" t="s">
        <v>59</v>
      </c>
      <c r="C2220" t="s">
        <v>46</v>
      </c>
      <c r="D2220">
        <v>5</v>
      </c>
      <c r="E2220">
        <v>3</v>
      </c>
      <c r="F2220" t="s">
        <v>4744</v>
      </c>
      <c r="G2220" t="s">
        <v>174</v>
      </c>
      <c r="H2220" t="s">
        <v>5382</v>
      </c>
      <c r="I2220">
        <f t="shared" si="374"/>
        <v>7</v>
      </c>
      <c r="J2220">
        <f t="shared" si="375"/>
        <v>1</v>
      </c>
      <c r="K2220" s="26">
        <f t="shared" si="376"/>
        <v>1</v>
      </c>
      <c r="L2220">
        <f t="shared" si="377"/>
        <v>5</v>
      </c>
      <c r="M2220">
        <f t="shared" si="378"/>
        <v>5</v>
      </c>
      <c r="N2220">
        <f t="shared" si="379"/>
        <v>2</v>
      </c>
      <c r="O2220">
        <f t="shared" si="380"/>
        <v>2</v>
      </c>
      <c r="P2220">
        <f t="shared" si="381"/>
        <v>8</v>
      </c>
      <c r="Q2220">
        <f t="shared" si="382"/>
        <v>5</v>
      </c>
      <c r="R2220">
        <f t="shared" si="383"/>
        <v>29</v>
      </c>
      <c r="S2220">
        <f t="shared" si="384"/>
        <v>0.48333333333333334</v>
      </c>
    </row>
    <row r="2221" spans="1:19" ht="16">
      <c r="A2221" s="3">
        <v>40007.387230243054</v>
      </c>
      <c r="B2221" t="s">
        <v>13390</v>
      </c>
      <c r="C2221" t="s">
        <v>46</v>
      </c>
      <c r="D2221" t="s">
        <v>30</v>
      </c>
      <c r="E2221" t="s">
        <v>30</v>
      </c>
      <c r="F2221" t="s">
        <v>165</v>
      </c>
      <c r="G2221" t="s">
        <v>174</v>
      </c>
      <c r="H2221" t="s">
        <v>5382</v>
      </c>
      <c r="I2221">
        <f t="shared" si="374"/>
        <v>7</v>
      </c>
      <c r="J2221">
        <f t="shared" si="375"/>
        <v>1</v>
      </c>
      <c r="K2221" s="26">
        <f t="shared" si="376"/>
        <v>1</v>
      </c>
      <c r="L2221">
        <f t="shared" si="377"/>
        <v>1</v>
      </c>
      <c r="M2221">
        <f t="shared" si="378"/>
        <v>1</v>
      </c>
      <c r="N2221">
        <f t="shared" si="379"/>
        <v>6</v>
      </c>
      <c r="O2221">
        <f t="shared" si="380"/>
        <v>2</v>
      </c>
      <c r="P2221">
        <f t="shared" si="381"/>
        <v>1</v>
      </c>
      <c r="Q2221">
        <f t="shared" si="382"/>
        <v>5</v>
      </c>
      <c r="R2221">
        <f t="shared" si="383"/>
        <v>18</v>
      </c>
      <c r="S2221">
        <f t="shared" si="384"/>
        <v>0.3</v>
      </c>
    </row>
    <row r="2222" spans="1:19" ht="16">
      <c r="A2222" s="3">
        <v>40007.443773148145</v>
      </c>
      <c r="B2222" t="s">
        <v>5089</v>
      </c>
      <c r="C2222" t="s">
        <v>46</v>
      </c>
      <c r="D2222">
        <v>5</v>
      </c>
      <c r="E2222">
        <v>5</v>
      </c>
      <c r="F2222" t="s">
        <v>88</v>
      </c>
      <c r="G2222" t="s">
        <v>174</v>
      </c>
      <c r="H2222" t="s">
        <v>5382</v>
      </c>
      <c r="I2222">
        <f t="shared" si="374"/>
        <v>7</v>
      </c>
      <c r="J2222">
        <f t="shared" si="375"/>
        <v>1</v>
      </c>
      <c r="K2222" s="26">
        <f t="shared" si="376"/>
        <v>1</v>
      </c>
      <c r="L2222">
        <f t="shared" si="377"/>
        <v>5</v>
      </c>
      <c r="M2222">
        <f t="shared" si="378"/>
        <v>6</v>
      </c>
      <c r="N2222">
        <f t="shared" si="379"/>
        <v>4</v>
      </c>
      <c r="O2222">
        <f t="shared" si="380"/>
        <v>2</v>
      </c>
      <c r="P2222">
        <f t="shared" si="381"/>
        <v>2</v>
      </c>
      <c r="Q2222">
        <f t="shared" si="382"/>
        <v>5</v>
      </c>
      <c r="R2222">
        <f t="shared" si="383"/>
        <v>26</v>
      </c>
      <c r="S2222">
        <f t="shared" si="384"/>
        <v>0.43333333333333335</v>
      </c>
    </row>
    <row r="2223" spans="1:19" ht="16">
      <c r="A2223" s="3">
        <v>40007.446265706021</v>
      </c>
      <c r="B2223" t="s">
        <v>13390</v>
      </c>
      <c r="C2223" t="s">
        <v>46</v>
      </c>
      <c r="D2223">
        <v>5</v>
      </c>
      <c r="E2223">
        <v>5</v>
      </c>
      <c r="F2223" t="s">
        <v>165</v>
      </c>
      <c r="G2223" t="s">
        <v>174</v>
      </c>
      <c r="H2223" t="s">
        <v>5382</v>
      </c>
      <c r="I2223">
        <f t="shared" si="374"/>
        <v>7</v>
      </c>
      <c r="J2223">
        <f t="shared" si="375"/>
        <v>1</v>
      </c>
      <c r="K2223" s="26">
        <f t="shared" si="376"/>
        <v>1</v>
      </c>
      <c r="L2223">
        <f t="shared" si="377"/>
        <v>5</v>
      </c>
      <c r="M2223">
        <f t="shared" si="378"/>
        <v>6</v>
      </c>
      <c r="N2223">
        <f t="shared" si="379"/>
        <v>6</v>
      </c>
      <c r="O2223">
        <f t="shared" si="380"/>
        <v>2</v>
      </c>
      <c r="P2223">
        <f t="shared" si="381"/>
        <v>1</v>
      </c>
      <c r="Q2223">
        <f t="shared" si="382"/>
        <v>5</v>
      </c>
      <c r="R2223">
        <f t="shared" si="383"/>
        <v>27</v>
      </c>
      <c r="S2223">
        <f t="shared" si="384"/>
        <v>0.45</v>
      </c>
    </row>
    <row r="2224" spans="1:19" ht="16">
      <c r="A2224" s="3">
        <v>40007.463624386575</v>
      </c>
      <c r="B2224" t="s">
        <v>13390</v>
      </c>
      <c r="C2224" t="s">
        <v>46</v>
      </c>
      <c r="D2224">
        <v>1</v>
      </c>
      <c r="E2224">
        <v>3</v>
      </c>
      <c r="F2224" t="s">
        <v>88</v>
      </c>
      <c r="G2224" t="s">
        <v>174</v>
      </c>
      <c r="H2224" t="s">
        <v>5382</v>
      </c>
      <c r="I2224">
        <f t="shared" si="374"/>
        <v>7</v>
      </c>
      <c r="J2224">
        <f t="shared" si="375"/>
        <v>1</v>
      </c>
      <c r="K2224" s="26">
        <f t="shared" si="376"/>
        <v>1</v>
      </c>
      <c r="L2224">
        <f t="shared" si="377"/>
        <v>4</v>
      </c>
      <c r="M2224">
        <f t="shared" si="378"/>
        <v>5</v>
      </c>
      <c r="N2224">
        <f t="shared" si="379"/>
        <v>4</v>
      </c>
      <c r="O2224">
        <f t="shared" si="380"/>
        <v>2</v>
      </c>
      <c r="P2224">
        <f t="shared" si="381"/>
        <v>1</v>
      </c>
      <c r="Q2224">
        <f t="shared" si="382"/>
        <v>5</v>
      </c>
      <c r="R2224">
        <f t="shared" si="383"/>
        <v>23</v>
      </c>
      <c r="S2224">
        <f t="shared" si="384"/>
        <v>0.38333333333333336</v>
      </c>
    </row>
    <row r="2225" spans="1:19" ht="16">
      <c r="A2225" s="3">
        <v>40007.493043981478</v>
      </c>
      <c r="B2225" t="s">
        <v>5089</v>
      </c>
      <c r="C2225" t="s">
        <v>46</v>
      </c>
      <c r="D2225" t="s">
        <v>30</v>
      </c>
      <c r="E2225" t="s">
        <v>30</v>
      </c>
      <c r="F2225" t="s">
        <v>191</v>
      </c>
      <c r="G2225" t="s">
        <v>174</v>
      </c>
      <c r="H2225" t="s">
        <v>5382</v>
      </c>
      <c r="I2225">
        <f t="shared" si="374"/>
        <v>7</v>
      </c>
      <c r="J2225">
        <f t="shared" si="375"/>
        <v>1</v>
      </c>
      <c r="K2225" s="26">
        <f t="shared" si="376"/>
        <v>1</v>
      </c>
      <c r="L2225">
        <f t="shared" si="377"/>
        <v>1</v>
      </c>
      <c r="M2225">
        <f t="shared" si="378"/>
        <v>1</v>
      </c>
      <c r="N2225">
        <f t="shared" si="379"/>
        <v>7</v>
      </c>
      <c r="O2225">
        <f t="shared" si="380"/>
        <v>2</v>
      </c>
      <c r="P2225">
        <f t="shared" si="381"/>
        <v>2</v>
      </c>
      <c r="Q2225">
        <f t="shared" si="382"/>
        <v>5</v>
      </c>
      <c r="R2225">
        <f t="shared" si="383"/>
        <v>20</v>
      </c>
      <c r="S2225">
        <f t="shared" si="384"/>
        <v>0.33333333333333331</v>
      </c>
    </row>
    <row r="2226" spans="1:19" ht="16">
      <c r="A2226" s="3">
        <v>40007.558310185188</v>
      </c>
      <c r="B2226" t="s">
        <v>5089</v>
      </c>
      <c r="C2226" t="s">
        <v>46</v>
      </c>
      <c r="D2226">
        <v>5</v>
      </c>
      <c r="E2226">
        <v>3</v>
      </c>
      <c r="F2226" t="s">
        <v>4752</v>
      </c>
      <c r="G2226" t="s">
        <v>174</v>
      </c>
      <c r="H2226" t="s">
        <v>5382</v>
      </c>
      <c r="I2226">
        <f t="shared" si="374"/>
        <v>7</v>
      </c>
      <c r="J2226">
        <f t="shared" si="375"/>
        <v>1</v>
      </c>
      <c r="K2226" s="26">
        <f t="shared" si="376"/>
        <v>1</v>
      </c>
      <c r="L2226">
        <f t="shared" si="377"/>
        <v>5</v>
      </c>
      <c r="M2226">
        <f t="shared" si="378"/>
        <v>5</v>
      </c>
      <c r="N2226">
        <f t="shared" si="379"/>
        <v>9</v>
      </c>
      <c r="O2226">
        <f t="shared" si="380"/>
        <v>2</v>
      </c>
      <c r="P2226">
        <f t="shared" si="381"/>
        <v>2</v>
      </c>
      <c r="Q2226">
        <f t="shared" si="382"/>
        <v>5</v>
      </c>
      <c r="R2226">
        <f t="shared" si="383"/>
        <v>30</v>
      </c>
      <c r="S2226">
        <f t="shared" si="384"/>
        <v>0.5</v>
      </c>
    </row>
    <row r="2227" spans="1:19" ht="16">
      <c r="A2227" s="3">
        <v>40008</v>
      </c>
      <c r="B2227" t="s">
        <v>59</v>
      </c>
      <c r="C2227" t="s">
        <v>46</v>
      </c>
      <c r="D2227">
        <v>2</v>
      </c>
      <c r="E2227">
        <v>5</v>
      </c>
      <c r="F2227" t="s">
        <v>134</v>
      </c>
      <c r="G2227" t="s">
        <v>174</v>
      </c>
      <c r="H2227" t="s">
        <v>5382</v>
      </c>
      <c r="I2227">
        <f t="shared" si="374"/>
        <v>7</v>
      </c>
      <c r="J2227">
        <f t="shared" si="375"/>
        <v>1</v>
      </c>
      <c r="K2227" s="26">
        <f t="shared" si="376"/>
        <v>1</v>
      </c>
      <c r="L2227">
        <f t="shared" si="377"/>
        <v>6</v>
      </c>
      <c r="M2227">
        <f t="shared" si="378"/>
        <v>6</v>
      </c>
      <c r="N2227">
        <f t="shared" si="379"/>
        <v>8</v>
      </c>
      <c r="O2227">
        <f t="shared" si="380"/>
        <v>2</v>
      </c>
      <c r="P2227">
        <f t="shared" si="381"/>
        <v>8</v>
      </c>
      <c r="Q2227">
        <f t="shared" si="382"/>
        <v>5</v>
      </c>
      <c r="R2227">
        <f t="shared" si="383"/>
        <v>37</v>
      </c>
      <c r="S2227">
        <f t="shared" si="384"/>
        <v>0.6166666666666667</v>
      </c>
    </row>
    <row r="2228" spans="1:19" ht="16">
      <c r="A2228" s="3">
        <v>40008.442280092589</v>
      </c>
      <c r="B2228" t="s">
        <v>5089</v>
      </c>
      <c r="C2228" t="s">
        <v>46</v>
      </c>
      <c r="D2228">
        <v>5</v>
      </c>
      <c r="E2228">
        <v>3</v>
      </c>
      <c r="F2228" t="s">
        <v>165</v>
      </c>
      <c r="G2228" t="s">
        <v>174</v>
      </c>
      <c r="H2228" t="s">
        <v>5382</v>
      </c>
      <c r="I2228">
        <f t="shared" si="374"/>
        <v>7</v>
      </c>
      <c r="J2228">
        <f t="shared" si="375"/>
        <v>1</v>
      </c>
      <c r="K2228" s="26">
        <f t="shared" si="376"/>
        <v>1</v>
      </c>
      <c r="L2228">
        <f t="shared" si="377"/>
        <v>5</v>
      </c>
      <c r="M2228">
        <f t="shared" si="378"/>
        <v>5</v>
      </c>
      <c r="N2228">
        <f t="shared" si="379"/>
        <v>6</v>
      </c>
      <c r="O2228">
        <f t="shared" si="380"/>
        <v>2</v>
      </c>
      <c r="P2228">
        <f t="shared" si="381"/>
        <v>2</v>
      </c>
      <c r="Q2228">
        <f t="shared" si="382"/>
        <v>5</v>
      </c>
      <c r="R2228">
        <f t="shared" si="383"/>
        <v>27</v>
      </c>
      <c r="S2228">
        <f t="shared" si="384"/>
        <v>0.45</v>
      </c>
    </row>
    <row r="2229" spans="1:19" ht="16">
      <c r="A2229" s="3">
        <v>40008.585086377316</v>
      </c>
      <c r="B2229" t="s">
        <v>13390</v>
      </c>
      <c r="C2229" t="s">
        <v>46</v>
      </c>
      <c r="D2229">
        <v>3</v>
      </c>
      <c r="E2229">
        <v>2</v>
      </c>
      <c r="F2229" t="s">
        <v>165</v>
      </c>
      <c r="G2229" t="s">
        <v>174</v>
      </c>
      <c r="H2229" t="s">
        <v>5382</v>
      </c>
      <c r="I2229">
        <f t="shared" si="374"/>
        <v>7</v>
      </c>
      <c r="J2229">
        <f t="shared" si="375"/>
        <v>1</v>
      </c>
      <c r="K2229" s="26">
        <f t="shared" si="376"/>
        <v>1</v>
      </c>
      <c r="L2229">
        <f t="shared" si="377"/>
        <v>3</v>
      </c>
      <c r="M2229">
        <f t="shared" si="378"/>
        <v>3</v>
      </c>
      <c r="N2229">
        <f t="shared" si="379"/>
        <v>6</v>
      </c>
      <c r="O2229">
        <f t="shared" si="380"/>
        <v>2</v>
      </c>
      <c r="P2229">
        <f t="shared" si="381"/>
        <v>1</v>
      </c>
      <c r="Q2229">
        <f t="shared" si="382"/>
        <v>5</v>
      </c>
      <c r="R2229">
        <f t="shared" si="383"/>
        <v>22</v>
      </c>
      <c r="S2229">
        <f t="shared" si="384"/>
        <v>0.36666666666666664</v>
      </c>
    </row>
    <row r="2230" spans="1:19" ht="16">
      <c r="A2230" s="3">
        <v>40008.672129629631</v>
      </c>
      <c r="B2230" t="s">
        <v>5089</v>
      </c>
      <c r="C2230" t="s">
        <v>46</v>
      </c>
      <c r="D2230">
        <v>1</v>
      </c>
      <c r="E2230">
        <v>3</v>
      </c>
      <c r="F2230" t="s">
        <v>33</v>
      </c>
      <c r="G2230" t="s">
        <v>174</v>
      </c>
      <c r="H2230" t="s">
        <v>5382</v>
      </c>
      <c r="I2230">
        <f t="shared" si="374"/>
        <v>7</v>
      </c>
      <c r="J2230">
        <f t="shared" si="375"/>
        <v>1</v>
      </c>
      <c r="K2230" s="26">
        <f t="shared" si="376"/>
        <v>1</v>
      </c>
      <c r="L2230">
        <f t="shared" si="377"/>
        <v>4</v>
      </c>
      <c r="M2230">
        <f t="shared" si="378"/>
        <v>5</v>
      </c>
      <c r="N2230">
        <f t="shared" si="379"/>
        <v>1</v>
      </c>
      <c r="O2230">
        <f t="shared" si="380"/>
        <v>2</v>
      </c>
      <c r="P2230">
        <f t="shared" si="381"/>
        <v>2</v>
      </c>
      <c r="Q2230">
        <f t="shared" si="382"/>
        <v>5</v>
      </c>
      <c r="R2230">
        <f t="shared" si="383"/>
        <v>21</v>
      </c>
      <c r="S2230">
        <f t="shared" si="384"/>
        <v>0.35</v>
      </c>
    </row>
    <row r="2231" spans="1:19" ht="16">
      <c r="A2231" s="3">
        <v>40009.401790358796</v>
      </c>
      <c r="B2231" t="s">
        <v>13390</v>
      </c>
      <c r="C2231" t="s">
        <v>46</v>
      </c>
      <c r="D2231">
        <v>5</v>
      </c>
      <c r="E2231">
        <v>3</v>
      </c>
      <c r="F2231" t="s">
        <v>165</v>
      </c>
      <c r="G2231" t="s">
        <v>174</v>
      </c>
      <c r="H2231" t="s">
        <v>5382</v>
      </c>
      <c r="I2231">
        <f t="shared" si="374"/>
        <v>7</v>
      </c>
      <c r="J2231">
        <f t="shared" si="375"/>
        <v>1</v>
      </c>
      <c r="K2231" s="26">
        <f t="shared" si="376"/>
        <v>1</v>
      </c>
      <c r="L2231">
        <f t="shared" si="377"/>
        <v>5</v>
      </c>
      <c r="M2231">
        <f t="shared" si="378"/>
        <v>5</v>
      </c>
      <c r="N2231">
        <f t="shared" si="379"/>
        <v>6</v>
      </c>
      <c r="O2231">
        <f t="shared" si="380"/>
        <v>2</v>
      </c>
      <c r="P2231">
        <f t="shared" si="381"/>
        <v>1</v>
      </c>
      <c r="Q2231">
        <f t="shared" si="382"/>
        <v>5</v>
      </c>
      <c r="R2231">
        <f t="shared" si="383"/>
        <v>26</v>
      </c>
      <c r="S2231">
        <f t="shared" si="384"/>
        <v>0.43333333333333335</v>
      </c>
    </row>
    <row r="2232" spans="1:19" ht="16">
      <c r="A2232" s="3">
        <v>40009.595526736113</v>
      </c>
      <c r="B2232" t="s">
        <v>13390</v>
      </c>
      <c r="C2232" t="s">
        <v>46</v>
      </c>
      <c r="D2232">
        <v>1</v>
      </c>
      <c r="E2232">
        <v>3</v>
      </c>
      <c r="F2232" t="s">
        <v>4744</v>
      </c>
      <c r="G2232" t="s">
        <v>174</v>
      </c>
      <c r="H2232" t="s">
        <v>5382</v>
      </c>
      <c r="I2232">
        <f t="shared" si="374"/>
        <v>7</v>
      </c>
      <c r="J2232">
        <f t="shared" si="375"/>
        <v>1</v>
      </c>
      <c r="K2232" s="26">
        <f t="shared" si="376"/>
        <v>1</v>
      </c>
      <c r="L2232">
        <f t="shared" si="377"/>
        <v>4</v>
      </c>
      <c r="M2232">
        <f t="shared" si="378"/>
        <v>5</v>
      </c>
      <c r="N2232">
        <f t="shared" si="379"/>
        <v>2</v>
      </c>
      <c r="O2232">
        <f t="shared" si="380"/>
        <v>2</v>
      </c>
      <c r="P2232">
        <f t="shared" si="381"/>
        <v>1</v>
      </c>
      <c r="Q2232">
        <f t="shared" si="382"/>
        <v>5</v>
      </c>
      <c r="R2232">
        <f t="shared" si="383"/>
        <v>21</v>
      </c>
      <c r="S2232">
        <f t="shared" si="384"/>
        <v>0.35</v>
      </c>
    </row>
    <row r="2233" spans="1:19" ht="16">
      <c r="A2233" s="3">
        <v>40009.72215277778</v>
      </c>
      <c r="B2233" t="s">
        <v>26</v>
      </c>
      <c r="C2233" t="s">
        <v>46</v>
      </c>
      <c r="D2233">
        <v>1</v>
      </c>
      <c r="E2233">
        <v>4</v>
      </c>
      <c r="F2233" t="s">
        <v>88</v>
      </c>
      <c r="G2233" t="s">
        <v>174</v>
      </c>
      <c r="H2233" t="s">
        <v>5382</v>
      </c>
      <c r="I2233">
        <f t="shared" si="374"/>
        <v>7</v>
      </c>
      <c r="J2233">
        <f t="shared" si="375"/>
        <v>1</v>
      </c>
      <c r="K2233" s="26">
        <f t="shared" si="376"/>
        <v>1</v>
      </c>
      <c r="L2233">
        <f t="shared" si="377"/>
        <v>4</v>
      </c>
      <c r="M2233">
        <f t="shared" si="378"/>
        <v>2</v>
      </c>
      <c r="N2233">
        <f t="shared" si="379"/>
        <v>4</v>
      </c>
      <c r="O2233">
        <f t="shared" si="380"/>
        <v>2</v>
      </c>
      <c r="P2233">
        <f t="shared" si="381"/>
        <v>4</v>
      </c>
      <c r="Q2233">
        <f t="shared" si="382"/>
        <v>5</v>
      </c>
      <c r="R2233">
        <f t="shared" si="383"/>
        <v>23</v>
      </c>
      <c r="S2233">
        <f t="shared" si="384"/>
        <v>0.38333333333333336</v>
      </c>
    </row>
    <row r="2234" spans="1:19" ht="16">
      <c r="A2234" s="3">
        <v>40010.476033877312</v>
      </c>
      <c r="B2234" t="s">
        <v>13390</v>
      </c>
      <c r="C2234" t="s">
        <v>46</v>
      </c>
      <c r="D2234">
        <v>5</v>
      </c>
      <c r="E2234">
        <v>3</v>
      </c>
      <c r="F2234" t="s">
        <v>165</v>
      </c>
      <c r="G2234" t="s">
        <v>174</v>
      </c>
      <c r="H2234" t="s">
        <v>5382</v>
      </c>
      <c r="I2234">
        <f t="shared" si="374"/>
        <v>7</v>
      </c>
      <c r="J2234">
        <f t="shared" si="375"/>
        <v>1</v>
      </c>
      <c r="K2234" s="26">
        <f t="shared" si="376"/>
        <v>1</v>
      </c>
      <c r="L2234">
        <f t="shared" si="377"/>
        <v>5</v>
      </c>
      <c r="M2234">
        <f t="shared" si="378"/>
        <v>5</v>
      </c>
      <c r="N2234">
        <f t="shared" si="379"/>
        <v>6</v>
      </c>
      <c r="O2234">
        <f t="shared" si="380"/>
        <v>2</v>
      </c>
      <c r="P2234">
        <f t="shared" si="381"/>
        <v>1</v>
      </c>
      <c r="Q2234">
        <f t="shared" si="382"/>
        <v>5</v>
      </c>
      <c r="R2234">
        <f t="shared" si="383"/>
        <v>26</v>
      </c>
      <c r="S2234">
        <f t="shared" si="384"/>
        <v>0.43333333333333335</v>
      </c>
    </row>
    <row r="2235" spans="1:19" ht="16">
      <c r="A2235" s="3">
        <v>40010.569351851853</v>
      </c>
      <c r="B2235" t="s">
        <v>26</v>
      </c>
      <c r="C2235" t="s">
        <v>46</v>
      </c>
      <c r="D2235">
        <v>4</v>
      </c>
      <c r="E2235">
        <v>3</v>
      </c>
      <c r="F2235" t="s">
        <v>88</v>
      </c>
      <c r="G2235" t="s">
        <v>174</v>
      </c>
      <c r="H2235" t="s">
        <v>5382</v>
      </c>
      <c r="I2235">
        <f t="shared" si="374"/>
        <v>7</v>
      </c>
      <c r="J2235">
        <f t="shared" si="375"/>
        <v>1</v>
      </c>
      <c r="K2235" s="26">
        <f t="shared" si="376"/>
        <v>1</v>
      </c>
      <c r="L2235">
        <f t="shared" si="377"/>
        <v>2</v>
      </c>
      <c r="M2235">
        <f t="shared" si="378"/>
        <v>5</v>
      </c>
      <c r="N2235">
        <f t="shared" si="379"/>
        <v>4</v>
      </c>
      <c r="O2235">
        <f t="shared" si="380"/>
        <v>2</v>
      </c>
      <c r="P2235">
        <f t="shared" si="381"/>
        <v>4</v>
      </c>
      <c r="Q2235">
        <f t="shared" si="382"/>
        <v>5</v>
      </c>
      <c r="R2235">
        <f t="shared" si="383"/>
        <v>24</v>
      </c>
      <c r="S2235">
        <f t="shared" si="384"/>
        <v>0.4</v>
      </c>
    </row>
    <row r="2236" spans="1:19" ht="16">
      <c r="A2236" s="3">
        <v>40010.651011111113</v>
      </c>
      <c r="B2236" t="s">
        <v>13390</v>
      </c>
      <c r="C2236" t="s">
        <v>46</v>
      </c>
      <c r="D2236">
        <v>5</v>
      </c>
      <c r="E2236">
        <v>2</v>
      </c>
      <c r="F2236" t="s">
        <v>99</v>
      </c>
      <c r="G2236" t="s">
        <v>174</v>
      </c>
      <c r="H2236" t="s">
        <v>5382</v>
      </c>
      <c r="I2236">
        <f t="shared" si="374"/>
        <v>7</v>
      </c>
      <c r="J2236">
        <f t="shared" si="375"/>
        <v>1</v>
      </c>
      <c r="K2236" s="26">
        <f t="shared" si="376"/>
        <v>1</v>
      </c>
      <c r="L2236">
        <f t="shared" si="377"/>
        <v>5</v>
      </c>
      <c r="M2236">
        <f t="shared" si="378"/>
        <v>3</v>
      </c>
      <c r="N2236">
        <f t="shared" si="379"/>
        <v>10</v>
      </c>
      <c r="O2236">
        <f t="shared" si="380"/>
        <v>2</v>
      </c>
      <c r="P2236">
        <f t="shared" si="381"/>
        <v>1</v>
      </c>
      <c r="Q2236">
        <f t="shared" si="382"/>
        <v>5</v>
      </c>
      <c r="R2236">
        <f t="shared" si="383"/>
        <v>28</v>
      </c>
      <c r="S2236">
        <f t="shared" si="384"/>
        <v>0.46666666666666667</v>
      </c>
    </row>
    <row r="2237" spans="1:19" ht="16">
      <c r="A2237" s="3">
        <v>40014.075751307872</v>
      </c>
      <c r="B2237" t="s">
        <v>13390</v>
      </c>
      <c r="C2237" t="s">
        <v>46</v>
      </c>
      <c r="D2237">
        <v>5</v>
      </c>
      <c r="E2237">
        <v>3</v>
      </c>
      <c r="F2237" t="s">
        <v>4744</v>
      </c>
      <c r="G2237" t="s">
        <v>174</v>
      </c>
      <c r="H2237" t="s">
        <v>5382</v>
      </c>
      <c r="I2237">
        <f t="shared" si="374"/>
        <v>7</v>
      </c>
      <c r="J2237">
        <f t="shared" si="375"/>
        <v>1</v>
      </c>
      <c r="K2237" s="26">
        <f t="shared" si="376"/>
        <v>1</v>
      </c>
      <c r="L2237">
        <f t="shared" si="377"/>
        <v>5</v>
      </c>
      <c r="M2237">
        <f t="shared" si="378"/>
        <v>5</v>
      </c>
      <c r="N2237">
        <f t="shared" si="379"/>
        <v>2</v>
      </c>
      <c r="O2237">
        <f t="shared" si="380"/>
        <v>2</v>
      </c>
      <c r="P2237">
        <f t="shared" si="381"/>
        <v>1</v>
      </c>
      <c r="Q2237">
        <f t="shared" si="382"/>
        <v>5</v>
      </c>
      <c r="R2237">
        <f t="shared" si="383"/>
        <v>22</v>
      </c>
      <c r="S2237">
        <f t="shared" si="384"/>
        <v>0.36666666666666664</v>
      </c>
    </row>
    <row r="2238" spans="1:19" ht="16">
      <c r="A2238" s="3">
        <v>40014.334064120369</v>
      </c>
      <c r="B2238" t="s">
        <v>13390</v>
      </c>
      <c r="C2238" t="s">
        <v>46</v>
      </c>
      <c r="D2238">
        <v>5</v>
      </c>
      <c r="E2238">
        <v>3</v>
      </c>
      <c r="F2238" t="s">
        <v>88</v>
      </c>
      <c r="G2238" t="s">
        <v>174</v>
      </c>
      <c r="H2238" t="s">
        <v>5382</v>
      </c>
      <c r="I2238">
        <f t="shared" si="374"/>
        <v>7</v>
      </c>
      <c r="J2238">
        <f t="shared" si="375"/>
        <v>1</v>
      </c>
      <c r="K2238" s="26">
        <f t="shared" si="376"/>
        <v>1</v>
      </c>
      <c r="L2238">
        <f t="shared" si="377"/>
        <v>5</v>
      </c>
      <c r="M2238">
        <f t="shared" si="378"/>
        <v>5</v>
      </c>
      <c r="N2238">
        <f t="shared" si="379"/>
        <v>4</v>
      </c>
      <c r="O2238">
        <f t="shared" si="380"/>
        <v>2</v>
      </c>
      <c r="P2238">
        <f t="shared" si="381"/>
        <v>1</v>
      </c>
      <c r="Q2238">
        <f t="shared" si="382"/>
        <v>5</v>
      </c>
      <c r="R2238">
        <f t="shared" si="383"/>
        <v>24</v>
      </c>
      <c r="S2238">
        <f t="shared" si="384"/>
        <v>0.4</v>
      </c>
    </row>
    <row r="2239" spans="1:19" ht="16">
      <c r="A2239" s="3">
        <v>40014.442604166667</v>
      </c>
      <c r="B2239" t="s">
        <v>26</v>
      </c>
      <c r="C2239" t="s">
        <v>46</v>
      </c>
      <c r="D2239">
        <v>5</v>
      </c>
      <c r="E2239">
        <v>5</v>
      </c>
      <c r="F2239" t="s">
        <v>165</v>
      </c>
      <c r="G2239" t="s">
        <v>174</v>
      </c>
      <c r="H2239" t="s">
        <v>5382</v>
      </c>
      <c r="I2239">
        <f t="shared" si="374"/>
        <v>7</v>
      </c>
      <c r="J2239">
        <f t="shared" si="375"/>
        <v>1</v>
      </c>
      <c r="K2239" s="26">
        <f t="shared" si="376"/>
        <v>1</v>
      </c>
      <c r="L2239">
        <f t="shared" si="377"/>
        <v>5</v>
      </c>
      <c r="M2239">
        <f t="shared" si="378"/>
        <v>6</v>
      </c>
      <c r="N2239">
        <f t="shared" si="379"/>
        <v>6</v>
      </c>
      <c r="O2239">
        <f t="shared" si="380"/>
        <v>2</v>
      </c>
      <c r="P2239">
        <f t="shared" si="381"/>
        <v>4</v>
      </c>
      <c r="Q2239">
        <f t="shared" si="382"/>
        <v>5</v>
      </c>
      <c r="R2239">
        <f t="shared" si="383"/>
        <v>30</v>
      </c>
      <c r="S2239">
        <f t="shared" si="384"/>
        <v>0.5</v>
      </c>
    </row>
    <row r="2240" spans="1:19" ht="16">
      <c r="A2240" s="3">
        <v>40015.344629629632</v>
      </c>
      <c r="B2240" t="s">
        <v>5089</v>
      </c>
      <c r="C2240" t="s">
        <v>46</v>
      </c>
      <c r="D2240">
        <v>5</v>
      </c>
      <c r="E2240">
        <v>3</v>
      </c>
      <c r="F2240" t="s">
        <v>4744</v>
      </c>
      <c r="G2240" t="s">
        <v>174</v>
      </c>
      <c r="H2240" t="s">
        <v>5382</v>
      </c>
      <c r="I2240">
        <f t="shared" si="374"/>
        <v>7</v>
      </c>
      <c r="J2240">
        <f t="shared" si="375"/>
        <v>1</v>
      </c>
      <c r="K2240" s="26">
        <f t="shared" si="376"/>
        <v>1</v>
      </c>
      <c r="L2240">
        <f t="shared" si="377"/>
        <v>5</v>
      </c>
      <c r="M2240">
        <f t="shared" si="378"/>
        <v>5</v>
      </c>
      <c r="N2240">
        <f t="shared" si="379"/>
        <v>2</v>
      </c>
      <c r="O2240">
        <f t="shared" si="380"/>
        <v>2</v>
      </c>
      <c r="P2240">
        <f t="shared" si="381"/>
        <v>2</v>
      </c>
      <c r="Q2240">
        <f t="shared" si="382"/>
        <v>5</v>
      </c>
      <c r="R2240">
        <f t="shared" si="383"/>
        <v>23</v>
      </c>
      <c r="S2240">
        <f t="shared" si="384"/>
        <v>0.38333333333333336</v>
      </c>
    </row>
    <row r="2241" spans="1:19" ht="16">
      <c r="A2241" s="3">
        <v>40015.594664351855</v>
      </c>
      <c r="B2241" t="s">
        <v>743</v>
      </c>
      <c r="C2241" t="s">
        <v>46</v>
      </c>
      <c r="D2241">
        <v>5</v>
      </c>
      <c r="E2241">
        <v>5</v>
      </c>
      <c r="F2241" t="s">
        <v>88</v>
      </c>
      <c r="G2241" t="s">
        <v>174</v>
      </c>
      <c r="H2241" t="s">
        <v>5382</v>
      </c>
      <c r="I2241">
        <f t="shared" si="374"/>
        <v>7</v>
      </c>
      <c r="J2241">
        <f t="shared" si="375"/>
        <v>1</v>
      </c>
      <c r="K2241" s="26">
        <f t="shared" si="376"/>
        <v>1</v>
      </c>
      <c r="L2241">
        <f t="shared" si="377"/>
        <v>5</v>
      </c>
      <c r="M2241">
        <f t="shared" si="378"/>
        <v>6</v>
      </c>
      <c r="N2241">
        <f t="shared" si="379"/>
        <v>4</v>
      </c>
      <c r="O2241">
        <f t="shared" si="380"/>
        <v>2</v>
      </c>
      <c r="P2241">
        <f t="shared" si="381"/>
        <v>3</v>
      </c>
      <c r="Q2241">
        <f t="shared" si="382"/>
        <v>5</v>
      </c>
      <c r="R2241">
        <f t="shared" si="383"/>
        <v>27</v>
      </c>
      <c r="S2241">
        <f t="shared" si="384"/>
        <v>0.45</v>
      </c>
    </row>
    <row r="2242" spans="1:19" ht="16">
      <c r="A2242" s="3">
        <v>40015.759658645831</v>
      </c>
      <c r="B2242" t="s">
        <v>13390</v>
      </c>
      <c r="C2242" t="s">
        <v>46</v>
      </c>
      <c r="D2242">
        <v>4</v>
      </c>
      <c r="E2242">
        <v>3</v>
      </c>
      <c r="F2242" t="s">
        <v>4744</v>
      </c>
      <c r="G2242" t="s">
        <v>174</v>
      </c>
      <c r="H2242" t="s">
        <v>5382</v>
      </c>
      <c r="I2242">
        <f t="shared" si="374"/>
        <v>7</v>
      </c>
      <c r="J2242">
        <f t="shared" si="375"/>
        <v>1</v>
      </c>
      <c r="K2242" s="26">
        <f t="shared" si="376"/>
        <v>1</v>
      </c>
      <c r="L2242">
        <f t="shared" si="377"/>
        <v>2</v>
      </c>
      <c r="M2242">
        <f t="shared" si="378"/>
        <v>5</v>
      </c>
      <c r="N2242">
        <f t="shared" si="379"/>
        <v>2</v>
      </c>
      <c r="O2242">
        <f t="shared" si="380"/>
        <v>2</v>
      </c>
      <c r="P2242">
        <f t="shared" si="381"/>
        <v>1</v>
      </c>
      <c r="Q2242">
        <f t="shared" si="382"/>
        <v>5</v>
      </c>
      <c r="R2242">
        <f t="shared" si="383"/>
        <v>19</v>
      </c>
      <c r="S2242">
        <f t="shared" si="384"/>
        <v>0.31666666666666665</v>
      </c>
    </row>
    <row r="2243" spans="1:19" ht="16">
      <c r="A2243" s="3">
        <v>40016.401300694444</v>
      </c>
      <c r="B2243" t="s">
        <v>13390</v>
      </c>
      <c r="C2243" t="s">
        <v>46</v>
      </c>
      <c r="D2243">
        <v>5</v>
      </c>
      <c r="E2243">
        <v>3</v>
      </c>
      <c r="F2243" t="s">
        <v>191</v>
      </c>
      <c r="G2243" t="s">
        <v>174</v>
      </c>
      <c r="H2243" t="s">
        <v>5382</v>
      </c>
      <c r="I2243">
        <f t="shared" ref="I2243:I2306" si="385">MONTH(A2243)</f>
        <v>7</v>
      </c>
      <c r="J2243">
        <f t="shared" ref="J2243:J2306" si="386">IF(I2243=9,6,(IF(I2243=4,5,(IF(I2243=8,4,(IF(I2243=6,3,IF(I2243=5,2,1))))))))</f>
        <v>1</v>
      </c>
      <c r="K2243" s="26">
        <f t="shared" ref="K2243:K2306" si="387">IF(C2243="w-300250-DebtReduction1-1DC",1,IF(C2243="w-300250-DebtReduction1-1DC-Head2",13,IF(C2243="w-300250-DebtReduction1-2DC-CreditSolutions",12,IF(C2243="w-302252-DebtReduction1-1DC-CreditSolutions",11,IF(C2243="w-300250-DebtReduction1-2DC-BlueMeter",10,IF(C2243="w-302252-DebtReduction1-1DC",9,IF(C2243="w-302252-DebtReduction1-1DC-yellowarrow-blue",8,IF(C2243="w-300250-DebtReduction1-1DC-CreditSolutions",7,IF(C2243="w-302252-DebtReduction1-1DC-yellowarrow",6,IF(C2243="w-302252-DebtReduction1-1DC-yellowarrow-dark",5,IF(C2243="w-300250-DebtReduction1-1DC-Head3",4,IF(C2243="w-w-302252-DebtReduction1-1DC-white",3,IF(C2243="w-300250-DebtReduction1-1DC-BlueMeter",2,1)))))))))))))</f>
        <v>1</v>
      </c>
      <c r="L2243">
        <f t="shared" ref="L2243:L2306" si="388">IF(D2243=2,6,(IF(D2243=5,5,(IF(D2243=1,4,(IF(D2243=3,3,IF(D2243=4,2,1))))))))</f>
        <v>5</v>
      </c>
      <c r="M2243">
        <f t="shared" ref="M2243:M2306" si="389">IF(E2243=5,6,(IF(E2243=3,5,(IF(E2243=1,4,(IF(E2243=2,3,IF(E2243=4,2,1))))))))</f>
        <v>5</v>
      </c>
      <c r="N2243">
        <f t="shared" ref="N2243:N2306" si="390">IF(F2243="70001-90000",10,IF(F2243="10001-15000",9,IF(F2243="15001-20000",8,IF(F2243="20001-30000",7,IF(F2243="50001-70000",6,IF(F2243="90000-100000",5,IF(F2243="30001-50000",4,IF(F2243="7500-15000",3,IF(F2243="7500-10000",2,1)))))))))</f>
        <v>7</v>
      </c>
      <c r="O2243">
        <f t="shared" ref="O2243:O2306" si="391">IF(G2243="Advertise.com",5,(IF(G2243="AdKnowledge",4,(IF(G2243="yahoo",3,(IF(G2243="Call_Center",2,1)))))))</f>
        <v>2</v>
      </c>
      <c r="P2243">
        <f t="shared" ref="P2243:P2306" si="392">IF(B2243="Closed",8, IF(B2243 = "EP Confirmed", 7,IF(B2243="EP Received",6,IF(B2243="EP Sent",5,IF(B2243="Unable to contact - Bad Contact Information",4,IF(B2243="Contacted - Invalid Profile",3,IF(B2243="Contacted - Doesn't Qualify",2,1)))))))</f>
        <v>1</v>
      </c>
      <c r="Q2243">
        <f t="shared" ref="Q2243:Q2306" si="393">IF(H2243="https://callcenter.inadcoads.com/callcenter/signius/CallCenterDRI.html",5,IF(H2243="http://www.debtreductioninc.com/index8.html",4,IF(H2243="http://www.inadcoad.com/CallCenter/Signius/CallCenterDRI.html",3,IF(H2243="http://www.debtreductioninc.com/index11.html",2,1))))</f>
        <v>5</v>
      </c>
      <c r="R2243">
        <f t="shared" ref="R2243:R2306" si="394">SUM(J2243:Q2243)</f>
        <v>27</v>
      </c>
      <c r="S2243">
        <f t="shared" ref="S2243:S2306" si="395">R2243/60</f>
        <v>0.45</v>
      </c>
    </row>
    <row r="2244" spans="1:19" ht="16">
      <c r="A2244" s="3">
        <v>40016.503634259258</v>
      </c>
      <c r="B2244" t="s">
        <v>5089</v>
      </c>
      <c r="C2244" t="s">
        <v>46</v>
      </c>
      <c r="D2244">
        <v>5</v>
      </c>
      <c r="E2244">
        <v>5</v>
      </c>
      <c r="F2244" t="s">
        <v>33</v>
      </c>
      <c r="G2244" t="s">
        <v>174</v>
      </c>
      <c r="H2244" t="s">
        <v>5382</v>
      </c>
      <c r="I2244">
        <f t="shared" si="385"/>
        <v>7</v>
      </c>
      <c r="J2244">
        <f t="shared" si="386"/>
        <v>1</v>
      </c>
      <c r="K2244" s="26">
        <f t="shared" si="387"/>
        <v>1</v>
      </c>
      <c r="L2244">
        <f t="shared" si="388"/>
        <v>5</v>
      </c>
      <c r="M2244">
        <f t="shared" si="389"/>
        <v>6</v>
      </c>
      <c r="N2244">
        <f t="shared" si="390"/>
        <v>1</v>
      </c>
      <c r="O2244">
        <f t="shared" si="391"/>
        <v>2</v>
      </c>
      <c r="P2244">
        <f t="shared" si="392"/>
        <v>2</v>
      </c>
      <c r="Q2244">
        <f t="shared" si="393"/>
        <v>5</v>
      </c>
      <c r="R2244">
        <f t="shared" si="394"/>
        <v>23</v>
      </c>
      <c r="S2244">
        <f t="shared" si="395"/>
        <v>0.38333333333333336</v>
      </c>
    </row>
    <row r="2245" spans="1:19" ht="16">
      <c r="A2245" s="3">
        <v>40017.55608480324</v>
      </c>
      <c r="B2245" t="s">
        <v>13390</v>
      </c>
      <c r="C2245" t="s">
        <v>46</v>
      </c>
      <c r="D2245">
        <v>5</v>
      </c>
      <c r="E2245">
        <v>4</v>
      </c>
      <c r="F2245" t="s">
        <v>134</v>
      </c>
      <c r="G2245" t="s">
        <v>174</v>
      </c>
      <c r="H2245" t="s">
        <v>5382</v>
      </c>
      <c r="I2245">
        <f t="shared" si="385"/>
        <v>7</v>
      </c>
      <c r="J2245">
        <f t="shared" si="386"/>
        <v>1</v>
      </c>
      <c r="K2245" s="26">
        <f t="shared" si="387"/>
        <v>1</v>
      </c>
      <c r="L2245">
        <f t="shared" si="388"/>
        <v>5</v>
      </c>
      <c r="M2245">
        <f t="shared" si="389"/>
        <v>2</v>
      </c>
      <c r="N2245">
        <f t="shared" si="390"/>
        <v>8</v>
      </c>
      <c r="O2245">
        <f t="shared" si="391"/>
        <v>2</v>
      </c>
      <c r="P2245">
        <f t="shared" si="392"/>
        <v>1</v>
      </c>
      <c r="Q2245">
        <f t="shared" si="393"/>
        <v>5</v>
      </c>
      <c r="R2245">
        <f t="shared" si="394"/>
        <v>25</v>
      </c>
      <c r="S2245">
        <f t="shared" si="395"/>
        <v>0.41666666666666669</v>
      </c>
    </row>
    <row r="2246" spans="1:19" ht="16">
      <c r="A2246" s="3">
        <v>40017.817158368052</v>
      </c>
      <c r="B2246" t="s">
        <v>13390</v>
      </c>
      <c r="C2246" t="s">
        <v>46</v>
      </c>
      <c r="D2246">
        <v>5</v>
      </c>
      <c r="E2246">
        <v>2</v>
      </c>
      <c r="F2246" t="s">
        <v>4752</v>
      </c>
      <c r="G2246" t="s">
        <v>174</v>
      </c>
      <c r="H2246" t="s">
        <v>5382</v>
      </c>
      <c r="I2246">
        <f t="shared" si="385"/>
        <v>7</v>
      </c>
      <c r="J2246">
        <f t="shared" si="386"/>
        <v>1</v>
      </c>
      <c r="K2246" s="26">
        <f t="shared" si="387"/>
        <v>1</v>
      </c>
      <c r="L2246">
        <f t="shared" si="388"/>
        <v>5</v>
      </c>
      <c r="M2246">
        <f t="shared" si="389"/>
        <v>3</v>
      </c>
      <c r="N2246">
        <f t="shared" si="390"/>
        <v>9</v>
      </c>
      <c r="O2246">
        <f t="shared" si="391"/>
        <v>2</v>
      </c>
      <c r="P2246">
        <f t="shared" si="392"/>
        <v>1</v>
      </c>
      <c r="Q2246">
        <f t="shared" si="393"/>
        <v>5</v>
      </c>
      <c r="R2246">
        <f t="shared" si="394"/>
        <v>27</v>
      </c>
      <c r="S2246">
        <f t="shared" si="395"/>
        <v>0.45</v>
      </c>
    </row>
    <row r="2247" spans="1:19" ht="16">
      <c r="A2247" s="3">
        <v>40018</v>
      </c>
      <c r="B2247" t="s">
        <v>59</v>
      </c>
      <c r="C2247" t="s">
        <v>46</v>
      </c>
      <c r="D2247">
        <v>5</v>
      </c>
      <c r="E2247">
        <v>5</v>
      </c>
      <c r="F2247" t="s">
        <v>88</v>
      </c>
      <c r="G2247" t="s">
        <v>174</v>
      </c>
      <c r="H2247" t="s">
        <v>5382</v>
      </c>
      <c r="I2247">
        <f t="shared" si="385"/>
        <v>7</v>
      </c>
      <c r="J2247">
        <f t="shared" si="386"/>
        <v>1</v>
      </c>
      <c r="K2247" s="26">
        <f t="shared" si="387"/>
        <v>1</v>
      </c>
      <c r="L2247">
        <f t="shared" si="388"/>
        <v>5</v>
      </c>
      <c r="M2247">
        <f t="shared" si="389"/>
        <v>6</v>
      </c>
      <c r="N2247">
        <f t="shared" si="390"/>
        <v>4</v>
      </c>
      <c r="O2247">
        <f t="shared" si="391"/>
        <v>2</v>
      </c>
      <c r="P2247">
        <f t="shared" si="392"/>
        <v>8</v>
      </c>
      <c r="Q2247">
        <f t="shared" si="393"/>
        <v>5</v>
      </c>
      <c r="R2247">
        <f t="shared" si="394"/>
        <v>32</v>
      </c>
      <c r="S2247">
        <f t="shared" si="395"/>
        <v>0.53333333333333333</v>
      </c>
    </row>
    <row r="2248" spans="1:19" ht="16">
      <c r="A2248" s="3">
        <v>40018</v>
      </c>
      <c r="B2248" t="s">
        <v>59</v>
      </c>
      <c r="C2248" t="s">
        <v>46</v>
      </c>
      <c r="D2248">
        <v>5</v>
      </c>
      <c r="E2248">
        <v>5</v>
      </c>
      <c r="F2248" t="s">
        <v>33</v>
      </c>
      <c r="G2248" t="s">
        <v>174</v>
      </c>
      <c r="H2248" t="s">
        <v>5382</v>
      </c>
      <c r="I2248">
        <f t="shared" si="385"/>
        <v>7</v>
      </c>
      <c r="J2248">
        <f t="shared" si="386"/>
        <v>1</v>
      </c>
      <c r="K2248" s="26">
        <f t="shared" si="387"/>
        <v>1</v>
      </c>
      <c r="L2248">
        <f t="shared" si="388"/>
        <v>5</v>
      </c>
      <c r="M2248">
        <f t="shared" si="389"/>
        <v>6</v>
      </c>
      <c r="N2248">
        <f t="shared" si="390"/>
        <v>1</v>
      </c>
      <c r="O2248">
        <f t="shared" si="391"/>
        <v>2</v>
      </c>
      <c r="P2248">
        <f t="shared" si="392"/>
        <v>8</v>
      </c>
      <c r="Q2248">
        <f t="shared" si="393"/>
        <v>5</v>
      </c>
      <c r="R2248">
        <f t="shared" si="394"/>
        <v>29</v>
      </c>
      <c r="S2248">
        <f t="shared" si="395"/>
        <v>0.48333333333333334</v>
      </c>
    </row>
    <row r="2249" spans="1:19" ht="16">
      <c r="A2249" s="3">
        <v>40018.644928125002</v>
      </c>
      <c r="B2249" t="s">
        <v>13390</v>
      </c>
      <c r="C2249" t="s">
        <v>46</v>
      </c>
      <c r="D2249">
        <v>5</v>
      </c>
      <c r="E2249">
        <v>3</v>
      </c>
      <c r="F2249" t="s">
        <v>4744</v>
      </c>
      <c r="G2249" t="s">
        <v>174</v>
      </c>
      <c r="H2249" t="s">
        <v>5382</v>
      </c>
      <c r="I2249">
        <f t="shared" si="385"/>
        <v>7</v>
      </c>
      <c r="J2249">
        <f t="shared" si="386"/>
        <v>1</v>
      </c>
      <c r="K2249" s="26">
        <f t="shared" si="387"/>
        <v>1</v>
      </c>
      <c r="L2249">
        <f t="shared" si="388"/>
        <v>5</v>
      </c>
      <c r="M2249">
        <f t="shared" si="389"/>
        <v>5</v>
      </c>
      <c r="N2249">
        <f t="shared" si="390"/>
        <v>2</v>
      </c>
      <c r="O2249">
        <f t="shared" si="391"/>
        <v>2</v>
      </c>
      <c r="P2249">
        <f t="shared" si="392"/>
        <v>1</v>
      </c>
      <c r="Q2249">
        <f t="shared" si="393"/>
        <v>5</v>
      </c>
      <c r="R2249">
        <f t="shared" si="394"/>
        <v>22</v>
      </c>
      <c r="S2249">
        <f t="shared" si="395"/>
        <v>0.36666666666666664</v>
      </c>
    </row>
    <row r="2250" spans="1:19" ht="16">
      <c r="A2250" s="3">
        <v>40018.714594907404</v>
      </c>
      <c r="B2250" t="s">
        <v>26</v>
      </c>
      <c r="C2250" t="s">
        <v>46</v>
      </c>
      <c r="D2250">
        <v>1</v>
      </c>
      <c r="E2250">
        <v>2</v>
      </c>
      <c r="F2250" t="s">
        <v>4744</v>
      </c>
      <c r="G2250" t="s">
        <v>174</v>
      </c>
      <c r="H2250" t="s">
        <v>5382</v>
      </c>
      <c r="I2250">
        <f t="shared" si="385"/>
        <v>7</v>
      </c>
      <c r="J2250">
        <f t="shared" si="386"/>
        <v>1</v>
      </c>
      <c r="K2250" s="26">
        <f t="shared" si="387"/>
        <v>1</v>
      </c>
      <c r="L2250">
        <f t="shared" si="388"/>
        <v>4</v>
      </c>
      <c r="M2250">
        <f t="shared" si="389"/>
        <v>3</v>
      </c>
      <c r="N2250">
        <f t="shared" si="390"/>
        <v>2</v>
      </c>
      <c r="O2250">
        <f t="shared" si="391"/>
        <v>2</v>
      </c>
      <c r="P2250">
        <f t="shared" si="392"/>
        <v>4</v>
      </c>
      <c r="Q2250">
        <f t="shared" si="393"/>
        <v>5</v>
      </c>
      <c r="R2250">
        <f t="shared" si="394"/>
        <v>22</v>
      </c>
      <c r="S2250">
        <f t="shared" si="395"/>
        <v>0.36666666666666664</v>
      </c>
    </row>
    <row r="2251" spans="1:19" ht="16">
      <c r="A2251" s="3">
        <v>40020.733912037038</v>
      </c>
      <c r="B2251" t="s">
        <v>5089</v>
      </c>
      <c r="C2251" t="s">
        <v>46</v>
      </c>
      <c r="D2251">
        <v>5</v>
      </c>
      <c r="E2251">
        <v>3</v>
      </c>
      <c r="F2251" t="s">
        <v>165</v>
      </c>
      <c r="G2251" t="s">
        <v>174</v>
      </c>
      <c r="H2251" t="s">
        <v>5382</v>
      </c>
      <c r="I2251">
        <f t="shared" si="385"/>
        <v>7</v>
      </c>
      <c r="J2251">
        <f t="shared" si="386"/>
        <v>1</v>
      </c>
      <c r="K2251" s="26">
        <f t="shared" si="387"/>
        <v>1</v>
      </c>
      <c r="L2251">
        <f t="shared" si="388"/>
        <v>5</v>
      </c>
      <c r="M2251">
        <f t="shared" si="389"/>
        <v>5</v>
      </c>
      <c r="N2251">
        <f t="shared" si="390"/>
        <v>6</v>
      </c>
      <c r="O2251">
        <f t="shared" si="391"/>
        <v>2</v>
      </c>
      <c r="P2251">
        <f t="shared" si="392"/>
        <v>2</v>
      </c>
      <c r="Q2251">
        <f t="shared" si="393"/>
        <v>5</v>
      </c>
      <c r="R2251">
        <f t="shared" si="394"/>
        <v>27</v>
      </c>
      <c r="S2251">
        <f t="shared" si="395"/>
        <v>0.45</v>
      </c>
    </row>
    <row r="2252" spans="1:19" ht="16">
      <c r="A2252" s="3">
        <v>40021.391504629632</v>
      </c>
      <c r="B2252" t="s">
        <v>5089</v>
      </c>
      <c r="C2252" t="s">
        <v>46</v>
      </c>
      <c r="D2252">
        <v>5</v>
      </c>
      <c r="E2252">
        <v>5</v>
      </c>
      <c r="F2252" t="s">
        <v>88</v>
      </c>
      <c r="G2252" t="s">
        <v>174</v>
      </c>
      <c r="H2252" t="s">
        <v>5382</v>
      </c>
      <c r="I2252">
        <f t="shared" si="385"/>
        <v>7</v>
      </c>
      <c r="J2252">
        <f t="shared" si="386"/>
        <v>1</v>
      </c>
      <c r="K2252" s="26">
        <f t="shared" si="387"/>
        <v>1</v>
      </c>
      <c r="L2252">
        <f t="shared" si="388"/>
        <v>5</v>
      </c>
      <c r="M2252">
        <f t="shared" si="389"/>
        <v>6</v>
      </c>
      <c r="N2252">
        <f t="shared" si="390"/>
        <v>4</v>
      </c>
      <c r="O2252">
        <f t="shared" si="391"/>
        <v>2</v>
      </c>
      <c r="P2252">
        <f t="shared" si="392"/>
        <v>2</v>
      </c>
      <c r="Q2252">
        <f t="shared" si="393"/>
        <v>5</v>
      </c>
      <c r="R2252">
        <f t="shared" si="394"/>
        <v>26</v>
      </c>
      <c r="S2252">
        <f t="shared" si="395"/>
        <v>0.43333333333333335</v>
      </c>
    </row>
    <row r="2253" spans="1:19" ht="16">
      <c r="A2253" s="3">
        <v>40021.466930358794</v>
      </c>
      <c r="B2253" t="s">
        <v>13390</v>
      </c>
      <c r="C2253" t="s">
        <v>46</v>
      </c>
      <c r="D2253">
        <v>5</v>
      </c>
      <c r="E2253">
        <v>5</v>
      </c>
      <c r="F2253" t="s">
        <v>4752</v>
      </c>
      <c r="G2253" t="s">
        <v>174</v>
      </c>
      <c r="H2253" t="s">
        <v>5382</v>
      </c>
      <c r="I2253">
        <f t="shared" si="385"/>
        <v>7</v>
      </c>
      <c r="J2253">
        <f t="shared" si="386"/>
        <v>1</v>
      </c>
      <c r="K2253" s="26">
        <f t="shared" si="387"/>
        <v>1</v>
      </c>
      <c r="L2253">
        <f t="shared" si="388"/>
        <v>5</v>
      </c>
      <c r="M2253">
        <f t="shared" si="389"/>
        <v>6</v>
      </c>
      <c r="N2253">
        <f t="shared" si="390"/>
        <v>9</v>
      </c>
      <c r="O2253">
        <f t="shared" si="391"/>
        <v>2</v>
      </c>
      <c r="P2253">
        <f t="shared" si="392"/>
        <v>1</v>
      </c>
      <c r="Q2253">
        <f t="shared" si="393"/>
        <v>5</v>
      </c>
      <c r="R2253">
        <f t="shared" si="394"/>
        <v>30</v>
      </c>
      <c r="S2253">
        <f t="shared" si="395"/>
        <v>0.5</v>
      </c>
    </row>
    <row r="2254" spans="1:19" ht="16">
      <c r="A2254" s="3">
        <v>40021.683148148149</v>
      </c>
      <c r="B2254" t="s">
        <v>5089</v>
      </c>
      <c r="C2254" t="s">
        <v>46</v>
      </c>
      <c r="D2254">
        <v>5</v>
      </c>
      <c r="E2254">
        <v>2</v>
      </c>
      <c r="F2254" t="s">
        <v>4752</v>
      </c>
      <c r="G2254" t="s">
        <v>174</v>
      </c>
      <c r="H2254" t="s">
        <v>5382</v>
      </c>
      <c r="I2254">
        <f t="shared" si="385"/>
        <v>7</v>
      </c>
      <c r="J2254">
        <f t="shared" si="386"/>
        <v>1</v>
      </c>
      <c r="K2254" s="26">
        <f t="shared" si="387"/>
        <v>1</v>
      </c>
      <c r="L2254">
        <f t="shared" si="388"/>
        <v>5</v>
      </c>
      <c r="M2254">
        <f t="shared" si="389"/>
        <v>3</v>
      </c>
      <c r="N2254">
        <f t="shared" si="390"/>
        <v>9</v>
      </c>
      <c r="O2254">
        <f t="shared" si="391"/>
        <v>2</v>
      </c>
      <c r="P2254">
        <f t="shared" si="392"/>
        <v>2</v>
      </c>
      <c r="Q2254">
        <f t="shared" si="393"/>
        <v>5</v>
      </c>
      <c r="R2254">
        <f t="shared" si="394"/>
        <v>28</v>
      </c>
      <c r="S2254">
        <f t="shared" si="395"/>
        <v>0.46666666666666667</v>
      </c>
    </row>
    <row r="2255" spans="1:19" ht="16">
      <c r="A2255" s="3">
        <v>40022.847650462965</v>
      </c>
      <c r="B2255" t="s">
        <v>5089</v>
      </c>
      <c r="C2255" t="s">
        <v>46</v>
      </c>
      <c r="D2255">
        <v>5</v>
      </c>
      <c r="E2255">
        <v>3</v>
      </c>
      <c r="F2255" t="s">
        <v>4744</v>
      </c>
      <c r="G2255" t="s">
        <v>174</v>
      </c>
      <c r="H2255" t="s">
        <v>5382</v>
      </c>
      <c r="I2255">
        <f t="shared" si="385"/>
        <v>7</v>
      </c>
      <c r="J2255">
        <f t="shared" si="386"/>
        <v>1</v>
      </c>
      <c r="K2255" s="26">
        <f t="shared" si="387"/>
        <v>1</v>
      </c>
      <c r="L2255">
        <f t="shared" si="388"/>
        <v>5</v>
      </c>
      <c r="M2255">
        <f t="shared" si="389"/>
        <v>5</v>
      </c>
      <c r="N2255">
        <f t="shared" si="390"/>
        <v>2</v>
      </c>
      <c r="O2255">
        <f t="shared" si="391"/>
        <v>2</v>
      </c>
      <c r="P2255">
        <f t="shared" si="392"/>
        <v>2</v>
      </c>
      <c r="Q2255">
        <f t="shared" si="393"/>
        <v>5</v>
      </c>
      <c r="R2255">
        <f t="shared" si="394"/>
        <v>23</v>
      </c>
      <c r="S2255">
        <f t="shared" si="395"/>
        <v>0.38333333333333336</v>
      </c>
    </row>
    <row r="2256" spans="1:19" ht="16">
      <c r="A2256" s="3">
        <v>40023.595892557867</v>
      </c>
      <c r="B2256" t="s">
        <v>13390</v>
      </c>
      <c r="C2256" t="s">
        <v>46</v>
      </c>
      <c r="D2256">
        <v>5</v>
      </c>
      <c r="E2256">
        <v>3</v>
      </c>
      <c r="F2256" t="s">
        <v>4752</v>
      </c>
      <c r="G2256" t="s">
        <v>174</v>
      </c>
      <c r="H2256" t="s">
        <v>5382</v>
      </c>
      <c r="I2256">
        <f t="shared" si="385"/>
        <v>7</v>
      </c>
      <c r="J2256">
        <f t="shared" si="386"/>
        <v>1</v>
      </c>
      <c r="K2256" s="26">
        <f t="shared" si="387"/>
        <v>1</v>
      </c>
      <c r="L2256">
        <f t="shared" si="388"/>
        <v>5</v>
      </c>
      <c r="M2256">
        <f t="shared" si="389"/>
        <v>5</v>
      </c>
      <c r="N2256">
        <f t="shared" si="390"/>
        <v>9</v>
      </c>
      <c r="O2256">
        <f t="shared" si="391"/>
        <v>2</v>
      </c>
      <c r="P2256">
        <f t="shared" si="392"/>
        <v>1</v>
      </c>
      <c r="Q2256">
        <f t="shared" si="393"/>
        <v>5</v>
      </c>
      <c r="R2256">
        <f t="shared" si="394"/>
        <v>29</v>
      </c>
      <c r="S2256">
        <f t="shared" si="395"/>
        <v>0.48333333333333334</v>
      </c>
    </row>
    <row r="2257" spans="1:19" ht="16">
      <c r="A2257" s="3">
        <v>40023.789658020833</v>
      </c>
      <c r="B2257" t="s">
        <v>13390</v>
      </c>
      <c r="C2257" t="s">
        <v>46</v>
      </c>
      <c r="D2257">
        <v>5</v>
      </c>
      <c r="E2257">
        <v>3</v>
      </c>
      <c r="F2257" t="s">
        <v>4744</v>
      </c>
      <c r="G2257" t="s">
        <v>174</v>
      </c>
      <c r="H2257" t="s">
        <v>5382</v>
      </c>
      <c r="I2257">
        <f t="shared" si="385"/>
        <v>7</v>
      </c>
      <c r="J2257">
        <f t="shared" si="386"/>
        <v>1</v>
      </c>
      <c r="K2257" s="26">
        <f t="shared" si="387"/>
        <v>1</v>
      </c>
      <c r="L2257">
        <f t="shared" si="388"/>
        <v>5</v>
      </c>
      <c r="M2257">
        <f t="shared" si="389"/>
        <v>5</v>
      </c>
      <c r="N2257">
        <f t="shared" si="390"/>
        <v>2</v>
      </c>
      <c r="O2257">
        <f t="shared" si="391"/>
        <v>2</v>
      </c>
      <c r="P2257">
        <f t="shared" si="392"/>
        <v>1</v>
      </c>
      <c r="Q2257">
        <f t="shared" si="393"/>
        <v>5</v>
      </c>
      <c r="R2257">
        <f t="shared" si="394"/>
        <v>22</v>
      </c>
      <c r="S2257">
        <f t="shared" si="395"/>
        <v>0.36666666666666664</v>
      </c>
    </row>
    <row r="2258" spans="1:19" ht="16">
      <c r="A2258" s="3">
        <v>40026</v>
      </c>
      <c r="B2258" t="s">
        <v>59</v>
      </c>
      <c r="C2258" t="s">
        <v>46</v>
      </c>
      <c r="D2258">
        <v>2</v>
      </c>
      <c r="E2258">
        <v>3</v>
      </c>
      <c r="F2258" t="s">
        <v>4752</v>
      </c>
      <c r="G2258" t="s">
        <v>174</v>
      </c>
      <c r="H2258" t="s">
        <v>5382</v>
      </c>
      <c r="I2258">
        <f t="shared" si="385"/>
        <v>8</v>
      </c>
      <c r="J2258">
        <f t="shared" si="386"/>
        <v>4</v>
      </c>
      <c r="K2258" s="26">
        <f t="shared" si="387"/>
        <v>1</v>
      </c>
      <c r="L2258">
        <f t="shared" si="388"/>
        <v>6</v>
      </c>
      <c r="M2258">
        <f t="shared" si="389"/>
        <v>5</v>
      </c>
      <c r="N2258">
        <f t="shared" si="390"/>
        <v>9</v>
      </c>
      <c r="O2258">
        <f t="shared" si="391"/>
        <v>2</v>
      </c>
      <c r="P2258">
        <f t="shared" si="392"/>
        <v>8</v>
      </c>
      <c r="Q2258">
        <f t="shared" si="393"/>
        <v>5</v>
      </c>
      <c r="R2258">
        <f t="shared" si="394"/>
        <v>40</v>
      </c>
      <c r="S2258">
        <f t="shared" si="395"/>
        <v>0.66666666666666663</v>
      </c>
    </row>
    <row r="2259" spans="1:19" ht="16">
      <c r="A2259" s="3">
        <v>40026</v>
      </c>
      <c r="B2259" t="s">
        <v>59</v>
      </c>
      <c r="C2259" t="s">
        <v>46</v>
      </c>
      <c r="D2259">
        <v>5</v>
      </c>
      <c r="E2259">
        <v>5</v>
      </c>
      <c r="F2259" t="s">
        <v>4744</v>
      </c>
      <c r="G2259" t="s">
        <v>174</v>
      </c>
      <c r="H2259" t="s">
        <v>5382</v>
      </c>
      <c r="I2259">
        <f t="shared" si="385"/>
        <v>8</v>
      </c>
      <c r="J2259">
        <f t="shared" si="386"/>
        <v>4</v>
      </c>
      <c r="K2259" s="26">
        <f t="shared" si="387"/>
        <v>1</v>
      </c>
      <c r="L2259">
        <f t="shared" si="388"/>
        <v>5</v>
      </c>
      <c r="M2259">
        <f t="shared" si="389"/>
        <v>6</v>
      </c>
      <c r="N2259">
        <f t="shared" si="390"/>
        <v>2</v>
      </c>
      <c r="O2259">
        <f t="shared" si="391"/>
        <v>2</v>
      </c>
      <c r="P2259">
        <f t="shared" si="392"/>
        <v>8</v>
      </c>
      <c r="Q2259">
        <f t="shared" si="393"/>
        <v>5</v>
      </c>
      <c r="R2259">
        <f t="shared" si="394"/>
        <v>33</v>
      </c>
      <c r="S2259">
        <f t="shared" si="395"/>
        <v>0.55000000000000004</v>
      </c>
    </row>
    <row r="2260" spans="1:19" ht="16">
      <c r="A2260" s="3">
        <v>40027</v>
      </c>
      <c r="B2260" t="s">
        <v>59</v>
      </c>
      <c r="C2260" t="s">
        <v>46</v>
      </c>
      <c r="D2260">
        <v>3</v>
      </c>
      <c r="E2260">
        <v>4</v>
      </c>
      <c r="F2260" t="s">
        <v>4752</v>
      </c>
      <c r="G2260" t="s">
        <v>174</v>
      </c>
      <c r="H2260" t="s">
        <v>5382</v>
      </c>
      <c r="I2260">
        <f t="shared" si="385"/>
        <v>8</v>
      </c>
      <c r="J2260">
        <f t="shared" si="386"/>
        <v>4</v>
      </c>
      <c r="K2260" s="26">
        <f t="shared" si="387"/>
        <v>1</v>
      </c>
      <c r="L2260">
        <f t="shared" si="388"/>
        <v>3</v>
      </c>
      <c r="M2260">
        <f t="shared" si="389"/>
        <v>2</v>
      </c>
      <c r="N2260">
        <f t="shared" si="390"/>
        <v>9</v>
      </c>
      <c r="O2260">
        <f t="shared" si="391"/>
        <v>2</v>
      </c>
      <c r="P2260">
        <f t="shared" si="392"/>
        <v>8</v>
      </c>
      <c r="Q2260">
        <f t="shared" si="393"/>
        <v>5</v>
      </c>
      <c r="R2260">
        <f t="shared" si="394"/>
        <v>34</v>
      </c>
      <c r="S2260">
        <f t="shared" si="395"/>
        <v>0.56666666666666665</v>
      </c>
    </row>
    <row r="2261" spans="1:19" ht="16">
      <c r="A2261" s="3">
        <v>40028.551813078702</v>
      </c>
      <c r="B2261" t="s">
        <v>13390</v>
      </c>
      <c r="C2261" t="s">
        <v>46</v>
      </c>
      <c r="D2261" t="s">
        <v>30</v>
      </c>
      <c r="E2261" t="s">
        <v>30</v>
      </c>
      <c r="F2261" t="s">
        <v>4752</v>
      </c>
      <c r="G2261" t="s">
        <v>174</v>
      </c>
      <c r="H2261" t="s">
        <v>5382</v>
      </c>
      <c r="I2261">
        <f t="shared" si="385"/>
        <v>8</v>
      </c>
      <c r="J2261">
        <f t="shared" si="386"/>
        <v>4</v>
      </c>
      <c r="K2261" s="26">
        <f t="shared" si="387"/>
        <v>1</v>
      </c>
      <c r="L2261">
        <f t="shared" si="388"/>
        <v>1</v>
      </c>
      <c r="M2261">
        <f t="shared" si="389"/>
        <v>1</v>
      </c>
      <c r="N2261">
        <f t="shared" si="390"/>
        <v>9</v>
      </c>
      <c r="O2261">
        <f t="shared" si="391"/>
        <v>2</v>
      </c>
      <c r="P2261">
        <f t="shared" si="392"/>
        <v>1</v>
      </c>
      <c r="Q2261">
        <f t="shared" si="393"/>
        <v>5</v>
      </c>
      <c r="R2261">
        <f t="shared" si="394"/>
        <v>24</v>
      </c>
      <c r="S2261">
        <f t="shared" si="395"/>
        <v>0.4</v>
      </c>
    </row>
    <row r="2262" spans="1:19" ht="16">
      <c r="A2262" s="3">
        <v>40028.783723460649</v>
      </c>
      <c r="B2262" t="s">
        <v>13390</v>
      </c>
      <c r="C2262" t="s">
        <v>46</v>
      </c>
      <c r="D2262">
        <v>2</v>
      </c>
      <c r="E2262">
        <v>3</v>
      </c>
      <c r="F2262" t="s">
        <v>4752</v>
      </c>
      <c r="G2262" t="s">
        <v>174</v>
      </c>
      <c r="H2262" t="s">
        <v>5382</v>
      </c>
      <c r="I2262">
        <f t="shared" si="385"/>
        <v>8</v>
      </c>
      <c r="J2262">
        <f t="shared" si="386"/>
        <v>4</v>
      </c>
      <c r="K2262" s="26">
        <f t="shared" si="387"/>
        <v>1</v>
      </c>
      <c r="L2262">
        <f t="shared" si="388"/>
        <v>6</v>
      </c>
      <c r="M2262">
        <f t="shared" si="389"/>
        <v>5</v>
      </c>
      <c r="N2262">
        <f t="shared" si="390"/>
        <v>9</v>
      </c>
      <c r="O2262">
        <f t="shared" si="391"/>
        <v>2</v>
      </c>
      <c r="P2262">
        <f t="shared" si="392"/>
        <v>1</v>
      </c>
      <c r="Q2262">
        <f t="shared" si="393"/>
        <v>5</v>
      </c>
      <c r="R2262">
        <f t="shared" si="394"/>
        <v>33</v>
      </c>
      <c r="S2262">
        <f t="shared" si="395"/>
        <v>0.55000000000000004</v>
      </c>
    </row>
    <row r="2263" spans="1:19" ht="16">
      <c r="A2263" s="3">
        <v>40029</v>
      </c>
      <c r="B2263" t="s">
        <v>59</v>
      </c>
      <c r="C2263" t="s">
        <v>46</v>
      </c>
      <c r="D2263">
        <v>1</v>
      </c>
      <c r="E2263">
        <v>5</v>
      </c>
      <c r="F2263" t="s">
        <v>155</v>
      </c>
      <c r="G2263" t="s">
        <v>174</v>
      </c>
      <c r="H2263" t="s">
        <v>5382</v>
      </c>
      <c r="I2263">
        <f t="shared" si="385"/>
        <v>8</v>
      </c>
      <c r="J2263">
        <f t="shared" si="386"/>
        <v>4</v>
      </c>
      <c r="K2263" s="26">
        <f t="shared" si="387"/>
        <v>1</v>
      </c>
      <c r="L2263">
        <f t="shared" si="388"/>
        <v>4</v>
      </c>
      <c r="M2263">
        <f t="shared" si="389"/>
        <v>6</v>
      </c>
      <c r="N2263">
        <f t="shared" si="390"/>
        <v>5</v>
      </c>
      <c r="O2263">
        <f t="shared" si="391"/>
        <v>2</v>
      </c>
      <c r="P2263">
        <f t="shared" si="392"/>
        <v>8</v>
      </c>
      <c r="Q2263">
        <f t="shared" si="393"/>
        <v>5</v>
      </c>
      <c r="R2263">
        <f t="shared" si="394"/>
        <v>35</v>
      </c>
      <c r="S2263">
        <f t="shared" si="395"/>
        <v>0.58333333333333337</v>
      </c>
    </row>
    <row r="2264" spans="1:19" ht="16">
      <c r="A2264" s="3">
        <v>40029</v>
      </c>
      <c r="B2264" t="s">
        <v>67</v>
      </c>
      <c r="C2264" t="s">
        <v>46</v>
      </c>
      <c r="D2264">
        <v>1</v>
      </c>
      <c r="E2264">
        <v>5</v>
      </c>
      <c r="F2264" t="s">
        <v>134</v>
      </c>
      <c r="G2264" t="s">
        <v>174</v>
      </c>
      <c r="H2264" t="s">
        <v>5382</v>
      </c>
      <c r="I2264">
        <f t="shared" si="385"/>
        <v>8</v>
      </c>
      <c r="J2264">
        <f t="shared" si="386"/>
        <v>4</v>
      </c>
      <c r="K2264" s="26">
        <f t="shared" si="387"/>
        <v>1</v>
      </c>
      <c r="L2264">
        <f t="shared" si="388"/>
        <v>4</v>
      </c>
      <c r="M2264">
        <f t="shared" si="389"/>
        <v>6</v>
      </c>
      <c r="N2264">
        <f t="shared" si="390"/>
        <v>8</v>
      </c>
      <c r="O2264">
        <f t="shared" si="391"/>
        <v>2</v>
      </c>
      <c r="P2264">
        <f t="shared" si="392"/>
        <v>7</v>
      </c>
      <c r="Q2264">
        <f t="shared" si="393"/>
        <v>5</v>
      </c>
      <c r="R2264">
        <f t="shared" si="394"/>
        <v>37</v>
      </c>
      <c r="S2264">
        <f t="shared" si="395"/>
        <v>0.6166666666666667</v>
      </c>
    </row>
    <row r="2265" spans="1:19" ht="16">
      <c r="A2265" s="3">
        <v>40030.496828159725</v>
      </c>
      <c r="B2265" t="s">
        <v>13390</v>
      </c>
      <c r="C2265" t="s">
        <v>46</v>
      </c>
      <c r="D2265">
        <v>5</v>
      </c>
      <c r="E2265">
        <v>5</v>
      </c>
      <c r="F2265" t="s">
        <v>191</v>
      </c>
      <c r="G2265" t="s">
        <v>174</v>
      </c>
      <c r="H2265" t="s">
        <v>5382</v>
      </c>
      <c r="I2265">
        <f t="shared" si="385"/>
        <v>8</v>
      </c>
      <c r="J2265">
        <f t="shared" si="386"/>
        <v>4</v>
      </c>
      <c r="K2265" s="26">
        <f t="shared" si="387"/>
        <v>1</v>
      </c>
      <c r="L2265">
        <f t="shared" si="388"/>
        <v>5</v>
      </c>
      <c r="M2265">
        <f t="shared" si="389"/>
        <v>6</v>
      </c>
      <c r="N2265">
        <f t="shared" si="390"/>
        <v>7</v>
      </c>
      <c r="O2265">
        <f t="shared" si="391"/>
        <v>2</v>
      </c>
      <c r="P2265">
        <f t="shared" si="392"/>
        <v>1</v>
      </c>
      <c r="Q2265">
        <f t="shared" si="393"/>
        <v>5</v>
      </c>
      <c r="R2265">
        <f t="shared" si="394"/>
        <v>31</v>
      </c>
      <c r="S2265">
        <f t="shared" si="395"/>
        <v>0.51666666666666672</v>
      </c>
    </row>
    <row r="2266" spans="1:19" ht="16">
      <c r="A2266" s="3">
        <v>40030.498913425923</v>
      </c>
      <c r="B2266" t="s">
        <v>13390</v>
      </c>
      <c r="C2266" t="s">
        <v>46</v>
      </c>
      <c r="D2266">
        <v>5</v>
      </c>
      <c r="E2266">
        <v>4</v>
      </c>
      <c r="F2266" t="s">
        <v>134</v>
      </c>
      <c r="G2266" t="s">
        <v>174</v>
      </c>
      <c r="H2266" t="s">
        <v>5382</v>
      </c>
      <c r="I2266">
        <f t="shared" si="385"/>
        <v>8</v>
      </c>
      <c r="J2266">
        <f t="shared" si="386"/>
        <v>4</v>
      </c>
      <c r="K2266" s="26">
        <f t="shared" si="387"/>
        <v>1</v>
      </c>
      <c r="L2266">
        <f t="shared" si="388"/>
        <v>5</v>
      </c>
      <c r="M2266">
        <f t="shared" si="389"/>
        <v>2</v>
      </c>
      <c r="N2266">
        <f t="shared" si="390"/>
        <v>8</v>
      </c>
      <c r="O2266">
        <f t="shared" si="391"/>
        <v>2</v>
      </c>
      <c r="P2266">
        <f t="shared" si="392"/>
        <v>1</v>
      </c>
      <c r="Q2266">
        <f t="shared" si="393"/>
        <v>5</v>
      </c>
      <c r="R2266">
        <f t="shared" si="394"/>
        <v>28</v>
      </c>
      <c r="S2266">
        <f t="shared" si="395"/>
        <v>0.46666666666666667</v>
      </c>
    </row>
    <row r="2267" spans="1:19" ht="16">
      <c r="A2267" s="3">
        <v>40032.767585844907</v>
      </c>
      <c r="B2267" t="s">
        <v>13390</v>
      </c>
      <c r="C2267" t="s">
        <v>46</v>
      </c>
      <c r="D2267">
        <v>5</v>
      </c>
      <c r="E2267">
        <v>5</v>
      </c>
      <c r="F2267" t="s">
        <v>134</v>
      </c>
      <c r="G2267" t="s">
        <v>174</v>
      </c>
      <c r="H2267" t="s">
        <v>5382</v>
      </c>
      <c r="I2267">
        <f t="shared" si="385"/>
        <v>8</v>
      </c>
      <c r="J2267">
        <f t="shared" si="386"/>
        <v>4</v>
      </c>
      <c r="K2267" s="26">
        <f t="shared" si="387"/>
        <v>1</v>
      </c>
      <c r="L2267">
        <f t="shared" si="388"/>
        <v>5</v>
      </c>
      <c r="M2267">
        <f t="shared" si="389"/>
        <v>6</v>
      </c>
      <c r="N2267">
        <f t="shared" si="390"/>
        <v>8</v>
      </c>
      <c r="O2267">
        <f t="shared" si="391"/>
        <v>2</v>
      </c>
      <c r="P2267">
        <f t="shared" si="392"/>
        <v>1</v>
      </c>
      <c r="Q2267">
        <f t="shared" si="393"/>
        <v>5</v>
      </c>
      <c r="R2267">
        <f t="shared" si="394"/>
        <v>32</v>
      </c>
      <c r="S2267">
        <f t="shared" si="395"/>
        <v>0.53333333333333333</v>
      </c>
    </row>
    <row r="2268" spans="1:19" ht="16">
      <c r="A2268" s="3">
        <v>40033.73493515046</v>
      </c>
      <c r="B2268" t="s">
        <v>13390</v>
      </c>
      <c r="C2268" t="s">
        <v>46</v>
      </c>
      <c r="D2268">
        <v>1</v>
      </c>
      <c r="E2268">
        <v>5</v>
      </c>
      <c r="F2268" t="s">
        <v>134</v>
      </c>
      <c r="G2268" t="s">
        <v>174</v>
      </c>
      <c r="H2268" t="s">
        <v>5382</v>
      </c>
      <c r="I2268">
        <f t="shared" si="385"/>
        <v>8</v>
      </c>
      <c r="J2268">
        <f t="shared" si="386"/>
        <v>4</v>
      </c>
      <c r="K2268" s="26">
        <f t="shared" si="387"/>
        <v>1</v>
      </c>
      <c r="L2268">
        <f t="shared" si="388"/>
        <v>4</v>
      </c>
      <c r="M2268">
        <f t="shared" si="389"/>
        <v>6</v>
      </c>
      <c r="N2268">
        <f t="shared" si="390"/>
        <v>8</v>
      </c>
      <c r="O2268">
        <f t="shared" si="391"/>
        <v>2</v>
      </c>
      <c r="P2268">
        <f t="shared" si="392"/>
        <v>1</v>
      </c>
      <c r="Q2268">
        <f t="shared" si="393"/>
        <v>5</v>
      </c>
      <c r="R2268">
        <f t="shared" si="394"/>
        <v>31</v>
      </c>
      <c r="S2268">
        <f t="shared" si="395"/>
        <v>0.51666666666666672</v>
      </c>
    </row>
    <row r="2269" spans="1:19" ht="16">
      <c r="A2269" s="3">
        <v>40034.847435960648</v>
      </c>
      <c r="B2269" t="s">
        <v>13390</v>
      </c>
      <c r="C2269" t="s">
        <v>46</v>
      </c>
      <c r="D2269">
        <v>5</v>
      </c>
      <c r="E2269">
        <v>5</v>
      </c>
      <c r="F2269" t="s">
        <v>4752</v>
      </c>
      <c r="G2269" t="s">
        <v>174</v>
      </c>
      <c r="H2269" t="s">
        <v>5382</v>
      </c>
      <c r="I2269">
        <f t="shared" si="385"/>
        <v>8</v>
      </c>
      <c r="J2269">
        <f t="shared" si="386"/>
        <v>4</v>
      </c>
      <c r="K2269" s="26">
        <f t="shared" si="387"/>
        <v>1</v>
      </c>
      <c r="L2269">
        <f t="shared" si="388"/>
        <v>5</v>
      </c>
      <c r="M2269">
        <f t="shared" si="389"/>
        <v>6</v>
      </c>
      <c r="N2269">
        <f t="shared" si="390"/>
        <v>9</v>
      </c>
      <c r="O2269">
        <f t="shared" si="391"/>
        <v>2</v>
      </c>
      <c r="P2269">
        <f t="shared" si="392"/>
        <v>1</v>
      </c>
      <c r="Q2269">
        <f t="shared" si="393"/>
        <v>5</v>
      </c>
      <c r="R2269">
        <f t="shared" si="394"/>
        <v>33</v>
      </c>
      <c r="S2269">
        <f t="shared" si="395"/>
        <v>0.55000000000000004</v>
      </c>
    </row>
    <row r="2270" spans="1:19" ht="16">
      <c r="A2270" s="3">
        <v>40035</v>
      </c>
      <c r="B2270" t="s">
        <v>59</v>
      </c>
      <c r="C2270" t="s">
        <v>46</v>
      </c>
      <c r="D2270">
        <v>2</v>
      </c>
      <c r="E2270">
        <v>3</v>
      </c>
      <c r="F2270" t="s">
        <v>134</v>
      </c>
      <c r="G2270" t="s">
        <v>174</v>
      </c>
      <c r="H2270" t="s">
        <v>5382</v>
      </c>
      <c r="I2270">
        <f t="shared" si="385"/>
        <v>8</v>
      </c>
      <c r="J2270">
        <f t="shared" si="386"/>
        <v>4</v>
      </c>
      <c r="K2270" s="26">
        <f t="shared" si="387"/>
        <v>1</v>
      </c>
      <c r="L2270">
        <f t="shared" si="388"/>
        <v>6</v>
      </c>
      <c r="M2270">
        <f t="shared" si="389"/>
        <v>5</v>
      </c>
      <c r="N2270">
        <f t="shared" si="390"/>
        <v>8</v>
      </c>
      <c r="O2270">
        <f t="shared" si="391"/>
        <v>2</v>
      </c>
      <c r="P2270">
        <f t="shared" si="392"/>
        <v>8</v>
      </c>
      <c r="Q2270">
        <f t="shared" si="393"/>
        <v>5</v>
      </c>
      <c r="R2270">
        <f t="shared" si="394"/>
        <v>39</v>
      </c>
      <c r="S2270">
        <f t="shared" si="395"/>
        <v>0.65</v>
      </c>
    </row>
    <row r="2271" spans="1:19" ht="16">
      <c r="A2271" s="3">
        <v>40035.219733796293</v>
      </c>
      <c r="B2271" t="s">
        <v>5089</v>
      </c>
      <c r="C2271" t="s">
        <v>46</v>
      </c>
      <c r="D2271">
        <v>1</v>
      </c>
      <c r="E2271">
        <v>2</v>
      </c>
      <c r="F2271" t="s">
        <v>191</v>
      </c>
      <c r="G2271" t="s">
        <v>174</v>
      </c>
      <c r="H2271" t="s">
        <v>5382</v>
      </c>
      <c r="I2271">
        <f t="shared" si="385"/>
        <v>8</v>
      </c>
      <c r="J2271">
        <f t="shared" si="386"/>
        <v>4</v>
      </c>
      <c r="K2271" s="26">
        <f t="shared" si="387"/>
        <v>1</v>
      </c>
      <c r="L2271">
        <f t="shared" si="388"/>
        <v>4</v>
      </c>
      <c r="M2271">
        <f t="shared" si="389"/>
        <v>3</v>
      </c>
      <c r="N2271">
        <f t="shared" si="390"/>
        <v>7</v>
      </c>
      <c r="O2271">
        <f t="shared" si="391"/>
        <v>2</v>
      </c>
      <c r="P2271">
        <f t="shared" si="392"/>
        <v>2</v>
      </c>
      <c r="Q2271">
        <f t="shared" si="393"/>
        <v>5</v>
      </c>
      <c r="R2271">
        <f t="shared" si="394"/>
        <v>28</v>
      </c>
      <c r="S2271">
        <f t="shared" si="395"/>
        <v>0.46666666666666667</v>
      </c>
    </row>
    <row r="2272" spans="1:19" ht="16">
      <c r="A2272" s="3">
        <v>40036.312709409722</v>
      </c>
      <c r="B2272" t="s">
        <v>13390</v>
      </c>
      <c r="C2272" t="s">
        <v>46</v>
      </c>
      <c r="D2272">
        <v>4</v>
      </c>
      <c r="E2272">
        <v>2</v>
      </c>
      <c r="F2272" t="s">
        <v>33</v>
      </c>
      <c r="G2272" t="s">
        <v>174</v>
      </c>
      <c r="H2272" t="s">
        <v>5382</v>
      </c>
      <c r="I2272">
        <f t="shared" si="385"/>
        <v>8</v>
      </c>
      <c r="J2272">
        <f t="shared" si="386"/>
        <v>4</v>
      </c>
      <c r="K2272" s="26">
        <f t="shared" si="387"/>
        <v>1</v>
      </c>
      <c r="L2272">
        <f t="shared" si="388"/>
        <v>2</v>
      </c>
      <c r="M2272">
        <f t="shared" si="389"/>
        <v>3</v>
      </c>
      <c r="N2272">
        <f t="shared" si="390"/>
        <v>1</v>
      </c>
      <c r="O2272">
        <f t="shared" si="391"/>
        <v>2</v>
      </c>
      <c r="P2272">
        <f t="shared" si="392"/>
        <v>1</v>
      </c>
      <c r="Q2272">
        <f t="shared" si="393"/>
        <v>5</v>
      </c>
      <c r="R2272">
        <f t="shared" si="394"/>
        <v>19</v>
      </c>
      <c r="S2272">
        <f t="shared" si="395"/>
        <v>0.31666666666666665</v>
      </c>
    </row>
    <row r="2273" spans="1:19" ht="16">
      <c r="A2273" s="3">
        <v>40037.361944293982</v>
      </c>
      <c r="B2273" t="s">
        <v>13390</v>
      </c>
      <c r="C2273" t="s">
        <v>46</v>
      </c>
      <c r="D2273">
        <v>5</v>
      </c>
      <c r="E2273">
        <v>5</v>
      </c>
      <c r="F2273" t="s">
        <v>134</v>
      </c>
      <c r="G2273" t="s">
        <v>174</v>
      </c>
      <c r="H2273" t="s">
        <v>5382</v>
      </c>
      <c r="I2273">
        <f t="shared" si="385"/>
        <v>8</v>
      </c>
      <c r="J2273">
        <f t="shared" si="386"/>
        <v>4</v>
      </c>
      <c r="K2273" s="26">
        <f t="shared" si="387"/>
        <v>1</v>
      </c>
      <c r="L2273">
        <f t="shared" si="388"/>
        <v>5</v>
      </c>
      <c r="M2273">
        <f t="shared" si="389"/>
        <v>6</v>
      </c>
      <c r="N2273">
        <f t="shared" si="390"/>
        <v>8</v>
      </c>
      <c r="O2273">
        <f t="shared" si="391"/>
        <v>2</v>
      </c>
      <c r="P2273">
        <f t="shared" si="392"/>
        <v>1</v>
      </c>
      <c r="Q2273">
        <f t="shared" si="393"/>
        <v>5</v>
      </c>
      <c r="R2273">
        <f t="shared" si="394"/>
        <v>32</v>
      </c>
      <c r="S2273">
        <f t="shared" si="395"/>
        <v>0.53333333333333333</v>
      </c>
    </row>
    <row r="2274" spans="1:19" ht="16">
      <c r="A2274" s="3">
        <v>40038</v>
      </c>
      <c r="B2274" t="s">
        <v>59</v>
      </c>
      <c r="C2274" t="s">
        <v>46</v>
      </c>
      <c r="D2274">
        <v>5</v>
      </c>
      <c r="E2274">
        <v>3</v>
      </c>
      <c r="F2274" t="s">
        <v>4752</v>
      </c>
      <c r="G2274" t="s">
        <v>174</v>
      </c>
      <c r="H2274" t="s">
        <v>5382</v>
      </c>
      <c r="I2274">
        <f t="shared" si="385"/>
        <v>8</v>
      </c>
      <c r="J2274">
        <f t="shared" si="386"/>
        <v>4</v>
      </c>
      <c r="K2274" s="26">
        <f t="shared" si="387"/>
        <v>1</v>
      </c>
      <c r="L2274">
        <f t="shared" si="388"/>
        <v>5</v>
      </c>
      <c r="M2274">
        <f t="shared" si="389"/>
        <v>5</v>
      </c>
      <c r="N2274">
        <f t="shared" si="390"/>
        <v>9</v>
      </c>
      <c r="O2274">
        <f t="shared" si="391"/>
        <v>2</v>
      </c>
      <c r="P2274">
        <f t="shared" si="392"/>
        <v>8</v>
      </c>
      <c r="Q2274">
        <f t="shared" si="393"/>
        <v>5</v>
      </c>
      <c r="R2274">
        <f t="shared" si="394"/>
        <v>39</v>
      </c>
      <c r="S2274">
        <f t="shared" si="395"/>
        <v>0.65</v>
      </c>
    </row>
    <row r="2275" spans="1:19" ht="16">
      <c r="A2275" s="3">
        <v>40042.463459456019</v>
      </c>
      <c r="B2275" t="s">
        <v>13390</v>
      </c>
      <c r="C2275" t="s">
        <v>46</v>
      </c>
      <c r="D2275">
        <v>5</v>
      </c>
      <c r="E2275">
        <v>3</v>
      </c>
      <c r="F2275" t="s">
        <v>134</v>
      </c>
      <c r="G2275" t="s">
        <v>174</v>
      </c>
      <c r="H2275" t="s">
        <v>5382</v>
      </c>
      <c r="I2275">
        <f t="shared" si="385"/>
        <v>8</v>
      </c>
      <c r="J2275">
        <f t="shared" si="386"/>
        <v>4</v>
      </c>
      <c r="K2275" s="26">
        <f t="shared" si="387"/>
        <v>1</v>
      </c>
      <c r="L2275">
        <f t="shared" si="388"/>
        <v>5</v>
      </c>
      <c r="M2275">
        <f t="shared" si="389"/>
        <v>5</v>
      </c>
      <c r="N2275">
        <f t="shared" si="390"/>
        <v>8</v>
      </c>
      <c r="O2275">
        <f t="shared" si="391"/>
        <v>2</v>
      </c>
      <c r="P2275">
        <f t="shared" si="392"/>
        <v>1</v>
      </c>
      <c r="Q2275">
        <f t="shared" si="393"/>
        <v>5</v>
      </c>
      <c r="R2275">
        <f t="shared" si="394"/>
        <v>31</v>
      </c>
      <c r="S2275">
        <f t="shared" si="395"/>
        <v>0.51666666666666672</v>
      </c>
    </row>
    <row r="2276" spans="1:19" ht="16">
      <c r="A2276" s="3">
        <v>40042.759955636575</v>
      </c>
      <c r="B2276" t="s">
        <v>13390</v>
      </c>
      <c r="C2276" t="s">
        <v>46</v>
      </c>
      <c r="D2276">
        <v>5</v>
      </c>
      <c r="E2276">
        <v>5</v>
      </c>
      <c r="F2276" t="s">
        <v>99</v>
      </c>
      <c r="G2276" t="s">
        <v>174</v>
      </c>
      <c r="H2276" t="s">
        <v>5382</v>
      </c>
      <c r="I2276">
        <f t="shared" si="385"/>
        <v>8</v>
      </c>
      <c r="J2276">
        <f t="shared" si="386"/>
        <v>4</v>
      </c>
      <c r="K2276" s="26">
        <f t="shared" si="387"/>
        <v>1</v>
      </c>
      <c r="L2276">
        <f t="shared" si="388"/>
        <v>5</v>
      </c>
      <c r="M2276">
        <f t="shared" si="389"/>
        <v>6</v>
      </c>
      <c r="N2276">
        <f t="shared" si="390"/>
        <v>10</v>
      </c>
      <c r="O2276">
        <f t="shared" si="391"/>
        <v>2</v>
      </c>
      <c r="P2276">
        <f t="shared" si="392"/>
        <v>1</v>
      </c>
      <c r="Q2276">
        <f t="shared" si="393"/>
        <v>5</v>
      </c>
      <c r="R2276">
        <f t="shared" si="394"/>
        <v>34</v>
      </c>
      <c r="S2276">
        <f t="shared" si="395"/>
        <v>0.56666666666666665</v>
      </c>
    </row>
    <row r="2277" spans="1:19" ht="16">
      <c r="A2277" s="3">
        <v>40043.502800925926</v>
      </c>
      <c r="B2277" t="s">
        <v>5089</v>
      </c>
      <c r="C2277" t="s">
        <v>46</v>
      </c>
      <c r="D2277">
        <v>5</v>
      </c>
      <c r="E2277">
        <v>5</v>
      </c>
      <c r="F2277" t="s">
        <v>4744</v>
      </c>
      <c r="G2277" t="s">
        <v>174</v>
      </c>
      <c r="H2277" t="s">
        <v>5382</v>
      </c>
      <c r="I2277">
        <f t="shared" si="385"/>
        <v>8</v>
      </c>
      <c r="J2277">
        <f t="shared" si="386"/>
        <v>4</v>
      </c>
      <c r="K2277" s="26">
        <f t="shared" si="387"/>
        <v>1</v>
      </c>
      <c r="L2277">
        <f t="shared" si="388"/>
        <v>5</v>
      </c>
      <c r="M2277">
        <f t="shared" si="389"/>
        <v>6</v>
      </c>
      <c r="N2277">
        <f t="shared" si="390"/>
        <v>2</v>
      </c>
      <c r="O2277">
        <f t="shared" si="391"/>
        <v>2</v>
      </c>
      <c r="P2277">
        <f t="shared" si="392"/>
        <v>2</v>
      </c>
      <c r="Q2277">
        <f t="shared" si="393"/>
        <v>5</v>
      </c>
      <c r="R2277">
        <f t="shared" si="394"/>
        <v>27</v>
      </c>
      <c r="S2277">
        <f t="shared" si="395"/>
        <v>0.45</v>
      </c>
    </row>
    <row r="2278" spans="1:19" ht="16">
      <c r="A2278" s="3">
        <v>40043.666631944441</v>
      </c>
      <c r="B2278" t="s">
        <v>26</v>
      </c>
      <c r="C2278" t="s">
        <v>46</v>
      </c>
      <c r="D2278">
        <v>5</v>
      </c>
      <c r="E2278">
        <v>3</v>
      </c>
      <c r="F2278" t="s">
        <v>134</v>
      </c>
      <c r="G2278" t="s">
        <v>174</v>
      </c>
      <c r="H2278" t="s">
        <v>5382</v>
      </c>
      <c r="I2278">
        <f t="shared" si="385"/>
        <v>8</v>
      </c>
      <c r="J2278">
        <f t="shared" si="386"/>
        <v>4</v>
      </c>
      <c r="K2278" s="26">
        <f t="shared" si="387"/>
        <v>1</v>
      </c>
      <c r="L2278">
        <f t="shared" si="388"/>
        <v>5</v>
      </c>
      <c r="M2278">
        <f t="shared" si="389"/>
        <v>5</v>
      </c>
      <c r="N2278">
        <f t="shared" si="390"/>
        <v>8</v>
      </c>
      <c r="O2278">
        <f t="shared" si="391"/>
        <v>2</v>
      </c>
      <c r="P2278">
        <f t="shared" si="392"/>
        <v>4</v>
      </c>
      <c r="Q2278">
        <f t="shared" si="393"/>
        <v>5</v>
      </c>
      <c r="R2278">
        <f t="shared" si="394"/>
        <v>34</v>
      </c>
      <c r="S2278">
        <f t="shared" si="395"/>
        <v>0.56666666666666665</v>
      </c>
    </row>
    <row r="2279" spans="1:19" ht="16">
      <c r="A2279" s="3">
        <v>40043.713148148148</v>
      </c>
      <c r="B2279" t="s">
        <v>5089</v>
      </c>
      <c r="C2279" t="s">
        <v>46</v>
      </c>
      <c r="D2279">
        <v>5</v>
      </c>
      <c r="E2279">
        <v>5</v>
      </c>
      <c r="F2279" t="s">
        <v>134</v>
      </c>
      <c r="G2279" t="s">
        <v>174</v>
      </c>
      <c r="H2279" t="s">
        <v>5382</v>
      </c>
      <c r="I2279">
        <f t="shared" si="385"/>
        <v>8</v>
      </c>
      <c r="J2279">
        <f t="shared" si="386"/>
        <v>4</v>
      </c>
      <c r="K2279" s="26">
        <f t="shared" si="387"/>
        <v>1</v>
      </c>
      <c r="L2279">
        <f t="shared" si="388"/>
        <v>5</v>
      </c>
      <c r="M2279">
        <f t="shared" si="389"/>
        <v>6</v>
      </c>
      <c r="N2279">
        <f t="shared" si="390"/>
        <v>8</v>
      </c>
      <c r="O2279">
        <f t="shared" si="391"/>
        <v>2</v>
      </c>
      <c r="P2279">
        <f t="shared" si="392"/>
        <v>2</v>
      </c>
      <c r="Q2279">
        <f t="shared" si="393"/>
        <v>5</v>
      </c>
      <c r="R2279">
        <f t="shared" si="394"/>
        <v>33</v>
      </c>
      <c r="S2279">
        <f t="shared" si="395"/>
        <v>0.55000000000000004</v>
      </c>
    </row>
    <row r="2280" spans="1:19" ht="16">
      <c r="A2280" s="3">
        <v>40043.90986709491</v>
      </c>
      <c r="B2280" t="s">
        <v>13390</v>
      </c>
      <c r="C2280" t="s">
        <v>46</v>
      </c>
      <c r="D2280">
        <v>5</v>
      </c>
      <c r="E2280">
        <v>3</v>
      </c>
      <c r="F2280" t="s">
        <v>99</v>
      </c>
      <c r="G2280" t="s">
        <v>174</v>
      </c>
      <c r="H2280" t="s">
        <v>5382</v>
      </c>
      <c r="I2280">
        <f t="shared" si="385"/>
        <v>8</v>
      </c>
      <c r="J2280">
        <f t="shared" si="386"/>
        <v>4</v>
      </c>
      <c r="K2280" s="26">
        <f t="shared" si="387"/>
        <v>1</v>
      </c>
      <c r="L2280">
        <f t="shared" si="388"/>
        <v>5</v>
      </c>
      <c r="M2280">
        <f t="shared" si="389"/>
        <v>5</v>
      </c>
      <c r="N2280">
        <f t="shared" si="390"/>
        <v>10</v>
      </c>
      <c r="O2280">
        <f t="shared" si="391"/>
        <v>2</v>
      </c>
      <c r="P2280">
        <f t="shared" si="392"/>
        <v>1</v>
      </c>
      <c r="Q2280">
        <f t="shared" si="393"/>
        <v>5</v>
      </c>
      <c r="R2280">
        <f t="shared" si="394"/>
        <v>33</v>
      </c>
      <c r="S2280">
        <f t="shared" si="395"/>
        <v>0.55000000000000004</v>
      </c>
    </row>
    <row r="2281" spans="1:19" ht="16">
      <c r="A2281" s="3">
        <v>40044</v>
      </c>
      <c r="B2281" t="s">
        <v>59</v>
      </c>
      <c r="C2281" t="s">
        <v>46</v>
      </c>
      <c r="D2281">
        <v>5</v>
      </c>
      <c r="E2281">
        <v>5</v>
      </c>
      <c r="F2281" t="s">
        <v>4752</v>
      </c>
      <c r="G2281" t="s">
        <v>174</v>
      </c>
      <c r="H2281" t="s">
        <v>5382</v>
      </c>
      <c r="I2281">
        <f t="shared" si="385"/>
        <v>8</v>
      </c>
      <c r="J2281">
        <f t="shared" si="386"/>
        <v>4</v>
      </c>
      <c r="K2281" s="26">
        <f t="shared" si="387"/>
        <v>1</v>
      </c>
      <c r="L2281">
        <f t="shared" si="388"/>
        <v>5</v>
      </c>
      <c r="M2281">
        <f t="shared" si="389"/>
        <v>6</v>
      </c>
      <c r="N2281">
        <f t="shared" si="390"/>
        <v>9</v>
      </c>
      <c r="O2281">
        <f t="shared" si="391"/>
        <v>2</v>
      </c>
      <c r="P2281">
        <f t="shared" si="392"/>
        <v>8</v>
      </c>
      <c r="Q2281">
        <f t="shared" si="393"/>
        <v>5</v>
      </c>
      <c r="R2281">
        <f t="shared" si="394"/>
        <v>40</v>
      </c>
      <c r="S2281">
        <f t="shared" si="395"/>
        <v>0.66666666666666663</v>
      </c>
    </row>
    <row r="2282" spans="1:19" ht="16">
      <c r="A2282" s="3">
        <v>40044</v>
      </c>
      <c r="B2282" t="s">
        <v>67</v>
      </c>
      <c r="C2282" t="s">
        <v>46</v>
      </c>
      <c r="D2282">
        <v>5</v>
      </c>
      <c r="E2282">
        <v>3</v>
      </c>
      <c r="F2282" t="s">
        <v>165</v>
      </c>
      <c r="G2282" t="s">
        <v>174</v>
      </c>
      <c r="H2282" t="s">
        <v>5382</v>
      </c>
      <c r="I2282">
        <f t="shared" si="385"/>
        <v>8</v>
      </c>
      <c r="J2282">
        <f t="shared" si="386"/>
        <v>4</v>
      </c>
      <c r="K2282" s="26">
        <f t="shared" si="387"/>
        <v>1</v>
      </c>
      <c r="L2282">
        <f t="shared" si="388"/>
        <v>5</v>
      </c>
      <c r="M2282">
        <f t="shared" si="389"/>
        <v>5</v>
      </c>
      <c r="N2282">
        <f t="shared" si="390"/>
        <v>6</v>
      </c>
      <c r="O2282">
        <f t="shared" si="391"/>
        <v>2</v>
      </c>
      <c r="P2282">
        <f t="shared" si="392"/>
        <v>7</v>
      </c>
      <c r="Q2282">
        <f t="shared" si="393"/>
        <v>5</v>
      </c>
      <c r="R2282">
        <f t="shared" si="394"/>
        <v>35</v>
      </c>
      <c r="S2282">
        <f t="shared" si="395"/>
        <v>0.58333333333333337</v>
      </c>
    </row>
    <row r="2283" spans="1:19" ht="16">
      <c r="A2283" s="3">
        <v>40045</v>
      </c>
      <c r="B2283" t="s">
        <v>67</v>
      </c>
      <c r="C2283" t="s">
        <v>46</v>
      </c>
      <c r="D2283">
        <v>5</v>
      </c>
      <c r="E2283">
        <v>3</v>
      </c>
      <c r="F2283" t="s">
        <v>165</v>
      </c>
      <c r="G2283" t="s">
        <v>174</v>
      </c>
      <c r="H2283" t="s">
        <v>5382</v>
      </c>
      <c r="I2283">
        <f t="shared" si="385"/>
        <v>8</v>
      </c>
      <c r="J2283">
        <f t="shared" si="386"/>
        <v>4</v>
      </c>
      <c r="K2283" s="26">
        <f t="shared" si="387"/>
        <v>1</v>
      </c>
      <c r="L2283">
        <f t="shared" si="388"/>
        <v>5</v>
      </c>
      <c r="M2283">
        <f t="shared" si="389"/>
        <v>5</v>
      </c>
      <c r="N2283">
        <f t="shared" si="390"/>
        <v>6</v>
      </c>
      <c r="O2283">
        <f t="shared" si="391"/>
        <v>2</v>
      </c>
      <c r="P2283">
        <f t="shared" si="392"/>
        <v>7</v>
      </c>
      <c r="Q2283">
        <f t="shared" si="393"/>
        <v>5</v>
      </c>
      <c r="R2283">
        <f t="shared" si="394"/>
        <v>35</v>
      </c>
      <c r="S2283">
        <f t="shared" si="395"/>
        <v>0.58333333333333337</v>
      </c>
    </row>
    <row r="2284" spans="1:19" ht="16">
      <c r="A2284" s="3">
        <v>40047.348809224539</v>
      </c>
      <c r="B2284" t="s">
        <v>13390</v>
      </c>
      <c r="C2284" t="s">
        <v>46</v>
      </c>
      <c r="D2284">
        <v>5</v>
      </c>
      <c r="E2284">
        <v>4</v>
      </c>
      <c r="F2284" t="s">
        <v>4744</v>
      </c>
      <c r="G2284" t="s">
        <v>174</v>
      </c>
      <c r="H2284" t="s">
        <v>5382</v>
      </c>
      <c r="I2284">
        <f t="shared" si="385"/>
        <v>8</v>
      </c>
      <c r="J2284">
        <f t="shared" si="386"/>
        <v>4</v>
      </c>
      <c r="K2284" s="26">
        <f t="shared" si="387"/>
        <v>1</v>
      </c>
      <c r="L2284">
        <f t="shared" si="388"/>
        <v>5</v>
      </c>
      <c r="M2284">
        <f t="shared" si="389"/>
        <v>2</v>
      </c>
      <c r="N2284">
        <f t="shared" si="390"/>
        <v>2</v>
      </c>
      <c r="O2284">
        <f t="shared" si="391"/>
        <v>2</v>
      </c>
      <c r="P2284">
        <f t="shared" si="392"/>
        <v>1</v>
      </c>
      <c r="Q2284">
        <f t="shared" si="393"/>
        <v>5</v>
      </c>
      <c r="R2284">
        <f t="shared" si="394"/>
        <v>22</v>
      </c>
      <c r="S2284">
        <f t="shared" si="395"/>
        <v>0.36666666666666664</v>
      </c>
    </row>
    <row r="2285" spans="1:19" ht="16">
      <c r="A2285" s="3">
        <v>40049.361373958331</v>
      </c>
      <c r="B2285" t="s">
        <v>13390</v>
      </c>
      <c r="C2285" t="s">
        <v>46</v>
      </c>
      <c r="D2285">
        <v>5</v>
      </c>
      <c r="E2285">
        <v>4</v>
      </c>
      <c r="F2285" t="s">
        <v>4752</v>
      </c>
      <c r="G2285" t="s">
        <v>174</v>
      </c>
      <c r="H2285" t="s">
        <v>5382</v>
      </c>
      <c r="I2285">
        <f t="shared" si="385"/>
        <v>8</v>
      </c>
      <c r="J2285">
        <f t="shared" si="386"/>
        <v>4</v>
      </c>
      <c r="K2285" s="26">
        <f t="shared" si="387"/>
        <v>1</v>
      </c>
      <c r="L2285">
        <f t="shared" si="388"/>
        <v>5</v>
      </c>
      <c r="M2285">
        <f t="shared" si="389"/>
        <v>2</v>
      </c>
      <c r="N2285">
        <f t="shared" si="390"/>
        <v>9</v>
      </c>
      <c r="O2285">
        <f t="shared" si="391"/>
        <v>2</v>
      </c>
      <c r="P2285">
        <f t="shared" si="392"/>
        <v>1</v>
      </c>
      <c r="Q2285">
        <f t="shared" si="393"/>
        <v>5</v>
      </c>
      <c r="R2285">
        <f t="shared" si="394"/>
        <v>29</v>
      </c>
      <c r="S2285">
        <f t="shared" si="395"/>
        <v>0.48333333333333334</v>
      </c>
    </row>
    <row r="2286" spans="1:19" ht="16">
      <c r="A2286" s="3">
        <v>40050.525871064812</v>
      </c>
      <c r="B2286" t="s">
        <v>13390</v>
      </c>
      <c r="C2286" t="s">
        <v>46</v>
      </c>
      <c r="D2286">
        <v>5</v>
      </c>
      <c r="E2286">
        <v>2</v>
      </c>
      <c r="F2286" t="s">
        <v>4752</v>
      </c>
      <c r="G2286" t="s">
        <v>174</v>
      </c>
      <c r="H2286" t="s">
        <v>5382</v>
      </c>
      <c r="I2286">
        <f t="shared" si="385"/>
        <v>8</v>
      </c>
      <c r="J2286">
        <f t="shared" si="386"/>
        <v>4</v>
      </c>
      <c r="K2286" s="26">
        <f t="shared" si="387"/>
        <v>1</v>
      </c>
      <c r="L2286">
        <f t="shared" si="388"/>
        <v>5</v>
      </c>
      <c r="M2286">
        <f t="shared" si="389"/>
        <v>3</v>
      </c>
      <c r="N2286">
        <f t="shared" si="390"/>
        <v>9</v>
      </c>
      <c r="O2286">
        <f t="shared" si="391"/>
        <v>2</v>
      </c>
      <c r="P2286">
        <f t="shared" si="392"/>
        <v>1</v>
      </c>
      <c r="Q2286">
        <f t="shared" si="393"/>
        <v>5</v>
      </c>
      <c r="R2286">
        <f t="shared" si="394"/>
        <v>30</v>
      </c>
      <c r="S2286">
        <f t="shared" si="395"/>
        <v>0.5</v>
      </c>
    </row>
    <row r="2287" spans="1:19" ht="16">
      <c r="A2287" s="3">
        <v>40050.681793981479</v>
      </c>
      <c r="B2287" t="s">
        <v>743</v>
      </c>
      <c r="C2287" t="s">
        <v>46</v>
      </c>
      <c r="D2287">
        <v>3</v>
      </c>
      <c r="E2287">
        <v>3</v>
      </c>
      <c r="F2287" t="s">
        <v>4752</v>
      </c>
      <c r="G2287" t="s">
        <v>174</v>
      </c>
      <c r="H2287" t="s">
        <v>5382</v>
      </c>
      <c r="I2287">
        <f t="shared" si="385"/>
        <v>8</v>
      </c>
      <c r="J2287">
        <f t="shared" si="386"/>
        <v>4</v>
      </c>
      <c r="K2287" s="26">
        <f t="shared" si="387"/>
        <v>1</v>
      </c>
      <c r="L2287">
        <f t="shared" si="388"/>
        <v>3</v>
      </c>
      <c r="M2287">
        <f t="shared" si="389"/>
        <v>5</v>
      </c>
      <c r="N2287">
        <f t="shared" si="390"/>
        <v>9</v>
      </c>
      <c r="O2287">
        <f t="shared" si="391"/>
        <v>2</v>
      </c>
      <c r="P2287">
        <f t="shared" si="392"/>
        <v>3</v>
      </c>
      <c r="Q2287">
        <f t="shared" si="393"/>
        <v>5</v>
      </c>
      <c r="R2287">
        <f t="shared" si="394"/>
        <v>32</v>
      </c>
      <c r="S2287">
        <f t="shared" si="395"/>
        <v>0.53333333333333333</v>
      </c>
    </row>
    <row r="2288" spans="1:19" ht="16">
      <c r="A2288" s="3">
        <v>40051.484835914351</v>
      </c>
      <c r="B2288" t="s">
        <v>13390</v>
      </c>
      <c r="C2288" t="s">
        <v>46</v>
      </c>
      <c r="D2288">
        <v>5</v>
      </c>
      <c r="E2288">
        <v>3</v>
      </c>
      <c r="F2288" t="s">
        <v>134</v>
      </c>
      <c r="G2288" t="s">
        <v>174</v>
      </c>
      <c r="H2288" t="s">
        <v>5382</v>
      </c>
      <c r="I2288">
        <f t="shared" si="385"/>
        <v>8</v>
      </c>
      <c r="J2288">
        <f t="shared" si="386"/>
        <v>4</v>
      </c>
      <c r="K2288" s="26">
        <f t="shared" si="387"/>
        <v>1</v>
      </c>
      <c r="L2288">
        <f t="shared" si="388"/>
        <v>5</v>
      </c>
      <c r="M2288">
        <f t="shared" si="389"/>
        <v>5</v>
      </c>
      <c r="N2288">
        <f t="shared" si="390"/>
        <v>8</v>
      </c>
      <c r="O2288">
        <f t="shared" si="391"/>
        <v>2</v>
      </c>
      <c r="P2288">
        <f t="shared" si="392"/>
        <v>1</v>
      </c>
      <c r="Q2288">
        <f t="shared" si="393"/>
        <v>5</v>
      </c>
      <c r="R2288">
        <f t="shared" si="394"/>
        <v>31</v>
      </c>
      <c r="S2288">
        <f t="shared" si="395"/>
        <v>0.51666666666666672</v>
      </c>
    </row>
    <row r="2289" spans="1:19" ht="16">
      <c r="A2289" s="3">
        <v>40052.46329861111</v>
      </c>
      <c r="B2289" t="s">
        <v>26</v>
      </c>
      <c r="C2289" t="s">
        <v>46</v>
      </c>
      <c r="D2289">
        <v>5</v>
      </c>
      <c r="E2289">
        <v>5</v>
      </c>
      <c r="F2289" t="s">
        <v>191</v>
      </c>
      <c r="G2289" t="s">
        <v>174</v>
      </c>
      <c r="H2289" t="s">
        <v>5382</v>
      </c>
      <c r="I2289">
        <f t="shared" si="385"/>
        <v>8</v>
      </c>
      <c r="J2289">
        <f t="shared" si="386"/>
        <v>4</v>
      </c>
      <c r="K2289" s="26">
        <f t="shared" si="387"/>
        <v>1</v>
      </c>
      <c r="L2289">
        <f t="shared" si="388"/>
        <v>5</v>
      </c>
      <c r="M2289">
        <f t="shared" si="389"/>
        <v>6</v>
      </c>
      <c r="N2289">
        <f t="shared" si="390"/>
        <v>7</v>
      </c>
      <c r="O2289">
        <f t="shared" si="391"/>
        <v>2</v>
      </c>
      <c r="P2289">
        <f t="shared" si="392"/>
        <v>4</v>
      </c>
      <c r="Q2289">
        <f t="shared" si="393"/>
        <v>5</v>
      </c>
      <c r="R2289">
        <f t="shared" si="394"/>
        <v>34</v>
      </c>
      <c r="S2289">
        <f t="shared" si="395"/>
        <v>0.56666666666666665</v>
      </c>
    </row>
    <row r="2290" spans="1:19" ht="16">
      <c r="A2290" s="3">
        <v>40053.51941015046</v>
      </c>
      <c r="B2290" t="s">
        <v>13390</v>
      </c>
      <c r="C2290" t="s">
        <v>46</v>
      </c>
      <c r="D2290">
        <v>5</v>
      </c>
      <c r="E2290">
        <v>3</v>
      </c>
      <c r="F2290" t="s">
        <v>99</v>
      </c>
      <c r="G2290" t="s">
        <v>174</v>
      </c>
      <c r="H2290" t="s">
        <v>5382</v>
      </c>
      <c r="I2290">
        <f t="shared" si="385"/>
        <v>8</v>
      </c>
      <c r="J2290">
        <f t="shared" si="386"/>
        <v>4</v>
      </c>
      <c r="K2290" s="26">
        <f t="shared" si="387"/>
        <v>1</v>
      </c>
      <c r="L2290">
        <f t="shared" si="388"/>
        <v>5</v>
      </c>
      <c r="M2290">
        <f t="shared" si="389"/>
        <v>5</v>
      </c>
      <c r="N2290">
        <f t="shared" si="390"/>
        <v>10</v>
      </c>
      <c r="O2290">
        <f t="shared" si="391"/>
        <v>2</v>
      </c>
      <c r="P2290">
        <f t="shared" si="392"/>
        <v>1</v>
      </c>
      <c r="Q2290">
        <f t="shared" si="393"/>
        <v>5</v>
      </c>
      <c r="R2290">
        <f t="shared" si="394"/>
        <v>33</v>
      </c>
      <c r="S2290">
        <f t="shared" si="395"/>
        <v>0.55000000000000004</v>
      </c>
    </row>
    <row r="2291" spans="1:19" ht="16">
      <c r="A2291" s="3">
        <v>40054.383933877318</v>
      </c>
      <c r="B2291" t="s">
        <v>13390</v>
      </c>
      <c r="C2291" t="s">
        <v>46</v>
      </c>
      <c r="D2291">
        <v>5</v>
      </c>
      <c r="E2291">
        <v>3</v>
      </c>
      <c r="F2291" t="s">
        <v>4752</v>
      </c>
      <c r="G2291" t="s">
        <v>174</v>
      </c>
      <c r="H2291" t="s">
        <v>5382</v>
      </c>
      <c r="I2291">
        <f t="shared" si="385"/>
        <v>8</v>
      </c>
      <c r="J2291">
        <f t="shared" si="386"/>
        <v>4</v>
      </c>
      <c r="K2291" s="26">
        <f t="shared" si="387"/>
        <v>1</v>
      </c>
      <c r="L2291">
        <f t="shared" si="388"/>
        <v>5</v>
      </c>
      <c r="M2291">
        <f t="shared" si="389"/>
        <v>5</v>
      </c>
      <c r="N2291">
        <f t="shared" si="390"/>
        <v>9</v>
      </c>
      <c r="O2291">
        <f t="shared" si="391"/>
        <v>2</v>
      </c>
      <c r="P2291">
        <f t="shared" si="392"/>
        <v>1</v>
      </c>
      <c r="Q2291">
        <f t="shared" si="393"/>
        <v>5</v>
      </c>
      <c r="R2291">
        <f t="shared" si="394"/>
        <v>32</v>
      </c>
      <c r="S2291">
        <f t="shared" si="395"/>
        <v>0.53333333333333333</v>
      </c>
    </row>
    <row r="2292" spans="1:19" ht="16">
      <c r="A2292" s="3">
        <v>40055.616474965274</v>
      </c>
      <c r="B2292" t="s">
        <v>13390</v>
      </c>
      <c r="C2292" t="s">
        <v>46</v>
      </c>
      <c r="D2292">
        <v>5</v>
      </c>
      <c r="E2292">
        <v>5</v>
      </c>
      <c r="F2292" t="s">
        <v>134</v>
      </c>
      <c r="G2292" t="s">
        <v>174</v>
      </c>
      <c r="H2292" t="s">
        <v>5382</v>
      </c>
      <c r="I2292">
        <f t="shared" si="385"/>
        <v>8</v>
      </c>
      <c r="J2292">
        <f t="shared" si="386"/>
        <v>4</v>
      </c>
      <c r="K2292" s="26">
        <f t="shared" si="387"/>
        <v>1</v>
      </c>
      <c r="L2292">
        <f t="shared" si="388"/>
        <v>5</v>
      </c>
      <c r="M2292">
        <f t="shared" si="389"/>
        <v>6</v>
      </c>
      <c r="N2292">
        <f t="shared" si="390"/>
        <v>8</v>
      </c>
      <c r="O2292">
        <f t="shared" si="391"/>
        <v>2</v>
      </c>
      <c r="P2292">
        <f t="shared" si="392"/>
        <v>1</v>
      </c>
      <c r="Q2292">
        <f t="shared" si="393"/>
        <v>5</v>
      </c>
      <c r="R2292">
        <f t="shared" si="394"/>
        <v>32</v>
      </c>
      <c r="S2292">
        <f t="shared" si="395"/>
        <v>0.53333333333333333</v>
      </c>
    </row>
    <row r="2293" spans="1:19" ht="16">
      <c r="A2293" s="3">
        <v>40057.607292442131</v>
      </c>
      <c r="B2293" t="s">
        <v>13390</v>
      </c>
      <c r="C2293" t="s">
        <v>46</v>
      </c>
      <c r="D2293">
        <v>1</v>
      </c>
      <c r="E2293">
        <v>5</v>
      </c>
      <c r="F2293" t="s">
        <v>134</v>
      </c>
      <c r="G2293" t="s">
        <v>174</v>
      </c>
      <c r="H2293" t="s">
        <v>5382</v>
      </c>
      <c r="I2293">
        <f t="shared" si="385"/>
        <v>9</v>
      </c>
      <c r="J2293">
        <f t="shared" si="386"/>
        <v>6</v>
      </c>
      <c r="K2293" s="26">
        <f t="shared" si="387"/>
        <v>1</v>
      </c>
      <c r="L2293">
        <f t="shared" si="388"/>
        <v>4</v>
      </c>
      <c r="M2293">
        <f t="shared" si="389"/>
        <v>6</v>
      </c>
      <c r="N2293">
        <f t="shared" si="390"/>
        <v>8</v>
      </c>
      <c r="O2293">
        <f t="shared" si="391"/>
        <v>2</v>
      </c>
      <c r="P2293">
        <f t="shared" si="392"/>
        <v>1</v>
      </c>
      <c r="Q2293">
        <f t="shared" si="393"/>
        <v>5</v>
      </c>
      <c r="R2293">
        <f t="shared" si="394"/>
        <v>33</v>
      </c>
      <c r="S2293">
        <f t="shared" si="395"/>
        <v>0.55000000000000004</v>
      </c>
    </row>
    <row r="2294" spans="1:19" ht="16">
      <c r="A2294" s="3">
        <v>40057.825336493057</v>
      </c>
      <c r="B2294" t="s">
        <v>13390</v>
      </c>
      <c r="C2294" t="s">
        <v>46</v>
      </c>
      <c r="D2294">
        <v>1</v>
      </c>
      <c r="E2294">
        <v>3</v>
      </c>
      <c r="F2294" t="s">
        <v>4752</v>
      </c>
      <c r="G2294" t="s">
        <v>174</v>
      </c>
      <c r="H2294" t="s">
        <v>5382</v>
      </c>
      <c r="I2294">
        <f t="shared" si="385"/>
        <v>9</v>
      </c>
      <c r="J2294">
        <f t="shared" si="386"/>
        <v>6</v>
      </c>
      <c r="K2294" s="26">
        <f t="shared" si="387"/>
        <v>1</v>
      </c>
      <c r="L2294">
        <f t="shared" si="388"/>
        <v>4</v>
      </c>
      <c r="M2294">
        <f t="shared" si="389"/>
        <v>5</v>
      </c>
      <c r="N2294">
        <f t="shared" si="390"/>
        <v>9</v>
      </c>
      <c r="O2294">
        <f t="shared" si="391"/>
        <v>2</v>
      </c>
      <c r="P2294">
        <f t="shared" si="392"/>
        <v>1</v>
      </c>
      <c r="Q2294">
        <f t="shared" si="393"/>
        <v>5</v>
      </c>
      <c r="R2294">
        <f t="shared" si="394"/>
        <v>33</v>
      </c>
      <c r="S2294">
        <f t="shared" si="395"/>
        <v>0.55000000000000004</v>
      </c>
    </row>
    <row r="2295" spans="1:19" ht="16">
      <c r="A2295" s="3">
        <v>40059.512018946756</v>
      </c>
      <c r="B2295" t="s">
        <v>13390</v>
      </c>
      <c r="C2295" t="s">
        <v>46</v>
      </c>
      <c r="D2295">
        <v>5</v>
      </c>
      <c r="E2295">
        <v>3</v>
      </c>
      <c r="F2295" t="s">
        <v>191</v>
      </c>
      <c r="G2295" t="s">
        <v>174</v>
      </c>
      <c r="H2295" t="s">
        <v>5382</v>
      </c>
      <c r="I2295">
        <f t="shared" si="385"/>
        <v>9</v>
      </c>
      <c r="J2295">
        <f t="shared" si="386"/>
        <v>6</v>
      </c>
      <c r="K2295" s="26">
        <f t="shared" si="387"/>
        <v>1</v>
      </c>
      <c r="L2295">
        <f t="shared" si="388"/>
        <v>5</v>
      </c>
      <c r="M2295">
        <f t="shared" si="389"/>
        <v>5</v>
      </c>
      <c r="N2295">
        <f t="shared" si="390"/>
        <v>7</v>
      </c>
      <c r="O2295">
        <f t="shared" si="391"/>
        <v>2</v>
      </c>
      <c r="P2295">
        <f t="shared" si="392"/>
        <v>1</v>
      </c>
      <c r="Q2295">
        <f t="shared" si="393"/>
        <v>5</v>
      </c>
      <c r="R2295">
        <f t="shared" si="394"/>
        <v>32</v>
      </c>
      <c r="S2295">
        <f t="shared" si="395"/>
        <v>0.53333333333333333</v>
      </c>
    </row>
    <row r="2296" spans="1:19" ht="16">
      <c r="A2296" s="3">
        <v>40059.566874155091</v>
      </c>
      <c r="B2296" t="s">
        <v>13390</v>
      </c>
      <c r="C2296" t="s">
        <v>46</v>
      </c>
      <c r="D2296">
        <v>5</v>
      </c>
      <c r="E2296">
        <v>3</v>
      </c>
      <c r="F2296" t="s">
        <v>88</v>
      </c>
      <c r="G2296" t="s">
        <v>174</v>
      </c>
      <c r="H2296" t="s">
        <v>5382</v>
      </c>
      <c r="I2296">
        <f t="shared" si="385"/>
        <v>9</v>
      </c>
      <c r="J2296">
        <f t="shared" si="386"/>
        <v>6</v>
      </c>
      <c r="K2296" s="26">
        <f t="shared" si="387"/>
        <v>1</v>
      </c>
      <c r="L2296">
        <f t="shared" si="388"/>
        <v>5</v>
      </c>
      <c r="M2296">
        <f t="shared" si="389"/>
        <v>5</v>
      </c>
      <c r="N2296">
        <f t="shared" si="390"/>
        <v>4</v>
      </c>
      <c r="O2296">
        <f t="shared" si="391"/>
        <v>2</v>
      </c>
      <c r="P2296">
        <f t="shared" si="392"/>
        <v>1</v>
      </c>
      <c r="Q2296">
        <f t="shared" si="393"/>
        <v>5</v>
      </c>
      <c r="R2296">
        <f t="shared" si="394"/>
        <v>29</v>
      </c>
      <c r="S2296">
        <f t="shared" si="395"/>
        <v>0.48333333333333334</v>
      </c>
    </row>
    <row r="2297" spans="1:19" ht="16">
      <c r="A2297" s="3">
        <v>40061</v>
      </c>
      <c r="B2297" t="s">
        <v>59</v>
      </c>
      <c r="C2297" t="s">
        <v>46</v>
      </c>
      <c r="D2297">
        <v>5</v>
      </c>
      <c r="E2297">
        <v>3</v>
      </c>
      <c r="F2297" t="s">
        <v>4752</v>
      </c>
      <c r="G2297" t="s">
        <v>174</v>
      </c>
      <c r="H2297" t="s">
        <v>5382</v>
      </c>
      <c r="I2297">
        <f t="shared" si="385"/>
        <v>9</v>
      </c>
      <c r="J2297">
        <f t="shared" si="386"/>
        <v>6</v>
      </c>
      <c r="K2297" s="26">
        <f t="shared" si="387"/>
        <v>1</v>
      </c>
      <c r="L2297">
        <f t="shared" si="388"/>
        <v>5</v>
      </c>
      <c r="M2297">
        <f t="shared" si="389"/>
        <v>5</v>
      </c>
      <c r="N2297">
        <f t="shared" si="390"/>
        <v>9</v>
      </c>
      <c r="O2297">
        <f t="shared" si="391"/>
        <v>2</v>
      </c>
      <c r="P2297">
        <f t="shared" si="392"/>
        <v>8</v>
      </c>
      <c r="Q2297">
        <f t="shared" si="393"/>
        <v>5</v>
      </c>
      <c r="R2297">
        <f t="shared" si="394"/>
        <v>41</v>
      </c>
      <c r="S2297">
        <f t="shared" si="395"/>
        <v>0.68333333333333335</v>
      </c>
    </row>
    <row r="2298" spans="1:19" ht="16">
      <c r="A2298" s="3">
        <v>40064.359561805555</v>
      </c>
      <c r="B2298" t="s">
        <v>13390</v>
      </c>
      <c r="C2298" t="s">
        <v>46</v>
      </c>
      <c r="D2298">
        <v>5</v>
      </c>
      <c r="E2298">
        <v>3</v>
      </c>
      <c r="F2298" t="s">
        <v>191</v>
      </c>
      <c r="G2298" t="s">
        <v>174</v>
      </c>
      <c r="H2298" t="s">
        <v>5382</v>
      </c>
      <c r="I2298">
        <f t="shared" si="385"/>
        <v>9</v>
      </c>
      <c r="J2298">
        <f t="shared" si="386"/>
        <v>6</v>
      </c>
      <c r="K2298" s="26">
        <f t="shared" si="387"/>
        <v>1</v>
      </c>
      <c r="L2298">
        <f t="shared" si="388"/>
        <v>5</v>
      </c>
      <c r="M2298">
        <f t="shared" si="389"/>
        <v>5</v>
      </c>
      <c r="N2298">
        <f t="shared" si="390"/>
        <v>7</v>
      </c>
      <c r="O2298">
        <f t="shared" si="391"/>
        <v>2</v>
      </c>
      <c r="P2298">
        <f t="shared" si="392"/>
        <v>1</v>
      </c>
      <c r="Q2298">
        <f t="shared" si="393"/>
        <v>5</v>
      </c>
      <c r="R2298">
        <f t="shared" si="394"/>
        <v>32</v>
      </c>
      <c r="S2298">
        <f t="shared" si="395"/>
        <v>0.53333333333333333</v>
      </c>
    </row>
    <row r="2299" spans="1:19" ht="16">
      <c r="A2299" s="3">
        <v>40064.586670914352</v>
      </c>
      <c r="B2299" t="s">
        <v>13390</v>
      </c>
      <c r="C2299" t="s">
        <v>46</v>
      </c>
      <c r="D2299">
        <v>5</v>
      </c>
      <c r="E2299">
        <v>5</v>
      </c>
      <c r="F2299" t="s">
        <v>99</v>
      </c>
      <c r="G2299" t="s">
        <v>174</v>
      </c>
      <c r="H2299" t="s">
        <v>5382</v>
      </c>
      <c r="I2299">
        <f t="shared" si="385"/>
        <v>9</v>
      </c>
      <c r="J2299">
        <f t="shared" si="386"/>
        <v>6</v>
      </c>
      <c r="K2299" s="26">
        <f t="shared" si="387"/>
        <v>1</v>
      </c>
      <c r="L2299">
        <f t="shared" si="388"/>
        <v>5</v>
      </c>
      <c r="M2299">
        <f t="shared" si="389"/>
        <v>6</v>
      </c>
      <c r="N2299">
        <f t="shared" si="390"/>
        <v>10</v>
      </c>
      <c r="O2299">
        <f t="shared" si="391"/>
        <v>2</v>
      </c>
      <c r="P2299">
        <f t="shared" si="392"/>
        <v>1</v>
      </c>
      <c r="Q2299">
        <f t="shared" si="393"/>
        <v>5</v>
      </c>
      <c r="R2299">
        <f t="shared" si="394"/>
        <v>36</v>
      </c>
      <c r="S2299">
        <f t="shared" si="395"/>
        <v>0.6</v>
      </c>
    </row>
    <row r="2300" spans="1:19" ht="16">
      <c r="A2300" s="3">
        <v>40064.788018715277</v>
      </c>
      <c r="B2300" t="s">
        <v>13390</v>
      </c>
      <c r="C2300" t="s">
        <v>46</v>
      </c>
      <c r="D2300">
        <v>5</v>
      </c>
      <c r="E2300">
        <v>4</v>
      </c>
      <c r="F2300" t="s">
        <v>191</v>
      </c>
      <c r="G2300" t="s">
        <v>174</v>
      </c>
      <c r="H2300" t="s">
        <v>5382</v>
      </c>
      <c r="I2300">
        <f t="shared" si="385"/>
        <v>9</v>
      </c>
      <c r="J2300">
        <f t="shared" si="386"/>
        <v>6</v>
      </c>
      <c r="K2300" s="26">
        <f t="shared" si="387"/>
        <v>1</v>
      </c>
      <c r="L2300">
        <f t="shared" si="388"/>
        <v>5</v>
      </c>
      <c r="M2300">
        <f t="shared" si="389"/>
        <v>2</v>
      </c>
      <c r="N2300">
        <f t="shared" si="390"/>
        <v>7</v>
      </c>
      <c r="O2300">
        <f t="shared" si="391"/>
        <v>2</v>
      </c>
      <c r="P2300">
        <f t="shared" si="392"/>
        <v>1</v>
      </c>
      <c r="Q2300">
        <f t="shared" si="393"/>
        <v>5</v>
      </c>
      <c r="R2300">
        <f t="shared" si="394"/>
        <v>29</v>
      </c>
      <c r="S2300">
        <f t="shared" si="395"/>
        <v>0.48333333333333334</v>
      </c>
    </row>
    <row r="2301" spans="1:19" ht="16">
      <c r="A2301" s="3">
        <v>40065.480320833332</v>
      </c>
      <c r="B2301" t="s">
        <v>13390</v>
      </c>
      <c r="C2301" t="s">
        <v>46</v>
      </c>
      <c r="D2301">
        <v>5</v>
      </c>
      <c r="E2301">
        <v>5</v>
      </c>
      <c r="F2301" t="s">
        <v>134</v>
      </c>
      <c r="G2301" t="s">
        <v>174</v>
      </c>
      <c r="H2301" t="s">
        <v>5382</v>
      </c>
      <c r="I2301">
        <f t="shared" si="385"/>
        <v>9</v>
      </c>
      <c r="J2301">
        <f t="shared" si="386"/>
        <v>6</v>
      </c>
      <c r="K2301" s="26">
        <f t="shared" si="387"/>
        <v>1</v>
      </c>
      <c r="L2301">
        <f t="shared" si="388"/>
        <v>5</v>
      </c>
      <c r="M2301">
        <f t="shared" si="389"/>
        <v>6</v>
      </c>
      <c r="N2301">
        <f t="shared" si="390"/>
        <v>8</v>
      </c>
      <c r="O2301">
        <f t="shared" si="391"/>
        <v>2</v>
      </c>
      <c r="P2301">
        <f t="shared" si="392"/>
        <v>1</v>
      </c>
      <c r="Q2301">
        <f t="shared" si="393"/>
        <v>5</v>
      </c>
      <c r="R2301">
        <f t="shared" si="394"/>
        <v>34</v>
      </c>
      <c r="S2301">
        <f t="shared" si="395"/>
        <v>0.56666666666666665</v>
      </c>
    </row>
    <row r="2302" spans="1:19" ht="16">
      <c r="A2302" s="3">
        <v>40065.656018518515</v>
      </c>
      <c r="B2302" t="s">
        <v>743</v>
      </c>
      <c r="C2302" t="s">
        <v>46</v>
      </c>
      <c r="D2302">
        <v>5</v>
      </c>
      <c r="E2302">
        <v>3</v>
      </c>
      <c r="F2302" t="s">
        <v>191</v>
      </c>
      <c r="G2302" t="s">
        <v>174</v>
      </c>
      <c r="H2302" t="s">
        <v>5382</v>
      </c>
      <c r="I2302">
        <f t="shared" si="385"/>
        <v>9</v>
      </c>
      <c r="J2302">
        <f t="shared" si="386"/>
        <v>6</v>
      </c>
      <c r="K2302" s="26">
        <f t="shared" si="387"/>
        <v>1</v>
      </c>
      <c r="L2302">
        <f t="shared" si="388"/>
        <v>5</v>
      </c>
      <c r="M2302">
        <f t="shared" si="389"/>
        <v>5</v>
      </c>
      <c r="N2302">
        <f t="shared" si="390"/>
        <v>7</v>
      </c>
      <c r="O2302">
        <f t="shared" si="391"/>
        <v>2</v>
      </c>
      <c r="P2302">
        <f t="shared" si="392"/>
        <v>3</v>
      </c>
      <c r="Q2302">
        <f t="shared" si="393"/>
        <v>5</v>
      </c>
      <c r="R2302">
        <f t="shared" si="394"/>
        <v>34</v>
      </c>
      <c r="S2302">
        <f t="shared" si="395"/>
        <v>0.56666666666666665</v>
      </c>
    </row>
    <row r="2303" spans="1:19" ht="16">
      <c r="A2303" s="3">
        <v>40066.66217265046</v>
      </c>
      <c r="B2303" t="s">
        <v>13390</v>
      </c>
      <c r="C2303" t="s">
        <v>46</v>
      </c>
      <c r="D2303">
        <v>5</v>
      </c>
      <c r="E2303">
        <v>4</v>
      </c>
      <c r="F2303" t="s">
        <v>88</v>
      </c>
      <c r="G2303" t="s">
        <v>174</v>
      </c>
      <c r="H2303" t="s">
        <v>5382</v>
      </c>
      <c r="I2303">
        <f t="shared" si="385"/>
        <v>9</v>
      </c>
      <c r="J2303">
        <f t="shared" si="386"/>
        <v>6</v>
      </c>
      <c r="K2303" s="26">
        <f t="shared" si="387"/>
        <v>1</v>
      </c>
      <c r="L2303">
        <f t="shared" si="388"/>
        <v>5</v>
      </c>
      <c r="M2303">
        <f t="shared" si="389"/>
        <v>2</v>
      </c>
      <c r="N2303">
        <f t="shared" si="390"/>
        <v>4</v>
      </c>
      <c r="O2303">
        <f t="shared" si="391"/>
        <v>2</v>
      </c>
      <c r="P2303">
        <f t="shared" si="392"/>
        <v>1</v>
      </c>
      <c r="Q2303">
        <f t="shared" si="393"/>
        <v>5</v>
      </c>
      <c r="R2303">
        <f t="shared" si="394"/>
        <v>26</v>
      </c>
      <c r="S2303">
        <f t="shared" si="395"/>
        <v>0.43333333333333335</v>
      </c>
    </row>
    <row r="2304" spans="1:19" ht="16">
      <c r="A2304" s="3">
        <v>40066.685108020836</v>
      </c>
      <c r="B2304" t="s">
        <v>13390</v>
      </c>
      <c r="C2304" t="s">
        <v>46</v>
      </c>
      <c r="D2304">
        <v>2</v>
      </c>
      <c r="E2304">
        <v>4</v>
      </c>
      <c r="F2304" t="s">
        <v>99</v>
      </c>
      <c r="G2304" t="s">
        <v>174</v>
      </c>
      <c r="H2304" t="s">
        <v>5382</v>
      </c>
      <c r="I2304">
        <f t="shared" si="385"/>
        <v>9</v>
      </c>
      <c r="J2304">
        <f t="shared" si="386"/>
        <v>6</v>
      </c>
      <c r="K2304" s="26">
        <f t="shared" si="387"/>
        <v>1</v>
      </c>
      <c r="L2304">
        <f t="shared" si="388"/>
        <v>6</v>
      </c>
      <c r="M2304">
        <f t="shared" si="389"/>
        <v>2</v>
      </c>
      <c r="N2304">
        <f t="shared" si="390"/>
        <v>10</v>
      </c>
      <c r="O2304">
        <f t="shared" si="391"/>
        <v>2</v>
      </c>
      <c r="P2304">
        <f t="shared" si="392"/>
        <v>1</v>
      </c>
      <c r="Q2304">
        <f t="shared" si="393"/>
        <v>5</v>
      </c>
      <c r="R2304">
        <f t="shared" si="394"/>
        <v>33</v>
      </c>
      <c r="S2304">
        <f t="shared" si="395"/>
        <v>0.55000000000000004</v>
      </c>
    </row>
    <row r="2305" spans="1:19" ht="16">
      <c r="A2305" s="3">
        <v>40068</v>
      </c>
      <c r="B2305" t="s">
        <v>67</v>
      </c>
      <c r="C2305" t="s">
        <v>46</v>
      </c>
      <c r="D2305">
        <v>5</v>
      </c>
      <c r="E2305">
        <v>3</v>
      </c>
      <c r="F2305" t="s">
        <v>4752</v>
      </c>
      <c r="G2305" t="s">
        <v>174</v>
      </c>
      <c r="H2305" t="s">
        <v>5382</v>
      </c>
      <c r="I2305">
        <f t="shared" si="385"/>
        <v>9</v>
      </c>
      <c r="J2305">
        <f t="shared" si="386"/>
        <v>6</v>
      </c>
      <c r="K2305" s="26">
        <f t="shared" si="387"/>
        <v>1</v>
      </c>
      <c r="L2305">
        <f t="shared" si="388"/>
        <v>5</v>
      </c>
      <c r="M2305">
        <f t="shared" si="389"/>
        <v>5</v>
      </c>
      <c r="N2305">
        <f t="shared" si="390"/>
        <v>9</v>
      </c>
      <c r="O2305">
        <f t="shared" si="391"/>
        <v>2</v>
      </c>
      <c r="P2305">
        <f t="shared" si="392"/>
        <v>7</v>
      </c>
      <c r="Q2305">
        <f t="shared" si="393"/>
        <v>5</v>
      </c>
      <c r="R2305">
        <f t="shared" si="394"/>
        <v>40</v>
      </c>
      <c r="S2305">
        <f t="shared" si="395"/>
        <v>0.66666666666666663</v>
      </c>
    </row>
    <row r="2306" spans="1:19" ht="16">
      <c r="A2306" s="3">
        <v>40070</v>
      </c>
      <c r="B2306" t="s">
        <v>59</v>
      </c>
      <c r="C2306" t="s">
        <v>46</v>
      </c>
      <c r="D2306">
        <v>5</v>
      </c>
      <c r="E2306">
        <v>5</v>
      </c>
      <c r="F2306" t="s">
        <v>165</v>
      </c>
      <c r="G2306" t="s">
        <v>174</v>
      </c>
      <c r="H2306" t="s">
        <v>5382</v>
      </c>
      <c r="I2306">
        <f t="shared" si="385"/>
        <v>9</v>
      </c>
      <c r="J2306">
        <f t="shared" si="386"/>
        <v>6</v>
      </c>
      <c r="K2306" s="26">
        <f t="shared" si="387"/>
        <v>1</v>
      </c>
      <c r="L2306">
        <f t="shared" si="388"/>
        <v>5</v>
      </c>
      <c r="M2306">
        <f t="shared" si="389"/>
        <v>6</v>
      </c>
      <c r="N2306">
        <f t="shared" si="390"/>
        <v>6</v>
      </c>
      <c r="O2306">
        <f t="shared" si="391"/>
        <v>2</v>
      </c>
      <c r="P2306">
        <f t="shared" si="392"/>
        <v>8</v>
      </c>
      <c r="Q2306">
        <f t="shared" si="393"/>
        <v>5</v>
      </c>
      <c r="R2306">
        <f t="shared" si="394"/>
        <v>39</v>
      </c>
      <c r="S2306">
        <f t="shared" si="395"/>
        <v>0.65</v>
      </c>
    </row>
    <row r="2307" spans="1:19" ht="16">
      <c r="A2307" s="3">
        <v>40070.374399421293</v>
      </c>
      <c r="B2307" t="s">
        <v>13390</v>
      </c>
      <c r="C2307" t="s">
        <v>46</v>
      </c>
      <c r="D2307">
        <v>5</v>
      </c>
      <c r="E2307">
        <v>3</v>
      </c>
      <c r="F2307" t="s">
        <v>88</v>
      </c>
      <c r="G2307" t="s">
        <v>174</v>
      </c>
      <c r="H2307" t="s">
        <v>5382</v>
      </c>
      <c r="I2307">
        <f t="shared" ref="I2307:I2370" si="396">MONTH(A2307)</f>
        <v>9</v>
      </c>
      <c r="J2307">
        <f t="shared" ref="J2307:J2370" si="397">IF(I2307=9,6,(IF(I2307=4,5,(IF(I2307=8,4,(IF(I2307=6,3,IF(I2307=5,2,1))))))))</f>
        <v>6</v>
      </c>
      <c r="K2307" s="26">
        <f t="shared" ref="K2307:K2370" si="398">IF(C2307="w-300250-DebtReduction1-1DC",1,IF(C2307="w-300250-DebtReduction1-1DC-Head2",13,IF(C2307="w-300250-DebtReduction1-2DC-CreditSolutions",12,IF(C2307="w-302252-DebtReduction1-1DC-CreditSolutions",11,IF(C2307="w-300250-DebtReduction1-2DC-BlueMeter",10,IF(C2307="w-302252-DebtReduction1-1DC",9,IF(C2307="w-302252-DebtReduction1-1DC-yellowarrow-blue",8,IF(C2307="w-300250-DebtReduction1-1DC-CreditSolutions",7,IF(C2307="w-302252-DebtReduction1-1DC-yellowarrow",6,IF(C2307="w-302252-DebtReduction1-1DC-yellowarrow-dark",5,IF(C2307="w-300250-DebtReduction1-1DC-Head3",4,IF(C2307="w-w-302252-DebtReduction1-1DC-white",3,IF(C2307="w-300250-DebtReduction1-1DC-BlueMeter",2,1)))))))))))))</f>
        <v>1</v>
      </c>
      <c r="L2307">
        <f t="shared" ref="L2307:L2370" si="399">IF(D2307=2,6,(IF(D2307=5,5,(IF(D2307=1,4,(IF(D2307=3,3,IF(D2307=4,2,1))))))))</f>
        <v>5</v>
      </c>
      <c r="M2307">
        <f t="shared" ref="M2307:M2370" si="400">IF(E2307=5,6,(IF(E2307=3,5,(IF(E2307=1,4,(IF(E2307=2,3,IF(E2307=4,2,1))))))))</f>
        <v>5</v>
      </c>
      <c r="N2307">
        <f t="shared" ref="N2307:N2370" si="401">IF(F2307="70001-90000",10,IF(F2307="10001-15000",9,IF(F2307="15001-20000",8,IF(F2307="20001-30000",7,IF(F2307="50001-70000",6,IF(F2307="90000-100000",5,IF(F2307="30001-50000",4,IF(F2307="7500-15000",3,IF(F2307="7500-10000",2,1)))))))))</f>
        <v>4</v>
      </c>
      <c r="O2307">
        <f t="shared" ref="O2307:O2370" si="402">IF(G2307="Advertise.com",5,(IF(G2307="AdKnowledge",4,(IF(G2307="yahoo",3,(IF(G2307="Call_Center",2,1)))))))</f>
        <v>2</v>
      </c>
      <c r="P2307">
        <f t="shared" ref="P2307:P2370" si="403">IF(B2307="Closed",8, IF(B2307 = "EP Confirmed", 7,IF(B2307="EP Received",6,IF(B2307="EP Sent",5,IF(B2307="Unable to contact - Bad Contact Information",4,IF(B2307="Contacted - Invalid Profile",3,IF(B2307="Contacted - Doesn't Qualify",2,1)))))))</f>
        <v>1</v>
      </c>
      <c r="Q2307">
        <f t="shared" ref="Q2307:Q2370" si="404">IF(H2307="https://callcenter.inadcoads.com/callcenter/signius/CallCenterDRI.html",5,IF(H2307="http://www.debtreductioninc.com/index8.html",4,IF(H2307="http://www.inadcoad.com/CallCenter/Signius/CallCenterDRI.html",3,IF(H2307="http://www.debtreductioninc.com/index11.html",2,1))))</f>
        <v>5</v>
      </c>
      <c r="R2307">
        <f t="shared" ref="R2307:R2370" si="405">SUM(J2307:Q2307)</f>
        <v>29</v>
      </c>
      <c r="S2307">
        <f t="shared" ref="S2307:S2370" si="406">R2307/60</f>
        <v>0.48333333333333334</v>
      </c>
    </row>
    <row r="2308" spans="1:19" ht="16">
      <c r="A2308" s="3">
        <v>40071.548668981479</v>
      </c>
      <c r="B2308" t="s">
        <v>5089</v>
      </c>
      <c r="C2308" t="s">
        <v>46</v>
      </c>
      <c r="D2308">
        <v>5</v>
      </c>
      <c r="E2308">
        <v>5</v>
      </c>
      <c r="F2308" t="s">
        <v>134</v>
      </c>
      <c r="G2308" t="s">
        <v>174</v>
      </c>
      <c r="H2308" t="s">
        <v>5382</v>
      </c>
      <c r="I2308">
        <f t="shared" si="396"/>
        <v>9</v>
      </c>
      <c r="J2308">
        <f t="shared" si="397"/>
        <v>6</v>
      </c>
      <c r="K2308" s="26">
        <f t="shared" si="398"/>
        <v>1</v>
      </c>
      <c r="L2308">
        <f t="shared" si="399"/>
        <v>5</v>
      </c>
      <c r="M2308">
        <f t="shared" si="400"/>
        <v>6</v>
      </c>
      <c r="N2308">
        <f t="shared" si="401"/>
        <v>8</v>
      </c>
      <c r="O2308">
        <f t="shared" si="402"/>
        <v>2</v>
      </c>
      <c r="P2308">
        <f t="shared" si="403"/>
        <v>2</v>
      </c>
      <c r="Q2308">
        <f t="shared" si="404"/>
        <v>5</v>
      </c>
      <c r="R2308">
        <f t="shared" si="405"/>
        <v>35</v>
      </c>
      <c r="S2308">
        <f t="shared" si="406"/>
        <v>0.58333333333333337</v>
      </c>
    </row>
    <row r="2309" spans="1:19" ht="16">
      <c r="A2309" s="3">
        <v>40072.552014849534</v>
      </c>
      <c r="B2309" t="s">
        <v>13390</v>
      </c>
      <c r="C2309" t="s">
        <v>46</v>
      </c>
      <c r="D2309">
        <v>5</v>
      </c>
      <c r="E2309">
        <v>5</v>
      </c>
      <c r="F2309" t="s">
        <v>33</v>
      </c>
      <c r="G2309" t="s">
        <v>174</v>
      </c>
      <c r="H2309" t="s">
        <v>5382</v>
      </c>
      <c r="I2309">
        <f t="shared" si="396"/>
        <v>9</v>
      </c>
      <c r="J2309">
        <f t="shared" si="397"/>
        <v>6</v>
      </c>
      <c r="K2309" s="26">
        <f t="shared" si="398"/>
        <v>1</v>
      </c>
      <c r="L2309">
        <f t="shared" si="399"/>
        <v>5</v>
      </c>
      <c r="M2309">
        <f t="shared" si="400"/>
        <v>6</v>
      </c>
      <c r="N2309">
        <f t="shared" si="401"/>
        <v>1</v>
      </c>
      <c r="O2309">
        <f t="shared" si="402"/>
        <v>2</v>
      </c>
      <c r="P2309">
        <f t="shared" si="403"/>
        <v>1</v>
      </c>
      <c r="Q2309">
        <f t="shared" si="404"/>
        <v>5</v>
      </c>
      <c r="R2309">
        <f t="shared" si="405"/>
        <v>27</v>
      </c>
      <c r="S2309">
        <f t="shared" si="406"/>
        <v>0.45</v>
      </c>
    </row>
    <row r="2310" spans="1:19" ht="16">
      <c r="A2310" s="3">
        <v>40072.750615474535</v>
      </c>
      <c r="B2310" t="s">
        <v>13390</v>
      </c>
      <c r="C2310" t="s">
        <v>46</v>
      </c>
      <c r="D2310">
        <v>5</v>
      </c>
      <c r="E2310">
        <v>3</v>
      </c>
      <c r="F2310" t="s">
        <v>33</v>
      </c>
      <c r="G2310" t="s">
        <v>174</v>
      </c>
      <c r="H2310" t="s">
        <v>5382</v>
      </c>
      <c r="I2310">
        <f t="shared" si="396"/>
        <v>9</v>
      </c>
      <c r="J2310">
        <f t="shared" si="397"/>
        <v>6</v>
      </c>
      <c r="K2310" s="26">
        <f t="shared" si="398"/>
        <v>1</v>
      </c>
      <c r="L2310">
        <f t="shared" si="399"/>
        <v>5</v>
      </c>
      <c r="M2310">
        <f t="shared" si="400"/>
        <v>5</v>
      </c>
      <c r="N2310">
        <f t="shared" si="401"/>
        <v>1</v>
      </c>
      <c r="O2310">
        <f t="shared" si="402"/>
        <v>2</v>
      </c>
      <c r="P2310">
        <f t="shared" si="403"/>
        <v>1</v>
      </c>
      <c r="Q2310">
        <f t="shared" si="404"/>
        <v>5</v>
      </c>
      <c r="R2310">
        <f t="shared" si="405"/>
        <v>26</v>
      </c>
      <c r="S2310">
        <f t="shared" si="406"/>
        <v>0.43333333333333335</v>
      </c>
    </row>
    <row r="2311" spans="1:19" ht="16">
      <c r="A2311" s="3">
        <v>40073.671398113423</v>
      </c>
      <c r="B2311" t="s">
        <v>13390</v>
      </c>
      <c r="C2311" t="s">
        <v>46</v>
      </c>
      <c r="D2311">
        <v>4</v>
      </c>
      <c r="E2311">
        <v>3</v>
      </c>
      <c r="F2311" t="s">
        <v>134</v>
      </c>
      <c r="G2311" t="s">
        <v>174</v>
      </c>
      <c r="H2311" t="s">
        <v>5382</v>
      </c>
      <c r="I2311">
        <f t="shared" si="396"/>
        <v>9</v>
      </c>
      <c r="J2311">
        <f t="shared" si="397"/>
        <v>6</v>
      </c>
      <c r="K2311" s="26">
        <f t="shared" si="398"/>
        <v>1</v>
      </c>
      <c r="L2311">
        <f t="shared" si="399"/>
        <v>2</v>
      </c>
      <c r="M2311">
        <f t="shared" si="400"/>
        <v>5</v>
      </c>
      <c r="N2311">
        <f t="shared" si="401"/>
        <v>8</v>
      </c>
      <c r="O2311">
        <f t="shared" si="402"/>
        <v>2</v>
      </c>
      <c r="P2311">
        <f t="shared" si="403"/>
        <v>1</v>
      </c>
      <c r="Q2311">
        <f t="shared" si="404"/>
        <v>5</v>
      </c>
      <c r="R2311">
        <f t="shared" si="405"/>
        <v>30</v>
      </c>
      <c r="S2311">
        <f t="shared" si="406"/>
        <v>0.5</v>
      </c>
    </row>
    <row r="2312" spans="1:19" ht="16">
      <c r="A2312" s="3">
        <v>40077</v>
      </c>
      <c r="B2312" t="s">
        <v>67</v>
      </c>
      <c r="C2312" t="s">
        <v>46</v>
      </c>
      <c r="D2312">
        <v>5</v>
      </c>
      <c r="E2312">
        <v>5</v>
      </c>
      <c r="F2312" t="s">
        <v>134</v>
      </c>
      <c r="G2312" t="s">
        <v>174</v>
      </c>
      <c r="H2312" t="s">
        <v>5382</v>
      </c>
      <c r="I2312">
        <f t="shared" si="396"/>
        <v>9</v>
      </c>
      <c r="J2312">
        <f t="shared" si="397"/>
        <v>6</v>
      </c>
      <c r="K2312" s="26">
        <f t="shared" si="398"/>
        <v>1</v>
      </c>
      <c r="L2312">
        <f t="shared" si="399"/>
        <v>5</v>
      </c>
      <c r="M2312">
        <f t="shared" si="400"/>
        <v>6</v>
      </c>
      <c r="N2312">
        <f t="shared" si="401"/>
        <v>8</v>
      </c>
      <c r="O2312">
        <f t="shared" si="402"/>
        <v>2</v>
      </c>
      <c r="P2312">
        <f t="shared" si="403"/>
        <v>7</v>
      </c>
      <c r="Q2312">
        <f t="shared" si="404"/>
        <v>5</v>
      </c>
      <c r="R2312">
        <f t="shared" si="405"/>
        <v>40</v>
      </c>
      <c r="S2312">
        <f t="shared" si="406"/>
        <v>0.66666666666666663</v>
      </c>
    </row>
    <row r="2313" spans="1:19" ht="16">
      <c r="A2313" s="3">
        <v>40079</v>
      </c>
      <c r="B2313" t="s">
        <v>67</v>
      </c>
      <c r="C2313" t="s">
        <v>46</v>
      </c>
      <c r="D2313">
        <v>5</v>
      </c>
      <c r="E2313">
        <v>5</v>
      </c>
      <c r="F2313" t="s">
        <v>4752</v>
      </c>
      <c r="G2313" t="s">
        <v>174</v>
      </c>
      <c r="H2313" t="s">
        <v>5382</v>
      </c>
      <c r="I2313">
        <f t="shared" si="396"/>
        <v>9</v>
      </c>
      <c r="J2313">
        <f t="shared" si="397"/>
        <v>6</v>
      </c>
      <c r="K2313" s="26">
        <f t="shared" si="398"/>
        <v>1</v>
      </c>
      <c r="L2313">
        <f t="shared" si="399"/>
        <v>5</v>
      </c>
      <c r="M2313">
        <f t="shared" si="400"/>
        <v>6</v>
      </c>
      <c r="N2313">
        <f t="shared" si="401"/>
        <v>9</v>
      </c>
      <c r="O2313">
        <f t="shared" si="402"/>
        <v>2</v>
      </c>
      <c r="P2313">
        <f t="shared" si="403"/>
        <v>7</v>
      </c>
      <c r="Q2313">
        <f t="shared" si="404"/>
        <v>5</v>
      </c>
      <c r="R2313">
        <f t="shared" si="405"/>
        <v>41</v>
      </c>
      <c r="S2313">
        <f t="shared" si="406"/>
        <v>0.68333333333333335</v>
      </c>
    </row>
    <row r="2314" spans="1:19" ht="16">
      <c r="A2314" s="3">
        <v>40080.536944444444</v>
      </c>
      <c r="B2314" t="s">
        <v>5089</v>
      </c>
      <c r="C2314" t="s">
        <v>46</v>
      </c>
      <c r="D2314">
        <v>5</v>
      </c>
      <c r="E2314">
        <v>3</v>
      </c>
      <c r="F2314" t="s">
        <v>4744</v>
      </c>
      <c r="G2314" t="s">
        <v>174</v>
      </c>
      <c r="H2314" t="s">
        <v>5382</v>
      </c>
      <c r="I2314">
        <f t="shared" si="396"/>
        <v>9</v>
      </c>
      <c r="J2314">
        <f t="shared" si="397"/>
        <v>6</v>
      </c>
      <c r="K2314" s="26">
        <f t="shared" si="398"/>
        <v>1</v>
      </c>
      <c r="L2314">
        <f t="shared" si="399"/>
        <v>5</v>
      </c>
      <c r="M2314">
        <f t="shared" si="400"/>
        <v>5</v>
      </c>
      <c r="N2314">
        <f t="shared" si="401"/>
        <v>2</v>
      </c>
      <c r="O2314">
        <f t="shared" si="402"/>
        <v>2</v>
      </c>
      <c r="P2314">
        <f t="shared" si="403"/>
        <v>2</v>
      </c>
      <c r="Q2314">
        <f t="shared" si="404"/>
        <v>5</v>
      </c>
      <c r="R2314">
        <f t="shared" si="405"/>
        <v>28</v>
      </c>
      <c r="S2314">
        <f t="shared" si="406"/>
        <v>0.46666666666666667</v>
      </c>
    </row>
    <row r="2315" spans="1:19" ht="16">
      <c r="A2315" s="3">
        <v>40081</v>
      </c>
      <c r="B2315" t="s">
        <v>67</v>
      </c>
      <c r="C2315" t="s">
        <v>46</v>
      </c>
      <c r="D2315">
        <v>5</v>
      </c>
      <c r="E2315">
        <v>5</v>
      </c>
      <c r="F2315" t="s">
        <v>191</v>
      </c>
      <c r="G2315" t="s">
        <v>174</v>
      </c>
      <c r="H2315" t="s">
        <v>5382</v>
      </c>
      <c r="I2315">
        <f t="shared" si="396"/>
        <v>9</v>
      </c>
      <c r="J2315">
        <f t="shared" si="397"/>
        <v>6</v>
      </c>
      <c r="K2315" s="26">
        <f t="shared" si="398"/>
        <v>1</v>
      </c>
      <c r="L2315">
        <f t="shared" si="399"/>
        <v>5</v>
      </c>
      <c r="M2315">
        <f t="shared" si="400"/>
        <v>6</v>
      </c>
      <c r="N2315">
        <f t="shared" si="401"/>
        <v>7</v>
      </c>
      <c r="O2315">
        <f t="shared" si="402"/>
        <v>2</v>
      </c>
      <c r="P2315">
        <f t="shared" si="403"/>
        <v>7</v>
      </c>
      <c r="Q2315">
        <f t="shared" si="404"/>
        <v>5</v>
      </c>
      <c r="R2315">
        <f t="shared" si="405"/>
        <v>39</v>
      </c>
      <c r="S2315">
        <f t="shared" si="406"/>
        <v>0.65</v>
      </c>
    </row>
    <row r="2316" spans="1:19" ht="16">
      <c r="A2316" s="3">
        <v>40081.472218136572</v>
      </c>
      <c r="B2316" t="s">
        <v>13390</v>
      </c>
      <c r="C2316" t="s">
        <v>46</v>
      </c>
      <c r="D2316">
        <v>5</v>
      </c>
      <c r="E2316">
        <v>2</v>
      </c>
      <c r="F2316" t="s">
        <v>191</v>
      </c>
      <c r="G2316" t="s">
        <v>174</v>
      </c>
      <c r="H2316" t="s">
        <v>5382</v>
      </c>
      <c r="I2316">
        <f t="shared" si="396"/>
        <v>9</v>
      </c>
      <c r="J2316">
        <f t="shared" si="397"/>
        <v>6</v>
      </c>
      <c r="K2316" s="26">
        <f t="shared" si="398"/>
        <v>1</v>
      </c>
      <c r="L2316">
        <f t="shared" si="399"/>
        <v>5</v>
      </c>
      <c r="M2316">
        <f t="shared" si="400"/>
        <v>3</v>
      </c>
      <c r="N2316">
        <f t="shared" si="401"/>
        <v>7</v>
      </c>
      <c r="O2316">
        <f t="shared" si="402"/>
        <v>2</v>
      </c>
      <c r="P2316">
        <f t="shared" si="403"/>
        <v>1</v>
      </c>
      <c r="Q2316">
        <f t="shared" si="404"/>
        <v>5</v>
      </c>
      <c r="R2316">
        <f t="shared" si="405"/>
        <v>30</v>
      </c>
      <c r="S2316">
        <f t="shared" si="406"/>
        <v>0.5</v>
      </c>
    </row>
    <row r="2317" spans="1:19" ht="16">
      <c r="A2317" s="3">
        <v>40082.739571759259</v>
      </c>
      <c r="B2317" t="s">
        <v>5089</v>
      </c>
      <c r="C2317" t="s">
        <v>46</v>
      </c>
      <c r="D2317">
        <v>5</v>
      </c>
      <c r="E2317">
        <v>4</v>
      </c>
      <c r="F2317" t="s">
        <v>33</v>
      </c>
      <c r="G2317" t="s">
        <v>174</v>
      </c>
      <c r="H2317" t="s">
        <v>5382</v>
      </c>
      <c r="I2317">
        <f t="shared" si="396"/>
        <v>9</v>
      </c>
      <c r="J2317">
        <f t="shared" si="397"/>
        <v>6</v>
      </c>
      <c r="K2317" s="26">
        <f t="shared" si="398"/>
        <v>1</v>
      </c>
      <c r="L2317">
        <f t="shared" si="399"/>
        <v>5</v>
      </c>
      <c r="M2317">
        <f t="shared" si="400"/>
        <v>2</v>
      </c>
      <c r="N2317">
        <f t="shared" si="401"/>
        <v>1</v>
      </c>
      <c r="O2317">
        <f t="shared" si="402"/>
        <v>2</v>
      </c>
      <c r="P2317">
        <f t="shared" si="403"/>
        <v>2</v>
      </c>
      <c r="Q2317">
        <f t="shared" si="404"/>
        <v>5</v>
      </c>
      <c r="R2317">
        <f t="shared" si="405"/>
        <v>24</v>
      </c>
      <c r="S2317">
        <f t="shared" si="406"/>
        <v>0.4</v>
      </c>
    </row>
    <row r="2318" spans="1:19" ht="16">
      <c r="A2318" s="3">
        <v>40083.629681018516</v>
      </c>
      <c r="B2318" t="s">
        <v>13390</v>
      </c>
      <c r="C2318" t="s">
        <v>46</v>
      </c>
      <c r="D2318">
        <v>5</v>
      </c>
      <c r="E2318">
        <v>3</v>
      </c>
      <c r="F2318" t="s">
        <v>99</v>
      </c>
      <c r="G2318" t="s">
        <v>174</v>
      </c>
      <c r="H2318" t="s">
        <v>5382</v>
      </c>
      <c r="I2318">
        <f t="shared" si="396"/>
        <v>9</v>
      </c>
      <c r="J2318">
        <f t="shared" si="397"/>
        <v>6</v>
      </c>
      <c r="K2318" s="26">
        <f t="shared" si="398"/>
        <v>1</v>
      </c>
      <c r="L2318">
        <f t="shared" si="399"/>
        <v>5</v>
      </c>
      <c r="M2318">
        <f t="shared" si="400"/>
        <v>5</v>
      </c>
      <c r="N2318">
        <f t="shared" si="401"/>
        <v>10</v>
      </c>
      <c r="O2318">
        <f t="shared" si="402"/>
        <v>2</v>
      </c>
      <c r="P2318">
        <f t="shared" si="403"/>
        <v>1</v>
      </c>
      <c r="Q2318">
        <f t="shared" si="404"/>
        <v>5</v>
      </c>
      <c r="R2318">
        <f t="shared" si="405"/>
        <v>35</v>
      </c>
      <c r="S2318">
        <f t="shared" si="406"/>
        <v>0.58333333333333337</v>
      </c>
    </row>
    <row r="2319" spans="1:19" ht="16">
      <c r="A2319" s="3">
        <v>40083.818555636572</v>
      </c>
      <c r="B2319" t="s">
        <v>13390</v>
      </c>
      <c r="C2319" t="s">
        <v>46</v>
      </c>
      <c r="D2319">
        <v>3</v>
      </c>
      <c r="E2319">
        <v>3</v>
      </c>
      <c r="F2319" t="s">
        <v>134</v>
      </c>
      <c r="G2319" t="s">
        <v>174</v>
      </c>
      <c r="H2319" t="s">
        <v>5382</v>
      </c>
      <c r="I2319">
        <f t="shared" si="396"/>
        <v>9</v>
      </c>
      <c r="J2319">
        <f t="shared" si="397"/>
        <v>6</v>
      </c>
      <c r="K2319" s="26">
        <f t="shared" si="398"/>
        <v>1</v>
      </c>
      <c r="L2319">
        <f t="shared" si="399"/>
        <v>3</v>
      </c>
      <c r="M2319">
        <f t="shared" si="400"/>
        <v>5</v>
      </c>
      <c r="N2319">
        <f t="shared" si="401"/>
        <v>8</v>
      </c>
      <c r="O2319">
        <f t="shared" si="402"/>
        <v>2</v>
      </c>
      <c r="P2319">
        <f t="shared" si="403"/>
        <v>1</v>
      </c>
      <c r="Q2319">
        <f t="shared" si="404"/>
        <v>5</v>
      </c>
      <c r="R2319">
        <f t="shared" si="405"/>
        <v>31</v>
      </c>
      <c r="S2319">
        <f t="shared" si="406"/>
        <v>0.51666666666666672</v>
      </c>
    </row>
    <row r="2320" spans="1:19" ht="16">
      <c r="A2320" s="3">
        <v>40084.513636076386</v>
      </c>
      <c r="B2320" t="s">
        <v>13390</v>
      </c>
      <c r="C2320" t="s">
        <v>46</v>
      </c>
      <c r="D2320">
        <v>5</v>
      </c>
      <c r="E2320">
        <v>5</v>
      </c>
      <c r="F2320" t="s">
        <v>4744</v>
      </c>
      <c r="G2320" t="s">
        <v>174</v>
      </c>
      <c r="H2320" t="s">
        <v>5382</v>
      </c>
      <c r="I2320">
        <f t="shared" si="396"/>
        <v>9</v>
      </c>
      <c r="J2320">
        <f t="shared" si="397"/>
        <v>6</v>
      </c>
      <c r="K2320" s="26">
        <f t="shared" si="398"/>
        <v>1</v>
      </c>
      <c r="L2320">
        <f t="shared" si="399"/>
        <v>5</v>
      </c>
      <c r="M2320">
        <f t="shared" si="400"/>
        <v>6</v>
      </c>
      <c r="N2320">
        <f t="shared" si="401"/>
        <v>2</v>
      </c>
      <c r="O2320">
        <f t="shared" si="402"/>
        <v>2</v>
      </c>
      <c r="P2320">
        <f t="shared" si="403"/>
        <v>1</v>
      </c>
      <c r="Q2320">
        <f t="shared" si="404"/>
        <v>5</v>
      </c>
      <c r="R2320">
        <f t="shared" si="405"/>
        <v>28</v>
      </c>
      <c r="S2320">
        <f t="shared" si="406"/>
        <v>0.46666666666666667</v>
      </c>
    </row>
    <row r="2321" spans="1:19" ht="16">
      <c r="A2321" s="3">
        <v>40084.517140081021</v>
      </c>
      <c r="B2321" t="s">
        <v>13390</v>
      </c>
      <c r="C2321" t="s">
        <v>46</v>
      </c>
      <c r="D2321">
        <v>3</v>
      </c>
      <c r="E2321">
        <v>2</v>
      </c>
      <c r="F2321" t="s">
        <v>88</v>
      </c>
      <c r="G2321" t="s">
        <v>174</v>
      </c>
      <c r="H2321" t="s">
        <v>5382</v>
      </c>
      <c r="I2321">
        <f t="shared" si="396"/>
        <v>9</v>
      </c>
      <c r="J2321">
        <f t="shared" si="397"/>
        <v>6</v>
      </c>
      <c r="K2321" s="26">
        <f t="shared" si="398"/>
        <v>1</v>
      </c>
      <c r="L2321">
        <f t="shared" si="399"/>
        <v>3</v>
      </c>
      <c r="M2321">
        <f t="shared" si="400"/>
        <v>3</v>
      </c>
      <c r="N2321">
        <f t="shared" si="401"/>
        <v>4</v>
      </c>
      <c r="O2321">
        <f t="shared" si="402"/>
        <v>2</v>
      </c>
      <c r="P2321">
        <f t="shared" si="403"/>
        <v>1</v>
      </c>
      <c r="Q2321">
        <f t="shared" si="404"/>
        <v>5</v>
      </c>
      <c r="R2321">
        <f t="shared" si="405"/>
        <v>25</v>
      </c>
      <c r="S2321">
        <f t="shared" si="406"/>
        <v>0.41666666666666669</v>
      </c>
    </row>
    <row r="2322" spans="1:19" ht="16">
      <c r="A2322" s="3">
        <v>40084.544201817131</v>
      </c>
      <c r="B2322" t="s">
        <v>13390</v>
      </c>
      <c r="C2322" t="s">
        <v>46</v>
      </c>
      <c r="D2322">
        <v>5</v>
      </c>
      <c r="E2322">
        <v>2</v>
      </c>
      <c r="F2322" t="s">
        <v>4744</v>
      </c>
      <c r="G2322" t="s">
        <v>174</v>
      </c>
      <c r="H2322" t="s">
        <v>5382</v>
      </c>
      <c r="I2322">
        <f t="shared" si="396"/>
        <v>9</v>
      </c>
      <c r="J2322">
        <f t="shared" si="397"/>
        <v>6</v>
      </c>
      <c r="K2322" s="26">
        <f t="shared" si="398"/>
        <v>1</v>
      </c>
      <c r="L2322">
        <f t="shared" si="399"/>
        <v>5</v>
      </c>
      <c r="M2322">
        <f t="shared" si="400"/>
        <v>3</v>
      </c>
      <c r="N2322">
        <f t="shared" si="401"/>
        <v>2</v>
      </c>
      <c r="O2322">
        <f t="shared" si="402"/>
        <v>2</v>
      </c>
      <c r="P2322">
        <f t="shared" si="403"/>
        <v>1</v>
      </c>
      <c r="Q2322">
        <f t="shared" si="404"/>
        <v>5</v>
      </c>
      <c r="R2322">
        <f t="shared" si="405"/>
        <v>25</v>
      </c>
      <c r="S2322">
        <f t="shared" si="406"/>
        <v>0.41666666666666669</v>
      </c>
    </row>
    <row r="2323" spans="1:19" ht="16">
      <c r="A2323" s="3">
        <v>40085.383009872683</v>
      </c>
      <c r="B2323" t="s">
        <v>13390</v>
      </c>
      <c r="C2323" t="s">
        <v>46</v>
      </c>
      <c r="D2323">
        <v>1</v>
      </c>
      <c r="E2323">
        <v>4</v>
      </c>
      <c r="F2323" t="s">
        <v>155</v>
      </c>
      <c r="G2323" t="s">
        <v>174</v>
      </c>
      <c r="H2323" t="s">
        <v>5382</v>
      </c>
      <c r="I2323">
        <f t="shared" si="396"/>
        <v>9</v>
      </c>
      <c r="J2323">
        <f t="shared" si="397"/>
        <v>6</v>
      </c>
      <c r="K2323" s="26">
        <f t="shared" si="398"/>
        <v>1</v>
      </c>
      <c r="L2323">
        <f t="shared" si="399"/>
        <v>4</v>
      </c>
      <c r="M2323">
        <f t="shared" si="400"/>
        <v>2</v>
      </c>
      <c r="N2323">
        <f t="shared" si="401"/>
        <v>5</v>
      </c>
      <c r="O2323">
        <f t="shared" si="402"/>
        <v>2</v>
      </c>
      <c r="P2323">
        <f t="shared" si="403"/>
        <v>1</v>
      </c>
      <c r="Q2323">
        <f t="shared" si="404"/>
        <v>5</v>
      </c>
      <c r="R2323">
        <f t="shared" si="405"/>
        <v>26</v>
      </c>
      <c r="S2323">
        <f t="shared" si="406"/>
        <v>0.43333333333333335</v>
      </c>
    </row>
    <row r="2324" spans="1:19" ht="16">
      <c r="A2324" s="3">
        <v>40085.674166666664</v>
      </c>
      <c r="B2324" t="s">
        <v>5089</v>
      </c>
      <c r="C2324" t="s">
        <v>46</v>
      </c>
      <c r="D2324">
        <v>5</v>
      </c>
      <c r="E2324">
        <v>3</v>
      </c>
      <c r="F2324" t="s">
        <v>4744</v>
      </c>
      <c r="G2324" t="s">
        <v>174</v>
      </c>
      <c r="H2324" t="s">
        <v>5382</v>
      </c>
      <c r="I2324">
        <f t="shared" si="396"/>
        <v>9</v>
      </c>
      <c r="J2324">
        <f t="shared" si="397"/>
        <v>6</v>
      </c>
      <c r="K2324" s="26">
        <f t="shared" si="398"/>
        <v>1</v>
      </c>
      <c r="L2324">
        <f t="shared" si="399"/>
        <v>5</v>
      </c>
      <c r="M2324">
        <f t="shared" si="400"/>
        <v>5</v>
      </c>
      <c r="N2324">
        <f t="shared" si="401"/>
        <v>2</v>
      </c>
      <c r="O2324">
        <f t="shared" si="402"/>
        <v>2</v>
      </c>
      <c r="P2324">
        <f t="shared" si="403"/>
        <v>2</v>
      </c>
      <c r="Q2324">
        <f t="shared" si="404"/>
        <v>5</v>
      </c>
      <c r="R2324">
        <f t="shared" si="405"/>
        <v>28</v>
      </c>
      <c r="S2324">
        <f t="shared" si="406"/>
        <v>0.46666666666666667</v>
      </c>
    </row>
    <row r="2325" spans="1:19" ht="16">
      <c r="A2325" s="3">
        <v>40085.783673877311</v>
      </c>
      <c r="B2325" t="s">
        <v>13390</v>
      </c>
      <c r="C2325" t="s">
        <v>46</v>
      </c>
      <c r="D2325">
        <v>5</v>
      </c>
      <c r="E2325">
        <v>5</v>
      </c>
      <c r="F2325" t="s">
        <v>99</v>
      </c>
      <c r="G2325" t="s">
        <v>174</v>
      </c>
      <c r="H2325" t="s">
        <v>5382</v>
      </c>
      <c r="I2325">
        <f t="shared" si="396"/>
        <v>9</v>
      </c>
      <c r="J2325">
        <f t="shared" si="397"/>
        <v>6</v>
      </c>
      <c r="K2325" s="26">
        <f t="shared" si="398"/>
        <v>1</v>
      </c>
      <c r="L2325">
        <f t="shared" si="399"/>
        <v>5</v>
      </c>
      <c r="M2325">
        <f t="shared" si="400"/>
        <v>6</v>
      </c>
      <c r="N2325">
        <f t="shared" si="401"/>
        <v>10</v>
      </c>
      <c r="O2325">
        <f t="shared" si="402"/>
        <v>2</v>
      </c>
      <c r="P2325">
        <f t="shared" si="403"/>
        <v>1</v>
      </c>
      <c r="Q2325">
        <f t="shared" si="404"/>
        <v>5</v>
      </c>
      <c r="R2325">
        <f t="shared" si="405"/>
        <v>36</v>
      </c>
      <c r="S2325">
        <f t="shared" si="406"/>
        <v>0.6</v>
      </c>
    </row>
    <row r="2326" spans="1:19" ht="16">
      <c r="A2326" s="3">
        <v>40086.025879629633</v>
      </c>
      <c r="B2326" t="s">
        <v>5089</v>
      </c>
      <c r="C2326" t="s">
        <v>46</v>
      </c>
      <c r="D2326">
        <v>5</v>
      </c>
      <c r="E2326">
        <v>2</v>
      </c>
      <c r="F2326" t="s">
        <v>33</v>
      </c>
      <c r="G2326" t="s">
        <v>174</v>
      </c>
      <c r="H2326" t="s">
        <v>5382</v>
      </c>
      <c r="I2326">
        <f t="shared" si="396"/>
        <v>9</v>
      </c>
      <c r="J2326">
        <f t="shared" si="397"/>
        <v>6</v>
      </c>
      <c r="K2326" s="26">
        <f t="shared" si="398"/>
        <v>1</v>
      </c>
      <c r="L2326">
        <f t="shared" si="399"/>
        <v>5</v>
      </c>
      <c r="M2326">
        <f t="shared" si="400"/>
        <v>3</v>
      </c>
      <c r="N2326">
        <f t="shared" si="401"/>
        <v>1</v>
      </c>
      <c r="O2326">
        <f t="shared" si="402"/>
        <v>2</v>
      </c>
      <c r="P2326">
        <f t="shared" si="403"/>
        <v>2</v>
      </c>
      <c r="Q2326">
        <f t="shared" si="404"/>
        <v>5</v>
      </c>
      <c r="R2326">
        <f t="shared" si="405"/>
        <v>25</v>
      </c>
      <c r="S2326">
        <f t="shared" si="406"/>
        <v>0.41666666666666669</v>
      </c>
    </row>
    <row r="2327" spans="1:19" ht="16">
      <c r="A2327" s="3">
        <v>40086.453792939814</v>
      </c>
      <c r="B2327" t="s">
        <v>13390</v>
      </c>
      <c r="C2327" t="s">
        <v>46</v>
      </c>
      <c r="D2327">
        <v>5</v>
      </c>
      <c r="E2327">
        <v>3</v>
      </c>
      <c r="F2327" t="s">
        <v>88</v>
      </c>
      <c r="G2327" t="s">
        <v>174</v>
      </c>
      <c r="H2327" t="s">
        <v>5382</v>
      </c>
      <c r="I2327">
        <f t="shared" si="396"/>
        <v>9</v>
      </c>
      <c r="J2327">
        <f t="shared" si="397"/>
        <v>6</v>
      </c>
      <c r="K2327" s="26">
        <f t="shared" si="398"/>
        <v>1</v>
      </c>
      <c r="L2327">
        <f t="shared" si="399"/>
        <v>5</v>
      </c>
      <c r="M2327">
        <f t="shared" si="400"/>
        <v>5</v>
      </c>
      <c r="N2327">
        <f t="shared" si="401"/>
        <v>4</v>
      </c>
      <c r="O2327">
        <f t="shared" si="402"/>
        <v>2</v>
      </c>
      <c r="P2327">
        <f t="shared" si="403"/>
        <v>1</v>
      </c>
      <c r="Q2327">
        <f t="shared" si="404"/>
        <v>5</v>
      </c>
      <c r="R2327">
        <f t="shared" si="405"/>
        <v>29</v>
      </c>
      <c r="S2327">
        <f t="shared" si="406"/>
        <v>0.48333333333333334</v>
      </c>
    </row>
    <row r="2328" spans="1:19" ht="16">
      <c r="A2328" s="3">
        <v>40086.564188344906</v>
      </c>
      <c r="B2328" t="s">
        <v>13390</v>
      </c>
      <c r="C2328" t="s">
        <v>46</v>
      </c>
      <c r="D2328">
        <v>5</v>
      </c>
      <c r="E2328">
        <v>4</v>
      </c>
      <c r="F2328" t="s">
        <v>134</v>
      </c>
      <c r="G2328" t="s">
        <v>174</v>
      </c>
      <c r="H2328" t="s">
        <v>5382</v>
      </c>
      <c r="I2328">
        <f t="shared" si="396"/>
        <v>9</v>
      </c>
      <c r="J2328">
        <f t="shared" si="397"/>
        <v>6</v>
      </c>
      <c r="K2328" s="26">
        <f t="shared" si="398"/>
        <v>1</v>
      </c>
      <c r="L2328">
        <f t="shared" si="399"/>
        <v>5</v>
      </c>
      <c r="M2328">
        <f t="shared" si="400"/>
        <v>2</v>
      </c>
      <c r="N2328">
        <f t="shared" si="401"/>
        <v>8</v>
      </c>
      <c r="O2328">
        <f t="shared" si="402"/>
        <v>2</v>
      </c>
      <c r="P2328">
        <f t="shared" si="403"/>
        <v>1</v>
      </c>
      <c r="Q2328">
        <f t="shared" si="404"/>
        <v>5</v>
      </c>
      <c r="R2328">
        <f t="shared" si="405"/>
        <v>30</v>
      </c>
      <c r="S2328">
        <f t="shared" si="406"/>
        <v>0.5</v>
      </c>
    </row>
    <row r="2329" spans="1:19" ht="16">
      <c r="A2329" s="3">
        <v>39929.987338923609</v>
      </c>
      <c r="B2329" t="s">
        <v>13390</v>
      </c>
      <c r="C2329" t="s">
        <v>111</v>
      </c>
      <c r="D2329" t="s">
        <v>30</v>
      </c>
      <c r="E2329" t="s">
        <v>30</v>
      </c>
      <c r="F2329" t="s">
        <v>134</v>
      </c>
      <c r="G2329" t="s">
        <v>100</v>
      </c>
      <c r="H2329" t="s">
        <v>41</v>
      </c>
      <c r="I2329">
        <f t="shared" si="396"/>
        <v>4</v>
      </c>
      <c r="J2329">
        <f t="shared" si="397"/>
        <v>5</v>
      </c>
      <c r="K2329" s="26">
        <f t="shared" si="398"/>
        <v>13</v>
      </c>
      <c r="L2329">
        <f t="shared" si="399"/>
        <v>1</v>
      </c>
      <c r="M2329">
        <f t="shared" si="400"/>
        <v>1</v>
      </c>
      <c r="N2329">
        <f t="shared" si="401"/>
        <v>8</v>
      </c>
      <c r="O2329">
        <f t="shared" si="402"/>
        <v>1</v>
      </c>
      <c r="P2329">
        <f t="shared" si="403"/>
        <v>1</v>
      </c>
      <c r="Q2329">
        <f t="shared" si="404"/>
        <v>4</v>
      </c>
      <c r="R2329">
        <f t="shared" si="405"/>
        <v>34</v>
      </c>
      <c r="S2329">
        <f t="shared" si="406"/>
        <v>0.56666666666666665</v>
      </c>
    </row>
    <row r="2330" spans="1:19" ht="16">
      <c r="A2330" s="3">
        <v>39975.045486111114</v>
      </c>
      <c r="B2330" t="s">
        <v>743</v>
      </c>
      <c r="C2330" t="s">
        <v>3461</v>
      </c>
      <c r="D2330" t="s">
        <v>30</v>
      </c>
      <c r="E2330" t="s">
        <v>30</v>
      </c>
      <c r="F2330" t="s">
        <v>4752</v>
      </c>
      <c r="G2330" t="s">
        <v>34</v>
      </c>
      <c r="H2330" s="4" t="s">
        <v>41</v>
      </c>
      <c r="I2330">
        <f t="shared" si="396"/>
        <v>6</v>
      </c>
      <c r="J2330">
        <f t="shared" si="397"/>
        <v>3</v>
      </c>
      <c r="K2330" s="26">
        <f t="shared" si="398"/>
        <v>11</v>
      </c>
      <c r="L2330">
        <f t="shared" si="399"/>
        <v>1</v>
      </c>
      <c r="M2330">
        <f t="shared" si="400"/>
        <v>1</v>
      </c>
      <c r="N2330">
        <f t="shared" si="401"/>
        <v>9</v>
      </c>
      <c r="O2330">
        <f t="shared" si="402"/>
        <v>3</v>
      </c>
      <c r="P2330">
        <f t="shared" si="403"/>
        <v>3</v>
      </c>
      <c r="Q2330">
        <f t="shared" si="404"/>
        <v>4</v>
      </c>
      <c r="R2330">
        <f t="shared" si="405"/>
        <v>35</v>
      </c>
      <c r="S2330">
        <f t="shared" si="406"/>
        <v>0.58333333333333337</v>
      </c>
    </row>
    <row r="2331" spans="1:19" ht="16">
      <c r="A2331" s="3">
        <v>39926.961387881944</v>
      </c>
      <c r="B2331" t="s">
        <v>13390</v>
      </c>
      <c r="C2331" t="s">
        <v>27</v>
      </c>
      <c r="D2331" t="s">
        <v>30</v>
      </c>
      <c r="E2331" t="s">
        <v>30</v>
      </c>
      <c r="F2331" t="s">
        <v>48</v>
      </c>
      <c r="G2331" t="s">
        <v>34</v>
      </c>
      <c r="H2331" s="4" t="s">
        <v>41</v>
      </c>
      <c r="I2331">
        <f t="shared" si="396"/>
        <v>4</v>
      </c>
      <c r="J2331">
        <f t="shared" si="397"/>
        <v>5</v>
      </c>
      <c r="K2331" s="26">
        <f t="shared" si="398"/>
        <v>2</v>
      </c>
      <c r="L2331">
        <f t="shared" si="399"/>
        <v>1</v>
      </c>
      <c r="M2331">
        <f t="shared" si="400"/>
        <v>1</v>
      </c>
      <c r="N2331">
        <f t="shared" si="401"/>
        <v>3</v>
      </c>
      <c r="O2331">
        <f t="shared" si="402"/>
        <v>3</v>
      </c>
      <c r="P2331">
        <f t="shared" si="403"/>
        <v>1</v>
      </c>
      <c r="Q2331">
        <f t="shared" si="404"/>
        <v>4</v>
      </c>
      <c r="R2331">
        <f t="shared" si="405"/>
        <v>20</v>
      </c>
      <c r="S2331">
        <f t="shared" si="406"/>
        <v>0.33333333333333331</v>
      </c>
    </row>
    <row r="2332" spans="1:19" ht="16">
      <c r="A2332" s="3">
        <v>39909</v>
      </c>
      <c r="B2332" t="s">
        <v>59</v>
      </c>
      <c r="C2332" t="s">
        <v>46</v>
      </c>
      <c r="D2332" t="s">
        <v>30</v>
      </c>
      <c r="E2332" t="s">
        <v>30</v>
      </c>
      <c r="F2332" t="s">
        <v>165</v>
      </c>
      <c r="G2332" t="s">
        <v>34</v>
      </c>
      <c r="H2332" s="4" t="s">
        <v>41</v>
      </c>
      <c r="I2332">
        <f t="shared" si="396"/>
        <v>4</v>
      </c>
      <c r="J2332">
        <f t="shared" si="397"/>
        <v>5</v>
      </c>
      <c r="K2332" s="26">
        <f t="shared" si="398"/>
        <v>1</v>
      </c>
      <c r="L2332">
        <f t="shared" si="399"/>
        <v>1</v>
      </c>
      <c r="M2332">
        <f t="shared" si="400"/>
        <v>1</v>
      </c>
      <c r="N2332">
        <f t="shared" si="401"/>
        <v>6</v>
      </c>
      <c r="O2332">
        <f t="shared" si="402"/>
        <v>3</v>
      </c>
      <c r="P2332">
        <f t="shared" si="403"/>
        <v>8</v>
      </c>
      <c r="Q2332">
        <f t="shared" si="404"/>
        <v>4</v>
      </c>
      <c r="R2332">
        <f t="shared" si="405"/>
        <v>29</v>
      </c>
      <c r="S2332">
        <f t="shared" si="406"/>
        <v>0.48333333333333334</v>
      </c>
    </row>
    <row r="2333" spans="1:19" ht="16">
      <c r="A2333" s="3">
        <v>40030.433632870372</v>
      </c>
      <c r="B2333" t="s">
        <v>13390</v>
      </c>
      <c r="C2333" t="s">
        <v>3444</v>
      </c>
      <c r="D2333">
        <v>5</v>
      </c>
      <c r="E2333">
        <v>4</v>
      </c>
      <c r="F2333" t="s">
        <v>134</v>
      </c>
      <c r="G2333" t="s">
        <v>100</v>
      </c>
      <c r="H2333" t="s">
        <v>41</v>
      </c>
      <c r="I2333">
        <f t="shared" si="396"/>
        <v>8</v>
      </c>
      <c r="J2333">
        <f t="shared" si="397"/>
        <v>4</v>
      </c>
      <c r="K2333" s="26">
        <f t="shared" si="398"/>
        <v>1</v>
      </c>
      <c r="L2333">
        <f t="shared" si="399"/>
        <v>5</v>
      </c>
      <c r="M2333">
        <f t="shared" si="400"/>
        <v>2</v>
      </c>
      <c r="N2333">
        <f t="shared" si="401"/>
        <v>8</v>
      </c>
      <c r="O2333">
        <f t="shared" si="402"/>
        <v>1</v>
      </c>
      <c r="P2333">
        <f t="shared" si="403"/>
        <v>1</v>
      </c>
      <c r="Q2333">
        <f t="shared" si="404"/>
        <v>4</v>
      </c>
      <c r="R2333">
        <f t="shared" si="405"/>
        <v>26</v>
      </c>
      <c r="S2333">
        <f t="shared" si="406"/>
        <v>0.43333333333333335</v>
      </c>
    </row>
    <row r="2334" spans="1:19" ht="16">
      <c r="A2334" s="3">
        <v>40033.321734988429</v>
      </c>
      <c r="B2334" t="s">
        <v>13390</v>
      </c>
      <c r="C2334" t="s">
        <v>3461</v>
      </c>
      <c r="D2334">
        <v>5</v>
      </c>
      <c r="E2334">
        <v>5</v>
      </c>
      <c r="F2334" t="s">
        <v>191</v>
      </c>
      <c r="G2334" t="s">
        <v>100</v>
      </c>
      <c r="H2334" t="s">
        <v>5206</v>
      </c>
      <c r="I2334">
        <f t="shared" si="396"/>
        <v>8</v>
      </c>
      <c r="J2334">
        <f t="shared" si="397"/>
        <v>4</v>
      </c>
      <c r="K2334" s="26">
        <f t="shared" si="398"/>
        <v>11</v>
      </c>
      <c r="L2334">
        <f t="shared" si="399"/>
        <v>5</v>
      </c>
      <c r="M2334">
        <f t="shared" si="400"/>
        <v>6</v>
      </c>
      <c r="N2334">
        <f t="shared" si="401"/>
        <v>7</v>
      </c>
      <c r="O2334">
        <f t="shared" si="402"/>
        <v>1</v>
      </c>
      <c r="P2334">
        <f t="shared" si="403"/>
        <v>1</v>
      </c>
      <c r="Q2334">
        <f t="shared" si="404"/>
        <v>2</v>
      </c>
      <c r="R2334">
        <f t="shared" si="405"/>
        <v>37</v>
      </c>
      <c r="S2334">
        <f t="shared" si="406"/>
        <v>0.6166666666666667</v>
      </c>
    </row>
    <row r="2335" spans="1:19" ht="16">
      <c r="A2335" s="3">
        <v>39923.504593136575</v>
      </c>
      <c r="B2335" t="s">
        <v>13390</v>
      </c>
      <c r="C2335" t="s">
        <v>46</v>
      </c>
      <c r="D2335" t="s">
        <v>30</v>
      </c>
      <c r="E2335" t="s">
        <v>30</v>
      </c>
      <c r="F2335" t="s">
        <v>33</v>
      </c>
      <c r="G2335" t="s">
        <v>34</v>
      </c>
      <c r="H2335" s="4" t="s">
        <v>41</v>
      </c>
      <c r="I2335">
        <f t="shared" si="396"/>
        <v>4</v>
      </c>
      <c r="J2335">
        <f t="shared" si="397"/>
        <v>5</v>
      </c>
      <c r="K2335" s="26">
        <f t="shared" si="398"/>
        <v>1</v>
      </c>
      <c r="L2335">
        <f t="shared" si="399"/>
        <v>1</v>
      </c>
      <c r="M2335">
        <f t="shared" si="400"/>
        <v>1</v>
      </c>
      <c r="N2335">
        <f t="shared" si="401"/>
        <v>1</v>
      </c>
      <c r="O2335">
        <f t="shared" si="402"/>
        <v>3</v>
      </c>
      <c r="P2335">
        <f t="shared" si="403"/>
        <v>1</v>
      </c>
      <c r="Q2335">
        <f t="shared" si="404"/>
        <v>4</v>
      </c>
      <c r="R2335">
        <f t="shared" si="405"/>
        <v>17</v>
      </c>
      <c r="S2335">
        <f t="shared" si="406"/>
        <v>0.28333333333333333</v>
      </c>
    </row>
    <row r="2336" spans="1:19" ht="16">
      <c r="A2336" s="3">
        <v>40082.024923182871</v>
      </c>
      <c r="B2336" t="s">
        <v>13390</v>
      </c>
      <c r="C2336" t="s">
        <v>7762</v>
      </c>
      <c r="D2336">
        <v>5</v>
      </c>
      <c r="E2336">
        <v>5</v>
      </c>
      <c r="F2336" t="s">
        <v>165</v>
      </c>
      <c r="G2336" t="s">
        <v>34</v>
      </c>
      <c r="H2336" s="4" t="s">
        <v>41</v>
      </c>
      <c r="I2336">
        <f t="shared" si="396"/>
        <v>9</v>
      </c>
      <c r="J2336">
        <f t="shared" si="397"/>
        <v>6</v>
      </c>
      <c r="K2336" s="26">
        <f t="shared" si="398"/>
        <v>6</v>
      </c>
      <c r="L2336">
        <f t="shared" si="399"/>
        <v>5</v>
      </c>
      <c r="M2336">
        <f t="shared" si="400"/>
        <v>6</v>
      </c>
      <c r="N2336">
        <f t="shared" si="401"/>
        <v>6</v>
      </c>
      <c r="O2336">
        <f t="shared" si="402"/>
        <v>3</v>
      </c>
      <c r="P2336">
        <f t="shared" si="403"/>
        <v>1</v>
      </c>
      <c r="Q2336">
        <f t="shared" si="404"/>
        <v>4</v>
      </c>
      <c r="R2336">
        <f t="shared" si="405"/>
        <v>37</v>
      </c>
      <c r="S2336">
        <f t="shared" si="406"/>
        <v>0.6166666666666667</v>
      </c>
    </row>
    <row r="2337" spans="1:19" ht="16">
      <c r="A2337" s="3">
        <v>39947.787833912036</v>
      </c>
      <c r="B2337" t="s">
        <v>13390</v>
      </c>
      <c r="C2337" t="s">
        <v>3457</v>
      </c>
      <c r="D2337" t="s">
        <v>30</v>
      </c>
      <c r="E2337" t="s">
        <v>30</v>
      </c>
      <c r="F2337" t="s">
        <v>48</v>
      </c>
      <c r="G2337" t="s">
        <v>49</v>
      </c>
      <c r="H2337" t="s">
        <v>41</v>
      </c>
      <c r="I2337">
        <f t="shared" si="396"/>
        <v>5</v>
      </c>
      <c r="J2337">
        <f t="shared" si="397"/>
        <v>2</v>
      </c>
      <c r="K2337" s="26">
        <f t="shared" si="398"/>
        <v>9</v>
      </c>
      <c r="L2337">
        <f t="shared" si="399"/>
        <v>1</v>
      </c>
      <c r="M2337">
        <f t="shared" si="400"/>
        <v>1</v>
      </c>
      <c r="N2337">
        <f t="shared" si="401"/>
        <v>3</v>
      </c>
      <c r="O2337">
        <f t="shared" si="402"/>
        <v>4</v>
      </c>
      <c r="P2337">
        <f t="shared" si="403"/>
        <v>1</v>
      </c>
      <c r="Q2337">
        <f t="shared" si="404"/>
        <v>4</v>
      </c>
      <c r="R2337">
        <f t="shared" si="405"/>
        <v>25</v>
      </c>
      <c r="S2337">
        <f t="shared" si="406"/>
        <v>0.41666666666666669</v>
      </c>
    </row>
    <row r="2338" spans="1:19" ht="16">
      <c r="A2338" s="3">
        <v>39933.453802164353</v>
      </c>
      <c r="B2338" t="s">
        <v>13390</v>
      </c>
      <c r="C2338" t="s">
        <v>111</v>
      </c>
      <c r="D2338" t="s">
        <v>30</v>
      </c>
      <c r="E2338" t="s">
        <v>30</v>
      </c>
      <c r="F2338" t="s">
        <v>134</v>
      </c>
      <c r="G2338" t="s">
        <v>34</v>
      </c>
      <c r="H2338" s="4" t="s">
        <v>41</v>
      </c>
      <c r="I2338">
        <f t="shared" si="396"/>
        <v>4</v>
      </c>
      <c r="J2338">
        <f t="shared" si="397"/>
        <v>5</v>
      </c>
      <c r="K2338" s="26">
        <f t="shared" si="398"/>
        <v>13</v>
      </c>
      <c r="L2338">
        <f t="shared" si="399"/>
        <v>1</v>
      </c>
      <c r="M2338">
        <f t="shared" si="400"/>
        <v>1</v>
      </c>
      <c r="N2338">
        <f t="shared" si="401"/>
        <v>8</v>
      </c>
      <c r="O2338">
        <f t="shared" si="402"/>
        <v>3</v>
      </c>
      <c r="P2338">
        <f t="shared" si="403"/>
        <v>1</v>
      </c>
      <c r="Q2338">
        <f t="shared" si="404"/>
        <v>4</v>
      </c>
      <c r="R2338">
        <f t="shared" si="405"/>
        <v>36</v>
      </c>
      <c r="S2338">
        <f t="shared" si="406"/>
        <v>0.6</v>
      </c>
    </row>
    <row r="2339" spans="1:19" ht="16">
      <c r="A2339" s="3">
        <v>40080.486273148148</v>
      </c>
      <c r="B2339" t="s">
        <v>743</v>
      </c>
      <c r="C2339" t="s">
        <v>3461</v>
      </c>
      <c r="D2339">
        <v>1</v>
      </c>
      <c r="E2339">
        <v>3</v>
      </c>
      <c r="F2339" t="s">
        <v>88</v>
      </c>
      <c r="G2339" t="s">
        <v>410</v>
      </c>
      <c r="H2339" t="s">
        <v>41</v>
      </c>
      <c r="I2339">
        <f t="shared" si="396"/>
        <v>9</v>
      </c>
      <c r="J2339">
        <f t="shared" si="397"/>
        <v>6</v>
      </c>
      <c r="K2339" s="26">
        <f t="shared" si="398"/>
        <v>11</v>
      </c>
      <c r="L2339">
        <f t="shared" si="399"/>
        <v>4</v>
      </c>
      <c r="M2339">
        <f t="shared" si="400"/>
        <v>5</v>
      </c>
      <c r="N2339">
        <f t="shared" si="401"/>
        <v>4</v>
      </c>
      <c r="O2339">
        <f t="shared" si="402"/>
        <v>1</v>
      </c>
      <c r="P2339">
        <f t="shared" si="403"/>
        <v>3</v>
      </c>
      <c r="Q2339">
        <f t="shared" si="404"/>
        <v>4</v>
      </c>
      <c r="R2339">
        <f t="shared" si="405"/>
        <v>38</v>
      </c>
      <c r="S2339">
        <f t="shared" si="406"/>
        <v>0.6333333333333333</v>
      </c>
    </row>
    <row r="2340" spans="1:19" ht="16">
      <c r="A2340" s="3">
        <v>40021.667870370373</v>
      </c>
      <c r="B2340" t="s">
        <v>5089</v>
      </c>
      <c r="C2340" t="s">
        <v>3461</v>
      </c>
      <c r="D2340">
        <v>5</v>
      </c>
      <c r="E2340">
        <v>3</v>
      </c>
      <c r="F2340" t="s">
        <v>88</v>
      </c>
      <c r="G2340" t="s">
        <v>410</v>
      </c>
      <c r="H2340" t="s">
        <v>5206</v>
      </c>
      <c r="I2340">
        <f t="shared" si="396"/>
        <v>7</v>
      </c>
      <c r="J2340">
        <f t="shared" si="397"/>
        <v>1</v>
      </c>
      <c r="K2340" s="26">
        <f t="shared" si="398"/>
        <v>11</v>
      </c>
      <c r="L2340">
        <f t="shared" si="399"/>
        <v>5</v>
      </c>
      <c r="M2340">
        <f t="shared" si="400"/>
        <v>5</v>
      </c>
      <c r="N2340">
        <f t="shared" si="401"/>
        <v>4</v>
      </c>
      <c r="O2340">
        <f t="shared" si="402"/>
        <v>1</v>
      </c>
      <c r="P2340">
        <f t="shared" si="403"/>
        <v>2</v>
      </c>
      <c r="Q2340">
        <f t="shared" si="404"/>
        <v>2</v>
      </c>
      <c r="R2340">
        <f t="shared" si="405"/>
        <v>31</v>
      </c>
      <c r="S2340">
        <f t="shared" si="406"/>
        <v>0.51666666666666672</v>
      </c>
    </row>
    <row r="2341" spans="1:19" ht="16">
      <c r="A2341" s="3">
        <v>40040.69321759259</v>
      </c>
      <c r="B2341" t="s">
        <v>743</v>
      </c>
      <c r="C2341" t="s">
        <v>3444</v>
      </c>
      <c r="D2341">
        <v>5</v>
      </c>
      <c r="E2341">
        <v>4</v>
      </c>
      <c r="F2341" t="s">
        <v>191</v>
      </c>
      <c r="G2341" t="s">
        <v>49</v>
      </c>
      <c r="H2341" t="s">
        <v>41</v>
      </c>
      <c r="I2341">
        <f t="shared" si="396"/>
        <v>8</v>
      </c>
      <c r="J2341">
        <f t="shared" si="397"/>
        <v>4</v>
      </c>
      <c r="K2341" s="26">
        <f t="shared" si="398"/>
        <v>1</v>
      </c>
      <c r="L2341">
        <f t="shared" si="399"/>
        <v>5</v>
      </c>
      <c r="M2341">
        <f t="shared" si="400"/>
        <v>2</v>
      </c>
      <c r="N2341">
        <f t="shared" si="401"/>
        <v>7</v>
      </c>
      <c r="O2341">
        <f t="shared" si="402"/>
        <v>4</v>
      </c>
      <c r="P2341">
        <f t="shared" si="403"/>
        <v>3</v>
      </c>
      <c r="Q2341">
        <f t="shared" si="404"/>
        <v>4</v>
      </c>
      <c r="R2341">
        <f t="shared" si="405"/>
        <v>30</v>
      </c>
      <c r="S2341">
        <f t="shared" si="406"/>
        <v>0.5</v>
      </c>
    </row>
    <row r="2342" spans="1:19" ht="16">
      <c r="A2342" s="3">
        <v>39977.599334259263</v>
      </c>
      <c r="B2342" t="s">
        <v>13390</v>
      </c>
      <c r="C2342" t="s">
        <v>3444</v>
      </c>
      <c r="D2342" t="s">
        <v>30</v>
      </c>
      <c r="E2342" t="s">
        <v>30</v>
      </c>
      <c r="F2342" t="s">
        <v>88</v>
      </c>
      <c r="G2342" t="s">
        <v>49</v>
      </c>
      <c r="H2342" t="s">
        <v>41</v>
      </c>
      <c r="I2342">
        <f t="shared" si="396"/>
        <v>6</v>
      </c>
      <c r="J2342">
        <f t="shared" si="397"/>
        <v>3</v>
      </c>
      <c r="K2342" s="26">
        <f t="shared" si="398"/>
        <v>1</v>
      </c>
      <c r="L2342">
        <f t="shared" si="399"/>
        <v>1</v>
      </c>
      <c r="M2342">
        <f t="shared" si="400"/>
        <v>1</v>
      </c>
      <c r="N2342">
        <f t="shared" si="401"/>
        <v>4</v>
      </c>
      <c r="O2342">
        <f t="shared" si="402"/>
        <v>4</v>
      </c>
      <c r="P2342">
        <f t="shared" si="403"/>
        <v>1</v>
      </c>
      <c r="Q2342">
        <f t="shared" si="404"/>
        <v>4</v>
      </c>
      <c r="R2342">
        <f t="shared" si="405"/>
        <v>19</v>
      </c>
      <c r="S2342">
        <f t="shared" si="406"/>
        <v>0.31666666666666665</v>
      </c>
    </row>
    <row r="2343" spans="1:19" ht="16">
      <c r="A2343" s="3">
        <v>39919.820543981485</v>
      </c>
      <c r="B2343" t="s">
        <v>743</v>
      </c>
      <c r="C2343" t="s">
        <v>111</v>
      </c>
      <c r="D2343" t="s">
        <v>30</v>
      </c>
      <c r="E2343" t="s">
        <v>30</v>
      </c>
      <c r="F2343" t="s">
        <v>191</v>
      </c>
      <c r="G2343" t="s">
        <v>34</v>
      </c>
      <c r="H2343" s="4" t="s">
        <v>41</v>
      </c>
      <c r="I2343">
        <f t="shared" si="396"/>
        <v>4</v>
      </c>
      <c r="J2343">
        <f t="shared" si="397"/>
        <v>5</v>
      </c>
      <c r="K2343" s="26">
        <f t="shared" si="398"/>
        <v>13</v>
      </c>
      <c r="L2343">
        <f t="shared" si="399"/>
        <v>1</v>
      </c>
      <c r="M2343">
        <f t="shared" si="400"/>
        <v>1</v>
      </c>
      <c r="N2343">
        <f t="shared" si="401"/>
        <v>7</v>
      </c>
      <c r="O2343">
        <f t="shared" si="402"/>
        <v>3</v>
      </c>
      <c r="P2343">
        <f t="shared" si="403"/>
        <v>3</v>
      </c>
      <c r="Q2343">
        <f t="shared" si="404"/>
        <v>4</v>
      </c>
      <c r="R2343">
        <f t="shared" si="405"/>
        <v>37</v>
      </c>
      <c r="S2343">
        <f t="shared" si="406"/>
        <v>0.6166666666666667</v>
      </c>
    </row>
    <row r="2344" spans="1:19" ht="16">
      <c r="A2344" s="3">
        <v>40014.572266087962</v>
      </c>
      <c r="B2344" t="s">
        <v>13390</v>
      </c>
      <c r="C2344" t="s">
        <v>3461</v>
      </c>
      <c r="D2344">
        <v>5</v>
      </c>
      <c r="E2344">
        <v>3</v>
      </c>
      <c r="F2344" t="s">
        <v>4744</v>
      </c>
      <c r="G2344" t="s">
        <v>100</v>
      </c>
      <c r="H2344" t="s">
        <v>41</v>
      </c>
      <c r="I2344">
        <f t="shared" si="396"/>
        <v>7</v>
      </c>
      <c r="J2344">
        <f t="shared" si="397"/>
        <v>1</v>
      </c>
      <c r="K2344" s="26">
        <f t="shared" si="398"/>
        <v>11</v>
      </c>
      <c r="L2344">
        <f t="shared" si="399"/>
        <v>5</v>
      </c>
      <c r="M2344">
        <f t="shared" si="400"/>
        <v>5</v>
      </c>
      <c r="N2344">
        <f t="shared" si="401"/>
        <v>2</v>
      </c>
      <c r="O2344">
        <f t="shared" si="402"/>
        <v>1</v>
      </c>
      <c r="P2344">
        <f t="shared" si="403"/>
        <v>1</v>
      </c>
      <c r="Q2344">
        <f t="shared" si="404"/>
        <v>4</v>
      </c>
      <c r="R2344">
        <f t="shared" si="405"/>
        <v>30</v>
      </c>
      <c r="S2344">
        <f t="shared" si="406"/>
        <v>0.5</v>
      </c>
    </row>
    <row r="2345" spans="1:19" ht="16">
      <c r="A2345" s="3">
        <v>40078.807210648149</v>
      </c>
      <c r="B2345" t="s">
        <v>5089</v>
      </c>
      <c r="C2345" t="s">
        <v>7762</v>
      </c>
      <c r="D2345">
        <v>3</v>
      </c>
      <c r="E2345">
        <v>3</v>
      </c>
      <c r="F2345" t="s">
        <v>33</v>
      </c>
      <c r="G2345" t="s">
        <v>100</v>
      </c>
      <c r="H2345" t="s">
        <v>41</v>
      </c>
      <c r="I2345">
        <f t="shared" si="396"/>
        <v>9</v>
      </c>
      <c r="J2345">
        <f t="shared" si="397"/>
        <v>6</v>
      </c>
      <c r="K2345" s="26">
        <f t="shared" si="398"/>
        <v>6</v>
      </c>
      <c r="L2345">
        <f t="shared" si="399"/>
        <v>3</v>
      </c>
      <c r="M2345">
        <f t="shared" si="400"/>
        <v>5</v>
      </c>
      <c r="N2345">
        <f t="shared" si="401"/>
        <v>1</v>
      </c>
      <c r="O2345">
        <f t="shared" si="402"/>
        <v>1</v>
      </c>
      <c r="P2345">
        <f t="shared" si="403"/>
        <v>2</v>
      </c>
      <c r="Q2345">
        <f t="shared" si="404"/>
        <v>4</v>
      </c>
      <c r="R2345">
        <f t="shared" si="405"/>
        <v>28</v>
      </c>
      <c r="S2345">
        <f t="shared" si="406"/>
        <v>0.46666666666666667</v>
      </c>
    </row>
    <row r="2346" spans="1:19" ht="16">
      <c r="A2346" s="3">
        <v>39969.934167905092</v>
      </c>
      <c r="B2346" t="s">
        <v>13390</v>
      </c>
      <c r="C2346" t="s">
        <v>3444</v>
      </c>
      <c r="D2346" t="s">
        <v>30</v>
      </c>
      <c r="E2346" t="s">
        <v>30</v>
      </c>
      <c r="F2346" t="s">
        <v>4752</v>
      </c>
      <c r="G2346" t="s">
        <v>100</v>
      </c>
      <c r="H2346" t="s">
        <v>41</v>
      </c>
      <c r="I2346">
        <f t="shared" si="396"/>
        <v>6</v>
      </c>
      <c r="J2346">
        <f t="shared" si="397"/>
        <v>3</v>
      </c>
      <c r="K2346" s="26">
        <f t="shared" si="398"/>
        <v>1</v>
      </c>
      <c r="L2346">
        <f t="shared" si="399"/>
        <v>1</v>
      </c>
      <c r="M2346">
        <f t="shared" si="400"/>
        <v>1</v>
      </c>
      <c r="N2346">
        <f t="shared" si="401"/>
        <v>9</v>
      </c>
      <c r="O2346">
        <f t="shared" si="402"/>
        <v>1</v>
      </c>
      <c r="P2346">
        <f t="shared" si="403"/>
        <v>1</v>
      </c>
      <c r="Q2346">
        <f t="shared" si="404"/>
        <v>4</v>
      </c>
      <c r="R2346">
        <f t="shared" si="405"/>
        <v>21</v>
      </c>
      <c r="S2346">
        <f t="shared" si="406"/>
        <v>0.35</v>
      </c>
    </row>
    <row r="2347" spans="1:19" ht="16">
      <c r="A2347" s="3">
        <v>39916.987184108795</v>
      </c>
      <c r="B2347" t="s">
        <v>13390</v>
      </c>
      <c r="C2347" t="s">
        <v>111</v>
      </c>
      <c r="D2347" t="s">
        <v>30</v>
      </c>
      <c r="E2347" t="s">
        <v>30</v>
      </c>
      <c r="F2347" t="s">
        <v>165</v>
      </c>
      <c r="G2347" t="s">
        <v>100</v>
      </c>
      <c r="H2347" t="s">
        <v>41</v>
      </c>
      <c r="I2347">
        <f t="shared" si="396"/>
        <v>4</v>
      </c>
      <c r="J2347">
        <f t="shared" si="397"/>
        <v>5</v>
      </c>
      <c r="K2347" s="26">
        <f t="shared" si="398"/>
        <v>13</v>
      </c>
      <c r="L2347">
        <f t="shared" si="399"/>
        <v>1</v>
      </c>
      <c r="M2347">
        <f t="shared" si="400"/>
        <v>1</v>
      </c>
      <c r="N2347">
        <f t="shared" si="401"/>
        <v>6</v>
      </c>
      <c r="O2347">
        <f t="shared" si="402"/>
        <v>1</v>
      </c>
      <c r="P2347">
        <f t="shared" si="403"/>
        <v>1</v>
      </c>
      <c r="Q2347">
        <f t="shared" si="404"/>
        <v>4</v>
      </c>
      <c r="R2347">
        <f t="shared" si="405"/>
        <v>32</v>
      </c>
      <c r="S2347">
        <f t="shared" si="406"/>
        <v>0.53333333333333333</v>
      </c>
    </row>
    <row r="2348" spans="1:19" ht="16">
      <c r="A2348" s="3">
        <v>40017.022076469904</v>
      </c>
      <c r="B2348" t="s">
        <v>13390</v>
      </c>
      <c r="C2348" t="s">
        <v>7054</v>
      </c>
      <c r="D2348">
        <v>5</v>
      </c>
      <c r="E2348">
        <v>3</v>
      </c>
      <c r="F2348" t="s">
        <v>88</v>
      </c>
      <c r="G2348" t="s">
        <v>100</v>
      </c>
      <c r="H2348" t="s">
        <v>41</v>
      </c>
      <c r="I2348">
        <f t="shared" si="396"/>
        <v>7</v>
      </c>
      <c r="J2348">
        <f t="shared" si="397"/>
        <v>1</v>
      </c>
      <c r="K2348" s="26">
        <f t="shared" si="398"/>
        <v>8</v>
      </c>
      <c r="L2348">
        <f t="shared" si="399"/>
        <v>5</v>
      </c>
      <c r="M2348">
        <f t="shared" si="400"/>
        <v>5</v>
      </c>
      <c r="N2348">
        <f t="shared" si="401"/>
        <v>4</v>
      </c>
      <c r="O2348">
        <f t="shared" si="402"/>
        <v>1</v>
      </c>
      <c r="P2348">
        <f t="shared" si="403"/>
        <v>1</v>
      </c>
      <c r="Q2348">
        <f t="shared" si="404"/>
        <v>4</v>
      </c>
      <c r="R2348">
        <f t="shared" si="405"/>
        <v>29</v>
      </c>
      <c r="S2348">
        <f t="shared" si="406"/>
        <v>0.48333333333333334</v>
      </c>
    </row>
    <row r="2349" spans="1:19" ht="16">
      <c r="A2349" s="3">
        <v>39982.066562499997</v>
      </c>
      <c r="B2349" t="s">
        <v>5089</v>
      </c>
      <c r="C2349" t="s">
        <v>3457</v>
      </c>
      <c r="D2349" t="s">
        <v>30</v>
      </c>
      <c r="E2349" t="s">
        <v>30</v>
      </c>
      <c r="F2349" t="s">
        <v>4744</v>
      </c>
      <c r="G2349" t="s">
        <v>34</v>
      </c>
      <c r="H2349" s="4" t="s">
        <v>41</v>
      </c>
      <c r="I2349">
        <f t="shared" si="396"/>
        <v>6</v>
      </c>
      <c r="J2349">
        <f t="shared" si="397"/>
        <v>3</v>
      </c>
      <c r="K2349" s="26">
        <f t="shared" si="398"/>
        <v>9</v>
      </c>
      <c r="L2349">
        <f t="shared" si="399"/>
        <v>1</v>
      </c>
      <c r="M2349">
        <f t="shared" si="400"/>
        <v>1</v>
      </c>
      <c r="N2349">
        <f t="shared" si="401"/>
        <v>2</v>
      </c>
      <c r="O2349">
        <f t="shared" si="402"/>
        <v>3</v>
      </c>
      <c r="P2349">
        <f t="shared" si="403"/>
        <v>2</v>
      </c>
      <c r="Q2349">
        <f t="shared" si="404"/>
        <v>4</v>
      </c>
      <c r="R2349">
        <f t="shared" si="405"/>
        <v>25</v>
      </c>
      <c r="S2349">
        <f t="shared" si="406"/>
        <v>0.41666666666666669</v>
      </c>
    </row>
    <row r="2350" spans="1:19" ht="16">
      <c r="A2350" s="3">
        <v>40049.471814317127</v>
      </c>
      <c r="B2350" t="s">
        <v>13390</v>
      </c>
      <c r="C2350" t="s">
        <v>3444</v>
      </c>
      <c r="D2350">
        <v>5</v>
      </c>
      <c r="E2350">
        <v>5</v>
      </c>
      <c r="F2350" t="s">
        <v>4744</v>
      </c>
      <c r="G2350" t="s">
        <v>100</v>
      </c>
      <c r="H2350" t="s">
        <v>5156</v>
      </c>
      <c r="I2350">
        <f t="shared" si="396"/>
        <v>8</v>
      </c>
      <c r="J2350">
        <f t="shared" si="397"/>
        <v>4</v>
      </c>
      <c r="K2350" s="26">
        <f t="shared" si="398"/>
        <v>1</v>
      </c>
      <c r="L2350">
        <f t="shared" si="399"/>
        <v>5</v>
      </c>
      <c r="M2350">
        <f t="shared" si="400"/>
        <v>6</v>
      </c>
      <c r="N2350">
        <f t="shared" si="401"/>
        <v>2</v>
      </c>
      <c r="O2350">
        <f t="shared" si="402"/>
        <v>1</v>
      </c>
      <c r="P2350">
        <f t="shared" si="403"/>
        <v>1</v>
      </c>
      <c r="Q2350">
        <f t="shared" si="404"/>
        <v>1</v>
      </c>
      <c r="R2350">
        <f t="shared" si="405"/>
        <v>21</v>
      </c>
      <c r="S2350">
        <f t="shared" si="406"/>
        <v>0.35</v>
      </c>
    </row>
    <row r="2351" spans="1:19" ht="16">
      <c r="A2351" s="3">
        <v>40007.778901273145</v>
      </c>
      <c r="B2351" t="s">
        <v>13390</v>
      </c>
      <c r="C2351" t="s">
        <v>7054</v>
      </c>
      <c r="D2351">
        <v>5</v>
      </c>
      <c r="E2351">
        <v>5</v>
      </c>
      <c r="F2351" t="s">
        <v>4744</v>
      </c>
      <c r="G2351" t="s">
        <v>100</v>
      </c>
      <c r="H2351" t="s">
        <v>41</v>
      </c>
      <c r="I2351">
        <f t="shared" si="396"/>
        <v>7</v>
      </c>
      <c r="J2351">
        <f t="shared" si="397"/>
        <v>1</v>
      </c>
      <c r="K2351" s="26">
        <f t="shared" si="398"/>
        <v>8</v>
      </c>
      <c r="L2351">
        <f t="shared" si="399"/>
        <v>5</v>
      </c>
      <c r="M2351">
        <f t="shared" si="400"/>
        <v>6</v>
      </c>
      <c r="N2351">
        <f t="shared" si="401"/>
        <v>2</v>
      </c>
      <c r="O2351">
        <f t="shared" si="402"/>
        <v>1</v>
      </c>
      <c r="P2351">
        <f t="shared" si="403"/>
        <v>1</v>
      </c>
      <c r="Q2351">
        <f t="shared" si="404"/>
        <v>4</v>
      </c>
      <c r="R2351">
        <f t="shared" si="405"/>
        <v>28</v>
      </c>
      <c r="S2351">
        <f t="shared" si="406"/>
        <v>0.46666666666666667</v>
      </c>
    </row>
    <row r="2352" spans="1:19" ht="16">
      <c r="A2352" s="3">
        <v>40060.089047569447</v>
      </c>
      <c r="B2352" t="s">
        <v>13390</v>
      </c>
      <c r="C2352" t="s">
        <v>3461</v>
      </c>
      <c r="D2352">
        <v>5</v>
      </c>
      <c r="E2352">
        <v>5</v>
      </c>
      <c r="F2352" t="s">
        <v>88</v>
      </c>
      <c r="G2352" t="s">
        <v>34</v>
      </c>
      <c r="H2352" s="4" t="s">
        <v>41</v>
      </c>
      <c r="I2352">
        <f t="shared" si="396"/>
        <v>9</v>
      </c>
      <c r="J2352">
        <f t="shared" si="397"/>
        <v>6</v>
      </c>
      <c r="K2352" s="26">
        <f t="shared" si="398"/>
        <v>11</v>
      </c>
      <c r="L2352">
        <f t="shared" si="399"/>
        <v>5</v>
      </c>
      <c r="M2352">
        <f t="shared" si="400"/>
        <v>6</v>
      </c>
      <c r="N2352">
        <f t="shared" si="401"/>
        <v>4</v>
      </c>
      <c r="O2352">
        <f t="shared" si="402"/>
        <v>3</v>
      </c>
      <c r="P2352">
        <f t="shared" si="403"/>
        <v>1</v>
      </c>
      <c r="Q2352">
        <f t="shared" si="404"/>
        <v>4</v>
      </c>
      <c r="R2352">
        <f t="shared" si="405"/>
        <v>40</v>
      </c>
      <c r="S2352">
        <f t="shared" si="406"/>
        <v>0.66666666666666663</v>
      </c>
    </row>
    <row r="2353" spans="1:19" ht="16">
      <c r="A2353" s="3">
        <v>39914.681864618055</v>
      </c>
      <c r="B2353" t="s">
        <v>13390</v>
      </c>
      <c r="C2353" t="s">
        <v>27</v>
      </c>
      <c r="D2353" t="s">
        <v>30</v>
      </c>
      <c r="E2353" t="s">
        <v>30</v>
      </c>
      <c r="F2353" t="s">
        <v>33</v>
      </c>
      <c r="G2353" t="s">
        <v>410</v>
      </c>
      <c r="H2353" t="s">
        <v>41</v>
      </c>
      <c r="I2353">
        <f t="shared" si="396"/>
        <v>4</v>
      </c>
      <c r="J2353">
        <f t="shared" si="397"/>
        <v>5</v>
      </c>
      <c r="K2353" s="26">
        <f t="shared" si="398"/>
        <v>2</v>
      </c>
      <c r="L2353">
        <f t="shared" si="399"/>
        <v>1</v>
      </c>
      <c r="M2353">
        <f t="shared" si="400"/>
        <v>1</v>
      </c>
      <c r="N2353">
        <f t="shared" si="401"/>
        <v>1</v>
      </c>
      <c r="O2353">
        <f t="shared" si="402"/>
        <v>1</v>
      </c>
      <c r="P2353">
        <f t="shared" si="403"/>
        <v>1</v>
      </c>
      <c r="Q2353">
        <f t="shared" si="404"/>
        <v>4</v>
      </c>
      <c r="R2353">
        <f t="shared" si="405"/>
        <v>16</v>
      </c>
      <c r="S2353">
        <f t="shared" si="406"/>
        <v>0.26666666666666666</v>
      </c>
    </row>
    <row r="2354" spans="1:19" ht="16">
      <c r="A2354" s="3">
        <v>40058.684299189816</v>
      </c>
      <c r="B2354" t="s">
        <v>13390</v>
      </c>
      <c r="C2354" t="s">
        <v>3461</v>
      </c>
      <c r="D2354">
        <v>5</v>
      </c>
      <c r="E2354">
        <v>2</v>
      </c>
      <c r="F2354" t="s">
        <v>191</v>
      </c>
      <c r="G2354" t="s">
        <v>410</v>
      </c>
      <c r="H2354" t="s">
        <v>41</v>
      </c>
      <c r="I2354">
        <f t="shared" si="396"/>
        <v>9</v>
      </c>
      <c r="J2354">
        <f t="shared" si="397"/>
        <v>6</v>
      </c>
      <c r="K2354" s="26">
        <f t="shared" si="398"/>
        <v>11</v>
      </c>
      <c r="L2354">
        <f t="shared" si="399"/>
        <v>5</v>
      </c>
      <c r="M2354">
        <f t="shared" si="400"/>
        <v>3</v>
      </c>
      <c r="N2354">
        <f t="shared" si="401"/>
        <v>7</v>
      </c>
      <c r="O2354">
        <f t="shared" si="402"/>
        <v>1</v>
      </c>
      <c r="P2354">
        <f t="shared" si="403"/>
        <v>1</v>
      </c>
      <c r="Q2354">
        <f t="shared" si="404"/>
        <v>4</v>
      </c>
      <c r="R2354">
        <f t="shared" si="405"/>
        <v>38</v>
      </c>
      <c r="S2354">
        <f t="shared" si="406"/>
        <v>0.6333333333333333</v>
      </c>
    </row>
    <row r="2355" spans="1:19" ht="16">
      <c r="A2355" s="3">
        <v>40067.447538854169</v>
      </c>
      <c r="B2355" t="s">
        <v>13390</v>
      </c>
      <c r="C2355" t="s">
        <v>3444</v>
      </c>
      <c r="D2355">
        <v>5</v>
      </c>
      <c r="E2355">
        <v>5</v>
      </c>
      <c r="F2355" t="s">
        <v>165</v>
      </c>
      <c r="G2355" t="s">
        <v>100</v>
      </c>
      <c r="H2355" t="s">
        <v>41</v>
      </c>
      <c r="I2355">
        <f t="shared" si="396"/>
        <v>9</v>
      </c>
      <c r="J2355">
        <f t="shared" si="397"/>
        <v>6</v>
      </c>
      <c r="K2355" s="26">
        <f t="shared" si="398"/>
        <v>1</v>
      </c>
      <c r="L2355">
        <f t="shared" si="399"/>
        <v>5</v>
      </c>
      <c r="M2355">
        <f t="shared" si="400"/>
        <v>6</v>
      </c>
      <c r="N2355">
        <f t="shared" si="401"/>
        <v>6</v>
      </c>
      <c r="O2355">
        <f t="shared" si="402"/>
        <v>1</v>
      </c>
      <c r="P2355">
        <f t="shared" si="403"/>
        <v>1</v>
      </c>
      <c r="Q2355">
        <f t="shared" si="404"/>
        <v>4</v>
      </c>
      <c r="R2355">
        <f t="shared" si="405"/>
        <v>30</v>
      </c>
      <c r="S2355">
        <f t="shared" si="406"/>
        <v>0.5</v>
      </c>
    </row>
    <row r="2356" spans="1:19" ht="16">
      <c r="A2356" s="3">
        <v>39930.497893518521</v>
      </c>
      <c r="B2356" t="s">
        <v>743</v>
      </c>
      <c r="C2356" t="s">
        <v>85</v>
      </c>
      <c r="D2356" t="s">
        <v>30</v>
      </c>
      <c r="E2356" t="s">
        <v>30</v>
      </c>
      <c r="F2356" t="s">
        <v>33</v>
      </c>
      <c r="G2356" t="s">
        <v>100</v>
      </c>
      <c r="H2356" t="s">
        <v>41</v>
      </c>
      <c r="I2356">
        <f t="shared" si="396"/>
        <v>4</v>
      </c>
      <c r="J2356">
        <f t="shared" si="397"/>
        <v>5</v>
      </c>
      <c r="K2356" s="26">
        <f t="shared" si="398"/>
        <v>7</v>
      </c>
      <c r="L2356">
        <f t="shared" si="399"/>
        <v>1</v>
      </c>
      <c r="M2356">
        <f t="shared" si="400"/>
        <v>1</v>
      </c>
      <c r="N2356">
        <f t="shared" si="401"/>
        <v>1</v>
      </c>
      <c r="O2356">
        <f t="shared" si="402"/>
        <v>1</v>
      </c>
      <c r="P2356">
        <f t="shared" si="403"/>
        <v>3</v>
      </c>
      <c r="Q2356">
        <f t="shared" si="404"/>
        <v>4</v>
      </c>
      <c r="R2356">
        <f t="shared" si="405"/>
        <v>23</v>
      </c>
      <c r="S2356">
        <f t="shared" si="406"/>
        <v>0.38333333333333336</v>
      </c>
    </row>
    <row r="2357" spans="1:19" ht="16">
      <c r="A2357" s="3">
        <v>40079.865356365743</v>
      </c>
      <c r="B2357" t="s">
        <v>13390</v>
      </c>
      <c r="C2357" t="s">
        <v>3461</v>
      </c>
      <c r="D2357">
        <v>5</v>
      </c>
      <c r="E2357">
        <v>5</v>
      </c>
      <c r="F2357" t="s">
        <v>88</v>
      </c>
      <c r="G2357" t="s">
        <v>410</v>
      </c>
      <c r="H2357" t="s">
        <v>41</v>
      </c>
      <c r="I2357">
        <f t="shared" si="396"/>
        <v>9</v>
      </c>
      <c r="J2357">
        <f t="shared" si="397"/>
        <v>6</v>
      </c>
      <c r="K2357" s="26">
        <f t="shared" si="398"/>
        <v>11</v>
      </c>
      <c r="L2357">
        <f t="shared" si="399"/>
        <v>5</v>
      </c>
      <c r="M2357">
        <f t="shared" si="400"/>
        <v>6</v>
      </c>
      <c r="N2357">
        <f t="shared" si="401"/>
        <v>4</v>
      </c>
      <c r="O2357">
        <f t="shared" si="402"/>
        <v>1</v>
      </c>
      <c r="P2357">
        <f t="shared" si="403"/>
        <v>1</v>
      </c>
      <c r="Q2357">
        <f t="shared" si="404"/>
        <v>4</v>
      </c>
      <c r="R2357">
        <f t="shared" si="405"/>
        <v>38</v>
      </c>
      <c r="S2357">
        <f t="shared" si="406"/>
        <v>0.6333333333333333</v>
      </c>
    </row>
    <row r="2358" spans="1:19" ht="16">
      <c r="A2358" s="3">
        <v>40043.403648032407</v>
      </c>
      <c r="B2358" t="s">
        <v>13390</v>
      </c>
      <c r="C2358" t="s">
        <v>3461</v>
      </c>
      <c r="D2358">
        <v>5</v>
      </c>
      <c r="E2358">
        <v>3</v>
      </c>
      <c r="F2358" t="s">
        <v>191</v>
      </c>
      <c r="G2358" t="s">
        <v>34</v>
      </c>
      <c r="H2358" s="4" t="s">
        <v>41</v>
      </c>
      <c r="I2358">
        <f t="shared" si="396"/>
        <v>8</v>
      </c>
      <c r="J2358">
        <f t="shared" si="397"/>
        <v>4</v>
      </c>
      <c r="K2358" s="26">
        <f t="shared" si="398"/>
        <v>11</v>
      </c>
      <c r="L2358">
        <f t="shared" si="399"/>
        <v>5</v>
      </c>
      <c r="M2358">
        <f t="shared" si="400"/>
        <v>5</v>
      </c>
      <c r="N2358">
        <f t="shared" si="401"/>
        <v>7</v>
      </c>
      <c r="O2358">
        <f t="shared" si="402"/>
        <v>3</v>
      </c>
      <c r="P2358">
        <f t="shared" si="403"/>
        <v>1</v>
      </c>
      <c r="Q2358">
        <f t="shared" si="404"/>
        <v>4</v>
      </c>
      <c r="R2358">
        <f t="shared" si="405"/>
        <v>40</v>
      </c>
      <c r="S2358">
        <f t="shared" si="406"/>
        <v>0.66666666666666663</v>
      </c>
    </row>
    <row r="2359" spans="1:19" ht="16">
      <c r="A2359" s="3">
        <v>39955.442520289354</v>
      </c>
      <c r="B2359" t="s">
        <v>13390</v>
      </c>
      <c r="C2359" t="s">
        <v>3461</v>
      </c>
      <c r="D2359" t="s">
        <v>30</v>
      </c>
      <c r="E2359" t="s">
        <v>30</v>
      </c>
      <c r="F2359" t="s">
        <v>4744</v>
      </c>
      <c r="G2359" t="s">
        <v>100</v>
      </c>
      <c r="H2359" t="s">
        <v>41</v>
      </c>
      <c r="I2359">
        <f t="shared" si="396"/>
        <v>5</v>
      </c>
      <c r="J2359">
        <f t="shared" si="397"/>
        <v>2</v>
      </c>
      <c r="K2359" s="26">
        <f t="shared" si="398"/>
        <v>11</v>
      </c>
      <c r="L2359">
        <f t="shared" si="399"/>
        <v>1</v>
      </c>
      <c r="M2359">
        <f t="shared" si="400"/>
        <v>1</v>
      </c>
      <c r="N2359">
        <f t="shared" si="401"/>
        <v>2</v>
      </c>
      <c r="O2359">
        <f t="shared" si="402"/>
        <v>1</v>
      </c>
      <c r="P2359">
        <f t="shared" si="403"/>
        <v>1</v>
      </c>
      <c r="Q2359">
        <f t="shared" si="404"/>
        <v>4</v>
      </c>
      <c r="R2359">
        <f t="shared" si="405"/>
        <v>23</v>
      </c>
      <c r="S2359">
        <f t="shared" si="406"/>
        <v>0.38333333333333336</v>
      </c>
    </row>
    <row r="2360" spans="1:19" ht="16">
      <c r="A2360" s="3">
        <v>39937.752465277779</v>
      </c>
      <c r="B2360" t="s">
        <v>26</v>
      </c>
      <c r="C2360" t="s">
        <v>85</v>
      </c>
      <c r="D2360" t="s">
        <v>30</v>
      </c>
      <c r="E2360" t="s">
        <v>30</v>
      </c>
      <c r="F2360" t="s">
        <v>48</v>
      </c>
      <c r="G2360" t="s">
        <v>34</v>
      </c>
      <c r="H2360" s="4" t="s">
        <v>41</v>
      </c>
      <c r="I2360">
        <f t="shared" si="396"/>
        <v>5</v>
      </c>
      <c r="J2360">
        <f t="shared" si="397"/>
        <v>2</v>
      </c>
      <c r="K2360" s="26">
        <f t="shared" si="398"/>
        <v>7</v>
      </c>
      <c r="L2360">
        <f t="shared" si="399"/>
        <v>1</v>
      </c>
      <c r="M2360">
        <f t="shared" si="400"/>
        <v>1</v>
      </c>
      <c r="N2360">
        <f t="shared" si="401"/>
        <v>3</v>
      </c>
      <c r="O2360">
        <f t="shared" si="402"/>
        <v>3</v>
      </c>
      <c r="P2360">
        <f t="shared" si="403"/>
        <v>4</v>
      </c>
      <c r="Q2360">
        <f t="shared" si="404"/>
        <v>4</v>
      </c>
      <c r="R2360">
        <f t="shared" si="405"/>
        <v>25</v>
      </c>
      <c r="S2360">
        <f t="shared" si="406"/>
        <v>0.41666666666666669</v>
      </c>
    </row>
    <row r="2361" spans="1:19" ht="16">
      <c r="A2361" s="3">
        <v>40006.774785613423</v>
      </c>
      <c r="B2361" t="s">
        <v>13390</v>
      </c>
      <c r="C2361" t="s">
        <v>3457</v>
      </c>
      <c r="D2361">
        <v>5</v>
      </c>
      <c r="E2361">
        <v>5</v>
      </c>
      <c r="F2361" t="s">
        <v>88</v>
      </c>
      <c r="G2361" t="s">
        <v>100</v>
      </c>
      <c r="H2361" t="s">
        <v>41</v>
      </c>
      <c r="I2361">
        <f t="shared" si="396"/>
        <v>7</v>
      </c>
      <c r="J2361">
        <f t="shared" si="397"/>
        <v>1</v>
      </c>
      <c r="K2361" s="26">
        <f t="shared" si="398"/>
        <v>9</v>
      </c>
      <c r="L2361">
        <f t="shared" si="399"/>
        <v>5</v>
      </c>
      <c r="M2361">
        <f t="shared" si="400"/>
        <v>6</v>
      </c>
      <c r="N2361">
        <f t="shared" si="401"/>
        <v>4</v>
      </c>
      <c r="O2361">
        <f t="shared" si="402"/>
        <v>1</v>
      </c>
      <c r="P2361">
        <f t="shared" si="403"/>
        <v>1</v>
      </c>
      <c r="Q2361">
        <f t="shared" si="404"/>
        <v>4</v>
      </c>
      <c r="R2361">
        <f t="shared" si="405"/>
        <v>31</v>
      </c>
      <c r="S2361">
        <f t="shared" si="406"/>
        <v>0.51666666666666672</v>
      </c>
    </row>
    <row r="2362" spans="1:19" ht="16">
      <c r="A2362" s="3">
        <v>39928.671631944446</v>
      </c>
      <c r="B2362" t="s">
        <v>26</v>
      </c>
      <c r="C2362" t="s">
        <v>68</v>
      </c>
      <c r="D2362" t="s">
        <v>30</v>
      </c>
      <c r="E2362" t="s">
        <v>30</v>
      </c>
      <c r="F2362" t="s">
        <v>134</v>
      </c>
      <c r="G2362" t="s">
        <v>100</v>
      </c>
      <c r="H2362" s="4" t="s">
        <v>41</v>
      </c>
      <c r="I2362">
        <f t="shared" si="396"/>
        <v>4</v>
      </c>
      <c r="J2362">
        <f t="shared" si="397"/>
        <v>5</v>
      </c>
      <c r="K2362" s="26">
        <f t="shared" si="398"/>
        <v>10</v>
      </c>
      <c r="L2362">
        <f t="shared" si="399"/>
        <v>1</v>
      </c>
      <c r="M2362">
        <f t="shared" si="400"/>
        <v>1</v>
      </c>
      <c r="N2362">
        <f t="shared" si="401"/>
        <v>8</v>
      </c>
      <c r="O2362">
        <f t="shared" si="402"/>
        <v>1</v>
      </c>
      <c r="P2362">
        <f t="shared" si="403"/>
        <v>4</v>
      </c>
      <c r="Q2362">
        <f t="shared" si="404"/>
        <v>4</v>
      </c>
      <c r="R2362">
        <f t="shared" si="405"/>
        <v>34</v>
      </c>
      <c r="S2362">
        <f t="shared" si="406"/>
        <v>0.56666666666666665</v>
      </c>
    </row>
    <row r="2363" spans="1:19" ht="16">
      <c r="A2363" s="3">
        <v>40041.955636574072</v>
      </c>
      <c r="B2363" t="s">
        <v>5089</v>
      </c>
      <c r="C2363" t="s">
        <v>3461</v>
      </c>
      <c r="D2363">
        <v>1</v>
      </c>
      <c r="E2363">
        <v>3</v>
      </c>
      <c r="F2363" t="s">
        <v>165</v>
      </c>
      <c r="G2363" t="s">
        <v>100</v>
      </c>
      <c r="H2363" t="s">
        <v>41</v>
      </c>
      <c r="I2363">
        <f t="shared" si="396"/>
        <v>8</v>
      </c>
      <c r="J2363">
        <f t="shared" si="397"/>
        <v>4</v>
      </c>
      <c r="K2363" s="26">
        <f t="shared" si="398"/>
        <v>11</v>
      </c>
      <c r="L2363">
        <f t="shared" si="399"/>
        <v>4</v>
      </c>
      <c r="M2363">
        <f t="shared" si="400"/>
        <v>5</v>
      </c>
      <c r="N2363">
        <f t="shared" si="401"/>
        <v>6</v>
      </c>
      <c r="O2363">
        <f t="shared" si="402"/>
        <v>1</v>
      </c>
      <c r="P2363">
        <f t="shared" si="403"/>
        <v>2</v>
      </c>
      <c r="Q2363">
        <f t="shared" si="404"/>
        <v>4</v>
      </c>
      <c r="R2363">
        <f t="shared" si="405"/>
        <v>37</v>
      </c>
      <c r="S2363">
        <f t="shared" si="406"/>
        <v>0.6166666666666667</v>
      </c>
    </row>
    <row r="2364" spans="1:19" ht="16">
      <c r="A2364" s="3">
        <v>39964.477065706022</v>
      </c>
      <c r="B2364" t="s">
        <v>13390</v>
      </c>
      <c r="C2364" t="s">
        <v>3461</v>
      </c>
      <c r="D2364" t="s">
        <v>30</v>
      </c>
      <c r="E2364" t="s">
        <v>30</v>
      </c>
      <c r="F2364" t="s">
        <v>4744</v>
      </c>
      <c r="G2364" t="s">
        <v>410</v>
      </c>
      <c r="H2364" t="s">
        <v>41</v>
      </c>
      <c r="I2364">
        <f t="shared" si="396"/>
        <v>5</v>
      </c>
      <c r="J2364">
        <f t="shared" si="397"/>
        <v>2</v>
      </c>
      <c r="K2364" s="26">
        <f t="shared" si="398"/>
        <v>11</v>
      </c>
      <c r="L2364">
        <f t="shared" si="399"/>
        <v>1</v>
      </c>
      <c r="M2364">
        <f t="shared" si="400"/>
        <v>1</v>
      </c>
      <c r="N2364">
        <f t="shared" si="401"/>
        <v>2</v>
      </c>
      <c r="O2364">
        <f t="shared" si="402"/>
        <v>1</v>
      </c>
      <c r="P2364">
        <f t="shared" si="403"/>
        <v>1</v>
      </c>
      <c r="Q2364">
        <f t="shared" si="404"/>
        <v>4</v>
      </c>
      <c r="R2364">
        <f t="shared" si="405"/>
        <v>23</v>
      </c>
      <c r="S2364">
        <f t="shared" si="406"/>
        <v>0.38333333333333336</v>
      </c>
    </row>
    <row r="2365" spans="1:19" ht="16">
      <c r="A2365" s="3">
        <v>40026.384592164351</v>
      </c>
      <c r="B2365" t="s">
        <v>13390</v>
      </c>
      <c r="C2365" t="s">
        <v>7957</v>
      </c>
      <c r="D2365">
        <v>5</v>
      </c>
      <c r="E2365">
        <v>5</v>
      </c>
      <c r="F2365" t="s">
        <v>88</v>
      </c>
      <c r="G2365" t="s">
        <v>410</v>
      </c>
      <c r="H2365" t="s">
        <v>41</v>
      </c>
      <c r="I2365">
        <f t="shared" si="396"/>
        <v>8</v>
      </c>
      <c r="J2365">
        <f t="shared" si="397"/>
        <v>4</v>
      </c>
      <c r="K2365" s="26">
        <f t="shared" si="398"/>
        <v>5</v>
      </c>
      <c r="L2365">
        <f t="shared" si="399"/>
        <v>5</v>
      </c>
      <c r="M2365">
        <f t="shared" si="400"/>
        <v>6</v>
      </c>
      <c r="N2365">
        <f t="shared" si="401"/>
        <v>4</v>
      </c>
      <c r="O2365">
        <f t="shared" si="402"/>
        <v>1</v>
      </c>
      <c r="P2365">
        <f t="shared" si="403"/>
        <v>1</v>
      </c>
      <c r="Q2365">
        <f t="shared" si="404"/>
        <v>4</v>
      </c>
      <c r="R2365">
        <f t="shared" si="405"/>
        <v>30</v>
      </c>
      <c r="S2365">
        <f t="shared" si="406"/>
        <v>0.5</v>
      </c>
    </row>
    <row r="2366" spans="1:19" ht="16">
      <c r="A2366" s="3">
        <v>40076.445489733793</v>
      </c>
      <c r="B2366" t="s">
        <v>13390</v>
      </c>
      <c r="C2366" t="s">
        <v>7054</v>
      </c>
      <c r="D2366">
        <v>1</v>
      </c>
      <c r="E2366">
        <v>3</v>
      </c>
      <c r="F2366" t="s">
        <v>99</v>
      </c>
      <c r="G2366" t="s">
        <v>100</v>
      </c>
      <c r="H2366" t="s">
        <v>41</v>
      </c>
      <c r="I2366">
        <f t="shared" si="396"/>
        <v>9</v>
      </c>
      <c r="J2366">
        <f t="shared" si="397"/>
        <v>6</v>
      </c>
      <c r="K2366" s="26">
        <f t="shared" si="398"/>
        <v>8</v>
      </c>
      <c r="L2366">
        <f t="shared" si="399"/>
        <v>4</v>
      </c>
      <c r="M2366">
        <f t="shared" si="400"/>
        <v>5</v>
      </c>
      <c r="N2366">
        <f t="shared" si="401"/>
        <v>10</v>
      </c>
      <c r="O2366">
        <f t="shared" si="402"/>
        <v>1</v>
      </c>
      <c r="P2366">
        <f t="shared" si="403"/>
        <v>1</v>
      </c>
      <c r="Q2366">
        <f t="shared" si="404"/>
        <v>4</v>
      </c>
      <c r="R2366">
        <f t="shared" si="405"/>
        <v>39</v>
      </c>
      <c r="S2366">
        <f t="shared" si="406"/>
        <v>0.65</v>
      </c>
    </row>
    <row r="2367" spans="1:19" ht="16">
      <c r="A2367" s="3">
        <v>40007.809435682873</v>
      </c>
      <c r="B2367" t="s">
        <v>13390</v>
      </c>
      <c r="C2367" t="s">
        <v>3461</v>
      </c>
      <c r="D2367">
        <v>1</v>
      </c>
      <c r="E2367">
        <v>5</v>
      </c>
      <c r="F2367" t="s">
        <v>155</v>
      </c>
      <c r="G2367" t="s">
        <v>100</v>
      </c>
      <c r="H2367" t="s">
        <v>41</v>
      </c>
      <c r="I2367">
        <f t="shared" si="396"/>
        <v>7</v>
      </c>
      <c r="J2367">
        <f t="shared" si="397"/>
        <v>1</v>
      </c>
      <c r="K2367" s="26">
        <f t="shared" si="398"/>
        <v>11</v>
      </c>
      <c r="L2367">
        <f t="shared" si="399"/>
        <v>4</v>
      </c>
      <c r="M2367">
        <f t="shared" si="400"/>
        <v>6</v>
      </c>
      <c r="N2367">
        <f t="shared" si="401"/>
        <v>5</v>
      </c>
      <c r="O2367">
        <f t="shared" si="402"/>
        <v>1</v>
      </c>
      <c r="P2367">
        <f t="shared" si="403"/>
        <v>1</v>
      </c>
      <c r="Q2367">
        <f t="shared" si="404"/>
        <v>4</v>
      </c>
      <c r="R2367">
        <f t="shared" si="405"/>
        <v>33</v>
      </c>
      <c r="S2367">
        <f t="shared" si="406"/>
        <v>0.55000000000000004</v>
      </c>
    </row>
    <row r="2368" spans="1:19" ht="16">
      <c r="A2368" s="3">
        <v>39923.824700462967</v>
      </c>
      <c r="B2368" t="s">
        <v>13390</v>
      </c>
      <c r="C2368" t="s">
        <v>111</v>
      </c>
      <c r="D2368" t="s">
        <v>30</v>
      </c>
      <c r="E2368" t="s">
        <v>30</v>
      </c>
      <c r="F2368" t="s">
        <v>134</v>
      </c>
      <c r="G2368" t="s">
        <v>100</v>
      </c>
      <c r="H2368" t="s">
        <v>41</v>
      </c>
      <c r="I2368">
        <f t="shared" si="396"/>
        <v>4</v>
      </c>
      <c r="J2368">
        <f t="shared" si="397"/>
        <v>5</v>
      </c>
      <c r="K2368" s="26">
        <f t="shared" si="398"/>
        <v>13</v>
      </c>
      <c r="L2368">
        <f t="shared" si="399"/>
        <v>1</v>
      </c>
      <c r="M2368">
        <f t="shared" si="400"/>
        <v>1</v>
      </c>
      <c r="N2368">
        <f t="shared" si="401"/>
        <v>8</v>
      </c>
      <c r="O2368">
        <f t="shared" si="402"/>
        <v>1</v>
      </c>
      <c r="P2368">
        <f t="shared" si="403"/>
        <v>1</v>
      </c>
      <c r="Q2368">
        <f t="shared" si="404"/>
        <v>4</v>
      </c>
      <c r="R2368">
        <f t="shared" si="405"/>
        <v>34</v>
      </c>
      <c r="S2368">
        <f t="shared" si="406"/>
        <v>0.56666666666666665</v>
      </c>
    </row>
    <row r="2369" spans="1:19" ht="16">
      <c r="A2369" s="3">
        <v>40017.487338344908</v>
      </c>
      <c r="B2369" t="s">
        <v>13390</v>
      </c>
      <c r="C2369" t="s">
        <v>3444</v>
      </c>
      <c r="D2369">
        <v>5</v>
      </c>
      <c r="E2369">
        <v>2</v>
      </c>
      <c r="F2369" t="s">
        <v>33</v>
      </c>
      <c r="G2369" t="s">
        <v>100</v>
      </c>
      <c r="H2369" t="s">
        <v>41</v>
      </c>
      <c r="I2369">
        <f t="shared" si="396"/>
        <v>7</v>
      </c>
      <c r="J2369">
        <f t="shared" si="397"/>
        <v>1</v>
      </c>
      <c r="K2369" s="26">
        <f t="shared" si="398"/>
        <v>1</v>
      </c>
      <c r="L2369">
        <f t="shared" si="399"/>
        <v>5</v>
      </c>
      <c r="M2369">
        <f t="shared" si="400"/>
        <v>3</v>
      </c>
      <c r="N2369">
        <f t="shared" si="401"/>
        <v>1</v>
      </c>
      <c r="O2369">
        <f t="shared" si="402"/>
        <v>1</v>
      </c>
      <c r="P2369">
        <f t="shared" si="403"/>
        <v>1</v>
      </c>
      <c r="Q2369">
        <f t="shared" si="404"/>
        <v>4</v>
      </c>
      <c r="R2369">
        <f t="shared" si="405"/>
        <v>17</v>
      </c>
      <c r="S2369">
        <f t="shared" si="406"/>
        <v>0.28333333333333333</v>
      </c>
    </row>
    <row r="2370" spans="1:19" ht="16">
      <c r="A2370" s="3">
        <v>39929.091747685183</v>
      </c>
      <c r="B2370" t="s">
        <v>26</v>
      </c>
      <c r="C2370" t="s">
        <v>46</v>
      </c>
      <c r="D2370" t="s">
        <v>30</v>
      </c>
      <c r="E2370" t="s">
        <v>30</v>
      </c>
      <c r="F2370" t="s">
        <v>134</v>
      </c>
      <c r="G2370" t="s">
        <v>100</v>
      </c>
      <c r="H2370" t="s">
        <v>41</v>
      </c>
      <c r="I2370">
        <f t="shared" si="396"/>
        <v>4</v>
      </c>
      <c r="J2370">
        <f t="shared" si="397"/>
        <v>5</v>
      </c>
      <c r="K2370" s="26">
        <f t="shared" si="398"/>
        <v>1</v>
      </c>
      <c r="L2370">
        <f t="shared" si="399"/>
        <v>1</v>
      </c>
      <c r="M2370">
        <f t="shared" si="400"/>
        <v>1</v>
      </c>
      <c r="N2370">
        <f t="shared" si="401"/>
        <v>8</v>
      </c>
      <c r="O2370">
        <f t="shared" si="402"/>
        <v>1</v>
      </c>
      <c r="P2370">
        <f t="shared" si="403"/>
        <v>4</v>
      </c>
      <c r="Q2370">
        <f t="shared" si="404"/>
        <v>4</v>
      </c>
      <c r="R2370">
        <f t="shared" si="405"/>
        <v>25</v>
      </c>
      <c r="S2370">
        <f t="shared" si="406"/>
        <v>0.41666666666666669</v>
      </c>
    </row>
    <row r="2371" spans="1:19" ht="16">
      <c r="A2371" s="3">
        <v>40084.880946990743</v>
      </c>
      <c r="B2371" t="s">
        <v>13390</v>
      </c>
      <c r="C2371" t="s">
        <v>3461</v>
      </c>
      <c r="D2371">
        <v>5</v>
      </c>
      <c r="E2371">
        <v>5</v>
      </c>
      <c r="F2371" t="s">
        <v>165</v>
      </c>
      <c r="G2371" t="s">
        <v>100</v>
      </c>
      <c r="H2371" t="s">
        <v>5206</v>
      </c>
      <c r="I2371">
        <f t="shared" ref="I2371:I2434" si="407">MONTH(A2371)</f>
        <v>9</v>
      </c>
      <c r="J2371">
        <f t="shared" ref="J2371:J2434" si="408">IF(I2371=9,6,(IF(I2371=4,5,(IF(I2371=8,4,(IF(I2371=6,3,IF(I2371=5,2,1))))))))</f>
        <v>6</v>
      </c>
      <c r="K2371" s="26">
        <f t="shared" ref="K2371:K2434" si="409">IF(C2371="w-300250-DebtReduction1-1DC",1,IF(C2371="w-300250-DebtReduction1-1DC-Head2",13,IF(C2371="w-300250-DebtReduction1-2DC-CreditSolutions",12,IF(C2371="w-302252-DebtReduction1-1DC-CreditSolutions",11,IF(C2371="w-300250-DebtReduction1-2DC-BlueMeter",10,IF(C2371="w-302252-DebtReduction1-1DC",9,IF(C2371="w-302252-DebtReduction1-1DC-yellowarrow-blue",8,IF(C2371="w-300250-DebtReduction1-1DC-CreditSolutions",7,IF(C2371="w-302252-DebtReduction1-1DC-yellowarrow",6,IF(C2371="w-302252-DebtReduction1-1DC-yellowarrow-dark",5,IF(C2371="w-300250-DebtReduction1-1DC-Head3",4,IF(C2371="w-w-302252-DebtReduction1-1DC-white",3,IF(C2371="w-300250-DebtReduction1-1DC-BlueMeter",2,1)))))))))))))</f>
        <v>11</v>
      </c>
      <c r="L2371">
        <f t="shared" ref="L2371:L2434" si="410">IF(D2371=2,6,(IF(D2371=5,5,(IF(D2371=1,4,(IF(D2371=3,3,IF(D2371=4,2,1))))))))</f>
        <v>5</v>
      </c>
      <c r="M2371">
        <f t="shared" ref="M2371:M2434" si="411">IF(E2371=5,6,(IF(E2371=3,5,(IF(E2371=1,4,(IF(E2371=2,3,IF(E2371=4,2,1))))))))</f>
        <v>6</v>
      </c>
      <c r="N2371">
        <f t="shared" ref="N2371:N2434" si="412">IF(F2371="70001-90000",10,IF(F2371="10001-15000",9,IF(F2371="15001-20000",8,IF(F2371="20001-30000",7,IF(F2371="50001-70000",6,IF(F2371="90000-100000",5,IF(F2371="30001-50000",4,IF(F2371="7500-15000",3,IF(F2371="7500-10000",2,1)))))))))</f>
        <v>6</v>
      </c>
      <c r="O2371">
        <f t="shared" ref="O2371:O2434" si="413">IF(G2371="Advertise.com",5,(IF(G2371="AdKnowledge",4,(IF(G2371="yahoo",3,(IF(G2371="Call_Center",2,1)))))))</f>
        <v>1</v>
      </c>
      <c r="P2371">
        <f t="shared" ref="P2371:P2434" si="414">IF(B2371="Closed",8, IF(B2371 = "EP Confirmed", 7,IF(B2371="EP Received",6,IF(B2371="EP Sent",5,IF(B2371="Unable to contact - Bad Contact Information",4,IF(B2371="Contacted - Invalid Profile",3,IF(B2371="Contacted - Doesn't Qualify",2,1)))))))</f>
        <v>1</v>
      </c>
      <c r="Q2371">
        <f t="shared" ref="Q2371:Q2434" si="415">IF(H2371="https://callcenter.inadcoads.com/callcenter/signius/CallCenterDRI.html",5,IF(H2371="http://www.debtreductioninc.com/index8.html",4,IF(H2371="http://www.inadcoad.com/CallCenter/Signius/CallCenterDRI.html",3,IF(H2371="http://www.debtreductioninc.com/index11.html",2,1))))</f>
        <v>2</v>
      </c>
      <c r="R2371">
        <f t="shared" ref="R2371:R2434" si="416">SUM(J2371:Q2371)</f>
        <v>38</v>
      </c>
      <c r="S2371">
        <f t="shared" ref="S2371:S2434" si="417">R2371/60</f>
        <v>0.6333333333333333</v>
      </c>
    </row>
    <row r="2372" spans="1:19" ht="16">
      <c r="A2372" s="3">
        <v>40041.63690972222</v>
      </c>
      <c r="B2372" t="s">
        <v>5089</v>
      </c>
      <c r="C2372" t="s">
        <v>3461</v>
      </c>
      <c r="D2372">
        <v>5</v>
      </c>
      <c r="E2372">
        <v>2</v>
      </c>
      <c r="F2372" t="s">
        <v>4744</v>
      </c>
      <c r="G2372" t="s">
        <v>49</v>
      </c>
      <c r="H2372" t="s">
        <v>41</v>
      </c>
      <c r="I2372">
        <f t="shared" si="407"/>
        <v>8</v>
      </c>
      <c r="J2372">
        <f t="shared" si="408"/>
        <v>4</v>
      </c>
      <c r="K2372" s="26">
        <f t="shared" si="409"/>
        <v>11</v>
      </c>
      <c r="L2372">
        <f t="shared" si="410"/>
        <v>5</v>
      </c>
      <c r="M2372">
        <f t="shared" si="411"/>
        <v>3</v>
      </c>
      <c r="N2372">
        <f t="shared" si="412"/>
        <v>2</v>
      </c>
      <c r="O2372">
        <f t="shared" si="413"/>
        <v>4</v>
      </c>
      <c r="P2372">
        <f t="shared" si="414"/>
        <v>2</v>
      </c>
      <c r="Q2372">
        <f t="shared" si="415"/>
        <v>4</v>
      </c>
      <c r="R2372">
        <f t="shared" si="416"/>
        <v>35</v>
      </c>
      <c r="S2372">
        <f t="shared" si="417"/>
        <v>0.58333333333333337</v>
      </c>
    </row>
    <row r="2373" spans="1:19" ht="16">
      <c r="A2373" s="3">
        <v>40073.07142083333</v>
      </c>
      <c r="B2373" t="s">
        <v>13390</v>
      </c>
      <c r="C2373" t="s">
        <v>7054</v>
      </c>
      <c r="D2373">
        <v>5</v>
      </c>
      <c r="E2373">
        <v>5</v>
      </c>
      <c r="F2373" t="s">
        <v>33</v>
      </c>
      <c r="G2373" t="s">
        <v>34</v>
      </c>
      <c r="H2373" s="4" t="s">
        <v>41</v>
      </c>
      <c r="I2373">
        <f t="shared" si="407"/>
        <v>9</v>
      </c>
      <c r="J2373">
        <f t="shared" si="408"/>
        <v>6</v>
      </c>
      <c r="K2373" s="26">
        <f t="shared" si="409"/>
        <v>8</v>
      </c>
      <c r="L2373">
        <f t="shared" si="410"/>
        <v>5</v>
      </c>
      <c r="M2373">
        <f t="shared" si="411"/>
        <v>6</v>
      </c>
      <c r="N2373">
        <f t="shared" si="412"/>
        <v>1</v>
      </c>
      <c r="O2373">
        <f t="shared" si="413"/>
        <v>3</v>
      </c>
      <c r="P2373">
        <f t="shared" si="414"/>
        <v>1</v>
      </c>
      <c r="Q2373">
        <f t="shared" si="415"/>
        <v>4</v>
      </c>
      <c r="R2373">
        <f t="shared" si="416"/>
        <v>34</v>
      </c>
      <c r="S2373">
        <f t="shared" si="417"/>
        <v>0.56666666666666665</v>
      </c>
    </row>
    <row r="2374" spans="1:19" ht="16">
      <c r="A2374" s="3">
        <v>40013.499406215276</v>
      </c>
      <c r="B2374" t="s">
        <v>13390</v>
      </c>
      <c r="C2374" t="s">
        <v>3461</v>
      </c>
      <c r="D2374">
        <v>5</v>
      </c>
      <c r="E2374">
        <v>3</v>
      </c>
      <c r="F2374" t="s">
        <v>88</v>
      </c>
      <c r="G2374" t="s">
        <v>410</v>
      </c>
      <c r="H2374" t="s">
        <v>5156</v>
      </c>
      <c r="I2374">
        <f t="shared" si="407"/>
        <v>7</v>
      </c>
      <c r="J2374">
        <f t="shared" si="408"/>
        <v>1</v>
      </c>
      <c r="K2374" s="26">
        <f t="shared" si="409"/>
        <v>11</v>
      </c>
      <c r="L2374">
        <f t="shared" si="410"/>
        <v>5</v>
      </c>
      <c r="M2374">
        <f t="shared" si="411"/>
        <v>5</v>
      </c>
      <c r="N2374">
        <f t="shared" si="412"/>
        <v>4</v>
      </c>
      <c r="O2374">
        <f t="shared" si="413"/>
        <v>1</v>
      </c>
      <c r="P2374">
        <f t="shared" si="414"/>
        <v>1</v>
      </c>
      <c r="Q2374">
        <f t="shared" si="415"/>
        <v>1</v>
      </c>
      <c r="R2374">
        <f t="shared" si="416"/>
        <v>29</v>
      </c>
      <c r="S2374">
        <f t="shared" si="417"/>
        <v>0.48333333333333334</v>
      </c>
    </row>
    <row r="2375" spans="1:19" ht="16">
      <c r="A2375" s="3">
        <v>40026.48666412037</v>
      </c>
      <c r="B2375" t="s">
        <v>13390</v>
      </c>
      <c r="C2375" t="s">
        <v>3461</v>
      </c>
      <c r="D2375">
        <v>5</v>
      </c>
      <c r="E2375">
        <v>3</v>
      </c>
      <c r="F2375" t="s">
        <v>191</v>
      </c>
      <c r="G2375" t="s">
        <v>410</v>
      </c>
      <c r="H2375" t="s">
        <v>41</v>
      </c>
      <c r="I2375">
        <f t="shared" si="407"/>
        <v>8</v>
      </c>
      <c r="J2375">
        <f t="shared" si="408"/>
        <v>4</v>
      </c>
      <c r="K2375" s="26">
        <f t="shared" si="409"/>
        <v>11</v>
      </c>
      <c r="L2375">
        <f t="shared" si="410"/>
        <v>5</v>
      </c>
      <c r="M2375">
        <f t="shared" si="411"/>
        <v>5</v>
      </c>
      <c r="N2375">
        <f t="shared" si="412"/>
        <v>7</v>
      </c>
      <c r="O2375">
        <f t="shared" si="413"/>
        <v>1</v>
      </c>
      <c r="P2375">
        <f t="shared" si="414"/>
        <v>1</v>
      </c>
      <c r="Q2375">
        <f t="shared" si="415"/>
        <v>4</v>
      </c>
      <c r="R2375">
        <f t="shared" si="416"/>
        <v>38</v>
      </c>
      <c r="S2375">
        <f t="shared" si="417"/>
        <v>0.6333333333333333</v>
      </c>
    </row>
    <row r="2376" spans="1:19" ht="16">
      <c r="A2376" s="3">
        <v>39914.689502465277</v>
      </c>
      <c r="B2376" t="s">
        <v>13390</v>
      </c>
      <c r="C2376" t="s">
        <v>111</v>
      </c>
      <c r="D2376" t="s">
        <v>30</v>
      </c>
      <c r="E2376" t="s">
        <v>30</v>
      </c>
      <c r="F2376" t="s">
        <v>88</v>
      </c>
      <c r="G2376" t="s">
        <v>34</v>
      </c>
      <c r="H2376" s="4" t="s">
        <v>41</v>
      </c>
      <c r="I2376">
        <f t="shared" si="407"/>
        <v>4</v>
      </c>
      <c r="J2376">
        <f t="shared" si="408"/>
        <v>5</v>
      </c>
      <c r="K2376" s="26">
        <f t="shared" si="409"/>
        <v>13</v>
      </c>
      <c r="L2376">
        <f t="shared" si="410"/>
        <v>1</v>
      </c>
      <c r="M2376">
        <f t="shared" si="411"/>
        <v>1</v>
      </c>
      <c r="N2376">
        <f t="shared" si="412"/>
        <v>4</v>
      </c>
      <c r="O2376">
        <f t="shared" si="413"/>
        <v>3</v>
      </c>
      <c r="P2376">
        <f t="shared" si="414"/>
        <v>1</v>
      </c>
      <c r="Q2376">
        <f t="shared" si="415"/>
        <v>4</v>
      </c>
      <c r="R2376">
        <f t="shared" si="416"/>
        <v>32</v>
      </c>
      <c r="S2376">
        <f t="shared" si="417"/>
        <v>0.53333333333333333</v>
      </c>
    </row>
    <row r="2377" spans="1:19" ht="16">
      <c r="A2377" s="3">
        <v>39973.046550925923</v>
      </c>
      <c r="B2377" t="s">
        <v>26</v>
      </c>
      <c r="C2377" t="s">
        <v>3444</v>
      </c>
      <c r="D2377" t="s">
        <v>30</v>
      </c>
      <c r="E2377" t="s">
        <v>30</v>
      </c>
      <c r="F2377" t="s">
        <v>88</v>
      </c>
      <c r="G2377" t="s">
        <v>100</v>
      </c>
      <c r="H2377" t="s">
        <v>41</v>
      </c>
      <c r="I2377">
        <f t="shared" si="407"/>
        <v>6</v>
      </c>
      <c r="J2377">
        <f t="shared" si="408"/>
        <v>3</v>
      </c>
      <c r="K2377" s="26">
        <f t="shared" si="409"/>
        <v>1</v>
      </c>
      <c r="L2377">
        <f t="shared" si="410"/>
        <v>1</v>
      </c>
      <c r="M2377">
        <f t="shared" si="411"/>
        <v>1</v>
      </c>
      <c r="N2377">
        <f t="shared" si="412"/>
        <v>4</v>
      </c>
      <c r="O2377">
        <f t="shared" si="413"/>
        <v>1</v>
      </c>
      <c r="P2377">
        <f t="shared" si="414"/>
        <v>4</v>
      </c>
      <c r="Q2377">
        <f t="shared" si="415"/>
        <v>4</v>
      </c>
      <c r="R2377">
        <f t="shared" si="416"/>
        <v>19</v>
      </c>
      <c r="S2377">
        <f t="shared" si="417"/>
        <v>0.31666666666666665</v>
      </c>
    </row>
    <row r="2378" spans="1:19" ht="16">
      <c r="A2378" s="3">
        <v>40034.833563969907</v>
      </c>
      <c r="B2378" t="s">
        <v>13390</v>
      </c>
      <c r="C2378" t="s">
        <v>3444</v>
      </c>
      <c r="D2378">
        <v>5</v>
      </c>
      <c r="E2378">
        <v>5</v>
      </c>
      <c r="F2378" t="s">
        <v>4752</v>
      </c>
      <c r="G2378" t="s">
        <v>100</v>
      </c>
      <c r="H2378" t="s">
        <v>5156</v>
      </c>
      <c r="I2378">
        <f t="shared" si="407"/>
        <v>8</v>
      </c>
      <c r="J2378">
        <f t="shared" si="408"/>
        <v>4</v>
      </c>
      <c r="K2378" s="26">
        <f t="shared" si="409"/>
        <v>1</v>
      </c>
      <c r="L2378">
        <f t="shared" si="410"/>
        <v>5</v>
      </c>
      <c r="M2378">
        <f t="shared" si="411"/>
        <v>6</v>
      </c>
      <c r="N2378">
        <f t="shared" si="412"/>
        <v>9</v>
      </c>
      <c r="O2378">
        <f t="shared" si="413"/>
        <v>1</v>
      </c>
      <c r="P2378">
        <f t="shared" si="414"/>
        <v>1</v>
      </c>
      <c r="Q2378">
        <f t="shared" si="415"/>
        <v>1</v>
      </c>
      <c r="R2378">
        <f t="shared" si="416"/>
        <v>28</v>
      </c>
      <c r="S2378">
        <f t="shared" si="417"/>
        <v>0.46666666666666667</v>
      </c>
    </row>
    <row r="2379" spans="1:19" ht="16">
      <c r="A2379" s="3">
        <v>39997.886757835651</v>
      </c>
      <c r="B2379" t="s">
        <v>13390</v>
      </c>
      <c r="C2379" t="s">
        <v>3461</v>
      </c>
      <c r="D2379" t="s">
        <v>30</v>
      </c>
      <c r="E2379">
        <v>3</v>
      </c>
      <c r="F2379" t="s">
        <v>134</v>
      </c>
      <c r="G2379" t="s">
        <v>100</v>
      </c>
      <c r="H2379" t="s">
        <v>5206</v>
      </c>
      <c r="I2379">
        <f t="shared" si="407"/>
        <v>7</v>
      </c>
      <c r="J2379">
        <f t="shared" si="408"/>
        <v>1</v>
      </c>
      <c r="K2379" s="26">
        <f t="shared" si="409"/>
        <v>11</v>
      </c>
      <c r="L2379">
        <f t="shared" si="410"/>
        <v>1</v>
      </c>
      <c r="M2379">
        <f t="shared" si="411"/>
        <v>5</v>
      </c>
      <c r="N2379">
        <f t="shared" si="412"/>
        <v>8</v>
      </c>
      <c r="O2379">
        <f t="shared" si="413"/>
        <v>1</v>
      </c>
      <c r="P2379">
        <f t="shared" si="414"/>
        <v>1</v>
      </c>
      <c r="Q2379">
        <f t="shared" si="415"/>
        <v>2</v>
      </c>
      <c r="R2379">
        <f t="shared" si="416"/>
        <v>30</v>
      </c>
      <c r="S2379">
        <f t="shared" si="417"/>
        <v>0.5</v>
      </c>
    </row>
    <row r="2380" spans="1:19" ht="16">
      <c r="A2380" s="3">
        <v>39973</v>
      </c>
      <c r="B2380" t="s">
        <v>67</v>
      </c>
      <c r="C2380" t="s">
        <v>3457</v>
      </c>
      <c r="D2380" t="s">
        <v>30</v>
      </c>
      <c r="E2380" t="s">
        <v>30</v>
      </c>
      <c r="F2380" t="s">
        <v>4752</v>
      </c>
      <c r="G2380" t="s">
        <v>410</v>
      </c>
      <c r="H2380" t="s">
        <v>41</v>
      </c>
      <c r="I2380">
        <f t="shared" si="407"/>
        <v>6</v>
      </c>
      <c r="J2380">
        <f t="shared" si="408"/>
        <v>3</v>
      </c>
      <c r="K2380" s="26">
        <f t="shared" si="409"/>
        <v>9</v>
      </c>
      <c r="L2380">
        <f t="shared" si="410"/>
        <v>1</v>
      </c>
      <c r="M2380">
        <f t="shared" si="411"/>
        <v>1</v>
      </c>
      <c r="N2380">
        <f t="shared" si="412"/>
        <v>9</v>
      </c>
      <c r="O2380">
        <f t="shared" si="413"/>
        <v>1</v>
      </c>
      <c r="P2380">
        <f t="shared" si="414"/>
        <v>7</v>
      </c>
      <c r="Q2380">
        <f t="shared" si="415"/>
        <v>4</v>
      </c>
      <c r="R2380">
        <f t="shared" si="416"/>
        <v>35</v>
      </c>
      <c r="S2380">
        <f t="shared" si="417"/>
        <v>0.58333333333333337</v>
      </c>
    </row>
    <row r="2381" spans="1:19" ht="16">
      <c r="A2381" s="3">
        <v>40056.958035416668</v>
      </c>
      <c r="B2381" t="s">
        <v>13390</v>
      </c>
      <c r="C2381" t="s">
        <v>3461</v>
      </c>
      <c r="D2381">
        <v>5</v>
      </c>
      <c r="E2381">
        <v>4</v>
      </c>
      <c r="F2381" t="s">
        <v>4752</v>
      </c>
      <c r="G2381" t="s">
        <v>100</v>
      </c>
      <c r="H2381" t="s">
        <v>5206</v>
      </c>
      <c r="I2381">
        <f t="shared" si="407"/>
        <v>8</v>
      </c>
      <c r="J2381">
        <f t="shared" si="408"/>
        <v>4</v>
      </c>
      <c r="K2381" s="26">
        <f t="shared" si="409"/>
        <v>11</v>
      </c>
      <c r="L2381">
        <f t="shared" si="410"/>
        <v>5</v>
      </c>
      <c r="M2381">
        <f t="shared" si="411"/>
        <v>2</v>
      </c>
      <c r="N2381">
        <f t="shared" si="412"/>
        <v>9</v>
      </c>
      <c r="O2381">
        <f t="shared" si="413"/>
        <v>1</v>
      </c>
      <c r="P2381">
        <f t="shared" si="414"/>
        <v>1</v>
      </c>
      <c r="Q2381">
        <f t="shared" si="415"/>
        <v>2</v>
      </c>
      <c r="R2381">
        <f t="shared" si="416"/>
        <v>35</v>
      </c>
      <c r="S2381">
        <f t="shared" si="417"/>
        <v>0.58333333333333337</v>
      </c>
    </row>
    <row r="2382" spans="1:19" ht="16">
      <c r="A2382" s="3">
        <v>39980.441497372682</v>
      </c>
      <c r="B2382" t="s">
        <v>13390</v>
      </c>
      <c r="C2382" t="s">
        <v>3444</v>
      </c>
      <c r="D2382" t="s">
        <v>30</v>
      </c>
      <c r="E2382" t="s">
        <v>30</v>
      </c>
      <c r="F2382" t="s">
        <v>4744</v>
      </c>
      <c r="G2382" t="s">
        <v>100</v>
      </c>
      <c r="H2382" t="s">
        <v>41</v>
      </c>
      <c r="I2382">
        <f t="shared" si="407"/>
        <v>6</v>
      </c>
      <c r="J2382">
        <f t="shared" si="408"/>
        <v>3</v>
      </c>
      <c r="K2382" s="26">
        <f t="shared" si="409"/>
        <v>1</v>
      </c>
      <c r="L2382">
        <f t="shared" si="410"/>
        <v>1</v>
      </c>
      <c r="M2382">
        <f t="shared" si="411"/>
        <v>1</v>
      </c>
      <c r="N2382">
        <f t="shared" si="412"/>
        <v>2</v>
      </c>
      <c r="O2382">
        <f t="shared" si="413"/>
        <v>1</v>
      </c>
      <c r="P2382">
        <f t="shared" si="414"/>
        <v>1</v>
      </c>
      <c r="Q2382">
        <f t="shared" si="415"/>
        <v>4</v>
      </c>
      <c r="R2382">
        <f t="shared" si="416"/>
        <v>14</v>
      </c>
      <c r="S2382">
        <f t="shared" si="417"/>
        <v>0.23333333333333334</v>
      </c>
    </row>
    <row r="2383" spans="1:19" ht="16">
      <c r="A2383" s="3">
        <v>39946.686479201388</v>
      </c>
      <c r="B2383" t="s">
        <v>13390</v>
      </c>
      <c r="C2383" t="s">
        <v>3444</v>
      </c>
      <c r="D2383" t="s">
        <v>30</v>
      </c>
      <c r="E2383" t="s">
        <v>30</v>
      </c>
      <c r="F2383" t="s">
        <v>191</v>
      </c>
      <c r="G2383" t="s">
        <v>34</v>
      </c>
      <c r="H2383" s="4" t="s">
        <v>41</v>
      </c>
      <c r="I2383">
        <f t="shared" si="407"/>
        <v>5</v>
      </c>
      <c r="J2383">
        <f t="shared" si="408"/>
        <v>2</v>
      </c>
      <c r="K2383" s="26">
        <f t="shared" si="409"/>
        <v>1</v>
      </c>
      <c r="L2383">
        <f t="shared" si="410"/>
        <v>1</v>
      </c>
      <c r="M2383">
        <f t="shared" si="411"/>
        <v>1</v>
      </c>
      <c r="N2383">
        <f t="shared" si="412"/>
        <v>7</v>
      </c>
      <c r="O2383">
        <f t="shared" si="413"/>
        <v>3</v>
      </c>
      <c r="P2383">
        <f t="shared" si="414"/>
        <v>1</v>
      </c>
      <c r="Q2383">
        <f t="shared" si="415"/>
        <v>4</v>
      </c>
      <c r="R2383">
        <f t="shared" si="416"/>
        <v>20</v>
      </c>
      <c r="S2383">
        <f t="shared" si="417"/>
        <v>0.33333333333333331</v>
      </c>
    </row>
    <row r="2384" spans="1:19" ht="16">
      <c r="A2384" s="3">
        <v>40062.263194444444</v>
      </c>
      <c r="B2384" t="s">
        <v>5089</v>
      </c>
      <c r="C2384" t="s">
        <v>3461</v>
      </c>
      <c r="D2384">
        <v>5</v>
      </c>
      <c r="E2384">
        <v>5</v>
      </c>
      <c r="F2384" t="s">
        <v>33</v>
      </c>
      <c r="G2384" t="s">
        <v>100</v>
      </c>
      <c r="H2384" t="s">
        <v>5156</v>
      </c>
      <c r="I2384">
        <f t="shared" si="407"/>
        <v>9</v>
      </c>
      <c r="J2384">
        <f t="shared" si="408"/>
        <v>6</v>
      </c>
      <c r="K2384" s="26">
        <f t="shared" si="409"/>
        <v>11</v>
      </c>
      <c r="L2384">
        <f t="shared" si="410"/>
        <v>5</v>
      </c>
      <c r="M2384">
        <f t="shared" si="411"/>
        <v>6</v>
      </c>
      <c r="N2384">
        <f t="shared" si="412"/>
        <v>1</v>
      </c>
      <c r="O2384">
        <f t="shared" si="413"/>
        <v>1</v>
      </c>
      <c r="P2384">
        <f t="shared" si="414"/>
        <v>2</v>
      </c>
      <c r="Q2384">
        <f t="shared" si="415"/>
        <v>1</v>
      </c>
      <c r="R2384">
        <f t="shared" si="416"/>
        <v>33</v>
      </c>
      <c r="S2384">
        <f t="shared" si="417"/>
        <v>0.55000000000000004</v>
      </c>
    </row>
    <row r="2385" spans="1:19" ht="16">
      <c r="A2385" s="3">
        <v>39941.907913275463</v>
      </c>
      <c r="B2385" t="s">
        <v>13390</v>
      </c>
      <c r="C2385" t="s">
        <v>3444</v>
      </c>
      <c r="D2385" t="s">
        <v>30</v>
      </c>
      <c r="E2385" t="s">
        <v>30</v>
      </c>
      <c r="F2385" t="s">
        <v>33</v>
      </c>
      <c r="G2385" t="s">
        <v>100</v>
      </c>
      <c r="H2385" t="s">
        <v>41</v>
      </c>
      <c r="I2385">
        <f t="shared" si="407"/>
        <v>5</v>
      </c>
      <c r="J2385">
        <f t="shared" si="408"/>
        <v>2</v>
      </c>
      <c r="K2385" s="26">
        <f t="shared" si="409"/>
        <v>1</v>
      </c>
      <c r="L2385">
        <f t="shared" si="410"/>
        <v>1</v>
      </c>
      <c r="M2385">
        <f t="shared" si="411"/>
        <v>1</v>
      </c>
      <c r="N2385">
        <f t="shared" si="412"/>
        <v>1</v>
      </c>
      <c r="O2385">
        <f t="shared" si="413"/>
        <v>1</v>
      </c>
      <c r="P2385">
        <f t="shared" si="414"/>
        <v>1</v>
      </c>
      <c r="Q2385">
        <f t="shared" si="415"/>
        <v>4</v>
      </c>
      <c r="R2385">
        <f t="shared" si="416"/>
        <v>12</v>
      </c>
      <c r="S2385">
        <f t="shared" si="417"/>
        <v>0.2</v>
      </c>
    </row>
    <row r="2386" spans="1:19" ht="16">
      <c r="A2386" s="3">
        <v>40045.250543981485</v>
      </c>
      <c r="B2386" t="s">
        <v>26</v>
      </c>
      <c r="C2386" t="s">
        <v>7957</v>
      </c>
      <c r="D2386">
        <v>5</v>
      </c>
      <c r="E2386">
        <v>5</v>
      </c>
      <c r="F2386" t="s">
        <v>134</v>
      </c>
      <c r="G2386" t="s">
        <v>100</v>
      </c>
      <c r="H2386" t="s">
        <v>41</v>
      </c>
      <c r="I2386">
        <f t="shared" si="407"/>
        <v>8</v>
      </c>
      <c r="J2386">
        <f t="shared" si="408"/>
        <v>4</v>
      </c>
      <c r="K2386" s="26">
        <f t="shared" si="409"/>
        <v>5</v>
      </c>
      <c r="L2386">
        <f t="shared" si="410"/>
        <v>5</v>
      </c>
      <c r="M2386">
        <f t="shared" si="411"/>
        <v>6</v>
      </c>
      <c r="N2386">
        <f t="shared" si="412"/>
        <v>8</v>
      </c>
      <c r="O2386">
        <f t="shared" si="413"/>
        <v>1</v>
      </c>
      <c r="P2386">
        <f t="shared" si="414"/>
        <v>4</v>
      </c>
      <c r="Q2386">
        <f t="shared" si="415"/>
        <v>4</v>
      </c>
      <c r="R2386">
        <f t="shared" si="416"/>
        <v>37</v>
      </c>
      <c r="S2386">
        <f t="shared" si="417"/>
        <v>0.6166666666666667</v>
      </c>
    </row>
    <row r="2387" spans="1:19" ht="16">
      <c r="A2387" s="3">
        <v>39916.918440428242</v>
      </c>
      <c r="B2387" t="s">
        <v>13390</v>
      </c>
      <c r="C2387" t="s">
        <v>246</v>
      </c>
      <c r="D2387" t="s">
        <v>30</v>
      </c>
      <c r="E2387" t="s">
        <v>30</v>
      </c>
      <c r="F2387" t="s">
        <v>191</v>
      </c>
      <c r="G2387" t="s">
        <v>100</v>
      </c>
      <c r="H2387" t="s">
        <v>41</v>
      </c>
      <c r="I2387">
        <f t="shared" si="407"/>
        <v>4</v>
      </c>
      <c r="J2387">
        <f t="shared" si="408"/>
        <v>5</v>
      </c>
      <c r="K2387" s="26">
        <f t="shared" si="409"/>
        <v>4</v>
      </c>
      <c r="L2387">
        <f t="shared" si="410"/>
        <v>1</v>
      </c>
      <c r="M2387">
        <f t="shared" si="411"/>
        <v>1</v>
      </c>
      <c r="N2387">
        <f t="shared" si="412"/>
        <v>7</v>
      </c>
      <c r="O2387">
        <f t="shared" si="413"/>
        <v>1</v>
      </c>
      <c r="P2387">
        <f t="shared" si="414"/>
        <v>1</v>
      </c>
      <c r="Q2387">
        <f t="shared" si="415"/>
        <v>4</v>
      </c>
      <c r="R2387">
        <f t="shared" si="416"/>
        <v>24</v>
      </c>
      <c r="S2387">
        <f t="shared" si="417"/>
        <v>0.4</v>
      </c>
    </row>
    <row r="2388" spans="1:19" ht="16">
      <c r="A2388" s="3">
        <v>40040.480953321756</v>
      </c>
      <c r="B2388" t="s">
        <v>13390</v>
      </c>
      <c r="C2388" t="s">
        <v>3461</v>
      </c>
      <c r="D2388">
        <v>5</v>
      </c>
      <c r="E2388">
        <v>5</v>
      </c>
      <c r="F2388" t="s">
        <v>165</v>
      </c>
      <c r="G2388" t="s">
        <v>410</v>
      </c>
      <c r="H2388" t="s">
        <v>41</v>
      </c>
      <c r="I2388">
        <f t="shared" si="407"/>
        <v>8</v>
      </c>
      <c r="J2388">
        <f t="shared" si="408"/>
        <v>4</v>
      </c>
      <c r="K2388" s="26">
        <f t="shared" si="409"/>
        <v>11</v>
      </c>
      <c r="L2388">
        <f t="shared" si="410"/>
        <v>5</v>
      </c>
      <c r="M2388">
        <f t="shared" si="411"/>
        <v>6</v>
      </c>
      <c r="N2388">
        <f t="shared" si="412"/>
        <v>6</v>
      </c>
      <c r="O2388">
        <f t="shared" si="413"/>
        <v>1</v>
      </c>
      <c r="P2388">
        <f t="shared" si="414"/>
        <v>1</v>
      </c>
      <c r="Q2388">
        <f t="shared" si="415"/>
        <v>4</v>
      </c>
      <c r="R2388">
        <f t="shared" si="416"/>
        <v>38</v>
      </c>
      <c r="S2388">
        <f t="shared" si="417"/>
        <v>0.6333333333333333</v>
      </c>
    </row>
    <row r="2389" spans="1:19" ht="16">
      <c r="A2389" s="3">
        <v>39974.290025694441</v>
      </c>
      <c r="B2389" t="s">
        <v>13390</v>
      </c>
      <c r="C2389" t="s">
        <v>3457</v>
      </c>
      <c r="D2389" t="s">
        <v>30</v>
      </c>
      <c r="E2389" t="s">
        <v>30</v>
      </c>
      <c r="F2389" t="s">
        <v>4752</v>
      </c>
      <c r="G2389" t="s">
        <v>34</v>
      </c>
      <c r="H2389" s="4" t="s">
        <v>41</v>
      </c>
      <c r="I2389">
        <f t="shared" si="407"/>
        <v>6</v>
      </c>
      <c r="J2389">
        <f t="shared" si="408"/>
        <v>3</v>
      </c>
      <c r="K2389" s="26">
        <f t="shared" si="409"/>
        <v>9</v>
      </c>
      <c r="L2389">
        <f t="shared" si="410"/>
        <v>1</v>
      </c>
      <c r="M2389">
        <f t="shared" si="411"/>
        <v>1</v>
      </c>
      <c r="N2389">
        <f t="shared" si="412"/>
        <v>9</v>
      </c>
      <c r="O2389">
        <f t="shared" si="413"/>
        <v>3</v>
      </c>
      <c r="P2389">
        <f t="shared" si="414"/>
        <v>1</v>
      </c>
      <c r="Q2389">
        <f t="shared" si="415"/>
        <v>4</v>
      </c>
      <c r="R2389">
        <f t="shared" si="416"/>
        <v>31</v>
      </c>
      <c r="S2389">
        <f t="shared" si="417"/>
        <v>0.51666666666666672</v>
      </c>
    </row>
    <row r="2390" spans="1:19" ht="16">
      <c r="A2390" s="3">
        <v>40045.974289548612</v>
      </c>
      <c r="B2390" t="s">
        <v>13390</v>
      </c>
      <c r="C2390" t="s">
        <v>3461</v>
      </c>
      <c r="D2390">
        <v>5</v>
      </c>
      <c r="E2390">
        <v>3</v>
      </c>
      <c r="F2390" t="s">
        <v>191</v>
      </c>
      <c r="G2390" t="s">
        <v>34</v>
      </c>
      <c r="H2390" s="4" t="s">
        <v>41</v>
      </c>
      <c r="I2390">
        <f t="shared" si="407"/>
        <v>8</v>
      </c>
      <c r="J2390">
        <f t="shared" si="408"/>
        <v>4</v>
      </c>
      <c r="K2390" s="26">
        <f t="shared" si="409"/>
        <v>11</v>
      </c>
      <c r="L2390">
        <f t="shared" si="410"/>
        <v>5</v>
      </c>
      <c r="M2390">
        <f t="shared" si="411"/>
        <v>5</v>
      </c>
      <c r="N2390">
        <f t="shared" si="412"/>
        <v>7</v>
      </c>
      <c r="O2390">
        <f t="shared" si="413"/>
        <v>3</v>
      </c>
      <c r="P2390">
        <f t="shared" si="414"/>
        <v>1</v>
      </c>
      <c r="Q2390">
        <f t="shared" si="415"/>
        <v>4</v>
      </c>
      <c r="R2390">
        <f t="shared" si="416"/>
        <v>40</v>
      </c>
      <c r="S2390">
        <f t="shared" si="417"/>
        <v>0.66666666666666663</v>
      </c>
    </row>
    <row r="2391" spans="1:19" ht="16">
      <c r="A2391" s="3">
        <v>39934.803675034724</v>
      </c>
      <c r="B2391" t="s">
        <v>13390</v>
      </c>
      <c r="C2391" t="s">
        <v>46</v>
      </c>
      <c r="D2391" t="s">
        <v>30</v>
      </c>
      <c r="E2391" t="s">
        <v>30</v>
      </c>
      <c r="F2391" t="s">
        <v>48</v>
      </c>
      <c r="G2391" t="s">
        <v>100</v>
      </c>
      <c r="H2391" t="s">
        <v>41</v>
      </c>
      <c r="I2391">
        <f t="shared" si="407"/>
        <v>5</v>
      </c>
      <c r="J2391">
        <f t="shared" si="408"/>
        <v>2</v>
      </c>
      <c r="K2391" s="26">
        <f t="shared" si="409"/>
        <v>1</v>
      </c>
      <c r="L2391">
        <f t="shared" si="410"/>
        <v>1</v>
      </c>
      <c r="M2391">
        <f t="shared" si="411"/>
        <v>1</v>
      </c>
      <c r="N2391">
        <f t="shared" si="412"/>
        <v>3</v>
      </c>
      <c r="O2391">
        <f t="shared" si="413"/>
        <v>1</v>
      </c>
      <c r="P2391">
        <f t="shared" si="414"/>
        <v>1</v>
      </c>
      <c r="Q2391">
        <f t="shared" si="415"/>
        <v>4</v>
      </c>
      <c r="R2391">
        <f t="shared" si="416"/>
        <v>14</v>
      </c>
      <c r="S2391">
        <f t="shared" si="417"/>
        <v>0.23333333333333334</v>
      </c>
    </row>
    <row r="2392" spans="1:19" ht="16">
      <c r="A2392" s="3">
        <v>39989.338449074072</v>
      </c>
      <c r="B2392" t="s">
        <v>5089</v>
      </c>
      <c r="C2392" t="s">
        <v>7054</v>
      </c>
      <c r="D2392" t="s">
        <v>30</v>
      </c>
      <c r="E2392" t="s">
        <v>30</v>
      </c>
      <c r="F2392" t="s">
        <v>4752</v>
      </c>
      <c r="G2392" t="s">
        <v>410</v>
      </c>
      <c r="H2392" t="s">
        <v>41</v>
      </c>
      <c r="I2392">
        <f t="shared" si="407"/>
        <v>6</v>
      </c>
      <c r="J2392">
        <f t="shared" si="408"/>
        <v>3</v>
      </c>
      <c r="K2392" s="26">
        <f t="shared" si="409"/>
        <v>8</v>
      </c>
      <c r="L2392">
        <f t="shared" si="410"/>
        <v>1</v>
      </c>
      <c r="M2392">
        <f t="shared" si="411"/>
        <v>1</v>
      </c>
      <c r="N2392">
        <f t="shared" si="412"/>
        <v>9</v>
      </c>
      <c r="O2392">
        <f t="shared" si="413"/>
        <v>1</v>
      </c>
      <c r="P2392">
        <f t="shared" si="414"/>
        <v>2</v>
      </c>
      <c r="Q2392">
        <f t="shared" si="415"/>
        <v>4</v>
      </c>
      <c r="R2392">
        <f t="shared" si="416"/>
        <v>29</v>
      </c>
      <c r="S2392">
        <f t="shared" si="417"/>
        <v>0.48333333333333334</v>
      </c>
    </row>
    <row r="2393" spans="1:19" ht="16">
      <c r="A2393" s="3">
        <v>40037.628598692128</v>
      </c>
      <c r="B2393" t="s">
        <v>13390</v>
      </c>
      <c r="C2393" t="s">
        <v>3444</v>
      </c>
      <c r="D2393">
        <v>5</v>
      </c>
      <c r="E2393">
        <v>5</v>
      </c>
      <c r="F2393" t="s">
        <v>88</v>
      </c>
      <c r="G2393" t="s">
        <v>34</v>
      </c>
      <c r="H2393" s="4" t="s">
        <v>41</v>
      </c>
      <c r="I2393">
        <f t="shared" si="407"/>
        <v>8</v>
      </c>
      <c r="J2393">
        <f t="shared" si="408"/>
        <v>4</v>
      </c>
      <c r="K2393" s="26">
        <f t="shared" si="409"/>
        <v>1</v>
      </c>
      <c r="L2393">
        <f t="shared" si="410"/>
        <v>5</v>
      </c>
      <c r="M2393">
        <f t="shared" si="411"/>
        <v>6</v>
      </c>
      <c r="N2393">
        <f t="shared" si="412"/>
        <v>4</v>
      </c>
      <c r="O2393">
        <f t="shared" si="413"/>
        <v>3</v>
      </c>
      <c r="P2393">
        <f t="shared" si="414"/>
        <v>1</v>
      </c>
      <c r="Q2393">
        <f t="shared" si="415"/>
        <v>4</v>
      </c>
      <c r="R2393">
        <f t="shared" si="416"/>
        <v>28</v>
      </c>
      <c r="S2393">
        <f t="shared" si="417"/>
        <v>0.46666666666666667</v>
      </c>
    </row>
    <row r="2394" spans="1:19" ht="16">
      <c r="A2394" s="3">
        <v>39965.989416747689</v>
      </c>
      <c r="B2394" t="s">
        <v>13390</v>
      </c>
      <c r="C2394" t="s">
        <v>3461</v>
      </c>
      <c r="D2394" t="s">
        <v>30</v>
      </c>
      <c r="E2394" t="s">
        <v>30</v>
      </c>
      <c r="F2394" t="s">
        <v>191</v>
      </c>
      <c r="G2394" t="s">
        <v>34</v>
      </c>
      <c r="H2394" s="4" t="s">
        <v>41</v>
      </c>
      <c r="I2394">
        <f t="shared" si="407"/>
        <v>6</v>
      </c>
      <c r="J2394">
        <f t="shared" si="408"/>
        <v>3</v>
      </c>
      <c r="K2394" s="26">
        <f t="shared" si="409"/>
        <v>11</v>
      </c>
      <c r="L2394">
        <f t="shared" si="410"/>
        <v>1</v>
      </c>
      <c r="M2394">
        <f t="shared" si="411"/>
        <v>1</v>
      </c>
      <c r="N2394">
        <f t="shared" si="412"/>
        <v>7</v>
      </c>
      <c r="O2394">
        <f t="shared" si="413"/>
        <v>3</v>
      </c>
      <c r="P2394">
        <f t="shared" si="414"/>
        <v>1</v>
      </c>
      <c r="Q2394">
        <f t="shared" si="415"/>
        <v>4</v>
      </c>
      <c r="R2394">
        <f t="shared" si="416"/>
        <v>31</v>
      </c>
      <c r="S2394">
        <f t="shared" si="417"/>
        <v>0.51666666666666672</v>
      </c>
    </row>
    <row r="2395" spans="1:19" ht="16">
      <c r="A2395" s="3">
        <v>39931</v>
      </c>
      <c r="B2395" t="s">
        <v>59</v>
      </c>
      <c r="C2395" t="s">
        <v>27</v>
      </c>
      <c r="D2395" t="s">
        <v>30</v>
      </c>
      <c r="E2395" t="s">
        <v>30</v>
      </c>
      <c r="F2395" t="s">
        <v>48</v>
      </c>
      <c r="G2395" t="s">
        <v>100</v>
      </c>
      <c r="H2395" t="s">
        <v>41</v>
      </c>
      <c r="I2395">
        <f t="shared" si="407"/>
        <v>4</v>
      </c>
      <c r="J2395">
        <f t="shared" si="408"/>
        <v>5</v>
      </c>
      <c r="K2395" s="26">
        <f t="shared" si="409"/>
        <v>2</v>
      </c>
      <c r="L2395">
        <f t="shared" si="410"/>
        <v>1</v>
      </c>
      <c r="M2395">
        <f t="shared" si="411"/>
        <v>1</v>
      </c>
      <c r="N2395">
        <f t="shared" si="412"/>
        <v>3</v>
      </c>
      <c r="O2395">
        <f t="shared" si="413"/>
        <v>1</v>
      </c>
      <c r="P2395">
        <f t="shared" si="414"/>
        <v>8</v>
      </c>
      <c r="Q2395">
        <f t="shared" si="415"/>
        <v>4</v>
      </c>
      <c r="R2395">
        <f t="shared" si="416"/>
        <v>25</v>
      </c>
      <c r="S2395">
        <f t="shared" si="417"/>
        <v>0.41666666666666669</v>
      </c>
    </row>
    <row r="2396" spans="1:19" ht="16">
      <c r="A2396" s="3">
        <v>40025.86032083333</v>
      </c>
      <c r="B2396" t="s">
        <v>13390</v>
      </c>
      <c r="C2396" t="s">
        <v>3461</v>
      </c>
      <c r="D2396">
        <v>5</v>
      </c>
      <c r="E2396">
        <v>3</v>
      </c>
      <c r="F2396" t="s">
        <v>4752</v>
      </c>
      <c r="G2396" t="s">
        <v>410</v>
      </c>
      <c r="H2396" t="s">
        <v>41</v>
      </c>
      <c r="I2396">
        <f t="shared" si="407"/>
        <v>7</v>
      </c>
      <c r="J2396">
        <f t="shared" si="408"/>
        <v>1</v>
      </c>
      <c r="K2396" s="26">
        <f t="shared" si="409"/>
        <v>11</v>
      </c>
      <c r="L2396">
        <f t="shared" si="410"/>
        <v>5</v>
      </c>
      <c r="M2396">
        <f t="shared" si="411"/>
        <v>5</v>
      </c>
      <c r="N2396">
        <f t="shared" si="412"/>
        <v>9</v>
      </c>
      <c r="O2396">
        <f t="shared" si="413"/>
        <v>1</v>
      </c>
      <c r="P2396">
        <f t="shared" si="414"/>
        <v>1</v>
      </c>
      <c r="Q2396">
        <f t="shared" si="415"/>
        <v>4</v>
      </c>
      <c r="R2396">
        <f t="shared" si="416"/>
        <v>37</v>
      </c>
      <c r="S2396">
        <f t="shared" si="417"/>
        <v>0.6166666666666667</v>
      </c>
    </row>
    <row r="2397" spans="1:19" ht="16">
      <c r="A2397" s="3">
        <v>39932.880168599535</v>
      </c>
      <c r="B2397" t="s">
        <v>13390</v>
      </c>
      <c r="C2397" t="s">
        <v>46</v>
      </c>
      <c r="D2397" t="s">
        <v>30</v>
      </c>
      <c r="E2397" t="s">
        <v>30</v>
      </c>
      <c r="F2397" t="s">
        <v>134</v>
      </c>
      <c r="G2397" t="s">
        <v>34</v>
      </c>
      <c r="H2397" s="4" t="s">
        <v>41</v>
      </c>
      <c r="I2397">
        <f t="shared" si="407"/>
        <v>4</v>
      </c>
      <c r="J2397">
        <f t="shared" si="408"/>
        <v>5</v>
      </c>
      <c r="K2397" s="26">
        <f t="shared" si="409"/>
        <v>1</v>
      </c>
      <c r="L2397">
        <f t="shared" si="410"/>
        <v>1</v>
      </c>
      <c r="M2397">
        <f t="shared" si="411"/>
        <v>1</v>
      </c>
      <c r="N2397">
        <f t="shared" si="412"/>
        <v>8</v>
      </c>
      <c r="O2397">
        <f t="shared" si="413"/>
        <v>3</v>
      </c>
      <c r="P2397">
        <f t="shared" si="414"/>
        <v>1</v>
      </c>
      <c r="Q2397">
        <f t="shared" si="415"/>
        <v>4</v>
      </c>
      <c r="R2397">
        <f t="shared" si="416"/>
        <v>24</v>
      </c>
      <c r="S2397">
        <f t="shared" si="417"/>
        <v>0.4</v>
      </c>
    </row>
    <row r="2398" spans="1:19" ht="16">
      <c r="A2398" s="3">
        <v>40008</v>
      </c>
      <c r="B2398" t="s">
        <v>59</v>
      </c>
      <c r="C2398" t="s">
        <v>7054</v>
      </c>
      <c r="D2398">
        <v>5</v>
      </c>
      <c r="E2398">
        <v>2</v>
      </c>
      <c r="F2398" t="s">
        <v>191</v>
      </c>
      <c r="G2398" t="s">
        <v>100</v>
      </c>
      <c r="H2398" t="s">
        <v>41</v>
      </c>
      <c r="I2398">
        <f t="shared" si="407"/>
        <v>7</v>
      </c>
      <c r="J2398">
        <f t="shared" si="408"/>
        <v>1</v>
      </c>
      <c r="K2398" s="26">
        <f t="shared" si="409"/>
        <v>8</v>
      </c>
      <c r="L2398">
        <f t="shared" si="410"/>
        <v>5</v>
      </c>
      <c r="M2398">
        <f t="shared" si="411"/>
        <v>3</v>
      </c>
      <c r="N2398">
        <f t="shared" si="412"/>
        <v>7</v>
      </c>
      <c r="O2398">
        <f t="shared" si="413"/>
        <v>1</v>
      </c>
      <c r="P2398">
        <f t="shared" si="414"/>
        <v>8</v>
      </c>
      <c r="Q2398">
        <f t="shared" si="415"/>
        <v>4</v>
      </c>
      <c r="R2398">
        <f t="shared" si="416"/>
        <v>37</v>
      </c>
      <c r="S2398">
        <f t="shared" si="417"/>
        <v>0.6166666666666667</v>
      </c>
    </row>
    <row r="2399" spans="1:19" ht="16">
      <c r="A2399" s="3">
        <v>40085.478835185182</v>
      </c>
      <c r="B2399" t="s">
        <v>13390</v>
      </c>
      <c r="C2399" t="s">
        <v>7957</v>
      </c>
      <c r="D2399">
        <v>5</v>
      </c>
      <c r="E2399">
        <v>5</v>
      </c>
      <c r="F2399" t="s">
        <v>4744</v>
      </c>
      <c r="G2399" t="s">
        <v>100</v>
      </c>
      <c r="H2399" t="s">
        <v>41</v>
      </c>
      <c r="I2399">
        <f t="shared" si="407"/>
        <v>9</v>
      </c>
      <c r="J2399">
        <f t="shared" si="408"/>
        <v>6</v>
      </c>
      <c r="K2399" s="26">
        <f t="shared" si="409"/>
        <v>5</v>
      </c>
      <c r="L2399">
        <f t="shared" si="410"/>
        <v>5</v>
      </c>
      <c r="M2399">
        <f t="shared" si="411"/>
        <v>6</v>
      </c>
      <c r="N2399">
        <f t="shared" si="412"/>
        <v>2</v>
      </c>
      <c r="O2399">
        <f t="shared" si="413"/>
        <v>1</v>
      </c>
      <c r="P2399">
        <f t="shared" si="414"/>
        <v>1</v>
      </c>
      <c r="Q2399">
        <f t="shared" si="415"/>
        <v>4</v>
      </c>
      <c r="R2399">
        <f t="shared" si="416"/>
        <v>30</v>
      </c>
      <c r="S2399">
        <f t="shared" si="417"/>
        <v>0.5</v>
      </c>
    </row>
    <row r="2400" spans="1:19" ht="16">
      <c r="A2400" s="3">
        <v>40045.803472025465</v>
      </c>
      <c r="B2400" t="s">
        <v>13390</v>
      </c>
      <c r="C2400" t="s">
        <v>3461</v>
      </c>
      <c r="D2400">
        <v>5</v>
      </c>
      <c r="E2400">
        <v>3</v>
      </c>
      <c r="F2400" t="s">
        <v>4752</v>
      </c>
      <c r="G2400" t="s">
        <v>100</v>
      </c>
      <c r="H2400" t="s">
        <v>41</v>
      </c>
      <c r="I2400">
        <f t="shared" si="407"/>
        <v>8</v>
      </c>
      <c r="J2400">
        <f t="shared" si="408"/>
        <v>4</v>
      </c>
      <c r="K2400" s="26">
        <f t="shared" si="409"/>
        <v>11</v>
      </c>
      <c r="L2400">
        <f t="shared" si="410"/>
        <v>5</v>
      </c>
      <c r="M2400">
        <f t="shared" si="411"/>
        <v>5</v>
      </c>
      <c r="N2400">
        <f t="shared" si="412"/>
        <v>9</v>
      </c>
      <c r="O2400">
        <f t="shared" si="413"/>
        <v>1</v>
      </c>
      <c r="P2400">
        <f t="shared" si="414"/>
        <v>1</v>
      </c>
      <c r="Q2400">
        <f t="shared" si="415"/>
        <v>4</v>
      </c>
      <c r="R2400">
        <f t="shared" si="416"/>
        <v>40</v>
      </c>
      <c r="S2400">
        <f t="shared" si="417"/>
        <v>0.66666666666666663</v>
      </c>
    </row>
    <row r="2401" spans="1:19" ht="16">
      <c r="A2401" s="3">
        <v>39997.063212465277</v>
      </c>
      <c r="B2401" t="s">
        <v>13390</v>
      </c>
      <c r="C2401" t="s">
        <v>7054</v>
      </c>
      <c r="D2401" t="s">
        <v>30</v>
      </c>
      <c r="E2401">
        <v>3</v>
      </c>
      <c r="F2401" t="s">
        <v>88</v>
      </c>
      <c r="G2401" t="s">
        <v>34</v>
      </c>
      <c r="H2401" s="4" t="s">
        <v>41</v>
      </c>
      <c r="I2401">
        <f t="shared" si="407"/>
        <v>7</v>
      </c>
      <c r="J2401">
        <f t="shared" si="408"/>
        <v>1</v>
      </c>
      <c r="K2401" s="26">
        <f t="shared" si="409"/>
        <v>8</v>
      </c>
      <c r="L2401">
        <f t="shared" si="410"/>
        <v>1</v>
      </c>
      <c r="M2401">
        <f t="shared" si="411"/>
        <v>5</v>
      </c>
      <c r="N2401">
        <f t="shared" si="412"/>
        <v>4</v>
      </c>
      <c r="O2401">
        <f t="shared" si="413"/>
        <v>3</v>
      </c>
      <c r="P2401">
        <f t="shared" si="414"/>
        <v>1</v>
      </c>
      <c r="Q2401">
        <f t="shared" si="415"/>
        <v>4</v>
      </c>
      <c r="R2401">
        <f t="shared" si="416"/>
        <v>27</v>
      </c>
      <c r="S2401">
        <f t="shared" si="417"/>
        <v>0.45</v>
      </c>
    </row>
    <row r="2402" spans="1:19" ht="16">
      <c r="A2402" s="3">
        <v>40031.432881863424</v>
      </c>
      <c r="B2402" t="s">
        <v>13390</v>
      </c>
      <c r="C2402" t="s">
        <v>7054</v>
      </c>
      <c r="D2402">
        <v>5</v>
      </c>
      <c r="E2402">
        <v>5</v>
      </c>
      <c r="F2402" t="s">
        <v>4752</v>
      </c>
      <c r="G2402" t="s">
        <v>100</v>
      </c>
      <c r="H2402" t="s">
        <v>5156</v>
      </c>
      <c r="I2402">
        <f t="shared" si="407"/>
        <v>8</v>
      </c>
      <c r="J2402">
        <f t="shared" si="408"/>
        <v>4</v>
      </c>
      <c r="K2402" s="26">
        <f t="shared" si="409"/>
        <v>8</v>
      </c>
      <c r="L2402">
        <f t="shared" si="410"/>
        <v>5</v>
      </c>
      <c r="M2402">
        <f t="shared" si="411"/>
        <v>6</v>
      </c>
      <c r="N2402">
        <f t="shared" si="412"/>
        <v>9</v>
      </c>
      <c r="O2402">
        <f t="shared" si="413"/>
        <v>1</v>
      </c>
      <c r="P2402">
        <f t="shared" si="414"/>
        <v>1</v>
      </c>
      <c r="Q2402">
        <f t="shared" si="415"/>
        <v>1</v>
      </c>
      <c r="R2402">
        <f t="shared" si="416"/>
        <v>35</v>
      </c>
      <c r="S2402">
        <f t="shared" si="417"/>
        <v>0.58333333333333337</v>
      </c>
    </row>
    <row r="2403" spans="1:19" ht="16">
      <c r="A2403" s="3">
        <v>39966.792820601855</v>
      </c>
      <c r="B2403" t="s">
        <v>13390</v>
      </c>
      <c r="C2403" t="s">
        <v>3444</v>
      </c>
      <c r="D2403" t="s">
        <v>30</v>
      </c>
      <c r="E2403" t="s">
        <v>30</v>
      </c>
      <c r="F2403" t="s">
        <v>4744</v>
      </c>
      <c r="G2403" t="s">
        <v>100</v>
      </c>
      <c r="H2403" t="s">
        <v>41</v>
      </c>
      <c r="I2403">
        <f t="shared" si="407"/>
        <v>6</v>
      </c>
      <c r="J2403">
        <f t="shared" si="408"/>
        <v>3</v>
      </c>
      <c r="K2403" s="26">
        <f t="shared" si="409"/>
        <v>1</v>
      </c>
      <c r="L2403">
        <f t="shared" si="410"/>
        <v>1</v>
      </c>
      <c r="M2403">
        <f t="shared" si="411"/>
        <v>1</v>
      </c>
      <c r="N2403">
        <f t="shared" si="412"/>
        <v>2</v>
      </c>
      <c r="O2403">
        <f t="shared" si="413"/>
        <v>1</v>
      </c>
      <c r="P2403">
        <f t="shared" si="414"/>
        <v>1</v>
      </c>
      <c r="Q2403">
        <f t="shared" si="415"/>
        <v>4</v>
      </c>
      <c r="R2403">
        <f t="shared" si="416"/>
        <v>14</v>
      </c>
      <c r="S2403">
        <f t="shared" si="417"/>
        <v>0.23333333333333334</v>
      </c>
    </row>
    <row r="2404" spans="1:19" ht="16">
      <c r="A2404" s="3">
        <v>40084</v>
      </c>
      <c r="B2404" t="s">
        <v>67</v>
      </c>
      <c r="C2404" t="s">
        <v>3461</v>
      </c>
      <c r="D2404">
        <v>2</v>
      </c>
      <c r="E2404">
        <v>5</v>
      </c>
      <c r="F2404" t="s">
        <v>4744</v>
      </c>
      <c r="G2404" t="s">
        <v>34</v>
      </c>
      <c r="H2404" s="4" t="s">
        <v>41</v>
      </c>
      <c r="I2404">
        <f t="shared" si="407"/>
        <v>9</v>
      </c>
      <c r="J2404">
        <f t="shared" si="408"/>
        <v>6</v>
      </c>
      <c r="K2404" s="26">
        <f t="shared" si="409"/>
        <v>11</v>
      </c>
      <c r="L2404">
        <f t="shared" si="410"/>
        <v>6</v>
      </c>
      <c r="M2404">
        <f t="shared" si="411"/>
        <v>6</v>
      </c>
      <c r="N2404">
        <f t="shared" si="412"/>
        <v>2</v>
      </c>
      <c r="O2404">
        <f t="shared" si="413"/>
        <v>3</v>
      </c>
      <c r="P2404">
        <f t="shared" si="414"/>
        <v>7</v>
      </c>
      <c r="Q2404">
        <f t="shared" si="415"/>
        <v>4</v>
      </c>
      <c r="R2404">
        <f t="shared" si="416"/>
        <v>45</v>
      </c>
      <c r="S2404">
        <f t="shared" si="417"/>
        <v>0.75</v>
      </c>
    </row>
    <row r="2405" spans="1:19" ht="16">
      <c r="A2405" s="3">
        <v>39964.98187476852</v>
      </c>
      <c r="B2405" t="s">
        <v>13390</v>
      </c>
      <c r="C2405" t="s">
        <v>3444</v>
      </c>
      <c r="D2405" t="s">
        <v>30</v>
      </c>
      <c r="E2405" t="s">
        <v>30</v>
      </c>
      <c r="F2405" t="s">
        <v>165</v>
      </c>
      <c r="G2405" t="s">
        <v>34</v>
      </c>
      <c r="H2405" s="4" t="s">
        <v>41</v>
      </c>
      <c r="I2405">
        <f t="shared" si="407"/>
        <v>5</v>
      </c>
      <c r="J2405">
        <f t="shared" si="408"/>
        <v>2</v>
      </c>
      <c r="K2405" s="26">
        <f t="shared" si="409"/>
        <v>1</v>
      </c>
      <c r="L2405">
        <f t="shared" si="410"/>
        <v>1</v>
      </c>
      <c r="M2405">
        <f t="shared" si="411"/>
        <v>1</v>
      </c>
      <c r="N2405">
        <f t="shared" si="412"/>
        <v>6</v>
      </c>
      <c r="O2405">
        <f t="shared" si="413"/>
        <v>3</v>
      </c>
      <c r="P2405">
        <f t="shared" si="414"/>
        <v>1</v>
      </c>
      <c r="Q2405">
        <f t="shared" si="415"/>
        <v>4</v>
      </c>
      <c r="R2405">
        <f t="shared" si="416"/>
        <v>19</v>
      </c>
      <c r="S2405">
        <f t="shared" si="417"/>
        <v>0.31666666666666665</v>
      </c>
    </row>
    <row r="2406" spans="1:19" ht="16">
      <c r="A2406" s="3">
        <v>39937.651929432868</v>
      </c>
      <c r="B2406" t="s">
        <v>13390</v>
      </c>
      <c r="C2406" t="s">
        <v>46</v>
      </c>
      <c r="D2406" t="s">
        <v>30</v>
      </c>
      <c r="E2406" t="s">
        <v>30</v>
      </c>
      <c r="F2406" t="s">
        <v>165</v>
      </c>
      <c r="G2406" t="s">
        <v>34</v>
      </c>
      <c r="H2406" s="4" t="s">
        <v>41</v>
      </c>
      <c r="I2406">
        <f t="shared" si="407"/>
        <v>5</v>
      </c>
      <c r="J2406">
        <f t="shared" si="408"/>
        <v>2</v>
      </c>
      <c r="K2406" s="26">
        <f t="shared" si="409"/>
        <v>1</v>
      </c>
      <c r="L2406">
        <f t="shared" si="410"/>
        <v>1</v>
      </c>
      <c r="M2406">
        <f t="shared" si="411"/>
        <v>1</v>
      </c>
      <c r="N2406">
        <f t="shared" si="412"/>
        <v>6</v>
      </c>
      <c r="O2406">
        <f t="shared" si="413"/>
        <v>3</v>
      </c>
      <c r="P2406">
        <f t="shared" si="414"/>
        <v>1</v>
      </c>
      <c r="Q2406">
        <f t="shared" si="415"/>
        <v>4</v>
      </c>
      <c r="R2406">
        <f t="shared" si="416"/>
        <v>19</v>
      </c>
      <c r="S2406">
        <f t="shared" si="417"/>
        <v>0.31666666666666665</v>
      </c>
    </row>
    <row r="2407" spans="1:19" ht="16">
      <c r="A2407" s="3">
        <v>39994</v>
      </c>
      <c r="B2407" t="s">
        <v>59</v>
      </c>
      <c r="C2407" t="s">
        <v>3461</v>
      </c>
      <c r="D2407" t="s">
        <v>30</v>
      </c>
      <c r="E2407">
        <v>5</v>
      </c>
      <c r="F2407" t="s">
        <v>4744</v>
      </c>
      <c r="G2407" t="s">
        <v>34</v>
      </c>
      <c r="H2407" s="4" t="s">
        <v>41</v>
      </c>
      <c r="I2407">
        <f t="shared" si="407"/>
        <v>6</v>
      </c>
      <c r="J2407">
        <f t="shared" si="408"/>
        <v>3</v>
      </c>
      <c r="K2407" s="26">
        <f t="shared" si="409"/>
        <v>11</v>
      </c>
      <c r="L2407">
        <f t="shared" si="410"/>
        <v>1</v>
      </c>
      <c r="M2407">
        <f t="shared" si="411"/>
        <v>6</v>
      </c>
      <c r="N2407">
        <f t="shared" si="412"/>
        <v>2</v>
      </c>
      <c r="O2407">
        <f t="shared" si="413"/>
        <v>3</v>
      </c>
      <c r="P2407">
        <f t="shared" si="414"/>
        <v>8</v>
      </c>
      <c r="Q2407">
        <f t="shared" si="415"/>
        <v>4</v>
      </c>
      <c r="R2407">
        <f t="shared" si="416"/>
        <v>38</v>
      </c>
      <c r="S2407">
        <f t="shared" si="417"/>
        <v>0.6333333333333333</v>
      </c>
    </row>
    <row r="2408" spans="1:19" ht="16">
      <c r="A2408" s="3">
        <v>40053</v>
      </c>
      <c r="B2408" t="s">
        <v>67</v>
      </c>
      <c r="C2408" t="s">
        <v>7054</v>
      </c>
      <c r="D2408">
        <v>5</v>
      </c>
      <c r="E2408">
        <v>2</v>
      </c>
      <c r="F2408" t="s">
        <v>165</v>
      </c>
      <c r="G2408" t="s">
        <v>49</v>
      </c>
      <c r="H2408" t="s">
        <v>41</v>
      </c>
      <c r="I2408">
        <f t="shared" si="407"/>
        <v>8</v>
      </c>
      <c r="J2408">
        <f t="shared" si="408"/>
        <v>4</v>
      </c>
      <c r="K2408" s="26">
        <f t="shared" si="409"/>
        <v>8</v>
      </c>
      <c r="L2408">
        <f t="shared" si="410"/>
        <v>5</v>
      </c>
      <c r="M2408">
        <f t="shared" si="411"/>
        <v>3</v>
      </c>
      <c r="N2408">
        <f t="shared" si="412"/>
        <v>6</v>
      </c>
      <c r="O2408">
        <f t="shared" si="413"/>
        <v>4</v>
      </c>
      <c r="P2408">
        <f t="shared" si="414"/>
        <v>7</v>
      </c>
      <c r="Q2408">
        <f t="shared" si="415"/>
        <v>4</v>
      </c>
      <c r="R2408">
        <f t="shared" si="416"/>
        <v>41</v>
      </c>
      <c r="S2408">
        <f t="shared" si="417"/>
        <v>0.68333333333333335</v>
      </c>
    </row>
    <row r="2409" spans="1:19" ht="16">
      <c r="A2409" s="3">
        <v>39932.92939459491</v>
      </c>
      <c r="B2409" t="s">
        <v>13390</v>
      </c>
      <c r="C2409" t="s">
        <v>111</v>
      </c>
      <c r="D2409" t="s">
        <v>30</v>
      </c>
      <c r="E2409" t="s">
        <v>30</v>
      </c>
      <c r="F2409" t="s">
        <v>191</v>
      </c>
      <c r="G2409" t="s">
        <v>34</v>
      </c>
      <c r="H2409" s="4" t="s">
        <v>41</v>
      </c>
      <c r="I2409">
        <f t="shared" si="407"/>
        <v>4</v>
      </c>
      <c r="J2409">
        <f t="shared" si="408"/>
        <v>5</v>
      </c>
      <c r="K2409" s="26">
        <f t="shared" si="409"/>
        <v>13</v>
      </c>
      <c r="L2409">
        <f t="shared" si="410"/>
        <v>1</v>
      </c>
      <c r="M2409">
        <f t="shared" si="411"/>
        <v>1</v>
      </c>
      <c r="N2409">
        <f t="shared" si="412"/>
        <v>7</v>
      </c>
      <c r="O2409">
        <f t="shared" si="413"/>
        <v>3</v>
      </c>
      <c r="P2409">
        <f t="shared" si="414"/>
        <v>1</v>
      </c>
      <c r="Q2409">
        <f t="shared" si="415"/>
        <v>4</v>
      </c>
      <c r="R2409">
        <f t="shared" si="416"/>
        <v>35</v>
      </c>
      <c r="S2409">
        <f t="shared" si="417"/>
        <v>0.58333333333333337</v>
      </c>
    </row>
    <row r="2410" spans="1:19" ht="16">
      <c r="A2410" s="3">
        <v>39910</v>
      </c>
      <c r="B2410" t="s">
        <v>67</v>
      </c>
      <c r="C2410" t="s">
        <v>68</v>
      </c>
      <c r="D2410" t="s">
        <v>30</v>
      </c>
      <c r="E2410" t="s">
        <v>30</v>
      </c>
      <c r="F2410" t="s">
        <v>48</v>
      </c>
      <c r="G2410" t="s">
        <v>49</v>
      </c>
      <c r="H2410" t="s">
        <v>41</v>
      </c>
      <c r="I2410">
        <f t="shared" si="407"/>
        <v>4</v>
      </c>
      <c r="J2410">
        <f t="shared" si="408"/>
        <v>5</v>
      </c>
      <c r="K2410" s="26">
        <f t="shared" si="409"/>
        <v>10</v>
      </c>
      <c r="L2410">
        <f t="shared" si="410"/>
        <v>1</v>
      </c>
      <c r="M2410">
        <f t="shared" si="411"/>
        <v>1</v>
      </c>
      <c r="N2410">
        <f t="shared" si="412"/>
        <v>3</v>
      </c>
      <c r="O2410">
        <f t="shared" si="413"/>
        <v>4</v>
      </c>
      <c r="P2410">
        <f t="shared" si="414"/>
        <v>7</v>
      </c>
      <c r="Q2410">
        <f t="shared" si="415"/>
        <v>4</v>
      </c>
      <c r="R2410">
        <f t="shared" si="416"/>
        <v>35</v>
      </c>
      <c r="S2410">
        <f t="shared" si="417"/>
        <v>0.58333333333333337</v>
      </c>
    </row>
    <row r="2411" spans="1:19" ht="16">
      <c r="A2411" s="3">
        <v>39909.484048379629</v>
      </c>
      <c r="B2411" t="s">
        <v>13390</v>
      </c>
      <c r="C2411" t="s">
        <v>246</v>
      </c>
      <c r="D2411" t="s">
        <v>30</v>
      </c>
      <c r="E2411" t="s">
        <v>30</v>
      </c>
      <c r="F2411" t="s">
        <v>48</v>
      </c>
      <c r="G2411" t="s">
        <v>34</v>
      </c>
      <c r="H2411" s="4" t="s">
        <v>41</v>
      </c>
      <c r="I2411">
        <f t="shared" si="407"/>
        <v>4</v>
      </c>
      <c r="J2411">
        <f t="shared" si="408"/>
        <v>5</v>
      </c>
      <c r="K2411" s="26">
        <f t="shared" si="409"/>
        <v>4</v>
      </c>
      <c r="L2411">
        <f t="shared" si="410"/>
        <v>1</v>
      </c>
      <c r="M2411">
        <f t="shared" si="411"/>
        <v>1</v>
      </c>
      <c r="N2411">
        <f t="shared" si="412"/>
        <v>3</v>
      </c>
      <c r="O2411">
        <f t="shared" si="413"/>
        <v>3</v>
      </c>
      <c r="P2411">
        <f t="shared" si="414"/>
        <v>1</v>
      </c>
      <c r="Q2411">
        <f t="shared" si="415"/>
        <v>4</v>
      </c>
      <c r="R2411">
        <f t="shared" si="416"/>
        <v>22</v>
      </c>
      <c r="S2411">
        <f t="shared" si="417"/>
        <v>0.36666666666666664</v>
      </c>
    </row>
    <row r="2412" spans="1:19" ht="16">
      <c r="A2412" s="3">
        <v>39924.127446493054</v>
      </c>
      <c r="B2412" t="s">
        <v>13390</v>
      </c>
      <c r="C2412" t="s">
        <v>246</v>
      </c>
      <c r="D2412" t="s">
        <v>30</v>
      </c>
      <c r="E2412" t="s">
        <v>30</v>
      </c>
      <c r="F2412" t="s">
        <v>88</v>
      </c>
      <c r="G2412" t="s">
        <v>34</v>
      </c>
      <c r="H2412" s="4" t="s">
        <v>41</v>
      </c>
      <c r="I2412">
        <f t="shared" si="407"/>
        <v>4</v>
      </c>
      <c r="J2412">
        <f t="shared" si="408"/>
        <v>5</v>
      </c>
      <c r="K2412" s="26">
        <f t="shared" si="409"/>
        <v>4</v>
      </c>
      <c r="L2412">
        <f t="shared" si="410"/>
        <v>1</v>
      </c>
      <c r="M2412">
        <f t="shared" si="411"/>
        <v>1</v>
      </c>
      <c r="N2412">
        <f t="shared" si="412"/>
        <v>4</v>
      </c>
      <c r="O2412">
        <f t="shared" si="413"/>
        <v>3</v>
      </c>
      <c r="P2412">
        <f t="shared" si="414"/>
        <v>1</v>
      </c>
      <c r="Q2412">
        <f t="shared" si="415"/>
        <v>4</v>
      </c>
      <c r="R2412">
        <f t="shared" si="416"/>
        <v>23</v>
      </c>
      <c r="S2412">
        <f t="shared" si="417"/>
        <v>0.38333333333333336</v>
      </c>
    </row>
    <row r="2413" spans="1:19" ht="16">
      <c r="A2413" s="3">
        <v>40042.87244259259</v>
      </c>
      <c r="B2413" t="s">
        <v>13390</v>
      </c>
      <c r="C2413" t="s">
        <v>3461</v>
      </c>
      <c r="D2413">
        <v>5</v>
      </c>
      <c r="E2413">
        <v>4</v>
      </c>
      <c r="F2413" t="s">
        <v>134</v>
      </c>
      <c r="G2413" t="s">
        <v>100</v>
      </c>
      <c r="H2413" t="s">
        <v>41</v>
      </c>
      <c r="I2413">
        <f t="shared" si="407"/>
        <v>8</v>
      </c>
      <c r="J2413">
        <f t="shared" si="408"/>
        <v>4</v>
      </c>
      <c r="K2413" s="26">
        <f t="shared" si="409"/>
        <v>11</v>
      </c>
      <c r="L2413">
        <f t="shared" si="410"/>
        <v>5</v>
      </c>
      <c r="M2413">
        <f t="shared" si="411"/>
        <v>2</v>
      </c>
      <c r="N2413">
        <f t="shared" si="412"/>
        <v>8</v>
      </c>
      <c r="O2413">
        <f t="shared" si="413"/>
        <v>1</v>
      </c>
      <c r="P2413">
        <f t="shared" si="414"/>
        <v>1</v>
      </c>
      <c r="Q2413">
        <f t="shared" si="415"/>
        <v>4</v>
      </c>
      <c r="R2413">
        <f t="shared" si="416"/>
        <v>36</v>
      </c>
      <c r="S2413">
        <f t="shared" si="417"/>
        <v>0.6</v>
      </c>
    </row>
    <row r="2414" spans="1:19" ht="16">
      <c r="A2414" s="3">
        <v>40008.81214047454</v>
      </c>
      <c r="B2414" t="s">
        <v>13390</v>
      </c>
      <c r="C2414" t="s">
        <v>7054</v>
      </c>
      <c r="D2414">
        <v>1</v>
      </c>
      <c r="E2414">
        <v>5</v>
      </c>
      <c r="F2414" t="s">
        <v>88</v>
      </c>
      <c r="G2414" t="s">
        <v>34</v>
      </c>
      <c r="H2414" s="4" t="s">
        <v>41</v>
      </c>
      <c r="I2414">
        <f t="shared" si="407"/>
        <v>7</v>
      </c>
      <c r="J2414">
        <f t="shared" si="408"/>
        <v>1</v>
      </c>
      <c r="K2414" s="26">
        <f t="shared" si="409"/>
        <v>8</v>
      </c>
      <c r="L2414">
        <f t="shared" si="410"/>
        <v>4</v>
      </c>
      <c r="M2414">
        <f t="shared" si="411"/>
        <v>6</v>
      </c>
      <c r="N2414">
        <f t="shared" si="412"/>
        <v>4</v>
      </c>
      <c r="O2414">
        <f t="shared" si="413"/>
        <v>3</v>
      </c>
      <c r="P2414">
        <f t="shared" si="414"/>
        <v>1</v>
      </c>
      <c r="Q2414">
        <f t="shared" si="415"/>
        <v>4</v>
      </c>
      <c r="R2414">
        <f t="shared" si="416"/>
        <v>31</v>
      </c>
      <c r="S2414">
        <f t="shared" si="417"/>
        <v>0.51666666666666672</v>
      </c>
    </row>
    <row r="2415" spans="1:19" ht="16">
      <c r="A2415" s="3">
        <v>39918</v>
      </c>
      <c r="B2415" t="s">
        <v>59</v>
      </c>
      <c r="C2415" t="s">
        <v>46</v>
      </c>
      <c r="D2415" t="s">
        <v>30</v>
      </c>
      <c r="E2415" t="s">
        <v>30</v>
      </c>
      <c r="F2415" t="s">
        <v>165</v>
      </c>
      <c r="G2415" t="s">
        <v>100</v>
      </c>
      <c r="H2415" t="s">
        <v>41</v>
      </c>
      <c r="I2415">
        <f t="shared" si="407"/>
        <v>4</v>
      </c>
      <c r="J2415">
        <f t="shared" si="408"/>
        <v>5</v>
      </c>
      <c r="K2415" s="26">
        <f t="shared" si="409"/>
        <v>1</v>
      </c>
      <c r="L2415">
        <f t="shared" si="410"/>
        <v>1</v>
      </c>
      <c r="M2415">
        <f t="shared" si="411"/>
        <v>1</v>
      </c>
      <c r="N2415">
        <f t="shared" si="412"/>
        <v>6</v>
      </c>
      <c r="O2415">
        <f t="shared" si="413"/>
        <v>1</v>
      </c>
      <c r="P2415">
        <f t="shared" si="414"/>
        <v>8</v>
      </c>
      <c r="Q2415">
        <f t="shared" si="415"/>
        <v>4</v>
      </c>
      <c r="R2415">
        <f t="shared" si="416"/>
        <v>27</v>
      </c>
      <c r="S2415">
        <f t="shared" si="417"/>
        <v>0.45</v>
      </c>
    </row>
    <row r="2416" spans="1:19" ht="16">
      <c r="A2416" s="3">
        <v>39924.874930555554</v>
      </c>
      <c r="B2416" t="s">
        <v>26</v>
      </c>
      <c r="C2416" t="s">
        <v>85</v>
      </c>
      <c r="D2416" t="s">
        <v>30</v>
      </c>
      <c r="E2416" t="s">
        <v>30</v>
      </c>
      <c r="F2416" t="s">
        <v>191</v>
      </c>
      <c r="G2416" t="s">
        <v>410</v>
      </c>
      <c r="H2416" t="s">
        <v>41</v>
      </c>
      <c r="I2416">
        <f t="shared" si="407"/>
        <v>4</v>
      </c>
      <c r="J2416">
        <f t="shared" si="408"/>
        <v>5</v>
      </c>
      <c r="K2416" s="26">
        <f t="shared" si="409"/>
        <v>7</v>
      </c>
      <c r="L2416">
        <f t="shared" si="410"/>
        <v>1</v>
      </c>
      <c r="M2416">
        <f t="shared" si="411"/>
        <v>1</v>
      </c>
      <c r="N2416">
        <f t="shared" si="412"/>
        <v>7</v>
      </c>
      <c r="O2416">
        <f t="shared" si="413"/>
        <v>1</v>
      </c>
      <c r="P2416">
        <f t="shared" si="414"/>
        <v>4</v>
      </c>
      <c r="Q2416">
        <f t="shared" si="415"/>
        <v>4</v>
      </c>
      <c r="R2416">
        <f t="shared" si="416"/>
        <v>30</v>
      </c>
      <c r="S2416">
        <f t="shared" si="417"/>
        <v>0.5</v>
      </c>
    </row>
    <row r="2417" spans="1:19" ht="16">
      <c r="A2417" s="3">
        <v>39966.934470451386</v>
      </c>
      <c r="B2417" t="s">
        <v>13390</v>
      </c>
      <c r="C2417" t="s">
        <v>3461</v>
      </c>
      <c r="D2417" t="s">
        <v>30</v>
      </c>
      <c r="E2417" t="s">
        <v>30</v>
      </c>
      <c r="F2417" t="s">
        <v>4744</v>
      </c>
      <c r="G2417" t="s">
        <v>34</v>
      </c>
      <c r="H2417" s="4" t="s">
        <v>41</v>
      </c>
      <c r="I2417">
        <f t="shared" si="407"/>
        <v>6</v>
      </c>
      <c r="J2417">
        <f t="shared" si="408"/>
        <v>3</v>
      </c>
      <c r="K2417" s="26">
        <f t="shared" si="409"/>
        <v>11</v>
      </c>
      <c r="L2417">
        <f t="shared" si="410"/>
        <v>1</v>
      </c>
      <c r="M2417">
        <f t="shared" si="411"/>
        <v>1</v>
      </c>
      <c r="N2417">
        <f t="shared" si="412"/>
        <v>2</v>
      </c>
      <c r="O2417">
        <f t="shared" si="413"/>
        <v>3</v>
      </c>
      <c r="P2417">
        <f t="shared" si="414"/>
        <v>1</v>
      </c>
      <c r="Q2417">
        <f t="shared" si="415"/>
        <v>4</v>
      </c>
      <c r="R2417">
        <f t="shared" si="416"/>
        <v>26</v>
      </c>
      <c r="S2417">
        <f t="shared" si="417"/>
        <v>0.43333333333333335</v>
      </c>
    </row>
    <row r="2418" spans="1:19" ht="16">
      <c r="A2418" s="3">
        <v>40004.622129629628</v>
      </c>
      <c r="B2418" t="s">
        <v>5089</v>
      </c>
      <c r="C2418" t="s">
        <v>3457</v>
      </c>
      <c r="D2418" t="s">
        <v>30</v>
      </c>
      <c r="E2418">
        <v>5</v>
      </c>
      <c r="F2418" t="s">
        <v>4744</v>
      </c>
      <c r="G2418" t="s">
        <v>100</v>
      </c>
      <c r="H2418" t="s">
        <v>5206</v>
      </c>
      <c r="I2418">
        <f t="shared" si="407"/>
        <v>7</v>
      </c>
      <c r="J2418">
        <f t="shared" si="408"/>
        <v>1</v>
      </c>
      <c r="K2418" s="26">
        <f t="shared" si="409"/>
        <v>9</v>
      </c>
      <c r="L2418">
        <f t="shared" si="410"/>
        <v>1</v>
      </c>
      <c r="M2418">
        <f t="shared" si="411"/>
        <v>6</v>
      </c>
      <c r="N2418">
        <f t="shared" si="412"/>
        <v>2</v>
      </c>
      <c r="O2418">
        <f t="shared" si="413"/>
        <v>1</v>
      </c>
      <c r="P2418">
        <f t="shared" si="414"/>
        <v>2</v>
      </c>
      <c r="Q2418">
        <f t="shared" si="415"/>
        <v>2</v>
      </c>
      <c r="R2418">
        <f t="shared" si="416"/>
        <v>24</v>
      </c>
      <c r="S2418">
        <f t="shared" si="417"/>
        <v>0.4</v>
      </c>
    </row>
    <row r="2419" spans="1:19" ht="16">
      <c r="A2419" s="3">
        <v>39950.727962534722</v>
      </c>
      <c r="B2419" t="s">
        <v>13390</v>
      </c>
      <c r="C2419" t="s">
        <v>3461</v>
      </c>
      <c r="D2419" t="s">
        <v>30</v>
      </c>
      <c r="E2419" t="s">
        <v>30</v>
      </c>
      <c r="F2419" t="s">
        <v>191</v>
      </c>
      <c r="G2419" t="s">
        <v>34</v>
      </c>
      <c r="H2419" s="4" t="s">
        <v>41</v>
      </c>
      <c r="I2419">
        <f t="shared" si="407"/>
        <v>5</v>
      </c>
      <c r="J2419">
        <f t="shared" si="408"/>
        <v>2</v>
      </c>
      <c r="K2419" s="26">
        <f t="shared" si="409"/>
        <v>11</v>
      </c>
      <c r="L2419">
        <f t="shared" si="410"/>
        <v>1</v>
      </c>
      <c r="M2419">
        <f t="shared" si="411"/>
        <v>1</v>
      </c>
      <c r="N2419">
        <f t="shared" si="412"/>
        <v>7</v>
      </c>
      <c r="O2419">
        <f t="shared" si="413"/>
        <v>3</v>
      </c>
      <c r="P2419">
        <f t="shared" si="414"/>
        <v>1</v>
      </c>
      <c r="Q2419">
        <f t="shared" si="415"/>
        <v>4</v>
      </c>
      <c r="R2419">
        <f t="shared" si="416"/>
        <v>30</v>
      </c>
      <c r="S2419">
        <f t="shared" si="417"/>
        <v>0.5</v>
      </c>
    </row>
    <row r="2420" spans="1:19" ht="16">
      <c r="A2420" s="3">
        <v>39950</v>
      </c>
      <c r="B2420" t="s">
        <v>67</v>
      </c>
      <c r="C2420" t="s">
        <v>3461</v>
      </c>
      <c r="D2420" t="s">
        <v>30</v>
      </c>
      <c r="E2420" t="s">
        <v>30</v>
      </c>
      <c r="F2420" t="s">
        <v>165</v>
      </c>
      <c r="G2420" t="s">
        <v>34</v>
      </c>
      <c r="H2420" t="s">
        <v>41</v>
      </c>
      <c r="I2420">
        <f t="shared" si="407"/>
        <v>5</v>
      </c>
      <c r="J2420">
        <f t="shared" si="408"/>
        <v>2</v>
      </c>
      <c r="K2420" s="26">
        <f t="shared" si="409"/>
        <v>11</v>
      </c>
      <c r="L2420">
        <f t="shared" si="410"/>
        <v>1</v>
      </c>
      <c r="M2420">
        <f t="shared" si="411"/>
        <v>1</v>
      </c>
      <c r="N2420">
        <f t="shared" si="412"/>
        <v>6</v>
      </c>
      <c r="O2420">
        <f t="shared" si="413"/>
        <v>3</v>
      </c>
      <c r="P2420">
        <f t="shared" si="414"/>
        <v>7</v>
      </c>
      <c r="Q2420">
        <f t="shared" si="415"/>
        <v>4</v>
      </c>
      <c r="R2420">
        <f t="shared" si="416"/>
        <v>35</v>
      </c>
      <c r="S2420">
        <f t="shared" si="417"/>
        <v>0.58333333333333337</v>
      </c>
    </row>
    <row r="2421" spans="1:19" ht="16">
      <c r="A2421" s="3">
        <v>40037.845960648148</v>
      </c>
      <c r="B2421" t="s">
        <v>26</v>
      </c>
      <c r="C2421" t="s">
        <v>3444</v>
      </c>
      <c r="D2421">
        <v>5</v>
      </c>
      <c r="E2421">
        <v>2</v>
      </c>
      <c r="F2421" t="s">
        <v>155</v>
      </c>
      <c r="G2421" t="s">
        <v>34</v>
      </c>
      <c r="H2421" s="4" t="s">
        <v>41</v>
      </c>
      <c r="I2421">
        <f t="shared" si="407"/>
        <v>8</v>
      </c>
      <c r="J2421">
        <f t="shared" si="408"/>
        <v>4</v>
      </c>
      <c r="K2421" s="26">
        <f t="shared" si="409"/>
        <v>1</v>
      </c>
      <c r="L2421">
        <f t="shared" si="410"/>
        <v>5</v>
      </c>
      <c r="M2421">
        <f t="shared" si="411"/>
        <v>3</v>
      </c>
      <c r="N2421">
        <f t="shared" si="412"/>
        <v>5</v>
      </c>
      <c r="O2421">
        <f t="shared" si="413"/>
        <v>3</v>
      </c>
      <c r="P2421">
        <f t="shared" si="414"/>
        <v>4</v>
      </c>
      <c r="Q2421">
        <f t="shared" si="415"/>
        <v>4</v>
      </c>
      <c r="R2421">
        <f t="shared" si="416"/>
        <v>29</v>
      </c>
      <c r="S2421">
        <f t="shared" si="417"/>
        <v>0.48333333333333334</v>
      </c>
    </row>
    <row r="2422" spans="1:19" ht="16">
      <c r="A2422" s="3">
        <v>40029.901717858796</v>
      </c>
      <c r="B2422" t="s">
        <v>13390</v>
      </c>
      <c r="C2422" t="s">
        <v>7957</v>
      </c>
      <c r="D2422">
        <v>5</v>
      </c>
      <c r="E2422">
        <v>5</v>
      </c>
      <c r="F2422" t="s">
        <v>4744</v>
      </c>
      <c r="G2422" t="s">
        <v>410</v>
      </c>
      <c r="H2422" t="s">
        <v>41</v>
      </c>
      <c r="I2422">
        <f t="shared" si="407"/>
        <v>8</v>
      </c>
      <c r="J2422">
        <f t="shared" si="408"/>
        <v>4</v>
      </c>
      <c r="K2422" s="26">
        <f t="shared" si="409"/>
        <v>5</v>
      </c>
      <c r="L2422">
        <f t="shared" si="410"/>
        <v>5</v>
      </c>
      <c r="M2422">
        <f t="shared" si="411"/>
        <v>6</v>
      </c>
      <c r="N2422">
        <f t="shared" si="412"/>
        <v>2</v>
      </c>
      <c r="O2422">
        <f t="shared" si="413"/>
        <v>1</v>
      </c>
      <c r="P2422">
        <f t="shared" si="414"/>
        <v>1</v>
      </c>
      <c r="Q2422">
        <f t="shared" si="415"/>
        <v>4</v>
      </c>
      <c r="R2422">
        <f t="shared" si="416"/>
        <v>28</v>
      </c>
      <c r="S2422">
        <f t="shared" si="417"/>
        <v>0.46666666666666667</v>
      </c>
    </row>
    <row r="2423" spans="1:19" ht="16">
      <c r="A2423" s="3">
        <v>40000.767126932871</v>
      </c>
      <c r="B2423" t="s">
        <v>13390</v>
      </c>
      <c r="C2423" t="s">
        <v>3444</v>
      </c>
      <c r="D2423" t="s">
        <v>30</v>
      </c>
      <c r="E2423">
        <v>3</v>
      </c>
      <c r="F2423" t="s">
        <v>88</v>
      </c>
      <c r="G2423" t="s">
        <v>410</v>
      </c>
      <c r="H2423" t="s">
        <v>41</v>
      </c>
      <c r="I2423">
        <f t="shared" si="407"/>
        <v>7</v>
      </c>
      <c r="J2423">
        <f t="shared" si="408"/>
        <v>1</v>
      </c>
      <c r="K2423" s="26">
        <f t="shared" si="409"/>
        <v>1</v>
      </c>
      <c r="L2423">
        <f t="shared" si="410"/>
        <v>1</v>
      </c>
      <c r="M2423">
        <f t="shared" si="411"/>
        <v>5</v>
      </c>
      <c r="N2423">
        <f t="shared" si="412"/>
        <v>4</v>
      </c>
      <c r="O2423">
        <f t="shared" si="413"/>
        <v>1</v>
      </c>
      <c r="P2423">
        <f t="shared" si="414"/>
        <v>1</v>
      </c>
      <c r="Q2423">
        <f t="shared" si="415"/>
        <v>4</v>
      </c>
      <c r="R2423">
        <f t="shared" si="416"/>
        <v>18</v>
      </c>
      <c r="S2423">
        <f t="shared" si="417"/>
        <v>0.3</v>
      </c>
    </row>
    <row r="2424" spans="1:19" ht="16">
      <c r="A2424" s="3">
        <v>39969.614999999998</v>
      </c>
      <c r="B2424" t="s">
        <v>26</v>
      </c>
      <c r="C2424" t="s">
        <v>3444</v>
      </c>
      <c r="D2424" t="s">
        <v>30</v>
      </c>
      <c r="E2424" t="s">
        <v>30</v>
      </c>
      <c r="F2424" t="s">
        <v>4744</v>
      </c>
      <c r="G2424" t="s">
        <v>34</v>
      </c>
      <c r="H2424" s="4" t="s">
        <v>41</v>
      </c>
      <c r="I2424">
        <f t="shared" si="407"/>
        <v>6</v>
      </c>
      <c r="J2424">
        <f t="shared" si="408"/>
        <v>3</v>
      </c>
      <c r="K2424" s="26">
        <f t="shared" si="409"/>
        <v>1</v>
      </c>
      <c r="L2424">
        <f t="shared" si="410"/>
        <v>1</v>
      </c>
      <c r="M2424">
        <f t="shared" si="411"/>
        <v>1</v>
      </c>
      <c r="N2424">
        <f t="shared" si="412"/>
        <v>2</v>
      </c>
      <c r="O2424">
        <f t="shared" si="413"/>
        <v>3</v>
      </c>
      <c r="P2424">
        <f t="shared" si="414"/>
        <v>4</v>
      </c>
      <c r="Q2424">
        <f t="shared" si="415"/>
        <v>4</v>
      </c>
      <c r="R2424">
        <f t="shared" si="416"/>
        <v>19</v>
      </c>
      <c r="S2424">
        <f t="shared" si="417"/>
        <v>0.31666666666666665</v>
      </c>
    </row>
    <row r="2425" spans="1:19" ht="16">
      <c r="A2425" s="3">
        <v>39925.061030092591</v>
      </c>
      <c r="B2425" t="s">
        <v>26</v>
      </c>
      <c r="C2425" t="s">
        <v>142</v>
      </c>
      <c r="D2425" t="s">
        <v>30</v>
      </c>
      <c r="E2425" t="s">
        <v>30</v>
      </c>
      <c r="F2425" t="s">
        <v>191</v>
      </c>
      <c r="G2425" t="s">
        <v>34</v>
      </c>
      <c r="H2425" s="4" t="s">
        <v>41</v>
      </c>
      <c r="I2425">
        <f t="shared" si="407"/>
        <v>4</v>
      </c>
      <c r="J2425">
        <f t="shared" si="408"/>
        <v>5</v>
      </c>
      <c r="K2425" s="26">
        <f t="shared" si="409"/>
        <v>12</v>
      </c>
      <c r="L2425">
        <f t="shared" si="410"/>
        <v>1</v>
      </c>
      <c r="M2425">
        <f t="shared" si="411"/>
        <v>1</v>
      </c>
      <c r="N2425">
        <f t="shared" si="412"/>
        <v>7</v>
      </c>
      <c r="O2425">
        <f t="shared" si="413"/>
        <v>3</v>
      </c>
      <c r="P2425">
        <f t="shared" si="414"/>
        <v>4</v>
      </c>
      <c r="Q2425">
        <f t="shared" si="415"/>
        <v>4</v>
      </c>
      <c r="R2425">
        <f t="shared" si="416"/>
        <v>37</v>
      </c>
      <c r="S2425">
        <f t="shared" si="417"/>
        <v>0.6166666666666667</v>
      </c>
    </row>
    <row r="2426" spans="1:19" ht="16">
      <c r="A2426" s="3">
        <v>39982.846190312499</v>
      </c>
      <c r="B2426" t="s">
        <v>13390</v>
      </c>
      <c r="C2426" t="s">
        <v>7054</v>
      </c>
      <c r="D2426" t="s">
        <v>30</v>
      </c>
      <c r="E2426" t="s">
        <v>30</v>
      </c>
      <c r="F2426" t="s">
        <v>191</v>
      </c>
      <c r="G2426" t="s">
        <v>34</v>
      </c>
      <c r="H2426" s="4" t="s">
        <v>41</v>
      </c>
      <c r="I2426">
        <f t="shared" si="407"/>
        <v>6</v>
      </c>
      <c r="J2426">
        <f t="shared" si="408"/>
        <v>3</v>
      </c>
      <c r="K2426" s="26">
        <f t="shared" si="409"/>
        <v>8</v>
      </c>
      <c r="L2426">
        <f t="shared" si="410"/>
        <v>1</v>
      </c>
      <c r="M2426">
        <f t="shared" si="411"/>
        <v>1</v>
      </c>
      <c r="N2426">
        <f t="shared" si="412"/>
        <v>7</v>
      </c>
      <c r="O2426">
        <f t="shared" si="413"/>
        <v>3</v>
      </c>
      <c r="P2426">
        <f t="shared" si="414"/>
        <v>1</v>
      </c>
      <c r="Q2426">
        <f t="shared" si="415"/>
        <v>4</v>
      </c>
      <c r="R2426">
        <f t="shared" si="416"/>
        <v>28</v>
      </c>
      <c r="S2426">
        <f t="shared" si="417"/>
        <v>0.46666666666666667</v>
      </c>
    </row>
    <row r="2427" spans="1:19" ht="16">
      <c r="A2427" s="3">
        <v>40014.132712002312</v>
      </c>
      <c r="B2427" t="s">
        <v>13390</v>
      </c>
      <c r="C2427" t="s">
        <v>3457</v>
      </c>
      <c r="D2427">
        <v>5</v>
      </c>
      <c r="E2427">
        <v>5</v>
      </c>
      <c r="F2427" t="s">
        <v>4752</v>
      </c>
      <c r="G2427" t="s">
        <v>34</v>
      </c>
      <c r="H2427" s="4" t="s">
        <v>41</v>
      </c>
      <c r="I2427">
        <f t="shared" si="407"/>
        <v>7</v>
      </c>
      <c r="J2427">
        <f t="shared" si="408"/>
        <v>1</v>
      </c>
      <c r="K2427" s="26">
        <f t="shared" si="409"/>
        <v>9</v>
      </c>
      <c r="L2427">
        <f t="shared" si="410"/>
        <v>5</v>
      </c>
      <c r="M2427">
        <f t="shared" si="411"/>
        <v>6</v>
      </c>
      <c r="N2427">
        <f t="shared" si="412"/>
        <v>9</v>
      </c>
      <c r="O2427">
        <f t="shared" si="413"/>
        <v>3</v>
      </c>
      <c r="P2427">
        <f t="shared" si="414"/>
        <v>1</v>
      </c>
      <c r="Q2427">
        <f t="shared" si="415"/>
        <v>4</v>
      </c>
      <c r="R2427">
        <f t="shared" si="416"/>
        <v>38</v>
      </c>
      <c r="S2427">
        <f t="shared" si="417"/>
        <v>0.6333333333333333</v>
      </c>
    </row>
    <row r="2428" spans="1:19" ht="16">
      <c r="A2428" s="3">
        <v>39954.872425081019</v>
      </c>
      <c r="B2428" t="s">
        <v>13390</v>
      </c>
      <c r="C2428" t="s">
        <v>3444</v>
      </c>
      <c r="D2428" t="s">
        <v>30</v>
      </c>
      <c r="E2428" t="s">
        <v>30</v>
      </c>
      <c r="F2428" t="s">
        <v>4752</v>
      </c>
      <c r="G2428" t="s">
        <v>34</v>
      </c>
      <c r="H2428" s="4" t="s">
        <v>41</v>
      </c>
      <c r="I2428">
        <f t="shared" si="407"/>
        <v>5</v>
      </c>
      <c r="J2428">
        <f t="shared" si="408"/>
        <v>2</v>
      </c>
      <c r="K2428" s="26">
        <f t="shared" si="409"/>
        <v>1</v>
      </c>
      <c r="L2428">
        <f t="shared" si="410"/>
        <v>1</v>
      </c>
      <c r="M2428">
        <f t="shared" si="411"/>
        <v>1</v>
      </c>
      <c r="N2428">
        <f t="shared" si="412"/>
        <v>9</v>
      </c>
      <c r="O2428">
        <f t="shared" si="413"/>
        <v>3</v>
      </c>
      <c r="P2428">
        <f t="shared" si="414"/>
        <v>1</v>
      </c>
      <c r="Q2428">
        <f t="shared" si="415"/>
        <v>4</v>
      </c>
      <c r="R2428">
        <f t="shared" si="416"/>
        <v>22</v>
      </c>
      <c r="S2428">
        <f t="shared" si="417"/>
        <v>0.36666666666666664</v>
      </c>
    </row>
    <row r="2429" spans="1:19" ht="16">
      <c r="A2429" s="3">
        <v>40060.005031909721</v>
      </c>
      <c r="B2429" t="s">
        <v>13390</v>
      </c>
      <c r="C2429" t="s">
        <v>3461</v>
      </c>
      <c r="D2429">
        <v>1</v>
      </c>
      <c r="E2429">
        <v>5</v>
      </c>
      <c r="F2429" t="s">
        <v>134</v>
      </c>
      <c r="G2429" t="s">
        <v>34</v>
      </c>
      <c r="H2429" s="4" t="s">
        <v>41</v>
      </c>
      <c r="I2429">
        <f t="shared" si="407"/>
        <v>9</v>
      </c>
      <c r="J2429">
        <f t="shared" si="408"/>
        <v>6</v>
      </c>
      <c r="K2429" s="26">
        <f t="shared" si="409"/>
        <v>11</v>
      </c>
      <c r="L2429">
        <f t="shared" si="410"/>
        <v>4</v>
      </c>
      <c r="M2429">
        <f t="shared" si="411"/>
        <v>6</v>
      </c>
      <c r="N2429">
        <f t="shared" si="412"/>
        <v>8</v>
      </c>
      <c r="O2429">
        <f t="shared" si="413"/>
        <v>3</v>
      </c>
      <c r="P2429">
        <f t="shared" si="414"/>
        <v>1</v>
      </c>
      <c r="Q2429">
        <f t="shared" si="415"/>
        <v>4</v>
      </c>
      <c r="R2429">
        <f t="shared" si="416"/>
        <v>43</v>
      </c>
      <c r="S2429">
        <f t="shared" si="417"/>
        <v>0.71666666666666667</v>
      </c>
    </row>
    <row r="2430" spans="1:19" ht="16">
      <c r="A2430" s="3">
        <v>40068</v>
      </c>
      <c r="B2430" t="s">
        <v>67</v>
      </c>
      <c r="C2430" t="s">
        <v>3461</v>
      </c>
      <c r="D2430">
        <v>3</v>
      </c>
      <c r="E2430">
        <v>3</v>
      </c>
      <c r="F2430" t="s">
        <v>134</v>
      </c>
      <c r="G2430" t="s">
        <v>34</v>
      </c>
      <c r="H2430" s="4" t="s">
        <v>41</v>
      </c>
      <c r="I2430">
        <f t="shared" si="407"/>
        <v>9</v>
      </c>
      <c r="J2430">
        <f t="shared" si="408"/>
        <v>6</v>
      </c>
      <c r="K2430" s="26">
        <f t="shared" si="409"/>
        <v>11</v>
      </c>
      <c r="L2430">
        <f t="shared" si="410"/>
        <v>3</v>
      </c>
      <c r="M2430">
        <f t="shared" si="411"/>
        <v>5</v>
      </c>
      <c r="N2430">
        <f t="shared" si="412"/>
        <v>8</v>
      </c>
      <c r="O2430">
        <f t="shared" si="413"/>
        <v>3</v>
      </c>
      <c r="P2430">
        <f t="shared" si="414"/>
        <v>7</v>
      </c>
      <c r="Q2430">
        <f t="shared" si="415"/>
        <v>4</v>
      </c>
      <c r="R2430">
        <f t="shared" si="416"/>
        <v>47</v>
      </c>
      <c r="S2430">
        <f t="shared" si="417"/>
        <v>0.78333333333333333</v>
      </c>
    </row>
    <row r="2431" spans="1:19" ht="16">
      <c r="A2431" s="3">
        <v>39993.528715277775</v>
      </c>
      <c r="B2431" t="s">
        <v>26</v>
      </c>
      <c r="C2431" t="s">
        <v>3461</v>
      </c>
      <c r="D2431" t="s">
        <v>30</v>
      </c>
      <c r="E2431">
        <v>2</v>
      </c>
      <c r="F2431" t="s">
        <v>4744</v>
      </c>
      <c r="G2431" t="s">
        <v>34</v>
      </c>
      <c r="H2431" t="s">
        <v>41</v>
      </c>
      <c r="I2431">
        <f t="shared" si="407"/>
        <v>6</v>
      </c>
      <c r="J2431">
        <f t="shared" si="408"/>
        <v>3</v>
      </c>
      <c r="K2431" s="26">
        <f t="shared" si="409"/>
        <v>11</v>
      </c>
      <c r="L2431">
        <f t="shared" si="410"/>
        <v>1</v>
      </c>
      <c r="M2431">
        <f t="shared" si="411"/>
        <v>3</v>
      </c>
      <c r="N2431">
        <f t="shared" si="412"/>
        <v>2</v>
      </c>
      <c r="O2431">
        <f t="shared" si="413"/>
        <v>3</v>
      </c>
      <c r="P2431">
        <f t="shared" si="414"/>
        <v>4</v>
      </c>
      <c r="Q2431">
        <f t="shared" si="415"/>
        <v>4</v>
      </c>
      <c r="R2431">
        <f t="shared" si="416"/>
        <v>31</v>
      </c>
      <c r="S2431">
        <f t="shared" si="417"/>
        <v>0.51666666666666672</v>
      </c>
    </row>
    <row r="2432" spans="1:19" ht="16">
      <c r="A2432" s="3">
        <v>39979.82571759259</v>
      </c>
      <c r="B2432" t="s">
        <v>5089</v>
      </c>
      <c r="C2432" t="s">
        <v>3461</v>
      </c>
      <c r="D2432" t="s">
        <v>30</v>
      </c>
      <c r="E2432" t="s">
        <v>30</v>
      </c>
      <c r="F2432" t="s">
        <v>88</v>
      </c>
      <c r="G2432" t="s">
        <v>34</v>
      </c>
      <c r="H2432" s="4" t="s">
        <v>41</v>
      </c>
      <c r="I2432">
        <f t="shared" si="407"/>
        <v>6</v>
      </c>
      <c r="J2432">
        <f t="shared" si="408"/>
        <v>3</v>
      </c>
      <c r="K2432" s="26">
        <f t="shared" si="409"/>
        <v>11</v>
      </c>
      <c r="L2432">
        <f t="shared" si="410"/>
        <v>1</v>
      </c>
      <c r="M2432">
        <f t="shared" si="411"/>
        <v>1</v>
      </c>
      <c r="N2432">
        <f t="shared" si="412"/>
        <v>4</v>
      </c>
      <c r="O2432">
        <f t="shared" si="413"/>
        <v>3</v>
      </c>
      <c r="P2432">
        <f t="shared" si="414"/>
        <v>2</v>
      </c>
      <c r="Q2432">
        <f t="shared" si="415"/>
        <v>4</v>
      </c>
      <c r="R2432">
        <f t="shared" si="416"/>
        <v>29</v>
      </c>
      <c r="S2432">
        <f t="shared" si="417"/>
        <v>0.48333333333333334</v>
      </c>
    </row>
    <row r="2433" spans="1:19" ht="16">
      <c r="A2433" s="3">
        <v>39933.960010960647</v>
      </c>
      <c r="B2433" t="s">
        <v>13390</v>
      </c>
      <c r="C2433" t="s">
        <v>142</v>
      </c>
      <c r="D2433" t="s">
        <v>30</v>
      </c>
      <c r="E2433" t="s">
        <v>30</v>
      </c>
      <c r="F2433" t="s">
        <v>88</v>
      </c>
      <c r="G2433" t="s">
        <v>100</v>
      </c>
      <c r="H2433" t="s">
        <v>41</v>
      </c>
      <c r="I2433">
        <f t="shared" si="407"/>
        <v>4</v>
      </c>
      <c r="J2433">
        <f t="shared" si="408"/>
        <v>5</v>
      </c>
      <c r="K2433" s="26">
        <f t="shared" si="409"/>
        <v>12</v>
      </c>
      <c r="L2433">
        <f t="shared" si="410"/>
        <v>1</v>
      </c>
      <c r="M2433">
        <f t="shared" si="411"/>
        <v>1</v>
      </c>
      <c r="N2433">
        <f t="shared" si="412"/>
        <v>4</v>
      </c>
      <c r="O2433">
        <f t="shared" si="413"/>
        <v>1</v>
      </c>
      <c r="P2433">
        <f t="shared" si="414"/>
        <v>1</v>
      </c>
      <c r="Q2433">
        <f t="shared" si="415"/>
        <v>4</v>
      </c>
      <c r="R2433">
        <f t="shared" si="416"/>
        <v>29</v>
      </c>
      <c r="S2433">
        <f t="shared" si="417"/>
        <v>0.48333333333333334</v>
      </c>
    </row>
    <row r="2434" spans="1:19" ht="16">
      <c r="A2434" s="3">
        <v>39945.686558252317</v>
      </c>
      <c r="B2434" t="s">
        <v>13390</v>
      </c>
      <c r="C2434" t="s">
        <v>3457</v>
      </c>
      <c r="D2434" t="s">
        <v>30</v>
      </c>
      <c r="E2434" t="s">
        <v>30</v>
      </c>
      <c r="F2434" t="s">
        <v>88</v>
      </c>
      <c r="G2434" t="s">
        <v>100</v>
      </c>
      <c r="H2434" t="s">
        <v>41</v>
      </c>
      <c r="I2434">
        <f t="shared" si="407"/>
        <v>5</v>
      </c>
      <c r="J2434">
        <f t="shared" si="408"/>
        <v>2</v>
      </c>
      <c r="K2434" s="26">
        <f t="shared" si="409"/>
        <v>9</v>
      </c>
      <c r="L2434">
        <f t="shared" si="410"/>
        <v>1</v>
      </c>
      <c r="M2434">
        <f t="shared" si="411"/>
        <v>1</v>
      </c>
      <c r="N2434">
        <f t="shared" si="412"/>
        <v>4</v>
      </c>
      <c r="O2434">
        <f t="shared" si="413"/>
        <v>1</v>
      </c>
      <c r="P2434">
        <f t="shared" si="414"/>
        <v>1</v>
      </c>
      <c r="Q2434">
        <f t="shared" si="415"/>
        <v>4</v>
      </c>
      <c r="R2434">
        <f t="shared" si="416"/>
        <v>23</v>
      </c>
      <c r="S2434">
        <f t="shared" si="417"/>
        <v>0.38333333333333336</v>
      </c>
    </row>
    <row r="2435" spans="1:19" ht="16">
      <c r="A2435" s="3">
        <v>39948.653025381944</v>
      </c>
      <c r="B2435" t="s">
        <v>13390</v>
      </c>
      <c r="C2435" t="s">
        <v>3461</v>
      </c>
      <c r="D2435" t="s">
        <v>30</v>
      </c>
      <c r="E2435" t="s">
        <v>30</v>
      </c>
      <c r="F2435" t="s">
        <v>88</v>
      </c>
      <c r="G2435" t="s">
        <v>100</v>
      </c>
      <c r="H2435" t="s">
        <v>41</v>
      </c>
      <c r="I2435">
        <f t="shared" ref="I2435:I2498" si="418">MONTH(A2435)</f>
        <v>5</v>
      </c>
      <c r="J2435">
        <f t="shared" ref="J2435:J2498" si="419">IF(I2435=9,6,(IF(I2435=4,5,(IF(I2435=8,4,(IF(I2435=6,3,IF(I2435=5,2,1))))))))</f>
        <v>2</v>
      </c>
      <c r="K2435" s="26">
        <f t="shared" ref="K2435:K2498" si="420">IF(C2435="w-300250-DebtReduction1-1DC",1,IF(C2435="w-300250-DebtReduction1-1DC-Head2",13,IF(C2435="w-300250-DebtReduction1-2DC-CreditSolutions",12,IF(C2435="w-302252-DebtReduction1-1DC-CreditSolutions",11,IF(C2435="w-300250-DebtReduction1-2DC-BlueMeter",10,IF(C2435="w-302252-DebtReduction1-1DC",9,IF(C2435="w-302252-DebtReduction1-1DC-yellowarrow-blue",8,IF(C2435="w-300250-DebtReduction1-1DC-CreditSolutions",7,IF(C2435="w-302252-DebtReduction1-1DC-yellowarrow",6,IF(C2435="w-302252-DebtReduction1-1DC-yellowarrow-dark",5,IF(C2435="w-300250-DebtReduction1-1DC-Head3",4,IF(C2435="w-w-302252-DebtReduction1-1DC-white",3,IF(C2435="w-300250-DebtReduction1-1DC-BlueMeter",2,1)))))))))))))</f>
        <v>11</v>
      </c>
      <c r="L2435">
        <f t="shared" ref="L2435:L2498" si="421">IF(D2435=2,6,(IF(D2435=5,5,(IF(D2435=1,4,(IF(D2435=3,3,IF(D2435=4,2,1))))))))</f>
        <v>1</v>
      </c>
      <c r="M2435">
        <f t="shared" ref="M2435:M2498" si="422">IF(E2435=5,6,(IF(E2435=3,5,(IF(E2435=1,4,(IF(E2435=2,3,IF(E2435=4,2,1))))))))</f>
        <v>1</v>
      </c>
      <c r="N2435">
        <f t="shared" ref="N2435:N2498" si="423">IF(F2435="70001-90000",10,IF(F2435="10001-15000",9,IF(F2435="15001-20000",8,IF(F2435="20001-30000",7,IF(F2435="50001-70000",6,IF(F2435="90000-100000",5,IF(F2435="30001-50000",4,IF(F2435="7500-15000",3,IF(F2435="7500-10000",2,1)))))))))</f>
        <v>4</v>
      </c>
      <c r="O2435">
        <f t="shared" ref="O2435:O2498" si="424">IF(G2435="Advertise.com",5,(IF(G2435="AdKnowledge",4,(IF(G2435="yahoo",3,(IF(G2435="Call_Center",2,1)))))))</f>
        <v>1</v>
      </c>
      <c r="P2435">
        <f t="shared" ref="P2435:P2498" si="425">IF(B2435="Closed",8, IF(B2435 = "EP Confirmed", 7,IF(B2435="EP Received",6,IF(B2435="EP Sent",5,IF(B2435="Unable to contact - Bad Contact Information",4,IF(B2435="Contacted - Invalid Profile",3,IF(B2435="Contacted - Doesn't Qualify",2,1)))))))</f>
        <v>1</v>
      </c>
      <c r="Q2435">
        <f t="shared" ref="Q2435:Q2498" si="426">IF(H2435="https://callcenter.inadcoads.com/callcenter/signius/CallCenterDRI.html",5,IF(H2435="http://www.debtreductioninc.com/index8.html",4,IF(H2435="http://www.inadcoad.com/CallCenter/Signius/CallCenterDRI.html",3,IF(H2435="http://www.debtreductioninc.com/index11.html",2,1))))</f>
        <v>4</v>
      </c>
      <c r="R2435">
        <f t="shared" ref="R2435:R2498" si="427">SUM(J2435:Q2435)</f>
        <v>25</v>
      </c>
      <c r="S2435">
        <f t="shared" ref="S2435:S2498" si="428">R2435/60</f>
        <v>0.41666666666666669</v>
      </c>
    </row>
    <row r="2436" spans="1:19" ht="16">
      <c r="A2436" s="3">
        <v>39972.971386377314</v>
      </c>
      <c r="B2436" t="s">
        <v>13390</v>
      </c>
      <c r="C2436" t="s">
        <v>3461</v>
      </c>
      <c r="D2436" t="s">
        <v>30</v>
      </c>
      <c r="E2436" t="s">
        <v>30</v>
      </c>
      <c r="F2436" t="s">
        <v>4744</v>
      </c>
      <c r="G2436" t="s">
        <v>100</v>
      </c>
      <c r="H2436" t="s">
        <v>41</v>
      </c>
      <c r="I2436">
        <f t="shared" si="418"/>
        <v>6</v>
      </c>
      <c r="J2436">
        <f t="shared" si="419"/>
        <v>3</v>
      </c>
      <c r="K2436" s="26">
        <f t="shared" si="420"/>
        <v>11</v>
      </c>
      <c r="L2436">
        <f t="shared" si="421"/>
        <v>1</v>
      </c>
      <c r="M2436">
        <f t="shared" si="422"/>
        <v>1</v>
      </c>
      <c r="N2436">
        <f t="shared" si="423"/>
        <v>2</v>
      </c>
      <c r="O2436">
        <f t="shared" si="424"/>
        <v>1</v>
      </c>
      <c r="P2436">
        <f t="shared" si="425"/>
        <v>1</v>
      </c>
      <c r="Q2436">
        <f t="shared" si="426"/>
        <v>4</v>
      </c>
      <c r="R2436">
        <f t="shared" si="427"/>
        <v>24</v>
      </c>
      <c r="S2436">
        <f t="shared" si="428"/>
        <v>0.4</v>
      </c>
    </row>
    <row r="2437" spans="1:19" ht="16">
      <c r="A2437" s="3">
        <v>39936</v>
      </c>
      <c r="B2437" t="s">
        <v>67</v>
      </c>
      <c r="C2437" t="s">
        <v>142</v>
      </c>
      <c r="D2437" t="s">
        <v>30</v>
      </c>
      <c r="E2437" t="s">
        <v>30</v>
      </c>
      <c r="F2437" t="s">
        <v>165</v>
      </c>
      <c r="G2437" t="s">
        <v>100</v>
      </c>
      <c r="H2437" t="s">
        <v>41</v>
      </c>
      <c r="I2437">
        <f t="shared" si="418"/>
        <v>5</v>
      </c>
      <c r="J2437">
        <f t="shared" si="419"/>
        <v>2</v>
      </c>
      <c r="K2437" s="26">
        <f t="shared" si="420"/>
        <v>12</v>
      </c>
      <c r="L2437">
        <f t="shared" si="421"/>
        <v>1</v>
      </c>
      <c r="M2437">
        <f t="shared" si="422"/>
        <v>1</v>
      </c>
      <c r="N2437">
        <f t="shared" si="423"/>
        <v>6</v>
      </c>
      <c r="O2437">
        <f t="shared" si="424"/>
        <v>1</v>
      </c>
      <c r="P2437">
        <f t="shared" si="425"/>
        <v>7</v>
      </c>
      <c r="Q2437">
        <f t="shared" si="426"/>
        <v>4</v>
      </c>
      <c r="R2437">
        <f t="shared" si="427"/>
        <v>34</v>
      </c>
      <c r="S2437">
        <f t="shared" si="428"/>
        <v>0.56666666666666665</v>
      </c>
    </row>
    <row r="2438" spans="1:19" ht="16">
      <c r="A2438" s="3">
        <v>39929.723459803237</v>
      </c>
      <c r="B2438" t="s">
        <v>13390</v>
      </c>
      <c r="C2438" t="s">
        <v>142</v>
      </c>
      <c r="D2438" t="s">
        <v>30</v>
      </c>
      <c r="E2438" t="s">
        <v>30</v>
      </c>
      <c r="F2438" t="s">
        <v>165</v>
      </c>
      <c r="G2438" t="s">
        <v>34</v>
      </c>
      <c r="H2438" s="4" t="s">
        <v>41</v>
      </c>
      <c r="I2438">
        <f t="shared" si="418"/>
        <v>4</v>
      </c>
      <c r="J2438">
        <f t="shared" si="419"/>
        <v>5</v>
      </c>
      <c r="K2438" s="26">
        <f t="shared" si="420"/>
        <v>12</v>
      </c>
      <c r="L2438">
        <f t="shared" si="421"/>
        <v>1</v>
      </c>
      <c r="M2438">
        <f t="shared" si="422"/>
        <v>1</v>
      </c>
      <c r="N2438">
        <f t="shared" si="423"/>
        <v>6</v>
      </c>
      <c r="O2438">
        <f t="shared" si="424"/>
        <v>3</v>
      </c>
      <c r="P2438">
        <f t="shared" si="425"/>
        <v>1</v>
      </c>
      <c r="Q2438">
        <f t="shared" si="426"/>
        <v>4</v>
      </c>
      <c r="R2438">
        <f t="shared" si="427"/>
        <v>33</v>
      </c>
      <c r="S2438">
        <f t="shared" si="428"/>
        <v>0.55000000000000004</v>
      </c>
    </row>
    <row r="2439" spans="1:19" ht="16">
      <c r="A2439" s="3">
        <v>39953.764953703707</v>
      </c>
      <c r="B2439" t="s">
        <v>26</v>
      </c>
      <c r="C2439" t="s">
        <v>3444</v>
      </c>
      <c r="D2439" t="s">
        <v>30</v>
      </c>
      <c r="E2439" t="s">
        <v>30</v>
      </c>
      <c r="F2439" t="s">
        <v>165</v>
      </c>
      <c r="G2439" t="s">
        <v>100</v>
      </c>
      <c r="H2439" t="s">
        <v>41</v>
      </c>
      <c r="I2439">
        <f t="shared" si="418"/>
        <v>5</v>
      </c>
      <c r="J2439">
        <f t="shared" si="419"/>
        <v>2</v>
      </c>
      <c r="K2439" s="26">
        <f t="shared" si="420"/>
        <v>1</v>
      </c>
      <c r="L2439">
        <f t="shared" si="421"/>
        <v>1</v>
      </c>
      <c r="M2439">
        <f t="shared" si="422"/>
        <v>1</v>
      </c>
      <c r="N2439">
        <f t="shared" si="423"/>
        <v>6</v>
      </c>
      <c r="O2439">
        <f t="shared" si="424"/>
        <v>1</v>
      </c>
      <c r="P2439">
        <f t="shared" si="425"/>
        <v>4</v>
      </c>
      <c r="Q2439">
        <f t="shared" si="426"/>
        <v>4</v>
      </c>
      <c r="R2439">
        <f t="shared" si="427"/>
        <v>20</v>
      </c>
      <c r="S2439">
        <f t="shared" si="428"/>
        <v>0.33333333333333331</v>
      </c>
    </row>
    <row r="2440" spans="1:19" ht="16">
      <c r="A2440" s="3">
        <v>39993.834247685183</v>
      </c>
      <c r="B2440" t="s">
        <v>26</v>
      </c>
      <c r="C2440" t="s">
        <v>3457</v>
      </c>
      <c r="D2440" t="s">
        <v>30</v>
      </c>
      <c r="E2440">
        <v>5</v>
      </c>
      <c r="F2440" t="s">
        <v>4744</v>
      </c>
      <c r="G2440" t="s">
        <v>410</v>
      </c>
      <c r="H2440" t="s">
        <v>41</v>
      </c>
      <c r="I2440">
        <f t="shared" si="418"/>
        <v>6</v>
      </c>
      <c r="J2440">
        <f t="shared" si="419"/>
        <v>3</v>
      </c>
      <c r="K2440" s="26">
        <f t="shared" si="420"/>
        <v>9</v>
      </c>
      <c r="L2440">
        <f t="shared" si="421"/>
        <v>1</v>
      </c>
      <c r="M2440">
        <f t="shared" si="422"/>
        <v>6</v>
      </c>
      <c r="N2440">
        <f t="shared" si="423"/>
        <v>2</v>
      </c>
      <c r="O2440">
        <f t="shared" si="424"/>
        <v>1</v>
      </c>
      <c r="P2440">
        <f t="shared" si="425"/>
        <v>4</v>
      </c>
      <c r="Q2440">
        <f t="shared" si="426"/>
        <v>4</v>
      </c>
      <c r="R2440">
        <f t="shared" si="427"/>
        <v>30</v>
      </c>
      <c r="S2440">
        <f t="shared" si="428"/>
        <v>0.5</v>
      </c>
    </row>
    <row r="2441" spans="1:19" ht="16">
      <c r="A2441" s="3">
        <v>40062.419432870367</v>
      </c>
      <c r="B2441" t="s">
        <v>5089</v>
      </c>
      <c r="C2441" t="s">
        <v>7054</v>
      </c>
      <c r="D2441">
        <v>5</v>
      </c>
      <c r="E2441">
        <v>5</v>
      </c>
      <c r="F2441" t="s">
        <v>4744</v>
      </c>
      <c r="G2441" t="s">
        <v>100</v>
      </c>
      <c r="H2441" t="s">
        <v>41</v>
      </c>
      <c r="I2441">
        <f t="shared" si="418"/>
        <v>9</v>
      </c>
      <c r="J2441">
        <f t="shared" si="419"/>
        <v>6</v>
      </c>
      <c r="K2441" s="26">
        <f t="shared" si="420"/>
        <v>8</v>
      </c>
      <c r="L2441">
        <f t="shared" si="421"/>
        <v>5</v>
      </c>
      <c r="M2441">
        <f t="shared" si="422"/>
        <v>6</v>
      </c>
      <c r="N2441">
        <f t="shared" si="423"/>
        <v>2</v>
      </c>
      <c r="O2441">
        <f t="shared" si="424"/>
        <v>1</v>
      </c>
      <c r="P2441">
        <f t="shared" si="425"/>
        <v>2</v>
      </c>
      <c r="Q2441">
        <f t="shared" si="426"/>
        <v>4</v>
      </c>
      <c r="R2441">
        <f t="shared" si="427"/>
        <v>34</v>
      </c>
      <c r="S2441">
        <f t="shared" si="428"/>
        <v>0.56666666666666665</v>
      </c>
    </row>
    <row r="2442" spans="1:19" ht="16">
      <c r="A2442" s="3">
        <v>39941.917623761576</v>
      </c>
      <c r="B2442" t="s">
        <v>13390</v>
      </c>
      <c r="C2442" t="s">
        <v>3461</v>
      </c>
      <c r="D2442" t="s">
        <v>30</v>
      </c>
      <c r="E2442" t="s">
        <v>30</v>
      </c>
      <c r="F2442" t="s">
        <v>48</v>
      </c>
      <c r="G2442" t="s">
        <v>34</v>
      </c>
      <c r="H2442" s="4" t="s">
        <v>41</v>
      </c>
      <c r="I2442">
        <f t="shared" si="418"/>
        <v>5</v>
      </c>
      <c r="J2442">
        <f t="shared" si="419"/>
        <v>2</v>
      </c>
      <c r="K2442" s="26">
        <f t="shared" si="420"/>
        <v>11</v>
      </c>
      <c r="L2442">
        <f t="shared" si="421"/>
        <v>1</v>
      </c>
      <c r="M2442">
        <f t="shared" si="422"/>
        <v>1</v>
      </c>
      <c r="N2442">
        <f t="shared" si="423"/>
        <v>3</v>
      </c>
      <c r="O2442">
        <f t="shared" si="424"/>
        <v>3</v>
      </c>
      <c r="P2442">
        <f t="shared" si="425"/>
        <v>1</v>
      </c>
      <c r="Q2442">
        <f t="shared" si="426"/>
        <v>4</v>
      </c>
      <c r="R2442">
        <f t="shared" si="427"/>
        <v>26</v>
      </c>
      <c r="S2442">
        <f t="shared" si="428"/>
        <v>0.43333333333333335</v>
      </c>
    </row>
    <row r="2443" spans="1:19" ht="16">
      <c r="A2443" s="3">
        <v>40015.44787797454</v>
      </c>
      <c r="B2443" t="s">
        <v>13390</v>
      </c>
      <c r="C2443" t="s">
        <v>3461</v>
      </c>
      <c r="D2443">
        <v>5</v>
      </c>
      <c r="E2443">
        <v>5</v>
      </c>
      <c r="F2443" t="s">
        <v>4752</v>
      </c>
      <c r="G2443" t="s">
        <v>100</v>
      </c>
      <c r="H2443" t="s">
        <v>41</v>
      </c>
      <c r="I2443">
        <f t="shared" si="418"/>
        <v>7</v>
      </c>
      <c r="J2443">
        <f t="shared" si="419"/>
        <v>1</v>
      </c>
      <c r="K2443" s="26">
        <f t="shared" si="420"/>
        <v>11</v>
      </c>
      <c r="L2443">
        <f t="shared" si="421"/>
        <v>5</v>
      </c>
      <c r="M2443">
        <f t="shared" si="422"/>
        <v>6</v>
      </c>
      <c r="N2443">
        <f t="shared" si="423"/>
        <v>9</v>
      </c>
      <c r="O2443">
        <f t="shared" si="424"/>
        <v>1</v>
      </c>
      <c r="P2443">
        <f t="shared" si="425"/>
        <v>1</v>
      </c>
      <c r="Q2443">
        <f t="shared" si="426"/>
        <v>4</v>
      </c>
      <c r="R2443">
        <f t="shared" si="427"/>
        <v>38</v>
      </c>
      <c r="S2443">
        <f t="shared" si="428"/>
        <v>0.6333333333333333</v>
      </c>
    </row>
    <row r="2444" spans="1:19" ht="16">
      <c r="A2444" s="3">
        <v>39958.009631053239</v>
      </c>
      <c r="B2444" t="s">
        <v>13390</v>
      </c>
      <c r="C2444" t="s">
        <v>3461</v>
      </c>
      <c r="D2444" t="s">
        <v>30</v>
      </c>
      <c r="E2444" t="s">
        <v>30</v>
      </c>
      <c r="F2444" t="s">
        <v>33</v>
      </c>
      <c r="G2444" t="s">
        <v>410</v>
      </c>
      <c r="H2444" t="s">
        <v>41</v>
      </c>
      <c r="I2444">
        <f t="shared" si="418"/>
        <v>5</v>
      </c>
      <c r="J2444">
        <f t="shared" si="419"/>
        <v>2</v>
      </c>
      <c r="K2444" s="26">
        <f t="shared" si="420"/>
        <v>11</v>
      </c>
      <c r="L2444">
        <f t="shared" si="421"/>
        <v>1</v>
      </c>
      <c r="M2444">
        <f t="shared" si="422"/>
        <v>1</v>
      </c>
      <c r="N2444">
        <f t="shared" si="423"/>
        <v>1</v>
      </c>
      <c r="O2444">
        <f t="shared" si="424"/>
        <v>1</v>
      </c>
      <c r="P2444">
        <f t="shared" si="425"/>
        <v>1</v>
      </c>
      <c r="Q2444">
        <f t="shared" si="426"/>
        <v>4</v>
      </c>
      <c r="R2444">
        <f t="shared" si="427"/>
        <v>22</v>
      </c>
      <c r="S2444">
        <f t="shared" si="428"/>
        <v>0.36666666666666664</v>
      </c>
    </row>
    <row r="2445" spans="1:19" ht="16">
      <c r="A2445" s="3">
        <v>39939.765668900465</v>
      </c>
      <c r="B2445" t="s">
        <v>13390</v>
      </c>
      <c r="C2445" t="s">
        <v>142</v>
      </c>
      <c r="D2445" t="s">
        <v>30</v>
      </c>
      <c r="E2445" t="s">
        <v>30</v>
      </c>
      <c r="F2445" t="s">
        <v>88</v>
      </c>
      <c r="G2445" t="s">
        <v>100</v>
      </c>
      <c r="H2445" t="s">
        <v>41</v>
      </c>
      <c r="I2445">
        <f t="shared" si="418"/>
        <v>5</v>
      </c>
      <c r="J2445">
        <f t="shared" si="419"/>
        <v>2</v>
      </c>
      <c r="K2445" s="26">
        <f t="shared" si="420"/>
        <v>12</v>
      </c>
      <c r="L2445">
        <f t="shared" si="421"/>
        <v>1</v>
      </c>
      <c r="M2445">
        <f t="shared" si="422"/>
        <v>1</v>
      </c>
      <c r="N2445">
        <f t="shared" si="423"/>
        <v>4</v>
      </c>
      <c r="O2445">
        <f t="shared" si="424"/>
        <v>1</v>
      </c>
      <c r="P2445">
        <f t="shared" si="425"/>
        <v>1</v>
      </c>
      <c r="Q2445">
        <f t="shared" si="426"/>
        <v>4</v>
      </c>
      <c r="R2445">
        <f t="shared" si="427"/>
        <v>26</v>
      </c>
      <c r="S2445">
        <f t="shared" si="428"/>
        <v>0.43333333333333335</v>
      </c>
    </row>
    <row r="2446" spans="1:19" ht="16">
      <c r="A2446" s="3">
        <v>40054.763770949074</v>
      </c>
      <c r="B2446" t="s">
        <v>13390</v>
      </c>
      <c r="C2446" t="s">
        <v>7957</v>
      </c>
      <c r="D2446">
        <v>5</v>
      </c>
      <c r="E2446">
        <v>4</v>
      </c>
      <c r="F2446" t="s">
        <v>4744</v>
      </c>
      <c r="G2446" t="s">
        <v>34</v>
      </c>
      <c r="H2446" s="4" t="s">
        <v>41</v>
      </c>
      <c r="I2446">
        <f t="shared" si="418"/>
        <v>8</v>
      </c>
      <c r="J2446">
        <f t="shared" si="419"/>
        <v>4</v>
      </c>
      <c r="K2446" s="26">
        <f t="shared" si="420"/>
        <v>5</v>
      </c>
      <c r="L2446">
        <f t="shared" si="421"/>
        <v>5</v>
      </c>
      <c r="M2446">
        <f t="shared" si="422"/>
        <v>2</v>
      </c>
      <c r="N2446">
        <f t="shared" si="423"/>
        <v>2</v>
      </c>
      <c r="O2446">
        <f t="shared" si="424"/>
        <v>3</v>
      </c>
      <c r="P2446">
        <f t="shared" si="425"/>
        <v>1</v>
      </c>
      <c r="Q2446">
        <f t="shared" si="426"/>
        <v>4</v>
      </c>
      <c r="R2446">
        <f t="shared" si="427"/>
        <v>26</v>
      </c>
      <c r="S2446">
        <f t="shared" si="428"/>
        <v>0.43333333333333335</v>
      </c>
    </row>
    <row r="2447" spans="1:19" ht="16">
      <c r="A2447" s="3">
        <v>39926</v>
      </c>
      <c r="B2447" t="s">
        <v>67</v>
      </c>
      <c r="C2447" t="s">
        <v>142</v>
      </c>
      <c r="D2447" t="s">
        <v>30</v>
      </c>
      <c r="E2447" t="s">
        <v>30</v>
      </c>
      <c r="F2447" t="s">
        <v>191</v>
      </c>
      <c r="G2447" t="s">
        <v>100</v>
      </c>
      <c r="H2447" t="s">
        <v>41</v>
      </c>
      <c r="I2447">
        <f t="shared" si="418"/>
        <v>4</v>
      </c>
      <c r="J2447">
        <f t="shared" si="419"/>
        <v>5</v>
      </c>
      <c r="K2447" s="26">
        <f t="shared" si="420"/>
        <v>12</v>
      </c>
      <c r="L2447">
        <f t="shared" si="421"/>
        <v>1</v>
      </c>
      <c r="M2447">
        <f t="shared" si="422"/>
        <v>1</v>
      </c>
      <c r="N2447">
        <f t="shared" si="423"/>
        <v>7</v>
      </c>
      <c r="O2447">
        <f t="shared" si="424"/>
        <v>1</v>
      </c>
      <c r="P2447">
        <f t="shared" si="425"/>
        <v>7</v>
      </c>
      <c r="Q2447">
        <f t="shared" si="426"/>
        <v>4</v>
      </c>
      <c r="R2447">
        <f t="shared" si="427"/>
        <v>38</v>
      </c>
      <c r="S2447">
        <f t="shared" si="428"/>
        <v>0.6333333333333333</v>
      </c>
    </row>
    <row r="2448" spans="1:19" ht="16">
      <c r="A2448" s="3">
        <v>39945.80252326389</v>
      </c>
      <c r="B2448" t="s">
        <v>13390</v>
      </c>
      <c r="C2448" t="s">
        <v>3444</v>
      </c>
      <c r="D2448" t="s">
        <v>30</v>
      </c>
      <c r="E2448" t="s">
        <v>30</v>
      </c>
      <c r="F2448" t="s">
        <v>48</v>
      </c>
      <c r="G2448" t="s">
        <v>100</v>
      </c>
      <c r="H2448" t="s">
        <v>41</v>
      </c>
      <c r="I2448">
        <f t="shared" si="418"/>
        <v>5</v>
      </c>
      <c r="J2448">
        <f t="shared" si="419"/>
        <v>2</v>
      </c>
      <c r="K2448" s="26">
        <f t="shared" si="420"/>
        <v>1</v>
      </c>
      <c r="L2448">
        <f t="shared" si="421"/>
        <v>1</v>
      </c>
      <c r="M2448">
        <f t="shared" si="422"/>
        <v>1</v>
      </c>
      <c r="N2448">
        <f t="shared" si="423"/>
        <v>3</v>
      </c>
      <c r="O2448">
        <f t="shared" si="424"/>
        <v>1</v>
      </c>
      <c r="P2448">
        <f t="shared" si="425"/>
        <v>1</v>
      </c>
      <c r="Q2448">
        <f t="shared" si="426"/>
        <v>4</v>
      </c>
      <c r="R2448">
        <f t="shared" si="427"/>
        <v>14</v>
      </c>
      <c r="S2448">
        <f t="shared" si="428"/>
        <v>0.23333333333333334</v>
      </c>
    </row>
    <row r="2449" spans="1:19" ht="16">
      <c r="A2449" s="3">
        <v>39971.762475462965</v>
      </c>
      <c r="B2449" t="s">
        <v>13390</v>
      </c>
      <c r="C2449" t="s">
        <v>3461</v>
      </c>
      <c r="D2449" t="s">
        <v>30</v>
      </c>
      <c r="E2449" t="s">
        <v>30</v>
      </c>
      <c r="F2449" t="s">
        <v>191</v>
      </c>
      <c r="G2449" t="s">
        <v>100</v>
      </c>
      <c r="H2449" t="s">
        <v>41</v>
      </c>
      <c r="I2449">
        <f t="shared" si="418"/>
        <v>6</v>
      </c>
      <c r="J2449">
        <f t="shared" si="419"/>
        <v>3</v>
      </c>
      <c r="K2449" s="26">
        <f t="shared" si="420"/>
        <v>11</v>
      </c>
      <c r="L2449">
        <f t="shared" si="421"/>
        <v>1</v>
      </c>
      <c r="M2449">
        <f t="shared" si="422"/>
        <v>1</v>
      </c>
      <c r="N2449">
        <f t="shared" si="423"/>
        <v>7</v>
      </c>
      <c r="O2449">
        <f t="shared" si="424"/>
        <v>1</v>
      </c>
      <c r="P2449">
        <f t="shared" si="425"/>
        <v>1</v>
      </c>
      <c r="Q2449">
        <f t="shared" si="426"/>
        <v>4</v>
      </c>
      <c r="R2449">
        <f t="shared" si="427"/>
        <v>29</v>
      </c>
      <c r="S2449">
        <f t="shared" si="428"/>
        <v>0.48333333333333334</v>
      </c>
    </row>
    <row r="2450" spans="1:19" ht="16">
      <c r="A2450" s="3">
        <v>40004.074355173609</v>
      </c>
      <c r="B2450" t="s">
        <v>13390</v>
      </c>
      <c r="C2450" t="s">
        <v>3461</v>
      </c>
      <c r="D2450" t="s">
        <v>30</v>
      </c>
      <c r="E2450">
        <v>5</v>
      </c>
      <c r="F2450" t="s">
        <v>33</v>
      </c>
      <c r="G2450" t="s">
        <v>410</v>
      </c>
      <c r="H2450" t="s">
        <v>41</v>
      </c>
      <c r="I2450">
        <f t="shared" si="418"/>
        <v>7</v>
      </c>
      <c r="J2450">
        <f t="shared" si="419"/>
        <v>1</v>
      </c>
      <c r="K2450" s="26">
        <f t="shared" si="420"/>
        <v>11</v>
      </c>
      <c r="L2450">
        <f t="shared" si="421"/>
        <v>1</v>
      </c>
      <c r="M2450">
        <f t="shared" si="422"/>
        <v>6</v>
      </c>
      <c r="N2450">
        <f t="shared" si="423"/>
        <v>1</v>
      </c>
      <c r="O2450">
        <f t="shared" si="424"/>
        <v>1</v>
      </c>
      <c r="P2450">
        <f t="shared" si="425"/>
        <v>1</v>
      </c>
      <c r="Q2450">
        <f t="shared" si="426"/>
        <v>4</v>
      </c>
      <c r="R2450">
        <f t="shared" si="427"/>
        <v>26</v>
      </c>
      <c r="S2450">
        <f t="shared" si="428"/>
        <v>0.43333333333333335</v>
      </c>
    </row>
    <row r="2451" spans="1:19" ht="16">
      <c r="A2451" s="3">
        <v>40038.903514467595</v>
      </c>
      <c r="B2451" t="s">
        <v>13390</v>
      </c>
      <c r="C2451" t="s">
        <v>7054</v>
      </c>
      <c r="D2451">
        <v>4</v>
      </c>
      <c r="E2451">
        <v>4</v>
      </c>
      <c r="F2451" t="s">
        <v>4744</v>
      </c>
      <c r="G2451" t="s">
        <v>410</v>
      </c>
      <c r="H2451" t="s">
        <v>5206</v>
      </c>
      <c r="I2451">
        <f t="shared" si="418"/>
        <v>8</v>
      </c>
      <c r="J2451">
        <f t="shared" si="419"/>
        <v>4</v>
      </c>
      <c r="K2451" s="26">
        <f t="shared" si="420"/>
        <v>8</v>
      </c>
      <c r="L2451">
        <f t="shared" si="421"/>
        <v>2</v>
      </c>
      <c r="M2451">
        <f t="shared" si="422"/>
        <v>2</v>
      </c>
      <c r="N2451">
        <f t="shared" si="423"/>
        <v>2</v>
      </c>
      <c r="O2451">
        <f t="shared" si="424"/>
        <v>1</v>
      </c>
      <c r="P2451">
        <f t="shared" si="425"/>
        <v>1</v>
      </c>
      <c r="Q2451">
        <f t="shared" si="426"/>
        <v>2</v>
      </c>
      <c r="R2451">
        <f t="shared" si="427"/>
        <v>22</v>
      </c>
      <c r="S2451">
        <f t="shared" si="428"/>
        <v>0.36666666666666664</v>
      </c>
    </row>
    <row r="2452" spans="1:19" ht="16">
      <c r="A2452" s="3">
        <v>40040.176807719909</v>
      </c>
      <c r="B2452" t="s">
        <v>13390</v>
      </c>
      <c r="C2452" t="s">
        <v>3461</v>
      </c>
      <c r="D2452">
        <v>1</v>
      </c>
      <c r="E2452">
        <v>5</v>
      </c>
      <c r="F2452" t="s">
        <v>4744</v>
      </c>
      <c r="G2452" t="s">
        <v>49</v>
      </c>
      <c r="H2452" t="s">
        <v>41</v>
      </c>
      <c r="I2452">
        <f t="shared" si="418"/>
        <v>8</v>
      </c>
      <c r="J2452">
        <f t="shared" si="419"/>
        <v>4</v>
      </c>
      <c r="K2452" s="26">
        <f t="shared" si="420"/>
        <v>11</v>
      </c>
      <c r="L2452">
        <f t="shared" si="421"/>
        <v>4</v>
      </c>
      <c r="M2452">
        <f t="shared" si="422"/>
        <v>6</v>
      </c>
      <c r="N2452">
        <f t="shared" si="423"/>
        <v>2</v>
      </c>
      <c r="O2452">
        <f t="shared" si="424"/>
        <v>4</v>
      </c>
      <c r="P2452">
        <f t="shared" si="425"/>
        <v>1</v>
      </c>
      <c r="Q2452">
        <f t="shared" si="426"/>
        <v>4</v>
      </c>
      <c r="R2452">
        <f t="shared" si="427"/>
        <v>36</v>
      </c>
      <c r="S2452">
        <f t="shared" si="428"/>
        <v>0.6</v>
      </c>
    </row>
    <row r="2453" spans="1:19" ht="16">
      <c r="A2453" s="3">
        <v>39928.640897453704</v>
      </c>
      <c r="B2453" t="s">
        <v>13390</v>
      </c>
      <c r="C2453" t="s">
        <v>246</v>
      </c>
      <c r="D2453" t="s">
        <v>30</v>
      </c>
      <c r="E2453" t="s">
        <v>30</v>
      </c>
      <c r="F2453" t="s">
        <v>134</v>
      </c>
      <c r="G2453" t="s">
        <v>34</v>
      </c>
      <c r="H2453" s="4" t="s">
        <v>41</v>
      </c>
      <c r="I2453">
        <f t="shared" si="418"/>
        <v>4</v>
      </c>
      <c r="J2453">
        <f t="shared" si="419"/>
        <v>5</v>
      </c>
      <c r="K2453" s="26">
        <f t="shared" si="420"/>
        <v>4</v>
      </c>
      <c r="L2453">
        <f t="shared" si="421"/>
        <v>1</v>
      </c>
      <c r="M2453">
        <f t="shared" si="422"/>
        <v>1</v>
      </c>
      <c r="N2453">
        <f t="shared" si="423"/>
        <v>8</v>
      </c>
      <c r="O2453">
        <f t="shared" si="424"/>
        <v>3</v>
      </c>
      <c r="P2453">
        <f t="shared" si="425"/>
        <v>1</v>
      </c>
      <c r="Q2453">
        <f t="shared" si="426"/>
        <v>4</v>
      </c>
      <c r="R2453">
        <f t="shared" si="427"/>
        <v>27</v>
      </c>
      <c r="S2453">
        <f t="shared" si="428"/>
        <v>0.45</v>
      </c>
    </row>
    <row r="2454" spans="1:19" ht="16">
      <c r="A2454" s="3">
        <v>39949.09269409722</v>
      </c>
      <c r="B2454" t="s">
        <v>13390</v>
      </c>
      <c r="C2454" t="s">
        <v>3461</v>
      </c>
      <c r="D2454" t="s">
        <v>30</v>
      </c>
      <c r="E2454" t="s">
        <v>30</v>
      </c>
      <c r="F2454" t="s">
        <v>48</v>
      </c>
      <c r="G2454" t="s">
        <v>34</v>
      </c>
      <c r="H2454" s="4" t="s">
        <v>41</v>
      </c>
      <c r="I2454">
        <f t="shared" si="418"/>
        <v>5</v>
      </c>
      <c r="J2454">
        <f t="shared" si="419"/>
        <v>2</v>
      </c>
      <c r="K2454" s="26">
        <f t="shared" si="420"/>
        <v>11</v>
      </c>
      <c r="L2454">
        <f t="shared" si="421"/>
        <v>1</v>
      </c>
      <c r="M2454">
        <f t="shared" si="422"/>
        <v>1</v>
      </c>
      <c r="N2454">
        <f t="shared" si="423"/>
        <v>3</v>
      </c>
      <c r="O2454">
        <f t="shared" si="424"/>
        <v>3</v>
      </c>
      <c r="P2454">
        <f t="shared" si="425"/>
        <v>1</v>
      </c>
      <c r="Q2454">
        <f t="shared" si="426"/>
        <v>4</v>
      </c>
      <c r="R2454">
        <f t="shared" si="427"/>
        <v>26</v>
      </c>
      <c r="S2454">
        <f t="shared" si="428"/>
        <v>0.43333333333333335</v>
      </c>
    </row>
    <row r="2455" spans="1:19" ht="16">
      <c r="A2455" s="3">
        <v>39963.720196527778</v>
      </c>
      <c r="B2455" t="s">
        <v>13390</v>
      </c>
      <c r="C2455" t="s">
        <v>3461</v>
      </c>
      <c r="D2455" t="s">
        <v>30</v>
      </c>
      <c r="E2455" t="s">
        <v>30</v>
      </c>
      <c r="F2455" t="s">
        <v>88</v>
      </c>
      <c r="G2455" t="s">
        <v>410</v>
      </c>
      <c r="H2455" t="s">
        <v>41</v>
      </c>
      <c r="I2455">
        <f t="shared" si="418"/>
        <v>5</v>
      </c>
      <c r="J2455">
        <f t="shared" si="419"/>
        <v>2</v>
      </c>
      <c r="K2455" s="26">
        <f t="shared" si="420"/>
        <v>11</v>
      </c>
      <c r="L2455">
        <f t="shared" si="421"/>
        <v>1</v>
      </c>
      <c r="M2455">
        <f t="shared" si="422"/>
        <v>1</v>
      </c>
      <c r="N2455">
        <f t="shared" si="423"/>
        <v>4</v>
      </c>
      <c r="O2455">
        <f t="shared" si="424"/>
        <v>1</v>
      </c>
      <c r="P2455">
        <f t="shared" si="425"/>
        <v>1</v>
      </c>
      <c r="Q2455">
        <f t="shared" si="426"/>
        <v>4</v>
      </c>
      <c r="R2455">
        <f t="shared" si="427"/>
        <v>25</v>
      </c>
      <c r="S2455">
        <f t="shared" si="428"/>
        <v>0.41666666666666669</v>
      </c>
    </row>
    <row r="2456" spans="1:19" ht="16">
      <c r="A2456" s="3">
        <v>39943</v>
      </c>
      <c r="B2456" t="s">
        <v>67</v>
      </c>
      <c r="C2456" t="s">
        <v>3461</v>
      </c>
      <c r="D2456" t="s">
        <v>30</v>
      </c>
      <c r="E2456" t="s">
        <v>30</v>
      </c>
      <c r="F2456" t="s">
        <v>48</v>
      </c>
      <c r="G2456" t="s">
        <v>34</v>
      </c>
      <c r="H2456" s="4" t="s">
        <v>41</v>
      </c>
      <c r="I2456">
        <f t="shared" si="418"/>
        <v>5</v>
      </c>
      <c r="J2456">
        <f t="shared" si="419"/>
        <v>2</v>
      </c>
      <c r="K2456" s="26">
        <f t="shared" si="420"/>
        <v>11</v>
      </c>
      <c r="L2456">
        <f t="shared" si="421"/>
        <v>1</v>
      </c>
      <c r="M2456">
        <f t="shared" si="422"/>
        <v>1</v>
      </c>
      <c r="N2456">
        <f t="shared" si="423"/>
        <v>3</v>
      </c>
      <c r="O2456">
        <f t="shared" si="424"/>
        <v>3</v>
      </c>
      <c r="P2456">
        <f t="shared" si="425"/>
        <v>7</v>
      </c>
      <c r="Q2456">
        <f t="shared" si="426"/>
        <v>4</v>
      </c>
      <c r="R2456">
        <f t="shared" si="427"/>
        <v>32</v>
      </c>
      <c r="S2456">
        <f t="shared" si="428"/>
        <v>0.53333333333333333</v>
      </c>
    </row>
    <row r="2457" spans="1:19" ht="16">
      <c r="A2457" s="3">
        <v>39991.969331562497</v>
      </c>
      <c r="B2457" t="s">
        <v>13390</v>
      </c>
      <c r="C2457" t="s">
        <v>7054</v>
      </c>
      <c r="D2457" t="s">
        <v>30</v>
      </c>
      <c r="E2457">
        <v>2</v>
      </c>
      <c r="F2457" t="s">
        <v>191</v>
      </c>
      <c r="G2457" t="s">
        <v>34</v>
      </c>
      <c r="H2457" s="4" t="s">
        <v>41</v>
      </c>
      <c r="I2457">
        <f t="shared" si="418"/>
        <v>6</v>
      </c>
      <c r="J2457">
        <f t="shared" si="419"/>
        <v>3</v>
      </c>
      <c r="K2457" s="26">
        <f t="shared" si="420"/>
        <v>8</v>
      </c>
      <c r="L2457">
        <f t="shared" si="421"/>
        <v>1</v>
      </c>
      <c r="M2457">
        <f t="shared" si="422"/>
        <v>3</v>
      </c>
      <c r="N2457">
        <f t="shared" si="423"/>
        <v>7</v>
      </c>
      <c r="O2457">
        <f t="shared" si="424"/>
        <v>3</v>
      </c>
      <c r="P2457">
        <f t="shared" si="425"/>
        <v>1</v>
      </c>
      <c r="Q2457">
        <f t="shared" si="426"/>
        <v>4</v>
      </c>
      <c r="R2457">
        <f t="shared" si="427"/>
        <v>30</v>
      </c>
      <c r="S2457">
        <f t="shared" si="428"/>
        <v>0.5</v>
      </c>
    </row>
    <row r="2458" spans="1:19" ht="16">
      <c r="A2458" s="3">
        <v>40022.783078703702</v>
      </c>
      <c r="B2458" t="s">
        <v>5089</v>
      </c>
      <c r="C2458" t="s">
        <v>7054</v>
      </c>
      <c r="D2458">
        <v>5</v>
      </c>
      <c r="E2458">
        <v>2</v>
      </c>
      <c r="F2458" t="s">
        <v>88</v>
      </c>
      <c r="G2458" t="s">
        <v>100</v>
      </c>
      <c r="H2458" t="s">
        <v>41</v>
      </c>
      <c r="I2458">
        <f t="shared" si="418"/>
        <v>7</v>
      </c>
      <c r="J2458">
        <f t="shared" si="419"/>
        <v>1</v>
      </c>
      <c r="K2458" s="26">
        <f t="shared" si="420"/>
        <v>8</v>
      </c>
      <c r="L2458">
        <f t="shared" si="421"/>
        <v>5</v>
      </c>
      <c r="M2458">
        <f t="shared" si="422"/>
        <v>3</v>
      </c>
      <c r="N2458">
        <f t="shared" si="423"/>
        <v>4</v>
      </c>
      <c r="O2458">
        <f t="shared" si="424"/>
        <v>1</v>
      </c>
      <c r="P2458">
        <f t="shared" si="425"/>
        <v>2</v>
      </c>
      <c r="Q2458">
        <f t="shared" si="426"/>
        <v>4</v>
      </c>
      <c r="R2458">
        <f t="shared" si="427"/>
        <v>28</v>
      </c>
      <c r="S2458">
        <f t="shared" si="428"/>
        <v>0.46666666666666667</v>
      </c>
    </row>
    <row r="2459" spans="1:19" ht="16">
      <c r="A2459" s="3">
        <v>40066.906631944446</v>
      </c>
      <c r="B2459" t="s">
        <v>5089</v>
      </c>
      <c r="C2459" t="s">
        <v>3461</v>
      </c>
      <c r="D2459">
        <v>5</v>
      </c>
      <c r="E2459">
        <v>5</v>
      </c>
      <c r="F2459" t="s">
        <v>134</v>
      </c>
      <c r="G2459" t="s">
        <v>49</v>
      </c>
      <c r="H2459" t="s">
        <v>41</v>
      </c>
      <c r="I2459">
        <f t="shared" si="418"/>
        <v>9</v>
      </c>
      <c r="J2459">
        <f t="shared" si="419"/>
        <v>6</v>
      </c>
      <c r="K2459" s="26">
        <f t="shared" si="420"/>
        <v>11</v>
      </c>
      <c r="L2459">
        <f t="shared" si="421"/>
        <v>5</v>
      </c>
      <c r="M2459">
        <f t="shared" si="422"/>
        <v>6</v>
      </c>
      <c r="N2459">
        <f t="shared" si="423"/>
        <v>8</v>
      </c>
      <c r="O2459">
        <f t="shared" si="424"/>
        <v>4</v>
      </c>
      <c r="P2459">
        <f t="shared" si="425"/>
        <v>2</v>
      </c>
      <c r="Q2459">
        <f t="shared" si="426"/>
        <v>4</v>
      </c>
      <c r="R2459">
        <f t="shared" si="427"/>
        <v>46</v>
      </c>
      <c r="S2459">
        <f t="shared" si="428"/>
        <v>0.76666666666666672</v>
      </c>
    </row>
    <row r="2460" spans="1:19" ht="16">
      <c r="A2460" s="3">
        <v>39910</v>
      </c>
      <c r="B2460" t="s">
        <v>59</v>
      </c>
      <c r="C2460" t="s">
        <v>46</v>
      </c>
      <c r="D2460" t="s">
        <v>30</v>
      </c>
      <c r="E2460" t="s">
        <v>30</v>
      </c>
      <c r="F2460" t="s">
        <v>99</v>
      </c>
      <c r="G2460" t="s">
        <v>410</v>
      </c>
      <c r="H2460" t="s">
        <v>41</v>
      </c>
      <c r="I2460">
        <f t="shared" si="418"/>
        <v>4</v>
      </c>
      <c r="J2460">
        <f t="shared" si="419"/>
        <v>5</v>
      </c>
      <c r="K2460" s="26">
        <f t="shared" si="420"/>
        <v>1</v>
      </c>
      <c r="L2460">
        <f t="shared" si="421"/>
        <v>1</v>
      </c>
      <c r="M2460">
        <f t="shared" si="422"/>
        <v>1</v>
      </c>
      <c r="N2460">
        <f t="shared" si="423"/>
        <v>10</v>
      </c>
      <c r="O2460">
        <f t="shared" si="424"/>
        <v>1</v>
      </c>
      <c r="P2460">
        <f t="shared" si="425"/>
        <v>8</v>
      </c>
      <c r="Q2460">
        <f t="shared" si="426"/>
        <v>4</v>
      </c>
      <c r="R2460">
        <f t="shared" si="427"/>
        <v>31</v>
      </c>
      <c r="S2460">
        <f t="shared" si="428"/>
        <v>0.51666666666666672</v>
      </c>
    </row>
    <row r="2461" spans="1:19" ht="16">
      <c r="A2461" s="3">
        <v>40073.852623761573</v>
      </c>
      <c r="B2461" t="s">
        <v>13390</v>
      </c>
      <c r="C2461" t="s">
        <v>7957</v>
      </c>
      <c r="D2461">
        <v>5</v>
      </c>
      <c r="E2461">
        <v>5</v>
      </c>
      <c r="F2461" t="s">
        <v>88</v>
      </c>
      <c r="G2461" t="s">
        <v>34</v>
      </c>
      <c r="H2461" s="4" t="s">
        <v>41</v>
      </c>
      <c r="I2461">
        <f t="shared" si="418"/>
        <v>9</v>
      </c>
      <c r="J2461">
        <f t="shared" si="419"/>
        <v>6</v>
      </c>
      <c r="K2461" s="26">
        <f t="shared" si="420"/>
        <v>5</v>
      </c>
      <c r="L2461">
        <f t="shared" si="421"/>
        <v>5</v>
      </c>
      <c r="M2461">
        <f t="shared" si="422"/>
        <v>6</v>
      </c>
      <c r="N2461">
        <f t="shared" si="423"/>
        <v>4</v>
      </c>
      <c r="O2461">
        <f t="shared" si="424"/>
        <v>3</v>
      </c>
      <c r="P2461">
        <f t="shared" si="425"/>
        <v>1</v>
      </c>
      <c r="Q2461">
        <f t="shared" si="426"/>
        <v>4</v>
      </c>
      <c r="R2461">
        <f t="shared" si="427"/>
        <v>34</v>
      </c>
      <c r="S2461">
        <f t="shared" si="428"/>
        <v>0.56666666666666665</v>
      </c>
    </row>
    <row r="2462" spans="1:19" ht="16">
      <c r="A2462" s="3">
        <v>40024.688895833337</v>
      </c>
      <c r="B2462" t="s">
        <v>13390</v>
      </c>
      <c r="C2462" t="s">
        <v>3444</v>
      </c>
      <c r="D2462">
        <v>2</v>
      </c>
      <c r="E2462">
        <v>5</v>
      </c>
      <c r="F2462" t="s">
        <v>99</v>
      </c>
      <c r="G2462" t="s">
        <v>34</v>
      </c>
      <c r="H2462" s="4" t="s">
        <v>41</v>
      </c>
      <c r="I2462">
        <f t="shared" si="418"/>
        <v>7</v>
      </c>
      <c r="J2462">
        <f t="shared" si="419"/>
        <v>1</v>
      </c>
      <c r="K2462" s="26">
        <f t="shared" si="420"/>
        <v>1</v>
      </c>
      <c r="L2462">
        <f t="shared" si="421"/>
        <v>6</v>
      </c>
      <c r="M2462">
        <f t="shared" si="422"/>
        <v>6</v>
      </c>
      <c r="N2462">
        <f t="shared" si="423"/>
        <v>10</v>
      </c>
      <c r="O2462">
        <f t="shared" si="424"/>
        <v>3</v>
      </c>
      <c r="P2462">
        <f t="shared" si="425"/>
        <v>1</v>
      </c>
      <c r="Q2462">
        <f t="shared" si="426"/>
        <v>4</v>
      </c>
      <c r="R2462">
        <f t="shared" si="427"/>
        <v>32</v>
      </c>
      <c r="S2462">
        <f t="shared" si="428"/>
        <v>0.53333333333333333</v>
      </c>
    </row>
    <row r="2463" spans="1:19" ht="16">
      <c r="A2463" s="3">
        <v>40015.736058599534</v>
      </c>
      <c r="B2463" t="s">
        <v>13390</v>
      </c>
      <c r="C2463" t="s">
        <v>3457</v>
      </c>
      <c r="D2463">
        <v>5</v>
      </c>
      <c r="E2463">
        <v>5</v>
      </c>
      <c r="F2463" t="s">
        <v>165</v>
      </c>
      <c r="G2463" t="s">
        <v>100</v>
      </c>
      <c r="H2463" t="s">
        <v>41</v>
      </c>
      <c r="I2463">
        <f t="shared" si="418"/>
        <v>7</v>
      </c>
      <c r="J2463">
        <f t="shared" si="419"/>
        <v>1</v>
      </c>
      <c r="K2463" s="26">
        <f t="shared" si="420"/>
        <v>9</v>
      </c>
      <c r="L2463">
        <f t="shared" si="421"/>
        <v>5</v>
      </c>
      <c r="M2463">
        <f t="shared" si="422"/>
        <v>6</v>
      </c>
      <c r="N2463">
        <f t="shared" si="423"/>
        <v>6</v>
      </c>
      <c r="O2463">
        <f t="shared" si="424"/>
        <v>1</v>
      </c>
      <c r="P2463">
        <f t="shared" si="425"/>
        <v>1</v>
      </c>
      <c r="Q2463">
        <f t="shared" si="426"/>
        <v>4</v>
      </c>
      <c r="R2463">
        <f t="shared" si="427"/>
        <v>33</v>
      </c>
      <c r="S2463">
        <f t="shared" si="428"/>
        <v>0.55000000000000004</v>
      </c>
    </row>
    <row r="2464" spans="1:19" ht="16">
      <c r="A2464" s="3">
        <v>40074.606805555559</v>
      </c>
      <c r="B2464" t="s">
        <v>5089</v>
      </c>
      <c r="C2464" t="s">
        <v>7957</v>
      </c>
      <c r="D2464">
        <v>3</v>
      </c>
      <c r="E2464">
        <v>4</v>
      </c>
      <c r="F2464" t="s">
        <v>191</v>
      </c>
      <c r="G2464" t="s">
        <v>34</v>
      </c>
      <c r="H2464" s="4" t="s">
        <v>41</v>
      </c>
      <c r="I2464">
        <f t="shared" si="418"/>
        <v>9</v>
      </c>
      <c r="J2464">
        <f t="shared" si="419"/>
        <v>6</v>
      </c>
      <c r="K2464" s="26">
        <f t="shared" si="420"/>
        <v>5</v>
      </c>
      <c r="L2464">
        <f t="shared" si="421"/>
        <v>3</v>
      </c>
      <c r="M2464">
        <f t="shared" si="422"/>
        <v>2</v>
      </c>
      <c r="N2464">
        <f t="shared" si="423"/>
        <v>7</v>
      </c>
      <c r="O2464">
        <f t="shared" si="424"/>
        <v>3</v>
      </c>
      <c r="P2464">
        <f t="shared" si="425"/>
        <v>2</v>
      </c>
      <c r="Q2464">
        <f t="shared" si="426"/>
        <v>4</v>
      </c>
      <c r="R2464">
        <f t="shared" si="427"/>
        <v>32</v>
      </c>
      <c r="S2464">
        <f t="shared" si="428"/>
        <v>0.53333333333333333</v>
      </c>
    </row>
    <row r="2465" spans="1:19" ht="16">
      <c r="A2465" s="3">
        <v>40066.72882434028</v>
      </c>
      <c r="B2465" t="s">
        <v>13390</v>
      </c>
      <c r="C2465" t="s">
        <v>3444</v>
      </c>
      <c r="D2465">
        <v>4</v>
      </c>
      <c r="E2465">
        <v>3</v>
      </c>
      <c r="F2465" t="s">
        <v>4744</v>
      </c>
      <c r="G2465" t="s">
        <v>100</v>
      </c>
      <c r="H2465" t="s">
        <v>5206</v>
      </c>
      <c r="I2465">
        <f t="shared" si="418"/>
        <v>9</v>
      </c>
      <c r="J2465">
        <f t="shared" si="419"/>
        <v>6</v>
      </c>
      <c r="K2465" s="26">
        <f t="shared" si="420"/>
        <v>1</v>
      </c>
      <c r="L2465">
        <f t="shared" si="421"/>
        <v>2</v>
      </c>
      <c r="M2465">
        <f t="shared" si="422"/>
        <v>5</v>
      </c>
      <c r="N2465">
        <f t="shared" si="423"/>
        <v>2</v>
      </c>
      <c r="O2465">
        <f t="shared" si="424"/>
        <v>1</v>
      </c>
      <c r="P2465">
        <f t="shared" si="425"/>
        <v>1</v>
      </c>
      <c r="Q2465">
        <f t="shared" si="426"/>
        <v>2</v>
      </c>
      <c r="R2465">
        <f t="shared" si="427"/>
        <v>20</v>
      </c>
      <c r="S2465">
        <f t="shared" si="428"/>
        <v>0.33333333333333331</v>
      </c>
    </row>
    <row r="2466" spans="1:19" ht="16">
      <c r="A2466" s="3">
        <v>39928.54104290509</v>
      </c>
      <c r="B2466" t="s">
        <v>13390</v>
      </c>
      <c r="C2466" t="s">
        <v>27</v>
      </c>
      <c r="D2466" t="s">
        <v>30</v>
      </c>
      <c r="E2466" t="s">
        <v>30</v>
      </c>
      <c r="F2466" t="s">
        <v>165</v>
      </c>
      <c r="G2466" t="s">
        <v>34</v>
      </c>
      <c r="H2466" s="4" t="s">
        <v>41</v>
      </c>
      <c r="I2466">
        <f t="shared" si="418"/>
        <v>4</v>
      </c>
      <c r="J2466">
        <f t="shared" si="419"/>
        <v>5</v>
      </c>
      <c r="K2466" s="26">
        <f t="shared" si="420"/>
        <v>2</v>
      </c>
      <c r="L2466">
        <f t="shared" si="421"/>
        <v>1</v>
      </c>
      <c r="M2466">
        <f t="shared" si="422"/>
        <v>1</v>
      </c>
      <c r="N2466">
        <f t="shared" si="423"/>
        <v>6</v>
      </c>
      <c r="O2466">
        <f t="shared" si="424"/>
        <v>3</v>
      </c>
      <c r="P2466">
        <f t="shared" si="425"/>
        <v>1</v>
      </c>
      <c r="Q2466">
        <f t="shared" si="426"/>
        <v>4</v>
      </c>
      <c r="R2466">
        <f t="shared" si="427"/>
        <v>23</v>
      </c>
      <c r="S2466">
        <f t="shared" si="428"/>
        <v>0.38333333333333336</v>
      </c>
    </row>
    <row r="2467" spans="1:19" ht="16">
      <c r="A2467" s="3">
        <v>40083.795628935186</v>
      </c>
      <c r="B2467" t="s">
        <v>13390</v>
      </c>
      <c r="C2467" t="s">
        <v>7054</v>
      </c>
      <c r="D2467">
        <v>5</v>
      </c>
      <c r="E2467">
        <v>5</v>
      </c>
      <c r="F2467" t="s">
        <v>134</v>
      </c>
      <c r="G2467" t="s">
        <v>34</v>
      </c>
      <c r="H2467" s="4" t="s">
        <v>41</v>
      </c>
      <c r="I2467">
        <f t="shared" si="418"/>
        <v>9</v>
      </c>
      <c r="J2467">
        <f t="shared" si="419"/>
        <v>6</v>
      </c>
      <c r="K2467" s="26">
        <f t="shared" si="420"/>
        <v>8</v>
      </c>
      <c r="L2467">
        <f t="shared" si="421"/>
        <v>5</v>
      </c>
      <c r="M2467">
        <f t="shared" si="422"/>
        <v>6</v>
      </c>
      <c r="N2467">
        <f t="shared" si="423"/>
        <v>8</v>
      </c>
      <c r="O2467">
        <f t="shared" si="424"/>
        <v>3</v>
      </c>
      <c r="P2467">
        <f t="shared" si="425"/>
        <v>1</v>
      </c>
      <c r="Q2467">
        <f t="shared" si="426"/>
        <v>4</v>
      </c>
      <c r="R2467">
        <f t="shared" si="427"/>
        <v>41</v>
      </c>
      <c r="S2467">
        <f t="shared" si="428"/>
        <v>0.68333333333333335</v>
      </c>
    </row>
    <row r="2468" spans="1:19" ht="16">
      <c r="A2468" s="3">
        <v>39906.60381828704</v>
      </c>
      <c r="B2468" t="s">
        <v>13390</v>
      </c>
      <c r="C2468" t="s">
        <v>68</v>
      </c>
      <c r="D2468" t="s">
        <v>30</v>
      </c>
      <c r="E2468" t="s">
        <v>30</v>
      </c>
      <c r="F2468" t="s">
        <v>165</v>
      </c>
      <c r="G2468" t="s">
        <v>49</v>
      </c>
      <c r="H2468" t="s">
        <v>41</v>
      </c>
      <c r="I2468">
        <f t="shared" si="418"/>
        <v>4</v>
      </c>
      <c r="J2468">
        <f t="shared" si="419"/>
        <v>5</v>
      </c>
      <c r="K2468" s="26">
        <f t="shared" si="420"/>
        <v>10</v>
      </c>
      <c r="L2468">
        <f t="shared" si="421"/>
        <v>1</v>
      </c>
      <c r="M2468">
        <f t="shared" si="422"/>
        <v>1</v>
      </c>
      <c r="N2468">
        <f t="shared" si="423"/>
        <v>6</v>
      </c>
      <c r="O2468">
        <f t="shared" si="424"/>
        <v>4</v>
      </c>
      <c r="P2468">
        <f t="shared" si="425"/>
        <v>1</v>
      </c>
      <c r="Q2468">
        <f t="shared" si="426"/>
        <v>4</v>
      </c>
      <c r="R2468">
        <f t="shared" si="427"/>
        <v>32</v>
      </c>
      <c r="S2468">
        <f t="shared" si="428"/>
        <v>0.53333333333333333</v>
      </c>
    </row>
    <row r="2469" spans="1:19" ht="16">
      <c r="A2469" s="3">
        <v>39930.8525528588</v>
      </c>
      <c r="B2469" t="s">
        <v>13390</v>
      </c>
      <c r="C2469" t="s">
        <v>85</v>
      </c>
      <c r="D2469" t="s">
        <v>30</v>
      </c>
      <c r="E2469" t="s">
        <v>30</v>
      </c>
      <c r="F2469" t="s">
        <v>134</v>
      </c>
      <c r="G2469" t="s">
        <v>34</v>
      </c>
      <c r="H2469" s="4" t="s">
        <v>41</v>
      </c>
      <c r="I2469">
        <f t="shared" si="418"/>
        <v>4</v>
      </c>
      <c r="J2469">
        <f t="shared" si="419"/>
        <v>5</v>
      </c>
      <c r="K2469" s="26">
        <f t="shared" si="420"/>
        <v>7</v>
      </c>
      <c r="L2469">
        <f t="shared" si="421"/>
        <v>1</v>
      </c>
      <c r="M2469">
        <f t="shared" si="422"/>
        <v>1</v>
      </c>
      <c r="N2469">
        <f t="shared" si="423"/>
        <v>8</v>
      </c>
      <c r="O2469">
        <f t="shared" si="424"/>
        <v>3</v>
      </c>
      <c r="P2469">
        <f t="shared" si="425"/>
        <v>1</v>
      </c>
      <c r="Q2469">
        <f t="shared" si="426"/>
        <v>4</v>
      </c>
      <c r="R2469">
        <f t="shared" si="427"/>
        <v>30</v>
      </c>
      <c r="S2469">
        <f t="shared" si="428"/>
        <v>0.5</v>
      </c>
    </row>
    <row r="2470" spans="1:19" ht="16">
      <c r="A2470" s="3">
        <v>39933.362840706017</v>
      </c>
      <c r="B2470" t="s">
        <v>13390</v>
      </c>
      <c r="C2470" t="s">
        <v>27</v>
      </c>
      <c r="D2470" t="s">
        <v>30</v>
      </c>
      <c r="E2470" t="s">
        <v>30</v>
      </c>
      <c r="F2470" t="s">
        <v>165</v>
      </c>
      <c r="G2470" t="s">
        <v>34</v>
      </c>
      <c r="H2470" s="4" t="s">
        <v>41</v>
      </c>
      <c r="I2470">
        <f t="shared" si="418"/>
        <v>4</v>
      </c>
      <c r="J2470">
        <f t="shared" si="419"/>
        <v>5</v>
      </c>
      <c r="K2470" s="26">
        <f t="shared" si="420"/>
        <v>2</v>
      </c>
      <c r="L2470">
        <f t="shared" si="421"/>
        <v>1</v>
      </c>
      <c r="M2470">
        <f t="shared" si="422"/>
        <v>1</v>
      </c>
      <c r="N2470">
        <f t="shared" si="423"/>
        <v>6</v>
      </c>
      <c r="O2470">
        <f t="shared" si="424"/>
        <v>3</v>
      </c>
      <c r="P2470">
        <f t="shared" si="425"/>
        <v>1</v>
      </c>
      <c r="Q2470">
        <f t="shared" si="426"/>
        <v>4</v>
      </c>
      <c r="R2470">
        <f t="shared" si="427"/>
        <v>23</v>
      </c>
      <c r="S2470">
        <f t="shared" si="428"/>
        <v>0.38333333333333336</v>
      </c>
    </row>
    <row r="2471" spans="1:19" ht="16">
      <c r="A2471" s="3">
        <v>39946.578833333333</v>
      </c>
      <c r="B2471" t="s">
        <v>13390</v>
      </c>
      <c r="C2471" t="s">
        <v>3457</v>
      </c>
      <c r="D2471" t="s">
        <v>30</v>
      </c>
      <c r="E2471" t="s">
        <v>30</v>
      </c>
      <c r="F2471" t="s">
        <v>48</v>
      </c>
      <c r="G2471" t="s">
        <v>34</v>
      </c>
      <c r="H2471" s="4" t="s">
        <v>41</v>
      </c>
      <c r="I2471">
        <f t="shared" si="418"/>
        <v>5</v>
      </c>
      <c r="J2471">
        <f t="shared" si="419"/>
        <v>2</v>
      </c>
      <c r="K2471" s="26">
        <f t="shared" si="420"/>
        <v>9</v>
      </c>
      <c r="L2471">
        <f t="shared" si="421"/>
        <v>1</v>
      </c>
      <c r="M2471">
        <f t="shared" si="422"/>
        <v>1</v>
      </c>
      <c r="N2471">
        <f t="shared" si="423"/>
        <v>3</v>
      </c>
      <c r="O2471">
        <f t="shared" si="424"/>
        <v>3</v>
      </c>
      <c r="P2471">
        <f t="shared" si="425"/>
        <v>1</v>
      </c>
      <c r="Q2471">
        <f t="shared" si="426"/>
        <v>4</v>
      </c>
      <c r="R2471">
        <f t="shared" si="427"/>
        <v>24</v>
      </c>
      <c r="S2471">
        <f t="shared" si="428"/>
        <v>0.4</v>
      </c>
    </row>
    <row r="2472" spans="1:19" ht="16">
      <c r="A2472" s="3">
        <v>39981.660146840281</v>
      </c>
      <c r="B2472" t="s">
        <v>13390</v>
      </c>
      <c r="C2472" t="s">
        <v>3461</v>
      </c>
      <c r="D2472" t="s">
        <v>30</v>
      </c>
      <c r="E2472" t="s">
        <v>30</v>
      </c>
      <c r="F2472" t="s">
        <v>165</v>
      </c>
      <c r="G2472" t="s">
        <v>34</v>
      </c>
      <c r="H2472" s="4" t="s">
        <v>41</v>
      </c>
      <c r="I2472">
        <f t="shared" si="418"/>
        <v>6</v>
      </c>
      <c r="J2472">
        <f t="shared" si="419"/>
        <v>3</v>
      </c>
      <c r="K2472" s="26">
        <f t="shared" si="420"/>
        <v>11</v>
      </c>
      <c r="L2472">
        <f t="shared" si="421"/>
        <v>1</v>
      </c>
      <c r="M2472">
        <f t="shared" si="422"/>
        <v>1</v>
      </c>
      <c r="N2472">
        <f t="shared" si="423"/>
        <v>6</v>
      </c>
      <c r="O2472">
        <f t="shared" si="424"/>
        <v>3</v>
      </c>
      <c r="P2472">
        <f t="shared" si="425"/>
        <v>1</v>
      </c>
      <c r="Q2472">
        <f t="shared" si="426"/>
        <v>4</v>
      </c>
      <c r="R2472">
        <f t="shared" si="427"/>
        <v>30</v>
      </c>
      <c r="S2472">
        <f t="shared" si="428"/>
        <v>0.5</v>
      </c>
    </row>
    <row r="2473" spans="1:19" ht="16">
      <c r="A2473" s="3">
        <v>39944</v>
      </c>
      <c r="B2473" t="s">
        <v>67</v>
      </c>
      <c r="C2473" t="s">
        <v>3461</v>
      </c>
      <c r="D2473" t="s">
        <v>30</v>
      </c>
      <c r="E2473" t="s">
        <v>30</v>
      </c>
      <c r="F2473" t="s">
        <v>165</v>
      </c>
      <c r="G2473" t="s">
        <v>34</v>
      </c>
      <c r="H2473" s="4" t="s">
        <v>41</v>
      </c>
      <c r="I2473">
        <f t="shared" si="418"/>
        <v>5</v>
      </c>
      <c r="J2473">
        <f t="shared" si="419"/>
        <v>2</v>
      </c>
      <c r="K2473" s="26">
        <f t="shared" si="420"/>
        <v>11</v>
      </c>
      <c r="L2473">
        <f t="shared" si="421"/>
        <v>1</v>
      </c>
      <c r="M2473">
        <f t="shared" si="422"/>
        <v>1</v>
      </c>
      <c r="N2473">
        <f t="shared" si="423"/>
        <v>6</v>
      </c>
      <c r="O2473">
        <f t="shared" si="424"/>
        <v>3</v>
      </c>
      <c r="P2473">
        <f t="shared" si="425"/>
        <v>7</v>
      </c>
      <c r="Q2473">
        <f t="shared" si="426"/>
        <v>4</v>
      </c>
      <c r="R2473">
        <f t="shared" si="427"/>
        <v>35</v>
      </c>
      <c r="S2473">
        <f t="shared" si="428"/>
        <v>0.58333333333333337</v>
      </c>
    </row>
    <row r="2474" spans="1:19" ht="16">
      <c r="A2474" s="3">
        <v>39992.748426585647</v>
      </c>
      <c r="B2474" t="s">
        <v>13390</v>
      </c>
      <c r="C2474" t="s">
        <v>3457</v>
      </c>
      <c r="D2474" t="s">
        <v>30</v>
      </c>
      <c r="E2474">
        <v>3</v>
      </c>
      <c r="F2474" t="s">
        <v>4752</v>
      </c>
      <c r="G2474" t="s">
        <v>100</v>
      </c>
      <c r="H2474" t="s">
        <v>41</v>
      </c>
      <c r="I2474">
        <f t="shared" si="418"/>
        <v>6</v>
      </c>
      <c r="J2474">
        <f t="shared" si="419"/>
        <v>3</v>
      </c>
      <c r="K2474" s="26">
        <f t="shared" si="420"/>
        <v>9</v>
      </c>
      <c r="L2474">
        <f t="shared" si="421"/>
        <v>1</v>
      </c>
      <c r="M2474">
        <f t="shared" si="422"/>
        <v>5</v>
      </c>
      <c r="N2474">
        <f t="shared" si="423"/>
        <v>9</v>
      </c>
      <c r="O2474">
        <f t="shared" si="424"/>
        <v>1</v>
      </c>
      <c r="P2474">
        <f t="shared" si="425"/>
        <v>1</v>
      </c>
      <c r="Q2474">
        <f t="shared" si="426"/>
        <v>4</v>
      </c>
      <c r="R2474">
        <f t="shared" si="427"/>
        <v>33</v>
      </c>
      <c r="S2474">
        <f t="shared" si="428"/>
        <v>0.55000000000000004</v>
      </c>
    </row>
    <row r="2475" spans="1:19" ht="16">
      <c r="A2475" s="3">
        <v>40021.994624733794</v>
      </c>
      <c r="B2475" t="s">
        <v>13390</v>
      </c>
      <c r="C2475" t="s">
        <v>7054</v>
      </c>
      <c r="D2475">
        <v>5</v>
      </c>
      <c r="E2475">
        <v>5</v>
      </c>
      <c r="F2475" t="s">
        <v>165</v>
      </c>
      <c r="G2475" t="s">
        <v>34</v>
      </c>
      <c r="H2475" t="s">
        <v>41</v>
      </c>
      <c r="I2475">
        <f t="shared" si="418"/>
        <v>7</v>
      </c>
      <c r="J2475">
        <f t="shared" si="419"/>
        <v>1</v>
      </c>
      <c r="K2475" s="26">
        <f t="shared" si="420"/>
        <v>8</v>
      </c>
      <c r="L2475">
        <f t="shared" si="421"/>
        <v>5</v>
      </c>
      <c r="M2475">
        <f t="shared" si="422"/>
        <v>6</v>
      </c>
      <c r="N2475">
        <f t="shared" si="423"/>
        <v>6</v>
      </c>
      <c r="O2475">
        <f t="shared" si="424"/>
        <v>3</v>
      </c>
      <c r="P2475">
        <f t="shared" si="425"/>
        <v>1</v>
      </c>
      <c r="Q2475">
        <f t="shared" si="426"/>
        <v>4</v>
      </c>
      <c r="R2475">
        <f t="shared" si="427"/>
        <v>34</v>
      </c>
      <c r="S2475">
        <f t="shared" si="428"/>
        <v>0.56666666666666665</v>
      </c>
    </row>
    <row r="2476" spans="1:19" ht="16">
      <c r="A2476" s="3">
        <v>40054.947082604165</v>
      </c>
      <c r="B2476" t="s">
        <v>13390</v>
      </c>
      <c r="C2476" t="s">
        <v>3444</v>
      </c>
      <c r="D2476">
        <v>5</v>
      </c>
      <c r="E2476">
        <v>5</v>
      </c>
      <c r="F2476" t="s">
        <v>4744</v>
      </c>
      <c r="G2476" t="s">
        <v>410</v>
      </c>
      <c r="H2476" t="s">
        <v>5156</v>
      </c>
      <c r="I2476">
        <f t="shared" si="418"/>
        <v>8</v>
      </c>
      <c r="J2476">
        <f t="shared" si="419"/>
        <v>4</v>
      </c>
      <c r="K2476" s="26">
        <f t="shared" si="420"/>
        <v>1</v>
      </c>
      <c r="L2476">
        <f t="shared" si="421"/>
        <v>5</v>
      </c>
      <c r="M2476">
        <f t="shared" si="422"/>
        <v>6</v>
      </c>
      <c r="N2476">
        <f t="shared" si="423"/>
        <v>2</v>
      </c>
      <c r="O2476">
        <f t="shared" si="424"/>
        <v>1</v>
      </c>
      <c r="P2476">
        <f t="shared" si="425"/>
        <v>1</v>
      </c>
      <c r="Q2476">
        <f t="shared" si="426"/>
        <v>1</v>
      </c>
      <c r="R2476">
        <f t="shared" si="427"/>
        <v>21</v>
      </c>
      <c r="S2476">
        <f t="shared" si="428"/>
        <v>0.35</v>
      </c>
    </row>
    <row r="2477" spans="1:19" ht="16">
      <c r="A2477" s="3">
        <v>40034.948149340278</v>
      </c>
      <c r="B2477" t="s">
        <v>13390</v>
      </c>
      <c r="C2477" t="s">
        <v>3444</v>
      </c>
      <c r="D2477">
        <v>5</v>
      </c>
      <c r="E2477">
        <v>3</v>
      </c>
      <c r="F2477" t="s">
        <v>4744</v>
      </c>
      <c r="G2477" t="s">
        <v>100</v>
      </c>
      <c r="H2477" t="s">
        <v>5156</v>
      </c>
      <c r="I2477">
        <f t="shared" si="418"/>
        <v>8</v>
      </c>
      <c r="J2477">
        <f t="shared" si="419"/>
        <v>4</v>
      </c>
      <c r="K2477" s="26">
        <f t="shared" si="420"/>
        <v>1</v>
      </c>
      <c r="L2477">
        <f t="shared" si="421"/>
        <v>5</v>
      </c>
      <c r="M2477">
        <f t="shared" si="422"/>
        <v>5</v>
      </c>
      <c r="N2477">
        <f t="shared" si="423"/>
        <v>2</v>
      </c>
      <c r="O2477">
        <f t="shared" si="424"/>
        <v>1</v>
      </c>
      <c r="P2477">
        <f t="shared" si="425"/>
        <v>1</v>
      </c>
      <c r="Q2477">
        <f t="shared" si="426"/>
        <v>1</v>
      </c>
      <c r="R2477">
        <f t="shared" si="427"/>
        <v>20</v>
      </c>
      <c r="S2477">
        <f t="shared" si="428"/>
        <v>0.33333333333333331</v>
      </c>
    </row>
    <row r="2478" spans="1:19" ht="16">
      <c r="A2478" s="3">
        <v>40034.351594641201</v>
      </c>
      <c r="B2478" t="s">
        <v>13390</v>
      </c>
      <c r="C2478" t="s">
        <v>3461</v>
      </c>
      <c r="D2478">
        <v>5</v>
      </c>
      <c r="E2478">
        <v>5</v>
      </c>
      <c r="F2478" t="s">
        <v>165</v>
      </c>
      <c r="G2478" t="s">
        <v>100</v>
      </c>
      <c r="H2478" t="s">
        <v>41</v>
      </c>
      <c r="I2478">
        <f t="shared" si="418"/>
        <v>8</v>
      </c>
      <c r="J2478">
        <f t="shared" si="419"/>
        <v>4</v>
      </c>
      <c r="K2478" s="26">
        <f t="shared" si="420"/>
        <v>11</v>
      </c>
      <c r="L2478">
        <f t="shared" si="421"/>
        <v>5</v>
      </c>
      <c r="M2478">
        <f t="shared" si="422"/>
        <v>6</v>
      </c>
      <c r="N2478">
        <f t="shared" si="423"/>
        <v>6</v>
      </c>
      <c r="O2478">
        <f t="shared" si="424"/>
        <v>1</v>
      </c>
      <c r="P2478">
        <f t="shared" si="425"/>
        <v>1</v>
      </c>
      <c r="Q2478">
        <f t="shared" si="426"/>
        <v>4</v>
      </c>
      <c r="R2478">
        <f t="shared" si="427"/>
        <v>38</v>
      </c>
      <c r="S2478">
        <f t="shared" si="428"/>
        <v>0.6333333333333333</v>
      </c>
    </row>
    <row r="2479" spans="1:19" ht="16">
      <c r="A2479" s="3">
        <v>39910.745706018519</v>
      </c>
      <c r="B2479" t="s">
        <v>26</v>
      </c>
      <c r="C2479" t="s">
        <v>246</v>
      </c>
      <c r="D2479" t="s">
        <v>30</v>
      </c>
      <c r="E2479" t="s">
        <v>30</v>
      </c>
      <c r="F2479" t="s">
        <v>99</v>
      </c>
      <c r="G2479" t="s">
        <v>100</v>
      </c>
      <c r="H2479" t="s">
        <v>41</v>
      </c>
      <c r="I2479">
        <f t="shared" si="418"/>
        <v>4</v>
      </c>
      <c r="J2479">
        <f t="shared" si="419"/>
        <v>5</v>
      </c>
      <c r="K2479" s="26">
        <f t="shared" si="420"/>
        <v>4</v>
      </c>
      <c r="L2479">
        <f t="shared" si="421"/>
        <v>1</v>
      </c>
      <c r="M2479">
        <f t="shared" si="422"/>
        <v>1</v>
      </c>
      <c r="N2479">
        <f t="shared" si="423"/>
        <v>10</v>
      </c>
      <c r="O2479">
        <f t="shared" si="424"/>
        <v>1</v>
      </c>
      <c r="P2479">
        <f t="shared" si="425"/>
        <v>4</v>
      </c>
      <c r="Q2479">
        <f t="shared" si="426"/>
        <v>4</v>
      </c>
      <c r="R2479">
        <f t="shared" si="427"/>
        <v>30</v>
      </c>
      <c r="S2479">
        <f t="shared" si="428"/>
        <v>0.5</v>
      </c>
    </row>
    <row r="2480" spans="1:19" ht="16">
      <c r="A2480" s="3">
        <v>39969.853055555555</v>
      </c>
      <c r="B2480" t="s">
        <v>26</v>
      </c>
      <c r="C2480" t="s">
        <v>3461</v>
      </c>
      <c r="D2480" t="s">
        <v>30</v>
      </c>
      <c r="E2480" t="s">
        <v>30</v>
      </c>
      <c r="F2480" t="s">
        <v>88</v>
      </c>
      <c r="G2480" t="s">
        <v>34</v>
      </c>
      <c r="H2480" s="4" t="s">
        <v>41</v>
      </c>
      <c r="I2480">
        <f t="shared" si="418"/>
        <v>6</v>
      </c>
      <c r="J2480">
        <f t="shared" si="419"/>
        <v>3</v>
      </c>
      <c r="K2480" s="26">
        <f t="shared" si="420"/>
        <v>11</v>
      </c>
      <c r="L2480">
        <f t="shared" si="421"/>
        <v>1</v>
      </c>
      <c r="M2480">
        <f t="shared" si="422"/>
        <v>1</v>
      </c>
      <c r="N2480">
        <f t="shared" si="423"/>
        <v>4</v>
      </c>
      <c r="O2480">
        <f t="shared" si="424"/>
        <v>3</v>
      </c>
      <c r="P2480">
        <f t="shared" si="425"/>
        <v>4</v>
      </c>
      <c r="Q2480">
        <f t="shared" si="426"/>
        <v>4</v>
      </c>
      <c r="R2480">
        <f t="shared" si="427"/>
        <v>31</v>
      </c>
      <c r="S2480">
        <f t="shared" si="428"/>
        <v>0.51666666666666672</v>
      </c>
    </row>
    <row r="2481" spans="1:19" ht="16">
      <c r="A2481" s="3">
        <v>39949.959290011575</v>
      </c>
      <c r="B2481" t="s">
        <v>13390</v>
      </c>
      <c r="C2481" t="s">
        <v>3457</v>
      </c>
      <c r="D2481" t="s">
        <v>30</v>
      </c>
      <c r="E2481" t="s">
        <v>30</v>
      </c>
      <c r="F2481" t="s">
        <v>134</v>
      </c>
      <c r="G2481" t="s">
        <v>100</v>
      </c>
      <c r="H2481" t="s">
        <v>41</v>
      </c>
      <c r="I2481">
        <f t="shared" si="418"/>
        <v>5</v>
      </c>
      <c r="J2481">
        <f t="shared" si="419"/>
        <v>2</v>
      </c>
      <c r="K2481" s="26">
        <f t="shared" si="420"/>
        <v>9</v>
      </c>
      <c r="L2481">
        <f t="shared" si="421"/>
        <v>1</v>
      </c>
      <c r="M2481">
        <f t="shared" si="422"/>
        <v>1</v>
      </c>
      <c r="N2481">
        <f t="shared" si="423"/>
        <v>8</v>
      </c>
      <c r="O2481">
        <f t="shared" si="424"/>
        <v>1</v>
      </c>
      <c r="P2481">
        <f t="shared" si="425"/>
        <v>1</v>
      </c>
      <c r="Q2481">
        <f t="shared" si="426"/>
        <v>4</v>
      </c>
      <c r="R2481">
        <f t="shared" si="427"/>
        <v>27</v>
      </c>
      <c r="S2481">
        <f t="shared" si="428"/>
        <v>0.45</v>
      </c>
    </row>
    <row r="2482" spans="1:19" ht="16">
      <c r="A2482" s="3">
        <v>39959.790026932867</v>
      </c>
      <c r="B2482" t="s">
        <v>13390</v>
      </c>
      <c r="C2482" t="s">
        <v>3457</v>
      </c>
      <c r="D2482" t="s">
        <v>30</v>
      </c>
      <c r="E2482" t="s">
        <v>30</v>
      </c>
      <c r="F2482" t="s">
        <v>191</v>
      </c>
      <c r="G2482" t="s">
        <v>34</v>
      </c>
      <c r="H2482" s="4" t="s">
        <v>41</v>
      </c>
      <c r="I2482">
        <f t="shared" si="418"/>
        <v>5</v>
      </c>
      <c r="J2482">
        <f t="shared" si="419"/>
        <v>2</v>
      </c>
      <c r="K2482" s="26">
        <f t="shared" si="420"/>
        <v>9</v>
      </c>
      <c r="L2482">
        <f t="shared" si="421"/>
        <v>1</v>
      </c>
      <c r="M2482">
        <f t="shared" si="422"/>
        <v>1</v>
      </c>
      <c r="N2482">
        <f t="shared" si="423"/>
        <v>7</v>
      </c>
      <c r="O2482">
        <f t="shared" si="424"/>
        <v>3</v>
      </c>
      <c r="P2482">
        <f t="shared" si="425"/>
        <v>1</v>
      </c>
      <c r="Q2482">
        <f t="shared" si="426"/>
        <v>4</v>
      </c>
      <c r="R2482">
        <f t="shared" si="427"/>
        <v>28</v>
      </c>
      <c r="S2482">
        <f t="shared" si="428"/>
        <v>0.46666666666666667</v>
      </c>
    </row>
    <row r="2483" spans="1:19" ht="16">
      <c r="A2483" s="3">
        <v>39932.650309606484</v>
      </c>
      <c r="B2483" t="s">
        <v>13390</v>
      </c>
      <c r="C2483" t="s">
        <v>246</v>
      </c>
      <c r="D2483" t="s">
        <v>30</v>
      </c>
      <c r="E2483" t="s">
        <v>30</v>
      </c>
      <c r="F2483" t="s">
        <v>33</v>
      </c>
      <c r="G2483" t="s">
        <v>410</v>
      </c>
      <c r="H2483" t="s">
        <v>41</v>
      </c>
      <c r="I2483">
        <f t="shared" si="418"/>
        <v>4</v>
      </c>
      <c r="J2483">
        <f t="shared" si="419"/>
        <v>5</v>
      </c>
      <c r="K2483" s="26">
        <f t="shared" si="420"/>
        <v>4</v>
      </c>
      <c r="L2483">
        <f t="shared" si="421"/>
        <v>1</v>
      </c>
      <c r="M2483">
        <f t="shared" si="422"/>
        <v>1</v>
      </c>
      <c r="N2483">
        <f t="shared" si="423"/>
        <v>1</v>
      </c>
      <c r="O2483">
        <f t="shared" si="424"/>
        <v>1</v>
      </c>
      <c r="P2483">
        <f t="shared" si="425"/>
        <v>1</v>
      </c>
      <c r="Q2483">
        <f t="shared" si="426"/>
        <v>4</v>
      </c>
      <c r="R2483">
        <f t="shared" si="427"/>
        <v>18</v>
      </c>
      <c r="S2483">
        <f t="shared" si="428"/>
        <v>0.3</v>
      </c>
    </row>
    <row r="2484" spans="1:19" ht="16">
      <c r="A2484" s="3">
        <v>39912.379547569442</v>
      </c>
      <c r="B2484" t="s">
        <v>13390</v>
      </c>
      <c r="C2484" t="s">
        <v>27</v>
      </c>
      <c r="D2484" t="s">
        <v>30</v>
      </c>
      <c r="E2484" t="s">
        <v>30</v>
      </c>
      <c r="F2484" t="s">
        <v>134</v>
      </c>
      <c r="G2484" t="s">
        <v>34</v>
      </c>
      <c r="H2484" s="4" t="s">
        <v>41</v>
      </c>
      <c r="I2484">
        <f t="shared" si="418"/>
        <v>4</v>
      </c>
      <c r="J2484">
        <f t="shared" si="419"/>
        <v>5</v>
      </c>
      <c r="K2484" s="26">
        <f t="shared" si="420"/>
        <v>2</v>
      </c>
      <c r="L2484">
        <f t="shared" si="421"/>
        <v>1</v>
      </c>
      <c r="M2484">
        <f t="shared" si="422"/>
        <v>1</v>
      </c>
      <c r="N2484">
        <f t="shared" si="423"/>
        <v>8</v>
      </c>
      <c r="O2484">
        <f t="shared" si="424"/>
        <v>3</v>
      </c>
      <c r="P2484">
        <f t="shared" si="425"/>
        <v>1</v>
      </c>
      <c r="Q2484">
        <f t="shared" si="426"/>
        <v>4</v>
      </c>
      <c r="R2484">
        <f t="shared" si="427"/>
        <v>25</v>
      </c>
      <c r="S2484">
        <f t="shared" si="428"/>
        <v>0.41666666666666669</v>
      </c>
    </row>
    <row r="2485" spans="1:19" ht="16">
      <c r="A2485" s="3">
        <v>39940.898246412034</v>
      </c>
      <c r="B2485" t="s">
        <v>13390</v>
      </c>
      <c r="C2485" t="s">
        <v>3444</v>
      </c>
      <c r="D2485" t="s">
        <v>30</v>
      </c>
      <c r="E2485" t="s">
        <v>30</v>
      </c>
      <c r="F2485" t="s">
        <v>88</v>
      </c>
      <c r="G2485" t="s">
        <v>410</v>
      </c>
      <c r="H2485" t="s">
        <v>41</v>
      </c>
      <c r="I2485">
        <f t="shared" si="418"/>
        <v>5</v>
      </c>
      <c r="J2485">
        <f t="shared" si="419"/>
        <v>2</v>
      </c>
      <c r="K2485" s="26">
        <f t="shared" si="420"/>
        <v>1</v>
      </c>
      <c r="L2485">
        <f t="shared" si="421"/>
        <v>1</v>
      </c>
      <c r="M2485">
        <f t="shared" si="422"/>
        <v>1</v>
      </c>
      <c r="N2485">
        <f t="shared" si="423"/>
        <v>4</v>
      </c>
      <c r="O2485">
        <f t="shared" si="424"/>
        <v>1</v>
      </c>
      <c r="P2485">
        <f t="shared" si="425"/>
        <v>1</v>
      </c>
      <c r="Q2485">
        <f t="shared" si="426"/>
        <v>4</v>
      </c>
      <c r="R2485">
        <f t="shared" si="427"/>
        <v>15</v>
      </c>
      <c r="S2485">
        <f t="shared" si="428"/>
        <v>0.25</v>
      </c>
    </row>
    <row r="2486" spans="1:19" ht="16">
      <c r="A2486" s="3">
        <v>39920.531973032404</v>
      </c>
      <c r="B2486" t="s">
        <v>13390</v>
      </c>
      <c r="C2486" t="s">
        <v>246</v>
      </c>
      <c r="D2486" t="s">
        <v>30</v>
      </c>
      <c r="E2486" t="s">
        <v>30</v>
      </c>
      <c r="F2486" t="s">
        <v>48</v>
      </c>
      <c r="G2486" t="s">
        <v>34</v>
      </c>
      <c r="H2486" s="4" t="s">
        <v>41</v>
      </c>
      <c r="I2486">
        <f t="shared" si="418"/>
        <v>4</v>
      </c>
      <c r="J2486">
        <f t="shared" si="419"/>
        <v>5</v>
      </c>
      <c r="K2486" s="26">
        <f t="shared" si="420"/>
        <v>4</v>
      </c>
      <c r="L2486">
        <f t="shared" si="421"/>
        <v>1</v>
      </c>
      <c r="M2486">
        <f t="shared" si="422"/>
        <v>1</v>
      </c>
      <c r="N2486">
        <f t="shared" si="423"/>
        <v>3</v>
      </c>
      <c r="O2486">
        <f t="shared" si="424"/>
        <v>3</v>
      </c>
      <c r="P2486">
        <f t="shared" si="425"/>
        <v>1</v>
      </c>
      <c r="Q2486">
        <f t="shared" si="426"/>
        <v>4</v>
      </c>
      <c r="R2486">
        <f t="shared" si="427"/>
        <v>22</v>
      </c>
      <c r="S2486">
        <f t="shared" si="428"/>
        <v>0.36666666666666664</v>
      </c>
    </row>
    <row r="2487" spans="1:19" ht="16">
      <c r="A2487" s="3">
        <v>39912.629548611112</v>
      </c>
      <c r="B2487" t="s">
        <v>26</v>
      </c>
      <c r="C2487" t="s">
        <v>27</v>
      </c>
      <c r="D2487" t="s">
        <v>30</v>
      </c>
      <c r="E2487" t="s">
        <v>30</v>
      </c>
      <c r="F2487" t="s">
        <v>88</v>
      </c>
      <c r="G2487" t="s">
        <v>410</v>
      </c>
      <c r="H2487" t="s">
        <v>41</v>
      </c>
      <c r="I2487">
        <f t="shared" si="418"/>
        <v>4</v>
      </c>
      <c r="J2487">
        <f t="shared" si="419"/>
        <v>5</v>
      </c>
      <c r="K2487" s="26">
        <f t="shared" si="420"/>
        <v>2</v>
      </c>
      <c r="L2487">
        <f t="shared" si="421"/>
        <v>1</v>
      </c>
      <c r="M2487">
        <f t="shared" si="422"/>
        <v>1</v>
      </c>
      <c r="N2487">
        <f t="shared" si="423"/>
        <v>4</v>
      </c>
      <c r="O2487">
        <f t="shared" si="424"/>
        <v>1</v>
      </c>
      <c r="P2487">
        <f t="shared" si="425"/>
        <v>4</v>
      </c>
      <c r="Q2487">
        <f t="shared" si="426"/>
        <v>4</v>
      </c>
      <c r="R2487">
        <f t="shared" si="427"/>
        <v>22</v>
      </c>
      <c r="S2487">
        <f t="shared" si="428"/>
        <v>0.36666666666666664</v>
      </c>
    </row>
    <row r="2488" spans="1:19" ht="16">
      <c r="A2488" s="3">
        <v>39965.538764895835</v>
      </c>
      <c r="B2488" t="s">
        <v>13390</v>
      </c>
      <c r="C2488" t="s">
        <v>3461</v>
      </c>
      <c r="D2488" t="s">
        <v>30</v>
      </c>
      <c r="E2488" t="s">
        <v>30</v>
      </c>
      <c r="F2488" t="s">
        <v>88</v>
      </c>
      <c r="G2488" t="s">
        <v>34</v>
      </c>
      <c r="H2488" s="4" t="s">
        <v>41</v>
      </c>
      <c r="I2488">
        <f t="shared" si="418"/>
        <v>6</v>
      </c>
      <c r="J2488">
        <f t="shared" si="419"/>
        <v>3</v>
      </c>
      <c r="K2488" s="26">
        <f t="shared" si="420"/>
        <v>11</v>
      </c>
      <c r="L2488">
        <f t="shared" si="421"/>
        <v>1</v>
      </c>
      <c r="M2488">
        <f t="shared" si="422"/>
        <v>1</v>
      </c>
      <c r="N2488">
        <f t="shared" si="423"/>
        <v>4</v>
      </c>
      <c r="O2488">
        <f t="shared" si="424"/>
        <v>3</v>
      </c>
      <c r="P2488">
        <f t="shared" si="425"/>
        <v>1</v>
      </c>
      <c r="Q2488">
        <f t="shared" si="426"/>
        <v>4</v>
      </c>
      <c r="R2488">
        <f t="shared" si="427"/>
        <v>28</v>
      </c>
      <c r="S2488">
        <f t="shared" si="428"/>
        <v>0.46666666666666667</v>
      </c>
    </row>
    <row r="2489" spans="1:19" ht="16">
      <c r="A2489" s="3">
        <v>39999.949111307869</v>
      </c>
      <c r="B2489" t="s">
        <v>13390</v>
      </c>
      <c r="C2489" t="s">
        <v>7054</v>
      </c>
      <c r="D2489" t="s">
        <v>30</v>
      </c>
      <c r="E2489">
        <v>4</v>
      </c>
      <c r="F2489" t="s">
        <v>155</v>
      </c>
      <c r="G2489" t="s">
        <v>34</v>
      </c>
      <c r="H2489" s="4" t="s">
        <v>41</v>
      </c>
      <c r="I2489">
        <f t="shared" si="418"/>
        <v>7</v>
      </c>
      <c r="J2489">
        <f t="shared" si="419"/>
        <v>1</v>
      </c>
      <c r="K2489" s="26">
        <f t="shared" si="420"/>
        <v>8</v>
      </c>
      <c r="L2489">
        <f t="shared" si="421"/>
        <v>1</v>
      </c>
      <c r="M2489">
        <f t="shared" si="422"/>
        <v>2</v>
      </c>
      <c r="N2489">
        <f t="shared" si="423"/>
        <v>5</v>
      </c>
      <c r="O2489">
        <f t="shared" si="424"/>
        <v>3</v>
      </c>
      <c r="P2489">
        <f t="shared" si="425"/>
        <v>1</v>
      </c>
      <c r="Q2489">
        <f t="shared" si="426"/>
        <v>4</v>
      </c>
      <c r="R2489">
        <f t="shared" si="427"/>
        <v>25</v>
      </c>
      <c r="S2489">
        <f t="shared" si="428"/>
        <v>0.41666666666666669</v>
      </c>
    </row>
    <row r="2490" spans="1:19" ht="16">
      <c r="A2490" s="3">
        <v>40024.660422106484</v>
      </c>
      <c r="B2490" t="s">
        <v>13390</v>
      </c>
      <c r="C2490" t="s">
        <v>7957</v>
      </c>
      <c r="D2490">
        <v>1</v>
      </c>
      <c r="E2490">
        <v>3</v>
      </c>
      <c r="F2490" t="s">
        <v>4744</v>
      </c>
      <c r="G2490" t="s">
        <v>100</v>
      </c>
      <c r="H2490" t="s">
        <v>41</v>
      </c>
      <c r="I2490">
        <f t="shared" si="418"/>
        <v>7</v>
      </c>
      <c r="J2490">
        <f t="shared" si="419"/>
        <v>1</v>
      </c>
      <c r="K2490" s="26">
        <f t="shared" si="420"/>
        <v>5</v>
      </c>
      <c r="L2490">
        <f t="shared" si="421"/>
        <v>4</v>
      </c>
      <c r="M2490">
        <f t="shared" si="422"/>
        <v>5</v>
      </c>
      <c r="N2490">
        <f t="shared" si="423"/>
        <v>2</v>
      </c>
      <c r="O2490">
        <f t="shared" si="424"/>
        <v>1</v>
      </c>
      <c r="P2490">
        <f t="shared" si="425"/>
        <v>1</v>
      </c>
      <c r="Q2490">
        <f t="shared" si="426"/>
        <v>4</v>
      </c>
      <c r="R2490">
        <f t="shared" si="427"/>
        <v>23</v>
      </c>
      <c r="S2490">
        <f t="shared" si="428"/>
        <v>0.38333333333333336</v>
      </c>
    </row>
    <row r="2491" spans="1:19" ht="16">
      <c r="A2491" s="3">
        <v>39988.318493136576</v>
      </c>
      <c r="B2491" t="s">
        <v>13390</v>
      </c>
      <c r="C2491" t="s">
        <v>7054</v>
      </c>
      <c r="D2491" t="s">
        <v>30</v>
      </c>
      <c r="E2491" t="s">
        <v>30</v>
      </c>
      <c r="F2491" t="s">
        <v>134</v>
      </c>
      <c r="G2491" t="s">
        <v>100</v>
      </c>
      <c r="H2491" t="s">
        <v>41</v>
      </c>
      <c r="I2491">
        <f t="shared" si="418"/>
        <v>6</v>
      </c>
      <c r="J2491">
        <f t="shared" si="419"/>
        <v>3</v>
      </c>
      <c r="K2491" s="26">
        <f t="shared" si="420"/>
        <v>8</v>
      </c>
      <c r="L2491">
        <f t="shared" si="421"/>
        <v>1</v>
      </c>
      <c r="M2491">
        <f t="shared" si="422"/>
        <v>1</v>
      </c>
      <c r="N2491">
        <f t="shared" si="423"/>
        <v>8</v>
      </c>
      <c r="O2491">
        <f t="shared" si="424"/>
        <v>1</v>
      </c>
      <c r="P2491">
        <f t="shared" si="425"/>
        <v>1</v>
      </c>
      <c r="Q2491">
        <f t="shared" si="426"/>
        <v>4</v>
      </c>
      <c r="R2491">
        <f t="shared" si="427"/>
        <v>27</v>
      </c>
      <c r="S2491">
        <f t="shared" si="428"/>
        <v>0.45</v>
      </c>
    </row>
    <row r="2492" spans="1:19" ht="16">
      <c r="A2492" s="3">
        <v>39976.650925925926</v>
      </c>
      <c r="B2492" t="s">
        <v>743</v>
      </c>
      <c r="C2492" t="s">
        <v>3444</v>
      </c>
      <c r="D2492" t="s">
        <v>30</v>
      </c>
      <c r="E2492" t="s">
        <v>30</v>
      </c>
      <c r="F2492" t="s">
        <v>4744</v>
      </c>
      <c r="G2492" t="s">
        <v>100</v>
      </c>
      <c r="H2492" t="s">
        <v>41</v>
      </c>
      <c r="I2492">
        <f t="shared" si="418"/>
        <v>6</v>
      </c>
      <c r="J2492">
        <f t="shared" si="419"/>
        <v>3</v>
      </c>
      <c r="K2492" s="26">
        <f t="shared" si="420"/>
        <v>1</v>
      </c>
      <c r="L2492">
        <f t="shared" si="421"/>
        <v>1</v>
      </c>
      <c r="M2492">
        <f t="shared" si="422"/>
        <v>1</v>
      </c>
      <c r="N2492">
        <f t="shared" si="423"/>
        <v>2</v>
      </c>
      <c r="O2492">
        <f t="shared" si="424"/>
        <v>1</v>
      </c>
      <c r="P2492">
        <f t="shared" si="425"/>
        <v>3</v>
      </c>
      <c r="Q2492">
        <f t="shared" si="426"/>
        <v>4</v>
      </c>
      <c r="R2492">
        <f t="shared" si="427"/>
        <v>16</v>
      </c>
      <c r="S2492">
        <f t="shared" si="428"/>
        <v>0.26666666666666666</v>
      </c>
    </row>
    <row r="2493" spans="1:19" ht="16">
      <c r="A2493" s="3">
        <v>39914.954751423611</v>
      </c>
      <c r="B2493" t="s">
        <v>13390</v>
      </c>
      <c r="C2493" t="s">
        <v>142</v>
      </c>
      <c r="D2493" t="s">
        <v>30</v>
      </c>
      <c r="E2493" t="s">
        <v>30</v>
      </c>
      <c r="F2493" t="s">
        <v>48</v>
      </c>
      <c r="G2493" t="s">
        <v>34</v>
      </c>
      <c r="H2493" s="4" t="s">
        <v>41</v>
      </c>
      <c r="I2493">
        <f t="shared" si="418"/>
        <v>4</v>
      </c>
      <c r="J2493">
        <f t="shared" si="419"/>
        <v>5</v>
      </c>
      <c r="K2493" s="26">
        <f t="shared" si="420"/>
        <v>12</v>
      </c>
      <c r="L2493">
        <f t="shared" si="421"/>
        <v>1</v>
      </c>
      <c r="M2493">
        <f t="shared" si="422"/>
        <v>1</v>
      </c>
      <c r="N2493">
        <f t="shared" si="423"/>
        <v>3</v>
      </c>
      <c r="O2493">
        <f t="shared" si="424"/>
        <v>3</v>
      </c>
      <c r="P2493">
        <f t="shared" si="425"/>
        <v>1</v>
      </c>
      <c r="Q2493">
        <f t="shared" si="426"/>
        <v>4</v>
      </c>
      <c r="R2493">
        <f t="shared" si="427"/>
        <v>30</v>
      </c>
      <c r="S2493">
        <f t="shared" si="428"/>
        <v>0.5</v>
      </c>
    </row>
    <row r="2494" spans="1:19" ht="16">
      <c r="A2494" s="3">
        <v>39974.993391203701</v>
      </c>
      <c r="B2494" t="s">
        <v>743</v>
      </c>
      <c r="C2494" t="s">
        <v>3444</v>
      </c>
      <c r="D2494" t="s">
        <v>30</v>
      </c>
      <c r="E2494" t="s">
        <v>30</v>
      </c>
      <c r="F2494" t="s">
        <v>4752</v>
      </c>
      <c r="G2494" t="s">
        <v>100</v>
      </c>
      <c r="H2494" t="s">
        <v>41</v>
      </c>
      <c r="I2494">
        <f t="shared" si="418"/>
        <v>6</v>
      </c>
      <c r="J2494">
        <f t="shared" si="419"/>
        <v>3</v>
      </c>
      <c r="K2494" s="26">
        <f t="shared" si="420"/>
        <v>1</v>
      </c>
      <c r="L2494">
        <f t="shared" si="421"/>
        <v>1</v>
      </c>
      <c r="M2494">
        <f t="shared" si="422"/>
        <v>1</v>
      </c>
      <c r="N2494">
        <f t="shared" si="423"/>
        <v>9</v>
      </c>
      <c r="O2494">
        <f t="shared" si="424"/>
        <v>1</v>
      </c>
      <c r="P2494">
        <f t="shared" si="425"/>
        <v>3</v>
      </c>
      <c r="Q2494">
        <f t="shared" si="426"/>
        <v>4</v>
      </c>
      <c r="R2494">
        <f t="shared" si="427"/>
        <v>23</v>
      </c>
      <c r="S2494">
        <f t="shared" si="428"/>
        <v>0.38333333333333336</v>
      </c>
    </row>
    <row r="2495" spans="1:19" ht="16">
      <c r="A2495" s="3">
        <v>40027.450483645836</v>
      </c>
      <c r="B2495" t="s">
        <v>13390</v>
      </c>
      <c r="C2495" t="s">
        <v>3461</v>
      </c>
      <c r="D2495">
        <v>5</v>
      </c>
      <c r="E2495">
        <v>3</v>
      </c>
      <c r="F2495" t="s">
        <v>191</v>
      </c>
      <c r="G2495" t="s">
        <v>410</v>
      </c>
      <c r="H2495" t="s">
        <v>41</v>
      </c>
      <c r="I2495">
        <f t="shared" si="418"/>
        <v>8</v>
      </c>
      <c r="J2495">
        <f t="shared" si="419"/>
        <v>4</v>
      </c>
      <c r="K2495" s="26">
        <f t="shared" si="420"/>
        <v>11</v>
      </c>
      <c r="L2495">
        <f t="shared" si="421"/>
        <v>5</v>
      </c>
      <c r="M2495">
        <f t="shared" si="422"/>
        <v>5</v>
      </c>
      <c r="N2495">
        <f t="shared" si="423"/>
        <v>7</v>
      </c>
      <c r="O2495">
        <f t="shared" si="424"/>
        <v>1</v>
      </c>
      <c r="P2495">
        <f t="shared" si="425"/>
        <v>1</v>
      </c>
      <c r="Q2495">
        <f t="shared" si="426"/>
        <v>4</v>
      </c>
      <c r="R2495">
        <f t="shared" si="427"/>
        <v>38</v>
      </c>
      <c r="S2495">
        <f t="shared" si="428"/>
        <v>0.6333333333333333</v>
      </c>
    </row>
    <row r="2496" spans="1:19" ht="16">
      <c r="A2496" s="3">
        <v>39965.060339930555</v>
      </c>
      <c r="B2496" t="s">
        <v>13390</v>
      </c>
      <c r="C2496" t="s">
        <v>3444</v>
      </c>
      <c r="D2496" t="s">
        <v>30</v>
      </c>
      <c r="E2496" t="s">
        <v>30</v>
      </c>
      <c r="F2496" t="s">
        <v>4752</v>
      </c>
      <c r="G2496" t="s">
        <v>34</v>
      </c>
      <c r="H2496" s="4" t="s">
        <v>41</v>
      </c>
      <c r="I2496">
        <f t="shared" si="418"/>
        <v>6</v>
      </c>
      <c r="J2496">
        <f t="shared" si="419"/>
        <v>3</v>
      </c>
      <c r="K2496" s="26">
        <f t="shared" si="420"/>
        <v>1</v>
      </c>
      <c r="L2496">
        <f t="shared" si="421"/>
        <v>1</v>
      </c>
      <c r="M2496">
        <f t="shared" si="422"/>
        <v>1</v>
      </c>
      <c r="N2496">
        <f t="shared" si="423"/>
        <v>9</v>
      </c>
      <c r="O2496">
        <f t="shared" si="424"/>
        <v>3</v>
      </c>
      <c r="P2496">
        <f t="shared" si="425"/>
        <v>1</v>
      </c>
      <c r="Q2496">
        <f t="shared" si="426"/>
        <v>4</v>
      </c>
      <c r="R2496">
        <f t="shared" si="427"/>
        <v>23</v>
      </c>
      <c r="S2496">
        <f t="shared" si="428"/>
        <v>0.38333333333333336</v>
      </c>
    </row>
    <row r="2497" spans="1:19" ht="16">
      <c r="A2497" s="3">
        <v>39983.789017905096</v>
      </c>
      <c r="B2497" t="s">
        <v>13390</v>
      </c>
      <c r="C2497" t="s">
        <v>3461</v>
      </c>
      <c r="D2497" t="s">
        <v>30</v>
      </c>
      <c r="E2497" t="s">
        <v>30</v>
      </c>
      <c r="F2497" t="s">
        <v>134</v>
      </c>
      <c r="G2497" t="s">
        <v>34</v>
      </c>
      <c r="H2497" s="4" t="s">
        <v>41</v>
      </c>
      <c r="I2497">
        <f t="shared" si="418"/>
        <v>6</v>
      </c>
      <c r="J2497">
        <f t="shared" si="419"/>
        <v>3</v>
      </c>
      <c r="K2497" s="26">
        <f t="shared" si="420"/>
        <v>11</v>
      </c>
      <c r="L2497">
        <f t="shared" si="421"/>
        <v>1</v>
      </c>
      <c r="M2497">
        <f t="shared" si="422"/>
        <v>1</v>
      </c>
      <c r="N2497">
        <f t="shared" si="423"/>
        <v>8</v>
      </c>
      <c r="O2497">
        <f t="shared" si="424"/>
        <v>3</v>
      </c>
      <c r="P2497">
        <f t="shared" si="425"/>
        <v>1</v>
      </c>
      <c r="Q2497">
        <f t="shared" si="426"/>
        <v>4</v>
      </c>
      <c r="R2497">
        <f t="shared" si="427"/>
        <v>32</v>
      </c>
      <c r="S2497">
        <f t="shared" si="428"/>
        <v>0.53333333333333333</v>
      </c>
    </row>
    <row r="2498" spans="1:19" ht="16">
      <c r="A2498" s="3">
        <v>40018.95484953704</v>
      </c>
      <c r="B2498" t="s">
        <v>5089</v>
      </c>
      <c r="C2498" t="s">
        <v>3461</v>
      </c>
      <c r="D2498">
        <v>5</v>
      </c>
      <c r="E2498">
        <v>5</v>
      </c>
      <c r="F2498" t="s">
        <v>33</v>
      </c>
      <c r="G2498" t="s">
        <v>410</v>
      </c>
      <c r="H2498" t="s">
        <v>5156</v>
      </c>
      <c r="I2498">
        <f t="shared" si="418"/>
        <v>7</v>
      </c>
      <c r="J2498">
        <f t="shared" si="419"/>
        <v>1</v>
      </c>
      <c r="K2498" s="26">
        <f t="shared" si="420"/>
        <v>11</v>
      </c>
      <c r="L2498">
        <f t="shared" si="421"/>
        <v>5</v>
      </c>
      <c r="M2498">
        <f t="shared" si="422"/>
        <v>6</v>
      </c>
      <c r="N2498">
        <f t="shared" si="423"/>
        <v>1</v>
      </c>
      <c r="O2498">
        <f t="shared" si="424"/>
        <v>1</v>
      </c>
      <c r="P2498">
        <f t="shared" si="425"/>
        <v>2</v>
      </c>
      <c r="Q2498">
        <f t="shared" si="426"/>
        <v>1</v>
      </c>
      <c r="R2498">
        <f t="shared" si="427"/>
        <v>28</v>
      </c>
      <c r="S2498">
        <f t="shared" si="428"/>
        <v>0.46666666666666667</v>
      </c>
    </row>
    <row r="2499" spans="1:19" ht="16">
      <c r="A2499" s="3">
        <v>40043.042584953706</v>
      </c>
      <c r="B2499" t="s">
        <v>13390</v>
      </c>
      <c r="C2499" t="s">
        <v>3444</v>
      </c>
      <c r="D2499">
        <v>5</v>
      </c>
      <c r="E2499">
        <v>3</v>
      </c>
      <c r="F2499" t="s">
        <v>134</v>
      </c>
      <c r="G2499" t="s">
        <v>34</v>
      </c>
      <c r="H2499" s="4" t="s">
        <v>41</v>
      </c>
      <c r="I2499">
        <f t="shared" ref="I2499:I2562" si="429">MONTH(A2499)</f>
        <v>8</v>
      </c>
      <c r="J2499">
        <f t="shared" ref="J2499:J2562" si="430">IF(I2499=9,6,(IF(I2499=4,5,(IF(I2499=8,4,(IF(I2499=6,3,IF(I2499=5,2,1))))))))</f>
        <v>4</v>
      </c>
      <c r="K2499" s="26">
        <f t="shared" ref="K2499:K2562" si="431">IF(C2499="w-300250-DebtReduction1-1DC",1,IF(C2499="w-300250-DebtReduction1-1DC-Head2",13,IF(C2499="w-300250-DebtReduction1-2DC-CreditSolutions",12,IF(C2499="w-302252-DebtReduction1-1DC-CreditSolutions",11,IF(C2499="w-300250-DebtReduction1-2DC-BlueMeter",10,IF(C2499="w-302252-DebtReduction1-1DC",9,IF(C2499="w-302252-DebtReduction1-1DC-yellowarrow-blue",8,IF(C2499="w-300250-DebtReduction1-1DC-CreditSolutions",7,IF(C2499="w-302252-DebtReduction1-1DC-yellowarrow",6,IF(C2499="w-302252-DebtReduction1-1DC-yellowarrow-dark",5,IF(C2499="w-300250-DebtReduction1-1DC-Head3",4,IF(C2499="w-w-302252-DebtReduction1-1DC-white",3,IF(C2499="w-300250-DebtReduction1-1DC-BlueMeter",2,1)))))))))))))</f>
        <v>1</v>
      </c>
      <c r="L2499">
        <f t="shared" ref="L2499:L2562" si="432">IF(D2499=2,6,(IF(D2499=5,5,(IF(D2499=1,4,(IF(D2499=3,3,IF(D2499=4,2,1))))))))</f>
        <v>5</v>
      </c>
      <c r="M2499">
        <f t="shared" ref="M2499:M2562" si="433">IF(E2499=5,6,(IF(E2499=3,5,(IF(E2499=1,4,(IF(E2499=2,3,IF(E2499=4,2,1))))))))</f>
        <v>5</v>
      </c>
      <c r="N2499">
        <f t="shared" ref="N2499:N2562" si="434">IF(F2499="70001-90000",10,IF(F2499="10001-15000",9,IF(F2499="15001-20000",8,IF(F2499="20001-30000",7,IF(F2499="50001-70000",6,IF(F2499="90000-100000",5,IF(F2499="30001-50000",4,IF(F2499="7500-15000",3,IF(F2499="7500-10000",2,1)))))))))</f>
        <v>8</v>
      </c>
      <c r="O2499">
        <f t="shared" ref="O2499:O2562" si="435">IF(G2499="Advertise.com",5,(IF(G2499="AdKnowledge",4,(IF(G2499="yahoo",3,(IF(G2499="Call_Center",2,1)))))))</f>
        <v>3</v>
      </c>
      <c r="P2499">
        <f t="shared" ref="P2499:P2562" si="436">IF(B2499="Closed",8, IF(B2499 = "EP Confirmed", 7,IF(B2499="EP Received",6,IF(B2499="EP Sent",5,IF(B2499="Unable to contact - Bad Contact Information",4,IF(B2499="Contacted - Invalid Profile",3,IF(B2499="Contacted - Doesn't Qualify",2,1)))))))</f>
        <v>1</v>
      </c>
      <c r="Q2499">
        <f t="shared" ref="Q2499:Q2562" si="437">IF(H2499="https://callcenter.inadcoads.com/callcenter/signius/CallCenterDRI.html",5,IF(H2499="http://www.debtreductioninc.com/index8.html",4,IF(H2499="http://www.inadcoad.com/CallCenter/Signius/CallCenterDRI.html",3,IF(H2499="http://www.debtreductioninc.com/index11.html",2,1))))</f>
        <v>4</v>
      </c>
      <c r="R2499">
        <f t="shared" ref="R2499:R2562" si="438">SUM(J2499:Q2499)</f>
        <v>31</v>
      </c>
      <c r="S2499">
        <f t="shared" ref="S2499:S2562" si="439">R2499/60</f>
        <v>0.51666666666666672</v>
      </c>
    </row>
    <row r="2500" spans="1:19" ht="16">
      <c r="A2500" s="3">
        <v>40064.001252430557</v>
      </c>
      <c r="B2500" t="s">
        <v>13390</v>
      </c>
      <c r="C2500" t="s">
        <v>3461</v>
      </c>
      <c r="D2500">
        <v>5</v>
      </c>
      <c r="E2500">
        <v>5</v>
      </c>
      <c r="F2500" t="s">
        <v>155</v>
      </c>
      <c r="G2500" t="s">
        <v>100</v>
      </c>
      <c r="H2500" t="s">
        <v>41</v>
      </c>
      <c r="I2500">
        <f t="shared" si="429"/>
        <v>9</v>
      </c>
      <c r="J2500">
        <f t="shared" si="430"/>
        <v>6</v>
      </c>
      <c r="K2500" s="26">
        <f t="shared" si="431"/>
        <v>11</v>
      </c>
      <c r="L2500">
        <f t="shared" si="432"/>
        <v>5</v>
      </c>
      <c r="M2500">
        <f t="shared" si="433"/>
        <v>6</v>
      </c>
      <c r="N2500">
        <f t="shared" si="434"/>
        <v>5</v>
      </c>
      <c r="O2500">
        <f t="shared" si="435"/>
        <v>1</v>
      </c>
      <c r="P2500">
        <f t="shared" si="436"/>
        <v>1</v>
      </c>
      <c r="Q2500">
        <f t="shared" si="437"/>
        <v>4</v>
      </c>
      <c r="R2500">
        <f t="shared" si="438"/>
        <v>39</v>
      </c>
      <c r="S2500">
        <f t="shared" si="439"/>
        <v>0.65</v>
      </c>
    </row>
    <row r="2501" spans="1:19" ht="16">
      <c r="A2501" s="3">
        <v>39906.277459375</v>
      </c>
      <c r="B2501" t="s">
        <v>13390</v>
      </c>
      <c r="C2501" t="s">
        <v>27</v>
      </c>
      <c r="D2501" t="s">
        <v>30</v>
      </c>
      <c r="E2501" t="s">
        <v>30</v>
      </c>
      <c r="F2501" t="s">
        <v>48</v>
      </c>
      <c r="G2501" t="s">
        <v>49</v>
      </c>
      <c r="H2501" t="s">
        <v>41</v>
      </c>
      <c r="I2501">
        <f t="shared" si="429"/>
        <v>4</v>
      </c>
      <c r="J2501">
        <f t="shared" si="430"/>
        <v>5</v>
      </c>
      <c r="K2501" s="26">
        <f t="shared" si="431"/>
        <v>2</v>
      </c>
      <c r="L2501">
        <f t="shared" si="432"/>
        <v>1</v>
      </c>
      <c r="M2501">
        <f t="shared" si="433"/>
        <v>1</v>
      </c>
      <c r="N2501">
        <f t="shared" si="434"/>
        <v>3</v>
      </c>
      <c r="O2501">
        <f t="shared" si="435"/>
        <v>4</v>
      </c>
      <c r="P2501">
        <f t="shared" si="436"/>
        <v>1</v>
      </c>
      <c r="Q2501">
        <f t="shared" si="437"/>
        <v>4</v>
      </c>
      <c r="R2501">
        <f t="shared" si="438"/>
        <v>21</v>
      </c>
      <c r="S2501">
        <f t="shared" si="439"/>
        <v>0.35</v>
      </c>
    </row>
    <row r="2502" spans="1:19" ht="16">
      <c r="A2502" s="3">
        <v>40070.517500000002</v>
      </c>
      <c r="B2502" t="s">
        <v>5089</v>
      </c>
      <c r="C2502" t="s">
        <v>3444</v>
      </c>
      <c r="D2502">
        <v>1</v>
      </c>
      <c r="E2502">
        <v>5</v>
      </c>
      <c r="F2502" t="s">
        <v>4744</v>
      </c>
      <c r="G2502" t="s">
        <v>100</v>
      </c>
      <c r="H2502" t="s">
        <v>41</v>
      </c>
      <c r="I2502">
        <f t="shared" si="429"/>
        <v>9</v>
      </c>
      <c r="J2502">
        <f t="shared" si="430"/>
        <v>6</v>
      </c>
      <c r="K2502" s="26">
        <f t="shared" si="431"/>
        <v>1</v>
      </c>
      <c r="L2502">
        <f t="shared" si="432"/>
        <v>4</v>
      </c>
      <c r="M2502">
        <f t="shared" si="433"/>
        <v>6</v>
      </c>
      <c r="N2502">
        <f t="shared" si="434"/>
        <v>2</v>
      </c>
      <c r="O2502">
        <f t="shared" si="435"/>
        <v>1</v>
      </c>
      <c r="P2502">
        <f t="shared" si="436"/>
        <v>2</v>
      </c>
      <c r="Q2502">
        <f t="shared" si="437"/>
        <v>4</v>
      </c>
      <c r="R2502">
        <f t="shared" si="438"/>
        <v>26</v>
      </c>
      <c r="S2502">
        <f t="shared" si="439"/>
        <v>0.43333333333333335</v>
      </c>
    </row>
    <row r="2503" spans="1:19" ht="16">
      <c r="A2503" s="3">
        <v>40058</v>
      </c>
      <c r="B2503" t="s">
        <v>67</v>
      </c>
      <c r="C2503" t="s">
        <v>3461</v>
      </c>
      <c r="D2503">
        <v>5</v>
      </c>
      <c r="E2503">
        <v>5</v>
      </c>
      <c r="F2503" t="s">
        <v>165</v>
      </c>
      <c r="G2503" t="s">
        <v>49</v>
      </c>
      <c r="H2503" t="s">
        <v>41</v>
      </c>
      <c r="I2503">
        <f t="shared" si="429"/>
        <v>9</v>
      </c>
      <c r="J2503">
        <f t="shared" si="430"/>
        <v>6</v>
      </c>
      <c r="K2503" s="26">
        <f t="shared" si="431"/>
        <v>11</v>
      </c>
      <c r="L2503">
        <f t="shared" si="432"/>
        <v>5</v>
      </c>
      <c r="M2503">
        <f t="shared" si="433"/>
        <v>6</v>
      </c>
      <c r="N2503">
        <f t="shared" si="434"/>
        <v>6</v>
      </c>
      <c r="O2503">
        <f t="shared" si="435"/>
        <v>4</v>
      </c>
      <c r="P2503">
        <f t="shared" si="436"/>
        <v>7</v>
      </c>
      <c r="Q2503">
        <f t="shared" si="437"/>
        <v>4</v>
      </c>
      <c r="R2503">
        <f t="shared" si="438"/>
        <v>49</v>
      </c>
      <c r="S2503">
        <f t="shared" si="439"/>
        <v>0.81666666666666665</v>
      </c>
    </row>
    <row r="2504" spans="1:19" ht="16">
      <c r="A2504" s="3">
        <v>39979.804895833331</v>
      </c>
      <c r="B2504" t="s">
        <v>5089</v>
      </c>
      <c r="C2504" t="s">
        <v>3444</v>
      </c>
      <c r="D2504" t="s">
        <v>30</v>
      </c>
      <c r="E2504" t="s">
        <v>30</v>
      </c>
      <c r="F2504" t="s">
        <v>88</v>
      </c>
      <c r="G2504" t="s">
        <v>100</v>
      </c>
      <c r="H2504" t="s">
        <v>41</v>
      </c>
      <c r="I2504">
        <f t="shared" si="429"/>
        <v>6</v>
      </c>
      <c r="J2504">
        <f t="shared" si="430"/>
        <v>3</v>
      </c>
      <c r="K2504" s="26">
        <f t="shared" si="431"/>
        <v>1</v>
      </c>
      <c r="L2504">
        <f t="shared" si="432"/>
        <v>1</v>
      </c>
      <c r="M2504">
        <f t="shared" si="433"/>
        <v>1</v>
      </c>
      <c r="N2504">
        <f t="shared" si="434"/>
        <v>4</v>
      </c>
      <c r="O2504">
        <f t="shared" si="435"/>
        <v>1</v>
      </c>
      <c r="P2504">
        <f t="shared" si="436"/>
        <v>2</v>
      </c>
      <c r="Q2504">
        <f t="shared" si="437"/>
        <v>4</v>
      </c>
      <c r="R2504">
        <f t="shared" si="438"/>
        <v>17</v>
      </c>
      <c r="S2504">
        <f t="shared" si="439"/>
        <v>0.28333333333333333</v>
      </c>
    </row>
    <row r="2505" spans="1:19" ht="16">
      <c r="A2505" s="3">
        <v>40046.340930787039</v>
      </c>
      <c r="B2505" t="s">
        <v>13390</v>
      </c>
      <c r="C2505" t="s">
        <v>3461</v>
      </c>
      <c r="D2505">
        <v>5</v>
      </c>
      <c r="E2505">
        <v>3</v>
      </c>
      <c r="F2505" t="s">
        <v>4744</v>
      </c>
      <c r="G2505" t="s">
        <v>410</v>
      </c>
      <c r="H2505" t="s">
        <v>41</v>
      </c>
      <c r="I2505">
        <f t="shared" si="429"/>
        <v>8</v>
      </c>
      <c r="J2505">
        <f t="shared" si="430"/>
        <v>4</v>
      </c>
      <c r="K2505" s="26">
        <f t="shared" si="431"/>
        <v>11</v>
      </c>
      <c r="L2505">
        <f t="shared" si="432"/>
        <v>5</v>
      </c>
      <c r="M2505">
        <f t="shared" si="433"/>
        <v>5</v>
      </c>
      <c r="N2505">
        <f t="shared" si="434"/>
        <v>2</v>
      </c>
      <c r="O2505">
        <f t="shared" si="435"/>
        <v>1</v>
      </c>
      <c r="P2505">
        <f t="shared" si="436"/>
        <v>1</v>
      </c>
      <c r="Q2505">
        <f t="shared" si="437"/>
        <v>4</v>
      </c>
      <c r="R2505">
        <f t="shared" si="438"/>
        <v>33</v>
      </c>
      <c r="S2505">
        <f t="shared" si="439"/>
        <v>0.55000000000000004</v>
      </c>
    </row>
    <row r="2506" spans="1:19" ht="16">
      <c r="A2506" s="3">
        <v>40037.972311921294</v>
      </c>
      <c r="B2506" t="s">
        <v>13390</v>
      </c>
      <c r="C2506" t="s">
        <v>3461</v>
      </c>
      <c r="D2506">
        <v>5</v>
      </c>
      <c r="E2506">
        <v>2</v>
      </c>
      <c r="F2506" t="s">
        <v>88</v>
      </c>
      <c r="G2506" t="s">
        <v>100</v>
      </c>
      <c r="H2506" t="s">
        <v>41</v>
      </c>
      <c r="I2506">
        <f t="shared" si="429"/>
        <v>8</v>
      </c>
      <c r="J2506">
        <f t="shared" si="430"/>
        <v>4</v>
      </c>
      <c r="K2506" s="26">
        <f t="shared" si="431"/>
        <v>11</v>
      </c>
      <c r="L2506">
        <f t="shared" si="432"/>
        <v>5</v>
      </c>
      <c r="M2506">
        <f t="shared" si="433"/>
        <v>3</v>
      </c>
      <c r="N2506">
        <f t="shared" si="434"/>
        <v>4</v>
      </c>
      <c r="O2506">
        <f t="shared" si="435"/>
        <v>1</v>
      </c>
      <c r="P2506">
        <f t="shared" si="436"/>
        <v>1</v>
      </c>
      <c r="Q2506">
        <f t="shared" si="437"/>
        <v>4</v>
      </c>
      <c r="R2506">
        <f t="shared" si="438"/>
        <v>33</v>
      </c>
      <c r="S2506">
        <f t="shared" si="439"/>
        <v>0.55000000000000004</v>
      </c>
    </row>
    <row r="2507" spans="1:19" ht="16">
      <c r="A2507" s="3">
        <v>39944.69775644676</v>
      </c>
      <c r="B2507" t="s">
        <v>13390</v>
      </c>
      <c r="C2507" t="s">
        <v>3461</v>
      </c>
      <c r="D2507" t="s">
        <v>30</v>
      </c>
      <c r="E2507" t="s">
        <v>30</v>
      </c>
      <c r="F2507" t="s">
        <v>48</v>
      </c>
      <c r="G2507" t="s">
        <v>100</v>
      </c>
      <c r="H2507" t="s">
        <v>41</v>
      </c>
      <c r="I2507">
        <f t="shared" si="429"/>
        <v>5</v>
      </c>
      <c r="J2507">
        <f t="shared" si="430"/>
        <v>2</v>
      </c>
      <c r="K2507" s="26">
        <f t="shared" si="431"/>
        <v>11</v>
      </c>
      <c r="L2507">
        <f t="shared" si="432"/>
        <v>1</v>
      </c>
      <c r="M2507">
        <f t="shared" si="433"/>
        <v>1</v>
      </c>
      <c r="N2507">
        <f t="shared" si="434"/>
        <v>3</v>
      </c>
      <c r="O2507">
        <f t="shared" si="435"/>
        <v>1</v>
      </c>
      <c r="P2507">
        <f t="shared" si="436"/>
        <v>1</v>
      </c>
      <c r="Q2507">
        <f t="shared" si="437"/>
        <v>4</v>
      </c>
      <c r="R2507">
        <f t="shared" si="438"/>
        <v>24</v>
      </c>
      <c r="S2507">
        <f t="shared" si="439"/>
        <v>0.4</v>
      </c>
    </row>
    <row r="2508" spans="1:19" ht="16">
      <c r="A2508" s="3">
        <v>40037.916063854165</v>
      </c>
      <c r="B2508" t="s">
        <v>13390</v>
      </c>
      <c r="C2508" t="s">
        <v>3461</v>
      </c>
      <c r="D2508">
        <v>5</v>
      </c>
      <c r="E2508">
        <v>3</v>
      </c>
      <c r="F2508" t="s">
        <v>33</v>
      </c>
      <c r="G2508" t="s">
        <v>34</v>
      </c>
      <c r="H2508" s="4" t="s">
        <v>41</v>
      </c>
      <c r="I2508">
        <f t="shared" si="429"/>
        <v>8</v>
      </c>
      <c r="J2508">
        <f t="shared" si="430"/>
        <v>4</v>
      </c>
      <c r="K2508" s="26">
        <f t="shared" si="431"/>
        <v>11</v>
      </c>
      <c r="L2508">
        <f t="shared" si="432"/>
        <v>5</v>
      </c>
      <c r="M2508">
        <f t="shared" si="433"/>
        <v>5</v>
      </c>
      <c r="N2508">
        <f t="shared" si="434"/>
        <v>1</v>
      </c>
      <c r="O2508">
        <f t="shared" si="435"/>
        <v>3</v>
      </c>
      <c r="P2508">
        <f t="shared" si="436"/>
        <v>1</v>
      </c>
      <c r="Q2508">
        <f t="shared" si="437"/>
        <v>4</v>
      </c>
      <c r="R2508">
        <f t="shared" si="438"/>
        <v>34</v>
      </c>
      <c r="S2508">
        <f t="shared" si="439"/>
        <v>0.56666666666666665</v>
      </c>
    </row>
    <row r="2509" spans="1:19" ht="16">
      <c r="A2509" s="3">
        <v>39970.457038773151</v>
      </c>
      <c r="B2509" t="s">
        <v>13390</v>
      </c>
      <c r="C2509" t="s">
        <v>3461</v>
      </c>
      <c r="D2509" t="s">
        <v>30</v>
      </c>
      <c r="E2509" t="s">
        <v>30</v>
      </c>
      <c r="F2509" t="s">
        <v>4744</v>
      </c>
      <c r="G2509" t="s">
        <v>100</v>
      </c>
      <c r="H2509" t="s">
        <v>41</v>
      </c>
      <c r="I2509">
        <f t="shared" si="429"/>
        <v>6</v>
      </c>
      <c r="J2509">
        <f t="shared" si="430"/>
        <v>3</v>
      </c>
      <c r="K2509" s="26">
        <f t="shared" si="431"/>
        <v>11</v>
      </c>
      <c r="L2509">
        <f t="shared" si="432"/>
        <v>1</v>
      </c>
      <c r="M2509">
        <f t="shared" si="433"/>
        <v>1</v>
      </c>
      <c r="N2509">
        <f t="shared" si="434"/>
        <v>2</v>
      </c>
      <c r="O2509">
        <f t="shared" si="435"/>
        <v>1</v>
      </c>
      <c r="P2509">
        <f t="shared" si="436"/>
        <v>1</v>
      </c>
      <c r="Q2509">
        <f t="shared" si="437"/>
        <v>4</v>
      </c>
      <c r="R2509">
        <f t="shared" si="438"/>
        <v>24</v>
      </c>
      <c r="S2509">
        <f t="shared" si="439"/>
        <v>0.4</v>
      </c>
    </row>
    <row r="2510" spans="1:19" ht="16">
      <c r="A2510" s="3">
        <v>40009.859392905091</v>
      </c>
      <c r="B2510" t="s">
        <v>13390</v>
      </c>
      <c r="C2510" t="s">
        <v>3461</v>
      </c>
      <c r="D2510">
        <v>1</v>
      </c>
      <c r="E2510">
        <v>3</v>
      </c>
      <c r="F2510" t="s">
        <v>134</v>
      </c>
      <c r="G2510" t="s">
        <v>100</v>
      </c>
      <c r="H2510" t="s">
        <v>41</v>
      </c>
      <c r="I2510">
        <f t="shared" si="429"/>
        <v>7</v>
      </c>
      <c r="J2510">
        <f t="shared" si="430"/>
        <v>1</v>
      </c>
      <c r="K2510" s="26">
        <f t="shared" si="431"/>
        <v>11</v>
      </c>
      <c r="L2510">
        <f t="shared" si="432"/>
        <v>4</v>
      </c>
      <c r="M2510">
        <f t="shared" si="433"/>
        <v>5</v>
      </c>
      <c r="N2510">
        <f t="shared" si="434"/>
        <v>8</v>
      </c>
      <c r="O2510">
        <f t="shared" si="435"/>
        <v>1</v>
      </c>
      <c r="P2510">
        <f t="shared" si="436"/>
        <v>1</v>
      </c>
      <c r="Q2510">
        <f t="shared" si="437"/>
        <v>4</v>
      </c>
      <c r="R2510">
        <f t="shared" si="438"/>
        <v>35</v>
      </c>
      <c r="S2510">
        <f t="shared" si="439"/>
        <v>0.58333333333333337</v>
      </c>
    </row>
    <row r="2511" spans="1:19" ht="16">
      <c r="A2511" s="3">
        <v>39980.073622685188</v>
      </c>
      <c r="B2511" t="s">
        <v>26</v>
      </c>
      <c r="C2511" t="s">
        <v>3457</v>
      </c>
      <c r="D2511" t="s">
        <v>30</v>
      </c>
      <c r="E2511" t="s">
        <v>30</v>
      </c>
      <c r="F2511" t="s">
        <v>4744</v>
      </c>
      <c r="G2511" t="s">
        <v>34</v>
      </c>
      <c r="H2511" s="4" t="s">
        <v>41</v>
      </c>
      <c r="I2511">
        <f t="shared" si="429"/>
        <v>6</v>
      </c>
      <c r="J2511">
        <f t="shared" si="430"/>
        <v>3</v>
      </c>
      <c r="K2511" s="26">
        <f t="shared" si="431"/>
        <v>9</v>
      </c>
      <c r="L2511">
        <f t="shared" si="432"/>
        <v>1</v>
      </c>
      <c r="M2511">
        <f t="shared" si="433"/>
        <v>1</v>
      </c>
      <c r="N2511">
        <f t="shared" si="434"/>
        <v>2</v>
      </c>
      <c r="O2511">
        <f t="shared" si="435"/>
        <v>3</v>
      </c>
      <c r="P2511">
        <f t="shared" si="436"/>
        <v>4</v>
      </c>
      <c r="Q2511">
        <f t="shared" si="437"/>
        <v>4</v>
      </c>
      <c r="R2511">
        <f t="shared" si="438"/>
        <v>27</v>
      </c>
      <c r="S2511">
        <f t="shared" si="439"/>
        <v>0.45</v>
      </c>
    </row>
    <row r="2512" spans="1:19" ht="16">
      <c r="A2512" s="3">
        <v>39912.424682442128</v>
      </c>
      <c r="B2512" t="s">
        <v>13390</v>
      </c>
      <c r="C2512" t="s">
        <v>246</v>
      </c>
      <c r="D2512" t="s">
        <v>30</v>
      </c>
      <c r="E2512" t="s">
        <v>30</v>
      </c>
      <c r="F2512" t="s">
        <v>88</v>
      </c>
      <c r="G2512" t="s">
        <v>100</v>
      </c>
      <c r="H2512" t="s">
        <v>41</v>
      </c>
      <c r="I2512">
        <f t="shared" si="429"/>
        <v>4</v>
      </c>
      <c r="J2512">
        <f t="shared" si="430"/>
        <v>5</v>
      </c>
      <c r="K2512" s="26">
        <f t="shared" si="431"/>
        <v>4</v>
      </c>
      <c r="L2512">
        <f t="shared" si="432"/>
        <v>1</v>
      </c>
      <c r="M2512">
        <f t="shared" si="433"/>
        <v>1</v>
      </c>
      <c r="N2512">
        <f t="shared" si="434"/>
        <v>4</v>
      </c>
      <c r="O2512">
        <f t="shared" si="435"/>
        <v>1</v>
      </c>
      <c r="P2512">
        <f t="shared" si="436"/>
        <v>1</v>
      </c>
      <c r="Q2512">
        <f t="shared" si="437"/>
        <v>4</v>
      </c>
      <c r="R2512">
        <f t="shared" si="438"/>
        <v>21</v>
      </c>
      <c r="S2512">
        <f t="shared" si="439"/>
        <v>0.35</v>
      </c>
    </row>
    <row r="2513" spans="1:19" ht="16">
      <c r="A2513" s="3">
        <v>39951.832027511577</v>
      </c>
      <c r="B2513" t="s">
        <v>13390</v>
      </c>
      <c r="C2513" t="s">
        <v>3444</v>
      </c>
      <c r="D2513" t="s">
        <v>30</v>
      </c>
      <c r="E2513" t="s">
        <v>30</v>
      </c>
      <c r="F2513" t="s">
        <v>48</v>
      </c>
      <c r="G2513" t="s">
        <v>100</v>
      </c>
      <c r="H2513" t="s">
        <v>41</v>
      </c>
      <c r="I2513">
        <f t="shared" si="429"/>
        <v>5</v>
      </c>
      <c r="J2513">
        <f t="shared" si="430"/>
        <v>2</v>
      </c>
      <c r="K2513" s="26">
        <f t="shared" si="431"/>
        <v>1</v>
      </c>
      <c r="L2513">
        <f t="shared" si="432"/>
        <v>1</v>
      </c>
      <c r="M2513">
        <f t="shared" si="433"/>
        <v>1</v>
      </c>
      <c r="N2513">
        <f t="shared" si="434"/>
        <v>3</v>
      </c>
      <c r="O2513">
        <f t="shared" si="435"/>
        <v>1</v>
      </c>
      <c r="P2513">
        <f t="shared" si="436"/>
        <v>1</v>
      </c>
      <c r="Q2513">
        <f t="shared" si="437"/>
        <v>4</v>
      </c>
      <c r="R2513">
        <f t="shared" si="438"/>
        <v>14</v>
      </c>
      <c r="S2513">
        <f t="shared" si="439"/>
        <v>0.23333333333333334</v>
      </c>
    </row>
    <row r="2514" spans="1:19" ht="16">
      <c r="A2514" s="3">
        <v>39954.572615740741</v>
      </c>
      <c r="B2514" t="s">
        <v>26</v>
      </c>
      <c r="C2514" t="s">
        <v>3461</v>
      </c>
      <c r="D2514" t="s">
        <v>30</v>
      </c>
      <c r="E2514" t="s">
        <v>30</v>
      </c>
      <c r="F2514" t="s">
        <v>88</v>
      </c>
      <c r="G2514" t="s">
        <v>34</v>
      </c>
      <c r="H2514" s="4" t="s">
        <v>41</v>
      </c>
      <c r="I2514">
        <f t="shared" si="429"/>
        <v>5</v>
      </c>
      <c r="J2514">
        <f t="shared" si="430"/>
        <v>2</v>
      </c>
      <c r="K2514" s="26">
        <f t="shared" si="431"/>
        <v>11</v>
      </c>
      <c r="L2514">
        <f t="shared" si="432"/>
        <v>1</v>
      </c>
      <c r="M2514">
        <f t="shared" si="433"/>
        <v>1</v>
      </c>
      <c r="N2514">
        <f t="shared" si="434"/>
        <v>4</v>
      </c>
      <c r="O2514">
        <f t="shared" si="435"/>
        <v>3</v>
      </c>
      <c r="P2514">
        <f t="shared" si="436"/>
        <v>4</v>
      </c>
      <c r="Q2514">
        <f t="shared" si="437"/>
        <v>4</v>
      </c>
      <c r="R2514">
        <f t="shared" si="438"/>
        <v>30</v>
      </c>
      <c r="S2514">
        <f t="shared" si="439"/>
        <v>0.5</v>
      </c>
    </row>
    <row r="2515" spans="1:19" ht="16">
      <c r="A2515" s="3">
        <v>39972.481854976853</v>
      </c>
      <c r="B2515" t="s">
        <v>13390</v>
      </c>
      <c r="C2515" t="s">
        <v>3461</v>
      </c>
      <c r="D2515" t="s">
        <v>30</v>
      </c>
      <c r="E2515" t="s">
        <v>30</v>
      </c>
      <c r="F2515" t="s">
        <v>191</v>
      </c>
      <c r="G2515" t="s">
        <v>34</v>
      </c>
      <c r="H2515" s="4" t="s">
        <v>41</v>
      </c>
      <c r="I2515">
        <f t="shared" si="429"/>
        <v>6</v>
      </c>
      <c r="J2515">
        <f t="shared" si="430"/>
        <v>3</v>
      </c>
      <c r="K2515" s="26">
        <f t="shared" si="431"/>
        <v>11</v>
      </c>
      <c r="L2515">
        <f t="shared" si="432"/>
        <v>1</v>
      </c>
      <c r="M2515">
        <f t="shared" si="433"/>
        <v>1</v>
      </c>
      <c r="N2515">
        <f t="shared" si="434"/>
        <v>7</v>
      </c>
      <c r="O2515">
        <f t="shared" si="435"/>
        <v>3</v>
      </c>
      <c r="P2515">
        <f t="shared" si="436"/>
        <v>1</v>
      </c>
      <c r="Q2515">
        <f t="shared" si="437"/>
        <v>4</v>
      </c>
      <c r="R2515">
        <f t="shared" si="438"/>
        <v>31</v>
      </c>
      <c r="S2515">
        <f t="shared" si="439"/>
        <v>0.51666666666666672</v>
      </c>
    </row>
    <row r="2516" spans="1:19" ht="16">
      <c r="A2516" s="3">
        <v>40021.905053553244</v>
      </c>
      <c r="B2516" t="s">
        <v>13390</v>
      </c>
      <c r="C2516" t="s">
        <v>3461</v>
      </c>
      <c r="D2516">
        <v>3</v>
      </c>
      <c r="E2516">
        <v>3</v>
      </c>
      <c r="F2516" t="s">
        <v>191</v>
      </c>
      <c r="G2516" t="s">
        <v>34</v>
      </c>
      <c r="H2516" s="4" t="s">
        <v>41</v>
      </c>
      <c r="I2516">
        <f t="shared" si="429"/>
        <v>7</v>
      </c>
      <c r="J2516">
        <f t="shared" si="430"/>
        <v>1</v>
      </c>
      <c r="K2516" s="26">
        <f t="shared" si="431"/>
        <v>11</v>
      </c>
      <c r="L2516">
        <f t="shared" si="432"/>
        <v>3</v>
      </c>
      <c r="M2516">
        <f t="shared" si="433"/>
        <v>5</v>
      </c>
      <c r="N2516">
        <f t="shared" si="434"/>
        <v>7</v>
      </c>
      <c r="O2516">
        <f t="shared" si="435"/>
        <v>3</v>
      </c>
      <c r="P2516">
        <f t="shared" si="436"/>
        <v>1</v>
      </c>
      <c r="Q2516">
        <f t="shared" si="437"/>
        <v>4</v>
      </c>
      <c r="R2516">
        <f t="shared" si="438"/>
        <v>35</v>
      </c>
      <c r="S2516">
        <f t="shared" si="439"/>
        <v>0.58333333333333337</v>
      </c>
    </row>
    <row r="2517" spans="1:19" ht="16">
      <c r="A2517" s="3">
        <v>39909.896512002313</v>
      </c>
      <c r="B2517" t="s">
        <v>13390</v>
      </c>
      <c r="C2517" t="s">
        <v>46</v>
      </c>
      <c r="D2517" t="s">
        <v>30</v>
      </c>
      <c r="E2517" t="s">
        <v>30</v>
      </c>
      <c r="F2517" t="s">
        <v>165</v>
      </c>
      <c r="G2517" t="s">
        <v>100</v>
      </c>
      <c r="H2517" t="s">
        <v>41</v>
      </c>
      <c r="I2517">
        <f t="shared" si="429"/>
        <v>4</v>
      </c>
      <c r="J2517">
        <f t="shared" si="430"/>
        <v>5</v>
      </c>
      <c r="K2517" s="26">
        <f t="shared" si="431"/>
        <v>1</v>
      </c>
      <c r="L2517">
        <f t="shared" si="432"/>
        <v>1</v>
      </c>
      <c r="M2517">
        <f t="shared" si="433"/>
        <v>1</v>
      </c>
      <c r="N2517">
        <f t="shared" si="434"/>
        <v>6</v>
      </c>
      <c r="O2517">
        <f t="shared" si="435"/>
        <v>1</v>
      </c>
      <c r="P2517">
        <f t="shared" si="436"/>
        <v>1</v>
      </c>
      <c r="Q2517">
        <f t="shared" si="437"/>
        <v>4</v>
      </c>
      <c r="R2517">
        <f t="shared" si="438"/>
        <v>20</v>
      </c>
      <c r="S2517">
        <f t="shared" si="439"/>
        <v>0.33333333333333331</v>
      </c>
    </row>
    <row r="2518" spans="1:19" ht="16">
      <c r="A2518" s="3">
        <v>39945.047997685186</v>
      </c>
      <c r="B2518" t="s">
        <v>26</v>
      </c>
      <c r="C2518" t="s">
        <v>3457</v>
      </c>
      <c r="D2518" t="s">
        <v>30</v>
      </c>
      <c r="E2518" t="s">
        <v>30</v>
      </c>
      <c r="F2518" t="s">
        <v>88</v>
      </c>
      <c r="G2518" t="s">
        <v>34</v>
      </c>
      <c r="H2518" s="4" t="s">
        <v>41</v>
      </c>
      <c r="I2518">
        <f t="shared" si="429"/>
        <v>5</v>
      </c>
      <c r="J2518">
        <f t="shared" si="430"/>
        <v>2</v>
      </c>
      <c r="K2518" s="26">
        <f t="shared" si="431"/>
        <v>9</v>
      </c>
      <c r="L2518">
        <f t="shared" si="432"/>
        <v>1</v>
      </c>
      <c r="M2518">
        <f t="shared" si="433"/>
        <v>1</v>
      </c>
      <c r="N2518">
        <f t="shared" si="434"/>
        <v>4</v>
      </c>
      <c r="O2518">
        <f t="shared" si="435"/>
        <v>3</v>
      </c>
      <c r="P2518">
        <f t="shared" si="436"/>
        <v>4</v>
      </c>
      <c r="Q2518">
        <f t="shared" si="437"/>
        <v>4</v>
      </c>
      <c r="R2518">
        <f t="shared" si="438"/>
        <v>28</v>
      </c>
      <c r="S2518">
        <f t="shared" si="439"/>
        <v>0.46666666666666667</v>
      </c>
    </row>
    <row r="2519" spans="1:19" ht="16">
      <c r="A2519" s="3">
        <v>39934</v>
      </c>
      <c r="B2519" t="s">
        <v>59</v>
      </c>
      <c r="C2519" t="s">
        <v>111</v>
      </c>
      <c r="D2519" t="s">
        <v>30</v>
      </c>
      <c r="E2519" t="s">
        <v>30</v>
      </c>
      <c r="F2519" t="s">
        <v>191</v>
      </c>
      <c r="G2519" t="s">
        <v>34</v>
      </c>
      <c r="H2519" s="4" t="s">
        <v>41</v>
      </c>
      <c r="I2519">
        <f t="shared" si="429"/>
        <v>5</v>
      </c>
      <c r="J2519">
        <f t="shared" si="430"/>
        <v>2</v>
      </c>
      <c r="K2519" s="26">
        <f t="shared" si="431"/>
        <v>13</v>
      </c>
      <c r="L2519">
        <f t="shared" si="432"/>
        <v>1</v>
      </c>
      <c r="M2519">
        <f t="shared" si="433"/>
        <v>1</v>
      </c>
      <c r="N2519">
        <f t="shared" si="434"/>
        <v>7</v>
      </c>
      <c r="O2519">
        <f t="shared" si="435"/>
        <v>3</v>
      </c>
      <c r="P2519">
        <f t="shared" si="436"/>
        <v>8</v>
      </c>
      <c r="Q2519">
        <f t="shared" si="437"/>
        <v>4</v>
      </c>
      <c r="R2519">
        <f t="shared" si="438"/>
        <v>39</v>
      </c>
      <c r="S2519">
        <f t="shared" si="439"/>
        <v>0.65</v>
      </c>
    </row>
    <row r="2520" spans="1:19" ht="16">
      <c r="A2520" s="3">
        <v>39918.527313738428</v>
      </c>
      <c r="B2520" t="s">
        <v>13390</v>
      </c>
      <c r="C2520" t="s">
        <v>68</v>
      </c>
      <c r="D2520" t="s">
        <v>30</v>
      </c>
      <c r="E2520" t="s">
        <v>30</v>
      </c>
      <c r="F2520" t="s">
        <v>33</v>
      </c>
      <c r="G2520" t="s">
        <v>100</v>
      </c>
      <c r="H2520" t="s">
        <v>41</v>
      </c>
      <c r="I2520">
        <f t="shared" si="429"/>
        <v>4</v>
      </c>
      <c r="J2520">
        <f t="shared" si="430"/>
        <v>5</v>
      </c>
      <c r="K2520" s="26">
        <f t="shared" si="431"/>
        <v>10</v>
      </c>
      <c r="L2520">
        <f t="shared" si="432"/>
        <v>1</v>
      </c>
      <c r="M2520">
        <f t="shared" si="433"/>
        <v>1</v>
      </c>
      <c r="N2520">
        <f t="shared" si="434"/>
        <v>1</v>
      </c>
      <c r="O2520">
        <f t="shared" si="435"/>
        <v>1</v>
      </c>
      <c r="P2520">
        <f t="shared" si="436"/>
        <v>1</v>
      </c>
      <c r="Q2520">
        <f t="shared" si="437"/>
        <v>4</v>
      </c>
      <c r="R2520">
        <f t="shared" si="438"/>
        <v>24</v>
      </c>
      <c r="S2520">
        <f t="shared" si="439"/>
        <v>0.4</v>
      </c>
    </row>
    <row r="2521" spans="1:19" ht="16">
      <c r="A2521" s="3">
        <v>39927.60091021991</v>
      </c>
      <c r="B2521" t="s">
        <v>13390</v>
      </c>
      <c r="C2521" t="s">
        <v>68</v>
      </c>
      <c r="D2521" t="s">
        <v>30</v>
      </c>
      <c r="E2521" t="s">
        <v>30</v>
      </c>
      <c r="F2521" t="s">
        <v>134</v>
      </c>
      <c r="G2521" t="s">
        <v>34</v>
      </c>
      <c r="H2521" s="4" t="s">
        <v>41</v>
      </c>
      <c r="I2521">
        <f t="shared" si="429"/>
        <v>4</v>
      </c>
      <c r="J2521">
        <f t="shared" si="430"/>
        <v>5</v>
      </c>
      <c r="K2521" s="26">
        <f t="shared" si="431"/>
        <v>10</v>
      </c>
      <c r="L2521">
        <f t="shared" si="432"/>
        <v>1</v>
      </c>
      <c r="M2521">
        <f t="shared" si="433"/>
        <v>1</v>
      </c>
      <c r="N2521">
        <f t="shared" si="434"/>
        <v>8</v>
      </c>
      <c r="O2521">
        <f t="shared" si="435"/>
        <v>3</v>
      </c>
      <c r="P2521">
        <f t="shared" si="436"/>
        <v>1</v>
      </c>
      <c r="Q2521">
        <f t="shared" si="437"/>
        <v>4</v>
      </c>
      <c r="R2521">
        <f t="shared" si="438"/>
        <v>33</v>
      </c>
      <c r="S2521">
        <f t="shared" si="439"/>
        <v>0.55000000000000004</v>
      </c>
    </row>
    <row r="2522" spans="1:19" ht="16">
      <c r="A2522" s="3">
        <v>40072.247853159723</v>
      </c>
      <c r="B2522" t="s">
        <v>13390</v>
      </c>
      <c r="C2522" t="s">
        <v>3461</v>
      </c>
      <c r="D2522">
        <v>5</v>
      </c>
      <c r="E2522">
        <v>5</v>
      </c>
      <c r="F2522" t="s">
        <v>165</v>
      </c>
      <c r="G2522" t="s">
        <v>100</v>
      </c>
      <c r="H2522" t="s">
        <v>41</v>
      </c>
      <c r="I2522">
        <f t="shared" si="429"/>
        <v>9</v>
      </c>
      <c r="J2522">
        <f t="shared" si="430"/>
        <v>6</v>
      </c>
      <c r="K2522" s="26">
        <f t="shared" si="431"/>
        <v>11</v>
      </c>
      <c r="L2522">
        <f t="shared" si="432"/>
        <v>5</v>
      </c>
      <c r="M2522">
        <f t="shared" si="433"/>
        <v>6</v>
      </c>
      <c r="N2522">
        <f t="shared" si="434"/>
        <v>6</v>
      </c>
      <c r="O2522">
        <f t="shared" si="435"/>
        <v>1</v>
      </c>
      <c r="P2522">
        <f t="shared" si="436"/>
        <v>1</v>
      </c>
      <c r="Q2522">
        <f t="shared" si="437"/>
        <v>4</v>
      </c>
      <c r="R2522">
        <f t="shared" si="438"/>
        <v>40</v>
      </c>
      <c r="S2522">
        <f t="shared" si="439"/>
        <v>0.66666666666666663</v>
      </c>
    </row>
    <row r="2523" spans="1:19" ht="16">
      <c r="A2523" s="3">
        <v>39953.392308680559</v>
      </c>
      <c r="B2523" t="s">
        <v>13390</v>
      </c>
      <c r="C2523" t="s">
        <v>3444</v>
      </c>
      <c r="D2523" t="s">
        <v>30</v>
      </c>
      <c r="E2523" t="s">
        <v>30</v>
      </c>
      <c r="F2523" t="s">
        <v>165</v>
      </c>
      <c r="G2523" t="s">
        <v>410</v>
      </c>
      <c r="H2523" t="s">
        <v>41</v>
      </c>
      <c r="I2523">
        <f t="shared" si="429"/>
        <v>5</v>
      </c>
      <c r="J2523">
        <f t="shared" si="430"/>
        <v>2</v>
      </c>
      <c r="K2523" s="26">
        <f t="shared" si="431"/>
        <v>1</v>
      </c>
      <c r="L2523">
        <f t="shared" si="432"/>
        <v>1</v>
      </c>
      <c r="M2523">
        <f t="shared" si="433"/>
        <v>1</v>
      </c>
      <c r="N2523">
        <f t="shared" si="434"/>
        <v>6</v>
      </c>
      <c r="O2523">
        <f t="shared" si="435"/>
        <v>1</v>
      </c>
      <c r="P2523">
        <f t="shared" si="436"/>
        <v>1</v>
      </c>
      <c r="Q2523">
        <f t="shared" si="437"/>
        <v>4</v>
      </c>
      <c r="R2523">
        <f t="shared" si="438"/>
        <v>17</v>
      </c>
      <c r="S2523">
        <f t="shared" si="439"/>
        <v>0.28333333333333333</v>
      </c>
    </row>
    <row r="2524" spans="1:19" ht="16">
      <c r="A2524" s="3">
        <v>40017.960897604164</v>
      </c>
      <c r="B2524" t="s">
        <v>13390</v>
      </c>
      <c r="C2524" t="s">
        <v>3461</v>
      </c>
      <c r="D2524">
        <v>5</v>
      </c>
      <c r="E2524">
        <v>4</v>
      </c>
      <c r="F2524" t="s">
        <v>165</v>
      </c>
      <c r="G2524" t="s">
        <v>34</v>
      </c>
      <c r="H2524" s="4" t="s">
        <v>41</v>
      </c>
      <c r="I2524">
        <f t="shared" si="429"/>
        <v>7</v>
      </c>
      <c r="J2524">
        <f t="shared" si="430"/>
        <v>1</v>
      </c>
      <c r="K2524" s="26">
        <f t="shared" si="431"/>
        <v>11</v>
      </c>
      <c r="L2524">
        <f t="shared" si="432"/>
        <v>5</v>
      </c>
      <c r="M2524">
        <f t="shared" si="433"/>
        <v>2</v>
      </c>
      <c r="N2524">
        <f t="shared" si="434"/>
        <v>6</v>
      </c>
      <c r="O2524">
        <f t="shared" si="435"/>
        <v>3</v>
      </c>
      <c r="P2524">
        <f t="shared" si="436"/>
        <v>1</v>
      </c>
      <c r="Q2524">
        <f t="shared" si="437"/>
        <v>4</v>
      </c>
      <c r="R2524">
        <f t="shared" si="438"/>
        <v>33</v>
      </c>
      <c r="S2524">
        <f t="shared" si="439"/>
        <v>0.55000000000000004</v>
      </c>
    </row>
    <row r="2525" spans="1:19" ht="16">
      <c r="A2525" s="3">
        <v>40005.144319247687</v>
      </c>
      <c r="B2525" t="s">
        <v>13390</v>
      </c>
      <c r="C2525" t="s">
        <v>7054</v>
      </c>
      <c r="D2525">
        <v>1</v>
      </c>
      <c r="E2525">
        <v>3</v>
      </c>
      <c r="F2525" t="s">
        <v>134</v>
      </c>
      <c r="G2525" t="s">
        <v>100</v>
      </c>
      <c r="H2525" t="s">
        <v>41</v>
      </c>
      <c r="I2525">
        <f t="shared" si="429"/>
        <v>7</v>
      </c>
      <c r="J2525">
        <f t="shared" si="430"/>
        <v>1</v>
      </c>
      <c r="K2525" s="26">
        <f t="shared" si="431"/>
        <v>8</v>
      </c>
      <c r="L2525">
        <f t="shared" si="432"/>
        <v>4</v>
      </c>
      <c r="M2525">
        <f t="shared" si="433"/>
        <v>5</v>
      </c>
      <c r="N2525">
        <f t="shared" si="434"/>
        <v>8</v>
      </c>
      <c r="O2525">
        <f t="shared" si="435"/>
        <v>1</v>
      </c>
      <c r="P2525">
        <f t="shared" si="436"/>
        <v>1</v>
      </c>
      <c r="Q2525">
        <f t="shared" si="437"/>
        <v>4</v>
      </c>
      <c r="R2525">
        <f t="shared" si="438"/>
        <v>32</v>
      </c>
      <c r="S2525">
        <f t="shared" si="439"/>
        <v>0.53333333333333333</v>
      </c>
    </row>
    <row r="2526" spans="1:19" ht="16">
      <c r="A2526" s="3">
        <v>40085.547563773151</v>
      </c>
      <c r="B2526" t="s">
        <v>13390</v>
      </c>
      <c r="C2526" t="s">
        <v>3461</v>
      </c>
      <c r="D2526">
        <v>5</v>
      </c>
      <c r="E2526">
        <v>3</v>
      </c>
      <c r="F2526" t="s">
        <v>99</v>
      </c>
      <c r="G2526" t="s">
        <v>100</v>
      </c>
      <c r="H2526" t="s">
        <v>41</v>
      </c>
      <c r="I2526">
        <f t="shared" si="429"/>
        <v>9</v>
      </c>
      <c r="J2526">
        <f t="shared" si="430"/>
        <v>6</v>
      </c>
      <c r="K2526" s="26">
        <f t="shared" si="431"/>
        <v>11</v>
      </c>
      <c r="L2526">
        <f t="shared" si="432"/>
        <v>5</v>
      </c>
      <c r="M2526">
        <f t="shared" si="433"/>
        <v>5</v>
      </c>
      <c r="N2526">
        <f t="shared" si="434"/>
        <v>10</v>
      </c>
      <c r="O2526">
        <f t="shared" si="435"/>
        <v>1</v>
      </c>
      <c r="P2526">
        <f t="shared" si="436"/>
        <v>1</v>
      </c>
      <c r="Q2526">
        <f t="shared" si="437"/>
        <v>4</v>
      </c>
      <c r="R2526">
        <f t="shared" si="438"/>
        <v>43</v>
      </c>
      <c r="S2526">
        <f t="shared" si="439"/>
        <v>0.71666666666666667</v>
      </c>
    </row>
    <row r="2527" spans="1:19" ht="16">
      <c r="A2527" s="3">
        <v>39975.677384259259</v>
      </c>
      <c r="B2527" t="s">
        <v>5089</v>
      </c>
      <c r="C2527" t="s">
        <v>3457</v>
      </c>
      <c r="D2527" t="s">
        <v>30</v>
      </c>
      <c r="E2527" t="s">
        <v>30</v>
      </c>
      <c r="F2527" t="s">
        <v>4744</v>
      </c>
      <c r="G2527" t="s">
        <v>100</v>
      </c>
      <c r="H2527" t="s">
        <v>41</v>
      </c>
      <c r="I2527">
        <f t="shared" si="429"/>
        <v>6</v>
      </c>
      <c r="J2527">
        <f t="shared" si="430"/>
        <v>3</v>
      </c>
      <c r="K2527" s="26">
        <f t="shared" si="431"/>
        <v>9</v>
      </c>
      <c r="L2527">
        <f t="shared" si="432"/>
        <v>1</v>
      </c>
      <c r="M2527">
        <f t="shared" si="433"/>
        <v>1</v>
      </c>
      <c r="N2527">
        <f t="shared" si="434"/>
        <v>2</v>
      </c>
      <c r="O2527">
        <f t="shared" si="435"/>
        <v>1</v>
      </c>
      <c r="P2527">
        <f t="shared" si="436"/>
        <v>2</v>
      </c>
      <c r="Q2527">
        <f t="shared" si="437"/>
        <v>4</v>
      </c>
      <c r="R2527">
        <f t="shared" si="438"/>
        <v>23</v>
      </c>
      <c r="S2527">
        <f t="shared" si="439"/>
        <v>0.38333333333333336</v>
      </c>
    </row>
    <row r="2528" spans="1:19" ht="16">
      <c r="A2528" s="3">
        <v>39963.466752546294</v>
      </c>
      <c r="B2528" t="s">
        <v>13390</v>
      </c>
      <c r="C2528" t="s">
        <v>3461</v>
      </c>
      <c r="D2528" t="s">
        <v>30</v>
      </c>
      <c r="E2528" t="s">
        <v>30</v>
      </c>
      <c r="F2528" t="s">
        <v>4744</v>
      </c>
      <c r="G2528" t="s">
        <v>34</v>
      </c>
      <c r="H2528" s="4" t="s">
        <v>41</v>
      </c>
      <c r="I2528">
        <f t="shared" si="429"/>
        <v>5</v>
      </c>
      <c r="J2528">
        <f t="shared" si="430"/>
        <v>2</v>
      </c>
      <c r="K2528" s="26">
        <f t="shared" si="431"/>
        <v>11</v>
      </c>
      <c r="L2528">
        <f t="shared" si="432"/>
        <v>1</v>
      </c>
      <c r="M2528">
        <f t="shared" si="433"/>
        <v>1</v>
      </c>
      <c r="N2528">
        <f t="shared" si="434"/>
        <v>2</v>
      </c>
      <c r="O2528">
        <f t="shared" si="435"/>
        <v>3</v>
      </c>
      <c r="P2528">
        <f t="shared" si="436"/>
        <v>1</v>
      </c>
      <c r="Q2528">
        <f t="shared" si="437"/>
        <v>4</v>
      </c>
      <c r="R2528">
        <f t="shared" si="438"/>
        <v>25</v>
      </c>
      <c r="S2528">
        <f t="shared" si="439"/>
        <v>0.41666666666666669</v>
      </c>
    </row>
    <row r="2529" spans="1:19" ht="16">
      <c r="A2529" s="3">
        <v>40085.016361076392</v>
      </c>
      <c r="B2529" t="s">
        <v>13390</v>
      </c>
      <c r="C2529" t="s">
        <v>7957</v>
      </c>
      <c r="D2529">
        <v>5</v>
      </c>
      <c r="E2529">
        <v>2</v>
      </c>
      <c r="F2529" t="s">
        <v>4744</v>
      </c>
      <c r="G2529" t="s">
        <v>100</v>
      </c>
      <c r="H2529" t="s">
        <v>41</v>
      </c>
      <c r="I2529">
        <f t="shared" si="429"/>
        <v>9</v>
      </c>
      <c r="J2529">
        <f t="shared" si="430"/>
        <v>6</v>
      </c>
      <c r="K2529" s="26">
        <f t="shared" si="431"/>
        <v>5</v>
      </c>
      <c r="L2529">
        <f t="shared" si="432"/>
        <v>5</v>
      </c>
      <c r="M2529">
        <f t="shared" si="433"/>
        <v>3</v>
      </c>
      <c r="N2529">
        <f t="shared" si="434"/>
        <v>2</v>
      </c>
      <c r="O2529">
        <f t="shared" si="435"/>
        <v>1</v>
      </c>
      <c r="P2529">
        <f t="shared" si="436"/>
        <v>1</v>
      </c>
      <c r="Q2529">
        <f t="shared" si="437"/>
        <v>4</v>
      </c>
      <c r="R2529">
        <f t="shared" si="438"/>
        <v>27</v>
      </c>
      <c r="S2529">
        <f t="shared" si="439"/>
        <v>0.45</v>
      </c>
    </row>
    <row r="2530" spans="1:19" ht="16">
      <c r="A2530" s="3">
        <v>39994.491368900461</v>
      </c>
      <c r="B2530" t="s">
        <v>13390</v>
      </c>
      <c r="C2530" t="s">
        <v>3461</v>
      </c>
      <c r="D2530" t="s">
        <v>30</v>
      </c>
      <c r="E2530">
        <v>5</v>
      </c>
      <c r="F2530" t="s">
        <v>33</v>
      </c>
      <c r="G2530" t="s">
        <v>34</v>
      </c>
      <c r="H2530" s="4" t="s">
        <v>41</v>
      </c>
      <c r="I2530">
        <f t="shared" si="429"/>
        <v>6</v>
      </c>
      <c r="J2530">
        <f t="shared" si="430"/>
        <v>3</v>
      </c>
      <c r="K2530" s="26">
        <f t="shared" si="431"/>
        <v>11</v>
      </c>
      <c r="L2530">
        <f t="shared" si="432"/>
        <v>1</v>
      </c>
      <c r="M2530">
        <f t="shared" si="433"/>
        <v>6</v>
      </c>
      <c r="N2530">
        <f t="shared" si="434"/>
        <v>1</v>
      </c>
      <c r="O2530">
        <f t="shared" si="435"/>
        <v>3</v>
      </c>
      <c r="P2530">
        <f t="shared" si="436"/>
        <v>1</v>
      </c>
      <c r="Q2530">
        <f t="shared" si="437"/>
        <v>4</v>
      </c>
      <c r="R2530">
        <f t="shared" si="438"/>
        <v>30</v>
      </c>
      <c r="S2530">
        <f t="shared" si="439"/>
        <v>0.5</v>
      </c>
    </row>
    <row r="2531" spans="1:19" ht="16">
      <c r="A2531" s="3">
        <v>39965.972059108797</v>
      </c>
      <c r="B2531" t="s">
        <v>13390</v>
      </c>
      <c r="C2531" t="s">
        <v>3444</v>
      </c>
      <c r="D2531" t="s">
        <v>30</v>
      </c>
      <c r="E2531" t="s">
        <v>30</v>
      </c>
      <c r="F2531" t="s">
        <v>33</v>
      </c>
      <c r="G2531" t="s">
        <v>34</v>
      </c>
      <c r="H2531" s="4" t="s">
        <v>41</v>
      </c>
      <c r="I2531">
        <f t="shared" si="429"/>
        <v>6</v>
      </c>
      <c r="J2531">
        <f t="shared" si="430"/>
        <v>3</v>
      </c>
      <c r="K2531" s="26">
        <f t="shared" si="431"/>
        <v>1</v>
      </c>
      <c r="L2531">
        <f t="shared" si="432"/>
        <v>1</v>
      </c>
      <c r="M2531">
        <f t="shared" si="433"/>
        <v>1</v>
      </c>
      <c r="N2531">
        <f t="shared" si="434"/>
        <v>1</v>
      </c>
      <c r="O2531">
        <f t="shared" si="435"/>
        <v>3</v>
      </c>
      <c r="P2531">
        <f t="shared" si="436"/>
        <v>1</v>
      </c>
      <c r="Q2531">
        <f t="shared" si="437"/>
        <v>4</v>
      </c>
      <c r="R2531">
        <f t="shared" si="438"/>
        <v>15</v>
      </c>
      <c r="S2531">
        <f t="shared" si="439"/>
        <v>0.25</v>
      </c>
    </row>
    <row r="2532" spans="1:19" ht="16">
      <c r="A2532" s="3">
        <v>40049.973142858798</v>
      </c>
      <c r="B2532" t="s">
        <v>13390</v>
      </c>
      <c r="C2532" t="s">
        <v>3444</v>
      </c>
      <c r="D2532">
        <v>4</v>
      </c>
      <c r="E2532">
        <v>5</v>
      </c>
      <c r="F2532" t="s">
        <v>191</v>
      </c>
      <c r="G2532" t="s">
        <v>49</v>
      </c>
      <c r="H2532" t="s">
        <v>41</v>
      </c>
      <c r="I2532">
        <f t="shared" si="429"/>
        <v>8</v>
      </c>
      <c r="J2532">
        <f t="shared" si="430"/>
        <v>4</v>
      </c>
      <c r="K2532" s="26">
        <f t="shared" si="431"/>
        <v>1</v>
      </c>
      <c r="L2532">
        <f t="shared" si="432"/>
        <v>2</v>
      </c>
      <c r="M2532">
        <f t="shared" si="433"/>
        <v>6</v>
      </c>
      <c r="N2532">
        <f t="shared" si="434"/>
        <v>7</v>
      </c>
      <c r="O2532">
        <f t="shared" si="435"/>
        <v>4</v>
      </c>
      <c r="P2532">
        <f t="shared" si="436"/>
        <v>1</v>
      </c>
      <c r="Q2532">
        <f t="shared" si="437"/>
        <v>4</v>
      </c>
      <c r="R2532">
        <f t="shared" si="438"/>
        <v>29</v>
      </c>
      <c r="S2532">
        <f t="shared" si="439"/>
        <v>0.48333333333333334</v>
      </c>
    </row>
    <row r="2533" spans="1:19" ht="16">
      <c r="A2533" s="3">
        <v>40038.6826846412</v>
      </c>
      <c r="B2533" t="s">
        <v>13390</v>
      </c>
      <c r="C2533" t="s">
        <v>3461</v>
      </c>
      <c r="D2533">
        <v>5</v>
      </c>
      <c r="E2533">
        <v>5</v>
      </c>
      <c r="F2533" t="s">
        <v>33</v>
      </c>
      <c r="G2533" t="s">
        <v>100</v>
      </c>
      <c r="H2533" t="s">
        <v>41</v>
      </c>
      <c r="I2533">
        <f t="shared" si="429"/>
        <v>8</v>
      </c>
      <c r="J2533">
        <f t="shared" si="430"/>
        <v>4</v>
      </c>
      <c r="K2533" s="26">
        <f t="shared" si="431"/>
        <v>11</v>
      </c>
      <c r="L2533">
        <f t="shared" si="432"/>
        <v>5</v>
      </c>
      <c r="M2533">
        <f t="shared" si="433"/>
        <v>6</v>
      </c>
      <c r="N2533">
        <f t="shared" si="434"/>
        <v>1</v>
      </c>
      <c r="O2533">
        <f t="shared" si="435"/>
        <v>1</v>
      </c>
      <c r="P2533">
        <f t="shared" si="436"/>
        <v>1</v>
      </c>
      <c r="Q2533">
        <f t="shared" si="437"/>
        <v>4</v>
      </c>
      <c r="R2533">
        <f t="shared" si="438"/>
        <v>33</v>
      </c>
      <c r="S2533">
        <f t="shared" si="439"/>
        <v>0.55000000000000004</v>
      </c>
    </row>
    <row r="2534" spans="1:19" ht="16">
      <c r="A2534" s="3">
        <v>39922.975798611114</v>
      </c>
      <c r="B2534" t="s">
        <v>26</v>
      </c>
      <c r="C2534" t="s">
        <v>246</v>
      </c>
      <c r="D2534" t="s">
        <v>30</v>
      </c>
      <c r="E2534" t="s">
        <v>30</v>
      </c>
      <c r="F2534" t="s">
        <v>134</v>
      </c>
      <c r="G2534" t="s">
        <v>34</v>
      </c>
      <c r="H2534" s="4" t="s">
        <v>41</v>
      </c>
      <c r="I2534">
        <f t="shared" si="429"/>
        <v>4</v>
      </c>
      <c r="J2534">
        <f t="shared" si="430"/>
        <v>5</v>
      </c>
      <c r="K2534" s="26">
        <f t="shared" si="431"/>
        <v>4</v>
      </c>
      <c r="L2534">
        <f t="shared" si="432"/>
        <v>1</v>
      </c>
      <c r="M2534">
        <f t="shared" si="433"/>
        <v>1</v>
      </c>
      <c r="N2534">
        <f t="shared" si="434"/>
        <v>8</v>
      </c>
      <c r="O2534">
        <f t="shared" si="435"/>
        <v>3</v>
      </c>
      <c r="P2534">
        <f t="shared" si="436"/>
        <v>4</v>
      </c>
      <c r="Q2534">
        <f t="shared" si="437"/>
        <v>4</v>
      </c>
      <c r="R2534">
        <f t="shared" si="438"/>
        <v>30</v>
      </c>
      <c r="S2534">
        <f t="shared" si="439"/>
        <v>0.5</v>
      </c>
    </row>
    <row r="2535" spans="1:19" ht="16">
      <c r="A2535" s="3">
        <v>39994.580955520833</v>
      </c>
      <c r="B2535" t="s">
        <v>13390</v>
      </c>
      <c r="C2535" t="s">
        <v>3444</v>
      </c>
      <c r="D2535" t="s">
        <v>30</v>
      </c>
      <c r="E2535">
        <v>2</v>
      </c>
      <c r="F2535" t="s">
        <v>165</v>
      </c>
      <c r="G2535" t="s">
        <v>410</v>
      </c>
      <c r="H2535" t="s">
        <v>41</v>
      </c>
      <c r="I2535">
        <f t="shared" si="429"/>
        <v>6</v>
      </c>
      <c r="J2535">
        <f t="shared" si="430"/>
        <v>3</v>
      </c>
      <c r="K2535" s="26">
        <f t="shared" si="431"/>
        <v>1</v>
      </c>
      <c r="L2535">
        <f t="shared" si="432"/>
        <v>1</v>
      </c>
      <c r="M2535">
        <f t="shared" si="433"/>
        <v>3</v>
      </c>
      <c r="N2535">
        <f t="shared" si="434"/>
        <v>6</v>
      </c>
      <c r="O2535">
        <f t="shared" si="435"/>
        <v>1</v>
      </c>
      <c r="P2535">
        <f t="shared" si="436"/>
        <v>1</v>
      </c>
      <c r="Q2535">
        <f t="shared" si="437"/>
        <v>4</v>
      </c>
      <c r="R2535">
        <f t="shared" si="438"/>
        <v>20</v>
      </c>
      <c r="S2535">
        <f t="shared" si="439"/>
        <v>0.33333333333333331</v>
      </c>
    </row>
    <row r="2536" spans="1:19" ht="16">
      <c r="A2536" s="3">
        <v>39978.8674537037</v>
      </c>
      <c r="B2536" t="s">
        <v>26</v>
      </c>
      <c r="C2536" t="s">
        <v>3457</v>
      </c>
      <c r="D2536" t="s">
        <v>30</v>
      </c>
      <c r="E2536" t="s">
        <v>30</v>
      </c>
      <c r="F2536" t="s">
        <v>191</v>
      </c>
      <c r="G2536" t="s">
        <v>34</v>
      </c>
      <c r="H2536" s="4" t="s">
        <v>41</v>
      </c>
      <c r="I2536">
        <f t="shared" si="429"/>
        <v>6</v>
      </c>
      <c r="J2536">
        <f t="shared" si="430"/>
        <v>3</v>
      </c>
      <c r="K2536" s="26">
        <f t="shared" si="431"/>
        <v>9</v>
      </c>
      <c r="L2536">
        <f t="shared" si="432"/>
        <v>1</v>
      </c>
      <c r="M2536">
        <f t="shared" si="433"/>
        <v>1</v>
      </c>
      <c r="N2536">
        <f t="shared" si="434"/>
        <v>7</v>
      </c>
      <c r="O2536">
        <f t="shared" si="435"/>
        <v>3</v>
      </c>
      <c r="P2536">
        <f t="shared" si="436"/>
        <v>4</v>
      </c>
      <c r="Q2536">
        <f t="shared" si="437"/>
        <v>4</v>
      </c>
      <c r="R2536">
        <f t="shared" si="438"/>
        <v>32</v>
      </c>
      <c r="S2536">
        <f t="shared" si="439"/>
        <v>0.53333333333333333</v>
      </c>
    </row>
    <row r="2537" spans="1:19" ht="16">
      <c r="A2537" s="3">
        <v>40038.016062615738</v>
      </c>
      <c r="B2537" t="s">
        <v>13390</v>
      </c>
      <c r="C2537" t="s">
        <v>3461</v>
      </c>
      <c r="D2537">
        <v>1</v>
      </c>
      <c r="E2537">
        <v>4</v>
      </c>
      <c r="F2537" t="s">
        <v>4744</v>
      </c>
      <c r="G2537" t="s">
        <v>100</v>
      </c>
      <c r="H2537" t="s">
        <v>41</v>
      </c>
      <c r="I2537">
        <f t="shared" si="429"/>
        <v>8</v>
      </c>
      <c r="J2537">
        <f t="shared" si="430"/>
        <v>4</v>
      </c>
      <c r="K2537" s="26">
        <f t="shared" si="431"/>
        <v>11</v>
      </c>
      <c r="L2537">
        <f t="shared" si="432"/>
        <v>4</v>
      </c>
      <c r="M2537">
        <f t="shared" si="433"/>
        <v>2</v>
      </c>
      <c r="N2537">
        <f t="shared" si="434"/>
        <v>2</v>
      </c>
      <c r="O2537">
        <f t="shared" si="435"/>
        <v>1</v>
      </c>
      <c r="P2537">
        <f t="shared" si="436"/>
        <v>1</v>
      </c>
      <c r="Q2537">
        <f t="shared" si="437"/>
        <v>4</v>
      </c>
      <c r="R2537">
        <f t="shared" si="438"/>
        <v>29</v>
      </c>
      <c r="S2537">
        <f t="shared" si="439"/>
        <v>0.48333333333333334</v>
      </c>
    </row>
    <row r="2538" spans="1:19" ht="16">
      <c r="A2538" s="3">
        <v>39918</v>
      </c>
      <c r="B2538" t="s">
        <v>59</v>
      </c>
      <c r="C2538" t="s">
        <v>68</v>
      </c>
      <c r="D2538" t="s">
        <v>30</v>
      </c>
      <c r="E2538" t="s">
        <v>30</v>
      </c>
      <c r="F2538" t="s">
        <v>99</v>
      </c>
      <c r="G2538" t="s">
        <v>34</v>
      </c>
      <c r="H2538" s="4" t="s">
        <v>41</v>
      </c>
      <c r="I2538">
        <f t="shared" si="429"/>
        <v>4</v>
      </c>
      <c r="J2538">
        <f t="shared" si="430"/>
        <v>5</v>
      </c>
      <c r="K2538" s="26">
        <f t="shared" si="431"/>
        <v>10</v>
      </c>
      <c r="L2538">
        <f t="shared" si="432"/>
        <v>1</v>
      </c>
      <c r="M2538">
        <f t="shared" si="433"/>
        <v>1</v>
      </c>
      <c r="N2538">
        <f t="shared" si="434"/>
        <v>10</v>
      </c>
      <c r="O2538">
        <f t="shared" si="435"/>
        <v>3</v>
      </c>
      <c r="P2538">
        <f t="shared" si="436"/>
        <v>8</v>
      </c>
      <c r="Q2538">
        <f t="shared" si="437"/>
        <v>4</v>
      </c>
      <c r="R2538">
        <f t="shared" si="438"/>
        <v>42</v>
      </c>
      <c r="S2538">
        <f t="shared" si="439"/>
        <v>0.7</v>
      </c>
    </row>
    <row r="2539" spans="1:19" ht="16">
      <c r="A2539" s="3">
        <v>39961.36695679398</v>
      </c>
      <c r="B2539" t="s">
        <v>13390</v>
      </c>
      <c r="C2539" t="s">
        <v>3461</v>
      </c>
      <c r="D2539" t="s">
        <v>30</v>
      </c>
      <c r="E2539" t="s">
        <v>30</v>
      </c>
      <c r="F2539" t="s">
        <v>33</v>
      </c>
      <c r="G2539" t="s">
        <v>100</v>
      </c>
      <c r="H2539" t="s">
        <v>41</v>
      </c>
      <c r="I2539">
        <f t="shared" si="429"/>
        <v>5</v>
      </c>
      <c r="J2539">
        <f t="shared" si="430"/>
        <v>2</v>
      </c>
      <c r="K2539" s="26">
        <f t="shared" si="431"/>
        <v>11</v>
      </c>
      <c r="L2539">
        <f t="shared" si="432"/>
        <v>1</v>
      </c>
      <c r="M2539">
        <f t="shared" si="433"/>
        <v>1</v>
      </c>
      <c r="N2539">
        <f t="shared" si="434"/>
        <v>1</v>
      </c>
      <c r="O2539">
        <f t="shared" si="435"/>
        <v>1</v>
      </c>
      <c r="P2539">
        <f t="shared" si="436"/>
        <v>1</v>
      </c>
      <c r="Q2539">
        <f t="shared" si="437"/>
        <v>4</v>
      </c>
      <c r="R2539">
        <f t="shared" si="438"/>
        <v>22</v>
      </c>
      <c r="S2539">
        <f t="shared" si="439"/>
        <v>0.36666666666666664</v>
      </c>
    </row>
    <row r="2540" spans="1:19" ht="16">
      <c r="A2540" s="3">
        <v>39992.749808761575</v>
      </c>
      <c r="B2540" t="s">
        <v>13390</v>
      </c>
      <c r="C2540" t="s">
        <v>3461</v>
      </c>
      <c r="D2540" t="s">
        <v>30</v>
      </c>
      <c r="E2540">
        <v>3</v>
      </c>
      <c r="F2540" t="s">
        <v>88</v>
      </c>
      <c r="G2540" t="s">
        <v>100</v>
      </c>
      <c r="H2540" t="s">
        <v>41</v>
      </c>
      <c r="I2540">
        <f t="shared" si="429"/>
        <v>6</v>
      </c>
      <c r="J2540">
        <f t="shared" si="430"/>
        <v>3</v>
      </c>
      <c r="K2540" s="26">
        <f t="shared" si="431"/>
        <v>11</v>
      </c>
      <c r="L2540">
        <f t="shared" si="432"/>
        <v>1</v>
      </c>
      <c r="M2540">
        <f t="shared" si="433"/>
        <v>5</v>
      </c>
      <c r="N2540">
        <f t="shared" si="434"/>
        <v>4</v>
      </c>
      <c r="O2540">
        <f t="shared" si="435"/>
        <v>1</v>
      </c>
      <c r="P2540">
        <f t="shared" si="436"/>
        <v>1</v>
      </c>
      <c r="Q2540">
        <f t="shared" si="437"/>
        <v>4</v>
      </c>
      <c r="R2540">
        <f t="shared" si="438"/>
        <v>30</v>
      </c>
      <c r="S2540">
        <f t="shared" si="439"/>
        <v>0.5</v>
      </c>
    </row>
    <row r="2541" spans="1:19" ht="16">
      <c r="A2541" s="3">
        <v>40056.106707951389</v>
      </c>
      <c r="B2541" t="s">
        <v>13390</v>
      </c>
      <c r="C2541" t="s">
        <v>3461</v>
      </c>
      <c r="D2541">
        <v>5</v>
      </c>
      <c r="E2541">
        <v>5</v>
      </c>
      <c r="F2541" t="s">
        <v>191</v>
      </c>
      <c r="G2541" t="s">
        <v>100</v>
      </c>
      <c r="H2541" t="s">
        <v>41</v>
      </c>
      <c r="I2541">
        <f t="shared" si="429"/>
        <v>8</v>
      </c>
      <c r="J2541">
        <f t="shared" si="430"/>
        <v>4</v>
      </c>
      <c r="K2541" s="26">
        <f t="shared" si="431"/>
        <v>11</v>
      </c>
      <c r="L2541">
        <f t="shared" si="432"/>
        <v>5</v>
      </c>
      <c r="M2541">
        <f t="shared" si="433"/>
        <v>6</v>
      </c>
      <c r="N2541">
        <f t="shared" si="434"/>
        <v>7</v>
      </c>
      <c r="O2541">
        <f t="shared" si="435"/>
        <v>1</v>
      </c>
      <c r="P2541">
        <f t="shared" si="436"/>
        <v>1</v>
      </c>
      <c r="Q2541">
        <f t="shared" si="437"/>
        <v>4</v>
      </c>
      <c r="R2541">
        <f t="shared" si="438"/>
        <v>39</v>
      </c>
      <c r="S2541">
        <f t="shared" si="439"/>
        <v>0.65</v>
      </c>
    </row>
    <row r="2542" spans="1:19" ht="16">
      <c r="A2542" s="3">
        <v>39932.770437581021</v>
      </c>
      <c r="B2542" t="s">
        <v>13390</v>
      </c>
      <c r="C2542" t="s">
        <v>85</v>
      </c>
      <c r="D2542" t="s">
        <v>30</v>
      </c>
      <c r="E2542" t="s">
        <v>30</v>
      </c>
      <c r="F2542" t="s">
        <v>134</v>
      </c>
      <c r="G2542" t="s">
        <v>34</v>
      </c>
      <c r="H2542" s="4" t="s">
        <v>41</v>
      </c>
      <c r="I2542">
        <f t="shared" si="429"/>
        <v>4</v>
      </c>
      <c r="J2542">
        <f t="shared" si="430"/>
        <v>5</v>
      </c>
      <c r="K2542" s="26">
        <f t="shared" si="431"/>
        <v>7</v>
      </c>
      <c r="L2542">
        <f t="shared" si="432"/>
        <v>1</v>
      </c>
      <c r="M2542">
        <f t="shared" si="433"/>
        <v>1</v>
      </c>
      <c r="N2542">
        <f t="shared" si="434"/>
        <v>8</v>
      </c>
      <c r="O2542">
        <f t="shared" si="435"/>
        <v>3</v>
      </c>
      <c r="P2542">
        <f t="shared" si="436"/>
        <v>1</v>
      </c>
      <c r="Q2542">
        <f t="shared" si="437"/>
        <v>4</v>
      </c>
      <c r="R2542">
        <f t="shared" si="438"/>
        <v>30</v>
      </c>
      <c r="S2542">
        <f t="shared" si="439"/>
        <v>0.5</v>
      </c>
    </row>
    <row r="2543" spans="1:19" ht="16">
      <c r="A2543" s="3">
        <v>40000.793912037036</v>
      </c>
      <c r="B2543" t="s">
        <v>5089</v>
      </c>
      <c r="C2543" t="s">
        <v>3461</v>
      </c>
      <c r="D2543" t="s">
        <v>30</v>
      </c>
      <c r="E2543">
        <v>5</v>
      </c>
      <c r="F2543" t="s">
        <v>134</v>
      </c>
      <c r="G2543" t="s">
        <v>410</v>
      </c>
      <c r="H2543" t="s">
        <v>41</v>
      </c>
      <c r="I2543">
        <f t="shared" si="429"/>
        <v>7</v>
      </c>
      <c r="J2543">
        <f t="shared" si="430"/>
        <v>1</v>
      </c>
      <c r="K2543" s="26">
        <f t="shared" si="431"/>
        <v>11</v>
      </c>
      <c r="L2543">
        <f t="shared" si="432"/>
        <v>1</v>
      </c>
      <c r="M2543">
        <f t="shared" si="433"/>
        <v>6</v>
      </c>
      <c r="N2543">
        <f t="shared" si="434"/>
        <v>8</v>
      </c>
      <c r="O2543">
        <f t="shared" si="435"/>
        <v>1</v>
      </c>
      <c r="P2543">
        <f t="shared" si="436"/>
        <v>2</v>
      </c>
      <c r="Q2543">
        <f t="shared" si="437"/>
        <v>4</v>
      </c>
      <c r="R2543">
        <f t="shared" si="438"/>
        <v>34</v>
      </c>
      <c r="S2543">
        <f t="shared" si="439"/>
        <v>0.56666666666666665</v>
      </c>
    </row>
    <row r="2544" spans="1:19" ht="16">
      <c r="A2544" s="3">
        <v>40050.219659606482</v>
      </c>
      <c r="B2544" t="s">
        <v>13390</v>
      </c>
      <c r="C2544" t="s">
        <v>3444</v>
      </c>
      <c r="D2544">
        <v>5</v>
      </c>
      <c r="E2544">
        <v>5</v>
      </c>
      <c r="F2544" t="s">
        <v>4752</v>
      </c>
      <c r="G2544" t="s">
        <v>49</v>
      </c>
      <c r="H2544" t="s">
        <v>41</v>
      </c>
      <c r="I2544">
        <f t="shared" si="429"/>
        <v>8</v>
      </c>
      <c r="J2544">
        <f t="shared" si="430"/>
        <v>4</v>
      </c>
      <c r="K2544" s="26">
        <f t="shared" si="431"/>
        <v>1</v>
      </c>
      <c r="L2544">
        <f t="shared" si="432"/>
        <v>5</v>
      </c>
      <c r="M2544">
        <f t="shared" si="433"/>
        <v>6</v>
      </c>
      <c r="N2544">
        <f t="shared" si="434"/>
        <v>9</v>
      </c>
      <c r="O2544">
        <f t="shared" si="435"/>
        <v>4</v>
      </c>
      <c r="P2544">
        <f t="shared" si="436"/>
        <v>1</v>
      </c>
      <c r="Q2544">
        <f t="shared" si="437"/>
        <v>4</v>
      </c>
      <c r="R2544">
        <f t="shared" si="438"/>
        <v>34</v>
      </c>
      <c r="S2544">
        <f t="shared" si="439"/>
        <v>0.56666666666666665</v>
      </c>
    </row>
    <row r="2545" spans="1:19" ht="16">
      <c r="A2545" s="3">
        <v>39931.418680555558</v>
      </c>
      <c r="B2545" t="s">
        <v>743</v>
      </c>
      <c r="C2545" t="s">
        <v>85</v>
      </c>
      <c r="D2545" t="s">
        <v>30</v>
      </c>
      <c r="E2545" t="s">
        <v>30</v>
      </c>
      <c r="F2545" t="s">
        <v>48</v>
      </c>
      <c r="G2545" t="s">
        <v>410</v>
      </c>
      <c r="H2545" t="s">
        <v>41</v>
      </c>
      <c r="I2545">
        <f t="shared" si="429"/>
        <v>4</v>
      </c>
      <c r="J2545">
        <f t="shared" si="430"/>
        <v>5</v>
      </c>
      <c r="K2545" s="26">
        <f t="shared" si="431"/>
        <v>7</v>
      </c>
      <c r="L2545">
        <f t="shared" si="432"/>
        <v>1</v>
      </c>
      <c r="M2545">
        <f t="shared" si="433"/>
        <v>1</v>
      </c>
      <c r="N2545">
        <f t="shared" si="434"/>
        <v>3</v>
      </c>
      <c r="O2545">
        <f t="shared" si="435"/>
        <v>1</v>
      </c>
      <c r="P2545">
        <f t="shared" si="436"/>
        <v>3</v>
      </c>
      <c r="Q2545">
        <f t="shared" si="437"/>
        <v>4</v>
      </c>
      <c r="R2545">
        <f t="shared" si="438"/>
        <v>25</v>
      </c>
      <c r="S2545">
        <f t="shared" si="439"/>
        <v>0.41666666666666669</v>
      </c>
    </row>
    <row r="2546" spans="1:19" ht="16">
      <c r="A2546" s="3">
        <v>40027.875462534721</v>
      </c>
      <c r="B2546" t="s">
        <v>13390</v>
      </c>
      <c r="C2546" t="s">
        <v>3444</v>
      </c>
      <c r="D2546">
        <v>5</v>
      </c>
      <c r="E2546">
        <v>3</v>
      </c>
      <c r="F2546" t="s">
        <v>134</v>
      </c>
      <c r="G2546" t="s">
        <v>410</v>
      </c>
      <c r="H2546" t="s">
        <v>41</v>
      </c>
      <c r="I2546">
        <f t="shared" si="429"/>
        <v>8</v>
      </c>
      <c r="J2546">
        <f t="shared" si="430"/>
        <v>4</v>
      </c>
      <c r="K2546" s="26">
        <f t="shared" si="431"/>
        <v>1</v>
      </c>
      <c r="L2546">
        <f t="shared" si="432"/>
        <v>5</v>
      </c>
      <c r="M2546">
        <f t="shared" si="433"/>
        <v>5</v>
      </c>
      <c r="N2546">
        <f t="shared" si="434"/>
        <v>8</v>
      </c>
      <c r="O2546">
        <f t="shared" si="435"/>
        <v>1</v>
      </c>
      <c r="P2546">
        <f t="shared" si="436"/>
        <v>1</v>
      </c>
      <c r="Q2546">
        <f t="shared" si="437"/>
        <v>4</v>
      </c>
      <c r="R2546">
        <f t="shared" si="438"/>
        <v>29</v>
      </c>
      <c r="S2546">
        <f t="shared" si="439"/>
        <v>0.48333333333333334</v>
      </c>
    </row>
    <row r="2547" spans="1:19" ht="16">
      <c r="A2547" s="3">
        <v>39957.695081284721</v>
      </c>
      <c r="B2547" t="s">
        <v>13390</v>
      </c>
      <c r="C2547" t="s">
        <v>3457</v>
      </c>
      <c r="D2547" t="s">
        <v>30</v>
      </c>
      <c r="E2547" t="s">
        <v>30</v>
      </c>
      <c r="F2547" t="s">
        <v>134</v>
      </c>
      <c r="G2547" t="s">
        <v>410</v>
      </c>
      <c r="H2547" t="s">
        <v>41</v>
      </c>
      <c r="I2547">
        <f t="shared" si="429"/>
        <v>5</v>
      </c>
      <c r="J2547">
        <f t="shared" si="430"/>
        <v>2</v>
      </c>
      <c r="K2547" s="26">
        <f t="shared" si="431"/>
        <v>9</v>
      </c>
      <c r="L2547">
        <f t="shared" si="432"/>
        <v>1</v>
      </c>
      <c r="M2547">
        <f t="shared" si="433"/>
        <v>1</v>
      </c>
      <c r="N2547">
        <f t="shared" si="434"/>
        <v>8</v>
      </c>
      <c r="O2547">
        <f t="shared" si="435"/>
        <v>1</v>
      </c>
      <c r="P2547">
        <f t="shared" si="436"/>
        <v>1</v>
      </c>
      <c r="Q2547">
        <f t="shared" si="437"/>
        <v>4</v>
      </c>
      <c r="R2547">
        <f t="shared" si="438"/>
        <v>27</v>
      </c>
      <c r="S2547">
        <f t="shared" si="439"/>
        <v>0.45</v>
      </c>
    </row>
    <row r="2548" spans="1:19" ht="16">
      <c r="A2548" s="3">
        <v>39925.964960648147</v>
      </c>
      <c r="B2548" t="s">
        <v>13390</v>
      </c>
      <c r="C2548" t="s">
        <v>46</v>
      </c>
      <c r="D2548" t="s">
        <v>30</v>
      </c>
      <c r="E2548" t="s">
        <v>30</v>
      </c>
      <c r="F2548" t="s">
        <v>165</v>
      </c>
      <c r="G2548" t="s">
        <v>34</v>
      </c>
      <c r="H2548" s="4" t="s">
        <v>41</v>
      </c>
      <c r="I2548">
        <f t="shared" si="429"/>
        <v>4</v>
      </c>
      <c r="J2548">
        <f t="shared" si="430"/>
        <v>5</v>
      </c>
      <c r="K2548" s="26">
        <f t="shared" si="431"/>
        <v>1</v>
      </c>
      <c r="L2548">
        <f t="shared" si="432"/>
        <v>1</v>
      </c>
      <c r="M2548">
        <f t="shared" si="433"/>
        <v>1</v>
      </c>
      <c r="N2548">
        <f t="shared" si="434"/>
        <v>6</v>
      </c>
      <c r="O2548">
        <f t="shared" si="435"/>
        <v>3</v>
      </c>
      <c r="P2548">
        <f t="shared" si="436"/>
        <v>1</v>
      </c>
      <c r="Q2548">
        <f t="shared" si="437"/>
        <v>4</v>
      </c>
      <c r="R2548">
        <f t="shared" si="438"/>
        <v>22</v>
      </c>
      <c r="S2548">
        <f t="shared" si="439"/>
        <v>0.36666666666666664</v>
      </c>
    </row>
    <row r="2549" spans="1:19" ht="16">
      <c r="A2549" s="3">
        <v>39946.885335648149</v>
      </c>
      <c r="B2549" t="s">
        <v>743</v>
      </c>
      <c r="C2549" t="s">
        <v>3457</v>
      </c>
      <c r="D2549" t="s">
        <v>30</v>
      </c>
      <c r="E2549" t="s">
        <v>30</v>
      </c>
      <c r="F2549" t="s">
        <v>48</v>
      </c>
      <c r="G2549" t="s">
        <v>34</v>
      </c>
      <c r="H2549" s="4" t="s">
        <v>41</v>
      </c>
      <c r="I2549">
        <f t="shared" si="429"/>
        <v>5</v>
      </c>
      <c r="J2549">
        <f t="shared" si="430"/>
        <v>2</v>
      </c>
      <c r="K2549" s="26">
        <f t="shared" si="431"/>
        <v>9</v>
      </c>
      <c r="L2549">
        <f t="shared" si="432"/>
        <v>1</v>
      </c>
      <c r="M2549">
        <f t="shared" si="433"/>
        <v>1</v>
      </c>
      <c r="N2549">
        <f t="shared" si="434"/>
        <v>3</v>
      </c>
      <c r="O2549">
        <f t="shared" si="435"/>
        <v>3</v>
      </c>
      <c r="P2549">
        <f t="shared" si="436"/>
        <v>3</v>
      </c>
      <c r="Q2549">
        <f t="shared" si="437"/>
        <v>4</v>
      </c>
      <c r="R2549">
        <f t="shared" si="438"/>
        <v>26</v>
      </c>
      <c r="S2549">
        <f t="shared" si="439"/>
        <v>0.43333333333333335</v>
      </c>
    </row>
    <row r="2550" spans="1:19" ht="16">
      <c r="A2550" s="3">
        <v>39928.331390659725</v>
      </c>
      <c r="B2550" t="s">
        <v>13390</v>
      </c>
      <c r="C2550" t="s">
        <v>85</v>
      </c>
      <c r="D2550" t="s">
        <v>30</v>
      </c>
      <c r="E2550" t="s">
        <v>30</v>
      </c>
      <c r="F2550" t="s">
        <v>48</v>
      </c>
      <c r="G2550" t="s">
        <v>34</v>
      </c>
      <c r="H2550" s="4" t="s">
        <v>41</v>
      </c>
      <c r="I2550">
        <f t="shared" si="429"/>
        <v>4</v>
      </c>
      <c r="J2550">
        <f t="shared" si="430"/>
        <v>5</v>
      </c>
      <c r="K2550" s="26">
        <f t="shared" si="431"/>
        <v>7</v>
      </c>
      <c r="L2550">
        <f t="shared" si="432"/>
        <v>1</v>
      </c>
      <c r="M2550">
        <f t="shared" si="433"/>
        <v>1</v>
      </c>
      <c r="N2550">
        <f t="shared" si="434"/>
        <v>3</v>
      </c>
      <c r="O2550">
        <f t="shared" si="435"/>
        <v>3</v>
      </c>
      <c r="P2550">
        <f t="shared" si="436"/>
        <v>1</v>
      </c>
      <c r="Q2550">
        <f t="shared" si="437"/>
        <v>4</v>
      </c>
      <c r="R2550">
        <f t="shared" si="438"/>
        <v>25</v>
      </c>
      <c r="S2550">
        <f t="shared" si="439"/>
        <v>0.41666666666666669</v>
      </c>
    </row>
    <row r="2551" spans="1:19" ht="16">
      <c r="A2551" s="3">
        <v>40017.869513888887</v>
      </c>
      <c r="B2551" t="s">
        <v>26</v>
      </c>
      <c r="C2551" t="s">
        <v>3461</v>
      </c>
      <c r="D2551">
        <v>4</v>
      </c>
      <c r="E2551">
        <v>4</v>
      </c>
      <c r="F2551" t="s">
        <v>4752</v>
      </c>
      <c r="G2551" t="s">
        <v>410</v>
      </c>
      <c r="H2551" t="s">
        <v>5156</v>
      </c>
      <c r="I2551">
        <f t="shared" si="429"/>
        <v>7</v>
      </c>
      <c r="J2551">
        <f t="shared" si="430"/>
        <v>1</v>
      </c>
      <c r="K2551" s="26">
        <f t="shared" si="431"/>
        <v>11</v>
      </c>
      <c r="L2551">
        <f t="shared" si="432"/>
        <v>2</v>
      </c>
      <c r="M2551">
        <f t="shared" si="433"/>
        <v>2</v>
      </c>
      <c r="N2551">
        <f t="shared" si="434"/>
        <v>9</v>
      </c>
      <c r="O2551">
        <f t="shared" si="435"/>
        <v>1</v>
      </c>
      <c r="P2551">
        <f t="shared" si="436"/>
        <v>4</v>
      </c>
      <c r="Q2551">
        <f t="shared" si="437"/>
        <v>1</v>
      </c>
      <c r="R2551">
        <f t="shared" si="438"/>
        <v>31</v>
      </c>
      <c r="S2551">
        <f t="shared" si="439"/>
        <v>0.51666666666666672</v>
      </c>
    </row>
    <row r="2552" spans="1:19" ht="16">
      <c r="A2552" s="3">
        <v>39997.574297453706</v>
      </c>
      <c r="B2552" t="s">
        <v>13390</v>
      </c>
      <c r="C2552" t="s">
        <v>3444</v>
      </c>
      <c r="D2552" t="s">
        <v>30</v>
      </c>
      <c r="E2552">
        <v>5</v>
      </c>
      <c r="F2552" t="s">
        <v>99</v>
      </c>
      <c r="G2552" t="s">
        <v>49</v>
      </c>
      <c r="H2552" t="s">
        <v>41</v>
      </c>
      <c r="I2552">
        <f t="shared" si="429"/>
        <v>7</v>
      </c>
      <c r="J2552">
        <f t="shared" si="430"/>
        <v>1</v>
      </c>
      <c r="K2552" s="26">
        <f t="shared" si="431"/>
        <v>1</v>
      </c>
      <c r="L2552">
        <f t="shared" si="432"/>
        <v>1</v>
      </c>
      <c r="M2552">
        <f t="shared" si="433"/>
        <v>6</v>
      </c>
      <c r="N2552">
        <f t="shared" si="434"/>
        <v>10</v>
      </c>
      <c r="O2552">
        <f t="shared" si="435"/>
        <v>4</v>
      </c>
      <c r="P2552">
        <f t="shared" si="436"/>
        <v>1</v>
      </c>
      <c r="Q2552">
        <f t="shared" si="437"/>
        <v>4</v>
      </c>
      <c r="R2552">
        <f t="shared" si="438"/>
        <v>28</v>
      </c>
      <c r="S2552">
        <f t="shared" si="439"/>
        <v>0.46666666666666667</v>
      </c>
    </row>
    <row r="2553" spans="1:19" ht="16">
      <c r="A2553" s="3">
        <v>39936.397864004626</v>
      </c>
      <c r="B2553" t="s">
        <v>13390</v>
      </c>
      <c r="C2553" t="s">
        <v>68</v>
      </c>
      <c r="D2553" t="s">
        <v>30</v>
      </c>
      <c r="E2553" t="s">
        <v>30</v>
      </c>
      <c r="F2553" t="s">
        <v>33</v>
      </c>
      <c r="G2553" t="s">
        <v>100</v>
      </c>
      <c r="H2553" s="4" t="s">
        <v>41</v>
      </c>
      <c r="I2553">
        <f t="shared" si="429"/>
        <v>5</v>
      </c>
      <c r="J2553">
        <f t="shared" si="430"/>
        <v>2</v>
      </c>
      <c r="K2553" s="26">
        <f t="shared" si="431"/>
        <v>10</v>
      </c>
      <c r="L2553">
        <f t="shared" si="432"/>
        <v>1</v>
      </c>
      <c r="M2553">
        <f t="shared" si="433"/>
        <v>1</v>
      </c>
      <c r="N2553">
        <f t="shared" si="434"/>
        <v>1</v>
      </c>
      <c r="O2553">
        <f t="shared" si="435"/>
        <v>1</v>
      </c>
      <c r="P2553">
        <f t="shared" si="436"/>
        <v>1</v>
      </c>
      <c r="Q2553">
        <f t="shared" si="437"/>
        <v>4</v>
      </c>
      <c r="R2553">
        <f t="shared" si="438"/>
        <v>21</v>
      </c>
      <c r="S2553">
        <f t="shared" si="439"/>
        <v>0.35</v>
      </c>
    </row>
    <row r="2554" spans="1:19" ht="16">
      <c r="A2554" s="3">
        <v>39939.58997577546</v>
      </c>
      <c r="B2554" t="s">
        <v>13390</v>
      </c>
      <c r="C2554" t="s">
        <v>46</v>
      </c>
      <c r="D2554" t="s">
        <v>30</v>
      </c>
      <c r="E2554" t="s">
        <v>30</v>
      </c>
      <c r="F2554" t="s">
        <v>88</v>
      </c>
      <c r="G2554" t="s">
        <v>34</v>
      </c>
      <c r="H2554" s="4" t="s">
        <v>41</v>
      </c>
      <c r="I2554">
        <f t="shared" si="429"/>
        <v>5</v>
      </c>
      <c r="J2554">
        <f t="shared" si="430"/>
        <v>2</v>
      </c>
      <c r="K2554" s="26">
        <f t="shared" si="431"/>
        <v>1</v>
      </c>
      <c r="L2554">
        <f t="shared" si="432"/>
        <v>1</v>
      </c>
      <c r="M2554">
        <f t="shared" si="433"/>
        <v>1</v>
      </c>
      <c r="N2554">
        <f t="shared" si="434"/>
        <v>4</v>
      </c>
      <c r="O2554">
        <f t="shared" si="435"/>
        <v>3</v>
      </c>
      <c r="P2554">
        <f t="shared" si="436"/>
        <v>1</v>
      </c>
      <c r="Q2554">
        <f t="shared" si="437"/>
        <v>4</v>
      </c>
      <c r="R2554">
        <f t="shared" si="438"/>
        <v>17</v>
      </c>
      <c r="S2554">
        <f t="shared" si="439"/>
        <v>0.28333333333333333</v>
      </c>
    </row>
    <row r="2555" spans="1:19" ht="16">
      <c r="A2555" s="3">
        <v>39966.32410810185</v>
      </c>
      <c r="B2555" t="s">
        <v>13390</v>
      </c>
      <c r="C2555" t="s">
        <v>3457</v>
      </c>
      <c r="D2555" t="s">
        <v>30</v>
      </c>
      <c r="E2555" t="s">
        <v>30</v>
      </c>
      <c r="F2555" t="s">
        <v>191</v>
      </c>
      <c r="G2555" t="s">
        <v>34</v>
      </c>
      <c r="H2555" t="s">
        <v>41</v>
      </c>
      <c r="I2555">
        <f t="shared" si="429"/>
        <v>6</v>
      </c>
      <c r="J2555">
        <f t="shared" si="430"/>
        <v>3</v>
      </c>
      <c r="K2555" s="26">
        <f t="shared" si="431"/>
        <v>9</v>
      </c>
      <c r="L2555">
        <f t="shared" si="432"/>
        <v>1</v>
      </c>
      <c r="M2555">
        <f t="shared" si="433"/>
        <v>1</v>
      </c>
      <c r="N2555">
        <f t="shared" si="434"/>
        <v>7</v>
      </c>
      <c r="O2555">
        <f t="shared" si="435"/>
        <v>3</v>
      </c>
      <c r="P2555">
        <f t="shared" si="436"/>
        <v>1</v>
      </c>
      <c r="Q2555">
        <f t="shared" si="437"/>
        <v>4</v>
      </c>
      <c r="R2555">
        <f t="shared" si="438"/>
        <v>29</v>
      </c>
      <c r="S2555">
        <f t="shared" si="439"/>
        <v>0.48333333333333334</v>
      </c>
    </row>
    <row r="2556" spans="1:19" ht="16">
      <c r="A2556" s="3">
        <v>39910</v>
      </c>
      <c r="B2556" t="s">
        <v>59</v>
      </c>
      <c r="C2556" t="s">
        <v>111</v>
      </c>
      <c r="D2556" t="s">
        <v>30</v>
      </c>
      <c r="E2556" t="s">
        <v>30</v>
      </c>
      <c r="F2556" t="s">
        <v>165</v>
      </c>
      <c r="G2556" t="s">
        <v>100</v>
      </c>
      <c r="H2556" t="s">
        <v>41</v>
      </c>
      <c r="I2556">
        <f t="shared" si="429"/>
        <v>4</v>
      </c>
      <c r="J2556">
        <f t="shared" si="430"/>
        <v>5</v>
      </c>
      <c r="K2556" s="26">
        <f t="shared" si="431"/>
        <v>13</v>
      </c>
      <c r="L2556">
        <f t="shared" si="432"/>
        <v>1</v>
      </c>
      <c r="M2556">
        <f t="shared" si="433"/>
        <v>1</v>
      </c>
      <c r="N2556">
        <f t="shared" si="434"/>
        <v>6</v>
      </c>
      <c r="O2556">
        <f t="shared" si="435"/>
        <v>1</v>
      </c>
      <c r="P2556">
        <f t="shared" si="436"/>
        <v>8</v>
      </c>
      <c r="Q2556">
        <f t="shared" si="437"/>
        <v>4</v>
      </c>
      <c r="R2556">
        <f t="shared" si="438"/>
        <v>39</v>
      </c>
      <c r="S2556">
        <f t="shared" si="439"/>
        <v>0.65</v>
      </c>
    </row>
    <row r="2557" spans="1:19" ht="16">
      <c r="A2557" s="3">
        <v>39983.323225659726</v>
      </c>
      <c r="B2557" t="s">
        <v>13390</v>
      </c>
      <c r="C2557" t="s">
        <v>3444</v>
      </c>
      <c r="D2557" t="s">
        <v>30</v>
      </c>
      <c r="E2557" t="s">
        <v>30</v>
      </c>
      <c r="F2557" t="s">
        <v>88</v>
      </c>
      <c r="G2557" t="s">
        <v>34</v>
      </c>
      <c r="H2557" s="4" t="s">
        <v>41</v>
      </c>
      <c r="I2557">
        <f t="shared" si="429"/>
        <v>6</v>
      </c>
      <c r="J2557">
        <f t="shared" si="430"/>
        <v>3</v>
      </c>
      <c r="K2557" s="26">
        <f t="shared" si="431"/>
        <v>1</v>
      </c>
      <c r="L2557">
        <f t="shared" si="432"/>
        <v>1</v>
      </c>
      <c r="M2557">
        <f t="shared" si="433"/>
        <v>1</v>
      </c>
      <c r="N2557">
        <f t="shared" si="434"/>
        <v>4</v>
      </c>
      <c r="O2557">
        <f t="shared" si="435"/>
        <v>3</v>
      </c>
      <c r="P2557">
        <f t="shared" si="436"/>
        <v>1</v>
      </c>
      <c r="Q2557">
        <f t="shared" si="437"/>
        <v>4</v>
      </c>
      <c r="R2557">
        <f t="shared" si="438"/>
        <v>18</v>
      </c>
      <c r="S2557">
        <f t="shared" si="439"/>
        <v>0.3</v>
      </c>
    </row>
    <row r="2558" spans="1:19" ht="16">
      <c r="A2558" s="3">
        <v>40030</v>
      </c>
      <c r="B2558" t="s">
        <v>59</v>
      </c>
      <c r="C2558" t="s">
        <v>3461</v>
      </c>
      <c r="D2558">
        <v>5</v>
      </c>
      <c r="E2558">
        <v>5</v>
      </c>
      <c r="F2558" t="s">
        <v>88</v>
      </c>
      <c r="G2558" t="s">
        <v>100</v>
      </c>
      <c r="H2558" t="s">
        <v>41</v>
      </c>
      <c r="I2558">
        <f t="shared" si="429"/>
        <v>8</v>
      </c>
      <c r="J2558">
        <f t="shared" si="430"/>
        <v>4</v>
      </c>
      <c r="K2558" s="26">
        <f t="shared" si="431"/>
        <v>11</v>
      </c>
      <c r="L2558">
        <f t="shared" si="432"/>
        <v>5</v>
      </c>
      <c r="M2558">
        <f t="shared" si="433"/>
        <v>6</v>
      </c>
      <c r="N2558">
        <f t="shared" si="434"/>
        <v>4</v>
      </c>
      <c r="O2558">
        <f t="shared" si="435"/>
        <v>1</v>
      </c>
      <c r="P2558">
        <f t="shared" si="436"/>
        <v>8</v>
      </c>
      <c r="Q2558">
        <f t="shared" si="437"/>
        <v>4</v>
      </c>
      <c r="R2558">
        <f t="shared" si="438"/>
        <v>43</v>
      </c>
      <c r="S2558">
        <f t="shared" si="439"/>
        <v>0.71666666666666667</v>
      </c>
    </row>
    <row r="2559" spans="1:19" ht="16">
      <c r="A2559" s="3">
        <v>39988.936508680556</v>
      </c>
      <c r="B2559" t="s">
        <v>13390</v>
      </c>
      <c r="C2559" t="s">
        <v>3461</v>
      </c>
      <c r="D2559" t="s">
        <v>30</v>
      </c>
      <c r="E2559" t="s">
        <v>30</v>
      </c>
      <c r="F2559" t="s">
        <v>191</v>
      </c>
      <c r="G2559" t="s">
        <v>34</v>
      </c>
      <c r="H2559" s="4" t="s">
        <v>41</v>
      </c>
      <c r="I2559">
        <f t="shared" si="429"/>
        <v>6</v>
      </c>
      <c r="J2559">
        <f t="shared" si="430"/>
        <v>3</v>
      </c>
      <c r="K2559" s="26">
        <f t="shared" si="431"/>
        <v>11</v>
      </c>
      <c r="L2559">
        <f t="shared" si="432"/>
        <v>1</v>
      </c>
      <c r="M2559">
        <f t="shared" si="433"/>
        <v>1</v>
      </c>
      <c r="N2559">
        <f t="shared" si="434"/>
        <v>7</v>
      </c>
      <c r="O2559">
        <f t="shared" si="435"/>
        <v>3</v>
      </c>
      <c r="P2559">
        <f t="shared" si="436"/>
        <v>1</v>
      </c>
      <c r="Q2559">
        <f t="shared" si="437"/>
        <v>4</v>
      </c>
      <c r="R2559">
        <f t="shared" si="438"/>
        <v>31</v>
      </c>
      <c r="S2559">
        <f t="shared" si="439"/>
        <v>0.51666666666666672</v>
      </c>
    </row>
    <row r="2560" spans="1:19" ht="16">
      <c r="A2560" s="3">
        <v>39944.845682754632</v>
      </c>
      <c r="B2560" t="s">
        <v>13390</v>
      </c>
      <c r="C2560" t="s">
        <v>3457</v>
      </c>
      <c r="D2560" t="s">
        <v>30</v>
      </c>
      <c r="E2560" t="s">
        <v>30</v>
      </c>
      <c r="F2560" t="s">
        <v>48</v>
      </c>
      <c r="G2560" t="s">
        <v>410</v>
      </c>
      <c r="H2560" t="s">
        <v>41</v>
      </c>
      <c r="I2560">
        <f t="shared" si="429"/>
        <v>5</v>
      </c>
      <c r="J2560">
        <f t="shared" si="430"/>
        <v>2</v>
      </c>
      <c r="K2560" s="26">
        <f t="shared" si="431"/>
        <v>9</v>
      </c>
      <c r="L2560">
        <f t="shared" si="432"/>
        <v>1</v>
      </c>
      <c r="M2560">
        <f t="shared" si="433"/>
        <v>1</v>
      </c>
      <c r="N2560">
        <f t="shared" si="434"/>
        <v>3</v>
      </c>
      <c r="O2560">
        <f t="shared" si="435"/>
        <v>1</v>
      </c>
      <c r="P2560">
        <f t="shared" si="436"/>
        <v>1</v>
      </c>
      <c r="Q2560">
        <f t="shared" si="437"/>
        <v>4</v>
      </c>
      <c r="R2560">
        <f t="shared" si="438"/>
        <v>22</v>
      </c>
      <c r="S2560">
        <f t="shared" si="439"/>
        <v>0.36666666666666664</v>
      </c>
    </row>
    <row r="2561" spans="1:19" ht="16">
      <c r="A2561" s="3">
        <v>40034.728796296295</v>
      </c>
      <c r="B2561" t="s">
        <v>5089</v>
      </c>
      <c r="C2561" t="s">
        <v>3461</v>
      </c>
      <c r="D2561">
        <v>5</v>
      </c>
      <c r="E2561">
        <v>5</v>
      </c>
      <c r="F2561" t="s">
        <v>88</v>
      </c>
      <c r="G2561" t="s">
        <v>34</v>
      </c>
      <c r="H2561" s="4" t="s">
        <v>41</v>
      </c>
      <c r="I2561">
        <f t="shared" si="429"/>
        <v>8</v>
      </c>
      <c r="J2561">
        <f t="shared" si="430"/>
        <v>4</v>
      </c>
      <c r="K2561" s="26">
        <f t="shared" si="431"/>
        <v>11</v>
      </c>
      <c r="L2561">
        <f t="shared" si="432"/>
        <v>5</v>
      </c>
      <c r="M2561">
        <f t="shared" si="433"/>
        <v>6</v>
      </c>
      <c r="N2561">
        <f t="shared" si="434"/>
        <v>4</v>
      </c>
      <c r="O2561">
        <f t="shared" si="435"/>
        <v>3</v>
      </c>
      <c r="P2561">
        <f t="shared" si="436"/>
        <v>2</v>
      </c>
      <c r="Q2561">
        <f t="shared" si="437"/>
        <v>4</v>
      </c>
      <c r="R2561">
        <f t="shared" si="438"/>
        <v>39</v>
      </c>
      <c r="S2561">
        <f t="shared" si="439"/>
        <v>0.65</v>
      </c>
    </row>
    <row r="2562" spans="1:19" ht="16">
      <c r="A2562" s="3">
        <v>40064.665094756943</v>
      </c>
      <c r="B2562" t="s">
        <v>13390</v>
      </c>
      <c r="C2562" t="s">
        <v>3461</v>
      </c>
      <c r="D2562">
        <v>3</v>
      </c>
      <c r="E2562">
        <v>2</v>
      </c>
      <c r="F2562" t="s">
        <v>165</v>
      </c>
      <c r="G2562" t="s">
        <v>410</v>
      </c>
      <c r="H2562" t="s">
        <v>41</v>
      </c>
      <c r="I2562">
        <f t="shared" si="429"/>
        <v>9</v>
      </c>
      <c r="J2562">
        <f t="shared" si="430"/>
        <v>6</v>
      </c>
      <c r="K2562" s="26">
        <f t="shared" si="431"/>
        <v>11</v>
      </c>
      <c r="L2562">
        <f t="shared" si="432"/>
        <v>3</v>
      </c>
      <c r="M2562">
        <f t="shared" si="433"/>
        <v>3</v>
      </c>
      <c r="N2562">
        <f t="shared" si="434"/>
        <v>6</v>
      </c>
      <c r="O2562">
        <f t="shared" si="435"/>
        <v>1</v>
      </c>
      <c r="P2562">
        <f t="shared" si="436"/>
        <v>1</v>
      </c>
      <c r="Q2562">
        <f t="shared" si="437"/>
        <v>4</v>
      </c>
      <c r="R2562">
        <f t="shared" si="438"/>
        <v>35</v>
      </c>
      <c r="S2562">
        <f t="shared" si="439"/>
        <v>0.58333333333333337</v>
      </c>
    </row>
    <row r="2563" spans="1:19" ht="16">
      <c r="A2563" s="3">
        <v>39942.60022010417</v>
      </c>
      <c r="B2563" t="s">
        <v>13390</v>
      </c>
      <c r="C2563" t="s">
        <v>3461</v>
      </c>
      <c r="D2563" t="s">
        <v>30</v>
      </c>
      <c r="E2563" t="s">
        <v>30</v>
      </c>
      <c r="F2563" t="s">
        <v>88</v>
      </c>
      <c r="G2563" t="s">
        <v>49</v>
      </c>
      <c r="H2563" t="s">
        <v>41</v>
      </c>
      <c r="I2563">
        <f t="shared" ref="I2563:I2626" si="440">MONTH(A2563)</f>
        <v>5</v>
      </c>
      <c r="J2563">
        <f t="shared" ref="J2563:J2626" si="441">IF(I2563=9,6,(IF(I2563=4,5,(IF(I2563=8,4,(IF(I2563=6,3,IF(I2563=5,2,1))))))))</f>
        <v>2</v>
      </c>
      <c r="K2563" s="26">
        <f t="shared" ref="K2563:K2626" si="442">IF(C2563="w-300250-DebtReduction1-1DC",1,IF(C2563="w-300250-DebtReduction1-1DC-Head2",13,IF(C2563="w-300250-DebtReduction1-2DC-CreditSolutions",12,IF(C2563="w-302252-DebtReduction1-1DC-CreditSolutions",11,IF(C2563="w-300250-DebtReduction1-2DC-BlueMeter",10,IF(C2563="w-302252-DebtReduction1-1DC",9,IF(C2563="w-302252-DebtReduction1-1DC-yellowarrow-blue",8,IF(C2563="w-300250-DebtReduction1-1DC-CreditSolutions",7,IF(C2563="w-302252-DebtReduction1-1DC-yellowarrow",6,IF(C2563="w-302252-DebtReduction1-1DC-yellowarrow-dark",5,IF(C2563="w-300250-DebtReduction1-1DC-Head3",4,IF(C2563="w-w-302252-DebtReduction1-1DC-white",3,IF(C2563="w-300250-DebtReduction1-1DC-BlueMeter",2,1)))))))))))))</f>
        <v>11</v>
      </c>
      <c r="L2563">
        <f t="shared" ref="L2563:L2626" si="443">IF(D2563=2,6,(IF(D2563=5,5,(IF(D2563=1,4,(IF(D2563=3,3,IF(D2563=4,2,1))))))))</f>
        <v>1</v>
      </c>
      <c r="M2563">
        <f t="shared" ref="M2563:M2626" si="444">IF(E2563=5,6,(IF(E2563=3,5,(IF(E2563=1,4,(IF(E2563=2,3,IF(E2563=4,2,1))))))))</f>
        <v>1</v>
      </c>
      <c r="N2563">
        <f t="shared" ref="N2563:N2626" si="445">IF(F2563="70001-90000",10,IF(F2563="10001-15000",9,IF(F2563="15001-20000",8,IF(F2563="20001-30000",7,IF(F2563="50001-70000",6,IF(F2563="90000-100000",5,IF(F2563="30001-50000",4,IF(F2563="7500-15000",3,IF(F2563="7500-10000",2,1)))))))))</f>
        <v>4</v>
      </c>
      <c r="O2563">
        <f t="shared" ref="O2563:O2626" si="446">IF(G2563="Advertise.com",5,(IF(G2563="AdKnowledge",4,(IF(G2563="yahoo",3,(IF(G2563="Call_Center",2,1)))))))</f>
        <v>4</v>
      </c>
      <c r="P2563">
        <f t="shared" ref="P2563:P2626" si="447">IF(B2563="Closed",8, IF(B2563 = "EP Confirmed", 7,IF(B2563="EP Received",6,IF(B2563="EP Sent",5,IF(B2563="Unable to contact - Bad Contact Information",4,IF(B2563="Contacted - Invalid Profile",3,IF(B2563="Contacted - Doesn't Qualify",2,1)))))))</f>
        <v>1</v>
      </c>
      <c r="Q2563">
        <f t="shared" ref="Q2563:Q2626" si="448">IF(H2563="https://callcenter.inadcoads.com/callcenter/signius/CallCenterDRI.html",5,IF(H2563="http://www.debtreductioninc.com/index8.html",4,IF(H2563="http://www.inadcoad.com/CallCenter/Signius/CallCenterDRI.html",3,IF(H2563="http://www.debtreductioninc.com/index11.html",2,1))))</f>
        <v>4</v>
      </c>
      <c r="R2563">
        <f t="shared" ref="R2563:R2626" si="449">SUM(J2563:Q2563)</f>
        <v>28</v>
      </c>
      <c r="S2563">
        <f t="shared" ref="S2563:S2626" si="450">R2563/60</f>
        <v>0.46666666666666667</v>
      </c>
    </row>
    <row r="2564" spans="1:19" ht="16">
      <c r="A2564" s="3">
        <v>40042.04541697917</v>
      </c>
      <c r="B2564" t="s">
        <v>13390</v>
      </c>
      <c r="C2564" t="s">
        <v>3461</v>
      </c>
      <c r="D2564">
        <v>5</v>
      </c>
      <c r="E2564">
        <v>5</v>
      </c>
      <c r="F2564" t="s">
        <v>191</v>
      </c>
      <c r="G2564" t="s">
        <v>34</v>
      </c>
      <c r="H2564" s="4" t="s">
        <v>41</v>
      </c>
      <c r="I2564">
        <f t="shared" si="440"/>
        <v>8</v>
      </c>
      <c r="J2564">
        <f t="shared" si="441"/>
        <v>4</v>
      </c>
      <c r="K2564" s="26">
        <f t="shared" si="442"/>
        <v>11</v>
      </c>
      <c r="L2564">
        <f t="shared" si="443"/>
        <v>5</v>
      </c>
      <c r="M2564">
        <f t="shared" si="444"/>
        <v>6</v>
      </c>
      <c r="N2564">
        <f t="shared" si="445"/>
        <v>7</v>
      </c>
      <c r="O2564">
        <f t="shared" si="446"/>
        <v>3</v>
      </c>
      <c r="P2564">
        <f t="shared" si="447"/>
        <v>1</v>
      </c>
      <c r="Q2564">
        <f t="shared" si="448"/>
        <v>4</v>
      </c>
      <c r="R2564">
        <f t="shared" si="449"/>
        <v>41</v>
      </c>
      <c r="S2564">
        <f t="shared" si="450"/>
        <v>0.68333333333333335</v>
      </c>
    </row>
    <row r="2565" spans="1:19" ht="16">
      <c r="A2565" s="3">
        <v>39979.193670173612</v>
      </c>
      <c r="B2565" t="s">
        <v>13390</v>
      </c>
      <c r="C2565" t="s">
        <v>3461</v>
      </c>
      <c r="D2565" t="s">
        <v>30</v>
      </c>
      <c r="E2565" t="s">
        <v>30</v>
      </c>
      <c r="F2565" t="s">
        <v>134</v>
      </c>
      <c r="G2565" t="s">
        <v>100</v>
      </c>
      <c r="H2565" t="s">
        <v>41</v>
      </c>
      <c r="I2565">
        <f t="shared" si="440"/>
        <v>6</v>
      </c>
      <c r="J2565">
        <f t="shared" si="441"/>
        <v>3</v>
      </c>
      <c r="K2565" s="26">
        <f t="shared" si="442"/>
        <v>11</v>
      </c>
      <c r="L2565">
        <f t="shared" si="443"/>
        <v>1</v>
      </c>
      <c r="M2565">
        <f t="shared" si="444"/>
        <v>1</v>
      </c>
      <c r="N2565">
        <f t="shared" si="445"/>
        <v>8</v>
      </c>
      <c r="O2565">
        <f t="shared" si="446"/>
        <v>1</v>
      </c>
      <c r="P2565">
        <f t="shared" si="447"/>
        <v>1</v>
      </c>
      <c r="Q2565">
        <f t="shared" si="448"/>
        <v>4</v>
      </c>
      <c r="R2565">
        <f t="shared" si="449"/>
        <v>30</v>
      </c>
      <c r="S2565">
        <f t="shared" si="450"/>
        <v>0.5</v>
      </c>
    </row>
    <row r="2566" spans="1:19" ht="16">
      <c r="A2566" s="3">
        <v>39972.513154942128</v>
      </c>
      <c r="B2566" t="s">
        <v>13390</v>
      </c>
      <c r="C2566" t="s">
        <v>3457</v>
      </c>
      <c r="D2566" t="s">
        <v>30</v>
      </c>
      <c r="E2566" t="s">
        <v>30</v>
      </c>
      <c r="F2566" t="s">
        <v>33</v>
      </c>
      <c r="G2566" t="s">
        <v>49</v>
      </c>
      <c r="H2566" t="s">
        <v>41</v>
      </c>
      <c r="I2566">
        <f t="shared" si="440"/>
        <v>6</v>
      </c>
      <c r="J2566">
        <f t="shared" si="441"/>
        <v>3</v>
      </c>
      <c r="K2566" s="26">
        <f t="shared" si="442"/>
        <v>9</v>
      </c>
      <c r="L2566">
        <f t="shared" si="443"/>
        <v>1</v>
      </c>
      <c r="M2566">
        <f t="shared" si="444"/>
        <v>1</v>
      </c>
      <c r="N2566">
        <f t="shared" si="445"/>
        <v>1</v>
      </c>
      <c r="O2566">
        <f t="shared" si="446"/>
        <v>4</v>
      </c>
      <c r="P2566">
        <f t="shared" si="447"/>
        <v>1</v>
      </c>
      <c r="Q2566">
        <f t="shared" si="448"/>
        <v>4</v>
      </c>
      <c r="R2566">
        <f t="shared" si="449"/>
        <v>24</v>
      </c>
      <c r="S2566">
        <f t="shared" si="450"/>
        <v>0.4</v>
      </c>
    </row>
    <row r="2567" spans="1:19" ht="16">
      <c r="A2567" s="3">
        <v>40020.019083831015</v>
      </c>
      <c r="B2567" t="s">
        <v>13390</v>
      </c>
      <c r="C2567" t="s">
        <v>3444</v>
      </c>
      <c r="D2567">
        <v>5</v>
      </c>
      <c r="E2567">
        <v>3</v>
      </c>
      <c r="F2567" t="s">
        <v>4752</v>
      </c>
      <c r="G2567" t="s">
        <v>410</v>
      </c>
      <c r="H2567" t="s">
        <v>41</v>
      </c>
      <c r="I2567">
        <f t="shared" si="440"/>
        <v>7</v>
      </c>
      <c r="J2567">
        <f t="shared" si="441"/>
        <v>1</v>
      </c>
      <c r="K2567" s="26">
        <f t="shared" si="442"/>
        <v>1</v>
      </c>
      <c r="L2567">
        <f t="shared" si="443"/>
        <v>5</v>
      </c>
      <c r="M2567">
        <f t="shared" si="444"/>
        <v>5</v>
      </c>
      <c r="N2567">
        <f t="shared" si="445"/>
        <v>9</v>
      </c>
      <c r="O2567">
        <f t="shared" si="446"/>
        <v>1</v>
      </c>
      <c r="P2567">
        <f t="shared" si="447"/>
        <v>1</v>
      </c>
      <c r="Q2567">
        <f t="shared" si="448"/>
        <v>4</v>
      </c>
      <c r="R2567">
        <f t="shared" si="449"/>
        <v>27</v>
      </c>
      <c r="S2567">
        <f t="shared" si="450"/>
        <v>0.45</v>
      </c>
    </row>
    <row r="2568" spans="1:19" ht="16">
      <c r="A2568" s="3">
        <v>40083.588011111111</v>
      </c>
      <c r="B2568" t="s">
        <v>13390</v>
      </c>
      <c r="C2568" t="s">
        <v>7054</v>
      </c>
      <c r="D2568">
        <v>3</v>
      </c>
      <c r="E2568">
        <v>3</v>
      </c>
      <c r="F2568" t="s">
        <v>88</v>
      </c>
      <c r="G2568" t="s">
        <v>34</v>
      </c>
      <c r="H2568" s="4" t="s">
        <v>41</v>
      </c>
      <c r="I2568">
        <f t="shared" si="440"/>
        <v>9</v>
      </c>
      <c r="J2568">
        <f t="shared" si="441"/>
        <v>6</v>
      </c>
      <c r="K2568" s="26">
        <f t="shared" si="442"/>
        <v>8</v>
      </c>
      <c r="L2568">
        <f t="shared" si="443"/>
        <v>3</v>
      </c>
      <c r="M2568">
        <f t="shared" si="444"/>
        <v>5</v>
      </c>
      <c r="N2568">
        <f t="shared" si="445"/>
        <v>4</v>
      </c>
      <c r="O2568">
        <f t="shared" si="446"/>
        <v>3</v>
      </c>
      <c r="P2568">
        <f t="shared" si="447"/>
        <v>1</v>
      </c>
      <c r="Q2568">
        <f t="shared" si="448"/>
        <v>4</v>
      </c>
      <c r="R2568">
        <f t="shared" si="449"/>
        <v>34</v>
      </c>
      <c r="S2568">
        <f t="shared" si="450"/>
        <v>0.56666666666666665</v>
      </c>
    </row>
    <row r="2569" spans="1:19" ht="16">
      <c r="A2569" s="3">
        <v>40055.815073344907</v>
      </c>
      <c r="B2569" t="s">
        <v>13390</v>
      </c>
      <c r="C2569" t="s">
        <v>3461</v>
      </c>
      <c r="D2569">
        <v>1</v>
      </c>
      <c r="E2569">
        <v>4</v>
      </c>
      <c r="F2569" t="s">
        <v>4744</v>
      </c>
      <c r="G2569" t="s">
        <v>34</v>
      </c>
      <c r="H2569" s="4" t="s">
        <v>41</v>
      </c>
      <c r="I2569">
        <f t="shared" si="440"/>
        <v>8</v>
      </c>
      <c r="J2569">
        <f t="shared" si="441"/>
        <v>4</v>
      </c>
      <c r="K2569" s="26">
        <f t="shared" si="442"/>
        <v>11</v>
      </c>
      <c r="L2569">
        <f t="shared" si="443"/>
        <v>4</v>
      </c>
      <c r="M2569">
        <f t="shared" si="444"/>
        <v>2</v>
      </c>
      <c r="N2569">
        <f t="shared" si="445"/>
        <v>2</v>
      </c>
      <c r="O2569">
        <f t="shared" si="446"/>
        <v>3</v>
      </c>
      <c r="P2569">
        <f t="shared" si="447"/>
        <v>1</v>
      </c>
      <c r="Q2569">
        <f t="shared" si="448"/>
        <v>4</v>
      </c>
      <c r="R2569">
        <f t="shared" si="449"/>
        <v>31</v>
      </c>
      <c r="S2569">
        <f t="shared" si="450"/>
        <v>0.51666666666666672</v>
      </c>
    </row>
    <row r="2570" spans="1:19" ht="16">
      <c r="A2570" s="3">
        <v>40036.736989201388</v>
      </c>
      <c r="B2570" t="s">
        <v>13390</v>
      </c>
      <c r="C2570" t="s">
        <v>7957</v>
      </c>
      <c r="D2570">
        <v>5</v>
      </c>
      <c r="E2570">
        <v>5</v>
      </c>
      <c r="F2570" t="s">
        <v>4744</v>
      </c>
      <c r="G2570" t="s">
        <v>410</v>
      </c>
      <c r="H2570" t="s">
        <v>41</v>
      </c>
      <c r="I2570">
        <f t="shared" si="440"/>
        <v>8</v>
      </c>
      <c r="J2570">
        <f t="shared" si="441"/>
        <v>4</v>
      </c>
      <c r="K2570" s="26">
        <f t="shared" si="442"/>
        <v>5</v>
      </c>
      <c r="L2570">
        <f t="shared" si="443"/>
        <v>5</v>
      </c>
      <c r="M2570">
        <f t="shared" si="444"/>
        <v>6</v>
      </c>
      <c r="N2570">
        <f t="shared" si="445"/>
        <v>2</v>
      </c>
      <c r="O2570">
        <f t="shared" si="446"/>
        <v>1</v>
      </c>
      <c r="P2570">
        <f t="shared" si="447"/>
        <v>1</v>
      </c>
      <c r="Q2570">
        <f t="shared" si="448"/>
        <v>4</v>
      </c>
      <c r="R2570">
        <f t="shared" si="449"/>
        <v>28</v>
      </c>
      <c r="S2570">
        <f t="shared" si="450"/>
        <v>0.46666666666666667</v>
      </c>
    </row>
    <row r="2571" spans="1:19" ht="16">
      <c r="A2571" s="3">
        <v>40023.839942129627</v>
      </c>
      <c r="B2571" t="s">
        <v>5089</v>
      </c>
      <c r="C2571" t="s">
        <v>3444</v>
      </c>
      <c r="D2571">
        <v>5</v>
      </c>
      <c r="E2571">
        <v>3</v>
      </c>
      <c r="F2571" t="s">
        <v>33</v>
      </c>
      <c r="G2571" t="s">
        <v>100</v>
      </c>
      <c r="H2571" t="s">
        <v>41</v>
      </c>
      <c r="I2571">
        <f t="shared" si="440"/>
        <v>7</v>
      </c>
      <c r="J2571">
        <f t="shared" si="441"/>
        <v>1</v>
      </c>
      <c r="K2571" s="26">
        <f t="shared" si="442"/>
        <v>1</v>
      </c>
      <c r="L2571">
        <f t="shared" si="443"/>
        <v>5</v>
      </c>
      <c r="M2571">
        <f t="shared" si="444"/>
        <v>5</v>
      </c>
      <c r="N2571">
        <f t="shared" si="445"/>
        <v>1</v>
      </c>
      <c r="O2571">
        <f t="shared" si="446"/>
        <v>1</v>
      </c>
      <c r="P2571">
        <f t="shared" si="447"/>
        <v>2</v>
      </c>
      <c r="Q2571">
        <f t="shared" si="448"/>
        <v>4</v>
      </c>
      <c r="R2571">
        <f t="shared" si="449"/>
        <v>20</v>
      </c>
      <c r="S2571">
        <f t="shared" si="450"/>
        <v>0.33333333333333331</v>
      </c>
    </row>
    <row r="2572" spans="1:19" ht="16">
      <c r="A2572" s="3">
        <v>39925.328714386575</v>
      </c>
      <c r="B2572" t="s">
        <v>13390</v>
      </c>
      <c r="C2572" t="s">
        <v>27</v>
      </c>
      <c r="D2572" t="s">
        <v>30</v>
      </c>
      <c r="E2572" t="s">
        <v>30</v>
      </c>
      <c r="F2572" t="s">
        <v>48</v>
      </c>
      <c r="G2572" t="s">
        <v>100</v>
      </c>
      <c r="H2572" t="s">
        <v>41</v>
      </c>
      <c r="I2572">
        <f t="shared" si="440"/>
        <v>4</v>
      </c>
      <c r="J2572">
        <f t="shared" si="441"/>
        <v>5</v>
      </c>
      <c r="K2572" s="26">
        <f t="shared" si="442"/>
        <v>2</v>
      </c>
      <c r="L2572">
        <f t="shared" si="443"/>
        <v>1</v>
      </c>
      <c r="M2572">
        <f t="shared" si="444"/>
        <v>1</v>
      </c>
      <c r="N2572">
        <f t="shared" si="445"/>
        <v>3</v>
      </c>
      <c r="O2572">
        <f t="shared" si="446"/>
        <v>1</v>
      </c>
      <c r="P2572">
        <f t="shared" si="447"/>
        <v>1</v>
      </c>
      <c r="Q2572">
        <f t="shared" si="448"/>
        <v>4</v>
      </c>
      <c r="R2572">
        <f t="shared" si="449"/>
        <v>18</v>
      </c>
      <c r="S2572">
        <f t="shared" si="450"/>
        <v>0.3</v>
      </c>
    </row>
    <row r="2573" spans="1:19" ht="16">
      <c r="A2573" s="3">
        <v>40011.70162083333</v>
      </c>
      <c r="B2573" t="s">
        <v>13390</v>
      </c>
      <c r="C2573" t="s">
        <v>3461</v>
      </c>
      <c r="D2573">
        <v>5</v>
      </c>
      <c r="E2573">
        <v>5</v>
      </c>
      <c r="F2573" t="s">
        <v>88</v>
      </c>
      <c r="G2573" t="s">
        <v>100</v>
      </c>
      <c r="H2573" t="s">
        <v>41</v>
      </c>
      <c r="I2573">
        <f t="shared" si="440"/>
        <v>7</v>
      </c>
      <c r="J2573">
        <f t="shared" si="441"/>
        <v>1</v>
      </c>
      <c r="K2573" s="26">
        <f t="shared" si="442"/>
        <v>11</v>
      </c>
      <c r="L2573">
        <f t="shared" si="443"/>
        <v>5</v>
      </c>
      <c r="M2573">
        <f t="shared" si="444"/>
        <v>6</v>
      </c>
      <c r="N2573">
        <f t="shared" si="445"/>
        <v>4</v>
      </c>
      <c r="O2573">
        <f t="shared" si="446"/>
        <v>1</v>
      </c>
      <c r="P2573">
        <f t="shared" si="447"/>
        <v>1</v>
      </c>
      <c r="Q2573">
        <f t="shared" si="448"/>
        <v>4</v>
      </c>
      <c r="R2573">
        <f t="shared" si="449"/>
        <v>33</v>
      </c>
      <c r="S2573">
        <f t="shared" si="450"/>
        <v>0.55000000000000004</v>
      </c>
    </row>
    <row r="2574" spans="1:19" ht="16">
      <c r="A2574" s="3">
        <v>39986</v>
      </c>
      <c r="B2574" t="s">
        <v>59</v>
      </c>
      <c r="C2574" t="s">
        <v>7054</v>
      </c>
      <c r="D2574" t="s">
        <v>30</v>
      </c>
      <c r="E2574" t="s">
        <v>30</v>
      </c>
      <c r="F2574" t="s">
        <v>99</v>
      </c>
      <c r="G2574" t="s">
        <v>34</v>
      </c>
      <c r="H2574" s="4" t="s">
        <v>41</v>
      </c>
      <c r="I2574">
        <f t="shared" si="440"/>
        <v>6</v>
      </c>
      <c r="J2574">
        <f t="shared" si="441"/>
        <v>3</v>
      </c>
      <c r="K2574" s="26">
        <f t="shared" si="442"/>
        <v>8</v>
      </c>
      <c r="L2574">
        <f t="shared" si="443"/>
        <v>1</v>
      </c>
      <c r="M2574">
        <f t="shared" si="444"/>
        <v>1</v>
      </c>
      <c r="N2574">
        <f t="shared" si="445"/>
        <v>10</v>
      </c>
      <c r="O2574">
        <f t="shared" si="446"/>
        <v>3</v>
      </c>
      <c r="P2574">
        <f t="shared" si="447"/>
        <v>8</v>
      </c>
      <c r="Q2574">
        <f t="shared" si="448"/>
        <v>4</v>
      </c>
      <c r="R2574">
        <f t="shared" si="449"/>
        <v>38</v>
      </c>
      <c r="S2574">
        <f t="shared" si="450"/>
        <v>0.6333333333333333</v>
      </c>
    </row>
    <row r="2575" spans="1:19" ht="16">
      <c r="A2575" s="3">
        <v>40024.645133252314</v>
      </c>
      <c r="B2575" t="s">
        <v>13390</v>
      </c>
      <c r="C2575" t="s">
        <v>3461</v>
      </c>
      <c r="D2575">
        <v>5</v>
      </c>
      <c r="E2575">
        <v>4</v>
      </c>
      <c r="F2575" t="s">
        <v>191</v>
      </c>
      <c r="G2575" t="s">
        <v>34</v>
      </c>
      <c r="H2575" s="4" t="s">
        <v>41</v>
      </c>
      <c r="I2575">
        <f t="shared" si="440"/>
        <v>7</v>
      </c>
      <c r="J2575">
        <f t="shared" si="441"/>
        <v>1</v>
      </c>
      <c r="K2575" s="26">
        <f t="shared" si="442"/>
        <v>11</v>
      </c>
      <c r="L2575">
        <f t="shared" si="443"/>
        <v>5</v>
      </c>
      <c r="M2575">
        <f t="shared" si="444"/>
        <v>2</v>
      </c>
      <c r="N2575">
        <f t="shared" si="445"/>
        <v>7</v>
      </c>
      <c r="O2575">
        <f t="shared" si="446"/>
        <v>3</v>
      </c>
      <c r="P2575">
        <f t="shared" si="447"/>
        <v>1</v>
      </c>
      <c r="Q2575">
        <f t="shared" si="448"/>
        <v>4</v>
      </c>
      <c r="R2575">
        <f t="shared" si="449"/>
        <v>34</v>
      </c>
      <c r="S2575">
        <f t="shared" si="450"/>
        <v>0.56666666666666665</v>
      </c>
    </row>
    <row r="2576" spans="1:19" ht="16">
      <c r="A2576" s="3">
        <v>40002</v>
      </c>
      <c r="B2576" t="s">
        <v>59</v>
      </c>
      <c r="C2576" t="s">
        <v>3461</v>
      </c>
      <c r="D2576" t="s">
        <v>30</v>
      </c>
      <c r="E2576">
        <v>3</v>
      </c>
      <c r="F2576" t="s">
        <v>165</v>
      </c>
      <c r="G2576" t="s">
        <v>100</v>
      </c>
      <c r="H2576" t="s">
        <v>41</v>
      </c>
      <c r="I2576">
        <f t="shared" si="440"/>
        <v>7</v>
      </c>
      <c r="J2576">
        <f t="shared" si="441"/>
        <v>1</v>
      </c>
      <c r="K2576" s="26">
        <f t="shared" si="442"/>
        <v>11</v>
      </c>
      <c r="L2576">
        <f t="shared" si="443"/>
        <v>1</v>
      </c>
      <c r="M2576">
        <f t="shared" si="444"/>
        <v>5</v>
      </c>
      <c r="N2576">
        <f t="shared" si="445"/>
        <v>6</v>
      </c>
      <c r="O2576">
        <f t="shared" si="446"/>
        <v>1</v>
      </c>
      <c r="P2576">
        <f t="shared" si="447"/>
        <v>8</v>
      </c>
      <c r="Q2576">
        <f t="shared" si="448"/>
        <v>4</v>
      </c>
      <c r="R2576">
        <f t="shared" si="449"/>
        <v>37</v>
      </c>
      <c r="S2576">
        <f t="shared" si="450"/>
        <v>0.6166666666666667</v>
      </c>
    </row>
    <row r="2577" spans="1:19" ht="16">
      <c r="A2577" s="3">
        <v>39983.875818055552</v>
      </c>
      <c r="B2577" t="s">
        <v>13390</v>
      </c>
      <c r="C2577" t="s">
        <v>7054</v>
      </c>
      <c r="D2577" t="s">
        <v>30</v>
      </c>
      <c r="E2577" t="s">
        <v>30</v>
      </c>
      <c r="F2577" t="s">
        <v>33</v>
      </c>
      <c r="G2577" t="s">
        <v>34</v>
      </c>
      <c r="H2577" s="4" t="s">
        <v>41</v>
      </c>
      <c r="I2577">
        <f t="shared" si="440"/>
        <v>6</v>
      </c>
      <c r="J2577">
        <f t="shared" si="441"/>
        <v>3</v>
      </c>
      <c r="K2577" s="26">
        <f t="shared" si="442"/>
        <v>8</v>
      </c>
      <c r="L2577">
        <f t="shared" si="443"/>
        <v>1</v>
      </c>
      <c r="M2577">
        <f t="shared" si="444"/>
        <v>1</v>
      </c>
      <c r="N2577">
        <f t="shared" si="445"/>
        <v>1</v>
      </c>
      <c r="O2577">
        <f t="shared" si="446"/>
        <v>3</v>
      </c>
      <c r="P2577">
        <f t="shared" si="447"/>
        <v>1</v>
      </c>
      <c r="Q2577">
        <f t="shared" si="448"/>
        <v>4</v>
      </c>
      <c r="R2577">
        <f t="shared" si="449"/>
        <v>22</v>
      </c>
      <c r="S2577">
        <f t="shared" si="450"/>
        <v>0.36666666666666664</v>
      </c>
    </row>
    <row r="2578" spans="1:19" ht="16">
      <c r="A2578" s="3">
        <v>39965.935255868055</v>
      </c>
      <c r="B2578" t="s">
        <v>13390</v>
      </c>
      <c r="C2578" t="s">
        <v>3461</v>
      </c>
      <c r="D2578" t="s">
        <v>30</v>
      </c>
      <c r="E2578" t="s">
        <v>30</v>
      </c>
      <c r="F2578" t="s">
        <v>4744</v>
      </c>
      <c r="G2578" t="s">
        <v>34</v>
      </c>
      <c r="H2578" s="4" t="s">
        <v>41</v>
      </c>
      <c r="I2578">
        <f t="shared" si="440"/>
        <v>6</v>
      </c>
      <c r="J2578">
        <f t="shared" si="441"/>
        <v>3</v>
      </c>
      <c r="K2578" s="26">
        <f t="shared" si="442"/>
        <v>11</v>
      </c>
      <c r="L2578">
        <f t="shared" si="443"/>
        <v>1</v>
      </c>
      <c r="M2578">
        <f t="shared" si="444"/>
        <v>1</v>
      </c>
      <c r="N2578">
        <f t="shared" si="445"/>
        <v>2</v>
      </c>
      <c r="O2578">
        <f t="shared" si="446"/>
        <v>3</v>
      </c>
      <c r="P2578">
        <f t="shared" si="447"/>
        <v>1</v>
      </c>
      <c r="Q2578">
        <f t="shared" si="448"/>
        <v>4</v>
      </c>
      <c r="R2578">
        <f t="shared" si="449"/>
        <v>26</v>
      </c>
      <c r="S2578">
        <f t="shared" si="450"/>
        <v>0.43333333333333335</v>
      </c>
    </row>
    <row r="2579" spans="1:19" ht="16">
      <c r="A2579" s="3">
        <v>39974</v>
      </c>
      <c r="B2579" t="s">
        <v>59</v>
      </c>
      <c r="C2579" t="s">
        <v>3444</v>
      </c>
      <c r="D2579" t="s">
        <v>30</v>
      </c>
      <c r="E2579" t="s">
        <v>30</v>
      </c>
      <c r="F2579" t="s">
        <v>88</v>
      </c>
      <c r="G2579" t="s">
        <v>100</v>
      </c>
      <c r="H2579" t="s">
        <v>5156</v>
      </c>
      <c r="I2579">
        <f t="shared" si="440"/>
        <v>6</v>
      </c>
      <c r="J2579">
        <f t="shared" si="441"/>
        <v>3</v>
      </c>
      <c r="K2579" s="26">
        <f t="shared" si="442"/>
        <v>1</v>
      </c>
      <c r="L2579">
        <f t="shared" si="443"/>
        <v>1</v>
      </c>
      <c r="M2579">
        <f t="shared" si="444"/>
        <v>1</v>
      </c>
      <c r="N2579">
        <f t="shared" si="445"/>
        <v>4</v>
      </c>
      <c r="O2579">
        <f t="shared" si="446"/>
        <v>1</v>
      </c>
      <c r="P2579">
        <f t="shared" si="447"/>
        <v>8</v>
      </c>
      <c r="Q2579">
        <f t="shared" si="448"/>
        <v>1</v>
      </c>
      <c r="R2579">
        <f t="shared" si="449"/>
        <v>20</v>
      </c>
      <c r="S2579">
        <f t="shared" si="450"/>
        <v>0.33333333333333331</v>
      </c>
    </row>
    <row r="2580" spans="1:19" ht="16">
      <c r="A2580" s="3">
        <v>39960.116382673608</v>
      </c>
      <c r="B2580" t="s">
        <v>13390</v>
      </c>
      <c r="C2580" t="s">
        <v>3444</v>
      </c>
      <c r="D2580" t="s">
        <v>30</v>
      </c>
      <c r="E2580" t="s">
        <v>30</v>
      </c>
      <c r="F2580" t="s">
        <v>191</v>
      </c>
      <c r="G2580" t="s">
        <v>34</v>
      </c>
      <c r="H2580" s="4" t="s">
        <v>41</v>
      </c>
      <c r="I2580">
        <f t="shared" si="440"/>
        <v>5</v>
      </c>
      <c r="J2580">
        <f t="shared" si="441"/>
        <v>2</v>
      </c>
      <c r="K2580" s="26">
        <f t="shared" si="442"/>
        <v>1</v>
      </c>
      <c r="L2580">
        <f t="shared" si="443"/>
        <v>1</v>
      </c>
      <c r="M2580">
        <f t="shared" si="444"/>
        <v>1</v>
      </c>
      <c r="N2580">
        <f t="shared" si="445"/>
        <v>7</v>
      </c>
      <c r="O2580">
        <f t="shared" si="446"/>
        <v>3</v>
      </c>
      <c r="P2580">
        <f t="shared" si="447"/>
        <v>1</v>
      </c>
      <c r="Q2580">
        <f t="shared" si="448"/>
        <v>4</v>
      </c>
      <c r="R2580">
        <f t="shared" si="449"/>
        <v>20</v>
      </c>
      <c r="S2580">
        <f t="shared" si="450"/>
        <v>0.33333333333333331</v>
      </c>
    </row>
    <row r="2581" spans="1:19" ht="16">
      <c r="A2581" s="3">
        <v>40005.709571377316</v>
      </c>
      <c r="B2581" t="s">
        <v>13390</v>
      </c>
      <c r="C2581" t="s">
        <v>3461</v>
      </c>
      <c r="D2581">
        <v>3</v>
      </c>
      <c r="E2581">
        <v>3</v>
      </c>
      <c r="F2581" t="s">
        <v>88</v>
      </c>
      <c r="G2581" t="s">
        <v>410</v>
      </c>
      <c r="H2581" t="s">
        <v>41</v>
      </c>
      <c r="I2581">
        <f t="shared" si="440"/>
        <v>7</v>
      </c>
      <c r="J2581">
        <f t="shared" si="441"/>
        <v>1</v>
      </c>
      <c r="K2581" s="26">
        <f t="shared" si="442"/>
        <v>11</v>
      </c>
      <c r="L2581">
        <f t="shared" si="443"/>
        <v>3</v>
      </c>
      <c r="M2581">
        <f t="shared" si="444"/>
        <v>5</v>
      </c>
      <c r="N2581">
        <f t="shared" si="445"/>
        <v>4</v>
      </c>
      <c r="O2581">
        <f t="shared" si="446"/>
        <v>1</v>
      </c>
      <c r="P2581">
        <f t="shared" si="447"/>
        <v>1</v>
      </c>
      <c r="Q2581">
        <f t="shared" si="448"/>
        <v>4</v>
      </c>
      <c r="R2581">
        <f t="shared" si="449"/>
        <v>30</v>
      </c>
      <c r="S2581">
        <f t="shared" si="450"/>
        <v>0.5</v>
      </c>
    </row>
    <row r="2582" spans="1:19" ht="16">
      <c r="A2582" s="3">
        <v>39922.685925659724</v>
      </c>
      <c r="B2582" t="s">
        <v>13390</v>
      </c>
      <c r="C2582" t="s">
        <v>68</v>
      </c>
      <c r="D2582" t="s">
        <v>30</v>
      </c>
      <c r="E2582" t="s">
        <v>30</v>
      </c>
      <c r="F2582" t="s">
        <v>134</v>
      </c>
      <c r="G2582" t="s">
        <v>34</v>
      </c>
      <c r="H2582" s="4" t="s">
        <v>41</v>
      </c>
      <c r="I2582">
        <f t="shared" si="440"/>
        <v>4</v>
      </c>
      <c r="J2582">
        <f t="shared" si="441"/>
        <v>5</v>
      </c>
      <c r="K2582" s="26">
        <f t="shared" si="442"/>
        <v>10</v>
      </c>
      <c r="L2582">
        <f t="shared" si="443"/>
        <v>1</v>
      </c>
      <c r="M2582">
        <f t="shared" si="444"/>
        <v>1</v>
      </c>
      <c r="N2582">
        <f t="shared" si="445"/>
        <v>8</v>
      </c>
      <c r="O2582">
        <f t="shared" si="446"/>
        <v>3</v>
      </c>
      <c r="P2582">
        <f t="shared" si="447"/>
        <v>1</v>
      </c>
      <c r="Q2582">
        <f t="shared" si="448"/>
        <v>4</v>
      </c>
      <c r="R2582">
        <f t="shared" si="449"/>
        <v>33</v>
      </c>
      <c r="S2582">
        <f t="shared" si="450"/>
        <v>0.55000000000000004</v>
      </c>
    </row>
    <row r="2583" spans="1:19" ht="16">
      <c r="A2583" s="3">
        <v>39927.630074803237</v>
      </c>
      <c r="B2583" t="s">
        <v>13390</v>
      </c>
      <c r="C2583" t="s">
        <v>68</v>
      </c>
      <c r="D2583" t="s">
        <v>30</v>
      </c>
      <c r="E2583" t="s">
        <v>30</v>
      </c>
      <c r="F2583" t="s">
        <v>191</v>
      </c>
      <c r="G2583" t="s">
        <v>100</v>
      </c>
      <c r="H2583" t="s">
        <v>41</v>
      </c>
      <c r="I2583">
        <f t="shared" si="440"/>
        <v>4</v>
      </c>
      <c r="J2583">
        <f t="shared" si="441"/>
        <v>5</v>
      </c>
      <c r="K2583" s="26">
        <f t="shared" si="442"/>
        <v>10</v>
      </c>
      <c r="L2583">
        <f t="shared" si="443"/>
        <v>1</v>
      </c>
      <c r="M2583">
        <f t="shared" si="444"/>
        <v>1</v>
      </c>
      <c r="N2583">
        <f t="shared" si="445"/>
        <v>7</v>
      </c>
      <c r="O2583">
        <f t="shared" si="446"/>
        <v>1</v>
      </c>
      <c r="P2583">
        <f t="shared" si="447"/>
        <v>1</v>
      </c>
      <c r="Q2583">
        <f t="shared" si="448"/>
        <v>4</v>
      </c>
      <c r="R2583">
        <f t="shared" si="449"/>
        <v>30</v>
      </c>
      <c r="S2583">
        <f t="shared" si="450"/>
        <v>0.5</v>
      </c>
    </row>
    <row r="2584" spans="1:19" ht="16">
      <c r="A2584" s="3">
        <v>39956.443810069446</v>
      </c>
      <c r="B2584" t="s">
        <v>13390</v>
      </c>
      <c r="C2584" t="s">
        <v>3457</v>
      </c>
      <c r="D2584" t="s">
        <v>30</v>
      </c>
      <c r="E2584" t="s">
        <v>30</v>
      </c>
      <c r="F2584" t="s">
        <v>165</v>
      </c>
      <c r="G2584" t="s">
        <v>410</v>
      </c>
      <c r="H2584" t="s">
        <v>41</v>
      </c>
      <c r="I2584">
        <f t="shared" si="440"/>
        <v>5</v>
      </c>
      <c r="J2584">
        <f t="shared" si="441"/>
        <v>2</v>
      </c>
      <c r="K2584" s="26">
        <f t="shared" si="442"/>
        <v>9</v>
      </c>
      <c r="L2584">
        <f t="shared" si="443"/>
        <v>1</v>
      </c>
      <c r="M2584">
        <f t="shared" si="444"/>
        <v>1</v>
      </c>
      <c r="N2584">
        <f t="shared" si="445"/>
        <v>6</v>
      </c>
      <c r="O2584">
        <f t="shared" si="446"/>
        <v>1</v>
      </c>
      <c r="P2584">
        <f t="shared" si="447"/>
        <v>1</v>
      </c>
      <c r="Q2584">
        <f t="shared" si="448"/>
        <v>4</v>
      </c>
      <c r="R2584">
        <f t="shared" si="449"/>
        <v>25</v>
      </c>
      <c r="S2584">
        <f t="shared" si="450"/>
        <v>0.41666666666666669</v>
      </c>
    </row>
    <row r="2585" spans="1:19" ht="16">
      <c r="A2585" s="3">
        <v>39924.856551585646</v>
      </c>
      <c r="B2585" t="s">
        <v>13390</v>
      </c>
      <c r="C2585" t="s">
        <v>27</v>
      </c>
      <c r="D2585" t="s">
        <v>30</v>
      </c>
      <c r="E2585" t="s">
        <v>30</v>
      </c>
      <c r="F2585" t="s">
        <v>99</v>
      </c>
      <c r="G2585" t="s">
        <v>100</v>
      </c>
      <c r="H2585" t="s">
        <v>41</v>
      </c>
      <c r="I2585">
        <f t="shared" si="440"/>
        <v>4</v>
      </c>
      <c r="J2585">
        <f t="shared" si="441"/>
        <v>5</v>
      </c>
      <c r="K2585" s="26">
        <f t="shared" si="442"/>
        <v>2</v>
      </c>
      <c r="L2585">
        <f t="shared" si="443"/>
        <v>1</v>
      </c>
      <c r="M2585">
        <f t="shared" si="444"/>
        <v>1</v>
      </c>
      <c r="N2585">
        <f t="shared" si="445"/>
        <v>10</v>
      </c>
      <c r="O2585">
        <f t="shared" si="446"/>
        <v>1</v>
      </c>
      <c r="P2585">
        <f t="shared" si="447"/>
        <v>1</v>
      </c>
      <c r="Q2585">
        <f t="shared" si="448"/>
        <v>4</v>
      </c>
      <c r="R2585">
        <f t="shared" si="449"/>
        <v>25</v>
      </c>
      <c r="S2585">
        <f t="shared" si="450"/>
        <v>0.41666666666666669</v>
      </c>
    </row>
    <row r="2586" spans="1:19" ht="16">
      <c r="A2586" s="3">
        <v>40039.958078391202</v>
      </c>
      <c r="B2586" t="s">
        <v>13390</v>
      </c>
      <c r="C2586" t="s">
        <v>7054</v>
      </c>
      <c r="D2586">
        <v>2</v>
      </c>
      <c r="E2586">
        <v>5</v>
      </c>
      <c r="F2586" t="s">
        <v>4744</v>
      </c>
      <c r="G2586" t="s">
        <v>100</v>
      </c>
      <c r="H2586" t="s">
        <v>41</v>
      </c>
      <c r="I2586">
        <f t="shared" si="440"/>
        <v>8</v>
      </c>
      <c r="J2586">
        <f t="shared" si="441"/>
        <v>4</v>
      </c>
      <c r="K2586" s="26">
        <f t="shared" si="442"/>
        <v>8</v>
      </c>
      <c r="L2586">
        <f t="shared" si="443"/>
        <v>6</v>
      </c>
      <c r="M2586">
        <f t="shared" si="444"/>
        <v>6</v>
      </c>
      <c r="N2586">
        <f t="shared" si="445"/>
        <v>2</v>
      </c>
      <c r="O2586">
        <f t="shared" si="446"/>
        <v>1</v>
      </c>
      <c r="P2586">
        <f t="shared" si="447"/>
        <v>1</v>
      </c>
      <c r="Q2586">
        <f t="shared" si="448"/>
        <v>4</v>
      </c>
      <c r="R2586">
        <f t="shared" si="449"/>
        <v>32</v>
      </c>
      <c r="S2586">
        <f t="shared" si="450"/>
        <v>0.53333333333333333</v>
      </c>
    </row>
    <row r="2587" spans="1:19" ht="16">
      <c r="A2587" s="3">
        <v>40021.571059062502</v>
      </c>
      <c r="B2587" t="s">
        <v>13390</v>
      </c>
      <c r="C2587" t="s">
        <v>3461</v>
      </c>
      <c r="D2587">
        <v>5</v>
      </c>
      <c r="E2587">
        <v>4</v>
      </c>
      <c r="F2587" t="s">
        <v>155</v>
      </c>
      <c r="G2587" t="s">
        <v>410</v>
      </c>
      <c r="H2587" t="s">
        <v>5156</v>
      </c>
      <c r="I2587">
        <f t="shared" si="440"/>
        <v>7</v>
      </c>
      <c r="J2587">
        <f t="shared" si="441"/>
        <v>1</v>
      </c>
      <c r="K2587" s="26">
        <f t="shared" si="442"/>
        <v>11</v>
      </c>
      <c r="L2587">
        <f t="shared" si="443"/>
        <v>5</v>
      </c>
      <c r="M2587">
        <f t="shared" si="444"/>
        <v>2</v>
      </c>
      <c r="N2587">
        <f t="shared" si="445"/>
        <v>5</v>
      </c>
      <c r="O2587">
        <f t="shared" si="446"/>
        <v>1</v>
      </c>
      <c r="P2587">
        <f t="shared" si="447"/>
        <v>1</v>
      </c>
      <c r="Q2587">
        <f t="shared" si="448"/>
        <v>1</v>
      </c>
      <c r="R2587">
        <f t="shared" si="449"/>
        <v>27</v>
      </c>
      <c r="S2587">
        <f t="shared" si="450"/>
        <v>0.45</v>
      </c>
    </row>
    <row r="2588" spans="1:19" ht="16">
      <c r="A2588" s="3">
        <v>39964</v>
      </c>
      <c r="B2588" t="s">
        <v>67</v>
      </c>
      <c r="C2588" t="s">
        <v>3457</v>
      </c>
      <c r="D2588" t="s">
        <v>30</v>
      </c>
      <c r="E2588" t="s">
        <v>30</v>
      </c>
      <c r="F2588" t="s">
        <v>165</v>
      </c>
      <c r="G2588" t="s">
        <v>34</v>
      </c>
      <c r="H2588" s="4" t="s">
        <v>41</v>
      </c>
      <c r="I2588">
        <f t="shared" si="440"/>
        <v>5</v>
      </c>
      <c r="J2588">
        <f t="shared" si="441"/>
        <v>2</v>
      </c>
      <c r="K2588" s="26">
        <f t="shared" si="442"/>
        <v>9</v>
      </c>
      <c r="L2588">
        <f t="shared" si="443"/>
        <v>1</v>
      </c>
      <c r="M2588">
        <f t="shared" si="444"/>
        <v>1</v>
      </c>
      <c r="N2588">
        <f t="shared" si="445"/>
        <v>6</v>
      </c>
      <c r="O2588">
        <f t="shared" si="446"/>
        <v>3</v>
      </c>
      <c r="P2588">
        <f t="shared" si="447"/>
        <v>7</v>
      </c>
      <c r="Q2588">
        <f t="shared" si="448"/>
        <v>4</v>
      </c>
      <c r="R2588">
        <f t="shared" si="449"/>
        <v>33</v>
      </c>
      <c r="S2588">
        <f t="shared" si="450"/>
        <v>0.55000000000000004</v>
      </c>
    </row>
    <row r="2589" spans="1:19" ht="16">
      <c r="A2589" s="3">
        <v>39909.98468854167</v>
      </c>
      <c r="B2589" t="s">
        <v>13390</v>
      </c>
      <c r="C2589" t="s">
        <v>111</v>
      </c>
      <c r="D2589" t="s">
        <v>30</v>
      </c>
      <c r="E2589" t="s">
        <v>30</v>
      </c>
      <c r="F2589" t="s">
        <v>165</v>
      </c>
      <c r="G2589" t="s">
        <v>100</v>
      </c>
      <c r="H2589" t="s">
        <v>41</v>
      </c>
      <c r="I2589">
        <f t="shared" si="440"/>
        <v>4</v>
      </c>
      <c r="J2589">
        <f t="shared" si="441"/>
        <v>5</v>
      </c>
      <c r="K2589" s="26">
        <f t="shared" si="442"/>
        <v>13</v>
      </c>
      <c r="L2589">
        <f t="shared" si="443"/>
        <v>1</v>
      </c>
      <c r="M2589">
        <f t="shared" si="444"/>
        <v>1</v>
      </c>
      <c r="N2589">
        <f t="shared" si="445"/>
        <v>6</v>
      </c>
      <c r="O2589">
        <f t="shared" si="446"/>
        <v>1</v>
      </c>
      <c r="P2589">
        <f t="shared" si="447"/>
        <v>1</v>
      </c>
      <c r="Q2589">
        <f t="shared" si="448"/>
        <v>4</v>
      </c>
      <c r="R2589">
        <f t="shared" si="449"/>
        <v>32</v>
      </c>
      <c r="S2589">
        <f t="shared" si="450"/>
        <v>0.53333333333333333</v>
      </c>
    </row>
    <row r="2590" spans="1:19" ht="16">
      <c r="A2590" s="3">
        <v>40017.563010648148</v>
      </c>
      <c r="B2590" t="s">
        <v>13390</v>
      </c>
      <c r="C2590" t="s">
        <v>3461</v>
      </c>
      <c r="D2590">
        <v>5</v>
      </c>
      <c r="E2590">
        <v>2</v>
      </c>
      <c r="F2590" t="s">
        <v>155</v>
      </c>
      <c r="G2590" t="s">
        <v>410</v>
      </c>
      <c r="H2590" t="s">
        <v>5156</v>
      </c>
      <c r="I2590">
        <f t="shared" si="440"/>
        <v>7</v>
      </c>
      <c r="J2590">
        <f t="shared" si="441"/>
        <v>1</v>
      </c>
      <c r="K2590" s="26">
        <f t="shared" si="442"/>
        <v>11</v>
      </c>
      <c r="L2590">
        <f t="shared" si="443"/>
        <v>5</v>
      </c>
      <c r="M2590">
        <f t="shared" si="444"/>
        <v>3</v>
      </c>
      <c r="N2590">
        <f t="shared" si="445"/>
        <v>5</v>
      </c>
      <c r="O2590">
        <f t="shared" si="446"/>
        <v>1</v>
      </c>
      <c r="P2590">
        <f t="shared" si="447"/>
        <v>1</v>
      </c>
      <c r="Q2590">
        <f t="shared" si="448"/>
        <v>1</v>
      </c>
      <c r="R2590">
        <f t="shared" si="449"/>
        <v>28</v>
      </c>
      <c r="S2590">
        <f t="shared" si="450"/>
        <v>0.46666666666666667</v>
      </c>
    </row>
    <row r="2591" spans="1:19" ht="16">
      <c r="A2591" s="3">
        <v>39973.621336307871</v>
      </c>
      <c r="B2591" t="s">
        <v>13390</v>
      </c>
      <c r="C2591" t="s">
        <v>3457</v>
      </c>
      <c r="D2591" t="s">
        <v>30</v>
      </c>
      <c r="E2591" t="s">
        <v>30</v>
      </c>
      <c r="F2591" t="s">
        <v>165</v>
      </c>
      <c r="G2591" t="s">
        <v>410</v>
      </c>
      <c r="H2591" t="s">
        <v>41</v>
      </c>
      <c r="I2591">
        <f t="shared" si="440"/>
        <v>6</v>
      </c>
      <c r="J2591">
        <f t="shared" si="441"/>
        <v>3</v>
      </c>
      <c r="K2591" s="26">
        <f t="shared" si="442"/>
        <v>9</v>
      </c>
      <c r="L2591">
        <f t="shared" si="443"/>
        <v>1</v>
      </c>
      <c r="M2591">
        <f t="shared" si="444"/>
        <v>1</v>
      </c>
      <c r="N2591">
        <f t="shared" si="445"/>
        <v>6</v>
      </c>
      <c r="O2591">
        <f t="shared" si="446"/>
        <v>1</v>
      </c>
      <c r="P2591">
        <f t="shared" si="447"/>
        <v>1</v>
      </c>
      <c r="Q2591">
        <f t="shared" si="448"/>
        <v>4</v>
      </c>
      <c r="R2591">
        <f t="shared" si="449"/>
        <v>26</v>
      </c>
      <c r="S2591">
        <f t="shared" si="450"/>
        <v>0.43333333333333335</v>
      </c>
    </row>
    <row r="2592" spans="1:19" ht="16">
      <c r="A2592" s="3">
        <v>39991.613089120372</v>
      </c>
      <c r="B2592" t="s">
        <v>13390</v>
      </c>
      <c r="C2592" t="s">
        <v>3461</v>
      </c>
      <c r="D2592" t="s">
        <v>30</v>
      </c>
      <c r="E2592">
        <v>5</v>
      </c>
      <c r="F2592" t="s">
        <v>155</v>
      </c>
      <c r="G2592" t="s">
        <v>100</v>
      </c>
      <c r="H2592" t="s">
        <v>41</v>
      </c>
      <c r="I2592">
        <f t="shared" si="440"/>
        <v>6</v>
      </c>
      <c r="J2592">
        <f t="shared" si="441"/>
        <v>3</v>
      </c>
      <c r="K2592" s="26">
        <f t="shared" si="442"/>
        <v>11</v>
      </c>
      <c r="L2592">
        <f t="shared" si="443"/>
        <v>1</v>
      </c>
      <c r="M2592">
        <f t="shared" si="444"/>
        <v>6</v>
      </c>
      <c r="N2592">
        <f t="shared" si="445"/>
        <v>5</v>
      </c>
      <c r="O2592">
        <f t="shared" si="446"/>
        <v>1</v>
      </c>
      <c r="P2592">
        <f t="shared" si="447"/>
        <v>1</v>
      </c>
      <c r="Q2592">
        <f t="shared" si="448"/>
        <v>4</v>
      </c>
      <c r="R2592">
        <f t="shared" si="449"/>
        <v>32</v>
      </c>
      <c r="S2592">
        <f t="shared" si="450"/>
        <v>0.53333333333333333</v>
      </c>
    </row>
    <row r="2593" spans="1:19" ht="16">
      <c r="A2593" s="3">
        <v>39922</v>
      </c>
      <c r="B2593" t="s">
        <v>59</v>
      </c>
      <c r="C2593" t="s">
        <v>68</v>
      </c>
      <c r="D2593" t="s">
        <v>30</v>
      </c>
      <c r="E2593" t="s">
        <v>30</v>
      </c>
      <c r="F2593" t="s">
        <v>191</v>
      </c>
      <c r="G2593" t="s">
        <v>34</v>
      </c>
      <c r="H2593" s="4" t="s">
        <v>41</v>
      </c>
      <c r="I2593">
        <f t="shared" si="440"/>
        <v>4</v>
      </c>
      <c r="J2593">
        <f t="shared" si="441"/>
        <v>5</v>
      </c>
      <c r="K2593" s="26">
        <f t="shared" si="442"/>
        <v>10</v>
      </c>
      <c r="L2593">
        <f t="shared" si="443"/>
        <v>1</v>
      </c>
      <c r="M2593">
        <f t="shared" si="444"/>
        <v>1</v>
      </c>
      <c r="N2593">
        <f t="shared" si="445"/>
        <v>7</v>
      </c>
      <c r="O2593">
        <f t="shared" si="446"/>
        <v>3</v>
      </c>
      <c r="P2593">
        <f t="shared" si="447"/>
        <v>8</v>
      </c>
      <c r="Q2593">
        <f t="shared" si="448"/>
        <v>4</v>
      </c>
      <c r="R2593">
        <f t="shared" si="449"/>
        <v>39</v>
      </c>
      <c r="S2593">
        <f t="shared" si="450"/>
        <v>0.65</v>
      </c>
    </row>
    <row r="2594" spans="1:19" ht="16">
      <c r="A2594" s="3">
        <v>39962</v>
      </c>
      <c r="B2594" t="s">
        <v>67</v>
      </c>
      <c r="C2594" t="s">
        <v>3457</v>
      </c>
      <c r="D2594" t="s">
        <v>30</v>
      </c>
      <c r="E2594" t="s">
        <v>30</v>
      </c>
      <c r="F2594" t="s">
        <v>191</v>
      </c>
      <c r="G2594" t="s">
        <v>49</v>
      </c>
      <c r="H2594" t="s">
        <v>41</v>
      </c>
      <c r="I2594">
        <f t="shared" si="440"/>
        <v>5</v>
      </c>
      <c r="J2594">
        <f t="shared" si="441"/>
        <v>2</v>
      </c>
      <c r="K2594" s="26">
        <f t="shared" si="442"/>
        <v>9</v>
      </c>
      <c r="L2594">
        <f t="shared" si="443"/>
        <v>1</v>
      </c>
      <c r="M2594">
        <f t="shared" si="444"/>
        <v>1</v>
      </c>
      <c r="N2594">
        <f t="shared" si="445"/>
        <v>7</v>
      </c>
      <c r="O2594">
        <f t="shared" si="446"/>
        <v>4</v>
      </c>
      <c r="P2594">
        <f t="shared" si="447"/>
        <v>7</v>
      </c>
      <c r="Q2594">
        <f t="shared" si="448"/>
        <v>4</v>
      </c>
      <c r="R2594">
        <f t="shared" si="449"/>
        <v>35</v>
      </c>
      <c r="S2594">
        <f t="shared" si="450"/>
        <v>0.58333333333333337</v>
      </c>
    </row>
    <row r="2595" spans="1:19" ht="16">
      <c r="A2595" s="3">
        <v>39984.511895983793</v>
      </c>
      <c r="B2595" t="s">
        <v>13390</v>
      </c>
      <c r="C2595" t="s">
        <v>7054</v>
      </c>
      <c r="D2595" t="s">
        <v>30</v>
      </c>
      <c r="E2595" t="s">
        <v>30</v>
      </c>
      <c r="F2595" t="s">
        <v>165</v>
      </c>
      <c r="G2595" t="s">
        <v>34</v>
      </c>
      <c r="H2595" s="4" t="s">
        <v>41</v>
      </c>
      <c r="I2595">
        <f t="shared" si="440"/>
        <v>6</v>
      </c>
      <c r="J2595">
        <f t="shared" si="441"/>
        <v>3</v>
      </c>
      <c r="K2595" s="26">
        <f t="shared" si="442"/>
        <v>8</v>
      </c>
      <c r="L2595">
        <f t="shared" si="443"/>
        <v>1</v>
      </c>
      <c r="M2595">
        <f t="shared" si="444"/>
        <v>1</v>
      </c>
      <c r="N2595">
        <f t="shared" si="445"/>
        <v>6</v>
      </c>
      <c r="O2595">
        <f t="shared" si="446"/>
        <v>3</v>
      </c>
      <c r="P2595">
        <f t="shared" si="447"/>
        <v>1</v>
      </c>
      <c r="Q2595">
        <f t="shared" si="448"/>
        <v>4</v>
      </c>
      <c r="R2595">
        <f t="shared" si="449"/>
        <v>27</v>
      </c>
      <c r="S2595">
        <f t="shared" si="450"/>
        <v>0.45</v>
      </c>
    </row>
    <row r="2596" spans="1:19" ht="16">
      <c r="A2596" s="3">
        <v>40043</v>
      </c>
      <c r="B2596" t="s">
        <v>67</v>
      </c>
      <c r="C2596" t="s">
        <v>7054</v>
      </c>
      <c r="D2596">
        <v>5</v>
      </c>
      <c r="E2596">
        <v>5</v>
      </c>
      <c r="F2596" t="s">
        <v>191</v>
      </c>
      <c r="G2596" t="s">
        <v>34</v>
      </c>
      <c r="H2596" s="4" t="s">
        <v>41</v>
      </c>
      <c r="I2596">
        <f t="shared" si="440"/>
        <v>8</v>
      </c>
      <c r="J2596">
        <f t="shared" si="441"/>
        <v>4</v>
      </c>
      <c r="K2596" s="26">
        <f t="shared" si="442"/>
        <v>8</v>
      </c>
      <c r="L2596">
        <f t="shared" si="443"/>
        <v>5</v>
      </c>
      <c r="M2596">
        <f t="shared" si="444"/>
        <v>6</v>
      </c>
      <c r="N2596">
        <f t="shared" si="445"/>
        <v>7</v>
      </c>
      <c r="O2596">
        <f t="shared" si="446"/>
        <v>3</v>
      </c>
      <c r="P2596">
        <f t="shared" si="447"/>
        <v>7</v>
      </c>
      <c r="Q2596">
        <f t="shared" si="448"/>
        <v>4</v>
      </c>
      <c r="R2596">
        <f t="shared" si="449"/>
        <v>44</v>
      </c>
      <c r="S2596">
        <f t="shared" si="450"/>
        <v>0.73333333333333328</v>
      </c>
    </row>
    <row r="2597" spans="1:19" ht="16">
      <c r="A2597" s="3">
        <v>40018.530300694445</v>
      </c>
      <c r="B2597" t="s">
        <v>13390</v>
      </c>
      <c r="C2597" t="s">
        <v>3461</v>
      </c>
      <c r="D2597">
        <v>5</v>
      </c>
      <c r="E2597">
        <v>5</v>
      </c>
      <c r="F2597" t="s">
        <v>4744</v>
      </c>
      <c r="G2597" t="s">
        <v>410</v>
      </c>
      <c r="H2597" t="s">
        <v>5156</v>
      </c>
      <c r="I2597">
        <f t="shared" si="440"/>
        <v>7</v>
      </c>
      <c r="J2597">
        <f t="shared" si="441"/>
        <v>1</v>
      </c>
      <c r="K2597" s="26">
        <f t="shared" si="442"/>
        <v>11</v>
      </c>
      <c r="L2597">
        <f t="shared" si="443"/>
        <v>5</v>
      </c>
      <c r="M2597">
        <f t="shared" si="444"/>
        <v>6</v>
      </c>
      <c r="N2597">
        <f t="shared" si="445"/>
        <v>2</v>
      </c>
      <c r="O2597">
        <f t="shared" si="446"/>
        <v>1</v>
      </c>
      <c r="P2597">
        <f t="shared" si="447"/>
        <v>1</v>
      </c>
      <c r="Q2597">
        <f t="shared" si="448"/>
        <v>1</v>
      </c>
      <c r="R2597">
        <f t="shared" si="449"/>
        <v>28</v>
      </c>
      <c r="S2597">
        <f t="shared" si="450"/>
        <v>0.46666666666666667</v>
      </c>
    </row>
    <row r="2598" spans="1:19" ht="16">
      <c r="A2598" s="3">
        <v>40011.303045219909</v>
      </c>
      <c r="B2598" t="s">
        <v>13390</v>
      </c>
      <c r="C2598" t="s">
        <v>3444</v>
      </c>
      <c r="D2598">
        <v>5</v>
      </c>
      <c r="E2598">
        <v>5</v>
      </c>
      <c r="F2598" t="s">
        <v>165</v>
      </c>
      <c r="G2598" t="s">
        <v>410</v>
      </c>
      <c r="H2598" t="s">
        <v>5206</v>
      </c>
      <c r="I2598">
        <f t="shared" si="440"/>
        <v>7</v>
      </c>
      <c r="J2598">
        <f t="shared" si="441"/>
        <v>1</v>
      </c>
      <c r="K2598" s="26">
        <f t="shared" si="442"/>
        <v>1</v>
      </c>
      <c r="L2598">
        <f t="shared" si="443"/>
        <v>5</v>
      </c>
      <c r="M2598">
        <f t="shared" si="444"/>
        <v>6</v>
      </c>
      <c r="N2598">
        <f t="shared" si="445"/>
        <v>6</v>
      </c>
      <c r="O2598">
        <f t="shared" si="446"/>
        <v>1</v>
      </c>
      <c r="P2598">
        <f t="shared" si="447"/>
        <v>1</v>
      </c>
      <c r="Q2598">
        <f t="shared" si="448"/>
        <v>2</v>
      </c>
      <c r="R2598">
        <f t="shared" si="449"/>
        <v>23</v>
      </c>
      <c r="S2598">
        <f t="shared" si="450"/>
        <v>0.38333333333333336</v>
      </c>
    </row>
    <row r="2599" spans="1:19" ht="16">
      <c r="A2599" s="3">
        <v>39920.729175</v>
      </c>
      <c r="B2599" t="s">
        <v>13390</v>
      </c>
      <c r="C2599" t="s">
        <v>85</v>
      </c>
      <c r="D2599" t="s">
        <v>30</v>
      </c>
      <c r="E2599" t="s">
        <v>30</v>
      </c>
      <c r="F2599" t="s">
        <v>191</v>
      </c>
      <c r="G2599" t="s">
        <v>49</v>
      </c>
      <c r="H2599" t="s">
        <v>41</v>
      </c>
      <c r="I2599">
        <f t="shared" si="440"/>
        <v>4</v>
      </c>
      <c r="J2599">
        <f t="shared" si="441"/>
        <v>5</v>
      </c>
      <c r="K2599" s="26">
        <f t="shared" si="442"/>
        <v>7</v>
      </c>
      <c r="L2599">
        <f t="shared" si="443"/>
        <v>1</v>
      </c>
      <c r="M2599">
        <f t="shared" si="444"/>
        <v>1</v>
      </c>
      <c r="N2599">
        <f t="shared" si="445"/>
        <v>7</v>
      </c>
      <c r="O2599">
        <f t="shared" si="446"/>
        <v>4</v>
      </c>
      <c r="P2599">
        <f t="shared" si="447"/>
        <v>1</v>
      </c>
      <c r="Q2599">
        <f t="shared" si="448"/>
        <v>4</v>
      </c>
      <c r="R2599">
        <f t="shared" si="449"/>
        <v>30</v>
      </c>
      <c r="S2599">
        <f t="shared" si="450"/>
        <v>0.5</v>
      </c>
    </row>
    <row r="2600" spans="1:19" ht="16">
      <c r="A2600" s="3">
        <v>39945.390046608794</v>
      </c>
      <c r="B2600" t="s">
        <v>13390</v>
      </c>
      <c r="C2600" t="s">
        <v>3444</v>
      </c>
      <c r="D2600" t="s">
        <v>30</v>
      </c>
      <c r="E2600" t="s">
        <v>30</v>
      </c>
      <c r="F2600" t="s">
        <v>191</v>
      </c>
      <c r="G2600" t="s">
        <v>34</v>
      </c>
      <c r="H2600" s="4" t="s">
        <v>41</v>
      </c>
      <c r="I2600">
        <f t="shared" si="440"/>
        <v>5</v>
      </c>
      <c r="J2600">
        <f t="shared" si="441"/>
        <v>2</v>
      </c>
      <c r="K2600" s="26">
        <f t="shared" si="442"/>
        <v>1</v>
      </c>
      <c r="L2600">
        <f t="shared" si="443"/>
        <v>1</v>
      </c>
      <c r="M2600">
        <f t="shared" si="444"/>
        <v>1</v>
      </c>
      <c r="N2600">
        <f t="shared" si="445"/>
        <v>7</v>
      </c>
      <c r="O2600">
        <f t="shared" si="446"/>
        <v>3</v>
      </c>
      <c r="P2600">
        <f t="shared" si="447"/>
        <v>1</v>
      </c>
      <c r="Q2600">
        <f t="shared" si="448"/>
        <v>4</v>
      </c>
      <c r="R2600">
        <f t="shared" si="449"/>
        <v>20</v>
      </c>
      <c r="S2600">
        <f t="shared" si="450"/>
        <v>0.33333333333333331</v>
      </c>
    </row>
    <row r="2601" spans="1:19" ht="16">
      <c r="A2601" s="3">
        <v>39964.832588391204</v>
      </c>
      <c r="B2601" t="s">
        <v>13390</v>
      </c>
      <c r="C2601" t="s">
        <v>3457</v>
      </c>
      <c r="D2601" t="s">
        <v>30</v>
      </c>
      <c r="E2601" t="s">
        <v>30</v>
      </c>
      <c r="F2601" t="s">
        <v>155</v>
      </c>
      <c r="G2601" t="s">
        <v>410</v>
      </c>
      <c r="H2601" t="s">
        <v>41</v>
      </c>
      <c r="I2601">
        <f t="shared" si="440"/>
        <v>5</v>
      </c>
      <c r="J2601">
        <f t="shared" si="441"/>
        <v>2</v>
      </c>
      <c r="K2601" s="26">
        <f t="shared" si="442"/>
        <v>9</v>
      </c>
      <c r="L2601">
        <f t="shared" si="443"/>
        <v>1</v>
      </c>
      <c r="M2601">
        <f t="shared" si="444"/>
        <v>1</v>
      </c>
      <c r="N2601">
        <f t="shared" si="445"/>
        <v>5</v>
      </c>
      <c r="O2601">
        <f t="shared" si="446"/>
        <v>1</v>
      </c>
      <c r="P2601">
        <f t="shared" si="447"/>
        <v>1</v>
      </c>
      <c r="Q2601">
        <f t="shared" si="448"/>
        <v>4</v>
      </c>
      <c r="R2601">
        <f t="shared" si="449"/>
        <v>24</v>
      </c>
      <c r="S2601">
        <f t="shared" si="450"/>
        <v>0.4</v>
      </c>
    </row>
    <row r="2602" spans="1:19" ht="16">
      <c r="A2602" s="3">
        <v>39923.818451192128</v>
      </c>
      <c r="B2602" t="s">
        <v>13390</v>
      </c>
      <c r="C2602" t="s">
        <v>111</v>
      </c>
      <c r="D2602" t="s">
        <v>30</v>
      </c>
      <c r="E2602" t="s">
        <v>30</v>
      </c>
      <c r="F2602" t="s">
        <v>88</v>
      </c>
      <c r="G2602" t="s">
        <v>410</v>
      </c>
      <c r="H2602" t="s">
        <v>41</v>
      </c>
      <c r="I2602">
        <f t="shared" si="440"/>
        <v>4</v>
      </c>
      <c r="J2602">
        <f t="shared" si="441"/>
        <v>5</v>
      </c>
      <c r="K2602" s="26">
        <f t="shared" si="442"/>
        <v>13</v>
      </c>
      <c r="L2602">
        <f t="shared" si="443"/>
        <v>1</v>
      </c>
      <c r="M2602">
        <f t="shared" si="444"/>
        <v>1</v>
      </c>
      <c r="N2602">
        <f t="shared" si="445"/>
        <v>4</v>
      </c>
      <c r="O2602">
        <f t="shared" si="446"/>
        <v>1</v>
      </c>
      <c r="P2602">
        <f t="shared" si="447"/>
        <v>1</v>
      </c>
      <c r="Q2602">
        <f t="shared" si="448"/>
        <v>4</v>
      </c>
      <c r="R2602">
        <f t="shared" si="449"/>
        <v>30</v>
      </c>
      <c r="S2602">
        <f t="shared" si="450"/>
        <v>0.5</v>
      </c>
    </row>
    <row r="2603" spans="1:19" ht="16">
      <c r="A2603" s="3">
        <v>40003.778571909723</v>
      </c>
      <c r="B2603" t="s">
        <v>13390</v>
      </c>
      <c r="C2603" t="s">
        <v>3444</v>
      </c>
      <c r="D2603" t="s">
        <v>30</v>
      </c>
      <c r="E2603">
        <v>5</v>
      </c>
      <c r="F2603" t="s">
        <v>134</v>
      </c>
      <c r="G2603" t="s">
        <v>100</v>
      </c>
      <c r="H2603" t="s">
        <v>41</v>
      </c>
      <c r="I2603">
        <f t="shared" si="440"/>
        <v>7</v>
      </c>
      <c r="J2603">
        <f t="shared" si="441"/>
        <v>1</v>
      </c>
      <c r="K2603" s="26">
        <f t="shared" si="442"/>
        <v>1</v>
      </c>
      <c r="L2603">
        <f t="shared" si="443"/>
        <v>1</v>
      </c>
      <c r="M2603">
        <f t="shared" si="444"/>
        <v>6</v>
      </c>
      <c r="N2603">
        <f t="shared" si="445"/>
        <v>8</v>
      </c>
      <c r="O2603">
        <f t="shared" si="446"/>
        <v>1</v>
      </c>
      <c r="P2603">
        <f t="shared" si="447"/>
        <v>1</v>
      </c>
      <c r="Q2603">
        <f t="shared" si="448"/>
        <v>4</v>
      </c>
      <c r="R2603">
        <f t="shared" si="449"/>
        <v>23</v>
      </c>
      <c r="S2603">
        <f t="shared" si="450"/>
        <v>0.38333333333333336</v>
      </c>
    </row>
    <row r="2604" spans="1:19" ht="16">
      <c r="A2604" s="3">
        <v>39926.919031331017</v>
      </c>
      <c r="B2604" t="s">
        <v>13390</v>
      </c>
      <c r="C2604" t="s">
        <v>246</v>
      </c>
      <c r="D2604" t="s">
        <v>30</v>
      </c>
      <c r="E2604" t="s">
        <v>30</v>
      </c>
      <c r="F2604" t="s">
        <v>134</v>
      </c>
      <c r="G2604" t="s">
        <v>34</v>
      </c>
      <c r="H2604" s="4" t="s">
        <v>41</v>
      </c>
      <c r="I2604">
        <f t="shared" si="440"/>
        <v>4</v>
      </c>
      <c r="J2604">
        <f t="shared" si="441"/>
        <v>5</v>
      </c>
      <c r="K2604" s="26">
        <f t="shared" si="442"/>
        <v>4</v>
      </c>
      <c r="L2604">
        <f t="shared" si="443"/>
        <v>1</v>
      </c>
      <c r="M2604">
        <f t="shared" si="444"/>
        <v>1</v>
      </c>
      <c r="N2604">
        <f t="shared" si="445"/>
        <v>8</v>
      </c>
      <c r="O2604">
        <f t="shared" si="446"/>
        <v>3</v>
      </c>
      <c r="P2604">
        <f t="shared" si="447"/>
        <v>1</v>
      </c>
      <c r="Q2604">
        <f t="shared" si="448"/>
        <v>4</v>
      </c>
      <c r="R2604">
        <f t="shared" si="449"/>
        <v>27</v>
      </c>
      <c r="S2604">
        <f t="shared" si="450"/>
        <v>0.45</v>
      </c>
    </row>
    <row r="2605" spans="1:19" ht="16">
      <c r="A2605" s="3">
        <v>39932.57461408565</v>
      </c>
      <c r="B2605" t="s">
        <v>13390</v>
      </c>
      <c r="C2605" t="s">
        <v>246</v>
      </c>
      <c r="D2605" t="s">
        <v>30</v>
      </c>
      <c r="E2605" t="s">
        <v>30</v>
      </c>
      <c r="F2605" t="s">
        <v>134</v>
      </c>
      <c r="G2605" t="s">
        <v>34</v>
      </c>
      <c r="H2605" s="4" t="s">
        <v>41</v>
      </c>
      <c r="I2605">
        <f t="shared" si="440"/>
        <v>4</v>
      </c>
      <c r="J2605">
        <f t="shared" si="441"/>
        <v>5</v>
      </c>
      <c r="K2605" s="26">
        <f t="shared" si="442"/>
        <v>4</v>
      </c>
      <c r="L2605">
        <f t="shared" si="443"/>
        <v>1</v>
      </c>
      <c r="M2605">
        <f t="shared" si="444"/>
        <v>1</v>
      </c>
      <c r="N2605">
        <f t="shared" si="445"/>
        <v>8</v>
      </c>
      <c r="O2605">
        <f t="shared" si="446"/>
        <v>3</v>
      </c>
      <c r="P2605">
        <f t="shared" si="447"/>
        <v>1</v>
      </c>
      <c r="Q2605">
        <f t="shared" si="448"/>
        <v>4</v>
      </c>
      <c r="R2605">
        <f t="shared" si="449"/>
        <v>27</v>
      </c>
      <c r="S2605">
        <f t="shared" si="450"/>
        <v>0.45</v>
      </c>
    </row>
    <row r="2606" spans="1:19" ht="16">
      <c r="A2606" s="3">
        <v>39962.833482951391</v>
      </c>
      <c r="B2606" t="s">
        <v>13390</v>
      </c>
      <c r="C2606" t="s">
        <v>3461</v>
      </c>
      <c r="D2606" t="s">
        <v>30</v>
      </c>
      <c r="E2606" t="s">
        <v>30</v>
      </c>
      <c r="F2606" t="s">
        <v>134</v>
      </c>
      <c r="G2606" t="s">
        <v>34</v>
      </c>
      <c r="H2606" s="4" t="s">
        <v>41</v>
      </c>
      <c r="I2606">
        <f t="shared" si="440"/>
        <v>5</v>
      </c>
      <c r="J2606">
        <f t="shared" si="441"/>
        <v>2</v>
      </c>
      <c r="K2606" s="26">
        <f t="shared" si="442"/>
        <v>11</v>
      </c>
      <c r="L2606">
        <f t="shared" si="443"/>
        <v>1</v>
      </c>
      <c r="M2606">
        <f t="shared" si="444"/>
        <v>1</v>
      </c>
      <c r="N2606">
        <f t="shared" si="445"/>
        <v>8</v>
      </c>
      <c r="O2606">
        <f t="shared" si="446"/>
        <v>3</v>
      </c>
      <c r="P2606">
        <f t="shared" si="447"/>
        <v>1</v>
      </c>
      <c r="Q2606">
        <f t="shared" si="448"/>
        <v>4</v>
      </c>
      <c r="R2606">
        <f t="shared" si="449"/>
        <v>31</v>
      </c>
      <c r="S2606">
        <f t="shared" si="450"/>
        <v>0.51666666666666672</v>
      </c>
    </row>
    <row r="2607" spans="1:19" ht="16">
      <c r="A2607" s="3">
        <v>39961.691230937497</v>
      </c>
      <c r="B2607" t="s">
        <v>13390</v>
      </c>
      <c r="C2607" t="s">
        <v>3461</v>
      </c>
      <c r="D2607" t="s">
        <v>30</v>
      </c>
      <c r="E2607" t="s">
        <v>30</v>
      </c>
      <c r="F2607" t="s">
        <v>165</v>
      </c>
      <c r="G2607" t="s">
        <v>410</v>
      </c>
      <c r="H2607" t="s">
        <v>41</v>
      </c>
      <c r="I2607">
        <f t="shared" si="440"/>
        <v>5</v>
      </c>
      <c r="J2607">
        <f t="shared" si="441"/>
        <v>2</v>
      </c>
      <c r="K2607" s="26">
        <f t="shared" si="442"/>
        <v>11</v>
      </c>
      <c r="L2607">
        <f t="shared" si="443"/>
        <v>1</v>
      </c>
      <c r="M2607">
        <f t="shared" si="444"/>
        <v>1</v>
      </c>
      <c r="N2607">
        <f t="shared" si="445"/>
        <v>6</v>
      </c>
      <c r="O2607">
        <f t="shared" si="446"/>
        <v>1</v>
      </c>
      <c r="P2607">
        <f t="shared" si="447"/>
        <v>1</v>
      </c>
      <c r="Q2607">
        <f t="shared" si="448"/>
        <v>4</v>
      </c>
      <c r="R2607">
        <f t="shared" si="449"/>
        <v>27</v>
      </c>
      <c r="S2607">
        <f t="shared" si="450"/>
        <v>0.45</v>
      </c>
    </row>
    <row r="2608" spans="1:19" ht="16">
      <c r="A2608" s="3">
        <v>39936.865895173614</v>
      </c>
      <c r="B2608" t="s">
        <v>13390</v>
      </c>
      <c r="C2608" t="s">
        <v>246</v>
      </c>
      <c r="D2608" t="s">
        <v>30</v>
      </c>
      <c r="E2608" t="s">
        <v>30</v>
      </c>
      <c r="F2608" t="s">
        <v>155</v>
      </c>
      <c r="G2608" t="s">
        <v>100</v>
      </c>
      <c r="H2608" t="s">
        <v>41</v>
      </c>
      <c r="I2608">
        <f t="shared" si="440"/>
        <v>5</v>
      </c>
      <c r="J2608">
        <f t="shared" si="441"/>
        <v>2</v>
      </c>
      <c r="K2608" s="26">
        <f t="shared" si="442"/>
        <v>4</v>
      </c>
      <c r="L2608">
        <f t="shared" si="443"/>
        <v>1</v>
      </c>
      <c r="M2608">
        <f t="shared" si="444"/>
        <v>1</v>
      </c>
      <c r="N2608">
        <f t="shared" si="445"/>
        <v>5</v>
      </c>
      <c r="O2608">
        <f t="shared" si="446"/>
        <v>1</v>
      </c>
      <c r="P2608">
        <f t="shared" si="447"/>
        <v>1</v>
      </c>
      <c r="Q2608">
        <f t="shared" si="448"/>
        <v>4</v>
      </c>
      <c r="R2608">
        <f t="shared" si="449"/>
        <v>19</v>
      </c>
      <c r="S2608">
        <f t="shared" si="450"/>
        <v>0.31666666666666665</v>
      </c>
    </row>
    <row r="2609" spans="1:19" ht="16">
      <c r="A2609" s="3">
        <v>40042.912511574075</v>
      </c>
      <c r="B2609" t="s">
        <v>5089</v>
      </c>
      <c r="C2609" t="s">
        <v>3461</v>
      </c>
      <c r="D2609">
        <v>5</v>
      </c>
      <c r="E2609">
        <v>3</v>
      </c>
      <c r="F2609" t="s">
        <v>4744</v>
      </c>
      <c r="G2609" t="s">
        <v>100</v>
      </c>
      <c r="H2609" t="s">
        <v>41</v>
      </c>
      <c r="I2609">
        <f t="shared" si="440"/>
        <v>8</v>
      </c>
      <c r="J2609">
        <f t="shared" si="441"/>
        <v>4</v>
      </c>
      <c r="K2609" s="26">
        <f t="shared" si="442"/>
        <v>11</v>
      </c>
      <c r="L2609">
        <f t="shared" si="443"/>
        <v>5</v>
      </c>
      <c r="M2609">
        <f t="shared" si="444"/>
        <v>5</v>
      </c>
      <c r="N2609">
        <f t="shared" si="445"/>
        <v>2</v>
      </c>
      <c r="O2609">
        <f t="shared" si="446"/>
        <v>1</v>
      </c>
      <c r="P2609">
        <f t="shared" si="447"/>
        <v>2</v>
      </c>
      <c r="Q2609">
        <f t="shared" si="448"/>
        <v>4</v>
      </c>
      <c r="R2609">
        <f t="shared" si="449"/>
        <v>34</v>
      </c>
      <c r="S2609">
        <f t="shared" si="450"/>
        <v>0.56666666666666665</v>
      </c>
    </row>
    <row r="2610" spans="1:19" ht="16">
      <c r="A2610" s="3">
        <v>40042</v>
      </c>
      <c r="B2610" t="s">
        <v>1679</v>
      </c>
      <c r="C2610" t="s">
        <v>7957</v>
      </c>
      <c r="D2610">
        <v>5</v>
      </c>
      <c r="E2610">
        <v>5</v>
      </c>
      <c r="F2610" t="s">
        <v>134</v>
      </c>
      <c r="G2610" t="s">
        <v>410</v>
      </c>
      <c r="H2610" t="s">
        <v>41</v>
      </c>
      <c r="I2610">
        <f t="shared" si="440"/>
        <v>8</v>
      </c>
      <c r="J2610">
        <f t="shared" si="441"/>
        <v>4</v>
      </c>
      <c r="K2610" s="26">
        <f t="shared" si="442"/>
        <v>5</v>
      </c>
      <c r="L2610">
        <f t="shared" si="443"/>
        <v>5</v>
      </c>
      <c r="M2610">
        <f t="shared" si="444"/>
        <v>6</v>
      </c>
      <c r="N2610">
        <f t="shared" si="445"/>
        <v>8</v>
      </c>
      <c r="O2610">
        <f t="shared" si="446"/>
        <v>1</v>
      </c>
      <c r="P2610">
        <f t="shared" si="447"/>
        <v>5</v>
      </c>
      <c r="Q2610">
        <f t="shared" si="448"/>
        <v>4</v>
      </c>
      <c r="R2610">
        <f t="shared" si="449"/>
        <v>38</v>
      </c>
      <c r="S2610">
        <f t="shared" si="450"/>
        <v>0.6333333333333333</v>
      </c>
    </row>
    <row r="2611" spans="1:19" ht="16">
      <c r="A2611" s="3">
        <v>40038</v>
      </c>
      <c r="B2611" t="s">
        <v>59</v>
      </c>
      <c r="C2611" t="s">
        <v>7957</v>
      </c>
      <c r="D2611">
        <v>5</v>
      </c>
      <c r="E2611">
        <v>5</v>
      </c>
      <c r="F2611" t="s">
        <v>191</v>
      </c>
      <c r="G2611" t="s">
        <v>100</v>
      </c>
      <c r="H2611" s="4" t="s">
        <v>41</v>
      </c>
      <c r="I2611">
        <f t="shared" si="440"/>
        <v>8</v>
      </c>
      <c r="J2611">
        <f t="shared" si="441"/>
        <v>4</v>
      </c>
      <c r="K2611" s="26">
        <f t="shared" si="442"/>
        <v>5</v>
      </c>
      <c r="L2611">
        <f t="shared" si="443"/>
        <v>5</v>
      </c>
      <c r="M2611">
        <f t="shared" si="444"/>
        <v>6</v>
      </c>
      <c r="N2611">
        <f t="shared" si="445"/>
        <v>7</v>
      </c>
      <c r="O2611">
        <f t="shared" si="446"/>
        <v>1</v>
      </c>
      <c r="P2611">
        <f t="shared" si="447"/>
        <v>8</v>
      </c>
      <c r="Q2611">
        <f t="shared" si="448"/>
        <v>4</v>
      </c>
      <c r="R2611">
        <f t="shared" si="449"/>
        <v>40</v>
      </c>
      <c r="S2611">
        <f t="shared" si="450"/>
        <v>0.66666666666666663</v>
      </c>
    </row>
    <row r="2612" spans="1:19" ht="16">
      <c r="A2612" s="3">
        <v>40014</v>
      </c>
      <c r="B2612" t="s">
        <v>1679</v>
      </c>
      <c r="C2612" t="s">
        <v>3461</v>
      </c>
      <c r="D2612">
        <v>5</v>
      </c>
      <c r="E2612">
        <v>3</v>
      </c>
      <c r="F2612" t="s">
        <v>88</v>
      </c>
      <c r="G2612" t="s">
        <v>34</v>
      </c>
      <c r="H2612" s="4" t="s">
        <v>41</v>
      </c>
      <c r="I2612">
        <f t="shared" si="440"/>
        <v>7</v>
      </c>
      <c r="J2612">
        <f t="shared" si="441"/>
        <v>1</v>
      </c>
      <c r="K2612" s="26">
        <f t="shared" si="442"/>
        <v>11</v>
      </c>
      <c r="L2612">
        <f t="shared" si="443"/>
        <v>5</v>
      </c>
      <c r="M2612">
        <f t="shared" si="444"/>
        <v>5</v>
      </c>
      <c r="N2612">
        <f t="shared" si="445"/>
        <v>4</v>
      </c>
      <c r="O2612">
        <f t="shared" si="446"/>
        <v>3</v>
      </c>
      <c r="P2612">
        <f t="shared" si="447"/>
        <v>5</v>
      </c>
      <c r="Q2612">
        <f t="shared" si="448"/>
        <v>4</v>
      </c>
      <c r="R2612">
        <f t="shared" si="449"/>
        <v>38</v>
      </c>
      <c r="S2612">
        <f t="shared" si="450"/>
        <v>0.6333333333333333</v>
      </c>
    </row>
    <row r="2613" spans="1:19" ht="16">
      <c r="A2613" s="3">
        <v>39927.70888888889</v>
      </c>
      <c r="B2613" t="s">
        <v>26</v>
      </c>
      <c r="C2613" t="s">
        <v>46</v>
      </c>
      <c r="D2613" t="s">
        <v>30</v>
      </c>
      <c r="E2613" t="s">
        <v>30</v>
      </c>
      <c r="F2613" t="s">
        <v>48</v>
      </c>
      <c r="G2613" t="s">
        <v>100</v>
      </c>
      <c r="H2613" t="s">
        <v>41</v>
      </c>
      <c r="I2613">
        <f t="shared" si="440"/>
        <v>4</v>
      </c>
      <c r="J2613">
        <f t="shared" si="441"/>
        <v>5</v>
      </c>
      <c r="K2613" s="26">
        <f t="shared" si="442"/>
        <v>1</v>
      </c>
      <c r="L2613">
        <f t="shared" si="443"/>
        <v>1</v>
      </c>
      <c r="M2613">
        <f t="shared" si="444"/>
        <v>1</v>
      </c>
      <c r="N2613">
        <f t="shared" si="445"/>
        <v>3</v>
      </c>
      <c r="O2613">
        <f t="shared" si="446"/>
        <v>1</v>
      </c>
      <c r="P2613">
        <f t="shared" si="447"/>
        <v>4</v>
      </c>
      <c r="Q2613">
        <f t="shared" si="448"/>
        <v>4</v>
      </c>
      <c r="R2613">
        <f t="shared" si="449"/>
        <v>20</v>
      </c>
      <c r="S2613">
        <f t="shared" si="450"/>
        <v>0.33333333333333331</v>
      </c>
    </row>
    <row r="2614" spans="1:19" ht="16">
      <c r="A2614" s="3">
        <v>39914</v>
      </c>
      <c r="B2614" t="s">
        <v>59</v>
      </c>
      <c r="C2614" t="s">
        <v>46</v>
      </c>
      <c r="D2614" t="s">
        <v>30</v>
      </c>
      <c r="E2614" t="s">
        <v>30</v>
      </c>
      <c r="F2614" t="s">
        <v>165</v>
      </c>
      <c r="G2614" t="s">
        <v>100</v>
      </c>
      <c r="H2614" t="s">
        <v>41</v>
      </c>
      <c r="I2614">
        <f t="shared" si="440"/>
        <v>4</v>
      </c>
      <c r="J2614">
        <f t="shared" si="441"/>
        <v>5</v>
      </c>
      <c r="K2614" s="26">
        <f t="shared" si="442"/>
        <v>1</v>
      </c>
      <c r="L2614">
        <f t="shared" si="443"/>
        <v>1</v>
      </c>
      <c r="M2614">
        <f t="shared" si="444"/>
        <v>1</v>
      </c>
      <c r="N2614">
        <f t="shared" si="445"/>
        <v>6</v>
      </c>
      <c r="O2614">
        <f t="shared" si="446"/>
        <v>1</v>
      </c>
      <c r="P2614">
        <f t="shared" si="447"/>
        <v>8</v>
      </c>
      <c r="Q2614">
        <f t="shared" si="448"/>
        <v>4</v>
      </c>
      <c r="R2614">
        <f t="shared" si="449"/>
        <v>27</v>
      </c>
      <c r="S2614">
        <f t="shared" si="450"/>
        <v>0.45</v>
      </c>
    </row>
    <row r="2615" spans="1:19" ht="16">
      <c r="A2615" s="3">
        <v>39947.887833217595</v>
      </c>
      <c r="B2615" t="s">
        <v>13390</v>
      </c>
      <c r="C2615" t="s">
        <v>3457</v>
      </c>
      <c r="D2615" t="s">
        <v>30</v>
      </c>
      <c r="E2615" t="s">
        <v>30</v>
      </c>
      <c r="F2615" t="s">
        <v>88</v>
      </c>
      <c r="G2615" t="s">
        <v>410</v>
      </c>
      <c r="H2615" t="s">
        <v>41</v>
      </c>
      <c r="I2615">
        <f t="shared" si="440"/>
        <v>5</v>
      </c>
      <c r="J2615">
        <f t="shared" si="441"/>
        <v>2</v>
      </c>
      <c r="K2615" s="26">
        <f t="shared" si="442"/>
        <v>9</v>
      </c>
      <c r="L2615">
        <f t="shared" si="443"/>
        <v>1</v>
      </c>
      <c r="M2615">
        <f t="shared" si="444"/>
        <v>1</v>
      </c>
      <c r="N2615">
        <f t="shared" si="445"/>
        <v>4</v>
      </c>
      <c r="O2615">
        <f t="shared" si="446"/>
        <v>1</v>
      </c>
      <c r="P2615">
        <f t="shared" si="447"/>
        <v>1</v>
      </c>
      <c r="Q2615">
        <f t="shared" si="448"/>
        <v>4</v>
      </c>
      <c r="R2615">
        <f t="shared" si="449"/>
        <v>23</v>
      </c>
      <c r="S2615">
        <f t="shared" si="450"/>
        <v>0.38333333333333336</v>
      </c>
    </row>
    <row r="2616" spans="1:19" ht="16">
      <c r="A2616" s="3">
        <v>39951.856328090274</v>
      </c>
      <c r="B2616" t="s">
        <v>13390</v>
      </c>
      <c r="C2616" t="s">
        <v>3461</v>
      </c>
      <c r="D2616" t="s">
        <v>30</v>
      </c>
      <c r="E2616" t="s">
        <v>30</v>
      </c>
      <c r="F2616" t="s">
        <v>48</v>
      </c>
      <c r="G2616" t="s">
        <v>410</v>
      </c>
      <c r="H2616" t="s">
        <v>41</v>
      </c>
      <c r="I2616">
        <f t="shared" si="440"/>
        <v>5</v>
      </c>
      <c r="J2616">
        <f t="shared" si="441"/>
        <v>2</v>
      </c>
      <c r="K2616" s="26">
        <f t="shared" si="442"/>
        <v>11</v>
      </c>
      <c r="L2616">
        <f t="shared" si="443"/>
        <v>1</v>
      </c>
      <c r="M2616">
        <f t="shared" si="444"/>
        <v>1</v>
      </c>
      <c r="N2616">
        <f t="shared" si="445"/>
        <v>3</v>
      </c>
      <c r="O2616">
        <f t="shared" si="446"/>
        <v>1</v>
      </c>
      <c r="P2616">
        <f t="shared" si="447"/>
        <v>1</v>
      </c>
      <c r="Q2616">
        <f t="shared" si="448"/>
        <v>4</v>
      </c>
      <c r="R2616">
        <f t="shared" si="449"/>
        <v>24</v>
      </c>
      <c r="S2616">
        <f t="shared" si="450"/>
        <v>0.4</v>
      </c>
    </row>
    <row r="2617" spans="1:19" ht="16">
      <c r="A2617" s="3">
        <v>40024.008365624999</v>
      </c>
      <c r="B2617" t="s">
        <v>13390</v>
      </c>
      <c r="C2617" t="s">
        <v>3444</v>
      </c>
      <c r="D2617">
        <v>1</v>
      </c>
      <c r="E2617">
        <v>5</v>
      </c>
      <c r="F2617" t="s">
        <v>134</v>
      </c>
      <c r="G2617" t="s">
        <v>100</v>
      </c>
      <c r="H2617" s="4" t="s">
        <v>41</v>
      </c>
      <c r="I2617">
        <f t="shared" si="440"/>
        <v>7</v>
      </c>
      <c r="J2617">
        <f t="shared" si="441"/>
        <v>1</v>
      </c>
      <c r="K2617" s="26">
        <f t="shared" si="442"/>
        <v>1</v>
      </c>
      <c r="L2617">
        <f t="shared" si="443"/>
        <v>4</v>
      </c>
      <c r="M2617">
        <f t="shared" si="444"/>
        <v>6</v>
      </c>
      <c r="N2617">
        <f t="shared" si="445"/>
        <v>8</v>
      </c>
      <c r="O2617">
        <f t="shared" si="446"/>
        <v>1</v>
      </c>
      <c r="P2617">
        <f t="shared" si="447"/>
        <v>1</v>
      </c>
      <c r="Q2617">
        <f t="shared" si="448"/>
        <v>4</v>
      </c>
      <c r="R2617">
        <f t="shared" si="449"/>
        <v>26</v>
      </c>
      <c r="S2617">
        <f t="shared" si="450"/>
        <v>0.43333333333333335</v>
      </c>
    </row>
    <row r="2618" spans="1:19" ht="16">
      <c r="A2618" s="3">
        <v>40003.688976655096</v>
      </c>
      <c r="B2618" t="s">
        <v>13390</v>
      </c>
      <c r="C2618" t="s">
        <v>3457</v>
      </c>
      <c r="D2618" t="s">
        <v>30</v>
      </c>
      <c r="E2618">
        <v>2</v>
      </c>
      <c r="F2618" t="s">
        <v>165</v>
      </c>
      <c r="G2618" t="s">
        <v>410</v>
      </c>
      <c r="H2618" t="s">
        <v>41</v>
      </c>
      <c r="I2618">
        <f t="shared" si="440"/>
        <v>7</v>
      </c>
      <c r="J2618">
        <f t="shared" si="441"/>
        <v>1</v>
      </c>
      <c r="K2618" s="26">
        <f t="shared" si="442"/>
        <v>9</v>
      </c>
      <c r="L2618">
        <f t="shared" si="443"/>
        <v>1</v>
      </c>
      <c r="M2618">
        <f t="shared" si="444"/>
        <v>3</v>
      </c>
      <c r="N2618">
        <f t="shared" si="445"/>
        <v>6</v>
      </c>
      <c r="O2618">
        <f t="shared" si="446"/>
        <v>1</v>
      </c>
      <c r="P2618">
        <f t="shared" si="447"/>
        <v>1</v>
      </c>
      <c r="Q2618">
        <f t="shared" si="448"/>
        <v>4</v>
      </c>
      <c r="R2618">
        <f t="shared" si="449"/>
        <v>26</v>
      </c>
      <c r="S2618">
        <f t="shared" si="450"/>
        <v>0.43333333333333335</v>
      </c>
    </row>
    <row r="2619" spans="1:19" ht="16">
      <c r="A2619" s="3">
        <v>39994.520527928238</v>
      </c>
      <c r="B2619" t="s">
        <v>13390</v>
      </c>
      <c r="C2619" t="s">
        <v>7054</v>
      </c>
      <c r="D2619" t="s">
        <v>30</v>
      </c>
      <c r="E2619">
        <v>5</v>
      </c>
      <c r="F2619" t="s">
        <v>4744</v>
      </c>
      <c r="G2619" t="s">
        <v>49</v>
      </c>
      <c r="H2619" t="s">
        <v>41</v>
      </c>
      <c r="I2619">
        <f t="shared" si="440"/>
        <v>6</v>
      </c>
      <c r="J2619">
        <f t="shared" si="441"/>
        <v>3</v>
      </c>
      <c r="K2619" s="26">
        <f t="shared" si="442"/>
        <v>8</v>
      </c>
      <c r="L2619">
        <f t="shared" si="443"/>
        <v>1</v>
      </c>
      <c r="M2619">
        <f t="shared" si="444"/>
        <v>6</v>
      </c>
      <c r="N2619">
        <f t="shared" si="445"/>
        <v>2</v>
      </c>
      <c r="O2619">
        <f t="shared" si="446"/>
        <v>4</v>
      </c>
      <c r="P2619">
        <f t="shared" si="447"/>
        <v>1</v>
      </c>
      <c r="Q2619">
        <f t="shared" si="448"/>
        <v>4</v>
      </c>
      <c r="R2619">
        <f t="shared" si="449"/>
        <v>29</v>
      </c>
      <c r="S2619">
        <f t="shared" si="450"/>
        <v>0.48333333333333334</v>
      </c>
    </row>
    <row r="2620" spans="1:19" ht="16">
      <c r="A2620" s="3">
        <v>40021.537728553238</v>
      </c>
      <c r="B2620" t="s">
        <v>13390</v>
      </c>
      <c r="C2620" t="s">
        <v>7957</v>
      </c>
      <c r="D2620">
        <v>3</v>
      </c>
      <c r="E2620">
        <v>3</v>
      </c>
      <c r="F2620" t="s">
        <v>4744</v>
      </c>
      <c r="G2620" t="s">
        <v>410</v>
      </c>
      <c r="H2620" t="s">
        <v>5206</v>
      </c>
      <c r="I2620">
        <f t="shared" si="440"/>
        <v>7</v>
      </c>
      <c r="J2620">
        <f t="shared" si="441"/>
        <v>1</v>
      </c>
      <c r="K2620" s="26">
        <f t="shared" si="442"/>
        <v>5</v>
      </c>
      <c r="L2620">
        <f t="shared" si="443"/>
        <v>3</v>
      </c>
      <c r="M2620">
        <f t="shared" si="444"/>
        <v>5</v>
      </c>
      <c r="N2620">
        <f t="shared" si="445"/>
        <v>2</v>
      </c>
      <c r="O2620">
        <f t="shared" si="446"/>
        <v>1</v>
      </c>
      <c r="P2620">
        <f t="shared" si="447"/>
        <v>1</v>
      </c>
      <c r="Q2620">
        <f t="shared" si="448"/>
        <v>2</v>
      </c>
      <c r="R2620">
        <f t="shared" si="449"/>
        <v>20</v>
      </c>
      <c r="S2620">
        <f t="shared" si="450"/>
        <v>0.33333333333333331</v>
      </c>
    </row>
    <row r="2621" spans="1:19" ht="16">
      <c r="A2621" s="3">
        <v>40039.510895868058</v>
      </c>
      <c r="B2621" t="s">
        <v>13390</v>
      </c>
      <c r="C2621" t="s">
        <v>3461</v>
      </c>
      <c r="D2621">
        <v>5</v>
      </c>
      <c r="E2621">
        <v>3</v>
      </c>
      <c r="F2621" t="s">
        <v>4752</v>
      </c>
      <c r="G2621" t="s">
        <v>100</v>
      </c>
      <c r="H2621" t="s">
        <v>41</v>
      </c>
      <c r="I2621">
        <f t="shared" si="440"/>
        <v>8</v>
      </c>
      <c r="J2621">
        <f t="shared" si="441"/>
        <v>4</v>
      </c>
      <c r="K2621" s="26">
        <f t="shared" si="442"/>
        <v>11</v>
      </c>
      <c r="L2621">
        <f t="shared" si="443"/>
        <v>5</v>
      </c>
      <c r="M2621">
        <f t="shared" si="444"/>
        <v>5</v>
      </c>
      <c r="N2621">
        <f t="shared" si="445"/>
        <v>9</v>
      </c>
      <c r="O2621">
        <f t="shared" si="446"/>
        <v>1</v>
      </c>
      <c r="P2621">
        <f t="shared" si="447"/>
        <v>1</v>
      </c>
      <c r="Q2621">
        <f t="shared" si="448"/>
        <v>4</v>
      </c>
      <c r="R2621">
        <f t="shared" si="449"/>
        <v>40</v>
      </c>
      <c r="S2621">
        <f t="shared" si="450"/>
        <v>0.66666666666666663</v>
      </c>
    </row>
    <row r="2622" spans="1:19" ht="16">
      <c r="A2622" s="3">
        <v>40037</v>
      </c>
      <c r="B2622" t="s">
        <v>59</v>
      </c>
      <c r="C2622" t="s">
        <v>3461</v>
      </c>
      <c r="D2622">
        <v>5</v>
      </c>
      <c r="E2622">
        <v>2</v>
      </c>
      <c r="F2622" t="s">
        <v>155</v>
      </c>
      <c r="G2622" t="s">
        <v>100</v>
      </c>
      <c r="H2622" t="s">
        <v>41</v>
      </c>
      <c r="I2622">
        <f t="shared" si="440"/>
        <v>8</v>
      </c>
      <c r="J2622">
        <f t="shared" si="441"/>
        <v>4</v>
      </c>
      <c r="K2622" s="26">
        <f t="shared" si="442"/>
        <v>11</v>
      </c>
      <c r="L2622">
        <f t="shared" si="443"/>
        <v>5</v>
      </c>
      <c r="M2622">
        <f t="shared" si="444"/>
        <v>3</v>
      </c>
      <c r="N2622">
        <f t="shared" si="445"/>
        <v>5</v>
      </c>
      <c r="O2622">
        <f t="shared" si="446"/>
        <v>1</v>
      </c>
      <c r="P2622">
        <f t="shared" si="447"/>
        <v>8</v>
      </c>
      <c r="Q2622">
        <f t="shared" si="448"/>
        <v>4</v>
      </c>
      <c r="R2622">
        <f t="shared" si="449"/>
        <v>41</v>
      </c>
      <c r="S2622">
        <f t="shared" si="450"/>
        <v>0.68333333333333335</v>
      </c>
    </row>
    <row r="2623" spans="1:19" ht="16">
      <c r="A2623" s="3">
        <v>40037.954974224536</v>
      </c>
      <c r="B2623" t="s">
        <v>13390</v>
      </c>
      <c r="C2623" t="s">
        <v>7957</v>
      </c>
      <c r="D2623">
        <v>5</v>
      </c>
      <c r="E2623">
        <v>5</v>
      </c>
      <c r="F2623" t="s">
        <v>134</v>
      </c>
      <c r="G2623" t="s">
        <v>100</v>
      </c>
      <c r="H2623" t="s">
        <v>41</v>
      </c>
      <c r="I2623">
        <f t="shared" si="440"/>
        <v>8</v>
      </c>
      <c r="J2623">
        <f t="shared" si="441"/>
        <v>4</v>
      </c>
      <c r="K2623" s="26">
        <f t="shared" si="442"/>
        <v>5</v>
      </c>
      <c r="L2623">
        <f t="shared" si="443"/>
        <v>5</v>
      </c>
      <c r="M2623">
        <f t="shared" si="444"/>
        <v>6</v>
      </c>
      <c r="N2623">
        <f t="shared" si="445"/>
        <v>8</v>
      </c>
      <c r="O2623">
        <f t="shared" si="446"/>
        <v>1</v>
      </c>
      <c r="P2623">
        <f t="shared" si="447"/>
        <v>1</v>
      </c>
      <c r="Q2623">
        <f t="shared" si="448"/>
        <v>4</v>
      </c>
      <c r="R2623">
        <f t="shared" si="449"/>
        <v>34</v>
      </c>
      <c r="S2623">
        <f t="shared" si="450"/>
        <v>0.56666666666666665</v>
      </c>
    </row>
    <row r="2624" spans="1:19" ht="16">
      <c r="A2624" s="3">
        <v>40047.719614004629</v>
      </c>
      <c r="B2624" t="s">
        <v>13390</v>
      </c>
      <c r="C2624" t="s">
        <v>3461</v>
      </c>
      <c r="D2624">
        <v>3</v>
      </c>
      <c r="E2624">
        <v>4</v>
      </c>
      <c r="F2624" t="s">
        <v>88</v>
      </c>
      <c r="G2624" t="s">
        <v>410</v>
      </c>
      <c r="H2624" t="s">
        <v>41</v>
      </c>
      <c r="I2624">
        <f t="shared" si="440"/>
        <v>8</v>
      </c>
      <c r="J2624">
        <f t="shared" si="441"/>
        <v>4</v>
      </c>
      <c r="K2624" s="26">
        <f t="shared" si="442"/>
        <v>11</v>
      </c>
      <c r="L2624">
        <f t="shared" si="443"/>
        <v>3</v>
      </c>
      <c r="M2624">
        <f t="shared" si="444"/>
        <v>2</v>
      </c>
      <c r="N2624">
        <f t="shared" si="445"/>
        <v>4</v>
      </c>
      <c r="O2624">
        <f t="shared" si="446"/>
        <v>1</v>
      </c>
      <c r="P2624">
        <f t="shared" si="447"/>
        <v>1</v>
      </c>
      <c r="Q2624">
        <f t="shared" si="448"/>
        <v>4</v>
      </c>
      <c r="R2624">
        <f t="shared" si="449"/>
        <v>30</v>
      </c>
      <c r="S2624">
        <f t="shared" si="450"/>
        <v>0.5</v>
      </c>
    </row>
    <row r="2625" spans="1:19" ht="16">
      <c r="A2625" s="3">
        <v>39953.447857094907</v>
      </c>
      <c r="B2625" t="s">
        <v>13390</v>
      </c>
      <c r="C2625" t="s">
        <v>3457</v>
      </c>
      <c r="D2625" t="s">
        <v>30</v>
      </c>
      <c r="E2625" t="s">
        <v>30</v>
      </c>
      <c r="F2625" t="s">
        <v>88</v>
      </c>
      <c r="G2625" t="s">
        <v>410</v>
      </c>
      <c r="H2625" t="s">
        <v>41</v>
      </c>
      <c r="I2625">
        <f t="shared" si="440"/>
        <v>5</v>
      </c>
      <c r="J2625">
        <f t="shared" si="441"/>
        <v>2</v>
      </c>
      <c r="K2625" s="26">
        <f t="shared" si="442"/>
        <v>9</v>
      </c>
      <c r="L2625">
        <f t="shared" si="443"/>
        <v>1</v>
      </c>
      <c r="M2625">
        <f t="shared" si="444"/>
        <v>1</v>
      </c>
      <c r="N2625">
        <f t="shared" si="445"/>
        <v>4</v>
      </c>
      <c r="O2625">
        <f t="shared" si="446"/>
        <v>1</v>
      </c>
      <c r="P2625">
        <f t="shared" si="447"/>
        <v>1</v>
      </c>
      <c r="Q2625">
        <f t="shared" si="448"/>
        <v>4</v>
      </c>
      <c r="R2625">
        <f t="shared" si="449"/>
        <v>23</v>
      </c>
      <c r="S2625">
        <f t="shared" si="450"/>
        <v>0.38333333333333336</v>
      </c>
    </row>
    <row r="2626" spans="1:19" ht="16">
      <c r="A2626" s="3">
        <v>40062.647887581021</v>
      </c>
      <c r="B2626" t="s">
        <v>13390</v>
      </c>
      <c r="C2626" t="s">
        <v>3461</v>
      </c>
      <c r="D2626">
        <v>5</v>
      </c>
      <c r="E2626">
        <v>5</v>
      </c>
      <c r="F2626" t="s">
        <v>4744</v>
      </c>
      <c r="G2626" t="s">
        <v>34</v>
      </c>
      <c r="H2626" s="4" t="s">
        <v>41</v>
      </c>
      <c r="I2626">
        <f t="shared" si="440"/>
        <v>9</v>
      </c>
      <c r="J2626">
        <f t="shared" si="441"/>
        <v>6</v>
      </c>
      <c r="K2626" s="26">
        <f t="shared" si="442"/>
        <v>11</v>
      </c>
      <c r="L2626">
        <f t="shared" si="443"/>
        <v>5</v>
      </c>
      <c r="M2626">
        <f t="shared" si="444"/>
        <v>6</v>
      </c>
      <c r="N2626">
        <f t="shared" si="445"/>
        <v>2</v>
      </c>
      <c r="O2626">
        <f t="shared" si="446"/>
        <v>3</v>
      </c>
      <c r="P2626">
        <f t="shared" si="447"/>
        <v>1</v>
      </c>
      <c r="Q2626">
        <f t="shared" si="448"/>
        <v>4</v>
      </c>
      <c r="R2626">
        <f t="shared" si="449"/>
        <v>38</v>
      </c>
      <c r="S2626">
        <f t="shared" si="450"/>
        <v>0.6333333333333333</v>
      </c>
    </row>
    <row r="2627" spans="1:19" ht="16">
      <c r="A2627" s="3">
        <v>39940.300343831019</v>
      </c>
      <c r="B2627" t="s">
        <v>13390</v>
      </c>
      <c r="C2627" t="s">
        <v>46</v>
      </c>
      <c r="D2627" t="s">
        <v>30</v>
      </c>
      <c r="E2627" t="s">
        <v>30</v>
      </c>
      <c r="F2627" t="s">
        <v>99</v>
      </c>
      <c r="G2627" t="s">
        <v>100</v>
      </c>
      <c r="H2627" t="s">
        <v>41</v>
      </c>
      <c r="I2627">
        <f t="shared" ref="I2627:I2690" si="451">MONTH(A2627)</f>
        <v>5</v>
      </c>
      <c r="J2627">
        <f t="shared" ref="J2627:J2690" si="452">IF(I2627=9,6,(IF(I2627=4,5,(IF(I2627=8,4,(IF(I2627=6,3,IF(I2627=5,2,1))))))))</f>
        <v>2</v>
      </c>
      <c r="K2627" s="26">
        <f t="shared" ref="K2627:K2690" si="453">IF(C2627="w-300250-DebtReduction1-1DC",1,IF(C2627="w-300250-DebtReduction1-1DC-Head2",13,IF(C2627="w-300250-DebtReduction1-2DC-CreditSolutions",12,IF(C2627="w-302252-DebtReduction1-1DC-CreditSolutions",11,IF(C2627="w-300250-DebtReduction1-2DC-BlueMeter",10,IF(C2627="w-302252-DebtReduction1-1DC",9,IF(C2627="w-302252-DebtReduction1-1DC-yellowarrow-blue",8,IF(C2627="w-300250-DebtReduction1-1DC-CreditSolutions",7,IF(C2627="w-302252-DebtReduction1-1DC-yellowarrow",6,IF(C2627="w-302252-DebtReduction1-1DC-yellowarrow-dark",5,IF(C2627="w-300250-DebtReduction1-1DC-Head3",4,IF(C2627="w-w-302252-DebtReduction1-1DC-white",3,IF(C2627="w-300250-DebtReduction1-1DC-BlueMeter",2,1)))))))))))))</f>
        <v>1</v>
      </c>
      <c r="L2627">
        <f t="shared" ref="L2627:L2690" si="454">IF(D2627=2,6,(IF(D2627=5,5,(IF(D2627=1,4,(IF(D2627=3,3,IF(D2627=4,2,1))))))))</f>
        <v>1</v>
      </c>
      <c r="M2627">
        <f t="shared" ref="M2627:M2690" si="455">IF(E2627=5,6,(IF(E2627=3,5,(IF(E2627=1,4,(IF(E2627=2,3,IF(E2627=4,2,1))))))))</f>
        <v>1</v>
      </c>
      <c r="N2627">
        <f t="shared" ref="N2627:N2690" si="456">IF(F2627="70001-90000",10,IF(F2627="10001-15000",9,IF(F2627="15001-20000",8,IF(F2627="20001-30000",7,IF(F2627="50001-70000",6,IF(F2627="90000-100000",5,IF(F2627="30001-50000",4,IF(F2627="7500-15000",3,IF(F2627="7500-10000",2,1)))))))))</f>
        <v>10</v>
      </c>
      <c r="O2627">
        <f t="shared" ref="O2627:O2690" si="457">IF(G2627="Advertise.com",5,(IF(G2627="AdKnowledge",4,(IF(G2627="yahoo",3,(IF(G2627="Call_Center",2,1)))))))</f>
        <v>1</v>
      </c>
      <c r="P2627">
        <f t="shared" ref="P2627:P2690" si="458">IF(B2627="Closed",8, IF(B2627 = "EP Confirmed", 7,IF(B2627="EP Received",6,IF(B2627="EP Sent",5,IF(B2627="Unable to contact - Bad Contact Information",4,IF(B2627="Contacted - Invalid Profile",3,IF(B2627="Contacted - Doesn't Qualify",2,1)))))))</f>
        <v>1</v>
      </c>
      <c r="Q2627">
        <f t="shared" ref="Q2627:Q2690" si="459">IF(H2627="https://callcenter.inadcoads.com/callcenter/signius/CallCenterDRI.html",5,IF(H2627="http://www.debtreductioninc.com/index8.html",4,IF(H2627="http://www.inadcoad.com/CallCenter/Signius/CallCenterDRI.html",3,IF(H2627="http://www.debtreductioninc.com/index11.html",2,1))))</f>
        <v>4</v>
      </c>
      <c r="R2627">
        <f t="shared" ref="R2627:R2690" si="460">SUM(J2627:Q2627)</f>
        <v>21</v>
      </c>
      <c r="S2627">
        <f t="shared" ref="S2627:S2690" si="461">R2627/60</f>
        <v>0.35</v>
      </c>
    </row>
    <row r="2628" spans="1:19" ht="16">
      <c r="A2628" s="3">
        <v>39980.780350694447</v>
      </c>
      <c r="B2628" t="s">
        <v>13390</v>
      </c>
      <c r="C2628" t="s">
        <v>3461</v>
      </c>
      <c r="D2628" t="s">
        <v>30</v>
      </c>
      <c r="E2628" t="s">
        <v>30</v>
      </c>
      <c r="F2628" t="s">
        <v>4744</v>
      </c>
      <c r="G2628" t="s">
        <v>34</v>
      </c>
      <c r="H2628" s="4" t="s">
        <v>41</v>
      </c>
      <c r="I2628">
        <f t="shared" si="451"/>
        <v>6</v>
      </c>
      <c r="J2628">
        <f t="shared" si="452"/>
        <v>3</v>
      </c>
      <c r="K2628" s="26">
        <f t="shared" si="453"/>
        <v>11</v>
      </c>
      <c r="L2628">
        <f t="shared" si="454"/>
        <v>1</v>
      </c>
      <c r="M2628">
        <f t="shared" si="455"/>
        <v>1</v>
      </c>
      <c r="N2628">
        <f t="shared" si="456"/>
        <v>2</v>
      </c>
      <c r="O2628">
        <f t="shared" si="457"/>
        <v>3</v>
      </c>
      <c r="P2628">
        <f t="shared" si="458"/>
        <v>1</v>
      </c>
      <c r="Q2628">
        <f t="shared" si="459"/>
        <v>4</v>
      </c>
      <c r="R2628">
        <f t="shared" si="460"/>
        <v>26</v>
      </c>
      <c r="S2628">
        <f t="shared" si="461"/>
        <v>0.43333333333333335</v>
      </c>
    </row>
    <row r="2629" spans="1:19" ht="16">
      <c r="A2629" s="3">
        <v>39981.060885185187</v>
      </c>
      <c r="B2629" t="s">
        <v>13390</v>
      </c>
      <c r="C2629" t="s">
        <v>3461</v>
      </c>
      <c r="D2629" t="s">
        <v>30</v>
      </c>
      <c r="E2629" t="s">
        <v>30</v>
      </c>
      <c r="F2629" t="s">
        <v>88</v>
      </c>
      <c r="G2629" t="s">
        <v>100</v>
      </c>
      <c r="H2629" t="s">
        <v>41</v>
      </c>
      <c r="I2629">
        <f t="shared" si="451"/>
        <v>6</v>
      </c>
      <c r="J2629">
        <f t="shared" si="452"/>
        <v>3</v>
      </c>
      <c r="K2629" s="26">
        <f t="shared" si="453"/>
        <v>11</v>
      </c>
      <c r="L2629">
        <f t="shared" si="454"/>
        <v>1</v>
      </c>
      <c r="M2629">
        <f t="shared" si="455"/>
        <v>1</v>
      </c>
      <c r="N2629">
        <f t="shared" si="456"/>
        <v>4</v>
      </c>
      <c r="O2629">
        <f t="shared" si="457"/>
        <v>1</v>
      </c>
      <c r="P2629">
        <f t="shared" si="458"/>
        <v>1</v>
      </c>
      <c r="Q2629">
        <f t="shared" si="459"/>
        <v>4</v>
      </c>
      <c r="R2629">
        <f t="shared" si="460"/>
        <v>26</v>
      </c>
      <c r="S2629">
        <f t="shared" si="461"/>
        <v>0.43333333333333335</v>
      </c>
    </row>
    <row r="2630" spans="1:19" ht="16">
      <c r="A2630" s="3">
        <v>39947.083767592594</v>
      </c>
      <c r="B2630" t="s">
        <v>13390</v>
      </c>
      <c r="C2630" t="s">
        <v>3444</v>
      </c>
      <c r="D2630" t="s">
        <v>30</v>
      </c>
      <c r="E2630" t="s">
        <v>30</v>
      </c>
      <c r="F2630" t="s">
        <v>48</v>
      </c>
      <c r="G2630" t="s">
        <v>100</v>
      </c>
      <c r="H2630" t="s">
        <v>41</v>
      </c>
      <c r="I2630">
        <f t="shared" si="451"/>
        <v>5</v>
      </c>
      <c r="J2630">
        <f t="shared" si="452"/>
        <v>2</v>
      </c>
      <c r="K2630" s="26">
        <f t="shared" si="453"/>
        <v>1</v>
      </c>
      <c r="L2630">
        <f t="shared" si="454"/>
        <v>1</v>
      </c>
      <c r="M2630">
        <f t="shared" si="455"/>
        <v>1</v>
      </c>
      <c r="N2630">
        <f t="shared" si="456"/>
        <v>3</v>
      </c>
      <c r="O2630">
        <f t="shared" si="457"/>
        <v>1</v>
      </c>
      <c r="P2630">
        <f t="shared" si="458"/>
        <v>1</v>
      </c>
      <c r="Q2630">
        <f t="shared" si="459"/>
        <v>4</v>
      </c>
      <c r="R2630">
        <f t="shared" si="460"/>
        <v>14</v>
      </c>
      <c r="S2630">
        <f t="shared" si="461"/>
        <v>0.23333333333333334</v>
      </c>
    </row>
    <row r="2631" spans="1:19" ht="16">
      <c r="A2631" s="3">
        <v>39932.297553553239</v>
      </c>
      <c r="B2631" t="s">
        <v>13390</v>
      </c>
      <c r="C2631" t="s">
        <v>111</v>
      </c>
      <c r="D2631" t="s">
        <v>30</v>
      </c>
      <c r="E2631" t="s">
        <v>30</v>
      </c>
      <c r="F2631" t="s">
        <v>165</v>
      </c>
      <c r="G2631" t="s">
        <v>34</v>
      </c>
      <c r="H2631" s="4" t="s">
        <v>41</v>
      </c>
      <c r="I2631">
        <f t="shared" si="451"/>
        <v>4</v>
      </c>
      <c r="J2631">
        <f t="shared" si="452"/>
        <v>5</v>
      </c>
      <c r="K2631" s="26">
        <f t="shared" si="453"/>
        <v>13</v>
      </c>
      <c r="L2631">
        <f t="shared" si="454"/>
        <v>1</v>
      </c>
      <c r="M2631">
        <f t="shared" si="455"/>
        <v>1</v>
      </c>
      <c r="N2631">
        <f t="shared" si="456"/>
        <v>6</v>
      </c>
      <c r="O2631">
        <f t="shared" si="457"/>
        <v>3</v>
      </c>
      <c r="P2631">
        <f t="shared" si="458"/>
        <v>1</v>
      </c>
      <c r="Q2631">
        <f t="shared" si="459"/>
        <v>4</v>
      </c>
      <c r="R2631">
        <f t="shared" si="460"/>
        <v>34</v>
      </c>
      <c r="S2631">
        <f t="shared" si="461"/>
        <v>0.56666666666666665</v>
      </c>
    </row>
    <row r="2632" spans="1:19" ht="16">
      <c r="A2632" s="3">
        <v>40061.634090046296</v>
      </c>
      <c r="B2632" t="s">
        <v>13390</v>
      </c>
      <c r="C2632" t="s">
        <v>3444</v>
      </c>
      <c r="D2632">
        <v>1</v>
      </c>
      <c r="E2632">
        <v>3</v>
      </c>
      <c r="F2632" t="s">
        <v>134</v>
      </c>
      <c r="G2632" t="s">
        <v>34</v>
      </c>
      <c r="H2632" s="4" t="s">
        <v>41</v>
      </c>
      <c r="I2632">
        <f t="shared" si="451"/>
        <v>9</v>
      </c>
      <c r="J2632">
        <f t="shared" si="452"/>
        <v>6</v>
      </c>
      <c r="K2632" s="26">
        <f t="shared" si="453"/>
        <v>1</v>
      </c>
      <c r="L2632">
        <f t="shared" si="454"/>
        <v>4</v>
      </c>
      <c r="M2632">
        <f t="shared" si="455"/>
        <v>5</v>
      </c>
      <c r="N2632">
        <f t="shared" si="456"/>
        <v>8</v>
      </c>
      <c r="O2632">
        <f t="shared" si="457"/>
        <v>3</v>
      </c>
      <c r="P2632">
        <f t="shared" si="458"/>
        <v>1</v>
      </c>
      <c r="Q2632">
        <f t="shared" si="459"/>
        <v>4</v>
      </c>
      <c r="R2632">
        <f t="shared" si="460"/>
        <v>32</v>
      </c>
      <c r="S2632">
        <f t="shared" si="461"/>
        <v>0.53333333333333333</v>
      </c>
    </row>
    <row r="2633" spans="1:19" ht="16">
      <c r="A2633" s="3">
        <v>39947.033046064818</v>
      </c>
      <c r="B2633" t="s">
        <v>13390</v>
      </c>
      <c r="C2633" t="s">
        <v>3461</v>
      </c>
      <c r="D2633" t="s">
        <v>30</v>
      </c>
      <c r="E2633" t="s">
        <v>30</v>
      </c>
      <c r="F2633" t="s">
        <v>165</v>
      </c>
      <c r="G2633" t="s">
        <v>410</v>
      </c>
      <c r="H2633" t="s">
        <v>41</v>
      </c>
      <c r="I2633">
        <f t="shared" si="451"/>
        <v>5</v>
      </c>
      <c r="J2633">
        <f t="shared" si="452"/>
        <v>2</v>
      </c>
      <c r="K2633" s="26">
        <f t="shared" si="453"/>
        <v>11</v>
      </c>
      <c r="L2633">
        <f t="shared" si="454"/>
        <v>1</v>
      </c>
      <c r="M2633">
        <f t="shared" si="455"/>
        <v>1</v>
      </c>
      <c r="N2633">
        <f t="shared" si="456"/>
        <v>6</v>
      </c>
      <c r="O2633">
        <f t="shared" si="457"/>
        <v>1</v>
      </c>
      <c r="P2633">
        <f t="shared" si="458"/>
        <v>1</v>
      </c>
      <c r="Q2633">
        <f t="shared" si="459"/>
        <v>4</v>
      </c>
      <c r="R2633">
        <f t="shared" si="460"/>
        <v>27</v>
      </c>
      <c r="S2633">
        <f t="shared" si="461"/>
        <v>0.45</v>
      </c>
    </row>
    <row r="2634" spans="1:19" ht="16">
      <c r="A2634" s="3">
        <v>40029.100706018522</v>
      </c>
      <c r="B2634" t="s">
        <v>743</v>
      </c>
      <c r="C2634" t="s">
        <v>3461</v>
      </c>
      <c r="D2634">
        <v>5</v>
      </c>
      <c r="E2634">
        <v>5</v>
      </c>
      <c r="F2634" t="s">
        <v>191</v>
      </c>
      <c r="G2634" t="s">
        <v>100</v>
      </c>
      <c r="H2634" t="s">
        <v>41</v>
      </c>
      <c r="I2634">
        <f t="shared" si="451"/>
        <v>8</v>
      </c>
      <c r="J2634">
        <f t="shared" si="452"/>
        <v>4</v>
      </c>
      <c r="K2634" s="26">
        <f t="shared" si="453"/>
        <v>11</v>
      </c>
      <c r="L2634">
        <f t="shared" si="454"/>
        <v>5</v>
      </c>
      <c r="M2634">
        <f t="shared" si="455"/>
        <v>6</v>
      </c>
      <c r="N2634">
        <f t="shared" si="456"/>
        <v>7</v>
      </c>
      <c r="O2634">
        <f t="shared" si="457"/>
        <v>1</v>
      </c>
      <c r="P2634">
        <f t="shared" si="458"/>
        <v>3</v>
      </c>
      <c r="Q2634">
        <f t="shared" si="459"/>
        <v>4</v>
      </c>
      <c r="R2634">
        <f t="shared" si="460"/>
        <v>41</v>
      </c>
      <c r="S2634">
        <f t="shared" si="461"/>
        <v>0.68333333333333335</v>
      </c>
    </row>
    <row r="2635" spans="1:19" ht="16">
      <c r="A2635" s="3">
        <v>40078</v>
      </c>
      <c r="B2635" t="s">
        <v>67</v>
      </c>
      <c r="C2635" t="s">
        <v>7762</v>
      </c>
      <c r="D2635">
        <v>5</v>
      </c>
      <c r="E2635">
        <v>3</v>
      </c>
      <c r="F2635" t="s">
        <v>134</v>
      </c>
      <c r="G2635" t="s">
        <v>100</v>
      </c>
      <c r="H2635" t="s">
        <v>5206</v>
      </c>
      <c r="I2635">
        <f t="shared" si="451"/>
        <v>9</v>
      </c>
      <c r="J2635">
        <f t="shared" si="452"/>
        <v>6</v>
      </c>
      <c r="K2635" s="26">
        <f t="shared" si="453"/>
        <v>6</v>
      </c>
      <c r="L2635">
        <f t="shared" si="454"/>
        <v>5</v>
      </c>
      <c r="M2635">
        <f t="shared" si="455"/>
        <v>5</v>
      </c>
      <c r="N2635">
        <f t="shared" si="456"/>
        <v>8</v>
      </c>
      <c r="O2635">
        <f t="shared" si="457"/>
        <v>1</v>
      </c>
      <c r="P2635">
        <f t="shared" si="458"/>
        <v>7</v>
      </c>
      <c r="Q2635">
        <f t="shared" si="459"/>
        <v>2</v>
      </c>
      <c r="R2635">
        <f t="shared" si="460"/>
        <v>40</v>
      </c>
      <c r="S2635">
        <f t="shared" si="461"/>
        <v>0.66666666666666663</v>
      </c>
    </row>
    <row r="2636" spans="1:19" ht="16">
      <c r="A2636" s="3">
        <v>39977.041034756941</v>
      </c>
      <c r="B2636" t="s">
        <v>13390</v>
      </c>
      <c r="C2636" t="s">
        <v>3457</v>
      </c>
      <c r="D2636" t="s">
        <v>30</v>
      </c>
      <c r="E2636" t="s">
        <v>30</v>
      </c>
      <c r="F2636" t="s">
        <v>33</v>
      </c>
      <c r="G2636" t="s">
        <v>49</v>
      </c>
      <c r="H2636" t="s">
        <v>41</v>
      </c>
      <c r="I2636">
        <f t="shared" si="451"/>
        <v>6</v>
      </c>
      <c r="J2636">
        <f t="shared" si="452"/>
        <v>3</v>
      </c>
      <c r="K2636" s="26">
        <f t="shared" si="453"/>
        <v>9</v>
      </c>
      <c r="L2636">
        <f t="shared" si="454"/>
        <v>1</v>
      </c>
      <c r="M2636">
        <f t="shared" si="455"/>
        <v>1</v>
      </c>
      <c r="N2636">
        <f t="shared" si="456"/>
        <v>1</v>
      </c>
      <c r="O2636">
        <f t="shared" si="457"/>
        <v>4</v>
      </c>
      <c r="P2636">
        <f t="shared" si="458"/>
        <v>1</v>
      </c>
      <c r="Q2636">
        <f t="shared" si="459"/>
        <v>4</v>
      </c>
      <c r="R2636">
        <f t="shared" si="460"/>
        <v>24</v>
      </c>
      <c r="S2636">
        <f t="shared" si="461"/>
        <v>0.4</v>
      </c>
    </row>
    <row r="2637" spans="1:19" ht="16">
      <c r="A2637" s="3">
        <v>40048.627413969909</v>
      </c>
      <c r="B2637" t="s">
        <v>13390</v>
      </c>
      <c r="C2637" t="s">
        <v>3444</v>
      </c>
      <c r="D2637">
        <v>5</v>
      </c>
      <c r="E2637">
        <v>3</v>
      </c>
      <c r="F2637" t="s">
        <v>4744</v>
      </c>
      <c r="G2637" t="s">
        <v>49</v>
      </c>
      <c r="H2637" t="s">
        <v>41</v>
      </c>
      <c r="I2637">
        <f t="shared" si="451"/>
        <v>8</v>
      </c>
      <c r="J2637">
        <f t="shared" si="452"/>
        <v>4</v>
      </c>
      <c r="K2637" s="26">
        <f t="shared" si="453"/>
        <v>1</v>
      </c>
      <c r="L2637">
        <f t="shared" si="454"/>
        <v>5</v>
      </c>
      <c r="M2637">
        <f t="shared" si="455"/>
        <v>5</v>
      </c>
      <c r="N2637">
        <f t="shared" si="456"/>
        <v>2</v>
      </c>
      <c r="O2637">
        <f t="shared" si="457"/>
        <v>4</v>
      </c>
      <c r="P2637">
        <f t="shared" si="458"/>
        <v>1</v>
      </c>
      <c r="Q2637">
        <f t="shared" si="459"/>
        <v>4</v>
      </c>
      <c r="R2637">
        <f t="shared" si="460"/>
        <v>26</v>
      </c>
      <c r="S2637">
        <f t="shared" si="461"/>
        <v>0.43333333333333335</v>
      </c>
    </row>
    <row r="2638" spans="1:19" ht="16">
      <c r="A2638" s="3">
        <v>39975.523047604169</v>
      </c>
      <c r="B2638" t="s">
        <v>13390</v>
      </c>
      <c r="C2638" t="s">
        <v>3461</v>
      </c>
      <c r="D2638" t="s">
        <v>30</v>
      </c>
      <c r="E2638" t="s">
        <v>30</v>
      </c>
      <c r="F2638" t="s">
        <v>33</v>
      </c>
      <c r="G2638" t="s">
        <v>100</v>
      </c>
      <c r="H2638" t="s">
        <v>41</v>
      </c>
      <c r="I2638">
        <f t="shared" si="451"/>
        <v>6</v>
      </c>
      <c r="J2638">
        <f t="shared" si="452"/>
        <v>3</v>
      </c>
      <c r="K2638" s="26">
        <f t="shared" si="453"/>
        <v>11</v>
      </c>
      <c r="L2638">
        <f t="shared" si="454"/>
        <v>1</v>
      </c>
      <c r="M2638">
        <f t="shared" si="455"/>
        <v>1</v>
      </c>
      <c r="N2638">
        <f t="shared" si="456"/>
        <v>1</v>
      </c>
      <c r="O2638">
        <f t="shared" si="457"/>
        <v>1</v>
      </c>
      <c r="P2638">
        <f t="shared" si="458"/>
        <v>1</v>
      </c>
      <c r="Q2638">
        <f t="shared" si="459"/>
        <v>4</v>
      </c>
      <c r="R2638">
        <f t="shared" si="460"/>
        <v>23</v>
      </c>
      <c r="S2638">
        <f t="shared" si="461"/>
        <v>0.38333333333333336</v>
      </c>
    </row>
    <row r="2639" spans="1:19" ht="16">
      <c r="A2639" s="3">
        <v>39927.800194247684</v>
      </c>
      <c r="B2639" t="s">
        <v>13390</v>
      </c>
      <c r="C2639" t="s">
        <v>85</v>
      </c>
      <c r="D2639" t="s">
        <v>30</v>
      </c>
      <c r="E2639" t="s">
        <v>30</v>
      </c>
      <c r="F2639" t="s">
        <v>165</v>
      </c>
      <c r="G2639" t="s">
        <v>34</v>
      </c>
      <c r="H2639" t="s">
        <v>41</v>
      </c>
      <c r="I2639">
        <f t="shared" si="451"/>
        <v>4</v>
      </c>
      <c r="J2639">
        <f t="shared" si="452"/>
        <v>5</v>
      </c>
      <c r="K2639" s="26">
        <f t="shared" si="453"/>
        <v>7</v>
      </c>
      <c r="L2639">
        <f t="shared" si="454"/>
        <v>1</v>
      </c>
      <c r="M2639">
        <f t="shared" si="455"/>
        <v>1</v>
      </c>
      <c r="N2639">
        <f t="shared" si="456"/>
        <v>6</v>
      </c>
      <c r="O2639">
        <f t="shared" si="457"/>
        <v>3</v>
      </c>
      <c r="P2639">
        <f t="shared" si="458"/>
        <v>1</v>
      </c>
      <c r="Q2639">
        <f t="shared" si="459"/>
        <v>4</v>
      </c>
      <c r="R2639">
        <f t="shared" si="460"/>
        <v>28</v>
      </c>
      <c r="S2639">
        <f t="shared" si="461"/>
        <v>0.46666666666666667</v>
      </c>
    </row>
    <row r="2640" spans="1:19" ht="16">
      <c r="A2640" s="3">
        <v>39969.602266168979</v>
      </c>
      <c r="B2640" t="s">
        <v>13390</v>
      </c>
      <c r="C2640" t="s">
        <v>3457</v>
      </c>
      <c r="D2640" t="s">
        <v>30</v>
      </c>
      <c r="E2640" t="s">
        <v>30</v>
      </c>
      <c r="F2640" t="s">
        <v>191</v>
      </c>
      <c r="G2640" t="s">
        <v>410</v>
      </c>
      <c r="H2640" t="s">
        <v>41</v>
      </c>
      <c r="I2640">
        <f t="shared" si="451"/>
        <v>6</v>
      </c>
      <c r="J2640">
        <f t="shared" si="452"/>
        <v>3</v>
      </c>
      <c r="K2640" s="26">
        <f t="shared" si="453"/>
        <v>9</v>
      </c>
      <c r="L2640">
        <f t="shared" si="454"/>
        <v>1</v>
      </c>
      <c r="M2640">
        <f t="shared" si="455"/>
        <v>1</v>
      </c>
      <c r="N2640">
        <f t="shared" si="456"/>
        <v>7</v>
      </c>
      <c r="O2640">
        <f t="shared" si="457"/>
        <v>1</v>
      </c>
      <c r="P2640">
        <f t="shared" si="458"/>
        <v>1</v>
      </c>
      <c r="Q2640">
        <f t="shared" si="459"/>
        <v>4</v>
      </c>
      <c r="R2640">
        <f t="shared" si="460"/>
        <v>27</v>
      </c>
      <c r="S2640">
        <f t="shared" si="461"/>
        <v>0.45</v>
      </c>
    </row>
    <row r="2641" spans="1:19" ht="16">
      <c r="A2641" s="3">
        <v>40020.56517361111</v>
      </c>
      <c r="B2641" t="s">
        <v>26</v>
      </c>
      <c r="C2641" t="s">
        <v>7054</v>
      </c>
      <c r="D2641">
        <v>5</v>
      </c>
      <c r="E2641">
        <v>5</v>
      </c>
      <c r="F2641" t="s">
        <v>4752</v>
      </c>
      <c r="G2641" t="s">
        <v>100</v>
      </c>
      <c r="H2641" t="s">
        <v>41</v>
      </c>
      <c r="I2641">
        <f t="shared" si="451"/>
        <v>7</v>
      </c>
      <c r="J2641">
        <f t="shared" si="452"/>
        <v>1</v>
      </c>
      <c r="K2641" s="26">
        <f t="shared" si="453"/>
        <v>8</v>
      </c>
      <c r="L2641">
        <f t="shared" si="454"/>
        <v>5</v>
      </c>
      <c r="M2641">
        <f t="shared" si="455"/>
        <v>6</v>
      </c>
      <c r="N2641">
        <f t="shared" si="456"/>
        <v>9</v>
      </c>
      <c r="O2641">
        <f t="shared" si="457"/>
        <v>1</v>
      </c>
      <c r="P2641">
        <f t="shared" si="458"/>
        <v>4</v>
      </c>
      <c r="Q2641">
        <f t="shared" si="459"/>
        <v>4</v>
      </c>
      <c r="R2641">
        <f t="shared" si="460"/>
        <v>38</v>
      </c>
      <c r="S2641">
        <f t="shared" si="461"/>
        <v>0.6333333333333333</v>
      </c>
    </row>
    <row r="2642" spans="1:19" ht="16">
      <c r="A2642" s="3">
        <v>39972.612396724537</v>
      </c>
      <c r="B2642" t="s">
        <v>13390</v>
      </c>
      <c r="C2642" t="s">
        <v>3461</v>
      </c>
      <c r="D2642" t="s">
        <v>30</v>
      </c>
      <c r="E2642" t="s">
        <v>30</v>
      </c>
      <c r="F2642" t="s">
        <v>4752</v>
      </c>
      <c r="G2642" t="s">
        <v>100</v>
      </c>
      <c r="H2642" t="s">
        <v>41</v>
      </c>
      <c r="I2642">
        <f t="shared" si="451"/>
        <v>6</v>
      </c>
      <c r="J2642">
        <f t="shared" si="452"/>
        <v>3</v>
      </c>
      <c r="K2642" s="26">
        <f t="shared" si="453"/>
        <v>11</v>
      </c>
      <c r="L2642">
        <f t="shared" si="454"/>
        <v>1</v>
      </c>
      <c r="M2642">
        <f t="shared" si="455"/>
        <v>1</v>
      </c>
      <c r="N2642">
        <f t="shared" si="456"/>
        <v>9</v>
      </c>
      <c r="O2642">
        <f t="shared" si="457"/>
        <v>1</v>
      </c>
      <c r="P2642">
        <f t="shared" si="458"/>
        <v>1</v>
      </c>
      <c r="Q2642">
        <f t="shared" si="459"/>
        <v>4</v>
      </c>
      <c r="R2642">
        <f t="shared" si="460"/>
        <v>31</v>
      </c>
      <c r="S2642">
        <f t="shared" si="461"/>
        <v>0.51666666666666672</v>
      </c>
    </row>
    <row r="2643" spans="1:19" ht="16">
      <c r="A2643" s="3">
        <v>39919.911202164352</v>
      </c>
      <c r="B2643" t="s">
        <v>13390</v>
      </c>
      <c r="C2643" t="s">
        <v>246</v>
      </c>
      <c r="D2643" t="s">
        <v>30</v>
      </c>
      <c r="E2643" t="s">
        <v>30</v>
      </c>
      <c r="F2643" t="s">
        <v>48</v>
      </c>
      <c r="G2643" t="s">
        <v>100</v>
      </c>
      <c r="H2643" t="s">
        <v>41</v>
      </c>
      <c r="I2643">
        <f t="shared" si="451"/>
        <v>4</v>
      </c>
      <c r="J2643">
        <f t="shared" si="452"/>
        <v>5</v>
      </c>
      <c r="K2643" s="26">
        <f t="shared" si="453"/>
        <v>4</v>
      </c>
      <c r="L2643">
        <f t="shared" si="454"/>
        <v>1</v>
      </c>
      <c r="M2643">
        <f t="shared" si="455"/>
        <v>1</v>
      </c>
      <c r="N2643">
        <f t="shared" si="456"/>
        <v>3</v>
      </c>
      <c r="O2643">
        <f t="shared" si="457"/>
        <v>1</v>
      </c>
      <c r="P2643">
        <f t="shared" si="458"/>
        <v>1</v>
      </c>
      <c r="Q2643">
        <f t="shared" si="459"/>
        <v>4</v>
      </c>
      <c r="R2643">
        <f t="shared" si="460"/>
        <v>20</v>
      </c>
      <c r="S2643">
        <f t="shared" si="461"/>
        <v>0.33333333333333331</v>
      </c>
    </row>
    <row r="2644" spans="1:19" ht="16">
      <c r="A2644" s="3">
        <v>39991.860298460648</v>
      </c>
      <c r="B2644" t="s">
        <v>13390</v>
      </c>
      <c r="C2644" t="s">
        <v>3444</v>
      </c>
      <c r="D2644" t="s">
        <v>30</v>
      </c>
      <c r="E2644">
        <v>5</v>
      </c>
      <c r="F2644" t="s">
        <v>4744</v>
      </c>
      <c r="G2644" t="s">
        <v>410</v>
      </c>
      <c r="H2644" t="s">
        <v>41</v>
      </c>
      <c r="I2644">
        <f t="shared" si="451"/>
        <v>6</v>
      </c>
      <c r="J2644">
        <f t="shared" si="452"/>
        <v>3</v>
      </c>
      <c r="K2644" s="26">
        <f t="shared" si="453"/>
        <v>1</v>
      </c>
      <c r="L2644">
        <f t="shared" si="454"/>
        <v>1</v>
      </c>
      <c r="M2644">
        <f t="shared" si="455"/>
        <v>6</v>
      </c>
      <c r="N2644">
        <f t="shared" si="456"/>
        <v>2</v>
      </c>
      <c r="O2644">
        <f t="shared" si="457"/>
        <v>1</v>
      </c>
      <c r="P2644">
        <f t="shared" si="458"/>
        <v>1</v>
      </c>
      <c r="Q2644">
        <f t="shared" si="459"/>
        <v>4</v>
      </c>
      <c r="R2644">
        <f t="shared" si="460"/>
        <v>19</v>
      </c>
      <c r="S2644">
        <f t="shared" si="461"/>
        <v>0.31666666666666665</v>
      </c>
    </row>
    <row r="2645" spans="1:19" ht="16">
      <c r="A2645" s="3">
        <v>39955.785533449074</v>
      </c>
      <c r="B2645" t="s">
        <v>13390</v>
      </c>
      <c r="C2645" t="s">
        <v>3461</v>
      </c>
      <c r="D2645" t="s">
        <v>30</v>
      </c>
      <c r="E2645" t="s">
        <v>30</v>
      </c>
      <c r="F2645" t="s">
        <v>4744</v>
      </c>
      <c r="G2645" t="s">
        <v>34</v>
      </c>
      <c r="H2645" s="4" t="s">
        <v>41</v>
      </c>
      <c r="I2645">
        <f t="shared" si="451"/>
        <v>5</v>
      </c>
      <c r="J2645">
        <f t="shared" si="452"/>
        <v>2</v>
      </c>
      <c r="K2645" s="26">
        <f t="shared" si="453"/>
        <v>11</v>
      </c>
      <c r="L2645">
        <f t="shared" si="454"/>
        <v>1</v>
      </c>
      <c r="M2645">
        <f t="shared" si="455"/>
        <v>1</v>
      </c>
      <c r="N2645">
        <f t="shared" si="456"/>
        <v>2</v>
      </c>
      <c r="O2645">
        <f t="shared" si="457"/>
        <v>3</v>
      </c>
      <c r="P2645">
        <f t="shared" si="458"/>
        <v>1</v>
      </c>
      <c r="Q2645">
        <f t="shared" si="459"/>
        <v>4</v>
      </c>
      <c r="R2645">
        <f t="shared" si="460"/>
        <v>25</v>
      </c>
      <c r="S2645">
        <f t="shared" si="461"/>
        <v>0.41666666666666669</v>
      </c>
    </row>
    <row r="2646" spans="1:19" ht="16">
      <c r="A2646" s="3">
        <v>39935.969426932868</v>
      </c>
      <c r="B2646" t="s">
        <v>13390</v>
      </c>
      <c r="C2646" t="s">
        <v>68</v>
      </c>
      <c r="D2646" t="s">
        <v>30</v>
      </c>
      <c r="E2646" t="s">
        <v>30</v>
      </c>
      <c r="F2646" t="s">
        <v>134</v>
      </c>
      <c r="G2646" t="s">
        <v>100</v>
      </c>
      <c r="H2646" t="s">
        <v>41</v>
      </c>
      <c r="I2646">
        <f t="shared" si="451"/>
        <v>5</v>
      </c>
      <c r="J2646">
        <f t="shared" si="452"/>
        <v>2</v>
      </c>
      <c r="K2646" s="26">
        <f t="shared" si="453"/>
        <v>10</v>
      </c>
      <c r="L2646">
        <f t="shared" si="454"/>
        <v>1</v>
      </c>
      <c r="M2646">
        <f t="shared" si="455"/>
        <v>1</v>
      </c>
      <c r="N2646">
        <f t="shared" si="456"/>
        <v>8</v>
      </c>
      <c r="O2646">
        <f t="shared" si="457"/>
        <v>1</v>
      </c>
      <c r="P2646">
        <f t="shared" si="458"/>
        <v>1</v>
      </c>
      <c r="Q2646">
        <f t="shared" si="459"/>
        <v>4</v>
      </c>
      <c r="R2646">
        <f t="shared" si="460"/>
        <v>28</v>
      </c>
      <c r="S2646">
        <f t="shared" si="461"/>
        <v>0.46666666666666667</v>
      </c>
    </row>
    <row r="2647" spans="1:19" ht="16">
      <c r="A2647" s="3">
        <v>40071.67986103009</v>
      </c>
      <c r="B2647" t="s">
        <v>13390</v>
      </c>
      <c r="C2647" t="s">
        <v>7957</v>
      </c>
      <c r="D2647" t="s">
        <v>30</v>
      </c>
      <c r="E2647" t="s">
        <v>30</v>
      </c>
      <c r="F2647" t="s">
        <v>155</v>
      </c>
      <c r="G2647" t="s">
        <v>100</v>
      </c>
      <c r="H2647" t="s">
        <v>41</v>
      </c>
      <c r="I2647">
        <f t="shared" si="451"/>
        <v>9</v>
      </c>
      <c r="J2647">
        <f t="shared" si="452"/>
        <v>6</v>
      </c>
      <c r="K2647" s="26">
        <f t="shared" si="453"/>
        <v>5</v>
      </c>
      <c r="L2647">
        <f t="shared" si="454"/>
        <v>1</v>
      </c>
      <c r="M2647">
        <f t="shared" si="455"/>
        <v>1</v>
      </c>
      <c r="N2647">
        <f t="shared" si="456"/>
        <v>5</v>
      </c>
      <c r="O2647">
        <f t="shared" si="457"/>
        <v>1</v>
      </c>
      <c r="P2647">
        <f t="shared" si="458"/>
        <v>1</v>
      </c>
      <c r="Q2647">
        <f t="shared" si="459"/>
        <v>4</v>
      </c>
      <c r="R2647">
        <f t="shared" si="460"/>
        <v>24</v>
      </c>
      <c r="S2647">
        <f t="shared" si="461"/>
        <v>0.4</v>
      </c>
    </row>
    <row r="2648" spans="1:19" ht="16">
      <c r="A2648" s="3">
        <v>39934.890461689814</v>
      </c>
      <c r="B2648" t="s">
        <v>13390</v>
      </c>
      <c r="C2648" t="s">
        <v>85</v>
      </c>
      <c r="D2648" t="s">
        <v>30</v>
      </c>
      <c r="E2648" t="s">
        <v>30</v>
      </c>
      <c r="F2648" t="s">
        <v>48</v>
      </c>
      <c r="G2648" t="s">
        <v>100</v>
      </c>
      <c r="H2648" t="s">
        <v>41</v>
      </c>
      <c r="I2648">
        <f t="shared" si="451"/>
        <v>5</v>
      </c>
      <c r="J2648">
        <f t="shared" si="452"/>
        <v>2</v>
      </c>
      <c r="K2648" s="26">
        <f t="shared" si="453"/>
        <v>7</v>
      </c>
      <c r="L2648">
        <f t="shared" si="454"/>
        <v>1</v>
      </c>
      <c r="M2648">
        <f t="shared" si="455"/>
        <v>1</v>
      </c>
      <c r="N2648">
        <f t="shared" si="456"/>
        <v>3</v>
      </c>
      <c r="O2648">
        <f t="shared" si="457"/>
        <v>1</v>
      </c>
      <c r="P2648">
        <f t="shared" si="458"/>
        <v>1</v>
      </c>
      <c r="Q2648">
        <f t="shared" si="459"/>
        <v>4</v>
      </c>
      <c r="R2648">
        <f t="shared" si="460"/>
        <v>20</v>
      </c>
      <c r="S2648">
        <f t="shared" si="461"/>
        <v>0.33333333333333331</v>
      </c>
    </row>
    <row r="2649" spans="1:19" ht="16">
      <c r="A2649" s="3">
        <v>39912.916993865743</v>
      </c>
      <c r="B2649" t="s">
        <v>13390</v>
      </c>
      <c r="C2649" t="s">
        <v>111</v>
      </c>
      <c r="D2649" t="s">
        <v>30</v>
      </c>
      <c r="E2649" t="s">
        <v>30</v>
      </c>
      <c r="F2649" t="s">
        <v>165</v>
      </c>
      <c r="G2649" t="s">
        <v>34</v>
      </c>
      <c r="H2649" s="4" t="s">
        <v>41</v>
      </c>
      <c r="I2649">
        <f t="shared" si="451"/>
        <v>4</v>
      </c>
      <c r="J2649">
        <f t="shared" si="452"/>
        <v>5</v>
      </c>
      <c r="K2649" s="26">
        <f t="shared" si="453"/>
        <v>13</v>
      </c>
      <c r="L2649">
        <f t="shared" si="454"/>
        <v>1</v>
      </c>
      <c r="M2649">
        <f t="shared" si="455"/>
        <v>1</v>
      </c>
      <c r="N2649">
        <f t="shared" si="456"/>
        <v>6</v>
      </c>
      <c r="O2649">
        <f t="shared" si="457"/>
        <v>3</v>
      </c>
      <c r="P2649">
        <f t="shared" si="458"/>
        <v>1</v>
      </c>
      <c r="Q2649">
        <f t="shared" si="459"/>
        <v>4</v>
      </c>
      <c r="R2649">
        <f t="shared" si="460"/>
        <v>34</v>
      </c>
      <c r="S2649">
        <f t="shared" si="461"/>
        <v>0.56666666666666665</v>
      </c>
    </row>
    <row r="2650" spans="1:19" ht="16">
      <c r="A2650" s="3">
        <v>39953.762410185183</v>
      </c>
      <c r="B2650" t="s">
        <v>13390</v>
      </c>
      <c r="C2650" t="s">
        <v>3461</v>
      </c>
      <c r="D2650" t="s">
        <v>30</v>
      </c>
      <c r="E2650" t="s">
        <v>30</v>
      </c>
      <c r="F2650" t="s">
        <v>191</v>
      </c>
      <c r="G2650" t="s">
        <v>100</v>
      </c>
      <c r="H2650" t="s">
        <v>41</v>
      </c>
      <c r="I2650">
        <f t="shared" si="451"/>
        <v>5</v>
      </c>
      <c r="J2650">
        <f t="shared" si="452"/>
        <v>2</v>
      </c>
      <c r="K2650" s="26">
        <f t="shared" si="453"/>
        <v>11</v>
      </c>
      <c r="L2650">
        <f t="shared" si="454"/>
        <v>1</v>
      </c>
      <c r="M2650">
        <f t="shared" si="455"/>
        <v>1</v>
      </c>
      <c r="N2650">
        <f t="shared" si="456"/>
        <v>7</v>
      </c>
      <c r="O2650">
        <f t="shared" si="457"/>
        <v>1</v>
      </c>
      <c r="P2650">
        <f t="shared" si="458"/>
        <v>1</v>
      </c>
      <c r="Q2650">
        <f t="shared" si="459"/>
        <v>4</v>
      </c>
      <c r="R2650">
        <f t="shared" si="460"/>
        <v>28</v>
      </c>
      <c r="S2650">
        <f t="shared" si="461"/>
        <v>0.46666666666666667</v>
      </c>
    </row>
    <row r="2651" spans="1:19" ht="16">
      <c r="A2651" s="3">
        <v>40073.797129629631</v>
      </c>
      <c r="B2651" t="s">
        <v>5089</v>
      </c>
      <c r="C2651" t="s">
        <v>7762</v>
      </c>
      <c r="D2651">
        <v>5</v>
      </c>
      <c r="E2651">
        <v>2</v>
      </c>
      <c r="F2651" t="s">
        <v>191</v>
      </c>
      <c r="G2651" t="s">
        <v>100</v>
      </c>
      <c r="H2651" t="s">
        <v>41</v>
      </c>
      <c r="I2651">
        <f t="shared" si="451"/>
        <v>9</v>
      </c>
      <c r="J2651">
        <f t="shared" si="452"/>
        <v>6</v>
      </c>
      <c r="K2651" s="26">
        <f t="shared" si="453"/>
        <v>6</v>
      </c>
      <c r="L2651">
        <f t="shared" si="454"/>
        <v>5</v>
      </c>
      <c r="M2651">
        <f t="shared" si="455"/>
        <v>3</v>
      </c>
      <c r="N2651">
        <f t="shared" si="456"/>
        <v>7</v>
      </c>
      <c r="O2651">
        <f t="shared" si="457"/>
        <v>1</v>
      </c>
      <c r="P2651">
        <f t="shared" si="458"/>
        <v>2</v>
      </c>
      <c r="Q2651">
        <f t="shared" si="459"/>
        <v>4</v>
      </c>
      <c r="R2651">
        <f t="shared" si="460"/>
        <v>34</v>
      </c>
      <c r="S2651">
        <f t="shared" si="461"/>
        <v>0.56666666666666665</v>
      </c>
    </row>
    <row r="2652" spans="1:19" ht="16">
      <c r="A2652" s="3">
        <v>39995.785055057873</v>
      </c>
      <c r="B2652" t="s">
        <v>13390</v>
      </c>
      <c r="C2652" t="s">
        <v>3457</v>
      </c>
      <c r="D2652" t="s">
        <v>30</v>
      </c>
      <c r="E2652">
        <v>5</v>
      </c>
      <c r="F2652" t="s">
        <v>88</v>
      </c>
      <c r="G2652" t="s">
        <v>100</v>
      </c>
      <c r="H2652" t="s">
        <v>41</v>
      </c>
      <c r="I2652">
        <f t="shared" si="451"/>
        <v>7</v>
      </c>
      <c r="J2652">
        <f t="shared" si="452"/>
        <v>1</v>
      </c>
      <c r="K2652" s="26">
        <f t="shared" si="453"/>
        <v>9</v>
      </c>
      <c r="L2652">
        <f t="shared" si="454"/>
        <v>1</v>
      </c>
      <c r="M2652">
        <f t="shared" si="455"/>
        <v>6</v>
      </c>
      <c r="N2652">
        <f t="shared" si="456"/>
        <v>4</v>
      </c>
      <c r="O2652">
        <f t="shared" si="457"/>
        <v>1</v>
      </c>
      <c r="P2652">
        <f t="shared" si="458"/>
        <v>1</v>
      </c>
      <c r="Q2652">
        <f t="shared" si="459"/>
        <v>4</v>
      </c>
      <c r="R2652">
        <f t="shared" si="460"/>
        <v>27</v>
      </c>
      <c r="S2652">
        <f t="shared" si="461"/>
        <v>0.45</v>
      </c>
    </row>
    <row r="2653" spans="1:19" ht="16">
      <c r="A2653" s="3">
        <v>39968.192670717595</v>
      </c>
      <c r="B2653" t="s">
        <v>13390</v>
      </c>
      <c r="C2653" t="s">
        <v>3461</v>
      </c>
      <c r="D2653" t="s">
        <v>30</v>
      </c>
      <c r="E2653" t="s">
        <v>30</v>
      </c>
      <c r="F2653" t="s">
        <v>4752</v>
      </c>
      <c r="G2653" t="s">
        <v>34</v>
      </c>
      <c r="H2653" s="4" t="s">
        <v>41</v>
      </c>
      <c r="I2653">
        <f t="shared" si="451"/>
        <v>6</v>
      </c>
      <c r="J2653">
        <f t="shared" si="452"/>
        <v>3</v>
      </c>
      <c r="K2653" s="26">
        <f t="shared" si="453"/>
        <v>11</v>
      </c>
      <c r="L2653">
        <f t="shared" si="454"/>
        <v>1</v>
      </c>
      <c r="M2653">
        <f t="shared" si="455"/>
        <v>1</v>
      </c>
      <c r="N2653">
        <f t="shared" si="456"/>
        <v>9</v>
      </c>
      <c r="O2653">
        <f t="shared" si="457"/>
        <v>3</v>
      </c>
      <c r="P2653">
        <f t="shared" si="458"/>
        <v>1</v>
      </c>
      <c r="Q2653">
        <f t="shared" si="459"/>
        <v>4</v>
      </c>
      <c r="R2653">
        <f t="shared" si="460"/>
        <v>33</v>
      </c>
      <c r="S2653">
        <f t="shared" si="461"/>
        <v>0.55000000000000004</v>
      </c>
    </row>
    <row r="2654" spans="1:19" ht="16">
      <c r="A2654" s="3">
        <v>40036.698092939812</v>
      </c>
      <c r="B2654" t="s">
        <v>13390</v>
      </c>
      <c r="C2654" t="s">
        <v>3461</v>
      </c>
      <c r="D2654">
        <v>5</v>
      </c>
      <c r="E2654">
        <v>5</v>
      </c>
      <c r="F2654" t="s">
        <v>134</v>
      </c>
      <c r="G2654" t="s">
        <v>100</v>
      </c>
      <c r="H2654" t="s">
        <v>41</v>
      </c>
      <c r="I2654">
        <f t="shared" si="451"/>
        <v>8</v>
      </c>
      <c r="J2654">
        <f t="shared" si="452"/>
        <v>4</v>
      </c>
      <c r="K2654" s="26">
        <f t="shared" si="453"/>
        <v>11</v>
      </c>
      <c r="L2654">
        <f t="shared" si="454"/>
        <v>5</v>
      </c>
      <c r="M2654">
        <f t="shared" si="455"/>
        <v>6</v>
      </c>
      <c r="N2654">
        <f t="shared" si="456"/>
        <v>8</v>
      </c>
      <c r="O2654">
        <f t="shared" si="457"/>
        <v>1</v>
      </c>
      <c r="P2654">
        <f t="shared" si="458"/>
        <v>1</v>
      </c>
      <c r="Q2654">
        <f t="shared" si="459"/>
        <v>4</v>
      </c>
      <c r="R2654">
        <f t="shared" si="460"/>
        <v>40</v>
      </c>
      <c r="S2654">
        <f t="shared" si="461"/>
        <v>0.66666666666666663</v>
      </c>
    </row>
    <row r="2655" spans="1:19" ht="16">
      <c r="A2655" s="3">
        <v>39934.880748379626</v>
      </c>
      <c r="B2655" t="s">
        <v>13390</v>
      </c>
      <c r="C2655" t="s">
        <v>46</v>
      </c>
      <c r="D2655" t="s">
        <v>30</v>
      </c>
      <c r="E2655" t="s">
        <v>30</v>
      </c>
      <c r="F2655" t="s">
        <v>88</v>
      </c>
      <c r="G2655" t="s">
        <v>34</v>
      </c>
      <c r="H2655" s="4" t="s">
        <v>41</v>
      </c>
      <c r="I2655">
        <f t="shared" si="451"/>
        <v>5</v>
      </c>
      <c r="J2655">
        <f t="shared" si="452"/>
        <v>2</v>
      </c>
      <c r="K2655" s="26">
        <f t="shared" si="453"/>
        <v>1</v>
      </c>
      <c r="L2655">
        <f t="shared" si="454"/>
        <v>1</v>
      </c>
      <c r="M2655">
        <f t="shared" si="455"/>
        <v>1</v>
      </c>
      <c r="N2655">
        <f t="shared" si="456"/>
        <v>4</v>
      </c>
      <c r="O2655">
        <f t="shared" si="457"/>
        <v>3</v>
      </c>
      <c r="P2655">
        <f t="shared" si="458"/>
        <v>1</v>
      </c>
      <c r="Q2655">
        <f t="shared" si="459"/>
        <v>4</v>
      </c>
      <c r="R2655">
        <f t="shared" si="460"/>
        <v>17</v>
      </c>
      <c r="S2655">
        <f t="shared" si="461"/>
        <v>0.28333333333333333</v>
      </c>
    </row>
    <row r="2656" spans="1:19" ht="16">
      <c r="A2656" s="3">
        <v>40067.896145833336</v>
      </c>
      <c r="B2656" t="s">
        <v>5089</v>
      </c>
      <c r="C2656" t="s">
        <v>3461</v>
      </c>
      <c r="D2656">
        <v>4</v>
      </c>
      <c r="E2656">
        <v>3</v>
      </c>
      <c r="F2656" t="s">
        <v>4752</v>
      </c>
      <c r="G2656" t="s">
        <v>49</v>
      </c>
      <c r="H2656" t="s">
        <v>41</v>
      </c>
      <c r="I2656">
        <f t="shared" si="451"/>
        <v>9</v>
      </c>
      <c r="J2656">
        <f t="shared" si="452"/>
        <v>6</v>
      </c>
      <c r="K2656" s="26">
        <f t="shared" si="453"/>
        <v>11</v>
      </c>
      <c r="L2656">
        <f t="shared" si="454"/>
        <v>2</v>
      </c>
      <c r="M2656">
        <f t="shared" si="455"/>
        <v>5</v>
      </c>
      <c r="N2656">
        <f t="shared" si="456"/>
        <v>9</v>
      </c>
      <c r="O2656">
        <f t="shared" si="457"/>
        <v>4</v>
      </c>
      <c r="P2656">
        <f t="shared" si="458"/>
        <v>2</v>
      </c>
      <c r="Q2656">
        <f t="shared" si="459"/>
        <v>4</v>
      </c>
      <c r="R2656">
        <f t="shared" si="460"/>
        <v>43</v>
      </c>
      <c r="S2656">
        <f t="shared" si="461"/>
        <v>0.71666666666666667</v>
      </c>
    </row>
    <row r="2657" spans="1:19" ht="16">
      <c r="A2657" s="3">
        <v>39970.904921145833</v>
      </c>
      <c r="B2657" t="s">
        <v>13390</v>
      </c>
      <c r="C2657" t="s">
        <v>3457</v>
      </c>
      <c r="D2657" t="s">
        <v>30</v>
      </c>
      <c r="E2657" t="s">
        <v>30</v>
      </c>
      <c r="F2657" t="s">
        <v>4744</v>
      </c>
      <c r="G2657" t="s">
        <v>100</v>
      </c>
      <c r="H2657" t="s">
        <v>41</v>
      </c>
      <c r="I2657">
        <f t="shared" si="451"/>
        <v>6</v>
      </c>
      <c r="J2657">
        <f t="shared" si="452"/>
        <v>3</v>
      </c>
      <c r="K2657" s="26">
        <f t="shared" si="453"/>
        <v>9</v>
      </c>
      <c r="L2657">
        <f t="shared" si="454"/>
        <v>1</v>
      </c>
      <c r="M2657">
        <f t="shared" si="455"/>
        <v>1</v>
      </c>
      <c r="N2657">
        <f t="shared" si="456"/>
        <v>2</v>
      </c>
      <c r="O2657">
        <f t="shared" si="457"/>
        <v>1</v>
      </c>
      <c r="P2657">
        <f t="shared" si="458"/>
        <v>1</v>
      </c>
      <c r="Q2657">
        <f t="shared" si="459"/>
        <v>4</v>
      </c>
      <c r="R2657">
        <f t="shared" si="460"/>
        <v>22</v>
      </c>
      <c r="S2657">
        <f t="shared" si="461"/>
        <v>0.36666666666666664</v>
      </c>
    </row>
    <row r="2658" spans="1:19" ht="16">
      <c r="A2658" s="3">
        <v>40085.615891203706</v>
      </c>
      <c r="B2658" t="s">
        <v>5089</v>
      </c>
      <c r="C2658" t="s">
        <v>7957</v>
      </c>
      <c r="D2658">
        <v>4</v>
      </c>
      <c r="E2658">
        <v>5</v>
      </c>
      <c r="F2658" t="s">
        <v>4752</v>
      </c>
      <c r="G2658" t="s">
        <v>100</v>
      </c>
      <c r="H2658" t="s">
        <v>41</v>
      </c>
      <c r="I2658">
        <f t="shared" si="451"/>
        <v>9</v>
      </c>
      <c r="J2658">
        <f t="shared" si="452"/>
        <v>6</v>
      </c>
      <c r="K2658" s="26">
        <f t="shared" si="453"/>
        <v>5</v>
      </c>
      <c r="L2658">
        <f t="shared" si="454"/>
        <v>2</v>
      </c>
      <c r="M2658">
        <f t="shared" si="455"/>
        <v>6</v>
      </c>
      <c r="N2658">
        <f t="shared" si="456"/>
        <v>9</v>
      </c>
      <c r="O2658">
        <f t="shared" si="457"/>
        <v>1</v>
      </c>
      <c r="P2658">
        <f t="shared" si="458"/>
        <v>2</v>
      </c>
      <c r="Q2658">
        <f t="shared" si="459"/>
        <v>4</v>
      </c>
      <c r="R2658">
        <f t="shared" si="460"/>
        <v>35</v>
      </c>
      <c r="S2658">
        <f t="shared" si="461"/>
        <v>0.58333333333333337</v>
      </c>
    </row>
    <row r="2659" spans="1:19" ht="16">
      <c r="A2659" s="3">
        <v>39986.365659722222</v>
      </c>
      <c r="B2659" t="s">
        <v>5089</v>
      </c>
      <c r="C2659" t="s">
        <v>3457</v>
      </c>
      <c r="D2659" t="s">
        <v>30</v>
      </c>
      <c r="E2659" t="s">
        <v>30</v>
      </c>
      <c r="F2659" t="s">
        <v>88</v>
      </c>
      <c r="G2659" t="s">
        <v>34</v>
      </c>
      <c r="H2659" s="4" t="s">
        <v>41</v>
      </c>
      <c r="I2659">
        <f t="shared" si="451"/>
        <v>6</v>
      </c>
      <c r="J2659">
        <f t="shared" si="452"/>
        <v>3</v>
      </c>
      <c r="K2659" s="26">
        <f t="shared" si="453"/>
        <v>9</v>
      </c>
      <c r="L2659">
        <f t="shared" si="454"/>
        <v>1</v>
      </c>
      <c r="M2659">
        <f t="shared" si="455"/>
        <v>1</v>
      </c>
      <c r="N2659">
        <f t="shared" si="456"/>
        <v>4</v>
      </c>
      <c r="O2659">
        <f t="shared" si="457"/>
        <v>3</v>
      </c>
      <c r="P2659">
        <f t="shared" si="458"/>
        <v>2</v>
      </c>
      <c r="Q2659">
        <f t="shared" si="459"/>
        <v>4</v>
      </c>
      <c r="R2659">
        <f t="shared" si="460"/>
        <v>27</v>
      </c>
      <c r="S2659">
        <f t="shared" si="461"/>
        <v>0.45</v>
      </c>
    </row>
    <row r="2660" spans="1:19" ht="16">
      <c r="A2660" s="3">
        <v>39980</v>
      </c>
      <c r="B2660" t="s">
        <v>59</v>
      </c>
      <c r="C2660" t="s">
        <v>3457</v>
      </c>
      <c r="D2660" t="s">
        <v>30</v>
      </c>
      <c r="E2660" t="s">
        <v>30</v>
      </c>
      <c r="F2660" t="s">
        <v>191</v>
      </c>
      <c r="G2660" t="s">
        <v>34</v>
      </c>
      <c r="H2660" s="4" t="s">
        <v>41</v>
      </c>
      <c r="I2660">
        <f t="shared" si="451"/>
        <v>6</v>
      </c>
      <c r="J2660">
        <f t="shared" si="452"/>
        <v>3</v>
      </c>
      <c r="K2660" s="26">
        <f t="shared" si="453"/>
        <v>9</v>
      </c>
      <c r="L2660">
        <f t="shared" si="454"/>
        <v>1</v>
      </c>
      <c r="M2660">
        <f t="shared" si="455"/>
        <v>1</v>
      </c>
      <c r="N2660">
        <f t="shared" si="456"/>
        <v>7</v>
      </c>
      <c r="O2660">
        <f t="shared" si="457"/>
        <v>3</v>
      </c>
      <c r="P2660">
        <f t="shared" si="458"/>
        <v>8</v>
      </c>
      <c r="Q2660">
        <f t="shared" si="459"/>
        <v>4</v>
      </c>
      <c r="R2660">
        <f t="shared" si="460"/>
        <v>36</v>
      </c>
      <c r="S2660">
        <f t="shared" si="461"/>
        <v>0.6</v>
      </c>
    </row>
    <row r="2661" spans="1:19" ht="16">
      <c r="A2661" s="3">
        <v>40054</v>
      </c>
      <c r="B2661" t="s">
        <v>59</v>
      </c>
      <c r="C2661" t="s">
        <v>3461</v>
      </c>
      <c r="D2661">
        <v>5</v>
      </c>
      <c r="E2661">
        <v>5</v>
      </c>
      <c r="F2661" t="s">
        <v>88</v>
      </c>
      <c r="G2661" t="s">
        <v>100</v>
      </c>
      <c r="H2661" t="s">
        <v>41</v>
      </c>
      <c r="I2661">
        <f t="shared" si="451"/>
        <v>8</v>
      </c>
      <c r="J2661">
        <f t="shared" si="452"/>
        <v>4</v>
      </c>
      <c r="K2661" s="26">
        <f t="shared" si="453"/>
        <v>11</v>
      </c>
      <c r="L2661">
        <f t="shared" si="454"/>
        <v>5</v>
      </c>
      <c r="M2661">
        <f t="shared" si="455"/>
        <v>6</v>
      </c>
      <c r="N2661">
        <f t="shared" si="456"/>
        <v>4</v>
      </c>
      <c r="O2661">
        <f t="shared" si="457"/>
        <v>1</v>
      </c>
      <c r="P2661">
        <f t="shared" si="458"/>
        <v>8</v>
      </c>
      <c r="Q2661">
        <f t="shared" si="459"/>
        <v>4</v>
      </c>
      <c r="R2661">
        <f t="shared" si="460"/>
        <v>43</v>
      </c>
      <c r="S2661">
        <f t="shared" si="461"/>
        <v>0.71666666666666667</v>
      </c>
    </row>
    <row r="2662" spans="1:19" ht="16">
      <c r="A2662" s="3">
        <v>39958.311684837965</v>
      </c>
      <c r="B2662" t="s">
        <v>13390</v>
      </c>
      <c r="C2662" t="s">
        <v>3461</v>
      </c>
      <c r="D2662" t="s">
        <v>30</v>
      </c>
      <c r="E2662" t="s">
        <v>30</v>
      </c>
      <c r="F2662" t="s">
        <v>165</v>
      </c>
      <c r="G2662" t="s">
        <v>410</v>
      </c>
      <c r="H2662" t="s">
        <v>41</v>
      </c>
      <c r="I2662">
        <f t="shared" si="451"/>
        <v>5</v>
      </c>
      <c r="J2662">
        <f t="shared" si="452"/>
        <v>2</v>
      </c>
      <c r="K2662" s="26">
        <f t="shared" si="453"/>
        <v>11</v>
      </c>
      <c r="L2662">
        <f t="shared" si="454"/>
        <v>1</v>
      </c>
      <c r="M2662">
        <f t="shared" si="455"/>
        <v>1</v>
      </c>
      <c r="N2662">
        <f t="shared" si="456"/>
        <v>6</v>
      </c>
      <c r="O2662">
        <f t="shared" si="457"/>
        <v>1</v>
      </c>
      <c r="P2662">
        <f t="shared" si="458"/>
        <v>1</v>
      </c>
      <c r="Q2662">
        <f t="shared" si="459"/>
        <v>4</v>
      </c>
      <c r="R2662">
        <f t="shared" si="460"/>
        <v>27</v>
      </c>
      <c r="S2662">
        <f t="shared" si="461"/>
        <v>0.45</v>
      </c>
    </row>
    <row r="2663" spans="1:19" ht="16">
      <c r="A2663" s="3">
        <v>39936.465216817131</v>
      </c>
      <c r="B2663" t="s">
        <v>13390</v>
      </c>
      <c r="C2663" t="s">
        <v>111</v>
      </c>
      <c r="D2663" t="s">
        <v>30</v>
      </c>
      <c r="E2663" t="s">
        <v>30</v>
      </c>
      <c r="F2663" t="s">
        <v>88</v>
      </c>
      <c r="G2663" t="s">
        <v>34</v>
      </c>
      <c r="H2663" s="4" t="s">
        <v>41</v>
      </c>
      <c r="I2663">
        <f t="shared" si="451"/>
        <v>5</v>
      </c>
      <c r="J2663">
        <f t="shared" si="452"/>
        <v>2</v>
      </c>
      <c r="K2663" s="26">
        <f t="shared" si="453"/>
        <v>13</v>
      </c>
      <c r="L2663">
        <f t="shared" si="454"/>
        <v>1</v>
      </c>
      <c r="M2663">
        <f t="shared" si="455"/>
        <v>1</v>
      </c>
      <c r="N2663">
        <f t="shared" si="456"/>
        <v>4</v>
      </c>
      <c r="O2663">
        <f t="shared" si="457"/>
        <v>3</v>
      </c>
      <c r="P2663">
        <f t="shared" si="458"/>
        <v>1</v>
      </c>
      <c r="Q2663">
        <f t="shared" si="459"/>
        <v>4</v>
      </c>
      <c r="R2663">
        <f t="shared" si="460"/>
        <v>29</v>
      </c>
      <c r="S2663">
        <f t="shared" si="461"/>
        <v>0.48333333333333334</v>
      </c>
    </row>
    <row r="2664" spans="1:19" ht="16">
      <c r="A2664" s="3">
        <v>40053.171510682871</v>
      </c>
      <c r="B2664" t="s">
        <v>13390</v>
      </c>
      <c r="C2664" t="s">
        <v>3461</v>
      </c>
      <c r="D2664">
        <v>5</v>
      </c>
      <c r="E2664">
        <v>3</v>
      </c>
      <c r="F2664" t="s">
        <v>191</v>
      </c>
      <c r="G2664" t="s">
        <v>100</v>
      </c>
      <c r="H2664" t="s">
        <v>41</v>
      </c>
      <c r="I2664">
        <f t="shared" si="451"/>
        <v>8</v>
      </c>
      <c r="J2664">
        <f t="shared" si="452"/>
        <v>4</v>
      </c>
      <c r="K2664" s="26">
        <f t="shared" si="453"/>
        <v>11</v>
      </c>
      <c r="L2664">
        <f t="shared" si="454"/>
        <v>5</v>
      </c>
      <c r="M2664">
        <f t="shared" si="455"/>
        <v>5</v>
      </c>
      <c r="N2664">
        <f t="shared" si="456"/>
        <v>7</v>
      </c>
      <c r="O2664">
        <f t="shared" si="457"/>
        <v>1</v>
      </c>
      <c r="P2664">
        <f t="shared" si="458"/>
        <v>1</v>
      </c>
      <c r="Q2664">
        <f t="shared" si="459"/>
        <v>4</v>
      </c>
      <c r="R2664">
        <f t="shared" si="460"/>
        <v>38</v>
      </c>
      <c r="S2664">
        <f t="shared" si="461"/>
        <v>0.6333333333333333</v>
      </c>
    </row>
    <row r="2665" spans="1:19" ht="16">
      <c r="A2665" s="3">
        <v>39930</v>
      </c>
      <c r="B2665" t="s">
        <v>59</v>
      </c>
      <c r="C2665" t="s">
        <v>85</v>
      </c>
      <c r="D2665" t="s">
        <v>30</v>
      </c>
      <c r="E2665" t="s">
        <v>30</v>
      </c>
      <c r="F2665" t="s">
        <v>134</v>
      </c>
      <c r="G2665" t="s">
        <v>100</v>
      </c>
      <c r="H2665" t="s">
        <v>41</v>
      </c>
      <c r="I2665">
        <f t="shared" si="451"/>
        <v>4</v>
      </c>
      <c r="J2665">
        <f t="shared" si="452"/>
        <v>5</v>
      </c>
      <c r="K2665" s="26">
        <f t="shared" si="453"/>
        <v>7</v>
      </c>
      <c r="L2665">
        <f t="shared" si="454"/>
        <v>1</v>
      </c>
      <c r="M2665">
        <f t="shared" si="455"/>
        <v>1</v>
      </c>
      <c r="N2665">
        <f t="shared" si="456"/>
        <v>8</v>
      </c>
      <c r="O2665">
        <f t="shared" si="457"/>
        <v>1</v>
      </c>
      <c r="P2665">
        <f t="shared" si="458"/>
        <v>8</v>
      </c>
      <c r="Q2665">
        <f t="shared" si="459"/>
        <v>4</v>
      </c>
      <c r="R2665">
        <f t="shared" si="460"/>
        <v>35</v>
      </c>
      <c r="S2665">
        <f t="shared" si="461"/>
        <v>0.58333333333333337</v>
      </c>
    </row>
    <row r="2666" spans="1:19" ht="16">
      <c r="A2666" s="3">
        <v>39948.491928206022</v>
      </c>
      <c r="B2666" t="s">
        <v>13390</v>
      </c>
      <c r="C2666" t="s">
        <v>3444</v>
      </c>
      <c r="D2666" t="s">
        <v>30</v>
      </c>
      <c r="E2666" t="s">
        <v>30</v>
      </c>
      <c r="F2666" t="s">
        <v>88</v>
      </c>
      <c r="G2666" t="s">
        <v>34</v>
      </c>
      <c r="H2666" s="4" t="s">
        <v>41</v>
      </c>
      <c r="I2666">
        <f t="shared" si="451"/>
        <v>5</v>
      </c>
      <c r="J2666">
        <f t="shared" si="452"/>
        <v>2</v>
      </c>
      <c r="K2666" s="26">
        <f t="shared" si="453"/>
        <v>1</v>
      </c>
      <c r="L2666">
        <f t="shared" si="454"/>
        <v>1</v>
      </c>
      <c r="M2666">
        <f t="shared" si="455"/>
        <v>1</v>
      </c>
      <c r="N2666">
        <f t="shared" si="456"/>
        <v>4</v>
      </c>
      <c r="O2666">
        <f t="shared" si="457"/>
        <v>3</v>
      </c>
      <c r="P2666">
        <f t="shared" si="458"/>
        <v>1</v>
      </c>
      <c r="Q2666">
        <f t="shared" si="459"/>
        <v>4</v>
      </c>
      <c r="R2666">
        <f t="shared" si="460"/>
        <v>17</v>
      </c>
      <c r="S2666">
        <f t="shared" si="461"/>
        <v>0.28333333333333333</v>
      </c>
    </row>
    <row r="2667" spans="1:19" ht="16">
      <c r="A2667" s="3">
        <v>40076</v>
      </c>
      <c r="B2667" t="s">
        <v>67</v>
      </c>
      <c r="C2667" t="s">
        <v>3461</v>
      </c>
      <c r="D2667">
        <v>5</v>
      </c>
      <c r="E2667">
        <v>5</v>
      </c>
      <c r="F2667" t="s">
        <v>165</v>
      </c>
      <c r="G2667" t="s">
        <v>100</v>
      </c>
      <c r="H2667" t="s">
        <v>41</v>
      </c>
      <c r="I2667">
        <f t="shared" si="451"/>
        <v>9</v>
      </c>
      <c r="J2667">
        <f t="shared" si="452"/>
        <v>6</v>
      </c>
      <c r="K2667" s="26">
        <f t="shared" si="453"/>
        <v>11</v>
      </c>
      <c r="L2667">
        <f t="shared" si="454"/>
        <v>5</v>
      </c>
      <c r="M2667">
        <f t="shared" si="455"/>
        <v>6</v>
      </c>
      <c r="N2667">
        <f t="shared" si="456"/>
        <v>6</v>
      </c>
      <c r="O2667">
        <f t="shared" si="457"/>
        <v>1</v>
      </c>
      <c r="P2667">
        <f t="shared" si="458"/>
        <v>7</v>
      </c>
      <c r="Q2667">
        <f t="shared" si="459"/>
        <v>4</v>
      </c>
      <c r="R2667">
        <f t="shared" si="460"/>
        <v>46</v>
      </c>
      <c r="S2667">
        <f t="shared" si="461"/>
        <v>0.76666666666666672</v>
      </c>
    </row>
    <row r="2668" spans="1:19" ht="16">
      <c r="A2668" s="3">
        <v>40062.620108252311</v>
      </c>
      <c r="B2668" t="s">
        <v>13390</v>
      </c>
      <c r="C2668" t="s">
        <v>7957</v>
      </c>
      <c r="D2668">
        <v>5</v>
      </c>
      <c r="E2668">
        <v>2</v>
      </c>
      <c r="F2668" t="s">
        <v>4752</v>
      </c>
      <c r="G2668" t="s">
        <v>34</v>
      </c>
      <c r="H2668" s="4" t="s">
        <v>41</v>
      </c>
      <c r="I2668">
        <f t="shared" si="451"/>
        <v>9</v>
      </c>
      <c r="J2668">
        <f t="shared" si="452"/>
        <v>6</v>
      </c>
      <c r="K2668" s="26">
        <f t="shared" si="453"/>
        <v>5</v>
      </c>
      <c r="L2668">
        <f t="shared" si="454"/>
        <v>5</v>
      </c>
      <c r="M2668">
        <f t="shared" si="455"/>
        <v>3</v>
      </c>
      <c r="N2668">
        <f t="shared" si="456"/>
        <v>9</v>
      </c>
      <c r="O2668">
        <f t="shared" si="457"/>
        <v>3</v>
      </c>
      <c r="P2668">
        <f t="shared" si="458"/>
        <v>1</v>
      </c>
      <c r="Q2668">
        <f t="shared" si="459"/>
        <v>4</v>
      </c>
      <c r="R2668">
        <f t="shared" si="460"/>
        <v>36</v>
      </c>
      <c r="S2668">
        <f t="shared" si="461"/>
        <v>0.6</v>
      </c>
    </row>
    <row r="2669" spans="1:19" ht="16">
      <c r="A2669" s="3">
        <v>39952.78680494213</v>
      </c>
      <c r="B2669" t="s">
        <v>13390</v>
      </c>
      <c r="C2669" t="s">
        <v>3444</v>
      </c>
      <c r="D2669" t="s">
        <v>30</v>
      </c>
      <c r="E2669" t="s">
        <v>30</v>
      </c>
      <c r="F2669" t="s">
        <v>33</v>
      </c>
      <c r="G2669" t="s">
        <v>34</v>
      </c>
      <c r="H2669" s="4" t="s">
        <v>41</v>
      </c>
      <c r="I2669">
        <f t="shared" si="451"/>
        <v>5</v>
      </c>
      <c r="J2669">
        <f t="shared" si="452"/>
        <v>2</v>
      </c>
      <c r="K2669" s="26">
        <f t="shared" si="453"/>
        <v>1</v>
      </c>
      <c r="L2669">
        <f t="shared" si="454"/>
        <v>1</v>
      </c>
      <c r="M2669">
        <f t="shared" si="455"/>
        <v>1</v>
      </c>
      <c r="N2669">
        <f t="shared" si="456"/>
        <v>1</v>
      </c>
      <c r="O2669">
        <f t="shared" si="457"/>
        <v>3</v>
      </c>
      <c r="P2669">
        <f t="shared" si="458"/>
        <v>1</v>
      </c>
      <c r="Q2669">
        <f t="shared" si="459"/>
        <v>4</v>
      </c>
      <c r="R2669">
        <f t="shared" si="460"/>
        <v>14</v>
      </c>
      <c r="S2669">
        <f t="shared" si="461"/>
        <v>0.23333333333333334</v>
      </c>
    </row>
    <row r="2670" spans="1:19" ht="16">
      <c r="A2670" s="3">
        <v>39947.641326655095</v>
      </c>
      <c r="B2670" t="s">
        <v>13390</v>
      </c>
      <c r="C2670" t="s">
        <v>3457</v>
      </c>
      <c r="D2670" t="s">
        <v>30</v>
      </c>
      <c r="E2670" t="s">
        <v>30</v>
      </c>
      <c r="F2670" t="s">
        <v>88</v>
      </c>
      <c r="G2670" t="s">
        <v>34</v>
      </c>
      <c r="H2670" s="4" t="s">
        <v>41</v>
      </c>
      <c r="I2670">
        <f t="shared" si="451"/>
        <v>5</v>
      </c>
      <c r="J2670">
        <f t="shared" si="452"/>
        <v>2</v>
      </c>
      <c r="K2670" s="26">
        <f t="shared" si="453"/>
        <v>9</v>
      </c>
      <c r="L2670">
        <f t="shared" si="454"/>
        <v>1</v>
      </c>
      <c r="M2670">
        <f t="shared" si="455"/>
        <v>1</v>
      </c>
      <c r="N2670">
        <f t="shared" si="456"/>
        <v>4</v>
      </c>
      <c r="O2670">
        <f t="shared" si="457"/>
        <v>3</v>
      </c>
      <c r="P2670">
        <f t="shared" si="458"/>
        <v>1</v>
      </c>
      <c r="Q2670">
        <f t="shared" si="459"/>
        <v>4</v>
      </c>
      <c r="R2670">
        <f t="shared" si="460"/>
        <v>25</v>
      </c>
      <c r="S2670">
        <f t="shared" si="461"/>
        <v>0.41666666666666669</v>
      </c>
    </row>
    <row r="2671" spans="1:19" ht="16">
      <c r="A2671" s="3">
        <v>39947.65798822917</v>
      </c>
      <c r="B2671" t="s">
        <v>13390</v>
      </c>
      <c r="C2671" t="s">
        <v>3444</v>
      </c>
      <c r="D2671" t="s">
        <v>30</v>
      </c>
      <c r="E2671" t="s">
        <v>30</v>
      </c>
      <c r="F2671" t="s">
        <v>134</v>
      </c>
      <c r="G2671" t="s">
        <v>34</v>
      </c>
      <c r="H2671" s="4" t="s">
        <v>41</v>
      </c>
      <c r="I2671">
        <f t="shared" si="451"/>
        <v>5</v>
      </c>
      <c r="J2671">
        <f t="shared" si="452"/>
        <v>2</v>
      </c>
      <c r="K2671" s="26">
        <f t="shared" si="453"/>
        <v>1</v>
      </c>
      <c r="L2671">
        <f t="shared" si="454"/>
        <v>1</v>
      </c>
      <c r="M2671">
        <f t="shared" si="455"/>
        <v>1</v>
      </c>
      <c r="N2671">
        <f t="shared" si="456"/>
        <v>8</v>
      </c>
      <c r="O2671">
        <f t="shared" si="457"/>
        <v>3</v>
      </c>
      <c r="P2671">
        <f t="shared" si="458"/>
        <v>1</v>
      </c>
      <c r="Q2671">
        <f t="shared" si="459"/>
        <v>4</v>
      </c>
      <c r="R2671">
        <f t="shared" si="460"/>
        <v>21</v>
      </c>
      <c r="S2671">
        <f t="shared" si="461"/>
        <v>0.35</v>
      </c>
    </row>
    <row r="2672" spans="1:19" ht="16">
      <c r="A2672" s="3">
        <v>39911</v>
      </c>
      <c r="B2672" t="s">
        <v>59</v>
      </c>
      <c r="C2672" t="s">
        <v>46</v>
      </c>
      <c r="D2672" t="s">
        <v>30</v>
      </c>
      <c r="E2672" t="s">
        <v>30</v>
      </c>
      <c r="F2672" t="s">
        <v>88</v>
      </c>
      <c r="G2672" t="s">
        <v>410</v>
      </c>
      <c r="H2672" t="s">
        <v>41</v>
      </c>
      <c r="I2672">
        <f t="shared" si="451"/>
        <v>4</v>
      </c>
      <c r="J2672">
        <f t="shared" si="452"/>
        <v>5</v>
      </c>
      <c r="K2672" s="26">
        <f t="shared" si="453"/>
        <v>1</v>
      </c>
      <c r="L2672">
        <f t="shared" si="454"/>
        <v>1</v>
      </c>
      <c r="M2672">
        <f t="shared" si="455"/>
        <v>1</v>
      </c>
      <c r="N2672">
        <f t="shared" si="456"/>
        <v>4</v>
      </c>
      <c r="O2672">
        <f t="shared" si="457"/>
        <v>1</v>
      </c>
      <c r="P2672">
        <f t="shared" si="458"/>
        <v>8</v>
      </c>
      <c r="Q2672">
        <f t="shared" si="459"/>
        <v>4</v>
      </c>
      <c r="R2672">
        <f t="shared" si="460"/>
        <v>25</v>
      </c>
      <c r="S2672">
        <f t="shared" si="461"/>
        <v>0.41666666666666669</v>
      </c>
    </row>
    <row r="2673" spans="1:19" ht="16">
      <c r="A2673" s="3">
        <v>40010.735028206022</v>
      </c>
      <c r="B2673" t="s">
        <v>13390</v>
      </c>
      <c r="C2673" t="s">
        <v>3461</v>
      </c>
      <c r="D2673">
        <v>5</v>
      </c>
      <c r="E2673">
        <v>4</v>
      </c>
      <c r="F2673" t="s">
        <v>88</v>
      </c>
      <c r="G2673" t="s">
        <v>410</v>
      </c>
      <c r="H2673" t="s">
        <v>5206</v>
      </c>
      <c r="I2673">
        <f t="shared" si="451"/>
        <v>7</v>
      </c>
      <c r="J2673">
        <f t="shared" si="452"/>
        <v>1</v>
      </c>
      <c r="K2673" s="26">
        <f t="shared" si="453"/>
        <v>11</v>
      </c>
      <c r="L2673">
        <f t="shared" si="454"/>
        <v>5</v>
      </c>
      <c r="M2673">
        <f t="shared" si="455"/>
        <v>2</v>
      </c>
      <c r="N2673">
        <f t="shared" si="456"/>
        <v>4</v>
      </c>
      <c r="O2673">
        <f t="shared" si="457"/>
        <v>1</v>
      </c>
      <c r="P2673">
        <f t="shared" si="458"/>
        <v>1</v>
      </c>
      <c r="Q2673">
        <f t="shared" si="459"/>
        <v>2</v>
      </c>
      <c r="R2673">
        <f t="shared" si="460"/>
        <v>27</v>
      </c>
      <c r="S2673">
        <f t="shared" si="461"/>
        <v>0.45</v>
      </c>
    </row>
    <row r="2674" spans="1:19" ht="16">
      <c r="A2674" s="3">
        <v>40081.957685185182</v>
      </c>
      <c r="B2674" t="s">
        <v>26</v>
      </c>
      <c r="C2674" t="s">
        <v>3461</v>
      </c>
      <c r="D2674">
        <v>3</v>
      </c>
      <c r="E2674">
        <v>3</v>
      </c>
      <c r="F2674" t="s">
        <v>191</v>
      </c>
      <c r="G2674" t="s">
        <v>100</v>
      </c>
      <c r="H2674" t="s">
        <v>41</v>
      </c>
      <c r="I2674">
        <f t="shared" si="451"/>
        <v>9</v>
      </c>
      <c r="J2674">
        <f t="shared" si="452"/>
        <v>6</v>
      </c>
      <c r="K2674" s="26">
        <f t="shared" si="453"/>
        <v>11</v>
      </c>
      <c r="L2674">
        <f t="shared" si="454"/>
        <v>3</v>
      </c>
      <c r="M2674">
        <f t="shared" si="455"/>
        <v>5</v>
      </c>
      <c r="N2674">
        <f t="shared" si="456"/>
        <v>7</v>
      </c>
      <c r="O2674">
        <f t="shared" si="457"/>
        <v>1</v>
      </c>
      <c r="P2674">
        <f t="shared" si="458"/>
        <v>4</v>
      </c>
      <c r="Q2674">
        <f t="shared" si="459"/>
        <v>4</v>
      </c>
      <c r="R2674">
        <f t="shared" si="460"/>
        <v>41</v>
      </c>
      <c r="S2674">
        <f t="shared" si="461"/>
        <v>0.68333333333333335</v>
      </c>
    </row>
    <row r="2675" spans="1:19" ht="16">
      <c r="A2675" s="3">
        <v>40009.646493055552</v>
      </c>
      <c r="B2675" t="s">
        <v>743</v>
      </c>
      <c r="C2675" t="s">
        <v>7054</v>
      </c>
      <c r="D2675">
        <v>1</v>
      </c>
      <c r="E2675">
        <v>5</v>
      </c>
      <c r="F2675" t="s">
        <v>4744</v>
      </c>
      <c r="G2675" t="s">
        <v>100</v>
      </c>
      <c r="H2675" t="s">
        <v>5156</v>
      </c>
      <c r="I2675">
        <f t="shared" si="451"/>
        <v>7</v>
      </c>
      <c r="J2675">
        <f t="shared" si="452"/>
        <v>1</v>
      </c>
      <c r="K2675" s="26">
        <f t="shared" si="453"/>
        <v>8</v>
      </c>
      <c r="L2675">
        <f t="shared" si="454"/>
        <v>4</v>
      </c>
      <c r="M2675">
        <f t="shared" si="455"/>
        <v>6</v>
      </c>
      <c r="N2675">
        <f t="shared" si="456"/>
        <v>2</v>
      </c>
      <c r="O2675">
        <f t="shared" si="457"/>
        <v>1</v>
      </c>
      <c r="P2675">
        <f t="shared" si="458"/>
        <v>3</v>
      </c>
      <c r="Q2675">
        <f t="shared" si="459"/>
        <v>1</v>
      </c>
      <c r="R2675">
        <f t="shared" si="460"/>
        <v>26</v>
      </c>
      <c r="S2675">
        <f t="shared" si="461"/>
        <v>0.43333333333333335</v>
      </c>
    </row>
    <row r="2676" spans="1:19" ht="16">
      <c r="A2676" s="3">
        <v>39933.735723298611</v>
      </c>
      <c r="B2676" t="s">
        <v>13390</v>
      </c>
      <c r="C2676" t="s">
        <v>142</v>
      </c>
      <c r="D2676" t="s">
        <v>30</v>
      </c>
      <c r="E2676" t="s">
        <v>30</v>
      </c>
      <c r="F2676" t="s">
        <v>88</v>
      </c>
      <c r="G2676" t="s">
        <v>410</v>
      </c>
      <c r="H2676" t="s">
        <v>41</v>
      </c>
      <c r="I2676">
        <f t="shared" si="451"/>
        <v>4</v>
      </c>
      <c r="J2676">
        <f t="shared" si="452"/>
        <v>5</v>
      </c>
      <c r="K2676" s="26">
        <f t="shared" si="453"/>
        <v>12</v>
      </c>
      <c r="L2676">
        <f t="shared" si="454"/>
        <v>1</v>
      </c>
      <c r="M2676">
        <f t="shared" si="455"/>
        <v>1</v>
      </c>
      <c r="N2676">
        <f t="shared" si="456"/>
        <v>4</v>
      </c>
      <c r="O2676">
        <f t="shared" si="457"/>
        <v>1</v>
      </c>
      <c r="P2676">
        <f t="shared" si="458"/>
        <v>1</v>
      </c>
      <c r="Q2676">
        <f t="shared" si="459"/>
        <v>4</v>
      </c>
      <c r="R2676">
        <f t="shared" si="460"/>
        <v>29</v>
      </c>
      <c r="S2676">
        <f t="shared" si="461"/>
        <v>0.48333333333333334</v>
      </c>
    </row>
    <row r="2677" spans="1:19" ht="16">
      <c r="A2677" s="3">
        <v>39993.982371990744</v>
      </c>
      <c r="B2677" t="s">
        <v>13390</v>
      </c>
      <c r="C2677" t="s">
        <v>3444</v>
      </c>
      <c r="D2677" t="s">
        <v>30</v>
      </c>
      <c r="E2677">
        <v>5</v>
      </c>
      <c r="F2677" t="s">
        <v>4744</v>
      </c>
      <c r="G2677" t="s">
        <v>34</v>
      </c>
      <c r="H2677" s="4" t="s">
        <v>41</v>
      </c>
      <c r="I2677">
        <f t="shared" si="451"/>
        <v>6</v>
      </c>
      <c r="J2677">
        <f t="shared" si="452"/>
        <v>3</v>
      </c>
      <c r="K2677" s="26">
        <f t="shared" si="453"/>
        <v>1</v>
      </c>
      <c r="L2677">
        <f t="shared" si="454"/>
        <v>1</v>
      </c>
      <c r="M2677">
        <f t="shared" si="455"/>
        <v>6</v>
      </c>
      <c r="N2677">
        <f t="shared" si="456"/>
        <v>2</v>
      </c>
      <c r="O2677">
        <f t="shared" si="457"/>
        <v>3</v>
      </c>
      <c r="P2677">
        <f t="shared" si="458"/>
        <v>1</v>
      </c>
      <c r="Q2677">
        <f t="shared" si="459"/>
        <v>4</v>
      </c>
      <c r="R2677">
        <f t="shared" si="460"/>
        <v>21</v>
      </c>
      <c r="S2677">
        <f t="shared" si="461"/>
        <v>0.35</v>
      </c>
    </row>
    <row r="2678" spans="1:19" ht="16">
      <c r="A2678" s="3">
        <v>39956.616747685184</v>
      </c>
      <c r="B2678" t="s">
        <v>26</v>
      </c>
      <c r="C2678" t="s">
        <v>3444</v>
      </c>
      <c r="D2678" t="s">
        <v>30</v>
      </c>
      <c r="E2678" t="s">
        <v>30</v>
      </c>
      <c r="F2678" t="s">
        <v>191</v>
      </c>
      <c r="G2678" t="s">
        <v>100</v>
      </c>
      <c r="H2678" t="s">
        <v>41</v>
      </c>
      <c r="I2678">
        <f t="shared" si="451"/>
        <v>5</v>
      </c>
      <c r="J2678">
        <f t="shared" si="452"/>
        <v>2</v>
      </c>
      <c r="K2678" s="26">
        <f t="shared" si="453"/>
        <v>1</v>
      </c>
      <c r="L2678">
        <f t="shared" si="454"/>
        <v>1</v>
      </c>
      <c r="M2678">
        <f t="shared" si="455"/>
        <v>1</v>
      </c>
      <c r="N2678">
        <f t="shared" si="456"/>
        <v>7</v>
      </c>
      <c r="O2678">
        <f t="shared" si="457"/>
        <v>1</v>
      </c>
      <c r="P2678">
        <f t="shared" si="458"/>
        <v>4</v>
      </c>
      <c r="Q2678">
        <f t="shared" si="459"/>
        <v>4</v>
      </c>
      <c r="R2678">
        <f t="shared" si="460"/>
        <v>21</v>
      </c>
      <c r="S2678">
        <f t="shared" si="461"/>
        <v>0.35</v>
      </c>
    </row>
    <row r="2679" spans="1:19" ht="16">
      <c r="A2679" s="3">
        <v>39932.541481481479</v>
      </c>
      <c r="B2679" t="s">
        <v>743</v>
      </c>
      <c r="C2679" t="s">
        <v>111</v>
      </c>
      <c r="D2679" t="s">
        <v>30</v>
      </c>
      <c r="E2679" t="s">
        <v>30</v>
      </c>
      <c r="F2679" t="s">
        <v>48</v>
      </c>
      <c r="G2679" t="s">
        <v>34</v>
      </c>
      <c r="H2679" s="4" t="s">
        <v>41</v>
      </c>
      <c r="I2679">
        <f t="shared" si="451"/>
        <v>4</v>
      </c>
      <c r="J2679">
        <f t="shared" si="452"/>
        <v>5</v>
      </c>
      <c r="K2679" s="26">
        <f t="shared" si="453"/>
        <v>13</v>
      </c>
      <c r="L2679">
        <f t="shared" si="454"/>
        <v>1</v>
      </c>
      <c r="M2679">
        <f t="shared" si="455"/>
        <v>1</v>
      </c>
      <c r="N2679">
        <f t="shared" si="456"/>
        <v>3</v>
      </c>
      <c r="O2679">
        <f t="shared" si="457"/>
        <v>3</v>
      </c>
      <c r="P2679">
        <f t="shared" si="458"/>
        <v>3</v>
      </c>
      <c r="Q2679">
        <f t="shared" si="459"/>
        <v>4</v>
      </c>
      <c r="R2679">
        <f t="shared" si="460"/>
        <v>33</v>
      </c>
      <c r="S2679">
        <f t="shared" si="461"/>
        <v>0.55000000000000004</v>
      </c>
    </row>
    <row r="2680" spans="1:19" ht="16">
      <c r="A2680" s="3">
        <v>39911.55603359954</v>
      </c>
      <c r="B2680" t="s">
        <v>13390</v>
      </c>
      <c r="C2680" t="s">
        <v>46</v>
      </c>
      <c r="D2680" t="s">
        <v>30</v>
      </c>
      <c r="E2680" t="s">
        <v>30</v>
      </c>
      <c r="F2680" t="s">
        <v>134</v>
      </c>
      <c r="G2680" t="s">
        <v>34</v>
      </c>
      <c r="H2680" s="4" t="s">
        <v>41</v>
      </c>
      <c r="I2680">
        <f t="shared" si="451"/>
        <v>4</v>
      </c>
      <c r="J2680">
        <f t="shared" si="452"/>
        <v>5</v>
      </c>
      <c r="K2680" s="26">
        <f t="shared" si="453"/>
        <v>1</v>
      </c>
      <c r="L2680">
        <f t="shared" si="454"/>
        <v>1</v>
      </c>
      <c r="M2680">
        <f t="shared" si="455"/>
        <v>1</v>
      </c>
      <c r="N2680">
        <f t="shared" si="456"/>
        <v>8</v>
      </c>
      <c r="O2680">
        <f t="shared" si="457"/>
        <v>3</v>
      </c>
      <c r="P2680">
        <f t="shared" si="458"/>
        <v>1</v>
      </c>
      <c r="Q2680">
        <f t="shared" si="459"/>
        <v>4</v>
      </c>
      <c r="R2680">
        <f t="shared" si="460"/>
        <v>24</v>
      </c>
      <c r="S2680">
        <f t="shared" si="461"/>
        <v>0.4</v>
      </c>
    </row>
    <row r="2681" spans="1:19" ht="16">
      <c r="A2681" s="3">
        <v>40075</v>
      </c>
      <c r="B2681" t="s">
        <v>67</v>
      </c>
      <c r="C2681" t="s">
        <v>3444</v>
      </c>
      <c r="D2681">
        <v>5</v>
      </c>
      <c r="E2681">
        <v>5</v>
      </c>
      <c r="F2681" t="s">
        <v>4752</v>
      </c>
      <c r="G2681" t="s">
        <v>34</v>
      </c>
      <c r="H2681" s="4" t="s">
        <v>41</v>
      </c>
      <c r="I2681">
        <f t="shared" si="451"/>
        <v>9</v>
      </c>
      <c r="J2681">
        <f t="shared" si="452"/>
        <v>6</v>
      </c>
      <c r="K2681" s="26">
        <f t="shared" si="453"/>
        <v>1</v>
      </c>
      <c r="L2681">
        <f t="shared" si="454"/>
        <v>5</v>
      </c>
      <c r="M2681">
        <f t="shared" si="455"/>
        <v>6</v>
      </c>
      <c r="N2681">
        <f t="shared" si="456"/>
        <v>9</v>
      </c>
      <c r="O2681">
        <f t="shared" si="457"/>
        <v>3</v>
      </c>
      <c r="P2681">
        <f t="shared" si="458"/>
        <v>7</v>
      </c>
      <c r="Q2681">
        <f t="shared" si="459"/>
        <v>4</v>
      </c>
      <c r="R2681">
        <f t="shared" si="460"/>
        <v>41</v>
      </c>
      <c r="S2681">
        <f t="shared" si="461"/>
        <v>0.68333333333333335</v>
      </c>
    </row>
    <row r="2682" spans="1:19" ht="16">
      <c r="A2682" s="3">
        <v>39965.817228587963</v>
      </c>
      <c r="B2682" t="s">
        <v>13390</v>
      </c>
      <c r="C2682" t="s">
        <v>3457</v>
      </c>
      <c r="D2682" t="s">
        <v>30</v>
      </c>
      <c r="E2682" t="s">
        <v>30</v>
      </c>
      <c r="F2682" t="s">
        <v>4744</v>
      </c>
      <c r="G2682" t="s">
        <v>34</v>
      </c>
      <c r="H2682" s="4" t="s">
        <v>41</v>
      </c>
      <c r="I2682">
        <f t="shared" si="451"/>
        <v>6</v>
      </c>
      <c r="J2682">
        <f t="shared" si="452"/>
        <v>3</v>
      </c>
      <c r="K2682" s="26">
        <f t="shared" si="453"/>
        <v>9</v>
      </c>
      <c r="L2682">
        <f t="shared" si="454"/>
        <v>1</v>
      </c>
      <c r="M2682">
        <f t="shared" si="455"/>
        <v>1</v>
      </c>
      <c r="N2682">
        <f t="shared" si="456"/>
        <v>2</v>
      </c>
      <c r="O2682">
        <f t="shared" si="457"/>
        <v>3</v>
      </c>
      <c r="P2682">
        <f t="shared" si="458"/>
        <v>1</v>
      </c>
      <c r="Q2682">
        <f t="shared" si="459"/>
        <v>4</v>
      </c>
      <c r="R2682">
        <f t="shared" si="460"/>
        <v>24</v>
      </c>
      <c r="S2682">
        <f t="shared" si="461"/>
        <v>0.4</v>
      </c>
    </row>
    <row r="2683" spans="1:19" ht="16">
      <c r="A2683" s="3">
        <v>40002.712119363423</v>
      </c>
      <c r="B2683" t="s">
        <v>13390</v>
      </c>
      <c r="C2683" t="s">
        <v>3461</v>
      </c>
      <c r="D2683" t="s">
        <v>30</v>
      </c>
      <c r="E2683">
        <v>2</v>
      </c>
      <c r="F2683" t="s">
        <v>165</v>
      </c>
      <c r="G2683" t="s">
        <v>410</v>
      </c>
      <c r="H2683" t="s">
        <v>41</v>
      </c>
      <c r="I2683">
        <f t="shared" si="451"/>
        <v>7</v>
      </c>
      <c r="J2683">
        <f t="shared" si="452"/>
        <v>1</v>
      </c>
      <c r="K2683" s="26">
        <f t="shared" si="453"/>
        <v>11</v>
      </c>
      <c r="L2683">
        <f t="shared" si="454"/>
        <v>1</v>
      </c>
      <c r="M2683">
        <f t="shared" si="455"/>
        <v>3</v>
      </c>
      <c r="N2683">
        <f t="shared" si="456"/>
        <v>6</v>
      </c>
      <c r="O2683">
        <f t="shared" si="457"/>
        <v>1</v>
      </c>
      <c r="P2683">
        <f t="shared" si="458"/>
        <v>1</v>
      </c>
      <c r="Q2683">
        <f t="shared" si="459"/>
        <v>4</v>
      </c>
      <c r="R2683">
        <f t="shared" si="460"/>
        <v>28</v>
      </c>
      <c r="S2683">
        <f t="shared" si="461"/>
        <v>0.46666666666666667</v>
      </c>
    </row>
    <row r="2684" spans="1:19" ht="16">
      <c r="A2684" s="3">
        <v>40023.757006250002</v>
      </c>
      <c r="B2684" t="s">
        <v>13390</v>
      </c>
      <c r="C2684" t="s">
        <v>3444</v>
      </c>
      <c r="D2684">
        <v>5</v>
      </c>
      <c r="E2684">
        <v>2</v>
      </c>
      <c r="F2684" t="s">
        <v>4752</v>
      </c>
      <c r="G2684" t="s">
        <v>100</v>
      </c>
      <c r="H2684" t="s">
        <v>41</v>
      </c>
      <c r="I2684">
        <f t="shared" si="451"/>
        <v>7</v>
      </c>
      <c r="J2684">
        <f t="shared" si="452"/>
        <v>1</v>
      </c>
      <c r="K2684" s="26">
        <f t="shared" si="453"/>
        <v>1</v>
      </c>
      <c r="L2684">
        <f t="shared" si="454"/>
        <v>5</v>
      </c>
      <c r="M2684">
        <f t="shared" si="455"/>
        <v>3</v>
      </c>
      <c r="N2684">
        <f t="shared" si="456"/>
        <v>9</v>
      </c>
      <c r="O2684">
        <f t="shared" si="457"/>
        <v>1</v>
      </c>
      <c r="P2684">
        <f t="shared" si="458"/>
        <v>1</v>
      </c>
      <c r="Q2684">
        <f t="shared" si="459"/>
        <v>4</v>
      </c>
      <c r="R2684">
        <f t="shared" si="460"/>
        <v>25</v>
      </c>
      <c r="S2684">
        <f t="shared" si="461"/>
        <v>0.41666666666666669</v>
      </c>
    </row>
    <row r="2685" spans="1:19" ht="16">
      <c r="A2685" s="3">
        <v>40012.450196296297</v>
      </c>
      <c r="B2685" t="s">
        <v>13390</v>
      </c>
      <c r="C2685" t="s">
        <v>3444</v>
      </c>
      <c r="D2685">
        <v>5</v>
      </c>
      <c r="E2685">
        <v>5</v>
      </c>
      <c r="F2685" t="s">
        <v>191</v>
      </c>
      <c r="G2685" t="s">
        <v>34</v>
      </c>
      <c r="H2685" s="4" t="s">
        <v>41</v>
      </c>
      <c r="I2685">
        <f t="shared" si="451"/>
        <v>7</v>
      </c>
      <c r="J2685">
        <f t="shared" si="452"/>
        <v>1</v>
      </c>
      <c r="K2685" s="26">
        <f t="shared" si="453"/>
        <v>1</v>
      </c>
      <c r="L2685">
        <f t="shared" si="454"/>
        <v>5</v>
      </c>
      <c r="M2685">
        <f t="shared" si="455"/>
        <v>6</v>
      </c>
      <c r="N2685">
        <f t="shared" si="456"/>
        <v>7</v>
      </c>
      <c r="O2685">
        <f t="shared" si="457"/>
        <v>3</v>
      </c>
      <c r="P2685">
        <f t="shared" si="458"/>
        <v>1</v>
      </c>
      <c r="Q2685">
        <f t="shared" si="459"/>
        <v>4</v>
      </c>
      <c r="R2685">
        <f t="shared" si="460"/>
        <v>28</v>
      </c>
      <c r="S2685">
        <f t="shared" si="461"/>
        <v>0.46666666666666667</v>
      </c>
    </row>
    <row r="2686" spans="1:19" ht="16">
      <c r="A2686" s="3">
        <v>40076.876689502315</v>
      </c>
      <c r="B2686" t="s">
        <v>13390</v>
      </c>
      <c r="C2686" t="s">
        <v>7762</v>
      </c>
      <c r="D2686">
        <v>2</v>
      </c>
      <c r="E2686">
        <v>5</v>
      </c>
      <c r="F2686" t="s">
        <v>4744</v>
      </c>
      <c r="G2686" t="s">
        <v>34</v>
      </c>
      <c r="H2686" s="4" t="s">
        <v>41</v>
      </c>
      <c r="I2686">
        <f t="shared" si="451"/>
        <v>9</v>
      </c>
      <c r="J2686">
        <f t="shared" si="452"/>
        <v>6</v>
      </c>
      <c r="K2686" s="26">
        <f t="shared" si="453"/>
        <v>6</v>
      </c>
      <c r="L2686">
        <f t="shared" si="454"/>
        <v>6</v>
      </c>
      <c r="M2686">
        <f t="shared" si="455"/>
        <v>6</v>
      </c>
      <c r="N2686">
        <f t="shared" si="456"/>
        <v>2</v>
      </c>
      <c r="O2686">
        <f t="shared" si="457"/>
        <v>3</v>
      </c>
      <c r="P2686">
        <f t="shared" si="458"/>
        <v>1</v>
      </c>
      <c r="Q2686">
        <f t="shared" si="459"/>
        <v>4</v>
      </c>
      <c r="R2686">
        <f t="shared" si="460"/>
        <v>34</v>
      </c>
      <c r="S2686">
        <f t="shared" si="461"/>
        <v>0.56666666666666665</v>
      </c>
    </row>
    <row r="2687" spans="1:19" ht="16">
      <c r="A2687" s="3">
        <v>39996.405815659724</v>
      </c>
      <c r="B2687" t="s">
        <v>13390</v>
      </c>
      <c r="C2687" t="s">
        <v>7054</v>
      </c>
      <c r="D2687" t="s">
        <v>30</v>
      </c>
      <c r="E2687">
        <v>5</v>
      </c>
      <c r="F2687" t="s">
        <v>88</v>
      </c>
      <c r="G2687" t="s">
        <v>100</v>
      </c>
      <c r="H2687" t="s">
        <v>41</v>
      </c>
      <c r="I2687">
        <f t="shared" si="451"/>
        <v>7</v>
      </c>
      <c r="J2687">
        <f t="shared" si="452"/>
        <v>1</v>
      </c>
      <c r="K2687" s="26">
        <f t="shared" si="453"/>
        <v>8</v>
      </c>
      <c r="L2687">
        <f t="shared" si="454"/>
        <v>1</v>
      </c>
      <c r="M2687">
        <f t="shared" si="455"/>
        <v>6</v>
      </c>
      <c r="N2687">
        <f t="shared" si="456"/>
        <v>4</v>
      </c>
      <c r="O2687">
        <f t="shared" si="457"/>
        <v>1</v>
      </c>
      <c r="P2687">
        <f t="shared" si="458"/>
        <v>1</v>
      </c>
      <c r="Q2687">
        <f t="shared" si="459"/>
        <v>4</v>
      </c>
      <c r="R2687">
        <f t="shared" si="460"/>
        <v>26</v>
      </c>
      <c r="S2687">
        <f t="shared" si="461"/>
        <v>0.43333333333333335</v>
      </c>
    </row>
    <row r="2688" spans="1:19" ht="16">
      <c r="A2688" s="3">
        <v>40019.933681863426</v>
      </c>
      <c r="B2688" t="s">
        <v>13390</v>
      </c>
      <c r="C2688" t="s">
        <v>7957</v>
      </c>
      <c r="D2688">
        <v>5</v>
      </c>
      <c r="E2688">
        <v>2</v>
      </c>
      <c r="F2688" t="s">
        <v>155</v>
      </c>
      <c r="G2688" t="s">
        <v>34</v>
      </c>
      <c r="H2688" s="4" t="s">
        <v>41</v>
      </c>
      <c r="I2688">
        <f t="shared" si="451"/>
        <v>7</v>
      </c>
      <c r="J2688">
        <f t="shared" si="452"/>
        <v>1</v>
      </c>
      <c r="K2688" s="26">
        <f t="shared" si="453"/>
        <v>5</v>
      </c>
      <c r="L2688">
        <f t="shared" si="454"/>
        <v>5</v>
      </c>
      <c r="M2688">
        <f t="shared" si="455"/>
        <v>3</v>
      </c>
      <c r="N2688">
        <f t="shared" si="456"/>
        <v>5</v>
      </c>
      <c r="O2688">
        <f t="shared" si="457"/>
        <v>3</v>
      </c>
      <c r="P2688">
        <f t="shared" si="458"/>
        <v>1</v>
      </c>
      <c r="Q2688">
        <f t="shared" si="459"/>
        <v>4</v>
      </c>
      <c r="R2688">
        <f t="shared" si="460"/>
        <v>27</v>
      </c>
      <c r="S2688">
        <f t="shared" si="461"/>
        <v>0.45</v>
      </c>
    </row>
    <row r="2689" spans="1:19" ht="16">
      <c r="A2689" s="3">
        <v>39948.611238425925</v>
      </c>
      <c r="B2689" t="s">
        <v>26</v>
      </c>
      <c r="C2689" t="s">
        <v>3461</v>
      </c>
      <c r="D2689" t="s">
        <v>30</v>
      </c>
      <c r="E2689" t="s">
        <v>30</v>
      </c>
      <c r="F2689" t="s">
        <v>33</v>
      </c>
      <c r="G2689" t="s">
        <v>49</v>
      </c>
      <c r="H2689" t="s">
        <v>41</v>
      </c>
      <c r="I2689">
        <f t="shared" si="451"/>
        <v>5</v>
      </c>
      <c r="J2689">
        <f t="shared" si="452"/>
        <v>2</v>
      </c>
      <c r="K2689" s="26">
        <f t="shared" si="453"/>
        <v>11</v>
      </c>
      <c r="L2689">
        <f t="shared" si="454"/>
        <v>1</v>
      </c>
      <c r="M2689">
        <f t="shared" si="455"/>
        <v>1</v>
      </c>
      <c r="N2689">
        <f t="shared" si="456"/>
        <v>1</v>
      </c>
      <c r="O2689">
        <f t="shared" si="457"/>
        <v>4</v>
      </c>
      <c r="P2689">
        <f t="shared" si="458"/>
        <v>4</v>
      </c>
      <c r="Q2689">
        <f t="shared" si="459"/>
        <v>4</v>
      </c>
      <c r="R2689">
        <f t="shared" si="460"/>
        <v>28</v>
      </c>
      <c r="S2689">
        <f t="shared" si="461"/>
        <v>0.46666666666666667</v>
      </c>
    </row>
    <row r="2690" spans="1:19" ht="16">
      <c r="A2690" s="3">
        <v>40048.37532777778</v>
      </c>
      <c r="B2690" t="s">
        <v>13390</v>
      </c>
      <c r="C2690" t="s">
        <v>3461</v>
      </c>
      <c r="D2690">
        <v>5</v>
      </c>
      <c r="E2690">
        <v>3</v>
      </c>
      <c r="F2690" t="s">
        <v>88</v>
      </c>
      <c r="G2690" t="s">
        <v>100</v>
      </c>
      <c r="H2690" t="s">
        <v>41</v>
      </c>
      <c r="I2690">
        <f t="shared" si="451"/>
        <v>8</v>
      </c>
      <c r="J2690">
        <f t="shared" si="452"/>
        <v>4</v>
      </c>
      <c r="K2690" s="26">
        <f t="shared" si="453"/>
        <v>11</v>
      </c>
      <c r="L2690">
        <f t="shared" si="454"/>
        <v>5</v>
      </c>
      <c r="M2690">
        <f t="shared" si="455"/>
        <v>5</v>
      </c>
      <c r="N2690">
        <f t="shared" si="456"/>
        <v>4</v>
      </c>
      <c r="O2690">
        <f t="shared" si="457"/>
        <v>1</v>
      </c>
      <c r="P2690">
        <f t="shared" si="458"/>
        <v>1</v>
      </c>
      <c r="Q2690">
        <f t="shared" si="459"/>
        <v>4</v>
      </c>
      <c r="R2690">
        <f t="shared" si="460"/>
        <v>35</v>
      </c>
      <c r="S2690">
        <f t="shared" si="461"/>
        <v>0.58333333333333337</v>
      </c>
    </row>
    <row r="2691" spans="1:19" ht="16">
      <c r="A2691" s="3">
        <v>39995.427426886577</v>
      </c>
      <c r="B2691" t="s">
        <v>13390</v>
      </c>
      <c r="C2691" t="s">
        <v>7054</v>
      </c>
      <c r="D2691" t="s">
        <v>30</v>
      </c>
      <c r="E2691">
        <v>5</v>
      </c>
      <c r="F2691" t="s">
        <v>33</v>
      </c>
      <c r="G2691" t="s">
        <v>410</v>
      </c>
      <c r="H2691" t="s">
        <v>41</v>
      </c>
      <c r="I2691">
        <f t="shared" ref="I2691:I2754" si="462">MONTH(A2691)</f>
        <v>7</v>
      </c>
      <c r="J2691">
        <f t="shared" ref="J2691:J2754" si="463">IF(I2691=9,6,(IF(I2691=4,5,(IF(I2691=8,4,(IF(I2691=6,3,IF(I2691=5,2,1))))))))</f>
        <v>1</v>
      </c>
      <c r="K2691" s="26">
        <f t="shared" ref="K2691:K2754" si="464">IF(C2691="w-300250-DebtReduction1-1DC",1,IF(C2691="w-300250-DebtReduction1-1DC-Head2",13,IF(C2691="w-300250-DebtReduction1-2DC-CreditSolutions",12,IF(C2691="w-302252-DebtReduction1-1DC-CreditSolutions",11,IF(C2691="w-300250-DebtReduction1-2DC-BlueMeter",10,IF(C2691="w-302252-DebtReduction1-1DC",9,IF(C2691="w-302252-DebtReduction1-1DC-yellowarrow-blue",8,IF(C2691="w-300250-DebtReduction1-1DC-CreditSolutions",7,IF(C2691="w-302252-DebtReduction1-1DC-yellowarrow",6,IF(C2691="w-302252-DebtReduction1-1DC-yellowarrow-dark",5,IF(C2691="w-300250-DebtReduction1-1DC-Head3",4,IF(C2691="w-w-302252-DebtReduction1-1DC-white",3,IF(C2691="w-300250-DebtReduction1-1DC-BlueMeter",2,1)))))))))))))</f>
        <v>8</v>
      </c>
      <c r="L2691">
        <f t="shared" ref="L2691:L2754" si="465">IF(D2691=2,6,(IF(D2691=5,5,(IF(D2691=1,4,(IF(D2691=3,3,IF(D2691=4,2,1))))))))</f>
        <v>1</v>
      </c>
      <c r="M2691">
        <f t="shared" ref="M2691:M2754" si="466">IF(E2691=5,6,(IF(E2691=3,5,(IF(E2691=1,4,(IF(E2691=2,3,IF(E2691=4,2,1))))))))</f>
        <v>6</v>
      </c>
      <c r="N2691">
        <f t="shared" ref="N2691:N2754" si="467">IF(F2691="70001-90000",10,IF(F2691="10001-15000",9,IF(F2691="15001-20000",8,IF(F2691="20001-30000",7,IF(F2691="50001-70000",6,IF(F2691="90000-100000",5,IF(F2691="30001-50000",4,IF(F2691="7500-15000",3,IF(F2691="7500-10000",2,1)))))))))</f>
        <v>1</v>
      </c>
      <c r="O2691">
        <f t="shared" ref="O2691:O2754" si="468">IF(G2691="Advertise.com",5,(IF(G2691="AdKnowledge",4,(IF(G2691="yahoo",3,(IF(G2691="Call_Center",2,1)))))))</f>
        <v>1</v>
      </c>
      <c r="P2691">
        <f t="shared" ref="P2691:P2754" si="469">IF(B2691="Closed",8, IF(B2691 = "EP Confirmed", 7,IF(B2691="EP Received",6,IF(B2691="EP Sent",5,IF(B2691="Unable to contact - Bad Contact Information",4,IF(B2691="Contacted - Invalid Profile",3,IF(B2691="Contacted - Doesn't Qualify",2,1)))))))</f>
        <v>1</v>
      </c>
      <c r="Q2691">
        <f t="shared" ref="Q2691:Q2754" si="470">IF(H2691="https://callcenter.inadcoads.com/callcenter/signius/CallCenterDRI.html",5,IF(H2691="http://www.debtreductioninc.com/index8.html",4,IF(H2691="http://www.inadcoad.com/CallCenter/Signius/CallCenterDRI.html",3,IF(H2691="http://www.debtreductioninc.com/index11.html",2,1))))</f>
        <v>4</v>
      </c>
      <c r="R2691">
        <f t="shared" ref="R2691:R2754" si="471">SUM(J2691:Q2691)</f>
        <v>23</v>
      </c>
      <c r="S2691">
        <f t="shared" ref="S2691:S2754" si="472">R2691/60</f>
        <v>0.38333333333333336</v>
      </c>
    </row>
    <row r="2692" spans="1:19" ht="16">
      <c r="A2692" s="3">
        <v>39940</v>
      </c>
      <c r="B2692" t="s">
        <v>59</v>
      </c>
      <c r="C2692" t="s">
        <v>142</v>
      </c>
      <c r="D2692" t="s">
        <v>30</v>
      </c>
      <c r="E2692" t="s">
        <v>30</v>
      </c>
      <c r="F2692" t="s">
        <v>88</v>
      </c>
      <c r="G2692" t="s">
        <v>34</v>
      </c>
      <c r="H2692" s="4" t="s">
        <v>41</v>
      </c>
      <c r="I2692">
        <f t="shared" si="462"/>
        <v>5</v>
      </c>
      <c r="J2692">
        <f t="shared" si="463"/>
        <v>2</v>
      </c>
      <c r="K2692" s="26">
        <f t="shared" si="464"/>
        <v>12</v>
      </c>
      <c r="L2692">
        <f t="shared" si="465"/>
        <v>1</v>
      </c>
      <c r="M2692">
        <f t="shared" si="466"/>
        <v>1</v>
      </c>
      <c r="N2692">
        <f t="shared" si="467"/>
        <v>4</v>
      </c>
      <c r="O2692">
        <f t="shared" si="468"/>
        <v>3</v>
      </c>
      <c r="P2692">
        <f t="shared" si="469"/>
        <v>8</v>
      </c>
      <c r="Q2692">
        <f t="shared" si="470"/>
        <v>4</v>
      </c>
      <c r="R2692">
        <f t="shared" si="471"/>
        <v>35</v>
      </c>
      <c r="S2692">
        <f t="shared" si="472"/>
        <v>0.58333333333333337</v>
      </c>
    </row>
    <row r="2693" spans="1:19" ht="16">
      <c r="A2693" s="3">
        <v>40008.669351851851</v>
      </c>
      <c r="B2693" t="s">
        <v>5089</v>
      </c>
      <c r="C2693" t="s">
        <v>3461</v>
      </c>
      <c r="D2693">
        <v>3</v>
      </c>
      <c r="E2693">
        <v>3</v>
      </c>
      <c r="F2693" t="s">
        <v>33</v>
      </c>
      <c r="G2693" t="s">
        <v>410</v>
      </c>
      <c r="H2693" t="s">
        <v>5156</v>
      </c>
      <c r="I2693">
        <f t="shared" si="462"/>
        <v>7</v>
      </c>
      <c r="J2693">
        <f t="shared" si="463"/>
        <v>1</v>
      </c>
      <c r="K2693" s="26">
        <f t="shared" si="464"/>
        <v>11</v>
      </c>
      <c r="L2693">
        <f t="shared" si="465"/>
        <v>3</v>
      </c>
      <c r="M2693">
        <f t="shared" si="466"/>
        <v>5</v>
      </c>
      <c r="N2693">
        <f t="shared" si="467"/>
        <v>1</v>
      </c>
      <c r="O2693">
        <f t="shared" si="468"/>
        <v>1</v>
      </c>
      <c r="P2693">
        <f t="shared" si="469"/>
        <v>2</v>
      </c>
      <c r="Q2693">
        <f t="shared" si="470"/>
        <v>1</v>
      </c>
      <c r="R2693">
        <f t="shared" si="471"/>
        <v>25</v>
      </c>
      <c r="S2693">
        <f t="shared" si="472"/>
        <v>0.41666666666666669</v>
      </c>
    </row>
    <row r="2694" spans="1:19" ht="16">
      <c r="A2694" s="3">
        <v>40024.896495636574</v>
      </c>
      <c r="B2694" t="s">
        <v>13390</v>
      </c>
      <c r="C2694" t="s">
        <v>3461</v>
      </c>
      <c r="D2694">
        <v>5</v>
      </c>
      <c r="E2694">
        <v>5</v>
      </c>
      <c r="F2694" t="s">
        <v>134</v>
      </c>
      <c r="G2694" t="s">
        <v>100</v>
      </c>
      <c r="H2694" t="s">
        <v>41</v>
      </c>
      <c r="I2694">
        <f t="shared" si="462"/>
        <v>7</v>
      </c>
      <c r="J2694">
        <f t="shared" si="463"/>
        <v>1</v>
      </c>
      <c r="K2694" s="26">
        <f t="shared" si="464"/>
        <v>11</v>
      </c>
      <c r="L2694">
        <f t="shared" si="465"/>
        <v>5</v>
      </c>
      <c r="M2694">
        <f t="shared" si="466"/>
        <v>6</v>
      </c>
      <c r="N2694">
        <f t="shared" si="467"/>
        <v>8</v>
      </c>
      <c r="O2694">
        <f t="shared" si="468"/>
        <v>1</v>
      </c>
      <c r="P2694">
        <f t="shared" si="469"/>
        <v>1</v>
      </c>
      <c r="Q2694">
        <f t="shared" si="470"/>
        <v>4</v>
      </c>
      <c r="R2694">
        <f t="shared" si="471"/>
        <v>37</v>
      </c>
      <c r="S2694">
        <f t="shared" si="472"/>
        <v>0.6166666666666667</v>
      </c>
    </row>
    <row r="2695" spans="1:19" ht="16">
      <c r="A2695" s="3">
        <v>39949</v>
      </c>
      <c r="B2695" t="s">
        <v>59</v>
      </c>
      <c r="C2695" t="s">
        <v>3457</v>
      </c>
      <c r="D2695" t="s">
        <v>30</v>
      </c>
      <c r="E2695" t="s">
        <v>30</v>
      </c>
      <c r="F2695" t="s">
        <v>99</v>
      </c>
      <c r="G2695" t="s">
        <v>34</v>
      </c>
      <c r="H2695" t="s">
        <v>41</v>
      </c>
      <c r="I2695">
        <f t="shared" si="462"/>
        <v>5</v>
      </c>
      <c r="J2695">
        <f t="shared" si="463"/>
        <v>2</v>
      </c>
      <c r="K2695" s="26">
        <f t="shared" si="464"/>
        <v>9</v>
      </c>
      <c r="L2695">
        <f t="shared" si="465"/>
        <v>1</v>
      </c>
      <c r="M2695">
        <f t="shared" si="466"/>
        <v>1</v>
      </c>
      <c r="N2695">
        <f t="shared" si="467"/>
        <v>10</v>
      </c>
      <c r="O2695">
        <f t="shared" si="468"/>
        <v>3</v>
      </c>
      <c r="P2695">
        <f t="shared" si="469"/>
        <v>8</v>
      </c>
      <c r="Q2695">
        <f t="shared" si="470"/>
        <v>4</v>
      </c>
      <c r="R2695">
        <f t="shared" si="471"/>
        <v>38</v>
      </c>
      <c r="S2695">
        <f t="shared" si="472"/>
        <v>0.6333333333333333</v>
      </c>
    </row>
    <row r="2696" spans="1:19" ht="16">
      <c r="A2696" s="3">
        <v>40026.104740196759</v>
      </c>
      <c r="B2696" t="s">
        <v>13390</v>
      </c>
      <c r="C2696" t="s">
        <v>7957</v>
      </c>
      <c r="D2696">
        <v>5</v>
      </c>
      <c r="E2696">
        <v>5</v>
      </c>
      <c r="F2696" t="s">
        <v>134</v>
      </c>
      <c r="G2696" t="s">
        <v>410</v>
      </c>
      <c r="H2696" t="s">
        <v>41</v>
      </c>
      <c r="I2696">
        <f t="shared" si="462"/>
        <v>8</v>
      </c>
      <c r="J2696">
        <f t="shared" si="463"/>
        <v>4</v>
      </c>
      <c r="K2696" s="26">
        <f t="shared" si="464"/>
        <v>5</v>
      </c>
      <c r="L2696">
        <f t="shared" si="465"/>
        <v>5</v>
      </c>
      <c r="M2696">
        <f t="shared" si="466"/>
        <v>6</v>
      </c>
      <c r="N2696">
        <f t="shared" si="467"/>
        <v>8</v>
      </c>
      <c r="O2696">
        <f t="shared" si="468"/>
        <v>1</v>
      </c>
      <c r="P2696">
        <f t="shared" si="469"/>
        <v>1</v>
      </c>
      <c r="Q2696">
        <f t="shared" si="470"/>
        <v>4</v>
      </c>
      <c r="R2696">
        <f t="shared" si="471"/>
        <v>34</v>
      </c>
      <c r="S2696">
        <f t="shared" si="472"/>
        <v>0.56666666666666665</v>
      </c>
    </row>
    <row r="2697" spans="1:19" ht="16">
      <c r="A2697" s="3">
        <v>39979</v>
      </c>
      <c r="B2697" t="s">
        <v>59</v>
      </c>
      <c r="C2697" t="s">
        <v>3461</v>
      </c>
      <c r="D2697" t="s">
        <v>30</v>
      </c>
      <c r="E2697" t="s">
        <v>30</v>
      </c>
      <c r="F2697" t="s">
        <v>191</v>
      </c>
      <c r="G2697" t="s">
        <v>34</v>
      </c>
      <c r="H2697" s="4" t="s">
        <v>41</v>
      </c>
      <c r="I2697">
        <f t="shared" si="462"/>
        <v>6</v>
      </c>
      <c r="J2697">
        <f t="shared" si="463"/>
        <v>3</v>
      </c>
      <c r="K2697" s="26">
        <f t="shared" si="464"/>
        <v>11</v>
      </c>
      <c r="L2697">
        <f t="shared" si="465"/>
        <v>1</v>
      </c>
      <c r="M2697">
        <f t="shared" si="466"/>
        <v>1</v>
      </c>
      <c r="N2697">
        <f t="shared" si="467"/>
        <v>7</v>
      </c>
      <c r="O2697">
        <f t="shared" si="468"/>
        <v>3</v>
      </c>
      <c r="P2697">
        <f t="shared" si="469"/>
        <v>8</v>
      </c>
      <c r="Q2697">
        <f t="shared" si="470"/>
        <v>4</v>
      </c>
      <c r="R2697">
        <f t="shared" si="471"/>
        <v>38</v>
      </c>
      <c r="S2697">
        <f t="shared" si="472"/>
        <v>0.6333333333333333</v>
      </c>
    </row>
    <row r="2698" spans="1:19" ht="16">
      <c r="A2698" s="3">
        <v>40074.944900613424</v>
      </c>
      <c r="B2698" t="s">
        <v>13390</v>
      </c>
      <c r="C2698" t="s">
        <v>3444</v>
      </c>
      <c r="D2698">
        <v>2</v>
      </c>
      <c r="E2698">
        <v>5</v>
      </c>
      <c r="F2698" t="s">
        <v>88</v>
      </c>
      <c r="G2698" t="s">
        <v>34</v>
      </c>
      <c r="H2698" s="4" t="s">
        <v>41</v>
      </c>
      <c r="I2698">
        <f t="shared" si="462"/>
        <v>9</v>
      </c>
      <c r="J2698">
        <f t="shared" si="463"/>
        <v>6</v>
      </c>
      <c r="K2698" s="26">
        <f t="shared" si="464"/>
        <v>1</v>
      </c>
      <c r="L2698">
        <f t="shared" si="465"/>
        <v>6</v>
      </c>
      <c r="M2698">
        <f t="shared" si="466"/>
        <v>6</v>
      </c>
      <c r="N2698">
        <f t="shared" si="467"/>
        <v>4</v>
      </c>
      <c r="O2698">
        <f t="shared" si="468"/>
        <v>3</v>
      </c>
      <c r="P2698">
        <f t="shared" si="469"/>
        <v>1</v>
      </c>
      <c r="Q2698">
        <f t="shared" si="470"/>
        <v>4</v>
      </c>
      <c r="R2698">
        <f t="shared" si="471"/>
        <v>31</v>
      </c>
      <c r="S2698">
        <f t="shared" si="472"/>
        <v>0.51666666666666672</v>
      </c>
    </row>
    <row r="2699" spans="1:19" ht="16">
      <c r="A2699" s="3">
        <v>39994.28997824074</v>
      </c>
      <c r="B2699" t="s">
        <v>13390</v>
      </c>
      <c r="C2699" t="s">
        <v>3461</v>
      </c>
      <c r="D2699" t="s">
        <v>30</v>
      </c>
      <c r="E2699">
        <v>5</v>
      </c>
      <c r="F2699" t="s">
        <v>165</v>
      </c>
      <c r="G2699" t="s">
        <v>410</v>
      </c>
      <c r="H2699" t="s">
        <v>5206</v>
      </c>
      <c r="I2699">
        <f t="shared" si="462"/>
        <v>6</v>
      </c>
      <c r="J2699">
        <f t="shared" si="463"/>
        <v>3</v>
      </c>
      <c r="K2699" s="26">
        <f t="shared" si="464"/>
        <v>11</v>
      </c>
      <c r="L2699">
        <f t="shared" si="465"/>
        <v>1</v>
      </c>
      <c r="M2699">
        <f t="shared" si="466"/>
        <v>6</v>
      </c>
      <c r="N2699">
        <f t="shared" si="467"/>
        <v>6</v>
      </c>
      <c r="O2699">
        <f t="shared" si="468"/>
        <v>1</v>
      </c>
      <c r="P2699">
        <f t="shared" si="469"/>
        <v>1</v>
      </c>
      <c r="Q2699">
        <f t="shared" si="470"/>
        <v>2</v>
      </c>
      <c r="R2699">
        <f t="shared" si="471"/>
        <v>31</v>
      </c>
      <c r="S2699">
        <f t="shared" si="472"/>
        <v>0.51666666666666672</v>
      </c>
    </row>
    <row r="2700" spans="1:19" ht="16">
      <c r="A2700" s="3">
        <v>39970.504258831017</v>
      </c>
      <c r="B2700" t="s">
        <v>13390</v>
      </c>
      <c r="C2700" t="s">
        <v>3461</v>
      </c>
      <c r="D2700" t="s">
        <v>30</v>
      </c>
      <c r="E2700" t="s">
        <v>30</v>
      </c>
      <c r="F2700" t="s">
        <v>4744</v>
      </c>
      <c r="G2700" t="s">
        <v>100</v>
      </c>
      <c r="H2700" t="s">
        <v>41</v>
      </c>
      <c r="I2700">
        <f t="shared" si="462"/>
        <v>6</v>
      </c>
      <c r="J2700">
        <f t="shared" si="463"/>
        <v>3</v>
      </c>
      <c r="K2700" s="26">
        <f t="shared" si="464"/>
        <v>11</v>
      </c>
      <c r="L2700">
        <f t="shared" si="465"/>
        <v>1</v>
      </c>
      <c r="M2700">
        <f t="shared" si="466"/>
        <v>1</v>
      </c>
      <c r="N2700">
        <f t="shared" si="467"/>
        <v>2</v>
      </c>
      <c r="O2700">
        <f t="shared" si="468"/>
        <v>1</v>
      </c>
      <c r="P2700">
        <f t="shared" si="469"/>
        <v>1</v>
      </c>
      <c r="Q2700">
        <f t="shared" si="470"/>
        <v>4</v>
      </c>
      <c r="R2700">
        <f t="shared" si="471"/>
        <v>24</v>
      </c>
      <c r="S2700">
        <f t="shared" si="472"/>
        <v>0.4</v>
      </c>
    </row>
    <row r="2701" spans="1:19" ht="16">
      <c r="A2701" s="3">
        <v>40018.397003935184</v>
      </c>
      <c r="B2701" t="s">
        <v>13390</v>
      </c>
      <c r="C2701" t="s">
        <v>7957</v>
      </c>
      <c r="D2701">
        <v>3</v>
      </c>
      <c r="E2701">
        <v>3</v>
      </c>
      <c r="F2701" t="s">
        <v>88</v>
      </c>
      <c r="G2701" t="s">
        <v>410</v>
      </c>
      <c r="H2701" t="s">
        <v>5206</v>
      </c>
      <c r="I2701">
        <f t="shared" si="462"/>
        <v>7</v>
      </c>
      <c r="J2701">
        <f t="shared" si="463"/>
        <v>1</v>
      </c>
      <c r="K2701" s="26">
        <f t="shared" si="464"/>
        <v>5</v>
      </c>
      <c r="L2701">
        <f t="shared" si="465"/>
        <v>3</v>
      </c>
      <c r="M2701">
        <f t="shared" si="466"/>
        <v>5</v>
      </c>
      <c r="N2701">
        <f t="shared" si="467"/>
        <v>4</v>
      </c>
      <c r="O2701">
        <f t="shared" si="468"/>
        <v>1</v>
      </c>
      <c r="P2701">
        <f t="shared" si="469"/>
        <v>1</v>
      </c>
      <c r="Q2701">
        <f t="shared" si="470"/>
        <v>2</v>
      </c>
      <c r="R2701">
        <f t="shared" si="471"/>
        <v>22</v>
      </c>
      <c r="S2701">
        <f t="shared" si="472"/>
        <v>0.36666666666666664</v>
      </c>
    </row>
    <row r="2702" spans="1:19" ht="16">
      <c r="A2702" s="3">
        <v>40022.516819594908</v>
      </c>
      <c r="B2702" t="s">
        <v>13390</v>
      </c>
      <c r="C2702" t="s">
        <v>3461</v>
      </c>
      <c r="D2702">
        <v>5</v>
      </c>
      <c r="E2702">
        <v>5</v>
      </c>
      <c r="F2702" t="s">
        <v>4744</v>
      </c>
      <c r="G2702" t="s">
        <v>100</v>
      </c>
      <c r="H2702" t="s">
        <v>41</v>
      </c>
      <c r="I2702">
        <f t="shared" si="462"/>
        <v>7</v>
      </c>
      <c r="J2702">
        <f t="shared" si="463"/>
        <v>1</v>
      </c>
      <c r="K2702" s="26">
        <f t="shared" si="464"/>
        <v>11</v>
      </c>
      <c r="L2702">
        <f t="shared" si="465"/>
        <v>5</v>
      </c>
      <c r="M2702">
        <f t="shared" si="466"/>
        <v>6</v>
      </c>
      <c r="N2702">
        <f t="shared" si="467"/>
        <v>2</v>
      </c>
      <c r="O2702">
        <f t="shared" si="468"/>
        <v>1</v>
      </c>
      <c r="P2702">
        <f t="shared" si="469"/>
        <v>1</v>
      </c>
      <c r="Q2702">
        <f t="shared" si="470"/>
        <v>4</v>
      </c>
      <c r="R2702">
        <f t="shared" si="471"/>
        <v>31</v>
      </c>
      <c r="S2702">
        <f t="shared" si="472"/>
        <v>0.51666666666666672</v>
      </c>
    </row>
    <row r="2703" spans="1:19" ht="16">
      <c r="A2703" s="3">
        <v>39919.790380590275</v>
      </c>
      <c r="B2703" t="s">
        <v>13390</v>
      </c>
      <c r="C2703" t="s">
        <v>27</v>
      </c>
      <c r="D2703" t="s">
        <v>30</v>
      </c>
      <c r="E2703" t="s">
        <v>30</v>
      </c>
      <c r="F2703" t="s">
        <v>99</v>
      </c>
      <c r="G2703" t="s">
        <v>100</v>
      </c>
      <c r="H2703" s="4" t="s">
        <v>41</v>
      </c>
      <c r="I2703">
        <f t="shared" si="462"/>
        <v>4</v>
      </c>
      <c r="J2703">
        <f t="shared" si="463"/>
        <v>5</v>
      </c>
      <c r="K2703" s="26">
        <f t="shared" si="464"/>
        <v>2</v>
      </c>
      <c r="L2703">
        <f t="shared" si="465"/>
        <v>1</v>
      </c>
      <c r="M2703">
        <f t="shared" si="466"/>
        <v>1</v>
      </c>
      <c r="N2703">
        <f t="shared" si="467"/>
        <v>10</v>
      </c>
      <c r="O2703">
        <f t="shared" si="468"/>
        <v>1</v>
      </c>
      <c r="P2703">
        <f t="shared" si="469"/>
        <v>1</v>
      </c>
      <c r="Q2703">
        <f t="shared" si="470"/>
        <v>4</v>
      </c>
      <c r="R2703">
        <f t="shared" si="471"/>
        <v>25</v>
      </c>
      <c r="S2703">
        <f t="shared" si="472"/>
        <v>0.41666666666666669</v>
      </c>
    </row>
    <row r="2704" spans="1:19" ht="16">
      <c r="A2704" s="3">
        <v>39914.436056631945</v>
      </c>
      <c r="B2704" t="s">
        <v>13390</v>
      </c>
      <c r="C2704" t="s">
        <v>68</v>
      </c>
      <c r="D2704" t="s">
        <v>30</v>
      </c>
      <c r="E2704" t="s">
        <v>30</v>
      </c>
      <c r="F2704" t="s">
        <v>88</v>
      </c>
      <c r="G2704" t="s">
        <v>410</v>
      </c>
      <c r="H2704" t="s">
        <v>41</v>
      </c>
      <c r="I2704">
        <f t="shared" si="462"/>
        <v>4</v>
      </c>
      <c r="J2704">
        <f t="shared" si="463"/>
        <v>5</v>
      </c>
      <c r="K2704" s="26">
        <f t="shared" si="464"/>
        <v>10</v>
      </c>
      <c r="L2704">
        <f t="shared" si="465"/>
        <v>1</v>
      </c>
      <c r="M2704">
        <f t="shared" si="466"/>
        <v>1</v>
      </c>
      <c r="N2704">
        <f t="shared" si="467"/>
        <v>4</v>
      </c>
      <c r="O2704">
        <f t="shared" si="468"/>
        <v>1</v>
      </c>
      <c r="P2704">
        <f t="shared" si="469"/>
        <v>1</v>
      </c>
      <c r="Q2704">
        <f t="shared" si="470"/>
        <v>4</v>
      </c>
      <c r="R2704">
        <f t="shared" si="471"/>
        <v>27</v>
      </c>
      <c r="S2704">
        <f t="shared" si="472"/>
        <v>0.45</v>
      </c>
    </row>
    <row r="2705" spans="1:19" ht="16">
      <c r="A2705" s="3">
        <v>39982.29203877315</v>
      </c>
      <c r="B2705" t="s">
        <v>13390</v>
      </c>
      <c r="C2705" t="s">
        <v>7054</v>
      </c>
      <c r="D2705" t="s">
        <v>30</v>
      </c>
      <c r="E2705" t="s">
        <v>30</v>
      </c>
      <c r="F2705" t="s">
        <v>134</v>
      </c>
      <c r="G2705" t="s">
        <v>34</v>
      </c>
      <c r="H2705" s="4" t="s">
        <v>41</v>
      </c>
      <c r="I2705">
        <f t="shared" si="462"/>
        <v>6</v>
      </c>
      <c r="J2705">
        <f t="shared" si="463"/>
        <v>3</v>
      </c>
      <c r="K2705" s="26">
        <f t="shared" si="464"/>
        <v>8</v>
      </c>
      <c r="L2705">
        <f t="shared" si="465"/>
        <v>1</v>
      </c>
      <c r="M2705">
        <f t="shared" si="466"/>
        <v>1</v>
      </c>
      <c r="N2705">
        <f t="shared" si="467"/>
        <v>8</v>
      </c>
      <c r="O2705">
        <f t="shared" si="468"/>
        <v>3</v>
      </c>
      <c r="P2705">
        <f t="shared" si="469"/>
        <v>1</v>
      </c>
      <c r="Q2705">
        <f t="shared" si="470"/>
        <v>4</v>
      </c>
      <c r="R2705">
        <f t="shared" si="471"/>
        <v>29</v>
      </c>
      <c r="S2705">
        <f t="shared" si="472"/>
        <v>0.48333333333333334</v>
      </c>
    </row>
    <row r="2706" spans="1:19" ht="16">
      <c r="A2706" s="3">
        <v>39998.685306446758</v>
      </c>
      <c r="B2706" t="s">
        <v>13390</v>
      </c>
      <c r="C2706" t="s">
        <v>3461</v>
      </c>
      <c r="D2706" t="s">
        <v>30</v>
      </c>
      <c r="E2706">
        <v>3</v>
      </c>
      <c r="F2706" t="s">
        <v>88</v>
      </c>
      <c r="G2706" t="s">
        <v>34</v>
      </c>
      <c r="H2706" s="4" t="s">
        <v>41</v>
      </c>
      <c r="I2706">
        <f t="shared" si="462"/>
        <v>7</v>
      </c>
      <c r="J2706">
        <f t="shared" si="463"/>
        <v>1</v>
      </c>
      <c r="K2706" s="26">
        <f t="shared" si="464"/>
        <v>11</v>
      </c>
      <c r="L2706">
        <f t="shared" si="465"/>
        <v>1</v>
      </c>
      <c r="M2706">
        <f t="shared" si="466"/>
        <v>5</v>
      </c>
      <c r="N2706">
        <f t="shared" si="467"/>
        <v>4</v>
      </c>
      <c r="O2706">
        <f t="shared" si="468"/>
        <v>3</v>
      </c>
      <c r="P2706">
        <f t="shared" si="469"/>
        <v>1</v>
      </c>
      <c r="Q2706">
        <f t="shared" si="470"/>
        <v>4</v>
      </c>
      <c r="R2706">
        <f t="shared" si="471"/>
        <v>30</v>
      </c>
      <c r="S2706">
        <f t="shared" si="472"/>
        <v>0.5</v>
      </c>
    </row>
    <row r="2707" spans="1:19" ht="16">
      <c r="A2707" s="3">
        <v>39943.666555173608</v>
      </c>
      <c r="B2707" t="s">
        <v>13390</v>
      </c>
      <c r="C2707" t="s">
        <v>3461</v>
      </c>
      <c r="D2707" t="s">
        <v>30</v>
      </c>
      <c r="E2707" t="s">
        <v>30</v>
      </c>
      <c r="F2707" t="s">
        <v>88</v>
      </c>
      <c r="G2707" t="s">
        <v>34</v>
      </c>
      <c r="H2707" s="4" t="s">
        <v>41</v>
      </c>
      <c r="I2707">
        <f t="shared" si="462"/>
        <v>5</v>
      </c>
      <c r="J2707">
        <f t="shared" si="463"/>
        <v>2</v>
      </c>
      <c r="K2707" s="26">
        <f t="shared" si="464"/>
        <v>11</v>
      </c>
      <c r="L2707">
        <f t="shared" si="465"/>
        <v>1</v>
      </c>
      <c r="M2707">
        <f t="shared" si="466"/>
        <v>1</v>
      </c>
      <c r="N2707">
        <f t="shared" si="467"/>
        <v>4</v>
      </c>
      <c r="O2707">
        <f t="shared" si="468"/>
        <v>3</v>
      </c>
      <c r="P2707">
        <f t="shared" si="469"/>
        <v>1</v>
      </c>
      <c r="Q2707">
        <f t="shared" si="470"/>
        <v>4</v>
      </c>
      <c r="R2707">
        <f t="shared" si="471"/>
        <v>27</v>
      </c>
      <c r="S2707">
        <f t="shared" si="472"/>
        <v>0.45</v>
      </c>
    </row>
    <row r="2708" spans="1:19" ht="16">
      <c r="A2708" s="3">
        <v>39961.623892824071</v>
      </c>
      <c r="B2708" t="s">
        <v>13390</v>
      </c>
      <c r="C2708" t="s">
        <v>3444</v>
      </c>
      <c r="D2708" t="s">
        <v>30</v>
      </c>
      <c r="E2708" t="s">
        <v>30</v>
      </c>
      <c r="F2708" t="s">
        <v>4752</v>
      </c>
      <c r="G2708" t="s">
        <v>410</v>
      </c>
      <c r="H2708" t="s">
        <v>5156</v>
      </c>
      <c r="I2708">
        <f t="shared" si="462"/>
        <v>5</v>
      </c>
      <c r="J2708">
        <f t="shared" si="463"/>
        <v>2</v>
      </c>
      <c r="K2708" s="26">
        <f t="shared" si="464"/>
        <v>1</v>
      </c>
      <c r="L2708">
        <f t="shared" si="465"/>
        <v>1</v>
      </c>
      <c r="M2708">
        <f t="shared" si="466"/>
        <v>1</v>
      </c>
      <c r="N2708">
        <f t="shared" si="467"/>
        <v>9</v>
      </c>
      <c r="O2708">
        <f t="shared" si="468"/>
        <v>1</v>
      </c>
      <c r="P2708">
        <f t="shared" si="469"/>
        <v>1</v>
      </c>
      <c r="Q2708">
        <f t="shared" si="470"/>
        <v>1</v>
      </c>
      <c r="R2708">
        <f t="shared" si="471"/>
        <v>17</v>
      </c>
      <c r="S2708">
        <f t="shared" si="472"/>
        <v>0.28333333333333333</v>
      </c>
    </row>
    <row r="2709" spans="1:19" ht="16">
      <c r="A2709" s="3">
        <v>39942.709960497683</v>
      </c>
      <c r="B2709" t="s">
        <v>13390</v>
      </c>
      <c r="C2709" t="s">
        <v>3444</v>
      </c>
      <c r="D2709" t="s">
        <v>30</v>
      </c>
      <c r="E2709" t="s">
        <v>30</v>
      </c>
      <c r="F2709" t="s">
        <v>165</v>
      </c>
      <c r="G2709" t="s">
        <v>410</v>
      </c>
      <c r="H2709" t="s">
        <v>41</v>
      </c>
      <c r="I2709">
        <f t="shared" si="462"/>
        <v>5</v>
      </c>
      <c r="J2709">
        <f t="shared" si="463"/>
        <v>2</v>
      </c>
      <c r="K2709" s="26">
        <f t="shared" si="464"/>
        <v>1</v>
      </c>
      <c r="L2709">
        <f t="shared" si="465"/>
        <v>1</v>
      </c>
      <c r="M2709">
        <f t="shared" si="466"/>
        <v>1</v>
      </c>
      <c r="N2709">
        <f t="shared" si="467"/>
        <v>6</v>
      </c>
      <c r="O2709">
        <f t="shared" si="468"/>
        <v>1</v>
      </c>
      <c r="P2709">
        <f t="shared" si="469"/>
        <v>1</v>
      </c>
      <c r="Q2709">
        <f t="shared" si="470"/>
        <v>4</v>
      </c>
      <c r="R2709">
        <f t="shared" si="471"/>
        <v>17</v>
      </c>
      <c r="S2709">
        <f t="shared" si="472"/>
        <v>0.28333333333333333</v>
      </c>
    </row>
    <row r="2710" spans="1:19" ht="16">
      <c r="A2710" s="3">
        <v>39983.27956570602</v>
      </c>
      <c r="B2710" t="s">
        <v>13390</v>
      </c>
      <c r="C2710" t="s">
        <v>3461</v>
      </c>
      <c r="D2710" t="s">
        <v>30</v>
      </c>
      <c r="E2710" t="s">
        <v>30</v>
      </c>
      <c r="F2710" t="s">
        <v>88</v>
      </c>
      <c r="G2710" t="s">
        <v>34</v>
      </c>
      <c r="H2710" s="4" t="s">
        <v>41</v>
      </c>
      <c r="I2710">
        <f t="shared" si="462"/>
        <v>6</v>
      </c>
      <c r="J2710">
        <f t="shared" si="463"/>
        <v>3</v>
      </c>
      <c r="K2710" s="26">
        <f t="shared" si="464"/>
        <v>11</v>
      </c>
      <c r="L2710">
        <f t="shared" si="465"/>
        <v>1</v>
      </c>
      <c r="M2710">
        <f t="shared" si="466"/>
        <v>1</v>
      </c>
      <c r="N2710">
        <f t="shared" si="467"/>
        <v>4</v>
      </c>
      <c r="O2710">
        <f t="shared" si="468"/>
        <v>3</v>
      </c>
      <c r="P2710">
        <f t="shared" si="469"/>
        <v>1</v>
      </c>
      <c r="Q2710">
        <f t="shared" si="470"/>
        <v>4</v>
      </c>
      <c r="R2710">
        <f t="shared" si="471"/>
        <v>28</v>
      </c>
      <c r="S2710">
        <f t="shared" si="472"/>
        <v>0.46666666666666667</v>
      </c>
    </row>
    <row r="2711" spans="1:19" ht="16">
      <c r="A2711" s="3">
        <v>39986.972162071761</v>
      </c>
      <c r="B2711" t="s">
        <v>13390</v>
      </c>
      <c r="C2711" t="s">
        <v>3457</v>
      </c>
      <c r="D2711" t="s">
        <v>30</v>
      </c>
      <c r="E2711" t="s">
        <v>30</v>
      </c>
      <c r="F2711" t="s">
        <v>88</v>
      </c>
      <c r="G2711" t="s">
        <v>100</v>
      </c>
      <c r="H2711" t="s">
        <v>41</v>
      </c>
      <c r="I2711">
        <f t="shared" si="462"/>
        <v>6</v>
      </c>
      <c r="J2711">
        <f t="shared" si="463"/>
        <v>3</v>
      </c>
      <c r="K2711" s="26">
        <f t="shared" si="464"/>
        <v>9</v>
      </c>
      <c r="L2711">
        <f t="shared" si="465"/>
        <v>1</v>
      </c>
      <c r="M2711">
        <f t="shared" si="466"/>
        <v>1</v>
      </c>
      <c r="N2711">
        <f t="shared" si="467"/>
        <v>4</v>
      </c>
      <c r="O2711">
        <f t="shared" si="468"/>
        <v>1</v>
      </c>
      <c r="P2711">
        <f t="shared" si="469"/>
        <v>1</v>
      </c>
      <c r="Q2711">
        <f t="shared" si="470"/>
        <v>4</v>
      </c>
      <c r="R2711">
        <f t="shared" si="471"/>
        <v>24</v>
      </c>
      <c r="S2711">
        <f t="shared" si="472"/>
        <v>0.4</v>
      </c>
    </row>
    <row r="2712" spans="1:19" ht="16">
      <c r="A2712" s="3">
        <v>39947.632987037039</v>
      </c>
      <c r="B2712" t="s">
        <v>13390</v>
      </c>
      <c r="C2712" t="s">
        <v>3457</v>
      </c>
      <c r="D2712" t="s">
        <v>30</v>
      </c>
      <c r="E2712" t="s">
        <v>30</v>
      </c>
      <c r="F2712" t="s">
        <v>165</v>
      </c>
      <c r="G2712" t="s">
        <v>49</v>
      </c>
      <c r="H2712" t="s">
        <v>41</v>
      </c>
      <c r="I2712">
        <f t="shared" si="462"/>
        <v>5</v>
      </c>
      <c r="J2712">
        <f t="shared" si="463"/>
        <v>2</v>
      </c>
      <c r="K2712" s="26">
        <f t="shared" si="464"/>
        <v>9</v>
      </c>
      <c r="L2712">
        <f t="shared" si="465"/>
        <v>1</v>
      </c>
      <c r="M2712">
        <f t="shared" si="466"/>
        <v>1</v>
      </c>
      <c r="N2712">
        <f t="shared" si="467"/>
        <v>6</v>
      </c>
      <c r="O2712">
        <f t="shared" si="468"/>
        <v>4</v>
      </c>
      <c r="P2712">
        <f t="shared" si="469"/>
        <v>1</v>
      </c>
      <c r="Q2712">
        <f t="shared" si="470"/>
        <v>4</v>
      </c>
      <c r="R2712">
        <f t="shared" si="471"/>
        <v>28</v>
      </c>
      <c r="S2712">
        <f t="shared" si="472"/>
        <v>0.46666666666666667</v>
      </c>
    </row>
    <row r="2713" spans="1:19" ht="16">
      <c r="A2713" s="3">
        <v>40021.967847222222</v>
      </c>
      <c r="B2713" t="s">
        <v>26</v>
      </c>
      <c r="C2713" t="s">
        <v>3461</v>
      </c>
      <c r="D2713">
        <v>1</v>
      </c>
      <c r="E2713">
        <v>5</v>
      </c>
      <c r="F2713" t="s">
        <v>191</v>
      </c>
      <c r="G2713" t="s">
        <v>100</v>
      </c>
      <c r="H2713" t="s">
        <v>5206</v>
      </c>
      <c r="I2713">
        <f t="shared" si="462"/>
        <v>7</v>
      </c>
      <c r="J2713">
        <f t="shared" si="463"/>
        <v>1</v>
      </c>
      <c r="K2713" s="26">
        <f t="shared" si="464"/>
        <v>11</v>
      </c>
      <c r="L2713">
        <f t="shared" si="465"/>
        <v>4</v>
      </c>
      <c r="M2713">
        <f t="shared" si="466"/>
        <v>6</v>
      </c>
      <c r="N2713">
        <f t="shared" si="467"/>
        <v>7</v>
      </c>
      <c r="O2713">
        <f t="shared" si="468"/>
        <v>1</v>
      </c>
      <c r="P2713">
        <f t="shared" si="469"/>
        <v>4</v>
      </c>
      <c r="Q2713">
        <f t="shared" si="470"/>
        <v>2</v>
      </c>
      <c r="R2713">
        <f t="shared" si="471"/>
        <v>36</v>
      </c>
      <c r="S2713">
        <f t="shared" si="472"/>
        <v>0.6</v>
      </c>
    </row>
    <row r="2714" spans="1:19" ht="16">
      <c r="A2714" s="3">
        <v>40009.570522187503</v>
      </c>
      <c r="B2714" t="s">
        <v>13390</v>
      </c>
      <c r="C2714" t="s">
        <v>3461</v>
      </c>
      <c r="D2714">
        <v>1</v>
      </c>
      <c r="E2714">
        <v>4</v>
      </c>
      <c r="F2714" t="s">
        <v>4744</v>
      </c>
      <c r="G2714" t="s">
        <v>100</v>
      </c>
      <c r="H2714" t="s">
        <v>41</v>
      </c>
      <c r="I2714">
        <f t="shared" si="462"/>
        <v>7</v>
      </c>
      <c r="J2714">
        <f t="shared" si="463"/>
        <v>1</v>
      </c>
      <c r="K2714" s="26">
        <f t="shared" si="464"/>
        <v>11</v>
      </c>
      <c r="L2714">
        <f t="shared" si="465"/>
        <v>4</v>
      </c>
      <c r="M2714">
        <f t="shared" si="466"/>
        <v>2</v>
      </c>
      <c r="N2714">
        <f t="shared" si="467"/>
        <v>2</v>
      </c>
      <c r="O2714">
        <f t="shared" si="468"/>
        <v>1</v>
      </c>
      <c r="P2714">
        <f t="shared" si="469"/>
        <v>1</v>
      </c>
      <c r="Q2714">
        <f t="shared" si="470"/>
        <v>4</v>
      </c>
      <c r="R2714">
        <f t="shared" si="471"/>
        <v>26</v>
      </c>
      <c r="S2714">
        <f t="shared" si="472"/>
        <v>0.43333333333333335</v>
      </c>
    </row>
    <row r="2715" spans="1:19" ht="16">
      <c r="A2715" s="3">
        <v>40048.009874189818</v>
      </c>
      <c r="B2715" t="s">
        <v>13390</v>
      </c>
      <c r="C2715" t="s">
        <v>3444</v>
      </c>
      <c r="D2715">
        <v>5</v>
      </c>
      <c r="E2715">
        <v>2</v>
      </c>
      <c r="F2715" t="s">
        <v>4744</v>
      </c>
      <c r="G2715" t="s">
        <v>100</v>
      </c>
      <c r="H2715" t="s">
        <v>41</v>
      </c>
      <c r="I2715">
        <f t="shared" si="462"/>
        <v>8</v>
      </c>
      <c r="J2715">
        <f t="shared" si="463"/>
        <v>4</v>
      </c>
      <c r="K2715" s="26">
        <f t="shared" si="464"/>
        <v>1</v>
      </c>
      <c r="L2715">
        <f t="shared" si="465"/>
        <v>5</v>
      </c>
      <c r="M2715">
        <f t="shared" si="466"/>
        <v>3</v>
      </c>
      <c r="N2715">
        <f t="shared" si="467"/>
        <v>2</v>
      </c>
      <c r="O2715">
        <f t="shared" si="468"/>
        <v>1</v>
      </c>
      <c r="P2715">
        <f t="shared" si="469"/>
        <v>1</v>
      </c>
      <c r="Q2715">
        <f t="shared" si="470"/>
        <v>4</v>
      </c>
      <c r="R2715">
        <f t="shared" si="471"/>
        <v>21</v>
      </c>
      <c r="S2715">
        <f t="shared" si="472"/>
        <v>0.35</v>
      </c>
    </row>
    <row r="2716" spans="1:19" ht="16">
      <c r="A2716" s="3">
        <v>40006.671310185186</v>
      </c>
      <c r="B2716" t="s">
        <v>13390</v>
      </c>
      <c r="C2716" t="s">
        <v>3461</v>
      </c>
      <c r="D2716">
        <v>5</v>
      </c>
      <c r="E2716">
        <v>5</v>
      </c>
      <c r="F2716" t="s">
        <v>88</v>
      </c>
      <c r="G2716" t="s">
        <v>410</v>
      </c>
      <c r="H2716" t="s">
        <v>41</v>
      </c>
      <c r="I2716">
        <f t="shared" si="462"/>
        <v>7</v>
      </c>
      <c r="J2716">
        <f t="shared" si="463"/>
        <v>1</v>
      </c>
      <c r="K2716" s="26">
        <f t="shared" si="464"/>
        <v>11</v>
      </c>
      <c r="L2716">
        <f t="shared" si="465"/>
        <v>5</v>
      </c>
      <c r="M2716">
        <f t="shared" si="466"/>
        <v>6</v>
      </c>
      <c r="N2716">
        <f t="shared" si="467"/>
        <v>4</v>
      </c>
      <c r="O2716">
        <f t="shared" si="468"/>
        <v>1</v>
      </c>
      <c r="P2716">
        <f t="shared" si="469"/>
        <v>1</v>
      </c>
      <c r="Q2716">
        <f t="shared" si="470"/>
        <v>4</v>
      </c>
      <c r="R2716">
        <f t="shared" si="471"/>
        <v>33</v>
      </c>
      <c r="S2716">
        <f t="shared" si="472"/>
        <v>0.55000000000000004</v>
      </c>
    </row>
    <row r="2717" spans="1:19" ht="16">
      <c r="A2717" s="3">
        <v>39930.903959178242</v>
      </c>
      <c r="B2717" t="s">
        <v>13390</v>
      </c>
      <c r="C2717" t="s">
        <v>46</v>
      </c>
      <c r="D2717" t="s">
        <v>30</v>
      </c>
      <c r="E2717" t="s">
        <v>30</v>
      </c>
      <c r="F2717" t="s">
        <v>88</v>
      </c>
      <c r="G2717" t="s">
        <v>410</v>
      </c>
      <c r="H2717" t="s">
        <v>41</v>
      </c>
      <c r="I2717">
        <f t="shared" si="462"/>
        <v>4</v>
      </c>
      <c r="J2717">
        <f t="shared" si="463"/>
        <v>5</v>
      </c>
      <c r="K2717" s="26">
        <f t="shared" si="464"/>
        <v>1</v>
      </c>
      <c r="L2717">
        <f t="shared" si="465"/>
        <v>1</v>
      </c>
      <c r="M2717">
        <f t="shared" si="466"/>
        <v>1</v>
      </c>
      <c r="N2717">
        <f t="shared" si="467"/>
        <v>4</v>
      </c>
      <c r="O2717">
        <f t="shared" si="468"/>
        <v>1</v>
      </c>
      <c r="P2717">
        <f t="shared" si="469"/>
        <v>1</v>
      </c>
      <c r="Q2717">
        <f t="shared" si="470"/>
        <v>4</v>
      </c>
      <c r="R2717">
        <f t="shared" si="471"/>
        <v>18</v>
      </c>
      <c r="S2717">
        <f t="shared" si="472"/>
        <v>0.3</v>
      </c>
    </row>
    <row r="2718" spans="1:19" ht="16">
      <c r="A2718" s="3">
        <v>40006.954630983797</v>
      </c>
      <c r="B2718" t="s">
        <v>13390</v>
      </c>
      <c r="C2718" t="s">
        <v>3461</v>
      </c>
      <c r="D2718">
        <v>5</v>
      </c>
      <c r="E2718">
        <v>4</v>
      </c>
      <c r="F2718" t="s">
        <v>33</v>
      </c>
      <c r="G2718" t="s">
        <v>410</v>
      </c>
      <c r="H2718" t="s">
        <v>5156</v>
      </c>
      <c r="I2718">
        <f t="shared" si="462"/>
        <v>7</v>
      </c>
      <c r="J2718">
        <f t="shared" si="463"/>
        <v>1</v>
      </c>
      <c r="K2718" s="26">
        <f t="shared" si="464"/>
        <v>11</v>
      </c>
      <c r="L2718">
        <f t="shared" si="465"/>
        <v>5</v>
      </c>
      <c r="M2718">
        <f t="shared" si="466"/>
        <v>2</v>
      </c>
      <c r="N2718">
        <f t="shared" si="467"/>
        <v>1</v>
      </c>
      <c r="O2718">
        <f t="shared" si="468"/>
        <v>1</v>
      </c>
      <c r="P2718">
        <f t="shared" si="469"/>
        <v>1</v>
      </c>
      <c r="Q2718">
        <f t="shared" si="470"/>
        <v>1</v>
      </c>
      <c r="R2718">
        <f t="shared" si="471"/>
        <v>23</v>
      </c>
      <c r="S2718">
        <f t="shared" si="472"/>
        <v>0.38333333333333336</v>
      </c>
    </row>
    <row r="2719" spans="1:19" ht="16">
      <c r="A2719" s="3">
        <v>40005.592900810188</v>
      </c>
      <c r="B2719" t="s">
        <v>13390</v>
      </c>
      <c r="C2719" t="s">
        <v>3461</v>
      </c>
      <c r="D2719">
        <v>5</v>
      </c>
      <c r="E2719">
        <v>4</v>
      </c>
      <c r="F2719" t="s">
        <v>4752</v>
      </c>
      <c r="G2719" t="s">
        <v>410</v>
      </c>
      <c r="H2719" t="s">
        <v>41</v>
      </c>
      <c r="I2719">
        <f t="shared" si="462"/>
        <v>7</v>
      </c>
      <c r="J2719">
        <f t="shared" si="463"/>
        <v>1</v>
      </c>
      <c r="K2719" s="26">
        <f t="shared" si="464"/>
        <v>11</v>
      </c>
      <c r="L2719">
        <f t="shared" si="465"/>
        <v>5</v>
      </c>
      <c r="M2719">
        <f t="shared" si="466"/>
        <v>2</v>
      </c>
      <c r="N2719">
        <f t="shared" si="467"/>
        <v>9</v>
      </c>
      <c r="O2719">
        <f t="shared" si="468"/>
        <v>1</v>
      </c>
      <c r="P2719">
        <f t="shared" si="469"/>
        <v>1</v>
      </c>
      <c r="Q2719">
        <f t="shared" si="470"/>
        <v>4</v>
      </c>
      <c r="R2719">
        <f t="shared" si="471"/>
        <v>34</v>
      </c>
      <c r="S2719">
        <f t="shared" si="472"/>
        <v>0.56666666666666665</v>
      </c>
    </row>
    <row r="2720" spans="1:19" ht="16">
      <c r="A2720" s="3">
        <v>40083.764390706019</v>
      </c>
      <c r="B2720" t="s">
        <v>13390</v>
      </c>
      <c r="C2720" t="s">
        <v>7762</v>
      </c>
      <c r="D2720">
        <v>5</v>
      </c>
      <c r="E2720">
        <v>3</v>
      </c>
      <c r="F2720" t="s">
        <v>88</v>
      </c>
      <c r="G2720" t="s">
        <v>34</v>
      </c>
      <c r="H2720" s="4" t="s">
        <v>41</v>
      </c>
      <c r="I2720">
        <f t="shared" si="462"/>
        <v>9</v>
      </c>
      <c r="J2720">
        <f t="shared" si="463"/>
        <v>6</v>
      </c>
      <c r="K2720" s="26">
        <f t="shared" si="464"/>
        <v>6</v>
      </c>
      <c r="L2720">
        <f t="shared" si="465"/>
        <v>5</v>
      </c>
      <c r="M2720">
        <f t="shared" si="466"/>
        <v>5</v>
      </c>
      <c r="N2720">
        <f t="shared" si="467"/>
        <v>4</v>
      </c>
      <c r="O2720">
        <f t="shared" si="468"/>
        <v>3</v>
      </c>
      <c r="P2720">
        <f t="shared" si="469"/>
        <v>1</v>
      </c>
      <c r="Q2720">
        <f t="shared" si="470"/>
        <v>4</v>
      </c>
      <c r="R2720">
        <f t="shared" si="471"/>
        <v>34</v>
      </c>
      <c r="S2720">
        <f t="shared" si="472"/>
        <v>0.56666666666666665</v>
      </c>
    </row>
    <row r="2721" spans="1:19" ht="16">
      <c r="A2721" s="3">
        <v>39943.815171875001</v>
      </c>
      <c r="B2721" t="s">
        <v>13390</v>
      </c>
      <c r="C2721" t="s">
        <v>3457</v>
      </c>
      <c r="D2721" t="s">
        <v>30</v>
      </c>
      <c r="E2721" t="s">
        <v>30</v>
      </c>
      <c r="F2721" t="s">
        <v>48</v>
      </c>
      <c r="G2721" t="s">
        <v>34</v>
      </c>
      <c r="H2721" s="4" t="s">
        <v>41</v>
      </c>
      <c r="I2721">
        <f t="shared" si="462"/>
        <v>5</v>
      </c>
      <c r="J2721">
        <f t="shared" si="463"/>
        <v>2</v>
      </c>
      <c r="K2721" s="26">
        <f t="shared" si="464"/>
        <v>9</v>
      </c>
      <c r="L2721">
        <f t="shared" si="465"/>
        <v>1</v>
      </c>
      <c r="M2721">
        <f t="shared" si="466"/>
        <v>1</v>
      </c>
      <c r="N2721">
        <f t="shared" si="467"/>
        <v>3</v>
      </c>
      <c r="O2721">
        <f t="shared" si="468"/>
        <v>3</v>
      </c>
      <c r="P2721">
        <f t="shared" si="469"/>
        <v>1</v>
      </c>
      <c r="Q2721">
        <f t="shared" si="470"/>
        <v>4</v>
      </c>
      <c r="R2721">
        <f t="shared" si="471"/>
        <v>24</v>
      </c>
      <c r="S2721">
        <f t="shared" si="472"/>
        <v>0.4</v>
      </c>
    </row>
    <row r="2722" spans="1:19" ht="16">
      <c r="A2722" s="3">
        <v>40080.920136145833</v>
      </c>
      <c r="B2722" t="s">
        <v>13390</v>
      </c>
      <c r="C2722" t="s">
        <v>3461</v>
      </c>
      <c r="D2722">
        <v>5</v>
      </c>
      <c r="E2722">
        <v>2</v>
      </c>
      <c r="F2722" t="s">
        <v>4752</v>
      </c>
      <c r="G2722" t="s">
        <v>34</v>
      </c>
      <c r="H2722" s="4" t="s">
        <v>41</v>
      </c>
      <c r="I2722">
        <f t="shared" si="462"/>
        <v>9</v>
      </c>
      <c r="J2722">
        <f t="shared" si="463"/>
        <v>6</v>
      </c>
      <c r="K2722" s="26">
        <f t="shared" si="464"/>
        <v>11</v>
      </c>
      <c r="L2722">
        <f t="shared" si="465"/>
        <v>5</v>
      </c>
      <c r="M2722">
        <f t="shared" si="466"/>
        <v>3</v>
      </c>
      <c r="N2722">
        <f t="shared" si="467"/>
        <v>9</v>
      </c>
      <c r="O2722">
        <f t="shared" si="468"/>
        <v>3</v>
      </c>
      <c r="P2722">
        <f t="shared" si="469"/>
        <v>1</v>
      </c>
      <c r="Q2722">
        <f t="shared" si="470"/>
        <v>4</v>
      </c>
      <c r="R2722">
        <f t="shared" si="471"/>
        <v>42</v>
      </c>
      <c r="S2722">
        <f t="shared" si="472"/>
        <v>0.7</v>
      </c>
    </row>
    <row r="2723" spans="1:19" ht="16">
      <c r="A2723" s="3">
        <v>39937.98940165509</v>
      </c>
      <c r="B2723" t="s">
        <v>13390</v>
      </c>
      <c r="C2723" t="s">
        <v>142</v>
      </c>
      <c r="D2723" t="s">
        <v>30</v>
      </c>
      <c r="E2723" t="s">
        <v>30</v>
      </c>
      <c r="F2723" t="s">
        <v>165</v>
      </c>
      <c r="G2723" t="s">
        <v>100</v>
      </c>
      <c r="H2723" t="s">
        <v>41</v>
      </c>
      <c r="I2723">
        <f t="shared" si="462"/>
        <v>5</v>
      </c>
      <c r="J2723">
        <f t="shared" si="463"/>
        <v>2</v>
      </c>
      <c r="K2723" s="26">
        <f t="shared" si="464"/>
        <v>12</v>
      </c>
      <c r="L2723">
        <f t="shared" si="465"/>
        <v>1</v>
      </c>
      <c r="M2723">
        <f t="shared" si="466"/>
        <v>1</v>
      </c>
      <c r="N2723">
        <f t="shared" si="467"/>
        <v>6</v>
      </c>
      <c r="O2723">
        <f t="shared" si="468"/>
        <v>1</v>
      </c>
      <c r="P2723">
        <f t="shared" si="469"/>
        <v>1</v>
      </c>
      <c r="Q2723">
        <f t="shared" si="470"/>
        <v>4</v>
      </c>
      <c r="R2723">
        <f t="shared" si="471"/>
        <v>28</v>
      </c>
      <c r="S2723">
        <f t="shared" si="472"/>
        <v>0.46666666666666667</v>
      </c>
    </row>
    <row r="2724" spans="1:19" ht="16">
      <c r="A2724" s="3">
        <v>40041.047589236114</v>
      </c>
      <c r="B2724" t="s">
        <v>13390</v>
      </c>
      <c r="C2724" t="s">
        <v>7957</v>
      </c>
      <c r="D2724">
        <v>1</v>
      </c>
      <c r="E2724">
        <v>3</v>
      </c>
      <c r="F2724" t="s">
        <v>155</v>
      </c>
      <c r="G2724" t="s">
        <v>410</v>
      </c>
      <c r="H2724" t="s">
        <v>41</v>
      </c>
      <c r="I2724">
        <f t="shared" si="462"/>
        <v>8</v>
      </c>
      <c r="J2724">
        <f t="shared" si="463"/>
        <v>4</v>
      </c>
      <c r="K2724" s="26">
        <f t="shared" si="464"/>
        <v>5</v>
      </c>
      <c r="L2724">
        <f t="shared" si="465"/>
        <v>4</v>
      </c>
      <c r="M2724">
        <f t="shared" si="466"/>
        <v>5</v>
      </c>
      <c r="N2724">
        <f t="shared" si="467"/>
        <v>5</v>
      </c>
      <c r="O2724">
        <f t="shared" si="468"/>
        <v>1</v>
      </c>
      <c r="P2724">
        <f t="shared" si="469"/>
        <v>1</v>
      </c>
      <c r="Q2724">
        <f t="shared" si="470"/>
        <v>4</v>
      </c>
      <c r="R2724">
        <f t="shared" si="471"/>
        <v>29</v>
      </c>
      <c r="S2724">
        <f t="shared" si="472"/>
        <v>0.48333333333333334</v>
      </c>
    </row>
    <row r="2725" spans="1:19" ht="16">
      <c r="A2725" s="3">
        <v>39964</v>
      </c>
      <c r="B2725" t="s">
        <v>67</v>
      </c>
      <c r="C2725" t="s">
        <v>3444</v>
      </c>
      <c r="D2725" t="s">
        <v>30</v>
      </c>
      <c r="E2725" t="s">
        <v>30</v>
      </c>
      <c r="F2725" t="s">
        <v>4752</v>
      </c>
      <c r="G2725" t="s">
        <v>34</v>
      </c>
      <c r="H2725" s="4" t="s">
        <v>41</v>
      </c>
      <c r="I2725">
        <f t="shared" si="462"/>
        <v>5</v>
      </c>
      <c r="J2725">
        <f t="shared" si="463"/>
        <v>2</v>
      </c>
      <c r="K2725" s="26">
        <f t="shared" si="464"/>
        <v>1</v>
      </c>
      <c r="L2725">
        <f t="shared" si="465"/>
        <v>1</v>
      </c>
      <c r="M2725">
        <f t="shared" si="466"/>
        <v>1</v>
      </c>
      <c r="N2725">
        <f t="shared" si="467"/>
        <v>9</v>
      </c>
      <c r="O2725">
        <f t="shared" si="468"/>
        <v>3</v>
      </c>
      <c r="P2725">
        <f t="shared" si="469"/>
        <v>7</v>
      </c>
      <c r="Q2725">
        <f t="shared" si="470"/>
        <v>4</v>
      </c>
      <c r="R2725">
        <f t="shared" si="471"/>
        <v>28</v>
      </c>
      <c r="S2725">
        <f t="shared" si="472"/>
        <v>0.46666666666666667</v>
      </c>
    </row>
    <row r="2726" spans="1:19" ht="16">
      <c r="A2726" s="3">
        <v>39935.408360266207</v>
      </c>
      <c r="B2726" t="s">
        <v>13390</v>
      </c>
      <c r="C2726" t="s">
        <v>68</v>
      </c>
      <c r="D2726" t="s">
        <v>30</v>
      </c>
      <c r="E2726" t="s">
        <v>30</v>
      </c>
      <c r="F2726" t="s">
        <v>165</v>
      </c>
      <c r="G2726" t="s">
        <v>410</v>
      </c>
      <c r="H2726" t="s">
        <v>41</v>
      </c>
      <c r="I2726">
        <f t="shared" si="462"/>
        <v>5</v>
      </c>
      <c r="J2726">
        <f t="shared" si="463"/>
        <v>2</v>
      </c>
      <c r="K2726" s="26">
        <f t="shared" si="464"/>
        <v>10</v>
      </c>
      <c r="L2726">
        <f t="shared" si="465"/>
        <v>1</v>
      </c>
      <c r="M2726">
        <f t="shared" si="466"/>
        <v>1</v>
      </c>
      <c r="N2726">
        <f t="shared" si="467"/>
        <v>6</v>
      </c>
      <c r="O2726">
        <f t="shared" si="468"/>
        <v>1</v>
      </c>
      <c r="P2726">
        <f t="shared" si="469"/>
        <v>1</v>
      </c>
      <c r="Q2726">
        <f t="shared" si="470"/>
        <v>4</v>
      </c>
      <c r="R2726">
        <f t="shared" si="471"/>
        <v>26</v>
      </c>
      <c r="S2726">
        <f t="shared" si="472"/>
        <v>0.43333333333333335</v>
      </c>
    </row>
    <row r="2727" spans="1:19" ht="16">
      <c r="A2727" s="3">
        <v>39945</v>
      </c>
      <c r="B2727" t="s">
        <v>59</v>
      </c>
      <c r="C2727" t="s">
        <v>3444</v>
      </c>
      <c r="D2727" t="s">
        <v>30</v>
      </c>
      <c r="E2727" t="s">
        <v>30</v>
      </c>
      <c r="F2727" t="s">
        <v>134</v>
      </c>
      <c r="G2727" t="s">
        <v>34</v>
      </c>
      <c r="H2727" s="4" t="s">
        <v>41</v>
      </c>
      <c r="I2727">
        <f t="shared" si="462"/>
        <v>5</v>
      </c>
      <c r="J2727">
        <f t="shared" si="463"/>
        <v>2</v>
      </c>
      <c r="K2727" s="26">
        <f t="shared" si="464"/>
        <v>1</v>
      </c>
      <c r="L2727">
        <f t="shared" si="465"/>
        <v>1</v>
      </c>
      <c r="M2727">
        <f t="shared" si="466"/>
        <v>1</v>
      </c>
      <c r="N2727">
        <f t="shared" si="467"/>
        <v>8</v>
      </c>
      <c r="O2727">
        <f t="shared" si="468"/>
        <v>3</v>
      </c>
      <c r="P2727">
        <f t="shared" si="469"/>
        <v>8</v>
      </c>
      <c r="Q2727">
        <f t="shared" si="470"/>
        <v>4</v>
      </c>
      <c r="R2727">
        <f t="shared" si="471"/>
        <v>28</v>
      </c>
      <c r="S2727">
        <f t="shared" si="472"/>
        <v>0.46666666666666667</v>
      </c>
    </row>
    <row r="2728" spans="1:19" ht="16">
      <c r="A2728" s="3">
        <v>39979.993078703701</v>
      </c>
      <c r="B2728" t="s">
        <v>5089</v>
      </c>
      <c r="C2728" t="s">
        <v>3457</v>
      </c>
      <c r="D2728" t="s">
        <v>30</v>
      </c>
      <c r="E2728" t="s">
        <v>30</v>
      </c>
      <c r="F2728" t="s">
        <v>4744</v>
      </c>
      <c r="G2728" t="s">
        <v>34</v>
      </c>
      <c r="H2728" s="4" t="s">
        <v>41</v>
      </c>
      <c r="I2728">
        <f t="shared" si="462"/>
        <v>6</v>
      </c>
      <c r="J2728">
        <f t="shared" si="463"/>
        <v>3</v>
      </c>
      <c r="K2728" s="26">
        <f t="shared" si="464"/>
        <v>9</v>
      </c>
      <c r="L2728">
        <f t="shared" si="465"/>
        <v>1</v>
      </c>
      <c r="M2728">
        <f t="shared" si="466"/>
        <v>1</v>
      </c>
      <c r="N2728">
        <f t="shared" si="467"/>
        <v>2</v>
      </c>
      <c r="O2728">
        <f t="shared" si="468"/>
        <v>3</v>
      </c>
      <c r="P2728">
        <f t="shared" si="469"/>
        <v>2</v>
      </c>
      <c r="Q2728">
        <f t="shared" si="470"/>
        <v>4</v>
      </c>
      <c r="R2728">
        <f t="shared" si="471"/>
        <v>25</v>
      </c>
      <c r="S2728">
        <f t="shared" si="472"/>
        <v>0.41666666666666669</v>
      </c>
    </row>
    <row r="2729" spans="1:19" ht="16">
      <c r="A2729" s="3">
        <v>39971.554158217594</v>
      </c>
      <c r="B2729" t="s">
        <v>13390</v>
      </c>
      <c r="C2729" t="s">
        <v>3461</v>
      </c>
      <c r="D2729" t="s">
        <v>30</v>
      </c>
      <c r="E2729" t="s">
        <v>30</v>
      </c>
      <c r="F2729" t="s">
        <v>165</v>
      </c>
      <c r="G2729" t="s">
        <v>100</v>
      </c>
      <c r="H2729" t="s">
        <v>41</v>
      </c>
      <c r="I2729">
        <f t="shared" si="462"/>
        <v>6</v>
      </c>
      <c r="J2729">
        <f t="shared" si="463"/>
        <v>3</v>
      </c>
      <c r="K2729" s="26">
        <f t="shared" si="464"/>
        <v>11</v>
      </c>
      <c r="L2729">
        <f t="shared" si="465"/>
        <v>1</v>
      </c>
      <c r="M2729">
        <f t="shared" si="466"/>
        <v>1</v>
      </c>
      <c r="N2729">
        <f t="shared" si="467"/>
        <v>6</v>
      </c>
      <c r="O2729">
        <f t="shared" si="468"/>
        <v>1</v>
      </c>
      <c r="P2729">
        <f t="shared" si="469"/>
        <v>1</v>
      </c>
      <c r="Q2729">
        <f t="shared" si="470"/>
        <v>4</v>
      </c>
      <c r="R2729">
        <f t="shared" si="471"/>
        <v>28</v>
      </c>
      <c r="S2729">
        <f t="shared" si="472"/>
        <v>0.46666666666666667</v>
      </c>
    </row>
    <row r="2730" spans="1:19" ht="16">
      <c r="A2730" s="3">
        <v>40078.955016284723</v>
      </c>
      <c r="B2730" t="s">
        <v>13390</v>
      </c>
      <c r="C2730" t="s">
        <v>3461</v>
      </c>
      <c r="D2730">
        <v>5</v>
      </c>
      <c r="E2730">
        <v>5</v>
      </c>
      <c r="F2730" t="s">
        <v>4744</v>
      </c>
      <c r="G2730" t="s">
        <v>100</v>
      </c>
      <c r="H2730" t="s">
        <v>41</v>
      </c>
      <c r="I2730">
        <f t="shared" si="462"/>
        <v>9</v>
      </c>
      <c r="J2730">
        <f t="shared" si="463"/>
        <v>6</v>
      </c>
      <c r="K2730" s="26">
        <f t="shared" si="464"/>
        <v>11</v>
      </c>
      <c r="L2730">
        <f t="shared" si="465"/>
        <v>5</v>
      </c>
      <c r="M2730">
        <f t="shared" si="466"/>
        <v>6</v>
      </c>
      <c r="N2730">
        <f t="shared" si="467"/>
        <v>2</v>
      </c>
      <c r="O2730">
        <f t="shared" si="468"/>
        <v>1</v>
      </c>
      <c r="P2730">
        <f t="shared" si="469"/>
        <v>1</v>
      </c>
      <c r="Q2730">
        <f t="shared" si="470"/>
        <v>4</v>
      </c>
      <c r="R2730">
        <f t="shared" si="471"/>
        <v>36</v>
      </c>
      <c r="S2730">
        <f t="shared" si="472"/>
        <v>0.6</v>
      </c>
    </row>
    <row r="2731" spans="1:19" ht="16">
      <c r="A2731" s="3">
        <v>39956.922931793983</v>
      </c>
      <c r="B2731" t="s">
        <v>13390</v>
      </c>
      <c r="C2731" t="s">
        <v>3444</v>
      </c>
      <c r="D2731" t="s">
        <v>30</v>
      </c>
      <c r="E2731" t="s">
        <v>30</v>
      </c>
      <c r="F2731" t="s">
        <v>4744</v>
      </c>
      <c r="G2731" t="s">
        <v>34</v>
      </c>
      <c r="H2731" s="4" t="s">
        <v>41</v>
      </c>
      <c r="I2731">
        <f t="shared" si="462"/>
        <v>5</v>
      </c>
      <c r="J2731">
        <f t="shared" si="463"/>
        <v>2</v>
      </c>
      <c r="K2731" s="26">
        <f t="shared" si="464"/>
        <v>1</v>
      </c>
      <c r="L2731">
        <f t="shared" si="465"/>
        <v>1</v>
      </c>
      <c r="M2731">
        <f t="shared" si="466"/>
        <v>1</v>
      </c>
      <c r="N2731">
        <f t="shared" si="467"/>
        <v>2</v>
      </c>
      <c r="O2731">
        <f t="shared" si="468"/>
        <v>3</v>
      </c>
      <c r="P2731">
        <f t="shared" si="469"/>
        <v>1</v>
      </c>
      <c r="Q2731">
        <f t="shared" si="470"/>
        <v>4</v>
      </c>
      <c r="R2731">
        <f t="shared" si="471"/>
        <v>15</v>
      </c>
      <c r="S2731">
        <f t="shared" si="472"/>
        <v>0.25</v>
      </c>
    </row>
    <row r="2732" spans="1:19" ht="16">
      <c r="A2732" s="3">
        <v>39971.008518518516</v>
      </c>
      <c r="B2732" t="s">
        <v>26</v>
      </c>
      <c r="C2732" t="s">
        <v>3461</v>
      </c>
      <c r="D2732" t="s">
        <v>30</v>
      </c>
      <c r="E2732" t="s">
        <v>30</v>
      </c>
      <c r="F2732" t="s">
        <v>4752</v>
      </c>
      <c r="G2732" t="s">
        <v>34</v>
      </c>
      <c r="H2732" s="4" t="s">
        <v>41</v>
      </c>
      <c r="I2732">
        <f t="shared" si="462"/>
        <v>6</v>
      </c>
      <c r="J2732">
        <f t="shared" si="463"/>
        <v>3</v>
      </c>
      <c r="K2732" s="26">
        <f t="shared" si="464"/>
        <v>11</v>
      </c>
      <c r="L2732">
        <f t="shared" si="465"/>
        <v>1</v>
      </c>
      <c r="M2732">
        <f t="shared" si="466"/>
        <v>1</v>
      </c>
      <c r="N2732">
        <f t="shared" si="467"/>
        <v>9</v>
      </c>
      <c r="O2732">
        <f t="shared" si="468"/>
        <v>3</v>
      </c>
      <c r="P2732">
        <f t="shared" si="469"/>
        <v>4</v>
      </c>
      <c r="Q2732">
        <f t="shared" si="470"/>
        <v>4</v>
      </c>
      <c r="R2732">
        <f t="shared" si="471"/>
        <v>36</v>
      </c>
      <c r="S2732">
        <f t="shared" si="472"/>
        <v>0.6</v>
      </c>
    </row>
    <row r="2733" spans="1:19" ht="16">
      <c r="A2733" s="3">
        <v>40000</v>
      </c>
      <c r="B2733" t="s">
        <v>59</v>
      </c>
      <c r="C2733" t="s">
        <v>3457</v>
      </c>
      <c r="D2733" t="s">
        <v>30</v>
      </c>
      <c r="E2733">
        <v>3</v>
      </c>
      <c r="F2733" t="s">
        <v>191</v>
      </c>
      <c r="G2733" t="s">
        <v>34</v>
      </c>
      <c r="H2733" s="4" t="s">
        <v>41</v>
      </c>
      <c r="I2733">
        <f t="shared" si="462"/>
        <v>7</v>
      </c>
      <c r="J2733">
        <f t="shared" si="463"/>
        <v>1</v>
      </c>
      <c r="K2733" s="26">
        <f t="shared" si="464"/>
        <v>9</v>
      </c>
      <c r="L2733">
        <f t="shared" si="465"/>
        <v>1</v>
      </c>
      <c r="M2733">
        <f t="shared" si="466"/>
        <v>5</v>
      </c>
      <c r="N2733">
        <f t="shared" si="467"/>
        <v>7</v>
      </c>
      <c r="O2733">
        <f t="shared" si="468"/>
        <v>3</v>
      </c>
      <c r="P2733">
        <f t="shared" si="469"/>
        <v>8</v>
      </c>
      <c r="Q2733">
        <f t="shared" si="470"/>
        <v>4</v>
      </c>
      <c r="R2733">
        <f t="shared" si="471"/>
        <v>38</v>
      </c>
      <c r="S2733">
        <f t="shared" si="472"/>
        <v>0.6333333333333333</v>
      </c>
    </row>
    <row r="2734" spans="1:19" ht="16">
      <c r="A2734" s="3">
        <v>39914.502022106484</v>
      </c>
      <c r="B2734" t="s">
        <v>13390</v>
      </c>
      <c r="C2734" t="s">
        <v>111</v>
      </c>
      <c r="D2734" t="s">
        <v>30</v>
      </c>
      <c r="E2734" t="s">
        <v>30</v>
      </c>
      <c r="F2734" t="s">
        <v>48</v>
      </c>
      <c r="G2734" t="s">
        <v>410</v>
      </c>
      <c r="H2734" t="s">
        <v>41</v>
      </c>
      <c r="I2734">
        <f t="shared" si="462"/>
        <v>4</v>
      </c>
      <c r="J2734">
        <f t="shared" si="463"/>
        <v>5</v>
      </c>
      <c r="K2734" s="26">
        <f t="shared" si="464"/>
        <v>13</v>
      </c>
      <c r="L2734">
        <f t="shared" si="465"/>
        <v>1</v>
      </c>
      <c r="M2734">
        <f t="shared" si="466"/>
        <v>1</v>
      </c>
      <c r="N2734">
        <f t="shared" si="467"/>
        <v>3</v>
      </c>
      <c r="O2734">
        <f t="shared" si="468"/>
        <v>1</v>
      </c>
      <c r="P2734">
        <f t="shared" si="469"/>
        <v>1</v>
      </c>
      <c r="Q2734">
        <f t="shared" si="470"/>
        <v>4</v>
      </c>
      <c r="R2734">
        <f t="shared" si="471"/>
        <v>29</v>
      </c>
      <c r="S2734">
        <f t="shared" si="472"/>
        <v>0.48333333333333334</v>
      </c>
    </row>
    <row r="2735" spans="1:19" ht="16">
      <c r="A2735" s="3">
        <v>39981.429780092592</v>
      </c>
      <c r="B2735" t="s">
        <v>26</v>
      </c>
      <c r="C2735" t="s">
        <v>7054</v>
      </c>
      <c r="D2735" t="s">
        <v>30</v>
      </c>
      <c r="E2735" t="s">
        <v>30</v>
      </c>
      <c r="F2735" t="s">
        <v>191</v>
      </c>
      <c r="G2735" t="s">
        <v>100</v>
      </c>
      <c r="H2735" t="s">
        <v>41</v>
      </c>
      <c r="I2735">
        <f t="shared" si="462"/>
        <v>6</v>
      </c>
      <c r="J2735">
        <f t="shared" si="463"/>
        <v>3</v>
      </c>
      <c r="K2735" s="26">
        <f t="shared" si="464"/>
        <v>8</v>
      </c>
      <c r="L2735">
        <f t="shared" si="465"/>
        <v>1</v>
      </c>
      <c r="M2735">
        <f t="shared" si="466"/>
        <v>1</v>
      </c>
      <c r="N2735">
        <f t="shared" si="467"/>
        <v>7</v>
      </c>
      <c r="O2735">
        <f t="shared" si="468"/>
        <v>1</v>
      </c>
      <c r="P2735">
        <f t="shared" si="469"/>
        <v>4</v>
      </c>
      <c r="Q2735">
        <f t="shared" si="470"/>
        <v>4</v>
      </c>
      <c r="R2735">
        <f t="shared" si="471"/>
        <v>29</v>
      </c>
      <c r="S2735">
        <f t="shared" si="472"/>
        <v>0.48333333333333334</v>
      </c>
    </row>
    <row r="2736" spans="1:19" ht="16">
      <c r="A2736" s="3">
        <v>39990.912443136571</v>
      </c>
      <c r="B2736" t="s">
        <v>13390</v>
      </c>
      <c r="C2736" t="s">
        <v>3461</v>
      </c>
      <c r="D2736" t="s">
        <v>30</v>
      </c>
      <c r="E2736">
        <v>5</v>
      </c>
      <c r="F2736" t="s">
        <v>88</v>
      </c>
      <c r="G2736" t="s">
        <v>34</v>
      </c>
      <c r="H2736" s="4" t="s">
        <v>41</v>
      </c>
      <c r="I2736">
        <f t="shared" si="462"/>
        <v>6</v>
      </c>
      <c r="J2736">
        <f t="shared" si="463"/>
        <v>3</v>
      </c>
      <c r="K2736" s="26">
        <f t="shared" si="464"/>
        <v>11</v>
      </c>
      <c r="L2736">
        <f t="shared" si="465"/>
        <v>1</v>
      </c>
      <c r="M2736">
        <f t="shared" si="466"/>
        <v>6</v>
      </c>
      <c r="N2736">
        <f t="shared" si="467"/>
        <v>4</v>
      </c>
      <c r="O2736">
        <f t="shared" si="468"/>
        <v>3</v>
      </c>
      <c r="P2736">
        <f t="shared" si="469"/>
        <v>1</v>
      </c>
      <c r="Q2736">
        <f t="shared" si="470"/>
        <v>4</v>
      </c>
      <c r="R2736">
        <f t="shared" si="471"/>
        <v>33</v>
      </c>
      <c r="S2736">
        <f t="shared" si="472"/>
        <v>0.55000000000000004</v>
      </c>
    </row>
    <row r="2737" spans="1:19" ht="16">
      <c r="A2737" s="3">
        <v>40045.933322337965</v>
      </c>
      <c r="B2737" t="s">
        <v>13390</v>
      </c>
      <c r="C2737" t="s">
        <v>7054</v>
      </c>
      <c r="D2737">
        <v>5</v>
      </c>
      <c r="E2737">
        <v>3</v>
      </c>
      <c r="F2737" t="s">
        <v>88</v>
      </c>
      <c r="G2737" t="s">
        <v>100</v>
      </c>
      <c r="H2737" t="s">
        <v>41</v>
      </c>
      <c r="I2737">
        <f t="shared" si="462"/>
        <v>8</v>
      </c>
      <c r="J2737">
        <f t="shared" si="463"/>
        <v>4</v>
      </c>
      <c r="K2737" s="26">
        <f t="shared" si="464"/>
        <v>8</v>
      </c>
      <c r="L2737">
        <f t="shared" si="465"/>
        <v>5</v>
      </c>
      <c r="M2737">
        <f t="shared" si="466"/>
        <v>5</v>
      </c>
      <c r="N2737">
        <f t="shared" si="467"/>
        <v>4</v>
      </c>
      <c r="O2737">
        <f t="shared" si="468"/>
        <v>1</v>
      </c>
      <c r="P2737">
        <f t="shared" si="469"/>
        <v>1</v>
      </c>
      <c r="Q2737">
        <f t="shared" si="470"/>
        <v>4</v>
      </c>
      <c r="R2737">
        <f t="shared" si="471"/>
        <v>32</v>
      </c>
      <c r="S2737">
        <f t="shared" si="472"/>
        <v>0.53333333333333333</v>
      </c>
    </row>
    <row r="2738" spans="1:19" ht="16">
      <c r="A2738" s="3">
        <v>39917.565600497684</v>
      </c>
      <c r="B2738" t="s">
        <v>13390</v>
      </c>
      <c r="C2738" t="s">
        <v>68</v>
      </c>
      <c r="D2738" t="s">
        <v>30</v>
      </c>
      <c r="E2738" t="s">
        <v>30</v>
      </c>
      <c r="F2738" t="s">
        <v>99</v>
      </c>
      <c r="G2738" t="s">
        <v>100</v>
      </c>
      <c r="H2738" t="s">
        <v>41</v>
      </c>
      <c r="I2738">
        <f t="shared" si="462"/>
        <v>4</v>
      </c>
      <c r="J2738">
        <f t="shared" si="463"/>
        <v>5</v>
      </c>
      <c r="K2738" s="26">
        <f t="shared" si="464"/>
        <v>10</v>
      </c>
      <c r="L2738">
        <f t="shared" si="465"/>
        <v>1</v>
      </c>
      <c r="M2738">
        <f t="shared" si="466"/>
        <v>1</v>
      </c>
      <c r="N2738">
        <f t="shared" si="467"/>
        <v>10</v>
      </c>
      <c r="O2738">
        <f t="shared" si="468"/>
        <v>1</v>
      </c>
      <c r="P2738">
        <f t="shared" si="469"/>
        <v>1</v>
      </c>
      <c r="Q2738">
        <f t="shared" si="470"/>
        <v>4</v>
      </c>
      <c r="R2738">
        <f t="shared" si="471"/>
        <v>33</v>
      </c>
      <c r="S2738">
        <f t="shared" si="472"/>
        <v>0.55000000000000004</v>
      </c>
    </row>
    <row r="2739" spans="1:19" ht="16">
      <c r="A2739" s="3">
        <v>40076.791968634258</v>
      </c>
      <c r="B2739" t="s">
        <v>13390</v>
      </c>
      <c r="C2739" t="s">
        <v>3461</v>
      </c>
      <c r="D2739">
        <v>5</v>
      </c>
      <c r="E2739">
        <v>4</v>
      </c>
      <c r="F2739" t="s">
        <v>88</v>
      </c>
      <c r="G2739" t="s">
        <v>410</v>
      </c>
      <c r="H2739" t="s">
        <v>41</v>
      </c>
      <c r="I2739">
        <f t="shared" si="462"/>
        <v>9</v>
      </c>
      <c r="J2739">
        <f t="shared" si="463"/>
        <v>6</v>
      </c>
      <c r="K2739" s="26">
        <f t="shared" si="464"/>
        <v>11</v>
      </c>
      <c r="L2739">
        <f t="shared" si="465"/>
        <v>5</v>
      </c>
      <c r="M2739">
        <f t="shared" si="466"/>
        <v>2</v>
      </c>
      <c r="N2739">
        <f t="shared" si="467"/>
        <v>4</v>
      </c>
      <c r="O2739">
        <f t="shared" si="468"/>
        <v>1</v>
      </c>
      <c r="P2739">
        <f t="shared" si="469"/>
        <v>1</v>
      </c>
      <c r="Q2739">
        <f t="shared" si="470"/>
        <v>4</v>
      </c>
      <c r="R2739">
        <f t="shared" si="471"/>
        <v>34</v>
      </c>
      <c r="S2739">
        <f t="shared" si="472"/>
        <v>0.56666666666666665</v>
      </c>
    </row>
    <row r="2740" spans="1:19" ht="16">
      <c r="A2740" s="3">
        <v>39974.67401091435</v>
      </c>
      <c r="B2740" t="s">
        <v>13390</v>
      </c>
      <c r="C2740" t="s">
        <v>3444</v>
      </c>
      <c r="D2740" t="s">
        <v>30</v>
      </c>
      <c r="E2740" t="s">
        <v>30</v>
      </c>
      <c r="F2740" t="s">
        <v>165</v>
      </c>
      <c r="G2740" t="s">
        <v>100</v>
      </c>
      <c r="H2740" t="s">
        <v>41</v>
      </c>
      <c r="I2740">
        <f t="shared" si="462"/>
        <v>6</v>
      </c>
      <c r="J2740">
        <f t="shared" si="463"/>
        <v>3</v>
      </c>
      <c r="K2740" s="26">
        <f t="shared" si="464"/>
        <v>1</v>
      </c>
      <c r="L2740">
        <f t="shared" si="465"/>
        <v>1</v>
      </c>
      <c r="M2740">
        <f t="shared" si="466"/>
        <v>1</v>
      </c>
      <c r="N2740">
        <f t="shared" si="467"/>
        <v>6</v>
      </c>
      <c r="O2740">
        <f t="shared" si="468"/>
        <v>1</v>
      </c>
      <c r="P2740">
        <f t="shared" si="469"/>
        <v>1</v>
      </c>
      <c r="Q2740">
        <f t="shared" si="470"/>
        <v>4</v>
      </c>
      <c r="R2740">
        <f t="shared" si="471"/>
        <v>18</v>
      </c>
      <c r="S2740">
        <f t="shared" si="472"/>
        <v>0.3</v>
      </c>
    </row>
    <row r="2741" spans="1:19" ht="16">
      <c r="A2741" s="3">
        <v>39946.721208020834</v>
      </c>
      <c r="B2741" t="s">
        <v>13390</v>
      </c>
      <c r="C2741" t="s">
        <v>3457</v>
      </c>
      <c r="D2741" t="s">
        <v>30</v>
      </c>
      <c r="E2741" t="s">
        <v>30</v>
      </c>
      <c r="F2741" t="s">
        <v>48</v>
      </c>
      <c r="G2741" t="s">
        <v>49</v>
      </c>
      <c r="H2741" t="s">
        <v>41</v>
      </c>
      <c r="I2741">
        <f t="shared" si="462"/>
        <v>5</v>
      </c>
      <c r="J2741">
        <f t="shared" si="463"/>
        <v>2</v>
      </c>
      <c r="K2741" s="26">
        <f t="shared" si="464"/>
        <v>9</v>
      </c>
      <c r="L2741">
        <f t="shared" si="465"/>
        <v>1</v>
      </c>
      <c r="M2741">
        <f t="shared" si="466"/>
        <v>1</v>
      </c>
      <c r="N2741">
        <f t="shared" si="467"/>
        <v>3</v>
      </c>
      <c r="O2741">
        <f t="shared" si="468"/>
        <v>4</v>
      </c>
      <c r="P2741">
        <f t="shared" si="469"/>
        <v>1</v>
      </c>
      <c r="Q2741">
        <f t="shared" si="470"/>
        <v>4</v>
      </c>
      <c r="R2741">
        <f t="shared" si="471"/>
        <v>25</v>
      </c>
      <c r="S2741">
        <f t="shared" si="472"/>
        <v>0.41666666666666669</v>
      </c>
    </row>
    <row r="2742" spans="1:19" ht="16">
      <c r="A2742" s="3">
        <v>40030.630844907406</v>
      </c>
      <c r="B2742" t="s">
        <v>13390</v>
      </c>
      <c r="C2742" t="s">
        <v>7054</v>
      </c>
      <c r="D2742">
        <v>1</v>
      </c>
      <c r="E2742">
        <v>5</v>
      </c>
      <c r="F2742" t="s">
        <v>155</v>
      </c>
      <c r="G2742" t="s">
        <v>34</v>
      </c>
      <c r="H2742" s="4" t="s">
        <v>41</v>
      </c>
      <c r="I2742">
        <f t="shared" si="462"/>
        <v>8</v>
      </c>
      <c r="J2742">
        <f t="shared" si="463"/>
        <v>4</v>
      </c>
      <c r="K2742" s="26">
        <f t="shared" si="464"/>
        <v>8</v>
      </c>
      <c r="L2742">
        <f t="shared" si="465"/>
        <v>4</v>
      </c>
      <c r="M2742">
        <f t="shared" si="466"/>
        <v>6</v>
      </c>
      <c r="N2742">
        <f t="shared" si="467"/>
        <v>5</v>
      </c>
      <c r="O2742">
        <f t="shared" si="468"/>
        <v>3</v>
      </c>
      <c r="P2742">
        <f t="shared" si="469"/>
        <v>1</v>
      </c>
      <c r="Q2742">
        <f t="shared" si="470"/>
        <v>4</v>
      </c>
      <c r="R2742">
        <f t="shared" si="471"/>
        <v>35</v>
      </c>
      <c r="S2742">
        <f t="shared" si="472"/>
        <v>0.58333333333333337</v>
      </c>
    </row>
    <row r="2743" spans="1:19" ht="16">
      <c r="A2743" s="3">
        <v>40019.31287415509</v>
      </c>
      <c r="B2743" t="s">
        <v>13390</v>
      </c>
      <c r="C2743" t="s">
        <v>3461</v>
      </c>
      <c r="D2743">
        <v>3</v>
      </c>
      <c r="E2743">
        <v>4</v>
      </c>
      <c r="F2743" t="s">
        <v>191</v>
      </c>
      <c r="G2743" t="s">
        <v>410</v>
      </c>
      <c r="H2743" t="s">
        <v>5156</v>
      </c>
      <c r="I2743">
        <f t="shared" si="462"/>
        <v>7</v>
      </c>
      <c r="J2743">
        <f t="shared" si="463"/>
        <v>1</v>
      </c>
      <c r="K2743" s="26">
        <f t="shared" si="464"/>
        <v>11</v>
      </c>
      <c r="L2743">
        <f t="shared" si="465"/>
        <v>3</v>
      </c>
      <c r="M2743">
        <f t="shared" si="466"/>
        <v>2</v>
      </c>
      <c r="N2743">
        <f t="shared" si="467"/>
        <v>7</v>
      </c>
      <c r="O2743">
        <f t="shared" si="468"/>
        <v>1</v>
      </c>
      <c r="P2743">
        <f t="shared" si="469"/>
        <v>1</v>
      </c>
      <c r="Q2743">
        <f t="shared" si="470"/>
        <v>1</v>
      </c>
      <c r="R2743">
        <f t="shared" si="471"/>
        <v>27</v>
      </c>
      <c r="S2743">
        <f t="shared" si="472"/>
        <v>0.45</v>
      </c>
    </row>
    <row r="2744" spans="1:19" ht="16">
      <c r="A2744" s="3">
        <v>40046.487256944441</v>
      </c>
      <c r="B2744" t="s">
        <v>5089</v>
      </c>
      <c r="C2744" t="s">
        <v>3444</v>
      </c>
      <c r="D2744">
        <v>3</v>
      </c>
      <c r="E2744">
        <v>3</v>
      </c>
      <c r="F2744" t="s">
        <v>191</v>
      </c>
      <c r="G2744" t="s">
        <v>100</v>
      </c>
      <c r="H2744" t="s">
        <v>41</v>
      </c>
      <c r="I2744">
        <f t="shared" si="462"/>
        <v>8</v>
      </c>
      <c r="J2744">
        <f t="shared" si="463"/>
        <v>4</v>
      </c>
      <c r="K2744" s="26">
        <f t="shared" si="464"/>
        <v>1</v>
      </c>
      <c r="L2744">
        <f t="shared" si="465"/>
        <v>3</v>
      </c>
      <c r="M2744">
        <f t="shared" si="466"/>
        <v>5</v>
      </c>
      <c r="N2744">
        <f t="shared" si="467"/>
        <v>7</v>
      </c>
      <c r="O2744">
        <f t="shared" si="468"/>
        <v>1</v>
      </c>
      <c r="P2744">
        <f t="shared" si="469"/>
        <v>2</v>
      </c>
      <c r="Q2744">
        <f t="shared" si="470"/>
        <v>4</v>
      </c>
      <c r="R2744">
        <f t="shared" si="471"/>
        <v>27</v>
      </c>
      <c r="S2744">
        <f t="shared" si="472"/>
        <v>0.45</v>
      </c>
    </row>
    <row r="2745" spans="1:19" ht="16">
      <c r="A2745" s="3">
        <v>40006.574785034725</v>
      </c>
      <c r="B2745" t="s">
        <v>13390</v>
      </c>
      <c r="C2745" t="s">
        <v>3461</v>
      </c>
      <c r="D2745">
        <v>3</v>
      </c>
      <c r="E2745">
        <v>3</v>
      </c>
      <c r="F2745" t="s">
        <v>4752</v>
      </c>
      <c r="G2745" t="s">
        <v>100</v>
      </c>
      <c r="H2745" t="s">
        <v>41</v>
      </c>
      <c r="I2745">
        <f t="shared" si="462"/>
        <v>7</v>
      </c>
      <c r="J2745">
        <f t="shared" si="463"/>
        <v>1</v>
      </c>
      <c r="K2745" s="26">
        <f t="shared" si="464"/>
        <v>11</v>
      </c>
      <c r="L2745">
        <f t="shared" si="465"/>
        <v>3</v>
      </c>
      <c r="M2745">
        <f t="shared" si="466"/>
        <v>5</v>
      </c>
      <c r="N2745">
        <f t="shared" si="467"/>
        <v>9</v>
      </c>
      <c r="O2745">
        <f t="shared" si="468"/>
        <v>1</v>
      </c>
      <c r="P2745">
        <f t="shared" si="469"/>
        <v>1</v>
      </c>
      <c r="Q2745">
        <f t="shared" si="470"/>
        <v>4</v>
      </c>
      <c r="R2745">
        <f t="shared" si="471"/>
        <v>35</v>
      </c>
      <c r="S2745">
        <f t="shared" si="472"/>
        <v>0.58333333333333337</v>
      </c>
    </row>
    <row r="2746" spans="1:19" ht="16">
      <c r="A2746" s="3">
        <v>39919.805657094905</v>
      </c>
      <c r="B2746" t="s">
        <v>13390</v>
      </c>
      <c r="C2746" t="s">
        <v>68</v>
      </c>
      <c r="D2746" t="s">
        <v>30</v>
      </c>
      <c r="E2746" t="s">
        <v>30</v>
      </c>
      <c r="F2746" t="s">
        <v>191</v>
      </c>
      <c r="G2746" t="s">
        <v>34</v>
      </c>
      <c r="H2746" s="4" t="s">
        <v>41</v>
      </c>
      <c r="I2746">
        <f t="shared" si="462"/>
        <v>4</v>
      </c>
      <c r="J2746">
        <f t="shared" si="463"/>
        <v>5</v>
      </c>
      <c r="K2746" s="26">
        <f t="shared" si="464"/>
        <v>10</v>
      </c>
      <c r="L2746">
        <f t="shared" si="465"/>
        <v>1</v>
      </c>
      <c r="M2746">
        <f t="shared" si="466"/>
        <v>1</v>
      </c>
      <c r="N2746">
        <f t="shared" si="467"/>
        <v>7</v>
      </c>
      <c r="O2746">
        <f t="shared" si="468"/>
        <v>3</v>
      </c>
      <c r="P2746">
        <f t="shared" si="469"/>
        <v>1</v>
      </c>
      <c r="Q2746">
        <f t="shared" si="470"/>
        <v>4</v>
      </c>
      <c r="R2746">
        <f t="shared" si="471"/>
        <v>32</v>
      </c>
      <c r="S2746">
        <f t="shared" si="472"/>
        <v>0.53333333333333333</v>
      </c>
    </row>
    <row r="2747" spans="1:19" ht="16">
      <c r="A2747" s="3">
        <v>40042.363467476855</v>
      </c>
      <c r="B2747" t="s">
        <v>13390</v>
      </c>
      <c r="C2747" t="s">
        <v>7054</v>
      </c>
      <c r="D2747">
        <v>5</v>
      </c>
      <c r="E2747">
        <v>5</v>
      </c>
      <c r="F2747" t="s">
        <v>4744</v>
      </c>
      <c r="G2747" t="s">
        <v>100</v>
      </c>
      <c r="H2747" t="s">
        <v>41</v>
      </c>
      <c r="I2747">
        <f t="shared" si="462"/>
        <v>8</v>
      </c>
      <c r="J2747">
        <f t="shared" si="463"/>
        <v>4</v>
      </c>
      <c r="K2747" s="26">
        <f t="shared" si="464"/>
        <v>8</v>
      </c>
      <c r="L2747">
        <f t="shared" si="465"/>
        <v>5</v>
      </c>
      <c r="M2747">
        <f t="shared" si="466"/>
        <v>6</v>
      </c>
      <c r="N2747">
        <f t="shared" si="467"/>
        <v>2</v>
      </c>
      <c r="O2747">
        <f t="shared" si="468"/>
        <v>1</v>
      </c>
      <c r="P2747">
        <f t="shared" si="469"/>
        <v>1</v>
      </c>
      <c r="Q2747">
        <f t="shared" si="470"/>
        <v>4</v>
      </c>
      <c r="R2747">
        <f t="shared" si="471"/>
        <v>31</v>
      </c>
      <c r="S2747">
        <f t="shared" si="472"/>
        <v>0.51666666666666672</v>
      </c>
    </row>
    <row r="2748" spans="1:19" ht="16">
      <c r="A2748" s="3">
        <v>40020</v>
      </c>
      <c r="B2748" t="s">
        <v>59</v>
      </c>
      <c r="C2748" t="s">
        <v>3461</v>
      </c>
      <c r="D2748">
        <v>5</v>
      </c>
      <c r="E2748">
        <v>5</v>
      </c>
      <c r="F2748" t="s">
        <v>4744</v>
      </c>
      <c r="G2748" t="s">
        <v>100</v>
      </c>
      <c r="H2748" t="s">
        <v>41</v>
      </c>
      <c r="I2748">
        <f t="shared" si="462"/>
        <v>7</v>
      </c>
      <c r="J2748">
        <f t="shared" si="463"/>
        <v>1</v>
      </c>
      <c r="K2748" s="26">
        <f t="shared" si="464"/>
        <v>11</v>
      </c>
      <c r="L2748">
        <f t="shared" si="465"/>
        <v>5</v>
      </c>
      <c r="M2748">
        <f t="shared" si="466"/>
        <v>6</v>
      </c>
      <c r="N2748">
        <f t="shared" si="467"/>
        <v>2</v>
      </c>
      <c r="O2748">
        <f t="shared" si="468"/>
        <v>1</v>
      </c>
      <c r="P2748">
        <f t="shared" si="469"/>
        <v>8</v>
      </c>
      <c r="Q2748">
        <f t="shared" si="470"/>
        <v>4</v>
      </c>
      <c r="R2748">
        <f t="shared" si="471"/>
        <v>38</v>
      </c>
      <c r="S2748">
        <f t="shared" si="472"/>
        <v>0.6333333333333333</v>
      </c>
    </row>
    <row r="2749" spans="1:19" ht="16">
      <c r="A2749" s="3">
        <v>39958</v>
      </c>
      <c r="B2749" t="s">
        <v>59</v>
      </c>
      <c r="C2749" t="s">
        <v>3457</v>
      </c>
      <c r="D2749" t="s">
        <v>30</v>
      </c>
      <c r="E2749" t="s">
        <v>30</v>
      </c>
      <c r="F2749" t="s">
        <v>99</v>
      </c>
      <c r="G2749" t="s">
        <v>100</v>
      </c>
      <c r="H2749" t="s">
        <v>41</v>
      </c>
      <c r="I2749">
        <f t="shared" si="462"/>
        <v>5</v>
      </c>
      <c r="J2749">
        <f t="shared" si="463"/>
        <v>2</v>
      </c>
      <c r="K2749" s="26">
        <f t="shared" si="464"/>
        <v>9</v>
      </c>
      <c r="L2749">
        <f t="shared" si="465"/>
        <v>1</v>
      </c>
      <c r="M2749">
        <f t="shared" si="466"/>
        <v>1</v>
      </c>
      <c r="N2749">
        <f t="shared" si="467"/>
        <v>10</v>
      </c>
      <c r="O2749">
        <f t="shared" si="468"/>
        <v>1</v>
      </c>
      <c r="P2749">
        <f t="shared" si="469"/>
        <v>8</v>
      </c>
      <c r="Q2749">
        <f t="shared" si="470"/>
        <v>4</v>
      </c>
      <c r="R2749">
        <f t="shared" si="471"/>
        <v>36</v>
      </c>
      <c r="S2749">
        <f t="shared" si="472"/>
        <v>0.6</v>
      </c>
    </row>
    <row r="2750" spans="1:19" ht="16">
      <c r="A2750" s="3">
        <v>39920.856244363429</v>
      </c>
      <c r="B2750" t="s">
        <v>13390</v>
      </c>
      <c r="C2750" t="s">
        <v>85</v>
      </c>
      <c r="D2750" t="s">
        <v>30</v>
      </c>
      <c r="E2750" t="s">
        <v>30</v>
      </c>
      <c r="F2750" t="s">
        <v>165</v>
      </c>
      <c r="G2750" t="s">
        <v>100</v>
      </c>
      <c r="H2750" t="s">
        <v>41</v>
      </c>
      <c r="I2750">
        <f t="shared" si="462"/>
        <v>4</v>
      </c>
      <c r="J2750">
        <f t="shared" si="463"/>
        <v>5</v>
      </c>
      <c r="K2750" s="26">
        <f t="shared" si="464"/>
        <v>7</v>
      </c>
      <c r="L2750">
        <f t="shared" si="465"/>
        <v>1</v>
      </c>
      <c r="M2750">
        <f t="shared" si="466"/>
        <v>1</v>
      </c>
      <c r="N2750">
        <f t="shared" si="467"/>
        <v>6</v>
      </c>
      <c r="O2750">
        <f t="shared" si="468"/>
        <v>1</v>
      </c>
      <c r="P2750">
        <f t="shared" si="469"/>
        <v>1</v>
      </c>
      <c r="Q2750">
        <f t="shared" si="470"/>
        <v>4</v>
      </c>
      <c r="R2750">
        <f t="shared" si="471"/>
        <v>26</v>
      </c>
      <c r="S2750">
        <f t="shared" si="472"/>
        <v>0.43333333333333335</v>
      </c>
    </row>
    <row r="2751" spans="1:19" ht="16">
      <c r="A2751" s="3">
        <v>39988.491394444442</v>
      </c>
      <c r="B2751" t="s">
        <v>13390</v>
      </c>
      <c r="C2751" t="s">
        <v>3461</v>
      </c>
      <c r="D2751" t="s">
        <v>30</v>
      </c>
      <c r="E2751" t="s">
        <v>30</v>
      </c>
      <c r="F2751" t="s">
        <v>191</v>
      </c>
      <c r="G2751" t="s">
        <v>34</v>
      </c>
      <c r="H2751" s="4" t="s">
        <v>41</v>
      </c>
      <c r="I2751">
        <f t="shared" si="462"/>
        <v>6</v>
      </c>
      <c r="J2751">
        <f t="shared" si="463"/>
        <v>3</v>
      </c>
      <c r="K2751" s="26">
        <f t="shared" si="464"/>
        <v>11</v>
      </c>
      <c r="L2751">
        <f t="shared" si="465"/>
        <v>1</v>
      </c>
      <c r="M2751">
        <f t="shared" si="466"/>
        <v>1</v>
      </c>
      <c r="N2751">
        <f t="shared" si="467"/>
        <v>7</v>
      </c>
      <c r="O2751">
        <f t="shared" si="468"/>
        <v>3</v>
      </c>
      <c r="P2751">
        <f t="shared" si="469"/>
        <v>1</v>
      </c>
      <c r="Q2751">
        <f t="shared" si="470"/>
        <v>4</v>
      </c>
      <c r="R2751">
        <f t="shared" si="471"/>
        <v>31</v>
      </c>
      <c r="S2751">
        <f t="shared" si="472"/>
        <v>0.51666666666666672</v>
      </c>
    </row>
    <row r="2752" spans="1:19" ht="16">
      <c r="A2752" s="3">
        <v>39920.105254629627</v>
      </c>
      <c r="B2752" t="s">
        <v>26</v>
      </c>
      <c r="C2752" t="s">
        <v>142</v>
      </c>
      <c r="D2752" t="s">
        <v>30</v>
      </c>
      <c r="E2752" t="s">
        <v>30</v>
      </c>
      <c r="F2752" t="s">
        <v>99</v>
      </c>
      <c r="G2752" t="s">
        <v>34</v>
      </c>
      <c r="H2752" s="4" t="s">
        <v>41</v>
      </c>
      <c r="I2752">
        <f t="shared" si="462"/>
        <v>4</v>
      </c>
      <c r="J2752">
        <f t="shared" si="463"/>
        <v>5</v>
      </c>
      <c r="K2752" s="26">
        <f t="shared" si="464"/>
        <v>12</v>
      </c>
      <c r="L2752">
        <f t="shared" si="465"/>
        <v>1</v>
      </c>
      <c r="M2752">
        <f t="shared" si="466"/>
        <v>1</v>
      </c>
      <c r="N2752">
        <f t="shared" si="467"/>
        <v>10</v>
      </c>
      <c r="O2752">
        <f t="shared" si="468"/>
        <v>3</v>
      </c>
      <c r="P2752">
        <f t="shared" si="469"/>
        <v>4</v>
      </c>
      <c r="Q2752">
        <f t="shared" si="470"/>
        <v>4</v>
      </c>
      <c r="R2752">
        <f t="shared" si="471"/>
        <v>40</v>
      </c>
      <c r="S2752">
        <f t="shared" si="472"/>
        <v>0.66666666666666663</v>
      </c>
    </row>
    <row r="2753" spans="1:19" ht="16">
      <c r="A2753" s="3">
        <v>40083.615784456022</v>
      </c>
      <c r="B2753" t="s">
        <v>13390</v>
      </c>
      <c r="C2753" t="s">
        <v>7957</v>
      </c>
      <c r="D2753">
        <v>5</v>
      </c>
      <c r="E2753">
        <v>2</v>
      </c>
      <c r="F2753" t="s">
        <v>4752</v>
      </c>
      <c r="G2753" t="s">
        <v>34</v>
      </c>
      <c r="H2753" s="4" t="s">
        <v>41</v>
      </c>
      <c r="I2753">
        <f t="shared" si="462"/>
        <v>9</v>
      </c>
      <c r="J2753">
        <f t="shared" si="463"/>
        <v>6</v>
      </c>
      <c r="K2753" s="26">
        <f t="shared" si="464"/>
        <v>5</v>
      </c>
      <c r="L2753">
        <f t="shared" si="465"/>
        <v>5</v>
      </c>
      <c r="M2753">
        <f t="shared" si="466"/>
        <v>3</v>
      </c>
      <c r="N2753">
        <f t="shared" si="467"/>
        <v>9</v>
      </c>
      <c r="O2753">
        <f t="shared" si="468"/>
        <v>3</v>
      </c>
      <c r="P2753">
        <f t="shared" si="469"/>
        <v>1</v>
      </c>
      <c r="Q2753">
        <f t="shared" si="470"/>
        <v>4</v>
      </c>
      <c r="R2753">
        <f t="shared" si="471"/>
        <v>36</v>
      </c>
      <c r="S2753">
        <f t="shared" si="472"/>
        <v>0.6</v>
      </c>
    </row>
    <row r="2754" spans="1:19" ht="16">
      <c r="A2754" s="3">
        <v>39979.347813622684</v>
      </c>
      <c r="B2754" t="s">
        <v>13390</v>
      </c>
      <c r="C2754" t="s">
        <v>3461</v>
      </c>
      <c r="D2754" t="s">
        <v>30</v>
      </c>
      <c r="E2754" t="s">
        <v>30</v>
      </c>
      <c r="F2754" t="s">
        <v>88</v>
      </c>
      <c r="G2754" t="s">
        <v>100</v>
      </c>
      <c r="H2754" t="s">
        <v>41</v>
      </c>
      <c r="I2754">
        <f t="shared" si="462"/>
        <v>6</v>
      </c>
      <c r="J2754">
        <f t="shared" si="463"/>
        <v>3</v>
      </c>
      <c r="K2754" s="26">
        <f t="shared" si="464"/>
        <v>11</v>
      </c>
      <c r="L2754">
        <f t="shared" si="465"/>
        <v>1</v>
      </c>
      <c r="M2754">
        <f t="shared" si="466"/>
        <v>1</v>
      </c>
      <c r="N2754">
        <f t="shared" si="467"/>
        <v>4</v>
      </c>
      <c r="O2754">
        <f t="shared" si="468"/>
        <v>1</v>
      </c>
      <c r="P2754">
        <f t="shared" si="469"/>
        <v>1</v>
      </c>
      <c r="Q2754">
        <f t="shared" si="470"/>
        <v>4</v>
      </c>
      <c r="R2754">
        <f t="shared" si="471"/>
        <v>26</v>
      </c>
      <c r="S2754">
        <f t="shared" si="472"/>
        <v>0.43333333333333335</v>
      </c>
    </row>
    <row r="2755" spans="1:19" ht="16">
      <c r="A2755" s="3">
        <v>40019.01844861111</v>
      </c>
      <c r="B2755" t="s">
        <v>13390</v>
      </c>
      <c r="C2755" t="s">
        <v>7957</v>
      </c>
      <c r="D2755">
        <v>5</v>
      </c>
      <c r="E2755">
        <v>5</v>
      </c>
      <c r="F2755" t="s">
        <v>165</v>
      </c>
      <c r="G2755" t="s">
        <v>410</v>
      </c>
      <c r="H2755" t="s">
        <v>5206</v>
      </c>
      <c r="I2755">
        <f t="shared" ref="I2755:I2818" si="473">MONTH(A2755)</f>
        <v>7</v>
      </c>
      <c r="J2755">
        <f t="shared" ref="J2755:J2818" si="474">IF(I2755=9,6,(IF(I2755=4,5,(IF(I2755=8,4,(IF(I2755=6,3,IF(I2755=5,2,1))))))))</f>
        <v>1</v>
      </c>
      <c r="K2755" s="26">
        <f t="shared" ref="K2755:K2818" si="475">IF(C2755="w-300250-DebtReduction1-1DC",1,IF(C2755="w-300250-DebtReduction1-1DC-Head2",13,IF(C2755="w-300250-DebtReduction1-2DC-CreditSolutions",12,IF(C2755="w-302252-DebtReduction1-1DC-CreditSolutions",11,IF(C2755="w-300250-DebtReduction1-2DC-BlueMeter",10,IF(C2755="w-302252-DebtReduction1-1DC",9,IF(C2755="w-302252-DebtReduction1-1DC-yellowarrow-blue",8,IF(C2755="w-300250-DebtReduction1-1DC-CreditSolutions",7,IF(C2755="w-302252-DebtReduction1-1DC-yellowarrow",6,IF(C2755="w-302252-DebtReduction1-1DC-yellowarrow-dark",5,IF(C2755="w-300250-DebtReduction1-1DC-Head3",4,IF(C2755="w-w-302252-DebtReduction1-1DC-white",3,IF(C2755="w-300250-DebtReduction1-1DC-BlueMeter",2,1)))))))))))))</f>
        <v>5</v>
      </c>
      <c r="L2755">
        <f t="shared" ref="L2755:L2818" si="476">IF(D2755=2,6,(IF(D2755=5,5,(IF(D2755=1,4,(IF(D2755=3,3,IF(D2755=4,2,1))))))))</f>
        <v>5</v>
      </c>
      <c r="M2755">
        <f t="shared" ref="M2755:M2818" si="477">IF(E2755=5,6,(IF(E2755=3,5,(IF(E2755=1,4,(IF(E2755=2,3,IF(E2755=4,2,1))))))))</f>
        <v>6</v>
      </c>
      <c r="N2755">
        <f t="shared" ref="N2755:N2818" si="478">IF(F2755="70001-90000",10,IF(F2755="10001-15000",9,IF(F2755="15001-20000",8,IF(F2755="20001-30000",7,IF(F2755="50001-70000",6,IF(F2755="90000-100000",5,IF(F2755="30001-50000",4,IF(F2755="7500-15000",3,IF(F2755="7500-10000",2,1)))))))))</f>
        <v>6</v>
      </c>
      <c r="O2755">
        <f t="shared" ref="O2755:O2818" si="479">IF(G2755="Advertise.com",5,(IF(G2755="AdKnowledge",4,(IF(G2755="yahoo",3,(IF(G2755="Call_Center",2,1)))))))</f>
        <v>1</v>
      </c>
      <c r="P2755">
        <f t="shared" ref="P2755:P2818" si="480">IF(B2755="Closed",8, IF(B2755 = "EP Confirmed", 7,IF(B2755="EP Received",6,IF(B2755="EP Sent",5,IF(B2755="Unable to contact - Bad Contact Information",4,IF(B2755="Contacted - Invalid Profile",3,IF(B2755="Contacted - Doesn't Qualify",2,1)))))))</f>
        <v>1</v>
      </c>
      <c r="Q2755">
        <f t="shared" ref="Q2755:Q2818" si="481">IF(H2755="https://callcenter.inadcoads.com/callcenter/signius/CallCenterDRI.html",5,IF(H2755="http://www.debtreductioninc.com/index8.html",4,IF(H2755="http://www.inadcoad.com/CallCenter/Signius/CallCenterDRI.html",3,IF(H2755="http://www.debtreductioninc.com/index11.html",2,1))))</f>
        <v>2</v>
      </c>
      <c r="R2755">
        <f t="shared" ref="R2755:R2818" si="482">SUM(J2755:Q2755)</f>
        <v>27</v>
      </c>
      <c r="S2755">
        <f t="shared" ref="S2755:S2818" si="483">R2755/60</f>
        <v>0.45</v>
      </c>
    </row>
    <row r="2756" spans="1:19" ht="16">
      <c r="A2756" s="3">
        <v>39929</v>
      </c>
      <c r="B2756" t="s">
        <v>67</v>
      </c>
      <c r="C2756" t="s">
        <v>68</v>
      </c>
      <c r="D2756" t="s">
        <v>30</v>
      </c>
      <c r="E2756" t="s">
        <v>30</v>
      </c>
      <c r="F2756" t="s">
        <v>191</v>
      </c>
      <c r="G2756" t="s">
        <v>100</v>
      </c>
      <c r="H2756" t="s">
        <v>41</v>
      </c>
      <c r="I2756">
        <f t="shared" si="473"/>
        <v>4</v>
      </c>
      <c r="J2756">
        <f t="shared" si="474"/>
        <v>5</v>
      </c>
      <c r="K2756" s="26">
        <f t="shared" si="475"/>
        <v>10</v>
      </c>
      <c r="L2756">
        <f t="shared" si="476"/>
        <v>1</v>
      </c>
      <c r="M2756">
        <f t="shared" si="477"/>
        <v>1</v>
      </c>
      <c r="N2756">
        <f t="shared" si="478"/>
        <v>7</v>
      </c>
      <c r="O2756">
        <f t="shared" si="479"/>
        <v>1</v>
      </c>
      <c r="P2756">
        <f t="shared" si="480"/>
        <v>7</v>
      </c>
      <c r="Q2756">
        <f t="shared" si="481"/>
        <v>4</v>
      </c>
      <c r="R2756">
        <f t="shared" si="482"/>
        <v>36</v>
      </c>
      <c r="S2756">
        <f t="shared" si="483"/>
        <v>0.6</v>
      </c>
    </row>
    <row r="2757" spans="1:19" ht="16">
      <c r="A2757" s="3">
        <v>39971.454168634256</v>
      </c>
      <c r="B2757" t="s">
        <v>13390</v>
      </c>
      <c r="C2757" t="s">
        <v>3461</v>
      </c>
      <c r="D2757" t="s">
        <v>30</v>
      </c>
      <c r="E2757" t="s">
        <v>30</v>
      </c>
      <c r="F2757" t="s">
        <v>134</v>
      </c>
      <c r="G2757" t="s">
        <v>34</v>
      </c>
      <c r="H2757" s="4" t="s">
        <v>41</v>
      </c>
      <c r="I2757">
        <f t="shared" si="473"/>
        <v>6</v>
      </c>
      <c r="J2757">
        <f t="shared" si="474"/>
        <v>3</v>
      </c>
      <c r="K2757" s="26">
        <f t="shared" si="475"/>
        <v>11</v>
      </c>
      <c r="L2757">
        <f t="shared" si="476"/>
        <v>1</v>
      </c>
      <c r="M2757">
        <f t="shared" si="477"/>
        <v>1</v>
      </c>
      <c r="N2757">
        <f t="shared" si="478"/>
        <v>8</v>
      </c>
      <c r="O2757">
        <f t="shared" si="479"/>
        <v>3</v>
      </c>
      <c r="P2757">
        <f t="shared" si="480"/>
        <v>1</v>
      </c>
      <c r="Q2757">
        <f t="shared" si="481"/>
        <v>4</v>
      </c>
      <c r="R2757">
        <f t="shared" si="482"/>
        <v>32</v>
      </c>
      <c r="S2757">
        <f t="shared" si="483"/>
        <v>0.53333333333333333</v>
      </c>
    </row>
    <row r="2758" spans="1:19" ht="16">
      <c r="A2758" s="3">
        <v>40019.917705405096</v>
      </c>
      <c r="B2758" t="s">
        <v>13390</v>
      </c>
      <c r="C2758" t="s">
        <v>7054</v>
      </c>
      <c r="D2758">
        <v>5</v>
      </c>
      <c r="E2758">
        <v>5</v>
      </c>
      <c r="F2758" t="s">
        <v>134</v>
      </c>
      <c r="G2758" t="s">
        <v>34</v>
      </c>
      <c r="H2758" s="4" t="s">
        <v>41</v>
      </c>
      <c r="I2758">
        <f t="shared" si="473"/>
        <v>7</v>
      </c>
      <c r="J2758">
        <f t="shared" si="474"/>
        <v>1</v>
      </c>
      <c r="K2758" s="26">
        <f t="shared" si="475"/>
        <v>8</v>
      </c>
      <c r="L2758">
        <f t="shared" si="476"/>
        <v>5</v>
      </c>
      <c r="M2758">
        <f t="shared" si="477"/>
        <v>6</v>
      </c>
      <c r="N2758">
        <f t="shared" si="478"/>
        <v>8</v>
      </c>
      <c r="O2758">
        <f t="shared" si="479"/>
        <v>3</v>
      </c>
      <c r="P2758">
        <f t="shared" si="480"/>
        <v>1</v>
      </c>
      <c r="Q2758">
        <f t="shared" si="481"/>
        <v>4</v>
      </c>
      <c r="R2758">
        <f t="shared" si="482"/>
        <v>36</v>
      </c>
      <c r="S2758">
        <f t="shared" si="483"/>
        <v>0.6</v>
      </c>
    </row>
    <row r="2759" spans="1:19" ht="16">
      <c r="A2759" s="3">
        <v>40064.690785381943</v>
      </c>
      <c r="B2759" t="s">
        <v>13390</v>
      </c>
      <c r="C2759" t="s">
        <v>3461</v>
      </c>
      <c r="D2759">
        <v>5</v>
      </c>
      <c r="E2759">
        <v>2</v>
      </c>
      <c r="F2759" t="s">
        <v>191</v>
      </c>
      <c r="G2759" t="s">
        <v>34</v>
      </c>
      <c r="H2759" s="4" t="s">
        <v>41</v>
      </c>
      <c r="I2759">
        <f t="shared" si="473"/>
        <v>9</v>
      </c>
      <c r="J2759">
        <f t="shared" si="474"/>
        <v>6</v>
      </c>
      <c r="K2759" s="26">
        <f t="shared" si="475"/>
        <v>11</v>
      </c>
      <c r="L2759">
        <f t="shared" si="476"/>
        <v>5</v>
      </c>
      <c r="M2759">
        <f t="shared" si="477"/>
        <v>3</v>
      </c>
      <c r="N2759">
        <f t="shared" si="478"/>
        <v>7</v>
      </c>
      <c r="O2759">
        <f t="shared" si="479"/>
        <v>3</v>
      </c>
      <c r="P2759">
        <f t="shared" si="480"/>
        <v>1</v>
      </c>
      <c r="Q2759">
        <f t="shared" si="481"/>
        <v>4</v>
      </c>
      <c r="R2759">
        <f t="shared" si="482"/>
        <v>40</v>
      </c>
      <c r="S2759">
        <f t="shared" si="483"/>
        <v>0.66666666666666663</v>
      </c>
    </row>
    <row r="2760" spans="1:19" ht="16">
      <c r="A2760" s="3">
        <v>40005.909826388888</v>
      </c>
      <c r="B2760" t="s">
        <v>743</v>
      </c>
      <c r="C2760" t="s">
        <v>3461</v>
      </c>
      <c r="D2760">
        <v>5</v>
      </c>
      <c r="E2760">
        <v>5</v>
      </c>
      <c r="F2760" t="s">
        <v>134</v>
      </c>
      <c r="G2760" t="s">
        <v>410</v>
      </c>
      <c r="H2760" t="s">
        <v>41</v>
      </c>
      <c r="I2760">
        <f t="shared" si="473"/>
        <v>7</v>
      </c>
      <c r="J2760">
        <f t="shared" si="474"/>
        <v>1</v>
      </c>
      <c r="K2760" s="26">
        <f t="shared" si="475"/>
        <v>11</v>
      </c>
      <c r="L2760">
        <f t="shared" si="476"/>
        <v>5</v>
      </c>
      <c r="M2760">
        <f t="shared" si="477"/>
        <v>6</v>
      </c>
      <c r="N2760">
        <f t="shared" si="478"/>
        <v>8</v>
      </c>
      <c r="O2760">
        <f t="shared" si="479"/>
        <v>1</v>
      </c>
      <c r="P2760">
        <f t="shared" si="480"/>
        <v>3</v>
      </c>
      <c r="Q2760">
        <f t="shared" si="481"/>
        <v>4</v>
      </c>
      <c r="R2760">
        <f t="shared" si="482"/>
        <v>39</v>
      </c>
      <c r="S2760">
        <f t="shared" si="483"/>
        <v>0.65</v>
      </c>
    </row>
    <row r="2761" spans="1:19" ht="16">
      <c r="A2761" s="3">
        <v>39981.010199270837</v>
      </c>
      <c r="B2761" t="s">
        <v>13390</v>
      </c>
      <c r="C2761" t="s">
        <v>3461</v>
      </c>
      <c r="D2761" t="s">
        <v>30</v>
      </c>
      <c r="E2761" t="s">
        <v>30</v>
      </c>
      <c r="F2761" t="s">
        <v>33</v>
      </c>
      <c r="G2761" t="s">
        <v>34</v>
      </c>
      <c r="H2761" s="4" t="s">
        <v>41</v>
      </c>
      <c r="I2761">
        <f t="shared" si="473"/>
        <v>6</v>
      </c>
      <c r="J2761">
        <f t="shared" si="474"/>
        <v>3</v>
      </c>
      <c r="K2761" s="26">
        <f t="shared" si="475"/>
        <v>11</v>
      </c>
      <c r="L2761">
        <f t="shared" si="476"/>
        <v>1</v>
      </c>
      <c r="M2761">
        <f t="shared" si="477"/>
        <v>1</v>
      </c>
      <c r="N2761">
        <f t="shared" si="478"/>
        <v>1</v>
      </c>
      <c r="O2761">
        <f t="shared" si="479"/>
        <v>3</v>
      </c>
      <c r="P2761">
        <f t="shared" si="480"/>
        <v>1</v>
      </c>
      <c r="Q2761">
        <f t="shared" si="481"/>
        <v>4</v>
      </c>
      <c r="R2761">
        <f t="shared" si="482"/>
        <v>25</v>
      </c>
      <c r="S2761">
        <f t="shared" si="483"/>
        <v>0.41666666666666669</v>
      </c>
    </row>
    <row r="2762" spans="1:19" ht="16">
      <c r="A2762" s="3">
        <v>39973.937969293984</v>
      </c>
      <c r="B2762" t="s">
        <v>13390</v>
      </c>
      <c r="C2762" t="s">
        <v>3444</v>
      </c>
      <c r="D2762" t="s">
        <v>30</v>
      </c>
      <c r="E2762" t="s">
        <v>30</v>
      </c>
      <c r="F2762" t="s">
        <v>191</v>
      </c>
      <c r="G2762" t="s">
        <v>34</v>
      </c>
      <c r="H2762" s="4" t="s">
        <v>41</v>
      </c>
      <c r="I2762">
        <f t="shared" si="473"/>
        <v>6</v>
      </c>
      <c r="J2762">
        <f t="shared" si="474"/>
        <v>3</v>
      </c>
      <c r="K2762" s="26">
        <f t="shared" si="475"/>
        <v>1</v>
      </c>
      <c r="L2762">
        <f t="shared" si="476"/>
        <v>1</v>
      </c>
      <c r="M2762">
        <f t="shared" si="477"/>
        <v>1</v>
      </c>
      <c r="N2762">
        <f t="shared" si="478"/>
        <v>7</v>
      </c>
      <c r="O2762">
        <f t="shared" si="479"/>
        <v>3</v>
      </c>
      <c r="P2762">
        <f t="shared" si="480"/>
        <v>1</v>
      </c>
      <c r="Q2762">
        <f t="shared" si="481"/>
        <v>4</v>
      </c>
      <c r="R2762">
        <f t="shared" si="482"/>
        <v>21</v>
      </c>
      <c r="S2762">
        <f t="shared" si="483"/>
        <v>0.35</v>
      </c>
    </row>
    <row r="2763" spans="1:19" ht="16">
      <c r="A2763" s="3">
        <v>39971.883449074077</v>
      </c>
      <c r="B2763" t="s">
        <v>26</v>
      </c>
      <c r="C2763" t="s">
        <v>3461</v>
      </c>
      <c r="D2763" t="s">
        <v>30</v>
      </c>
      <c r="E2763" t="s">
        <v>30</v>
      </c>
      <c r="F2763" t="s">
        <v>165</v>
      </c>
      <c r="G2763" t="s">
        <v>100</v>
      </c>
      <c r="H2763" t="s">
        <v>41</v>
      </c>
      <c r="I2763">
        <f t="shared" si="473"/>
        <v>6</v>
      </c>
      <c r="J2763">
        <f t="shared" si="474"/>
        <v>3</v>
      </c>
      <c r="K2763" s="26">
        <f t="shared" si="475"/>
        <v>11</v>
      </c>
      <c r="L2763">
        <f t="shared" si="476"/>
        <v>1</v>
      </c>
      <c r="M2763">
        <f t="shared" si="477"/>
        <v>1</v>
      </c>
      <c r="N2763">
        <f t="shared" si="478"/>
        <v>6</v>
      </c>
      <c r="O2763">
        <f t="shared" si="479"/>
        <v>1</v>
      </c>
      <c r="P2763">
        <f t="shared" si="480"/>
        <v>4</v>
      </c>
      <c r="Q2763">
        <f t="shared" si="481"/>
        <v>4</v>
      </c>
      <c r="R2763">
        <f t="shared" si="482"/>
        <v>31</v>
      </c>
      <c r="S2763">
        <f t="shared" si="483"/>
        <v>0.51666666666666672</v>
      </c>
    </row>
    <row r="2764" spans="1:19" ht="16">
      <c r="A2764" s="3">
        <v>40003.884652777779</v>
      </c>
      <c r="B2764" t="s">
        <v>5089</v>
      </c>
      <c r="C2764" t="s">
        <v>3457</v>
      </c>
      <c r="D2764" t="s">
        <v>30</v>
      </c>
      <c r="E2764">
        <v>5</v>
      </c>
      <c r="F2764" t="s">
        <v>33</v>
      </c>
      <c r="G2764" t="s">
        <v>34</v>
      </c>
      <c r="H2764" s="4" t="s">
        <v>41</v>
      </c>
      <c r="I2764">
        <f t="shared" si="473"/>
        <v>7</v>
      </c>
      <c r="J2764">
        <f t="shared" si="474"/>
        <v>1</v>
      </c>
      <c r="K2764" s="26">
        <f t="shared" si="475"/>
        <v>9</v>
      </c>
      <c r="L2764">
        <f t="shared" si="476"/>
        <v>1</v>
      </c>
      <c r="M2764">
        <f t="shared" si="477"/>
        <v>6</v>
      </c>
      <c r="N2764">
        <f t="shared" si="478"/>
        <v>1</v>
      </c>
      <c r="O2764">
        <f t="shared" si="479"/>
        <v>3</v>
      </c>
      <c r="P2764">
        <f t="shared" si="480"/>
        <v>2</v>
      </c>
      <c r="Q2764">
        <f t="shared" si="481"/>
        <v>4</v>
      </c>
      <c r="R2764">
        <f t="shared" si="482"/>
        <v>27</v>
      </c>
      <c r="S2764">
        <f t="shared" si="483"/>
        <v>0.45</v>
      </c>
    </row>
    <row r="2765" spans="1:19" ht="16">
      <c r="A2765" s="3">
        <v>39991.830023148148</v>
      </c>
      <c r="B2765" t="s">
        <v>26</v>
      </c>
      <c r="C2765" t="s">
        <v>3461</v>
      </c>
      <c r="D2765" t="s">
        <v>30</v>
      </c>
      <c r="E2765">
        <v>2</v>
      </c>
      <c r="F2765" t="s">
        <v>99</v>
      </c>
      <c r="G2765" t="s">
        <v>100</v>
      </c>
      <c r="H2765" t="s">
        <v>41</v>
      </c>
      <c r="I2765">
        <f t="shared" si="473"/>
        <v>6</v>
      </c>
      <c r="J2765">
        <f t="shared" si="474"/>
        <v>3</v>
      </c>
      <c r="K2765" s="26">
        <f t="shared" si="475"/>
        <v>11</v>
      </c>
      <c r="L2765">
        <f t="shared" si="476"/>
        <v>1</v>
      </c>
      <c r="M2765">
        <f t="shared" si="477"/>
        <v>3</v>
      </c>
      <c r="N2765">
        <f t="shared" si="478"/>
        <v>10</v>
      </c>
      <c r="O2765">
        <f t="shared" si="479"/>
        <v>1</v>
      </c>
      <c r="P2765">
        <f t="shared" si="480"/>
        <v>4</v>
      </c>
      <c r="Q2765">
        <f t="shared" si="481"/>
        <v>4</v>
      </c>
      <c r="R2765">
        <f t="shared" si="482"/>
        <v>37</v>
      </c>
      <c r="S2765">
        <f t="shared" si="483"/>
        <v>0.6166666666666667</v>
      </c>
    </row>
    <row r="2766" spans="1:19" ht="16">
      <c r="A2766" s="3">
        <v>39956.93195633102</v>
      </c>
      <c r="B2766" t="s">
        <v>13390</v>
      </c>
      <c r="C2766" t="s">
        <v>3461</v>
      </c>
      <c r="D2766" t="s">
        <v>30</v>
      </c>
      <c r="E2766" t="s">
        <v>30</v>
      </c>
      <c r="F2766" t="s">
        <v>33</v>
      </c>
      <c r="G2766" t="s">
        <v>34</v>
      </c>
      <c r="H2766" s="4" t="s">
        <v>41</v>
      </c>
      <c r="I2766">
        <f t="shared" si="473"/>
        <v>5</v>
      </c>
      <c r="J2766">
        <f t="shared" si="474"/>
        <v>2</v>
      </c>
      <c r="K2766" s="26">
        <f t="shared" si="475"/>
        <v>11</v>
      </c>
      <c r="L2766">
        <f t="shared" si="476"/>
        <v>1</v>
      </c>
      <c r="M2766">
        <f t="shared" si="477"/>
        <v>1</v>
      </c>
      <c r="N2766">
        <f t="shared" si="478"/>
        <v>1</v>
      </c>
      <c r="O2766">
        <f t="shared" si="479"/>
        <v>3</v>
      </c>
      <c r="P2766">
        <f t="shared" si="480"/>
        <v>1</v>
      </c>
      <c r="Q2766">
        <f t="shared" si="481"/>
        <v>4</v>
      </c>
      <c r="R2766">
        <f t="shared" si="482"/>
        <v>24</v>
      </c>
      <c r="S2766">
        <f t="shared" si="483"/>
        <v>0.4</v>
      </c>
    </row>
    <row r="2767" spans="1:19" ht="16">
      <c r="A2767" s="3">
        <v>39976</v>
      </c>
      <c r="B2767" t="s">
        <v>59</v>
      </c>
      <c r="C2767" t="s">
        <v>3444</v>
      </c>
      <c r="D2767" t="s">
        <v>30</v>
      </c>
      <c r="E2767" t="s">
        <v>30</v>
      </c>
      <c r="F2767" t="s">
        <v>88</v>
      </c>
      <c r="G2767" t="s">
        <v>410</v>
      </c>
      <c r="H2767" t="s">
        <v>41</v>
      </c>
      <c r="I2767">
        <f t="shared" si="473"/>
        <v>6</v>
      </c>
      <c r="J2767">
        <f t="shared" si="474"/>
        <v>3</v>
      </c>
      <c r="K2767" s="26">
        <f t="shared" si="475"/>
        <v>1</v>
      </c>
      <c r="L2767">
        <f t="shared" si="476"/>
        <v>1</v>
      </c>
      <c r="M2767">
        <f t="shared" si="477"/>
        <v>1</v>
      </c>
      <c r="N2767">
        <f t="shared" si="478"/>
        <v>4</v>
      </c>
      <c r="O2767">
        <f t="shared" si="479"/>
        <v>1</v>
      </c>
      <c r="P2767">
        <f t="shared" si="480"/>
        <v>8</v>
      </c>
      <c r="Q2767">
        <f t="shared" si="481"/>
        <v>4</v>
      </c>
      <c r="R2767">
        <f t="shared" si="482"/>
        <v>23</v>
      </c>
      <c r="S2767">
        <f t="shared" si="483"/>
        <v>0.38333333333333336</v>
      </c>
    </row>
    <row r="2768" spans="1:19" ht="16">
      <c r="A2768" s="3">
        <v>39990.666637118054</v>
      </c>
      <c r="B2768" t="s">
        <v>13390</v>
      </c>
      <c r="C2768" t="s">
        <v>3461</v>
      </c>
      <c r="D2768" t="s">
        <v>30</v>
      </c>
      <c r="E2768">
        <v>5</v>
      </c>
      <c r="F2768" t="s">
        <v>191</v>
      </c>
      <c r="G2768" t="s">
        <v>34</v>
      </c>
      <c r="H2768" s="4" t="s">
        <v>41</v>
      </c>
      <c r="I2768">
        <f t="shared" si="473"/>
        <v>6</v>
      </c>
      <c r="J2768">
        <f t="shared" si="474"/>
        <v>3</v>
      </c>
      <c r="K2768" s="26">
        <f t="shared" si="475"/>
        <v>11</v>
      </c>
      <c r="L2768">
        <f t="shared" si="476"/>
        <v>1</v>
      </c>
      <c r="M2768">
        <f t="shared" si="477"/>
        <v>6</v>
      </c>
      <c r="N2768">
        <f t="shared" si="478"/>
        <v>7</v>
      </c>
      <c r="O2768">
        <f t="shared" si="479"/>
        <v>3</v>
      </c>
      <c r="P2768">
        <f t="shared" si="480"/>
        <v>1</v>
      </c>
      <c r="Q2768">
        <f t="shared" si="481"/>
        <v>4</v>
      </c>
      <c r="R2768">
        <f t="shared" si="482"/>
        <v>36</v>
      </c>
      <c r="S2768">
        <f t="shared" si="483"/>
        <v>0.6</v>
      </c>
    </row>
    <row r="2769" spans="1:19" ht="16">
      <c r="A2769" s="3">
        <v>40058.978029479164</v>
      </c>
      <c r="B2769" t="s">
        <v>13390</v>
      </c>
      <c r="C2769" t="s">
        <v>7054</v>
      </c>
      <c r="D2769">
        <v>5</v>
      </c>
      <c r="E2769">
        <v>5</v>
      </c>
      <c r="F2769" t="s">
        <v>33</v>
      </c>
      <c r="G2769" t="s">
        <v>49</v>
      </c>
      <c r="H2769" t="s">
        <v>41</v>
      </c>
      <c r="I2769">
        <f t="shared" si="473"/>
        <v>9</v>
      </c>
      <c r="J2769">
        <f t="shared" si="474"/>
        <v>6</v>
      </c>
      <c r="K2769" s="26">
        <f t="shared" si="475"/>
        <v>8</v>
      </c>
      <c r="L2769">
        <f t="shared" si="476"/>
        <v>5</v>
      </c>
      <c r="M2769">
        <f t="shared" si="477"/>
        <v>6</v>
      </c>
      <c r="N2769">
        <f t="shared" si="478"/>
        <v>1</v>
      </c>
      <c r="O2769">
        <f t="shared" si="479"/>
        <v>4</v>
      </c>
      <c r="P2769">
        <f t="shared" si="480"/>
        <v>1</v>
      </c>
      <c r="Q2769">
        <f t="shared" si="481"/>
        <v>4</v>
      </c>
      <c r="R2769">
        <f t="shared" si="482"/>
        <v>35</v>
      </c>
      <c r="S2769">
        <f t="shared" si="483"/>
        <v>0.58333333333333337</v>
      </c>
    </row>
    <row r="2770" spans="1:19" ht="16">
      <c r="A2770" s="3">
        <v>40081</v>
      </c>
      <c r="B2770" t="s">
        <v>59</v>
      </c>
      <c r="C2770" t="s">
        <v>3461</v>
      </c>
      <c r="D2770">
        <v>5</v>
      </c>
      <c r="E2770">
        <v>5</v>
      </c>
      <c r="F2770" t="s">
        <v>191</v>
      </c>
      <c r="G2770" t="s">
        <v>34</v>
      </c>
      <c r="H2770" s="4" t="s">
        <v>41</v>
      </c>
      <c r="I2770">
        <f t="shared" si="473"/>
        <v>9</v>
      </c>
      <c r="J2770">
        <f t="shared" si="474"/>
        <v>6</v>
      </c>
      <c r="K2770" s="26">
        <f t="shared" si="475"/>
        <v>11</v>
      </c>
      <c r="L2770">
        <f t="shared" si="476"/>
        <v>5</v>
      </c>
      <c r="M2770">
        <f t="shared" si="477"/>
        <v>6</v>
      </c>
      <c r="N2770">
        <f t="shared" si="478"/>
        <v>7</v>
      </c>
      <c r="O2770">
        <f t="shared" si="479"/>
        <v>3</v>
      </c>
      <c r="P2770">
        <f t="shared" si="480"/>
        <v>8</v>
      </c>
      <c r="Q2770">
        <f t="shared" si="481"/>
        <v>4</v>
      </c>
      <c r="R2770">
        <f t="shared" si="482"/>
        <v>50</v>
      </c>
      <c r="S2770">
        <f t="shared" si="483"/>
        <v>0.83333333333333337</v>
      </c>
    </row>
    <row r="2771" spans="1:19" ht="16">
      <c r="A2771" s="3">
        <v>40079.048054282408</v>
      </c>
      <c r="B2771" t="s">
        <v>13390</v>
      </c>
      <c r="C2771" t="s">
        <v>3461</v>
      </c>
      <c r="D2771">
        <v>5</v>
      </c>
      <c r="E2771">
        <v>5</v>
      </c>
      <c r="F2771" t="s">
        <v>4752</v>
      </c>
      <c r="G2771" t="s">
        <v>410</v>
      </c>
      <c r="H2771" t="s">
        <v>41</v>
      </c>
      <c r="I2771">
        <f t="shared" si="473"/>
        <v>9</v>
      </c>
      <c r="J2771">
        <f t="shared" si="474"/>
        <v>6</v>
      </c>
      <c r="K2771" s="26">
        <f t="shared" si="475"/>
        <v>11</v>
      </c>
      <c r="L2771">
        <f t="shared" si="476"/>
        <v>5</v>
      </c>
      <c r="M2771">
        <f t="shared" si="477"/>
        <v>6</v>
      </c>
      <c r="N2771">
        <f t="shared" si="478"/>
        <v>9</v>
      </c>
      <c r="O2771">
        <f t="shared" si="479"/>
        <v>1</v>
      </c>
      <c r="P2771">
        <f t="shared" si="480"/>
        <v>1</v>
      </c>
      <c r="Q2771">
        <f t="shared" si="481"/>
        <v>4</v>
      </c>
      <c r="R2771">
        <f t="shared" si="482"/>
        <v>43</v>
      </c>
      <c r="S2771">
        <f t="shared" si="483"/>
        <v>0.71666666666666667</v>
      </c>
    </row>
    <row r="2772" spans="1:19" ht="16">
      <c r="A2772" s="3">
        <v>39947.853114814818</v>
      </c>
      <c r="B2772" t="s">
        <v>13390</v>
      </c>
      <c r="C2772" t="s">
        <v>3457</v>
      </c>
      <c r="D2772" t="s">
        <v>30</v>
      </c>
      <c r="E2772" t="s">
        <v>30</v>
      </c>
      <c r="F2772" t="s">
        <v>33</v>
      </c>
      <c r="G2772" t="s">
        <v>100</v>
      </c>
      <c r="H2772" t="s">
        <v>41</v>
      </c>
      <c r="I2772">
        <f t="shared" si="473"/>
        <v>5</v>
      </c>
      <c r="J2772">
        <f t="shared" si="474"/>
        <v>2</v>
      </c>
      <c r="K2772" s="26">
        <f t="shared" si="475"/>
        <v>9</v>
      </c>
      <c r="L2772">
        <f t="shared" si="476"/>
        <v>1</v>
      </c>
      <c r="M2772">
        <f t="shared" si="477"/>
        <v>1</v>
      </c>
      <c r="N2772">
        <f t="shared" si="478"/>
        <v>1</v>
      </c>
      <c r="O2772">
        <f t="shared" si="479"/>
        <v>1</v>
      </c>
      <c r="P2772">
        <f t="shared" si="480"/>
        <v>1</v>
      </c>
      <c r="Q2772">
        <f t="shared" si="481"/>
        <v>4</v>
      </c>
      <c r="R2772">
        <f t="shared" si="482"/>
        <v>20</v>
      </c>
      <c r="S2772">
        <f t="shared" si="483"/>
        <v>0.33333333333333331</v>
      </c>
    </row>
    <row r="2773" spans="1:19" ht="16">
      <c r="A2773" s="3">
        <v>39982.752432905094</v>
      </c>
      <c r="B2773" t="s">
        <v>13390</v>
      </c>
      <c r="C2773" t="s">
        <v>3461</v>
      </c>
      <c r="D2773" t="s">
        <v>30</v>
      </c>
      <c r="E2773" t="s">
        <v>30</v>
      </c>
      <c r="F2773" t="s">
        <v>4744</v>
      </c>
      <c r="G2773" t="s">
        <v>410</v>
      </c>
      <c r="H2773" t="s">
        <v>41</v>
      </c>
      <c r="I2773">
        <f t="shared" si="473"/>
        <v>6</v>
      </c>
      <c r="J2773">
        <f t="shared" si="474"/>
        <v>3</v>
      </c>
      <c r="K2773" s="26">
        <f t="shared" si="475"/>
        <v>11</v>
      </c>
      <c r="L2773">
        <f t="shared" si="476"/>
        <v>1</v>
      </c>
      <c r="M2773">
        <f t="shared" si="477"/>
        <v>1</v>
      </c>
      <c r="N2773">
        <f t="shared" si="478"/>
        <v>2</v>
      </c>
      <c r="O2773">
        <f t="shared" si="479"/>
        <v>1</v>
      </c>
      <c r="P2773">
        <f t="shared" si="480"/>
        <v>1</v>
      </c>
      <c r="Q2773">
        <f t="shared" si="481"/>
        <v>4</v>
      </c>
      <c r="R2773">
        <f t="shared" si="482"/>
        <v>24</v>
      </c>
      <c r="S2773">
        <f t="shared" si="483"/>
        <v>0.4</v>
      </c>
    </row>
    <row r="2774" spans="1:19" ht="16">
      <c r="A2774" s="3">
        <v>39973.890050613423</v>
      </c>
      <c r="B2774" t="s">
        <v>13390</v>
      </c>
      <c r="C2774" t="s">
        <v>3457</v>
      </c>
      <c r="D2774" t="s">
        <v>30</v>
      </c>
      <c r="E2774" t="s">
        <v>30</v>
      </c>
      <c r="F2774" t="s">
        <v>134</v>
      </c>
      <c r="G2774" t="s">
        <v>34</v>
      </c>
      <c r="H2774" s="4" t="s">
        <v>41</v>
      </c>
      <c r="I2774">
        <f t="shared" si="473"/>
        <v>6</v>
      </c>
      <c r="J2774">
        <f t="shared" si="474"/>
        <v>3</v>
      </c>
      <c r="K2774" s="26">
        <f t="shared" si="475"/>
        <v>9</v>
      </c>
      <c r="L2774">
        <f t="shared" si="476"/>
        <v>1</v>
      </c>
      <c r="M2774">
        <f t="shared" si="477"/>
        <v>1</v>
      </c>
      <c r="N2774">
        <f t="shared" si="478"/>
        <v>8</v>
      </c>
      <c r="O2774">
        <f t="shared" si="479"/>
        <v>3</v>
      </c>
      <c r="P2774">
        <f t="shared" si="480"/>
        <v>1</v>
      </c>
      <c r="Q2774">
        <f t="shared" si="481"/>
        <v>4</v>
      </c>
      <c r="R2774">
        <f t="shared" si="482"/>
        <v>30</v>
      </c>
      <c r="S2774">
        <f t="shared" si="483"/>
        <v>0.5</v>
      </c>
    </row>
    <row r="2775" spans="1:19" ht="16">
      <c r="A2775" s="3">
        <v>39928.080725659725</v>
      </c>
      <c r="B2775" t="s">
        <v>13390</v>
      </c>
      <c r="C2775" t="s">
        <v>68</v>
      </c>
      <c r="D2775" t="s">
        <v>30</v>
      </c>
      <c r="E2775" t="s">
        <v>30</v>
      </c>
      <c r="F2775" t="s">
        <v>191</v>
      </c>
      <c r="G2775" t="s">
        <v>34</v>
      </c>
      <c r="H2775" s="4" t="s">
        <v>41</v>
      </c>
      <c r="I2775">
        <f t="shared" si="473"/>
        <v>4</v>
      </c>
      <c r="J2775">
        <f t="shared" si="474"/>
        <v>5</v>
      </c>
      <c r="K2775" s="26">
        <f t="shared" si="475"/>
        <v>10</v>
      </c>
      <c r="L2775">
        <f t="shared" si="476"/>
        <v>1</v>
      </c>
      <c r="M2775">
        <f t="shared" si="477"/>
        <v>1</v>
      </c>
      <c r="N2775">
        <f t="shared" si="478"/>
        <v>7</v>
      </c>
      <c r="O2775">
        <f t="shared" si="479"/>
        <v>3</v>
      </c>
      <c r="P2775">
        <f t="shared" si="480"/>
        <v>1</v>
      </c>
      <c r="Q2775">
        <f t="shared" si="481"/>
        <v>4</v>
      </c>
      <c r="R2775">
        <f t="shared" si="482"/>
        <v>32</v>
      </c>
      <c r="S2775">
        <f t="shared" si="483"/>
        <v>0.53333333333333333</v>
      </c>
    </row>
    <row r="2776" spans="1:19" ht="16">
      <c r="A2776" s="3">
        <v>40024.168766435185</v>
      </c>
      <c r="B2776" t="s">
        <v>13390</v>
      </c>
      <c r="C2776" t="s">
        <v>3461</v>
      </c>
      <c r="D2776">
        <v>5</v>
      </c>
      <c r="E2776">
        <v>2</v>
      </c>
      <c r="F2776" t="s">
        <v>88</v>
      </c>
      <c r="G2776" t="s">
        <v>34</v>
      </c>
      <c r="H2776" t="s">
        <v>41</v>
      </c>
      <c r="I2776">
        <f t="shared" si="473"/>
        <v>7</v>
      </c>
      <c r="J2776">
        <f t="shared" si="474"/>
        <v>1</v>
      </c>
      <c r="K2776" s="26">
        <f t="shared" si="475"/>
        <v>11</v>
      </c>
      <c r="L2776">
        <f t="shared" si="476"/>
        <v>5</v>
      </c>
      <c r="M2776">
        <f t="shared" si="477"/>
        <v>3</v>
      </c>
      <c r="N2776">
        <f t="shared" si="478"/>
        <v>4</v>
      </c>
      <c r="O2776">
        <f t="shared" si="479"/>
        <v>3</v>
      </c>
      <c r="P2776">
        <f t="shared" si="480"/>
        <v>1</v>
      </c>
      <c r="Q2776">
        <f t="shared" si="481"/>
        <v>4</v>
      </c>
      <c r="R2776">
        <f t="shared" si="482"/>
        <v>32</v>
      </c>
      <c r="S2776">
        <f t="shared" si="483"/>
        <v>0.53333333333333333</v>
      </c>
    </row>
    <row r="2777" spans="1:19" ht="16">
      <c r="A2777" s="3">
        <v>40008.714246261574</v>
      </c>
      <c r="B2777" t="s">
        <v>13390</v>
      </c>
      <c r="C2777" t="s">
        <v>7054</v>
      </c>
      <c r="D2777">
        <v>5</v>
      </c>
      <c r="E2777">
        <v>5</v>
      </c>
      <c r="F2777" t="s">
        <v>134</v>
      </c>
      <c r="G2777" t="s">
        <v>410</v>
      </c>
      <c r="H2777" t="s">
        <v>41</v>
      </c>
      <c r="I2777">
        <f t="shared" si="473"/>
        <v>7</v>
      </c>
      <c r="J2777">
        <f t="shared" si="474"/>
        <v>1</v>
      </c>
      <c r="K2777" s="26">
        <f t="shared" si="475"/>
        <v>8</v>
      </c>
      <c r="L2777">
        <f t="shared" si="476"/>
        <v>5</v>
      </c>
      <c r="M2777">
        <f t="shared" si="477"/>
        <v>6</v>
      </c>
      <c r="N2777">
        <f t="shared" si="478"/>
        <v>8</v>
      </c>
      <c r="O2777">
        <f t="shared" si="479"/>
        <v>1</v>
      </c>
      <c r="P2777">
        <f t="shared" si="480"/>
        <v>1</v>
      </c>
      <c r="Q2777">
        <f t="shared" si="481"/>
        <v>4</v>
      </c>
      <c r="R2777">
        <f t="shared" si="482"/>
        <v>34</v>
      </c>
      <c r="S2777">
        <f t="shared" si="483"/>
        <v>0.56666666666666665</v>
      </c>
    </row>
    <row r="2778" spans="1:19" ht="16">
      <c r="A2778" s="3">
        <v>39942.921513738424</v>
      </c>
      <c r="B2778" t="s">
        <v>13390</v>
      </c>
      <c r="C2778" t="s">
        <v>3461</v>
      </c>
      <c r="D2778" t="s">
        <v>30</v>
      </c>
      <c r="E2778" t="s">
        <v>30</v>
      </c>
      <c r="F2778" t="s">
        <v>48</v>
      </c>
      <c r="G2778" t="s">
        <v>34</v>
      </c>
      <c r="H2778" s="4" t="s">
        <v>41</v>
      </c>
      <c r="I2778">
        <f t="shared" si="473"/>
        <v>5</v>
      </c>
      <c r="J2778">
        <f t="shared" si="474"/>
        <v>2</v>
      </c>
      <c r="K2778" s="26">
        <f t="shared" si="475"/>
        <v>11</v>
      </c>
      <c r="L2778">
        <f t="shared" si="476"/>
        <v>1</v>
      </c>
      <c r="M2778">
        <f t="shared" si="477"/>
        <v>1</v>
      </c>
      <c r="N2778">
        <f t="shared" si="478"/>
        <v>3</v>
      </c>
      <c r="O2778">
        <f t="shared" si="479"/>
        <v>3</v>
      </c>
      <c r="P2778">
        <f t="shared" si="480"/>
        <v>1</v>
      </c>
      <c r="Q2778">
        <f t="shared" si="481"/>
        <v>4</v>
      </c>
      <c r="R2778">
        <f t="shared" si="482"/>
        <v>26</v>
      </c>
      <c r="S2778">
        <f t="shared" si="483"/>
        <v>0.43333333333333335</v>
      </c>
    </row>
    <row r="2779" spans="1:19" ht="16">
      <c r="A2779" s="3">
        <v>39973.835193946761</v>
      </c>
      <c r="B2779" t="s">
        <v>13390</v>
      </c>
      <c r="C2779" t="s">
        <v>3457</v>
      </c>
      <c r="D2779" t="s">
        <v>30</v>
      </c>
      <c r="E2779" t="s">
        <v>30</v>
      </c>
      <c r="F2779" t="s">
        <v>88</v>
      </c>
      <c r="G2779" t="s">
        <v>34</v>
      </c>
      <c r="H2779" s="4" t="s">
        <v>41</v>
      </c>
      <c r="I2779">
        <f t="shared" si="473"/>
        <v>6</v>
      </c>
      <c r="J2779">
        <f t="shared" si="474"/>
        <v>3</v>
      </c>
      <c r="K2779" s="26">
        <f t="shared" si="475"/>
        <v>9</v>
      </c>
      <c r="L2779">
        <f t="shared" si="476"/>
        <v>1</v>
      </c>
      <c r="M2779">
        <f t="shared" si="477"/>
        <v>1</v>
      </c>
      <c r="N2779">
        <f t="shared" si="478"/>
        <v>4</v>
      </c>
      <c r="O2779">
        <f t="shared" si="479"/>
        <v>3</v>
      </c>
      <c r="P2779">
        <f t="shared" si="480"/>
        <v>1</v>
      </c>
      <c r="Q2779">
        <f t="shared" si="481"/>
        <v>4</v>
      </c>
      <c r="R2779">
        <f t="shared" si="482"/>
        <v>26</v>
      </c>
      <c r="S2779">
        <f t="shared" si="483"/>
        <v>0.43333333333333335</v>
      </c>
    </row>
    <row r="2780" spans="1:19" ht="16">
      <c r="A2780" s="3">
        <v>39974.919617361113</v>
      </c>
      <c r="B2780" t="s">
        <v>13390</v>
      </c>
      <c r="C2780" t="s">
        <v>3444</v>
      </c>
      <c r="D2780" t="s">
        <v>30</v>
      </c>
      <c r="E2780" t="s">
        <v>30</v>
      </c>
      <c r="F2780" t="s">
        <v>4744</v>
      </c>
      <c r="G2780" t="s">
        <v>410</v>
      </c>
      <c r="H2780" t="s">
        <v>41</v>
      </c>
      <c r="I2780">
        <f t="shared" si="473"/>
        <v>6</v>
      </c>
      <c r="J2780">
        <f t="shared" si="474"/>
        <v>3</v>
      </c>
      <c r="K2780" s="26">
        <f t="shared" si="475"/>
        <v>1</v>
      </c>
      <c r="L2780">
        <f t="shared" si="476"/>
        <v>1</v>
      </c>
      <c r="M2780">
        <f t="shared" si="477"/>
        <v>1</v>
      </c>
      <c r="N2780">
        <f t="shared" si="478"/>
        <v>2</v>
      </c>
      <c r="O2780">
        <f t="shared" si="479"/>
        <v>1</v>
      </c>
      <c r="P2780">
        <f t="shared" si="480"/>
        <v>1</v>
      </c>
      <c r="Q2780">
        <f t="shared" si="481"/>
        <v>4</v>
      </c>
      <c r="R2780">
        <f t="shared" si="482"/>
        <v>14</v>
      </c>
      <c r="S2780">
        <f t="shared" si="483"/>
        <v>0.23333333333333334</v>
      </c>
    </row>
    <row r="2781" spans="1:19" ht="16">
      <c r="A2781" s="3">
        <v>40028.651095717592</v>
      </c>
      <c r="B2781" t="s">
        <v>13390</v>
      </c>
      <c r="C2781" t="s">
        <v>7762</v>
      </c>
      <c r="D2781">
        <v>5</v>
      </c>
      <c r="E2781">
        <v>5</v>
      </c>
      <c r="F2781" t="s">
        <v>33</v>
      </c>
      <c r="G2781" t="s">
        <v>410</v>
      </c>
      <c r="H2781" t="s">
        <v>41</v>
      </c>
      <c r="I2781">
        <f t="shared" si="473"/>
        <v>8</v>
      </c>
      <c r="J2781">
        <f t="shared" si="474"/>
        <v>4</v>
      </c>
      <c r="K2781" s="26">
        <f t="shared" si="475"/>
        <v>6</v>
      </c>
      <c r="L2781">
        <f t="shared" si="476"/>
        <v>5</v>
      </c>
      <c r="M2781">
        <f t="shared" si="477"/>
        <v>6</v>
      </c>
      <c r="N2781">
        <f t="shared" si="478"/>
        <v>1</v>
      </c>
      <c r="O2781">
        <f t="shared" si="479"/>
        <v>1</v>
      </c>
      <c r="P2781">
        <f t="shared" si="480"/>
        <v>1</v>
      </c>
      <c r="Q2781">
        <f t="shared" si="481"/>
        <v>4</v>
      </c>
      <c r="R2781">
        <f t="shared" si="482"/>
        <v>28</v>
      </c>
      <c r="S2781">
        <f t="shared" si="483"/>
        <v>0.46666666666666667</v>
      </c>
    </row>
    <row r="2782" spans="1:19" ht="16">
      <c r="A2782" s="3">
        <v>39927</v>
      </c>
      <c r="B2782" t="s">
        <v>67</v>
      </c>
      <c r="C2782" t="s">
        <v>46</v>
      </c>
      <c r="D2782" t="s">
        <v>30</v>
      </c>
      <c r="E2782" t="s">
        <v>30</v>
      </c>
      <c r="F2782" t="s">
        <v>48</v>
      </c>
      <c r="G2782" t="s">
        <v>34</v>
      </c>
      <c r="H2782" s="4" t="s">
        <v>41</v>
      </c>
      <c r="I2782">
        <f t="shared" si="473"/>
        <v>4</v>
      </c>
      <c r="J2782">
        <f t="shared" si="474"/>
        <v>5</v>
      </c>
      <c r="K2782" s="26">
        <f t="shared" si="475"/>
        <v>1</v>
      </c>
      <c r="L2782">
        <f t="shared" si="476"/>
        <v>1</v>
      </c>
      <c r="M2782">
        <f t="shared" si="477"/>
        <v>1</v>
      </c>
      <c r="N2782">
        <f t="shared" si="478"/>
        <v>3</v>
      </c>
      <c r="O2782">
        <f t="shared" si="479"/>
        <v>3</v>
      </c>
      <c r="P2782">
        <f t="shared" si="480"/>
        <v>7</v>
      </c>
      <c r="Q2782">
        <f t="shared" si="481"/>
        <v>4</v>
      </c>
      <c r="R2782">
        <f t="shared" si="482"/>
        <v>25</v>
      </c>
      <c r="S2782">
        <f t="shared" si="483"/>
        <v>0.41666666666666669</v>
      </c>
    </row>
    <row r="2783" spans="1:19" ht="16">
      <c r="A2783" s="3">
        <v>39926.114939004627</v>
      </c>
      <c r="B2783" t="s">
        <v>13390</v>
      </c>
      <c r="C2783" t="s">
        <v>142</v>
      </c>
      <c r="D2783" t="s">
        <v>30</v>
      </c>
      <c r="E2783" t="s">
        <v>30</v>
      </c>
      <c r="F2783" t="s">
        <v>48</v>
      </c>
      <c r="G2783" t="s">
        <v>34</v>
      </c>
      <c r="H2783" s="4" t="s">
        <v>41</v>
      </c>
      <c r="I2783">
        <f t="shared" si="473"/>
        <v>4</v>
      </c>
      <c r="J2783">
        <f t="shared" si="474"/>
        <v>5</v>
      </c>
      <c r="K2783" s="26">
        <f t="shared" si="475"/>
        <v>12</v>
      </c>
      <c r="L2783">
        <f t="shared" si="476"/>
        <v>1</v>
      </c>
      <c r="M2783">
        <f t="shared" si="477"/>
        <v>1</v>
      </c>
      <c r="N2783">
        <f t="shared" si="478"/>
        <v>3</v>
      </c>
      <c r="O2783">
        <f t="shared" si="479"/>
        <v>3</v>
      </c>
      <c r="P2783">
        <f t="shared" si="480"/>
        <v>1</v>
      </c>
      <c r="Q2783">
        <f t="shared" si="481"/>
        <v>4</v>
      </c>
      <c r="R2783">
        <f t="shared" si="482"/>
        <v>30</v>
      </c>
      <c r="S2783">
        <f t="shared" si="483"/>
        <v>0.5</v>
      </c>
    </row>
    <row r="2784" spans="1:19" ht="16">
      <c r="A2784" s="3">
        <v>39974.892013888886</v>
      </c>
      <c r="B2784" t="s">
        <v>5089</v>
      </c>
      <c r="C2784" t="s">
        <v>3444</v>
      </c>
      <c r="D2784" t="s">
        <v>30</v>
      </c>
      <c r="E2784" t="s">
        <v>30</v>
      </c>
      <c r="F2784" t="s">
        <v>4752</v>
      </c>
      <c r="G2784" t="s">
        <v>100</v>
      </c>
      <c r="H2784" t="s">
        <v>41</v>
      </c>
      <c r="I2784">
        <f t="shared" si="473"/>
        <v>6</v>
      </c>
      <c r="J2784">
        <f t="shared" si="474"/>
        <v>3</v>
      </c>
      <c r="K2784" s="26">
        <f t="shared" si="475"/>
        <v>1</v>
      </c>
      <c r="L2784">
        <f t="shared" si="476"/>
        <v>1</v>
      </c>
      <c r="M2784">
        <f t="shared" si="477"/>
        <v>1</v>
      </c>
      <c r="N2784">
        <f t="shared" si="478"/>
        <v>9</v>
      </c>
      <c r="O2784">
        <f t="shared" si="479"/>
        <v>1</v>
      </c>
      <c r="P2784">
        <f t="shared" si="480"/>
        <v>2</v>
      </c>
      <c r="Q2784">
        <f t="shared" si="481"/>
        <v>4</v>
      </c>
      <c r="R2784">
        <f t="shared" si="482"/>
        <v>22</v>
      </c>
      <c r="S2784">
        <f t="shared" si="483"/>
        <v>0.36666666666666664</v>
      </c>
    </row>
    <row r="2785" spans="1:19" ht="16">
      <c r="A2785" s="3">
        <v>40019.267035185185</v>
      </c>
      <c r="B2785" t="s">
        <v>13390</v>
      </c>
      <c r="C2785" t="s">
        <v>7054</v>
      </c>
      <c r="D2785">
        <v>5</v>
      </c>
      <c r="E2785">
        <v>5</v>
      </c>
      <c r="F2785" t="s">
        <v>155</v>
      </c>
      <c r="G2785" t="s">
        <v>410</v>
      </c>
      <c r="H2785" t="s">
        <v>5156</v>
      </c>
      <c r="I2785">
        <f t="shared" si="473"/>
        <v>7</v>
      </c>
      <c r="J2785">
        <f t="shared" si="474"/>
        <v>1</v>
      </c>
      <c r="K2785" s="26">
        <f t="shared" si="475"/>
        <v>8</v>
      </c>
      <c r="L2785">
        <f t="shared" si="476"/>
        <v>5</v>
      </c>
      <c r="M2785">
        <f t="shared" si="477"/>
        <v>6</v>
      </c>
      <c r="N2785">
        <f t="shared" si="478"/>
        <v>5</v>
      </c>
      <c r="O2785">
        <f t="shared" si="479"/>
        <v>1</v>
      </c>
      <c r="P2785">
        <f t="shared" si="480"/>
        <v>1</v>
      </c>
      <c r="Q2785">
        <f t="shared" si="481"/>
        <v>1</v>
      </c>
      <c r="R2785">
        <f t="shared" si="482"/>
        <v>28</v>
      </c>
      <c r="S2785">
        <f t="shared" si="483"/>
        <v>0.46666666666666667</v>
      </c>
    </row>
    <row r="2786" spans="1:19" ht="16">
      <c r="A2786" s="3">
        <v>40058.878738391206</v>
      </c>
      <c r="B2786" t="s">
        <v>13390</v>
      </c>
      <c r="C2786" t="s">
        <v>3444</v>
      </c>
      <c r="D2786">
        <v>5</v>
      </c>
      <c r="E2786">
        <v>3</v>
      </c>
      <c r="F2786" t="s">
        <v>191</v>
      </c>
      <c r="G2786" t="s">
        <v>49</v>
      </c>
      <c r="H2786" t="s">
        <v>41</v>
      </c>
      <c r="I2786">
        <f t="shared" si="473"/>
        <v>9</v>
      </c>
      <c r="J2786">
        <f t="shared" si="474"/>
        <v>6</v>
      </c>
      <c r="K2786" s="26">
        <f t="shared" si="475"/>
        <v>1</v>
      </c>
      <c r="L2786">
        <f t="shared" si="476"/>
        <v>5</v>
      </c>
      <c r="M2786">
        <f t="shared" si="477"/>
        <v>5</v>
      </c>
      <c r="N2786">
        <f t="shared" si="478"/>
        <v>7</v>
      </c>
      <c r="O2786">
        <f t="shared" si="479"/>
        <v>4</v>
      </c>
      <c r="P2786">
        <f t="shared" si="480"/>
        <v>1</v>
      </c>
      <c r="Q2786">
        <f t="shared" si="481"/>
        <v>4</v>
      </c>
      <c r="R2786">
        <f t="shared" si="482"/>
        <v>33</v>
      </c>
      <c r="S2786">
        <f t="shared" si="483"/>
        <v>0.55000000000000004</v>
      </c>
    </row>
    <row r="2787" spans="1:19" ht="16">
      <c r="A2787" s="3">
        <v>39947.757278784724</v>
      </c>
      <c r="B2787" t="s">
        <v>13390</v>
      </c>
      <c r="C2787" t="s">
        <v>3457</v>
      </c>
      <c r="D2787" t="s">
        <v>30</v>
      </c>
      <c r="E2787" t="s">
        <v>30</v>
      </c>
      <c r="F2787" t="s">
        <v>134</v>
      </c>
      <c r="G2787" t="s">
        <v>49</v>
      </c>
      <c r="H2787" t="s">
        <v>41</v>
      </c>
      <c r="I2787">
        <f t="shared" si="473"/>
        <v>5</v>
      </c>
      <c r="J2787">
        <f t="shared" si="474"/>
        <v>2</v>
      </c>
      <c r="K2787" s="26">
        <f t="shared" si="475"/>
        <v>9</v>
      </c>
      <c r="L2787">
        <f t="shared" si="476"/>
        <v>1</v>
      </c>
      <c r="M2787">
        <f t="shared" si="477"/>
        <v>1</v>
      </c>
      <c r="N2787">
        <f t="shared" si="478"/>
        <v>8</v>
      </c>
      <c r="O2787">
        <f t="shared" si="479"/>
        <v>4</v>
      </c>
      <c r="P2787">
        <f t="shared" si="480"/>
        <v>1</v>
      </c>
      <c r="Q2787">
        <f t="shared" si="481"/>
        <v>4</v>
      </c>
      <c r="R2787">
        <f t="shared" si="482"/>
        <v>30</v>
      </c>
      <c r="S2787">
        <f t="shared" si="483"/>
        <v>0.5</v>
      </c>
    </row>
    <row r="2788" spans="1:19" ht="16">
      <c r="A2788" s="3">
        <v>40049.784253437501</v>
      </c>
      <c r="B2788" t="s">
        <v>13390</v>
      </c>
      <c r="C2788" t="s">
        <v>3461</v>
      </c>
      <c r="D2788">
        <v>5</v>
      </c>
      <c r="E2788">
        <v>5</v>
      </c>
      <c r="F2788" t="s">
        <v>4752</v>
      </c>
      <c r="G2788" t="s">
        <v>410</v>
      </c>
      <c r="H2788" t="s">
        <v>41</v>
      </c>
      <c r="I2788">
        <f t="shared" si="473"/>
        <v>8</v>
      </c>
      <c r="J2788">
        <f t="shared" si="474"/>
        <v>4</v>
      </c>
      <c r="K2788" s="26">
        <f t="shared" si="475"/>
        <v>11</v>
      </c>
      <c r="L2788">
        <f t="shared" si="476"/>
        <v>5</v>
      </c>
      <c r="M2788">
        <f t="shared" si="477"/>
        <v>6</v>
      </c>
      <c r="N2788">
        <f t="shared" si="478"/>
        <v>9</v>
      </c>
      <c r="O2788">
        <f t="shared" si="479"/>
        <v>1</v>
      </c>
      <c r="P2788">
        <f t="shared" si="480"/>
        <v>1</v>
      </c>
      <c r="Q2788">
        <f t="shared" si="481"/>
        <v>4</v>
      </c>
      <c r="R2788">
        <f t="shared" si="482"/>
        <v>41</v>
      </c>
      <c r="S2788">
        <f t="shared" si="483"/>
        <v>0.68333333333333335</v>
      </c>
    </row>
    <row r="2789" spans="1:19" ht="16">
      <c r="A2789" s="3">
        <v>39921.747129513889</v>
      </c>
      <c r="B2789" t="s">
        <v>13390</v>
      </c>
      <c r="C2789" t="s">
        <v>27</v>
      </c>
      <c r="D2789" t="s">
        <v>30</v>
      </c>
      <c r="E2789" t="s">
        <v>30</v>
      </c>
      <c r="F2789" t="s">
        <v>191</v>
      </c>
      <c r="G2789" t="s">
        <v>410</v>
      </c>
      <c r="H2789" t="s">
        <v>41</v>
      </c>
      <c r="I2789">
        <f t="shared" si="473"/>
        <v>4</v>
      </c>
      <c r="J2789">
        <f t="shared" si="474"/>
        <v>5</v>
      </c>
      <c r="K2789" s="26">
        <f t="shared" si="475"/>
        <v>2</v>
      </c>
      <c r="L2789">
        <f t="shared" si="476"/>
        <v>1</v>
      </c>
      <c r="M2789">
        <f t="shared" si="477"/>
        <v>1</v>
      </c>
      <c r="N2789">
        <f t="shared" si="478"/>
        <v>7</v>
      </c>
      <c r="O2789">
        <f t="shared" si="479"/>
        <v>1</v>
      </c>
      <c r="P2789">
        <f t="shared" si="480"/>
        <v>1</v>
      </c>
      <c r="Q2789">
        <f t="shared" si="481"/>
        <v>4</v>
      </c>
      <c r="R2789">
        <f t="shared" si="482"/>
        <v>22</v>
      </c>
      <c r="S2789">
        <f t="shared" si="483"/>
        <v>0.36666666666666664</v>
      </c>
    </row>
    <row r="2790" spans="1:19" ht="16">
      <c r="A2790" s="3">
        <v>39931.553866979164</v>
      </c>
      <c r="B2790" t="s">
        <v>13390</v>
      </c>
      <c r="C2790" t="s">
        <v>85</v>
      </c>
      <c r="D2790" t="s">
        <v>30</v>
      </c>
      <c r="E2790" t="s">
        <v>30</v>
      </c>
      <c r="F2790" t="s">
        <v>48</v>
      </c>
      <c r="G2790" t="s">
        <v>100</v>
      </c>
      <c r="H2790" t="s">
        <v>41</v>
      </c>
      <c r="I2790">
        <f t="shared" si="473"/>
        <v>4</v>
      </c>
      <c r="J2790">
        <f t="shared" si="474"/>
        <v>5</v>
      </c>
      <c r="K2790" s="26">
        <f t="shared" si="475"/>
        <v>7</v>
      </c>
      <c r="L2790">
        <f t="shared" si="476"/>
        <v>1</v>
      </c>
      <c r="M2790">
        <f t="shared" si="477"/>
        <v>1</v>
      </c>
      <c r="N2790">
        <f t="shared" si="478"/>
        <v>3</v>
      </c>
      <c r="O2790">
        <f t="shared" si="479"/>
        <v>1</v>
      </c>
      <c r="P2790">
        <f t="shared" si="480"/>
        <v>1</v>
      </c>
      <c r="Q2790">
        <f t="shared" si="481"/>
        <v>4</v>
      </c>
      <c r="R2790">
        <f t="shared" si="482"/>
        <v>23</v>
      </c>
      <c r="S2790">
        <f t="shared" si="483"/>
        <v>0.38333333333333336</v>
      </c>
    </row>
    <row r="2791" spans="1:19" ht="16">
      <c r="A2791" s="3">
        <v>39963</v>
      </c>
      <c r="B2791" t="s">
        <v>59</v>
      </c>
      <c r="C2791" t="s">
        <v>3461</v>
      </c>
      <c r="D2791" t="s">
        <v>30</v>
      </c>
      <c r="E2791" t="s">
        <v>30</v>
      </c>
      <c r="F2791" t="s">
        <v>4752</v>
      </c>
      <c r="G2791" t="s">
        <v>100</v>
      </c>
      <c r="H2791" t="s">
        <v>41</v>
      </c>
      <c r="I2791">
        <f t="shared" si="473"/>
        <v>5</v>
      </c>
      <c r="J2791">
        <f t="shared" si="474"/>
        <v>2</v>
      </c>
      <c r="K2791" s="26">
        <f t="shared" si="475"/>
        <v>11</v>
      </c>
      <c r="L2791">
        <f t="shared" si="476"/>
        <v>1</v>
      </c>
      <c r="M2791">
        <f t="shared" si="477"/>
        <v>1</v>
      </c>
      <c r="N2791">
        <f t="shared" si="478"/>
        <v>9</v>
      </c>
      <c r="O2791">
        <f t="shared" si="479"/>
        <v>1</v>
      </c>
      <c r="P2791">
        <f t="shared" si="480"/>
        <v>8</v>
      </c>
      <c r="Q2791">
        <f t="shared" si="481"/>
        <v>4</v>
      </c>
      <c r="R2791">
        <f t="shared" si="482"/>
        <v>37</v>
      </c>
      <c r="S2791">
        <f t="shared" si="483"/>
        <v>0.6166666666666667</v>
      </c>
    </row>
    <row r="2792" spans="1:19" ht="16">
      <c r="A2792" s="3">
        <v>39979</v>
      </c>
      <c r="B2792" t="s">
        <v>67</v>
      </c>
      <c r="C2792" t="s">
        <v>3457</v>
      </c>
      <c r="D2792" t="s">
        <v>30</v>
      </c>
      <c r="E2792" t="s">
        <v>30</v>
      </c>
      <c r="F2792" t="s">
        <v>191</v>
      </c>
      <c r="G2792" t="s">
        <v>34</v>
      </c>
      <c r="H2792" s="4" t="s">
        <v>41</v>
      </c>
      <c r="I2792">
        <f t="shared" si="473"/>
        <v>6</v>
      </c>
      <c r="J2792">
        <f t="shared" si="474"/>
        <v>3</v>
      </c>
      <c r="K2792" s="26">
        <f t="shared" si="475"/>
        <v>9</v>
      </c>
      <c r="L2792">
        <f t="shared" si="476"/>
        <v>1</v>
      </c>
      <c r="M2792">
        <f t="shared" si="477"/>
        <v>1</v>
      </c>
      <c r="N2792">
        <f t="shared" si="478"/>
        <v>7</v>
      </c>
      <c r="O2792">
        <f t="shared" si="479"/>
        <v>3</v>
      </c>
      <c r="P2792">
        <f t="shared" si="480"/>
        <v>7</v>
      </c>
      <c r="Q2792">
        <f t="shared" si="481"/>
        <v>4</v>
      </c>
      <c r="R2792">
        <f t="shared" si="482"/>
        <v>35</v>
      </c>
      <c r="S2792">
        <f t="shared" si="483"/>
        <v>0.58333333333333337</v>
      </c>
    </row>
    <row r="2793" spans="1:19" ht="16">
      <c r="A2793" s="3">
        <v>40009.021155324073</v>
      </c>
      <c r="B2793" t="s">
        <v>13390</v>
      </c>
      <c r="C2793" t="s">
        <v>3461</v>
      </c>
      <c r="D2793">
        <v>4</v>
      </c>
      <c r="E2793">
        <v>3</v>
      </c>
      <c r="F2793" t="s">
        <v>33</v>
      </c>
      <c r="G2793" t="s">
        <v>410</v>
      </c>
      <c r="H2793" t="s">
        <v>41</v>
      </c>
      <c r="I2793">
        <f t="shared" si="473"/>
        <v>7</v>
      </c>
      <c r="J2793">
        <f t="shared" si="474"/>
        <v>1</v>
      </c>
      <c r="K2793" s="26">
        <f t="shared" si="475"/>
        <v>11</v>
      </c>
      <c r="L2793">
        <f t="shared" si="476"/>
        <v>2</v>
      </c>
      <c r="M2793">
        <f t="shared" si="477"/>
        <v>5</v>
      </c>
      <c r="N2793">
        <f t="shared" si="478"/>
        <v>1</v>
      </c>
      <c r="O2793">
        <f t="shared" si="479"/>
        <v>1</v>
      </c>
      <c r="P2793">
        <f t="shared" si="480"/>
        <v>1</v>
      </c>
      <c r="Q2793">
        <f t="shared" si="481"/>
        <v>4</v>
      </c>
      <c r="R2793">
        <f t="shared" si="482"/>
        <v>26</v>
      </c>
      <c r="S2793">
        <f t="shared" si="483"/>
        <v>0.43333333333333335</v>
      </c>
    </row>
    <row r="2794" spans="1:19" ht="16">
      <c r="A2794" s="3">
        <v>39923</v>
      </c>
      <c r="B2794" t="s">
        <v>1679</v>
      </c>
      <c r="C2794" t="s">
        <v>246</v>
      </c>
      <c r="D2794" t="s">
        <v>30</v>
      </c>
      <c r="E2794" t="s">
        <v>30</v>
      </c>
      <c r="F2794" t="s">
        <v>48</v>
      </c>
      <c r="G2794" t="s">
        <v>34</v>
      </c>
      <c r="H2794" s="4" t="s">
        <v>41</v>
      </c>
      <c r="I2794">
        <f t="shared" si="473"/>
        <v>4</v>
      </c>
      <c r="J2794">
        <f t="shared" si="474"/>
        <v>5</v>
      </c>
      <c r="K2794" s="26">
        <f t="shared" si="475"/>
        <v>4</v>
      </c>
      <c r="L2794">
        <f t="shared" si="476"/>
        <v>1</v>
      </c>
      <c r="M2794">
        <f t="shared" si="477"/>
        <v>1</v>
      </c>
      <c r="N2794">
        <f t="shared" si="478"/>
        <v>3</v>
      </c>
      <c r="O2794">
        <f t="shared" si="479"/>
        <v>3</v>
      </c>
      <c r="P2794">
        <f t="shared" si="480"/>
        <v>5</v>
      </c>
      <c r="Q2794">
        <f t="shared" si="481"/>
        <v>4</v>
      </c>
      <c r="R2794">
        <f t="shared" si="482"/>
        <v>26</v>
      </c>
      <c r="S2794">
        <f t="shared" si="483"/>
        <v>0.43333333333333335</v>
      </c>
    </row>
    <row r="2795" spans="1:19" ht="16">
      <c r="A2795" s="3">
        <v>39921.761017245371</v>
      </c>
      <c r="B2795" t="s">
        <v>13390</v>
      </c>
      <c r="C2795" t="s">
        <v>111</v>
      </c>
      <c r="D2795" t="s">
        <v>30</v>
      </c>
      <c r="E2795" t="s">
        <v>30</v>
      </c>
      <c r="F2795" t="s">
        <v>134</v>
      </c>
      <c r="G2795" t="s">
        <v>34</v>
      </c>
      <c r="H2795" s="4" t="s">
        <v>41</v>
      </c>
      <c r="I2795">
        <f t="shared" si="473"/>
        <v>4</v>
      </c>
      <c r="J2795">
        <f t="shared" si="474"/>
        <v>5</v>
      </c>
      <c r="K2795" s="26">
        <f t="shared" si="475"/>
        <v>13</v>
      </c>
      <c r="L2795">
        <f t="shared" si="476"/>
        <v>1</v>
      </c>
      <c r="M2795">
        <f t="shared" si="477"/>
        <v>1</v>
      </c>
      <c r="N2795">
        <f t="shared" si="478"/>
        <v>8</v>
      </c>
      <c r="O2795">
        <f t="shared" si="479"/>
        <v>3</v>
      </c>
      <c r="P2795">
        <f t="shared" si="480"/>
        <v>1</v>
      </c>
      <c r="Q2795">
        <f t="shared" si="481"/>
        <v>4</v>
      </c>
      <c r="R2795">
        <f t="shared" si="482"/>
        <v>36</v>
      </c>
      <c r="S2795">
        <f t="shared" si="483"/>
        <v>0.6</v>
      </c>
    </row>
    <row r="2796" spans="1:19" ht="16">
      <c r="A2796" s="3">
        <v>40051.854941203703</v>
      </c>
      <c r="B2796" t="s">
        <v>13390</v>
      </c>
      <c r="C2796" t="s">
        <v>3461</v>
      </c>
      <c r="D2796">
        <v>3</v>
      </c>
      <c r="E2796">
        <v>3</v>
      </c>
      <c r="F2796" t="s">
        <v>4744</v>
      </c>
      <c r="G2796" t="s">
        <v>410</v>
      </c>
      <c r="H2796" t="s">
        <v>5206</v>
      </c>
      <c r="I2796">
        <f t="shared" si="473"/>
        <v>8</v>
      </c>
      <c r="J2796">
        <f t="shared" si="474"/>
        <v>4</v>
      </c>
      <c r="K2796" s="26">
        <f t="shared" si="475"/>
        <v>11</v>
      </c>
      <c r="L2796">
        <f t="shared" si="476"/>
        <v>3</v>
      </c>
      <c r="M2796">
        <f t="shared" si="477"/>
        <v>5</v>
      </c>
      <c r="N2796">
        <f t="shared" si="478"/>
        <v>2</v>
      </c>
      <c r="O2796">
        <f t="shared" si="479"/>
        <v>1</v>
      </c>
      <c r="P2796">
        <f t="shared" si="480"/>
        <v>1</v>
      </c>
      <c r="Q2796">
        <f t="shared" si="481"/>
        <v>2</v>
      </c>
      <c r="R2796">
        <f t="shared" si="482"/>
        <v>29</v>
      </c>
      <c r="S2796">
        <f t="shared" si="483"/>
        <v>0.48333333333333334</v>
      </c>
    </row>
    <row r="2797" spans="1:19" ht="16">
      <c r="A2797" s="3">
        <v>39999</v>
      </c>
      <c r="B2797" t="s">
        <v>67</v>
      </c>
      <c r="C2797" t="s">
        <v>3461</v>
      </c>
      <c r="D2797" t="s">
        <v>30</v>
      </c>
      <c r="E2797">
        <v>3</v>
      </c>
      <c r="F2797" t="s">
        <v>4752</v>
      </c>
      <c r="G2797" t="s">
        <v>49</v>
      </c>
      <c r="H2797" t="s">
        <v>41</v>
      </c>
      <c r="I2797">
        <f t="shared" si="473"/>
        <v>7</v>
      </c>
      <c r="J2797">
        <f t="shared" si="474"/>
        <v>1</v>
      </c>
      <c r="K2797" s="26">
        <f t="shared" si="475"/>
        <v>11</v>
      </c>
      <c r="L2797">
        <f t="shared" si="476"/>
        <v>1</v>
      </c>
      <c r="M2797">
        <f t="shared" si="477"/>
        <v>5</v>
      </c>
      <c r="N2797">
        <f t="shared" si="478"/>
        <v>9</v>
      </c>
      <c r="O2797">
        <f t="shared" si="479"/>
        <v>4</v>
      </c>
      <c r="P2797">
        <f t="shared" si="480"/>
        <v>7</v>
      </c>
      <c r="Q2797">
        <f t="shared" si="481"/>
        <v>4</v>
      </c>
      <c r="R2797">
        <f t="shared" si="482"/>
        <v>42</v>
      </c>
      <c r="S2797">
        <f t="shared" si="483"/>
        <v>0.7</v>
      </c>
    </row>
    <row r="2798" spans="1:19" ht="16">
      <c r="A2798" s="3">
        <v>39982.818645833337</v>
      </c>
      <c r="B2798" t="s">
        <v>26</v>
      </c>
      <c r="C2798" t="s">
        <v>7054</v>
      </c>
      <c r="D2798" t="s">
        <v>30</v>
      </c>
      <c r="E2798" t="s">
        <v>30</v>
      </c>
      <c r="F2798" t="s">
        <v>134</v>
      </c>
      <c r="G2798" t="s">
        <v>100</v>
      </c>
      <c r="H2798" t="s">
        <v>41</v>
      </c>
      <c r="I2798">
        <f t="shared" si="473"/>
        <v>6</v>
      </c>
      <c r="J2798">
        <f t="shared" si="474"/>
        <v>3</v>
      </c>
      <c r="K2798" s="26">
        <f t="shared" si="475"/>
        <v>8</v>
      </c>
      <c r="L2798">
        <f t="shared" si="476"/>
        <v>1</v>
      </c>
      <c r="M2798">
        <f t="shared" si="477"/>
        <v>1</v>
      </c>
      <c r="N2798">
        <f t="shared" si="478"/>
        <v>8</v>
      </c>
      <c r="O2798">
        <f t="shared" si="479"/>
        <v>1</v>
      </c>
      <c r="P2798">
        <f t="shared" si="480"/>
        <v>4</v>
      </c>
      <c r="Q2798">
        <f t="shared" si="481"/>
        <v>4</v>
      </c>
      <c r="R2798">
        <f t="shared" si="482"/>
        <v>30</v>
      </c>
      <c r="S2798">
        <f t="shared" si="483"/>
        <v>0.5</v>
      </c>
    </row>
    <row r="2799" spans="1:19" ht="16">
      <c r="A2799" s="3">
        <v>40030.582916284722</v>
      </c>
      <c r="B2799" t="s">
        <v>13390</v>
      </c>
      <c r="C2799" t="s">
        <v>3461</v>
      </c>
      <c r="D2799">
        <v>5</v>
      </c>
      <c r="E2799">
        <v>2</v>
      </c>
      <c r="F2799" t="s">
        <v>155</v>
      </c>
      <c r="G2799" t="s">
        <v>100</v>
      </c>
      <c r="H2799" t="s">
        <v>41</v>
      </c>
      <c r="I2799">
        <f t="shared" si="473"/>
        <v>8</v>
      </c>
      <c r="J2799">
        <f t="shared" si="474"/>
        <v>4</v>
      </c>
      <c r="K2799" s="26">
        <f t="shared" si="475"/>
        <v>11</v>
      </c>
      <c r="L2799">
        <f t="shared" si="476"/>
        <v>5</v>
      </c>
      <c r="M2799">
        <f t="shared" si="477"/>
        <v>3</v>
      </c>
      <c r="N2799">
        <f t="shared" si="478"/>
        <v>5</v>
      </c>
      <c r="O2799">
        <f t="shared" si="479"/>
        <v>1</v>
      </c>
      <c r="P2799">
        <f t="shared" si="480"/>
        <v>1</v>
      </c>
      <c r="Q2799">
        <f t="shared" si="481"/>
        <v>4</v>
      </c>
      <c r="R2799">
        <f t="shared" si="482"/>
        <v>34</v>
      </c>
      <c r="S2799">
        <f t="shared" si="483"/>
        <v>0.56666666666666665</v>
      </c>
    </row>
    <row r="2800" spans="1:19" ht="16">
      <c r="A2800" s="3">
        <v>40084.872754629629</v>
      </c>
      <c r="B2800" t="s">
        <v>26</v>
      </c>
      <c r="C2800" t="s">
        <v>7957</v>
      </c>
      <c r="D2800">
        <v>5</v>
      </c>
      <c r="E2800">
        <v>5</v>
      </c>
      <c r="F2800" t="s">
        <v>191</v>
      </c>
      <c r="G2800" t="s">
        <v>34</v>
      </c>
      <c r="H2800" s="4" t="s">
        <v>41</v>
      </c>
      <c r="I2800">
        <f t="shared" si="473"/>
        <v>9</v>
      </c>
      <c r="J2800">
        <f t="shared" si="474"/>
        <v>6</v>
      </c>
      <c r="K2800" s="26">
        <f t="shared" si="475"/>
        <v>5</v>
      </c>
      <c r="L2800">
        <f t="shared" si="476"/>
        <v>5</v>
      </c>
      <c r="M2800">
        <f t="shared" si="477"/>
        <v>6</v>
      </c>
      <c r="N2800">
        <f t="shared" si="478"/>
        <v>7</v>
      </c>
      <c r="O2800">
        <f t="shared" si="479"/>
        <v>3</v>
      </c>
      <c r="P2800">
        <f t="shared" si="480"/>
        <v>4</v>
      </c>
      <c r="Q2800">
        <f t="shared" si="481"/>
        <v>4</v>
      </c>
      <c r="R2800">
        <f t="shared" si="482"/>
        <v>40</v>
      </c>
      <c r="S2800">
        <f t="shared" si="483"/>
        <v>0.66666666666666663</v>
      </c>
    </row>
    <row r="2801" spans="1:19" ht="16">
      <c r="A2801" s="3">
        <v>39941.273893136575</v>
      </c>
      <c r="B2801" t="s">
        <v>13390</v>
      </c>
      <c r="C2801" t="s">
        <v>3461</v>
      </c>
      <c r="D2801" t="s">
        <v>30</v>
      </c>
      <c r="E2801" t="s">
        <v>30</v>
      </c>
      <c r="F2801" t="s">
        <v>88</v>
      </c>
      <c r="G2801" t="s">
        <v>100</v>
      </c>
      <c r="H2801" t="s">
        <v>41</v>
      </c>
      <c r="I2801">
        <f t="shared" si="473"/>
        <v>5</v>
      </c>
      <c r="J2801">
        <f t="shared" si="474"/>
        <v>2</v>
      </c>
      <c r="K2801" s="26">
        <f t="shared" si="475"/>
        <v>11</v>
      </c>
      <c r="L2801">
        <f t="shared" si="476"/>
        <v>1</v>
      </c>
      <c r="M2801">
        <f t="shared" si="477"/>
        <v>1</v>
      </c>
      <c r="N2801">
        <f t="shared" si="478"/>
        <v>4</v>
      </c>
      <c r="O2801">
        <f t="shared" si="479"/>
        <v>1</v>
      </c>
      <c r="P2801">
        <f t="shared" si="480"/>
        <v>1</v>
      </c>
      <c r="Q2801">
        <f t="shared" si="481"/>
        <v>4</v>
      </c>
      <c r="R2801">
        <f t="shared" si="482"/>
        <v>25</v>
      </c>
      <c r="S2801">
        <f t="shared" si="483"/>
        <v>0.41666666666666669</v>
      </c>
    </row>
    <row r="2802" spans="1:19" ht="16">
      <c r="A2802" s="3">
        <v>39913.120446909721</v>
      </c>
      <c r="B2802" t="s">
        <v>13390</v>
      </c>
      <c r="C2802" t="s">
        <v>246</v>
      </c>
      <c r="D2802" t="s">
        <v>30</v>
      </c>
      <c r="E2802" t="s">
        <v>30</v>
      </c>
      <c r="F2802" t="s">
        <v>48</v>
      </c>
      <c r="G2802" t="s">
        <v>410</v>
      </c>
      <c r="H2802" t="s">
        <v>41</v>
      </c>
      <c r="I2802">
        <f t="shared" si="473"/>
        <v>4</v>
      </c>
      <c r="J2802">
        <f t="shared" si="474"/>
        <v>5</v>
      </c>
      <c r="K2802" s="26">
        <f t="shared" si="475"/>
        <v>4</v>
      </c>
      <c r="L2802">
        <f t="shared" si="476"/>
        <v>1</v>
      </c>
      <c r="M2802">
        <f t="shared" si="477"/>
        <v>1</v>
      </c>
      <c r="N2802">
        <f t="shared" si="478"/>
        <v>3</v>
      </c>
      <c r="O2802">
        <f t="shared" si="479"/>
        <v>1</v>
      </c>
      <c r="P2802">
        <f t="shared" si="480"/>
        <v>1</v>
      </c>
      <c r="Q2802">
        <f t="shared" si="481"/>
        <v>4</v>
      </c>
      <c r="R2802">
        <f t="shared" si="482"/>
        <v>20</v>
      </c>
      <c r="S2802">
        <f t="shared" si="483"/>
        <v>0.33333333333333331</v>
      </c>
    </row>
    <row r="2803" spans="1:19" ht="16">
      <c r="A2803" s="3">
        <v>39938.381726238425</v>
      </c>
      <c r="B2803" t="s">
        <v>13390</v>
      </c>
      <c r="C2803" t="s">
        <v>27</v>
      </c>
      <c r="D2803" t="s">
        <v>30</v>
      </c>
      <c r="E2803" t="s">
        <v>30</v>
      </c>
      <c r="F2803" t="s">
        <v>33</v>
      </c>
      <c r="G2803" t="s">
        <v>34</v>
      </c>
      <c r="H2803" s="4" t="s">
        <v>41</v>
      </c>
      <c r="I2803">
        <f t="shared" si="473"/>
        <v>5</v>
      </c>
      <c r="J2803">
        <f t="shared" si="474"/>
        <v>2</v>
      </c>
      <c r="K2803" s="26">
        <f t="shared" si="475"/>
        <v>2</v>
      </c>
      <c r="L2803">
        <f t="shared" si="476"/>
        <v>1</v>
      </c>
      <c r="M2803">
        <f t="shared" si="477"/>
        <v>1</v>
      </c>
      <c r="N2803">
        <f t="shared" si="478"/>
        <v>1</v>
      </c>
      <c r="O2803">
        <f t="shared" si="479"/>
        <v>3</v>
      </c>
      <c r="P2803">
        <f t="shared" si="480"/>
        <v>1</v>
      </c>
      <c r="Q2803">
        <f t="shared" si="481"/>
        <v>4</v>
      </c>
      <c r="R2803">
        <f t="shared" si="482"/>
        <v>15</v>
      </c>
      <c r="S2803">
        <f t="shared" si="483"/>
        <v>0.25</v>
      </c>
    </row>
    <row r="2804" spans="1:19" ht="16">
      <c r="A2804" s="3">
        <v>39914.952672222222</v>
      </c>
      <c r="B2804" t="s">
        <v>13390</v>
      </c>
      <c r="C2804" t="s">
        <v>27</v>
      </c>
      <c r="D2804" t="s">
        <v>30</v>
      </c>
      <c r="E2804" t="s">
        <v>30</v>
      </c>
      <c r="F2804" t="s">
        <v>48</v>
      </c>
      <c r="G2804" t="s">
        <v>410</v>
      </c>
      <c r="H2804" t="s">
        <v>41</v>
      </c>
      <c r="I2804">
        <f t="shared" si="473"/>
        <v>4</v>
      </c>
      <c r="J2804">
        <f t="shared" si="474"/>
        <v>5</v>
      </c>
      <c r="K2804" s="26">
        <f t="shared" si="475"/>
        <v>2</v>
      </c>
      <c r="L2804">
        <f t="shared" si="476"/>
        <v>1</v>
      </c>
      <c r="M2804">
        <f t="shared" si="477"/>
        <v>1</v>
      </c>
      <c r="N2804">
        <f t="shared" si="478"/>
        <v>3</v>
      </c>
      <c r="O2804">
        <f t="shared" si="479"/>
        <v>1</v>
      </c>
      <c r="P2804">
        <f t="shared" si="480"/>
        <v>1</v>
      </c>
      <c r="Q2804">
        <f t="shared" si="481"/>
        <v>4</v>
      </c>
      <c r="R2804">
        <f t="shared" si="482"/>
        <v>18</v>
      </c>
      <c r="S2804">
        <f t="shared" si="483"/>
        <v>0.3</v>
      </c>
    </row>
    <row r="2805" spans="1:19" ht="16">
      <c r="A2805" s="3">
        <v>39988</v>
      </c>
      <c r="B2805" t="s">
        <v>59</v>
      </c>
      <c r="C2805" t="s">
        <v>7054</v>
      </c>
      <c r="D2805" t="s">
        <v>30</v>
      </c>
      <c r="E2805" t="s">
        <v>30</v>
      </c>
      <c r="F2805" t="s">
        <v>88</v>
      </c>
      <c r="G2805" t="s">
        <v>100</v>
      </c>
      <c r="H2805" t="s">
        <v>41</v>
      </c>
      <c r="I2805">
        <f t="shared" si="473"/>
        <v>6</v>
      </c>
      <c r="J2805">
        <f t="shared" si="474"/>
        <v>3</v>
      </c>
      <c r="K2805" s="26">
        <f t="shared" si="475"/>
        <v>8</v>
      </c>
      <c r="L2805">
        <f t="shared" si="476"/>
        <v>1</v>
      </c>
      <c r="M2805">
        <f t="shared" si="477"/>
        <v>1</v>
      </c>
      <c r="N2805">
        <f t="shared" si="478"/>
        <v>4</v>
      </c>
      <c r="O2805">
        <f t="shared" si="479"/>
        <v>1</v>
      </c>
      <c r="P2805">
        <f t="shared" si="480"/>
        <v>8</v>
      </c>
      <c r="Q2805">
        <f t="shared" si="481"/>
        <v>4</v>
      </c>
      <c r="R2805">
        <f t="shared" si="482"/>
        <v>30</v>
      </c>
      <c r="S2805">
        <f t="shared" si="483"/>
        <v>0.5</v>
      </c>
    </row>
    <row r="2806" spans="1:19" ht="16">
      <c r="A2806" s="3">
        <v>39984</v>
      </c>
      <c r="B2806" t="s">
        <v>59</v>
      </c>
      <c r="C2806" t="s">
        <v>3444</v>
      </c>
      <c r="D2806" t="s">
        <v>30</v>
      </c>
      <c r="E2806" t="s">
        <v>30</v>
      </c>
      <c r="F2806" t="s">
        <v>4752</v>
      </c>
      <c r="G2806" t="s">
        <v>410</v>
      </c>
      <c r="H2806" t="s">
        <v>41</v>
      </c>
      <c r="I2806">
        <f t="shared" si="473"/>
        <v>6</v>
      </c>
      <c r="J2806">
        <f t="shared" si="474"/>
        <v>3</v>
      </c>
      <c r="K2806" s="26">
        <f t="shared" si="475"/>
        <v>1</v>
      </c>
      <c r="L2806">
        <f t="shared" si="476"/>
        <v>1</v>
      </c>
      <c r="M2806">
        <f t="shared" si="477"/>
        <v>1</v>
      </c>
      <c r="N2806">
        <f t="shared" si="478"/>
        <v>9</v>
      </c>
      <c r="O2806">
        <f t="shared" si="479"/>
        <v>1</v>
      </c>
      <c r="P2806">
        <f t="shared" si="480"/>
        <v>8</v>
      </c>
      <c r="Q2806">
        <f t="shared" si="481"/>
        <v>4</v>
      </c>
      <c r="R2806">
        <f t="shared" si="482"/>
        <v>28</v>
      </c>
      <c r="S2806">
        <f t="shared" si="483"/>
        <v>0.46666666666666667</v>
      </c>
    </row>
    <row r="2807" spans="1:19" ht="16">
      <c r="A2807" s="3">
        <v>39941.000324918983</v>
      </c>
      <c r="B2807" t="s">
        <v>13390</v>
      </c>
      <c r="C2807" t="s">
        <v>3444</v>
      </c>
      <c r="D2807" t="s">
        <v>30</v>
      </c>
      <c r="E2807" t="s">
        <v>30</v>
      </c>
      <c r="F2807" t="s">
        <v>33</v>
      </c>
      <c r="G2807" t="s">
        <v>100</v>
      </c>
      <c r="H2807" s="4" t="s">
        <v>41</v>
      </c>
      <c r="I2807">
        <f t="shared" si="473"/>
        <v>5</v>
      </c>
      <c r="J2807">
        <f t="shared" si="474"/>
        <v>2</v>
      </c>
      <c r="K2807" s="26">
        <f t="shared" si="475"/>
        <v>1</v>
      </c>
      <c r="L2807">
        <f t="shared" si="476"/>
        <v>1</v>
      </c>
      <c r="M2807">
        <f t="shared" si="477"/>
        <v>1</v>
      </c>
      <c r="N2807">
        <f t="shared" si="478"/>
        <v>1</v>
      </c>
      <c r="O2807">
        <f t="shared" si="479"/>
        <v>1</v>
      </c>
      <c r="P2807">
        <f t="shared" si="480"/>
        <v>1</v>
      </c>
      <c r="Q2807">
        <f t="shared" si="481"/>
        <v>4</v>
      </c>
      <c r="R2807">
        <f t="shared" si="482"/>
        <v>12</v>
      </c>
      <c r="S2807">
        <f t="shared" si="483"/>
        <v>0.2</v>
      </c>
    </row>
    <row r="2808" spans="1:19" ht="16">
      <c r="A2808" s="3">
        <v>40018.865678668983</v>
      </c>
      <c r="B2808" t="s">
        <v>13390</v>
      </c>
      <c r="C2808" t="s">
        <v>3461</v>
      </c>
      <c r="D2808">
        <v>5</v>
      </c>
      <c r="E2808">
        <v>3</v>
      </c>
      <c r="F2808" t="s">
        <v>88</v>
      </c>
      <c r="G2808" t="s">
        <v>100</v>
      </c>
      <c r="H2808" t="s">
        <v>41</v>
      </c>
      <c r="I2808">
        <f t="shared" si="473"/>
        <v>7</v>
      </c>
      <c r="J2808">
        <f t="shared" si="474"/>
        <v>1</v>
      </c>
      <c r="K2808" s="26">
        <f t="shared" si="475"/>
        <v>11</v>
      </c>
      <c r="L2808">
        <f t="shared" si="476"/>
        <v>5</v>
      </c>
      <c r="M2808">
        <f t="shared" si="477"/>
        <v>5</v>
      </c>
      <c r="N2808">
        <f t="shared" si="478"/>
        <v>4</v>
      </c>
      <c r="O2808">
        <f t="shared" si="479"/>
        <v>1</v>
      </c>
      <c r="P2808">
        <f t="shared" si="480"/>
        <v>1</v>
      </c>
      <c r="Q2808">
        <f t="shared" si="481"/>
        <v>4</v>
      </c>
      <c r="R2808">
        <f t="shared" si="482"/>
        <v>32</v>
      </c>
      <c r="S2808">
        <f t="shared" si="483"/>
        <v>0.53333333333333333</v>
      </c>
    </row>
    <row r="2809" spans="1:19" ht="16">
      <c r="A2809" s="3">
        <v>39939.471224155095</v>
      </c>
      <c r="B2809" t="s">
        <v>13390</v>
      </c>
      <c r="C2809" t="s">
        <v>246</v>
      </c>
      <c r="D2809" t="s">
        <v>30</v>
      </c>
      <c r="E2809" t="s">
        <v>30</v>
      </c>
      <c r="F2809" t="s">
        <v>165</v>
      </c>
      <c r="G2809" t="s">
        <v>100</v>
      </c>
      <c r="H2809" t="s">
        <v>41</v>
      </c>
      <c r="I2809">
        <f t="shared" si="473"/>
        <v>5</v>
      </c>
      <c r="J2809">
        <f t="shared" si="474"/>
        <v>2</v>
      </c>
      <c r="K2809" s="26">
        <f t="shared" si="475"/>
        <v>4</v>
      </c>
      <c r="L2809">
        <f t="shared" si="476"/>
        <v>1</v>
      </c>
      <c r="M2809">
        <f t="shared" si="477"/>
        <v>1</v>
      </c>
      <c r="N2809">
        <f t="shared" si="478"/>
        <v>6</v>
      </c>
      <c r="O2809">
        <f t="shared" si="479"/>
        <v>1</v>
      </c>
      <c r="P2809">
        <f t="shared" si="480"/>
        <v>1</v>
      </c>
      <c r="Q2809">
        <f t="shared" si="481"/>
        <v>4</v>
      </c>
      <c r="R2809">
        <f t="shared" si="482"/>
        <v>20</v>
      </c>
      <c r="S2809">
        <f t="shared" si="483"/>
        <v>0.33333333333333331</v>
      </c>
    </row>
    <row r="2810" spans="1:19" ht="16">
      <c r="A2810" s="3">
        <v>39973.568554247686</v>
      </c>
      <c r="B2810" t="s">
        <v>13390</v>
      </c>
      <c r="C2810" t="s">
        <v>3461</v>
      </c>
      <c r="D2810" t="s">
        <v>30</v>
      </c>
      <c r="E2810" t="s">
        <v>30</v>
      </c>
      <c r="F2810" t="s">
        <v>191</v>
      </c>
      <c r="G2810" t="s">
        <v>34</v>
      </c>
      <c r="H2810" s="4" t="s">
        <v>41</v>
      </c>
      <c r="I2810">
        <f t="shared" si="473"/>
        <v>6</v>
      </c>
      <c r="J2810">
        <f t="shared" si="474"/>
        <v>3</v>
      </c>
      <c r="K2810" s="26">
        <f t="shared" si="475"/>
        <v>11</v>
      </c>
      <c r="L2810">
        <f t="shared" si="476"/>
        <v>1</v>
      </c>
      <c r="M2810">
        <f t="shared" si="477"/>
        <v>1</v>
      </c>
      <c r="N2810">
        <f t="shared" si="478"/>
        <v>7</v>
      </c>
      <c r="O2810">
        <f t="shared" si="479"/>
        <v>3</v>
      </c>
      <c r="P2810">
        <f t="shared" si="480"/>
        <v>1</v>
      </c>
      <c r="Q2810">
        <f t="shared" si="481"/>
        <v>4</v>
      </c>
      <c r="R2810">
        <f t="shared" si="482"/>
        <v>31</v>
      </c>
      <c r="S2810">
        <f t="shared" si="483"/>
        <v>0.51666666666666672</v>
      </c>
    </row>
    <row r="2811" spans="1:19" ht="16">
      <c r="A2811" s="3">
        <v>40007.812908136577</v>
      </c>
      <c r="B2811" t="s">
        <v>13390</v>
      </c>
      <c r="C2811" t="s">
        <v>3461</v>
      </c>
      <c r="D2811">
        <v>5</v>
      </c>
      <c r="E2811">
        <v>3</v>
      </c>
      <c r="F2811" t="s">
        <v>191</v>
      </c>
      <c r="G2811" t="s">
        <v>100</v>
      </c>
      <c r="H2811" t="s">
        <v>41</v>
      </c>
      <c r="I2811">
        <f t="shared" si="473"/>
        <v>7</v>
      </c>
      <c r="J2811">
        <f t="shared" si="474"/>
        <v>1</v>
      </c>
      <c r="K2811" s="26">
        <f t="shared" si="475"/>
        <v>11</v>
      </c>
      <c r="L2811">
        <f t="shared" si="476"/>
        <v>5</v>
      </c>
      <c r="M2811">
        <f t="shared" si="477"/>
        <v>5</v>
      </c>
      <c r="N2811">
        <f t="shared" si="478"/>
        <v>7</v>
      </c>
      <c r="O2811">
        <f t="shared" si="479"/>
        <v>1</v>
      </c>
      <c r="P2811">
        <f t="shared" si="480"/>
        <v>1</v>
      </c>
      <c r="Q2811">
        <f t="shared" si="481"/>
        <v>4</v>
      </c>
      <c r="R2811">
        <f t="shared" si="482"/>
        <v>35</v>
      </c>
      <c r="S2811">
        <f t="shared" si="483"/>
        <v>0.58333333333333337</v>
      </c>
    </row>
    <row r="2812" spans="1:19" ht="16">
      <c r="A2812" s="3">
        <v>39959.922013888892</v>
      </c>
      <c r="B2812" t="s">
        <v>5089</v>
      </c>
      <c r="C2812" t="s">
        <v>3444</v>
      </c>
      <c r="D2812" t="s">
        <v>30</v>
      </c>
      <c r="E2812" t="s">
        <v>30</v>
      </c>
      <c r="F2812" t="s">
        <v>4752</v>
      </c>
      <c r="G2812" t="s">
        <v>100</v>
      </c>
      <c r="H2812" t="s">
        <v>41</v>
      </c>
      <c r="I2812">
        <f t="shared" si="473"/>
        <v>5</v>
      </c>
      <c r="J2812">
        <f t="shared" si="474"/>
        <v>2</v>
      </c>
      <c r="K2812" s="26">
        <f t="shared" si="475"/>
        <v>1</v>
      </c>
      <c r="L2812">
        <f t="shared" si="476"/>
        <v>1</v>
      </c>
      <c r="M2812">
        <f t="shared" si="477"/>
        <v>1</v>
      </c>
      <c r="N2812">
        <f t="shared" si="478"/>
        <v>9</v>
      </c>
      <c r="O2812">
        <f t="shared" si="479"/>
        <v>1</v>
      </c>
      <c r="P2812">
        <f t="shared" si="480"/>
        <v>2</v>
      </c>
      <c r="Q2812">
        <f t="shared" si="481"/>
        <v>4</v>
      </c>
      <c r="R2812">
        <f t="shared" si="482"/>
        <v>21</v>
      </c>
      <c r="S2812">
        <f t="shared" si="483"/>
        <v>0.35</v>
      </c>
    </row>
    <row r="2813" spans="1:19" ht="16">
      <c r="A2813" s="3">
        <v>40013.569768518515</v>
      </c>
      <c r="B2813" t="s">
        <v>5089</v>
      </c>
      <c r="C2813" t="s">
        <v>7054</v>
      </c>
      <c r="D2813">
        <v>3</v>
      </c>
      <c r="E2813">
        <v>3</v>
      </c>
      <c r="F2813" t="s">
        <v>4752</v>
      </c>
      <c r="G2813" t="s">
        <v>410</v>
      </c>
      <c r="H2813" t="s">
        <v>5206</v>
      </c>
      <c r="I2813">
        <f t="shared" si="473"/>
        <v>7</v>
      </c>
      <c r="J2813">
        <f t="shared" si="474"/>
        <v>1</v>
      </c>
      <c r="K2813" s="26">
        <f t="shared" si="475"/>
        <v>8</v>
      </c>
      <c r="L2813">
        <f t="shared" si="476"/>
        <v>3</v>
      </c>
      <c r="M2813">
        <f t="shared" si="477"/>
        <v>5</v>
      </c>
      <c r="N2813">
        <f t="shared" si="478"/>
        <v>9</v>
      </c>
      <c r="O2813">
        <f t="shared" si="479"/>
        <v>1</v>
      </c>
      <c r="P2813">
        <f t="shared" si="480"/>
        <v>2</v>
      </c>
      <c r="Q2813">
        <f t="shared" si="481"/>
        <v>2</v>
      </c>
      <c r="R2813">
        <f t="shared" si="482"/>
        <v>31</v>
      </c>
      <c r="S2813">
        <f t="shared" si="483"/>
        <v>0.51666666666666672</v>
      </c>
    </row>
    <row r="2814" spans="1:19" ht="16">
      <c r="A2814" s="3">
        <v>39992.698443252317</v>
      </c>
      <c r="B2814" t="s">
        <v>13390</v>
      </c>
      <c r="C2814" t="s">
        <v>3461</v>
      </c>
      <c r="D2814" t="s">
        <v>30</v>
      </c>
      <c r="E2814">
        <v>5</v>
      </c>
      <c r="F2814" t="s">
        <v>4752</v>
      </c>
      <c r="G2814" t="s">
        <v>100</v>
      </c>
      <c r="H2814" t="s">
        <v>41</v>
      </c>
      <c r="I2814">
        <f t="shared" si="473"/>
        <v>6</v>
      </c>
      <c r="J2814">
        <f t="shared" si="474"/>
        <v>3</v>
      </c>
      <c r="K2814" s="26">
        <f t="shared" si="475"/>
        <v>11</v>
      </c>
      <c r="L2814">
        <f t="shared" si="476"/>
        <v>1</v>
      </c>
      <c r="M2814">
        <f t="shared" si="477"/>
        <v>6</v>
      </c>
      <c r="N2814">
        <f t="shared" si="478"/>
        <v>9</v>
      </c>
      <c r="O2814">
        <f t="shared" si="479"/>
        <v>1</v>
      </c>
      <c r="P2814">
        <f t="shared" si="480"/>
        <v>1</v>
      </c>
      <c r="Q2814">
        <f t="shared" si="481"/>
        <v>4</v>
      </c>
      <c r="R2814">
        <f t="shared" si="482"/>
        <v>36</v>
      </c>
      <c r="S2814">
        <f t="shared" si="483"/>
        <v>0.6</v>
      </c>
    </row>
    <row r="2815" spans="1:19" ht="16">
      <c r="A2815" s="3">
        <v>39983.30585744213</v>
      </c>
      <c r="B2815" t="s">
        <v>13390</v>
      </c>
      <c r="C2815" t="s">
        <v>3461</v>
      </c>
      <c r="D2815" t="s">
        <v>30</v>
      </c>
      <c r="E2815" t="s">
        <v>30</v>
      </c>
      <c r="F2815" t="s">
        <v>191</v>
      </c>
      <c r="G2815" t="s">
        <v>100</v>
      </c>
      <c r="H2815" t="s">
        <v>41</v>
      </c>
      <c r="I2815">
        <f t="shared" si="473"/>
        <v>6</v>
      </c>
      <c r="J2815">
        <f t="shared" si="474"/>
        <v>3</v>
      </c>
      <c r="K2815" s="26">
        <f t="shared" si="475"/>
        <v>11</v>
      </c>
      <c r="L2815">
        <f t="shared" si="476"/>
        <v>1</v>
      </c>
      <c r="M2815">
        <f t="shared" si="477"/>
        <v>1</v>
      </c>
      <c r="N2815">
        <f t="shared" si="478"/>
        <v>7</v>
      </c>
      <c r="O2815">
        <f t="shared" si="479"/>
        <v>1</v>
      </c>
      <c r="P2815">
        <f t="shared" si="480"/>
        <v>1</v>
      </c>
      <c r="Q2815">
        <f t="shared" si="481"/>
        <v>4</v>
      </c>
      <c r="R2815">
        <f t="shared" si="482"/>
        <v>29</v>
      </c>
      <c r="S2815">
        <f t="shared" si="483"/>
        <v>0.48333333333333334</v>
      </c>
    </row>
    <row r="2816" spans="1:19" ht="16">
      <c r="A2816" s="3">
        <v>39981.697645219909</v>
      </c>
      <c r="B2816" t="s">
        <v>13390</v>
      </c>
      <c r="C2816" t="s">
        <v>3461</v>
      </c>
      <c r="D2816" t="s">
        <v>30</v>
      </c>
      <c r="E2816" t="s">
        <v>30</v>
      </c>
      <c r="F2816" t="s">
        <v>191</v>
      </c>
      <c r="G2816" t="s">
        <v>34</v>
      </c>
      <c r="H2816" s="4" t="s">
        <v>41</v>
      </c>
      <c r="I2816">
        <f t="shared" si="473"/>
        <v>6</v>
      </c>
      <c r="J2816">
        <f t="shared" si="474"/>
        <v>3</v>
      </c>
      <c r="K2816" s="26">
        <f t="shared" si="475"/>
        <v>11</v>
      </c>
      <c r="L2816">
        <f t="shared" si="476"/>
        <v>1</v>
      </c>
      <c r="M2816">
        <f t="shared" si="477"/>
        <v>1</v>
      </c>
      <c r="N2816">
        <f t="shared" si="478"/>
        <v>7</v>
      </c>
      <c r="O2816">
        <f t="shared" si="479"/>
        <v>3</v>
      </c>
      <c r="P2816">
        <f t="shared" si="480"/>
        <v>1</v>
      </c>
      <c r="Q2816">
        <f t="shared" si="481"/>
        <v>4</v>
      </c>
      <c r="R2816">
        <f t="shared" si="482"/>
        <v>31</v>
      </c>
      <c r="S2816">
        <f t="shared" si="483"/>
        <v>0.51666666666666672</v>
      </c>
    </row>
    <row r="2817" spans="1:19" ht="16">
      <c r="A2817" s="3">
        <v>39927.793253819444</v>
      </c>
      <c r="B2817" t="s">
        <v>13390</v>
      </c>
      <c r="C2817" t="s">
        <v>27</v>
      </c>
      <c r="D2817" t="s">
        <v>30</v>
      </c>
      <c r="E2817" t="s">
        <v>30</v>
      </c>
      <c r="F2817" t="s">
        <v>88</v>
      </c>
      <c r="G2817" t="s">
        <v>34</v>
      </c>
      <c r="H2817" s="4" t="s">
        <v>41</v>
      </c>
      <c r="I2817">
        <f t="shared" si="473"/>
        <v>4</v>
      </c>
      <c r="J2817">
        <f t="shared" si="474"/>
        <v>5</v>
      </c>
      <c r="K2817" s="26">
        <f t="shared" si="475"/>
        <v>2</v>
      </c>
      <c r="L2817">
        <f t="shared" si="476"/>
        <v>1</v>
      </c>
      <c r="M2817">
        <f t="shared" si="477"/>
        <v>1</v>
      </c>
      <c r="N2817">
        <f t="shared" si="478"/>
        <v>4</v>
      </c>
      <c r="O2817">
        <f t="shared" si="479"/>
        <v>3</v>
      </c>
      <c r="P2817">
        <f t="shared" si="480"/>
        <v>1</v>
      </c>
      <c r="Q2817">
        <f t="shared" si="481"/>
        <v>4</v>
      </c>
      <c r="R2817">
        <f t="shared" si="482"/>
        <v>21</v>
      </c>
      <c r="S2817">
        <f t="shared" si="483"/>
        <v>0.35</v>
      </c>
    </row>
    <row r="2818" spans="1:19" ht="16">
      <c r="A2818" s="3">
        <v>39927.796031215279</v>
      </c>
      <c r="B2818" t="s">
        <v>13390</v>
      </c>
      <c r="C2818" t="s">
        <v>246</v>
      </c>
      <c r="D2818" t="s">
        <v>30</v>
      </c>
      <c r="E2818" t="s">
        <v>30</v>
      </c>
      <c r="F2818" t="s">
        <v>48</v>
      </c>
      <c r="G2818" t="s">
        <v>34</v>
      </c>
      <c r="H2818" s="4" t="s">
        <v>41</v>
      </c>
      <c r="I2818">
        <f t="shared" si="473"/>
        <v>4</v>
      </c>
      <c r="J2818">
        <f t="shared" si="474"/>
        <v>5</v>
      </c>
      <c r="K2818" s="26">
        <f t="shared" si="475"/>
        <v>4</v>
      </c>
      <c r="L2818">
        <f t="shared" si="476"/>
        <v>1</v>
      </c>
      <c r="M2818">
        <f t="shared" si="477"/>
        <v>1</v>
      </c>
      <c r="N2818">
        <f t="shared" si="478"/>
        <v>3</v>
      </c>
      <c r="O2818">
        <f t="shared" si="479"/>
        <v>3</v>
      </c>
      <c r="P2818">
        <f t="shared" si="480"/>
        <v>1</v>
      </c>
      <c r="Q2818">
        <f t="shared" si="481"/>
        <v>4</v>
      </c>
      <c r="R2818">
        <f t="shared" si="482"/>
        <v>22</v>
      </c>
      <c r="S2818">
        <f t="shared" si="483"/>
        <v>0.36666666666666664</v>
      </c>
    </row>
    <row r="2819" spans="1:19" ht="16">
      <c r="A2819" s="3">
        <v>40051.122369062497</v>
      </c>
      <c r="B2819" t="s">
        <v>13390</v>
      </c>
      <c r="C2819" t="s">
        <v>7762</v>
      </c>
      <c r="D2819">
        <v>5</v>
      </c>
      <c r="E2819">
        <v>3</v>
      </c>
      <c r="F2819" t="s">
        <v>4752</v>
      </c>
      <c r="G2819" t="s">
        <v>100</v>
      </c>
      <c r="H2819" t="s">
        <v>41</v>
      </c>
      <c r="I2819">
        <f t="shared" ref="I2819:I2882" si="484">MONTH(A2819)</f>
        <v>8</v>
      </c>
      <c r="J2819">
        <f t="shared" ref="J2819:J2882" si="485">IF(I2819=9,6,(IF(I2819=4,5,(IF(I2819=8,4,(IF(I2819=6,3,IF(I2819=5,2,1))))))))</f>
        <v>4</v>
      </c>
      <c r="K2819" s="26">
        <f t="shared" ref="K2819:K2882" si="486">IF(C2819="w-300250-DebtReduction1-1DC",1,IF(C2819="w-300250-DebtReduction1-1DC-Head2",13,IF(C2819="w-300250-DebtReduction1-2DC-CreditSolutions",12,IF(C2819="w-302252-DebtReduction1-1DC-CreditSolutions",11,IF(C2819="w-300250-DebtReduction1-2DC-BlueMeter",10,IF(C2819="w-302252-DebtReduction1-1DC",9,IF(C2819="w-302252-DebtReduction1-1DC-yellowarrow-blue",8,IF(C2819="w-300250-DebtReduction1-1DC-CreditSolutions",7,IF(C2819="w-302252-DebtReduction1-1DC-yellowarrow",6,IF(C2819="w-302252-DebtReduction1-1DC-yellowarrow-dark",5,IF(C2819="w-300250-DebtReduction1-1DC-Head3",4,IF(C2819="w-w-302252-DebtReduction1-1DC-white",3,IF(C2819="w-300250-DebtReduction1-1DC-BlueMeter",2,1)))))))))))))</f>
        <v>6</v>
      </c>
      <c r="L2819">
        <f t="shared" ref="L2819:L2882" si="487">IF(D2819=2,6,(IF(D2819=5,5,(IF(D2819=1,4,(IF(D2819=3,3,IF(D2819=4,2,1))))))))</f>
        <v>5</v>
      </c>
      <c r="M2819">
        <f t="shared" ref="M2819:M2882" si="488">IF(E2819=5,6,(IF(E2819=3,5,(IF(E2819=1,4,(IF(E2819=2,3,IF(E2819=4,2,1))))))))</f>
        <v>5</v>
      </c>
      <c r="N2819">
        <f t="shared" ref="N2819:N2882" si="489">IF(F2819="70001-90000",10,IF(F2819="10001-15000",9,IF(F2819="15001-20000",8,IF(F2819="20001-30000",7,IF(F2819="50001-70000",6,IF(F2819="90000-100000",5,IF(F2819="30001-50000",4,IF(F2819="7500-15000",3,IF(F2819="7500-10000",2,1)))))))))</f>
        <v>9</v>
      </c>
      <c r="O2819">
        <f t="shared" ref="O2819:O2882" si="490">IF(G2819="Advertise.com",5,(IF(G2819="AdKnowledge",4,(IF(G2819="yahoo",3,(IF(G2819="Call_Center",2,1)))))))</f>
        <v>1</v>
      </c>
      <c r="P2819">
        <f t="shared" ref="P2819:P2882" si="491">IF(B2819="Closed",8, IF(B2819 = "EP Confirmed", 7,IF(B2819="EP Received",6,IF(B2819="EP Sent",5,IF(B2819="Unable to contact - Bad Contact Information",4,IF(B2819="Contacted - Invalid Profile",3,IF(B2819="Contacted - Doesn't Qualify",2,1)))))))</f>
        <v>1</v>
      </c>
      <c r="Q2819">
        <f t="shared" ref="Q2819:Q2882" si="492">IF(H2819="https://callcenter.inadcoads.com/callcenter/signius/CallCenterDRI.html",5,IF(H2819="http://www.debtreductioninc.com/index8.html",4,IF(H2819="http://www.inadcoad.com/CallCenter/Signius/CallCenterDRI.html",3,IF(H2819="http://www.debtreductioninc.com/index11.html",2,1))))</f>
        <v>4</v>
      </c>
      <c r="R2819">
        <f t="shared" ref="R2819:R2882" si="493">SUM(J2819:Q2819)</f>
        <v>35</v>
      </c>
      <c r="S2819">
        <f t="shared" ref="S2819:S2882" si="494">R2819/60</f>
        <v>0.58333333333333337</v>
      </c>
    </row>
    <row r="2820" spans="1:19" ht="16">
      <c r="A2820" s="3">
        <v>39933.690595752312</v>
      </c>
      <c r="B2820" t="s">
        <v>13390</v>
      </c>
      <c r="C2820" t="s">
        <v>111</v>
      </c>
      <c r="D2820" t="s">
        <v>30</v>
      </c>
      <c r="E2820" t="s">
        <v>30</v>
      </c>
      <c r="F2820" t="s">
        <v>134</v>
      </c>
      <c r="G2820" t="s">
        <v>34</v>
      </c>
      <c r="H2820" s="4" t="s">
        <v>41</v>
      </c>
      <c r="I2820">
        <f t="shared" si="484"/>
        <v>4</v>
      </c>
      <c r="J2820">
        <f t="shared" si="485"/>
        <v>5</v>
      </c>
      <c r="K2820" s="26">
        <f t="shared" si="486"/>
        <v>13</v>
      </c>
      <c r="L2820">
        <f t="shared" si="487"/>
        <v>1</v>
      </c>
      <c r="M2820">
        <f t="shared" si="488"/>
        <v>1</v>
      </c>
      <c r="N2820">
        <f t="shared" si="489"/>
        <v>8</v>
      </c>
      <c r="O2820">
        <f t="shared" si="490"/>
        <v>3</v>
      </c>
      <c r="P2820">
        <f t="shared" si="491"/>
        <v>1</v>
      </c>
      <c r="Q2820">
        <f t="shared" si="492"/>
        <v>4</v>
      </c>
      <c r="R2820">
        <f t="shared" si="493"/>
        <v>36</v>
      </c>
      <c r="S2820">
        <f t="shared" si="494"/>
        <v>0.6</v>
      </c>
    </row>
    <row r="2821" spans="1:19" ht="16">
      <c r="A2821" s="3">
        <v>39907.517603206019</v>
      </c>
      <c r="B2821" t="s">
        <v>13390</v>
      </c>
      <c r="C2821" t="s">
        <v>142</v>
      </c>
      <c r="D2821" t="s">
        <v>30</v>
      </c>
      <c r="E2821" t="s">
        <v>30</v>
      </c>
      <c r="F2821" t="s">
        <v>48</v>
      </c>
      <c r="G2821" t="s">
        <v>100</v>
      </c>
      <c r="H2821" t="s">
        <v>41</v>
      </c>
      <c r="I2821">
        <f t="shared" si="484"/>
        <v>4</v>
      </c>
      <c r="J2821">
        <f t="shared" si="485"/>
        <v>5</v>
      </c>
      <c r="K2821" s="26">
        <f t="shared" si="486"/>
        <v>12</v>
      </c>
      <c r="L2821">
        <f t="shared" si="487"/>
        <v>1</v>
      </c>
      <c r="M2821">
        <f t="shared" si="488"/>
        <v>1</v>
      </c>
      <c r="N2821">
        <f t="shared" si="489"/>
        <v>3</v>
      </c>
      <c r="O2821">
        <f t="shared" si="490"/>
        <v>1</v>
      </c>
      <c r="P2821">
        <f t="shared" si="491"/>
        <v>1</v>
      </c>
      <c r="Q2821">
        <f t="shared" si="492"/>
        <v>4</v>
      </c>
      <c r="R2821">
        <f t="shared" si="493"/>
        <v>28</v>
      </c>
      <c r="S2821">
        <f t="shared" si="494"/>
        <v>0.46666666666666667</v>
      </c>
    </row>
    <row r="2822" spans="1:19" ht="16">
      <c r="A2822" s="3">
        <v>39946</v>
      </c>
      <c r="B2822" t="s">
        <v>67</v>
      </c>
      <c r="C2822" t="s">
        <v>3457</v>
      </c>
      <c r="D2822" t="s">
        <v>30</v>
      </c>
      <c r="E2822" t="s">
        <v>30</v>
      </c>
      <c r="F2822" t="s">
        <v>134</v>
      </c>
      <c r="G2822" t="s">
        <v>34</v>
      </c>
      <c r="H2822" s="4" t="s">
        <v>41</v>
      </c>
      <c r="I2822">
        <f t="shared" si="484"/>
        <v>5</v>
      </c>
      <c r="J2822">
        <f t="shared" si="485"/>
        <v>2</v>
      </c>
      <c r="K2822" s="26">
        <f t="shared" si="486"/>
        <v>9</v>
      </c>
      <c r="L2822">
        <f t="shared" si="487"/>
        <v>1</v>
      </c>
      <c r="M2822">
        <f t="shared" si="488"/>
        <v>1</v>
      </c>
      <c r="N2822">
        <f t="shared" si="489"/>
        <v>8</v>
      </c>
      <c r="O2822">
        <f t="shared" si="490"/>
        <v>3</v>
      </c>
      <c r="P2822">
        <f t="shared" si="491"/>
        <v>7</v>
      </c>
      <c r="Q2822">
        <f t="shared" si="492"/>
        <v>4</v>
      </c>
      <c r="R2822">
        <f t="shared" si="493"/>
        <v>35</v>
      </c>
      <c r="S2822">
        <f t="shared" si="494"/>
        <v>0.58333333333333337</v>
      </c>
    </row>
    <row r="2823" spans="1:19" ht="16">
      <c r="A2823" s="3">
        <v>40081.754827928242</v>
      </c>
      <c r="B2823" t="s">
        <v>13390</v>
      </c>
      <c r="C2823" t="s">
        <v>3444</v>
      </c>
      <c r="D2823">
        <v>5</v>
      </c>
      <c r="E2823">
        <v>3</v>
      </c>
      <c r="F2823" t="s">
        <v>165</v>
      </c>
      <c r="G2823" t="s">
        <v>100</v>
      </c>
      <c r="H2823" t="s">
        <v>41</v>
      </c>
      <c r="I2823">
        <f t="shared" si="484"/>
        <v>9</v>
      </c>
      <c r="J2823">
        <f t="shared" si="485"/>
        <v>6</v>
      </c>
      <c r="K2823" s="26">
        <f t="shared" si="486"/>
        <v>1</v>
      </c>
      <c r="L2823">
        <f t="shared" si="487"/>
        <v>5</v>
      </c>
      <c r="M2823">
        <f t="shared" si="488"/>
        <v>5</v>
      </c>
      <c r="N2823">
        <f t="shared" si="489"/>
        <v>6</v>
      </c>
      <c r="O2823">
        <f t="shared" si="490"/>
        <v>1</v>
      </c>
      <c r="P2823">
        <f t="shared" si="491"/>
        <v>1</v>
      </c>
      <c r="Q2823">
        <f t="shared" si="492"/>
        <v>4</v>
      </c>
      <c r="R2823">
        <f t="shared" si="493"/>
        <v>29</v>
      </c>
      <c r="S2823">
        <f t="shared" si="494"/>
        <v>0.48333333333333334</v>
      </c>
    </row>
    <row r="2824" spans="1:19" ht="16">
      <c r="A2824" s="3">
        <v>40065.690739664351</v>
      </c>
      <c r="B2824" t="s">
        <v>13390</v>
      </c>
      <c r="C2824" t="s">
        <v>7762</v>
      </c>
      <c r="D2824">
        <v>3</v>
      </c>
      <c r="E2824">
        <v>3</v>
      </c>
      <c r="F2824" t="s">
        <v>88</v>
      </c>
      <c r="G2824" t="s">
        <v>34</v>
      </c>
      <c r="H2824" s="4" t="s">
        <v>41</v>
      </c>
      <c r="I2824">
        <f t="shared" si="484"/>
        <v>9</v>
      </c>
      <c r="J2824">
        <f t="shared" si="485"/>
        <v>6</v>
      </c>
      <c r="K2824" s="26">
        <f t="shared" si="486"/>
        <v>6</v>
      </c>
      <c r="L2824">
        <f t="shared" si="487"/>
        <v>3</v>
      </c>
      <c r="M2824">
        <f t="shared" si="488"/>
        <v>5</v>
      </c>
      <c r="N2824">
        <f t="shared" si="489"/>
        <v>4</v>
      </c>
      <c r="O2824">
        <f t="shared" si="490"/>
        <v>3</v>
      </c>
      <c r="P2824">
        <f t="shared" si="491"/>
        <v>1</v>
      </c>
      <c r="Q2824">
        <f t="shared" si="492"/>
        <v>4</v>
      </c>
      <c r="R2824">
        <f t="shared" si="493"/>
        <v>32</v>
      </c>
      <c r="S2824">
        <f t="shared" si="494"/>
        <v>0.53333333333333333</v>
      </c>
    </row>
    <row r="2825" spans="1:19" ht="16">
      <c r="A2825" s="3">
        <v>39966.718509988423</v>
      </c>
      <c r="B2825" t="s">
        <v>13390</v>
      </c>
      <c r="C2825" t="s">
        <v>3461</v>
      </c>
      <c r="D2825" t="s">
        <v>30</v>
      </c>
      <c r="E2825" t="s">
        <v>30</v>
      </c>
      <c r="F2825" t="s">
        <v>4744</v>
      </c>
      <c r="G2825" t="s">
        <v>410</v>
      </c>
      <c r="H2825" t="s">
        <v>41</v>
      </c>
      <c r="I2825">
        <f t="shared" si="484"/>
        <v>6</v>
      </c>
      <c r="J2825">
        <f t="shared" si="485"/>
        <v>3</v>
      </c>
      <c r="K2825" s="26">
        <f t="shared" si="486"/>
        <v>11</v>
      </c>
      <c r="L2825">
        <f t="shared" si="487"/>
        <v>1</v>
      </c>
      <c r="M2825">
        <f t="shared" si="488"/>
        <v>1</v>
      </c>
      <c r="N2825">
        <f t="shared" si="489"/>
        <v>2</v>
      </c>
      <c r="O2825">
        <f t="shared" si="490"/>
        <v>1</v>
      </c>
      <c r="P2825">
        <f t="shared" si="491"/>
        <v>1</v>
      </c>
      <c r="Q2825">
        <f t="shared" si="492"/>
        <v>4</v>
      </c>
      <c r="R2825">
        <f t="shared" si="493"/>
        <v>24</v>
      </c>
      <c r="S2825">
        <f t="shared" si="494"/>
        <v>0.4</v>
      </c>
    </row>
    <row r="2826" spans="1:19" ht="16">
      <c r="A2826" s="3">
        <v>39972.505503043983</v>
      </c>
      <c r="B2826" t="s">
        <v>13390</v>
      </c>
      <c r="C2826" t="s">
        <v>3457</v>
      </c>
      <c r="D2826" t="s">
        <v>30</v>
      </c>
      <c r="E2826" t="s">
        <v>30</v>
      </c>
      <c r="F2826" t="s">
        <v>88</v>
      </c>
      <c r="G2826" t="s">
        <v>100</v>
      </c>
      <c r="H2826" t="s">
        <v>41</v>
      </c>
      <c r="I2826">
        <f t="shared" si="484"/>
        <v>6</v>
      </c>
      <c r="J2826">
        <f t="shared" si="485"/>
        <v>3</v>
      </c>
      <c r="K2826" s="26">
        <f t="shared" si="486"/>
        <v>9</v>
      </c>
      <c r="L2826">
        <f t="shared" si="487"/>
        <v>1</v>
      </c>
      <c r="M2826">
        <f t="shared" si="488"/>
        <v>1</v>
      </c>
      <c r="N2826">
        <f t="shared" si="489"/>
        <v>4</v>
      </c>
      <c r="O2826">
        <f t="shared" si="490"/>
        <v>1</v>
      </c>
      <c r="P2826">
        <f t="shared" si="491"/>
        <v>1</v>
      </c>
      <c r="Q2826">
        <f t="shared" si="492"/>
        <v>4</v>
      </c>
      <c r="R2826">
        <f t="shared" si="493"/>
        <v>24</v>
      </c>
      <c r="S2826">
        <f t="shared" si="494"/>
        <v>0.4</v>
      </c>
    </row>
    <row r="2827" spans="1:19" ht="16">
      <c r="A2827" s="3">
        <v>39950.584921527778</v>
      </c>
      <c r="B2827" t="s">
        <v>13390</v>
      </c>
      <c r="C2827" t="s">
        <v>3444</v>
      </c>
      <c r="D2827" t="s">
        <v>30</v>
      </c>
      <c r="E2827" t="s">
        <v>30</v>
      </c>
      <c r="F2827" t="s">
        <v>48</v>
      </c>
      <c r="G2827" t="s">
        <v>100</v>
      </c>
      <c r="H2827" t="s">
        <v>41</v>
      </c>
      <c r="I2827">
        <f t="shared" si="484"/>
        <v>5</v>
      </c>
      <c r="J2827">
        <f t="shared" si="485"/>
        <v>2</v>
      </c>
      <c r="K2827" s="26">
        <f t="shared" si="486"/>
        <v>1</v>
      </c>
      <c r="L2827">
        <f t="shared" si="487"/>
        <v>1</v>
      </c>
      <c r="M2827">
        <f t="shared" si="488"/>
        <v>1</v>
      </c>
      <c r="N2827">
        <f t="shared" si="489"/>
        <v>3</v>
      </c>
      <c r="O2827">
        <f t="shared" si="490"/>
        <v>1</v>
      </c>
      <c r="P2827">
        <f t="shared" si="491"/>
        <v>1</v>
      </c>
      <c r="Q2827">
        <f t="shared" si="492"/>
        <v>4</v>
      </c>
      <c r="R2827">
        <f t="shared" si="493"/>
        <v>14</v>
      </c>
      <c r="S2827">
        <f t="shared" si="494"/>
        <v>0.23333333333333334</v>
      </c>
    </row>
    <row r="2828" spans="1:19" ht="16">
      <c r="A2828" s="3">
        <v>40049.499566168983</v>
      </c>
      <c r="B2828" t="s">
        <v>13390</v>
      </c>
      <c r="C2828" t="s">
        <v>7957</v>
      </c>
      <c r="D2828">
        <v>5</v>
      </c>
      <c r="E2828">
        <v>2</v>
      </c>
      <c r="F2828" t="s">
        <v>4752</v>
      </c>
      <c r="G2828" t="s">
        <v>100</v>
      </c>
      <c r="H2828" t="s">
        <v>41</v>
      </c>
      <c r="I2828">
        <f t="shared" si="484"/>
        <v>8</v>
      </c>
      <c r="J2828">
        <f t="shared" si="485"/>
        <v>4</v>
      </c>
      <c r="K2828" s="26">
        <f t="shared" si="486"/>
        <v>5</v>
      </c>
      <c r="L2828">
        <f t="shared" si="487"/>
        <v>5</v>
      </c>
      <c r="M2828">
        <f t="shared" si="488"/>
        <v>3</v>
      </c>
      <c r="N2828">
        <f t="shared" si="489"/>
        <v>9</v>
      </c>
      <c r="O2828">
        <f t="shared" si="490"/>
        <v>1</v>
      </c>
      <c r="P2828">
        <f t="shared" si="491"/>
        <v>1</v>
      </c>
      <c r="Q2828">
        <f t="shared" si="492"/>
        <v>4</v>
      </c>
      <c r="R2828">
        <f t="shared" si="493"/>
        <v>32</v>
      </c>
      <c r="S2828">
        <f t="shared" si="494"/>
        <v>0.53333333333333333</v>
      </c>
    </row>
    <row r="2829" spans="1:19" ht="16">
      <c r="A2829" s="3">
        <v>40054.831110995372</v>
      </c>
      <c r="B2829" t="s">
        <v>13390</v>
      </c>
      <c r="C2829" t="s">
        <v>3461</v>
      </c>
      <c r="D2829">
        <v>1</v>
      </c>
      <c r="E2829">
        <v>5</v>
      </c>
      <c r="F2829" t="s">
        <v>4752</v>
      </c>
      <c r="G2829" t="s">
        <v>410</v>
      </c>
      <c r="H2829" t="s">
        <v>41</v>
      </c>
      <c r="I2829">
        <f t="shared" si="484"/>
        <v>8</v>
      </c>
      <c r="J2829">
        <f t="shared" si="485"/>
        <v>4</v>
      </c>
      <c r="K2829" s="26">
        <f t="shared" si="486"/>
        <v>11</v>
      </c>
      <c r="L2829">
        <f t="shared" si="487"/>
        <v>4</v>
      </c>
      <c r="M2829">
        <f t="shared" si="488"/>
        <v>6</v>
      </c>
      <c r="N2829">
        <f t="shared" si="489"/>
        <v>9</v>
      </c>
      <c r="O2829">
        <f t="shared" si="490"/>
        <v>1</v>
      </c>
      <c r="P2829">
        <f t="shared" si="491"/>
        <v>1</v>
      </c>
      <c r="Q2829">
        <f t="shared" si="492"/>
        <v>4</v>
      </c>
      <c r="R2829">
        <f t="shared" si="493"/>
        <v>40</v>
      </c>
      <c r="S2829">
        <f t="shared" si="494"/>
        <v>0.66666666666666663</v>
      </c>
    </row>
    <row r="2830" spans="1:19" ht="16">
      <c r="A2830" s="3">
        <v>40036</v>
      </c>
      <c r="B2830" t="s">
        <v>59</v>
      </c>
      <c r="C2830" t="s">
        <v>3461</v>
      </c>
      <c r="D2830">
        <v>5</v>
      </c>
      <c r="E2830">
        <v>5</v>
      </c>
      <c r="F2830" t="s">
        <v>134</v>
      </c>
      <c r="G2830" t="s">
        <v>100</v>
      </c>
      <c r="H2830" t="s">
        <v>41</v>
      </c>
      <c r="I2830">
        <f t="shared" si="484"/>
        <v>8</v>
      </c>
      <c r="J2830">
        <f t="shared" si="485"/>
        <v>4</v>
      </c>
      <c r="K2830" s="26">
        <f t="shared" si="486"/>
        <v>11</v>
      </c>
      <c r="L2830">
        <f t="shared" si="487"/>
        <v>5</v>
      </c>
      <c r="M2830">
        <f t="shared" si="488"/>
        <v>6</v>
      </c>
      <c r="N2830">
        <f t="shared" si="489"/>
        <v>8</v>
      </c>
      <c r="O2830">
        <f t="shared" si="490"/>
        <v>1</v>
      </c>
      <c r="P2830">
        <f t="shared" si="491"/>
        <v>8</v>
      </c>
      <c r="Q2830">
        <f t="shared" si="492"/>
        <v>4</v>
      </c>
      <c r="R2830">
        <f t="shared" si="493"/>
        <v>47</v>
      </c>
      <c r="S2830">
        <f t="shared" si="494"/>
        <v>0.78333333333333333</v>
      </c>
    </row>
    <row r="2831" spans="1:19" ht="16">
      <c r="A2831" s="3">
        <v>40031.965484918983</v>
      </c>
      <c r="B2831" t="s">
        <v>13390</v>
      </c>
      <c r="C2831" t="s">
        <v>3461</v>
      </c>
      <c r="D2831">
        <v>5</v>
      </c>
      <c r="E2831">
        <v>5</v>
      </c>
      <c r="F2831" t="s">
        <v>134</v>
      </c>
      <c r="G2831" t="s">
        <v>34</v>
      </c>
      <c r="H2831" s="4" t="s">
        <v>41</v>
      </c>
      <c r="I2831">
        <f t="shared" si="484"/>
        <v>8</v>
      </c>
      <c r="J2831">
        <f t="shared" si="485"/>
        <v>4</v>
      </c>
      <c r="K2831" s="26">
        <f t="shared" si="486"/>
        <v>11</v>
      </c>
      <c r="L2831">
        <f t="shared" si="487"/>
        <v>5</v>
      </c>
      <c r="M2831">
        <f t="shared" si="488"/>
        <v>6</v>
      </c>
      <c r="N2831">
        <f t="shared" si="489"/>
        <v>8</v>
      </c>
      <c r="O2831">
        <f t="shared" si="490"/>
        <v>3</v>
      </c>
      <c r="P2831">
        <f t="shared" si="491"/>
        <v>1</v>
      </c>
      <c r="Q2831">
        <f t="shared" si="492"/>
        <v>4</v>
      </c>
      <c r="R2831">
        <f t="shared" si="493"/>
        <v>42</v>
      </c>
      <c r="S2831">
        <f t="shared" si="494"/>
        <v>0.7</v>
      </c>
    </row>
    <row r="2832" spans="1:19" ht="16">
      <c r="A2832" s="3">
        <v>40035.475928206019</v>
      </c>
      <c r="B2832" t="s">
        <v>13390</v>
      </c>
      <c r="C2832" t="s">
        <v>7957</v>
      </c>
      <c r="D2832">
        <v>3</v>
      </c>
      <c r="E2832">
        <v>4</v>
      </c>
      <c r="F2832" t="s">
        <v>4744</v>
      </c>
      <c r="G2832" t="s">
        <v>100</v>
      </c>
      <c r="H2832" t="s">
        <v>41</v>
      </c>
      <c r="I2832">
        <f t="shared" si="484"/>
        <v>8</v>
      </c>
      <c r="J2832">
        <f t="shared" si="485"/>
        <v>4</v>
      </c>
      <c r="K2832" s="26">
        <f t="shared" si="486"/>
        <v>5</v>
      </c>
      <c r="L2832">
        <f t="shared" si="487"/>
        <v>3</v>
      </c>
      <c r="M2832">
        <f t="shared" si="488"/>
        <v>2</v>
      </c>
      <c r="N2832">
        <f t="shared" si="489"/>
        <v>2</v>
      </c>
      <c r="O2832">
        <f t="shared" si="490"/>
        <v>1</v>
      </c>
      <c r="P2832">
        <f t="shared" si="491"/>
        <v>1</v>
      </c>
      <c r="Q2832">
        <f t="shared" si="492"/>
        <v>4</v>
      </c>
      <c r="R2832">
        <f t="shared" si="493"/>
        <v>22</v>
      </c>
      <c r="S2832">
        <f t="shared" si="494"/>
        <v>0.36666666666666664</v>
      </c>
    </row>
    <row r="2833" spans="1:19" ht="16">
      <c r="A2833" s="3">
        <v>40054.812375925925</v>
      </c>
      <c r="B2833" t="s">
        <v>13390</v>
      </c>
      <c r="C2833" t="s">
        <v>3444</v>
      </c>
      <c r="D2833">
        <v>5</v>
      </c>
      <c r="E2833">
        <v>4</v>
      </c>
      <c r="F2833" t="s">
        <v>191</v>
      </c>
      <c r="G2833" t="s">
        <v>34</v>
      </c>
      <c r="H2833" s="4" t="s">
        <v>41</v>
      </c>
      <c r="I2833">
        <f t="shared" si="484"/>
        <v>8</v>
      </c>
      <c r="J2833">
        <f t="shared" si="485"/>
        <v>4</v>
      </c>
      <c r="K2833" s="26">
        <f t="shared" si="486"/>
        <v>1</v>
      </c>
      <c r="L2833">
        <f t="shared" si="487"/>
        <v>5</v>
      </c>
      <c r="M2833">
        <f t="shared" si="488"/>
        <v>2</v>
      </c>
      <c r="N2833">
        <f t="shared" si="489"/>
        <v>7</v>
      </c>
      <c r="O2833">
        <f t="shared" si="490"/>
        <v>3</v>
      </c>
      <c r="P2833">
        <f t="shared" si="491"/>
        <v>1</v>
      </c>
      <c r="Q2833">
        <f t="shared" si="492"/>
        <v>4</v>
      </c>
      <c r="R2833">
        <f t="shared" si="493"/>
        <v>27</v>
      </c>
      <c r="S2833">
        <f t="shared" si="494"/>
        <v>0.45</v>
      </c>
    </row>
    <row r="2834" spans="1:19" ht="16">
      <c r="A2834" s="3">
        <v>40042.976400462961</v>
      </c>
      <c r="B2834" t="s">
        <v>26</v>
      </c>
      <c r="C2834" t="s">
        <v>3461</v>
      </c>
      <c r="D2834">
        <v>3</v>
      </c>
      <c r="E2834">
        <v>3</v>
      </c>
      <c r="F2834" t="s">
        <v>4744</v>
      </c>
      <c r="G2834" t="s">
        <v>410</v>
      </c>
      <c r="H2834" t="s">
        <v>41</v>
      </c>
      <c r="I2834">
        <f t="shared" si="484"/>
        <v>8</v>
      </c>
      <c r="J2834">
        <f t="shared" si="485"/>
        <v>4</v>
      </c>
      <c r="K2834" s="26">
        <f t="shared" si="486"/>
        <v>11</v>
      </c>
      <c r="L2834">
        <f t="shared" si="487"/>
        <v>3</v>
      </c>
      <c r="M2834">
        <f t="shared" si="488"/>
        <v>5</v>
      </c>
      <c r="N2834">
        <f t="shared" si="489"/>
        <v>2</v>
      </c>
      <c r="O2834">
        <f t="shared" si="490"/>
        <v>1</v>
      </c>
      <c r="P2834">
        <f t="shared" si="491"/>
        <v>4</v>
      </c>
      <c r="Q2834">
        <f t="shared" si="492"/>
        <v>4</v>
      </c>
      <c r="R2834">
        <f t="shared" si="493"/>
        <v>34</v>
      </c>
      <c r="S2834">
        <f t="shared" si="494"/>
        <v>0.56666666666666665</v>
      </c>
    </row>
    <row r="2835" spans="1:19" ht="16">
      <c r="A2835" s="3">
        <v>40082.512396493054</v>
      </c>
      <c r="B2835" t="s">
        <v>13390</v>
      </c>
      <c r="C2835" t="s">
        <v>7054</v>
      </c>
      <c r="D2835">
        <v>5</v>
      </c>
      <c r="E2835">
        <v>5</v>
      </c>
      <c r="F2835" t="s">
        <v>88</v>
      </c>
      <c r="G2835" t="s">
        <v>100</v>
      </c>
      <c r="H2835" t="s">
        <v>41</v>
      </c>
      <c r="I2835">
        <f t="shared" si="484"/>
        <v>9</v>
      </c>
      <c r="J2835">
        <f t="shared" si="485"/>
        <v>6</v>
      </c>
      <c r="K2835" s="26">
        <f t="shared" si="486"/>
        <v>8</v>
      </c>
      <c r="L2835">
        <f t="shared" si="487"/>
        <v>5</v>
      </c>
      <c r="M2835">
        <f t="shared" si="488"/>
        <v>6</v>
      </c>
      <c r="N2835">
        <f t="shared" si="489"/>
        <v>4</v>
      </c>
      <c r="O2835">
        <f t="shared" si="490"/>
        <v>1</v>
      </c>
      <c r="P2835">
        <f t="shared" si="491"/>
        <v>1</v>
      </c>
      <c r="Q2835">
        <f t="shared" si="492"/>
        <v>4</v>
      </c>
      <c r="R2835">
        <f t="shared" si="493"/>
        <v>35</v>
      </c>
      <c r="S2835">
        <f t="shared" si="494"/>
        <v>0.58333333333333337</v>
      </c>
    </row>
    <row r="2836" spans="1:19" ht="16">
      <c r="A2836" s="3">
        <v>40023.348007870372</v>
      </c>
      <c r="B2836" t="s">
        <v>13390</v>
      </c>
      <c r="C2836" t="s">
        <v>3444</v>
      </c>
      <c r="D2836">
        <v>5</v>
      </c>
      <c r="E2836">
        <v>5</v>
      </c>
      <c r="F2836" t="s">
        <v>165</v>
      </c>
      <c r="G2836" t="s">
        <v>100</v>
      </c>
      <c r="H2836" t="s">
        <v>41</v>
      </c>
      <c r="I2836">
        <f t="shared" si="484"/>
        <v>7</v>
      </c>
      <c r="J2836">
        <f t="shared" si="485"/>
        <v>1</v>
      </c>
      <c r="K2836" s="26">
        <f t="shared" si="486"/>
        <v>1</v>
      </c>
      <c r="L2836">
        <f t="shared" si="487"/>
        <v>5</v>
      </c>
      <c r="M2836">
        <f t="shared" si="488"/>
        <v>6</v>
      </c>
      <c r="N2836">
        <f t="shared" si="489"/>
        <v>6</v>
      </c>
      <c r="O2836">
        <f t="shared" si="490"/>
        <v>1</v>
      </c>
      <c r="P2836">
        <f t="shared" si="491"/>
        <v>1</v>
      </c>
      <c r="Q2836">
        <f t="shared" si="492"/>
        <v>4</v>
      </c>
      <c r="R2836">
        <f t="shared" si="493"/>
        <v>25</v>
      </c>
      <c r="S2836">
        <f t="shared" si="494"/>
        <v>0.41666666666666669</v>
      </c>
    </row>
    <row r="2837" spans="1:19" ht="16">
      <c r="A2837" s="3">
        <v>40060</v>
      </c>
      <c r="B2837" t="s">
        <v>67</v>
      </c>
      <c r="C2837" t="s">
        <v>3461</v>
      </c>
      <c r="D2837">
        <v>5</v>
      </c>
      <c r="E2837">
        <v>5</v>
      </c>
      <c r="F2837" t="s">
        <v>191</v>
      </c>
      <c r="G2837" t="s">
        <v>100</v>
      </c>
      <c r="H2837" s="4" t="s">
        <v>41</v>
      </c>
      <c r="I2837">
        <f t="shared" si="484"/>
        <v>9</v>
      </c>
      <c r="J2837">
        <f t="shared" si="485"/>
        <v>6</v>
      </c>
      <c r="K2837" s="26">
        <f t="shared" si="486"/>
        <v>11</v>
      </c>
      <c r="L2837">
        <f t="shared" si="487"/>
        <v>5</v>
      </c>
      <c r="M2837">
        <f t="shared" si="488"/>
        <v>6</v>
      </c>
      <c r="N2837">
        <f t="shared" si="489"/>
        <v>7</v>
      </c>
      <c r="O2837">
        <f t="shared" si="490"/>
        <v>1</v>
      </c>
      <c r="P2837">
        <f t="shared" si="491"/>
        <v>7</v>
      </c>
      <c r="Q2837">
        <f t="shared" si="492"/>
        <v>4</v>
      </c>
      <c r="R2837">
        <f t="shared" si="493"/>
        <v>47</v>
      </c>
      <c r="S2837">
        <f t="shared" si="494"/>
        <v>0.78333333333333333</v>
      </c>
    </row>
    <row r="2838" spans="1:19" ht="16">
      <c r="A2838" s="3">
        <v>39952.573627511571</v>
      </c>
      <c r="B2838" t="s">
        <v>13390</v>
      </c>
      <c r="C2838" t="s">
        <v>3444</v>
      </c>
      <c r="D2838" t="s">
        <v>30</v>
      </c>
      <c r="E2838" t="s">
        <v>30</v>
      </c>
      <c r="F2838" t="s">
        <v>48</v>
      </c>
      <c r="G2838" t="s">
        <v>34</v>
      </c>
      <c r="H2838" s="4" t="s">
        <v>41</v>
      </c>
      <c r="I2838">
        <f t="shared" si="484"/>
        <v>5</v>
      </c>
      <c r="J2838">
        <f t="shared" si="485"/>
        <v>2</v>
      </c>
      <c r="K2838" s="26">
        <f t="shared" si="486"/>
        <v>1</v>
      </c>
      <c r="L2838">
        <f t="shared" si="487"/>
        <v>1</v>
      </c>
      <c r="M2838">
        <f t="shared" si="488"/>
        <v>1</v>
      </c>
      <c r="N2838">
        <f t="shared" si="489"/>
        <v>3</v>
      </c>
      <c r="O2838">
        <f t="shared" si="490"/>
        <v>3</v>
      </c>
      <c r="P2838">
        <f t="shared" si="491"/>
        <v>1</v>
      </c>
      <c r="Q2838">
        <f t="shared" si="492"/>
        <v>4</v>
      </c>
      <c r="R2838">
        <f t="shared" si="493"/>
        <v>16</v>
      </c>
      <c r="S2838">
        <f t="shared" si="494"/>
        <v>0.26666666666666666</v>
      </c>
    </row>
    <row r="2839" spans="1:19" ht="16">
      <c r="A2839" s="3">
        <v>40061.608377511577</v>
      </c>
      <c r="B2839" t="s">
        <v>13390</v>
      </c>
      <c r="C2839" t="s">
        <v>3461</v>
      </c>
      <c r="D2839">
        <v>5</v>
      </c>
      <c r="E2839">
        <v>3</v>
      </c>
      <c r="F2839" t="s">
        <v>165</v>
      </c>
      <c r="G2839" t="s">
        <v>100</v>
      </c>
      <c r="H2839" t="s">
        <v>41</v>
      </c>
      <c r="I2839">
        <f t="shared" si="484"/>
        <v>9</v>
      </c>
      <c r="J2839">
        <f t="shared" si="485"/>
        <v>6</v>
      </c>
      <c r="K2839" s="26">
        <f t="shared" si="486"/>
        <v>11</v>
      </c>
      <c r="L2839">
        <f t="shared" si="487"/>
        <v>5</v>
      </c>
      <c r="M2839">
        <f t="shared" si="488"/>
        <v>5</v>
      </c>
      <c r="N2839">
        <f t="shared" si="489"/>
        <v>6</v>
      </c>
      <c r="O2839">
        <f t="shared" si="490"/>
        <v>1</v>
      </c>
      <c r="P2839">
        <f t="shared" si="491"/>
        <v>1</v>
      </c>
      <c r="Q2839">
        <f t="shared" si="492"/>
        <v>4</v>
      </c>
      <c r="R2839">
        <f t="shared" si="493"/>
        <v>39</v>
      </c>
      <c r="S2839">
        <f t="shared" si="494"/>
        <v>0.65</v>
      </c>
    </row>
    <row r="2840" spans="1:19" ht="16">
      <c r="A2840" s="3">
        <v>40036.59741357639</v>
      </c>
      <c r="B2840" t="s">
        <v>13390</v>
      </c>
      <c r="C2840" t="s">
        <v>3461</v>
      </c>
      <c r="D2840">
        <v>5</v>
      </c>
      <c r="E2840">
        <v>3</v>
      </c>
      <c r="F2840" t="s">
        <v>165</v>
      </c>
      <c r="G2840" t="s">
        <v>100</v>
      </c>
      <c r="H2840" t="s">
        <v>5156</v>
      </c>
      <c r="I2840">
        <f t="shared" si="484"/>
        <v>8</v>
      </c>
      <c r="J2840">
        <f t="shared" si="485"/>
        <v>4</v>
      </c>
      <c r="K2840" s="26">
        <f t="shared" si="486"/>
        <v>11</v>
      </c>
      <c r="L2840">
        <f t="shared" si="487"/>
        <v>5</v>
      </c>
      <c r="M2840">
        <f t="shared" si="488"/>
        <v>5</v>
      </c>
      <c r="N2840">
        <f t="shared" si="489"/>
        <v>6</v>
      </c>
      <c r="O2840">
        <f t="shared" si="490"/>
        <v>1</v>
      </c>
      <c r="P2840">
        <f t="shared" si="491"/>
        <v>1</v>
      </c>
      <c r="Q2840">
        <f t="shared" si="492"/>
        <v>1</v>
      </c>
      <c r="R2840">
        <f t="shared" si="493"/>
        <v>34</v>
      </c>
      <c r="S2840">
        <f t="shared" si="494"/>
        <v>0.56666666666666665</v>
      </c>
    </row>
    <row r="2841" spans="1:19" ht="16">
      <c r="A2841" s="3">
        <v>39922.675509641202</v>
      </c>
      <c r="B2841" t="s">
        <v>13390</v>
      </c>
      <c r="C2841" t="s">
        <v>27</v>
      </c>
      <c r="D2841" t="s">
        <v>30</v>
      </c>
      <c r="E2841" t="s">
        <v>30</v>
      </c>
      <c r="F2841" t="s">
        <v>191</v>
      </c>
      <c r="G2841" t="s">
        <v>100</v>
      </c>
      <c r="H2841" t="s">
        <v>41</v>
      </c>
      <c r="I2841">
        <f t="shared" si="484"/>
        <v>4</v>
      </c>
      <c r="J2841">
        <f t="shared" si="485"/>
        <v>5</v>
      </c>
      <c r="K2841" s="26">
        <f t="shared" si="486"/>
        <v>2</v>
      </c>
      <c r="L2841">
        <f t="shared" si="487"/>
        <v>1</v>
      </c>
      <c r="M2841">
        <f t="shared" si="488"/>
        <v>1</v>
      </c>
      <c r="N2841">
        <f t="shared" si="489"/>
        <v>7</v>
      </c>
      <c r="O2841">
        <f t="shared" si="490"/>
        <v>1</v>
      </c>
      <c r="P2841">
        <f t="shared" si="491"/>
        <v>1</v>
      </c>
      <c r="Q2841">
        <f t="shared" si="492"/>
        <v>4</v>
      </c>
      <c r="R2841">
        <f t="shared" si="493"/>
        <v>22</v>
      </c>
      <c r="S2841">
        <f t="shared" si="494"/>
        <v>0.36666666666666664</v>
      </c>
    </row>
    <row r="2842" spans="1:19" ht="16">
      <c r="A2842" s="3">
        <v>40027.033147337963</v>
      </c>
      <c r="B2842" t="s">
        <v>13390</v>
      </c>
      <c r="C2842" t="s">
        <v>3461</v>
      </c>
      <c r="D2842">
        <v>5</v>
      </c>
      <c r="E2842">
        <v>3</v>
      </c>
      <c r="F2842" t="s">
        <v>134</v>
      </c>
      <c r="G2842" t="s">
        <v>34</v>
      </c>
      <c r="H2842" s="4" t="s">
        <v>41</v>
      </c>
      <c r="I2842">
        <f t="shared" si="484"/>
        <v>8</v>
      </c>
      <c r="J2842">
        <f t="shared" si="485"/>
        <v>4</v>
      </c>
      <c r="K2842" s="26">
        <f t="shared" si="486"/>
        <v>11</v>
      </c>
      <c r="L2842">
        <f t="shared" si="487"/>
        <v>5</v>
      </c>
      <c r="M2842">
        <f t="shared" si="488"/>
        <v>5</v>
      </c>
      <c r="N2842">
        <f t="shared" si="489"/>
        <v>8</v>
      </c>
      <c r="O2842">
        <f t="shared" si="490"/>
        <v>3</v>
      </c>
      <c r="P2842">
        <f t="shared" si="491"/>
        <v>1</v>
      </c>
      <c r="Q2842">
        <f t="shared" si="492"/>
        <v>4</v>
      </c>
      <c r="R2842">
        <f t="shared" si="493"/>
        <v>41</v>
      </c>
      <c r="S2842">
        <f t="shared" si="494"/>
        <v>0.68333333333333335</v>
      </c>
    </row>
    <row r="2843" spans="1:19" ht="16">
      <c r="A2843" s="3">
        <v>39955</v>
      </c>
      <c r="B2843" t="s">
        <v>59</v>
      </c>
      <c r="C2843" t="s">
        <v>3444</v>
      </c>
      <c r="D2843" t="s">
        <v>30</v>
      </c>
      <c r="E2843" t="s">
        <v>30</v>
      </c>
      <c r="F2843" t="s">
        <v>4752</v>
      </c>
      <c r="G2843" t="s">
        <v>34</v>
      </c>
      <c r="H2843" s="4" t="s">
        <v>41</v>
      </c>
      <c r="I2843">
        <f t="shared" si="484"/>
        <v>5</v>
      </c>
      <c r="J2843">
        <f t="shared" si="485"/>
        <v>2</v>
      </c>
      <c r="K2843" s="26">
        <f t="shared" si="486"/>
        <v>1</v>
      </c>
      <c r="L2843">
        <f t="shared" si="487"/>
        <v>1</v>
      </c>
      <c r="M2843">
        <f t="shared" si="488"/>
        <v>1</v>
      </c>
      <c r="N2843">
        <f t="shared" si="489"/>
        <v>9</v>
      </c>
      <c r="O2843">
        <f t="shared" si="490"/>
        <v>3</v>
      </c>
      <c r="P2843">
        <f t="shared" si="491"/>
        <v>8</v>
      </c>
      <c r="Q2843">
        <f t="shared" si="492"/>
        <v>4</v>
      </c>
      <c r="R2843">
        <f t="shared" si="493"/>
        <v>29</v>
      </c>
      <c r="S2843">
        <f t="shared" si="494"/>
        <v>0.48333333333333334</v>
      </c>
    </row>
    <row r="2844" spans="1:19" ht="16">
      <c r="A2844" s="3">
        <v>40077.909249108794</v>
      </c>
      <c r="B2844" t="s">
        <v>13390</v>
      </c>
      <c r="C2844" t="s">
        <v>3461</v>
      </c>
      <c r="D2844">
        <v>5</v>
      </c>
      <c r="E2844">
        <v>4</v>
      </c>
      <c r="F2844" t="s">
        <v>191</v>
      </c>
      <c r="G2844" t="s">
        <v>100</v>
      </c>
      <c r="H2844" t="s">
        <v>41</v>
      </c>
      <c r="I2844">
        <f t="shared" si="484"/>
        <v>9</v>
      </c>
      <c r="J2844">
        <f t="shared" si="485"/>
        <v>6</v>
      </c>
      <c r="K2844" s="26">
        <f t="shared" si="486"/>
        <v>11</v>
      </c>
      <c r="L2844">
        <f t="shared" si="487"/>
        <v>5</v>
      </c>
      <c r="M2844">
        <f t="shared" si="488"/>
        <v>2</v>
      </c>
      <c r="N2844">
        <f t="shared" si="489"/>
        <v>7</v>
      </c>
      <c r="O2844">
        <f t="shared" si="490"/>
        <v>1</v>
      </c>
      <c r="P2844">
        <f t="shared" si="491"/>
        <v>1</v>
      </c>
      <c r="Q2844">
        <f t="shared" si="492"/>
        <v>4</v>
      </c>
      <c r="R2844">
        <f t="shared" si="493"/>
        <v>37</v>
      </c>
      <c r="S2844">
        <f t="shared" si="494"/>
        <v>0.6166666666666667</v>
      </c>
    </row>
    <row r="2845" spans="1:19" ht="16">
      <c r="A2845" s="3">
        <v>39987.729749421298</v>
      </c>
      <c r="B2845" t="s">
        <v>13390</v>
      </c>
      <c r="C2845" t="s">
        <v>3457</v>
      </c>
      <c r="D2845" t="s">
        <v>30</v>
      </c>
      <c r="E2845" t="s">
        <v>30</v>
      </c>
      <c r="F2845" t="s">
        <v>4744</v>
      </c>
      <c r="G2845" t="s">
        <v>410</v>
      </c>
      <c r="H2845" t="s">
        <v>41</v>
      </c>
      <c r="I2845">
        <f t="shared" si="484"/>
        <v>6</v>
      </c>
      <c r="J2845">
        <f t="shared" si="485"/>
        <v>3</v>
      </c>
      <c r="K2845" s="26">
        <f t="shared" si="486"/>
        <v>9</v>
      </c>
      <c r="L2845">
        <f t="shared" si="487"/>
        <v>1</v>
      </c>
      <c r="M2845">
        <f t="shared" si="488"/>
        <v>1</v>
      </c>
      <c r="N2845">
        <f t="shared" si="489"/>
        <v>2</v>
      </c>
      <c r="O2845">
        <f t="shared" si="490"/>
        <v>1</v>
      </c>
      <c r="P2845">
        <f t="shared" si="491"/>
        <v>1</v>
      </c>
      <c r="Q2845">
        <f t="shared" si="492"/>
        <v>4</v>
      </c>
      <c r="R2845">
        <f t="shared" si="493"/>
        <v>22</v>
      </c>
      <c r="S2845">
        <f t="shared" si="494"/>
        <v>0.36666666666666664</v>
      </c>
    </row>
    <row r="2846" spans="1:19" ht="16">
      <c r="A2846" s="3">
        <v>40013.920908020831</v>
      </c>
      <c r="B2846" t="s">
        <v>13390</v>
      </c>
      <c r="C2846" t="s">
        <v>3461</v>
      </c>
      <c r="D2846">
        <v>5</v>
      </c>
      <c r="E2846">
        <v>3</v>
      </c>
      <c r="F2846" t="s">
        <v>4744</v>
      </c>
      <c r="G2846" t="s">
        <v>34</v>
      </c>
      <c r="H2846" s="4" t="s">
        <v>41</v>
      </c>
      <c r="I2846">
        <f t="shared" si="484"/>
        <v>7</v>
      </c>
      <c r="J2846">
        <f t="shared" si="485"/>
        <v>1</v>
      </c>
      <c r="K2846" s="26">
        <f t="shared" si="486"/>
        <v>11</v>
      </c>
      <c r="L2846">
        <f t="shared" si="487"/>
        <v>5</v>
      </c>
      <c r="M2846">
        <f t="shared" si="488"/>
        <v>5</v>
      </c>
      <c r="N2846">
        <f t="shared" si="489"/>
        <v>2</v>
      </c>
      <c r="O2846">
        <f t="shared" si="490"/>
        <v>3</v>
      </c>
      <c r="P2846">
        <f t="shared" si="491"/>
        <v>1</v>
      </c>
      <c r="Q2846">
        <f t="shared" si="492"/>
        <v>4</v>
      </c>
      <c r="R2846">
        <f t="shared" si="493"/>
        <v>32</v>
      </c>
      <c r="S2846">
        <f t="shared" si="494"/>
        <v>0.53333333333333333</v>
      </c>
    </row>
    <row r="2847" spans="1:19" ht="16">
      <c r="A2847" s="3">
        <v>39960.993382372682</v>
      </c>
      <c r="B2847" t="s">
        <v>13390</v>
      </c>
      <c r="C2847" t="s">
        <v>3461</v>
      </c>
      <c r="D2847" t="s">
        <v>30</v>
      </c>
      <c r="E2847" t="s">
        <v>30</v>
      </c>
      <c r="F2847" t="s">
        <v>191</v>
      </c>
      <c r="G2847" t="s">
        <v>410</v>
      </c>
      <c r="H2847" t="s">
        <v>5156</v>
      </c>
      <c r="I2847">
        <f t="shared" si="484"/>
        <v>5</v>
      </c>
      <c r="J2847">
        <f t="shared" si="485"/>
        <v>2</v>
      </c>
      <c r="K2847" s="26">
        <f t="shared" si="486"/>
        <v>11</v>
      </c>
      <c r="L2847">
        <f t="shared" si="487"/>
        <v>1</v>
      </c>
      <c r="M2847">
        <f t="shared" si="488"/>
        <v>1</v>
      </c>
      <c r="N2847">
        <f t="shared" si="489"/>
        <v>7</v>
      </c>
      <c r="O2847">
        <f t="shared" si="490"/>
        <v>1</v>
      </c>
      <c r="P2847">
        <f t="shared" si="491"/>
        <v>1</v>
      </c>
      <c r="Q2847">
        <f t="shared" si="492"/>
        <v>1</v>
      </c>
      <c r="R2847">
        <f t="shared" si="493"/>
        <v>25</v>
      </c>
      <c r="S2847">
        <f t="shared" si="494"/>
        <v>0.41666666666666669</v>
      </c>
    </row>
    <row r="2848" spans="1:19" ht="16">
      <c r="A2848" s="3">
        <v>40019.523280439818</v>
      </c>
      <c r="B2848" t="s">
        <v>13390</v>
      </c>
      <c r="C2848" t="s">
        <v>7054</v>
      </c>
      <c r="D2848">
        <v>5</v>
      </c>
      <c r="E2848">
        <v>5</v>
      </c>
      <c r="F2848" t="s">
        <v>4744</v>
      </c>
      <c r="G2848" t="s">
        <v>34</v>
      </c>
      <c r="H2848" s="4" t="s">
        <v>41</v>
      </c>
      <c r="I2848">
        <f t="shared" si="484"/>
        <v>7</v>
      </c>
      <c r="J2848">
        <f t="shared" si="485"/>
        <v>1</v>
      </c>
      <c r="K2848" s="26">
        <f t="shared" si="486"/>
        <v>8</v>
      </c>
      <c r="L2848">
        <f t="shared" si="487"/>
        <v>5</v>
      </c>
      <c r="M2848">
        <f t="shared" si="488"/>
        <v>6</v>
      </c>
      <c r="N2848">
        <f t="shared" si="489"/>
        <v>2</v>
      </c>
      <c r="O2848">
        <f t="shared" si="490"/>
        <v>3</v>
      </c>
      <c r="P2848">
        <f t="shared" si="491"/>
        <v>1</v>
      </c>
      <c r="Q2848">
        <f t="shared" si="492"/>
        <v>4</v>
      </c>
      <c r="R2848">
        <f t="shared" si="493"/>
        <v>30</v>
      </c>
      <c r="S2848">
        <f t="shared" si="494"/>
        <v>0.5</v>
      </c>
    </row>
    <row r="2849" spans="1:19" ht="16">
      <c r="A2849" s="3">
        <v>39972.623527430558</v>
      </c>
      <c r="B2849" t="s">
        <v>13390</v>
      </c>
      <c r="C2849" t="s">
        <v>3444</v>
      </c>
      <c r="D2849" t="s">
        <v>30</v>
      </c>
      <c r="E2849" t="s">
        <v>30</v>
      </c>
      <c r="F2849" t="s">
        <v>191</v>
      </c>
      <c r="G2849" t="s">
        <v>100</v>
      </c>
      <c r="H2849" t="s">
        <v>41</v>
      </c>
      <c r="I2849">
        <f t="shared" si="484"/>
        <v>6</v>
      </c>
      <c r="J2849">
        <f t="shared" si="485"/>
        <v>3</v>
      </c>
      <c r="K2849" s="26">
        <f t="shared" si="486"/>
        <v>1</v>
      </c>
      <c r="L2849">
        <f t="shared" si="487"/>
        <v>1</v>
      </c>
      <c r="M2849">
        <f t="shared" si="488"/>
        <v>1</v>
      </c>
      <c r="N2849">
        <f t="shared" si="489"/>
        <v>7</v>
      </c>
      <c r="O2849">
        <f t="shared" si="490"/>
        <v>1</v>
      </c>
      <c r="P2849">
        <f t="shared" si="491"/>
        <v>1</v>
      </c>
      <c r="Q2849">
        <f t="shared" si="492"/>
        <v>4</v>
      </c>
      <c r="R2849">
        <f t="shared" si="493"/>
        <v>19</v>
      </c>
      <c r="S2849">
        <f t="shared" si="494"/>
        <v>0.31666666666666665</v>
      </c>
    </row>
    <row r="2850" spans="1:19" ht="16">
      <c r="A2850" s="3">
        <v>39995.707254976849</v>
      </c>
      <c r="B2850" t="s">
        <v>13390</v>
      </c>
      <c r="C2850" t="s">
        <v>7957</v>
      </c>
      <c r="D2850" t="s">
        <v>30</v>
      </c>
      <c r="E2850">
        <v>5</v>
      </c>
      <c r="F2850" t="s">
        <v>191</v>
      </c>
      <c r="G2850" t="s">
        <v>34</v>
      </c>
      <c r="H2850" s="4" t="s">
        <v>41</v>
      </c>
      <c r="I2850">
        <f t="shared" si="484"/>
        <v>7</v>
      </c>
      <c r="J2850">
        <f t="shared" si="485"/>
        <v>1</v>
      </c>
      <c r="K2850" s="26">
        <f t="shared" si="486"/>
        <v>5</v>
      </c>
      <c r="L2850">
        <f t="shared" si="487"/>
        <v>1</v>
      </c>
      <c r="M2850">
        <f t="shared" si="488"/>
        <v>6</v>
      </c>
      <c r="N2850">
        <f t="shared" si="489"/>
        <v>7</v>
      </c>
      <c r="O2850">
        <f t="shared" si="490"/>
        <v>3</v>
      </c>
      <c r="P2850">
        <f t="shared" si="491"/>
        <v>1</v>
      </c>
      <c r="Q2850">
        <f t="shared" si="492"/>
        <v>4</v>
      </c>
      <c r="R2850">
        <f t="shared" si="493"/>
        <v>28</v>
      </c>
      <c r="S2850">
        <f t="shared" si="494"/>
        <v>0.46666666666666667</v>
      </c>
    </row>
    <row r="2851" spans="1:19" ht="16">
      <c r="A2851" s="3">
        <v>40072.707233796296</v>
      </c>
      <c r="B2851" t="s">
        <v>26</v>
      </c>
      <c r="C2851" t="s">
        <v>3461</v>
      </c>
      <c r="D2851">
        <v>4</v>
      </c>
      <c r="E2851">
        <v>3</v>
      </c>
      <c r="F2851" t="s">
        <v>4744</v>
      </c>
      <c r="G2851" t="s">
        <v>100</v>
      </c>
      <c r="H2851" t="s">
        <v>5206</v>
      </c>
      <c r="I2851">
        <f t="shared" si="484"/>
        <v>9</v>
      </c>
      <c r="J2851">
        <f t="shared" si="485"/>
        <v>6</v>
      </c>
      <c r="K2851" s="26">
        <f t="shared" si="486"/>
        <v>11</v>
      </c>
      <c r="L2851">
        <f t="shared" si="487"/>
        <v>2</v>
      </c>
      <c r="M2851">
        <f t="shared" si="488"/>
        <v>5</v>
      </c>
      <c r="N2851">
        <f t="shared" si="489"/>
        <v>2</v>
      </c>
      <c r="O2851">
        <f t="shared" si="490"/>
        <v>1</v>
      </c>
      <c r="P2851">
        <f t="shared" si="491"/>
        <v>4</v>
      </c>
      <c r="Q2851">
        <f t="shared" si="492"/>
        <v>2</v>
      </c>
      <c r="R2851">
        <f t="shared" si="493"/>
        <v>33</v>
      </c>
      <c r="S2851">
        <f t="shared" si="494"/>
        <v>0.55000000000000004</v>
      </c>
    </row>
    <row r="2852" spans="1:19" ht="16">
      <c r="A2852" s="3">
        <v>40063</v>
      </c>
      <c r="B2852" t="s">
        <v>59</v>
      </c>
      <c r="C2852" t="s">
        <v>3461</v>
      </c>
      <c r="D2852">
        <v>5</v>
      </c>
      <c r="E2852">
        <v>3</v>
      </c>
      <c r="F2852" t="s">
        <v>4752</v>
      </c>
      <c r="G2852" t="s">
        <v>100</v>
      </c>
      <c r="H2852" t="s">
        <v>41</v>
      </c>
      <c r="I2852">
        <f t="shared" si="484"/>
        <v>9</v>
      </c>
      <c r="J2852">
        <f t="shared" si="485"/>
        <v>6</v>
      </c>
      <c r="K2852" s="26">
        <f t="shared" si="486"/>
        <v>11</v>
      </c>
      <c r="L2852">
        <f t="shared" si="487"/>
        <v>5</v>
      </c>
      <c r="M2852">
        <f t="shared" si="488"/>
        <v>5</v>
      </c>
      <c r="N2852">
        <f t="shared" si="489"/>
        <v>9</v>
      </c>
      <c r="O2852">
        <f t="shared" si="490"/>
        <v>1</v>
      </c>
      <c r="P2852">
        <f t="shared" si="491"/>
        <v>8</v>
      </c>
      <c r="Q2852">
        <f t="shared" si="492"/>
        <v>4</v>
      </c>
      <c r="R2852">
        <f t="shared" si="493"/>
        <v>49</v>
      </c>
      <c r="S2852">
        <f t="shared" si="494"/>
        <v>0.81666666666666665</v>
      </c>
    </row>
    <row r="2853" spans="1:19" ht="16">
      <c r="A2853" s="3">
        <v>40041</v>
      </c>
      <c r="B2853" t="s">
        <v>59</v>
      </c>
      <c r="C2853" t="s">
        <v>3461</v>
      </c>
      <c r="D2853">
        <v>5</v>
      </c>
      <c r="E2853">
        <v>5</v>
      </c>
      <c r="F2853" t="s">
        <v>88</v>
      </c>
      <c r="G2853" t="s">
        <v>410</v>
      </c>
      <c r="H2853" t="s">
        <v>41</v>
      </c>
      <c r="I2853">
        <f t="shared" si="484"/>
        <v>8</v>
      </c>
      <c r="J2853">
        <f t="shared" si="485"/>
        <v>4</v>
      </c>
      <c r="K2853" s="26">
        <f t="shared" si="486"/>
        <v>11</v>
      </c>
      <c r="L2853">
        <f t="shared" si="487"/>
        <v>5</v>
      </c>
      <c r="M2853">
        <f t="shared" si="488"/>
        <v>6</v>
      </c>
      <c r="N2853">
        <f t="shared" si="489"/>
        <v>4</v>
      </c>
      <c r="O2853">
        <f t="shared" si="490"/>
        <v>1</v>
      </c>
      <c r="P2853">
        <f t="shared" si="491"/>
        <v>8</v>
      </c>
      <c r="Q2853">
        <f t="shared" si="492"/>
        <v>4</v>
      </c>
      <c r="R2853">
        <f t="shared" si="493"/>
        <v>43</v>
      </c>
      <c r="S2853">
        <f t="shared" si="494"/>
        <v>0.71666666666666667</v>
      </c>
    </row>
    <row r="2854" spans="1:19" ht="16">
      <c r="A2854" s="3">
        <v>39961.702341550925</v>
      </c>
      <c r="B2854" t="s">
        <v>13390</v>
      </c>
      <c r="C2854" t="s">
        <v>3444</v>
      </c>
      <c r="D2854" t="s">
        <v>30</v>
      </c>
      <c r="E2854" t="s">
        <v>30</v>
      </c>
      <c r="F2854" t="s">
        <v>4744</v>
      </c>
      <c r="G2854" t="s">
        <v>100</v>
      </c>
      <c r="H2854" t="s">
        <v>41</v>
      </c>
      <c r="I2854">
        <f t="shared" si="484"/>
        <v>5</v>
      </c>
      <c r="J2854">
        <f t="shared" si="485"/>
        <v>2</v>
      </c>
      <c r="K2854" s="26">
        <f t="shared" si="486"/>
        <v>1</v>
      </c>
      <c r="L2854">
        <f t="shared" si="487"/>
        <v>1</v>
      </c>
      <c r="M2854">
        <f t="shared" si="488"/>
        <v>1</v>
      </c>
      <c r="N2854">
        <f t="shared" si="489"/>
        <v>2</v>
      </c>
      <c r="O2854">
        <f t="shared" si="490"/>
        <v>1</v>
      </c>
      <c r="P2854">
        <f t="shared" si="491"/>
        <v>1</v>
      </c>
      <c r="Q2854">
        <f t="shared" si="492"/>
        <v>4</v>
      </c>
      <c r="R2854">
        <f t="shared" si="493"/>
        <v>13</v>
      </c>
      <c r="S2854">
        <f t="shared" si="494"/>
        <v>0.21666666666666667</v>
      </c>
    </row>
    <row r="2855" spans="1:19" ht="16">
      <c r="A2855" s="3">
        <v>40009.895499456019</v>
      </c>
      <c r="B2855" t="s">
        <v>13390</v>
      </c>
      <c r="C2855" t="s">
        <v>3461</v>
      </c>
      <c r="D2855">
        <v>5</v>
      </c>
      <c r="E2855">
        <v>3</v>
      </c>
      <c r="F2855" t="s">
        <v>4752</v>
      </c>
      <c r="G2855" t="s">
        <v>410</v>
      </c>
      <c r="H2855" t="s">
        <v>41</v>
      </c>
      <c r="I2855">
        <f t="shared" si="484"/>
        <v>7</v>
      </c>
      <c r="J2855">
        <f t="shared" si="485"/>
        <v>1</v>
      </c>
      <c r="K2855" s="26">
        <f t="shared" si="486"/>
        <v>11</v>
      </c>
      <c r="L2855">
        <f t="shared" si="487"/>
        <v>5</v>
      </c>
      <c r="M2855">
        <f t="shared" si="488"/>
        <v>5</v>
      </c>
      <c r="N2855">
        <f t="shared" si="489"/>
        <v>9</v>
      </c>
      <c r="O2855">
        <f t="shared" si="490"/>
        <v>1</v>
      </c>
      <c r="P2855">
        <f t="shared" si="491"/>
        <v>1</v>
      </c>
      <c r="Q2855">
        <f t="shared" si="492"/>
        <v>4</v>
      </c>
      <c r="R2855">
        <f t="shared" si="493"/>
        <v>37</v>
      </c>
      <c r="S2855">
        <f t="shared" si="494"/>
        <v>0.6166666666666667</v>
      </c>
    </row>
    <row r="2856" spans="1:19" ht="16">
      <c r="A2856" s="3">
        <v>39977</v>
      </c>
      <c r="B2856" t="s">
        <v>59</v>
      </c>
      <c r="C2856" t="s">
        <v>3461</v>
      </c>
      <c r="D2856" t="s">
        <v>30</v>
      </c>
      <c r="E2856" t="s">
        <v>30</v>
      </c>
      <c r="F2856" t="s">
        <v>191</v>
      </c>
      <c r="G2856" t="s">
        <v>100</v>
      </c>
      <c r="H2856" t="s">
        <v>41</v>
      </c>
      <c r="I2856">
        <f t="shared" si="484"/>
        <v>6</v>
      </c>
      <c r="J2856">
        <f t="shared" si="485"/>
        <v>3</v>
      </c>
      <c r="K2856" s="26">
        <f t="shared" si="486"/>
        <v>11</v>
      </c>
      <c r="L2856">
        <f t="shared" si="487"/>
        <v>1</v>
      </c>
      <c r="M2856">
        <f t="shared" si="488"/>
        <v>1</v>
      </c>
      <c r="N2856">
        <f t="shared" si="489"/>
        <v>7</v>
      </c>
      <c r="O2856">
        <f t="shared" si="490"/>
        <v>1</v>
      </c>
      <c r="P2856">
        <f t="shared" si="491"/>
        <v>8</v>
      </c>
      <c r="Q2856">
        <f t="shared" si="492"/>
        <v>4</v>
      </c>
      <c r="R2856">
        <f t="shared" si="493"/>
        <v>36</v>
      </c>
      <c r="S2856">
        <f t="shared" si="494"/>
        <v>0.6</v>
      </c>
    </row>
    <row r="2857" spans="1:19" ht="16">
      <c r="A2857" s="3">
        <v>40037.095312500001</v>
      </c>
      <c r="B2857" t="s">
        <v>5089</v>
      </c>
      <c r="C2857" t="s">
        <v>3461</v>
      </c>
      <c r="D2857">
        <v>5</v>
      </c>
      <c r="E2857">
        <v>3</v>
      </c>
      <c r="F2857" t="s">
        <v>88</v>
      </c>
      <c r="G2857" t="s">
        <v>34</v>
      </c>
      <c r="H2857" s="4" t="s">
        <v>41</v>
      </c>
      <c r="I2857">
        <f t="shared" si="484"/>
        <v>8</v>
      </c>
      <c r="J2857">
        <f t="shared" si="485"/>
        <v>4</v>
      </c>
      <c r="K2857" s="26">
        <f t="shared" si="486"/>
        <v>11</v>
      </c>
      <c r="L2857">
        <f t="shared" si="487"/>
        <v>5</v>
      </c>
      <c r="M2857">
        <f t="shared" si="488"/>
        <v>5</v>
      </c>
      <c r="N2857">
        <f t="shared" si="489"/>
        <v>4</v>
      </c>
      <c r="O2857">
        <f t="shared" si="490"/>
        <v>3</v>
      </c>
      <c r="P2857">
        <f t="shared" si="491"/>
        <v>2</v>
      </c>
      <c r="Q2857">
        <f t="shared" si="492"/>
        <v>4</v>
      </c>
      <c r="R2857">
        <f t="shared" si="493"/>
        <v>38</v>
      </c>
      <c r="S2857">
        <f t="shared" si="494"/>
        <v>0.6333333333333333</v>
      </c>
    </row>
    <row r="2858" spans="1:19" ht="16">
      <c r="A2858" s="3">
        <v>40013.041101157411</v>
      </c>
      <c r="B2858" t="s">
        <v>13390</v>
      </c>
      <c r="C2858" t="s">
        <v>3461</v>
      </c>
      <c r="D2858">
        <v>2</v>
      </c>
      <c r="E2858">
        <v>3</v>
      </c>
      <c r="F2858" t="s">
        <v>134</v>
      </c>
      <c r="G2858" t="s">
        <v>100</v>
      </c>
      <c r="H2858" t="s">
        <v>5156</v>
      </c>
      <c r="I2858">
        <f t="shared" si="484"/>
        <v>7</v>
      </c>
      <c r="J2858">
        <f t="shared" si="485"/>
        <v>1</v>
      </c>
      <c r="K2858" s="26">
        <f t="shared" si="486"/>
        <v>11</v>
      </c>
      <c r="L2858">
        <f t="shared" si="487"/>
        <v>6</v>
      </c>
      <c r="M2858">
        <f t="shared" si="488"/>
        <v>5</v>
      </c>
      <c r="N2858">
        <f t="shared" si="489"/>
        <v>8</v>
      </c>
      <c r="O2858">
        <f t="shared" si="490"/>
        <v>1</v>
      </c>
      <c r="P2858">
        <f t="shared" si="491"/>
        <v>1</v>
      </c>
      <c r="Q2858">
        <f t="shared" si="492"/>
        <v>1</v>
      </c>
      <c r="R2858">
        <f t="shared" si="493"/>
        <v>34</v>
      </c>
      <c r="S2858">
        <f t="shared" si="494"/>
        <v>0.56666666666666665</v>
      </c>
    </row>
    <row r="2859" spans="1:19" ht="16">
      <c r="A2859" s="3">
        <v>40037.782740891205</v>
      </c>
      <c r="B2859" t="s">
        <v>13390</v>
      </c>
      <c r="C2859" t="s">
        <v>3461</v>
      </c>
      <c r="D2859">
        <v>5</v>
      </c>
      <c r="E2859">
        <v>4</v>
      </c>
      <c r="F2859" t="s">
        <v>191</v>
      </c>
      <c r="G2859" t="s">
        <v>410</v>
      </c>
      <c r="H2859" t="s">
        <v>41</v>
      </c>
      <c r="I2859">
        <f t="shared" si="484"/>
        <v>8</v>
      </c>
      <c r="J2859">
        <f t="shared" si="485"/>
        <v>4</v>
      </c>
      <c r="K2859" s="26">
        <f t="shared" si="486"/>
        <v>11</v>
      </c>
      <c r="L2859">
        <f t="shared" si="487"/>
        <v>5</v>
      </c>
      <c r="M2859">
        <f t="shared" si="488"/>
        <v>2</v>
      </c>
      <c r="N2859">
        <f t="shared" si="489"/>
        <v>7</v>
      </c>
      <c r="O2859">
        <f t="shared" si="490"/>
        <v>1</v>
      </c>
      <c r="P2859">
        <f t="shared" si="491"/>
        <v>1</v>
      </c>
      <c r="Q2859">
        <f t="shared" si="492"/>
        <v>4</v>
      </c>
      <c r="R2859">
        <f t="shared" si="493"/>
        <v>35</v>
      </c>
      <c r="S2859">
        <f t="shared" si="494"/>
        <v>0.58333333333333337</v>
      </c>
    </row>
    <row r="2860" spans="1:19" ht="16">
      <c r="A2860" s="3">
        <v>39959.585877511578</v>
      </c>
      <c r="B2860" t="s">
        <v>13390</v>
      </c>
      <c r="C2860" t="s">
        <v>3444</v>
      </c>
      <c r="D2860" t="s">
        <v>30</v>
      </c>
      <c r="E2860" t="s">
        <v>30</v>
      </c>
      <c r="F2860" t="s">
        <v>191</v>
      </c>
      <c r="G2860" t="s">
        <v>34</v>
      </c>
      <c r="H2860" s="4" t="s">
        <v>41</v>
      </c>
      <c r="I2860">
        <f t="shared" si="484"/>
        <v>5</v>
      </c>
      <c r="J2860">
        <f t="shared" si="485"/>
        <v>2</v>
      </c>
      <c r="K2860" s="26">
        <f t="shared" si="486"/>
        <v>1</v>
      </c>
      <c r="L2860">
        <f t="shared" si="487"/>
        <v>1</v>
      </c>
      <c r="M2860">
        <f t="shared" si="488"/>
        <v>1</v>
      </c>
      <c r="N2860">
        <f t="shared" si="489"/>
        <v>7</v>
      </c>
      <c r="O2860">
        <f t="shared" si="490"/>
        <v>3</v>
      </c>
      <c r="P2860">
        <f t="shared" si="491"/>
        <v>1</v>
      </c>
      <c r="Q2860">
        <f t="shared" si="492"/>
        <v>4</v>
      </c>
      <c r="R2860">
        <f t="shared" si="493"/>
        <v>20</v>
      </c>
      <c r="S2860">
        <f t="shared" si="494"/>
        <v>0.33333333333333331</v>
      </c>
    </row>
    <row r="2861" spans="1:19" ht="16">
      <c r="A2861" s="3">
        <v>39924.604487500001</v>
      </c>
      <c r="B2861" t="s">
        <v>13390</v>
      </c>
      <c r="C2861" t="s">
        <v>46</v>
      </c>
      <c r="D2861" t="s">
        <v>30</v>
      </c>
      <c r="E2861" t="s">
        <v>30</v>
      </c>
      <c r="F2861" t="s">
        <v>99</v>
      </c>
      <c r="G2861" t="s">
        <v>34</v>
      </c>
      <c r="H2861" s="4" t="s">
        <v>41</v>
      </c>
      <c r="I2861">
        <f t="shared" si="484"/>
        <v>4</v>
      </c>
      <c r="J2861">
        <f t="shared" si="485"/>
        <v>5</v>
      </c>
      <c r="K2861" s="26">
        <f t="shared" si="486"/>
        <v>1</v>
      </c>
      <c r="L2861">
        <f t="shared" si="487"/>
        <v>1</v>
      </c>
      <c r="M2861">
        <f t="shared" si="488"/>
        <v>1</v>
      </c>
      <c r="N2861">
        <f t="shared" si="489"/>
        <v>10</v>
      </c>
      <c r="O2861">
        <f t="shared" si="490"/>
        <v>3</v>
      </c>
      <c r="P2861">
        <f t="shared" si="491"/>
        <v>1</v>
      </c>
      <c r="Q2861">
        <f t="shared" si="492"/>
        <v>4</v>
      </c>
      <c r="R2861">
        <f t="shared" si="493"/>
        <v>26</v>
      </c>
      <c r="S2861">
        <f t="shared" si="494"/>
        <v>0.43333333333333335</v>
      </c>
    </row>
    <row r="2862" spans="1:19" ht="16">
      <c r="A2862" s="3">
        <v>39933</v>
      </c>
      <c r="B2862" t="s">
        <v>59</v>
      </c>
      <c r="C2862" t="s">
        <v>68</v>
      </c>
      <c r="D2862" t="s">
        <v>30</v>
      </c>
      <c r="E2862" t="s">
        <v>30</v>
      </c>
      <c r="F2862" t="s">
        <v>155</v>
      </c>
      <c r="G2862" t="s">
        <v>100</v>
      </c>
      <c r="H2862" t="s">
        <v>41</v>
      </c>
      <c r="I2862">
        <f t="shared" si="484"/>
        <v>4</v>
      </c>
      <c r="J2862">
        <f t="shared" si="485"/>
        <v>5</v>
      </c>
      <c r="K2862" s="26">
        <f t="shared" si="486"/>
        <v>10</v>
      </c>
      <c r="L2862">
        <f t="shared" si="487"/>
        <v>1</v>
      </c>
      <c r="M2862">
        <f t="shared" si="488"/>
        <v>1</v>
      </c>
      <c r="N2862">
        <f t="shared" si="489"/>
        <v>5</v>
      </c>
      <c r="O2862">
        <f t="shared" si="490"/>
        <v>1</v>
      </c>
      <c r="P2862">
        <f t="shared" si="491"/>
        <v>8</v>
      </c>
      <c r="Q2862">
        <f t="shared" si="492"/>
        <v>4</v>
      </c>
      <c r="R2862">
        <f t="shared" si="493"/>
        <v>35</v>
      </c>
      <c r="S2862">
        <f t="shared" si="494"/>
        <v>0.58333333333333337</v>
      </c>
    </row>
    <row r="2863" spans="1:19" ht="16">
      <c r="A2863" s="3">
        <v>39964.572198576388</v>
      </c>
      <c r="B2863" t="s">
        <v>13390</v>
      </c>
      <c r="C2863" t="s">
        <v>3457</v>
      </c>
      <c r="D2863" t="s">
        <v>30</v>
      </c>
      <c r="E2863" t="s">
        <v>30</v>
      </c>
      <c r="F2863" t="s">
        <v>134</v>
      </c>
      <c r="G2863" t="s">
        <v>100</v>
      </c>
      <c r="H2863" t="s">
        <v>41</v>
      </c>
      <c r="I2863">
        <f t="shared" si="484"/>
        <v>5</v>
      </c>
      <c r="J2863">
        <f t="shared" si="485"/>
        <v>2</v>
      </c>
      <c r="K2863" s="26">
        <f t="shared" si="486"/>
        <v>9</v>
      </c>
      <c r="L2863">
        <f t="shared" si="487"/>
        <v>1</v>
      </c>
      <c r="M2863">
        <f t="shared" si="488"/>
        <v>1</v>
      </c>
      <c r="N2863">
        <f t="shared" si="489"/>
        <v>8</v>
      </c>
      <c r="O2863">
        <f t="shared" si="490"/>
        <v>1</v>
      </c>
      <c r="P2863">
        <f t="shared" si="491"/>
        <v>1</v>
      </c>
      <c r="Q2863">
        <f t="shared" si="492"/>
        <v>4</v>
      </c>
      <c r="R2863">
        <f t="shared" si="493"/>
        <v>27</v>
      </c>
      <c r="S2863">
        <f t="shared" si="494"/>
        <v>0.45</v>
      </c>
    </row>
    <row r="2864" spans="1:19" ht="16">
      <c r="A2864" s="3">
        <v>39939.897601041666</v>
      </c>
      <c r="B2864" t="s">
        <v>13390</v>
      </c>
      <c r="C2864" t="s">
        <v>85</v>
      </c>
      <c r="D2864" t="s">
        <v>30</v>
      </c>
      <c r="E2864" t="s">
        <v>30</v>
      </c>
      <c r="F2864" t="s">
        <v>48</v>
      </c>
      <c r="G2864" t="s">
        <v>100</v>
      </c>
      <c r="H2864" t="s">
        <v>41</v>
      </c>
      <c r="I2864">
        <f t="shared" si="484"/>
        <v>5</v>
      </c>
      <c r="J2864">
        <f t="shared" si="485"/>
        <v>2</v>
      </c>
      <c r="K2864" s="26">
        <f t="shared" si="486"/>
        <v>7</v>
      </c>
      <c r="L2864">
        <f t="shared" si="487"/>
        <v>1</v>
      </c>
      <c r="M2864">
        <f t="shared" si="488"/>
        <v>1</v>
      </c>
      <c r="N2864">
        <f t="shared" si="489"/>
        <v>3</v>
      </c>
      <c r="O2864">
        <f t="shared" si="490"/>
        <v>1</v>
      </c>
      <c r="P2864">
        <f t="shared" si="491"/>
        <v>1</v>
      </c>
      <c r="Q2864">
        <f t="shared" si="492"/>
        <v>4</v>
      </c>
      <c r="R2864">
        <f t="shared" si="493"/>
        <v>20</v>
      </c>
      <c r="S2864">
        <f t="shared" si="494"/>
        <v>0.33333333333333331</v>
      </c>
    </row>
    <row r="2865" spans="1:19" ht="16">
      <c r="A2865" s="3">
        <v>39924.698920717594</v>
      </c>
      <c r="B2865" t="s">
        <v>13390</v>
      </c>
      <c r="C2865" t="s">
        <v>85</v>
      </c>
      <c r="D2865" t="s">
        <v>30</v>
      </c>
      <c r="E2865" t="s">
        <v>30</v>
      </c>
      <c r="F2865" t="s">
        <v>88</v>
      </c>
      <c r="G2865" t="s">
        <v>34</v>
      </c>
      <c r="H2865" t="s">
        <v>41</v>
      </c>
      <c r="I2865">
        <f t="shared" si="484"/>
        <v>4</v>
      </c>
      <c r="J2865">
        <f t="shared" si="485"/>
        <v>5</v>
      </c>
      <c r="K2865" s="26">
        <f t="shared" si="486"/>
        <v>7</v>
      </c>
      <c r="L2865">
        <f t="shared" si="487"/>
        <v>1</v>
      </c>
      <c r="M2865">
        <f t="shared" si="488"/>
        <v>1</v>
      </c>
      <c r="N2865">
        <f t="shared" si="489"/>
        <v>4</v>
      </c>
      <c r="O2865">
        <f t="shared" si="490"/>
        <v>3</v>
      </c>
      <c r="P2865">
        <f t="shared" si="491"/>
        <v>1</v>
      </c>
      <c r="Q2865">
        <f t="shared" si="492"/>
        <v>4</v>
      </c>
      <c r="R2865">
        <f t="shared" si="493"/>
        <v>26</v>
      </c>
      <c r="S2865">
        <f t="shared" si="494"/>
        <v>0.43333333333333335</v>
      </c>
    </row>
    <row r="2866" spans="1:19" ht="16">
      <c r="A2866" s="3">
        <v>39922.726890428239</v>
      </c>
      <c r="B2866" t="s">
        <v>13390</v>
      </c>
      <c r="C2866" t="s">
        <v>85</v>
      </c>
      <c r="D2866" t="s">
        <v>30</v>
      </c>
      <c r="E2866" t="s">
        <v>30</v>
      </c>
      <c r="F2866" t="s">
        <v>33</v>
      </c>
      <c r="G2866" t="s">
        <v>34</v>
      </c>
      <c r="H2866" s="4" t="s">
        <v>41</v>
      </c>
      <c r="I2866">
        <f t="shared" si="484"/>
        <v>4</v>
      </c>
      <c r="J2866">
        <f t="shared" si="485"/>
        <v>5</v>
      </c>
      <c r="K2866" s="26">
        <f t="shared" si="486"/>
        <v>7</v>
      </c>
      <c r="L2866">
        <f t="shared" si="487"/>
        <v>1</v>
      </c>
      <c r="M2866">
        <f t="shared" si="488"/>
        <v>1</v>
      </c>
      <c r="N2866">
        <f t="shared" si="489"/>
        <v>1</v>
      </c>
      <c r="O2866">
        <f t="shared" si="490"/>
        <v>3</v>
      </c>
      <c r="P2866">
        <f t="shared" si="491"/>
        <v>1</v>
      </c>
      <c r="Q2866">
        <f t="shared" si="492"/>
        <v>4</v>
      </c>
      <c r="R2866">
        <f t="shared" si="493"/>
        <v>23</v>
      </c>
      <c r="S2866">
        <f t="shared" si="494"/>
        <v>0.38333333333333336</v>
      </c>
    </row>
    <row r="2867" spans="1:19" ht="16">
      <c r="A2867" s="3">
        <v>39955.562711770835</v>
      </c>
      <c r="B2867" t="s">
        <v>13390</v>
      </c>
      <c r="C2867" t="s">
        <v>3444</v>
      </c>
      <c r="D2867" t="s">
        <v>30</v>
      </c>
      <c r="E2867" t="s">
        <v>30</v>
      </c>
      <c r="F2867" t="s">
        <v>88</v>
      </c>
      <c r="G2867" t="s">
        <v>34</v>
      </c>
      <c r="H2867" s="4" t="s">
        <v>41</v>
      </c>
      <c r="I2867">
        <f t="shared" si="484"/>
        <v>5</v>
      </c>
      <c r="J2867">
        <f t="shared" si="485"/>
        <v>2</v>
      </c>
      <c r="K2867" s="26">
        <f t="shared" si="486"/>
        <v>1</v>
      </c>
      <c r="L2867">
        <f t="shared" si="487"/>
        <v>1</v>
      </c>
      <c r="M2867">
        <f t="shared" si="488"/>
        <v>1</v>
      </c>
      <c r="N2867">
        <f t="shared" si="489"/>
        <v>4</v>
      </c>
      <c r="O2867">
        <f t="shared" si="490"/>
        <v>3</v>
      </c>
      <c r="P2867">
        <f t="shared" si="491"/>
        <v>1</v>
      </c>
      <c r="Q2867">
        <f t="shared" si="492"/>
        <v>4</v>
      </c>
      <c r="R2867">
        <f t="shared" si="493"/>
        <v>17</v>
      </c>
      <c r="S2867">
        <f t="shared" si="494"/>
        <v>0.28333333333333333</v>
      </c>
    </row>
    <row r="2868" spans="1:19" ht="16">
      <c r="A2868" s="3">
        <v>39978.874930243059</v>
      </c>
      <c r="B2868" t="s">
        <v>13390</v>
      </c>
      <c r="C2868" t="s">
        <v>3461</v>
      </c>
      <c r="D2868" t="s">
        <v>30</v>
      </c>
      <c r="E2868" t="s">
        <v>30</v>
      </c>
      <c r="F2868" t="s">
        <v>134</v>
      </c>
      <c r="G2868" t="s">
        <v>410</v>
      </c>
      <c r="H2868" t="s">
        <v>5206</v>
      </c>
      <c r="I2868">
        <f t="shared" si="484"/>
        <v>6</v>
      </c>
      <c r="J2868">
        <f t="shared" si="485"/>
        <v>3</v>
      </c>
      <c r="K2868" s="26">
        <f t="shared" si="486"/>
        <v>11</v>
      </c>
      <c r="L2868">
        <f t="shared" si="487"/>
        <v>1</v>
      </c>
      <c r="M2868">
        <f t="shared" si="488"/>
        <v>1</v>
      </c>
      <c r="N2868">
        <f t="shared" si="489"/>
        <v>8</v>
      </c>
      <c r="O2868">
        <f t="shared" si="490"/>
        <v>1</v>
      </c>
      <c r="P2868">
        <f t="shared" si="491"/>
        <v>1</v>
      </c>
      <c r="Q2868">
        <f t="shared" si="492"/>
        <v>2</v>
      </c>
      <c r="R2868">
        <f t="shared" si="493"/>
        <v>28</v>
      </c>
      <c r="S2868">
        <f t="shared" si="494"/>
        <v>0.46666666666666667</v>
      </c>
    </row>
    <row r="2869" spans="1:19" ht="16">
      <c r="A2869" s="3">
        <v>39917.929459988423</v>
      </c>
      <c r="B2869" t="s">
        <v>13390</v>
      </c>
      <c r="C2869" t="s">
        <v>246</v>
      </c>
      <c r="D2869" t="s">
        <v>30</v>
      </c>
      <c r="E2869" t="s">
        <v>30</v>
      </c>
      <c r="F2869" t="s">
        <v>48</v>
      </c>
      <c r="G2869" t="s">
        <v>410</v>
      </c>
      <c r="H2869" t="s">
        <v>41</v>
      </c>
      <c r="I2869">
        <f t="shared" si="484"/>
        <v>4</v>
      </c>
      <c r="J2869">
        <f t="shared" si="485"/>
        <v>5</v>
      </c>
      <c r="K2869" s="26">
        <f t="shared" si="486"/>
        <v>4</v>
      </c>
      <c r="L2869">
        <f t="shared" si="487"/>
        <v>1</v>
      </c>
      <c r="M2869">
        <f t="shared" si="488"/>
        <v>1</v>
      </c>
      <c r="N2869">
        <f t="shared" si="489"/>
        <v>3</v>
      </c>
      <c r="O2869">
        <f t="shared" si="490"/>
        <v>1</v>
      </c>
      <c r="P2869">
        <f t="shared" si="491"/>
        <v>1</v>
      </c>
      <c r="Q2869">
        <f t="shared" si="492"/>
        <v>4</v>
      </c>
      <c r="R2869">
        <f t="shared" si="493"/>
        <v>20</v>
      </c>
      <c r="S2869">
        <f t="shared" si="494"/>
        <v>0.33333333333333331</v>
      </c>
    </row>
    <row r="2870" spans="1:19" ht="16">
      <c r="A2870" s="3">
        <v>39980.71802083333</v>
      </c>
      <c r="B2870" t="s">
        <v>26</v>
      </c>
      <c r="C2870" t="s">
        <v>3461</v>
      </c>
      <c r="D2870" t="s">
        <v>30</v>
      </c>
      <c r="E2870" t="s">
        <v>30</v>
      </c>
      <c r="F2870" t="s">
        <v>4744</v>
      </c>
      <c r="G2870" t="s">
        <v>34</v>
      </c>
      <c r="H2870" s="4" t="s">
        <v>41</v>
      </c>
      <c r="I2870">
        <f t="shared" si="484"/>
        <v>6</v>
      </c>
      <c r="J2870">
        <f t="shared" si="485"/>
        <v>3</v>
      </c>
      <c r="K2870" s="26">
        <f t="shared" si="486"/>
        <v>11</v>
      </c>
      <c r="L2870">
        <f t="shared" si="487"/>
        <v>1</v>
      </c>
      <c r="M2870">
        <f t="shared" si="488"/>
        <v>1</v>
      </c>
      <c r="N2870">
        <f t="shared" si="489"/>
        <v>2</v>
      </c>
      <c r="O2870">
        <f t="shared" si="490"/>
        <v>3</v>
      </c>
      <c r="P2870">
        <f t="shared" si="491"/>
        <v>4</v>
      </c>
      <c r="Q2870">
        <f t="shared" si="492"/>
        <v>4</v>
      </c>
      <c r="R2870">
        <f t="shared" si="493"/>
        <v>29</v>
      </c>
      <c r="S2870">
        <f t="shared" si="494"/>
        <v>0.48333333333333334</v>
      </c>
    </row>
    <row r="2871" spans="1:19" ht="16">
      <c r="A2871" s="3">
        <v>39936.843660381943</v>
      </c>
      <c r="B2871" t="s">
        <v>13390</v>
      </c>
      <c r="C2871" t="s">
        <v>85</v>
      </c>
      <c r="D2871" t="s">
        <v>30</v>
      </c>
      <c r="E2871" t="s">
        <v>30</v>
      </c>
      <c r="F2871" t="s">
        <v>155</v>
      </c>
      <c r="G2871" t="s">
        <v>34</v>
      </c>
      <c r="H2871" s="4" t="s">
        <v>41</v>
      </c>
      <c r="I2871">
        <f t="shared" si="484"/>
        <v>5</v>
      </c>
      <c r="J2871">
        <f t="shared" si="485"/>
        <v>2</v>
      </c>
      <c r="K2871" s="26">
        <f t="shared" si="486"/>
        <v>7</v>
      </c>
      <c r="L2871">
        <f t="shared" si="487"/>
        <v>1</v>
      </c>
      <c r="M2871">
        <f t="shared" si="488"/>
        <v>1</v>
      </c>
      <c r="N2871">
        <f t="shared" si="489"/>
        <v>5</v>
      </c>
      <c r="O2871">
        <f t="shared" si="490"/>
        <v>3</v>
      </c>
      <c r="P2871">
        <f t="shared" si="491"/>
        <v>1</v>
      </c>
      <c r="Q2871">
        <f t="shared" si="492"/>
        <v>4</v>
      </c>
      <c r="R2871">
        <f t="shared" si="493"/>
        <v>24</v>
      </c>
      <c r="S2871">
        <f t="shared" si="494"/>
        <v>0.4</v>
      </c>
    </row>
    <row r="2872" spans="1:19" ht="16">
      <c r="A2872" s="3">
        <v>39960.353869062499</v>
      </c>
      <c r="B2872" t="s">
        <v>13390</v>
      </c>
      <c r="C2872" t="s">
        <v>3457</v>
      </c>
      <c r="D2872" t="s">
        <v>30</v>
      </c>
      <c r="E2872" t="s">
        <v>30</v>
      </c>
      <c r="F2872" t="s">
        <v>88</v>
      </c>
      <c r="G2872" t="s">
        <v>100</v>
      </c>
      <c r="H2872" t="s">
        <v>41</v>
      </c>
      <c r="I2872">
        <f t="shared" si="484"/>
        <v>5</v>
      </c>
      <c r="J2872">
        <f t="shared" si="485"/>
        <v>2</v>
      </c>
      <c r="K2872" s="26">
        <f t="shared" si="486"/>
        <v>9</v>
      </c>
      <c r="L2872">
        <f t="shared" si="487"/>
        <v>1</v>
      </c>
      <c r="M2872">
        <f t="shared" si="488"/>
        <v>1</v>
      </c>
      <c r="N2872">
        <f t="shared" si="489"/>
        <v>4</v>
      </c>
      <c r="O2872">
        <f t="shared" si="490"/>
        <v>1</v>
      </c>
      <c r="P2872">
        <f t="shared" si="491"/>
        <v>1</v>
      </c>
      <c r="Q2872">
        <f t="shared" si="492"/>
        <v>4</v>
      </c>
      <c r="R2872">
        <f t="shared" si="493"/>
        <v>23</v>
      </c>
      <c r="S2872">
        <f t="shared" si="494"/>
        <v>0.38333333333333336</v>
      </c>
    </row>
    <row r="2873" spans="1:19" ht="16">
      <c r="A2873" s="3">
        <v>39991.51101678241</v>
      </c>
      <c r="B2873" t="s">
        <v>13390</v>
      </c>
      <c r="C2873" t="s">
        <v>3461</v>
      </c>
      <c r="D2873" t="s">
        <v>30</v>
      </c>
      <c r="E2873">
        <v>3</v>
      </c>
      <c r="F2873" t="s">
        <v>33</v>
      </c>
      <c r="G2873" t="s">
        <v>410</v>
      </c>
      <c r="H2873" t="s">
        <v>41</v>
      </c>
      <c r="I2873">
        <f t="shared" si="484"/>
        <v>6</v>
      </c>
      <c r="J2873">
        <f t="shared" si="485"/>
        <v>3</v>
      </c>
      <c r="K2873" s="26">
        <f t="shared" si="486"/>
        <v>11</v>
      </c>
      <c r="L2873">
        <f t="shared" si="487"/>
        <v>1</v>
      </c>
      <c r="M2873">
        <f t="shared" si="488"/>
        <v>5</v>
      </c>
      <c r="N2873">
        <f t="shared" si="489"/>
        <v>1</v>
      </c>
      <c r="O2873">
        <f t="shared" si="490"/>
        <v>1</v>
      </c>
      <c r="P2873">
        <f t="shared" si="491"/>
        <v>1</v>
      </c>
      <c r="Q2873">
        <f t="shared" si="492"/>
        <v>4</v>
      </c>
      <c r="R2873">
        <f t="shared" si="493"/>
        <v>27</v>
      </c>
      <c r="S2873">
        <f t="shared" si="494"/>
        <v>0.45</v>
      </c>
    </row>
    <row r="2874" spans="1:19" ht="16">
      <c r="A2874" s="3">
        <v>39997.071539432873</v>
      </c>
      <c r="B2874" t="s">
        <v>13390</v>
      </c>
      <c r="C2874" t="s">
        <v>3461</v>
      </c>
      <c r="D2874" t="s">
        <v>30</v>
      </c>
      <c r="E2874">
        <v>5</v>
      </c>
      <c r="F2874" t="s">
        <v>33</v>
      </c>
      <c r="G2874" t="s">
        <v>100</v>
      </c>
      <c r="H2874" t="s">
        <v>41</v>
      </c>
      <c r="I2874">
        <f t="shared" si="484"/>
        <v>7</v>
      </c>
      <c r="J2874">
        <f t="shared" si="485"/>
        <v>1</v>
      </c>
      <c r="K2874" s="26">
        <f t="shared" si="486"/>
        <v>11</v>
      </c>
      <c r="L2874">
        <f t="shared" si="487"/>
        <v>1</v>
      </c>
      <c r="M2874">
        <f t="shared" si="488"/>
        <v>6</v>
      </c>
      <c r="N2874">
        <f t="shared" si="489"/>
        <v>1</v>
      </c>
      <c r="O2874">
        <f t="shared" si="490"/>
        <v>1</v>
      </c>
      <c r="P2874">
        <f t="shared" si="491"/>
        <v>1</v>
      </c>
      <c r="Q2874">
        <f t="shared" si="492"/>
        <v>4</v>
      </c>
      <c r="R2874">
        <f t="shared" si="493"/>
        <v>26</v>
      </c>
      <c r="S2874">
        <f t="shared" si="494"/>
        <v>0.43333333333333335</v>
      </c>
    </row>
    <row r="2875" spans="1:19" ht="16">
      <c r="A2875" s="3">
        <v>39976.935494560188</v>
      </c>
      <c r="B2875" t="s">
        <v>13390</v>
      </c>
      <c r="C2875" t="s">
        <v>3457</v>
      </c>
      <c r="D2875" t="s">
        <v>30</v>
      </c>
      <c r="E2875" t="s">
        <v>30</v>
      </c>
      <c r="F2875" t="s">
        <v>88</v>
      </c>
      <c r="G2875" t="s">
        <v>100</v>
      </c>
      <c r="H2875" t="s">
        <v>41</v>
      </c>
      <c r="I2875">
        <f t="shared" si="484"/>
        <v>6</v>
      </c>
      <c r="J2875">
        <f t="shared" si="485"/>
        <v>3</v>
      </c>
      <c r="K2875" s="26">
        <f t="shared" si="486"/>
        <v>9</v>
      </c>
      <c r="L2875">
        <f t="shared" si="487"/>
        <v>1</v>
      </c>
      <c r="M2875">
        <f t="shared" si="488"/>
        <v>1</v>
      </c>
      <c r="N2875">
        <f t="shared" si="489"/>
        <v>4</v>
      </c>
      <c r="O2875">
        <f t="shared" si="490"/>
        <v>1</v>
      </c>
      <c r="P2875">
        <f t="shared" si="491"/>
        <v>1</v>
      </c>
      <c r="Q2875">
        <f t="shared" si="492"/>
        <v>4</v>
      </c>
      <c r="R2875">
        <f t="shared" si="493"/>
        <v>24</v>
      </c>
      <c r="S2875">
        <f t="shared" si="494"/>
        <v>0.4</v>
      </c>
    </row>
    <row r="2876" spans="1:19" ht="16">
      <c r="A2876" s="3">
        <v>39941.921799733798</v>
      </c>
      <c r="B2876" t="s">
        <v>13390</v>
      </c>
      <c r="C2876" t="s">
        <v>3444</v>
      </c>
      <c r="D2876" t="s">
        <v>30</v>
      </c>
      <c r="E2876" t="s">
        <v>30</v>
      </c>
      <c r="F2876" t="s">
        <v>48</v>
      </c>
      <c r="G2876" t="s">
        <v>34</v>
      </c>
      <c r="H2876" s="4" t="s">
        <v>41</v>
      </c>
      <c r="I2876">
        <f t="shared" si="484"/>
        <v>5</v>
      </c>
      <c r="J2876">
        <f t="shared" si="485"/>
        <v>2</v>
      </c>
      <c r="K2876" s="26">
        <f t="shared" si="486"/>
        <v>1</v>
      </c>
      <c r="L2876">
        <f t="shared" si="487"/>
        <v>1</v>
      </c>
      <c r="M2876">
        <f t="shared" si="488"/>
        <v>1</v>
      </c>
      <c r="N2876">
        <f t="shared" si="489"/>
        <v>3</v>
      </c>
      <c r="O2876">
        <f t="shared" si="490"/>
        <v>3</v>
      </c>
      <c r="P2876">
        <f t="shared" si="491"/>
        <v>1</v>
      </c>
      <c r="Q2876">
        <f t="shared" si="492"/>
        <v>4</v>
      </c>
      <c r="R2876">
        <f t="shared" si="493"/>
        <v>16</v>
      </c>
      <c r="S2876">
        <f t="shared" si="494"/>
        <v>0.26666666666666666</v>
      </c>
    </row>
    <row r="2877" spans="1:19" ht="16">
      <c r="A2877" s="3">
        <v>39941.952361145835</v>
      </c>
      <c r="B2877" t="s">
        <v>13390</v>
      </c>
      <c r="C2877" t="s">
        <v>3444</v>
      </c>
      <c r="D2877" t="s">
        <v>30</v>
      </c>
      <c r="E2877" t="s">
        <v>30</v>
      </c>
      <c r="F2877" t="s">
        <v>88</v>
      </c>
      <c r="G2877" t="s">
        <v>34</v>
      </c>
      <c r="H2877" s="4" t="s">
        <v>41</v>
      </c>
      <c r="I2877">
        <f t="shared" si="484"/>
        <v>5</v>
      </c>
      <c r="J2877">
        <f t="shared" si="485"/>
        <v>2</v>
      </c>
      <c r="K2877" s="26">
        <f t="shared" si="486"/>
        <v>1</v>
      </c>
      <c r="L2877">
        <f t="shared" si="487"/>
        <v>1</v>
      </c>
      <c r="M2877">
        <f t="shared" si="488"/>
        <v>1</v>
      </c>
      <c r="N2877">
        <f t="shared" si="489"/>
        <v>4</v>
      </c>
      <c r="O2877">
        <f t="shared" si="490"/>
        <v>3</v>
      </c>
      <c r="P2877">
        <f t="shared" si="491"/>
        <v>1</v>
      </c>
      <c r="Q2877">
        <f t="shared" si="492"/>
        <v>4</v>
      </c>
      <c r="R2877">
        <f t="shared" si="493"/>
        <v>17</v>
      </c>
      <c r="S2877">
        <f t="shared" si="494"/>
        <v>0.28333333333333333</v>
      </c>
    </row>
    <row r="2878" spans="1:19" ht="16">
      <c r="A2878" s="3">
        <v>39941.498078703706</v>
      </c>
      <c r="B2878" t="s">
        <v>26</v>
      </c>
      <c r="C2878" t="s">
        <v>3444</v>
      </c>
      <c r="D2878" t="s">
        <v>30</v>
      </c>
      <c r="E2878" t="s">
        <v>30</v>
      </c>
      <c r="F2878" t="s">
        <v>33</v>
      </c>
      <c r="G2878" t="s">
        <v>34</v>
      </c>
      <c r="H2878" s="4" t="s">
        <v>41</v>
      </c>
      <c r="I2878">
        <f t="shared" si="484"/>
        <v>5</v>
      </c>
      <c r="J2878">
        <f t="shared" si="485"/>
        <v>2</v>
      </c>
      <c r="K2878" s="26">
        <f t="shared" si="486"/>
        <v>1</v>
      </c>
      <c r="L2878">
        <f t="shared" si="487"/>
        <v>1</v>
      </c>
      <c r="M2878">
        <f t="shared" si="488"/>
        <v>1</v>
      </c>
      <c r="N2878">
        <f t="shared" si="489"/>
        <v>1</v>
      </c>
      <c r="O2878">
        <f t="shared" si="490"/>
        <v>3</v>
      </c>
      <c r="P2878">
        <f t="shared" si="491"/>
        <v>4</v>
      </c>
      <c r="Q2878">
        <f t="shared" si="492"/>
        <v>4</v>
      </c>
      <c r="R2878">
        <f t="shared" si="493"/>
        <v>17</v>
      </c>
      <c r="S2878">
        <f t="shared" si="494"/>
        <v>0.28333333333333333</v>
      </c>
    </row>
    <row r="2879" spans="1:19" ht="16">
      <c r="A2879" s="3">
        <v>40044.93408958333</v>
      </c>
      <c r="B2879" t="s">
        <v>13390</v>
      </c>
      <c r="C2879" t="s">
        <v>3461</v>
      </c>
      <c r="D2879">
        <v>5</v>
      </c>
      <c r="E2879">
        <v>5</v>
      </c>
      <c r="F2879" t="s">
        <v>33</v>
      </c>
      <c r="G2879" t="s">
        <v>100</v>
      </c>
      <c r="H2879" t="s">
        <v>41</v>
      </c>
      <c r="I2879">
        <f t="shared" si="484"/>
        <v>8</v>
      </c>
      <c r="J2879">
        <f t="shared" si="485"/>
        <v>4</v>
      </c>
      <c r="K2879" s="26">
        <f t="shared" si="486"/>
        <v>11</v>
      </c>
      <c r="L2879">
        <f t="shared" si="487"/>
        <v>5</v>
      </c>
      <c r="M2879">
        <f t="shared" si="488"/>
        <v>6</v>
      </c>
      <c r="N2879">
        <f t="shared" si="489"/>
        <v>1</v>
      </c>
      <c r="O2879">
        <f t="shared" si="490"/>
        <v>1</v>
      </c>
      <c r="P2879">
        <f t="shared" si="491"/>
        <v>1</v>
      </c>
      <c r="Q2879">
        <f t="shared" si="492"/>
        <v>4</v>
      </c>
      <c r="R2879">
        <f t="shared" si="493"/>
        <v>33</v>
      </c>
      <c r="S2879">
        <f t="shared" si="494"/>
        <v>0.55000000000000004</v>
      </c>
    </row>
    <row r="2880" spans="1:19" ht="16">
      <c r="A2880" s="3">
        <v>39981.808056400463</v>
      </c>
      <c r="B2880" t="s">
        <v>13390</v>
      </c>
      <c r="C2880" t="s">
        <v>3461</v>
      </c>
      <c r="D2880" t="s">
        <v>30</v>
      </c>
      <c r="E2880" t="s">
        <v>30</v>
      </c>
      <c r="F2880" t="s">
        <v>4752</v>
      </c>
      <c r="G2880" t="s">
        <v>34</v>
      </c>
      <c r="H2880" s="4" t="s">
        <v>41</v>
      </c>
      <c r="I2880">
        <f t="shared" si="484"/>
        <v>6</v>
      </c>
      <c r="J2880">
        <f t="shared" si="485"/>
        <v>3</v>
      </c>
      <c r="K2880" s="26">
        <f t="shared" si="486"/>
        <v>11</v>
      </c>
      <c r="L2880">
        <f t="shared" si="487"/>
        <v>1</v>
      </c>
      <c r="M2880">
        <f t="shared" si="488"/>
        <v>1</v>
      </c>
      <c r="N2880">
        <f t="shared" si="489"/>
        <v>9</v>
      </c>
      <c r="O2880">
        <f t="shared" si="490"/>
        <v>3</v>
      </c>
      <c r="P2880">
        <f t="shared" si="491"/>
        <v>1</v>
      </c>
      <c r="Q2880">
        <f t="shared" si="492"/>
        <v>4</v>
      </c>
      <c r="R2880">
        <f t="shared" si="493"/>
        <v>33</v>
      </c>
      <c r="S2880">
        <f t="shared" si="494"/>
        <v>0.55000000000000004</v>
      </c>
    </row>
    <row r="2881" spans="1:19" ht="16">
      <c r="A2881" s="3">
        <v>40032.621307870373</v>
      </c>
      <c r="B2881" t="s">
        <v>26</v>
      </c>
      <c r="C2881" t="s">
        <v>3461</v>
      </c>
      <c r="D2881">
        <v>5</v>
      </c>
      <c r="E2881">
        <v>5</v>
      </c>
      <c r="F2881" t="s">
        <v>88</v>
      </c>
      <c r="G2881" t="s">
        <v>410</v>
      </c>
      <c r="H2881" t="s">
        <v>41</v>
      </c>
      <c r="I2881">
        <f t="shared" si="484"/>
        <v>8</v>
      </c>
      <c r="J2881">
        <f t="shared" si="485"/>
        <v>4</v>
      </c>
      <c r="K2881" s="26">
        <f t="shared" si="486"/>
        <v>11</v>
      </c>
      <c r="L2881">
        <f t="shared" si="487"/>
        <v>5</v>
      </c>
      <c r="M2881">
        <f t="shared" si="488"/>
        <v>6</v>
      </c>
      <c r="N2881">
        <f t="shared" si="489"/>
        <v>4</v>
      </c>
      <c r="O2881">
        <f t="shared" si="490"/>
        <v>1</v>
      </c>
      <c r="P2881">
        <f t="shared" si="491"/>
        <v>4</v>
      </c>
      <c r="Q2881">
        <f t="shared" si="492"/>
        <v>4</v>
      </c>
      <c r="R2881">
        <f t="shared" si="493"/>
        <v>39</v>
      </c>
      <c r="S2881">
        <f t="shared" si="494"/>
        <v>0.65</v>
      </c>
    </row>
    <row r="2882" spans="1:19" ht="16">
      <c r="A2882" s="3">
        <v>40057.014974108795</v>
      </c>
      <c r="B2882" t="s">
        <v>13390</v>
      </c>
      <c r="C2882" t="s">
        <v>3461</v>
      </c>
      <c r="D2882">
        <v>5</v>
      </c>
      <c r="E2882">
        <v>5</v>
      </c>
      <c r="F2882" t="s">
        <v>33</v>
      </c>
      <c r="G2882" t="s">
        <v>34</v>
      </c>
      <c r="H2882" s="4" t="s">
        <v>41</v>
      </c>
      <c r="I2882">
        <f t="shared" si="484"/>
        <v>9</v>
      </c>
      <c r="J2882">
        <f t="shared" si="485"/>
        <v>6</v>
      </c>
      <c r="K2882" s="26">
        <f t="shared" si="486"/>
        <v>11</v>
      </c>
      <c r="L2882">
        <f t="shared" si="487"/>
        <v>5</v>
      </c>
      <c r="M2882">
        <f t="shared" si="488"/>
        <v>6</v>
      </c>
      <c r="N2882">
        <f t="shared" si="489"/>
        <v>1</v>
      </c>
      <c r="O2882">
        <f t="shared" si="490"/>
        <v>3</v>
      </c>
      <c r="P2882">
        <f t="shared" si="491"/>
        <v>1</v>
      </c>
      <c r="Q2882">
        <f t="shared" si="492"/>
        <v>4</v>
      </c>
      <c r="R2882">
        <f t="shared" si="493"/>
        <v>37</v>
      </c>
      <c r="S2882">
        <f t="shared" si="494"/>
        <v>0.6166666666666667</v>
      </c>
    </row>
    <row r="2883" spans="1:19" ht="16">
      <c r="A2883" s="3">
        <v>39947.405908645836</v>
      </c>
      <c r="B2883" t="s">
        <v>13390</v>
      </c>
      <c r="C2883" t="s">
        <v>3461</v>
      </c>
      <c r="D2883" t="s">
        <v>30</v>
      </c>
      <c r="E2883" t="s">
        <v>30</v>
      </c>
      <c r="F2883" t="s">
        <v>33</v>
      </c>
      <c r="G2883" t="s">
        <v>100</v>
      </c>
      <c r="H2883" t="s">
        <v>41</v>
      </c>
      <c r="I2883">
        <f t="shared" ref="I2883:I2946" si="495">MONTH(A2883)</f>
        <v>5</v>
      </c>
      <c r="J2883">
        <f t="shared" ref="J2883:J2946" si="496">IF(I2883=9,6,(IF(I2883=4,5,(IF(I2883=8,4,(IF(I2883=6,3,IF(I2883=5,2,1))))))))</f>
        <v>2</v>
      </c>
      <c r="K2883" s="26">
        <f t="shared" ref="K2883:K2946" si="497">IF(C2883="w-300250-DebtReduction1-1DC",1,IF(C2883="w-300250-DebtReduction1-1DC-Head2",13,IF(C2883="w-300250-DebtReduction1-2DC-CreditSolutions",12,IF(C2883="w-302252-DebtReduction1-1DC-CreditSolutions",11,IF(C2883="w-300250-DebtReduction1-2DC-BlueMeter",10,IF(C2883="w-302252-DebtReduction1-1DC",9,IF(C2883="w-302252-DebtReduction1-1DC-yellowarrow-blue",8,IF(C2883="w-300250-DebtReduction1-1DC-CreditSolutions",7,IF(C2883="w-302252-DebtReduction1-1DC-yellowarrow",6,IF(C2883="w-302252-DebtReduction1-1DC-yellowarrow-dark",5,IF(C2883="w-300250-DebtReduction1-1DC-Head3",4,IF(C2883="w-w-302252-DebtReduction1-1DC-white",3,IF(C2883="w-300250-DebtReduction1-1DC-BlueMeter",2,1)))))))))))))</f>
        <v>11</v>
      </c>
      <c r="L2883">
        <f t="shared" ref="L2883:L2946" si="498">IF(D2883=2,6,(IF(D2883=5,5,(IF(D2883=1,4,(IF(D2883=3,3,IF(D2883=4,2,1))))))))</f>
        <v>1</v>
      </c>
      <c r="M2883">
        <f t="shared" ref="M2883:M2946" si="499">IF(E2883=5,6,(IF(E2883=3,5,(IF(E2883=1,4,(IF(E2883=2,3,IF(E2883=4,2,1))))))))</f>
        <v>1</v>
      </c>
      <c r="N2883">
        <f t="shared" ref="N2883:N2946" si="500">IF(F2883="70001-90000",10,IF(F2883="10001-15000",9,IF(F2883="15001-20000",8,IF(F2883="20001-30000",7,IF(F2883="50001-70000",6,IF(F2883="90000-100000",5,IF(F2883="30001-50000",4,IF(F2883="7500-15000",3,IF(F2883="7500-10000",2,1)))))))))</f>
        <v>1</v>
      </c>
      <c r="O2883">
        <f t="shared" ref="O2883:O2946" si="501">IF(G2883="Advertise.com",5,(IF(G2883="AdKnowledge",4,(IF(G2883="yahoo",3,(IF(G2883="Call_Center",2,1)))))))</f>
        <v>1</v>
      </c>
      <c r="P2883">
        <f t="shared" ref="P2883:P2946" si="502">IF(B2883="Closed",8, IF(B2883 = "EP Confirmed", 7,IF(B2883="EP Received",6,IF(B2883="EP Sent",5,IF(B2883="Unable to contact - Bad Contact Information",4,IF(B2883="Contacted - Invalid Profile",3,IF(B2883="Contacted - Doesn't Qualify",2,1)))))))</f>
        <v>1</v>
      </c>
      <c r="Q2883">
        <f t="shared" ref="Q2883:Q2946" si="503">IF(H2883="https://callcenter.inadcoads.com/callcenter/signius/CallCenterDRI.html",5,IF(H2883="http://www.debtreductioninc.com/index8.html",4,IF(H2883="http://www.inadcoad.com/CallCenter/Signius/CallCenterDRI.html",3,IF(H2883="http://www.debtreductioninc.com/index11.html",2,1))))</f>
        <v>4</v>
      </c>
      <c r="R2883">
        <f t="shared" ref="R2883:R2946" si="504">SUM(J2883:Q2883)</f>
        <v>22</v>
      </c>
      <c r="S2883">
        <f t="shared" ref="S2883:S2946" si="505">R2883/60</f>
        <v>0.36666666666666664</v>
      </c>
    </row>
    <row r="2884" spans="1:19" ht="16">
      <c r="A2884" s="3">
        <v>39938.721311076391</v>
      </c>
      <c r="B2884" t="s">
        <v>13390</v>
      </c>
      <c r="C2884" t="s">
        <v>46</v>
      </c>
      <c r="D2884" t="s">
        <v>30</v>
      </c>
      <c r="E2884" t="s">
        <v>30</v>
      </c>
      <c r="F2884" t="s">
        <v>191</v>
      </c>
      <c r="G2884" t="s">
        <v>100</v>
      </c>
      <c r="H2884" t="s">
        <v>41</v>
      </c>
      <c r="I2884">
        <f t="shared" si="495"/>
        <v>5</v>
      </c>
      <c r="J2884">
        <f t="shared" si="496"/>
        <v>2</v>
      </c>
      <c r="K2884" s="26">
        <f t="shared" si="497"/>
        <v>1</v>
      </c>
      <c r="L2884">
        <f t="shared" si="498"/>
        <v>1</v>
      </c>
      <c r="M2884">
        <f t="shared" si="499"/>
        <v>1</v>
      </c>
      <c r="N2884">
        <f t="shared" si="500"/>
        <v>7</v>
      </c>
      <c r="O2884">
        <f t="shared" si="501"/>
        <v>1</v>
      </c>
      <c r="P2884">
        <f t="shared" si="502"/>
        <v>1</v>
      </c>
      <c r="Q2884">
        <f t="shared" si="503"/>
        <v>4</v>
      </c>
      <c r="R2884">
        <f t="shared" si="504"/>
        <v>18</v>
      </c>
      <c r="S2884">
        <f t="shared" si="505"/>
        <v>0.3</v>
      </c>
    </row>
    <row r="2885" spans="1:19" ht="16">
      <c r="A2885" s="3">
        <v>40041.821129398151</v>
      </c>
      <c r="B2885" t="s">
        <v>13390</v>
      </c>
      <c r="C2885" t="s">
        <v>3461</v>
      </c>
      <c r="D2885">
        <v>5</v>
      </c>
      <c r="E2885">
        <v>3</v>
      </c>
      <c r="F2885" t="s">
        <v>4744</v>
      </c>
      <c r="G2885" t="s">
        <v>100</v>
      </c>
      <c r="H2885" t="s">
        <v>41</v>
      </c>
      <c r="I2885">
        <f t="shared" si="495"/>
        <v>8</v>
      </c>
      <c r="J2885">
        <f t="shared" si="496"/>
        <v>4</v>
      </c>
      <c r="K2885" s="26">
        <f t="shared" si="497"/>
        <v>11</v>
      </c>
      <c r="L2885">
        <f t="shared" si="498"/>
        <v>5</v>
      </c>
      <c r="M2885">
        <f t="shared" si="499"/>
        <v>5</v>
      </c>
      <c r="N2885">
        <f t="shared" si="500"/>
        <v>2</v>
      </c>
      <c r="O2885">
        <f t="shared" si="501"/>
        <v>1</v>
      </c>
      <c r="P2885">
        <f t="shared" si="502"/>
        <v>1</v>
      </c>
      <c r="Q2885">
        <f t="shared" si="503"/>
        <v>4</v>
      </c>
      <c r="R2885">
        <f t="shared" si="504"/>
        <v>33</v>
      </c>
      <c r="S2885">
        <f t="shared" si="505"/>
        <v>0.55000000000000004</v>
      </c>
    </row>
    <row r="2886" spans="1:19" ht="16">
      <c r="A2886" s="3">
        <v>39986.015292557873</v>
      </c>
      <c r="B2886" t="s">
        <v>13390</v>
      </c>
      <c r="C2886" t="s">
        <v>7054</v>
      </c>
      <c r="D2886" t="s">
        <v>30</v>
      </c>
      <c r="E2886" t="s">
        <v>30</v>
      </c>
      <c r="F2886" t="s">
        <v>4744</v>
      </c>
      <c r="G2886" t="s">
        <v>34</v>
      </c>
      <c r="H2886" s="4" t="s">
        <v>41</v>
      </c>
      <c r="I2886">
        <f t="shared" si="495"/>
        <v>6</v>
      </c>
      <c r="J2886">
        <f t="shared" si="496"/>
        <v>3</v>
      </c>
      <c r="K2886" s="26">
        <f t="shared" si="497"/>
        <v>8</v>
      </c>
      <c r="L2886">
        <f t="shared" si="498"/>
        <v>1</v>
      </c>
      <c r="M2886">
        <f t="shared" si="499"/>
        <v>1</v>
      </c>
      <c r="N2886">
        <f t="shared" si="500"/>
        <v>2</v>
      </c>
      <c r="O2886">
        <f t="shared" si="501"/>
        <v>3</v>
      </c>
      <c r="P2886">
        <f t="shared" si="502"/>
        <v>1</v>
      </c>
      <c r="Q2886">
        <f t="shared" si="503"/>
        <v>4</v>
      </c>
      <c r="R2886">
        <f t="shared" si="504"/>
        <v>23</v>
      </c>
      <c r="S2886">
        <f t="shared" si="505"/>
        <v>0.38333333333333336</v>
      </c>
    </row>
    <row r="2887" spans="1:19" ht="16">
      <c r="A2887" s="3">
        <v>39973.86451388889</v>
      </c>
      <c r="B2887" t="s">
        <v>5089</v>
      </c>
      <c r="C2887" t="s">
        <v>3444</v>
      </c>
      <c r="D2887" t="s">
        <v>30</v>
      </c>
      <c r="E2887" t="s">
        <v>30</v>
      </c>
      <c r="F2887" t="s">
        <v>88</v>
      </c>
      <c r="G2887" t="s">
        <v>100</v>
      </c>
      <c r="H2887" t="s">
        <v>41</v>
      </c>
      <c r="I2887">
        <f t="shared" si="495"/>
        <v>6</v>
      </c>
      <c r="J2887">
        <f t="shared" si="496"/>
        <v>3</v>
      </c>
      <c r="K2887" s="26">
        <f t="shared" si="497"/>
        <v>1</v>
      </c>
      <c r="L2887">
        <f t="shared" si="498"/>
        <v>1</v>
      </c>
      <c r="M2887">
        <f t="shared" si="499"/>
        <v>1</v>
      </c>
      <c r="N2887">
        <f t="shared" si="500"/>
        <v>4</v>
      </c>
      <c r="O2887">
        <f t="shared" si="501"/>
        <v>1</v>
      </c>
      <c r="P2887">
        <f t="shared" si="502"/>
        <v>2</v>
      </c>
      <c r="Q2887">
        <f t="shared" si="503"/>
        <v>4</v>
      </c>
      <c r="R2887">
        <f t="shared" si="504"/>
        <v>17</v>
      </c>
      <c r="S2887">
        <f t="shared" si="505"/>
        <v>0.28333333333333333</v>
      </c>
    </row>
    <row r="2888" spans="1:19" ht="16">
      <c r="A2888" s="3">
        <v>40003.305532407408</v>
      </c>
      <c r="B2888" t="s">
        <v>26</v>
      </c>
      <c r="C2888" t="s">
        <v>3461</v>
      </c>
      <c r="D2888" t="s">
        <v>30</v>
      </c>
      <c r="E2888" t="s">
        <v>30</v>
      </c>
      <c r="F2888" t="s">
        <v>4744</v>
      </c>
      <c r="G2888" t="s">
        <v>410</v>
      </c>
      <c r="H2888" t="s">
        <v>5156</v>
      </c>
      <c r="I2888">
        <f t="shared" si="495"/>
        <v>7</v>
      </c>
      <c r="J2888">
        <f t="shared" si="496"/>
        <v>1</v>
      </c>
      <c r="K2888" s="26">
        <f t="shared" si="497"/>
        <v>11</v>
      </c>
      <c r="L2888">
        <f t="shared" si="498"/>
        <v>1</v>
      </c>
      <c r="M2888">
        <f t="shared" si="499"/>
        <v>1</v>
      </c>
      <c r="N2888">
        <f t="shared" si="500"/>
        <v>2</v>
      </c>
      <c r="O2888">
        <f t="shared" si="501"/>
        <v>1</v>
      </c>
      <c r="P2888">
        <f t="shared" si="502"/>
        <v>4</v>
      </c>
      <c r="Q2888">
        <f t="shared" si="503"/>
        <v>1</v>
      </c>
      <c r="R2888">
        <f t="shared" si="504"/>
        <v>22</v>
      </c>
      <c r="S2888">
        <f t="shared" si="505"/>
        <v>0.36666666666666664</v>
      </c>
    </row>
    <row r="2889" spans="1:19" ht="16">
      <c r="A2889" s="3">
        <v>40067.754437465279</v>
      </c>
      <c r="B2889" t="s">
        <v>13390</v>
      </c>
      <c r="C2889" t="s">
        <v>3461</v>
      </c>
      <c r="D2889">
        <v>5</v>
      </c>
      <c r="E2889">
        <v>5</v>
      </c>
      <c r="F2889" t="s">
        <v>4752</v>
      </c>
      <c r="G2889" t="s">
        <v>100</v>
      </c>
      <c r="H2889" t="s">
        <v>41</v>
      </c>
      <c r="I2889">
        <f t="shared" si="495"/>
        <v>9</v>
      </c>
      <c r="J2889">
        <f t="shared" si="496"/>
        <v>6</v>
      </c>
      <c r="K2889" s="26">
        <f t="shared" si="497"/>
        <v>11</v>
      </c>
      <c r="L2889">
        <f t="shared" si="498"/>
        <v>5</v>
      </c>
      <c r="M2889">
        <f t="shared" si="499"/>
        <v>6</v>
      </c>
      <c r="N2889">
        <f t="shared" si="500"/>
        <v>9</v>
      </c>
      <c r="O2889">
        <f t="shared" si="501"/>
        <v>1</v>
      </c>
      <c r="P2889">
        <f t="shared" si="502"/>
        <v>1</v>
      </c>
      <c r="Q2889">
        <f t="shared" si="503"/>
        <v>4</v>
      </c>
      <c r="R2889">
        <f t="shared" si="504"/>
        <v>43</v>
      </c>
      <c r="S2889">
        <f t="shared" si="505"/>
        <v>0.71666666666666667</v>
      </c>
    </row>
    <row r="2890" spans="1:19" ht="16">
      <c r="A2890" s="3">
        <v>39920.832951388889</v>
      </c>
      <c r="B2890" t="s">
        <v>26</v>
      </c>
      <c r="C2890" t="s">
        <v>68</v>
      </c>
      <c r="D2890" t="s">
        <v>30</v>
      </c>
      <c r="E2890" t="s">
        <v>30</v>
      </c>
      <c r="F2890" t="s">
        <v>48</v>
      </c>
      <c r="G2890" t="s">
        <v>410</v>
      </c>
      <c r="H2890" t="s">
        <v>41</v>
      </c>
      <c r="I2890">
        <f t="shared" si="495"/>
        <v>4</v>
      </c>
      <c r="J2890">
        <f t="shared" si="496"/>
        <v>5</v>
      </c>
      <c r="K2890" s="26">
        <f t="shared" si="497"/>
        <v>10</v>
      </c>
      <c r="L2890">
        <f t="shared" si="498"/>
        <v>1</v>
      </c>
      <c r="M2890">
        <f t="shared" si="499"/>
        <v>1</v>
      </c>
      <c r="N2890">
        <f t="shared" si="500"/>
        <v>3</v>
      </c>
      <c r="O2890">
        <f t="shared" si="501"/>
        <v>1</v>
      </c>
      <c r="P2890">
        <f t="shared" si="502"/>
        <v>4</v>
      </c>
      <c r="Q2890">
        <f t="shared" si="503"/>
        <v>4</v>
      </c>
      <c r="R2890">
        <f t="shared" si="504"/>
        <v>29</v>
      </c>
      <c r="S2890">
        <f t="shared" si="505"/>
        <v>0.48333333333333334</v>
      </c>
    </row>
    <row r="2891" spans="1:19" ht="16">
      <c r="A2891" s="3">
        <v>39995.445458761576</v>
      </c>
      <c r="B2891" t="s">
        <v>13390</v>
      </c>
      <c r="C2891" t="s">
        <v>3461</v>
      </c>
      <c r="D2891" t="s">
        <v>30</v>
      </c>
      <c r="E2891">
        <v>4</v>
      </c>
      <c r="F2891" t="s">
        <v>88</v>
      </c>
      <c r="G2891" t="s">
        <v>34</v>
      </c>
      <c r="H2891" s="4" t="s">
        <v>41</v>
      </c>
      <c r="I2891">
        <f t="shared" si="495"/>
        <v>7</v>
      </c>
      <c r="J2891">
        <f t="shared" si="496"/>
        <v>1</v>
      </c>
      <c r="K2891" s="26">
        <f t="shared" si="497"/>
        <v>11</v>
      </c>
      <c r="L2891">
        <f t="shared" si="498"/>
        <v>1</v>
      </c>
      <c r="M2891">
        <f t="shared" si="499"/>
        <v>2</v>
      </c>
      <c r="N2891">
        <f t="shared" si="500"/>
        <v>4</v>
      </c>
      <c r="O2891">
        <f t="shared" si="501"/>
        <v>3</v>
      </c>
      <c r="P2891">
        <f t="shared" si="502"/>
        <v>1</v>
      </c>
      <c r="Q2891">
        <f t="shared" si="503"/>
        <v>4</v>
      </c>
      <c r="R2891">
        <f t="shared" si="504"/>
        <v>27</v>
      </c>
      <c r="S2891">
        <f t="shared" si="505"/>
        <v>0.45</v>
      </c>
    </row>
    <row r="2892" spans="1:19" ht="16">
      <c r="A2892" s="3">
        <v>39919</v>
      </c>
      <c r="B2892" t="s">
        <v>67</v>
      </c>
      <c r="C2892" t="s">
        <v>27</v>
      </c>
      <c r="D2892" t="s">
        <v>30</v>
      </c>
      <c r="E2892" t="s">
        <v>30</v>
      </c>
      <c r="F2892" t="s">
        <v>48</v>
      </c>
      <c r="G2892" t="s">
        <v>34</v>
      </c>
      <c r="H2892" s="4" t="s">
        <v>41</v>
      </c>
      <c r="I2892">
        <f t="shared" si="495"/>
        <v>4</v>
      </c>
      <c r="J2892">
        <f t="shared" si="496"/>
        <v>5</v>
      </c>
      <c r="K2892" s="26">
        <f t="shared" si="497"/>
        <v>2</v>
      </c>
      <c r="L2892">
        <f t="shared" si="498"/>
        <v>1</v>
      </c>
      <c r="M2892">
        <f t="shared" si="499"/>
        <v>1</v>
      </c>
      <c r="N2892">
        <f t="shared" si="500"/>
        <v>3</v>
      </c>
      <c r="O2892">
        <f t="shared" si="501"/>
        <v>3</v>
      </c>
      <c r="P2892">
        <f t="shared" si="502"/>
        <v>7</v>
      </c>
      <c r="Q2892">
        <f t="shared" si="503"/>
        <v>4</v>
      </c>
      <c r="R2892">
        <f t="shared" si="504"/>
        <v>26</v>
      </c>
      <c r="S2892">
        <f t="shared" si="505"/>
        <v>0.43333333333333335</v>
      </c>
    </row>
    <row r="2893" spans="1:19" ht="16">
      <c r="A2893" s="3">
        <v>40044.823689965277</v>
      </c>
      <c r="B2893" t="s">
        <v>13390</v>
      </c>
      <c r="C2893" t="s">
        <v>3461</v>
      </c>
      <c r="D2893">
        <v>5</v>
      </c>
      <c r="E2893">
        <v>5</v>
      </c>
      <c r="F2893" t="s">
        <v>4744</v>
      </c>
      <c r="G2893" t="s">
        <v>100</v>
      </c>
      <c r="H2893" t="s">
        <v>5156</v>
      </c>
      <c r="I2893">
        <f t="shared" si="495"/>
        <v>8</v>
      </c>
      <c r="J2893">
        <f t="shared" si="496"/>
        <v>4</v>
      </c>
      <c r="K2893" s="26">
        <f t="shared" si="497"/>
        <v>11</v>
      </c>
      <c r="L2893">
        <f t="shared" si="498"/>
        <v>5</v>
      </c>
      <c r="M2893">
        <f t="shared" si="499"/>
        <v>6</v>
      </c>
      <c r="N2893">
        <f t="shared" si="500"/>
        <v>2</v>
      </c>
      <c r="O2893">
        <f t="shared" si="501"/>
        <v>1</v>
      </c>
      <c r="P2893">
        <f t="shared" si="502"/>
        <v>1</v>
      </c>
      <c r="Q2893">
        <f t="shared" si="503"/>
        <v>1</v>
      </c>
      <c r="R2893">
        <f t="shared" si="504"/>
        <v>31</v>
      </c>
      <c r="S2893">
        <f t="shared" si="505"/>
        <v>0.51666666666666672</v>
      </c>
    </row>
    <row r="2894" spans="1:19" ht="16">
      <c r="A2894" s="3">
        <v>40055.939360567128</v>
      </c>
      <c r="B2894" t="s">
        <v>13390</v>
      </c>
      <c r="C2894" t="s">
        <v>3461</v>
      </c>
      <c r="D2894">
        <v>5</v>
      </c>
      <c r="E2894">
        <v>5</v>
      </c>
      <c r="F2894" t="s">
        <v>165</v>
      </c>
      <c r="G2894" t="s">
        <v>34</v>
      </c>
      <c r="H2894" s="4" t="s">
        <v>41</v>
      </c>
      <c r="I2894">
        <f t="shared" si="495"/>
        <v>8</v>
      </c>
      <c r="J2894">
        <f t="shared" si="496"/>
        <v>4</v>
      </c>
      <c r="K2894" s="26">
        <f t="shared" si="497"/>
        <v>11</v>
      </c>
      <c r="L2894">
        <f t="shared" si="498"/>
        <v>5</v>
      </c>
      <c r="M2894">
        <f t="shared" si="499"/>
        <v>6</v>
      </c>
      <c r="N2894">
        <f t="shared" si="500"/>
        <v>6</v>
      </c>
      <c r="O2894">
        <f t="shared" si="501"/>
        <v>3</v>
      </c>
      <c r="P2894">
        <f t="shared" si="502"/>
        <v>1</v>
      </c>
      <c r="Q2894">
        <f t="shared" si="503"/>
        <v>4</v>
      </c>
      <c r="R2894">
        <f t="shared" si="504"/>
        <v>40</v>
      </c>
      <c r="S2894">
        <f t="shared" si="505"/>
        <v>0.66666666666666663</v>
      </c>
    </row>
    <row r="2895" spans="1:19" ht="16">
      <c r="A2895" s="3">
        <v>39956.904175844909</v>
      </c>
      <c r="B2895" t="s">
        <v>13390</v>
      </c>
      <c r="C2895" t="s">
        <v>3461</v>
      </c>
      <c r="D2895" t="s">
        <v>30</v>
      </c>
      <c r="E2895" t="s">
        <v>30</v>
      </c>
      <c r="F2895" t="s">
        <v>4752</v>
      </c>
      <c r="G2895" t="s">
        <v>100</v>
      </c>
      <c r="H2895" t="s">
        <v>41</v>
      </c>
      <c r="I2895">
        <f t="shared" si="495"/>
        <v>5</v>
      </c>
      <c r="J2895">
        <f t="shared" si="496"/>
        <v>2</v>
      </c>
      <c r="K2895" s="26">
        <f t="shared" si="497"/>
        <v>11</v>
      </c>
      <c r="L2895">
        <f t="shared" si="498"/>
        <v>1</v>
      </c>
      <c r="M2895">
        <f t="shared" si="499"/>
        <v>1</v>
      </c>
      <c r="N2895">
        <f t="shared" si="500"/>
        <v>9</v>
      </c>
      <c r="O2895">
        <f t="shared" si="501"/>
        <v>1</v>
      </c>
      <c r="P2895">
        <f t="shared" si="502"/>
        <v>1</v>
      </c>
      <c r="Q2895">
        <f t="shared" si="503"/>
        <v>4</v>
      </c>
      <c r="R2895">
        <f t="shared" si="504"/>
        <v>30</v>
      </c>
      <c r="S2895">
        <f t="shared" si="505"/>
        <v>0.5</v>
      </c>
    </row>
    <row r="2896" spans="1:19" ht="16">
      <c r="A2896" s="3">
        <v>40035.463460844905</v>
      </c>
      <c r="B2896" t="s">
        <v>13390</v>
      </c>
      <c r="C2896" t="s">
        <v>3444</v>
      </c>
      <c r="D2896">
        <v>5</v>
      </c>
      <c r="E2896">
        <v>4</v>
      </c>
      <c r="F2896" t="s">
        <v>88</v>
      </c>
      <c r="G2896" t="s">
        <v>100</v>
      </c>
      <c r="H2896" t="s">
        <v>41</v>
      </c>
      <c r="I2896">
        <f t="shared" si="495"/>
        <v>8</v>
      </c>
      <c r="J2896">
        <f t="shared" si="496"/>
        <v>4</v>
      </c>
      <c r="K2896" s="26">
        <f t="shared" si="497"/>
        <v>1</v>
      </c>
      <c r="L2896">
        <f t="shared" si="498"/>
        <v>5</v>
      </c>
      <c r="M2896">
        <f t="shared" si="499"/>
        <v>2</v>
      </c>
      <c r="N2896">
        <f t="shared" si="500"/>
        <v>4</v>
      </c>
      <c r="O2896">
        <f t="shared" si="501"/>
        <v>1</v>
      </c>
      <c r="P2896">
        <f t="shared" si="502"/>
        <v>1</v>
      </c>
      <c r="Q2896">
        <f t="shared" si="503"/>
        <v>4</v>
      </c>
      <c r="R2896">
        <f t="shared" si="504"/>
        <v>22</v>
      </c>
      <c r="S2896">
        <f t="shared" si="505"/>
        <v>0.36666666666666664</v>
      </c>
    </row>
    <row r="2897" spans="1:19" ht="16">
      <c r="A2897" s="3">
        <v>39996</v>
      </c>
      <c r="B2897" t="s">
        <v>59</v>
      </c>
      <c r="C2897" t="s">
        <v>7054</v>
      </c>
      <c r="D2897" t="s">
        <v>30</v>
      </c>
      <c r="E2897">
        <v>5</v>
      </c>
      <c r="F2897" t="s">
        <v>134</v>
      </c>
      <c r="G2897" t="s">
        <v>100</v>
      </c>
      <c r="H2897" t="s">
        <v>41</v>
      </c>
      <c r="I2897">
        <f t="shared" si="495"/>
        <v>7</v>
      </c>
      <c r="J2897">
        <f t="shared" si="496"/>
        <v>1</v>
      </c>
      <c r="K2897" s="26">
        <f t="shared" si="497"/>
        <v>8</v>
      </c>
      <c r="L2897">
        <f t="shared" si="498"/>
        <v>1</v>
      </c>
      <c r="M2897">
        <f t="shared" si="499"/>
        <v>6</v>
      </c>
      <c r="N2897">
        <f t="shared" si="500"/>
        <v>8</v>
      </c>
      <c r="O2897">
        <f t="shared" si="501"/>
        <v>1</v>
      </c>
      <c r="P2897">
        <f t="shared" si="502"/>
        <v>8</v>
      </c>
      <c r="Q2897">
        <f t="shared" si="503"/>
        <v>4</v>
      </c>
      <c r="R2897">
        <f t="shared" si="504"/>
        <v>37</v>
      </c>
      <c r="S2897">
        <f t="shared" si="505"/>
        <v>0.6166666666666667</v>
      </c>
    </row>
    <row r="2898" spans="1:19" ht="16">
      <c r="A2898" s="3">
        <v>40009.58927931713</v>
      </c>
      <c r="B2898" t="s">
        <v>13390</v>
      </c>
      <c r="C2898" t="s">
        <v>3444</v>
      </c>
      <c r="D2898">
        <v>5</v>
      </c>
      <c r="E2898">
        <v>5</v>
      </c>
      <c r="F2898" t="s">
        <v>134</v>
      </c>
      <c r="G2898" t="s">
        <v>100</v>
      </c>
      <c r="H2898" t="s">
        <v>41</v>
      </c>
      <c r="I2898">
        <f t="shared" si="495"/>
        <v>7</v>
      </c>
      <c r="J2898">
        <f t="shared" si="496"/>
        <v>1</v>
      </c>
      <c r="K2898" s="26">
        <f t="shared" si="497"/>
        <v>1</v>
      </c>
      <c r="L2898">
        <f t="shared" si="498"/>
        <v>5</v>
      </c>
      <c r="M2898">
        <f t="shared" si="499"/>
        <v>6</v>
      </c>
      <c r="N2898">
        <f t="shared" si="500"/>
        <v>8</v>
      </c>
      <c r="O2898">
        <f t="shared" si="501"/>
        <v>1</v>
      </c>
      <c r="P2898">
        <f t="shared" si="502"/>
        <v>1</v>
      </c>
      <c r="Q2898">
        <f t="shared" si="503"/>
        <v>4</v>
      </c>
      <c r="R2898">
        <f t="shared" si="504"/>
        <v>27</v>
      </c>
      <c r="S2898">
        <f t="shared" si="505"/>
        <v>0.45</v>
      </c>
    </row>
    <row r="2899" spans="1:19" ht="16">
      <c r="A2899" s="3">
        <v>39915.36651670139</v>
      </c>
      <c r="B2899" t="s">
        <v>13390</v>
      </c>
      <c r="C2899" t="s">
        <v>46</v>
      </c>
      <c r="D2899" t="s">
        <v>30</v>
      </c>
      <c r="E2899" t="s">
        <v>30</v>
      </c>
      <c r="F2899" t="s">
        <v>88</v>
      </c>
      <c r="G2899" t="s">
        <v>34</v>
      </c>
      <c r="H2899" s="4" t="s">
        <v>41</v>
      </c>
      <c r="I2899">
        <f t="shared" si="495"/>
        <v>4</v>
      </c>
      <c r="J2899">
        <f t="shared" si="496"/>
        <v>5</v>
      </c>
      <c r="K2899" s="26">
        <f t="shared" si="497"/>
        <v>1</v>
      </c>
      <c r="L2899">
        <f t="shared" si="498"/>
        <v>1</v>
      </c>
      <c r="M2899">
        <f t="shared" si="499"/>
        <v>1</v>
      </c>
      <c r="N2899">
        <f t="shared" si="500"/>
        <v>4</v>
      </c>
      <c r="O2899">
        <f t="shared" si="501"/>
        <v>3</v>
      </c>
      <c r="P2899">
        <f t="shared" si="502"/>
        <v>1</v>
      </c>
      <c r="Q2899">
        <f t="shared" si="503"/>
        <v>4</v>
      </c>
      <c r="R2899">
        <f t="shared" si="504"/>
        <v>20</v>
      </c>
      <c r="S2899">
        <f t="shared" si="505"/>
        <v>0.33333333333333331</v>
      </c>
    </row>
    <row r="2900" spans="1:19" ht="16">
      <c r="A2900" s="3">
        <v>40031.518962233793</v>
      </c>
      <c r="B2900" t="s">
        <v>13390</v>
      </c>
      <c r="C2900" t="s">
        <v>3461</v>
      </c>
      <c r="D2900">
        <v>5</v>
      </c>
      <c r="E2900">
        <v>5</v>
      </c>
      <c r="F2900" t="s">
        <v>191</v>
      </c>
      <c r="G2900" t="s">
        <v>410</v>
      </c>
      <c r="H2900" t="s">
        <v>41</v>
      </c>
      <c r="I2900">
        <f t="shared" si="495"/>
        <v>8</v>
      </c>
      <c r="J2900">
        <f t="shared" si="496"/>
        <v>4</v>
      </c>
      <c r="K2900" s="26">
        <f t="shared" si="497"/>
        <v>11</v>
      </c>
      <c r="L2900">
        <f t="shared" si="498"/>
        <v>5</v>
      </c>
      <c r="M2900">
        <f t="shared" si="499"/>
        <v>6</v>
      </c>
      <c r="N2900">
        <f t="shared" si="500"/>
        <v>7</v>
      </c>
      <c r="O2900">
        <f t="shared" si="501"/>
        <v>1</v>
      </c>
      <c r="P2900">
        <f t="shared" si="502"/>
        <v>1</v>
      </c>
      <c r="Q2900">
        <f t="shared" si="503"/>
        <v>4</v>
      </c>
      <c r="R2900">
        <f t="shared" si="504"/>
        <v>39</v>
      </c>
      <c r="S2900">
        <f t="shared" si="505"/>
        <v>0.65</v>
      </c>
    </row>
    <row r="2901" spans="1:19" ht="16">
      <c r="A2901" s="3">
        <v>39909</v>
      </c>
      <c r="B2901" t="s">
        <v>59</v>
      </c>
      <c r="C2901" t="s">
        <v>27</v>
      </c>
      <c r="D2901" t="s">
        <v>30</v>
      </c>
      <c r="E2901" t="s">
        <v>30</v>
      </c>
      <c r="F2901" t="s">
        <v>134</v>
      </c>
      <c r="G2901" t="s">
        <v>49</v>
      </c>
      <c r="H2901" t="s">
        <v>41</v>
      </c>
      <c r="I2901">
        <f t="shared" si="495"/>
        <v>4</v>
      </c>
      <c r="J2901">
        <f t="shared" si="496"/>
        <v>5</v>
      </c>
      <c r="K2901" s="26">
        <f t="shared" si="497"/>
        <v>2</v>
      </c>
      <c r="L2901">
        <f t="shared" si="498"/>
        <v>1</v>
      </c>
      <c r="M2901">
        <f t="shared" si="499"/>
        <v>1</v>
      </c>
      <c r="N2901">
        <f t="shared" si="500"/>
        <v>8</v>
      </c>
      <c r="O2901">
        <f t="shared" si="501"/>
        <v>4</v>
      </c>
      <c r="P2901">
        <f t="shared" si="502"/>
        <v>8</v>
      </c>
      <c r="Q2901">
        <f t="shared" si="503"/>
        <v>4</v>
      </c>
      <c r="R2901">
        <f t="shared" si="504"/>
        <v>33</v>
      </c>
      <c r="S2901">
        <f t="shared" si="505"/>
        <v>0.55000000000000004</v>
      </c>
    </row>
    <row r="2902" spans="1:19" ht="16">
      <c r="A2902" s="3">
        <v>40066</v>
      </c>
      <c r="B2902" t="s">
        <v>59</v>
      </c>
      <c r="C2902" t="s">
        <v>3444</v>
      </c>
      <c r="D2902">
        <v>5</v>
      </c>
      <c r="E2902">
        <v>5</v>
      </c>
      <c r="F2902" t="s">
        <v>155</v>
      </c>
      <c r="G2902" t="s">
        <v>100</v>
      </c>
      <c r="H2902" t="s">
        <v>41</v>
      </c>
      <c r="I2902">
        <f t="shared" si="495"/>
        <v>9</v>
      </c>
      <c r="J2902">
        <f t="shared" si="496"/>
        <v>6</v>
      </c>
      <c r="K2902" s="26">
        <f t="shared" si="497"/>
        <v>1</v>
      </c>
      <c r="L2902">
        <f t="shared" si="498"/>
        <v>5</v>
      </c>
      <c r="M2902">
        <f t="shared" si="499"/>
        <v>6</v>
      </c>
      <c r="N2902">
        <f t="shared" si="500"/>
        <v>5</v>
      </c>
      <c r="O2902">
        <f t="shared" si="501"/>
        <v>1</v>
      </c>
      <c r="P2902">
        <f t="shared" si="502"/>
        <v>8</v>
      </c>
      <c r="Q2902">
        <f t="shared" si="503"/>
        <v>4</v>
      </c>
      <c r="R2902">
        <f t="shared" si="504"/>
        <v>36</v>
      </c>
      <c r="S2902">
        <f t="shared" si="505"/>
        <v>0.6</v>
      </c>
    </row>
    <row r="2903" spans="1:19" ht="16">
      <c r="A2903" s="3">
        <v>40030.579445949072</v>
      </c>
      <c r="B2903" t="s">
        <v>13390</v>
      </c>
      <c r="C2903" t="s">
        <v>3461</v>
      </c>
      <c r="D2903">
        <v>5</v>
      </c>
      <c r="E2903">
        <v>5</v>
      </c>
      <c r="F2903" t="s">
        <v>165</v>
      </c>
      <c r="G2903" t="s">
        <v>100</v>
      </c>
      <c r="H2903" t="s">
        <v>41</v>
      </c>
      <c r="I2903">
        <f t="shared" si="495"/>
        <v>8</v>
      </c>
      <c r="J2903">
        <f t="shared" si="496"/>
        <v>4</v>
      </c>
      <c r="K2903" s="26">
        <f t="shared" si="497"/>
        <v>11</v>
      </c>
      <c r="L2903">
        <f t="shared" si="498"/>
        <v>5</v>
      </c>
      <c r="M2903">
        <f t="shared" si="499"/>
        <v>6</v>
      </c>
      <c r="N2903">
        <f t="shared" si="500"/>
        <v>6</v>
      </c>
      <c r="O2903">
        <f t="shared" si="501"/>
        <v>1</v>
      </c>
      <c r="P2903">
        <f t="shared" si="502"/>
        <v>1</v>
      </c>
      <c r="Q2903">
        <f t="shared" si="503"/>
        <v>4</v>
      </c>
      <c r="R2903">
        <f t="shared" si="504"/>
        <v>38</v>
      </c>
      <c r="S2903">
        <f t="shared" si="505"/>
        <v>0.6333333333333333</v>
      </c>
    </row>
    <row r="2904" spans="1:19" ht="16">
      <c r="A2904" s="3">
        <v>39976.775243055556</v>
      </c>
      <c r="B2904" t="s">
        <v>5089</v>
      </c>
      <c r="C2904" t="s">
        <v>3461</v>
      </c>
      <c r="D2904" t="s">
        <v>30</v>
      </c>
      <c r="E2904" t="s">
        <v>30</v>
      </c>
      <c r="F2904" t="s">
        <v>134</v>
      </c>
      <c r="G2904" t="s">
        <v>34</v>
      </c>
      <c r="H2904" s="4" t="s">
        <v>41</v>
      </c>
      <c r="I2904">
        <f t="shared" si="495"/>
        <v>6</v>
      </c>
      <c r="J2904">
        <f t="shared" si="496"/>
        <v>3</v>
      </c>
      <c r="K2904" s="26">
        <f t="shared" si="497"/>
        <v>11</v>
      </c>
      <c r="L2904">
        <f t="shared" si="498"/>
        <v>1</v>
      </c>
      <c r="M2904">
        <f t="shared" si="499"/>
        <v>1</v>
      </c>
      <c r="N2904">
        <f t="shared" si="500"/>
        <v>8</v>
      </c>
      <c r="O2904">
        <f t="shared" si="501"/>
        <v>3</v>
      </c>
      <c r="P2904">
        <f t="shared" si="502"/>
        <v>2</v>
      </c>
      <c r="Q2904">
        <f t="shared" si="503"/>
        <v>4</v>
      </c>
      <c r="R2904">
        <f t="shared" si="504"/>
        <v>33</v>
      </c>
      <c r="S2904">
        <f t="shared" si="505"/>
        <v>0.55000000000000004</v>
      </c>
    </row>
    <row r="2905" spans="1:19" ht="16">
      <c r="A2905" s="3">
        <v>39930.659525925927</v>
      </c>
      <c r="B2905" t="s">
        <v>13390</v>
      </c>
      <c r="C2905" t="s">
        <v>46</v>
      </c>
      <c r="D2905" t="s">
        <v>30</v>
      </c>
      <c r="E2905" t="s">
        <v>30</v>
      </c>
      <c r="F2905" t="s">
        <v>99</v>
      </c>
      <c r="G2905" t="s">
        <v>410</v>
      </c>
      <c r="H2905" t="s">
        <v>41</v>
      </c>
      <c r="I2905">
        <f t="shared" si="495"/>
        <v>4</v>
      </c>
      <c r="J2905">
        <f t="shared" si="496"/>
        <v>5</v>
      </c>
      <c r="K2905" s="26">
        <f t="shared" si="497"/>
        <v>1</v>
      </c>
      <c r="L2905">
        <f t="shared" si="498"/>
        <v>1</v>
      </c>
      <c r="M2905">
        <f t="shared" si="499"/>
        <v>1</v>
      </c>
      <c r="N2905">
        <f t="shared" si="500"/>
        <v>10</v>
      </c>
      <c r="O2905">
        <f t="shared" si="501"/>
        <v>1</v>
      </c>
      <c r="P2905">
        <f t="shared" si="502"/>
        <v>1</v>
      </c>
      <c r="Q2905">
        <f t="shared" si="503"/>
        <v>4</v>
      </c>
      <c r="R2905">
        <f t="shared" si="504"/>
        <v>24</v>
      </c>
      <c r="S2905">
        <f t="shared" si="505"/>
        <v>0.4</v>
      </c>
    </row>
    <row r="2906" spans="1:19" ht="16">
      <c r="A2906" s="3">
        <v>40014.795146608798</v>
      </c>
      <c r="B2906" t="s">
        <v>13390</v>
      </c>
      <c r="C2906" t="s">
        <v>3461</v>
      </c>
      <c r="D2906">
        <v>1</v>
      </c>
      <c r="E2906">
        <v>4</v>
      </c>
      <c r="F2906" t="s">
        <v>4744</v>
      </c>
      <c r="G2906" t="s">
        <v>100</v>
      </c>
      <c r="H2906" t="s">
        <v>41</v>
      </c>
      <c r="I2906">
        <f t="shared" si="495"/>
        <v>7</v>
      </c>
      <c r="J2906">
        <f t="shared" si="496"/>
        <v>1</v>
      </c>
      <c r="K2906" s="26">
        <f t="shared" si="497"/>
        <v>11</v>
      </c>
      <c r="L2906">
        <f t="shared" si="498"/>
        <v>4</v>
      </c>
      <c r="M2906">
        <f t="shared" si="499"/>
        <v>2</v>
      </c>
      <c r="N2906">
        <f t="shared" si="500"/>
        <v>2</v>
      </c>
      <c r="O2906">
        <f t="shared" si="501"/>
        <v>1</v>
      </c>
      <c r="P2906">
        <f t="shared" si="502"/>
        <v>1</v>
      </c>
      <c r="Q2906">
        <f t="shared" si="503"/>
        <v>4</v>
      </c>
      <c r="R2906">
        <f t="shared" si="504"/>
        <v>26</v>
      </c>
      <c r="S2906">
        <f t="shared" si="505"/>
        <v>0.43333333333333335</v>
      </c>
    </row>
    <row r="2907" spans="1:19" ht="16">
      <c r="A2907" s="3">
        <v>40023.583020833335</v>
      </c>
      <c r="B2907" t="s">
        <v>5089</v>
      </c>
      <c r="C2907" t="s">
        <v>3444</v>
      </c>
      <c r="D2907">
        <v>1</v>
      </c>
      <c r="E2907">
        <v>4</v>
      </c>
      <c r="F2907" t="s">
        <v>4744</v>
      </c>
      <c r="G2907" t="s">
        <v>410</v>
      </c>
      <c r="H2907" t="s">
        <v>41</v>
      </c>
      <c r="I2907">
        <f t="shared" si="495"/>
        <v>7</v>
      </c>
      <c r="J2907">
        <f t="shared" si="496"/>
        <v>1</v>
      </c>
      <c r="K2907" s="26">
        <f t="shared" si="497"/>
        <v>1</v>
      </c>
      <c r="L2907">
        <f t="shared" si="498"/>
        <v>4</v>
      </c>
      <c r="M2907">
        <f t="shared" si="499"/>
        <v>2</v>
      </c>
      <c r="N2907">
        <f t="shared" si="500"/>
        <v>2</v>
      </c>
      <c r="O2907">
        <f t="shared" si="501"/>
        <v>1</v>
      </c>
      <c r="P2907">
        <f t="shared" si="502"/>
        <v>2</v>
      </c>
      <c r="Q2907">
        <f t="shared" si="503"/>
        <v>4</v>
      </c>
      <c r="R2907">
        <f t="shared" si="504"/>
        <v>17</v>
      </c>
      <c r="S2907">
        <f t="shared" si="505"/>
        <v>0.28333333333333333</v>
      </c>
    </row>
    <row r="2908" spans="1:19" ht="16">
      <c r="A2908" s="3">
        <v>39997</v>
      </c>
      <c r="B2908" t="s">
        <v>67</v>
      </c>
      <c r="C2908" t="s">
        <v>3461</v>
      </c>
      <c r="D2908" t="s">
        <v>30</v>
      </c>
      <c r="E2908">
        <v>3</v>
      </c>
      <c r="F2908" t="s">
        <v>4744</v>
      </c>
      <c r="G2908" t="s">
        <v>100</v>
      </c>
      <c r="H2908" t="s">
        <v>41</v>
      </c>
      <c r="I2908">
        <f t="shared" si="495"/>
        <v>7</v>
      </c>
      <c r="J2908">
        <f t="shared" si="496"/>
        <v>1</v>
      </c>
      <c r="K2908" s="26">
        <f t="shared" si="497"/>
        <v>11</v>
      </c>
      <c r="L2908">
        <f t="shared" si="498"/>
        <v>1</v>
      </c>
      <c r="M2908">
        <f t="shared" si="499"/>
        <v>5</v>
      </c>
      <c r="N2908">
        <f t="shared" si="500"/>
        <v>2</v>
      </c>
      <c r="O2908">
        <f t="shared" si="501"/>
        <v>1</v>
      </c>
      <c r="P2908">
        <f t="shared" si="502"/>
        <v>7</v>
      </c>
      <c r="Q2908">
        <f t="shared" si="503"/>
        <v>4</v>
      </c>
      <c r="R2908">
        <f t="shared" si="504"/>
        <v>32</v>
      </c>
      <c r="S2908">
        <f t="shared" si="505"/>
        <v>0.53333333333333333</v>
      </c>
    </row>
    <row r="2909" spans="1:19" ht="16">
      <c r="A2909" s="3">
        <v>40018.717780173611</v>
      </c>
      <c r="B2909" t="s">
        <v>13390</v>
      </c>
      <c r="C2909" t="s">
        <v>3461</v>
      </c>
      <c r="D2909">
        <v>5</v>
      </c>
      <c r="E2909">
        <v>4</v>
      </c>
      <c r="F2909" t="s">
        <v>134</v>
      </c>
      <c r="G2909" t="s">
        <v>410</v>
      </c>
      <c r="H2909" t="s">
        <v>5206</v>
      </c>
      <c r="I2909">
        <f t="shared" si="495"/>
        <v>7</v>
      </c>
      <c r="J2909">
        <f t="shared" si="496"/>
        <v>1</v>
      </c>
      <c r="K2909" s="26">
        <f t="shared" si="497"/>
        <v>11</v>
      </c>
      <c r="L2909">
        <f t="shared" si="498"/>
        <v>5</v>
      </c>
      <c r="M2909">
        <f t="shared" si="499"/>
        <v>2</v>
      </c>
      <c r="N2909">
        <f t="shared" si="500"/>
        <v>8</v>
      </c>
      <c r="O2909">
        <f t="shared" si="501"/>
        <v>1</v>
      </c>
      <c r="P2909">
        <f t="shared" si="502"/>
        <v>1</v>
      </c>
      <c r="Q2909">
        <f t="shared" si="503"/>
        <v>2</v>
      </c>
      <c r="R2909">
        <f t="shared" si="504"/>
        <v>31</v>
      </c>
      <c r="S2909">
        <f t="shared" si="505"/>
        <v>0.51666666666666672</v>
      </c>
    </row>
    <row r="2910" spans="1:19" ht="16">
      <c r="A2910" s="3">
        <v>40026.741501041666</v>
      </c>
      <c r="B2910" t="s">
        <v>13390</v>
      </c>
      <c r="C2910" t="s">
        <v>3461</v>
      </c>
      <c r="D2910">
        <v>5</v>
      </c>
      <c r="E2910">
        <v>5</v>
      </c>
      <c r="F2910" t="s">
        <v>4744</v>
      </c>
      <c r="G2910" t="s">
        <v>100</v>
      </c>
      <c r="H2910" t="s">
        <v>41</v>
      </c>
      <c r="I2910">
        <f t="shared" si="495"/>
        <v>8</v>
      </c>
      <c r="J2910">
        <f t="shared" si="496"/>
        <v>4</v>
      </c>
      <c r="K2910" s="26">
        <f t="shared" si="497"/>
        <v>11</v>
      </c>
      <c r="L2910">
        <f t="shared" si="498"/>
        <v>5</v>
      </c>
      <c r="M2910">
        <f t="shared" si="499"/>
        <v>6</v>
      </c>
      <c r="N2910">
        <f t="shared" si="500"/>
        <v>2</v>
      </c>
      <c r="O2910">
        <f t="shared" si="501"/>
        <v>1</v>
      </c>
      <c r="P2910">
        <f t="shared" si="502"/>
        <v>1</v>
      </c>
      <c r="Q2910">
        <f t="shared" si="503"/>
        <v>4</v>
      </c>
      <c r="R2910">
        <f t="shared" si="504"/>
        <v>34</v>
      </c>
      <c r="S2910">
        <f t="shared" si="505"/>
        <v>0.56666666666666665</v>
      </c>
    </row>
    <row r="2911" spans="1:19" ht="16">
      <c r="A2911" s="3">
        <v>40037</v>
      </c>
      <c r="B2911" t="s">
        <v>67</v>
      </c>
      <c r="C2911" t="s">
        <v>7054</v>
      </c>
      <c r="D2911">
        <v>5</v>
      </c>
      <c r="E2911">
        <v>2</v>
      </c>
      <c r="F2911" t="s">
        <v>134</v>
      </c>
      <c r="G2911" t="s">
        <v>100</v>
      </c>
      <c r="H2911" t="s">
        <v>41</v>
      </c>
      <c r="I2911">
        <f t="shared" si="495"/>
        <v>8</v>
      </c>
      <c r="J2911">
        <f t="shared" si="496"/>
        <v>4</v>
      </c>
      <c r="K2911" s="26">
        <f t="shared" si="497"/>
        <v>8</v>
      </c>
      <c r="L2911">
        <f t="shared" si="498"/>
        <v>5</v>
      </c>
      <c r="M2911">
        <f t="shared" si="499"/>
        <v>3</v>
      </c>
      <c r="N2911">
        <f t="shared" si="500"/>
        <v>8</v>
      </c>
      <c r="O2911">
        <f t="shared" si="501"/>
        <v>1</v>
      </c>
      <c r="P2911">
        <f t="shared" si="502"/>
        <v>7</v>
      </c>
      <c r="Q2911">
        <f t="shared" si="503"/>
        <v>4</v>
      </c>
      <c r="R2911">
        <f t="shared" si="504"/>
        <v>40</v>
      </c>
      <c r="S2911">
        <f t="shared" si="505"/>
        <v>0.66666666666666663</v>
      </c>
    </row>
    <row r="2912" spans="1:19" ht="16">
      <c r="A2912" s="3">
        <v>39953</v>
      </c>
      <c r="B2912" t="s">
        <v>59</v>
      </c>
      <c r="C2912" t="s">
        <v>3461</v>
      </c>
      <c r="D2912" t="s">
        <v>30</v>
      </c>
      <c r="E2912" t="s">
        <v>30</v>
      </c>
      <c r="F2912" t="s">
        <v>48</v>
      </c>
      <c r="G2912" t="s">
        <v>34</v>
      </c>
      <c r="H2912" s="4" t="s">
        <v>41</v>
      </c>
      <c r="I2912">
        <f t="shared" si="495"/>
        <v>5</v>
      </c>
      <c r="J2912">
        <f t="shared" si="496"/>
        <v>2</v>
      </c>
      <c r="K2912" s="26">
        <f t="shared" si="497"/>
        <v>11</v>
      </c>
      <c r="L2912">
        <f t="shared" si="498"/>
        <v>1</v>
      </c>
      <c r="M2912">
        <f t="shared" si="499"/>
        <v>1</v>
      </c>
      <c r="N2912">
        <f t="shared" si="500"/>
        <v>3</v>
      </c>
      <c r="O2912">
        <f t="shared" si="501"/>
        <v>3</v>
      </c>
      <c r="P2912">
        <f t="shared" si="502"/>
        <v>8</v>
      </c>
      <c r="Q2912">
        <f t="shared" si="503"/>
        <v>4</v>
      </c>
      <c r="R2912">
        <f t="shared" si="504"/>
        <v>33</v>
      </c>
      <c r="S2912">
        <f t="shared" si="505"/>
        <v>0.55000000000000004</v>
      </c>
    </row>
    <row r="2913" spans="1:19" ht="16">
      <c r="A2913" s="3">
        <v>39966.787300543983</v>
      </c>
      <c r="B2913" t="s">
        <v>13390</v>
      </c>
      <c r="C2913" t="s">
        <v>3461</v>
      </c>
      <c r="D2913" t="s">
        <v>30</v>
      </c>
      <c r="E2913" t="s">
        <v>30</v>
      </c>
      <c r="F2913" t="s">
        <v>33</v>
      </c>
      <c r="G2913" t="s">
        <v>410</v>
      </c>
      <c r="H2913" t="s">
        <v>5206</v>
      </c>
      <c r="I2913">
        <f t="shared" si="495"/>
        <v>6</v>
      </c>
      <c r="J2913">
        <f t="shared" si="496"/>
        <v>3</v>
      </c>
      <c r="K2913" s="26">
        <f t="shared" si="497"/>
        <v>11</v>
      </c>
      <c r="L2913">
        <f t="shared" si="498"/>
        <v>1</v>
      </c>
      <c r="M2913">
        <f t="shared" si="499"/>
        <v>1</v>
      </c>
      <c r="N2913">
        <f t="shared" si="500"/>
        <v>1</v>
      </c>
      <c r="O2913">
        <f t="shared" si="501"/>
        <v>1</v>
      </c>
      <c r="P2913">
        <f t="shared" si="502"/>
        <v>1</v>
      </c>
      <c r="Q2913">
        <f t="shared" si="503"/>
        <v>2</v>
      </c>
      <c r="R2913">
        <f t="shared" si="504"/>
        <v>21</v>
      </c>
      <c r="S2913">
        <f t="shared" si="505"/>
        <v>0.35</v>
      </c>
    </row>
    <row r="2914" spans="1:19" ht="16">
      <c r="A2914" s="3">
        <v>39966.181061539355</v>
      </c>
      <c r="B2914" t="s">
        <v>13390</v>
      </c>
      <c r="C2914" t="s">
        <v>3457</v>
      </c>
      <c r="D2914" t="s">
        <v>30</v>
      </c>
      <c r="E2914" t="s">
        <v>30</v>
      </c>
      <c r="F2914" t="s">
        <v>4744</v>
      </c>
      <c r="G2914" t="s">
        <v>34</v>
      </c>
      <c r="H2914" t="s">
        <v>41</v>
      </c>
      <c r="I2914">
        <f t="shared" si="495"/>
        <v>6</v>
      </c>
      <c r="J2914">
        <f t="shared" si="496"/>
        <v>3</v>
      </c>
      <c r="K2914" s="26">
        <f t="shared" si="497"/>
        <v>9</v>
      </c>
      <c r="L2914">
        <f t="shared" si="498"/>
        <v>1</v>
      </c>
      <c r="M2914">
        <f t="shared" si="499"/>
        <v>1</v>
      </c>
      <c r="N2914">
        <f t="shared" si="500"/>
        <v>2</v>
      </c>
      <c r="O2914">
        <f t="shared" si="501"/>
        <v>3</v>
      </c>
      <c r="P2914">
        <f t="shared" si="502"/>
        <v>1</v>
      </c>
      <c r="Q2914">
        <f t="shared" si="503"/>
        <v>4</v>
      </c>
      <c r="R2914">
        <f t="shared" si="504"/>
        <v>24</v>
      </c>
      <c r="S2914">
        <f t="shared" si="505"/>
        <v>0.4</v>
      </c>
    </row>
    <row r="2915" spans="1:19" ht="16">
      <c r="A2915" s="3">
        <v>40074.919193402777</v>
      </c>
      <c r="B2915" t="s">
        <v>13390</v>
      </c>
      <c r="C2915" t="s">
        <v>7957</v>
      </c>
      <c r="D2915">
        <v>5</v>
      </c>
      <c r="E2915">
        <v>5</v>
      </c>
      <c r="F2915" t="s">
        <v>191</v>
      </c>
      <c r="G2915" t="s">
        <v>100</v>
      </c>
      <c r="H2915" t="s">
        <v>41</v>
      </c>
      <c r="I2915">
        <f t="shared" si="495"/>
        <v>9</v>
      </c>
      <c r="J2915">
        <f t="shared" si="496"/>
        <v>6</v>
      </c>
      <c r="K2915" s="26">
        <f t="shared" si="497"/>
        <v>5</v>
      </c>
      <c r="L2915">
        <f t="shared" si="498"/>
        <v>5</v>
      </c>
      <c r="M2915">
        <f t="shared" si="499"/>
        <v>6</v>
      </c>
      <c r="N2915">
        <f t="shared" si="500"/>
        <v>7</v>
      </c>
      <c r="O2915">
        <f t="shared" si="501"/>
        <v>1</v>
      </c>
      <c r="P2915">
        <f t="shared" si="502"/>
        <v>1</v>
      </c>
      <c r="Q2915">
        <f t="shared" si="503"/>
        <v>4</v>
      </c>
      <c r="R2915">
        <f t="shared" si="504"/>
        <v>35</v>
      </c>
      <c r="S2915">
        <f t="shared" si="505"/>
        <v>0.58333333333333337</v>
      </c>
    </row>
    <row r="2916" spans="1:19" ht="16">
      <c r="A2916" s="3">
        <v>40001.574705405095</v>
      </c>
      <c r="B2916" t="s">
        <v>13390</v>
      </c>
      <c r="C2916" t="s">
        <v>3461</v>
      </c>
      <c r="D2916" t="s">
        <v>30</v>
      </c>
      <c r="E2916">
        <v>3</v>
      </c>
      <c r="F2916" t="s">
        <v>88</v>
      </c>
      <c r="G2916" t="s">
        <v>100</v>
      </c>
      <c r="H2916" t="s">
        <v>41</v>
      </c>
      <c r="I2916">
        <f t="shared" si="495"/>
        <v>7</v>
      </c>
      <c r="J2916">
        <f t="shared" si="496"/>
        <v>1</v>
      </c>
      <c r="K2916" s="26">
        <f t="shared" si="497"/>
        <v>11</v>
      </c>
      <c r="L2916">
        <f t="shared" si="498"/>
        <v>1</v>
      </c>
      <c r="M2916">
        <f t="shared" si="499"/>
        <v>5</v>
      </c>
      <c r="N2916">
        <f t="shared" si="500"/>
        <v>4</v>
      </c>
      <c r="O2916">
        <f t="shared" si="501"/>
        <v>1</v>
      </c>
      <c r="P2916">
        <f t="shared" si="502"/>
        <v>1</v>
      </c>
      <c r="Q2916">
        <f t="shared" si="503"/>
        <v>4</v>
      </c>
      <c r="R2916">
        <f t="shared" si="504"/>
        <v>28</v>
      </c>
      <c r="S2916">
        <f t="shared" si="505"/>
        <v>0.46666666666666667</v>
      </c>
    </row>
    <row r="2917" spans="1:19" ht="16">
      <c r="A2917" s="3">
        <v>40075.963554710645</v>
      </c>
      <c r="B2917" t="s">
        <v>13390</v>
      </c>
      <c r="C2917" t="s">
        <v>3461</v>
      </c>
      <c r="D2917">
        <v>5</v>
      </c>
      <c r="E2917">
        <v>3</v>
      </c>
      <c r="F2917" t="s">
        <v>4752</v>
      </c>
      <c r="G2917" t="s">
        <v>34</v>
      </c>
      <c r="H2917" s="4" t="s">
        <v>41</v>
      </c>
      <c r="I2917">
        <f t="shared" si="495"/>
        <v>9</v>
      </c>
      <c r="J2917">
        <f t="shared" si="496"/>
        <v>6</v>
      </c>
      <c r="K2917" s="26">
        <f t="shared" si="497"/>
        <v>11</v>
      </c>
      <c r="L2917">
        <f t="shared" si="498"/>
        <v>5</v>
      </c>
      <c r="M2917">
        <f t="shared" si="499"/>
        <v>5</v>
      </c>
      <c r="N2917">
        <f t="shared" si="500"/>
        <v>9</v>
      </c>
      <c r="O2917">
        <f t="shared" si="501"/>
        <v>3</v>
      </c>
      <c r="P2917">
        <f t="shared" si="502"/>
        <v>1</v>
      </c>
      <c r="Q2917">
        <f t="shared" si="503"/>
        <v>4</v>
      </c>
      <c r="R2917">
        <f t="shared" si="504"/>
        <v>44</v>
      </c>
      <c r="S2917">
        <f t="shared" si="505"/>
        <v>0.73333333333333328</v>
      </c>
    </row>
    <row r="2918" spans="1:19" ht="16">
      <c r="A2918" s="3">
        <v>40041.987777696762</v>
      </c>
      <c r="B2918" t="s">
        <v>13390</v>
      </c>
      <c r="C2918" t="s">
        <v>3461</v>
      </c>
      <c r="D2918">
        <v>5</v>
      </c>
      <c r="E2918">
        <v>5</v>
      </c>
      <c r="F2918" t="s">
        <v>4752</v>
      </c>
      <c r="G2918" t="s">
        <v>100</v>
      </c>
      <c r="H2918" t="s">
        <v>41</v>
      </c>
      <c r="I2918">
        <f t="shared" si="495"/>
        <v>8</v>
      </c>
      <c r="J2918">
        <f t="shared" si="496"/>
        <v>4</v>
      </c>
      <c r="K2918" s="26">
        <f t="shared" si="497"/>
        <v>11</v>
      </c>
      <c r="L2918">
        <f t="shared" si="498"/>
        <v>5</v>
      </c>
      <c r="M2918">
        <f t="shared" si="499"/>
        <v>6</v>
      </c>
      <c r="N2918">
        <f t="shared" si="500"/>
        <v>9</v>
      </c>
      <c r="O2918">
        <f t="shared" si="501"/>
        <v>1</v>
      </c>
      <c r="P2918">
        <f t="shared" si="502"/>
        <v>1</v>
      </c>
      <c r="Q2918">
        <f t="shared" si="503"/>
        <v>4</v>
      </c>
      <c r="R2918">
        <f t="shared" si="504"/>
        <v>41</v>
      </c>
      <c r="S2918">
        <f t="shared" si="505"/>
        <v>0.68333333333333335</v>
      </c>
    </row>
    <row r="2919" spans="1:19" ht="16">
      <c r="A2919" s="3">
        <v>40084.08171755787</v>
      </c>
      <c r="B2919" t="s">
        <v>13390</v>
      </c>
      <c r="C2919" t="s">
        <v>7957</v>
      </c>
      <c r="D2919">
        <v>5</v>
      </c>
      <c r="E2919">
        <v>4</v>
      </c>
      <c r="F2919" t="s">
        <v>134</v>
      </c>
      <c r="G2919" t="s">
        <v>100</v>
      </c>
      <c r="H2919" t="s">
        <v>41</v>
      </c>
      <c r="I2919">
        <f t="shared" si="495"/>
        <v>9</v>
      </c>
      <c r="J2919">
        <f t="shared" si="496"/>
        <v>6</v>
      </c>
      <c r="K2919" s="26">
        <f t="shared" si="497"/>
        <v>5</v>
      </c>
      <c r="L2919">
        <f t="shared" si="498"/>
        <v>5</v>
      </c>
      <c r="M2919">
        <f t="shared" si="499"/>
        <v>2</v>
      </c>
      <c r="N2919">
        <f t="shared" si="500"/>
        <v>8</v>
      </c>
      <c r="O2919">
        <f t="shared" si="501"/>
        <v>1</v>
      </c>
      <c r="P2919">
        <f t="shared" si="502"/>
        <v>1</v>
      </c>
      <c r="Q2919">
        <f t="shared" si="503"/>
        <v>4</v>
      </c>
      <c r="R2919">
        <f t="shared" si="504"/>
        <v>32</v>
      </c>
      <c r="S2919">
        <f t="shared" si="505"/>
        <v>0.53333333333333333</v>
      </c>
    </row>
    <row r="2920" spans="1:19" ht="16">
      <c r="A2920" s="3">
        <v>40065.841406053238</v>
      </c>
      <c r="B2920" t="s">
        <v>13390</v>
      </c>
      <c r="C2920" t="s">
        <v>7957</v>
      </c>
      <c r="D2920">
        <v>3</v>
      </c>
      <c r="E2920">
        <v>3</v>
      </c>
      <c r="F2920" t="s">
        <v>4744</v>
      </c>
      <c r="G2920" t="s">
        <v>410</v>
      </c>
      <c r="H2920" t="s">
        <v>5206</v>
      </c>
      <c r="I2920">
        <f t="shared" si="495"/>
        <v>9</v>
      </c>
      <c r="J2920">
        <f t="shared" si="496"/>
        <v>6</v>
      </c>
      <c r="K2920" s="26">
        <f t="shared" si="497"/>
        <v>5</v>
      </c>
      <c r="L2920">
        <f t="shared" si="498"/>
        <v>3</v>
      </c>
      <c r="M2920">
        <f t="shared" si="499"/>
        <v>5</v>
      </c>
      <c r="N2920">
        <f t="shared" si="500"/>
        <v>2</v>
      </c>
      <c r="O2920">
        <f t="shared" si="501"/>
        <v>1</v>
      </c>
      <c r="P2920">
        <f t="shared" si="502"/>
        <v>1</v>
      </c>
      <c r="Q2920">
        <f t="shared" si="503"/>
        <v>2</v>
      </c>
      <c r="R2920">
        <f t="shared" si="504"/>
        <v>25</v>
      </c>
      <c r="S2920">
        <f t="shared" si="505"/>
        <v>0.41666666666666669</v>
      </c>
    </row>
    <row r="2921" spans="1:19" ht="16">
      <c r="A2921" s="3">
        <v>39961.59749375</v>
      </c>
      <c r="B2921" t="s">
        <v>13390</v>
      </c>
      <c r="C2921" t="s">
        <v>3461</v>
      </c>
      <c r="D2921" t="s">
        <v>30</v>
      </c>
      <c r="E2921" t="s">
        <v>30</v>
      </c>
      <c r="F2921" t="s">
        <v>165</v>
      </c>
      <c r="G2921" t="s">
        <v>410</v>
      </c>
      <c r="H2921" t="s">
        <v>5206</v>
      </c>
      <c r="I2921">
        <f t="shared" si="495"/>
        <v>5</v>
      </c>
      <c r="J2921">
        <f t="shared" si="496"/>
        <v>2</v>
      </c>
      <c r="K2921" s="26">
        <f t="shared" si="497"/>
        <v>11</v>
      </c>
      <c r="L2921">
        <f t="shared" si="498"/>
        <v>1</v>
      </c>
      <c r="M2921">
        <f t="shared" si="499"/>
        <v>1</v>
      </c>
      <c r="N2921">
        <f t="shared" si="500"/>
        <v>6</v>
      </c>
      <c r="O2921">
        <f t="shared" si="501"/>
        <v>1</v>
      </c>
      <c r="P2921">
        <f t="shared" si="502"/>
        <v>1</v>
      </c>
      <c r="Q2921">
        <f t="shared" si="503"/>
        <v>2</v>
      </c>
      <c r="R2921">
        <f t="shared" si="504"/>
        <v>25</v>
      </c>
      <c r="S2921">
        <f t="shared" si="505"/>
        <v>0.41666666666666669</v>
      </c>
    </row>
    <row r="2922" spans="1:19" ht="16">
      <c r="A2922" s="3">
        <v>39993</v>
      </c>
      <c r="B2922" t="s">
        <v>59</v>
      </c>
      <c r="C2922" t="s">
        <v>3461</v>
      </c>
      <c r="D2922" t="s">
        <v>30</v>
      </c>
      <c r="E2922">
        <v>5</v>
      </c>
      <c r="F2922" t="s">
        <v>191</v>
      </c>
      <c r="G2922" t="s">
        <v>49</v>
      </c>
      <c r="H2922" t="s">
        <v>41</v>
      </c>
      <c r="I2922">
        <f t="shared" si="495"/>
        <v>6</v>
      </c>
      <c r="J2922">
        <f t="shared" si="496"/>
        <v>3</v>
      </c>
      <c r="K2922" s="26">
        <f t="shared" si="497"/>
        <v>11</v>
      </c>
      <c r="L2922">
        <f t="shared" si="498"/>
        <v>1</v>
      </c>
      <c r="M2922">
        <f t="shared" si="499"/>
        <v>6</v>
      </c>
      <c r="N2922">
        <f t="shared" si="500"/>
        <v>7</v>
      </c>
      <c r="O2922">
        <f t="shared" si="501"/>
        <v>4</v>
      </c>
      <c r="P2922">
        <f t="shared" si="502"/>
        <v>8</v>
      </c>
      <c r="Q2922">
        <f t="shared" si="503"/>
        <v>4</v>
      </c>
      <c r="R2922">
        <f t="shared" si="504"/>
        <v>44</v>
      </c>
      <c r="S2922">
        <f t="shared" si="505"/>
        <v>0.73333333333333328</v>
      </c>
    </row>
    <row r="2923" spans="1:19" ht="16">
      <c r="A2923" s="3">
        <v>39948.714259456021</v>
      </c>
      <c r="B2923" t="s">
        <v>13390</v>
      </c>
      <c r="C2923" t="s">
        <v>3461</v>
      </c>
      <c r="D2923" t="s">
        <v>30</v>
      </c>
      <c r="E2923" t="s">
        <v>30</v>
      </c>
      <c r="F2923" t="s">
        <v>99</v>
      </c>
      <c r="G2923" t="s">
        <v>34</v>
      </c>
      <c r="H2923" s="4" t="s">
        <v>41</v>
      </c>
      <c r="I2923">
        <f t="shared" si="495"/>
        <v>5</v>
      </c>
      <c r="J2923">
        <f t="shared" si="496"/>
        <v>2</v>
      </c>
      <c r="K2923" s="26">
        <f t="shared" si="497"/>
        <v>11</v>
      </c>
      <c r="L2923">
        <f t="shared" si="498"/>
        <v>1</v>
      </c>
      <c r="M2923">
        <f t="shared" si="499"/>
        <v>1</v>
      </c>
      <c r="N2923">
        <f t="shared" si="500"/>
        <v>10</v>
      </c>
      <c r="O2923">
        <f t="shared" si="501"/>
        <v>3</v>
      </c>
      <c r="P2923">
        <f t="shared" si="502"/>
        <v>1</v>
      </c>
      <c r="Q2923">
        <f t="shared" si="503"/>
        <v>4</v>
      </c>
      <c r="R2923">
        <f t="shared" si="504"/>
        <v>33</v>
      </c>
      <c r="S2923">
        <f t="shared" si="505"/>
        <v>0.55000000000000004</v>
      </c>
    </row>
    <row r="2924" spans="1:19" ht="16">
      <c r="A2924" s="3">
        <v>40029.897549849535</v>
      </c>
      <c r="B2924" t="s">
        <v>13390</v>
      </c>
      <c r="C2924" t="s">
        <v>3461</v>
      </c>
      <c r="D2924">
        <v>5</v>
      </c>
      <c r="E2924">
        <v>5</v>
      </c>
      <c r="F2924" t="s">
        <v>165</v>
      </c>
      <c r="G2924" t="s">
        <v>34</v>
      </c>
      <c r="H2924" s="4" t="s">
        <v>41</v>
      </c>
      <c r="I2924">
        <f t="shared" si="495"/>
        <v>8</v>
      </c>
      <c r="J2924">
        <f t="shared" si="496"/>
        <v>4</v>
      </c>
      <c r="K2924" s="26">
        <f t="shared" si="497"/>
        <v>11</v>
      </c>
      <c r="L2924">
        <f t="shared" si="498"/>
        <v>5</v>
      </c>
      <c r="M2924">
        <f t="shared" si="499"/>
        <v>6</v>
      </c>
      <c r="N2924">
        <f t="shared" si="500"/>
        <v>6</v>
      </c>
      <c r="O2924">
        <f t="shared" si="501"/>
        <v>3</v>
      </c>
      <c r="P2924">
        <f t="shared" si="502"/>
        <v>1</v>
      </c>
      <c r="Q2924">
        <f t="shared" si="503"/>
        <v>4</v>
      </c>
      <c r="R2924">
        <f t="shared" si="504"/>
        <v>40</v>
      </c>
      <c r="S2924">
        <f t="shared" si="505"/>
        <v>0.66666666666666663</v>
      </c>
    </row>
    <row r="2925" spans="1:19" ht="16">
      <c r="A2925" s="3">
        <v>40074.64916666667</v>
      </c>
      <c r="B2925" t="s">
        <v>26</v>
      </c>
      <c r="C2925" t="s">
        <v>7762</v>
      </c>
      <c r="D2925">
        <v>5</v>
      </c>
      <c r="E2925">
        <v>5</v>
      </c>
      <c r="F2925" t="s">
        <v>134</v>
      </c>
      <c r="G2925" t="s">
        <v>410</v>
      </c>
      <c r="H2925" t="s">
        <v>41</v>
      </c>
      <c r="I2925">
        <f t="shared" si="495"/>
        <v>9</v>
      </c>
      <c r="J2925">
        <f t="shared" si="496"/>
        <v>6</v>
      </c>
      <c r="K2925" s="26">
        <f t="shared" si="497"/>
        <v>6</v>
      </c>
      <c r="L2925">
        <f t="shared" si="498"/>
        <v>5</v>
      </c>
      <c r="M2925">
        <f t="shared" si="499"/>
        <v>6</v>
      </c>
      <c r="N2925">
        <f t="shared" si="500"/>
        <v>8</v>
      </c>
      <c r="O2925">
        <f t="shared" si="501"/>
        <v>1</v>
      </c>
      <c r="P2925">
        <f t="shared" si="502"/>
        <v>4</v>
      </c>
      <c r="Q2925">
        <f t="shared" si="503"/>
        <v>4</v>
      </c>
      <c r="R2925">
        <f t="shared" si="504"/>
        <v>40</v>
      </c>
      <c r="S2925">
        <f t="shared" si="505"/>
        <v>0.66666666666666663</v>
      </c>
    </row>
    <row r="2926" spans="1:19" ht="16">
      <c r="A2926" s="3">
        <v>40021.970334027777</v>
      </c>
      <c r="B2926" t="s">
        <v>13390</v>
      </c>
      <c r="C2926" t="s">
        <v>3444</v>
      </c>
      <c r="D2926">
        <v>5</v>
      </c>
      <c r="E2926">
        <v>5</v>
      </c>
      <c r="F2926" t="s">
        <v>191</v>
      </c>
      <c r="G2926" t="s">
        <v>100</v>
      </c>
      <c r="H2926" t="s">
        <v>41</v>
      </c>
      <c r="I2926">
        <f t="shared" si="495"/>
        <v>7</v>
      </c>
      <c r="J2926">
        <f t="shared" si="496"/>
        <v>1</v>
      </c>
      <c r="K2926" s="26">
        <f t="shared" si="497"/>
        <v>1</v>
      </c>
      <c r="L2926">
        <f t="shared" si="498"/>
        <v>5</v>
      </c>
      <c r="M2926">
        <f t="shared" si="499"/>
        <v>6</v>
      </c>
      <c r="N2926">
        <f t="shared" si="500"/>
        <v>7</v>
      </c>
      <c r="O2926">
        <f t="shared" si="501"/>
        <v>1</v>
      </c>
      <c r="P2926">
        <f t="shared" si="502"/>
        <v>1</v>
      </c>
      <c r="Q2926">
        <f t="shared" si="503"/>
        <v>4</v>
      </c>
      <c r="R2926">
        <f t="shared" si="504"/>
        <v>26</v>
      </c>
      <c r="S2926">
        <f t="shared" si="505"/>
        <v>0.43333333333333335</v>
      </c>
    </row>
    <row r="2927" spans="1:19" ht="16">
      <c r="A2927" s="3">
        <v>40048.370475844909</v>
      </c>
      <c r="B2927" t="s">
        <v>13390</v>
      </c>
      <c r="C2927" t="s">
        <v>7957</v>
      </c>
      <c r="D2927">
        <v>5</v>
      </c>
      <c r="E2927">
        <v>5</v>
      </c>
      <c r="F2927" t="s">
        <v>88</v>
      </c>
      <c r="G2927" t="s">
        <v>410</v>
      </c>
      <c r="H2927" t="s">
        <v>41</v>
      </c>
      <c r="I2927">
        <f t="shared" si="495"/>
        <v>8</v>
      </c>
      <c r="J2927">
        <f t="shared" si="496"/>
        <v>4</v>
      </c>
      <c r="K2927" s="26">
        <f t="shared" si="497"/>
        <v>5</v>
      </c>
      <c r="L2927">
        <f t="shared" si="498"/>
        <v>5</v>
      </c>
      <c r="M2927">
        <f t="shared" si="499"/>
        <v>6</v>
      </c>
      <c r="N2927">
        <f t="shared" si="500"/>
        <v>4</v>
      </c>
      <c r="O2927">
        <f t="shared" si="501"/>
        <v>1</v>
      </c>
      <c r="P2927">
        <f t="shared" si="502"/>
        <v>1</v>
      </c>
      <c r="Q2927">
        <f t="shared" si="503"/>
        <v>4</v>
      </c>
      <c r="R2927">
        <f t="shared" si="504"/>
        <v>30</v>
      </c>
      <c r="S2927">
        <f t="shared" si="505"/>
        <v>0.5</v>
      </c>
    </row>
    <row r="2928" spans="1:19" ht="16">
      <c r="A2928" s="3">
        <v>40042.509974618057</v>
      </c>
      <c r="B2928" t="s">
        <v>13390</v>
      </c>
      <c r="C2928" t="s">
        <v>3444</v>
      </c>
      <c r="D2928">
        <v>5</v>
      </c>
      <c r="E2928">
        <v>3</v>
      </c>
      <c r="F2928" t="s">
        <v>134</v>
      </c>
      <c r="G2928" t="s">
        <v>410</v>
      </c>
      <c r="H2928" t="s">
        <v>41</v>
      </c>
      <c r="I2928">
        <f t="shared" si="495"/>
        <v>8</v>
      </c>
      <c r="J2928">
        <f t="shared" si="496"/>
        <v>4</v>
      </c>
      <c r="K2928" s="26">
        <f t="shared" si="497"/>
        <v>1</v>
      </c>
      <c r="L2928">
        <f t="shared" si="498"/>
        <v>5</v>
      </c>
      <c r="M2928">
        <f t="shared" si="499"/>
        <v>5</v>
      </c>
      <c r="N2928">
        <f t="shared" si="500"/>
        <v>8</v>
      </c>
      <c r="O2928">
        <f t="shared" si="501"/>
        <v>1</v>
      </c>
      <c r="P2928">
        <f t="shared" si="502"/>
        <v>1</v>
      </c>
      <c r="Q2928">
        <f t="shared" si="503"/>
        <v>4</v>
      </c>
      <c r="R2928">
        <f t="shared" si="504"/>
        <v>29</v>
      </c>
      <c r="S2928">
        <f t="shared" si="505"/>
        <v>0.48333333333333334</v>
      </c>
    </row>
    <row r="2929" spans="1:19" ht="16">
      <c r="A2929" s="3">
        <v>39925</v>
      </c>
      <c r="B2929" t="s">
        <v>59</v>
      </c>
      <c r="C2929" t="s">
        <v>111</v>
      </c>
      <c r="D2929" t="s">
        <v>30</v>
      </c>
      <c r="E2929" t="s">
        <v>30</v>
      </c>
      <c r="F2929" t="s">
        <v>48</v>
      </c>
      <c r="G2929" t="s">
        <v>34</v>
      </c>
      <c r="H2929" s="4" t="s">
        <v>41</v>
      </c>
      <c r="I2929">
        <f t="shared" si="495"/>
        <v>4</v>
      </c>
      <c r="J2929">
        <f t="shared" si="496"/>
        <v>5</v>
      </c>
      <c r="K2929" s="26">
        <f t="shared" si="497"/>
        <v>13</v>
      </c>
      <c r="L2929">
        <f t="shared" si="498"/>
        <v>1</v>
      </c>
      <c r="M2929">
        <f t="shared" si="499"/>
        <v>1</v>
      </c>
      <c r="N2929">
        <f t="shared" si="500"/>
        <v>3</v>
      </c>
      <c r="O2929">
        <f t="shared" si="501"/>
        <v>3</v>
      </c>
      <c r="P2929">
        <f t="shared" si="502"/>
        <v>8</v>
      </c>
      <c r="Q2929">
        <f t="shared" si="503"/>
        <v>4</v>
      </c>
      <c r="R2929">
        <f t="shared" si="504"/>
        <v>38</v>
      </c>
      <c r="S2929">
        <f t="shared" si="505"/>
        <v>0.6333333333333333</v>
      </c>
    </row>
    <row r="2930" spans="1:19" ht="16">
      <c r="A2930" s="3">
        <v>39979</v>
      </c>
      <c r="B2930" t="s">
        <v>59</v>
      </c>
      <c r="C2930" t="s">
        <v>3461</v>
      </c>
      <c r="D2930" t="s">
        <v>30</v>
      </c>
      <c r="E2930" t="s">
        <v>30</v>
      </c>
      <c r="F2930" t="s">
        <v>191</v>
      </c>
      <c r="G2930" t="s">
        <v>34</v>
      </c>
      <c r="H2930" s="4" t="s">
        <v>41</v>
      </c>
      <c r="I2930">
        <f t="shared" si="495"/>
        <v>6</v>
      </c>
      <c r="J2930">
        <f t="shared" si="496"/>
        <v>3</v>
      </c>
      <c r="K2930" s="26">
        <f t="shared" si="497"/>
        <v>11</v>
      </c>
      <c r="L2930">
        <f t="shared" si="498"/>
        <v>1</v>
      </c>
      <c r="M2930">
        <f t="shared" si="499"/>
        <v>1</v>
      </c>
      <c r="N2930">
        <f t="shared" si="500"/>
        <v>7</v>
      </c>
      <c r="O2930">
        <f t="shared" si="501"/>
        <v>3</v>
      </c>
      <c r="P2930">
        <f t="shared" si="502"/>
        <v>8</v>
      </c>
      <c r="Q2930">
        <f t="shared" si="503"/>
        <v>4</v>
      </c>
      <c r="R2930">
        <f t="shared" si="504"/>
        <v>38</v>
      </c>
      <c r="S2930">
        <f t="shared" si="505"/>
        <v>0.6333333333333333</v>
      </c>
    </row>
    <row r="2931" spans="1:19" ht="16">
      <c r="A2931" s="3">
        <v>39936.601863425924</v>
      </c>
      <c r="B2931" t="s">
        <v>743</v>
      </c>
      <c r="C2931" t="s">
        <v>111</v>
      </c>
      <c r="D2931" t="s">
        <v>30</v>
      </c>
      <c r="E2931" t="s">
        <v>30</v>
      </c>
      <c r="F2931" t="s">
        <v>48</v>
      </c>
      <c r="G2931" t="s">
        <v>100</v>
      </c>
      <c r="H2931" t="s">
        <v>41</v>
      </c>
      <c r="I2931">
        <f t="shared" si="495"/>
        <v>5</v>
      </c>
      <c r="J2931">
        <f t="shared" si="496"/>
        <v>2</v>
      </c>
      <c r="K2931" s="26">
        <f t="shared" si="497"/>
        <v>13</v>
      </c>
      <c r="L2931">
        <f t="shared" si="498"/>
        <v>1</v>
      </c>
      <c r="M2931">
        <f t="shared" si="499"/>
        <v>1</v>
      </c>
      <c r="N2931">
        <f t="shared" si="500"/>
        <v>3</v>
      </c>
      <c r="O2931">
        <f t="shared" si="501"/>
        <v>1</v>
      </c>
      <c r="P2931">
        <f t="shared" si="502"/>
        <v>3</v>
      </c>
      <c r="Q2931">
        <f t="shared" si="503"/>
        <v>4</v>
      </c>
      <c r="R2931">
        <f t="shared" si="504"/>
        <v>28</v>
      </c>
      <c r="S2931">
        <f t="shared" si="505"/>
        <v>0.46666666666666667</v>
      </c>
    </row>
    <row r="2932" spans="1:19" ht="16">
      <c r="A2932" s="3">
        <v>39972.666712962964</v>
      </c>
      <c r="B2932" t="s">
        <v>743</v>
      </c>
      <c r="C2932" t="s">
        <v>3444</v>
      </c>
      <c r="D2932" t="s">
        <v>30</v>
      </c>
      <c r="E2932" t="s">
        <v>30</v>
      </c>
      <c r="F2932" t="s">
        <v>4744</v>
      </c>
      <c r="G2932" t="s">
        <v>34</v>
      </c>
      <c r="H2932" s="4" t="s">
        <v>41</v>
      </c>
      <c r="I2932">
        <f t="shared" si="495"/>
        <v>6</v>
      </c>
      <c r="J2932">
        <f t="shared" si="496"/>
        <v>3</v>
      </c>
      <c r="K2932" s="26">
        <f t="shared" si="497"/>
        <v>1</v>
      </c>
      <c r="L2932">
        <f t="shared" si="498"/>
        <v>1</v>
      </c>
      <c r="M2932">
        <f t="shared" si="499"/>
        <v>1</v>
      </c>
      <c r="N2932">
        <f t="shared" si="500"/>
        <v>2</v>
      </c>
      <c r="O2932">
        <f t="shared" si="501"/>
        <v>3</v>
      </c>
      <c r="P2932">
        <f t="shared" si="502"/>
        <v>3</v>
      </c>
      <c r="Q2932">
        <f t="shared" si="503"/>
        <v>4</v>
      </c>
      <c r="R2932">
        <f t="shared" si="504"/>
        <v>18</v>
      </c>
      <c r="S2932">
        <f t="shared" si="505"/>
        <v>0.3</v>
      </c>
    </row>
    <row r="2933" spans="1:19" ht="16">
      <c r="A2933" s="3">
        <v>40034</v>
      </c>
      <c r="B2933" t="s">
        <v>59</v>
      </c>
      <c r="C2933" t="s">
        <v>3461</v>
      </c>
      <c r="D2933">
        <v>5</v>
      </c>
      <c r="E2933">
        <v>5</v>
      </c>
      <c r="F2933" t="s">
        <v>88</v>
      </c>
      <c r="G2933" t="s">
        <v>100</v>
      </c>
      <c r="H2933" t="s">
        <v>41</v>
      </c>
      <c r="I2933">
        <f t="shared" si="495"/>
        <v>8</v>
      </c>
      <c r="J2933">
        <f t="shared" si="496"/>
        <v>4</v>
      </c>
      <c r="K2933" s="26">
        <f t="shared" si="497"/>
        <v>11</v>
      </c>
      <c r="L2933">
        <f t="shared" si="498"/>
        <v>5</v>
      </c>
      <c r="M2933">
        <f t="shared" si="499"/>
        <v>6</v>
      </c>
      <c r="N2933">
        <f t="shared" si="500"/>
        <v>4</v>
      </c>
      <c r="O2933">
        <f t="shared" si="501"/>
        <v>1</v>
      </c>
      <c r="P2933">
        <f t="shared" si="502"/>
        <v>8</v>
      </c>
      <c r="Q2933">
        <f t="shared" si="503"/>
        <v>4</v>
      </c>
      <c r="R2933">
        <f t="shared" si="504"/>
        <v>43</v>
      </c>
      <c r="S2933">
        <f t="shared" si="505"/>
        <v>0.71666666666666667</v>
      </c>
    </row>
    <row r="2934" spans="1:19" ht="16">
      <c r="A2934" s="3">
        <v>40046.421296296299</v>
      </c>
      <c r="B2934" t="s">
        <v>5089</v>
      </c>
      <c r="C2934" t="s">
        <v>3461</v>
      </c>
      <c r="D2934">
        <v>5</v>
      </c>
      <c r="E2934">
        <v>5</v>
      </c>
      <c r="F2934" t="s">
        <v>88</v>
      </c>
      <c r="G2934" t="s">
        <v>100</v>
      </c>
      <c r="H2934" t="s">
        <v>5156</v>
      </c>
      <c r="I2934">
        <f t="shared" si="495"/>
        <v>8</v>
      </c>
      <c r="J2934">
        <f t="shared" si="496"/>
        <v>4</v>
      </c>
      <c r="K2934" s="26">
        <f t="shared" si="497"/>
        <v>11</v>
      </c>
      <c r="L2934">
        <f t="shared" si="498"/>
        <v>5</v>
      </c>
      <c r="M2934">
        <f t="shared" si="499"/>
        <v>6</v>
      </c>
      <c r="N2934">
        <f t="shared" si="500"/>
        <v>4</v>
      </c>
      <c r="O2934">
        <f t="shared" si="501"/>
        <v>1</v>
      </c>
      <c r="P2934">
        <f t="shared" si="502"/>
        <v>2</v>
      </c>
      <c r="Q2934">
        <f t="shared" si="503"/>
        <v>1</v>
      </c>
      <c r="R2934">
        <f t="shared" si="504"/>
        <v>34</v>
      </c>
      <c r="S2934">
        <f t="shared" si="505"/>
        <v>0.56666666666666665</v>
      </c>
    </row>
    <row r="2935" spans="1:19" ht="16">
      <c r="A2935" s="3">
        <v>40044.67578553241</v>
      </c>
      <c r="B2935" t="s">
        <v>13390</v>
      </c>
      <c r="C2935" t="s">
        <v>3444</v>
      </c>
      <c r="D2935">
        <v>4</v>
      </c>
      <c r="E2935">
        <v>3</v>
      </c>
      <c r="F2935" t="s">
        <v>4752</v>
      </c>
      <c r="G2935" t="s">
        <v>410</v>
      </c>
      <c r="H2935" t="s">
        <v>5206</v>
      </c>
      <c r="I2935">
        <f t="shared" si="495"/>
        <v>8</v>
      </c>
      <c r="J2935">
        <f t="shared" si="496"/>
        <v>4</v>
      </c>
      <c r="K2935" s="26">
        <f t="shared" si="497"/>
        <v>1</v>
      </c>
      <c r="L2935">
        <f t="shared" si="498"/>
        <v>2</v>
      </c>
      <c r="M2935">
        <f t="shared" si="499"/>
        <v>5</v>
      </c>
      <c r="N2935">
        <f t="shared" si="500"/>
        <v>9</v>
      </c>
      <c r="O2935">
        <f t="shared" si="501"/>
        <v>1</v>
      </c>
      <c r="P2935">
        <f t="shared" si="502"/>
        <v>1</v>
      </c>
      <c r="Q2935">
        <f t="shared" si="503"/>
        <v>2</v>
      </c>
      <c r="R2935">
        <f t="shared" si="504"/>
        <v>25</v>
      </c>
      <c r="S2935">
        <f t="shared" si="505"/>
        <v>0.41666666666666669</v>
      </c>
    </row>
    <row r="2936" spans="1:19" ht="16">
      <c r="A2936" s="3">
        <v>39912</v>
      </c>
      <c r="B2936" t="s">
        <v>67</v>
      </c>
      <c r="C2936" t="s">
        <v>111</v>
      </c>
      <c r="D2936" t="s">
        <v>30</v>
      </c>
      <c r="E2936" t="s">
        <v>30</v>
      </c>
      <c r="F2936" t="s">
        <v>33</v>
      </c>
      <c r="G2936" t="s">
        <v>49</v>
      </c>
      <c r="H2936" t="s">
        <v>41</v>
      </c>
      <c r="I2936">
        <f t="shared" si="495"/>
        <v>4</v>
      </c>
      <c r="J2936">
        <f t="shared" si="496"/>
        <v>5</v>
      </c>
      <c r="K2936" s="26">
        <f t="shared" si="497"/>
        <v>13</v>
      </c>
      <c r="L2936">
        <f t="shared" si="498"/>
        <v>1</v>
      </c>
      <c r="M2936">
        <f t="shared" si="499"/>
        <v>1</v>
      </c>
      <c r="N2936">
        <f t="shared" si="500"/>
        <v>1</v>
      </c>
      <c r="O2936">
        <f t="shared" si="501"/>
        <v>4</v>
      </c>
      <c r="P2936">
        <f t="shared" si="502"/>
        <v>7</v>
      </c>
      <c r="Q2936">
        <f t="shared" si="503"/>
        <v>4</v>
      </c>
      <c r="R2936">
        <f t="shared" si="504"/>
        <v>36</v>
      </c>
      <c r="S2936">
        <f t="shared" si="505"/>
        <v>0.6</v>
      </c>
    </row>
    <row r="2937" spans="1:19" ht="16">
      <c r="A2937" s="3">
        <v>39972.756837071756</v>
      </c>
      <c r="B2937" t="s">
        <v>13390</v>
      </c>
      <c r="C2937" t="s">
        <v>3461</v>
      </c>
      <c r="D2937" t="s">
        <v>30</v>
      </c>
      <c r="E2937" t="s">
        <v>30</v>
      </c>
      <c r="F2937" t="s">
        <v>134</v>
      </c>
      <c r="G2937" t="s">
        <v>34</v>
      </c>
      <c r="H2937" s="4" t="s">
        <v>41</v>
      </c>
      <c r="I2937">
        <f t="shared" si="495"/>
        <v>6</v>
      </c>
      <c r="J2937">
        <f t="shared" si="496"/>
        <v>3</v>
      </c>
      <c r="K2937" s="26">
        <f t="shared" si="497"/>
        <v>11</v>
      </c>
      <c r="L2937">
        <f t="shared" si="498"/>
        <v>1</v>
      </c>
      <c r="M2937">
        <f t="shared" si="499"/>
        <v>1</v>
      </c>
      <c r="N2937">
        <f t="shared" si="500"/>
        <v>8</v>
      </c>
      <c r="O2937">
        <f t="shared" si="501"/>
        <v>3</v>
      </c>
      <c r="P2937">
        <f t="shared" si="502"/>
        <v>1</v>
      </c>
      <c r="Q2937">
        <f t="shared" si="503"/>
        <v>4</v>
      </c>
      <c r="R2937">
        <f t="shared" si="504"/>
        <v>32</v>
      </c>
      <c r="S2937">
        <f t="shared" si="505"/>
        <v>0.53333333333333333</v>
      </c>
    </row>
    <row r="2938" spans="1:19" ht="16">
      <c r="A2938" s="3">
        <v>39941.719019594908</v>
      </c>
      <c r="B2938" t="s">
        <v>13390</v>
      </c>
      <c r="C2938" t="s">
        <v>3457</v>
      </c>
      <c r="D2938" t="s">
        <v>30</v>
      </c>
      <c r="E2938" t="s">
        <v>30</v>
      </c>
      <c r="F2938" t="s">
        <v>33</v>
      </c>
      <c r="G2938" t="s">
        <v>34</v>
      </c>
      <c r="H2938" s="4" t="s">
        <v>41</v>
      </c>
      <c r="I2938">
        <f t="shared" si="495"/>
        <v>5</v>
      </c>
      <c r="J2938">
        <f t="shared" si="496"/>
        <v>2</v>
      </c>
      <c r="K2938" s="26">
        <f t="shared" si="497"/>
        <v>9</v>
      </c>
      <c r="L2938">
        <f t="shared" si="498"/>
        <v>1</v>
      </c>
      <c r="M2938">
        <f t="shared" si="499"/>
        <v>1</v>
      </c>
      <c r="N2938">
        <f t="shared" si="500"/>
        <v>1</v>
      </c>
      <c r="O2938">
        <f t="shared" si="501"/>
        <v>3</v>
      </c>
      <c r="P2938">
        <f t="shared" si="502"/>
        <v>1</v>
      </c>
      <c r="Q2938">
        <f t="shared" si="503"/>
        <v>4</v>
      </c>
      <c r="R2938">
        <f t="shared" si="504"/>
        <v>22</v>
      </c>
      <c r="S2938">
        <f t="shared" si="505"/>
        <v>0.36666666666666664</v>
      </c>
    </row>
    <row r="2939" spans="1:19" ht="16">
      <c r="A2939" s="3">
        <v>39941.748893321761</v>
      </c>
      <c r="B2939" t="s">
        <v>13390</v>
      </c>
      <c r="C2939" t="s">
        <v>3457</v>
      </c>
      <c r="D2939" t="s">
        <v>30</v>
      </c>
      <c r="E2939" t="s">
        <v>30</v>
      </c>
      <c r="F2939" t="s">
        <v>33</v>
      </c>
      <c r="G2939" t="s">
        <v>34</v>
      </c>
      <c r="H2939" s="4" t="s">
        <v>41</v>
      </c>
      <c r="I2939">
        <f t="shared" si="495"/>
        <v>5</v>
      </c>
      <c r="J2939">
        <f t="shared" si="496"/>
        <v>2</v>
      </c>
      <c r="K2939" s="26">
        <f t="shared" si="497"/>
        <v>9</v>
      </c>
      <c r="L2939">
        <f t="shared" si="498"/>
        <v>1</v>
      </c>
      <c r="M2939">
        <f t="shared" si="499"/>
        <v>1</v>
      </c>
      <c r="N2939">
        <f t="shared" si="500"/>
        <v>1</v>
      </c>
      <c r="O2939">
        <f t="shared" si="501"/>
        <v>3</v>
      </c>
      <c r="P2939">
        <f t="shared" si="502"/>
        <v>1</v>
      </c>
      <c r="Q2939">
        <f t="shared" si="503"/>
        <v>4</v>
      </c>
      <c r="R2939">
        <f t="shared" si="504"/>
        <v>22</v>
      </c>
      <c r="S2939">
        <f t="shared" si="505"/>
        <v>0.36666666666666664</v>
      </c>
    </row>
    <row r="2940" spans="1:19" ht="16">
      <c r="A2940" s="3">
        <v>40014.840974074075</v>
      </c>
      <c r="B2940" t="s">
        <v>13390</v>
      </c>
      <c r="C2940" t="s">
        <v>3461</v>
      </c>
      <c r="D2940">
        <v>1</v>
      </c>
      <c r="E2940">
        <v>3</v>
      </c>
      <c r="F2940" t="s">
        <v>191</v>
      </c>
      <c r="G2940" t="s">
        <v>100</v>
      </c>
      <c r="H2940" t="s">
        <v>41</v>
      </c>
      <c r="I2940">
        <f t="shared" si="495"/>
        <v>7</v>
      </c>
      <c r="J2940">
        <f t="shared" si="496"/>
        <v>1</v>
      </c>
      <c r="K2940" s="26">
        <f t="shared" si="497"/>
        <v>11</v>
      </c>
      <c r="L2940">
        <f t="shared" si="498"/>
        <v>4</v>
      </c>
      <c r="M2940">
        <f t="shared" si="499"/>
        <v>5</v>
      </c>
      <c r="N2940">
        <f t="shared" si="500"/>
        <v>7</v>
      </c>
      <c r="O2940">
        <f t="shared" si="501"/>
        <v>1</v>
      </c>
      <c r="P2940">
        <f t="shared" si="502"/>
        <v>1</v>
      </c>
      <c r="Q2940">
        <f t="shared" si="503"/>
        <v>4</v>
      </c>
      <c r="R2940">
        <f t="shared" si="504"/>
        <v>34</v>
      </c>
      <c r="S2940">
        <f t="shared" si="505"/>
        <v>0.56666666666666665</v>
      </c>
    </row>
    <row r="2941" spans="1:19" ht="16">
      <c r="A2941" s="3">
        <v>39938</v>
      </c>
      <c r="B2941" t="s">
        <v>59</v>
      </c>
      <c r="C2941" t="s">
        <v>111</v>
      </c>
      <c r="D2941" t="s">
        <v>30</v>
      </c>
      <c r="E2941" t="s">
        <v>30</v>
      </c>
      <c r="F2941" t="s">
        <v>48</v>
      </c>
      <c r="G2941" t="s">
        <v>34</v>
      </c>
      <c r="H2941" s="4" t="s">
        <v>41</v>
      </c>
      <c r="I2941">
        <f t="shared" si="495"/>
        <v>5</v>
      </c>
      <c r="J2941">
        <f t="shared" si="496"/>
        <v>2</v>
      </c>
      <c r="K2941" s="26">
        <f t="shared" si="497"/>
        <v>13</v>
      </c>
      <c r="L2941">
        <f t="shared" si="498"/>
        <v>1</v>
      </c>
      <c r="M2941">
        <f t="shared" si="499"/>
        <v>1</v>
      </c>
      <c r="N2941">
        <f t="shared" si="500"/>
        <v>3</v>
      </c>
      <c r="O2941">
        <f t="shared" si="501"/>
        <v>3</v>
      </c>
      <c r="P2941">
        <f t="shared" si="502"/>
        <v>8</v>
      </c>
      <c r="Q2941">
        <f t="shared" si="503"/>
        <v>4</v>
      </c>
      <c r="R2941">
        <f t="shared" si="504"/>
        <v>35</v>
      </c>
      <c r="S2941">
        <f t="shared" si="505"/>
        <v>0.58333333333333337</v>
      </c>
    </row>
    <row r="2942" spans="1:19" ht="16">
      <c r="A2942" s="3">
        <v>40056</v>
      </c>
      <c r="B2942" t="s">
        <v>59</v>
      </c>
      <c r="C2942" t="s">
        <v>3461</v>
      </c>
      <c r="D2942">
        <v>4</v>
      </c>
      <c r="E2942">
        <v>3</v>
      </c>
      <c r="F2942" t="s">
        <v>4752</v>
      </c>
      <c r="G2942" t="s">
        <v>34</v>
      </c>
      <c r="H2942" s="4" t="s">
        <v>41</v>
      </c>
      <c r="I2942">
        <f t="shared" si="495"/>
        <v>8</v>
      </c>
      <c r="J2942">
        <f t="shared" si="496"/>
        <v>4</v>
      </c>
      <c r="K2942" s="26">
        <f t="shared" si="497"/>
        <v>11</v>
      </c>
      <c r="L2942">
        <f t="shared" si="498"/>
        <v>2</v>
      </c>
      <c r="M2942">
        <f t="shared" si="499"/>
        <v>5</v>
      </c>
      <c r="N2942">
        <f t="shared" si="500"/>
        <v>9</v>
      </c>
      <c r="O2942">
        <f t="shared" si="501"/>
        <v>3</v>
      </c>
      <c r="P2942">
        <f t="shared" si="502"/>
        <v>8</v>
      </c>
      <c r="Q2942">
        <f t="shared" si="503"/>
        <v>4</v>
      </c>
      <c r="R2942">
        <f t="shared" si="504"/>
        <v>46</v>
      </c>
      <c r="S2942">
        <f t="shared" si="505"/>
        <v>0.76666666666666672</v>
      </c>
    </row>
    <row r="2943" spans="1:19" ht="16">
      <c r="A2943" s="3">
        <v>40025.99156234954</v>
      </c>
      <c r="B2943" t="s">
        <v>13390</v>
      </c>
      <c r="C2943" t="s">
        <v>7957</v>
      </c>
      <c r="D2943">
        <v>5</v>
      </c>
      <c r="E2943">
        <v>5</v>
      </c>
      <c r="F2943" t="s">
        <v>4752</v>
      </c>
      <c r="G2943" t="s">
        <v>100</v>
      </c>
      <c r="H2943" t="s">
        <v>41</v>
      </c>
      <c r="I2943">
        <f t="shared" si="495"/>
        <v>7</v>
      </c>
      <c r="J2943">
        <f t="shared" si="496"/>
        <v>1</v>
      </c>
      <c r="K2943" s="26">
        <f t="shared" si="497"/>
        <v>5</v>
      </c>
      <c r="L2943">
        <f t="shared" si="498"/>
        <v>5</v>
      </c>
      <c r="M2943">
        <f t="shared" si="499"/>
        <v>6</v>
      </c>
      <c r="N2943">
        <f t="shared" si="500"/>
        <v>9</v>
      </c>
      <c r="O2943">
        <f t="shared" si="501"/>
        <v>1</v>
      </c>
      <c r="P2943">
        <f t="shared" si="502"/>
        <v>1</v>
      </c>
      <c r="Q2943">
        <f t="shared" si="503"/>
        <v>4</v>
      </c>
      <c r="R2943">
        <f t="shared" si="504"/>
        <v>32</v>
      </c>
      <c r="S2943">
        <f t="shared" si="505"/>
        <v>0.53333333333333333</v>
      </c>
    </row>
    <row r="2944" spans="1:19" ht="16">
      <c r="A2944" s="3">
        <v>39954</v>
      </c>
      <c r="B2944" t="s">
        <v>59</v>
      </c>
      <c r="C2944" t="s">
        <v>3444</v>
      </c>
      <c r="D2944" t="s">
        <v>30</v>
      </c>
      <c r="E2944" t="s">
        <v>30</v>
      </c>
      <c r="F2944" t="s">
        <v>165</v>
      </c>
      <c r="G2944" t="s">
        <v>34</v>
      </c>
      <c r="H2944" s="4" t="s">
        <v>41</v>
      </c>
      <c r="I2944">
        <f t="shared" si="495"/>
        <v>5</v>
      </c>
      <c r="J2944">
        <f t="shared" si="496"/>
        <v>2</v>
      </c>
      <c r="K2944" s="26">
        <f t="shared" si="497"/>
        <v>1</v>
      </c>
      <c r="L2944">
        <f t="shared" si="498"/>
        <v>1</v>
      </c>
      <c r="M2944">
        <f t="shared" si="499"/>
        <v>1</v>
      </c>
      <c r="N2944">
        <f t="shared" si="500"/>
        <v>6</v>
      </c>
      <c r="O2944">
        <f t="shared" si="501"/>
        <v>3</v>
      </c>
      <c r="P2944">
        <f t="shared" si="502"/>
        <v>8</v>
      </c>
      <c r="Q2944">
        <f t="shared" si="503"/>
        <v>4</v>
      </c>
      <c r="R2944">
        <f t="shared" si="504"/>
        <v>26</v>
      </c>
      <c r="S2944">
        <f t="shared" si="505"/>
        <v>0.43333333333333335</v>
      </c>
    </row>
    <row r="2945" spans="1:19" ht="16">
      <c r="A2945" s="3">
        <v>39945.905993749999</v>
      </c>
      <c r="B2945" t="s">
        <v>13390</v>
      </c>
      <c r="C2945" t="s">
        <v>3457</v>
      </c>
      <c r="D2945" t="s">
        <v>30</v>
      </c>
      <c r="E2945" t="s">
        <v>30</v>
      </c>
      <c r="F2945" t="s">
        <v>88</v>
      </c>
      <c r="G2945" t="s">
        <v>34</v>
      </c>
      <c r="H2945" s="4" t="s">
        <v>41</v>
      </c>
      <c r="I2945">
        <f t="shared" si="495"/>
        <v>5</v>
      </c>
      <c r="J2945">
        <f t="shared" si="496"/>
        <v>2</v>
      </c>
      <c r="K2945" s="26">
        <f t="shared" si="497"/>
        <v>9</v>
      </c>
      <c r="L2945">
        <f t="shared" si="498"/>
        <v>1</v>
      </c>
      <c r="M2945">
        <f t="shared" si="499"/>
        <v>1</v>
      </c>
      <c r="N2945">
        <f t="shared" si="500"/>
        <v>4</v>
      </c>
      <c r="O2945">
        <f t="shared" si="501"/>
        <v>3</v>
      </c>
      <c r="P2945">
        <f t="shared" si="502"/>
        <v>1</v>
      </c>
      <c r="Q2945">
        <f t="shared" si="503"/>
        <v>4</v>
      </c>
      <c r="R2945">
        <f t="shared" si="504"/>
        <v>25</v>
      </c>
      <c r="S2945">
        <f t="shared" si="505"/>
        <v>0.41666666666666669</v>
      </c>
    </row>
    <row r="2946" spans="1:19" ht="16">
      <c r="A2946" s="3">
        <v>39938.103285960649</v>
      </c>
      <c r="B2946" t="s">
        <v>13390</v>
      </c>
      <c r="C2946" t="s">
        <v>68</v>
      </c>
      <c r="D2946" t="s">
        <v>30</v>
      </c>
      <c r="E2946" t="s">
        <v>30</v>
      </c>
      <c r="F2946" t="s">
        <v>48</v>
      </c>
      <c r="G2946" t="s">
        <v>34</v>
      </c>
      <c r="H2946" s="4" t="s">
        <v>41</v>
      </c>
      <c r="I2946">
        <f t="shared" si="495"/>
        <v>5</v>
      </c>
      <c r="J2946">
        <f t="shared" si="496"/>
        <v>2</v>
      </c>
      <c r="K2946" s="26">
        <f t="shared" si="497"/>
        <v>10</v>
      </c>
      <c r="L2946">
        <f t="shared" si="498"/>
        <v>1</v>
      </c>
      <c r="M2946">
        <f t="shared" si="499"/>
        <v>1</v>
      </c>
      <c r="N2946">
        <f t="shared" si="500"/>
        <v>3</v>
      </c>
      <c r="O2946">
        <f t="shared" si="501"/>
        <v>3</v>
      </c>
      <c r="P2946">
        <f t="shared" si="502"/>
        <v>1</v>
      </c>
      <c r="Q2946">
        <f t="shared" si="503"/>
        <v>4</v>
      </c>
      <c r="R2946">
        <f t="shared" si="504"/>
        <v>25</v>
      </c>
      <c r="S2946">
        <f t="shared" si="505"/>
        <v>0.41666666666666669</v>
      </c>
    </row>
    <row r="2947" spans="1:19" ht="16">
      <c r="A2947" s="3">
        <v>40008.61079702546</v>
      </c>
      <c r="B2947" t="s">
        <v>13390</v>
      </c>
      <c r="C2947" t="s">
        <v>3444</v>
      </c>
      <c r="D2947">
        <v>5</v>
      </c>
      <c r="E2947">
        <v>4</v>
      </c>
      <c r="F2947" t="s">
        <v>191</v>
      </c>
      <c r="G2947" t="s">
        <v>410</v>
      </c>
      <c r="H2947" t="s">
        <v>5156</v>
      </c>
      <c r="I2947">
        <f t="shared" ref="I2947:I3010" si="506">MONTH(A2947)</f>
        <v>7</v>
      </c>
      <c r="J2947">
        <f t="shared" ref="J2947:J3010" si="507">IF(I2947=9,6,(IF(I2947=4,5,(IF(I2947=8,4,(IF(I2947=6,3,IF(I2947=5,2,1))))))))</f>
        <v>1</v>
      </c>
      <c r="K2947" s="26">
        <f t="shared" ref="K2947:K3010" si="508">IF(C2947="w-300250-DebtReduction1-1DC",1,IF(C2947="w-300250-DebtReduction1-1DC-Head2",13,IF(C2947="w-300250-DebtReduction1-2DC-CreditSolutions",12,IF(C2947="w-302252-DebtReduction1-1DC-CreditSolutions",11,IF(C2947="w-300250-DebtReduction1-2DC-BlueMeter",10,IF(C2947="w-302252-DebtReduction1-1DC",9,IF(C2947="w-302252-DebtReduction1-1DC-yellowarrow-blue",8,IF(C2947="w-300250-DebtReduction1-1DC-CreditSolutions",7,IF(C2947="w-302252-DebtReduction1-1DC-yellowarrow",6,IF(C2947="w-302252-DebtReduction1-1DC-yellowarrow-dark",5,IF(C2947="w-300250-DebtReduction1-1DC-Head3",4,IF(C2947="w-w-302252-DebtReduction1-1DC-white",3,IF(C2947="w-300250-DebtReduction1-1DC-BlueMeter",2,1)))))))))))))</f>
        <v>1</v>
      </c>
      <c r="L2947">
        <f t="shared" ref="L2947:L3010" si="509">IF(D2947=2,6,(IF(D2947=5,5,(IF(D2947=1,4,(IF(D2947=3,3,IF(D2947=4,2,1))))))))</f>
        <v>5</v>
      </c>
      <c r="M2947">
        <f t="shared" ref="M2947:M3010" si="510">IF(E2947=5,6,(IF(E2947=3,5,(IF(E2947=1,4,(IF(E2947=2,3,IF(E2947=4,2,1))))))))</f>
        <v>2</v>
      </c>
      <c r="N2947">
        <f t="shared" ref="N2947:N3010" si="511">IF(F2947="70001-90000",10,IF(F2947="10001-15000",9,IF(F2947="15001-20000",8,IF(F2947="20001-30000",7,IF(F2947="50001-70000",6,IF(F2947="90000-100000",5,IF(F2947="30001-50000",4,IF(F2947="7500-15000",3,IF(F2947="7500-10000",2,1)))))))))</f>
        <v>7</v>
      </c>
      <c r="O2947">
        <f t="shared" ref="O2947:O3010" si="512">IF(G2947="Advertise.com",5,(IF(G2947="AdKnowledge",4,(IF(G2947="yahoo",3,(IF(G2947="Call_Center",2,1)))))))</f>
        <v>1</v>
      </c>
      <c r="P2947">
        <f t="shared" ref="P2947:P3010" si="513">IF(B2947="Closed",8, IF(B2947 = "EP Confirmed", 7,IF(B2947="EP Received",6,IF(B2947="EP Sent",5,IF(B2947="Unable to contact - Bad Contact Information",4,IF(B2947="Contacted - Invalid Profile",3,IF(B2947="Contacted - Doesn't Qualify",2,1)))))))</f>
        <v>1</v>
      </c>
      <c r="Q2947">
        <f t="shared" ref="Q2947:Q3010" si="514">IF(H2947="https://callcenter.inadcoads.com/callcenter/signius/CallCenterDRI.html",5,IF(H2947="http://www.debtreductioninc.com/index8.html",4,IF(H2947="http://www.inadcoad.com/CallCenter/Signius/CallCenterDRI.html",3,IF(H2947="http://www.debtreductioninc.com/index11.html",2,1))))</f>
        <v>1</v>
      </c>
      <c r="R2947">
        <f t="shared" ref="R2947:R3010" si="515">SUM(J2947:Q2947)</f>
        <v>19</v>
      </c>
      <c r="S2947">
        <f t="shared" ref="S2947:S3010" si="516">R2947/60</f>
        <v>0.31666666666666665</v>
      </c>
    </row>
    <row r="2948" spans="1:19" ht="16">
      <c r="A2948" s="3">
        <v>39950.358552812497</v>
      </c>
      <c r="B2948" t="s">
        <v>13390</v>
      </c>
      <c r="C2948" t="s">
        <v>3461</v>
      </c>
      <c r="D2948" t="s">
        <v>30</v>
      </c>
      <c r="E2948" t="s">
        <v>30</v>
      </c>
      <c r="F2948" t="s">
        <v>99</v>
      </c>
      <c r="G2948" t="s">
        <v>34</v>
      </c>
      <c r="H2948" s="4" t="s">
        <v>41</v>
      </c>
      <c r="I2948">
        <f t="shared" si="506"/>
        <v>5</v>
      </c>
      <c r="J2948">
        <f t="shared" si="507"/>
        <v>2</v>
      </c>
      <c r="K2948" s="26">
        <f t="shared" si="508"/>
        <v>11</v>
      </c>
      <c r="L2948">
        <f t="shared" si="509"/>
        <v>1</v>
      </c>
      <c r="M2948">
        <f t="shared" si="510"/>
        <v>1</v>
      </c>
      <c r="N2948">
        <f t="shared" si="511"/>
        <v>10</v>
      </c>
      <c r="O2948">
        <f t="shared" si="512"/>
        <v>3</v>
      </c>
      <c r="P2948">
        <f t="shared" si="513"/>
        <v>1</v>
      </c>
      <c r="Q2948">
        <f t="shared" si="514"/>
        <v>4</v>
      </c>
      <c r="R2948">
        <f t="shared" si="515"/>
        <v>33</v>
      </c>
      <c r="S2948">
        <f t="shared" si="516"/>
        <v>0.55000000000000004</v>
      </c>
    </row>
    <row r="2949" spans="1:19" ht="16">
      <c r="A2949" s="3">
        <v>39917.71558758102</v>
      </c>
      <c r="B2949" t="s">
        <v>13390</v>
      </c>
      <c r="C2949" t="s">
        <v>46</v>
      </c>
      <c r="D2949" t="s">
        <v>30</v>
      </c>
      <c r="E2949" t="s">
        <v>30</v>
      </c>
      <c r="F2949" t="s">
        <v>165</v>
      </c>
      <c r="G2949" t="s">
        <v>100</v>
      </c>
      <c r="H2949" t="s">
        <v>41</v>
      </c>
      <c r="I2949">
        <f t="shared" si="506"/>
        <v>4</v>
      </c>
      <c r="J2949">
        <f t="shared" si="507"/>
        <v>5</v>
      </c>
      <c r="K2949" s="26">
        <f t="shared" si="508"/>
        <v>1</v>
      </c>
      <c r="L2949">
        <f t="shared" si="509"/>
        <v>1</v>
      </c>
      <c r="M2949">
        <f t="shared" si="510"/>
        <v>1</v>
      </c>
      <c r="N2949">
        <f t="shared" si="511"/>
        <v>6</v>
      </c>
      <c r="O2949">
        <f t="shared" si="512"/>
        <v>1</v>
      </c>
      <c r="P2949">
        <f t="shared" si="513"/>
        <v>1</v>
      </c>
      <c r="Q2949">
        <f t="shared" si="514"/>
        <v>4</v>
      </c>
      <c r="R2949">
        <f t="shared" si="515"/>
        <v>20</v>
      </c>
      <c r="S2949">
        <f t="shared" si="516"/>
        <v>0.33333333333333331</v>
      </c>
    </row>
    <row r="2950" spans="1:19" ht="16">
      <c r="A2950" s="3">
        <v>39946</v>
      </c>
      <c r="B2950" t="s">
        <v>59</v>
      </c>
      <c r="C2950" t="s">
        <v>3444</v>
      </c>
      <c r="D2950" t="s">
        <v>30</v>
      </c>
      <c r="E2950" t="s">
        <v>30</v>
      </c>
      <c r="F2950" t="s">
        <v>134</v>
      </c>
      <c r="G2950" t="s">
        <v>100</v>
      </c>
      <c r="H2950" t="s">
        <v>41</v>
      </c>
      <c r="I2950">
        <f t="shared" si="506"/>
        <v>5</v>
      </c>
      <c r="J2950">
        <f t="shared" si="507"/>
        <v>2</v>
      </c>
      <c r="K2950" s="26">
        <f t="shared" si="508"/>
        <v>1</v>
      </c>
      <c r="L2950">
        <f t="shared" si="509"/>
        <v>1</v>
      </c>
      <c r="M2950">
        <f t="shared" si="510"/>
        <v>1</v>
      </c>
      <c r="N2950">
        <f t="shared" si="511"/>
        <v>8</v>
      </c>
      <c r="O2950">
        <f t="shared" si="512"/>
        <v>1</v>
      </c>
      <c r="P2950">
        <f t="shared" si="513"/>
        <v>8</v>
      </c>
      <c r="Q2950">
        <f t="shared" si="514"/>
        <v>4</v>
      </c>
      <c r="R2950">
        <f t="shared" si="515"/>
        <v>26</v>
      </c>
      <c r="S2950">
        <f t="shared" si="516"/>
        <v>0.43333333333333335</v>
      </c>
    </row>
    <row r="2951" spans="1:19" ht="16">
      <c r="A2951" s="3">
        <v>39936.218009259261</v>
      </c>
      <c r="B2951" t="s">
        <v>13390</v>
      </c>
      <c r="C2951" t="s">
        <v>142</v>
      </c>
      <c r="D2951" t="s">
        <v>30</v>
      </c>
      <c r="E2951" t="s">
        <v>30</v>
      </c>
      <c r="F2951" t="s">
        <v>48</v>
      </c>
      <c r="G2951" t="s">
        <v>100</v>
      </c>
      <c r="H2951" t="s">
        <v>41</v>
      </c>
      <c r="I2951">
        <f t="shared" si="506"/>
        <v>5</v>
      </c>
      <c r="J2951">
        <f t="shared" si="507"/>
        <v>2</v>
      </c>
      <c r="K2951" s="26">
        <f t="shared" si="508"/>
        <v>12</v>
      </c>
      <c r="L2951">
        <f t="shared" si="509"/>
        <v>1</v>
      </c>
      <c r="M2951">
        <f t="shared" si="510"/>
        <v>1</v>
      </c>
      <c r="N2951">
        <f t="shared" si="511"/>
        <v>3</v>
      </c>
      <c r="O2951">
        <f t="shared" si="512"/>
        <v>1</v>
      </c>
      <c r="P2951">
        <f t="shared" si="513"/>
        <v>1</v>
      </c>
      <c r="Q2951">
        <f t="shared" si="514"/>
        <v>4</v>
      </c>
      <c r="R2951">
        <f t="shared" si="515"/>
        <v>25</v>
      </c>
      <c r="S2951">
        <f t="shared" si="516"/>
        <v>0.41666666666666669</v>
      </c>
    </row>
    <row r="2952" spans="1:19" ht="16">
      <c r="A2952" s="3">
        <v>39918.441902511571</v>
      </c>
      <c r="B2952" t="s">
        <v>13390</v>
      </c>
      <c r="C2952" t="s">
        <v>111</v>
      </c>
      <c r="D2952" t="s">
        <v>30</v>
      </c>
      <c r="E2952" t="s">
        <v>30</v>
      </c>
      <c r="F2952" t="s">
        <v>191</v>
      </c>
      <c r="G2952" t="s">
        <v>34</v>
      </c>
      <c r="H2952" s="4" t="s">
        <v>41</v>
      </c>
      <c r="I2952">
        <f t="shared" si="506"/>
        <v>4</v>
      </c>
      <c r="J2952">
        <f t="shared" si="507"/>
        <v>5</v>
      </c>
      <c r="K2952" s="26">
        <f t="shared" si="508"/>
        <v>13</v>
      </c>
      <c r="L2952">
        <f t="shared" si="509"/>
        <v>1</v>
      </c>
      <c r="M2952">
        <f t="shared" si="510"/>
        <v>1</v>
      </c>
      <c r="N2952">
        <f t="shared" si="511"/>
        <v>7</v>
      </c>
      <c r="O2952">
        <f t="shared" si="512"/>
        <v>3</v>
      </c>
      <c r="P2952">
        <f t="shared" si="513"/>
        <v>1</v>
      </c>
      <c r="Q2952">
        <f t="shared" si="514"/>
        <v>4</v>
      </c>
      <c r="R2952">
        <f t="shared" si="515"/>
        <v>35</v>
      </c>
      <c r="S2952">
        <f t="shared" si="516"/>
        <v>0.58333333333333337</v>
      </c>
    </row>
    <row r="2953" spans="1:19" ht="16">
      <c r="A2953" s="3">
        <v>40021.73770366898</v>
      </c>
      <c r="B2953" t="s">
        <v>13390</v>
      </c>
      <c r="C2953" t="s">
        <v>3461</v>
      </c>
      <c r="D2953">
        <v>4</v>
      </c>
      <c r="E2953">
        <v>4</v>
      </c>
      <c r="F2953" t="s">
        <v>33</v>
      </c>
      <c r="G2953" t="s">
        <v>410</v>
      </c>
      <c r="H2953" t="s">
        <v>5206</v>
      </c>
      <c r="I2953">
        <f t="shared" si="506"/>
        <v>7</v>
      </c>
      <c r="J2953">
        <f t="shared" si="507"/>
        <v>1</v>
      </c>
      <c r="K2953" s="26">
        <f t="shared" si="508"/>
        <v>11</v>
      </c>
      <c r="L2953">
        <f t="shared" si="509"/>
        <v>2</v>
      </c>
      <c r="M2953">
        <f t="shared" si="510"/>
        <v>2</v>
      </c>
      <c r="N2953">
        <f t="shared" si="511"/>
        <v>1</v>
      </c>
      <c r="O2953">
        <f t="shared" si="512"/>
        <v>1</v>
      </c>
      <c r="P2953">
        <f t="shared" si="513"/>
        <v>1</v>
      </c>
      <c r="Q2953">
        <f t="shared" si="514"/>
        <v>2</v>
      </c>
      <c r="R2953">
        <f t="shared" si="515"/>
        <v>21</v>
      </c>
      <c r="S2953">
        <f t="shared" si="516"/>
        <v>0.35</v>
      </c>
    </row>
    <row r="2954" spans="1:19" ht="16">
      <c r="A2954" s="3">
        <v>39916.674717326387</v>
      </c>
      <c r="B2954" t="s">
        <v>13390</v>
      </c>
      <c r="C2954" t="s">
        <v>27</v>
      </c>
      <c r="D2954" t="s">
        <v>30</v>
      </c>
      <c r="E2954" t="s">
        <v>30</v>
      </c>
      <c r="F2954" t="s">
        <v>88</v>
      </c>
      <c r="G2954" t="s">
        <v>100</v>
      </c>
      <c r="H2954" t="s">
        <v>41</v>
      </c>
      <c r="I2954">
        <f t="shared" si="506"/>
        <v>4</v>
      </c>
      <c r="J2954">
        <f t="shared" si="507"/>
        <v>5</v>
      </c>
      <c r="K2954" s="26">
        <f t="shared" si="508"/>
        <v>2</v>
      </c>
      <c r="L2954">
        <f t="shared" si="509"/>
        <v>1</v>
      </c>
      <c r="M2954">
        <f t="shared" si="510"/>
        <v>1</v>
      </c>
      <c r="N2954">
        <f t="shared" si="511"/>
        <v>4</v>
      </c>
      <c r="O2954">
        <f t="shared" si="512"/>
        <v>1</v>
      </c>
      <c r="P2954">
        <f t="shared" si="513"/>
        <v>1</v>
      </c>
      <c r="Q2954">
        <f t="shared" si="514"/>
        <v>4</v>
      </c>
      <c r="R2954">
        <f t="shared" si="515"/>
        <v>19</v>
      </c>
      <c r="S2954">
        <f t="shared" si="516"/>
        <v>0.31666666666666665</v>
      </c>
    </row>
    <row r="2955" spans="1:19" ht="16">
      <c r="A2955" s="3">
        <v>39952.825689699072</v>
      </c>
      <c r="B2955" t="s">
        <v>13390</v>
      </c>
      <c r="C2955" t="s">
        <v>3461</v>
      </c>
      <c r="D2955" t="s">
        <v>30</v>
      </c>
      <c r="E2955" t="s">
        <v>30</v>
      </c>
      <c r="F2955" t="s">
        <v>88</v>
      </c>
      <c r="G2955" t="s">
        <v>100</v>
      </c>
      <c r="H2955" t="s">
        <v>41</v>
      </c>
      <c r="I2955">
        <f t="shared" si="506"/>
        <v>5</v>
      </c>
      <c r="J2955">
        <f t="shared" si="507"/>
        <v>2</v>
      </c>
      <c r="K2955" s="26">
        <f t="shared" si="508"/>
        <v>11</v>
      </c>
      <c r="L2955">
        <f t="shared" si="509"/>
        <v>1</v>
      </c>
      <c r="M2955">
        <f t="shared" si="510"/>
        <v>1</v>
      </c>
      <c r="N2955">
        <f t="shared" si="511"/>
        <v>4</v>
      </c>
      <c r="O2955">
        <f t="shared" si="512"/>
        <v>1</v>
      </c>
      <c r="P2955">
        <f t="shared" si="513"/>
        <v>1</v>
      </c>
      <c r="Q2955">
        <f t="shared" si="514"/>
        <v>4</v>
      </c>
      <c r="R2955">
        <f t="shared" si="515"/>
        <v>25</v>
      </c>
      <c r="S2955">
        <f t="shared" si="516"/>
        <v>0.41666666666666669</v>
      </c>
    </row>
    <row r="2956" spans="1:19" ht="16">
      <c r="A2956" s="3">
        <v>40038.662555127317</v>
      </c>
      <c r="B2956" t="s">
        <v>13390</v>
      </c>
      <c r="C2956" t="s">
        <v>3461</v>
      </c>
      <c r="D2956">
        <v>5</v>
      </c>
      <c r="E2956">
        <v>3</v>
      </c>
      <c r="F2956" t="s">
        <v>88</v>
      </c>
      <c r="G2956" t="s">
        <v>410</v>
      </c>
      <c r="H2956" t="s">
        <v>41</v>
      </c>
      <c r="I2956">
        <f t="shared" si="506"/>
        <v>8</v>
      </c>
      <c r="J2956">
        <f t="shared" si="507"/>
        <v>4</v>
      </c>
      <c r="K2956" s="26">
        <f t="shared" si="508"/>
        <v>11</v>
      </c>
      <c r="L2956">
        <f t="shared" si="509"/>
        <v>5</v>
      </c>
      <c r="M2956">
        <f t="shared" si="510"/>
        <v>5</v>
      </c>
      <c r="N2956">
        <f t="shared" si="511"/>
        <v>4</v>
      </c>
      <c r="O2956">
        <f t="shared" si="512"/>
        <v>1</v>
      </c>
      <c r="P2956">
        <f t="shared" si="513"/>
        <v>1</v>
      </c>
      <c r="Q2956">
        <f t="shared" si="514"/>
        <v>4</v>
      </c>
      <c r="R2956">
        <f t="shared" si="515"/>
        <v>35</v>
      </c>
      <c r="S2956">
        <f t="shared" si="516"/>
        <v>0.58333333333333337</v>
      </c>
    </row>
    <row r="2957" spans="1:19" ht="16">
      <c r="A2957" s="3">
        <v>39929.567218750002</v>
      </c>
      <c r="B2957" t="s">
        <v>13390</v>
      </c>
      <c r="C2957" t="s">
        <v>142</v>
      </c>
      <c r="D2957" t="s">
        <v>30</v>
      </c>
      <c r="E2957" t="s">
        <v>30</v>
      </c>
      <c r="F2957" t="s">
        <v>48</v>
      </c>
      <c r="G2957" t="s">
        <v>410</v>
      </c>
      <c r="H2957" t="s">
        <v>41</v>
      </c>
      <c r="I2957">
        <f t="shared" si="506"/>
        <v>4</v>
      </c>
      <c r="J2957">
        <f t="shared" si="507"/>
        <v>5</v>
      </c>
      <c r="K2957" s="26">
        <f t="shared" si="508"/>
        <v>12</v>
      </c>
      <c r="L2957">
        <f t="shared" si="509"/>
        <v>1</v>
      </c>
      <c r="M2957">
        <f t="shared" si="510"/>
        <v>1</v>
      </c>
      <c r="N2957">
        <f t="shared" si="511"/>
        <v>3</v>
      </c>
      <c r="O2957">
        <f t="shared" si="512"/>
        <v>1</v>
      </c>
      <c r="P2957">
        <f t="shared" si="513"/>
        <v>1</v>
      </c>
      <c r="Q2957">
        <f t="shared" si="514"/>
        <v>4</v>
      </c>
      <c r="R2957">
        <f t="shared" si="515"/>
        <v>28</v>
      </c>
      <c r="S2957">
        <f t="shared" si="516"/>
        <v>0.46666666666666667</v>
      </c>
    </row>
    <row r="2958" spans="1:19" ht="16">
      <c r="A2958" s="3">
        <v>39967.85320193287</v>
      </c>
      <c r="B2958" t="s">
        <v>13390</v>
      </c>
      <c r="C2958" t="s">
        <v>3461</v>
      </c>
      <c r="D2958" t="s">
        <v>30</v>
      </c>
      <c r="E2958" t="s">
        <v>30</v>
      </c>
      <c r="F2958" t="s">
        <v>191</v>
      </c>
      <c r="G2958" t="s">
        <v>34</v>
      </c>
      <c r="H2958" s="4" t="s">
        <v>41</v>
      </c>
      <c r="I2958">
        <f t="shared" si="506"/>
        <v>6</v>
      </c>
      <c r="J2958">
        <f t="shared" si="507"/>
        <v>3</v>
      </c>
      <c r="K2958" s="26">
        <f t="shared" si="508"/>
        <v>11</v>
      </c>
      <c r="L2958">
        <f t="shared" si="509"/>
        <v>1</v>
      </c>
      <c r="M2958">
        <f t="shared" si="510"/>
        <v>1</v>
      </c>
      <c r="N2958">
        <f t="shared" si="511"/>
        <v>7</v>
      </c>
      <c r="O2958">
        <f t="shared" si="512"/>
        <v>3</v>
      </c>
      <c r="P2958">
        <f t="shared" si="513"/>
        <v>1</v>
      </c>
      <c r="Q2958">
        <f t="shared" si="514"/>
        <v>4</v>
      </c>
      <c r="R2958">
        <f t="shared" si="515"/>
        <v>31</v>
      </c>
      <c r="S2958">
        <f t="shared" si="516"/>
        <v>0.51666666666666672</v>
      </c>
    </row>
    <row r="2959" spans="1:19" ht="16">
      <c r="A2959" s="3">
        <v>39941.867621990743</v>
      </c>
      <c r="B2959" t="s">
        <v>13390</v>
      </c>
      <c r="C2959" t="s">
        <v>3461</v>
      </c>
      <c r="D2959" t="s">
        <v>30</v>
      </c>
      <c r="E2959" t="s">
        <v>30</v>
      </c>
      <c r="F2959" t="s">
        <v>48</v>
      </c>
      <c r="G2959" t="s">
        <v>34</v>
      </c>
      <c r="H2959" s="4" t="s">
        <v>41</v>
      </c>
      <c r="I2959">
        <f t="shared" si="506"/>
        <v>5</v>
      </c>
      <c r="J2959">
        <f t="shared" si="507"/>
        <v>2</v>
      </c>
      <c r="K2959" s="26">
        <f t="shared" si="508"/>
        <v>11</v>
      </c>
      <c r="L2959">
        <f t="shared" si="509"/>
        <v>1</v>
      </c>
      <c r="M2959">
        <f t="shared" si="510"/>
        <v>1</v>
      </c>
      <c r="N2959">
        <f t="shared" si="511"/>
        <v>3</v>
      </c>
      <c r="O2959">
        <f t="shared" si="512"/>
        <v>3</v>
      </c>
      <c r="P2959">
        <f t="shared" si="513"/>
        <v>1</v>
      </c>
      <c r="Q2959">
        <f t="shared" si="514"/>
        <v>4</v>
      </c>
      <c r="R2959">
        <f t="shared" si="515"/>
        <v>26</v>
      </c>
      <c r="S2959">
        <f t="shared" si="516"/>
        <v>0.43333333333333335</v>
      </c>
    </row>
    <row r="2960" spans="1:19" ht="16">
      <c r="A2960" s="3">
        <v>40044.787573807873</v>
      </c>
      <c r="B2960" t="s">
        <v>13390</v>
      </c>
      <c r="C2960" t="s">
        <v>3461</v>
      </c>
      <c r="D2960">
        <v>4</v>
      </c>
      <c r="E2960">
        <v>3</v>
      </c>
      <c r="F2960" t="s">
        <v>4744</v>
      </c>
      <c r="G2960" t="s">
        <v>100</v>
      </c>
      <c r="H2960" t="s">
        <v>41</v>
      </c>
      <c r="I2960">
        <f t="shared" si="506"/>
        <v>8</v>
      </c>
      <c r="J2960">
        <f t="shared" si="507"/>
        <v>4</v>
      </c>
      <c r="K2960" s="26">
        <f t="shared" si="508"/>
        <v>11</v>
      </c>
      <c r="L2960">
        <f t="shared" si="509"/>
        <v>2</v>
      </c>
      <c r="M2960">
        <f t="shared" si="510"/>
        <v>5</v>
      </c>
      <c r="N2960">
        <f t="shared" si="511"/>
        <v>2</v>
      </c>
      <c r="O2960">
        <f t="shared" si="512"/>
        <v>1</v>
      </c>
      <c r="P2960">
        <f t="shared" si="513"/>
        <v>1</v>
      </c>
      <c r="Q2960">
        <f t="shared" si="514"/>
        <v>4</v>
      </c>
      <c r="R2960">
        <f t="shared" si="515"/>
        <v>30</v>
      </c>
      <c r="S2960">
        <f t="shared" si="516"/>
        <v>0.5</v>
      </c>
    </row>
    <row r="2961" spans="1:19" ht="16">
      <c r="A2961" s="3">
        <v>40060.455011307873</v>
      </c>
      <c r="B2961" t="s">
        <v>13390</v>
      </c>
      <c r="C2961" t="s">
        <v>7054</v>
      </c>
      <c r="D2961">
        <v>5</v>
      </c>
      <c r="E2961">
        <v>5</v>
      </c>
      <c r="F2961" t="s">
        <v>88</v>
      </c>
      <c r="G2961" t="s">
        <v>410</v>
      </c>
      <c r="H2961" t="s">
        <v>41</v>
      </c>
      <c r="I2961">
        <f t="shared" si="506"/>
        <v>9</v>
      </c>
      <c r="J2961">
        <f t="shared" si="507"/>
        <v>6</v>
      </c>
      <c r="K2961" s="26">
        <f t="shared" si="508"/>
        <v>8</v>
      </c>
      <c r="L2961">
        <f t="shared" si="509"/>
        <v>5</v>
      </c>
      <c r="M2961">
        <f t="shared" si="510"/>
        <v>6</v>
      </c>
      <c r="N2961">
        <f t="shared" si="511"/>
        <v>4</v>
      </c>
      <c r="O2961">
        <f t="shared" si="512"/>
        <v>1</v>
      </c>
      <c r="P2961">
        <f t="shared" si="513"/>
        <v>1</v>
      </c>
      <c r="Q2961">
        <f t="shared" si="514"/>
        <v>4</v>
      </c>
      <c r="R2961">
        <f t="shared" si="515"/>
        <v>35</v>
      </c>
      <c r="S2961">
        <f t="shared" si="516"/>
        <v>0.58333333333333337</v>
      </c>
    </row>
    <row r="2962" spans="1:19" ht="16">
      <c r="A2962" s="3">
        <v>40063.079791203701</v>
      </c>
      <c r="B2962" t="s">
        <v>13390</v>
      </c>
      <c r="C2962" t="s">
        <v>7957</v>
      </c>
      <c r="D2962">
        <v>3</v>
      </c>
      <c r="E2962">
        <v>4</v>
      </c>
      <c r="F2962" t="s">
        <v>4744</v>
      </c>
      <c r="G2962" t="s">
        <v>34</v>
      </c>
      <c r="H2962" s="4" t="s">
        <v>41</v>
      </c>
      <c r="I2962">
        <f t="shared" si="506"/>
        <v>9</v>
      </c>
      <c r="J2962">
        <f t="shared" si="507"/>
        <v>6</v>
      </c>
      <c r="K2962" s="26">
        <f t="shared" si="508"/>
        <v>5</v>
      </c>
      <c r="L2962">
        <f t="shared" si="509"/>
        <v>3</v>
      </c>
      <c r="M2962">
        <f t="shared" si="510"/>
        <v>2</v>
      </c>
      <c r="N2962">
        <f t="shared" si="511"/>
        <v>2</v>
      </c>
      <c r="O2962">
        <f t="shared" si="512"/>
        <v>3</v>
      </c>
      <c r="P2962">
        <f t="shared" si="513"/>
        <v>1</v>
      </c>
      <c r="Q2962">
        <f t="shared" si="514"/>
        <v>4</v>
      </c>
      <c r="R2962">
        <f t="shared" si="515"/>
        <v>26</v>
      </c>
      <c r="S2962">
        <f t="shared" si="516"/>
        <v>0.43333333333333335</v>
      </c>
    </row>
    <row r="2963" spans="1:19" ht="16">
      <c r="A2963" s="3">
        <v>39906</v>
      </c>
      <c r="B2963" t="s">
        <v>59</v>
      </c>
      <c r="C2963" t="s">
        <v>60</v>
      </c>
      <c r="D2963" t="s">
        <v>30</v>
      </c>
      <c r="E2963" t="s">
        <v>30</v>
      </c>
      <c r="F2963" t="s">
        <v>48</v>
      </c>
      <c r="G2963" t="s">
        <v>49</v>
      </c>
      <c r="H2963" t="s">
        <v>41</v>
      </c>
      <c r="I2963">
        <f t="shared" si="506"/>
        <v>4</v>
      </c>
      <c r="J2963">
        <f t="shared" si="507"/>
        <v>5</v>
      </c>
      <c r="K2963" s="26">
        <f t="shared" si="508"/>
        <v>1</v>
      </c>
      <c r="L2963">
        <f t="shared" si="509"/>
        <v>1</v>
      </c>
      <c r="M2963">
        <f t="shared" si="510"/>
        <v>1</v>
      </c>
      <c r="N2963">
        <f t="shared" si="511"/>
        <v>3</v>
      </c>
      <c r="O2963">
        <f t="shared" si="512"/>
        <v>4</v>
      </c>
      <c r="P2963">
        <f t="shared" si="513"/>
        <v>8</v>
      </c>
      <c r="Q2963">
        <f t="shared" si="514"/>
        <v>4</v>
      </c>
      <c r="R2963">
        <f t="shared" si="515"/>
        <v>27</v>
      </c>
      <c r="S2963">
        <f t="shared" si="516"/>
        <v>0.45</v>
      </c>
    </row>
    <row r="2964" spans="1:19" ht="16">
      <c r="A2964" s="3">
        <v>40051.690378391206</v>
      </c>
      <c r="B2964" t="s">
        <v>13390</v>
      </c>
      <c r="C2964" t="s">
        <v>7957</v>
      </c>
      <c r="D2964">
        <v>5</v>
      </c>
      <c r="E2964">
        <v>2</v>
      </c>
      <c r="F2964" t="s">
        <v>4744</v>
      </c>
      <c r="G2964" t="s">
        <v>410</v>
      </c>
      <c r="H2964" t="s">
        <v>5206</v>
      </c>
      <c r="I2964">
        <f t="shared" si="506"/>
        <v>8</v>
      </c>
      <c r="J2964">
        <f t="shared" si="507"/>
        <v>4</v>
      </c>
      <c r="K2964" s="26">
        <f t="shared" si="508"/>
        <v>5</v>
      </c>
      <c r="L2964">
        <f t="shared" si="509"/>
        <v>5</v>
      </c>
      <c r="M2964">
        <f t="shared" si="510"/>
        <v>3</v>
      </c>
      <c r="N2964">
        <f t="shared" si="511"/>
        <v>2</v>
      </c>
      <c r="O2964">
        <f t="shared" si="512"/>
        <v>1</v>
      </c>
      <c r="P2964">
        <f t="shared" si="513"/>
        <v>1</v>
      </c>
      <c r="Q2964">
        <f t="shared" si="514"/>
        <v>2</v>
      </c>
      <c r="R2964">
        <f t="shared" si="515"/>
        <v>23</v>
      </c>
      <c r="S2964">
        <f t="shared" si="516"/>
        <v>0.38333333333333336</v>
      </c>
    </row>
    <row r="2965" spans="1:19" ht="16">
      <c r="A2965" s="3">
        <v>40033.97035570602</v>
      </c>
      <c r="B2965" t="s">
        <v>13390</v>
      </c>
      <c r="C2965" t="s">
        <v>3444</v>
      </c>
      <c r="D2965">
        <v>5</v>
      </c>
      <c r="E2965">
        <v>3</v>
      </c>
      <c r="F2965" t="s">
        <v>4744</v>
      </c>
      <c r="G2965" t="s">
        <v>100</v>
      </c>
      <c r="H2965" t="s">
        <v>41</v>
      </c>
      <c r="I2965">
        <f t="shared" si="506"/>
        <v>8</v>
      </c>
      <c r="J2965">
        <f t="shared" si="507"/>
        <v>4</v>
      </c>
      <c r="K2965" s="26">
        <f t="shared" si="508"/>
        <v>1</v>
      </c>
      <c r="L2965">
        <f t="shared" si="509"/>
        <v>5</v>
      </c>
      <c r="M2965">
        <f t="shared" si="510"/>
        <v>5</v>
      </c>
      <c r="N2965">
        <f t="shared" si="511"/>
        <v>2</v>
      </c>
      <c r="O2965">
        <f t="shared" si="512"/>
        <v>1</v>
      </c>
      <c r="P2965">
        <f t="shared" si="513"/>
        <v>1</v>
      </c>
      <c r="Q2965">
        <f t="shared" si="514"/>
        <v>4</v>
      </c>
      <c r="R2965">
        <f t="shared" si="515"/>
        <v>23</v>
      </c>
      <c r="S2965">
        <f t="shared" si="516"/>
        <v>0.38333333333333336</v>
      </c>
    </row>
    <row r="2966" spans="1:19" ht="16">
      <c r="A2966" s="3">
        <v>39930</v>
      </c>
      <c r="B2966" t="s">
        <v>59</v>
      </c>
      <c r="C2966" t="s">
        <v>46</v>
      </c>
      <c r="D2966" t="s">
        <v>30</v>
      </c>
      <c r="E2966" t="s">
        <v>30</v>
      </c>
      <c r="F2966" t="s">
        <v>134</v>
      </c>
      <c r="G2966" t="s">
        <v>100</v>
      </c>
      <c r="H2966" t="s">
        <v>41</v>
      </c>
      <c r="I2966">
        <f t="shared" si="506"/>
        <v>4</v>
      </c>
      <c r="J2966">
        <f t="shared" si="507"/>
        <v>5</v>
      </c>
      <c r="K2966" s="26">
        <f t="shared" si="508"/>
        <v>1</v>
      </c>
      <c r="L2966">
        <f t="shared" si="509"/>
        <v>1</v>
      </c>
      <c r="M2966">
        <f t="shared" si="510"/>
        <v>1</v>
      </c>
      <c r="N2966">
        <f t="shared" si="511"/>
        <v>8</v>
      </c>
      <c r="O2966">
        <f t="shared" si="512"/>
        <v>1</v>
      </c>
      <c r="P2966">
        <f t="shared" si="513"/>
        <v>8</v>
      </c>
      <c r="Q2966">
        <f t="shared" si="514"/>
        <v>4</v>
      </c>
      <c r="R2966">
        <f t="shared" si="515"/>
        <v>29</v>
      </c>
      <c r="S2966">
        <f t="shared" si="516"/>
        <v>0.48333333333333334</v>
      </c>
    </row>
    <row r="2967" spans="1:19" ht="16">
      <c r="A2967" s="3">
        <v>39919.004343055552</v>
      </c>
      <c r="B2967" t="s">
        <v>13390</v>
      </c>
      <c r="C2967" t="s">
        <v>85</v>
      </c>
      <c r="D2967" t="s">
        <v>30</v>
      </c>
      <c r="E2967" t="s">
        <v>30</v>
      </c>
      <c r="F2967" t="s">
        <v>134</v>
      </c>
      <c r="G2967" t="s">
        <v>34</v>
      </c>
      <c r="H2967" s="4" t="s">
        <v>41</v>
      </c>
      <c r="I2967">
        <f t="shared" si="506"/>
        <v>4</v>
      </c>
      <c r="J2967">
        <f t="shared" si="507"/>
        <v>5</v>
      </c>
      <c r="K2967" s="26">
        <f t="shared" si="508"/>
        <v>7</v>
      </c>
      <c r="L2967">
        <f t="shared" si="509"/>
        <v>1</v>
      </c>
      <c r="M2967">
        <f t="shared" si="510"/>
        <v>1</v>
      </c>
      <c r="N2967">
        <f t="shared" si="511"/>
        <v>8</v>
      </c>
      <c r="O2967">
        <f t="shared" si="512"/>
        <v>3</v>
      </c>
      <c r="P2967">
        <f t="shared" si="513"/>
        <v>1</v>
      </c>
      <c r="Q2967">
        <f t="shared" si="514"/>
        <v>4</v>
      </c>
      <c r="R2967">
        <f t="shared" si="515"/>
        <v>30</v>
      </c>
      <c r="S2967">
        <f t="shared" si="516"/>
        <v>0.5</v>
      </c>
    </row>
    <row r="2968" spans="1:19" ht="16">
      <c r="A2968" s="3">
        <v>40014.852303240739</v>
      </c>
      <c r="B2968" t="s">
        <v>5089</v>
      </c>
      <c r="C2968" t="s">
        <v>3461</v>
      </c>
      <c r="D2968">
        <v>5</v>
      </c>
      <c r="E2968">
        <v>3</v>
      </c>
      <c r="F2968" t="s">
        <v>4752</v>
      </c>
      <c r="G2968" t="s">
        <v>100</v>
      </c>
      <c r="H2968" t="s">
        <v>41</v>
      </c>
      <c r="I2968">
        <f t="shared" si="506"/>
        <v>7</v>
      </c>
      <c r="J2968">
        <f t="shared" si="507"/>
        <v>1</v>
      </c>
      <c r="K2968" s="26">
        <f t="shared" si="508"/>
        <v>11</v>
      </c>
      <c r="L2968">
        <f t="shared" si="509"/>
        <v>5</v>
      </c>
      <c r="M2968">
        <f t="shared" si="510"/>
        <v>5</v>
      </c>
      <c r="N2968">
        <f t="shared" si="511"/>
        <v>9</v>
      </c>
      <c r="O2968">
        <f t="shared" si="512"/>
        <v>1</v>
      </c>
      <c r="P2968">
        <f t="shared" si="513"/>
        <v>2</v>
      </c>
      <c r="Q2968">
        <f t="shared" si="514"/>
        <v>4</v>
      </c>
      <c r="R2968">
        <f t="shared" si="515"/>
        <v>38</v>
      </c>
      <c r="S2968">
        <f t="shared" si="516"/>
        <v>0.6333333333333333</v>
      </c>
    </row>
    <row r="2969" spans="1:19" ht="16">
      <c r="A2969" s="3">
        <v>39966</v>
      </c>
      <c r="B2969" t="s">
        <v>1679</v>
      </c>
      <c r="C2969" t="s">
        <v>3461</v>
      </c>
      <c r="D2969" t="s">
        <v>30</v>
      </c>
      <c r="E2969" t="s">
        <v>30</v>
      </c>
      <c r="F2969" t="s">
        <v>99</v>
      </c>
      <c r="G2969" t="s">
        <v>100</v>
      </c>
      <c r="H2969" t="s">
        <v>5156</v>
      </c>
      <c r="I2969">
        <f t="shared" si="506"/>
        <v>6</v>
      </c>
      <c r="J2969">
        <f t="shared" si="507"/>
        <v>3</v>
      </c>
      <c r="K2969" s="26">
        <f t="shared" si="508"/>
        <v>11</v>
      </c>
      <c r="L2969">
        <f t="shared" si="509"/>
        <v>1</v>
      </c>
      <c r="M2969">
        <f t="shared" si="510"/>
        <v>1</v>
      </c>
      <c r="N2969">
        <f t="shared" si="511"/>
        <v>10</v>
      </c>
      <c r="O2969">
        <f t="shared" si="512"/>
        <v>1</v>
      </c>
      <c r="P2969">
        <f t="shared" si="513"/>
        <v>5</v>
      </c>
      <c r="Q2969">
        <f t="shared" si="514"/>
        <v>1</v>
      </c>
      <c r="R2969">
        <f t="shared" si="515"/>
        <v>33</v>
      </c>
      <c r="S2969">
        <f t="shared" si="516"/>
        <v>0.55000000000000004</v>
      </c>
    </row>
    <row r="2970" spans="1:19" ht="16">
      <c r="A2970" s="3">
        <v>40006.336598761576</v>
      </c>
      <c r="B2970" t="s">
        <v>13390</v>
      </c>
      <c r="C2970" t="s">
        <v>7054</v>
      </c>
      <c r="D2970">
        <v>5</v>
      </c>
      <c r="E2970">
        <v>5</v>
      </c>
      <c r="F2970" t="s">
        <v>191</v>
      </c>
      <c r="G2970" t="s">
        <v>100</v>
      </c>
      <c r="H2970" t="s">
        <v>41</v>
      </c>
      <c r="I2970">
        <f t="shared" si="506"/>
        <v>7</v>
      </c>
      <c r="J2970">
        <f t="shared" si="507"/>
        <v>1</v>
      </c>
      <c r="K2970" s="26">
        <f t="shared" si="508"/>
        <v>8</v>
      </c>
      <c r="L2970">
        <f t="shared" si="509"/>
        <v>5</v>
      </c>
      <c r="M2970">
        <f t="shared" si="510"/>
        <v>6</v>
      </c>
      <c r="N2970">
        <f t="shared" si="511"/>
        <v>7</v>
      </c>
      <c r="O2970">
        <f t="shared" si="512"/>
        <v>1</v>
      </c>
      <c r="P2970">
        <f t="shared" si="513"/>
        <v>1</v>
      </c>
      <c r="Q2970">
        <f t="shared" si="514"/>
        <v>4</v>
      </c>
      <c r="R2970">
        <f t="shared" si="515"/>
        <v>33</v>
      </c>
      <c r="S2970">
        <f t="shared" si="516"/>
        <v>0.55000000000000004</v>
      </c>
    </row>
    <row r="2971" spans="1:19" ht="16">
      <c r="A2971" s="3">
        <v>40020.849872685183</v>
      </c>
      <c r="B2971" t="s">
        <v>5089</v>
      </c>
      <c r="C2971" t="s">
        <v>3444</v>
      </c>
      <c r="D2971">
        <v>5</v>
      </c>
      <c r="E2971">
        <v>5</v>
      </c>
      <c r="F2971" t="s">
        <v>4752</v>
      </c>
      <c r="G2971" t="s">
        <v>100</v>
      </c>
      <c r="H2971" t="s">
        <v>41</v>
      </c>
      <c r="I2971">
        <f t="shared" si="506"/>
        <v>7</v>
      </c>
      <c r="J2971">
        <f t="shared" si="507"/>
        <v>1</v>
      </c>
      <c r="K2971" s="26">
        <f t="shared" si="508"/>
        <v>1</v>
      </c>
      <c r="L2971">
        <f t="shared" si="509"/>
        <v>5</v>
      </c>
      <c r="M2971">
        <f t="shared" si="510"/>
        <v>6</v>
      </c>
      <c r="N2971">
        <f t="shared" si="511"/>
        <v>9</v>
      </c>
      <c r="O2971">
        <f t="shared" si="512"/>
        <v>1</v>
      </c>
      <c r="P2971">
        <f t="shared" si="513"/>
        <v>2</v>
      </c>
      <c r="Q2971">
        <f t="shared" si="514"/>
        <v>4</v>
      </c>
      <c r="R2971">
        <f t="shared" si="515"/>
        <v>29</v>
      </c>
      <c r="S2971">
        <f t="shared" si="516"/>
        <v>0.48333333333333334</v>
      </c>
    </row>
    <row r="2972" spans="1:19" ht="16">
      <c r="A2972" s="3">
        <v>40051.80809027778</v>
      </c>
      <c r="B2972" t="s">
        <v>26</v>
      </c>
      <c r="C2972" t="s">
        <v>7957</v>
      </c>
      <c r="D2972">
        <v>5</v>
      </c>
      <c r="E2972">
        <v>3</v>
      </c>
      <c r="F2972" t="s">
        <v>4752</v>
      </c>
      <c r="G2972" t="s">
        <v>49</v>
      </c>
      <c r="H2972" t="s">
        <v>41</v>
      </c>
      <c r="I2972">
        <f t="shared" si="506"/>
        <v>8</v>
      </c>
      <c r="J2972">
        <f t="shared" si="507"/>
        <v>4</v>
      </c>
      <c r="K2972" s="26">
        <f t="shared" si="508"/>
        <v>5</v>
      </c>
      <c r="L2972">
        <f t="shared" si="509"/>
        <v>5</v>
      </c>
      <c r="M2972">
        <f t="shared" si="510"/>
        <v>5</v>
      </c>
      <c r="N2972">
        <f t="shared" si="511"/>
        <v>9</v>
      </c>
      <c r="O2972">
        <f t="shared" si="512"/>
        <v>4</v>
      </c>
      <c r="P2972">
        <f t="shared" si="513"/>
        <v>4</v>
      </c>
      <c r="Q2972">
        <f t="shared" si="514"/>
        <v>4</v>
      </c>
      <c r="R2972">
        <f t="shared" si="515"/>
        <v>40</v>
      </c>
      <c r="S2972">
        <f t="shared" si="516"/>
        <v>0.66666666666666663</v>
      </c>
    </row>
    <row r="2973" spans="1:19" ht="16">
      <c r="A2973" s="3">
        <v>40074.472094907411</v>
      </c>
      <c r="B2973" t="s">
        <v>26</v>
      </c>
      <c r="C2973" t="s">
        <v>7957</v>
      </c>
      <c r="D2973">
        <v>5</v>
      </c>
      <c r="E2973">
        <v>3</v>
      </c>
      <c r="F2973" t="s">
        <v>88</v>
      </c>
      <c r="G2973" t="s">
        <v>34</v>
      </c>
      <c r="H2973" s="4" t="s">
        <v>41</v>
      </c>
      <c r="I2973">
        <f t="shared" si="506"/>
        <v>9</v>
      </c>
      <c r="J2973">
        <f t="shared" si="507"/>
        <v>6</v>
      </c>
      <c r="K2973" s="26">
        <f t="shared" si="508"/>
        <v>5</v>
      </c>
      <c r="L2973">
        <f t="shared" si="509"/>
        <v>5</v>
      </c>
      <c r="M2973">
        <f t="shared" si="510"/>
        <v>5</v>
      </c>
      <c r="N2973">
        <f t="shared" si="511"/>
        <v>4</v>
      </c>
      <c r="O2973">
        <f t="shared" si="512"/>
        <v>3</v>
      </c>
      <c r="P2973">
        <f t="shared" si="513"/>
        <v>4</v>
      </c>
      <c r="Q2973">
        <f t="shared" si="514"/>
        <v>4</v>
      </c>
      <c r="R2973">
        <f t="shared" si="515"/>
        <v>36</v>
      </c>
      <c r="S2973">
        <f t="shared" si="516"/>
        <v>0.6</v>
      </c>
    </row>
    <row r="2974" spans="1:19" ht="16">
      <c r="A2974" s="3">
        <v>39911.815043287039</v>
      </c>
      <c r="B2974" t="s">
        <v>13390</v>
      </c>
      <c r="C2974" t="s">
        <v>111</v>
      </c>
      <c r="D2974" t="s">
        <v>30</v>
      </c>
      <c r="E2974" t="s">
        <v>30</v>
      </c>
      <c r="F2974" t="s">
        <v>99</v>
      </c>
      <c r="G2974" t="s">
        <v>100</v>
      </c>
      <c r="H2974" t="s">
        <v>41</v>
      </c>
      <c r="I2974">
        <f t="shared" si="506"/>
        <v>4</v>
      </c>
      <c r="J2974">
        <f t="shared" si="507"/>
        <v>5</v>
      </c>
      <c r="K2974" s="26">
        <f t="shared" si="508"/>
        <v>13</v>
      </c>
      <c r="L2974">
        <f t="shared" si="509"/>
        <v>1</v>
      </c>
      <c r="M2974">
        <f t="shared" si="510"/>
        <v>1</v>
      </c>
      <c r="N2974">
        <f t="shared" si="511"/>
        <v>10</v>
      </c>
      <c r="O2974">
        <f t="shared" si="512"/>
        <v>1</v>
      </c>
      <c r="P2974">
        <f t="shared" si="513"/>
        <v>1</v>
      </c>
      <c r="Q2974">
        <f t="shared" si="514"/>
        <v>4</v>
      </c>
      <c r="R2974">
        <f t="shared" si="515"/>
        <v>36</v>
      </c>
      <c r="S2974">
        <f t="shared" si="516"/>
        <v>0.6</v>
      </c>
    </row>
    <row r="2975" spans="1:19" ht="16">
      <c r="A2975" s="3">
        <v>39958.492227662035</v>
      </c>
      <c r="B2975" t="s">
        <v>13390</v>
      </c>
      <c r="C2975" t="s">
        <v>3457</v>
      </c>
      <c r="D2975" t="s">
        <v>30</v>
      </c>
      <c r="E2975" t="s">
        <v>30</v>
      </c>
      <c r="F2975" t="s">
        <v>134</v>
      </c>
      <c r="G2975" t="s">
        <v>34</v>
      </c>
      <c r="H2975" s="4" t="s">
        <v>41</v>
      </c>
      <c r="I2975">
        <f t="shared" si="506"/>
        <v>5</v>
      </c>
      <c r="J2975">
        <f t="shared" si="507"/>
        <v>2</v>
      </c>
      <c r="K2975" s="26">
        <f t="shared" si="508"/>
        <v>9</v>
      </c>
      <c r="L2975">
        <f t="shared" si="509"/>
        <v>1</v>
      </c>
      <c r="M2975">
        <f t="shared" si="510"/>
        <v>1</v>
      </c>
      <c r="N2975">
        <f t="shared" si="511"/>
        <v>8</v>
      </c>
      <c r="O2975">
        <f t="shared" si="512"/>
        <v>3</v>
      </c>
      <c r="P2975">
        <f t="shared" si="513"/>
        <v>1</v>
      </c>
      <c r="Q2975">
        <f t="shared" si="514"/>
        <v>4</v>
      </c>
      <c r="R2975">
        <f t="shared" si="515"/>
        <v>29</v>
      </c>
      <c r="S2975">
        <f t="shared" si="516"/>
        <v>0.48333333333333334</v>
      </c>
    </row>
    <row r="2976" spans="1:19" ht="16">
      <c r="A2976" s="3">
        <v>39977.404912071761</v>
      </c>
      <c r="B2976" t="s">
        <v>13390</v>
      </c>
      <c r="C2976" t="s">
        <v>3444</v>
      </c>
      <c r="D2976" t="s">
        <v>30</v>
      </c>
      <c r="E2976" t="s">
        <v>30</v>
      </c>
      <c r="F2976" t="s">
        <v>4752</v>
      </c>
      <c r="G2976" t="s">
        <v>34</v>
      </c>
      <c r="H2976" s="4" t="s">
        <v>41</v>
      </c>
      <c r="I2976">
        <f t="shared" si="506"/>
        <v>6</v>
      </c>
      <c r="J2976">
        <f t="shared" si="507"/>
        <v>3</v>
      </c>
      <c r="K2976" s="26">
        <f t="shared" si="508"/>
        <v>1</v>
      </c>
      <c r="L2976">
        <f t="shared" si="509"/>
        <v>1</v>
      </c>
      <c r="M2976">
        <f t="shared" si="510"/>
        <v>1</v>
      </c>
      <c r="N2976">
        <f t="shared" si="511"/>
        <v>9</v>
      </c>
      <c r="O2976">
        <f t="shared" si="512"/>
        <v>3</v>
      </c>
      <c r="P2976">
        <f t="shared" si="513"/>
        <v>1</v>
      </c>
      <c r="Q2976">
        <f t="shared" si="514"/>
        <v>4</v>
      </c>
      <c r="R2976">
        <f t="shared" si="515"/>
        <v>23</v>
      </c>
      <c r="S2976">
        <f t="shared" si="516"/>
        <v>0.38333333333333336</v>
      </c>
    </row>
    <row r="2977" spans="1:19" ht="16">
      <c r="A2977" s="3">
        <v>39948.770508182868</v>
      </c>
      <c r="B2977" t="s">
        <v>13390</v>
      </c>
      <c r="C2977" t="s">
        <v>3444</v>
      </c>
      <c r="D2977" t="s">
        <v>30</v>
      </c>
      <c r="E2977" t="s">
        <v>30</v>
      </c>
      <c r="F2977" t="s">
        <v>48</v>
      </c>
      <c r="G2977" t="s">
        <v>100</v>
      </c>
      <c r="H2977" t="s">
        <v>41</v>
      </c>
      <c r="I2977">
        <f t="shared" si="506"/>
        <v>5</v>
      </c>
      <c r="J2977">
        <f t="shared" si="507"/>
        <v>2</v>
      </c>
      <c r="K2977" s="26">
        <f t="shared" si="508"/>
        <v>1</v>
      </c>
      <c r="L2977">
        <f t="shared" si="509"/>
        <v>1</v>
      </c>
      <c r="M2977">
        <f t="shared" si="510"/>
        <v>1</v>
      </c>
      <c r="N2977">
        <f t="shared" si="511"/>
        <v>3</v>
      </c>
      <c r="O2977">
        <f t="shared" si="512"/>
        <v>1</v>
      </c>
      <c r="P2977">
        <f t="shared" si="513"/>
        <v>1</v>
      </c>
      <c r="Q2977">
        <f t="shared" si="514"/>
        <v>4</v>
      </c>
      <c r="R2977">
        <f t="shared" si="515"/>
        <v>14</v>
      </c>
      <c r="S2977">
        <f t="shared" si="516"/>
        <v>0.23333333333333334</v>
      </c>
    </row>
    <row r="2978" spans="1:19" ht="16">
      <c r="A2978" s="3">
        <v>40080.490416666667</v>
      </c>
      <c r="B2978" t="s">
        <v>5089</v>
      </c>
      <c r="C2978" t="s">
        <v>7957</v>
      </c>
      <c r="D2978">
        <v>5</v>
      </c>
      <c r="E2978">
        <v>5</v>
      </c>
      <c r="F2978" t="s">
        <v>4752</v>
      </c>
      <c r="G2978" t="s">
        <v>100</v>
      </c>
      <c r="H2978" t="s">
        <v>41</v>
      </c>
      <c r="I2978">
        <f t="shared" si="506"/>
        <v>9</v>
      </c>
      <c r="J2978">
        <f t="shared" si="507"/>
        <v>6</v>
      </c>
      <c r="K2978" s="26">
        <f t="shared" si="508"/>
        <v>5</v>
      </c>
      <c r="L2978">
        <f t="shared" si="509"/>
        <v>5</v>
      </c>
      <c r="M2978">
        <f t="shared" si="510"/>
        <v>6</v>
      </c>
      <c r="N2978">
        <f t="shared" si="511"/>
        <v>9</v>
      </c>
      <c r="O2978">
        <f t="shared" si="512"/>
        <v>1</v>
      </c>
      <c r="P2978">
        <f t="shared" si="513"/>
        <v>2</v>
      </c>
      <c r="Q2978">
        <f t="shared" si="514"/>
        <v>4</v>
      </c>
      <c r="R2978">
        <f t="shared" si="515"/>
        <v>38</v>
      </c>
      <c r="S2978">
        <f t="shared" si="516"/>
        <v>0.6333333333333333</v>
      </c>
    </row>
    <row r="2979" spans="1:19" ht="16">
      <c r="A2979" s="3">
        <v>40040.898761574077</v>
      </c>
      <c r="B2979" t="s">
        <v>26</v>
      </c>
      <c r="C2979" t="s">
        <v>7054</v>
      </c>
      <c r="D2979">
        <v>5</v>
      </c>
      <c r="E2979">
        <v>5</v>
      </c>
      <c r="F2979" t="s">
        <v>88</v>
      </c>
      <c r="G2979" t="s">
        <v>34</v>
      </c>
      <c r="H2979" s="4" t="s">
        <v>41</v>
      </c>
      <c r="I2979">
        <f t="shared" si="506"/>
        <v>8</v>
      </c>
      <c r="J2979">
        <f t="shared" si="507"/>
        <v>4</v>
      </c>
      <c r="K2979" s="26">
        <f t="shared" si="508"/>
        <v>8</v>
      </c>
      <c r="L2979">
        <f t="shared" si="509"/>
        <v>5</v>
      </c>
      <c r="M2979">
        <f t="shared" si="510"/>
        <v>6</v>
      </c>
      <c r="N2979">
        <f t="shared" si="511"/>
        <v>4</v>
      </c>
      <c r="O2979">
        <f t="shared" si="512"/>
        <v>3</v>
      </c>
      <c r="P2979">
        <f t="shared" si="513"/>
        <v>4</v>
      </c>
      <c r="Q2979">
        <f t="shared" si="514"/>
        <v>4</v>
      </c>
      <c r="R2979">
        <f t="shared" si="515"/>
        <v>38</v>
      </c>
      <c r="S2979">
        <f t="shared" si="516"/>
        <v>0.6333333333333333</v>
      </c>
    </row>
    <row r="2980" spans="1:19" ht="16">
      <c r="A2980" s="3">
        <v>40020</v>
      </c>
      <c r="B2980" t="s">
        <v>67</v>
      </c>
      <c r="C2980" t="s">
        <v>7957</v>
      </c>
      <c r="D2980">
        <v>5</v>
      </c>
      <c r="E2980">
        <v>3</v>
      </c>
      <c r="F2980" t="s">
        <v>88</v>
      </c>
      <c r="G2980" t="s">
        <v>34</v>
      </c>
      <c r="H2980" s="4" t="s">
        <v>41</v>
      </c>
      <c r="I2980">
        <f t="shared" si="506"/>
        <v>7</v>
      </c>
      <c r="J2980">
        <f t="shared" si="507"/>
        <v>1</v>
      </c>
      <c r="K2980" s="26">
        <f t="shared" si="508"/>
        <v>5</v>
      </c>
      <c r="L2980">
        <f t="shared" si="509"/>
        <v>5</v>
      </c>
      <c r="M2980">
        <f t="shared" si="510"/>
        <v>5</v>
      </c>
      <c r="N2980">
        <f t="shared" si="511"/>
        <v>4</v>
      </c>
      <c r="O2980">
        <f t="shared" si="512"/>
        <v>3</v>
      </c>
      <c r="P2980">
        <f t="shared" si="513"/>
        <v>7</v>
      </c>
      <c r="Q2980">
        <f t="shared" si="514"/>
        <v>4</v>
      </c>
      <c r="R2980">
        <f t="shared" si="515"/>
        <v>34</v>
      </c>
      <c r="S2980">
        <f t="shared" si="516"/>
        <v>0.56666666666666665</v>
      </c>
    </row>
    <row r="2981" spans="1:19" ht="16">
      <c r="A2981" s="3">
        <v>40029</v>
      </c>
      <c r="B2981" t="s">
        <v>59</v>
      </c>
      <c r="C2981" t="s">
        <v>7957</v>
      </c>
      <c r="D2981">
        <v>5</v>
      </c>
      <c r="E2981">
        <v>2</v>
      </c>
      <c r="F2981" t="s">
        <v>191</v>
      </c>
      <c r="G2981" t="s">
        <v>34</v>
      </c>
      <c r="H2981" s="4" t="s">
        <v>41</v>
      </c>
      <c r="I2981">
        <f t="shared" si="506"/>
        <v>8</v>
      </c>
      <c r="J2981">
        <f t="shared" si="507"/>
        <v>4</v>
      </c>
      <c r="K2981" s="26">
        <f t="shared" si="508"/>
        <v>5</v>
      </c>
      <c r="L2981">
        <f t="shared" si="509"/>
        <v>5</v>
      </c>
      <c r="M2981">
        <f t="shared" si="510"/>
        <v>3</v>
      </c>
      <c r="N2981">
        <f t="shared" si="511"/>
        <v>7</v>
      </c>
      <c r="O2981">
        <f t="shared" si="512"/>
        <v>3</v>
      </c>
      <c r="P2981">
        <f t="shared" si="513"/>
        <v>8</v>
      </c>
      <c r="Q2981">
        <f t="shared" si="514"/>
        <v>4</v>
      </c>
      <c r="R2981">
        <f t="shared" si="515"/>
        <v>39</v>
      </c>
      <c r="S2981">
        <f t="shared" si="516"/>
        <v>0.65</v>
      </c>
    </row>
    <row r="2982" spans="1:19" ht="16">
      <c r="A2982" s="3">
        <v>39968.836366435185</v>
      </c>
      <c r="B2982" t="s">
        <v>13390</v>
      </c>
      <c r="C2982" t="s">
        <v>3461</v>
      </c>
      <c r="D2982" t="s">
        <v>30</v>
      </c>
      <c r="E2982" t="s">
        <v>30</v>
      </c>
      <c r="F2982" t="s">
        <v>191</v>
      </c>
      <c r="G2982" t="s">
        <v>100</v>
      </c>
      <c r="H2982" t="s">
        <v>5206</v>
      </c>
      <c r="I2982">
        <f t="shared" si="506"/>
        <v>6</v>
      </c>
      <c r="J2982">
        <f t="shared" si="507"/>
        <v>3</v>
      </c>
      <c r="K2982" s="26">
        <f t="shared" si="508"/>
        <v>11</v>
      </c>
      <c r="L2982">
        <f t="shared" si="509"/>
        <v>1</v>
      </c>
      <c r="M2982">
        <f t="shared" si="510"/>
        <v>1</v>
      </c>
      <c r="N2982">
        <f t="shared" si="511"/>
        <v>7</v>
      </c>
      <c r="O2982">
        <f t="shared" si="512"/>
        <v>1</v>
      </c>
      <c r="P2982">
        <f t="shared" si="513"/>
        <v>1</v>
      </c>
      <c r="Q2982">
        <f t="shared" si="514"/>
        <v>2</v>
      </c>
      <c r="R2982">
        <f t="shared" si="515"/>
        <v>27</v>
      </c>
      <c r="S2982">
        <f t="shared" si="516"/>
        <v>0.45</v>
      </c>
    </row>
    <row r="2983" spans="1:19" ht="16">
      <c r="A2983" s="3">
        <v>40070</v>
      </c>
      <c r="B2983" t="s">
        <v>59</v>
      </c>
      <c r="C2983" t="s">
        <v>3461</v>
      </c>
      <c r="D2983">
        <v>5</v>
      </c>
      <c r="E2983">
        <v>3</v>
      </c>
      <c r="F2983" t="s">
        <v>4752</v>
      </c>
      <c r="G2983" t="s">
        <v>100</v>
      </c>
      <c r="H2983" t="s">
        <v>41</v>
      </c>
      <c r="I2983">
        <f t="shared" si="506"/>
        <v>9</v>
      </c>
      <c r="J2983">
        <f t="shared" si="507"/>
        <v>6</v>
      </c>
      <c r="K2983" s="26">
        <f t="shared" si="508"/>
        <v>11</v>
      </c>
      <c r="L2983">
        <f t="shared" si="509"/>
        <v>5</v>
      </c>
      <c r="M2983">
        <f t="shared" si="510"/>
        <v>5</v>
      </c>
      <c r="N2983">
        <f t="shared" si="511"/>
        <v>9</v>
      </c>
      <c r="O2983">
        <f t="shared" si="512"/>
        <v>1</v>
      </c>
      <c r="P2983">
        <f t="shared" si="513"/>
        <v>8</v>
      </c>
      <c r="Q2983">
        <f t="shared" si="514"/>
        <v>4</v>
      </c>
      <c r="R2983">
        <f t="shared" si="515"/>
        <v>49</v>
      </c>
      <c r="S2983">
        <f t="shared" si="516"/>
        <v>0.81666666666666665</v>
      </c>
    </row>
    <row r="2984" spans="1:19" ht="16">
      <c r="A2984" s="3">
        <v>40085</v>
      </c>
      <c r="B2984" t="s">
        <v>67</v>
      </c>
      <c r="C2984" t="s">
        <v>3461</v>
      </c>
      <c r="D2984">
        <v>3</v>
      </c>
      <c r="E2984">
        <v>2</v>
      </c>
      <c r="F2984" t="s">
        <v>4744</v>
      </c>
      <c r="G2984" t="s">
        <v>100</v>
      </c>
      <c r="H2984" t="s">
        <v>41</v>
      </c>
      <c r="I2984">
        <f t="shared" si="506"/>
        <v>9</v>
      </c>
      <c r="J2984">
        <f t="shared" si="507"/>
        <v>6</v>
      </c>
      <c r="K2984" s="26">
        <f t="shared" si="508"/>
        <v>11</v>
      </c>
      <c r="L2984">
        <f t="shared" si="509"/>
        <v>3</v>
      </c>
      <c r="M2984">
        <f t="shared" si="510"/>
        <v>3</v>
      </c>
      <c r="N2984">
        <f t="shared" si="511"/>
        <v>2</v>
      </c>
      <c r="O2984">
        <f t="shared" si="512"/>
        <v>1</v>
      </c>
      <c r="P2984">
        <f t="shared" si="513"/>
        <v>7</v>
      </c>
      <c r="Q2984">
        <f t="shared" si="514"/>
        <v>4</v>
      </c>
      <c r="R2984">
        <f t="shared" si="515"/>
        <v>37</v>
      </c>
      <c r="S2984">
        <f t="shared" si="516"/>
        <v>0.6166666666666667</v>
      </c>
    </row>
    <row r="2985" spans="1:19" ht="16">
      <c r="A2985" s="3">
        <v>39928.713809918983</v>
      </c>
      <c r="B2985" t="s">
        <v>13390</v>
      </c>
      <c r="C2985" t="s">
        <v>68</v>
      </c>
      <c r="D2985" t="s">
        <v>30</v>
      </c>
      <c r="E2985" t="s">
        <v>30</v>
      </c>
      <c r="F2985" t="s">
        <v>165</v>
      </c>
      <c r="G2985" t="s">
        <v>34</v>
      </c>
      <c r="H2985" s="4" t="s">
        <v>41</v>
      </c>
      <c r="I2985">
        <f t="shared" si="506"/>
        <v>4</v>
      </c>
      <c r="J2985">
        <f t="shared" si="507"/>
        <v>5</v>
      </c>
      <c r="K2985" s="26">
        <f t="shared" si="508"/>
        <v>10</v>
      </c>
      <c r="L2985">
        <f t="shared" si="509"/>
        <v>1</v>
      </c>
      <c r="M2985">
        <f t="shared" si="510"/>
        <v>1</v>
      </c>
      <c r="N2985">
        <f t="shared" si="511"/>
        <v>6</v>
      </c>
      <c r="O2985">
        <f t="shared" si="512"/>
        <v>3</v>
      </c>
      <c r="P2985">
        <f t="shared" si="513"/>
        <v>1</v>
      </c>
      <c r="Q2985">
        <f t="shared" si="514"/>
        <v>4</v>
      </c>
      <c r="R2985">
        <f t="shared" si="515"/>
        <v>31</v>
      </c>
      <c r="S2985">
        <f t="shared" si="516"/>
        <v>0.51666666666666672</v>
      </c>
    </row>
    <row r="2986" spans="1:19" ht="16">
      <c r="A2986" s="3">
        <v>39969.556435266204</v>
      </c>
      <c r="B2986" t="s">
        <v>13390</v>
      </c>
      <c r="C2986" t="s">
        <v>3461</v>
      </c>
      <c r="D2986" t="s">
        <v>30</v>
      </c>
      <c r="E2986" t="s">
        <v>30</v>
      </c>
      <c r="F2986" t="s">
        <v>88</v>
      </c>
      <c r="G2986" t="s">
        <v>100</v>
      </c>
      <c r="H2986" t="s">
        <v>41</v>
      </c>
      <c r="I2986">
        <f t="shared" si="506"/>
        <v>6</v>
      </c>
      <c r="J2986">
        <f t="shared" si="507"/>
        <v>3</v>
      </c>
      <c r="K2986" s="26">
        <f t="shared" si="508"/>
        <v>11</v>
      </c>
      <c r="L2986">
        <f t="shared" si="509"/>
        <v>1</v>
      </c>
      <c r="M2986">
        <f t="shared" si="510"/>
        <v>1</v>
      </c>
      <c r="N2986">
        <f t="shared" si="511"/>
        <v>4</v>
      </c>
      <c r="O2986">
        <f t="shared" si="512"/>
        <v>1</v>
      </c>
      <c r="P2986">
        <f t="shared" si="513"/>
        <v>1</v>
      </c>
      <c r="Q2986">
        <f t="shared" si="514"/>
        <v>4</v>
      </c>
      <c r="R2986">
        <f t="shared" si="515"/>
        <v>26</v>
      </c>
      <c r="S2986">
        <f t="shared" si="516"/>
        <v>0.43333333333333335</v>
      </c>
    </row>
    <row r="2987" spans="1:19" ht="16">
      <c r="A2987" s="3">
        <v>39971.820806909724</v>
      </c>
      <c r="B2987" t="s">
        <v>13390</v>
      </c>
      <c r="C2987" t="s">
        <v>3461</v>
      </c>
      <c r="D2987" t="s">
        <v>30</v>
      </c>
      <c r="E2987" t="s">
        <v>30</v>
      </c>
      <c r="F2987" t="s">
        <v>191</v>
      </c>
      <c r="G2987" t="s">
        <v>100</v>
      </c>
      <c r="H2987" t="s">
        <v>5206</v>
      </c>
      <c r="I2987">
        <f t="shared" si="506"/>
        <v>6</v>
      </c>
      <c r="J2987">
        <f t="shared" si="507"/>
        <v>3</v>
      </c>
      <c r="K2987" s="26">
        <f t="shared" si="508"/>
        <v>11</v>
      </c>
      <c r="L2987">
        <f t="shared" si="509"/>
        <v>1</v>
      </c>
      <c r="M2987">
        <f t="shared" si="510"/>
        <v>1</v>
      </c>
      <c r="N2987">
        <f t="shared" si="511"/>
        <v>7</v>
      </c>
      <c r="O2987">
        <f t="shared" si="512"/>
        <v>1</v>
      </c>
      <c r="P2987">
        <f t="shared" si="513"/>
        <v>1</v>
      </c>
      <c r="Q2987">
        <f t="shared" si="514"/>
        <v>2</v>
      </c>
      <c r="R2987">
        <f t="shared" si="515"/>
        <v>27</v>
      </c>
      <c r="S2987">
        <f t="shared" si="516"/>
        <v>0.45</v>
      </c>
    </row>
    <row r="2988" spans="1:19" ht="16">
      <c r="A2988" s="3">
        <v>40000.415062534725</v>
      </c>
      <c r="B2988" t="s">
        <v>13390</v>
      </c>
      <c r="C2988" t="s">
        <v>7054</v>
      </c>
      <c r="D2988" t="s">
        <v>30</v>
      </c>
      <c r="E2988">
        <v>5</v>
      </c>
      <c r="F2988" t="s">
        <v>4744</v>
      </c>
      <c r="G2988" t="s">
        <v>100</v>
      </c>
      <c r="H2988" t="s">
        <v>41</v>
      </c>
      <c r="I2988">
        <f t="shared" si="506"/>
        <v>7</v>
      </c>
      <c r="J2988">
        <f t="shared" si="507"/>
        <v>1</v>
      </c>
      <c r="K2988" s="26">
        <f t="shared" si="508"/>
        <v>8</v>
      </c>
      <c r="L2988">
        <f t="shared" si="509"/>
        <v>1</v>
      </c>
      <c r="M2988">
        <f t="shared" si="510"/>
        <v>6</v>
      </c>
      <c r="N2988">
        <f t="shared" si="511"/>
        <v>2</v>
      </c>
      <c r="O2988">
        <f t="shared" si="512"/>
        <v>1</v>
      </c>
      <c r="P2988">
        <f t="shared" si="513"/>
        <v>1</v>
      </c>
      <c r="Q2988">
        <f t="shared" si="514"/>
        <v>4</v>
      </c>
      <c r="R2988">
        <f t="shared" si="515"/>
        <v>24</v>
      </c>
      <c r="S2988">
        <f t="shared" si="516"/>
        <v>0.4</v>
      </c>
    </row>
    <row r="2989" spans="1:19" ht="16">
      <c r="A2989" s="3">
        <v>39947.465631562503</v>
      </c>
      <c r="B2989" t="s">
        <v>13390</v>
      </c>
      <c r="C2989" t="s">
        <v>3444</v>
      </c>
      <c r="D2989" t="s">
        <v>30</v>
      </c>
      <c r="E2989" t="s">
        <v>30</v>
      </c>
      <c r="F2989" t="s">
        <v>48</v>
      </c>
      <c r="G2989" t="s">
        <v>49</v>
      </c>
      <c r="H2989" t="s">
        <v>41</v>
      </c>
      <c r="I2989">
        <f t="shared" si="506"/>
        <v>5</v>
      </c>
      <c r="J2989">
        <f t="shared" si="507"/>
        <v>2</v>
      </c>
      <c r="K2989" s="26">
        <f t="shared" si="508"/>
        <v>1</v>
      </c>
      <c r="L2989">
        <f t="shared" si="509"/>
        <v>1</v>
      </c>
      <c r="M2989">
        <f t="shared" si="510"/>
        <v>1</v>
      </c>
      <c r="N2989">
        <f t="shared" si="511"/>
        <v>3</v>
      </c>
      <c r="O2989">
        <f t="shared" si="512"/>
        <v>4</v>
      </c>
      <c r="P2989">
        <f t="shared" si="513"/>
        <v>1</v>
      </c>
      <c r="Q2989">
        <f t="shared" si="514"/>
        <v>4</v>
      </c>
      <c r="R2989">
        <f t="shared" si="515"/>
        <v>17</v>
      </c>
      <c r="S2989">
        <f t="shared" si="516"/>
        <v>0.28333333333333333</v>
      </c>
    </row>
    <row r="2990" spans="1:19" ht="16">
      <c r="A2990" s="3">
        <v>40085.615474537037</v>
      </c>
      <c r="B2990" t="s">
        <v>26</v>
      </c>
      <c r="C2990" t="s">
        <v>3461</v>
      </c>
      <c r="D2990">
        <v>5</v>
      </c>
      <c r="E2990">
        <v>5</v>
      </c>
      <c r="F2990" t="s">
        <v>88</v>
      </c>
      <c r="G2990" t="s">
        <v>34</v>
      </c>
      <c r="H2990" s="4" t="s">
        <v>41</v>
      </c>
      <c r="I2990">
        <f t="shared" si="506"/>
        <v>9</v>
      </c>
      <c r="J2990">
        <f t="shared" si="507"/>
        <v>6</v>
      </c>
      <c r="K2990" s="26">
        <f t="shared" si="508"/>
        <v>11</v>
      </c>
      <c r="L2990">
        <f t="shared" si="509"/>
        <v>5</v>
      </c>
      <c r="M2990">
        <f t="shared" si="510"/>
        <v>6</v>
      </c>
      <c r="N2990">
        <f t="shared" si="511"/>
        <v>4</v>
      </c>
      <c r="O2990">
        <f t="shared" si="512"/>
        <v>3</v>
      </c>
      <c r="P2990">
        <f t="shared" si="513"/>
        <v>4</v>
      </c>
      <c r="Q2990">
        <f t="shared" si="514"/>
        <v>4</v>
      </c>
      <c r="R2990">
        <f t="shared" si="515"/>
        <v>43</v>
      </c>
      <c r="S2990">
        <f t="shared" si="516"/>
        <v>0.71666666666666667</v>
      </c>
    </row>
    <row r="2991" spans="1:19" ht="16">
      <c r="A2991" s="3">
        <v>39987.813779710646</v>
      </c>
      <c r="B2991" t="s">
        <v>13390</v>
      </c>
      <c r="C2991" t="s">
        <v>3457</v>
      </c>
      <c r="D2991" t="s">
        <v>30</v>
      </c>
      <c r="E2991" t="s">
        <v>30</v>
      </c>
      <c r="F2991" t="s">
        <v>134</v>
      </c>
      <c r="G2991" t="s">
        <v>410</v>
      </c>
      <c r="H2991" t="s">
        <v>41</v>
      </c>
      <c r="I2991">
        <f t="shared" si="506"/>
        <v>6</v>
      </c>
      <c r="J2991">
        <f t="shared" si="507"/>
        <v>3</v>
      </c>
      <c r="K2991" s="26">
        <f t="shared" si="508"/>
        <v>9</v>
      </c>
      <c r="L2991">
        <f t="shared" si="509"/>
        <v>1</v>
      </c>
      <c r="M2991">
        <f t="shared" si="510"/>
        <v>1</v>
      </c>
      <c r="N2991">
        <f t="shared" si="511"/>
        <v>8</v>
      </c>
      <c r="O2991">
        <f t="shared" si="512"/>
        <v>1</v>
      </c>
      <c r="P2991">
        <f t="shared" si="513"/>
        <v>1</v>
      </c>
      <c r="Q2991">
        <f t="shared" si="514"/>
        <v>4</v>
      </c>
      <c r="R2991">
        <f t="shared" si="515"/>
        <v>28</v>
      </c>
      <c r="S2991">
        <f t="shared" si="516"/>
        <v>0.46666666666666667</v>
      </c>
    </row>
    <row r="2992" spans="1:19" ht="16">
      <c r="A2992" s="3">
        <v>40011.80925165509</v>
      </c>
      <c r="B2992" t="s">
        <v>13390</v>
      </c>
      <c r="C2992" t="s">
        <v>3457</v>
      </c>
      <c r="D2992">
        <v>5</v>
      </c>
      <c r="E2992">
        <v>5</v>
      </c>
      <c r="F2992" t="s">
        <v>4744</v>
      </c>
      <c r="G2992" t="s">
        <v>34</v>
      </c>
      <c r="H2992" s="4" t="s">
        <v>41</v>
      </c>
      <c r="I2992">
        <f t="shared" si="506"/>
        <v>7</v>
      </c>
      <c r="J2992">
        <f t="shared" si="507"/>
        <v>1</v>
      </c>
      <c r="K2992" s="26">
        <f t="shared" si="508"/>
        <v>9</v>
      </c>
      <c r="L2992">
        <f t="shared" si="509"/>
        <v>5</v>
      </c>
      <c r="M2992">
        <f t="shared" si="510"/>
        <v>6</v>
      </c>
      <c r="N2992">
        <f t="shared" si="511"/>
        <v>2</v>
      </c>
      <c r="O2992">
        <f t="shared" si="512"/>
        <v>3</v>
      </c>
      <c r="P2992">
        <f t="shared" si="513"/>
        <v>1</v>
      </c>
      <c r="Q2992">
        <f t="shared" si="514"/>
        <v>4</v>
      </c>
      <c r="R2992">
        <f t="shared" si="515"/>
        <v>31</v>
      </c>
      <c r="S2992">
        <f t="shared" si="516"/>
        <v>0.51666666666666672</v>
      </c>
    </row>
    <row r="2993" spans="1:19" ht="16">
      <c r="A2993" s="3">
        <v>39997.862451469904</v>
      </c>
      <c r="B2993" t="s">
        <v>13390</v>
      </c>
      <c r="C2993" t="s">
        <v>3461</v>
      </c>
      <c r="D2993" t="s">
        <v>30</v>
      </c>
      <c r="E2993">
        <v>4</v>
      </c>
      <c r="F2993" t="s">
        <v>191</v>
      </c>
      <c r="G2993" t="s">
        <v>410</v>
      </c>
      <c r="H2993" t="s">
        <v>5206</v>
      </c>
      <c r="I2993">
        <f t="shared" si="506"/>
        <v>7</v>
      </c>
      <c r="J2993">
        <f t="shared" si="507"/>
        <v>1</v>
      </c>
      <c r="K2993" s="26">
        <f t="shared" si="508"/>
        <v>11</v>
      </c>
      <c r="L2993">
        <f t="shared" si="509"/>
        <v>1</v>
      </c>
      <c r="M2993">
        <f t="shared" si="510"/>
        <v>2</v>
      </c>
      <c r="N2993">
        <f t="shared" si="511"/>
        <v>7</v>
      </c>
      <c r="O2993">
        <f t="shared" si="512"/>
        <v>1</v>
      </c>
      <c r="P2993">
        <f t="shared" si="513"/>
        <v>1</v>
      </c>
      <c r="Q2993">
        <f t="shared" si="514"/>
        <v>2</v>
      </c>
      <c r="R2993">
        <f t="shared" si="515"/>
        <v>26</v>
      </c>
      <c r="S2993">
        <f t="shared" si="516"/>
        <v>0.43333333333333335</v>
      </c>
    </row>
    <row r="2994" spans="1:19" ht="16">
      <c r="A2994" s="3">
        <v>39978</v>
      </c>
      <c r="B2994" t="s">
        <v>59</v>
      </c>
      <c r="C2994" t="s">
        <v>3461</v>
      </c>
      <c r="D2994" t="s">
        <v>30</v>
      </c>
      <c r="E2994" t="s">
        <v>30</v>
      </c>
      <c r="F2994" t="s">
        <v>191</v>
      </c>
      <c r="G2994" t="s">
        <v>34</v>
      </c>
      <c r="H2994" s="4" t="s">
        <v>41</v>
      </c>
      <c r="I2994">
        <f t="shared" si="506"/>
        <v>6</v>
      </c>
      <c r="J2994">
        <f t="shared" si="507"/>
        <v>3</v>
      </c>
      <c r="K2994" s="26">
        <f t="shared" si="508"/>
        <v>11</v>
      </c>
      <c r="L2994">
        <f t="shared" si="509"/>
        <v>1</v>
      </c>
      <c r="M2994">
        <f t="shared" si="510"/>
        <v>1</v>
      </c>
      <c r="N2994">
        <f t="shared" si="511"/>
        <v>7</v>
      </c>
      <c r="O2994">
        <f t="shared" si="512"/>
        <v>3</v>
      </c>
      <c r="P2994">
        <f t="shared" si="513"/>
        <v>8</v>
      </c>
      <c r="Q2994">
        <f t="shared" si="514"/>
        <v>4</v>
      </c>
      <c r="R2994">
        <f t="shared" si="515"/>
        <v>38</v>
      </c>
      <c r="S2994">
        <f t="shared" si="516"/>
        <v>0.6333333333333333</v>
      </c>
    </row>
    <row r="2995" spans="1:19" ht="16">
      <c r="A2995" s="3">
        <v>40064.737304594906</v>
      </c>
      <c r="B2995" t="s">
        <v>13390</v>
      </c>
      <c r="C2995" t="s">
        <v>3461</v>
      </c>
      <c r="D2995">
        <v>5</v>
      </c>
      <c r="E2995">
        <v>5</v>
      </c>
      <c r="F2995" t="s">
        <v>134</v>
      </c>
      <c r="G2995" t="s">
        <v>410</v>
      </c>
      <c r="H2995" t="s">
        <v>41</v>
      </c>
      <c r="I2995">
        <f t="shared" si="506"/>
        <v>9</v>
      </c>
      <c r="J2995">
        <f t="shared" si="507"/>
        <v>6</v>
      </c>
      <c r="K2995" s="26">
        <f t="shared" si="508"/>
        <v>11</v>
      </c>
      <c r="L2995">
        <f t="shared" si="509"/>
        <v>5</v>
      </c>
      <c r="M2995">
        <f t="shared" si="510"/>
        <v>6</v>
      </c>
      <c r="N2995">
        <f t="shared" si="511"/>
        <v>8</v>
      </c>
      <c r="O2995">
        <f t="shared" si="512"/>
        <v>1</v>
      </c>
      <c r="P2995">
        <f t="shared" si="513"/>
        <v>1</v>
      </c>
      <c r="Q2995">
        <f t="shared" si="514"/>
        <v>4</v>
      </c>
      <c r="R2995">
        <f t="shared" si="515"/>
        <v>42</v>
      </c>
      <c r="S2995">
        <f t="shared" si="516"/>
        <v>0.7</v>
      </c>
    </row>
    <row r="2996" spans="1:19" ht="16">
      <c r="A2996" s="3">
        <v>40067.802351539351</v>
      </c>
      <c r="B2996" t="s">
        <v>13390</v>
      </c>
      <c r="C2996" t="s">
        <v>3461</v>
      </c>
      <c r="D2996">
        <v>5</v>
      </c>
      <c r="E2996">
        <v>5</v>
      </c>
      <c r="F2996" t="s">
        <v>4744</v>
      </c>
      <c r="G2996" t="s">
        <v>410</v>
      </c>
      <c r="H2996" t="s">
        <v>5156</v>
      </c>
      <c r="I2996">
        <f t="shared" si="506"/>
        <v>9</v>
      </c>
      <c r="J2996">
        <f t="shared" si="507"/>
        <v>6</v>
      </c>
      <c r="K2996" s="26">
        <f t="shared" si="508"/>
        <v>11</v>
      </c>
      <c r="L2996">
        <f t="shared" si="509"/>
        <v>5</v>
      </c>
      <c r="M2996">
        <f t="shared" si="510"/>
        <v>6</v>
      </c>
      <c r="N2996">
        <f t="shared" si="511"/>
        <v>2</v>
      </c>
      <c r="O2996">
        <f t="shared" si="512"/>
        <v>1</v>
      </c>
      <c r="P2996">
        <f t="shared" si="513"/>
        <v>1</v>
      </c>
      <c r="Q2996">
        <f t="shared" si="514"/>
        <v>1</v>
      </c>
      <c r="R2996">
        <f t="shared" si="515"/>
        <v>33</v>
      </c>
      <c r="S2996">
        <f t="shared" si="516"/>
        <v>0.55000000000000004</v>
      </c>
    </row>
    <row r="2997" spans="1:19" ht="16">
      <c r="A2997" s="3">
        <v>39936.876313391207</v>
      </c>
      <c r="B2997" t="s">
        <v>13390</v>
      </c>
      <c r="C2997" t="s">
        <v>46</v>
      </c>
      <c r="D2997" t="s">
        <v>30</v>
      </c>
      <c r="E2997" t="s">
        <v>30</v>
      </c>
      <c r="F2997" t="s">
        <v>134</v>
      </c>
      <c r="G2997" t="s">
        <v>34</v>
      </c>
      <c r="H2997" s="4" t="s">
        <v>41</v>
      </c>
      <c r="I2997">
        <f t="shared" si="506"/>
        <v>5</v>
      </c>
      <c r="J2997">
        <f t="shared" si="507"/>
        <v>2</v>
      </c>
      <c r="K2997" s="26">
        <f t="shared" si="508"/>
        <v>1</v>
      </c>
      <c r="L2997">
        <f t="shared" si="509"/>
        <v>1</v>
      </c>
      <c r="M2997">
        <f t="shared" si="510"/>
        <v>1</v>
      </c>
      <c r="N2997">
        <f t="shared" si="511"/>
        <v>8</v>
      </c>
      <c r="O2997">
        <f t="shared" si="512"/>
        <v>3</v>
      </c>
      <c r="P2997">
        <f t="shared" si="513"/>
        <v>1</v>
      </c>
      <c r="Q2997">
        <f t="shared" si="514"/>
        <v>4</v>
      </c>
      <c r="R2997">
        <f t="shared" si="515"/>
        <v>21</v>
      </c>
      <c r="S2997">
        <f t="shared" si="516"/>
        <v>0.35</v>
      </c>
    </row>
    <row r="2998" spans="1:19" ht="16">
      <c r="A2998" s="3">
        <v>39989.009412384257</v>
      </c>
      <c r="B2998" t="s">
        <v>13390</v>
      </c>
      <c r="C2998" t="s">
        <v>3444</v>
      </c>
      <c r="D2998" t="s">
        <v>30</v>
      </c>
      <c r="E2998" t="s">
        <v>30</v>
      </c>
      <c r="F2998" t="s">
        <v>88</v>
      </c>
      <c r="G2998" t="s">
        <v>410</v>
      </c>
      <c r="H2998" t="s">
        <v>41</v>
      </c>
      <c r="I2998">
        <f t="shared" si="506"/>
        <v>6</v>
      </c>
      <c r="J2998">
        <f t="shared" si="507"/>
        <v>3</v>
      </c>
      <c r="K2998" s="26">
        <f t="shared" si="508"/>
        <v>1</v>
      </c>
      <c r="L2998">
        <f t="shared" si="509"/>
        <v>1</v>
      </c>
      <c r="M2998">
        <f t="shared" si="510"/>
        <v>1</v>
      </c>
      <c r="N2998">
        <f t="shared" si="511"/>
        <v>4</v>
      </c>
      <c r="O2998">
        <f t="shared" si="512"/>
        <v>1</v>
      </c>
      <c r="P2998">
        <f t="shared" si="513"/>
        <v>1</v>
      </c>
      <c r="Q2998">
        <f t="shared" si="514"/>
        <v>4</v>
      </c>
      <c r="R2998">
        <f t="shared" si="515"/>
        <v>16</v>
      </c>
      <c r="S2998">
        <f t="shared" si="516"/>
        <v>0.26666666666666666</v>
      </c>
    </row>
    <row r="2999" spans="1:19" ht="16">
      <c r="A2999" s="3">
        <v>39964.911050810188</v>
      </c>
      <c r="B2999" t="s">
        <v>13390</v>
      </c>
      <c r="C2999" t="s">
        <v>3461</v>
      </c>
      <c r="D2999" t="s">
        <v>30</v>
      </c>
      <c r="E2999" t="s">
        <v>30</v>
      </c>
      <c r="F2999" t="s">
        <v>33</v>
      </c>
      <c r="G2999" t="s">
        <v>100</v>
      </c>
      <c r="H2999" t="s">
        <v>41</v>
      </c>
      <c r="I2999">
        <f t="shared" si="506"/>
        <v>5</v>
      </c>
      <c r="J2999">
        <f t="shared" si="507"/>
        <v>2</v>
      </c>
      <c r="K2999" s="26">
        <f t="shared" si="508"/>
        <v>11</v>
      </c>
      <c r="L2999">
        <f t="shared" si="509"/>
        <v>1</v>
      </c>
      <c r="M2999">
        <f t="shared" si="510"/>
        <v>1</v>
      </c>
      <c r="N2999">
        <f t="shared" si="511"/>
        <v>1</v>
      </c>
      <c r="O2999">
        <f t="shared" si="512"/>
        <v>1</v>
      </c>
      <c r="P2999">
        <f t="shared" si="513"/>
        <v>1</v>
      </c>
      <c r="Q2999">
        <f t="shared" si="514"/>
        <v>4</v>
      </c>
      <c r="R2999">
        <f t="shared" si="515"/>
        <v>22</v>
      </c>
      <c r="S2999">
        <f t="shared" si="516"/>
        <v>0.36666666666666664</v>
      </c>
    </row>
    <row r="3000" spans="1:19" ht="16">
      <c r="A3000" s="3">
        <v>40059.709913506944</v>
      </c>
      <c r="B3000" t="s">
        <v>13390</v>
      </c>
      <c r="C3000" t="s">
        <v>3461</v>
      </c>
      <c r="D3000">
        <v>3</v>
      </c>
      <c r="E3000">
        <v>4</v>
      </c>
      <c r="F3000" t="s">
        <v>4752</v>
      </c>
      <c r="G3000" t="s">
        <v>34</v>
      </c>
      <c r="H3000" s="4" t="s">
        <v>41</v>
      </c>
      <c r="I3000">
        <f t="shared" si="506"/>
        <v>9</v>
      </c>
      <c r="J3000">
        <f t="shared" si="507"/>
        <v>6</v>
      </c>
      <c r="K3000" s="26">
        <f t="shared" si="508"/>
        <v>11</v>
      </c>
      <c r="L3000">
        <f t="shared" si="509"/>
        <v>3</v>
      </c>
      <c r="M3000">
        <f t="shared" si="510"/>
        <v>2</v>
      </c>
      <c r="N3000">
        <f t="shared" si="511"/>
        <v>9</v>
      </c>
      <c r="O3000">
        <f t="shared" si="512"/>
        <v>3</v>
      </c>
      <c r="P3000">
        <f t="shared" si="513"/>
        <v>1</v>
      </c>
      <c r="Q3000">
        <f t="shared" si="514"/>
        <v>4</v>
      </c>
      <c r="R3000">
        <f t="shared" si="515"/>
        <v>39</v>
      </c>
      <c r="S3000">
        <f t="shared" si="516"/>
        <v>0.65</v>
      </c>
    </row>
    <row r="3001" spans="1:19" ht="16">
      <c r="A3001" s="3">
        <v>40054.733900543979</v>
      </c>
      <c r="B3001" t="s">
        <v>13390</v>
      </c>
      <c r="C3001" t="s">
        <v>3461</v>
      </c>
      <c r="D3001">
        <v>1</v>
      </c>
      <c r="E3001">
        <v>5</v>
      </c>
      <c r="F3001" t="s">
        <v>4744</v>
      </c>
      <c r="G3001" t="s">
        <v>34</v>
      </c>
      <c r="H3001" s="4" t="s">
        <v>41</v>
      </c>
      <c r="I3001">
        <f t="shared" si="506"/>
        <v>8</v>
      </c>
      <c r="J3001">
        <f t="shared" si="507"/>
        <v>4</v>
      </c>
      <c r="K3001" s="26">
        <f t="shared" si="508"/>
        <v>11</v>
      </c>
      <c r="L3001">
        <f t="shared" si="509"/>
        <v>4</v>
      </c>
      <c r="M3001">
        <f t="shared" si="510"/>
        <v>6</v>
      </c>
      <c r="N3001">
        <f t="shared" si="511"/>
        <v>2</v>
      </c>
      <c r="O3001">
        <f t="shared" si="512"/>
        <v>3</v>
      </c>
      <c r="P3001">
        <f t="shared" si="513"/>
        <v>1</v>
      </c>
      <c r="Q3001">
        <f t="shared" si="514"/>
        <v>4</v>
      </c>
      <c r="R3001">
        <f t="shared" si="515"/>
        <v>35</v>
      </c>
      <c r="S3001">
        <f t="shared" si="516"/>
        <v>0.58333333333333337</v>
      </c>
    </row>
    <row r="3002" spans="1:19" ht="16">
      <c r="A3002" s="3">
        <v>39978.697165046295</v>
      </c>
      <c r="B3002" t="s">
        <v>13390</v>
      </c>
      <c r="C3002" t="s">
        <v>3461</v>
      </c>
      <c r="D3002" t="s">
        <v>30</v>
      </c>
      <c r="E3002" t="s">
        <v>30</v>
      </c>
      <c r="F3002" t="s">
        <v>4744</v>
      </c>
      <c r="G3002" t="s">
        <v>34</v>
      </c>
      <c r="H3002" s="4" t="s">
        <v>41</v>
      </c>
      <c r="I3002">
        <f t="shared" si="506"/>
        <v>6</v>
      </c>
      <c r="J3002">
        <f t="shared" si="507"/>
        <v>3</v>
      </c>
      <c r="K3002" s="26">
        <f t="shared" si="508"/>
        <v>11</v>
      </c>
      <c r="L3002">
        <f t="shared" si="509"/>
        <v>1</v>
      </c>
      <c r="M3002">
        <f t="shared" si="510"/>
        <v>1</v>
      </c>
      <c r="N3002">
        <f t="shared" si="511"/>
        <v>2</v>
      </c>
      <c r="O3002">
        <f t="shared" si="512"/>
        <v>3</v>
      </c>
      <c r="P3002">
        <f t="shared" si="513"/>
        <v>1</v>
      </c>
      <c r="Q3002">
        <f t="shared" si="514"/>
        <v>4</v>
      </c>
      <c r="R3002">
        <f t="shared" si="515"/>
        <v>26</v>
      </c>
      <c r="S3002">
        <f t="shared" si="516"/>
        <v>0.43333333333333335</v>
      </c>
    </row>
    <row r="3003" spans="1:19" ht="16">
      <c r="A3003" s="3">
        <v>40044.410324074073</v>
      </c>
      <c r="B3003" t="s">
        <v>5089</v>
      </c>
      <c r="C3003" t="s">
        <v>7957</v>
      </c>
      <c r="D3003">
        <v>5</v>
      </c>
      <c r="E3003">
        <v>3</v>
      </c>
      <c r="F3003" t="s">
        <v>4744</v>
      </c>
      <c r="G3003" t="s">
        <v>34</v>
      </c>
      <c r="H3003" s="4" t="s">
        <v>41</v>
      </c>
      <c r="I3003">
        <f t="shared" si="506"/>
        <v>8</v>
      </c>
      <c r="J3003">
        <f t="shared" si="507"/>
        <v>4</v>
      </c>
      <c r="K3003" s="26">
        <f t="shared" si="508"/>
        <v>5</v>
      </c>
      <c r="L3003">
        <f t="shared" si="509"/>
        <v>5</v>
      </c>
      <c r="M3003">
        <f t="shared" si="510"/>
        <v>5</v>
      </c>
      <c r="N3003">
        <f t="shared" si="511"/>
        <v>2</v>
      </c>
      <c r="O3003">
        <f t="shared" si="512"/>
        <v>3</v>
      </c>
      <c r="P3003">
        <f t="shared" si="513"/>
        <v>2</v>
      </c>
      <c r="Q3003">
        <f t="shared" si="514"/>
        <v>4</v>
      </c>
      <c r="R3003">
        <f t="shared" si="515"/>
        <v>30</v>
      </c>
      <c r="S3003">
        <f t="shared" si="516"/>
        <v>0.5</v>
      </c>
    </row>
    <row r="3004" spans="1:19" ht="16">
      <c r="A3004" s="3">
        <v>40019.853809340275</v>
      </c>
      <c r="B3004" t="s">
        <v>13390</v>
      </c>
      <c r="C3004" t="s">
        <v>3461</v>
      </c>
      <c r="D3004">
        <v>5</v>
      </c>
      <c r="E3004">
        <v>5</v>
      </c>
      <c r="F3004" t="s">
        <v>134</v>
      </c>
      <c r="G3004" t="s">
        <v>410</v>
      </c>
      <c r="H3004" t="s">
        <v>5156</v>
      </c>
      <c r="I3004">
        <f t="shared" si="506"/>
        <v>7</v>
      </c>
      <c r="J3004">
        <f t="shared" si="507"/>
        <v>1</v>
      </c>
      <c r="K3004" s="26">
        <f t="shared" si="508"/>
        <v>11</v>
      </c>
      <c r="L3004">
        <f t="shared" si="509"/>
        <v>5</v>
      </c>
      <c r="M3004">
        <f t="shared" si="510"/>
        <v>6</v>
      </c>
      <c r="N3004">
        <f t="shared" si="511"/>
        <v>8</v>
      </c>
      <c r="O3004">
        <f t="shared" si="512"/>
        <v>1</v>
      </c>
      <c r="P3004">
        <f t="shared" si="513"/>
        <v>1</v>
      </c>
      <c r="Q3004">
        <f t="shared" si="514"/>
        <v>1</v>
      </c>
      <c r="R3004">
        <f t="shared" si="515"/>
        <v>34</v>
      </c>
      <c r="S3004">
        <f t="shared" si="516"/>
        <v>0.56666666666666665</v>
      </c>
    </row>
    <row r="3005" spans="1:19" ht="16">
      <c r="A3005" s="3">
        <v>40075</v>
      </c>
      <c r="B3005" t="s">
        <v>59</v>
      </c>
      <c r="C3005" t="s">
        <v>3444</v>
      </c>
      <c r="D3005">
        <v>5</v>
      </c>
      <c r="E3005">
        <v>5</v>
      </c>
      <c r="F3005" t="s">
        <v>4744</v>
      </c>
      <c r="G3005" t="s">
        <v>100</v>
      </c>
      <c r="H3005" t="s">
        <v>41</v>
      </c>
      <c r="I3005">
        <f t="shared" si="506"/>
        <v>9</v>
      </c>
      <c r="J3005">
        <f t="shared" si="507"/>
        <v>6</v>
      </c>
      <c r="K3005" s="26">
        <f t="shared" si="508"/>
        <v>1</v>
      </c>
      <c r="L3005">
        <f t="shared" si="509"/>
        <v>5</v>
      </c>
      <c r="M3005">
        <f t="shared" si="510"/>
        <v>6</v>
      </c>
      <c r="N3005">
        <f t="shared" si="511"/>
        <v>2</v>
      </c>
      <c r="O3005">
        <f t="shared" si="512"/>
        <v>1</v>
      </c>
      <c r="P3005">
        <f t="shared" si="513"/>
        <v>8</v>
      </c>
      <c r="Q3005">
        <f t="shared" si="514"/>
        <v>4</v>
      </c>
      <c r="R3005">
        <f t="shared" si="515"/>
        <v>33</v>
      </c>
      <c r="S3005">
        <f t="shared" si="516"/>
        <v>0.55000000000000004</v>
      </c>
    </row>
    <row r="3006" spans="1:19" ht="16">
      <c r="A3006" s="3">
        <v>40052.039270833331</v>
      </c>
      <c r="B3006" t="s">
        <v>5089</v>
      </c>
      <c r="C3006" t="s">
        <v>3444</v>
      </c>
      <c r="D3006">
        <v>5</v>
      </c>
      <c r="E3006">
        <v>5</v>
      </c>
      <c r="F3006" t="s">
        <v>165</v>
      </c>
      <c r="G3006" t="s">
        <v>34</v>
      </c>
      <c r="H3006" s="4" t="s">
        <v>41</v>
      </c>
      <c r="I3006">
        <f t="shared" si="506"/>
        <v>8</v>
      </c>
      <c r="J3006">
        <f t="shared" si="507"/>
        <v>4</v>
      </c>
      <c r="K3006" s="26">
        <f t="shared" si="508"/>
        <v>1</v>
      </c>
      <c r="L3006">
        <f t="shared" si="509"/>
        <v>5</v>
      </c>
      <c r="M3006">
        <f t="shared" si="510"/>
        <v>6</v>
      </c>
      <c r="N3006">
        <f t="shared" si="511"/>
        <v>6</v>
      </c>
      <c r="O3006">
        <f t="shared" si="512"/>
        <v>3</v>
      </c>
      <c r="P3006">
        <f t="shared" si="513"/>
        <v>2</v>
      </c>
      <c r="Q3006">
        <f t="shared" si="514"/>
        <v>4</v>
      </c>
      <c r="R3006">
        <f t="shared" si="515"/>
        <v>31</v>
      </c>
      <c r="S3006">
        <f t="shared" si="516"/>
        <v>0.51666666666666672</v>
      </c>
    </row>
    <row r="3007" spans="1:19" ht="16">
      <c r="A3007" s="3">
        <v>40085.696319444447</v>
      </c>
      <c r="B3007" t="s">
        <v>5089</v>
      </c>
      <c r="C3007" t="s">
        <v>3461</v>
      </c>
      <c r="D3007">
        <v>5</v>
      </c>
      <c r="E3007">
        <v>1</v>
      </c>
      <c r="F3007" t="s">
        <v>191</v>
      </c>
      <c r="G3007" t="s">
        <v>34</v>
      </c>
      <c r="H3007" s="4" t="s">
        <v>41</v>
      </c>
      <c r="I3007">
        <f t="shared" si="506"/>
        <v>9</v>
      </c>
      <c r="J3007">
        <f t="shared" si="507"/>
        <v>6</v>
      </c>
      <c r="K3007" s="26">
        <f t="shared" si="508"/>
        <v>11</v>
      </c>
      <c r="L3007">
        <f t="shared" si="509"/>
        <v>5</v>
      </c>
      <c r="M3007">
        <f t="shared" si="510"/>
        <v>4</v>
      </c>
      <c r="N3007">
        <f t="shared" si="511"/>
        <v>7</v>
      </c>
      <c r="O3007">
        <f t="shared" si="512"/>
        <v>3</v>
      </c>
      <c r="P3007">
        <f t="shared" si="513"/>
        <v>2</v>
      </c>
      <c r="Q3007">
        <f t="shared" si="514"/>
        <v>4</v>
      </c>
      <c r="R3007">
        <f t="shared" si="515"/>
        <v>42</v>
      </c>
      <c r="S3007">
        <f t="shared" si="516"/>
        <v>0.7</v>
      </c>
    </row>
    <row r="3008" spans="1:19" ht="16">
      <c r="A3008" s="3">
        <v>39942</v>
      </c>
      <c r="B3008" t="s">
        <v>59</v>
      </c>
      <c r="C3008" t="s">
        <v>3444</v>
      </c>
      <c r="D3008" t="s">
        <v>30</v>
      </c>
      <c r="E3008" t="s">
        <v>30</v>
      </c>
      <c r="F3008" t="s">
        <v>134</v>
      </c>
      <c r="G3008" t="s">
        <v>34</v>
      </c>
      <c r="H3008" s="4" t="s">
        <v>41</v>
      </c>
      <c r="I3008">
        <f t="shared" si="506"/>
        <v>5</v>
      </c>
      <c r="J3008">
        <f t="shared" si="507"/>
        <v>2</v>
      </c>
      <c r="K3008" s="26">
        <f t="shared" si="508"/>
        <v>1</v>
      </c>
      <c r="L3008">
        <f t="shared" si="509"/>
        <v>1</v>
      </c>
      <c r="M3008">
        <f t="shared" si="510"/>
        <v>1</v>
      </c>
      <c r="N3008">
        <f t="shared" si="511"/>
        <v>8</v>
      </c>
      <c r="O3008">
        <f t="shared" si="512"/>
        <v>3</v>
      </c>
      <c r="P3008">
        <f t="shared" si="513"/>
        <v>8</v>
      </c>
      <c r="Q3008">
        <f t="shared" si="514"/>
        <v>4</v>
      </c>
      <c r="R3008">
        <f t="shared" si="515"/>
        <v>28</v>
      </c>
      <c r="S3008">
        <f t="shared" si="516"/>
        <v>0.46666666666666667</v>
      </c>
    </row>
    <row r="3009" spans="1:19" ht="16">
      <c r="A3009" s="3">
        <v>39939.729576701386</v>
      </c>
      <c r="B3009" t="s">
        <v>13390</v>
      </c>
      <c r="C3009" t="s">
        <v>27</v>
      </c>
      <c r="D3009" t="s">
        <v>30</v>
      </c>
      <c r="E3009" t="s">
        <v>30</v>
      </c>
      <c r="F3009" t="s">
        <v>48</v>
      </c>
      <c r="G3009" t="s">
        <v>100</v>
      </c>
      <c r="H3009" t="s">
        <v>41</v>
      </c>
      <c r="I3009">
        <f t="shared" si="506"/>
        <v>5</v>
      </c>
      <c r="J3009">
        <f t="shared" si="507"/>
        <v>2</v>
      </c>
      <c r="K3009" s="26">
        <f t="shared" si="508"/>
        <v>2</v>
      </c>
      <c r="L3009">
        <f t="shared" si="509"/>
        <v>1</v>
      </c>
      <c r="M3009">
        <f t="shared" si="510"/>
        <v>1</v>
      </c>
      <c r="N3009">
        <f t="shared" si="511"/>
        <v>3</v>
      </c>
      <c r="O3009">
        <f t="shared" si="512"/>
        <v>1</v>
      </c>
      <c r="P3009">
        <f t="shared" si="513"/>
        <v>1</v>
      </c>
      <c r="Q3009">
        <f t="shared" si="514"/>
        <v>4</v>
      </c>
      <c r="R3009">
        <f t="shared" si="515"/>
        <v>15</v>
      </c>
      <c r="S3009">
        <f t="shared" si="516"/>
        <v>0.25</v>
      </c>
    </row>
    <row r="3010" spans="1:19" ht="16">
      <c r="A3010" s="3">
        <v>39954.538426736108</v>
      </c>
      <c r="B3010" t="s">
        <v>13390</v>
      </c>
      <c r="C3010" t="s">
        <v>3461</v>
      </c>
      <c r="D3010" t="s">
        <v>30</v>
      </c>
      <c r="E3010" t="s">
        <v>30</v>
      </c>
      <c r="F3010" t="s">
        <v>134</v>
      </c>
      <c r="G3010" t="s">
        <v>410</v>
      </c>
      <c r="H3010" t="s">
        <v>41</v>
      </c>
      <c r="I3010">
        <f t="shared" si="506"/>
        <v>5</v>
      </c>
      <c r="J3010">
        <f t="shared" si="507"/>
        <v>2</v>
      </c>
      <c r="K3010" s="26">
        <f t="shared" si="508"/>
        <v>11</v>
      </c>
      <c r="L3010">
        <f t="shared" si="509"/>
        <v>1</v>
      </c>
      <c r="M3010">
        <f t="shared" si="510"/>
        <v>1</v>
      </c>
      <c r="N3010">
        <f t="shared" si="511"/>
        <v>8</v>
      </c>
      <c r="O3010">
        <f t="shared" si="512"/>
        <v>1</v>
      </c>
      <c r="P3010">
        <f t="shared" si="513"/>
        <v>1</v>
      </c>
      <c r="Q3010">
        <f t="shared" si="514"/>
        <v>4</v>
      </c>
      <c r="R3010">
        <f t="shared" si="515"/>
        <v>29</v>
      </c>
      <c r="S3010">
        <f t="shared" si="516"/>
        <v>0.48333333333333334</v>
      </c>
    </row>
    <row r="3011" spans="1:19" ht="16">
      <c r="A3011" s="3">
        <v>40002</v>
      </c>
      <c r="B3011" t="s">
        <v>67</v>
      </c>
      <c r="C3011" t="s">
        <v>3461</v>
      </c>
      <c r="D3011" t="s">
        <v>30</v>
      </c>
      <c r="E3011">
        <v>5</v>
      </c>
      <c r="F3011" t="s">
        <v>4752</v>
      </c>
      <c r="G3011" t="s">
        <v>100</v>
      </c>
      <c r="H3011" t="s">
        <v>41</v>
      </c>
      <c r="I3011">
        <f t="shared" ref="I3011:I3022" si="517">MONTH(A3011)</f>
        <v>7</v>
      </c>
      <c r="J3011">
        <f t="shared" ref="J3011:J3022" si="518">IF(I3011=9,6,(IF(I3011=4,5,(IF(I3011=8,4,(IF(I3011=6,3,IF(I3011=5,2,1))))))))</f>
        <v>1</v>
      </c>
      <c r="K3011" s="26">
        <f t="shared" ref="K3011:K3022" si="519">IF(C3011="w-300250-DebtReduction1-1DC",1,IF(C3011="w-300250-DebtReduction1-1DC-Head2",13,IF(C3011="w-300250-DebtReduction1-2DC-CreditSolutions",12,IF(C3011="w-302252-DebtReduction1-1DC-CreditSolutions",11,IF(C3011="w-300250-DebtReduction1-2DC-BlueMeter",10,IF(C3011="w-302252-DebtReduction1-1DC",9,IF(C3011="w-302252-DebtReduction1-1DC-yellowarrow-blue",8,IF(C3011="w-300250-DebtReduction1-1DC-CreditSolutions",7,IF(C3011="w-302252-DebtReduction1-1DC-yellowarrow",6,IF(C3011="w-302252-DebtReduction1-1DC-yellowarrow-dark",5,IF(C3011="w-300250-DebtReduction1-1DC-Head3",4,IF(C3011="w-w-302252-DebtReduction1-1DC-white",3,IF(C3011="w-300250-DebtReduction1-1DC-BlueMeter",2,1)))))))))))))</f>
        <v>11</v>
      </c>
      <c r="L3011">
        <f t="shared" ref="L3011:L3022" si="520">IF(D3011=2,6,(IF(D3011=5,5,(IF(D3011=1,4,(IF(D3011=3,3,IF(D3011=4,2,1))))))))</f>
        <v>1</v>
      </c>
      <c r="M3011">
        <f t="shared" ref="M3011:M3022" si="521">IF(E3011=5,6,(IF(E3011=3,5,(IF(E3011=1,4,(IF(E3011=2,3,IF(E3011=4,2,1))))))))</f>
        <v>6</v>
      </c>
      <c r="N3011">
        <f t="shared" ref="N3011:N3022" si="522">IF(F3011="70001-90000",10,IF(F3011="10001-15000",9,IF(F3011="15001-20000",8,IF(F3011="20001-30000",7,IF(F3011="50001-70000",6,IF(F3011="90000-100000",5,IF(F3011="30001-50000",4,IF(F3011="7500-15000",3,IF(F3011="7500-10000",2,1)))))))))</f>
        <v>9</v>
      </c>
      <c r="O3011">
        <f t="shared" ref="O3011:O3022" si="523">IF(G3011="Advertise.com",5,(IF(G3011="AdKnowledge",4,(IF(G3011="yahoo",3,(IF(G3011="Call_Center",2,1)))))))</f>
        <v>1</v>
      </c>
      <c r="P3011">
        <f t="shared" ref="P3011:P3022" si="524">IF(B3011="Closed",8, IF(B3011 = "EP Confirmed", 7,IF(B3011="EP Received",6,IF(B3011="EP Sent",5,IF(B3011="Unable to contact - Bad Contact Information",4,IF(B3011="Contacted - Invalid Profile",3,IF(B3011="Contacted - Doesn't Qualify",2,1)))))))</f>
        <v>7</v>
      </c>
      <c r="Q3011">
        <f t="shared" ref="Q3011:Q3022" si="525">IF(H3011="https://callcenter.inadcoads.com/callcenter/signius/CallCenterDRI.html",5,IF(H3011="http://www.debtreductioninc.com/index8.html",4,IF(H3011="http://www.inadcoad.com/CallCenter/Signius/CallCenterDRI.html",3,IF(H3011="http://www.debtreductioninc.com/index11.html",2,1))))</f>
        <v>4</v>
      </c>
      <c r="R3011">
        <f t="shared" ref="R3011:R3022" si="526">SUM(J3011:Q3011)</f>
        <v>40</v>
      </c>
      <c r="S3011">
        <f t="shared" ref="S3011:S3022" si="527">R3011/60</f>
        <v>0.66666666666666663</v>
      </c>
    </row>
    <row r="3012" spans="1:19" ht="16">
      <c r="A3012" s="3">
        <v>39983.458807870367</v>
      </c>
      <c r="B3012" t="s">
        <v>5089</v>
      </c>
      <c r="C3012" t="s">
        <v>7054</v>
      </c>
      <c r="D3012" t="s">
        <v>30</v>
      </c>
      <c r="E3012" t="s">
        <v>30</v>
      </c>
      <c r="F3012" t="s">
        <v>4752</v>
      </c>
      <c r="G3012" t="s">
        <v>34</v>
      </c>
      <c r="H3012" s="4" t="s">
        <v>41</v>
      </c>
      <c r="I3012">
        <f t="shared" si="517"/>
        <v>6</v>
      </c>
      <c r="J3012">
        <f t="shared" si="518"/>
        <v>3</v>
      </c>
      <c r="K3012" s="26">
        <f t="shared" si="519"/>
        <v>8</v>
      </c>
      <c r="L3012">
        <f t="shared" si="520"/>
        <v>1</v>
      </c>
      <c r="M3012">
        <f t="shared" si="521"/>
        <v>1</v>
      </c>
      <c r="N3012">
        <f t="shared" si="522"/>
        <v>9</v>
      </c>
      <c r="O3012">
        <f t="shared" si="523"/>
        <v>3</v>
      </c>
      <c r="P3012">
        <f t="shared" si="524"/>
        <v>2</v>
      </c>
      <c r="Q3012">
        <f t="shared" si="525"/>
        <v>4</v>
      </c>
      <c r="R3012">
        <f t="shared" si="526"/>
        <v>31</v>
      </c>
      <c r="S3012">
        <f t="shared" si="527"/>
        <v>0.51666666666666672</v>
      </c>
    </row>
    <row r="3013" spans="1:19" ht="16">
      <c r="A3013" s="3">
        <v>40022.681385416668</v>
      </c>
      <c r="B3013" t="s">
        <v>13390</v>
      </c>
      <c r="C3013" t="s">
        <v>3461</v>
      </c>
      <c r="D3013">
        <v>5</v>
      </c>
      <c r="E3013">
        <v>4</v>
      </c>
      <c r="F3013" t="s">
        <v>134</v>
      </c>
      <c r="G3013" t="s">
        <v>100</v>
      </c>
      <c r="H3013" t="s">
        <v>41</v>
      </c>
      <c r="I3013">
        <f t="shared" si="517"/>
        <v>7</v>
      </c>
      <c r="J3013">
        <f t="shared" si="518"/>
        <v>1</v>
      </c>
      <c r="K3013" s="26">
        <f t="shared" si="519"/>
        <v>11</v>
      </c>
      <c r="L3013">
        <f t="shared" si="520"/>
        <v>5</v>
      </c>
      <c r="M3013">
        <f t="shared" si="521"/>
        <v>2</v>
      </c>
      <c r="N3013">
        <f t="shared" si="522"/>
        <v>8</v>
      </c>
      <c r="O3013">
        <f t="shared" si="523"/>
        <v>1</v>
      </c>
      <c r="P3013">
        <f t="shared" si="524"/>
        <v>1</v>
      </c>
      <c r="Q3013">
        <f t="shared" si="525"/>
        <v>4</v>
      </c>
      <c r="R3013">
        <f t="shared" si="526"/>
        <v>33</v>
      </c>
      <c r="S3013">
        <f t="shared" si="527"/>
        <v>0.55000000000000004</v>
      </c>
    </row>
    <row r="3014" spans="1:19" ht="16">
      <c r="A3014" s="3">
        <v>40009.482581018521</v>
      </c>
      <c r="B3014" t="s">
        <v>5089</v>
      </c>
      <c r="C3014" t="s">
        <v>7054</v>
      </c>
      <c r="D3014">
        <v>5</v>
      </c>
      <c r="E3014">
        <v>3</v>
      </c>
      <c r="F3014" t="s">
        <v>88</v>
      </c>
      <c r="G3014" t="s">
        <v>100</v>
      </c>
      <c r="H3014" t="s">
        <v>41</v>
      </c>
      <c r="I3014">
        <f t="shared" si="517"/>
        <v>7</v>
      </c>
      <c r="J3014">
        <f t="shared" si="518"/>
        <v>1</v>
      </c>
      <c r="K3014" s="26">
        <f t="shared" si="519"/>
        <v>8</v>
      </c>
      <c r="L3014">
        <f t="shared" si="520"/>
        <v>5</v>
      </c>
      <c r="M3014">
        <f t="shared" si="521"/>
        <v>5</v>
      </c>
      <c r="N3014">
        <f t="shared" si="522"/>
        <v>4</v>
      </c>
      <c r="O3014">
        <f t="shared" si="523"/>
        <v>1</v>
      </c>
      <c r="P3014">
        <f t="shared" si="524"/>
        <v>2</v>
      </c>
      <c r="Q3014">
        <f t="shared" si="525"/>
        <v>4</v>
      </c>
      <c r="R3014">
        <f t="shared" si="526"/>
        <v>30</v>
      </c>
      <c r="S3014">
        <f t="shared" si="527"/>
        <v>0.5</v>
      </c>
    </row>
    <row r="3015" spans="1:19" ht="16">
      <c r="A3015" s="3">
        <v>39980.89911165509</v>
      </c>
      <c r="B3015" t="s">
        <v>13390</v>
      </c>
      <c r="C3015" t="s">
        <v>3457</v>
      </c>
      <c r="D3015" t="s">
        <v>30</v>
      </c>
      <c r="E3015" t="s">
        <v>30</v>
      </c>
      <c r="F3015" t="s">
        <v>88</v>
      </c>
      <c r="G3015" t="s">
        <v>100</v>
      </c>
      <c r="H3015" t="s">
        <v>41</v>
      </c>
      <c r="I3015">
        <f t="shared" si="517"/>
        <v>6</v>
      </c>
      <c r="J3015">
        <f t="shared" si="518"/>
        <v>3</v>
      </c>
      <c r="K3015" s="26">
        <f t="shared" si="519"/>
        <v>9</v>
      </c>
      <c r="L3015">
        <f t="shared" si="520"/>
        <v>1</v>
      </c>
      <c r="M3015">
        <f t="shared" si="521"/>
        <v>1</v>
      </c>
      <c r="N3015">
        <f t="shared" si="522"/>
        <v>4</v>
      </c>
      <c r="O3015">
        <f t="shared" si="523"/>
        <v>1</v>
      </c>
      <c r="P3015">
        <f t="shared" si="524"/>
        <v>1</v>
      </c>
      <c r="Q3015">
        <f t="shared" si="525"/>
        <v>4</v>
      </c>
      <c r="R3015">
        <f t="shared" si="526"/>
        <v>24</v>
      </c>
      <c r="S3015">
        <f t="shared" si="527"/>
        <v>0.4</v>
      </c>
    </row>
    <row r="3016" spans="1:19" ht="16">
      <c r="A3016" s="3">
        <v>39906.401056979164</v>
      </c>
      <c r="B3016" t="s">
        <v>13390</v>
      </c>
      <c r="C3016" t="s">
        <v>68</v>
      </c>
      <c r="D3016" t="s">
        <v>30</v>
      </c>
      <c r="E3016" t="s">
        <v>30</v>
      </c>
      <c r="F3016" t="s">
        <v>134</v>
      </c>
      <c r="G3016" t="s">
        <v>34</v>
      </c>
      <c r="H3016" s="4" t="s">
        <v>41</v>
      </c>
      <c r="I3016">
        <f t="shared" si="517"/>
        <v>4</v>
      </c>
      <c r="J3016">
        <f t="shared" si="518"/>
        <v>5</v>
      </c>
      <c r="K3016" s="26">
        <f t="shared" si="519"/>
        <v>10</v>
      </c>
      <c r="L3016">
        <f t="shared" si="520"/>
        <v>1</v>
      </c>
      <c r="M3016">
        <f t="shared" si="521"/>
        <v>1</v>
      </c>
      <c r="N3016">
        <f t="shared" si="522"/>
        <v>8</v>
      </c>
      <c r="O3016">
        <f t="shared" si="523"/>
        <v>3</v>
      </c>
      <c r="P3016">
        <f t="shared" si="524"/>
        <v>1</v>
      </c>
      <c r="Q3016">
        <f t="shared" si="525"/>
        <v>4</v>
      </c>
      <c r="R3016">
        <f t="shared" si="526"/>
        <v>33</v>
      </c>
      <c r="S3016">
        <f t="shared" si="527"/>
        <v>0.55000000000000004</v>
      </c>
    </row>
    <row r="3017" spans="1:19" ht="16">
      <c r="A3017" s="3">
        <v>40042.883574652777</v>
      </c>
      <c r="B3017" t="s">
        <v>13390</v>
      </c>
      <c r="C3017" t="s">
        <v>7762</v>
      </c>
      <c r="D3017">
        <v>5</v>
      </c>
      <c r="E3017">
        <v>3</v>
      </c>
      <c r="F3017" t="s">
        <v>4744</v>
      </c>
      <c r="G3017" t="s">
        <v>410</v>
      </c>
      <c r="H3017" t="s">
        <v>5206</v>
      </c>
      <c r="I3017">
        <f t="shared" si="517"/>
        <v>8</v>
      </c>
      <c r="J3017">
        <f t="shared" si="518"/>
        <v>4</v>
      </c>
      <c r="K3017" s="26">
        <f t="shared" si="519"/>
        <v>6</v>
      </c>
      <c r="L3017">
        <f t="shared" si="520"/>
        <v>5</v>
      </c>
      <c r="M3017">
        <f t="shared" si="521"/>
        <v>5</v>
      </c>
      <c r="N3017">
        <f t="shared" si="522"/>
        <v>2</v>
      </c>
      <c r="O3017">
        <f t="shared" si="523"/>
        <v>1</v>
      </c>
      <c r="P3017">
        <f t="shared" si="524"/>
        <v>1</v>
      </c>
      <c r="Q3017">
        <f t="shared" si="525"/>
        <v>2</v>
      </c>
      <c r="R3017">
        <f t="shared" si="526"/>
        <v>26</v>
      </c>
      <c r="S3017">
        <f t="shared" si="527"/>
        <v>0.43333333333333335</v>
      </c>
    </row>
    <row r="3018" spans="1:19" ht="16">
      <c r="A3018" s="3">
        <v>39994.760104664354</v>
      </c>
      <c r="B3018" t="s">
        <v>13390</v>
      </c>
      <c r="C3018" t="s">
        <v>3444</v>
      </c>
      <c r="D3018" t="s">
        <v>30</v>
      </c>
      <c r="E3018" t="s">
        <v>30</v>
      </c>
      <c r="F3018" t="s">
        <v>4752</v>
      </c>
      <c r="G3018" t="s">
        <v>34</v>
      </c>
      <c r="H3018" s="4" t="s">
        <v>41</v>
      </c>
      <c r="I3018">
        <f t="shared" si="517"/>
        <v>6</v>
      </c>
      <c r="J3018">
        <f t="shared" si="518"/>
        <v>3</v>
      </c>
      <c r="K3018" s="26">
        <f t="shared" si="519"/>
        <v>1</v>
      </c>
      <c r="L3018">
        <f t="shared" si="520"/>
        <v>1</v>
      </c>
      <c r="M3018">
        <f t="shared" si="521"/>
        <v>1</v>
      </c>
      <c r="N3018">
        <f t="shared" si="522"/>
        <v>9</v>
      </c>
      <c r="O3018">
        <f t="shared" si="523"/>
        <v>3</v>
      </c>
      <c r="P3018">
        <f t="shared" si="524"/>
        <v>1</v>
      </c>
      <c r="Q3018">
        <f t="shared" si="525"/>
        <v>4</v>
      </c>
      <c r="R3018">
        <f t="shared" si="526"/>
        <v>23</v>
      </c>
      <c r="S3018">
        <f t="shared" si="527"/>
        <v>0.38333333333333336</v>
      </c>
    </row>
    <row r="3019" spans="1:19" ht="16">
      <c r="A3019" s="3">
        <v>39928.706176736108</v>
      </c>
      <c r="B3019" t="s">
        <v>13390</v>
      </c>
      <c r="C3019" t="s">
        <v>111</v>
      </c>
      <c r="D3019" t="s">
        <v>30</v>
      </c>
      <c r="E3019" t="s">
        <v>30</v>
      </c>
      <c r="F3019" t="s">
        <v>48</v>
      </c>
      <c r="G3019" t="s">
        <v>410</v>
      </c>
      <c r="H3019" t="s">
        <v>41</v>
      </c>
      <c r="I3019">
        <f t="shared" si="517"/>
        <v>4</v>
      </c>
      <c r="J3019">
        <f t="shared" si="518"/>
        <v>5</v>
      </c>
      <c r="K3019" s="26">
        <f t="shared" si="519"/>
        <v>13</v>
      </c>
      <c r="L3019">
        <f t="shared" si="520"/>
        <v>1</v>
      </c>
      <c r="M3019">
        <f t="shared" si="521"/>
        <v>1</v>
      </c>
      <c r="N3019">
        <f t="shared" si="522"/>
        <v>3</v>
      </c>
      <c r="O3019">
        <f t="shared" si="523"/>
        <v>1</v>
      </c>
      <c r="P3019">
        <f t="shared" si="524"/>
        <v>1</v>
      </c>
      <c r="Q3019">
        <f t="shared" si="525"/>
        <v>4</v>
      </c>
      <c r="R3019">
        <f t="shared" si="526"/>
        <v>29</v>
      </c>
      <c r="S3019">
        <f t="shared" si="527"/>
        <v>0.48333333333333334</v>
      </c>
    </row>
    <row r="3020" spans="1:19" ht="16">
      <c r="A3020" s="3">
        <v>39915.776887349537</v>
      </c>
      <c r="B3020" t="s">
        <v>13390</v>
      </c>
      <c r="C3020" t="s">
        <v>85</v>
      </c>
      <c r="D3020" t="s">
        <v>30</v>
      </c>
      <c r="E3020" t="s">
        <v>30</v>
      </c>
      <c r="F3020" t="s">
        <v>191</v>
      </c>
      <c r="G3020" t="s">
        <v>34</v>
      </c>
      <c r="H3020" s="4" t="s">
        <v>41</v>
      </c>
      <c r="I3020">
        <f t="shared" si="517"/>
        <v>4</v>
      </c>
      <c r="J3020">
        <f t="shared" si="518"/>
        <v>5</v>
      </c>
      <c r="K3020" s="26">
        <f t="shared" si="519"/>
        <v>7</v>
      </c>
      <c r="L3020">
        <f t="shared" si="520"/>
        <v>1</v>
      </c>
      <c r="M3020">
        <f t="shared" si="521"/>
        <v>1</v>
      </c>
      <c r="N3020">
        <f t="shared" si="522"/>
        <v>7</v>
      </c>
      <c r="O3020">
        <f t="shared" si="523"/>
        <v>3</v>
      </c>
      <c r="P3020">
        <f t="shared" si="524"/>
        <v>1</v>
      </c>
      <c r="Q3020">
        <f t="shared" si="525"/>
        <v>4</v>
      </c>
      <c r="R3020">
        <f t="shared" si="526"/>
        <v>29</v>
      </c>
      <c r="S3020">
        <f t="shared" si="527"/>
        <v>0.48333333333333334</v>
      </c>
    </row>
    <row r="3021" spans="1:19" ht="16">
      <c r="A3021" s="3">
        <v>40079.903567048612</v>
      </c>
      <c r="B3021" t="s">
        <v>13390</v>
      </c>
      <c r="C3021" t="s">
        <v>7957</v>
      </c>
      <c r="D3021">
        <v>5</v>
      </c>
      <c r="E3021">
        <v>5</v>
      </c>
      <c r="F3021" t="s">
        <v>4744</v>
      </c>
      <c r="G3021" t="s">
        <v>410</v>
      </c>
      <c r="H3021" t="s">
        <v>41</v>
      </c>
      <c r="I3021">
        <f t="shared" si="517"/>
        <v>9</v>
      </c>
      <c r="J3021">
        <f t="shared" si="518"/>
        <v>6</v>
      </c>
      <c r="K3021" s="26">
        <f t="shared" si="519"/>
        <v>5</v>
      </c>
      <c r="L3021">
        <f t="shared" si="520"/>
        <v>5</v>
      </c>
      <c r="M3021">
        <f t="shared" si="521"/>
        <v>6</v>
      </c>
      <c r="N3021">
        <f t="shared" si="522"/>
        <v>2</v>
      </c>
      <c r="O3021">
        <f t="shared" si="523"/>
        <v>1</v>
      </c>
      <c r="P3021">
        <f t="shared" si="524"/>
        <v>1</v>
      </c>
      <c r="Q3021">
        <f t="shared" si="525"/>
        <v>4</v>
      </c>
      <c r="R3021">
        <f t="shared" si="526"/>
        <v>30</v>
      </c>
      <c r="S3021">
        <f t="shared" si="527"/>
        <v>0.5</v>
      </c>
    </row>
    <row r="3022" spans="1:19" ht="16">
      <c r="A3022" s="3">
        <v>39930.438687187503</v>
      </c>
      <c r="B3022" t="s">
        <v>13390</v>
      </c>
      <c r="C3022" t="s">
        <v>111</v>
      </c>
      <c r="D3022" t="s">
        <v>30</v>
      </c>
      <c r="E3022" t="s">
        <v>30</v>
      </c>
      <c r="F3022" t="s">
        <v>48</v>
      </c>
      <c r="G3022" t="s">
        <v>410</v>
      </c>
      <c r="H3022" t="s">
        <v>41</v>
      </c>
      <c r="I3022">
        <f t="shared" si="517"/>
        <v>4</v>
      </c>
      <c r="J3022">
        <f t="shared" si="518"/>
        <v>5</v>
      </c>
      <c r="K3022" s="26">
        <f t="shared" si="519"/>
        <v>13</v>
      </c>
      <c r="L3022">
        <f t="shared" si="520"/>
        <v>1</v>
      </c>
      <c r="M3022">
        <f t="shared" si="521"/>
        <v>1</v>
      </c>
      <c r="N3022">
        <f t="shared" si="522"/>
        <v>3</v>
      </c>
      <c r="O3022">
        <f t="shared" si="523"/>
        <v>1</v>
      </c>
      <c r="P3022">
        <f t="shared" si="524"/>
        <v>1</v>
      </c>
      <c r="Q3022">
        <f t="shared" si="525"/>
        <v>4</v>
      </c>
      <c r="R3022">
        <f t="shared" si="526"/>
        <v>29</v>
      </c>
      <c r="S3022">
        <f t="shared" si="527"/>
        <v>0.48333333333333334</v>
      </c>
    </row>
    <row r="3023" spans="1:19">
      <c r="A3023" s="3"/>
    </row>
    <row r="3024" spans="1:19">
      <c r="A3024" s="3"/>
    </row>
    <row r="3025" spans="1:1">
      <c r="A3025" s="3"/>
    </row>
    <row r="3026" spans="1:1">
      <c r="A3026" s="3"/>
    </row>
    <row r="3027" spans="1:1">
      <c r="A3027" s="3"/>
    </row>
    <row r="3028" spans="1:1">
      <c r="A3028" s="3"/>
    </row>
    <row r="3029" spans="1:1">
      <c r="A3029" s="3"/>
    </row>
    <row r="3030" spans="1:1">
      <c r="A3030" s="3"/>
    </row>
    <row r="3031" spans="1:1">
      <c r="A3031" s="3"/>
    </row>
    <row r="3032" spans="1:1">
      <c r="A3032" s="3"/>
    </row>
    <row r="3033" spans="1:1">
      <c r="A3033" s="3"/>
    </row>
    <row r="3034" spans="1:1">
      <c r="A3034" s="3"/>
    </row>
    <row r="3035" spans="1:1">
      <c r="A3035" s="3"/>
    </row>
    <row r="3036" spans="1:1">
      <c r="A3036" s="3"/>
    </row>
    <row r="3037" spans="1:1">
      <c r="A3037" s="3"/>
    </row>
    <row r="3038" spans="1:1">
      <c r="A3038" s="3"/>
    </row>
    <row r="3039" spans="1:1">
      <c r="A3039" s="3"/>
    </row>
    <row r="3040" spans="1:1">
      <c r="A3040" s="3"/>
    </row>
    <row r="3041" spans="1:1">
      <c r="A3041" s="3"/>
    </row>
    <row r="3042" spans="1:1">
      <c r="A3042" s="3"/>
    </row>
    <row r="3043" spans="1:1">
      <c r="A3043" s="3"/>
    </row>
    <row r="3044" spans="1:1">
      <c r="A3044" s="3"/>
    </row>
    <row r="3045" spans="1:1">
      <c r="A3045" s="3"/>
    </row>
    <row r="3046" spans="1:1">
      <c r="A3046" s="3"/>
    </row>
    <row r="3047" spans="1:1">
      <c r="A3047" s="3"/>
    </row>
    <row r="3048" spans="1:1">
      <c r="A3048" s="3"/>
    </row>
    <row r="3049" spans="1:1">
      <c r="A3049" s="3"/>
    </row>
    <row r="3050" spans="1:1">
      <c r="A3050" s="3"/>
    </row>
    <row r="3051" spans="1:1">
      <c r="A3051" s="3"/>
    </row>
    <row r="3052" spans="1:1">
      <c r="A3052" s="3"/>
    </row>
    <row r="3053" spans="1:1">
      <c r="A3053" s="3"/>
    </row>
    <row r="3054" spans="1:1">
      <c r="A3054" s="3"/>
    </row>
    <row r="3055" spans="1:1">
      <c r="A3055" s="3"/>
    </row>
    <row r="3056" spans="1:1">
      <c r="A3056" s="3"/>
    </row>
    <row r="3057" spans="1:1">
      <c r="A3057" s="3"/>
    </row>
    <row r="3058" spans="1:1">
      <c r="A3058" s="3"/>
    </row>
    <row r="3059" spans="1:1">
      <c r="A3059" s="3"/>
    </row>
    <row r="3060" spans="1:1">
      <c r="A3060" s="3"/>
    </row>
    <row r="3061" spans="1:1">
      <c r="A3061" s="3"/>
    </row>
    <row r="3062" spans="1:1">
      <c r="A3062" s="3"/>
    </row>
    <row r="3063" spans="1:1">
      <c r="A3063" s="3"/>
    </row>
    <row r="3064" spans="1:1">
      <c r="A3064" s="3"/>
    </row>
    <row r="3065" spans="1:1">
      <c r="A3065" s="3"/>
    </row>
    <row r="3066" spans="1:1">
      <c r="A3066" s="3"/>
    </row>
    <row r="3067" spans="1:1">
      <c r="A3067" s="3"/>
    </row>
    <row r="3068" spans="1:1">
      <c r="A3068" s="3"/>
    </row>
    <row r="3069" spans="1:1">
      <c r="A3069" s="3"/>
    </row>
    <row r="3070" spans="1:1">
      <c r="A3070" s="3"/>
    </row>
    <row r="3071" spans="1:1">
      <c r="A3071" s="3"/>
    </row>
    <row r="3072" spans="1:1">
      <c r="A3072" s="3"/>
    </row>
    <row r="3073" spans="1:1">
      <c r="A3073" s="3"/>
    </row>
    <row r="3074" spans="1:1">
      <c r="A3074" s="3"/>
    </row>
    <row r="3075" spans="1:1">
      <c r="A3075" s="3"/>
    </row>
    <row r="3076" spans="1:1">
      <c r="A3076" s="3"/>
    </row>
    <row r="3077" spans="1:1">
      <c r="A3077" s="3"/>
    </row>
    <row r="3078" spans="1:1">
      <c r="A3078" s="3"/>
    </row>
    <row r="3079" spans="1:1">
      <c r="A3079" s="3"/>
    </row>
    <row r="3080" spans="1:1">
      <c r="A3080" s="3"/>
    </row>
    <row r="3081" spans="1:1">
      <c r="A3081" s="3"/>
    </row>
    <row r="3082" spans="1:1">
      <c r="A3082" s="3"/>
    </row>
    <row r="3083" spans="1:1">
      <c r="A3083" s="3"/>
    </row>
    <row r="3084" spans="1:1">
      <c r="A3084" s="3"/>
    </row>
    <row r="3085" spans="1:1">
      <c r="A3085" s="3"/>
    </row>
    <row r="3086" spans="1:1">
      <c r="A3086" s="3"/>
    </row>
    <row r="3087" spans="1:1">
      <c r="A3087" s="3"/>
    </row>
    <row r="3088" spans="1:1">
      <c r="A3088" s="3"/>
    </row>
    <row r="3089" spans="1:1">
      <c r="A3089" s="3"/>
    </row>
    <row r="3090" spans="1:1">
      <c r="A3090" s="3"/>
    </row>
    <row r="3091" spans="1:1">
      <c r="A3091" s="3"/>
    </row>
    <row r="3092" spans="1:1">
      <c r="A3092" s="3"/>
    </row>
    <row r="3093" spans="1:1">
      <c r="A3093" s="3"/>
    </row>
    <row r="3094" spans="1:1">
      <c r="A3094" s="3"/>
    </row>
    <row r="3095" spans="1:1">
      <c r="A3095" s="3"/>
    </row>
    <row r="3096" spans="1:1">
      <c r="A3096" s="3"/>
    </row>
    <row r="3097" spans="1:1">
      <c r="A3097" s="3"/>
    </row>
    <row r="3098" spans="1:1">
      <c r="A3098" s="3"/>
    </row>
    <row r="3099" spans="1:1">
      <c r="A3099" s="3"/>
    </row>
    <row r="3100" spans="1:1">
      <c r="A3100" s="3"/>
    </row>
    <row r="3101" spans="1:1">
      <c r="A3101" s="3"/>
    </row>
    <row r="3102" spans="1:1">
      <c r="A3102" s="3"/>
    </row>
    <row r="3103" spans="1:1">
      <c r="A3103" s="3"/>
    </row>
    <row r="3104" spans="1:1">
      <c r="A3104" s="3"/>
    </row>
    <row r="3105" spans="1:1">
      <c r="A3105" s="3"/>
    </row>
    <row r="3106" spans="1:1">
      <c r="A3106" s="3"/>
    </row>
    <row r="3107" spans="1:1">
      <c r="A3107" s="3"/>
    </row>
    <row r="3108" spans="1:1">
      <c r="A3108" s="3"/>
    </row>
    <row r="3109" spans="1:1">
      <c r="A3109" s="3"/>
    </row>
    <row r="3110" spans="1:1">
      <c r="A3110" s="3"/>
    </row>
    <row r="3111" spans="1:1">
      <c r="A3111" s="3"/>
    </row>
    <row r="3112" spans="1:1">
      <c r="A3112" s="3"/>
    </row>
    <row r="3113" spans="1:1">
      <c r="A3113" s="3"/>
    </row>
    <row r="3114" spans="1:1">
      <c r="A3114" s="3"/>
    </row>
    <row r="3115" spans="1:1">
      <c r="A3115" s="3"/>
    </row>
    <row r="3116" spans="1:1">
      <c r="A3116" s="3"/>
    </row>
    <row r="3117" spans="1:1">
      <c r="A3117" s="3"/>
    </row>
    <row r="3118" spans="1:1">
      <c r="A3118" s="3"/>
    </row>
    <row r="3119" spans="1:1">
      <c r="A3119" s="3"/>
    </row>
    <row r="3120" spans="1:1">
      <c r="A3120" s="3"/>
    </row>
    <row r="3121" spans="1:1">
      <c r="A3121" s="3"/>
    </row>
    <row r="3122" spans="1:1">
      <c r="A3122" s="3"/>
    </row>
    <row r="3123" spans="1:1">
      <c r="A3123" s="3"/>
    </row>
    <row r="3124" spans="1:1">
      <c r="A3124" s="3"/>
    </row>
    <row r="3125" spans="1:1">
      <c r="A3125" s="3"/>
    </row>
    <row r="3126" spans="1:1">
      <c r="A3126" s="3"/>
    </row>
    <row r="3127" spans="1:1">
      <c r="A3127" s="3"/>
    </row>
    <row r="3128" spans="1:1">
      <c r="A3128" s="3"/>
    </row>
    <row r="3129" spans="1:1">
      <c r="A3129" s="3"/>
    </row>
    <row r="3130" spans="1:1">
      <c r="A3130" s="3"/>
    </row>
    <row r="3131" spans="1:1">
      <c r="A3131" s="3"/>
    </row>
    <row r="3132" spans="1:1">
      <c r="A3132" s="3"/>
    </row>
    <row r="3133" spans="1:1">
      <c r="A3133" s="3"/>
    </row>
    <row r="3134" spans="1:1">
      <c r="A3134" s="3"/>
    </row>
    <row r="3135" spans="1:1">
      <c r="A3135" s="3"/>
    </row>
    <row r="3136" spans="1:1">
      <c r="A3136" s="3"/>
    </row>
    <row r="3137" spans="1:1">
      <c r="A3137" s="3"/>
    </row>
    <row r="3138" spans="1:1">
      <c r="A3138" s="3"/>
    </row>
    <row r="3139" spans="1:1">
      <c r="A3139" s="3"/>
    </row>
    <row r="3140" spans="1:1">
      <c r="A3140" s="3"/>
    </row>
    <row r="3141" spans="1:1">
      <c r="A3141" s="3"/>
    </row>
    <row r="3142" spans="1:1">
      <c r="A3142" s="3"/>
    </row>
    <row r="3143" spans="1:1">
      <c r="A3143" s="3"/>
    </row>
    <row r="3144" spans="1:1">
      <c r="A3144" s="3"/>
    </row>
    <row r="3145" spans="1:1">
      <c r="A3145" s="3"/>
    </row>
    <row r="3146" spans="1:1">
      <c r="A3146" s="3"/>
    </row>
    <row r="3147" spans="1:1">
      <c r="A3147" s="3"/>
    </row>
    <row r="3148" spans="1:1">
      <c r="A3148" s="3"/>
    </row>
    <row r="3149" spans="1:1">
      <c r="A3149" s="3"/>
    </row>
    <row r="3150" spans="1:1">
      <c r="A3150" s="3"/>
    </row>
    <row r="3151" spans="1:1">
      <c r="A3151" s="3"/>
    </row>
    <row r="3152" spans="1:1">
      <c r="A3152" s="3"/>
    </row>
    <row r="3153" spans="1:1">
      <c r="A3153" s="3"/>
    </row>
    <row r="3154" spans="1:1">
      <c r="A3154" s="3"/>
    </row>
    <row r="3155" spans="1:1">
      <c r="A3155" s="3"/>
    </row>
    <row r="3156" spans="1:1">
      <c r="A3156" s="3"/>
    </row>
    <row r="3157" spans="1:1">
      <c r="A3157" s="3"/>
    </row>
    <row r="3158" spans="1:1">
      <c r="A3158" s="3"/>
    </row>
    <row r="3159" spans="1:1">
      <c r="A3159" s="3"/>
    </row>
    <row r="3160" spans="1:1">
      <c r="A3160" s="3"/>
    </row>
    <row r="3161" spans="1:1">
      <c r="A3161" s="3"/>
    </row>
    <row r="3162" spans="1:1">
      <c r="A3162" s="3"/>
    </row>
    <row r="3163" spans="1:1">
      <c r="A3163" s="3"/>
    </row>
    <row r="3164" spans="1:1">
      <c r="A3164" s="3"/>
    </row>
    <row r="3165" spans="1:1">
      <c r="A3165" s="3"/>
    </row>
    <row r="3166" spans="1:1">
      <c r="A3166" s="3"/>
    </row>
    <row r="3167" spans="1:1">
      <c r="A3167" s="3"/>
    </row>
    <row r="3168" spans="1:1">
      <c r="A3168" s="3"/>
    </row>
    <row r="3169" spans="1:1">
      <c r="A3169" s="3"/>
    </row>
    <row r="3170" spans="1:1">
      <c r="A3170" s="3"/>
    </row>
    <row r="3171" spans="1:1">
      <c r="A3171" s="3"/>
    </row>
    <row r="3172" spans="1:1">
      <c r="A3172" s="3"/>
    </row>
    <row r="3173" spans="1:1">
      <c r="A3173" s="3"/>
    </row>
    <row r="3174" spans="1:1">
      <c r="A3174" s="3"/>
    </row>
    <row r="3175" spans="1:1">
      <c r="A3175" s="3"/>
    </row>
    <row r="3176" spans="1:1">
      <c r="A3176" s="3"/>
    </row>
    <row r="3177" spans="1:1">
      <c r="A3177" s="3"/>
    </row>
    <row r="3178" spans="1:1">
      <c r="A3178" s="3"/>
    </row>
    <row r="3179" spans="1:1">
      <c r="A3179" s="3"/>
    </row>
    <row r="3180" spans="1:1">
      <c r="A3180" s="3"/>
    </row>
    <row r="3181" spans="1:1">
      <c r="A3181" s="3"/>
    </row>
    <row r="3182" spans="1:1">
      <c r="A3182" s="3"/>
    </row>
    <row r="3183" spans="1:1">
      <c r="A3183" s="3"/>
    </row>
    <row r="3184" spans="1:1">
      <c r="A3184" s="3"/>
    </row>
    <row r="3185" spans="1:1">
      <c r="A3185" s="3"/>
    </row>
    <row r="3186" spans="1:1">
      <c r="A3186" s="3"/>
    </row>
    <row r="3187" spans="1:1">
      <c r="A3187" s="3"/>
    </row>
    <row r="3188" spans="1:1">
      <c r="A3188" s="3"/>
    </row>
    <row r="3189" spans="1:1">
      <c r="A3189" s="3"/>
    </row>
    <row r="3190" spans="1:1">
      <c r="A3190" s="3"/>
    </row>
    <row r="3191" spans="1:1">
      <c r="A3191" s="3"/>
    </row>
    <row r="3192" spans="1:1">
      <c r="A3192" s="3"/>
    </row>
    <row r="3193" spans="1:1">
      <c r="A3193" s="3"/>
    </row>
    <row r="3194" spans="1:1">
      <c r="A3194" s="3"/>
    </row>
    <row r="3195" spans="1:1">
      <c r="A3195" s="3"/>
    </row>
    <row r="3196" spans="1:1">
      <c r="A3196" s="3"/>
    </row>
    <row r="3197" spans="1:1">
      <c r="A3197" s="3"/>
    </row>
    <row r="3198" spans="1:1">
      <c r="A3198" s="3"/>
    </row>
    <row r="3199" spans="1:1">
      <c r="A3199" s="3"/>
    </row>
    <row r="3200" spans="1:1">
      <c r="A3200" s="3"/>
    </row>
    <row r="3201" spans="1:1">
      <c r="A3201" s="3"/>
    </row>
    <row r="3202" spans="1:1">
      <c r="A3202" s="3"/>
    </row>
    <row r="3203" spans="1:1">
      <c r="A3203" s="3"/>
    </row>
    <row r="3204" spans="1:1">
      <c r="A3204" s="3"/>
    </row>
    <row r="3205" spans="1:1">
      <c r="A3205" s="3"/>
    </row>
    <row r="3206" spans="1:1">
      <c r="A3206" s="3"/>
    </row>
    <row r="3207" spans="1:1">
      <c r="A3207" s="3"/>
    </row>
    <row r="3208" spans="1:1">
      <c r="A3208" s="3"/>
    </row>
    <row r="3209" spans="1:1">
      <c r="A3209" s="3"/>
    </row>
    <row r="3210" spans="1:1">
      <c r="A3210" s="3"/>
    </row>
    <row r="3211" spans="1:1">
      <c r="A3211" s="3"/>
    </row>
    <row r="3212" spans="1:1">
      <c r="A3212" s="3"/>
    </row>
    <row r="3213" spans="1:1">
      <c r="A3213" s="3"/>
    </row>
    <row r="3214" spans="1:1">
      <c r="A3214" s="3"/>
    </row>
    <row r="3215" spans="1:1">
      <c r="A3215" s="3"/>
    </row>
    <row r="3216" spans="1:1">
      <c r="A3216" s="3"/>
    </row>
    <row r="3217" spans="1:1">
      <c r="A3217" s="3"/>
    </row>
    <row r="3218" spans="1:1">
      <c r="A3218" s="3"/>
    </row>
    <row r="3219" spans="1:1">
      <c r="A3219" s="3"/>
    </row>
    <row r="3220" spans="1:1">
      <c r="A3220" s="3"/>
    </row>
    <row r="3221" spans="1:1">
      <c r="A3221" s="3"/>
    </row>
    <row r="3222" spans="1:1">
      <c r="A3222" s="3"/>
    </row>
    <row r="3223" spans="1:1">
      <c r="A3223" s="3"/>
    </row>
    <row r="3224" spans="1:1">
      <c r="A3224" s="3"/>
    </row>
    <row r="3225" spans="1:1">
      <c r="A3225" s="3"/>
    </row>
    <row r="3226" spans="1:1">
      <c r="A3226" s="3"/>
    </row>
    <row r="3227" spans="1:1">
      <c r="A3227" s="3"/>
    </row>
    <row r="3228" spans="1:1">
      <c r="A3228" s="3"/>
    </row>
    <row r="3229" spans="1:1">
      <c r="A3229" s="3"/>
    </row>
    <row r="3230" spans="1:1">
      <c r="A3230" s="3"/>
    </row>
    <row r="3231" spans="1:1">
      <c r="A3231" s="3"/>
    </row>
    <row r="3232" spans="1:1">
      <c r="A3232" s="3"/>
    </row>
    <row r="3233" spans="1:1">
      <c r="A3233" s="3"/>
    </row>
    <row r="3234" spans="1:1">
      <c r="A3234" s="3"/>
    </row>
    <row r="3235" spans="1:1">
      <c r="A3235" s="3"/>
    </row>
    <row r="3236" spans="1:1">
      <c r="A3236" s="3"/>
    </row>
    <row r="3237" spans="1:1">
      <c r="A3237" s="3"/>
    </row>
    <row r="3238" spans="1:1">
      <c r="A3238" s="3"/>
    </row>
    <row r="3239" spans="1:1">
      <c r="A3239" s="3"/>
    </row>
    <row r="3240" spans="1:1">
      <c r="A3240" s="3"/>
    </row>
    <row r="3241" spans="1:1">
      <c r="A3241" s="3"/>
    </row>
    <row r="3242" spans="1:1">
      <c r="A3242" s="3"/>
    </row>
    <row r="3243" spans="1:1">
      <c r="A3243" s="3"/>
    </row>
    <row r="3244" spans="1:1">
      <c r="A3244" s="3"/>
    </row>
    <row r="3245" spans="1:1">
      <c r="A3245" s="3"/>
    </row>
    <row r="3246" spans="1:1">
      <c r="A3246" s="3"/>
    </row>
    <row r="3247" spans="1:1">
      <c r="A3247" s="3"/>
    </row>
    <row r="3248" spans="1:1">
      <c r="A3248" s="3"/>
    </row>
    <row r="3249" spans="1:1">
      <c r="A3249" s="3"/>
    </row>
    <row r="3250" spans="1:1">
      <c r="A3250" s="3"/>
    </row>
    <row r="3251" spans="1:1">
      <c r="A3251" s="3"/>
    </row>
    <row r="3252" spans="1:1">
      <c r="A3252" s="3"/>
    </row>
    <row r="3253" spans="1:1">
      <c r="A3253" s="3"/>
    </row>
    <row r="3254" spans="1:1">
      <c r="A3254" s="3"/>
    </row>
    <row r="3255" spans="1:1">
      <c r="A3255" s="3"/>
    </row>
    <row r="3256" spans="1:1">
      <c r="A3256" s="3"/>
    </row>
    <row r="3257" spans="1:1">
      <c r="A3257" s="3"/>
    </row>
    <row r="3258" spans="1:1">
      <c r="A3258" s="3"/>
    </row>
    <row r="3259" spans="1:1">
      <c r="A3259" s="3"/>
    </row>
    <row r="3260" spans="1:1">
      <c r="A3260" s="3"/>
    </row>
    <row r="3261" spans="1:1">
      <c r="A3261" s="3"/>
    </row>
    <row r="3262" spans="1:1">
      <c r="A3262" s="3"/>
    </row>
    <row r="3263" spans="1:1">
      <c r="A3263" s="3"/>
    </row>
    <row r="3264" spans="1:1">
      <c r="A3264" s="3"/>
    </row>
    <row r="3265" spans="1:1">
      <c r="A3265" s="3"/>
    </row>
    <row r="3266" spans="1:1">
      <c r="A3266" s="3"/>
    </row>
    <row r="3267" spans="1:1">
      <c r="A3267" s="3"/>
    </row>
    <row r="3268" spans="1:1">
      <c r="A3268" s="3"/>
    </row>
    <row r="3269" spans="1:1">
      <c r="A3269" s="3"/>
    </row>
    <row r="3270" spans="1:1">
      <c r="A3270" s="3"/>
    </row>
    <row r="3271" spans="1:1">
      <c r="A3271" s="3"/>
    </row>
    <row r="3272" spans="1:1">
      <c r="A3272" s="3"/>
    </row>
    <row r="3273" spans="1:1">
      <c r="A3273" s="3"/>
    </row>
    <row r="3274" spans="1:1">
      <c r="A3274" s="3"/>
    </row>
    <row r="3275" spans="1:1">
      <c r="A3275" s="3"/>
    </row>
    <row r="3276" spans="1:1">
      <c r="A3276" s="3"/>
    </row>
    <row r="3277" spans="1:1">
      <c r="A3277" s="3"/>
    </row>
    <row r="3278" spans="1:1">
      <c r="A3278" s="3"/>
    </row>
    <row r="3279" spans="1:1">
      <c r="A3279" s="3"/>
    </row>
    <row r="3280" spans="1:1">
      <c r="A3280" s="3"/>
    </row>
    <row r="3281" spans="1:1">
      <c r="A3281" s="3"/>
    </row>
    <row r="3282" spans="1:1">
      <c r="A3282" s="3"/>
    </row>
    <row r="3283" spans="1:1">
      <c r="A3283" s="3"/>
    </row>
    <row r="3284" spans="1:1">
      <c r="A3284" s="3"/>
    </row>
    <row r="3285" spans="1:1">
      <c r="A3285" s="3"/>
    </row>
    <row r="3286" spans="1:1">
      <c r="A3286" s="3"/>
    </row>
    <row r="3287" spans="1:1">
      <c r="A3287" s="3"/>
    </row>
    <row r="3288" spans="1:1">
      <c r="A3288" s="3"/>
    </row>
    <row r="3289" spans="1:1">
      <c r="A3289" s="3"/>
    </row>
    <row r="3290" spans="1:1">
      <c r="A3290" s="3"/>
    </row>
    <row r="3291" spans="1:1">
      <c r="A3291" s="3"/>
    </row>
    <row r="3292" spans="1:1">
      <c r="A3292" s="3"/>
    </row>
    <row r="3293" spans="1:1">
      <c r="A3293" s="3"/>
    </row>
    <row r="3294" spans="1:1">
      <c r="A3294" s="3"/>
    </row>
    <row r="3295" spans="1:1">
      <c r="A3295" s="3"/>
    </row>
    <row r="3296" spans="1:1">
      <c r="A3296" s="3"/>
    </row>
    <row r="3297" spans="1:1">
      <c r="A3297" s="3"/>
    </row>
    <row r="3298" spans="1:1">
      <c r="A3298" s="3"/>
    </row>
    <row r="3299" spans="1:1">
      <c r="A3299" s="3"/>
    </row>
    <row r="3300" spans="1:1">
      <c r="A3300" s="3"/>
    </row>
    <row r="3301" spans="1:1">
      <c r="A3301" s="3"/>
    </row>
    <row r="3302" spans="1:1">
      <c r="A3302" s="3"/>
    </row>
    <row r="3303" spans="1:1">
      <c r="A3303" s="3"/>
    </row>
    <row r="3304" spans="1:1">
      <c r="A3304" s="3"/>
    </row>
    <row r="3305" spans="1:1">
      <c r="A3305" s="3"/>
    </row>
    <row r="3306" spans="1:1">
      <c r="A3306" s="3"/>
    </row>
    <row r="3307" spans="1:1">
      <c r="A3307" s="3"/>
    </row>
    <row r="3308" spans="1:1">
      <c r="A3308" s="3"/>
    </row>
    <row r="3309" spans="1:1">
      <c r="A3309" s="3"/>
    </row>
    <row r="3310" spans="1:1">
      <c r="A3310" s="3"/>
    </row>
    <row r="3311" spans="1:1">
      <c r="A3311" s="3"/>
    </row>
    <row r="3312" spans="1:1">
      <c r="A3312" s="3"/>
    </row>
    <row r="3313" spans="1:1">
      <c r="A3313" s="3"/>
    </row>
    <row r="3314" spans="1:1">
      <c r="A3314" s="3"/>
    </row>
    <row r="3315" spans="1:1">
      <c r="A3315" s="3"/>
    </row>
    <row r="3316" spans="1:1">
      <c r="A3316" s="3"/>
    </row>
    <row r="3317" spans="1:1">
      <c r="A3317" s="3"/>
    </row>
    <row r="3318" spans="1:1">
      <c r="A3318" s="3"/>
    </row>
    <row r="3319" spans="1:1">
      <c r="A3319" s="3"/>
    </row>
    <row r="3320" spans="1:1">
      <c r="A3320" s="3"/>
    </row>
    <row r="3321" spans="1:1">
      <c r="A3321" s="3"/>
    </row>
    <row r="3322" spans="1:1">
      <c r="A3322" s="3"/>
    </row>
    <row r="3323" spans="1:1">
      <c r="A3323" s="3"/>
    </row>
    <row r="3324" spans="1:1">
      <c r="A3324" s="3"/>
    </row>
    <row r="3325" spans="1:1">
      <c r="A3325" s="3"/>
    </row>
    <row r="3326" spans="1:1">
      <c r="A3326" s="3"/>
    </row>
    <row r="3327" spans="1:1">
      <c r="A3327" s="3"/>
    </row>
    <row r="3328" spans="1:1">
      <c r="A3328" s="3"/>
    </row>
    <row r="3329" spans="1:1">
      <c r="A3329" s="3"/>
    </row>
    <row r="3330" spans="1:1">
      <c r="A3330" s="3"/>
    </row>
    <row r="3331" spans="1:1">
      <c r="A3331" s="3"/>
    </row>
    <row r="3332" spans="1:1">
      <c r="A3332" s="3"/>
    </row>
    <row r="3333" spans="1:1">
      <c r="A3333" s="3"/>
    </row>
    <row r="3334" spans="1:1">
      <c r="A3334" s="3"/>
    </row>
    <row r="3335" spans="1:1">
      <c r="A3335" s="3"/>
    </row>
    <row r="3336" spans="1:1">
      <c r="A3336" s="3"/>
    </row>
    <row r="3337" spans="1:1">
      <c r="A3337" s="3"/>
    </row>
    <row r="3338" spans="1:1">
      <c r="A3338" s="3"/>
    </row>
    <row r="3339" spans="1:1">
      <c r="A3339" s="3"/>
    </row>
    <row r="3340" spans="1:1">
      <c r="A3340" s="3"/>
    </row>
    <row r="3341" spans="1:1">
      <c r="A3341" s="3"/>
    </row>
    <row r="3342" spans="1:1">
      <c r="A3342" s="3"/>
    </row>
    <row r="3343" spans="1:1">
      <c r="A3343" s="3"/>
    </row>
    <row r="3344" spans="1:1">
      <c r="A3344" s="3"/>
    </row>
    <row r="3345" spans="1:1">
      <c r="A3345" s="3"/>
    </row>
    <row r="3346" spans="1:1">
      <c r="A3346" s="3"/>
    </row>
    <row r="3347" spans="1:1">
      <c r="A3347" s="3"/>
    </row>
    <row r="3348" spans="1:1">
      <c r="A3348" s="3"/>
    </row>
    <row r="3349" spans="1:1">
      <c r="A3349" s="3"/>
    </row>
    <row r="3350" spans="1:1">
      <c r="A3350" s="3"/>
    </row>
    <row r="3351" spans="1:1">
      <c r="A3351" s="3"/>
    </row>
    <row r="3352" spans="1:1">
      <c r="A3352" s="3"/>
    </row>
    <row r="3353" spans="1:1">
      <c r="A3353" s="3"/>
    </row>
    <row r="3354" spans="1:1">
      <c r="A3354" s="3"/>
    </row>
    <row r="3355" spans="1:1">
      <c r="A3355" s="3"/>
    </row>
    <row r="3356" spans="1:1">
      <c r="A3356" s="3"/>
    </row>
    <row r="3357" spans="1:1">
      <c r="A3357" s="3"/>
    </row>
    <row r="3358" spans="1:1">
      <c r="A3358" s="3"/>
    </row>
    <row r="3359" spans="1:1">
      <c r="A3359" s="3"/>
    </row>
    <row r="3360" spans="1:1">
      <c r="A3360" s="3"/>
    </row>
    <row r="3361" spans="1:1">
      <c r="A3361" s="3"/>
    </row>
    <row r="3362" spans="1:1">
      <c r="A3362" s="3"/>
    </row>
    <row r="3363" spans="1:1">
      <c r="A3363" s="3"/>
    </row>
    <row r="3364" spans="1:1">
      <c r="A3364" s="3"/>
    </row>
    <row r="3365" spans="1:1">
      <c r="A3365" s="3"/>
    </row>
    <row r="3366" spans="1:1">
      <c r="A3366" s="3"/>
    </row>
    <row r="3367" spans="1:1">
      <c r="A3367" s="3"/>
    </row>
    <row r="3368" spans="1:1">
      <c r="A3368" s="3"/>
    </row>
    <row r="3369" spans="1:1">
      <c r="A3369" s="3"/>
    </row>
    <row r="3370" spans="1:1">
      <c r="A3370" s="3"/>
    </row>
    <row r="3371" spans="1:1">
      <c r="A3371" s="3"/>
    </row>
    <row r="3372" spans="1:1">
      <c r="A3372" s="3"/>
    </row>
    <row r="3373" spans="1:1">
      <c r="A3373" s="3"/>
    </row>
    <row r="3374" spans="1:1">
      <c r="A3374" s="3"/>
    </row>
    <row r="3375" spans="1:1">
      <c r="A3375" s="3"/>
    </row>
    <row r="3376" spans="1:1">
      <c r="A3376" s="3"/>
    </row>
    <row r="3377" spans="1:1">
      <c r="A3377" s="3"/>
    </row>
    <row r="3378" spans="1:1">
      <c r="A3378" s="3"/>
    </row>
    <row r="3379" spans="1:1">
      <c r="A3379" s="3"/>
    </row>
    <row r="3380" spans="1:1">
      <c r="A3380" s="3"/>
    </row>
    <row r="3381" spans="1:1">
      <c r="A3381" s="3"/>
    </row>
    <row r="3382" spans="1:1">
      <c r="A3382" s="3"/>
    </row>
    <row r="3383" spans="1:1">
      <c r="A3383" s="3"/>
    </row>
    <row r="3384" spans="1:1">
      <c r="A3384" s="3"/>
    </row>
    <row r="3385" spans="1:1">
      <c r="A3385" s="3"/>
    </row>
    <row r="3386" spans="1:1">
      <c r="A3386" s="3"/>
    </row>
    <row r="3387" spans="1:1">
      <c r="A3387" s="3"/>
    </row>
    <row r="3388" spans="1:1">
      <c r="A3388" s="3"/>
    </row>
    <row r="3389" spans="1:1">
      <c r="A3389" s="3"/>
    </row>
    <row r="3390" spans="1:1">
      <c r="A3390" s="3"/>
    </row>
    <row r="3391" spans="1:1">
      <c r="A3391" s="3"/>
    </row>
    <row r="3392" spans="1:1">
      <c r="A3392" s="3"/>
    </row>
    <row r="3393" spans="1:1">
      <c r="A3393" s="3"/>
    </row>
    <row r="3394" spans="1:1">
      <c r="A3394" s="3"/>
    </row>
    <row r="3395" spans="1:1">
      <c r="A3395" s="3"/>
    </row>
    <row r="3396" spans="1:1">
      <c r="A3396" s="3"/>
    </row>
    <row r="3397" spans="1:1">
      <c r="A3397" s="3"/>
    </row>
    <row r="3398" spans="1:1">
      <c r="A3398" s="3"/>
    </row>
    <row r="3399" spans="1:1">
      <c r="A3399" s="3"/>
    </row>
    <row r="3400" spans="1:1">
      <c r="A3400" s="3"/>
    </row>
    <row r="3401" spans="1:1">
      <c r="A3401" s="3"/>
    </row>
    <row r="3402" spans="1:1">
      <c r="A3402" s="3"/>
    </row>
    <row r="3403" spans="1:1">
      <c r="A3403" s="3"/>
    </row>
    <row r="3404" spans="1:1">
      <c r="A3404" s="3"/>
    </row>
    <row r="3405" spans="1:1">
      <c r="A3405" s="3"/>
    </row>
    <row r="3406" spans="1:1">
      <c r="A3406" s="3"/>
    </row>
    <row r="3407" spans="1:1">
      <c r="A3407" s="3"/>
    </row>
    <row r="3408" spans="1:1">
      <c r="A3408" s="3"/>
    </row>
    <row r="3409" spans="1:1">
      <c r="A3409" s="3"/>
    </row>
    <row r="3410" spans="1:1">
      <c r="A3410" s="3"/>
    </row>
    <row r="3411" spans="1:1">
      <c r="A3411" s="3"/>
    </row>
    <row r="3412" spans="1:1">
      <c r="A3412" s="3"/>
    </row>
    <row r="3413" spans="1:1">
      <c r="A3413" s="3"/>
    </row>
    <row r="3414" spans="1:1">
      <c r="A3414" s="3"/>
    </row>
    <row r="3415" spans="1:1">
      <c r="A3415" s="3"/>
    </row>
    <row r="3416" spans="1:1">
      <c r="A3416" s="3"/>
    </row>
    <row r="3417" spans="1:1">
      <c r="A3417" s="3"/>
    </row>
    <row r="3418" spans="1:1">
      <c r="A3418" s="3"/>
    </row>
    <row r="3419" spans="1:1">
      <c r="A3419" s="3"/>
    </row>
    <row r="3420" spans="1:1">
      <c r="A3420" s="3"/>
    </row>
    <row r="3421" spans="1:1">
      <c r="A3421" s="3"/>
    </row>
    <row r="3422" spans="1:1">
      <c r="A3422" s="3"/>
    </row>
    <row r="3423" spans="1:1">
      <c r="A3423" s="3"/>
    </row>
    <row r="3424" spans="1:1">
      <c r="A3424" s="3"/>
    </row>
    <row r="3425" spans="1:1">
      <c r="A3425" s="3"/>
    </row>
    <row r="3426" spans="1:1">
      <c r="A3426" s="3"/>
    </row>
    <row r="3427" spans="1:1">
      <c r="A3427" s="3"/>
    </row>
    <row r="3428" spans="1:1">
      <c r="A3428" s="3"/>
    </row>
    <row r="3429" spans="1:1">
      <c r="A3429" s="3"/>
    </row>
    <row r="3430" spans="1:1">
      <c r="A3430" s="3"/>
    </row>
    <row r="3431" spans="1:1">
      <c r="A3431" s="3"/>
    </row>
    <row r="3432" spans="1:1">
      <c r="A3432" s="3"/>
    </row>
    <row r="3433" spans="1:1">
      <c r="A3433" s="3"/>
    </row>
    <row r="3434" spans="1:1">
      <c r="A3434" s="3"/>
    </row>
    <row r="3435" spans="1:1">
      <c r="A3435" s="3"/>
    </row>
    <row r="3436" spans="1:1">
      <c r="A3436" s="3"/>
    </row>
    <row r="3437" spans="1:1">
      <c r="A3437" s="3"/>
    </row>
    <row r="3438" spans="1:1">
      <c r="A3438" s="3"/>
    </row>
    <row r="3439" spans="1:1">
      <c r="A3439" s="3"/>
    </row>
    <row r="3440" spans="1:1">
      <c r="A3440" s="3"/>
    </row>
    <row r="3441" spans="1:1">
      <c r="A3441" s="3"/>
    </row>
    <row r="3442" spans="1:1">
      <c r="A3442" s="3"/>
    </row>
    <row r="3443" spans="1:1">
      <c r="A3443" s="3"/>
    </row>
    <row r="3444" spans="1:1">
      <c r="A3444" s="3"/>
    </row>
    <row r="3445" spans="1:1">
      <c r="A3445" s="3"/>
    </row>
    <row r="3446" spans="1:1">
      <c r="A3446" s="3"/>
    </row>
    <row r="3447" spans="1:1">
      <c r="A3447" s="3"/>
    </row>
    <row r="3448" spans="1:1">
      <c r="A3448" s="3"/>
    </row>
    <row r="3449" spans="1:1">
      <c r="A3449" s="3"/>
    </row>
    <row r="3450" spans="1:1">
      <c r="A3450" s="3"/>
    </row>
    <row r="3451" spans="1:1">
      <c r="A3451" s="3"/>
    </row>
    <row r="3452" spans="1:1">
      <c r="A3452" s="3"/>
    </row>
    <row r="3453" spans="1:1">
      <c r="A3453" s="3"/>
    </row>
    <row r="3454" spans="1:1">
      <c r="A3454" s="3"/>
    </row>
    <row r="3455" spans="1:1">
      <c r="A3455" s="3"/>
    </row>
    <row r="3456" spans="1:1">
      <c r="A3456" s="3"/>
    </row>
    <row r="3457" spans="1:1">
      <c r="A3457" s="3"/>
    </row>
    <row r="3458" spans="1:1">
      <c r="A3458" s="3"/>
    </row>
    <row r="3459" spans="1:1">
      <c r="A3459" s="3"/>
    </row>
    <row r="3460" spans="1:1">
      <c r="A3460" s="3"/>
    </row>
    <row r="3461" spans="1:1">
      <c r="A3461" s="3"/>
    </row>
    <row r="3462" spans="1:1">
      <c r="A3462" s="3"/>
    </row>
    <row r="3463" spans="1:1">
      <c r="A3463" s="3"/>
    </row>
    <row r="3464" spans="1:1">
      <c r="A3464" s="3"/>
    </row>
    <row r="3465" spans="1:1">
      <c r="A3465" s="3"/>
    </row>
    <row r="3466" spans="1:1">
      <c r="A3466" s="3"/>
    </row>
    <row r="3467" spans="1:1">
      <c r="A3467" s="3"/>
    </row>
    <row r="3468" spans="1:1">
      <c r="A3468" s="3"/>
    </row>
    <row r="3469" spans="1:1">
      <c r="A3469" s="3"/>
    </row>
    <row r="3470" spans="1:1">
      <c r="A3470" s="3"/>
    </row>
    <row r="3471" spans="1:1">
      <c r="A3471" s="3"/>
    </row>
    <row r="3472" spans="1:1">
      <c r="A3472" s="3"/>
    </row>
    <row r="3473" spans="1:1">
      <c r="A3473" s="3"/>
    </row>
    <row r="3474" spans="1:1">
      <c r="A3474" s="3"/>
    </row>
    <row r="3475" spans="1:1">
      <c r="A3475" s="3"/>
    </row>
    <row r="3476" spans="1:1">
      <c r="A3476" s="3"/>
    </row>
    <row r="3477" spans="1:1">
      <c r="A3477" s="3"/>
    </row>
    <row r="3478" spans="1:1">
      <c r="A3478" s="3"/>
    </row>
    <row r="3479" spans="1:1">
      <c r="A3479" s="3"/>
    </row>
    <row r="3480" spans="1:1">
      <c r="A3480" s="3"/>
    </row>
    <row r="3481" spans="1:1">
      <c r="A3481" s="3"/>
    </row>
    <row r="3482" spans="1:1">
      <c r="A3482" s="3"/>
    </row>
    <row r="3483" spans="1:1">
      <c r="A3483" s="3"/>
    </row>
    <row r="3484" spans="1:1">
      <c r="A3484" s="3"/>
    </row>
    <row r="3485" spans="1:1">
      <c r="A3485" s="3"/>
    </row>
    <row r="3486" spans="1:1">
      <c r="A3486" s="3"/>
    </row>
    <row r="3487" spans="1:1">
      <c r="A3487" s="3"/>
    </row>
    <row r="3488" spans="1:1">
      <c r="A3488" s="3"/>
    </row>
    <row r="3489" spans="1:1">
      <c r="A3489" s="3"/>
    </row>
    <row r="3490" spans="1:1">
      <c r="A3490" s="3"/>
    </row>
    <row r="3491" spans="1:1">
      <c r="A3491" s="3"/>
    </row>
    <row r="3492" spans="1:1">
      <c r="A3492" s="3"/>
    </row>
    <row r="3493" spans="1:1">
      <c r="A3493" s="3"/>
    </row>
    <row r="3494" spans="1:1">
      <c r="A3494" s="3"/>
    </row>
    <row r="3495" spans="1:1">
      <c r="A3495" s="3"/>
    </row>
    <row r="3496" spans="1:1">
      <c r="A3496" s="3"/>
    </row>
    <row r="3497" spans="1:1">
      <c r="A3497" s="3"/>
    </row>
    <row r="3498" spans="1:1">
      <c r="A3498" s="3"/>
    </row>
    <row r="3499" spans="1:1">
      <c r="A3499" s="3"/>
    </row>
    <row r="3500" spans="1:1">
      <c r="A3500" s="3"/>
    </row>
    <row r="3501" spans="1:1">
      <c r="A3501" s="3"/>
    </row>
    <row r="3502" spans="1:1">
      <c r="A3502" s="3"/>
    </row>
    <row r="3503" spans="1:1">
      <c r="A3503" s="3"/>
    </row>
    <row r="3504" spans="1:1">
      <c r="A3504" s="3"/>
    </row>
    <row r="3505" spans="1:1">
      <c r="A3505" s="3"/>
    </row>
    <row r="3506" spans="1:1">
      <c r="A3506" s="3"/>
    </row>
    <row r="3507" spans="1:1">
      <c r="A3507" s="3"/>
    </row>
    <row r="3508" spans="1:1">
      <c r="A3508" s="3"/>
    </row>
    <row r="3509" spans="1:1">
      <c r="A3509" s="3"/>
    </row>
    <row r="3510" spans="1:1">
      <c r="A3510" s="3"/>
    </row>
    <row r="3511" spans="1:1">
      <c r="A3511" s="3"/>
    </row>
    <row r="3512" spans="1:1">
      <c r="A3512" s="3"/>
    </row>
    <row r="3513" spans="1:1">
      <c r="A3513" s="3"/>
    </row>
    <row r="3514" spans="1:1">
      <c r="A3514" s="3"/>
    </row>
    <row r="3515" spans="1:1">
      <c r="A3515" s="3"/>
    </row>
    <row r="3516" spans="1:1">
      <c r="A3516" s="3"/>
    </row>
    <row r="3517" spans="1:1">
      <c r="A3517" s="3"/>
    </row>
    <row r="3518" spans="1:1">
      <c r="A3518" s="3"/>
    </row>
    <row r="3519" spans="1:1">
      <c r="A3519" s="3"/>
    </row>
    <row r="3520" spans="1:1">
      <c r="A3520" s="3"/>
    </row>
    <row r="3521" spans="1:1">
      <c r="A3521" s="3"/>
    </row>
    <row r="3522" spans="1:1">
      <c r="A3522" s="3"/>
    </row>
    <row r="3523" spans="1:1">
      <c r="A3523" s="3"/>
    </row>
    <row r="3524" spans="1:1">
      <c r="A3524" s="3"/>
    </row>
    <row r="3525" spans="1:1">
      <c r="A3525" s="3"/>
    </row>
    <row r="3526" spans="1:1">
      <c r="A3526" s="3"/>
    </row>
    <row r="3527" spans="1:1">
      <c r="A3527" s="3"/>
    </row>
    <row r="3528" spans="1:1">
      <c r="A3528" s="3"/>
    </row>
    <row r="3529" spans="1:1">
      <c r="A3529" s="3"/>
    </row>
    <row r="3530" spans="1:1">
      <c r="A3530" s="3"/>
    </row>
    <row r="3531" spans="1:1">
      <c r="A3531" s="3"/>
    </row>
    <row r="3532" spans="1:1">
      <c r="A3532" s="3"/>
    </row>
    <row r="3533" spans="1:1">
      <c r="A3533" s="3"/>
    </row>
    <row r="3534" spans="1:1">
      <c r="A3534" s="3"/>
    </row>
    <row r="3535" spans="1:1">
      <c r="A3535" s="3"/>
    </row>
    <row r="3536" spans="1:1">
      <c r="A3536" s="3"/>
    </row>
    <row r="3537" spans="1:1">
      <c r="A3537" s="3"/>
    </row>
    <row r="3538" spans="1:1">
      <c r="A3538" s="3"/>
    </row>
    <row r="3539" spans="1:1">
      <c r="A3539" s="3"/>
    </row>
    <row r="3540" spans="1:1">
      <c r="A3540" s="3"/>
    </row>
    <row r="3541" spans="1:1">
      <c r="A3541" s="3"/>
    </row>
    <row r="3542" spans="1:1">
      <c r="A3542" s="3"/>
    </row>
    <row r="3543" spans="1:1">
      <c r="A3543" s="3"/>
    </row>
    <row r="3544" spans="1:1">
      <c r="A3544" s="3"/>
    </row>
    <row r="3545" spans="1:1">
      <c r="A3545" s="3"/>
    </row>
    <row r="3546" spans="1:1">
      <c r="A3546" s="3"/>
    </row>
    <row r="3547" spans="1:1">
      <c r="A3547" s="3"/>
    </row>
    <row r="3548" spans="1:1">
      <c r="A3548" s="3"/>
    </row>
    <row r="3549" spans="1:1">
      <c r="A3549" s="3"/>
    </row>
    <row r="3550" spans="1:1">
      <c r="A3550" s="3"/>
    </row>
    <row r="3551" spans="1:1">
      <c r="A3551" s="3"/>
    </row>
    <row r="3552" spans="1:1">
      <c r="A3552" s="3"/>
    </row>
    <row r="3553" spans="1:1">
      <c r="A3553" s="3"/>
    </row>
    <row r="3554" spans="1:1">
      <c r="A3554" s="3"/>
    </row>
    <row r="3555" spans="1:1">
      <c r="A3555" s="3"/>
    </row>
    <row r="3556" spans="1:1">
      <c r="A3556" s="3"/>
    </row>
    <row r="3557" spans="1:1">
      <c r="A3557" s="3"/>
    </row>
    <row r="3558" spans="1:1">
      <c r="A3558" s="3"/>
    </row>
    <row r="3559" spans="1:1">
      <c r="A3559" s="3"/>
    </row>
    <row r="3560" spans="1:1">
      <c r="A3560" s="3"/>
    </row>
    <row r="3561" spans="1:1">
      <c r="A3561" s="3"/>
    </row>
    <row r="3562" spans="1:1">
      <c r="A3562" s="3"/>
    </row>
    <row r="3563" spans="1:1">
      <c r="A3563" s="3"/>
    </row>
    <row r="3564" spans="1:1">
      <c r="A3564" s="3"/>
    </row>
    <row r="3565" spans="1:1">
      <c r="A3565" s="3"/>
    </row>
    <row r="3566" spans="1:1">
      <c r="A3566" s="3"/>
    </row>
    <row r="3567" spans="1:1">
      <c r="A3567" s="3"/>
    </row>
    <row r="3568" spans="1:1">
      <c r="A3568" s="3"/>
    </row>
    <row r="3569" spans="1:1">
      <c r="A3569" s="3"/>
    </row>
    <row r="3570" spans="1:1">
      <c r="A3570" s="3"/>
    </row>
    <row r="3571" spans="1:1">
      <c r="A3571" s="3"/>
    </row>
    <row r="3572" spans="1:1">
      <c r="A3572" s="3"/>
    </row>
    <row r="3573" spans="1:1">
      <c r="A3573" s="3"/>
    </row>
    <row r="3574" spans="1:1">
      <c r="A3574" s="3"/>
    </row>
    <row r="3575" spans="1:1">
      <c r="A3575" s="3"/>
    </row>
    <row r="3576" spans="1:1">
      <c r="A3576" s="3"/>
    </row>
    <row r="3577" spans="1:1">
      <c r="A3577" s="3"/>
    </row>
    <row r="3578" spans="1:1">
      <c r="A3578" s="3"/>
    </row>
    <row r="3579" spans="1:1">
      <c r="A3579" s="3"/>
    </row>
    <row r="3580" spans="1:1">
      <c r="A3580" s="3"/>
    </row>
    <row r="3581" spans="1:1">
      <c r="A3581" s="3"/>
    </row>
    <row r="3582" spans="1:1">
      <c r="A3582" s="3"/>
    </row>
    <row r="3583" spans="1:1">
      <c r="A3583" s="3"/>
    </row>
    <row r="3584" spans="1:1">
      <c r="A3584" s="3"/>
    </row>
    <row r="3585" spans="1:1">
      <c r="A3585" s="3"/>
    </row>
    <row r="3586" spans="1:1">
      <c r="A3586" s="3"/>
    </row>
    <row r="3587" spans="1:1">
      <c r="A3587" s="3"/>
    </row>
    <row r="3588" spans="1:1">
      <c r="A3588" s="3"/>
    </row>
    <row r="3589" spans="1:1">
      <c r="A3589" s="3"/>
    </row>
    <row r="3590" spans="1:1">
      <c r="A3590" s="3"/>
    </row>
    <row r="3591" spans="1:1">
      <c r="A3591" s="3"/>
    </row>
    <row r="3592" spans="1:1">
      <c r="A3592" s="3"/>
    </row>
    <row r="3593" spans="1:1">
      <c r="A3593" s="3"/>
    </row>
    <row r="3594" spans="1:1">
      <c r="A3594" s="3"/>
    </row>
    <row r="3595" spans="1:1">
      <c r="A3595" s="3"/>
    </row>
    <row r="3596" spans="1:1">
      <c r="A3596" s="3"/>
    </row>
    <row r="3597" spans="1:1">
      <c r="A3597" s="3"/>
    </row>
    <row r="3598" spans="1:1">
      <c r="A3598" s="3"/>
    </row>
    <row r="3599" spans="1:1">
      <c r="A3599" s="3"/>
    </row>
    <row r="3600" spans="1:1">
      <c r="A3600" s="3"/>
    </row>
    <row r="3601" spans="1:1">
      <c r="A3601" s="3"/>
    </row>
    <row r="3602" spans="1:1">
      <c r="A3602" s="3"/>
    </row>
    <row r="3603" spans="1:1">
      <c r="A3603" s="3"/>
    </row>
    <row r="3604" spans="1:1">
      <c r="A3604" s="3"/>
    </row>
    <row r="3605" spans="1:1">
      <c r="A3605" s="3"/>
    </row>
    <row r="3606" spans="1:1">
      <c r="A3606" s="3"/>
    </row>
    <row r="3607" spans="1:1">
      <c r="A3607" s="3"/>
    </row>
    <row r="3608" spans="1:1">
      <c r="A3608" s="3"/>
    </row>
    <row r="3609" spans="1:1">
      <c r="A3609" s="3"/>
    </row>
    <row r="3610" spans="1:1">
      <c r="A3610" s="3"/>
    </row>
    <row r="3611" spans="1:1">
      <c r="A3611" s="3"/>
    </row>
    <row r="3612" spans="1:1">
      <c r="A3612" s="3"/>
    </row>
    <row r="3613" spans="1:1">
      <c r="A3613" s="3"/>
    </row>
    <row r="3614" spans="1:1">
      <c r="A3614" s="3"/>
    </row>
    <row r="3615" spans="1:1">
      <c r="A3615" s="3"/>
    </row>
    <row r="3616" spans="1:1">
      <c r="A3616" s="3"/>
    </row>
    <row r="3617" spans="1:1">
      <c r="A3617" s="3"/>
    </row>
    <row r="3618" spans="1:1">
      <c r="A3618" s="3"/>
    </row>
    <row r="3619" spans="1:1">
      <c r="A3619" s="3"/>
    </row>
    <row r="3620" spans="1:1">
      <c r="A3620" s="3"/>
    </row>
    <row r="3621" spans="1:1">
      <c r="A3621" s="3"/>
    </row>
    <row r="3622" spans="1:1">
      <c r="A3622" s="3"/>
    </row>
    <row r="3623" spans="1:1">
      <c r="A3623" s="3"/>
    </row>
    <row r="3624" spans="1:1">
      <c r="A3624" s="3"/>
    </row>
    <row r="3625" spans="1:1">
      <c r="A3625" s="3"/>
    </row>
    <row r="3626" spans="1:1">
      <c r="A3626" s="3"/>
    </row>
    <row r="3627" spans="1:1">
      <c r="A3627" s="3"/>
    </row>
    <row r="3628" spans="1:1">
      <c r="A3628" s="3"/>
    </row>
    <row r="3629" spans="1:1">
      <c r="A3629" s="3"/>
    </row>
    <row r="3630" spans="1:1">
      <c r="A3630" s="3"/>
    </row>
    <row r="3631" spans="1:1">
      <c r="A3631" s="3"/>
    </row>
    <row r="3632" spans="1:1">
      <c r="A3632" s="3"/>
    </row>
    <row r="3633" spans="1:1">
      <c r="A3633" s="3"/>
    </row>
    <row r="3634" spans="1:1">
      <c r="A3634" s="3"/>
    </row>
    <row r="3635" spans="1:1">
      <c r="A3635" s="3"/>
    </row>
    <row r="3636" spans="1:1">
      <c r="A3636" s="3"/>
    </row>
    <row r="3637" spans="1:1">
      <c r="A3637" s="3"/>
    </row>
    <row r="3638" spans="1:1">
      <c r="A3638" s="3"/>
    </row>
    <row r="3639" spans="1:1">
      <c r="A3639" s="3"/>
    </row>
    <row r="3640" spans="1:1">
      <c r="A3640" s="3"/>
    </row>
    <row r="3641" spans="1:1">
      <c r="A3641" s="3"/>
    </row>
    <row r="3642" spans="1:1">
      <c r="A3642" s="3"/>
    </row>
    <row r="3643" spans="1:1">
      <c r="A3643" s="3"/>
    </row>
    <row r="3644" spans="1:1">
      <c r="A3644" s="3"/>
    </row>
    <row r="3645" spans="1:1">
      <c r="A3645" s="3"/>
    </row>
    <row r="3646" spans="1:1">
      <c r="A3646" s="3"/>
    </row>
    <row r="3647" spans="1:1">
      <c r="A3647" s="3"/>
    </row>
    <row r="3648" spans="1:1">
      <c r="A3648" s="3"/>
    </row>
    <row r="3649" spans="1:1">
      <c r="A3649" s="3"/>
    </row>
    <row r="3650" spans="1:1">
      <c r="A3650" s="3"/>
    </row>
    <row r="3651" spans="1:1">
      <c r="A3651" s="3"/>
    </row>
    <row r="3652" spans="1:1">
      <c r="A3652" s="3"/>
    </row>
    <row r="3653" spans="1:1">
      <c r="A3653" s="3"/>
    </row>
    <row r="3654" spans="1:1">
      <c r="A3654" s="3"/>
    </row>
    <row r="3655" spans="1:1">
      <c r="A3655" s="3"/>
    </row>
    <row r="3656" spans="1:1">
      <c r="A3656" s="3"/>
    </row>
    <row r="3657" spans="1:1">
      <c r="A3657" s="3"/>
    </row>
    <row r="3658" spans="1:1">
      <c r="A3658" s="3"/>
    </row>
    <row r="3659" spans="1:1">
      <c r="A3659" s="3"/>
    </row>
    <row r="3660" spans="1:1">
      <c r="A3660" s="3"/>
    </row>
    <row r="3661" spans="1:1">
      <c r="A3661" s="3"/>
    </row>
    <row r="3662" spans="1:1">
      <c r="A3662" s="3"/>
    </row>
    <row r="3663" spans="1:1">
      <c r="A3663" s="3"/>
    </row>
    <row r="3664" spans="1:1">
      <c r="A3664" s="3"/>
    </row>
    <row r="3665" spans="1:1">
      <c r="A3665" s="3"/>
    </row>
    <row r="3666" spans="1:1">
      <c r="A3666" s="3"/>
    </row>
    <row r="3667" spans="1:1">
      <c r="A3667" s="3"/>
    </row>
    <row r="3668" spans="1:1">
      <c r="A3668" s="3"/>
    </row>
    <row r="3669" spans="1:1">
      <c r="A3669" s="3"/>
    </row>
    <row r="3670" spans="1:1">
      <c r="A3670" s="3"/>
    </row>
    <row r="3671" spans="1:1">
      <c r="A3671" s="3"/>
    </row>
    <row r="3672" spans="1:1">
      <c r="A3672" s="3"/>
    </row>
    <row r="3673" spans="1:1">
      <c r="A3673" s="3"/>
    </row>
    <row r="3674" spans="1:1">
      <c r="A3674" s="3"/>
    </row>
    <row r="3675" spans="1:1">
      <c r="A3675" s="3"/>
    </row>
    <row r="3676" spans="1:1">
      <c r="A3676" s="3"/>
    </row>
    <row r="3677" spans="1:1">
      <c r="A3677" s="3"/>
    </row>
    <row r="3678" spans="1:1">
      <c r="A3678" s="3"/>
    </row>
    <row r="3679" spans="1:1">
      <c r="A3679" s="3"/>
    </row>
    <row r="3680" spans="1:1">
      <c r="A3680" s="3"/>
    </row>
    <row r="3681" spans="1:1">
      <c r="A3681" s="3"/>
    </row>
    <row r="3682" spans="1:1">
      <c r="A3682" s="3"/>
    </row>
    <row r="3683" spans="1:1">
      <c r="A3683" s="3"/>
    </row>
    <row r="3684" spans="1:1">
      <c r="A3684" s="3"/>
    </row>
    <row r="3685" spans="1:1">
      <c r="A3685" s="3"/>
    </row>
    <row r="3686" spans="1:1">
      <c r="A3686" s="3"/>
    </row>
    <row r="3687" spans="1:1">
      <c r="A3687" s="3"/>
    </row>
    <row r="3688" spans="1:1">
      <c r="A3688" s="3"/>
    </row>
    <row r="3689" spans="1:1">
      <c r="A3689" s="3"/>
    </row>
    <row r="3690" spans="1:1">
      <c r="A3690" s="3"/>
    </row>
    <row r="3691" spans="1:1">
      <c r="A3691" s="3"/>
    </row>
    <row r="3692" spans="1:1">
      <c r="A3692" s="3"/>
    </row>
    <row r="3693" spans="1:1">
      <c r="A3693" s="3"/>
    </row>
    <row r="3694" spans="1:1">
      <c r="A3694" s="3"/>
    </row>
    <row r="3695" spans="1:1">
      <c r="A3695" s="3"/>
    </row>
    <row r="3696" spans="1:1">
      <c r="A3696" s="3"/>
    </row>
    <row r="3697" spans="1:1">
      <c r="A3697" s="3"/>
    </row>
    <row r="3698" spans="1:1">
      <c r="A3698" s="3"/>
    </row>
    <row r="3699" spans="1:1">
      <c r="A3699" s="3"/>
    </row>
    <row r="3700" spans="1:1">
      <c r="A3700" s="3"/>
    </row>
    <row r="3701" spans="1:1">
      <c r="A3701" s="3"/>
    </row>
    <row r="3702" spans="1:1">
      <c r="A3702" s="3"/>
    </row>
    <row r="3703" spans="1:1">
      <c r="A3703" s="3"/>
    </row>
    <row r="3704" spans="1:1">
      <c r="A3704" s="3"/>
    </row>
    <row r="3705" spans="1:1">
      <c r="A3705" s="3"/>
    </row>
    <row r="3706" spans="1:1">
      <c r="A3706" s="3"/>
    </row>
    <row r="3707" spans="1:1">
      <c r="A3707" s="3"/>
    </row>
    <row r="3708" spans="1:1">
      <c r="A3708" s="3"/>
    </row>
    <row r="3709" spans="1:1">
      <c r="A3709" s="3"/>
    </row>
    <row r="3710" spans="1:1">
      <c r="A3710" s="3"/>
    </row>
    <row r="3711" spans="1:1">
      <c r="A3711" s="3"/>
    </row>
    <row r="3712" spans="1:1">
      <c r="A3712" s="3"/>
    </row>
    <row r="3713" spans="1:1">
      <c r="A3713" s="3"/>
    </row>
    <row r="3714" spans="1:1">
      <c r="A3714" s="3"/>
    </row>
    <row r="3715" spans="1:1">
      <c r="A3715" s="3"/>
    </row>
    <row r="3716" spans="1:1">
      <c r="A3716" s="3"/>
    </row>
    <row r="3717" spans="1:1">
      <c r="A3717" s="3"/>
    </row>
    <row r="3718" spans="1:1">
      <c r="A3718" s="3"/>
    </row>
    <row r="3719" spans="1:1">
      <c r="A3719" s="3"/>
    </row>
    <row r="3720" spans="1:1">
      <c r="A3720" s="3"/>
    </row>
    <row r="3721" spans="1:1">
      <c r="A3721" s="3"/>
    </row>
    <row r="3722" spans="1:1">
      <c r="A3722" s="3"/>
    </row>
    <row r="3723" spans="1:1">
      <c r="A3723" s="3"/>
    </row>
    <row r="3724" spans="1:1">
      <c r="A3724" s="3"/>
    </row>
    <row r="3725" spans="1:1">
      <c r="A3725" s="3"/>
    </row>
    <row r="3726" spans="1:1">
      <c r="A3726" s="3"/>
    </row>
    <row r="3727" spans="1:1">
      <c r="A3727" s="3"/>
    </row>
    <row r="3728" spans="1:1">
      <c r="A3728" s="3"/>
    </row>
    <row r="3729" spans="1:1">
      <c r="A3729" s="3"/>
    </row>
    <row r="3730" spans="1:1">
      <c r="A3730" s="3"/>
    </row>
    <row r="3731" spans="1:1">
      <c r="A3731" s="3"/>
    </row>
    <row r="3732" spans="1:1">
      <c r="A3732" s="3"/>
    </row>
    <row r="3733" spans="1:1">
      <c r="A3733" s="3"/>
    </row>
    <row r="3734" spans="1:1">
      <c r="A3734" s="3"/>
    </row>
    <row r="3735" spans="1:1">
      <c r="A3735" s="3"/>
    </row>
    <row r="3736" spans="1:1">
      <c r="A3736" s="3"/>
    </row>
    <row r="3737" spans="1:1">
      <c r="A3737" s="3"/>
    </row>
    <row r="3738" spans="1:1">
      <c r="A3738" s="3"/>
    </row>
    <row r="3739" spans="1:1">
      <c r="A3739" s="3"/>
    </row>
    <row r="3740" spans="1:1">
      <c r="A3740" s="3"/>
    </row>
    <row r="3741" spans="1:1">
      <c r="A3741" s="3"/>
    </row>
    <row r="3742" spans="1:1">
      <c r="A3742" s="3"/>
    </row>
    <row r="3743" spans="1:1">
      <c r="A3743" s="3"/>
    </row>
    <row r="3744" spans="1:1">
      <c r="A3744" s="3"/>
    </row>
    <row r="3745" spans="1:1">
      <c r="A3745" s="3"/>
    </row>
    <row r="3746" spans="1:1">
      <c r="A3746" s="3"/>
    </row>
    <row r="3747" spans="1:1">
      <c r="A3747" s="3"/>
    </row>
    <row r="3748" spans="1:1">
      <c r="A3748" s="3"/>
    </row>
    <row r="3749" spans="1:1">
      <c r="A3749" s="3"/>
    </row>
    <row r="3750" spans="1:1">
      <c r="A3750" s="3"/>
    </row>
    <row r="3751" spans="1:1">
      <c r="A3751" s="3"/>
    </row>
    <row r="3752" spans="1:1">
      <c r="A3752" s="3"/>
    </row>
    <row r="3753" spans="1:1">
      <c r="A3753" s="3"/>
    </row>
    <row r="3754" spans="1:1">
      <c r="A3754" s="3"/>
    </row>
    <row r="3755" spans="1:1">
      <c r="A3755" s="3"/>
    </row>
    <row r="3756" spans="1:1">
      <c r="A3756" s="3"/>
    </row>
    <row r="3757" spans="1:1">
      <c r="A3757" s="3"/>
    </row>
    <row r="3758" spans="1:1">
      <c r="A3758" s="3"/>
    </row>
    <row r="3759" spans="1:1">
      <c r="A3759" s="3"/>
    </row>
    <row r="3760" spans="1:1">
      <c r="A3760" s="3"/>
    </row>
    <row r="3761" spans="1:1">
      <c r="A3761" s="3"/>
    </row>
    <row r="3762" spans="1:1">
      <c r="A3762" s="3"/>
    </row>
    <row r="3763" spans="1:1">
      <c r="A3763" s="3"/>
    </row>
    <row r="3764" spans="1:1">
      <c r="A3764" s="3"/>
    </row>
    <row r="3765" spans="1:1">
      <c r="A3765" s="3"/>
    </row>
    <row r="3766" spans="1:1">
      <c r="A3766" s="3"/>
    </row>
    <row r="3767" spans="1:1">
      <c r="A3767" s="3"/>
    </row>
    <row r="3768" spans="1:1">
      <c r="A3768" s="3"/>
    </row>
    <row r="3769" spans="1:1">
      <c r="A3769" s="3"/>
    </row>
    <row r="3770" spans="1:1">
      <c r="A3770" s="3"/>
    </row>
    <row r="3771" spans="1:1">
      <c r="A3771" s="3"/>
    </row>
    <row r="3772" spans="1:1">
      <c r="A3772" s="3"/>
    </row>
    <row r="3773" spans="1:1">
      <c r="A3773" s="3"/>
    </row>
    <row r="3774" spans="1:1">
      <c r="A3774" s="3"/>
    </row>
    <row r="3775" spans="1:1">
      <c r="A3775" s="3"/>
    </row>
    <row r="3776" spans="1:1">
      <c r="A3776" s="3"/>
    </row>
    <row r="3777" spans="1:1">
      <c r="A3777" s="3"/>
    </row>
    <row r="3778" spans="1:1">
      <c r="A3778" s="3"/>
    </row>
    <row r="3779" spans="1:1">
      <c r="A3779" s="3"/>
    </row>
    <row r="3780" spans="1:1">
      <c r="A3780" s="3"/>
    </row>
    <row r="3781" spans="1:1">
      <c r="A3781" s="3"/>
    </row>
    <row r="3782" spans="1:1">
      <c r="A3782" s="3"/>
    </row>
    <row r="3783" spans="1:1">
      <c r="A3783" s="3"/>
    </row>
    <row r="3784" spans="1:1">
      <c r="A3784" s="3"/>
    </row>
    <row r="3785" spans="1:1">
      <c r="A3785" s="3"/>
    </row>
    <row r="3786" spans="1:1">
      <c r="A3786" s="3"/>
    </row>
    <row r="3787" spans="1:1">
      <c r="A3787" s="3"/>
    </row>
    <row r="3788" spans="1:1">
      <c r="A3788" s="3"/>
    </row>
    <row r="3789" spans="1:1">
      <c r="A3789" s="3"/>
    </row>
    <row r="3790" spans="1:1">
      <c r="A3790" s="3"/>
    </row>
    <row r="3791" spans="1:1">
      <c r="A3791" s="3"/>
    </row>
    <row r="3792" spans="1:1">
      <c r="A3792" s="3"/>
    </row>
    <row r="3793" spans="1:1">
      <c r="A3793" s="3"/>
    </row>
    <row r="3794" spans="1:1">
      <c r="A3794" s="3"/>
    </row>
    <row r="3795" spans="1:1">
      <c r="A3795" s="3"/>
    </row>
    <row r="3796" spans="1:1">
      <c r="A3796" s="3"/>
    </row>
    <row r="3797" spans="1:1">
      <c r="A3797" s="3"/>
    </row>
    <row r="3798" spans="1:1">
      <c r="A3798" s="3"/>
    </row>
    <row r="3799" spans="1:1">
      <c r="A3799" s="3"/>
    </row>
    <row r="3800" spans="1:1">
      <c r="A3800" s="3"/>
    </row>
    <row r="3801" spans="1:1">
      <c r="A3801" s="3"/>
    </row>
    <row r="3802" spans="1:1">
      <c r="A3802" s="3"/>
    </row>
    <row r="3803" spans="1:1">
      <c r="A3803" s="3"/>
    </row>
    <row r="3804" spans="1:1">
      <c r="A3804" s="3"/>
    </row>
    <row r="3805" spans="1:1">
      <c r="A3805" s="3"/>
    </row>
    <row r="3806" spans="1:1">
      <c r="A3806" s="3"/>
    </row>
    <row r="3807" spans="1:1">
      <c r="A3807" s="3"/>
    </row>
    <row r="3808" spans="1:1">
      <c r="A3808" s="3"/>
    </row>
    <row r="3809" spans="1:1">
      <c r="A3809" s="3"/>
    </row>
    <row r="3810" spans="1:1">
      <c r="A3810" s="3"/>
    </row>
    <row r="3811" spans="1:1">
      <c r="A3811" s="3"/>
    </row>
    <row r="3812" spans="1:1">
      <c r="A3812" s="3"/>
    </row>
    <row r="3813" spans="1:1">
      <c r="A3813" s="3"/>
    </row>
    <row r="3814" spans="1:1">
      <c r="A3814" s="3"/>
    </row>
    <row r="3815" spans="1:1">
      <c r="A3815" s="3"/>
    </row>
    <row r="3816" spans="1:1">
      <c r="A3816" s="3"/>
    </row>
    <row r="3817" spans="1:1">
      <c r="A3817" s="3"/>
    </row>
    <row r="3818" spans="1:1">
      <c r="A3818" s="3"/>
    </row>
    <row r="3819" spans="1:1">
      <c r="A3819" s="3"/>
    </row>
    <row r="3820" spans="1:1">
      <c r="A3820" s="3"/>
    </row>
    <row r="3821" spans="1:1">
      <c r="A3821" s="3"/>
    </row>
    <row r="3822" spans="1:1">
      <c r="A3822" s="3"/>
    </row>
    <row r="3823" spans="1:1">
      <c r="A3823" s="3"/>
    </row>
    <row r="3824" spans="1:1">
      <c r="A3824" s="3"/>
    </row>
    <row r="3825" spans="1:1">
      <c r="A3825" s="3"/>
    </row>
    <row r="3826" spans="1:1">
      <c r="A3826" s="3"/>
    </row>
    <row r="3827" spans="1:1">
      <c r="A3827" s="3"/>
    </row>
    <row r="3828" spans="1:1">
      <c r="A3828" s="3"/>
    </row>
    <row r="3829" spans="1:1">
      <c r="A3829" s="3"/>
    </row>
    <row r="3830" spans="1:1">
      <c r="A3830" s="3"/>
    </row>
    <row r="3831" spans="1:1">
      <c r="A3831" s="3"/>
    </row>
    <row r="3832" spans="1:1">
      <c r="A3832" s="3"/>
    </row>
    <row r="3833" spans="1:1">
      <c r="A3833" s="3"/>
    </row>
    <row r="3834" spans="1:1">
      <c r="A3834" s="3"/>
    </row>
    <row r="3835" spans="1:1">
      <c r="A3835" s="3"/>
    </row>
    <row r="3836" spans="1:1">
      <c r="A3836" s="3"/>
    </row>
    <row r="3837" spans="1:1">
      <c r="A3837" s="3"/>
    </row>
    <row r="3838" spans="1:1">
      <c r="A3838" s="3"/>
    </row>
    <row r="3839" spans="1:1">
      <c r="A3839" s="3"/>
    </row>
    <row r="3840" spans="1:1">
      <c r="A3840" s="3"/>
    </row>
    <row r="3841" spans="1:1">
      <c r="A3841" s="3"/>
    </row>
    <row r="3842" spans="1:1">
      <c r="A3842" s="3"/>
    </row>
    <row r="3843" spans="1:1">
      <c r="A3843" s="3"/>
    </row>
    <row r="3844" spans="1:1">
      <c r="A3844" s="3"/>
    </row>
    <row r="3845" spans="1:1">
      <c r="A3845" s="3"/>
    </row>
    <row r="3846" spans="1:1">
      <c r="A3846" s="3"/>
    </row>
    <row r="3847" spans="1:1">
      <c r="A3847" s="3"/>
    </row>
    <row r="3848" spans="1:1">
      <c r="A3848" s="3"/>
    </row>
    <row r="3849" spans="1:1">
      <c r="A3849" s="3"/>
    </row>
    <row r="3850" spans="1:1">
      <c r="A3850" s="3"/>
    </row>
    <row r="3851" spans="1:1">
      <c r="A3851" s="3"/>
    </row>
    <row r="3852" spans="1:1">
      <c r="A3852" s="3"/>
    </row>
    <row r="3853" spans="1:1">
      <c r="A3853" s="3"/>
    </row>
    <row r="3854" spans="1:1">
      <c r="A3854" s="3"/>
    </row>
    <row r="3855" spans="1:1">
      <c r="A3855" s="3"/>
    </row>
    <row r="3856" spans="1:1">
      <c r="A3856" s="3"/>
    </row>
    <row r="3857" spans="1:1">
      <c r="A3857" s="3"/>
    </row>
    <row r="3858" spans="1:1">
      <c r="A3858" s="3"/>
    </row>
    <row r="3859" spans="1:1">
      <c r="A3859" s="3"/>
    </row>
    <row r="3860" spans="1:1">
      <c r="A3860" s="3"/>
    </row>
    <row r="3861" spans="1:1">
      <c r="A3861" s="3"/>
    </row>
    <row r="3862" spans="1:1">
      <c r="A3862" s="3"/>
    </row>
    <row r="3863" spans="1:1">
      <c r="A3863" s="3"/>
    </row>
    <row r="3864" spans="1:1">
      <c r="A3864" s="3"/>
    </row>
    <row r="3865" spans="1:1">
      <c r="A3865" s="3"/>
    </row>
    <row r="3866" spans="1:1">
      <c r="A3866" s="3"/>
    </row>
    <row r="3867" spans="1:1">
      <c r="A3867" s="3"/>
    </row>
    <row r="3868" spans="1:1">
      <c r="A3868" s="3"/>
    </row>
    <row r="3869" spans="1:1">
      <c r="A3869" s="3"/>
    </row>
    <row r="3870" spans="1:1">
      <c r="A3870" s="3"/>
    </row>
    <row r="3871" spans="1:1">
      <c r="A3871" s="3"/>
    </row>
    <row r="3872" spans="1:1">
      <c r="A3872" s="3"/>
    </row>
    <row r="3873" spans="1:1">
      <c r="A3873" s="3"/>
    </row>
    <row r="3874" spans="1:1">
      <c r="A3874" s="3"/>
    </row>
    <row r="3875" spans="1:1">
      <c r="A3875" s="3"/>
    </row>
    <row r="3876" spans="1:1">
      <c r="A3876" s="3"/>
    </row>
    <row r="3877" spans="1:1">
      <c r="A3877" s="3"/>
    </row>
    <row r="3878" spans="1:1">
      <c r="A3878" s="3"/>
    </row>
    <row r="3879" spans="1:1">
      <c r="A3879" s="3"/>
    </row>
    <row r="3880" spans="1:1">
      <c r="A3880" s="3"/>
    </row>
    <row r="3881" spans="1:1">
      <c r="A3881" s="3"/>
    </row>
    <row r="3882" spans="1:1">
      <c r="A3882" s="3"/>
    </row>
    <row r="3883" spans="1:1">
      <c r="A3883" s="3"/>
    </row>
    <row r="3884" spans="1:1">
      <c r="A3884" s="3"/>
    </row>
    <row r="3885" spans="1:1">
      <c r="A3885" s="3"/>
    </row>
    <row r="3886" spans="1:1">
      <c r="A3886" s="3"/>
    </row>
    <row r="3887" spans="1:1">
      <c r="A3887" s="3"/>
    </row>
    <row r="3888" spans="1:1">
      <c r="A3888" s="3"/>
    </row>
    <row r="3889" spans="1:1">
      <c r="A3889" s="3"/>
    </row>
    <row r="3890" spans="1:1">
      <c r="A3890" s="3"/>
    </row>
    <row r="3891" spans="1:1">
      <c r="A3891" s="3"/>
    </row>
    <row r="3892" spans="1:1">
      <c r="A3892" s="3"/>
    </row>
    <row r="3893" spans="1:1">
      <c r="A3893" s="3"/>
    </row>
    <row r="3894" spans="1:1">
      <c r="A3894" s="3"/>
    </row>
    <row r="3895" spans="1:1">
      <c r="A3895" s="3"/>
    </row>
    <row r="3896" spans="1:1">
      <c r="A3896" s="3"/>
    </row>
    <row r="3897" spans="1:1">
      <c r="A3897" s="3"/>
    </row>
    <row r="3898" spans="1:1">
      <c r="A3898" s="3"/>
    </row>
    <row r="3899" spans="1:1">
      <c r="A3899" s="3"/>
    </row>
    <row r="3900" spans="1:1">
      <c r="A3900" s="3"/>
    </row>
    <row r="3901" spans="1:1">
      <c r="A3901" s="3"/>
    </row>
    <row r="3902" spans="1:1">
      <c r="A3902" s="3"/>
    </row>
    <row r="3903" spans="1:1">
      <c r="A3903" s="3"/>
    </row>
    <row r="3904" spans="1:1">
      <c r="A3904" s="3"/>
    </row>
    <row r="3905" spans="1:1">
      <c r="A3905" s="3"/>
    </row>
    <row r="3906" spans="1:1">
      <c r="A3906" s="3"/>
    </row>
    <row r="3907" spans="1:1">
      <c r="A3907" s="3"/>
    </row>
    <row r="3908" spans="1:1">
      <c r="A3908" s="3"/>
    </row>
    <row r="3909" spans="1:1">
      <c r="A3909" s="3"/>
    </row>
    <row r="3910" spans="1:1">
      <c r="A3910" s="3"/>
    </row>
    <row r="3911" spans="1:1">
      <c r="A3911" s="3"/>
    </row>
    <row r="3912" spans="1:1">
      <c r="A3912" s="3"/>
    </row>
    <row r="3913" spans="1:1">
      <c r="A3913" s="3"/>
    </row>
    <row r="3914" spans="1:1">
      <c r="A3914" s="3"/>
    </row>
    <row r="3915" spans="1:1">
      <c r="A3915" s="3"/>
    </row>
    <row r="3916" spans="1:1">
      <c r="A3916" s="3"/>
    </row>
    <row r="3917" spans="1:1">
      <c r="A3917" s="3"/>
    </row>
    <row r="3918" spans="1:1">
      <c r="A3918" s="3"/>
    </row>
    <row r="3919" spans="1:1">
      <c r="A3919" s="3"/>
    </row>
    <row r="3920" spans="1:1">
      <c r="A3920" s="3"/>
    </row>
    <row r="3921" spans="1:1">
      <c r="A3921" s="3"/>
    </row>
    <row r="3922" spans="1:1">
      <c r="A3922" s="3"/>
    </row>
    <row r="3923" spans="1:1">
      <c r="A3923" s="3"/>
    </row>
    <row r="3924" spans="1:1">
      <c r="A3924" s="3"/>
    </row>
    <row r="3925" spans="1:1">
      <c r="A3925" s="3"/>
    </row>
    <row r="3926" spans="1:1">
      <c r="A3926" s="3"/>
    </row>
    <row r="3927" spans="1:1">
      <c r="A3927" s="3"/>
    </row>
    <row r="3928" spans="1:1">
      <c r="A3928" s="3"/>
    </row>
    <row r="3929" spans="1:1">
      <c r="A3929" s="3"/>
    </row>
    <row r="3930" spans="1:1">
      <c r="A3930" s="3"/>
    </row>
    <row r="3931" spans="1:1">
      <c r="A3931" s="3"/>
    </row>
    <row r="3932" spans="1:1">
      <c r="A3932" s="3"/>
    </row>
    <row r="3933" spans="1:1">
      <c r="A3933" s="3"/>
    </row>
    <row r="3934" spans="1:1">
      <c r="A3934" s="3"/>
    </row>
    <row r="3935" spans="1:1">
      <c r="A3935" s="3"/>
    </row>
    <row r="3936" spans="1:1">
      <c r="A3936" s="3"/>
    </row>
    <row r="3937" spans="1:1">
      <c r="A3937" s="3"/>
    </row>
    <row r="3938" spans="1:1">
      <c r="A3938" s="3"/>
    </row>
    <row r="3939" spans="1:1">
      <c r="A3939" s="3"/>
    </row>
    <row r="3940" spans="1:1">
      <c r="A3940" s="3"/>
    </row>
    <row r="3941" spans="1:1">
      <c r="A3941" s="3"/>
    </row>
    <row r="3942" spans="1:1">
      <c r="A3942" s="3"/>
    </row>
    <row r="3943" spans="1:1">
      <c r="A3943" s="3"/>
    </row>
    <row r="3944" spans="1:1">
      <c r="A3944" s="3"/>
    </row>
    <row r="3945" spans="1:1">
      <c r="A3945" s="3"/>
    </row>
    <row r="3946" spans="1:1">
      <c r="A3946" s="3"/>
    </row>
    <row r="3947" spans="1:1">
      <c r="A3947" s="3"/>
    </row>
    <row r="3948" spans="1:1">
      <c r="A3948" s="3"/>
    </row>
    <row r="3949" spans="1:1">
      <c r="A3949" s="3"/>
    </row>
    <row r="3950" spans="1:1">
      <c r="A3950" s="3"/>
    </row>
    <row r="3951" spans="1:1">
      <c r="A3951" s="3"/>
    </row>
    <row r="3952" spans="1:1">
      <c r="A3952" s="3"/>
    </row>
    <row r="3953" spans="1:1">
      <c r="A3953" s="3"/>
    </row>
    <row r="3954" spans="1:1">
      <c r="A3954" s="3"/>
    </row>
    <row r="3955" spans="1:1">
      <c r="A3955" s="3"/>
    </row>
    <row r="3956" spans="1:1">
      <c r="A3956" s="3"/>
    </row>
    <row r="3957" spans="1:1">
      <c r="A3957" s="3"/>
    </row>
    <row r="3958" spans="1:1">
      <c r="A3958" s="3"/>
    </row>
    <row r="3959" spans="1:1">
      <c r="A3959" s="3"/>
    </row>
    <row r="3960" spans="1:1">
      <c r="A3960" s="3"/>
    </row>
    <row r="3961" spans="1:1">
      <c r="A3961" s="3"/>
    </row>
    <row r="3962" spans="1:1">
      <c r="A3962" s="3"/>
    </row>
    <row r="3963" spans="1:1">
      <c r="A3963" s="3"/>
    </row>
    <row r="3964" spans="1:1">
      <c r="A3964" s="3"/>
    </row>
    <row r="3965" spans="1:1">
      <c r="A3965" s="3"/>
    </row>
    <row r="3966" spans="1:1">
      <c r="A3966" s="3"/>
    </row>
    <row r="3967" spans="1:1">
      <c r="A3967" s="3"/>
    </row>
    <row r="3968" spans="1:1">
      <c r="A3968" s="3"/>
    </row>
    <row r="3969" spans="1:1">
      <c r="A3969" s="3"/>
    </row>
    <row r="3970" spans="1:1">
      <c r="A3970" s="3"/>
    </row>
    <row r="3971" spans="1:1">
      <c r="A3971" s="3"/>
    </row>
    <row r="3972" spans="1:1">
      <c r="A3972" s="3"/>
    </row>
    <row r="3973" spans="1:1">
      <c r="A3973" s="3"/>
    </row>
    <row r="3974" spans="1:1">
      <c r="A3974" s="3"/>
    </row>
    <row r="3975" spans="1:1">
      <c r="A3975" s="3"/>
    </row>
    <row r="3976" spans="1:1">
      <c r="A3976" s="3"/>
    </row>
    <row r="3977" spans="1:1">
      <c r="A3977" s="3"/>
    </row>
    <row r="3978" spans="1:1">
      <c r="A3978" s="3"/>
    </row>
    <row r="3979" spans="1:1">
      <c r="A3979" s="3"/>
    </row>
    <row r="3980" spans="1:1">
      <c r="A3980" s="3"/>
    </row>
    <row r="3981" spans="1:1">
      <c r="A3981" s="3"/>
    </row>
    <row r="3982" spans="1:1">
      <c r="A3982" s="3"/>
    </row>
    <row r="3983" spans="1:1">
      <c r="A3983" s="3"/>
    </row>
    <row r="3984" spans="1:1">
      <c r="A3984" s="3"/>
    </row>
    <row r="3985" spans="1:1">
      <c r="A3985" s="3"/>
    </row>
    <row r="3986" spans="1:1">
      <c r="A3986" s="3"/>
    </row>
    <row r="3987" spans="1:1">
      <c r="A3987" s="3"/>
    </row>
    <row r="3988" spans="1:1">
      <c r="A3988" s="3"/>
    </row>
    <row r="3989" spans="1:1">
      <c r="A3989" s="3"/>
    </row>
    <row r="3990" spans="1:1">
      <c r="A3990" s="3"/>
    </row>
    <row r="3991" spans="1:1">
      <c r="A3991" s="3"/>
    </row>
    <row r="3992" spans="1:1">
      <c r="A3992" s="3"/>
    </row>
    <row r="3993" spans="1:1">
      <c r="A3993" s="3"/>
    </row>
    <row r="3994" spans="1:1">
      <c r="A3994" s="3"/>
    </row>
    <row r="3995" spans="1:1">
      <c r="A3995" s="3"/>
    </row>
    <row r="3996" spans="1:1">
      <c r="A3996" s="3"/>
    </row>
    <row r="3997" spans="1:1">
      <c r="A3997" s="3"/>
    </row>
    <row r="3998" spans="1:1">
      <c r="A3998" s="3"/>
    </row>
    <row r="3999" spans="1:1">
      <c r="A3999" s="3"/>
    </row>
    <row r="4000" spans="1:1">
      <c r="A4000" s="3"/>
    </row>
    <row r="4001" spans="1:1">
      <c r="A4001" s="3"/>
    </row>
    <row r="4002" spans="1:1">
      <c r="A4002" s="3"/>
    </row>
    <row r="4003" spans="1:1">
      <c r="A4003" s="3"/>
    </row>
    <row r="4004" spans="1:1">
      <c r="A4004" s="3"/>
    </row>
    <row r="4005" spans="1:1">
      <c r="A4005" s="3"/>
    </row>
    <row r="4006" spans="1:1">
      <c r="A4006" s="3"/>
    </row>
    <row r="4007" spans="1:1">
      <c r="A4007" s="3"/>
    </row>
    <row r="4008" spans="1:1">
      <c r="A4008" s="3"/>
    </row>
    <row r="4009" spans="1:1">
      <c r="A4009" s="3"/>
    </row>
    <row r="4010" spans="1:1">
      <c r="A4010" s="3"/>
    </row>
    <row r="4011" spans="1:1">
      <c r="A4011" s="3"/>
    </row>
    <row r="4012" spans="1:1">
      <c r="A4012" s="3"/>
    </row>
    <row r="4013" spans="1:1">
      <c r="A4013" s="3"/>
    </row>
    <row r="4014" spans="1:1">
      <c r="A4014" s="3"/>
    </row>
    <row r="4015" spans="1:1">
      <c r="A4015" s="3"/>
    </row>
    <row r="4016" spans="1:1">
      <c r="A4016" s="3"/>
    </row>
    <row r="4017" spans="1:1">
      <c r="A4017" s="3"/>
    </row>
    <row r="4018" spans="1:1">
      <c r="A4018" s="3"/>
    </row>
    <row r="4019" spans="1:1">
      <c r="A4019" s="3"/>
    </row>
    <row r="4020" spans="1:1">
      <c r="A4020" s="3"/>
    </row>
    <row r="4021" spans="1:1">
      <c r="A4021" s="3"/>
    </row>
    <row r="4022" spans="1:1">
      <c r="A4022" s="3"/>
    </row>
    <row r="4023" spans="1:1">
      <c r="A4023" s="3"/>
    </row>
    <row r="4024" spans="1:1">
      <c r="A4024" s="3"/>
    </row>
    <row r="4025" spans="1:1">
      <c r="A4025" s="3"/>
    </row>
    <row r="4026" spans="1:1">
      <c r="A4026" s="3"/>
    </row>
    <row r="4027" spans="1:1">
      <c r="A4027" s="3"/>
    </row>
    <row r="4028" spans="1:1">
      <c r="A4028" s="3"/>
    </row>
    <row r="4029" spans="1:1">
      <c r="A4029" s="3"/>
    </row>
    <row r="4030" spans="1:1">
      <c r="A4030" s="3"/>
    </row>
    <row r="4031" spans="1:1">
      <c r="A4031" s="3"/>
    </row>
    <row r="4032" spans="1:1">
      <c r="A4032" s="3"/>
    </row>
    <row r="4033" spans="1:1">
      <c r="A4033" s="3"/>
    </row>
    <row r="4034" spans="1:1">
      <c r="A4034" s="3"/>
    </row>
    <row r="4035" spans="1:1">
      <c r="A4035" s="3"/>
    </row>
    <row r="4036" spans="1:1">
      <c r="A4036" s="3"/>
    </row>
    <row r="4037" spans="1:1">
      <c r="A4037" s="3"/>
    </row>
    <row r="4038" spans="1:1">
      <c r="A4038" s="3"/>
    </row>
    <row r="4039" spans="1:1">
      <c r="A4039" s="3"/>
    </row>
    <row r="4040" spans="1:1">
      <c r="A4040" s="3"/>
    </row>
    <row r="4041" spans="1:1">
      <c r="A4041" s="3"/>
    </row>
    <row r="4042" spans="1:1">
      <c r="A4042" s="3"/>
    </row>
    <row r="4043" spans="1:1">
      <c r="A4043" s="3"/>
    </row>
    <row r="4044" spans="1:1">
      <c r="A4044" s="3"/>
    </row>
    <row r="4045" spans="1:1">
      <c r="A4045" s="3"/>
    </row>
    <row r="4046" spans="1:1">
      <c r="A4046" s="3"/>
    </row>
    <row r="4047" spans="1:1">
      <c r="A4047" s="3"/>
    </row>
    <row r="4048" spans="1:1">
      <c r="A4048" s="3"/>
    </row>
    <row r="4049" spans="1:1">
      <c r="A4049" s="3"/>
    </row>
    <row r="4050" spans="1:1">
      <c r="A4050" s="3"/>
    </row>
    <row r="4051" spans="1:1">
      <c r="A4051" s="3"/>
    </row>
    <row r="4052" spans="1:1">
      <c r="A4052" s="3"/>
    </row>
    <row r="4053" spans="1:1">
      <c r="A4053" s="3"/>
    </row>
    <row r="4054" spans="1:1">
      <c r="A4054" s="3"/>
    </row>
    <row r="4055" spans="1:1">
      <c r="A4055" s="3"/>
    </row>
    <row r="4056" spans="1:1">
      <c r="A4056" s="3"/>
    </row>
    <row r="4057" spans="1:1">
      <c r="A4057" s="3"/>
    </row>
    <row r="4058" spans="1:1">
      <c r="A4058" s="3"/>
    </row>
    <row r="4059" spans="1:1">
      <c r="A4059" s="3"/>
    </row>
    <row r="4060" spans="1:1">
      <c r="A4060" s="3"/>
    </row>
    <row r="4061" spans="1:1">
      <c r="A4061" s="3"/>
    </row>
    <row r="4062" spans="1:1">
      <c r="A4062" s="3"/>
    </row>
    <row r="4063" spans="1:1">
      <c r="A4063" s="3"/>
    </row>
    <row r="4064" spans="1:1">
      <c r="A4064" s="3"/>
    </row>
    <row r="4065" spans="1:1">
      <c r="A4065" s="3"/>
    </row>
    <row r="4066" spans="1:1">
      <c r="A4066" s="3"/>
    </row>
    <row r="4067" spans="1:1">
      <c r="A4067" s="3"/>
    </row>
    <row r="4068" spans="1:1">
      <c r="A4068" s="3"/>
    </row>
    <row r="4069" spans="1:1">
      <c r="A4069" s="3"/>
    </row>
    <row r="4070" spans="1:1">
      <c r="A4070" s="3"/>
    </row>
    <row r="4071" spans="1:1">
      <c r="A4071" s="3"/>
    </row>
    <row r="4072" spans="1:1">
      <c r="A4072" s="3"/>
    </row>
    <row r="4073" spans="1:1">
      <c r="A4073" s="3"/>
    </row>
    <row r="4074" spans="1:1">
      <c r="A4074" s="3"/>
    </row>
    <row r="4075" spans="1:1">
      <c r="A4075" s="3"/>
    </row>
    <row r="4076" spans="1:1">
      <c r="A4076" s="3"/>
    </row>
    <row r="4077" spans="1:1">
      <c r="A4077" s="3"/>
    </row>
    <row r="4078" spans="1:1">
      <c r="A4078" s="3"/>
    </row>
    <row r="4079" spans="1:1">
      <c r="A4079" s="3"/>
    </row>
    <row r="4080" spans="1:1">
      <c r="A4080" s="3"/>
    </row>
    <row r="4081" spans="1:1">
      <c r="A4081" s="3"/>
    </row>
    <row r="4082" spans="1:1">
      <c r="A4082" s="3"/>
    </row>
    <row r="4083" spans="1:1">
      <c r="A4083" s="3"/>
    </row>
    <row r="4084" spans="1:1">
      <c r="A4084" s="3"/>
    </row>
    <row r="4085" spans="1:1">
      <c r="A4085" s="3"/>
    </row>
    <row r="4086" spans="1:1">
      <c r="A4086" s="3"/>
    </row>
    <row r="4087" spans="1:1">
      <c r="A4087" s="3"/>
    </row>
    <row r="4088" spans="1:1">
      <c r="A4088" s="3"/>
    </row>
    <row r="4089" spans="1:1">
      <c r="A4089" s="3"/>
    </row>
    <row r="4090" spans="1:1">
      <c r="A4090" s="3"/>
    </row>
    <row r="4091" spans="1:1">
      <c r="A4091" s="3"/>
    </row>
    <row r="4092" spans="1:1">
      <c r="A4092" s="3"/>
    </row>
    <row r="4093" spans="1:1">
      <c r="A4093" s="3"/>
    </row>
    <row r="4094" spans="1:1">
      <c r="A4094" s="3"/>
    </row>
    <row r="4095" spans="1:1">
      <c r="A4095" s="3"/>
    </row>
    <row r="4096" spans="1:1">
      <c r="A4096" s="3"/>
    </row>
    <row r="4097" spans="1:1">
      <c r="A4097" s="3"/>
    </row>
    <row r="4098" spans="1:1">
      <c r="A4098" s="3"/>
    </row>
    <row r="4099" spans="1:1">
      <c r="A4099" s="3"/>
    </row>
    <row r="4100" spans="1:1">
      <c r="A4100" s="3"/>
    </row>
    <row r="4101" spans="1:1">
      <c r="A4101" s="3"/>
    </row>
    <row r="4102" spans="1:1">
      <c r="A4102" s="3"/>
    </row>
    <row r="4103" spans="1:1">
      <c r="A4103" s="3"/>
    </row>
    <row r="4104" spans="1:1">
      <c r="A4104" s="3"/>
    </row>
    <row r="4105" spans="1:1">
      <c r="A4105" s="3"/>
    </row>
    <row r="4106" spans="1:1">
      <c r="A4106" s="3"/>
    </row>
    <row r="4107" spans="1:1">
      <c r="A4107" s="3"/>
    </row>
    <row r="4108" spans="1:1">
      <c r="A4108" s="3"/>
    </row>
    <row r="4109" spans="1:1">
      <c r="A4109" s="3"/>
    </row>
    <row r="4110" spans="1:1">
      <c r="A4110" s="3"/>
    </row>
    <row r="4111" spans="1:1">
      <c r="A4111" s="3"/>
    </row>
    <row r="4112" spans="1:1">
      <c r="A4112" s="3"/>
    </row>
    <row r="4113" spans="1:1">
      <c r="A4113" s="3"/>
    </row>
    <row r="4114" spans="1:1">
      <c r="A4114" s="3"/>
    </row>
    <row r="4115" spans="1:1">
      <c r="A4115" s="3"/>
    </row>
    <row r="4116" spans="1:1">
      <c r="A4116" s="3"/>
    </row>
    <row r="4117" spans="1:1">
      <c r="A4117" s="3"/>
    </row>
    <row r="4118" spans="1:1">
      <c r="A4118" s="3"/>
    </row>
    <row r="4119" spans="1:1">
      <c r="A4119" s="3"/>
    </row>
    <row r="4120" spans="1:1">
      <c r="A4120" s="3"/>
    </row>
    <row r="4121" spans="1:1">
      <c r="A4121" s="3"/>
    </row>
    <row r="4122" spans="1:1">
      <c r="A4122" s="3"/>
    </row>
    <row r="4123" spans="1:1">
      <c r="A4123" s="3"/>
    </row>
    <row r="4124" spans="1:1">
      <c r="A4124" s="3"/>
    </row>
    <row r="4125" spans="1:1">
      <c r="A4125" s="3"/>
    </row>
    <row r="4126" spans="1:1">
      <c r="A4126" s="3"/>
    </row>
    <row r="4127" spans="1:1">
      <c r="A4127" s="3"/>
    </row>
    <row r="4128" spans="1:1">
      <c r="A4128" s="3"/>
    </row>
    <row r="4129" spans="1:1">
      <c r="A4129" s="3"/>
    </row>
    <row r="4130" spans="1:1">
      <c r="A4130" s="3"/>
    </row>
    <row r="4131" spans="1:1">
      <c r="A4131" s="3"/>
    </row>
    <row r="4132" spans="1:1">
      <c r="A4132" s="3"/>
    </row>
    <row r="4133" spans="1:1">
      <c r="A4133" s="3"/>
    </row>
    <row r="4134" spans="1:1">
      <c r="A4134" s="3"/>
    </row>
    <row r="4135" spans="1:1">
      <c r="A4135" s="3"/>
    </row>
    <row r="4136" spans="1:1">
      <c r="A4136" s="3"/>
    </row>
    <row r="4137" spans="1:1">
      <c r="A4137" s="3"/>
    </row>
    <row r="4138" spans="1:1">
      <c r="A4138" s="3"/>
    </row>
    <row r="4139" spans="1:1">
      <c r="A4139" s="3"/>
    </row>
    <row r="4140" spans="1:1">
      <c r="A4140" s="3"/>
    </row>
    <row r="4141" spans="1:1">
      <c r="A4141" s="3"/>
    </row>
    <row r="4142" spans="1:1">
      <c r="A4142" s="3"/>
    </row>
    <row r="4143" spans="1:1">
      <c r="A4143" s="3"/>
    </row>
    <row r="4144" spans="1:1">
      <c r="A4144" s="3"/>
    </row>
    <row r="4145" spans="1:1">
      <c r="A4145" s="3"/>
    </row>
    <row r="4146" spans="1:1">
      <c r="A4146" s="3"/>
    </row>
    <row r="4147" spans="1:1">
      <c r="A4147" s="3"/>
    </row>
    <row r="4148" spans="1:1">
      <c r="A4148" s="3"/>
    </row>
    <row r="4149" spans="1:1">
      <c r="A4149" s="3"/>
    </row>
    <row r="4150" spans="1:1">
      <c r="A4150" s="3"/>
    </row>
    <row r="4151" spans="1:1">
      <c r="A4151" s="3"/>
    </row>
    <row r="4152" spans="1:1">
      <c r="A4152" s="3"/>
    </row>
    <row r="4153" spans="1:1">
      <c r="A4153" s="3"/>
    </row>
    <row r="4154" spans="1:1">
      <c r="A4154" s="3"/>
    </row>
    <row r="4155" spans="1:1">
      <c r="A4155" s="3"/>
    </row>
    <row r="4156" spans="1:1">
      <c r="A4156" s="3"/>
    </row>
    <row r="4157" spans="1:1">
      <c r="A4157" s="3"/>
    </row>
    <row r="4158" spans="1:1">
      <c r="A4158" s="3"/>
    </row>
    <row r="4159" spans="1:1">
      <c r="A4159" s="3"/>
    </row>
    <row r="4160" spans="1:1">
      <c r="A4160" s="3"/>
    </row>
    <row r="4161" spans="1:1">
      <c r="A4161" s="3"/>
    </row>
    <row r="4162" spans="1:1">
      <c r="A4162" s="3"/>
    </row>
    <row r="4163" spans="1:1">
      <c r="A4163" s="3"/>
    </row>
    <row r="4164" spans="1:1">
      <c r="A4164" s="3"/>
    </row>
    <row r="4165" spans="1:1">
      <c r="A4165" s="3"/>
    </row>
    <row r="4166" spans="1:1">
      <c r="A4166" s="3"/>
    </row>
    <row r="4167" spans="1:1">
      <c r="A4167" s="3"/>
    </row>
    <row r="4168" spans="1:1">
      <c r="A4168" s="3"/>
    </row>
    <row r="4169" spans="1:1">
      <c r="A4169" s="3"/>
    </row>
    <row r="4170" spans="1:1">
      <c r="A4170" s="3"/>
    </row>
    <row r="4171" spans="1:1">
      <c r="A4171" s="3"/>
    </row>
    <row r="4172" spans="1:1">
      <c r="A4172" s="3"/>
    </row>
    <row r="4173" spans="1:1">
      <c r="A4173" s="3"/>
    </row>
    <row r="4174" spans="1:1">
      <c r="A4174" s="3"/>
    </row>
    <row r="4175" spans="1:1">
      <c r="A4175" s="3"/>
    </row>
    <row r="4176" spans="1:1">
      <c r="A4176" s="3"/>
    </row>
    <row r="4177" spans="1:1">
      <c r="A4177" s="3"/>
    </row>
    <row r="4178" spans="1:1">
      <c r="A4178" s="3"/>
    </row>
    <row r="4179" spans="1:1">
      <c r="A4179" s="3"/>
    </row>
    <row r="4180" spans="1:1">
      <c r="A4180" s="3"/>
    </row>
    <row r="4181" spans="1:1">
      <c r="A4181" s="3"/>
    </row>
    <row r="4182" spans="1:1">
      <c r="A4182" s="3"/>
    </row>
    <row r="4183" spans="1:1">
      <c r="A4183" s="3"/>
    </row>
    <row r="4184" spans="1:1">
      <c r="A4184" s="3"/>
    </row>
    <row r="4185" spans="1:1">
      <c r="A4185" s="3"/>
    </row>
    <row r="4186" spans="1:1">
      <c r="A4186" s="3"/>
    </row>
    <row r="4187" spans="1:1">
      <c r="A4187" s="3"/>
    </row>
    <row r="4188" spans="1:1">
      <c r="A4188" s="3"/>
    </row>
    <row r="4189" spans="1:1">
      <c r="A4189" s="3"/>
    </row>
    <row r="4190" spans="1:1">
      <c r="A4190" s="3"/>
    </row>
    <row r="4191" spans="1:1">
      <c r="A4191" s="3"/>
    </row>
    <row r="4192" spans="1:1">
      <c r="A4192" s="3"/>
    </row>
    <row r="4193" spans="1:1">
      <c r="A4193" s="3"/>
    </row>
    <row r="4194" spans="1:1">
      <c r="A4194" s="3"/>
    </row>
    <row r="4195" spans="1:1">
      <c r="A4195" s="3"/>
    </row>
    <row r="4196" spans="1:1">
      <c r="A4196" s="3"/>
    </row>
    <row r="4197" spans="1:1">
      <c r="A4197" s="3"/>
    </row>
    <row r="4198" spans="1:1">
      <c r="A4198" s="3"/>
    </row>
    <row r="4199" spans="1:1">
      <c r="A4199" s="3"/>
    </row>
    <row r="4200" spans="1:1">
      <c r="A4200" s="3"/>
    </row>
    <row r="4201" spans="1:1">
      <c r="A4201" s="3"/>
    </row>
    <row r="4202" spans="1:1">
      <c r="A4202" s="3"/>
    </row>
    <row r="4203" spans="1:1">
      <c r="A4203" s="3"/>
    </row>
    <row r="4204" spans="1:1">
      <c r="A4204" s="3"/>
    </row>
    <row r="4205" spans="1:1">
      <c r="A4205" s="3"/>
    </row>
    <row r="4206" spans="1:1">
      <c r="A4206" s="3"/>
    </row>
    <row r="4207" spans="1:1">
      <c r="A4207" s="3"/>
    </row>
    <row r="4208" spans="1:1">
      <c r="A4208" s="3"/>
    </row>
    <row r="4209" spans="1:1">
      <c r="A4209" s="3"/>
    </row>
    <row r="4210" spans="1:1">
      <c r="A4210" s="3"/>
    </row>
    <row r="4211" spans="1:1">
      <c r="A4211" s="3"/>
    </row>
    <row r="4212" spans="1:1">
      <c r="A4212" s="3"/>
    </row>
    <row r="4213" spans="1:1">
      <c r="A4213" s="3"/>
    </row>
    <row r="4214" spans="1:1">
      <c r="A4214" s="3"/>
    </row>
    <row r="4215" spans="1:1">
      <c r="A4215" s="3"/>
    </row>
    <row r="4216" spans="1:1">
      <c r="A4216" s="3"/>
    </row>
    <row r="4217" spans="1:1">
      <c r="A4217" s="3"/>
    </row>
    <row r="4218" spans="1:1">
      <c r="A4218" s="3"/>
    </row>
    <row r="4219" spans="1:1">
      <c r="A4219" s="3"/>
    </row>
    <row r="4220" spans="1:1">
      <c r="A4220" s="3"/>
    </row>
    <row r="4221" spans="1:1">
      <c r="A4221" s="3"/>
    </row>
    <row r="4222" spans="1:1">
      <c r="A4222" s="3"/>
    </row>
    <row r="4223" spans="1:1">
      <c r="A4223" s="3"/>
    </row>
    <row r="4224" spans="1:1">
      <c r="A4224" s="3"/>
    </row>
    <row r="4225" spans="1:1">
      <c r="A4225" s="3"/>
    </row>
    <row r="4226" spans="1:1">
      <c r="A4226" s="3"/>
    </row>
    <row r="4227" spans="1:1">
      <c r="A4227" s="3"/>
    </row>
    <row r="4228" spans="1:1">
      <c r="A4228" s="3"/>
    </row>
    <row r="4229" spans="1:1">
      <c r="A4229" s="3"/>
    </row>
    <row r="4230" spans="1:1">
      <c r="A4230" s="3"/>
    </row>
    <row r="4231" spans="1:1">
      <c r="A4231" s="3"/>
    </row>
    <row r="4232" spans="1:1">
      <c r="A4232" s="3"/>
    </row>
    <row r="4233" spans="1:1">
      <c r="A4233" s="3"/>
    </row>
    <row r="4234" spans="1:1">
      <c r="A4234" s="3"/>
    </row>
    <row r="4235" spans="1:1">
      <c r="A4235" s="3"/>
    </row>
    <row r="4236" spans="1:1">
      <c r="A4236" s="3"/>
    </row>
    <row r="4237" spans="1:1">
      <c r="A4237" s="3"/>
    </row>
    <row r="4238" spans="1:1">
      <c r="A4238" s="3"/>
    </row>
    <row r="4239" spans="1:1">
      <c r="A4239" s="3"/>
    </row>
    <row r="4240" spans="1:1">
      <c r="A4240" s="3"/>
    </row>
    <row r="4241" spans="1:1">
      <c r="A4241" s="3"/>
    </row>
    <row r="4242" spans="1:1">
      <c r="A4242" s="3"/>
    </row>
    <row r="4243" spans="1:1">
      <c r="A4243" s="3"/>
    </row>
    <row r="4244" spans="1:1">
      <c r="A4244" s="3"/>
    </row>
    <row r="4245" spans="1:1">
      <c r="A4245" s="3"/>
    </row>
    <row r="4246" spans="1:1">
      <c r="A4246" s="3"/>
    </row>
    <row r="4247" spans="1:1">
      <c r="A4247" s="3"/>
    </row>
    <row r="4248" spans="1:1">
      <c r="A4248" s="3"/>
    </row>
    <row r="4249" spans="1:1">
      <c r="A4249" s="3"/>
    </row>
    <row r="4250" spans="1:1">
      <c r="A4250" s="3"/>
    </row>
    <row r="4251" spans="1:1">
      <c r="A4251" s="3"/>
    </row>
    <row r="4252" spans="1:1">
      <c r="A4252" s="3"/>
    </row>
    <row r="4253" spans="1:1">
      <c r="A4253" s="3"/>
    </row>
    <row r="4254" spans="1:1">
      <c r="A4254" s="3"/>
    </row>
    <row r="4255" spans="1:1">
      <c r="A4255" s="3"/>
    </row>
    <row r="4256" spans="1:1">
      <c r="A4256" s="3"/>
    </row>
    <row r="4257" spans="1:1">
      <c r="A4257" s="3"/>
    </row>
    <row r="4258" spans="1:1">
      <c r="A4258" s="3"/>
    </row>
    <row r="4259" spans="1:1">
      <c r="A4259" s="3"/>
    </row>
    <row r="4260" spans="1:1">
      <c r="A4260" s="3"/>
    </row>
    <row r="4261" spans="1:1">
      <c r="A4261" s="3"/>
    </row>
    <row r="4262" spans="1:1">
      <c r="A4262" s="3"/>
    </row>
    <row r="4263" spans="1:1">
      <c r="A4263" s="3"/>
    </row>
    <row r="4264" spans="1:1">
      <c r="A4264" s="3"/>
    </row>
    <row r="4265" spans="1:1">
      <c r="A4265" s="3"/>
    </row>
    <row r="4266" spans="1:1">
      <c r="A4266" s="3"/>
    </row>
    <row r="4267" spans="1:1">
      <c r="A4267" s="3"/>
    </row>
    <row r="4268" spans="1:1">
      <c r="A4268" s="3"/>
    </row>
    <row r="4269" spans="1:1">
      <c r="A4269" s="3"/>
    </row>
    <row r="4270" spans="1:1">
      <c r="A4270" s="3"/>
    </row>
    <row r="4271" spans="1:1">
      <c r="A4271" s="3"/>
    </row>
    <row r="4272" spans="1:1">
      <c r="A4272" s="3"/>
    </row>
    <row r="4273" spans="1:1">
      <c r="A4273" s="3"/>
    </row>
    <row r="4274" spans="1:1">
      <c r="A4274" s="3"/>
    </row>
    <row r="4275" spans="1:1">
      <c r="A4275" s="3"/>
    </row>
    <row r="4276" spans="1:1">
      <c r="A4276" s="3"/>
    </row>
    <row r="4277" spans="1:1">
      <c r="A4277" s="3"/>
    </row>
    <row r="4278" spans="1:1">
      <c r="A4278" s="3"/>
    </row>
    <row r="4279" spans="1:1">
      <c r="A4279" s="3"/>
    </row>
    <row r="4280" spans="1:1">
      <c r="A4280" s="3"/>
    </row>
    <row r="4281" spans="1:1">
      <c r="A4281" s="3"/>
    </row>
    <row r="4282" spans="1:1">
      <c r="A4282" s="3"/>
    </row>
    <row r="4283" spans="1:1">
      <c r="A4283" s="3"/>
    </row>
    <row r="4284" spans="1:1">
      <c r="A4284" s="3"/>
    </row>
    <row r="4285" spans="1:1">
      <c r="A4285" s="3"/>
    </row>
    <row r="4286" spans="1:1">
      <c r="A4286" s="3"/>
    </row>
    <row r="4287" spans="1:1">
      <c r="A4287" s="3"/>
    </row>
    <row r="4288" spans="1:1">
      <c r="A4288" s="3"/>
    </row>
    <row r="4289" spans="1:1">
      <c r="A4289" s="3"/>
    </row>
    <row r="4290" spans="1:1">
      <c r="A4290" s="3"/>
    </row>
    <row r="4291" spans="1:1">
      <c r="A4291" s="3"/>
    </row>
    <row r="4292" spans="1:1">
      <c r="A4292" s="3"/>
    </row>
    <row r="4293" spans="1:1">
      <c r="A4293" s="3"/>
    </row>
    <row r="4294" spans="1:1">
      <c r="A4294" s="3"/>
    </row>
    <row r="4295" spans="1:1">
      <c r="A4295" s="3"/>
    </row>
    <row r="4296" spans="1:1">
      <c r="A4296" s="3"/>
    </row>
    <row r="4297" spans="1:1">
      <c r="A4297" s="3"/>
    </row>
    <row r="4298" spans="1:1">
      <c r="A4298" s="3"/>
    </row>
    <row r="4299" spans="1:1">
      <c r="A4299" s="3"/>
    </row>
    <row r="4300" spans="1:1">
      <c r="A4300" s="3"/>
    </row>
    <row r="4301" spans="1:1">
      <c r="A4301" s="3"/>
    </row>
    <row r="4302" spans="1:1">
      <c r="A4302" s="3"/>
    </row>
    <row r="4303" spans="1:1">
      <c r="A4303" s="3"/>
    </row>
    <row r="4304" spans="1:1">
      <c r="A4304" s="3"/>
    </row>
    <row r="4305" spans="1:1">
      <c r="A4305" s="3"/>
    </row>
    <row r="4306" spans="1:1">
      <c r="A4306" s="3"/>
    </row>
    <row r="4307" spans="1:1">
      <c r="A4307" s="3"/>
    </row>
    <row r="4308" spans="1:1">
      <c r="A4308" s="3"/>
    </row>
    <row r="4309" spans="1:1">
      <c r="A4309" s="3"/>
    </row>
    <row r="4310" spans="1:1">
      <c r="A4310" s="3"/>
    </row>
    <row r="4311" spans="1:1">
      <c r="A4311" s="3"/>
    </row>
    <row r="4312" spans="1:1">
      <c r="A4312" s="3"/>
    </row>
    <row r="4313" spans="1:1">
      <c r="A4313" s="3"/>
    </row>
    <row r="4314" spans="1:1">
      <c r="A4314" s="3"/>
    </row>
    <row r="4315" spans="1:1">
      <c r="A4315" s="3"/>
    </row>
    <row r="4316" spans="1:1">
      <c r="A4316" s="3"/>
    </row>
    <row r="4317" spans="1:1">
      <c r="A4317" s="3"/>
    </row>
    <row r="4318" spans="1:1">
      <c r="A4318" s="3"/>
    </row>
    <row r="4319" spans="1:1">
      <c r="A4319" s="3"/>
    </row>
    <row r="4320" spans="1:1">
      <c r="A4320" s="3"/>
    </row>
    <row r="4321" spans="1:1">
      <c r="A4321" s="3"/>
    </row>
    <row r="4322" spans="1:1">
      <c r="A4322" s="3"/>
    </row>
    <row r="4323" spans="1:1">
      <c r="A4323" s="3"/>
    </row>
    <row r="4324" spans="1:1">
      <c r="A4324" s="3"/>
    </row>
    <row r="4325" spans="1:1">
      <c r="A4325" s="3"/>
    </row>
    <row r="4326" spans="1:1">
      <c r="A4326" s="3"/>
    </row>
    <row r="4327" spans="1:1">
      <c r="A4327" s="3"/>
    </row>
    <row r="4328" spans="1:1">
      <c r="A4328" s="3"/>
    </row>
    <row r="4329" spans="1:1">
      <c r="A4329" s="3"/>
    </row>
    <row r="4330" spans="1:1">
      <c r="A4330" s="3"/>
    </row>
    <row r="4331" spans="1:1">
      <c r="A4331" s="3"/>
    </row>
    <row r="4332" spans="1:1">
      <c r="A4332" s="3"/>
    </row>
    <row r="4333" spans="1:1">
      <c r="A4333" s="3"/>
    </row>
    <row r="4334" spans="1:1">
      <c r="A4334" s="3"/>
    </row>
    <row r="4335" spans="1:1">
      <c r="A4335" s="3"/>
    </row>
    <row r="4336" spans="1:1">
      <c r="A4336" s="3"/>
    </row>
    <row r="4337" spans="1:1">
      <c r="A4337" s="3"/>
    </row>
    <row r="4338" spans="1:1">
      <c r="A4338" s="3"/>
    </row>
    <row r="4339" spans="1:1">
      <c r="A4339" s="3"/>
    </row>
    <row r="4340" spans="1:1">
      <c r="A4340" s="3"/>
    </row>
    <row r="4341" spans="1:1">
      <c r="A4341" s="3"/>
    </row>
    <row r="4342" spans="1:1">
      <c r="A4342" s="3"/>
    </row>
    <row r="4343" spans="1:1">
      <c r="A4343" s="3"/>
    </row>
    <row r="4344" spans="1:1">
      <c r="A4344" s="3"/>
    </row>
    <row r="4345" spans="1:1">
      <c r="A4345" s="3"/>
    </row>
    <row r="4346" spans="1:1">
      <c r="A4346" s="3"/>
    </row>
    <row r="4347" spans="1:1">
      <c r="A4347" s="3"/>
    </row>
    <row r="4348" spans="1:1">
      <c r="A4348" s="3"/>
    </row>
    <row r="4349" spans="1:1">
      <c r="A4349" s="3"/>
    </row>
    <row r="4350" spans="1:1">
      <c r="A4350" s="3"/>
    </row>
    <row r="4351" spans="1:1">
      <c r="A4351" s="3"/>
    </row>
    <row r="4352" spans="1:1">
      <c r="A4352" s="3"/>
    </row>
    <row r="4353" spans="1:1">
      <c r="A4353" s="3"/>
    </row>
    <row r="4354" spans="1:1">
      <c r="A4354" s="3"/>
    </row>
    <row r="4355" spans="1:1">
      <c r="A4355" s="3"/>
    </row>
    <row r="4356" spans="1:1">
      <c r="A4356" s="3"/>
    </row>
    <row r="4357" spans="1:1">
      <c r="A4357" s="3"/>
    </row>
    <row r="4358" spans="1:1">
      <c r="A4358" s="3"/>
    </row>
    <row r="4359" spans="1:1">
      <c r="A4359" s="3"/>
    </row>
    <row r="4360" spans="1:1">
      <c r="A4360" s="3"/>
    </row>
    <row r="4361" spans="1:1">
      <c r="A4361" s="3"/>
    </row>
    <row r="4362" spans="1:1">
      <c r="A4362" s="3"/>
    </row>
    <row r="4363" spans="1:1">
      <c r="A4363" s="3"/>
    </row>
    <row r="4364" spans="1:1">
      <c r="A4364" s="3"/>
    </row>
    <row r="4365" spans="1:1">
      <c r="A4365" s="3"/>
    </row>
    <row r="4366" spans="1:1">
      <c r="A4366" s="3"/>
    </row>
    <row r="4367" spans="1:1">
      <c r="A4367" s="3"/>
    </row>
    <row r="4368" spans="1:1">
      <c r="A4368" s="3"/>
    </row>
    <row r="4369" spans="1:1">
      <c r="A4369" s="3"/>
    </row>
    <row r="4370" spans="1:1">
      <c r="A4370" s="3"/>
    </row>
    <row r="4371" spans="1:1">
      <c r="A4371" s="3"/>
    </row>
    <row r="4372" spans="1:1">
      <c r="A4372" s="3"/>
    </row>
    <row r="4373" spans="1:1">
      <c r="A4373" s="3"/>
    </row>
    <row r="4374" spans="1:1">
      <c r="A4374" s="3"/>
    </row>
    <row r="4375" spans="1:1">
      <c r="A4375" s="3"/>
    </row>
    <row r="4376" spans="1:1">
      <c r="A4376" s="3"/>
    </row>
    <row r="4377" spans="1:1">
      <c r="A4377" s="3"/>
    </row>
    <row r="4378" spans="1:1">
      <c r="A4378" s="3"/>
    </row>
    <row r="4379" spans="1:1">
      <c r="A4379" s="3"/>
    </row>
    <row r="4380" spans="1:1">
      <c r="A4380" s="3"/>
    </row>
    <row r="4381" spans="1:1">
      <c r="A4381" s="3"/>
    </row>
    <row r="4382" spans="1:1">
      <c r="A4382" s="3"/>
    </row>
    <row r="4383" spans="1:1">
      <c r="A4383" s="3"/>
    </row>
    <row r="4384" spans="1:1">
      <c r="A4384" s="3"/>
    </row>
    <row r="4385" spans="1:1">
      <c r="A4385" s="3"/>
    </row>
    <row r="4386" spans="1:1">
      <c r="A4386" s="3"/>
    </row>
    <row r="4387" spans="1:1">
      <c r="A4387" s="3"/>
    </row>
    <row r="4388" spans="1:1">
      <c r="A4388" s="3"/>
    </row>
    <row r="4389" spans="1:1">
      <c r="A4389" s="3"/>
    </row>
    <row r="4390" spans="1:1">
      <c r="A4390" s="3"/>
    </row>
    <row r="4391" spans="1:1">
      <c r="A4391" s="3"/>
    </row>
    <row r="4392" spans="1:1">
      <c r="A4392" s="3"/>
    </row>
    <row r="4393" spans="1:1">
      <c r="A4393" s="3"/>
    </row>
    <row r="4394" spans="1:1">
      <c r="A4394" s="3"/>
    </row>
    <row r="4395" spans="1:1">
      <c r="A4395" s="3"/>
    </row>
    <row r="4396" spans="1:1">
      <c r="A4396" s="3"/>
    </row>
    <row r="4397" spans="1:1">
      <c r="A4397" s="3"/>
    </row>
    <row r="4398" spans="1:1">
      <c r="A4398" s="3"/>
    </row>
    <row r="4399" spans="1:1">
      <c r="A4399" s="3"/>
    </row>
    <row r="4400" spans="1:1">
      <c r="A4400" s="3"/>
    </row>
    <row r="4401" spans="1:1">
      <c r="A4401" s="3"/>
    </row>
    <row r="4402" spans="1:1">
      <c r="A4402" s="3"/>
    </row>
    <row r="4403" spans="1:1">
      <c r="A4403" s="3"/>
    </row>
    <row r="4404" spans="1:1">
      <c r="A4404" s="3"/>
    </row>
    <row r="4405" spans="1:1">
      <c r="A4405" s="3"/>
    </row>
    <row r="4406" spans="1:1">
      <c r="A4406" s="3"/>
    </row>
    <row r="4407" spans="1:1">
      <c r="A4407" s="3"/>
    </row>
    <row r="4408" spans="1:1">
      <c r="A4408" s="3"/>
    </row>
    <row r="4409" spans="1:1">
      <c r="A4409" s="3"/>
    </row>
    <row r="4410" spans="1:1">
      <c r="A4410" s="3"/>
    </row>
    <row r="4411" spans="1:1">
      <c r="A4411" s="3"/>
    </row>
    <row r="4412" spans="1:1">
      <c r="A4412" s="3"/>
    </row>
    <row r="4413" spans="1:1">
      <c r="A4413" s="3"/>
    </row>
    <row r="4414" spans="1:1">
      <c r="A4414" s="3"/>
    </row>
    <row r="4415" spans="1:1">
      <c r="A4415" s="3"/>
    </row>
    <row r="4416" spans="1:1">
      <c r="A4416" s="3"/>
    </row>
    <row r="4417" spans="1:1">
      <c r="A4417" s="3"/>
    </row>
    <row r="4418" spans="1:1">
      <c r="A4418" s="3"/>
    </row>
    <row r="4419" spans="1:1">
      <c r="A4419" s="3"/>
    </row>
    <row r="4420" spans="1:1">
      <c r="A4420" s="3"/>
    </row>
    <row r="4421" spans="1:1">
      <c r="A4421" s="3"/>
    </row>
    <row r="4422" spans="1:1">
      <c r="A4422" s="3"/>
    </row>
    <row r="4423" spans="1:1">
      <c r="A4423" s="3"/>
    </row>
    <row r="4424" spans="1:1">
      <c r="A4424" s="3"/>
    </row>
    <row r="4425" spans="1:1">
      <c r="A4425" s="3"/>
    </row>
    <row r="4426" spans="1:1">
      <c r="A4426" s="3"/>
    </row>
    <row r="4427" spans="1:1">
      <c r="A4427" s="3"/>
    </row>
    <row r="4428" spans="1:1">
      <c r="A4428" s="3"/>
    </row>
    <row r="4429" spans="1:1">
      <c r="A4429" s="3"/>
    </row>
    <row r="4430" spans="1:1">
      <c r="A4430" s="3"/>
    </row>
    <row r="4431" spans="1:1">
      <c r="A4431" s="3"/>
    </row>
    <row r="4432" spans="1:1">
      <c r="A4432" s="3"/>
    </row>
    <row r="4433" spans="1:1">
      <c r="A4433" s="3"/>
    </row>
    <row r="4434" spans="1:1">
      <c r="A4434" s="3"/>
    </row>
    <row r="4435" spans="1:1">
      <c r="A4435" s="3"/>
    </row>
    <row r="4436" spans="1:1">
      <c r="A4436" s="3"/>
    </row>
    <row r="4437" spans="1:1">
      <c r="A4437" s="3"/>
    </row>
    <row r="4438" spans="1:1">
      <c r="A4438" s="3"/>
    </row>
    <row r="4439" spans="1:1">
      <c r="A4439" s="3"/>
    </row>
    <row r="4440" spans="1:1">
      <c r="A4440" s="3"/>
    </row>
    <row r="4441" spans="1:1">
      <c r="A4441" s="3"/>
    </row>
    <row r="4442" spans="1:1">
      <c r="A4442" s="3"/>
    </row>
    <row r="4443" spans="1:1">
      <c r="A4443" s="3"/>
    </row>
    <row r="4444" spans="1:1">
      <c r="A4444" s="3"/>
    </row>
    <row r="4445" spans="1:1">
      <c r="A4445" s="3"/>
    </row>
    <row r="4446" spans="1:1">
      <c r="A4446" s="3"/>
    </row>
    <row r="4447" spans="1:1">
      <c r="A4447" s="3"/>
    </row>
    <row r="4448" spans="1:1">
      <c r="A4448" s="3"/>
    </row>
    <row r="4449" spans="1:1">
      <c r="A4449" s="3"/>
    </row>
    <row r="4450" spans="1:1">
      <c r="A4450" s="3"/>
    </row>
    <row r="4451" spans="1:1">
      <c r="A4451" s="3"/>
    </row>
    <row r="4452" spans="1:1">
      <c r="A4452" s="3"/>
    </row>
    <row r="4453" spans="1:1">
      <c r="A4453" s="3"/>
    </row>
    <row r="4454" spans="1:1">
      <c r="A4454" s="3"/>
    </row>
    <row r="4455" spans="1:1">
      <c r="A4455" s="3"/>
    </row>
    <row r="4456" spans="1:1">
      <c r="A4456" s="3"/>
    </row>
    <row r="4457" spans="1:1">
      <c r="A4457" s="3"/>
    </row>
    <row r="4458" spans="1:1">
      <c r="A4458" s="3"/>
    </row>
    <row r="4459" spans="1:1">
      <c r="A4459" s="3"/>
    </row>
    <row r="4460" spans="1:1">
      <c r="A4460" s="3"/>
    </row>
    <row r="4461" spans="1:1">
      <c r="A4461" s="3"/>
    </row>
    <row r="4462" spans="1:1">
      <c r="A4462" s="3"/>
    </row>
    <row r="4463" spans="1:1">
      <c r="A4463" s="3"/>
    </row>
    <row r="4464" spans="1:1">
      <c r="A4464" s="3"/>
    </row>
    <row r="4465" spans="1:1">
      <c r="A4465" s="3"/>
    </row>
    <row r="4466" spans="1:1">
      <c r="A4466" s="3"/>
    </row>
    <row r="4467" spans="1:1">
      <c r="A4467" s="3"/>
    </row>
    <row r="4468" spans="1:1">
      <c r="A4468" s="3"/>
    </row>
    <row r="4469" spans="1:1">
      <c r="A4469" s="3"/>
    </row>
    <row r="4470" spans="1:1">
      <c r="A4470" s="3"/>
    </row>
    <row r="4471" spans="1:1">
      <c r="A4471" s="3"/>
    </row>
    <row r="4472" spans="1:1">
      <c r="A4472" s="3"/>
    </row>
    <row r="4473" spans="1:1">
      <c r="A4473" s="3"/>
    </row>
    <row r="4474" spans="1:1">
      <c r="A4474" s="3"/>
    </row>
    <row r="4475" spans="1:1">
      <c r="A4475" s="3"/>
    </row>
    <row r="4476" spans="1:1">
      <c r="A4476" s="3"/>
    </row>
    <row r="4477" spans="1:1">
      <c r="A4477" s="3"/>
    </row>
    <row r="4478" spans="1:1">
      <c r="A4478" s="3"/>
    </row>
    <row r="4479" spans="1:1">
      <c r="A4479" s="3"/>
    </row>
    <row r="4480" spans="1:1">
      <c r="A4480" s="3"/>
    </row>
    <row r="4481" spans="1:1">
      <c r="A4481" s="3"/>
    </row>
    <row r="4482" spans="1:1">
      <c r="A4482" s="3"/>
    </row>
    <row r="4483" spans="1:1">
      <c r="A4483" s="3"/>
    </row>
    <row r="4484" spans="1:1">
      <c r="A4484" s="3"/>
    </row>
    <row r="4485" spans="1:1">
      <c r="A4485" s="3"/>
    </row>
    <row r="4486" spans="1:1">
      <c r="A4486" s="3"/>
    </row>
    <row r="4487" spans="1:1">
      <c r="A4487" s="3"/>
    </row>
    <row r="4488" spans="1:1">
      <c r="A4488" s="3"/>
    </row>
    <row r="4489" spans="1:1">
      <c r="A4489" s="3"/>
    </row>
    <row r="4490" spans="1:1">
      <c r="A4490" s="3"/>
    </row>
    <row r="4491" spans="1:1">
      <c r="A4491" s="3"/>
    </row>
    <row r="4492" spans="1:1">
      <c r="A4492" s="3"/>
    </row>
    <row r="4493" spans="1:1">
      <c r="A4493" s="3"/>
    </row>
    <row r="4494" spans="1:1">
      <c r="A4494" s="3"/>
    </row>
    <row r="4495" spans="1:1">
      <c r="A4495" s="3"/>
    </row>
    <row r="4496" spans="1:1">
      <c r="A4496" s="3"/>
    </row>
    <row r="4497" spans="1:1">
      <c r="A4497" s="3"/>
    </row>
    <row r="4498" spans="1:1">
      <c r="A4498" s="3"/>
    </row>
    <row r="4499" spans="1:1">
      <c r="A4499" s="3"/>
    </row>
    <row r="4500" spans="1:1">
      <c r="A4500" s="3"/>
    </row>
    <row r="4501" spans="1:1">
      <c r="A4501" s="3"/>
    </row>
    <row r="4502" spans="1:1">
      <c r="A4502" s="3"/>
    </row>
    <row r="4503" spans="1:1">
      <c r="A4503" s="3"/>
    </row>
    <row r="4504" spans="1:1">
      <c r="A4504" s="3"/>
    </row>
    <row r="4505" spans="1:1">
      <c r="A4505" s="3"/>
    </row>
    <row r="4506" spans="1:1">
      <c r="A4506" s="3"/>
    </row>
    <row r="4507" spans="1:1">
      <c r="A4507" s="3"/>
    </row>
    <row r="4508" spans="1:1">
      <c r="A4508" s="3"/>
    </row>
    <row r="4509" spans="1:1">
      <c r="A4509" s="3"/>
    </row>
    <row r="4510" spans="1:1">
      <c r="A4510" s="3"/>
    </row>
    <row r="4511" spans="1:1">
      <c r="A4511" s="3"/>
    </row>
    <row r="4512" spans="1:1">
      <c r="A4512" s="3"/>
    </row>
    <row r="4513" spans="1:1">
      <c r="A4513" s="3"/>
    </row>
    <row r="4514" spans="1:1">
      <c r="A4514" s="3"/>
    </row>
    <row r="4515" spans="1:1">
      <c r="A4515" s="3"/>
    </row>
    <row r="4516" spans="1:1">
      <c r="A4516" s="3"/>
    </row>
    <row r="4517" spans="1:1">
      <c r="A4517" s="3"/>
    </row>
    <row r="4518" spans="1:1">
      <c r="A4518" s="3"/>
    </row>
    <row r="4519" spans="1:1">
      <c r="A4519" s="3"/>
    </row>
    <row r="4520" spans="1:1">
      <c r="A4520" s="3"/>
    </row>
    <row r="4521" spans="1:1">
      <c r="A4521" s="3"/>
    </row>
    <row r="4522" spans="1:1">
      <c r="A4522" s="3"/>
    </row>
    <row r="4523" spans="1:1">
      <c r="A4523" s="3"/>
    </row>
    <row r="4524" spans="1:1">
      <c r="A4524" s="3"/>
    </row>
    <row r="4525" spans="1:1">
      <c r="A4525" s="3"/>
    </row>
    <row r="4526" spans="1:1">
      <c r="A4526" s="3"/>
    </row>
    <row r="4527" spans="1:1">
      <c r="A4527" s="3"/>
    </row>
    <row r="4528" spans="1:1">
      <c r="A4528" s="3"/>
    </row>
    <row r="4529" spans="1:1">
      <c r="A4529" s="3"/>
    </row>
    <row r="4530" spans="1:1">
      <c r="A4530" s="3"/>
    </row>
    <row r="4531" spans="1:1">
      <c r="A4531" s="3"/>
    </row>
    <row r="4532" spans="1:1">
      <c r="A4532" s="3"/>
    </row>
    <row r="4533" spans="1:1">
      <c r="A4533" s="3"/>
    </row>
    <row r="4534" spans="1:1">
      <c r="A4534" s="3"/>
    </row>
    <row r="4535" spans="1:1">
      <c r="A4535" s="3"/>
    </row>
    <row r="4536" spans="1:1">
      <c r="A4536" s="3"/>
    </row>
    <row r="4537" spans="1:1">
      <c r="A4537" s="3"/>
    </row>
    <row r="4538" spans="1:1">
      <c r="A4538" s="3"/>
    </row>
    <row r="4539" spans="1:1">
      <c r="A4539" s="3"/>
    </row>
    <row r="4540" spans="1:1">
      <c r="A4540" s="3"/>
    </row>
    <row r="4541" spans="1:1">
      <c r="A4541" s="3"/>
    </row>
    <row r="4542" spans="1:1">
      <c r="A4542" s="3"/>
    </row>
    <row r="4543" spans="1:1">
      <c r="A4543" s="3"/>
    </row>
    <row r="4544" spans="1:1">
      <c r="A4544" s="3"/>
    </row>
    <row r="4545" spans="1:1">
      <c r="A4545" s="3"/>
    </row>
    <row r="4546" spans="1:1">
      <c r="A4546" s="3"/>
    </row>
    <row r="4547" spans="1:1">
      <c r="A4547" s="3"/>
    </row>
    <row r="4548" spans="1:1">
      <c r="A4548" s="3"/>
    </row>
    <row r="4549" spans="1:1">
      <c r="A4549" s="3"/>
    </row>
    <row r="4550" spans="1:1">
      <c r="A4550" s="3"/>
    </row>
    <row r="4551" spans="1:1">
      <c r="A4551" s="3"/>
    </row>
    <row r="4552" spans="1:1">
      <c r="A4552" s="3"/>
    </row>
    <row r="4553" spans="1:1">
      <c r="A4553" s="3"/>
    </row>
    <row r="4554" spans="1:1">
      <c r="A4554" s="3"/>
    </row>
    <row r="4555" spans="1:1">
      <c r="A4555" s="3"/>
    </row>
    <row r="4556" spans="1:1">
      <c r="A4556" s="3"/>
    </row>
    <row r="4557" spans="1:1">
      <c r="A4557" s="3"/>
    </row>
    <row r="4558" spans="1:1">
      <c r="A4558" s="3"/>
    </row>
    <row r="4559" spans="1:1">
      <c r="A4559" s="3"/>
    </row>
    <row r="4560" spans="1:1">
      <c r="A4560" s="3"/>
    </row>
    <row r="4561" spans="1:1">
      <c r="A4561" s="3"/>
    </row>
    <row r="4562" spans="1:1">
      <c r="A4562" s="3"/>
    </row>
    <row r="4563" spans="1:1">
      <c r="A4563" s="3"/>
    </row>
    <row r="4564" spans="1:1">
      <c r="A4564" s="3"/>
    </row>
    <row r="4565" spans="1:1">
      <c r="A4565" s="3"/>
    </row>
    <row r="4566" spans="1:1">
      <c r="A4566" s="3"/>
    </row>
    <row r="4567" spans="1:1">
      <c r="A4567" s="3"/>
    </row>
    <row r="4568" spans="1:1">
      <c r="A4568" s="3"/>
    </row>
    <row r="4569" spans="1:1">
      <c r="A4569" s="3"/>
    </row>
    <row r="4570" spans="1:1">
      <c r="A4570" s="3"/>
    </row>
    <row r="4571" spans="1:1">
      <c r="A4571" s="3"/>
    </row>
    <row r="4572" spans="1:1">
      <c r="A4572" s="3"/>
    </row>
    <row r="4573" spans="1:1">
      <c r="A4573" s="3"/>
    </row>
    <row r="4574" spans="1:1">
      <c r="A4574" s="3"/>
    </row>
    <row r="4575" spans="1:1">
      <c r="A4575" s="3"/>
    </row>
    <row r="4576" spans="1:1">
      <c r="A4576" s="3"/>
    </row>
    <row r="4577" spans="1:1">
      <c r="A4577" s="3"/>
    </row>
    <row r="4578" spans="1:1">
      <c r="A4578" s="3"/>
    </row>
    <row r="4579" spans="1:1">
      <c r="A4579" s="3"/>
    </row>
    <row r="4580" spans="1:1">
      <c r="A4580" s="3"/>
    </row>
    <row r="4581" spans="1:1">
      <c r="A4581" s="3"/>
    </row>
    <row r="4582" spans="1:1">
      <c r="A4582" s="3"/>
    </row>
    <row r="4583" spans="1:1">
      <c r="A4583" s="3"/>
    </row>
    <row r="4584" spans="1:1">
      <c r="A4584" s="3"/>
    </row>
    <row r="4585" spans="1:1">
      <c r="A4585" s="3"/>
    </row>
    <row r="4586" spans="1:1">
      <c r="A4586" s="3"/>
    </row>
    <row r="4587" spans="1:1">
      <c r="A4587" s="3"/>
    </row>
    <row r="4588" spans="1:1">
      <c r="A4588" s="3"/>
    </row>
    <row r="4589" spans="1:1">
      <c r="A4589" s="3"/>
    </row>
    <row r="4590" spans="1:1">
      <c r="A4590" s="3"/>
    </row>
    <row r="4591" spans="1:1">
      <c r="A4591" s="3"/>
    </row>
    <row r="4592" spans="1:1">
      <c r="A4592" s="3"/>
    </row>
    <row r="4593" spans="1:1">
      <c r="A4593" s="3"/>
    </row>
    <row r="4594" spans="1:1">
      <c r="A4594" s="3"/>
    </row>
    <row r="4595" spans="1:1">
      <c r="A4595" s="3"/>
    </row>
    <row r="4596" spans="1:1">
      <c r="A4596" s="3"/>
    </row>
    <row r="4597" spans="1:1">
      <c r="A4597" s="3"/>
    </row>
    <row r="4598" spans="1:1">
      <c r="A4598" s="3"/>
    </row>
    <row r="4599" spans="1:1">
      <c r="A4599" s="3"/>
    </row>
    <row r="4600" spans="1:1">
      <c r="A4600" s="3"/>
    </row>
    <row r="4601" spans="1:1">
      <c r="A4601" s="3"/>
    </row>
    <row r="4602" spans="1:1">
      <c r="A4602" s="3"/>
    </row>
    <row r="4603" spans="1:1">
      <c r="A4603" s="3"/>
    </row>
    <row r="4604" spans="1:1">
      <c r="A4604" s="3"/>
    </row>
    <row r="4605" spans="1:1">
      <c r="A4605" s="3"/>
    </row>
    <row r="4606" spans="1:1">
      <c r="A4606" s="3"/>
    </row>
    <row r="4607" spans="1:1">
      <c r="A4607" s="3"/>
    </row>
    <row r="4608" spans="1:1">
      <c r="A4608" s="3"/>
    </row>
    <row r="4609" spans="1:1">
      <c r="A4609" s="3"/>
    </row>
    <row r="4610" spans="1:1">
      <c r="A4610" s="3"/>
    </row>
    <row r="4611" spans="1:1">
      <c r="A4611" s="3"/>
    </row>
    <row r="4612" spans="1:1">
      <c r="A4612" s="3"/>
    </row>
    <row r="4613" spans="1:1">
      <c r="A4613" s="3"/>
    </row>
    <row r="4614" spans="1:1">
      <c r="A4614" s="3"/>
    </row>
    <row r="4615" spans="1:1">
      <c r="A4615" s="3"/>
    </row>
    <row r="4616" spans="1:1">
      <c r="A4616" s="3"/>
    </row>
    <row r="4617" spans="1:1">
      <c r="A4617" s="3"/>
    </row>
    <row r="4618" spans="1:1">
      <c r="A4618" s="3"/>
    </row>
    <row r="4619" spans="1:1">
      <c r="A4619" s="3"/>
    </row>
    <row r="4620" spans="1:1">
      <c r="A4620" s="3"/>
    </row>
    <row r="4621" spans="1:1">
      <c r="A4621" s="3"/>
    </row>
    <row r="4622" spans="1:1">
      <c r="A4622" s="3"/>
    </row>
    <row r="4623" spans="1:1">
      <c r="A4623" s="3"/>
    </row>
    <row r="4624" spans="1:1">
      <c r="A4624" s="3"/>
    </row>
    <row r="4625" spans="1:1">
      <c r="A4625" s="3"/>
    </row>
    <row r="4626" spans="1:1">
      <c r="A4626" s="3"/>
    </row>
    <row r="4627" spans="1:1">
      <c r="A4627" s="3"/>
    </row>
    <row r="4628" spans="1:1">
      <c r="A4628" s="3"/>
    </row>
    <row r="4629" spans="1:1">
      <c r="A4629" s="3"/>
    </row>
    <row r="4630" spans="1:1">
      <c r="A4630" s="3"/>
    </row>
    <row r="4631" spans="1:1">
      <c r="A4631" s="3"/>
    </row>
    <row r="4632" spans="1:1">
      <c r="A4632" s="3"/>
    </row>
    <row r="4633" spans="1:1">
      <c r="A4633" s="3"/>
    </row>
    <row r="4634" spans="1:1">
      <c r="A4634" s="3"/>
    </row>
    <row r="4635" spans="1:1">
      <c r="A4635" s="3"/>
    </row>
    <row r="4636" spans="1:1">
      <c r="A4636" s="3"/>
    </row>
    <row r="4637" spans="1:1">
      <c r="A4637" s="3"/>
    </row>
    <row r="4638" spans="1:1">
      <c r="A4638" s="3"/>
    </row>
    <row r="4639" spans="1:1">
      <c r="A4639" s="3"/>
    </row>
    <row r="4640" spans="1:1">
      <c r="A4640" s="3"/>
    </row>
    <row r="4641" spans="1:1">
      <c r="A4641" s="3"/>
    </row>
    <row r="4642" spans="1:1">
      <c r="A4642" s="3"/>
    </row>
    <row r="4643" spans="1:1">
      <c r="A4643" s="3"/>
    </row>
    <row r="4644" spans="1:1">
      <c r="A4644" s="3"/>
    </row>
    <row r="4645" spans="1:1">
      <c r="A4645" s="3"/>
    </row>
    <row r="4646" spans="1:1">
      <c r="A4646" s="3"/>
    </row>
    <row r="4647" spans="1:1">
      <c r="A4647" s="3"/>
    </row>
    <row r="4648" spans="1:1">
      <c r="A4648" s="3"/>
    </row>
    <row r="4649" spans="1:1">
      <c r="A4649" s="3"/>
    </row>
    <row r="4650" spans="1:1">
      <c r="A4650" s="3"/>
    </row>
    <row r="4651" spans="1:1">
      <c r="A4651" s="3"/>
    </row>
    <row r="4652" spans="1:1">
      <c r="A4652" s="3"/>
    </row>
    <row r="4653" spans="1:1">
      <c r="A4653" s="3"/>
    </row>
    <row r="4654" spans="1:1">
      <c r="A4654" s="3"/>
    </row>
    <row r="4655" spans="1:1">
      <c r="A4655" s="3"/>
    </row>
    <row r="4656" spans="1:1">
      <c r="A4656" s="3"/>
    </row>
    <row r="4657" spans="1:1">
      <c r="A4657" s="3"/>
    </row>
    <row r="4658" spans="1:1">
      <c r="A4658" s="3"/>
    </row>
    <row r="4659" spans="1:1">
      <c r="A4659" s="3"/>
    </row>
    <row r="4660" spans="1:1">
      <c r="A4660" s="3"/>
    </row>
    <row r="4661" spans="1:1">
      <c r="A4661" s="3"/>
    </row>
    <row r="4662" spans="1:1">
      <c r="A4662" s="3"/>
    </row>
    <row r="4663" spans="1:1">
      <c r="A4663" s="3"/>
    </row>
    <row r="4664" spans="1:1">
      <c r="A4664" s="3"/>
    </row>
    <row r="4665" spans="1:1">
      <c r="A4665" s="3"/>
    </row>
    <row r="4666" spans="1:1">
      <c r="A4666" s="3"/>
    </row>
    <row r="4667" spans="1:1">
      <c r="A4667" s="3"/>
    </row>
    <row r="4668" spans="1:1">
      <c r="A4668" s="3"/>
    </row>
    <row r="4669" spans="1:1">
      <c r="A4669" s="3"/>
    </row>
    <row r="4670" spans="1:1">
      <c r="A4670" s="3"/>
    </row>
    <row r="4671" spans="1:1">
      <c r="A4671" s="3"/>
    </row>
    <row r="4672" spans="1:1">
      <c r="A4672" s="3"/>
    </row>
    <row r="4673" spans="1:1">
      <c r="A4673" s="3"/>
    </row>
    <row r="4674" spans="1:1">
      <c r="A4674" s="3"/>
    </row>
    <row r="4675" spans="1:1">
      <c r="A4675" s="3"/>
    </row>
    <row r="4676" spans="1:1">
      <c r="A4676" s="3"/>
    </row>
    <row r="4677" spans="1:1">
      <c r="A4677" s="3"/>
    </row>
    <row r="4678" spans="1:1">
      <c r="A4678" s="3"/>
    </row>
    <row r="4679" spans="1:1">
      <c r="A4679" s="3"/>
    </row>
    <row r="4680" spans="1:1">
      <c r="A4680" s="3"/>
    </row>
    <row r="4681" spans="1:1">
      <c r="A4681" s="3"/>
    </row>
    <row r="4682" spans="1:1">
      <c r="A4682" s="3"/>
    </row>
    <row r="4683" spans="1:1">
      <c r="A4683" s="3"/>
    </row>
    <row r="4684" spans="1:1">
      <c r="A4684" s="3"/>
    </row>
    <row r="4685" spans="1:1">
      <c r="A4685" s="3"/>
    </row>
    <row r="4686" spans="1:1">
      <c r="A4686" s="3"/>
    </row>
    <row r="4687" spans="1:1">
      <c r="A4687" s="3"/>
    </row>
    <row r="4688" spans="1:1">
      <c r="A4688" s="3"/>
    </row>
    <row r="4689" spans="1:1">
      <c r="A4689" s="3"/>
    </row>
    <row r="4690" spans="1:1">
      <c r="A4690" s="3"/>
    </row>
    <row r="4691" spans="1:1">
      <c r="A4691" s="3"/>
    </row>
    <row r="4692" spans="1:1">
      <c r="A4692" s="3"/>
    </row>
    <row r="4693" spans="1:1">
      <c r="A4693" s="3"/>
    </row>
    <row r="4694" spans="1:1">
      <c r="A4694" s="3"/>
    </row>
    <row r="4695" spans="1:1">
      <c r="A4695" s="3"/>
    </row>
    <row r="4696" spans="1:1">
      <c r="A4696" s="3"/>
    </row>
    <row r="4697" spans="1:1">
      <c r="A4697" s="3"/>
    </row>
    <row r="4698" spans="1:1">
      <c r="A4698" s="3"/>
    </row>
    <row r="4699" spans="1:1">
      <c r="A4699" s="3"/>
    </row>
    <row r="4700" spans="1:1">
      <c r="A4700" s="3"/>
    </row>
    <row r="4701" spans="1:1">
      <c r="A4701" s="3"/>
    </row>
    <row r="4702" spans="1:1">
      <c r="A4702" s="3"/>
    </row>
    <row r="4703" spans="1:1">
      <c r="A4703" s="3"/>
    </row>
    <row r="4704" spans="1:1">
      <c r="A4704" s="3"/>
    </row>
    <row r="4705" spans="1:1">
      <c r="A4705" s="3"/>
    </row>
    <row r="4706" spans="1:1">
      <c r="A4706" s="3"/>
    </row>
    <row r="4707" spans="1:1">
      <c r="A4707" s="3"/>
    </row>
    <row r="4708" spans="1:1">
      <c r="A4708" s="3"/>
    </row>
    <row r="4709" spans="1:1">
      <c r="A4709" s="3"/>
    </row>
    <row r="4710" spans="1:1">
      <c r="A4710" s="3"/>
    </row>
    <row r="4711" spans="1:1">
      <c r="A4711" s="3"/>
    </row>
    <row r="4712" spans="1:1">
      <c r="A4712" s="3"/>
    </row>
    <row r="4713" spans="1:1">
      <c r="A4713" s="3"/>
    </row>
    <row r="4714" spans="1:1">
      <c r="A4714" s="3"/>
    </row>
    <row r="4715" spans="1:1">
      <c r="A4715" s="3"/>
    </row>
    <row r="4716" spans="1:1">
      <c r="A4716" s="3"/>
    </row>
    <row r="4717" spans="1:1">
      <c r="A4717" s="3"/>
    </row>
    <row r="4718" spans="1:1">
      <c r="A4718" s="3"/>
    </row>
    <row r="4719" spans="1:1">
      <c r="A4719" s="3"/>
    </row>
    <row r="4720" spans="1:1">
      <c r="A4720" s="3"/>
    </row>
    <row r="4721" spans="1:1">
      <c r="A4721" s="3"/>
    </row>
    <row r="4722" spans="1:1">
      <c r="A4722" s="3"/>
    </row>
    <row r="4723" spans="1:1">
      <c r="A4723" s="3"/>
    </row>
    <row r="4724" spans="1:1">
      <c r="A4724" s="3"/>
    </row>
    <row r="4725" spans="1:1">
      <c r="A4725" s="3"/>
    </row>
    <row r="4726" spans="1:1">
      <c r="A4726" s="3"/>
    </row>
    <row r="4727" spans="1:1">
      <c r="A4727" s="3"/>
    </row>
    <row r="4728" spans="1:1">
      <c r="A4728" s="3"/>
    </row>
    <row r="4729" spans="1:1">
      <c r="A4729" s="3"/>
    </row>
    <row r="4730" spans="1:1">
      <c r="A4730" s="3"/>
    </row>
    <row r="4731" spans="1:1">
      <c r="A4731" s="3"/>
    </row>
    <row r="4732" spans="1:1">
      <c r="A4732" s="3"/>
    </row>
    <row r="4733" spans="1:1">
      <c r="A4733" s="3"/>
    </row>
    <row r="4734" spans="1:1">
      <c r="A4734" s="3"/>
    </row>
    <row r="4735" spans="1:1">
      <c r="A4735" s="3"/>
    </row>
    <row r="4736" spans="1:1">
      <c r="A4736" s="3"/>
    </row>
    <row r="4737" spans="1:1">
      <c r="A4737" s="3"/>
    </row>
    <row r="4738" spans="1:1">
      <c r="A4738" s="3"/>
    </row>
    <row r="4739" spans="1:1">
      <c r="A4739" s="3"/>
    </row>
    <row r="4740" spans="1:1">
      <c r="A4740" s="3"/>
    </row>
    <row r="4741" spans="1:1">
      <c r="A4741" s="3"/>
    </row>
    <row r="4742" spans="1:1">
      <c r="A4742" s="3"/>
    </row>
    <row r="4743" spans="1:1">
      <c r="A4743" s="3"/>
    </row>
    <row r="4744" spans="1:1">
      <c r="A4744" s="3"/>
    </row>
    <row r="4745" spans="1:1">
      <c r="A4745" s="3"/>
    </row>
    <row r="4746" spans="1:1">
      <c r="A4746" s="3"/>
    </row>
    <row r="4747" spans="1:1">
      <c r="A4747" s="3"/>
    </row>
    <row r="4748" spans="1:1">
      <c r="A4748" s="3"/>
    </row>
    <row r="4749" spans="1:1">
      <c r="A4749" s="3"/>
    </row>
    <row r="4750" spans="1:1">
      <c r="A4750" s="3"/>
    </row>
    <row r="4751" spans="1:1">
      <c r="A4751" s="3"/>
    </row>
    <row r="4752" spans="1:1">
      <c r="A4752" s="3"/>
    </row>
    <row r="4753" spans="1:1">
      <c r="A4753" s="3"/>
    </row>
    <row r="4754" spans="1:1">
      <c r="A4754" s="3"/>
    </row>
    <row r="4755" spans="1:1">
      <c r="A4755" s="3"/>
    </row>
    <row r="4756" spans="1:1">
      <c r="A4756" s="3"/>
    </row>
    <row r="4757" spans="1:1">
      <c r="A4757" s="3"/>
    </row>
    <row r="4758" spans="1:1">
      <c r="A4758" s="3"/>
    </row>
    <row r="4759" spans="1:1">
      <c r="A4759" s="3"/>
    </row>
    <row r="4760" spans="1:1">
      <c r="A4760" s="3"/>
    </row>
    <row r="4761" spans="1:1">
      <c r="A4761" s="3"/>
    </row>
    <row r="4762" spans="1:1">
      <c r="A4762" s="3"/>
    </row>
    <row r="4763" spans="1:1">
      <c r="A4763" s="3"/>
    </row>
    <row r="4764" spans="1:1">
      <c r="A4764" s="3"/>
    </row>
    <row r="4765" spans="1:1">
      <c r="A4765" s="3"/>
    </row>
    <row r="4766" spans="1:1">
      <c r="A4766" s="3"/>
    </row>
    <row r="4767" spans="1:1">
      <c r="A4767" s="3"/>
    </row>
    <row r="4768" spans="1:1">
      <c r="A4768" s="3"/>
    </row>
    <row r="4769" spans="1:1">
      <c r="A4769" s="3"/>
    </row>
    <row r="4770" spans="1:1">
      <c r="A4770" s="3"/>
    </row>
    <row r="4771" spans="1:1">
      <c r="A4771" s="3"/>
    </row>
    <row r="4772" spans="1:1">
      <c r="A4772" s="3"/>
    </row>
    <row r="4773" spans="1:1">
      <c r="A4773" s="3"/>
    </row>
    <row r="4774" spans="1:1">
      <c r="A4774" s="3"/>
    </row>
    <row r="4775" spans="1:1">
      <c r="A4775" s="3"/>
    </row>
    <row r="4776" spans="1:1">
      <c r="A4776" s="3"/>
    </row>
    <row r="4777" spans="1:1">
      <c r="A4777" s="3"/>
    </row>
    <row r="4778" spans="1:1">
      <c r="A4778" s="3"/>
    </row>
    <row r="4779" spans="1:1">
      <c r="A4779" s="3"/>
    </row>
    <row r="4780" spans="1:1">
      <c r="A4780" s="3"/>
    </row>
    <row r="4781" spans="1:1">
      <c r="A4781" s="3"/>
    </row>
    <row r="4782" spans="1:1">
      <c r="A4782" s="3"/>
    </row>
    <row r="4783" spans="1:1">
      <c r="A4783" s="3"/>
    </row>
    <row r="4784" spans="1:1">
      <c r="A4784" s="3"/>
    </row>
    <row r="4785" spans="1:1">
      <c r="A4785" s="3"/>
    </row>
    <row r="4786" spans="1:1">
      <c r="A4786" s="3"/>
    </row>
    <row r="4787" spans="1:1">
      <c r="A4787" s="3"/>
    </row>
    <row r="4788" spans="1:1">
      <c r="A4788" s="3"/>
    </row>
    <row r="4789" spans="1:1">
      <c r="A4789" s="3"/>
    </row>
    <row r="4790" spans="1:1">
      <c r="A4790" s="3"/>
    </row>
    <row r="4791" spans="1:1">
      <c r="A4791" s="3"/>
    </row>
    <row r="4792" spans="1:1">
      <c r="A4792" s="3"/>
    </row>
    <row r="4793" spans="1:1">
      <c r="A4793" s="3"/>
    </row>
    <row r="4794" spans="1:1">
      <c r="A4794" s="3"/>
    </row>
    <row r="4795" spans="1:1">
      <c r="A4795" s="3"/>
    </row>
    <row r="4796" spans="1:1">
      <c r="A4796" s="3"/>
    </row>
    <row r="4797" spans="1:1">
      <c r="A4797" s="3"/>
    </row>
    <row r="4798" spans="1:1">
      <c r="A4798" s="3"/>
    </row>
    <row r="4799" spans="1:1">
      <c r="A4799" s="3"/>
    </row>
    <row r="4800" spans="1:1">
      <c r="A4800" s="3"/>
    </row>
    <row r="4801" spans="1:1">
      <c r="A4801" s="3"/>
    </row>
    <row r="4802" spans="1:1">
      <c r="A4802" s="3"/>
    </row>
    <row r="4803" spans="1:1">
      <c r="A4803" s="3"/>
    </row>
    <row r="4804" spans="1:1">
      <c r="A4804" s="3"/>
    </row>
    <row r="4805" spans="1:1">
      <c r="A4805" s="3"/>
    </row>
    <row r="4806" spans="1:1">
      <c r="A4806" s="3"/>
    </row>
    <row r="4807" spans="1:1">
      <c r="A4807" s="3"/>
    </row>
    <row r="4808" spans="1:1">
      <c r="A4808" s="3"/>
    </row>
    <row r="4809" spans="1:1">
      <c r="A4809" s="3"/>
    </row>
    <row r="4810" spans="1:1">
      <c r="A4810" s="3"/>
    </row>
    <row r="4811" spans="1:1">
      <c r="A4811" s="3"/>
    </row>
    <row r="4812" spans="1:1">
      <c r="A4812" s="3"/>
    </row>
    <row r="4813" spans="1:1">
      <c r="A4813" s="3"/>
    </row>
    <row r="4814" spans="1:1">
      <c r="A4814" s="3"/>
    </row>
    <row r="4815" spans="1:1">
      <c r="A4815" s="3"/>
    </row>
    <row r="4816" spans="1:1">
      <c r="A4816" s="3"/>
    </row>
    <row r="4817" spans="1:1">
      <c r="A4817" s="3"/>
    </row>
    <row r="4818" spans="1:1">
      <c r="A4818" s="3"/>
    </row>
    <row r="4819" spans="1:1">
      <c r="A4819" s="3"/>
    </row>
    <row r="4820" spans="1:1">
      <c r="A4820" s="3"/>
    </row>
    <row r="4821" spans="1:1">
      <c r="A4821" s="3"/>
    </row>
    <row r="4822" spans="1:1">
      <c r="A4822" s="3"/>
    </row>
    <row r="4823" spans="1:1">
      <c r="A4823" s="3"/>
    </row>
    <row r="4824" spans="1:1">
      <c r="A4824" s="3"/>
    </row>
    <row r="4825" spans="1:1">
      <c r="A4825" s="3"/>
    </row>
    <row r="4826" spans="1:1">
      <c r="A4826" s="3"/>
    </row>
    <row r="4827" spans="1:1">
      <c r="A4827" s="3"/>
    </row>
    <row r="4828" spans="1:1">
      <c r="A4828" s="3"/>
    </row>
    <row r="4829" spans="1:1">
      <c r="A4829" s="3"/>
    </row>
    <row r="4830" spans="1:1">
      <c r="A4830" s="3"/>
    </row>
    <row r="4831" spans="1:1">
      <c r="A4831" s="3"/>
    </row>
    <row r="4832" spans="1:1">
      <c r="A4832" s="3"/>
    </row>
    <row r="4833" spans="1:1">
      <c r="A4833" s="3"/>
    </row>
    <row r="4834" spans="1:1">
      <c r="A4834" s="3"/>
    </row>
    <row r="4835" spans="1:1">
      <c r="A4835" s="3"/>
    </row>
    <row r="4836" spans="1:1">
      <c r="A4836" s="3"/>
    </row>
    <row r="4837" spans="1:1">
      <c r="A4837" s="3"/>
    </row>
    <row r="4838" spans="1:1">
      <c r="A4838" s="3"/>
    </row>
    <row r="4839" spans="1:1">
      <c r="A4839" s="3"/>
    </row>
    <row r="4840" spans="1:1">
      <c r="A4840" s="3"/>
    </row>
    <row r="4841" spans="1:1">
      <c r="A4841" s="3"/>
    </row>
    <row r="4842" spans="1:1">
      <c r="A4842" s="3"/>
    </row>
    <row r="4843" spans="1:1">
      <c r="A4843" s="3"/>
    </row>
    <row r="4844" spans="1:1">
      <c r="A4844" s="3"/>
    </row>
    <row r="4845" spans="1:1">
      <c r="A4845" s="3"/>
    </row>
    <row r="4846" spans="1:1">
      <c r="A4846" s="3"/>
    </row>
    <row r="4847" spans="1:1">
      <c r="A4847" s="3"/>
    </row>
    <row r="4848" spans="1:1">
      <c r="A4848" s="3"/>
    </row>
    <row r="4849" spans="1:1">
      <c r="A4849" s="3"/>
    </row>
    <row r="4850" spans="1:1">
      <c r="A4850" s="3"/>
    </row>
    <row r="4851" spans="1:1">
      <c r="A4851" s="3"/>
    </row>
    <row r="4852" spans="1:1">
      <c r="A4852" s="3"/>
    </row>
    <row r="4853" spans="1:1">
      <c r="A4853" s="3"/>
    </row>
    <row r="4854" spans="1:1">
      <c r="A4854" s="3"/>
    </row>
    <row r="4855" spans="1:1">
      <c r="A4855" s="3"/>
    </row>
    <row r="4856" spans="1:1">
      <c r="A4856" s="3"/>
    </row>
    <row r="4857" spans="1:1">
      <c r="A4857" s="3"/>
    </row>
    <row r="4858" spans="1:1">
      <c r="A4858" s="3"/>
    </row>
    <row r="4859" spans="1:1">
      <c r="A4859" s="3"/>
    </row>
    <row r="4860" spans="1:1">
      <c r="A4860" s="3"/>
    </row>
    <row r="4861" spans="1:1">
      <c r="A4861" s="3"/>
    </row>
    <row r="4862" spans="1:1">
      <c r="A4862" s="3"/>
    </row>
    <row r="4863" spans="1:1">
      <c r="A4863" s="3"/>
    </row>
    <row r="4864" spans="1:1">
      <c r="A4864" s="3"/>
    </row>
    <row r="4865" spans="1:1">
      <c r="A4865" s="3"/>
    </row>
    <row r="4866" spans="1:1">
      <c r="A4866" s="3"/>
    </row>
    <row r="4867" spans="1:1">
      <c r="A4867" s="3"/>
    </row>
    <row r="4868" spans="1:1">
      <c r="A4868" s="3"/>
    </row>
    <row r="4869" spans="1:1">
      <c r="A4869" s="3"/>
    </row>
    <row r="4870" spans="1:1">
      <c r="A4870" s="3"/>
    </row>
    <row r="4871" spans="1:1">
      <c r="A4871" s="3"/>
    </row>
    <row r="4872" spans="1:1">
      <c r="A4872" s="3"/>
    </row>
    <row r="4873" spans="1:1">
      <c r="A4873" s="3"/>
    </row>
    <row r="4874" spans="1:1">
      <c r="A4874" s="3"/>
    </row>
    <row r="4875" spans="1:1">
      <c r="A4875" s="3"/>
    </row>
    <row r="4876" spans="1:1">
      <c r="A4876" s="3"/>
    </row>
    <row r="4877" spans="1:1">
      <c r="A4877" s="3"/>
    </row>
    <row r="4878" spans="1:1">
      <c r="A4878" s="3"/>
    </row>
    <row r="4879" spans="1:1">
      <c r="A4879" s="3"/>
    </row>
    <row r="4880" spans="1:1">
      <c r="A4880" s="3"/>
    </row>
    <row r="4881" spans="1:1">
      <c r="A4881" s="3"/>
    </row>
    <row r="4882" spans="1:1">
      <c r="A4882" s="3"/>
    </row>
    <row r="4883" spans="1:1">
      <c r="A4883" s="3"/>
    </row>
    <row r="4884" spans="1:1">
      <c r="A4884" s="3"/>
    </row>
    <row r="4885" spans="1:1">
      <c r="A4885" s="3"/>
    </row>
    <row r="4886" spans="1:1">
      <c r="A4886" s="3"/>
    </row>
    <row r="4887" spans="1:1">
      <c r="A4887" s="3"/>
    </row>
    <row r="4888" spans="1:1">
      <c r="A4888" s="3"/>
    </row>
    <row r="4889" spans="1:1">
      <c r="A4889" s="3"/>
    </row>
    <row r="4890" spans="1:1">
      <c r="A4890" s="3"/>
    </row>
    <row r="4891" spans="1:1">
      <c r="A4891" s="3"/>
    </row>
    <row r="4892" spans="1:1">
      <c r="A4892" s="3"/>
    </row>
    <row r="4893" spans="1:1">
      <c r="A4893" s="3"/>
    </row>
    <row r="4894" spans="1:1">
      <c r="A4894" s="3"/>
    </row>
    <row r="4895" spans="1:1">
      <c r="A4895" s="3"/>
    </row>
    <row r="4896" spans="1:1">
      <c r="A4896" s="3"/>
    </row>
    <row r="4897" spans="1:1">
      <c r="A4897" s="3"/>
    </row>
    <row r="4898" spans="1:1">
      <c r="A4898" s="3"/>
    </row>
    <row r="4899" spans="1:1">
      <c r="A4899" s="3"/>
    </row>
    <row r="4900" spans="1:1">
      <c r="A4900" s="3"/>
    </row>
    <row r="4901" spans="1:1">
      <c r="A4901" s="3"/>
    </row>
    <row r="4902" spans="1:1">
      <c r="A4902" s="3"/>
    </row>
    <row r="4903" spans="1:1">
      <c r="A4903" s="3"/>
    </row>
    <row r="4904" spans="1:1">
      <c r="A4904" s="3"/>
    </row>
    <row r="4905" spans="1:1">
      <c r="A4905" s="3"/>
    </row>
    <row r="4906" spans="1:1">
      <c r="A4906" s="3"/>
    </row>
    <row r="4907" spans="1:1">
      <c r="A4907" s="3"/>
    </row>
    <row r="4908" spans="1:1">
      <c r="A4908" s="3"/>
    </row>
    <row r="4909" spans="1:1">
      <c r="A4909" s="3"/>
    </row>
    <row r="4910" spans="1:1">
      <c r="A4910" s="3"/>
    </row>
    <row r="4911" spans="1:1">
      <c r="A4911" s="3"/>
    </row>
    <row r="4912" spans="1:1">
      <c r="A4912" s="3"/>
    </row>
    <row r="4913" spans="1:1">
      <c r="A4913" s="3"/>
    </row>
    <row r="4914" spans="1:1">
      <c r="A4914" s="3"/>
    </row>
    <row r="4915" spans="1:1">
      <c r="A4915" s="3"/>
    </row>
    <row r="4916" spans="1:1">
      <c r="A4916" s="3"/>
    </row>
    <row r="4917" spans="1:1">
      <c r="A4917" s="3"/>
    </row>
    <row r="4918" spans="1:1">
      <c r="A4918" s="3"/>
    </row>
    <row r="4919" spans="1:1">
      <c r="A4919" s="3"/>
    </row>
    <row r="4920" spans="1:1">
      <c r="A4920" s="3"/>
    </row>
    <row r="4921" spans="1:1">
      <c r="A4921" s="3"/>
    </row>
    <row r="4922" spans="1:1">
      <c r="A4922" s="3"/>
    </row>
    <row r="4923" spans="1:1">
      <c r="A4923" s="3"/>
    </row>
    <row r="4924" spans="1:1">
      <c r="A4924" s="3"/>
    </row>
    <row r="4925" spans="1:1">
      <c r="A4925" s="3"/>
    </row>
    <row r="4926" spans="1:1">
      <c r="A4926" s="3"/>
    </row>
    <row r="4927" spans="1:1">
      <c r="A4927" s="3"/>
    </row>
    <row r="4928" spans="1:1">
      <c r="A4928" s="3"/>
    </row>
    <row r="4929" spans="1:1">
      <c r="A4929" s="3"/>
    </row>
    <row r="4930" spans="1:1">
      <c r="A4930" s="3"/>
    </row>
    <row r="4931" spans="1:1">
      <c r="A4931" s="3"/>
    </row>
    <row r="4932" spans="1:1">
      <c r="A4932" s="3"/>
    </row>
    <row r="4933" spans="1:1">
      <c r="A4933" s="3"/>
    </row>
    <row r="4934" spans="1:1">
      <c r="A4934" s="3"/>
    </row>
    <row r="4935" spans="1:1">
      <c r="A4935" s="3"/>
    </row>
    <row r="4936" spans="1:1">
      <c r="A4936" s="3"/>
    </row>
    <row r="4937" spans="1:1">
      <c r="A4937" s="3"/>
    </row>
    <row r="4938" spans="1:1">
      <c r="A4938" s="3"/>
    </row>
    <row r="4939" spans="1:1">
      <c r="A4939" s="3"/>
    </row>
    <row r="4940" spans="1:1">
      <c r="A4940" s="3"/>
    </row>
    <row r="4941" spans="1:1">
      <c r="A4941" s="3"/>
    </row>
    <row r="4942" spans="1:1">
      <c r="A4942" s="3"/>
    </row>
    <row r="4943" spans="1:1">
      <c r="A4943" s="3"/>
    </row>
    <row r="4944" spans="1:1">
      <c r="A4944" s="3"/>
    </row>
    <row r="4945" spans="1:1">
      <c r="A4945" s="3"/>
    </row>
    <row r="4946" spans="1:1">
      <c r="A4946" s="3"/>
    </row>
    <row r="4947" spans="1:1">
      <c r="A4947" s="3"/>
    </row>
    <row r="4948" spans="1:1">
      <c r="A4948" s="3"/>
    </row>
    <row r="4949" spans="1:1">
      <c r="A4949" s="3"/>
    </row>
    <row r="4950" spans="1:1">
      <c r="A4950" s="3"/>
    </row>
    <row r="4951" spans="1:1">
      <c r="A4951" s="3"/>
    </row>
    <row r="4952" spans="1:1">
      <c r="A4952" s="3"/>
    </row>
    <row r="4953" spans="1:1">
      <c r="A4953" s="3"/>
    </row>
    <row r="4954" spans="1:1">
      <c r="A4954" s="3"/>
    </row>
    <row r="4955" spans="1:1">
      <c r="A4955" s="3"/>
    </row>
    <row r="4956" spans="1:1">
      <c r="A4956" s="3"/>
    </row>
    <row r="4957" spans="1:1">
      <c r="A4957" s="3"/>
    </row>
    <row r="4958" spans="1:1">
      <c r="A4958" s="3"/>
    </row>
    <row r="4959" spans="1:1">
      <c r="A4959" s="3"/>
    </row>
    <row r="4960" spans="1:1">
      <c r="A4960" s="3"/>
    </row>
    <row r="4961" spans="1:1">
      <c r="A4961" s="3"/>
    </row>
    <row r="4962" spans="1:1">
      <c r="A4962" s="3"/>
    </row>
    <row r="4963" spans="1:1">
      <c r="A4963" s="3"/>
    </row>
    <row r="4964" spans="1:1">
      <c r="A4964" s="3"/>
    </row>
    <row r="4965" spans="1:1">
      <c r="A4965" s="3"/>
    </row>
    <row r="4966" spans="1:1">
      <c r="A4966" s="3"/>
    </row>
    <row r="4967" spans="1:1">
      <c r="A4967" s="3"/>
    </row>
    <row r="4968" spans="1:1">
      <c r="A4968" s="3"/>
    </row>
    <row r="4969" spans="1:1">
      <c r="A4969" s="3"/>
    </row>
    <row r="4970" spans="1:1">
      <c r="A4970" s="3"/>
    </row>
    <row r="4971" spans="1:1">
      <c r="A4971" s="3"/>
    </row>
    <row r="4972" spans="1:1">
      <c r="A4972" s="3"/>
    </row>
    <row r="4973" spans="1:1">
      <c r="A4973" s="3"/>
    </row>
    <row r="4974" spans="1:1">
      <c r="A4974" s="3"/>
    </row>
    <row r="4975" spans="1:1">
      <c r="A4975" s="3"/>
    </row>
    <row r="4976" spans="1:1">
      <c r="A4976" s="3"/>
    </row>
    <row r="4977" spans="1:1">
      <c r="A4977" s="3"/>
    </row>
    <row r="4978" spans="1:1">
      <c r="A4978" s="3"/>
    </row>
    <row r="4979" spans="1:1">
      <c r="A4979" s="3"/>
    </row>
    <row r="4980" spans="1:1">
      <c r="A4980" s="3"/>
    </row>
    <row r="4981" spans="1:1">
      <c r="A4981" s="3"/>
    </row>
    <row r="4982" spans="1:1">
      <c r="A4982" s="3"/>
    </row>
    <row r="4983" spans="1:1">
      <c r="A4983" s="3"/>
    </row>
    <row r="4984" spans="1:1">
      <c r="A4984" s="3"/>
    </row>
    <row r="4985" spans="1:1">
      <c r="A4985" s="3"/>
    </row>
    <row r="4986" spans="1:1">
      <c r="A4986" s="3"/>
    </row>
    <row r="4987" spans="1:1">
      <c r="A4987" s="3"/>
    </row>
    <row r="4988" spans="1:1">
      <c r="A4988" s="3"/>
    </row>
    <row r="4989" spans="1:1">
      <c r="A4989" s="3"/>
    </row>
    <row r="4990" spans="1:1">
      <c r="A4990" s="3"/>
    </row>
    <row r="4991" spans="1:1">
      <c r="A4991" s="3"/>
    </row>
    <row r="4992" spans="1:1">
      <c r="A4992" s="3"/>
    </row>
    <row r="4993" spans="1:1">
      <c r="A4993" s="3"/>
    </row>
    <row r="4994" spans="1:1">
      <c r="A4994" s="3"/>
    </row>
    <row r="4995" spans="1:1">
      <c r="A4995" s="3"/>
    </row>
    <row r="4996" spans="1:1">
      <c r="A4996" s="3"/>
    </row>
    <row r="4997" spans="1:1">
      <c r="A4997" s="3"/>
    </row>
    <row r="4998" spans="1:1">
      <c r="A4998" s="3"/>
    </row>
    <row r="4999" spans="1:1">
      <c r="A4999" s="3"/>
    </row>
    <row r="5000" spans="1:1">
      <c r="A5000" s="3"/>
    </row>
    <row r="5001" spans="1:1">
      <c r="A5001" s="3"/>
    </row>
    <row r="5002" spans="1:1">
      <c r="A5002" s="3"/>
    </row>
    <row r="5003" spans="1:1">
      <c r="A5003" s="3"/>
    </row>
    <row r="5004" spans="1:1">
      <c r="A5004" s="3"/>
    </row>
    <row r="5005" spans="1:1">
      <c r="A5005" s="3"/>
    </row>
    <row r="5006" spans="1:1">
      <c r="A5006" s="3"/>
    </row>
    <row r="5007" spans="1:1">
      <c r="A5007" s="3"/>
    </row>
    <row r="5008" spans="1:1">
      <c r="A5008" s="3"/>
    </row>
    <row r="5009" spans="1:1">
      <c r="A5009" s="3"/>
    </row>
    <row r="5010" spans="1:1">
      <c r="A5010" s="3"/>
    </row>
    <row r="5011" spans="1:1">
      <c r="A5011" s="3"/>
    </row>
    <row r="5012" spans="1:1">
      <c r="A5012" s="3"/>
    </row>
    <row r="5013" spans="1:1">
      <c r="A5013" s="3"/>
    </row>
    <row r="5014" spans="1:1">
      <c r="A5014" s="3"/>
    </row>
    <row r="5015" spans="1:1">
      <c r="A5015" s="3"/>
    </row>
    <row r="5016" spans="1:1">
      <c r="A5016" s="3"/>
    </row>
    <row r="5017" spans="1:1">
      <c r="A5017" s="3"/>
    </row>
    <row r="5018" spans="1:1">
      <c r="A5018" s="3"/>
    </row>
    <row r="5019" spans="1:1">
      <c r="A5019" s="3"/>
    </row>
    <row r="5020" spans="1:1">
      <c r="A5020" s="3"/>
    </row>
    <row r="5021" spans="1:1">
      <c r="A5021" s="3"/>
    </row>
    <row r="5022" spans="1:1">
      <c r="A5022" s="3"/>
    </row>
    <row r="5023" spans="1:1">
      <c r="A5023" s="3"/>
    </row>
    <row r="5024" spans="1:1">
      <c r="A5024" s="3"/>
    </row>
    <row r="5025" spans="1:1">
      <c r="A5025" s="3"/>
    </row>
    <row r="5026" spans="1:1">
      <c r="A5026" s="3"/>
    </row>
    <row r="5027" spans="1:1">
      <c r="A5027" s="3"/>
    </row>
    <row r="5028" spans="1:1">
      <c r="A5028" s="3"/>
    </row>
    <row r="5029" spans="1:1">
      <c r="A5029" s="3"/>
    </row>
    <row r="5030" spans="1:1">
      <c r="A5030" s="3"/>
    </row>
    <row r="5031" spans="1:1">
      <c r="A5031" s="3"/>
    </row>
    <row r="5032" spans="1:1">
      <c r="A5032" s="3"/>
    </row>
    <row r="5033" spans="1:1">
      <c r="A5033" s="3"/>
    </row>
    <row r="5034" spans="1:1">
      <c r="A5034" s="3"/>
    </row>
    <row r="5035" spans="1:1">
      <c r="A5035" s="3"/>
    </row>
    <row r="5036" spans="1:1">
      <c r="A5036" s="3"/>
    </row>
    <row r="5037" spans="1:1">
      <c r="A5037" s="3"/>
    </row>
    <row r="5038" spans="1:1">
      <c r="A5038" s="3"/>
    </row>
    <row r="5039" spans="1:1">
      <c r="A5039" s="3"/>
    </row>
    <row r="5040" spans="1:1">
      <c r="A5040" s="3"/>
    </row>
    <row r="5041" spans="1:1">
      <c r="A5041" s="3"/>
    </row>
    <row r="5042" spans="1:1">
      <c r="A5042" s="3"/>
    </row>
    <row r="5043" spans="1:1">
      <c r="A5043" s="3"/>
    </row>
    <row r="5044" spans="1:1">
      <c r="A5044" s="3"/>
    </row>
    <row r="5045" spans="1:1">
      <c r="A5045" s="3"/>
    </row>
    <row r="5046" spans="1:1">
      <c r="A5046" s="3"/>
    </row>
    <row r="5047" spans="1:1">
      <c r="A5047" s="3"/>
    </row>
    <row r="5048" spans="1:1">
      <c r="A5048" s="3"/>
    </row>
    <row r="5049" spans="1:1">
      <c r="A5049" s="3"/>
    </row>
    <row r="5050" spans="1:1">
      <c r="A5050" s="3"/>
    </row>
    <row r="5051" spans="1:1">
      <c r="A5051" s="3"/>
    </row>
    <row r="5052" spans="1:1">
      <c r="A5052" s="3"/>
    </row>
    <row r="5053" spans="1:1">
      <c r="A5053" s="3"/>
    </row>
    <row r="5054" spans="1:1">
      <c r="A5054" s="3"/>
    </row>
    <row r="5055" spans="1:1">
      <c r="A5055" s="3"/>
    </row>
    <row r="5056" spans="1:1">
      <c r="A5056" s="3"/>
    </row>
    <row r="5057" spans="1:1">
      <c r="A5057" s="3"/>
    </row>
    <row r="5058" spans="1:1">
      <c r="A5058" s="3"/>
    </row>
    <row r="5059" spans="1:1">
      <c r="A5059" s="3"/>
    </row>
    <row r="5060" spans="1:1">
      <c r="A5060" s="3"/>
    </row>
    <row r="5061" spans="1:1">
      <c r="A5061" s="3"/>
    </row>
    <row r="5062" spans="1:1">
      <c r="A5062" s="3"/>
    </row>
    <row r="5063" spans="1:1">
      <c r="A5063" s="3"/>
    </row>
    <row r="5064" spans="1:1">
      <c r="A5064" s="3"/>
    </row>
    <row r="5065" spans="1:1">
      <c r="A5065" s="3"/>
    </row>
    <row r="5066" spans="1:1">
      <c r="A5066" s="3"/>
    </row>
    <row r="5067" spans="1:1">
      <c r="A5067" s="3"/>
    </row>
    <row r="5068" spans="1:1">
      <c r="A5068" s="3"/>
    </row>
    <row r="5069" spans="1:1">
      <c r="A5069" s="3"/>
    </row>
    <row r="5070" spans="1:1">
      <c r="A5070" s="3"/>
    </row>
    <row r="5071" spans="1:1">
      <c r="A5071" s="3"/>
    </row>
    <row r="5072" spans="1:1">
      <c r="A5072" s="3"/>
    </row>
    <row r="5073" spans="1:1">
      <c r="A5073" s="3"/>
    </row>
    <row r="5074" spans="1:1">
      <c r="A5074" s="3"/>
    </row>
    <row r="5075" spans="1:1">
      <c r="A5075" s="3"/>
    </row>
    <row r="5076" spans="1:1">
      <c r="A5076" s="3"/>
    </row>
    <row r="5077" spans="1:1">
      <c r="A5077" s="3"/>
    </row>
    <row r="5078" spans="1:1">
      <c r="A5078" s="3"/>
    </row>
    <row r="5079" spans="1:1">
      <c r="A5079" s="3"/>
    </row>
    <row r="5080" spans="1:1">
      <c r="A5080" s="3"/>
    </row>
    <row r="5081" spans="1:1">
      <c r="A5081" s="3"/>
    </row>
    <row r="5082" spans="1:1">
      <c r="A5082" s="3"/>
    </row>
    <row r="5083" spans="1:1">
      <c r="A5083" s="3"/>
    </row>
    <row r="5084" spans="1:1">
      <c r="A5084" s="3"/>
    </row>
    <row r="5085" spans="1:1">
      <c r="A5085" s="3"/>
    </row>
    <row r="5086" spans="1:1">
      <c r="A5086" s="3"/>
    </row>
    <row r="5087" spans="1:1">
      <c r="A5087" s="3"/>
    </row>
    <row r="5088" spans="1:1">
      <c r="A5088" s="3"/>
    </row>
    <row r="5089" spans="1:1">
      <c r="A5089" s="3"/>
    </row>
    <row r="5090" spans="1:1">
      <c r="A5090" s="3"/>
    </row>
    <row r="5091" spans="1:1">
      <c r="A5091" s="3"/>
    </row>
    <row r="5092" spans="1:1">
      <c r="A5092" s="3"/>
    </row>
    <row r="5093" spans="1:1">
      <c r="A5093" s="3"/>
    </row>
    <row r="5094" spans="1:1">
      <c r="A5094" s="3"/>
    </row>
    <row r="5095" spans="1:1">
      <c r="A5095" s="3"/>
    </row>
    <row r="5096" spans="1:1">
      <c r="A5096" s="3"/>
    </row>
    <row r="5097" spans="1:1">
      <c r="A5097" s="3"/>
    </row>
    <row r="5098" spans="1:1">
      <c r="A5098" s="3"/>
    </row>
    <row r="5099" spans="1:1">
      <c r="A5099" s="3"/>
    </row>
    <row r="5100" spans="1:1">
      <c r="A5100" s="3"/>
    </row>
    <row r="5101" spans="1:1">
      <c r="A5101" s="3"/>
    </row>
    <row r="5102" spans="1:1">
      <c r="A5102" s="3"/>
    </row>
    <row r="5103" spans="1:1">
      <c r="A5103" s="3"/>
    </row>
    <row r="5104" spans="1:1">
      <c r="A5104" s="3"/>
    </row>
    <row r="5105" spans="1:1">
      <c r="A5105" s="3"/>
    </row>
    <row r="5106" spans="1:1">
      <c r="A5106" s="3"/>
    </row>
    <row r="5107" spans="1:1">
      <c r="A5107" s="3"/>
    </row>
    <row r="5108" spans="1:1">
      <c r="A5108" s="3"/>
    </row>
    <row r="5109" spans="1:1">
      <c r="A5109" s="3"/>
    </row>
    <row r="5110" spans="1:1">
      <c r="A5110" s="3"/>
    </row>
    <row r="5111" spans="1:1">
      <c r="A5111" s="3"/>
    </row>
    <row r="5112" spans="1:1">
      <c r="A5112" s="3"/>
    </row>
    <row r="5113" spans="1:1">
      <c r="A5113" s="3"/>
    </row>
    <row r="5114" spans="1:1">
      <c r="A5114" s="3"/>
    </row>
    <row r="5115" spans="1:1">
      <c r="A5115" s="3"/>
    </row>
    <row r="5116" spans="1:1">
      <c r="A5116" s="3"/>
    </row>
    <row r="5117" spans="1:1">
      <c r="A5117" s="3"/>
    </row>
    <row r="5118" spans="1:1">
      <c r="A5118" s="3"/>
    </row>
    <row r="5119" spans="1:1">
      <c r="A5119" s="3"/>
    </row>
    <row r="5120" spans="1:1">
      <c r="A5120" s="3"/>
    </row>
    <row r="5121" spans="1:1">
      <c r="A5121" s="3"/>
    </row>
    <row r="5122" spans="1:1">
      <c r="A5122" s="3"/>
    </row>
    <row r="5123" spans="1:1">
      <c r="A5123" s="3"/>
    </row>
    <row r="5124" spans="1:1">
      <c r="A5124" s="3"/>
    </row>
    <row r="5125" spans="1:1">
      <c r="A5125" s="3"/>
    </row>
    <row r="5126" spans="1:1">
      <c r="A5126" s="3"/>
    </row>
    <row r="5127" spans="1:1">
      <c r="A5127" s="3"/>
    </row>
    <row r="5128" spans="1:1">
      <c r="A5128" s="3"/>
    </row>
    <row r="5129" spans="1:1">
      <c r="A5129" s="3"/>
    </row>
    <row r="5130" spans="1:1">
      <c r="A5130" s="3"/>
    </row>
    <row r="5131" spans="1:1">
      <c r="A5131" s="3"/>
    </row>
    <row r="5132" spans="1:1">
      <c r="A5132" s="3"/>
    </row>
    <row r="5133" spans="1:1">
      <c r="A5133" s="3"/>
    </row>
    <row r="5134" spans="1:1">
      <c r="A5134" s="3"/>
    </row>
    <row r="5135" spans="1:1">
      <c r="A5135" s="3"/>
    </row>
    <row r="5136" spans="1:1">
      <c r="A5136" s="3"/>
    </row>
    <row r="5137" spans="1:1">
      <c r="A5137" s="3"/>
    </row>
    <row r="5138" spans="1:1">
      <c r="A5138" s="3"/>
    </row>
    <row r="5139" spans="1:1">
      <c r="A5139" s="3"/>
    </row>
    <row r="5140" spans="1:1">
      <c r="A5140" s="3"/>
    </row>
    <row r="5141" spans="1:1">
      <c r="A5141" s="3"/>
    </row>
    <row r="5142" spans="1:1">
      <c r="A5142" s="3"/>
    </row>
    <row r="5143" spans="1:1">
      <c r="A5143" s="3"/>
    </row>
    <row r="5144" spans="1:1">
      <c r="A5144" s="3"/>
    </row>
    <row r="5145" spans="1:1">
      <c r="A5145" s="3"/>
    </row>
    <row r="5146" spans="1:1">
      <c r="A5146" s="3"/>
    </row>
    <row r="5147" spans="1:1">
      <c r="A5147" s="3"/>
    </row>
    <row r="5148" spans="1:1">
      <c r="A5148" s="3"/>
    </row>
    <row r="5149" spans="1:1">
      <c r="A5149" s="3"/>
    </row>
    <row r="5150" spans="1:1">
      <c r="A5150" s="3"/>
    </row>
    <row r="5151" spans="1:1">
      <c r="A5151" s="3"/>
    </row>
    <row r="5152" spans="1:1">
      <c r="A5152" s="3"/>
    </row>
    <row r="5153" spans="1:1">
      <c r="A5153" s="3"/>
    </row>
    <row r="5154" spans="1:1">
      <c r="A5154" s="3"/>
    </row>
    <row r="5155" spans="1:1">
      <c r="A5155" s="3"/>
    </row>
    <row r="5156" spans="1:1">
      <c r="A5156" s="3"/>
    </row>
    <row r="5157" spans="1:1">
      <c r="A5157" s="3"/>
    </row>
    <row r="5158" spans="1:1">
      <c r="A5158" s="3"/>
    </row>
    <row r="5159" spans="1:1">
      <c r="A5159" s="3"/>
    </row>
    <row r="5160" spans="1:1">
      <c r="A5160" s="3"/>
    </row>
    <row r="5161" spans="1:1">
      <c r="A5161" s="3"/>
    </row>
    <row r="5162" spans="1:1">
      <c r="A5162" s="3"/>
    </row>
    <row r="5163" spans="1:1">
      <c r="A5163" s="3"/>
    </row>
    <row r="5164" spans="1:1">
      <c r="A5164" s="3"/>
    </row>
    <row r="5165" spans="1:1">
      <c r="A5165" s="3"/>
    </row>
    <row r="5166" spans="1:1">
      <c r="A5166" s="3"/>
    </row>
    <row r="5167" spans="1:1">
      <c r="A5167" s="3"/>
    </row>
    <row r="5168" spans="1:1">
      <c r="A5168" s="3"/>
    </row>
    <row r="5169" spans="1:1">
      <c r="A5169" s="3"/>
    </row>
    <row r="5170" spans="1:1">
      <c r="A5170" s="3"/>
    </row>
    <row r="5171" spans="1:1">
      <c r="A5171" s="3"/>
    </row>
    <row r="5172" spans="1:1">
      <c r="A5172" s="3"/>
    </row>
    <row r="5173" spans="1:1">
      <c r="A5173" s="3"/>
    </row>
    <row r="5174" spans="1:1">
      <c r="A5174" s="3"/>
    </row>
    <row r="5175" spans="1:1">
      <c r="A5175" s="3"/>
    </row>
    <row r="5176" spans="1:1">
      <c r="A5176" s="3"/>
    </row>
    <row r="5177" spans="1:1">
      <c r="A5177" s="3"/>
    </row>
    <row r="5178" spans="1:1">
      <c r="A5178" s="3"/>
    </row>
    <row r="5179" spans="1:1">
      <c r="A5179" s="3"/>
    </row>
    <row r="5180" spans="1:1">
      <c r="A5180" s="3"/>
    </row>
    <row r="5181" spans="1:1">
      <c r="A5181" s="3"/>
    </row>
    <row r="5182" spans="1:1">
      <c r="A5182" s="3"/>
    </row>
    <row r="5183" spans="1:1">
      <c r="A5183" s="3"/>
    </row>
    <row r="5184" spans="1:1">
      <c r="A5184" s="3"/>
    </row>
    <row r="5185" spans="1:1">
      <c r="A5185" s="3"/>
    </row>
    <row r="5186" spans="1:1">
      <c r="A5186" s="3"/>
    </row>
    <row r="5187" spans="1:1">
      <c r="A5187" s="3"/>
    </row>
    <row r="5188" spans="1:1">
      <c r="A5188" s="3"/>
    </row>
    <row r="5189" spans="1:1">
      <c r="A5189" s="3"/>
    </row>
    <row r="5190" spans="1:1">
      <c r="A5190" s="3"/>
    </row>
    <row r="5191" spans="1:1">
      <c r="A5191" s="3"/>
    </row>
    <row r="5192" spans="1:1">
      <c r="A5192" s="3"/>
    </row>
    <row r="5193" spans="1:1">
      <c r="A5193" s="3"/>
    </row>
    <row r="5194" spans="1:1">
      <c r="A5194" s="3"/>
    </row>
    <row r="5195" spans="1:1">
      <c r="A5195" s="3"/>
    </row>
    <row r="5196" spans="1:1">
      <c r="A5196" s="3"/>
    </row>
    <row r="5197" spans="1:1">
      <c r="A5197" s="3"/>
    </row>
    <row r="5198" spans="1:1">
      <c r="A5198" s="3"/>
    </row>
    <row r="5199" spans="1:1">
      <c r="A5199" s="3"/>
    </row>
    <row r="5200" spans="1:1">
      <c r="A5200" s="3"/>
    </row>
    <row r="5201" spans="1:1">
      <c r="A5201" s="3"/>
    </row>
    <row r="5202" spans="1:1">
      <c r="A5202" s="3"/>
    </row>
    <row r="5203" spans="1:1">
      <c r="A5203" s="3"/>
    </row>
    <row r="5204" spans="1:1">
      <c r="A5204" s="3"/>
    </row>
    <row r="5205" spans="1:1">
      <c r="A5205" s="3"/>
    </row>
    <row r="5206" spans="1:1">
      <c r="A5206" s="3"/>
    </row>
    <row r="5207" spans="1:1">
      <c r="A5207" s="3"/>
    </row>
    <row r="5208" spans="1:1">
      <c r="A5208" s="3"/>
    </row>
    <row r="5209" spans="1:1">
      <c r="A5209" s="3"/>
    </row>
    <row r="5210" spans="1:1">
      <c r="A5210" s="3"/>
    </row>
    <row r="5211" spans="1:1">
      <c r="A5211" s="3"/>
    </row>
    <row r="5212" spans="1:1">
      <c r="A5212" s="3"/>
    </row>
    <row r="5213" spans="1:1">
      <c r="A5213" s="3"/>
    </row>
    <row r="5214" spans="1:1">
      <c r="A5214" s="3"/>
    </row>
    <row r="5215" spans="1:1">
      <c r="A5215" s="3"/>
    </row>
    <row r="5216" spans="1:1">
      <c r="A5216" s="3"/>
    </row>
    <row r="5217" spans="1:1">
      <c r="A5217" s="3"/>
    </row>
    <row r="5218" spans="1:1">
      <c r="A5218" s="3"/>
    </row>
    <row r="5219" spans="1:1">
      <c r="A5219" s="3"/>
    </row>
    <row r="5220" spans="1:1">
      <c r="A5220" s="3"/>
    </row>
    <row r="5221" spans="1:1">
      <c r="A5221" s="3"/>
    </row>
    <row r="5222" spans="1:1">
      <c r="A5222" s="3"/>
    </row>
    <row r="5223" spans="1:1">
      <c r="A5223" s="3"/>
    </row>
    <row r="5224" spans="1:1">
      <c r="A5224" s="3"/>
    </row>
    <row r="5225" spans="1:1">
      <c r="A5225" s="3"/>
    </row>
    <row r="5226" spans="1:1">
      <c r="A5226" s="3"/>
    </row>
    <row r="5227" spans="1:1">
      <c r="A5227" s="3"/>
    </row>
    <row r="5228" spans="1:1">
      <c r="A5228" s="3"/>
    </row>
    <row r="5229" spans="1:1">
      <c r="A5229" s="3"/>
    </row>
    <row r="5230" spans="1:1">
      <c r="A5230" s="3"/>
    </row>
    <row r="5231" spans="1:1">
      <c r="A5231" s="3"/>
    </row>
    <row r="5232" spans="1:1">
      <c r="A5232" s="3"/>
    </row>
    <row r="5233" spans="1:1">
      <c r="A5233" s="3"/>
    </row>
    <row r="5234" spans="1:1">
      <c r="A5234" s="3"/>
    </row>
    <row r="5235" spans="1:1">
      <c r="A5235" s="3"/>
    </row>
    <row r="5236" spans="1:1">
      <c r="A5236" s="3"/>
    </row>
    <row r="5237" spans="1:1">
      <c r="A5237" s="3"/>
    </row>
    <row r="5238" spans="1:1">
      <c r="A5238" s="3"/>
    </row>
    <row r="5239" spans="1:1">
      <c r="A5239" s="3"/>
    </row>
    <row r="5240" spans="1:1">
      <c r="A5240" s="3"/>
    </row>
    <row r="5241" spans="1:1">
      <c r="A5241" s="3"/>
    </row>
    <row r="5242" spans="1:1">
      <c r="A5242" s="3"/>
    </row>
    <row r="5243" spans="1:1">
      <c r="A5243" s="3"/>
    </row>
    <row r="5244" spans="1:1">
      <c r="A5244" s="3"/>
    </row>
    <row r="5245" spans="1:1">
      <c r="A5245" s="3"/>
    </row>
    <row r="5246" spans="1:1">
      <c r="A5246" s="3"/>
    </row>
    <row r="5247" spans="1:1">
      <c r="A5247" s="3"/>
    </row>
    <row r="5248" spans="1:1">
      <c r="A5248" s="3"/>
    </row>
    <row r="5249" spans="1:1">
      <c r="A5249" s="3"/>
    </row>
    <row r="5250" spans="1:1">
      <c r="A5250" s="3"/>
    </row>
    <row r="5251" spans="1:1">
      <c r="A5251" s="3"/>
    </row>
    <row r="5252" spans="1:1">
      <c r="A5252" s="3"/>
    </row>
    <row r="5253" spans="1:1">
      <c r="A5253" s="3"/>
    </row>
    <row r="5254" spans="1:1">
      <c r="A5254" s="3"/>
    </row>
    <row r="5255" spans="1:1">
      <c r="A5255" s="3"/>
    </row>
    <row r="5256" spans="1:1">
      <c r="A5256" s="3"/>
    </row>
    <row r="5257" spans="1:1">
      <c r="A5257" s="3"/>
    </row>
    <row r="5258" spans="1:1">
      <c r="A5258" s="3"/>
    </row>
    <row r="5259" spans="1:1">
      <c r="A5259" s="3"/>
    </row>
    <row r="5260" spans="1:1">
      <c r="A5260" s="3"/>
    </row>
    <row r="5261" spans="1:1">
      <c r="A5261" s="3"/>
    </row>
    <row r="5262" spans="1:1">
      <c r="A5262" s="3"/>
    </row>
    <row r="5263" spans="1:1">
      <c r="A5263" s="3"/>
    </row>
    <row r="5264" spans="1:1">
      <c r="A5264" s="3"/>
    </row>
    <row r="5265" spans="1:1">
      <c r="A5265" s="3"/>
    </row>
    <row r="5266" spans="1:1">
      <c r="A5266" s="3"/>
    </row>
    <row r="5267" spans="1:1">
      <c r="A5267" s="3"/>
    </row>
    <row r="5268" spans="1:1">
      <c r="A5268" s="3"/>
    </row>
    <row r="5269" spans="1:1">
      <c r="A5269" s="3"/>
    </row>
    <row r="5270" spans="1:1">
      <c r="A5270" s="3"/>
    </row>
    <row r="5271" spans="1:1">
      <c r="A5271" s="3"/>
    </row>
    <row r="5272" spans="1:1">
      <c r="A5272" s="3"/>
    </row>
    <row r="5273" spans="1:1">
      <c r="A5273" s="3"/>
    </row>
    <row r="5274" spans="1:1">
      <c r="A5274" s="3"/>
    </row>
    <row r="5275" spans="1:1">
      <c r="A5275" s="3"/>
    </row>
    <row r="5276" spans="1:1">
      <c r="A5276" s="3"/>
    </row>
    <row r="5277" spans="1:1">
      <c r="A5277" s="3"/>
    </row>
    <row r="5278" spans="1:1">
      <c r="A5278" s="3"/>
    </row>
    <row r="5279" spans="1:1">
      <c r="A5279" s="3"/>
    </row>
    <row r="5280" spans="1:1">
      <c r="A5280" s="3"/>
    </row>
    <row r="5281" spans="1:1">
      <c r="A5281" s="3"/>
    </row>
    <row r="5282" spans="1:1">
      <c r="A5282" s="3"/>
    </row>
    <row r="5283" spans="1:1">
      <c r="A5283" s="3"/>
    </row>
    <row r="5284" spans="1:1">
      <c r="A5284" s="3"/>
    </row>
    <row r="5285" spans="1:1">
      <c r="A5285" s="3"/>
    </row>
    <row r="5286" spans="1:1">
      <c r="A5286" s="3"/>
    </row>
    <row r="5287" spans="1:1">
      <c r="A5287" s="3"/>
    </row>
    <row r="5288" spans="1:1">
      <c r="A5288" s="3"/>
    </row>
    <row r="5289" spans="1:1">
      <c r="A5289" s="3"/>
    </row>
    <row r="5290" spans="1:1">
      <c r="A5290" s="3"/>
    </row>
    <row r="5291" spans="1:1">
      <c r="A5291" s="3"/>
    </row>
    <row r="5292" spans="1:1">
      <c r="A5292" s="3"/>
    </row>
    <row r="5293" spans="1:1">
      <c r="A5293" s="3"/>
    </row>
    <row r="5294" spans="1:1">
      <c r="A5294" s="3"/>
    </row>
    <row r="5295" spans="1:1">
      <c r="A5295" s="3"/>
    </row>
    <row r="5296" spans="1:1">
      <c r="A5296" s="3"/>
    </row>
    <row r="5297" spans="1:1">
      <c r="A5297" s="3"/>
    </row>
    <row r="5298" spans="1:1">
      <c r="A5298" s="3"/>
    </row>
    <row r="5299" spans="1:1">
      <c r="A5299" s="3"/>
    </row>
    <row r="5300" spans="1:1">
      <c r="A5300" s="3"/>
    </row>
    <row r="5301" spans="1:1">
      <c r="A5301" s="3"/>
    </row>
    <row r="5302" spans="1:1">
      <c r="A5302" s="3"/>
    </row>
    <row r="5303" spans="1:1">
      <c r="A5303" s="3"/>
    </row>
    <row r="5304" spans="1:1">
      <c r="A5304" s="3"/>
    </row>
    <row r="5305" spans="1:1">
      <c r="A5305" s="3"/>
    </row>
    <row r="5306" spans="1:1">
      <c r="A5306" s="3"/>
    </row>
    <row r="5307" spans="1:1">
      <c r="A5307" s="3"/>
    </row>
    <row r="5308" spans="1:1">
      <c r="A5308" s="3"/>
    </row>
    <row r="5309" spans="1:1">
      <c r="A5309" s="3"/>
    </row>
    <row r="5310" spans="1:1">
      <c r="A5310" s="3"/>
    </row>
    <row r="5311" spans="1:1">
      <c r="A5311" s="3"/>
    </row>
    <row r="5312" spans="1:1">
      <c r="A5312" s="3"/>
    </row>
    <row r="5313" spans="1:1">
      <c r="A5313" s="3"/>
    </row>
    <row r="5314" spans="1:1">
      <c r="A5314" s="3"/>
    </row>
    <row r="5315" spans="1:1">
      <c r="A5315" s="3"/>
    </row>
    <row r="5316" spans="1:1">
      <c r="A5316" s="3"/>
    </row>
    <row r="5317" spans="1:1">
      <c r="A5317" s="3"/>
    </row>
    <row r="5318" spans="1:1">
      <c r="A5318" s="3"/>
    </row>
    <row r="5319" spans="1:1">
      <c r="A5319" s="3"/>
    </row>
    <row r="5320" spans="1:1">
      <c r="A5320" s="3"/>
    </row>
    <row r="5321" spans="1:1">
      <c r="A5321" s="3"/>
    </row>
    <row r="5322" spans="1:1">
      <c r="A5322" s="3"/>
    </row>
    <row r="5323" spans="1:1">
      <c r="A5323" s="3"/>
    </row>
    <row r="5324" spans="1:1">
      <c r="A5324" s="3"/>
    </row>
    <row r="5325" spans="1:1">
      <c r="A5325" s="3"/>
    </row>
    <row r="5326" spans="1:1">
      <c r="A5326" s="3"/>
    </row>
    <row r="5327" spans="1:1">
      <c r="A5327" s="3"/>
    </row>
    <row r="5328" spans="1:1">
      <c r="A5328" s="3"/>
    </row>
    <row r="5329" spans="1:1">
      <c r="A5329" s="3"/>
    </row>
    <row r="5330" spans="1:1">
      <c r="A5330" s="3"/>
    </row>
    <row r="5331" spans="1:1">
      <c r="A5331" s="3"/>
    </row>
    <row r="5332" spans="1:1">
      <c r="A5332" s="3"/>
    </row>
    <row r="5333" spans="1:1">
      <c r="A5333" s="3"/>
    </row>
    <row r="5334" spans="1:1">
      <c r="A5334" s="3"/>
    </row>
    <row r="5335" spans="1:1">
      <c r="A5335" s="3"/>
    </row>
    <row r="5336" spans="1:1">
      <c r="A5336" s="3"/>
    </row>
    <row r="5337" spans="1:1">
      <c r="A5337" s="3"/>
    </row>
    <row r="5338" spans="1:1">
      <c r="A5338" s="3"/>
    </row>
    <row r="5339" spans="1:1">
      <c r="A5339" s="3"/>
    </row>
    <row r="5340" spans="1:1">
      <c r="A5340" s="3"/>
    </row>
    <row r="5341" spans="1:1">
      <c r="A5341" s="3"/>
    </row>
    <row r="5342" spans="1:1">
      <c r="A5342" s="3"/>
    </row>
    <row r="5343" spans="1:1">
      <c r="A5343" s="3"/>
    </row>
    <row r="5344" spans="1:1">
      <c r="A5344" s="3"/>
    </row>
    <row r="5345" spans="1:1">
      <c r="A5345" s="3"/>
    </row>
    <row r="5346" spans="1:1">
      <c r="A5346" s="3"/>
    </row>
    <row r="5347" spans="1:1">
      <c r="A5347" s="3"/>
    </row>
    <row r="5348" spans="1:1">
      <c r="A5348" s="3"/>
    </row>
    <row r="5349" spans="1:1">
      <c r="A5349" s="3"/>
    </row>
    <row r="5350" spans="1:1">
      <c r="A5350" s="3"/>
    </row>
    <row r="5351" spans="1:1">
      <c r="A5351" s="3"/>
    </row>
    <row r="5352" spans="1:1">
      <c r="A5352" s="3"/>
    </row>
    <row r="5353" spans="1:1">
      <c r="A5353" s="3"/>
    </row>
    <row r="5354" spans="1:1">
      <c r="A5354" s="3"/>
    </row>
    <row r="5355" spans="1:1">
      <c r="A5355" s="3"/>
    </row>
    <row r="5356" spans="1:1">
      <c r="A5356" s="3"/>
    </row>
    <row r="5357" spans="1:1">
      <c r="A5357" s="3"/>
    </row>
    <row r="5358" spans="1:1">
      <c r="A5358" s="3"/>
    </row>
    <row r="5359" spans="1:1">
      <c r="A5359" s="3"/>
    </row>
    <row r="5360" spans="1:1">
      <c r="A5360" s="3"/>
    </row>
    <row r="5361" spans="1:1">
      <c r="A5361" s="3"/>
    </row>
    <row r="5362" spans="1:1">
      <c r="A5362" s="3"/>
    </row>
    <row r="5363" spans="1:1">
      <c r="A5363" s="3"/>
    </row>
    <row r="5364" spans="1:1">
      <c r="A5364" s="3"/>
    </row>
    <row r="5365" spans="1:1">
      <c r="A5365" s="3"/>
    </row>
    <row r="5366" spans="1:1">
      <c r="A5366" s="3"/>
    </row>
    <row r="5367" spans="1:1">
      <c r="A5367" s="3"/>
    </row>
    <row r="5368" spans="1:1">
      <c r="A5368" s="3"/>
    </row>
    <row r="5369" spans="1:1">
      <c r="A5369" s="3"/>
    </row>
    <row r="5370" spans="1:1">
      <c r="A5370" s="3"/>
    </row>
    <row r="5371" spans="1:1">
      <c r="A5371" s="3"/>
    </row>
    <row r="5372" spans="1:1">
      <c r="A5372" s="3"/>
    </row>
    <row r="5373" spans="1:1">
      <c r="A5373" s="3"/>
    </row>
    <row r="5374" spans="1:1">
      <c r="A5374" s="3"/>
    </row>
    <row r="5375" spans="1:1">
      <c r="A5375" s="3"/>
    </row>
    <row r="5376" spans="1:1">
      <c r="A5376" s="3"/>
    </row>
    <row r="5377" spans="1:1">
      <c r="A5377" s="3"/>
    </row>
    <row r="5378" spans="1:1">
      <c r="A5378" s="3"/>
    </row>
    <row r="5379" spans="1:1">
      <c r="A5379" s="3"/>
    </row>
    <row r="5380" spans="1:1">
      <c r="A5380" s="3"/>
    </row>
    <row r="5381" spans="1:1">
      <c r="A5381" s="3"/>
    </row>
    <row r="5382" spans="1:1">
      <c r="A5382" s="3"/>
    </row>
    <row r="5383" spans="1:1">
      <c r="A5383" s="3"/>
    </row>
    <row r="5384" spans="1:1">
      <c r="A5384" s="3"/>
    </row>
    <row r="5385" spans="1:1">
      <c r="A5385" s="3"/>
    </row>
    <row r="5386" spans="1:1">
      <c r="A5386" s="3"/>
    </row>
    <row r="5387" spans="1:1">
      <c r="A5387" s="3"/>
    </row>
    <row r="5388" spans="1:1">
      <c r="A5388" s="3"/>
    </row>
    <row r="5389" spans="1:1">
      <c r="A5389" s="3"/>
    </row>
    <row r="5390" spans="1:1">
      <c r="A5390" s="3"/>
    </row>
    <row r="5391" spans="1:1">
      <c r="A5391" s="3"/>
    </row>
    <row r="5392" spans="1:1">
      <c r="A5392" s="3"/>
    </row>
    <row r="5393" spans="1:1">
      <c r="A5393" s="3"/>
    </row>
    <row r="5394" spans="1:1">
      <c r="A5394" s="3"/>
    </row>
    <row r="5395" spans="1:1">
      <c r="A5395" s="3"/>
    </row>
    <row r="5396" spans="1:1">
      <c r="A5396" s="3"/>
    </row>
    <row r="5397" spans="1:1">
      <c r="A5397" s="3"/>
    </row>
    <row r="5398" spans="1:1">
      <c r="A5398" s="3"/>
    </row>
    <row r="5399" spans="1:1">
      <c r="A5399" s="3"/>
    </row>
    <row r="5400" spans="1:1">
      <c r="A5400" s="3"/>
    </row>
    <row r="5401" spans="1:1">
      <c r="A5401" s="3"/>
    </row>
    <row r="5402" spans="1:1">
      <c r="A5402" s="3"/>
    </row>
    <row r="5403" spans="1:1">
      <c r="A5403" s="3"/>
    </row>
    <row r="5404" spans="1:1">
      <c r="A5404" s="3"/>
    </row>
    <row r="5405" spans="1:1">
      <c r="A5405" s="3"/>
    </row>
    <row r="5406" spans="1:1">
      <c r="A5406" s="3"/>
    </row>
    <row r="5407" spans="1:1">
      <c r="A5407" s="3"/>
    </row>
    <row r="5408" spans="1:1">
      <c r="A5408" s="3"/>
    </row>
    <row r="5409" spans="1:1">
      <c r="A5409" s="3"/>
    </row>
    <row r="5410" spans="1:1">
      <c r="A5410" s="3"/>
    </row>
    <row r="5411" spans="1:1">
      <c r="A5411" s="3"/>
    </row>
    <row r="5412" spans="1:1">
      <c r="A5412" s="3"/>
    </row>
    <row r="5413" spans="1:1">
      <c r="A5413" s="3"/>
    </row>
    <row r="5414" spans="1:1">
      <c r="A5414" s="3"/>
    </row>
    <row r="5415" spans="1:1">
      <c r="A5415" s="3"/>
    </row>
    <row r="5416" spans="1:1">
      <c r="A5416" s="3"/>
    </row>
    <row r="5417" spans="1:1">
      <c r="A5417" s="3"/>
    </row>
    <row r="5418" spans="1:1">
      <c r="A5418" s="3"/>
    </row>
    <row r="5419" spans="1:1">
      <c r="A5419" s="3"/>
    </row>
    <row r="5420" spans="1:1">
      <c r="A5420" s="3"/>
    </row>
    <row r="5421" spans="1:1">
      <c r="A5421" s="3"/>
    </row>
    <row r="5422" spans="1:1">
      <c r="A5422" s="3"/>
    </row>
    <row r="5423" spans="1:1">
      <c r="A5423" s="3"/>
    </row>
    <row r="5424" spans="1:1">
      <c r="A5424" s="3"/>
    </row>
    <row r="5425" spans="1:1">
      <c r="A5425" s="3"/>
    </row>
    <row r="5426" spans="1:1">
      <c r="A5426" s="3"/>
    </row>
    <row r="5427" spans="1:1">
      <c r="A5427" s="3"/>
    </row>
    <row r="5428" spans="1:1">
      <c r="A5428" s="3"/>
    </row>
    <row r="5429" spans="1:1">
      <c r="A5429" s="3"/>
    </row>
    <row r="5430" spans="1:1">
      <c r="A5430" s="3"/>
    </row>
    <row r="5431" spans="1:1">
      <c r="A5431" s="3"/>
    </row>
    <row r="5432" spans="1:1">
      <c r="A5432" s="3"/>
    </row>
    <row r="5433" spans="1:1">
      <c r="A5433" s="3"/>
    </row>
    <row r="5434" spans="1:1">
      <c r="A5434" s="3"/>
    </row>
    <row r="5435" spans="1:1">
      <c r="A5435" s="3"/>
    </row>
    <row r="5436" spans="1:1">
      <c r="A5436" s="3"/>
    </row>
    <row r="5437" spans="1:1">
      <c r="A5437" s="3"/>
    </row>
    <row r="5438" spans="1:1">
      <c r="A5438" s="3"/>
    </row>
    <row r="5439" spans="1:1">
      <c r="A5439" s="3"/>
    </row>
    <row r="5440" spans="1:1">
      <c r="A5440" s="3"/>
    </row>
    <row r="5441" spans="1:1">
      <c r="A5441" s="3"/>
    </row>
    <row r="5442" spans="1:1">
      <c r="A5442" s="3"/>
    </row>
    <row r="5443" spans="1:1">
      <c r="A5443" s="3"/>
    </row>
    <row r="5444" spans="1:1">
      <c r="A5444" s="3"/>
    </row>
    <row r="5445" spans="1:1">
      <c r="A5445" s="3"/>
    </row>
    <row r="5446" spans="1:1">
      <c r="A5446" s="3"/>
    </row>
    <row r="5447" spans="1:1">
      <c r="A5447" s="3"/>
    </row>
    <row r="5448" spans="1:1">
      <c r="A5448" s="3"/>
    </row>
    <row r="5449" spans="1:1">
      <c r="A5449" s="3"/>
    </row>
    <row r="5450" spans="1:1">
      <c r="A5450" s="3"/>
    </row>
    <row r="5451" spans="1:1">
      <c r="A5451" s="3"/>
    </row>
    <row r="5452" spans="1:1">
      <c r="A5452" s="3"/>
    </row>
    <row r="5453" spans="1:1">
      <c r="A5453" s="3"/>
    </row>
    <row r="5454" spans="1:1">
      <c r="A5454" s="3"/>
    </row>
    <row r="5455" spans="1:1">
      <c r="A5455" s="3"/>
    </row>
    <row r="5456" spans="1:1">
      <c r="A5456" s="3"/>
    </row>
    <row r="5457" spans="1:1">
      <c r="A5457" s="3"/>
    </row>
    <row r="5458" spans="1:1">
      <c r="A5458" s="3"/>
    </row>
    <row r="5459" spans="1:1">
      <c r="A5459" s="3"/>
    </row>
    <row r="5460" spans="1:1">
      <c r="A5460" s="3"/>
    </row>
    <row r="5461" spans="1:1">
      <c r="A5461" s="3"/>
    </row>
    <row r="5462" spans="1:1">
      <c r="A5462" s="3"/>
    </row>
    <row r="5463" spans="1:1">
      <c r="A5463" s="3"/>
    </row>
    <row r="5464" spans="1:1">
      <c r="A5464" s="3"/>
    </row>
    <row r="5465" spans="1:1">
      <c r="A5465" s="3"/>
    </row>
    <row r="5466" spans="1:1">
      <c r="A5466" s="3"/>
    </row>
    <row r="5467" spans="1:1">
      <c r="A5467" s="3"/>
    </row>
    <row r="5468" spans="1:1">
      <c r="A5468" s="3"/>
    </row>
    <row r="5469" spans="1:1">
      <c r="A5469" s="3"/>
    </row>
    <row r="5470" spans="1:1">
      <c r="A5470" s="3"/>
    </row>
    <row r="5471" spans="1:1">
      <c r="A5471" s="3"/>
    </row>
    <row r="5472" spans="1:1">
      <c r="A5472" s="3"/>
    </row>
    <row r="5473" spans="1:1">
      <c r="A5473" s="3"/>
    </row>
    <row r="5474" spans="1:1">
      <c r="A5474" s="3"/>
    </row>
    <row r="5475" spans="1:1">
      <c r="A5475" s="3"/>
    </row>
    <row r="5476" spans="1:1">
      <c r="A5476" s="3"/>
    </row>
    <row r="5477" spans="1:1">
      <c r="A5477" s="3"/>
    </row>
    <row r="5478" spans="1:1">
      <c r="A5478" s="3"/>
    </row>
    <row r="5479" spans="1:1">
      <c r="A5479" s="3"/>
    </row>
    <row r="5480" spans="1:1">
      <c r="A5480" s="3"/>
    </row>
    <row r="5481" spans="1:1">
      <c r="A5481" s="3"/>
    </row>
    <row r="5482" spans="1:1">
      <c r="A5482" s="3"/>
    </row>
    <row r="5483" spans="1:1">
      <c r="A5483" s="3"/>
    </row>
    <row r="5484" spans="1:1">
      <c r="A5484" s="3"/>
    </row>
    <row r="5485" spans="1:1">
      <c r="A5485" s="3"/>
    </row>
    <row r="5486" spans="1:1">
      <c r="A5486" s="3"/>
    </row>
    <row r="5487" spans="1:1">
      <c r="A5487" s="3"/>
    </row>
    <row r="5488" spans="1:1">
      <c r="A5488" s="3"/>
    </row>
    <row r="5489" spans="1:1">
      <c r="A5489" s="3"/>
    </row>
    <row r="5490" spans="1:1">
      <c r="A5490" s="3"/>
    </row>
    <row r="5491" spans="1:1">
      <c r="A5491" s="3"/>
    </row>
    <row r="5492" spans="1:1">
      <c r="A5492" s="3"/>
    </row>
    <row r="5493" spans="1:1">
      <c r="A5493" s="3"/>
    </row>
    <row r="5494" spans="1:1">
      <c r="A5494" s="3"/>
    </row>
    <row r="5495" spans="1:1">
      <c r="A5495" s="3"/>
    </row>
    <row r="5496" spans="1:1">
      <c r="A5496" s="3"/>
    </row>
    <row r="5497" spans="1:1">
      <c r="A5497" s="3"/>
    </row>
    <row r="5498" spans="1:1">
      <c r="A5498" s="3"/>
    </row>
    <row r="5499" spans="1:1">
      <c r="A5499" s="3"/>
    </row>
    <row r="5500" spans="1:1">
      <c r="A5500" s="3"/>
    </row>
    <row r="5501" spans="1:1">
      <c r="A5501" s="3"/>
    </row>
    <row r="5502" spans="1:1">
      <c r="A5502" s="3"/>
    </row>
    <row r="5503" spans="1:1">
      <c r="A5503" s="3"/>
    </row>
    <row r="5504" spans="1:1">
      <c r="A5504" s="3"/>
    </row>
    <row r="5505" spans="1:1">
      <c r="A5505" s="3"/>
    </row>
    <row r="5506" spans="1:1">
      <c r="A5506" s="3"/>
    </row>
    <row r="5507" spans="1:1">
      <c r="A5507" s="3"/>
    </row>
    <row r="5508" spans="1:1">
      <c r="A5508" s="3"/>
    </row>
    <row r="5509" spans="1:1">
      <c r="A5509" s="3"/>
    </row>
    <row r="5510" spans="1:1">
      <c r="A5510" s="3"/>
    </row>
    <row r="5511" spans="1:1">
      <c r="A5511" s="3"/>
    </row>
    <row r="5512" spans="1:1">
      <c r="A5512" s="3"/>
    </row>
    <row r="5513" spans="1:1">
      <c r="A5513" s="3"/>
    </row>
    <row r="5514" spans="1:1">
      <c r="A5514" s="3"/>
    </row>
    <row r="5515" spans="1:1">
      <c r="A5515" s="3"/>
    </row>
    <row r="5516" spans="1:1">
      <c r="A5516" s="3"/>
    </row>
    <row r="5517" spans="1:1">
      <c r="A5517" s="3"/>
    </row>
    <row r="5518" spans="1:1">
      <c r="A5518" s="3"/>
    </row>
    <row r="5519" spans="1:1">
      <c r="A5519" s="3"/>
    </row>
    <row r="5520" spans="1:1">
      <c r="A5520" s="3"/>
    </row>
    <row r="5521" spans="1:1">
      <c r="A5521" s="3"/>
    </row>
    <row r="5522" spans="1:1">
      <c r="A5522" s="3"/>
    </row>
    <row r="5523" spans="1:1">
      <c r="A5523" s="3"/>
    </row>
    <row r="5524" spans="1:1">
      <c r="A5524" s="3"/>
    </row>
    <row r="5525" spans="1:1">
      <c r="A5525" s="3"/>
    </row>
    <row r="5526" spans="1:1">
      <c r="A5526" s="3"/>
    </row>
    <row r="5527" spans="1:1">
      <c r="A5527" s="3"/>
    </row>
    <row r="5528" spans="1:1">
      <c r="A5528" s="3"/>
    </row>
    <row r="5529" spans="1:1">
      <c r="A5529" s="3"/>
    </row>
    <row r="5530" spans="1:1">
      <c r="A5530" s="3"/>
    </row>
    <row r="5531" spans="1:1">
      <c r="A5531" s="3"/>
    </row>
    <row r="5532" spans="1:1">
      <c r="A5532" s="3"/>
    </row>
    <row r="5533" spans="1:1">
      <c r="A5533" s="3"/>
    </row>
    <row r="5534" spans="1:1">
      <c r="A5534" s="3"/>
    </row>
    <row r="5535" spans="1:1">
      <c r="A5535" s="3"/>
    </row>
    <row r="5536" spans="1:1">
      <c r="A5536" s="3"/>
    </row>
    <row r="5537" spans="1:1">
      <c r="A5537" s="3"/>
    </row>
    <row r="5538" spans="1:1">
      <c r="A5538" s="3"/>
    </row>
    <row r="5539" spans="1:1">
      <c r="A5539" s="3"/>
    </row>
    <row r="5540" spans="1:1">
      <c r="A5540" s="3"/>
    </row>
    <row r="5541" spans="1:1">
      <c r="A5541" s="3"/>
    </row>
    <row r="5542" spans="1:1">
      <c r="A5542" s="3"/>
    </row>
    <row r="5543" spans="1:1">
      <c r="A5543" s="3"/>
    </row>
    <row r="5544" spans="1:1">
      <c r="A5544" s="3"/>
    </row>
    <row r="5545" spans="1:1">
      <c r="A5545" s="3"/>
    </row>
    <row r="5546" spans="1:1">
      <c r="A5546" s="3"/>
    </row>
    <row r="5547" spans="1:1">
      <c r="A5547" s="3"/>
    </row>
    <row r="5548" spans="1:1">
      <c r="A5548" s="3"/>
    </row>
    <row r="5549" spans="1:1">
      <c r="A5549" s="3"/>
    </row>
    <row r="5550" spans="1:1">
      <c r="A5550" s="3"/>
    </row>
    <row r="5551" spans="1:1">
      <c r="A5551" s="3"/>
    </row>
    <row r="5552" spans="1:1">
      <c r="A5552" s="3"/>
    </row>
    <row r="5553" spans="1:1">
      <c r="A5553" s="3"/>
    </row>
    <row r="5554" spans="1:1">
      <c r="A5554" s="3"/>
    </row>
    <row r="5555" spans="1:1">
      <c r="A5555" s="3"/>
    </row>
    <row r="5556" spans="1:1">
      <c r="A5556" s="3"/>
    </row>
    <row r="5557" spans="1:1">
      <c r="A5557" s="3"/>
    </row>
    <row r="5558" spans="1:1">
      <c r="A5558" s="3"/>
    </row>
    <row r="5559" spans="1:1">
      <c r="A5559" s="3"/>
    </row>
    <row r="5560" spans="1:1">
      <c r="A5560" s="3"/>
    </row>
    <row r="5561" spans="1:1">
      <c r="A5561" s="3"/>
    </row>
    <row r="5562" spans="1:1">
      <c r="A5562" s="3"/>
    </row>
    <row r="5563" spans="1:1">
      <c r="A5563" s="3"/>
    </row>
    <row r="5564" spans="1:1">
      <c r="A5564" s="3"/>
    </row>
    <row r="5565" spans="1:1">
      <c r="A5565" s="3"/>
    </row>
    <row r="5566" spans="1:1">
      <c r="A5566" s="3"/>
    </row>
    <row r="5567" spans="1:1">
      <c r="A5567" s="3"/>
    </row>
    <row r="5568" spans="1:1">
      <c r="A5568" s="3"/>
    </row>
    <row r="5569" spans="1:1">
      <c r="A5569" s="3"/>
    </row>
    <row r="5570" spans="1:1">
      <c r="A5570" s="3"/>
    </row>
    <row r="5571" spans="1:1">
      <c r="A5571" s="3"/>
    </row>
    <row r="5572" spans="1:1">
      <c r="A5572" s="3"/>
    </row>
    <row r="5573" spans="1:1">
      <c r="A5573" s="3"/>
    </row>
    <row r="5574" spans="1:1">
      <c r="A5574" s="3"/>
    </row>
    <row r="5575" spans="1:1">
      <c r="A5575" s="3"/>
    </row>
    <row r="5576" spans="1:1">
      <c r="A5576" s="3"/>
    </row>
    <row r="5577" spans="1:1">
      <c r="A5577" s="3"/>
    </row>
    <row r="5578" spans="1:1">
      <c r="A5578" s="3"/>
    </row>
    <row r="5579" spans="1:1">
      <c r="A5579" s="3"/>
    </row>
    <row r="5580" spans="1:1">
      <c r="A5580" s="3"/>
    </row>
    <row r="5581" spans="1:1">
      <c r="A5581" s="3"/>
    </row>
    <row r="5582" spans="1:1">
      <c r="A5582" s="3"/>
    </row>
    <row r="5583" spans="1:1">
      <c r="A5583" s="3"/>
    </row>
    <row r="5584" spans="1:1">
      <c r="A5584" s="3"/>
    </row>
    <row r="5585" spans="1:1">
      <c r="A5585" s="3"/>
    </row>
    <row r="5586" spans="1:1">
      <c r="A5586" s="3"/>
    </row>
    <row r="5587" spans="1:1">
      <c r="A5587" s="3"/>
    </row>
    <row r="5588" spans="1:1">
      <c r="A5588" s="3"/>
    </row>
    <row r="5589" spans="1:1">
      <c r="A5589" s="3"/>
    </row>
    <row r="5590" spans="1:1">
      <c r="A5590" s="3"/>
    </row>
    <row r="5591" spans="1:1">
      <c r="A5591" s="3"/>
    </row>
    <row r="5592" spans="1:1">
      <c r="A5592" s="3"/>
    </row>
    <row r="5593" spans="1:1">
      <c r="A5593" s="3"/>
    </row>
    <row r="5594" spans="1:1">
      <c r="A5594" s="3"/>
    </row>
    <row r="5595" spans="1:1">
      <c r="A5595" s="3"/>
    </row>
    <row r="5596" spans="1:1">
      <c r="A5596" s="3"/>
    </row>
    <row r="5597" spans="1:1">
      <c r="A5597" s="3"/>
    </row>
    <row r="5598" spans="1:1">
      <c r="A5598" s="3"/>
    </row>
    <row r="5599" spans="1:1">
      <c r="A5599" s="3"/>
    </row>
    <row r="5600" spans="1:1">
      <c r="A5600" s="3"/>
    </row>
    <row r="5601" spans="1:1">
      <c r="A5601" s="3"/>
    </row>
    <row r="5602" spans="1:1">
      <c r="A5602" s="3"/>
    </row>
    <row r="5603" spans="1:1">
      <c r="A5603" s="3"/>
    </row>
    <row r="5604" spans="1:1">
      <c r="A5604" s="3"/>
    </row>
    <row r="5605" spans="1:1">
      <c r="A5605" s="3"/>
    </row>
    <row r="5606" spans="1:1">
      <c r="A5606" s="3"/>
    </row>
    <row r="5607" spans="1:1">
      <c r="A5607" s="3"/>
    </row>
    <row r="5608" spans="1:1">
      <c r="A5608" s="3"/>
    </row>
    <row r="5609" spans="1:1">
      <c r="A5609" s="3"/>
    </row>
    <row r="5610" spans="1:1">
      <c r="A5610" s="3"/>
    </row>
    <row r="5611" spans="1:1">
      <c r="A5611" s="3"/>
    </row>
    <row r="5612" spans="1:1">
      <c r="A5612" s="3"/>
    </row>
    <row r="5613" spans="1:1">
      <c r="A5613" s="3"/>
    </row>
    <row r="5614" spans="1:1">
      <c r="A5614" s="3"/>
    </row>
    <row r="5615" spans="1:1">
      <c r="A5615" s="3"/>
    </row>
    <row r="5616" spans="1:1">
      <c r="A5616" s="3"/>
    </row>
    <row r="5617" spans="1:1">
      <c r="A5617" s="3"/>
    </row>
    <row r="5618" spans="1:1">
      <c r="A5618" s="3"/>
    </row>
    <row r="5619" spans="1:1">
      <c r="A5619" s="3"/>
    </row>
    <row r="5620" spans="1:1">
      <c r="A5620" s="3"/>
    </row>
    <row r="5621" spans="1:1">
      <c r="A5621" s="3"/>
    </row>
    <row r="5622" spans="1:1">
      <c r="A5622" s="3"/>
    </row>
    <row r="5623" spans="1:1">
      <c r="A5623" s="3"/>
    </row>
    <row r="5624" spans="1:1">
      <c r="A5624" s="3"/>
    </row>
    <row r="5625" spans="1:1">
      <c r="A5625" s="3"/>
    </row>
    <row r="5626" spans="1:1">
      <c r="A5626" s="3"/>
    </row>
    <row r="5627" spans="1:1">
      <c r="A5627" s="3"/>
    </row>
    <row r="5628" spans="1:1">
      <c r="A5628" s="3"/>
    </row>
    <row r="5629" spans="1:1">
      <c r="A5629" s="3"/>
    </row>
    <row r="5630" spans="1:1">
      <c r="A5630" s="3"/>
    </row>
    <row r="5631" spans="1:1">
      <c r="A5631" s="3"/>
    </row>
    <row r="5632" spans="1:1">
      <c r="A5632" s="3"/>
    </row>
    <row r="5633" spans="1:1">
      <c r="A5633" s="3"/>
    </row>
    <row r="5634" spans="1:1">
      <c r="A5634" s="3"/>
    </row>
    <row r="5635" spans="1:1">
      <c r="A5635" s="3"/>
    </row>
    <row r="5636" spans="1:1">
      <c r="A5636" s="3"/>
    </row>
    <row r="5637" spans="1:1">
      <c r="A5637" s="3"/>
    </row>
    <row r="5638" spans="1:1">
      <c r="A5638" s="3"/>
    </row>
    <row r="5639" spans="1:1">
      <c r="A5639" s="3"/>
    </row>
    <row r="5640" spans="1:1">
      <c r="A5640" s="3"/>
    </row>
    <row r="5641" spans="1:1">
      <c r="A5641" s="3"/>
    </row>
    <row r="5642" spans="1:1">
      <c r="A5642" s="3"/>
    </row>
    <row r="5643" spans="1:1">
      <c r="A5643" s="3"/>
    </row>
    <row r="5644" spans="1:1">
      <c r="A5644" s="3"/>
    </row>
    <row r="5645" spans="1:1">
      <c r="A5645" s="3"/>
    </row>
    <row r="5646" spans="1:1">
      <c r="A5646" s="3"/>
    </row>
    <row r="5647" spans="1:1">
      <c r="A5647" s="3"/>
    </row>
    <row r="5648" spans="1:1">
      <c r="A5648" s="3"/>
    </row>
    <row r="5649" spans="1:1">
      <c r="A5649" s="3"/>
    </row>
    <row r="5650" spans="1:1">
      <c r="A5650" s="3"/>
    </row>
    <row r="5651" spans="1:1">
      <c r="A5651" s="3"/>
    </row>
    <row r="5652" spans="1:1">
      <c r="A5652" s="3"/>
    </row>
    <row r="5653" spans="1:1">
      <c r="A5653" s="3"/>
    </row>
    <row r="5654" spans="1:1">
      <c r="A5654" s="3"/>
    </row>
    <row r="5655" spans="1:1">
      <c r="A5655" s="3"/>
    </row>
    <row r="5656" spans="1:1">
      <c r="A5656" s="3"/>
    </row>
    <row r="5657" spans="1:1">
      <c r="A5657" s="3"/>
    </row>
    <row r="5658" spans="1:1">
      <c r="A5658" s="3"/>
    </row>
    <row r="5659" spans="1:1">
      <c r="A5659" s="3"/>
    </row>
    <row r="5660" spans="1:1">
      <c r="A5660" s="3"/>
    </row>
    <row r="5661" spans="1:1">
      <c r="A5661" s="3"/>
    </row>
    <row r="5662" spans="1:1">
      <c r="A5662" s="3"/>
    </row>
    <row r="5663" spans="1:1">
      <c r="A5663" s="3"/>
    </row>
    <row r="5664" spans="1:1">
      <c r="A5664" s="3"/>
    </row>
    <row r="5665" spans="1:1">
      <c r="A5665" s="3"/>
    </row>
    <row r="5666" spans="1:1">
      <c r="A5666" s="3"/>
    </row>
    <row r="5667" spans="1:1">
      <c r="A5667" s="3"/>
    </row>
    <row r="5668" spans="1:1">
      <c r="A5668" s="3"/>
    </row>
    <row r="5669" spans="1:1">
      <c r="A5669" s="3"/>
    </row>
    <row r="5670" spans="1:1">
      <c r="A5670" s="3"/>
    </row>
    <row r="5671" spans="1:1">
      <c r="A5671" s="3"/>
    </row>
    <row r="5672" spans="1:1">
      <c r="A5672" s="3"/>
    </row>
    <row r="5673" spans="1:1">
      <c r="A5673" s="3"/>
    </row>
    <row r="5674" spans="1:1">
      <c r="A5674" s="3"/>
    </row>
    <row r="5675" spans="1:1">
      <c r="A5675" s="3"/>
    </row>
    <row r="5676" spans="1:1">
      <c r="A5676" s="3"/>
    </row>
    <row r="5677" spans="1:1">
      <c r="A5677" s="3"/>
    </row>
    <row r="5678" spans="1:1">
      <c r="A5678" s="3"/>
    </row>
    <row r="5679" spans="1:1">
      <c r="A5679" s="3"/>
    </row>
    <row r="5680" spans="1:1">
      <c r="A5680" s="3"/>
    </row>
    <row r="5681" spans="1:1">
      <c r="A5681" s="3"/>
    </row>
    <row r="5682" spans="1:1">
      <c r="A5682" s="3"/>
    </row>
    <row r="5683" spans="1:1">
      <c r="A5683" s="3"/>
    </row>
    <row r="5684" spans="1:1">
      <c r="A5684" s="3"/>
    </row>
    <row r="5685" spans="1:1">
      <c r="A5685" s="3"/>
    </row>
    <row r="5686" spans="1:1">
      <c r="A5686" s="3"/>
    </row>
    <row r="5687" spans="1:1">
      <c r="A5687" s="3"/>
    </row>
    <row r="5688" spans="1:1">
      <c r="A5688" s="3"/>
    </row>
    <row r="5689" spans="1:1">
      <c r="A5689" s="3"/>
    </row>
    <row r="5690" spans="1:1">
      <c r="A5690" s="3"/>
    </row>
    <row r="5691" spans="1:1">
      <c r="A5691" s="3"/>
    </row>
    <row r="5692" spans="1:1">
      <c r="A5692" s="3"/>
    </row>
    <row r="5693" spans="1:1">
      <c r="A5693" s="3"/>
    </row>
    <row r="5694" spans="1:1">
      <c r="A5694" s="3"/>
    </row>
    <row r="5695" spans="1:1">
      <c r="A5695" s="3"/>
    </row>
    <row r="5696" spans="1:1">
      <c r="A5696" s="3"/>
    </row>
    <row r="5697" spans="1:1">
      <c r="A5697" s="3"/>
    </row>
    <row r="5698" spans="1:1">
      <c r="A5698" s="3"/>
    </row>
    <row r="5699" spans="1:1">
      <c r="A5699" s="3"/>
    </row>
    <row r="5700" spans="1:1">
      <c r="A5700" s="3"/>
    </row>
    <row r="5701" spans="1:1">
      <c r="A5701" s="3"/>
    </row>
    <row r="5702" spans="1:1">
      <c r="A5702" s="3"/>
    </row>
    <row r="5703" spans="1:1">
      <c r="A5703" s="3"/>
    </row>
    <row r="5704" spans="1:1">
      <c r="A5704" s="3"/>
    </row>
    <row r="5705" spans="1:1">
      <c r="A5705" s="3"/>
    </row>
    <row r="5706" spans="1:1">
      <c r="A5706" s="3"/>
    </row>
    <row r="5707" spans="1:1">
      <c r="A5707" s="3"/>
    </row>
    <row r="5708" spans="1:1">
      <c r="A5708" s="3"/>
    </row>
    <row r="5709" spans="1:1">
      <c r="A5709" s="3"/>
    </row>
    <row r="5710" spans="1:1">
      <c r="A5710" s="3"/>
    </row>
    <row r="5711" spans="1:1">
      <c r="A5711" s="3"/>
    </row>
    <row r="5712" spans="1:1">
      <c r="A5712" s="3"/>
    </row>
    <row r="5713" spans="1:1">
      <c r="A5713" s="3"/>
    </row>
    <row r="5714" spans="1:1">
      <c r="A5714" s="3"/>
    </row>
    <row r="5715" spans="1:1">
      <c r="A5715" s="3"/>
    </row>
    <row r="5716" spans="1:1">
      <c r="A5716" s="3"/>
    </row>
    <row r="5717" spans="1:1">
      <c r="A5717" s="3"/>
    </row>
    <row r="5718" spans="1:1">
      <c r="A5718" s="3"/>
    </row>
    <row r="5719" spans="1:1">
      <c r="A5719" s="3"/>
    </row>
    <row r="5720" spans="1:1">
      <c r="A5720" s="3"/>
    </row>
    <row r="5721" spans="1:1">
      <c r="A5721" s="3"/>
    </row>
    <row r="5722" spans="1:1">
      <c r="A5722" s="3"/>
    </row>
    <row r="5723" spans="1:1">
      <c r="A5723" s="3"/>
    </row>
    <row r="5724" spans="1:1">
      <c r="A5724" s="3"/>
    </row>
    <row r="5725" spans="1:1">
      <c r="A5725" s="3"/>
    </row>
    <row r="5726" spans="1:1">
      <c r="A5726" s="3"/>
    </row>
    <row r="5727" spans="1:1">
      <c r="A5727" s="3"/>
    </row>
    <row r="5728" spans="1:1">
      <c r="A5728" s="3"/>
    </row>
    <row r="5729" spans="1:1">
      <c r="A5729" s="3"/>
    </row>
    <row r="5730" spans="1:1">
      <c r="A5730" s="3"/>
    </row>
    <row r="5731" spans="1:1">
      <c r="A5731" s="3"/>
    </row>
    <row r="5732" spans="1:1">
      <c r="A5732" s="3"/>
    </row>
    <row r="5733" spans="1:1">
      <c r="A5733" s="3"/>
    </row>
    <row r="5734" spans="1:1">
      <c r="A5734" s="3"/>
    </row>
    <row r="5735" spans="1:1">
      <c r="A5735" s="3"/>
    </row>
    <row r="5736" spans="1:1">
      <c r="A5736" s="3"/>
    </row>
    <row r="5737" spans="1:1">
      <c r="A5737" s="3"/>
    </row>
    <row r="5738" spans="1:1">
      <c r="A5738" s="3"/>
    </row>
    <row r="5739" spans="1:1">
      <c r="A5739" s="3"/>
    </row>
    <row r="5740" spans="1:1">
      <c r="A5740" s="3"/>
    </row>
    <row r="5741" spans="1:1">
      <c r="A5741" s="3"/>
    </row>
    <row r="5742" spans="1:1">
      <c r="A5742" s="3"/>
    </row>
    <row r="5743" spans="1:1">
      <c r="A5743" s="3"/>
    </row>
    <row r="5744" spans="1:1">
      <c r="A5744" s="3"/>
    </row>
    <row r="5745" spans="1:1">
      <c r="A5745" s="3"/>
    </row>
    <row r="5746" spans="1:1">
      <c r="A5746" s="3"/>
    </row>
    <row r="5747" spans="1:1">
      <c r="A5747" s="3"/>
    </row>
    <row r="5748" spans="1:1">
      <c r="A5748" s="3"/>
    </row>
    <row r="5749" spans="1:1">
      <c r="A5749" s="3"/>
    </row>
    <row r="5750" spans="1:1">
      <c r="A5750" s="3"/>
    </row>
    <row r="5751" spans="1:1">
      <c r="A5751" s="3"/>
    </row>
    <row r="5752" spans="1:1">
      <c r="A5752" s="3"/>
    </row>
    <row r="5753" spans="1:1">
      <c r="A5753" s="3"/>
    </row>
    <row r="5754" spans="1:1">
      <c r="A5754" s="3"/>
    </row>
    <row r="5755" spans="1:1">
      <c r="A5755" s="3"/>
    </row>
    <row r="5756" spans="1:1">
      <c r="A5756" s="3"/>
    </row>
    <row r="5757" spans="1:1">
      <c r="A5757" s="3"/>
    </row>
    <row r="5758" spans="1:1">
      <c r="A5758" s="3"/>
    </row>
    <row r="5759" spans="1:1">
      <c r="A5759" s="3"/>
    </row>
    <row r="5760" spans="1:1">
      <c r="A5760" s="3"/>
    </row>
    <row r="5761" spans="1:1">
      <c r="A5761" s="3"/>
    </row>
    <row r="5762" spans="1:1">
      <c r="A5762" s="3"/>
    </row>
    <row r="5763" spans="1:1">
      <c r="A5763" s="3"/>
    </row>
    <row r="5764" spans="1:1">
      <c r="A5764" s="3"/>
    </row>
    <row r="5765" spans="1:1">
      <c r="A5765" s="3"/>
    </row>
    <row r="5766" spans="1:1">
      <c r="A5766" s="3"/>
    </row>
    <row r="5767" spans="1:1">
      <c r="A5767" s="3"/>
    </row>
    <row r="5768" spans="1:1">
      <c r="A5768" s="3"/>
    </row>
    <row r="5769" spans="1:1">
      <c r="A5769" s="3"/>
    </row>
    <row r="5770" spans="1:1">
      <c r="A5770" s="3"/>
    </row>
    <row r="5771" spans="1:1">
      <c r="A5771" s="3"/>
    </row>
    <row r="5772" spans="1:1">
      <c r="A5772" s="3"/>
    </row>
    <row r="5773" spans="1:1">
      <c r="A5773" s="3"/>
    </row>
    <row r="5774" spans="1:1">
      <c r="A5774" s="3"/>
    </row>
    <row r="5775" spans="1:1">
      <c r="A5775" s="3"/>
    </row>
    <row r="5776" spans="1:1">
      <c r="A5776" s="3"/>
    </row>
    <row r="5777" spans="1:1">
      <c r="A5777" s="3"/>
    </row>
    <row r="5778" spans="1:1">
      <c r="A5778" s="3"/>
    </row>
    <row r="5779" spans="1:1">
      <c r="A5779" s="3"/>
    </row>
    <row r="5780" spans="1:1">
      <c r="A5780" s="3"/>
    </row>
    <row r="5781" spans="1:1">
      <c r="A5781" s="3"/>
    </row>
    <row r="5782" spans="1:1">
      <c r="A5782" s="3"/>
    </row>
    <row r="5783" spans="1:1">
      <c r="A5783" s="3"/>
    </row>
    <row r="5784" spans="1:1">
      <c r="A5784" s="3"/>
    </row>
    <row r="5785" spans="1:1">
      <c r="A5785" s="3"/>
    </row>
    <row r="5786" spans="1:1">
      <c r="A5786" s="3"/>
    </row>
    <row r="5787" spans="1:1">
      <c r="A5787" s="3"/>
    </row>
    <row r="5788" spans="1:1">
      <c r="A5788" s="3"/>
    </row>
    <row r="5789" spans="1:1">
      <c r="A5789" s="3"/>
    </row>
    <row r="5790" spans="1:1">
      <c r="A5790" s="3"/>
    </row>
    <row r="5791" spans="1:1">
      <c r="A5791" s="3"/>
    </row>
    <row r="5792" spans="1:1">
      <c r="A5792" s="3"/>
    </row>
    <row r="5793" spans="1:1">
      <c r="A5793" s="3"/>
    </row>
    <row r="5794" spans="1:1">
      <c r="A5794" s="3"/>
    </row>
    <row r="5795" spans="1:1">
      <c r="A5795" s="3"/>
    </row>
    <row r="5796" spans="1:1">
      <c r="A5796" s="3"/>
    </row>
    <row r="5797" spans="1:1">
      <c r="A5797" s="3"/>
    </row>
    <row r="5798" spans="1:1">
      <c r="A5798" s="3"/>
    </row>
    <row r="5799" spans="1:1">
      <c r="A5799" s="3"/>
    </row>
    <row r="5800" spans="1:1">
      <c r="A5800" s="3"/>
    </row>
    <row r="5801" spans="1:1">
      <c r="A5801" s="3"/>
    </row>
    <row r="5802" spans="1:1">
      <c r="A5802" s="3"/>
    </row>
    <row r="5803" spans="1:1">
      <c r="A5803" s="3"/>
    </row>
    <row r="5804" spans="1:1">
      <c r="A5804" s="3"/>
    </row>
    <row r="5805" spans="1:1">
      <c r="A5805" s="3"/>
    </row>
    <row r="5806" spans="1:1">
      <c r="A5806" s="3"/>
    </row>
    <row r="5807" spans="1:1">
      <c r="A5807" s="3"/>
    </row>
    <row r="5808" spans="1:1">
      <c r="A5808" s="3"/>
    </row>
    <row r="5809" spans="1:1">
      <c r="A5809" s="3"/>
    </row>
    <row r="5810" spans="1:1">
      <c r="A5810" s="3"/>
    </row>
    <row r="5811" spans="1:1">
      <c r="A5811" s="3"/>
    </row>
    <row r="5812" spans="1:1">
      <c r="A5812" s="3"/>
    </row>
    <row r="5813" spans="1:1">
      <c r="A5813" s="3"/>
    </row>
    <row r="5814" spans="1:1">
      <c r="A5814" s="3"/>
    </row>
    <row r="5815" spans="1:1">
      <c r="A5815" s="3"/>
    </row>
    <row r="5816" spans="1:1">
      <c r="A5816" s="3"/>
    </row>
    <row r="5817" spans="1:1">
      <c r="A5817" s="3"/>
    </row>
    <row r="5818" spans="1:1">
      <c r="A5818" s="3"/>
    </row>
    <row r="5819" spans="1:1">
      <c r="A5819" s="3"/>
    </row>
    <row r="5820" spans="1:1">
      <c r="A5820" s="3"/>
    </row>
    <row r="5821" spans="1:1">
      <c r="A5821" s="3"/>
    </row>
    <row r="5822" spans="1:1">
      <c r="A5822" s="3"/>
    </row>
    <row r="5823" spans="1:1">
      <c r="A5823" s="3"/>
    </row>
    <row r="5824" spans="1:1">
      <c r="A5824" s="3"/>
    </row>
    <row r="5825" spans="1:1">
      <c r="A5825" s="3"/>
    </row>
    <row r="5826" spans="1:1">
      <c r="A5826" s="3"/>
    </row>
    <row r="5827" spans="1:1">
      <c r="A5827" s="3"/>
    </row>
    <row r="5828" spans="1:1">
      <c r="A5828" s="3"/>
    </row>
    <row r="5829" spans="1:1">
      <c r="A5829" s="3"/>
    </row>
    <row r="5830" spans="1:1">
      <c r="A5830" s="3"/>
    </row>
    <row r="5831" spans="1:1">
      <c r="A5831" s="3"/>
    </row>
    <row r="5832" spans="1:1">
      <c r="A5832" s="3"/>
    </row>
    <row r="5833" spans="1:1">
      <c r="A5833" s="3"/>
    </row>
    <row r="5834" spans="1:1">
      <c r="A5834" s="3"/>
    </row>
    <row r="5835" spans="1:1">
      <c r="A5835" s="3"/>
    </row>
    <row r="5836" spans="1:1">
      <c r="A5836" s="3"/>
    </row>
    <row r="5837" spans="1:1">
      <c r="A5837" s="3"/>
    </row>
    <row r="5838" spans="1:1">
      <c r="A5838" s="3"/>
    </row>
    <row r="5839" spans="1:1">
      <c r="A5839" s="3"/>
    </row>
    <row r="5840" spans="1:1">
      <c r="A5840" s="3"/>
    </row>
    <row r="5841" spans="1:1">
      <c r="A5841" s="3"/>
    </row>
    <row r="5842" spans="1:1">
      <c r="A5842" s="3"/>
    </row>
    <row r="5843" spans="1:1">
      <c r="A5843" s="3"/>
    </row>
    <row r="5844" spans="1:1">
      <c r="A5844" s="3"/>
    </row>
    <row r="5845" spans="1:1">
      <c r="A5845" s="3"/>
    </row>
    <row r="5846" spans="1:1">
      <c r="A5846" s="3"/>
    </row>
    <row r="5847" spans="1:1">
      <c r="A5847" s="3"/>
    </row>
    <row r="5848" spans="1:1">
      <c r="A5848" s="3"/>
    </row>
    <row r="5849" spans="1:1">
      <c r="A5849" s="3"/>
    </row>
    <row r="5850" spans="1:1">
      <c r="A5850" s="3"/>
    </row>
    <row r="5851" spans="1:1">
      <c r="A5851" s="3"/>
    </row>
    <row r="5852" spans="1:1">
      <c r="A5852" s="3"/>
    </row>
    <row r="5853" spans="1:1">
      <c r="A5853" s="3"/>
    </row>
    <row r="5854" spans="1:1">
      <c r="A5854" s="3"/>
    </row>
    <row r="5855" spans="1:1">
      <c r="A5855" s="3"/>
    </row>
    <row r="5856" spans="1:1">
      <c r="A5856" s="3"/>
    </row>
    <row r="5857" spans="1:1">
      <c r="A5857" s="3"/>
    </row>
    <row r="5858" spans="1:1">
      <c r="A5858" s="3"/>
    </row>
    <row r="5859" spans="1:1">
      <c r="A5859" s="3"/>
    </row>
    <row r="5860" spans="1:1">
      <c r="A5860" s="3"/>
    </row>
    <row r="5861" spans="1:1">
      <c r="A5861" s="3"/>
    </row>
    <row r="5862" spans="1:1">
      <c r="A5862" s="3"/>
    </row>
    <row r="5863" spans="1:1">
      <c r="A5863" s="3"/>
    </row>
    <row r="5864" spans="1:1">
      <c r="A5864" s="3"/>
    </row>
    <row r="5865" spans="1:1">
      <c r="A5865" s="3"/>
    </row>
    <row r="5866" spans="1:1">
      <c r="A5866" s="3"/>
    </row>
    <row r="5867" spans="1:1">
      <c r="A5867" s="3"/>
    </row>
    <row r="5868" spans="1:1">
      <c r="A5868" s="3"/>
    </row>
    <row r="5869" spans="1:1">
      <c r="A5869" s="3"/>
    </row>
    <row r="5870" spans="1:1">
      <c r="A5870" s="3"/>
    </row>
    <row r="5871" spans="1:1">
      <c r="A5871" s="3"/>
    </row>
    <row r="5872" spans="1:1">
      <c r="A5872" s="3"/>
    </row>
    <row r="5873" spans="1:1">
      <c r="A5873" s="3"/>
    </row>
    <row r="5874" spans="1:1">
      <c r="A5874" s="3"/>
    </row>
    <row r="5875" spans="1:1">
      <c r="A5875" s="3"/>
    </row>
    <row r="5876" spans="1:1">
      <c r="A5876" s="3"/>
    </row>
    <row r="5877" spans="1:1">
      <c r="A5877" s="3"/>
    </row>
    <row r="5878" spans="1:1">
      <c r="A5878" s="3"/>
    </row>
    <row r="5879" spans="1:1">
      <c r="A5879" s="3"/>
    </row>
    <row r="5880" spans="1:1">
      <c r="A5880" s="3"/>
    </row>
    <row r="5881" spans="1:1">
      <c r="A5881" s="3"/>
    </row>
    <row r="5882" spans="1:1">
      <c r="A5882" s="3"/>
    </row>
    <row r="5883" spans="1:1">
      <c r="A5883" s="3"/>
    </row>
    <row r="5884" spans="1:1">
      <c r="A5884" s="3"/>
    </row>
    <row r="5885" spans="1:1">
      <c r="A5885" s="3"/>
    </row>
    <row r="5886" spans="1:1">
      <c r="A5886" s="3"/>
    </row>
    <row r="5887" spans="1:1">
      <c r="A5887" s="3"/>
    </row>
    <row r="5888" spans="1:1">
      <c r="A5888" s="3"/>
    </row>
    <row r="5889" spans="1:1">
      <c r="A5889" s="3"/>
    </row>
    <row r="5890" spans="1:1">
      <c r="A5890" s="3"/>
    </row>
    <row r="5891" spans="1:1">
      <c r="A5891" s="3"/>
    </row>
    <row r="5892" spans="1:1">
      <c r="A5892" s="3"/>
    </row>
    <row r="5893" spans="1:1">
      <c r="A5893" s="3"/>
    </row>
    <row r="5894" spans="1:1">
      <c r="A5894" s="3"/>
    </row>
    <row r="5895" spans="1:1">
      <c r="A5895" s="3"/>
    </row>
    <row r="5896" spans="1:1">
      <c r="A5896" s="3"/>
    </row>
    <row r="5897" spans="1:1">
      <c r="A5897" s="3"/>
    </row>
    <row r="5898" spans="1:1">
      <c r="A5898" s="3"/>
    </row>
    <row r="5899" spans="1:1">
      <c r="A5899" s="3"/>
    </row>
    <row r="5900" spans="1:1">
      <c r="A5900" s="3"/>
    </row>
    <row r="5901" spans="1:1">
      <c r="A5901" s="3"/>
    </row>
    <row r="5902" spans="1:1">
      <c r="A5902" s="3"/>
    </row>
    <row r="5903" spans="1:1">
      <c r="A5903" s="3"/>
    </row>
    <row r="5904" spans="1:1">
      <c r="A5904" s="3"/>
    </row>
    <row r="5905" spans="1:1">
      <c r="A5905" s="3"/>
    </row>
    <row r="5906" spans="1:1">
      <c r="A5906" s="3"/>
    </row>
    <row r="5907" spans="1:1">
      <c r="A5907" s="3"/>
    </row>
    <row r="5908" spans="1:1">
      <c r="A5908" s="3"/>
    </row>
    <row r="5909" spans="1:1">
      <c r="A5909" s="3"/>
    </row>
    <row r="5910" spans="1:1">
      <c r="A5910" s="3"/>
    </row>
    <row r="5911" spans="1:1">
      <c r="A5911" s="3"/>
    </row>
    <row r="5912" spans="1:1">
      <c r="A5912" s="3"/>
    </row>
    <row r="5913" spans="1:1">
      <c r="A5913" s="3"/>
    </row>
    <row r="5914" spans="1:1">
      <c r="A5914" s="3"/>
    </row>
    <row r="5915" spans="1:1">
      <c r="A5915" s="3"/>
    </row>
    <row r="5916" spans="1:1">
      <c r="A5916" s="3"/>
    </row>
    <row r="5917" spans="1:1">
      <c r="A5917" s="3"/>
    </row>
    <row r="5918" spans="1:1">
      <c r="A5918" s="3"/>
    </row>
    <row r="5919" spans="1:1">
      <c r="A5919" s="3"/>
    </row>
    <row r="5920" spans="1:1">
      <c r="A5920" s="3"/>
    </row>
    <row r="5921" spans="1:1">
      <c r="A5921" s="3"/>
    </row>
    <row r="5922" spans="1:1">
      <c r="A5922" s="3"/>
    </row>
    <row r="5923" spans="1:1">
      <c r="A5923" s="3"/>
    </row>
    <row r="5924" spans="1:1">
      <c r="A5924" s="3"/>
    </row>
    <row r="5925" spans="1:1">
      <c r="A5925" s="3"/>
    </row>
    <row r="5926" spans="1:1">
      <c r="A5926" s="3"/>
    </row>
    <row r="5927" spans="1:1">
      <c r="A5927" s="3"/>
    </row>
    <row r="5928" spans="1:1">
      <c r="A5928" s="3"/>
    </row>
    <row r="5929" spans="1:1">
      <c r="A5929" s="3"/>
    </row>
    <row r="5930" spans="1:1">
      <c r="A5930" s="3"/>
    </row>
    <row r="5931" spans="1:1">
      <c r="A5931" s="3"/>
    </row>
    <row r="5932" spans="1:1">
      <c r="A5932" s="3"/>
    </row>
    <row r="5933" spans="1:1">
      <c r="A5933" s="3"/>
    </row>
    <row r="5934" spans="1:1">
      <c r="A5934" s="3"/>
    </row>
    <row r="5935" spans="1:1">
      <c r="A5935" s="3"/>
    </row>
    <row r="5936" spans="1:1">
      <c r="A5936" s="3"/>
    </row>
    <row r="5937" spans="1:1">
      <c r="A5937" s="3"/>
    </row>
    <row r="5938" spans="1:1">
      <c r="A5938" s="3"/>
    </row>
    <row r="5939" spans="1:1">
      <c r="A5939" s="3"/>
    </row>
    <row r="5940" spans="1:1">
      <c r="A5940" s="3"/>
    </row>
    <row r="5941" spans="1:1">
      <c r="A5941" s="3"/>
    </row>
    <row r="5942" spans="1:1">
      <c r="A5942" s="3"/>
    </row>
    <row r="5943" spans="1:1">
      <c r="A5943" s="3"/>
    </row>
    <row r="5944" spans="1:1">
      <c r="A5944" s="3"/>
    </row>
    <row r="5945" spans="1:1">
      <c r="A5945" s="3"/>
    </row>
    <row r="5946" spans="1:1">
      <c r="A5946" s="3"/>
    </row>
    <row r="5947" spans="1:1">
      <c r="A5947" s="3"/>
    </row>
    <row r="5948" spans="1:1">
      <c r="A5948" s="3"/>
    </row>
    <row r="5949" spans="1:1">
      <c r="A5949" s="3"/>
    </row>
    <row r="5950" spans="1:1">
      <c r="A5950" s="3"/>
    </row>
    <row r="5951" spans="1:1">
      <c r="A5951" s="3"/>
    </row>
    <row r="5952" spans="1:1">
      <c r="A5952" s="3"/>
    </row>
    <row r="5953" spans="1:1">
      <c r="A5953" s="3"/>
    </row>
    <row r="5954" spans="1:1">
      <c r="A5954" s="3"/>
    </row>
    <row r="5955" spans="1:1">
      <c r="A5955" s="3"/>
    </row>
    <row r="5956" spans="1:1">
      <c r="A5956" s="3"/>
    </row>
    <row r="5957" spans="1:1">
      <c r="A5957" s="3"/>
    </row>
    <row r="5958" spans="1:1">
      <c r="A5958" s="3"/>
    </row>
    <row r="5959" spans="1:1">
      <c r="A5959" s="3"/>
    </row>
    <row r="5960" spans="1:1">
      <c r="A5960" s="3"/>
    </row>
    <row r="5961" spans="1:1">
      <c r="A5961" s="3"/>
    </row>
    <row r="5962" spans="1:1">
      <c r="A5962" s="3"/>
    </row>
    <row r="5963" spans="1:1">
      <c r="A5963" s="3"/>
    </row>
    <row r="5964" spans="1:1">
      <c r="A5964" s="3"/>
    </row>
    <row r="5965" spans="1:1">
      <c r="A5965" s="3"/>
    </row>
    <row r="5966" spans="1:1">
      <c r="A5966" s="3"/>
    </row>
    <row r="5967" spans="1:1">
      <c r="A5967" s="3"/>
    </row>
    <row r="5968" spans="1:1">
      <c r="A5968" s="3"/>
    </row>
    <row r="5969" spans="1:1">
      <c r="A5969" s="3"/>
    </row>
    <row r="5970" spans="1:1">
      <c r="A5970" s="3"/>
    </row>
    <row r="5971" spans="1:1">
      <c r="A5971" s="3"/>
    </row>
    <row r="5972" spans="1:1">
      <c r="A5972" s="3"/>
    </row>
    <row r="5973" spans="1:1">
      <c r="A5973" s="3"/>
    </row>
    <row r="5974" spans="1:1">
      <c r="A5974" s="3"/>
    </row>
    <row r="5975" spans="1:1">
      <c r="A5975" s="3"/>
    </row>
    <row r="5976" spans="1:1">
      <c r="A5976" s="3"/>
    </row>
    <row r="5977" spans="1:1">
      <c r="A5977" s="3"/>
    </row>
    <row r="5978" spans="1:1">
      <c r="A5978" s="3"/>
    </row>
    <row r="5979" spans="1:1">
      <c r="A5979" s="3"/>
    </row>
    <row r="5980" spans="1:1">
      <c r="A5980" s="3"/>
    </row>
    <row r="5981" spans="1:1">
      <c r="A5981" s="3"/>
    </row>
    <row r="5982" spans="1:1">
      <c r="A5982" s="3"/>
    </row>
    <row r="5983" spans="1:1">
      <c r="A5983" s="3"/>
    </row>
    <row r="5984" spans="1:1">
      <c r="A5984" s="3"/>
    </row>
    <row r="5985" spans="1:1">
      <c r="A5985" s="3"/>
    </row>
    <row r="5986" spans="1:1">
      <c r="A5986" s="3"/>
    </row>
    <row r="5987" spans="1:1">
      <c r="A5987" s="3"/>
    </row>
    <row r="5988" spans="1:1">
      <c r="A5988" s="3"/>
    </row>
    <row r="5989" spans="1:1">
      <c r="A5989" s="3"/>
    </row>
    <row r="5990" spans="1:1">
      <c r="A5990" s="3"/>
    </row>
    <row r="5991" spans="1:1">
      <c r="A5991" s="3"/>
    </row>
    <row r="5992" spans="1:1">
      <c r="A5992" s="3"/>
    </row>
    <row r="5993" spans="1:1">
      <c r="A5993" s="3"/>
    </row>
    <row r="5994" spans="1:1">
      <c r="A5994" s="3"/>
    </row>
    <row r="5995" spans="1:1">
      <c r="A5995" s="3"/>
    </row>
    <row r="5996" spans="1:1">
      <c r="A5996" s="3"/>
    </row>
    <row r="5997" spans="1:1">
      <c r="A5997" s="3"/>
    </row>
    <row r="5998" spans="1:1">
      <c r="A5998" s="3"/>
    </row>
    <row r="5999" spans="1:1">
      <c r="A5999" s="3"/>
    </row>
    <row r="6000" spans="1:1">
      <c r="A6000" s="3"/>
    </row>
    <row r="6001" spans="1:1">
      <c r="A6001" s="3"/>
    </row>
    <row r="6002" spans="1:1">
      <c r="A6002" s="3"/>
    </row>
    <row r="6003" spans="1:1">
      <c r="A6003" s="3"/>
    </row>
    <row r="6004" spans="1:1">
      <c r="A6004" s="3"/>
    </row>
    <row r="6005" spans="1:1">
      <c r="A6005" s="3"/>
    </row>
    <row r="6006" spans="1:1">
      <c r="A6006" s="3"/>
    </row>
    <row r="6007" spans="1:1">
      <c r="A6007" s="3"/>
    </row>
    <row r="6008" spans="1:1">
      <c r="A6008" s="3"/>
    </row>
    <row r="6009" spans="1:1">
      <c r="A6009" s="3"/>
    </row>
    <row r="6010" spans="1:1">
      <c r="A6010" s="3"/>
    </row>
    <row r="6011" spans="1:1">
      <c r="A6011" s="3"/>
    </row>
    <row r="6012" spans="1:1">
      <c r="A6012" s="3"/>
    </row>
    <row r="6013" spans="1:1">
      <c r="A6013" s="3"/>
    </row>
    <row r="6014" spans="1:1">
      <c r="A6014" s="3"/>
    </row>
    <row r="6015" spans="1:1">
      <c r="A6015" s="3"/>
    </row>
    <row r="6016" spans="1:1">
      <c r="A6016" s="3"/>
    </row>
    <row r="6017" spans="1:1">
      <c r="A6017" s="3"/>
    </row>
    <row r="6018" spans="1:1">
      <c r="A6018" s="3"/>
    </row>
    <row r="6019" spans="1:1">
      <c r="A6019" s="3"/>
    </row>
    <row r="6020" spans="1:1">
      <c r="A6020" s="3"/>
    </row>
    <row r="6021" spans="1:1">
      <c r="A6021" s="3"/>
    </row>
    <row r="6022" spans="1:1">
      <c r="A6022" s="3"/>
    </row>
    <row r="6023" spans="1:1">
      <c r="A6023" s="3"/>
    </row>
    <row r="6024" spans="1:1">
      <c r="A6024" s="3"/>
    </row>
    <row r="6025" spans="1:1">
      <c r="A6025" s="3"/>
    </row>
    <row r="6026" spans="1:1">
      <c r="A6026" s="3"/>
    </row>
    <row r="6027" spans="1:1">
      <c r="A6027" s="3"/>
    </row>
    <row r="6028" spans="1:1">
      <c r="A6028" s="3"/>
    </row>
    <row r="6029" spans="1:1">
      <c r="A6029" s="3"/>
    </row>
    <row r="6030" spans="1:1">
      <c r="A6030" s="3"/>
    </row>
    <row r="6031" spans="1:1">
      <c r="A6031" s="3"/>
    </row>
    <row r="6032" spans="1:1">
      <c r="A6032" s="3"/>
    </row>
    <row r="6033" spans="1:1">
      <c r="A6033" s="3"/>
    </row>
    <row r="6034" spans="1:1">
      <c r="A6034" s="3"/>
    </row>
    <row r="6035" spans="1:1">
      <c r="A6035" s="3"/>
    </row>
    <row r="6036" spans="1:1">
      <c r="A6036" s="3"/>
    </row>
    <row r="6037" spans="1:1">
      <c r="A6037" s="3"/>
    </row>
    <row r="6038" spans="1:1">
      <c r="A6038" s="3"/>
    </row>
    <row r="6039" spans="1:1">
      <c r="A6039" s="3"/>
    </row>
    <row r="6040" spans="1:1">
      <c r="A6040" s="3"/>
    </row>
    <row r="6041" spans="1:1">
      <c r="A6041" s="3"/>
    </row>
    <row r="6042" spans="1:1">
      <c r="A6042" s="3"/>
    </row>
    <row r="6043" spans="1:1">
      <c r="A6043" s="3"/>
    </row>
    <row r="6044" spans="1:1">
      <c r="A6044" s="3"/>
    </row>
    <row r="6045" spans="1:1">
      <c r="A6045" s="3"/>
    </row>
    <row r="6046" spans="1:1">
      <c r="A6046" s="3"/>
    </row>
    <row r="6047" spans="1:1">
      <c r="A6047" s="3"/>
    </row>
    <row r="6048" spans="1:1">
      <c r="A6048" s="3"/>
    </row>
    <row r="6049" spans="1:1">
      <c r="A6049" s="3"/>
    </row>
    <row r="6050" spans="1:1">
      <c r="A6050" s="3"/>
    </row>
    <row r="6051" spans="1:1">
      <c r="A6051" s="3"/>
    </row>
    <row r="6052" spans="1:1">
      <c r="A6052" s="3"/>
    </row>
    <row r="6053" spans="1:1">
      <c r="A6053" s="3"/>
    </row>
    <row r="6054" spans="1:1">
      <c r="A6054" s="3"/>
    </row>
    <row r="6055" spans="1:1">
      <c r="A6055" s="3"/>
    </row>
    <row r="6056" spans="1:1">
      <c r="A6056" s="3"/>
    </row>
    <row r="6057" spans="1:1">
      <c r="A6057" s="3"/>
    </row>
    <row r="6058" spans="1:1">
      <c r="A6058" s="3"/>
    </row>
    <row r="6059" spans="1:1">
      <c r="A6059" s="3"/>
    </row>
    <row r="6060" spans="1:1">
      <c r="A6060" s="3"/>
    </row>
    <row r="6061" spans="1:1">
      <c r="A6061" s="3"/>
    </row>
    <row r="6062" spans="1:1">
      <c r="A6062" s="3"/>
    </row>
    <row r="6063" spans="1:1">
      <c r="A6063" s="3"/>
    </row>
    <row r="6064" spans="1:1">
      <c r="A6064" s="3"/>
    </row>
    <row r="6065" spans="1:1">
      <c r="A6065" s="3"/>
    </row>
    <row r="6066" spans="1:1">
      <c r="A6066" s="3"/>
    </row>
    <row r="6067" spans="1:1">
      <c r="A6067" s="3"/>
    </row>
    <row r="6068" spans="1:1">
      <c r="A6068" s="3"/>
    </row>
    <row r="6069" spans="1:1">
      <c r="A6069" s="3"/>
    </row>
    <row r="6070" spans="1:1">
      <c r="A6070" s="3"/>
    </row>
    <row r="6071" spans="1:1">
      <c r="A6071" s="3"/>
    </row>
    <row r="6072" spans="1:1">
      <c r="A6072" s="3"/>
    </row>
    <row r="6073" spans="1:1">
      <c r="A6073" s="3"/>
    </row>
    <row r="6074" spans="1:1">
      <c r="A6074" s="3"/>
    </row>
    <row r="6075" spans="1:1">
      <c r="A6075" s="3"/>
    </row>
    <row r="6076" spans="1:1">
      <c r="A6076" s="3"/>
    </row>
    <row r="6077" spans="1:1">
      <c r="A6077" s="3"/>
    </row>
    <row r="6078" spans="1:1">
      <c r="A6078" s="3"/>
    </row>
    <row r="6079" spans="1:1">
      <c r="A6079" s="3"/>
    </row>
    <row r="6080" spans="1:1">
      <c r="A6080" s="3"/>
    </row>
    <row r="6081" spans="1:1">
      <c r="A6081" s="3"/>
    </row>
    <row r="6082" spans="1:1">
      <c r="A6082" s="3"/>
    </row>
    <row r="6083" spans="1:1">
      <c r="A6083" s="3"/>
    </row>
    <row r="6084" spans="1:1">
      <c r="A6084" s="3"/>
    </row>
    <row r="6085" spans="1:1">
      <c r="A6085" s="3"/>
    </row>
    <row r="6086" spans="1:1">
      <c r="A6086" s="3"/>
    </row>
    <row r="6087" spans="1:1">
      <c r="A6087" s="3"/>
    </row>
    <row r="6088" spans="1:1">
      <c r="A6088" s="3"/>
    </row>
    <row r="6089" spans="1:1">
      <c r="A6089" s="3"/>
    </row>
    <row r="6090" spans="1:1">
      <c r="A6090" s="3"/>
    </row>
    <row r="6091" spans="1:1">
      <c r="A6091" s="3"/>
    </row>
    <row r="6092" spans="1:1">
      <c r="A6092" s="3"/>
    </row>
    <row r="6093" spans="1:1">
      <c r="A6093" s="3"/>
    </row>
    <row r="6094" spans="1:1">
      <c r="A6094" s="3"/>
    </row>
    <row r="6095" spans="1:1">
      <c r="A6095" s="3"/>
    </row>
    <row r="6096" spans="1:1">
      <c r="A6096" s="3"/>
    </row>
    <row r="6097" spans="1:1">
      <c r="A6097" s="3"/>
    </row>
    <row r="6098" spans="1:1">
      <c r="A6098" s="3"/>
    </row>
    <row r="6099" spans="1:1">
      <c r="A6099" s="3"/>
    </row>
    <row r="6100" spans="1:1">
      <c r="A6100" s="3"/>
    </row>
    <row r="6101" spans="1:1">
      <c r="A6101" s="3"/>
    </row>
    <row r="6102" spans="1:1">
      <c r="A6102" s="3"/>
    </row>
    <row r="6103" spans="1:1">
      <c r="A6103" s="3"/>
    </row>
    <row r="6104" spans="1:1">
      <c r="A6104" s="3"/>
    </row>
    <row r="6105" spans="1:1">
      <c r="A6105" s="3"/>
    </row>
    <row r="6106" spans="1:1">
      <c r="A6106" s="3"/>
    </row>
    <row r="6107" spans="1:1">
      <c r="A6107" s="3"/>
    </row>
    <row r="6108" spans="1:1">
      <c r="A6108" s="3"/>
    </row>
    <row r="6109" spans="1:1">
      <c r="A6109" s="3"/>
    </row>
    <row r="6110" spans="1:1">
      <c r="A6110" s="3"/>
    </row>
    <row r="6111" spans="1:1">
      <c r="A6111" s="3"/>
    </row>
    <row r="6112" spans="1:1">
      <c r="A6112" s="3"/>
    </row>
    <row r="6113" spans="1:1">
      <c r="A6113" s="3"/>
    </row>
    <row r="6114" spans="1:1">
      <c r="A6114" s="3"/>
    </row>
    <row r="6115" spans="1:1">
      <c r="A6115" s="3"/>
    </row>
    <row r="6116" spans="1:1">
      <c r="A6116" s="3"/>
    </row>
    <row r="6117" spans="1:1">
      <c r="A6117" s="3"/>
    </row>
    <row r="6118" spans="1:1">
      <c r="A6118" s="3"/>
    </row>
    <row r="6119" spans="1:1">
      <c r="A6119" s="3"/>
    </row>
    <row r="6120" spans="1:1">
      <c r="A6120" s="3"/>
    </row>
    <row r="6121" spans="1:1">
      <c r="A6121" s="3"/>
    </row>
    <row r="6122" spans="1:1">
      <c r="A6122" s="3"/>
    </row>
    <row r="6123" spans="1:1">
      <c r="A6123" s="3"/>
    </row>
    <row r="6124" spans="1:1">
      <c r="A6124" s="3"/>
    </row>
    <row r="6125" spans="1:1">
      <c r="A6125" s="3"/>
    </row>
    <row r="6126" spans="1:1">
      <c r="A6126" s="3"/>
    </row>
    <row r="6127" spans="1:1">
      <c r="A6127" s="3"/>
    </row>
    <row r="6128" spans="1:1">
      <c r="A6128" s="3"/>
    </row>
    <row r="6129" spans="1:1">
      <c r="A6129" s="3"/>
    </row>
    <row r="6130" spans="1:1">
      <c r="A6130" s="3"/>
    </row>
    <row r="6131" spans="1:1">
      <c r="A6131" s="3"/>
    </row>
    <row r="6132" spans="1:1">
      <c r="A6132" s="3"/>
    </row>
    <row r="6133" spans="1:1">
      <c r="A6133" s="3"/>
    </row>
    <row r="6134" spans="1:1">
      <c r="A6134" s="3"/>
    </row>
    <row r="6135" spans="1:1">
      <c r="A6135" s="3"/>
    </row>
    <row r="6136" spans="1:1">
      <c r="A6136" s="3"/>
    </row>
    <row r="6137" spans="1:1">
      <c r="A6137" s="3"/>
    </row>
    <row r="6138" spans="1:1">
      <c r="A6138" s="3"/>
    </row>
    <row r="6139" spans="1:1">
      <c r="A6139" s="3"/>
    </row>
    <row r="6140" spans="1:1">
      <c r="A6140" s="3"/>
    </row>
    <row r="6141" spans="1:1">
      <c r="A6141" s="3"/>
    </row>
    <row r="6142" spans="1:1">
      <c r="A6142" s="3"/>
    </row>
    <row r="6143" spans="1:1">
      <c r="A6143" s="3"/>
    </row>
    <row r="6144" spans="1:1">
      <c r="A6144" s="3"/>
    </row>
    <row r="6145" spans="1:1">
      <c r="A6145" s="3"/>
    </row>
    <row r="6146" spans="1:1">
      <c r="A6146" s="3"/>
    </row>
    <row r="6147" spans="1:1">
      <c r="A6147" s="3"/>
    </row>
    <row r="6148" spans="1:1">
      <c r="A6148" s="3"/>
    </row>
    <row r="6149" spans="1:1">
      <c r="A6149" s="3"/>
    </row>
    <row r="6150" spans="1:1">
      <c r="A6150" s="3"/>
    </row>
    <row r="6151" spans="1:1">
      <c r="A6151" s="3"/>
    </row>
    <row r="6152" spans="1:1">
      <c r="A6152" s="3"/>
    </row>
    <row r="6153" spans="1:1">
      <c r="A6153" s="3"/>
    </row>
    <row r="6154" spans="1:1">
      <c r="A6154" s="3"/>
    </row>
    <row r="6155" spans="1:1">
      <c r="A6155" s="3"/>
    </row>
    <row r="6156" spans="1:1">
      <c r="A6156" s="3"/>
    </row>
    <row r="6157" spans="1:1">
      <c r="A6157" s="3"/>
    </row>
    <row r="6158" spans="1:1">
      <c r="A6158" s="3"/>
    </row>
    <row r="6159" spans="1:1">
      <c r="A6159" s="3"/>
    </row>
    <row r="6160" spans="1:1">
      <c r="A6160" s="3"/>
    </row>
    <row r="6161" spans="1:1">
      <c r="A6161" s="3"/>
    </row>
    <row r="6162" spans="1:1">
      <c r="A6162" s="3"/>
    </row>
    <row r="6163" spans="1:1">
      <c r="A6163" s="3"/>
    </row>
    <row r="6164" spans="1:1">
      <c r="A6164" s="3"/>
    </row>
    <row r="6165" spans="1:1">
      <c r="A6165" s="3"/>
    </row>
    <row r="6166" spans="1:1">
      <c r="A6166" s="3"/>
    </row>
    <row r="6167" spans="1:1">
      <c r="A6167" s="3"/>
    </row>
    <row r="6168" spans="1:1">
      <c r="A6168" s="3"/>
    </row>
    <row r="6169" spans="1:1">
      <c r="A6169" s="3"/>
    </row>
    <row r="6170" spans="1:1">
      <c r="A6170" s="3"/>
    </row>
    <row r="6171" spans="1:1">
      <c r="A6171" s="3"/>
    </row>
    <row r="6172" spans="1:1">
      <c r="A6172" s="3"/>
    </row>
    <row r="6173" spans="1:1">
      <c r="A6173" s="3"/>
    </row>
    <row r="6174" spans="1:1">
      <c r="A6174" s="3"/>
    </row>
    <row r="6175" spans="1:1">
      <c r="A6175" s="3"/>
    </row>
    <row r="6176" spans="1:1">
      <c r="A6176" s="3"/>
    </row>
    <row r="6177" spans="1:1">
      <c r="A6177" s="3"/>
    </row>
    <row r="6178" spans="1:1">
      <c r="A6178" s="3"/>
    </row>
    <row r="6179" spans="1:1">
      <c r="A6179" s="3"/>
    </row>
    <row r="6180" spans="1:1">
      <c r="A6180" s="3"/>
    </row>
    <row r="6181" spans="1:1">
      <c r="A6181" s="3"/>
    </row>
    <row r="6182" spans="1:1">
      <c r="A6182" s="3"/>
    </row>
    <row r="6183" spans="1:1">
      <c r="A6183" s="3"/>
    </row>
    <row r="6184" spans="1:1">
      <c r="A6184" s="3"/>
    </row>
    <row r="6185" spans="1:1">
      <c r="A6185" s="3"/>
    </row>
    <row r="6186" spans="1:1">
      <c r="A6186" s="3"/>
    </row>
    <row r="6187" spans="1:1">
      <c r="A6187" s="3"/>
    </row>
    <row r="6188" spans="1:1">
      <c r="A6188" s="3"/>
    </row>
    <row r="6189" spans="1:1">
      <c r="A6189" s="3"/>
    </row>
    <row r="6190" spans="1:1">
      <c r="A6190" s="3"/>
    </row>
    <row r="6191" spans="1:1">
      <c r="A6191" s="3"/>
    </row>
    <row r="6192" spans="1:1">
      <c r="A6192" s="3"/>
    </row>
    <row r="6193" spans="1:1">
      <c r="A6193" s="3"/>
    </row>
    <row r="6194" spans="1:1">
      <c r="A6194" s="3"/>
    </row>
    <row r="6195" spans="1:1">
      <c r="A6195" s="3"/>
    </row>
    <row r="6196" spans="1:1">
      <c r="A6196" s="3"/>
    </row>
    <row r="6197" spans="1:1">
      <c r="A6197" s="3"/>
    </row>
    <row r="6198" spans="1:1">
      <c r="A6198" s="3"/>
    </row>
    <row r="6199" spans="1:1">
      <c r="A6199" s="3"/>
    </row>
    <row r="6200" spans="1:1">
      <c r="A6200" s="3"/>
    </row>
    <row r="6201" spans="1:1">
      <c r="A6201" s="3"/>
    </row>
    <row r="6202" spans="1:1">
      <c r="A6202" s="3"/>
    </row>
    <row r="6203" spans="1:1">
      <c r="A6203" s="3"/>
    </row>
    <row r="6204" spans="1:1">
      <c r="A6204" s="3"/>
    </row>
    <row r="6205" spans="1:1">
      <c r="A6205" s="3"/>
    </row>
    <row r="6206" spans="1:1">
      <c r="A6206" s="3"/>
    </row>
    <row r="6207" spans="1:1">
      <c r="A6207" s="3"/>
    </row>
    <row r="6208" spans="1:1">
      <c r="A6208" s="3"/>
    </row>
    <row r="6209" spans="1:1">
      <c r="A6209" s="3"/>
    </row>
    <row r="6210" spans="1:1">
      <c r="A6210" s="3"/>
    </row>
    <row r="6211" spans="1:1">
      <c r="A6211" s="3"/>
    </row>
    <row r="6212" spans="1:1">
      <c r="A6212" s="3"/>
    </row>
    <row r="6213" spans="1:1">
      <c r="A6213" s="3"/>
    </row>
    <row r="6214" spans="1:1">
      <c r="A6214" s="3"/>
    </row>
    <row r="6215" spans="1:1">
      <c r="A6215" s="3"/>
    </row>
    <row r="6216" spans="1:1">
      <c r="A6216" s="3"/>
    </row>
    <row r="6217" spans="1:1">
      <c r="A6217" s="3"/>
    </row>
    <row r="6218" spans="1:1">
      <c r="A6218" s="3"/>
    </row>
    <row r="6219" spans="1:1">
      <c r="A6219" s="3"/>
    </row>
    <row r="6220" spans="1:1">
      <c r="A6220" s="3"/>
    </row>
    <row r="6221" spans="1:1">
      <c r="A6221" s="3"/>
    </row>
    <row r="6222" spans="1:1">
      <c r="A6222" s="3"/>
    </row>
    <row r="6223" spans="1:1">
      <c r="A6223" s="3"/>
    </row>
    <row r="6224" spans="1:1">
      <c r="A6224" s="3"/>
    </row>
    <row r="6225" spans="1:1">
      <c r="A6225" s="3"/>
    </row>
    <row r="6226" spans="1:1">
      <c r="A6226" s="3"/>
    </row>
    <row r="6227" spans="1:1">
      <c r="A6227" s="3"/>
    </row>
    <row r="6228" spans="1:1">
      <c r="A6228" s="3"/>
    </row>
    <row r="6229" spans="1:1">
      <c r="A6229" s="3"/>
    </row>
    <row r="6230" spans="1:1">
      <c r="A6230" s="3"/>
    </row>
    <row r="6231" spans="1:1">
      <c r="A6231" s="3"/>
    </row>
    <row r="6232" spans="1:1">
      <c r="A6232" s="3"/>
    </row>
    <row r="6233" spans="1:1">
      <c r="A6233" s="3"/>
    </row>
    <row r="6234" spans="1:1">
      <c r="A6234" s="3"/>
    </row>
    <row r="6235" spans="1:1">
      <c r="A6235" s="3"/>
    </row>
    <row r="6236" spans="1:1">
      <c r="A6236" s="3"/>
    </row>
    <row r="6237" spans="1:1">
      <c r="A6237" s="3"/>
    </row>
    <row r="6238" spans="1:1">
      <c r="A6238" s="3"/>
    </row>
    <row r="6239" spans="1:1">
      <c r="A6239" s="3"/>
    </row>
    <row r="6240" spans="1:1">
      <c r="A6240" s="3"/>
    </row>
    <row r="6241" spans="1:1">
      <c r="A6241" s="3"/>
    </row>
    <row r="6242" spans="1:1">
      <c r="A6242" s="3"/>
    </row>
    <row r="6243" spans="1:1">
      <c r="A6243" s="3"/>
    </row>
    <row r="6244" spans="1:1">
      <c r="A6244" s="3"/>
    </row>
    <row r="6245" spans="1:1">
      <c r="A6245" s="3"/>
    </row>
    <row r="6246" spans="1:1">
      <c r="A6246" s="3"/>
    </row>
    <row r="6247" spans="1:1">
      <c r="A6247" s="3"/>
    </row>
    <row r="6248" spans="1:1">
      <c r="A6248" s="3"/>
    </row>
    <row r="6249" spans="1:1">
      <c r="A6249" s="3"/>
    </row>
    <row r="6250" spans="1:1">
      <c r="A6250" s="3"/>
    </row>
    <row r="6251" spans="1:1">
      <c r="A6251" s="3"/>
    </row>
    <row r="6252" spans="1:1">
      <c r="A6252" s="3"/>
    </row>
    <row r="6253" spans="1:1">
      <c r="A6253" s="3"/>
    </row>
    <row r="6254" spans="1:1">
      <c r="A6254" s="3"/>
    </row>
    <row r="6255" spans="1:1">
      <c r="A6255" s="3"/>
    </row>
    <row r="6256" spans="1:1">
      <c r="A6256" s="3"/>
    </row>
    <row r="6257" spans="1:1">
      <c r="A6257" s="3"/>
    </row>
    <row r="6258" spans="1:1">
      <c r="A6258" s="3"/>
    </row>
    <row r="6259" spans="1:1">
      <c r="A6259" s="3"/>
    </row>
    <row r="6260" spans="1:1">
      <c r="A6260" s="3"/>
    </row>
    <row r="6261" spans="1:1">
      <c r="A6261" s="3"/>
    </row>
    <row r="6262" spans="1:1">
      <c r="A6262" s="3"/>
    </row>
    <row r="6263" spans="1:1">
      <c r="A6263" s="3"/>
    </row>
    <row r="6264" spans="1:1">
      <c r="A6264" s="3"/>
    </row>
    <row r="6265" spans="1:1">
      <c r="A6265" s="3"/>
    </row>
    <row r="6266" spans="1:1">
      <c r="A6266" s="3"/>
    </row>
    <row r="6267" spans="1:1">
      <c r="A6267" s="3"/>
    </row>
    <row r="6268" spans="1:1">
      <c r="A6268" s="3"/>
    </row>
    <row r="6269" spans="1:1">
      <c r="A6269" s="3"/>
    </row>
    <row r="6270" spans="1:1">
      <c r="A6270" s="3"/>
    </row>
    <row r="6271" spans="1:1">
      <c r="A6271" s="3"/>
    </row>
    <row r="6272" spans="1:1">
      <c r="A6272" s="3"/>
    </row>
    <row r="6273" spans="1:1">
      <c r="A6273" s="3"/>
    </row>
    <row r="6274" spans="1:1">
      <c r="A6274" s="3"/>
    </row>
    <row r="6275" spans="1:1">
      <c r="A6275" s="3"/>
    </row>
    <row r="6276" spans="1:1">
      <c r="A6276" s="3"/>
    </row>
    <row r="6277" spans="1:1">
      <c r="A6277" s="3"/>
    </row>
    <row r="6278" spans="1:1">
      <c r="A6278" s="3"/>
    </row>
    <row r="6279" spans="1:1">
      <c r="A6279" s="3"/>
    </row>
    <row r="6280" spans="1:1">
      <c r="A6280" s="3"/>
    </row>
    <row r="6281" spans="1:1">
      <c r="A6281" s="3"/>
    </row>
    <row r="6282" spans="1:1">
      <c r="A6282" s="3"/>
    </row>
    <row r="6283" spans="1:1">
      <c r="A6283" s="3"/>
    </row>
    <row r="6284" spans="1:1">
      <c r="A6284" s="3"/>
    </row>
    <row r="6285" spans="1:1">
      <c r="A6285" s="3"/>
    </row>
    <row r="6286" spans="1:1">
      <c r="A6286" s="3"/>
    </row>
    <row r="6287" spans="1:1">
      <c r="A6287" s="3"/>
    </row>
    <row r="6288" spans="1:1">
      <c r="A6288" s="3"/>
    </row>
    <row r="6289" spans="1:1">
      <c r="A6289" s="3"/>
    </row>
    <row r="6290" spans="1:1">
      <c r="A6290" s="3"/>
    </row>
    <row r="6291" spans="1:1">
      <c r="A6291" s="3"/>
    </row>
    <row r="6292" spans="1:1">
      <c r="A6292" s="3"/>
    </row>
    <row r="6293" spans="1:1">
      <c r="A6293" s="3"/>
    </row>
    <row r="6294" spans="1:1">
      <c r="A6294" s="3"/>
    </row>
    <row r="6295" spans="1:1">
      <c r="A6295" s="3"/>
    </row>
    <row r="6296" spans="1:1">
      <c r="A6296" s="3"/>
    </row>
    <row r="6297" spans="1:1">
      <c r="A6297" s="3"/>
    </row>
    <row r="6298" spans="1:1">
      <c r="A6298" s="3"/>
    </row>
    <row r="6299" spans="1:1">
      <c r="A6299" s="3"/>
    </row>
    <row r="6300" spans="1:1">
      <c r="A6300" s="3"/>
    </row>
    <row r="6301" spans="1:1">
      <c r="A6301" s="3"/>
    </row>
    <row r="6302" spans="1:1">
      <c r="A6302" s="3"/>
    </row>
    <row r="6303" spans="1:1">
      <c r="A6303" s="3"/>
    </row>
    <row r="6304" spans="1:1">
      <c r="A6304" s="3"/>
    </row>
    <row r="6305" spans="1:1">
      <c r="A6305" s="3"/>
    </row>
    <row r="6306" spans="1:1">
      <c r="A6306" s="3"/>
    </row>
    <row r="6307" spans="1:1">
      <c r="A6307" s="3"/>
    </row>
    <row r="6308" spans="1:1">
      <c r="A6308" s="3"/>
    </row>
    <row r="6309" spans="1:1">
      <c r="A6309" s="3"/>
    </row>
    <row r="6310" spans="1:1">
      <c r="A6310" s="3"/>
    </row>
    <row r="6311" spans="1:1">
      <c r="A6311" s="3"/>
    </row>
    <row r="6312" spans="1:1">
      <c r="A6312" s="3"/>
    </row>
    <row r="6313" spans="1:1">
      <c r="A6313" s="3"/>
    </row>
    <row r="6314" spans="1:1">
      <c r="A6314" s="3"/>
    </row>
    <row r="6315" spans="1:1">
      <c r="A6315" s="3"/>
    </row>
    <row r="6316" spans="1:1">
      <c r="A6316" s="3"/>
    </row>
    <row r="6317" spans="1:1">
      <c r="A6317" s="3"/>
    </row>
    <row r="6318" spans="1:1">
      <c r="A6318" s="3"/>
    </row>
    <row r="6319" spans="1:1">
      <c r="A6319" s="3"/>
    </row>
    <row r="6320" spans="1:1">
      <c r="A6320" s="3"/>
    </row>
    <row r="6321" spans="1:1">
      <c r="A6321" s="3"/>
    </row>
    <row r="6322" spans="1:1">
      <c r="A6322" s="3"/>
    </row>
    <row r="6323" spans="1:1">
      <c r="A6323" s="3"/>
    </row>
    <row r="6324" spans="1:1">
      <c r="A6324" s="3"/>
    </row>
    <row r="6325" spans="1:1">
      <c r="A6325" s="3"/>
    </row>
    <row r="6326" spans="1:1">
      <c r="A6326" s="3"/>
    </row>
    <row r="6327" spans="1:1">
      <c r="A6327" s="3"/>
    </row>
    <row r="6328" spans="1:1">
      <c r="A6328" s="3"/>
    </row>
    <row r="6329" spans="1:1">
      <c r="A6329" s="3"/>
    </row>
    <row r="6330" spans="1:1">
      <c r="A6330" s="3"/>
    </row>
    <row r="6331" spans="1:1">
      <c r="A6331" s="3"/>
    </row>
    <row r="6332" spans="1:1">
      <c r="A6332" s="3"/>
    </row>
    <row r="6333" spans="1:1">
      <c r="A6333" s="3"/>
    </row>
    <row r="6334" spans="1:1">
      <c r="A6334" s="3"/>
    </row>
    <row r="6335" spans="1:1">
      <c r="A6335" s="3"/>
    </row>
    <row r="6336" spans="1:1">
      <c r="A6336" s="3"/>
    </row>
    <row r="6337" spans="1:1">
      <c r="A6337" s="3"/>
    </row>
    <row r="6338" spans="1:1">
      <c r="A6338" s="3"/>
    </row>
    <row r="6339" spans="1:1">
      <c r="A6339" s="3"/>
    </row>
    <row r="6340" spans="1:1">
      <c r="A6340" s="3"/>
    </row>
    <row r="6341" spans="1:1">
      <c r="A6341" s="3"/>
    </row>
    <row r="6342" spans="1:1">
      <c r="A6342" s="3"/>
    </row>
    <row r="6343" spans="1:1">
      <c r="A6343" s="3"/>
    </row>
    <row r="6344" spans="1:1">
      <c r="A6344" s="3"/>
    </row>
    <row r="6345" spans="1:1">
      <c r="A6345" s="3"/>
    </row>
    <row r="6346" spans="1:1">
      <c r="A6346" s="3"/>
    </row>
    <row r="6347" spans="1:1">
      <c r="A6347" s="3"/>
    </row>
    <row r="6348" spans="1:1">
      <c r="A6348" s="3"/>
    </row>
    <row r="6349" spans="1:1">
      <c r="A6349" s="3"/>
    </row>
    <row r="6350" spans="1:1">
      <c r="A6350" s="3"/>
    </row>
    <row r="6351" spans="1:1">
      <c r="A6351" s="3"/>
    </row>
    <row r="6352" spans="1:1">
      <c r="A6352" s="3"/>
    </row>
    <row r="6353" spans="1:1">
      <c r="A6353" s="3"/>
    </row>
    <row r="6354" spans="1:1">
      <c r="A6354" s="3"/>
    </row>
    <row r="6355" spans="1:1">
      <c r="A6355" s="3"/>
    </row>
    <row r="6356" spans="1:1">
      <c r="A6356" s="3"/>
    </row>
    <row r="6357" spans="1:1">
      <c r="A6357" s="3"/>
    </row>
    <row r="6358" spans="1:1">
      <c r="A6358" s="3"/>
    </row>
    <row r="6359" spans="1:1">
      <c r="A6359" s="3"/>
    </row>
    <row r="6360" spans="1:1">
      <c r="A6360" s="3"/>
    </row>
    <row r="6361" spans="1:1">
      <c r="A6361" s="3"/>
    </row>
    <row r="6362" spans="1:1">
      <c r="A6362" s="3"/>
    </row>
    <row r="6363" spans="1:1">
      <c r="A6363" s="3"/>
    </row>
    <row r="6364" spans="1:1">
      <c r="A6364" s="3"/>
    </row>
    <row r="6365" spans="1:1">
      <c r="A6365" s="3"/>
    </row>
    <row r="6366" spans="1:1">
      <c r="A6366" s="3"/>
    </row>
    <row r="6367" spans="1:1">
      <c r="A6367" s="3"/>
    </row>
    <row r="6368" spans="1:1">
      <c r="A6368" s="3"/>
    </row>
    <row r="6369" spans="1:1">
      <c r="A6369" s="3"/>
    </row>
    <row r="6370" spans="1:1">
      <c r="A6370" s="3"/>
    </row>
    <row r="6371" spans="1:1">
      <c r="A6371" s="3"/>
    </row>
    <row r="6372" spans="1:1">
      <c r="A6372" s="3"/>
    </row>
    <row r="6373" spans="1:1">
      <c r="A6373" s="3"/>
    </row>
    <row r="6374" spans="1:1">
      <c r="A6374" s="3"/>
    </row>
    <row r="6375" spans="1:1">
      <c r="A6375" s="3"/>
    </row>
    <row r="6376" spans="1:1">
      <c r="A6376" s="3"/>
    </row>
    <row r="6377" spans="1:1">
      <c r="A6377" s="3"/>
    </row>
    <row r="6378" spans="1:1">
      <c r="A6378" s="3"/>
    </row>
    <row r="6379" spans="1:1">
      <c r="A6379" s="3"/>
    </row>
    <row r="6380" spans="1:1">
      <c r="A6380" s="3"/>
    </row>
    <row r="6381" spans="1:1">
      <c r="A6381" s="3"/>
    </row>
    <row r="6382" spans="1:1">
      <c r="A6382" s="3"/>
    </row>
    <row r="6383" spans="1:1">
      <c r="A6383" s="3"/>
    </row>
    <row r="6384" spans="1:1">
      <c r="A6384" s="3"/>
    </row>
    <row r="6385" spans="1:1">
      <c r="A6385" s="3"/>
    </row>
    <row r="6386" spans="1:1">
      <c r="A6386" s="3"/>
    </row>
    <row r="6387" spans="1:1">
      <c r="A6387" s="3"/>
    </row>
    <row r="6388" spans="1:1">
      <c r="A6388" s="3"/>
    </row>
    <row r="6389" spans="1:1">
      <c r="A6389" s="3"/>
    </row>
    <row r="6390" spans="1:1">
      <c r="A6390" s="3"/>
    </row>
    <row r="6391" spans="1:1">
      <c r="A6391" s="3"/>
    </row>
    <row r="6392" spans="1:1">
      <c r="A6392" s="3"/>
    </row>
    <row r="6393" spans="1:1">
      <c r="A6393" s="3"/>
    </row>
    <row r="6394" spans="1:1">
      <c r="A6394" s="3"/>
    </row>
    <row r="6395" spans="1:1">
      <c r="A6395" s="3"/>
    </row>
    <row r="6396" spans="1:1">
      <c r="A6396" s="3"/>
    </row>
    <row r="6397" spans="1:1">
      <c r="A6397" s="3"/>
    </row>
    <row r="6398" spans="1:1">
      <c r="A6398" s="3"/>
    </row>
    <row r="6399" spans="1:1">
      <c r="A6399" s="3"/>
    </row>
    <row r="6400" spans="1:1">
      <c r="A6400" s="3"/>
    </row>
    <row r="6401" spans="1:1">
      <c r="A6401" s="3"/>
    </row>
    <row r="6402" spans="1:1">
      <c r="A6402" s="3"/>
    </row>
    <row r="6403" spans="1:1">
      <c r="A6403" s="3"/>
    </row>
    <row r="6404" spans="1:1">
      <c r="A6404" s="3"/>
    </row>
    <row r="6405" spans="1:1">
      <c r="A6405" s="3"/>
    </row>
    <row r="6406" spans="1:1">
      <c r="A6406" s="3"/>
    </row>
    <row r="6407" spans="1:1">
      <c r="A6407" s="3"/>
    </row>
    <row r="6408" spans="1:1">
      <c r="A6408" s="3"/>
    </row>
    <row r="6409" spans="1:1">
      <c r="A6409" s="3"/>
    </row>
    <row r="6410" spans="1:1">
      <c r="A6410" s="3"/>
    </row>
    <row r="6411" spans="1:1">
      <c r="A6411" s="3"/>
    </row>
    <row r="6412" spans="1:1">
      <c r="A6412" s="3"/>
    </row>
    <row r="6413" spans="1:1">
      <c r="A6413" s="3"/>
    </row>
    <row r="6414" spans="1:1">
      <c r="A6414" s="3"/>
    </row>
    <row r="6415" spans="1:1">
      <c r="A6415" s="3"/>
    </row>
    <row r="6416" spans="1:1">
      <c r="A6416" s="3"/>
    </row>
    <row r="6417" spans="1:1">
      <c r="A6417" s="3"/>
    </row>
    <row r="6418" spans="1:1">
      <c r="A6418" s="3"/>
    </row>
    <row r="6419" spans="1:1">
      <c r="A6419" s="3"/>
    </row>
    <row r="6420" spans="1:1">
      <c r="A6420" s="3"/>
    </row>
    <row r="6421" spans="1:1">
      <c r="A6421" s="3"/>
    </row>
    <row r="6422" spans="1:1">
      <c r="A6422" s="3"/>
    </row>
    <row r="6423" spans="1:1">
      <c r="A6423" s="3"/>
    </row>
    <row r="6424" spans="1:1">
      <c r="A6424" s="3"/>
    </row>
    <row r="6425" spans="1:1">
      <c r="A6425" s="3"/>
    </row>
    <row r="6426" spans="1:1">
      <c r="A6426" s="3"/>
    </row>
    <row r="6427" spans="1:1">
      <c r="A6427" s="3"/>
    </row>
    <row r="6428" spans="1:1">
      <c r="A6428" s="3"/>
    </row>
    <row r="6429" spans="1:1">
      <c r="A6429" s="3"/>
    </row>
    <row r="6430" spans="1:1">
      <c r="A6430" s="3"/>
    </row>
    <row r="6431" spans="1:1">
      <c r="A6431" s="3"/>
    </row>
    <row r="6432" spans="1:1">
      <c r="A6432" s="3"/>
    </row>
    <row r="6433" spans="1:1">
      <c r="A6433" s="3"/>
    </row>
    <row r="6434" spans="1:1">
      <c r="A6434" s="3"/>
    </row>
    <row r="6435" spans="1:1">
      <c r="A6435" s="3"/>
    </row>
    <row r="6436" spans="1:1">
      <c r="A6436" s="3"/>
    </row>
    <row r="6437" spans="1:1">
      <c r="A6437" s="3"/>
    </row>
    <row r="6438" spans="1:1">
      <c r="A6438" s="3"/>
    </row>
    <row r="6439" spans="1:1">
      <c r="A6439" s="3"/>
    </row>
    <row r="6440" spans="1:1">
      <c r="A6440" s="3"/>
    </row>
    <row r="6441" spans="1:1">
      <c r="A6441" s="3"/>
    </row>
    <row r="6442" spans="1:1">
      <c r="A6442" s="3"/>
    </row>
    <row r="6443" spans="1:1">
      <c r="A6443" s="3"/>
    </row>
    <row r="6444" spans="1:1">
      <c r="A6444" s="3"/>
    </row>
    <row r="6445" spans="1:1">
      <c r="A6445" s="3"/>
    </row>
    <row r="6446" spans="1:1">
      <c r="A6446" s="3"/>
    </row>
    <row r="6447" spans="1:1">
      <c r="A6447" s="3"/>
    </row>
    <row r="6448" spans="1:1">
      <c r="A6448" s="3"/>
    </row>
    <row r="6449" spans="1:1">
      <c r="A6449" s="3"/>
    </row>
    <row r="6450" spans="1:1">
      <c r="A6450" s="3"/>
    </row>
    <row r="6451" spans="1:1">
      <c r="A6451" s="3"/>
    </row>
    <row r="6452" spans="1:1">
      <c r="A6452" s="3"/>
    </row>
    <row r="6453" spans="1:1">
      <c r="A6453" s="3"/>
    </row>
    <row r="6454" spans="1:1">
      <c r="A6454" s="3"/>
    </row>
    <row r="6455" spans="1:1">
      <c r="A6455" s="3"/>
    </row>
    <row r="6456" spans="1:1">
      <c r="A6456" s="3"/>
    </row>
    <row r="6457" spans="1:1">
      <c r="A6457" s="3"/>
    </row>
    <row r="6458" spans="1:1">
      <c r="A6458" s="3"/>
    </row>
    <row r="6459" spans="1:1">
      <c r="A6459" s="3"/>
    </row>
    <row r="6460" spans="1:1">
      <c r="A6460" s="3"/>
    </row>
    <row r="6461" spans="1:1">
      <c r="A6461" s="3"/>
    </row>
    <row r="6462" spans="1:1">
      <c r="A6462" s="3"/>
    </row>
    <row r="6463" spans="1:1">
      <c r="A6463" s="3"/>
    </row>
    <row r="6464" spans="1:1">
      <c r="A6464" s="3"/>
    </row>
    <row r="6465" spans="1:1">
      <c r="A6465" s="3"/>
    </row>
    <row r="6466" spans="1:1">
      <c r="A6466" s="3"/>
    </row>
    <row r="6467" spans="1:1">
      <c r="A6467" s="3"/>
    </row>
    <row r="6468" spans="1:1">
      <c r="A6468" s="3"/>
    </row>
    <row r="6469" spans="1:1">
      <c r="A6469" s="3"/>
    </row>
    <row r="6470" spans="1:1">
      <c r="A6470" s="3"/>
    </row>
    <row r="6471" spans="1:1">
      <c r="A6471" s="3"/>
    </row>
    <row r="6472" spans="1:1">
      <c r="A6472" s="3"/>
    </row>
    <row r="6473" spans="1:1">
      <c r="A6473" s="3"/>
    </row>
    <row r="6474" spans="1:1">
      <c r="A6474" s="3"/>
    </row>
    <row r="6475" spans="1:1">
      <c r="A6475" s="3"/>
    </row>
    <row r="6476" spans="1:1">
      <c r="A6476" s="3"/>
    </row>
    <row r="6477" spans="1:1">
      <c r="A6477" s="3"/>
    </row>
    <row r="6478" spans="1:1">
      <c r="A6478" s="3"/>
    </row>
    <row r="6479" spans="1:1">
      <c r="A6479" s="3"/>
    </row>
    <row r="6480" spans="1:1">
      <c r="A6480" s="3"/>
    </row>
    <row r="6481" spans="1:1">
      <c r="A6481" s="3"/>
    </row>
    <row r="6482" spans="1:1">
      <c r="A6482" s="3"/>
    </row>
    <row r="6483" spans="1:1">
      <c r="A6483" s="3"/>
    </row>
    <row r="6484" spans="1:1">
      <c r="A6484" s="3"/>
    </row>
    <row r="6485" spans="1:1">
      <c r="A6485" s="3"/>
    </row>
    <row r="6486" spans="1:1">
      <c r="A6486" s="3"/>
    </row>
    <row r="6487" spans="1:1">
      <c r="A6487" s="3"/>
    </row>
    <row r="6488" spans="1:1">
      <c r="A6488" s="3"/>
    </row>
    <row r="6489" spans="1:1">
      <c r="A6489" s="3"/>
    </row>
    <row r="6490" spans="1:1">
      <c r="A6490" s="3"/>
    </row>
    <row r="6491" spans="1:1">
      <c r="A6491" s="3"/>
    </row>
    <row r="6492" spans="1:1">
      <c r="A6492" s="3"/>
    </row>
    <row r="6493" spans="1:1">
      <c r="A6493" s="3"/>
    </row>
    <row r="6494" spans="1:1">
      <c r="A6494" s="3"/>
    </row>
    <row r="6495" spans="1:1">
      <c r="A6495" s="3"/>
    </row>
    <row r="6496" spans="1:1">
      <c r="A6496" s="3"/>
    </row>
    <row r="6497" spans="1:1">
      <c r="A6497" s="3"/>
    </row>
    <row r="6498" spans="1:1">
      <c r="A6498" s="3"/>
    </row>
    <row r="6499" spans="1:1">
      <c r="A6499" s="3"/>
    </row>
    <row r="6500" spans="1:1">
      <c r="A6500" s="3"/>
    </row>
    <row r="6501" spans="1:1">
      <c r="A6501" s="3"/>
    </row>
    <row r="6502" spans="1:1">
      <c r="A6502" s="3"/>
    </row>
    <row r="6503" spans="1:1">
      <c r="A6503" s="3"/>
    </row>
    <row r="6504" spans="1:1">
      <c r="A6504" s="3"/>
    </row>
    <row r="6505" spans="1:1">
      <c r="A6505" s="3"/>
    </row>
    <row r="6506" spans="1:1">
      <c r="A6506" s="3"/>
    </row>
    <row r="6507" spans="1:1">
      <c r="A6507" s="3"/>
    </row>
    <row r="6508" spans="1:1">
      <c r="A6508" s="3"/>
    </row>
    <row r="6509" spans="1:1">
      <c r="A6509" s="3"/>
    </row>
    <row r="6510" spans="1:1">
      <c r="A6510" s="3"/>
    </row>
    <row r="6511" spans="1:1">
      <c r="A6511" s="3"/>
    </row>
    <row r="6512" spans="1:1">
      <c r="A6512" s="3"/>
    </row>
    <row r="6513" spans="1:1">
      <c r="A6513" s="3"/>
    </row>
    <row r="6514" spans="1:1">
      <c r="A6514" s="3"/>
    </row>
    <row r="6515" spans="1:1">
      <c r="A6515" s="3"/>
    </row>
    <row r="6516" spans="1:1">
      <c r="A6516" s="3"/>
    </row>
    <row r="6517" spans="1:1">
      <c r="A6517" s="3"/>
    </row>
    <row r="6518" spans="1:1">
      <c r="A6518" s="3"/>
    </row>
    <row r="6519" spans="1:1">
      <c r="A6519" s="3"/>
    </row>
    <row r="6520" spans="1:1">
      <c r="A6520" s="3"/>
    </row>
    <row r="6521" spans="1:1">
      <c r="A6521" s="3"/>
    </row>
    <row r="6522" spans="1:1">
      <c r="A6522" s="3"/>
    </row>
    <row r="6523" spans="1:1">
      <c r="A6523" s="3"/>
    </row>
    <row r="6524" spans="1:1">
      <c r="A6524" s="3"/>
    </row>
    <row r="6525" spans="1:1">
      <c r="A6525" s="3"/>
    </row>
    <row r="6526" spans="1:1">
      <c r="A6526" s="3"/>
    </row>
    <row r="6527" spans="1:1">
      <c r="A6527" s="3"/>
    </row>
    <row r="6528" spans="1:1">
      <c r="A6528" s="3"/>
    </row>
    <row r="6529" spans="1:1">
      <c r="A6529" s="3"/>
    </row>
    <row r="6530" spans="1:1">
      <c r="A6530" s="3"/>
    </row>
    <row r="6531" spans="1:1">
      <c r="A6531" s="3"/>
    </row>
    <row r="6532" spans="1:1">
      <c r="A6532" s="3"/>
    </row>
    <row r="6533" spans="1:1">
      <c r="A6533" s="3"/>
    </row>
    <row r="6534" spans="1:1">
      <c r="A6534" s="3"/>
    </row>
    <row r="6535" spans="1:1">
      <c r="A6535" s="3"/>
    </row>
    <row r="6536" spans="1:1">
      <c r="A6536" s="3"/>
    </row>
    <row r="6537" spans="1:1">
      <c r="A6537" s="3"/>
    </row>
    <row r="6538" spans="1:1">
      <c r="A6538" s="3"/>
    </row>
    <row r="6539" spans="1:1">
      <c r="A6539" s="3"/>
    </row>
    <row r="6540" spans="1:1">
      <c r="A6540" s="3"/>
    </row>
    <row r="6541" spans="1:1">
      <c r="A6541" s="3"/>
    </row>
    <row r="6542" spans="1:1">
      <c r="A6542" s="3"/>
    </row>
    <row r="6543" spans="1:1">
      <c r="A6543" s="3"/>
    </row>
    <row r="6544" spans="1:1">
      <c r="A6544" s="3"/>
    </row>
    <row r="6545" spans="1:1">
      <c r="A6545" s="3"/>
    </row>
    <row r="6546" spans="1:1">
      <c r="A6546" s="3"/>
    </row>
    <row r="6547" spans="1:1">
      <c r="A6547" s="3"/>
    </row>
    <row r="6548" spans="1:1">
      <c r="A6548" s="3"/>
    </row>
    <row r="6549" spans="1:1">
      <c r="A6549" s="3"/>
    </row>
    <row r="6550" spans="1:1">
      <c r="A6550" s="3"/>
    </row>
    <row r="6551" spans="1:1">
      <c r="A6551" s="3"/>
    </row>
    <row r="6552" spans="1:1">
      <c r="A6552" s="3"/>
    </row>
    <row r="6553" spans="1:1">
      <c r="A6553" s="3"/>
    </row>
    <row r="6554" spans="1:1">
      <c r="A6554" s="3"/>
    </row>
    <row r="6555" spans="1:1">
      <c r="A6555" s="3"/>
    </row>
    <row r="6556" spans="1:1">
      <c r="A6556" s="3"/>
    </row>
    <row r="6557" spans="1:1">
      <c r="A6557" s="3"/>
    </row>
    <row r="6558" spans="1:1">
      <c r="A6558" s="3"/>
    </row>
    <row r="6559" spans="1:1">
      <c r="A6559" s="3"/>
    </row>
    <row r="6560" spans="1:1">
      <c r="A6560" s="3"/>
    </row>
    <row r="6561" spans="1:1">
      <c r="A6561" s="3"/>
    </row>
    <row r="6562" spans="1:1">
      <c r="A6562" s="3"/>
    </row>
    <row r="6563" spans="1:1">
      <c r="A6563" s="3"/>
    </row>
    <row r="6564" spans="1:1">
      <c r="A6564" s="3"/>
    </row>
    <row r="6565" spans="1:1">
      <c r="A6565" s="3"/>
    </row>
    <row r="6566" spans="1:1">
      <c r="A6566" s="3"/>
    </row>
    <row r="6567" spans="1:1">
      <c r="A6567" s="3"/>
    </row>
    <row r="6568" spans="1:1">
      <c r="A6568" s="3"/>
    </row>
    <row r="6569" spans="1:1">
      <c r="A6569" s="3"/>
    </row>
    <row r="6570" spans="1:1">
      <c r="A6570" s="3"/>
    </row>
    <row r="6571" spans="1:1">
      <c r="A6571" s="3"/>
    </row>
    <row r="6572" spans="1:1">
      <c r="A6572" s="3"/>
    </row>
    <row r="6573" spans="1:1">
      <c r="A6573" s="3"/>
    </row>
    <row r="6574" spans="1:1">
      <c r="A6574" s="3"/>
    </row>
    <row r="6575" spans="1:1">
      <c r="A6575" s="3"/>
    </row>
    <row r="6576" spans="1:1">
      <c r="A6576" s="3"/>
    </row>
    <row r="6577" spans="1:1">
      <c r="A6577" s="3"/>
    </row>
    <row r="6578" spans="1:1">
      <c r="A6578" s="3"/>
    </row>
    <row r="6579" spans="1:1">
      <c r="A6579" s="3"/>
    </row>
    <row r="6580" spans="1:1">
      <c r="A6580" s="3"/>
    </row>
    <row r="6581" spans="1:1">
      <c r="A6581" s="3"/>
    </row>
    <row r="6582" spans="1:1">
      <c r="A6582" s="3"/>
    </row>
    <row r="6583" spans="1:1">
      <c r="A6583" s="3"/>
    </row>
    <row r="6584" spans="1:1">
      <c r="A6584" s="3"/>
    </row>
    <row r="6585" spans="1:1">
      <c r="A6585" s="3"/>
    </row>
    <row r="6586" spans="1:1">
      <c r="A6586" s="3"/>
    </row>
    <row r="6587" spans="1:1">
      <c r="A6587" s="3"/>
    </row>
    <row r="6588" spans="1:1">
      <c r="A6588" s="3"/>
    </row>
    <row r="6589" spans="1:1">
      <c r="A6589" s="3"/>
    </row>
    <row r="6590" spans="1:1">
      <c r="A6590" s="3"/>
    </row>
    <row r="6591" spans="1:1">
      <c r="A6591" s="3"/>
    </row>
    <row r="6592" spans="1:1">
      <c r="A6592" s="3"/>
    </row>
    <row r="6593" spans="1:1">
      <c r="A6593" s="3"/>
    </row>
    <row r="6594" spans="1:1">
      <c r="A6594" s="3"/>
    </row>
    <row r="6595" spans="1:1">
      <c r="A6595" s="3"/>
    </row>
    <row r="6596" spans="1:1">
      <c r="A6596" s="3"/>
    </row>
    <row r="6597" spans="1:1">
      <c r="A6597" s="3"/>
    </row>
    <row r="6598" spans="1:1">
      <c r="A6598" s="3"/>
    </row>
    <row r="6599" spans="1:1">
      <c r="A6599" s="3"/>
    </row>
    <row r="6600" spans="1:1">
      <c r="A6600" s="3"/>
    </row>
    <row r="6601" spans="1:1">
      <c r="A6601" s="3"/>
    </row>
    <row r="6602" spans="1:1">
      <c r="A6602" s="3"/>
    </row>
    <row r="6603" spans="1:1">
      <c r="A6603" s="3"/>
    </row>
    <row r="6604" spans="1:1">
      <c r="A6604" s="3"/>
    </row>
    <row r="6605" spans="1:1">
      <c r="A6605" s="3"/>
    </row>
    <row r="6606" spans="1:1">
      <c r="A6606" s="3"/>
    </row>
    <row r="6607" spans="1:1">
      <c r="A6607" s="3"/>
    </row>
    <row r="6608" spans="1:1">
      <c r="A6608" s="3"/>
    </row>
    <row r="6609" spans="1:1">
      <c r="A6609" s="3"/>
    </row>
    <row r="6610" spans="1:1">
      <c r="A6610" s="3"/>
    </row>
    <row r="6611" spans="1:1">
      <c r="A6611" s="3"/>
    </row>
    <row r="6612" spans="1:1">
      <c r="A6612" s="3"/>
    </row>
    <row r="6613" spans="1:1">
      <c r="A6613" s="3"/>
    </row>
    <row r="6614" spans="1:1">
      <c r="A6614" s="3"/>
    </row>
    <row r="6615" spans="1:1">
      <c r="A6615" s="3"/>
    </row>
    <row r="6616" spans="1:1">
      <c r="A6616" s="3"/>
    </row>
    <row r="6617" spans="1:1">
      <c r="A6617" s="3"/>
    </row>
    <row r="6618" spans="1:1">
      <c r="A6618" s="3"/>
    </row>
    <row r="6619" spans="1:1">
      <c r="A6619" s="3"/>
    </row>
    <row r="6620" spans="1:1">
      <c r="A6620" s="3"/>
    </row>
    <row r="6621" spans="1:1">
      <c r="A6621" s="3"/>
    </row>
    <row r="6622" spans="1:1">
      <c r="A6622" s="3"/>
    </row>
    <row r="6623" spans="1:1">
      <c r="A6623" s="3"/>
    </row>
    <row r="6624" spans="1:1">
      <c r="A6624" s="3"/>
    </row>
    <row r="6625" spans="1:1">
      <c r="A6625" s="3"/>
    </row>
    <row r="6626" spans="1:1">
      <c r="A6626" s="3"/>
    </row>
    <row r="6627" spans="1:1">
      <c r="A6627" s="3"/>
    </row>
    <row r="6628" spans="1:1">
      <c r="A6628" s="3"/>
    </row>
    <row r="6629" spans="1:1">
      <c r="A6629" s="3"/>
    </row>
    <row r="6630" spans="1:1">
      <c r="A6630" s="3"/>
    </row>
    <row r="6631" spans="1:1">
      <c r="A6631" s="3"/>
    </row>
    <row r="6632" spans="1:1">
      <c r="A6632" s="3"/>
    </row>
    <row r="6633" spans="1:1">
      <c r="A6633" s="3"/>
    </row>
    <row r="6634" spans="1:1">
      <c r="A6634" s="3"/>
    </row>
    <row r="6635" spans="1:1">
      <c r="A6635" s="3"/>
    </row>
    <row r="6636" spans="1:1">
      <c r="A6636" s="3"/>
    </row>
    <row r="6637" spans="1:1">
      <c r="A6637" s="3"/>
    </row>
    <row r="6638" spans="1:1">
      <c r="A6638" s="3"/>
    </row>
    <row r="6639" spans="1:1">
      <c r="A6639" s="3"/>
    </row>
    <row r="6640" spans="1:1">
      <c r="A6640" s="3"/>
    </row>
    <row r="6641" spans="1:1">
      <c r="A6641" s="3"/>
    </row>
    <row r="6642" spans="1:1">
      <c r="A6642" s="3"/>
    </row>
    <row r="6643" spans="1:1">
      <c r="A6643" s="3"/>
    </row>
    <row r="6644" spans="1:1">
      <c r="A6644" s="3"/>
    </row>
    <row r="6645" spans="1:1">
      <c r="A6645" s="3"/>
    </row>
    <row r="6646" spans="1:1">
      <c r="A6646" s="3"/>
    </row>
    <row r="6647" spans="1:1">
      <c r="A6647" s="3"/>
    </row>
    <row r="6648" spans="1:1">
      <c r="A6648" s="3"/>
    </row>
    <row r="6649" spans="1:1">
      <c r="A6649" s="3"/>
    </row>
    <row r="6650" spans="1:1">
      <c r="A6650" s="3"/>
    </row>
    <row r="6651" spans="1:1">
      <c r="A6651" s="3"/>
    </row>
    <row r="6652" spans="1:1">
      <c r="A6652" s="3"/>
    </row>
    <row r="6653" spans="1:1">
      <c r="A6653" s="3"/>
    </row>
    <row r="6654" spans="1:1">
      <c r="A6654" s="3"/>
    </row>
    <row r="6655" spans="1:1">
      <c r="A6655" s="3"/>
    </row>
    <row r="6656" spans="1:1">
      <c r="A6656" s="3"/>
    </row>
    <row r="6657" spans="1:1">
      <c r="A6657" s="3"/>
    </row>
    <row r="6658" spans="1:1">
      <c r="A6658" s="3"/>
    </row>
    <row r="6659" spans="1:1">
      <c r="A6659" s="3"/>
    </row>
    <row r="6660" spans="1:1">
      <c r="A6660" s="3"/>
    </row>
    <row r="6661" spans="1:1">
      <c r="A6661" s="3"/>
    </row>
    <row r="6662" spans="1:1">
      <c r="A6662" s="3"/>
    </row>
    <row r="6663" spans="1:1">
      <c r="A6663" s="3"/>
    </row>
    <row r="6664" spans="1:1">
      <c r="A6664" s="3"/>
    </row>
    <row r="6665" spans="1:1">
      <c r="A6665" s="3"/>
    </row>
    <row r="6666" spans="1:1">
      <c r="A6666" s="3"/>
    </row>
    <row r="6667" spans="1:1">
      <c r="A6667" s="3"/>
    </row>
    <row r="6668" spans="1:1">
      <c r="A6668" s="3"/>
    </row>
    <row r="6669" spans="1:1">
      <c r="A6669" s="3"/>
    </row>
    <row r="6670" spans="1:1">
      <c r="A6670" s="3"/>
    </row>
    <row r="6671" spans="1:1">
      <c r="A6671" s="3"/>
    </row>
    <row r="6672" spans="1:1">
      <c r="A6672" s="3"/>
    </row>
    <row r="6673" spans="1:1">
      <c r="A6673" s="3"/>
    </row>
    <row r="6674" spans="1:1">
      <c r="A6674" s="3"/>
    </row>
    <row r="6675" spans="1:1">
      <c r="A6675" s="3"/>
    </row>
    <row r="6676" spans="1:1">
      <c r="A6676" s="3"/>
    </row>
    <row r="6677" spans="1:1">
      <c r="A6677" s="3"/>
    </row>
    <row r="6678" spans="1:1">
      <c r="A6678" s="3"/>
    </row>
    <row r="6679" spans="1:1">
      <c r="A6679" s="3"/>
    </row>
    <row r="6680" spans="1:1">
      <c r="A6680" s="3"/>
    </row>
    <row r="6681" spans="1:1">
      <c r="A6681" s="3"/>
    </row>
    <row r="6682" spans="1:1">
      <c r="A6682" s="3"/>
    </row>
    <row r="6683" spans="1:1">
      <c r="A6683" s="3"/>
    </row>
    <row r="6684" spans="1:1">
      <c r="A6684" s="3"/>
    </row>
    <row r="6685" spans="1:1">
      <c r="A6685" s="3"/>
    </row>
    <row r="6686" spans="1:1">
      <c r="A6686" s="3"/>
    </row>
    <row r="6687" spans="1:1">
      <c r="A6687" s="3"/>
    </row>
    <row r="6688" spans="1:1">
      <c r="A6688" s="3"/>
    </row>
    <row r="6689" spans="1:1">
      <c r="A6689" s="3"/>
    </row>
    <row r="6690" spans="1:1">
      <c r="A6690" s="3"/>
    </row>
    <row r="6691" spans="1:1">
      <c r="A6691" s="3"/>
    </row>
    <row r="6692" spans="1:1">
      <c r="A6692" s="3"/>
    </row>
    <row r="6693" spans="1:1">
      <c r="A6693" s="3"/>
    </row>
    <row r="6694" spans="1:1">
      <c r="A6694" s="3"/>
    </row>
    <row r="6695" spans="1:1">
      <c r="A6695" s="3"/>
    </row>
    <row r="6696" spans="1:1">
      <c r="A6696" s="3"/>
    </row>
    <row r="6697" spans="1:1">
      <c r="A6697" s="3"/>
    </row>
    <row r="6698" spans="1:1">
      <c r="A6698" s="3"/>
    </row>
    <row r="6699" spans="1:1">
      <c r="A6699" s="3"/>
    </row>
    <row r="6700" spans="1:1">
      <c r="A6700" s="3"/>
    </row>
    <row r="6701" spans="1:1">
      <c r="A6701" s="3"/>
    </row>
    <row r="6702" spans="1:1">
      <c r="A6702" s="3"/>
    </row>
    <row r="6703" spans="1:1">
      <c r="A6703" s="3"/>
    </row>
    <row r="6704" spans="1:1">
      <c r="A6704" s="3"/>
    </row>
    <row r="6705" spans="1:1">
      <c r="A6705" s="3"/>
    </row>
    <row r="6706" spans="1:1">
      <c r="A6706" s="3"/>
    </row>
    <row r="6707" spans="1:1">
      <c r="A6707" s="3"/>
    </row>
    <row r="6708" spans="1:1">
      <c r="A6708" s="3"/>
    </row>
    <row r="6709" spans="1:1">
      <c r="A6709" s="3"/>
    </row>
    <row r="6710" spans="1:1">
      <c r="A6710" s="3"/>
    </row>
    <row r="6711" spans="1:1">
      <c r="A6711" s="3"/>
    </row>
    <row r="6712" spans="1:1">
      <c r="A6712" s="3"/>
    </row>
    <row r="6713" spans="1:1">
      <c r="A6713" s="3"/>
    </row>
    <row r="6714" spans="1:1">
      <c r="A6714" s="3"/>
    </row>
    <row r="6715" spans="1:1">
      <c r="A6715" s="3"/>
    </row>
    <row r="6716" spans="1:1">
      <c r="A6716" s="3"/>
    </row>
    <row r="6717" spans="1:1">
      <c r="A6717" s="3"/>
    </row>
    <row r="6718" spans="1:1">
      <c r="A6718" s="3"/>
    </row>
    <row r="6719" spans="1:1">
      <c r="A6719" s="3"/>
    </row>
    <row r="6720" spans="1:1">
      <c r="A6720" s="3"/>
    </row>
    <row r="6721" spans="1:1">
      <c r="A6721" s="3"/>
    </row>
    <row r="6722" spans="1:1">
      <c r="A6722" s="3"/>
    </row>
    <row r="6723" spans="1:1">
      <c r="A6723" s="3"/>
    </row>
    <row r="6724" spans="1:1">
      <c r="A6724" s="3"/>
    </row>
    <row r="6725" spans="1:1">
      <c r="A6725" s="3"/>
    </row>
    <row r="6726" spans="1:1">
      <c r="A6726" s="3"/>
    </row>
    <row r="6727" spans="1:1">
      <c r="A6727" s="3"/>
    </row>
    <row r="6728" spans="1:1">
      <c r="A6728" s="3"/>
    </row>
    <row r="6729" spans="1:1">
      <c r="A6729" s="3"/>
    </row>
    <row r="6730" spans="1:1">
      <c r="A6730" s="3"/>
    </row>
    <row r="6731" spans="1:1">
      <c r="A6731" s="3"/>
    </row>
    <row r="6732" spans="1:1">
      <c r="A6732" s="3"/>
    </row>
    <row r="6733" spans="1:1">
      <c r="A6733" s="3"/>
    </row>
    <row r="6734" spans="1:1">
      <c r="A6734" s="3"/>
    </row>
    <row r="6735" spans="1:1">
      <c r="A6735" s="3"/>
    </row>
    <row r="6736" spans="1:1">
      <c r="A6736" s="3"/>
    </row>
    <row r="6737" spans="1:1">
      <c r="A6737" s="3"/>
    </row>
    <row r="6738" spans="1:1">
      <c r="A6738" s="3"/>
    </row>
    <row r="6739" spans="1:1">
      <c r="A6739" s="3"/>
    </row>
    <row r="6740" spans="1:1">
      <c r="A6740" s="3"/>
    </row>
    <row r="6741" spans="1:1">
      <c r="A6741" s="3"/>
    </row>
    <row r="6742" spans="1:1">
      <c r="A6742" s="3"/>
    </row>
    <row r="6743" spans="1:1">
      <c r="A6743" s="3"/>
    </row>
    <row r="6744" spans="1:1">
      <c r="A6744" s="3"/>
    </row>
    <row r="6745" spans="1:1">
      <c r="A6745" s="3"/>
    </row>
    <row r="6746" spans="1:1">
      <c r="A6746" s="3"/>
    </row>
    <row r="6747" spans="1:1">
      <c r="A6747" s="3"/>
    </row>
    <row r="6748" spans="1:1">
      <c r="A6748" s="3"/>
    </row>
    <row r="6749" spans="1:1">
      <c r="A6749" s="3"/>
    </row>
    <row r="6750" spans="1:1">
      <c r="A6750" s="3"/>
    </row>
    <row r="6751" spans="1:1">
      <c r="A6751" s="3"/>
    </row>
    <row r="6752" spans="1:1">
      <c r="A6752" s="3"/>
    </row>
    <row r="6753" spans="1:1">
      <c r="A6753" s="3"/>
    </row>
    <row r="6754" spans="1:1">
      <c r="A6754" s="3"/>
    </row>
    <row r="6755" spans="1:1">
      <c r="A6755" s="3"/>
    </row>
    <row r="6756" spans="1:1">
      <c r="A6756" s="3"/>
    </row>
    <row r="6757" spans="1:1">
      <c r="A6757" s="3"/>
    </row>
    <row r="6758" spans="1:1">
      <c r="A6758" s="3"/>
    </row>
    <row r="6759" spans="1:1">
      <c r="A6759" s="3"/>
    </row>
    <row r="6760" spans="1:1">
      <c r="A6760" s="3"/>
    </row>
    <row r="6761" spans="1:1">
      <c r="A6761" s="3"/>
    </row>
    <row r="6762" spans="1:1">
      <c r="A6762" s="3"/>
    </row>
    <row r="6763" spans="1:1">
      <c r="A6763" s="3"/>
    </row>
    <row r="6764" spans="1:1">
      <c r="A6764" s="3"/>
    </row>
    <row r="6765" spans="1:1">
      <c r="A6765" s="3"/>
    </row>
    <row r="6766" spans="1:1">
      <c r="A6766" s="3"/>
    </row>
    <row r="6767" spans="1:1">
      <c r="A6767" s="3"/>
    </row>
    <row r="6768" spans="1:1">
      <c r="A6768" s="3"/>
    </row>
    <row r="6769" spans="1:1">
      <c r="A6769" s="3"/>
    </row>
    <row r="6770" spans="1:1">
      <c r="A6770" s="3"/>
    </row>
    <row r="6771" spans="1:1">
      <c r="A6771" s="3"/>
    </row>
    <row r="6772" spans="1:1">
      <c r="A6772" s="3"/>
    </row>
    <row r="6773" spans="1:1">
      <c r="A6773" s="3"/>
    </row>
    <row r="6774" spans="1:1">
      <c r="A6774" s="3"/>
    </row>
    <row r="6775" spans="1:1">
      <c r="A6775" s="3"/>
    </row>
    <row r="6776" spans="1:1">
      <c r="A6776" s="3"/>
    </row>
    <row r="6777" spans="1:1">
      <c r="A6777" s="3"/>
    </row>
    <row r="6778" spans="1:1">
      <c r="A6778" s="3"/>
    </row>
    <row r="6779" spans="1:1">
      <c r="A6779" s="3"/>
    </row>
    <row r="6780" spans="1:1">
      <c r="A6780" s="3"/>
    </row>
    <row r="6781" spans="1:1">
      <c r="A6781" s="3"/>
    </row>
    <row r="6782" spans="1:1">
      <c r="A6782" s="3"/>
    </row>
    <row r="6783" spans="1:1">
      <c r="A6783" s="3"/>
    </row>
    <row r="6784" spans="1:1">
      <c r="A6784" s="3"/>
    </row>
    <row r="6785" spans="1:1">
      <c r="A6785" s="3"/>
    </row>
    <row r="6786" spans="1:1">
      <c r="A6786" s="3"/>
    </row>
    <row r="6787" spans="1:1">
      <c r="A6787" s="3"/>
    </row>
    <row r="6788" spans="1:1">
      <c r="A6788" s="3"/>
    </row>
    <row r="6789" spans="1:1">
      <c r="A6789" s="3"/>
    </row>
    <row r="6790" spans="1:1">
      <c r="A6790" s="3"/>
    </row>
    <row r="6791" spans="1:1">
      <c r="A6791" s="3"/>
    </row>
    <row r="6792" spans="1:1">
      <c r="A6792" s="3"/>
    </row>
    <row r="6793" spans="1:1">
      <c r="A6793" s="3"/>
    </row>
    <row r="6794" spans="1:1">
      <c r="A6794" s="3"/>
    </row>
    <row r="6795" spans="1:1">
      <c r="A6795" s="3"/>
    </row>
    <row r="6796" spans="1:1">
      <c r="A6796" s="3"/>
    </row>
    <row r="6797" spans="1:1">
      <c r="A6797" s="3"/>
    </row>
    <row r="6798" spans="1:1">
      <c r="A6798" s="3"/>
    </row>
    <row r="6799" spans="1:1">
      <c r="A6799" s="3"/>
    </row>
    <row r="6800" spans="1:1">
      <c r="A6800" s="3"/>
    </row>
    <row r="6801" spans="1:1">
      <c r="A6801" s="3"/>
    </row>
    <row r="6802" spans="1:1">
      <c r="A6802" s="3"/>
    </row>
    <row r="6803" spans="1:1">
      <c r="A6803" s="3"/>
    </row>
    <row r="6804" spans="1:1">
      <c r="A6804" s="3"/>
    </row>
    <row r="6805" spans="1:1">
      <c r="A6805" s="3"/>
    </row>
    <row r="6806" spans="1:1">
      <c r="A6806" s="3"/>
    </row>
    <row r="6807" spans="1:1">
      <c r="A6807" s="3"/>
    </row>
    <row r="6808" spans="1:1">
      <c r="A6808" s="3"/>
    </row>
    <row r="6809" spans="1:1">
      <c r="A6809" s="3"/>
    </row>
    <row r="6810" spans="1:1">
      <c r="A6810" s="3"/>
    </row>
    <row r="6811" spans="1:1">
      <c r="A6811" s="3"/>
    </row>
    <row r="6812" spans="1:1">
      <c r="A6812" s="3"/>
    </row>
    <row r="6813" spans="1:1">
      <c r="A6813" s="3"/>
    </row>
    <row r="6814" spans="1:1">
      <c r="A6814" s="3"/>
    </row>
    <row r="6815" spans="1:1">
      <c r="A6815" s="3"/>
    </row>
    <row r="6816" spans="1:1">
      <c r="A6816" s="3"/>
    </row>
    <row r="6817" spans="1:1">
      <c r="A6817" s="3"/>
    </row>
    <row r="6818" spans="1:1">
      <c r="A6818" s="3"/>
    </row>
    <row r="6819" spans="1:1">
      <c r="A6819" s="3"/>
    </row>
    <row r="6820" spans="1:1">
      <c r="A6820" s="3"/>
    </row>
    <row r="6821" spans="1:1">
      <c r="A6821" s="3"/>
    </row>
    <row r="6822" spans="1:1">
      <c r="A6822" s="3"/>
    </row>
    <row r="6823" spans="1:1">
      <c r="A6823" s="3"/>
    </row>
    <row r="6824" spans="1:1">
      <c r="A6824" s="3"/>
    </row>
    <row r="6825" spans="1:1">
      <c r="A6825" s="3"/>
    </row>
    <row r="6826" spans="1:1">
      <c r="A6826" s="3"/>
    </row>
    <row r="6827" spans="1:1">
      <c r="A6827" s="3"/>
    </row>
    <row r="6828" spans="1:1">
      <c r="A6828" s="3"/>
    </row>
    <row r="6829" spans="1:1">
      <c r="A6829" s="3"/>
    </row>
    <row r="6830" spans="1:1">
      <c r="A6830" s="3"/>
    </row>
    <row r="6831" spans="1:1">
      <c r="A6831" s="3"/>
    </row>
    <row r="6832" spans="1:1">
      <c r="A6832" s="3"/>
    </row>
    <row r="6833" spans="1:1">
      <c r="A6833" s="3"/>
    </row>
    <row r="6834" spans="1:1">
      <c r="A6834" s="3"/>
    </row>
    <row r="6835" spans="1:1">
      <c r="A6835" s="3"/>
    </row>
    <row r="6836" spans="1:1">
      <c r="A6836" s="3"/>
    </row>
    <row r="6837" spans="1:1">
      <c r="A6837" s="3"/>
    </row>
    <row r="6838" spans="1:1">
      <c r="A6838" s="3"/>
    </row>
    <row r="6839" spans="1:1">
      <c r="A6839" s="3"/>
    </row>
    <row r="6840" spans="1:1">
      <c r="A6840" s="3"/>
    </row>
    <row r="6841" spans="1:1">
      <c r="A6841" s="3"/>
    </row>
    <row r="6842" spans="1:1">
      <c r="A6842" s="3"/>
    </row>
    <row r="6843" spans="1:1">
      <c r="A6843" s="3"/>
    </row>
    <row r="6844" spans="1:1">
      <c r="A6844" s="3"/>
    </row>
    <row r="6845" spans="1:1">
      <c r="A6845" s="3"/>
    </row>
    <row r="6846" spans="1:1">
      <c r="A6846" s="3"/>
    </row>
    <row r="6847" spans="1:1">
      <c r="A6847" s="3"/>
    </row>
    <row r="6848" spans="1:1">
      <c r="A6848" s="3"/>
    </row>
    <row r="6849" spans="1:1">
      <c r="A6849" s="3"/>
    </row>
    <row r="6850" spans="1:1">
      <c r="A6850" s="3"/>
    </row>
    <row r="6851" spans="1:1">
      <c r="A6851" s="3"/>
    </row>
    <row r="6852" spans="1:1">
      <c r="A6852" s="3"/>
    </row>
    <row r="6853" spans="1:1">
      <c r="A6853" s="3"/>
    </row>
    <row r="6854" spans="1:1">
      <c r="A6854" s="3"/>
    </row>
    <row r="6855" spans="1:1">
      <c r="A6855" s="3"/>
    </row>
    <row r="6856" spans="1:1">
      <c r="A6856" s="3"/>
    </row>
    <row r="6857" spans="1:1">
      <c r="A6857" s="3"/>
    </row>
    <row r="6858" spans="1:1">
      <c r="A6858" s="3"/>
    </row>
    <row r="6859" spans="1:1">
      <c r="A6859" s="3"/>
    </row>
    <row r="6860" spans="1:1">
      <c r="A6860" s="3"/>
    </row>
    <row r="6861" spans="1:1">
      <c r="A6861" s="3"/>
    </row>
    <row r="6862" spans="1:1">
      <c r="A6862" s="3"/>
    </row>
    <row r="6863" spans="1:1">
      <c r="A6863" s="3"/>
    </row>
    <row r="6864" spans="1:1">
      <c r="A6864" s="3"/>
    </row>
    <row r="6865" spans="1:1">
      <c r="A6865" s="3"/>
    </row>
    <row r="6866" spans="1:1">
      <c r="A6866" s="3"/>
    </row>
    <row r="6867" spans="1:1">
      <c r="A6867" s="3"/>
    </row>
    <row r="6868" spans="1:1">
      <c r="A6868" s="3"/>
    </row>
    <row r="6869" spans="1:1">
      <c r="A6869" s="3"/>
    </row>
    <row r="6870" spans="1:1">
      <c r="A6870" s="3"/>
    </row>
    <row r="6871" spans="1:1">
      <c r="A6871" s="3"/>
    </row>
    <row r="6872" spans="1:1">
      <c r="A6872" s="3"/>
    </row>
    <row r="6873" spans="1:1">
      <c r="A6873" s="3"/>
    </row>
    <row r="6874" spans="1:1">
      <c r="A6874" s="3"/>
    </row>
    <row r="6875" spans="1:1">
      <c r="A6875" s="3"/>
    </row>
    <row r="6876" spans="1:1">
      <c r="A6876" s="3"/>
    </row>
    <row r="6877" spans="1:1">
      <c r="A6877" s="3"/>
    </row>
    <row r="6878" spans="1:1">
      <c r="A6878" s="3"/>
    </row>
    <row r="6879" spans="1:1">
      <c r="A6879" s="3"/>
    </row>
    <row r="6880" spans="1:1">
      <c r="A6880" s="3"/>
    </row>
    <row r="6881" spans="1:1">
      <c r="A6881" s="3"/>
    </row>
    <row r="6882" spans="1:1">
      <c r="A6882" s="3"/>
    </row>
    <row r="6883" spans="1:1">
      <c r="A6883" s="3"/>
    </row>
    <row r="6884" spans="1:1">
      <c r="A6884" s="3"/>
    </row>
    <row r="6885" spans="1:1">
      <c r="A6885" s="3"/>
    </row>
    <row r="6886" spans="1:1">
      <c r="A6886" s="3"/>
    </row>
    <row r="6887" spans="1:1">
      <c r="A6887" s="3"/>
    </row>
    <row r="6888" spans="1:1">
      <c r="A6888" s="3"/>
    </row>
    <row r="6889" spans="1:1">
      <c r="A6889" s="3"/>
    </row>
    <row r="6890" spans="1:1">
      <c r="A6890" s="3"/>
    </row>
    <row r="6891" spans="1:1">
      <c r="A6891" s="3"/>
    </row>
    <row r="6892" spans="1:1">
      <c r="A6892" s="3"/>
    </row>
    <row r="6893" spans="1:1">
      <c r="A6893" s="3"/>
    </row>
    <row r="6894" spans="1:1">
      <c r="A6894" s="3"/>
    </row>
    <row r="6895" spans="1:1">
      <c r="A6895" s="3"/>
    </row>
    <row r="6896" spans="1:1">
      <c r="A6896" s="3"/>
    </row>
    <row r="6897" spans="1:1">
      <c r="A6897" s="3"/>
    </row>
    <row r="6898" spans="1:1">
      <c r="A6898" s="3"/>
    </row>
    <row r="6899" spans="1:1">
      <c r="A6899" s="3"/>
    </row>
    <row r="6900" spans="1:1">
      <c r="A6900" s="3"/>
    </row>
    <row r="6901" spans="1:1">
      <c r="A6901" s="3"/>
    </row>
    <row r="6902" spans="1:1">
      <c r="A6902" s="3"/>
    </row>
    <row r="6903" spans="1:1">
      <c r="A6903" s="3"/>
    </row>
    <row r="6904" spans="1:1">
      <c r="A6904" s="3"/>
    </row>
    <row r="6905" spans="1:1">
      <c r="A6905" s="3"/>
    </row>
    <row r="6906" spans="1:1">
      <c r="A6906" s="3"/>
    </row>
    <row r="6907" spans="1:1">
      <c r="A6907" s="3"/>
    </row>
    <row r="6908" spans="1:1">
      <c r="A6908" s="3"/>
    </row>
    <row r="6909" spans="1:1">
      <c r="A6909" s="3"/>
    </row>
    <row r="6910" spans="1:1">
      <c r="A6910" s="3"/>
    </row>
    <row r="6911" spans="1:1">
      <c r="A6911" s="3"/>
    </row>
    <row r="6912" spans="1:1">
      <c r="A6912" s="3"/>
    </row>
    <row r="6913" spans="1:1">
      <c r="A6913" s="3"/>
    </row>
    <row r="6914" spans="1:1">
      <c r="A6914" s="3"/>
    </row>
    <row r="6915" spans="1:1">
      <c r="A6915" s="3"/>
    </row>
    <row r="6916" spans="1:1">
      <c r="A6916" s="3"/>
    </row>
    <row r="6917" spans="1:1">
      <c r="A6917" s="3"/>
    </row>
    <row r="6918" spans="1:1">
      <c r="A6918" s="3"/>
    </row>
    <row r="6919" spans="1:1">
      <c r="A6919" s="3"/>
    </row>
    <row r="6920" spans="1:1">
      <c r="A6920" s="3"/>
    </row>
    <row r="6921" spans="1:1">
      <c r="A6921" s="3"/>
    </row>
    <row r="6922" spans="1:1">
      <c r="A6922" s="3"/>
    </row>
    <row r="6923" spans="1:1">
      <c r="A6923" s="3"/>
    </row>
    <row r="6924" spans="1:1">
      <c r="A6924" s="3"/>
    </row>
    <row r="6925" spans="1:1">
      <c r="A6925" s="3"/>
    </row>
    <row r="6926" spans="1:1">
      <c r="A6926" s="3"/>
    </row>
    <row r="6927" spans="1:1">
      <c r="A6927" s="3"/>
    </row>
    <row r="6928" spans="1:1">
      <c r="A6928" s="3"/>
    </row>
    <row r="6929" spans="1:1">
      <c r="A6929" s="3"/>
    </row>
    <row r="6930" spans="1:1">
      <c r="A6930" s="3"/>
    </row>
    <row r="6931" spans="1:1">
      <c r="A6931" s="3"/>
    </row>
    <row r="6932" spans="1:1">
      <c r="A6932" s="3"/>
    </row>
    <row r="6933" spans="1:1">
      <c r="A6933" s="3"/>
    </row>
    <row r="6934" spans="1:1">
      <c r="A6934" s="3"/>
    </row>
    <row r="6935" spans="1:1">
      <c r="A6935" s="3"/>
    </row>
    <row r="6936" spans="1:1">
      <c r="A6936" s="3"/>
    </row>
    <row r="6937" spans="1:1">
      <c r="A6937" s="3"/>
    </row>
    <row r="6938" spans="1:1">
      <c r="A6938" s="3"/>
    </row>
    <row r="6939" spans="1:1">
      <c r="A6939" s="3"/>
    </row>
    <row r="6940" spans="1:1">
      <c r="A6940" s="3"/>
    </row>
    <row r="6941" spans="1:1">
      <c r="A6941" s="3"/>
    </row>
    <row r="6942" spans="1:1">
      <c r="A6942" s="3"/>
    </row>
    <row r="6943" spans="1:1">
      <c r="A6943" s="3"/>
    </row>
    <row r="6944" spans="1:1">
      <c r="A6944" s="3"/>
    </row>
    <row r="6945" spans="1:1">
      <c r="A6945" s="3"/>
    </row>
    <row r="6946" spans="1:1">
      <c r="A6946" s="3"/>
    </row>
    <row r="6947" spans="1:1">
      <c r="A6947" s="3"/>
    </row>
    <row r="6948" spans="1:1">
      <c r="A6948" s="3"/>
    </row>
    <row r="6949" spans="1:1">
      <c r="A6949" s="3"/>
    </row>
    <row r="6950" spans="1:1">
      <c r="A6950" s="3"/>
    </row>
    <row r="6951" spans="1:1">
      <c r="A6951" s="3"/>
    </row>
    <row r="6952" spans="1:1">
      <c r="A6952" s="3"/>
    </row>
    <row r="6953" spans="1:1">
      <c r="A6953" s="3"/>
    </row>
    <row r="6954" spans="1:1">
      <c r="A6954" s="3"/>
    </row>
    <row r="6955" spans="1:1">
      <c r="A6955" s="3"/>
    </row>
    <row r="6956" spans="1:1">
      <c r="A6956" s="3"/>
    </row>
    <row r="6957" spans="1:1">
      <c r="A6957" s="3"/>
    </row>
    <row r="6958" spans="1:1">
      <c r="A6958" s="3"/>
    </row>
    <row r="6959" spans="1:1">
      <c r="A6959" s="3"/>
    </row>
    <row r="6960" spans="1:1">
      <c r="A6960" s="3"/>
    </row>
    <row r="6961" spans="1:1">
      <c r="A6961" s="3"/>
    </row>
    <row r="6962" spans="1:1">
      <c r="A6962" s="3"/>
    </row>
    <row r="6963" spans="1:1">
      <c r="A6963" s="3"/>
    </row>
    <row r="6964" spans="1:1">
      <c r="A6964" s="3"/>
    </row>
    <row r="6965" spans="1:1">
      <c r="A6965" s="3"/>
    </row>
    <row r="6966" spans="1:1">
      <c r="A6966" s="3"/>
    </row>
    <row r="6967" spans="1:1">
      <c r="A6967" s="3"/>
    </row>
    <row r="6968" spans="1:1">
      <c r="A6968" s="3"/>
    </row>
    <row r="6969" spans="1:1">
      <c r="A6969" s="3"/>
    </row>
    <row r="6970" spans="1:1">
      <c r="A6970" s="3"/>
    </row>
    <row r="6971" spans="1:1">
      <c r="A6971" s="3"/>
    </row>
    <row r="6972" spans="1:1">
      <c r="A6972" s="3"/>
    </row>
    <row r="6973" spans="1:1">
      <c r="A6973" s="3"/>
    </row>
    <row r="6974" spans="1:1">
      <c r="A6974" s="3"/>
    </row>
    <row r="6975" spans="1:1">
      <c r="A6975" s="3"/>
    </row>
    <row r="6976" spans="1:1">
      <c r="A6976" s="3"/>
    </row>
    <row r="6977" spans="1:1">
      <c r="A6977" s="3"/>
    </row>
    <row r="6978" spans="1:1">
      <c r="A6978" s="3"/>
    </row>
    <row r="6979" spans="1:1">
      <c r="A6979" s="3"/>
    </row>
    <row r="6980" spans="1:1">
      <c r="A6980" s="3"/>
    </row>
    <row r="6981" spans="1:1">
      <c r="A6981" s="3"/>
    </row>
    <row r="6982" spans="1:1">
      <c r="A6982" s="3"/>
    </row>
    <row r="6983" spans="1:1">
      <c r="A6983" s="3"/>
    </row>
    <row r="6984" spans="1:1">
      <c r="A6984" s="3"/>
    </row>
    <row r="6985" spans="1:1">
      <c r="A6985" s="3"/>
    </row>
    <row r="6986" spans="1:1">
      <c r="A6986" s="3"/>
    </row>
    <row r="6987" spans="1:1">
      <c r="A6987" s="3"/>
    </row>
    <row r="6988" spans="1:1">
      <c r="A6988" s="3"/>
    </row>
    <row r="6989" spans="1:1">
      <c r="A6989" s="3"/>
    </row>
    <row r="6990" spans="1:1">
      <c r="A6990" s="3"/>
    </row>
    <row r="6991" spans="1:1">
      <c r="A6991" s="3"/>
    </row>
    <row r="6992" spans="1:1">
      <c r="A6992" s="3"/>
    </row>
    <row r="6993" spans="1:1">
      <c r="A6993" s="3"/>
    </row>
    <row r="6994" spans="1:1">
      <c r="A6994" s="3"/>
    </row>
    <row r="6995" spans="1:1">
      <c r="A6995" s="3"/>
    </row>
    <row r="6996" spans="1:1">
      <c r="A6996" s="3"/>
    </row>
    <row r="6997" spans="1:1">
      <c r="A6997" s="3"/>
    </row>
    <row r="6998" spans="1:1">
      <c r="A6998" s="3"/>
    </row>
    <row r="6999" spans="1:1">
      <c r="A6999" s="3"/>
    </row>
    <row r="7000" spans="1:1">
      <c r="A7000" s="3"/>
    </row>
    <row r="7001" spans="1:1">
      <c r="A7001" s="3"/>
    </row>
    <row r="7002" spans="1:1">
      <c r="A7002" s="3"/>
    </row>
    <row r="7003" spans="1:1">
      <c r="A7003" s="3"/>
    </row>
    <row r="7004" spans="1:1">
      <c r="A7004" s="3"/>
    </row>
    <row r="7005" spans="1:1">
      <c r="A7005" s="3"/>
    </row>
    <row r="7006" spans="1:1">
      <c r="A7006" s="3"/>
    </row>
    <row r="7007" spans="1:1">
      <c r="A7007" s="3"/>
    </row>
    <row r="7008" spans="1:1">
      <c r="A7008" s="3"/>
    </row>
    <row r="7009" spans="1:1">
      <c r="A7009" s="3"/>
    </row>
    <row r="7010" spans="1:1">
      <c r="A7010" s="3"/>
    </row>
    <row r="7011" spans="1:1">
      <c r="A7011" s="3"/>
    </row>
    <row r="7012" spans="1:1">
      <c r="A7012" s="3"/>
    </row>
    <row r="7013" spans="1:1">
      <c r="A7013" s="3"/>
    </row>
    <row r="7014" spans="1:1">
      <c r="A7014" s="3"/>
    </row>
    <row r="7015" spans="1:1">
      <c r="A7015" s="3"/>
    </row>
    <row r="7016" spans="1:1">
      <c r="A7016" s="3"/>
    </row>
    <row r="7017" spans="1:1">
      <c r="A7017" s="3"/>
    </row>
    <row r="7018" spans="1:1">
      <c r="A7018" s="3"/>
    </row>
    <row r="7019" spans="1:1">
      <c r="A7019" s="3"/>
    </row>
    <row r="7020" spans="1:1">
      <c r="A7020" s="3"/>
    </row>
    <row r="7021" spans="1:1">
      <c r="A7021" s="3"/>
    </row>
    <row r="7022" spans="1:1">
      <c r="A7022" s="3"/>
    </row>
    <row r="7023" spans="1:1">
      <c r="A7023" s="3"/>
    </row>
    <row r="7024" spans="1:1">
      <c r="A7024" s="3"/>
    </row>
    <row r="7025" spans="1:1">
      <c r="A7025" s="3"/>
    </row>
    <row r="7026" spans="1:1">
      <c r="A7026" s="3"/>
    </row>
    <row r="7027" spans="1:1">
      <c r="A7027" s="3"/>
    </row>
    <row r="7028" spans="1:1">
      <c r="A7028" s="3"/>
    </row>
    <row r="7029" spans="1:1">
      <c r="A7029" s="3"/>
    </row>
    <row r="7030" spans="1:1">
      <c r="A7030" s="3"/>
    </row>
    <row r="7031" spans="1:1">
      <c r="A7031" s="3"/>
    </row>
    <row r="7032" spans="1:1">
      <c r="A7032" s="3"/>
    </row>
    <row r="7033" spans="1:1">
      <c r="A7033" s="3"/>
    </row>
    <row r="7034" spans="1:1">
      <c r="A7034" s="3"/>
    </row>
    <row r="7035" spans="1:1">
      <c r="A7035" s="3"/>
    </row>
    <row r="7036" spans="1:1">
      <c r="A7036" s="3"/>
    </row>
    <row r="7037" spans="1:1">
      <c r="A7037" s="3"/>
    </row>
    <row r="7038" spans="1:1">
      <c r="A7038" s="3"/>
    </row>
    <row r="7039" spans="1:1">
      <c r="A7039" s="3"/>
    </row>
    <row r="7040" spans="1:1">
      <c r="A7040" s="3"/>
    </row>
    <row r="7041" spans="1:1">
      <c r="A7041" s="3"/>
    </row>
    <row r="7042" spans="1:1">
      <c r="A7042" s="3"/>
    </row>
    <row r="7043" spans="1:1">
      <c r="A7043" s="3"/>
    </row>
    <row r="7044" spans="1:1">
      <c r="A7044" s="3"/>
    </row>
    <row r="7045" spans="1:1">
      <c r="A7045" s="3"/>
    </row>
    <row r="7046" spans="1:1">
      <c r="A7046" s="3"/>
    </row>
    <row r="7047" spans="1:1">
      <c r="A7047" s="3"/>
    </row>
    <row r="7048" spans="1:1">
      <c r="A7048" s="3"/>
    </row>
    <row r="7049" spans="1:1">
      <c r="A7049" s="3"/>
    </row>
    <row r="7050" spans="1:1">
      <c r="A7050" s="3"/>
    </row>
    <row r="7051" spans="1:1">
      <c r="A7051" s="3"/>
    </row>
    <row r="7052" spans="1:1">
      <c r="A7052" s="3"/>
    </row>
    <row r="7053" spans="1:1">
      <c r="A7053" s="3"/>
    </row>
    <row r="7054" spans="1:1">
      <c r="A7054" s="3"/>
    </row>
    <row r="7055" spans="1:1">
      <c r="A7055" s="3"/>
    </row>
    <row r="7056" spans="1:1">
      <c r="A7056" s="3"/>
    </row>
    <row r="7057" spans="1:1">
      <c r="A7057" s="3"/>
    </row>
    <row r="7058" spans="1:1">
      <c r="A7058" s="3"/>
    </row>
    <row r="7059" spans="1:1">
      <c r="A7059" s="3"/>
    </row>
    <row r="7060" spans="1:1">
      <c r="A7060" s="3"/>
    </row>
    <row r="7061" spans="1:1">
      <c r="A7061" s="3"/>
    </row>
    <row r="7062" spans="1:1">
      <c r="A7062" s="3"/>
    </row>
    <row r="7063" spans="1:1">
      <c r="A7063" s="3"/>
    </row>
    <row r="7064" spans="1:1">
      <c r="A7064" s="3"/>
    </row>
    <row r="7065" spans="1:1">
      <c r="A7065" s="3"/>
    </row>
    <row r="7066" spans="1:1">
      <c r="A7066" s="3"/>
    </row>
    <row r="7067" spans="1:1">
      <c r="A7067" s="3"/>
    </row>
    <row r="7068" spans="1:1">
      <c r="A7068" s="3"/>
    </row>
    <row r="7069" spans="1:1">
      <c r="A7069" s="3"/>
    </row>
    <row r="7070" spans="1:1">
      <c r="A7070" s="3"/>
    </row>
    <row r="7071" spans="1:1">
      <c r="A7071" s="3"/>
    </row>
    <row r="7072" spans="1:1">
      <c r="A7072" s="3"/>
    </row>
    <row r="7073" spans="1:1">
      <c r="A7073" s="3"/>
    </row>
    <row r="7074" spans="1:1">
      <c r="A7074" s="3"/>
    </row>
    <row r="7075" spans="1:1">
      <c r="A7075" s="3"/>
    </row>
    <row r="7076" spans="1:1">
      <c r="A7076" s="3"/>
    </row>
    <row r="7077" spans="1:1">
      <c r="A7077" s="3"/>
    </row>
    <row r="7078" spans="1:1">
      <c r="A7078" s="3"/>
    </row>
    <row r="7079" spans="1:1">
      <c r="A7079" s="3"/>
    </row>
    <row r="7080" spans="1:1">
      <c r="A7080" s="3"/>
    </row>
    <row r="7081" spans="1:1">
      <c r="A7081" s="3"/>
    </row>
    <row r="7082" spans="1:1">
      <c r="A7082" s="3"/>
    </row>
    <row r="7083" spans="1:1">
      <c r="A7083" s="3"/>
    </row>
    <row r="7084" spans="1:1">
      <c r="A7084" s="3"/>
    </row>
    <row r="7085" spans="1:1">
      <c r="A7085" s="3"/>
    </row>
    <row r="7086" spans="1:1">
      <c r="A7086" s="3"/>
    </row>
    <row r="7087" spans="1:1">
      <c r="A7087" s="3"/>
    </row>
    <row r="7088" spans="1:1">
      <c r="A7088" s="3"/>
    </row>
    <row r="7089" spans="1:1">
      <c r="A7089" s="3"/>
    </row>
    <row r="7090" spans="1:1">
      <c r="A7090" s="3"/>
    </row>
    <row r="7091" spans="1:1">
      <c r="A7091" s="3"/>
    </row>
    <row r="7092" spans="1:1">
      <c r="A7092" s="3"/>
    </row>
    <row r="7093" spans="1:1">
      <c r="A7093" s="3"/>
    </row>
    <row r="7094" spans="1:1">
      <c r="A7094" s="3"/>
    </row>
    <row r="7095" spans="1:1">
      <c r="A7095" s="3"/>
    </row>
    <row r="7096" spans="1:1">
      <c r="A7096" s="3"/>
    </row>
    <row r="7097" spans="1:1">
      <c r="A7097" s="3"/>
    </row>
    <row r="7098" spans="1:1">
      <c r="A7098" s="3"/>
    </row>
    <row r="7099" spans="1:1">
      <c r="A7099" s="3"/>
    </row>
    <row r="7100" spans="1:1">
      <c r="A7100" s="3"/>
    </row>
    <row r="7101" spans="1:1">
      <c r="A7101" s="3"/>
    </row>
    <row r="7102" spans="1:1">
      <c r="A7102" s="3"/>
    </row>
    <row r="7103" spans="1:1">
      <c r="A7103" s="3"/>
    </row>
    <row r="7104" spans="1:1">
      <c r="A7104" s="3"/>
    </row>
    <row r="7105" spans="1:1">
      <c r="A7105" s="3"/>
    </row>
    <row r="7106" spans="1:1">
      <c r="A7106" s="3"/>
    </row>
    <row r="7107" spans="1:1">
      <c r="A7107" s="3"/>
    </row>
    <row r="7108" spans="1:1">
      <c r="A7108" s="3"/>
    </row>
    <row r="7109" spans="1:1">
      <c r="A7109" s="3"/>
    </row>
    <row r="7110" spans="1:1">
      <c r="A7110" s="3"/>
    </row>
    <row r="7111" spans="1:1">
      <c r="A7111" s="3"/>
    </row>
    <row r="7112" spans="1:1">
      <c r="A7112" s="3"/>
    </row>
    <row r="7113" spans="1:1">
      <c r="A7113" s="3"/>
    </row>
    <row r="7114" spans="1:1">
      <c r="A7114" s="3"/>
    </row>
    <row r="7115" spans="1:1">
      <c r="A7115" s="3"/>
    </row>
    <row r="7116" spans="1:1">
      <c r="A7116" s="3"/>
    </row>
    <row r="7117" spans="1:1">
      <c r="A7117" s="3"/>
    </row>
    <row r="7118" spans="1:1">
      <c r="A7118" s="3"/>
    </row>
    <row r="7119" spans="1:1">
      <c r="A7119" s="3"/>
    </row>
    <row r="7120" spans="1:1">
      <c r="A7120" s="3"/>
    </row>
    <row r="7121" spans="1:1">
      <c r="A7121" s="3"/>
    </row>
    <row r="7122" spans="1:1">
      <c r="A7122" s="3"/>
    </row>
    <row r="7123" spans="1:1">
      <c r="A7123" s="3"/>
    </row>
    <row r="7124" spans="1:1">
      <c r="A7124" s="3"/>
    </row>
    <row r="7125" spans="1:1">
      <c r="A7125" s="3"/>
    </row>
    <row r="7126" spans="1:1">
      <c r="A7126" s="3"/>
    </row>
    <row r="7127" spans="1:1">
      <c r="A7127" s="3"/>
    </row>
    <row r="7128" spans="1:1">
      <c r="A7128" s="3"/>
    </row>
    <row r="7129" spans="1:1">
      <c r="A7129" s="3"/>
    </row>
    <row r="7130" spans="1:1">
      <c r="A7130" s="3"/>
    </row>
    <row r="7131" spans="1:1">
      <c r="A7131" s="3"/>
    </row>
    <row r="7132" spans="1:1">
      <c r="A7132" s="3"/>
    </row>
    <row r="7133" spans="1:1">
      <c r="A7133" s="3"/>
    </row>
    <row r="7134" spans="1:1">
      <c r="A7134" s="3"/>
    </row>
    <row r="7135" spans="1:1">
      <c r="A7135" s="3"/>
    </row>
    <row r="7136" spans="1:1">
      <c r="A7136" s="3"/>
    </row>
    <row r="7137" spans="1:1">
      <c r="A7137" s="3"/>
    </row>
    <row r="7138" spans="1:1">
      <c r="A7138" s="3"/>
    </row>
    <row r="7139" spans="1:1">
      <c r="A7139" s="3"/>
    </row>
    <row r="7140" spans="1:1">
      <c r="A7140" s="3"/>
    </row>
    <row r="7141" spans="1:1">
      <c r="A7141" s="3"/>
    </row>
    <row r="7142" spans="1:1">
      <c r="A7142" s="3"/>
    </row>
    <row r="7143" spans="1:1">
      <c r="A7143" s="3"/>
    </row>
    <row r="7144" spans="1:1">
      <c r="A7144" s="3"/>
    </row>
    <row r="7145" spans="1:1">
      <c r="A7145" s="3"/>
    </row>
    <row r="7146" spans="1:1">
      <c r="A7146" s="3"/>
    </row>
    <row r="7147" spans="1:1">
      <c r="A7147" s="3"/>
    </row>
    <row r="7148" spans="1:1">
      <c r="A7148" s="3"/>
    </row>
    <row r="7149" spans="1:1">
      <c r="A7149" s="3"/>
    </row>
    <row r="7150" spans="1:1">
      <c r="A7150" s="3"/>
    </row>
    <row r="7151" spans="1:1">
      <c r="A7151" s="3"/>
    </row>
    <row r="7152" spans="1:1">
      <c r="A7152" s="3"/>
    </row>
    <row r="7153" spans="1:1">
      <c r="A7153" s="3"/>
    </row>
    <row r="7154" spans="1:1">
      <c r="A7154" s="3"/>
    </row>
    <row r="7155" spans="1:1">
      <c r="A7155" s="3"/>
    </row>
    <row r="7156" spans="1:1">
      <c r="A7156" s="3"/>
    </row>
    <row r="7157" spans="1:1">
      <c r="A7157" s="3"/>
    </row>
    <row r="7158" spans="1:1">
      <c r="A7158" s="3"/>
    </row>
    <row r="7159" spans="1:1">
      <c r="A7159" s="3"/>
    </row>
    <row r="7160" spans="1:1">
      <c r="A7160" s="3"/>
    </row>
    <row r="7161" spans="1:1">
      <c r="A7161" s="3"/>
    </row>
    <row r="7162" spans="1:1">
      <c r="A7162" s="3"/>
    </row>
    <row r="7163" spans="1:1">
      <c r="A7163" s="3"/>
    </row>
    <row r="7164" spans="1:1">
      <c r="A7164" s="3"/>
    </row>
    <row r="7165" spans="1:1">
      <c r="A7165" s="3"/>
    </row>
    <row r="7166" spans="1:1">
      <c r="A7166" s="3"/>
    </row>
    <row r="7167" spans="1:1">
      <c r="A7167" s="3"/>
    </row>
    <row r="7168" spans="1:1">
      <c r="A7168" s="3"/>
    </row>
    <row r="7169" spans="1:1">
      <c r="A7169" s="3"/>
    </row>
    <row r="7170" spans="1:1">
      <c r="A7170" s="3"/>
    </row>
    <row r="7171" spans="1:1">
      <c r="A7171" s="3"/>
    </row>
    <row r="7172" spans="1:1">
      <c r="A7172" s="3"/>
    </row>
    <row r="7173" spans="1:1">
      <c r="A7173" s="3"/>
    </row>
    <row r="7174" spans="1:1">
      <c r="A7174" s="3"/>
    </row>
    <row r="7175" spans="1:1">
      <c r="A7175" s="3"/>
    </row>
    <row r="7176" spans="1:1">
      <c r="A7176" s="3"/>
    </row>
    <row r="7177" spans="1:1">
      <c r="A7177" s="3"/>
    </row>
    <row r="7178" spans="1:1">
      <c r="A7178" s="3"/>
    </row>
    <row r="7179" spans="1:1">
      <c r="A7179" s="3"/>
    </row>
    <row r="7180" spans="1:1">
      <c r="A7180" s="3"/>
    </row>
    <row r="7181" spans="1:1">
      <c r="A7181" s="3"/>
    </row>
    <row r="7182" spans="1:1">
      <c r="A7182" s="3"/>
    </row>
    <row r="7183" spans="1:1">
      <c r="A7183" s="3"/>
    </row>
    <row r="7184" spans="1:1">
      <c r="A7184" s="3"/>
    </row>
    <row r="7185" spans="1:1">
      <c r="A7185" s="3"/>
    </row>
    <row r="7186" spans="1:1">
      <c r="A7186" s="3"/>
    </row>
    <row r="7187" spans="1:1">
      <c r="A7187" s="3"/>
    </row>
    <row r="7188" spans="1:1">
      <c r="A7188" s="3"/>
    </row>
    <row r="7189" spans="1:1">
      <c r="A7189" s="3"/>
    </row>
    <row r="7190" spans="1:1">
      <c r="A7190" s="3"/>
    </row>
    <row r="7191" spans="1:1">
      <c r="A7191" s="3"/>
    </row>
    <row r="7192" spans="1:1">
      <c r="A7192" s="3"/>
    </row>
    <row r="7193" spans="1:1">
      <c r="A7193" s="3"/>
    </row>
    <row r="7194" spans="1:1">
      <c r="A7194" s="3"/>
    </row>
    <row r="7195" spans="1:1">
      <c r="A7195" s="3"/>
    </row>
    <row r="7196" spans="1:1">
      <c r="A7196" s="3"/>
    </row>
    <row r="7197" spans="1:1">
      <c r="A7197" s="3"/>
    </row>
    <row r="7198" spans="1:1">
      <c r="A7198" s="3"/>
    </row>
    <row r="7199" spans="1:1">
      <c r="A7199" s="3"/>
    </row>
    <row r="7200" spans="1:1">
      <c r="A7200" s="3"/>
    </row>
    <row r="7201" spans="1:1">
      <c r="A7201" s="3"/>
    </row>
    <row r="7202" spans="1:1">
      <c r="A7202" s="3"/>
    </row>
    <row r="7203" spans="1:1">
      <c r="A7203" s="3"/>
    </row>
    <row r="7204" spans="1:1">
      <c r="A7204" s="3"/>
    </row>
    <row r="7205" spans="1:1">
      <c r="A7205" s="3"/>
    </row>
    <row r="7206" spans="1:1">
      <c r="A7206" s="3"/>
    </row>
    <row r="7207" spans="1:1">
      <c r="A7207" s="3"/>
    </row>
    <row r="7208" spans="1:1">
      <c r="A7208" s="3"/>
    </row>
    <row r="7209" spans="1:1">
      <c r="A7209" s="3"/>
    </row>
    <row r="7210" spans="1:1">
      <c r="A7210" s="3"/>
    </row>
    <row r="7211" spans="1:1">
      <c r="A7211" s="3"/>
    </row>
    <row r="7212" spans="1:1">
      <c r="A7212" s="3"/>
    </row>
    <row r="7213" spans="1:1">
      <c r="A7213" s="3"/>
    </row>
    <row r="7214" spans="1:1">
      <c r="A7214" s="3"/>
    </row>
    <row r="7215" spans="1:1">
      <c r="A7215" s="3"/>
    </row>
    <row r="7216" spans="1:1">
      <c r="A7216" s="3"/>
    </row>
    <row r="7217" spans="1:1">
      <c r="A7217" s="3"/>
    </row>
    <row r="7218" spans="1:1">
      <c r="A7218" s="3"/>
    </row>
    <row r="7219" spans="1:1">
      <c r="A7219" s="3"/>
    </row>
    <row r="7220" spans="1:1">
      <c r="A7220" s="3"/>
    </row>
    <row r="7221" spans="1:1">
      <c r="A7221" s="3"/>
    </row>
    <row r="7222" spans="1:1">
      <c r="A7222" s="3"/>
    </row>
    <row r="7223" spans="1:1">
      <c r="A7223" s="3"/>
    </row>
    <row r="7224" spans="1:1">
      <c r="A7224" s="3"/>
    </row>
    <row r="7225" spans="1:1">
      <c r="A7225" s="3"/>
    </row>
    <row r="7226" spans="1:1">
      <c r="A7226" s="3"/>
    </row>
    <row r="7227" spans="1:1">
      <c r="A7227" s="3"/>
    </row>
    <row r="7228" spans="1:1">
      <c r="A7228" s="3"/>
    </row>
    <row r="7229" spans="1:1">
      <c r="A7229" s="3"/>
    </row>
    <row r="7230" spans="1:1">
      <c r="A7230" s="3"/>
    </row>
    <row r="7231" spans="1:1">
      <c r="A7231" s="3"/>
    </row>
    <row r="7232" spans="1:1">
      <c r="A7232" s="3"/>
    </row>
    <row r="7233" spans="1:1">
      <c r="A7233" s="3"/>
    </row>
    <row r="7234" spans="1:1">
      <c r="A7234" s="3"/>
    </row>
    <row r="7235" spans="1:1">
      <c r="A7235" s="3"/>
    </row>
    <row r="7236" spans="1:1">
      <c r="A7236" s="3"/>
    </row>
    <row r="7237" spans="1:1">
      <c r="A7237" s="3"/>
    </row>
    <row r="7238" spans="1:1">
      <c r="A7238" s="3"/>
    </row>
    <row r="7239" spans="1:1">
      <c r="A7239" s="3"/>
    </row>
    <row r="7240" spans="1:1">
      <c r="A7240" s="3"/>
    </row>
    <row r="7241" spans="1:1">
      <c r="A7241" s="3"/>
    </row>
    <row r="7242" spans="1:1">
      <c r="A7242" s="3"/>
    </row>
    <row r="7243" spans="1:1">
      <c r="A7243" s="3"/>
    </row>
    <row r="7244" spans="1:1">
      <c r="A7244" s="3"/>
    </row>
    <row r="7245" spans="1:1">
      <c r="A7245" s="3"/>
    </row>
    <row r="7246" spans="1:1">
      <c r="A7246" s="3"/>
    </row>
    <row r="7247" spans="1:1">
      <c r="A7247" s="3"/>
    </row>
    <row r="7248" spans="1:1">
      <c r="A7248" s="3"/>
    </row>
    <row r="7249" spans="1:1">
      <c r="A7249" s="3"/>
    </row>
    <row r="7250" spans="1:1">
      <c r="A7250" s="3"/>
    </row>
    <row r="7251" spans="1:1">
      <c r="A7251" s="3"/>
    </row>
    <row r="7252" spans="1:1">
      <c r="A7252" s="3"/>
    </row>
    <row r="7253" spans="1:1">
      <c r="A7253" s="3"/>
    </row>
    <row r="7254" spans="1:1">
      <c r="A7254" s="3"/>
    </row>
    <row r="7255" spans="1:1">
      <c r="A7255" s="3"/>
    </row>
    <row r="7256" spans="1:1">
      <c r="A7256" s="3"/>
    </row>
    <row r="7257" spans="1:1">
      <c r="A7257" s="3"/>
    </row>
    <row r="7258" spans="1:1">
      <c r="A7258" s="3"/>
    </row>
    <row r="7259" spans="1:1">
      <c r="A7259" s="3"/>
    </row>
    <row r="7260" spans="1:1">
      <c r="A7260" s="3"/>
    </row>
    <row r="7261" spans="1:1">
      <c r="A7261" s="3"/>
    </row>
    <row r="7262" spans="1:1">
      <c r="A7262" s="3"/>
    </row>
    <row r="7263" spans="1:1">
      <c r="A7263" s="3"/>
    </row>
    <row r="7264" spans="1:1">
      <c r="A7264" s="3"/>
    </row>
    <row r="7265" spans="1:1">
      <c r="A7265" s="3"/>
    </row>
    <row r="7266" spans="1:1">
      <c r="A7266" s="3"/>
    </row>
    <row r="7267" spans="1:1">
      <c r="A7267" s="3"/>
    </row>
    <row r="7268" spans="1:1">
      <c r="A7268" s="3"/>
    </row>
    <row r="7269" spans="1:1">
      <c r="A7269" s="3"/>
    </row>
    <row r="7270" spans="1:1">
      <c r="A7270" s="3"/>
    </row>
    <row r="7271" spans="1:1">
      <c r="A7271" s="3"/>
    </row>
    <row r="7272" spans="1:1">
      <c r="A7272" s="3"/>
    </row>
    <row r="7273" spans="1:1">
      <c r="A7273" s="3"/>
    </row>
    <row r="7274" spans="1:1">
      <c r="A7274" s="3"/>
    </row>
    <row r="7275" spans="1:1">
      <c r="A7275" s="3"/>
    </row>
    <row r="7276" spans="1:1">
      <c r="A7276" s="3"/>
    </row>
    <row r="7277" spans="1:1">
      <c r="A7277" s="3"/>
    </row>
    <row r="7278" spans="1:1">
      <c r="A7278" s="3"/>
    </row>
    <row r="7279" spans="1:1">
      <c r="A7279" s="3"/>
    </row>
    <row r="7280" spans="1:1">
      <c r="A7280" s="3"/>
    </row>
    <row r="7281" spans="1:1">
      <c r="A7281" s="3"/>
    </row>
    <row r="7282" spans="1:1">
      <c r="A7282" s="3"/>
    </row>
    <row r="7283" spans="1:1">
      <c r="A7283" s="3"/>
    </row>
    <row r="7284" spans="1:1">
      <c r="A7284" s="3"/>
    </row>
    <row r="7285" spans="1:1">
      <c r="A7285" s="3"/>
    </row>
    <row r="7286" spans="1:1">
      <c r="A7286" s="3"/>
    </row>
    <row r="7287" spans="1:1">
      <c r="A7287" s="3"/>
    </row>
    <row r="7288" spans="1:1">
      <c r="A7288" s="3"/>
    </row>
    <row r="7289" spans="1:1">
      <c r="A7289" s="3"/>
    </row>
    <row r="7290" spans="1:1">
      <c r="A7290" s="3"/>
    </row>
    <row r="7291" spans="1:1">
      <c r="A7291" s="3"/>
    </row>
    <row r="7292" spans="1:1">
      <c r="A7292" s="3"/>
    </row>
    <row r="7293" spans="1:1">
      <c r="A7293" s="3"/>
    </row>
    <row r="7294" spans="1:1">
      <c r="A7294" s="3"/>
    </row>
    <row r="7295" spans="1:1">
      <c r="A7295" s="3"/>
    </row>
    <row r="7296" spans="1:1">
      <c r="A7296" s="3"/>
    </row>
    <row r="7297" spans="1:1">
      <c r="A7297" s="3"/>
    </row>
    <row r="7298" spans="1:1">
      <c r="A7298" s="3"/>
    </row>
    <row r="7299" spans="1:1">
      <c r="A7299" s="3"/>
    </row>
    <row r="7300" spans="1:1">
      <c r="A7300" s="3"/>
    </row>
    <row r="7301" spans="1:1">
      <c r="A7301" s="3"/>
    </row>
    <row r="7302" spans="1:1">
      <c r="A7302" s="3"/>
    </row>
    <row r="7303" spans="1:1">
      <c r="A7303" s="3"/>
    </row>
    <row r="7304" spans="1:1">
      <c r="A7304" s="3"/>
    </row>
    <row r="7305" spans="1:1">
      <c r="A7305" s="3"/>
    </row>
    <row r="7306" spans="1:1">
      <c r="A7306" s="3"/>
    </row>
    <row r="7307" spans="1:1">
      <c r="A7307" s="3"/>
    </row>
    <row r="7308" spans="1:1">
      <c r="A7308" s="3"/>
    </row>
    <row r="7309" spans="1:1">
      <c r="A7309" s="3"/>
    </row>
    <row r="7310" spans="1:1">
      <c r="A7310" s="3"/>
    </row>
    <row r="7311" spans="1:1">
      <c r="A7311" s="3"/>
    </row>
    <row r="7312" spans="1:1">
      <c r="A7312" s="3"/>
    </row>
    <row r="7313" spans="1:1">
      <c r="A7313" s="3"/>
    </row>
    <row r="7314" spans="1:1">
      <c r="A7314" s="3"/>
    </row>
    <row r="7315" spans="1:1">
      <c r="A7315" s="3"/>
    </row>
    <row r="7316" spans="1:1">
      <c r="A7316" s="3"/>
    </row>
    <row r="7317" spans="1:1">
      <c r="A7317" s="3"/>
    </row>
    <row r="7318" spans="1:1">
      <c r="A7318" s="3"/>
    </row>
    <row r="7319" spans="1:1">
      <c r="A7319" s="3"/>
    </row>
    <row r="7320" spans="1:1">
      <c r="A7320" s="3"/>
    </row>
    <row r="7321" spans="1:1">
      <c r="A7321" s="3"/>
    </row>
    <row r="7322" spans="1:1">
      <c r="A7322" s="3"/>
    </row>
    <row r="7323" spans="1:1">
      <c r="A7323" s="3"/>
    </row>
    <row r="7324" spans="1:1">
      <c r="A7324" s="3"/>
    </row>
    <row r="7325" spans="1:1">
      <c r="A7325" s="3"/>
    </row>
    <row r="7326" spans="1:1">
      <c r="A7326" s="3"/>
    </row>
    <row r="7327" spans="1:1">
      <c r="A7327" s="3"/>
    </row>
    <row r="7328" spans="1:1">
      <c r="A7328" s="3"/>
    </row>
    <row r="7329" spans="1:1">
      <c r="A7329" s="3"/>
    </row>
    <row r="7330" spans="1:1">
      <c r="A7330" s="3"/>
    </row>
    <row r="7331" spans="1:1">
      <c r="A7331" s="3"/>
    </row>
    <row r="7332" spans="1:1">
      <c r="A7332" s="3"/>
    </row>
    <row r="7333" spans="1:1">
      <c r="A7333" s="3"/>
    </row>
    <row r="7334" spans="1:1">
      <c r="A7334" s="3"/>
    </row>
    <row r="7335" spans="1:1">
      <c r="A7335" s="3"/>
    </row>
    <row r="7336" spans="1:1">
      <c r="A7336" s="3"/>
    </row>
    <row r="7337" spans="1:1">
      <c r="A7337" s="3"/>
    </row>
    <row r="7338" spans="1:1">
      <c r="A7338" s="3"/>
    </row>
    <row r="7339" spans="1:1">
      <c r="A7339" s="3"/>
    </row>
    <row r="7340" spans="1:1">
      <c r="A7340" s="3"/>
    </row>
    <row r="7341" spans="1:1">
      <c r="A7341" s="3"/>
    </row>
    <row r="7342" spans="1:1">
      <c r="A7342" s="3"/>
    </row>
    <row r="7343" spans="1:1">
      <c r="A7343" s="3"/>
    </row>
    <row r="7344" spans="1:1">
      <c r="A7344" s="3"/>
    </row>
    <row r="7345" spans="1:1">
      <c r="A7345" s="3"/>
    </row>
    <row r="7346" spans="1:1">
      <c r="A7346" s="3"/>
    </row>
    <row r="7347" spans="1:1">
      <c r="A7347" s="3"/>
    </row>
    <row r="7348" spans="1:1">
      <c r="A7348" s="3"/>
    </row>
    <row r="7349" spans="1:1">
      <c r="A7349" s="3"/>
    </row>
    <row r="7350" spans="1:1">
      <c r="A7350" s="3"/>
    </row>
    <row r="7351" spans="1:1">
      <c r="A7351" s="3"/>
    </row>
    <row r="7352" spans="1:1">
      <c r="A7352" s="3"/>
    </row>
    <row r="7353" spans="1:1">
      <c r="A7353" s="3"/>
    </row>
    <row r="7354" spans="1:1">
      <c r="A7354" s="3"/>
    </row>
    <row r="7355" spans="1:1">
      <c r="A7355" s="3"/>
    </row>
    <row r="7356" spans="1:1">
      <c r="A7356" s="3"/>
    </row>
    <row r="7357" spans="1:1">
      <c r="A7357" s="3"/>
    </row>
    <row r="7358" spans="1:1">
      <c r="A7358" s="3"/>
    </row>
    <row r="7359" spans="1:1">
      <c r="A7359" s="3"/>
    </row>
    <row r="7360" spans="1:1">
      <c r="A7360" s="3"/>
    </row>
    <row r="7361" spans="1:1">
      <c r="A7361" s="3"/>
    </row>
    <row r="7362" spans="1:1">
      <c r="A7362" s="3"/>
    </row>
    <row r="7363" spans="1:1">
      <c r="A7363" s="3"/>
    </row>
    <row r="7364" spans="1:1">
      <c r="A7364" s="3"/>
    </row>
    <row r="7365" spans="1:1">
      <c r="A7365" s="3"/>
    </row>
    <row r="7366" spans="1:1">
      <c r="A7366" s="3"/>
    </row>
    <row r="7367" spans="1:1">
      <c r="A7367" s="3"/>
    </row>
    <row r="7368" spans="1:1">
      <c r="A7368" s="3"/>
    </row>
    <row r="7369" spans="1:1">
      <c r="A7369" s="3"/>
    </row>
    <row r="7370" spans="1:1">
      <c r="A7370" s="3"/>
    </row>
    <row r="7371" spans="1:1">
      <c r="A7371" s="3"/>
    </row>
    <row r="7372" spans="1:1">
      <c r="A7372" s="3"/>
    </row>
    <row r="7373" spans="1:1">
      <c r="A7373" s="3"/>
    </row>
    <row r="7374" spans="1:1">
      <c r="A7374" s="3"/>
    </row>
    <row r="7375" spans="1:1">
      <c r="A7375" s="3"/>
    </row>
    <row r="7376" spans="1:1">
      <c r="A7376" s="3"/>
    </row>
    <row r="7377" spans="1:1">
      <c r="A7377" s="3"/>
    </row>
    <row r="7378" spans="1:1">
      <c r="A7378" s="3"/>
    </row>
    <row r="7379" spans="1:1">
      <c r="A7379" s="3"/>
    </row>
    <row r="7380" spans="1:1">
      <c r="A7380" s="3"/>
    </row>
    <row r="7381" spans="1:1">
      <c r="A7381" s="3"/>
    </row>
    <row r="7382" spans="1:1">
      <c r="A7382" s="3"/>
    </row>
    <row r="7383" spans="1:1">
      <c r="A7383" s="3"/>
    </row>
    <row r="7384" spans="1:1">
      <c r="A7384" s="3"/>
    </row>
    <row r="7385" spans="1:1">
      <c r="A7385" s="3"/>
    </row>
    <row r="7386" spans="1:1">
      <c r="A7386" s="3"/>
    </row>
    <row r="7387" spans="1:1">
      <c r="A7387" s="3"/>
    </row>
    <row r="7388" spans="1:1">
      <c r="A7388" s="3"/>
    </row>
    <row r="7389" spans="1:1">
      <c r="A7389" s="3"/>
    </row>
    <row r="7390" spans="1:1">
      <c r="A7390" s="3"/>
    </row>
    <row r="7391" spans="1:1">
      <c r="A7391" s="3"/>
    </row>
    <row r="7392" spans="1:1">
      <c r="A7392" s="3"/>
    </row>
    <row r="7393" spans="1:1">
      <c r="A7393" s="3"/>
    </row>
    <row r="7394" spans="1:1">
      <c r="A7394" s="3"/>
    </row>
    <row r="7395" spans="1:1">
      <c r="A7395" s="3"/>
    </row>
    <row r="7396" spans="1:1">
      <c r="A7396" s="3"/>
    </row>
    <row r="7397" spans="1:1">
      <c r="A7397" s="3"/>
    </row>
    <row r="7398" spans="1:1">
      <c r="A7398" s="3"/>
    </row>
    <row r="7399" spans="1:1">
      <c r="A7399" s="3"/>
    </row>
    <row r="7400" spans="1:1">
      <c r="A7400" s="3"/>
    </row>
    <row r="7401" spans="1:1">
      <c r="A7401" s="3"/>
    </row>
    <row r="7402" spans="1:1">
      <c r="A7402" s="3"/>
    </row>
    <row r="7403" spans="1:1">
      <c r="A7403" s="3"/>
    </row>
    <row r="7404" spans="1:1">
      <c r="A7404" s="3"/>
    </row>
    <row r="7405" spans="1:1">
      <c r="A7405" s="3"/>
    </row>
    <row r="7406" spans="1:1">
      <c r="A7406" s="3"/>
    </row>
    <row r="7407" spans="1:1">
      <c r="A7407" s="3"/>
    </row>
    <row r="7408" spans="1:1">
      <c r="A7408" s="3"/>
    </row>
    <row r="7409" spans="1:1">
      <c r="A7409" s="3"/>
    </row>
    <row r="7410" spans="1:1">
      <c r="A7410" s="3"/>
    </row>
    <row r="7411" spans="1:1">
      <c r="A7411" s="3"/>
    </row>
    <row r="7412" spans="1:1">
      <c r="A7412" s="3"/>
    </row>
    <row r="7413" spans="1:1">
      <c r="A7413" s="3"/>
    </row>
    <row r="7414" spans="1:1">
      <c r="A7414" s="3"/>
    </row>
    <row r="7415" spans="1:1">
      <c r="A7415" s="3"/>
    </row>
    <row r="7416" spans="1:1">
      <c r="A7416" s="3"/>
    </row>
    <row r="7417" spans="1:1">
      <c r="A7417" s="3"/>
    </row>
    <row r="7418" spans="1:1">
      <c r="A7418" s="3"/>
    </row>
    <row r="7419" spans="1:1">
      <c r="A7419" s="3"/>
    </row>
    <row r="7420" spans="1:1">
      <c r="A7420" s="3"/>
    </row>
    <row r="7421" spans="1:1">
      <c r="A7421" s="3"/>
    </row>
    <row r="7422" spans="1:1">
      <c r="A7422" s="3"/>
    </row>
    <row r="7423" spans="1:1">
      <c r="A7423" s="3"/>
    </row>
    <row r="7424" spans="1:1">
      <c r="A7424" s="3"/>
    </row>
    <row r="7425" spans="1:1">
      <c r="A7425" s="3"/>
    </row>
    <row r="7426" spans="1:1">
      <c r="A7426" s="3"/>
    </row>
    <row r="7427" spans="1:1">
      <c r="A7427" s="3"/>
    </row>
    <row r="7428" spans="1:1">
      <c r="A7428" s="3"/>
    </row>
    <row r="7429" spans="1:1">
      <c r="A7429" s="3"/>
    </row>
    <row r="7430" spans="1:1">
      <c r="A7430" s="3"/>
    </row>
    <row r="7431" spans="1:1">
      <c r="A7431" s="3"/>
    </row>
    <row r="7432" spans="1:1">
      <c r="A7432" s="3"/>
    </row>
    <row r="7433" spans="1:1">
      <c r="A7433" s="3"/>
    </row>
    <row r="7434" spans="1:1">
      <c r="A7434" s="3"/>
    </row>
    <row r="7435" spans="1:1">
      <c r="A7435" s="3"/>
    </row>
    <row r="7436" spans="1:1">
      <c r="A7436" s="3"/>
    </row>
    <row r="7437" spans="1:1">
      <c r="A7437" s="3"/>
    </row>
    <row r="7438" spans="1:1">
      <c r="A7438" s="3"/>
    </row>
    <row r="7439" spans="1:1">
      <c r="A7439" s="3"/>
    </row>
    <row r="7440" spans="1:1">
      <c r="A7440" s="3"/>
    </row>
    <row r="7441" spans="1:1">
      <c r="A7441" s="3"/>
    </row>
    <row r="7442" spans="1:1">
      <c r="A7442" s="3"/>
    </row>
    <row r="7443" spans="1:1">
      <c r="A7443" s="3"/>
    </row>
    <row r="7444" spans="1:1">
      <c r="A7444" s="3"/>
    </row>
    <row r="7445" spans="1:1">
      <c r="A7445" s="3"/>
    </row>
    <row r="7446" spans="1:1">
      <c r="A7446" s="3"/>
    </row>
    <row r="7447" spans="1:1">
      <c r="A7447" s="3"/>
    </row>
    <row r="7448" spans="1:1">
      <c r="A7448" s="3"/>
    </row>
    <row r="7449" spans="1:1">
      <c r="A7449" s="3"/>
    </row>
    <row r="7450" spans="1:1">
      <c r="A7450" s="3"/>
    </row>
    <row r="7451" spans="1:1">
      <c r="A7451" s="3"/>
    </row>
    <row r="7452" spans="1:1">
      <c r="A7452" s="3"/>
    </row>
    <row r="7453" spans="1:1">
      <c r="A7453" s="3"/>
    </row>
    <row r="7454" spans="1:1">
      <c r="A7454" s="3"/>
    </row>
    <row r="7455" spans="1:1">
      <c r="A7455" s="3"/>
    </row>
    <row r="7456" spans="1:1">
      <c r="A7456" s="3"/>
    </row>
    <row r="7457" spans="1:1">
      <c r="A7457" s="3"/>
    </row>
    <row r="7458" spans="1:1">
      <c r="A7458" s="3"/>
    </row>
    <row r="7459" spans="1:1">
      <c r="A7459" s="3"/>
    </row>
    <row r="7460" spans="1:1">
      <c r="A7460" s="3"/>
    </row>
    <row r="7461" spans="1:1">
      <c r="A7461" s="3"/>
    </row>
    <row r="7462" spans="1:1">
      <c r="A7462" s="3"/>
    </row>
    <row r="7463" spans="1:1">
      <c r="A7463" s="3"/>
    </row>
    <row r="7464" spans="1:1">
      <c r="A7464" s="3"/>
    </row>
    <row r="7465" spans="1:1">
      <c r="A7465" s="3"/>
    </row>
    <row r="7466" spans="1:1">
      <c r="A7466" s="3"/>
    </row>
    <row r="7467" spans="1:1">
      <c r="A7467" s="3"/>
    </row>
    <row r="7468" spans="1:1">
      <c r="A7468" s="3"/>
    </row>
    <row r="7469" spans="1:1">
      <c r="A7469" s="3"/>
    </row>
    <row r="7470" spans="1:1">
      <c r="A7470" s="3"/>
    </row>
    <row r="7471" spans="1:1">
      <c r="A7471" s="3"/>
    </row>
    <row r="7472" spans="1:1">
      <c r="A7472" s="3"/>
    </row>
    <row r="7473" spans="1:1">
      <c r="A7473" s="3"/>
    </row>
    <row r="7474" spans="1:1">
      <c r="A7474" s="3"/>
    </row>
    <row r="7475" spans="1:1">
      <c r="A7475" s="3"/>
    </row>
    <row r="7476" spans="1:1">
      <c r="A7476" s="3"/>
    </row>
    <row r="7477" spans="1:1">
      <c r="A7477" s="3"/>
    </row>
    <row r="7478" spans="1:1">
      <c r="A7478" s="3"/>
    </row>
    <row r="7479" spans="1:1">
      <c r="A7479" s="3"/>
    </row>
    <row r="7480" spans="1:1">
      <c r="A7480" s="3"/>
    </row>
    <row r="7481" spans="1:1">
      <c r="A7481" s="3"/>
    </row>
    <row r="7482" spans="1:1">
      <c r="A7482" s="3"/>
    </row>
    <row r="7483" spans="1:1">
      <c r="A7483" s="3"/>
    </row>
    <row r="7484" spans="1:1">
      <c r="A7484" s="3"/>
    </row>
    <row r="7485" spans="1:1">
      <c r="A7485" s="3"/>
    </row>
    <row r="7486" spans="1:1">
      <c r="A7486" s="3"/>
    </row>
    <row r="7487" spans="1:1">
      <c r="A7487" s="3"/>
    </row>
    <row r="7488" spans="1:1">
      <c r="A7488" s="3"/>
    </row>
    <row r="7489" spans="1:1">
      <c r="A7489" s="3"/>
    </row>
    <row r="7490" spans="1:1">
      <c r="A7490" s="3"/>
    </row>
    <row r="7491" spans="1:1">
      <c r="A7491" s="3"/>
    </row>
    <row r="7492" spans="1:1">
      <c r="A7492" s="3"/>
    </row>
    <row r="7493" spans="1:1">
      <c r="A7493" s="3"/>
    </row>
    <row r="7494" spans="1:1">
      <c r="A7494" s="3"/>
    </row>
    <row r="7495" spans="1:1">
      <c r="A7495" s="3"/>
    </row>
    <row r="7496" spans="1:1">
      <c r="A7496" s="3"/>
    </row>
    <row r="7497" spans="1:1">
      <c r="A7497" s="3"/>
    </row>
    <row r="7498" spans="1:1">
      <c r="A7498" s="3"/>
    </row>
    <row r="7499" spans="1:1">
      <c r="A7499" s="3"/>
    </row>
    <row r="7500" spans="1:1">
      <c r="A7500" s="3"/>
    </row>
    <row r="7501" spans="1:1">
      <c r="A7501" s="3"/>
    </row>
    <row r="7502" spans="1:1">
      <c r="A7502" s="3"/>
    </row>
    <row r="7503" spans="1:1">
      <c r="A7503" s="3"/>
    </row>
    <row r="7504" spans="1:1">
      <c r="A7504" s="3"/>
    </row>
    <row r="7505" spans="1:1">
      <c r="A7505" s="3"/>
    </row>
    <row r="7506" spans="1:1">
      <c r="A7506" s="3"/>
    </row>
    <row r="7507" spans="1:1">
      <c r="A7507" s="3"/>
    </row>
    <row r="7508" spans="1:1">
      <c r="A7508" s="3"/>
    </row>
    <row r="7509" spans="1:1">
      <c r="A7509" s="3"/>
    </row>
    <row r="7510" spans="1:1">
      <c r="A7510" s="3"/>
    </row>
    <row r="7511" spans="1:1">
      <c r="A7511" s="3"/>
    </row>
    <row r="7512" spans="1:1">
      <c r="A7512" s="3"/>
    </row>
    <row r="7513" spans="1:1">
      <c r="A7513" s="3"/>
    </row>
    <row r="7514" spans="1:1">
      <c r="A7514" s="3"/>
    </row>
    <row r="7515" spans="1:1">
      <c r="A7515" s="3"/>
    </row>
    <row r="7516" spans="1:1">
      <c r="A7516" s="3"/>
    </row>
    <row r="7517" spans="1:1">
      <c r="A7517" s="3"/>
    </row>
    <row r="7518" spans="1:1">
      <c r="A7518" s="3"/>
    </row>
    <row r="7519" spans="1:1">
      <c r="A7519" s="3"/>
    </row>
    <row r="7520" spans="1:1">
      <c r="A7520" s="3"/>
    </row>
    <row r="7521" spans="1:1">
      <c r="A7521" s="3"/>
    </row>
    <row r="7522" spans="1:1">
      <c r="A7522" s="3"/>
    </row>
    <row r="7523" spans="1:1">
      <c r="A7523" s="3"/>
    </row>
    <row r="7524" spans="1:1">
      <c r="A7524" s="3"/>
    </row>
    <row r="7525" spans="1:1">
      <c r="A7525" s="3"/>
    </row>
    <row r="7526" spans="1:1">
      <c r="A7526" s="3"/>
    </row>
    <row r="7527" spans="1:1">
      <c r="A7527" s="3"/>
    </row>
    <row r="7528" spans="1:1">
      <c r="A7528" s="3"/>
    </row>
    <row r="7529" spans="1:1">
      <c r="A7529" s="3"/>
    </row>
    <row r="7530" spans="1:1">
      <c r="A7530" s="3"/>
    </row>
    <row r="7531" spans="1:1">
      <c r="A7531" s="3"/>
    </row>
    <row r="7532" spans="1:1">
      <c r="A7532" s="3"/>
    </row>
    <row r="7533" spans="1:1">
      <c r="A7533" s="3"/>
    </row>
    <row r="7534" spans="1:1">
      <c r="A7534" s="3"/>
    </row>
    <row r="7535" spans="1:1">
      <c r="A7535" s="3"/>
    </row>
    <row r="7536" spans="1:1">
      <c r="A7536" s="3"/>
    </row>
    <row r="7537" spans="1:1">
      <c r="A7537" s="3"/>
    </row>
    <row r="7538" spans="1:1">
      <c r="A7538" s="3"/>
    </row>
    <row r="7539" spans="1:1">
      <c r="A7539" s="3"/>
    </row>
    <row r="7540" spans="1:1">
      <c r="A7540" s="3"/>
    </row>
    <row r="7541" spans="1:1">
      <c r="A7541" s="3"/>
    </row>
    <row r="7542" spans="1:1">
      <c r="A7542" s="3"/>
    </row>
    <row r="7543" spans="1:1">
      <c r="A7543" s="3"/>
    </row>
    <row r="7544" spans="1:1">
      <c r="A7544" s="3"/>
    </row>
    <row r="7545" spans="1:1">
      <c r="A7545" s="3"/>
    </row>
    <row r="7546" spans="1:1">
      <c r="A7546" s="3"/>
    </row>
    <row r="7547" spans="1:1">
      <c r="A7547" s="3"/>
    </row>
    <row r="7548" spans="1:1">
      <c r="A7548" s="3"/>
    </row>
    <row r="7549" spans="1:1">
      <c r="A7549" s="3"/>
    </row>
    <row r="7550" spans="1:1">
      <c r="A7550" s="3"/>
    </row>
    <row r="7551" spans="1:1">
      <c r="A7551" s="3"/>
    </row>
    <row r="7552" spans="1:1">
      <c r="A7552" s="3"/>
    </row>
    <row r="7553" spans="1:1">
      <c r="A7553" s="3"/>
    </row>
    <row r="7554" spans="1:1">
      <c r="A7554" s="3"/>
    </row>
    <row r="7555" spans="1:1">
      <c r="A7555" s="3"/>
    </row>
    <row r="7556" spans="1:1">
      <c r="A7556" s="3"/>
    </row>
    <row r="7557" spans="1:1">
      <c r="A7557" s="3"/>
    </row>
    <row r="7558" spans="1:1">
      <c r="A7558" s="3"/>
    </row>
    <row r="7559" spans="1:1">
      <c r="A7559" s="3"/>
    </row>
    <row r="7560" spans="1:1">
      <c r="A7560" s="3"/>
    </row>
    <row r="7561" spans="1:1">
      <c r="A7561" s="3"/>
    </row>
    <row r="7562" spans="1:1">
      <c r="A7562" s="3"/>
    </row>
    <row r="7563" spans="1:1">
      <c r="A7563" s="3"/>
    </row>
    <row r="7564" spans="1:1">
      <c r="A7564" s="3"/>
    </row>
    <row r="7565" spans="1:1">
      <c r="A7565" s="3"/>
    </row>
    <row r="7566" spans="1:1">
      <c r="A7566" s="3"/>
    </row>
    <row r="7567" spans="1:1">
      <c r="A7567" s="3"/>
    </row>
    <row r="7568" spans="1:1">
      <c r="A7568" s="3"/>
    </row>
    <row r="7569" spans="1:1">
      <c r="A7569" s="3"/>
    </row>
    <row r="7570" spans="1:1">
      <c r="A7570" s="3"/>
    </row>
    <row r="7571" spans="1:1">
      <c r="A7571" s="3"/>
    </row>
    <row r="7572" spans="1:1">
      <c r="A7572" s="3"/>
    </row>
    <row r="7573" spans="1:1">
      <c r="A7573" s="3"/>
    </row>
    <row r="7574" spans="1:1">
      <c r="A7574" s="3"/>
    </row>
    <row r="7575" spans="1:1">
      <c r="A7575" s="3"/>
    </row>
    <row r="7576" spans="1:1">
      <c r="A7576" s="3"/>
    </row>
    <row r="7577" spans="1:1">
      <c r="A7577" s="3"/>
    </row>
    <row r="7578" spans="1:1">
      <c r="A7578" s="3"/>
    </row>
    <row r="7579" spans="1:1">
      <c r="A7579" s="3"/>
    </row>
    <row r="7580" spans="1:1">
      <c r="A7580" s="3"/>
    </row>
    <row r="7581" spans="1:1">
      <c r="A7581" s="3"/>
    </row>
    <row r="7582" spans="1:1">
      <c r="A7582" s="3"/>
    </row>
    <row r="7583" spans="1:1">
      <c r="A7583" s="3"/>
    </row>
    <row r="7584" spans="1:1">
      <c r="A7584" s="3"/>
    </row>
    <row r="7585" spans="1:1">
      <c r="A7585" s="3"/>
    </row>
    <row r="7586" spans="1:1">
      <c r="A7586" s="3"/>
    </row>
    <row r="7587" spans="1:1">
      <c r="A7587" s="3"/>
    </row>
    <row r="7588" spans="1:1">
      <c r="A7588" s="3"/>
    </row>
    <row r="7589" spans="1:1">
      <c r="A7589" s="3"/>
    </row>
    <row r="7590" spans="1:1">
      <c r="A7590" s="3"/>
    </row>
    <row r="7591" spans="1:1">
      <c r="A7591" s="3"/>
    </row>
    <row r="7592" spans="1:1">
      <c r="A7592" s="3"/>
    </row>
    <row r="7593" spans="1:1">
      <c r="A7593" s="3"/>
    </row>
    <row r="7594" spans="1:1">
      <c r="A7594" s="3"/>
    </row>
    <row r="7595" spans="1:1">
      <c r="A7595" s="3"/>
    </row>
    <row r="7596" spans="1:1">
      <c r="A7596" s="3"/>
    </row>
    <row r="7597" spans="1:1">
      <c r="A7597" s="3"/>
    </row>
    <row r="7598" spans="1:1">
      <c r="A7598" s="3"/>
    </row>
    <row r="7599" spans="1:1">
      <c r="A7599" s="3"/>
    </row>
    <row r="7600" spans="1:1">
      <c r="A7600" s="3"/>
    </row>
    <row r="7601" spans="1:1">
      <c r="A7601" s="3"/>
    </row>
    <row r="7602" spans="1:1">
      <c r="A7602" s="3"/>
    </row>
    <row r="7603" spans="1:1">
      <c r="A7603" s="3"/>
    </row>
    <row r="7604" spans="1:1">
      <c r="A7604" s="3"/>
    </row>
    <row r="7605" spans="1:1">
      <c r="A7605" s="3"/>
    </row>
    <row r="7606" spans="1:1">
      <c r="A7606" s="3"/>
    </row>
    <row r="7607" spans="1:1">
      <c r="A7607" s="3"/>
    </row>
    <row r="7608" spans="1:1">
      <c r="A7608" s="3"/>
    </row>
    <row r="7609" spans="1:1">
      <c r="A7609" s="3"/>
    </row>
    <row r="7610" spans="1:1">
      <c r="A7610" s="3"/>
    </row>
    <row r="7611" spans="1:1">
      <c r="A7611" s="3"/>
    </row>
    <row r="7612" spans="1:1">
      <c r="A7612" s="3"/>
    </row>
    <row r="7613" spans="1:1">
      <c r="A7613" s="3"/>
    </row>
    <row r="7614" spans="1:1">
      <c r="A7614" s="3"/>
    </row>
    <row r="7615" spans="1:1">
      <c r="A7615" s="3"/>
    </row>
    <row r="7616" spans="1:1">
      <c r="A7616" s="3"/>
    </row>
    <row r="7617" spans="1:1">
      <c r="A7617" s="3"/>
    </row>
    <row r="7618" spans="1:1">
      <c r="A7618" s="3"/>
    </row>
    <row r="7619" spans="1:1">
      <c r="A7619" s="3"/>
    </row>
    <row r="7620" spans="1:1">
      <c r="A7620" s="3"/>
    </row>
    <row r="7621" spans="1:1">
      <c r="A7621" s="3"/>
    </row>
    <row r="7622" spans="1:1">
      <c r="A7622" s="3"/>
    </row>
    <row r="7623" spans="1:1">
      <c r="A7623" s="3"/>
    </row>
    <row r="7624" spans="1:1">
      <c r="A7624" s="3"/>
    </row>
    <row r="7625" spans="1:1">
      <c r="A7625" s="3"/>
    </row>
    <row r="7626" spans="1:1">
      <c r="A7626" s="3"/>
    </row>
    <row r="7627" spans="1:1">
      <c r="A7627" s="3"/>
    </row>
    <row r="7628" spans="1:1">
      <c r="A7628" s="3"/>
    </row>
    <row r="7629" spans="1:1">
      <c r="A7629" s="3"/>
    </row>
    <row r="7630" spans="1:1">
      <c r="A7630" s="3"/>
    </row>
    <row r="7631" spans="1:1">
      <c r="A7631" s="3"/>
    </row>
    <row r="7632" spans="1:1">
      <c r="A7632" s="3"/>
    </row>
    <row r="7633" spans="1:1">
      <c r="A7633" s="3"/>
    </row>
    <row r="7634" spans="1:1">
      <c r="A7634" s="3"/>
    </row>
    <row r="7635" spans="1:1">
      <c r="A7635" s="3"/>
    </row>
    <row r="7636" spans="1:1">
      <c r="A7636" s="3"/>
    </row>
    <row r="7637" spans="1:1">
      <c r="A7637" s="3"/>
    </row>
    <row r="7638" spans="1:1">
      <c r="A7638" s="3"/>
    </row>
    <row r="7639" spans="1:1">
      <c r="A7639" s="3"/>
    </row>
    <row r="7640" spans="1:1">
      <c r="A7640" s="3"/>
    </row>
    <row r="7641" spans="1:1">
      <c r="A7641" s="3"/>
    </row>
    <row r="7642" spans="1:1">
      <c r="A7642" s="3"/>
    </row>
    <row r="7643" spans="1:1">
      <c r="A7643" s="3"/>
    </row>
    <row r="7644" spans="1:1">
      <c r="A7644" s="3"/>
    </row>
    <row r="7645" spans="1:1">
      <c r="A7645" s="3"/>
    </row>
    <row r="7646" spans="1:1">
      <c r="A7646" s="3"/>
    </row>
    <row r="7647" spans="1:1">
      <c r="A7647" s="3"/>
    </row>
    <row r="7648" spans="1:1">
      <c r="A7648" s="3"/>
    </row>
    <row r="7649" spans="1:1">
      <c r="A7649" s="3"/>
    </row>
    <row r="7650" spans="1:1">
      <c r="A7650" s="3"/>
    </row>
    <row r="7651" spans="1:1">
      <c r="A7651" s="3"/>
    </row>
    <row r="7652" spans="1:1">
      <c r="A7652" s="3"/>
    </row>
    <row r="7653" spans="1:1">
      <c r="A7653" s="3"/>
    </row>
    <row r="7654" spans="1:1">
      <c r="A7654" s="3"/>
    </row>
    <row r="7655" spans="1:1">
      <c r="A7655" s="3"/>
    </row>
    <row r="7656" spans="1:1">
      <c r="A7656" s="3"/>
    </row>
    <row r="7657" spans="1:1">
      <c r="A7657" s="3"/>
    </row>
    <row r="7658" spans="1:1">
      <c r="A7658" s="3"/>
    </row>
    <row r="7659" spans="1:1">
      <c r="A7659" s="3"/>
    </row>
    <row r="7660" spans="1:1">
      <c r="A7660" s="3"/>
    </row>
    <row r="7661" spans="1:1">
      <c r="A7661" s="3"/>
    </row>
    <row r="7662" spans="1:1">
      <c r="A7662" s="3"/>
    </row>
    <row r="7663" spans="1:1">
      <c r="A7663" s="3"/>
    </row>
    <row r="7664" spans="1:1">
      <c r="A7664" s="3"/>
    </row>
    <row r="7665" spans="1:1">
      <c r="A7665" s="3"/>
    </row>
    <row r="7666" spans="1:1">
      <c r="A7666" s="3"/>
    </row>
    <row r="7667" spans="1:1">
      <c r="A7667" s="3"/>
    </row>
    <row r="7668" spans="1:1">
      <c r="A7668" s="3"/>
    </row>
    <row r="7669" spans="1:1">
      <c r="A7669" s="3"/>
    </row>
    <row r="7670" spans="1:1">
      <c r="A7670" s="3"/>
    </row>
    <row r="7671" spans="1:1">
      <c r="A7671" s="3"/>
    </row>
    <row r="7672" spans="1:1">
      <c r="A7672" s="3"/>
    </row>
    <row r="7673" spans="1:1">
      <c r="A7673" s="3"/>
    </row>
    <row r="7674" spans="1:1">
      <c r="A7674" s="3"/>
    </row>
    <row r="7675" spans="1:1">
      <c r="A7675" s="3"/>
    </row>
    <row r="7676" spans="1:1">
      <c r="A7676" s="3"/>
    </row>
    <row r="7677" spans="1:1">
      <c r="A7677" s="3"/>
    </row>
    <row r="7678" spans="1:1">
      <c r="A7678" s="3"/>
    </row>
    <row r="7679" spans="1:1">
      <c r="A7679" s="3"/>
    </row>
    <row r="7680" spans="1:1">
      <c r="A7680" s="3"/>
    </row>
    <row r="7681" spans="1:1">
      <c r="A7681" s="3"/>
    </row>
    <row r="7682" spans="1:1">
      <c r="A7682" s="3"/>
    </row>
    <row r="7683" spans="1:1">
      <c r="A7683" s="3"/>
    </row>
    <row r="7684" spans="1:1">
      <c r="A7684" s="3"/>
    </row>
    <row r="7685" spans="1:1">
      <c r="A7685" s="3"/>
    </row>
    <row r="7686" spans="1:1">
      <c r="A7686" s="3"/>
    </row>
    <row r="7687" spans="1:1">
      <c r="A7687" s="3"/>
    </row>
    <row r="7688" spans="1:1">
      <c r="A7688" s="3"/>
    </row>
    <row r="7689" spans="1:1">
      <c r="A7689" s="3"/>
    </row>
    <row r="7690" spans="1:1">
      <c r="A7690" s="3"/>
    </row>
    <row r="7691" spans="1:1">
      <c r="A7691" s="3"/>
    </row>
    <row r="7692" spans="1:1">
      <c r="A7692" s="3"/>
    </row>
    <row r="7693" spans="1:1">
      <c r="A7693" s="3"/>
    </row>
    <row r="7694" spans="1:1">
      <c r="A7694" s="3"/>
    </row>
    <row r="7695" spans="1:1">
      <c r="A7695" s="3"/>
    </row>
    <row r="7696" spans="1:1">
      <c r="A7696" s="3"/>
    </row>
    <row r="7697" spans="1:1">
      <c r="A7697" s="3"/>
    </row>
    <row r="7698" spans="1:1">
      <c r="A7698" s="3"/>
    </row>
    <row r="7699" spans="1:1">
      <c r="A7699" s="3"/>
    </row>
    <row r="7700" spans="1:1">
      <c r="A7700" s="3"/>
    </row>
    <row r="7701" spans="1:1">
      <c r="A7701" s="3"/>
    </row>
    <row r="7702" spans="1:1">
      <c r="A7702" s="3"/>
    </row>
    <row r="7703" spans="1:1">
      <c r="A7703" s="3"/>
    </row>
    <row r="7704" spans="1:1">
      <c r="A7704" s="3"/>
    </row>
    <row r="7705" spans="1:1">
      <c r="A7705" s="3"/>
    </row>
    <row r="7706" spans="1:1">
      <c r="A7706" s="3"/>
    </row>
    <row r="7707" spans="1:1">
      <c r="A7707" s="3"/>
    </row>
    <row r="7708" spans="1:1">
      <c r="A7708" s="3"/>
    </row>
    <row r="7709" spans="1:1">
      <c r="A7709" s="3"/>
    </row>
    <row r="7710" spans="1:1">
      <c r="A7710" s="3"/>
    </row>
    <row r="7711" spans="1:1">
      <c r="A7711" s="3"/>
    </row>
    <row r="7712" spans="1:1">
      <c r="A7712" s="3"/>
    </row>
    <row r="7713" spans="1:1">
      <c r="A7713" s="3"/>
    </row>
    <row r="7714" spans="1:1">
      <c r="A7714" s="3"/>
    </row>
    <row r="7715" spans="1:1">
      <c r="A7715" s="3"/>
    </row>
    <row r="7716" spans="1:1">
      <c r="A7716" s="3"/>
    </row>
    <row r="7717" spans="1:1">
      <c r="A7717" s="3"/>
    </row>
    <row r="7718" spans="1:1">
      <c r="A7718" s="3"/>
    </row>
    <row r="7719" spans="1:1">
      <c r="A7719" s="3"/>
    </row>
    <row r="7720" spans="1:1">
      <c r="A7720" s="3"/>
    </row>
    <row r="7721" spans="1:1">
      <c r="A7721" s="3"/>
    </row>
    <row r="7722" spans="1:1">
      <c r="A7722" s="3"/>
    </row>
    <row r="7723" spans="1:1">
      <c r="A7723" s="3"/>
    </row>
    <row r="7724" spans="1:1">
      <c r="A7724" s="3"/>
    </row>
    <row r="7725" spans="1:1">
      <c r="A7725" s="3"/>
    </row>
    <row r="7726" spans="1:1">
      <c r="A7726" s="3"/>
    </row>
    <row r="7727" spans="1:1">
      <c r="A7727" s="3"/>
    </row>
    <row r="7728" spans="1:1">
      <c r="A7728" s="3"/>
    </row>
    <row r="7729" spans="1:1">
      <c r="A7729" s="3"/>
    </row>
    <row r="7730" spans="1:1">
      <c r="A7730" s="3"/>
    </row>
    <row r="7731" spans="1:1">
      <c r="A7731" s="3"/>
    </row>
    <row r="7732" spans="1:1">
      <c r="A7732" s="3"/>
    </row>
    <row r="7733" spans="1:1">
      <c r="A7733" s="3"/>
    </row>
    <row r="7734" spans="1:1">
      <c r="A7734" s="3"/>
    </row>
    <row r="7735" spans="1:1">
      <c r="A7735" s="3"/>
    </row>
    <row r="7736" spans="1:1">
      <c r="A7736" s="3"/>
    </row>
    <row r="7737" spans="1:1">
      <c r="A7737" s="3"/>
    </row>
    <row r="7738" spans="1:1">
      <c r="A7738" s="3"/>
    </row>
    <row r="7739" spans="1:1">
      <c r="A7739" s="3"/>
    </row>
    <row r="7740" spans="1:1">
      <c r="A7740" s="3"/>
    </row>
    <row r="7741" spans="1:1">
      <c r="A7741" s="3"/>
    </row>
    <row r="7742" spans="1:1">
      <c r="A7742" s="3"/>
    </row>
    <row r="7743" spans="1:1">
      <c r="A7743" s="3"/>
    </row>
    <row r="7744" spans="1:1">
      <c r="A7744" s="3"/>
    </row>
    <row r="7745" spans="1:1">
      <c r="A7745" s="3"/>
    </row>
    <row r="7746" spans="1:1">
      <c r="A7746" s="3"/>
    </row>
    <row r="7747" spans="1:1">
      <c r="A7747" s="3"/>
    </row>
    <row r="7748" spans="1:1">
      <c r="A7748" s="3"/>
    </row>
    <row r="7749" spans="1:1">
      <c r="A7749" s="3"/>
    </row>
    <row r="7750" spans="1:1">
      <c r="A7750" s="3"/>
    </row>
    <row r="7751" spans="1:1">
      <c r="A7751" s="3"/>
    </row>
    <row r="7752" spans="1:1">
      <c r="A7752" s="3"/>
    </row>
    <row r="7753" spans="1:1">
      <c r="A7753" s="3"/>
    </row>
    <row r="7754" spans="1:1">
      <c r="A7754" s="3"/>
    </row>
    <row r="7755" spans="1:1">
      <c r="A7755" s="3"/>
    </row>
    <row r="7756" spans="1:1">
      <c r="A7756" s="3"/>
    </row>
    <row r="7757" spans="1:1">
      <c r="A7757" s="3"/>
    </row>
    <row r="7758" spans="1:1">
      <c r="A7758" s="3"/>
    </row>
    <row r="7759" spans="1:1">
      <c r="A7759" s="3"/>
    </row>
    <row r="7760" spans="1:1">
      <c r="A7760" s="3"/>
    </row>
    <row r="7761" spans="1:1">
      <c r="A7761" s="3"/>
    </row>
    <row r="7762" spans="1:1">
      <c r="A7762" s="3"/>
    </row>
    <row r="7763" spans="1:1">
      <c r="A7763" s="3"/>
    </row>
    <row r="7764" spans="1:1">
      <c r="A7764" s="3"/>
    </row>
    <row r="7765" spans="1:1">
      <c r="A7765" s="3"/>
    </row>
    <row r="7766" spans="1:1">
      <c r="A7766" s="3"/>
    </row>
    <row r="7767" spans="1:1">
      <c r="A7767" s="3"/>
    </row>
    <row r="7768" spans="1:1">
      <c r="A7768" s="3"/>
    </row>
    <row r="7769" spans="1:1">
      <c r="A7769" s="3"/>
    </row>
    <row r="7770" spans="1:1">
      <c r="A7770" s="3"/>
    </row>
    <row r="7771" spans="1:1">
      <c r="A7771" s="3"/>
    </row>
    <row r="7772" spans="1:1">
      <c r="A7772" s="3"/>
    </row>
    <row r="7773" spans="1:1">
      <c r="A7773" s="3"/>
    </row>
    <row r="7774" spans="1:1">
      <c r="A7774" s="3"/>
    </row>
    <row r="7775" spans="1:1">
      <c r="A7775" s="3"/>
    </row>
    <row r="7776" spans="1:1">
      <c r="A7776" s="3"/>
    </row>
    <row r="7777" spans="1:1">
      <c r="A7777" s="3"/>
    </row>
    <row r="7778" spans="1:1">
      <c r="A7778" s="3"/>
    </row>
    <row r="7779" spans="1:1">
      <c r="A7779" s="3"/>
    </row>
    <row r="7780" spans="1:1">
      <c r="A7780" s="3"/>
    </row>
    <row r="7781" spans="1:1">
      <c r="A7781" s="3"/>
    </row>
    <row r="7782" spans="1:1">
      <c r="A7782" s="3"/>
    </row>
    <row r="7783" spans="1:1">
      <c r="A7783" s="3"/>
    </row>
    <row r="7784" spans="1:1">
      <c r="A7784" s="3"/>
    </row>
    <row r="7785" spans="1:1">
      <c r="A7785" s="3"/>
    </row>
    <row r="7786" spans="1:1">
      <c r="A7786" s="3"/>
    </row>
    <row r="7787" spans="1:1">
      <c r="A7787" s="3"/>
    </row>
    <row r="7788" spans="1:1">
      <c r="A7788" s="3"/>
    </row>
    <row r="7789" spans="1:1">
      <c r="A7789" s="3"/>
    </row>
    <row r="7790" spans="1:1">
      <c r="A7790" s="3"/>
    </row>
    <row r="7791" spans="1:1">
      <c r="A7791" s="3"/>
    </row>
    <row r="7792" spans="1:1">
      <c r="A7792" s="3"/>
    </row>
    <row r="7793" spans="1:1">
      <c r="A7793" s="3"/>
    </row>
    <row r="7794" spans="1:1">
      <c r="A7794" s="3"/>
    </row>
    <row r="7795" spans="1:1">
      <c r="A7795" s="3"/>
    </row>
    <row r="7796" spans="1:1">
      <c r="A7796" s="3"/>
    </row>
    <row r="7797" spans="1:1">
      <c r="A7797" s="3"/>
    </row>
    <row r="7798" spans="1:1">
      <c r="A7798" s="3"/>
    </row>
    <row r="7799" spans="1:1">
      <c r="A7799" s="3"/>
    </row>
    <row r="7800" spans="1:1">
      <c r="A7800" s="3"/>
    </row>
    <row r="7801" spans="1:1">
      <c r="A7801" s="3"/>
    </row>
    <row r="7802" spans="1:1">
      <c r="A7802" s="3"/>
    </row>
    <row r="7803" spans="1:1">
      <c r="A7803" s="3"/>
    </row>
    <row r="7804" spans="1:1">
      <c r="A7804" s="3"/>
    </row>
    <row r="7805" spans="1:1">
      <c r="A7805" s="3"/>
    </row>
    <row r="7806" spans="1:1">
      <c r="A7806" s="3"/>
    </row>
    <row r="7807" spans="1:1">
      <c r="A7807" s="3"/>
    </row>
    <row r="7808" spans="1:1">
      <c r="A7808" s="3"/>
    </row>
    <row r="7809" spans="1:1">
      <c r="A7809" s="3"/>
    </row>
    <row r="7810" spans="1:1">
      <c r="A7810" s="3"/>
    </row>
    <row r="7811" spans="1:1">
      <c r="A7811" s="3"/>
    </row>
    <row r="7812" spans="1:1">
      <c r="A7812" s="3"/>
    </row>
    <row r="7813" spans="1:1">
      <c r="A7813" s="3"/>
    </row>
    <row r="7814" spans="1:1">
      <c r="A7814" s="3"/>
    </row>
    <row r="7815" spans="1:1">
      <c r="A7815" s="3"/>
    </row>
    <row r="7816" spans="1:1">
      <c r="A7816" s="3"/>
    </row>
    <row r="7817" spans="1:1">
      <c r="A7817" s="3"/>
    </row>
    <row r="7818" spans="1:1">
      <c r="A7818" s="3"/>
    </row>
    <row r="7819" spans="1:1">
      <c r="A7819" s="3"/>
    </row>
    <row r="7820" spans="1:1">
      <c r="A7820" s="3"/>
    </row>
    <row r="7821" spans="1:1">
      <c r="A7821" s="3"/>
    </row>
    <row r="7822" spans="1:1">
      <c r="A7822" s="3"/>
    </row>
    <row r="7823" spans="1:1">
      <c r="A7823" s="3"/>
    </row>
    <row r="7824" spans="1:1">
      <c r="A7824" s="3"/>
    </row>
    <row r="7825" spans="1:1">
      <c r="A7825" s="3"/>
    </row>
    <row r="7826" spans="1:1">
      <c r="A7826" s="3"/>
    </row>
    <row r="7827" spans="1:1">
      <c r="A7827" s="3"/>
    </row>
    <row r="7828" spans="1:1">
      <c r="A7828" s="3"/>
    </row>
    <row r="7829" spans="1:1">
      <c r="A7829" s="3"/>
    </row>
    <row r="7830" spans="1:1">
      <c r="A7830" s="3"/>
    </row>
    <row r="7831" spans="1:1">
      <c r="A7831" s="3"/>
    </row>
    <row r="7832" spans="1:1">
      <c r="A7832" s="3"/>
    </row>
    <row r="7833" spans="1:1">
      <c r="A7833" s="3"/>
    </row>
    <row r="7834" spans="1:1">
      <c r="A7834" s="3"/>
    </row>
    <row r="7835" spans="1:1">
      <c r="A7835" s="3"/>
    </row>
    <row r="7836" spans="1:1">
      <c r="A7836" s="3"/>
    </row>
    <row r="7837" spans="1:1">
      <c r="A7837" s="3"/>
    </row>
    <row r="7838" spans="1:1">
      <c r="A7838" s="3"/>
    </row>
    <row r="7839" spans="1:1">
      <c r="A7839" s="3"/>
    </row>
    <row r="7840" spans="1:1">
      <c r="A7840" s="3"/>
    </row>
    <row r="7841" spans="1:1">
      <c r="A7841" s="3"/>
    </row>
    <row r="7842" spans="1:1">
      <c r="A7842" s="3"/>
    </row>
    <row r="7843" spans="1:1">
      <c r="A7843" s="3"/>
    </row>
    <row r="7844" spans="1:1">
      <c r="A7844" s="3"/>
    </row>
    <row r="7845" spans="1:1">
      <c r="A7845" s="3"/>
    </row>
    <row r="7846" spans="1:1">
      <c r="A7846" s="3"/>
    </row>
    <row r="7847" spans="1:1">
      <c r="A7847" s="3"/>
    </row>
    <row r="7848" spans="1:1">
      <c r="A7848" s="3"/>
    </row>
    <row r="7849" spans="1:1">
      <c r="A7849" s="3"/>
    </row>
    <row r="7850" spans="1:1">
      <c r="A7850" s="3"/>
    </row>
    <row r="7851" spans="1:1">
      <c r="A7851" s="3"/>
    </row>
    <row r="7852" spans="1:1">
      <c r="A7852" s="3"/>
    </row>
    <row r="7853" spans="1:1">
      <c r="A7853" s="3"/>
    </row>
    <row r="7854" spans="1:1">
      <c r="A7854" s="3"/>
    </row>
    <row r="7855" spans="1:1">
      <c r="A7855" s="3"/>
    </row>
    <row r="7856" spans="1:1">
      <c r="A7856" s="3"/>
    </row>
    <row r="7857" spans="1:1">
      <c r="A7857" s="3"/>
    </row>
    <row r="7858" spans="1:1">
      <c r="A7858" s="3"/>
    </row>
    <row r="7859" spans="1:1">
      <c r="A7859" s="3"/>
    </row>
    <row r="7860" spans="1:1">
      <c r="A7860" s="3"/>
    </row>
    <row r="7861" spans="1:1">
      <c r="A7861" s="3"/>
    </row>
    <row r="7862" spans="1:1">
      <c r="A7862" s="3"/>
    </row>
    <row r="7863" spans="1:1">
      <c r="A7863" s="3"/>
    </row>
    <row r="7864" spans="1:1">
      <c r="A7864" s="3"/>
    </row>
    <row r="7865" spans="1:1">
      <c r="A7865" s="3"/>
    </row>
    <row r="7866" spans="1:1">
      <c r="A7866" s="3"/>
    </row>
    <row r="7867" spans="1:1">
      <c r="A7867" s="3"/>
    </row>
    <row r="7868" spans="1:1">
      <c r="A7868" s="3"/>
    </row>
    <row r="7869" spans="1:1">
      <c r="A7869" s="3"/>
    </row>
    <row r="7870" spans="1:1">
      <c r="A7870" s="3"/>
    </row>
    <row r="7871" spans="1:1">
      <c r="A7871" s="3"/>
    </row>
    <row r="7872" spans="1:1">
      <c r="A7872" s="3"/>
    </row>
    <row r="7873" spans="1:1">
      <c r="A7873" s="3"/>
    </row>
    <row r="7874" spans="1:1">
      <c r="A7874" s="3"/>
    </row>
    <row r="7875" spans="1:1">
      <c r="A7875" s="3"/>
    </row>
    <row r="7876" spans="1:1">
      <c r="A7876" s="3"/>
    </row>
    <row r="7877" spans="1:1">
      <c r="A7877" s="3"/>
    </row>
    <row r="7878" spans="1:1">
      <c r="A7878" s="3"/>
    </row>
    <row r="7879" spans="1:1">
      <c r="A7879" s="3"/>
    </row>
    <row r="7880" spans="1:1">
      <c r="A7880" s="3"/>
    </row>
    <row r="7881" spans="1:1">
      <c r="A7881" s="3"/>
    </row>
    <row r="7882" spans="1:1">
      <c r="A7882" s="3"/>
    </row>
    <row r="7883" spans="1:1">
      <c r="A7883" s="3"/>
    </row>
    <row r="7884" spans="1:1">
      <c r="A7884" s="3"/>
    </row>
    <row r="7885" spans="1:1">
      <c r="A7885" s="3"/>
    </row>
    <row r="7886" spans="1:1">
      <c r="A7886" s="3"/>
    </row>
    <row r="7887" spans="1:1">
      <c r="A7887" s="3"/>
    </row>
    <row r="7888" spans="1:1">
      <c r="A7888" s="3"/>
    </row>
    <row r="7889" spans="1:1">
      <c r="A7889" s="3"/>
    </row>
    <row r="7890" spans="1:1">
      <c r="A7890" s="3"/>
    </row>
    <row r="7891" spans="1:1">
      <c r="A7891" s="3"/>
    </row>
    <row r="7892" spans="1:1">
      <c r="A7892" s="3"/>
    </row>
    <row r="7893" spans="1:1">
      <c r="A7893" s="3"/>
    </row>
    <row r="7894" spans="1:1">
      <c r="A7894" s="3"/>
    </row>
    <row r="7895" spans="1:1">
      <c r="A7895" s="3"/>
    </row>
    <row r="7896" spans="1:1">
      <c r="A7896" s="3"/>
    </row>
    <row r="7897" spans="1:1">
      <c r="A7897" s="3"/>
    </row>
    <row r="7898" spans="1:1">
      <c r="A7898" s="3"/>
    </row>
    <row r="7899" spans="1:1">
      <c r="A7899" s="3"/>
    </row>
    <row r="7900" spans="1:1">
      <c r="A7900" s="3"/>
    </row>
    <row r="7901" spans="1:1">
      <c r="A7901" s="3"/>
    </row>
    <row r="7902" spans="1:1">
      <c r="A7902" s="3"/>
    </row>
    <row r="7903" spans="1:1">
      <c r="A7903" s="3"/>
    </row>
    <row r="7904" spans="1:1">
      <c r="A7904" s="3"/>
    </row>
    <row r="7905" spans="1:1">
      <c r="A7905" s="3"/>
    </row>
    <row r="7906" spans="1:1">
      <c r="A7906" s="3"/>
    </row>
    <row r="7907" spans="1:1">
      <c r="A7907" s="3"/>
    </row>
    <row r="7908" spans="1:1">
      <c r="A7908" s="3"/>
    </row>
    <row r="7909" spans="1:1">
      <c r="A7909" s="3"/>
    </row>
    <row r="7910" spans="1:1">
      <c r="A7910" s="3"/>
    </row>
    <row r="7911" spans="1:1">
      <c r="A7911" s="3"/>
    </row>
    <row r="7912" spans="1:1">
      <c r="A7912" s="3"/>
    </row>
    <row r="7913" spans="1:1">
      <c r="A7913" s="3"/>
    </row>
    <row r="7914" spans="1:1">
      <c r="A7914" s="3"/>
    </row>
    <row r="7915" spans="1:1">
      <c r="A7915" s="3"/>
    </row>
    <row r="7916" spans="1:1">
      <c r="A7916" s="3"/>
    </row>
    <row r="7917" spans="1:1">
      <c r="A7917" s="3"/>
    </row>
    <row r="7918" spans="1:1">
      <c r="A7918" s="3"/>
    </row>
    <row r="7919" spans="1:1">
      <c r="A7919" s="3"/>
    </row>
    <row r="7920" spans="1:1">
      <c r="A7920" s="3"/>
    </row>
    <row r="7921" spans="1:1">
      <c r="A7921" s="3"/>
    </row>
    <row r="7922" spans="1:1">
      <c r="A7922" s="3"/>
    </row>
    <row r="7923" spans="1:1">
      <c r="A7923" s="3"/>
    </row>
    <row r="7924" spans="1:1">
      <c r="A7924" s="3"/>
    </row>
    <row r="7925" spans="1:1">
      <c r="A7925" s="3"/>
    </row>
    <row r="7926" spans="1:1">
      <c r="A7926" s="3"/>
    </row>
    <row r="7927" spans="1:1">
      <c r="A7927" s="3"/>
    </row>
    <row r="7928" spans="1:1">
      <c r="A7928" s="3"/>
    </row>
    <row r="7929" spans="1:1">
      <c r="A7929" s="3"/>
    </row>
    <row r="7930" spans="1:1">
      <c r="A7930" s="3"/>
    </row>
    <row r="7931" spans="1:1">
      <c r="A7931" s="3"/>
    </row>
    <row r="7932" spans="1:1">
      <c r="A7932" s="3"/>
    </row>
    <row r="7933" spans="1:1">
      <c r="A7933" s="3"/>
    </row>
    <row r="7934" spans="1:1">
      <c r="A7934" s="3"/>
    </row>
    <row r="7935" spans="1:1">
      <c r="A7935" s="3"/>
    </row>
    <row r="7936" spans="1:1">
      <c r="A7936" s="3"/>
    </row>
    <row r="7937" spans="1:1">
      <c r="A7937" s="3"/>
    </row>
    <row r="7938" spans="1:1">
      <c r="A7938" s="3"/>
    </row>
    <row r="7939" spans="1:1">
      <c r="A7939" s="3"/>
    </row>
    <row r="7940" spans="1:1">
      <c r="A7940" s="3"/>
    </row>
    <row r="7941" spans="1:1">
      <c r="A7941" s="3"/>
    </row>
    <row r="7942" spans="1:1">
      <c r="A7942" s="3"/>
    </row>
    <row r="7943" spans="1:1">
      <c r="A7943" s="3"/>
    </row>
    <row r="7944" spans="1:1">
      <c r="A7944" s="3"/>
    </row>
    <row r="7945" spans="1:1">
      <c r="A7945" s="3"/>
    </row>
    <row r="7946" spans="1:1">
      <c r="A7946" s="3"/>
    </row>
    <row r="7947" spans="1:1">
      <c r="A7947" s="3"/>
    </row>
    <row r="7948" spans="1:1">
      <c r="A7948" s="3"/>
    </row>
    <row r="7949" spans="1:1">
      <c r="A7949" s="3"/>
    </row>
    <row r="7950" spans="1:1">
      <c r="A7950" s="3"/>
    </row>
    <row r="7951" spans="1:1">
      <c r="A7951" s="3"/>
    </row>
    <row r="7952" spans="1:1">
      <c r="A7952" s="3"/>
    </row>
    <row r="7953" spans="1:1">
      <c r="A7953" s="3"/>
    </row>
    <row r="7954" spans="1:1">
      <c r="A7954" s="3"/>
    </row>
    <row r="7955" spans="1:1">
      <c r="A7955" s="3"/>
    </row>
    <row r="7956" spans="1:1">
      <c r="A7956" s="3"/>
    </row>
    <row r="7957" spans="1:1">
      <c r="A7957" s="3"/>
    </row>
    <row r="7958" spans="1:1">
      <c r="A7958" s="3"/>
    </row>
    <row r="7959" spans="1:1">
      <c r="A7959" s="3"/>
    </row>
    <row r="7960" spans="1:1">
      <c r="A7960" s="3"/>
    </row>
    <row r="7961" spans="1:1">
      <c r="A7961" s="3"/>
    </row>
    <row r="7962" spans="1:1">
      <c r="A7962" s="3"/>
    </row>
    <row r="7963" spans="1:1">
      <c r="A7963" s="3"/>
    </row>
    <row r="7964" spans="1:1">
      <c r="A7964" s="3"/>
    </row>
    <row r="7965" spans="1:1">
      <c r="A7965" s="3"/>
    </row>
    <row r="7966" spans="1:1">
      <c r="A7966" s="3"/>
    </row>
    <row r="7967" spans="1:1">
      <c r="A7967" s="3"/>
    </row>
    <row r="7968" spans="1:1">
      <c r="A7968" s="3"/>
    </row>
    <row r="7969" spans="1:1">
      <c r="A7969" s="3"/>
    </row>
    <row r="7970" spans="1:1">
      <c r="A7970" s="3"/>
    </row>
    <row r="7971" spans="1:1">
      <c r="A7971" s="3"/>
    </row>
    <row r="7972" spans="1:1">
      <c r="A7972" s="3"/>
    </row>
    <row r="7973" spans="1:1">
      <c r="A7973" s="3"/>
    </row>
    <row r="7974" spans="1:1">
      <c r="A7974" s="3"/>
    </row>
    <row r="7975" spans="1:1">
      <c r="A7975" s="3"/>
    </row>
    <row r="7976" spans="1:1">
      <c r="A7976" s="3"/>
    </row>
    <row r="7977" spans="1:1">
      <c r="A7977" s="3"/>
    </row>
    <row r="7978" spans="1:1">
      <c r="A7978" s="3"/>
    </row>
    <row r="7979" spans="1:1">
      <c r="A7979" s="3"/>
    </row>
    <row r="7980" spans="1:1">
      <c r="A7980" s="3"/>
    </row>
    <row r="7981" spans="1:1">
      <c r="A7981" s="3"/>
    </row>
    <row r="7982" spans="1:1">
      <c r="A7982" s="3"/>
    </row>
    <row r="7983" spans="1:1">
      <c r="A7983" s="3"/>
    </row>
    <row r="7984" spans="1:1">
      <c r="A7984" s="3"/>
    </row>
    <row r="7985" spans="1:1">
      <c r="A7985" s="3"/>
    </row>
    <row r="7986" spans="1:1">
      <c r="A7986" s="3"/>
    </row>
    <row r="7987" spans="1:1">
      <c r="A7987" s="3"/>
    </row>
    <row r="7988" spans="1:1">
      <c r="A7988" s="3"/>
    </row>
    <row r="7989" spans="1:1">
      <c r="A7989" s="3"/>
    </row>
    <row r="7990" spans="1:1">
      <c r="A7990" s="3"/>
    </row>
    <row r="7991" spans="1:1">
      <c r="A7991" s="3"/>
    </row>
    <row r="7992" spans="1:1">
      <c r="A7992" s="3"/>
    </row>
    <row r="7993" spans="1:1">
      <c r="A7993" s="3"/>
    </row>
    <row r="7994" spans="1:1">
      <c r="A7994" s="3"/>
    </row>
    <row r="7995" spans="1:1">
      <c r="A7995" s="3"/>
    </row>
    <row r="7996" spans="1:1">
      <c r="A7996" s="3"/>
    </row>
    <row r="7997" spans="1:1">
      <c r="A7997" s="3"/>
    </row>
    <row r="7998" spans="1:1">
      <c r="A7998" s="3"/>
    </row>
    <row r="7999" spans="1:1">
      <c r="A7999" s="3"/>
    </row>
    <row r="8000" spans="1:1">
      <c r="A8000" s="3"/>
    </row>
    <row r="8001" spans="1:1">
      <c r="A8001" s="3"/>
    </row>
    <row r="8002" spans="1:1">
      <c r="A8002" s="3"/>
    </row>
    <row r="8003" spans="1:1">
      <c r="A8003" s="3"/>
    </row>
    <row r="8004" spans="1:1">
      <c r="A8004" s="3"/>
    </row>
    <row r="8005" spans="1:1">
      <c r="A8005" s="3"/>
    </row>
    <row r="8006" spans="1:1">
      <c r="A8006" s="3"/>
    </row>
    <row r="8007" spans="1:1">
      <c r="A8007" s="3"/>
    </row>
    <row r="8008" spans="1:1">
      <c r="A8008" s="3"/>
    </row>
    <row r="8009" spans="1:1">
      <c r="A8009" s="3"/>
    </row>
    <row r="8010" spans="1:1">
      <c r="A8010" s="3"/>
    </row>
    <row r="8011" spans="1:1">
      <c r="A8011" s="3"/>
    </row>
    <row r="8012" spans="1:1">
      <c r="A8012" s="3"/>
    </row>
    <row r="8013" spans="1:1">
      <c r="A8013" s="3"/>
    </row>
    <row r="8014" spans="1:1">
      <c r="A8014" s="3"/>
    </row>
    <row r="8015" spans="1:1">
      <c r="A8015" s="3"/>
    </row>
    <row r="8016" spans="1:1">
      <c r="A8016" s="3"/>
    </row>
    <row r="8017" spans="1:1">
      <c r="A8017" s="3"/>
    </row>
    <row r="8018" spans="1:1">
      <c r="A8018" s="3"/>
    </row>
    <row r="8019" spans="1:1">
      <c r="A8019" s="3"/>
    </row>
    <row r="8020" spans="1:1">
      <c r="A8020" s="3"/>
    </row>
    <row r="8021" spans="1:1">
      <c r="A8021" s="3"/>
    </row>
    <row r="8022" spans="1:1">
      <c r="A8022" s="3"/>
    </row>
    <row r="8023" spans="1:1">
      <c r="A8023" s="3"/>
    </row>
    <row r="8024" spans="1:1">
      <c r="A8024" s="3"/>
    </row>
    <row r="8025" spans="1:1">
      <c r="A8025" s="3"/>
    </row>
    <row r="8026" spans="1:1">
      <c r="A8026" s="3"/>
    </row>
    <row r="8027" spans="1:1">
      <c r="A8027" s="3"/>
    </row>
    <row r="8028" spans="1:1">
      <c r="A8028" s="3"/>
    </row>
    <row r="8029" spans="1:1">
      <c r="A8029" s="3"/>
    </row>
    <row r="8030" spans="1:1">
      <c r="A8030" s="3"/>
    </row>
    <row r="8031" spans="1:1">
      <c r="A8031" s="3"/>
    </row>
    <row r="8032" spans="1:1">
      <c r="A8032" s="3"/>
    </row>
    <row r="8033" spans="1:1">
      <c r="A8033" s="3"/>
    </row>
    <row r="8034" spans="1:1">
      <c r="A8034" s="3"/>
    </row>
    <row r="8035" spans="1:1">
      <c r="A8035" s="3"/>
    </row>
    <row r="8036" spans="1:1">
      <c r="A8036" s="3"/>
    </row>
    <row r="8037" spans="1:1">
      <c r="A8037" s="3"/>
    </row>
    <row r="8038" spans="1:1">
      <c r="A8038" s="3"/>
    </row>
    <row r="8039" spans="1:1">
      <c r="A8039" s="3"/>
    </row>
    <row r="8040" spans="1:1">
      <c r="A8040" s="3"/>
    </row>
    <row r="8041" spans="1:1">
      <c r="A8041" s="3"/>
    </row>
    <row r="8042" spans="1:1">
      <c r="A8042" s="3"/>
    </row>
    <row r="8043" spans="1:1">
      <c r="A8043" s="3"/>
    </row>
    <row r="8044" spans="1:1">
      <c r="A8044" s="3"/>
    </row>
    <row r="8045" spans="1:1">
      <c r="A8045" s="3"/>
    </row>
    <row r="8046" spans="1:1">
      <c r="A8046" s="3"/>
    </row>
    <row r="8047" spans="1:1">
      <c r="A8047" s="3"/>
    </row>
    <row r="8048" spans="1:1">
      <c r="A8048" s="3"/>
    </row>
    <row r="8049" spans="1:1">
      <c r="A8049" s="3"/>
    </row>
    <row r="8050" spans="1:1">
      <c r="A8050" s="3"/>
    </row>
    <row r="8051" spans="1:1">
      <c r="A8051" s="3"/>
    </row>
    <row r="8052" spans="1:1">
      <c r="A8052" s="3"/>
    </row>
    <row r="8053" spans="1:1">
      <c r="A8053" s="3"/>
    </row>
    <row r="8054" spans="1:1">
      <c r="A8054" s="3"/>
    </row>
    <row r="8055" spans="1:1">
      <c r="A8055" s="3"/>
    </row>
    <row r="8056" spans="1:1">
      <c r="A8056" s="3"/>
    </row>
    <row r="8057" spans="1:1">
      <c r="A8057" s="3"/>
    </row>
    <row r="8058" spans="1:1">
      <c r="A8058" s="3"/>
    </row>
    <row r="8059" spans="1:1">
      <c r="A8059" s="3"/>
    </row>
    <row r="8060" spans="1:1">
      <c r="A8060" s="3"/>
    </row>
    <row r="8061" spans="1:1">
      <c r="A8061" s="3"/>
    </row>
    <row r="8062" spans="1:1">
      <c r="A8062" s="3"/>
    </row>
    <row r="8063" spans="1:1">
      <c r="A8063" s="3"/>
    </row>
    <row r="8064" spans="1:1">
      <c r="A8064" s="3"/>
    </row>
    <row r="8065" spans="1:1">
      <c r="A8065" s="3"/>
    </row>
    <row r="8066" spans="1:1">
      <c r="A8066" s="3"/>
    </row>
    <row r="8067" spans="1:1">
      <c r="A8067" s="3"/>
    </row>
    <row r="8068" spans="1:1">
      <c r="A8068" s="3"/>
    </row>
    <row r="8069" spans="1:1">
      <c r="A8069" s="3"/>
    </row>
    <row r="8070" spans="1:1">
      <c r="A8070" s="3"/>
    </row>
    <row r="8071" spans="1:1">
      <c r="A8071" s="3"/>
    </row>
    <row r="8072" spans="1:1">
      <c r="A8072" s="3"/>
    </row>
    <row r="8073" spans="1:1">
      <c r="A8073" s="3"/>
    </row>
    <row r="8074" spans="1:1">
      <c r="A8074" s="3"/>
    </row>
    <row r="8075" spans="1:1">
      <c r="A8075" s="3"/>
    </row>
    <row r="8076" spans="1:1">
      <c r="A8076" s="3"/>
    </row>
    <row r="8077" spans="1:1">
      <c r="A8077" s="3"/>
    </row>
    <row r="8078" spans="1:1">
      <c r="A8078" s="3"/>
    </row>
    <row r="8079" spans="1:1">
      <c r="A8079" s="3"/>
    </row>
    <row r="8080" spans="1:1">
      <c r="A8080" s="3"/>
    </row>
    <row r="8081" spans="1:1">
      <c r="A8081" s="3"/>
    </row>
    <row r="8082" spans="1:1">
      <c r="A8082" s="3"/>
    </row>
    <row r="8083" spans="1:1">
      <c r="A8083" s="3"/>
    </row>
    <row r="8084" spans="1:1">
      <c r="A8084" s="3"/>
    </row>
    <row r="8085" spans="1:1">
      <c r="A8085" s="3"/>
    </row>
    <row r="8086" spans="1:1">
      <c r="A8086" s="3"/>
    </row>
    <row r="8087" spans="1:1">
      <c r="A8087" s="3"/>
    </row>
    <row r="8088" spans="1:1">
      <c r="A8088" s="3"/>
    </row>
    <row r="8089" spans="1:1">
      <c r="A8089" s="3"/>
    </row>
    <row r="8090" spans="1:1">
      <c r="A8090" s="3"/>
    </row>
    <row r="8091" spans="1:1">
      <c r="A8091" s="3"/>
    </row>
    <row r="8092" spans="1:1">
      <c r="A8092" s="3"/>
    </row>
    <row r="8093" spans="1:1">
      <c r="A8093" s="3"/>
    </row>
    <row r="8094" spans="1:1">
      <c r="A8094" s="3"/>
    </row>
    <row r="8095" spans="1:1">
      <c r="A8095" s="3"/>
    </row>
    <row r="8096" spans="1:1">
      <c r="A8096" s="3"/>
    </row>
    <row r="8097" spans="1:1">
      <c r="A8097" s="3"/>
    </row>
    <row r="8098" spans="1:1">
      <c r="A8098" s="3"/>
    </row>
    <row r="8099" spans="1:1">
      <c r="A8099" s="3"/>
    </row>
    <row r="8100" spans="1:1">
      <c r="A8100" s="3"/>
    </row>
    <row r="8101" spans="1:1">
      <c r="A8101" s="3"/>
    </row>
    <row r="8102" spans="1:1">
      <c r="A8102" s="3"/>
    </row>
    <row r="8103" spans="1:1">
      <c r="A8103" s="3"/>
    </row>
    <row r="8104" spans="1:1">
      <c r="A8104" s="3"/>
    </row>
    <row r="8105" spans="1:1">
      <c r="A8105" s="3"/>
    </row>
    <row r="8106" spans="1:1">
      <c r="A8106" s="3"/>
    </row>
    <row r="8107" spans="1:1">
      <c r="A8107" s="3"/>
    </row>
    <row r="8108" spans="1:1">
      <c r="A8108" s="3"/>
    </row>
    <row r="8109" spans="1:1">
      <c r="A8109" s="3"/>
    </row>
    <row r="8110" spans="1:1">
      <c r="A8110" s="3"/>
    </row>
    <row r="8111" spans="1:1">
      <c r="A8111" s="3"/>
    </row>
    <row r="8112" spans="1:1">
      <c r="A8112" s="3"/>
    </row>
    <row r="8113" spans="1:1">
      <c r="A8113" s="3"/>
    </row>
    <row r="8114" spans="1:1">
      <c r="A8114" s="3"/>
    </row>
    <row r="8115" spans="1:1">
      <c r="A8115" s="3"/>
    </row>
    <row r="8116" spans="1:1">
      <c r="A8116" s="3"/>
    </row>
    <row r="8117" spans="1:1">
      <c r="A8117" s="3"/>
    </row>
    <row r="8118" spans="1:1">
      <c r="A8118" s="3"/>
    </row>
    <row r="8119" spans="1:1">
      <c r="A8119" s="3"/>
    </row>
    <row r="8120" spans="1:1">
      <c r="A8120" s="3"/>
    </row>
    <row r="8121" spans="1:1">
      <c r="A8121" s="3"/>
    </row>
    <row r="8122" spans="1:1">
      <c r="A8122" s="3"/>
    </row>
    <row r="8123" spans="1:1">
      <c r="A8123" s="3"/>
    </row>
    <row r="8124" spans="1:1">
      <c r="A8124" s="3"/>
    </row>
    <row r="8125" spans="1:1">
      <c r="A8125" s="3"/>
    </row>
    <row r="8126" spans="1:1">
      <c r="A8126" s="3"/>
    </row>
    <row r="8127" spans="1:1">
      <c r="A8127" s="3"/>
    </row>
    <row r="8128" spans="1:1">
      <c r="A8128" s="3"/>
    </row>
    <row r="8129" spans="1:1">
      <c r="A8129" s="3"/>
    </row>
    <row r="8130" spans="1:1">
      <c r="A8130" s="3"/>
    </row>
    <row r="8131" spans="1:1">
      <c r="A8131" s="3"/>
    </row>
    <row r="8132" spans="1:1">
      <c r="A8132" s="3"/>
    </row>
    <row r="8133" spans="1:1">
      <c r="A8133" s="3"/>
    </row>
    <row r="8134" spans="1:1">
      <c r="A8134" s="3"/>
    </row>
    <row r="8135" spans="1:1">
      <c r="A8135" s="3"/>
    </row>
    <row r="8136" spans="1:1">
      <c r="A8136" s="3"/>
    </row>
    <row r="8137" spans="1:1">
      <c r="A8137" s="3"/>
    </row>
    <row r="8138" spans="1:1">
      <c r="A8138" s="3"/>
    </row>
    <row r="8139" spans="1:1">
      <c r="A8139" s="3"/>
    </row>
    <row r="8140" spans="1:1">
      <c r="A8140" s="3"/>
    </row>
    <row r="8141" spans="1:1">
      <c r="A8141" s="3"/>
    </row>
    <row r="8142" spans="1:1">
      <c r="A8142" s="3"/>
    </row>
    <row r="8143" spans="1:1">
      <c r="A8143" s="3"/>
    </row>
    <row r="8144" spans="1:1">
      <c r="A8144" s="3"/>
    </row>
    <row r="8145" spans="1:1">
      <c r="A8145" s="3"/>
    </row>
    <row r="8146" spans="1:1">
      <c r="A8146" s="3"/>
    </row>
    <row r="8147" spans="1:1">
      <c r="A8147" s="3"/>
    </row>
    <row r="8148" spans="1:1">
      <c r="A8148" s="3"/>
    </row>
    <row r="8149" spans="1:1">
      <c r="A8149" s="3"/>
    </row>
    <row r="8150" spans="1:1">
      <c r="A8150" s="3"/>
    </row>
    <row r="8151" spans="1:1">
      <c r="A8151" s="3"/>
    </row>
    <row r="8152" spans="1:1">
      <c r="A8152" s="3"/>
    </row>
    <row r="8153" spans="1:1">
      <c r="A8153" s="3"/>
    </row>
    <row r="8154" spans="1:1">
      <c r="A8154" s="3"/>
    </row>
    <row r="8155" spans="1:1">
      <c r="A8155" s="3"/>
    </row>
    <row r="8156" spans="1:1">
      <c r="A8156" s="3"/>
    </row>
    <row r="8157" spans="1:1">
      <c r="A8157" s="3"/>
    </row>
    <row r="8158" spans="1:1">
      <c r="A8158" s="3"/>
    </row>
    <row r="8159" spans="1:1">
      <c r="A8159" s="3"/>
    </row>
    <row r="8160" spans="1:1">
      <c r="A8160" s="3"/>
    </row>
    <row r="8161" spans="1:1">
      <c r="A8161" s="3"/>
    </row>
    <row r="8162" spans="1:1">
      <c r="A8162" s="3"/>
    </row>
    <row r="8163" spans="1:1">
      <c r="A8163" s="3"/>
    </row>
    <row r="8164" spans="1:1">
      <c r="A8164" s="3"/>
    </row>
    <row r="8165" spans="1:1">
      <c r="A8165" s="3"/>
    </row>
    <row r="8166" spans="1:1">
      <c r="A8166" s="3"/>
    </row>
    <row r="8167" spans="1:1">
      <c r="A8167" s="3"/>
    </row>
    <row r="8168" spans="1:1">
      <c r="A8168" s="3"/>
    </row>
    <row r="8169" spans="1:1">
      <c r="A8169" s="3"/>
    </row>
    <row r="8170" spans="1:1">
      <c r="A8170" s="3"/>
    </row>
    <row r="8171" spans="1:1">
      <c r="A8171" s="3"/>
    </row>
    <row r="8172" spans="1:1">
      <c r="A8172" s="3"/>
    </row>
    <row r="8173" spans="1:1">
      <c r="A8173" s="3"/>
    </row>
    <row r="8174" spans="1:1">
      <c r="A8174" s="3"/>
    </row>
    <row r="8175" spans="1:1">
      <c r="A8175" s="3"/>
    </row>
    <row r="8176" spans="1:1">
      <c r="A8176" s="3"/>
    </row>
    <row r="8177" spans="1:1">
      <c r="A8177" s="3"/>
    </row>
    <row r="8178" spans="1:1">
      <c r="A8178" s="3"/>
    </row>
    <row r="8179" spans="1:1">
      <c r="A8179" s="3"/>
    </row>
    <row r="8180" spans="1:1">
      <c r="A8180" s="3"/>
    </row>
    <row r="8181" spans="1:1">
      <c r="A8181" s="3"/>
    </row>
    <row r="8182" spans="1:1">
      <c r="A8182" s="3"/>
    </row>
    <row r="8183" spans="1:1">
      <c r="A8183" s="3"/>
    </row>
    <row r="8184" spans="1:1">
      <c r="A8184" s="3"/>
    </row>
    <row r="8185" spans="1:1">
      <c r="A8185" s="3"/>
    </row>
    <row r="8186" spans="1:1">
      <c r="A8186" s="3"/>
    </row>
    <row r="8187" spans="1:1">
      <c r="A8187" s="3"/>
    </row>
    <row r="8188" spans="1:1">
      <c r="A8188" s="3"/>
    </row>
    <row r="8189" spans="1:1">
      <c r="A8189" s="3"/>
    </row>
    <row r="8190" spans="1:1">
      <c r="A8190" s="3"/>
    </row>
    <row r="8191" spans="1:1">
      <c r="A8191" s="3"/>
    </row>
    <row r="8192" spans="1:1">
      <c r="A8192" s="3"/>
    </row>
    <row r="8193" spans="1:1">
      <c r="A8193" s="3"/>
    </row>
    <row r="8194" spans="1:1">
      <c r="A8194" s="3"/>
    </row>
    <row r="8195" spans="1:1">
      <c r="A8195" s="3"/>
    </row>
    <row r="8196" spans="1:1">
      <c r="A8196" s="3"/>
    </row>
    <row r="8197" spans="1:1">
      <c r="A8197" s="3"/>
    </row>
    <row r="8198" spans="1:1">
      <c r="A8198" s="3"/>
    </row>
    <row r="8199" spans="1:1">
      <c r="A8199" s="3"/>
    </row>
    <row r="8200" spans="1:1">
      <c r="A8200" s="3"/>
    </row>
    <row r="8201" spans="1:1">
      <c r="A8201" s="3"/>
    </row>
    <row r="8202" spans="1:1">
      <c r="A8202" s="3"/>
    </row>
    <row r="8203" spans="1:1">
      <c r="A8203" s="3"/>
    </row>
    <row r="8204" spans="1:1">
      <c r="A8204" s="3"/>
    </row>
    <row r="8205" spans="1:1">
      <c r="A8205" s="3"/>
    </row>
    <row r="8206" spans="1:1">
      <c r="A8206" s="3"/>
    </row>
    <row r="8207" spans="1:1">
      <c r="A8207" s="3"/>
    </row>
    <row r="8208" spans="1:1">
      <c r="A8208" s="3"/>
    </row>
    <row r="8209" spans="1:1">
      <c r="A8209" s="3"/>
    </row>
    <row r="8210" spans="1:1">
      <c r="A8210" s="3"/>
    </row>
    <row r="8211" spans="1:1">
      <c r="A8211" s="3"/>
    </row>
    <row r="8212" spans="1:1">
      <c r="A8212" s="3"/>
    </row>
    <row r="8213" spans="1:1">
      <c r="A8213" s="3"/>
    </row>
    <row r="8214" spans="1:1">
      <c r="A8214" s="3"/>
    </row>
    <row r="8215" spans="1:1">
      <c r="A8215" s="3"/>
    </row>
    <row r="8216" spans="1:1">
      <c r="A8216" s="3"/>
    </row>
    <row r="8217" spans="1:1">
      <c r="A8217" s="3"/>
    </row>
    <row r="8218" spans="1:1">
      <c r="A8218" s="3"/>
    </row>
    <row r="8219" spans="1:1">
      <c r="A8219" s="3"/>
    </row>
    <row r="8220" spans="1:1">
      <c r="A8220" s="3"/>
    </row>
    <row r="8221" spans="1:1">
      <c r="A8221" s="3"/>
    </row>
    <row r="8222" spans="1:1">
      <c r="A8222" s="3"/>
    </row>
    <row r="8223" spans="1:1">
      <c r="A8223" s="3"/>
    </row>
    <row r="8224" spans="1:1">
      <c r="A8224" s="3"/>
    </row>
    <row r="8225" spans="1:1">
      <c r="A8225" s="3"/>
    </row>
    <row r="8226" spans="1:1">
      <c r="A8226" s="3"/>
    </row>
    <row r="8227" spans="1:1">
      <c r="A8227" s="3"/>
    </row>
    <row r="8228" spans="1:1">
      <c r="A8228" s="3"/>
    </row>
    <row r="8229" spans="1:1">
      <c r="A8229" s="3"/>
    </row>
    <row r="8230" spans="1:1">
      <c r="A8230" s="3"/>
    </row>
    <row r="8231" spans="1:1">
      <c r="A8231" s="3"/>
    </row>
    <row r="8232" spans="1:1">
      <c r="A8232" s="3"/>
    </row>
    <row r="8233" spans="1:1">
      <c r="A8233" s="3"/>
    </row>
    <row r="8234" spans="1:1">
      <c r="A8234" s="3"/>
    </row>
    <row r="8235" spans="1:1">
      <c r="A8235" s="3"/>
    </row>
    <row r="8236" spans="1:1">
      <c r="A8236" s="3"/>
    </row>
    <row r="8237" spans="1:1">
      <c r="A8237" s="3"/>
    </row>
    <row r="8238" spans="1:1">
      <c r="A8238" s="3"/>
    </row>
    <row r="8239" spans="1:1">
      <c r="A8239" s="3"/>
    </row>
    <row r="8240" spans="1:1">
      <c r="A8240" s="3"/>
    </row>
    <row r="8241" spans="1:1">
      <c r="A8241" s="3"/>
    </row>
    <row r="8242" spans="1:1">
      <c r="A8242" s="3"/>
    </row>
    <row r="8243" spans="1:1">
      <c r="A8243" s="3"/>
    </row>
    <row r="8244" spans="1:1">
      <c r="A8244" s="3"/>
    </row>
    <row r="8245" spans="1:1">
      <c r="A8245" s="3"/>
    </row>
    <row r="8246" spans="1:1">
      <c r="A8246" s="3"/>
    </row>
    <row r="8247" spans="1:1">
      <c r="A8247" s="3"/>
    </row>
    <row r="8248" spans="1:1">
      <c r="A8248" s="3"/>
    </row>
    <row r="8249" spans="1:1">
      <c r="A8249" s="3"/>
    </row>
    <row r="8250" spans="1:1">
      <c r="A8250" s="3"/>
    </row>
    <row r="8251" spans="1:1">
      <c r="A8251" s="3"/>
    </row>
    <row r="8252" spans="1:1">
      <c r="A8252" s="3"/>
    </row>
    <row r="8253" spans="1:1">
      <c r="A8253" s="3"/>
    </row>
    <row r="8254" spans="1:1">
      <c r="A8254" s="3"/>
    </row>
    <row r="8255" spans="1:1">
      <c r="A8255" s="3"/>
    </row>
    <row r="8256" spans="1:1">
      <c r="A8256" s="3"/>
    </row>
    <row r="8257" spans="1:1">
      <c r="A8257" s="3"/>
    </row>
    <row r="8258" spans="1:1">
      <c r="A8258" s="3"/>
    </row>
    <row r="8259" spans="1:1">
      <c r="A8259" s="3"/>
    </row>
    <row r="8260" spans="1:1">
      <c r="A8260" s="3"/>
    </row>
    <row r="8261" spans="1:1">
      <c r="A8261" s="3"/>
    </row>
    <row r="8262" spans="1:1">
      <c r="A8262" s="3"/>
    </row>
    <row r="8263" spans="1:1">
      <c r="A8263" s="3"/>
    </row>
    <row r="8264" spans="1:1">
      <c r="A8264" s="3"/>
    </row>
    <row r="8265" spans="1:1">
      <c r="A8265" s="3"/>
    </row>
    <row r="8266" spans="1:1">
      <c r="A8266" s="3"/>
    </row>
    <row r="8267" spans="1:1">
      <c r="A8267" s="3"/>
    </row>
    <row r="8268" spans="1:1">
      <c r="A8268" s="3"/>
    </row>
    <row r="8269" spans="1:1">
      <c r="A8269" s="3"/>
    </row>
    <row r="8270" spans="1:1">
      <c r="A8270" s="3"/>
    </row>
    <row r="8271" spans="1:1">
      <c r="A8271" s="3"/>
    </row>
    <row r="8272" spans="1:1">
      <c r="A8272" s="3"/>
    </row>
    <row r="8273" spans="1:1">
      <c r="A8273" s="3"/>
    </row>
    <row r="8274" spans="1:1">
      <c r="A8274" s="3"/>
    </row>
    <row r="8275" spans="1:1">
      <c r="A8275" s="3"/>
    </row>
    <row r="8276" spans="1:1">
      <c r="A8276" s="3"/>
    </row>
    <row r="8277" spans="1:1">
      <c r="A8277" s="3"/>
    </row>
    <row r="8278" spans="1:1">
      <c r="A8278" s="3"/>
    </row>
    <row r="8279" spans="1:1">
      <c r="A8279" s="3"/>
    </row>
    <row r="8280" spans="1:1">
      <c r="A8280" s="3"/>
    </row>
    <row r="8281" spans="1:1">
      <c r="A8281" s="3"/>
    </row>
    <row r="8282" spans="1:1">
      <c r="A8282" s="3"/>
    </row>
    <row r="8283" spans="1:1">
      <c r="A8283" s="3"/>
    </row>
    <row r="8284" spans="1:1">
      <c r="A8284" s="3"/>
    </row>
    <row r="8285" spans="1:1">
      <c r="A8285" s="3"/>
    </row>
    <row r="8286" spans="1:1">
      <c r="A8286" s="3"/>
    </row>
    <row r="8287" spans="1:1">
      <c r="A8287" s="3"/>
    </row>
    <row r="8288" spans="1:1">
      <c r="A8288" s="3"/>
    </row>
    <row r="8289" spans="1:1">
      <c r="A8289" s="3"/>
    </row>
    <row r="8290" spans="1:1">
      <c r="A8290" s="3"/>
    </row>
    <row r="8291" spans="1:1">
      <c r="A8291" s="3"/>
    </row>
    <row r="8292" spans="1:1">
      <c r="A8292" s="3"/>
    </row>
    <row r="8293" spans="1:1">
      <c r="A8293" s="3"/>
    </row>
    <row r="8294" spans="1:1">
      <c r="A8294" s="3"/>
    </row>
    <row r="8295" spans="1:1">
      <c r="A8295" s="3"/>
    </row>
    <row r="8296" spans="1:1">
      <c r="A8296" s="3"/>
    </row>
    <row r="8297" spans="1:1">
      <c r="A8297" s="3"/>
    </row>
    <row r="8298" spans="1:1">
      <c r="A8298" s="3"/>
    </row>
    <row r="8299" spans="1:1">
      <c r="A8299" s="3"/>
    </row>
    <row r="8300" spans="1:1">
      <c r="A8300" s="3"/>
    </row>
    <row r="8301" spans="1:1">
      <c r="A8301" s="3"/>
    </row>
    <row r="8302" spans="1:1">
      <c r="A8302" s="3"/>
    </row>
    <row r="8303" spans="1:1">
      <c r="A8303" s="3"/>
    </row>
    <row r="8304" spans="1:1">
      <c r="A8304" s="3"/>
    </row>
    <row r="8305" spans="1:1">
      <c r="A8305" s="3"/>
    </row>
    <row r="8306" spans="1:1">
      <c r="A8306" s="3"/>
    </row>
    <row r="8307" spans="1:1">
      <c r="A8307" s="3"/>
    </row>
    <row r="8308" spans="1:1">
      <c r="A8308" s="3"/>
    </row>
    <row r="8309" spans="1:1">
      <c r="A8309" s="3"/>
    </row>
    <row r="8310" spans="1:1">
      <c r="A8310" s="3"/>
    </row>
    <row r="8311" spans="1:1">
      <c r="A8311" s="3"/>
    </row>
    <row r="8312" spans="1:1">
      <c r="A8312" s="3"/>
    </row>
    <row r="8313" spans="1:1">
      <c r="A8313" s="3"/>
    </row>
    <row r="8314" spans="1:1">
      <c r="A8314" s="3"/>
    </row>
    <row r="8315" spans="1:1">
      <c r="A8315" s="3"/>
    </row>
    <row r="8316" spans="1:1">
      <c r="A8316" s="3"/>
    </row>
    <row r="8317" spans="1:1">
      <c r="A8317" s="3"/>
    </row>
    <row r="8318" spans="1:1">
      <c r="A8318" s="3"/>
    </row>
    <row r="8319" spans="1:1">
      <c r="A8319" s="3"/>
    </row>
    <row r="8320" spans="1:1">
      <c r="A8320" s="3"/>
    </row>
    <row r="8321" spans="1:1">
      <c r="A8321" s="3"/>
    </row>
    <row r="8322" spans="1:1">
      <c r="A8322" s="3"/>
    </row>
    <row r="8323" spans="1:1">
      <c r="A8323" s="3"/>
    </row>
    <row r="8324" spans="1:1">
      <c r="A8324" s="3"/>
    </row>
    <row r="8325" spans="1:1">
      <c r="A8325" s="3"/>
    </row>
    <row r="8326" spans="1:1">
      <c r="A8326" s="3"/>
    </row>
    <row r="8327" spans="1:1">
      <c r="A8327" s="3"/>
    </row>
    <row r="8328" spans="1:1">
      <c r="A8328" s="3"/>
    </row>
    <row r="8329" spans="1:1">
      <c r="A8329" s="3"/>
    </row>
    <row r="8330" spans="1:1">
      <c r="A8330" s="3"/>
    </row>
    <row r="8331" spans="1:1">
      <c r="A8331" s="3"/>
    </row>
    <row r="8332" spans="1:1">
      <c r="A8332" s="3"/>
    </row>
    <row r="8333" spans="1:1">
      <c r="A8333" s="3"/>
    </row>
    <row r="8334" spans="1:1">
      <c r="A8334" s="3"/>
    </row>
    <row r="8335" spans="1:1">
      <c r="A8335" s="3"/>
    </row>
    <row r="8336" spans="1:1">
      <c r="A8336" s="3"/>
    </row>
    <row r="8337" spans="1:1">
      <c r="A8337" s="3"/>
    </row>
    <row r="8338" spans="1:1">
      <c r="A8338" s="3"/>
    </row>
    <row r="8339" spans="1:1">
      <c r="A8339" s="3"/>
    </row>
    <row r="8340" spans="1:1">
      <c r="A8340" s="3"/>
    </row>
    <row r="8341" spans="1:1">
      <c r="A8341" s="3"/>
    </row>
    <row r="8342" spans="1:1">
      <c r="A8342" s="3"/>
    </row>
    <row r="8343" spans="1:1">
      <c r="A8343" s="3"/>
    </row>
    <row r="8344" spans="1:1">
      <c r="A8344" s="3"/>
    </row>
    <row r="8345" spans="1:1">
      <c r="A8345" s="3"/>
    </row>
    <row r="8346" spans="1:1">
      <c r="A8346" s="3"/>
    </row>
    <row r="8347" spans="1:1">
      <c r="A8347" s="3"/>
    </row>
    <row r="8348" spans="1:1">
      <c r="A8348" s="3"/>
    </row>
    <row r="8349" spans="1:1">
      <c r="A8349" s="3"/>
    </row>
    <row r="8350" spans="1:1">
      <c r="A8350" s="3"/>
    </row>
    <row r="8351" spans="1:1">
      <c r="A8351" s="3"/>
    </row>
    <row r="8352" spans="1:1">
      <c r="A8352" s="3"/>
    </row>
    <row r="8353" spans="1:1">
      <c r="A8353" s="3"/>
    </row>
    <row r="8354" spans="1:1">
      <c r="A8354" s="3"/>
    </row>
    <row r="8355" spans="1:1">
      <c r="A8355" s="3"/>
    </row>
    <row r="8356" spans="1:1">
      <c r="A8356" s="3"/>
    </row>
    <row r="8357" spans="1:1">
      <c r="A8357" s="3"/>
    </row>
    <row r="8358" spans="1:1">
      <c r="A8358" s="3"/>
    </row>
    <row r="8359" spans="1:1">
      <c r="A8359" s="3"/>
    </row>
    <row r="8360" spans="1:1">
      <c r="A8360" s="3"/>
    </row>
    <row r="8361" spans="1:1">
      <c r="A8361" s="3"/>
    </row>
    <row r="8362" spans="1:1">
      <c r="A8362" s="3"/>
    </row>
    <row r="8363" spans="1:1">
      <c r="A8363" s="3"/>
    </row>
    <row r="8364" spans="1:1">
      <c r="A8364" s="3"/>
    </row>
    <row r="8365" spans="1:1">
      <c r="A8365" s="3"/>
    </row>
    <row r="8366" spans="1:1">
      <c r="A8366" s="3"/>
    </row>
    <row r="8367" spans="1:1">
      <c r="A8367" s="3"/>
    </row>
    <row r="8368" spans="1:1">
      <c r="A8368" s="3"/>
    </row>
    <row r="8369" spans="1:1">
      <c r="A8369" s="3"/>
    </row>
    <row r="8370" spans="1:1">
      <c r="A8370" s="3"/>
    </row>
    <row r="8371" spans="1:1">
      <c r="A8371" s="3"/>
    </row>
    <row r="8372" spans="1:1">
      <c r="A8372" s="3"/>
    </row>
    <row r="8373" spans="1:1">
      <c r="A8373" s="3"/>
    </row>
    <row r="8374" spans="1:1">
      <c r="A8374" s="3"/>
    </row>
    <row r="8375" spans="1:1">
      <c r="A8375" s="3"/>
    </row>
    <row r="8376" spans="1:1">
      <c r="A8376" s="3"/>
    </row>
    <row r="8377" spans="1:1">
      <c r="A8377" s="3"/>
    </row>
    <row r="8378" spans="1:1">
      <c r="A8378" s="3"/>
    </row>
    <row r="8379" spans="1:1">
      <c r="A8379" s="3"/>
    </row>
    <row r="8380" spans="1:1">
      <c r="A8380" s="3"/>
    </row>
    <row r="8381" spans="1:1">
      <c r="A8381" s="3"/>
    </row>
    <row r="8382" spans="1:1">
      <c r="A8382" s="3"/>
    </row>
    <row r="8383" spans="1:1">
      <c r="A8383" s="3"/>
    </row>
    <row r="8384" spans="1:1">
      <c r="A8384" s="3"/>
    </row>
    <row r="8385" spans="1:1">
      <c r="A8385" s="3"/>
    </row>
    <row r="8386" spans="1:1">
      <c r="A8386" s="3"/>
    </row>
    <row r="8387" spans="1:1">
      <c r="A8387" s="3"/>
    </row>
    <row r="8388" spans="1:1">
      <c r="A8388" s="3"/>
    </row>
    <row r="8389" spans="1:1">
      <c r="A8389" s="3"/>
    </row>
    <row r="8390" spans="1:1">
      <c r="A8390" s="3"/>
    </row>
    <row r="8391" spans="1:1">
      <c r="A8391" s="3"/>
    </row>
    <row r="8392" spans="1:1">
      <c r="A8392" s="3"/>
    </row>
    <row r="8393" spans="1:1">
      <c r="A8393" s="3"/>
    </row>
    <row r="8394" spans="1:1">
      <c r="A8394" s="3"/>
    </row>
    <row r="8395" spans="1:1">
      <c r="A8395" s="3"/>
    </row>
    <row r="8396" spans="1:1">
      <c r="A8396" s="3"/>
    </row>
    <row r="8397" spans="1:1">
      <c r="A8397" s="3"/>
    </row>
    <row r="8398" spans="1:1">
      <c r="A8398" s="3"/>
    </row>
    <row r="8399" spans="1:1">
      <c r="A8399" s="3"/>
    </row>
    <row r="8400" spans="1:1">
      <c r="A8400" s="3"/>
    </row>
    <row r="8401" spans="1:1">
      <c r="A8401" s="3"/>
    </row>
    <row r="8402" spans="1:1">
      <c r="A8402" s="3"/>
    </row>
    <row r="8403" spans="1:1">
      <c r="A8403" s="3"/>
    </row>
    <row r="8404" spans="1:1">
      <c r="A8404" s="3"/>
    </row>
    <row r="8405" spans="1:1">
      <c r="A8405" s="3"/>
    </row>
    <row r="8406" spans="1:1">
      <c r="A8406" s="3"/>
    </row>
    <row r="8407" spans="1:1">
      <c r="A8407" s="3"/>
    </row>
    <row r="8408" spans="1:1">
      <c r="A8408" s="3"/>
    </row>
    <row r="8409" spans="1:1">
      <c r="A8409" s="3"/>
    </row>
    <row r="8410" spans="1:1">
      <c r="A8410" s="3"/>
    </row>
    <row r="8411" spans="1:1">
      <c r="A8411" s="3"/>
    </row>
    <row r="8412" spans="1:1">
      <c r="A8412" s="3"/>
    </row>
    <row r="8413" spans="1:1">
      <c r="A8413" s="3"/>
    </row>
    <row r="8414" spans="1:1">
      <c r="A8414" s="3"/>
    </row>
    <row r="8415" spans="1:1">
      <c r="A8415" s="3"/>
    </row>
    <row r="8416" spans="1:1">
      <c r="A8416" s="3"/>
    </row>
    <row r="8417" spans="1:1">
      <c r="A8417" s="3"/>
    </row>
    <row r="8418" spans="1:1">
      <c r="A8418" s="3"/>
    </row>
    <row r="8419" spans="1:1">
      <c r="A8419" s="3"/>
    </row>
    <row r="8420" spans="1:1">
      <c r="A8420" s="3"/>
    </row>
    <row r="8421" spans="1:1">
      <c r="A8421" s="3"/>
    </row>
    <row r="8422" spans="1:1">
      <c r="A8422" s="3"/>
    </row>
    <row r="8423" spans="1:1">
      <c r="A8423" s="3"/>
    </row>
    <row r="8424" spans="1:1">
      <c r="A8424" s="3"/>
    </row>
    <row r="8425" spans="1:1">
      <c r="A8425" s="3"/>
    </row>
    <row r="8426" spans="1:1">
      <c r="A8426" s="3"/>
    </row>
    <row r="8427" spans="1:1">
      <c r="A8427" s="3"/>
    </row>
    <row r="8428" spans="1:1">
      <c r="A8428" s="3"/>
    </row>
    <row r="8429" spans="1:1">
      <c r="A8429" s="3"/>
    </row>
    <row r="8430" spans="1:1">
      <c r="A8430" s="3"/>
    </row>
    <row r="8431" spans="1:1">
      <c r="A8431" s="3"/>
    </row>
    <row r="8432" spans="1:1">
      <c r="A8432" s="3"/>
    </row>
    <row r="8433" spans="1:1">
      <c r="A8433" s="3"/>
    </row>
    <row r="8434" spans="1:1">
      <c r="A8434" s="3"/>
    </row>
    <row r="8435" spans="1:1">
      <c r="A8435" s="3"/>
    </row>
    <row r="8436" spans="1:1">
      <c r="A8436" s="3"/>
    </row>
    <row r="8437" spans="1:1">
      <c r="A8437" s="3"/>
    </row>
    <row r="8438" spans="1:1">
      <c r="A8438" s="3"/>
    </row>
    <row r="8439" spans="1:1">
      <c r="A8439" s="3"/>
    </row>
    <row r="8440" spans="1:1">
      <c r="A8440" s="3"/>
    </row>
    <row r="8441" spans="1:1">
      <c r="A8441" s="3"/>
    </row>
    <row r="8442" spans="1:1">
      <c r="A8442" s="3"/>
    </row>
    <row r="8443" spans="1:1">
      <c r="A8443" s="3"/>
    </row>
    <row r="8444" spans="1:1">
      <c r="A8444" s="3"/>
    </row>
    <row r="8445" spans="1:1">
      <c r="A8445" s="3"/>
    </row>
    <row r="8446" spans="1:1">
      <c r="A8446" s="3"/>
    </row>
    <row r="8447" spans="1:1">
      <c r="A8447" s="3"/>
    </row>
    <row r="8448" spans="1:1">
      <c r="A8448" s="3"/>
    </row>
    <row r="8449" spans="1:1">
      <c r="A8449" s="3"/>
    </row>
    <row r="8450" spans="1:1">
      <c r="A8450" s="3"/>
    </row>
    <row r="8451" spans="1:1">
      <c r="A8451" s="3"/>
    </row>
    <row r="8452" spans="1:1">
      <c r="A8452" s="3"/>
    </row>
    <row r="8453" spans="1:1">
      <c r="A8453" s="3"/>
    </row>
    <row r="8454" spans="1:1">
      <c r="A8454" s="3"/>
    </row>
    <row r="8455" spans="1:1">
      <c r="A8455" s="3"/>
    </row>
    <row r="8456" spans="1:1">
      <c r="A8456" s="3"/>
    </row>
    <row r="8457" spans="1:1">
      <c r="A8457" s="3"/>
    </row>
    <row r="8458" spans="1:1">
      <c r="A8458" s="3"/>
    </row>
    <row r="8459" spans="1:1">
      <c r="A8459" s="3"/>
    </row>
    <row r="8460" spans="1:1">
      <c r="A8460" s="3"/>
    </row>
    <row r="8461" spans="1:1">
      <c r="A8461" s="3"/>
    </row>
    <row r="8462" spans="1:1">
      <c r="A8462" s="3"/>
    </row>
    <row r="8463" spans="1:1">
      <c r="A8463" s="3"/>
    </row>
    <row r="8464" spans="1:1">
      <c r="A8464" s="3"/>
    </row>
    <row r="8465" spans="1:1">
      <c r="A8465" s="3"/>
    </row>
    <row r="8466" spans="1:1">
      <c r="A8466" s="3"/>
    </row>
    <row r="8467" spans="1:1">
      <c r="A8467" s="3"/>
    </row>
    <row r="8468" spans="1:1">
      <c r="A8468" s="3"/>
    </row>
    <row r="8469" spans="1:1">
      <c r="A8469" s="3"/>
    </row>
    <row r="8470" spans="1:1">
      <c r="A8470" s="3"/>
    </row>
    <row r="8471" spans="1:1">
      <c r="A8471" s="3"/>
    </row>
    <row r="8472" spans="1:1">
      <c r="A8472" s="3"/>
    </row>
    <row r="8473" spans="1:1">
      <c r="A8473" s="3"/>
    </row>
    <row r="8474" spans="1:1">
      <c r="A8474" s="3"/>
    </row>
    <row r="8475" spans="1:1">
      <c r="A8475" s="3"/>
    </row>
    <row r="8476" spans="1:1">
      <c r="A8476" s="3"/>
    </row>
    <row r="8477" spans="1:1">
      <c r="A8477" s="3"/>
    </row>
    <row r="8478" spans="1:1">
      <c r="A8478" s="3"/>
    </row>
    <row r="8479" spans="1:1">
      <c r="A8479" s="3"/>
    </row>
    <row r="8480" spans="1:1">
      <c r="A8480" s="3"/>
    </row>
    <row r="8481" spans="1:1">
      <c r="A8481" s="3"/>
    </row>
    <row r="8482" spans="1:1">
      <c r="A8482" s="3"/>
    </row>
    <row r="8483" spans="1:1">
      <c r="A8483" s="3"/>
    </row>
    <row r="8484" spans="1:1">
      <c r="A8484" s="3"/>
    </row>
    <row r="8485" spans="1:1">
      <c r="A8485" s="3"/>
    </row>
    <row r="8486" spans="1:1">
      <c r="A8486" s="3"/>
    </row>
    <row r="8487" spans="1:1">
      <c r="A8487" s="3"/>
    </row>
    <row r="8488" spans="1:1">
      <c r="A8488" s="3"/>
    </row>
    <row r="8489" spans="1:1">
      <c r="A8489" s="3"/>
    </row>
    <row r="8490" spans="1:1">
      <c r="A8490" s="3"/>
    </row>
    <row r="8491" spans="1:1">
      <c r="A8491" s="3"/>
    </row>
    <row r="8492" spans="1:1">
      <c r="A8492" s="3"/>
    </row>
    <row r="8493" spans="1:1">
      <c r="A8493" s="3"/>
    </row>
    <row r="8494" spans="1:1">
      <c r="A8494" s="3"/>
    </row>
    <row r="8495" spans="1:1">
      <c r="A8495" s="3"/>
    </row>
    <row r="8496" spans="1:1">
      <c r="A8496" s="3"/>
    </row>
    <row r="8497" spans="1:1">
      <c r="A8497" s="3"/>
    </row>
    <row r="8498" spans="1:1">
      <c r="A8498" s="3"/>
    </row>
    <row r="8499" spans="1:1">
      <c r="A8499" s="3"/>
    </row>
    <row r="8500" spans="1:1">
      <c r="A8500" s="3"/>
    </row>
    <row r="8501" spans="1:1">
      <c r="A8501" s="3"/>
    </row>
    <row r="8502" spans="1:1">
      <c r="A8502" s="3"/>
    </row>
    <row r="8503" spans="1:1">
      <c r="A8503" s="3"/>
    </row>
    <row r="8504" spans="1:1">
      <c r="A8504" s="3"/>
    </row>
    <row r="8505" spans="1:1">
      <c r="A8505" s="3"/>
    </row>
    <row r="8506" spans="1:1">
      <c r="A8506" s="3"/>
    </row>
    <row r="8507" spans="1:1">
      <c r="A8507" s="3"/>
    </row>
    <row r="8508" spans="1:1">
      <c r="A8508" s="3"/>
    </row>
    <row r="8509" spans="1:1">
      <c r="A8509" s="3"/>
    </row>
    <row r="8510" spans="1:1">
      <c r="A8510" s="3"/>
    </row>
    <row r="8511" spans="1:1">
      <c r="A8511" s="3"/>
    </row>
    <row r="8512" spans="1:1">
      <c r="A8512" s="3"/>
    </row>
    <row r="8513" spans="1:1">
      <c r="A8513" s="3"/>
    </row>
    <row r="8514" spans="1:1">
      <c r="A8514" s="3"/>
    </row>
    <row r="8515" spans="1:1">
      <c r="A8515" s="3"/>
    </row>
    <row r="8516" spans="1:1">
      <c r="A8516" s="3"/>
    </row>
    <row r="8517" spans="1:1">
      <c r="A8517" s="3"/>
    </row>
    <row r="8518" spans="1:1">
      <c r="A8518" s="3"/>
    </row>
    <row r="8519" spans="1:1">
      <c r="A8519" s="3"/>
    </row>
    <row r="8520" spans="1:1">
      <c r="A8520" s="3"/>
    </row>
    <row r="8521" spans="1:1">
      <c r="A8521" s="3"/>
    </row>
    <row r="8522" spans="1:1">
      <c r="A8522" s="3"/>
    </row>
    <row r="8523" spans="1:1">
      <c r="A8523" s="3"/>
    </row>
    <row r="8524" spans="1:1">
      <c r="A8524" s="3"/>
    </row>
    <row r="8525" spans="1:1">
      <c r="A8525" s="3"/>
    </row>
    <row r="8526" spans="1:1">
      <c r="A8526" s="3"/>
    </row>
    <row r="8527" spans="1:1">
      <c r="A8527" s="3"/>
    </row>
    <row r="8528" spans="1:1">
      <c r="A8528" s="3"/>
    </row>
    <row r="8529" spans="1:1">
      <c r="A8529" s="3"/>
    </row>
    <row r="8530" spans="1:1">
      <c r="A8530" s="3"/>
    </row>
    <row r="8531" spans="1:1">
      <c r="A8531" s="3"/>
    </row>
    <row r="8532" spans="1:1">
      <c r="A8532" s="3"/>
    </row>
    <row r="8533" spans="1:1">
      <c r="A8533" s="3"/>
    </row>
    <row r="8534" spans="1:1">
      <c r="A8534" s="3"/>
    </row>
    <row r="8535" spans="1:1">
      <c r="A8535" s="3"/>
    </row>
    <row r="8536" spans="1:1">
      <c r="A8536" s="3"/>
    </row>
    <row r="8537" spans="1:1">
      <c r="A8537" s="3"/>
    </row>
    <row r="8538" spans="1:1">
      <c r="A8538" s="3"/>
    </row>
    <row r="8539" spans="1:1">
      <c r="A8539" s="3"/>
    </row>
    <row r="8540" spans="1:1">
      <c r="A8540" s="3"/>
    </row>
    <row r="8541" spans="1:1">
      <c r="A8541" s="3"/>
    </row>
    <row r="8542" spans="1:1">
      <c r="A8542" s="3"/>
    </row>
    <row r="8543" spans="1:1">
      <c r="A8543" s="3"/>
    </row>
    <row r="8544" spans="1:1">
      <c r="A8544" s="3"/>
    </row>
    <row r="8545" spans="1:1">
      <c r="A8545" s="3"/>
    </row>
    <row r="8546" spans="1:1">
      <c r="A8546" s="3"/>
    </row>
    <row r="8547" spans="1:1">
      <c r="A8547" s="3"/>
    </row>
    <row r="8548" spans="1:1">
      <c r="A8548" s="3"/>
    </row>
    <row r="8549" spans="1:1">
      <c r="A8549" s="3"/>
    </row>
    <row r="8550" spans="1:1">
      <c r="A8550" s="3"/>
    </row>
    <row r="8551" spans="1:1">
      <c r="A8551" s="3"/>
    </row>
    <row r="8552" spans="1:1">
      <c r="A8552" s="3"/>
    </row>
    <row r="8553" spans="1:1">
      <c r="A8553" s="3"/>
    </row>
    <row r="8554" spans="1:1">
      <c r="A8554" s="3"/>
    </row>
    <row r="8555" spans="1:1">
      <c r="A8555" s="3"/>
    </row>
    <row r="8556" spans="1:1">
      <c r="A8556" s="3"/>
    </row>
    <row r="8557" spans="1:1">
      <c r="A8557" s="3"/>
    </row>
    <row r="8558" spans="1:1">
      <c r="A8558" s="3"/>
    </row>
    <row r="8559" spans="1:1">
      <c r="A8559" s="3"/>
    </row>
    <row r="8560" spans="1:1">
      <c r="A8560" s="3"/>
    </row>
    <row r="8561" spans="1:1">
      <c r="A8561" s="3"/>
    </row>
    <row r="8562" spans="1:1">
      <c r="A8562" s="3"/>
    </row>
    <row r="8563" spans="1:1">
      <c r="A8563" s="3"/>
    </row>
    <row r="8564" spans="1:1">
      <c r="A8564" s="3"/>
    </row>
    <row r="8565" spans="1:1">
      <c r="A8565" s="3"/>
    </row>
    <row r="8566" spans="1:1">
      <c r="A8566" s="3"/>
    </row>
    <row r="8567" spans="1:1">
      <c r="A8567" s="3"/>
    </row>
    <row r="8568" spans="1:1">
      <c r="A8568" s="3"/>
    </row>
    <row r="8569" spans="1:1">
      <c r="A8569" s="3"/>
    </row>
    <row r="8570" spans="1:1">
      <c r="A8570" s="3"/>
    </row>
    <row r="8571" spans="1:1">
      <c r="A8571" s="3"/>
    </row>
    <row r="8572" spans="1:1">
      <c r="A8572" s="3"/>
    </row>
    <row r="8573" spans="1:1">
      <c r="A8573" s="3"/>
    </row>
    <row r="8574" spans="1:1">
      <c r="A8574" s="3"/>
    </row>
    <row r="8575" spans="1:1">
      <c r="A8575" s="3"/>
    </row>
    <row r="8576" spans="1:1">
      <c r="A8576" s="3"/>
    </row>
    <row r="8577" spans="1:1">
      <c r="A8577" s="3"/>
    </row>
    <row r="8578" spans="1:1">
      <c r="A8578" s="3"/>
    </row>
    <row r="8579" spans="1:1">
      <c r="A8579" s="3"/>
    </row>
    <row r="8580" spans="1:1">
      <c r="A8580" s="3"/>
    </row>
    <row r="8581" spans="1:1">
      <c r="A8581" s="3"/>
    </row>
    <row r="8582" spans="1:1">
      <c r="A8582" s="3"/>
    </row>
    <row r="8583" spans="1:1">
      <c r="A8583" s="3"/>
    </row>
    <row r="8584" spans="1:1">
      <c r="A8584" s="3"/>
    </row>
    <row r="8585" spans="1:1">
      <c r="A8585" s="3"/>
    </row>
    <row r="8586" spans="1:1">
      <c r="A8586" s="3"/>
    </row>
    <row r="8587" spans="1:1">
      <c r="A8587" s="3"/>
    </row>
    <row r="8588" spans="1:1">
      <c r="A8588" s="3"/>
    </row>
    <row r="8589" spans="1:1">
      <c r="A8589" s="3"/>
    </row>
    <row r="8590" spans="1:1">
      <c r="A8590" s="3"/>
    </row>
    <row r="8591" spans="1:1">
      <c r="A8591" s="3"/>
    </row>
    <row r="8592" spans="1:1">
      <c r="A8592" s="3"/>
    </row>
    <row r="8593" spans="1:1">
      <c r="A8593" s="3"/>
    </row>
    <row r="8594" spans="1:1">
      <c r="A8594" s="3"/>
    </row>
    <row r="8595" spans="1:1">
      <c r="A8595" s="3"/>
    </row>
    <row r="8596" spans="1:1">
      <c r="A8596" s="3"/>
    </row>
    <row r="8597" spans="1:1">
      <c r="A8597" s="3"/>
    </row>
    <row r="8598" spans="1:1">
      <c r="A8598" s="3"/>
    </row>
    <row r="8599" spans="1:1">
      <c r="A8599" s="3"/>
    </row>
    <row r="8600" spans="1:1">
      <c r="A8600" s="3"/>
    </row>
    <row r="8601" spans="1:1">
      <c r="A8601" s="3"/>
    </row>
    <row r="8602" spans="1:1">
      <c r="A8602" s="3"/>
    </row>
    <row r="8603" spans="1:1">
      <c r="A8603" s="3"/>
    </row>
    <row r="8604" spans="1:1">
      <c r="A8604" s="3"/>
    </row>
    <row r="8605" spans="1:1">
      <c r="A8605" s="3"/>
    </row>
    <row r="8606" spans="1:1">
      <c r="A8606" s="3"/>
    </row>
    <row r="8607" spans="1:1">
      <c r="A8607" s="3"/>
    </row>
    <row r="8608" spans="1:1">
      <c r="A8608" s="3"/>
    </row>
    <row r="8609" spans="1:1">
      <c r="A8609" s="3"/>
    </row>
    <row r="8610" spans="1:1">
      <c r="A8610" s="3"/>
    </row>
    <row r="8611" spans="1:1">
      <c r="A8611" s="3"/>
    </row>
    <row r="8612" spans="1:1">
      <c r="A8612" s="3"/>
    </row>
    <row r="8613" spans="1:1">
      <c r="A8613" s="3"/>
    </row>
    <row r="8614" spans="1:1">
      <c r="A8614" s="3"/>
    </row>
    <row r="8615" spans="1:1">
      <c r="A8615" s="3"/>
    </row>
    <row r="8616" spans="1:1">
      <c r="A8616" s="3"/>
    </row>
    <row r="8617" spans="1:1">
      <c r="A8617" s="3"/>
    </row>
    <row r="8618" spans="1:1">
      <c r="A8618" s="3"/>
    </row>
    <row r="8619" spans="1:1">
      <c r="A8619" s="3"/>
    </row>
    <row r="8620" spans="1:1">
      <c r="A8620" s="3"/>
    </row>
    <row r="8621" spans="1:1">
      <c r="A8621" s="3"/>
    </row>
    <row r="8622" spans="1:1">
      <c r="A8622" s="3"/>
    </row>
    <row r="8623" spans="1:1">
      <c r="A8623" s="3"/>
    </row>
    <row r="8624" spans="1:1">
      <c r="A8624" s="3"/>
    </row>
    <row r="8625" spans="1:1">
      <c r="A8625" s="3"/>
    </row>
    <row r="8626" spans="1:1">
      <c r="A8626" s="3"/>
    </row>
    <row r="8627" spans="1:1">
      <c r="A8627" s="3"/>
    </row>
    <row r="8628" spans="1:1">
      <c r="A8628" s="3"/>
    </row>
    <row r="8629" spans="1:1">
      <c r="A8629" s="3"/>
    </row>
    <row r="8630" spans="1:1">
      <c r="A8630" s="3"/>
    </row>
    <row r="8631" spans="1:1">
      <c r="A8631" s="3"/>
    </row>
    <row r="8632" spans="1:1">
      <c r="A8632" s="3"/>
    </row>
    <row r="8633" spans="1:1">
      <c r="A8633" s="3"/>
    </row>
    <row r="8634" spans="1:1">
      <c r="A8634" s="3"/>
    </row>
    <row r="8635" spans="1:1">
      <c r="A8635" s="3"/>
    </row>
    <row r="8636" spans="1:1">
      <c r="A8636" s="3"/>
    </row>
    <row r="8637" spans="1:1">
      <c r="A8637" s="3"/>
    </row>
    <row r="8638" spans="1:1">
      <c r="A8638" s="3"/>
    </row>
    <row r="8639" spans="1:1">
      <c r="A8639" s="3"/>
    </row>
    <row r="8640" spans="1:1">
      <c r="A8640" s="3"/>
    </row>
    <row r="8641" spans="1:1">
      <c r="A8641" s="3"/>
    </row>
    <row r="8642" spans="1:1">
      <c r="A8642" s="3"/>
    </row>
    <row r="8643" spans="1:1">
      <c r="A8643" s="3"/>
    </row>
    <row r="8644" spans="1:1">
      <c r="A8644" s="3"/>
    </row>
    <row r="8645" spans="1:1">
      <c r="A8645" s="3"/>
    </row>
    <row r="8646" spans="1:1">
      <c r="A8646" s="3"/>
    </row>
    <row r="8647" spans="1:1">
      <c r="A8647" s="3"/>
    </row>
    <row r="8648" spans="1:1">
      <c r="A8648" s="3"/>
    </row>
    <row r="8649" spans="1:1">
      <c r="A8649" s="3"/>
    </row>
    <row r="8650" spans="1:1">
      <c r="A8650" s="3"/>
    </row>
    <row r="8651" spans="1:1">
      <c r="A8651" s="3"/>
    </row>
    <row r="8652" spans="1:1">
      <c r="A8652" s="3"/>
    </row>
    <row r="8653" spans="1:1">
      <c r="A8653" s="3"/>
    </row>
    <row r="8654" spans="1:1">
      <c r="A8654" s="3"/>
    </row>
    <row r="8655" spans="1:1">
      <c r="A8655" s="3"/>
    </row>
    <row r="8656" spans="1:1">
      <c r="A8656" s="3"/>
    </row>
    <row r="8657" spans="1:1">
      <c r="A8657" s="3"/>
    </row>
    <row r="8658" spans="1:1">
      <c r="A8658" s="3"/>
    </row>
    <row r="8659" spans="1:1">
      <c r="A8659" s="3"/>
    </row>
    <row r="8660" spans="1:1">
      <c r="A8660" s="3"/>
    </row>
    <row r="8661" spans="1:1">
      <c r="A8661" s="3"/>
    </row>
    <row r="8662" spans="1:1">
      <c r="A8662" s="3"/>
    </row>
    <row r="8663" spans="1:1">
      <c r="A8663" s="3"/>
    </row>
    <row r="8664" spans="1:1">
      <c r="A8664" s="3"/>
    </row>
    <row r="8665" spans="1:1">
      <c r="A8665" s="3"/>
    </row>
    <row r="8666" spans="1:1">
      <c r="A8666" s="3"/>
    </row>
    <row r="8667" spans="1:1">
      <c r="A8667" s="3"/>
    </row>
    <row r="8668" spans="1:1">
      <c r="A8668" s="3"/>
    </row>
    <row r="8669" spans="1:1">
      <c r="A8669" s="3"/>
    </row>
    <row r="8670" spans="1:1">
      <c r="A8670" s="3"/>
    </row>
    <row r="8671" spans="1:1">
      <c r="A8671" s="3"/>
    </row>
    <row r="8672" spans="1:1">
      <c r="A8672" s="3"/>
    </row>
    <row r="8673" spans="1:1">
      <c r="A8673" s="3"/>
    </row>
    <row r="8674" spans="1:1">
      <c r="A8674" s="3"/>
    </row>
    <row r="8675" spans="1:1">
      <c r="A8675" s="3"/>
    </row>
    <row r="8676" spans="1:1">
      <c r="A8676" s="3"/>
    </row>
    <row r="8677" spans="1:1">
      <c r="A8677" s="3"/>
    </row>
    <row r="8678" spans="1:1">
      <c r="A8678" s="3"/>
    </row>
    <row r="8679" spans="1:1">
      <c r="A8679" s="3"/>
    </row>
    <row r="8680" spans="1:1">
      <c r="A8680" s="3"/>
    </row>
    <row r="8681" spans="1:1">
      <c r="A8681" s="3"/>
    </row>
    <row r="8682" spans="1:1">
      <c r="A8682" s="3"/>
    </row>
    <row r="8683" spans="1:1">
      <c r="A8683" s="3"/>
    </row>
    <row r="8684" spans="1:1">
      <c r="A8684" s="3"/>
    </row>
    <row r="8685" spans="1:1">
      <c r="A8685" s="3"/>
    </row>
    <row r="8686" spans="1:1">
      <c r="A8686" s="3"/>
    </row>
    <row r="8687" spans="1:1">
      <c r="A8687" s="3"/>
    </row>
    <row r="8688" spans="1:1">
      <c r="A8688" s="3"/>
    </row>
    <row r="8689" spans="1:1">
      <c r="A8689" s="3"/>
    </row>
    <row r="8690" spans="1:1">
      <c r="A8690" s="3"/>
    </row>
    <row r="8691" spans="1:1">
      <c r="A8691" s="3"/>
    </row>
    <row r="8692" spans="1:1">
      <c r="A8692" s="3"/>
    </row>
    <row r="8693" spans="1:1">
      <c r="A8693" s="3"/>
    </row>
    <row r="8694" spans="1:1">
      <c r="A8694" s="3"/>
    </row>
    <row r="8695" spans="1:1">
      <c r="A8695" s="3"/>
    </row>
    <row r="8696" spans="1:1">
      <c r="A8696" s="3"/>
    </row>
    <row r="8697" spans="1:1">
      <c r="A8697" s="3"/>
    </row>
    <row r="8698" spans="1:1">
      <c r="A8698" s="3"/>
    </row>
    <row r="8699" spans="1:1">
      <c r="A8699" s="3"/>
    </row>
    <row r="8700" spans="1:1">
      <c r="A8700" s="3"/>
    </row>
    <row r="8701" spans="1:1">
      <c r="A8701" s="3"/>
    </row>
    <row r="8702" spans="1:1">
      <c r="A8702" s="3"/>
    </row>
    <row r="8703" spans="1:1">
      <c r="A8703" s="3"/>
    </row>
    <row r="8704" spans="1:1">
      <c r="A8704" s="3"/>
    </row>
    <row r="8705" spans="1:1">
      <c r="A8705" s="3"/>
    </row>
    <row r="8706" spans="1:1">
      <c r="A8706" s="3"/>
    </row>
    <row r="8707" spans="1:1">
      <c r="A8707" s="3"/>
    </row>
    <row r="8708" spans="1:1">
      <c r="A8708" s="3"/>
    </row>
    <row r="8709" spans="1:1">
      <c r="A8709" s="3"/>
    </row>
    <row r="8710" spans="1:1">
      <c r="A8710" s="3"/>
    </row>
    <row r="8711" spans="1:1">
      <c r="A8711" s="3"/>
    </row>
    <row r="8712" spans="1:1">
      <c r="A8712" s="3"/>
    </row>
    <row r="8713" spans="1:1">
      <c r="A8713" s="3"/>
    </row>
    <row r="8714" spans="1:1">
      <c r="A8714" s="3"/>
    </row>
    <row r="8715" spans="1:1">
      <c r="A8715" s="3"/>
    </row>
    <row r="8716" spans="1:1">
      <c r="A8716" s="3"/>
    </row>
    <row r="8717" spans="1:1">
      <c r="A8717" s="3"/>
    </row>
    <row r="8718" spans="1:1">
      <c r="A8718" s="3"/>
    </row>
    <row r="8719" spans="1:1">
      <c r="A8719" s="3"/>
    </row>
    <row r="8720" spans="1:1">
      <c r="A8720" s="3"/>
    </row>
    <row r="8721" spans="1:1">
      <c r="A8721" s="3"/>
    </row>
    <row r="8722" spans="1:1">
      <c r="A8722" s="3"/>
    </row>
    <row r="8723" spans="1:1">
      <c r="A8723" s="3"/>
    </row>
    <row r="8724" spans="1:1">
      <c r="A8724" s="3"/>
    </row>
    <row r="8725" spans="1:1">
      <c r="A8725" s="3"/>
    </row>
    <row r="8726" spans="1:1">
      <c r="A8726" s="3"/>
    </row>
    <row r="8727" spans="1:1">
      <c r="A8727" s="3"/>
    </row>
    <row r="8728" spans="1:1">
      <c r="A8728" s="3"/>
    </row>
    <row r="8729" spans="1:1">
      <c r="A8729" s="3"/>
    </row>
    <row r="8730" spans="1:1">
      <c r="A8730" s="3"/>
    </row>
    <row r="8731" spans="1:1">
      <c r="A8731" s="3"/>
    </row>
    <row r="8732" spans="1:1">
      <c r="A8732" s="3"/>
    </row>
    <row r="8733" spans="1:1">
      <c r="A8733" s="3"/>
    </row>
    <row r="8734" spans="1:1">
      <c r="A8734" s="3"/>
    </row>
    <row r="8735" spans="1:1">
      <c r="A8735" s="3"/>
    </row>
    <row r="8736" spans="1:1">
      <c r="A8736" s="3"/>
    </row>
    <row r="8737" spans="1:1">
      <c r="A8737" s="3"/>
    </row>
    <row r="8738" spans="1:1">
      <c r="A8738" s="3"/>
    </row>
    <row r="8739" spans="1:1">
      <c r="A8739" s="3"/>
    </row>
    <row r="8740" spans="1:1">
      <c r="A8740" s="3"/>
    </row>
    <row r="8741" spans="1:1">
      <c r="A8741" s="3"/>
    </row>
    <row r="8742" spans="1:1">
      <c r="A8742" s="3"/>
    </row>
    <row r="8743" spans="1:1">
      <c r="A8743" s="3"/>
    </row>
    <row r="8744" spans="1:1">
      <c r="A8744" s="3"/>
    </row>
    <row r="8745" spans="1:1">
      <c r="A8745" s="3"/>
    </row>
    <row r="8746" spans="1:1">
      <c r="A8746" s="3"/>
    </row>
    <row r="8747" spans="1:1">
      <c r="A8747" s="3"/>
    </row>
    <row r="8748" spans="1:1">
      <c r="A8748" s="3"/>
    </row>
    <row r="8749" spans="1:1">
      <c r="A8749" s="3"/>
    </row>
    <row r="8750" spans="1:1">
      <c r="A8750" s="3"/>
    </row>
    <row r="8751" spans="1:1">
      <c r="A8751" s="3"/>
    </row>
    <row r="8752" spans="1:1">
      <c r="A8752" s="3"/>
    </row>
    <row r="8753" spans="1:1">
      <c r="A8753" s="3"/>
    </row>
    <row r="8754" spans="1:1">
      <c r="A8754" s="3"/>
    </row>
    <row r="8755" spans="1:1">
      <c r="A8755" s="3"/>
    </row>
    <row r="8756" spans="1:1">
      <c r="A8756" s="3"/>
    </row>
    <row r="8757" spans="1:1">
      <c r="A8757" s="3"/>
    </row>
    <row r="8758" spans="1:1">
      <c r="A8758" s="3"/>
    </row>
    <row r="8759" spans="1:1">
      <c r="A8759" s="3"/>
    </row>
    <row r="8760" spans="1:1">
      <c r="A8760" s="3"/>
    </row>
    <row r="8761" spans="1:1">
      <c r="A8761" s="3"/>
    </row>
    <row r="8762" spans="1:1">
      <c r="A8762" s="3"/>
    </row>
    <row r="8763" spans="1:1">
      <c r="A8763" s="3"/>
    </row>
    <row r="8764" spans="1:1">
      <c r="A8764" s="3"/>
    </row>
    <row r="8765" spans="1:1">
      <c r="A8765" s="3"/>
    </row>
    <row r="8766" spans="1:1">
      <c r="A8766" s="3"/>
    </row>
    <row r="8767" spans="1:1">
      <c r="A8767" s="3"/>
    </row>
    <row r="8768" spans="1:1">
      <c r="A8768" s="3"/>
    </row>
    <row r="8769" spans="1:1">
      <c r="A8769" s="3"/>
    </row>
    <row r="8770" spans="1:1">
      <c r="A8770" s="3"/>
    </row>
    <row r="8771" spans="1:1">
      <c r="A8771" s="3"/>
    </row>
    <row r="8772" spans="1:1">
      <c r="A8772" s="3"/>
    </row>
    <row r="8773" spans="1:1">
      <c r="A8773" s="3"/>
    </row>
    <row r="8774" spans="1:1">
      <c r="A8774" s="3"/>
    </row>
    <row r="8775" spans="1:1">
      <c r="A8775" s="3"/>
    </row>
    <row r="8776" spans="1:1">
      <c r="A8776" s="3"/>
    </row>
    <row r="8777" spans="1:1">
      <c r="A8777" s="3"/>
    </row>
    <row r="8778" spans="1:1">
      <c r="A8778" s="3"/>
    </row>
    <row r="8779" spans="1:1">
      <c r="A8779" s="3"/>
    </row>
    <row r="8780" spans="1:1">
      <c r="A8780" s="3"/>
    </row>
    <row r="8781" spans="1:1">
      <c r="A8781" s="3"/>
    </row>
    <row r="8782" spans="1:1">
      <c r="A8782" s="3"/>
    </row>
    <row r="8783" spans="1:1">
      <c r="A8783" s="3"/>
    </row>
    <row r="8784" spans="1:1">
      <c r="A8784" s="3"/>
    </row>
    <row r="8785" spans="1:1">
      <c r="A8785" s="3"/>
    </row>
    <row r="8786" spans="1:1">
      <c r="A8786" s="3"/>
    </row>
    <row r="8787" spans="1:1">
      <c r="A8787" s="3"/>
    </row>
    <row r="8788" spans="1:1">
      <c r="A8788" s="3"/>
    </row>
    <row r="8789" spans="1:1">
      <c r="A8789" s="3"/>
    </row>
    <row r="8790" spans="1:1">
      <c r="A8790" s="3"/>
    </row>
    <row r="8791" spans="1:1">
      <c r="A8791" s="3"/>
    </row>
    <row r="8792" spans="1:1">
      <c r="A8792" s="3"/>
    </row>
    <row r="8793" spans="1:1">
      <c r="A8793" s="3"/>
    </row>
    <row r="8794" spans="1:1">
      <c r="A8794" s="3"/>
    </row>
    <row r="8795" spans="1:1">
      <c r="A8795" s="3"/>
    </row>
    <row r="8796" spans="1:1">
      <c r="A8796" s="3"/>
    </row>
    <row r="8797" spans="1:1">
      <c r="A8797" s="3"/>
    </row>
    <row r="8798" spans="1:1">
      <c r="A8798" s="3"/>
    </row>
    <row r="8799" spans="1:1">
      <c r="A8799" s="3"/>
    </row>
    <row r="8800" spans="1:1">
      <c r="A8800" s="3"/>
    </row>
    <row r="8801" spans="1:1">
      <c r="A8801" s="3"/>
    </row>
    <row r="8802" spans="1:1">
      <c r="A8802" s="3"/>
    </row>
    <row r="8803" spans="1:1">
      <c r="A8803" s="3"/>
    </row>
    <row r="8804" spans="1:1">
      <c r="A8804" s="3"/>
    </row>
    <row r="8805" spans="1:1">
      <c r="A8805" s="3"/>
    </row>
    <row r="8806" spans="1:1">
      <c r="A8806" s="3"/>
    </row>
    <row r="8807" spans="1:1">
      <c r="A8807" s="3"/>
    </row>
    <row r="8808" spans="1:1">
      <c r="A8808" s="3"/>
    </row>
    <row r="8809" spans="1:1">
      <c r="A8809" s="3"/>
    </row>
    <row r="8810" spans="1:1">
      <c r="A8810" s="3"/>
    </row>
    <row r="8811" spans="1:1">
      <c r="A8811" s="3"/>
    </row>
    <row r="8812" spans="1:1">
      <c r="A8812" s="3"/>
    </row>
    <row r="8813" spans="1:1">
      <c r="A8813" s="3"/>
    </row>
    <row r="8814" spans="1:1">
      <c r="A8814" s="3"/>
    </row>
    <row r="8815" spans="1:1">
      <c r="A8815" s="3"/>
    </row>
    <row r="8816" spans="1:1">
      <c r="A8816" s="3"/>
    </row>
    <row r="8817" spans="1:1">
      <c r="A8817" s="3"/>
    </row>
    <row r="8818" spans="1:1">
      <c r="A8818" s="3"/>
    </row>
    <row r="8819" spans="1:1">
      <c r="A8819" s="3"/>
    </row>
    <row r="8820" spans="1:1">
      <c r="A8820" s="3"/>
    </row>
  </sheetData>
  <autoFilter ref="A1:V3022" xr:uid="{00000000-0009-0000-0000-000005000000}"/>
  <sortState xmlns:xlrd2="http://schemas.microsoft.com/office/spreadsheetml/2017/richdata2" ref="V21:V31">
    <sortCondition ref="V21"/>
  </sortState>
  <hyperlinks>
    <hyperlink ref="H5" r:id="rId1" xr:uid="{00000000-0004-0000-05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610"/>
  <sheetViews>
    <sheetView topLeftCell="L1" workbookViewId="0">
      <selection activeCell="AA24" sqref="AA24"/>
    </sheetView>
  </sheetViews>
  <sheetFormatPr baseColWidth="10" defaultColWidth="10.83203125" defaultRowHeight="15"/>
  <cols>
    <col min="1" max="1" width="6.5" bestFit="1" customWidth="1"/>
    <col min="2" max="2" width="10.83203125" style="61"/>
    <col min="3" max="3" width="1.6640625" customWidth="1"/>
    <col min="4" max="4" width="6.5" bestFit="1" customWidth="1"/>
    <col min="5" max="5" width="10.83203125" style="61"/>
    <col min="6" max="6" width="1.6640625" customWidth="1"/>
    <col min="7" max="7" width="6.83203125" bestFit="1" customWidth="1"/>
    <col min="8" max="8" width="10.83203125" style="61"/>
    <col min="9" max="9" width="1.6640625" customWidth="1"/>
    <col min="10" max="10" width="6.5" bestFit="1" customWidth="1"/>
    <col min="11" max="11" width="10.83203125" style="61"/>
    <col min="12" max="12" width="1.6640625" customWidth="1"/>
    <col min="13" max="13" width="6.5" bestFit="1" customWidth="1"/>
    <col min="14" max="14" width="10.83203125" style="61"/>
    <col min="15" max="15" width="1.6640625" customWidth="1"/>
    <col min="16" max="16" width="6.5" bestFit="1" customWidth="1"/>
    <col min="17" max="17" width="10.83203125" style="61"/>
    <col min="18" max="18" width="1.6640625" customWidth="1"/>
    <col min="19" max="19" width="26.5" customWidth="1"/>
    <col min="20" max="20" width="12.1640625" bestFit="1" customWidth="1"/>
    <col min="22" max="22" width="1.6640625" customWidth="1"/>
    <col min="23" max="23" width="24.6640625" bestFit="1" customWidth="1"/>
    <col min="24" max="24" width="20" style="32" customWidth="1"/>
    <col min="25" max="25" width="1.6640625" customWidth="1"/>
    <col min="26" max="26" width="37.83203125" bestFit="1" customWidth="1"/>
    <col min="27" max="27" width="12.6640625" bestFit="1" customWidth="1"/>
    <col min="29" max="29" width="1.6640625" customWidth="1"/>
    <col min="30" max="30" width="24.6640625" bestFit="1" customWidth="1"/>
    <col min="31" max="31" width="18.33203125" customWidth="1"/>
  </cols>
  <sheetData>
    <row r="1" spans="1:31">
      <c r="A1" s="62" t="s">
        <v>13409</v>
      </c>
      <c r="B1" s="62" t="s">
        <v>13418</v>
      </c>
      <c r="C1" s="63"/>
      <c r="D1" s="62" t="s">
        <v>13409</v>
      </c>
      <c r="E1" s="62" t="s">
        <v>13418</v>
      </c>
      <c r="G1" s="62" t="s">
        <v>13409</v>
      </c>
      <c r="H1" s="62" t="s">
        <v>13418</v>
      </c>
      <c r="J1" s="62" t="s">
        <v>13409</v>
      </c>
      <c r="K1" s="62" t="s">
        <v>13418</v>
      </c>
      <c r="M1" s="62" t="s">
        <v>13409</v>
      </c>
      <c r="N1" s="62" t="s">
        <v>13418</v>
      </c>
      <c r="P1" s="62" t="s">
        <v>13409</v>
      </c>
      <c r="Q1" s="62" t="s">
        <v>13418</v>
      </c>
      <c r="S1" s="30" t="s">
        <v>13422</v>
      </c>
      <c r="T1" s="7"/>
      <c r="U1" s="7"/>
      <c r="Z1" s="30" t="s">
        <v>13504</v>
      </c>
    </row>
    <row r="2" spans="1:31">
      <c r="A2" s="10">
        <v>4</v>
      </c>
      <c r="B2" s="64">
        <v>0.56666666666666665</v>
      </c>
      <c r="D2" s="10">
        <v>5</v>
      </c>
      <c r="E2" s="64">
        <v>0.38333333333333336</v>
      </c>
      <c r="G2" s="10">
        <v>6</v>
      </c>
      <c r="H2" s="64">
        <v>0.53333333333333333</v>
      </c>
      <c r="J2" s="10">
        <v>7</v>
      </c>
      <c r="K2" s="64">
        <v>0.48333333333333334</v>
      </c>
      <c r="M2" s="10">
        <v>8</v>
      </c>
      <c r="N2" s="64">
        <v>0.43333333333333335</v>
      </c>
      <c r="P2" s="10">
        <v>9</v>
      </c>
      <c r="Q2" s="64">
        <v>0.46666666666666667</v>
      </c>
    </row>
    <row r="3" spans="1:31">
      <c r="A3" s="10">
        <v>4</v>
      </c>
      <c r="B3" s="64">
        <v>0.65</v>
      </c>
      <c r="D3" s="10">
        <v>5</v>
      </c>
      <c r="E3" s="64">
        <v>0.48333333333333334</v>
      </c>
      <c r="G3" s="10">
        <v>6</v>
      </c>
      <c r="H3" s="64">
        <v>0.51666666666666672</v>
      </c>
      <c r="J3" s="10">
        <v>7</v>
      </c>
      <c r="K3" s="64">
        <v>0.45</v>
      </c>
      <c r="M3" s="10">
        <v>8</v>
      </c>
      <c r="N3" s="64">
        <v>0.58333333333333337</v>
      </c>
      <c r="P3" s="10">
        <v>9</v>
      </c>
      <c r="Q3" s="64">
        <v>0.53333333333333333</v>
      </c>
      <c r="S3" s="65" t="s">
        <v>13423</v>
      </c>
      <c r="T3" s="48"/>
      <c r="U3" s="49"/>
      <c r="W3" s="70" t="s">
        <v>13444</v>
      </c>
      <c r="X3" s="71" t="s">
        <v>6063</v>
      </c>
      <c r="Z3" s="65" t="s">
        <v>13423</v>
      </c>
      <c r="AA3" s="49"/>
      <c r="AD3" s="70" t="s">
        <v>13444</v>
      </c>
      <c r="AE3" s="71" t="s">
        <v>13385</v>
      </c>
    </row>
    <row r="4" spans="1:31">
      <c r="A4" s="10">
        <v>4</v>
      </c>
      <c r="B4" s="64">
        <v>0.26666666666666666</v>
      </c>
      <c r="D4" s="10">
        <v>5</v>
      </c>
      <c r="E4" s="64">
        <v>0.36666666666666664</v>
      </c>
      <c r="G4" s="10">
        <v>6</v>
      </c>
      <c r="H4" s="64">
        <v>0.68333333333333335</v>
      </c>
      <c r="J4" s="10">
        <v>7</v>
      </c>
      <c r="K4" s="64">
        <v>0.35</v>
      </c>
      <c r="M4" s="10">
        <v>8</v>
      </c>
      <c r="N4" s="64">
        <v>0.56666666666666665</v>
      </c>
      <c r="P4" s="10">
        <v>9</v>
      </c>
      <c r="Q4" s="64">
        <v>0.68333333333333335</v>
      </c>
      <c r="W4" s="70" t="s">
        <v>13445</v>
      </c>
      <c r="X4" s="71" t="s">
        <v>13385</v>
      </c>
      <c r="AD4" s="70" t="s">
        <v>13445</v>
      </c>
      <c r="AE4" s="71" t="s">
        <v>6063</v>
      </c>
    </row>
    <row r="5" spans="1:31">
      <c r="A5" s="10">
        <v>4</v>
      </c>
      <c r="B5" s="64">
        <v>0.48333333333333334</v>
      </c>
      <c r="D5" s="10">
        <v>5</v>
      </c>
      <c r="E5" s="64">
        <v>0.33333333333333331</v>
      </c>
      <c r="G5" s="10">
        <v>6</v>
      </c>
      <c r="H5" s="64">
        <v>0.6333333333333333</v>
      </c>
      <c r="J5" s="10">
        <v>7</v>
      </c>
      <c r="K5" s="64">
        <v>0.55000000000000004</v>
      </c>
      <c r="M5" s="10">
        <v>8</v>
      </c>
      <c r="N5" s="64">
        <v>0.66666666666666663</v>
      </c>
      <c r="P5" s="10">
        <v>9</v>
      </c>
      <c r="Q5" s="64">
        <v>0.75</v>
      </c>
      <c r="S5" s="68"/>
      <c r="T5" s="68" t="s">
        <v>13424</v>
      </c>
      <c r="U5" s="68" t="s">
        <v>13425</v>
      </c>
      <c r="W5" s="72"/>
      <c r="X5" s="71"/>
      <c r="Z5" s="68"/>
      <c r="AA5" s="68" t="s">
        <v>13424</v>
      </c>
      <c r="AB5" s="68" t="s">
        <v>13425</v>
      </c>
      <c r="AD5" s="72"/>
      <c r="AE5" s="71"/>
    </row>
    <row r="6" spans="1:31">
      <c r="A6" s="10">
        <v>4</v>
      </c>
      <c r="B6" s="64">
        <v>0.33333333333333331</v>
      </c>
      <c r="D6" s="10">
        <v>5</v>
      </c>
      <c r="E6" s="64">
        <v>0.31666666666666665</v>
      </c>
      <c r="G6" s="10">
        <v>6</v>
      </c>
      <c r="H6" s="64">
        <v>0.51666666666666672</v>
      </c>
      <c r="J6" s="10">
        <v>7</v>
      </c>
      <c r="K6" s="64">
        <v>0.43333333333333335</v>
      </c>
      <c r="M6" s="10">
        <v>8</v>
      </c>
      <c r="N6" s="64">
        <v>0.4</v>
      </c>
      <c r="P6" s="10">
        <v>9</v>
      </c>
      <c r="Q6" s="64">
        <v>0.6333333333333333</v>
      </c>
      <c r="S6" s="66" t="s">
        <v>13426</v>
      </c>
      <c r="T6" s="66">
        <v>0.45193050193050188</v>
      </c>
      <c r="U6" s="66">
        <v>0.39724137931034442</v>
      </c>
      <c r="W6" s="72"/>
      <c r="X6" s="71"/>
      <c r="Z6" s="66" t="s">
        <v>13426</v>
      </c>
      <c r="AA6" s="66">
        <v>0.39724137931034442</v>
      </c>
      <c r="AB6" s="66">
        <v>0.45193050193050188</v>
      </c>
      <c r="AD6" s="72"/>
      <c r="AE6" s="71"/>
    </row>
    <row r="7" spans="1:31">
      <c r="A7" s="10">
        <v>4</v>
      </c>
      <c r="B7" s="64">
        <v>0.48333333333333334</v>
      </c>
      <c r="D7" s="10">
        <v>5</v>
      </c>
      <c r="E7" s="64">
        <v>0.23333333333333334</v>
      </c>
      <c r="G7" s="10">
        <v>6</v>
      </c>
      <c r="H7" s="64">
        <v>0.43333333333333335</v>
      </c>
      <c r="J7" s="10">
        <v>7</v>
      </c>
      <c r="K7" s="64">
        <v>0.5</v>
      </c>
      <c r="M7" s="10">
        <v>8</v>
      </c>
      <c r="N7" s="64">
        <v>0.48333333333333334</v>
      </c>
      <c r="P7" s="10">
        <v>9</v>
      </c>
      <c r="Q7" s="64">
        <v>0.65</v>
      </c>
      <c r="S7" s="66" t="s">
        <v>13427</v>
      </c>
      <c r="T7" s="66">
        <v>9.8361541978565746E-3</v>
      </c>
      <c r="U7" s="66">
        <v>9.7457831245582275E-3</v>
      </c>
      <c r="W7" s="72" t="s">
        <v>13440</v>
      </c>
      <c r="X7" s="70" t="s">
        <v>13442</v>
      </c>
      <c r="Z7" s="66" t="s">
        <v>13427</v>
      </c>
      <c r="AA7" s="66">
        <v>9.7457831245582275E-3</v>
      </c>
      <c r="AB7" s="66">
        <v>9.8361541978565746E-3</v>
      </c>
      <c r="AD7" s="72" t="s">
        <v>13440</v>
      </c>
      <c r="AE7" s="70" t="s">
        <v>13442</v>
      </c>
    </row>
    <row r="8" spans="1:31">
      <c r="A8" s="10">
        <v>4</v>
      </c>
      <c r="B8" s="64">
        <v>0.28333333333333333</v>
      </c>
      <c r="D8" s="10">
        <v>5</v>
      </c>
      <c r="E8" s="64">
        <v>0.28333333333333333</v>
      </c>
      <c r="G8" s="10">
        <v>6</v>
      </c>
      <c r="H8" s="64">
        <v>0.43333333333333335</v>
      </c>
      <c r="J8" s="10">
        <v>7</v>
      </c>
      <c r="K8" s="64">
        <v>0.5</v>
      </c>
      <c r="M8" s="10">
        <v>8</v>
      </c>
      <c r="N8" s="64">
        <v>0.48333333333333334</v>
      </c>
      <c r="P8" s="10">
        <v>9</v>
      </c>
      <c r="Q8" s="64">
        <v>0.6333333333333333</v>
      </c>
      <c r="S8" s="66" t="s">
        <v>13428</v>
      </c>
      <c r="T8" s="66">
        <v>518</v>
      </c>
      <c r="U8" s="66">
        <v>580</v>
      </c>
      <c r="W8" s="72" t="s">
        <v>13441</v>
      </c>
      <c r="X8" s="70" t="s">
        <v>13443</v>
      </c>
      <c r="Z8" s="66" t="s">
        <v>13428</v>
      </c>
      <c r="AA8" s="66">
        <v>580</v>
      </c>
      <c r="AB8" s="66">
        <v>518</v>
      </c>
      <c r="AD8" s="72" t="s">
        <v>13441</v>
      </c>
      <c r="AE8" s="70" t="s">
        <v>13443</v>
      </c>
    </row>
    <row r="9" spans="1:31">
      <c r="A9" s="10">
        <v>4</v>
      </c>
      <c r="B9" s="64">
        <v>0.3</v>
      </c>
      <c r="D9" s="10">
        <v>5</v>
      </c>
      <c r="E9" s="64">
        <v>0.21666666666666667</v>
      </c>
      <c r="G9" s="10">
        <v>6</v>
      </c>
      <c r="H9" s="64">
        <v>0.51666666666666672</v>
      </c>
      <c r="J9" s="10">
        <v>7</v>
      </c>
      <c r="K9" s="64">
        <v>0.6166666666666667</v>
      </c>
      <c r="M9" s="10">
        <v>8</v>
      </c>
      <c r="N9" s="64">
        <v>0.56666666666666665</v>
      </c>
      <c r="P9" s="10">
        <v>9</v>
      </c>
      <c r="Q9" s="64">
        <v>0.6333333333333333</v>
      </c>
      <c r="S9" s="66" t="s">
        <v>13429</v>
      </c>
      <c r="T9" s="66">
        <v>0</v>
      </c>
      <c r="U9" s="66"/>
      <c r="W9" s="72"/>
      <c r="X9" s="71"/>
      <c r="Z9" s="66" t="s">
        <v>13429</v>
      </c>
      <c r="AA9" s="66">
        <v>0</v>
      </c>
      <c r="AB9" s="66"/>
      <c r="AD9" s="72"/>
      <c r="AE9" s="71"/>
    </row>
    <row r="10" spans="1:31">
      <c r="A10" s="10">
        <v>4</v>
      </c>
      <c r="B10" s="64">
        <v>0.66666666666666663</v>
      </c>
      <c r="D10" s="10">
        <v>5</v>
      </c>
      <c r="E10" s="64">
        <v>0.3</v>
      </c>
      <c r="G10" s="10">
        <v>6</v>
      </c>
      <c r="H10" s="64">
        <v>0.43333333333333335</v>
      </c>
      <c r="J10" s="10">
        <v>7</v>
      </c>
      <c r="K10" s="64">
        <v>0.65</v>
      </c>
      <c r="M10" s="10">
        <v>8</v>
      </c>
      <c r="N10" s="64">
        <v>0.68333333333333335</v>
      </c>
      <c r="P10" s="10">
        <v>9</v>
      </c>
      <c r="Q10" s="64">
        <v>0.55000000000000004</v>
      </c>
      <c r="S10" s="66" t="s">
        <v>13430</v>
      </c>
      <c r="T10" s="66">
        <v>1081</v>
      </c>
      <c r="U10" s="66"/>
      <c r="W10" s="72" t="s">
        <v>13448</v>
      </c>
      <c r="X10" s="71">
        <v>1.4874647284009251E-19</v>
      </c>
      <c r="Z10" s="66" t="s">
        <v>13430</v>
      </c>
      <c r="AA10" s="66">
        <v>1081</v>
      </c>
      <c r="AB10" s="66"/>
      <c r="AD10" s="72" t="s">
        <v>13448</v>
      </c>
      <c r="AE10" s="71">
        <v>1.4874647284009251E-19</v>
      </c>
    </row>
    <row r="11" spans="1:31">
      <c r="A11" s="10">
        <v>4</v>
      </c>
      <c r="B11" s="64">
        <v>0.31666666666666665</v>
      </c>
      <c r="D11" s="10">
        <v>5</v>
      </c>
      <c r="E11" s="64">
        <v>0.46666666666666667</v>
      </c>
      <c r="G11" s="10">
        <v>6</v>
      </c>
      <c r="H11" s="64">
        <v>0.4</v>
      </c>
      <c r="J11" s="10">
        <v>7</v>
      </c>
      <c r="K11" s="64">
        <v>0.36666666666666664</v>
      </c>
      <c r="M11" s="10">
        <v>8</v>
      </c>
      <c r="N11" s="64">
        <v>0.6</v>
      </c>
      <c r="P11" s="10">
        <v>9</v>
      </c>
      <c r="Q11" s="64">
        <v>0.65</v>
      </c>
      <c r="S11" s="66" t="s">
        <v>13431</v>
      </c>
      <c r="T11" s="67">
        <v>9.1413271687436577</v>
      </c>
      <c r="U11" s="66"/>
      <c r="W11" s="72" t="s">
        <v>13455</v>
      </c>
      <c r="X11" s="71" t="s">
        <v>13473</v>
      </c>
      <c r="Z11" s="66" t="s">
        <v>13431</v>
      </c>
      <c r="AA11" s="67">
        <v>-9.1413271687436577</v>
      </c>
      <c r="AB11" s="66"/>
      <c r="AD11" s="72" t="s">
        <v>13449</v>
      </c>
      <c r="AE11" s="71" t="s">
        <v>13474</v>
      </c>
    </row>
    <row r="12" spans="1:31">
      <c r="A12" s="10">
        <v>4</v>
      </c>
      <c r="B12" s="64">
        <v>0.56666666666666665</v>
      </c>
      <c r="D12" s="10">
        <v>5</v>
      </c>
      <c r="E12" s="64">
        <v>0.48333333333333334</v>
      </c>
      <c r="G12" s="10">
        <v>6</v>
      </c>
      <c r="H12" s="64">
        <v>0.48333333333333334</v>
      </c>
      <c r="J12" s="10">
        <v>7</v>
      </c>
      <c r="K12" s="64">
        <v>0.53333333333333333</v>
      </c>
      <c r="M12" s="10">
        <v>8</v>
      </c>
      <c r="N12" s="64">
        <v>0.56666666666666665</v>
      </c>
      <c r="P12" s="10">
        <v>9</v>
      </c>
      <c r="Q12" s="64">
        <v>0.46666666666666667</v>
      </c>
      <c r="S12" s="66" t="s">
        <v>13432</v>
      </c>
      <c r="T12" s="67">
        <v>1.4874647284009251E-19</v>
      </c>
      <c r="U12" s="66"/>
      <c r="W12" s="72"/>
      <c r="X12" s="71"/>
      <c r="Z12" s="66" t="s">
        <v>13432</v>
      </c>
      <c r="AA12" s="67">
        <v>1.4874647284009251E-19</v>
      </c>
      <c r="AB12" s="66"/>
      <c r="AD12" s="72"/>
      <c r="AE12" s="71"/>
    </row>
    <row r="13" spans="1:31">
      <c r="A13" s="10">
        <v>4</v>
      </c>
      <c r="B13" s="64">
        <v>0.31666666666666665</v>
      </c>
      <c r="D13" s="10">
        <v>5</v>
      </c>
      <c r="E13" s="64">
        <v>0.45</v>
      </c>
      <c r="G13" s="10">
        <v>6</v>
      </c>
      <c r="H13" s="64">
        <v>0.58333333333333337</v>
      </c>
      <c r="J13" s="10">
        <v>7</v>
      </c>
      <c r="K13" s="64">
        <v>0.45</v>
      </c>
      <c r="M13" s="10">
        <v>8</v>
      </c>
      <c r="N13" s="64">
        <v>0.55000000000000004</v>
      </c>
      <c r="P13" s="10">
        <v>9</v>
      </c>
      <c r="Q13" s="64">
        <v>0.51666666666666672</v>
      </c>
      <c r="S13" s="66" t="s">
        <v>13433</v>
      </c>
      <c r="T13" s="67">
        <v>1.6462644352542828</v>
      </c>
      <c r="U13" s="66"/>
      <c r="W13" s="109" t="s">
        <v>13456</v>
      </c>
      <c r="X13" s="110"/>
      <c r="Z13" s="66" t="s">
        <v>13433</v>
      </c>
      <c r="AA13" s="67">
        <v>1.6462644352542828</v>
      </c>
      <c r="AB13" s="66"/>
      <c r="AD13" s="108" t="s">
        <v>13457</v>
      </c>
      <c r="AE13" s="108"/>
    </row>
    <row r="14" spans="1:31">
      <c r="A14" s="10">
        <v>4</v>
      </c>
      <c r="B14" s="64">
        <v>0.31666666666666665</v>
      </c>
      <c r="D14" s="10">
        <v>5</v>
      </c>
      <c r="E14" s="64">
        <v>0.51666666666666672</v>
      </c>
      <c r="G14" s="10">
        <v>6</v>
      </c>
      <c r="H14" s="64">
        <v>0.43333333333333335</v>
      </c>
      <c r="J14" s="10">
        <v>7</v>
      </c>
      <c r="K14" s="64">
        <v>0.45</v>
      </c>
      <c r="M14" s="10">
        <v>8</v>
      </c>
      <c r="N14" s="64">
        <v>0.58333333333333337</v>
      </c>
      <c r="P14" s="10">
        <v>9</v>
      </c>
      <c r="Q14" s="64">
        <v>0.71666666666666667</v>
      </c>
      <c r="S14" s="66" t="s">
        <v>13434</v>
      </c>
      <c r="T14" s="66">
        <v>2.9749294568018501E-19</v>
      </c>
      <c r="U14" s="66"/>
      <c r="Z14" s="66" t="s">
        <v>13434</v>
      </c>
      <c r="AA14" s="66">
        <v>2.9749294568018501E-19</v>
      </c>
      <c r="AB14" s="66"/>
    </row>
    <row r="15" spans="1:31">
      <c r="A15" s="10">
        <v>4</v>
      </c>
      <c r="B15" s="64">
        <v>0.48333333333333334</v>
      </c>
      <c r="D15" s="10">
        <v>5</v>
      </c>
      <c r="E15" s="64">
        <v>0.58333333333333337</v>
      </c>
      <c r="G15" s="10">
        <v>6</v>
      </c>
      <c r="H15" s="64">
        <v>0.5</v>
      </c>
      <c r="J15" s="10">
        <v>7</v>
      </c>
      <c r="K15" s="64">
        <v>0.51666666666666672</v>
      </c>
      <c r="M15" s="10">
        <v>8</v>
      </c>
      <c r="N15" s="64">
        <v>0.46666666666666667</v>
      </c>
      <c r="P15" s="10">
        <v>9</v>
      </c>
      <c r="Q15" s="64">
        <v>0.51666666666666672</v>
      </c>
      <c r="S15" s="66" t="s">
        <v>13435</v>
      </c>
      <c r="T15" s="66">
        <v>1.9621609174038381</v>
      </c>
      <c r="U15" s="66"/>
      <c r="Z15" s="66" t="s">
        <v>13435</v>
      </c>
      <c r="AA15" s="66">
        <v>1.9621609174038381</v>
      </c>
      <c r="AB15" s="66"/>
    </row>
    <row r="16" spans="1:31">
      <c r="A16" s="10">
        <v>4</v>
      </c>
      <c r="B16" s="64">
        <v>0.48333333333333334</v>
      </c>
      <c r="D16" s="10">
        <v>5</v>
      </c>
      <c r="E16" s="64">
        <v>0.35</v>
      </c>
      <c r="G16" s="10">
        <v>6</v>
      </c>
      <c r="H16" s="64">
        <v>0.6</v>
      </c>
      <c r="J16" s="10">
        <v>7</v>
      </c>
      <c r="K16" s="64">
        <v>0.35</v>
      </c>
      <c r="M16" s="10">
        <v>8</v>
      </c>
      <c r="N16" s="64">
        <v>0.5</v>
      </c>
      <c r="P16" s="10">
        <v>9</v>
      </c>
      <c r="Q16" s="64">
        <v>0.7</v>
      </c>
    </row>
    <row r="17" spans="1:24">
      <c r="A17" s="10">
        <v>4</v>
      </c>
      <c r="B17" s="64">
        <v>0.46666666666666667</v>
      </c>
      <c r="D17" s="10">
        <v>5</v>
      </c>
      <c r="E17" s="64">
        <v>0.41666666666666669</v>
      </c>
      <c r="G17" s="10">
        <v>6</v>
      </c>
      <c r="H17" s="64">
        <v>0.56666666666666665</v>
      </c>
      <c r="J17" s="10">
        <v>7</v>
      </c>
      <c r="K17" s="64">
        <v>0.43333333333333335</v>
      </c>
      <c r="M17" s="10">
        <v>8</v>
      </c>
      <c r="N17" s="64">
        <v>0.41666666666666669</v>
      </c>
      <c r="P17" s="10">
        <v>9</v>
      </c>
      <c r="Q17" s="64">
        <v>0.45</v>
      </c>
      <c r="S17" s="31" t="s">
        <v>13436</v>
      </c>
      <c r="T17" s="69"/>
      <c r="U17" s="69"/>
    </row>
    <row r="18" spans="1:24">
      <c r="A18" s="10">
        <v>4</v>
      </c>
      <c r="B18" s="64">
        <v>0.41666666666666669</v>
      </c>
      <c r="D18" s="10">
        <v>5</v>
      </c>
      <c r="E18" s="64">
        <v>0.3</v>
      </c>
      <c r="G18" s="10">
        <v>6</v>
      </c>
      <c r="H18" s="64">
        <v>0.38333333333333336</v>
      </c>
      <c r="J18" s="10">
        <v>7</v>
      </c>
      <c r="K18" s="64">
        <v>0.53333333333333333</v>
      </c>
      <c r="M18" s="10">
        <v>8</v>
      </c>
      <c r="N18" s="64">
        <v>0.45</v>
      </c>
      <c r="P18" s="10">
        <v>9</v>
      </c>
      <c r="Q18" s="64">
        <v>0.66666666666666663</v>
      </c>
    </row>
    <row r="19" spans="1:24">
      <c r="A19" s="10">
        <v>4</v>
      </c>
      <c r="B19" s="64">
        <v>0.4</v>
      </c>
      <c r="D19" s="10">
        <v>5</v>
      </c>
      <c r="E19" s="64">
        <v>0.43333333333333335</v>
      </c>
      <c r="G19" s="10">
        <v>6</v>
      </c>
      <c r="H19" s="64">
        <v>0.53333333333333333</v>
      </c>
      <c r="J19" s="10">
        <v>7</v>
      </c>
      <c r="K19" s="64">
        <v>0.43333333333333335</v>
      </c>
      <c r="M19" s="10">
        <v>8</v>
      </c>
      <c r="N19" s="64">
        <v>0.65</v>
      </c>
      <c r="P19" s="10">
        <v>9</v>
      </c>
      <c r="Q19" s="64">
        <v>0.8</v>
      </c>
      <c r="S19" s="65" t="s">
        <v>13423</v>
      </c>
      <c r="T19" s="48"/>
      <c r="U19" s="49"/>
      <c r="W19" s="70" t="s">
        <v>13444</v>
      </c>
      <c r="X19" s="71" t="s">
        <v>13446</v>
      </c>
    </row>
    <row r="20" spans="1:24">
      <c r="A20" s="10">
        <v>4</v>
      </c>
      <c r="B20" s="64">
        <v>0.51666666666666672</v>
      </c>
      <c r="D20" s="10">
        <v>5</v>
      </c>
      <c r="E20" s="64">
        <v>0.5</v>
      </c>
      <c r="G20" s="10">
        <v>6</v>
      </c>
      <c r="H20" s="64">
        <v>0.65</v>
      </c>
      <c r="J20" s="10">
        <v>7</v>
      </c>
      <c r="K20" s="64">
        <v>0.6</v>
      </c>
      <c r="M20" s="10">
        <v>8</v>
      </c>
      <c r="N20" s="64">
        <v>0.55000000000000004</v>
      </c>
      <c r="P20" s="10">
        <v>9</v>
      </c>
      <c r="Q20" s="64">
        <v>0.75</v>
      </c>
      <c r="W20" s="70" t="s">
        <v>13445</v>
      </c>
      <c r="X20" s="71" t="s">
        <v>13447</v>
      </c>
    </row>
    <row r="21" spans="1:24">
      <c r="A21" s="10">
        <v>4</v>
      </c>
      <c r="B21" s="64">
        <v>0.55000000000000004</v>
      </c>
      <c r="D21" s="10">
        <v>5</v>
      </c>
      <c r="E21" s="64">
        <v>0.25</v>
      </c>
      <c r="G21" s="10">
        <v>6</v>
      </c>
      <c r="H21" s="64">
        <v>0.55000000000000004</v>
      </c>
      <c r="J21" s="10">
        <v>7</v>
      </c>
      <c r="K21" s="64">
        <v>0.6166666666666667</v>
      </c>
      <c r="M21" s="10">
        <v>8</v>
      </c>
      <c r="N21" s="64">
        <v>0.6333333333333333</v>
      </c>
      <c r="P21" s="10">
        <v>9</v>
      </c>
      <c r="Q21" s="64">
        <v>0.43333333333333335</v>
      </c>
      <c r="S21" s="68"/>
      <c r="T21" s="68" t="s">
        <v>13424</v>
      </c>
      <c r="U21" s="68" t="s">
        <v>13425</v>
      </c>
      <c r="W21" s="72"/>
      <c r="X21" s="71"/>
    </row>
    <row r="22" spans="1:24">
      <c r="A22" s="10">
        <v>4</v>
      </c>
      <c r="B22" s="64">
        <v>0.51666666666666672</v>
      </c>
      <c r="D22" s="10">
        <v>5</v>
      </c>
      <c r="E22" s="64">
        <v>0.48333333333333334</v>
      </c>
      <c r="G22" s="10">
        <v>6</v>
      </c>
      <c r="H22" s="64">
        <v>0.6166666666666667</v>
      </c>
      <c r="J22" s="10">
        <v>7</v>
      </c>
      <c r="K22" s="64">
        <v>0.5</v>
      </c>
      <c r="M22" s="10">
        <v>8</v>
      </c>
      <c r="N22" s="64">
        <v>0.45</v>
      </c>
      <c r="P22" s="10">
        <v>9</v>
      </c>
      <c r="Q22" s="64">
        <v>0.58333333333333337</v>
      </c>
      <c r="S22" s="66" t="s">
        <v>13426</v>
      </c>
      <c r="T22" s="66">
        <v>0.39724137931034442</v>
      </c>
      <c r="U22" s="66">
        <v>0.44967159277504093</v>
      </c>
      <c r="W22" s="72"/>
      <c r="X22" s="71"/>
    </row>
    <row r="23" spans="1:24">
      <c r="A23" s="10">
        <v>4</v>
      </c>
      <c r="B23" s="64">
        <v>0.71666666666666667</v>
      </c>
      <c r="D23" s="10">
        <v>5</v>
      </c>
      <c r="E23" s="64">
        <v>0.43333333333333335</v>
      </c>
      <c r="G23" s="10">
        <v>6</v>
      </c>
      <c r="H23" s="64">
        <v>0.35</v>
      </c>
      <c r="J23" s="10">
        <v>7</v>
      </c>
      <c r="K23" s="64">
        <v>0.33333333333333331</v>
      </c>
      <c r="M23" s="10">
        <v>8</v>
      </c>
      <c r="N23" s="64">
        <v>0.53333333333333333</v>
      </c>
      <c r="P23" s="10">
        <v>9</v>
      </c>
      <c r="Q23" s="64">
        <v>0.55000000000000004</v>
      </c>
      <c r="S23" s="66" t="s">
        <v>13427</v>
      </c>
      <c r="T23" s="66">
        <v>9.7457831245582275E-3</v>
      </c>
      <c r="U23" s="66">
        <v>1.0792106883588629E-2</v>
      </c>
      <c r="W23" s="72" t="s">
        <v>13440</v>
      </c>
      <c r="X23" s="70" t="s">
        <v>13442</v>
      </c>
    </row>
    <row r="24" spans="1:24">
      <c r="A24" s="10">
        <v>4</v>
      </c>
      <c r="B24" s="64">
        <v>0.56666666666666665</v>
      </c>
      <c r="D24" s="10">
        <v>5</v>
      </c>
      <c r="E24" s="64">
        <v>0.46666666666666667</v>
      </c>
      <c r="G24" s="10">
        <v>6</v>
      </c>
      <c r="H24" s="64">
        <v>0.41666666666666669</v>
      </c>
      <c r="J24" s="10">
        <v>7</v>
      </c>
      <c r="K24" s="64">
        <v>0.51666666666666672</v>
      </c>
      <c r="M24" s="10">
        <v>8</v>
      </c>
      <c r="N24" s="64">
        <v>0.58333333333333337</v>
      </c>
      <c r="P24" s="10">
        <v>9</v>
      </c>
      <c r="Q24" s="64">
        <v>0.58333333333333337</v>
      </c>
      <c r="S24" s="66" t="s">
        <v>13428</v>
      </c>
      <c r="T24" s="66">
        <v>580</v>
      </c>
      <c r="U24" s="66">
        <v>609</v>
      </c>
      <c r="W24" s="72" t="s">
        <v>13441</v>
      </c>
      <c r="X24" s="70" t="s">
        <v>13443</v>
      </c>
    </row>
    <row r="25" spans="1:24">
      <c r="A25" s="10">
        <v>4</v>
      </c>
      <c r="B25" s="64">
        <v>0.41666666666666669</v>
      </c>
      <c r="D25" s="10">
        <v>5</v>
      </c>
      <c r="E25" s="64">
        <v>0.41666666666666669</v>
      </c>
      <c r="G25" s="10">
        <v>6</v>
      </c>
      <c r="H25" s="64">
        <v>0.43333333333333335</v>
      </c>
      <c r="J25" s="10">
        <v>7</v>
      </c>
      <c r="K25" s="64">
        <v>0.58333333333333337</v>
      </c>
      <c r="M25" s="10">
        <v>8</v>
      </c>
      <c r="N25" s="64">
        <v>0.73333333333333328</v>
      </c>
      <c r="P25" s="10">
        <v>9</v>
      </c>
      <c r="Q25" s="64">
        <v>0.68333333333333335</v>
      </c>
      <c r="S25" s="66" t="s">
        <v>13429</v>
      </c>
      <c r="T25" s="66">
        <v>0</v>
      </c>
      <c r="U25" s="66"/>
      <c r="W25" s="72"/>
      <c r="X25" s="71"/>
    </row>
    <row r="26" spans="1:24">
      <c r="A26" s="10">
        <v>4</v>
      </c>
      <c r="B26" s="64">
        <v>0.35</v>
      </c>
      <c r="D26" s="10">
        <v>5</v>
      </c>
      <c r="E26" s="64">
        <v>0.23333333333333334</v>
      </c>
      <c r="G26" s="10">
        <v>6</v>
      </c>
      <c r="H26" s="64">
        <v>0.48333333333333334</v>
      </c>
      <c r="J26" s="10">
        <v>7</v>
      </c>
      <c r="K26" s="64">
        <v>0.53333333333333333</v>
      </c>
      <c r="M26" s="10">
        <v>8</v>
      </c>
      <c r="N26" s="64">
        <v>0.51666666666666672</v>
      </c>
      <c r="P26" s="10">
        <v>9</v>
      </c>
      <c r="Q26" s="64">
        <v>0.71666666666666667</v>
      </c>
      <c r="S26" s="66" t="s">
        <v>13430</v>
      </c>
      <c r="T26" s="66">
        <v>1187</v>
      </c>
      <c r="U26" s="66"/>
      <c r="W26" s="72" t="s">
        <v>13448</v>
      </c>
      <c r="X26" s="71">
        <v>8.4006681908060081E-19</v>
      </c>
    </row>
    <row r="27" spans="1:24">
      <c r="A27" s="10">
        <v>4</v>
      </c>
      <c r="B27" s="64">
        <v>0.46666666666666667</v>
      </c>
      <c r="D27" s="10">
        <v>5</v>
      </c>
      <c r="E27" s="64">
        <v>0.33333333333333331</v>
      </c>
      <c r="G27" s="10">
        <v>6</v>
      </c>
      <c r="H27" s="64">
        <v>0.41666666666666669</v>
      </c>
      <c r="J27" s="10">
        <v>7</v>
      </c>
      <c r="K27" s="64">
        <v>0.46666666666666667</v>
      </c>
      <c r="M27" s="10">
        <v>8</v>
      </c>
      <c r="N27" s="64">
        <v>0.46666666666666667</v>
      </c>
      <c r="P27" s="10">
        <v>9</v>
      </c>
      <c r="Q27" s="64">
        <v>0.48333333333333334</v>
      </c>
      <c r="S27" s="66" t="s">
        <v>13431</v>
      </c>
      <c r="T27" s="67">
        <v>-8.9231957351770479</v>
      </c>
      <c r="U27" s="66"/>
      <c r="W27" s="72" t="s">
        <v>13449</v>
      </c>
      <c r="X27" s="71" t="s">
        <v>13475</v>
      </c>
    </row>
    <row r="28" spans="1:24">
      <c r="A28" s="10">
        <v>4</v>
      </c>
      <c r="B28" s="64">
        <v>0.33333333333333331</v>
      </c>
      <c r="D28" s="10">
        <v>5</v>
      </c>
      <c r="E28" s="64">
        <v>0.25</v>
      </c>
      <c r="G28" s="10">
        <v>6</v>
      </c>
      <c r="H28" s="64">
        <v>0.51666666666666672</v>
      </c>
      <c r="J28" s="10">
        <v>7</v>
      </c>
      <c r="K28" s="64">
        <v>0.6166666666666667</v>
      </c>
      <c r="M28" s="10">
        <v>8</v>
      </c>
      <c r="N28" s="64">
        <v>0.66666666666666663</v>
      </c>
      <c r="P28" s="10">
        <v>9</v>
      </c>
      <c r="Q28" s="64">
        <v>0.38333333333333336</v>
      </c>
      <c r="S28" s="66" t="s">
        <v>13432</v>
      </c>
      <c r="T28" s="67">
        <v>8.4006681908060081E-19</v>
      </c>
      <c r="U28" s="66"/>
      <c r="W28" s="72"/>
      <c r="X28" s="71"/>
    </row>
    <row r="29" spans="1:24">
      <c r="A29" s="10">
        <v>4</v>
      </c>
      <c r="B29" s="64">
        <v>0.38333333333333336</v>
      </c>
      <c r="D29" s="10">
        <v>5</v>
      </c>
      <c r="E29" s="64">
        <v>0.48333333333333334</v>
      </c>
      <c r="G29" s="10">
        <v>6</v>
      </c>
      <c r="H29" s="64">
        <v>0.43333333333333335</v>
      </c>
      <c r="J29" s="10">
        <v>7</v>
      </c>
      <c r="K29" s="64">
        <v>0.5</v>
      </c>
      <c r="M29" s="10">
        <v>8</v>
      </c>
      <c r="N29" s="64">
        <v>0.6</v>
      </c>
      <c r="P29" s="10">
        <v>9</v>
      </c>
      <c r="Q29" s="64">
        <v>0.46666666666666667</v>
      </c>
      <c r="S29" s="66" t="s">
        <v>13433</v>
      </c>
      <c r="T29" s="67">
        <v>1.6461383500429501</v>
      </c>
      <c r="U29" s="66"/>
      <c r="W29" s="109" t="s">
        <v>13450</v>
      </c>
      <c r="X29" s="110"/>
    </row>
    <row r="30" spans="1:24">
      <c r="A30" s="10">
        <v>4</v>
      </c>
      <c r="B30" s="64">
        <v>0.38333333333333336</v>
      </c>
      <c r="D30" s="10">
        <v>5</v>
      </c>
      <c r="E30" s="64">
        <v>0.48333333333333334</v>
      </c>
      <c r="G30" s="10">
        <v>6</v>
      </c>
      <c r="H30" s="64">
        <v>0.41666666666666669</v>
      </c>
      <c r="J30" s="10">
        <v>7</v>
      </c>
      <c r="K30" s="64">
        <v>0.41666666666666669</v>
      </c>
      <c r="M30" s="10">
        <v>8</v>
      </c>
      <c r="N30" s="64">
        <v>0.55000000000000004</v>
      </c>
      <c r="P30" s="10">
        <v>9</v>
      </c>
      <c r="Q30" s="64">
        <v>0.56666666666666665</v>
      </c>
      <c r="S30" s="66" t="s">
        <v>13434</v>
      </c>
      <c r="T30" s="66">
        <v>1.6801336381612016E-18</v>
      </c>
      <c r="U30" s="66"/>
    </row>
    <row r="31" spans="1:24">
      <c r="A31" s="10">
        <v>4</v>
      </c>
      <c r="B31" s="64">
        <v>0.33333333333333331</v>
      </c>
      <c r="D31" s="10">
        <v>5</v>
      </c>
      <c r="E31" s="64">
        <v>0.38333333333333336</v>
      </c>
      <c r="G31" s="10">
        <v>6</v>
      </c>
      <c r="H31" s="64">
        <v>0.43333333333333335</v>
      </c>
      <c r="J31" s="10">
        <v>7</v>
      </c>
      <c r="K31" s="64">
        <v>0.4</v>
      </c>
      <c r="M31" s="10">
        <v>8</v>
      </c>
      <c r="N31" s="64">
        <v>0.75</v>
      </c>
      <c r="P31" s="10">
        <v>9</v>
      </c>
      <c r="Q31" s="64">
        <v>0.66666666666666663</v>
      </c>
      <c r="S31" s="66" t="s">
        <v>13435</v>
      </c>
      <c r="T31" s="66">
        <v>1.9619645328866373</v>
      </c>
      <c r="U31" s="66"/>
    </row>
    <row r="32" spans="1:24">
      <c r="A32" s="10">
        <v>4</v>
      </c>
      <c r="B32" s="64">
        <v>0.43333333333333335</v>
      </c>
      <c r="D32" s="10">
        <v>5</v>
      </c>
      <c r="E32" s="64">
        <v>0.35</v>
      </c>
      <c r="G32" s="10">
        <v>6</v>
      </c>
      <c r="H32" s="64">
        <v>0.43333333333333335</v>
      </c>
      <c r="J32" s="10">
        <v>7</v>
      </c>
      <c r="K32" s="64">
        <v>0.45</v>
      </c>
      <c r="M32" s="10">
        <v>8</v>
      </c>
      <c r="N32" s="64">
        <v>0.53333333333333333</v>
      </c>
      <c r="P32" s="10">
        <v>9</v>
      </c>
      <c r="Q32" s="64">
        <v>0.71666666666666667</v>
      </c>
    </row>
    <row r="33" spans="1:24">
      <c r="A33" s="10">
        <v>4</v>
      </c>
      <c r="B33" s="64">
        <v>0.36666666666666664</v>
      </c>
      <c r="D33" s="10">
        <v>5</v>
      </c>
      <c r="E33" s="64">
        <v>0.43333333333333335</v>
      </c>
      <c r="G33" s="10">
        <v>6</v>
      </c>
      <c r="H33" s="64">
        <v>0.43333333333333335</v>
      </c>
      <c r="J33" s="10">
        <v>7</v>
      </c>
      <c r="K33" s="64">
        <v>0.65</v>
      </c>
      <c r="M33" s="10">
        <v>8</v>
      </c>
      <c r="N33" s="64">
        <v>0.4</v>
      </c>
      <c r="P33" s="10">
        <v>9</v>
      </c>
      <c r="Q33" s="64">
        <v>0.55000000000000004</v>
      </c>
      <c r="S33" s="31" t="s">
        <v>13437</v>
      </c>
      <c r="T33" s="69"/>
      <c r="U33" s="69"/>
    </row>
    <row r="34" spans="1:24">
      <c r="A34" s="10">
        <v>4</v>
      </c>
      <c r="B34" s="64">
        <v>0.5</v>
      </c>
      <c r="D34" s="10">
        <v>5</v>
      </c>
      <c r="E34" s="64">
        <v>0.26666666666666666</v>
      </c>
      <c r="G34" s="10">
        <v>6</v>
      </c>
      <c r="H34" s="64">
        <v>0.6166666666666667</v>
      </c>
      <c r="J34" s="10">
        <v>7</v>
      </c>
      <c r="K34" s="64">
        <v>0.38333333333333336</v>
      </c>
      <c r="M34" s="10">
        <v>8</v>
      </c>
      <c r="N34" s="64">
        <v>0.6333333333333333</v>
      </c>
      <c r="P34" s="10">
        <v>9</v>
      </c>
      <c r="Q34" s="64">
        <v>0.75</v>
      </c>
    </row>
    <row r="35" spans="1:24">
      <c r="A35" s="10">
        <v>4</v>
      </c>
      <c r="B35" s="64">
        <v>0.6</v>
      </c>
      <c r="D35" s="10">
        <v>5</v>
      </c>
      <c r="E35" s="64">
        <v>0.45</v>
      </c>
      <c r="G35" s="10">
        <v>6</v>
      </c>
      <c r="H35" s="64">
        <v>0.58333333333333337</v>
      </c>
      <c r="J35" s="10">
        <v>7</v>
      </c>
      <c r="K35" s="64">
        <v>0.26666666666666666</v>
      </c>
      <c r="M35" s="10">
        <v>8</v>
      </c>
      <c r="N35" s="64">
        <v>0.85</v>
      </c>
      <c r="P35" s="10">
        <v>9</v>
      </c>
      <c r="Q35" s="64">
        <v>0.56666666666666665</v>
      </c>
      <c r="S35" s="65" t="s">
        <v>13423</v>
      </c>
      <c r="T35" s="48"/>
      <c r="U35" s="49"/>
      <c r="W35" s="70" t="s">
        <v>13444</v>
      </c>
      <c r="X35" s="71" t="s">
        <v>13447</v>
      </c>
    </row>
    <row r="36" spans="1:24">
      <c r="A36" s="10">
        <v>4</v>
      </c>
      <c r="B36" s="64">
        <v>0.51666666666666672</v>
      </c>
      <c r="D36" s="10">
        <v>5</v>
      </c>
      <c r="E36" s="64">
        <v>0.53333333333333333</v>
      </c>
      <c r="G36" s="10">
        <v>6</v>
      </c>
      <c r="H36" s="64">
        <v>0.46666666666666667</v>
      </c>
      <c r="J36" s="10">
        <v>7</v>
      </c>
      <c r="K36" s="64">
        <v>0.35</v>
      </c>
      <c r="M36" s="10">
        <v>8</v>
      </c>
      <c r="N36" s="64">
        <v>0.75</v>
      </c>
      <c r="P36" s="10">
        <v>9</v>
      </c>
      <c r="Q36" s="64">
        <v>0.73333333333333328</v>
      </c>
      <c r="W36" s="70" t="s">
        <v>13445</v>
      </c>
      <c r="X36" s="71" t="s">
        <v>13404</v>
      </c>
    </row>
    <row r="37" spans="1:24">
      <c r="A37" s="10">
        <v>4</v>
      </c>
      <c r="B37" s="64">
        <v>0.56666666666666665</v>
      </c>
      <c r="D37" s="10">
        <v>5</v>
      </c>
      <c r="E37" s="64">
        <v>0.53333333333333333</v>
      </c>
      <c r="G37" s="10">
        <v>6</v>
      </c>
      <c r="H37" s="64">
        <v>0.5</v>
      </c>
      <c r="J37" s="10">
        <v>7</v>
      </c>
      <c r="K37" s="64">
        <v>0.43333333333333335</v>
      </c>
      <c r="M37" s="10">
        <v>8</v>
      </c>
      <c r="N37" s="64">
        <v>0.6</v>
      </c>
      <c r="P37" s="10">
        <v>9</v>
      </c>
      <c r="Q37" s="64">
        <v>0.65</v>
      </c>
      <c r="S37" s="68"/>
      <c r="T37" s="68" t="s">
        <v>13424</v>
      </c>
      <c r="U37" s="68" t="s">
        <v>13425</v>
      </c>
      <c r="W37" s="72"/>
      <c r="X37" s="71"/>
    </row>
    <row r="38" spans="1:24">
      <c r="A38" s="10">
        <v>4</v>
      </c>
      <c r="B38" s="64">
        <v>0.5</v>
      </c>
      <c r="D38" s="10">
        <v>5</v>
      </c>
      <c r="E38" s="64">
        <v>0.35</v>
      </c>
      <c r="G38" s="10">
        <v>6</v>
      </c>
      <c r="H38" s="64">
        <v>0.51666666666666672</v>
      </c>
      <c r="J38" s="10">
        <v>7</v>
      </c>
      <c r="K38" s="64">
        <v>0.55000000000000004</v>
      </c>
      <c r="M38" s="10">
        <v>8</v>
      </c>
      <c r="N38" s="64">
        <v>0.43333333333333335</v>
      </c>
      <c r="P38" s="10">
        <v>9</v>
      </c>
      <c r="Q38" s="64">
        <v>0.51666666666666672</v>
      </c>
      <c r="S38" s="66" t="s">
        <v>13426</v>
      </c>
      <c r="T38" s="66">
        <v>0.44967159277504093</v>
      </c>
      <c r="U38" s="66">
        <v>0.48731203007518797</v>
      </c>
      <c r="W38" s="72"/>
      <c r="X38" s="71"/>
    </row>
    <row r="39" spans="1:24">
      <c r="A39" s="10">
        <v>4</v>
      </c>
      <c r="B39" s="64">
        <v>0.48333333333333334</v>
      </c>
      <c r="D39" s="10">
        <v>5</v>
      </c>
      <c r="E39" s="64">
        <v>0.25</v>
      </c>
      <c r="G39" s="10">
        <v>6</v>
      </c>
      <c r="H39" s="64">
        <v>0.46666666666666667</v>
      </c>
      <c r="J39" s="10">
        <v>7</v>
      </c>
      <c r="K39" s="64">
        <v>0.66666666666666663</v>
      </c>
      <c r="M39" s="10">
        <v>8</v>
      </c>
      <c r="N39" s="64">
        <v>0.65</v>
      </c>
      <c r="P39" s="10">
        <v>9</v>
      </c>
      <c r="Q39" s="64">
        <v>0.51666666666666672</v>
      </c>
      <c r="S39" s="66" t="s">
        <v>13427</v>
      </c>
      <c r="T39" s="66">
        <v>1.0792106883588629E-2</v>
      </c>
      <c r="U39" s="66">
        <v>9.8957325438522436E-3</v>
      </c>
      <c r="W39" s="72" t="s">
        <v>13440</v>
      </c>
      <c r="X39" s="70" t="s">
        <v>13442</v>
      </c>
    </row>
    <row r="40" spans="1:24">
      <c r="A40" s="10">
        <v>4</v>
      </c>
      <c r="B40" s="64">
        <v>0.45</v>
      </c>
      <c r="D40" s="10">
        <v>5</v>
      </c>
      <c r="E40" s="64">
        <v>0.51666666666666672</v>
      </c>
      <c r="G40" s="10">
        <v>6</v>
      </c>
      <c r="H40" s="64">
        <v>0.36666666666666664</v>
      </c>
      <c r="J40" s="10">
        <v>7</v>
      </c>
      <c r="K40" s="64">
        <v>0.6166666666666667</v>
      </c>
      <c r="M40" s="10">
        <v>8</v>
      </c>
      <c r="N40" s="64">
        <v>0.46666666666666667</v>
      </c>
      <c r="P40" s="10">
        <v>9</v>
      </c>
      <c r="Q40" s="64">
        <v>0.58333333333333337</v>
      </c>
      <c r="S40" s="66" t="s">
        <v>13428</v>
      </c>
      <c r="T40" s="66">
        <v>609</v>
      </c>
      <c r="U40" s="66">
        <v>532</v>
      </c>
      <c r="W40" s="72" t="s">
        <v>13441</v>
      </c>
      <c r="X40" s="70" t="s">
        <v>13443</v>
      </c>
    </row>
    <row r="41" spans="1:24">
      <c r="A41" s="10">
        <v>4</v>
      </c>
      <c r="B41" s="64">
        <v>0.5</v>
      </c>
      <c r="D41" s="10">
        <v>5</v>
      </c>
      <c r="E41" s="64">
        <v>0.31666666666666665</v>
      </c>
      <c r="G41" s="10">
        <v>6</v>
      </c>
      <c r="H41" s="64">
        <v>0.46666666666666667</v>
      </c>
      <c r="J41" s="10">
        <v>7</v>
      </c>
      <c r="K41" s="64">
        <v>0.58333333333333337</v>
      </c>
      <c r="M41" s="10">
        <v>8</v>
      </c>
      <c r="N41" s="64">
        <v>0.45</v>
      </c>
      <c r="P41" s="10">
        <v>9</v>
      </c>
      <c r="Q41" s="64">
        <v>0.53333333333333333</v>
      </c>
      <c r="S41" s="66" t="s">
        <v>13429</v>
      </c>
      <c r="T41" s="66">
        <v>0</v>
      </c>
      <c r="U41" s="66"/>
      <c r="W41" s="72"/>
      <c r="X41" s="71"/>
    </row>
    <row r="42" spans="1:24">
      <c r="A42" s="10">
        <v>4</v>
      </c>
      <c r="B42" s="64">
        <v>0.53333333333333333</v>
      </c>
      <c r="D42" s="10">
        <v>5</v>
      </c>
      <c r="E42" s="64">
        <v>0.25</v>
      </c>
      <c r="G42" s="10">
        <v>6</v>
      </c>
      <c r="H42" s="64">
        <v>0.46666666666666667</v>
      </c>
      <c r="J42" s="10">
        <v>7</v>
      </c>
      <c r="K42" s="64">
        <v>0.58333333333333337</v>
      </c>
      <c r="M42" s="10">
        <v>8</v>
      </c>
      <c r="N42" s="64">
        <v>0.6166666666666667</v>
      </c>
      <c r="P42" s="10">
        <v>9</v>
      </c>
      <c r="Q42" s="64">
        <v>0.38333333333333336</v>
      </c>
      <c r="S42" s="66" t="s">
        <v>13430</v>
      </c>
      <c r="T42" s="66">
        <v>1129</v>
      </c>
      <c r="U42" s="66"/>
      <c r="W42" s="72" t="s">
        <v>13448</v>
      </c>
      <c r="X42" s="71">
        <v>2.9852362965095223E-10</v>
      </c>
    </row>
    <row r="43" spans="1:24">
      <c r="A43" s="10">
        <v>4</v>
      </c>
      <c r="B43" s="64">
        <v>0.31666666666666665</v>
      </c>
      <c r="D43" s="10">
        <v>5</v>
      </c>
      <c r="E43" s="64">
        <v>0.53333333333333333</v>
      </c>
      <c r="G43" s="10">
        <v>6</v>
      </c>
      <c r="H43" s="64">
        <v>0.41666666666666669</v>
      </c>
      <c r="J43" s="10">
        <v>7</v>
      </c>
      <c r="K43" s="64">
        <v>0.53333333333333333</v>
      </c>
      <c r="M43" s="10">
        <v>8</v>
      </c>
      <c r="N43" s="64">
        <v>0.56666666666666665</v>
      </c>
      <c r="P43" s="10">
        <v>9</v>
      </c>
      <c r="Q43" s="64">
        <v>0.45</v>
      </c>
      <c r="S43" s="66" t="s">
        <v>13431</v>
      </c>
      <c r="T43" s="67">
        <v>-6.2455343549068685</v>
      </c>
      <c r="U43" s="66"/>
      <c r="W43" s="72" t="s">
        <v>13449</v>
      </c>
      <c r="X43" s="71" t="s">
        <v>13476</v>
      </c>
    </row>
    <row r="44" spans="1:24">
      <c r="A44" s="10">
        <v>4</v>
      </c>
      <c r="B44" s="64">
        <v>0.51666666666666672</v>
      </c>
      <c r="D44" s="10">
        <v>5</v>
      </c>
      <c r="E44" s="64">
        <v>0.51666666666666672</v>
      </c>
      <c r="G44" s="10">
        <v>6</v>
      </c>
      <c r="H44" s="64">
        <v>0.55000000000000004</v>
      </c>
      <c r="J44" s="10">
        <v>7</v>
      </c>
      <c r="K44" s="64">
        <v>0.58333333333333337</v>
      </c>
      <c r="M44" s="10">
        <v>8</v>
      </c>
      <c r="N44" s="64">
        <v>0.35</v>
      </c>
      <c r="P44" s="10">
        <v>9</v>
      </c>
      <c r="Q44" s="64">
        <v>0.7</v>
      </c>
      <c r="S44" s="66" t="s">
        <v>13432</v>
      </c>
      <c r="T44" s="67">
        <v>2.9852362965095223E-10</v>
      </c>
      <c r="U44" s="66"/>
      <c r="W44" s="72"/>
      <c r="X44" s="71"/>
    </row>
    <row r="45" spans="1:24">
      <c r="A45" s="10">
        <v>4</v>
      </c>
      <c r="B45" s="64">
        <v>0.46666666666666667</v>
      </c>
      <c r="D45" s="10">
        <v>5</v>
      </c>
      <c r="E45" s="64">
        <v>0.38333333333333336</v>
      </c>
      <c r="G45" s="10">
        <v>6</v>
      </c>
      <c r="H45" s="64">
        <v>0.43333333333333335</v>
      </c>
      <c r="J45" s="10">
        <v>7</v>
      </c>
      <c r="K45" s="64">
        <v>0.56666666666666665</v>
      </c>
      <c r="M45" s="10">
        <v>8</v>
      </c>
      <c r="N45" s="64">
        <v>0.53333333333333333</v>
      </c>
      <c r="P45" s="10">
        <v>9</v>
      </c>
      <c r="Q45" s="64">
        <v>0.45</v>
      </c>
      <c r="S45" s="66" t="s">
        <v>13433</v>
      </c>
      <c r="T45" s="67">
        <v>1.6462044044971229</v>
      </c>
      <c r="U45" s="66"/>
      <c r="W45" s="109" t="s">
        <v>13451</v>
      </c>
      <c r="X45" s="110"/>
    </row>
    <row r="46" spans="1:24">
      <c r="A46" s="10">
        <v>4</v>
      </c>
      <c r="B46" s="64">
        <v>0.38333333333333336</v>
      </c>
      <c r="D46" s="10">
        <v>5</v>
      </c>
      <c r="E46" s="64">
        <v>0.2</v>
      </c>
      <c r="G46" s="10">
        <v>6</v>
      </c>
      <c r="H46" s="64">
        <v>0.56666666666666665</v>
      </c>
      <c r="J46" s="10">
        <v>7</v>
      </c>
      <c r="K46" s="64">
        <v>0.5</v>
      </c>
      <c r="M46" s="10">
        <v>8</v>
      </c>
      <c r="N46" s="64">
        <v>0.55000000000000004</v>
      </c>
      <c r="P46" s="10">
        <v>9</v>
      </c>
      <c r="Q46" s="64">
        <v>0.6333333333333333</v>
      </c>
      <c r="S46" s="66" t="s">
        <v>13434</v>
      </c>
      <c r="T46" s="66">
        <v>5.9704725930190445E-10</v>
      </c>
      <c r="U46" s="66"/>
    </row>
    <row r="47" spans="1:24">
      <c r="A47" s="10">
        <v>4</v>
      </c>
      <c r="B47" s="64">
        <v>0.41666666666666669</v>
      </c>
      <c r="D47" s="10">
        <v>5</v>
      </c>
      <c r="E47" s="64">
        <v>0.41666666666666669</v>
      </c>
      <c r="G47" s="10">
        <v>6</v>
      </c>
      <c r="H47" s="64">
        <v>0.51666666666666672</v>
      </c>
      <c r="J47" s="10">
        <v>7</v>
      </c>
      <c r="K47" s="64">
        <v>0.38333333333333336</v>
      </c>
      <c r="M47" s="10">
        <v>8</v>
      </c>
      <c r="N47" s="64">
        <v>0.4</v>
      </c>
      <c r="P47" s="10">
        <v>9</v>
      </c>
      <c r="Q47" s="64">
        <v>0.55000000000000004</v>
      </c>
      <c r="S47" s="66" t="s">
        <v>13435</v>
      </c>
      <c r="T47" s="66">
        <v>1.9620674152179345</v>
      </c>
      <c r="U47" s="66"/>
    </row>
    <row r="48" spans="1:24">
      <c r="A48" s="10">
        <v>4</v>
      </c>
      <c r="B48" s="64">
        <v>0.55000000000000004</v>
      </c>
      <c r="D48" s="10">
        <v>5</v>
      </c>
      <c r="E48" s="64">
        <v>0.26666666666666666</v>
      </c>
      <c r="G48" s="10">
        <v>6</v>
      </c>
      <c r="H48" s="64">
        <v>0.43333333333333335</v>
      </c>
      <c r="J48" s="10">
        <v>7</v>
      </c>
      <c r="K48" s="64">
        <v>0.53333333333333333</v>
      </c>
      <c r="M48" s="10">
        <v>8</v>
      </c>
      <c r="N48" s="64">
        <v>0.6166666666666667</v>
      </c>
      <c r="P48" s="10">
        <v>9</v>
      </c>
      <c r="Q48" s="64">
        <v>0.48333333333333334</v>
      </c>
    </row>
    <row r="49" spans="1:24">
      <c r="A49" s="10">
        <v>4</v>
      </c>
      <c r="B49" s="64">
        <v>0.41666666666666669</v>
      </c>
      <c r="D49" s="10">
        <v>5</v>
      </c>
      <c r="E49" s="64">
        <v>0.43333333333333335</v>
      </c>
      <c r="G49" s="10">
        <v>6</v>
      </c>
      <c r="H49" s="64">
        <v>0.56666666666666665</v>
      </c>
      <c r="J49" s="10">
        <v>7</v>
      </c>
      <c r="K49" s="64">
        <v>0.6166666666666667</v>
      </c>
      <c r="M49" s="10">
        <v>8</v>
      </c>
      <c r="N49" s="64">
        <v>0.55000000000000004</v>
      </c>
      <c r="P49" s="10">
        <v>9</v>
      </c>
      <c r="Q49" s="64">
        <v>0.56666666666666665</v>
      </c>
      <c r="S49" s="31" t="s">
        <v>13438</v>
      </c>
      <c r="T49" s="69"/>
      <c r="U49" s="69"/>
    </row>
    <row r="50" spans="1:24">
      <c r="A50" s="10">
        <v>4</v>
      </c>
      <c r="B50" s="64">
        <v>0.45</v>
      </c>
      <c r="D50" s="10">
        <v>5</v>
      </c>
      <c r="E50" s="64">
        <v>0.35</v>
      </c>
      <c r="G50" s="10">
        <v>6</v>
      </c>
      <c r="H50" s="64">
        <v>0.4</v>
      </c>
      <c r="J50" s="10">
        <v>7</v>
      </c>
      <c r="K50" s="64">
        <v>0.46666666666666667</v>
      </c>
      <c r="M50" s="10">
        <v>8</v>
      </c>
      <c r="N50" s="64">
        <v>0.6166666666666667</v>
      </c>
      <c r="P50" s="10">
        <v>9</v>
      </c>
      <c r="Q50" s="64">
        <v>0.46666666666666667</v>
      </c>
    </row>
    <row r="51" spans="1:24">
      <c r="A51" s="10">
        <v>4</v>
      </c>
      <c r="B51" s="64">
        <v>0.58333333333333337</v>
      </c>
      <c r="D51" s="10">
        <v>5</v>
      </c>
      <c r="E51" s="64">
        <v>0.31666666666666665</v>
      </c>
      <c r="G51" s="10">
        <v>6</v>
      </c>
      <c r="H51" s="64">
        <v>0.45</v>
      </c>
      <c r="J51" s="10">
        <v>7</v>
      </c>
      <c r="K51" s="64">
        <v>0.4</v>
      </c>
      <c r="M51" s="10">
        <v>8</v>
      </c>
      <c r="N51" s="64">
        <v>0.65</v>
      </c>
      <c r="P51" s="10">
        <v>9</v>
      </c>
      <c r="Q51" s="64">
        <v>0.76666666666666672</v>
      </c>
      <c r="S51" s="65" t="s">
        <v>13423</v>
      </c>
      <c r="T51" s="48"/>
      <c r="U51" s="49"/>
      <c r="W51" s="33" t="s">
        <v>13444</v>
      </c>
      <c r="X51" s="34" t="s">
        <v>13452</v>
      </c>
    </row>
    <row r="52" spans="1:24">
      <c r="A52" s="10">
        <v>4</v>
      </c>
      <c r="B52" s="64">
        <v>0.53333333333333333</v>
      </c>
      <c r="D52" s="10">
        <v>5</v>
      </c>
      <c r="E52" s="64">
        <v>0.26666666666666666</v>
      </c>
      <c r="G52" s="10">
        <v>6</v>
      </c>
      <c r="H52" s="64">
        <v>0.5</v>
      </c>
      <c r="J52" s="10">
        <v>7</v>
      </c>
      <c r="K52" s="64">
        <v>0.53333333333333333</v>
      </c>
      <c r="M52" s="10">
        <v>8</v>
      </c>
      <c r="N52" s="64">
        <v>0.6333333333333333</v>
      </c>
      <c r="P52" s="10">
        <v>9</v>
      </c>
      <c r="Q52" s="64">
        <v>0.58333333333333337</v>
      </c>
      <c r="W52" s="35" t="s">
        <v>13445</v>
      </c>
      <c r="X52" s="36" t="s">
        <v>2010</v>
      </c>
    </row>
    <row r="53" spans="1:24">
      <c r="A53" s="10">
        <v>4</v>
      </c>
      <c r="B53" s="64">
        <v>0.41666666666666669</v>
      </c>
      <c r="D53" s="10">
        <v>5</v>
      </c>
      <c r="E53" s="64">
        <v>0.28333333333333333</v>
      </c>
      <c r="G53" s="10">
        <v>6</v>
      </c>
      <c r="H53" s="64">
        <v>0.31666666666666665</v>
      </c>
      <c r="J53" s="10">
        <v>7</v>
      </c>
      <c r="K53" s="64">
        <v>0.43333333333333335</v>
      </c>
      <c r="M53" s="10">
        <v>8</v>
      </c>
      <c r="N53" s="64">
        <v>0.6166666666666667</v>
      </c>
      <c r="P53" s="10">
        <v>9</v>
      </c>
      <c r="Q53" s="64">
        <v>0.68333333333333335</v>
      </c>
      <c r="S53" s="68"/>
      <c r="T53" s="68" t="s">
        <v>13424</v>
      </c>
      <c r="U53" s="68" t="s">
        <v>13425</v>
      </c>
      <c r="W53" s="37"/>
      <c r="X53" s="36"/>
    </row>
    <row r="54" spans="1:24">
      <c r="A54" s="10">
        <v>4</v>
      </c>
      <c r="B54" s="64">
        <v>0.56666666666666665</v>
      </c>
      <c r="D54" s="10">
        <v>5</v>
      </c>
      <c r="E54" s="64">
        <v>0.41666666666666669</v>
      </c>
      <c r="G54" s="10">
        <v>6</v>
      </c>
      <c r="H54" s="64">
        <v>0.48333333333333334</v>
      </c>
      <c r="J54" s="10">
        <v>7</v>
      </c>
      <c r="K54" s="64">
        <v>0.71666666666666667</v>
      </c>
      <c r="M54" s="10">
        <v>8</v>
      </c>
      <c r="N54" s="64">
        <v>0.45</v>
      </c>
      <c r="P54" s="10">
        <v>9</v>
      </c>
      <c r="Q54" s="64">
        <v>0.5</v>
      </c>
      <c r="S54" s="66" t="s">
        <v>13426</v>
      </c>
      <c r="T54" s="66">
        <v>0.48731203007518797</v>
      </c>
      <c r="U54" s="66">
        <v>0.56716133942161362</v>
      </c>
      <c r="W54" s="37"/>
      <c r="X54" s="36"/>
    </row>
    <row r="55" spans="1:24">
      <c r="A55" s="10">
        <v>4</v>
      </c>
      <c r="B55" s="64">
        <v>0.46666666666666667</v>
      </c>
      <c r="D55" s="10">
        <v>5</v>
      </c>
      <c r="E55" s="64">
        <v>0.21666666666666667</v>
      </c>
      <c r="G55" s="10">
        <v>6</v>
      </c>
      <c r="H55" s="64">
        <v>0.45</v>
      </c>
      <c r="J55" s="10">
        <v>7</v>
      </c>
      <c r="K55" s="64">
        <v>0.6</v>
      </c>
      <c r="M55" s="10">
        <v>8</v>
      </c>
      <c r="N55" s="64">
        <v>0.53333333333333333</v>
      </c>
      <c r="P55" s="10">
        <v>9</v>
      </c>
      <c r="Q55" s="64">
        <v>0.81666666666666665</v>
      </c>
      <c r="S55" s="66" t="s">
        <v>13427</v>
      </c>
      <c r="T55" s="66">
        <v>9.8957325438522436E-3</v>
      </c>
      <c r="U55" s="66">
        <v>9.6393428395951091E-3</v>
      </c>
      <c r="W55" s="37" t="s">
        <v>13440</v>
      </c>
      <c r="X55" s="38" t="s">
        <v>13442</v>
      </c>
    </row>
    <row r="56" spans="1:24">
      <c r="A56" s="10">
        <v>4</v>
      </c>
      <c r="B56" s="64">
        <v>0.36666666666666664</v>
      </c>
      <c r="D56" s="10">
        <v>5</v>
      </c>
      <c r="E56" s="64">
        <v>0.65</v>
      </c>
      <c r="G56" s="10">
        <v>6</v>
      </c>
      <c r="H56" s="64">
        <v>0.6</v>
      </c>
      <c r="J56" s="10">
        <v>7</v>
      </c>
      <c r="K56" s="64">
        <v>0.45</v>
      </c>
      <c r="M56" s="10">
        <v>8</v>
      </c>
      <c r="N56" s="64">
        <v>0.6333333333333333</v>
      </c>
      <c r="P56" s="10">
        <v>9</v>
      </c>
      <c r="Q56" s="64">
        <v>0.58333333333333337</v>
      </c>
      <c r="S56" s="66" t="s">
        <v>13428</v>
      </c>
      <c r="T56" s="66">
        <v>532</v>
      </c>
      <c r="U56" s="66">
        <v>438</v>
      </c>
      <c r="W56" s="37" t="s">
        <v>13441</v>
      </c>
      <c r="X56" s="38" t="s">
        <v>13443</v>
      </c>
    </row>
    <row r="57" spans="1:24">
      <c r="A57" s="10">
        <v>4</v>
      </c>
      <c r="B57" s="64">
        <v>0.46666666666666667</v>
      </c>
      <c r="D57" s="10">
        <v>5</v>
      </c>
      <c r="E57" s="64">
        <v>0.66666666666666663</v>
      </c>
      <c r="G57" s="10">
        <v>6</v>
      </c>
      <c r="H57" s="64">
        <v>0.33333333333333331</v>
      </c>
      <c r="J57" s="10">
        <v>7</v>
      </c>
      <c r="K57" s="64">
        <v>0.55000000000000004</v>
      </c>
      <c r="M57" s="10">
        <v>8</v>
      </c>
      <c r="N57" s="64">
        <v>0.45</v>
      </c>
      <c r="P57" s="10">
        <v>9</v>
      </c>
      <c r="Q57" s="64">
        <v>0.73333333333333328</v>
      </c>
      <c r="S57" s="66" t="s">
        <v>13429</v>
      </c>
      <c r="T57" s="66">
        <v>0</v>
      </c>
      <c r="U57" s="66"/>
      <c r="W57" s="37"/>
      <c r="X57" s="36"/>
    </row>
    <row r="58" spans="1:24">
      <c r="A58" s="10">
        <v>4</v>
      </c>
      <c r="B58" s="64">
        <v>0.51666666666666672</v>
      </c>
      <c r="D58" s="10">
        <v>5</v>
      </c>
      <c r="E58" s="64">
        <v>0.41666666666666669</v>
      </c>
      <c r="G58" s="10">
        <v>6</v>
      </c>
      <c r="H58" s="64">
        <v>0.53333333333333333</v>
      </c>
      <c r="J58" s="10">
        <v>7</v>
      </c>
      <c r="K58" s="64">
        <v>0.48333333333333334</v>
      </c>
      <c r="M58" s="10">
        <v>8</v>
      </c>
      <c r="N58" s="64">
        <v>0.7</v>
      </c>
      <c r="P58" s="10">
        <v>9</v>
      </c>
      <c r="Q58" s="64">
        <v>0.6166666666666667</v>
      </c>
      <c r="S58" s="66" t="s">
        <v>13430</v>
      </c>
      <c r="T58" s="66">
        <v>937</v>
      </c>
      <c r="U58" s="66"/>
      <c r="W58" s="37" t="s">
        <v>13448</v>
      </c>
      <c r="X58" s="39">
        <v>1.0292098122408925E-33</v>
      </c>
    </row>
    <row r="59" spans="1:24">
      <c r="A59" s="10">
        <v>4</v>
      </c>
      <c r="B59" s="64">
        <v>0.43333333333333335</v>
      </c>
      <c r="D59" s="10">
        <v>5</v>
      </c>
      <c r="E59" s="64">
        <v>0.33333333333333331</v>
      </c>
      <c r="G59" s="10">
        <v>6</v>
      </c>
      <c r="H59" s="64">
        <v>0.53333333333333333</v>
      </c>
      <c r="J59" s="10">
        <v>7</v>
      </c>
      <c r="K59" s="64">
        <v>0.45</v>
      </c>
      <c r="M59" s="10">
        <v>8</v>
      </c>
      <c r="N59" s="64">
        <v>0.6</v>
      </c>
      <c r="P59" s="10">
        <v>9</v>
      </c>
      <c r="Q59" s="64">
        <v>0.68333333333333335</v>
      </c>
      <c r="S59" s="66" t="s">
        <v>13431</v>
      </c>
      <c r="T59" s="67">
        <v>-12.53031470310648</v>
      </c>
      <c r="U59" s="66"/>
      <c r="W59" s="37" t="s">
        <v>13449</v>
      </c>
      <c r="X59" s="36" t="s">
        <v>13477</v>
      </c>
    </row>
    <row r="60" spans="1:24">
      <c r="A60" s="10">
        <v>4</v>
      </c>
      <c r="B60" s="64">
        <v>0.38333333333333336</v>
      </c>
      <c r="D60" s="10">
        <v>5</v>
      </c>
      <c r="E60" s="64">
        <v>0.55000000000000004</v>
      </c>
      <c r="G60" s="10">
        <v>6</v>
      </c>
      <c r="H60" s="64">
        <v>0.46666666666666667</v>
      </c>
      <c r="J60" s="10">
        <v>7</v>
      </c>
      <c r="K60" s="64">
        <v>0.43333333333333335</v>
      </c>
      <c r="M60" s="10">
        <v>8</v>
      </c>
      <c r="N60" s="64">
        <v>0.55000000000000004</v>
      </c>
      <c r="P60" s="10">
        <v>9</v>
      </c>
      <c r="Q60" s="64">
        <v>0.75</v>
      </c>
      <c r="S60" s="66" t="s">
        <v>13432</v>
      </c>
      <c r="T60" s="67">
        <v>1.0292098122408925E-33</v>
      </c>
      <c r="U60" s="66"/>
      <c r="W60" s="37"/>
      <c r="X60" s="36"/>
    </row>
    <row r="61" spans="1:24">
      <c r="A61" s="10">
        <v>4</v>
      </c>
      <c r="B61" s="64">
        <v>0.45</v>
      </c>
      <c r="D61" s="10">
        <v>5</v>
      </c>
      <c r="E61" s="64">
        <v>0.35</v>
      </c>
      <c r="G61" s="10">
        <v>6</v>
      </c>
      <c r="H61" s="64">
        <v>0.33333333333333331</v>
      </c>
      <c r="J61" s="10">
        <v>7</v>
      </c>
      <c r="K61" s="64">
        <v>0.48333333333333334</v>
      </c>
      <c r="M61" s="10">
        <v>8</v>
      </c>
      <c r="N61" s="64">
        <v>0.45</v>
      </c>
      <c r="P61" s="10">
        <v>9</v>
      </c>
      <c r="Q61" s="64">
        <v>0.56666666666666665</v>
      </c>
      <c r="S61" s="66" t="s">
        <v>13433</v>
      </c>
      <c r="T61" s="67">
        <v>1.64648146682263</v>
      </c>
      <c r="U61" s="66"/>
      <c r="W61" s="106" t="s">
        <v>13453</v>
      </c>
      <c r="X61" s="107"/>
    </row>
    <row r="62" spans="1:24">
      <c r="A62" s="10">
        <v>4</v>
      </c>
      <c r="B62" s="64">
        <v>0.33333333333333331</v>
      </c>
      <c r="D62" s="10">
        <v>5</v>
      </c>
      <c r="E62" s="64">
        <v>0.45</v>
      </c>
      <c r="G62" s="10">
        <v>6</v>
      </c>
      <c r="H62" s="64">
        <v>0.53333333333333333</v>
      </c>
      <c r="J62" s="10">
        <v>7</v>
      </c>
      <c r="K62" s="64">
        <v>0.26666666666666666</v>
      </c>
      <c r="M62" s="10">
        <v>8</v>
      </c>
      <c r="N62" s="64">
        <v>0.4</v>
      </c>
      <c r="P62" s="10">
        <v>9</v>
      </c>
      <c r="Q62" s="64">
        <v>0.58333333333333337</v>
      </c>
      <c r="S62" s="66" t="s">
        <v>13434</v>
      </c>
      <c r="T62" s="66">
        <v>2.0584196244817849E-33</v>
      </c>
      <c r="U62" s="66"/>
    </row>
    <row r="63" spans="1:24">
      <c r="A63" s="10">
        <v>4</v>
      </c>
      <c r="B63" s="64">
        <v>0.7</v>
      </c>
      <c r="D63" s="10">
        <v>5</v>
      </c>
      <c r="E63" s="64">
        <v>0.28333333333333333</v>
      </c>
      <c r="G63" s="10">
        <v>6</v>
      </c>
      <c r="H63" s="64">
        <v>0.26666666666666666</v>
      </c>
      <c r="J63" s="10">
        <v>7</v>
      </c>
      <c r="K63" s="64">
        <v>0.51666666666666672</v>
      </c>
      <c r="M63" s="10">
        <v>8</v>
      </c>
      <c r="N63" s="64">
        <v>0.6</v>
      </c>
      <c r="P63" s="10">
        <v>9</v>
      </c>
      <c r="Q63" s="64">
        <v>0.6166666666666667</v>
      </c>
      <c r="S63" s="66" t="s">
        <v>13435</v>
      </c>
      <c r="T63" s="66">
        <v>1.9624989753778785</v>
      </c>
      <c r="U63" s="66"/>
    </row>
    <row r="64" spans="1:24">
      <c r="A64" s="10">
        <v>4</v>
      </c>
      <c r="B64" s="64">
        <v>0.36666666666666664</v>
      </c>
      <c r="D64" s="10">
        <v>5</v>
      </c>
      <c r="E64" s="64">
        <v>0.38333333333333336</v>
      </c>
      <c r="G64" s="10">
        <v>6</v>
      </c>
      <c r="H64" s="64">
        <v>0.6333333333333333</v>
      </c>
      <c r="J64" s="10">
        <v>7</v>
      </c>
      <c r="K64" s="64">
        <v>0.38333333333333336</v>
      </c>
      <c r="M64" s="10">
        <v>8</v>
      </c>
      <c r="N64" s="64">
        <v>0.6333333333333333</v>
      </c>
      <c r="P64" s="10">
        <v>9</v>
      </c>
      <c r="Q64" s="64">
        <v>0.78333333333333333</v>
      </c>
    </row>
    <row r="65" spans="1:24">
      <c r="A65" s="10">
        <v>4</v>
      </c>
      <c r="B65" s="64">
        <v>0.41666666666666669</v>
      </c>
      <c r="D65" s="10">
        <v>5</v>
      </c>
      <c r="E65" s="64">
        <v>0.45</v>
      </c>
      <c r="G65" s="10">
        <v>6</v>
      </c>
      <c r="H65" s="64">
        <v>0.48333333333333334</v>
      </c>
      <c r="J65" s="10">
        <v>7</v>
      </c>
      <c r="K65" s="64">
        <v>0.56666666666666665</v>
      </c>
      <c r="M65" s="10">
        <v>8</v>
      </c>
      <c r="N65" s="64">
        <v>0.55000000000000004</v>
      </c>
      <c r="P65" s="10">
        <v>9</v>
      </c>
      <c r="Q65" s="64">
        <v>0.66666666666666663</v>
      </c>
      <c r="S65" s="31" t="s">
        <v>13439</v>
      </c>
      <c r="T65" s="69"/>
      <c r="U65" s="69"/>
    </row>
    <row r="66" spans="1:24">
      <c r="A66" s="10">
        <v>4</v>
      </c>
      <c r="B66" s="64">
        <v>0.36666666666666664</v>
      </c>
      <c r="D66" s="10">
        <v>5</v>
      </c>
      <c r="E66" s="64">
        <v>0.43333333333333335</v>
      </c>
      <c r="G66" s="10">
        <v>6</v>
      </c>
      <c r="H66" s="64">
        <v>0.48333333333333334</v>
      </c>
      <c r="J66" s="10">
        <v>7</v>
      </c>
      <c r="K66" s="64">
        <v>0.78333333333333333</v>
      </c>
      <c r="M66" s="10">
        <v>8</v>
      </c>
      <c r="N66" s="64">
        <v>0.38333333333333336</v>
      </c>
      <c r="P66" s="10">
        <v>9</v>
      </c>
      <c r="Q66" s="64">
        <v>0.6</v>
      </c>
    </row>
    <row r="67" spans="1:24">
      <c r="A67" s="10">
        <v>4</v>
      </c>
      <c r="B67" s="64">
        <v>0.31666666666666665</v>
      </c>
      <c r="D67" s="10">
        <v>5</v>
      </c>
      <c r="E67" s="64">
        <v>0.46666666666666667</v>
      </c>
      <c r="G67" s="10">
        <v>6</v>
      </c>
      <c r="H67" s="64">
        <v>0.43333333333333335</v>
      </c>
      <c r="J67" s="10">
        <v>7</v>
      </c>
      <c r="K67" s="64">
        <v>0.46666666666666667</v>
      </c>
      <c r="M67" s="10">
        <v>8</v>
      </c>
      <c r="N67" s="64">
        <v>0.6333333333333333</v>
      </c>
      <c r="P67" s="10">
        <v>9</v>
      </c>
      <c r="Q67" s="64">
        <v>0.56666666666666665</v>
      </c>
      <c r="S67" s="65" t="s">
        <v>13423</v>
      </c>
      <c r="T67" s="48"/>
      <c r="U67" s="49"/>
      <c r="W67" s="33" t="s">
        <v>13444</v>
      </c>
      <c r="X67" s="34" t="s">
        <v>13446</v>
      </c>
    </row>
    <row r="68" spans="1:24">
      <c r="A68" s="10">
        <v>4</v>
      </c>
      <c r="B68" s="64">
        <v>0.48333333333333334</v>
      </c>
      <c r="D68" s="10">
        <v>5</v>
      </c>
      <c r="E68" s="64">
        <v>0.33333333333333331</v>
      </c>
      <c r="G68" s="10">
        <v>6</v>
      </c>
      <c r="H68" s="64">
        <v>0.5</v>
      </c>
      <c r="J68" s="10">
        <v>7</v>
      </c>
      <c r="K68" s="64">
        <v>0.6333333333333333</v>
      </c>
      <c r="M68" s="10">
        <v>8</v>
      </c>
      <c r="N68" s="64">
        <v>0.46666666666666667</v>
      </c>
      <c r="P68" s="10">
        <v>9</v>
      </c>
      <c r="Q68" s="64">
        <v>0.56666666666666665</v>
      </c>
      <c r="W68" s="35" t="s">
        <v>13445</v>
      </c>
      <c r="X68" s="36" t="s">
        <v>13447</v>
      </c>
    </row>
    <row r="69" spans="1:24">
      <c r="A69" s="10">
        <v>4</v>
      </c>
      <c r="B69" s="64">
        <v>0.43333333333333335</v>
      </c>
      <c r="D69" s="10">
        <v>5</v>
      </c>
      <c r="E69" s="64">
        <v>0.41666666666666669</v>
      </c>
      <c r="G69" s="10">
        <v>6</v>
      </c>
      <c r="H69" s="64">
        <v>0.48333333333333334</v>
      </c>
      <c r="J69" s="10">
        <v>7</v>
      </c>
      <c r="K69" s="64">
        <v>0.4</v>
      </c>
      <c r="M69" s="10">
        <v>8</v>
      </c>
      <c r="N69" s="64">
        <v>0.6333333333333333</v>
      </c>
      <c r="P69" s="10">
        <v>9</v>
      </c>
      <c r="Q69" s="64">
        <v>0.46666666666666667</v>
      </c>
      <c r="S69" s="68"/>
      <c r="T69" s="68" t="s">
        <v>13424</v>
      </c>
      <c r="U69" s="68" t="s">
        <v>13425</v>
      </c>
      <c r="W69" s="37"/>
      <c r="X69" s="36"/>
    </row>
    <row r="70" spans="1:24">
      <c r="A70" s="10">
        <v>4</v>
      </c>
      <c r="B70" s="64">
        <v>0.46666666666666667</v>
      </c>
      <c r="D70" s="10">
        <v>5</v>
      </c>
      <c r="E70" s="64">
        <v>0.36666666666666664</v>
      </c>
      <c r="G70" s="10">
        <v>6</v>
      </c>
      <c r="H70" s="64">
        <v>0.21666666666666667</v>
      </c>
      <c r="J70" s="10">
        <v>7</v>
      </c>
      <c r="K70" s="64">
        <v>0.48333333333333334</v>
      </c>
      <c r="M70" s="10">
        <v>8</v>
      </c>
      <c r="N70" s="64">
        <v>0.6</v>
      </c>
      <c r="P70" s="10">
        <v>9</v>
      </c>
      <c r="Q70" s="64">
        <v>0.66666666666666663</v>
      </c>
      <c r="S70" s="66" t="s">
        <v>13426</v>
      </c>
      <c r="T70" s="66">
        <v>0.56716133942161362</v>
      </c>
      <c r="U70" s="66">
        <v>0.60518410852713167</v>
      </c>
      <c r="W70" s="37"/>
      <c r="X70" s="36"/>
    </row>
    <row r="71" spans="1:24">
      <c r="A71" s="10">
        <v>4</v>
      </c>
      <c r="B71" s="64">
        <v>0.36666666666666664</v>
      </c>
      <c r="D71" s="10">
        <v>5</v>
      </c>
      <c r="E71" s="64">
        <v>0.45</v>
      </c>
      <c r="G71" s="10">
        <v>6</v>
      </c>
      <c r="H71" s="64">
        <v>0.45</v>
      </c>
      <c r="J71" s="10">
        <v>7</v>
      </c>
      <c r="K71" s="64">
        <v>0.48333333333333334</v>
      </c>
      <c r="M71" s="10">
        <v>8</v>
      </c>
      <c r="N71" s="64">
        <v>0.51666666666666672</v>
      </c>
      <c r="P71" s="10">
        <v>9</v>
      </c>
      <c r="Q71" s="64">
        <v>0.68333333333333335</v>
      </c>
      <c r="S71" s="66" t="s">
        <v>13427</v>
      </c>
      <c r="T71" s="66">
        <v>9.6393428395951091E-3</v>
      </c>
      <c r="U71" s="66">
        <v>1.0892223860751624E-2</v>
      </c>
      <c r="W71" s="37" t="s">
        <v>13440</v>
      </c>
      <c r="X71" s="38" t="s">
        <v>13442</v>
      </c>
    </row>
    <row r="72" spans="1:24">
      <c r="A72" s="10">
        <v>4</v>
      </c>
      <c r="B72" s="64">
        <v>0.46666666666666667</v>
      </c>
      <c r="D72" s="10">
        <v>5</v>
      </c>
      <c r="E72" s="64">
        <v>0.55000000000000004</v>
      </c>
      <c r="G72" s="10">
        <v>6</v>
      </c>
      <c r="H72" s="64">
        <v>0.46666666666666667</v>
      </c>
      <c r="J72" s="10">
        <v>7</v>
      </c>
      <c r="K72" s="64">
        <v>0.56666666666666665</v>
      </c>
      <c r="M72" s="10">
        <v>8</v>
      </c>
      <c r="N72" s="64">
        <v>0.66666666666666663</v>
      </c>
      <c r="P72" s="10">
        <v>9</v>
      </c>
      <c r="Q72" s="64">
        <v>0.65</v>
      </c>
      <c r="S72" s="66" t="s">
        <v>13428</v>
      </c>
      <c r="T72" s="66">
        <v>438</v>
      </c>
      <c r="U72" s="66">
        <v>344</v>
      </c>
      <c r="W72" s="37" t="s">
        <v>13441</v>
      </c>
      <c r="X72" s="38" t="s">
        <v>13443</v>
      </c>
    </row>
    <row r="73" spans="1:24">
      <c r="A73" s="10">
        <v>4</v>
      </c>
      <c r="B73" s="64">
        <v>0.43333333333333335</v>
      </c>
      <c r="D73" s="10">
        <v>5</v>
      </c>
      <c r="E73" s="64">
        <v>0.3</v>
      </c>
      <c r="G73" s="10">
        <v>6</v>
      </c>
      <c r="H73" s="64">
        <v>0.33333333333333331</v>
      </c>
      <c r="J73" s="10">
        <v>7</v>
      </c>
      <c r="K73" s="64">
        <v>0.6</v>
      </c>
      <c r="M73" s="10">
        <v>8</v>
      </c>
      <c r="N73" s="64">
        <v>0.7</v>
      </c>
      <c r="P73" s="10">
        <v>9</v>
      </c>
      <c r="Q73" s="64">
        <v>0.38333333333333336</v>
      </c>
      <c r="S73" s="66" t="s">
        <v>13429</v>
      </c>
      <c r="T73" s="66">
        <v>0</v>
      </c>
      <c r="U73" s="66"/>
      <c r="W73" s="37"/>
      <c r="X73" s="36"/>
    </row>
    <row r="74" spans="1:24">
      <c r="A74" s="10">
        <v>4</v>
      </c>
      <c r="B74" s="64">
        <v>0.6333333333333333</v>
      </c>
      <c r="D74" s="10">
        <v>5</v>
      </c>
      <c r="E74" s="64">
        <v>0.35</v>
      </c>
      <c r="G74" s="10">
        <v>6</v>
      </c>
      <c r="H74" s="64">
        <v>0.36666666666666664</v>
      </c>
      <c r="J74" s="10">
        <v>7</v>
      </c>
      <c r="K74" s="64">
        <v>0.55000000000000004</v>
      </c>
      <c r="M74" s="10">
        <v>8</v>
      </c>
      <c r="N74" s="64">
        <v>0.46666666666666667</v>
      </c>
      <c r="P74" s="10">
        <v>9</v>
      </c>
      <c r="Q74" s="64">
        <v>0.53333333333333333</v>
      </c>
      <c r="S74" s="66" t="s">
        <v>13430</v>
      </c>
      <c r="T74" s="66">
        <v>715</v>
      </c>
      <c r="U74" s="66"/>
      <c r="W74" s="37" t="s">
        <v>13448</v>
      </c>
      <c r="X74" s="39">
        <v>1.3709695649777598E-7</v>
      </c>
    </row>
    <row r="75" spans="1:24">
      <c r="A75" s="10">
        <v>4</v>
      </c>
      <c r="B75" s="64">
        <v>0.4</v>
      </c>
      <c r="D75" s="10">
        <v>5</v>
      </c>
      <c r="E75" s="64">
        <v>0.48333333333333334</v>
      </c>
      <c r="G75" s="10">
        <v>6</v>
      </c>
      <c r="H75" s="64">
        <v>0.53333333333333333</v>
      </c>
      <c r="J75" s="10">
        <v>7</v>
      </c>
      <c r="K75" s="64">
        <v>0.46666666666666667</v>
      </c>
      <c r="M75" s="10">
        <v>8</v>
      </c>
      <c r="N75" s="64">
        <v>0.6333333333333333</v>
      </c>
      <c r="P75" s="10">
        <v>9</v>
      </c>
      <c r="Q75" s="64">
        <v>0.58333333333333337</v>
      </c>
      <c r="S75" s="66" t="s">
        <v>13431</v>
      </c>
      <c r="T75" s="67">
        <v>-5.1900746123924542</v>
      </c>
      <c r="U75" s="66"/>
      <c r="W75" s="37" t="s">
        <v>13449</v>
      </c>
      <c r="X75" s="36" t="s">
        <v>13478</v>
      </c>
    </row>
    <row r="76" spans="1:24">
      <c r="A76" s="10">
        <v>4</v>
      </c>
      <c r="B76" s="64">
        <v>0.36666666666666664</v>
      </c>
      <c r="D76" s="10">
        <v>5</v>
      </c>
      <c r="E76" s="64">
        <v>0.4</v>
      </c>
      <c r="G76" s="10">
        <v>6</v>
      </c>
      <c r="H76" s="64">
        <v>0.45</v>
      </c>
      <c r="J76" s="10">
        <v>7</v>
      </c>
      <c r="K76" s="64">
        <v>0.6166666666666667</v>
      </c>
      <c r="M76" s="10">
        <v>8</v>
      </c>
      <c r="N76" s="64">
        <v>0.55000000000000004</v>
      </c>
      <c r="P76" s="10">
        <v>9</v>
      </c>
      <c r="Q76" s="64">
        <v>0.6</v>
      </c>
      <c r="S76" s="66" t="s">
        <v>13432</v>
      </c>
      <c r="T76" s="67">
        <v>1.3709695649777598E-7</v>
      </c>
      <c r="U76" s="66"/>
      <c r="W76" s="37"/>
      <c r="X76" s="36"/>
    </row>
    <row r="77" spans="1:24">
      <c r="A77" s="10">
        <v>4</v>
      </c>
      <c r="B77" s="64">
        <v>0.53333333333333333</v>
      </c>
      <c r="D77" s="10">
        <v>5</v>
      </c>
      <c r="E77" s="64">
        <v>0.31666666666666665</v>
      </c>
      <c r="G77" s="10">
        <v>6</v>
      </c>
      <c r="H77" s="64">
        <v>0.51666666666666672</v>
      </c>
      <c r="J77" s="10">
        <v>7</v>
      </c>
      <c r="K77" s="64">
        <v>0.38333333333333336</v>
      </c>
      <c r="M77" s="10">
        <v>8</v>
      </c>
      <c r="N77" s="64">
        <v>0.58333333333333337</v>
      </c>
      <c r="P77" s="10">
        <v>9</v>
      </c>
      <c r="Q77" s="64">
        <v>0.48333333333333334</v>
      </c>
      <c r="S77" s="66" t="s">
        <v>13433</v>
      </c>
      <c r="T77" s="67">
        <v>1.6469875533423528</v>
      </c>
      <c r="U77" s="66"/>
      <c r="W77" s="106" t="s">
        <v>13454</v>
      </c>
      <c r="X77" s="107"/>
    </row>
    <row r="78" spans="1:24">
      <c r="A78" s="10">
        <v>4</v>
      </c>
      <c r="B78" s="64">
        <v>0.46666666666666667</v>
      </c>
      <c r="D78" s="10">
        <v>5</v>
      </c>
      <c r="E78" s="64">
        <v>0.51666666666666672</v>
      </c>
      <c r="G78" s="10">
        <v>6</v>
      </c>
      <c r="H78" s="64">
        <v>0.51666666666666672</v>
      </c>
      <c r="J78" s="10">
        <v>7</v>
      </c>
      <c r="K78" s="64">
        <v>0.6166666666666667</v>
      </c>
      <c r="M78" s="10">
        <v>8</v>
      </c>
      <c r="N78" s="64">
        <v>0.53333333333333333</v>
      </c>
      <c r="P78" s="10">
        <v>9</v>
      </c>
      <c r="Q78" s="64">
        <v>0.55000000000000004</v>
      </c>
      <c r="S78" s="66" t="s">
        <v>13434</v>
      </c>
      <c r="T78" s="66">
        <v>2.7419391299555197E-7</v>
      </c>
      <c r="U78" s="66"/>
    </row>
    <row r="79" spans="1:24">
      <c r="A79" s="10">
        <v>4</v>
      </c>
      <c r="B79" s="64">
        <v>0.4</v>
      </c>
      <c r="D79" s="10">
        <v>5</v>
      </c>
      <c r="E79" s="64">
        <v>0.38333333333333336</v>
      </c>
      <c r="G79" s="10">
        <v>6</v>
      </c>
      <c r="H79" s="64">
        <v>0.41666666666666669</v>
      </c>
      <c r="J79" s="10">
        <v>7</v>
      </c>
      <c r="K79" s="64">
        <v>0.53333333333333333</v>
      </c>
      <c r="M79" s="10">
        <v>8</v>
      </c>
      <c r="N79" s="64">
        <v>0.38333333333333336</v>
      </c>
      <c r="P79" s="10">
        <v>9</v>
      </c>
      <c r="Q79" s="64">
        <v>0.53333333333333333</v>
      </c>
      <c r="S79" s="66" t="s">
        <v>13435</v>
      </c>
      <c r="T79" s="66">
        <v>1.963287374448625</v>
      </c>
      <c r="U79" s="66"/>
    </row>
    <row r="80" spans="1:24">
      <c r="A80" s="10">
        <v>4</v>
      </c>
      <c r="B80" s="64">
        <v>0.31666666666666665</v>
      </c>
      <c r="D80" s="10">
        <v>5</v>
      </c>
      <c r="E80" s="64">
        <v>0.43333333333333335</v>
      </c>
      <c r="G80" s="10">
        <v>6</v>
      </c>
      <c r="H80" s="64">
        <v>0.5</v>
      </c>
      <c r="J80" s="10">
        <v>7</v>
      </c>
      <c r="K80" s="64">
        <v>0.73333333333333328</v>
      </c>
      <c r="M80" s="10">
        <v>8</v>
      </c>
      <c r="N80" s="64">
        <v>0.6</v>
      </c>
      <c r="P80" s="10">
        <v>9</v>
      </c>
      <c r="Q80" s="64">
        <v>0.46666666666666667</v>
      </c>
    </row>
    <row r="81" spans="1:17">
      <c r="A81" s="10">
        <v>4</v>
      </c>
      <c r="B81" s="64">
        <v>0.58333333333333337</v>
      </c>
      <c r="D81" s="10">
        <v>5</v>
      </c>
      <c r="E81" s="64">
        <v>0.33333333333333331</v>
      </c>
      <c r="G81" s="10">
        <v>6</v>
      </c>
      <c r="H81" s="64">
        <v>0.35</v>
      </c>
      <c r="J81" s="10">
        <v>7</v>
      </c>
      <c r="K81" s="64">
        <v>0.43333333333333335</v>
      </c>
      <c r="M81" s="10">
        <v>8</v>
      </c>
      <c r="N81" s="64">
        <v>0.58333333333333337</v>
      </c>
      <c r="P81" s="10">
        <v>9</v>
      </c>
      <c r="Q81" s="64">
        <v>0.7</v>
      </c>
    </row>
    <row r="82" spans="1:17">
      <c r="A82" s="10">
        <v>4</v>
      </c>
      <c r="B82" s="64">
        <v>0.48333333333333334</v>
      </c>
      <c r="D82" s="10">
        <v>5</v>
      </c>
      <c r="E82" s="64">
        <v>0.4</v>
      </c>
      <c r="G82" s="10">
        <v>6</v>
      </c>
      <c r="H82" s="64">
        <v>0.45</v>
      </c>
      <c r="J82" s="10">
        <v>7</v>
      </c>
      <c r="K82" s="64">
        <v>0.53333333333333333</v>
      </c>
      <c r="M82" s="10">
        <v>8</v>
      </c>
      <c r="N82" s="64">
        <v>0.53333333333333333</v>
      </c>
      <c r="P82" s="10">
        <v>9</v>
      </c>
      <c r="Q82" s="64">
        <v>0.66666666666666663</v>
      </c>
    </row>
    <row r="83" spans="1:17">
      <c r="A83" s="10">
        <v>4</v>
      </c>
      <c r="B83" s="64">
        <v>0.31666666666666665</v>
      </c>
      <c r="D83" s="10">
        <v>5</v>
      </c>
      <c r="E83" s="64">
        <v>0.4</v>
      </c>
      <c r="G83" s="10">
        <v>6</v>
      </c>
      <c r="H83" s="64">
        <v>0.5</v>
      </c>
      <c r="J83" s="10">
        <v>7</v>
      </c>
      <c r="K83" s="64">
        <v>0.48333333333333334</v>
      </c>
      <c r="M83" s="10">
        <v>8</v>
      </c>
      <c r="N83" s="64">
        <v>0.4</v>
      </c>
      <c r="P83" s="10">
        <v>9</v>
      </c>
      <c r="Q83" s="64">
        <v>0.55000000000000004</v>
      </c>
    </row>
    <row r="84" spans="1:17">
      <c r="A84" s="10">
        <v>4</v>
      </c>
      <c r="B84" s="64">
        <v>0.56666666666666665</v>
      </c>
      <c r="D84" s="10">
        <v>5</v>
      </c>
      <c r="E84" s="64">
        <v>0.26666666666666666</v>
      </c>
      <c r="G84" s="10">
        <v>6</v>
      </c>
      <c r="H84" s="64">
        <v>0.48333333333333334</v>
      </c>
      <c r="J84" s="10">
        <v>7</v>
      </c>
      <c r="K84" s="64">
        <v>0.65</v>
      </c>
      <c r="M84" s="10">
        <v>8</v>
      </c>
      <c r="N84" s="64">
        <v>0.48333333333333334</v>
      </c>
      <c r="P84" s="10">
        <v>9</v>
      </c>
      <c r="Q84" s="64">
        <v>0.7</v>
      </c>
    </row>
    <row r="85" spans="1:17">
      <c r="A85" s="10">
        <v>4</v>
      </c>
      <c r="B85" s="64">
        <v>0.5</v>
      </c>
      <c r="D85" s="10">
        <v>5</v>
      </c>
      <c r="E85" s="64">
        <v>0.48333333333333334</v>
      </c>
      <c r="G85" s="10">
        <v>6</v>
      </c>
      <c r="H85" s="64">
        <v>0.51666666666666672</v>
      </c>
      <c r="J85" s="10">
        <v>7</v>
      </c>
      <c r="K85" s="64">
        <v>0.56666666666666665</v>
      </c>
      <c r="M85" s="10">
        <v>8</v>
      </c>
      <c r="N85" s="64">
        <v>0.56666666666666665</v>
      </c>
      <c r="P85" s="10">
        <v>9</v>
      </c>
      <c r="Q85" s="64">
        <v>0.7</v>
      </c>
    </row>
    <row r="86" spans="1:17">
      <c r="A86" s="10">
        <v>4</v>
      </c>
      <c r="B86" s="64">
        <v>0.43333333333333335</v>
      </c>
      <c r="D86" s="10">
        <v>5</v>
      </c>
      <c r="E86" s="64">
        <v>0.35</v>
      </c>
      <c r="G86" s="10">
        <v>6</v>
      </c>
      <c r="H86" s="64">
        <v>0.58333333333333337</v>
      </c>
      <c r="J86" s="10">
        <v>7</v>
      </c>
      <c r="K86" s="64">
        <v>0.45</v>
      </c>
      <c r="M86" s="10">
        <v>8</v>
      </c>
      <c r="N86" s="64">
        <v>0.48333333333333334</v>
      </c>
      <c r="P86" s="10">
        <v>9</v>
      </c>
      <c r="Q86" s="64">
        <v>0.7</v>
      </c>
    </row>
    <row r="87" spans="1:17">
      <c r="A87" s="10">
        <v>4</v>
      </c>
      <c r="B87" s="64">
        <v>0.51666666666666672</v>
      </c>
      <c r="D87" s="10">
        <v>5</v>
      </c>
      <c r="E87" s="64">
        <v>0.23333333333333334</v>
      </c>
      <c r="G87" s="10">
        <v>6</v>
      </c>
      <c r="H87" s="64">
        <v>0.23333333333333334</v>
      </c>
      <c r="J87" s="10">
        <v>7</v>
      </c>
      <c r="K87" s="64">
        <v>0.55000000000000004</v>
      </c>
      <c r="M87" s="10">
        <v>8</v>
      </c>
      <c r="N87" s="64">
        <v>0.65</v>
      </c>
      <c r="P87" s="10">
        <v>9</v>
      </c>
      <c r="Q87" s="64">
        <v>0.46666666666666667</v>
      </c>
    </row>
    <row r="88" spans="1:17">
      <c r="A88" s="10">
        <v>4</v>
      </c>
      <c r="B88" s="64">
        <v>0.43333333333333335</v>
      </c>
      <c r="D88" s="10">
        <v>5</v>
      </c>
      <c r="E88" s="64">
        <v>0.31666666666666665</v>
      </c>
      <c r="G88" s="10">
        <v>6</v>
      </c>
      <c r="H88" s="64">
        <v>0.21666666666666667</v>
      </c>
      <c r="J88" s="10">
        <v>7</v>
      </c>
      <c r="K88" s="64">
        <v>0.53333333333333333</v>
      </c>
      <c r="M88" s="10">
        <v>8</v>
      </c>
      <c r="N88" s="64">
        <v>0.75</v>
      </c>
      <c r="P88" s="10">
        <v>9</v>
      </c>
      <c r="Q88" s="64">
        <v>0.76666666666666672</v>
      </c>
    </row>
    <row r="89" spans="1:17">
      <c r="A89" s="10">
        <v>4</v>
      </c>
      <c r="B89" s="64">
        <v>0.45</v>
      </c>
      <c r="D89" s="10">
        <v>5</v>
      </c>
      <c r="E89" s="64">
        <v>0.46666666666666667</v>
      </c>
      <c r="G89" s="10">
        <v>6</v>
      </c>
      <c r="H89" s="64">
        <v>0.26666666666666666</v>
      </c>
      <c r="J89" s="10">
        <v>7</v>
      </c>
      <c r="K89" s="64">
        <v>0.5</v>
      </c>
      <c r="M89" s="10">
        <v>8</v>
      </c>
      <c r="N89" s="64">
        <v>0.6166666666666667</v>
      </c>
      <c r="P89" s="10">
        <v>9</v>
      </c>
      <c r="Q89" s="64">
        <v>0.53333333333333333</v>
      </c>
    </row>
    <row r="90" spans="1:17">
      <c r="A90" s="10">
        <v>4</v>
      </c>
      <c r="B90" s="64">
        <v>0.48333333333333334</v>
      </c>
      <c r="D90" s="10">
        <v>5</v>
      </c>
      <c r="E90" s="64">
        <v>0.45</v>
      </c>
      <c r="G90" s="10">
        <v>6</v>
      </c>
      <c r="H90" s="64">
        <v>0.36666666666666664</v>
      </c>
      <c r="J90" s="10">
        <v>7</v>
      </c>
      <c r="K90" s="64">
        <v>0.6</v>
      </c>
      <c r="M90" s="10">
        <v>8</v>
      </c>
      <c r="N90" s="64">
        <v>0.6166666666666667</v>
      </c>
      <c r="P90" s="10">
        <v>9</v>
      </c>
      <c r="Q90" s="64">
        <v>0.55000000000000004</v>
      </c>
    </row>
    <row r="91" spans="1:17">
      <c r="A91" s="10">
        <v>4</v>
      </c>
      <c r="B91" s="64">
        <v>0.48333333333333334</v>
      </c>
      <c r="D91" s="10">
        <v>5</v>
      </c>
      <c r="E91" s="64">
        <v>0.41666666666666669</v>
      </c>
      <c r="G91" s="10">
        <v>6</v>
      </c>
      <c r="H91" s="64">
        <v>0.6333333333333333</v>
      </c>
      <c r="J91" s="10">
        <v>7</v>
      </c>
      <c r="K91" s="64">
        <v>0.51666666666666672</v>
      </c>
      <c r="M91" s="10">
        <v>8</v>
      </c>
      <c r="N91" s="64">
        <v>0.46666666666666667</v>
      </c>
      <c r="P91" s="10">
        <v>9</v>
      </c>
      <c r="Q91" s="64">
        <v>0.53333333333333333</v>
      </c>
    </row>
    <row r="92" spans="1:17">
      <c r="A92" s="10">
        <v>4</v>
      </c>
      <c r="B92" s="64">
        <v>0.53333333333333333</v>
      </c>
      <c r="D92" s="10">
        <v>5</v>
      </c>
      <c r="E92" s="64">
        <v>0.53333333333333333</v>
      </c>
      <c r="G92" s="10">
        <v>6</v>
      </c>
      <c r="H92" s="64">
        <v>0.45</v>
      </c>
      <c r="J92" s="10">
        <v>7</v>
      </c>
      <c r="K92" s="64">
        <v>0.43333333333333335</v>
      </c>
      <c r="M92" s="10">
        <v>8</v>
      </c>
      <c r="N92" s="64">
        <v>0.58333333333333337</v>
      </c>
      <c r="P92" s="10">
        <v>9</v>
      </c>
      <c r="Q92" s="64">
        <v>0.6166666666666667</v>
      </c>
    </row>
    <row r="93" spans="1:17">
      <c r="A93" s="10">
        <v>4</v>
      </c>
      <c r="B93" s="64">
        <v>0.33333333333333331</v>
      </c>
      <c r="D93" s="10">
        <v>5</v>
      </c>
      <c r="E93" s="64">
        <v>0.58333333333333337</v>
      </c>
      <c r="G93" s="10">
        <v>6</v>
      </c>
      <c r="H93" s="64">
        <v>0.36666666666666664</v>
      </c>
      <c r="J93" s="10">
        <v>7</v>
      </c>
      <c r="K93" s="64">
        <v>0.58333333333333337</v>
      </c>
      <c r="M93" s="10">
        <v>8</v>
      </c>
      <c r="N93" s="64">
        <v>0.6</v>
      </c>
      <c r="P93" s="10">
        <v>9</v>
      </c>
      <c r="Q93" s="64">
        <v>0.73333333333333328</v>
      </c>
    </row>
    <row r="94" spans="1:17">
      <c r="A94" s="10">
        <v>4</v>
      </c>
      <c r="B94" s="64">
        <v>0.5</v>
      </c>
      <c r="D94" s="10">
        <v>5</v>
      </c>
      <c r="E94" s="64">
        <v>0.55000000000000004</v>
      </c>
      <c r="G94" s="10">
        <v>6</v>
      </c>
      <c r="H94" s="64">
        <v>0.35</v>
      </c>
      <c r="J94" s="10">
        <v>7</v>
      </c>
      <c r="K94" s="64">
        <v>0.6</v>
      </c>
      <c r="M94" s="10">
        <v>8</v>
      </c>
      <c r="N94" s="64">
        <v>0.6</v>
      </c>
      <c r="P94" s="10">
        <v>9</v>
      </c>
      <c r="Q94" s="64">
        <v>0.76666666666666672</v>
      </c>
    </row>
    <row r="95" spans="1:17">
      <c r="A95" s="10">
        <v>4</v>
      </c>
      <c r="B95" s="64">
        <v>0.46666666666666667</v>
      </c>
      <c r="D95" s="10">
        <v>5</v>
      </c>
      <c r="E95" s="64">
        <v>0.25</v>
      </c>
      <c r="G95" s="10">
        <v>6</v>
      </c>
      <c r="H95" s="64">
        <v>0.48333333333333334</v>
      </c>
      <c r="J95" s="10">
        <v>7</v>
      </c>
      <c r="K95" s="64">
        <v>0.41666666666666669</v>
      </c>
      <c r="M95" s="10">
        <v>8</v>
      </c>
      <c r="N95" s="64">
        <v>0.6166666666666667</v>
      </c>
      <c r="P95" s="10">
        <v>9</v>
      </c>
      <c r="Q95" s="64">
        <v>0.48333333333333334</v>
      </c>
    </row>
    <row r="96" spans="1:17">
      <c r="A96" s="10">
        <v>4</v>
      </c>
      <c r="B96" s="64">
        <v>0.4</v>
      </c>
      <c r="D96" s="10">
        <v>5</v>
      </c>
      <c r="E96" s="64">
        <v>0.45</v>
      </c>
      <c r="G96" s="10">
        <v>6</v>
      </c>
      <c r="H96" s="64">
        <v>0.48333333333333334</v>
      </c>
      <c r="J96" s="10">
        <v>7</v>
      </c>
      <c r="K96" s="64">
        <v>0.5</v>
      </c>
      <c r="M96" s="10">
        <v>8</v>
      </c>
      <c r="N96" s="64">
        <v>0.76666666666666672</v>
      </c>
      <c r="P96" s="10">
        <v>9</v>
      </c>
      <c r="Q96" s="64">
        <v>0.55000000000000004</v>
      </c>
    </row>
    <row r="97" spans="1:17">
      <c r="A97" s="10">
        <v>4</v>
      </c>
      <c r="B97" s="64">
        <v>0.6166666666666667</v>
      </c>
      <c r="D97" s="10">
        <v>5</v>
      </c>
      <c r="E97" s="64">
        <v>0.23333333333333334</v>
      </c>
      <c r="G97" s="10">
        <v>6</v>
      </c>
      <c r="H97" s="64">
        <v>0.45</v>
      </c>
      <c r="J97" s="10">
        <v>7</v>
      </c>
      <c r="K97" s="64">
        <v>0.55000000000000004</v>
      </c>
      <c r="M97" s="10">
        <v>8</v>
      </c>
      <c r="N97" s="64">
        <v>0.6</v>
      </c>
      <c r="P97" s="10">
        <v>9</v>
      </c>
      <c r="Q97" s="64">
        <v>0.68333333333333335</v>
      </c>
    </row>
    <row r="98" spans="1:17">
      <c r="A98" s="10">
        <v>4</v>
      </c>
      <c r="B98" s="64">
        <v>0.51666666666666672</v>
      </c>
      <c r="D98" s="10">
        <v>5</v>
      </c>
      <c r="E98" s="64">
        <v>0.36666666666666664</v>
      </c>
      <c r="G98" s="10">
        <v>6</v>
      </c>
      <c r="H98" s="64">
        <v>0.5</v>
      </c>
      <c r="J98" s="10">
        <v>7</v>
      </c>
      <c r="K98" s="64">
        <v>0.45</v>
      </c>
      <c r="M98" s="10">
        <v>8</v>
      </c>
      <c r="N98" s="64">
        <v>0.68333333333333335</v>
      </c>
      <c r="P98" s="10">
        <v>9</v>
      </c>
      <c r="Q98" s="64">
        <v>0.73333333333333328</v>
      </c>
    </row>
    <row r="99" spans="1:17">
      <c r="A99" s="10">
        <v>4</v>
      </c>
      <c r="B99" s="64">
        <v>0.28333333333333333</v>
      </c>
      <c r="D99" s="10">
        <v>5</v>
      </c>
      <c r="E99" s="64">
        <v>0.28333333333333333</v>
      </c>
      <c r="G99" s="10">
        <v>6</v>
      </c>
      <c r="H99" s="64">
        <v>0.71666666666666667</v>
      </c>
      <c r="J99" s="10">
        <v>7</v>
      </c>
      <c r="K99" s="64">
        <v>0.6</v>
      </c>
      <c r="M99" s="10">
        <v>8</v>
      </c>
      <c r="N99" s="64">
        <v>0.6333333333333333</v>
      </c>
      <c r="P99" s="10">
        <v>9</v>
      </c>
      <c r="Q99" s="64">
        <v>0.43333333333333335</v>
      </c>
    </row>
    <row r="100" spans="1:17">
      <c r="A100" s="10">
        <v>4</v>
      </c>
      <c r="B100" s="64">
        <v>0.36666666666666664</v>
      </c>
      <c r="D100" s="10">
        <v>5</v>
      </c>
      <c r="E100" s="64">
        <v>0.5</v>
      </c>
      <c r="G100" s="10">
        <v>6</v>
      </c>
      <c r="H100" s="64">
        <v>0.45</v>
      </c>
      <c r="J100" s="10">
        <v>7</v>
      </c>
      <c r="K100" s="64">
        <v>0.53333333333333333</v>
      </c>
      <c r="M100" s="10">
        <v>8</v>
      </c>
      <c r="N100" s="64">
        <v>0.33333333333333331</v>
      </c>
      <c r="P100" s="10">
        <v>9</v>
      </c>
      <c r="Q100" s="64">
        <v>0.56666666666666665</v>
      </c>
    </row>
    <row r="101" spans="1:17">
      <c r="A101" s="10">
        <v>4</v>
      </c>
      <c r="B101" s="64">
        <v>0.5</v>
      </c>
      <c r="D101" s="10">
        <v>5</v>
      </c>
      <c r="E101" s="64">
        <v>0.51666666666666672</v>
      </c>
      <c r="G101" s="10">
        <v>6</v>
      </c>
      <c r="H101" s="64">
        <v>0.4</v>
      </c>
      <c r="J101" s="10">
        <v>7</v>
      </c>
      <c r="K101" s="64">
        <v>0.28333333333333333</v>
      </c>
      <c r="M101" s="10">
        <v>8</v>
      </c>
      <c r="N101" s="64">
        <v>0.58333333333333337</v>
      </c>
      <c r="P101" s="10">
        <v>9</v>
      </c>
      <c r="Q101" s="64">
        <v>0.66666666666666663</v>
      </c>
    </row>
    <row r="102" spans="1:17">
      <c r="A102" s="10">
        <v>4</v>
      </c>
      <c r="B102" s="64">
        <v>0.35</v>
      </c>
      <c r="D102" s="10">
        <v>5</v>
      </c>
      <c r="E102" s="64">
        <v>0.26666666666666666</v>
      </c>
      <c r="G102" s="10">
        <v>6</v>
      </c>
      <c r="H102" s="64">
        <v>0.43333333333333335</v>
      </c>
      <c r="J102" s="10">
        <v>7</v>
      </c>
      <c r="K102" s="64">
        <v>0.35</v>
      </c>
      <c r="M102" s="10">
        <v>8</v>
      </c>
      <c r="N102" s="64">
        <v>0.65</v>
      </c>
      <c r="P102" s="10">
        <v>9</v>
      </c>
      <c r="Q102" s="64">
        <v>0.6333333333333333</v>
      </c>
    </row>
    <row r="103" spans="1:17">
      <c r="A103" s="10">
        <v>4</v>
      </c>
      <c r="B103" s="64">
        <v>0.43333333333333335</v>
      </c>
      <c r="D103" s="10">
        <v>5</v>
      </c>
      <c r="E103" s="64">
        <v>0.56666666666666665</v>
      </c>
      <c r="G103" s="10">
        <v>6</v>
      </c>
      <c r="H103" s="64">
        <v>0.55000000000000004</v>
      </c>
      <c r="J103" s="10">
        <v>7</v>
      </c>
      <c r="K103" s="64">
        <v>0.36666666666666664</v>
      </c>
      <c r="M103" s="10">
        <v>8</v>
      </c>
      <c r="N103" s="64">
        <v>0.8</v>
      </c>
      <c r="P103" s="10">
        <v>9</v>
      </c>
      <c r="Q103" s="64">
        <v>0.71666666666666667</v>
      </c>
    </row>
    <row r="104" spans="1:17">
      <c r="A104" s="10">
        <v>4</v>
      </c>
      <c r="B104" s="64">
        <v>0.58333333333333337</v>
      </c>
      <c r="D104" s="10">
        <v>5</v>
      </c>
      <c r="E104" s="64">
        <v>0.45</v>
      </c>
      <c r="G104" s="10">
        <v>6</v>
      </c>
      <c r="H104" s="64">
        <v>0.6</v>
      </c>
      <c r="J104" s="10">
        <v>7</v>
      </c>
      <c r="K104" s="64">
        <v>0.4</v>
      </c>
      <c r="M104" s="10">
        <v>8</v>
      </c>
      <c r="N104" s="64">
        <v>0.68333333333333335</v>
      </c>
      <c r="P104" s="10">
        <v>9</v>
      </c>
      <c r="Q104" s="64">
        <v>0.71666666666666667</v>
      </c>
    </row>
    <row r="105" spans="1:17">
      <c r="A105" s="10">
        <v>4</v>
      </c>
      <c r="B105" s="64">
        <v>0.46666666666666667</v>
      </c>
      <c r="D105" s="10">
        <v>5</v>
      </c>
      <c r="E105" s="64">
        <v>0.25</v>
      </c>
      <c r="G105" s="10">
        <v>6</v>
      </c>
      <c r="H105" s="64">
        <v>0.51666666666666672</v>
      </c>
      <c r="J105" s="10">
        <v>7</v>
      </c>
      <c r="K105" s="64">
        <v>0.45</v>
      </c>
      <c r="M105" s="10">
        <v>8</v>
      </c>
      <c r="N105" s="64">
        <v>0.6333333333333333</v>
      </c>
      <c r="P105" s="10">
        <v>9</v>
      </c>
      <c r="Q105" s="64">
        <v>0.51666666666666672</v>
      </c>
    </row>
    <row r="106" spans="1:17">
      <c r="A106" s="10">
        <v>4</v>
      </c>
      <c r="B106" s="64">
        <v>0.4</v>
      </c>
      <c r="D106" s="10">
        <v>5</v>
      </c>
      <c r="E106" s="64">
        <v>0.55000000000000004</v>
      </c>
      <c r="G106" s="10">
        <v>6</v>
      </c>
      <c r="H106" s="64">
        <v>0.51666666666666672</v>
      </c>
      <c r="J106" s="10">
        <v>7</v>
      </c>
      <c r="K106" s="64">
        <v>0.35</v>
      </c>
      <c r="M106" s="10">
        <v>8</v>
      </c>
      <c r="N106" s="64">
        <v>0.6</v>
      </c>
      <c r="P106" s="10">
        <v>9</v>
      </c>
      <c r="Q106" s="64">
        <v>0.73333333333333328</v>
      </c>
    </row>
    <row r="107" spans="1:17">
      <c r="A107" s="10">
        <v>4</v>
      </c>
      <c r="B107" s="64">
        <v>0.51666666666666672</v>
      </c>
      <c r="D107" s="10">
        <v>5</v>
      </c>
      <c r="E107" s="64">
        <v>0.45</v>
      </c>
      <c r="G107" s="10">
        <v>6</v>
      </c>
      <c r="H107" s="64">
        <v>0.43333333333333335</v>
      </c>
      <c r="J107" s="10">
        <v>7</v>
      </c>
      <c r="K107" s="64">
        <v>0.41666666666666669</v>
      </c>
      <c r="M107" s="10">
        <v>8</v>
      </c>
      <c r="N107" s="64">
        <v>0.68333333333333335</v>
      </c>
      <c r="P107" s="10">
        <v>9</v>
      </c>
      <c r="Q107" s="64">
        <v>0.58333333333333337</v>
      </c>
    </row>
    <row r="108" spans="1:17">
      <c r="A108" s="10">
        <v>4</v>
      </c>
      <c r="B108" s="64">
        <v>0.38333333333333336</v>
      </c>
      <c r="D108" s="10">
        <v>5</v>
      </c>
      <c r="E108" s="64">
        <v>0.38333333333333336</v>
      </c>
      <c r="G108" s="10">
        <v>6</v>
      </c>
      <c r="H108" s="64">
        <v>0.6</v>
      </c>
      <c r="J108" s="10">
        <v>7</v>
      </c>
      <c r="K108" s="64">
        <v>0.56666666666666665</v>
      </c>
      <c r="M108" s="10">
        <v>8</v>
      </c>
      <c r="N108" s="64">
        <v>0.58333333333333337</v>
      </c>
      <c r="P108" s="10">
        <v>9</v>
      </c>
      <c r="Q108" s="64">
        <v>0.66666666666666663</v>
      </c>
    </row>
    <row r="109" spans="1:17">
      <c r="A109" s="10">
        <v>4</v>
      </c>
      <c r="B109" s="64">
        <v>0.38333333333333336</v>
      </c>
      <c r="D109" s="10">
        <v>5</v>
      </c>
      <c r="E109" s="64">
        <v>0.41666666666666669</v>
      </c>
      <c r="G109" s="10">
        <v>6</v>
      </c>
      <c r="H109" s="64">
        <v>0.5</v>
      </c>
      <c r="J109" s="10">
        <v>7</v>
      </c>
      <c r="K109" s="64">
        <v>0.6333333333333333</v>
      </c>
      <c r="M109" s="10">
        <v>8</v>
      </c>
      <c r="N109" s="64">
        <v>0.73333333333333328</v>
      </c>
      <c r="P109" s="10">
        <v>9</v>
      </c>
      <c r="Q109" s="64">
        <v>0.53333333333333333</v>
      </c>
    </row>
    <row r="110" spans="1:17">
      <c r="A110" s="10">
        <v>4</v>
      </c>
      <c r="B110" s="64">
        <v>0.41666666666666669</v>
      </c>
      <c r="D110" s="10">
        <v>5</v>
      </c>
      <c r="E110" s="64">
        <v>0.38333333333333336</v>
      </c>
      <c r="G110" s="10">
        <v>6</v>
      </c>
      <c r="H110" s="64">
        <v>0.45</v>
      </c>
      <c r="J110" s="10">
        <v>7</v>
      </c>
      <c r="K110" s="64">
        <v>0.5</v>
      </c>
      <c r="M110" s="10">
        <v>8</v>
      </c>
      <c r="N110" s="64">
        <v>0.68333333333333335</v>
      </c>
      <c r="P110" s="10">
        <v>9</v>
      </c>
      <c r="Q110" s="64">
        <v>0.75</v>
      </c>
    </row>
    <row r="111" spans="1:17">
      <c r="A111" s="10">
        <v>4</v>
      </c>
      <c r="B111" s="64">
        <v>0.43333333333333335</v>
      </c>
      <c r="D111" s="10">
        <v>5</v>
      </c>
      <c r="E111" s="64">
        <v>0.5</v>
      </c>
      <c r="G111" s="10">
        <v>6</v>
      </c>
      <c r="H111" s="64">
        <v>0.35</v>
      </c>
      <c r="J111" s="10">
        <v>7</v>
      </c>
      <c r="K111" s="64">
        <v>0.4</v>
      </c>
      <c r="M111" s="10">
        <v>8</v>
      </c>
      <c r="N111" s="64">
        <v>0.71666666666666667</v>
      </c>
      <c r="P111" s="10">
        <v>9</v>
      </c>
      <c r="Q111" s="64">
        <v>0.48333333333333334</v>
      </c>
    </row>
    <row r="112" spans="1:17">
      <c r="A112" s="10">
        <v>4</v>
      </c>
      <c r="B112" s="64">
        <v>0.38333333333333336</v>
      </c>
      <c r="D112" s="10">
        <v>5</v>
      </c>
      <c r="E112" s="64">
        <v>0.28333333333333333</v>
      </c>
      <c r="G112" s="10">
        <v>6</v>
      </c>
      <c r="H112" s="64">
        <v>0.5</v>
      </c>
      <c r="J112" s="10">
        <v>7</v>
      </c>
      <c r="K112" s="64">
        <v>0.35</v>
      </c>
      <c r="M112" s="10">
        <v>8</v>
      </c>
      <c r="N112" s="64">
        <v>0.7</v>
      </c>
      <c r="P112" s="10">
        <v>9</v>
      </c>
      <c r="Q112" s="64">
        <v>0.7</v>
      </c>
    </row>
    <row r="113" spans="1:17">
      <c r="A113" s="10">
        <v>4</v>
      </c>
      <c r="B113" s="64">
        <v>0.35</v>
      </c>
      <c r="D113" s="10">
        <v>5</v>
      </c>
      <c r="E113" s="64">
        <v>0.28333333333333333</v>
      </c>
      <c r="G113" s="10">
        <v>6</v>
      </c>
      <c r="H113" s="64">
        <v>0.21666666666666667</v>
      </c>
      <c r="J113" s="10">
        <v>7</v>
      </c>
      <c r="K113" s="64">
        <v>0.28333333333333333</v>
      </c>
      <c r="M113" s="10">
        <v>8</v>
      </c>
      <c r="N113" s="64">
        <v>0.51666666666666672</v>
      </c>
      <c r="P113" s="10">
        <v>9</v>
      </c>
      <c r="Q113" s="64">
        <v>0.66666666666666663</v>
      </c>
    </row>
    <row r="114" spans="1:17">
      <c r="A114" s="10">
        <v>4</v>
      </c>
      <c r="B114" s="64">
        <v>0.35</v>
      </c>
      <c r="D114" s="10">
        <v>5</v>
      </c>
      <c r="E114" s="64">
        <v>0.4</v>
      </c>
      <c r="G114" s="10">
        <v>6</v>
      </c>
      <c r="H114" s="64">
        <v>0.43333333333333335</v>
      </c>
      <c r="J114" s="10">
        <v>7</v>
      </c>
      <c r="K114" s="64">
        <v>0.41666666666666669</v>
      </c>
      <c r="M114" s="10">
        <v>8</v>
      </c>
      <c r="N114" s="64">
        <v>0.51666666666666672</v>
      </c>
      <c r="P114" s="10">
        <v>9</v>
      </c>
      <c r="Q114" s="64">
        <v>0.6</v>
      </c>
    </row>
    <row r="115" spans="1:17">
      <c r="A115" s="10">
        <v>4</v>
      </c>
      <c r="B115" s="64">
        <v>0.38333333333333336</v>
      </c>
      <c r="D115" s="10">
        <v>5</v>
      </c>
      <c r="E115" s="64">
        <v>0.48333333333333334</v>
      </c>
      <c r="G115" s="10">
        <v>6</v>
      </c>
      <c r="H115" s="64">
        <v>0.66666666666666663</v>
      </c>
      <c r="J115" s="10">
        <v>7</v>
      </c>
      <c r="K115" s="64">
        <v>0.6</v>
      </c>
      <c r="M115" s="10">
        <v>8</v>
      </c>
      <c r="N115" s="64">
        <v>0.48333333333333334</v>
      </c>
      <c r="P115" s="10">
        <v>9</v>
      </c>
      <c r="Q115" s="64">
        <v>0.76666666666666672</v>
      </c>
    </row>
    <row r="116" spans="1:17">
      <c r="A116" s="10">
        <v>4</v>
      </c>
      <c r="B116" s="64">
        <v>0.51666666666666672</v>
      </c>
      <c r="D116" s="10">
        <v>5</v>
      </c>
      <c r="E116" s="64">
        <v>0.26666666666666666</v>
      </c>
      <c r="G116" s="10">
        <v>6</v>
      </c>
      <c r="H116" s="64">
        <v>0.46666666666666667</v>
      </c>
      <c r="J116" s="10">
        <v>7</v>
      </c>
      <c r="K116" s="64">
        <v>0.66666666666666663</v>
      </c>
      <c r="M116" s="10">
        <v>8</v>
      </c>
      <c r="N116" s="64">
        <v>0.51666666666666672</v>
      </c>
      <c r="P116" s="10">
        <v>9</v>
      </c>
      <c r="Q116" s="64">
        <v>0.66666666666666663</v>
      </c>
    </row>
    <row r="117" spans="1:17">
      <c r="A117" s="10">
        <v>4</v>
      </c>
      <c r="B117" s="64">
        <v>0.33333333333333331</v>
      </c>
      <c r="D117" s="10">
        <v>5</v>
      </c>
      <c r="E117" s="64">
        <v>0.4</v>
      </c>
      <c r="G117" s="10">
        <v>6</v>
      </c>
      <c r="H117" s="64">
        <v>0.65</v>
      </c>
      <c r="J117" s="10">
        <v>7</v>
      </c>
      <c r="K117" s="64">
        <v>0.6166666666666667</v>
      </c>
      <c r="M117" s="10">
        <v>8</v>
      </c>
      <c r="N117" s="64">
        <v>0.78333333333333333</v>
      </c>
      <c r="P117" s="10">
        <v>9</v>
      </c>
      <c r="Q117" s="64">
        <v>0.68333333333333335</v>
      </c>
    </row>
    <row r="118" spans="1:17">
      <c r="A118" s="10">
        <v>4</v>
      </c>
      <c r="B118" s="64">
        <v>0.26666666666666666</v>
      </c>
      <c r="D118" s="10">
        <v>5</v>
      </c>
      <c r="E118" s="64">
        <v>0.3</v>
      </c>
      <c r="G118" s="10">
        <v>6</v>
      </c>
      <c r="H118" s="64">
        <v>0.23333333333333334</v>
      </c>
      <c r="J118" s="10">
        <v>7</v>
      </c>
      <c r="K118" s="64">
        <v>0.4</v>
      </c>
      <c r="M118" s="10">
        <v>8</v>
      </c>
      <c r="N118" s="64">
        <v>0.45</v>
      </c>
      <c r="P118" s="10">
        <v>9</v>
      </c>
      <c r="Q118" s="64">
        <v>0.68333333333333335</v>
      </c>
    </row>
    <row r="119" spans="1:17">
      <c r="A119" s="10">
        <v>4</v>
      </c>
      <c r="B119" s="64">
        <v>0.38333333333333336</v>
      </c>
      <c r="D119" s="10">
        <v>5</v>
      </c>
      <c r="E119" s="64">
        <v>0.35</v>
      </c>
      <c r="G119" s="10">
        <v>6</v>
      </c>
      <c r="H119" s="64">
        <v>0.56666666666666665</v>
      </c>
      <c r="J119" s="10">
        <v>7</v>
      </c>
      <c r="K119" s="64">
        <v>0.7</v>
      </c>
      <c r="M119" s="10">
        <v>8</v>
      </c>
      <c r="N119" s="64">
        <v>0.43333333333333335</v>
      </c>
      <c r="P119" s="10">
        <v>9</v>
      </c>
      <c r="Q119" s="64">
        <v>0.66666666666666663</v>
      </c>
    </row>
    <row r="120" spans="1:17">
      <c r="A120" s="10">
        <v>4</v>
      </c>
      <c r="B120" s="64">
        <v>0.36666666666666664</v>
      </c>
      <c r="D120" s="10">
        <v>5</v>
      </c>
      <c r="E120" s="64">
        <v>0.2</v>
      </c>
      <c r="G120" s="10">
        <v>6</v>
      </c>
      <c r="H120" s="64">
        <v>0.5</v>
      </c>
      <c r="J120" s="10">
        <v>7</v>
      </c>
      <c r="K120" s="64">
        <v>0.3</v>
      </c>
      <c r="M120" s="10">
        <v>8</v>
      </c>
      <c r="N120" s="64">
        <v>0.5</v>
      </c>
      <c r="P120" s="10">
        <v>9</v>
      </c>
      <c r="Q120" s="64">
        <v>0.6166666666666667</v>
      </c>
    </row>
    <row r="121" spans="1:17">
      <c r="A121" s="10">
        <v>4</v>
      </c>
      <c r="B121" s="64">
        <v>0.45</v>
      </c>
      <c r="D121" s="10">
        <v>5</v>
      </c>
      <c r="E121" s="64">
        <v>0.5</v>
      </c>
      <c r="G121" s="10">
        <v>6</v>
      </c>
      <c r="H121" s="64">
        <v>0.53333333333333333</v>
      </c>
      <c r="J121" s="10">
        <v>7</v>
      </c>
      <c r="K121" s="64">
        <v>0.51666666666666672</v>
      </c>
      <c r="M121" s="10">
        <v>8</v>
      </c>
      <c r="N121" s="64">
        <v>0.5</v>
      </c>
      <c r="P121" s="10">
        <v>9</v>
      </c>
      <c r="Q121" s="64">
        <v>0.7</v>
      </c>
    </row>
    <row r="122" spans="1:17">
      <c r="A122" s="10">
        <v>4</v>
      </c>
      <c r="B122" s="64">
        <v>0.38333333333333336</v>
      </c>
      <c r="D122" s="10">
        <v>5</v>
      </c>
      <c r="E122" s="64">
        <v>0.45</v>
      </c>
      <c r="G122" s="10">
        <v>6</v>
      </c>
      <c r="H122" s="64">
        <v>0.48333333333333334</v>
      </c>
      <c r="J122" s="10">
        <v>7</v>
      </c>
      <c r="K122" s="64">
        <v>0.6333333333333333</v>
      </c>
      <c r="M122" s="10">
        <v>8</v>
      </c>
      <c r="N122" s="64">
        <v>0.55000000000000004</v>
      </c>
      <c r="P122" s="10">
        <v>9</v>
      </c>
      <c r="Q122" s="64">
        <v>0.51666666666666672</v>
      </c>
    </row>
    <row r="123" spans="1:17">
      <c r="A123" s="10">
        <v>4</v>
      </c>
      <c r="B123" s="64">
        <v>0.4</v>
      </c>
      <c r="D123" s="10">
        <v>5</v>
      </c>
      <c r="E123" s="64">
        <v>0.53333333333333333</v>
      </c>
      <c r="G123" s="10">
        <v>6</v>
      </c>
      <c r="H123" s="64">
        <v>0.45</v>
      </c>
      <c r="J123" s="10">
        <v>7</v>
      </c>
      <c r="K123" s="64">
        <v>0.46666666666666667</v>
      </c>
      <c r="M123" s="10">
        <v>8</v>
      </c>
      <c r="N123" s="64">
        <v>0.56666666666666665</v>
      </c>
      <c r="P123" s="10">
        <v>9</v>
      </c>
      <c r="Q123" s="64">
        <v>0.53333333333333333</v>
      </c>
    </row>
    <row r="124" spans="1:17">
      <c r="A124" s="10">
        <v>4</v>
      </c>
      <c r="B124" s="64">
        <v>0.45</v>
      </c>
      <c r="D124" s="10">
        <v>5</v>
      </c>
      <c r="E124" s="64">
        <v>0.45</v>
      </c>
      <c r="G124" s="10">
        <v>6</v>
      </c>
      <c r="H124" s="64">
        <v>0.5</v>
      </c>
      <c r="J124" s="10">
        <v>7</v>
      </c>
      <c r="K124" s="64">
        <v>0.5</v>
      </c>
      <c r="M124" s="10">
        <v>8</v>
      </c>
      <c r="N124" s="64">
        <v>0.76666666666666672</v>
      </c>
      <c r="P124" s="10">
        <v>9</v>
      </c>
      <c r="Q124" s="64">
        <v>0.71666666666666667</v>
      </c>
    </row>
    <row r="125" spans="1:17">
      <c r="A125" s="10">
        <v>4</v>
      </c>
      <c r="B125" s="64">
        <v>0.38333333333333336</v>
      </c>
      <c r="D125" s="10">
        <v>5</v>
      </c>
      <c r="E125" s="64">
        <v>0.33333333333333331</v>
      </c>
      <c r="G125" s="10">
        <v>6</v>
      </c>
      <c r="H125" s="64">
        <v>0.5</v>
      </c>
      <c r="J125" s="10">
        <v>7</v>
      </c>
      <c r="K125" s="64">
        <v>0.4</v>
      </c>
      <c r="M125" s="10">
        <v>8</v>
      </c>
      <c r="N125" s="64">
        <v>0.66666666666666663</v>
      </c>
      <c r="P125" s="10">
        <v>9</v>
      </c>
      <c r="Q125" s="64">
        <v>0.58333333333333337</v>
      </c>
    </row>
    <row r="126" spans="1:17">
      <c r="A126" s="10">
        <v>4</v>
      </c>
      <c r="B126" s="64">
        <v>0.33333333333333331</v>
      </c>
      <c r="D126" s="10">
        <v>5</v>
      </c>
      <c r="E126" s="64">
        <v>0.28333333333333333</v>
      </c>
      <c r="G126" s="10">
        <v>6</v>
      </c>
      <c r="H126" s="64">
        <v>0.53333333333333333</v>
      </c>
      <c r="J126" s="10">
        <v>7</v>
      </c>
      <c r="K126" s="64">
        <v>0.58333333333333337</v>
      </c>
      <c r="M126" s="10">
        <v>8</v>
      </c>
      <c r="N126" s="64">
        <v>0.68333333333333335</v>
      </c>
      <c r="P126" s="10">
        <v>9</v>
      </c>
      <c r="Q126" s="64">
        <v>0.7</v>
      </c>
    </row>
    <row r="127" spans="1:17">
      <c r="A127" s="10">
        <v>4</v>
      </c>
      <c r="B127" s="64">
        <v>0.46666666666666667</v>
      </c>
      <c r="D127" s="10">
        <v>5</v>
      </c>
      <c r="E127" s="64">
        <v>0.35</v>
      </c>
      <c r="G127" s="10">
        <v>6</v>
      </c>
      <c r="H127" s="64">
        <v>0.31666666666666665</v>
      </c>
      <c r="J127" s="10">
        <v>7</v>
      </c>
      <c r="K127" s="64">
        <v>0.51666666666666672</v>
      </c>
      <c r="M127" s="10">
        <v>8</v>
      </c>
      <c r="N127" s="64">
        <v>0.46666666666666667</v>
      </c>
      <c r="P127" s="10">
        <v>9</v>
      </c>
      <c r="Q127" s="64">
        <v>0.68333333333333335</v>
      </c>
    </row>
    <row r="128" spans="1:17">
      <c r="A128" s="10">
        <v>4</v>
      </c>
      <c r="B128" s="64">
        <v>0.55000000000000004</v>
      </c>
      <c r="D128" s="10">
        <v>5</v>
      </c>
      <c r="E128" s="64">
        <v>0.48333333333333334</v>
      </c>
      <c r="G128" s="10">
        <v>6</v>
      </c>
      <c r="H128" s="64">
        <v>0.48333333333333334</v>
      </c>
      <c r="J128" s="10">
        <v>7</v>
      </c>
      <c r="K128" s="64">
        <v>0.65</v>
      </c>
      <c r="M128" s="10">
        <v>8</v>
      </c>
      <c r="N128" s="64">
        <v>0.48333333333333334</v>
      </c>
      <c r="P128" s="10">
        <v>9</v>
      </c>
      <c r="Q128" s="64">
        <v>0.73333333333333328</v>
      </c>
    </row>
    <row r="129" spans="1:17">
      <c r="A129" s="10">
        <v>4</v>
      </c>
      <c r="B129" s="64">
        <v>0.35</v>
      </c>
      <c r="D129" s="10">
        <v>5</v>
      </c>
      <c r="E129" s="64">
        <v>0.41666666666666669</v>
      </c>
      <c r="G129" s="10">
        <v>6</v>
      </c>
      <c r="H129" s="64">
        <v>0.41666666666666669</v>
      </c>
      <c r="J129" s="10">
        <v>7</v>
      </c>
      <c r="K129" s="64">
        <v>0.45</v>
      </c>
      <c r="M129" s="10">
        <v>8</v>
      </c>
      <c r="N129" s="64">
        <v>0.41666666666666669</v>
      </c>
      <c r="P129" s="10">
        <v>9</v>
      </c>
      <c r="Q129" s="64">
        <v>0.51666666666666672</v>
      </c>
    </row>
    <row r="130" spans="1:17">
      <c r="A130" s="10">
        <v>4</v>
      </c>
      <c r="B130" s="64">
        <v>0.35</v>
      </c>
      <c r="D130" s="10">
        <v>5</v>
      </c>
      <c r="E130" s="64">
        <v>0.41666666666666669</v>
      </c>
      <c r="G130" s="10">
        <v>6</v>
      </c>
      <c r="H130" s="64">
        <v>0.46666666666666667</v>
      </c>
      <c r="J130" s="10">
        <v>7</v>
      </c>
      <c r="K130" s="64">
        <v>0.56666666666666665</v>
      </c>
      <c r="M130" s="10">
        <v>8</v>
      </c>
      <c r="N130" s="64">
        <v>0.6166666666666667</v>
      </c>
      <c r="P130" s="10">
        <v>9</v>
      </c>
      <c r="Q130" s="64">
        <v>0.6166666666666667</v>
      </c>
    </row>
    <row r="131" spans="1:17">
      <c r="A131" s="10">
        <v>4</v>
      </c>
      <c r="B131" s="64">
        <v>0.31666666666666665</v>
      </c>
      <c r="D131" s="10">
        <v>5</v>
      </c>
      <c r="E131" s="64">
        <v>0.55000000000000004</v>
      </c>
      <c r="G131" s="10">
        <v>6</v>
      </c>
      <c r="H131" s="64">
        <v>0.7</v>
      </c>
      <c r="J131" s="10">
        <v>7</v>
      </c>
      <c r="K131" s="64">
        <v>0.3</v>
      </c>
      <c r="M131" s="10">
        <v>8</v>
      </c>
      <c r="N131" s="64">
        <v>0.6333333333333333</v>
      </c>
      <c r="P131" s="10">
        <v>9</v>
      </c>
      <c r="Q131" s="64">
        <v>0.51666666666666672</v>
      </c>
    </row>
    <row r="132" spans="1:17">
      <c r="A132" s="10">
        <v>4</v>
      </c>
      <c r="B132" s="64">
        <v>0.4</v>
      </c>
      <c r="D132" s="10">
        <v>5</v>
      </c>
      <c r="E132" s="64">
        <v>0.3</v>
      </c>
      <c r="G132" s="10">
        <v>6</v>
      </c>
      <c r="H132" s="64">
        <v>0.51666666666666672</v>
      </c>
      <c r="J132" s="10">
        <v>7</v>
      </c>
      <c r="K132" s="64">
        <v>0.55000000000000004</v>
      </c>
      <c r="M132" s="10">
        <v>8</v>
      </c>
      <c r="N132" s="64">
        <v>0.6</v>
      </c>
      <c r="P132" s="10">
        <v>9</v>
      </c>
      <c r="Q132" s="64">
        <v>0.46666666666666667</v>
      </c>
    </row>
    <row r="133" spans="1:17">
      <c r="A133" s="10">
        <v>4</v>
      </c>
      <c r="B133" s="64">
        <v>0.5</v>
      </c>
      <c r="D133" s="10">
        <v>5</v>
      </c>
      <c r="E133" s="64">
        <v>0.33333333333333331</v>
      </c>
      <c r="G133" s="10">
        <v>6</v>
      </c>
      <c r="H133" s="64">
        <v>0.4</v>
      </c>
      <c r="J133" s="10">
        <v>7</v>
      </c>
      <c r="K133" s="64">
        <v>0.6</v>
      </c>
      <c r="M133" s="10">
        <v>8</v>
      </c>
      <c r="N133" s="64">
        <v>0.71666666666666667</v>
      </c>
      <c r="P133" s="10">
        <v>9</v>
      </c>
      <c r="Q133" s="64">
        <v>0.65</v>
      </c>
    </row>
    <row r="134" spans="1:17">
      <c r="A134" s="10">
        <v>4</v>
      </c>
      <c r="B134" s="64">
        <v>0.51666666666666672</v>
      </c>
      <c r="D134" s="10">
        <v>5</v>
      </c>
      <c r="E134" s="64">
        <v>0.45</v>
      </c>
      <c r="G134" s="10">
        <v>6</v>
      </c>
      <c r="H134" s="64">
        <v>0.36666666666666664</v>
      </c>
      <c r="J134" s="10">
        <v>7</v>
      </c>
      <c r="K134" s="64">
        <v>0.41666666666666669</v>
      </c>
      <c r="M134" s="10">
        <v>8</v>
      </c>
      <c r="N134" s="64">
        <v>0.73333333333333328</v>
      </c>
      <c r="P134" s="10">
        <v>9</v>
      </c>
      <c r="Q134" s="64">
        <v>0.66666666666666663</v>
      </c>
    </row>
    <row r="135" spans="1:17">
      <c r="A135" s="10">
        <v>4</v>
      </c>
      <c r="B135" s="64">
        <v>0.35</v>
      </c>
      <c r="D135" s="10">
        <v>5</v>
      </c>
      <c r="E135" s="64">
        <v>0.43333333333333335</v>
      </c>
      <c r="G135" s="10">
        <v>6</v>
      </c>
      <c r="H135" s="64">
        <v>0.36666666666666664</v>
      </c>
      <c r="J135" s="10">
        <v>7</v>
      </c>
      <c r="K135" s="64">
        <v>0.4</v>
      </c>
      <c r="M135" s="10">
        <v>8</v>
      </c>
      <c r="N135" s="64">
        <v>0.4</v>
      </c>
      <c r="P135" s="10">
        <v>9</v>
      </c>
      <c r="Q135" s="64">
        <v>0.73333333333333328</v>
      </c>
    </row>
    <row r="136" spans="1:17">
      <c r="A136" s="10">
        <v>4</v>
      </c>
      <c r="B136" s="64">
        <v>0.53333333333333333</v>
      </c>
      <c r="D136" s="10">
        <v>5</v>
      </c>
      <c r="E136" s="64">
        <v>0.45</v>
      </c>
      <c r="G136" s="10">
        <v>6</v>
      </c>
      <c r="H136" s="64">
        <v>0.31666666666666665</v>
      </c>
      <c r="J136" s="10">
        <v>7</v>
      </c>
      <c r="K136" s="64">
        <v>0.41666666666666669</v>
      </c>
      <c r="M136" s="10">
        <v>8</v>
      </c>
      <c r="N136" s="64">
        <v>0.53333333333333333</v>
      </c>
      <c r="P136" s="10">
        <v>9</v>
      </c>
      <c r="Q136" s="64">
        <v>0.65</v>
      </c>
    </row>
    <row r="137" spans="1:17">
      <c r="A137" s="10">
        <v>4</v>
      </c>
      <c r="B137" s="64">
        <v>0.46666666666666667</v>
      </c>
      <c r="D137" s="10">
        <v>5</v>
      </c>
      <c r="E137" s="64">
        <v>0.38333333333333336</v>
      </c>
      <c r="G137" s="10">
        <v>6</v>
      </c>
      <c r="H137" s="64">
        <v>0.6333333333333333</v>
      </c>
      <c r="J137" s="10">
        <v>7</v>
      </c>
      <c r="K137" s="64">
        <v>0.53333333333333333</v>
      </c>
      <c r="M137" s="10">
        <v>8</v>
      </c>
      <c r="N137" s="64">
        <v>0.46666666666666667</v>
      </c>
      <c r="P137" s="10">
        <v>9</v>
      </c>
      <c r="Q137" s="64">
        <v>0.53333333333333333</v>
      </c>
    </row>
    <row r="138" spans="1:17">
      <c r="A138" s="10">
        <v>4</v>
      </c>
      <c r="B138" s="64">
        <v>0.46666666666666667</v>
      </c>
      <c r="D138" s="10">
        <v>5</v>
      </c>
      <c r="E138" s="64">
        <v>0.56666666666666665</v>
      </c>
      <c r="G138" s="10">
        <v>6</v>
      </c>
      <c r="H138" s="64">
        <v>0.58333333333333337</v>
      </c>
      <c r="J138" s="10">
        <v>7</v>
      </c>
      <c r="K138" s="64">
        <v>0.5</v>
      </c>
      <c r="M138" s="10">
        <v>8</v>
      </c>
      <c r="N138" s="64">
        <v>0.68333333333333335</v>
      </c>
      <c r="P138" s="10">
        <v>9</v>
      </c>
      <c r="Q138" s="64">
        <v>0.51666666666666672</v>
      </c>
    </row>
    <row r="139" spans="1:17">
      <c r="A139" s="10">
        <v>4</v>
      </c>
      <c r="B139" s="64">
        <v>0.5</v>
      </c>
      <c r="D139" s="10">
        <v>5</v>
      </c>
      <c r="E139" s="64">
        <v>0.6</v>
      </c>
      <c r="G139" s="10">
        <v>6</v>
      </c>
      <c r="H139" s="64">
        <v>0.35</v>
      </c>
      <c r="J139" s="10">
        <v>7</v>
      </c>
      <c r="K139" s="64">
        <v>0.41666666666666669</v>
      </c>
      <c r="M139" s="10">
        <v>8</v>
      </c>
      <c r="N139" s="64">
        <v>0.66666666666666663</v>
      </c>
      <c r="P139" s="10">
        <v>9</v>
      </c>
      <c r="Q139" s="64">
        <v>0.41666666666666669</v>
      </c>
    </row>
    <row r="140" spans="1:17">
      <c r="A140" s="10">
        <v>4</v>
      </c>
      <c r="B140" s="64">
        <v>0.48333333333333334</v>
      </c>
      <c r="D140" s="10">
        <v>5</v>
      </c>
      <c r="E140" s="64">
        <v>0.38333333333333336</v>
      </c>
      <c r="G140" s="10">
        <v>6</v>
      </c>
      <c r="H140" s="64">
        <v>0.55000000000000004</v>
      </c>
      <c r="J140" s="10">
        <v>7</v>
      </c>
      <c r="K140" s="64">
        <v>0.71666666666666667</v>
      </c>
      <c r="M140" s="10">
        <v>8</v>
      </c>
      <c r="N140" s="64">
        <v>0.58333333333333337</v>
      </c>
      <c r="P140" s="10">
        <v>9</v>
      </c>
      <c r="Q140" s="64">
        <v>0.6166666666666667</v>
      </c>
    </row>
    <row r="141" spans="1:17">
      <c r="A141" s="10">
        <v>4</v>
      </c>
      <c r="B141" s="64">
        <v>0.38333333333333336</v>
      </c>
      <c r="D141" s="10">
        <v>5</v>
      </c>
      <c r="E141" s="64">
        <v>0.28333333333333333</v>
      </c>
      <c r="G141" s="10">
        <v>6</v>
      </c>
      <c r="H141" s="64">
        <v>0.43333333333333335</v>
      </c>
      <c r="J141" s="10">
        <v>7</v>
      </c>
      <c r="K141" s="64">
        <v>0.6333333333333333</v>
      </c>
      <c r="M141" s="10">
        <v>8</v>
      </c>
      <c r="N141" s="64">
        <v>0.6</v>
      </c>
      <c r="P141" s="10">
        <v>9</v>
      </c>
      <c r="Q141" s="64">
        <v>0.71666666666666667</v>
      </c>
    </row>
    <row r="142" spans="1:17">
      <c r="A142" s="10">
        <v>4</v>
      </c>
      <c r="B142" s="64">
        <v>0.55000000000000004</v>
      </c>
      <c r="D142" s="10">
        <v>5</v>
      </c>
      <c r="E142" s="64">
        <v>0.21666666666666667</v>
      </c>
      <c r="G142" s="10">
        <v>6</v>
      </c>
      <c r="H142" s="64">
        <v>0.38333333333333336</v>
      </c>
      <c r="J142" s="10">
        <v>7</v>
      </c>
      <c r="K142" s="64">
        <v>0.55000000000000004</v>
      </c>
      <c r="M142" s="10">
        <v>8</v>
      </c>
      <c r="N142" s="64">
        <v>0.58333333333333337</v>
      </c>
      <c r="P142" s="10">
        <v>9</v>
      </c>
      <c r="Q142" s="64">
        <v>0.6333333333333333</v>
      </c>
    </row>
    <row r="143" spans="1:17">
      <c r="A143" s="10">
        <v>4</v>
      </c>
      <c r="B143" s="64">
        <v>0.5</v>
      </c>
      <c r="D143" s="10">
        <v>5</v>
      </c>
      <c r="E143" s="64">
        <v>0.31666666666666665</v>
      </c>
      <c r="G143" s="10">
        <v>6</v>
      </c>
      <c r="H143" s="64">
        <v>0.41666666666666669</v>
      </c>
      <c r="J143" s="10">
        <v>7</v>
      </c>
      <c r="K143" s="64">
        <v>0.45</v>
      </c>
      <c r="M143" s="10">
        <v>8</v>
      </c>
      <c r="N143" s="64">
        <v>0.48333333333333334</v>
      </c>
      <c r="P143" s="10">
        <v>9</v>
      </c>
      <c r="Q143" s="64">
        <v>0.65</v>
      </c>
    </row>
    <row r="144" spans="1:17">
      <c r="A144" s="10">
        <v>4</v>
      </c>
      <c r="B144" s="64">
        <v>0.41666666666666669</v>
      </c>
      <c r="D144" s="10">
        <v>5</v>
      </c>
      <c r="E144" s="64">
        <v>0.45</v>
      </c>
      <c r="G144" s="10">
        <v>6</v>
      </c>
      <c r="H144" s="64">
        <v>0.55000000000000004</v>
      </c>
      <c r="J144" s="10">
        <v>7</v>
      </c>
      <c r="K144" s="64">
        <v>0.33333333333333331</v>
      </c>
      <c r="M144" s="10">
        <v>8</v>
      </c>
      <c r="N144" s="64">
        <v>0.6</v>
      </c>
      <c r="P144" s="10">
        <v>9</v>
      </c>
      <c r="Q144" s="64">
        <v>0.5</v>
      </c>
    </row>
    <row r="145" spans="1:17">
      <c r="A145" s="10">
        <v>4</v>
      </c>
      <c r="B145" s="64">
        <v>0.4</v>
      </c>
      <c r="D145" s="10">
        <v>5</v>
      </c>
      <c r="E145" s="64">
        <v>0.33333333333333331</v>
      </c>
      <c r="G145" s="10">
        <v>6</v>
      </c>
      <c r="H145" s="64">
        <v>0.43333333333333335</v>
      </c>
      <c r="J145" s="10">
        <v>7</v>
      </c>
      <c r="K145" s="64">
        <v>0.5</v>
      </c>
      <c r="M145" s="10">
        <v>8</v>
      </c>
      <c r="N145" s="64">
        <v>0.51666666666666672</v>
      </c>
      <c r="P145" s="10">
        <v>9</v>
      </c>
      <c r="Q145" s="64">
        <v>0.7</v>
      </c>
    </row>
    <row r="146" spans="1:17">
      <c r="A146" s="10">
        <v>4</v>
      </c>
      <c r="B146" s="64">
        <v>0.53333333333333333</v>
      </c>
      <c r="D146" s="10">
        <v>5</v>
      </c>
      <c r="E146" s="64">
        <v>0.46666666666666667</v>
      </c>
      <c r="G146" s="10">
        <v>6</v>
      </c>
      <c r="H146" s="64">
        <v>0.41666666666666669</v>
      </c>
      <c r="J146" s="10">
        <v>7</v>
      </c>
      <c r="K146" s="64">
        <v>0.41666666666666669</v>
      </c>
      <c r="M146" s="10">
        <v>8</v>
      </c>
      <c r="N146" s="64">
        <v>0.6166666666666667</v>
      </c>
      <c r="P146" s="10">
        <v>9</v>
      </c>
      <c r="Q146" s="64">
        <v>0.55000000000000004</v>
      </c>
    </row>
    <row r="147" spans="1:17">
      <c r="A147" s="10">
        <v>4</v>
      </c>
      <c r="B147" s="64">
        <v>0.41666666666666669</v>
      </c>
      <c r="D147" s="10">
        <v>5</v>
      </c>
      <c r="E147" s="64">
        <v>0.53333333333333333</v>
      </c>
      <c r="G147" s="10">
        <v>6</v>
      </c>
      <c r="H147" s="64">
        <v>0.25</v>
      </c>
      <c r="J147" s="10">
        <v>7</v>
      </c>
      <c r="K147" s="64">
        <v>0.55000000000000004</v>
      </c>
      <c r="M147" s="10">
        <v>8</v>
      </c>
      <c r="N147" s="64">
        <v>0.51666666666666672</v>
      </c>
      <c r="P147" s="10">
        <v>9</v>
      </c>
      <c r="Q147" s="64">
        <v>0.6</v>
      </c>
    </row>
    <row r="148" spans="1:17">
      <c r="A148" s="10">
        <v>4</v>
      </c>
      <c r="B148" s="64">
        <v>0.51666666666666672</v>
      </c>
      <c r="D148" s="10">
        <v>5</v>
      </c>
      <c r="E148" s="64">
        <v>0.28333333333333333</v>
      </c>
      <c r="G148" s="10">
        <v>6</v>
      </c>
      <c r="H148" s="64">
        <v>0.56666666666666665</v>
      </c>
      <c r="J148" s="10">
        <v>7</v>
      </c>
      <c r="K148" s="64">
        <v>0.46666666666666667</v>
      </c>
      <c r="M148" s="10">
        <v>8</v>
      </c>
      <c r="N148" s="64">
        <v>0.46666666666666667</v>
      </c>
      <c r="P148" s="10">
        <v>9</v>
      </c>
      <c r="Q148" s="64">
        <v>0.83333333333333337</v>
      </c>
    </row>
    <row r="149" spans="1:17">
      <c r="A149" s="10">
        <v>4</v>
      </c>
      <c r="B149" s="64">
        <v>0.33333333333333331</v>
      </c>
      <c r="D149" s="10">
        <v>5</v>
      </c>
      <c r="E149" s="64">
        <v>0.33333333333333331</v>
      </c>
      <c r="G149" s="10">
        <v>6</v>
      </c>
      <c r="H149" s="64">
        <v>0.46666666666666667</v>
      </c>
      <c r="J149" s="10">
        <v>7</v>
      </c>
      <c r="K149" s="64">
        <v>0.5</v>
      </c>
      <c r="M149" s="10">
        <v>8</v>
      </c>
      <c r="N149" s="64">
        <v>0.41666666666666669</v>
      </c>
      <c r="P149" s="10">
        <v>9</v>
      </c>
      <c r="Q149" s="64">
        <v>0.6333333333333333</v>
      </c>
    </row>
    <row r="150" spans="1:17">
      <c r="A150" s="10">
        <v>4</v>
      </c>
      <c r="B150" s="64">
        <v>0.35</v>
      </c>
      <c r="D150" s="10">
        <v>5</v>
      </c>
      <c r="E150" s="64">
        <v>0.5</v>
      </c>
      <c r="G150" s="10">
        <v>6</v>
      </c>
      <c r="H150" s="64">
        <v>0.6166666666666667</v>
      </c>
      <c r="J150" s="10">
        <v>7</v>
      </c>
      <c r="K150" s="64">
        <v>0.4</v>
      </c>
      <c r="M150" s="10">
        <v>8</v>
      </c>
      <c r="N150" s="64">
        <v>0.6</v>
      </c>
      <c r="P150" s="10">
        <v>9</v>
      </c>
      <c r="Q150" s="64">
        <v>0.51666666666666672</v>
      </c>
    </row>
    <row r="151" spans="1:17">
      <c r="A151" s="10">
        <v>4</v>
      </c>
      <c r="B151" s="64">
        <v>0.5</v>
      </c>
      <c r="D151" s="10">
        <v>5</v>
      </c>
      <c r="E151" s="64">
        <v>0.36666666666666664</v>
      </c>
      <c r="G151" s="10">
        <v>6</v>
      </c>
      <c r="H151" s="64">
        <v>0.51666666666666672</v>
      </c>
      <c r="J151" s="10">
        <v>7</v>
      </c>
      <c r="K151" s="64">
        <v>0.6</v>
      </c>
      <c r="M151" s="10">
        <v>8</v>
      </c>
      <c r="N151" s="64">
        <v>0.68333333333333335</v>
      </c>
      <c r="P151" s="10">
        <v>9</v>
      </c>
      <c r="Q151" s="64">
        <v>0.6166666666666667</v>
      </c>
    </row>
    <row r="152" spans="1:17">
      <c r="A152" s="10">
        <v>4</v>
      </c>
      <c r="B152" s="64">
        <v>0.41666666666666669</v>
      </c>
      <c r="D152" s="10">
        <v>5</v>
      </c>
      <c r="E152" s="64">
        <v>0.48333333333333334</v>
      </c>
      <c r="G152" s="10">
        <v>6</v>
      </c>
      <c r="H152" s="64">
        <v>0.41666666666666669</v>
      </c>
      <c r="J152" s="10">
        <v>7</v>
      </c>
      <c r="K152" s="64">
        <v>0.51666666666666672</v>
      </c>
      <c r="M152" s="10">
        <v>8</v>
      </c>
      <c r="N152" s="64">
        <v>0.6</v>
      </c>
      <c r="P152" s="10">
        <v>9</v>
      </c>
      <c r="Q152" s="64">
        <v>0.56666666666666665</v>
      </c>
    </row>
    <row r="153" spans="1:17">
      <c r="A153" s="10">
        <v>4</v>
      </c>
      <c r="B153" s="64">
        <v>0.41666666666666669</v>
      </c>
      <c r="D153" s="10">
        <v>5</v>
      </c>
      <c r="E153" s="64">
        <v>0.4</v>
      </c>
      <c r="G153" s="10">
        <v>6</v>
      </c>
      <c r="H153" s="64">
        <v>0.55000000000000004</v>
      </c>
      <c r="J153" s="10">
        <v>7</v>
      </c>
      <c r="K153" s="64">
        <v>0.43333333333333335</v>
      </c>
      <c r="M153" s="10">
        <v>8</v>
      </c>
      <c r="N153" s="64">
        <v>0.51666666666666672</v>
      </c>
      <c r="P153" s="10">
        <v>9</v>
      </c>
      <c r="Q153" s="64">
        <v>0.55000000000000004</v>
      </c>
    </row>
    <row r="154" spans="1:17">
      <c r="A154" s="10">
        <v>4</v>
      </c>
      <c r="B154" s="64">
        <v>0.38333333333333336</v>
      </c>
      <c r="D154" s="10">
        <v>5</v>
      </c>
      <c r="E154" s="64">
        <v>0.3</v>
      </c>
      <c r="G154" s="10">
        <v>6</v>
      </c>
      <c r="H154" s="64">
        <v>0.53333333333333333</v>
      </c>
      <c r="J154" s="10">
        <v>7</v>
      </c>
      <c r="K154" s="64">
        <v>0.56666666666666665</v>
      </c>
      <c r="M154" s="10">
        <v>8</v>
      </c>
      <c r="N154" s="64">
        <v>0.6</v>
      </c>
      <c r="P154" s="10">
        <v>9</v>
      </c>
      <c r="Q154" s="64">
        <v>0.71666666666666667</v>
      </c>
    </row>
    <row r="155" spans="1:17">
      <c r="A155" s="10">
        <v>4</v>
      </c>
      <c r="B155" s="64">
        <v>0.31666666666666665</v>
      </c>
      <c r="D155" s="10">
        <v>5</v>
      </c>
      <c r="E155" s="64">
        <v>0.26666666666666666</v>
      </c>
      <c r="G155" s="10">
        <v>6</v>
      </c>
      <c r="H155" s="64">
        <v>0.5</v>
      </c>
      <c r="J155" s="10">
        <v>7</v>
      </c>
      <c r="K155" s="64">
        <v>0.28333333333333333</v>
      </c>
      <c r="M155" s="10">
        <v>8</v>
      </c>
      <c r="N155" s="64">
        <v>0.6166666666666667</v>
      </c>
      <c r="P155" s="10">
        <v>9</v>
      </c>
      <c r="Q155" s="64">
        <v>0.55000000000000004</v>
      </c>
    </row>
    <row r="156" spans="1:17">
      <c r="A156" s="10">
        <v>4</v>
      </c>
      <c r="B156" s="64">
        <v>0.56666666666666665</v>
      </c>
      <c r="D156" s="10">
        <v>5</v>
      </c>
      <c r="E156" s="64">
        <v>0.35</v>
      </c>
      <c r="G156" s="10">
        <v>6</v>
      </c>
      <c r="H156" s="64">
        <v>0.26666666666666666</v>
      </c>
      <c r="J156" s="10">
        <v>7</v>
      </c>
      <c r="K156" s="64">
        <v>0.5</v>
      </c>
      <c r="M156" s="10">
        <v>8</v>
      </c>
      <c r="N156" s="64">
        <v>0.76666666666666672</v>
      </c>
      <c r="P156" s="10">
        <v>9</v>
      </c>
      <c r="Q156" s="64">
        <v>0.71666666666666667</v>
      </c>
    </row>
    <row r="157" spans="1:17">
      <c r="A157" s="10">
        <v>4</v>
      </c>
      <c r="B157" s="64">
        <v>0.35</v>
      </c>
      <c r="D157" s="10">
        <v>5</v>
      </c>
      <c r="E157" s="64">
        <v>0.35</v>
      </c>
      <c r="G157" s="10">
        <v>6</v>
      </c>
      <c r="H157" s="64">
        <v>0.45</v>
      </c>
      <c r="J157" s="10">
        <v>7</v>
      </c>
      <c r="K157" s="64">
        <v>0.48333333333333334</v>
      </c>
      <c r="M157" s="10">
        <v>8</v>
      </c>
      <c r="N157" s="64">
        <v>0.6</v>
      </c>
      <c r="P157" s="10">
        <v>9</v>
      </c>
      <c r="Q157" s="64">
        <v>0.65</v>
      </c>
    </row>
    <row r="158" spans="1:17">
      <c r="A158" s="10">
        <v>4</v>
      </c>
      <c r="B158" s="64">
        <v>0.55000000000000004</v>
      </c>
      <c r="D158" s="10">
        <v>5</v>
      </c>
      <c r="E158" s="64">
        <v>0.25</v>
      </c>
      <c r="G158" s="10">
        <v>6</v>
      </c>
      <c r="H158" s="64">
        <v>0.48333333333333334</v>
      </c>
      <c r="J158" s="10">
        <v>7</v>
      </c>
      <c r="K158" s="64">
        <v>0.56666666666666665</v>
      </c>
      <c r="M158" s="10">
        <v>8</v>
      </c>
      <c r="N158" s="64">
        <v>0.6</v>
      </c>
      <c r="P158" s="10">
        <v>9</v>
      </c>
      <c r="Q158" s="64">
        <v>0.5</v>
      </c>
    </row>
    <row r="159" spans="1:17">
      <c r="A159" s="10">
        <v>4</v>
      </c>
      <c r="B159" s="64">
        <v>0.51666666666666672</v>
      </c>
      <c r="D159" s="10">
        <v>5</v>
      </c>
      <c r="E159" s="64">
        <v>0.3</v>
      </c>
      <c r="G159" s="10">
        <v>6</v>
      </c>
      <c r="H159" s="64">
        <v>0.26666666666666666</v>
      </c>
      <c r="J159" s="10">
        <v>7</v>
      </c>
      <c r="K159" s="64">
        <v>0.68333333333333335</v>
      </c>
      <c r="M159" s="10">
        <v>8</v>
      </c>
      <c r="N159" s="64">
        <v>0.6</v>
      </c>
      <c r="P159" s="10">
        <v>9</v>
      </c>
      <c r="Q159" s="64">
        <v>0.6</v>
      </c>
    </row>
    <row r="160" spans="1:17">
      <c r="A160" s="10">
        <v>4</v>
      </c>
      <c r="B160" s="64">
        <v>0.31666666666666665</v>
      </c>
      <c r="D160" s="10">
        <v>5</v>
      </c>
      <c r="E160" s="64">
        <v>0.36666666666666664</v>
      </c>
      <c r="G160" s="10">
        <v>6</v>
      </c>
      <c r="H160" s="64">
        <v>0.55000000000000004</v>
      </c>
      <c r="J160" s="10">
        <v>7</v>
      </c>
      <c r="K160" s="64">
        <v>0.33333333333333331</v>
      </c>
      <c r="M160" s="10">
        <v>8</v>
      </c>
      <c r="N160" s="64">
        <v>0.5</v>
      </c>
      <c r="P160" s="10">
        <v>9</v>
      </c>
      <c r="Q160" s="64">
        <v>0.58333333333333337</v>
      </c>
    </row>
    <row r="161" spans="1:17">
      <c r="A161" s="10">
        <v>4</v>
      </c>
      <c r="B161" s="64">
        <v>0.43333333333333335</v>
      </c>
      <c r="D161" s="10">
        <v>5</v>
      </c>
      <c r="E161" s="64">
        <v>0.3</v>
      </c>
      <c r="G161" s="10">
        <v>6</v>
      </c>
      <c r="H161" s="64">
        <v>0.45</v>
      </c>
      <c r="J161" s="10">
        <v>7</v>
      </c>
      <c r="K161" s="64">
        <v>0.73333333333333328</v>
      </c>
      <c r="M161" s="10">
        <v>8</v>
      </c>
      <c r="N161" s="64">
        <v>0.48333333333333334</v>
      </c>
      <c r="P161" s="10">
        <v>9</v>
      </c>
      <c r="Q161" s="64">
        <v>0.6166666666666667</v>
      </c>
    </row>
    <row r="162" spans="1:17">
      <c r="A162" s="10">
        <v>4</v>
      </c>
      <c r="B162" s="64">
        <v>0.51666666666666672</v>
      </c>
      <c r="D162" s="10">
        <v>5</v>
      </c>
      <c r="E162" s="64">
        <v>0.23333333333333334</v>
      </c>
      <c r="G162" s="10">
        <v>6</v>
      </c>
      <c r="H162" s="64">
        <v>0.45</v>
      </c>
      <c r="J162" s="10">
        <v>7</v>
      </c>
      <c r="K162" s="64">
        <v>0.36666666666666664</v>
      </c>
      <c r="M162" s="10">
        <v>8</v>
      </c>
      <c r="N162" s="64">
        <v>0.6166666666666667</v>
      </c>
      <c r="P162" s="10">
        <v>9</v>
      </c>
      <c r="Q162" s="64">
        <v>0.53333333333333333</v>
      </c>
    </row>
    <row r="163" spans="1:17">
      <c r="A163" s="10">
        <v>4</v>
      </c>
      <c r="B163" s="64">
        <v>0.51666666666666672</v>
      </c>
      <c r="D163" s="10">
        <v>5</v>
      </c>
      <c r="E163" s="64">
        <v>0.41666666666666669</v>
      </c>
      <c r="G163" s="10">
        <v>6</v>
      </c>
      <c r="H163" s="64">
        <v>0.46666666666666667</v>
      </c>
      <c r="J163" s="10">
        <v>7</v>
      </c>
      <c r="K163" s="64">
        <v>0.26666666666666666</v>
      </c>
      <c r="M163" s="10">
        <v>8</v>
      </c>
      <c r="N163" s="64">
        <v>0.6333333333333333</v>
      </c>
      <c r="P163" s="10">
        <v>9</v>
      </c>
      <c r="Q163" s="64">
        <v>0.53333333333333333</v>
      </c>
    </row>
    <row r="164" spans="1:17">
      <c r="A164" s="10">
        <v>4</v>
      </c>
      <c r="B164" s="64">
        <v>0.33333333333333331</v>
      </c>
      <c r="D164" s="10">
        <v>5</v>
      </c>
      <c r="E164" s="64">
        <v>0.33333333333333331</v>
      </c>
      <c r="G164" s="10">
        <v>6</v>
      </c>
      <c r="H164" s="64">
        <v>0.43333333333333335</v>
      </c>
      <c r="J164" s="10">
        <v>7</v>
      </c>
      <c r="K164" s="64">
        <v>0.6333333333333333</v>
      </c>
      <c r="M164" s="10">
        <v>8</v>
      </c>
      <c r="N164" s="64">
        <v>0.45</v>
      </c>
      <c r="P164" s="10">
        <v>9</v>
      </c>
      <c r="Q164" s="64">
        <v>0.73333333333333328</v>
      </c>
    </row>
    <row r="165" spans="1:17">
      <c r="A165" s="10">
        <v>4</v>
      </c>
      <c r="B165" s="64">
        <v>0.4</v>
      </c>
      <c r="D165" s="10">
        <v>5</v>
      </c>
      <c r="E165" s="64">
        <v>0.45</v>
      </c>
      <c r="G165" s="10">
        <v>6</v>
      </c>
      <c r="H165" s="64">
        <v>0.35</v>
      </c>
      <c r="J165" s="10">
        <v>7</v>
      </c>
      <c r="K165" s="64">
        <v>0.6166666666666667</v>
      </c>
      <c r="M165" s="10">
        <v>8</v>
      </c>
      <c r="N165" s="64">
        <v>0.68333333333333335</v>
      </c>
      <c r="P165" s="10">
        <v>9</v>
      </c>
      <c r="Q165" s="64">
        <v>0.71666666666666667</v>
      </c>
    </row>
    <row r="166" spans="1:17">
      <c r="A166" s="10">
        <v>4</v>
      </c>
      <c r="B166" s="64">
        <v>0.58333333333333337</v>
      </c>
      <c r="D166" s="10">
        <v>5</v>
      </c>
      <c r="E166" s="64">
        <v>0.45</v>
      </c>
      <c r="G166" s="10">
        <v>6</v>
      </c>
      <c r="H166" s="64">
        <v>0.56666666666666665</v>
      </c>
      <c r="J166" s="10">
        <v>7</v>
      </c>
      <c r="K166" s="64">
        <v>0.48333333333333334</v>
      </c>
      <c r="M166" s="10">
        <v>8</v>
      </c>
      <c r="N166" s="64">
        <v>0.65</v>
      </c>
      <c r="P166" s="10">
        <v>9</v>
      </c>
      <c r="Q166" s="64">
        <v>0.6333333333333333</v>
      </c>
    </row>
    <row r="167" spans="1:17">
      <c r="A167" s="10">
        <v>4</v>
      </c>
      <c r="B167" s="64">
        <v>0.53333333333333333</v>
      </c>
      <c r="D167" s="10">
        <v>5</v>
      </c>
      <c r="E167" s="64">
        <v>0.28333333333333333</v>
      </c>
      <c r="G167" s="10">
        <v>6</v>
      </c>
      <c r="H167" s="64">
        <v>0.53333333333333333</v>
      </c>
      <c r="J167" s="10">
        <v>7</v>
      </c>
      <c r="K167" s="64">
        <v>0.65</v>
      </c>
      <c r="M167" s="10">
        <v>8</v>
      </c>
      <c r="N167" s="64">
        <v>0.73333333333333328</v>
      </c>
      <c r="P167" s="10">
        <v>9</v>
      </c>
      <c r="Q167" s="64">
        <v>0.65</v>
      </c>
    </row>
    <row r="168" spans="1:17">
      <c r="A168" s="10">
        <v>4</v>
      </c>
      <c r="B168" s="64">
        <v>0.3</v>
      </c>
      <c r="D168" s="10">
        <v>5</v>
      </c>
      <c r="E168" s="64">
        <v>0.28333333333333333</v>
      </c>
      <c r="G168" s="10">
        <v>6</v>
      </c>
      <c r="H168" s="64">
        <v>0.26666666666666666</v>
      </c>
      <c r="J168" s="10">
        <v>7</v>
      </c>
      <c r="K168" s="64">
        <v>0.46666666666666667</v>
      </c>
      <c r="M168" s="10">
        <v>8</v>
      </c>
      <c r="N168" s="64">
        <v>0.6</v>
      </c>
      <c r="P168" s="10">
        <v>9</v>
      </c>
      <c r="Q168" s="64">
        <v>0.76666666666666672</v>
      </c>
    </row>
    <row r="169" spans="1:17">
      <c r="A169" s="10">
        <v>4</v>
      </c>
      <c r="B169" s="64">
        <v>0.43333333333333335</v>
      </c>
      <c r="D169" s="10">
        <v>5</v>
      </c>
      <c r="E169" s="64">
        <v>0.23333333333333334</v>
      </c>
      <c r="G169" s="10">
        <v>6</v>
      </c>
      <c r="H169" s="64">
        <v>0.51666666666666672</v>
      </c>
      <c r="J169" s="10">
        <v>7</v>
      </c>
      <c r="K169" s="64">
        <v>0.65</v>
      </c>
      <c r="M169" s="10">
        <v>8</v>
      </c>
      <c r="N169" s="64">
        <v>0.6</v>
      </c>
      <c r="P169" s="10">
        <v>9</v>
      </c>
      <c r="Q169" s="64">
        <v>0.78333333333333333</v>
      </c>
    </row>
    <row r="170" spans="1:17">
      <c r="A170" s="10">
        <v>4</v>
      </c>
      <c r="B170" s="64">
        <v>0.56666666666666665</v>
      </c>
      <c r="D170" s="10">
        <v>5</v>
      </c>
      <c r="E170" s="64">
        <v>0.28333333333333333</v>
      </c>
      <c r="G170" s="10">
        <v>6</v>
      </c>
      <c r="H170" s="64">
        <v>0.45</v>
      </c>
      <c r="J170" s="10">
        <v>7</v>
      </c>
      <c r="K170" s="64">
        <v>0.35</v>
      </c>
      <c r="M170" s="10">
        <v>8</v>
      </c>
      <c r="N170" s="64">
        <v>0.66666666666666663</v>
      </c>
      <c r="P170" s="10">
        <v>9</v>
      </c>
      <c r="Q170" s="64">
        <v>0.48333333333333334</v>
      </c>
    </row>
    <row r="171" spans="1:17">
      <c r="A171" s="10">
        <v>4</v>
      </c>
      <c r="B171" s="64">
        <v>0.51666666666666672</v>
      </c>
      <c r="D171" s="10">
        <v>5</v>
      </c>
      <c r="E171" s="64">
        <v>0.36666666666666664</v>
      </c>
      <c r="G171" s="10">
        <v>6</v>
      </c>
      <c r="H171" s="64">
        <v>0.26666666666666666</v>
      </c>
      <c r="J171" s="10">
        <v>7</v>
      </c>
      <c r="K171" s="64">
        <v>0.6</v>
      </c>
      <c r="M171" s="10">
        <v>8</v>
      </c>
      <c r="N171" s="64">
        <v>0.5</v>
      </c>
      <c r="P171" s="10">
        <v>9</v>
      </c>
      <c r="Q171" s="64">
        <v>0.6333333333333333</v>
      </c>
    </row>
    <row r="172" spans="1:17">
      <c r="A172" s="10">
        <v>4</v>
      </c>
      <c r="B172" s="64">
        <v>0.4</v>
      </c>
      <c r="D172" s="10">
        <v>5</v>
      </c>
      <c r="E172" s="64">
        <v>0.43333333333333335</v>
      </c>
      <c r="G172" s="10">
        <v>6</v>
      </c>
      <c r="H172" s="64">
        <v>0.51666666666666672</v>
      </c>
      <c r="J172" s="10">
        <v>7</v>
      </c>
      <c r="K172" s="64">
        <v>0.5</v>
      </c>
      <c r="M172" s="10">
        <v>8</v>
      </c>
      <c r="N172" s="64">
        <v>0.55000000000000004</v>
      </c>
      <c r="P172" s="10">
        <v>9</v>
      </c>
      <c r="Q172" s="64">
        <v>0.71666666666666667</v>
      </c>
    </row>
    <row r="173" spans="1:17">
      <c r="A173" s="10">
        <v>4</v>
      </c>
      <c r="B173" s="64">
        <v>0.41666666666666669</v>
      </c>
      <c r="D173" s="10">
        <v>5</v>
      </c>
      <c r="E173" s="64">
        <v>0.53333333333333333</v>
      </c>
      <c r="G173" s="10">
        <v>6</v>
      </c>
      <c r="H173" s="64">
        <v>0.4</v>
      </c>
      <c r="J173" s="10">
        <v>7</v>
      </c>
      <c r="K173" s="64">
        <v>0.5</v>
      </c>
      <c r="M173" s="10">
        <v>8</v>
      </c>
      <c r="N173" s="64">
        <v>0.7</v>
      </c>
      <c r="P173" s="10">
        <v>9</v>
      </c>
      <c r="Q173" s="64">
        <v>0.5</v>
      </c>
    </row>
    <row r="174" spans="1:17">
      <c r="A174" s="10">
        <v>4</v>
      </c>
      <c r="B174" s="64">
        <v>0.28333333333333333</v>
      </c>
      <c r="D174" s="10">
        <v>5</v>
      </c>
      <c r="E174" s="64">
        <v>0.46666666666666667</v>
      </c>
      <c r="G174" s="10">
        <v>6</v>
      </c>
      <c r="H174" s="64">
        <v>0.46666666666666667</v>
      </c>
      <c r="J174" s="10">
        <v>7</v>
      </c>
      <c r="K174" s="64">
        <v>0.43333333333333335</v>
      </c>
      <c r="M174" s="10">
        <v>8</v>
      </c>
      <c r="N174" s="64">
        <v>0.7</v>
      </c>
      <c r="P174" s="10">
        <v>9</v>
      </c>
      <c r="Q174" s="64">
        <v>0.71666666666666667</v>
      </c>
    </row>
    <row r="175" spans="1:17">
      <c r="A175" s="10">
        <v>4</v>
      </c>
      <c r="B175" s="64">
        <v>0.43333333333333335</v>
      </c>
      <c r="D175" s="10">
        <v>5</v>
      </c>
      <c r="E175" s="64">
        <v>0.46666666666666667</v>
      </c>
      <c r="G175" s="10">
        <v>6</v>
      </c>
      <c r="H175" s="64">
        <v>0.76666666666666672</v>
      </c>
      <c r="J175" s="10">
        <v>7</v>
      </c>
      <c r="K175" s="64">
        <v>0.4</v>
      </c>
      <c r="M175" s="10">
        <v>8</v>
      </c>
      <c r="N175" s="64">
        <v>0.65</v>
      </c>
      <c r="P175" s="10">
        <v>9</v>
      </c>
      <c r="Q175" s="64">
        <v>0.45</v>
      </c>
    </row>
    <row r="176" spans="1:17">
      <c r="A176" s="10">
        <v>4</v>
      </c>
      <c r="B176" s="64">
        <v>0.48333333333333334</v>
      </c>
      <c r="D176" s="10">
        <v>5</v>
      </c>
      <c r="E176" s="64">
        <v>0.36666666666666664</v>
      </c>
      <c r="G176" s="10">
        <v>6</v>
      </c>
      <c r="H176" s="64">
        <v>0.43333333333333335</v>
      </c>
      <c r="J176" s="10">
        <v>7</v>
      </c>
      <c r="K176" s="64">
        <v>0.5</v>
      </c>
      <c r="M176" s="10">
        <v>8</v>
      </c>
      <c r="N176" s="64">
        <v>0.6166666666666667</v>
      </c>
      <c r="P176" s="10">
        <v>9</v>
      </c>
      <c r="Q176" s="64">
        <v>0.6166666666666667</v>
      </c>
    </row>
    <row r="177" spans="1:17">
      <c r="A177" s="10">
        <v>4</v>
      </c>
      <c r="B177" s="64">
        <v>0.58333333333333337</v>
      </c>
      <c r="D177" s="10">
        <v>5</v>
      </c>
      <c r="E177" s="64">
        <v>0.46666666666666667</v>
      </c>
      <c r="G177" s="10">
        <v>6</v>
      </c>
      <c r="H177" s="64">
        <v>0.55000000000000004</v>
      </c>
      <c r="J177" s="10">
        <v>7</v>
      </c>
      <c r="K177" s="64">
        <v>0.53333333333333333</v>
      </c>
      <c r="M177" s="10">
        <v>8</v>
      </c>
      <c r="N177" s="64">
        <v>0.53333333333333333</v>
      </c>
      <c r="P177" s="10">
        <v>9</v>
      </c>
      <c r="Q177" s="64">
        <v>0.73333333333333328</v>
      </c>
    </row>
    <row r="178" spans="1:17">
      <c r="A178" s="10">
        <v>4</v>
      </c>
      <c r="B178" s="64">
        <v>0.51666666666666672</v>
      </c>
      <c r="D178" s="10">
        <v>5</v>
      </c>
      <c r="E178" s="64">
        <v>0.45</v>
      </c>
      <c r="G178" s="10">
        <v>6</v>
      </c>
      <c r="H178" s="64">
        <v>0.53333333333333333</v>
      </c>
      <c r="J178" s="10">
        <v>7</v>
      </c>
      <c r="K178" s="64">
        <v>0.33333333333333331</v>
      </c>
      <c r="M178" s="10">
        <v>8</v>
      </c>
      <c r="N178" s="64">
        <v>0.6</v>
      </c>
      <c r="P178" s="10">
        <v>9</v>
      </c>
      <c r="Q178" s="64">
        <v>0.66666666666666663</v>
      </c>
    </row>
    <row r="179" spans="1:17">
      <c r="A179" s="10">
        <v>4</v>
      </c>
      <c r="B179" s="64">
        <v>0.7</v>
      </c>
      <c r="D179" s="10">
        <v>5</v>
      </c>
      <c r="E179" s="64">
        <v>0.5</v>
      </c>
      <c r="G179" s="10">
        <v>6</v>
      </c>
      <c r="H179" s="64">
        <v>0.53333333333333333</v>
      </c>
      <c r="J179" s="10">
        <v>7</v>
      </c>
      <c r="K179" s="64">
        <v>0.51666666666666672</v>
      </c>
      <c r="M179" s="10">
        <v>8</v>
      </c>
      <c r="N179" s="64">
        <v>0.6166666666666667</v>
      </c>
      <c r="P179" s="10">
        <v>9</v>
      </c>
      <c r="Q179" s="64">
        <v>0.6</v>
      </c>
    </row>
    <row r="180" spans="1:17">
      <c r="A180" s="10">
        <v>4</v>
      </c>
      <c r="B180" s="64">
        <v>0.55000000000000004</v>
      </c>
      <c r="D180" s="10">
        <v>5</v>
      </c>
      <c r="E180" s="64">
        <v>0.43333333333333335</v>
      </c>
      <c r="G180" s="10">
        <v>6</v>
      </c>
      <c r="H180" s="64">
        <v>0.43333333333333335</v>
      </c>
      <c r="J180" s="10">
        <v>7</v>
      </c>
      <c r="K180" s="64">
        <v>0.5</v>
      </c>
      <c r="M180" s="10">
        <v>8</v>
      </c>
      <c r="N180" s="64">
        <v>0.55000000000000004</v>
      </c>
      <c r="P180" s="10">
        <v>9</v>
      </c>
      <c r="Q180" s="64">
        <v>0.76666666666666672</v>
      </c>
    </row>
    <row r="181" spans="1:17">
      <c r="A181" s="10">
        <v>4</v>
      </c>
      <c r="B181" s="64">
        <v>0.26666666666666666</v>
      </c>
      <c r="D181" s="10">
        <v>5</v>
      </c>
      <c r="E181" s="64">
        <v>0.45</v>
      </c>
      <c r="G181" s="10">
        <v>6</v>
      </c>
      <c r="H181" s="64">
        <v>0.53333333333333333</v>
      </c>
      <c r="J181" s="10">
        <v>7</v>
      </c>
      <c r="K181" s="64">
        <v>0.4</v>
      </c>
      <c r="M181" s="10">
        <v>8</v>
      </c>
      <c r="N181" s="64">
        <v>0.65</v>
      </c>
      <c r="P181" s="10">
        <v>9</v>
      </c>
      <c r="Q181" s="64">
        <v>0.7</v>
      </c>
    </row>
    <row r="182" spans="1:17">
      <c r="A182" s="10">
        <v>4</v>
      </c>
      <c r="B182" s="64">
        <v>0.46666666666666667</v>
      </c>
      <c r="D182" s="10">
        <v>5</v>
      </c>
      <c r="E182" s="64">
        <v>0.43333333333333335</v>
      </c>
      <c r="G182" s="10">
        <v>6</v>
      </c>
      <c r="H182" s="64">
        <v>0.36666666666666664</v>
      </c>
      <c r="J182" s="10">
        <v>7</v>
      </c>
      <c r="K182" s="64">
        <v>0.5</v>
      </c>
      <c r="M182" s="10">
        <v>8</v>
      </c>
      <c r="N182" s="64">
        <v>0.6</v>
      </c>
      <c r="P182" s="10">
        <v>9</v>
      </c>
      <c r="Q182" s="64">
        <v>0.43333333333333335</v>
      </c>
    </row>
    <row r="183" spans="1:17">
      <c r="A183" s="10">
        <v>4</v>
      </c>
      <c r="B183" s="64">
        <v>0.4</v>
      </c>
      <c r="D183" s="10">
        <v>5</v>
      </c>
      <c r="E183" s="64">
        <v>0.28333333333333333</v>
      </c>
      <c r="G183" s="10">
        <v>6</v>
      </c>
      <c r="H183" s="64">
        <v>0.6333333333333333</v>
      </c>
      <c r="J183" s="10">
        <v>7</v>
      </c>
      <c r="K183" s="64">
        <v>0.35</v>
      </c>
      <c r="M183" s="10">
        <v>8</v>
      </c>
      <c r="N183" s="64">
        <v>0.51666666666666672</v>
      </c>
      <c r="P183" s="10">
        <v>9</v>
      </c>
      <c r="Q183" s="64">
        <v>0.7</v>
      </c>
    </row>
    <row r="184" spans="1:17">
      <c r="A184" s="10">
        <v>4</v>
      </c>
      <c r="B184" s="64">
        <v>0.3</v>
      </c>
      <c r="D184" s="10">
        <v>5</v>
      </c>
      <c r="E184" s="64">
        <v>0.38333333333333336</v>
      </c>
      <c r="G184" s="10">
        <v>6</v>
      </c>
      <c r="H184" s="64">
        <v>0.56666666666666665</v>
      </c>
      <c r="J184" s="10">
        <v>7</v>
      </c>
      <c r="K184" s="64">
        <v>0.58333333333333337</v>
      </c>
      <c r="M184" s="10">
        <v>8</v>
      </c>
      <c r="N184" s="64">
        <v>0.38333333333333336</v>
      </c>
      <c r="P184" s="10">
        <v>9</v>
      </c>
      <c r="Q184" s="64">
        <v>0.53333333333333333</v>
      </c>
    </row>
    <row r="185" spans="1:17">
      <c r="A185" s="10">
        <v>4</v>
      </c>
      <c r="B185" s="64">
        <v>0.75</v>
      </c>
      <c r="D185" s="10">
        <v>5</v>
      </c>
      <c r="E185" s="64">
        <v>0.48333333333333334</v>
      </c>
      <c r="G185" s="10">
        <v>6</v>
      </c>
      <c r="H185" s="64">
        <v>0.5</v>
      </c>
      <c r="J185" s="10">
        <v>7</v>
      </c>
      <c r="K185" s="64">
        <v>0.46666666666666667</v>
      </c>
      <c r="M185" s="10">
        <v>8</v>
      </c>
      <c r="N185" s="64">
        <v>0.48333333333333334</v>
      </c>
      <c r="P185" s="10">
        <v>9</v>
      </c>
      <c r="Q185" s="64">
        <v>0.5</v>
      </c>
    </row>
    <row r="186" spans="1:17">
      <c r="A186" s="10">
        <v>4</v>
      </c>
      <c r="B186" s="64">
        <v>0.4</v>
      </c>
      <c r="D186" s="10">
        <v>5</v>
      </c>
      <c r="E186" s="64">
        <v>0.33333333333333331</v>
      </c>
      <c r="G186" s="10">
        <v>6</v>
      </c>
      <c r="H186" s="64">
        <v>0.31666666666666665</v>
      </c>
      <c r="J186" s="10">
        <v>7</v>
      </c>
      <c r="K186" s="64">
        <v>0.6166666666666667</v>
      </c>
      <c r="M186" s="10">
        <v>8</v>
      </c>
      <c r="N186" s="64">
        <v>0.45</v>
      </c>
      <c r="P186" s="10">
        <v>9</v>
      </c>
      <c r="Q186" s="64">
        <v>0.58333333333333337</v>
      </c>
    </row>
    <row r="187" spans="1:17">
      <c r="A187" s="10">
        <v>4</v>
      </c>
      <c r="B187" s="64">
        <v>0.4</v>
      </c>
      <c r="D187" s="10">
        <v>5</v>
      </c>
      <c r="E187" s="64">
        <v>0.41666666666666669</v>
      </c>
      <c r="G187" s="10">
        <v>6</v>
      </c>
      <c r="H187" s="64">
        <v>0.48333333333333334</v>
      </c>
      <c r="J187" s="10">
        <v>7</v>
      </c>
      <c r="K187" s="64">
        <v>0.4</v>
      </c>
      <c r="M187" s="10">
        <v>8</v>
      </c>
      <c r="N187" s="64">
        <v>0.6166666666666667</v>
      </c>
      <c r="P187" s="10">
        <v>9</v>
      </c>
      <c r="Q187" s="64">
        <v>0.6333333333333333</v>
      </c>
    </row>
    <row r="188" spans="1:17">
      <c r="A188" s="10">
        <v>4</v>
      </c>
      <c r="B188" s="64">
        <v>0.53333333333333333</v>
      </c>
      <c r="D188" s="10">
        <v>5</v>
      </c>
      <c r="E188" s="64">
        <v>0.45</v>
      </c>
      <c r="G188" s="10">
        <v>6</v>
      </c>
      <c r="H188" s="64">
        <v>0.51666666666666672</v>
      </c>
      <c r="J188" s="10">
        <v>7</v>
      </c>
      <c r="K188" s="64">
        <v>0.53333333333333333</v>
      </c>
      <c r="M188" s="10">
        <v>8</v>
      </c>
      <c r="N188" s="64">
        <v>0.66666666666666663</v>
      </c>
      <c r="P188" s="10">
        <v>9</v>
      </c>
      <c r="Q188" s="64">
        <v>0.68333333333333335</v>
      </c>
    </row>
    <row r="189" spans="1:17">
      <c r="A189" s="10">
        <v>4</v>
      </c>
      <c r="B189" s="64">
        <v>0.35</v>
      </c>
      <c r="D189" s="10">
        <v>5</v>
      </c>
      <c r="E189" s="64">
        <v>0.28333333333333333</v>
      </c>
      <c r="G189" s="10">
        <v>6</v>
      </c>
      <c r="H189" s="64">
        <v>0.33333333333333331</v>
      </c>
      <c r="J189" s="10">
        <v>7</v>
      </c>
      <c r="K189" s="64">
        <v>0.4</v>
      </c>
      <c r="M189" s="10">
        <v>8</v>
      </c>
      <c r="N189" s="64">
        <v>0.53333333333333333</v>
      </c>
      <c r="P189" s="10">
        <v>9</v>
      </c>
      <c r="Q189" s="64">
        <v>0.71666666666666667</v>
      </c>
    </row>
    <row r="190" spans="1:17">
      <c r="A190" s="10">
        <v>4</v>
      </c>
      <c r="B190" s="64">
        <v>0.41666666666666669</v>
      </c>
      <c r="D190" s="10">
        <v>5</v>
      </c>
      <c r="E190" s="64">
        <v>0.41666666666666669</v>
      </c>
      <c r="G190" s="10">
        <v>6</v>
      </c>
      <c r="H190" s="64">
        <v>0.35</v>
      </c>
      <c r="J190" s="10">
        <v>7</v>
      </c>
      <c r="K190" s="64">
        <v>0.41666666666666669</v>
      </c>
      <c r="M190" s="10">
        <v>8</v>
      </c>
      <c r="N190" s="64">
        <v>0.55000000000000004</v>
      </c>
      <c r="P190" s="10">
        <v>9</v>
      </c>
      <c r="Q190" s="64">
        <v>0.78333333333333333</v>
      </c>
    </row>
    <row r="191" spans="1:17">
      <c r="A191" s="10">
        <v>4</v>
      </c>
      <c r="B191" s="64">
        <v>0.68333333333333335</v>
      </c>
      <c r="D191" s="10">
        <v>5</v>
      </c>
      <c r="E191" s="64">
        <v>0.28333333333333333</v>
      </c>
      <c r="G191" s="10">
        <v>6</v>
      </c>
      <c r="H191" s="64">
        <v>0.55000000000000004</v>
      </c>
      <c r="J191" s="10">
        <v>7</v>
      </c>
      <c r="K191" s="64">
        <v>0.36666666666666664</v>
      </c>
      <c r="M191" s="10">
        <v>8</v>
      </c>
      <c r="N191" s="64">
        <v>0.6</v>
      </c>
      <c r="P191" s="10">
        <v>9</v>
      </c>
      <c r="Q191" s="64">
        <v>0.68333333333333335</v>
      </c>
    </row>
    <row r="192" spans="1:17">
      <c r="A192" s="10">
        <v>4</v>
      </c>
      <c r="B192" s="64">
        <v>0.56666666666666665</v>
      </c>
      <c r="D192" s="10">
        <v>5</v>
      </c>
      <c r="E192" s="64">
        <v>0.45</v>
      </c>
      <c r="G192" s="10">
        <v>6</v>
      </c>
      <c r="H192" s="64">
        <v>0.51666666666666672</v>
      </c>
      <c r="J192" s="10">
        <v>7</v>
      </c>
      <c r="K192" s="64">
        <v>0.41666666666666669</v>
      </c>
      <c r="M192" s="10">
        <v>8</v>
      </c>
      <c r="N192" s="64">
        <v>0.56666666666666665</v>
      </c>
      <c r="P192" s="10">
        <v>9</v>
      </c>
      <c r="Q192" s="64">
        <v>0.58333333333333337</v>
      </c>
    </row>
    <row r="193" spans="1:17">
      <c r="A193" s="10">
        <v>4</v>
      </c>
      <c r="B193" s="64">
        <v>0.53333333333333333</v>
      </c>
      <c r="D193" s="10">
        <v>5</v>
      </c>
      <c r="E193" s="64">
        <v>0.5</v>
      </c>
      <c r="G193" s="10">
        <v>6</v>
      </c>
      <c r="H193" s="64">
        <v>0.56666666666666665</v>
      </c>
      <c r="J193" s="10">
        <v>7</v>
      </c>
      <c r="K193" s="64">
        <v>0.51666666666666672</v>
      </c>
      <c r="M193" s="10">
        <v>8</v>
      </c>
      <c r="N193" s="64">
        <v>0.55000000000000004</v>
      </c>
      <c r="P193" s="10">
        <v>9</v>
      </c>
      <c r="Q193" s="64">
        <v>0.66666666666666663</v>
      </c>
    </row>
    <row r="194" spans="1:17">
      <c r="A194" s="10">
        <v>4</v>
      </c>
      <c r="B194" s="64">
        <v>0.6</v>
      </c>
      <c r="D194" s="10">
        <v>5</v>
      </c>
      <c r="E194" s="64">
        <v>0.48333333333333334</v>
      </c>
      <c r="G194" s="10">
        <v>6</v>
      </c>
      <c r="H194" s="64">
        <v>0.55000000000000004</v>
      </c>
      <c r="J194" s="10">
        <v>7</v>
      </c>
      <c r="K194" s="64">
        <v>0.51666666666666672</v>
      </c>
      <c r="M194" s="10">
        <v>8</v>
      </c>
      <c r="N194" s="64">
        <v>0.65</v>
      </c>
      <c r="P194" s="10">
        <v>9</v>
      </c>
      <c r="Q194" s="64">
        <v>0.65</v>
      </c>
    </row>
    <row r="195" spans="1:17">
      <c r="A195" s="10">
        <v>4</v>
      </c>
      <c r="B195" s="64">
        <v>0.41666666666666669</v>
      </c>
      <c r="D195" s="10">
        <v>5</v>
      </c>
      <c r="E195" s="64">
        <v>0.23333333333333334</v>
      </c>
      <c r="G195" s="10">
        <v>6</v>
      </c>
      <c r="H195" s="64">
        <v>0.48333333333333334</v>
      </c>
      <c r="J195" s="10">
        <v>7</v>
      </c>
      <c r="K195" s="64">
        <v>0.41666666666666669</v>
      </c>
      <c r="M195" s="10">
        <v>8</v>
      </c>
      <c r="N195" s="64">
        <v>0.55000000000000004</v>
      </c>
      <c r="P195" s="10">
        <v>9</v>
      </c>
      <c r="Q195" s="64">
        <v>0.65</v>
      </c>
    </row>
    <row r="196" spans="1:17">
      <c r="A196" s="10">
        <v>4</v>
      </c>
      <c r="B196" s="64">
        <v>0.48333333333333334</v>
      </c>
      <c r="D196" s="10">
        <v>5</v>
      </c>
      <c r="E196" s="64">
        <v>0.35</v>
      </c>
      <c r="G196" s="10">
        <v>6</v>
      </c>
      <c r="H196" s="64">
        <v>0.51666666666666672</v>
      </c>
      <c r="J196" s="10">
        <v>7</v>
      </c>
      <c r="K196" s="64">
        <v>0.5</v>
      </c>
      <c r="M196" s="10">
        <v>8</v>
      </c>
      <c r="N196" s="64">
        <v>0.48333333333333334</v>
      </c>
      <c r="P196" s="10">
        <v>9</v>
      </c>
      <c r="Q196" s="64">
        <v>0.73333333333333328</v>
      </c>
    </row>
    <row r="197" spans="1:17">
      <c r="A197" s="10">
        <v>4</v>
      </c>
      <c r="B197" s="64">
        <v>0.41666666666666669</v>
      </c>
      <c r="D197" s="10">
        <v>5</v>
      </c>
      <c r="E197" s="64">
        <v>0.26666666666666666</v>
      </c>
      <c r="G197" s="10">
        <v>6</v>
      </c>
      <c r="H197" s="64">
        <v>0.46666666666666667</v>
      </c>
      <c r="J197" s="10">
        <v>7</v>
      </c>
      <c r="K197" s="64">
        <v>0.6</v>
      </c>
      <c r="M197" s="10">
        <v>8</v>
      </c>
      <c r="N197" s="64">
        <v>0.6</v>
      </c>
      <c r="P197" s="10">
        <v>9</v>
      </c>
      <c r="Q197" s="64">
        <v>0.8</v>
      </c>
    </row>
    <row r="198" spans="1:17">
      <c r="A198" s="10">
        <v>4</v>
      </c>
      <c r="B198" s="64">
        <v>0.51666666666666672</v>
      </c>
      <c r="D198" s="10">
        <v>5</v>
      </c>
      <c r="E198" s="64">
        <v>0.53333333333333333</v>
      </c>
      <c r="G198" s="10">
        <v>6</v>
      </c>
      <c r="H198" s="64">
        <v>0.38333333333333336</v>
      </c>
      <c r="J198" s="10">
        <v>7</v>
      </c>
      <c r="K198" s="64">
        <v>0.5</v>
      </c>
      <c r="M198" s="10">
        <v>8</v>
      </c>
      <c r="N198" s="64">
        <v>0.36666666666666664</v>
      </c>
      <c r="P198" s="10">
        <v>9</v>
      </c>
      <c r="Q198" s="64">
        <v>0.8</v>
      </c>
    </row>
    <row r="199" spans="1:17">
      <c r="A199" s="10">
        <v>4</v>
      </c>
      <c r="B199" s="64">
        <v>0.35</v>
      </c>
      <c r="D199" s="10">
        <v>5</v>
      </c>
      <c r="E199" s="64">
        <v>0.35</v>
      </c>
      <c r="G199" s="10">
        <v>6</v>
      </c>
      <c r="H199" s="64">
        <v>0.51666666666666672</v>
      </c>
      <c r="J199" s="10">
        <v>7</v>
      </c>
      <c r="K199" s="64">
        <v>0.6333333333333333</v>
      </c>
      <c r="M199" s="10">
        <v>8</v>
      </c>
      <c r="N199" s="64">
        <v>0.48333333333333334</v>
      </c>
      <c r="P199" s="10">
        <v>9</v>
      </c>
      <c r="Q199" s="64">
        <v>0.55000000000000004</v>
      </c>
    </row>
    <row r="200" spans="1:17">
      <c r="A200" s="10">
        <v>4</v>
      </c>
      <c r="B200" s="64">
        <v>0.33333333333333331</v>
      </c>
      <c r="D200" s="10">
        <v>5</v>
      </c>
      <c r="E200" s="64">
        <v>0.4</v>
      </c>
      <c r="G200" s="10">
        <v>6</v>
      </c>
      <c r="H200" s="64">
        <v>0.48333333333333334</v>
      </c>
      <c r="J200" s="10">
        <v>7</v>
      </c>
      <c r="K200" s="64">
        <v>0.51666666666666672</v>
      </c>
      <c r="M200" s="10">
        <v>8</v>
      </c>
      <c r="N200" s="64">
        <v>0.48333333333333334</v>
      </c>
      <c r="P200" s="10">
        <v>9</v>
      </c>
      <c r="Q200" s="64">
        <v>0.65</v>
      </c>
    </row>
    <row r="201" spans="1:17">
      <c r="A201" s="10">
        <v>4</v>
      </c>
      <c r="B201" s="64">
        <v>0.53333333333333333</v>
      </c>
      <c r="D201" s="10">
        <v>5</v>
      </c>
      <c r="E201" s="64">
        <v>0.38333333333333336</v>
      </c>
      <c r="G201" s="10">
        <v>6</v>
      </c>
      <c r="H201" s="64">
        <v>0.48333333333333334</v>
      </c>
      <c r="J201" s="10">
        <v>7</v>
      </c>
      <c r="K201" s="64">
        <v>0.38333333333333336</v>
      </c>
      <c r="M201" s="10">
        <v>8</v>
      </c>
      <c r="N201" s="64">
        <v>0.41666666666666669</v>
      </c>
      <c r="P201" s="10">
        <v>9</v>
      </c>
      <c r="Q201" s="64">
        <v>0.46666666666666667</v>
      </c>
    </row>
    <row r="202" spans="1:17">
      <c r="A202" s="10">
        <v>4</v>
      </c>
      <c r="B202" s="64">
        <v>0.35</v>
      </c>
      <c r="D202" s="10">
        <v>5</v>
      </c>
      <c r="E202" s="64">
        <v>0.33333333333333331</v>
      </c>
      <c r="G202" s="10">
        <v>6</v>
      </c>
      <c r="H202" s="64">
        <v>0.43333333333333335</v>
      </c>
      <c r="J202" s="10">
        <v>7</v>
      </c>
      <c r="K202" s="64">
        <v>0.65</v>
      </c>
      <c r="M202" s="10">
        <v>8</v>
      </c>
      <c r="N202" s="64">
        <v>0.58333333333333337</v>
      </c>
      <c r="P202" s="10">
        <v>9</v>
      </c>
      <c r="Q202" s="64">
        <v>0.6</v>
      </c>
    </row>
    <row r="203" spans="1:17">
      <c r="A203" s="10">
        <v>4</v>
      </c>
      <c r="B203" s="64">
        <v>0.46666666666666667</v>
      </c>
      <c r="D203" s="10">
        <v>5</v>
      </c>
      <c r="E203" s="64">
        <v>0.56666666666666665</v>
      </c>
      <c r="G203" s="10">
        <v>6</v>
      </c>
      <c r="H203" s="64">
        <v>0.53333333333333333</v>
      </c>
      <c r="J203" s="10">
        <v>7</v>
      </c>
      <c r="K203" s="64">
        <v>0.48333333333333334</v>
      </c>
      <c r="M203" s="10">
        <v>8</v>
      </c>
      <c r="N203" s="64">
        <v>0.43333333333333335</v>
      </c>
      <c r="P203" s="10">
        <v>9</v>
      </c>
      <c r="Q203" s="64">
        <v>0.53333333333333333</v>
      </c>
    </row>
    <row r="204" spans="1:17">
      <c r="A204" s="10">
        <v>4</v>
      </c>
      <c r="B204" s="64">
        <v>0.36666666666666664</v>
      </c>
      <c r="D204" s="10">
        <v>5</v>
      </c>
      <c r="E204" s="64">
        <v>0.35</v>
      </c>
      <c r="G204" s="10">
        <v>6</v>
      </c>
      <c r="H204" s="64">
        <v>0.6</v>
      </c>
      <c r="J204" s="10">
        <v>7</v>
      </c>
      <c r="K204" s="64">
        <v>0.3</v>
      </c>
      <c r="M204" s="10">
        <v>8</v>
      </c>
      <c r="N204" s="64">
        <v>0.51666666666666672</v>
      </c>
      <c r="P204" s="10">
        <v>9</v>
      </c>
      <c r="Q204" s="64">
        <v>0.48333333333333334</v>
      </c>
    </row>
    <row r="205" spans="1:17">
      <c r="A205" s="10">
        <v>4</v>
      </c>
      <c r="B205" s="64">
        <v>0.41666666666666669</v>
      </c>
      <c r="D205" s="10">
        <v>5</v>
      </c>
      <c r="E205" s="64">
        <v>0.36666666666666664</v>
      </c>
      <c r="G205" s="10">
        <v>6</v>
      </c>
      <c r="H205" s="64">
        <v>0.51666666666666672</v>
      </c>
      <c r="J205" s="10">
        <v>7</v>
      </c>
      <c r="K205" s="64">
        <v>0.4</v>
      </c>
      <c r="M205" s="10">
        <v>8</v>
      </c>
      <c r="N205" s="64">
        <v>0.68333333333333335</v>
      </c>
      <c r="P205" s="10">
        <v>9</v>
      </c>
      <c r="Q205" s="64">
        <v>0.8</v>
      </c>
    </row>
    <row r="206" spans="1:17">
      <c r="A206" s="10">
        <v>4</v>
      </c>
      <c r="B206" s="64">
        <v>0.43333333333333335</v>
      </c>
      <c r="D206" s="10">
        <v>5</v>
      </c>
      <c r="E206" s="64">
        <v>0.53333333333333333</v>
      </c>
      <c r="G206" s="10">
        <v>6</v>
      </c>
      <c r="H206" s="64">
        <v>0.5</v>
      </c>
      <c r="J206" s="10">
        <v>7</v>
      </c>
      <c r="K206" s="64">
        <v>0.36666666666666664</v>
      </c>
      <c r="M206" s="10">
        <v>8</v>
      </c>
      <c r="N206" s="64">
        <v>0.71666666666666667</v>
      </c>
      <c r="P206" s="10">
        <v>9</v>
      </c>
      <c r="Q206" s="64">
        <v>0.51666666666666672</v>
      </c>
    </row>
    <row r="207" spans="1:17">
      <c r="A207" s="10">
        <v>4</v>
      </c>
      <c r="B207" s="64">
        <v>0.56666666666666665</v>
      </c>
      <c r="D207" s="10">
        <v>5</v>
      </c>
      <c r="E207" s="64">
        <v>0.48333333333333334</v>
      </c>
      <c r="G207" s="10">
        <v>6</v>
      </c>
      <c r="H207" s="64">
        <v>0.6166666666666667</v>
      </c>
      <c r="J207" s="10">
        <v>7</v>
      </c>
      <c r="K207" s="64">
        <v>0.65</v>
      </c>
      <c r="M207" s="10">
        <v>8</v>
      </c>
      <c r="N207" s="64">
        <v>0.55000000000000004</v>
      </c>
      <c r="P207" s="10">
        <v>9</v>
      </c>
      <c r="Q207" s="64">
        <v>0.7</v>
      </c>
    </row>
    <row r="208" spans="1:17">
      <c r="A208" s="10">
        <v>4</v>
      </c>
      <c r="B208" s="64">
        <v>0.56666666666666665</v>
      </c>
      <c r="D208" s="10">
        <v>5</v>
      </c>
      <c r="E208" s="64">
        <v>0.56666666666666665</v>
      </c>
      <c r="G208" s="10">
        <v>6</v>
      </c>
      <c r="H208" s="64">
        <v>0.65</v>
      </c>
      <c r="J208" s="10">
        <v>7</v>
      </c>
      <c r="K208" s="64">
        <v>0.48333333333333334</v>
      </c>
      <c r="M208" s="10">
        <v>8</v>
      </c>
      <c r="N208" s="64">
        <v>0.51666666666666672</v>
      </c>
      <c r="P208" s="10">
        <v>9</v>
      </c>
      <c r="Q208" s="64">
        <v>0.38333333333333336</v>
      </c>
    </row>
    <row r="209" spans="1:17">
      <c r="A209" s="10">
        <v>4</v>
      </c>
      <c r="B209" s="64">
        <v>0.43333333333333335</v>
      </c>
      <c r="D209" s="10">
        <v>5</v>
      </c>
      <c r="E209" s="64">
        <v>0.53333333333333333</v>
      </c>
      <c r="G209" s="10">
        <v>6</v>
      </c>
      <c r="H209" s="64">
        <v>0.43333333333333335</v>
      </c>
      <c r="J209" s="10">
        <v>7</v>
      </c>
      <c r="K209" s="64">
        <v>0.45</v>
      </c>
      <c r="M209" s="10">
        <v>8</v>
      </c>
      <c r="N209" s="64">
        <v>0.6333333333333333</v>
      </c>
      <c r="P209" s="10">
        <v>9</v>
      </c>
      <c r="Q209" s="64">
        <v>0.4</v>
      </c>
    </row>
    <row r="210" spans="1:17">
      <c r="A210" s="10">
        <v>4</v>
      </c>
      <c r="B210" s="64">
        <v>0.31666666666666665</v>
      </c>
      <c r="D210" s="10">
        <v>5</v>
      </c>
      <c r="E210" s="64">
        <v>0.36666666666666664</v>
      </c>
      <c r="G210" s="10">
        <v>6</v>
      </c>
      <c r="H210" s="64">
        <v>0.6166666666666667</v>
      </c>
      <c r="J210" s="10">
        <v>7</v>
      </c>
      <c r="K210" s="64">
        <v>0.43333333333333335</v>
      </c>
      <c r="M210" s="10">
        <v>8</v>
      </c>
      <c r="N210" s="64">
        <v>0.6333333333333333</v>
      </c>
      <c r="P210" s="10">
        <v>9</v>
      </c>
      <c r="Q210" s="64">
        <v>0.75</v>
      </c>
    </row>
    <row r="211" spans="1:17">
      <c r="A211" s="10">
        <v>4</v>
      </c>
      <c r="B211" s="64">
        <v>0.48333333333333334</v>
      </c>
      <c r="D211" s="10">
        <v>5</v>
      </c>
      <c r="E211" s="64">
        <v>0.45</v>
      </c>
      <c r="G211" s="10">
        <v>6</v>
      </c>
      <c r="H211" s="64">
        <v>0.43333333333333335</v>
      </c>
      <c r="J211" s="10">
        <v>7</v>
      </c>
      <c r="K211" s="64">
        <v>0.53333333333333333</v>
      </c>
      <c r="M211" s="10">
        <v>8</v>
      </c>
      <c r="N211" s="64">
        <v>0.36666666666666664</v>
      </c>
      <c r="P211" s="10">
        <v>9</v>
      </c>
      <c r="Q211" s="64">
        <v>0.45</v>
      </c>
    </row>
    <row r="212" spans="1:17">
      <c r="A212" s="10">
        <v>4</v>
      </c>
      <c r="B212" s="64">
        <v>0.51666666666666672</v>
      </c>
      <c r="D212" s="10">
        <v>5</v>
      </c>
      <c r="E212" s="64">
        <v>0.5</v>
      </c>
      <c r="G212" s="10">
        <v>6</v>
      </c>
      <c r="H212" s="64">
        <v>0.41666666666666669</v>
      </c>
      <c r="J212" s="10">
        <v>7</v>
      </c>
      <c r="K212" s="64">
        <v>0.6</v>
      </c>
      <c r="M212" s="10">
        <v>8</v>
      </c>
      <c r="N212" s="64">
        <v>0.68333333333333335</v>
      </c>
      <c r="P212" s="10">
        <v>9</v>
      </c>
      <c r="Q212" s="64">
        <v>0.6333333333333333</v>
      </c>
    </row>
    <row r="213" spans="1:17">
      <c r="A213" s="10">
        <v>4</v>
      </c>
      <c r="B213" s="64">
        <v>0.55000000000000004</v>
      </c>
      <c r="D213" s="10">
        <v>5</v>
      </c>
      <c r="E213" s="64">
        <v>0.41666666666666669</v>
      </c>
      <c r="G213" s="10">
        <v>6</v>
      </c>
      <c r="H213" s="64">
        <v>0.48333333333333334</v>
      </c>
      <c r="J213" s="10">
        <v>7</v>
      </c>
      <c r="K213" s="64">
        <v>0.35</v>
      </c>
      <c r="M213" s="10">
        <v>8</v>
      </c>
      <c r="N213" s="64">
        <v>0.58333333333333337</v>
      </c>
      <c r="P213" s="10">
        <v>9</v>
      </c>
      <c r="Q213" s="64">
        <v>0.6333333333333333</v>
      </c>
    </row>
    <row r="214" spans="1:17">
      <c r="A214" s="10">
        <v>4</v>
      </c>
      <c r="B214" s="64">
        <v>0.53333333333333333</v>
      </c>
      <c r="D214" s="10">
        <v>5</v>
      </c>
      <c r="E214" s="64">
        <v>0.4</v>
      </c>
      <c r="G214" s="10">
        <v>6</v>
      </c>
      <c r="H214" s="64">
        <v>0.51666666666666672</v>
      </c>
      <c r="J214" s="10">
        <v>7</v>
      </c>
      <c r="K214" s="64">
        <v>0.55000000000000004</v>
      </c>
      <c r="M214" s="10">
        <v>8</v>
      </c>
      <c r="N214" s="64">
        <v>0.68333333333333335</v>
      </c>
      <c r="P214" s="10">
        <v>9</v>
      </c>
      <c r="Q214" s="64">
        <v>0.6333333333333333</v>
      </c>
    </row>
    <row r="215" spans="1:17">
      <c r="A215" s="10">
        <v>4</v>
      </c>
      <c r="B215" s="64">
        <v>0.56666666666666665</v>
      </c>
      <c r="D215" s="10">
        <v>5</v>
      </c>
      <c r="E215" s="64">
        <v>0.46666666666666667</v>
      </c>
      <c r="G215" s="10">
        <v>6</v>
      </c>
      <c r="H215" s="64">
        <v>0.5</v>
      </c>
      <c r="J215" s="10">
        <v>7</v>
      </c>
      <c r="K215" s="64">
        <v>0.45</v>
      </c>
      <c r="M215" s="10">
        <v>8</v>
      </c>
      <c r="N215" s="64">
        <v>0.53333333333333333</v>
      </c>
      <c r="P215" s="10">
        <v>9</v>
      </c>
      <c r="Q215" s="64">
        <v>0.7</v>
      </c>
    </row>
    <row r="216" spans="1:17">
      <c r="A216" s="10">
        <v>4</v>
      </c>
      <c r="B216" s="64">
        <v>0.43333333333333335</v>
      </c>
      <c r="D216" s="10">
        <v>5</v>
      </c>
      <c r="E216" s="64">
        <v>0.45</v>
      </c>
      <c r="G216" s="10">
        <v>6</v>
      </c>
      <c r="H216" s="64">
        <v>0.6166666666666667</v>
      </c>
      <c r="J216" s="10">
        <v>7</v>
      </c>
      <c r="K216" s="64">
        <v>0.56666666666666665</v>
      </c>
      <c r="M216" s="10">
        <v>8</v>
      </c>
      <c r="N216" s="64">
        <v>0.43333333333333335</v>
      </c>
      <c r="P216" s="10">
        <v>9</v>
      </c>
      <c r="Q216" s="64">
        <v>0.43333333333333335</v>
      </c>
    </row>
    <row r="217" spans="1:17">
      <c r="A217" s="10">
        <v>4</v>
      </c>
      <c r="B217" s="64">
        <v>0.46666666666666667</v>
      </c>
      <c r="D217" s="10">
        <v>5</v>
      </c>
      <c r="E217" s="64">
        <v>0.51666666666666672</v>
      </c>
      <c r="G217" s="10">
        <v>6</v>
      </c>
      <c r="H217" s="64">
        <v>0.45</v>
      </c>
      <c r="J217" s="10">
        <v>7</v>
      </c>
      <c r="K217" s="64">
        <v>0.56666666666666665</v>
      </c>
      <c r="M217" s="10">
        <v>8</v>
      </c>
      <c r="N217" s="64">
        <v>0.38333333333333336</v>
      </c>
      <c r="P217" s="10">
        <v>9</v>
      </c>
      <c r="Q217" s="64">
        <v>0.43333333333333335</v>
      </c>
    </row>
    <row r="218" spans="1:17">
      <c r="A218" s="10">
        <v>4</v>
      </c>
      <c r="B218" s="64">
        <v>0.46666666666666667</v>
      </c>
      <c r="D218" s="10">
        <v>5</v>
      </c>
      <c r="E218" s="64">
        <v>0.4</v>
      </c>
      <c r="G218" s="10">
        <v>6</v>
      </c>
      <c r="H218" s="64">
        <v>0.5</v>
      </c>
      <c r="J218" s="10">
        <v>7</v>
      </c>
      <c r="K218" s="64">
        <v>0.58333333333333337</v>
      </c>
      <c r="M218" s="10">
        <v>8</v>
      </c>
      <c r="N218" s="64">
        <v>0.58333333333333337</v>
      </c>
      <c r="P218" s="10">
        <v>9</v>
      </c>
      <c r="Q218" s="64">
        <v>0.48333333333333334</v>
      </c>
    </row>
    <row r="219" spans="1:17">
      <c r="A219" s="10">
        <v>4</v>
      </c>
      <c r="B219" s="64">
        <v>0.41666666666666669</v>
      </c>
      <c r="D219" s="10">
        <v>5</v>
      </c>
      <c r="E219" s="64">
        <v>0.25</v>
      </c>
      <c r="G219" s="10">
        <v>6</v>
      </c>
      <c r="H219" s="64">
        <v>0.43333333333333335</v>
      </c>
      <c r="J219" s="10">
        <v>7</v>
      </c>
      <c r="K219" s="64">
        <v>0.41666666666666669</v>
      </c>
      <c r="M219" s="10">
        <v>8</v>
      </c>
      <c r="N219" s="64">
        <v>0.6</v>
      </c>
      <c r="P219" s="10">
        <v>9</v>
      </c>
      <c r="Q219" s="64">
        <v>0.68333333333333335</v>
      </c>
    </row>
    <row r="220" spans="1:17">
      <c r="A220" s="10">
        <v>4</v>
      </c>
      <c r="B220" s="64">
        <v>0.48333333333333334</v>
      </c>
      <c r="D220" s="10">
        <v>5</v>
      </c>
      <c r="E220" s="64">
        <v>0.3</v>
      </c>
      <c r="G220" s="10">
        <v>6</v>
      </c>
      <c r="H220" s="64">
        <v>0.25</v>
      </c>
      <c r="J220" s="10">
        <v>7</v>
      </c>
      <c r="K220" s="64">
        <v>0.56666666666666665</v>
      </c>
      <c r="M220" s="10">
        <v>8</v>
      </c>
      <c r="N220" s="64">
        <v>0.43333333333333335</v>
      </c>
      <c r="P220" s="10">
        <v>9</v>
      </c>
      <c r="Q220" s="64">
        <v>0.71666666666666667</v>
      </c>
    </row>
    <row r="221" spans="1:17">
      <c r="A221" s="10">
        <v>4</v>
      </c>
      <c r="B221" s="64">
        <v>0.36666666666666664</v>
      </c>
      <c r="D221" s="10">
        <v>5</v>
      </c>
      <c r="E221" s="64">
        <v>0.38333333333333336</v>
      </c>
      <c r="G221" s="10">
        <v>6</v>
      </c>
      <c r="H221" s="64">
        <v>0.5</v>
      </c>
      <c r="J221" s="10">
        <v>7</v>
      </c>
      <c r="K221" s="64">
        <v>0.58333333333333337</v>
      </c>
      <c r="M221" s="10">
        <v>8</v>
      </c>
      <c r="N221" s="64">
        <v>0.6333333333333333</v>
      </c>
      <c r="P221" s="10">
        <v>9</v>
      </c>
      <c r="Q221" s="64">
        <v>0.73333333333333328</v>
      </c>
    </row>
    <row r="222" spans="1:17">
      <c r="A222" s="10">
        <v>4</v>
      </c>
      <c r="B222" s="64">
        <v>0.48333333333333334</v>
      </c>
      <c r="D222" s="10">
        <v>5</v>
      </c>
      <c r="E222" s="64">
        <v>0.48333333333333334</v>
      </c>
      <c r="G222" s="10">
        <v>6</v>
      </c>
      <c r="H222" s="64">
        <v>0.55000000000000004</v>
      </c>
      <c r="J222" s="10">
        <v>7</v>
      </c>
      <c r="K222" s="64">
        <v>0.53333333333333333</v>
      </c>
      <c r="M222" s="10">
        <v>8</v>
      </c>
      <c r="N222" s="64">
        <v>0.5</v>
      </c>
      <c r="P222" s="10">
        <v>9</v>
      </c>
      <c r="Q222" s="64">
        <v>0.65</v>
      </c>
    </row>
    <row r="223" spans="1:17">
      <c r="A223" s="10">
        <v>4</v>
      </c>
      <c r="B223" s="64">
        <v>0.41666666666666669</v>
      </c>
      <c r="D223" s="10">
        <v>5</v>
      </c>
      <c r="E223" s="64">
        <v>0.31666666666666665</v>
      </c>
      <c r="G223" s="10">
        <v>6</v>
      </c>
      <c r="H223" s="64">
        <v>0.43333333333333335</v>
      </c>
      <c r="J223" s="10">
        <v>7</v>
      </c>
      <c r="K223" s="64">
        <v>0.38333333333333336</v>
      </c>
      <c r="M223" s="10">
        <v>8</v>
      </c>
      <c r="N223" s="64">
        <v>0.51666666666666672</v>
      </c>
      <c r="P223" s="10">
        <v>9</v>
      </c>
      <c r="Q223" s="64">
        <v>0.68333333333333335</v>
      </c>
    </row>
    <row r="224" spans="1:17">
      <c r="A224" s="10">
        <v>4</v>
      </c>
      <c r="B224" s="64">
        <v>0.56666666666666665</v>
      </c>
      <c r="D224" s="10">
        <v>5</v>
      </c>
      <c r="E224" s="64">
        <v>0.48333333333333334</v>
      </c>
      <c r="G224" s="10">
        <v>6</v>
      </c>
      <c r="H224" s="64">
        <v>0.36666666666666664</v>
      </c>
      <c r="J224" s="10">
        <v>7</v>
      </c>
      <c r="K224" s="64">
        <v>0.46666666666666667</v>
      </c>
      <c r="M224" s="10">
        <v>8</v>
      </c>
      <c r="N224" s="64">
        <v>0.55000000000000004</v>
      </c>
      <c r="P224" s="10">
        <v>9</v>
      </c>
      <c r="Q224" s="64">
        <v>0.55000000000000004</v>
      </c>
    </row>
    <row r="225" spans="1:17">
      <c r="A225" s="10">
        <v>4</v>
      </c>
      <c r="B225" s="64">
        <v>0.6</v>
      </c>
      <c r="D225" s="10">
        <v>5</v>
      </c>
      <c r="E225" s="64">
        <v>0.36666666666666664</v>
      </c>
      <c r="G225" s="10">
        <v>6</v>
      </c>
      <c r="H225" s="64">
        <v>0.18333333333333332</v>
      </c>
      <c r="J225" s="10">
        <v>7</v>
      </c>
      <c r="K225" s="64">
        <v>0.45</v>
      </c>
      <c r="M225" s="10">
        <v>8</v>
      </c>
      <c r="N225" s="64">
        <v>0.7</v>
      </c>
      <c r="P225" s="10">
        <v>9</v>
      </c>
      <c r="Q225" s="64">
        <v>0.6166666666666667</v>
      </c>
    </row>
    <row r="226" spans="1:17">
      <c r="A226" s="10">
        <v>4</v>
      </c>
      <c r="B226" s="64">
        <v>0.51666666666666672</v>
      </c>
      <c r="D226" s="10">
        <v>5</v>
      </c>
      <c r="E226" s="64">
        <v>0.38333333333333336</v>
      </c>
      <c r="G226" s="10">
        <v>6</v>
      </c>
      <c r="H226" s="64">
        <v>0.26666666666666666</v>
      </c>
      <c r="J226" s="10">
        <v>7</v>
      </c>
      <c r="K226" s="64">
        <v>0.51666666666666672</v>
      </c>
      <c r="M226" s="10">
        <v>8</v>
      </c>
      <c r="N226" s="64">
        <v>0.51666666666666672</v>
      </c>
      <c r="P226" s="10">
        <v>9</v>
      </c>
      <c r="Q226" s="64">
        <v>0.76666666666666672</v>
      </c>
    </row>
    <row r="227" spans="1:17">
      <c r="A227" s="10">
        <v>4</v>
      </c>
      <c r="B227" s="64">
        <v>0.73333333333333328</v>
      </c>
      <c r="D227" s="10">
        <v>5</v>
      </c>
      <c r="E227" s="64">
        <v>0.46666666666666667</v>
      </c>
      <c r="G227" s="10">
        <v>6</v>
      </c>
      <c r="H227" s="64">
        <v>0.55000000000000004</v>
      </c>
      <c r="J227" s="10">
        <v>7</v>
      </c>
      <c r="K227" s="64">
        <v>0.6333333333333333</v>
      </c>
      <c r="M227" s="10">
        <v>8</v>
      </c>
      <c r="N227" s="64">
        <v>0.73333333333333328</v>
      </c>
      <c r="P227" s="10">
        <v>9</v>
      </c>
      <c r="Q227" s="64">
        <v>0.48333333333333334</v>
      </c>
    </row>
    <row r="228" spans="1:17">
      <c r="A228" s="10">
        <v>4</v>
      </c>
      <c r="B228" s="64">
        <v>0.43333333333333335</v>
      </c>
      <c r="D228" s="10">
        <v>5</v>
      </c>
      <c r="E228" s="64">
        <v>0.53333333333333333</v>
      </c>
      <c r="G228" s="10">
        <v>6</v>
      </c>
      <c r="H228" s="64">
        <v>0.31666666666666665</v>
      </c>
      <c r="J228" s="10">
        <v>7</v>
      </c>
      <c r="K228" s="64">
        <v>0.43333333333333335</v>
      </c>
      <c r="M228" s="10">
        <v>8</v>
      </c>
      <c r="N228" s="64">
        <v>0.65</v>
      </c>
      <c r="P228" s="10">
        <v>9</v>
      </c>
      <c r="Q228" s="64">
        <v>0.55000000000000004</v>
      </c>
    </row>
    <row r="229" spans="1:17">
      <c r="A229" s="10">
        <v>4</v>
      </c>
      <c r="B229" s="64">
        <v>0.55000000000000004</v>
      </c>
      <c r="D229" s="10">
        <v>5</v>
      </c>
      <c r="E229" s="64">
        <v>0.26666666666666666</v>
      </c>
      <c r="G229" s="10">
        <v>6</v>
      </c>
      <c r="H229" s="64">
        <v>0.46666666666666667</v>
      </c>
      <c r="J229" s="10">
        <v>7</v>
      </c>
      <c r="K229" s="64">
        <v>0.36666666666666664</v>
      </c>
      <c r="M229" s="10">
        <v>8</v>
      </c>
      <c r="N229" s="64">
        <v>0.51666666666666672</v>
      </c>
      <c r="P229" s="10">
        <v>9</v>
      </c>
      <c r="Q229" s="64">
        <v>0.55000000000000004</v>
      </c>
    </row>
    <row r="230" spans="1:17">
      <c r="A230" s="10">
        <v>4</v>
      </c>
      <c r="B230" s="64">
        <v>0.43333333333333335</v>
      </c>
      <c r="D230" s="10">
        <v>5</v>
      </c>
      <c r="E230" s="64">
        <v>0.43333333333333335</v>
      </c>
      <c r="G230" s="10">
        <v>6</v>
      </c>
      <c r="H230" s="64">
        <v>0.33333333333333331</v>
      </c>
      <c r="J230" s="10">
        <v>7</v>
      </c>
      <c r="K230" s="64">
        <v>0.4</v>
      </c>
      <c r="M230" s="10">
        <v>8</v>
      </c>
      <c r="N230" s="64">
        <v>0.55000000000000004</v>
      </c>
      <c r="P230" s="10">
        <v>9</v>
      </c>
      <c r="Q230" s="64">
        <v>0.53333333333333333</v>
      </c>
    </row>
    <row r="231" spans="1:17">
      <c r="A231" s="10">
        <v>4</v>
      </c>
      <c r="B231" s="64">
        <v>0.56666666666666665</v>
      </c>
      <c r="D231" s="10">
        <v>5</v>
      </c>
      <c r="E231" s="64">
        <v>0.48333333333333334</v>
      </c>
      <c r="G231" s="10">
        <v>6</v>
      </c>
      <c r="H231" s="64">
        <v>0.48333333333333334</v>
      </c>
      <c r="J231" s="10">
        <v>7</v>
      </c>
      <c r="K231" s="64">
        <v>0.55000000000000004</v>
      </c>
      <c r="M231" s="10">
        <v>8</v>
      </c>
      <c r="N231" s="64">
        <v>0.71666666666666667</v>
      </c>
      <c r="P231" s="10">
        <v>9</v>
      </c>
      <c r="Q231" s="64">
        <v>0.48333333333333334</v>
      </c>
    </row>
    <row r="232" spans="1:17">
      <c r="A232" s="10">
        <v>4</v>
      </c>
      <c r="B232" s="64">
        <v>0.56666666666666665</v>
      </c>
      <c r="D232" s="10">
        <v>5</v>
      </c>
      <c r="E232" s="64">
        <v>0.5</v>
      </c>
      <c r="G232" s="10">
        <v>6</v>
      </c>
      <c r="H232" s="64">
        <v>0.46666666666666667</v>
      </c>
      <c r="J232" s="10">
        <v>7</v>
      </c>
      <c r="K232" s="64">
        <v>0.48333333333333334</v>
      </c>
      <c r="M232" s="10">
        <v>8</v>
      </c>
      <c r="N232" s="64">
        <v>0.45</v>
      </c>
      <c r="P232" s="10">
        <v>9</v>
      </c>
      <c r="Q232" s="64">
        <v>0.68333333333333335</v>
      </c>
    </row>
    <row r="233" spans="1:17">
      <c r="A233" s="10">
        <v>4</v>
      </c>
      <c r="B233" s="64">
        <v>0.55000000000000004</v>
      </c>
      <c r="D233" s="10">
        <v>5</v>
      </c>
      <c r="E233" s="64">
        <v>0.4</v>
      </c>
      <c r="G233" s="10">
        <v>6</v>
      </c>
      <c r="H233" s="64">
        <v>0.51666666666666672</v>
      </c>
      <c r="J233" s="10">
        <v>7</v>
      </c>
      <c r="K233" s="64">
        <v>0.55000000000000004</v>
      </c>
      <c r="M233" s="10">
        <v>8</v>
      </c>
      <c r="N233" s="64">
        <v>0.46666666666666667</v>
      </c>
      <c r="P233" s="10">
        <v>9</v>
      </c>
      <c r="Q233" s="64">
        <v>0.53333333333333333</v>
      </c>
    </row>
    <row r="234" spans="1:17">
      <c r="A234" s="10">
        <v>4</v>
      </c>
      <c r="B234" s="64">
        <v>0.4</v>
      </c>
      <c r="D234" s="10">
        <v>5</v>
      </c>
      <c r="E234" s="64">
        <v>0.41666666666666669</v>
      </c>
      <c r="G234" s="10">
        <v>6</v>
      </c>
      <c r="H234" s="64">
        <v>0.56666666666666665</v>
      </c>
      <c r="J234" s="10">
        <v>7</v>
      </c>
      <c r="K234" s="64">
        <v>0.36666666666666664</v>
      </c>
      <c r="M234" s="10">
        <v>8</v>
      </c>
      <c r="N234" s="64">
        <v>0.58333333333333337</v>
      </c>
      <c r="P234" s="10">
        <v>9</v>
      </c>
      <c r="Q234" s="64">
        <v>0.6</v>
      </c>
    </row>
    <row r="235" spans="1:17">
      <c r="A235" s="10">
        <v>4</v>
      </c>
      <c r="B235" s="64">
        <v>0.6</v>
      </c>
      <c r="D235" s="10">
        <v>5</v>
      </c>
      <c r="E235" s="64">
        <v>0.5</v>
      </c>
      <c r="G235" s="10">
        <v>6</v>
      </c>
      <c r="H235" s="64">
        <v>0.38333333333333336</v>
      </c>
      <c r="J235" s="10">
        <v>7</v>
      </c>
      <c r="K235" s="64">
        <v>0.35</v>
      </c>
      <c r="M235" s="10">
        <v>8</v>
      </c>
      <c r="N235" s="64">
        <v>0.45</v>
      </c>
      <c r="P235" s="10">
        <v>9</v>
      </c>
      <c r="Q235" s="64">
        <v>0.48333333333333334</v>
      </c>
    </row>
    <row r="236" spans="1:17">
      <c r="A236" s="10">
        <v>4</v>
      </c>
      <c r="B236" s="64">
        <v>0.43333333333333335</v>
      </c>
      <c r="D236" s="10">
        <v>5</v>
      </c>
      <c r="E236" s="64">
        <v>0.41666666666666669</v>
      </c>
      <c r="G236" s="10">
        <v>6</v>
      </c>
      <c r="H236" s="64">
        <v>0.41666666666666669</v>
      </c>
      <c r="J236" s="10">
        <v>7</v>
      </c>
      <c r="K236" s="64">
        <v>0.43333333333333335</v>
      </c>
      <c r="M236" s="10">
        <v>8</v>
      </c>
      <c r="N236" s="64">
        <v>0.46666666666666667</v>
      </c>
      <c r="P236" s="10">
        <v>9</v>
      </c>
      <c r="Q236" s="64">
        <v>0.56666666666666665</v>
      </c>
    </row>
    <row r="237" spans="1:17">
      <c r="A237" s="10">
        <v>4</v>
      </c>
      <c r="B237" s="64">
        <v>0.58333333333333337</v>
      </c>
      <c r="D237" s="10">
        <v>5</v>
      </c>
      <c r="E237" s="64">
        <v>0.53333333333333333</v>
      </c>
      <c r="G237" s="10">
        <v>6</v>
      </c>
      <c r="H237" s="64">
        <v>0.53333333333333333</v>
      </c>
      <c r="J237" s="10">
        <v>7</v>
      </c>
      <c r="K237" s="64">
        <v>0.43333333333333335</v>
      </c>
      <c r="M237" s="10">
        <v>8</v>
      </c>
      <c r="N237" s="64">
        <v>0.6333333333333333</v>
      </c>
      <c r="P237" s="10">
        <v>9</v>
      </c>
      <c r="Q237" s="64">
        <v>0.56666666666666665</v>
      </c>
    </row>
    <row r="238" spans="1:17">
      <c r="A238" s="10">
        <v>4</v>
      </c>
      <c r="B238" s="64">
        <v>0.6</v>
      </c>
      <c r="D238" s="10">
        <v>5</v>
      </c>
      <c r="E238" s="64">
        <v>0.43333333333333335</v>
      </c>
      <c r="G238" s="10">
        <v>6</v>
      </c>
      <c r="H238" s="64">
        <v>0.65</v>
      </c>
      <c r="J238" s="10">
        <v>7</v>
      </c>
      <c r="K238" s="64">
        <v>0.21666666666666667</v>
      </c>
      <c r="M238" s="10">
        <v>8</v>
      </c>
      <c r="N238" s="64">
        <v>0.51666666666666672</v>
      </c>
      <c r="P238" s="10">
        <v>9</v>
      </c>
      <c r="Q238" s="64">
        <v>0.43333333333333335</v>
      </c>
    </row>
    <row r="239" spans="1:17">
      <c r="A239" s="10">
        <v>4</v>
      </c>
      <c r="B239" s="64">
        <v>0.55000000000000004</v>
      </c>
      <c r="D239" s="10">
        <v>5</v>
      </c>
      <c r="E239" s="64">
        <v>0.46666666666666667</v>
      </c>
      <c r="G239" s="10">
        <v>6</v>
      </c>
      <c r="H239" s="64">
        <v>0.65</v>
      </c>
      <c r="J239" s="10">
        <v>7</v>
      </c>
      <c r="K239" s="64">
        <v>0.45</v>
      </c>
      <c r="M239" s="10">
        <v>8</v>
      </c>
      <c r="N239" s="64">
        <v>0.5</v>
      </c>
      <c r="P239" s="10">
        <v>9</v>
      </c>
      <c r="Q239" s="64">
        <v>0.55000000000000004</v>
      </c>
    </row>
    <row r="240" spans="1:17">
      <c r="A240" s="10">
        <v>4</v>
      </c>
      <c r="B240" s="64">
        <v>0.43333333333333335</v>
      </c>
      <c r="D240" s="10">
        <v>5</v>
      </c>
      <c r="E240" s="64">
        <v>0.33333333333333331</v>
      </c>
      <c r="G240" s="10">
        <v>6</v>
      </c>
      <c r="H240" s="64">
        <v>0.35</v>
      </c>
      <c r="J240" s="10">
        <v>7</v>
      </c>
      <c r="K240" s="64">
        <v>0.48333333333333334</v>
      </c>
      <c r="M240" s="10">
        <v>8</v>
      </c>
      <c r="N240" s="64">
        <v>0.66666666666666663</v>
      </c>
      <c r="P240" s="10">
        <v>9</v>
      </c>
      <c r="Q240" s="64">
        <v>0.66666666666666663</v>
      </c>
    </row>
    <row r="241" spans="1:17">
      <c r="A241" s="10">
        <v>4</v>
      </c>
      <c r="B241" s="64">
        <v>0.6166666666666667</v>
      </c>
      <c r="D241" s="10">
        <v>5</v>
      </c>
      <c r="E241" s="64">
        <v>0.36666666666666664</v>
      </c>
      <c r="G241" s="10">
        <v>6</v>
      </c>
      <c r="H241" s="64">
        <v>0.53333333333333333</v>
      </c>
      <c r="J241" s="10">
        <v>7</v>
      </c>
      <c r="K241" s="64">
        <v>0.68333333333333335</v>
      </c>
      <c r="M241" s="10">
        <v>8</v>
      </c>
      <c r="N241" s="64">
        <v>0.68333333333333335</v>
      </c>
      <c r="P241" s="10">
        <v>9</v>
      </c>
      <c r="Q241" s="64">
        <v>0.65</v>
      </c>
    </row>
    <row r="242" spans="1:17">
      <c r="A242" s="10">
        <v>4</v>
      </c>
      <c r="B242" s="64">
        <v>0.31666666666666665</v>
      </c>
      <c r="D242" s="10">
        <v>5</v>
      </c>
      <c r="E242" s="64">
        <v>0.4</v>
      </c>
      <c r="G242" s="10">
        <v>6</v>
      </c>
      <c r="H242" s="64">
        <v>0.48333333333333334</v>
      </c>
      <c r="J242" s="10">
        <v>7</v>
      </c>
      <c r="K242" s="64">
        <v>0.6333333333333333</v>
      </c>
      <c r="M242" s="10">
        <v>8</v>
      </c>
      <c r="N242" s="64">
        <v>0.6333333333333333</v>
      </c>
      <c r="P242" s="10">
        <v>9</v>
      </c>
      <c r="Q242" s="64">
        <v>0.48333333333333334</v>
      </c>
    </row>
    <row r="243" spans="1:17">
      <c r="A243" s="10">
        <v>4</v>
      </c>
      <c r="B243" s="64">
        <v>0.53333333333333333</v>
      </c>
      <c r="D243" s="10">
        <v>5</v>
      </c>
      <c r="E243" s="64">
        <v>0.41666666666666669</v>
      </c>
      <c r="G243" s="10">
        <v>6</v>
      </c>
      <c r="H243" s="64">
        <v>0.33333333333333331</v>
      </c>
      <c r="J243" s="10">
        <v>7</v>
      </c>
      <c r="K243" s="64">
        <v>0.4</v>
      </c>
      <c r="M243" s="10">
        <v>8</v>
      </c>
      <c r="N243" s="64">
        <v>0.6</v>
      </c>
      <c r="P243" s="10">
        <v>9</v>
      </c>
      <c r="Q243" s="64">
        <v>0.58333333333333337</v>
      </c>
    </row>
    <row r="244" spans="1:17">
      <c r="A244" s="10">
        <v>4</v>
      </c>
      <c r="B244" s="64">
        <v>0.33333333333333331</v>
      </c>
      <c r="D244" s="10">
        <v>5</v>
      </c>
      <c r="E244" s="64">
        <v>0.51666666666666672</v>
      </c>
      <c r="G244" s="10">
        <v>6</v>
      </c>
      <c r="H244" s="64">
        <v>0.55000000000000004</v>
      </c>
      <c r="J244" s="10">
        <v>7</v>
      </c>
      <c r="K244" s="64">
        <v>0.35</v>
      </c>
      <c r="M244" s="10">
        <v>8</v>
      </c>
      <c r="N244" s="64">
        <v>0.71666666666666667</v>
      </c>
      <c r="P244" s="10">
        <v>9</v>
      </c>
      <c r="Q244" s="64">
        <v>0.45</v>
      </c>
    </row>
    <row r="245" spans="1:17">
      <c r="A245" s="10">
        <v>4</v>
      </c>
      <c r="B245" s="64">
        <v>0.36666666666666664</v>
      </c>
      <c r="D245" s="10">
        <v>5</v>
      </c>
      <c r="E245" s="64">
        <v>0.51666666666666672</v>
      </c>
      <c r="G245" s="10">
        <v>6</v>
      </c>
      <c r="H245" s="64">
        <v>0.36666666666666664</v>
      </c>
      <c r="J245" s="10">
        <v>7</v>
      </c>
      <c r="K245" s="64">
        <v>0.53333333333333333</v>
      </c>
      <c r="M245" s="10">
        <v>8</v>
      </c>
      <c r="N245" s="64">
        <v>0.56666666666666665</v>
      </c>
      <c r="P245" s="10">
        <v>9</v>
      </c>
      <c r="Q245" s="64">
        <v>0.43333333333333335</v>
      </c>
    </row>
    <row r="246" spans="1:17">
      <c r="A246" s="10">
        <v>4</v>
      </c>
      <c r="B246" s="64">
        <v>0.46666666666666667</v>
      </c>
      <c r="D246" s="10">
        <v>5</v>
      </c>
      <c r="E246" s="64">
        <v>0.31666666666666665</v>
      </c>
      <c r="G246" s="10">
        <v>6</v>
      </c>
      <c r="H246" s="64">
        <v>0.55000000000000004</v>
      </c>
      <c r="J246" s="10">
        <v>7</v>
      </c>
      <c r="K246" s="64">
        <v>0.45</v>
      </c>
      <c r="M246" s="10">
        <v>8</v>
      </c>
      <c r="N246" s="64">
        <v>0.6166666666666667</v>
      </c>
      <c r="P246" s="10">
        <v>9</v>
      </c>
      <c r="Q246" s="64">
        <v>0.5</v>
      </c>
    </row>
    <row r="247" spans="1:17">
      <c r="A247" s="10">
        <v>4</v>
      </c>
      <c r="B247" s="64">
        <v>0.51666666666666672</v>
      </c>
      <c r="D247" s="10">
        <v>5</v>
      </c>
      <c r="E247" s="64">
        <v>0.41666666666666669</v>
      </c>
      <c r="G247" s="10">
        <v>6</v>
      </c>
      <c r="H247" s="64">
        <v>0.5</v>
      </c>
      <c r="J247" s="10">
        <v>7</v>
      </c>
      <c r="K247" s="64">
        <v>0.3</v>
      </c>
      <c r="M247" s="10">
        <v>8</v>
      </c>
      <c r="N247" s="64">
        <v>0.46666666666666667</v>
      </c>
      <c r="P247" s="10">
        <v>9</v>
      </c>
      <c r="Q247" s="64">
        <v>0.66666666666666663</v>
      </c>
    </row>
    <row r="248" spans="1:17">
      <c r="A248" s="10">
        <v>4</v>
      </c>
      <c r="B248" s="64">
        <v>0.31666666666666665</v>
      </c>
      <c r="D248" s="10">
        <v>5</v>
      </c>
      <c r="E248" s="64">
        <v>0.43333333333333335</v>
      </c>
      <c r="G248" s="10">
        <v>6</v>
      </c>
      <c r="H248" s="64">
        <v>0.46666666666666667</v>
      </c>
      <c r="J248" s="10">
        <v>7</v>
      </c>
      <c r="K248" s="64">
        <v>0.31666666666666665</v>
      </c>
      <c r="M248" s="10">
        <v>8</v>
      </c>
      <c r="N248" s="64">
        <v>0.46666666666666667</v>
      </c>
      <c r="P248" s="10">
        <v>9</v>
      </c>
      <c r="Q248" s="64">
        <v>0.68333333333333335</v>
      </c>
    </row>
    <row r="249" spans="1:17">
      <c r="A249" s="10">
        <v>4</v>
      </c>
      <c r="B249" s="64">
        <v>0.53333333333333333</v>
      </c>
      <c r="D249" s="10">
        <v>5</v>
      </c>
      <c r="E249" s="64">
        <v>0.41666666666666669</v>
      </c>
      <c r="G249" s="10">
        <v>6</v>
      </c>
      <c r="H249" s="64">
        <v>0.33333333333333331</v>
      </c>
      <c r="J249" s="10">
        <v>7</v>
      </c>
      <c r="K249" s="64">
        <v>0.45</v>
      </c>
      <c r="M249" s="10">
        <v>8</v>
      </c>
      <c r="N249" s="64">
        <v>0.65</v>
      </c>
      <c r="P249" s="10">
        <v>9</v>
      </c>
      <c r="Q249" s="64">
        <v>0.46666666666666667</v>
      </c>
    </row>
    <row r="250" spans="1:17">
      <c r="A250" s="10">
        <v>4</v>
      </c>
      <c r="B250" s="64">
        <v>0.33333333333333331</v>
      </c>
      <c r="D250" s="10">
        <v>5</v>
      </c>
      <c r="E250" s="64">
        <v>0.4</v>
      </c>
      <c r="G250" s="10">
        <v>6</v>
      </c>
      <c r="H250" s="64">
        <v>0.4</v>
      </c>
      <c r="J250" s="10">
        <v>7</v>
      </c>
      <c r="K250" s="64">
        <v>0.3</v>
      </c>
      <c r="M250" s="10">
        <v>8</v>
      </c>
      <c r="N250" s="64">
        <v>0.56666666666666665</v>
      </c>
      <c r="P250" s="10">
        <v>9</v>
      </c>
      <c r="Q250" s="64">
        <v>0.65</v>
      </c>
    </row>
    <row r="251" spans="1:17">
      <c r="A251" s="10">
        <v>4</v>
      </c>
      <c r="B251" s="64">
        <v>0.31666666666666665</v>
      </c>
      <c r="D251" s="10">
        <v>5</v>
      </c>
      <c r="E251" s="64">
        <v>0.51666666666666672</v>
      </c>
      <c r="G251" s="10">
        <v>6</v>
      </c>
      <c r="H251" s="64">
        <v>0.55000000000000004</v>
      </c>
      <c r="J251" s="10">
        <v>7</v>
      </c>
      <c r="K251" s="64">
        <v>0.6</v>
      </c>
      <c r="M251" s="10">
        <v>8</v>
      </c>
      <c r="N251" s="64">
        <v>0.58333333333333337</v>
      </c>
      <c r="P251" s="10">
        <v>9</v>
      </c>
      <c r="Q251" s="64">
        <v>0.5</v>
      </c>
    </row>
    <row r="252" spans="1:17">
      <c r="A252" s="10">
        <v>4</v>
      </c>
      <c r="B252" s="64">
        <v>0.31666666666666665</v>
      </c>
      <c r="D252" s="10">
        <v>5</v>
      </c>
      <c r="E252" s="64">
        <v>0.46666666666666667</v>
      </c>
      <c r="G252" s="10">
        <v>6</v>
      </c>
      <c r="H252" s="64">
        <v>0.53333333333333333</v>
      </c>
      <c r="J252" s="10">
        <v>7</v>
      </c>
      <c r="K252" s="64">
        <v>0.68333333333333335</v>
      </c>
      <c r="M252" s="10">
        <v>8</v>
      </c>
      <c r="N252" s="64">
        <v>0.68333333333333335</v>
      </c>
      <c r="P252" s="10">
        <v>9</v>
      </c>
      <c r="Q252" s="64">
        <v>0.4</v>
      </c>
    </row>
    <row r="253" spans="1:17">
      <c r="A253" s="10">
        <v>4</v>
      </c>
      <c r="B253" s="64">
        <v>0.6</v>
      </c>
      <c r="D253" s="10">
        <v>5</v>
      </c>
      <c r="E253" s="64">
        <v>0.38333333333333336</v>
      </c>
      <c r="G253" s="10">
        <v>6</v>
      </c>
      <c r="H253" s="64">
        <v>0.4</v>
      </c>
      <c r="J253" s="10">
        <v>7</v>
      </c>
      <c r="K253" s="64">
        <v>0.46666666666666667</v>
      </c>
      <c r="M253" s="10">
        <v>8</v>
      </c>
      <c r="N253" s="64">
        <v>0.73333333333333328</v>
      </c>
      <c r="P253" s="10">
        <v>9</v>
      </c>
      <c r="Q253" s="64">
        <v>0.58333333333333337</v>
      </c>
    </row>
    <row r="254" spans="1:17">
      <c r="A254" s="10">
        <v>4</v>
      </c>
      <c r="B254" s="64">
        <v>0.6166666666666667</v>
      </c>
      <c r="D254" s="10">
        <v>5</v>
      </c>
      <c r="E254" s="64">
        <v>0.5</v>
      </c>
      <c r="G254" s="10">
        <v>6</v>
      </c>
      <c r="H254" s="64">
        <v>0.43333333333333335</v>
      </c>
      <c r="J254" s="10">
        <v>7</v>
      </c>
      <c r="K254" s="64">
        <v>0.35</v>
      </c>
      <c r="M254" s="10">
        <v>8</v>
      </c>
      <c r="N254" s="64">
        <v>0.55000000000000004</v>
      </c>
      <c r="P254" s="10">
        <v>9</v>
      </c>
      <c r="Q254" s="64">
        <v>0.51666666666666672</v>
      </c>
    </row>
    <row r="255" spans="1:17">
      <c r="A255" s="10">
        <v>4</v>
      </c>
      <c r="B255" s="64">
        <v>0.53333333333333333</v>
      </c>
      <c r="D255" s="10">
        <v>5</v>
      </c>
      <c r="E255" s="64">
        <v>0.35</v>
      </c>
      <c r="G255" s="10">
        <v>6</v>
      </c>
      <c r="H255" s="64">
        <v>0.53333333333333333</v>
      </c>
      <c r="J255" s="10">
        <v>7</v>
      </c>
      <c r="K255" s="64">
        <v>0.45</v>
      </c>
      <c r="M255" s="10">
        <v>8</v>
      </c>
      <c r="N255" s="64">
        <v>0.45</v>
      </c>
      <c r="P255" s="10">
        <v>9</v>
      </c>
      <c r="Q255" s="64">
        <v>0.46666666666666667</v>
      </c>
    </row>
    <row r="256" spans="1:17">
      <c r="A256" s="10">
        <v>4</v>
      </c>
      <c r="B256" s="64">
        <v>0.5</v>
      </c>
      <c r="D256" s="10">
        <v>5</v>
      </c>
      <c r="E256" s="64">
        <v>0.48333333333333334</v>
      </c>
      <c r="G256" s="10">
        <v>6</v>
      </c>
      <c r="H256" s="64">
        <v>0.36666666666666664</v>
      </c>
      <c r="J256" s="10">
        <v>7</v>
      </c>
      <c r="K256" s="64">
        <v>0.53333333333333333</v>
      </c>
      <c r="M256" s="10">
        <v>8</v>
      </c>
      <c r="N256" s="64">
        <v>0.51666666666666672</v>
      </c>
      <c r="P256" s="10">
        <v>9</v>
      </c>
      <c r="Q256" s="64">
        <v>0.41666666666666669</v>
      </c>
    </row>
    <row r="257" spans="1:17">
      <c r="A257" s="10">
        <v>4</v>
      </c>
      <c r="B257" s="64">
        <v>0.6</v>
      </c>
      <c r="D257" s="10">
        <v>5</v>
      </c>
      <c r="E257" s="64">
        <v>0.43333333333333335</v>
      </c>
      <c r="G257" s="10">
        <v>6</v>
      </c>
      <c r="H257" s="64">
        <v>0.45</v>
      </c>
      <c r="J257" s="10">
        <v>7</v>
      </c>
      <c r="K257" s="64">
        <v>0.35</v>
      </c>
      <c r="M257" s="10">
        <v>8</v>
      </c>
      <c r="N257" s="64">
        <v>0.38333333333333336</v>
      </c>
      <c r="P257" s="10">
        <v>9</v>
      </c>
      <c r="Q257" s="64">
        <v>0.41666666666666669</v>
      </c>
    </row>
    <row r="258" spans="1:17">
      <c r="A258" s="10">
        <v>4</v>
      </c>
      <c r="B258" s="64">
        <v>0.38333333333333336</v>
      </c>
      <c r="D258" s="10">
        <v>5</v>
      </c>
      <c r="E258" s="64">
        <v>0.4</v>
      </c>
      <c r="G258" s="10">
        <v>6</v>
      </c>
      <c r="H258" s="64">
        <v>0.46666666666666667</v>
      </c>
      <c r="J258" s="10">
        <v>7</v>
      </c>
      <c r="K258" s="64">
        <v>0.55000000000000004</v>
      </c>
      <c r="M258" s="10">
        <v>8</v>
      </c>
      <c r="N258" s="64">
        <v>0.6166666666666667</v>
      </c>
      <c r="P258" s="10">
        <v>9</v>
      </c>
      <c r="Q258" s="64">
        <v>0.43333333333333335</v>
      </c>
    </row>
    <row r="259" spans="1:17">
      <c r="A259" s="10">
        <v>4</v>
      </c>
      <c r="B259" s="64">
        <v>0.4</v>
      </c>
      <c r="D259" s="10">
        <v>5</v>
      </c>
      <c r="E259" s="64">
        <v>0.35</v>
      </c>
      <c r="G259" s="10">
        <v>6</v>
      </c>
      <c r="H259" s="64">
        <v>0.21666666666666667</v>
      </c>
      <c r="J259" s="10">
        <v>7</v>
      </c>
      <c r="K259" s="64">
        <v>0.56666666666666665</v>
      </c>
      <c r="M259" s="10">
        <v>8</v>
      </c>
      <c r="N259" s="64">
        <v>0.51666666666666672</v>
      </c>
      <c r="P259" s="10">
        <v>9</v>
      </c>
      <c r="Q259" s="64">
        <v>0.46666666666666667</v>
      </c>
    </row>
    <row r="260" spans="1:17">
      <c r="A260" s="10">
        <v>4</v>
      </c>
      <c r="B260" s="64">
        <v>0.4</v>
      </c>
      <c r="D260" s="10">
        <v>5</v>
      </c>
      <c r="E260" s="64">
        <v>0.41666666666666669</v>
      </c>
      <c r="G260" s="10">
        <v>6</v>
      </c>
      <c r="H260" s="64">
        <v>0.31666666666666665</v>
      </c>
      <c r="J260" s="10">
        <v>7</v>
      </c>
      <c r="K260" s="64">
        <v>0.65</v>
      </c>
      <c r="M260" s="10">
        <v>8</v>
      </c>
      <c r="N260" s="64">
        <v>0.46666666666666667</v>
      </c>
      <c r="P260" s="10">
        <v>9</v>
      </c>
      <c r="Q260" s="64">
        <v>0.6</v>
      </c>
    </row>
    <row r="261" spans="1:17">
      <c r="A261" s="10">
        <v>4</v>
      </c>
      <c r="B261" s="64">
        <v>0.4</v>
      </c>
      <c r="D261" s="10">
        <v>5</v>
      </c>
      <c r="E261" s="64">
        <v>0.3</v>
      </c>
      <c r="G261" s="10">
        <v>6</v>
      </c>
      <c r="H261" s="64">
        <v>0.46666666666666667</v>
      </c>
      <c r="J261" s="10">
        <v>7</v>
      </c>
      <c r="K261" s="64">
        <v>0.76666666666666672</v>
      </c>
      <c r="M261" s="10">
        <v>8</v>
      </c>
      <c r="N261" s="64">
        <v>0.71666666666666667</v>
      </c>
      <c r="P261" s="10">
        <v>9</v>
      </c>
      <c r="Q261" s="64">
        <v>0.41666666666666669</v>
      </c>
    </row>
    <row r="262" spans="1:17">
      <c r="A262" s="10">
        <v>4</v>
      </c>
      <c r="B262" s="64">
        <v>0.53333333333333333</v>
      </c>
      <c r="D262" s="10">
        <v>5</v>
      </c>
      <c r="E262" s="64">
        <v>0.41666666666666669</v>
      </c>
      <c r="G262" s="10">
        <v>6</v>
      </c>
      <c r="H262" s="64">
        <v>0.33333333333333331</v>
      </c>
      <c r="J262" s="10">
        <v>7</v>
      </c>
      <c r="K262" s="64">
        <v>0.6</v>
      </c>
      <c r="M262" s="10">
        <v>8</v>
      </c>
      <c r="N262" s="64">
        <v>0.55000000000000004</v>
      </c>
      <c r="P262" s="10">
        <v>9</v>
      </c>
      <c r="Q262" s="64">
        <v>0.48333333333333334</v>
      </c>
    </row>
    <row r="263" spans="1:17">
      <c r="A263" s="10">
        <v>4</v>
      </c>
      <c r="B263" s="64">
        <v>0.51666666666666672</v>
      </c>
      <c r="D263" s="10">
        <v>5</v>
      </c>
      <c r="E263" s="64">
        <v>0.53333333333333333</v>
      </c>
      <c r="G263" s="10">
        <v>6</v>
      </c>
      <c r="H263" s="64">
        <v>0.48333333333333334</v>
      </c>
      <c r="J263" s="10">
        <v>7</v>
      </c>
      <c r="K263" s="64">
        <v>0.53333333333333333</v>
      </c>
      <c r="M263" s="10">
        <v>8</v>
      </c>
      <c r="N263" s="64">
        <v>0.58333333333333337</v>
      </c>
      <c r="P263" s="10">
        <v>9</v>
      </c>
      <c r="Q263" s="64">
        <v>0.5</v>
      </c>
    </row>
    <row r="264" spans="1:17">
      <c r="A264" s="10">
        <v>4</v>
      </c>
      <c r="B264" s="64">
        <v>0.51666666666666672</v>
      </c>
      <c r="D264" s="10">
        <v>5</v>
      </c>
      <c r="E264" s="64">
        <v>0.46666666666666667</v>
      </c>
      <c r="G264" s="10">
        <v>6</v>
      </c>
      <c r="H264" s="64">
        <v>0.4</v>
      </c>
      <c r="J264" s="10">
        <v>7</v>
      </c>
      <c r="K264" s="64">
        <v>0.5</v>
      </c>
      <c r="M264" s="10">
        <v>8</v>
      </c>
      <c r="N264" s="64">
        <v>0.7</v>
      </c>
      <c r="P264" s="10">
        <v>9</v>
      </c>
      <c r="Q264" s="64">
        <v>0.6166666666666667</v>
      </c>
    </row>
    <row r="265" spans="1:17">
      <c r="A265" s="10">
        <v>4</v>
      </c>
      <c r="B265" s="64">
        <v>0.58333333333333337</v>
      </c>
      <c r="D265" s="10">
        <v>5</v>
      </c>
      <c r="E265" s="64">
        <v>0.48333333333333334</v>
      </c>
      <c r="G265" s="10">
        <v>6</v>
      </c>
      <c r="H265" s="64">
        <v>0.5</v>
      </c>
      <c r="J265" s="10">
        <v>7</v>
      </c>
      <c r="K265" s="64">
        <v>0.6</v>
      </c>
      <c r="M265" s="10">
        <v>8</v>
      </c>
      <c r="N265" s="64">
        <v>0.6</v>
      </c>
      <c r="P265" s="10">
        <v>9</v>
      </c>
      <c r="Q265" s="64">
        <v>0.6333333333333333</v>
      </c>
    </row>
    <row r="266" spans="1:17">
      <c r="A266" s="10">
        <v>4</v>
      </c>
      <c r="B266" s="64">
        <v>0.5</v>
      </c>
      <c r="D266" s="10">
        <v>5</v>
      </c>
      <c r="E266" s="64">
        <v>0.3</v>
      </c>
      <c r="G266" s="10">
        <v>6</v>
      </c>
      <c r="H266" s="64">
        <v>0.43333333333333335</v>
      </c>
      <c r="J266" s="10">
        <v>7</v>
      </c>
      <c r="K266" s="64">
        <v>0.26666666666666666</v>
      </c>
      <c r="M266" s="10">
        <v>8</v>
      </c>
      <c r="N266" s="64">
        <v>0.55000000000000004</v>
      </c>
      <c r="P266" s="10">
        <v>9</v>
      </c>
      <c r="Q266" s="64">
        <v>0.46666666666666667</v>
      </c>
    </row>
    <row r="267" spans="1:17">
      <c r="A267" s="10">
        <v>4</v>
      </c>
      <c r="B267" s="64">
        <v>0.56666666666666665</v>
      </c>
      <c r="D267" s="10">
        <v>5</v>
      </c>
      <c r="E267" s="64">
        <v>0.51666666666666672</v>
      </c>
      <c r="G267" s="10">
        <v>6</v>
      </c>
      <c r="H267" s="64">
        <v>0.43333333333333335</v>
      </c>
      <c r="J267" s="10">
        <v>7</v>
      </c>
      <c r="K267" s="64">
        <v>0.53333333333333333</v>
      </c>
      <c r="M267" s="10">
        <v>8</v>
      </c>
      <c r="N267" s="64">
        <v>0.56666666666666665</v>
      </c>
      <c r="P267" s="10">
        <v>9</v>
      </c>
      <c r="Q267" s="64">
        <v>0.66666666666666663</v>
      </c>
    </row>
    <row r="268" spans="1:17">
      <c r="A268" s="10">
        <v>4</v>
      </c>
      <c r="B268" s="64">
        <v>0.6166666666666667</v>
      </c>
      <c r="D268" s="10">
        <v>5</v>
      </c>
      <c r="E268" s="64">
        <v>0.48333333333333334</v>
      </c>
      <c r="G268" s="10">
        <v>6</v>
      </c>
      <c r="H268" s="64">
        <v>0.5</v>
      </c>
      <c r="J268" s="10">
        <v>7</v>
      </c>
      <c r="K268" s="64">
        <v>0.43333333333333335</v>
      </c>
      <c r="M268" s="10">
        <v>8</v>
      </c>
      <c r="N268" s="64">
        <v>0.35</v>
      </c>
      <c r="P268" s="10">
        <v>9</v>
      </c>
      <c r="Q268" s="64">
        <v>0.6333333333333333</v>
      </c>
    </row>
    <row r="269" spans="1:17">
      <c r="A269" s="10">
        <v>4</v>
      </c>
      <c r="B269" s="64">
        <v>0.5</v>
      </c>
      <c r="D269" s="10">
        <v>5</v>
      </c>
      <c r="E269" s="64">
        <v>0.5</v>
      </c>
      <c r="G269" s="10">
        <v>6</v>
      </c>
      <c r="H269" s="64">
        <v>0.38333333333333336</v>
      </c>
      <c r="J269" s="10">
        <v>7</v>
      </c>
      <c r="K269" s="64">
        <v>0.43333333333333335</v>
      </c>
      <c r="M269" s="10">
        <v>8</v>
      </c>
      <c r="N269" s="64">
        <v>0.51666666666666672</v>
      </c>
      <c r="P269" s="10">
        <v>9</v>
      </c>
      <c r="Q269" s="64">
        <v>0.5</v>
      </c>
    </row>
    <row r="270" spans="1:17">
      <c r="A270" s="10">
        <v>4</v>
      </c>
      <c r="B270" s="64">
        <v>0.55000000000000004</v>
      </c>
      <c r="D270" s="10">
        <v>5</v>
      </c>
      <c r="E270" s="64">
        <v>0.33333333333333331</v>
      </c>
      <c r="G270" s="10">
        <v>6</v>
      </c>
      <c r="H270" s="64">
        <v>0.56666666666666665</v>
      </c>
      <c r="J270" s="10">
        <v>7</v>
      </c>
      <c r="K270" s="64">
        <v>0.38333333333333336</v>
      </c>
      <c r="M270" s="10">
        <v>8</v>
      </c>
      <c r="N270" s="64">
        <v>0.6</v>
      </c>
      <c r="P270" s="10">
        <v>9</v>
      </c>
      <c r="Q270" s="64">
        <v>0.6333333333333333</v>
      </c>
    </row>
    <row r="271" spans="1:17">
      <c r="A271" s="10">
        <v>4</v>
      </c>
      <c r="B271" s="64">
        <v>0.53333333333333333</v>
      </c>
      <c r="D271" s="10">
        <v>5</v>
      </c>
      <c r="E271" s="64">
        <v>0.35</v>
      </c>
      <c r="G271" s="10">
        <v>6</v>
      </c>
      <c r="H271" s="64">
        <v>0.36666666666666664</v>
      </c>
      <c r="J271" s="10">
        <v>7</v>
      </c>
      <c r="K271" s="64">
        <v>0.53333333333333333</v>
      </c>
      <c r="M271" s="10">
        <v>8</v>
      </c>
      <c r="N271" s="64">
        <v>0.6166666666666667</v>
      </c>
      <c r="P271" s="10">
        <v>9</v>
      </c>
      <c r="Q271" s="64">
        <v>0.65</v>
      </c>
    </row>
    <row r="272" spans="1:17">
      <c r="A272" s="10">
        <v>4</v>
      </c>
      <c r="B272" s="64">
        <v>0.46666666666666667</v>
      </c>
      <c r="D272" s="10">
        <v>5</v>
      </c>
      <c r="E272" s="64">
        <v>0.48333333333333334</v>
      </c>
      <c r="G272" s="10">
        <v>6</v>
      </c>
      <c r="H272" s="64">
        <v>0.25</v>
      </c>
      <c r="J272" s="10">
        <v>7</v>
      </c>
      <c r="K272" s="64">
        <v>0.38333333333333336</v>
      </c>
      <c r="M272" s="10">
        <v>8</v>
      </c>
      <c r="N272" s="64">
        <v>0.38333333333333336</v>
      </c>
      <c r="P272" s="10">
        <v>9</v>
      </c>
      <c r="Q272" s="64">
        <v>0.6333333333333333</v>
      </c>
    </row>
    <row r="273" spans="1:17">
      <c r="A273" s="10">
        <v>4</v>
      </c>
      <c r="B273" s="64">
        <v>0.48333333333333334</v>
      </c>
      <c r="D273" s="10">
        <v>5</v>
      </c>
      <c r="E273" s="64">
        <v>0.33333333333333331</v>
      </c>
      <c r="G273" s="10">
        <v>6</v>
      </c>
      <c r="H273" s="64">
        <v>0.58333333333333337</v>
      </c>
      <c r="J273" s="10">
        <v>7</v>
      </c>
      <c r="K273" s="64">
        <v>0.6333333333333333</v>
      </c>
      <c r="M273" s="10">
        <v>8</v>
      </c>
      <c r="N273" s="64">
        <v>0.51666666666666672</v>
      </c>
      <c r="P273" s="10">
        <v>9</v>
      </c>
      <c r="Q273" s="64">
        <v>0.56666666666666665</v>
      </c>
    </row>
    <row r="274" spans="1:17">
      <c r="A274" s="10">
        <v>4</v>
      </c>
      <c r="B274" s="64">
        <v>0.55000000000000004</v>
      </c>
      <c r="D274" s="10">
        <v>5</v>
      </c>
      <c r="E274" s="64">
        <v>0.51666666666666672</v>
      </c>
      <c r="G274" s="10">
        <v>6</v>
      </c>
      <c r="H274" s="64">
        <v>0.51666666666666672</v>
      </c>
      <c r="J274" s="10">
        <v>7</v>
      </c>
      <c r="K274" s="64">
        <v>0.6</v>
      </c>
      <c r="M274" s="10">
        <v>8</v>
      </c>
      <c r="N274" s="64">
        <v>0.48333333333333334</v>
      </c>
      <c r="P274" s="10">
        <v>9</v>
      </c>
      <c r="Q274" s="64">
        <v>0.55000000000000004</v>
      </c>
    </row>
    <row r="275" spans="1:17">
      <c r="A275" s="10">
        <v>4</v>
      </c>
      <c r="B275" s="64">
        <v>0.28333333333333333</v>
      </c>
      <c r="D275" s="10">
        <v>5</v>
      </c>
      <c r="E275" s="64">
        <v>0.28333333333333333</v>
      </c>
      <c r="G275" s="10">
        <v>6</v>
      </c>
      <c r="H275" s="64">
        <v>0.48333333333333334</v>
      </c>
      <c r="J275" s="10">
        <v>7</v>
      </c>
      <c r="K275" s="64">
        <v>0.45</v>
      </c>
      <c r="M275" s="10">
        <v>8</v>
      </c>
      <c r="N275" s="64">
        <v>0.6333333333333333</v>
      </c>
      <c r="P275" s="10">
        <v>9</v>
      </c>
      <c r="Q275" s="64">
        <v>0.5</v>
      </c>
    </row>
    <row r="276" spans="1:17">
      <c r="A276" s="10">
        <v>4</v>
      </c>
      <c r="B276" s="64">
        <v>0.43333333333333335</v>
      </c>
      <c r="D276" s="10">
        <v>5</v>
      </c>
      <c r="E276" s="64">
        <v>0.41666666666666669</v>
      </c>
      <c r="G276" s="10">
        <v>6</v>
      </c>
      <c r="H276" s="64">
        <v>0.38333333333333336</v>
      </c>
      <c r="J276" s="10">
        <v>7</v>
      </c>
      <c r="K276" s="64">
        <v>0.6</v>
      </c>
      <c r="M276" s="10">
        <v>8</v>
      </c>
      <c r="N276" s="64">
        <v>0.51666666666666672</v>
      </c>
      <c r="P276" s="10">
        <v>9</v>
      </c>
      <c r="Q276" s="64">
        <v>0.75</v>
      </c>
    </row>
    <row r="277" spans="1:17">
      <c r="A277" s="10">
        <v>4</v>
      </c>
      <c r="B277" s="64">
        <v>0.3</v>
      </c>
      <c r="D277" s="10">
        <v>5</v>
      </c>
      <c r="E277" s="64">
        <v>0.5</v>
      </c>
      <c r="G277" s="10">
        <v>6</v>
      </c>
      <c r="H277" s="64">
        <v>0.53333333333333333</v>
      </c>
      <c r="J277" s="10">
        <v>7</v>
      </c>
      <c r="K277" s="64">
        <v>0.7</v>
      </c>
      <c r="M277" s="10">
        <v>8</v>
      </c>
      <c r="N277" s="64">
        <v>0.6166666666666667</v>
      </c>
      <c r="P277" s="10">
        <v>9</v>
      </c>
      <c r="Q277" s="64">
        <v>0.71666666666666667</v>
      </c>
    </row>
    <row r="278" spans="1:17">
      <c r="A278" s="10">
        <v>4</v>
      </c>
      <c r="B278" s="64">
        <v>0.56666666666666665</v>
      </c>
      <c r="D278" s="10">
        <v>5</v>
      </c>
      <c r="E278" s="64">
        <v>0.25</v>
      </c>
      <c r="G278" s="10">
        <v>6</v>
      </c>
      <c r="H278" s="64">
        <v>0.43333333333333335</v>
      </c>
      <c r="J278" s="10">
        <v>7</v>
      </c>
      <c r="K278" s="64">
        <v>0.56666666666666665</v>
      </c>
      <c r="M278" s="10">
        <v>8</v>
      </c>
      <c r="N278" s="64">
        <v>0.65</v>
      </c>
      <c r="P278" s="10">
        <v>9</v>
      </c>
      <c r="Q278" s="64">
        <v>0.78333333333333333</v>
      </c>
    </row>
    <row r="279" spans="1:17">
      <c r="A279" s="10">
        <v>4</v>
      </c>
      <c r="B279" s="64">
        <v>0.38333333333333336</v>
      </c>
      <c r="D279" s="10">
        <v>5</v>
      </c>
      <c r="E279" s="64">
        <v>0.45</v>
      </c>
      <c r="G279" s="10">
        <v>6</v>
      </c>
      <c r="H279" s="64">
        <v>0.33333333333333331</v>
      </c>
      <c r="J279" s="10">
        <v>7</v>
      </c>
      <c r="K279" s="64">
        <v>0.56666666666666665</v>
      </c>
      <c r="M279" s="10">
        <v>8</v>
      </c>
      <c r="N279" s="64">
        <v>0.5</v>
      </c>
      <c r="P279" s="10">
        <v>9</v>
      </c>
      <c r="Q279" s="64">
        <v>0.56666666666666665</v>
      </c>
    </row>
    <row r="280" spans="1:17">
      <c r="A280" s="10">
        <v>4</v>
      </c>
      <c r="B280" s="64">
        <v>0.68333333333333335</v>
      </c>
      <c r="D280" s="10">
        <v>5</v>
      </c>
      <c r="E280" s="64">
        <v>0.41666666666666669</v>
      </c>
      <c r="G280" s="10">
        <v>6</v>
      </c>
      <c r="H280" s="64">
        <v>0.41666666666666669</v>
      </c>
      <c r="J280" s="10">
        <v>7</v>
      </c>
      <c r="K280" s="64">
        <v>0.51666666666666672</v>
      </c>
      <c r="M280" s="10">
        <v>8</v>
      </c>
      <c r="N280" s="64">
        <v>0.73333333333333328</v>
      </c>
      <c r="P280" s="10">
        <v>9</v>
      </c>
      <c r="Q280" s="64">
        <v>0.76666666666666672</v>
      </c>
    </row>
    <row r="281" spans="1:17">
      <c r="A281" s="10">
        <v>4</v>
      </c>
      <c r="B281" s="64">
        <v>0.36666666666666664</v>
      </c>
      <c r="D281" s="10">
        <v>5</v>
      </c>
      <c r="E281" s="64">
        <v>0.36666666666666664</v>
      </c>
      <c r="G281" s="10">
        <v>6</v>
      </c>
      <c r="H281" s="64">
        <v>0.38333333333333336</v>
      </c>
      <c r="J281" s="10">
        <v>7</v>
      </c>
      <c r="K281" s="64">
        <v>0.46666666666666667</v>
      </c>
      <c r="M281" s="10">
        <v>8</v>
      </c>
      <c r="N281" s="64">
        <v>0.83333333333333337</v>
      </c>
      <c r="P281" s="10">
        <v>9</v>
      </c>
      <c r="Q281" s="64">
        <v>0.56666666666666665</v>
      </c>
    </row>
    <row r="282" spans="1:17">
      <c r="A282" s="10">
        <v>4</v>
      </c>
      <c r="B282" s="64">
        <v>0.43333333333333335</v>
      </c>
      <c r="D282" s="10">
        <v>5</v>
      </c>
      <c r="E282" s="64">
        <v>0.33333333333333331</v>
      </c>
      <c r="G282" s="10">
        <v>6</v>
      </c>
      <c r="H282" s="64">
        <v>0.35</v>
      </c>
      <c r="J282" s="10">
        <v>7</v>
      </c>
      <c r="K282" s="64">
        <v>0.55000000000000004</v>
      </c>
      <c r="M282" s="10">
        <v>8</v>
      </c>
      <c r="N282" s="64">
        <v>0.55000000000000004</v>
      </c>
      <c r="P282" s="10">
        <v>9</v>
      </c>
      <c r="Q282" s="64">
        <v>0.53333333333333333</v>
      </c>
    </row>
    <row r="283" spans="1:17">
      <c r="A283" s="10">
        <v>4</v>
      </c>
      <c r="B283" s="64">
        <v>0.33333333333333331</v>
      </c>
      <c r="D283" s="10">
        <v>5</v>
      </c>
      <c r="E283" s="64">
        <v>0.46666666666666667</v>
      </c>
      <c r="G283" s="10">
        <v>6</v>
      </c>
      <c r="H283" s="64">
        <v>0.33333333333333331</v>
      </c>
      <c r="J283" s="10">
        <v>7</v>
      </c>
      <c r="K283" s="64">
        <v>0.53333333333333333</v>
      </c>
      <c r="M283" s="10">
        <v>8</v>
      </c>
      <c r="N283" s="64">
        <v>0.6</v>
      </c>
      <c r="P283" s="10">
        <v>9</v>
      </c>
      <c r="Q283" s="64">
        <v>0.33333333333333331</v>
      </c>
    </row>
    <row r="284" spans="1:17">
      <c r="A284" s="10">
        <v>4</v>
      </c>
      <c r="B284" s="64">
        <v>0.28333333333333333</v>
      </c>
      <c r="D284" s="10">
        <v>5</v>
      </c>
      <c r="E284" s="64">
        <v>0.5</v>
      </c>
      <c r="G284" s="10">
        <v>6</v>
      </c>
      <c r="H284" s="64">
        <v>0.43333333333333335</v>
      </c>
      <c r="J284" s="10">
        <v>7</v>
      </c>
      <c r="K284" s="64">
        <v>0.45</v>
      </c>
      <c r="M284" s="10">
        <v>8</v>
      </c>
      <c r="N284" s="64">
        <v>0.45</v>
      </c>
      <c r="P284" s="10">
        <v>9</v>
      </c>
      <c r="Q284" s="64">
        <v>0.68333333333333335</v>
      </c>
    </row>
    <row r="285" spans="1:17">
      <c r="A285" s="10">
        <v>4</v>
      </c>
      <c r="B285" s="64">
        <v>0.53333333333333333</v>
      </c>
      <c r="D285" s="10">
        <v>5</v>
      </c>
      <c r="E285" s="64">
        <v>0.43333333333333335</v>
      </c>
      <c r="G285" s="10">
        <v>6</v>
      </c>
      <c r="H285" s="64">
        <v>0.4</v>
      </c>
      <c r="J285" s="10">
        <v>7</v>
      </c>
      <c r="K285" s="64">
        <v>0.56666666666666665</v>
      </c>
      <c r="M285" s="10">
        <v>8</v>
      </c>
      <c r="N285" s="64">
        <v>0.6333333333333333</v>
      </c>
      <c r="P285" s="10">
        <v>9</v>
      </c>
      <c r="Q285" s="64">
        <v>0.65</v>
      </c>
    </row>
    <row r="286" spans="1:17">
      <c r="A286" s="10">
        <v>4</v>
      </c>
      <c r="B286" s="64">
        <v>0.46666666666666667</v>
      </c>
      <c r="D286" s="10">
        <v>5</v>
      </c>
      <c r="E286" s="64">
        <v>0.3</v>
      </c>
      <c r="G286" s="10">
        <v>6</v>
      </c>
      <c r="H286" s="64">
        <v>0.53333333333333333</v>
      </c>
      <c r="J286" s="10">
        <v>7</v>
      </c>
      <c r="K286" s="64">
        <v>0.41666666666666669</v>
      </c>
      <c r="M286" s="10">
        <v>8</v>
      </c>
      <c r="N286" s="64">
        <v>0.53333333333333333</v>
      </c>
      <c r="P286" s="10">
        <v>9</v>
      </c>
      <c r="Q286" s="64">
        <v>0.43333333333333335</v>
      </c>
    </row>
    <row r="287" spans="1:17">
      <c r="A287" s="10">
        <v>4</v>
      </c>
      <c r="B287" s="64">
        <v>0.33333333333333331</v>
      </c>
      <c r="D287" s="10">
        <v>5</v>
      </c>
      <c r="E287" s="64">
        <v>0.45</v>
      </c>
      <c r="G287" s="10">
        <v>6</v>
      </c>
      <c r="H287" s="64">
        <v>0.33333333333333331</v>
      </c>
      <c r="J287" s="10">
        <v>7</v>
      </c>
      <c r="K287" s="64">
        <v>0.55000000000000004</v>
      </c>
      <c r="M287" s="10">
        <v>8</v>
      </c>
      <c r="N287" s="64">
        <v>0.58333333333333337</v>
      </c>
      <c r="P287" s="10">
        <v>9</v>
      </c>
      <c r="Q287" s="64">
        <v>0.81666666666666665</v>
      </c>
    </row>
    <row r="288" spans="1:17">
      <c r="A288" s="10">
        <v>4</v>
      </c>
      <c r="B288" s="64">
        <v>0.46666666666666667</v>
      </c>
      <c r="D288" s="10">
        <v>5</v>
      </c>
      <c r="E288" s="64">
        <v>0.43333333333333335</v>
      </c>
      <c r="G288" s="10">
        <v>6</v>
      </c>
      <c r="H288" s="64">
        <v>0.46666666666666667</v>
      </c>
      <c r="J288" s="10">
        <v>7</v>
      </c>
      <c r="K288" s="64">
        <v>0.55000000000000004</v>
      </c>
      <c r="M288" s="10">
        <v>8</v>
      </c>
      <c r="N288" s="64">
        <v>0.6</v>
      </c>
      <c r="P288" s="10">
        <v>9</v>
      </c>
      <c r="Q288" s="64">
        <v>0.66666666666666663</v>
      </c>
    </row>
    <row r="289" spans="1:17">
      <c r="A289" s="10">
        <v>4</v>
      </c>
      <c r="B289" s="64">
        <v>0.5</v>
      </c>
      <c r="D289" s="10">
        <v>5</v>
      </c>
      <c r="E289" s="64">
        <v>0.31666666666666665</v>
      </c>
      <c r="G289" s="10">
        <v>6</v>
      </c>
      <c r="H289" s="64">
        <v>0.41666666666666669</v>
      </c>
      <c r="J289" s="10">
        <v>7</v>
      </c>
      <c r="K289" s="64">
        <v>0.43333333333333335</v>
      </c>
      <c r="M289" s="10">
        <v>8</v>
      </c>
      <c r="N289" s="64">
        <v>0.53333333333333333</v>
      </c>
      <c r="P289" s="10">
        <v>9</v>
      </c>
      <c r="Q289" s="64">
        <v>0.71666666666666667</v>
      </c>
    </row>
    <row r="290" spans="1:17">
      <c r="A290" s="10">
        <v>4</v>
      </c>
      <c r="B290" s="64">
        <v>0.35</v>
      </c>
      <c r="D290" s="10">
        <v>5</v>
      </c>
      <c r="E290" s="64">
        <v>0.33333333333333331</v>
      </c>
      <c r="G290" s="10">
        <v>6</v>
      </c>
      <c r="H290" s="64">
        <v>0.55000000000000004</v>
      </c>
      <c r="J290" s="10">
        <v>7</v>
      </c>
      <c r="K290" s="64">
        <v>0.6</v>
      </c>
      <c r="M290" s="10">
        <v>8</v>
      </c>
      <c r="N290" s="64">
        <v>0.5</v>
      </c>
      <c r="P290" s="10">
        <v>9</v>
      </c>
      <c r="Q290" s="64">
        <v>0.45</v>
      </c>
    </row>
    <row r="291" spans="1:17">
      <c r="A291" s="10">
        <v>4</v>
      </c>
      <c r="B291" s="64">
        <v>0.45</v>
      </c>
      <c r="D291" s="10">
        <v>5</v>
      </c>
      <c r="E291" s="64">
        <v>0.5</v>
      </c>
      <c r="G291" s="10">
        <v>6</v>
      </c>
      <c r="H291" s="64">
        <v>0.36666666666666664</v>
      </c>
      <c r="J291" s="10">
        <v>7</v>
      </c>
      <c r="K291" s="64">
        <v>0.41666666666666669</v>
      </c>
      <c r="M291" s="10">
        <v>8</v>
      </c>
      <c r="N291" s="64">
        <v>0.6333333333333333</v>
      </c>
      <c r="P291" s="10">
        <v>9</v>
      </c>
      <c r="Q291" s="64">
        <v>0.58333333333333337</v>
      </c>
    </row>
    <row r="292" spans="1:17">
      <c r="A292" s="10">
        <v>4</v>
      </c>
      <c r="B292" s="64">
        <v>0.58333333333333337</v>
      </c>
      <c r="D292" s="10">
        <v>5</v>
      </c>
      <c r="E292" s="64">
        <v>0.41666666666666669</v>
      </c>
      <c r="G292" s="10">
        <v>6</v>
      </c>
      <c r="H292" s="64">
        <v>0.56666666666666665</v>
      </c>
      <c r="J292" s="10">
        <v>7</v>
      </c>
      <c r="K292" s="64">
        <v>0.51666666666666672</v>
      </c>
      <c r="M292" s="10">
        <v>8</v>
      </c>
      <c r="N292" s="64">
        <v>0.46666666666666667</v>
      </c>
      <c r="P292" s="10">
        <v>9</v>
      </c>
      <c r="Q292" s="64">
        <v>0.56666666666666665</v>
      </c>
    </row>
    <row r="293" spans="1:17">
      <c r="A293" s="10">
        <v>4</v>
      </c>
      <c r="B293" s="64">
        <v>0.45</v>
      </c>
      <c r="D293" s="10">
        <v>5</v>
      </c>
      <c r="E293" s="64">
        <v>0.4</v>
      </c>
      <c r="G293" s="10">
        <v>6</v>
      </c>
      <c r="H293" s="64">
        <v>0.5</v>
      </c>
      <c r="J293" s="10">
        <v>7</v>
      </c>
      <c r="K293" s="64">
        <v>0.46666666666666667</v>
      </c>
      <c r="M293" s="10">
        <v>8</v>
      </c>
      <c r="N293" s="64">
        <v>0.78333333333333333</v>
      </c>
      <c r="P293" s="10">
        <v>9</v>
      </c>
      <c r="Q293" s="64">
        <v>0.6333333333333333</v>
      </c>
    </row>
    <row r="294" spans="1:17">
      <c r="A294" s="10">
        <v>4</v>
      </c>
      <c r="B294" s="64">
        <v>0.48333333333333334</v>
      </c>
      <c r="D294" s="10">
        <v>5</v>
      </c>
      <c r="E294" s="64">
        <v>0.25</v>
      </c>
      <c r="G294" s="10">
        <v>6</v>
      </c>
      <c r="H294" s="64">
        <v>0.45</v>
      </c>
      <c r="J294" s="10">
        <v>7</v>
      </c>
      <c r="K294" s="64">
        <v>0.46666666666666667</v>
      </c>
      <c r="M294" s="10">
        <v>8</v>
      </c>
      <c r="N294" s="64">
        <v>0.66666666666666663</v>
      </c>
      <c r="P294" s="10">
        <v>9</v>
      </c>
      <c r="Q294" s="64">
        <v>0.53333333333333333</v>
      </c>
    </row>
    <row r="295" spans="1:17">
      <c r="A295" s="10">
        <v>4</v>
      </c>
      <c r="B295" s="64">
        <v>0.6333333333333333</v>
      </c>
      <c r="D295" s="10">
        <v>5</v>
      </c>
      <c r="E295" s="64">
        <v>0.38333333333333336</v>
      </c>
      <c r="G295" s="10">
        <v>6</v>
      </c>
      <c r="H295" s="64">
        <v>0.38333333333333336</v>
      </c>
      <c r="J295" s="10">
        <v>7</v>
      </c>
      <c r="K295" s="64">
        <v>0.53333333333333333</v>
      </c>
      <c r="M295" s="10">
        <v>8</v>
      </c>
      <c r="N295" s="64">
        <v>0.55000000000000004</v>
      </c>
      <c r="P295" s="10">
        <v>9</v>
      </c>
      <c r="Q295" s="64">
        <v>0.66666666666666663</v>
      </c>
    </row>
    <row r="296" spans="1:17">
      <c r="A296" s="10">
        <v>4</v>
      </c>
      <c r="B296" s="64">
        <v>0.46666666666666667</v>
      </c>
      <c r="D296" s="10">
        <v>5</v>
      </c>
      <c r="E296" s="64">
        <v>0.23333333333333334</v>
      </c>
      <c r="G296" s="10">
        <v>6</v>
      </c>
      <c r="H296" s="64">
        <v>0.6</v>
      </c>
      <c r="J296" s="10">
        <v>7</v>
      </c>
      <c r="K296" s="64">
        <v>0.35</v>
      </c>
      <c r="M296" s="10">
        <v>8</v>
      </c>
      <c r="N296" s="64">
        <v>0.56666666666666665</v>
      </c>
      <c r="P296" s="10">
        <v>9</v>
      </c>
      <c r="Q296" s="64">
        <v>0.4</v>
      </c>
    </row>
    <row r="297" spans="1:17">
      <c r="A297" s="10">
        <v>4</v>
      </c>
      <c r="B297" s="64">
        <v>0.55000000000000004</v>
      </c>
      <c r="D297" s="10">
        <v>5</v>
      </c>
      <c r="E297" s="64">
        <v>0.33333333333333331</v>
      </c>
      <c r="G297" s="10">
        <v>6</v>
      </c>
      <c r="H297" s="64">
        <v>0.6</v>
      </c>
      <c r="J297" s="10">
        <v>7</v>
      </c>
      <c r="K297" s="64">
        <v>0.41666666666666669</v>
      </c>
      <c r="M297" s="10">
        <v>8</v>
      </c>
      <c r="N297" s="64">
        <v>0.4</v>
      </c>
      <c r="P297" s="10">
        <v>9</v>
      </c>
      <c r="Q297" s="64">
        <v>0.56666666666666665</v>
      </c>
    </row>
    <row r="298" spans="1:17">
      <c r="A298" s="10">
        <v>4</v>
      </c>
      <c r="B298" s="64">
        <v>0.41666666666666669</v>
      </c>
      <c r="D298" s="10">
        <v>5</v>
      </c>
      <c r="E298" s="64">
        <v>0.36666666666666664</v>
      </c>
      <c r="G298" s="10">
        <v>6</v>
      </c>
      <c r="H298" s="64">
        <v>0.51666666666666672</v>
      </c>
      <c r="J298" s="10">
        <v>7</v>
      </c>
      <c r="K298" s="64">
        <v>0.6166666666666667</v>
      </c>
      <c r="M298" s="10">
        <v>8</v>
      </c>
      <c r="N298" s="64">
        <v>0.55000000000000004</v>
      </c>
      <c r="P298" s="10">
        <v>9</v>
      </c>
      <c r="Q298" s="64">
        <v>0.71666666666666667</v>
      </c>
    </row>
    <row r="299" spans="1:17">
      <c r="A299" s="10">
        <v>4</v>
      </c>
      <c r="B299" s="64">
        <v>0.38333333333333336</v>
      </c>
      <c r="D299" s="10">
        <v>5</v>
      </c>
      <c r="E299" s="64">
        <v>0.4</v>
      </c>
      <c r="G299" s="10">
        <v>6</v>
      </c>
      <c r="H299" s="64">
        <v>0.5</v>
      </c>
      <c r="J299" s="10">
        <v>7</v>
      </c>
      <c r="K299" s="64">
        <v>0.46666666666666667</v>
      </c>
      <c r="M299" s="10">
        <v>8</v>
      </c>
      <c r="N299" s="64">
        <v>0.58333333333333337</v>
      </c>
      <c r="P299" s="10">
        <v>9</v>
      </c>
      <c r="Q299" s="64">
        <v>0.58333333333333337</v>
      </c>
    </row>
    <row r="300" spans="1:17">
      <c r="A300" s="10">
        <v>4</v>
      </c>
      <c r="B300" s="64">
        <v>0.28333333333333333</v>
      </c>
      <c r="D300" s="10">
        <v>5</v>
      </c>
      <c r="E300" s="64">
        <v>0.48333333333333334</v>
      </c>
      <c r="G300" s="10">
        <v>6</v>
      </c>
      <c r="H300" s="64">
        <v>0.5</v>
      </c>
      <c r="J300" s="10">
        <v>7</v>
      </c>
      <c r="K300" s="64">
        <v>0.55000000000000004</v>
      </c>
      <c r="M300" s="10">
        <v>8</v>
      </c>
      <c r="N300" s="64">
        <v>0.6166666666666667</v>
      </c>
      <c r="P300" s="10">
        <v>9</v>
      </c>
      <c r="Q300" s="64">
        <v>0.76666666666666672</v>
      </c>
    </row>
    <row r="301" spans="1:17">
      <c r="A301" s="10">
        <v>4</v>
      </c>
      <c r="B301" s="64">
        <v>0.56666666666666665</v>
      </c>
      <c r="D301" s="10">
        <v>5</v>
      </c>
      <c r="E301" s="64">
        <v>0.53333333333333333</v>
      </c>
      <c r="G301" s="10">
        <v>6</v>
      </c>
      <c r="H301" s="64">
        <v>0.5</v>
      </c>
      <c r="J301" s="10">
        <v>7</v>
      </c>
      <c r="K301" s="64">
        <v>0.2</v>
      </c>
      <c r="M301" s="10">
        <v>8</v>
      </c>
      <c r="N301" s="64">
        <v>0.51666666666666672</v>
      </c>
      <c r="P301" s="10">
        <v>9</v>
      </c>
      <c r="Q301" s="64">
        <v>0.6</v>
      </c>
    </row>
    <row r="302" spans="1:17">
      <c r="A302" s="10">
        <v>4</v>
      </c>
      <c r="B302" s="64">
        <v>0.5</v>
      </c>
      <c r="D302" s="10">
        <v>5</v>
      </c>
      <c r="E302" s="64">
        <v>0.51666666666666672</v>
      </c>
      <c r="G302" s="10">
        <v>6</v>
      </c>
      <c r="H302" s="64">
        <v>0.51666666666666672</v>
      </c>
      <c r="J302" s="10">
        <v>7</v>
      </c>
      <c r="K302" s="64">
        <v>0.46666666666666667</v>
      </c>
      <c r="M302" s="10">
        <v>8</v>
      </c>
      <c r="N302" s="64">
        <v>0.46666666666666667</v>
      </c>
      <c r="P302" s="10">
        <v>9</v>
      </c>
      <c r="Q302" s="64">
        <v>0.68333333333333335</v>
      </c>
    </row>
    <row r="303" spans="1:17">
      <c r="A303" s="10">
        <v>4</v>
      </c>
      <c r="B303" s="64">
        <v>0.41666666666666669</v>
      </c>
      <c r="D303" s="10">
        <v>5</v>
      </c>
      <c r="E303" s="64">
        <v>0.51666666666666672</v>
      </c>
      <c r="G303" s="10">
        <v>6</v>
      </c>
      <c r="H303" s="64">
        <v>0.53333333333333333</v>
      </c>
      <c r="J303" s="10">
        <v>7</v>
      </c>
      <c r="K303" s="64">
        <v>0.51666666666666672</v>
      </c>
      <c r="M303" s="10">
        <v>8</v>
      </c>
      <c r="N303" s="64">
        <v>0.53333333333333333</v>
      </c>
      <c r="P303" s="10">
        <v>9</v>
      </c>
      <c r="Q303" s="64">
        <v>0.68333333333333335</v>
      </c>
    </row>
    <row r="304" spans="1:17">
      <c r="A304" s="10">
        <v>4</v>
      </c>
      <c r="B304" s="64">
        <v>0.36666666666666664</v>
      </c>
      <c r="D304" s="10">
        <v>5</v>
      </c>
      <c r="E304" s="64">
        <v>0.36666666666666664</v>
      </c>
      <c r="G304" s="10">
        <v>6</v>
      </c>
      <c r="H304" s="64">
        <v>0.58333333333333337</v>
      </c>
      <c r="J304" s="10">
        <v>7</v>
      </c>
      <c r="K304" s="64">
        <v>0.46666666666666667</v>
      </c>
      <c r="M304" s="10">
        <v>8</v>
      </c>
      <c r="N304" s="64">
        <v>0.51666666666666672</v>
      </c>
      <c r="P304" s="10">
        <v>9</v>
      </c>
      <c r="Q304" s="64">
        <v>0.56666666666666665</v>
      </c>
    </row>
    <row r="305" spans="1:17">
      <c r="A305" s="10">
        <v>4</v>
      </c>
      <c r="B305" s="64">
        <v>0.48333333333333334</v>
      </c>
      <c r="D305" s="10">
        <v>5</v>
      </c>
      <c r="E305" s="64">
        <v>0.45</v>
      </c>
      <c r="G305" s="10">
        <v>6</v>
      </c>
      <c r="H305" s="64">
        <v>0.35</v>
      </c>
      <c r="J305" s="10">
        <v>7</v>
      </c>
      <c r="K305" s="64">
        <v>0.6166666666666667</v>
      </c>
      <c r="M305" s="10">
        <v>8</v>
      </c>
      <c r="N305" s="64">
        <v>0.55000000000000004</v>
      </c>
      <c r="P305" s="10">
        <v>9</v>
      </c>
      <c r="Q305" s="64">
        <v>0.51666666666666672</v>
      </c>
    </row>
    <row r="306" spans="1:17">
      <c r="A306" s="10">
        <v>4</v>
      </c>
      <c r="B306" s="64">
        <v>0.46666666666666667</v>
      </c>
      <c r="D306" s="10">
        <v>5</v>
      </c>
      <c r="E306" s="64">
        <v>0.41666666666666669</v>
      </c>
      <c r="G306" s="10">
        <v>6</v>
      </c>
      <c r="H306" s="64">
        <v>0.53333333333333333</v>
      </c>
      <c r="J306" s="10">
        <v>7</v>
      </c>
      <c r="K306" s="64">
        <v>0.53333333333333333</v>
      </c>
      <c r="M306" s="10">
        <v>8</v>
      </c>
      <c r="N306" s="64">
        <v>0.65</v>
      </c>
      <c r="P306" s="10">
        <v>9</v>
      </c>
      <c r="Q306" s="64">
        <v>0.56666666666666665</v>
      </c>
    </row>
    <row r="307" spans="1:17">
      <c r="A307" s="10">
        <v>4</v>
      </c>
      <c r="B307" s="64">
        <v>0.35</v>
      </c>
      <c r="D307" s="10">
        <v>5</v>
      </c>
      <c r="E307" s="64">
        <v>0.25</v>
      </c>
      <c r="G307" s="10">
        <v>6</v>
      </c>
      <c r="H307" s="64">
        <v>0.45</v>
      </c>
      <c r="J307" s="10">
        <v>7</v>
      </c>
      <c r="K307" s="64">
        <v>0.51666666666666672</v>
      </c>
      <c r="M307" s="10">
        <v>8</v>
      </c>
      <c r="N307" s="64">
        <v>0.46666666666666667</v>
      </c>
      <c r="P307" s="10">
        <v>9</v>
      </c>
      <c r="Q307" s="64">
        <v>0.7</v>
      </c>
    </row>
    <row r="308" spans="1:17">
      <c r="A308" s="10">
        <v>4</v>
      </c>
      <c r="B308" s="64">
        <v>0.6333333333333333</v>
      </c>
      <c r="D308" s="10">
        <v>5</v>
      </c>
      <c r="E308" s="64">
        <v>0.31666666666666665</v>
      </c>
      <c r="G308" s="10">
        <v>6</v>
      </c>
      <c r="H308" s="64">
        <v>0.45</v>
      </c>
      <c r="J308" s="10">
        <v>7</v>
      </c>
      <c r="K308" s="64">
        <v>0.56666666666666665</v>
      </c>
      <c r="M308" s="10">
        <v>8</v>
      </c>
      <c r="N308" s="64">
        <v>0.31666666666666665</v>
      </c>
      <c r="P308" s="10">
        <v>9</v>
      </c>
      <c r="Q308" s="64">
        <v>0.6</v>
      </c>
    </row>
    <row r="309" spans="1:17">
      <c r="A309" s="10">
        <v>4</v>
      </c>
      <c r="B309" s="64">
        <v>0.51666666666666672</v>
      </c>
      <c r="D309" s="10">
        <v>5</v>
      </c>
      <c r="E309" s="64">
        <v>0.25</v>
      </c>
      <c r="G309" s="10">
        <v>6</v>
      </c>
      <c r="H309" s="64">
        <v>0.38333333333333336</v>
      </c>
      <c r="J309" s="10">
        <v>7</v>
      </c>
      <c r="K309" s="64">
        <v>0.6333333333333333</v>
      </c>
      <c r="M309" s="10">
        <v>8</v>
      </c>
      <c r="N309" s="64">
        <v>0.53333333333333333</v>
      </c>
      <c r="P309" s="10">
        <v>9</v>
      </c>
      <c r="Q309" s="64">
        <v>0.56666666666666665</v>
      </c>
    </row>
    <row r="310" spans="1:17">
      <c r="A310" s="10">
        <v>4</v>
      </c>
      <c r="B310" s="64">
        <v>0.3</v>
      </c>
      <c r="D310" s="10">
        <v>5</v>
      </c>
      <c r="E310" s="64">
        <v>0.5</v>
      </c>
      <c r="G310" s="10">
        <v>6</v>
      </c>
      <c r="H310" s="64">
        <v>0.43333333333333335</v>
      </c>
      <c r="J310" s="10">
        <v>7</v>
      </c>
      <c r="K310" s="64">
        <v>0.6</v>
      </c>
      <c r="M310" s="10">
        <v>8</v>
      </c>
      <c r="N310" s="64">
        <v>0.65</v>
      </c>
      <c r="P310" s="10">
        <v>9</v>
      </c>
      <c r="Q310" s="64">
        <v>0.6</v>
      </c>
    </row>
    <row r="311" spans="1:17">
      <c r="A311" s="10">
        <v>4</v>
      </c>
      <c r="B311" s="64">
        <v>0.58333333333333337</v>
      </c>
      <c r="D311" s="10">
        <v>5</v>
      </c>
      <c r="E311" s="64">
        <v>0.33333333333333331</v>
      </c>
      <c r="G311" s="10">
        <v>6</v>
      </c>
      <c r="H311" s="64">
        <v>0.55000000000000004</v>
      </c>
      <c r="J311" s="10">
        <v>7</v>
      </c>
      <c r="K311" s="64">
        <v>0.51666666666666672</v>
      </c>
      <c r="M311" s="10">
        <v>8</v>
      </c>
      <c r="N311" s="64">
        <v>0.51666666666666672</v>
      </c>
      <c r="P311" s="10">
        <v>9</v>
      </c>
      <c r="Q311" s="64">
        <v>0.66666666666666663</v>
      </c>
    </row>
    <row r="312" spans="1:17">
      <c r="A312" s="10">
        <v>4</v>
      </c>
      <c r="B312" s="64">
        <v>0.41666666666666669</v>
      </c>
      <c r="D312" s="10">
        <v>5</v>
      </c>
      <c r="E312" s="64">
        <v>0.41666666666666669</v>
      </c>
      <c r="G312" s="10">
        <v>6</v>
      </c>
      <c r="H312" s="64">
        <v>0.55000000000000004</v>
      </c>
      <c r="J312" s="10">
        <v>7</v>
      </c>
      <c r="K312" s="64">
        <v>0.48333333333333334</v>
      </c>
      <c r="M312" s="10">
        <v>8</v>
      </c>
      <c r="N312" s="64">
        <v>0.56666666666666665</v>
      </c>
      <c r="P312" s="10">
        <v>9</v>
      </c>
      <c r="Q312" s="64">
        <v>0.58333333333333337</v>
      </c>
    </row>
    <row r="313" spans="1:17">
      <c r="A313" s="10">
        <v>4</v>
      </c>
      <c r="B313" s="64">
        <v>0.46666666666666667</v>
      </c>
      <c r="D313" s="10">
        <v>5</v>
      </c>
      <c r="E313" s="64">
        <v>0.45</v>
      </c>
      <c r="G313" s="10">
        <v>6</v>
      </c>
      <c r="H313" s="64">
        <v>0.23333333333333334</v>
      </c>
      <c r="J313" s="10">
        <v>7</v>
      </c>
      <c r="K313" s="64">
        <v>0.5</v>
      </c>
      <c r="M313" s="10">
        <v>8</v>
      </c>
      <c r="N313" s="64">
        <v>0.45</v>
      </c>
      <c r="P313" s="10">
        <v>9</v>
      </c>
      <c r="Q313" s="64">
        <v>0.83333333333333337</v>
      </c>
    </row>
    <row r="314" spans="1:17">
      <c r="A314" s="10">
        <v>4</v>
      </c>
      <c r="B314" s="64">
        <v>0.55000000000000004</v>
      </c>
      <c r="D314" s="10">
        <v>5</v>
      </c>
      <c r="E314" s="64">
        <v>0.5</v>
      </c>
      <c r="G314" s="10">
        <v>6</v>
      </c>
      <c r="H314" s="64">
        <v>0.43333333333333335</v>
      </c>
      <c r="J314" s="10">
        <v>7</v>
      </c>
      <c r="K314" s="64">
        <v>0.55000000000000004</v>
      </c>
      <c r="M314" s="10">
        <v>8</v>
      </c>
      <c r="N314" s="64">
        <v>0.56666666666666665</v>
      </c>
      <c r="P314" s="10">
        <v>9</v>
      </c>
      <c r="Q314" s="64">
        <v>0.71666666666666667</v>
      </c>
    </row>
    <row r="315" spans="1:17">
      <c r="A315" s="10">
        <v>4</v>
      </c>
      <c r="B315" s="64">
        <v>0.3</v>
      </c>
      <c r="D315" s="10">
        <v>5</v>
      </c>
      <c r="E315" s="64">
        <v>0.48333333333333334</v>
      </c>
      <c r="G315" s="10">
        <v>6</v>
      </c>
      <c r="H315" s="64">
        <v>0.6166666666666667</v>
      </c>
      <c r="J315" s="10">
        <v>7</v>
      </c>
      <c r="K315" s="64">
        <v>0.38333333333333336</v>
      </c>
      <c r="M315" s="10">
        <v>8</v>
      </c>
      <c r="N315" s="64">
        <v>0.55000000000000004</v>
      </c>
      <c r="P315" s="10">
        <v>9</v>
      </c>
      <c r="Q315" s="64">
        <v>0.55000000000000004</v>
      </c>
    </row>
    <row r="316" spans="1:17">
      <c r="A316" s="10">
        <v>4</v>
      </c>
      <c r="B316" s="64">
        <v>0.36666666666666664</v>
      </c>
      <c r="D316" s="10">
        <v>5</v>
      </c>
      <c r="E316" s="64">
        <v>0.53333333333333333</v>
      </c>
      <c r="G316" s="10">
        <v>6</v>
      </c>
      <c r="H316" s="64">
        <v>0.48333333333333334</v>
      </c>
      <c r="J316" s="10">
        <v>7</v>
      </c>
      <c r="K316" s="64">
        <v>0.5</v>
      </c>
      <c r="M316" s="10">
        <v>8</v>
      </c>
      <c r="N316" s="64">
        <v>0.55000000000000004</v>
      </c>
      <c r="P316" s="10">
        <v>9</v>
      </c>
      <c r="Q316" s="64">
        <v>0.66666666666666663</v>
      </c>
    </row>
    <row r="317" spans="1:17">
      <c r="A317" s="10">
        <v>4</v>
      </c>
      <c r="B317" s="64">
        <v>0.33333333333333331</v>
      </c>
      <c r="D317" s="10">
        <v>5</v>
      </c>
      <c r="E317" s="64">
        <v>0.46666666666666667</v>
      </c>
      <c r="G317" s="10">
        <v>6</v>
      </c>
      <c r="H317" s="64">
        <v>0.5</v>
      </c>
      <c r="J317" s="10">
        <v>7</v>
      </c>
      <c r="K317" s="64">
        <v>0.41666666666666669</v>
      </c>
      <c r="M317" s="10">
        <v>8</v>
      </c>
      <c r="N317" s="64">
        <v>0.66666666666666663</v>
      </c>
      <c r="P317" s="10">
        <v>9</v>
      </c>
      <c r="Q317" s="64">
        <v>0.48333333333333334</v>
      </c>
    </row>
    <row r="318" spans="1:17">
      <c r="A318" s="10">
        <v>4</v>
      </c>
      <c r="B318" s="64">
        <v>0.51666666666666672</v>
      </c>
      <c r="D318" s="10">
        <v>5</v>
      </c>
      <c r="E318" s="64">
        <v>0.6</v>
      </c>
      <c r="G318" s="10">
        <v>6</v>
      </c>
      <c r="H318" s="64">
        <v>0.36666666666666664</v>
      </c>
      <c r="J318" s="10">
        <v>7</v>
      </c>
      <c r="K318" s="64">
        <v>0.6</v>
      </c>
      <c r="M318" s="10">
        <v>8</v>
      </c>
      <c r="N318" s="64">
        <v>0.58333333333333337</v>
      </c>
      <c r="P318" s="10">
        <v>9</v>
      </c>
      <c r="Q318" s="64">
        <v>0.53333333333333333</v>
      </c>
    </row>
    <row r="319" spans="1:17">
      <c r="A319" s="10">
        <v>4</v>
      </c>
      <c r="B319" s="64">
        <v>0.38333333333333336</v>
      </c>
      <c r="D319" s="10">
        <v>5</v>
      </c>
      <c r="E319" s="64">
        <v>0.26666666666666666</v>
      </c>
      <c r="G319" s="10">
        <v>6</v>
      </c>
      <c r="H319" s="64">
        <v>0.48333333333333334</v>
      </c>
      <c r="J319" s="10">
        <v>7</v>
      </c>
      <c r="K319" s="64">
        <v>0.41666666666666669</v>
      </c>
      <c r="M319" s="10">
        <v>8</v>
      </c>
      <c r="N319" s="64">
        <v>0.58333333333333337</v>
      </c>
      <c r="P319" s="10">
        <v>9</v>
      </c>
      <c r="Q319" s="64">
        <v>0.58333333333333337</v>
      </c>
    </row>
    <row r="320" spans="1:17">
      <c r="A320" s="10">
        <v>4</v>
      </c>
      <c r="B320" s="64">
        <v>0.35</v>
      </c>
      <c r="D320" s="10">
        <v>5</v>
      </c>
      <c r="E320" s="64">
        <v>0.45</v>
      </c>
      <c r="G320" s="10">
        <v>6</v>
      </c>
      <c r="H320" s="64">
        <v>0.73333333333333328</v>
      </c>
      <c r="J320" s="10">
        <v>7</v>
      </c>
      <c r="K320" s="64">
        <v>0.46666666666666667</v>
      </c>
      <c r="M320" s="10">
        <v>8</v>
      </c>
      <c r="N320" s="64">
        <v>0.36666666666666664</v>
      </c>
      <c r="P320" s="10">
        <v>9</v>
      </c>
      <c r="Q320" s="64">
        <v>0.78333333333333333</v>
      </c>
    </row>
    <row r="321" spans="1:17">
      <c r="A321" s="10">
        <v>4</v>
      </c>
      <c r="B321" s="64">
        <v>0.53333333333333333</v>
      </c>
      <c r="D321" s="10">
        <v>5</v>
      </c>
      <c r="E321" s="64">
        <v>0.5</v>
      </c>
      <c r="G321" s="10">
        <v>6</v>
      </c>
      <c r="H321" s="64">
        <v>0.56666666666666665</v>
      </c>
      <c r="J321" s="10">
        <v>7</v>
      </c>
      <c r="K321" s="64">
        <v>0.75</v>
      </c>
      <c r="M321" s="10">
        <v>8</v>
      </c>
      <c r="N321" s="64">
        <v>0.48333333333333334</v>
      </c>
      <c r="P321" s="10">
        <v>9</v>
      </c>
      <c r="Q321" s="64">
        <v>0.65</v>
      </c>
    </row>
    <row r="322" spans="1:17">
      <c r="A322" s="10">
        <v>4</v>
      </c>
      <c r="B322" s="64">
        <v>0.53333333333333333</v>
      </c>
      <c r="D322" s="10">
        <v>5</v>
      </c>
      <c r="E322" s="64">
        <v>0.4</v>
      </c>
      <c r="G322" s="10">
        <v>6</v>
      </c>
      <c r="H322" s="64">
        <v>0.58333333333333337</v>
      </c>
      <c r="J322" s="10">
        <v>7</v>
      </c>
      <c r="K322" s="64">
        <v>0.6333333333333333</v>
      </c>
      <c r="M322" s="10">
        <v>8</v>
      </c>
      <c r="N322" s="64">
        <v>0.5</v>
      </c>
      <c r="P322" s="10">
        <v>9</v>
      </c>
      <c r="Q322" s="64">
        <v>0.6166666666666667</v>
      </c>
    </row>
    <row r="323" spans="1:17">
      <c r="A323" s="10">
        <v>4</v>
      </c>
      <c r="B323" s="64">
        <v>0.6</v>
      </c>
      <c r="D323" s="10">
        <v>5</v>
      </c>
      <c r="E323" s="64">
        <v>0.45</v>
      </c>
      <c r="G323" s="10">
        <v>6</v>
      </c>
      <c r="H323" s="64">
        <v>0.4</v>
      </c>
      <c r="J323" s="10">
        <v>7</v>
      </c>
      <c r="K323" s="64">
        <v>0.65</v>
      </c>
      <c r="M323" s="10">
        <v>8</v>
      </c>
      <c r="N323" s="64">
        <v>0.53333333333333333</v>
      </c>
      <c r="P323" s="10">
        <v>9</v>
      </c>
      <c r="Q323" s="64">
        <v>0.55000000000000004</v>
      </c>
    </row>
    <row r="324" spans="1:17">
      <c r="A324" s="10">
        <v>4</v>
      </c>
      <c r="B324" s="64">
        <v>0.53333333333333333</v>
      </c>
      <c r="D324" s="10">
        <v>5</v>
      </c>
      <c r="E324" s="64">
        <v>0.41666666666666669</v>
      </c>
      <c r="G324" s="10">
        <v>6</v>
      </c>
      <c r="H324" s="64">
        <v>0.51666666666666672</v>
      </c>
      <c r="J324" s="10">
        <v>7</v>
      </c>
      <c r="K324" s="64">
        <v>0.51666666666666672</v>
      </c>
      <c r="M324" s="10">
        <v>8</v>
      </c>
      <c r="N324" s="64">
        <v>0.51666666666666672</v>
      </c>
      <c r="P324" s="10">
        <v>9</v>
      </c>
      <c r="Q324" s="64">
        <v>0.81666666666666665</v>
      </c>
    </row>
    <row r="325" spans="1:17">
      <c r="A325" s="10">
        <v>4</v>
      </c>
      <c r="B325" s="64">
        <v>0.35</v>
      </c>
      <c r="D325" s="10">
        <v>5</v>
      </c>
      <c r="E325" s="64">
        <v>0.28333333333333333</v>
      </c>
      <c r="G325" s="10">
        <v>6</v>
      </c>
      <c r="H325" s="64">
        <v>0.48333333333333334</v>
      </c>
      <c r="J325" s="10">
        <v>7</v>
      </c>
      <c r="K325" s="64">
        <v>0.51666666666666672</v>
      </c>
      <c r="M325" s="10">
        <v>8</v>
      </c>
      <c r="N325" s="64">
        <v>0.56666666666666665</v>
      </c>
      <c r="P325" s="10">
        <v>9</v>
      </c>
      <c r="Q325" s="64">
        <v>0.6166666666666667</v>
      </c>
    </row>
    <row r="326" spans="1:17">
      <c r="A326" s="10">
        <v>4</v>
      </c>
      <c r="B326" s="64">
        <v>0.5</v>
      </c>
      <c r="D326" s="10">
        <v>5</v>
      </c>
      <c r="E326" s="64">
        <v>0.43333333333333335</v>
      </c>
      <c r="G326" s="10">
        <v>6</v>
      </c>
      <c r="H326" s="64">
        <v>0.35</v>
      </c>
      <c r="J326" s="10">
        <v>7</v>
      </c>
      <c r="K326" s="64">
        <v>0.31666666666666665</v>
      </c>
      <c r="M326" s="10">
        <v>8</v>
      </c>
      <c r="N326" s="64">
        <v>0.55000000000000004</v>
      </c>
      <c r="P326" s="10">
        <v>9</v>
      </c>
      <c r="Q326" s="64">
        <v>0.71666666666666667</v>
      </c>
    </row>
    <row r="327" spans="1:17">
      <c r="A327" s="10">
        <v>4</v>
      </c>
      <c r="B327" s="64">
        <v>0.51666666666666672</v>
      </c>
      <c r="D327" s="10">
        <v>5</v>
      </c>
      <c r="E327" s="64">
        <v>0.45</v>
      </c>
      <c r="G327" s="10">
        <v>6</v>
      </c>
      <c r="H327" s="64">
        <v>0.46666666666666667</v>
      </c>
      <c r="J327" s="10">
        <v>7</v>
      </c>
      <c r="K327" s="64">
        <v>0.48333333333333334</v>
      </c>
      <c r="M327" s="10">
        <v>8</v>
      </c>
      <c r="N327" s="64">
        <v>0.53333333333333333</v>
      </c>
      <c r="P327" s="10">
        <v>9</v>
      </c>
      <c r="Q327" s="64">
        <v>0.6</v>
      </c>
    </row>
    <row r="328" spans="1:17">
      <c r="A328" s="10">
        <v>4</v>
      </c>
      <c r="B328" s="64">
        <v>0.36666666666666664</v>
      </c>
      <c r="D328" s="10">
        <v>5</v>
      </c>
      <c r="E328" s="64">
        <v>0.45</v>
      </c>
      <c r="G328" s="10">
        <v>6</v>
      </c>
      <c r="H328" s="64">
        <v>0.55000000000000004</v>
      </c>
      <c r="J328" s="10">
        <v>7</v>
      </c>
      <c r="K328" s="64">
        <v>0.51666666666666672</v>
      </c>
      <c r="M328" s="10">
        <v>8</v>
      </c>
      <c r="N328" s="64">
        <v>0.53333333333333333</v>
      </c>
      <c r="P328" s="10">
        <v>9</v>
      </c>
      <c r="Q328" s="64">
        <v>0.58333333333333337</v>
      </c>
    </row>
    <row r="329" spans="1:17">
      <c r="A329" s="10">
        <v>4</v>
      </c>
      <c r="B329" s="64">
        <v>0.6</v>
      </c>
      <c r="D329" s="10">
        <v>5</v>
      </c>
      <c r="E329" s="64">
        <v>0.23333333333333334</v>
      </c>
      <c r="G329" s="10">
        <v>6</v>
      </c>
      <c r="H329" s="64">
        <v>0.55000000000000004</v>
      </c>
      <c r="J329" s="10">
        <v>7</v>
      </c>
      <c r="K329" s="64">
        <v>0.46666666666666667</v>
      </c>
      <c r="M329" s="10">
        <v>8</v>
      </c>
      <c r="N329" s="64">
        <v>0.43333333333333335</v>
      </c>
      <c r="P329" s="10">
        <v>9</v>
      </c>
      <c r="Q329" s="64">
        <v>0.73333333333333328</v>
      </c>
    </row>
    <row r="330" spans="1:17">
      <c r="A330" s="10">
        <v>4</v>
      </c>
      <c r="B330" s="64">
        <v>0.58333333333333337</v>
      </c>
      <c r="D330" s="10">
        <v>5</v>
      </c>
      <c r="E330" s="64">
        <v>0.48333333333333334</v>
      </c>
      <c r="G330" s="10">
        <v>6</v>
      </c>
      <c r="H330" s="64">
        <v>0.56666666666666665</v>
      </c>
      <c r="J330" s="10">
        <v>7</v>
      </c>
      <c r="K330" s="64">
        <v>0.55000000000000004</v>
      </c>
      <c r="M330" s="10">
        <v>8</v>
      </c>
      <c r="N330" s="64">
        <v>0.6166666666666667</v>
      </c>
      <c r="P330" s="10">
        <v>9</v>
      </c>
      <c r="Q330" s="64">
        <v>0.53333333333333333</v>
      </c>
    </row>
    <row r="331" spans="1:17">
      <c r="A331" s="10">
        <v>4</v>
      </c>
      <c r="B331" s="64">
        <v>0.41666666666666669</v>
      </c>
      <c r="D331" s="10">
        <v>5</v>
      </c>
      <c r="E331" s="64">
        <v>0.26666666666666666</v>
      </c>
      <c r="G331" s="10">
        <v>6</v>
      </c>
      <c r="H331" s="64">
        <v>0.26666666666666666</v>
      </c>
      <c r="J331" s="10">
        <v>7</v>
      </c>
      <c r="K331" s="64">
        <v>0.43333333333333335</v>
      </c>
      <c r="M331" s="10">
        <v>8</v>
      </c>
      <c r="N331" s="64">
        <v>0.5</v>
      </c>
      <c r="P331" s="10">
        <v>9</v>
      </c>
      <c r="Q331" s="64">
        <v>0.41666666666666669</v>
      </c>
    </row>
    <row r="332" spans="1:17">
      <c r="A332" s="10">
        <v>4</v>
      </c>
      <c r="B332" s="64">
        <v>0.5</v>
      </c>
      <c r="D332" s="10">
        <v>5</v>
      </c>
      <c r="E332" s="64">
        <v>0.43333333333333335</v>
      </c>
      <c r="G332" s="10">
        <v>6</v>
      </c>
      <c r="H332" s="64">
        <v>0.28333333333333333</v>
      </c>
      <c r="J332" s="10">
        <v>7</v>
      </c>
      <c r="K332" s="64">
        <v>0.4</v>
      </c>
      <c r="M332" s="10">
        <v>8</v>
      </c>
      <c r="N332" s="64">
        <v>0.35</v>
      </c>
      <c r="P332" s="10">
        <v>9</v>
      </c>
      <c r="Q332" s="64">
        <v>0.66666666666666663</v>
      </c>
    </row>
    <row r="333" spans="1:17">
      <c r="A333" s="10">
        <v>4</v>
      </c>
      <c r="B333" s="64">
        <v>0.4</v>
      </c>
      <c r="D333" s="10">
        <v>5</v>
      </c>
      <c r="E333" s="64">
        <v>0.33333333333333331</v>
      </c>
      <c r="G333" s="10">
        <v>6</v>
      </c>
      <c r="H333" s="64">
        <v>0.45</v>
      </c>
      <c r="J333" s="10">
        <v>7</v>
      </c>
      <c r="K333" s="64">
        <v>0.43333333333333335</v>
      </c>
      <c r="M333" s="10">
        <v>8</v>
      </c>
      <c r="N333" s="64">
        <v>0.66666666666666663</v>
      </c>
      <c r="P333" s="10">
        <v>9</v>
      </c>
      <c r="Q333" s="64">
        <v>0.58333333333333337</v>
      </c>
    </row>
    <row r="334" spans="1:17">
      <c r="A334" s="10">
        <v>4</v>
      </c>
      <c r="B334" s="64">
        <v>0.41666666666666669</v>
      </c>
      <c r="D334" s="10">
        <v>5</v>
      </c>
      <c r="E334" s="64">
        <v>0.41666666666666669</v>
      </c>
      <c r="G334" s="10">
        <v>6</v>
      </c>
      <c r="H334" s="64">
        <v>0.58333333333333337</v>
      </c>
      <c r="J334" s="10">
        <v>7</v>
      </c>
      <c r="K334" s="64">
        <v>0.41666666666666669</v>
      </c>
      <c r="M334" s="10">
        <v>8</v>
      </c>
      <c r="N334" s="64">
        <v>0.6166666666666667</v>
      </c>
      <c r="P334" s="10">
        <v>9</v>
      </c>
      <c r="Q334" s="64">
        <v>0.43333333333333335</v>
      </c>
    </row>
    <row r="335" spans="1:17">
      <c r="A335" s="10">
        <v>4</v>
      </c>
      <c r="B335" s="64">
        <v>0.38333333333333336</v>
      </c>
      <c r="D335" s="10">
        <v>5</v>
      </c>
      <c r="E335" s="64">
        <v>0.43333333333333335</v>
      </c>
      <c r="G335" s="10">
        <v>6</v>
      </c>
      <c r="H335" s="64">
        <v>0.55000000000000004</v>
      </c>
      <c r="J335" s="10">
        <v>7</v>
      </c>
      <c r="K335" s="64">
        <v>0.38333333333333336</v>
      </c>
      <c r="M335" s="10">
        <v>8</v>
      </c>
      <c r="N335" s="64">
        <v>0.5</v>
      </c>
      <c r="P335" s="10">
        <v>9</v>
      </c>
      <c r="Q335" s="64">
        <v>0.6</v>
      </c>
    </row>
    <row r="336" spans="1:17">
      <c r="A336" s="10">
        <v>4</v>
      </c>
      <c r="B336" s="64">
        <v>0.48333333333333334</v>
      </c>
      <c r="D336" s="10">
        <v>5</v>
      </c>
      <c r="E336" s="64">
        <v>0.26666666666666666</v>
      </c>
      <c r="G336" s="10">
        <v>6</v>
      </c>
      <c r="H336" s="64">
        <v>0.45</v>
      </c>
      <c r="J336" s="10">
        <v>7</v>
      </c>
      <c r="K336" s="64">
        <v>0.53333333333333333</v>
      </c>
      <c r="M336" s="10">
        <v>8</v>
      </c>
      <c r="N336" s="64">
        <v>0.58333333333333337</v>
      </c>
      <c r="P336" s="10">
        <v>9</v>
      </c>
      <c r="Q336" s="64">
        <v>0.6333333333333333</v>
      </c>
    </row>
    <row r="337" spans="1:17">
      <c r="A337" s="10">
        <v>4</v>
      </c>
      <c r="B337" s="64">
        <v>0.3</v>
      </c>
      <c r="D337" s="10">
        <v>5</v>
      </c>
      <c r="E337" s="64">
        <v>0.41666666666666669</v>
      </c>
      <c r="G337" s="10">
        <v>6</v>
      </c>
      <c r="H337" s="64">
        <v>0.28333333333333333</v>
      </c>
      <c r="J337" s="10">
        <v>7</v>
      </c>
      <c r="K337" s="64">
        <v>0.5</v>
      </c>
      <c r="M337" s="10">
        <v>8</v>
      </c>
      <c r="N337" s="64">
        <v>0.6333333333333333</v>
      </c>
      <c r="P337" s="10">
        <v>9</v>
      </c>
      <c r="Q337" s="64">
        <v>0.81666666666666665</v>
      </c>
    </row>
    <row r="338" spans="1:17">
      <c r="A338" s="10">
        <v>4</v>
      </c>
      <c r="B338" s="64">
        <v>0.48333333333333334</v>
      </c>
      <c r="D338" s="10">
        <v>5</v>
      </c>
      <c r="E338" s="64">
        <v>0.36666666666666664</v>
      </c>
      <c r="G338" s="10">
        <v>6</v>
      </c>
      <c r="H338" s="64">
        <v>0.43333333333333335</v>
      </c>
      <c r="J338" s="10">
        <v>7</v>
      </c>
      <c r="K338" s="64">
        <v>0.36666666666666664</v>
      </c>
      <c r="M338" s="10">
        <v>8</v>
      </c>
      <c r="N338" s="64">
        <v>0.46666666666666667</v>
      </c>
      <c r="P338" s="10">
        <v>9</v>
      </c>
      <c r="Q338" s="64">
        <v>0.6166666666666667</v>
      </c>
    </row>
    <row r="339" spans="1:17">
      <c r="A339" s="10">
        <v>4</v>
      </c>
      <c r="B339" s="64">
        <v>0.55000000000000004</v>
      </c>
      <c r="D339" s="10">
        <v>5</v>
      </c>
      <c r="E339" s="64">
        <v>0.38333333333333336</v>
      </c>
      <c r="G339" s="10">
        <v>6</v>
      </c>
      <c r="H339" s="64">
        <v>0.28333333333333333</v>
      </c>
      <c r="J339" s="10">
        <v>7</v>
      </c>
      <c r="K339" s="64">
        <v>0.36666666666666664</v>
      </c>
      <c r="M339" s="10">
        <v>8</v>
      </c>
      <c r="N339" s="64">
        <v>0.58333333333333337</v>
      </c>
      <c r="P339" s="10">
        <v>9</v>
      </c>
      <c r="Q339" s="64">
        <v>0.71666666666666667</v>
      </c>
    </row>
    <row r="340" spans="1:17">
      <c r="A340" s="10">
        <v>4</v>
      </c>
      <c r="B340" s="64">
        <v>0.51666666666666672</v>
      </c>
      <c r="D340" s="10">
        <v>5</v>
      </c>
      <c r="E340" s="64">
        <v>0.46666666666666667</v>
      </c>
      <c r="G340" s="10">
        <v>6</v>
      </c>
      <c r="H340" s="64">
        <v>0.26666666666666666</v>
      </c>
      <c r="J340" s="10">
        <v>7</v>
      </c>
      <c r="K340" s="64">
        <v>0.58333333333333337</v>
      </c>
      <c r="M340" s="10">
        <v>8</v>
      </c>
      <c r="N340" s="64">
        <v>0.6166666666666667</v>
      </c>
      <c r="P340" s="10">
        <v>9</v>
      </c>
      <c r="Q340" s="64">
        <v>0.7</v>
      </c>
    </row>
    <row r="341" spans="1:17">
      <c r="A341" s="10">
        <v>4</v>
      </c>
      <c r="B341" s="64">
        <v>0.48333333333333334</v>
      </c>
      <c r="D341" s="10">
        <v>5</v>
      </c>
      <c r="E341" s="64">
        <v>0.3</v>
      </c>
      <c r="G341" s="10">
        <v>6</v>
      </c>
      <c r="H341" s="64">
        <v>0.36666666666666664</v>
      </c>
      <c r="J341" s="10">
        <v>7</v>
      </c>
      <c r="K341" s="64">
        <v>0.51666666666666672</v>
      </c>
      <c r="M341" s="10">
        <v>8</v>
      </c>
      <c r="N341" s="64">
        <v>0.6333333333333333</v>
      </c>
      <c r="P341" s="10">
        <v>9</v>
      </c>
      <c r="Q341" s="64">
        <v>0.55000000000000004</v>
      </c>
    </row>
    <row r="342" spans="1:17">
      <c r="A342" s="10">
        <v>4</v>
      </c>
      <c r="B342" s="64">
        <v>0.48333333333333334</v>
      </c>
      <c r="D342" s="10">
        <v>5</v>
      </c>
      <c r="E342" s="64">
        <v>0.25</v>
      </c>
      <c r="G342" s="10">
        <v>6</v>
      </c>
      <c r="H342" s="64">
        <v>0.48333333333333334</v>
      </c>
      <c r="J342" s="10">
        <v>7</v>
      </c>
      <c r="K342" s="64">
        <v>0.41666666666666669</v>
      </c>
      <c r="M342" s="10">
        <v>8</v>
      </c>
      <c r="N342" s="64">
        <v>0.66666666666666663</v>
      </c>
      <c r="P342" s="10">
        <v>9</v>
      </c>
      <c r="Q342" s="64">
        <v>0.65</v>
      </c>
    </row>
    <row r="343" spans="1:17">
      <c r="A343" s="10">
        <v>4</v>
      </c>
      <c r="B343" s="64">
        <v>0.36666666666666664</v>
      </c>
      <c r="D343" s="10">
        <v>5</v>
      </c>
      <c r="E343" s="64">
        <v>0.46666666666666667</v>
      </c>
      <c r="G343" s="10">
        <v>6</v>
      </c>
      <c r="H343" s="64">
        <v>0.51666666666666672</v>
      </c>
      <c r="J343" s="10">
        <v>7</v>
      </c>
      <c r="K343" s="64">
        <v>0.4</v>
      </c>
      <c r="M343" s="10">
        <v>8</v>
      </c>
      <c r="N343" s="64">
        <v>0.46666666666666667</v>
      </c>
      <c r="P343" s="10">
        <v>9</v>
      </c>
      <c r="Q343" s="64">
        <v>0.55000000000000004</v>
      </c>
    </row>
    <row r="344" spans="1:17">
      <c r="A344" s="10">
        <v>4</v>
      </c>
      <c r="B344" s="64">
        <v>0.55000000000000004</v>
      </c>
      <c r="D344" s="10">
        <v>5</v>
      </c>
      <c r="E344" s="64">
        <v>0.45</v>
      </c>
      <c r="G344" s="10">
        <v>6</v>
      </c>
      <c r="H344" s="64">
        <v>0.4</v>
      </c>
      <c r="J344" s="10">
        <v>7</v>
      </c>
      <c r="K344" s="64">
        <v>0.56666666666666665</v>
      </c>
      <c r="M344" s="10">
        <v>8</v>
      </c>
      <c r="N344" s="64">
        <v>0.66666666666666663</v>
      </c>
      <c r="P344" s="10">
        <v>9</v>
      </c>
      <c r="Q344" s="64">
        <v>0.7</v>
      </c>
    </row>
    <row r="345" spans="1:17">
      <c r="A345" s="10">
        <v>4</v>
      </c>
      <c r="B345" s="64">
        <v>0.33333333333333331</v>
      </c>
      <c r="D345" s="10">
        <v>5</v>
      </c>
      <c r="E345" s="64">
        <v>0.46666666666666667</v>
      </c>
      <c r="G345" s="10">
        <v>6</v>
      </c>
      <c r="H345" s="64">
        <v>0.43333333333333335</v>
      </c>
      <c r="J345" s="10">
        <v>7</v>
      </c>
      <c r="K345" s="64">
        <v>0.58333333333333337</v>
      </c>
      <c r="M345" s="10">
        <v>8</v>
      </c>
      <c r="N345" s="64">
        <v>0.58333333333333337</v>
      </c>
      <c r="P345" s="10">
        <v>9</v>
      </c>
      <c r="Q345" s="64">
        <v>0.5</v>
      </c>
    </row>
    <row r="346" spans="1:17">
      <c r="A346" s="10">
        <v>4</v>
      </c>
      <c r="B346" s="64">
        <v>0.65</v>
      </c>
      <c r="D346" s="10">
        <v>5</v>
      </c>
      <c r="E346" s="64">
        <v>0.35</v>
      </c>
      <c r="G346" s="10">
        <v>6</v>
      </c>
      <c r="H346" s="64">
        <v>0.51666666666666672</v>
      </c>
      <c r="J346" s="10">
        <v>7</v>
      </c>
      <c r="K346" s="64">
        <v>0.53333333333333333</v>
      </c>
      <c r="M346" s="10">
        <v>8</v>
      </c>
      <c r="N346" s="64">
        <v>0.68333333333333335</v>
      </c>
      <c r="P346" s="10"/>
      <c r="Q346" s="64"/>
    </row>
    <row r="347" spans="1:17">
      <c r="A347" s="10">
        <v>4</v>
      </c>
      <c r="B347" s="64">
        <v>0.58333333333333337</v>
      </c>
      <c r="D347" s="10">
        <v>5</v>
      </c>
      <c r="E347" s="64">
        <v>0.41666666666666669</v>
      </c>
      <c r="G347" s="10">
        <v>6</v>
      </c>
      <c r="H347" s="64">
        <v>0.38333333333333336</v>
      </c>
      <c r="J347" s="10">
        <v>7</v>
      </c>
      <c r="K347" s="64">
        <v>0.46666666666666667</v>
      </c>
      <c r="M347" s="10">
        <v>8</v>
      </c>
      <c r="N347" s="64">
        <v>0.6</v>
      </c>
      <c r="P347" s="10"/>
      <c r="Q347" s="64"/>
    </row>
    <row r="348" spans="1:17">
      <c r="A348" s="10">
        <v>4</v>
      </c>
      <c r="B348" s="64">
        <v>0.58333333333333337</v>
      </c>
      <c r="D348" s="10">
        <v>5</v>
      </c>
      <c r="E348" s="64">
        <v>0.35</v>
      </c>
      <c r="G348" s="10">
        <v>6</v>
      </c>
      <c r="H348" s="64">
        <v>0.48333333333333334</v>
      </c>
      <c r="J348" s="10">
        <v>7</v>
      </c>
      <c r="K348" s="64">
        <v>0.5</v>
      </c>
      <c r="M348" s="10">
        <v>8</v>
      </c>
      <c r="N348" s="64">
        <v>0.48333333333333334</v>
      </c>
      <c r="P348" s="10"/>
      <c r="Q348" s="64"/>
    </row>
    <row r="349" spans="1:17">
      <c r="A349" s="10">
        <v>4</v>
      </c>
      <c r="B349" s="64">
        <v>0.46666666666666667</v>
      </c>
      <c r="D349" s="10">
        <v>5</v>
      </c>
      <c r="E349" s="64">
        <v>0.43333333333333335</v>
      </c>
      <c r="G349" s="10">
        <v>6</v>
      </c>
      <c r="H349" s="64">
        <v>0.58333333333333337</v>
      </c>
      <c r="J349" s="10">
        <v>7</v>
      </c>
      <c r="K349" s="64">
        <v>0.58333333333333337</v>
      </c>
      <c r="M349" s="10">
        <v>8</v>
      </c>
      <c r="N349" s="64">
        <v>0.46666666666666667</v>
      </c>
      <c r="P349" s="10"/>
      <c r="Q349" s="64"/>
    </row>
    <row r="350" spans="1:17">
      <c r="A350" s="10">
        <v>4</v>
      </c>
      <c r="B350" s="64">
        <v>0.33333333333333331</v>
      </c>
      <c r="D350" s="10">
        <v>5</v>
      </c>
      <c r="E350" s="64">
        <v>0.6</v>
      </c>
      <c r="G350" s="10">
        <v>6</v>
      </c>
      <c r="H350" s="64">
        <v>0.6</v>
      </c>
      <c r="J350" s="10">
        <v>7</v>
      </c>
      <c r="K350" s="64">
        <v>0.43333333333333335</v>
      </c>
      <c r="M350" s="10">
        <v>8</v>
      </c>
      <c r="N350" s="64">
        <v>0.43333333333333335</v>
      </c>
      <c r="P350" s="10"/>
      <c r="Q350" s="64"/>
    </row>
    <row r="351" spans="1:17">
      <c r="A351" s="10">
        <v>4</v>
      </c>
      <c r="B351" s="64">
        <v>0.36666666666666664</v>
      </c>
      <c r="D351" s="10">
        <v>5</v>
      </c>
      <c r="E351" s="64">
        <v>0.3</v>
      </c>
      <c r="G351" s="10">
        <v>6</v>
      </c>
      <c r="H351" s="64">
        <v>0.43333333333333335</v>
      </c>
      <c r="J351" s="10">
        <v>7</v>
      </c>
      <c r="K351" s="64">
        <v>0.55000000000000004</v>
      </c>
      <c r="M351" s="10">
        <v>8</v>
      </c>
      <c r="N351" s="64">
        <v>0.36666666666666664</v>
      </c>
      <c r="P351" s="10"/>
      <c r="Q351" s="64"/>
    </row>
    <row r="352" spans="1:17">
      <c r="A352" s="10">
        <v>4</v>
      </c>
      <c r="B352" s="64">
        <v>0.5</v>
      </c>
      <c r="D352" s="10">
        <v>5</v>
      </c>
      <c r="E352" s="64">
        <v>0.66666666666666663</v>
      </c>
      <c r="G352" s="10">
        <v>6</v>
      </c>
      <c r="H352" s="64">
        <v>0.51666666666666672</v>
      </c>
      <c r="J352" s="10">
        <v>7</v>
      </c>
      <c r="K352" s="64">
        <v>0.48333333333333334</v>
      </c>
      <c r="M352" s="10">
        <v>8</v>
      </c>
      <c r="N352" s="64">
        <v>0.6</v>
      </c>
      <c r="P352" s="10"/>
      <c r="Q352" s="64"/>
    </row>
    <row r="353" spans="1:17">
      <c r="A353" s="10">
        <v>4</v>
      </c>
      <c r="B353" s="64">
        <v>0.5</v>
      </c>
      <c r="D353" s="10">
        <v>5</v>
      </c>
      <c r="E353" s="64">
        <v>0.45</v>
      </c>
      <c r="G353" s="10">
        <v>6</v>
      </c>
      <c r="H353" s="64">
        <v>0.48333333333333334</v>
      </c>
      <c r="J353" s="10">
        <v>7</v>
      </c>
      <c r="K353" s="64">
        <v>0.55000000000000004</v>
      </c>
      <c r="M353" s="10">
        <v>8</v>
      </c>
      <c r="N353" s="64">
        <v>0.35</v>
      </c>
      <c r="P353" s="10"/>
      <c r="Q353" s="64"/>
    </row>
    <row r="354" spans="1:17">
      <c r="A354" s="10">
        <v>4</v>
      </c>
      <c r="B354" s="64">
        <v>0.3</v>
      </c>
      <c r="D354" s="10">
        <v>5</v>
      </c>
      <c r="E354" s="64">
        <v>0.55000000000000004</v>
      </c>
      <c r="G354" s="10">
        <v>6</v>
      </c>
      <c r="H354" s="64">
        <v>0.43333333333333335</v>
      </c>
      <c r="J354" s="10">
        <v>7</v>
      </c>
      <c r="K354" s="64">
        <v>0.5</v>
      </c>
      <c r="M354" s="10">
        <v>8</v>
      </c>
      <c r="N354" s="64">
        <v>0.33333333333333331</v>
      </c>
      <c r="P354" s="10"/>
      <c r="Q354" s="64"/>
    </row>
    <row r="355" spans="1:17">
      <c r="A355" s="10">
        <v>4</v>
      </c>
      <c r="B355" s="64">
        <v>0.33333333333333331</v>
      </c>
      <c r="D355" s="10">
        <v>5</v>
      </c>
      <c r="E355" s="64">
        <v>0.51666666666666672</v>
      </c>
      <c r="G355" s="10">
        <v>6</v>
      </c>
      <c r="H355" s="64">
        <v>0.35</v>
      </c>
      <c r="J355" s="10">
        <v>7</v>
      </c>
      <c r="K355" s="64">
        <v>0.53333333333333333</v>
      </c>
      <c r="M355" s="10">
        <v>8</v>
      </c>
      <c r="N355" s="64">
        <v>0.6333333333333333</v>
      </c>
      <c r="P355" s="10"/>
      <c r="Q355" s="64"/>
    </row>
    <row r="356" spans="1:17">
      <c r="A356" s="10">
        <v>4</v>
      </c>
      <c r="B356" s="64">
        <v>0.36666666666666664</v>
      </c>
      <c r="D356" s="10">
        <v>5</v>
      </c>
      <c r="E356" s="64">
        <v>0.51666666666666672</v>
      </c>
      <c r="G356" s="10">
        <v>6</v>
      </c>
      <c r="H356" s="64">
        <v>0.4</v>
      </c>
      <c r="J356" s="10">
        <v>7</v>
      </c>
      <c r="K356" s="64">
        <v>0.5</v>
      </c>
      <c r="M356" s="10">
        <v>8</v>
      </c>
      <c r="N356" s="64">
        <v>0.6333333333333333</v>
      </c>
      <c r="P356" s="10"/>
      <c r="Q356" s="64"/>
    </row>
    <row r="357" spans="1:17">
      <c r="A357" s="10">
        <v>4</v>
      </c>
      <c r="B357" s="64">
        <v>0.36666666666666664</v>
      </c>
      <c r="D357" s="10">
        <v>5</v>
      </c>
      <c r="E357" s="64">
        <v>0.41666666666666669</v>
      </c>
      <c r="G357" s="10">
        <v>6</v>
      </c>
      <c r="H357" s="64">
        <v>0.38333333333333336</v>
      </c>
      <c r="J357" s="10">
        <v>7</v>
      </c>
      <c r="K357" s="64">
        <v>0.31666666666666665</v>
      </c>
      <c r="M357" s="10">
        <v>8</v>
      </c>
      <c r="N357" s="64">
        <v>0.51666666666666672</v>
      </c>
      <c r="P357" s="10"/>
      <c r="Q357" s="64"/>
    </row>
    <row r="358" spans="1:17">
      <c r="A358" s="10">
        <v>4</v>
      </c>
      <c r="B358" s="64">
        <v>0.48333333333333334</v>
      </c>
      <c r="D358" s="10">
        <v>5</v>
      </c>
      <c r="E358" s="64">
        <v>0.6</v>
      </c>
      <c r="G358" s="10">
        <v>6</v>
      </c>
      <c r="H358" s="64">
        <v>0.51666666666666672</v>
      </c>
      <c r="J358" s="10">
        <v>7</v>
      </c>
      <c r="K358" s="64">
        <v>0.53333333333333333</v>
      </c>
      <c r="M358" s="10">
        <v>8</v>
      </c>
      <c r="N358" s="64">
        <v>0.55000000000000004</v>
      </c>
      <c r="P358" s="10"/>
      <c r="Q358" s="64"/>
    </row>
    <row r="359" spans="1:17">
      <c r="A359" s="10">
        <v>4</v>
      </c>
      <c r="B359" s="64">
        <v>0.6166666666666667</v>
      </c>
      <c r="D359" s="10">
        <v>5</v>
      </c>
      <c r="E359" s="64">
        <v>0.51666666666666672</v>
      </c>
      <c r="G359" s="10">
        <v>6</v>
      </c>
      <c r="H359" s="64">
        <v>0.5</v>
      </c>
      <c r="J359" s="10">
        <v>7</v>
      </c>
      <c r="K359" s="64">
        <v>0.5</v>
      </c>
      <c r="M359" s="10">
        <v>8</v>
      </c>
      <c r="N359" s="64">
        <v>0.55000000000000004</v>
      </c>
      <c r="P359" s="10"/>
      <c r="Q359" s="64"/>
    </row>
    <row r="360" spans="1:17">
      <c r="A360" s="10">
        <v>4</v>
      </c>
      <c r="B360" s="64">
        <v>0.3</v>
      </c>
      <c r="D360" s="10">
        <v>5</v>
      </c>
      <c r="E360" s="64">
        <v>0.35</v>
      </c>
      <c r="G360" s="10">
        <v>6</v>
      </c>
      <c r="H360" s="64">
        <v>0.5</v>
      </c>
      <c r="J360" s="10">
        <v>7</v>
      </c>
      <c r="K360" s="64">
        <v>0.68333333333333335</v>
      </c>
      <c r="M360" s="10">
        <v>8</v>
      </c>
      <c r="N360" s="64">
        <v>0.56666666666666665</v>
      </c>
      <c r="P360" s="10"/>
      <c r="Q360" s="64"/>
    </row>
    <row r="361" spans="1:17">
      <c r="A361" s="10">
        <v>4</v>
      </c>
      <c r="B361" s="64">
        <v>0.38333333333333336</v>
      </c>
      <c r="D361" s="10">
        <v>5</v>
      </c>
      <c r="E361" s="64">
        <v>0.56666666666666665</v>
      </c>
      <c r="G361" s="10">
        <v>6</v>
      </c>
      <c r="H361" s="64">
        <v>0.48333333333333334</v>
      </c>
      <c r="J361" s="10">
        <v>7</v>
      </c>
      <c r="K361" s="64">
        <v>0.6166666666666667</v>
      </c>
      <c r="M361" s="10">
        <v>8</v>
      </c>
      <c r="N361" s="64">
        <v>0.48333333333333334</v>
      </c>
      <c r="P361" s="10"/>
      <c r="Q361" s="64"/>
    </row>
    <row r="362" spans="1:17">
      <c r="A362" s="10">
        <v>4</v>
      </c>
      <c r="B362" s="64">
        <v>0.3</v>
      </c>
      <c r="D362" s="10">
        <v>5</v>
      </c>
      <c r="E362" s="64">
        <v>0.41666666666666669</v>
      </c>
      <c r="G362" s="10">
        <v>6</v>
      </c>
      <c r="H362" s="64">
        <v>0.51666666666666672</v>
      </c>
      <c r="J362" s="10">
        <v>7</v>
      </c>
      <c r="K362" s="64">
        <v>0.46666666666666667</v>
      </c>
      <c r="M362" s="10">
        <v>8</v>
      </c>
      <c r="N362" s="64">
        <v>0.55000000000000004</v>
      </c>
      <c r="P362" s="10"/>
      <c r="Q362" s="64"/>
    </row>
    <row r="363" spans="1:17">
      <c r="A363" s="10">
        <v>4</v>
      </c>
      <c r="B363" s="64">
        <v>0.48333333333333334</v>
      </c>
      <c r="D363" s="10">
        <v>5</v>
      </c>
      <c r="E363" s="64">
        <v>0.43333333333333335</v>
      </c>
      <c r="G363" s="10">
        <v>6</v>
      </c>
      <c r="H363" s="64">
        <v>0.28333333333333333</v>
      </c>
      <c r="J363" s="10">
        <v>7</v>
      </c>
      <c r="K363" s="64">
        <v>0.43333333333333335</v>
      </c>
      <c r="M363" s="10">
        <v>8</v>
      </c>
      <c r="N363" s="64">
        <v>0.48333333333333334</v>
      </c>
      <c r="P363" s="10"/>
      <c r="Q363" s="64"/>
    </row>
    <row r="364" spans="1:17">
      <c r="A364" s="10">
        <v>4</v>
      </c>
      <c r="B364" s="64">
        <v>0.48333333333333334</v>
      </c>
      <c r="D364" s="10">
        <v>5</v>
      </c>
      <c r="E364" s="64">
        <v>0.4</v>
      </c>
      <c r="G364" s="10">
        <v>6</v>
      </c>
      <c r="H364" s="64">
        <v>0.56666666666666665</v>
      </c>
      <c r="J364" s="10">
        <v>7</v>
      </c>
      <c r="K364" s="64">
        <v>0.43333333333333335</v>
      </c>
      <c r="M364" s="10">
        <v>8</v>
      </c>
      <c r="N364" s="64">
        <v>0.65</v>
      </c>
      <c r="P364" s="10"/>
      <c r="Q364" s="64"/>
    </row>
    <row r="365" spans="1:17">
      <c r="A365" s="10">
        <v>4</v>
      </c>
      <c r="B365" s="64">
        <v>0.36666666666666664</v>
      </c>
      <c r="D365" s="10">
        <v>5</v>
      </c>
      <c r="E365" s="64">
        <v>0.48333333333333334</v>
      </c>
      <c r="G365" s="10">
        <v>6</v>
      </c>
      <c r="H365" s="64">
        <v>0.38333333333333336</v>
      </c>
      <c r="J365" s="10">
        <v>7</v>
      </c>
      <c r="K365" s="64">
        <v>0.33333333333333331</v>
      </c>
      <c r="M365" s="10">
        <v>8</v>
      </c>
      <c r="N365" s="64">
        <v>0.56666666666666665</v>
      </c>
      <c r="P365" s="10"/>
      <c r="Q365" s="64"/>
    </row>
    <row r="366" spans="1:17">
      <c r="A366" s="10">
        <v>4</v>
      </c>
      <c r="B366" s="64">
        <v>0.43333333333333335</v>
      </c>
      <c r="D366" s="10">
        <v>5</v>
      </c>
      <c r="E366" s="64">
        <v>0.4</v>
      </c>
      <c r="G366" s="10">
        <v>6</v>
      </c>
      <c r="H366" s="64">
        <v>0.56666666666666665</v>
      </c>
      <c r="J366" s="10">
        <v>7</v>
      </c>
      <c r="K366" s="64">
        <v>0.36666666666666664</v>
      </c>
      <c r="M366" s="10">
        <v>8</v>
      </c>
      <c r="N366" s="64">
        <v>0.48333333333333334</v>
      </c>
      <c r="P366" s="10"/>
      <c r="Q366" s="64"/>
    </row>
    <row r="367" spans="1:17">
      <c r="A367" s="10">
        <v>4</v>
      </c>
      <c r="B367" s="64">
        <v>0.33333333333333331</v>
      </c>
      <c r="D367" s="10">
        <v>5</v>
      </c>
      <c r="E367" s="64">
        <v>0.53333333333333333</v>
      </c>
      <c r="G367" s="10">
        <v>6</v>
      </c>
      <c r="H367" s="64">
        <v>0.48333333333333334</v>
      </c>
      <c r="J367" s="10">
        <v>7</v>
      </c>
      <c r="K367" s="64">
        <v>0.45</v>
      </c>
      <c r="M367" s="10">
        <v>8</v>
      </c>
      <c r="N367" s="64">
        <v>0.71666666666666667</v>
      </c>
      <c r="P367" s="10"/>
      <c r="Q367" s="64"/>
    </row>
    <row r="368" spans="1:17">
      <c r="A368" s="10">
        <v>4</v>
      </c>
      <c r="B368" s="64">
        <v>0.38333333333333336</v>
      </c>
      <c r="D368" s="10">
        <v>5</v>
      </c>
      <c r="E368" s="64">
        <v>0.48333333333333334</v>
      </c>
      <c r="G368" s="10">
        <v>6</v>
      </c>
      <c r="H368" s="64">
        <v>0.26666666666666666</v>
      </c>
      <c r="J368" s="10">
        <v>7</v>
      </c>
      <c r="K368" s="64">
        <v>0.43333333333333335</v>
      </c>
      <c r="M368" s="10">
        <v>8</v>
      </c>
      <c r="N368" s="64">
        <v>0.65</v>
      </c>
      <c r="P368" s="10"/>
      <c r="Q368" s="64"/>
    </row>
    <row r="369" spans="1:17">
      <c r="A369" s="10">
        <v>4</v>
      </c>
      <c r="B369" s="64">
        <v>0.45</v>
      </c>
      <c r="D369" s="10">
        <v>5</v>
      </c>
      <c r="E369" s="64">
        <v>0.5</v>
      </c>
      <c r="G369" s="10">
        <v>6</v>
      </c>
      <c r="H369" s="64">
        <v>0.43333333333333335</v>
      </c>
      <c r="J369" s="10">
        <v>7</v>
      </c>
      <c r="K369" s="64">
        <v>0.41666666666666669</v>
      </c>
      <c r="M369" s="10">
        <v>8</v>
      </c>
      <c r="N369" s="64">
        <v>0.68333333333333335</v>
      </c>
      <c r="P369" s="10"/>
      <c r="Q369" s="64"/>
    </row>
    <row r="370" spans="1:17">
      <c r="A370" s="10">
        <v>4</v>
      </c>
      <c r="B370" s="64">
        <v>0.35</v>
      </c>
      <c r="D370" s="10">
        <v>5</v>
      </c>
      <c r="E370" s="64">
        <v>0.55000000000000004</v>
      </c>
      <c r="G370" s="10">
        <v>6</v>
      </c>
      <c r="H370" s="64">
        <v>0.38333333333333336</v>
      </c>
      <c r="J370" s="10">
        <v>7</v>
      </c>
      <c r="K370" s="64">
        <v>0.33333333333333331</v>
      </c>
      <c r="M370" s="10">
        <v>8</v>
      </c>
      <c r="N370" s="64">
        <v>0.51666666666666672</v>
      </c>
      <c r="P370" s="10"/>
      <c r="Q370" s="64"/>
    </row>
    <row r="371" spans="1:17">
      <c r="A371" s="10">
        <v>4</v>
      </c>
      <c r="B371" s="64">
        <v>0.38333333333333336</v>
      </c>
      <c r="D371" s="10">
        <v>5</v>
      </c>
      <c r="E371" s="64">
        <v>0.4</v>
      </c>
      <c r="G371" s="10">
        <v>6</v>
      </c>
      <c r="H371" s="64">
        <v>0.66666666666666663</v>
      </c>
      <c r="J371" s="10">
        <v>7</v>
      </c>
      <c r="K371" s="64">
        <v>0.31666666666666665</v>
      </c>
      <c r="M371" s="10">
        <v>8</v>
      </c>
      <c r="N371" s="64">
        <v>0.46666666666666667</v>
      </c>
      <c r="P371" s="10"/>
      <c r="Q371" s="64"/>
    </row>
    <row r="372" spans="1:17">
      <c r="A372" s="10">
        <v>4</v>
      </c>
      <c r="B372" s="64">
        <v>0.48333333333333334</v>
      </c>
      <c r="D372" s="10">
        <v>5</v>
      </c>
      <c r="E372" s="64">
        <v>0.45</v>
      </c>
      <c r="G372" s="10">
        <v>6</v>
      </c>
      <c r="H372" s="64">
        <v>0.51666666666666672</v>
      </c>
      <c r="J372" s="10">
        <v>7</v>
      </c>
      <c r="K372" s="64">
        <v>0.35</v>
      </c>
      <c r="M372" s="10">
        <v>8</v>
      </c>
      <c r="N372" s="64">
        <v>0.53333333333333333</v>
      </c>
      <c r="P372" s="10"/>
      <c r="Q372" s="64"/>
    </row>
    <row r="373" spans="1:17">
      <c r="A373" s="10">
        <v>4</v>
      </c>
      <c r="B373" s="64">
        <v>0.38333333333333336</v>
      </c>
      <c r="D373" s="10">
        <v>5</v>
      </c>
      <c r="E373" s="64">
        <v>0.36666666666666664</v>
      </c>
      <c r="G373" s="10">
        <v>6</v>
      </c>
      <c r="H373" s="64">
        <v>0.66666666666666663</v>
      </c>
      <c r="J373" s="10">
        <v>7</v>
      </c>
      <c r="K373" s="64">
        <v>0.45</v>
      </c>
      <c r="M373" s="10">
        <v>8</v>
      </c>
      <c r="N373" s="64">
        <v>0.73333333333333328</v>
      </c>
      <c r="P373" s="10"/>
      <c r="Q373" s="64"/>
    </row>
    <row r="374" spans="1:17">
      <c r="A374" s="10">
        <v>4</v>
      </c>
      <c r="B374" s="64">
        <v>0.28333333333333333</v>
      </c>
      <c r="D374" s="10">
        <v>5</v>
      </c>
      <c r="E374" s="64">
        <v>0.48333333333333334</v>
      </c>
      <c r="G374" s="10">
        <v>6</v>
      </c>
      <c r="H374" s="64">
        <v>0.51666666666666672</v>
      </c>
      <c r="J374" s="10">
        <v>7</v>
      </c>
      <c r="K374" s="64">
        <v>0.28333333333333333</v>
      </c>
      <c r="M374" s="10">
        <v>8</v>
      </c>
      <c r="N374" s="64">
        <v>0.56666666666666665</v>
      </c>
      <c r="P374" s="10"/>
      <c r="Q374" s="64"/>
    </row>
    <row r="375" spans="1:17">
      <c r="A375" s="10">
        <v>4</v>
      </c>
      <c r="B375" s="64">
        <v>0.3</v>
      </c>
      <c r="D375" s="10">
        <v>5</v>
      </c>
      <c r="E375" s="64">
        <v>0.43333333333333335</v>
      </c>
      <c r="G375" s="10">
        <v>6</v>
      </c>
      <c r="H375" s="64">
        <v>0.48333333333333334</v>
      </c>
      <c r="J375" s="10">
        <v>7</v>
      </c>
      <c r="K375" s="64">
        <v>0.31666666666666665</v>
      </c>
      <c r="M375" s="10">
        <v>8</v>
      </c>
      <c r="N375" s="64">
        <v>0.6333333333333333</v>
      </c>
      <c r="P375" s="10"/>
      <c r="Q375" s="64"/>
    </row>
    <row r="376" spans="1:17">
      <c r="A376" s="10">
        <v>4</v>
      </c>
      <c r="B376" s="64">
        <v>0.33333333333333331</v>
      </c>
      <c r="D376" s="10">
        <v>5</v>
      </c>
      <c r="E376" s="64">
        <v>0.48333333333333334</v>
      </c>
      <c r="G376" s="10">
        <v>6</v>
      </c>
      <c r="H376" s="64">
        <v>0.45</v>
      </c>
      <c r="J376" s="10">
        <v>7</v>
      </c>
      <c r="K376" s="64">
        <v>0.31666666666666665</v>
      </c>
      <c r="M376" s="10">
        <v>8</v>
      </c>
      <c r="N376" s="64">
        <v>0.66666666666666663</v>
      </c>
      <c r="P376" s="10"/>
      <c r="Q376" s="64"/>
    </row>
    <row r="377" spans="1:17">
      <c r="A377" s="10">
        <v>4</v>
      </c>
      <c r="B377" s="64">
        <v>0.5</v>
      </c>
      <c r="D377" s="10">
        <v>5</v>
      </c>
      <c r="E377" s="64">
        <v>0.36666666666666664</v>
      </c>
      <c r="G377" s="10">
        <v>6</v>
      </c>
      <c r="H377" s="64">
        <v>0.43333333333333335</v>
      </c>
      <c r="J377" s="10">
        <v>7</v>
      </c>
      <c r="K377" s="64">
        <v>0.38333333333333336</v>
      </c>
      <c r="M377" s="10">
        <v>8</v>
      </c>
      <c r="N377" s="64">
        <v>0.66666666666666663</v>
      </c>
      <c r="P377" s="10"/>
      <c r="Q377" s="64"/>
    </row>
    <row r="378" spans="1:17">
      <c r="A378" s="10">
        <v>4</v>
      </c>
      <c r="B378" s="64">
        <v>0.28333333333333333</v>
      </c>
      <c r="D378" s="10">
        <v>5</v>
      </c>
      <c r="E378" s="64">
        <v>0.51666666666666672</v>
      </c>
      <c r="G378" s="10">
        <v>6</v>
      </c>
      <c r="H378" s="64">
        <v>0.41666666666666669</v>
      </c>
      <c r="J378" s="10">
        <v>7</v>
      </c>
      <c r="K378" s="64">
        <v>0.43333333333333335</v>
      </c>
      <c r="M378" s="10">
        <v>8</v>
      </c>
      <c r="N378" s="64">
        <v>0.68333333333333335</v>
      </c>
      <c r="P378" s="10"/>
      <c r="Q378" s="64"/>
    </row>
    <row r="379" spans="1:17">
      <c r="A379" s="10">
        <v>4</v>
      </c>
      <c r="B379" s="64">
        <v>0.4</v>
      </c>
      <c r="D379" s="10">
        <v>5</v>
      </c>
      <c r="E379" s="64">
        <v>0.28333333333333333</v>
      </c>
      <c r="G379" s="10">
        <v>6</v>
      </c>
      <c r="H379" s="64">
        <v>0.5</v>
      </c>
      <c r="J379" s="10">
        <v>7</v>
      </c>
      <c r="K379" s="64">
        <v>0.38333333333333336</v>
      </c>
      <c r="M379" s="10">
        <v>8</v>
      </c>
      <c r="N379" s="64">
        <v>0.56666666666666665</v>
      </c>
      <c r="P379" s="10"/>
      <c r="Q379" s="64"/>
    </row>
    <row r="380" spans="1:17">
      <c r="A380" s="10">
        <v>4</v>
      </c>
      <c r="B380" s="64">
        <v>0.28333333333333333</v>
      </c>
      <c r="D380" s="10">
        <v>5</v>
      </c>
      <c r="E380" s="64">
        <v>0.5</v>
      </c>
      <c r="G380" s="10">
        <v>6</v>
      </c>
      <c r="H380" s="64">
        <v>0.35</v>
      </c>
      <c r="J380" s="10">
        <v>7</v>
      </c>
      <c r="K380" s="64">
        <v>0.51666666666666672</v>
      </c>
      <c r="M380" s="10">
        <v>8</v>
      </c>
      <c r="N380" s="64">
        <v>0.5</v>
      </c>
      <c r="P380" s="10"/>
      <c r="Q380" s="64"/>
    </row>
    <row r="381" spans="1:17">
      <c r="A381" s="10">
        <v>4</v>
      </c>
      <c r="B381" s="64">
        <v>0.4</v>
      </c>
      <c r="D381" s="10">
        <v>5</v>
      </c>
      <c r="E381" s="64">
        <v>0.46666666666666667</v>
      </c>
      <c r="G381" s="10">
        <v>6</v>
      </c>
      <c r="H381" s="64">
        <v>0.6166666666666667</v>
      </c>
      <c r="J381" s="10">
        <v>7</v>
      </c>
      <c r="K381" s="64">
        <v>0.48333333333333334</v>
      </c>
      <c r="M381" s="10">
        <v>8</v>
      </c>
      <c r="N381" s="64">
        <v>0.68333333333333335</v>
      </c>
      <c r="P381" s="10"/>
      <c r="Q381" s="64"/>
    </row>
    <row r="382" spans="1:17">
      <c r="A382" s="10">
        <v>4</v>
      </c>
      <c r="B382" s="64">
        <v>0.3</v>
      </c>
      <c r="D382" s="10">
        <v>5</v>
      </c>
      <c r="E382" s="64">
        <v>0.41666666666666669</v>
      </c>
      <c r="G382" s="10">
        <v>6</v>
      </c>
      <c r="H382" s="64">
        <v>0.5</v>
      </c>
      <c r="J382" s="10">
        <v>7</v>
      </c>
      <c r="K382" s="64">
        <v>0.3</v>
      </c>
      <c r="M382" s="10">
        <v>8</v>
      </c>
      <c r="N382" s="64">
        <v>0.43333333333333335</v>
      </c>
      <c r="P382" s="10"/>
      <c r="Q382" s="64"/>
    </row>
    <row r="383" spans="1:17">
      <c r="A383" s="10">
        <v>4</v>
      </c>
      <c r="B383" s="64">
        <v>0.28333333333333333</v>
      </c>
      <c r="D383" s="10">
        <v>5</v>
      </c>
      <c r="E383" s="64">
        <v>0.31666666666666665</v>
      </c>
      <c r="G383" s="10">
        <v>6</v>
      </c>
      <c r="H383" s="64">
        <v>0.26666666666666666</v>
      </c>
      <c r="J383" s="10">
        <v>7</v>
      </c>
      <c r="K383" s="64">
        <v>0.43333333333333335</v>
      </c>
      <c r="M383" s="10">
        <v>8</v>
      </c>
      <c r="N383" s="64">
        <v>0.66666666666666663</v>
      </c>
      <c r="P383" s="10"/>
      <c r="Q383" s="64"/>
    </row>
    <row r="384" spans="1:17">
      <c r="A384" s="10">
        <v>4</v>
      </c>
      <c r="B384" s="64">
        <v>0.31666666666666665</v>
      </c>
      <c r="D384" s="10">
        <v>5</v>
      </c>
      <c r="E384" s="64">
        <v>0.23333333333333334</v>
      </c>
      <c r="G384" s="10">
        <v>6</v>
      </c>
      <c r="H384" s="64">
        <v>0.48333333333333334</v>
      </c>
      <c r="J384" s="10">
        <v>7</v>
      </c>
      <c r="K384" s="64">
        <v>0.45</v>
      </c>
      <c r="M384" s="10">
        <v>8</v>
      </c>
      <c r="N384" s="64">
        <v>0.71666666666666667</v>
      </c>
      <c r="P384" s="10"/>
      <c r="Q384" s="64"/>
    </row>
    <row r="385" spans="1:17">
      <c r="A385" s="10">
        <v>4</v>
      </c>
      <c r="B385" s="64">
        <v>0.45</v>
      </c>
      <c r="D385" s="10">
        <v>5</v>
      </c>
      <c r="E385" s="64">
        <v>0.46666666666666667</v>
      </c>
      <c r="G385" s="10">
        <v>6</v>
      </c>
      <c r="H385" s="64">
        <v>0.26666666666666666</v>
      </c>
      <c r="J385" s="10">
        <v>7</v>
      </c>
      <c r="K385" s="64">
        <v>0.38333333333333336</v>
      </c>
      <c r="M385" s="10">
        <v>8</v>
      </c>
      <c r="N385" s="64">
        <v>0.6333333333333333</v>
      </c>
      <c r="P385" s="10"/>
      <c r="Q385" s="64"/>
    </row>
    <row r="386" spans="1:17">
      <c r="A386" s="10">
        <v>4</v>
      </c>
      <c r="B386" s="64">
        <v>0.38333333333333336</v>
      </c>
      <c r="D386" s="10">
        <v>5</v>
      </c>
      <c r="E386" s="64">
        <v>0.6</v>
      </c>
      <c r="G386" s="10">
        <v>6</v>
      </c>
      <c r="H386" s="64">
        <v>0.48333333333333334</v>
      </c>
      <c r="J386" s="10">
        <v>7</v>
      </c>
      <c r="K386" s="64">
        <v>0.33333333333333331</v>
      </c>
      <c r="M386" s="10">
        <v>8</v>
      </c>
      <c r="N386" s="64">
        <v>0.58333333333333337</v>
      </c>
      <c r="P386" s="10"/>
      <c r="Q386" s="64"/>
    </row>
    <row r="387" spans="1:17">
      <c r="A387" s="10">
        <v>4</v>
      </c>
      <c r="B387" s="64">
        <v>0.35</v>
      </c>
      <c r="D387" s="10">
        <v>5</v>
      </c>
      <c r="E387" s="64">
        <v>0.43333333333333335</v>
      </c>
      <c r="G387" s="10">
        <v>6</v>
      </c>
      <c r="H387" s="64">
        <v>0.35</v>
      </c>
      <c r="J387" s="10">
        <v>7</v>
      </c>
      <c r="K387" s="64">
        <v>0.5</v>
      </c>
      <c r="M387" s="10">
        <v>8</v>
      </c>
      <c r="N387" s="64">
        <v>0.56666666666666665</v>
      </c>
      <c r="P387" s="10"/>
      <c r="Q387" s="64"/>
    </row>
    <row r="388" spans="1:17">
      <c r="A388" s="10">
        <v>4</v>
      </c>
      <c r="B388" s="64">
        <v>0.38333333333333336</v>
      </c>
      <c r="D388" s="10">
        <v>5</v>
      </c>
      <c r="E388" s="64">
        <v>0.36666666666666664</v>
      </c>
      <c r="G388" s="10">
        <v>6</v>
      </c>
      <c r="H388" s="64">
        <v>0.26666666666666666</v>
      </c>
      <c r="J388" s="10">
        <v>7</v>
      </c>
      <c r="K388" s="64">
        <v>0.6166666666666667</v>
      </c>
      <c r="M388" s="10">
        <v>8</v>
      </c>
      <c r="N388" s="64">
        <v>0.35</v>
      </c>
      <c r="P388" s="10"/>
      <c r="Q388" s="64"/>
    </row>
    <row r="389" spans="1:17">
      <c r="A389" s="10">
        <v>4</v>
      </c>
      <c r="B389" s="64">
        <v>0.36666666666666664</v>
      </c>
      <c r="D389" s="10">
        <v>5</v>
      </c>
      <c r="E389" s="64">
        <v>0.5</v>
      </c>
      <c r="G389" s="10">
        <v>6</v>
      </c>
      <c r="H389" s="64">
        <v>0.53333333333333333</v>
      </c>
      <c r="J389" s="10">
        <v>7</v>
      </c>
      <c r="K389" s="64">
        <v>0.45</v>
      </c>
      <c r="M389" s="10">
        <v>8</v>
      </c>
      <c r="N389" s="64">
        <v>0.48333333333333334</v>
      </c>
      <c r="P389" s="10"/>
      <c r="Q389" s="64"/>
    </row>
    <row r="390" spans="1:17">
      <c r="A390" s="10">
        <v>4</v>
      </c>
      <c r="B390" s="64">
        <v>0.35</v>
      </c>
      <c r="D390" s="10">
        <v>5</v>
      </c>
      <c r="E390" s="64">
        <v>0.53333333333333333</v>
      </c>
      <c r="G390" s="10">
        <v>6</v>
      </c>
      <c r="H390" s="64">
        <v>0.28333333333333333</v>
      </c>
      <c r="J390" s="10">
        <v>7</v>
      </c>
      <c r="K390" s="64">
        <v>0.36666666666666664</v>
      </c>
      <c r="M390" s="10">
        <v>8</v>
      </c>
      <c r="N390" s="64">
        <v>0.53333333333333333</v>
      </c>
      <c r="P390" s="10"/>
      <c r="Q390" s="64"/>
    </row>
    <row r="391" spans="1:17">
      <c r="A391" s="10">
        <v>4</v>
      </c>
      <c r="B391" s="64">
        <v>0.33333333333333331</v>
      </c>
      <c r="D391" s="10">
        <v>5</v>
      </c>
      <c r="E391" s="64">
        <v>0.25</v>
      </c>
      <c r="G391" s="10">
        <v>6</v>
      </c>
      <c r="H391" s="64">
        <v>0.58333333333333337</v>
      </c>
      <c r="J391" s="10">
        <v>7</v>
      </c>
      <c r="K391" s="64">
        <v>0.35</v>
      </c>
      <c r="M391" s="10">
        <v>8</v>
      </c>
      <c r="N391" s="64">
        <v>0.58333333333333337</v>
      </c>
      <c r="P391" s="10"/>
      <c r="Q391" s="64"/>
    </row>
    <row r="392" spans="1:17">
      <c r="A392" s="10">
        <v>4</v>
      </c>
      <c r="B392" s="64">
        <v>0.28333333333333333</v>
      </c>
      <c r="D392" s="10">
        <v>5</v>
      </c>
      <c r="E392" s="64">
        <v>0.45</v>
      </c>
      <c r="G392" s="10">
        <v>6</v>
      </c>
      <c r="H392" s="64">
        <v>0.31666666666666665</v>
      </c>
      <c r="J392" s="10">
        <v>7</v>
      </c>
      <c r="K392" s="64">
        <v>0.43333333333333335</v>
      </c>
      <c r="M392" s="10">
        <v>8</v>
      </c>
      <c r="N392" s="64">
        <v>0.45</v>
      </c>
      <c r="P392" s="10"/>
      <c r="Q392" s="64"/>
    </row>
    <row r="393" spans="1:17">
      <c r="A393" s="10">
        <v>4</v>
      </c>
      <c r="B393" s="64">
        <v>0.36666666666666664</v>
      </c>
      <c r="D393" s="10">
        <v>5</v>
      </c>
      <c r="E393" s="64">
        <v>0.43333333333333335</v>
      </c>
      <c r="G393" s="10">
        <v>6</v>
      </c>
      <c r="H393" s="64">
        <v>0.23333333333333334</v>
      </c>
      <c r="J393" s="10">
        <v>7</v>
      </c>
      <c r="K393" s="64">
        <v>0.35</v>
      </c>
      <c r="M393" s="10">
        <v>8</v>
      </c>
      <c r="N393" s="64">
        <v>0.51666666666666672</v>
      </c>
      <c r="P393" s="10"/>
      <c r="Q393" s="64"/>
    </row>
    <row r="394" spans="1:17">
      <c r="A394" s="10">
        <v>4</v>
      </c>
      <c r="B394" s="64">
        <v>0.3</v>
      </c>
      <c r="D394" s="10">
        <v>5</v>
      </c>
      <c r="E394" s="64">
        <v>0.51666666666666672</v>
      </c>
      <c r="G394" s="10">
        <v>6</v>
      </c>
      <c r="H394" s="64">
        <v>0.46666666666666667</v>
      </c>
      <c r="J394" s="10">
        <v>7</v>
      </c>
      <c r="K394" s="64">
        <v>0.38333333333333336</v>
      </c>
      <c r="M394" s="10">
        <v>8</v>
      </c>
      <c r="N394" s="64">
        <v>0.46666666666666667</v>
      </c>
      <c r="P394" s="10"/>
      <c r="Q394" s="64"/>
    </row>
    <row r="395" spans="1:17">
      <c r="A395" s="10">
        <v>4</v>
      </c>
      <c r="B395" s="64">
        <v>0.33333333333333331</v>
      </c>
      <c r="D395" s="10">
        <v>5</v>
      </c>
      <c r="E395" s="64">
        <v>0.43333333333333335</v>
      </c>
      <c r="G395" s="10">
        <v>6</v>
      </c>
      <c r="H395" s="64">
        <v>0.48333333333333334</v>
      </c>
      <c r="J395" s="10">
        <v>7</v>
      </c>
      <c r="K395" s="64">
        <v>0.43333333333333335</v>
      </c>
      <c r="M395" s="10">
        <v>8</v>
      </c>
      <c r="N395" s="64">
        <v>0.68333333333333335</v>
      </c>
      <c r="P395" s="10"/>
      <c r="Q395" s="64"/>
    </row>
    <row r="396" spans="1:17">
      <c r="A396" s="10">
        <v>4</v>
      </c>
      <c r="B396" s="64">
        <v>0.28333333333333333</v>
      </c>
      <c r="D396" s="10">
        <v>5</v>
      </c>
      <c r="E396" s="64">
        <v>0.26666666666666666</v>
      </c>
      <c r="G396" s="10">
        <v>6</v>
      </c>
      <c r="H396" s="64">
        <v>0.53333333333333333</v>
      </c>
      <c r="J396" s="10">
        <v>7</v>
      </c>
      <c r="K396" s="64">
        <v>0.4</v>
      </c>
      <c r="M396" s="10">
        <v>8</v>
      </c>
      <c r="N396" s="64">
        <v>0.48333333333333334</v>
      </c>
      <c r="P396" s="10"/>
      <c r="Q396" s="64"/>
    </row>
    <row r="397" spans="1:17">
      <c r="A397" s="10">
        <v>4</v>
      </c>
      <c r="B397" s="64">
        <v>0.35</v>
      </c>
      <c r="D397" s="10">
        <v>5</v>
      </c>
      <c r="E397" s="64">
        <v>0.48333333333333334</v>
      </c>
      <c r="G397" s="10">
        <v>6</v>
      </c>
      <c r="H397" s="64">
        <v>0.58333333333333337</v>
      </c>
      <c r="J397" s="10">
        <v>7</v>
      </c>
      <c r="K397" s="64">
        <v>0.46666666666666667</v>
      </c>
      <c r="M397" s="10">
        <v>8</v>
      </c>
      <c r="N397" s="64">
        <v>0.56666666666666665</v>
      </c>
      <c r="P397" s="10"/>
      <c r="Q397" s="64"/>
    </row>
    <row r="398" spans="1:17">
      <c r="A398" s="10">
        <v>4</v>
      </c>
      <c r="B398" s="64">
        <v>0.28333333333333333</v>
      </c>
      <c r="D398" s="10">
        <v>5</v>
      </c>
      <c r="E398" s="64">
        <v>0.43333333333333335</v>
      </c>
      <c r="G398" s="10">
        <v>6</v>
      </c>
      <c r="H398" s="64">
        <v>0.36666666666666664</v>
      </c>
      <c r="J398" s="10">
        <v>7</v>
      </c>
      <c r="K398" s="64">
        <v>0.36666666666666664</v>
      </c>
      <c r="M398" s="10">
        <v>8</v>
      </c>
      <c r="N398" s="64">
        <v>0.58333333333333337</v>
      </c>
      <c r="P398" s="10"/>
      <c r="Q398" s="64"/>
    </row>
    <row r="399" spans="1:17">
      <c r="A399" s="10">
        <v>4</v>
      </c>
      <c r="B399" s="64">
        <v>0.28333333333333333</v>
      </c>
      <c r="D399" s="10">
        <v>5</v>
      </c>
      <c r="E399" s="64">
        <v>0.4</v>
      </c>
      <c r="G399" s="10">
        <v>6</v>
      </c>
      <c r="H399" s="64">
        <v>0.53333333333333333</v>
      </c>
      <c r="J399" s="10">
        <v>7</v>
      </c>
      <c r="K399" s="64">
        <v>0.4</v>
      </c>
      <c r="M399" s="10">
        <v>8</v>
      </c>
      <c r="N399" s="64">
        <v>0.53333333333333333</v>
      </c>
      <c r="P399" s="10"/>
      <c r="Q399" s="64"/>
    </row>
    <row r="400" spans="1:17">
      <c r="A400" s="10">
        <v>4</v>
      </c>
      <c r="B400" s="64">
        <v>0.36666666666666664</v>
      </c>
      <c r="D400" s="10">
        <v>5</v>
      </c>
      <c r="E400" s="64">
        <v>0.53333333333333333</v>
      </c>
      <c r="G400" s="10">
        <v>6</v>
      </c>
      <c r="H400" s="64">
        <v>0.3</v>
      </c>
      <c r="J400" s="10">
        <v>7</v>
      </c>
      <c r="K400" s="64">
        <v>0.5</v>
      </c>
      <c r="M400" s="10">
        <v>8</v>
      </c>
      <c r="N400" s="64">
        <v>0.66666666666666663</v>
      </c>
      <c r="P400" s="10"/>
      <c r="Q400" s="64"/>
    </row>
    <row r="401" spans="1:17">
      <c r="A401" s="10">
        <v>4</v>
      </c>
      <c r="B401" s="64">
        <v>0.56666666666666665</v>
      </c>
      <c r="D401" s="10">
        <v>5</v>
      </c>
      <c r="E401" s="64">
        <v>0.35</v>
      </c>
      <c r="G401" s="10">
        <v>6</v>
      </c>
      <c r="H401" s="64">
        <v>0.5</v>
      </c>
      <c r="J401" s="10">
        <v>7</v>
      </c>
      <c r="K401" s="64">
        <v>0.38333333333333336</v>
      </c>
      <c r="M401" s="10">
        <v>8</v>
      </c>
      <c r="N401" s="64">
        <v>0.78333333333333333</v>
      </c>
      <c r="P401" s="10"/>
      <c r="Q401" s="64"/>
    </row>
    <row r="402" spans="1:17">
      <c r="A402" s="10">
        <v>4</v>
      </c>
      <c r="B402" s="64">
        <v>0.33333333333333331</v>
      </c>
      <c r="D402" s="10">
        <v>5</v>
      </c>
      <c r="E402" s="64">
        <v>0.41666666666666669</v>
      </c>
      <c r="G402" s="10">
        <v>6</v>
      </c>
      <c r="H402" s="64">
        <v>0.5</v>
      </c>
      <c r="J402" s="10">
        <v>7</v>
      </c>
      <c r="K402" s="64">
        <v>0.45</v>
      </c>
      <c r="M402" s="10">
        <v>8</v>
      </c>
      <c r="N402" s="64">
        <v>0.7</v>
      </c>
      <c r="P402" s="10"/>
      <c r="Q402" s="64"/>
    </row>
    <row r="403" spans="1:17">
      <c r="A403" s="10">
        <v>4</v>
      </c>
      <c r="B403" s="64">
        <v>0.48333333333333334</v>
      </c>
      <c r="D403" s="10">
        <v>5</v>
      </c>
      <c r="E403" s="64">
        <v>0.25</v>
      </c>
      <c r="G403" s="10">
        <v>6</v>
      </c>
      <c r="H403" s="64">
        <v>0.51666666666666672</v>
      </c>
      <c r="J403" s="10">
        <v>7</v>
      </c>
      <c r="K403" s="64">
        <v>0.31666666666666665</v>
      </c>
      <c r="M403" s="10">
        <v>8</v>
      </c>
      <c r="N403" s="64">
        <v>0.36666666666666664</v>
      </c>
      <c r="P403" s="10"/>
      <c r="Q403" s="64"/>
    </row>
    <row r="404" spans="1:17">
      <c r="A404" s="10">
        <v>4</v>
      </c>
      <c r="B404" s="64">
        <v>0.28333333333333333</v>
      </c>
      <c r="D404" s="10">
        <v>5</v>
      </c>
      <c r="E404" s="64">
        <v>0.3</v>
      </c>
      <c r="G404" s="10">
        <v>6</v>
      </c>
      <c r="H404" s="64">
        <v>0.58333333333333337</v>
      </c>
      <c r="J404" s="10">
        <v>7</v>
      </c>
      <c r="K404" s="64">
        <v>0.45</v>
      </c>
      <c r="M404" s="10">
        <v>8</v>
      </c>
      <c r="N404" s="64">
        <v>0.45</v>
      </c>
      <c r="P404" s="10"/>
      <c r="Q404" s="64"/>
    </row>
    <row r="405" spans="1:17">
      <c r="A405" s="10">
        <v>4</v>
      </c>
      <c r="B405" s="64">
        <v>0.6</v>
      </c>
      <c r="D405" s="10">
        <v>5</v>
      </c>
      <c r="E405" s="64">
        <v>0.23333333333333334</v>
      </c>
      <c r="G405" s="10">
        <v>6</v>
      </c>
      <c r="H405" s="64">
        <v>0.38333333333333336</v>
      </c>
      <c r="J405" s="10">
        <v>7</v>
      </c>
      <c r="K405" s="64">
        <v>0.38333333333333336</v>
      </c>
      <c r="M405" s="10">
        <v>8</v>
      </c>
      <c r="N405" s="64">
        <v>0.56666666666666665</v>
      </c>
      <c r="P405" s="10"/>
      <c r="Q405" s="64"/>
    </row>
    <row r="406" spans="1:17">
      <c r="A406" s="10">
        <v>4</v>
      </c>
      <c r="B406" s="64">
        <v>0.6166666666666667</v>
      </c>
      <c r="D406" s="10">
        <v>5</v>
      </c>
      <c r="E406" s="64">
        <v>0.23333333333333334</v>
      </c>
      <c r="G406" s="10">
        <v>6</v>
      </c>
      <c r="H406" s="64">
        <v>0.35</v>
      </c>
      <c r="J406" s="10">
        <v>7</v>
      </c>
      <c r="K406" s="64">
        <v>0.41666666666666669</v>
      </c>
      <c r="M406" s="10">
        <v>8</v>
      </c>
      <c r="N406" s="64">
        <v>0.56666666666666665</v>
      </c>
      <c r="P406" s="10"/>
      <c r="Q406" s="64"/>
    </row>
    <row r="407" spans="1:17">
      <c r="A407" s="10">
        <v>4</v>
      </c>
      <c r="B407" s="64">
        <v>0.53333333333333333</v>
      </c>
      <c r="D407" s="10">
        <v>5</v>
      </c>
      <c r="E407" s="64">
        <v>0.23333333333333334</v>
      </c>
      <c r="G407" s="10">
        <v>6</v>
      </c>
      <c r="H407" s="64">
        <v>0.53333333333333333</v>
      </c>
      <c r="J407" s="10">
        <v>7</v>
      </c>
      <c r="K407" s="64">
        <v>0.45</v>
      </c>
      <c r="M407" s="10">
        <v>8</v>
      </c>
      <c r="N407" s="64">
        <v>0.68333333333333335</v>
      </c>
      <c r="P407" s="10"/>
      <c r="Q407" s="64"/>
    </row>
    <row r="408" spans="1:17">
      <c r="A408" s="10">
        <v>4</v>
      </c>
      <c r="B408" s="64">
        <v>0.26666666666666666</v>
      </c>
      <c r="D408" s="10">
        <v>5</v>
      </c>
      <c r="E408" s="64">
        <v>0.3</v>
      </c>
      <c r="G408" s="10">
        <v>6</v>
      </c>
      <c r="H408" s="64">
        <v>0.75</v>
      </c>
      <c r="J408" s="10">
        <v>7</v>
      </c>
      <c r="K408" s="64">
        <v>0.53333333333333333</v>
      </c>
      <c r="M408" s="10">
        <v>8</v>
      </c>
      <c r="N408" s="64">
        <v>0.71666666666666667</v>
      </c>
      <c r="P408" s="10"/>
      <c r="Q408" s="64"/>
    </row>
    <row r="409" spans="1:17">
      <c r="A409" s="10">
        <v>4</v>
      </c>
      <c r="B409" s="64">
        <v>0.38333333333333336</v>
      </c>
      <c r="D409" s="10">
        <v>5</v>
      </c>
      <c r="E409" s="64">
        <v>0.25</v>
      </c>
      <c r="G409" s="10">
        <v>6</v>
      </c>
      <c r="H409" s="64">
        <v>0.23333333333333334</v>
      </c>
      <c r="J409" s="10">
        <v>7</v>
      </c>
      <c r="K409" s="64">
        <v>0.48333333333333334</v>
      </c>
      <c r="M409" s="10">
        <v>8</v>
      </c>
      <c r="N409" s="64">
        <v>0.6333333333333333</v>
      </c>
      <c r="P409" s="10"/>
      <c r="Q409" s="64"/>
    </row>
    <row r="410" spans="1:17">
      <c r="A410" s="10">
        <v>4</v>
      </c>
      <c r="B410" s="64">
        <v>0.56666666666666665</v>
      </c>
      <c r="D410" s="10">
        <v>5</v>
      </c>
      <c r="E410" s="64">
        <v>0.38333333333333336</v>
      </c>
      <c r="G410" s="10">
        <v>6</v>
      </c>
      <c r="H410" s="64">
        <v>0.43333333333333335</v>
      </c>
      <c r="J410" s="10">
        <v>7</v>
      </c>
      <c r="K410" s="64">
        <v>0.36666666666666664</v>
      </c>
      <c r="M410" s="10">
        <v>8</v>
      </c>
      <c r="N410" s="64">
        <v>0.58333333333333337</v>
      </c>
      <c r="P410" s="10"/>
      <c r="Q410" s="64"/>
    </row>
    <row r="411" spans="1:17">
      <c r="A411" s="10">
        <v>4</v>
      </c>
      <c r="B411" s="64">
        <v>0.56666666666666665</v>
      </c>
      <c r="D411" s="10">
        <v>5</v>
      </c>
      <c r="E411" s="64">
        <v>0.31666666666666665</v>
      </c>
      <c r="G411" s="10">
        <v>6</v>
      </c>
      <c r="H411" s="64">
        <v>0.38333333333333336</v>
      </c>
      <c r="J411" s="10">
        <v>7</v>
      </c>
      <c r="K411" s="64">
        <v>0.36666666666666664</v>
      </c>
      <c r="M411" s="10">
        <v>8</v>
      </c>
      <c r="N411" s="64">
        <v>0.55000000000000004</v>
      </c>
      <c r="P411" s="10"/>
      <c r="Q411" s="64"/>
    </row>
    <row r="412" spans="1:17">
      <c r="A412" s="10">
        <v>4</v>
      </c>
      <c r="B412" s="64">
        <v>0.41666666666666669</v>
      </c>
      <c r="D412" s="10">
        <v>5</v>
      </c>
      <c r="E412" s="64">
        <v>0.31666666666666665</v>
      </c>
      <c r="G412" s="10">
        <v>6</v>
      </c>
      <c r="H412" s="64">
        <v>0.6</v>
      </c>
      <c r="J412" s="10">
        <v>7</v>
      </c>
      <c r="K412" s="64">
        <v>0.45</v>
      </c>
      <c r="M412" s="10">
        <v>8</v>
      </c>
      <c r="N412" s="64">
        <v>0.65</v>
      </c>
      <c r="P412" s="10"/>
      <c r="Q412" s="64"/>
    </row>
    <row r="413" spans="1:17">
      <c r="A413" s="10">
        <v>4</v>
      </c>
      <c r="B413" s="64">
        <v>0.53333333333333333</v>
      </c>
      <c r="D413" s="10">
        <v>5</v>
      </c>
      <c r="E413" s="64">
        <v>0.23333333333333334</v>
      </c>
      <c r="G413" s="10">
        <v>6</v>
      </c>
      <c r="H413" s="64">
        <v>0.45</v>
      </c>
      <c r="J413" s="10">
        <v>7</v>
      </c>
      <c r="K413" s="64">
        <v>0.43333333333333335</v>
      </c>
      <c r="M413" s="10">
        <v>8</v>
      </c>
      <c r="N413" s="64">
        <v>0.55000000000000004</v>
      </c>
      <c r="P413" s="10"/>
      <c r="Q413" s="64"/>
    </row>
    <row r="414" spans="1:17">
      <c r="A414" s="10">
        <v>4</v>
      </c>
      <c r="B414" s="64">
        <v>0.4</v>
      </c>
      <c r="D414" s="10">
        <v>5</v>
      </c>
      <c r="E414" s="64">
        <v>0.31666666666666665</v>
      </c>
      <c r="G414" s="10">
        <v>6</v>
      </c>
      <c r="H414" s="64">
        <v>0.35</v>
      </c>
      <c r="J414" s="10">
        <v>7</v>
      </c>
      <c r="K414" s="64">
        <v>0.5</v>
      </c>
      <c r="M414" s="10">
        <v>8</v>
      </c>
      <c r="N414" s="64">
        <v>0.51666666666666672</v>
      </c>
      <c r="P414" s="10"/>
      <c r="Q414" s="64"/>
    </row>
    <row r="415" spans="1:17">
      <c r="A415" s="10">
        <v>4</v>
      </c>
      <c r="B415" s="64">
        <v>0.41666666666666669</v>
      </c>
      <c r="D415" s="10">
        <v>5</v>
      </c>
      <c r="E415" s="64">
        <v>0.36666666666666664</v>
      </c>
      <c r="G415" s="10">
        <v>6</v>
      </c>
      <c r="H415" s="64">
        <v>0.51666666666666672</v>
      </c>
      <c r="J415" s="10">
        <v>7</v>
      </c>
      <c r="K415" s="64">
        <v>0.46666666666666667</v>
      </c>
      <c r="M415" s="10">
        <v>8</v>
      </c>
      <c r="N415" s="64">
        <v>0.66666666666666663</v>
      </c>
      <c r="P415" s="10"/>
      <c r="Q415" s="64"/>
    </row>
    <row r="416" spans="1:17">
      <c r="A416" s="10">
        <v>4</v>
      </c>
      <c r="B416" s="64">
        <v>0.4</v>
      </c>
      <c r="D416" s="10">
        <v>5</v>
      </c>
      <c r="E416" s="64">
        <v>0.23333333333333334</v>
      </c>
      <c r="G416" s="10">
        <v>6</v>
      </c>
      <c r="H416" s="64">
        <v>0.41666666666666669</v>
      </c>
      <c r="J416" s="10">
        <v>7</v>
      </c>
      <c r="K416" s="64">
        <v>0.38333333333333336</v>
      </c>
      <c r="M416" s="10">
        <v>8</v>
      </c>
      <c r="N416" s="64">
        <v>0.36666666666666664</v>
      </c>
      <c r="P416" s="10"/>
      <c r="Q416" s="64"/>
    </row>
    <row r="417" spans="1:17">
      <c r="A417" s="10">
        <v>4</v>
      </c>
      <c r="B417" s="64">
        <v>0.58333333333333337</v>
      </c>
      <c r="D417" s="10">
        <v>5</v>
      </c>
      <c r="E417" s="64">
        <v>0.35</v>
      </c>
      <c r="G417" s="10">
        <v>6</v>
      </c>
      <c r="H417" s="64">
        <v>0.45</v>
      </c>
      <c r="J417" s="10">
        <v>7</v>
      </c>
      <c r="K417" s="64">
        <v>0.48333333333333334</v>
      </c>
      <c r="M417" s="10">
        <v>8</v>
      </c>
      <c r="N417" s="64">
        <v>0.65</v>
      </c>
      <c r="P417" s="10"/>
      <c r="Q417" s="64"/>
    </row>
    <row r="418" spans="1:17">
      <c r="A418" s="10">
        <v>4</v>
      </c>
      <c r="B418" s="64">
        <v>0.58333333333333337</v>
      </c>
      <c r="D418" s="10">
        <v>5</v>
      </c>
      <c r="E418" s="64">
        <v>0.35</v>
      </c>
      <c r="G418" s="10">
        <v>6</v>
      </c>
      <c r="H418" s="64">
        <v>0.58333333333333337</v>
      </c>
      <c r="J418" s="10">
        <v>7</v>
      </c>
      <c r="K418" s="64">
        <v>0.36666666666666664</v>
      </c>
      <c r="M418" s="10">
        <v>8</v>
      </c>
      <c r="N418" s="64">
        <v>0.6333333333333333</v>
      </c>
      <c r="P418" s="10"/>
      <c r="Q418" s="64"/>
    </row>
    <row r="419" spans="1:17">
      <c r="A419" s="10">
        <v>4</v>
      </c>
      <c r="B419" s="64">
        <v>0.36666666666666664</v>
      </c>
      <c r="D419" s="10">
        <v>5</v>
      </c>
      <c r="E419" s="64">
        <v>0.28333333333333333</v>
      </c>
      <c r="G419" s="10">
        <v>6</v>
      </c>
      <c r="H419" s="64">
        <v>0.41666666666666669</v>
      </c>
      <c r="J419" s="10">
        <v>7</v>
      </c>
      <c r="K419" s="64">
        <v>0.51666666666666672</v>
      </c>
      <c r="M419" s="10">
        <v>8</v>
      </c>
      <c r="N419" s="64">
        <v>0.56666666666666665</v>
      </c>
      <c r="P419" s="10"/>
      <c r="Q419" s="64"/>
    </row>
    <row r="420" spans="1:17">
      <c r="A420" s="10">
        <v>4</v>
      </c>
      <c r="B420" s="64">
        <v>0.38333333333333336</v>
      </c>
      <c r="D420" s="10">
        <v>5</v>
      </c>
      <c r="E420" s="64">
        <v>0.3</v>
      </c>
      <c r="G420" s="10">
        <v>6</v>
      </c>
      <c r="H420" s="64">
        <v>0.36666666666666664</v>
      </c>
      <c r="J420" s="10">
        <v>7</v>
      </c>
      <c r="K420" s="64">
        <v>0.5</v>
      </c>
      <c r="M420" s="10">
        <v>8</v>
      </c>
      <c r="N420" s="64">
        <v>0.66666666666666663</v>
      </c>
      <c r="P420" s="10"/>
      <c r="Q420" s="64"/>
    </row>
    <row r="421" spans="1:17">
      <c r="A421" s="10">
        <v>4</v>
      </c>
      <c r="B421" s="64">
        <v>0.45</v>
      </c>
      <c r="D421" s="10">
        <v>5</v>
      </c>
      <c r="E421" s="64">
        <v>0.28333333333333333</v>
      </c>
      <c r="G421" s="10">
        <v>6</v>
      </c>
      <c r="H421" s="64">
        <v>0.38333333333333336</v>
      </c>
      <c r="J421" s="10">
        <v>7</v>
      </c>
      <c r="K421" s="64">
        <v>0.48333333333333334</v>
      </c>
      <c r="M421" s="10">
        <v>8</v>
      </c>
      <c r="N421" s="64">
        <v>0.68333333333333335</v>
      </c>
      <c r="P421" s="10"/>
      <c r="Q421" s="64"/>
    </row>
    <row r="422" spans="1:17">
      <c r="A422" s="10">
        <v>4</v>
      </c>
      <c r="B422" s="64">
        <v>0.5</v>
      </c>
      <c r="D422" s="10">
        <v>5</v>
      </c>
      <c r="E422" s="64">
        <v>0.3</v>
      </c>
      <c r="G422" s="10">
        <v>6</v>
      </c>
      <c r="H422" s="64">
        <v>0.3</v>
      </c>
      <c r="J422" s="10">
        <v>7</v>
      </c>
      <c r="K422" s="64">
        <v>0.46666666666666667</v>
      </c>
      <c r="M422" s="10">
        <v>8</v>
      </c>
      <c r="N422" s="64">
        <v>0.66666666666666663</v>
      </c>
      <c r="P422" s="10"/>
      <c r="Q422" s="64"/>
    </row>
    <row r="423" spans="1:17">
      <c r="A423" s="10">
        <v>4</v>
      </c>
      <c r="B423" s="64">
        <v>0.6166666666666667</v>
      </c>
      <c r="D423" s="10">
        <v>5</v>
      </c>
      <c r="E423" s="64">
        <v>0.41666666666666669</v>
      </c>
      <c r="G423" s="10">
        <v>6</v>
      </c>
      <c r="H423" s="64">
        <v>0.35</v>
      </c>
      <c r="J423" s="10">
        <v>7</v>
      </c>
      <c r="K423" s="64">
        <v>0.51666666666666672</v>
      </c>
      <c r="M423" s="10">
        <v>8</v>
      </c>
      <c r="N423" s="64">
        <v>0.5</v>
      </c>
      <c r="P423" s="10"/>
      <c r="Q423" s="64"/>
    </row>
    <row r="424" spans="1:17">
      <c r="A424" s="10">
        <v>4</v>
      </c>
      <c r="B424" s="64">
        <v>0.48333333333333334</v>
      </c>
      <c r="D424" s="10">
        <v>5</v>
      </c>
      <c r="E424" s="64">
        <v>0.35</v>
      </c>
      <c r="G424" s="10">
        <v>6</v>
      </c>
      <c r="H424" s="64">
        <v>0.33333333333333331</v>
      </c>
      <c r="J424" s="10">
        <v>7</v>
      </c>
      <c r="K424" s="64">
        <v>0.55000000000000004</v>
      </c>
      <c r="M424" s="10">
        <v>8</v>
      </c>
      <c r="N424" s="64">
        <v>0.48333333333333334</v>
      </c>
      <c r="P424" s="10"/>
      <c r="Q424" s="64"/>
    </row>
    <row r="425" spans="1:17">
      <c r="A425" s="10">
        <v>4</v>
      </c>
      <c r="B425" s="64">
        <v>0.55000000000000004</v>
      </c>
      <c r="D425" s="10">
        <v>5</v>
      </c>
      <c r="E425" s="64">
        <v>0.26666666666666666</v>
      </c>
      <c r="G425" s="10">
        <v>6</v>
      </c>
      <c r="H425" s="64">
        <v>0.26666666666666666</v>
      </c>
      <c r="J425" s="10">
        <v>7</v>
      </c>
      <c r="K425" s="64">
        <v>0.28333333333333333</v>
      </c>
      <c r="M425" s="10">
        <v>8</v>
      </c>
      <c r="N425" s="64">
        <v>0.71666666666666667</v>
      </c>
      <c r="P425" s="10"/>
      <c r="Q425" s="64"/>
    </row>
    <row r="426" spans="1:17">
      <c r="A426" s="10">
        <v>4</v>
      </c>
      <c r="B426" s="64">
        <v>0.6333333333333333</v>
      </c>
      <c r="D426" s="10">
        <v>5</v>
      </c>
      <c r="E426" s="64">
        <v>0.25</v>
      </c>
      <c r="G426" s="10">
        <v>6</v>
      </c>
      <c r="H426" s="64">
        <v>0.31666666666666665</v>
      </c>
      <c r="J426" s="10">
        <v>7</v>
      </c>
      <c r="K426" s="64">
        <v>0.48333333333333334</v>
      </c>
      <c r="M426" s="10">
        <v>8</v>
      </c>
      <c r="N426" s="64">
        <v>0.56666666666666665</v>
      </c>
      <c r="P426" s="10"/>
      <c r="Q426" s="64"/>
    </row>
    <row r="427" spans="1:17">
      <c r="A427" s="10">
        <v>4</v>
      </c>
      <c r="B427" s="64">
        <v>0.45</v>
      </c>
      <c r="D427" s="10">
        <v>5</v>
      </c>
      <c r="E427" s="64">
        <v>0.23333333333333334</v>
      </c>
      <c r="G427" s="10">
        <v>6</v>
      </c>
      <c r="H427" s="64">
        <v>0.38333333333333336</v>
      </c>
      <c r="J427" s="10">
        <v>7</v>
      </c>
      <c r="K427" s="64">
        <v>0.5</v>
      </c>
      <c r="M427" s="10">
        <v>8</v>
      </c>
      <c r="N427" s="64">
        <v>0.41666666666666669</v>
      </c>
      <c r="P427" s="10"/>
      <c r="Q427" s="64"/>
    </row>
    <row r="428" spans="1:17">
      <c r="A428" s="10">
        <v>4</v>
      </c>
      <c r="B428" s="64">
        <v>0.51666666666666672</v>
      </c>
      <c r="D428" s="10">
        <v>5</v>
      </c>
      <c r="E428" s="64">
        <v>0.28333333333333333</v>
      </c>
      <c r="G428" s="10">
        <v>6</v>
      </c>
      <c r="H428" s="64">
        <v>0.38333333333333336</v>
      </c>
      <c r="J428" s="10">
        <v>7</v>
      </c>
      <c r="K428" s="64">
        <v>0.6166666666666667</v>
      </c>
      <c r="M428" s="10">
        <v>8</v>
      </c>
      <c r="N428" s="64">
        <v>0.76666666666666672</v>
      </c>
      <c r="P428" s="10"/>
      <c r="Q428" s="64"/>
    </row>
    <row r="429" spans="1:17">
      <c r="A429" s="10">
        <v>4</v>
      </c>
      <c r="B429" s="64">
        <v>0.38333333333333336</v>
      </c>
      <c r="D429" s="10">
        <v>5</v>
      </c>
      <c r="E429" s="64">
        <v>0.23333333333333334</v>
      </c>
      <c r="G429" s="10">
        <v>6</v>
      </c>
      <c r="H429" s="64">
        <v>0.35</v>
      </c>
      <c r="J429" s="10">
        <v>7</v>
      </c>
      <c r="K429" s="64">
        <v>0.6166666666666667</v>
      </c>
      <c r="M429" s="10">
        <v>8</v>
      </c>
      <c r="N429" s="64">
        <v>0.58333333333333337</v>
      </c>
      <c r="P429" s="10"/>
      <c r="Q429" s="64"/>
    </row>
    <row r="430" spans="1:17">
      <c r="A430" s="10">
        <v>4</v>
      </c>
      <c r="B430" s="64">
        <v>0.53333333333333333</v>
      </c>
      <c r="D430" s="10">
        <v>5</v>
      </c>
      <c r="E430" s="64">
        <v>0.23333333333333334</v>
      </c>
      <c r="G430" s="10">
        <v>6</v>
      </c>
      <c r="H430" s="64">
        <v>0.26666666666666666</v>
      </c>
      <c r="J430" s="10">
        <v>7</v>
      </c>
      <c r="K430" s="64">
        <v>0.45</v>
      </c>
      <c r="M430" s="10">
        <v>8</v>
      </c>
      <c r="N430" s="64">
        <v>0.5</v>
      </c>
      <c r="P430" s="10"/>
      <c r="Q430" s="64"/>
    </row>
    <row r="431" spans="1:17">
      <c r="A431" s="10">
        <v>4</v>
      </c>
      <c r="B431" s="64">
        <v>0.5</v>
      </c>
      <c r="D431" s="10">
        <v>5</v>
      </c>
      <c r="E431" s="64">
        <v>0.31666666666666665</v>
      </c>
      <c r="G431" s="10">
        <v>6</v>
      </c>
      <c r="H431" s="64">
        <v>0.28333333333333333</v>
      </c>
      <c r="J431" s="10">
        <v>7</v>
      </c>
      <c r="K431" s="64">
        <v>0.51666666666666672</v>
      </c>
      <c r="M431" s="10">
        <v>8</v>
      </c>
      <c r="N431" s="64">
        <v>0.38333333333333336</v>
      </c>
      <c r="P431" s="10"/>
      <c r="Q431" s="64"/>
    </row>
    <row r="432" spans="1:17">
      <c r="A432" s="10">
        <v>4</v>
      </c>
      <c r="B432" s="64">
        <v>0.38333333333333336</v>
      </c>
      <c r="D432" s="10">
        <v>5</v>
      </c>
      <c r="E432" s="64">
        <v>0.31666666666666665</v>
      </c>
      <c r="G432" s="10">
        <v>6</v>
      </c>
      <c r="H432" s="64">
        <v>0.38333333333333336</v>
      </c>
      <c r="J432" s="10">
        <v>7</v>
      </c>
      <c r="K432" s="64">
        <v>0.4</v>
      </c>
      <c r="M432" s="10">
        <v>8</v>
      </c>
      <c r="N432" s="64">
        <v>0.38333333333333336</v>
      </c>
      <c r="P432" s="10"/>
      <c r="Q432" s="64"/>
    </row>
    <row r="433" spans="1:17">
      <c r="A433" s="10">
        <v>4</v>
      </c>
      <c r="B433" s="64">
        <v>0.5</v>
      </c>
      <c r="D433" s="10">
        <v>5</v>
      </c>
      <c r="E433" s="64">
        <v>0.31666666666666665</v>
      </c>
      <c r="G433" s="10">
        <v>6</v>
      </c>
      <c r="H433" s="64">
        <v>0.35</v>
      </c>
      <c r="J433" s="10">
        <v>7</v>
      </c>
      <c r="K433" s="64">
        <v>0.3</v>
      </c>
      <c r="M433" s="10">
        <v>8</v>
      </c>
      <c r="N433" s="64">
        <v>0.66666666666666663</v>
      </c>
      <c r="P433" s="10"/>
      <c r="Q433" s="64"/>
    </row>
    <row r="434" spans="1:17">
      <c r="A434" s="10">
        <v>4</v>
      </c>
      <c r="B434" s="64">
        <v>0.3</v>
      </c>
      <c r="D434" s="10">
        <v>5</v>
      </c>
      <c r="E434" s="64">
        <v>0.41666666666666669</v>
      </c>
      <c r="G434" s="10">
        <v>6</v>
      </c>
      <c r="H434" s="64">
        <v>0.26666666666666666</v>
      </c>
      <c r="J434" s="10">
        <v>7</v>
      </c>
      <c r="K434" s="64">
        <v>0.6333333333333333</v>
      </c>
      <c r="M434" s="10">
        <v>8</v>
      </c>
      <c r="N434" s="64">
        <v>0.6333333333333333</v>
      </c>
      <c r="P434" s="10"/>
      <c r="Q434" s="64"/>
    </row>
    <row r="435" spans="1:17">
      <c r="A435" s="10">
        <v>4</v>
      </c>
      <c r="B435" s="64">
        <v>0.41666666666666669</v>
      </c>
      <c r="D435" s="10">
        <v>5</v>
      </c>
      <c r="E435" s="64">
        <v>0.2</v>
      </c>
      <c r="G435" s="10">
        <v>6</v>
      </c>
      <c r="H435" s="64">
        <v>0.41666666666666669</v>
      </c>
      <c r="J435" s="10">
        <v>7</v>
      </c>
      <c r="K435" s="64">
        <v>0.6333333333333333</v>
      </c>
      <c r="M435" s="10">
        <v>8</v>
      </c>
      <c r="N435" s="64">
        <v>0.65</v>
      </c>
      <c r="P435" s="10"/>
      <c r="Q435" s="64"/>
    </row>
    <row r="436" spans="1:17">
      <c r="A436" s="10">
        <v>4</v>
      </c>
      <c r="B436" s="64">
        <v>0.36666666666666664</v>
      </c>
      <c r="D436" s="10">
        <v>5</v>
      </c>
      <c r="E436" s="64">
        <v>0.23333333333333334</v>
      </c>
      <c r="G436" s="10">
        <v>6</v>
      </c>
      <c r="H436" s="64">
        <v>0.33333333333333331</v>
      </c>
      <c r="J436" s="10">
        <v>7</v>
      </c>
      <c r="K436" s="64">
        <v>0.43333333333333335</v>
      </c>
      <c r="M436" s="10">
        <v>8</v>
      </c>
      <c r="N436" s="64">
        <v>0.58333333333333337</v>
      </c>
      <c r="P436" s="10"/>
      <c r="Q436" s="64"/>
    </row>
    <row r="437" spans="1:17">
      <c r="A437" s="10">
        <v>4</v>
      </c>
      <c r="B437" s="64">
        <v>0.36666666666666664</v>
      </c>
      <c r="D437" s="10">
        <v>5</v>
      </c>
      <c r="E437" s="64">
        <v>0.25</v>
      </c>
      <c r="G437" s="10">
        <v>6</v>
      </c>
      <c r="H437" s="64">
        <v>0.41666666666666669</v>
      </c>
      <c r="J437" s="10">
        <v>7</v>
      </c>
      <c r="K437" s="64">
        <v>0.46666666666666667</v>
      </c>
      <c r="M437" s="10">
        <v>8</v>
      </c>
      <c r="N437" s="64">
        <v>0.5</v>
      </c>
      <c r="P437" s="10"/>
      <c r="Q437" s="64"/>
    </row>
    <row r="438" spans="1:17">
      <c r="A438" s="10">
        <v>4</v>
      </c>
      <c r="B438" s="64">
        <v>0.5</v>
      </c>
      <c r="D438" s="10">
        <v>5</v>
      </c>
      <c r="E438" s="64">
        <v>0.25</v>
      </c>
      <c r="G438" s="10">
        <v>6</v>
      </c>
      <c r="H438" s="64">
        <v>0.26666666666666666</v>
      </c>
      <c r="J438" s="10">
        <v>7</v>
      </c>
      <c r="K438" s="64">
        <v>0.53333333333333333</v>
      </c>
      <c r="M438" s="10">
        <v>8</v>
      </c>
      <c r="N438" s="64">
        <v>0.51666666666666672</v>
      </c>
      <c r="P438" s="10"/>
      <c r="Q438" s="64"/>
    </row>
    <row r="439" spans="1:17">
      <c r="A439" s="10">
        <v>4</v>
      </c>
      <c r="B439" s="64">
        <v>0.35</v>
      </c>
      <c r="D439" s="10">
        <v>5</v>
      </c>
      <c r="E439" s="64">
        <v>0.21666666666666667</v>
      </c>
      <c r="G439" s="10">
        <v>6</v>
      </c>
      <c r="H439" s="64">
        <v>0.35</v>
      </c>
      <c r="J439" s="10">
        <v>7</v>
      </c>
      <c r="K439" s="64">
        <v>0.55000000000000004</v>
      </c>
      <c r="M439" s="10">
        <v>8</v>
      </c>
      <c r="N439" s="64">
        <v>0.43333333333333335</v>
      </c>
      <c r="P439" s="10"/>
      <c r="Q439" s="64"/>
    </row>
    <row r="440" spans="1:17">
      <c r="A440" s="10">
        <v>4</v>
      </c>
      <c r="B440" s="64">
        <v>0.35</v>
      </c>
      <c r="D440" s="10">
        <v>5</v>
      </c>
      <c r="E440" s="64">
        <v>0.3</v>
      </c>
      <c r="G440" s="10">
        <v>6</v>
      </c>
      <c r="H440" s="64">
        <v>0.26666666666666666</v>
      </c>
      <c r="J440" s="10">
        <v>7</v>
      </c>
      <c r="K440" s="64">
        <v>0.56666666666666665</v>
      </c>
      <c r="M440" s="10"/>
      <c r="N440" s="64"/>
      <c r="P440" s="10"/>
      <c r="Q440" s="64"/>
    </row>
    <row r="441" spans="1:17">
      <c r="A441" s="10">
        <v>4</v>
      </c>
      <c r="B441" s="64">
        <v>0.33333333333333331</v>
      </c>
      <c r="D441" s="10">
        <v>5</v>
      </c>
      <c r="E441" s="64">
        <v>0.25</v>
      </c>
      <c r="G441" s="10">
        <v>6</v>
      </c>
      <c r="H441" s="64">
        <v>0.26666666666666666</v>
      </c>
      <c r="J441" s="10">
        <v>7</v>
      </c>
      <c r="K441" s="64">
        <v>0.41666666666666669</v>
      </c>
      <c r="M441" s="10"/>
      <c r="N441" s="64"/>
      <c r="P441" s="10"/>
      <c r="Q441" s="64"/>
    </row>
    <row r="442" spans="1:17">
      <c r="A442" s="10">
        <v>4</v>
      </c>
      <c r="B442" s="64">
        <v>0.4</v>
      </c>
      <c r="D442" s="10">
        <v>5</v>
      </c>
      <c r="E442" s="64">
        <v>0.21666666666666667</v>
      </c>
      <c r="G442" s="10">
        <v>6</v>
      </c>
      <c r="H442" s="64">
        <v>0.33333333333333331</v>
      </c>
      <c r="J442" s="10">
        <v>7</v>
      </c>
      <c r="K442" s="64">
        <v>0.38333333333333336</v>
      </c>
      <c r="M442" s="10"/>
      <c r="N442" s="64"/>
      <c r="P442" s="10"/>
      <c r="Q442" s="64"/>
    </row>
    <row r="443" spans="1:17">
      <c r="A443" s="10">
        <v>4</v>
      </c>
      <c r="B443" s="64">
        <v>0.55000000000000004</v>
      </c>
      <c r="D443" s="10">
        <v>5</v>
      </c>
      <c r="E443" s="64">
        <v>0.33333333333333331</v>
      </c>
      <c r="G443" s="10">
        <v>6</v>
      </c>
      <c r="H443" s="64">
        <v>0.41666666666666669</v>
      </c>
      <c r="J443" s="10">
        <v>7</v>
      </c>
      <c r="K443" s="64">
        <v>0.46666666666666667</v>
      </c>
      <c r="M443" s="10"/>
      <c r="N443" s="64"/>
      <c r="P443" s="10"/>
      <c r="Q443" s="64"/>
    </row>
    <row r="444" spans="1:17">
      <c r="A444" s="10">
        <v>4</v>
      </c>
      <c r="B444" s="64">
        <v>0.5</v>
      </c>
      <c r="D444" s="10">
        <v>5</v>
      </c>
      <c r="E444" s="64">
        <v>0.25</v>
      </c>
      <c r="G444" s="10">
        <v>6</v>
      </c>
      <c r="H444" s="64">
        <v>0.3</v>
      </c>
      <c r="J444" s="10">
        <v>7</v>
      </c>
      <c r="K444" s="64">
        <v>0.58333333333333337</v>
      </c>
      <c r="M444" s="10"/>
      <c r="N444" s="64"/>
      <c r="P444" s="10"/>
      <c r="Q444" s="64"/>
    </row>
    <row r="445" spans="1:17">
      <c r="A445" s="10">
        <v>4</v>
      </c>
      <c r="B445" s="64">
        <v>0.7</v>
      </c>
      <c r="D445" s="10">
        <v>5</v>
      </c>
      <c r="E445" s="64">
        <v>0.3</v>
      </c>
      <c r="G445" s="10">
        <v>6</v>
      </c>
      <c r="H445" s="64">
        <v>0.38333333333333336</v>
      </c>
      <c r="J445" s="10">
        <v>7</v>
      </c>
      <c r="K445" s="64">
        <v>0.58333333333333337</v>
      </c>
      <c r="M445" s="10"/>
      <c r="N445" s="64"/>
      <c r="P445" s="10"/>
      <c r="Q445" s="64"/>
    </row>
    <row r="446" spans="1:17">
      <c r="A446" s="10">
        <v>4</v>
      </c>
      <c r="B446" s="64">
        <v>0.5</v>
      </c>
      <c r="D446" s="10">
        <v>5</v>
      </c>
      <c r="E446" s="64">
        <v>0.35</v>
      </c>
      <c r="G446" s="10">
        <v>6</v>
      </c>
      <c r="H446" s="64">
        <v>0.26666666666666666</v>
      </c>
      <c r="J446" s="10">
        <v>7</v>
      </c>
      <c r="K446" s="64">
        <v>0.55000000000000004</v>
      </c>
      <c r="M446" s="10"/>
      <c r="N446" s="64"/>
      <c r="P446" s="10"/>
      <c r="Q446" s="64"/>
    </row>
    <row r="447" spans="1:17">
      <c r="A447" s="10">
        <v>4</v>
      </c>
      <c r="B447" s="64">
        <v>0.41666666666666669</v>
      </c>
      <c r="D447" s="10">
        <v>5</v>
      </c>
      <c r="E447" s="64">
        <v>0.41666666666666669</v>
      </c>
      <c r="G447" s="10">
        <v>6</v>
      </c>
      <c r="H447" s="64">
        <v>0.41666666666666669</v>
      </c>
      <c r="J447" s="10">
        <v>7</v>
      </c>
      <c r="K447" s="64">
        <v>0.53333333333333333</v>
      </c>
      <c r="M447" s="10"/>
      <c r="N447" s="64"/>
      <c r="P447" s="10"/>
      <c r="Q447" s="64"/>
    </row>
    <row r="448" spans="1:17">
      <c r="A448" s="10">
        <v>4</v>
      </c>
      <c r="B448" s="64">
        <v>0.36666666666666664</v>
      </c>
      <c r="D448" s="10">
        <v>5</v>
      </c>
      <c r="E448" s="64">
        <v>0.38333333333333336</v>
      </c>
      <c r="G448" s="10">
        <v>6</v>
      </c>
      <c r="H448" s="64">
        <v>0.35</v>
      </c>
      <c r="J448" s="10">
        <v>7</v>
      </c>
      <c r="K448" s="64">
        <v>0.56666666666666665</v>
      </c>
      <c r="M448" s="10"/>
      <c r="N448" s="64"/>
      <c r="P448" s="10"/>
      <c r="Q448" s="64"/>
    </row>
    <row r="449" spans="1:17">
      <c r="A449" s="10">
        <v>4</v>
      </c>
      <c r="B449" s="64">
        <v>0.41666666666666669</v>
      </c>
      <c r="D449" s="10">
        <v>5</v>
      </c>
      <c r="E449" s="64">
        <v>0.41666666666666669</v>
      </c>
      <c r="G449" s="10">
        <v>6</v>
      </c>
      <c r="H449" s="64">
        <v>0.28333333333333333</v>
      </c>
      <c r="J449" s="10">
        <v>7</v>
      </c>
      <c r="K449" s="64">
        <v>0.51666666666666672</v>
      </c>
      <c r="M449" s="10"/>
      <c r="N449" s="64"/>
      <c r="P449" s="10"/>
      <c r="Q449" s="64"/>
    </row>
    <row r="450" spans="1:17">
      <c r="A450" s="10">
        <v>4</v>
      </c>
      <c r="B450" s="64">
        <v>0.65</v>
      </c>
      <c r="D450" s="10">
        <v>5</v>
      </c>
      <c r="E450" s="64">
        <v>0.38333333333333336</v>
      </c>
      <c r="G450" s="10">
        <v>6</v>
      </c>
      <c r="H450" s="64">
        <v>0.36666666666666664</v>
      </c>
      <c r="J450" s="10">
        <v>7</v>
      </c>
      <c r="K450" s="64">
        <v>0.46666666666666667</v>
      </c>
      <c r="M450" s="10"/>
      <c r="N450" s="64"/>
      <c r="P450" s="10"/>
      <c r="Q450" s="64"/>
    </row>
    <row r="451" spans="1:17">
      <c r="A451" s="10">
        <v>4</v>
      </c>
      <c r="B451" s="64">
        <v>0.3</v>
      </c>
      <c r="D451" s="10">
        <v>5</v>
      </c>
      <c r="E451" s="64">
        <v>0.33333333333333331</v>
      </c>
      <c r="G451" s="10">
        <v>6</v>
      </c>
      <c r="H451" s="64">
        <v>0.38333333333333336</v>
      </c>
      <c r="J451" s="10">
        <v>7</v>
      </c>
      <c r="K451" s="64">
        <v>0.45</v>
      </c>
      <c r="M451" s="10"/>
      <c r="N451" s="64"/>
      <c r="P451" s="10"/>
      <c r="Q451" s="64"/>
    </row>
    <row r="452" spans="1:17">
      <c r="A452" s="10">
        <v>4</v>
      </c>
      <c r="B452" s="64">
        <v>0.55000000000000004</v>
      </c>
      <c r="D452" s="10">
        <v>5</v>
      </c>
      <c r="E452" s="64">
        <v>0.2</v>
      </c>
      <c r="G452" s="10">
        <v>6</v>
      </c>
      <c r="H452" s="64">
        <v>0.26666666666666666</v>
      </c>
      <c r="J452" s="10">
        <v>7</v>
      </c>
      <c r="K452" s="64">
        <v>0.33333333333333331</v>
      </c>
      <c r="M452" s="10"/>
      <c r="N452" s="64"/>
      <c r="P452" s="10"/>
      <c r="Q452" s="64"/>
    </row>
    <row r="453" spans="1:17">
      <c r="A453" s="10">
        <v>4</v>
      </c>
      <c r="B453" s="64">
        <v>0.5</v>
      </c>
      <c r="D453" s="10">
        <v>5</v>
      </c>
      <c r="E453" s="64">
        <v>0.23333333333333334</v>
      </c>
      <c r="G453" s="10">
        <v>6</v>
      </c>
      <c r="H453" s="64">
        <v>0.38333333333333336</v>
      </c>
      <c r="J453" s="10">
        <v>7</v>
      </c>
      <c r="K453" s="64">
        <v>0.55000000000000004</v>
      </c>
      <c r="M453" s="10"/>
      <c r="N453" s="64"/>
      <c r="P453" s="10"/>
      <c r="Q453" s="64"/>
    </row>
    <row r="454" spans="1:17">
      <c r="A454" s="10">
        <v>4</v>
      </c>
      <c r="B454" s="64">
        <v>0.41666666666666669</v>
      </c>
      <c r="D454" s="10">
        <v>5</v>
      </c>
      <c r="E454" s="64">
        <v>0.31666666666666665</v>
      </c>
      <c r="G454" s="10">
        <v>6</v>
      </c>
      <c r="H454" s="64">
        <v>0.31666666666666665</v>
      </c>
      <c r="J454" s="10">
        <v>7</v>
      </c>
      <c r="K454" s="64">
        <v>0.56666666666666665</v>
      </c>
      <c r="M454" s="10"/>
      <c r="N454" s="64"/>
      <c r="P454" s="10"/>
      <c r="Q454" s="64"/>
    </row>
    <row r="455" spans="1:17">
      <c r="A455" s="10">
        <v>4</v>
      </c>
      <c r="B455" s="64">
        <v>0.53333333333333333</v>
      </c>
      <c r="D455" s="10">
        <v>5</v>
      </c>
      <c r="E455" s="64">
        <v>0.31666666666666665</v>
      </c>
      <c r="G455" s="10">
        <v>6</v>
      </c>
      <c r="H455" s="64">
        <v>0.36666666666666664</v>
      </c>
      <c r="J455" s="10">
        <v>7</v>
      </c>
      <c r="K455" s="64">
        <v>0.6166666666666667</v>
      </c>
      <c r="M455" s="10"/>
      <c r="N455" s="64"/>
      <c r="P455" s="10"/>
      <c r="Q455" s="64"/>
    </row>
    <row r="456" spans="1:17">
      <c r="A456" s="10">
        <v>4</v>
      </c>
      <c r="B456" s="64">
        <v>0.65</v>
      </c>
      <c r="D456" s="10">
        <v>5</v>
      </c>
      <c r="E456" s="64">
        <v>0.5</v>
      </c>
      <c r="G456" s="10">
        <v>6</v>
      </c>
      <c r="H456" s="64">
        <v>0.48333333333333334</v>
      </c>
      <c r="J456" s="10">
        <v>7</v>
      </c>
      <c r="K456" s="64">
        <v>0.5</v>
      </c>
      <c r="M456" s="10"/>
      <c r="N456" s="64"/>
      <c r="P456" s="10"/>
      <c r="Q456" s="64"/>
    </row>
    <row r="457" spans="1:17">
      <c r="A457" s="10">
        <v>4</v>
      </c>
      <c r="B457" s="64">
        <v>0.5</v>
      </c>
      <c r="D457" s="10">
        <v>5</v>
      </c>
      <c r="E457" s="64">
        <v>0.58333333333333337</v>
      </c>
      <c r="G457" s="10">
        <v>6</v>
      </c>
      <c r="H457" s="64">
        <v>0.4</v>
      </c>
      <c r="J457" s="10">
        <v>7</v>
      </c>
      <c r="K457" s="64">
        <v>0.45</v>
      </c>
      <c r="M457" s="10"/>
      <c r="N457" s="64"/>
      <c r="P457" s="10"/>
      <c r="Q457" s="64"/>
    </row>
    <row r="458" spans="1:17">
      <c r="A458" s="10">
        <v>4</v>
      </c>
      <c r="B458" s="64">
        <v>0.5</v>
      </c>
      <c r="D458" s="10">
        <v>5</v>
      </c>
      <c r="E458" s="64">
        <v>0.36666666666666664</v>
      </c>
      <c r="G458" s="10">
        <v>6</v>
      </c>
      <c r="H458" s="64">
        <v>0.31666666666666665</v>
      </c>
      <c r="J458" s="10">
        <v>7</v>
      </c>
      <c r="K458" s="64">
        <v>0.46666666666666667</v>
      </c>
      <c r="M458" s="10"/>
      <c r="N458" s="64"/>
      <c r="P458" s="10"/>
      <c r="Q458" s="64"/>
    </row>
    <row r="459" spans="1:17">
      <c r="A459" s="10">
        <v>4</v>
      </c>
      <c r="B459" s="64">
        <v>0.45</v>
      </c>
      <c r="D459" s="10">
        <v>5</v>
      </c>
      <c r="E459" s="64">
        <v>0.38333333333333336</v>
      </c>
      <c r="G459" s="10">
        <v>6</v>
      </c>
      <c r="H459" s="64">
        <v>0.31666666666666665</v>
      </c>
      <c r="J459" s="10">
        <v>7</v>
      </c>
      <c r="K459" s="64">
        <v>0.46666666666666667</v>
      </c>
      <c r="M459" s="10"/>
      <c r="N459" s="64"/>
      <c r="P459" s="10"/>
      <c r="Q459" s="64"/>
    </row>
    <row r="460" spans="1:17">
      <c r="A460" s="10">
        <v>4</v>
      </c>
      <c r="B460" s="64">
        <v>0.45</v>
      </c>
      <c r="D460" s="10">
        <v>5</v>
      </c>
      <c r="E460" s="64">
        <v>0.41666666666666669</v>
      </c>
      <c r="G460" s="10">
        <v>6</v>
      </c>
      <c r="H460" s="64">
        <v>0.28333333333333333</v>
      </c>
      <c r="J460" s="10">
        <v>7</v>
      </c>
      <c r="K460" s="64">
        <v>0.38333333333333336</v>
      </c>
      <c r="M460" s="10"/>
      <c r="N460" s="64"/>
      <c r="P460" s="10"/>
      <c r="Q460" s="64"/>
    </row>
    <row r="461" spans="1:17">
      <c r="A461" s="10">
        <v>4</v>
      </c>
      <c r="B461" s="64">
        <v>0.33333333333333331</v>
      </c>
      <c r="D461" s="10">
        <v>5</v>
      </c>
      <c r="E461" s="64">
        <v>0.56666666666666665</v>
      </c>
      <c r="G461" s="10">
        <v>6</v>
      </c>
      <c r="H461" s="64">
        <v>0.26666666666666666</v>
      </c>
      <c r="J461" s="10">
        <v>7</v>
      </c>
      <c r="K461" s="64">
        <v>0.38333333333333336</v>
      </c>
      <c r="M461" s="10"/>
      <c r="N461" s="64"/>
      <c r="P461" s="10"/>
      <c r="Q461" s="64"/>
    </row>
    <row r="462" spans="1:17">
      <c r="A462" s="10">
        <v>4</v>
      </c>
      <c r="B462" s="64">
        <v>0.45</v>
      </c>
      <c r="D462" s="10">
        <v>5</v>
      </c>
      <c r="E462" s="64">
        <v>0.33333333333333331</v>
      </c>
      <c r="G462" s="10">
        <v>6</v>
      </c>
      <c r="H462" s="64">
        <v>0.31666666666666665</v>
      </c>
      <c r="J462" s="10">
        <v>7</v>
      </c>
      <c r="K462" s="64">
        <v>0.6333333333333333</v>
      </c>
      <c r="M462" s="10"/>
      <c r="N462" s="64"/>
      <c r="P462" s="10"/>
      <c r="Q462" s="64"/>
    </row>
    <row r="463" spans="1:17">
      <c r="A463" s="10">
        <v>4</v>
      </c>
      <c r="B463" s="64">
        <v>0.56666666666666665</v>
      </c>
      <c r="D463" s="10">
        <v>5</v>
      </c>
      <c r="E463" s="64">
        <v>0.43333333333333335</v>
      </c>
      <c r="G463" s="10">
        <v>6</v>
      </c>
      <c r="H463" s="64">
        <v>0.28333333333333333</v>
      </c>
      <c r="J463" s="10">
        <v>7</v>
      </c>
      <c r="K463" s="64">
        <v>0.43333333333333335</v>
      </c>
      <c r="M463" s="10"/>
      <c r="N463" s="64"/>
      <c r="P463" s="10"/>
      <c r="Q463" s="64"/>
    </row>
    <row r="464" spans="1:17">
      <c r="A464" s="10">
        <v>4</v>
      </c>
      <c r="B464" s="64">
        <v>0.46666666666666667</v>
      </c>
      <c r="D464" s="10">
        <v>5</v>
      </c>
      <c r="E464" s="64">
        <v>0.36666666666666664</v>
      </c>
      <c r="G464" s="10">
        <v>6</v>
      </c>
      <c r="H464" s="64">
        <v>0.28333333333333333</v>
      </c>
      <c r="J464" s="10">
        <v>7</v>
      </c>
      <c r="K464" s="64">
        <v>0.43333333333333335</v>
      </c>
      <c r="M464" s="10"/>
      <c r="N464" s="64"/>
      <c r="P464" s="10"/>
      <c r="Q464" s="64"/>
    </row>
    <row r="465" spans="1:17">
      <c r="A465" s="10">
        <v>4</v>
      </c>
      <c r="B465" s="64">
        <v>0.33333333333333331</v>
      </c>
      <c r="D465" s="10">
        <v>5</v>
      </c>
      <c r="E465" s="64">
        <v>0.43333333333333335</v>
      </c>
      <c r="G465" s="10">
        <v>6</v>
      </c>
      <c r="H465" s="64">
        <v>0.28333333333333333</v>
      </c>
      <c r="J465" s="10">
        <v>7</v>
      </c>
      <c r="K465" s="64">
        <v>0.33333333333333331</v>
      </c>
      <c r="M465" s="10"/>
      <c r="N465" s="64"/>
      <c r="P465" s="10"/>
      <c r="Q465" s="64"/>
    </row>
    <row r="466" spans="1:17">
      <c r="A466" s="10">
        <v>4</v>
      </c>
      <c r="B466" s="64">
        <v>0.56666666666666665</v>
      </c>
      <c r="D466" s="10">
        <v>5</v>
      </c>
      <c r="E466" s="64">
        <v>0.23333333333333334</v>
      </c>
      <c r="G466" s="10">
        <v>6</v>
      </c>
      <c r="H466" s="64">
        <v>0.5</v>
      </c>
      <c r="J466" s="10">
        <v>7</v>
      </c>
      <c r="K466" s="64">
        <v>0.6333333333333333</v>
      </c>
      <c r="M466" s="10"/>
      <c r="N466" s="64"/>
      <c r="P466" s="10"/>
      <c r="Q466" s="64"/>
    </row>
    <row r="467" spans="1:17">
      <c r="A467" s="10">
        <v>4</v>
      </c>
      <c r="B467" s="64">
        <v>0.58333333333333337</v>
      </c>
      <c r="D467" s="10">
        <v>5</v>
      </c>
      <c r="E467" s="64">
        <v>0.43333333333333335</v>
      </c>
      <c r="G467" s="10">
        <v>6</v>
      </c>
      <c r="H467" s="64">
        <v>0.28333333333333333</v>
      </c>
      <c r="J467" s="10">
        <v>7</v>
      </c>
      <c r="K467" s="64">
        <v>0.45</v>
      </c>
      <c r="M467" s="10"/>
      <c r="N467" s="64"/>
      <c r="P467" s="10"/>
      <c r="Q467" s="64"/>
    </row>
    <row r="468" spans="1:17">
      <c r="A468" s="10">
        <v>4</v>
      </c>
      <c r="B468" s="64">
        <v>0.41666666666666669</v>
      </c>
      <c r="D468" s="10">
        <v>5</v>
      </c>
      <c r="E468" s="64">
        <v>0.41666666666666669</v>
      </c>
      <c r="G468" s="10">
        <v>6</v>
      </c>
      <c r="H468" s="64">
        <v>0.26666666666666666</v>
      </c>
      <c r="J468" s="10">
        <v>7</v>
      </c>
      <c r="K468" s="64">
        <v>0.45</v>
      </c>
      <c r="M468" s="10"/>
      <c r="N468" s="64"/>
      <c r="P468" s="10"/>
      <c r="Q468" s="64"/>
    </row>
    <row r="469" spans="1:17">
      <c r="A469" s="10">
        <v>4</v>
      </c>
      <c r="B469" s="64">
        <v>0.48333333333333334</v>
      </c>
      <c r="D469" s="10">
        <v>5</v>
      </c>
      <c r="E469" s="64">
        <v>0.53333333333333333</v>
      </c>
      <c r="G469" s="10">
        <v>6</v>
      </c>
      <c r="H469" s="64">
        <v>0.33333333333333331</v>
      </c>
      <c r="J469" s="10">
        <v>7</v>
      </c>
      <c r="K469" s="64">
        <v>0.43333333333333335</v>
      </c>
      <c r="M469" s="10"/>
      <c r="N469" s="64"/>
      <c r="P469" s="10"/>
      <c r="Q469" s="64"/>
    </row>
    <row r="470" spans="1:17">
      <c r="A470" s="10">
        <v>4</v>
      </c>
      <c r="B470" s="64">
        <v>0.55000000000000004</v>
      </c>
      <c r="D470" s="10">
        <v>5</v>
      </c>
      <c r="E470" s="64">
        <v>0.4</v>
      </c>
      <c r="G470" s="10">
        <v>6</v>
      </c>
      <c r="H470" s="64">
        <v>0.33333333333333331</v>
      </c>
      <c r="J470" s="10">
        <v>7</v>
      </c>
      <c r="K470" s="64">
        <v>0.46666666666666667</v>
      </c>
      <c r="M470" s="10"/>
      <c r="N470" s="64"/>
      <c r="P470" s="10"/>
      <c r="Q470" s="64"/>
    </row>
    <row r="471" spans="1:17">
      <c r="A471" s="10">
        <v>4</v>
      </c>
      <c r="B471" s="64">
        <v>0.4</v>
      </c>
      <c r="D471" s="10">
        <v>5</v>
      </c>
      <c r="E471" s="64">
        <v>0.58333333333333337</v>
      </c>
      <c r="G471" s="10">
        <v>6</v>
      </c>
      <c r="H471" s="64">
        <v>0.4</v>
      </c>
      <c r="J471" s="10">
        <v>7</v>
      </c>
      <c r="K471" s="64">
        <v>0.41666666666666669</v>
      </c>
      <c r="M471" s="10"/>
      <c r="N471" s="64"/>
      <c r="P471" s="10"/>
      <c r="Q471" s="64"/>
    </row>
    <row r="472" spans="1:17">
      <c r="A472" s="10">
        <v>4</v>
      </c>
      <c r="B472" s="64">
        <v>0.41666666666666669</v>
      </c>
      <c r="D472" s="10">
        <v>5</v>
      </c>
      <c r="E472" s="64">
        <v>0.45</v>
      </c>
      <c r="G472" s="10">
        <v>6</v>
      </c>
      <c r="H472" s="64">
        <v>0.41666666666666669</v>
      </c>
      <c r="J472" s="10">
        <v>7</v>
      </c>
      <c r="K472" s="64">
        <v>0.46666666666666667</v>
      </c>
      <c r="M472" s="10"/>
      <c r="N472" s="64"/>
      <c r="P472" s="10"/>
      <c r="Q472" s="64"/>
    </row>
    <row r="473" spans="1:17">
      <c r="A473" s="10">
        <v>4</v>
      </c>
      <c r="B473" s="64">
        <v>0.45</v>
      </c>
      <c r="D473" s="10">
        <v>5</v>
      </c>
      <c r="E473" s="64">
        <v>0.46666666666666667</v>
      </c>
      <c r="G473" s="10">
        <v>6</v>
      </c>
      <c r="H473" s="64">
        <v>0.35</v>
      </c>
      <c r="J473" s="10">
        <v>7</v>
      </c>
      <c r="K473" s="64">
        <v>0.43333333333333335</v>
      </c>
      <c r="M473" s="10"/>
      <c r="N473" s="64"/>
      <c r="P473" s="10"/>
      <c r="Q473" s="64"/>
    </row>
    <row r="474" spans="1:17">
      <c r="A474" s="10">
        <v>4</v>
      </c>
      <c r="B474" s="64">
        <v>0.3</v>
      </c>
      <c r="D474" s="10">
        <v>5</v>
      </c>
      <c r="E474" s="64">
        <v>0.25</v>
      </c>
      <c r="G474" s="10">
        <v>6</v>
      </c>
      <c r="H474" s="64">
        <v>0.28333333333333333</v>
      </c>
      <c r="J474" s="10">
        <v>7</v>
      </c>
      <c r="K474" s="64">
        <v>0.45</v>
      </c>
      <c r="M474" s="10"/>
      <c r="N474" s="64"/>
      <c r="P474" s="10"/>
      <c r="Q474" s="64"/>
    </row>
    <row r="475" spans="1:17">
      <c r="A475" s="10">
        <v>4</v>
      </c>
      <c r="B475" s="64">
        <v>0.48333333333333334</v>
      </c>
      <c r="D475" s="10">
        <v>5</v>
      </c>
      <c r="E475" s="64">
        <v>0.4</v>
      </c>
      <c r="G475" s="10">
        <v>6</v>
      </c>
      <c r="H475" s="64">
        <v>0.36666666666666664</v>
      </c>
      <c r="J475" s="10">
        <v>7</v>
      </c>
      <c r="K475" s="64">
        <v>0.38333333333333336</v>
      </c>
      <c r="M475" s="10"/>
      <c r="N475" s="64"/>
      <c r="P475" s="10"/>
      <c r="Q475" s="64"/>
    </row>
    <row r="476" spans="1:17">
      <c r="A476" s="10">
        <v>4</v>
      </c>
      <c r="B476" s="64">
        <v>0.55000000000000004</v>
      </c>
      <c r="D476" s="10">
        <v>5</v>
      </c>
      <c r="E476" s="64">
        <v>0.23333333333333334</v>
      </c>
      <c r="G476" s="10">
        <v>6</v>
      </c>
      <c r="H476" s="64">
        <v>0.38333333333333336</v>
      </c>
      <c r="J476" s="10">
        <v>7</v>
      </c>
      <c r="K476" s="64">
        <v>0.41666666666666669</v>
      </c>
      <c r="M476" s="10"/>
      <c r="N476" s="64"/>
      <c r="P476" s="10"/>
      <c r="Q476" s="64"/>
    </row>
    <row r="477" spans="1:17">
      <c r="A477" s="10">
        <v>4</v>
      </c>
      <c r="B477" s="64">
        <v>0.53333333333333333</v>
      </c>
      <c r="D477" s="10">
        <v>5</v>
      </c>
      <c r="E477" s="64">
        <v>0.5</v>
      </c>
      <c r="G477" s="10">
        <v>6</v>
      </c>
      <c r="H477" s="64">
        <v>0.45</v>
      </c>
      <c r="J477" s="10">
        <v>7</v>
      </c>
      <c r="K477" s="64">
        <v>0.6166666666666667</v>
      </c>
      <c r="M477" s="10"/>
      <c r="N477" s="64"/>
      <c r="P477" s="10"/>
      <c r="Q477" s="64"/>
    </row>
    <row r="478" spans="1:17">
      <c r="A478" s="10">
        <v>4</v>
      </c>
      <c r="B478" s="64">
        <v>0.43333333333333335</v>
      </c>
      <c r="D478" s="10">
        <v>5</v>
      </c>
      <c r="E478" s="64">
        <v>0.46666666666666667</v>
      </c>
      <c r="G478" s="10">
        <v>6</v>
      </c>
      <c r="H478" s="64">
        <v>0.43333333333333335</v>
      </c>
      <c r="J478" s="10">
        <v>7</v>
      </c>
      <c r="K478" s="64">
        <v>0.36666666666666664</v>
      </c>
      <c r="M478" s="10"/>
      <c r="N478" s="64"/>
      <c r="P478" s="10"/>
      <c r="Q478" s="64"/>
    </row>
    <row r="479" spans="1:17">
      <c r="A479" s="10">
        <v>4</v>
      </c>
      <c r="B479" s="64">
        <v>0.66666666666666663</v>
      </c>
      <c r="D479" s="10">
        <v>5</v>
      </c>
      <c r="E479" s="64">
        <v>0.65</v>
      </c>
      <c r="G479" s="10">
        <v>6</v>
      </c>
      <c r="H479" s="64">
        <v>0.58333333333333337</v>
      </c>
      <c r="J479" s="10">
        <v>7</v>
      </c>
      <c r="K479" s="64">
        <v>0.51666666666666672</v>
      </c>
      <c r="M479" s="10"/>
      <c r="N479" s="64"/>
      <c r="P479" s="10"/>
      <c r="Q479" s="64"/>
    </row>
    <row r="480" spans="1:17">
      <c r="A480" s="10">
        <v>4</v>
      </c>
      <c r="B480" s="64">
        <v>0.6</v>
      </c>
      <c r="D480" s="10">
        <v>5</v>
      </c>
      <c r="E480" s="64">
        <v>0.28333333333333333</v>
      </c>
      <c r="G480" s="10">
        <v>6</v>
      </c>
      <c r="H480" s="64">
        <v>0.31666666666666665</v>
      </c>
      <c r="J480" s="10">
        <v>7</v>
      </c>
      <c r="K480" s="64">
        <v>0.5</v>
      </c>
      <c r="M480" s="10"/>
      <c r="N480" s="64"/>
      <c r="P480" s="10"/>
      <c r="Q480" s="64"/>
    </row>
    <row r="481" spans="1:17">
      <c r="A481" s="10">
        <v>4</v>
      </c>
      <c r="B481" s="64">
        <v>0.53333333333333333</v>
      </c>
      <c r="D481" s="10">
        <v>5</v>
      </c>
      <c r="E481" s="64">
        <v>0.41666666666666669</v>
      </c>
      <c r="G481" s="10">
        <v>6</v>
      </c>
      <c r="H481" s="64">
        <v>0.35</v>
      </c>
      <c r="J481" s="10">
        <v>7</v>
      </c>
      <c r="K481" s="64">
        <v>0.6</v>
      </c>
      <c r="M481" s="10"/>
      <c r="N481" s="64"/>
      <c r="P481" s="10"/>
      <c r="Q481" s="64"/>
    </row>
    <row r="482" spans="1:17">
      <c r="A482" s="10">
        <v>4</v>
      </c>
      <c r="B482" s="64">
        <v>0.41666666666666669</v>
      </c>
      <c r="D482" s="10">
        <v>5</v>
      </c>
      <c r="E482" s="64">
        <v>0.36666666666666664</v>
      </c>
      <c r="G482" s="10">
        <v>6</v>
      </c>
      <c r="H482" s="64">
        <v>0.41666666666666669</v>
      </c>
      <c r="J482" s="10">
        <v>7</v>
      </c>
      <c r="K482" s="64">
        <v>0.43333333333333335</v>
      </c>
      <c r="M482" s="10"/>
      <c r="N482" s="64"/>
      <c r="P482" s="10"/>
      <c r="Q482" s="64"/>
    </row>
    <row r="483" spans="1:17">
      <c r="A483" s="10">
        <v>4</v>
      </c>
      <c r="B483" s="64">
        <v>0.5</v>
      </c>
      <c r="D483" s="10">
        <v>5</v>
      </c>
      <c r="E483" s="64">
        <v>0.45</v>
      </c>
      <c r="G483" s="10">
        <v>6</v>
      </c>
      <c r="H483" s="64">
        <v>0.31666666666666665</v>
      </c>
      <c r="J483" s="10">
        <v>7</v>
      </c>
      <c r="K483" s="64">
        <v>0.55000000000000004</v>
      </c>
      <c r="M483" s="10"/>
      <c r="N483" s="64"/>
      <c r="P483" s="10"/>
      <c r="Q483" s="64"/>
    </row>
    <row r="484" spans="1:17">
      <c r="A484" s="10">
        <v>4</v>
      </c>
      <c r="B484" s="64">
        <v>0.36666666666666664</v>
      </c>
      <c r="D484" s="10">
        <v>5</v>
      </c>
      <c r="E484" s="64">
        <v>0.43333333333333335</v>
      </c>
      <c r="G484" s="10">
        <v>6</v>
      </c>
      <c r="H484" s="64">
        <v>0.58333333333333337</v>
      </c>
      <c r="J484" s="10">
        <v>7</v>
      </c>
      <c r="K484" s="64">
        <v>0.38333333333333336</v>
      </c>
      <c r="M484" s="10"/>
      <c r="N484" s="64"/>
      <c r="P484" s="10"/>
      <c r="Q484" s="64"/>
    </row>
    <row r="485" spans="1:17">
      <c r="A485" s="10">
        <v>4</v>
      </c>
      <c r="B485" s="64">
        <v>0.38333333333333336</v>
      </c>
      <c r="D485" s="10">
        <v>5</v>
      </c>
      <c r="E485" s="64">
        <v>0.35</v>
      </c>
      <c r="G485" s="10">
        <v>6</v>
      </c>
      <c r="H485" s="64">
        <v>0.23333333333333334</v>
      </c>
      <c r="J485" s="10">
        <v>7</v>
      </c>
      <c r="K485" s="64">
        <v>0.56666666666666665</v>
      </c>
      <c r="M485" s="10"/>
      <c r="N485" s="64"/>
      <c r="P485" s="10"/>
      <c r="Q485" s="64"/>
    </row>
    <row r="486" spans="1:17">
      <c r="A486" s="10">
        <v>4</v>
      </c>
      <c r="B486" s="64">
        <v>0.43333333333333335</v>
      </c>
      <c r="D486" s="10">
        <v>5</v>
      </c>
      <c r="E486" s="64">
        <v>0.28333333333333333</v>
      </c>
      <c r="G486" s="10">
        <v>6</v>
      </c>
      <c r="H486" s="64">
        <v>0.51666666666666672</v>
      </c>
      <c r="J486" s="10">
        <v>7</v>
      </c>
      <c r="K486" s="64">
        <v>0.6333333333333333</v>
      </c>
      <c r="M486" s="10"/>
      <c r="N486" s="64"/>
      <c r="P486" s="10"/>
      <c r="Q486" s="64"/>
    </row>
    <row r="487" spans="1:17">
      <c r="A487" s="10">
        <v>4</v>
      </c>
      <c r="B487" s="64">
        <v>0.6</v>
      </c>
      <c r="D487" s="10">
        <v>5</v>
      </c>
      <c r="E487" s="64">
        <v>0.36666666666666664</v>
      </c>
      <c r="G487" s="10">
        <v>6</v>
      </c>
      <c r="H487" s="64">
        <v>0.48333333333333334</v>
      </c>
      <c r="J487" s="10">
        <v>7</v>
      </c>
      <c r="K487" s="64">
        <v>0.45</v>
      </c>
      <c r="M487" s="10"/>
      <c r="N487" s="64"/>
      <c r="P487" s="10"/>
      <c r="Q487" s="64"/>
    </row>
    <row r="488" spans="1:17">
      <c r="A488" s="10">
        <v>4</v>
      </c>
      <c r="B488" s="64">
        <v>0.33333333333333331</v>
      </c>
      <c r="D488" s="10">
        <v>5</v>
      </c>
      <c r="E488" s="64">
        <v>0.46666666666666667</v>
      </c>
      <c r="G488" s="10">
        <v>6</v>
      </c>
      <c r="H488" s="64">
        <v>0.51666666666666672</v>
      </c>
      <c r="J488" s="10">
        <v>7</v>
      </c>
      <c r="K488" s="64">
        <v>0.58333333333333337</v>
      </c>
      <c r="M488" s="10"/>
      <c r="N488" s="64"/>
      <c r="P488" s="10"/>
      <c r="Q488" s="64"/>
    </row>
    <row r="489" spans="1:17">
      <c r="A489" s="10">
        <v>4</v>
      </c>
      <c r="B489" s="64">
        <v>0.3</v>
      </c>
      <c r="D489" s="10">
        <v>5</v>
      </c>
      <c r="E489" s="64">
        <v>0.33333333333333331</v>
      </c>
      <c r="G489" s="10">
        <v>6</v>
      </c>
      <c r="H489" s="64">
        <v>0.23333333333333334</v>
      </c>
      <c r="J489" s="10">
        <v>7</v>
      </c>
      <c r="K489" s="64">
        <v>0.6333333333333333</v>
      </c>
      <c r="M489" s="10"/>
      <c r="N489" s="64"/>
      <c r="P489" s="10"/>
      <c r="Q489" s="64"/>
    </row>
    <row r="490" spans="1:17">
      <c r="A490" s="10">
        <v>4</v>
      </c>
      <c r="B490" s="64">
        <v>0.35</v>
      </c>
      <c r="D490" s="10">
        <v>5</v>
      </c>
      <c r="E490" s="64">
        <v>0.41666666666666669</v>
      </c>
      <c r="G490" s="10">
        <v>6</v>
      </c>
      <c r="H490" s="64">
        <v>0.6333333333333333</v>
      </c>
      <c r="J490" s="10">
        <v>7</v>
      </c>
      <c r="K490" s="64">
        <v>0.45</v>
      </c>
      <c r="M490" s="10"/>
      <c r="N490" s="64"/>
      <c r="P490" s="10"/>
      <c r="Q490" s="64"/>
    </row>
    <row r="491" spans="1:17">
      <c r="A491" s="10">
        <v>4</v>
      </c>
      <c r="B491" s="64">
        <v>0.36666666666666664</v>
      </c>
      <c r="D491" s="10">
        <v>5</v>
      </c>
      <c r="E491" s="64">
        <v>0.55000000000000004</v>
      </c>
      <c r="G491" s="10">
        <v>6</v>
      </c>
      <c r="H491" s="64">
        <v>0.43333333333333335</v>
      </c>
      <c r="J491" s="10">
        <v>7</v>
      </c>
      <c r="K491" s="64">
        <v>0.6</v>
      </c>
      <c r="M491" s="10"/>
      <c r="N491" s="64"/>
      <c r="P491" s="10"/>
      <c r="Q491" s="64"/>
    </row>
    <row r="492" spans="1:17">
      <c r="A492" s="10">
        <v>4</v>
      </c>
      <c r="B492" s="64">
        <v>0.6</v>
      </c>
      <c r="D492" s="10">
        <v>5</v>
      </c>
      <c r="E492" s="64">
        <v>0.58333333333333337</v>
      </c>
      <c r="G492" s="10">
        <v>6</v>
      </c>
      <c r="H492" s="64">
        <v>0.31666666666666665</v>
      </c>
      <c r="J492" s="10">
        <v>7</v>
      </c>
      <c r="K492" s="64">
        <v>0.65</v>
      </c>
      <c r="M492" s="10"/>
      <c r="N492" s="64"/>
      <c r="P492" s="10"/>
      <c r="Q492" s="64"/>
    </row>
    <row r="493" spans="1:17">
      <c r="A493" s="10">
        <v>4</v>
      </c>
      <c r="B493" s="64">
        <v>0.46666666666666667</v>
      </c>
      <c r="D493" s="10">
        <v>5</v>
      </c>
      <c r="E493" s="64">
        <v>0.33333333333333331</v>
      </c>
      <c r="G493" s="10">
        <v>6</v>
      </c>
      <c r="H493" s="64">
        <v>0.46666666666666667</v>
      </c>
      <c r="J493" s="10">
        <v>7</v>
      </c>
      <c r="K493" s="64">
        <v>0.45</v>
      </c>
      <c r="M493" s="10"/>
      <c r="N493" s="64"/>
      <c r="P493" s="10"/>
      <c r="Q493" s="64"/>
    </row>
    <row r="494" spans="1:17">
      <c r="A494" s="10">
        <v>4</v>
      </c>
      <c r="B494" s="64">
        <v>0.36666666666666664</v>
      </c>
      <c r="D494" s="10">
        <v>5</v>
      </c>
      <c r="E494" s="64">
        <v>0.4</v>
      </c>
      <c r="G494" s="10">
        <v>6</v>
      </c>
      <c r="H494" s="64">
        <v>0.51666666666666672</v>
      </c>
      <c r="J494" s="10">
        <v>7</v>
      </c>
      <c r="K494" s="64">
        <v>0.53333333333333333</v>
      </c>
      <c r="M494" s="10"/>
      <c r="N494" s="64"/>
      <c r="P494" s="10"/>
      <c r="Q494" s="64"/>
    </row>
    <row r="495" spans="1:17">
      <c r="A495" s="10">
        <v>4</v>
      </c>
      <c r="B495" s="64">
        <v>0.43333333333333335</v>
      </c>
      <c r="D495" s="10">
        <v>5</v>
      </c>
      <c r="E495" s="64">
        <v>0.51666666666666672</v>
      </c>
      <c r="G495" s="10">
        <v>6</v>
      </c>
      <c r="H495" s="64">
        <v>0.48333333333333334</v>
      </c>
      <c r="J495" s="10">
        <v>7</v>
      </c>
      <c r="K495" s="64">
        <v>0.56666666666666665</v>
      </c>
      <c r="M495" s="10"/>
      <c r="N495" s="64"/>
      <c r="P495" s="10"/>
      <c r="Q495" s="64"/>
    </row>
    <row r="496" spans="1:17">
      <c r="A496" s="10">
        <v>4</v>
      </c>
      <c r="B496" s="64">
        <v>0.58333333333333337</v>
      </c>
      <c r="D496" s="10">
        <v>5</v>
      </c>
      <c r="E496" s="64">
        <v>0.45</v>
      </c>
      <c r="G496" s="10">
        <v>6</v>
      </c>
      <c r="H496" s="64">
        <v>0.4</v>
      </c>
      <c r="J496" s="10">
        <v>7</v>
      </c>
      <c r="K496" s="64">
        <v>0.46666666666666667</v>
      </c>
      <c r="M496" s="10"/>
      <c r="N496" s="64"/>
      <c r="P496" s="10"/>
      <c r="Q496" s="64"/>
    </row>
    <row r="497" spans="1:17">
      <c r="A497" s="10">
        <v>4</v>
      </c>
      <c r="B497" s="64">
        <v>0.43333333333333335</v>
      </c>
      <c r="D497" s="10">
        <v>5</v>
      </c>
      <c r="E497" s="64">
        <v>0.31666666666666665</v>
      </c>
      <c r="G497" s="10">
        <v>6</v>
      </c>
      <c r="H497" s="64">
        <v>0.5</v>
      </c>
      <c r="J497" s="10">
        <v>7</v>
      </c>
      <c r="K497" s="64">
        <v>0.43333333333333335</v>
      </c>
      <c r="M497" s="10"/>
      <c r="N497" s="64"/>
      <c r="P497" s="10"/>
      <c r="Q497" s="64"/>
    </row>
    <row r="498" spans="1:17">
      <c r="A498" s="10">
        <v>4</v>
      </c>
      <c r="B498" s="64">
        <v>0.38333333333333336</v>
      </c>
      <c r="D498" s="10">
        <v>5</v>
      </c>
      <c r="E498" s="64">
        <v>0.38333333333333336</v>
      </c>
      <c r="G498" s="10">
        <v>6</v>
      </c>
      <c r="H498" s="64">
        <v>0.48333333333333334</v>
      </c>
      <c r="J498" s="10">
        <v>7</v>
      </c>
      <c r="K498" s="64">
        <v>0.7</v>
      </c>
      <c r="M498" s="10"/>
      <c r="N498" s="64"/>
      <c r="P498" s="10"/>
      <c r="Q498" s="64"/>
    </row>
    <row r="499" spans="1:17">
      <c r="A499" s="10">
        <v>4</v>
      </c>
      <c r="B499" s="64">
        <v>0.33333333333333331</v>
      </c>
      <c r="D499" s="10">
        <v>5</v>
      </c>
      <c r="E499" s="64">
        <v>0.4</v>
      </c>
      <c r="G499" s="10">
        <v>6</v>
      </c>
      <c r="H499" s="64">
        <v>0.5</v>
      </c>
      <c r="J499" s="10">
        <v>7</v>
      </c>
      <c r="K499" s="64">
        <v>0.53333333333333333</v>
      </c>
      <c r="M499" s="10"/>
      <c r="N499" s="64"/>
      <c r="P499" s="10"/>
      <c r="Q499" s="64"/>
    </row>
    <row r="500" spans="1:17">
      <c r="A500" s="10">
        <v>4</v>
      </c>
      <c r="B500" s="64">
        <v>0.48333333333333334</v>
      </c>
      <c r="D500" s="10">
        <v>5</v>
      </c>
      <c r="E500" s="64">
        <v>0.38333333333333336</v>
      </c>
      <c r="G500" s="10">
        <v>6</v>
      </c>
      <c r="H500" s="64">
        <v>0.5</v>
      </c>
      <c r="J500" s="10">
        <v>7</v>
      </c>
      <c r="K500" s="64">
        <v>0.58333333333333337</v>
      </c>
      <c r="M500" s="10"/>
      <c r="N500" s="64"/>
      <c r="P500" s="10"/>
      <c r="Q500" s="64"/>
    </row>
    <row r="501" spans="1:17">
      <c r="A501" s="10">
        <v>4</v>
      </c>
      <c r="B501" s="64">
        <v>0.43333333333333335</v>
      </c>
      <c r="D501" s="10">
        <v>5</v>
      </c>
      <c r="E501" s="64">
        <v>0.35</v>
      </c>
      <c r="G501" s="10">
        <v>6</v>
      </c>
      <c r="H501" s="64">
        <v>0.55000000000000004</v>
      </c>
      <c r="J501" s="10">
        <v>7</v>
      </c>
      <c r="K501" s="64">
        <v>0.51666666666666672</v>
      </c>
      <c r="M501" s="10"/>
      <c r="N501" s="64"/>
      <c r="P501" s="10"/>
      <c r="Q501" s="64"/>
    </row>
    <row r="502" spans="1:17">
      <c r="A502" s="10">
        <v>4</v>
      </c>
      <c r="B502" s="64">
        <v>0.33333333333333331</v>
      </c>
      <c r="D502" s="10">
        <v>5</v>
      </c>
      <c r="E502" s="64">
        <v>0.23333333333333334</v>
      </c>
      <c r="G502" s="10">
        <v>6</v>
      </c>
      <c r="H502" s="64">
        <v>0.51666666666666672</v>
      </c>
      <c r="J502" s="10">
        <v>7</v>
      </c>
      <c r="K502" s="64">
        <v>0.41666666666666669</v>
      </c>
      <c r="M502" s="10"/>
      <c r="N502" s="64"/>
      <c r="P502" s="10"/>
      <c r="Q502" s="64"/>
    </row>
    <row r="503" spans="1:17">
      <c r="A503" s="10">
        <v>4</v>
      </c>
      <c r="B503" s="64">
        <v>0.55000000000000004</v>
      </c>
      <c r="D503" s="10">
        <v>5</v>
      </c>
      <c r="E503" s="64">
        <v>0.45</v>
      </c>
      <c r="G503" s="10">
        <v>6</v>
      </c>
      <c r="H503" s="64">
        <v>0.46666666666666667</v>
      </c>
      <c r="J503" s="10">
        <v>7</v>
      </c>
      <c r="K503" s="64">
        <v>0.53333333333333333</v>
      </c>
      <c r="M503" s="10"/>
      <c r="N503" s="64"/>
      <c r="P503" s="10"/>
      <c r="Q503" s="64"/>
    </row>
    <row r="504" spans="1:17">
      <c r="A504" s="10">
        <v>4</v>
      </c>
      <c r="B504" s="64">
        <v>0.4</v>
      </c>
      <c r="D504" s="10">
        <v>5</v>
      </c>
      <c r="E504" s="64">
        <v>0.41666666666666669</v>
      </c>
      <c r="G504" s="10">
        <v>6</v>
      </c>
      <c r="H504" s="64">
        <v>0.45</v>
      </c>
      <c r="J504" s="10">
        <v>7</v>
      </c>
      <c r="K504" s="64">
        <v>0.5</v>
      </c>
      <c r="M504" s="10"/>
      <c r="N504" s="64"/>
      <c r="P504" s="10"/>
      <c r="Q504" s="64"/>
    </row>
    <row r="505" spans="1:17">
      <c r="A505" s="10">
        <v>4</v>
      </c>
      <c r="B505" s="64">
        <v>0.6333333333333333</v>
      </c>
      <c r="D505" s="10">
        <v>5</v>
      </c>
      <c r="E505" s="64">
        <v>0.46666666666666667</v>
      </c>
      <c r="G505" s="10">
        <v>6</v>
      </c>
      <c r="H505" s="64">
        <v>0.26666666666666666</v>
      </c>
      <c r="J505" s="10">
        <v>7</v>
      </c>
      <c r="K505" s="64">
        <v>0.46666666666666667</v>
      </c>
      <c r="M505" s="10"/>
      <c r="N505" s="64"/>
      <c r="P505" s="10"/>
      <c r="Q505" s="64"/>
    </row>
    <row r="506" spans="1:17">
      <c r="A506" s="10">
        <v>4</v>
      </c>
      <c r="B506" s="64">
        <v>0.6</v>
      </c>
      <c r="D506" s="10">
        <v>5</v>
      </c>
      <c r="E506" s="64">
        <v>0.33333333333333331</v>
      </c>
      <c r="G506" s="10">
        <v>6</v>
      </c>
      <c r="H506" s="64">
        <v>0.38333333333333336</v>
      </c>
      <c r="J506" s="10">
        <v>7</v>
      </c>
      <c r="K506" s="64">
        <v>0.6166666666666667</v>
      </c>
      <c r="M506" s="10"/>
      <c r="N506" s="64"/>
      <c r="P506" s="10"/>
      <c r="Q506" s="64"/>
    </row>
    <row r="507" spans="1:17">
      <c r="A507" s="10">
        <v>4</v>
      </c>
      <c r="B507" s="64">
        <v>0.33333333333333331</v>
      </c>
      <c r="D507" s="10">
        <v>5</v>
      </c>
      <c r="E507" s="64">
        <v>0.46666666666666667</v>
      </c>
      <c r="G507" s="10">
        <v>6</v>
      </c>
      <c r="H507" s="64">
        <v>0.38333333333333336</v>
      </c>
      <c r="J507" s="10">
        <v>7</v>
      </c>
      <c r="K507" s="64">
        <v>0.56666666666666665</v>
      </c>
      <c r="M507" s="10"/>
      <c r="N507" s="64"/>
      <c r="P507" s="10"/>
      <c r="Q507" s="64"/>
    </row>
    <row r="508" spans="1:17">
      <c r="A508" s="10">
        <v>4</v>
      </c>
      <c r="B508" s="64">
        <v>0.58333333333333337</v>
      </c>
      <c r="D508" s="10">
        <v>5</v>
      </c>
      <c r="E508" s="64">
        <v>0.28333333333333333</v>
      </c>
      <c r="G508" s="10">
        <v>6</v>
      </c>
      <c r="H508" s="64">
        <v>0.53333333333333333</v>
      </c>
      <c r="J508" s="10">
        <v>7</v>
      </c>
      <c r="K508" s="64">
        <v>0.43333333333333335</v>
      </c>
      <c r="M508" s="10"/>
      <c r="N508" s="64"/>
      <c r="P508" s="10"/>
      <c r="Q508" s="64"/>
    </row>
    <row r="509" spans="1:17">
      <c r="A509" s="10">
        <v>4</v>
      </c>
      <c r="B509" s="64">
        <v>0.31666666666666665</v>
      </c>
      <c r="D509" s="10">
        <v>5</v>
      </c>
      <c r="E509" s="64">
        <v>0.45</v>
      </c>
      <c r="G509" s="10">
        <v>6</v>
      </c>
      <c r="H509" s="64">
        <v>0.28333333333333333</v>
      </c>
      <c r="J509" s="10">
        <v>7</v>
      </c>
      <c r="K509" s="64">
        <v>0.36666666666666664</v>
      </c>
      <c r="M509" s="10"/>
      <c r="N509" s="64"/>
      <c r="P509" s="10"/>
      <c r="Q509" s="64"/>
    </row>
    <row r="510" spans="1:17">
      <c r="A510" s="10">
        <v>4</v>
      </c>
      <c r="B510" s="64">
        <v>0.46666666666666667</v>
      </c>
      <c r="D510" s="10">
        <v>5</v>
      </c>
      <c r="E510" s="64">
        <v>0.48333333333333334</v>
      </c>
      <c r="G510" s="10">
        <v>6</v>
      </c>
      <c r="H510" s="64">
        <v>0.4</v>
      </c>
      <c r="J510" s="10">
        <v>7</v>
      </c>
      <c r="K510" s="64">
        <v>0.45</v>
      </c>
      <c r="M510" s="10"/>
      <c r="N510" s="64"/>
      <c r="P510" s="10"/>
      <c r="Q510" s="64"/>
    </row>
    <row r="511" spans="1:17">
      <c r="A511" s="10">
        <v>4</v>
      </c>
      <c r="B511" s="64">
        <v>0.45</v>
      </c>
      <c r="D511" s="10">
        <v>5</v>
      </c>
      <c r="E511" s="64">
        <v>0.28333333333333333</v>
      </c>
      <c r="G511" s="10">
        <v>6</v>
      </c>
      <c r="H511" s="64">
        <v>0.45</v>
      </c>
      <c r="J511" s="10">
        <v>7</v>
      </c>
      <c r="K511" s="64">
        <v>0.6166666666666667</v>
      </c>
      <c r="M511" s="10"/>
      <c r="N511" s="64"/>
      <c r="P511" s="10"/>
      <c r="Q511" s="64"/>
    </row>
    <row r="512" spans="1:17">
      <c r="A512" s="10">
        <v>4</v>
      </c>
      <c r="B512" s="64">
        <v>0.48333333333333334</v>
      </c>
      <c r="D512" s="10">
        <v>5</v>
      </c>
      <c r="E512" s="64">
        <v>0.23333333333333334</v>
      </c>
      <c r="G512" s="10">
        <v>6</v>
      </c>
      <c r="H512" s="64">
        <v>0.51666666666666672</v>
      </c>
      <c r="J512" s="10">
        <v>7</v>
      </c>
      <c r="K512" s="64">
        <v>0.45</v>
      </c>
      <c r="M512" s="10"/>
      <c r="N512" s="64"/>
      <c r="P512" s="10"/>
      <c r="Q512" s="64"/>
    </row>
    <row r="513" spans="1:17">
      <c r="A513" s="10">
        <v>4</v>
      </c>
      <c r="B513" s="64">
        <v>0.5</v>
      </c>
      <c r="D513" s="10">
        <v>5</v>
      </c>
      <c r="E513" s="64">
        <v>0.41666666666666669</v>
      </c>
      <c r="G513" s="10">
        <v>6</v>
      </c>
      <c r="H513" s="64">
        <v>0.38333333333333336</v>
      </c>
      <c r="J513" s="10">
        <v>7</v>
      </c>
      <c r="K513" s="64">
        <v>0.43333333333333335</v>
      </c>
      <c r="M513" s="10"/>
      <c r="N513" s="64"/>
      <c r="P513" s="10"/>
      <c r="Q513" s="64"/>
    </row>
    <row r="514" spans="1:17">
      <c r="A514" s="10">
        <v>4</v>
      </c>
      <c r="B514" s="64">
        <v>0.6</v>
      </c>
      <c r="D514" s="10">
        <v>5</v>
      </c>
      <c r="E514" s="64">
        <v>0.35</v>
      </c>
      <c r="G514" s="10">
        <v>6</v>
      </c>
      <c r="H514" s="64">
        <v>0.5</v>
      </c>
      <c r="J514" s="10">
        <v>7</v>
      </c>
      <c r="K514" s="64">
        <v>0.28333333333333333</v>
      </c>
      <c r="M514" s="10"/>
      <c r="N514" s="64"/>
      <c r="P514" s="10"/>
      <c r="Q514" s="64"/>
    </row>
    <row r="515" spans="1:17">
      <c r="A515" s="10">
        <v>4</v>
      </c>
      <c r="B515" s="64">
        <v>0.51666666666666672</v>
      </c>
      <c r="D515" s="10">
        <v>5</v>
      </c>
      <c r="E515" s="64">
        <v>0.35</v>
      </c>
      <c r="G515" s="10">
        <v>6</v>
      </c>
      <c r="H515" s="64">
        <v>0.25</v>
      </c>
      <c r="J515" s="10">
        <v>7</v>
      </c>
      <c r="K515" s="64">
        <v>0.53333333333333333</v>
      </c>
      <c r="M515" s="10"/>
      <c r="N515" s="64"/>
      <c r="P515" s="10"/>
      <c r="Q515" s="64"/>
    </row>
    <row r="516" spans="1:17">
      <c r="A516" s="10">
        <v>4</v>
      </c>
      <c r="B516" s="64">
        <v>0.55000000000000004</v>
      </c>
      <c r="D516" s="10">
        <v>5</v>
      </c>
      <c r="E516" s="64">
        <v>0.46666666666666667</v>
      </c>
      <c r="G516" s="10">
        <v>6</v>
      </c>
      <c r="H516" s="64">
        <v>0.33333333333333331</v>
      </c>
      <c r="J516" s="10">
        <v>7</v>
      </c>
      <c r="K516" s="64">
        <v>0.51666666666666672</v>
      </c>
      <c r="M516" s="10"/>
      <c r="N516" s="64"/>
      <c r="P516" s="10"/>
      <c r="Q516" s="64"/>
    </row>
    <row r="517" spans="1:17">
      <c r="A517" s="10">
        <v>4</v>
      </c>
      <c r="B517" s="64">
        <v>0.48333333333333334</v>
      </c>
      <c r="D517" s="10">
        <v>5</v>
      </c>
      <c r="E517" s="64">
        <v>0.58333333333333337</v>
      </c>
      <c r="G517" s="10">
        <v>6</v>
      </c>
      <c r="H517" s="64">
        <v>0.53333333333333333</v>
      </c>
      <c r="J517" s="10">
        <v>7</v>
      </c>
      <c r="K517" s="64">
        <v>0.46666666666666667</v>
      </c>
      <c r="M517" s="10"/>
      <c r="N517" s="64"/>
      <c r="P517" s="10"/>
      <c r="Q517" s="64"/>
    </row>
    <row r="518" spans="1:17">
      <c r="A518" s="10">
        <v>4</v>
      </c>
      <c r="B518" s="64">
        <v>0.48333333333333334</v>
      </c>
      <c r="D518" s="10">
        <v>5</v>
      </c>
      <c r="E518" s="64">
        <v>0.6333333333333333</v>
      </c>
      <c r="G518" s="10">
        <v>6</v>
      </c>
      <c r="H518" s="64">
        <v>0.5</v>
      </c>
      <c r="J518" s="10">
        <v>7</v>
      </c>
      <c r="K518" s="64">
        <v>0.43333333333333335</v>
      </c>
      <c r="M518" s="10"/>
      <c r="N518" s="64"/>
      <c r="P518" s="10"/>
      <c r="Q518" s="64"/>
    </row>
    <row r="519" spans="1:17">
      <c r="A519" s="10">
        <v>4</v>
      </c>
      <c r="B519" s="64">
        <v>0.48333333333333334</v>
      </c>
      <c r="D519" s="10">
        <v>5</v>
      </c>
      <c r="E519" s="64">
        <v>0.45</v>
      </c>
      <c r="G519" s="10">
        <v>6</v>
      </c>
      <c r="H519" s="64">
        <v>0.48333333333333334</v>
      </c>
      <c r="J519" s="10">
        <v>7</v>
      </c>
      <c r="K519" s="64">
        <v>0.56666666666666665</v>
      </c>
      <c r="M519" s="10"/>
      <c r="N519" s="64"/>
      <c r="P519" s="10"/>
      <c r="Q519" s="64"/>
    </row>
    <row r="520" spans="1:17">
      <c r="A520" s="10"/>
      <c r="B520" s="64"/>
      <c r="D520" s="10">
        <v>5</v>
      </c>
      <c r="E520" s="64">
        <v>0.28333333333333333</v>
      </c>
      <c r="G520" s="10">
        <v>6</v>
      </c>
      <c r="H520" s="64">
        <v>0.3</v>
      </c>
      <c r="J520" s="10">
        <v>7</v>
      </c>
      <c r="K520" s="64">
        <v>0.53333333333333333</v>
      </c>
      <c r="M520" s="10"/>
      <c r="N520" s="64"/>
      <c r="P520" s="10"/>
      <c r="Q520" s="64"/>
    </row>
    <row r="521" spans="1:17">
      <c r="A521" s="10"/>
      <c r="B521" s="64"/>
      <c r="D521" s="10">
        <v>5</v>
      </c>
      <c r="E521" s="64">
        <v>0.28333333333333333</v>
      </c>
      <c r="G521" s="10">
        <v>6</v>
      </c>
      <c r="H521" s="64">
        <v>0.51666666666666672</v>
      </c>
      <c r="J521" s="10">
        <v>7</v>
      </c>
      <c r="K521" s="64">
        <v>0.31666666666666665</v>
      </c>
      <c r="M521" s="10"/>
      <c r="N521" s="64"/>
      <c r="P521" s="10"/>
      <c r="Q521" s="64"/>
    </row>
    <row r="522" spans="1:17">
      <c r="A522" s="10"/>
      <c r="B522" s="64"/>
      <c r="D522" s="10">
        <v>5</v>
      </c>
      <c r="E522" s="64">
        <v>0.46666666666666667</v>
      </c>
      <c r="G522" s="10">
        <v>6</v>
      </c>
      <c r="H522" s="64">
        <v>0.5</v>
      </c>
      <c r="J522" s="10">
        <v>7</v>
      </c>
      <c r="K522" s="64">
        <v>0.35</v>
      </c>
      <c r="M522" s="10"/>
      <c r="N522" s="64"/>
      <c r="P522" s="10"/>
      <c r="Q522" s="64"/>
    </row>
    <row r="523" spans="1:17">
      <c r="A523" s="10"/>
      <c r="B523" s="64"/>
      <c r="D523" s="10">
        <v>5</v>
      </c>
      <c r="E523" s="64">
        <v>0.4</v>
      </c>
      <c r="G523" s="10">
        <v>6</v>
      </c>
      <c r="H523" s="64">
        <v>0.4</v>
      </c>
      <c r="J523" s="10">
        <v>7</v>
      </c>
      <c r="K523" s="64">
        <v>0.6333333333333333</v>
      </c>
      <c r="M523" s="10"/>
      <c r="N523" s="64"/>
      <c r="P523" s="10"/>
      <c r="Q523" s="64"/>
    </row>
    <row r="524" spans="1:17">
      <c r="A524" s="10"/>
      <c r="B524" s="64"/>
      <c r="D524" s="10">
        <v>5</v>
      </c>
      <c r="E524" s="64">
        <v>0.46666666666666667</v>
      </c>
      <c r="G524" s="10">
        <v>6</v>
      </c>
      <c r="H524" s="64">
        <v>0.6333333333333333</v>
      </c>
      <c r="J524" s="10">
        <v>7</v>
      </c>
      <c r="K524" s="64">
        <v>0.55000000000000004</v>
      </c>
      <c r="M524" s="10"/>
      <c r="N524" s="64"/>
      <c r="P524" s="10"/>
      <c r="Q524" s="64"/>
    </row>
    <row r="525" spans="1:17">
      <c r="A525" s="10"/>
      <c r="B525" s="64"/>
      <c r="D525" s="10">
        <v>5</v>
      </c>
      <c r="E525" s="64">
        <v>0.46666666666666667</v>
      </c>
      <c r="G525" s="10">
        <v>6</v>
      </c>
      <c r="H525" s="64">
        <v>0.36666666666666664</v>
      </c>
      <c r="J525" s="10">
        <v>7</v>
      </c>
      <c r="K525" s="64">
        <v>0.48333333333333334</v>
      </c>
      <c r="M525" s="10"/>
      <c r="N525" s="64"/>
      <c r="P525" s="10"/>
      <c r="Q525" s="64"/>
    </row>
    <row r="526" spans="1:17">
      <c r="A526" s="10"/>
      <c r="B526" s="64"/>
      <c r="D526" s="10">
        <v>5</v>
      </c>
      <c r="E526" s="64">
        <v>0.43333333333333335</v>
      </c>
      <c r="G526" s="10">
        <v>6</v>
      </c>
      <c r="H526" s="64">
        <v>0.43333333333333335</v>
      </c>
      <c r="J526" s="10">
        <v>7</v>
      </c>
      <c r="K526" s="64">
        <v>0.56666666666666665</v>
      </c>
      <c r="M526" s="10"/>
      <c r="N526" s="64"/>
      <c r="P526" s="10"/>
      <c r="Q526" s="64"/>
    </row>
    <row r="527" spans="1:17">
      <c r="A527" s="10"/>
      <c r="B527" s="64"/>
      <c r="D527" s="10">
        <v>5</v>
      </c>
      <c r="E527" s="64">
        <v>0.46666666666666667</v>
      </c>
      <c r="G527" s="10">
        <v>6</v>
      </c>
      <c r="H527" s="64">
        <v>0.33333333333333331</v>
      </c>
      <c r="J527" s="10">
        <v>7</v>
      </c>
      <c r="K527" s="64">
        <v>0.4</v>
      </c>
      <c r="M527" s="10"/>
      <c r="N527" s="64"/>
      <c r="P527" s="10"/>
      <c r="Q527" s="64"/>
    </row>
    <row r="528" spans="1:17">
      <c r="A528" s="10"/>
      <c r="B528" s="64"/>
      <c r="D528" s="10">
        <v>5</v>
      </c>
      <c r="E528" s="64">
        <v>0.25</v>
      </c>
      <c r="G528" s="10">
        <v>6</v>
      </c>
      <c r="H528" s="64">
        <v>0.43333333333333335</v>
      </c>
      <c r="J528" s="10">
        <v>7</v>
      </c>
      <c r="K528" s="64">
        <v>0.51666666666666672</v>
      </c>
      <c r="M528" s="10"/>
      <c r="N528" s="64"/>
      <c r="P528" s="10"/>
      <c r="Q528" s="64"/>
    </row>
    <row r="529" spans="1:17">
      <c r="A529" s="10"/>
      <c r="B529" s="64"/>
      <c r="D529" s="10">
        <v>5</v>
      </c>
      <c r="E529" s="64">
        <v>0.41666666666666669</v>
      </c>
      <c r="G529" s="10">
        <v>6</v>
      </c>
      <c r="H529" s="64">
        <v>0.53333333333333333</v>
      </c>
      <c r="J529" s="10">
        <v>7</v>
      </c>
      <c r="K529" s="64">
        <v>0.43333333333333335</v>
      </c>
      <c r="M529" s="10"/>
      <c r="N529" s="64"/>
      <c r="P529" s="10"/>
      <c r="Q529" s="64"/>
    </row>
    <row r="530" spans="1:17">
      <c r="A530" s="10"/>
      <c r="B530" s="64"/>
      <c r="D530" s="10">
        <v>5</v>
      </c>
      <c r="E530" s="64">
        <v>0.6</v>
      </c>
      <c r="G530" s="10">
        <v>6</v>
      </c>
      <c r="H530" s="64">
        <v>0.45</v>
      </c>
      <c r="J530" s="10">
        <v>7</v>
      </c>
      <c r="K530" s="64">
        <v>0.56666666666666665</v>
      </c>
      <c r="M530" s="10"/>
      <c r="N530" s="64"/>
      <c r="P530" s="10"/>
      <c r="Q530" s="64"/>
    </row>
    <row r="531" spans="1:17">
      <c r="A531" s="10"/>
      <c r="B531" s="64"/>
      <c r="D531" s="10">
        <v>5</v>
      </c>
      <c r="E531" s="64">
        <v>0.4</v>
      </c>
      <c r="G531" s="10">
        <v>6</v>
      </c>
      <c r="H531" s="64">
        <v>0.48333333333333334</v>
      </c>
      <c r="J531" s="10">
        <v>7</v>
      </c>
      <c r="K531" s="64">
        <v>0.66666666666666663</v>
      </c>
      <c r="M531" s="10"/>
      <c r="N531" s="64"/>
      <c r="P531" s="10"/>
      <c r="Q531" s="64"/>
    </row>
    <row r="532" spans="1:17">
      <c r="A532" s="10"/>
      <c r="B532" s="64"/>
      <c r="D532" s="10">
        <v>5</v>
      </c>
      <c r="E532" s="64">
        <v>0.33333333333333331</v>
      </c>
      <c r="G532" s="10">
        <v>6</v>
      </c>
      <c r="H532" s="64">
        <v>0.43333333333333335</v>
      </c>
      <c r="J532" s="10">
        <v>7</v>
      </c>
      <c r="K532" s="64">
        <v>0.55000000000000004</v>
      </c>
      <c r="M532" s="10"/>
      <c r="N532" s="64"/>
      <c r="P532" s="10"/>
      <c r="Q532" s="64"/>
    </row>
    <row r="533" spans="1:17">
      <c r="A533" s="10"/>
      <c r="B533" s="64"/>
      <c r="D533" s="10">
        <v>5</v>
      </c>
      <c r="E533" s="64">
        <v>0.43333333333333335</v>
      </c>
      <c r="G533" s="10">
        <v>6</v>
      </c>
      <c r="H533" s="64">
        <v>0.43333333333333335</v>
      </c>
      <c r="J533" s="10">
        <v>7</v>
      </c>
      <c r="K533" s="64">
        <v>0.5</v>
      </c>
      <c r="M533" s="10"/>
      <c r="N533" s="64"/>
      <c r="P533" s="10"/>
      <c r="Q533" s="64"/>
    </row>
    <row r="534" spans="1:17">
      <c r="A534" s="10"/>
      <c r="B534" s="64"/>
      <c r="D534" s="10">
        <v>5</v>
      </c>
      <c r="E534" s="64">
        <v>0.5</v>
      </c>
      <c r="G534" s="10">
        <v>6</v>
      </c>
      <c r="H534" s="64">
        <v>0.4</v>
      </c>
      <c r="J534" s="10"/>
      <c r="K534" s="64"/>
      <c r="M534" s="10"/>
      <c r="N534" s="64"/>
      <c r="P534" s="10"/>
      <c r="Q534" s="64"/>
    </row>
    <row r="535" spans="1:17">
      <c r="A535" s="10"/>
      <c r="B535" s="64"/>
      <c r="D535" s="10">
        <v>5</v>
      </c>
      <c r="E535" s="64">
        <v>0.6166666666666667</v>
      </c>
      <c r="G535" s="10">
        <v>6</v>
      </c>
      <c r="H535" s="64">
        <v>0.38333333333333336</v>
      </c>
      <c r="J535" s="10"/>
      <c r="K535" s="64"/>
      <c r="M535" s="10"/>
      <c r="N535" s="64"/>
      <c r="P535" s="10"/>
      <c r="Q535" s="64"/>
    </row>
    <row r="536" spans="1:17">
      <c r="A536" s="10"/>
      <c r="B536" s="64"/>
      <c r="D536" s="10">
        <v>5</v>
      </c>
      <c r="E536" s="64">
        <v>0.41666666666666669</v>
      </c>
      <c r="G536" s="10">
        <v>6</v>
      </c>
      <c r="H536" s="64">
        <v>0.45</v>
      </c>
      <c r="J536" s="10"/>
      <c r="K536" s="64"/>
      <c r="M536" s="10"/>
      <c r="N536" s="64"/>
      <c r="P536" s="10"/>
      <c r="Q536" s="64"/>
    </row>
    <row r="537" spans="1:17">
      <c r="A537" s="10"/>
      <c r="B537" s="64"/>
      <c r="D537" s="10">
        <v>5</v>
      </c>
      <c r="E537" s="64">
        <v>0.25</v>
      </c>
      <c r="G537" s="10">
        <v>6</v>
      </c>
      <c r="H537" s="64">
        <v>0.51666666666666672</v>
      </c>
      <c r="J537" s="10"/>
      <c r="K537" s="64"/>
      <c r="M537" s="10"/>
      <c r="N537" s="64"/>
      <c r="P537" s="10"/>
      <c r="Q537" s="64"/>
    </row>
    <row r="538" spans="1:17">
      <c r="A538" s="10"/>
      <c r="B538" s="64"/>
      <c r="D538" s="10">
        <v>5</v>
      </c>
      <c r="E538" s="64">
        <v>0.2</v>
      </c>
      <c r="G538" s="10">
        <v>6</v>
      </c>
      <c r="H538" s="64">
        <v>0.31666666666666665</v>
      </c>
      <c r="J538" s="10"/>
      <c r="K538" s="64"/>
      <c r="M538" s="10"/>
      <c r="N538" s="64"/>
      <c r="P538" s="10"/>
      <c r="Q538" s="64"/>
    </row>
    <row r="539" spans="1:17">
      <c r="A539" s="10"/>
      <c r="B539" s="64"/>
      <c r="D539" s="10">
        <v>5</v>
      </c>
      <c r="E539" s="64">
        <v>0.33333333333333331</v>
      </c>
      <c r="G539" s="10">
        <v>6</v>
      </c>
      <c r="H539" s="64">
        <v>0.55000000000000004</v>
      </c>
      <c r="J539" s="10"/>
      <c r="K539" s="64"/>
      <c r="M539" s="10"/>
      <c r="N539" s="64"/>
      <c r="P539" s="10"/>
      <c r="Q539" s="64"/>
    </row>
    <row r="540" spans="1:17">
      <c r="A540" s="10"/>
      <c r="B540" s="64"/>
      <c r="D540" s="10">
        <v>5</v>
      </c>
      <c r="E540" s="64">
        <v>0.35</v>
      </c>
      <c r="G540" s="10">
        <v>6</v>
      </c>
      <c r="H540" s="64">
        <v>0.36666666666666664</v>
      </c>
      <c r="J540" s="10"/>
      <c r="K540" s="64"/>
      <c r="M540" s="10"/>
      <c r="N540" s="64"/>
      <c r="P540" s="10"/>
      <c r="Q540" s="64"/>
    </row>
    <row r="541" spans="1:17">
      <c r="A541" s="10"/>
      <c r="B541" s="64"/>
      <c r="D541" s="10">
        <v>5</v>
      </c>
      <c r="E541" s="64">
        <v>0.58333333333333337</v>
      </c>
      <c r="G541" s="10">
        <v>6</v>
      </c>
      <c r="H541" s="64">
        <v>0.45</v>
      </c>
      <c r="J541" s="10"/>
      <c r="K541" s="64"/>
      <c r="M541" s="10"/>
      <c r="N541" s="64"/>
      <c r="P541" s="10"/>
      <c r="Q541" s="64"/>
    </row>
    <row r="542" spans="1:17">
      <c r="A542" s="10"/>
      <c r="B542" s="64"/>
      <c r="D542" s="10">
        <v>5</v>
      </c>
      <c r="E542" s="64">
        <v>0.23333333333333334</v>
      </c>
      <c r="G542" s="10">
        <v>6</v>
      </c>
      <c r="H542" s="64">
        <v>0.6</v>
      </c>
      <c r="J542" s="10"/>
      <c r="K542" s="64"/>
      <c r="M542" s="10"/>
      <c r="N542" s="64"/>
      <c r="P542" s="10"/>
      <c r="Q542" s="64"/>
    </row>
    <row r="543" spans="1:17">
      <c r="A543" s="10"/>
      <c r="B543" s="64"/>
      <c r="D543" s="10">
        <v>5</v>
      </c>
      <c r="E543" s="64">
        <v>0.26666666666666666</v>
      </c>
      <c r="G543" s="10">
        <v>6</v>
      </c>
      <c r="H543" s="64">
        <v>0.35</v>
      </c>
      <c r="J543" s="10"/>
      <c r="K543" s="64"/>
      <c r="M543" s="10"/>
      <c r="N543" s="64"/>
      <c r="P543" s="10"/>
      <c r="Q543" s="64"/>
    </row>
    <row r="544" spans="1:17">
      <c r="A544" s="10"/>
      <c r="B544" s="64"/>
      <c r="D544" s="10">
        <v>5</v>
      </c>
      <c r="E544" s="64">
        <v>0.48333333333333334</v>
      </c>
      <c r="G544" s="10">
        <v>6</v>
      </c>
      <c r="H544" s="64">
        <v>0.4</v>
      </c>
      <c r="J544" s="10"/>
      <c r="K544" s="64"/>
      <c r="M544" s="10"/>
      <c r="N544" s="64"/>
      <c r="P544" s="10"/>
      <c r="Q544" s="64"/>
    </row>
    <row r="545" spans="1:17">
      <c r="A545" s="10"/>
      <c r="B545" s="64"/>
      <c r="D545" s="10">
        <v>5</v>
      </c>
      <c r="E545" s="64">
        <v>0.41666666666666669</v>
      </c>
      <c r="G545" s="10">
        <v>6</v>
      </c>
      <c r="H545" s="64">
        <v>0.6333333333333333</v>
      </c>
      <c r="J545" s="10"/>
      <c r="K545" s="64"/>
      <c r="M545" s="10"/>
      <c r="N545" s="64"/>
      <c r="P545" s="10"/>
      <c r="Q545" s="64"/>
    </row>
    <row r="546" spans="1:17">
      <c r="A546" s="10"/>
      <c r="B546" s="64"/>
      <c r="D546" s="10">
        <v>5</v>
      </c>
      <c r="E546" s="64">
        <v>0.21666666666666667</v>
      </c>
      <c r="G546" s="10">
        <v>6</v>
      </c>
      <c r="H546" s="64">
        <v>0.51666666666666672</v>
      </c>
      <c r="J546" s="10"/>
      <c r="K546" s="64"/>
      <c r="M546" s="10"/>
      <c r="N546" s="64"/>
      <c r="P546" s="10"/>
      <c r="Q546" s="64"/>
    </row>
    <row r="547" spans="1:17">
      <c r="A547" s="10"/>
      <c r="B547" s="64"/>
      <c r="D547" s="10">
        <v>5</v>
      </c>
      <c r="E547" s="64">
        <v>0.33333333333333331</v>
      </c>
      <c r="G547" s="10">
        <v>6</v>
      </c>
      <c r="H547" s="64">
        <v>0.4</v>
      </c>
      <c r="J547" s="10"/>
      <c r="K547" s="64"/>
      <c r="M547" s="10"/>
      <c r="N547" s="64"/>
      <c r="P547" s="10"/>
      <c r="Q547" s="64"/>
    </row>
    <row r="548" spans="1:17">
      <c r="A548" s="10"/>
      <c r="B548" s="64"/>
      <c r="D548" s="10">
        <v>5</v>
      </c>
      <c r="E548" s="64">
        <v>0.45</v>
      </c>
      <c r="G548" s="10">
        <v>6</v>
      </c>
      <c r="H548" s="64">
        <v>0.48333333333333334</v>
      </c>
      <c r="J548" s="10"/>
      <c r="K548" s="64"/>
      <c r="M548" s="10"/>
      <c r="N548" s="64"/>
      <c r="P548" s="10"/>
      <c r="Q548" s="64"/>
    </row>
    <row r="549" spans="1:17">
      <c r="A549" s="10"/>
      <c r="B549" s="64"/>
      <c r="D549" s="10">
        <v>5</v>
      </c>
      <c r="E549" s="64">
        <v>0.33333333333333331</v>
      </c>
      <c r="G549" s="10">
        <v>6</v>
      </c>
      <c r="H549" s="64">
        <v>0.46666666666666667</v>
      </c>
      <c r="J549" s="10"/>
      <c r="K549" s="64"/>
      <c r="M549" s="10"/>
      <c r="N549" s="64"/>
      <c r="P549" s="10"/>
      <c r="Q549" s="64"/>
    </row>
    <row r="550" spans="1:17">
      <c r="A550" s="10"/>
      <c r="B550" s="64"/>
      <c r="D550" s="10">
        <v>5</v>
      </c>
      <c r="E550" s="64">
        <v>0.28333333333333333</v>
      </c>
      <c r="G550" s="10">
        <v>6</v>
      </c>
      <c r="H550" s="64">
        <v>0.4</v>
      </c>
      <c r="J550" s="10"/>
      <c r="K550" s="64"/>
      <c r="M550" s="10"/>
      <c r="N550" s="64"/>
      <c r="P550" s="10"/>
      <c r="Q550" s="64"/>
    </row>
    <row r="551" spans="1:17">
      <c r="A551" s="10"/>
      <c r="B551" s="64"/>
      <c r="D551" s="10">
        <v>5</v>
      </c>
      <c r="E551" s="64">
        <v>0.4</v>
      </c>
      <c r="G551" s="10">
        <v>6</v>
      </c>
      <c r="H551" s="64">
        <v>0.41666666666666669</v>
      </c>
      <c r="J551" s="10"/>
      <c r="K551" s="64"/>
      <c r="M551" s="10"/>
      <c r="N551" s="64"/>
      <c r="P551" s="10"/>
      <c r="Q551" s="64"/>
    </row>
    <row r="552" spans="1:17">
      <c r="A552" s="10"/>
      <c r="B552" s="64"/>
      <c r="D552" s="10">
        <v>5</v>
      </c>
      <c r="E552" s="64">
        <v>0.38333333333333336</v>
      </c>
      <c r="G552" s="10">
        <v>6</v>
      </c>
      <c r="H552" s="64">
        <v>0.46666666666666667</v>
      </c>
      <c r="J552" s="10"/>
      <c r="K552" s="64"/>
      <c r="M552" s="10"/>
      <c r="N552" s="64"/>
      <c r="P552" s="10"/>
      <c r="Q552" s="64"/>
    </row>
    <row r="553" spans="1:17">
      <c r="A553" s="10"/>
      <c r="B553" s="64"/>
      <c r="D553" s="10">
        <v>5</v>
      </c>
      <c r="E553" s="64">
        <v>0.26666666666666666</v>
      </c>
      <c r="G553" s="10">
        <v>6</v>
      </c>
      <c r="H553" s="64">
        <v>0.6</v>
      </c>
      <c r="J553" s="10"/>
      <c r="K553" s="64"/>
      <c r="M553" s="10"/>
      <c r="N553" s="64"/>
      <c r="P553" s="10"/>
      <c r="Q553" s="64"/>
    </row>
    <row r="554" spans="1:17">
      <c r="A554" s="10"/>
      <c r="B554" s="64"/>
      <c r="D554" s="10">
        <v>5</v>
      </c>
      <c r="E554" s="64">
        <v>0.28333333333333333</v>
      </c>
      <c r="G554" s="10">
        <v>6</v>
      </c>
      <c r="H554" s="64">
        <v>0.48333333333333334</v>
      </c>
      <c r="J554" s="10"/>
      <c r="K554" s="64"/>
      <c r="M554" s="10"/>
      <c r="N554" s="64"/>
      <c r="P554" s="10"/>
      <c r="Q554" s="64"/>
    </row>
    <row r="555" spans="1:17">
      <c r="A555" s="10"/>
      <c r="B555" s="64"/>
      <c r="D555" s="10">
        <v>5</v>
      </c>
      <c r="E555" s="64">
        <v>0.28333333333333333</v>
      </c>
      <c r="G555" s="10">
        <v>6</v>
      </c>
      <c r="H555" s="64">
        <v>0.55000000000000004</v>
      </c>
      <c r="J555" s="10"/>
      <c r="K555" s="64"/>
      <c r="M555" s="10"/>
      <c r="N555" s="64"/>
      <c r="P555" s="10"/>
      <c r="Q555" s="64"/>
    </row>
    <row r="556" spans="1:17">
      <c r="A556" s="10"/>
      <c r="B556" s="64"/>
      <c r="D556" s="10">
        <v>5</v>
      </c>
      <c r="E556" s="64">
        <v>0.36666666666666664</v>
      </c>
      <c r="G556" s="10">
        <v>6</v>
      </c>
      <c r="H556" s="64">
        <v>0.3</v>
      </c>
      <c r="J556" s="10"/>
      <c r="K556" s="64"/>
      <c r="M556" s="10"/>
      <c r="N556" s="64"/>
      <c r="P556" s="10"/>
      <c r="Q556" s="64"/>
    </row>
    <row r="557" spans="1:17">
      <c r="A557" s="10"/>
      <c r="B557" s="64"/>
      <c r="D557" s="10">
        <v>5</v>
      </c>
      <c r="E557" s="64">
        <v>0.3</v>
      </c>
      <c r="G557" s="10">
        <v>6</v>
      </c>
      <c r="H557" s="64">
        <v>0.51666666666666672</v>
      </c>
      <c r="J557" s="10"/>
      <c r="K557" s="64"/>
      <c r="M557" s="10"/>
      <c r="N557" s="64"/>
      <c r="P557" s="10"/>
      <c r="Q557" s="64"/>
    </row>
    <row r="558" spans="1:17">
      <c r="A558" s="10"/>
      <c r="B558" s="64"/>
      <c r="D558" s="10">
        <v>5</v>
      </c>
      <c r="E558" s="64">
        <v>0.5</v>
      </c>
      <c r="G558" s="10">
        <v>6</v>
      </c>
      <c r="H558" s="64">
        <v>0.43333333333333335</v>
      </c>
      <c r="J558" s="10"/>
      <c r="K558" s="64"/>
      <c r="M558" s="10"/>
      <c r="N558" s="64"/>
      <c r="P558" s="10"/>
      <c r="Q558" s="64"/>
    </row>
    <row r="559" spans="1:17">
      <c r="A559" s="10"/>
      <c r="B559" s="64"/>
      <c r="D559" s="10">
        <v>5</v>
      </c>
      <c r="E559" s="64">
        <v>0.55000000000000004</v>
      </c>
      <c r="G559" s="10">
        <v>6</v>
      </c>
      <c r="H559" s="64">
        <v>0.53333333333333333</v>
      </c>
      <c r="J559" s="10"/>
      <c r="K559" s="64"/>
      <c r="M559" s="10"/>
      <c r="N559" s="64"/>
      <c r="P559" s="10"/>
      <c r="Q559" s="64"/>
    </row>
    <row r="560" spans="1:17">
      <c r="A560" s="10"/>
      <c r="B560" s="64"/>
      <c r="D560" s="10">
        <v>5</v>
      </c>
      <c r="E560" s="64">
        <v>0.41666666666666669</v>
      </c>
      <c r="G560" s="10">
        <v>6</v>
      </c>
      <c r="H560" s="64">
        <v>0.41666666666666669</v>
      </c>
      <c r="J560" s="10"/>
      <c r="K560" s="64"/>
      <c r="M560" s="10"/>
      <c r="N560" s="64"/>
      <c r="P560" s="10"/>
      <c r="Q560" s="64"/>
    </row>
    <row r="561" spans="1:17">
      <c r="A561" s="10"/>
      <c r="B561" s="64"/>
      <c r="D561" s="10">
        <v>5</v>
      </c>
      <c r="E561" s="64">
        <v>0.55000000000000004</v>
      </c>
      <c r="G561" s="10">
        <v>6</v>
      </c>
      <c r="H561" s="64">
        <v>0.35</v>
      </c>
      <c r="J561" s="10"/>
      <c r="K561" s="64"/>
      <c r="M561" s="10"/>
      <c r="N561" s="64"/>
      <c r="P561" s="10"/>
      <c r="Q561" s="64"/>
    </row>
    <row r="562" spans="1:17">
      <c r="A562" s="10"/>
      <c r="B562" s="64"/>
      <c r="D562" s="10">
        <v>5</v>
      </c>
      <c r="E562" s="64">
        <v>0.46666666666666667</v>
      </c>
      <c r="G562" s="10">
        <v>6</v>
      </c>
      <c r="H562" s="64">
        <v>0.51666666666666672</v>
      </c>
      <c r="J562" s="10"/>
      <c r="K562" s="64"/>
      <c r="M562" s="10"/>
      <c r="N562" s="64"/>
      <c r="P562" s="10"/>
      <c r="Q562" s="64"/>
    </row>
    <row r="563" spans="1:17">
      <c r="A563" s="10"/>
      <c r="B563" s="64"/>
      <c r="D563" s="10">
        <v>5</v>
      </c>
      <c r="E563" s="64">
        <v>0.36666666666666664</v>
      </c>
      <c r="G563" s="10">
        <v>6</v>
      </c>
      <c r="H563" s="64">
        <v>0.6166666666666667</v>
      </c>
      <c r="J563" s="10"/>
      <c r="K563" s="64"/>
      <c r="M563" s="10"/>
      <c r="N563" s="64"/>
      <c r="P563" s="10"/>
      <c r="Q563" s="64"/>
    </row>
    <row r="564" spans="1:17">
      <c r="A564" s="10"/>
      <c r="B564" s="64"/>
      <c r="D564" s="10">
        <v>5</v>
      </c>
      <c r="E564" s="64">
        <v>0.36666666666666664</v>
      </c>
      <c r="G564" s="10">
        <v>6</v>
      </c>
      <c r="H564" s="64">
        <v>0.38333333333333336</v>
      </c>
      <c r="J564" s="10"/>
      <c r="K564" s="64"/>
      <c r="M564" s="10"/>
      <c r="N564" s="64"/>
      <c r="P564" s="10"/>
      <c r="Q564" s="64"/>
    </row>
    <row r="565" spans="1:17">
      <c r="A565" s="10"/>
      <c r="B565" s="64"/>
      <c r="D565" s="10">
        <v>5</v>
      </c>
      <c r="E565" s="64">
        <v>0.58333333333333337</v>
      </c>
      <c r="G565" s="10">
        <v>6</v>
      </c>
      <c r="H565" s="64">
        <v>0.6</v>
      </c>
      <c r="J565" s="10"/>
      <c r="K565" s="64"/>
      <c r="M565" s="10"/>
      <c r="N565" s="64"/>
      <c r="P565" s="10"/>
      <c r="Q565" s="64"/>
    </row>
    <row r="566" spans="1:17">
      <c r="A566" s="10"/>
      <c r="B566" s="64"/>
      <c r="D566" s="10">
        <v>5</v>
      </c>
      <c r="E566" s="64">
        <v>0.43333333333333335</v>
      </c>
      <c r="G566" s="10">
        <v>6</v>
      </c>
      <c r="H566" s="64">
        <v>0.4</v>
      </c>
      <c r="J566" s="10"/>
      <c r="K566" s="64"/>
      <c r="M566" s="10"/>
      <c r="N566" s="64"/>
      <c r="P566" s="10"/>
      <c r="Q566" s="64"/>
    </row>
    <row r="567" spans="1:17">
      <c r="A567" s="10"/>
      <c r="B567" s="64"/>
      <c r="D567" s="10">
        <v>5</v>
      </c>
      <c r="E567" s="64">
        <v>0.41666666666666669</v>
      </c>
      <c r="G567" s="10">
        <v>6</v>
      </c>
      <c r="H567" s="64">
        <v>0.5</v>
      </c>
      <c r="J567" s="10"/>
      <c r="K567" s="64"/>
      <c r="M567" s="10"/>
      <c r="N567" s="64"/>
      <c r="P567" s="10"/>
      <c r="Q567" s="64"/>
    </row>
    <row r="568" spans="1:17">
      <c r="A568" s="10"/>
      <c r="B568" s="64"/>
      <c r="D568" s="10">
        <v>5</v>
      </c>
      <c r="E568" s="64">
        <v>0.41666666666666669</v>
      </c>
      <c r="G568" s="10">
        <v>6</v>
      </c>
      <c r="H568" s="64">
        <v>0.43333333333333335</v>
      </c>
      <c r="J568" s="10"/>
      <c r="K568" s="64"/>
      <c r="M568" s="10"/>
      <c r="N568" s="64"/>
      <c r="P568" s="10"/>
      <c r="Q568" s="64"/>
    </row>
    <row r="569" spans="1:17">
      <c r="A569" s="10"/>
      <c r="B569" s="64"/>
      <c r="D569" s="10">
        <v>5</v>
      </c>
      <c r="E569" s="64">
        <v>0.55000000000000004</v>
      </c>
      <c r="G569" s="10">
        <v>6</v>
      </c>
      <c r="H569" s="64">
        <v>0.23333333333333334</v>
      </c>
      <c r="J569" s="10"/>
      <c r="K569" s="64"/>
      <c r="M569" s="10"/>
      <c r="N569" s="64"/>
      <c r="P569" s="10"/>
      <c r="Q569" s="64"/>
    </row>
    <row r="570" spans="1:17">
      <c r="A570" s="10"/>
      <c r="B570" s="64"/>
      <c r="D570" s="10">
        <v>5</v>
      </c>
      <c r="E570" s="64">
        <v>0.43333333333333335</v>
      </c>
      <c r="G570" s="10">
        <v>6</v>
      </c>
      <c r="H570" s="64">
        <v>0.36666666666666664</v>
      </c>
      <c r="J570" s="10"/>
      <c r="K570" s="64"/>
      <c r="M570" s="10"/>
      <c r="N570" s="64"/>
      <c r="P570" s="10"/>
      <c r="Q570" s="64"/>
    </row>
    <row r="571" spans="1:17">
      <c r="A571" s="10"/>
      <c r="B571" s="64"/>
      <c r="D571" s="10">
        <v>5</v>
      </c>
      <c r="E571" s="64">
        <v>0.41666666666666669</v>
      </c>
      <c r="G571" s="10">
        <v>6</v>
      </c>
      <c r="H571" s="64">
        <v>0.58333333333333337</v>
      </c>
      <c r="J571" s="10"/>
      <c r="K571" s="64"/>
      <c r="M571" s="10"/>
      <c r="N571" s="64"/>
      <c r="P571" s="10"/>
      <c r="Q571" s="64"/>
    </row>
    <row r="572" spans="1:17">
      <c r="A572" s="10"/>
      <c r="B572" s="64"/>
      <c r="D572" s="10">
        <v>5</v>
      </c>
      <c r="E572" s="64">
        <v>0.41666666666666669</v>
      </c>
      <c r="G572" s="10">
        <v>6</v>
      </c>
      <c r="H572" s="64">
        <v>0.5</v>
      </c>
      <c r="J572" s="10"/>
      <c r="K572" s="64"/>
      <c r="M572" s="10"/>
      <c r="N572" s="64"/>
      <c r="P572" s="10"/>
      <c r="Q572" s="64"/>
    </row>
    <row r="573" spans="1:17">
      <c r="A573" s="10"/>
      <c r="B573" s="64"/>
      <c r="D573" s="10">
        <v>5</v>
      </c>
      <c r="E573" s="64">
        <v>0.43333333333333335</v>
      </c>
      <c r="G573" s="10">
        <v>6</v>
      </c>
      <c r="H573" s="64">
        <v>0.5</v>
      </c>
      <c r="J573" s="10"/>
      <c r="K573" s="64"/>
      <c r="M573" s="10"/>
      <c r="N573" s="64"/>
      <c r="P573" s="10"/>
      <c r="Q573" s="64"/>
    </row>
    <row r="574" spans="1:17">
      <c r="A574" s="10"/>
      <c r="B574" s="64"/>
      <c r="D574" s="10">
        <v>5</v>
      </c>
      <c r="E574" s="64">
        <v>0.48333333333333334</v>
      </c>
      <c r="G574" s="10">
        <v>6</v>
      </c>
      <c r="H574" s="64">
        <v>0.46666666666666667</v>
      </c>
      <c r="J574" s="10"/>
      <c r="K574" s="64"/>
      <c r="M574" s="10"/>
      <c r="N574" s="64"/>
      <c r="P574" s="10"/>
      <c r="Q574" s="64"/>
    </row>
    <row r="575" spans="1:17">
      <c r="A575" s="10"/>
      <c r="B575" s="64"/>
      <c r="D575" s="10">
        <v>5</v>
      </c>
      <c r="E575" s="64">
        <v>0.23333333333333334</v>
      </c>
      <c r="G575" s="10">
        <v>6</v>
      </c>
      <c r="H575" s="64">
        <v>0.51666666666666672</v>
      </c>
      <c r="J575" s="10"/>
      <c r="K575" s="64"/>
      <c r="M575" s="10"/>
      <c r="N575" s="64"/>
      <c r="P575" s="10"/>
      <c r="Q575" s="64"/>
    </row>
    <row r="576" spans="1:17">
      <c r="A576" s="10"/>
      <c r="B576" s="64"/>
      <c r="D576" s="10">
        <v>5</v>
      </c>
      <c r="E576" s="64">
        <v>0.28333333333333333</v>
      </c>
      <c r="G576" s="10">
        <v>6</v>
      </c>
      <c r="H576" s="64">
        <v>0.6</v>
      </c>
      <c r="J576" s="10"/>
      <c r="K576" s="64"/>
      <c r="M576" s="10"/>
      <c r="N576" s="64"/>
      <c r="P576" s="10"/>
      <c r="Q576" s="64"/>
    </row>
    <row r="577" spans="1:17">
      <c r="A577" s="10"/>
      <c r="B577" s="64"/>
      <c r="D577" s="10">
        <v>5</v>
      </c>
      <c r="E577" s="64">
        <v>0.35</v>
      </c>
      <c r="G577" s="10">
        <v>6</v>
      </c>
      <c r="H577" s="64">
        <v>0.48333333333333334</v>
      </c>
      <c r="J577" s="10"/>
      <c r="K577" s="64"/>
      <c r="M577" s="10"/>
      <c r="N577" s="64"/>
      <c r="P577" s="10"/>
      <c r="Q577" s="64"/>
    </row>
    <row r="578" spans="1:17">
      <c r="A578" s="10"/>
      <c r="B578" s="64"/>
      <c r="D578" s="10">
        <v>5</v>
      </c>
      <c r="E578" s="64">
        <v>0.36666666666666664</v>
      </c>
      <c r="G578" s="10">
        <v>6</v>
      </c>
      <c r="H578" s="64">
        <v>0.51666666666666672</v>
      </c>
      <c r="J578" s="10"/>
      <c r="K578" s="64"/>
      <c r="M578" s="10"/>
      <c r="N578" s="64"/>
      <c r="P578" s="10"/>
      <c r="Q578" s="64"/>
    </row>
    <row r="579" spans="1:17">
      <c r="A579" s="10"/>
      <c r="B579" s="64"/>
      <c r="D579" s="10">
        <v>5</v>
      </c>
      <c r="E579" s="64">
        <v>0.46666666666666667</v>
      </c>
      <c r="G579" s="10">
        <v>6</v>
      </c>
      <c r="H579" s="64">
        <v>0.4</v>
      </c>
      <c r="J579" s="10"/>
      <c r="K579" s="64"/>
      <c r="M579" s="10"/>
      <c r="N579" s="64"/>
      <c r="P579" s="10"/>
      <c r="Q579" s="64"/>
    </row>
    <row r="580" spans="1:17">
      <c r="A580" s="10"/>
      <c r="B580" s="64"/>
      <c r="D580" s="10">
        <v>5</v>
      </c>
      <c r="E580" s="64">
        <v>0.25</v>
      </c>
      <c r="G580" s="10">
        <v>6</v>
      </c>
      <c r="H580" s="64">
        <v>0.4</v>
      </c>
      <c r="J580" s="10"/>
      <c r="K580" s="64"/>
      <c r="M580" s="10"/>
      <c r="N580" s="64"/>
      <c r="P580" s="10"/>
      <c r="Q580" s="64"/>
    </row>
    <row r="581" spans="1:17">
      <c r="A581" s="10"/>
      <c r="B581" s="64"/>
      <c r="D581" s="10">
        <v>5</v>
      </c>
      <c r="E581" s="64">
        <v>0.48333333333333334</v>
      </c>
      <c r="G581" s="10">
        <v>6</v>
      </c>
      <c r="H581" s="64">
        <v>0.36666666666666664</v>
      </c>
      <c r="J581" s="10"/>
      <c r="K581" s="64"/>
      <c r="M581" s="10"/>
      <c r="N581" s="64"/>
      <c r="P581" s="10"/>
      <c r="Q581" s="64"/>
    </row>
    <row r="582" spans="1:17">
      <c r="A582" s="10"/>
      <c r="B582" s="64"/>
      <c r="D582" s="10"/>
      <c r="E582" s="64"/>
      <c r="G582" s="10">
        <v>6</v>
      </c>
      <c r="H582" s="64">
        <v>0.31666666666666665</v>
      </c>
      <c r="J582" s="10"/>
      <c r="K582" s="64"/>
      <c r="M582" s="10"/>
      <c r="N582" s="64"/>
      <c r="P582" s="10"/>
      <c r="Q582" s="64"/>
    </row>
    <row r="583" spans="1:17">
      <c r="A583" s="10"/>
      <c r="B583" s="64"/>
      <c r="D583" s="10"/>
      <c r="E583" s="64"/>
      <c r="G583" s="10">
        <v>6</v>
      </c>
      <c r="H583" s="64">
        <v>0.6</v>
      </c>
      <c r="J583" s="10"/>
      <c r="K583" s="64"/>
      <c r="M583" s="10"/>
      <c r="N583" s="64"/>
      <c r="P583" s="10"/>
      <c r="Q583" s="64"/>
    </row>
    <row r="584" spans="1:17">
      <c r="A584" s="10"/>
      <c r="B584" s="64"/>
      <c r="D584" s="10"/>
      <c r="E584" s="64"/>
      <c r="G584" s="10">
        <v>6</v>
      </c>
      <c r="H584" s="64">
        <v>0.46666666666666667</v>
      </c>
      <c r="J584" s="10"/>
      <c r="K584" s="64"/>
      <c r="M584" s="10"/>
      <c r="N584" s="64"/>
      <c r="P584" s="10"/>
      <c r="Q584" s="64"/>
    </row>
    <row r="585" spans="1:17">
      <c r="A585" s="10"/>
      <c r="B585" s="64"/>
      <c r="D585" s="10"/>
      <c r="E585" s="64"/>
      <c r="G585" s="10">
        <v>6</v>
      </c>
      <c r="H585" s="64">
        <v>0.48333333333333334</v>
      </c>
      <c r="J585" s="10"/>
      <c r="K585" s="64"/>
      <c r="M585" s="10"/>
      <c r="N585" s="64"/>
      <c r="P585" s="10"/>
      <c r="Q585" s="64"/>
    </row>
    <row r="586" spans="1:17">
      <c r="A586" s="10"/>
      <c r="B586" s="64"/>
      <c r="D586" s="10"/>
      <c r="E586" s="64"/>
      <c r="G586" s="10">
        <v>6</v>
      </c>
      <c r="H586" s="64">
        <v>0.45</v>
      </c>
      <c r="J586" s="10"/>
      <c r="K586" s="64"/>
      <c r="M586" s="10"/>
      <c r="N586" s="64"/>
      <c r="P586" s="10"/>
      <c r="Q586" s="64"/>
    </row>
    <row r="587" spans="1:17">
      <c r="A587" s="10"/>
      <c r="B587" s="64"/>
      <c r="D587" s="10"/>
      <c r="E587" s="64"/>
      <c r="G587" s="10">
        <v>6</v>
      </c>
      <c r="H587" s="64">
        <v>0.4</v>
      </c>
      <c r="J587" s="10"/>
      <c r="K587" s="64"/>
      <c r="M587" s="10"/>
      <c r="N587" s="64"/>
      <c r="P587" s="10"/>
      <c r="Q587" s="64"/>
    </row>
    <row r="588" spans="1:17">
      <c r="A588" s="10"/>
      <c r="B588" s="64"/>
      <c r="D588" s="10"/>
      <c r="E588" s="64"/>
      <c r="G588" s="10">
        <v>6</v>
      </c>
      <c r="H588" s="64">
        <v>0.55000000000000004</v>
      </c>
      <c r="J588" s="10"/>
      <c r="K588" s="64"/>
      <c r="M588" s="10"/>
      <c r="N588" s="64"/>
      <c r="P588" s="10"/>
      <c r="Q588" s="64"/>
    </row>
    <row r="589" spans="1:17">
      <c r="A589" s="10"/>
      <c r="B589" s="64"/>
      <c r="D589" s="10"/>
      <c r="E589" s="64"/>
      <c r="G589" s="10">
        <v>6</v>
      </c>
      <c r="H589" s="64">
        <v>0.38333333333333336</v>
      </c>
      <c r="J589" s="10"/>
      <c r="K589" s="64"/>
      <c r="M589" s="10"/>
      <c r="N589" s="64"/>
      <c r="P589" s="10"/>
      <c r="Q589" s="64"/>
    </row>
    <row r="590" spans="1:17">
      <c r="A590" s="10"/>
      <c r="B590" s="64"/>
      <c r="D590" s="10"/>
      <c r="E590" s="64"/>
      <c r="G590" s="10">
        <v>6</v>
      </c>
      <c r="H590" s="64">
        <v>0.28333333333333333</v>
      </c>
      <c r="J590" s="10"/>
      <c r="K590" s="64"/>
      <c r="M590" s="10"/>
      <c r="N590" s="64"/>
      <c r="P590" s="10"/>
      <c r="Q590" s="64"/>
    </row>
    <row r="591" spans="1:17">
      <c r="A591" s="10"/>
      <c r="B591" s="64"/>
      <c r="D591" s="10"/>
      <c r="E591" s="64"/>
      <c r="G591" s="10">
        <v>6</v>
      </c>
      <c r="H591" s="64">
        <v>0.55000000000000004</v>
      </c>
      <c r="J591" s="10"/>
      <c r="K591" s="64"/>
      <c r="M591" s="10"/>
      <c r="N591" s="64"/>
      <c r="P591" s="10"/>
      <c r="Q591" s="64"/>
    </row>
    <row r="592" spans="1:17">
      <c r="A592" s="10"/>
      <c r="B592" s="64"/>
      <c r="D592" s="10"/>
      <c r="E592" s="64"/>
      <c r="G592" s="10">
        <v>6</v>
      </c>
      <c r="H592" s="64">
        <v>0.35</v>
      </c>
      <c r="J592" s="10"/>
      <c r="K592" s="64"/>
      <c r="M592" s="10"/>
      <c r="N592" s="64"/>
      <c r="P592" s="10"/>
      <c r="Q592" s="64"/>
    </row>
    <row r="593" spans="1:17">
      <c r="A593" s="10"/>
      <c r="B593" s="64"/>
      <c r="D593" s="10"/>
      <c r="E593" s="64"/>
      <c r="G593" s="10">
        <v>6</v>
      </c>
      <c r="H593" s="64">
        <v>0.4</v>
      </c>
      <c r="J593" s="10"/>
      <c r="K593" s="64"/>
      <c r="M593" s="10"/>
      <c r="N593" s="64"/>
      <c r="P593" s="10"/>
      <c r="Q593" s="64"/>
    </row>
    <row r="594" spans="1:17">
      <c r="A594" s="10"/>
      <c r="B594" s="64"/>
      <c r="D594" s="10"/>
      <c r="E594" s="64"/>
      <c r="G594" s="10">
        <v>6</v>
      </c>
      <c r="H594" s="64">
        <v>0.73333333333333328</v>
      </c>
      <c r="J594" s="10"/>
      <c r="K594" s="64"/>
      <c r="M594" s="10"/>
      <c r="N594" s="64"/>
      <c r="P594" s="10"/>
      <c r="Q594" s="64"/>
    </row>
    <row r="595" spans="1:17">
      <c r="A595" s="10"/>
      <c r="B595" s="64"/>
      <c r="D595" s="10"/>
      <c r="E595" s="64"/>
      <c r="G595" s="10">
        <v>6</v>
      </c>
      <c r="H595" s="64">
        <v>0.6333333333333333</v>
      </c>
      <c r="J595" s="10"/>
      <c r="K595" s="64"/>
      <c r="M595" s="10"/>
      <c r="N595" s="64"/>
      <c r="P595" s="10"/>
      <c r="Q595" s="64"/>
    </row>
    <row r="596" spans="1:17">
      <c r="A596" s="10"/>
      <c r="B596" s="64"/>
      <c r="D596" s="10"/>
      <c r="E596" s="64"/>
      <c r="G596" s="10">
        <v>6</v>
      </c>
      <c r="H596" s="64">
        <v>0.3</v>
      </c>
      <c r="J596" s="10"/>
      <c r="K596" s="64"/>
      <c r="M596" s="10"/>
      <c r="N596" s="64"/>
      <c r="P596" s="10"/>
      <c r="Q596" s="64"/>
    </row>
    <row r="597" spans="1:17">
      <c r="A597" s="10"/>
      <c r="B597" s="64"/>
      <c r="D597" s="10"/>
      <c r="E597" s="64"/>
      <c r="G597" s="10">
        <v>6</v>
      </c>
      <c r="H597" s="64">
        <v>0.53333333333333333</v>
      </c>
      <c r="J597" s="10"/>
      <c r="K597" s="64"/>
      <c r="M597" s="10"/>
      <c r="N597" s="64"/>
      <c r="P597" s="10"/>
      <c r="Q597" s="64"/>
    </row>
    <row r="598" spans="1:17">
      <c r="A598" s="10"/>
      <c r="B598" s="64"/>
      <c r="D598" s="10"/>
      <c r="E598" s="64"/>
      <c r="G598" s="10">
        <v>6</v>
      </c>
      <c r="H598" s="64">
        <v>0.51666666666666672</v>
      </c>
      <c r="J598" s="10"/>
      <c r="K598" s="64"/>
      <c r="M598" s="10"/>
      <c r="N598" s="64"/>
      <c r="P598" s="10"/>
      <c r="Q598" s="64"/>
    </row>
    <row r="599" spans="1:17">
      <c r="A599" s="10"/>
      <c r="B599" s="64"/>
      <c r="D599" s="10"/>
      <c r="E599" s="64"/>
      <c r="G599" s="10">
        <v>6</v>
      </c>
      <c r="H599" s="64">
        <v>0.55000000000000004</v>
      </c>
      <c r="J599" s="10"/>
      <c r="K599" s="64"/>
      <c r="M599" s="10"/>
      <c r="N599" s="64"/>
      <c r="P599" s="10"/>
      <c r="Q599" s="64"/>
    </row>
    <row r="600" spans="1:17">
      <c r="A600" s="10"/>
      <c r="B600" s="64"/>
      <c r="D600" s="10"/>
      <c r="E600" s="64"/>
      <c r="G600" s="10">
        <v>6</v>
      </c>
      <c r="H600" s="64">
        <v>0.38333333333333336</v>
      </c>
      <c r="J600" s="10"/>
      <c r="K600" s="64"/>
      <c r="M600" s="10"/>
      <c r="N600" s="64"/>
      <c r="P600" s="10"/>
      <c r="Q600" s="64"/>
    </row>
    <row r="601" spans="1:17">
      <c r="A601" s="10"/>
      <c r="B601" s="64"/>
      <c r="D601" s="10"/>
      <c r="E601" s="64"/>
      <c r="G601" s="10">
        <v>6</v>
      </c>
      <c r="H601" s="64">
        <v>0.45</v>
      </c>
      <c r="J601" s="10"/>
      <c r="K601" s="64"/>
      <c r="M601" s="10"/>
      <c r="N601" s="64"/>
      <c r="P601" s="10"/>
      <c r="Q601" s="64"/>
    </row>
    <row r="602" spans="1:17">
      <c r="A602" s="10"/>
      <c r="B602" s="64"/>
      <c r="D602" s="10"/>
      <c r="E602" s="64"/>
      <c r="G602" s="10">
        <v>6</v>
      </c>
      <c r="H602" s="64">
        <v>0.43333333333333335</v>
      </c>
      <c r="J602" s="10"/>
      <c r="K602" s="64"/>
      <c r="M602" s="10"/>
      <c r="N602" s="64"/>
      <c r="P602" s="10"/>
      <c r="Q602" s="64"/>
    </row>
    <row r="603" spans="1:17">
      <c r="A603" s="10"/>
      <c r="B603" s="64"/>
      <c r="D603" s="10"/>
      <c r="E603" s="64"/>
      <c r="G603" s="10">
        <v>6</v>
      </c>
      <c r="H603" s="64">
        <v>0.45</v>
      </c>
      <c r="J603" s="10"/>
      <c r="K603" s="64"/>
      <c r="M603" s="10"/>
      <c r="N603" s="64"/>
      <c r="P603" s="10"/>
      <c r="Q603" s="64"/>
    </row>
    <row r="604" spans="1:17">
      <c r="A604" s="10"/>
      <c r="B604" s="64"/>
      <c r="D604" s="10"/>
      <c r="E604" s="64"/>
      <c r="G604" s="10">
        <v>6</v>
      </c>
      <c r="H604" s="64">
        <v>0.46666666666666667</v>
      </c>
      <c r="J604" s="10"/>
      <c r="K604" s="64"/>
      <c r="M604" s="10"/>
      <c r="N604" s="64"/>
      <c r="P604" s="10"/>
      <c r="Q604" s="64"/>
    </row>
    <row r="605" spans="1:17">
      <c r="A605" s="10"/>
      <c r="B605" s="64"/>
      <c r="D605" s="10"/>
      <c r="E605" s="64"/>
      <c r="G605" s="10">
        <v>6</v>
      </c>
      <c r="H605" s="64">
        <v>0.6333333333333333</v>
      </c>
      <c r="J605" s="10"/>
      <c r="K605" s="64"/>
      <c r="M605" s="10"/>
      <c r="N605" s="64"/>
      <c r="P605" s="10"/>
      <c r="Q605" s="64"/>
    </row>
    <row r="606" spans="1:17">
      <c r="A606" s="10"/>
      <c r="B606" s="64"/>
      <c r="D606" s="10"/>
      <c r="E606" s="64"/>
      <c r="G606" s="10">
        <v>6</v>
      </c>
      <c r="H606" s="64">
        <v>0.26666666666666666</v>
      </c>
      <c r="J606" s="10"/>
      <c r="K606" s="64"/>
      <c r="M606" s="10"/>
      <c r="N606" s="64"/>
      <c r="P606" s="10"/>
      <c r="Q606" s="64"/>
    </row>
    <row r="607" spans="1:17">
      <c r="A607" s="10"/>
      <c r="B607" s="64"/>
      <c r="D607" s="10"/>
      <c r="E607" s="64"/>
      <c r="G607" s="10">
        <v>6</v>
      </c>
      <c r="H607" s="64">
        <v>0.43333333333333335</v>
      </c>
      <c r="J607" s="10"/>
      <c r="K607" s="64"/>
      <c r="M607" s="10"/>
      <c r="N607" s="64"/>
      <c r="P607" s="10"/>
      <c r="Q607" s="64"/>
    </row>
    <row r="608" spans="1:17">
      <c r="A608" s="10"/>
      <c r="B608" s="64"/>
      <c r="D608" s="10"/>
      <c r="E608" s="64"/>
      <c r="G608" s="10">
        <v>6</v>
      </c>
      <c r="H608" s="64">
        <v>0.51666666666666672</v>
      </c>
      <c r="J608" s="10"/>
      <c r="K608" s="64"/>
      <c r="M608" s="10"/>
      <c r="N608" s="64"/>
      <c r="P608" s="10"/>
      <c r="Q608" s="64"/>
    </row>
    <row r="609" spans="1:17">
      <c r="A609" s="10"/>
      <c r="B609" s="64"/>
      <c r="D609" s="10"/>
      <c r="E609" s="64"/>
      <c r="G609" s="10">
        <v>6</v>
      </c>
      <c r="H609" s="64">
        <v>0.4</v>
      </c>
      <c r="J609" s="10"/>
      <c r="K609" s="64"/>
      <c r="M609" s="10"/>
      <c r="N609" s="64"/>
      <c r="P609" s="10"/>
      <c r="Q609" s="64"/>
    </row>
    <row r="610" spans="1:17">
      <c r="A610" s="10"/>
      <c r="B610" s="64"/>
      <c r="D610" s="10"/>
      <c r="E610" s="64"/>
      <c r="G610" s="10">
        <v>6</v>
      </c>
      <c r="H610" s="64">
        <v>0.38333333333333336</v>
      </c>
      <c r="J610" s="10"/>
      <c r="K610" s="64"/>
      <c r="M610" s="10"/>
      <c r="N610" s="64"/>
      <c r="P610" s="10"/>
      <c r="Q610" s="64"/>
    </row>
  </sheetData>
  <sortState xmlns:xlrd2="http://schemas.microsoft.com/office/spreadsheetml/2017/richdata2" ref="A2:B8820">
    <sortCondition ref="A1"/>
  </sortState>
  <mergeCells count="6">
    <mergeCell ref="W77:X77"/>
    <mergeCell ref="AD13:AE13"/>
    <mergeCell ref="W29:X29"/>
    <mergeCell ref="W13:X13"/>
    <mergeCell ref="W45:X45"/>
    <mergeCell ref="W61:X6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8:O78"/>
  <sheetViews>
    <sheetView showGridLines="0" zoomScale="75" workbookViewId="0"/>
  </sheetViews>
  <sheetFormatPr baseColWidth="10" defaultColWidth="10.83203125" defaultRowHeight="15"/>
  <cols>
    <col min="1" max="1" width="24.6640625" bestFit="1" customWidth="1"/>
    <col min="2" max="2" width="15.5" customWidth="1"/>
    <col min="4" max="4" width="24.6640625" bestFit="1" customWidth="1"/>
    <col min="5" max="5" width="17" customWidth="1"/>
    <col min="13" max="13" width="1.6640625" customWidth="1"/>
  </cols>
  <sheetData>
    <row r="8" spans="14:15">
      <c r="N8" s="68" t="s">
        <v>13419</v>
      </c>
      <c r="O8" s="68" t="s">
        <v>13421</v>
      </c>
    </row>
    <row r="9" spans="14:15">
      <c r="N9" s="91">
        <v>0</v>
      </c>
      <c r="O9" s="66">
        <v>0</v>
      </c>
    </row>
    <row r="10" spans="14:15">
      <c r="N10" s="91">
        <v>0.1</v>
      </c>
      <c r="O10" s="66">
        <v>0</v>
      </c>
    </row>
    <row r="11" spans="14:15">
      <c r="N11" s="91">
        <v>0.2</v>
      </c>
      <c r="O11" s="66">
        <v>81</v>
      </c>
    </row>
    <row r="12" spans="14:15">
      <c r="N12" s="91">
        <v>0.3</v>
      </c>
      <c r="O12" s="66">
        <v>311</v>
      </c>
    </row>
    <row r="13" spans="14:15">
      <c r="N13" s="91">
        <v>0.4</v>
      </c>
      <c r="O13" s="66">
        <v>730</v>
      </c>
    </row>
    <row r="14" spans="14:15">
      <c r="N14" s="91">
        <v>0.5</v>
      </c>
      <c r="O14" s="66">
        <v>812</v>
      </c>
    </row>
    <row r="15" spans="14:15">
      <c r="N15" s="91">
        <v>0.6</v>
      </c>
      <c r="O15" s="66">
        <v>696</v>
      </c>
    </row>
    <row r="16" spans="14:15">
      <c r="N16" s="91">
        <v>0.7</v>
      </c>
      <c r="O16" s="66">
        <v>281</v>
      </c>
    </row>
    <row r="17" spans="14:15">
      <c r="N17" s="91">
        <v>0.8</v>
      </c>
      <c r="O17" s="66">
        <v>102</v>
      </c>
    </row>
    <row r="18" spans="14:15">
      <c r="N18" s="91">
        <v>0.9</v>
      </c>
      <c r="O18" s="66">
        <v>8</v>
      </c>
    </row>
    <row r="19" spans="14:15">
      <c r="N19" s="91">
        <v>1</v>
      </c>
      <c r="O19" s="66">
        <v>0</v>
      </c>
    </row>
    <row r="20" spans="14:15">
      <c r="N20" s="66" t="s">
        <v>13420</v>
      </c>
      <c r="O20" s="66">
        <v>0</v>
      </c>
    </row>
    <row r="36" spans="1:5">
      <c r="A36" s="78" t="s">
        <v>13458</v>
      </c>
      <c r="D36" s="78" t="s">
        <v>13459</v>
      </c>
    </row>
    <row r="38" spans="1:5">
      <c r="A38" s="33" t="s">
        <v>13444</v>
      </c>
      <c r="B38" s="34" t="s">
        <v>6063</v>
      </c>
      <c r="D38" s="33" t="s">
        <v>13444</v>
      </c>
      <c r="E38" s="34" t="s">
        <v>13385</v>
      </c>
    </row>
    <row r="39" spans="1:5">
      <c r="A39" s="35" t="s">
        <v>13445</v>
      </c>
      <c r="B39" s="36" t="s">
        <v>13385</v>
      </c>
      <c r="D39" s="35" t="s">
        <v>13445</v>
      </c>
      <c r="E39" s="36" t="s">
        <v>6063</v>
      </c>
    </row>
    <row r="40" spans="1:5">
      <c r="A40" s="37"/>
      <c r="B40" s="36"/>
      <c r="D40" s="37"/>
      <c r="E40" s="36"/>
    </row>
    <row r="41" spans="1:5">
      <c r="A41" s="37"/>
      <c r="B41" s="36"/>
      <c r="D41" s="37"/>
      <c r="E41" s="36"/>
    </row>
    <row r="42" spans="1:5">
      <c r="A42" s="37" t="s">
        <v>13440</v>
      </c>
      <c r="B42" s="38" t="s">
        <v>13442</v>
      </c>
      <c r="D42" s="37" t="s">
        <v>13440</v>
      </c>
      <c r="E42" s="38" t="s">
        <v>13442</v>
      </c>
    </row>
    <row r="43" spans="1:5">
      <c r="A43" s="37" t="s">
        <v>13441</v>
      </c>
      <c r="B43" s="38" t="s">
        <v>13443</v>
      </c>
      <c r="D43" s="37" t="s">
        <v>13441</v>
      </c>
      <c r="E43" s="38" t="s">
        <v>13443</v>
      </c>
    </row>
    <row r="44" spans="1:5">
      <c r="A44" s="37"/>
      <c r="B44" s="36"/>
      <c r="D44" s="37"/>
      <c r="E44" s="36"/>
    </row>
    <row r="45" spans="1:5">
      <c r="A45" s="37" t="s">
        <v>13448</v>
      </c>
      <c r="B45" s="39">
        <v>1.4874647284009251E-19</v>
      </c>
      <c r="D45" s="37" t="s">
        <v>13448</v>
      </c>
      <c r="E45" s="39">
        <v>1.4874647284009251E-19</v>
      </c>
    </row>
    <row r="46" spans="1:5">
      <c r="A46" s="37" t="s">
        <v>13455</v>
      </c>
      <c r="B46" s="36" t="s">
        <v>13473</v>
      </c>
      <c r="D46" s="37" t="s">
        <v>13449</v>
      </c>
      <c r="E46" s="36" t="s">
        <v>13474</v>
      </c>
    </row>
    <row r="47" spans="1:5">
      <c r="A47" s="37"/>
      <c r="B47" s="36"/>
      <c r="D47" s="37"/>
      <c r="E47" s="36"/>
    </row>
    <row r="48" spans="1:5">
      <c r="A48" s="106" t="s">
        <v>13456</v>
      </c>
      <c r="B48" s="107"/>
      <c r="D48" s="106" t="s">
        <v>13457</v>
      </c>
      <c r="E48" s="107"/>
    </row>
    <row r="51" spans="1:5">
      <c r="A51" s="78" t="s">
        <v>13460</v>
      </c>
      <c r="D51" s="78" t="s">
        <v>13461</v>
      </c>
    </row>
    <row r="53" spans="1:5">
      <c r="A53" s="33" t="s">
        <v>13444</v>
      </c>
      <c r="B53" s="34" t="s">
        <v>13446</v>
      </c>
      <c r="D53" s="33" t="s">
        <v>13444</v>
      </c>
      <c r="E53" s="34" t="s">
        <v>13447</v>
      </c>
    </row>
    <row r="54" spans="1:5">
      <c r="A54" s="35" t="s">
        <v>13445</v>
      </c>
      <c r="B54" s="36" t="s">
        <v>13447</v>
      </c>
      <c r="D54" s="35" t="s">
        <v>13445</v>
      </c>
      <c r="E54" s="36" t="s">
        <v>13404</v>
      </c>
    </row>
    <row r="55" spans="1:5">
      <c r="A55" s="37"/>
      <c r="B55" s="36"/>
      <c r="D55" s="37"/>
      <c r="E55" s="36"/>
    </row>
    <row r="56" spans="1:5">
      <c r="A56" s="37"/>
      <c r="B56" s="36"/>
      <c r="D56" s="37"/>
      <c r="E56" s="36"/>
    </row>
    <row r="57" spans="1:5">
      <c r="A57" s="37" t="s">
        <v>13440</v>
      </c>
      <c r="B57" s="38" t="s">
        <v>13442</v>
      </c>
      <c r="D57" s="37" t="s">
        <v>13440</v>
      </c>
      <c r="E57" s="38" t="s">
        <v>13442</v>
      </c>
    </row>
    <row r="58" spans="1:5">
      <c r="A58" s="37" t="s">
        <v>13441</v>
      </c>
      <c r="B58" s="38" t="s">
        <v>13443</v>
      </c>
      <c r="D58" s="37" t="s">
        <v>13441</v>
      </c>
      <c r="E58" s="38" t="s">
        <v>13443</v>
      </c>
    </row>
    <row r="59" spans="1:5">
      <c r="A59" s="37"/>
      <c r="B59" s="36"/>
      <c r="D59" s="37"/>
      <c r="E59" s="36"/>
    </row>
    <row r="60" spans="1:5">
      <c r="A60" s="37" t="s">
        <v>13448</v>
      </c>
      <c r="B60" s="39">
        <v>8.4006681908060081E-19</v>
      </c>
      <c r="D60" s="37" t="s">
        <v>13448</v>
      </c>
      <c r="E60" s="39">
        <v>2.9852362965095223E-10</v>
      </c>
    </row>
    <row r="61" spans="1:5">
      <c r="A61" s="37" t="s">
        <v>13449</v>
      </c>
      <c r="B61" s="36" t="s">
        <v>13475</v>
      </c>
      <c r="D61" s="37" t="s">
        <v>13449</v>
      </c>
      <c r="E61" s="36" t="s">
        <v>13476</v>
      </c>
    </row>
    <row r="62" spans="1:5">
      <c r="A62" s="37"/>
      <c r="B62" s="36"/>
      <c r="D62" s="37"/>
      <c r="E62" s="36"/>
    </row>
    <row r="63" spans="1:5" ht="30" customHeight="1">
      <c r="A63" s="111" t="s">
        <v>13450</v>
      </c>
      <c r="B63" s="112"/>
      <c r="D63" s="106" t="s">
        <v>13451</v>
      </c>
      <c r="E63" s="107"/>
    </row>
    <row r="66" spans="1:5">
      <c r="A66" s="78" t="s">
        <v>13462</v>
      </c>
      <c r="D66" s="78" t="s">
        <v>13463</v>
      </c>
    </row>
    <row r="68" spans="1:5">
      <c r="A68" s="33" t="s">
        <v>13444</v>
      </c>
      <c r="B68" s="34" t="s">
        <v>13452</v>
      </c>
      <c r="D68" s="33" t="s">
        <v>13444</v>
      </c>
      <c r="E68" s="34" t="s">
        <v>13446</v>
      </c>
    </row>
    <row r="69" spans="1:5">
      <c r="A69" s="35" t="s">
        <v>13445</v>
      </c>
      <c r="B69" s="36" t="s">
        <v>2010</v>
      </c>
      <c r="D69" s="35" t="s">
        <v>13445</v>
      </c>
      <c r="E69" s="36" t="s">
        <v>13447</v>
      </c>
    </row>
    <row r="70" spans="1:5">
      <c r="A70" s="37"/>
      <c r="B70" s="36"/>
      <c r="D70" s="37"/>
      <c r="E70" s="36"/>
    </row>
    <row r="71" spans="1:5">
      <c r="A71" s="37"/>
      <c r="B71" s="36"/>
      <c r="D71" s="37"/>
      <c r="E71" s="36"/>
    </row>
    <row r="72" spans="1:5">
      <c r="A72" s="37" t="s">
        <v>13440</v>
      </c>
      <c r="B72" s="38" t="s">
        <v>13442</v>
      </c>
      <c r="D72" s="37" t="s">
        <v>13440</v>
      </c>
      <c r="E72" s="38" t="s">
        <v>13442</v>
      </c>
    </row>
    <row r="73" spans="1:5">
      <c r="A73" s="37" t="s">
        <v>13441</v>
      </c>
      <c r="B73" s="38" t="s">
        <v>13443</v>
      </c>
      <c r="D73" s="37" t="s">
        <v>13441</v>
      </c>
      <c r="E73" s="38" t="s">
        <v>13443</v>
      </c>
    </row>
    <row r="74" spans="1:5">
      <c r="A74" s="37"/>
      <c r="B74" s="36"/>
      <c r="D74" s="37"/>
      <c r="E74" s="36"/>
    </row>
    <row r="75" spans="1:5">
      <c r="A75" s="37" t="s">
        <v>13448</v>
      </c>
      <c r="B75" s="39">
        <v>1.0292098122408925E-33</v>
      </c>
      <c r="D75" s="37" t="s">
        <v>13448</v>
      </c>
      <c r="E75" s="39">
        <v>1.3709695649777598E-7</v>
      </c>
    </row>
    <row r="76" spans="1:5">
      <c r="A76" s="37" t="s">
        <v>13449</v>
      </c>
      <c r="B76" s="36" t="s">
        <v>13477</v>
      </c>
      <c r="D76" s="37" t="s">
        <v>13449</v>
      </c>
      <c r="E76" s="36" t="s">
        <v>13478</v>
      </c>
    </row>
    <row r="77" spans="1:5">
      <c r="A77" s="37"/>
      <c r="B77" s="36"/>
      <c r="D77" s="37"/>
      <c r="E77" s="36"/>
    </row>
    <row r="78" spans="1:5" ht="28.5" customHeight="1">
      <c r="A78" s="111" t="s">
        <v>13453</v>
      </c>
      <c r="B78" s="112"/>
      <c r="D78" s="111" t="s">
        <v>13454</v>
      </c>
      <c r="E78" s="112"/>
    </row>
  </sheetData>
  <mergeCells count="6">
    <mergeCell ref="A48:B48"/>
    <mergeCell ref="D48:E48"/>
    <mergeCell ref="A63:B63"/>
    <mergeCell ref="D63:E63"/>
    <mergeCell ref="A78:B78"/>
    <mergeCell ref="D78:E7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022"/>
  <sheetViews>
    <sheetView topLeftCell="B1" workbookViewId="0"/>
  </sheetViews>
  <sheetFormatPr baseColWidth="10" defaultColWidth="10.83203125" defaultRowHeight="15"/>
  <cols>
    <col min="1" max="1" width="36.1640625" bestFit="1" customWidth="1"/>
    <col min="2" max="2" width="35.1640625" bestFit="1" customWidth="1"/>
    <col min="3" max="3" width="40.33203125" bestFit="1" customWidth="1"/>
    <col min="4" max="4" width="5.1640625" bestFit="1" customWidth="1"/>
    <col min="5" max="5" width="16.5" bestFit="1" customWidth="1"/>
    <col min="6" max="6" width="12" bestFit="1" customWidth="1"/>
    <col min="7" max="7" width="57.1640625" bestFit="1" customWidth="1"/>
  </cols>
  <sheetData>
    <row r="1" spans="1:19">
      <c r="A1" s="2" t="s">
        <v>2</v>
      </c>
      <c r="B1" t="s">
        <v>4</v>
      </c>
      <c r="C1" s="2" t="s">
        <v>5</v>
      </c>
      <c r="D1" s="2" t="s">
        <v>11</v>
      </c>
      <c r="E1" s="2" t="s">
        <v>12</v>
      </c>
      <c r="F1" s="2" t="s">
        <v>13</v>
      </c>
      <c r="G1" s="2" t="s">
        <v>21</v>
      </c>
      <c r="H1" s="2" t="s">
        <v>13418</v>
      </c>
    </row>
    <row r="2" spans="1:19">
      <c r="A2" t="s">
        <v>8163</v>
      </c>
      <c r="B2" t="s">
        <v>13390</v>
      </c>
      <c r="C2" t="s">
        <v>3461</v>
      </c>
      <c r="D2" t="s">
        <v>230</v>
      </c>
      <c r="E2" t="s">
        <v>88</v>
      </c>
      <c r="F2" t="s">
        <v>100</v>
      </c>
      <c r="G2" t="s">
        <v>41</v>
      </c>
      <c r="H2">
        <v>0.48333333333333334</v>
      </c>
    </row>
    <row r="3" spans="1:19">
      <c r="A3" t="s">
        <v>1065</v>
      </c>
      <c r="B3" t="s">
        <v>13390</v>
      </c>
      <c r="C3" t="s">
        <v>111</v>
      </c>
      <c r="D3" t="s">
        <v>146</v>
      </c>
      <c r="E3" t="s">
        <v>155</v>
      </c>
      <c r="F3" t="s">
        <v>49</v>
      </c>
      <c r="G3" t="s">
        <v>41</v>
      </c>
      <c r="H3">
        <v>0.56666666666666665</v>
      </c>
    </row>
    <row r="4" spans="1:19">
      <c r="A4" t="s">
        <v>1802</v>
      </c>
      <c r="B4" t="s">
        <v>26</v>
      </c>
      <c r="C4" t="s">
        <v>111</v>
      </c>
      <c r="D4" t="s">
        <v>47</v>
      </c>
      <c r="E4" t="s">
        <v>191</v>
      </c>
      <c r="F4" t="s">
        <v>49</v>
      </c>
      <c r="G4" t="s">
        <v>41</v>
      </c>
      <c r="H4">
        <v>0.65</v>
      </c>
      <c r="S4" s="52" t="s">
        <v>13501</v>
      </c>
    </row>
    <row r="5" spans="1:19">
      <c r="A5" t="s">
        <v>10351</v>
      </c>
      <c r="B5" t="s">
        <v>5089</v>
      </c>
      <c r="C5" t="s">
        <v>3444</v>
      </c>
      <c r="D5" t="s">
        <v>9475</v>
      </c>
      <c r="E5" t="s">
        <v>191</v>
      </c>
      <c r="F5" t="s">
        <v>410</v>
      </c>
      <c r="G5" s="40" t="s">
        <v>5156</v>
      </c>
      <c r="H5">
        <v>0.43333333333333335</v>
      </c>
    </row>
    <row r="6" spans="1:19">
      <c r="A6" t="s">
        <v>1041</v>
      </c>
      <c r="B6" t="s">
        <v>13390</v>
      </c>
      <c r="C6" t="s">
        <v>27</v>
      </c>
      <c r="D6" t="s">
        <v>124</v>
      </c>
      <c r="E6" t="s">
        <v>33</v>
      </c>
      <c r="F6" t="s">
        <v>410</v>
      </c>
      <c r="G6" t="s">
        <v>41</v>
      </c>
      <c r="H6">
        <v>0.26666666666666666</v>
      </c>
    </row>
    <row r="7" spans="1:19">
      <c r="A7" t="s">
        <v>10056</v>
      </c>
      <c r="B7" t="s">
        <v>13390</v>
      </c>
      <c r="C7" t="s">
        <v>3444</v>
      </c>
      <c r="D7" t="s">
        <v>154</v>
      </c>
      <c r="E7" t="s">
        <v>4752</v>
      </c>
      <c r="F7" t="s">
        <v>410</v>
      </c>
      <c r="G7" t="s">
        <v>41</v>
      </c>
      <c r="H7">
        <v>0.45</v>
      </c>
    </row>
    <row r="8" spans="1:19">
      <c r="A8" t="s">
        <v>8382</v>
      </c>
      <c r="B8" t="s">
        <v>13390</v>
      </c>
      <c r="C8" t="s">
        <v>3444</v>
      </c>
      <c r="D8" t="s">
        <v>378</v>
      </c>
      <c r="E8" t="s">
        <v>99</v>
      </c>
      <c r="F8" t="s">
        <v>410</v>
      </c>
      <c r="G8" t="s">
        <v>41</v>
      </c>
      <c r="H8">
        <v>0.35</v>
      </c>
    </row>
    <row r="9" spans="1:19">
      <c r="A9" t="s">
        <v>2032</v>
      </c>
      <c r="B9" t="s">
        <v>26</v>
      </c>
      <c r="C9" t="s">
        <v>68</v>
      </c>
      <c r="D9" t="s">
        <v>439</v>
      </c>
      <c r="E9" t="s">
        <v>48</v>
      </c>
      <c r="F9" t="s">
        <v>100</v>
      </c>
      <c r="G9" t="s">
        <v>41</v>
      </c>
      <c r="H9">
        <v>0.48333333333333334</v>
      </c>
    </row>
    <row r="10" spans="1:19">
      <c r="A10" t="s">
        <v>3242</v>
      </c>
      <c r="B10" t="s">
        <v>13390</v>
      </c>
      <c r="C10" t="s">
        <v>246</v>
      </c>
      <c r="D10" t="s">
        <v>432</v>
      </c>
      <c r="E10" t="s">
        <v>191</v>
      </c>
      <c r="F10" t="s">
        <v>34</v>
      </c>
      <c r="G10" s="4" t="s">
        <v>41</v>
      </c>
      <c r="H10">
        <v>0.38333333333333336</v>
      </c>
    </row>
    <row r="11" spans="1:19">
      <c r="A11" t="s">
        <v>10589</v>
      </c>
      <c r="B11" t="s">
        <v>13390</v>
      </c>
      <c r="C11" t="s">
        <v>3461</v>
      </c>
      <c r="D11" t="s">
        <v>378</v>
      </c>
      <c r="E11" t="s">
        <v>4752</v>
      </c>
      <c r="F11" t="s">
        <v>100</v>
      </c>
      <c r="G11" t="s">
        <v>41</v>
      </c>
      <c r="H11">
        <v>0.58333333333333337</v>
      </c>
    </row>
    <row r="12" spans="1:19">
      <c r="A12" t="s">
        <v>5640</v>
      </c>
      <c r="B12" t="s">
        <v>26</v>
      </c>
      <c r="C12" t="s">
        <v>3461</v>
      </c>
      <c r="D12" t="s">
        <v>124</v>
      </c>
      <c r="E12" t="s">
        <v>191</v>
      </c>
      <c r="F12" t="s">
        <v>410</v>
      </c>
      <c r="G12" t="s">
        <v>41</v>
      </c>
      <c r="H12">
        <v>0.53333333333333333</v>
      </c>
    </row>
    <row r="13" spans="1:19">
      <c r="A13" t="s">
        <v>9730</v>
      </c>
      <c r="B13" t="s">
        <v>13390</v>
      </c>
      <c r="C13" t="s">
        <v>3461</v>
      </c>
      <c r="D13" t="s">
        <v>190</v>
      </c>
      <c r="E13" t="s">
        <v>88</v>
      </c>
      <c r="F13" t="s">
        <v>100</v>
      </c>
      <c r="G13" t="s">
        <v>41</v>
      </c>
      <c r="H13">
        <v>0.55000000000000004</v>
      </c>
    </row>
    <row r="14" spans="1:19">
      <c r="A14" t="s">
        <v>4910</v>
      </c>
      <c r="B14" t="s">
        <v>13390</v>
      </c>
      <c r="C14" t="s">
        <v>3457</v>
      </c>
      <c r="D14" t="s">
        <v>378</v>
      </c>
      <c r="E14" t="s">
        <v>134</v>
      </c>
      <c r="F14" t="s">
        <v>34</v>
      </c>
      <c r="G14" s="4" t="s">
        <v>41</v>
      </c>
      <c r="H14">
        <v>0.48333333333333334</v>
      </c>
    </row>
    <row r="15" spans="1:19">
      <c r="A15" t="s">
        <v>4901</v>
      </c>
      <c r="B15" t="s">
        <v>13390</v>
      </c>
      <c r="C15" t="s">
        <v>3444</v>
      </c>
      <c r="D15" t="s">
        <v>432</v>
      </c>
      <c r="E15" t="s">
        <v>4752</v>
      </c>
      <c r="F15" t="s">
        <v>34</v>
      </c>
      <c r="G15" s="4" t="s">
        <v>41</v>
      </c>
      <c r="H15">
        <v>0.36666666666666664</v>
      </c>
    </row>
    <row r="16" spans="1:19">
      <c r="A16" t="s">
        <v>3354</v>
      </c>
      <c r="B16" t="s">
        <v>13390</v>
      </c>
      <c r="C16" t="s">
        <v>246</v>
      </c>
      <c r="D16" t="s">
        <v>47</v>
      </c>
      <c r="E16" t="s">
        <v>88</v>
      </c>
      <c r="F16" t="s">
        <v>34</v>
      </c>
      <c r="G16" s="4" t="s">
        <v>41</v>
      </c>
      <c r="H16">
        <v>0.33333333333333331</v>
      </c>
    </row>
    <row r="17" spans="1:8">
      <c r="A17" t="s">
        <v>5258</v>
      </c>
      <c r="B17" t="s">
        <v>13390</v>
      </c>
      <c r="C17" t="s">
        <v>3444</v>
      </c>
      <c r="D17" t="s">
        <v>164</v>
      </c>
      <c r="E17" t="s">
        <v>165</v>
      </c>
      <c r="F17" t="s">
        <v>34</v>
      </c>
      <c r="G17" s="4" t="s">
        <v>41</v>
      </c>
      <c r="H17">
        <v>0.31666666666666665</v>
      </c>
    </row>
    <row r="18" spans="1:8">
      <c r="A18" t="s">
        <v>1610</v>
      </c>
      <c r="B18" t="s">
        <v>13390</v>
      </c>
      <c r="C18" t="s">
        <v>27</v>
      </c>
      <c r="D18" t="s">
        <v>190</v>
      </c>
      <c r="E18" t="s">
        <v>48</v>
      </c>
      <c r="F18" t="s">
        <v>34</v>
      </c>
      <c r="G18" s="4" t="s">
        <v>41</v>
      </c>
      <c r="H18">
        <v>0.33333333333333331</v>
      </c>
    </row>
    <row r="19" spans="1:8">
      <c r="A19" t="s">
        <v>10279</v>
      </c>
      <c r="B19" t="s">
        <v>26</v>
      </c>
      <c r="C19" t="s">
        <v>3461</v>
      </c>
      <c r="D19" t="s">
        <v>190</v>
      </c>
      <c r="E19" t="s">
        <v>4744</v>
      </c>
      <c r="F19" t="s">
        <v>410</v>
      </c>
      <c r="G19" t="s">
        <v>41</v>
      </c>
      <c r="H19">
        <v>0.56666666666666665</v>
      </c>
    </row>
    <row r="20" spans="1:8">
      <c r="A20" t="s">
        <v>12975</v>
      </c>
      <c r="B20" t="s">
        <v>13390</v>
      </c>
      <c r="C20" t="s">
        <v>3444</v>
      </c>
      <c r="D20" t="s">
        <v>268</v>
      </c>
      <c r="E20" t="s">
        <v>88</v>
      </c>
      <c r="F20" t="s">
        <v>410</v>
      </c>
      <c r="G20" t="s">
        <v>41</v>
      </c>
      <c r="H20">
        <v>0.46666666666666667</v>
      </c>
    </row>
    <row r="21" spans="1:8">
      <c r="A21" t="s">
        <v>4508</v>
      </c>
      <c r="B21" t="s">
        <v>13390</v>
      </c>
      <c r="C21" t="s">
        <v>3444</v>
      </c>
      <c r="D21" t="s">
        <v>268</v>
      </c>
      <c r="E21" t="s">
        <v>33</v>
      </c>
      <c r="F21" t="s">
        <v>34</v>
      </c>
      <c r="G21" s="4" t="s">
        <v>41</v>
      </c>
      <c r="H21">
        <v>0.23333333333333334</v>
      </c>
    </row>
    <row r="22" spans="1:8">
      <c r="A22" t="s">
        <v>719</v>
      </c>
      <c r="B22" t="s">
        <v>13390</v>
      </c>
      <c r="C22" t="s">
        <v>68</v>
      </c>
      <c r="D22" t="s">
        <v>239</v>
      </c>
      <c r="E22" t="s">
        <v>48</v>
      </c>
      <c r="F22" t="s">
        <v>49</v>
      </c>
      <c r="G22" t="s">
        <v>41</v>
      </c>
      <c r="H22">
        <v>0.48333333333333334</v>
      </c>
    </row>
    <row r="23" spans="1:8">
      <c r="A23" t="s">
        <v>1637</v>
      </c>
      <c r="B23" t="s">
        <v>13390</v>
      </c>
      <c r="C23" t="s">
        <v>46</v>
      </c>
      <c r="D23" t="s">
        <v>76</v>
      </c>
      <c r="E23" t="s">
        <v>33</v>
      </c>
      <c r="F23" t="s">
        <v>34</v>
      </c>
      <c r="G23" s="4" t="s">
        <v>41</v>
      </c>
      <c r="H23">
        <v>0.28333333333333333</v>
      </c>
    </row>
    <row r="24" spans="1:8">
      <c r="A24" t="s">
        <v>4046</v>
      </c>
      <c r="B24" t="s">
        <v>26</v>
      </c>
      <c r="C24" t="s">
        <v>3444</v>
      </c>
      <c r="D24" t="s">
        <v>124</v>
      </c>
      <c r="E24" t="s">
        <v>33</v>
      </c>
      <c r="F24" t="s">
        <v>34</v>
      </c>
      <c r="G24" s="4" t="s">
        <v>41</v>
      </c>
      <c r="H24">
        <v>0.28333333333333333</v>
      </c>
    </row>
    <row r="25" spans="1:8">
      <c r="A25" t="s">
        <v>2531</v>
      </c>
      <c r="B25" t="s">
        <v>13390</v>
      </c>
      <c r="C25" t="s">
        <v>27</v>
      </c>
      <c r="D25" t="s">
        <v>32</v>
      </c>
      <c r="E25" t="s">
        <v>48</v>
      </c>
      <c r="F25" t="s">
        <v>100</v>
      </c>
      <c r="G25" t="s">
        <v>41</v>
      </c>
      <c r="H25">
        <v>0.3</v>
      </c>
    </row>
    <row r="26" spans="1:8">
      <c r="A26" t="s">
        <v>8558</v>
      </c>
      <c r="B26" t="s">
        <v>13390</v>
      </c>
      <c r="C26" t="s">
        <v>3461</v>
      </c>
      <c r="D26" t="s">
        <v>32</v>
      </c>
      <c r="E26" t="s">
        <v>88</v>
      </c>
      <c r="F26" t="s">
        <v>100</v>
      </c>
      <c r="G26" t="s">
        <v>41</v>
      </c>
      <c r="H26">
        <v>0.43333333333333335</v>
      </c>
    </row>
    <row r="27" spans="1:8">
      <c r="A27" t="s">
        <v>774</v>
      </c>
      <c r="B27" t="s">
        <v>59</v>
      </c>
      <c r="C27" t="s">
        <v>68</v>
      </c>
      <c r="D27" t="s">
        <v>190</v>
      </c>
      <c r="E27" t="s">
        <v>99</v>
      </c>
      <c r="F27" t="s">
        <v>100</v>
      </c>
      <c r="G27" t="s">
        <v>41</v>
      </c>
      <c r="H27">
        <v>0.66666666666666663</v>
      </c>
    </row>
    <row r="28" spans="1:8">
      <c r="A28" t="s">
        <v>9675</v>
      </c>
      <c r="B28" t="s">
        <v>13390</v>
      </c>
      <c r="C28" t="s">
        <v>3461</v>
      </c>
      <c r="D28" t="s">
        <v>239</v>
      </c>
      <c r="E28" t="s">
        <v>88</v>
      </c>
      <c r="F28" t="s">
        <v>410</v>
      </c>
      <c r="G28" t="s">
        <v>41</v>
      </c>
      <c r="H28">
        <v>0.5</v>
      </c>
    </row>
    <row r="29" spans="1:8">
      <c r="A29" t="s">
        <v>8444</v>
      </c>
      <c r="B29" t="s">
        <v>13390</v>
      </c>
      <c r="C29" t="s">
        <v>7054</v>
      </c>
      <c r="D29" t="s">
        <v>124</v>
      </c>
      <c r="E29" t="s">
        <v>4752</v>
      </c>
      <c r="F29" t="s">
        <v>410</v>
      </c>
      <c r="G29" t="s">
        <v>41</v>
      </c>
      <c r="H29">
        <v>0.5</v>
      </c>
    </row>
    <row r="30" spans="1:8">
      <c r="A30" t="s">
        <v>12609</v>
      </c>
      <c r="B30" t="s">
        <v>13390</v>
      </c>
      <c r="C30" t="s">
        <v>3461</v>
      </c>
      <c r="D30" t="s">
        <v>69</v>
      </c>
      <c r="E30" t="s">
        <v>4744</v>
      </c>
      <c r="F30" t="s">
        <v>100</v>
      </c>
      <c r="G30" t="s">
        <v>41</v>
      </c>
      <c r="H30">
        <v>0.53333333333333333</v>
      </c>
    </row>
    <row r="31" spans="1:8">
      <c r="A31" t="s">
        <v>3274</v>
      </c>
      <c r="B31" t="s">
        <v>13390</v>
      </c>
      <c r="C31" t="s">
        <v>27</v>
      </c>
      <c r="D31" t="s">
        <v>239</v>
      </c>
      <c r="E31" t="s">
        <v>33</v>
      </c>
      <c r="F31" t="s">
        <v>100</v>
      </c>
      <c r="G31" t="s">
        <v>41</v>
      </c>
      <c r="H31">
        <v>0.21666666666666667</v>
      </c>
    </row>
    <row r="32" spans="1:8">
      <c r="A32" t="s">
        <v>2211</v>
      </c>
      <c r="B32" t="s">
        <v>13390</v>
      </c>
      <c r="C32" t="s">
        <v>27</v>
      </c>
      <c r="D32" t="s">
        <v>180</v>
      </c>
      <c r="E32" t="s">
        <v>88</v>
      </c>
      <c r="F32" t="s">
        <v>410</v>
      </c>
      <c r="G32" t="s">
        <v>41</v>
      </c>
      <c r="H32">
        <v>0.31666666666666665</v>
      </c>
    </row>
    <row r="33" spans="1:8">
      <c r="A33" t="s">
        <v>10269</v>
      </c>
      <c r="B33" t="s">
        <v>13390</v>
      </c>
      <c r="C33" t="s">
        <v>3461</v>
      </c>
      <c r="D33" t="s">
        <v>47</v>
      </c>
      <c r="E33" t="s">
        <v>191</v>
      </c>
      <c r="F33" t="s">
        <v>34</v>
      </c>
      <c r="G33" s="4" t="s">
        <v>41</v>
      </c>
      <c r="H33">
        <v>0.66666666666666663</v>
      </c>
    </row>
    <row r="34" spans="1:8">
      <c r="A34" t="s">
        <v>10031</v>
      </c>
      <c r="B34" t="s">
        <v>13390</v>
      </c>
      <c r="C34" t="s">
        <v>3461</v>
      </c>
      <c r="D34" t="s">
        <v>87</v>
      </c>
      <c r="E34" t="s">
        <v>4752</v>
      </c>
      <c r="F34" t="s">
        <v>410</v>
      </c>
      <c r="G34" t="s">
        <v>41</v>
      </c>
      <c r="H34">
        <v>0.6166666666666667</v>
      </c>
    </row>
    <row r="35" spans="1:8">
      <c r="A35" t="s">
        <v>6908</v>
      </c>
      <c r="B35" t="s">
        <v>5089</v>
      </c>
      <c r="C35" t="s">
        <v>3457</v>
      </c>
      <c r="D35" t="s">
        <v>124</v>
      </c>
      <c r="E35" t="s">
        <v>191</v>
      </c>
      <c r="F35" t="s">
        <v>49</v>
      </c>
      <c r="G35" t="s">
        <v>41</v>
      </c>
      <c r="H35">
        <v>0.51666666666666672</v>
      </c>
    </row>
    <row r="36" spans="1:8">
      <c r="A36" t="s">
        <v>9957</v>
      </c>
      <c r="B36" t="s">
        <v>13390</v>
      </c>
      <c r="C36" t="s">
        <v>3461</v>
      </c>
      <c r="D36" t="s">
        <v>180</v>
      </c>
      <c r="E36" t="s">
        <v>4752</v>
      </c>
      <c r="F36" t="s">
        <v>34</v>
      </c>
      <c r="G36" s="4" t="s">
        <v>41</v>
      </c>
      <c r="H36">
        <v>0.65</v>
      </c>
    </row>
    <row r="37" spans="1:8">
      <c r="A37" t="s">
        <v>11355</v>
      </c>
      <c r="B37" t="s">
        <v>13390</v>
      </c>
      <c r="C37" t="s">
        <v>3444</v>
      </c>
      <c r="D37" t="s">
        <v>1622</v>
      </c>
      <c r="E37" t="s">
        <v>4744</v>
      </c>
      <c r="F37" t="s">
        <v>100</v>
      </c>
      <c r="G37" t="s">
        <v>41</v>
      </c>
      <c r="H37">
        <v>0.4</v>
      </c>
    </row>
    <row r="38" spans="1:8">
      <c r="A38" t="s">
        <v>2106</v>
      </c>
      <c r="B38" t="s">
        <v>13390</v>
      </c>
      <c r="C38" t="s">
        <v>142</v>
      </c>
      <c r="D38" t="s">
        <v>32</v>
      </c>
      <c r="E38" t="s">
        <v>191</v>
      </c>
      <c r="F38" t="s">
        <v>34</v>
      </c>
      <c r="G38" s="4" t="s">
        <v>41</v>
      </c>
      <c r="H38">
        <v>0.56666666666666665</v>
      </c>
    </row>
    <row r="39" spans="1:8">
      <c r="A39" t="s">
        <v>11349</v>
      </c>
      <c r="B39" t="s">
        <v>13390</v>
      </c>
      <c r="C39" t="s">
        <v>7957</v>
      </c>
      <c r="D39" t="s">
        <v>432</v>
      </c>
      <c r="E39" t="s">
        <v>33</v>
      </c>
      <c r="F39" t="s">
        <v>49</v>
      </c>
      <c r="G39" t="s">
        <v>41</v>
      </c>
      <c r="H39">
        <v>0.48333333333333334</v>
      </c>
    </row>
    <row r="40" spans="1:8">
      <c r="A40" t="s">
        <v>12506</v>
      </c>
      <c r="B40" t="s">
        <v>13390</v>
      </c>
      <c r="C40" t="s">
        <v>3461</v>
      </c>
      <c r="D40" t="s">
        <v>146</v>
      </c>
      <c r="E40" t="s">
        <v>99</v>
      </c>
      <c r="F40" t="s">
        <v>100</v>
      </c>
      <c r="G40" t="s">
        <v>5156</v>
      </c>
      <c r="H40">
        <v>0.68333333333333335</v>
      </c>
    </row>
    <row r="41" spans="1:8">
      <c r="A41" t="s">
        <v>1814</v>
      </c>
      <c r="B41" t="s">
        <v>13390</v>
      </c>
      <c r="C41" t="s">
        <v>46</v>
      </c>
      <c r="D41" t="s">
        <v>124</v>
      </c>
      <c r="E41" t="s">
        <v>48</v>
      </c>
      <c r="F41" t="s">
        <v>34</v>
      </c>
      <c r="G41" s="4" t="s">
        <v>41</v>
      </c>
      <c r="H41">
        <v>0.31666666666666665</v>
      </c>
    </row>
    <row r="42" spans="1:8">
      <c r="A42" t="s">
        <v>2489</v>
      </c>
      <c r="B42" t="s">
        <v>13390</v>
      </c>
      <c r="C42" t="s">
        <v>27</v>
      </c>
      <c r="D42" t="s">
        <v>190</v>
      </c>
      <c r="E42" t="s">
        <v>88</v>
      </c>
      <c r="F42" t="s">
        <v>410</v>
      </c>
      <c r="G42" t="s">
        <v>41</v>
      </c>
      <c r="H42">
        <v>0.31666666666666665</v>
      </c>
    </row>
    <row r="43" spans="1:8">
      <c r="A43" t="s">
        <v>3817</v>
      </c>
      <c r="B43" t="s">
        <v>13390</v>
      </c>
      <c r="C43" t="s">
        <v>3444</v>
      </c>
      <c r="D43" t="s">
        <v>76</v>
      </c>
      <c r="E43" t="s">
        <v>191</v>
      </c>
      <c r="F43" t="s">
        <v>100</v>
      </c>
      <c r="G43" t="s">
        <v>41</v>
      </c>
      <c r="H43">
        <v>0.3</v>
      </c>
    </row>
    <row r="44" spans="1:8">
      <c r="A44" t="s">
        <v>7236</v>
      </c>
      <c r="B44" t="s">
        <v>59</v>
      </c>
      <c r="C44" t="s">
        <v>3461</v>
      </c>
      <c r="D44" t="s">
        <v>76</v>
      </c>
      <c r="E44" t="s">
        <v>99</v>
      </c>
      <c r="F44" t="s">
        <v>34</v>
      </c>
      <c r="G44" s="4" t="s">
        <v>41</v>
      </c>
      <c r="H44">
        <v>0.68333333333333335</v>
      </c>
    </row>
    <row r="45" spans="1:8">
      <c r="A45" t="s">
        <v>7214</v>
      </c>
      <c r="B45" t="s">
        <v>59</v>
      </c>
      <c r="C45" t="s">
        <v>3461</v>
      </c>
      <c r="D45" t="s">
        <v>124</v>
      </c>
      <c r="E45" t="s">
        <v>191</v>
      </c>
      <c r="F45" t="s">
        <v>34</v>
      </c>
      <c r="G45" s="4" t="s">
        <v>41</v>
      </c>
      <c r="H45">
        <v>0.6333333333333333</v>
      </c>
    </row>
    <row r="46" spans="1:8">
      <c r="A46" t="s">
        <v>2246</v>
      </c>
      <c r="B46" t="s">
        <v>13390</v>
      </c>
      <c r="C46" t="s">
        <v>111</v>
      </c>
      <c r="D46" t="s">
        <v>124</v>
      </c>
      <c r="E46" t="s">
        <v>48</v>
      </c>
      <c r="F46" t="s">
        <v>410</v>
      </c>
      <c r="G46" t="s">
        <v>41</v>
      </c>
      <c r="H46">
        <v>0.48333333333333334</v>
      </c>
    </row>
    <row r="47" spans="1:8">
      <c r="A47" t="s">
        <v>6314</v>
      </c>
      <c r="B47" t="s">
        <v>59</v>
      </c>
      <c r="C47" t="s">
        <v>3461</v>
      </c>
      <c r="D47" t="s">
        <v>87</v>
      </c>
      <c r="E47" t="s">
        <v>4744</v>
      </c>
      <c r="F47" t="s">
        <v>100</v>
      </c>
      <c r="G47" t="s">
        <v>41</v>
      </c>
      <c r="H47">
        <v>0.51666666666666672</v>
      </c>
    </row>
    <row r="48" spans="1:8">
      <c r="A48" t="s">
        <v>4301</v>
      </c>
      <c r="B48" t="s">
        <v>13390</v>
      </c>
      <c r="C48" t="s">
        <v>3461</v>
      </c>
      <c r="D48" t="s">
        <v>87</v>
      </c>
      <c r="E48" t="s">
        <v>191</v>
      </c>
      <c r="F48" t="s">
        <v>100</v>
      </c>
      <c r="G48" t="s">
        <v>41</v>
      </c>
      <c r="H48">
        <v>0.46666666666666667</v>
      </c>
    </row>
    <row r="49" spans="1:8">
      <c r="A49" t="s">
        <v>9473</v>
      </c>
      <c r="B49" t="s">
        <v>13390</v>
      </c>
      <c r="C49" t="s">
        <v>3444</v>
      </c>
      <c r="D49" t="s">
        <v>9475</v>
      </c>
      <c r="E49" t="s">
        <v>4752</v>
      </c>
      <c r="F49" t="s">
        <v>410</v>
      </c>
      <c r="G49" t="s">
        <v>5156</v>
      </c>
      <c r="H49">
        <v>0.36666666666666664</v>
      </c>
    </row>
    <row r="50" spans="1:8">
      <c r="A50" t="s">
        <v>3646</v>
      </c>
      <c r="B50" t="s">
        <v>13390</v>
      </c>
      <c r="C50" t="s">
        <v>3461</v>
      </c>
      <c r="D50" t="s">
        <v>32</v>
      </c>
      <c r="E50" t="s">
        <v>165</v>
      </c>
      <c r="F50" t="s">
        <v>34</v>
      </c>
      <c r="G50" s="4" t="s">
        <v>41</v>
      </c>
      <c r="H50">
        <v>0.48333333333333334</v>
      </c>
    </row>
    <row r="51" spans="1:8">
      <c r="A51" t="s">
        <v>3676</v>
      </c>
      <c r="B51" t="s">
        <v>13390</v>
      </c>
      <c r="C51" t="s">
        <v>3457</v>
      </c>
      <c r="D51" t="s">
        <v>76</v>
      </c>
      <c r="E51" t="s">
        <v>134</v>
      </c>
      <c r="F51" t="s">
        <v>410</v>
      </c>
      <c r="G51" t="s">
        <v>41</v>
      </c>
      <c r="H51">
        <v>0.45</v>
      </c>
    </row>
    <row r="52" spans="1:8">
      <c r="A52" t="s">
        <v>11213</v>
      </c>
      <c r="B52" t="s">
        <v>13390</v>
      </c>
      <c r="C52" t="s">
        <v>7054</v>
      </c>
      <c r="D52" t="s">
        <v>230</v>
      </c>
      <c r="E52" t="s">
        <v>4744</v>
      </c>
      <c r="F52" t="s">
        <v>410</v>
      </c>
      <c r="G52" t="s">
        <v>41</v>
      </c>
      <c r="H52">
        <v>0.48333333333333334</v>
      </c>
    </row>
    <row r="53" spans="1:8">
      <c r="A53" t="s">
        <v>7633</v>
      </c>
      <c r="B53" t="s">
        <v>13390</v>
      </c>
      <c r="C53" t="s">
        <v>3461</v>
      </c>
      <c r="D53" t="s">
        <v>825</v>
      </c>
      <c r="E53" t="s">
        <v>191</v>
      </c>
      <c r="F53" t="s">
        <v>410</v>
      </c>
      <c r="G53" t="s">
        <v>5156</v>
      </c>
      <c r="H53">
        <v>0.43333333333333335</v>
      </c>
    </row>
    <row r="54" spans="1:8">
      <c r="A54" t="s">
        <v>7030</v>
      </c>
      <c r="B54" t="s">
        <v>13390</v>
      </c>
      <c r="C54" t="s">
        <v>3461</v>
      </c>
      <c r="D54" t="s">
        <v>180</v>
      </c>
      <c r="E54" t="s">
        <v>88</v>
      </c>
      <c r="F54" t="s">
        <v>410</v>
      </c>
      <c r="G54" t="s">
        <v>41</v>
      </c>
      <c r="H54">
        <v>0.43333333333333335</v>
      </c>
    </row>
    <row r="55" spans="1:8">
      <c r="A55" t="s">
        <v>4148</v>
      </c>
      <c r="B55" t="s">
        <v>26</v>
      </c>
      <c r="C55" t="s">
        <v>3457</v>
      </c>
      <c r="D55" t="s">
        <v>76</v>
      </c>
      <c r="E55" t="s">
        <v>191</v>
      </c>
      <c r="F55" t="s">
        <v>34</v>
      </c>
      <c r="G55" s="4" t="s">
        <v>41</v>
      </c>
      <c r="H55">
        <v>0.51666666666666672</v>
      </c>
    </row>
    <row r="56" spans="1:8">
      <c r="A56" t="s">
        <v>12144</v>
      </c>
      <c r="B56" t="s">
        <v>5089</v>
      </c>
      <c r="C56" t="s">
        <v>3461</v>
      </c>
      <c r="D56" t="s">
        <v>190</v>
      </c>
      <c r="E56" t="s">
        <v>4752</v>
      </c>
      <c r="F56" t="s">
        <v>34</v>
      </c>
      <c r="G56" s="4" t="s">
        <v>41</v>
      </c>
      <c r="H56">
        <v>0.75</v>
      </c>
    </row>
    <row r="57" spans="1:8">
      <c r="A57" t="s">
        <v>5421</v>
      </c>
      <c r="B57" t="s">
        <v>1163</v>
      </c>
      <c r="C57" t="s">
        <v>3461</v>
      </c>
      <c r="D57" t="s">
        <v>98</v>
      </c>
      <c r="E57" t="s">
        <v>191</v>
      </c>
      <c r="F57" t="s">
        <v>34</v>
      </c>
      <c r="G57" t="s">
        <v>41</v>
      </c>
      <c r="H57">
        <v>0.58333333333333337</v>
      </c>
    </row>
    <row r="58" spans="1:8">
      <c r="A58" t="s">
        <v>3331</v>
      </c>
      <c r="B58" t="s">
        <v>13390</v>
      </c>
      <c r="C58" t="s">
        <v>246</v>
      </c>
      <c r="D58" t="s">
        <v>76</v>
      </c>
      <c r="E58" t="s">
        <v>191</v>
      </c>
      <c r="F58" t="s">
        <v>100</v>
      </c>
      <c r="G58" t="s">
        <v>41</v>
      </c>
      <c r="H58">
        <v>0.35</v>
      </c>
    </row>
    <row r="59" spans="1:8">
      <c r="A59" t="s">
        <v>13057</v>
      </c>
      <c r="B59" t="s">
        <v>13390</v>
      </c>
      <c r="C59" t="s">
        <v>3461</v>
      </c>
      <c r="D59" t="s">
        <v>190</v>
      </c>
      <c r="E59" t="s">
        <v>4744</v>
      </c>
      <c r="F59" t="s">
        <v>34</v>
      </c>
      <c r="G59" s="4" t="s">
        <v>41</v>
      </c>
      <c r="H59">
        <v>0.6333333333333333</v>
      </c>
    </row>
    <row r="60" spans="1:8">
      <c r="A60" t="s">
        <v>12907</v>
      </c>
      <c r="B60" t="s">
        <v>13390</v>
      </c>
      <c r="C60" t="s">
        <v>7054</v>
      </c>
      <c r="D60" t="s">
        <v>180</v>
      </c>
      <c r="E60" t="s">
        <v>4752</v>
      </c>
      <c r="F60" t="s">
        <v>100</v>
      </c>
      <c r="G60" t="s">
        <v>41</v>
      </c>
      <c r="H60">
        <v>0.65</v>
      </c>
    </row>
    <row r="61" spans="1:8">
      <c r="A61" t="s">
        <v>1326</v>
      </c>
      <c r="B61" t="s">
        <v>59</v>
      </c>
      <c r="C61" t="s">
        <v>27</v>
      </c>
      <c r="D61" t="s">
        <v>32</v>
      </c>
      <c r="E61" t="s">
        <v>191</v>
      </c>
      <c r="F61" t="s">
        <v>100</v>
      </c>
      <c r="G61" t="s">
        <v>41</v>
      </c>
      <c r="H61">
        <v>0.48333333333333334</v>
      </c>
    </row>
    <row r="62" spans="1:8">
      <c r="A62" t="s">
        <v>4703</v>
      </c>
      <c r="B62" t="s">
        <v>13390</v>
      </c>
      <c r="C62" t="s">
        <v>3457</v>
      </c>
      <c r="D62" t="s">
        <v>32</v>
      </c>
      <c r="E62" t="s">
        <v>88</v>
      </c>
      <c r="F62" t="s">
        <v>34</v>
      </c>
      <c r="G62" s="4" t="s">
        <v>41</v>
      </c>
      <c r="H62">
        <v>0.41666666666666669</v>
      </c>
    </row>
    <row r="63" spans="1:8">
      <c r="A63" t="s">
        <v>4575</v>
      </c>
      <c r="B63" t="s">
        <v>13390</v>
      </c>
      <c r="C63" t="s">
        <v>3444</v>
      </c>
      <c r="D63" t="s">
        <v>76</v>
      </c>
      <c r="E63" t="s">
        <v>191</v>
      </c>
      <c r="F63" t="s">
        <v>100</v>
      </c>
      <c r="G63" t="s">
        <v>41</v>
      </c>
      <c r="H63">
        <v>0.3</v>
      </c>
    </row>
    <row r="64" spans="1:8">
      <c r="A64" t="s">
        <v>10309</v>
      </c>
      <c r="B64" t="s">
        <v>67</v>
      </c>
      <c r="C64" t="s">
        <v>3444</v>
      </c>
      <c r="D64" t="s">
        <v>98</v>
      </c>
      <c r="E64" t="s">
        <v>191</v>
      </c>
      <c r="F64" t="s">
        <v>410</v>
      </c>
      <c r="G64" t="s">
        <v>41</v>
      </c>
      <c r="H64">
        <v>0.56666666666666665</v>
      </c>
    </row>
    <row r="65" spans="1:8">
      <c r="A65" t="s">
        <v>2841</v>
      </c>
      <c r="B65" t="s">
        <v>13390</v>
      </c>
      <c r="C65" t="s">
        <v>68</v>
      </c>
      <c r="D65" t="s">
        <v>117</v>
      </c>
      <c r="E65" t="s">
        <v>155</v>
      </c>
      <c r="F65" t="s">
        <v>410</v>
      </c>
      <c r="G65" t="s">
        <v>41</v>
      </c>
      <c r="H65">
        <v>0.46666666666666667</v>
      </c>
    </row>
    <row r="66" spans="1:8">
      <c r="A66" t="s">
        <v>1355</v>
      </c>
      <c r="B66" t="s">
        <v>13390</v>
      </c>
      <c r="C66" t="s">
        <v>85</v>
      </c>
      <c r="D66" t="s">
        <v>98</v>
      </c>
      <c r="E66" t="s">
        <v>48</v>
      </c>
      <c r="F66" t="s">
        <v>34</v>
      </c>
      <c r="G66" s="4" t="s">
        <v>41</v>
      </c>
      <c r="H66">
        <v>0.41666666666666669</v>
      </c>
    </row>
    <row r="67" spans="1:8">
      <c r="A67" t="s">
        <v>1753</v>
      </c>
      <c r="B67" t="s">
        <v>13390</v>
      </c>
      <c r="C67" t="s">
        <v>246</v>
      </c>
      <c r="D67" t="s">
        <v>98</v>
      </c>
      <c r="E67" t="s">
        <v>88</v>
      </c>
      <c r="F67" t="s">
        <v>49</v>
      </c>
      <c r="G67" t="s">
        <v>41</v>
      </c>
      <c r="H67">
        <v>0.4</v>
      </c>
    </row>
    <row r="68" spans="1:8">
      <c r="A68" t="s">
        <v>11006</v>
      </c>
      <c r="B68" t="s">
        <v>59</v>
      </c>
      <c r="C68" t="s">
        <v>7957</v>
      </c>
      <c r="D68" t="s">
        <v>47</v>
      </c>
      <c r="E68" t="s">
        <v>4752</v>
      </c>
      <c r="F68" t="s">
        <v>100</v>
      </c>
      <c r="G68" t="s">
        <v>41</v>
      </c>
      <c r="H68">
        <v>0.68333333333333335</v>
      </c>
    </row>
    <row r="69" spans="1:8">
      <c r="A69" t="s">
        <v>12535</v>
      </c>
      <c r="B69" t="s">
        <v>13390</v>
      </c>
      <c r="C69" t="s">
        <v>3461</v>
      </c>
      <c r="D69" t="s">
        <v>98</v>
      </c>
      <c r="E69" t="s">
        <v>88</v>
      </c>
      <c r="F69" t="s">
        <v>100</v>
      </c>
      <c r="G69" t="s">
        <v>41</v>
      </c>
      <c r="H69">
        <v>0.6333333333333333</v>
      </c>
    </row>
    <row r="70" spans="1:8">
      <c r="A70" t="s">
        <v>2137</v>
      </c>
      <c r="B70" t="s">
        <v>13390</v>
      </c>
      <c r="C70" t="s">
        <v>111</v>
      </c>
      <c r="D70" t="s">
        <v>124</v>
      </c>
      <c r="E70" t="s">
        <v>48</v>
      </c>
      <c r="F70" t="s">
        <v>34</v>
      </c>
      <c r="G70" s="4" t="s">
        <v>41</v>
      </c>
      <c r="H70">
        <v>0.51666666666666672</v>
      </c>
    </row>
    <row r="71" spans="1:8">
      <c r="A71" t="s">
        <v>11125</v>
      </c>
      <c r="B71" t="s">
        <v>13390</v>
      </c>
      <c r="C71" t="s">
        <v>3461</v>
      </c>
      <c r="D71" t="s">
        <v>1059</v>
      </c>
      <c r="E71" t="s">
        <v>134</v>
      </c>
      <c r="F71" t="s">
        <v>34</v>
      </c>
      <c r="G71" s="4" t="s">
        <v>41</v>
      </c>
      <c r="H71">
        <v>0.6</v>
      </c>
    </row>
    <row r="72" spans="1:8">
      <c r="A72" t="s">
        <v>12778</v>
      </c>
      <c r="B72" t="s">
        <v>13390</v>
      </c>
      <c r="C72" t="s">
        <v>3461</v>
      </c>
      <c r="D72" t="s">
        <v>69</v>
      </c>
      <c r="E72" t="s">
        <v>155</v>
      </c>
      <c r="F72" t="s">
        <v>410</v>
      </c>
      <c r="G72" t="s">
        <v>41</v>
      </c>
      <c r="H72">
        <v>0.6333333333333333</v>
      </c>
    </row>
    <row r="73" spans="1:8">
      <c r="A73" t="s">
        <v>6582</v>
      </c>
      <c r="B73" t="s">
        <v>13390</v>
      </c>
      <c r="C73" t="s">
        <v>3461</v>
      </c>
      <c r="D73" t="s">
        <v>32</v>
      </c>
      <c r="E73" t="s">
        <v>191</v>
      </c>
      <c r="F73" t="s">
        <v>34</v>
      </c>
      <c r="G73" s="4" t="s">
        <v>41</v>
      </c>
      <c r="H73">
        <v>0.51666666666666672</v>
      </c>
    </row>
    <row r="74" spans="1:8">
      <c r="A74" t="s">
        <v>642</v>
      </c>
      <c r="B74" t="s">
        <v>13390</v>
      </c>
      <c r="C74" t="s">
        <v>111</v>
      </c>
      <c r="D74" t="s">
        <v>190</v>
      </c>
      <c r="E74" t="s">
        <v>191</v>
      </c>
      <c r="F74" t="s">
        <v>410</v>
      </c>
      <c r="G74" t="s">
        <v>41</v>
      </c>
      <c r="H74">
        <v>0.55000000000000004</v>
      </c>
    </row>
    <row r="75" spans="1:8">
      <c r="A75" t="s">
        <v>7417</v>
      </c>
      <c r="B75" t="s">
        <v>13390</v>
      </c>
      <c r="C75" t="s">
        <v>3461</v>
      </c>
      <c r="D75" t="s">
        <v>180</v>
      </c>
      <c r="E75" t="s">
        <v>4744</v>
      </c>
      <c r="F75" t="s">
        <v>34</v>
      </c>
      <c r="G75" s="4" t="s">
        <v>41</v>
      </c>
      <c r="H75">
        <v>0.43333333333333335</v>
      </c>
    </row>
    <row r="76" spans="1:8">
      <c r="A76" t="s">
        <v>7180</v>
      </c>
      <c r="B76" t="s">
        <v>13390</v>
      </c>
      <c r="C76" t="s">
        <v>3461</v>
      </c>
      <c r="D76" t="s">
        <v>180</v>
      </c>
      <c r="E76" t="s">
        <v>4744</v>
      </c>
      <c r="F76" t="s">
        <v>410</v>
      </c>
      <c r="G76" t="s">
        <v>41</v>
      </c>
      <c r="H76">
        <v>0.4</v>
      </c>
    </row>
    <row r="77" spans="1:8">
      <c r="A77" t="s">
        <v>7790</v>
      </c>
      <c r="B77" t="s">
        <v>13390</v>
      </c>
      <c r="C77" t="s">
        <v>3457</v>
      </c>
      <c r="D77" t="s">
        <v>124</v>
      </c>
      <c r="E77" t="s">
        <v>88</v>
      </c>
      <c r="F77" t="s">
        <v>100</v>
      </c>
      <c r="G77" t="s">
        <v>41</v>
      </c>
      <c r="H77">
        <v>0.48333333333333334</v>
      </c>
    </row>
    <row r="78" spans="1:8">
      <c r="A78" t="s">
        <v>10888</v>
      </c>
      <c r="B78" t="s">
        <v>13390</v>
      </c>
      <c r="C78" t="s">
        <v>7054</v>
      </c>
      <c r="D78" t="s">
        <v>76</v>
      </c>
      <c r="E78" t="s">
        <v>165</v>
      </c>
      <c r="F78" t="s">
        <v>100</v>
      </c>
      <c r="G78" t="s">
        <v>41</v>
      </c>
      <c r="H78">
        <v>0.56666666666666665</v>
      </c>
    </row>
    <row r="79" spans="1:8">
      <c r="A79" t="s">
        <v>2868</v>
      </c>
      <c r="B79" t="s">
        <v>13390</v>
      </c>
      <c r="C79" t="s">
        <v>68</v>
      </c>
      <c r="D79" t="s">
        <v>825</v>
      </c>
      <c r="E79" t="s">
        <v>134</v>
      </c>
      <c r="F79" t="s">
        <v>410</v>
      </c>
      <c r="G79" t="s">
        <v>41</v>
      </c>
      <c r="H79">
        <v>0.51666666666666672</v>
      </c>
    </row>
    <row r="80" spans="1:8">
      <c r="A80" t="s">
        <v>11686</v>
      </c>
      <c r="B80" t="s">
        <v>13390</v>
      </c>
      <c r="C80" t="s">
        <v>7054</v>
      </c>
      <c r="D80" t="s">
        <v>32</v>
      </c>
      <c r="E80" t="s">
        <v>155</v>
      </c>
      <c r="F80" t="s">
        <v>100</v>
      </c>
      <c r="G80" t="s">
        <v>41</v>
      </c>
      <c r="H80">
        <v>0.55000000000000004</v>
      </c>
    </row>
    <row r="81" spans="1:8">
      <c r="A81" t="s">
        <v>10600</v>
      </c>
      <c r="B81" t="s">
        <v>743</v>
      </c>
      <c r="C81" t="s">
        <v>7957</v>
      </c>
      <c r="D81" t="s">
        <v>378</v>
      </c>
      <c r="E81" t="s">
        <v>4752</v>
      </c>
      <c r="F81" t="s">
        <v>34</v>
      </c>
      <c r="G81" s="4" t="s">
        <v>41</v>
      </c>
      <c r="H81">
        <v>0.58333333333333337</v>
      </c>
    </row>
    <row r="82" spans="1:8">
      <c r="A82" t="s">
        <v>12562</v>
      </c>
      <c r="B82" t="s">
        <v>5089</v>
      </c>
      <c r="C82" t="s">
        <v>7957</v>
      </c>
      <c r="D82" t="s">
        <v>400</v>
      </c>
      <c r="E82" t="s">
        <v>88</v>
      </c>
      <c r="F82" t="s">
        <v>100</v>
      </c>
      <c r="G82" t="s">
        <v>41</v>
      </c>
      <c r="H82">
        <v>0.55000000000000004</v>
      </c>
    </row>
    <row r="83" spans="1:8">
      <c r="A83" t="s">
        <v>3924</v>
      </c>
      <c r="B83" t="s">
        <v>13390</v>
      </c>
      <c r="C83" t="s">
        <v>3457</v>
      </c>
      <c r="D83" t="s">
        <v>1622</v>
      </c>
      <c r="E83" t="s">
        <v>155</v>
      </c>
      <c r="F83" t="s">
        <v>34</v>
      </c>
      <c r="G83" s="4" t="s">
        <v>41</v>
      </c>
      <c r="H83">
        <v>0.43333333333333335</v>
      </c>
    </row>
    <row r="84" spans="1:8">
      <c r="A84" t="s">
        <v>11634</v>
      </c>
      <c r="B84" t="s">
        <v>13390</v>
      </c>
      <c r="C84" t="s">
        <v>7957</v>
      </c>
      <c r="D84" t="s">
        <v>76</v>
      </c>
      <c r="E84" t="s">
        <v>134</v>
      </c>
      <c r="F84" t="s">
        <v>410</v>
      </c>
      <c r="G84" t="s">
        <v>41</v>
      </c>
      <c r="H84">
        <v>0.46666666666666667</v>
      </c>
    </row>
    <row r="85" spans="1:8">
      <c r="A85" t="s">
        <v>3628</v>
      </c>
      <c r="B85" t="s">
        <v>13390</v>
      </c>
      <c r="C85" t="s">
        <v>3461</v>
      </c>
      <c r="D85" t="s">
        <v>69</v>
      </c>
      <c r="E85" t="s">
        <v>191</v>
      </c>
      <c r="F85" t="s">
        <v>34</v>
      </c>
      <c r="G85" s="4" t="s">
        <v>41</v>
      </c>
      <c r="H85">
        <v>0.5</v>
      </c>
    </row>
    <row r="86" spans="1:8">
      <c r="A86" t="s">
        <v>10160</v>
      </c>
      <c r="B86" t="s">
        <v>13390</v>
      </c>
      <c r="C86" t="s">
        <v>3461</v>
      </c>
      <c r="D86" t="s">
        <v>560</v>
      </c>
      <c r="E86" t="s">
        <v>4744</v>
      </c>
      <c r="F86" t="s">
        <v>34</v>
      </c>
      <c r="G86" t="s">
        <v>41</v>
      </c>
      <c r="H86">
        <v>0.53333333333333333</v>
      </c>
    </row>
    <row r="87" spans="1:8">
      <c r="A87" t="s">
        <v>3561</v>
      </c>
      <c r="B87" t="s">
        <v>13390</v>
      </c>
      <c r="C87" t="s">
        <v>3444</v>
      </c>
      <c r="D87" t="s">
        <v>560</v>
      </c>
      <c r="E87" t="s">
        <v>88</v>
      </c>
      <c r="F87" t="s">
        <v>100</v>
      </c>
      <c r="G87" t="s">
        <v>41</v>
      </c>
      <c r="H87">
        <v>0.25</v>
      </c>
    </row>
    <row r="88" spans="1:8">
      <c r="A88" t="s">
        <v>4584</v>
      </c>
      <c r="B88" t="s">
        <v>743</v>
      </c>
      <c r="C88" t="s">
        <v>3461</v>
      </c>
      <c r="D88" t="s">
        <v>803</v>
      </c>
      <c r="E88" t="s">
        <v>165</v>
      </c>
      <c r="F88" t="s">
        <v>410</v>
      </c>
      <c r="G88" t="s">
        <v>41</v>
      </c>
      <c r="H88">
        <v>0.48333333333333334</v>
      </c>
    </row>
    <row r="89" spans="1:8">
      <c r="A89" t="s">
        <v>8770</v>
      </c>
      <c r="B89" t="s">
        <v>13390</v>
      </c>
      <c r="C89" t="s">
        <v>3457</v>
      </c>
      <c r="D89" t="s">
        <v>154</v>
      </c>
      <c r="E89" t="s">
        <v>4744</v>
      </c>
      <c r="F89" t="s">
        <v>410</v>
      </c>
      <c r="G89" t="s">
        <v>5206</v>
      </c>
      <c r="H89">
        <v>0.45</v>
      </c>
    </row>
    <row r="90" spans="1:8">
      <c r="A90" t="s">
        <v>8192</v>
      </c>
      <c r="B90" t="s">
        <v>13390</v>
      </c>
      <c r="C90" t="s">
        <v>3461</v>
      </c>
      <c r="D90" t="s">
        <v>164</v>
      </c>
      <c r="E90" t="s">
        <v>4744</v>
      </c>
      <c r="F90" t="s">
        <v>100</v>
      </c>
      <c r="G90" t="s">
        <v>41</v>
      </c>
      <c r="H90">
        <v>0.45</v>
      </c>
    </row>
    <row r="91" spans="1:8">
      <c r="A91" t="s">
        <v>3051</v>
      </c>
      <c r="B91" t="s">
        <v>13390</v>
      </c>
      <c r="C91" t="s">
        <v>111</v>
      </c>
      <c r="D91" t="s">
        <v>124</v>
      </c>
      <c r="E91" t="s">
        <v>48</v>
      </c>
      <c r="F91" t="s">
        <v>410</v>
      </c>
      <c r="G91" t="s">
        <v>41</v>
      </c>
      <c r="H91">
        <v>0.43333333333333335</v>
      </c>
    </row>
    <row r="92" spans="1:8">
      <c r="A92" t="s">
        <v>4073</v>
      </c>
      <c r="B92" t="s">
        <v>13390</v>
      </c>
      <c r="C92" t="s">
        <v>3457</v>
      </c>
      <c r="D92" t="s">
        <v>432</v>
      </c>
      <c r="E92" t="s">
        <v>191</v>
      </c>
      <c r="F92" t="s">
        <v>34</v>
      </c>
      <c r="G92" s="4" t="s">
        <v>41</v>
      </c>
      <c r="H92">
        <v>0.46666666666666667</v>
      </c>
    </row>
    <row r="93" spans="1:8">
      <c r="A93" t="s">
        <v>12619</v>
      </c>
      <c r="B93" t="s">
        <v>13390</v>
      </c>
      <c r="C93" t="s">
        <v>7762</v>
      </c>
      <c r="D93" t="s">
        <v>47</v>
      </c>
      <c r="E93" t="s">
        <v>4752</v>
      </c>
      <c r="F93" t="s">
        <v>34</v>
      </c>
      <c r="G93" s="4" t="s">
        <v>41</v>
      </c>
      <c r="H93">
        <v>0.65</v>
      </c>
    </row>
    <row r="94" spans="1:8">
      <c r="A94" t="s">
        <v>696</v>
      </c>
      <c r="B94" t="s">
        <v>59</v>
      </c>
      <c r="C94" t="s">
        <v>142</v>
      </c>
      <c r="D94" t="s">
        <v>32</v>
      </c>
      <c r="E94" t="s">
        <v>134</v>
      </c>
      <c r="F94" t="s">
        <v>49</v>
      </c>
      <c r="G94" t="s">
        <v>41</v>
      </c>
      <c r="H94">
        <v>0.71666666666666667</v>
      </c>
    </row>
    <row r="95" spans="1:8">
      <c r="A95" t="s">
        <v>9318</v>
      </c>
      <c r="B95" t="s">
        <v>13390</v>
      </c>
      <c r="C95" t="s">
        <v>3461</v>
      </c>
      <c r="D95" t="s">
        <v>87</v>
      </c>
      <c r="E95" t="s">
        <v>191</v>
      </c>
      <c r="F95" t="s">
        <v>100</v>
      </c>
      <c r="G95" t="s">
        <v>5156</v>
      </c>
      <c r="H95">
        <v>0.51666666666666672</v>
      </c>
    </row>
    <row r="96" spans="1:8">
      <c r="A96" t="s">
        <v>8861</v>
      </c>
      <c r="B96" t="s">
        <v>5089</v>
      </c>
      <c r="C96" t="s">
        <v>7054</v>
      </c>
      <c r="D96" t="s">
        <v>76</v>
      </c>
      <c r="E96" t="s">
        <v>155</v>
      </c>
      <c r="F96" t="s">
        <v>410</v>
      </c>
      <c r="G96" t="s">
        <v>5206</v>
      </c>
      <c r="H96">
        <v>0.35</v>
      </c>
    </row>
    <row r="97" spans="1:8">
      <c r="A97" t="s">
        <v>524</v>
      </c>
      <c r="B97" t="s">
        <v>13390</v>
      </c>
      <c r="C97" t="s">
        <v>142</v>
      </c>
      <c r="D97" t="s">
        <v>180</v>
      </c>
      <c r="E97" t="s">
        <v>191</v>
      </c>
      <c r="F97" t="s">
        <v>34</v>
      </c>
      <c r="G97" s="4" t="s">
        <v>41</v>
      </c>
      <c r="H97">
        <v>0.56666666666666665</v>
      </c>
    </row>
    <row r="98" spans="1:8">
      <c r="A98" t="s">
        <v>10180</v>
      </c>
      <c r="B98" t="s">
        <v>13390</v>
      </c>
      <c r="C98" t="s">
        <v>3461</v>
      </c>
      <c r="D98" t="s">
        <v>1622</v>
      </c>
      <c r="E98" t="s">
        <v>88</v>
      </c>
      <c r="F98" t="s">
        <v>410</v>
      </c>
      <c r="G98" t="s">
        <v>41</v>
      </c>
      <c r="H98">
        <v>0.43333333333333335</v>
      </c>
    </row>
    <row r="99" spans="1:8">
      <c r="A99" t="s">
        <v>10051</v>
      </c>
      <c r="B99" t="s">
        <v>13390</v>
      </c>
      <c r="C99" t="s">
        <v>3461</v>
      </c>
      <c r="D99" t="s">
        <v>76</v>
      </c>
      <c r="E99" t="s">
        <v>88</v>
      </c>
      <c r="F99" t="s">
        <v>100</v>
      </c>
      <c r="G99" t="s">
        <v>41</v>
      </c>
      <c r="H99">
        <v>0.53333333333333333</v>
      </c>
    </row>
    <row r="100" spans="1:8">
      <c r="A100" t="s">
        <v>1295</v>
      </c>
      <c r="B100" t="s">
        <v>13390</v>
      </c>
      <c r="C100" t="s">
        <v>27</v>
      </c>
      <c r="D100" t="s">
        <v>32</v>
      </c>
      <c r="E100" t="s">
        <v>134</v>
      </c>
      <c r="F100" t="s">
        <v>34</v>
      </c>
      <c r="G100" s="4" t="s">
        <v>41</v>
      </c>
      <c r="H100">
        <v>0.41666666666666669</v>
      </c>
    </row>
    <row r="101" spans="1:8">
      <c r="A101" t="s">
        <v>4106</v>
      </c>
      <c r="B101" t="s">
        <v>13390</v>
      </c>
      <c r="C101" t="s">
        <v>3457</v>
      </c>
      <c r="D101" t="s">
        <v>124</v>
      </c>
      <c r="E101" t="s">
        <v>48</v>
      </c>
      <c r="F101" t="s">
        <v>49</v>
      </c>
      <c r="G101" t="s">
        <v>41</v>
      </c>
      <c r="H101">
        <v>0.41666666666666669</v>
      </c>
    </row>
    <row r="102" spans="1:8">
      <c r="A102" t="s">
        <v>9821</v>
      </c>
      <c r="B102" t="s">
        <v>13390</v>
      </c>
      <c r="C102" t="s">
        <v>3461</v>
      </c>
      <c r="D102" t="s">
        <v>32</v>
      </c>
      <c r="E102" t="s">
        <v>4744</v>
      </c>
      <c r="F102" t="s">
        <v>100</v>
      </c>
      <c r="G102" t="s">
        <v>41</v>
      </c>
      <c r="H102">
        <v>0.43333333333333335</v>
      </c>
    </row>
    <row r="103" spans="1:8">
      <c r="A103" t="s">
        <v>10789</v>
      </c>
      <c r="B103" t="s">
        <v>13390</v>
      </c>
      <c r="C103" t="s">
        <v>7957</v>
      </c>
      <c r="D103" t="s">
        <v>32</v>
      </c>
      <c r="E103" t="s">
        <v>88</v>
      </c>
      <c r="F103" t="s">
        <v>100</v>
      </c>
      <c r="G103" t="s">
        <v>41</v>
      </c>
      <c r="H103">
        <v>0.5</v>
      </c>
    </row>
    <row r="104" spans="1:8">
      <c r="A104" t="s">
        <v>4354</v>
      </c>
      <c r="B104" t="s">
        <v>13390</v>
      </c>
      <c r="C104" t="s">
        <v>3444</v>
      </c>
      <c r="D104" t="s">
        <v>32</v>
      </c>
      <c r="E104" t="s">
        <v>48</v>
      </c>
      <c r="F104" t="s">
        <v>100</v>
      </c>
      <c r="G104" t="s">
        <v>41</v>
      </c>
      <c r="H104">
        <v>0.23333333333333334</v>
      </c>
    </row>
    <row r="105" spans="1:8">
      <c r="A105" t="s">
        <v>4154</v>
      </c>
      <c r="B105" t="s">
        <v>743</v>
      </c>
      <c r="C105" t="s">
        <v>3444</v>
      </c>
      <c r="D105" t="s">
        <v>32</v>
      </c>
      <c r="E105" t="s">
        <v>191</v>
      </c>
      <c r="F105" t="s">
        <v>100</v>
      </c>
      <c r="G105" t="s">
        <v>41</v>
      </c>
      <c r="H105">
        <v>0.33333333333333331</v>
      </c>
    </row>
    <row r="106" spans="1:8">
      <c r="A106" t="s">
        <v>9454</v>
      </c>
      <c r="B106" t="s">
        <v>5089</v>
      </c>
      <c r="C106" t="s">
        <v>3461</v>
      </c>
      <c r="D106" t="s">
        <v>32</v>
      </c>
      <c r="E106" t="s">
        <v>4752</v>
      </c>
      <c r="F106" t="s">
        <v>410</v>
      </c>
      <c r="G106" t="s">
        <v>5156</v>
      </c>
      <c r="H106">
        <v>0.6</v>
      </c>
    </row>
    <row r="107" spans="1:8">
      <c r="A107" t="s">
        <v>812</v>
      </c>
      <c r="B107" t="s">
        <v>13390</v>
      </c>
      <c r="C107" t="s">
        <v>46</v>
      </c>
      <c r="D107" t="s">
        <v>32</v>
      </c>
      <c r="E107" t="s">
        <v>191</v>
      </c>
      <c r="F107" t="s">
        <v>100</v>
      </c>
      <c r="G107" t="s">
        <v>41</v>
      </c>
      <c r="H107">
        <v>0.35</v>
      </c>
    </row>
    <row r="108" spans="1:8">
      <c r="A108" t="s">
        <v>5537</v>
      </c>
      <c r="B108" t="s">
        <v>1679</v>
      </c>
      <c r="C108" t="s">
        <v>3461</v>
      </c>
      <c r="D108" t="s">
        <v>32</v>
      </c>
      <c r="E108" t="s">
        <v>191</v>
      </c>
      <c r="F108" t="s">
        <v>34</v>
      </c>
      <c r="G108" t="s">
        <v>41</v>
      </c>
      <c r="H108">
        <v>0.58333333333333337</v>
      </c>
    </row>
    <row r="109" spans="1:8">
      <c r="A109" t="s">
        <v>11478</v>
      </c>
      <c r="B109" t="s">
        <v>13390</v>
      </c>
      <c r="C109" t="s">
        <v>3444</v>
      </c>
      <c r="D109" t="s">
        <v>32</v>
      </c>
      <c r="E109" t="s">
        <v>88</v>
      </c>
      <c r="F109" t="s">
        <v>410</v>
      </c>
      <c r="G109" t="s">
        <v>41</v>
      </c>
      <c r="H109">
        <v>0.41666666666666669</v>
      </c>
    </row>
    <row r="110" spans="1:8">
      <c r="A110" t="s">
        <v>12295</v>
      </c>
      <c r="B110" t="s">
        <v>13390</v>
      </c>
      <c r="C110" t="s">
        <v>7054</v>
      </c>
      <c r="D110" t="s">
        <v>32</v>
      </c>
      <c r="E110" t="s">
        <v>33</v>
      </c>
      <c r="F110" t="s">
        <v>100</v>
      </c>
      <c r="G110" t="s">
        <v>41</v>
      </c>
      <c r="H110">
        <v>0.46666666666666667</v>
      </c>
    </row>
    <row r="111" spans="1:8">
      <c r="A111" t="s">
        <v>5250</v>
      </c>
      <c r="B111" t="s">
        <v>13390</v>
      </c>
      <c r="C111" t="s">
        <v>3444</v>
      </c>
      <c r="D111" t="s">
        <v>1316</v>
      </c>
      <c r="E111" t="s">
        <v>88</v>
      </c>
      <c r="F111" t="s">
        <v>410</v>
      </c>
      <c r="G111" t="s">
        <v>41</v>
      </c>
      <c r="H111">
        <v>0.25</v>
      </c>
    </row>
    <row r="112" spans="1:8">
      <c r="A112" t="s">
        <v>1546</v>
      </c>
      <c r="B112" t="s">
        <v>13390</v>
      </c>
      <c r="C112" t="s">
        <v>142</v>
      </c>
      <c r="D112" t="s">
        <v>124</v>
      </c>
      <c r="E112" t="s">
        <v>48</v>
      </c>
      <c r="F112" t="s">
        <v>100</v>
      </c>
      <c r="G112" t="s">
        <v>41</v>
      </c>
      <c r="H112">
        <v>0.46666666666666667</v>
      </c>
    </row>
    <row r="113" spans="1:8">
      <c r="A113" t="s">
        <v>5697</v>
      </c>
      <c r="B113" t="s">
        <v>13390</v>
      </c>
      <c r="C113" t="s">
        <v>3461</v>
      </c>
      <c r="D113" t="s">
        <v>180</v>
      </c>
      <c r="E113" t="s">
        <v>4744</v>
      </c>
      <c r="F113" t="s">
        <v>34</v>
      </c>
      <c r="G113" s="4" t="s">
        <v>41</v>
      </c>
      <c r="H113">
        <v>0.43333333333333335</v>
      </c>
    </row>
    <row r="114" spans="1:8">
      <c r="A114" t="s">
        <v>4438</v>
      </c>
      <c r="B114" t="s">
        <v>13390</v>
      </c>
      <c r="C114" t="s">
        <v>3461</v>
      </c>
      <c r="D114" t="s">
        <v>825</v>
      </c>
      <c r="E114" t="s">
        <v>134</v>
      </c>
      <c r="F114" t="s">
        <v>410</v>
      </c>
      <c r="G114" t="s">
        <v>41</v>
      </c>
      <c r="H114">
        <v>0.48333333333333334</v>
      </c>
    </row>
    <row r="115" spans="1:8">
      <c r="A115" t="s">
        <v>204</v>
      </c>
      <c r="B115" t="s">
        <v>13390</v>
      </c>
      <c r="C115" t="s">
        <v>60</v>
      </c>
      <c r="D115" t="s">
        <v>117</v>
      </c>
      <c r="E115" t="s">
        <v>48</v>
      </c>
      <c r="F115" t="s">
        <v>49</v>
      </c>
      <c r="G115" t="s">
        <v>41</v>
      </c>
      <c r="H115">
        <v>0.33333333333333331</v>
      </c>
    </row>
    <row r="116" spans="1:8">
      <c r="A116" t="s">
        <v>2181</v>
      </c>
      <c r="B116" t="s">
        <v>13390</v>
      </c>
      <c r="C116" t="s">
        <v>246</v>
      </c>
      <c r="D116" t="s">
        <v>98</v>
      </c>
      <c r="E116" t="s">
        <v>88</v>
      </c>
      <c r="F116" t="s">
        <v>34</v>
      </c>
      <c r="G116" s="4" t="s">
        <v>41</v>
      </c>
      <c r="H116">
        <v>0.38333333333333336</v>
      </c>
    </row>
    <row r="117" spans="1:8">
      <c r="A117" t="s">
        <v>11546</v>
      </c>
      <c r="B117" t="s">
        <v>13390</v>
      </c>
      <c r="C117" t="s">
        <v>3461</v>
      </c>
      <c r="D117" t="s">
        <v>1622</v>
      </c>
      <c r="E117" t="s">
        <v>4744</v>
      </c>
      <c r="F117" t="s">
        <v>410</v>
      </c>
      <c r="G117" t="s">
        <v>5156</v>
      </c>
      <c r="H117">
        <v>0.45</v>
      </c>
    </row>
    <row r="118" spans="1:8">
      <c r="A118" t="s">
        <v>6348</v>
      </c>
      <c r="B118" t="s">
        <v>26</v>
      </c>
      <c r="C118" t="s">
        <v>3461</v>
      </c>
      <c r="D118" t="s">
        <v>180</v>
      </c>
      <c r="E118" t="s">
        <v>4744</v>
      </c>
      <c r="F118" t="s">
        <v>49</v>
      </c>
      <c r="G118" t="s">
        <v>41</v>
      </c>
      <c r="H118">
        <v>0.5</v>
      </c>
    </row>
    <row r="119" spans="1:8">
      <c r="A119" t="s">
        <v>4409</v>
      </c>
      <c r="B119" t="s">
        <v>13390</v>
      </c>
      <c r="C119" t="s">
        <v>3461</v>
      </c>
      <c r="D119" t="s">
        <v>1738</v>
      </c>
      <c r="E119" t="s">
        <v>134</v>
      </c>
      <c r="F119" t="s">
        <v>410</v>
      </c>
      <c r="G119" t="s">
        <v>41</v>
      </c>
      <c r="H119">
        <v>0.48333333333333334</v>
      </c>
    </row>
    <row r="120" spans="1:8">
      <c r="A120" t="s">
        <v>6437</v>
      </c>
      <c r="B120" t="s">
        <v>67</v>
      </c>
      <c r="C120" t="s">
        <v>3461</v>
      </c>
      <c r="D120" t="s">
        <v>32</v>
      </c>
      <c r="E120" t="s">
        <v>134</v>
      </c>
      <c r="F120" t="s">
        <v>410</v>
      </c>
      <c r="G120" t="s">
        <v>41</v>
      </c>
      <c r="H120">
        <v>0.6</v>
      </c>
    </row>
    <row r="121" spans="1:8">
      <c r="A121" t="s">
        <v>3032</v>
      </c>
      <c r="B121" t="s">
        <v>13390</v>
      </c>
      <c r="C121" t="s">
        <v>68</v>
      </c>
      <c r="D121" t="s">
        <v>1059</v>
      </c>
      <c r="E121" t="s">
        <v>33</v>
      </c>
      <c r="F121" t="s">
        <v>34</v>
      </c>
      <c r="G121" s="4" t="s">
        <v>41</v>
      </c>
      <c r="H121">
        <v>0.38333333333333336</v>
      </c>
    </row>
    <row r="122" spans="1:8">
      <c r="A122" t="s">
        <v>5551</v>
      </c>
      <c r="B122" t="s">
        <v>59</v>
      </c>
      <c r="C122" t="s">
        <v>3457</v>
      </c>
      <c r="D122" t="s">
        <v>32</v>
      </c>
      <c r="E122" t="s">
        <v>191</v>
      </c>
      <c r="F122" t="s">
        <v>100</v>
      </c>
      <c r="G122" t="s">
        <v>41</v>
      </c>
      <c r="H122">
        <v>0.56666666666666665</v>
      </c>
    </row>
    <row r="123" spans="1:8">
      <c r="A123" t="s">
        <v>8728</v>
      </c>
      <c r="B123" t="s">
        <v>13390</v>
      </c>
      <c r="C123" t="s">
        <v>3457</v>
      </c>
      <c r="D123" t="s">
        <v>239</v>
      </c>
      <c r="E123" t="s">
        <v>134</v>
      </c>
      <c r="F123" t="s">
        <v>34</v>
      </c>
      <c r="G123" s="4" t="s">
        <v>41</v>
      </c>
      <c r="H123">
        <v>0.6166666666666667</v>
      </c>
    </row>
    <row r="124" spans="1:8">
      <c r="A124" t="s">
        <v>11516</v>
      </c>
      <c r="B124" t="s">
        <v>13390</v>
      </c>
      <c r="C124" t="s">
        <v>3461</v>
      </c>
      <c r="D124" t="s">
        <v>190</v>
      </c>
      <c r="E124" t="s">
        <v>99</v>
      </c>
      <c r="F124" t="s">
        <v>410</v>
      </c>
      <c r="G124" t="s">
        <v>5206</v>
      </c>
      <c r="H124">
        <v>0.65</v>
      </c>
    </row>
    <row r="125" spans="1:8">
      <c r="A125" t="s">
        <v>11870</v>
      </c>
      <c r="B125" t="s">
        <v>743</v>
      </c>
      <c r="C125" t="s">
        <v>3461</v>
      </c>
      <c r="D125" t="s">
        <v>47</v>
      </c>
      <c r="E125" t="s">
        <v>4744</v>
      </c>
      <c r="F125" t="s">
        <v>49</v>
      </c>
      <c r="G125" t="s">
        <v>41</v>
      </c>
      <c r="H125">
        <v>0.55000000000000004</v>
      </c>
    </row>
    <row r="126" spans="1:8">
      <c r="A126" t="s">
        <v>9550</v>
      </c>
      <c r="B126" t="s">
        <v>13390</v>
      </c>
      <c r="C126" t="s">
        <v>3461</v>
      </c>
      <c r="D126" t="s">
        <v>180</v>
      </c>
      <c r="E126" t="s">
        <v>88</v>
      </c>
      <c r="F126" t="s">
        <v>410</v>
      </c>
      <c r="G126" t="s">
        <v>5156</v>
      </c>
      <c r="H126">
        <v>0.5</v>
      </c>
    </row>
    <row r="127" spans="1:8">
      <c r="A127" t="s">
        <v>10041</v>
      </c>
      <c r="B127" t="s">
        <v>13390</v>
      </c>
      <c r="C127" t="s">
        <v>3444</v>
      </c>
      <c r="D127" t="s">
        <v>803</v>
      </c>
      <c r="E127" t="s">
        <v>4744</v>
      </c>
      <c r="F127" t="s">
        <v>100</v>
      </c>
      <c r="G127" t="s">
        <v>41</v>
      </c>
      <c r="H127">
        <v>0.33333333333333331</v>
      </c>
    </row>
    <row r="128" spans="1:8">
      <c r="A128" t="s">
        <v>10609</v>
      </c>
      <c r="B128" t="s">
        <v>13390</v>
      </c>
      <c r="C128" t="s">
        <v>3461</v>
      </c>
      <c r="D128" t="s">
        <v>830</v>
      </c>
      <c r="E128" t="s">
        <v>4752</v>
      </c>
      <c r="F128" t="s">
        <v>100</v>
      </c>
      <c r="G128" t="s">
        <v>41</v>
      </c>
      <c r="H128">
        <v>0.6333333333333333</v>
      </c>
    </row>
    <row r="129" spans="1:8">
      <c r="A129" t="s">
        <v>9043</v>
      </c>
      <c r="B129" t="s">
        <v>13390</v>
      </c>
      <c r="C129" t="s">
        <v>3457</v>
      </c>
      <c r="D129" t="s">
        <v>190</v>
      </c>
      <c r="E129" t="s">
        <v>191</v>
      </c>
      <c r="F129" t="s">
        <v>410</v>
      </c>
      <c r="G129" t="s">
        <v>5156</v>
      </c>
      <c r="H129">
        <v>0.51666666666666672</v>
      </c>
    </row>
    <row r="130" spans="1:8">
      <c r="A130" t="s">
        <v>11731</v>
      </c>
      <c r="B130" t="s">
        <v>13390</v>
      </c>
      <c r="C130" t="s">
        <v>7957</v>
      </c>
      <c r="D130" t="s">
        <v>117</v>
      </c>
      <c r="E130" t="s">
        <v>88</v>
      </c>
      <c r="F130" t="s">
        <v>410</v>
      </c>
      <c r="G130" t="s">
        <v>41</v>
      </c>
      <c r="H130">
        <v>0.45</v>
      </c>
    </row>
    <row r="131" spans="1:8">
      <c r="A131" t="s">
        <v>9905</v>
      </c>
      <c r="B131" t="s">
        <v>13390</v>
      </c>
      <c r="C131" t="s">
        <v>7054</v>
      </c>
      <c r="D131" t="s">
        <v>432</v>
      </c>
      <c r="E131" t="s">
        <v>4752</v>
      </c>
      <c r="F131" t="s">
        <v>410</v>
      </c>
      <c r="G131" t="s">
        <v>41</v>
      </c>
      <c r="H131">
        <v>0.58333333333333337</v>
      </c>
    </row>
    <row r="132" spans="1:8">
      <c r="A132" t="s">
        <v>9145</v>
      </c>
      <c r="B132" t="s">
        <v>5089</v>
      </c>
      <c r="C132" t="s">
        <v>3461</v>
      </c>
      <c r="D132" t="s">
        <v>32</v>
      </c>
      <c r="E132" t="s">
        <v>4744</v>
      </c>
      <c r="F132" t="s">
        <v>49</v>
      </c>
      <c r="G132" t="s">
        <v>41</v>
      </c>
      <c r="H132">
        <v>0.53333333333333333</v>
      </c>
    </row>
    <row r="133" spans="1:8">
      <c r="A133" t="s">
        <v>12132</v>
      </c>
      <c r="B133" t="s">
        <v>13390</v>
      </c>
      <c r="C133" t="s">
        <v>7054</v>
      </c>
      <c r="D133" t="s">
        <v>32</v>
      </c>
      <c r="E133" t="s">
        <v>165</v>
      </c>
      <c r="F133" t="s">
        <v>100</v>
      </c>
      <c r="G133" t="s">
        <v>41</v>
      </c>
      <c r="H133">
        <v>0.51666666666666672</v>
      </c>
    </row>
    <row r="134" spans="1:8">
      <c r="A134" t="s">
        <v>11101</v>
      </c>
      <c r="B134" t="s">
        <v>13390</v>
      </c>
      <c r="C134" t="s">
        <v>7054</v>
      </c>
      <c r="D134" t="s">
        <v>124</v>
      </c>
      <c r="E134" t="s">
        <v>165</v>
      </c>
      <c r="F134" t="s">
        <v>100</v>
      </c>
      <c r="G134" t="s">
        <v>41</v>
      </c>
      <c r="H134">
        <v>0.53333333333333333</v>
      </c>
    </row>
    <row r="135" spans="1:8">
      <c r="A135" t="s">
        <v>8471</v>
      </c>
      <c r="B135" t="s">
        <v>13390</v>
      </c>
      <c r="C135" t="s">
        <v>7054</v>
      </c>
      <c r="D135" t="s">
        <v>180</v>
      </c>
      <c r="E135" t="s">
        <v>4752</v>
      </c>
      <c r="F135" t="s">
        <v>410</v>
      </c>
      <c r="G135" t="s">
        <v>41</v>
      </c>
      <c r="H135">
        <v>0.46666666666666667</v>
      </c>
    </row>
    <row r="136" spans="1:8">
      <c r="A136" t="s">
        <v>4197</v>
      </c>
      <c r="B136" t="s">
        <v>13390</v>
      </c>
      <c r="C136" t="s">
        <v>3444</v>
      </c>
      <c r="D136" t="s">
        <v>180</v>
      </c>
      <c r="E136" t="s">
        <v>191</v>
      </c>
      <c r="F136" t="s">
        <v>49</v>
      </c>
      <c r="G136" t="s">
        <v>41</v>
      </c>
      <c r="H136">
        <v>0.35</v>
      </c>
    </row>
    <row r="137" spans="1:8">
      <c r="A137" t="s">
        <v>456</v>
      </c>
      <c r="B137" t="s">
        <v>13390</v>
      </c>
      <c r="C137" t="s">
        <v>46</v>
      </c>
      <c r="D137" t="s">
        <v>124</v>
      </c>
      <c r="E137" t="s">
        <v>191</v>
      </c>
      <c r="F137" t="s">
        <v>34</v>
      </c>
      <c r="G137" s="4" t="s">
        <v>41</v>
      </c>
      <c r="H137">
        <v>0.38333333333333336</v>
      </c>
    </row>
    <row r="138" spans="1:8">
      <c r="A138" t="s">
        <v>8932</v>
      </c>
      <c r="B138" t="s">
        <v>13390</v>
      </c>
      <c r="C138" t="s">
        <v>3461</v>
      </c>
      <c r="D138" t="s">
        <v>98</v>
      </c>
      <c r="E138" t="s">
        <v>134</v>
      </c>
      <c r="F138" t="s">
        <v>410</v>
      </c>
      <c r="G138" t="s">
        <v>41</v>
      </c>
      <c r="H138">
        <v>0.6166666666666667</v>
      </c>
    </row>
    <row r="139" spans="1:8">
      <c r="A139" t="s">
        <v>9232</v>
      </c>
      <c r="B139" t="s">
        <v>13390</v>
      </c>
      <c r="C139" t="s">
        <v>7054</v>
      </c>
      <c r="D139" t="s">
        <v>47</v>
      </c>
      <c r="E139" t="s">
        <v>88</v>
      </c>
      <c r="F139" t="s">
        <v>100</v>
      </c>
      <c r="G139" t="s">
        <v>41</v>
      </c>
      <c r="H139">
        <v>0.5</v>
      </c>
    </row>
    <row r="140" spans="1:8">
      <c r="A140" t="s">
        <v>8033</v>
      </c>
      <c r="B140" t="s">
        <v>13390</v>
      </c>
      <c r="C140" t="s">
        <v>3457</v>
      </c>
      <c r="D140" t="s">
        <v>239</v>
      </c>
      <c r="E140" t="s">
        <v>33</v>
      </c>
      <c r="F140" t="s">
        <v>410</v>
      </c>
      <c r="G140" t="s">
        <v>41</v>
      </c>
      <c r="H140">
        <v>0.38333333333333336</v>
      </c>
    </row>
    <row r="141" spans="1:8">
      <c r="A141" t="s">
        <v>4629</v>
      </c>
      <c r="B141" t="s">
        <v>13390</v>
      </c>
      <c r="C141" t="s">
        <v>3461</v>
      </c>
      <c r="D141" t="s">
        <v>124</v>
      </c>
      <c r="E141" t="s">
        <v>48</v>
      </c>
      <c r="F141" t="s">
        <v>34</v>
      </c>
      <c r="G141" s="4" t="s">
        <v>41</v>
      </c>
      <c r="H141">
        <v>0.43333333333333335</v>
      </c>
    </row>
    <row r="142" spans="1:8">
      <c r="A142" t="s">
        <v>5115</v>
      </c>
      <c r="B142" t="s">
        <v>13390</v>
      </c>
      <c r="C142" t="s">
        <v>3444</v>
      </c>
      <c r="D142" t="s">
        <v>180</v>
      </c>
      <c r="E142" t="s">
        <v>155</v>
      </c>
      <c r="F142" t="s">
        <v>410</v>
      </c>
      <c r="G142" t="s">
        <v>41</v>
      </c>
      <c r="H142">
        <v>0.26666666666666666</v>
      </c>
    </row>
    <row r="143" spans="1:8">
      <c r="A143" t="s">
        <v>1878</v>
      </c>
      <c r="B143" t="s">
        <v>13390</v>
      </c>
      <c r="C143" t="s">
        <v>246</v>
      </c>
      <c r="D143" t="s">
        <v>69</v>
      </c>
      <c r="E143" t="s">
        <v>48</v>
      </c>
      <c r="F143" t="s">
        <v>100</v>
      </c>
      <c r="G143" t="s">
        <v>41</v>
      </c>
      <c r="H143">
        <v>0.33333333333333331</v>
      </c>
    </row>
    <row r="144" spans="1:8">
      <c r="A144" t="s">
        <v>11203</v>
      </c>
      <c r="B144" t="s">
        <v>5089</v>
      </c>
      <c r="C144" t="s">
        <v>7957</v>
      </c>
      <c r="D144" t="s">
        <v>76</v>
      </c>
      <c r="E144" t="s">
        <v>134</v>
      </c>
      <c r="F144" t="s">
        <v>100</v>
      </c>
      <c r="G144" t="s">
        <v>41</v>
      </c>
      <c r="H144">
        <v>0.58333333333333337</v>
      </c>
    </row>
    <row r="145" spans="1:8">
      <c r="A145" t="s">
        <v>8183</v>
      </c>
      <c r="B145" t="s">
        <v>13390</v>
      </c>
      <c r="C145" t="s">
        <v>3461</v>
      </c>
      <c r="D145" t="s">
        <v>32</v>
      </c>
      <c r="E145" t="s">
        <v>33</v>
      </c>
      <c r="F145" t="s">
        <v>100</v>
      </c>
      <c r="G145" s="4" t="s">
        <v>41</v>
      </c>
      <c r="H145">
        <v>0.41666666666666669</v>
      </c>
    </row>
    <row r="146" spans="1:8">
      <c r="A146" t="s">
        <v>4433</v>
      </c>
      <c r="B146" t="s">
        <v>13390</v>
      </c>
      <c r="C146" t="s">
        <v>3457</v>
      </c>
      <c r="D146" t="s">
        <v>32</v>
      </c>
      <c r="E146" t="s">
        <v>134</v>
      </c>
      <c r="F146" t="s">
        <v>100</v>
      </c>
      <c r="G146" s="4" t="s">
        <v>41</v>
      </c>
      <c r="H146">
        <v>0.45</v>
      </c>
    </row>
    <row r="147" spans="1:8">
      <c r="A147" t="s">
        <v>12299</v>
      </c>
      <c r="B147" t="s">
        <v>13390</v>
      </c>
      <c r="C147" t="s">
        <v>3461</v>
      </c>
      <c r="D147" t="s">
        <v>154</v>
      </c>
      <c r="E147" t="s">
        <v>99</v>
      </c>
      <c r="F147" t="s">
        <v>100</v>
      </c>
      <c r="G147" t="s">
        <v>41</v>
      </c>
      <c r="H147">
        <v>0.71666666666666667</v>
      </c>
    </row>
    <row r="148" spans="1:8">
      <c r="A148" t="s">
        <v>12085</v>
      </c>
      <c r="B148" t="s">
        <v>13390</v>
      </c>
      <c r="C148" t="s">
        <v>7054</v>
      </c>
      <c r="D148" t="s">
        <v>560</v>
      </c>
      <c r="E148" t="s">
        <v>155</v>
      </c>
      <c r="F148" t="s">
        <v>410</v>
      </c>
      <c r="G148" t="s">
        <v>41</v>
      </c>
      <c r="H148">
        <v>0.51666666666666672</v>
      </c>
    </row>
    <row r="149" spans="1:8">
      <c r="A149" t="s">
        <v>4554</v>
      </c>
      <c r="B149" t="s">
        <v>26</v>
      </c>
      <c r="C149" t="s">
        <v>3461</v>
      </c>
      <c r="D149" t="s">
        <v>69</v>
      </c>
      <c r="E149" t="s">
        <v>134</v>
      </c>
      <c r="F149" t="s">
        <v>100</v>
      </c>
      <c r="G149" t="s">
        <v>41</v>
      </c>
      <c r="H149">
        <v>0.53333333333333333</v>
      </c>
    </row>
    <row r="150" spans="1:8">
      <c r="A150" t="s">
        <v>1349</v>
      </c>
      <c r="B150" t="s">
        <v>13390</v>
      </c>
      <c r="C150" t="s">
        <v>46</v>
      </c>
      <c r="D150" t="s">
        <v>98</v>
      </c>
      <c r="E150" t="s">
        <v>99</v>
      </c>
      <c r="F150" t="s">
        <v>34</v>
      </c>
      <c r="G150" s="4" t="s">
        <v>41</v>
      </c>
      <c r="H150">
        <v>0.43333333333333335</v>
      </c>
    </row>
    <row r="151" spans="1:8">
      <c r="A151" t="s">
        <v>11116</v>
      </c>
      <c r="B151" t="s">
        <v>67</v>
      </c>
      <c r="C151" t="s">
        <v>7054</v>
      </c>
      <c r="D151" t="s">
        <v>98</v>
      </c>
      <c r="E151" t="s">
        <v>4752</v>
      </c>
      <c r="F151" t="s">
        <v>100</v>
      </c>
      <c r="G151" t="s">
        <v>41</v>
      </c>
      <c r="H151">
        <v>0.73333333333333328</v>
      </c>
    </row>
    <row r="152" spans="1:8">
      <c r="A152" t="s">
        <v>1901</v>
      </c>
      <c r="B152" t="s">
        <v>13390</v>
      </c>
      <c r="C152" t="s">
        <v>27</v>
      </c>
      <c r="D152" t="s">
        <v>1622</v>
      </c>
      <c r="E152" t="s">
        <v>191</v>
      </c>
      <c r="F152" t="s">
        <v>100</v>
      </c>
      <c r="G152" t="s">
        <v>41</v>
      </c>
      <c r="H152">
        <v>0.36666666666666664</v>
      </c>
    </row>
    <row r="153" spans="1:8">
      <c r="A153" t="s">
        <v>417</v>
      </c>
      <c r="B153" t="s">
        <v>13390</v>
      </c>
      <c r="C153" t="s">
        <v>68</v>
      </c>
      <c r="D153" t="s">
        <v>69</v>
      </c>
      <c r="E153" t="s">
        <v>191</v>
      </c>
      <c r="F153" t="s">
        <v>100</v>
      </c>
      <c r="G153" t="s">
        <v>41</v>
      </c>
      <c r="H153">
        <v>0.5</v>
      </c>
    </row>
    <row r="154" spans="1:8">
      <c r="A154" t="s">
        <v>140</v>
      </c>
      <c r="B154" t="s">
        <v>13390</v>
      </c>
      <c r="C154" t="s">
        <v>142</v>
      </c>
      <c r="D154" t="s">
        <v>124</v>
      </c>
      <c r="E154" t="s">
        <v>134</v>
      </c>
      <c r="F154" t="s">
        <v>49</v>
      </c>
      <c r="G154" t="s">
        <v>41</v>
      </c>
      <c r="H154">
        <v>0.6</v>
      </c>
    </row>
    <row r="155" spans="1:8">
      <c r="A155" t="s">
        <v>7848</v>
      </c>
      <c r="B155" t="s">
        <v>5089</v>
      </c>
      <c r="C155" t="s">
        <v>3461</v>
      </c>
      <c r="D155" t="s">
        <v>87</v>
      </c>
      <c r="E155" t="s">
        <v>88</v>
      </c>
      <c r="F155" t="s">
        <v>100</v>
      </c>
      <c r="G155" t="s">
        <v>41</v>
      </c>
      <c r="H155">
        <v>0.53333333333333333</v>
      </c>
    </row>
    <row r="156" spans="1:8">
      <c r="A156" t="s">
        <v>4483</v>
      </c>
      <c r="B156" t="s">
        <v>59</v>
      </c>
      <c r="C156" t="s">
        <v>3461</v>
      </c>
      <c r="D156" t="s">
        <v>98</v>
      </c>
      <c r="E156" t="s">
        <v>88</v>
      </c>
      <c r="F156" t="s">
        <v>100</v>
      </c>
      <c r="G156" t="s">
        <v>41</v>
      </c>
      <c r="H156">
        <v>0.53333333333333333</v>
      </c>
    </row>
    <row r="157" spans="1:8">
      <c r="A157" t="s">
        <v>6704</v>
      </c>
      <c r="B157" t="s">
        <v>67</v>
      </c>
      <c r="C157" t="s">
        <v>3461</v>
      </c>
      <c r="D157" t="s">
        <v>1622</v>
      </c>
      <c r="E157" t="s">
        <v>4752</v>
      </c>
      <c r="F157" t="s">
        <v>34</v>
      </c>
      <c r="G157" s="4" t="s">
        <v>41</v>
      </c>
      <c r="H157">
        <v>0.65</v>
      </c>
    </row>
    <row r="158" spans="1:8">
      <c r="A158" t="s">
        <v>7881</v>
      </c>
      <c r="B158" t="s">
        <v>13390</v>
      </c>
      <c r="C158" t="s">
        <v>3461</v>
      </c>
      <c r="D158" t="s">
        <v>190</v>
      </c>
      <c r="E158" t="s">
        <v>4752</v>
      </c>
      <c r="F158" t="s">
        <v>410</v>
      </c>
      <c r="G158" t="s">
        <v>41</v>
      </c>
      <c r="H158">
        <v>0.55000000000000004</v>
      </c>
    </row>
    <row r="159" spans="1:8">
      <c r="A159" t="s">
        <v>8154</v>
      </c>
      <c r="B159" t="s">
        <v>13390</v>
      </c>
      <c r="C159" t="s">
        <v>3461</v>
      </c>
      <c r="D159" t="s">
        <v>378</v>
      </c>
      <c r="E159" t="s">
        <v>99</v>
      </c>
      <c r="F159" t="s">
        <v>410</v>
      </c>
      <c r="G159" t="s">
        <v>41</v>
      </c>
      <c r="H159">
        <v>0.6166666666666667</v>
      </c>
    </row>
    <row r="160" spans="1:8">
      <c r="A160" t="s">
        <v>9309</v>
      </c>
      <c r="B160" t="s">
        <v>5089</v>
      </c>
      <c r="C160" t="s">
        <v>3444</v>
      </c>
      <c r="D160" t="s">
        <v>146</v>
      </c>
      <c r="E160" t="s">
        <v>88</v>
      </c>
      <c r="F160" t="s">
        <v>100</v>
      </c>
      <c r="G160" t="s">
        <v>41</v>
      </c>
      <c r="H160">
        <v>0.4</v>
      </c>
    </row>
    <row r="161" spans="1:8">
      <c r="A161" t="s">
        <v>13021</v>
      </c>
      <c r="B161" t="s">
        <v>26</v>
      </c>
      <c r="C161" t="s">
        <v>7054</v>
      </c>
      <c r="D161" t="s">
        <v>9475</v>
      </c>
      <c r="E161" t="s">
        <v>99</v>
      </c>
      <c r="F161" t="s">
        <v>410</v>
      </c>
      <c r="G161" t="s">
        <v>41</v>
      </c>
      <c r="H161">
        <v>0.7</v>
      </c>
    </row>
    <row r="162" spans="1:8">
      <c r="A162" t="s">
        <v>12595</v>
      </c>
      <c r="B162" t="s">
        <v>13390</v>
      </c>
      <c r="C162" t="s">
        <v>3461</v>
      </c>
      <c r="D162" t="s">
        <v>378</v>
      </c>
      <c r="E162" t="s">
        <v>4744</v>
      </c>
      <c r="F162" t="s">
        <v>100</v>
      </c>
      <c r="G162" t="s">
        <v>41</v>
      </c>
      <c r="H162">
        <v>0.45</v>
      </c>
    </row>
    <row r="163" spans="1:8">
      <c r="A163" t="s">
        <v>9295</v>
      </c>
      <c r="B163" t="s">
        <v>13390</v>
      </c>
      <c r="C163" t="s">
        <v>7054</v>
      </c>
      <c r="D163" t="s">
        <v>124</v>
      </c>
      <c r="E163" t="s">
        <v>155</v>
      </c>
      <c r="F163" t="s">
        <v>410</v>
      </c>
      <c r="G163" t="s">
        <v>5156</v>
      </c>
      <c r="H163">
        <v>0.45</v>
      </c>
    </row>
    <row r="164" spans="1:8">
      <c r="A164" t="s">
        <v>11306</v>
      </c>
      <c r="B164" t="s">
        <v>5089</v>
      </c>
      <c r="C164" t="s">
        <v>3461</v>
      </c>
      <c r="D164" t="s">
        <v>146</v>
      </c>
      <c r="E164" t="s">
        <v>4744</v>
      </c>
      <c r="F164" t="s">
        <v>100</v>
      </c>
      <c r="G164" t="s">
        <v>41</v>
      </c>
      <c r="H164">
        <v>0.51666666666666672</v>
      </c>
    </row>
    <row r="165" spans="1:8">
      <c r="A165" t="s">
        <v>2286</v>
      </c>
      <c r="B165" t="s">
        <v>13390</v>
      </c>
      <c r="C165" t="s">
        <v>142</v>
      </c>
      <c r="D165" t="s">
        <v>146</v>
      </c>
      <c r="E165" t="s">
        <v>165</v>
      </c>
      <c r="F165" t="s">
        <v>100</v>
      </c>
      <c r="G165" t="s">
        <v>41</v>
      </c>
      <c r="H165">
        <v>0.51666666666666672</v>
      </c>
    </row>
    <row r="166" spans="1:8">
      <c r="A166" t="s">
        <v>10163</v>
      </c>
      <c r="B166" t="s">
        <v>13390</v>
      </c>
      <c r="C166" t="s">
        <v>3461</v>
      </c>
      <c r="D166" t="s">
        <v>180</v>
      </c>
      <c r="E166" t="s">
        <v>99</v>
      </c>
      <c r="F166" t="s">
        <v>410</v>
      </c>
      <c r="G166" t="s">
        <v>41</v>
      </c>
      <c r="H166">
        <v>0.65</v>
      </c>
    </row>
    <row r="167" spans="1:8">
      <c r="A167" t="s">
        <v>5457</v>
      </c>
      <c r="B167" t="s">
        <v>13390</v>
      </c>
      <c r="C167" t="s">
        <v>3461</v>
      </c>
      <c r="D167" t="s">
        <v>180</v>
      </c>
      <c r="E167" t="s">
        <v>4744</v>
      </c>
      <c r="F167" t="s">
        <v>100</v>
      </c>
      <c r="G167" t="s">
        <v>5206</v>
      </c>
      <c r="H167">
        <v>0.35</v>
      </c>
    </row>
    <row r="168" spans="1:8">
      <c r="A168" t="s">
        <v>10300</v>
      </c>
      <c r="B168" t="s">
        <v>13390</v>
      </c>
      <c r="C168" t="s">
        <v>7054</v>
      </c>
      <c r="D168" t="s">
        <v>146</v>
      </c>
      <c r="E168" t="s">
        <v>4744</v>
      </c>
      <c r="F168" t="s">
        <v>100</v>
      </c>
      <c r="G168" t="s">
        <v>5156</v>
      </c>
      <c r="H168">
        <v>0.46666666666666667</v>
      </c>
    </row>
    <row r="169" spans="1:8">
      <c r="A169" t="s">
        <v>6738</v>
      </c>
      <c r="B169" t="s">
        <v>5089</v>
      </c>
      <c r="C169" t="s">
        <v>3444</v>
      </c>
      <c r="D169" t="s">
        <v>180</v>
      </c>
      <c r="E169" t="s">
        <v>134</v>
      </c>
      <c r="F169" t="s">
        <v>410</v>
      </c>
      <c r="G169" t="s">
        <v>41</v>
      </c>
      <c r="H169">
        <v>0.35</v>
      </c>
    </row>
    <row r="170" spans="1:8">
      <c r="A170" t="s">
        <v>8239</v>
      </c>
      <c r="B170" t="s">
        <v>13390</v>
      </c>
      <c r="C170" t="s">
        <v>7957</v>
      </c>
      <c r="D170" t="s">
        <v>146</v>
      </c>
      <c r="E170" t="s">
        <v>88</v>
      </c>
      <c r="F170" t="s">
        <v>100</v>
      </c>
      <c r="G170" t="s">
        <v>41</v>
      </c>
      <c r="H170">
        <v>0.38333333333333336</v>
      </c>
    </row>
    <row r="171" spans="1:8">
      <c r="A171" t="s">
        <v>7583</v>
      </c>
      <c r="B171" t="s">
        <v>13390</v>
      </c>
      <c r="C171" t="s">
        <v>7054</v>
      </c>
      <c r="D171" t="s">
        <v>239</v>
      </c>
      <c r="E171" t="s">
        <v>165</v>
      </c>
      <c r="F171" t="s">
        <v>410</v>
      </c>
      <c r="G171" t="s">
        <v>41</v>
      </c>
      <c r="H171">
        <v>0.41666666666666669</v>
      </c>
    </row>
    <row r="172" spans="1:8">
      <c r="A172" t="s">
        <v>237</v>
      </c>
      <c r="B172" t="s">
        <v>13390</v>
      </c>
      <c r="C172" t="s">
        <v>111</v>
      </c>
      <c r="D172" t="s">
        <v>239</v>
      </c>
      <c r="E172" t="s">
        <v>155</v>
      </c>
      <c r="F172" t="s">
        <v>49</v>
      </c>
      <c r="G172" t="s">
        <v>41</v>
      </c>
      <c r="H172">
        <v>0.56666666666666665</v>
      </c>
    </row>
    <row r="173" spans="1:8">
      <c r="A173" t="s">
        <v>12531</v>
      </c>
      <c r="B173" t="s">
        <v>13390</v>
      </c>
      <c r="C173" t="s">
        <v>3461</v>
      </c>
      <c r="D173" t="s">
        <v>47</v>
      </c>
      <c r="E173" t="s">
        <v>4752</v>
      </c>
      <c r="F173" t="s">
        <v>100</v>
      </c>
      <c r="G173" t="s">
        <v>41</v>
      </c>
      <c r="H173">
        <v>0.66666666666666663</v>
      </c>
    </row>
    <row r="174" spans="1:8">
      <c r="A174" t="s">
        <v>1215</v>
      </c>
      <c r="B174" t="s">
        <v>13390</v>
      </c>
      <c r="C174" t="s">
        <v>68</v>
      </c>
      <c r="D174" t="s">
        <v>47</v>
      </c>
      <c r="E174" t="s">
        <v>191</v>
      </c>
      <c r="F174" t="s">
        <v>100</v>
      </c>
      <c r="G174" t="s">
        <v>41</v>
      </c>
      <c r="H174">
        <v>0.5</v>
      </c>
    </row>
    <row r="175" spans="1:8">
      <c r="A175" t="s">
        <v>8245</v>
      </c>
      <c r="B175" t="s">
        <v>13390</v>
      </c>
      <c r="C175" t="s">
        <v>3444</v>
      </c>
      <c r="D175" t="s">
        <v>47</v>
      </c>
      <c r="E175" t="s">
        <v>88</v>
      </c>
      <c r="F175" t="s">
        <v>410</v>
      </c>
      <c r="G175" t="s">
        <v>5206</v>
      </c>
      <c r="H175">
        <v>0.26666666666666666</v>
      </c>
    </row>
    <row r="176" spans="1:8">
      <c r="A176" t="s">
        <v>7733</v>
      </c>
      <c r="B176" t="s">
        <v>13390</v>
      </c>
      <c r="C176" t="s">
        <v>3457</v>
      </c>
      <c r="D176" t="s">
        <v>190</v>
      </c>
      <c r="E176" t="s">
        <v>165</v>
      </c>
      <c r="F176" t="s">
        <v>100</v>
      </c>
      <c r="G176" t="s">
        <v>41</v>
      </c>
      <c r="H176">
        <v>0.43333333333333335</v>
      </c>
    </row>
    <row r="177" spans="1:8">
      <c r="A177" t="s">
        <v>7350</v>
      </c>
      <c r="B177" t="s">
        <v>13390</v>
      </c>
      <c r="C177" t="s">
        <v>3461</v>
      </c>
      <c r="D177" t="s">
        <v>439</v>
      </c>
      <c r="E177" t="s">
        <v>191</v>
      </c>
      <c r="F177" t="s">
        <v>410</v>
      </c>
      <c r="G177" t="s">
        <v>41</v>
      </c>
      <c r="H177">
        <v>0.48333333333333334</v>
      </c>
    </row>
    <row r="178" spans="1:8">
      <c r="A178" t="s">
        <v>8499</v>
      </c>
      <c r="B178" t="s">
        <v>5089</v>
      </c>
      <c r="C178" t="s">
        <v>7054</v>
      </c>
      <c r="D178" t="s">
        <v>180</v>
      </c>
      <c r="E178" t="s">
        <v>4744</v>
      </c>
      <c r="F178" t="s">
        <v>100</v>
      </c>
      <c r="G178" t="s">
        <v>41</v>
      </c>
      <c r="H178">
        <v>0.35</v>
      </c>
    </row>
    <row r="179" spans="1:8">
      <c r="A179" t="s">
        <v>7095</v>
      </c>
      <c r="B179" t="s">
        <v>13390</v>
      </c>
      <c r="C179" t="s">
        <v>3461</v>
      </c>
      <c r="D179" t="s">
        <v>190</v>
      </c>
      <c r="E179" t="s">
        <v>33</v>
      </c>
      <c r="F179" t="s">
        <v>34</v>
      </c>
      <c r="G179" s="4" t="s">
        <v>41</v>
      </c>
      <c r="H179">
        <v>0.41666666666666669</v>
      </c>
    </row>
    <row r="180" spans="1:8">
      <c r="A180" t="s">
        <v>3615</v>
      </c>
      <c r="B180" t="s">
        <v>13390</v>
      </c>
      <c r="C180" t="s">
        <v>3444</v>
      </c>
      <c r="D180" t="s">
        <v>439</v>
      </c>
      <c r="E180" t="s">
        <v>88</v>
      </c>
      <c r="F180" t="s">
        <v>100</v>
      </c>
      <c r="G180" t="s">
        <v>41</v>
      </c>
      <c r="H180">
        <v>0.25</v>
      </c>
    </row>
    <row r="181" spans="1:8">
      <c r="A181" t="s">
        <v>11330</v>
      </c>
      <c r="B181" t="s">
        <v>13390</v>
      </c>
      <c r="C181" t="s">
        <v>7054</v>
      </c>
      <c r="D181" t="s">
        <v>190</v>
      </c>
      <c r="E181" t="s">
        <v>4752</v>
      </c>
      <c r="F181" t="s">
        <v>34</v>
      </c>
      <c r="G181" s="4" t="s">
        <v>41</v>
      </c>
      <c r="H181">
        <v>0.66666666666666663</v>
      </c>
    </row>
    <row r="182" spans="1:8">
      <c r="A182" t="s">
        <v>6760</v>
      </c>
      <c r="B182" t="s">
        <v>13390</v>
      </c>
      <c r="C182" t="s">
        <v>3461</v>
      </c>
      <c r="D182" t="s">
        <v>190</v>
      </c>
      <c r="E182" t="s">
        <v>191</v>
      </c>
      <c r="F182" t="s">
        <v>34</v>
      </c>
      <c r="G182" s="4" t="s">
        <v>41</v>
      </c>
      <c r="H182">
        <v>0.51666666666666672</v>
      </c>
    </row>
    <row r="183" spans="1:8">
      <c r="A183" t="s">
        <v>4589</v>
      </c>
      <c r="B183" t="s">
        <v>13390</v>
      </c>
      <c r="C183" t="s">
        <v>3461</v>
      </c>
      <c r="D183" t="s">
        <v>146</v>
      </c>
      <c r="E183" t="s">
        <v>134</v>
      </c>
      <c r="F183" t="s">
        <v>34</v>
      </c>
      <c r="G183" s="4" t="s">
        <v>41</v>
      </c>
      <c r="H183">
        <v>0.51666666666666672</v>
      </c>
    </row>
    <row r="184" spans="1:8">
      <c r="A184" t="s">
        <v>3145</v>
      </c>
      <c r="B184" t="s">
        <v>13390</v>
      </c>
      <c r="C184" t="s">
        <v>246</v>
      </c>
      <c r="D184" t="s">
        <v>439</v>
      </c>
      <c r="E184" t="s">
        <v>48</v>
      </c>
      <c r="F184" t="s">
        <v>34</v>
      </c>
      <c r="G184" s="4" t="s">
        <v>41</v>
      </c>
      <c r="H184">
        <v>0.31666666666666665</v>
      </c>
    </row>
    <row r="185" spans="1:8">
      <c r="A185" t="s">
        <v>6105</v>
      </c>
      <c r="B185" t="s">
        <v>13390</v>
      </c>
      <c r="C185" t="s">
        <v>3461</v>
      </c>
      <c r="D185" t="s">
        <v>190</v>
      </c>
      <c r="E185" t="s">
        <v>88</v>
      </c>
      <c r="F185" t="s">
        <v>100</v>
      </c>
      <c r="G185" t="s">
        <v>41</v>
      </c>
      <c r="H185">
        <v>0.43333333333333335</v>
      </c>
    </row>
    <row r="186" spans="1:8">
      <c r="A186" t="s">
        <v>4871</v>
      </c>
      <c r="B186" t="s">
        <v>13390</v>
      </c>
      <c r="C186" t="s">
        <v>3444</v>
      </c>
      <c r="D186" t="s">
        <v>439</v>
      </c>
      <c r="E186" t="s">
        <v>88</v>
      </c>
      <c r="F186" t="s">
        <v>100</v>
      </c>
      <c r="G186" t="s">
        <v>41</v>
      </c>
      <c r="H186">
        <v>0.25</v>
      </c>
    </row>
    <row r="187" spans="1:8">
      <c r="A187" t="s">
        <v>7587</v>
      </c>
      <c r="B187" t="s">
        <v>13390</v>
      </c>
      <c r="C187" t="s">
        <v>7054</v>
      </c>
      <c r="D187" t="s">
        <v>439</v>
      </c>
      <c r="E187" t="s">
        <v>4752</v>
      </c>
      <c r="F187" t="s">
        <v>100</v>
      </c>
      <c r="G187" t="s">
        <v>5156</v>
      </c>
      <c r="H187">
        <v>0.41666666666666669</v>
      </c>
    </row>
    <row r="188" spans="1:8">
      <c r="A188" t="s">
        <v>7245</v>
      </c>
      <c r="B188" t="s">
        <v>13390</v>
      </c>
      <c r="C188" t="s">
        <v>3461</v>
      </c>
      <c r="D188" t="s">
        <v>439</v>
      </c>
      <c r="E188" t="s">
        <v>4744</v>
      </c>
      <c r="F188" t="s">
        <v>34</v>
      </c>
      <c r="G188" s="4" t="s">
        <v>41</v>
      </c>
      <c r="H188">
        <v>0.43333333333333335</v>
      </c>
    </row>
    <row r="189" spans="1:8">
      <c r="A189" t="s">
        <v>9782</v>
      </c>
      <c r="B189" t="s">
        <v>5089</v>
      </c>
      <c r="C189" t="s">
        <v>7054</v>
      </c>
      <c r="D189" t="s">
        <v>124</v>
      </c>
      <c r="E189" t="s">
        <v>191</v>
      </c>
      <c r="F189" t="s">
        <v>410</v>
      </c>
      <c r="G189" t="s">
        <v>5206</v>
      </c>
      <c r="H189">
        <v>0.43333333333333335</v>
      </c>
    </row>
    <row r="190" spans="1:8">
      <c r="A190" t="s">
        <v>6588</v>
      </c>
      <c r="B190" t="s">
        <v>26</v>
      </c>
      <c r="C190" t="s">
        <v>3461</v>
      </c>
      <c r="D190" t="s">
        <v>69</v>
      </c>
      <c r="E190" t="s">
        <v>33</v>
      </c>
      <c r="F190" t="s">
        <v>100</v>
      </c>
      <c r="G190" t="s">
        <v>41</v>
      </c>
      <c r="H190">
        <v>0.43333333333333335</v>
      </c>
    </row>
    <row r="191" spans="1:8">
      <c r="A191" t="s">
        <v>9720</v>
      </c>
      <c r="B191" t="s">
        <v>13390</v>
      </c>
      <c r="C191" t="s">
        <v>3461</v>
      </c>
      <c r="D191" t="s">
        <v>117</v>
      </c>
      <c r="E191" t="s">
        <v>88</v>
      </c>
      <c r="F191" t="s">
        <v>100</v>
      </c>
      <c r="G191" t="s">
        <v>41</v>
      </c>
      <c r="H191">
        <v>0.55000000000000004</v>
      </c>
    </row>
    <row r="192" spans="1:8">
      <c r="A192" t="s">
        <v>4011</v>
      </c>
      <c r="B192" t="s">
        <v>59</v>
      </c>
      <c r="C192" t="s">
        <v>3457</v>
      </c>
      <c r="D192" t="s">
        <v>32</v>
      </c>
      <c r="E192" t="s">
        <v>48</v>
      </c>
      <c r="F192" t="s">
        <v>49</v>
      </c>
      <c r="G192" t="s">
        <v>41</v>
      </c>
      <c r="H192">
        <v>0.53333333333333333</v>
      </c>
    </row>
    <row r="193" spans="1:8">
      <c r="A193" t="s">
        <v>6913</v>
      </c>
      <c r="B193" t="s">
        <v>13390</v>
      </c>
      <c r="C193" t="s">
        <v>3457</v>
      </c>
      <c r="D193" t="s">
        <v>32</v>
      </c>
      <c r="E193" t="s">
        <v>165</v>
      </c>
      <c r="F193" t="s">
        <v>410</v>
      </c>
      <c r="G193" t="s">
        <v>41</v>
      </c>
      <c r="H193">
        <v>0.43333333333333335</v>
      </c>
    </row>
    <row r="194" spans="1:8">
      <c r="A194" t="s">
        <v>7805</v>
      </c>
      <c r="B194" t="s">
        <v>26</v>
      </c>
      <c r="C194" t="s">
        <v>3461</v>
      </c>
      <c r="D194" t="s">
        <v>32</v>
      </c>
      <c r="E194" t="s">
        <v>4752</v>
      </c>
      <c r="F194" t="s">
        <v>100</v>
      </c>
      <c r="G194" t="s">
        <v>5206</v>
      </c>
      <c r="H194">
        <v>0.6166666666666667</v>
      </c>
    </row>
    <row r="195" spans="1:8">
      <c r="A195" t="s">
        <v>2734</v>
      </c>
      <c r="B195" t="s">
        <v>743</v>
      </c>
      <c r="C195" t="s">
        <v>68</v>
      </c>
      <c r="D195" t="s">
        <v>47</v>
      </c>
      <c r="E195" t="s">
        <v>88</v>
      </c>
      <c r="F195" t="s">
        <v>410</v>
      </c>
      <c r="G195" t="s">
        <v>41</v>
      </c>
      <c r="H195">
        <v>0.48333333333333334</v>
      </c>
    </row>
    <row r="196" spans="1:8">
      <c r="A196" t="s">
        <v>6307</v>
      </c>
      <c r="B196" t="s">
        <v>59</v>
      </c>
      <c r="C196" t="s">
        <v>3461</v>
      </c>
      <c r="D196" t="s">
        <v>98</v>
      </c>
      <c r="E196" t="s">
        <v>88</v>
      </c>
      <c r="F196" t="s">
        <v>34</v>
      </c>
      <c r="G196" s="4" t="s">
        <v>41</v>
      </c>
      <c r="H196">
        <v>0.58333333333333337</v>
      </c>
    </row>
    <row r="197" spans="1:8">
      <c r="A197" t="s">
        <v>11937</v>
      </c>
      <c r="B197" t="s">
        <v>13390</v>
      </c>
      <c r="C197" t="s">
        <v>3461</v>
      </c>
      <c r="D197" t="s">
        <v>47</v>
      </c>
      <c r="E197" t="s">
        <v>88</v>
      </c>
      <c r="F197" t="s">
        <v>410</v>
      </c>
      <c r="G197" t="s">
        <v>41</v>
      </c>
      <c r="H197">
        <v>0.6</v>
      </c>
    </row>
    <row r="198" spans="1:8">
      <c r="A198" t="s">
        <v>4489</v>
      </c>
      <c r="B198" t="s">
        <v>67</v>
      </c>
      <c r="C198" t="s">
        <v>3461</v>
      </c>
      <c r="D198" t="s">
        <v>124</v>
      </c>
      <c r="E198" t="s">
        <v>88</v>
      </c>
      <c r="F198" t="s">
        <v>100</v>
      </c>
      <c r="G198" t="s">
        <v>41</v>
      </c>
      <c r="H198">
        <v>0.51666666666666672</v>
      </c>
    </row>
    <row r="199" spans="1:8">
      <c r="A199" t="s">
        <v>8590</v>
      </c>
      <c r="B199" t="s">
        <v>59</v>
      </c>
      <c r="C199" t="s">
        <v>7054</v>
      </c>
      <c r="D199" t="s">
        <v>124</v>
      </c>
      <c r="E199" t="s">
        <v>134</v>
      </c>
      <c r="F199" t="s">
        <v>100</v>
      </c>
      <c r="G199" t="s">
        <v>41</v>
      </c>
      <c r="H199">
        <v>0.66666666666666663</v>
      </c>
    </row>
    <row r="200" spans="1:8">
      <c r="A200" t="s">
        <v>12551</v>
      </c>
      <c r="B200" t="s">
        <v>1679</v>
      </c>
      <c r="C200" t="s">
        <v>3461</v>
      </c>
      <c r="D200" t="s">
        <v>32</v>
      </c>
      <c r="E200" t="s">
        <v>4752</v>
      </c>
      <c r="F200" t="s">
        <v>34</v>
      </c>
      <c r="G200" s="4" t="s">
        <v>41</v>
      </c>
      <c r="H200">
        <v>0.8</v>
      </c>
    </row>
    <row r="201" spans="1:8">
      <c r="A201" t="s">
        <v>5437</v>
      </c>
      <c r="B201" t="s">
        <v>13390</v>
      </c>
      <c r="C201" t="s">
        <v>3461</v>
      </c>
      <c r="D201" t="s">
        <v>32</v>
      </c>
      <c r="E201" t="s">
        <v>4744</v>
      </c>
      <c r="F201" t="s">
        <v>100</v>
      </c>
      <c r="G201" t="s">
        <v>41</v>
      </c>
      <c r="H201">
        <v>0.38333333333333336</v>
      </c>
    </row>
    <row r="202" spans="1:8">
      <c r="A202" t="s">
        <v>6372</v>
      </c>
      <c r="B202" t="s">
        <v>13390</v>
      </c>
      <c r="C202" t="s">
        <v>3457</v>
      </c>
      <c r="D202" t="s">
        <v>32</v>
      </c>
      <c r="E202" t="s">
        <v>165</v>
      </c>
      <c r="F202" t="s">
        <v>34</v>
      </c>
      <c r="G202" s="4" t="s">
        <v>41</v>
      </c>
      <c r="H202">
        <v>0.46666666666666667</v>
      </c>
    </row>
    <row r="203" spans="1:8">
      <c r="A203" t="s">
        <v>9101</v>
      </c>
      <c r="B203" t="s">
        <v>26</v>
      </c>
      <c r="C203" t="s">
        <v>7054</v>
      </c>
      <c r="D203" t="s">
        <v>76</v>
      </c>
      <c r="E203" t="s">
        <v>4752</v>
      </c>
      <c r="F203" t="s">
        <v>34</v>
      </c>
      <c r="G203" s="4" t="s">
        <v>41</v>
      </c>
      <c r="H203">
        <v>0.6166666666666667</v>
      </c>
    </row>
    <row r="204" spans="1:8">
      <c r="A204" t="s">
        <v>4380</v>
      </c>
      <c r="B204" t="s">
        <v>13390</v>
      </c>
      <c r="C204" t="s">
        <v>3444</v>
      </c>
      <c r="D204" t="s">
        <v>180</v>
      </c>
      <c r="E204" t="s">
        <v>33</v>
      </c>
      <c r="F204" t="s">
        <v>100</v>
      </c>
      <c r="G204" t="s">
        <v>41</v>
      </c>
      <c r="H204">
        <v>0.2</v>
      </c>
    </row>
    <row r="205" spans="1:8">
      <c r="A205" t="s">
        <v>12269</v>
      </c>
      <c r="B205" t="s">
        <v>59</v>
      </c>
      <c r="C205" t="s">
        <v>7762</v>
      </c>
      <c r="D205" t="s">
        <v>180</v>
      </c>
      <c r="E205" t="s">
        <v>134</v>
      </c>
      <c r="F205" t="s">
        <v>34</v>
      </c>
      <c r="G205" s="4" t="s">
        <v>41</v>
      </c>
      <c r="H205">
        <v>0.75</v>
      </c>
    </row>
    <row r="206" spans="1:8">
      <c r="A206" t="s">
        <v>2518</v>
      </c>
      <c r="B206" t="s">
        <v>13390</v>
      </c>
      <c r="C206" t="s">
        <v>68</v>
      </c>
      <c r="D206" t="s">
        <v>76</v>
      </c>
      <c r="E206" t="s">
        <v>88</v>
      </c>
      <c r="F206" t="s">
        <v>100</v>
      </c>
      <c r="G206" t="s">
        <v>41</v>
      </c>
      <c r="H206">
        <v>0.45</v>
      </c>
    </row>
    <row r="207" spans="1:8">
      <c r="A207" t="s">
        <v>12491</v>
      </c>
      <c r="B207" t="s">
        <v>13390</v>
      </c>
      <c r="C207" t="s">
        <v>3444</v>
      </c>
      <c r="D207" t="s">
        <v>76</v>
      </c>
      <c r="E207" t="s">
        <v>4744</v>
      </c>
      <c r="F207" t="s">
        <v>410</v>
      </c>
      <c r="G207" t="s">
        <v>41</v>
      </c>
      <c r="H207">
        <v>0.43333333333333335</v>
      </c>
    </row>
    <row r="208" spans="1:8">
      <c r="A208" t="s">
        <v>1927</v>
      </c>
      <c r="B208" t="s">
        <v>59</v>
      </c>
      <c r="C208" t="s">
        <v>85</v>
      </c>
      <c r="D208" t="s">
        <v>98</v>
      </c>
      <c r="E208" t="s">
        <v>33</v>
      </c>
      <c r="F208" t="s">
        <v>34</v>
      </c>
      <c r="G208" s="4" t="s">
        <v>41</v>
      </c>
      <c r="H208">
        <v>0.5</v>
      </c>
    </row>
    <row r="209" spans="1:8">
      <c r="A209" t="s">
        <v>801</v>
      </c>
      <c r="B209" t="s">
        <v>26</v>
      </c>
      <c r="C209" t="s">
        <v>142</v>
      </c>
      <c r="D209" t="s">
        <v>803</v>
      </c>
      <c r="E209" t="s">
        <v>88</v>
      </c>
      <c r="F209" t="s">
        <v>100</v>
      </c>
      <c r="G209" t="s">
        <v>41</v>
      </c>
      <c r="H209">
        <v>0.53333333333333333</v>
      </c>
    </row>
    <row r="210" spans="1:8">
      <c r="A210" t="s">
        <v>12512</v>
      </c>
      <c r="B210" t="s">
        <v>13390</v>
      </c>
      <c r="C210" t="s">
        <v>3461</v>
      </c>
      <c r="D210" t="s">
        <v>76</v>
      </c>
      <c r="E210" t="s">
        <v>33</v>
      </c>
      <c r="F210" t="s">
        <v>100</v>
      </c>
      <c r="G210" t="s">
        <v>41</v>
      </c>
      <c r="H210">
        <v>0.58333333333333337</v>
      </c>
    </row>
    <row r="211" spans="1:8">
      <c r="A211" t="s">
        <v>6263</v>
      </c>
      <c r="B211" t="s">
        <v>13390</v>
      </c>
      <c r="C211" t="s">
        <v>3461</v>
      </c>
      <c r="D211" t="s">
        <v>76</v>
      </c>
      <c r="E211" t="s">
        <v>165</v>
      </c>
      <c r="F211" t="s">
        <v>34</v>
      </c>
      <c r="G211" s="4" t="s">
        <v>41</v>
      </c>
      <c r="H211">
        <v>0.5</v>
      </c>
    </row>
    <row r="212" spans="1:8">
      <c r="A212" t="s">
        <v>6591</v>
      </c>
      <c r="B212" t="s">
        <v>13390</v>
      </c>
      <c r="C212" t="s">
        <v>3461</v>
      </c>
      <c r="D212" t="s">
        <v>76</v>
      </c>
      <c r="E212" t="s">
        <v>4752</v>
      </c>
      <c r="F212" t="s">
        <v>410</v>
      </c>
      <c r="G212" t="s">
        <v>41</v>
      </c>
      <c r="H212">
        <v>0.51666666666666672</v>
      </c>
    </row>
    <row r="213" spans="1:8">
      <c r="A213" t="s">
        <v>764</v>
      </c>
      <c r="B213" t="s">
        <v>13390</v>
      </c>
      <c r="C213" t="s">
        <v>46</v>
      </c>
      <c r="D213" t="s">
        <v>47</v>
      </c>
      <c r="E213" t="s">
        <v>48</v>
      </c>
      <c r="F213" t="s">
        <v>34</v>
      </c>
      <c r="G213" t="s">
        <v>41</v>
      </c>
      <c r="H213">
        <v>0.31666666666666665</v>
      </c>
    </row>
    <row r="214" spans="1:8">
      <c r="A214" t="s">
        <v>9389</v>
      </c>
      <c r="B214" t="s">
        <v>13390</v>
      </c>
      <c r="C214" t="s">
        <v>3461</v>
      </c>
      <c r="D214" t="s">
        <v>117</v>
      </c>
      <c r="E214" t="s">
        <v>191</v>
      </c>
      <c r="F214" t="s">
        <v>410</v>
      </c>
      <c r="G214" t="s">
        <v>41</v>
      </c>
      <c r="H214">
        <v>0.58333333333333337</v>
      </c>
    </row>
    <row r="215" spans="1:8">
      <c r="A215" t="s">
        <v>9049</v>
      </c>
      <c r="B215" t="s">
        <v>13390</v>
      </c>
      <c r="C215" t="s">
        <v>3457</v>
      </c>
      <c r="D215" t="s">
        <v>76</v>
      </c>
      <c r="E215" t="s">
        <v>4752</v>
      </c>
      <c r="F215" t="s">
        <v>100</v>
      </c>
      <c r="G215" t="s">
        <v>41</v>
      </c>
      <c r="H215">
        <v>0.58333333333333337</v>
      </c>
    </row>
    <row r="216" spans="1:8">
      <c r="A216" t="s">
        <v>9704</v>
      </c>
      <c r="B216" t="s">
        <v>13390</v>
      </c>
      <c r="C216" t="s">
        <v>3461</v>
      </c>
      <c r="D216" t="s">
        <v>98</v>
      </c>
      <c r="E216" t="s">
        <v>4744</v>
      </c>
      <c r="F216" t="s">
        <v>34</v>
      </c>
      <c r="G216" s="4" t="s">
        <v>41</v>
      </c>
      <c r="H216">
        <v>0.53333333333333333</v>
      </c>
    </row>
    <row r="217" spans="1:8">
      <c r="A217" t="s">
        <v>2552</v>
      </c>
      <c r="B217" t="s">
        <v>13390</v>
      </c>
      <c r="C217" t="s">
        <v>111</v>
      </c>
      <c r="D217" t="s">
        <v>98</v>
      </c>
      <c r="E217" t="s">
        <v>155</v>
      </c>
      <c r="F217" t="s">
        <v>100</v>
      </c>
      <c r="G217" t="s">
        <v>41</v>
      </c>
      <c r="H217">
        <v>0.51666666666666672</v>
      </c>
    </row>
    <row r="218" spans="1:8">
      <c r="A218" t="s">
        <v>6447</v>
      </c>
      <c r="B218" t="s">
        <v>13390</v>
      </c>
      <c r="C218" t="s">
        <v>3457</v>
      </c>
      <c r="D218" t="s">
        <v>98</v>
      </c>
      <c r="E218" t="s">
        <v>165</v>
      </c>
      <c r="F218" t="s">
        <v>34</v>
      </c>
      <c r="G218" s="4" t="s">
        <v>41</v>
      </c>
      <c r="H218">
        <v>0.46666666666666667</v>
      </c>
    </row>
    <row r="219" spans="1:8">
      <c r="A219" t="s">
        <v>6163</v>
      </c>
      <c r="B219" t="s">
        <v>13390</v>
      </c>
      <c r="C219" t="s">
        <v>3457</v>
      </c>
      <c r="D219" t="s">
        <v>47</v>
      </c>
      <c r="E219" t="s">
        <v>4744</v>
      </c>
      <c r="F219" t="s">
        <v>100</v>
      </c>
      <c r="G219" t="s">
        <v>41</v>
      </c>
      <c r="H219">
        <v>0.36666666666666664</v>
      </c>
    </row>
    <row r="220" spans="1:8">
      <c r="A220" t="s">
        <v>11207</v>
      </c>
      <c r="B220" t="s">
        <v>13390</v>
      </c>
      <c r="C220" t="s">
        <v>3461</v>
      </c>
      <c r="D220" t="s">
        <v>180</v>
      </c>
      <c r="E220" t="s">
        <v>33</v>
      </c>
      <c r="F220" t="s">
        <v>34</v>
      </c>
      <c r="G220" s="4" t="s">
        <v>41</v>
      </c>
      <c r="H220">
        <v>0.55000000000000004</v>
      </c>
    </row>
    <row r="221" spans="1:8">
      <c r="A221" t="s">
        <v>11763</v>
      </c>
      <c r="B221" t="s">
        <v>59</v>
      </c>
      <c r="C221" t="s">
        <v>3461</v>
      </c>
      <c r="D221" t="s">
        <v>180</v>
      </c>
      <c r="E221" t="s">
        <v>165</v>
      </c>
      <c r="F221" t="s">
        <v>100</v>
      </c>
      <c r="G221" t="s">
        <v>41</v>
      </c>
      <c r="H221">
        <v>0.75</v>
      </c>
    </row>
    <row r="222" spans="1:8">
      <c r="A222" t="s">
        <v>4906</v>
      </c>
      <c r="B222" t="s">
        <v>13390</v>
      </c>
      <c r="C222" t="s">
        <v>3457</v>
      </c>
      <c r="D222" t="s">
        <v>378</v>
      </c>
      <c r="E222" t="s">
        <v>165</v>
      </c>
      <c r="F222" t="s">
        <v>410</v>
      </c>
      <c r="G222" t="s">
        <v>41</v>
      </c>
      <c r="H222">
        <v>0.41666666666666669</v>
      </c>
    </row>
    <row r="223" spans="1:8">
      <c r="A223" t="s">
        <v>10239</v>
      </c>
      <c r="B223" t="s">
        <v>13390</v>
      </c>
      <c r="C223" t="s">
        <v>7957</v>
      </c>
      <c r="D223" t="s">
        <v>76</v>
      </c>
      <c r="E223" t="s">
        <v>88</v>
      </c>
      <c r="F223" t="s">
        <v>34</v>
      </c>
      <c r="G223" s="4" t="s">
        <v>41</v>
      </c>
      <c r="H223">
        <v>0.53333333333333333</v>
      </c>
    </row>
    <row r="224" spans="1:8">
      <c r="A224" t="s">
        <v>10275</v>
      </c>
      <c r="B224" t="s">
        <v>13390</v>
      </c>
      <c r="C224" t="s">
        <v>7957</v>
      </c>
      <c r="D224" t="s">
        <v>76</v>
      </c>
      <c r="E224" t="s">
        <v>4744</v>
      </c>
      <c r="F224" t="s">
        <v>410</v>
      </c>
      <c r="G224" t="s">
        <v>41</v>
      </c>
      <c r="H224">
        <v>0.4</v>
      </c>
    </row>
    <row r="225" spans="1:8">
      <c r="A225" t="s">
        <v>10432</v>
      </c>
      <c r="B225" t="s">
        <v>67</v>
      </c>
      <c r="C225" t="s">
        <v>3461</v>
      </c>
      <c r="D225" t="s">
        <v>400</v>
      </c>
      <c r="E225" t="s">
        <v>88</v>
      </c>
      <c r="F225" t="s">
        <v>410</v>
      </c>
      <c r="G225" t="s">
        <v>41</v>
      </c>
      <c r="H225">
        <v>0.6333333333333333</v>
      </c>
    </row>
    <row r="226" spans="1:8">
      <c r="A226" t="s">
        <v>2844</v>
      </c>
      <c r="B226" t="s">
        <v>13390</v>
      </c>
      <c r="C226" t="s">
        <v>142</v>
      </c>
      <c r="D226" t="s">
        <v>560</v>
      </c>
      <c r="E226" t="s">
        <v>48</v>
      </c>
      <c r="F226" t="s">
        <v>100</v>
      </c>
      <c r="G226" t="s">
        <v>41</v>
      </c>
      <c r="H226">
        <v>0.46666666666666667</v>
      </c>
    </row>
    <row r="227" spans="1:8">
      <c r="A227" t="s">
        <v>12522</v>
      </c>
      <c r="B227" t="s">
        <v>67</v>
      </c>
      <c r="C227" t="s">
        <v>7762</v>
      </c>
      <c r="D227" t="s">
        <v>560</v>
      </c>
      <c r="E227" t="s">
        <v>4744</v>
      </c>
      <c r="F227" t="s">
        <v>100</v>
      </c>
      <c r="G227" t="s">
        <v>41</v>
      </c>
      <c r="H227">
        <v>0.55000000000000004</v>
      </c>
    </row>
    <row r="228" spans="1:8">
      <c r="A228" t="s">
        <v>11672</v>
      </c>
      <c r="B228" t="s">
        <v>59</v>
      </c>
      <c r="C228" t="s">
        <v>3461</v>
      </c>
      <c r="D228" t="s">
        <v>560</v>
      </c>
      <c r="E228" t="s">
        <v>4752</v>
      </c>
      <c r="F228" t="s">
        <v>49</v>
      </c>
      <c r="G228" t="s">
        <v>41</v>
      </c>
      <c r="H228">
        <v>0.85</v>
      </c>
    </row>
    <row r="229" spans="1:8">
      <c r="A229" t="s">
        <v>10312</v>
      </c>
      <c r="B229" t="s">
        <v>59</v>
      </c>
      <c r="C229" t="s">
        <v>3461</v>
      </c>
      <c r="D229" t="s">
        <v>560</v>
      </c>
      <c r="E229" t="s">
        <v>4752</v>
      </c>
      <c r="F229" t="s">
        <v>100</v>
      </c>
      <c r="G229" t="s">
        <v>41</v>
      </c>
      <c r="H229">
        <v>0.75</v>
      </c>
    </row>
    <row r="230" spans="1:8">
      <c r="A230" t="s">
        <v>9946</v>
      </c>
      <c r="B230" t="s">
        <v>13390</v>
      </c>
      <c r="C230" t="s">
        <v>3461</v>
      </c>
      <c r="D230" t="s">
        <v>560</v>
      </c>
      <c r="E230" t="s">
        <v>4752</v>
      </c>
      <c r="F230" t="s">
        <v>34</v>
      </c>
      <c r="G230" s="4" t="s">
        <v>41</v>
      </c>
      <c r="H230">
        <v>0.58333333333333337</v>
      </c>
    </row>
    <row r="231" spans="1:8">
      <c r="A231" t="s">
        <v>11466</v>
      </c>
      <c r="B231" t="s">
        <v>13390</v>
      </c>
      <c r="C231" t="s">
        <v>3461</v>
      </c>
      <c r="D231" t="s">
        <v>560</v>
      </c>
      <c r="E231" t="s">
        <v>4744</v>
      </c>
      <c r="F231" t="s">
        <v>34</v>
      </c>
      <c r="G231" s="4" t="s">
        <v>41</v>
      </c>
      <c r="H231">
        <v>0.6</v>
      </c>
    </row>
    <row r="232" spans="1:8">
      <c r="A232" t="s">
        <v>10650</v>
      </c>
      <c r="B232" t="s">
        <v>13390</v>
      </c>
      <c r="C232" t="s">
        <v>7957</v>
      </c>
      <c r="D232" t="s">
        <v>560</v>
      </c>
      <c r="E232" t="s">
        <v>88</v>
      </c>
      <c r="F232" t="s">
        <v>100</v>
      </c>
      <c r="G232" t="s">
        <v>5156</v>
      </c>
      <c r="H232">
        <v>0.43333333333333335</v>
      </c>
    </row>
    <row r="233" spans="1:8">
      <c r="A233" t="s">
        <v>6116</v>
      </c>
      <c r="B233" t="s">
        <v>13390</v>
      </c>
      <c r="C233" t="s">
        <v>3457</v>
      </c>
      <c r="D233" t="s">
        <v>560</v>
      </c>
      <c r="E233" t="s">
        <v>134</v>
      </c>
      <c r="F233" t="s">
        <v>100</v>
      </c>
      <c r="G233" t="s">
        <v>41</v>
      </c>
      <c r="H233">
        <v>0.46666666666666667</v>
      </c>
    </row>
    <row r="234" spans="1:8">
      <c r="A234" t="s">
        <v>11608</v>
      </c>
      <c r="B234" t="s">
        <v>59</v>
      </c>
      <c r="C234" t="s">
        <v>7957</v>
      </c>
      <c r="D234" t="s">
        <v>560</v>
      </c>
      <c r="E234" t="s">
        <v>4752</v>
      </c>
      <c r="F234" t="s">
        <v>100</v>
      </c>
      <c r="G234" t="s">
        <v>5206</v>
      </c>
      <c r="H234">
        <v>0.65</v>
      </c>
    </row>
    <row r="235" spans="1:8">
      <c r="A235" t="s">
        <v>11472</v>
      </c>
      <c r="B235" t="s">
        <v>13390</v>
      </c>
      <c r="C235" t="s">
        <v>3461</v>
      </c>
      <c r="D235" t="s">
        <v>560</v>
      </c>
      <c r="E235" t="s">
        <v>4744</v>
      </c>
      <c r="F235" t="s">
        <v>100</v>
      </c>
      <c r="G235" t="s">
        <v>41</v>
      </c>
      <c r="H235">
        <v>0.46666666666666667</v>
      </c>
    </row>
    <row r="236" spans="1:8">
      <c r="A236" t="s">
        <v>11822</v>
      </c>
      <c r="B236" t="s">
        <v>26</v>
      </c>
      <c r="C236" t="s">
        <v>3444</v>
      </c>
      <c r="D236" t="s">
        <v>560</v>
      </c>
      <c r="E236" t="s">
        <v>88</v>
      </c>
      <c r="F236" t="s">
        <v>100</v>
      </c>
      <c r="G236" t="s">
        <v>5206</v>
      </c>
      <c r="H236">
        <v>0.45</v>
      </c>
    </row>
    <row r="237" spans="1:8">
      <c r="A237" t="s">
        <v>13373</v>
      </c>
      <c r="B237" t="s">
        <v>13390</v>
      </c>
      <c r="C237" t="s">
        <v>3461</v>
      </c>
      <c r="D237" t="s">
        <v>560</v>
      </c>
      <c r="E237" t="s">
        <v>4744</v>
      </c>
      <c r="F237" t="s">
        <v>34</v>
      </c>
      <c r="G237" s="4" t="s">
        <v>41</v>
      </c>
      <c r="H237">
        <v>0.58333333333333337</v>
      </c>
    </row>
    <row r="238" spans="1:8">
      <c r="A238" t="s">
        <v>12485</v>
      </c>
      <c r="B238" t="s">
        <v>67</v>
      </c>
      <c r="C238" t="s">
        <v>7762</v>
      </c>
      <c r="D238" t="s">
        <v>560</v>
      </c>
      <c r="E238" t="s">
        <v>4752</v>
      </c>
      <c r="F238" t="s">
        <v>100</v>
      </c>
      <c r="G238" t="s">
        <v>41</v>
      </c>
      <c r="H238">
        <v>0.68333333333333335</v>
      </c>
    </row>
    <row r="239" spans="1:8">
      <c r="A239" t="s">
        <v>10781</v>
      </c>
      <c r="B239" t="s">
        <v>13390</v>
      </c>
      <c r="C239" t="s">
        <v>7054</v>
      </c>
      <c r="D239" t="s">
        <v>560</v>
      </c>
      <c r="E239" t="s">
        <v>165</v>
      </c>
      <c r="F239" t="s">
        <v>34</v>
      </c>
      <c r="G239" s="4" t="s">
        <v>41</v>
      </c>
      <c r="H239">
        <v>0.6166666666666667</v>
      </c>
    </row>
    <row r="240" spans="1:8">
      <c r="A240" t="s">
        <v>9556</v>
      </c>
      <c r="B240" t="s">
        <v>5089</v>
      </c>
      <c r="C240" t="s">
        <v>3461</v>
      </c>
      <c r="D240" t="s">
        <v>560</v>
      </c>
      <c r="E240" t="s">
        <v>134</v>
      </c>
      <c r="F240" t="s">
        <v>410</v>
      </c>
      <c r="G240" t="s">
        <v>5156</v>
      </c>
      <c r="H240">
        <v>0.56666666666666665</v>
      </c>
    </row>
    <row r="241" spans="1:8">
      <c r="A241" t="s">
        <v>12442</v>
      </c>
      <c r="B241" t="s">
        <v>13390</v>
      </c>
      <c r="C241" t="s">
        <v>3461</v>
      </c>
      <c r="D241" t="s">
        <v>560</v>
      </c>
      <c r="E241" t="s">
        <v>4752</v>
      </c>
      <c r="F241" t="s">
        <v>100</v>
      </c>
      <c r="G241" t="s">
        <v>41</v>
      </c>
      <c r="H241">
        <v>0.71666666666666667</v>
      </c>
    </row>
    <row r="242" spans="1:8">
      <c r="A242" t="s">
        <v>10968</v>
      </c>
      <c r="B242" t="s">
        <v>13390</v>
      </c>
      <c r="C242" t="s">
        <v>7054</v>
      </c>
      <c r="D242" t="s">
        <v>560</v>
      </c>
      <c r="E242" t="s">
        <v>191</v>
      </c>
      <c r="F242" t="s">
        <v>410</v>
      </c>
      <c r="G242" t="s">
        <v>41</v>
      </c>
      <c r="H242">
        <v>0.56666666666666665</v>
      </c>
    </row>
    <row r="243" spans="1:8">
      <c r="A243" t="s">
        <v>6567</v>
      </c>
      <c r="B243" t="s">
        <v>13390</v>
      </c>
      <c r="C243" t="s">
        <v>3461</v>
      </c>
      <c r="D243" t="s">
        <v>69</v>
      </c>
      <c r="E243" t="s">
        <v>88</v>
      </c>
      <c r="F243" t="s">
        <v>34</v>
      </c>
      <c r="G243" s="4" t="s">
        <v>41</v>
      </c>
      <c r="H243">
        <v>0.46666666666666667</v>
      </c>
    </row>
    <row r="244" spans="1:8">
      <c r="A244" t="s">
        <v>7437</v>
      </c>
      <c r="B244" t="s">
        <v>13390</v>
      </c>
      <c r="C244" t="s">
        <v>3461</v>
      </c>
      <c r="D244" t="s">
        <v>124</v>
      </c>
      <c r="E244" t="s">
        <v>33</v>
      </c>
      <c r="F244" t="s">
        <v>34</v>
      </c>
      <c r="G244" s="4" t="s">
        <v>41</v>
      </c>
      <c r="H244">
        <v>0.41666666666666669</v>
      </c>
    </row>
    <row r="245" spans="1:8">
      <c r="A245" t="s">
        <v>3503</v>
      </c>
      <c r="B245" t="s">
        <v>13390</v>
      </c>
      <c r="C245" t="s">
        <v>3444</v>
      </c>
      <c r="D245" t="s">
        <v>124</v>
      </c>
      <c r="E245" t="s">
        <v>48</v>
      </c>
      <c r="F245" t="s">
        <v>34</v>
      </c>
      <c r="G245" s="4" t="s">
        <v>41</v>
      </c>
      <c r="H245">
        <v>0.26666666666666666</v>
      </c>
    </row>
    <row r="246" spans="1:8">
      <c r="A246" t="s">
        <v>6500</v>
      </c>
      <c r="B246" t="s">
        <v>13390</v>
      </c>
      <c r="C246" t="s">
        <v>3461</v>
      </c>
      <c r="D246" t="s">
        <v>378</v>
      </c>
      <c r="E246" t="s">
        <v>4752</v>
      </c>
      <c r="F246" t="s">
        <v>34</v>
      </c>
      <c r="G246" s="4" t="s">
        <v>41</v>
      </c>
      <c r="H246">
        <v>0.55000000000000004</v>
      </c>
    </row>
    <row r="247" spans="1:8">
      <c r="A247" t="s">
        <v>11247</v>
      </c>
      <c r="B247" t="s">
        <v>5089</v>
      </c>
      <c r="C247" t="s">
        <v>3444</v>
      </c>
      <c r="D247" t="s">
        <v>154</v>
      </c>
      <c r="E247" t="s">
        <v>4744</v>
      </c>
      <c r="F247" t="s">
        <v>100</v>
      </c>
      <c r="G247" t="s">
        <v>41</v>
      </c>
      <c r="H247">
        <v>0.35</v>
      </c>
    </row>
    <row r="248" spans="1:8">
      <c r="A248" t="s">
        <v>4172</v>
      </c>
      <c r="B248" t="s">
        <v>13390</v>
      </c>
      <c r="C248" t="s">
        <v>3461</v>
      </c>
      <c r="D248" t="s">
        <v>154</v>
      </c>
      <c r="E248" t="s">
        <v>48</v>
      </c>
      <c r="F248" t="s">
        <v>34</v>
      </c>
      <c r="G248" s="4" t="s">
        <v>41</v>
      </c>
      <c r="H248">
        <v>0.43333333333333335</v>
      </c>
    </row>
    <row r="249" spans="1:8">
      <c r="A249" t="s">
        <v>13256</v>
      </c>
      <c r="B249" t="s">
        <v>13390</v>
      </c>
      <c r="C249" t="s">
        <v>3444</v>
      </c>
      <c r="D249" t="s">
        <v>87</v>
      </c>
      <c r="E249" t="s">
        <v>191</v>
      </c>
      <c r="F249" t="s">
        <v>34</v>
      </c>
      <c r="G249" s="4" t="s">
        <v>41</v>
      </c>
      <c r="H249">
        <v>0.48333333333333334</v>
      </c>
    </row>
    <row r="250" spans="1:8">
      <c r="A250" t="s">
        <v>10956</v>
      </c>
      <c r="B250" t="s">
        <v>5089</v>
      </c>
      <c r="C250" t="s">
        <v>3461</v>
      </c>
      <c r="D250" t="s">
        <v>87</v>
      </c>
      <c r="E250" t="s">
        <v>4744</v>
      </c>
      <c r="F250" t="s">
        <v>34</v>
      </c>
      <c r="G250" s="4" t="s">
        <v>41</v>
      </c>
      <c r="H250">
        <v>0.53333333333333333</v>
      </c>
    </row>
    <row r="251" spans="1:8">
      <c r="A251" t="s">
        <v>5093</v>
      </c>
      <c r="B251" t="s">
        <v>13390</v>
      </c>
      <c r="C251" t="s">
        <v>3457</v>
      </c>
      <c r="D251" t="s">
        <v>87</v>
      </c>
      <c r="E251" t="s">
        <v>4744</v>
      </c>
      <c r="F251" t="s">
        <v>410</v>
      </c>
      <c r="G251" t="s">
        <v>41</v>
      </c>
      <c r="H251">
        <v>0.35</v>
      </c>
    </row>
    <row r="252" spans="1:8">
      <c r="A252" t="s">
        <v>12241</v>
      </c>
      <c r="B252" t="s">
        <v>13390</v>
      </c>
      <c r="C252" t="s">
        <v>7762</v>
      </c>
      <c r="D252" t="s">
        <v>87</v>
      </c>
      <c r="E252" t="s">
        <v>4744</v>
      </c>
      <c r="F252" t="s">
        <v>410</v>
      </c>
      <c r="G252" t="s">
        <v>5156</v>
      </c>
      <c r="H252">
        <v>0.38333333333333336</v>
      </c>
    </row>
    <row r="253" spans="1:8">
      <c r="A253" t="s">
        <v>8945</v>
      </c>
      <c r="B253" t="s">
        <v>26</v>
      </c>
      <c r="C253" t="s">
        <v>3461</v>
      </c>
      <c r="D253" t="s">
        <v>117</v>
      </c>
      <c r="E253" t="s">
        <v>88</v>
      </c>
      <c r="F253" t="s">
        <v>410</v>
      </c>
      <c r="G253" t="s">
        <v>5206</v>
      </c>
      <c r="H253">
        <v>0.5</v>
      </c>
    </row>
    <row r="254" spans="1:8">
      <c r="A254" t="s">
        <v>3069</v>
      </c>
      <c r="B254" t="s">
        <v>13390</v>
      </c>
      <c r="C254" t="s">
        <v>27</v>
      </c>
      <c r="D254" t="s">
        <v>378</v>
      </c>
      <c r="E254" t="s">
        <v>191</v>
      </c>
      <c r="F254" t="s">
        <v>100</v>
      </c>
      <c r="G254" t="s">
        <v>41</v>
      </c>
      <c r="H254">
        <v>0.31666666666666665</v>
      </c>
    </row>
    <row r="255" spans="1:8">
      <c r="A255" t="s">
        <v>11486</v>
      </c>
      <c r="B255" t="s">
        <v>13390</v>
      </c>
      <c r="C255" t="s">
        <v>3461</v>
      </c>
      <c r="D255" t="s">
        <v>180</v>
      </c>
      <c r="E255" t="s">
        <v>33</v>
      </c>
      <c r="F255" t="s">
        <v>100</v>
      </c>
      <c r="G255" t="s">
        <v>41</v>
      </c>
      <c r="H255">
        <v>0.55000000000000004</v>
      </c>
    </row>
    <row r="256" spans="1:8">
      <c r="A256" t="s">
        <v>8270</v>
      </c>
      <c r="B256" t="s">
        <v>13390</v>
      </c>
      <c r="C256" t="s">
        <v>7957</v>
      </c>
      <c r="D256" t="s">
        <v>1011</v>
      </c>
      <c r="E256" t="s">
        <v>134</v>
      </c>
      <c r="F256" t="s">
        <v>410</v>
      </c>
      <c r="G256" t="s">
        <v>5156</v>
      </c>
      <c r="H256">
        <v>0.38333333333333336</v>
      </c>
    </row>
    <row r="257" spans="1:8">
      <c r="A257" t="s">
        <v>6198</v>
      </c>
      <c r="B257" t="s">
        <v>13390</v>
      </c>
      <c r="C257" t="s">
        <v>3461</v>
      </c>
      <c r="D257" t="s">
        <v>378</v>
      </c>
      <c r="E257" t="s">
        <v>191</v>
      </c>
      <c r="F257" t="s">
        <v>410</v>
      </c>
      <c r="G257" t="s">
        <v>5156</v>
      </c>
      <c r="H257">
        <v>0.43333333333333335</v>
      </c>
    </row>
    <row r="258" spans="1:8">
      <c r="A258" t="s">
        <v>2547</v>
      </c>
      <c r="B258" t="s">
        <v>13390</v>
      </c>
      <c r="C258" t="s">
        <v>85</v>
      </c>
      <c r="D258" t="s">
        <v>124</v>
      </c>
      <c r="E258" t="s">
        <v>48</v>
      </c>
      <c r="F258" t="s">
        <v>100</v>
      </c>
      <c r="G258" t="s">
        <v>41</v>
      </c>
      <c r="H258">
        <v>0.38333333333333336</v>
      </c>
    </row>
    <row r="259" spans="1:8">
      <c r="A259" t="s">
        <v>3198</v>
      </c>
      <c r="B259" t="s">
        <v>13390</v>
      </c>
      <c r="C259" t="s">
        <v>27</v>
      </c>
      <c r="D259" t="s">
        <v>1316</v>
      </c>
      <c r="E259" t="s">
        <v>88</v>
      </c>
      <c r="F259" t="s">
        <v>100</v>
      </c>
      <c r="G259" t="s">
        <v>41</v>
      </c>
      <c r="H259">
        <v>0.26666666666666666</v>
      </c>
    </row>
    <row r="260" spans="1:8">
      <c r="A260" t="s">
        <v>9024</v>
      </c>
      <c r="B260" t="s">
        <v>13390</v>
      </c>
      <c r="C260" t="s">
        <v>3461</v>
      </c>
      <c r="D260" t="s">
        <v>124</v>
      </c>
      <c r="E260" t="s">
        <v>191</v>
      </c>
      <c r="F260" t="s">
        <v>410</v>
      </c>
      <c r="G260" t="s">
        <v>5156</v>
      </c>
      <c r="H260">
        <v>0.53333333333333333</v>
      </c>
    </row>
    <row r="261" spans="1:8">
      <c r="A261" t="s">
        <v>9133</v>
      </c>
      <c r="B261" t="s">
        <v>13390</v>
      </c>
      <c r="C261" t="s">
        <v>3461</v>
      </c>
      <c r="D261" t="s">
        <v>239</v>
      </c>
      <c r="E261" t="s">
        <v>4752</v>
      </c>
      <c r="F261" t="s">
        <v>100</v>
      </c>
      <c r="G261" t="s">
        <v>41</v>
      </c>
      <c r="H261">
        <v>0.6166666666666667</v>
      </c>
    </row>
    <row r="262" spans="1:8">
      <c r="A262" t="s">
        <v>8782</v>
      </c>
      <c r="B262" t="s">
        <v>5089</v>
      </c>
      <c r="C262" t="s">
        <v>3461</v>
      </c>
      <c r="D262" t="s">
        <v>32</v>
      </c>
      <c r="E262" t="s">
        <v>155</v>
      </c>
      <c r="F262" t="s">
        <v>410</v>
      </c>
      <c r="G262" t="s">
        <v>5156</v>
      </c>
      <c r="H262">
        <v>0.46666666666666667</v>
      </c>
    </row>
    <row r="263" spans="1:8">
      <c r="A263" t="s">
        <v>4176</v>
      </c>
      <c r="B263" t="s">
        <v>13390</v>
      </c>
      <c r="C263" t="s">
        <v>3444</v>
      </c>
      <c r="D263" t="s">
        <v>190</v>
      </c>
      <c r="E263" t="s">
        <v>48</v>
      </c>
      <c r="F263" t="s">
        <v>49</v>
      </c>
      <c r="G263" t="s">
        <v>41</v>
      </c>
      <c r="H263">
        <v>0.28333333333333333</v>
      </c>
    </row>
    <row r="264" spans="1:8">
      <c r="A264" t="s">
        <v>7037</v>
      </c>
      <c r="B264" t="s">
        <v>5089</v>
      </c>
      <c r="C264" t="s">
        <v>3461</v>
      </c>
      <c r="D264" t="s">
        <v>825</v>
      </c>
      <c r="E264" t="s">
        <v>4752</v>
      </c>
      <c r="F264" t="s">
        <v>34</v>
      </c>
      <c r="G264" s="4" t="s">
        <v>41</v>
      </c>
      <c r="H264">
        <v>0.56666666666666665</v>
      </c>
    </row>
    <row r="265" spans="1:8">
      <c r="A265" t="s">
        <v>5809</v>
      </c>
      <c r="B265" t="s">
        <v>13390</v>
      </c>
      <c r="C265" t="s">
        <v>3461</v>
      </c>
      <c r="D265" t="s">
        <v>154</v>
      </c>
      <c r="E265" t="s">
        <v>4752</v>
      </c>
      <c r="F265" t="s">
        <v>100</v>
      </c>
      <c r="G265" t="s">
        <v>41</v>
      </c>
      <c r="H265">
        <v>0.51666666666666672</v>
      </c>
    </row>
    <row r="266" spans="1:8">
      <c r="A266" t="s">
        <v>8568</v>
      </c>
      <c r="B266" t="s">
        <v>13390</v>
      </c>
      <c r="C266" t="s">
        <v>7054</v>
      </c>
      <c r="D266" t="s">
        <v>69</v>
      </c>
      <c r="E266" t="s">
        <v>4744</v>
      </c>
      <c r="F266" t="s">
        <v>100</v>
      </c>
      <c r="G266" t="s">
        <v>41</v>
      </c>
      <c r="H266">
        <v>0.4</v>
      </c>
    </row>
    <row r="267" spans="1:8">
      <c r="A267" t="s">
        <v>1714</v>
      </c>
      <c r="B267" t="s">
        <v>13390</v>
      </c>
      <c r="C267" t="s">
        <v>85</v>
      </c>
      <c r="D267" t="s">
        <v>32</v>
      </c>
      <c r="E267" t="s">
        <v>155</v>
      </c>
      <c r="F267" t="s">
        <v>410</v>
      </c>
      <c r="G267" t="s">
        <v>41</v>
      </c>
      <c r="H267">
        <v>0.41666666666666669</v>
      </c>
    </row>
    <row r="268" spans="1:8">
      <c r="A268" t="s">
        <v>8227</v>
      </c>
      <c r="B268" t="s">
        <v>13390</v>
      </c>
      <c r="C268" t="s">
        <v>3457</v>
      </c>
      <c r="D268" t="s">
        <v>180</v>
      </c>
      <c r="E268" t="s">
        <v>4752</v>
      </c>
      <c r="F268" t="s">
        <v>100</v>
      </c>
      <c r="G268" t="s">
        <v>41</v>
      </c>
      <c r="H268">
        <v>0.53333333333333333</v>
      </c>
    </row>
    <row r="269" spans="1:8">
      <c r="A269" t="s">
        <v>8538</v>
      </c>
      <c r="B269" t="s">
        <v>13390</v>
      </c>
      <c r="C269" t="s">
        <v>3457</v>
      </c>
      <c r="D269" t="s">
        <v>32</v>
      </c>
      <c r="E269" t="s">
        <v>88</v>
      </c>
      <c r="F269" t="s">
        <v>100</v>
      </c>
      <c r="G269" t="s">
        <v>41</v>
      </c>
      <c r="H269">
        <v>0.43333333333333335</v>
      </c>
    </row>
    <row r="270" spans="1:8">
      <c r="A270" t="s">
        <v>12972</v>
      </c>
      <c r="B270" t="s">
        <v>13390</v>
      </c>
      <c r="C270" t="s">
        <v>7762</v>
      </c>
      <c r="D270" t="s">
        <v>9475</v>
      </c>
      <c r="E270" t="s">
        <v>4744</v>
      </c>
      <c r="F270" t="s">
        <v>410</v>
      </c>
      <c r="G270" t="s">
        <v>41</v>
      </c>
      <c r="H270">
        <v>0.46666666666666667</v>
      </c>
    </row>
    <row r="271" spans="1:8">
      <c r="A271" t="s">
        <v>9876</v>
      </c>
      <c r="B271" t="s">
        <v>59</v>
      </c>
      <c r="C271" t="s">
        <v>3461</v>
      </c>
      <c r="D271" t="s">
        <v>154</v>
      </c>
      <c r="E271" t="s">
        <v>191</v>
      </c>
      <c r="F271" t="s">
        <v>100</v>
      </c>
      <c r="G271" s="4" t="s">
        <v>41</v>
      </c>
      <c r="H271">
        <v>0.71666666666666667</v>
      </c>
    </row>
    <row r="272" spans="1:8">
      <c r="A272" t="s">
        <v>5923</v>
      </c>
      <c r="B272" t="s">
        <v>13390</v>
      </c>
      <c r="C272" t="s">
        <v>3461</v>
      </c>
      <c r="D272" t="s">
        <v>98</v>
      </c>
      <c r="E272" t="s">
        <v>4744</v>
      </c>
      <c r="F272" t="s">
        <v>34</v>
      </c>
      <c r="G272" s="4" t="s">
        <v>41</v>
      </c>
      <c r="H272">
        <v>0.43333333333333335</v>
      </c>
    </row>
    <row r="273" spans="1:8">
      <c r="A273" t="s">
        <v>9909</v>
      </c>
      <c r="B273" t="s">
        <v>13390</v>
      </c>
      <c r="C273" t="s">
        <v>7054</v>
      </c>
      <c r="D273" t="s">
        <v>124</v>
      </c>
      <c r="E273" t="s">
        <v>4752</v>
      </c>
      <c r="F273" t="s">
        <v>34</v>
      </c>
      <c r="G273" s="4" t="s">
        <v>41</v>
      </c>
      <c r="H273">
        <v>0.6</v>
      </c>
    </row>
    <row r="274" spans="1:8">
      <c r="A274" t="s">
        <v>109</v>
      </c>
      <c r="B274" t="s">
        <v>13390</v>
      </c>
      <c r="C274" t="s">
        <v>111</v>
      </c>
      <c r="D274" t="s">
        <v>98</v>
      </c>
      <c r="E274" t="s">
        <v>88</v>
      </c>
      <c r="F274" t="s">
        <v>49</v>
      </c>
      <c r="G274" t="s">
        <v>41</v>
      </c>
      <c r="H274">
        <v>0.55000000000000004</v>
      </c>
    </row>
    <row r="275" spans="1:8">
      <c r="A275" t="s">
        <v>8389</v>
      </c>
      <c r="B275" t="s">
        <v>5089</v>
      </c>
      <c r="C275" t="s">
        <v>3461</v>
      </c>
      <c r="D275" t="s">
        <v>180</v>
      </c>
      <c r="E275" t="s">
        <v>4744</v>
      </c>
      <c r="F275" t="s">
        <v>410</v>
      </c>
      <c r="G275" t="s">
        <v>41</v>
      </c>
      <c r="H275">
        <v>0.45</v>
      </c>
    </row>
    <row r="276" spans="1:8">
      <c r="A276" t="s">
        <v>4742</v>
      </c>
      <c r="B276" t="s">
        <v>743</v>
      </c>
      <c r="C276" t="s">
        <v>3461</v>
      </c>
      <c r="D276" t="s">
        <v>76</v>
      </c>
      <c r="E276" t="s">
        <v>4744</v>
      </c>
      <c r="F276" t="s">
        <v>100</v>
      </c>
      <c r="G276" t="s">
        <v>41</v>
      </c>
      <c r="H276">
        <v>0.41666666666666669</v>
      </c>
    </row>
    <row r="277" spans="1:8">
      <c r="A277" t="s">
        <v>10023</v>
      </c>
      <c r="B277" t="s">
        <v>13390</v>
      </c>
      <c r="C277" t="s">
        <v>7054</v>
      </c>
      <c r="D277" t="s">
        <v>146</v>
      </c>
      <c r="E277" t="s">
        <v>191</v>
      </c>
      <c r="F277" t="s">
        <v>410</v>
      </c>
      <c r="G277" t="s">
        <v>41</v>
      </c>
      <c r="H277">
        <v>0.55000000000000004</v>
      </c>
    </row>
    <row r="278" spans="1:8">
      <c r="A278" t="s">
        <v>3286</v>
      </c>
      <c r="B278" t="s">
        <v>13390</v>
      </c>
      <c r="C278" t="s">
        <v>27</v>
      </c>
      <c r="D278" t="s">
        <v>146</v>
      </c>
      <c r="E278" t="s">
        <v>33</v>
      </c>
      <c r="F278" t="s">
        <v>410</v>
      </c>
      <c r="G278" t="s">
        <v>41</v>
      </c>
      <c r="H278">
        <v>0.21666666666666667</v>
      </c>
    </row>
    <row r="279" spans="1:8">
      <c r="A279" t="s">
        <v>7149</v>
      </c>
      <c r="B279" t="s">
        <v>13390</v>
      </c>
      <c r="C279" t="s">
        <v>3461</v>
      </c>
      <c r="D279" t="s">
        <v>146</v>
      </c>
      <c r="E279" t="s">
        <v>99</v>
      </c>
      <c r="F279" t="s">
        <v>34</v>
      </c>
      <c r="G279" s="4" t="s">
        <v>41</v>
      </c>
      <c r="H279">
        <v>0.56666666666666665</v>
      </c>
    </row>
    <row r="280" spans="1:8">
      <c r="A280" t="s">
        <v>4008</v>
      </c>
      <c r="B280" t="s">
        <v>59</v>
      </c>
      <c r="C280" t="s">
        <v>3457</v>
      </c>
      <c r="D280" t="s">
        <v>825</v>
      </c>
      <c r="E280" t="s">
        <v>99</v>
      </c>
      <c r="F280" t="s">
        <v>49</v>
      </c>
      <c r="G280" t="s">
        <v>41</v>
      </c>
      <c r="H280">
        <v>0.65</v>
      </c>
    </row>
    <row r="281" spans="1:8">
      <c r="A281" t="s">
        <v>430</v>
      </c>
      <c r="B281" t="s">
        <v>13390</v>
      </c>
      <c r="C281" t="s">
        <v>246</v>
      </c>
      <c r="D281" t="s">
        <v>432</v>
      </c>
      <c r="E281" t="s">
        <v>134</v>
      </c>
      <c r="F281" t="s">
        <v>100</v>
      </c>
      <c r="G281" t="s">
        <v>41</v>
      </c>
      <c r="H281">
        <v>0.41666666666666669</v>
      </c>
    </row>
    <row r="282" spans="1:8">
      <c r="A282" t="s">
        <v>8631</v>
      </c>
      <c r="B282" t="s">
        <v>13390</v>
      </c>
      <c r="C282" t="s">
        <v>3461</v>
      </c>
      <c r="D282" t="s">
        <v>432</v>
      </c>
      <c r="E282" t="s">
        <v>4744</v>
      </c>
      <c r="F282" t="s">
        <v>49</v>
      </c>
      <c r="G282" t="s">
        <v>41</v>
      </c>
      <c r="H282">
        <v>0.48333333333333334</v>
      </c>
    </row>
    <row r="283" spans="1:8">
      <c r="A283" t="s">
        <v>4673</v>
      </c>
      <c r="B283" t="s">
        <v>59</v>
      </c>
      <c r="C283" t="s">
        <v>3461</v>
      </c>
      <c r="D283" t="s">
        <v>830</v>
      </c>
      <c r="E283" t="s">
        <v>99</v>
      </c>
      <c r="F283" t="s">
        <v>34</v>
      </c>
      <c r="G283" s="4" t="s">
        <v>41</v>
      </c>
      <c r="H283">
        <v>0.66666666666666663</v>
      </c>
    </row>
    <row r="284" spans="1:8">
      <c r="A284" t="s">
        <v>2806</v>
      </c>
      <c r="B284" t="s">
        <v>13390</v>
      </c>
      <c r="C284" t="s">
        <v>85</v>
      </c>
      <c r="D284" t="s">
        <v>180</v>
      </c>
      <c r="E284" t="s">
        <v>191</v>
      </c>
      <c r="F284" t="s">
        <v>100</v>
      </c>
      <c r="G284" t="s">
        <v>41</v>
      </c>
      <c r="H284">
        <v>0.45</v>
      </c>
    </row>
    <row r="285" spans="1:8">
      <c r="A285" t="s">
        <v>6833</v>
      </c>
      <c r="B285" t="s">
        <v>13390</v>
      </c>
      <c r="C285" t="s">
        <v>3461</v>
      </c>
      <c r="D285" t="s">
        <v>98</v>
      </c>
      <c r="E285" t="s">
        <v>4744</v>
      </c>
      <c r="F285" t="s">
        <v>100</v>
      </c>
      <c r="G285" t="s">
        <v>41</v>
      </c>
      <c r="H285">
        <v>0.4</v>
      </c>
    </row>
    <row r="286" spans="1:8">
      <c r="A286" t="s">
        <v>12599</v>
      </c>
      <c r="B286" t="s">
        <v>67</v>
      </c>
      <c r="C286" t="s">
        <v>3444</v>
      </c>
      <c r="D286" t="s">
        <v>1738</v>
      </c>
      <c r="E286" t="s">
        <v>88</v>
      </c>
      <c r="F286" t="s">
        <v>100</v>
      </c>
      <c r="G286" t="s">
        <v>41</v>
      </c>
      <c r="H286">
        <v>0.56666666666666665</v>
      </c>
    </row>
    <row r="287" spans="1:8">
      <c r="A287" t="s">
        <v>9572</v>
      </c>
      <c r="B287" t="s">
        <v>59</v>
      </c>
      <c r="C287" t="s">
        <v>3444</v>
      </c>
      <c r="D287" t="s">
        <v>124</v>
      </c>
      <c r="E287" t="s">
        <v>4744</v>
      </c>
      <c r="F287" t="s">
        <v>410</v>
      </c>
      <c r="G287" t="s">
        <v>41</v>
      </c>
      <c r="H287">
        <v>0.45</v>
      </c>
    </row>
    <row r="288" spans="1:8">
      <c r="A288" t="s">
        <v>8894</v>
      </c>
      <c r="B288" t="s">
        <v>13390</v>
      </c>
      <c r="C288" t="s">
        <v>3444</v>
      </c>
      <c r="D288" t="s">
        <v>180</v>
      </c>
      <c r="E288" t="s">
        <v>99</v>
      </c>
      <c r="F288" t="s">
        <v>410</v>
      </c>
      <c r="G288" t="s">
        <v>5156</v>
      </c>
      <c r="H288">
        <v>0.43333333333333335</v>
      </c>
    </row>
    <row r="289" spans="1:8">
      <c r="A289" t="s">
        <v>2193</v>
      </c>
      <c r="B289" t="s">
        <v>13390</v>
      </c>
      <c r="C289" t="s">
        <v>142</v>
      </c>
      <c r="D289" t="s">
        <v>239</v>
      </c>
      <c r="E289" t="s">
        <v>134</v>
      </c>
      <c r="F289" t="s">
        <v>34</v>
      </c>
      <c r="G289" s="4" t="s">
        <v>41</v>
      </c>
      <c r="H289">
        <v>0.58333333333333337</v>
      </c>
    </row>
    <row r="290" spans="1:8">
      <c r="A290" t="s">
        <v>8604</v>
      </c>
      <c r="B290" t="s">
        <v>13390</v>
      </c>
      <c r="C290" t="s">
        <v>3461</v>
      </c>
      <c r="D290" t="s">
        <v>180</v>
      </c>
      <c r="E290" t="s">
        <v>88</v>
      </c>
      <c r="F290" t="s">
        <v>100</v>
      </c>
      <c r="G290" t="s">
        <v>41</v>
      </c>
      <c r="H290">
        <v>0.48333333333333334</v>
      </c>
    </row>
    <row r="291" spans="1:8">
      <c r="A291" t="s">
        <v>8703</v>
      </c>
      <c r="B291" t="s">
        <v>13390</v>
      </c>
      <c r="C291" t="s">
        <v>3444</v>
      </c>
      <c r="D291" t="s">
        <v>124</v>
      </c>
      <c r="E291" t="s">
        <v>33</v>
      </c>
      <c r="F291" t="s">
        <v>410</v>
      </c>
      <c r="G291" t="s">
        <v>41</v>
      </c>
      <c r="H291">
        <v>0.26666666666666666</v>
      </c>
    </row>
    <row r="292" spans="1:8">
      <c r="A292" t="s">
        <v>8913</v>
      </c>
      <c r="B292" t="s">
        <v>67</v>
      </c>
      <c r="C292" t="s">
        <v>3457</v>
      </c>
      <c r="D292" t="s">
        <v>190</v>
      </c>
      <c r="E292" t="s">
        <v>33</v>
      </c>
      <c r="F292" t="s">
        <v>410</v>
      </c>
      <c r="G292" t="s">
        <v>5156</v>
      </c>
      <c r="H292">
        <v>0.51666666666666672</v>
      </c>
    </row>
    <row r="293" spans="1:8">
      <c r="A293" t="s">
        <v>8071</v>
      </c>
      <c r="B293" t="s">
        <v>13390</v>
      </c>
      <c r="C293" t="s">
        <v>3461</v>
      </c>
      <c r="D293" t="s">
        <v>180</v>
      </c>
      <c r="E293" t="s">
        <v>33</v>
      </c>
      <c r="F293" t="s">
        <v>410</v>
      </c>
      <c r="G293" t="s">
        <v>41</v>
      </c>
      <c r="H293">
        <v>0.45</v>
      </c>
    </row>
    <row r="294" spans="1:8">
      <c r="A294" t="s">
        <v>9810</v>
      </c>
      <c r="B294" t="s">
        <v>13390</v>
      </c>
      <c r="C294" t="s">
        <v>3444</v>
      </c>
      <c r="D294" t="s">
        <v>1316</v>
      </c>
      <c r="E294" t="s">
        <v>88</v>
      </c>
      <c r="F294" t="s">
        <v>100</v>
      </c>
      <c r="G294" t="s">
        <v>41</v>
      </c>
      <c r="H294">
        <v>0.38333333333333336</v>
      </c>
    </row>
    <row r="295" spans="1:8">
      <c r="A295" t="s">
        <v>11404</v>
      </c>
      <c r="B295" t="s">
        <v>13390</v>
      </c>
      <c r="C295" t="s">
        <v>3444</v>
      </c>
      <c r="D295" t="s">
        <v>124</v>
      </c>
      <c r="E295" t="s">
        <v>4744</v>
      </c>
      <c r="F295" t="s">
        <v>410</v>
      </c>
      <c r="G295" t="s">
        <v>41</v>
      </c>
      <c r="H295">
        <v>0.4</v>
      </c>
    </row>
    <row r="296" spans="1:8">
      <c r="A296" t="s">
        <v>5186</v>
      </c>
      <c r="B296" t="s">
        <v>13390</v>
      </c>
      <c r="C296" t="s">
        <v>3461</v>
      </c>
      <c r="D296" t="s">
        <v>180</v>
      </c>
      <c r="E296" t="s">
        <v>33</v>
      </c>
      <c r="F296" t="s">
        <v>49</v>
      </c>
      <c r="G296" t="s">
        <v>41</v>
      </c>
      <c r="H296">
        <v>0.41666666666666669</v>
      </c>
    </row>
    <row r="297" spans="1:8">
      <c r="A297" t="s">
        <v>10897</v>
      </c>
      <c r="B297" t="s">
        <v>13390</v>
      </c>
      <c r="C297" t="s">
        <v>3461</v>
      </c>
      <c r="D297" t="s">
        <v>47</v>
      </c>
      <c r="E297" t="s">
        <v>155</v>
      </c>
      <c r="F297" t="s">
        <v>410</v>
      </c>
      <c r="G297" t="s">
        <v>41</v>
      </c>
      <c r="H297">
        <v>0.6166666666666667</v>
      </c>
    </row>
    <row r="298" spans="1:8">
      <c r="A298" t="s">
        <v>6033</v>
      </c>
      <c r="B298" t="s">
        <v>13390</v>
      </c>
      <c r="C298" t="s">
        <v>3461</v>
      </c>
      <c r="D298" t="s">
        <v>1011</v>
      </c>
      <c r="E298" t="s">
        <v>134</v>
      </c>
      <c r="F298" t="s">
        <v>100</v>
      </c>
      <c r="G298" t="s">
        <v>41</v>
      </c>
      <c r="H298">
        <v>0.5</v>
      </c>
    </row>
    <row r="299" spans="1:8">
      <c r="A299" t="s">
        <v>1788</v>
      </c>
      <c r="B299" t="s">
        <v>59</v>
      </c>
      <c r="C299" t="s">
        <v>85</v>
      </c>
      <c r="D299" t="s">
        <v>146</v>
      </c>
      <c r="E299" t="s">
        <v>48</v>
      </c>
      <c r="F299" t="s">
        <v>34</v>
      </c>
      <c r="G299" s="4" t="s">
        <v>41</v>
      </c>
      <c r="H299">
        <v>0.53333333333333333</v>
      </c>
    </row>
    <row r="300" spans="1:8">
      <c r="A300" t="s">
        <v>9451</v>
      </c>
      <c r="B300" t="s">
        <v>13390</v>
      </c>
      <c r="C300" t="s">
        <v>3461</v>
      </c>
      <c r="D300" t="s">
        <v>124</v>
      </c>
      <c r="E300" t="s">
        <v>4752</v>
      </c>
      <c r="F300" t="s">
        <v>410</v>
      </c>
      <c r="G300" t="s">
        <v>41</v>
      </c>
      <c r="H300">
        <v>0.56666666666666665</v>
      </c>
    </row>
    <row r="301" spans="1:8">
      <c r="A301" t="s">
        <v>11412</v>
      </c>
      <c r="B301" t="s">
        <v>13390</v>
      </c>
      <c r="C301" t="s">
        <v>3461</v>
      </c>
      <c r="D301" t="s">
        <v>154</v>
      </c>
      <c r="E301" t="s">
        <v>88</v>
      </c>
      <c r="F301" t="s">
        <v>100</v>
      </c>
      <c r="G301" t="s">
        <v>41</v>
      </c>
      <c r="H301">
        <v>0.55000000000000004</v>
      </c>
    </row>
    <row r="302" spans="1:8">
      <c r="A302" t="s">
        <v>10564</v>
      </c>
      <c r="B302" t="s">
        <v>59</v>
      </c>
      <c r="C302" t="s">
        <v>3444</v>
      </c>
      <c r="D302" t="s">
        <v>47</v>
      </c>
      <c r="E302" t="s">
        <v>134</v>
      </c>
      <c r="F302" t="s">
        <v>100</v>
      </c>
      <c r="G302" t="s">
        <v>41</v>
      </c>
      <c r="H302">
        <v>0.6166666666666667</v>
      </c>
    </row>
    <row r="303" spans="1:8">
      <c r="A303" t="s">
        <v>8987</v>
      </c>
      <c r="B303" t="s">
        <v>67</v>
      </c>
      <c r="C303" t="s">
        <v>3461</v>
      </c>
      <c r="D303" t="s">
        <v>378</v>
      </c>
      <c r="E303" t="s">
        <v>4752</v>
      </c>
      <c r="F303" t="s">
        <v>49</v>
      </c>
      <c r="G303" t="s">
        <v>41</v>
      </c>
      <c r="H303">
        <v>0.78333333333333333</v>
      </c>
    </row>
    <row r="304" spans="1:8">
      <c r="A304" t="s">
        <v>6097</v>
      </c>
      <c r="B304" t="s">
        <v>13390</v>
      </c>
      <c r="C304" t="s">
        <v>3444</v>
      </c>
      <c r="D304" t="s">
        <v>47</v>
      </c>
      <c r="E304" t="s">
        <v>88</v>
      </c>
      <c r="F304" t="s">
        <v>49</v>
      </c>
      <c r="G304" t="s">
        <v>41</v>
      </c>
      <c r="H304">
        <v>0.31666666666666665</v>
      </c>
    </row>
    <row r="305" spans="1:8">
      <c r="A305" t="s">
        <v>11362</v>
      </c>
      <c r="B305" t="s">
        <v>13390</v>
      </c>
      <c r="C305" t="s">
        <v>3461</v>
      </c>
      <c r="D305" t="s">
        <v>180</v>
      </c>
      <c r="E305" t="s">
        <v>191</v>
      </c>
      <c r="F305" t="s">
        <v>49</v>
      </c>
      <c r="G305" t="s">
        <v>41</v>
      </c>
      <c r="H305">
        <v>0.65</v>
      </c>
    </row>
    <row r="306" spans="1:8">
      <c r="A306" t="s">
        <v>10646</v>
      </c>
      <c r="B306" t="s">
        <v>13390</v>
      </c>
      <c r="C306" t="s">
        <v>7054</v>
      </c>
      <c r="D306" t="s">
        <v>47</v>
      </c>
      <c r="E306" t="s">
        <v>4752</v>
      </c>
      <c r="F306" t="s">
        <v>100</v>
      </c>
      <c r="G306" t="s">
        <v>41</v>
      </c>
      <c r="H306">
        <v>0.6333333333333333</v>
      </c>
    </row>
    <row r="307" spans="1:8">
      <c r="A307" t="s">
        <v>11901</v>
      </c>
      <c r="B307" t="s">
        <v>13390</v>
      </c>
      <c r="C307" t="s">
        <v>7054</v>
      </c>
      <c r="D307" t="s">
        <v>47</v>
      </c>
      <c r="E307" t="s">
        <v>134</v>
      </c>
      <c r="F307" t="s">
        <v>100</v>
      </c>
      <c r="G307" t="s">
        <v>41</v>
      </c>
      <c r="H307">
        <v>0.6166666666666667</v>
      </c>
    </row>
    <row r="308" spans="1:8">
      <c r="A308" t="s">
        <v>9428</v>
      </c>
      <c r="B308" t="s">
        <v>13390</v>
      </c>
      <c r="C308" t="s">
        <v>3444</v>
      </c>
      <c r="D308" t="s">
        <v>180</v>
      </c>
      <c r="E308" t="s">
        <v>191</v>
      </c>
      <c r="F308" t="s">
        <v>49</v>
      </c>
      <c r="G308" t="s">
        <v>41</v>
      </c>
      <c r="H308">
        <v>0.46666666666666667</v>
      </c>
    </row>
    <row r="309" spans="1:8">
      <c r="A309" t="s">
        <v>5710</v>
      </c>
      <c r="B309" t="s">
        <v>13390</v>
      </c>
      <c r="C309" t="s">
        <v>3461</v>
      </c>
      <c r="D309" t="s">
        <v>180</v>
      </c>
      <c r="E309" t="s">
        <v>191</v>
      </c>
      <c r="F309" t="s">
        <v>410</v>
      </c>
      <c r="G309" t="s">
        <v>41</v>
      </c>
      <c r="H309">
        <v>0.48333333333333334</v>
      </c>
    </row>
    <row r="310" spans="1:8">
      <c r="A310" t="s">
        <v>931</v>
      </c>
      <c r="B310" t="s">
        <v>59</v>
      </c>
      <c r="C310" t="s">
        <v>27</v>
      </c>
      <c r="D310" t="s">
        <v>830</v>
      </c>
      <c r="E310" t="s">
        <v>48</v>
      </c>
      <c r="F310" t="s">
        <v>100</v>
      </c>
      <c r="G310" t="s">
        <v>41</v>
      </c>
      <c r="H310">
        <v>0.41666666666666669</v>
      </c>
    </row>
    <row r="311" spans="1:8">
      <c r="A311" t="s">
        <v>963</v>
      </c>
      <c r="B311" t="s">
        <v>13390</v>
      </c>
      <c r="C311" t="s">
        <v>111</v>
      </c>
      <c r="D311" t="s">
        <v>47</v>
      </c>
      <c r="E311" t="s">
        <v>134</v>
      </c>
      <c r="F311" t="s">
        <v>410</v>
      </c>
      <c r="G311" t="s">
        <v>41</v>
      </c>
      <c r="H311">
        <v>0.56666666666666665</v>
      </c>
    </row>
    <row r="312" spans="1:8">
      <c r="A312" t="s">
        <v>931</v>
      </c>
      <c r="B312" t="s">
        <v>13390</v>
      </c>
      <c r="C312" t="s">
        <v>142</v>
      </c>
      <c r="D312" t="s">
        <v>830</v>
      </c>
      <c r="E312" t="s">
        <v>48</v>
      </c>
      <c r="F312" t="s">
        <v>100</v>
      </c>
      <c r="G312" t="s">
        <v>41</v>
      </c>
      <c r="H312">
        <v>0.46666666666666667</v>
      </c>
    </row>
    <row r="313" spans="1:8">
      <c r="A313" t="s">
        <v>1362</v>
      </c>
      <c r="B313" t="s">
        <v>13390</v>
      </c>
      <c r="C313" t="s">
        <v>246</v>
      </c>
      <c r="D313" t="s">
        <v>47</v>
      </c>
      <c r="E313" t="s">
        <v>155</v>
      </c>
      <c r="F313" t="s">
        <v>100</v>
      </c>
      <c r="G313" t="s">
        <v>41</v>
      </c>
      <c r="H313">
        <v>0.36666666666666664</v>
      </c>
    </row>
    <row r="314" spans="1:8">
      <c r="A314" t="s">
        <v>1590</v>
      </c>
      <c r="B314" t="s">
        <v>13390</v>
      </c>
      <c r="C314" t="s">
        <v>142</v>
      </c>
      <c r="D314" t="s">
        <v>239</v>
      </c>
      <c r="E314" t="s">
        <v>48</v>
      </c>
      <c r="F314" t="s">
        <v>100</v>
      </c>
      <c r="G314" t="s">
        <v>41</v>
      </c>
      <c r="H314">
        <v>0.46666666666666667</v>
      </c>
    </row>
    <row r="315" spans="1:8">
      <c r="A315" t="s">
        <v>2307</v>
      </c>
      <c r="B315" t="s">
        <v>13390</v>
      </c>
      <c r="C315" t="s">
        <v>85</v>
      </c>
      <c r="D315" t="s">
        <v>117</v>
      </c>
      <c r="E315" t="s">
        <v>134</v>
      </c>
      <c r="F315" t="s">
        <v>49</v>
      </c>
      <c r="G315" t="s">
        <v>41</v>
      </c>
      <c r="H315">
        <v>0.51666666666666672</v>
      </c>
    </row>
    <row r="316" spans="1:8">
      <c r="A316" t="s">
        <v>4917</v>
      </c>
      <c r="B316" t="s">
        <v>13390</v>
      </c>
      <c r="C316" t="s">
        <v>3444</v>
      </c>
      <c r="D316" t="s">
        <v>117</v>
      </c>
      <c r="E316" t="s">
        <v>4752</v>
      </c>
      <c r="F316" t="s">
        <v>100</v>
      </c>
      <c r="G316" t="s">
        <v>41</v>
      </c>
      <c r="H316">
        <v>0.33333333333333331</v>
      </c>
    </row>
    <row r="317" spans="1:8">
      <c r="A317" t="s">
        <v>8596</v>
      </c>
      <c r="B317" t="s">
        <v>59</v>
      </c>
      <c r="C317" t="s">
        <v>3461</v>
      </c>
      <c r="D317" t="s">
        <v>124</v>
      </c>
      <c r="E317" t="s">
        <v>191</v>
      </c>
      <c r="F317" t="s">
        <v>100</v>
      </c>
      <c r="G317" t="s">
        <v>41</v>
      </c>
      <c r="H317">
        <v>0.6333333333333333</v>
      </c>
    </row>
    <row r="318" spans="1:8">
      <c r="A318" t="s">
        <v>11691</v>
      </c>
      <c r="B318" t="s">
        <v>13390</v>
      </c>
      <c r="C318" t="s">
        <v>7054</v>
      </c>
      <c r="D318" t="s">
        <v>47</v>
      </c>
      <c r="E318" t="s">
        <v>4744</v>
      </c>
      <c r="F318" t="s">
        <v>410</v>
      </c>
      <c r="G318" t="s">
        <v>5156</v>
      </c>
      <c r="H318">
        <v>0.45</v>
      </c>
    </row>
    <row r="319" spans="1:8">
      <c r="A319" t="s">
        <v>12374</v>
      </c>
      <c r="B319" t="s">
        <v>13390</v>
      </c>
      <c r="C319" t="s">
        <v>3461</v>
      </c>
      <c r="D319" t="s">
        <v>1059</v>
      </c>
      <c r="E319" t="s">
        <v>191</v>
      </c>
      <c r="F319" t="s">
        <v>100</v>
      </c>
      <c r="G319" t="s">
        <v>41</v>
      </c>
      <c r="H319">
        <v>0.66666666666666663</v>
      </c>
    </row>
    <row r="320" spans="1:8">
      <c r="A320" t="s">
        <v>11136</v>
      </c>
      <c r="B320" t="s">
        <v>13390</v>
      </c>
      <c r="C320" t="s">
        <v>3461</v>
      </c>
      <c r="D320" t="s">
        <v>180</v>
      </c>
      <c r="E320" t="s">
        <v>88</v>
      </c>
      <c r="F320" t="s">
        <v>100</v>
      </c>
      <c r="G320" t="s">
        <v>5156</v>
      </c>
      <c r="H320">
        <v>0.53333333333333333</v>
      </c>
    </row>
    <row r="321" spans="1:8">
      <c r="A321" t="s">
        <v>7518</v>
      </c>
      <c r="B321" t="s">
        <v>743</v>
      </c>
      <c r="C321" t="s">
        <v>7054</v>
      </c>
      <c r="D321" t="s">
        <v>1011</v>
      </c>
      <c r="E321" t="s">
        <v>88</v>
      </c>
      <c r="F321" t="s">
        <v>34</v>
      </c>
      <c r="G321" s="4" t="s">
        <v>41</v>
      </c>
      <c r="H321">
        <v>0.45</v>
      </c>
    </row>
    <row r="322" spans="1:8">
      <c r="A322" t="s">
        <v>8180</v>
      </c>
      <c r="B322" t="s">
        <v>5089</v>
      </c>
      <c r="C322" t="s">
        <v>7054</v>
      </c>
      <c r="D322" t="s">
        <v>124</v>
      </c>
      <c r="E322" t="s">
        <v>88</v>
      </c>
      <c r="F322" t="s">
        <v>410</v>
      </c>
      <c r="G322" t="s">
        <v>41</v>
      </c>
      <c r="H322">
        <v>0.4</v>
      </c>
    </row>
    <row r="323" spans="1:8">
      <c r="A323" t="s">
        <v>7962</v>
      </c>
      <c r="B323" t="s">
        <v>13390</v>
      </c>
      <c r="C323" t="s">
        <v>3461</v>
      </c>
      <c r="D323" t="s">
        <v>1622</v>
      </c>
      <c r="E323" t="s">
        <v>4752</v>
      </c>
      <c r="F323" t="s">
        <v>100</v>
      </c>
      <c r="G323" t="s">
        <v>41</v>
      </c>
      <c r="H323">
        <v>0.6</v>
      </c>
    </row>
    <row r="324" spans="1:8">
      <c r="A324" t="s">
        <v>9069</v>
      </c>
      <c r="B324" t="s">
        <v>5089</v>
      </c>
      <c r="C324" t="s">
        <v>7054</v>
      </c>
      <c r="D324" t="s">
        <v>180</v>
      </c>
      <c r="E324" t="s">
        <v>4744</v>
      </c>
      <c r="F324" t="s">
        <v>100</v>
      </c>
      <c r="G324" t="s">
        <v>41</v>
      </c>
      <c r="H324">
        <v>0.48333333333333334</v>
      </c>
    </row>
    <row r="325" spans="1:8">
      <c r="A325" t="s">
        <v>7514</v>
      </c>
      <c r="B325" t="s">
        <v>13390</v>
      </c>
      <c r="C325" t="s">
        <v>7054</v>
      </c>
      <c r="D325" t="s">
        <v>124</v>
      </c>
      <c r="E325" t="s">
        <v>33</v>
      </c>
      <c r="F325" t="s">
        <v>100</v>
      </c>
      <c r="G325" t="s">
        <v>41</v>
      </c>
      <c r="H325">
        <v>0.33333333333333331</v>
      </c>
    </row>
    <row r="326" spans="1:8">
      <c r="A326" t="s">
        <v>8295</v>
      </c>
      <c r="B326" t="s">
        <v>13390</v>
      </c>
      <c r="C326" t="s">
        <v>3461</v>
      </c>
      <c r="D326" t="s">
        <v>47</v>
      </c>
      <c r="E326" t="s">
        <v>191</v>
      </c>
      <c r="F326" t="s">
        <v>100</v>
      </c>
      <c r="G326" t="s">
        <v>5206</v>
      </c>
      <c r="H326">
        <v>0.48333333333333334</v>
      </c>
    </row>
    <row r="327" spans="1:8">
      <c r="A327" t="s">
        <v>7951</v>
      </c>
      <c r="B327" t="s">
        <v>13390</v>
      </c>
      <c r="C327" t="s">
        <v>3457</v>
      </c>
      <c r="D327" t="s">
        <v>124</v>
      </c>
      <c r="E327" t="s">
        <v>134</v>
      </c>
      <c r="F327" t="s">
        <v>410</v>
      </c>
      <c r="G327" t="s">
        <v>41</v>
      </c>
      <c r="H327">
        <v>0.53333333333333333</v>
      </c>
    </row>
    <row r="328" spans="1:8">
      <c r="A328" t="s">
        <v>11897</v>
      </c>
      <c r="B328" t="s">
        <v>5089</v>
      </c>
      <c r="C328" t="s">
        <v>7054</v>
      </c>
      <c r="D328" t="s">
        <v>124</v>
      </c>
      <c r="E328" t="s">
        <v>134</v>
      </c>
      <c r="F328" t="s">
        <v>100</v>
      </c>
      <c r="G328" t="s">
        <v>41</v>
      </c>
      <c r="H328">
        <v>0.6333333333333333</v>
      </c>
    </row>
    <row r="329" spans="1:8">
      <c r="A329" t="s">
        <v>5288</v>
      </c>
      <c r="B329" t="s">
        <v>26</v>
      </c>
      <c r="C329" t="s">
        <v>3461</v>
      </c>
      <c r="D329" t="s">
        <v>47</v>
      </c>
      <c r="E329" t="s">
        <v>4752</v>
      </c>
      <c r="F329" t="s">
        <v>100</v>
      </c>
      <c r="G329" t="s">
        <v>41</v>
      </c>
      <c r="H329">
        <v>0.55000000000000004</v>
      </c>
    </row>
    <row r="330" spans="1:8">
      <c r="A330" t="s">
        <v>10619</v>
      </c>
      <c r="B330" t="s">
        <v>13390</v>
      </c>
      <c r="C330" t="s">
        <v>7957</v>
      </c>
      <c r="D330" t="s">
        <v>378</v>
      </c>
      <c r="E330" t="s">
        <v>4744</v>
      </c>
      <c r="F330" t="s">
        <v>410</v>
      </c>
      <c r="G330" t="s">
        <v>41</v>
      </c>
      <c r="H330">
        <v>0.45</v>
      </c>
    </row>
    <row r="331" spans="1:8">
      <c r="A331" t="s">
        <v>7315</v>
      </c>
      <c r="B331" t="s">
        <v>13390</v>
      </c>
      <c r="C331" t="s">
        <v>3461</v>
      </c>
      <c r="D331" t="s">
        <v>124</v>
      </c>
      <c r="E331" t="s">
        <v>99</v>
      </c>
      <c r="F331" t="s">
        <v>100</v>
      </c>
      <c r="G331" t="s">
        <v>41</v>
      </c>
      <c r="H331">
        <v>0.53333333333333333</v>
      </c>
    </row>
    <row r="332" spans="1:8">
      <c r="A332" t="s">
        <v>6537</v>
      </c>
      <c r="B332" t="s">
        <v>13390</v>
      </c>
      <c r="C332" t="s">
        <v>3461</v>
      </c>
      <c r="D332" t="s">
        <v>124</v>
      </c>
      <c r="E332" t="s">
        <v>165</v>
      </c>
      <c r="F332" t="s">
        <v>100</v>
      </c>
      <c r="G332" t="s">
        <v>41</v>
      </c>
      <c r="H332">
        <v>0.46666666666666667</v>
      </c>
    </row>
    <row r="333" spans="1:8">
      <c r="A333" t="s">
        <v>2828</v>
      </c>
      <c r="B333" t="s">
        <v>13390</v>
      </c>
      <c r="C333" t="s">
        <v>68</v>
      </c>
      <c r="D333" t="s">
        <v>190</v>
      </c>
      <c r="E333" t="s">
        <v>48</v>
      </c>
      <c r="F333" t="s">
        <v>100</v>
      </c>
      <c r="G333" t="s">
        <v>41</v>
      </c>
      <c r="H333">
        <v>0.43333333333333335</v>
      </c>
    </row>
    <row r="334" spans="1:8">
      <c r="A334" t="s">
        <v>10410</v>
      </c>
      <c r="B334" t="s">
        <v>13390</v>
      </c>
      <c r="C334" t="s">
        <v>3461</v>
      </c>
      <c r="D334" t="s">
        <v>117</v>
      </c>
      <c r="E334" t="s">
        <v>99</v>
      </c>
      <c r="F334" t="s">
        <v>100</v>
      </c>
      <c r="G334" t="s">
        <v>41</v>
      </c>
      <c r="H334">
        <v>0.7</v>
      </c>
    </row>
    <row r="335" spans="1:8">
      <c r="A335" t="s">
        <v>2918</v>
      </c>
      <c r="B335" t="s">
        <v>13390</v>
      </c>
      <c r="C335" t="s">
        <v>85</v>
      </c>
      <c r="D335" t="s">
        <v>47</v>
      </c>
      <c r="E335" t="s">
        <v>88</v>
      </c>
      <c r="F335" t="s">
        <v>410</v>
      </c>
      <c r="G335" t="s">
        <v>41</v>
      </c>
      <c r="H335">
        <v>0.35</v>
      </c>
    </row>
    <row r="336" spans="1:8">
      <c r="A336" t="s">
        <v>12747</v>
      </c>
      <c r="B336" t="s">
        <v>67</v>
      </c>
      <c r="C336" t="s">
        <v>3461</v>
      </c>
      <c r="D336" t="s">
        <v>47</v>
      </c>
      <c r="E336" t="s">
        <v>165</v>
      </c>
      <c r="F336" t="s">
        <v>100</v>
      </c>
      <c r="G336" t="s">
        <v>41</v>
      </c>
      <c r="H336">
        <v>0.71666666666666667</v>
      </c>
    </row>
    <row r="337" spans="1:8">
      <c r="A337" t="s">
        <v>2101</v>
      </c>
      <c r="B337" t="s">
        <v>13390</v>
      </c>
      <c r="C337" t="s">
        <v>246</v>
      </c>
      <c r="D337" t="s">
        <v>180</v>
      </c>
      <c r="E337" t="s">
        <v>48</v>
      </c>
      <c r="F337" t="s">
        <v>49</v>
      </c>
      <c r="G337" t="s">
        <v>41</v>
      </c>
      <c r="H337">
        <v>0.38333333333333336</v>
      </c>
    </row>
    <row r="338" spans="1:8">
      <c r="A338" t="s">
        <v>9515</v>
      </c>
      <c r="B338" t="s">
        <v>59</v>
      </c>
      <c r="C338" t="s">
        <v>3444</v>
      </c>
      <c r="D338" t="s">
        <v>1059</v>
      </c>
      <c r="E338" t="s">
        <v>134</v>
      </c>
      <c r="F338" t="s">
        <v>410</v>
      </c>
      <c r="G338" t="s">
        <v>41</v>
      </c>
      <c r="H338">
        <v>0.56666666666666665</v>
      </c>
    </row>
    <row r="339" spans="1:8">
      <c r="A339" t="s">
        <v>1980</v>
      </c>
      <c r="B339" t="s">
        <v>13390</v>
      </c>
      <c r="C339" t="s">
        <v>68</v>
      </c>
      <c r="D339" t="s">
        <v>98</v>
      </c>
      <c r="E339" t="s">
        <v>88</v>
      </c>
      <c r="F339" t="s">
        <v>410</v>
      </c>
      <c r="G339" t="s">
        <v>41</v>
      </c>
      <c r="H339">
        <v>0.45</v>
      </c>
    </row>
    <row r="340" spans="1:8">
      <c r="A340" t="s">
        <v>5783</v>
      </c>
      <c r="B340" t="s">
        <v>13390</v>
      </c>
      <c r="C340" t="s">
        <v>3444</v>
      </c>
      <c r="D340" t="s">
        <v>1240</v>
      </c>
      <c r="E340" t="s">
        <v>165</v>
      </c>
      <c r="F340" t="s">
        <v>34</v>
      </c>
      <c r="G340" s="4" t="s">
        <v>41</v>
      </c>
      <c r="H340">
        <v>0.33333333333333331</v>
      </c>
    </row>
    <row r="341" spans="1:8">
      <c r="A341" t="s">
        <v>3622</v>
      </c>
      <c r="B341" t="s">
        <v>13390</v>
      </c>
      <c r="C341" t="s">
        <v>3461</v>
      </c>
      <c r="D341" t="s">
        <v>1240</v>
      </c>
      <c r="E341" t="s">
        <v>88</v>
      </c>
      <c r="F341" t="s">
        <v>34</v>
      </c>
      <c r="G341" s="4" t="s">
        <v>41</v>
      </c>
      <c r="H341">
        <v>0.45</v>
      </c>
    </row>
    <row r="342" spans="1:8">
      <c r="A342" t="s">
        <v>5857</v>
      </c>
      <c r="B342" t="s">
        <v>67</v>
      </c>
      <c r="C342" t="s">
        <v>3457</v>
      </c>
      <c r="D342" t="s">
        <v>124</v>
      </c>
      <c r="E342" t="s">
        <v>88</v>
      </c>
      <c r="F342" t="s">
        <v>34</v>
      </c>
      <c r="G342" s="4" t="s">
        <v>41</v>
      </c>
      <c r="H342">
        <v>0.53333333333333333</v>
      </c>
    </row>
    <row r="343" spans="1:8">
      <c r="A343" t="s">
        <v>3824</v>
      </c>
      <c r="B343" t="s">
        <v>13390</v>
      </c>
      <c r="C343" t="s">
        <v>3444</v>
      </c>
      <c r="D343" t="s">
        <v>1738</v>
      </c>
      <c r="E343" t="s">
        <v>165</v>
      </c>
      <c r="F343" t="s">
        <v>100</v>
      </c>
      <c r="G343" t="s">
        <v>41</v>
      </c>
      <c r="H343">
        <v>0.28333333333333333</v>
      </c>
    </row>
    <row r="344" spans="1:8">
      <c r="A344" t="s">
        <v>4421</v>
      </c>
      <c r="B344" t="s">
        <v>13390</v>
      </c>
      <c r="C344" t="s">
        <v>3457</v>
      </c>
      <c r="D344" t="s">
        <v>190</v>
      </c>
      <c r="E344" t="s">
        <v>88</v>
      </c>
      <c r="F344" t="s">
        <v>410</v>
      </c>
      <c r="G344" t="s">
        <v>41</v>
      </c>
      <c r="H344">
        <v>0.38333333333333336</v>
      </c>
    </row>
    <row r="345" spans="1:8">
      <c r="A345" t="s">
        <v>12803</v>
      </c>
      <c r="B345" t="s">
        <v>13390</v>
      </c>
      <c r="C345" t="s">
        <v>7957</v>
      </c>
      <c r="D345" t="s">
        <v>32</v>
      </c>
      <c r="E345" t="s">
        <v>4752</v>
      </c>
      <c r="F345" t="s">
        <v>34</v>
      </c>
      <c r="G345" s="4" t="s">
        <v>41</v>
      </c>
      <c r="H345">
        <v>0.55000000000000004</v>
      </c>
    </row>
    <row r="346" spans="1:8">
      <c r="A346" t="s">
        <v>3877</v>
      </c>
      <c r="B346" t="s">
        <v>13390</v>
      </c>
      <c r="C346" t="s">
        <v>3457</v>
      </c>
      <c r="D346" t="s">
        <v>87</v>
      </c>
      <c r="E346" t="s">
        <v>134</v>
      </c>
      <c r="F346" t="s">
        <v>100</v>
      </c>
      <c r="G346" t="s">
        <v>41</v>
      </c>
      <c r="H346">
        <v>0.45</v>
      </c>
    </row>
    <row r="347" spans="1:8">
      <c r="A347" t="s">
        <v>12092</v>
      </c>
      <c r="B347" t="s">
        <v>13390</v>
      </c>
      <c r="C347" t="s">
        <v>3461</v>
      </c>
      <c r="D347" t="s">
        <v>124</v>
      </c>
      <c r="E347" t="s">
        <v>134</v>
      </c>
      <c r="F347" t="s">
        <v>49</v>
      </c>
      <c r="G347" t="s">
        <v>41</v>
      </c>
      <c r="H347">
        <v>0.75</v>
      </c>
    </row>
    <row r="348" spans="1:8">
      <c r="A348" t="s">
        <v>3294</v>
      </c>
      <c r="B348" t="s">
        <v>13390</v>
      </c>
      <c r="C348" t="s">
        <v>68</v>
      </c>
      <c r="D348" t="s">
        <v>268</v>
      </c>
      <c r="E348" t="s">
        <v>165</v>
      </c>
      <c r="F348" t="s">
        <v>100</v>
      </c>
      <c r="G348" t="s">
        <v>41</v>
      </c>
      <c r="H348">
        <v>0.43333333333333335</v>
      </c>
    </row>
    <row r="349" spans="1:8">
      <c r="A349" t="s">
        <v>8839</v>
      </c>
      <c r="B349" t="s">
        <v>5089</v>
      </c>
      <c r="C349" t="s">
        <v>3461</v>
      </c>
      <c r="D349" t="s">
        <v>830</v>
      </c>
      <c r="E349" t="s">
        <v>99</v>
      </c>
      <c r="F349" t="s">
        <v>100</v>
      </c>
      <c r="G349" t="s">
        <v>41</v>
      </c>
      <c r="H349">
        <v>0.6</v>
      </c>
    </row>
    <row r="350" spans="1:8">
      <c r="A350" t="s">
        <v>8876</v>
      </c>
      <c r="B350" t="s">
        <v>13390</v>
      </c>
      <c r="C350" t="s">
        <v>3461</v>
      </c>
      <c r="D350" t="s">
        <v>154</v>
      </c>
      <c r="E350" t="s">
        <v>191</v>
      </c>
      <c r="F350" t="s">
        <v>410</v>
      </c>
      <c r="G350" t="s">
        <v>41</v>
      </c>
      <c r="H350">
        <v>0.55000000000000004</v>
      </c>
    </row>
    <row r="351" spans="1:8">
      <c r="A351" t="s">
        <v>6407</v>
      </c>
      <c r="B351" t="s">
        <v>13390</v>
      </c>
      <c r="C351" t="s">
        <v>3444</v>
      </c>
      <c r="D351" t="s">
        <v>32</v>
      </c>
      <c r="E351" t="s">
        <v>191</v>
      </c>
      <c r="F351" t="s">
        <v>100</v>
      </c>
      <c r="G351" t="s">
        <v>5156</v>
      </c>
      <c r="H351">
        <v>0.26666666666666666</v>
      </c>
    </row>
    <row r="352" spans="1:8">
      <c r="A352" t="s">
        <v>3568</v>
      </c>
      <c r="B352" t="s">
        <v>26</v>
      </c>
      <c r="C352" t="s">
        <v>3457</v>
      </c>
      <c r="D352" t="s">
        <v>32</v>
      </c>
      <c r="E352" t="s">
        <v>88</v>
      </c>
      <c r="F352" t="s">
        <v>34</v>
      </c>
      <c r="G352" s="4" t="s">
        <v>41</v>
      </c>
      <c r="H352">
        <v>0.46666666666666667</v>
      </c>
    </row>
    <row r="353" spans="1:8">
      <c r="A353" t="s">
        <v>9463</v>
      </c>
      <c r="B353" t="s">
        <v>13390</v>
      </c>
      <c r="C353" t="s">
        <v>7054</v>
      </c>
      <c r="D353" t="s">
        <v>32</v>
      </c>
      <c r="E353" t="s">
        <v>4744</v>
      </c>
      <c r="F353" t="s">
        <v>34</v>
      </c>
      <c r="G353" s="4" t="s">
        <v>41</v>
      </c>
      <c r="H353">
        <v>0.46666666666666667</v>
      </c>
    </row>
    <row r="354" spans="1:8">
      <c r="A354" t="s">
        <v>9252</v>
      </c>
      <c r="B354" t="s">
        <v>13390</v>
      </c>
      <c r="C354" t="s">
        <v>3461</v>
      </c>
      <c r="D354" t="s">
        <v>87</v>
      </c>
      <c r="E354" t="s">
        <v>134</v>
      </c>
      <c r="F354" t="s">
        <v>100</v>
      </c>
      <c r="G354" t="s">
        <v>41</v>
      </c>
      <c r="H354">
        <v>0.6166666666666667</v>
      </c>
    </row>
    <row r="355" spans="1:8">
      <c r="A355" t="s">
        <v>12072</v>
      </c>
      <c r="B355" t="s">
        <v>13390</v>
      </c>
      <c r="C355" t="s">
        <v>3461</v>
      </c>
      <c r="D355" t="s">
        <v>239</v>
      </c>
      <c r="E355" t="s">
        <v>88</v>
      </c>
      <c r="F355" t="s">
        <v>100</v>
      </c>
      <c r="G355" t="s">
        <v>41</v>
      </c>
      <c r="H355">
        <v>0.56666666666666665</v>
      </c>
    </row>
    <row r="356" spans="1:8">
      <c r="A356" t="s">
        <v>2129</v>
      </c>
      <c r="B356" t="s">
        <v>13390</v>
      </c>
      <c r="C356" t="s">
        <v>246</v>
      </c>
      <c r="D356" t="s">
        <v>239</v>
      </c>
      <c r="E356" t="s">
        <v>33</v>
      </c>
      <c r="F356" t="s">
        <v>34</v>
      </c>
      <c r="G356" s="4" t="s">
        <v>41</v>
      </c>
      <c r="H356">
        <v>0.33333333333333331</v>
      </c>
    </row>
    <row r="357" spans="1:8">
      <c r="A357" t="s">
        <v>1781</v>
      </c>
      <c r="B357" t="s">
        <v>59</v>
      </c>
      <c r="C357" t="s">
        <v>142</v>
      </c>
      <c r="D357" t="s">
        <v>1059</v>
      </c>
      <c r="E357" t="s">
        <v>134</v>
      </c>
      <c r="F357" t="s">
        <v>34</v>
      </c>
      <c r="G357" s="4" t="s">
        <v>41</v>
      </c>
      <c r="H357">
        <v>0.7</v>
      </c>
    </row>
    <row r="358" spans="1:8">
      <c r="A358" t="s">
        <v>12866</v>
      </c>
      <c r="B358" t="s">
        <v>13390</v>
      </c>
      <c r="C358" t="s">
        <v>3461</v>
      </c>
      <c r="D358" t="s">
        <v>1059</v>
      </c>
      <c r="E358" t="s">
        <v>134</v>
      </c>
      <c r="F358" t="s">
        <v>34</v>
      </c>
      <c r="G358" s="4" t="s">
        <v>41</v>
      </c>
      <c r="H358">
        <v>0.73333333333333328</v>
      </c>
    </row>
    <row r="359" spans="1:8">
      <c r="A359" t="s">
        <v>13024</v>
      </c>
      <c r="B359" t="s">
        <v>13390</v>
      </c>
      <c r="C359" t="s">
        <v>7762</v>
      </c>
      <c r="D359" t="s">
        <v>1059</v>
      </c>
      <c r="E359" t="s">
        <v>134</v>
      </c>
      <c r="F359" t="s">
        <v>34</v>
      </c>
      <c r="G359" s="4" t="s">
        <v>41</v>
      </c>
      <c r="H359">
        <v>0.65</v>
      </c>
    </row>
    <row r="360" spans="1:8">
      <c r="A360" t="s">
        <v>12103</v>
      </c>
      <c r="B360" t="s">
        <v>13390</v>
      </c>
      <c r="C360" t="s">
        <v>7762</v>
      </c>
      <c r="D360" t="s">
        <v>1622</v>
      </c>
      <c r="E360" t="s">
        <v>4744</v>
      </c>
      <c r="F360" t="s">
        <v>100</v>
      </c>
      <c r="G360" t="s">
        <v>41</v>
      </c>
      <c r="H360">
        <v>0.51666666666666672</v>
      </c>
    </row>
    <row r="361" spans="1:8">
      <c r="A361" t="s">
        <v>4619</v>
      </c>
      <c r="B361" t="s">
        <v>13390</v>
      </c>
      <c r="C361" t="s">
        <v>3457</v>
      </c>
      <c r="D361" t="s">
        <v>32</v>
      </c>
      <c r="E361" t="s">
        <v>33</v>
      </c>
      <c r="F361" t="s">
        <v>100</v>
      </c>
      <c r="G361" t="s">
        <v>41</v>
      </c>
      <c r="H361">
        <v>0.33333333333333331</v>
      </c>
    </row>
    <row r="362" spans="1:8">
      <c r="A362" t="s">
        <v>13061</v>
      </c>
      <c r="B362" t="s">
        <v>13390</v>
      </c>
      <c r="C362" t="s">
        <v>7957</v>
      </c>
      <c r="D362" t="s">
        <v>154</v>
      </c>
      <c r="E362" t="s">
        <v>191</v>
      </c>
      <c r="F362" t="s">
        <v>34</v>
      </c>
      <c r="G362" s="4" t="s">
        <v>41</v>
      </c>
      <c r="H362">
        <v>0.51666666666666672</v>
      </c>
    </row>
    <row r="363" spans="1:8">
      <c r="A363" t="s">
        <v>9619</v>
      </c>
      <c r="B363" t="s">
        <v>13390</v>
      </c>
      <c r="C363" t="s">
        <v>7957</v>
      </c>
      <c r="D363" t="s">
        <v>154</v>
      </c>
      <c r="E363" t="s">
        <v>191</v>
      </c>
      <c r="F363" t="s">
        <v>100</v>
      </c>
      <c r="G363" t="s">
        <v>5156</v>
      </c>
      <c r="H363">
        <v>0.38333333333333336</v>
      </c>
    </row>
    <row r="364" spans="1:8">
      <c r="A364" t="s">
        <v>5997</v>
      </c>
      <c r="B364" t="s">
        <v>59</v>
      </c>
      <c r="C364" t="s">
        <v>3461</v>
      </c>
      <c r="D364" t="s">
        <v>190</v>
      </c>
      <c r="E364" t="s">
        <v>4752</v>
      </c>
      <c r="F364" t="s">
        <v>100</v>
      </c>
      <c r="G364" t="s">
        <v>41</v>
      </c>
      <c r="H364">
        <v>0.6333333333333333</v>
      </c>
    </row>
    <row r="365" spans="1:8">
      <c r="A365" t="s">
        <v>9358</v>
      </c>
      <c r="B365" t="s">
        <v>13390</v>
      </c>
      <c r="C365" t="s">
        <v>3461</v>
      </c>
      <c r="D365" t="s">
        <v>32</v>
      </c>
      <c r="E365" t="s">
        <v>165</v>
      </c>
      <c r="F365" t="s">
        <v>34</v>
      </c>
      <c r="G365" s="4" t="s">
        <v>41</v>
      </c>
      <c r="H365">
        <v>0.6166666666666667</v>
      </c>
    </row>
    <row r="366" spans="1:8">
      <c r="A366" t="s">
        <v>3761</v>
      </c>
      <c r="B366" t="s">
        <v>59</v>
      </c>
      <c r="C366" t="s">
        <v>3444</v>
      </c>
      <c r="D366" t="s">
        <v>32</v>
      </c>
      <c r="E366" t="s">
        <v>191</v>
      </c>
      <c r="F366" t="s">
        <v>100</v>
      </c>
      <c r="G366" t="s">
        <v>41</v>
      </c>
      <c r="H366">
        <v>0.41666666666666669</v>
      </c>
    </row>
    <row r="367" spans="1:8">
      <c r="A367" t="s">
        <v>4368</v>
      </c>
      <c r="B367" t="s">
        <v>13390</v>
      </c>
      <c r="C367" t="s">
        <v>3461</v>
      </c>
      <c r="D367" t="s">
        <v>32</v>
      </c>
      <c r="E367" t="s">
        <v>33</v>
      </c>
      <c r="F367" t="s">
        <v>100</v>
      </c>
      <c r="G367" t="s">
        <v>41</v>
      </c>
      <c r="H367">
        <v>0.36666666666666664</v>
      </c>
    </row>
    <row r="368" spans="1:8">
      <c r="A368" t="s">
        <v>9580</v>
      </c>
      <c r="B368" t="s">
        <v>59</v>
      </c>
      <c r="C368" t="s">
        <v>7957</v>
      </c>
      <c r="D368" t="s">
        <v>164</v>
      </c>
      <c r="E368" t="s">
        <v>4744</v>
      </c>
      <c r="F368" t="s">
        <v>100</v>
      </c>
      <c r="G368" t="s">
        <v>41</v>
      </c>
      <c r="H368">
        <v>0.53333333333333333</v>
      </c>
    </row>
    <row r="369" spans="1:8">
      <c r="A369" t="s">
        <v>11375</v>
      </c>
      <c r="B369" t="s">
        <v>13390</v>
      </c>
      <c r="C369" t="s">
        <v>3461</v>
      </c>
      <c r="D369" t="s">
        <v>32</v>
      </c>
      <c r="E369" t="s">
        <v>165</v>
      </c>
      <c r="F369" t="s">
        <v>100</v>
      </c>
      <c r="G369" t="s">
        <v>41</v>
      </c>
      <c r="H369">
        <v>0.6</v>
      </c>
    </row>
    <row r="370" spans="1:8">
      <c r="A370" t="s">
        <v>93</v>
      </c>
      <c r="B370" t="s">
        <v>13390</v>
      </c>
      <c r="C370" t="s">
        <v>27</v>
      </c>
      <c r="D370" t="s">
        <v>87</v>
      </c>
      <c r="E370" t="s">
        <v>88</v>
      </c>
      <c r="F370" t="s">
        <v>49</v>
      </c>
      <c r="G370" t="s">
        <v>41</v>
      </c>
      <c r="H370">
        <v>0.36666666666666664</v>
      </c>
    </row>
    <row r="371" spans="1:8">
      <c r="A371" t="s">
        <v>325</v>
      </c>
      <c r="B371" t="s">
        <v>13390</v>
      </c>
      <c r="C371" t="s">
        <v>46</v>
      </c>
      <c r="D371" t="s">
        <v>230</v>
      </c>
      <c r="E371" t="s">
        <v>134</v>
      </c>
      <c r="F371" t="s">
        <v>49</v>
      </c>
      <c r="G371" t="s">
        <v>41</v>
      </c>
      <c r="H371">
        <v>0.41666666666666669</v>
      </c>
    </row>
    <row r="372" spans="1:8">
      <c r="A372" t="s">
        <v>579</v>
      </c>
      <c r="B372" t="s">
        <v>26</v>
      </c>
      <c r="C372" t="s">
        <v>46</v>
      </c>
      <c r="D372" t="s">
        <v>124</v>
      </c>
      <c r="E372" t="s">
        <v>155</v>
      </c>
      <c r="F372" t="s">
        <v>100</v>
      </c>
      <c r="G372" t="s">
        <v>41</v>
      </c>
      <c r="H372">
        <v>0.36666666666666664</v>
      </c>
    </row>
    <row r="373" spans="1:8">
      <c r="A373" t="s">
        <v>942</v>
      </c>
      <c r="B373" t="s">
        <v>13390</v>
      </c>
      <c r="C373" t="s">
        <v>27</v>
      </c>
      <c r="D373" t="s">
        <v>154</v>
      </c>
      <c r="E373" t="s">
        <v>88</v>
      </c>
      <c r="F373" t="s">
        <v>100</v>
      </c>
      <c r="G373" t="s">
        <v>41</v>
      </c>
      <c r="H373">
        <v>0.31666666666666665</v>
      </c>
    </row>
    <row r="374" spans="1:8">
      <c r="A374" t="s">
        <v>1029</v>
      </c>
      <c r="B374" t="s">
        <v>13390</v>
      </c>
      <c r="C374" t="s">
        <v>68</v>
      </c>
      <c r="D374" t="s">
        <v>32</v>
      </c>
      <c r="E374" t="s">
        <v>165</v>
      </c>
      <c r="F374" t="s">
        <v>100</v>
      </c>
      <c r="G374" t="s">
        <v>41</v>
      </c>
      <c r="H374">
        <v>0.48333333333333334</v>
      </c>
    </row>
    <row r="375" spans="1:8">
      <c r="A375" t="s">
        <v>12706</v>
      </c>
      <c r="B375" t="s">
        <v>13390</v>
      </c>
      <c r="C375" t="s">
        <v>3461</v>
      </c>
      <c r="D375" t="s">
        <v>32</v>
      </c>
      <c r="E375" t="s">
        <v>4744</v>
      </c>
      <c r="F375" t="s">
        <v>100</v>
      </c>
      <c r="G375" t="s">
        <v>41</v>
      </c>
      <c r="H375">
        <v>0.58333333333333337</v>
      </c>
    </row>
    <row r="376" spans="1:8">
      <c r="A376" t="s">
        <v>12931</v>
      </c>
      <c r="B376" t="s">
        <v>13390</v>
      </c>
      <c r="C376" t="s">
        <v>3444</v>
      </c>
      <c r="D376" t="s">
        <v>32</v>
      </c>
      <c r="E376" t="s">
        <v>134</v>
      </c>
      <c r="F376" t="s">
        <v>410</v>
      </c>
      <c r="G376" t="s">
        <v>41</v>
      </c>
      <c r="H376">
        <v>0.53333333333333333</v>
      </c>
    </row>
    <row r="377" spans="1:8">
      <c r="A377" t="s">
        <v>8431</v>
      </c>
      <c r="B377" t="s">
        <v>59</v>
      </c>
      <c r="C377" t="s">
        <v>3461</v>
      </c>
      <c r="D377" t="s">
        <v>32</v>
      </c>
      <c r="E377" t="s">
        <v>4752</v>
      </c>
      <c r="F377" t="s">
        <v>49</v>
      </c>
      <c r="G377" t="s">
        <v>41</v>
      </c>
      <c r="H377">
        <v>0.73333333333333328</v>
      </c>
    </row>
    <row r="378" spans="1:8">
      <c r="A378" t="s">
        <v>9559</v>
      </c>
      <c r="B378" t="s">
        <v>13390</v>
      </c>
      <c r="C378" t="s">
        <v>3444</v>
      </c>
      <c r="D378" t="s">
        <v>154</v>
      </c>
      <c r="E378" t="s">
        <v>99</v>
      </c>
      <c r="F378" t="s">
        <v>100</v>
      </c>
      <c r="G378" t="s">
        <v>41</v>
      </c>
      <c r="H378">
        <v>0.43333333333333335</v>
      </c>
    </row>
    <row r="379" spans="1:8">
      <c r="A379" t="s">
        <v>4666</v>
      </c>
      <c r="B379" t="s">
        <v>13390</v>
      </c>
      <c r="C379" t="s">
        <v>3457</v>
      </c>
      <c r="D379" t="s">
        <v>32</v>
      </c>
      <c r="E379" t="s">
        <v>134</v>
      </c>
      <c r="F379" t="s">
        <v>100</v>
      </c>
      <c r="G379" t="s">
        <v>41</v>
      </c>
      <c r="H379">
        <v>0.45</v>
      </c>
    </row>
    <row r="380" spans="1:8">
      <c r="A380" t="s">
        <v>9182</v>
      </c>
      <c r="B380" t="s">
        <v>13390</v>
      </c>
      <c r="C380" t="s">
        <v>3461</v>
      </c>
      <c r="D380" t="s">
        <v>32</v>
      </c>
      <c r="E380" t="s">
        <v>88</v>
      </c>
      <c r="F380" t="s">
        <v>100</v>
      </c>
      <c r="G380" t="s">
        <v>41</v>
      </c>
      <c r="H380">
        <v>0.53333333333333333</v>
      </c>
    </row>
    <row r="381" spans="1:8">
      <c r="A381" t="s">
        <v>10507</v>
      </c>
      <c r="B381" t="s">
        <v>67</v>
      </c>
      <c r="C381" t="s">
        <v>3444</v>
      </c>
      <c r="D381" t="s">
        <v>164</v>
      </c>
      <c r="E381" t="s">
        <v>165</v>
      </c>
      <c r="F381" t="s">
        <v>100</v>
      </c>
      <c r="G381" t="s">
        <v>41</v>
      </c>
      <c r="H381">
        <v>0.55000000000000004</v>
      </c>
    </row>
    <row r="382" spans="1:8">
      <c r="A382" t="s">
        <v>12878</v>
      </c>
      <c r="B382" t="s">
        <v>13390</v>
      </c>
      <c r="C382" t="s">
        <v>7957</v>
      </c>
      <c r="D382" t="s">
        <v>32</v>
      </c>
      <c r="E382" t="s">
        <v>4744</v>
      </c>
      <c r="F382" t="s">
        <v>100</v>
      </c>
      <c r="G382" t="s">
        <v>41</v>
      </c>
      <c r="H382">
        <v>0.38333333333333336</v>
      </c>
    </row>
    <row r="383" spans="1:8">
      <c r="A383" t="s">
        <v>11231</v>
      </c>
      <c r="B383" t="s">
        <v>13390</v>
      </c>
      <c r="C383" t="s">
        <v>3444</v>
      </c>
      <c r="D383" t="s">
        <v>32</v>
      </c>
      <c r="E383" t="s">
        <v>4752</v>
      </c>
      <c r="F383" t="s">
        <v>100</v>
      </c>
      <c r="G383" t="s">
        <v>41</v>
      </c>
      <c r="H383">
        <v>0.45</v>
      </c>
    </row>
    <row r="384" spans="1:8">
      <c r="A384" t="s">
        <v>10027</v>
      </c>
      <c r="B384" t="s">
        <v>5089</v>
      </c>
      <c r="C384" t="s">
        <v>7054</v>
      </c>
      <c r="D384" t="s">
        <v>1316</v>
      </c>
      <c r="E384" t="s">
        <v>4744</v>
      </c>
      <c r="F384" t="s">
        <v>100</v>
      </c>
      <c r="G384" t="s">
        <v>41</v>
      </c>
      <c r="H384">
        <v>0.48333333333333334</v>
      </c>
    </row>
    <row r="385" spans="1:8">
      <c r="A385" t="s">
        <v>12202</v>
      </c>
      <c r="B385" t="s">
        <v>13390</v>
      </c>
      <c r="C385" t="s">
        <v>7054</v>
      </c>
      <c r="D385" t="s">
        <v>1316</v>
      </c>
      <c r="E385" t="s">
        <v>4744</v>
      </c>
      <c r="F385" t="s">
        <v>410</v>
      </c>
      <c r="G385" t="s">
        <v>5156</v>
      </c>
      <c r="H385">
        <v>0.45</v>
      </c>
    </row>
    <row r="386" spans="1:8">
      <c r="A386" t="s">
        <v>2015</v>
      </c>
      <c r="B386" t="s">
        <v>13390</v>
      </c>
      <c r="C386" t="s">
        <v>68</v>
      </c>
      <c r="D386" t="s">
        <v>124</v>
      </c>
      <c r="E386" t="s">
        <v>48</v>
      </c>
      <c r="F386" t="s">
        <v>410</v>
      </c>
      <c r="G386" t="s">
        <v>41</v>
      </c>
      <c r="H386">
        <v>0.43333333333333335</v>
      </c>
    </row>
    <row r="387" spans="1:8">
      <c r="A387" t="s">
        <v>2121</v>
      </c>
      <c r="B387" t="s">
        <v>13390</v>
      </c>
      <c r="C387" t="s">
        <v>85</v>
      </c>
      <c r="D387" t="s">
        <v>190</v>
      </c>
      <c r="E387" t="s">
        <v>134</v>
      </c>
      <c r="F387" t="s">
        <v>100</v>
      </c>
      <c r="G387" t="s">
        <v>41</v>
      </c>
      <c r="H387">
        <v>0.46666666666666667</v>
      </c>
    </row>
    <row r="388" spans="1:8">
      <c r="A388" t="s">
        <v>8973</v>
      </c>
      <c r="B388" t="s">
        <v>13390</v>
      </c>
      <c r="C388" t="s">
        <v>3461</v>
      </c>
      <c r="D388" t="s">
        <v>124</v>
      </c>
      <c r="E388" t="s">
        <v>4752</v>
      </c>
      <c r="F388" t="s">
        <v>34</v>
      </c>
      <c r="G388" t="s">
        <v>41</v>
      </c>
      <c r="H388">
        <v>0.65</v>
      </c>
    </row>
    <row r="389" spans="1:8">
      <c r="A389" t="s">
        <v>7832</v>
      </c>
      <c r="B389" t="s">
        <v>13390</v>
      </c>
      <c r="C389" t="s">
        <v>7054</v>
      </c>
      <c r="D389" t="s">
        <v>124</v>
      </c>
      <c r="E389" t="s">
        <v>4752</v>
      </c>
      <c r="F389" t="s">
        <v>410</v>
      </c>
      <c r="G389" t="s">
        <v>5156</v>
      </c>
      <c r="H389">
        <v>0.48333333333333334</v>
      </c>
    </row>
    <row r="390" spans="1:8">
      <c r="A390" t="s">
        <v>2887</v>
      </c>
      <c r="B390" t="s">
        <v>67</v>
      </c>
      <c r="C390" t="s">
        <v>85</v>
      </c>
      <c r="D390" t="s">
        <v>76</v>
      </c>
      <c r="E390" t="s">
        <v>134</v>
      </c>
      <c r="F390" t="s">
        <v>34</v>
      </c>
      <c r="G390" s="4" t="s">
        <v>41</v>
      </c>
      <c r="H390">
        <v>0.55000000000000004</v>
      </c>
    </row>
    <row r="391" spans="1:8">
      <c r="A391" t="s">
        <v>8364</v>
      </c>
      <c r="B391" t="s">
        <v>13390</v>
      </c>
      <c r="C391" t="s">
        <v>3461</v>
      </c>
      <c r="D391" t="s">
        <v>560</v>
      </c>
      <c r="E391" t="s">
        <v>191</v>
      </c>
      <c r="F391" t="s">
        <v>34</v>
      </c>
      <c r="G391" s="4" t="s">
        <v>41</v>
      </c>
      <c r="H391">
        <v>0.56666666666666665</v>
      </c>
    </row>
    <row r="392" spans="1:8">
      <c r="A392" t="s">
        <v>4935</v>
      </c>
      <c r="B392" t="s">
        <v>13390</v>
      </c>
      <c r="C392" t="s">
        <v>3444</v>
      </c>
      <c r="D392" t="s">
        <v>76</v>
      </c>
      <c r="E392" t="s">
        <v>88</v>
      </c>
      <c r="F392" t="s">
        <v>49</v>
      </c>
      <c r="G392" t="s">
        <v>41</v>
      </c>
      <c r="H392">
        <v>0.3</v>
      </c>
    </row>
    <row r="393" spans="1:8">
      <c r="A393" t="s">
        <v>5576</v>
      </c>
      <c r="B393" t="s">
        <v>13390</v>
      </c>
      <c r="C393" t="s">
        <v>3457</v>
      </c>
      <c r="D393" t="s">
        <v>117</v>
      </c>
      <c r="E393" t="s">
        <v>191</v>
      </c>
      <c r="F393" t="s">
        <v>34</v>
      </c>
      <c r="G393" s="4" t="s">
        <v>41</v>
      </c>
      <c r="H393">
        <v>0.48333333333333334</v>
      </c>
    </row>
    <row r="394" spans="1:8">
      <c r="A394" t="s">
        <v>7510</v>
      </c>
      <c r="B394" t="s">
        <v>13390</v>
      </c>
      <c r="C394" t="s">
        <v>3457</v>
      </c>
      <c r="D394" t="s">
        <v>32</v>
      </c>
      <c r="E394" t="s">
        <v>88</v>
      </c>
      <c r="F394" t="s">
        <v>34</v>
      </c>
      <c r="G394" s="4" t="s">
        <v>41</v>
      </c>
      <c r="H394">
        <v>0.43333333333333335</v>
      </c>
    </row>
    <row r="395" spans="1:8">
      <c r="A395" t="s">
        <v>5792</v>
      </c>
      <c r="B395" t="s">
        <v>13390</v>
      </c>
      <c r="C395" t="s">
        <v>3457</v>
      </c>
      <c r="D395" t="s">
        <v>190</v>
      </c>
      <c r="E395" t="s">
        <v>191</v>
      </c>
      <c r="F395" t="s">
        <v>49</v>
      </c>
      <c r="G395" t="s">
        <v>41</v>
      </c>
      <c r="H395">
        <v>0.5</v>
      </c>
    </row>
    <row r="396" spans="1:8">
      <c r="A396" t="s">
        <v>5619</v>
      </c>
      <c r="B396" t="s">
        <v>13390</v>
      </c>
      <c r="C396" t="s">
        <v>3461</v>
      </c>
      <c r="D396" t="s">
        <v>190</v>
      </c>
      <c r="E396" t="s">
        <v>191</v>
      </c>
      <c r="F396" t="s">
        <v>100</v>
      </c>
      <c r="G396" t="s">
        <v>41</v>
      </c>
      <c r="H396">
        <v>0.48333333333333334</v>
      </c>
    </row>
    <row r="397" spans="1:8">
      <c r="A397" t="s">
        <v>5147</v>
      </c>
      <c r="B397" t="s">
        <v>13390</v>
      </c>
      <c r="C397" t="s">
        <v>3444</v>
      </c>
      <c r="D397" t="s">
        <v>154</v>
      </c>
      <c r="E397" t="s">
        <v>99</v>
      </c>
      <c r="F397" t="s">
        <v>100</v>
      </c>
      <c r="G397" t="s">
        <v>41</v>
      </c>
      <c r="H397">
        <v>0.35</v>
      </c>
    </row>
    <row r="398" spans="1:8">
      <c r="A398" t="s">
        <v>6479</v>
      </c>
      <c r="B398" t="s">
        <v>13390</v>
      </c>
      <c r="C398" t="s">
        <v>3444</v>
      </c>
      <c r="D398" t="s">
        <v>400</v>
      </c>
      <c r="E398" t="s">
        <v>33</v>
      </c>
      <c r="F398" t="s">
        <v>100</v>
      </c>
      <c r="G398" t="s">
        <v>41</v>
      </c>
      <c r="H398">
        <v>0.21666666666666667</v>
      </c>
    </row>
    <row r="399" spans="1:8">
      <c r="A399" t="s">
        <v>5329</v>
      </c>
      <c r="B399" t="s">
        <v>13390</v>
      </c>
      <c r="C399" t="s">
        <v>3457</v>
      </c>
      <c r="D399" t="s">
        <v>1059</v>
      </c>
      <c r="E399" t="s">
        <v>134</v>
      </c>
      <c r="F399" t="s">
        <v>34</v>
      </c>
      <c r="G399" s="4" t="s">
        <v>41</v>
      </c>
      <c r="H399">
        <v>0.48333333333333334</v>
      </c>
    </row>
    <row r="400" spans="1:8">
      <c r="A400" t="s">
        <v>12336</v>
      </c>
      <c r="B400" t="s">
        <v>5089</v>
      </c>
      <c r="C400" t="s">
        <v>3461</v>
      </c>
      <c r="D400" t="s">
        <v>400</v>
      </c>
      <c r="E400" t="s">
        <v>4752</v>
      </c>
      <c r="F400" t="s">
        <v>34</v>
      </c>
      <c r="G400" s="4" t="s">
        <v>41</v>
      </c>
      <c r="H400">
        <v>0.7</v>
      </c>
    </row>
    <row r="401" spans="1:8">
      <c r="A401" t="s">
        <v>12307</v>
      </c>
      <c r="B401" t="s">
        <v>5089</v>
      </c>
      <c r="C401" t="s">
        <v>3444</v>
      </c>
      <c r="D401" t="s">
        <v>3315</v>
      </c>
      <c r="E401" t="s">
        <v>88</v>
      </c>
      <c r="F401" t="s">
        <v>100</v>
      </c>
      <c r="G401" t="s">
        <v>41</v>
      </c>
      <c r="H401">
        <v>0.45</v>
      </c>
    </row>
    <row r="402" spans="1:8">
      <c r="A402" t="s">
        <v>7702</v>
      </c>
      <c r="B402" t="s">
        <v>5089</v>
      </c>
      <c r="C402" t="s">
        <v>3461</v>
      </c>
      <c r="D402" t="s">
        <v>3315</v>
      </c>
      <c r="E402" t="s">
        <v>88</v>
      </c>
      <c r="F402" t="s">
        <v>410</v>
      </c>
      <c r="G402" t="s">
        <v>41</v>
      </c>
      <c r="H402">
        <v>0.45</v>
      </c>
    </row>
    <row r="403" spans="1:8">
      <c r="A403" t="s">
        <v>12910</v>
      </c>
      <c r="B403" t="s">
        <v>13390</v>
      </c>
      <c r="C403" t="s">
        <v>3461</v>
      </c>
      <c r="D403" t="s">
        <v>124</v>
      </c>
      <c r="E403" t="s">
        <v>191</v>
      </c>
      <c r="F403" t="s">
        <v>410</v>
      </c>
      <c r="G403" t="s">
        <v>41</v>
      </c>
      <c r="H403">
        <v>0.6333333333333333</v>
      </c>
    </row>
    <row r="404" spans="1:8">
      <c r="A404" t="s">
        <v>8427</v>
      </c>
      <c r="B404" t="s">
        <v>13390</v>
      </c>
      <c r="C404" t="s">
        <v>3461</v>
      </c>
      <c r="D404" t="s">
        <v>47</v>
      </c>
      <c r="E404" t="s">
        <v>4744</v>
      </c>
      <c r="F404" t="s">
        <v>410</v>
      </c>
      <c r="G404" t="s">
        <v>41</v>
      </c>
      <c r="H404">
        <v>0.45</v>
      </c>
    </row>
    <row r="405" spans="1:8">
      <c r="A405" t="s">
        <v>12429</v>
      </c>
      <c r="B405" t="s">
        <v>13390</v>
      </c>
      <c r="C405" t="s">
        <v>7957</v>
      </c>
      <c r="D405" t="s">
        <v>47</v>
      </c>
      <c r="E405" t="s">
        <v>99</v>
      </c>
      <c r="F405" t="s">
        <v>100</v>
      </c>
      <c r="G405" t="s">
        <v>41</v>
      </c>
      <c r="H405">
        <v>0.55000000000000004</v>
      </c>
    </row>
    <row r="406" spans="1:8">
      <c r="A406" t="s">
        <v>3829</v>
      </c>
      <c r="B406" t="s">
        <v>13390</v>
      </c>
      <c r="C406" t="s">
        <v>3461</v>
      </c>
      <c r="D406" t="s">
        <v>190</v>
      </c>
      <c r="E406" t="s">
        <v>33</v>
      </c>
      <c r="F406" t="s">
        <v>34</v>
      </c>
      <c r="G406" s="4" t="s">
        <v>41</v>
      </c>
      <c r="H406">
        <v>0.4</v>
      </c>
    </row>
    <row r="407" spans="1:8">
      <c r="A407" t="s">
        <v>545</v>
      </c>
      <c r="B407" t="s">
        <v>13390</v>
      </c>
      <c r="C407" t="s">
        <v>46</v>
      </c>
      <c r="D407" t="s">
        <v>47</v>
      </c>
      <c r="E407" t="s">
        <v>134</v>
      </c>
      <c r="F407" t="s">
        <v>100</v>
      </c>
      <c r="G407" t="s">
        <v>41</v>
      </c>
      <c r="H407">
        <v>0.36666666666666664</v>
      </c>
    </row>
    <row r="408" spans="1:8">
      <c r="A408" t="s">
        <v>7016</v>
      </c>
      <c r="B408" t="s">
        <v>13390</v>
      </c>
      <c r="C408" t="s">
        <v>3461</v>
      </c>
      <c r="D408" t="s">
        <v>439</v>
      </c>
      <c r="E408" t="s">
        <v>88</v>
      </c>
      <c r="F408" t="s">
        <v>34</v>
      </c>
      <c r="G408" s="4" t="s">
        <v>41</v>
      </c>
      <c r="H408">
        <v>0.46666666666666667</v>
      </c>
    </row>
    <row r="409" spans="1:8">
      <c r="A409" t="s">
        <v>10613</v>
      </c>
      <c r="B409" t="s">
        <v>13390</v>
      </c>
      <c r="C409" t="s">
        <v>3444</v>
      </c>
      <c r="D409" t="s">
        <v>400</v>
      </c>
      <c r="E409" t="s">
        <v>88</v>
      </c>
      <c r="F409" t="s">
        <v>49</v>
      </c>
      <c r="G409" t="s">
        <v>41</v>
      </c>
      <c r="H409">
        <v>0.4</v>
      </c>
    </row>
    <row r="410" spans="1:8">
      <c r="A410" t="s">
        <v>2837</v>
      </c>
      <c r="B410" t="s">
        <v>13390</v>
      </c>
      <c r="C410" t="s">
        <v>85</v>
      </c>
      <c r="D410" t="s">
        <v>560</v>
      </c>
      <c r="E410" t="s">
        <v>134</v>
      </c>
      <c r="F410" t="s">
        <v>100</v>
      </c>
      <c r="G410" t="s">
        <v>41</v>
      </c>
      <c r="H410">
        <v>0.46666666666666667</v>
      </c>
    </row>
    <row r="411" spans="1:8">
      <c r="A411" t="s">
        <v>13108</v>
      </c>
      <c r="B411" t="s">
        <v>13390</v>
      </c>
      <c r="C411" t="s">
        <v>3444</v>
      </c>
      <c r="D411" t="s">
        <v>124</v>
      </c>
      <c r="E411" t="s">
        <v>165</v>
      </c>
      <c r="F411" t="s">
        <v>100</v>
      </c>
      <c r="G411" t="s">
        <v>41</v>
      </c>
      <c r="H411">
        <v>0.48333333333333334</v>
      </c>
    </row>
    <row r="412" spans="1:8">
      <c r="A412" t="s">
        <v>1620</v>
      </c>
      <c r="B412" t="s">
        <v>13390</v>
      </c>
      <c r="C412" t="s">
        <v>68</v>
      </c>
      <c r="D412" t="s">
        <v>1622</v>
      </c>
      <c r="E412" t="s">
        <v>48</v>
      </c>
      <c r="F412" t="s">
        <v>100</v>
      </c>
      <c r="G412" t="s">
        <v>41</v>
      </c>
      <c r="H412">
        <v>0.43333333333333335</v>
      </c>
    </row>
    <row r="413" spans="1:8">
      <c r="A413" t="s">
        <v>6994</v>
      </c>
      <c r="B413" t="s">
        <v>13390</v>
      </c>
      <c r="C413" t="s">
        <v>3444</v>
      </c>
      <c r="D413" t="s">
        <v>76</v>
      </c>
      <c r="E413" t="s">
        <v>165</v>
      </c>
      <c r="F413" t="s">
        <v>34</v>
      </c>
      <c r="G413" s="4" t="s">
        <v>41</v>
      </c>
      <c r="H413">
        <v>0.33333333333333331</v>
      </c>
    </row>
    <row r="414" spans="1:8">
      <c r="A414" t="s">
        <v>7056</v>
      </c>
      <c r="B414" t="s">
        <v>5089</v>
      </c>
      <c r="C414" t="s">
        <v>3444</v>
      </c>
      <c r="D414" t="s">
        <v>190</v>
      </c>
      <c r="E414" t="s">
        <v>191</v>
      </c>
      <c r="F414" t="s">
        <v>34</v>
      </c>
      <c r="G414" s="4" t="s">
        <v>41</v>
      </c>
      <c r="H414">
        <v>0.36666666666666664</v>
      </c>
    </row>
    <row r="415" spans="1:8">
      <c r="A415" t="s">
        <v>6204</v>
      </c>
      <c r="B415" t="s">
        <v>13390</v>
      </c>
      <c r="C415" t="s">
        <v>3461</v>
      </c>
      <c r="D415" t="s">
        <v>32</v>
      </c>
      <c r="E415" t="s">
        <v>191</v>
      </c>
      <c r="F415" t="s">
        <v>49</v>
      </c>
      <c r="G415" t="s">
        <v>41</v>
      </c>
      <c r="H415">
        <v>0.53333333333333333</v>
      </c>
    </row>
    <row r="416" spans="1:8">
      <c r="A416" t="s">
        <v>11010</v>
      </c>
      <c r="B416" t="s">
        <v>67</v>
      </c>
      <c r="C416" t="s">
        <v>3444</v>
      </c>
      <c r="D416" t="s">
        <v>230</v>
      </c>
      <c r="E416" t="s">
        <v>134</v>
      </c>
      <c r="F416" t="s">
        <v>410</v>
      </c>
      <c r="G416" t="s">
        <v>41</v>
      </c>
      <c r="H416">
        <v>0.6</v>
      </c>
    </row>
    <row r="417" spans="1:8">
      <c r="A417" t="s">
        <v>13101</v>
      </c>
      <c r="B417" t="s">
        <v>13390</v>
      </c>
      <c r="C417" t="s">
        <v>3461</v>
      </c>
      <c r="D417" t="s">
        <v>378</v>
      </c>
      <c r="E417" t="s">
        <v>33</v>
      </c>
      <c r="F417" t="s">
        <v>100</v>
      </c>
      <c r="G417" t="s">
        <v>41</v>
      </c>
      <c r="H417">
        <v>0.56666666666666665</v>
      </c>
    </row>
    <row r="418" spans="1:8">
      <c r="A418" t="s">
        <v>9891</v>
      </c>
      <c r="B418" t="s">
        <v>13390</v>
      </c>
      <c r="C418" t="s">
        <v>3461</v>
      </c>
      <c r="D418" t="s">
        <v>1316</v>
      </c>
      <c r="E418" t="s">
        <v>191</v>
      </c>
      <c r="F418" t="s">
        <v>100</v>
      </c>
      <c r="G418" t="s">
        <v>41</v>
      </c>
      <c r="H418">
        <v>0.55000000000000004</v>
      </c>
    </row>
    <row r="419" spans="1:8">
      <c r="A419" t="s">
        <v>6452</v>
      </c>
      <c r="B419" t="s">
        <v>5089</v>
      </c>
      <c r="C419" t="s">
        <v>3461</v>
      </c>
      <c r="D419" t="s">
        <v>378</v>
      </c>
      <c r="E419" t="s">
        <v>4744</v>
      </c>
      <c r="F419" t="s">
        <v>34</v>
      </c>
      <c r="G419" s="4" t="s">
        <v>41</v>
      </c>
      <c r="H419">
        <v>0.45</v>
      </c>
    </row>
    <row r="420" spans="1:8">
      <c r="A420" t="s">
        <v>12869</v>
      </c>
      <c r="B420" t="s">
        <v>13390</v>
      </c>
      <c r="C420" t="s">
        <v>3444</v>
      </c>
      <c r="D420" t="s">
        <v>124</v>
      </c>
      <c r="E420" t="s">
        <v>191</v>
      </c>
      <c r="F420" t="s">
        <v>410</v>
      </c>
      <c r="G420" t="s">
        <v>41</v>
      </c>
      <c r="H420">
        <v>0.46666666666666667</v>
      </c>
    </row>
    <row r="421" spans="1:8">
      <c r="A421" t="s">
        <v>2938</v>
      </c>
      <c r="B421" t="s">
        <v>13390</v>
      </c>
      <c r="C421" t="s">
        <v>27</v>
      </c>
      <c r="D421" t="s">
        <v>124</v>
      </c>
      <c r="E421" t="s">
        <v>191</v>
      </c>
      <c r="F421" t="s">
        <v>410</v>
      </c>
      <c r="G421" t="s">
        <v>41</v>
      </c>
      <c r="H421">
        <v>0.31666666666666665</v>
      </c>
    </row>
    <row r="422" spans="1:8">
      <c r="A422" t="s">
        <v>5041</v>
      </c>
      <c r="B422" t="s">
        <v>13390</v>
      </c>
      <c r="C422" t="s">
        <v>3461</v>
      </c>
      <c r="D422" t="s">
        <v>124</v>
      </c>
      <c r="E422" t="s">
        <v>99</v>
      </c>
      <c r="F422" t="s">
        <v>410</v>
      </c>
      <c r="G422" t="s">
        <v>41</v>
      </c>
      <c r="H422">
        <v>0.51666666666666672</v>
      </c>
    </row>
    <row r="423" spans="1:8">
      <c r="A423" t="s">
        <v>7339</v>
      </c>
      <c r="B423" t="s">
        <v>5089</v>
      </c>
      <c r="C423" t="s">
        <v>3461</v>
      </c>
      <c r="D423" t="s">
        <v>180</v>
      </c>
      <c r="E423" t="s">
        <v>165</v>
      </c>
      <c r="F423" t="s">
        <v>34</v>
      </c>
      <c r="G423" s="4" t="s">
        <v>41</v>
      </c>
      <c r="H423">
        <v>0.51666666666666672</v>
      </c>
    </row>
    <row r="424" spans="1:8">
      <c r="A424" t="s">
        <v>1014</v>
      </c>
      <c r="B424" t="s">
        <v>67</v>
      </c>
      <c r="C424" t="s">
        <v>111</v>
      </c>
      <c r="D424" t="s">
        <v>32</v>
      </c>
      <c r="E424" t="s">
        <v>48</v>
      </c>
      <c r="F424" t="s">
        <v>49</v>
      </c>
      <c r="G424" t="s">
        <v>41</v>
      </c>
      <c r="H424">
        <v>0.6333333333333333</v>
      </c>
    </row>
    <row r="425" spans="1:8">
      <c r="A425" t="s">
        <v>5630</v>
      </c>
      <c r="B425" t="s">
        <v>13390</v>
      </c>
      <c r="C425" t="s">
        <v>3457</v>
      </c>
      <c r="D425" t="s">
        <v>146</v>
      </c>
      <c r="E425" t="s">
        <v>134</v>
      </c>
      <c r="F425" t="s">
        <v>49</v>
      </c>
      <c r="G425" t="s">
        <v>41</v>
      </c>
      <c r="H425">
        <v>0.51666666666666672</v>
      </c>
    </row>
    <row r="426" spans="1:8">
      <c r="A426" t="s">
        <v>8112</v>
      </c>
      <c r="B426" t="s">
        <v>13390</v>
      </c>
      <c r="C426" t="s">
        <v>7957</v>
      </c>
      <c r="D426" t="s">
        <v>378</v>
      </c>
      <c r="E426" t="s">
        <v>4744</v>
      </c>
      <c r="F426" t="s">
        <v>34</v>
      </c>
      <c r="G426" s="4" t="s">
        <v>41</v>
      </c>
      <c r="H426">
        <v>0.41666666666666669</v>
      </c>
    </row>
    <row r="427" spans="1:8">
      <c r="A427" t="s">
        <v>10805</v>
      </c>
      <c r="B427" t="s">
        <v>13390</v>
      </c>
      <c r="C427" t="s">
        <v>3461</v>
      </c>
      <c r="D427" t="s">
        <v>32</v>
      </c>
      <c r="E427" t="s">
        <v>191</v>
      </c>
      <c r="F427" t="s">
        <v>100</v>
      </c>
      <c r="G427" t="s">
        <v>41</v>
      </c>
      <c r="H427">
        <v>0.6333333333333333</v>
      </c>
    </row>
    <row r="428" spans="1:8">
      <c r="A428" t="s">
        <v>11710</v>
      </c>
      <c r="B428" t="s">
        <v>59</v>
      </c>
      <c r="C428" t="s">
        <v>7957</v>
      </c>
      <c r="D428" t="s">
        <v>9475</v>
      </c>
      <c r="E428" t="s">
        <v>4752</v>
      </c>
      <c r="F428" t="s">
        <v>100</v>
      </c>
      <c r="G428" t="s">
        <v>5156</v>
      </c>
      <c r="H428">
        <v>0.55000000000000004</v>
      </c>
    </row>
    <row r="429" spans="1:8">
      <c r="A429" t="s">
        <v>5237</v>
      </c>
      <c r="B429" t="s">
        <v>13390</v>
      </c>
      <c r="C429" t="s">
        <v>3457</v>
      </c>
      <c r="D429" t="s">
        <v>32</v>
      </c>
      <c r="E429" t="s">
        <v>88</v>
      </c>
      <c r="F429" t="s">
        <v>410</v>
      </c>
      <c r="G429" t="s">
        <v>41</v>
      </c>
      <c r="H429">
        <v>0.38333333333333336</v>
      </c>
    </row>
    <row r="430" spans="1:8">
      <c r="A430" t="s">
        <v>12758</v>
      </c>
      <c r="B430" t="s">
        <v>67</v>
      </c>
      <c r="C430" t="s">
        <v>3461</v>
      </c>
      <c r="D430" t="s">
        <v>124</v>
      </c>
      <c r="E430" t="s">
        <v>165</v>
      </c>
      <c r="F430" t="s">
        <v>100</v>
      </c>
      <c r="G430" t="s">
        <v>41</v>
      </c>
      <c r="H430">
        <v>0.76666666666666672</v>
      </c>
    </row>
    <row r="431" spans="1:8">
      <c r="A431" t="s">
        <v>96</v>
      </c>
      <c r="B431" t="s">
        <v>13390</v>
      </c>
      <c r="C431" t="s">
        <v>60</v>
      </c>
      <c r="D431" t="s">
        <v>98</v>
      </c>
      <c r="E431" t="s">
        <v>99</v>
      </c>
      <c r="F431" t="s">
        <v>100</v>
      </c>
      <c r="G431" t="s">
        <v>41</v>
      </c>
      <c r="H431">
        <v>0.4</v>
      </c>
    </row>
    <row r="432" spans="1:8">
      <c r="A432" t="s">
        <v>6359</v>
      </c>
      <c r="B432" t="s">
        <v>13390</v>
      </c>
      <c r="C432" t="s">
        <v>3457</v>
      </c>
      <c r="D432" t="s">
        <v>164</v>
      </c>
      <c r="E432" t="s">
        <v>134</v>
      </c>
      <c r="F432" t="s">
        <v>34</v>
      </c>
      <c r="G432" s="4" t="s">
        <v>41</v>
      </c>
      <c r="H432">
        <v>0.5</v>
      </c>
    </row>
    <row r="433" spans="1:8">
      <c r="A433" t="s">
        <v>12496</v>
      </c>
      <c r="B433" t="s">
        <v>5089</v>
      </c>
      <c r="C433" t="s">
        <v>3444</v>
      </c>
      <c r="D433" t="s">
        <v>180</v>
      </c>
      <c r="E433" t="s">
        <v>4752</v>
      </c>
      <c r="F433" t="s">
        <v>34</v>
      </c>
      <c r="G433" s="4" t="s">
        <v>41</v>
      </c>
      <c r="H433">
        <v>0.58333333333333337</v>
      </c>
    </row>
    <row r="434" spans="1:8">
      <c r="A434" t="s">
        <v>334</v>
      </c>
      <c r="B434" t="s">
        <v>13390</v>
      </c>
      <c r="C434" t="s">
        <v>27</v>
      </c>
      <c r="D434" t="s">
        <v>239</v>
      </c>
      <c r="E434" t="s">
        <v>88</v>
      </c>
      <c r="F434" t="s">
        <v>49</v>
      </c>
      <c r="G434" t="s">
        <v>41</v>
      </c>
      <c r="H434">
        <v>0.36666666666666664</v>
      </c>
    </row>
    <row r="435" spans="1:8">
      <c r="A435" t="s">
        <v>328</v>
      </c>
      <c r="B435" t="s">
        <v>13390</v>
      </c>
      <c r="C435" t="s">
        <v>111</v>
      </c>
      <c r="D435" t="s">
        <v>76</v>
      </c>
      <c r="E435" t="s">
        <v>48</v>
      </c>
      <c r="F435" t="s">
        <v>49</v>
      </c>
      <c r="G435" t="s">
        <v>41</v>
      </c>
      <c r="H435">
        <v>0.53333333333333333</v>
      </c>
    </row>
    <row r="436" spans="1:8">
      <c r="A436" t="s">
        <v>9369</v>
      </c>
      <c r="B436" t="s">
        <v>13390</v>
      </c>
      <c r="C436" t="s">
        <v>3461</v>
      </c>
      <c r="D436" t="s">
        <v>268</v>
      </c>
      <c r="E436" t="s">
        <v>191</v>
      </c>
      <c r="F436" t="s">
        <v>100</v>
      </c>
      <c r="G436" t="s">
        <v>41</v>
      </c>
      <c r="H436">
        <v>0.53333333333333333</v>
      </c>
    </row>
    <row r="437" spans="1:8">
      <c r="A437" t="s">
        <v>12120</v>
      </c>
      <c r="B437" t="s">
        <v>13390</v>
      </c>
      <c r="C437" t="s">
        <v>3461</v>
      </c>
      <c r="D437" t="s">
        <v>432</v>
      </c>
      <c r="E437" t="s">
        <v>88</v>
      </c>
      <c r="F437" t="s">
        <v>49</v>
      </c>
      <c r="G437" t="s">
        <v>41</v>
      </c>
      <c r="H437">
        <v>0.68333333333333335</v>
      </c>
    </row>
    <row r="438" spans="1:8">
      <c r="A438" t="s">
        <v>1856</v>
      </c>
      <c r="B438" t="s">
        <v>13390</v>
      </c>
      <c r="C438" t="s">
        <v>85</v>
      </c>
      <c r="D438" t="s">
        <v>400</v>
      </c>
      <c r="E438" t="s">
        <v>134</v>
      </c>
      <c r="F438" t="s">
        <v>410</v>
      </c>
      <c r="G438" t="s">
        <v>41</v>
      </c>
      <c r="H438">
        <v>0.46666666666666667</v>
      </c>
    </row>
    <row r="439" spans="1:8">
      <c r="A439" t="s">
        <v>2011</v>
      </c>
      <c r="B439" t="s">
        <v>26</v>
      </c>
      <c r="C439" t="s">
        <v>46</v>
      </c>
      <c r="D439" t="s">
        <v>1738</v>
      </c>
      <c r="E439" t="s">
        <v>191</v>
      </c>
      <c r="F439" t="s">
        <v>100</v>
      </c>
      <c r="G439" t="s">
        <v>41</v>
      </c>
      <c r="H439">
        <v>0.4</v>
      </c>
    </row>
    <row r="440" spans="1:8">
      <c r="A440" t="s">
        <v>2353</v>
      </c>
      <c r="B440" t="s">
        <v>13390</v>
      </c>
      <c r="C440" t="s">
        <v>27</v>
      </c>
      <c r="D440" t="s">
        <v>1240</v>
      </c>
      <c r="E440" t="s">
        <v>88</v>
      </c>
      <c r="F440" t="s">
        <v>410</v>
      </c>
      <c r="G440" t="s">
        <v>41</v>
      </c>
      <c r="H440">
        <v>0.31666666666666665</v>
      </c>
    </row>
    <row r="441" spans="1:8">
      <c r="A441" t="s">
        <v>9008</v>
      </c>
      <c r="B441" t="s">
        <v>5089</v>
      </c>
      <c r="C441" t="s">
        <v>7054</v>
      </c>
      <c r="D441" t="s">
        <v>400</v>
      </c>
      <c r="E441" t="s">
        <v>88</v>
      </c>
      <c r="F441" t="s">
        <v>100</v>
      </c>
      <c r="G441" t="s">
        <v>41</v>
      </c>
      <c r="H441">
        <v>0.5</v>
      </c>
    </row>
    <row r="442" spans="1:8">
      <c r="A442" t="s">
        <v>4534</v>
      </c>
      <c r="B442" t="s">
        <v>13390</v>
      </c>
      <c r="C442" t="s">
        <v>3461</v>
      </c>
      <c r="D442" t="s">
        <v>124</v>
      </c>
      <c r="E442" t="s">
        <v>48</v>
      </c>
      <c r="F442" t="s">
        <v>34</v>
      </c>
      <c r="G442" s="4" t="s">
        <v>41</v>
      </c>
      <c r="H442">
        <v>0.43333333333333335</v>
      </c>
    </row>
    <row r="443" spans="1:8">
      <c r="A443" t="s">
        <v>3931</v>
      </c>
      <c r="B443" t="s">
        <v>13390</v>
      </c>
      <c r="C443" t="s">
        <v>3444</v>
      </c>
      <c r="D443" t="s">
        <v>190</v>
      </c>
      <c r="E443" t="s">
        <v>191</v>
      </c>
      <c r="F443" t="s">
        <v>34</v>
      </c>
      <c r="G443" s="4" t="s">
        <v>41</v>
      </c>
      <c r="H443">
        <v>0.33333333333333331</v>
      </c>
    </row>
    <row r="444" spans="1:8">
      <c r="A444" t="s">
        <v>11833</v>
      </c>
      <c r="B444" t="s">
        <v>13390</v>
      </c>
      <c r="C444" t="s">
        <v>3444</v>
      </c>
      <c r="D444" t="s">
        <v>830</v>
      </c>
      <c r="E444" t="s">
        <v>33</v>
      </c>
      <c r="F444" t="s">
        <v>100</v>
      </c>
      <c r="G444" t="s">
        <v>41</v>
      </c>
      <c r="H444">
        <v>0.38333333333333336</v>
      </c>
    </row>
    <row r="445" spans="1:8">
      <c r="A445" t="s">
        <v>10575</v>
      </c>
      <c r="B445" t="s">
        <v>13390</v>
      </c>
      <c r="C445" t="s">
        <v>3461</v>
      </c>
      <c r="D445" t="s">
        <v>3315</v>
      </c>
      <c r="E445" t="s">
        <v>88</v>
      </c>
      <c r="F445" t="s">
        <v>34</v>
      </c>
      <c r="G445" s="4" t="s">
        <v>41</v>
      </c>
      <c r="H445">
        <v>0.6333333333333333</v>
      </c>
    </row>
    <row r="446" spans="1:8">
      <c r="A446" t="s">
        <v>3946</v>
      </c>
      <c r="B446" t="s">
        <v>13390</v>
      </c>
      <c r="C446" t="s">
        <v>3457</v>
      </c>
      <c r="D446" t="s">
        <v>825</v>
      </c>
      <c r="E446" t="s">
        <v>48</v>
      </c>
      <c r="F446" t="s">
        <v>34</v>
      </c>
      <c r="G446" t="s">
        <v>41</v>
      </c>
      <c r="H446">
        <v>0.4</v>
      </c>
    </row>
    <row r="447" spans="1:8">
      <c r="A447" t="s">
        <v>6991</v>
      </c>
      <c r="B447" t="s">
        <v>13390</v>
      </c>
      <c r="C447" t="s">
        <v>3444</v>
      </c>
      <c r="D447" t="s">
        <v>124</v>
      </c>
      <c r="E447" t="s">
        <v>4752</v>
      </c>
      <c r="F447" t="s">
        <v>100</v>
      </c>
      <c r="G447" t="s">
        <v>41</v>
      </c>
      <c r="H447">
        <v>0.35</v>
      </c>
    </row>
    <row r="448" spans="1:8">
      <c r="A448" t="s">
        <v>9019</v>
      </c>
      <c r="B448" t="s">
        <v>13390</v>
      </c>
      <c r="C448" t="s">
        <v>3457</v>
      </c>
      <c r="D448" t="s">
        <v>69</v>
      </c>
      <c r="E448" t="s">
        <v>134</v>
      </c>
      <c r="F448" t="s">
        <v>410</v>
      </c>
      <c r="G448" t="s">
        <v>41</v>
      </c>
      <c r="H448">
        <v>0.6</v>
      </c>
    </row>
    <row r="449" spans="1:8">
      <c r="A449" t="s">
        <v>7279</v>
      </c>
      <c r="B449" t="s">
        <v>5089</v>
      </c>
      <c r="C449" t="s">
        <v>3461</v>
      </c>
      <c r="D449" t="s">
        <v>47</v>
      </c>
      <c r="E449" t="s">
        <v>4744</v>
      </c>
      <c r="F449" t="s">
        <v>34</v>
      </c>
      <c r="G449" s="4" t="s">
        <v>41</v>
      </c>
      <c r="H449">
        <v>0.45</v>
      </c>
    </row>
    <row r="450" spans="1:8">
      <c r="A450" t="s">
        <v>1173</v>
      </c>
      <c r="B450" t="s">
        <v>26</v>
      </c>
      <c r="C450" t="s">
        <v>111</v>
      </c>
      <c r="D450" t="s">
        <v>400</v>
      </c>
      <c r="E450" t="s">
        <v>88</v>
      </c>
      <c r="F450" t="s">
        <v>34</v>
      </c>
      <c r="G450" s="4" t="s">
        <v>41</v>
      </c>
      <c r="H450">
        <v>0.58333333333333337</v>
      </c>
    </row>
    <row r="451" spans="1:8">
      <c r="A451" t="s">
        <v>13006</v>
      </c>
      <c r="B451" t="s">
        <v>13390</v>
      </c>
      <c r="C451" t="s">
        <v>3444</v>
      </c>
      <c r="D451" t="s">
        <v>117</v>
      </c>
      <c r="E451" t="s">
        <v>99</v>
      </c>
      <c r="F451" t="s">
        <v>100</v>
      </c>
      <c r="G451" t="s">
        <v>41</v>
      </c>
      <c r="H451">
        <v>0.5</v>
      </c>
    </row>
    <row r="452" spans="1:8">
      <c r="A452" t="s">
        <v>8789</v>
      </c>
      <c r="B452" t="s">
        <v>743</v>
      </c>
      <c r="C452" t="s">
        <v>3457</v>
      </c>
      <c r="D452" t="s">
        <v>47</v>
      </c>
      <c r="E452" t="s">
        <v>4744</v>
      </c>
      <c r="F452" t="s">
        <v>410</v>
      </c>
      <c r="G452" t="s">
        <v>41</v>
      </c>
      <c r="H452">
        <v>0.51666666666666672</v>
      </c>
    </row>
    <row r="453" spans="1:8">
      <c r="A453" t="s">
        <v>3162</v>
      </c>
      <c r="B453" t="s">
        <v>13390</v>
      </c>
      <c r="C453" t="s">
        <v>246</v>
      </c>
      <c r="D453" t="s">
        <v>32</v>
      </c>
      <c r="E453" t="s">
        <v>134</v>
      </c>
      <c r="F453" t="s">
        <v>34</v>
      </c>
      <c r="G453" s="4" t="s">
        <v>41</v>
      </c>
      <c r="H453">
        <v>0.4</v>
      </c>
    </row>
    <row r="454" spans="1:8">
      <c r="A454" t="s">
        <v>11970</v>
      </c>
      <c r="B454" t="s">
        <v>13390</v>
      </c>
      <c r="C454" t="s">
        <v>3444</v>
      </c>
      <c r="D454" t="s">
        <v>400</v>
      </c>
      <c r="E454" t="s">
        <v>165</v>
      </c>
      <c r="F454" t="s">
        <v>100</v>
      </c>
      <c r="G454" t="s">
        <v>41</v>
      </c>
      <c r="H454">
        <v>0.46666666666666667</v>
      </c>
    </row>
    <row r="455" spans="1:8">
      <c r="A455" t="s">
        <v>8514</v>
      </c>
      <c r="B455" t="s">
        <v>13390</v>
      </c>
      <c r="C455" t="s">
        <v>7054</v>
      </c>
      <c r="D455" t="s">
        <v>378</v>
      </c>
      <c r="E455" t="s">
        <v>155</v>
      </c>
      <c r="F455" t="s">
        <v>410</v>
      </c>
      <c r="G455" t="s">
        <v>41</v>
      </c>
      <c r="H455">
        <v>0.43333333333333335</v>
      </c>
    </row>
    <row r="456" spans="1:8">
      <c r="A456" t="s">
        <v>8129</v>
      </c>
      <c r="B456" t="s">
        <v>13390</v>
      </c>
      <c r="C456" t="s">
        <v>3461</v>
      </c>
      <c r="D456" t="s">
        <v>124</v>
      </c>
      <c r="E456" t="s">
        <v>88</v>
      </c>
      <c r="F456" t="s">
        <v>410</v>
      </c>
      <c r="G456" t="s">
        <v>41</v>
      </c>
      <c r="H456">
        <v>0.5</v>
      </c>
    </row>
    <row r="457" spans="1:8">
      <c r="A457" t="s">
        <v>3691</v>
      </c>
      <c r="B457" t="s">
        <v>13390</v>
      </c>
      <c r="C457" t="s">
        <v>3444</v>
      </c>
      <c r="D457" t="s">
        <v>432</v>
      </c>
      <c r="E457" t="s">
        <v>48</v>
      </c>
      <c r="F457" t="s">
        <v>34</v>
      </c>
      <c r="G457" s="4" t="s">
        <v>41</v>
      </c>
      <c r="H457">
        <v>0.26666666666666666</v>
      </c>
    </row>
    <row r="458" spans="1:8">
      <c r="A458" t="s">
        <v>869</v>
      </c>
      <c r="B458" t="s">
        <v>13390</v>
      </c>
      <c r="C458" t="s">
        <v>68</v>
      </c>
      <c r="D458" t="s">
        <v>69</v>
      </c>
      <c r="E458" t="s">
        <v>165</v>
      </c>
      <c r="F458" t="s">
        <v>100</v>
      </c>
      <c r="G458" t="s">
        <v>41</v>
      </c>
      <c r="H458">
        <v>0.48333333333333334</v>
      </c>
    </row>
    <row r="459" spans="1:8">
      <c r="A459" t="s">
        <v>9322</v>
      </c>
      <c r="B459" t="s">
        <v>13390</v>
      </c>
      <c r="C459" t="s">
        <v>3461</v>
      </c>
      <c r="D459" t="s">
        <v>47</v>
      </c>
      <c r="E459" t="s">
        <v>4752</v>
      </c>
      <c r="F459" t="s">
        <v>410</v>
      </c>
      <c r="G459" t="s">
        <v>41</v>
      </c>
      <c r="H459">
        <v>0.58333333333333337</v>
      </c>
    </row>
    <row r="460" spans="1:8">
      <c r="A460" t="s">
        <v>11931</v>
      </c>
      <c r="B460" t="s">
        <v>743</v>
      </c>
      <c r="C460" t="s">
        <v>3461</v>
      </c>
      <c r="D460" t="s">
        <v>124</v>
      </c>
      <c r="E460" t="s">
        <v>191</v>
      </c>
      <c r="F460" t="s">
        <v>410</v>
      </c>
      <c r="G460" t="s">
        <v>41</v>
      </c>
      <c r="H460">
        <v>0.6333333333333333</v>
      </c>
    </row>
    <row r="461" spans="1:8">
      <c r="A461" t="s">
        <v>5704</v>
      </c>
      <c r="B461" t="s">
        <v>13390</v>
      </c>
      <c r="C461" t="s">
        <v>3461</v>
      </c>
      <c r="D461" t="s">
        <v>239</v>
      </c>
      <c r="E461" t="s">
        <v>191</v>
      </c>
      <c r="F461" t="s">
        <v>100</v>
      </c>
      <c r="G461" t="s">
        <v>41</v>
      </c>
      <c r="H461">
        <v>0.48333333333333334</v>
      </c>
    </row>
    <row r="462" spans="1:8">
      <c r="A462" t="s">
        <v>9643</v>
      </c>
      <c r="B462" t="s">
        <v>13390</v>
      </c>
      <c r="C462" t="s">
        <v>7054</v>
      </c>
      <c r="D462" t="s">
        <v>98</v>
      </c>
      <c r="E462" t="s">
        <v>4752</v>
      </c>
      <c r="F462" t="s">
        <v>34</v>
      </c>
      <c r="G462" s="4" t="s">
        <v>41</v>
      </c>
      <c r="H462">
        <v>0.6</v>
      </c>
    </row>
    <row r="463" spans="1:8">
      <c r="A463" t="s">
        <v>12022</v>
      </c>
      <c r="B463" t="s">
        <v>67</v>
      </c>
      <c r="C463" t="s">
        <v>3461</v>
      </c>
      <c r="D463" t="s">
        <v>1059</v>
      </c>
      <c r="E463" t="s">
        <v>4752</v>
      </c>
      <c r="F463" t="s">
        <v>34</v>
      </c>
      <c r="G463" s="4" t="s">
        <v>41</v>
      </c>
      <c r="H463">
        <v>0.81666666666666665</v>
      </c>
    </row>
    <row r="464" spans="1:8">
      <c r="A464" t="s">
        <v>9613</v>
      </c>
      <c r="B464" t="s">
        <v>13390</v>
      </c>
      <c r="C464" t="s">
        <v>7957</v>
      </c>
      <c r="D464" t="s">
        <v>1059</v>
      </c>
      <c r="E464" t="s">
        <v>4744</v>
      </c>
      <c r="F464" t="s">
        <v>100</v>
      </c>
      <c r="G464" t="s">
        <v>41</v>
      </c>
      <c r="H464">
        <v>0.41666666666666669</v>
      </c>
    </row>
    <row r="465" spans="1:8">
      <c r="A465" t="s">
        <v>11017</v>
      </c>
      <c r="B465" t="s">
        <v>13390</v>
      </c>
      <c r="C465" t="s">
        <v>3461</v>
      </c>
      <c r="D465" t="s">
        <v>239</v>
      </c>
      <c r="E465" t="s">
        <v>88</v>
      </c>
      <c r="F465" t="s">
        <v>100</v>
      </c>
      <c r="G465" t="s">
        <v>41</v>
      </c>
      <c r="H465">
        <v>0.6</v>
      </c>
    </row>
    <row r="466" spans="1:8">
      <c r="A466" t="s">
        <v>4762</v>
      </c>
      <c r="B466" t="s">
        <v>13390</v>
      </c>
      <c r="C466" t="s">
        <v>3461</v>
      </c>
      <c r="D466" t="s">
        <v>239</v>
      </c>
      <c r="E466" t="s">
        <v>165</v>
      </c>
      <c r="F466" t="s">
        <v>34</v>
      </c>
      <c r="G466" s="4" t="s">
        <v>41</v>
      </c>
      <c r="H466">
        <v>0.48333333333333334</v>
      </c>
    </row>
    <row r="467" spans="1:8">
      <c r="A467" t="s">
        <v>10157</v>
      </c>
      <c r="B467" t="s">
        <v>13390</v>
      </c>
      <c r="C467" t="s">
        <v>7957</v>
      </c>
      <c r="D467" t="s">
        <v>239</v>
      </c>
      <c r="E467" t="s">
        <v>191</v>
      </c>
      <c r="F467" t="s">
        <v>100</v>
      </c>
      <c r="G467" t="s">
        <v>41</v>
      </c>
      <c r="H467">
        <v>0.5</v>
      </c>
    </row>
    <row r="468" spans="1:8">
      <c r="A468" t="s">
        <v>8086</v>
      </c>
      <c r="B468" t="s">
        <v>13390</v>
      </c>
      <c r="C468" t="s">
        <v>7054</v>
      </c>
      <c r="D468" t="s">
        <v>239</v>
      </c>
      <c r="E468" t="s">
        <v>191</v>
      </c>
      <c r="F468" t="s">
        <v>410</v>
      </c>
      <c r="G468" t="s">
        <v>41</v>
      </c>
      <c r="H468">
        <v>0.51666666666666672</v>
      </c>
    </row>
    <row r="469" spans="1:8">
      <c r="A469" t="s">
        <v>8012</v>
      </c>
      <c r="B469" t="s">
        <v>26</v>
      </c>
      <c r="C469" t="s">
        <v>3461</v>
      </c>
      <c r="D469" t="s">
        <v>1316</v>
      </c>
      <c r="E469" t="s">
        <v>134</v>
      </c>
      <c r="F469" t="s">
        <v>410</v>
      </c>
      <c r="G469" t="s">
        <v>41</v>
      </c>
      <c r="H469">
        <v>0.58333333333333337</v>
      </c>
    </row>
    <row r="470" spans="1:8">
      <c r="A470" t="s">
        <v>5816</v>
      </c>
      <c r="B470" t="s">
        <v>13390</v>
      </c>
      <c r="C470" t="s">
        <v>3444</v>
      </c>
      <c r="D470" t="s">
        <v>439</v>
      </c>
      <c r="E470" t="s">
        <v>4744</v>
      </c>
      <c r="F470" t="s">
        <v>100</v>
      </c>
      <c r="G470" t="s">
        <v>41</v>
      </c>
      <c r="H470">
        <v>0.23333333333333334</v>
      </c>
    </row>
    <row r="471" spans="1:8">
      <c r="A471" t="s">
        <v>4029</v>
      </c>
      <c r="B471" t="s">
        <v>13390</v>
      </c>
      <c r="C471" t="s">
        <v>3444</v>
      </c>
      <c r="D471" t="s">
        <v>439</v>
      </c>
      <c r="E471" t="s">
        <v>191</v>
      </c>
      <c r="F471" t="s">
        <v>49</v>
      </c>
      <c r="G471" t="s">
        <v>41</v>
      </c>
      <c r="H471">
        <v>0.35</v>
      </c>
    </row>
    <row r="472" spans="1:8">
      <c r="A472" t="s">
        <v>10718</v>
      </c>
      <c r="B472" t="s">
        <v>13390</v>
      </c>
      <c r="C472" t="s">
        <v>7957</v>
      </c>
      <c r="D472" t="s">
        <v>117</v>
      </c>
      <c r="E472" t="s">
        <v>134</v>
      </c>
      <c r="F472" t="s">
        <v>100</v>
      </c>
      <c r="G472" t="s">
        <v>41</v>
      </c>
      <c r="H472">
        <v>0.51666666666666672</v>
      </c>
    </row>
    <row r="473" spans="1:8">
      <c r="A473" t="s">
        <v>5008</v>
      </c>
      <c r="B473" t="s">
        <v>13390</v>
      </c>
      <c r="C473" t="s">
        <v>3444</v>
      </c>
      <c r="D473" t="s">
        <v>32</v>
      </c>
      <c r="E473" t="s">
        <v>33</v>
      </c>
      <c r="F473" t="s">
        <v>34</v>
      </c>
      <c r="G473" s="4" t="s">
        <v>41</v>
      </c>
      <c r="H473">
        <v>0.23333333333333334</v>
      </c>
    </row>
    <row r="474" spans="1:8">
      <c r="A474" t="s">
        <v>13137</v>
      </c>
      <c r="B474" t="s">
        <v>13390</v>
      </c>
      <c r="C474" t="s">
        <v>3461</v>
      </c>
      <c r="D474" t="s">
        <v>154</v>
      </c>
      <c r="E474" t="s">
        <v>4744</v>
      </c>
      <c r="F474" t="s">
        <v>34</v>
      </c>
      <c r="G474" s="4" t="s">
        <v>41</v>
      </c>
      <c r="H474">
        <v>0.58333333333333337</v>
      </c>
    </row>
    <row r="475" spans="1:8">
      <c r="A475" t="s">
        <v>3366</v>
      </c>
      <c r="B475" t="s">
        <v>13390</v>
      </c>
      <c r="C475" t="s">
        <v>246</v>
      </c>
      <c r="D475" t="s">
        <v>124</v>
      </c>
      <c r="E475" t="s">
        <v>48</v>
      </c>
      <c r="F475" t="s">
        <v>34</v>
      </c>
      <c r="G475" s="4" t="s">
        <v>41</v>
      </c>
      <c r="H475">
        <v>0.31666666666666665</v>
      </c>
    </row>
    <row r="476" spans="1:8">
      <c r="A476" t="s">
        <v>7687</v>
      </c>
      <c r="B476" t="s">
        <v>13390</v>
      </c>
      <c r="C476" t="s">
        <v>3444</v>
      </c>
      <c r="D476" t="s">
        <v>87</v>
      </c>
      <c r="E476" t="s">
        <v>33</v>
      </c>
      <c r="F476" t="s">
        <v>410</v>
      </c>
      <c r="G476" t="s">
        <v>41</v>
      </c>
      <c r="H476">
        <v>0.21666666666666667</v>
      </c>
    </row>
    <row r="477" spans="1:8">
      <c r="A477" t="s">
        <v>10368</v>
      </c>
      <c r="B477" t="s">
        <v>59</v>
      </c>
      <c r="C477" t="s">
        <v>3461</v>
      </c>
      <c r="D477" t="s">
        <v>146</v>
      </c>
      <c r="E477" t="s">
        <v>165</v>
      </c>
      <c r="F477" t="s">
        <v>100</v>
      </c>
      <c r="G477" t="s">
        <v>41</v>
      </c>
      <c r="H477">
        <v>0.66666666666666663</v>
      </c>
    </row>
    <row r="478" spans="1:8">
      <c r="A478" t="s">
        <v>828</v>
      </c>
      <c r="B478" t="s">
        <v>13390</v>
      </c>
      <c r="C478" t="s">
        <v>46</v>
      </c>
      <c r="D478" t="s">
        <v>830</v>
      </c>
      <c r="E478" t="s">
        <v>48</v>
      </c>
      <c r="F478" t="s">
        <v>34</v>
      </c>
      <c r="G478" s="4" t="s">
        <v>41</v>
      </c>
      <c r="H478">
        <v>0.31666666666666665</v>
      </c>
    </row>
    <row r="479" spans="1:8">
      <c r="A479" t="s">
        <v>9060</v>
      </c>
      <c r="B479" t="s">
        <v>13390</v>
      </c>
      <c r="C479" t="s">
        <v>3461</v>
      </c>
      <c r="D479" t="s">
        <v>146</v>
      </c>
      <c r="E479" t="s">
        <v>88</v>
      </c>
      <c r="F479" t="s">
        <v>100</v>
      </c>
      <c r="G479" t="s">
        <v>41</v>
      </c>
      <c r="H479">
        <v>0.55000000000000004</v>
      </c>
    </row>
    <row r="480" spans="1:8">
      <c r="A480" t="s">
        <v>5920</v>
      </c>
      <c r="B480" t="s">
        <v>26</v>
      </c>
      <c r="C480" t="s">
        <v>3444</v>
      </c>
      <c r="D480" t="s">
        <v>146</v>
      </c>
      <c r="E480" t="s">
        <v>33</v>
      </c>
      <c r="F480" t="s">
        <v>410</v>
      </c>
      <c r="G480" t="s">
        <v>41</v>
      </c>
      <c r="H480">
        <v>0.26666666666666666</v>
      </c>
    </row>
    <row r="481" spans="1:8">
      <c r="A481" t="s">
        <v>9588</v>
      </c>
      <c r="B481" t="s">
        <v>13390</v>
      </c>
      <c r="C481" t="s">
        <v>7957</v>
      </c>
      <c r="D481" t="s">
        <v>9475</v>
      </c>
      <c r="E481" t="s">
        <v>134</v>
      </c>
      <c r="F481" t="s">
        <v>410</v>
      </c>
      <c r="G481" t="s">
        <v>5206</v>
      </c>
      <c r="H481">
        <v>0.45</v>
      </c>
    </row>
    <row r="482" spans="1:8">
      <c r="A482" t="s">
        <v>6546</v>
      </c>
      <c r="B482" t="s">
        <v>13390</v>
      </c>
      <c r="C482" t="s">
        <v>3444</v>
      </c>
      <c r="D482" t="s">
        <v>124</v>
      </c>
      <c r="E482" t="s">
        <v>99</v>
      </c>
      <c r="F482" t="s">
        <v>410</v>
      </c>
      <c r="G482" t="s">
        <v>41</v>
      </c>
      <c r="H482">
        <v>0.36666666666666664</v>
      </c>
    </row>
    <row r="483" spans="1:8">
      <c r="A483" t="s">
        <v>6960</v>
      </c>
      <c r="B483" t="s">
        <v>59</v>
      </c>
      <c r="C483" t="s">
        <v>3457</v>
      </c>
      <c r="D483" t="s">
        <v>190</v>
      </c>
      <c r="E483" t="s">
        <v>4752</v>
      </c>
      <c r="F483" t="s">
        <v>34</v>
      </c>
      <c r="G483" s="4" t="s">
        <v>41</v>
      </c>
      <c r="H483">
        <v>0.6333333333333333</v>
      </c>
    </row>
    <row r="484" spans="1:8">
      <c r="A484" t="s">
        <v>6889</v>
      </c>
      <c r="B484" t="s">
        <v>13390</v>
      </c>
      <c r="C484" t="s">
        <v>3461</v>
      </c>
      <c r="D484" t="s">
        <v>146</v>
      </c>
      <c r="E484" t="s">
        <v>191</v>
      </c>
      <c r="F484" t="s">
        <v>100</v>
      </c>
      <c r="G484" t="s">
        <v>5206</v>
      </c>
      <c r="H484">
        <v>0.45</v>
      </c>
    </row>
    <row r="485" spans="1:8">
      <c r="A485" t="s">
        <v>7174</v>
      </c>
      <c r="B485" t="s">
        <v>5089</v>
      </c>
      <c r="C485" t="s">
        <v>7054</v>
      </c>
      <c r="D485" t="s">
        <v>378</v>
      </c>
      <c r="E485" t="s">
        <v>4744</v>
      </c>
      <c r="F485" t="s">
        <v>100</v>
      </c>
      <c r="G485" t="s">
        <v>41</v>
      </c>
      <c r="H485">
        <v>0.36666666666666664</v>
      </c>
    </row>
    <row r="486" spans="1:8">
      <c r="A486" t="s">
        <v>11518</v>
      </c>
      <c r="B486" t="s">
        <v>13390</v>
      </c>
      <c r="C486" t="s">
        <v>3461</v>
      </c>
      <c r="D486" t="s">
        <v>180</v>
      </c>
      <c r="E486" t="s">
        <v>134</v>
      </c>
      <c r="F486" t="s">
        <v>34</v>
      </c>
      <c r="G486" s="4" t="s">
        <v>41</v>
      </c>
      <c r="H486">
        <v>0.7</v>
      </c>
    </row>
    <row r="487" spans="1:8">
      <c r="A487" t="s">
        <v>11696</v>
      </c>
      <c r="B487" t="s">
        <v>13390</v>
      </c>
      <c r="C487" t="s">
        <v>7054</v>
      </c>
      <c r="D487" t="s">
        <v>124</v>
      </c>
      <c r="E487" t="s">
        <v>88</v>
      </c>
      <c r="F487" t="s">
        <v>100</v>
      </c>
      <c r="G487" t="s">
        <v>5206</v>
      </c>
      <c r="H487">
        <v>0.46666666666666667</v>
      </c>
    </row>
    <row r="488" spans="1:8">
      <c r="A488" t="s">
        <v>955</v>
      </c>
      <c r="B488" t="s">
        <v>13390</v>
      </c>
      <c r="C488" t="s">
        <v>111</v>
      </c>
      <c r="D488" t="s">
        <v>76</v>
      </c>
      <c r="E488" t="s">
        <v>165</v>
      </c>
      <c r="F488" t="s">
        <v>34</v>
      </c>
      <c r="G488" s="4" t="s">
        <v>41</v>
      </c>
      <c r="H488">
        <v>0.56666666666666665</v>
      </c>
    </row>
    <row r="489" spans="1:8">
      <c r="A489" t="s">
        <v>3013</v>
      </c>
      <c r="B489" t="s">
        <v>13390</v>
      </c>
      <c r="C489" t="s">
        <v>111</v>
      </c>
      <c r="D489" t="s">
        <v>146</v>
      </c>
      <c r="E489" t="s">
        <v>48</v>
      </c>
      <c r="F489" t="s">
        <v>34</v>
      </c>
      <c r="G489" s="4" t="s">
        <v>41</v>
      </c>
      <c r="H489">
        <v>0.46666666666666667</v>
      </c>
    </row>
    <row r="490" spans="1:8">
      <c r="A490" t="s">
        <v>5498</v>
      </c>
      <c r="B490" t="s">
        <v>13390</v>
      </c>
      <c r="C490" t="s">
        <v>3461</v>
      </c>
      <c r="D490" t="s">
        <v>268</v>
      </c>
      <c r="E490" t="s">
        <v>88</v>
      </c>
      <c r="F490" t="s">
        <v>34</v>
      </c>
      <c r="G490" s="4" t="s">
        <v>41</v>
      </c>
      <c r="H490">
        <v>0.45</v>
      </c>
    </row>
    <row r="491" spans="1:8">
      <c r="A491" t="s">
        <v>1022</v>
      </c>
      <c r="B491" t="s">
        <v>59</v>
      </c>
      <c r="C491" t="s">
        <v>27</v>
      </c>
      <c r="D491" t="s">
        <v>268</v>
      </c>
      <c r="E491" t="s">
        <v>165</v>
      </c>
      <c r="F491" t="s">
        <v>34</v>
      </c>
      <c r="G491" s="4" t="s">
        <v>41</v>
      </c>
      <c r="H491">
        <v>0.5</v>
      </c>
    </row>
    <row r="492" spans="1:8">
      <c r="A492" t="s">
        <v>5362</v>
      </c>
      <c r="B492" t="s">
        <v>13390</v>
      </c>
      <c r="C492" t="s">
        <v>3461</v>
      </c>
      <c r="D492" t="s">
        <v>124</v>
      </c>
      <c r="E492" t="s">
        <v>4744</v>
      </c>
      <c r="F492" t="s">
        <v>34</v>
      </c>
      <c r="G492" s="4" t="s">
        <v>41</v>
      </c>
      <c r="H492">
        <v>0.41666666666666669</v>
      </c>
    </row>
    <row r="493" spans="1:8">
      <c r="A493" t="s">
        <v>6192</v>
      </c>
      <c r="B493" t="s">
        <v>13390</v>
      </c>
      <c r="C493" t="s">
        <v>3444</v>
      </c>
      <c r="D493" t="s">
        <v>98</v>
      </c>
      <c r="E493" t="s">
        <v>191</v>
      </c>
      <c r="F493" t="s">
        <v>34</v>
      </c>
      <c r="G493" s="4" t="s">
        <v>41</v>
      </c>
      <c r="H493">
        <v>0.35</v>
      </c>
    </row>
    <row r="494" spans="1:8">
      <c r="A494" t="s">
        <v>7301</v>
      </c>
      <c r="B494" t="s">
        <v>5089</v>
      </c>
      <c r="C494" t="s">
        <v>3461</v>
      </c>
      <c r="D494" t="s">
        <v>69</v>
      </c>
      <c r="E494" t="s">
        <v>88</v>
      </c>
      <c r="F494" t="s">
        <v>34</v>
      </c>
      <c r="G494" s="4" t="s">
        <v>41</v>
      </c>
      <c r="H494">
        <v>0.48333333333333334</v>
      </c>
    </row>
    <row r="495" spans="1:8">
      <c r="A495" t="s">
        <v>3653</v>
      </c>
      <c r="B495" t="s">
        <v>59</v>
      </c>
      <c r="C495" t="s">
        <v>3457</v>
      </c>
      <c r="D495" t="s">
        <v>32</v>
      </c>
      <c r="E495" t="s">
        <v>88</v>
      </c>
      <c r="F495" t="s">
        <v>34</v>
      </c>
      <c r="G495" s="4" t="s">
        <v>41</v>
      </c>
      <c r="H495">
        <v>0.53333333333333333</v>
      </c>
    </row>
    <row r="496" spans="1:8">
      <c r="A496" t="s">
        <v>6844</v>
      </c>
      <c r="B496" t="s">
        <v>13390</v>
      </c>
      <c r="C496" t="s">
        <v>3457</v>
      </c>
      <c r="D496" t="s">
        <v>1240</v>
      </c>
      <c r="E496" t="s">
        <v>191</v>
      </c>
      <c r="F496" t="s">
        <v>34</v>
      </c>
      <c r="G496" s="4" t="s">
        <v>41</v>
      </c>
      <c r="H496">
        <v>0.48333333333333334</v>
      </c>
    </row>
    <row r="497" spans="1:8">
      <c r="A497" t="s">
        <v>10119</v>
      </c>
      <c r="B497" t="s">
        <v>13390</v>
      </c>
      <c r="C497" t="s">
        <v>3461</v>
      </c>
      <c r="D497" t="s">
        <v>1011</v>
      </c>
      <c r="E497" t="s">
        <v>134</v>
      </c>
      <c r="F497" t="s">
        <v>410</v>
      </c>
      <c r="G497" t="s">
        <v>41</v>
      </c>
      <c r="H497">
        <v>0.6</v>
      </c>
    </row>
    <row r="498" spans="1:8">
      <c r="A498" t="s">
        <v>8942</v>
      </c>
      <c r="B498" t="s">
        <v>13390</v>
      </c>
      <c r="C498" t="s">
        <v>3461</v>
      </c>
      <c r="D498" t="s">
        <v>378</v>
      </c>
      <c r="E498" t="s">
        <v>88</v>
      </c>
      <c r="F498" t="s">
        <v>410</v>
      </c>
      <c r="G498" t="s">
        <v>41</v>
      </c>
      <c r="H498">
        <v>0.53333333333333333</v>
      </c>
    </row>
    <row r="499" spans="1:8">
      <c r="A499" t="s">
        <v>10676</v>
      </c>
      <c r="B499" t="s">
        <v>13390</v>
      </c>
      <c r="C499" t="s">
        <v>3461</v>
      </c>
      <c r="D499" t="s">
        <v>180</v>
      </c>
      <c r="E499" t="s">
        <v>4752</v>
      </c>
      <c r="F499" t="s">
        <v>100</v>
      </c>
      <c r="G499" t="s">
        <v>41</v>
      </c>
      <c r="H499">
        <v>0.6333333333333333</v>
      </c>
    </row>
    <row r="500" spans="1:8">
      <c r="A500" t="s">
        <v>1097</v>
      </c>
      <c r="B500" t="s">
        <v>13390</v>
      </c>
      <c r="C500" t="s">
        <v>85</v>
      </c>
      <c r="D500" t="s">
        <v>87</v>
      </c>
      <c r="E500" t="s">
        <v>88</v>
      </c>
      <c r="F500" t="s">
        <v>34</v>
      </c>
      <c r="G500" s="4" t="s">
        <v>41</v>
      </c>
      <c r="H500">
        <v>0.43333333333333335</v>
      </c>
    </row>
    <row r="501" spans="1:8">
      <c r="A501" t="s">
        <v>8667</v>
      </c>
      <c r="B501" t="s">
        <v>13390</v>
      </c>
      <c r="C501" t="s">
        <v>3444</v>
      </c>
      <c r="D501" t="s">
        <v>190</v>
      </c>
      <c r="E501" t="s">
        <v>4744</v>
      </c>
      <c r="F501" t="s">
        <v>410</v>
      </c>
      <c r="G501" t="s">
        <v>41</v>
      </c>
      <c r="H501">
        <v>0.28333333333333333</v>
      </c>
    </row>
    <row r="502" spans="1:8">
      <c r="A502" t="s">
        <v>4013</v>
      </c>
      <c r="B502" t="s">
        <v>59</v>
      </c>
      <c r="C502" t="s">
        <v>3457</v>
      </c>
      <c r="D502" t="s">
        <v>117</v>
      </c>
      <c r="E502" t="s">
        <v>165</v>
      </c>
      <c r="F502" t="s">
        <v>49</v>
      </c>
      <c r="G502" t="s">
        <v>41</v>
      </c>
      <c r="H502">
        <v>0.58333333333333337</v>
      </c>
    </row>
    <row r="503" spans="1:8">
      <c r="A503" t="s">
        <v>12793</v>
      </c>
      <c r="B503" t="s">
        <v>13390</v>
      </c>
      <c r="C503" t="s">
        <v>3461</v>
      </c>
      <c r="D503" t="s">
        <v>239</v>
      </c>
      <c r="E503" t="s">
        <v>134</v>
      </c>
      <c r="F503" t="s">
        <v>34</v>
      </c>
      <c r="G503" s="4" t="s">
        <v>41</v>
      </c>
      <c r="H503">
        <v>0.73333333333333328</v>
      </c>
    </row>
    <row r="504" spans="1:8">
      <c r="A504" t="s">
        <v>10736</v>
      </c>
      <c r="B504" t="s">
        <v>13390</v>
      </c>
      <c r="C504" t="s">
        <v>7054</v>
      </c>
      <c r="D504" t="s">
        <v>378</v>
      </c>
      <c r="E504" t="s">
        <v>134</v>
      </c>
      <c r="F504" t="s">
        <v>410</v>
      </c>
      <c r="G504" t="s">
        <v>41</v>
      </c>
      <c r="H504">
        <v>0.55000000000000004</v>
      </c>
    </row>
    <row r="505" spans="1:8">
      <c r="A505" t="s">
        <v>13051</v>
      </c>
      <c r="B505" t="s">
        <v>13390</v>
      </c>
      <c r="C505" t="s">
        <v>7957</v>
      </c>
      <c r="D505" t="s">
        <v>378</v>
      </c>
      <c r="E505" t="s">
        <v>191</v>
      </c>
      <c r="F505" t="s">
        <v>34</v>
      </c>
      <c r="G505" s="4" t="s">
        <v>41</v>
      </c>
      <c r="H505">
        <v>0.6166666666666667</v>
      </c>
    </row>
    <row r="506" spans="1:8">
      <c r="A506" t="s">
        <v>8424</v>
      </c>
      <c r="B506" t="s">
        <v>13390</v>
      </c>
      <c r="C506" t="s">
        <v>3457</v>
      </c>
      <c r="D506" t="s">
        <v>378</v>
      </c>
      <c r="E506" t="s">
        <v>4744</v>
      </c>
      <c r="F506" t="s">
        <v>410</v>
      </c>
      <c r="G506" t="s">
        <v>5156</v>
      </c>
      <c r="H506">
        <v>0.35</v>
      </c>
    </row>
    <row r="507" spans="1:8">
      <c r="A507" t="s">
        <v>11462</v>
      </c>
      <c r="B507" t="s">
        <v>13390</v>
      </c>
      <c r="C507" t="s">
        <v>3461</v>
      </c>
      <c r="D507" t="s">
        <v>1011</v>
      </c>
      <c r="E507" t="s">
        <v>88</v>
      </c>
      <c r="F507" t="s">
        <v>100</v>
      </c>
      <c r="G507" t="s">
        <v>41</v>
      </c>
      <c r="H507">
        <v>0.58333333333333337</v>
      </c>
    </row>
    <row r="508" spans="1:8">
      <c r="A508" t="s">
        <v>12544</v>
      </c>
      <c r="B508" t="s">
        <v>26</v>
      </c>
      <c r="C508" t="s">
        <v>3461</v>
      </c>
      <c r="D508" t="s">
        <v>124</v>
      </c>
      <c r="E508" t="s">
        <v>191</v>
      </c>
      <c r="F508" t="s">
        <v>34</v>
      </c>
      <c r="G508" s="4" t="s">
        <v>41</v>
      </c>
      <c r="H508">
        <v>0.68333333333333335</v>
      </c>
    </row>
    <row r="509" spans="1:8">
      <c r="A509" t="s">
        <v>5277</v>
      </c>
      <c r="B509" t="s">
        <v>26</v>
      </c>
      <c r="C509" t="s">
        <v>3461</v>
      </c>
      <c r="D509" t="s">
        <v>146</v>
      </c>
      <c r="E509" t="s">
        <v>4752</v>
      </c>
      <c r="F509" t="s">
        <v>100</v>
      </c>
      <c r="G509" t="s">
        <v>41</v>
      </c>
      <c r="H509">
        <v>0.55000000000000004</v>
      </c>
    </row>
    <row r="510" spans="1:8">
      <c r="A510" t="s">
        <v>1425</v>
      </c>
      <c r="B510" t="s">
        <v>13390</v>
      </c>
      <c r="C510" t="s">
        <v>142</v>
      </c>
      <c r="D510" t="s">
        <v>1011</v>
      </c>
      <c r="E510" t="s">
        <v>48</v>
      </c>
      <c r="F510" t="s">
        <v>49</v>
      </c>
      <c r="G510" t="s">
        <v>41</v>
      </c>
      <c r="H510">
        <v>0.51666666666666672</v>
      </c>
    </row>
    <row r="511" spans="1:8">
      <c r="A511" t="s">
        <v>4772</v>
      </c>
      <c r="B511" t="s">
        <v>13390</v>
      </c>
      <c r="C511" t="s">
        <v>3444</v>
      </c>
      <c r="D511" t="s">
        <v>190</v>
      </c>
      <c r="E511" t="s">
        <v>88</v>
      </c>
      <c r="F511" t="s">
        <v>410</v>
      </c>
      <c r="G511" t="s">
        <v>41</v>
      </c>
      <c r="H511">
        <v>0.25</v>
      </c>
    </row>
    <row r="512" spans="1:8">
      <c r="A512" t="s">
        <v>10977</v>
      </c>
      <c r="B512" t="s">
        <v>13390</v>
      </c>
      <c r="C512" t="s">
        <v>7957</v>
      </c>
      <c r="D512" t="s">
        <v>190</v>
      </c>
      <c r="E512" t="s">
        <v>191</v>
      </c>
      <c r="F512" t="s">
        <v>34</v>
      </c>
      <c r="G512" s="4" t="s">
        <v>41</v>
      </c>
      <c r="H512">
        <v>0.53333333333333333</v>
      </c>
    </row>
    <row r="513" spans="1:8">
      <c r="A513" t="s">
        <v>6629</v>
      </c>
      <c r="B513" t="s">
        <v>5089</v>
      </c>
      <c r="C513" t="s">
        <v>3461</v>
      </c>
      <c r="D513" t="s">
        <v>190</v>
      </c>
      <c r="E513" t="s">
        <v>4744</v>
      </c>
      <c r="F513" t="s">
        <v>34</v>
      </c>
      <c r="G513" s="4" t="s">
        <v>41</v>
      </c>
      <c r="H513">
        <v>0.45</v>
      </c>
    </row>
    <row r="514" spans="1:8">
      <c r="A514" t="s">
        <v>9035</v>
      </c>
      <c r="B514" t="s">
        <v>13390</v>
      </c>
      <c r="C514" t="s">
        <v>3444</v>
      </c>
      <c r="D514" t="s">
        <v>239</v>
      </c>
      <c r="E514" t="s">
        <v>4744</v>
      </c>
      <c r="F514" t="s">
        <v>34</v>
      </c>
      <c r="G514" s="4" t="s">
        <v>41</v>
      </c>
      <c r="H514">
        <v>0.36666666666666664</v>
      </c>
    </row>
    <row r="515" spans="1:8">
      <c r="A515" t="s">
        <v>1302</v>
      </c>
      <c r="B515" t="s">
        <v>13390</v>
      </c>
      <c r="C515" t="s">
        <v>85</v>
      </c>
      <c r="D515" t="s">
        <v>87</v>
      </c>
      <c r="E515" t="s">
        <v>88</v>
      </c>
      <c r="F515" t="s">
        <v>34</v>
      </c>
      <c r="G515" s="4" t="s">
        <v>41</v>
      </c>
      <c r="H515">
        <v>0.43333333333333335</v>
      </c>
    </row>
    <row r="516" spans="1:8">
      <c r="A516" t="s">
        <v>7532</v>
      </c>
      <c r="B516" t="s">
        <v>743</v>
      </c>
      <c r="C516" t="s">
        <v>3461</v>
      </c>
      <c r="D516" t="s">
        <v>87</v>
      </c>
      <c r="E516" t="s">
        <v>165</v>
      </c>
      <c r="F516" t="s">
        <v>410</v>
      </c>
      <c r="G516" t="s">
        <v>41</v>
      </c>
      <c r="H516">
        <v>0.5</v>
      </c>
    </row>
    <row r="517" spans="1:8">
      <c r="A517" t="s">
        <v>12195</v>
      </c>
      <c r="B517" t="s">
        <v>67</v>
      </c>
      <c r="C517" t="s">
        <v>3461</v>
      </c>
      <c r="D517" t="s">
        <v>87</v>
      </c>
      <c r="E517" t="s">
        <v>99</v>
      </c>
      <c r="F517" t="s">
        <v>34</v>
      </c>
      <c r="G517" s="4" t="s">
        <v>41</v>
      </c>
      <c r="H517">
        <v>0.75</v>
      </c>
    </row>
    <row r="518" spans="1:8">
      <c r="A518" t="s">
        <v>8055</v>
      </c>
      <c r="B518" t="s">
        <v>59</v>
      </c>
      <c r="C518" t="s">
        <v>3461</v>
      </c>
      <c r="D518" t="s">
        <v>98</v>
      </c>
      <c r="E518" t="s">
        <v>191</v>
      </c>
      <c r="F518" t="s">
        <v>34</v>
      </c>
      <c r="G518" s="4" t="s">
        <v>41</v>
      </c>
      <c r="H518">
        <v>0.71666666666666667</v>
      </c>
    </row>
    <row r="519" spans="1:8">
      <c r="A519" t="s">
        <v>4830</v>
      </c>
      <c r="B519" t="s">
        <v>743</v>
      </c>
      <c r="C519" t="s">
        <v>3461</v>
      </c>
      <c r="D519" t="s">
        <v>98</v>
      </c>
      <c r="E519" t="s">
        <v>4744</v>
      </c>
      <c r="F519" t="s">
        <v>34</v>
      </c>
      <c r="G519" s="4" t="s">
        <v>41</v>
      </c>
      <c r="H519">
        <v>0.45</v>
      </c>
    </row>
    <row r="520" spans="1:8">
      <c r="A520" t="s">
        <v>12653</v>
      </c>
      <c r="B520" t="s">
        <v>13390</v>
      </c>
      <c r="C520" t="s">
        <v>3461</v>
      </c>
      <c r="D520" t="s">
        <v>98</v>
      </c>
      <c r="E520" t="s">
        <v>88</v>
      </c>
      <c r="F520" t="s">
        <v>410</v>
      </c>
      <c r="G520" t="s">
        <v>41</v>
      </c>
      <c r="H520">
        <v>0.56666666666666665</v>
      </c>
    </row>
    <row r="521" spans="1:8">
      <c r="A521" t="s">
        <v>9637</v>
      </c>
      <c r="B521" t="s">
        <v>13390</v>
      </c>
      <c r="C521" t="s">
        <v>3444</v>
      </c>
      <c r="D521" t="s">
        <v>98</v>
      </c>
      <c r="E521" t="s">
        <v>155</v>
      </c>
      <c r="F521" t="s">
        <v>410</v>
      </c>
      <c r="G521" t="s">
        <v>41</v>
      </c>
      <c r="H521">
        <v>0.4</v>
      </c>
    </row>
    <row r="522" spans="1:8">
      <c r="A522" t="s">
        <v>3565</v>
      </c>
      <c r="B522" t="s">
        <v>13390</v>
      </c>
      <c r="C522" t="s">
        <v>3444</v>
      </c>
      <c r="D522" t="s">
        <v>560</v>
      </c>
      <c r="E522" t="s">
        <v>48</v>
      </c>
      <c r="F522" t="s">
        <v>410</v>
      </c>
      <c r="G522" t="s">
        <v>41</v>
      </c>
      <c r="H522">
        <v>0.23333333333333334</v>
      </c>
    </row>
    <row r="523" spans="1:8">
      <c r="A523" t="s">
        <v>8494</v>
      </c>
      <c r="B523" t="s">
        <v>13390</v>
      </c>
      <c r="C523" t="s">
        <v>3461</v>
      </c>
      <c r="D523" t="s">
        <v>98</v>
      </c>
      <c r="E523" t="s">
        <v>4744</v>
      </c>
      <c r="F523" t="s">
        <v>410</v>
      </c>
      <c r="G523" t="s">
        <v>41</v>
      </c>
      <c r="H523">
        <v>0.45</v>
      </c>
    </row>
    <row r="524" spans="1:8">
      <c r="A524" t="s">
        <v>4261</v>
      </c>
      <c r="B524" t="s">
        <v>13390</v>
      </c>
      <c r="C524" t="s">
        <v>3457</v>
      </c>
      <c r="D524" t="s">
        <v>190</v>
      </c>
      <c r="E524" t="s">
        <v>48</v>
      </c>
      <c r="F524" t="s">
        <v>100</v>
      </c>
      <c r="G524" t="s">
        <v>41</v>
      </c>
      <c r="H524">
        <v>0.36666666666666664</v>
      </c>
    </row>
    <row r="525" spans="1:8">
      <c r="A525" t="s">
        <v>10035</v>
      </c>
      <c r="B525" t="s">
        <v>5089</v>
      </c>
      <c r="C525" t="s">
        <v>3444</v>
      </c>
      <c r="D525" t="s">
        <v>32</v>
      </c>
      <c r="E525" t="s">
        <v>191</v>
      </c>
      <c r="F525" t="s">
        <v>100</v>
      </c>
      <c r="G525" t="s">
        <v>41</v>
      </c>
      <c r="H525">
        <v>0.35</v>
      </c>
    </row>
    <row r="526" spans="1:8">
      <c r="A526" t="s">
        <v>8628</v>
      </c>
      <c r="B526" t="s">
        <v>26</v>
      </c>
      <c r="C526" t="s">
        <v>3444</v>
      </c>
      <c r="D526" t="s">
        <v>117</v>
      </c>
      <c r="E526" t="s">
        <v>165</v>
      </c>
      <c r="F526" t="s">
        <v>34</v>
      </c>
      <c r="G526" s="4" t="s">
        <v>41</v>
      </c>
      <c r="H526">
        <v>0.41666666666666669</v>
      </c>
    </row>
    <row r="527" spans="1:8">
      <c r="A527" t="s">
        <v>6597</v>
      </c>
      <c r="B527" t="s">
        <v>13390</v>
      </c>
      <c r="C527" t="s">
        <v>3461</v>
      </c>
      <c r="D527" t="s">
        <v>190</v>
      </c>
      <c r="E527" t="s">
        <v>134</v>
      </c>
      <c r="F527" t="s">
        <v>100</v>
      </c>
      <c r="G527" t="s">
        <v>5156</v>
      </c>
      <c r="H527">
        <v>0.45</v>
      </c>
    </row>
    <row r="528" spans="1:8">
      <c r="A528" t="s">
        <v>10455</v>
      </c>
      <c r="B528" t="s">
        <v>743</v>
      </c>
      <c r="C528" t="s">
        <v>3444</v>
      </c>
      <c r="D528" t="s">
        <v>239</v>
      </c>
      <c r="E528" t="s">
        <v>4744</v>
      </c>
      <c r="F528" t="s">
        <v>100</v>
      </c>
      <c r="G528" t="s">
        <v>5156</v>
      </c>
      <c r="H528">
        <v>0.38333333333333336</v>
      </c>
    </row>
    <row r="529" spans="1:8">
      <c r="A529" t="s">
        <v>11144</v>
      </c>
      <c r="B529" t="s">
        <v>13390</v>
      </c>
      <c r="C529" t="s">
        <v>7957</v>
      </c>
      <c r="D529" t="s">
        <v>239</v>
      </c>
      <c r="E529" t="s">
        <v>4752</v>
      </c>
      <c r="F529" t="s">
        <v>34</v>
      </c>
      <c r="G529" s="4" t="s">
        <v>41</v>
      </c>
      <c r="H529">
        <v>0.6</v>
      </c>
    </row>
    <row r="530" spans="1:8">
      <c r="A530" t="s">
        <v>3708</v>
      </c>
      <c r="B530" t="s">
        <v>13390</v>
      </c>
      <c r="C530" t="s">
        <v>3444</v>
      </c>
      <c r="D530" t="s">
        <v>239</v>
      </c>
      <c r="E530" t="s">
        <v>88</v>
      </c>
      <c r="F530" t="s">
        <v>34</v>
      </c>
      <c r="G530" s="4" t="s">
        <v>41</v>
      </c>
      <c r="H530">
        <v>0.28333333333333333</v>
      </c>
    </row>
    <row r="531" spans="1:8">
      <c r="A531" t="s">
        <v>10532</v>
      </c>
      <c r="B531" t="s">
        <v>13390</v>
      </c>
      <c r="C531" t="s">
        <v>3461</v>
      </c>
      <c r="D531" t="s">
        <v>830</v>
      </c>
      <c r="E531" t="s">
        <v>88</v>
      </c>
      <c r="F531" t="s">
        <v>34</v>
      </c>
      <c r="G531" s="4" t="s">
        <v>41</v>
      </c>
      <c r="H531">
        <v>0.58333333333333337</v>
      </c>
    </row>
    <row r="532" spans="1:8">
      <c r="A532" t="s">
        <v>12809</v>
      </c>
      <c r="B532" t="s">
        <v>13390</v>
      </c>
      <c r="C532" t="s">
        <v>3461</v>
      </c>
      <c r="D532" t="s">
        <v>190</v>
      </c>
      <c r="E532" t="s">
        <v>33</v>
      </c>
      <c r="F532" t="s">
        <v>100</v>
      </c>
      <c r="G532" t="s">
        <v>41</v>
      </c>
      <c r="H532">
        <v>0.58333333333333337</v>
      </c>
    </row>
    <row r="533" spans="1:8">
      <c r="A533" t="s">
        <v>5743</v>
      </c>
      <c r="B533" t="s">
        <v>13390</v>
      </c>
      <c r="C533" t="s">
        <v>3461</v>
      </c>
      <c r="D533" t="s">
        <v>117</v>
      </c>
      <c r="E533" t="s">
        <v>4744</v>
      </c>
      <c r="F533" t="s">
        <v>410</v>
      </c>
      <c r="G533" t="s">
        <v>41</v>
      </c>
      <c r="H533">
        <v>0.4</v>
      </c>
    </row>
    <row r="534" spans="1:8">
      <c r="A534" t="s">
        <v>757</v>
      </c>
      <c r="B534" t="s">
        <v>13390</v>
      </c>
      <c r="C534" t="s">
        <v>85</v>
      </c>
      <c r="D534" t="s">
        <v>69</v>
      </c>
      <c r="E534" t="s">
        <v>191</v>
      </c>
      <c r="F534" t="s">
        <v>410</v>
      </c>
      <c r="G534" t="s">
        <v>41</v>
      </c>
      <c r="H534">
        <v>0.45</v>
      </c>
    </row>
    <row r="535" spans="1:8">
      <c r="A535" t="s">
        <v>757</v>
      </c>
      <c r="B535" t="s">
        <v>13390</v>
      </c>
      <c r="C535" t="s">
        <v>3461</v>
      </c>
      <c r="D535" t="s">
        <v>69</v>
      </c>
      <c r="E535" t="s">
        <v>191</v>
      </c>
      <c r="F535" t="s">
        <v>34</v>
      </c>
      <c r="G535" s="4" t="s">
        <v>41</v>
      </c>
      <c r="H535">
        <v>0.5</v>
      </c>
    </row>
    <row r="536" spans="1:8">
      <c r="A536" t="s">
        <v>11638</v>
      </c>
      <c r="B536" t="s">
        <v>13390</v>
      </c>
      <c r="C536" t="s">
        <v>7054</v>
      </c>
      <c r="D536" t="s">
        <v>47</v>
      </c>
      <c r="E536" t="s">
        <v>33</v>
      </c>
      <c r="F536" t="s">
        <v>34</v>
      </c>
      <c r="G536" s="4" t="s">
        <v>41</v>
      </c>
      <c r="H536">
        <v>0.53333333333333333</v>
      </c>
    </row>
    <row r="537" spans="1:8">
      <c r="A537" t="s">
        <v>10820</v>
      </c>
      <c r="B537" t="s">
        <v>13390</v>
      </c>
      <c r="C537" t="s">
        <v>7054</v>
      </c>
      <c r="D537" t="s">
        <v>190</v>
      </c>
      <c r="E537" t="s">
        <v>4744</v>
      </c>
      <c r="F537" t="s">
        <v>410</v>
      </c>
      <c r="G537" t="s">
        <v>5156</v>
      </c>
      <c r="H537">
        <v>0.4</v>
      </c>
    </row>
    <row r="538" spans="1:8">
      <c r="A538" t="s">
        <v>4929</v>
      </c>
      <c r="B538" t="s">
        <v>13390</v>
      </c>
      <c r="C538" t="s">
        <v>3461</v>
      </c>
      <c r="D538" t="s">
        <v>98</v>
      </c>
      <c r="E538" t="s">
        <v>134</v>
      </c>
      <c r="F538" t="s">
        <v>34</v>
      </c>
      <c r="G538" s="4" t="s">
        <v>41</v>
      </c>
      <c r="H538">
        <v>0.51666666666666672</v>
      </c>
    </row>
    <row r="539" spans="1:8">
      <c r="A539" t="s">
        <v>12303</v>
      </c>
      <c r="B539" t="s">
        <v>13390</v>
      </c>
      <c r="C539" t="s">
        <v>7762</v>
      </c>
      <c r="D539" t="s">
        <v>98</v>
      </c>
      <c r="E539" t="s">
        <v>4752</v>
      </c>
      <c r="F539" t="s">
        <v>100</v>
      </c>
      <c r="G539" t="s">
        <v>41</v>
      </c>
      <c r="H539">
        <v>0.6166666666666667</v>
      </c>
    </row>
    <row r="540" spans="1:8">
      <c r="A540" t="s">
        <v>9521</v>
      </c>
      <c r="B540" t="s">
        <v>13390</v>
      </c>
      <c r="C540" t="s">
        <v>3461</v>
      </c>
      <c r="D540" t="s">
        <v>190</v>
      </c>
      <c r="E540" t="s">
        <v>191</v>
      </c>
      <c r="F540" t="s">
        <v>34</v>
      </c>
      <c r="G540" t="s">
        <v>41</v>
      </c>
      <c r="H540">
        <v>0.56666666666666665</v>
      </c>
    </row>
    <row r="541" spans="1:8">
      <c r="A541" t="s">
        <v>10144</v>
      </c>
      <c r="B541" t="s">
        <v>13390</v>
      </c>
      <c r="C541" t="s">
        <v>3461</v>
      </c>
      <c r="D541" t="s">
        <v>190</v>
      </c>
      <c r="E541" t="s">
        <v>4752</v>
      </c>
      <c r="F541" t="s">
        <v>100</v>
      </c>
      <c r="G541" t="s">
        <v>41</v>
      </c>
      <c r="H541">
        <v>0.6333333333333333</v>
      </c>
    </row>
    <row r="542" spans="1:8">
      <c r="A542" t="s">
        <v>7559</v>
      </c>
      <c r="B542" t="s">
        <v>13390</v>
      </c>
      <c r="C542" t="s">
        <v>3461</v>
      </c>
      <c r="D542" t="s">
        <v>32</v>
      </c>
      <c r="E542" t="s">
        <v>4744</v>
      </c>
      <c r="F542" t="s">
        <v>34</v>
      </c>
      <c r="G542" s="4" t="s">
        <v>41</v>
      </c>
      <c r="H542">
        <v>0.43333333333333335</v>
      </c>
    </row>
    <row r="543" spans="1:8">
      <c r="A543" t="s">
        <v>5864</v>
      </c>
      <c r="B543" t="s">
        <v>13390</v>
      </c>
      <c r="C543" t="s">
        <v>3461</v>
      </c>
      <c r="D543" t="s">
        <v>124</v>
      </c>
      <c r="E543" t="s">
        <v>4752</v>
      </c>
      <c r="F543" t="s">
        <v>34</v>
      </c>
      <c r="G543" s="4" t="s">
        <v>41</v>
      </c>
      <c r="H543">
        <v>0.55000000000000004</v>
      </c>
    </row>
    <row r="544" spans="1:8">
      <c r="A544" t="s">
        <v>7982</v>
      </c>
      <c r="B544" t="s">
        <v>67</v>
      </c>
      <c r="C544" t="s">
        <v>7054</v>
      </c>
      <c r="D544" t="s">
        <v>180</v>
      </c>
      <c r="E544" t="s">
        <v>88</v>
      </c>
      <c r="F544" t="s">
        <v>34</v>
      </c>
      <c r="G544" s="4" t="s">
        <v>41</v>
      </c>
      <c r="H544">
        <v>0.6</v>
      </c>
    </row>
    <row r="545" spans="1:8">
      <c r="A545" t="s">
        <v>8318</v>
      </c>
      <c r="B545" t="s">
        <v>13390</v>
      </c>
      <c r="C545" t="s">
        <v>3457</v>
      </c>
      <c r="D545" t="s">
        <v>47</v>
      </c>
      <c r="E545" t="s">
        <v>134</v>
      </c>
      <c r="F545" t="s">
        <v>34</v>
      </c>
      <c r="G545" s="4" t="s">
        <v>41</v>
      </c>
      <c r="H545">
        <v>0.5</v>
      </c>
    </row>
    <row r="546" spans="1:8">
      <c r="A546" t="s">
        <v>8766</v>
      </c>
      <c r="B546" t="s">
        <v>743</v>
      </c>
      <c r="C546" t="s">
        <v>3461</v>
      </c>
      <c r="D546" t="s">
        <v>32</v>
      </c>
      <c r="E546" t="s">
        <v>4744</v>
      </c>
      <c r="F546" t="s">
        <v>410</v>
      </c>
      <c r="G546" t="s">
        <v>5156</v>
      </c>
      <c r="H546">
        <v>0.4</v>
      </c>
    </row>
    <row r="547" spans="1:8">
      <c r="A547" t="s">
        <v>13223</v>
      </c>
      <c r="B547" t="s">
        <v>67</v>
      </c>
      <c r="C547" t="s">
        <v>7762</v>
      </c>
      <c r="D547" t="s">
        <v>47</v>
      </c>
      <c r="E547" t="s">
        <v>99</v>
      </c>
      <c r="F547" t="s">
        <v>34</v>
      </c>
      <c r="G547" s="4" t="s">
        <v>41</v>
      </c>
      <c r="H547">
        <v>0.78333333333333333</v>
      </c>
    </row>
    <row r="548" spans="1:8">
      <c r="A548" t="s">
        <v>3260</v>
      </c>
      <c r="B548" t="s">
        <v>743</v>
      </c>
      <c r="C548" t="s">
        <v>46</v>
      </c>
      <c r="D548" t="s">
        <v>124</v>
      </c>
      <c r="E548" t="s">
        <v>48</v>
      </c>
      <c r="F548" t="s">
        <v>100</v>
      </c>
      <c r="G548" t="s">
        <v>41</v>
      </c>
      <c r="H548">
        <v>0.26666666666666666</v>
      </c>
    </row>
    <row r="549" spans="1:8">
      <c r="A549" t="s">
        <v>7423</v>
      </c>
      <c r="B549" t="s">
        <v>13390</v>
      </c>
      <c r="C549" t="s">
        <v>3461</v>
      </c>
      <c r="D549" t="s">
        <v>47</v>
      </c>
      <c r="E549" t="s">
        <v>191</v>
      </c>
      <c r="F549" t="s">
        <v>34</v>
      </c>
      <c r="G549" s="4" t="s">
        <v>41</v>
      </c>
      <c r="H549">
        <v>0.51666666666666672</v>
      </c>
    </row>
    <row r="550" spans="1:8">
      <c r="A550" t="s">
        <v>10190</v>
      </c>
      <c r="B550" t="s">
        <v>13390</v>
      </c>
      <c r="C550" t="s">
        <v>3444</v>
      </c>
      <c r="D550" t="s">
        <v>180</v>
      </c>
      <c r="E550" t="s">
        <v>4744</v>
      </c>
      <c r="F550" t="s">
        <v>410</v>
      </c>
      <c r="G550" t="s">
        <v>41</v>
      </c>
      <c r="H550">
        <v>0.35</v>
      </c>
    </row>
    <row r="551" spans="1:8">
      <c r="A551" t="s">
        <v>12992</v>
      </c>
      <c r="B551" t="s">
        <v>59</v>
      </c>
      <c r="C551" t="s">
        <v>3461</v>
      </c>
      <c r="D551" t="s">
        <v>230</v>
      </c>
      <c r="E551" t="s">
        <v>4744</v>
      </c>
      <c r="F551" t="s">
        <v>410</v>
      </c>
      <c r="G551" t="s">
        <v>41</v>
      </c>
      <c r="H551">
        <v>0.66666666666666663</v>
      </c>
    </row>
    <row r="552" spans="1:8">
      <c r="A552" t="s">
        <v>3767</v>
      </c>
      <c r="B552" t="s">
        <v>59</v>
      </c>
      <c r="C552" t="s">
        <v>3461</v>
      </c>
      <c r="D552" t="s">
        <v>47</v>
      </c>
      <c r="E552" t="s">
        <v>48</v>
      </c>
      <c r="F552" t="s">
        <v>49</v>
      </c>
      <c r="G552" t="s">
        <v>41</v>
      </c>
      <c r="H552">
        <v>0.56666666666666665</v>
      </c>
    </row>
    <row r="553" spans="1:8">
      <c r="A553" t="s">
        <v>11171</v>
      </c>
      <c r="B553" t="s">
        <v>13390</v>
      </c>
      <c r="C553" t="s">
        <v>3444</v>
      </c>
      <c r="D553" t="s">
        <v>47</v>
      </c>
      <c r="E553" t="s">
        <v>134</v>
      </c>
      <c r="F553" t="s">
        <v>410</v>
      </c>
      <c r="G553" t="s">
        <v>41</v>
      </c>
      <c r="H553">
        <v>0.48333333333333334</v>
      </c>
    </row>
    <row r="554" spans="1:8">
      <c r="A554" t="s">
        <v>10995</v>
      </c>
      <c r="B554" t="s">
        <v>13390</v>
      </c>
      <c r="C554" t="s">
        <v>7957</v>
      </c>
      <c r="D554" t="s">
        <v>9475</v>
      </c>
      <c r="E554" t="s">
        <v>134</v>
      </c>
      <c r="F554" t="s">
        <v>100</v>
      </c>
      <c r="G554" t="s">
        <v>41</v>
      </c>
      <c r="H554">
        <v>0.56666666666666665</v>
      </c>
    </row>
    <row r="555" spans="1:8">
      <c r="A555" t="s">
        <v>10995</v>
      </c>
      <c r="B555" t="s">
        <v>13390</v>
      </c>
      <c r="C555" t="s">
        <v>3444</v>
      </c>
      <c r="D555" t="s">
        <v>9475</v>
      </c>
      <c r="E555" t="s">
        <v>134</v>
      </c>
      <c r="F555" t="s">
        <v>100</v>
      </c>
      <c r="G555" t="s">
        <v>41</v>
      </c>
      <c r="H555">
        <v>0.48333333333333334</v>
      </c>
    </row>
    <row r="556" spans="1:8">
      <c r="A556" t="s">
        <v>11860</v>
      </c>
      <c r="B556" t="s">
        <v>13390</v>
      </c>
      <c r="C556" t="s">
        <v>3461</v>
      </c>
      <c r="D556" t="s">
        <v>9475</v>
      </c>
      <c r="E556" t="s">
        <v>191</v>
      </c>
      <c r="F556" t="s">
        <v>410</v>
      </c>
      <c r="G556" t="s">
        <v>41</v>
      </c>
      <c r="H556">
        <v>0.65</v>
      </c>
    </row>
    <row r="557" spans="1:8">
      <c r="A557" t="s">
        <v>12154</v>
      </c>
      <c r="B557" t="s">
        <v>743</v>
      </c>
      <c r="C557" t="s">
        <v>3461</v>
      </c>
      <c r="D557" t="s">
        <v>124</v>
      </c>
      <c r="E557" t="s">
        <v>4744</v>
      </c>
      <c r="F557" t="s">
        <v>410</v>
      </c>
      <c r="G557" t="s">
        <v>5206</v>
      </c>
      <c r="H557">
        <v>0.6</v>
      </c>
    </row>
    <row r="558" spans="1:8">
      <c r="A558" t="s">
        <v>3027</v>
      </c>
      <c r="B558" t="s">
        <v>13390</v>
      </c>
      <c r="C558" t="s">
        <v>85</v>
      </c>
      <c r="D558" t="s">
        <v>124</v>
      </c>
      <c r="E558" t="s">
        <v>134</v>
      </c>
      <c r="F558" t="s">
        <v>34</v>
      </c>
      <c r="G558" s="4" t="s">
        <v>41</v>
      </c>
      <c r="H558">
        <v>0.45</v>
      </c>
    </row>
    <row r="559" spans="1:8">
      <c r="A559" t="s">
        <v>4513</v>
      </c>
      <c r="B559" t="s">
        <v>13390</v>
      </c>
      <c r="C559" t="s">
        <v>3444</v>
      </c>
      <c r="D559" t="s">
        <v>146</v>
      </c>
      <c r="E559" t="s">
        <v>88</v>
      </c>
      <c r="F559" t="s">
        <v>410</v>
      </c>
      <c r="G559" t="s">
        <v>41</v>
      </c>
      <c r="H559">
        <v>0.25</v>
      </c>
    </row>
    <row r="560" spans="1:8">
      <c r="A560" t="s">
        <v>552</v>
      </c>
      <c r="B560" t="s">
        <v>13390</v>
      </c>
      <c r="C560" t="s">
        <v>111</v>
      </c>
      <c r="D560" t="s">
        <v>124</v>
      </c>
      <c r="E560" t="s">
        <v>33</v>
      </c>
      <c r="F560" t="s">
        <v>34</v>
      </c>
      <c r="G560" s="4" t="s">
        <v>41</v>
      </c>
      <c r="H560">
        <v>0.48333333333333334</v>
      </c>
    </row>
    <row r="561" spans="1:8">
      <c r="A561" t="s">
        <v>9003</v>
      </c>
      <c r="B561" t="s">
        <v>13390</v>
      </c>
      <c r="C561" t="s">
        <v>3444</v>
      </c>
      <c r="D561" t="s">
        <v>124</v>
      </c>
      <c r="E561" t="s">
        <v>155</v>
      </c>
      <c r="F561" t="s">
        <v>410</v>
      </c>
      <c r="G561" t="s">
        <v>5156</v>
      </c>
      <c r="H561">
        <v>0.28333333333333333</v>
      </c>
    </row>
    <row r="562" spans="1:8">
      <c r="A562" t="s">
        <v>679</v>
      </c>
      <c r="B562" t="s">
        <v>26</v>
      </c>
      <c r="C562" t="s">
        <v>68</v>
      </c>
      <c r="D562" t="s">
        <v>124</v>
      </c>
      <c r="E562" t="s">
        <v>48</v>
      </c>
      <c r="F562" t="s">
        <v>410</v>
      </c>
      <c r="G562" t="s">
        <v>41</v>
      </c>
      <c r="H562">
        <v>0.48333333333333334</v>
      </c>
    </row>
    <row r="563" spans="1:8">
      <c r="A563" t="s">
        <v>6001</v>
      </c>
      <c r="B563" t="s">
        <v>59</v>
      </c>
      <c r="C563" t="s">
        <v>3457</v>
      </c>
      <c r="D563" t="s">
        <v>124</v>
      </c>
      <c r="E563" t="s">
        <v>88</v>
      </c>
      <c r="F563" t="s">
        <v>100</v>
      </c>
      <c r="G563" t="s">
        <v>41</v>
      </c>
      <c r="H563">
        <v>0.51666666666666672</v>
      </c>
    </row>
    <row r="564" spans="1:8">
      <c r="A564" t="s">
        <v>2168</v>
      </c>
      <c r="B564" t="s">
        <v>67</v>
      </c>
      <c r="C564" t="s">
        <v>85</v>
      </c>
      <c r="D564" t="s">
        <v>124</v>
      </c>
      <c r="E564" t="s">
        <v>88</v>
      </c>
      <c r="F564" t="s">
        <v>34</v>
      </c>
      <c r="G564" s="4" t="s">
        <v>41</v>
      </c>
      <c r="H564">
        <v>0.53333333333333333</v>
      </c>
    </row>
    <row r="565" spans="1:8">
      <c r="A565" t="s">
        <v>2978</v>
      </c>
      <c r="B565" t="s">
        <v>13390</v>
      </c>
      <c r="C565" t="s">
        <v>111</v>
      </c>
      <c r="D565" t="s">
        <v>124</v>
      </c>
      <c r="E565" t="s">
        <v>134</v>
      </c>
      <c r="F565" t="s">
        <v>34</v>
      </c>
      <c r="G565" s="4" t="s">
        <v>41</v>
      </c>
      <c r="H565">
        <v>0.55000000000000004</v>
      </c>
    </row>
    <row r="566" spans="1:8">
      <c r="A566" t="s">
        <v>2364</v>
      </c>
      <c r="B566" t="s">
        <v>13390</v>
      </c>
      <c r="C566" t="s">
        <v>246</v>
      </c>
      <c r="D566" t="s">
        <v>124</v>
      </c>
      <c r="E566" t="s">
        <v>48</v>
      </c>
      <c r="F566" t="s">
        <v>410</v>
      </c>
      <c r="G566" t="s">
        <v>41</v>
      </c>
      <c r="H566">
        <v>0.33333333333333331</v>
      </c>
    </row>
    <row r="567" spans="1:8">
      <c r="A567" t="s">
        <v>11841</v>
      </c>
      <c r="B567" t="s">
        <v>26</v>
      </c>
      <c r="C567" t="s">
        <v>3461</v>
      </c>
      <c r="D567" t="s">
        <v>32</v>
      </c>
      <c r="E567" t="s">
        <v>134</v>
      </c>
      <c r="F567" t="s">
        <v>34</v>
      </c>
      <c r="G567" s="4" t="s">
        <v>41</v>
      </c>
      <c r="H567">
        <v>0.75</v>
      </c>
    </row>
    <row r="568" spans="1:8">
      <c r="A568" t="s">
        <v>4399</v>
      </c>
      <c r="B568" t="s">
        <v>13390</v>
      </c>
      <c r="C568" t="s">
        <v>3457</v>
      </c>
      <c r="D568" t="s">
        <v>164</v>
      </c>
      <c r="E568" t="s">
        <v>165</v>
      </c>
      <c r="F568" t="s">
        <v>34</v>
      </c>
      <c r="G568" s="4" t="s">
        <v>41</v>
      </c>
      <c r="H568">
        <v>0.45</v>
      </c>
    </row>
    <row r="569" spans="1:8">
      <c r="A569" t="s">
        <v>5023</v>
      </c>
      <c r="B569" t="s">
        <v>13390</v>
      </c>
      <c r="C569" t="s">
        <v>3457</v>
      </c>
      <c r="D569" t="s">
        <v>190</v>
      </c>
      <c r="E569" t="s">
        <v>4744</v>
      </c>
      <c r="F569" t="s">
        <v>34</v>
      </c>
      <c r="G569" t="s">
        <v>41</v>
      </c>
      <c r="H569">
        <v>0.38333333333333336</v>
      </c>
    </row>
    <row r="570" spans="1:8">
      <c r="A570" t="s">
        <v>6797</v>
      </c>
      <c r="B570" t="s">
        <v>13390</v>
      </c>
      <c r="C570" t="s">
        <v>3461</v>
      </c>
      <c r="D570" t="s">
        <v>146</v>
      </c>
      <c r="E570" t="s">
        <v>4744</v>
      </c>
      <c r="F570" t="s">
        <v>34</v>
      </c>
      <c r="G570" s="4" t="s">
        <v>41</v>
      </c>
      <c r="H570">
        <v>0.43333333333333335</v>
      </c>
    </row>
    <row r="571" spans="1:8">
      <c r="A571" t="s">
        <v>11568</v>
      </c>
      <c r="B571" t="s">
        <v>13390</v>
      </c>
      <c r="C571" t="s">
        <v>3461</v>
      </c>
      <c r="D571" t="s">
        <v>378</v>
      </c>
      <c r="E571" t="s">
        <v>4744</v>
      </c>
      <c r="F571" t="s">
        <v>49</v>
      </c>
      <c r="G571" t="s">
        <v>41</v>
      </c>
      <c r="H571">
        <v>0.6166666666666667</v>
      </c>
    </row>
    <row r="572" spans="1:8">
      <c r="A572" t="s">
        <v>6420</v>
      </c>
      <c r="B572" t="s">
        <v>67</v>
      </c>
      <c r="C572" t="s">
        <v>3457</v>
      </c>
      <c r="D572" t="s">
        <v>32</v>
      </c>
      <c r="E572" t="s">
        <v>134</v>
      </c>
      <c r="F572" t="s">
        <v>34</v>
      </c>
      <c r="G572" s="4" t="s">
        <v>41</v>
      </c>
      <c r="H572">
        <v>0.6</v>
      </c>
    </row>
    <row r="573" spans="1:8">
      <c r="A573" t="s">
        <v>8456</v>
      </c>
      <c r="B573" t="s">
        <v>13390</v>
      </c>
      <c r="C573" t="s">
        <v>3461</v>
      </c>
      <c r="D573" t="s">
        <v>164</v>
      </c>
      <c r="E573" t="s">
        <v>4744</v>
      </c>
      <c r="F573" t="s">
        <v>34</v>
      </c>
      <c r="G573" s="4" t="s">
        <v>41</v>
      </c>
      <c r="H573">
        <v>0.41666666666666669</v>
      </c>
    </row>
    <row r="574" spans="1:8">
      <c r="A574" t="s">
        <v>12913</v>
      </c>
      <c r="B574" t="s">
        <v>13390</v>
      </c>
      <c r="C574" t="s">
        <v>3461</v>
      </c>
      <c r="D574" t="s">
        <v>180</v>
      </c>
      <c r="E574" t="s">
        <v>88</v>
      </c>
      <c r="F574" t="s">
        <v>100</v>
      </c>
      <c r="G574" s="4" t="s">
        <v>41</v>
      </c>
      <c r="H574">
        <v>0.56666666666666665</v>
      </c>
    </row>
    <row r="575" spans="1:8">
      <c r="A575" t="s">
        <v>9496</v>
      </c>
      <c r="B575" t="s">
        <v>13390</v>
      </c>
      <c r="C575" t="s">
        <v>3461</v>
      </c>
      <c r="D575" t="s">
        <v>146</v>
      </c>
      <c r="E575" t="s">
        <v>134</v>
      </c>
      <c r="F575" t="s">
        <v>410</v>
      </c>
      <c r="G575" t="s">
        <v>41</v>
      </c>
      <c r="H575">
        <v>0.6</v>
      </c>
    </row>
    <row r="576" spans="1:8">
      <c r="A576" t="s">
        <v>8723</v>
      </c>
      <c r="B576" t="s">
        <v>743</v>
      </c>
      <c r="C576" t="s">
        <v>3461</v>
      </c>
      <c r="D576" t="s">
        <v>47</v>
      </c>
      <c r="E576" t="s">
        <v>4752</v>
      </c>
      <c r="F576" t="s">
        <v>100</v>
      </c>
      <c r="G576" t="s">
        <v>41</v>
      </c>
      <c r="H576">
        <v>0.66666666666666663</v>
      </c>
    </row>
    <row r="577" spans="1:8">
      <c r="A577" t="s">
        <v>5591</v>
      </c>
      <c r="B577" t="s">
        <v>5089</v>
      </c>
      <c r="C577" t="s">
        <v>3461</v>
      </c>
      <c r="D577" t="s">
        <v>47</v>
      </c>
      <c r="E577" t="s">
        <v>191</v>
      </c>
      <c r="F577" t="s">
        <v>410</v>
      </c>
      <c r="G577" t="s">
        <v>41</v>
      </c>
      <c r="H577">
        <v>0.5</v>
      </c>
    </row>
    <row r="578" spans="1:8">
      <c r="A578" t="s">
        <v>5467</v>
      </c>
      <c r="B578" t="s">
        <v>13390</v>
      </c>
      <c r="C578" t="s">
        <v>3461</v>
      </c>
      <c r="D578" t="s">
        <v>47</v>
      </c>
      <c r="E578" t="s">
        <v>4744</v>
      </c>
      <c r="F578" t="s">
        <v>34</v>
      </c>
      <c r="G578" s="4" t="s">
        <v>41</v>
      </c>
      <c r="H578">
        <v>0.41666666666666669</v>
      </c>
    </row>
    <row r="579" spans="1:8">
      <c r="A579" t="s">
        <v>3191</v>
      </c>
      <c r="B579" t="s">
        <v>13390</v>
      </c>
      <c r="C579" t="s">
        <v>85</v>
      </c>
      <c r="D579" t="s">
        <v>47</v>
      </c>
      <c r="E579" t="s">
        <v>165</v>
      </c>
      <c r="F579" t="s">
        <v>100</v>
      </c>
      <c r="G579" t="s">
        <v>41</v>
      </c>
      <c r="H579">
        <v>0.38333333333333336</v>
      </c>
    </row>
    <row r="580" spans="1:8">
      <c r="A580" t="s">
        <v>6027</v>
      </c>
      <c r="B580" t="s">
        <v>13390</v>
      </c>
      <c r="C580" t="s">
        <v>3461</v>
      </c>
      <c r="D580" t="s">
        <v>47</v>
      </c>
      <c r="E580" t="s">
        <v>155</v>
      </c>
      <c r="F580" t="s">
        <v>100</v>
      </c>
      <c r="G580" t="s">
        <v>41</v>
      </c>
      <c r="H580">
        <v>0.45</v>
      </c>
    </row>
    <row r="581" spans="1:8">
      <c r="A581" t="s">
        <v>7537</v>
      </c>
      <c r="B581" t="s">
        <v>13390</v>
      </c>
      <c r="C581" t="s">
        <v>7054</v>
      </c>
      <c r="D581" t="s">
        <v>47</v>
      </c>
      <c r="E581" t="s">
        <v>4744</v>
      </c>
      <c r="F581" t="s">
        <v>410</v>
      </c>
      <c r="G581" t="s">
        <v>41</v>
      </c>
      <c r="H581">
        <v>0.35</v>
      </c>
    </row>
    <row r="582" spans="1:8">
      <c r="A582" t="s">
        <v>11846</v>
      </c>
      <c r="B582" t="s">
        <v>13390</v>
      </c>
      <c r="C582" t="s">
        <v>7054</v>
      </c>
      <c r="D582" t="s">
        <v>47</v>
      </c>
      <c r="E582" t="s">
        <v>4752</v>
      </c>
      <c r="F582" t="s">
        <v>410</v>
      </c>
      <c r="G582" t="s">
        <v>41</v>
      </c>
      <c r="H582">
        <v>0.6166666666666667</v>
      </c>
    </row>
    <row r="583" spans="1:8">
      <c r="A583" t="s">
        <v>3803</v>
      </c>
      <c r="B583" t="s">
        <v>743</v>
      </c>
      <c r="C583" t="s">
        <v>3461</v>
      </c>
      <c r="D583" t="s">
        <v>47</v>
      </c>
      <c r="E583" t="s">
        <v>191</v>
      </c>
      <c r="F583" t="s">
        <v>410</v>
      </c>
      <c r="G583" t="s">
        <v>41</v>
      </c>
      <c r="H583">
        <v>0.5</v>
      </c>
    </row>
    <row r="584" spans="1:8">
      <c r="A584" t="s">
        <v>8844</v>
      </c>
      <c r="B584" t="s">
        <v>5089</v>
      </c>
      <c r="C584" t="s">
        <v>3461</v>
      </c>
      <c r="D584" t="s">
        <v>47</v>
      </c>
      <c r="E584" t="s">
        <v>165</v>
      </c>
      <c r="F584" t="s">
        <v>34</v>
      </c>
      <c r="G584" s="4" t="s">
        <v>41</v>
      </c>
      <c r="H584">
        <v>0.6166666666666667</v>
      </c>
    </row>
    <row r="585" spans="1:8">
      <c r="A585" t="s">
        <v>2955</v>
      </c>
      <c r="B585" t="s">
        <v>13390</v>
      </c>
      <c r="C585" t="s">
        <v>46</v>
      </c>
      <c r="D585" t="s">
        <v>47</v>
      </c>
      <c r="E585" t="s">
        <v>88</v>
      </c>
      <c r="F585" t="s">
        <v>34</v>
      </c>
      <c r="G585" s="4" t="s">
        <v>41</v>
      </c>
      <c r="H585">
        <v>0.28333333333333333</v>
      </c>
    </row>
    <row r="586" spans="1:8">
      <c r="A586" t="s">
        <v>5780</v>
      </c>
      <c r="B586" t="s">
        <v>59</v>
      </c>
      <c r="C586" t="s">
        <v>3444</v>
      </c>
      <c r="D586" t="s">
        <v>47</v>
      </c>
      <c r="E586" t="s">
        <v>4752</v>
      </c>
      <c r="F586" t="s">
        <v>34</v>
      </c>
      <c r="G586" s="4" t="s">
        <v>41</v>
      </c>
      <c r="H586">
        <v>0.5</v>
      </c>
    </row>
    <row r="587" spans="1:8">
      <c r="A587" t="s">
        <v>2752</v>
      </c>
      <c r="B587" t="s">
        <v>13390</v>
      </c>
      <c r="C587" t="s">
        <v>142</v>
      </c>
      <c r="D587" t="s">
        <v>47</v>
      </c>
      <c r="E587" t="s">
        <v>48</v>
      </c>
      <c r="F587" t="s">
        <v>34</v>
      </c>
      <c r="G587" s="4" t="s">
        <v>41</v>
      </c>
      <c r="H587">
        <v>0.5</v>
      </c>
    </row>
    <row r="588" spans="1:8">
      <c r="A588" t="s">
        <v>9128</v>
      </c>
      <c r="B588" t="s">
        <v>13390</v>
      </c>
      <c r="C588" t="s">
        <v>7054</v>
      </c>
      <c r="D588" t="s">
        <v>1316</v>
      </c>
      <c r="E588" t="s">
        <v>33</v>
      </c>
      <c r="F588" t="s">
        <v>410</v>
      </c>
      <c r="G588" t="s">
        <v>5206</v>
      </c>
      <c r="H588">
        <v>0.4</v>
      </c>
    </row>
    <row r="589" spans="1:8">
      <c r="A589" t="s">
        <v>1180</v>
      </c>
      <c r="B589" t="s">
        <v>13390</v>
      </c>
      <c r="C589" t="s">
        <v>142</v>
      </c>
      <c r="D589" t="s">
        <v>47</v>
      </c>
      <c r="E589" t="s">
        <v>48</v>
      </c>
      <c r="F589" t="s">
        <v>100</v>
      </c>
      <c r="G589" t="s">
        <v>41</v>
      </c>
      <c r="H589">
        <v>0.46666666666666667</v>
      </c>
    </row>
    <row r="590" spans="1:8">
      <c r="A590" t="s">
        <v>10550</v>
      </c>
      <c r="B590" t="s">
        <v>13390</v>
      </c>
      <c r="C590" t="s">
        <v>3444</v>
      </c>
      <c r="D590" t="s">
        <v>47</v>
      </c>
      <c r="E590" t="s">
        <v>191</v>
      </c>
      <c r="F590" t="s">
        <v>410</v>
      </c>
      <c r="G590" t="s">
        <v>41</v>
      </c>
      <c r="H590">
        <v>0.46666666666666667</v>
      </c>
    </row>
    <row r="591" spans="1:8">
      <c r="A591" t="s">
        <v>10499</v>
      </c>
      <c r="B591" t="s">
        <v>5089</v>
      </c>
      <c r="C591" t="s">
        <v>7762</v>
      </c>
      <c r="D591" t="s">
        <v>47</v>
      </c>
      <c r="E591" t="s">
        <v>99</v>
      </c>
      <c r="F591" t="s">
        <v>100</v>
      </c>
      <c r="G591" t="s">
        <v>41</v>
      </c>
      <c r="H591">
        <v>0.58333333333333337</v>
      </c>
    </row>
    <row r="592" spans="1:8">
      <c r="A592" t="s">
        <v>5951</v>
      </c>
      <c r="B592" t="s">
        <v>13390</v>
      </c>
      <c r="C592" t="s">
        <v>3444</v>
      </c>
      <c r="D592" t="s">
        <v>47</v>
      </c>
      <c r="E592" t="s">
        <v>33</v>
      </c>
      <c r="F592" t="s">
        <v>100</v>
      </c>
      <c r="G592" t="s">
        <v>41</v>
      </c>
      <c r="H592">
        <v>0.21666666666666667</v>
      </c>
    </row>
    <row r="593" spans="1:8">
      <c r="A593" t="s">
        <v>9112</v>
      </c>
      <c r="B593" t="s">
        <v>59</v>
      </c>
      <c r="C593" t="s">
        <v>3461</v>
      </c>
      <c r="D593" t="s">
        <v>378</v>
      </c>
      <c r="E593" t="s">
        <v>4752</v>
      </c>
      <c r="F593" t="s">
        <v>410</v>
      </c>
      <c r="G593" t="s">
        <v>41</v>
      </c>
      <c r="H593">
        <v>0.7</v>
      </c>
    </row>
    <row r="594" spans="1:8">
      <c r="A594" t="s">
        <v>8235</v>
      </c>
      <c r="B594" t="s">
        <v>13390</v>
      </c>
      <c r="C594" t="s">
        <v>7054</v>
      </c>
      <c r="D594" t="s">
        <v>47</v>
      </c>
      <c r="E594" t="s">
        <v>33</v>
      </c>
      <c r="F594" t="s">
        <v>410</v>
      </c>
      <c r="G594" t="s">
        <v>41</v>
      </c>
      <c r="H594">
        <v>0.3</v>
      </c>
    </row>
    <row r="595" spans="1:8">
      <c r="A595" t="s">
        <v>2482</v>
      </c>
      <c r="B595" t="s">
        <v>13390</v>
      </c>
      <c r="C595" t="s">
        <v>46</v>
      </c>
      <c r="D595" t="s">
        <v>47</v>
      </c>
      <c r="E595" t="s">
        <v>99</v>
      </c>
      <c r="F595" t="s">
        <v>100</v>
      </c>
      <c r="G595" t="s">
        <v>41</v>
      </c>
      <c r="H595">
        <v>0.4</v>
      </c>
    </row>
    <row r="596" spans="1:8">
      <c r="A596" t="s">
        <v>2948</v>
      </c>
      <c r="B596" t="s">
        <v>13390</v>
      </c>
      <c r="C596" t="s">
        <v>246</v>
      </c>
      <c r="D596" t="s">
        <v>47</v>
      </c>
      <c r="E596" t="s">
        <v>48</v>
      </c>
      <c r="F596" t="s">
        <v>410</v>
      </c>
      <c r="G596" t="s">
        <v>41</v>
      </c>
      <c r="H596">
        <v>0.28333333333333333</v>
      </c>
    </row>
    <row r="597" spans="1:8">
      <c r="A597" t="s">
        <v>5968</v>
      </c>
      <c r="B597" t="s">
        <v>13390</v>
      </c>
      <c r="C597" t="s">
        <v>3461</v>
      </c>
      <c r="D597" t="s">
        <v>47</v>
      </c>
      <c r="E597" t="s">
        <v>88</v>
      </c>
      <c r="F597" t="s">
        <v>100</v>
      </c>
      <c r="G597" t="s">
        <v>41</v>
      </c>
      <c r="H597">
        <v>0.43333333333333335</v>
      </c>
    </row>
    <row r="598" spans="1:8">
      <c r="A598" t="s">
        <v>9074</v>
      </c>
      <c r="B598" t="s">
        <v>13390</v>
      </c>
      <c r="C598" t="s">
        <v>7054</v>
      </c>
      <c r="D598" t="s">
        <v>1316</v>
      </c>
      <c r="E598" t="s">
        <v>165</v>
      </c>
      <c r="F598" t="s">
        <v>34</v>
      </c>
      <c r="G598" s="4" t="s">
        <v>41</v>
      </c>
      <c r="H598">
        <v>0.51666666666666672</v>
      </c>
    </row>
    <row r="599" spans="1:8">
      <c r="A599" t="s">
        <v>3500</v>
      </c>
      <c r="B599" t="s">
        <v>13390</v>
      </c>
      <c r="C599" t="s">
        <v>3461</v>
      </c>
      <c r="D599" t="s">
        <v>400</v>
      </c>
      <c r="E599" t="s">
        <v>48</v>
      </c>
      <c r="F599" t="s">
        <v>410</v>
      </c>
      <c r="G599" t="s">
        <v>41</v>
      </c>
      <c r="H599">
        <v>0.4</v>
      </c>
    </row>
    <row r="600" spans="1:8">
      <c r="A600" t="s">
        <v>12813</v>
      </c>
      <c r="B600" t="s">
        <v>13390</v>
      </c>
      <c r="C600" t="s">
        <v>3461</v>
      </c>
      <c r="D600" t="s">
        <v>124</v>
      </c>
      <c r="E600" t="s">
        <v>33</v>
      </c>
      <c r="F600" t="s">
        <v>100</v>
      </c>
      <c r="G600" t="s">
        <v>41</v>
      </c>
      <c r="H600">
        <v>0.56666666666666665</v>
      </c>
    </row>
    <row r="601" spans="1:8">
      <c r="A601" t="s">
        <v>10342</v>
      </c>
      <c r="B601" t="s">
        <v>26</v>
      </c>
      <c r="C601" t="s">
        <v>7054</v>
      </c>
      <c r="D601" t="s">
        <v>164</v>
      </c>
      <c r="E601" t="s">
        <v>4752</v>
      </c>
      <c r="F601" t="s">
        <v>34</v>
      </c>
      <c r="G601" s="4" t="s">
        <v>41</v>
      </c>
      <c r="H601">
        <v>0.6</v>
      </c>
    </row>
    <row r="602" spans="1:8">
      <c r="A602" t="s">
        <v>7118</v>
      </c>
      <c r="B602" t="s">
        <v>59</v>
      </c>
      <c r="C602" t="s">
        <v>3461</v>
      </c>
      <c r="D602" t="s">
        <v>164</v>
      </c>
      <c r="E602" t="s">
        <v>4752</v>
      </c>
      <c r="F602" t="s">
        <v>34</v>
      </c>
      <c r="G602" s="4" t="s">
        <v>41</v>
      </c>
      <c r="H602">
        <v>0.66666666666666663</v>
      </c>
    </row>
    <row r="603" spans="1:8">
      <c r="A603" t="s">
        <v>5418</v>
      </c>
      <c r="B603" t="s">
        <v>13390</v>
      </c>
      <c r="C603" t="s">
        <v>3457</v>
      </c>
      <c r="D603" t="s">
        <v>32</v>
      </c>
      <c r="E603" t="s">
        <v>99</v>
      </c>
      <c r="F603" t="s">
        <v>410</v>
      </c>
      <c r="G603" t="s">
        <v>41</v>
      </c>
      <c r="H603">
        <v>0.48333333333333334</v>
      </c>
    </row>
    <row r="604" spans="1:8">
      <c r="A604" t="s">
        <v>3892</v>
      </c>
      <c r="B604" t="s">
        <v>13390</v>
      </c>
      <c r="C604" t="s">
        <v>3444</v>
      </c>
      <c r="D604" t="s">
        <v>400</v>
      </c>
      <c r="E604" t="s">
        <v>48</v>
      </c>
      <c r="F604" t="s">
        <v>34</v>
      </c>
      <c r="G604" s="4" t="s">
        <v>41</v>
      </c>
      <c r="H604">
        <v>0.26666666666666666</v>
      </c>
    </row>
    <row r="605" spans="1:8">
      <c r="A605" t="s">
        <v>8330</v>
      </c>
      <c r="B605" t="s">
        <v>5089</v>
      </c>
      <c r="C605" t="s">
        <v>3461</v>
      </c>
      <c r="D605" t="s">
        <v>400</v>
      </c>
      <c r="E605" t="s">
        <v>99</v>
      </c>
      <c r="F605" t="s">
        <v>34</v>
      </c>
      <c r="G605" s="4" t="s">
        <v>41</v>
      </c>
      <c r="H605">
        <v>0.6333333333333333</v>
      </c>
    </row>
    <row r="606" spans="1:8">
      <c r="A606" t="s">
        <v>12281</v>
      </c>
      <c r="B606" t="s">
        <v>13390</v>
      </c>
      <c r="C606" t="s">
        <v>3461</v>
      </c>
      <c r="D606" t="s">
        <v>400</v>
      </c>
      <c r="E606" t="s">
        <v>4744</v>
      </c>
      <c r="F606" t="s">
        <v>410</v>
      </c>
      <c r="G606" t="s">
        <v>5156</v>
      </c>
      <c r="H606">
        <v>0.46666666666666667</v>
      </c>
    </row>
    <row r="607" spans="1:8">
      <c r="A607" t="s">
        <v>11291</v>
      </c>
      <c r="B607" t="s">
        <v>13390</v>
      </c>
      <c r="C607" t="s">
        <v>7054</v>
      </c>
      <c r="D607" t="s">
        <v>378</v>
      </c>
      <c r="E607" t="s">
        <v>165</v>
      </c>
      <c r="F607" t="s">
        <v>34</v>
      </c>
      <c r="G607" s="4" t="s">
        <v>41</v>
      </c>
      <c r="H607">
        <v>0.6</v>
      </c>
    </row>
    <row r="608" spans="1:8">
      <c r="A608" t="s">
        <v>7616</v>
      </c>
      <c r="B608" t="s">
        <v>13390</v>
      </c>
      <c r="C608" t="s">
        <v>3461</v>
      </c>
      <c r="D608" t="s">
        <v>47</v>
      </c>
      <c r="E608" t="s">
        <v>165</v>
      </c>
      <c r="F608" t="s">
        <v>410</v>
      </c>
      <c r="G608" t="s">
        <v>41</v>
      </c>
      <c r="H608">
        <v>0.46666666666666667</v>
      </c>
    </row>
    <row r="609" spans="1:8">
      <c r="A609" t="s">
        <v>12717</v>
      </c>
      <c r="B609" t="s">
        <v>13390</v>
      </c>
      <c r="C609" t="s">
        <v>3461</v>
      </c>
      <c r="D609" t="s">
        <v>239</v>
      </c>
      <c r="E609" t="s">
        <v>88</v>
      </c>
      <c r="F609" t="s">
        <v>34</v>
      </c>
      <c r="G609" s="4" t="s">
        <v>41</v>
      </c>
      <c r="H609">
        <v>0.66666666666666663</v>
      </c>
    </row>
    <row r="610" spans="1:8">
      <c r="A610" t="s">
        <v>4664</v>
      </c>
      <c r="B610" t="s">
        <v>13390</v>
      </c>
      <c r="C610" t="s">
        <v>3457</v>
      </c>
      <c r="D610" t="s">
        <v>239</v>
      </c>
      <c r="E610" t="s">
        <v>48</v>
      </c>
      <c r="F610" t="s">
        <v>34</v>
      </c>
      <c r="G610" t="s">
        <v>41</v>
      </c>
      <c r="H610">
        <v>0.4</v>
      </c>
    </row>
    <row r="611" spans="1:8">
      <c r="A611" t="s">
        <v>12565</v>
      </c>
      <c r="B611" t="s">
        <v>5089</v>
      </c>
      <c r="C611" t="s">
        <v>3461</v>
      </c>
      <c r="D611" t="s">
        <v>239</v>
      </c>
      <c r="E611" t="s">
        <v>165</v>
      </c>
      <c r="F611" t="s">
        <v>100</v>
      </c>
      <c r="G611" t="s">
        <v>41</v>
      </c>
      <c r="H611">
        <v>0.68333333333333335</v>
      </c>
    </row>
    <row r="612" spans="1:8">
      <c r="A612" t="s">
        <v>12724</v>
      </c>
      <c r="B612" t="s">
        <v>13390</v>
      </c>
      <c r="C612" t="s">
        <v>7762</v>
      </c>
      <c r="D612" t="s">
        <v>190</v>
      </c>
      <c r="E612" t="s">
        <v>4752</v>
      </c>
      <c r="F612" t="s">
        <v>410</v>
      </c>
      <c r="G612" t="s">
        <v>41</v>
      </c>
      <c r="H612">
        <v>0.65</v>
      </c>
    </row>
    <row r="613" spans="1:8">
      <c r="A613" t="s">
        <v>10171</v>
      </c>
      <c r="B613" t="s">
        <v>59</v>
      </c>
      <c r="C613" t="s">
        <v>3444</v>
      </c>
      <c r="D613" t="s">
        <v>190</v>
      </c>
      <c r="E613" t="s">
        <v>88</v>
      </c>
      <c r="F613" t="s">
        <v>34</v>
      </c>
      <c r="G613" s="4" t="s">
        <v>41</v>
      </c>
      <c r="H613">
        <v>0.46666666666666667</v>
      </c>
    </row>
    <row r="614" spans="1:8">
      <c r="A614" t="s">
        <v>6156</v>
      </c>
      <c r="B614" t="s">
        <v>59</v>
      </c>
      <c r="C614" t="s">
        <v>3461</v>
      </c>
      <c r="D614" t="s">
        <v>190</v>
      </c>
      <c r="E614" t="s">
        <v>191</v>
      </c>
      <c r="F614" t="s">
        <v>49</v>
      </c>
      <c r="G614" t="s">
        <v>41</v>
      </c>
      <c r="H614">
        <v>0.65</v>
      </c>
    </row>
    <row r="615" spans="1:8">
      <c r="A615" t="s">
        <v>1314</v>
      </c>
      <c r="B615" t="s">
        <v>59</v>
      </c>
      <c r="C615" t="s">
        <v>142</v>
      </c>
      <c r="D615" t="s">
        <v>1316</v>
      </c>
      <c r="E615" t="s">
        <v>48</v>
      </c>
      <c r="F615" t="s">
        <v>34</v>
      </c>
      <c r="G615" s="4" t="s">
        <v>41</v>
      </c>
      <c r="H615">
        <v>0.6166666666666667</v>
      </c>
    </row>
    <row r="616" spans="1:8">
      <c r="A616" t="s">
        <v>12848</v>
      </c>
      <c r="B616" t="s">
        <v>13390</v>
      </c>
      <c r="C616" t="s">
        <v>3444</v>
      </c>
      <c r="D616" t="s">
        <v>69</v>
      </c>
      <c r="E616" t="s">
        <v>4744</v>
      </c>
      <c r="F616" t="s">
        <v>100</v>
      </c>
      <c r="G616" t="s">
        <v>41</v>
      </c>
      <c r="H616">
        <v>0.38333333333333336</v>
      </c>
    </row>
    <row r="617" spans="1:8">
      <c r="A617" t="s">
        <v>8798</v>
      </c>
      <c r="B617" t="s">
        <v>13390</v>
      </c>
      <c r="C617" t="s">
        <v>3461</v>
      </c>
      <c r="D617" t="s">
        <v>400</v>
      </c>
      <c r="E617" t="s">
        <v>4744</v>
      </c>
      <c r="F617" t="s">
        <v>100</v>
      </c>
      <c r="G617" t="s">
        <v>41</v>
      </c>
      <c r="H617">
        <v>0.5</v>
      </c>
    </row>
    <row r="618" spans="1:8">
      <c r="A618" t="s">
        <v>12676</v>
      </c>
      <c r="B618" t="s">
        <v>5089</v>
      </c>
      <c r="C618" t="s">
        <v>7957</v>
      </c>
      <c r="D618" t="s">
        <v>1738</v>
      </c>
      <c r="E618" t="s">
        <v>134</v>
      </c>
      <c r="F618" t="s">
        <v>100</v>
      </c>
      <c r="G618" t="s">
        <v>41</v>
      </c>
      <c r="H618">
        <v>0.53333333333333333</v>
      </c>
    </row>
    <row r="619" spans="1:8">
      <c r="A619" t="s">
        <v>9803</v>
      </c>
      <c r="B619" t="s">
        <v>13390</v>
      </c>
      <c r="C619" t="s">
        <v>3444</v>
      </c>
      <c r="D619" t="s">
        <v>180</v>
      </c>
      <c r="E619" t="s">
        <v>4752</v>
      </c>
      <c r="F619" t="s">
        <v>410</v>
      </c>
      <c r="G619" t="s">
        <v>5156</v>
      </c>
      <c r="H619">
        <v>0.4</v>
      </c>
    </row>
    <row r="620" spans="1:8">
      <c r="A620" t="s">
        <v>13141</v>
      </c>
      <c r="B620" t="s">
        <v>13390</v>
      </c>
      <c r="C620" t="s">
        <v>3461</v>
      </c>
      <c r="D620" t="s">
        <v>117</v>
      </c>
      <c r="E620" t="s">
        <v>4744</v>
      </c>
      <c r="F620" t="s">
        <v>34</v>
      </c>
      <c r="G620" s="4" t="s">
        <v>41</v>
      </c>
      <c r="H620">
        <v>0.58333333333333337</v>
      </c>
    </row>
    <row r="621" spans="1:8">
      <c r="A621" t="s">
        <v>1114</v>
      </c>
      <c r="B621" t="s">
        <v>13390</v>
      </c>
      <c r="C621" t="s">
        <v>111</v>
      </c>
      <c r="D621" t="s">
        <v>32</v>
      </c>
      <c r="E621" t="s">
        <v>48</v>
      </c>
      <c r="F621" t="s">
        <v>34</v>
      </c>
      <c r="G621" s="4" t="s">
        <v>41</v>
      </c>
      <c r="H621">
        <v>0.51666666666666672</v>
      </c>
    </row>
    <row r="622" spans="1:8">
      <c r="A622" t="s">
        <v>12331</v>
      </c>
      <c r="B622" t="s">
        <v>13390</v>
      </c>
      <c r="C622" t="s">
        <v>3461</v>
      </c>
      <c r="D622" t="s">
        <v>1738</v>
      </c>
      <c r="E622" t="s">
        <v>4744</v>
      </c>
      <c r="F622" t="s">
        <v>100</v>
      </c>
      <c r="G622" t="s">
        <v>41</v>
      </c>
      <c r="H622">
        <v>0.6</v>
      </c>
    </row>
    <row r="623" spans="1:8">
      <c r="A623" t="s">
        <v>12004</v>
      </c>
      <c r="B623" t="s">
        <v>5089</v>
      </c>
      <c r="C623" t="s">
        <v>3461</v>
      </c>
      <c r="D623" t="s">
        <v>378</v>
      </c>
      <c r="E623" t="s">
        <v>191</v>
      </c>
      <c r="F623" t="s">
        <v>100</v>
      </c>
      <c r="G623" t="s">
        <v>41</v>
      </c>
      <c r="H623">
        <v>0.6166666666666667</v>
      </c>
    </row>
    <row r="624" spans="1:8">
      <c r="A624" t="s">
        <v>6221</v>
      </c>
      <c r="B624" t="s">
        <v>13390</v>
      </c>
      <c r="C624" t="s">
        <v>3444</v>
      </c>
      <c r="D624" t="s">
        <v>164</v>
      </c>
      <c r="E624" t="s">
        <v>4744</v>
      </c>
      <c r="F624" t="s">
        <v>100</v>
      </c>
      <c r="G624" t="s">
        <v>41</v>
      </c>
      <c r="H624">
        <v>0.23333333333333334</v>
      </c>
    </row>
    <row r="625" spans="1:8">
      <c r="A625" t="s">
        <v>9175</v>
      </c>
      <c r="B625" t="s">
        <v>13390</v>
      </c>
      <c r="C625" t="s">
        <v>3461</v>
      </c>
      <c r="D625" t="s">
        <v>378</v>
      </c>
      <c r="E625" t="s">
        <v>191</v>
      </c>
      <c r="F625" t="s">
        <v>100</v>
      </c>
      <c r="G625" t="s">
        <v>41</v>
      </c>
      <c r="H625">
        <v>0.58333333333333337</v>
      </c>
    </row>
    <row r="626" spans="1:8">
      <c r="A626" t="s">
        <v>1238</v>
      </c>
      <c r="B626" t="s">
        <v>13390</v>
      </c>
      <c r="C626" t="s">
        <v>46</v>
      </c>
      <c r="D626" t="s">
        <v>1240</v>
      </c>
      <c r="E626" t="s">
        <v>48</v>
      </c>
      <c r="F626" t="s">
        <v>100</v>
      </c>
      <c r="G626" t="s">
        <v>41</v>
      </c>
      <c r="H626">
        <v>0.28333333333333333</v>
      </c>
    </row>
    <row r="627" spans="1:8">
      <c r="A627" t="s">
        <v>1969</v>
      </c>
      <c r="B627" t="s">
        <v>13390</v>
      </c>
      <c r="C627" t="s">
        <v>246</v>
      </c>
      <c r="D627" t="s">
        <v>32</v>
      </c>
      <c r="E627" t="s">
        <v>48</v>
      </c>
      <c r="F627" t="s">
        <v>34</v>
      </c>
      <c r="G627" s="4" t="s">
        <v>41</v>
      </c>
      <c r="H627">
        <v>0.36666666666666664</v>
      </c>
    </row>
    <row r="628" spans="1:8">
      <c r="A628" t="s">
        <v>1368</v>
      </c>
      <c r="B628" t="s">
        <v>13390</v>
      </c>
      <c r="C628" t="s">
        <v>111</v>
      </c>
      <c r="D628" t="s">
        <v>47</v>
      </c>
      <c r="E628" t="s">
        <v>88</v>
      </c>
      <c r="F628" t="s">
        <v>100</v>
      </c>
      <c r="G628" t="s">
        <v>41</v>
      </c>
      <c r="H628">
        <v>0.5</v>
      </c>
    </row>
    <row r="629" spans="1:8">
      <c r="A629" t="s">
        <v>12613</v>
      </c>
      <c r="B629" t="s">
        <v>5089</v>
      </c>
      <c r="C629" t="s">
        <v>7957</v>
      </c>
      <c r="D629" t="s">
        <v>124</v>
      </c>
      <c r="E629" t="s">
        <v>4744</v>
      </c>
      <c r="F629" t="s">
        <v>34</v>
      </c>
      <c r="G629" s="4" t="s">
        <v>41</v>
      </c>
      <c r="H629">
        <v>0.48333333333333334</v>
      </c>
    </row>
    <row r="630" spans="1:8">
      <c r="A630" t="s">
        <v>2675</v>
      </c>
      <c r="B630" t="s">
        <v>13390</v>
      </c>
      <c r="C630" t="s">
        <v>46</v>
      </c>
      <c r="D630" t="s">
        <v>124</v>
      </c>
      <c r="E630" t="s">
        <v>191</v>
      </c>
      <c r="F630" t="s">
        <v>100</v>
      </c>
      <c r="G630" t="s">
        <v>41</v>
      </c>
      <c r="H630">
        <v>0.35</v>
      </c>
    </row>
    <row r="631" spans="1:8">
      <c r="A631" t="s">
        <v>3834</v>
      </c>
      <c r="B631" t="s">
        <v>13390</v>
      </c>
      <c r="C631" t="s">
        <v>3444</v>
      </c>
      <c r="D631" t="s">
        <v>124</v>
      </c>
      <c r="E631" t="s">
        <v>155</v>
      </c>
      <c r="F631" t="s">
        <v>34</v>
      </c>
      <c r="G631" s="4" t="s">
        <v>41</v>
      </c>
      <c r="H631">
        <v>0.3</v>
      </c>
    </row>
    <row r="632" spans="1:8">
      <c r="A632" t="s">
        <v>6981</v>
      </c>
      <c r="B632" t="s">
        <v>13390</v>
      </c>
      <c r="C632" t="s">
        <v>3461</v>
      </c>
      <c r="D632" t="s">
        <v>378</v>
      </c>
      <c r="E632" t="s">
        <v>99</v>
      </c>
      <c r="F632" t="s">
        <v>34</v>
      </c>
      <c r="G632" s="4" t="s">
        <v>41</v>
      </c>
      <c r="H632">
        <v>0.56666666666666665</v>
      </c>
    </row>
    <row r="633" spans="1:8">
      <c r="A633" t="s">
        <v>10512</v>
      </c>
      <c r="B633" t="s">
        <v>67</v>
      </c>
      <c r="C633" t="s">
        <v>3461</v>
      </c>
      <c r="D633" t="s">
        <v>378</v>
      </c>
      <c r="E633" t="s">
        <v>165</v>
      </c>
      <c r="F633" t="s">
        <v>34</v>
      </c>
      <c r="G633" s="4" t="s">
        <v>41</v>
      </c>
      <c r="H633">
        <v>0.76666666666666672</v>
      </c>
    </row>
    <row r="634" spans="1:8">
      <c r="A634" t="s">
        <v>5828</v>
      </c>
      <c r="B634" t="s">
        <v>13390</v>
      </c>
      <c r="C634" t="s">
        <v>3461</v>
      </c>
      <c r="D634" t="s">
        <v>164</v>
      </c>
      <c r="E634" t="s">
        <v>134</v>
      </c>
      <c r="F634" t="s">
        <v>100</v>
      </c>
      <c r="G634" t="s">
        <v>41</v>
      </c>
      <c r="H634">
        <v>0.5</v>
      </c>
    </row>
    <row r="635" spans="1:8">
      <c r="A635" t="s">
        <v>6573</v>
      </c>
      <c r="B635" t="s">
        <v>13390</v>
      </c>
      <c r="C635" t="s">
        <v>3461</v>
      </c>
      <c r="D635" t="s">
        <v>87</v>
      </c>
      <c r="E635" t="s">
        <v>99</v>
      </c>
      <c r="F635" t="s">
        <v>100</v>
      </c>
      <c r="G635" t="s">
        <v>41</v>
      </c>
      <c r="H635">
        <v>0.53333333333333333</v>
      </c>
    </row>
    <row r="636" spans="1:8">
      <c r="A636" t="s">
        <v>4966</v>
      </c>
      <c r="B636" t="s">
        <v>13390</v>
      </c>
      <c r="C636" t="s">
        <v>3444</v>
      </c>
      <c r="D636" t="s">
        <v>87</v>
      </c>
      <c r="E636" t="s">
        <v>99</v>
      </c>
      <c r="F636" t="s">
        <v>100</v>
      </c>
      <c r="G636" t="s">
        <v>41</v>
      </c>
      <c r="H636">
        <v>0.35</v>
      </c>
    </row>
    <row r="637" spans="1:8">
      <c r="A637" t="s">
        <v>9837</v>
      </c>
      <c r="B637" t="s">
        <v>13390</v>
      </c>
      <c r="C637" t="s">
        <v>3461</v>
      </c>
      <c r="D637" t="s">
        <v>830</v>
      </c>
      <c r="E637" t="s">
        <v>88</v>
      </c>
      <c r="F637" t="s">
        <v>410</v>
      </c>
      <c r="G637" t="s">
        <v>5206</v>
      </c>
      <c r="H637">
        <v>0.51666666666666672</v>
      </c>
    </row>
    <row r="638" spans="1:8">
      <c r="A638" t="s">
        <v>13170</v>
      </c>
      <c r="B638" t="s">
        <v>13390</v>
      </c>
      <c r="C638" t="s">
        <v>7054</v>
      </c>
      <c r="D638" t="s">
        <v>98</v>
      </c>
      <c r="E638" t="s">
        <v>4744</v>
      </c>
      <c r="F638" t="s">
        <v>100</v>
      </c>
      <c r="G638" t="s">
        <v>41</v>
      </c>
      <c r="H638">
        <v>0.55000000000000004</v>
      </c>
    </row>
    <row r="639" spans="1:8">
      <c r="A639" t="s">
        <v>9243</v>
      </c>
      <c r="B639" t="s">
        <v>13390</v>
      </c>
      <c r="C639" t="s">
        <v>3461</v>
      </c>
      <c r="D639" t="s">
        <v>180</v>
      </c>
      <c r="E639" t="s">
        <v>134</v>
      </c>
      <c r="F639" t="s">
        <v>34</v>
      </c>
      <c r="G639" s="4" t="s">
        <v>41</v>
      </c>
      <c r="H639">
        <v>0.65</v>
      </c>
    </row>
    <row r="640" spans="1:8">
      <c r="A640" t="s">
        <v>5294</v>
      </c>
      <c r="B640" t="s">
        <v>13390</v>
      </c>
      <c r="C640" t="s">
        <v>3444</v>
      </c>
      <c r="D640" t="s">
        <v>124</v>
      </c>
      <c r="E640" t="s">
        <v>33</v>
      </c>
      <c r="F640" t="s">
        <v>100</v>
      </c>
      <c r="G640" t="s">
        <v>41</v>
      </c>
      <c r="H640">
        <v>0.2</v>
      </c>
    </row>
    <row r="641" spans="1:8">
      <c r="A641" t="s">
        <v>6927</v>
      </c>
      <c r="B641" t="s">
        <v>5089</v>
      </c>
      <c r="C641" t="s">
        <v>3461</v>
      </c>
      <c r="D641" t="s">
        <v>124</v>
      </c>
      <c r="E641" t="s">
        <v>88</v>
      </c>
      <c r="F641" t="s">
        <v>34</v>
      </c>
      <c r="G641" s="4" t="s">
        <v>41</v>
      </c>
      <c r="H641">
        <v>0.48333333333333334</v>
      </c>
    </row>
    <row r="642" spans="1:8">
      <c r="A642" t="s">
        <v>6382</v>
      </c>
      <c r="B642" t="s">
        <v>5089</v>
      </c>
      <c r="C642" t="s">
        <v>3461</v>
      </c>
      <c r="D642" t="s">
        <v>124</v>
      </c>
      <c r="E642" t="s">
        <v>88</v>
      </c>
      <c r="F642" t="s">
        <v>100</v>
      </c>
      <c r="G642" t="s">
        <v>41</v>
      </c>
      <c r="H642">
        <v>0.45</v>
      </c>
    </row>
    <row r="643" spans="1:8">
      <c r="A643" t="s">
        <v>11655</v>
      </c>
      <c r="B643" t="s">
        <v>13390</v>
      </c>
      <c r="C643" t="s">
        <v>3461</v>
      </c>
      <c r="D643" t="s">
        <v>124</v>
      </c>
      <c r="E643" t="s">
        <v>191</v>
      </c>
      <c r="F643" t="s">
        <v>100</v>
      </c>
      <c r="G643" t="s">
        <v>41</v>
      </c>
      <c r="H643">
        <v>0.6</v>
      </c>
    </row>
    <row r="644" spans="1:8">
      <c r="A644" t="s">
        <v>6820</v>
      </c>
      <c r="B644" t="s">
        <v>13390</v>
      </c>
      <c r="C644" t="s">
        <v>3461</v>
      </c>
      <c r="D644" t="s">
        <v>124</v>
      </c>
      <c r="E644" t="s">
        <v>165</v>
      </c>
      <c r="F644" t="s">
        <v>34</v>
      </c>
      <c r="G644" s="4" t="s">
        <v>41</v>
      </c>
      <c r="H644">
        <v>0.5</v>
      </c>
    </row>
    <row r="645" spans="1:8">
      <c r="A645" t="s">
        <v>6274</v>
      </c>
      <c r="B645" t="s">
        <v>13390</v>
      </c>
      <c r="C645" t="s">
        <v>3461</v>
      </c>
      <c r="D645" t="s">
        <v>117</v>
      </c>
      <c r="E645" t="s">
        <v>134</v>
      </c>
      <c r="F645" t="s">
        <v>410</v>
      </c>
      <c r="G645" t="s">
        <v>41</v>
      </c>
      <c r="H645">
        <v>0.5</v>
      </c>
    </row>
    <row r="646" spans="1:8">
      <c r="A646" t="s">
        <v>4951</v>
      </c>
      <c r="B646" t="s">
        <v>13390</v>
      </c>
      <c r="C646" t="s">
        <v>3461</v>
      </c>
      <c r="D646" t="s">
        <v>117</v>
      </c>
      <c r="E646" t="s">
        <v>4752</v>
      </c>
      <c r="F646" t="s">
        <v>410</v>
      </c>
      <c r="G646" t="s">
        <v>41</v>
      </c>
      <c r="H646">
        <v>0.5</v>
      </c>
    </row>
    <row r="647" spans="1:8">
      <c r="A647" t="s">
        <v>859</v>
      </c>
      <c r="B647" t="s">
        <v>26</v>
      </c>
      <c r="C647" t="s">
        <v>246</v>
      </c>
      <c r="D647" t="s">
        <v>830</v>
      </c>
      <c r="E647" t="s">
        <v>88</v>
      </c>
      <c r="F647" t="s">
        <v>34</v>
      </c>
      <c r="G647" s="4" t="s">
        <v>41</v>
      </c>
      <c r="H647">
        <v>0.43333333333333335</v>
      </c>
    </row>
    <row r="648" spans="1:8">
      <c r="A648" t="s">
        <v>3327</v>
      </c>
      <c r="B648" t="s">
        <v>13390</v>
      </c>
      <c r="C648" t="s">
        <v>111</v>
      </c>
      <c r="D648" t="s">
        <v>32</v>
      </c>
      <c r="E648" t="s">
        <v>88</v>
      </c>
      <c r="F648" t="s">
        <v>410</v>
      </c>
      <c r="G648" t="s">
        <v>41</v>
      </c>
      <c r="H648">
        <v>0.45</v>
      </c>
    </row>
    <row r="649" spans="1:8">
      <c r="A649" t="s">
        <v>3124</v>
      </c>
      <c r="B649" t="s">
        <v>59</v>
      </c>
      <c r="C649" t="s">
        <v>68</v>
      </c>
      <c r="D649" t="s">
        <v>32</v>
      </c>
      <c r="E649" t="s">
        <v>155</v>
      </c>
      <c r="F649" t="s">
        <v>100</v>
      </c>
      <c r="G649" t="s">
        <v>41</v>
      </c>
      <c r="H649">
        <v>0.53333333333333333</v>
      </c>
    </row>
    <row r="650" spans="1:8">
      <c r="A650" t="s">
        <v>3633</v>
      </c>
      <c r="B650" t="s">
        <v>13390</v>
      </c>
      <c r="C650" t="s">
        <v>3457</v>
      </c>
      <c r="D650" t="s">
        <v>32</v>
      </c>
      <c r="E650" t="s">
        <v>134</v>
      </c>
      <c r="F650" t="s">
        <v>410</v>
      </c>
      <c r="G650" t="s">
        <v>41</v>
      </c>
      <c r="H650">
        <v>0.45</v>
      </c>
    </row>
    <row r="651" spans="1:8">
      <c r="A651" t="s">
        <v>9944</v>
      </c>
      <c r="B651" t="s">
        <v>13390</v>
      </c>
      <c r="C651" t="s">
        <v>3444</v>
      </c>
      <c r="D651" t="s">
        <v>47</v>
      </c>
      <c r="E651" t="s">
        <v>134</v>
      </c>
      <c r="F651" t="s">
        <v>100</v>
      </c>
      <c r="G651" s="4" t="s">
        <v>41</v>
      </c>
      <c r="H651">
        <v>0.45</v>
      </c>
    </row>
    <row r="652" spans="1:8">
      <c r="A652" t="s">
        <v>11415</v>
      </c>
      <c r="B652" t="s">
        <v>5089</v>
      </c>
      <c r="C652" t="s">
        <v>3461</v>
      </c>
      <c r="D652" t="s">
        <v>47</v>
      </c>
      <c r="E652" t="s">
        <v>4752</v>
      </c>
      <c r="F652" t="s">
        <v>100</v>
      </c>
      <c r="G652" t="s">
        <v>41</v>
      </c>
      <c r="H652">
        <v>0.68333333333333335</v>
      </c>
    </row>
    <row r="653" spans="1:8">
      <c r="A653" t="s">
        <v>6811</v>
      </c>
      <c r="B653" t="s">
        <v>13390</v>
      </c>
      <c r="C653" t="s">
        <v>3461</v>
      </c>
      <c r="D653" t="s">
        <v>47</v>
      </c>
      <c r="E653" t="s">
        <v>134</v>
      </c>
      <c r="F653" t="s">
        <v>34</v>
      </c>
      <c r="G653" s="4" t="s">
        <v>41</v>
      </c>
      <c r="H653">
        <v>0.53333333333333333</v>
      </c>
    </row>
    <row r="654" spans="1:8">
      <c r="A654" t="s">
        <v>9235</v>
      </c>
      <c r="B654" t="s">
        <v>5089</v>
      </c>
      <c r="C654" t="s">
        <v>3461</v>
      </c>
      <c r="D654" t="s">
        <v>47</v>
      </c>
      <c r="E654" t="s">
        <v>88</v>
      </c>
      <c r="F654" t="s">
        <v>100</v>
      </c>
      <c r="G654" t="s">
        <v>41</v>
      </c>
      <c r="H654">
        <v>0.56666666666666665</v>
      </c>
    </row>
    <row r="655" spans="1:8">
      <c r="A655" t="s">
        <v>5208</v>
      </c>
      <c r="B655" t="s">
        <v>13390</v>
      </c>
      <c r="C655" t="s">
        <v>3444</v>
      </c>
      <c r="D655" t="s">
        <v>47</v>
      </c>
      <c r="E655" t="s">
        <v>191</v>
      </c>
      <c r="F655" t="s">
        <v>34</v>
      </c>
      <c r="G655" s="4" t="s">
        <v>41</v>
      </c>
      <c r="H655">
        <v>0.33333333333333331</v>
      </c>
    </row>
    <row r="656" spans="1:8">
      <c r="A656" t="s">
        <v>5315</v>
      </c>
      <c r="B656" t="s">
        <v>13390</v>
      </c>
      <c r="C656" t="s">
        <v>3444</v>
      </c>
      <c r="D656" t="s">
        <v>47</v>
      </c>
      <c r="E656" t="s">
        <v>165</v>
      </c>
      <c r="F656" t="s">
        <v>410</v>
      </c>
      <c r="G656" t="s">
        <v>41</v>
      </c>
      <c r="H656">
        <v>0.28333333333333333</v>
      </c>
    </row>
    <row r="657" spans="1:8">
      <c r="A657" t="s">
        <v>6175</v>
      </c>
      <c r="B657" t="s">
        <v>13390</v>
      </c>
      <c r="C657" t="s">
        <v>3444</v>
      </c>
      <c r="D657" t="s">
        <v>47</v>
      </c>
      <c r="E657" t="s">
        <v>191</v>
      </c>
      <c r="F657" t="s">
        <v>100</v>
      </c>
      <c r="G657" t="s">
        <v>41</v>
      </c>
      <c r="H657">
        <v>0.31666666666666665</v>
      </c>
    </row>
    <row r="658" spans="1:8">
      <c r="A658" t="s">
        <v>8553</v>
      </c>
      <c r="B658" t="s">
        <v>13390</v>
      </c>
      <c r="C658" t="s">
        <v>7054</v>
      </c>
      <c r="D658" t="s">
        <v>47</v>
      </c>
      <c r="E658" t="s">
        <v>4744</v>
      </c>
      <c r="F658" t="s">
        <v>410</v>
      </c>
      <c r="G658" t="s">
        <v>5156</v>
      </c>
      <c r="H658">
        <v>0.3</v>
      </c>
    </row>
    <row r="659" spans="1:8">
      <c r="A659" t="s">
        <v>5850</v>
      </c>
      <c r="B659" t="s">
        <v>26</v>
      </c>
      <c r="C659" t="s">
        <v>3461</v>
      </c>
      <c r="D659" t="s">
        <v>47</v>
      </c>
      <c r="E659" t="s">
        <v>88</v>
      </c>
      <c r="F659" t="s">
        <v>410</v>
      </c>
      <c r="G659" t="s">
        <v>41</v>
      </c>
      <c r="H659">
        <v>0.48333333333333334</v>
      </c>
    </row>
    <row r="660" spans="1:8">
      <c r="A660" t="s">
        <v>6808</v>
      </c>
      <c r="B660" t="s">
        <v>5089</v>
      </c>
      <c r="C660" t="s">
        <v>3461</v>
      </c>
      <c r="D660" t="s">
        <v>32</v>
      </c>
      <c r="E660" t="s">
        <v>4744</v>
      </c>
      <c r="F660" t="s">
        <v>100</v>
      </c>
      <c r="G660" t="s">
        <v>41</v>
      </c>
      <c r="H660">
        <v>0.41666666666666669</v>
      </c>
    </row>
    <row r="661" spans="1:8">
      <c r="A661" t="s">
        <v>6985</v>
      </c>
      <c r="B661" t="s">
        <v>5089</v>
      </c>
      <c r="C661" t="s">
        <v>3461</v>
      </c>
      <c r="D661" t="s">
        <v>98</v>
      </c>
      <c r="E661" t="s">
        <v>4744</v>
      </c>
      <c r="F661" t="s">
        <v>49</v>
      </c>
      <c r="G661" t="s">
        <v>41</v>
      </c>
      <c r="H661">
        <v>0.46666666666666667</v>
      </c>
    </row>
    <row r="662" spans="1:8">
      <c r="A662" t="s">
        <v>4142</v>
      </c>
      <c r="B662" t="s">
        <v>13390</v>
      </c>
      <c r="C662" t="s">
        <v>3444</v>
      </c>
      <c r="D662" t="s">
        <v>47</v>
      </c>
      <c r="E662" t="s">
        <v>134</v>
      </c>
      <c r="F662" t="s">
        <v>34</v>
      </c>
      <c r="G662" s="4" t="s">
        <v>41</v>
      </c>
      <c r="H662">
        <v>0.35</v>
      </c>
    </row>
    <row r="663" spans="1:8">
      <c r="A663" t="s">
        <v>1373</v>
      </c>
      <c r="B663" t="s">
        <v>13390</v>
      </c>
      <c r="C663" t="s">
        <v>142</v>
      </c>
      <c r="D663" t="s">
        <v>47</v>
      </c>
      <c r="E663" t="s">
        <v>134</v>
      </c>
      <c r="F663" t="s">
        <v>34</v>
      </c>
      <c r="G663" s="4" t="s">
        <v>41</v>
      </c>
      <c r="H663">
        <v>0.58333333333333337</v>
      </c>
    </row>
    <row r="664" spans="1:8">
      <c r="A664" t="s">
        <v>10001</v>
      </c>
      <c r="B664" t="s">
        <v>13390</v>
      </c>
      <c r="C664" t="s">
        <v>3461</v>
      </c>
      <c r="D664" t="s">
        <v>47</v>
      </c>
      <c r="E664" t="s">
        <v>4744</v>
      </c>
      <c r="F664" t="s">
        <v>34</v>
      </c>
      <c r="G664" s="4" t="s">
        <v>41</v>
      </c>
      <c r="H664">
        <v>0.55000000000000004</v>
      </c>
    </row>
    <row r="665" spans="1:8">
      <c r="A665" t="s">
        <v>12038</v>
      </c>
      <c r="B665" t="s">
        <v>13390</v>
      </c>
      <c r="C665" t="s">
        <v>7762</v>
      </c>
      <c r="D665" t="s">
        <v>47</v>
      </c>
      <c r="E665" t="s">
        <v>33</v>
      </c>
      <c r="F665" t="s">
        <v>34</v>
      </c>
      <c r="G665" s="4" t="s">
        <v>41</v>
      </c>
      <c r="H665">
        <v>0.53333333333333333</v>
      </c>
    </row>
    <row r="666" spans="1:8">
      <c r="A666" t="s">
        <v>12694</v>
      </c>
      <c r="B666" t="s">
        <v>13390</v>
      </c>
      <c r="C666" t="s">
        <v>3444</v>
      </c>
      <c r="D666" t="s">
        <v>47</v>
      </c>
      <c r="E666" t="s">
        <v>88</v>
      </c>
      <c r="F666" t="s">
        <v>410</v>
      </c>
      <c r="G666" t="s">
        <v>41</v>
      </c>
      <c r="H666">
        <v>0.46666666666666667</v>
      </c>
    </row>
    <row r="667" spans="1:8">
      <c r="A667" t="s">
        <v>8651</v>
      </c>
      <c r="B667" t="s">
        <v>13390</v>
      </c>
      <c r="C667" t="s">
        <v>3461</v>
      </c>
      <c r="D667" t="s">
        <v>47</v>
      </c>
      <c r="E667" t="s">
        <v>191</v>
      </c>
      <c r="F667" t="s">
        <v>100</v>
      </c>
      <c r="G667" t="s">
        <v>41</v>
      </c>
      <c r="H667">
        <v>0.6</v>
      </c>
    </row>
    <row r="668" spans="1:8">
      <c r="A668" t="s">
        <v>12359</v>
      </c>
      <c r="B668" t="s">
        <v>67</v>
      </c>
      <c r="C668" t="s">
        <v>7054</v>
      </c>
      <c r="D668" t="s">
        <v>32</v>
      </c>
      <c r="E668" t="s">
        <v>4752</v>
      </c>
      <c r="F668" t="s">
        <v>34</v>
      </c>
      <c r="G668" s="4" t="s">
        <v>41</v>
      </c>
      <c r="H668">
        <v>0.7</v>
      </c>
    </row>
    <row r="669" spans="1:8">
      <c r="A669" t="s">
        <v>13336</v>
      </c>
      <c r="B669" t="s">
        <v>1679</v>
      </c>
      <c r="C669" t="s">
        <v>7762</v>
      </c>
      <c r="D669" t="s">
        <v>32</v>
      </c>
      <c r="E669" t="s">
        <v>4752</v>
      </c>
      <c r="F669" t="s">
        <v>34</v>
      </c>
      <c r="G669" s="4" t="s">
        <v>41</v>
      </c>
      <c r="H669">
        <v>0.66666666666666663</v>
      </c>
    </row>
    <row r="670" spans="1:8">
      <c r="A670" t="s">
        <v>4692</v>
      </c>
      <c r="B670" t="s">
        <v>13390</v>
      </c>
      <c r="C670" t="s">
        <v>3461</v>
      </c>
      <c r="D670" t="s">
        <v>69</v>
      </c>
      <c r="E670" t="s">
        <v>134</v>
      </c>
      <c r="F670" t="s">
        <v>100</v>
      </c>
      <c r="G670" t="s">
        <v>41</v>
      </c>
      <c r="H670">
        <v>0.48333333333333334</v>
      </c>
    </row>
    <row r="671" spans="1:8">
      <c r="A671" t="s">
        <v>7972</v>
      </c>
      <c r="B671" t="s">
        <v>67</v>
      </c>
      <c r="C671" t="s">
        <v>3461</v>
      </c>
      <c r="D671" t="s">
        <v>69</v>
      </c>
      <c r="E671" t="s">
        <v>191</v>
      </c>
      <c r="F671" t="s">
        <v>34</v>
      </c>
      <c r="G671" s="4" t="s">
        <v>41</v>
      </c>
      <c r="H671">
        <v>0.7</v>
      </c>
    </row>
    <row r="672" spans="1:8">
      <c r="A672" t="s">
        <v>6019</v>
      </c>
      <c r="B672" t="s">
        <v>13390</v>
      </c>
      <c r="C672" t="s">
        <v>3461</v>
      </c>
      <c r="D672" t="s">
        <v>69</v>
      </c>
      <c r="E672" t="s">
        <v>4752</v>
      </c>
      <c r="F672" t="s">
        <v>100</v>
      </c>
      <c r="G672" t="s">
        <v>41</v>
      </c>
      <c r="H672">
        <v>0.51666666666666672</v>
      </c>
    </row>
    <row r="673" spans="1:8">
      <c r="A673" t="s">
        <v>937</v>
      </c>
      <c r="B673" t="s">
        <v>13390</v>
      </c>
      <c r="C673" t="s">
        <v>142</v>
      </c>
      <c r="D673" t="s">
        <v>32</v>
      </c>
      <c r="E673" t="s">
        <v>48</v>
      </c>
      <c r="F673" t="s">
        <v>410</v>
      </c>
      <c r="G673" t="s">
        <v>41</v>
      </c>
      <c r="H673">
        <v>0.46666666666666667</v>
      </c>
    </row>
    <row r="674" spans="1:8">
      <c r="A674" t="s">
        <v>1719</v>
      </c>
      <c r="B674" t="s">
        <v>13390</v>
      </c>
      <c r="C674" t="s">
        <v>27</v>
      </c>
      <c r="D674" t="s">
        <v>32</v>
      </c>
      <c r="E674" t="s">
        <v>191</v>
      </c>
      <c r="F674" t="s">
        <v>34</v>
      </c>
      <c r="G674" s="4" t="s">
        <v>41</v>
      </c>
      <c r="H674">
        <v>0.4</v>
      </c>
    </row>
    <row r="675" spans="1:8">
      <c r="A675" t="s">
        <v>12789</v>
      </c>
      <c r="B675" t="s">
        <v>743</v>
      </c>
      <c r="C675" t="s">
        <v>7957</v>
      </c>
      <c r="D675" t="s">
        <v>180</v>
      </c>
      <c r="E675" t="s">
        <v>88</v>
      </c>
      <c r="F675" t="s">
        <v>100</v>
      </c>
      <c r="G675" t="s">
        <v>41</v>
      </c>
      <c r="H675">
        <v>0.55000000000000004</v>
      </c>
    </row>
    <row r="676" spans="1:8">
      <c r="A676" t="s">
        <v>12547</v>
      </c>
      <c r="B676" t="s">
        <v>59</v>
      </c>
      <c r="C676" t="s">
        <v>3461</v>
      </c>
      <c r="D676" t="s">
        <v>154</v>
      </c>
      <c r="E676" t="s">
        <v>88</v>
      </c>
      <c r="F676" t="s">
        <v>100</v>
      </c>
      <c r="G676" t="s">
        <v>41</v>
      </c>
      <c r="H676">
        <v>0.7</v>
      </c>
    </row>
    <row r="677" spans="1:8">
      <c r="A677" t="s">
        <v>11602</v>
      </c>
      <c r="B677" t="s">
        <v>13390</v>
      </c>
      <c r="C677" t="s">
        <v>3461</v>
      </c>
      <c r="D677" t="s">
        <v>154</v>
      </c>
      <c r="E677" t="s">
        <v>165</v>
      </c>
      <c r="F677" t="s">
        <v>100</v>
      </c>
      <c r="G677" t="s">
        <v>41</v>
      </c>
      <c r="H677">
        <v>0.6333333333333333</v>
      </c>
    </row>
    <row r="678" spans="1:8">
      <c r="A678" t="s">
        <v>11798</v>
      </c>
      <c r="B678" t="s">
        <v>13390</v>
      </c>
      <c r="C678" t="s">
        <v>3444</v>
      </c>
      <c r="D678" t="s">
        <v>154</v>
      </c>
      <c r="E678" t="s">
        <v>4744</v>
      </c>
      <c r="F678" t="s">
        <v>100</v>
      </c>
      <c r="G678" t="s">
        <v>41</v>
      </c>
      <c r="H678">
        <v>0.33333333333333331</v>
      </c>
    </row>
    <row r="679" spans="1:8">
      <c r="A679" t="s">
        <v>11726</v>
      </c>
      <c r="B679" t="s">
        <v>13390</v>
      </c>
      <c r="C679" t="s">
        <v>7957</v>
      </c>
      <c r="D679" t="s">
        <v>154</v>
      </c>
      <c r="E679" t="s">
        <v>4752</v>
      </c>
      <c r="F679" t="s">
        <v>49</v>
      </c>
      <c r="G679" t="s">
        <v>41</v>
      </c>
      <c r="H679">
        <v>0.58333333333333337</v>
      </c>
    </row>
    <row r="680" spans="1:8">
      <c r="A680" t="s">
        <v>13247</v>
      </c>
      <c r="B680" t="s">
        <v>13390</v>
      </c>
      <c r="C680" t="s">
        <v>3461</v>
      </c>
      <c r="D680" t="s">
        <v>69</v>
      </c>
      <c r="E680" t="s">
        <v>134</v>
      </c>
      <c r="F680" t="s">
        <v>100</v>
      </c>
      <c r="G680" t="s">
        <v>41</v>
      </c>
      <c r="H680">
        <v>0.7</v>
      </c>
    </row>
    <row r="681" spans="1:8">
      <c r="A681" t="s">
        <v>10319</v>
      </c>
      <c r="B681" t="s">
        <v>13390</v>
      </c>
      <c r="C681" t="s">
        <v>3461</v>
      </c>
      <c r="D681" t="s">
        <v>69</v>
      </c>
      <c r="E681" t="s">
        <v>134</v>
      </c>
      <c r="F681" t="s">
        <v>100</v>
      </c>
      <c r="G681" t="s">
        <v>41</v>
      </c>
      <c r="H681">
        <v>0.65</v>
      </c>
    </row>
    <row r="682" spans="1:8">
      <c r="A682" t="s">
        <v>2583</v>
      </c>
      <c r="B682" t="s">
        <v>26</v>
      </c>
      <c r="C682" t="s">
        <v>68</v>
      </c>
      <c r="D682" t="s">
        <v>124</v>
      </c>
      <c r="E682" t="s">
        <v>48</v>
      </c>
      <c r="F682" t="s">
        <v>34</v>
      </c>
      <c r="G682" s="4" t="s">
        <v>41</v>
      </c>
      <c r="H682">
        <v>0.51666666666666672</v>
      </c>
    </row>
    <row r="683" spans="1:8">
      <c r="A683" t="s">
        <v>5019</v>
      </c>
      <c r="B683" t="s">
        <v>13390</v>
      </c>
      <c r="C683" t="s">
        <v>3461</v>
      </c>
      <c r="D683" t="s">
        <v>180</v>
      </c>
      <c r="E683" t="s">
        <v>88</v>
      </c>
      <c r="F683" t="s">
        <v>410</v>
      </c>
      <c r="G683" t="s">
        <v>41</v>
      </c>
      <c r="H683">
        <v>0.41666666666666669</v>
      </c>
    </row>
    <row r="684" spans="1:8">
      <c r="A684" t="s">
        <v>539</v>
      </c>
      <c r="B684" t="s">
        <v>13390</v>
      </c>
      <c r="C684" t="s">
        <v>85</v>
      </c>
      <c r="D684" t="s">
        <v>47</v>
      </c>
      <c r="E684" t="s">
        <v>48</v>
      </c>
      <c r="F684" t="s">
        <v>410</v>
      </c>
      <c r="G684" t="s">
        <v>41</v>
      </c>
      <c r="H684">
        <v>0.38333333333333336</v>
      </c>
    </row>
    <row r="685" spans="1:8">
      <c r="A685" t="s">
        <v>10945</v>
      </c>
      <c r="B685" t="s">
        <v>59</v>
      </c>
      <c r="C685" t="s">
        <v>3461</v>
      </c>
      <c r="D685" t="s">
        <v>190</v>
      </c>
      <c r="E685" t="s">
        <v>4752</v>
      </c>
      <c r="F685" t="s">
        <v>100</v>
      </c>
      <c r="G685" t="s">
        <v>41</v>
      </c>
      <c r="H685">
        <v>0.8</v>
      </c>
    </row>
    <row r="686" spans="1:8">
      <c r="A686" t="s">
        <v>7490</v>
      </c>
      <c r="B686" t="s">
        <v>13390</v>
      </c>
      <c r="C686" t="s">
        <v>3457</v>
      </c>
      <c r="D686" t="s">
        <v>47</v>
      </c>
      <c r="E686" t="s">
        <v>4744</v>
      </c>
      <c r="F686" t="s">
        <v>34</v>
      </c>
      <c r="G686" s="4" t="s">
        <v>41</v>
      </c>
      <c r="H686">
        <v>0.4</v>
      </c>
    </row>
    <row r="687" spans="1:8">
      <c r="A687" t="s">
        <v>3209</v>
      </c>
      <c r="B687" t="s">
        <v>13390</v>
      </c>
      <c r="C687" t="s">
        <v>85</v>
      </c>
      <c r="D687" t="s">
        <v>32</v>
      </c>
      <c r="E687" t="s">
        <v>134</v>
      </c>
      <c r="F687" t="s">
        <v>410</v>
      </c>
      <c r="G687" t="s">
        <v>41</v>
      </c>
      <c r="H687">
        <v>0.41666666666666669</v>
      </c>
    </row>
    <row r="688" spans="1:8">
      <c r="A688" t="s">
        <v>12961</v>
      </c>
      <c r="B688" t="s">
        <v>67</v>
      </c>
      <c r="C688" t="s">
        <v>7762</v>
      </c>
      <c r="D688" t="s">
        <v>400</v>
      </c>
      <c r="E688" t="s">
        <v>191</v>
      </c>
      <c r="F688" t="s">
        <v>100</v>
      </c>
      <c r="G688" t="s">
        <v>41</v>
      </c>
      <c r="H688">
        <v>0.7</v>
      </c>
    </row>
    <row r="689" spans="1:8">
      <c r="A689" t="s">
        <v>11621</v>
      </c>
      <c r="B689" t="s">
        <v>13390</v>
      </c>
      <c r="C689" t="s">
        <v>3461</v>
      </c>
      <c r="D689" t="s">
        <v>32</v>
      </c>
      <c r="E689" t="s">
        <v>4752</v>
      </c>
      <c r="F689" t="s">
        <v>49</v>
      </c>
      <c r="G689" t="s">
        <v>41</v>
      </c>
      <c r="H689">
        <v>0.68333333333333335</v>
      </c>
    </row>
    <row r="690" spans="1:8">
      <c r="A690" t="s">
        <v>8698</v>
      </c>
      <c r="B690" t="s">
        <v>13390</v>
      </c>
      <c r="C690" t="s">
        <v>3461</v>
      </c>
      <c r="D690" t="s">
        <v>117</v>
      </c>
      <c r="E690" t="s">
        <v>4744</v>
      </c>
      <c r="F690" t="s">
        <v>100</v>
      </c>
      <c r="G690" t="s">
        <v>5156</v>
      </c>
      <c r="H690">
        <v>0.41666666666666669</v>
      </c>
    </row>
    <row r="691" spans="1:8">
      <c r="A691" t="s">
        <v>7525</v>
      </c>
      <c r="B691" t="s">
        <v>13390</v>
      </c>
      <c r="C691" t="s">
        <v>3444</v>
      </c>
      <c r="D691" t="s">
        <v>124</v>
      </c>
      <c r="E691" t="s">
        <v>134</v>
      </c>
      <c r="F691" t="s">
        <v>34</v>
      </c>
      <c r="G691" s="4" t="s">
        <v>41</v>
      </c>
      <c r="H691">
        <v>0.36666666666666664</v>
      </c>
    </row>
    <row r="692" spans="1:8">
      <c r="A692" t="s">
        <v>11235</v>
      </c>
      <c r="B692" t="s">
        <v>13390</v>
      </c>
      <c r="C692" t="s">
        <v>3461</v>
      </c>
      <c r="D692" t="s">
        <v>432</v>
      </c>
      <c r="E692" t="s">
        <v>88</v>
      </c>
      <c r="F692" t="s">
        <v>34</v>
      </c>
      <c r="G692" s="4" t="s">
        <v>41</v>
      </c>
      <c r="H692">
        <v>0.6333333333333333</v>
      </c>
    </row>
    <row r="693" spans="1:8">
      <c r="A693" t="s">
        <v>9507</v>
      </c>
      <c r="B693" t="s">
        <v>13390</v>
      </c>
      <c r="C693" t="s">
        <v>3444</v>
      </c>
      <c r="D693" t="s">
        <v>146</v>
      </c>
      <c r="E693" t="s">
        <v>165</v>
      </c>
      <c r="F693" t="s">
        <v>34</v>
      </c>
      <c r="G693" s="4" t="s">
        <v>41</v>
      </c>
      <c r="H693">
        <v>0.4</v>
      </c>
    </row>
    <row r="694" spans="1:8">
      <c r="A694" t="s">
        <v>8120</v>
      </c>
      <c r="B694" t="s">
        <v>13390</v>
      </c>
      <c r="C694" t="s">
        <v>3444</v>
      </c>
      <c r="D694" t="s">
        <v>154</v>
      </c>
      <c r="E694" t="s">
        <v>165</v>
      </c>
      <c r="F694" t="s">
        <v>410</v>
      </c>
      <c r="G694" t="s">
        <v>41</v>
      </c>
      <c r="H694">
        <v>0.36666666666666664</v>
      </c>
    </row>
    <row r="695" spans="1:8">
      <c r="A695" t="s">
        <v>9796</v>
      </c>
      <c r="B695" t="s">
        <v>5089</v>
      </c>
      <c r="C695" t="s">
        <v>3461</v>
      </c>
      <c r="D695" t="s">
        <v>32</v>
      </c>
      <c r="E695" t="s">
        <v>88</v>
      </c>
      <c r="F695" t="s">
        <v>410</v>
      </c>
      <c r="G695" t="s">
        <v>5156</v>
      </c>
      <c r="H695">
        <v>0.41666666666666669</v>
      </c>
    </row>
    <row r="696" spans="1:8">
      <c r="A696" t="s">
        <v>2061</v>
      </c>
      <c r="B696" t="s">
        <v>13390</v>
      </c>
      <c r="C696" t="s">
        <v>246</v>
      </c>
      <c r="D696" t="s">
        <v>378</v>
      </c>
      <c r="E696" t="s">
        <v>88</v>
      </c>
      <c r="F696" t="s">
        <v>34</v>
      </c>
      <c r="G696" t="s">
        <v>41</v>
      </c>
      <c r="H696">
        <v>0.38333333333333336</v>
      </c>
    </row>
    <row r="697" spans="1:8">
      <c r="A697" t="s">
        <v>1540</v>
      </c>
      <c r="B697" t="s">
        <v>13390</v>
      </c>
      <c r="C697" t="s">
        <v>246</v>
      </c>
      <c r="D697" t="s">
        <v>154</v>
      </c>
      <c r="E697" t="s">
        <v>165</v>
      </c>
      <c r="F697" t="s">
        <v>34</v>
      </c>
      <c r="G697" s="4" t="s">
        <v>41</v>
      </c>
      <c r="H697">
        <v>0.41666666666666669</v>
      </c>
    </row>
    <row r="698" spans="1:8">
      <c r="A698" t="s">
        <v>1919</v>
      </c>
      <c r="B698" t="s">
        <v>26</v>
      </c>
      <c r="C698" t="s">
        <v>46</v>
      </c>
      <c r="D698" t="s">
        <v>1059</v>
      </c>
      <c r="E698" t="s">
        <v>191</v>
      </c>
      <c r="F698" t="s">
        <v>34</v>
      </c>
      <c r="G698" s="4" t="s">
        <v>41</v>
      </c>
      <c r="H698">
        <v>0.43333333333333335</v>
      </c>
    </row>
    <row r="699" spans="1:8">
      <c r="A699" t="s">
        <v>6064</v>
      </c>
      <c r="B699" t="s">
        <v>26</v>
      </c>
      <c r="C699" t="s">
        <v>3444</v>
      </c>
      <c r="D699" t="s">
        <v>1059</v>
      </c>
      <c r="E699" t="s">
        <v>88</v>
      </c>
      <c r="F699" t="s">
        <v>100</v>
      </c>
      <c r="G699" t="s">
        <v>41</v>
      </c>
      <c r="H699">
        <v>0.31666666666666665</v>
      </c>
    </row>
    <row r="700" spans="1:8">
      <c r="A700" t="s">
        <v>11914</v>
      </c>
      <c r="B700" t="s">
        <v>13390</v>
      </c>
      <c r="C700" t="s">
        <v>3461</v>
      </c>
      <c r="D700" t="s">
        <v>378</v>
      </c>
      <c r="E700" t="s">
        <v>88</v>
      </c>
      <c r="F700" t="s">
        <v>100</v>
      </c>
      <c r="G700" t="s">
        <v>41</v>
      </c>
      <c r="H700">
        <v>0.6</v>
      </c>
    </row>
    <row r="701" spans="1:8">
      <c r="A701" t="s">
        <v>5335</v>
      </c>
      <c r="B701" t="s">
        <v>13390</v>
      </c>
      <c r="C701" t="s">
        <v>3461</v>
      </c>
      <c r="D701" t="s">
        <v>239</v>
      </c>
      <c r="E701" t="s">
        <v>99</v>
      </c>
      <c r="F701" t="s">
        <v>34</v>
      </c>
      <c r="G701" s="4" t="s">
        <v>41</v>
      </c>
      <c r="H701">
        <v>0.55000000000000004</v>
      </c>
    </row>
    <row r="702" spans="1:8">
      <c r="A702" t="s">
        <v>2968</v>
      </c>
      <c r="B702" t="s">
        <v>13390</v>
      </c>
      <c r="C702" t="s">
        <v>46</v>
      </c>
      <c r="D702" t="s">
        <v>164</v>
      </c>
      <c r="E702" t="s">
        <v>191</v>
      </c>
      <c r="F702" t="s">
        <v>410</v>
      </c>
      <c r="G702" t="s">
        <v>41</v>
      </c>
      <c r="H702">
        <v>0.3</v>
      </c>
    </row>
    <row r="703" spans="1:8">
      <c r="A703" t="s">
        <v>1845</v>
      </c>
      <c r="B703" t="s">
        <v>743</v>
      </c>
      <c r="C703" t="s">
        <v>46</v>
      </c>
      <c r="D703" t="s">
        <v>180</v>
      </c>
      <c r="E703" t="s">
        <v>191</v>
      </c>
      <c r="F703" t="s">
        <v>100</v>
      </c>
      <c r="G703" t="s">
        <v>41</v>
      </c>
      <c r="H703">
        <v>0.38333333333333336</v>
      </c>
    </row>
    <row r="704" spans="1:8">
      <c r="A704" t="s">
        <v>8678</v>
      </c>
      <c r="B704" t="s">
        <v>13390</v>
      </c>
      <c r="C704" t="s">
        <v>3461</v>
      </c>
      <c r="D704" t="s">
        <v>47</v>
      </c>
      <c r="E704" t="s">
        <v>165</v>
      </c>
      <c r="F704" t="s">
        <v>410</v>
      </c>
      <c r="G704" t="s">
        <v>5156</v>
      </c>
      <c r="H704">
        <v>0.53333333333333333</v>
      </c>
    </row>
    <row r="705" spans="1:8">
      <c r="A705" t="s">
        <v>9246</v>
      </c>
      <c r="B705" t="s">
        <v>13390</v>
      </c>
      <c r="C705" t="s">
        <v>3461</v>
      </c>
      <c r="D705" t="s">
        <v>98</v>
      </c>
      <c r="E705" t="s">
        <v>88</v>
      </c>
      <c r="F705" t="s">
        <v>100</v>
      </c>
      <c r="G705" t="s">
        <v>41</v>
      </c>
      <c r="H705">
        <v>0.5</v>
      </c>
    </row>
    <row r="706" spans="1:8">
      <c r="A706" t="s">
        <v>4604</v>
      </c>
      <c r="B706" t="s">
        <v>13390</v>
      </c>
      <c r="C706" t="s">
        <v>3444</v>
      </c>
      <c r="D706" t="s">
        <v>32</v>
      </c>
      <c r="E706" t="s">
        <v>191</v>
      </c>
      <c r="F706" t="s">
        <v>34</v>
      </c>
      <c r="G706" s="4" t="s">
        <v>41</v>
      </c>
      <c r="H706">
        <v>0.33333333333333331</v>
      </c>
    </row>
    <row r="707" spans="1:8">
      <c r="A707" t="s">
        <v>2636</v>
      </c>
      <c r="B707" t="s">
        <v>13390</v>
      </c>
      <c r="C707" t="s">
        <v>27</v>
      </c>
      <c r="D707" t="s">
        <v>146</v>
      </c>
      <c r="E707" t="s">
        <v>88</v>
      </c>
      <c r="F707" t="s">
        <v>34</v>
      </c>
      <c r="G707" s="4" t="s">
        <v>41</v>
      </c>
      <c r="H707">
        <v>0.35</v>
      </c>
    </row>
    <row r="708" spans="1:8">
      <c r="A708" t="s">
        <v>24</v>
      </c>
      <c r="B708" t="s">
        <v>26</v>
      </c>
      <c r="C708" t="s">
        <v>27</v>
      </c>
      <c r="D708" t="s">
        <v>32</v>
      </c>
      <c r="E708" t="s">
        <v>33</v>
      </c>
      <c r="F708" t="s">
        <v>34</v>
      </c>
      <c r="G708" s="4" t="s">
        <v>41</v>
      </c>
      <c r="H708">
        <v>0.35</v>
      </c>
    </row>
    <row r="709" spans="1:8">
      <c r="A709" t="s">
        <v>11391</v>
      </c>
      <c r="B709" t="s">
        <v>13390</v>
      </c>
      <c r="C709" t="s">
        <v>3461</v>
      </c>
      <c r="D709" t="s">
        <v>117</v>
      </c>
      <c r="E709" t="s">
        <v>4752</v>
      </c>
      <c r="F709" t="s">
        <v>410</v>
      </c>
      <c r="G709" t="s">
        <v>41</v>
      </c>
      <c r="H709">
        <v>0.68333333333333335</v>
      </c>
    </row>
    <row r="710" spans="1:8">
      <c r="A710" t="s">
        <v>1392</v>
      </c>
      <c r="B710" t="s">
        <v>13390</v>
      </c>
      <c r="C710" t="s">
        <v>85</v>
      </c>
      <c r="D710" t="s">
        <v>825</v>
      </c>
      <c r="E710" t="s">
        <v>48</v>
      </c>
      <c r="F710" t="s">
        <v>410</v>
      </c>
      <c r="G710" t="s">
        <v>41</v>
      </c>
      <c r="H710">
        <v>0.38333333333333336</v>
      </c>
    </row>
    <row r="711" spans="1:8">
      <c r="A711" t="s">
        <v>3740</v>
      </c>
      <c r="B711" t="s">
        <v>13390</v>
      </c>
      <c r="C711" t="s">
        <v>3461</v>
      </c>
      <c r="D711" t="s">
        <v>32</v>
      </c>
      <c r="E711" t="s">
        <v>88</v>
      </c>
      <c r="F711" t="s">
        <v>34</v>
      </c>
      <c r="G711" s="4" t="s">
        <v>41</v>
      </c>
      <c r="H711">
        <v>0.45</v>
      </c>
    </row>
    <row r="712" spans="1:8">
      <c r="A712" t="s">
        <v>6972</v>
      </c>
      <c r="B712" t="s">
        <v>59</v>
      </c>
      <c r="C712" t="s">
        <v>3461</v>
      </c>
      <c r="D712" t="s">
        <v>124</v>
      </c>
      <c r="E712" t="s">
        <v>191</v>
      </c>
      <c r="F712" t="s">
        <v>34</v>
      </c>
      <c r="G712" s="4" t="s">
        <v>41</v>
      </c>
      <c r="H712">
        <v>0.6333333333333333</v>
      </c>
    </row>
    <row r="713" spans="1:8">
      <c r="A713" t="s">
        <v>1766</v>
      </c>
      <c r="B713" t="s">
        <v>743</v>
      </c>
      <c r="C713" t="s">
        <v>111</v>
      </c>
      <c r="D713" t="s">
        <v>87</v>
      </c>
      <c r="E713" t="s">
        <v>48</v>
      </c>
      <c r="F713" t="s">
        <v>100</v>
      </c>
      <c r="G713" t="s">
        <v>41</v>
      </c>
      <c r="H713">
        <v>0.51666666666666672</v>
      </c>
    </row>
    <row r="714" spans="1:8">
      <c r="A714" t="s">
        <v>1310</v>
      </c>
      <c r="B714" t="s">
        <v>13390</v>
      </c>
      <c r="C714" t="s">
        <v>246</v>
      </c>
      <c r="D714" t="s">
        <v>1011</v>
      </c>
      <c r="E714" t="s">
        <v>48</v>
      </c>
      <c r="F714" t="s">
        <v>100</v>
      </c>
      <c r="G714" t="s">
        <v>41</v>
      </c>
      <c r="H714">
        <v>0.33333333333333331</v>
      </c>
    </row>
    <row r="715" spans="1:8">
      <c r="A715" t="s">
        <v>3415</v>
      </c>
      <c r="B715" t="s">
        <v>13390</v>
      </c>
      <c r="C715" t="s">
        <v>111</v>
      </c>
      <c r="D715" t="s">
        <v>154</v>
      </c>
      <c r="E715" t="s">
        <v>48</v>
      </c>
      <c r="F715" t="s">
        <v>100</v>
      </c>
      <c r="G715" t="s">
        <v>41</v>
      </c>
      <c r="H715">
        <v>0.43333333333333335</v>
      </c>
    </row>
    <row r="716" spans="1:8">
      <c r="A716" t="s">
        <v>10793</v>
      </c>
      <c r="B716" t="s">
        <v>13390</v>
      </c>
      <c r="C716" t="s">
        <v>3461</v>
      </c>
      <c r="D716" t="s">
        <v>825</v>
      </c>
      <c r="E716" t="s">
        <v>134</v>
      </c>
      <c r="F716" t="s">
        <v>100</v>
      </c>
      <c r="G716" t="s">
        <v>41</v>
      </c>
      <c r="H716">
        <v>0.58333333333333337</v>
      </c>
    </row>
    <row r="717" spans="1:8">
      <c r="A717" t="s">
        <v>11482</v>
      </c>
      <c r="B717" t="s">
        <v>67</v>
      </c>
      <c r="C717" t="s">
        <v>7054</v>
      </c>
      <c r="D717" t="s">
        <v>154</v>
      </c>
      <c r="E717" t="s">
        <v>4752</v>
      </c>
      <c r="F717" t="s">
        <v>410</v>
      </c>
      <c r="G717" t="s">
        <v>41</v>
      </c>
      <c r="H717">
        <v>0.73333333333333328</v>
      </c>
    </row>
    <row r="718" spans="1:8">
      <c r="A718" t="s">
        <v>4739</v>
      </c>
      <c r="B718" t="s">
        <v>13390</v>
      </c>
      <c r="C718" t="s">
        <v>3461</v>
      </c>
      <c r="D718" t="s">
        <v>378</v>
      </c>
      <c r="E718" t="s">
        <v>88</v>
      </c>
      <c r="F718" t="s">
        <v>34</v>
      </c>
      <c r="G718" s="4" t="s">
        <v>41</v>
      </c>
      <c r="H718">
        <v>0.45</v>
      </c>
    </row>
    <row r="719" spans="1:8">
      <c r="A719" t="s">
        <v>2812</v>
      </c>
      <c r="B719" t="s">
        <v>13390</v>
      </c>
      <c r="C719" t="s">
        <v>27</v>
      </c>
      <c r="D719" t="s">
        <v>190</v>
      </c>
      <c r="E719" t="s">
        <v>33</v>
      </c>
      <c r="F719" t="s">
        <v>100</v>
      </c>
      <c r="G719" t="s">
        <v>41</v>
      </c>
      <c r="H719">
        <v>0.26666666666666666</v>
      </c>
    </row>
    <row r="720" spans="1:8">
      <c r="A720" t="s">
        <v>5198</v>
      </c>
      <c r="B720" t="s">
        <v>13390</v>
      </c>
      <c r="C720" t="s">
        <v>3461</v>
      </c>
      <c r="D720" t="s">
        <v>190</v>
      </c>
      <c r="E720" t="s">
        <v>155</v>
      </c>
      <c r="F720" t="s">
        <v>410</v>
      </c>
      <c r="G720" t="s">
        <v>5156</v>
      </c>
      <c r="H720">
        <v>0.38333333333333336</v>
      </c>
    </row>
    <row r="721" spans="1:8">
      <c r="A721" t="s">
        <v>3993</v>
      </c>
      <c r="B721" t="s">
        <v>26</v>
      </c>
      <c r="C721" t="s">
        <v>3461</v>
      </c>
      <c r="D721" t="s">
        <v>825</v>
      </c>
      <c r="E721" t="s">
        <v>191</v>
      </c>
      <c r="F721" t="s">
        <v>49</v>
      </c>
      <c r="G721" t="s">
        <v>41</v>
      </c>
      <c r="H721">
        <v>0.56666666666666665</v>
      </c>
    </row>
    <row r="722" spans="1:8">
      <c r="A722" t="s">
        <v>1832</v>
      </c>
      <c r="B722" t="s">
        <v>13390</v>
      </c>
      <c r="C722" t="s">
        <v>46</v>
      </c>
      <c r="D722" t="s">
        <v>32</v>
      </c>
      <c r="E722" t="s">
        <v>191</v>
      </c>
      <c r="F722" t="s">
        <v>34</v>
      </c>
      <c r="G722" s="4" t="s">
        <v>41</v>
      </c>
      <c r="H722">
        <v>0.38333333333333336</v>
      </c>
    </row>
    <row r="723" spans="1:8">
      <c r="A723" t="s">
        <v>751</v>
      </c>
      <c r="B723" t="s">
        <v>13390</v>
      </c>
      <c r="C723" t="s">
        <v>27</v>
      </c>
      <c r="D723" t="s">
        <v>378</v>
      </c>
      <c r="E723" t="s">
        <v>88</v>
      </c>
      <c r="F723" t="s">
        <v>49</v>
      </c>
      <c r="G723" t="s">
        <v>41</v>
      </c>
      <c r="H723">
        <v>0.36666666666666664</v>
      </c>
    </row>
    <row r="724" spans="1:8">
      <c r="A724" t="s">
        <v>12190</v>
      </c>
      <c r="B724" t="s">
        <v>13390</v>
      </c>
      <c r="C724" t="s">
        <v>3444</v>
      </c>
      <c r="D724" t="s">
        <v>32</v>
      </c>
      <c r="E724" t="s">
        <v>88</v>
      </c>
      <c r="F724" t="s">
        <v>410</v>
      </c>
      <c r="G724" t="s">
        <v>41</v>
      </c>
      <c r="H724">
        <v>0.46666666666666667</v>
      </c>
    </row>
    <row r="725" spans="1:8">
      <c r="A725" t="s">
        <v>4245</v>
      </c>
      <c r="B725" t="s">
        <v>59</v>
      </c>
      <c r="C725" t="s">
        <v>3461</v>
      </c>
      <c r="D725" t="s">
        <v>124</v>
      </c>
      <c r="E725" t="s">
        <v>165</v>
      </c>
      <c r="F725" t="s">
        <v>34</v>
      </c>
      <c r="G725" s="4" t="s">
        <v>41</v>
      </c>
      <c r="H725">
        <v>0.6</v>
      </c>
    </row>
    <row r="726" spans="1:8">
      <c r="A726" t="s">
        <v>5048</v>
      </c>
      <c r="B726" t="s">
        <v>13390</v>
      </c>
      <c r="C726" t="s">
        <v>3457</v>
      </c>
      <c r="D726" t="s">
        <v>190</v>
      </c>
      <c r="E726" t="s">
        <v>4744</v>
      </c>
      <c r="F726" t="s">
        <v>34</v>
      </c>
      <c r="G726" s="4" t="s">
        <v>41</v>
      </c>
      <c r="H726">
        <v>0.38333333333333336</v>
      </c>
    </row>
    <row r="727" spans="1:8">
      <c r="A727" t="s">
        <v>11397</v>
      </c>
      <c r="B727" t="s">
        <v>13390</v>
      </c>
      <c r="C727" t="s">
        <v>3461</v>
      </c>
      <c r="D727" t="s">
        <v>190</v>
      </c>
      <c r="E727" t="s">
        <v>134</v>
      </c>
      <c r="F727" t="s">
        <v>34</v>
      </c>
      <c r="G727" s="4" t="s">
        <v>41</v>
      </c>
      <c r="H727">
        <v>0.68333333333333335</v>
      </c>
    </row>
    <row r="728" spans="1:8">
      <c r="A728" t="s">
        <v>1988</v>
      </c>
      <c r="B728" t="s">
        <v>13390</v>
      </c>
      <c r="C728" t="s">
        <v>85</v>
      </c>
      <c r="D728" t="s">
        <v>190</v>
      </c>
      <c r="E728" t="s">
        <v>191</v>
      </c>
      <c r="F728" t="s">
        <v>410</v>
      </c>
      <c r="G728" t="s">
        <v>41</v>
      </c>
      <c r="H728">
        <v>0.45</v>
      </c>
    </row>
    <row r="729" spans="1:8">
      <c r="A729" t="s">
        <v>1166</v>
      </c>
      <c r="B729" t="s">
        <v>13390</v>
      </c>
      <c r="C729" t="s">
        <v>85</v>
      </c>
      <c r="D729" t="s">
        <v>432</v>
      </c>
      <c r="E729" t="s">
        <v>48</v>
      </c>
      <c r="F729" t="s">
        <v>100</v>
      </c>
      <c r="G729" t="s">
        <v>41</v>
      </c>
      <c r="H729">
        <v>0.38333333333333336</v>
      </c>
    </row>
    <row r="730" spans="1:8">
      <c r="A730" t="s">
        <v>10516</v>
      </c>
      <c r="B730" t="s">
        <v>67</v>
      </c>
      <c r="C730" t="s">
        <v>3461</v>
      </c>
      <c r="D730" t="s">
        <v>47</v>
      </c>
      <c r="E730" t="s">
        <v>191</v>
      </c>
      <c r="F730" t="s">
        <v>34</v>
      </c>
      <c r="G730" s="4" t="s">
        <v>41</v>
      </c>
      <c r="H730">
        <v>0.71666666666666667</v>
      </c>
    </row>
    <row r="731" spans="1:8">
      <c r="A731" t="s">
        <v>4271</v>
      </c>
      <c r="B731" t="s">
        <v>13390</v>
      </c>
      <c r="C731" t="s">
        <v>3444</v>
      </c>
      <c r="D731" t="s">
        <v>47</v>
      </c>
      <c r="E731" t="s">
        <v>165</v>
      </c>
      <c r="F731" t="s">
        <v>100</v>
      </c>
      <c r="G731" t="s">
        <v>41</v>
      </c>
      <c r="H731">
        <v>0.28333333333333333</v>
      </c>
    </row>
    <row r="732" spans="1:8">
      <c r="A732" t="s">
        <v>12979</v>
      </c>
      <c r="B732" t="s">
        <v>13390</v>
      </c>
      <c r="C732" t="s">
        <v>3461</v>
      </c>
      <c r="D732" t="s">
        <v>190</v>
      </c>
      <c r="E732" t="s">
        <v>4752</v>
      </c>
      <c r="F732" t="s">
        <v>49</v>
      </c>
      <c r="G732" t="s">
        <v>41</v>
      </c>
      <c r="H732">
        <v>0.76666666666666672</v>
      </c>
    </row>
    <row r="733" spans="1:8">
      <c r="A733" t="s">
        <v>10682</v>
      </c>
      <c r="B733" t="s">
        <v>13390</v>
      </c>
      <c r="C733" t="s">
        <v>3461</v>
      </c>
      <c r="D733" t="s">
        <v>378</v>
      </c>
      <c r="E733" t="s">
        <v>99</v>
      </c>
      <c r="F733" t="s">
        <v>410</v>
      </c>
      <c r="G733" t="s">
        <v>41</v>
      </c>
      <c r="H733">
        <v>0.7</v>
      </c>
    </row>
    <row r="734" spans="1:8">
      <c r="A734" t="s">
        <v>5527</v>
      </c>
      <c r="B734" t="s">
        <v>13390</v>
      </c>
      <c r="C734" t="s">
        <v>3444</v>
      </c>
      <c r="D734" t="s">
        <v>47</v>
      </c>
      <c r="E734" t="s">
        <v>4744</v>
      </c>
      <c r="F734" t="s">
        <v>100</v>
      </c>
      <c r="G734" t="s">
        <v>41</v>
      </c>
      <c r="H734">
        <v>0.21666666666666667</v>
      </c>
    </row>
    <row r="735" spans="1:8">
      <c r="A735" t="s">
        <v>10630</v>
      </c>
      <c r="B735" t="s">
        <v>13390</v>
      </c>
      <c r="C735" t="s">
        <v>3461</v>
      </c>
      <c r="D735" t="s">
        <v>432</v>
      </c>
      <c r="E735" t="s">
        <v>88</v>
      </c>
      <c r="F735" t="s">
        <v>410</v>
      </c>
      <c r="G735" t="s">
        <v>41</v>
      </c>
      <c r="H735">
        <v>0.51666666666666672</v>
      </c>
    </row>
    <row r="736" spans="1:8">
      <c r="A736" t="s">
        <v>178</v>
      </c>
      <c r="B736" t="s">
        <v>13390</v>
      </c>
      <c r="C736" t="s">
        <v>27</v>
      </c>
      <c r="D736" t="s">
        <v>180</v>
      </c>
      <c r="E736" t="s">
        <v>165</v>
      </c>
      <c r="F736" t="s">
        <v>49</v>
      </c>
      <c r="G736" t="s">
        <v>41</v>
      </c>
      <c r="H736">
        <v>0.4</v>
      </c>
    </row>
    <row r="737" spans="1:8">
      <c r="A737" t="s">
        <v>1191</v>
      </c>
      <c r="B737" t="s">
        <v>13390</v>
      </c>
      <c r="C737" t="s">
        <v>85</v>
      </c>
      <c r="D737" t="s">
        <v>76</v>
      </c>
      <c r="E737" t="s">
        <v>191</v>
      </c>
      <c r="F737" t="s">
        <v>100</v>
      </c>
      <c r="G737" t="s">
        <v>41</v>
      </c>
      <c r="H737">
        <v>0.45</v>
      </c>
    </row>
    <row r="738" spans="1:8">
      <c r="A738" t="s">
        <v>1517</v>
      </c>
      <c r="B738" t="s">
        <v>59</v>
      </c>
      <c r="C738" t="s">
        <v>27</v>
      </c>
      <c r="D738" t="s">
        <v>87</v>
      </c>
      <c r="E738" t="s">
        <v>33</v>
      </c>
      <c r="F738" t="s">
        <v>410</v>
      </c>
      <c r="G738" t="s">
        <v>41</v>
      </c>
      <c r="H738">
        <v>0.38333333333333336</v>
      </c>
    </row>
    <row r="739" spans="1:8">
      <c r="A739" t="s">
        <v>13207</v>
      </c>
      <c r="B739" t="s">
        <v>13390</v>
      </c>
      <c r="C739" t="s">
        <v>3444</v>
      </c>
      <c r="D739" t="s">
        <v>378</v>
      </c>
      <c r="E739" t="s">
        <v>134</v>
      </c>
      <c r="F739" t="s">
        <v>100</v>
      </c>
      <c r="G739" t="s">
        <v>41</v>
      </c>
      <c r="H739">
        <v>0.53333333333333333</v>
      </c>
    </row>
    <row r="740" spans="1:8">
      <c r="A740" t="s">
        <v>6430</v>
      </c>
      <c r="B740" t="s">
        <v>67</v>
      </c>
      <c r="C740" t="s">
        <v>3461</v>
      </c>
      <c r="D740" t="s">
        <v>180</v>
      </c>
      <c r="E740" t="s">
        <v>191</v>
      </c>
      <c r="F740" t="s">
        <v>100</v>
      </c>
      <c r="G740" t="s">
        <v>41</v>
      </c>
      <c r="H740">
        <v>0.58333333333333337</v>
      </c>
    </row>
    <row r="741" spans="1:8">
      <c r="A741" t="s">
        <v>7636</v>
      </c>
      <c r="B741" t="s">
        <v>13390</v>
      </c>
      <c r="C741" t="s">
        <v>7054</v>
      </c>
      <c r="D741" t="s">
        <v>47</v>
      </c>
      <c r="E741" t="s">
        <v>4744</v>
      </c>
      <c r="F741" t="s">
        <v>100</v>
      </c>
      <c r="G741" t="s">
        <v>41</v>
      </c>
      <c r="H741">
        <v>0.35</v>
      </c>
    </row>
    <row r="742" spans="1:8">
      <c r="A742" t="s">
        <v>8691</v>
      </c>
      <c r="B742" t="s">
        <v>13390</v>
      </c>
      <c r="C742" t="s">
        <v>3457</v>
      </c>
      <c r="D742" t="s">
        <v>180</v>
      </c>
      <c r="E742" t="s">
        <v>4744</v>
      </c>
      <c r="F742" t="s">
        <v>100</v>
      </c>
      <c r="G742" t="s">
        <v>41</v>
      </c>
      <c r="H742">
        <v>0.41666666666666669</v>
      </c>
    </row>
    <row r="743" spans="1:8">
      <c r="A743" t="s">
        <v>5833</v>
      </c>
      <c r="B743" t="s">
        <v>743</v>
      </c>
      <c r="C743" t="s">
        <v>3461</v>
      </c>
      <c r="D743" t="s">
        <v>47</v>
      </c>
      <c r="E743" t="s">
        <v>4752</v>
      </c>
      <c r="F743" t="s">
        <v>100</v>
      </c>
      <c r="G743" t="s">
        <v>41</v>
      </c>
      <c r="H743">
        <v>0.55000000000000004</v>
      </c>
    </row>
    <row r="744" spans="1:8">
      <c r="A744" t="s">
        <v>9758</v>
      </c>
      <c r="B744" t="s">
        <v>67</v>
      </c>
      <c r="C744" t="s">
        <v>3461</v>
      </c>
      <c r="D744" t="s">
        <v>47</v>
      </c>
      <c r="E744" t="s">
        <v>191</v>
      </c>
      <c r="F744" t="s">
        <v>100</v>
      </c>
      <c r="G744" t="s">
        <v>41</v>
      </c>
      <c r="H744">
        <v>0.71666666666666667</v>
      </c>
    </row>
    <row r="745" spans="1:8">
      <c r="A745" t="s">
        <v>7312</v>
      </c>
      <c r="B745" t="s">
        <v>13390</v>
      </c>
      <c r="C745" t="s">
        <v>3461</v>
      </c>
      <c r="D745" t="s">
        <v>180</v>
      </c>
      <c r="E745" t="s">
        <v>88</v>
      </c>
      <c r="F745" t="s">
        <v>100</v>
      </c>
      <c r="G745" t="s">
        <v>41</v>
      </c>
      <c r="H745">
        <v>0.43333333333333335</v>
      </c>
    </row>
    <row r="746" spans="1:8">
      <c r="A746" t="s">
        <v>5153</v>
      </c>
      <c r="B746" t="s">
        <v>13390</v>
      </c>
      <c r="C746" t="s">
        <v>3461</v>
      </c>
      <c r="D746" t="s">
        <v>47</v>
      </c>
      <c r="E746" t="s">
        <v>33</v>
      </c>
      <c r="F746" t="s">
        <v>410</v>
      </c>
      <c r="G746" t="s">
        <v>5156</v>
      </c>
      <c r="H746">
        <v>0.31666666666666665</v>
      </c>
    </row>
    <row r="747" spans="1:8">
      <c r="A747" t="s">
        <v>8654</v>
      </c>
      <c r="B747" t="s">
        <v>59</v>
      </c>
      <c r="C747" t="s">
        <v>3461</v>
      </c>
      <c r="D747" t="s">
        <v>239</v>
      </c>
      <c r="E747" t="s">
        <v>88</v>
      </c>
      <c r="F747" t="s">
        <v>100</v>
      </c>
      <c r="G747" t="s">
        <v>41</v>
      </c>
      <c r="H747">
        <v>0.6333333333333333</v>
      </c>
    </row>
    <row r="748" spans="1:8">
      <c r="A748" t="s">
        <v>4858</v>
      </c>
      <c r="B748" t="s">
        <v>13390</v>
      </c>
      <c r="C748" t="s">
        <v>3457</v>
      </c>
      <c r="D748" t="s">
        <v>47</v>
      </c>
      <c r="E748" t="s">
        <v>134</v>
      </c>
      <c r="F748" t="s">
        <v>100</v>
      </c>
      <c r="G748" t="s">
        <v>41</v>
      </c>
      <c r="H748">
        <v>0.45</v>
      </c>
    </row>
    <row r="749" spans="1:8">
      <c r="A749" t="s">
        <v>5463</v>
      </c>
      <c r="B749" t="s">
        <v>13390</v>
      </c>
      <c r="C749" t="s">
        <v>3444</v>
      </c>
      <c r="D749" t="s">
        <v>124</v>
      </c>
      <c r="E749" t="s">
        <v>4752</v>
      </c>
      <c r="F749" t="s">
        <v>410</v>
      </c>
      <c r="G749" t="s">
        <v>41</v>
      </c>
      <c r="H749">
        <v>0.33333333333333331</v>
      </c>
    </row>
    <row r="750" spans="1:8">
      <c r="A750" t="s">
        <v>9984</v>
      </c>
      <c r="B750" t="s">
        <v>13390</v>
      </c>
      <c r="C750" t="s">
        <v>3461</v>
      </c>
      <c r="D750" t="s">
        <v>117</v>
      </c>
      <c r="E750" t="s">
        <v>191</v>
      </c>
      <c r="F750" t="s">
        <v>100</v>
      </c>
      <c r="G750" t="s">
        <v>5156</v>
      </c>
      <c r="H750">
        <v>0.55000000000000004</v>
      </c>
    </row>
    <row r="751" spans="1:8">
      <c r="A751" t="s">
        <v>4685</v>
      </c>
      <c r="B751" t="s">
        <v>13390</v>
      </c>
      <c r="C751" t="s">
        <v>3461</v>
      </c>
      <c r="D751" t="s">
        <v>560</v>
      </c>
      <c r="E751" t="s">
        <v>191</v>
      </c>
      <c r="F751" t="s">
        <v>100</v>
      </c>
      <c r="G751" t="s">
        <v>41</v>
      </c>
      <c r="H751">
        <v>0.46666666666666667</v>
      </c>
    </row>
    <row r="752" spans="1:8">
      <c r="A752" t="s">
        <v>8343</v>
      </c>
      <c r="B752" t="s">
        <v>13390</v>
      </c>
      <c r="C752" t="s">
        <v>3457</v>
      </c>
      <c r="D752" t="s">
        <v>180</v>
      </c>
      <c r="E752" t="s">
        <v>134</v>
      </c>
      <c r="F752" t="s">
        <v>410</v>
      </c>
      <c r="G752" t="s">
        <v>41</v>
      </c>
      <c r="H752">
        <v>0.45</v>
      </c>
    </row>
    <row r="753" spans="1:8">
      <c r="A753" t="s">
        <v>11933</v>
      </c>
      <c r="B753" t="s">
        <v>26</v>
      </c>
      <c r="C753" t="s">
        <v>7957</v>
      </c>
      <c r="D753" t="s">
        <v>47</v>
      </c>
      <c r="E753" t="s">
        <v>4744</v>
      </c>
      <c r="F753" t="s">
        <v>100</v>
      </c>
      <c r="G753" t="s">
        <v>41</v>
      </c>
      <c r="H753">
        <v>0.51666666666666672</v>
      </c>
    </row>
    <row r="754" spans="1:8">
      <c r="A754" t="s">
        <v>5393</v>
      </c>
      <c r="B754" t="s">
        <v>26</v>
      </c>
      <c r="C754" t="s">
        <v>3461</v>
      </c>
      <c r="D754" t="s">
        <v>378</v>
      </c>
      <c r="E754" t="s">
        <v>134</v>
      </c>
      <c r="F754" t="s">
        <v>100</v>
      </c>
      <c r="G754" t="s">
        <v>41</v>
      </c>
      <c r="H754">
        <v>0.53333333333333333</v>
      </c>
    </row>
    <row r="755" spans="1:8">
      <c r="A755" t="s">
        <v>10921</v>
      </c>
      <c r="B755" t="s">
        <v>13390</v>
      </c>
      <c r="C755" t="s">
        <v>3461</v>
      </c>
      <c r="D755" t="s">
        <v>47</v>
      </c>
      <c r="E755" t="s">
        <v>33</v>
      </c>
      <c r="F755" t="s">
        <v>100</v>
      </c>
      <c r="G755" t="s">
        <v>41</v>
      </c>
      <c r="H755">
        <v>0.48333333333333334</v>
      </c>
    </row>
    <row r="756" spans="1:8">
      <c r="A756" t="s">
        <v>9303</v>
      </c>
      <c r="B756" t="s">
        <v>13390</v>
      </c>
      <c r="C756" t="s">
        <v>3444</v>
      </c>
      <c r="D756" t="s">
        <v>47</v>
      </c>
      <c r="E756" t="s">
        <v>4744</v>
      </c>
      <c r="F756" t="s">
        <v>100</v>
      </c>
      <c r="G756" t="s">
        <v>41</v>
      </c>
      <c r="H756">
        <v>0.33333333333333331</v>
      </c>
    </row>
    <row r="757" spans="1:8">
      <c r="A757" t="s">
        <v>8709</v>
      </c>
      <c r="B757" t="s">
        <v>13390</v>
      </c>
      <c r="C757" t="s">
        <v>3461</v>
      </c>
      <c r="D757" t="s">
        <v>98</v>
      </c>
      <c r="E757" t="s">
        <v>4744</v>
      </c>
      <c r="F757" t="s">
        <v>100</v>
      </c>
      <c r="G757" t="s">
        <v>41</v>
      </c>
      <c r="H757">
        <v>0.5</v>
      </c>
    </row>
    <row r="758" spans="1:8">
      <c r="A758" t="s">
        <v>7706</v>
      </c>
      <c r="B758" t="s">
        <v>13390</v>
      </c>
      <c r="C758" t="s">
        <v>7054</v>
      </c>
      <c r="D758" t="s">
        <v>76</v>
      </c>
      <c r="E758" t="s">
        <v>88</v>
      </c>
      <c r="F758" t="s">
        <v>100</v>
      </c>
      <c r="G758" t="s">
        <v>41</v>
      </c>
      <c r="H758">
        <v>0.38333333333333336</v>
      </c>
    </row>
    <row r="759" spans="1:8">
      <c r="A759" t="s">
        <v>12648</v>
      </c>
      <c r="B759" t="s">
        <v>13390</v>
      </c>
      <c r="C759" t="s">
        <v>3444</v>
      </c>
      <c r="D759" t="s">
        <v>47</v>
      </c>
      <c r="E759" t="s">
        <v>4752</v>
      </c>
      <c r="F759" t="s">
        <v>100</v>
      </c>
      <c r="G759" t="s">
        <v>41</v>
      </c>
      <c r="H759">
        <v>0.55000000000000004</v>
      </c>
    </row>
    <row r="760" spans="1:8">
      <c r="A760" t="s">
        <v>3403</v>
      </c>
      <c r="B760" t="s">
        <v>13390</v>
      </c>
      <c r="C760" t="s">
        <v>246</v>
      </c>
      <c r="D760" t="s">
        <v>47</v>
      </c>
      <c r="E760" t="s">
        <v>48</v>
      </c>
      <c r="F760" t="s">
        <v>100</v>
      </c>
      <c r="G760" t="s">
        <v>41</v>
      </c>
      <c r="H760">
        <v>0.28333333333333333</v>
      </c>
    </row>
    <row r="761" spans="1:8">
      <c r="A761" t="s">
        <v>3719</v>
      </c>
      <c r="B761" t="s">
        <v>13390</v>
      </c>
      <c r="C761" t="s">
        <v>3457</v>
      </c>
      <c r="D761" t="s">
        <v>180</v>
      </c>
      <c r="E761" t="s">
        <v>33</v>
      </c>
      <c r="F761" t="s">
        <v>100</v>
      </c>
      <c r="G761" t="s">
        <v>41</v>
      </c>
      <c r="H761">
        <v>0.33333333333333331</v>
      </c>
    </row>
    <row r="762" spans="1:8">
      <c r="A762" t="s">
        <v>11469</v>
      </c>
      <c r="B762" t="s">
        <v>13390</v>
      </c>
      <c r="C762" t="s">
        <v>7762</v>
      </c>
      <c r="D762" t="s">
        <v>98</v>
      </c>
      <c r="E762" t="s">
        <v>88</v>
      </c>
      <c r="F762" t="s">
        <v>100</v>
      </c>
      <c r="G762" t="s">
        <v>41</v>
      </c>
      <c r="H762">
        <v>0.51666666666666672</v>
      </c>
    </row>
    <row r="763" spans="1:8">
      <c r="A763" t="s">
        <v>10185</v>
      </c>
      <c r="B763" t="s">
        <v>13390</v>
      </c>
      <c r="C763" t="s">
        <v>3444</v>
      </c>
      <c r="D763" t="s">
        <v>47</v>
      </c>
      <c r="E763" t="s">
        <v>165</v>
      </c>
      <c r="F763" t="s">
        <v>100</v>
      </c>
      <c r="G763" t="s">
        <v>41</v>
      </c>
      <c r="H763">
        <v>0.41666666666666669</v>
      </c>
    </row>
    <row r="764" spans="1:8">
      <c r="A764" t="s">
        <v>7746</v>
      </c>
      <c r="B764" t="s">
        <v>13390</v>
      </c>
      <c r="C764" t="s">
        <v>7054</v>
      </c>
      <c r="D764" t="s">
        <v>400</v>
      </c>
      <c r="E764" t="s">
        <v>88</v>
      </c>
      <c r="F764" t="s">
        <v>34</v>
      </c>
      <c r="G764" s="4" t="s">
        <v>41</v>
      </c>
      <c r="H764">
        <v>0.41666666666666669</v>
      </c>
    </row>
    <row r="765" spans="1:8">
      <c r="A765" t="s">
        <v>6746</v>
      </c>
      <c r="B765" t="s">
        <v>13390</v>
      </c>
      <c r="C765" t="s">
        <v>3461</v>
      </c>
      <c r="D765" t="s">
        <v>47</v>
      </c>
      <c r="E765" t="s">
        <v>4752</v>
      </c>
      <c r="F765" t="s">
        <v>34</v>
      </c>
      <c r="G765" s="4" t="s">
        <v>41</v>
      </c>
      <c r="H765">
        <v>0.55000000000000004</v>
      </c>
    </row>
    <row r="766" spans="1:8">
      <c r="A766" t="s">
        <v>13362</v>
      </c>
      <c r="B766" t="s">
        <v>13390</v>
      </c>
      <c r="C766" t="s">
        <v>3444</v>
      </c>
      <c r="D766" t="s">
        <v>47</v>
      </c>
      <c r="E766" t="s">
        <v>134</v>
      </c>
      <c r="F766" t="s">
        <v>410</v>
      </c>
      <c r="G766" t="s">
        <v>41</v>
      </c>
      <c r="H766">
        <v>0.53333333333333333</v>
      </c>
    </row>
    <row r="767" spans="1:8">
      <c r="A767" t="s">
        <v>9153</v>
      </c>
      <c r="B767" t="s">
        <v>13390</v>
      </c>
      <c r="C767" t="s">
        <v>3457</v>
      </c>
      <c r="D767" t="s">
        <v>1059</v>
      </c>
      <c r="E767" t="s">
        <v>191</v>
      </c>
      <c r="F767" t="s">
        <v>34</v>
      </c>
      <c r="G767" s="4" t="s">
        <v>41</v>
      </c>
      <c r="H767">
        <v>0.55000000000000004</v>
      </c>
    </row>
    <row r="768" spans="1:8">
      <c r="A768" t="s">
        <v>5504</v>
      </c>
      <c r="B768" t="s">
        <v>13390</v>
      </c>
      <c r="C768" t="s">
        <v>3461</v>
      </c>
      <c r="D768" t="s">
        <v>124</v>
      </c>
      <c r="E768" t="s">
        <v>191</v>
      </c>
      <c r="F768" t="s">
        <v>34</v>
      </c>
      <c r="G768" s="4" t="s">
        <v>41</v>
      </c>
      <c r="H768">
        <v>0.5</v>
      </c>
    </row>
    <row r="769" spans="1:8">
      <c r="A769" t="s">
        <v>12727</v>
      </c>
      <c r="B769" t="s">
        <v>5089</v>
      </c>
      <c r="C769" t="s">
        <v>3461</v>
      </c>
      <c r="D769" t="s">
        <v>146</v>
      </c>
      <c r="E769" t="s">
        <v>4744</v>
      </c>
      <c r="F769" t="s">
        <v>100</v>
      </c>
      <c r="G769" t="s">
        <v>41</v>
      </c>
      <c r="H769">
        <v>0.6166666666666667</v>
      </c>
    </row>
    <row r="770" spans="1:8">
      <c r="A770" t="s">
        <v>6893</v>
      </c>
      <c r="B770" t="s">
        <v>13390</v>
      </c>
      <c r="C770" t="s">
        <v>3457</v>
      </c>
      <c r="D770" t="s">
        <v>378</v>
      </c>
      <c r="E770" t="s">
        <v>165</v>
      </c>
      <c r="F770" t="s">
        <v>100</v>
      </c>
      <c r="G770" t="s">
        <v>41</v>
      </c>
      <c r="H770">
        <v>0.43333333333333335</v>
      </c>
    </row>
    <row r="771" spans="1:8">
      <c r="A771" t="s">
        <v>1556</v>
      </c>
      <c r="B771" t="s">
        <v>13390</v>
      </c>
      <c r="C771" t="s">
        <v>46</v>
      </c>
      <c r="D771" t="s">
        <v>830</v>
      </c>
      <c r="E771" t="s">
        <v>48</v>
      </c>
      <c r="F771" t="s">
        <v>49</v>
      </c>
      <c r="G771" t="s">
        <v>41</v>
      </c>
      <c r="H771">
        <v>0.33333333333333331</v>
      </c>
    </row>
    <row r="772" spans="1:8">
      <c r="A772" t="s">
        <v>6548</v>
      </c>
      <c r="B772" t="s">
        <v>26</v>
      </c>
      <c r="C772" t="s">
        <v>3457</v>
      </c>
      <c r="D772" t="s">
        <v>32</v>
      </c>
      <c r="E772" t="s">
        <v>4744</v>
      </c>
      <c r="F772" t="s">
        <v>410</v>
      </c>
      <c r="G772" t="s">
        <v>41</v>
      </c>
      <c r="H772">
        <v>0.41666666666666669</v>
      </c>
    </row>
    <row r="773" spans="1:8">
      <c r="A773" t="s">
        <v>12493</v>
      </c>
      <c r="B773" t="s">
        <v>26</v>
      </c>
      <c r="C773" t="s">
        <v>3461</v>
      </c>
      <c r="D773" t="s">
        <v>164</v>
      </c>
      <c r="E773" t="s">
        <v>165</v>
      </c>
      <c r="F773" t="s">
        <v>34</v>
      </c>
      <c r="G773" s="4" t="s">
        <v>41</v>
      </c>
      <c r="H773">
        <v>0.73333333333333328</v>
      </c>
    </row>
    <row r="774" spans="1:8">
      <c r="A774" t="s">
        <v>3888</v>
      </c>
      <c r="B774" t="s">
        <v>13390</v>
      </c>
      <c r="C774" t="s">
        <v>3457</v>
      </c>
      <c r="D774" t="s">
        <v>146</v>
      </c>
      <c r="E774" t="s">
        <v>48</v>
      </c>
      <c r="F774" t="s">
        <v>410</v>
      </c>
      <c r="G774" t="s">
        <v>41</v>
      </c>
      <c r="H774">
        <v>0.36666666666666664</v>
      </c>
    </row>
    <row r="775" spans="1:8">
      <c r="A775" t="s">
        <v>10940</v>
      </c>
      <c r="B775" t="s">
        <v>67</v>
      </c>
      <c r="C775" t="s">
        <v>3461</v>
      </c>
      <c r="D775" t="s">
        <v>146</v>
      </c>
      <c r="E775" t="s">
        <v>191</v>
      </c>
      <c r="F775" t="s">
        <v>34</v>
      </c>
      <c r="G775" s="4" t="s">
        <v>41</v>
      </c>
      <c r="H775">
        <v>0.78333333333333333</v>
      </c>
    </row>
    <row r="776" spans="1:8">
      <c r="A776" t="s">
        <v>5044</v>
      </c>
      <c r="B776" t="s">
        <v>13390</v>
      </c>
      <c r="C776" t="s">
        <v>3461</v>
      </c>
      <c r="D776" t="s">
        <v>32</v>
      </c>
      <c r="E776" t="s">
        <v>134</v>
      </c>
      <c r="F776" t="s">
        <v>100</v>
      </c>
      <c r="G776" t="s">
        <v>41</v>
      </c>
      <c r="H776">
        <v>0.48333333333333334</v>
      </c>
    </row>
    <row r="777" spans="1:8">
      <c r="A777" t="s">
        <v>11675</v>
      </c>
      <c r="B777" t="s">
        <v>13390</v>
      </c>
      <c r="C777" t="s">
        <v>3444</v>
      </c>
      <c r="D777" t="s">
        <v>124</v>
      </c>
      <c r="E777" t="s">
        <v>88</v>
      </c>
      <c r="F777" t="s">
        <v>100</v>
      </c>
      <c r="G777" t="s">
        <v>41</v>
      </c>
      <c r="H777">
        <v>0.45</v>
      </c>
    </row>
    <row r="778" spans="1:8">
      <c r="A778" t="s">
        <v>9470</v>
      </c>
      <c r="B778" t="s">
        <v>13390</v>
      </c>
      <c r="C778" t="s">
        <v>3461</v>
      </c>
      <c r="D778" t="s">
        <v>124</v>
      </c>
      <c r="E778" t="s">
        <v>134</v>
      </c>
      <c r="F778" t="s">
        <v>410</v>
      </c>
      <c r="G778" t="s">
        <v>5156</v>
      </c>
      <c r="H778">
        <v>0.46666666666666667</v>
      </c>
    </row>
    <row r="779" spans="1:8">
      <c r="A779" t="s">
        <v>7497</v>
      </c>
      <c r="B779" t="s">
        <v>5089</v>
      </c>
      <c r="C779" t="s">
        <v>3444</v>
      </c>
      <c r="D779" t="s">
        <v>239</v>
      </c>
      <c r="E779" t="s">
        <v>4744</v>
      </c>
      <c r="F779" t="s">
        <v>100</v>
      </c>
      <c r="G779" t="s">
        <v>41</v>
      </c>
      <c r="H779">
        <v>0.25</v>
      </c>
    </row>
    <row r="780" spans="1:8">
      <c r="A780" t="s">
        <v>9400</v>
      </c>
      <c r="B780" t="s">
        <v>5089</v>
      </c>
      <c r="C780" t="s">
        <v>3461</v>
      </c>
      <c r="D780" t="s">
        <v>47</v>
      </c>
      <c r="E780" t="s">
        <v>165</v>
      </c>
      <c r="F780" t="s">
        <v>410</v>
      </c>
      <c r="G780" t="s">
        <v>5206</v>
      </c>
      <c r="H780">
        <v>0.5</v>
      </c>
    </row>
    <row r="781" spans="1:8">
      <c r="A781" t="s">
        <v>11837</v>
      </c>
      <c r="B781" t="s">
        <v>13390</v>
      </c>
      <c r="C781" t="s">
        <v>3444</v>
      </c>
      <c r="D781" t="s">
        <v>1011</v>
      </c>
      <c r="E781" t="s">
        <v>4744</v>
      </c>
      <c r="F781" t="s">
        <v>34</v>
      </c>
      <c r="G781" s="4" t="s">
        <v>41</v>
      </c>
      <c r="H781">
        <v>0.43333333333333335</v>
      </c>
    </row>
    <row r="782" spans="1:8">
      <c r="A782" t="s">
        <v>2708</v>
      </c>
      <c r="B782" t="s">
        <v>13390</v>
      </c>
      <c r="C782" t="s">
        <v>85</v>
      </c>
      <c r="D782" t="s">
        <v>124</v>
      </c>
      <c r="E782" t="s">
        <v>134</v>
      </c>
      <c r="F782" t="s">
        <v>100</v>
      </c>
      <c r="G782" t="s">
        <v>41</v>
      </c>
      <c r="H782">
        <v>0.46666666666666667</v>
      </c>
    </row>
    <row r="783" spans="1:8">
      <c r="A783" t="s">
        <v>8581</v>
      </c>
      <c r="B783" t="s">
        <v>13390</v>
      </c>
      <c r="C783" t="s">
        <v>3461</v>
      </c>
      <c r="D783" t="s">
        <v>124</v>
      </c>
      <c r="E783" t="s">
        <v>88</v>
      </c>
      <c r="F783" t="s">
        <v>100</v>
      </c>
      <c r="G783" t="s">
        <v>41</v>
      </c>
      <c r="H783">
        <v>0.4</v>
      </c>
    </row>
    <row r="784" spans="1:8">
      <c r="A784" t="s">
        <v>1454</v>
      </c>
      <c r="B784" t="s">
        <v>13390</v>
      </c>
      <c r="C784" t="s">
        <v>111</v>
      </c>
      <c r="D784" t="s">
        <v>124</v>
      </c>
      <c r="E784" t="s">
        <v>191</v>
      </c>
      <c r="F784" t="s">
        <v>410</v>
      </c>
      <c r="G784" t="s">
        <v>41</v>
      </c>
      <c r="H784">
        <v>0.55000000000000004</v>
      </c>
    </row>
    <row r="785" spans="1:8">
      <c r="A785" t="s">
        <v>11793</v>
      </c>
      <c r="B785" t="s">
        <v>13390</v>
      </c>
      <c r="C785" t="s">
        <v>3444</v>
      </c>
      <c r="D785" t="s">
        <v>1059</v>
      </c>
      <c r="E785" t="s">
        <v>165</v>
      </c>
      <c r="F785" t="s">
        <v>34</v>
      </c>
      <c r="G785" s="4" t="s">
        <v>41</v>
      </c>
      <c r="H785">
        <v>0.5</v>
      </c>
    </row>
    <row r="786" spans="1:8">
      <c r="A786" t="s">
        <v>8096</v>
      </c>
      <c r="B786" t="s">
        <v>13390</v>
      </c>
      <c r="C786" t="s">
        <v>3461</v>
      </c>
      <c r="D786" t="s">
        <v>47</v>
      </c>
      <c r="E786" t="s">
        <v>191</v>
      </c>
      <c r="F786" t="s">
        <v>100</v>
      </c>
      <c r="G786" t="s">
        <v>41</v>
      </c>
      <c r="H786">
        <v>0.56666666666666665</v>
      </c>
    </row>
    <row r="787" spans="1:8">
      <c r="A787" t="s">
        <v>7816</v>
      </c>
      <c r="B787" t="s">
        <v>13390</v>
      </c>
      <c r="C787" t="s">
        <v>7054</v>
      </c>
      <c r="D787" t="s">
        <v>180</v>
      </c>
      <c r="E787" t="s">
        <v>191</v>
      </c>
      <c r="F787" t="s">
        <v>410</v>
      </c>
      <c r="G787" t="s">
        <v>41</v>
      </c>
      <c r="H787">
        <v>0.46666666666666667</v>
      </c>
    </row>
    <row r="788" spans="1:8">
      <c r="A788" t="s">
        <v>7741</v>
      </c>
      <c r="B788" t="s">
        <v>743</v>
      </c>
      <c r="C788" t="s">
        <v>3461</v>
      </c>
      <c r="D788" t="s">
        <v>1316</v>
      </c>
      <c r="E788" t="s">
        <v>99</v>
      </c>
      <c r="F788" t="s">
        <v>49</v>
      </c>
      <c r="G788" t="s">
        <v>41</v>
      </c>
      <c r="H788">
        <v>0.6166666666666667</v>
      </c>
    </row>
    <row r="789" spans="1:8">
      <c r="A789" t="s">
        <v>7194</v>
      </c>
      <c r="B789" t="s">
        <v>13390</v>
      </c>
      <c r="C789" t="s">
        <v>3457</v>
      </c>
      <c r="D789" t="s">
        <v>76</v>
      </c>
      <c r="E789" t="s">
        <v>4752</v>
      </c>
      <c r="F789" t="s">
        <v>34</v>
      </c>
      <c r="G789" t="s">
        <v>41</v>
      </c>
      <c r="H789">
        <v>0.51666666666666672</v>
      </c>
    </row>
    <row r="790" spans="1:8">
      <c r="A790" t="s">
        <v>4448</v>
      </c>
      <c r="B790" t="s">
        <v>13390</v>
      </c>
      <c r="C790" t="s">
        <v>3457</v>
      </c>
      <c r="D790" t="s">
        <v>32</v>
      </c>
      <c r="E790" t="s">
        <v>48</v>
      </c>
      <c r="F790" t="s">
        <v>34</v>
      </c>
      <c r="G790" s="4" t="s">
        <v>41</v>
      </c>
      <c r="H790">
        <v>0.4</v>
      </c>
    </row>
    <row r="791" spans="1:8">
      <c r="A791" t="s">
        <v>12628</v>
      </c>
      <c r="B791" t="s">
        <v>5089</v>
      </c>
      <c r="C791" t="s">
        <v>3461</v>
      </c>
      <c r="D791" t="s">
        <v>1622</v>
      </c>
      <c r="E791" t="s">
        <v>4752</v>
      </c>
      <c r="F791" t="s">
        <v>49</v>
      </c>
      <c r="G791" t="s">
        <v>41</v>
      </c>
      <c r="H791">
        <v>0.76666666666666672</v>
      </c>
    </row>
    <row r="792" spans="1:8">
      <c r="A792" t="s">
        <v>9108</v>
      </c>
      <c r="B792" t="s">
        <v>13390</v>
      </c>
      <c r="C792" t="s">
        <v>3461</v>
      </c>
      <c r="D792" t="s">
        <v>190</v>
      </c>
      <c r="E792" t="s">
        <v>191</v>
      </c>
      <c r="F792" t="s">
        <v>100</v>
      </c>
      <c r="G792" t="s">
        <v>41</v>
      </c>
      <c r="H792">
        <v>0.6</v>
      </c>
    </row>
    <row r="793" spans="1:8">
      <c r="A793" t="s">
        <v>5348</v>
      </c>
      <c r="B793" t="s">
        <v>13390</v>
      </c>
      <c r="C793" t="s">
        <v>3444</v>
      </c>
      <c r="D793" t="s">
        <v>87</v>
      </c>
      <c r="E793" t="s">
        <v>155</v>
      </c>
      <c r="F793" t="s">
        <v>34</v>
      </c>
      <c r="G793" s="4" t="s">
        <v>41</v>
      </c>
      <c r="H793">
        <v>0.3</v>
      </c>
    </row>
    <row r="794" spans="1:8">
      <c r="A794" t="s">
        <v>9351</v>
      </c>
      <c r="B794" t="s">
        <v>13390</v>
      </c>
      <c r="C794" t="s">
        <v>3457</v>
      </c>
      <c r="D794" t="s">
        <v>378</v>
      </c>
      <c r="E794" t="s">
        <v>4744</v>
      </c>
      <c r="F794" t="s">
        <v>34</v>
      </c>
      <c r="G794" s="4" t="s">
        <v>41</v>
      </c>
      <c r="H794">
        <v>0.51666666666666672</v>
      </c>
    </row>
    <row r="795" spans="1:8">
      <c r="A795" t="s">
        <v>11080</v>
      </c>
      <c r="B795" t="s">
        <v>13390</v>
      </c>
      <c r="C795" t="s">
        <v>7957</v>
      </c>
      <c r="D795" t="s">
        <v>239</v>
      </c>
      <c r="E795" t="s">
        <v>88</v>
      </c>
      <c r="F795" t="s">
        <v>100</v>
      </c>
      <c r="G795" t="s">
        <v>41</v>
      </c>
      <c r="H795">
        <v>0.5</v>
      </c>
    </row>
    <row r="796" spans="1:8">
      <c r="A796" t="s">
        <v>2922</v>
      </c>
      <c r="B796" t="s">
        <v>13390</v>
      </c>
      <c r="C796" t="s">
        <v>27</v>
      </c>
      <c r="D796" t="s">
        <v>378</v>
      </c>
      <c r="E796" t="s">
        <v>88</v>
      </c>
      <c r="F796" t="s">
        <v>410</v>
      </c>
      <c r="G796" t="s">
        <v>41</v>
      </c>
      <c r="H796">
        <v>0.26666666666666666</v>
      </c>
    </row>
    <row r="797" spans="1:8">
      <c r="A797" t="s">
        <v>152</v>
      </c>
      <c r="B797" t="s">
        <v>13390</v>
      </c>
      <c r="C797" t="s">
        <v>46</v>
      </c>
      <c r="D797" t="s">
        <v>154</v>
      </c>
      <c r="E797" t="s">
        <v>155</v>
      </c>
      <c r="F797" t="s">
        <v>34</v>
      </c>
      <c r="G797" s="4" t="s">
        <v>41</v>
      </c>
      <c r="H797">
        <v>0.35</v>
      </c>
    </row>
    <row r="798" spans="1:8">
      <c r="A798" t="s">
        <v>5889</v>
      </c>
      <c r="B798" t="s">
        <v>5089</v>
      </c>
      <c r="C798" t="s">
        <v>3461</v>
      </c>
      <c r="D798" t="s">
        <v>432</v>
      </c>
      <c r="E798" t="s">
        <v>4744</v>
      </c>
      <c r="F798" t="s">
        <v>100</v>
      </c>
      <c r="G798" t="s">
        <v>41</v>
      </c>
      <c r="H798">
        <v>0.41666666666666669</v>
      </c>
    </row>
    <row r="799" spans="1:8">
      <c r="A799" t="s">
        <v>8856</v>
      </c>
      <c r="B799" t="s">
        <v>13390</v>
      </c>
      <c r="C799" t="s">
        <v>3461</v>
      </c>
      <c r="D799" t="s">
        <v>432</v>
      </c>
      <c r="E799" t="s">
        <v>165</v>
      </c>
      <c r="F799" t="s">
        <v>410</v>
      </c>
      <c r="G799" t="s">
        <v>41</v>
      </c>
      <c r="H799">
        <v>0.43333333333333335</v>
      </c>
    </row>
    <row r="800" spans="1:8">
      <c r="A800" t="s">
        <v>9533</v>
      </c>
      <c r="B800" t="s">
        <v>13390</v>
      </c>
      <c r="C800" t="s">
        <v>7957</v>
      </c>
      <c r="D800" t="s">
        <v>432</v>
      </c>
      <c r="E800" t="s">
        <v>4752</v>
      </c>
      <c r="F800" t="s">
        <v>34</v>
      </c>
      <c r="G800" s="4" t="s">
        <v>41</v>
      </c>
      <c r="H800">
        <v>0.56666666666666665</v>
      </c>
    </row>
    <row r="801" spans="1:8">
      <c r="A801" t="s">
        <v>10992</v>
      </c>
      <c r="B801" t="s">
        <v>13390</v>
      </c>
      <c r="C801" t="s">
        <v>7054</v>
      </c>
      <c r="D801" t="s">
        <v>9475</v>
      </c>
      <c r="E801" t="s">
        <v>134</v>
      </c>
      <c r="F801" t="s">
        <v>410</v>
      </c>
      <c r="G801" t="s">
        <v>41</v>
      </c>
      <c r="H801">
        <v>0.55000000000000004</v>
      </c>
    </row>
    <row r="802" spans="1:8">
      <c r="A802" t="s">
        <v>11310</v>
      </c>
      <c r="B802" t="s">
        <v>67</v>
      </c>
      <c r="C802" t="s">
        <v>3444</v>
      </c>
      <c r="D802" t="s">
        <v>400</v>
      </c>
      <c r="E802" t="s">
        <v>191</v>
      </c>
      <c r="F802" t="s">
        <v>100</v>
      </c>
      <c r="G802" t="s">
        <v>41</v>
      </c>
      <c r="H802">
        <v>0.56666666666666665</v>
      </c>
    </row>
    <row r="803" spans="1:8">
      <c r="A803" t="s">
        <v>12844</v>
      </c>
      <c r="B803" t="s">
        <v>13390</v>
      </c>
      <c r="C803" t="s">
        <v>7957</v>
      </c>
      <c r="D803" t="s">
        <v>32</v>
      </c>
      <c r="E803" t="s">
        <v>4744</v>
      </c>
      <c r="F803" t="s">
        <v>34</v>
      </c>
      <c r="G803" s="4" t="s">
        <v>41</v>
      </c>
      <c r="H803">
        <v>0.48333333333333334</v>
      </c>
    </row>
    <row r="804" spans="1:8">
      <c r="A804" t="s">
        <v>3290</v>
      </c>
      <c r="B804" t="s">
        <v>13390</v>
      </c>
      <c r="C804" t="s">
        <v>46</v>
      </c>
      <c r="D804" t="s">
        <v>180</v>
      </c>
      <c r="E804" t="s">
        <v>134</v>
      </c>
      <c r="F804" t="s">
        <v>34</v>
      </c>
      <c r="G804" s="4" t="s">
        <v>41</v>
      </c>
      <c r="H804">
        <v>0.35</v>
      </c>
    </row>
    <row r="805" spans="1:8">
      <c r="A805" t="s">
        <v>9925</v>
      </c>
      <c r="B805" t="s">
        <v>13390</v>
      </c>
      <c r="C805" t="s">
        <v>3444</v>
      </c>
      <c r="D805" t="s">
        <v>180</v>
      </c>
      <c r="E805" t="s">
        <v>155</v>
      </c>
      <c r="F805" t="s">
        <v>410</v>
      </c>
      <c r="G805" t="s">
        <v>5156</v>
      </c>
      <c r="H805">
        <v>0.28333333333333333</v>
      </c>
    </row>
    <row r="806" spans="1:8">
      <c r="A806" t="s">
        <v>5124</v>
      </c>
      <c r="B806" t="s">
        <v>13390</v>
      </c>
      <c r="C806" t="s">
        <v>3457</v>
      </c>
      <c r="D806" t="s">
        <v>47</v>
      </c>
      <c r="E806" t="s">
        <v>4744</v>
      </c>
      <c r="F806" t="s">
        <v>410</v>
      </c>
      <c r="G806" t="s">
        <v>41</v>
      </c>
      <c r="H806">
        <v>0.35</v>
      </c>
    </row>
    <row r="807" spans="1:8">
      <c r="A807" t="s">
        <v>8300</v>
      </c>
      <c r="B807" t="s">
        <v>13390</v>
      </c>
      <c r="C807" t="s">
        <v>3461</v>
      </c>
      <c r="D807" t="s">
        <v>76</v>
      </c>
      <c r="E807" t="s">
        <v>134</v>
      </c>
      <c r="F807" t="s">
        <v>410</v>
      </c>
      <c r="G807" t="s">
        <v>41</v>
      </c>
      <c r="H807">
        <v>0.5</v>
      </c>
    </row>
    <row r="808" spans="1:8">
      <c r="A808" t="s">
        <v>2625</v>
      </c>
      <c r="B808" t="s">
        <v>13390</v>
      </c>
      <c r="C808" t="s">
        <v>246</v>
      </c>
      <c r="D808" t="s">
        <v>1059</v>
      </c>
      <c r="E808" t="s">
        <v>88</v>
      </c>
      <c r="F808" t="s">
        <v>100</v>
      </c>
      <c r="G808" t="s">
        <v>41</v>
      </c>
      <c r="H808">
        <v>0.35</v>
      </c>
    </row>
    <row r="809" spans="1:8">
      <c r="A809" t="s">
        <v>8433</v>
      </c>
      <c r="B809" t="s">
        <v>13390</v>
      </c>
      <c r="C809" t="s">
        <v>3461</v>
      </c>
      <c r="D809" t="s">
        <v>180</v>
      </c>
      <c r="E809" t="s">
        <v>88</v>
      </c>
      <c r="F809" t="s">
        <v>410</v>
      </c>
      <c r="G809" t="s">
        <v>41</v>
      </c>
      <c r="H809">
        <v>0.48333333333333334</v>
      </c>
    </row>
    <row r="810" spans="1:8">
      <c r="A810" t="s">
        <v>3928</v>
      </c>
      <c r="B810" t="s">
        <v>13390</v>
      </c>
      <c r="C810" t="s">
        <v>3444</v>
      </c>
      <c r="D810" t="s">
        <v>87</v>
      </c>
      <c r="E810" t="s">
        <v>88</v>
      </c>
      <c r="F810" t="s">
        <v>410</v>
      </c>
      <c r="G810" t="s">
        <v>41</v>
      </c>
      <c r="H810">
        <v>0.25</v>
      </c>
    </row>
    <row r="811" spans="1:8">
      <c r="A811" t="s">
        <v>5674</v>
      </c>
      <c r="B811" t="s">
        <v>59</v>
      </c>
      <c r="C811" t="s">
        <v>3461</v>
      </c>
      <c r="D811" t="s">
        <v>124</v>
      </c>
      <c r="E811" t="s">
        <v>88</v>
      </c>
      <c r="F811" t="s">
        <v>100</v>
      </c>
      <c r="G811" t="s">
        <v>41</v>
      </c>
      <c r="H811">
        <v>0.55000000000000004</v>
      </c>
    </row>
    <row r="812" spans="1:8">
      <c r="A812" t="s">
        <v>6533</v>
      </c>
      <c r="B812" t="s">
        <v>67</v>
      </c>
      <c r="C812" t="s">
        <v>3461</v>
      </c>
      <c r="D812" t="s">
        <v>432</v>
      </c>
      <c r="E812" t="s">
        <v>4744</v>
      </c>
      <c r="F812" t="s">
        <v>34</v>
      </c>
      <c r="G812" s="4" t="s">
        <v>41</v>
      </c>
      <c r="H812">
        <v>0.53333333333333333</v>
      </c>
    </row>
    <row r="813" spans="1:8">
      <c r="A813" t="s">
        <v>10013</v>
      </c>
      <c r="B813" t="s">
        <v>13390</v>
      </c>
      <c r="C813" t="s">
        <v>3461</v>
      </c>
      <c r="D813" t="s">
        <v>180</v>
      </c>
      <c r="E813" t="s">
        <v>134</v>
      </c>
      <c r="F813" t="s">
        <v>410</v>
      </c>
      <c r="G813" t="s">
        <v>41</v>
      </c>
      <c r="H813">
        <v>0.56666666666666665</v>
      </c>
    </row>
    <row r="814" spans="1:8">
      <c r="A814" t="s">
        <v>2113</v>
      </c>
      <c r="B814" t="s">
        <v>13390</v>
      </c>
      <c r="C814" t="s">
        <v>46</v>
      </c>
      <c r="D814" t="s">
        <v>47</v>
      </c>
      <c r="E814" t="s">
        <v>155</v>
      </c>
      <c r="F814" t="s">
        <v>100</v>
      </c>
      <c r="G814" t="s">
        <v>41</v>
      </c>
      <c r="H814">
        <v>0.31666666666666665</v>
      </c>
    </row>
    <row r="815" spans="1:8">
      <c r="A815" t="s">
        <v>3798</v>
      </c>
      <c r="B815" t="s">
        <v>26</v>
      </c>
      <c r="C815" t="s">
        <v>3444</v>
      </c>
      <c r="D815" t="s">
        <v>180</v>
      </c>
      <c r="E815" t="s">
        <v>88</v>
      </c>
      <c r="F815" t="s">
        <v>100</v>
      </c>
      <c r="G815" t="s">
        <v>41</v>
      </c>
      <c r="H815">
        <v>0.3</v>
      </c>
    </row>
    <row r="816" spans="1:8">
      <c r="A816" t="s">
        <v>7843</v>
      </c>
      <c r="B816" t="s">
        <v>5089</v>
      </c>
      <c r="C816" t="s">
        <v>3461</v>
      </c>
      <c r="D816" t="s">
        <v>164</v>
      </c>
      <c r="E816" t="s">
        <v>88</v>
      </c>
      <c r="F816" t="s">
        <v>34</v>
      </c>
      <c r="G816" s="4" t="s">
        <v>41</v>
      </c>
      <c r="H816">
        <v>0.5</v>
      </c>
    </row>
    <row r="817" spans="1:8">
      <c r="A817" t="s">
        <v>5274</v>
      </c>
      <c r="B817" t="s">
        <v>13390</v>
      </c>
      <c r="C817" t="s">
        <v>3461</v>
      </c>
      <c r="D817" t="s">
        <v>180</v>
      </c>
      <c r="E817" t="s">
        <v>33</v>
      </c>
      <c r="F817" t="s">
        <v>100</v>
      </c>
      <c r="G817" t="s">
        <v>41</v>
      </c>
      <c r="H817">
        <v>0.36666666666666664</v>
      </c>
    </row>
    <row r="818" spans="1:8">
      <c r="A818" t="s">
        <v>6472</v>
      </c>
      <c r="B818" t="s">
        <v>13390</v>
      </c>
      <c r="C818" t="s">
        <v>3444</v>
      </c>
      <c r="D818" t="s">
        <v>76</v>
      </c>
      <c r="E818" t="s">
        <v>88</v>
      </c>
      <c r="F818" t="s">
        <v>410</v>
      </c>
      <c r="G818" t="s">
        <v>41</v>
      </c>
      <c r="H818">
        <v>0.26666666666666666</v>
      </c>
    </row>
    <row r="819" spans="1:8">
      <c r="A819" t="s">
        <v>293</v>
      </c>
      <c r="B819" t="s">
        <v>13390</v>
      </c>
      <c r="C819" t="s">
        <v>46</v>
      </c>
      <c r="D819" t="s">
        <v>117</v>
      </c>
      <c r="E819" t="s">
        <v>191</v>
      </c>
      <c r="F819" t="s">
        <v>49</v>
      </c>
      <c r="G819" t="s">
        <v>41</v>
      </c>
      <c r="H819">
        <v>0.4</v>
      </c>
    </row>
    <row r="820" spans="1:8">
      <c r="A820" t="s">
        <v>7993</v>
      </c>
      <c r="B820" t="s">
        <v>13390</v>
      </c>
      <c r="C820" t="s">
        <v>7054</v>
      </c>
      <c r="D820" t="s">
        <v>124</v>
      </c>
      <c r="E820" t="s">
        <v>155</v>
      </c>
      <c r="F820" t="s">
        <v>34</v>
      </c>
      <c r="G820" s="4" t="s">
        <v>41</v>
      </c>
      <c r="H820">
        <v>0.45</v>
      </c>
    </row>
    <row r="821" spans="1:8">
      <c r="A821" t="s">
        <v>2206</v>
      </c>
      <c r="B821" t="s">
        <v>13390</v>
      </c>
      <c r="C821" t="s">
        <v>142</v>
      </c>
      <c r="D821" t="s">
        <v>439</v>
      </c>
      <c r="E821" t="s">
        <v>155</v>
      </c>
      <c r="F821" t="s">
        <v>100</v>
      </c>
      <c r="G821" t="s">
        <v>41</v>
      </c>
      <c r="H821">
        <v>0.5</v>
      </c>
    </row>
    <row r="822" spans="1:8">
      <c r="A822" t="s">
        <v>6497</v>
      </c>
      <c r="B822" t="s">
        <v>13390</v>
      </c>
      <c r="C822" t="s">
        <v>3461</v>
      </c>
      <c r="D822" t="s">
        <v>378</v>
      </c>
      <c r="E822" t="s">
        <v>191</v>
      </c>
      <c r="F822" t="s">
        <v>410</v>
      </c>
      <c r="G822" t="s">
        <v>41</v>
      </c>
      <c r="H822">
        <v>0.48333333333333334</v>
      </c>
    </row>
    <row r="823" spans="1:8">
      <c r="A823" t="s">
        <v>4164</v>
      </c>
      <c r="B823" t="s">
        <v>26</v>
      </c>
      <c r="C823" t="s">
        <v>3444</v>
      </c>
      <c r="D823" t="s">
        <v>154</v>
      </c>
      <c r="E823" t="s">
        <v>88</v>
      </c>
      <c r="F823" t="s">
        <v>410</v>
      </c>
      <c r="G823" t="s">
        <v>41</v>
      </c>
      <c r="H823">
        <v>0.3</v>
      </c>
    </row>
    <row r="824" spans="1:8">
      <c r="A824" t="s">
        <v>6012</v>
      </c>
      <c r="B824" t="s">
        <v>13390</v>
      </c>
      <c r="C824" t="s">
        <v>3444</v>
      </c>
      <c r="D824" t="s">
        <v>98</v>
      </c>
      <c r="E824" t="s">
        <v>88</v>
      </c>
      <c r="F824" t="s">
        <v>410</v>
      </c>
      <c r="G824" t="s">
        <v>41</v>
      </c>
      <c r="H824">
        <v>0.26666666666666666</v>
      </c>
    </row>
    <row r="825" spans="1:8">
      <c r="A825" t="s">
        <v>10560</v>
      </c>
      <c r="B825" t="s">
        <v>59</v>
      </c>
      <c r="C825" t="s">
        <v>3461</v>
      </c>
      <c r="D825" t="s">
        <v>180</v>
      </c>
      <c r="E825" t="s">
        <v>134</v>
      </c>
      <c r="F825" t="s">
        <v>410</v>
      </c>
      <c r="G825" t="s">
        <v>41</v>
      </c>
      <c r="H825">
        <v>0.76666666666666672</v>
      </c>
    </row>
    <row r="826" spans="1:8">
      <c r="A826" t="s">
        <v>7609</v>
      </c>
      <c r="B826" t="s">
        <v>59</v>
      </c>
      <c r="C826" t="s">
        <v>3461</v>
      </c>
      <c r="D826" t="s">
        <v>32</v>
      </c>
      <c r="E826" t="s">
        <v>4744</v>
      </c>
      <c r="F826" t="s">
        <v>34</v>
      </c>
      <c r="G826" s="4" t="s">
        <v>41</v>
      </c>
      <c r="H826">
        <v>0.55000000000000004</v>
      </c>
    </row>
    <row r="827" spans="1:8">
      <c r="A827" t="s">
        <v>5873</v>
      </c>
      <c r="B827" t="s">
        <v>13390</v>
      </c>
      <c r="C827" t="s">
        <v>3461</v>
      </c>
      <c r="D827" t="s">
        <v>124</v>
      </c>
      <c r="E827" t="s">
        <v>4744</v>
      </c>
      <c r="F827" t="s">
        <v>49</v>
      </c>
      <c r="G827" t="s">
        <v>41</v>
      </c>
      <c r="H827">
        <v>0.45</v>
      </c>
    </row>
    <row r="828" spans="1:8">
      <c r="A828" t="s">
        <v>9747</v>
      </c>
      <c r="B828" t="s">
        <v>67</v>
      </c>
      <c r="C828" t="s">
        <v>3461</v>
      </c>
      <c r="D828" t="s">
        <v>32</v>
      </c>
      <c r="E828" t="s">
        <v>88</v>
      </c>
      <c r="F828" t="s">
        <v>34</v>
      </c>
      <c r="G828" s="4" t="s">
        <v>41</v>
      </c>
      <c r="H828">
        <v>0.68333333333333335</v>
      </c>
    </row>
    <row r="829" spans="1:8">
      <c r="A829" t="s">
        <v>10882</v>
      </c>
      <c r="B829" t="s">
        <v>13390</v>
      </c>
      <c r="C829" t="s">
        <v>3461</v>
      </c>
      <c r="D829" t="s">
        <v>124</v>
      </c>
      <c r="E829" t="s">
        <v>4752</v>
      </c>
      <c r="F829" t="s">
        <v>410</v>
      </c>
      <c r="G829" t="s">
        <v>41</v>
      </c>
      <c r="H829">
        <v>0.66666666666666663</v>
      </c>
    </row>
    <row r="830" spans="1:8">
      <c r="A830" t="s">
        <v>8187</v>
      </c>
      <c r="B830" t="s">
        <v>5089</v>
      </c>
      <c r="C830" t="s">
        <v>3444</v>
      </c>
      <c r="D830" t="s">
        <v>830</v>
      </c>
      <c r="E830" t="s">
        <v>4744</v>
      </c>
      <c r="F830" t="s">
        <v>49</v>
      </c>
      <c r="G830" t="s">
        <v>41</v>
      </c>
      <c r="H830">
        <v>0.33333333333333331</v>
      </c>
    </row>
    <row r="831" spans="1:8">
      <c r="A831" t="s">
        <v>5283</v>
      </c>
      <c r="B831" t="s">
        <v>13390</v>
      </c>
      <c r="C831" t="s">
        <v>3444</v>
      </c>
      <c r="D831" t="s">
        <v>47</v>
      </c>
      <c r="E831" t="s">
        <v>165</v>
      </c>
      <c r="F831" t="s">
        <v>410</v>
      </c>
      <c r="G831" t="s">
        <v>5156</v>
      </c>
      <c r="H831">
        <v>0.23333333333333334</v>
      </c>
    </row>
    <row r="832" spans="1:8">
      <c r="A832" t="s">
        <v>10538</v>
      </c>
      <c r="B832" t="s">
        <v>5089</v>
      </c>
      <c r="C832" t="s">
        <v>3461</v>
      </c>
      <c r="D832" t="s">
        <v>239</v>
      </c>
      <c r="E832" t="s">
        <v>134</v>
      </c>
      <c r="F832" t="s">
        <v>410</v>
      </c>
      <c r="G832" t="s">
        <v>41</v>
      </c>
      <c r="H832">
        <v>0.68333333333333335</v>
      </c>
    </row>
    <row r="833" spans="1:8">
      <c r="A833" t="s">
        <v>505</v>
      </c>
      <c r="B833" t="s">
        <v>13390</v>
      </c>
      <c r="C833" t="s">
        <v>111</v>
      </c>
      <c r="D833" t="s">
        <v>180</v>
      </c>
      <c r="E833" t="s">
        <v>48</v>
      </c>
      <c r="F833" t="s">
        <v>34</v>
      </c>
      <c r="G833" s="4" t="s">
        <v>41</v>
      </c>
      <c r="H833">
        <v>0.51666666666666672</v>
      </c>
    </row>
    <row r="834" spans="1:8">
      <c r="A834" t="s">
        <v>11744</v>
      </c>
      <c r="B834" t="s">
        <v>5089</v>
      </c>
      <c r="C834" t="s">
        <v>3444</v>
      </c>
      <c r="D834" t="s">
        <v>180</v>
      </c>
      <c r="E834" t="s">
        <v>88</v>
      </c>
      <c r="F834" t="s">
        <v>34</v>
      </c>
      <c r="G834" s="4" t="s">
        <v>41</v>
      </c>
      <c r="H834">
        <v>0.46666666666666667</v>
      </c>
    </row>
    <row r="835" spans="1:8">
      <c r="A835" t="s">
        <v>11129</v>
      </c>
      <c r="B835" t="s">
        <v>13390</v>
      </c>
      <c r="C835" t="s">
        <v>3444</v>
      </c>
      <c r="D835" t="s">
        <v>180</v>
      </c>
      <c r="E835" t="s">
        <v>134</v>
      </c>
      <c r="F835" t="s">
        <v>410</v>
      </c>
      <c r="G835" t="s">
        <v>41</v>
      </c>
      <c r="H835">
        <v>0.48333333333333334</v>
      </c>
    </row>
    <row r="836" spans="1:8">
      <c r="A836" t="s">
        <v>746</v>
      </c>
      <c r="B836" t="s">
        <v>13390</v>
      </c>
      <c r="C836" t="s">
        <v>27</v>
      </c>
      <c r="D836" t="s">
        <v>180</v>
      </c>
      <c r="E836" t="s">
        <v>165</v>
      </c>
      <c r="F836" t="s">
        <v>410</v>
      </c>
      <c r="G836" t="s">
        <v>41</v>
      </c>
      <c r="H836">
        <v>0.35</v>
      </c>
    </row>
    <row r="837" spans="1:8">
      <c r="A837" t="s">
        <v>12050</v>
      </c>
      <c r="B837" t="s">
        <v>13390</v>
      </c>
      <c r="C837" t="s">
        <v>3444</v>
      </c>
      <c r="D837" t="s">
        <v>180</v>
      </c>
      <c r="E837" t="s">
        <v>4752</v>
      </c>
      <c r="F837" t="s">
        <v>100</v>
      </c>
      <c r="G837" t="s">
        <v>41</v>
      </c>
      <c r="H837">
        <v>0.55000000000000004</v>
      </c>
    </row>
    <row r="838" spans="1:8">
      <c r="A838" t="s">
        <v>7140</v>
      </c>
      <c r="B838" t="s">
        <v>5089</v>
      </c>
      <c r="C838" t="s">
        <v>3457</v>
      </c>
      <c r="D838" t="s">
        <v>180</v>
      </c>
      <c r="E838" t="s">
        <v>88</v>
      </c>
      <c r="F838" t="s">
        <v>34</v>
      </c>
      <c r="G838" s="4" t="s">
        <v>41</v>
      </c>
      <c r="H838">
        <v>0.45</v>
      </c>
    </row>
    <row r="839" spans="1:8">
      <c r="A839" t="s">
        <v>6673</v>
      </c>
      <c r="B839" t="s">
        <v>13390</v>
      </c>
      <c r="C839" t="s">
        <v>3461</v>
      </c>
      <c r="D839" t="s">
        <v>180</v>
      </c>
      <c r="E839" t="s">
        <v>165</v>
      </c>
      <c r="F839" t="s">
        <v>100</v>
      </c>
      <c r="G839" t="s">
        <v>41</v>
      </c>
      <c r="H839">
        <v>0.46666666666666667</v>
      </c>
    </row>
    <row r="840" spans="1:8">
      <c r="A840" t="s">
        <v>12262</v>
      </c>
      <c r="B840" t="s">
        <v>67</v>
      </c>
      <c r="C840" t="s">
        <v>3461</v>
      </c>
      <c r="D840" t="s">
        <v>180</v>
      </c>
      <c r="E840" t="s">
        <v>4744</v>
      </c>
      <c r="F840" t="s">
        <v>100</v>
      </c>
      <c r="G840" t="s">
        <v>41</v>
      </c>
      <c r="H840">
        <v>0.68333333333333335</v>
      </c>
    </row>
    <row r="841" spans="1:8">
      <c r="A841" t="s">
        <v>9575</v>
      </c>
      <c r="B841" t="s">
        <v>59</v>
      </c>
      <c r="C841" t="s">
        <v>3461</v>
      </c>
      <c r="D841" t="s">
        <v>180</v>
      </c>
      <c r="E841" t="s">
        <v>4752</v>
      </c>
      <c r="F841" t="s">
        <v>100</v>
      </c>
      <c r="G841" t="s">
        <v>41</v>
      </c>
      <c r="H841">
        <v>0.73333333333333328</v>
      </c>
    </row>
    <row r="842" spans="1:8">
      <c r="A842" t="s">
        <v>7296</v>
      </c>
      <c r="B842" t="s">
        <v>13390</v>
      </c>
      <c r="C842" t="s">
        <v>3461</v>
      </c>
      <c r="D842" t="s">
        <v>180</v>
      </c>
      <c r="E842" t="s">
        <v>4744</v>
      </c>
      <c r="F842" t="s">
        <v>34</v>
      </c>
      <c r="G842" s="4" t="s">
        <v>41</v>
      </c>
      <c r="H842">
        <v>0.43333333333333335</v>
      </c>
    </row>
    <row r="843" spans="1:8">
      <c r="A843" t="s">
        <v>3838</v>
      </c>
      <c r="B843" t="s">
        <v>13390</v>
      </c>
      <c r="C843" t="s">
        <v>3461</v>
      </c>
      <c r="D843" t="s">
        <v>146</v>
      </c>
      <c r="E843" t="s">
        <v>88</v>
      </c>
      <c r="F843" t="s">
        <v>100</v>
      </c>
      <c r="G843" t="s">
        <v>41</v>
      </c>
      <c r="H843">
        <v>0.41666666666666669</v>
      </c>
    </row>
    <row r="844" spans="1:8">
      <c r="A844" t="s">
        <v>9990</v>
      </c>
      <c r="B844" t="s">
        <v>743</v>
      </c>
      <c r="C844" t="s">
        <v>3444</v>
      </c>
      <c r="D844" t="s">
        <v>146</v>
      </c>
      <c r="E844" t="s">
        <v>4744</v>
      </c>
      <c r="F844" t="s">
        <v>34</v>
      </c>
      <c r="G844" s="4" t="s">
        <v>41</v>
      </c>
      <c r="H844">
        <v>0.36666666666666664</v>
      </c>
    </row>
    <row r="845" spans="1:8">
      <c r="A845" t="s">
        <v>2524</v>
      </c>
      <c r="B845" t="s">
        <v>26</v>
      </c>
      <c r="C845" t="s">
        <v>142</v>
      </c>
      <c r="D845" t="s">
        <v>180</v>
      </c>
      <c r="E845" t="s">
        <v>88</v>
      </c>
      <c r="F845" t="s">
        <v>100</v>
      </c>
      <c r="G845" t="s">
        <v>41</v>
      </c>
      <c r="H845">
        <v>0.53333333333333333</v>
      </c>
    </row>
    <row r="846" spans="1:8">
      <c r="A846" t="s">
        <v>4455</v>
      </c>
      <c r="B846" t="s">
        <v>13390</v>
      </c>
      <c r="C846" t="s">
        <v>3444</v>
      </c>
      <c r="D846" t="s">
        <v>180</v>
      </c>
      <c r="E846" t="s">
        <v>165</v>
      </c>
      <c r="F846" t="s">
        <v>49</v>
      </c>
      <c r="G846" t="s">
        <v>41</v>
      </c>
      <c r="H846">
        <v>0.33333333333333331</v>
      </c>
    </row>
    <row r="847" spans="1:8">
      <c r="A847" t="s">
        <v>6412</v>
      </c>
      <c r="B847" t="s">
        <v>26</v>
      </c>
      <c r="C847" t="s">
        <v>3444</v>
      </c>
      <c r="D847" t="s">
        <v>190</v>
      </c>
      <c r="E847" t="s">
        <v>88</v>
      </c>
      <c r="F847" t="s">
        <v>34</v>
      </c>
      <c r="G847" s="4" t="s">
        <v>41</v>
      </c>
      <c r="H847">
        <v>0.35</v>
      </c>
    </row>
    <row r="848" spans="1:8">
      <c r="A848" t="s">
        <v>8074</v>
      </c>
      <c r="B848" t="s">
        <v>13390</v>
      </c>
      <c r="C848" t="s">
        <v>3461</v>
      </c>
      <c r="D848" t="s">
        <v>124</v>
      </c>
      <c r="E848" t="s">
        <v>191</v>
      </c>
      <c r="F848" t="s">
        <v>410</v>
      </c>
      <c r="G848" t="s">
        <v>41</v>
      </c>
      <c r="H848">
        <v>0.56666666666666665</v>
      </c>
    </row>
    <row r="849" spans="1:8">
      <c r="A849" t="s">
        <v>12578</v>
      </c>
      <c r="B849" t="s">
        <v>13390</v>
      </c>
      <c r="C849" t="s">
        <v>3461</v>
      </c>
      <c r="D849" t="s">
        <v>124</v>
      </c>
      <c r="E849" t="s">
        <v>134</v>
      </c>
      <c r="F849" t="s">
        <v>34</v>
      </c>
      <c r="G849" s="4" t="s">
        <v>41</v>
      </c>
      <c r="H849">
        <v>0.73333333333333328</v>
      </c>
    </row>
    <row r="850" spans="1:8">
      <c r="A850" t="s">
        <v>10846</v>
      </c>
      <c r="B850" t="s">
        <v>13390</v>
      </c>
      <c r="C850" t="s">
        <v>7957</v>
      </c>
      <c r="D850" t="s">
        <v>124</v>
      </c>
      <c r="E850" t="s">
        <v>4744</v>
      </c>
      <c r="F850" t="s">
        <v>410</v>
      </c>
      <c r="G850" t="s">
        <v>41</v>
      </c>
      <c r="H850">
        <v>0.41666666666666669</v>
      </c>
    </row>
    <row r="851" spans="1:8">
      <c r="A851" t="s">
        <v>2695</v>
      </c>
      <c r="B851" t="s">
        <v>13390</v>
      </c>
      <c r="C851" t="s">
        <v>142</v>
      </c>
      <c r="D851" t="s">
        <v>239</v>
      </c>
      <c r="E851" t="s">
        <v>48</v>
      </c>
      <c r="F851" t="s">
        <v>410</v>
      </c>
      <c r="G851" t="s">
        <v>41</v>
      </c>
      <c r="H851">
        <v>0.46666666666666667</v>
      </c>
    </row>
    <row r="852" spans="1:8">
      <c r="A852" t="s">
        <v>1281</v>
      </c>
      <c r="B852" t="s">
        <v>13390</v>
      </c>
      <c r="C852" t="s">
        <v>142</v>
      </c>
      <c r="D852" t="s">
        <v>830</v>
      </c>
      <c r="E852" t="s">
        <v>48</v>
      </c>
      <c r="F852" t="s">
        <v>100</v>
      </c>
      <c r="G852" t="s">
        <v>41</v>
      </c>
      <c r="H852">
        <v>0.46666666666666667</v>
      </c>
    </row>
    <row r="853" spans="1:8">
      <c r="A853" t="s">
        <v>6046</v>
      </c>
      <c r="B853" t="s">
        <v>13390</v>
      </c>
      <c r="C853" t="s">
        <v>3461</v>
      </c>
      <c r="D853" t="s">
        <v>124</v>
      </c>
      <c r="E853" t="s">
        <v>99</v>
      </c>
      <c r="F853" t="s">
        <v>100</v>
      </c>
      <c r="G853" t="s">
        <v>41</v>
      </c>
      <c r="H853">
        <v>0.53333333333333333</v>
      </c>
    </row>
    <row r="854" spans="1:8">
      <c r="A854" t="s">
        <v>4826</v>
      </c>
      <c r="B854" t="s">
        <v>13390</v>
      </c>
      <c r="C854" t="s">
        <v>3457</v>
      </c>
      <c r="D854" t="s">
        <v>830</v>
      </c>
      <c r="E854" t="s">
        <v>165</v>
      </c>
      <c r="F854" t="s">
        <v>34</v>
      </c>
      <c r="G854" s="4" t="s">
        <v>41</v>
      </c>
      <c r="H854">
        <v>0.45</v>
      </c>
    </row>
    <row r="855" spans="1:8">
      <c r="A855" t="s">
        <v>10797</v>
      </c>
      <c r="B855" t="s">
        <v>13390</v>
      </c>
      <c r="C855" t="s">
        <v>3461</v>
      </c>
      <c r="D855" t="s">
        <v>830</v>
      </c>
      <c r="E855" t="s">
        <v>88</v>
      </c>
      <c r="F855" t="s">
        <v>34</v>
      </c>
      <c r="G855" s="4" t="s">
        <v>41</v>
      </c>
      <c r="H855">
        <v>0.6166666666666667</v>
      </c>
    </row>
    <row r="856" spans="1:8">
      <c r="A856" t="s">
        <v>4443</v>
      </c>
      <c r="B856" t="s">
        <v>13390</v>
      </c>
      <c r="C856" t="s">
        <v>3461</v>
      </c>
      <c r="D856" t="s">
        <v>180</v>
      </c>
      <c r="E856" t="s">
        <v>165</v>
      </c>
      <c r="F856" t="s">
        <v>100</v>
      </c>
      <c r="G856" t="s">
        <v>41</v>
      </c>
      <c r="H856">
        <v>0.45</v>
      </c>
    </row>
    <row r="857" spans="1:8">
      <c r="A857" t="s">
        <v>5739</v>
      </c>
      <c r="B857" t="s">
        <v>13390</v>
      </c>
      <c r="C857" t="s">
        <v>3444</v>
      </c>
      <c r="D857" t="s">
        <v>180</v>
      </c>
      <c r="E857" t="s">
        <v>88</v>
      </c>
      <c r="F857" t="s">
        <v>100</v>
      </c>
      <c r="G857" t="s">
        <v>41</v>
      </c>
      <c r="H857">
        <v>0.26666666666666666</v>
      </c>
    </row>
    <row r="858" spans="1:8">
      <c r="A858" t="s">
        <v>197</v>
      </c>
      <c r="B858" t="s">
        <v>67</v>
      </c>
      <c r="C858" t="s">
        <v>46</v>
      </c>
      <c r="D858" t="s">
        <v>180</v>
      </c>
      <c r="E858" t="s">
        <v>134</v>
      </c>
      <c r="F858" t="s">
        <v>34</v>
      </c>
      <c r="G858" s="4" t="s">
        <v>41</v>
      </c>
      <c r="H858">
        <v>0.5</v>
      </c>
    </row>
    <row r="859" spans="1:8">
      <c r="A859" t="s">
        <v>13072</v>
      </c>
      <c r="B859" t="s">
        <v>13390</v>
      </c>
      <c r="C859" t="s">
        <v>7957</v>
      </c>
      <c r="D859" t="s">
        <v>180</v>
      </c>
      <c r="E859" t="s">
        <v>4744</v>
      </c>
      <c r="F859" t="s">
        <v>34</v>
      </c>
      <c r="G859" s="4" t="s">
        <v>41</v>
      </c>
      <c r="H859">
        <v>0.43333333333333335</v>
      </c>
    </row>
    <row r="860" spans="1:8">
      <c r="A860" t="s">
        <v>8016</v>
      </c>
      <c r="B860" t="s">
        <v>26</v>
      </c>
      <c r="C860" t="s">
        <v>7054</v>
      </c>
      <c r="D860" t="s">
        <v>432</v>
      </c>
      <c r="E860" t="s">
        <v>165</v>
      </c>
      <c r="F860" t="s">
        <v>34</v>
      </c>
      <c r="G860" s="4" t="s">
        <v>41</v>
      </c>
      <c r="H860">
        <v>0.51666666666666672</v>
      </c>
    </row>
    <row r="861" spans="1:8">
      <c r="A861" t="s">
        <v>9929</v>
      </c>
      <c r="B861" t="s">
        <v>13390</v>
      </c>
      <c r="C861" t="s">
        <v>3444</v>
      </c>
      <c r="D861" t="s">
        <v>180</v>
      </c>
      <c r="E861" t="s">
        <v>4744</v>
      </c>
      <c r="F861" t="s">
        <v>100</v>
      </c>
      <c r="G861" t="s">
        <v>41</v>
      </c>
      <c r="H861">
        <v>0.26666666666666666</v>
      </c>
    </row>
    <row r="862" spans="1:8">
      <c r="A862" t="s">
        <v>1464</v>
      </c>
      <c r="B862" t="s">
        <v>13390</v>
      </c>
      <c r="C862" t="s">
        <v>85</v>
      </c>
      <c r="D862" t="s">
        <v>180</v>
      </c>
      <c r="E862" t="s">
        <v>191</v>
      </c>
      <c r="F862" t="s">
        <v>34</v>
      </c>
      <c r="G862" s="4" t="s">
        <v>41</v>
      </c>
      <c r="H862">
        <v>0.48333333333333334</v>
      </c>
    </row>
    <row r="863" spans="1:8">
      <c r="A863" t="s">
        <v>2019</v>
      </c>
      <c r="B863" t="s">
        <v>13390</v>
      </c>
      <c r="C863" t="s">
        <v>85</v>
      </c>
      <c r="D863" t="s">
        <v>124</v>
      </c>
      <c r="E863" t="s">
        <v>48</v>
      </c>
      <c r="F863" t="s">
        <v>100</v>
      </c>
      <c r="G863" t="s">
        <v>41</v>
      </c>
      <c r="H863">
        <v>0.38333333333333336</v>
      </c>
    </row>
    <row r="864" spans="1:8">
      <c r="A864" t="s">
        <v>8023</v>
      </c>
      <c r="B864" t="s">
        <v>13390</v>
      </c>
      <c r="C864" t="s">
        <v>7054</v>
      </c>
      <c r="D864" t="s">
        <v>1059</v>
      </c>
      <c r="E864" t="s">
        <v>155</v>
      </c>
      <c r="F864" t="s">
        <v>34</v>
      </c>
      <c r="G864" s="4" t="s">
        <v>41</v>
      </c>
      <c r="H864">
        <v>0.45</v>
      </c>
    </row>
    <row r="865" spans="1:8">
      <c r="A865" t="s">
        <v>266</v>
      </c>
      <c r="B865" t="s">
        <v>26</v>
      </c>
      <c r="C865" t="s">
        <v>85</v>
      </c>
      <c r="D865" t="s">
        <v>268</v>
      </c>
      <c r="E865" t="s">
        <v>134</v>
      </c>
      <c r="F865" t="s">
        <v>34</v>
      </c>
      <c r="G865" s="4" t="s">
        <v>41</v>
      </c>
      <c r="H865">
        <v>0.55000000000000004</v>
      </c>
    </row>
    <row r="866" spans="1:8">
      <c r="A866" t="s">
        <v>6904</v>
      </c>
      <c r="B866" t="s">
        <v>13390</v>
      </c>
      <c r="C866" t="s">
        <v>3444</v>
      </c>
      <c r="D866" t="s">
        <v>124</v>
      </c>
      <c r="E866" t="s">
        <v>88</v>
      </c>
      <c r="F866" t="s">
        <v>410</v>
      </c>
      <c r="G866" t="s">
        <v>41</v>
      </c>
      <c r="H866">
        <v>0.26666666666666666</v>
      </c>
    </row>
    <row r="867" spans="1:8">
      <c r="A867" t="s">
        <v>13353</v>
      </c>
      <c r="B867" t="s">
        <v>13390</v>
      </c>
      <c r="C867" t="s">
        <v>7054</v>
      </c>
      <c r="D867" t="s">
        <v>1738</v>
      </c>
      <c r="E867" t="s">
        <v>88</v>
      </c>
      <c r="F867" t="s">
        <v>34</v>
      </c>
      <c r="G867" s="4" t="s">
        <v>41</v>
      </c>
      <c r="H867">
        <v>0.56666666666666665</v>
      </c>
    </row>
    <row r="868" spans="1:8">
      <c r="A868" t="s">
        <v>4926</v>
      </c>
      <c r="B868" t="s">
        <v>13390</v>
      </c>
      <c r="C868" t="s">
        <v>3444</v>
      </c>
      <c r="D868" t="s">
        <v>164</v>
      </c>
      <c r="E868" t="s">
        <v>165</v>
      </c>
      <c r="F868" t="s">
        <v>410</v>
      </c>
      <c r="G868" t="s">
        <v>41</v>
      </c>
      <c r="H868">
        <v>0.28333333333333333</v>
      </c>
    </row>
    <row r="869" spans="1:8">
      <c r="A869" t="s">
        <v>2471</v>
      </c>
      <c r="B869" t="s">
        <v>59</v>
      </c>
      <c r="C869" t="s">
        <v>27</v>
      </c>
      <c r="D869" t="s">
        <v>32</v>
      </c>
      <c r="E869" t="s">
        <v>134</v>
      </c>
      <c r="F869" t="s">
        <v>100</v>
      </c>
      <c r="G869" t="s">
        <v>41</v>
      </c>
      <c r="H869">
        <v>0.5</v>
      </c>
    </row>
    <row r="870" spans="1:8">
      <c r="A870" t="s">
        <v>11274</v>
      </c>
      <c r="B870" t="s">
        <v>13390</v>
      </c>
      <c r="C870" t="s">
        <v>3461</v>
      </c>
      <c r="D870" t="s">
        <v>239</v>
      </c>
      <c r="E870" t="s">
        <v>191</v>
      </c>
      <c r="F870" t="s">
        <v>100</v>
      </c>
      <c r="G870" t="s">
        <v>41</v>
      </c>
      <c r="H870">
        <v>0.6333333333333333</v>
      </c>
    </row>
    <row r="871" spans="1:8">
      <c r="A871" t="s">
        <v>7191</v>
      </c>
      <c r="B871" t="s">
        <v>13390</v>
      </c>
      <c r="C871" t="s">
        <v>3461</v>
      </c>
      <c r="D871" t="s">
        <v>32</v>
      </c>
      <c r="E871" t="s">
        <v>4752</v>
      </c>
      <c r="F871" t="s">
        <v>410</v>
      </c>
      <c r="G871" t="s">
        <v>41</v>
      </c>
      <c r="H871">
        <v>0.51666666666666672</v>
      </c>
    </row>
    <row r="872" spans="1:8">
      <c r="A872" t="s">
        <v>2234</v>
      </c>
      <c r="B872" t="s">
        <v>26</v>
      </c>
      <c r="C872" t="s">
        <v>27</v>
      </c>
      <c r="D872" t="s">
        <v>47</v>
      </c>
      <c r="E872" t="s">
        <v>155</v>
      </c>
      <c r="F872" t="s">
        <v>34</v>
      </c>
      <c r="G872" s="4" t="s">
        <v>41</v>
      </c>
      <c r="H872">
        <v>0.41666666666666669</v>
      </c>
    </row>
    <row r="873" spans="1:8">
      <c r="A873" t="s">
        <v>9013</v>
      </c>
      <c r="B873" t="s">
        <v>13390</v>
      </c>
      <c r="C873" t="s">
        <v>3457</v>
      </c>
      <c r="D873" t="s">
        <v>432</v>
      </c>
      <c r="E873" t="s">
        <v>4752</v>
      </c>
      <c r="F873" t="s">
        <v>34</v>
      </c>
      <c r="G873" s="4" t="s">
        <v>41</v>
      </c>
      <c r="H873">
        <v>0.6333333333333333</v>
      </c>
    </row>
    <row r="874" spans="1:8">
      <c r="A874" t="s">
        <v>10100</v>
      </c>
      <c r="B874" t="s">
        <v>743</v>
      </c>
      <c r="C874" t="s">
        <v>3461</v>
      </c>
      <c r="D874" t="s">
        <v>432</v>
      </c>
      <c r="E874" t="s">
        <v>88</v>
      </c>
      <c r="F874" t="s">
        <v>34</v>
      </c>
      <c r="G874" s="4" t="s">
        <v>41</v>
      </c>
      <c r="H874">
        <v>0.6166666666666667</v>
      </c>
    </row>
    <row r="875" spans="1:8">
      <c r="A875" t="s">
        <v>6327</v>
      </c>
      <c r="B875" t="s">
        <v>13390</v>
      </c>
      <c r="C875" t="s">
        <v>3457</v>
      </c>
      <c r="D875" t="s">
        <v>1059</v>
      </c>
      <c r="E875" t="s">
        <v>88</v>
      </c>
      <c r="F875" t="s">
        <v>410</v>
      </c>
      <c r="G875" t="s">
        <v>41</v>
      </c>
      <c r="H875">
        <v>0.4</v>
      </c>
    </row>
    <row r="876" spans="1:8">
      <c r="A876" t="s">
        <v>12852</v>
      </c>
      <c r="B876" t="s">
        <v>13390</v>
      </c>
      <c r="C876" t="s">
        <v>7054</v>
      </c>
      <c r="D876" t="s">
        <v>1316</v>
      </c>
      <c r="E876" t="s">
        <v>4752</v>
      </c>
      <c r="F876" t="s">
        <v>100</v>
      </c>
      <c r="G876" t="s">
        <v>41</v>
      </c>
      <c r="H876">
        <v>0.66666666666666663</v>
      </c>
    </row>
    <row r="877" spans="1:8">
      <c r="A877" t="s">
        <v>2942</v>
      </c>
      <c r="B877" t="s">
        <v>13390</v>
      </c>
      <c r="C877" t="s">
        <v>27</v>
      </c>
      <c r="D877" t="s">
        <v>32</v>
      </c>
      <c r="E877" t="s">
        <v>48</v>
      </c>
      <c r="F877" t="s">
        <v>34</v>
      </c>
      <c r="G877" s="4" t="s">
        <v>41</v>
      </c>
      <c r="H877">
        <v>0.28333333333333333</v>
      </c>
    </row>
    <row r="878" spans="1:8">
      <c r="A878" t="s">
        <v>9396</v>
      </c>
      <c r="B878" t="s">
        <v>13390</v>
      </c>
      <c r="C878" t="s">
        <v>3457</v>
      </c>
      <c r="D878" t="s">
        <v>98</v>
      </c>
      <c r="E878" t="s">
        <v>4744</v>
      </c>
      <c r="F878" t="s">
        <v>410</v>
      </c>
      <c r="G878" t="s">
        <v>41</v>
      </c>
      <c r="H878">
        <v>0.48333333333333334</v>
      </c>
    </row>
    <row r="879" spans="1:8">
      <c r="A879" t="s">
        <v>4377</v>
      </c>
      <c r="B879" t="s">
        <v>13390</v>
      </c>
      <c r="C879" t="s">
        <v>3444</v>
      </c>
      <c r="D879" t="s">
        <v>180</v>
      </c>
      <c r="E879" t="s">
        <v>48</v>
      </c>
      <c r="F879" t="s">
        <v>100</v>
      </c>
      <c r="G879" t="s">
        <v>41</v>
      </c>
      <c r="H879">
        <v>0.23333333333333334</v>
      </c>
    </row>
    <row r="880" spans="1:8">
      <c r="A880" t="s">
        <v>2439</v>
      </c>
      <c r="B880" t="s">
        <v>13390</v>
      </c>
      <c r="C880" t="s">
        <v>246</v>
      </c>
      <c r="D880" t="s">
        <v>180</v>
      </c>
      <c r="E880" t="s">
        <v>191</v>
      </c>
      <c r="F880" t="s">
        <v>100</v>
      </c>
      <c r="G880" t="s">
        <v>41</v>
      </c>
      <c r="H880">
        <v>0.4</v>
      </c>
    </row>
    <row r="881" spans="1:8">
      <c r="A881" t="s">
        <v>4418</v>
      </c>
      <c r="B881" t="s">
        <v>13390</v>
      </c>
      <c r="C881" t="s">
        <v>3444</v>
      </c>
      <c r="D881" t="s">
        <v>180</v>
      </c>
      <c r="E881" t="s">
        <v>88</v>
      </c>
      <c r="F881" t="s">
        <v>34</v>
      </c>
      <c r="G881" s="4" t="s">
        <v>41</v>
      </c>
      <c r="H881">
        <v>0.28333333333333333</v>
      </c>
    </row>
    <row r="882" spans="1:8">
      <c r="A882" t="s">
        <v>3939</v>
      </c>
      <c r="B882" t="s">
        <v>13390</v>
      </c>
      <c r="C882" t="s">
        <v>3457</v>
      </c>
      <c r="D882" t="s">
        <v>378</v>
      </c>
      <c r="E882" t="s">
        <v>48</v>
      </c>
      <c r="F882" t="s">
        <v>100</v>
      </c>
      <c r="G882" t="s">
        <v>41</v>
      </c>
      <c r="H882">
        <v>0.36666666666666664</v>
      </c>
    </row>
    <row r="883" spans="1:8">
      <c r="A883" t="s">
        <v>6240</v>
      </c>
      <c r="B883" t="s">
        <v>13390</v>
      </c>
      <c r="C883" t="s">
        <v>3461</v>
      </c>
      <c r="D883" t="s">
        <v>378</v>
      </c>
      <c r="E883" t="s">
        <v>88</v>
      </c>
      <c r="F883" t="s">
        <v>34</v>
      </c>
      <c r="G883" s="4" t="s">
        <v>41</v>
      </c>
      <c r="H883">
        <v>0.46666666666666667</v>
      </c>
    </row>
    <row r="884" spans="1:8">
      <c r="A884" t="s">
        <v>1018</v>
      </c>
      <c r="B884" t="s">
        <v>67</v>
      </c>
      <c r="C884" t="s">
        <v>68</v>
      </c>
      <c r="D884" t="s">
        <v>69</v>
      </c>
      <c r="E884" t="s">
        <v>48</v>
      </c>
      <c r="F884" t="s">
        <v>100</v>
      </c>
      <c r="G884" t="s">
        <v>41</v>
      </c>
      <c r="H884">
        <v>0.53333333333333333</v>
      </c>
    </row>
    <row r="885" spans="1:8">
      <c r="A885" t="s">
        <v>3610</v>
      </c>
      <c r="B885" t="s">
        <v>743</v>
      </c>
      <c r="C885" t="s">
        <v>3461</v>
      </c>
      <c r="D885" t="s">
        <v>69</v>
      </c>
      <c r="E885" t="s">
        <v>33</v>
      </c>
      <c r="F885" t="s">
        <v>34</v>
      </c>
      <c r="G885" s="4" t="s">
        <v>41</v>
      </c>
      <c r="H885">
        <v>0.43333333333333335</v>
      </c>
    </row>
    <row r="886" spans="1:8">
      <c r="A886" t="s">
        <v>398</v>
      </c>
      <c r="B886" t="s">
        <v>59</v>
      </c>
      <c r="C886" t="s">
        <v>27</v>
      </c>
      <c r="D886" t="s">
        <v>400</v>
      </c>
      <c r="E886" t="s">
        <v>48</v>
      </c>
      <c r="F886" t="s">
        <v>100</v>
      </c>
      <c r="G886" t="s">
        <v>41</v>
      </c>
      <c r="H886">
        <v>0.41666666666666669</v>
      </c>
    </row>
    <row r="887" spans="1:8">
      <c r="A887" t="s">
        <v>713</v>
      </c>
      <c r="B887" t="s">
        <v>13390</v>
      </c>
      <c r="C887" t="s">
        <v>142</v>
      </c>
      <c r="D887" t="s">
        <v>400</v>
      </c>
      <c r="E887" t="s">
        <v>48</v>
      </c>
      <c r="F887" t="s">
        <v>49</v>
      </c>
      <c r="G887" t="s">
        <v>41</v>
      </c>
      <c r="H887">
        <v>0.51666666666666672</v>
      </c>
    </row>
    <row r="888" spans="1:8">
      <c r="A888" t="s">
        <v>8062</v>
      </c>
      <c r="B888" t="s">
        <v>59</v>
      </c>
      <c r="C888" t="s">
        <v>3461</v>
      </c>
      <c r="D888" t="s">
        <v>87</v>
      </c>
      <c r="E888" t="s">
        <v>99</v>
      </c>
      <c r="F888" t="s">
        <v>34</v>
      </c>
      <c r="G888" s="4" t="s">
        <v>41</v>
      </c>
      <c r="H888">
        <v>0.76666666666666672</v>
      </c>
    </row>
    <row r="889" spans="1:8">
      <c r="A889" t="s">
        <v>6871</v>
      </c>
      <c r="B889" t="s">
        <v>59</v>
      </c>
      <c r="C889" t="s">
        <v>3444</v>
      </c>
      <c r="D889" t="s">
        <v>1011</v>
      </c>
      <c r="E889" t="s">
        <v>88</v>
      </c>
      <c r="F889" t="s">
        <v>49</v>
      </c>
      <c r="G889" t="s">
        <v>41</v>
      </c>
      <c r="H889">
        <v>0.43333333333333335</v>
      </c>
    </row>
    <row r="890" spans="1:8">
      <c r="A890" t="s">
        <v>2327</v>
      </c>
      <c r="B890" t="s">
        <v>13390</v>
      </c>
      <c r="C890" t="s">
        <v>27</v>
      </c>
      <c r="D890" t="s">
        <v>378</v>
      </c>
      <c r="E890" t="s">
        <v>48</v>
      </c>
      <c r="F890" t="s">
        <v>34</v>
      </c>
      <c r="G890" s="4" t="s">
        <v>41</v>
      </c>
      <c r="H890">
        <v>0.33333333333333331</v>
      </c>
    </row>
    <row r="891" spans="1:8">
      <c r="A891" t="s">
        <v>13068</v>
      </c>
      <c r="B891" t="s">
        <v>13390</v>
      </c>
      <c r="C891" t="s">
        <v>3461</v>
      </c>
      <c r="D891" t="s">
        <v>146</v>
      </c>
      <c r="E891" t="s">
        <v>4744</v>
      </c>
      <c r="F891" t="s">
        <v>34</v>
      </c>
      <c r="G891" s="4" t="s">
        <v>41</v>
      </c>
      <c r="H891">
        <v>0.6333333333333333</v>
      </c>
    </row>
    <row r="892" spans="1:8">
      <c r="A892" t="s">
        <v>10715</v>
      </c>
      <c r="B892" t="s">
        <v>13390</v>
      </c>
      <c r="C892" t="s">
        <v>3461</v>
      </c>
      <c r="D892" t="s">
        <v>32</v>
      </c>
      <c r="E892" t="s">
        <v>88</v>
      </c>
      <c r="F892" t="s">
        <v>410</v>
      </c>
      <c r="G892" t="s">
        <v>41</v>
      </c>
      <c r="H892">
        <v>0.6</v>
      </c>
    </row>
    <row r="893" spans="1:8">
      <c r="A893" t="s">
        <v>8042</v>
      </c>
      <c r="B893" t="s">
        <v>13390</v>
      </c>
      <c r="C893" t="s">
        <v>3461</v>
      </c>
      <c r="D893" t="s">
        <v>124</v>
      </c>
      <c r="E893" t="s">
        <v>165</v>
      </c>
      <c r="F893" t="s">
        <v>100</v>
      </c>
      <c r="G893" t="s">
        <v>41</v>
      </c>
      <c r="H893">
        <v>0.55000000000000004</v>
      </c>
    </row>
    <row r="894" spans="1:8">
      <c r="A894" t="s">
        <v>11063</v>
      </c>
      <c r="B894" t="s">
        <v>59</v>
      </c>
      <c r="C894" t="s">
        <v>7957</v>
      </c>
      <c r="D894" t="s">
        <v>124</v>
      </c>
      <c r="E894" t="s">
        <v>134</v>
      </c>
      <c r="F894" t="s">
        <v>49</v>
      </c>
      <c r="G894" t="s">
        <v>41</v>
      </c>
      <c r="H894">
        <v>0.71666666666666667</v>
      </c>
    </row>
    <row r="895" spans="1:8">
      <c r="A895" t="s">
        <v>5442</v>
      </c>
      <c r="B895" t="s">
        <v>13390</v>
      </c>
      <c r="C895" t="s">
        <v>3461</v>
      </c>
      <c r="D895" t="s">
        <v>98</v>
      </c>
      <c r="E895" t="s">
        <v>4752</v>
      </c>
      <c r="F895" t="s">
        <v>34</v>
      </c>
      <c r="G895" s="4" t="s">
        <v>41</v>
      </c>
      <c r="H895">
        <v>0.53333333333333333</v>
      </c>
    </row>
    <row r="896" spans="1:8">
      <c r="A896" t="s">
        <v>5280</v>
      </c>
      <c r="B896" t="s">
        <v>13390</v>
      </c>
      <c r="C896" t="s">
        <v>3457</v>
      </c>
      <c r="D896" t="s">
        <v>400</v>
      </c>
      <c r="E896" t="s">
        <v>191</v>
      </c>
      <c r="F896" t="s">
        <v>34</v>
      </c>
      <c r="G896" t="s">
        <v>41</v>
      </c>
      <c r="H896">
        <v>0.46666666666666667</v>
      </c>
    </row>
    <row r="897" spans="1:8">
      <c r="A897" t="s">
        <v>6225</v>
      </c>
      <c r="B897" t="s">
        <v>13390</v>
      </c>
      <c r="C897" t="s">
        <v>3461</v>
      </c>
      <c r="D897" t="s">
        <v>378</v>
      </c>
      <c r="E897" t="s">
        <v>134</v>
      </c>
      <c r="F897" t="s">
        <v>34</v>
      </c>
      <c r="G897" s="4" t="s">
        <v>41</v>
      </c>
      <c r="H897">
        <v>0.53333333333333333</v>
      </c>
    </row>
    <row r="898" spans="1:8">
      <c r="A898" t="s">
        <v>8925</v>
      </c>
      <c r="B898" t="s">
        <v>26</v>
      </c>
      <c r="C898" t="s">
        <v>3457</v>
      </c>
      <c r="D898" t="s">
        <v>69</v>
      </c>
      <c r="E898" t="s">
        <v>4752</v>
      </c>
      <c r="F898" t="s">
        <v>410</v>
      </c>
      <c r="G898" t="s">
        <v>41</v>
      </c>
      <c r="H898">
        <v>0.65</v>
      </c>
    </row>
    <row r="899" spans="1:8">
      <c r="A899" t="s">
        <v>8641</v>
      </c>
      <c r="B899" t="s">
        <v>13390</v>
      </c>
      <c r="C899" t="s">
        <v>3461</v>
      </c>
      <c r="D899" t="s">
        <v>180</v>
      </c>
      <c r="E899" t="s">
        <v>4744</v>
      </c>
      <c r="F899" t="s">
        <v>410</v>
      </c>
      <c r="G899" t="s">
        <v>5206</v>
      </c>
      <c r="H899">
        <v>0.46666666666666667</v>
      </c>
    </row>
    <row r="900" spans="1:8">
      <c r="A900" t="s">
        <v>6166</v>
      </c>
      <c r="B900" t="s">
        <v>26</v>
      </c>
      <c r="C900" t="s">
        <v>3457</v>
      </c>
      <c r="D900" t="s">
        <v>180</v>
      </c>
      <c r="E900" t="s">
        <v>191</v>
      </c>
      <c r="F900" t="s">
        <v>34</v>
      </c>
      <c r="G900" s="4" t="s">
        <v>41</v>
      </c>
      <c r="H900">
        <v>0.53333333333333333</v>
      </c>
    </row>
    <row r="901" spans="1:8">
      <c r="A901" t="s">
        <v>11031</v>
      </c>
      <c r="B901" t="s">
        <v>13390</v>
      </c>
      <c r="C901" t="s">
        <v>3461</v>
      </c>
      <c r="D901" t="s">
        <v>180</v>
      </c>
      <c r="E901" t="s">
        <v>4752</v>
      </c>
      <c r="F901" t="s">
        <v>49</v>
      </c>
      <c r="G901" t="s">
        <v>41</v>
      </c>
      <c r="H901">
        <v>0.73333333333333328</v>
      </c>
    </row>
    <row r="902" spans="1:8">
      <c r="A902" t="s">
        <v>12198</v>
      </c>
      <c r="B902" t="s">
        <v>67</v>
      </c>
      <c r="C902" t="s">
        <v>7762</v>
      </c>
      <c r="D902" t="s">
        <v>400</v>
      </c>
      <c r="E902" t="s">
        <v>165</v>
      </c>
      <c r="F902" t="s">
        <v>49</v>
      </c>
      <c r="G902" t="s">
        <v>41</v>
      </c>
      <c r="H902">
        <v>0.71666666666666667</v>
      </c>
    </row>
    <row r="903" spans="1:8">
      <c r="A903" t="s">
        <v>12967</v>
      </c>
      <c r="B903" t="s">
        <v>13390</v>
      </c>
      <c r="C903" t="s">
        <v>3461</v>
      </c>
      <c r="D903" t="s">
        <v>9475</v>
      </c>
      <c r="E903" t="s">
        <v>99</v>
      </c>
      <c r="F903" t="s">
        <v>100</v>
      </c>
      <c r="G903" t="s">
        <v>41</v>
      </c>
      <c r="H903">
        <v>0.71666666666666667</v>
      </c>
    </row>
    <row r="904" spans="1:8">
      <c r="A904" t="s">
        <v>2589</v>
      </c>
      <c r="B904" t="s">
        <v>26</v>
      </c>
      <c r="C904" t="s">
        <v>46</v>
      </c>
      <c r="D904" t="s">
        <v>47</v>
      </c>
      <c r="E904" t="s">
        <v>88</v>
      </c>
      <c r="F904" t="s">
        <v>100</v>
      </c>
      <c r="G904" t="s">
        <v>41</v>
      </c>
      <c r="H904">
        <v>0.35</v>
      </c>
    </row>
    <row r="905" spans="1:8">
      <c r="A905" t="s">
        <v>3063</v>
      </c>
      <c r="B905" t="s">
        <v>13390</v>
      </c>
      <c r="C905" t="s">
        <v>142</v>
      </c>
      <c r="D905" t="s">
        <v>76</v>
      </c>
      <c r="E905" t="s">
        <v>88</v>
      </c>
      <c r="F905" t="s">
        <v>34</v>
      </c>
      <c r="G905" s="4" t="s">
        <v>41</v>
      </c>
      <c r="H905">
        <v>0.46666666666666667</v>
      </c>
    </row>
    <row r="906" spans="1:8">
      <c r="A906" t="s">
        <v>1101</v>
      </c>
      <c r="B906" t="s">
        <v>13390</v>
      </c>
      <c r="C906" t="s">
        <v>85</v>
      </c>
      <c r="D906" t="s">
        <v>1011</v>
      </c>
      <c r="E906" t="s">
        <v>134</v>
      </c>
      <c r="F906" t="s">
        <v>34</v>
      </c>
      <c r="G906" s="4" t="s">
        <v>41</v>
      </c>
      <c r="H906">
        <v>0.5</v>
      </c>
    </row>
    <row r="907" spans="1:8">
      <c r="A907" t="s">
        <v>8686</v>
      </c>
      <c r="B907" t="s">
        <v>13390</v>
      </c>
      <c r="C907" t="s">
        <v>3461</v>
      </c>
      <c r="D907" t="s">
        <v>190</v>
      </c>
      <c r="E907" t="s">
        <v>134</v>
      </c>
      <c r="F907" t="s">
        <v>34</v>
      </c>
      <c r="G907" t="s">
        <v>41</v>
      </c>
      <c r="H907">
        <v>0.65</v>
      </c>
    </row>
    <row r="908" spans="1:8">
      <c r="A908" t="s">
        <v>735</v>
      </c>
      <c r="B908" t="s">
        <v>13390</v>
      </c>
      <c r="C908" t="s">
        <v>27</v>
      </c>
      <c r="D908" t="s">
        <v>190</v>
      </c>
      <c r="E908" t="s">
        <v>191</v>
      </c>
      <c r="F908" t="s">
        <v>49</v>
      </c>
      <c r="G908" t="s">
        <v>41</v>
      </c>
      <c r="H908">
        <v>0.41666666666666669</v>
      </c>
    </row>
    <row r="909" spans="1:8">
      <c r="A909" t="s">
        <v>11592</v>
      </c>
      <c r="B909" t="s">
        <v>13390</v>
      </c>
      <c r="C909" t="s">
        <v>7957</v>
      </c>
      <c r="D909" t="s">
        <v>124</v>
      </c>
      <c r="E909" t="s">
        <v>4744</v>
      </c>
      <c r="F909" t="s">
        <v>49</v>
      </c>
      <c r="G909" t="s">
        <v>41</v>
      </c>
      <c r="H909">
        <v>0.4</v>
      </c>
    </row>
    <row r="910" spans="1:8">
      <c r="A910" t="s">
        <v>794</v>
      </c>
      <c r="B910" t="s">
        <v>13390</v>
      </c>
      <c r="C910" t="s">
        <v>27</v>
      </c>
      <c r="D910" t="s">
        <v>190</v>
      </c>
      <c r="E910" t="s">
        <v>134</v>
      </c>
      <c r="F910" t="s">
        <v>34</v>
      </c>
      <c r="G910" s="4" t="s">
        <v>41</v>
      </c>
      <c r="H910">
        <v>0.41666666666666669</v>
      </c>
    </row>
    <row r="911" spans="1:8">
      <c r="A911" t="s">
        <v>3234</v>
      </c>
      <c r="B911" t="s">
        <v>13390</v>
      </c>
      <c r="C911" t="s">
        <v>27</v>
      </c>
      <c r="D911" t="s">
        <v>32</v>
      </c>
      <c r="E911" t="s">
        <v>99</v>
      </c>
      <c r="F911" t="s">
        <v>100</v>
      </c>
      <c r="G911" t="s">
        <v>41</v>
      </c>
      <c r="H911">
        <v>0.36666666666666664</v>
      </c>
    </row>
    <row r="912" spans="1:8">
      <c r="A912" t="s">
        <v>8529</v>
      </c>
      <c r="B912" t="s">
        <v>13390</v>
      </c>
      <c r="C912" t="s">
        <v>7957</v>
      </c>
      <c r="D912" t="s">
        <v>32</v>
      </c>
      <c r="E912" t="s">
        <v>4744</v>
      </c>
      <c r="F912" t="s">
        <v>100</v>
      </c>
      <c r="G912" t="s">
        <v>41</v>
      </c>
      <c r="H912">
        <v>0.35</v>
      </c>
    </row>
    <row r="913" spans="1:8">
      <c r="A913" t="s">
        <v>10166</v>
      </c>
      <c r="B913" t="s">
        <v>67</v>
      </c>
      <c r="C913" t="s">
        <v>7957</v>
      </c>
      <c r="D913" t="s">
        <v>69</v>
      </c>
      <c r="E913" t="s">
        <v>191</v>
      </c>
      <c r="F913" t="s">
        <v>100</v>
      </c>
      <c r="G913" t="s">
        <v>41</v>
      </c>
      <c r="H913">
        <v>0.6</v>
      </c>
    </row>
    <row r="914" spans="1:8">
      <c r="A914" t="s">
        <v>2775</v>
      </c>
      <c r="B914" t="s">
        <v>67</v>
      </c>
      <c r="C914" t="s">
        <v>46</v>
      </c>
      <c r="D914" t="s">
        <v>98</v>
      </c>
      <c r="E914" t="s">
        <v>33</v>
      </c>
      <c r="F914" t="s">
        <v>34</v>
      </c>
      <c r="G914" s="4" t="s">
        <v>41</v>
      </c>
      <c r="H914">
        <v>0.38333333333333336</v>
      </c>
    </row>
    <row r="915" spans="1:8">
      <c r="A915" t="s">
        <v>4611</v>
      </c>
      <c r="B915" t="s">
        <v>13390</v>
      </c>
      <c r="C915" t="s">
        <v>3457</v>
      </c>
      <c r="D915" t="s">
        <v>98</v>
      </c>
      <c r="E915" t="s">
        <v>191</v>
      </c>
      <c r="F915" t="s">
        <v>34</v>
      </c>
      <c r="G915" s="4" t="s">
        <v>41</v>
      </c>
      <c r="H915">
        <v>0.46666666666666667</v>
      </c>
    </row>
    <row r="916" spans="1:8">
      <c r="A916" t="s">
        <v>6324</v>
      </c>
      <c r="B916" t="s">
        <v>13390</v>
      </c>
      <c r="C916" t="s">
        <v>3461</v>
      </c>
      <c r="D916" t="s">
        <v>239</v>
      </c>
      <c r="E916" t="s">
        <v>88</v>
      </c>
      <c r="F916" t="s">
        <v>100</v>
      </c>
      <c r="G916" t="s">
        <v>41</v>
      </c>
      <c r="H916">
        <v>0.43333333333333335</v>
      </c>
    </row>
    <row r="917" spans="1:8">
      <c r="A917" t="s">
        <v>5389</v>
      </c>
      <c r="B917" t="s">
        <v>13390</v>
      </c>
      <c r="C917" t="s">
        <v>3461</v>
      </c>
      <c r="D917" t="s">
        <v>1059</v>
      </c>
      <c r="E917" t="s">
        <v>165</v>
      </c>
      <c r="F917" t="s">
        <v>410</v>
      </c>
      <c r="G917" t="s">
        <v>41</v>
      </c>
      <c r="H917">
        <v>0.45</v>
      </c>
    </row>
    <row r="918" spans="1:8">
      <c r="A918" t="s">
        <v>4350</v>
      </c>
      <c r="B918" t="s">
        <v>13390</v>
      </c>
      <c r="C918" t="s">
        <v>3461</v>
      </c>
      <c r="D918" t="s">
        <v>239</v>
      </c>
      <c r="E918" t="s">
        <v>191</v>
      </c>
      <c r="F918" t="s">
        <v>34</v>
      </c>
      <c r="G918" s="4" t="s">
        <v>41</v>
      </c>
      <c r="H918">
        <v>0.5</v>
      </c>
    </row>
    <row r="919" spans="1:8">
      <c r="A919" t="s">
        <v>4295</v>
      </c>
      <c r="B919" t="s">
        <v>13390</v>
      </c>
      <c r="C919" t="s">
        <v>3461</v>
      </c>
      <c r="D919" t="s">
        <v>124</v>
      </c>
      <c r="E919" t="s">
        <v>48</v>
      </c>
      <c r="F919" t="s">
        <v>34</v>
      </c>
      <c r="G919" s="4" t="s">
        <v>41</v>
      </c>
      <c r="H919">
        <v>0.43333333333333335</v>
      </c>
    </row>
    <row r="920" spans="1:8">
      <c r="A920" t="s">
        <v>4201</v>
      </c>
      <c r="B920" t="s">
        <v>13390</v>
      </c>
      <c r="C920" t="s">
        <v>3461</v>
      </c>
      <c r="D920" t="s">
        <v>1240</v>
      </c>
      <c r="E920" t="s">
        <v>88</v>
      </c>
      <c r="F920" t="s">
        <v>34</v>
      </c>
      <c r="G920" s="4" t="s">
        <v>41</v>
      </c>
      <c r="H920">
        <v>0.45</v>
      </c>
    </row>
    <row r="921" spans="1:8">
      <c r="A921" t="s">
        <v>2445</v>
      </c>
      <c r="B921" t="s">
        <v>13390</v>
      </c>
      <c r="C921" t="s">
        <v>46</v>
      </c>
      <c r="D921" t="s">
        <v>1240</v>
      </c>
      <c r="E921" t="s">
        <v>48</v>
      </c>
      <c r="F921" t="s">
        <v>34</v>
      </c>
      <c r="G921" s="4" t="s">
        <v>41</v>
      </c>
      <c r="H921">
        <v>0.31666666666666665</v>
      </c>
    </row>
    <row r="922" spans="1:8">
      <c r="A922" t="s">
        <v>4076</v>
      </c>
      <c r="B922" t="s">
        <v>13390</v>
      </c>
      <c r="C922" t="s">
        <v>3461</v>
      </c>
      <c r="D922" t="s">
        <v>124</v>
      </c>
      <c r="E922" t="s">
        <v>155</v>
      </c>
      <c r="F922" t="s">
        <v>100</v>
      </c>
      <c r="G922" t="s">
        <v>41</v>
      </c>
      <c r="H922">
        <v>0.43333333333333335</v>
      </c>
    </row>
    <row r="923" spans="1:8">
      <c r="A923" t="s">
        <v>1775</v>
      </c>
      <c r="B923" t="s">
        <v>59</v>
      </c>
      <c r="C923" t="s">
        <v>85</v>
      </c>
      <c r="D923" t="s">
        <v>32</v>
      </c>
      <c r="E923" t="s">
        <v>191</v>
      </c>
      <c r="F923" t="s">
        <v>100</v>
      </c>
      <c r="G923" t="s">
        <v>41</v>
      </c>
      <c r="H923">
        <v>0.56666666666666665</v>
      </c>
    </row>
    <row r="924" spans="1:8">
      <c r="A924" t="s">
        <v>6662</v>
      </c>
      <c r="B924" t="s">
        <v>13390</v>
      </c>
      <c r="C924" t="s">
        <v>3461</v>
      </c>
      <c r="D924" t="s">
        <v>1059</v>
      </c>
      <c r="E924" t="s">
        <v>99</v>
      </c>
      <c r="F924" t="s">
        <v>410</v>
      </c>
      <c r="G924" t="s">
        <v>41</v>
      </c>
      <c r="H924">
        <v>0.53333333333333333</v>
      </c>
    </row>
    <row r="925" spans="1:8">
      <c r="A925" t="s">
        <v>10059</v>
      </c>
      <c r="B925" t="s">
        <v>13390</v>
      </c>
      <c r="C925" t="s">
        <v>3461</v>
      </c>
      <c r="D925" t="s">
        <v>47</v>
      </c>
      <c r="E925" t="s">
        <v>4744</v>
      </c>
      <c r="F925" t="s">
        <v>100</v>
      </c>
      <c r="G925" t="s">
        <v>41</v>
      </c>
      <c r="H925">
        <v>0.5</v>
      </c>
    </row>
    <row r="926" spans="1:8">
      <c r="A926" t="s">
        <v>4524</v>
      </c>
      <c r="B926" t="s">
        <v>26</v>
      </c>
      <c r="C926" t="s">
        <v>3444</v>
      </c>
      <c r="D926" t="s">
        <v>47</v>
      </c>
      <c r="E926" t="s">
        <v>48</v>
      </c>
      <c r="F926" t="s">
        <v>410</v>
      </c>
      <c r="G926" t="s">
        <v>41</v>
      </c>
      <c r="H926">
        <v>0.28333333333333333</v>
      </c>
    </row>
    <row r="927" spans="1:8">
      <c r="A927" t="s">
        <v>9166</v>
      </c>
      <c r="B927" t="s">
        <v>13390</v>
      </c>
      <c r="C927" t="s">
        <v>7054</v>
      </c>
      <c r="D927" t="s">
        <v>47</v>
      </c>
      <c r="E927" t="s">
        <v>191</v>
      </c>
      <c r="F927" t="s">
        <v>410</v>
      </c>
      <c r="G927" t="s">
        <v>41</v>
      </c>
      <c r="H927">
        <v>0.5</v>
      </c>
    </row>
    <row r="928" spans="1:8">
      <c r="A928" t="s">
        <v>6723</v>
      </c>
      <c r="B928" t="s">
        <v>13390</v>
      </c>
      <c r="C928" t="s">
        <v>3457</v>
      </c>
      <c r="D928" t="s">
        <v>47</v>
      </c>
      <c r="E928" t="s">
        <v>4744</v>
      </c>
      <c r="F928" t="s">
        <v>100</v>
      </c>
      <c r="G928" t="s">
        <v>41</v>
      </c>
      <c r="H928">
        <v>0.36666666666666664</v>
      </c>
    </row>
    <row r="929" spans="1:8">
      <c r="A929" t="s">
        <v>1108</v>
      </c>
      <c r="B929" t="s">
        <v>13390</v>
      </c>
      <c r="C929" t="s">
        <v>46</v>
      </c>
      <c r="D929" t="s">
        <v>124</v>
      </c>
      <c r="E929" t="s">
        <v>191</v>
      </c>
      <c r="F929" t="s">
        <v>100</v>
      </c>
      <c r="G929" t="s">
        <v>41</v>
      </c>
      <c r="H929">
        <v>0.35</v>
      </c>
    </row>
    <row r="930" spans="1:8">
      <c r="A930" t="s">
        <v>11541</v>
      </c>
      <c r="B930" t="s">
        <v>13390</v>
      </c>
      <c r="C930" t="s">
        <v>3461</v>
      </c>
      <c r="D930" t="s">
        <v>124</v>
      </c>
      <c r="E930" t="s">
        <v>4744</v>
      </c>
      <c r="F930" t="s">
        <v>100</v>
      </c>
      <c r="G930" t="s">
        <v>41</v>
      </c>
      <c r="H930">
        <v>0.53333333333333333</v>
      </c>
    </row>
    <row r="931" spans="1:8">
      <c r="A931" t="s">
        <v>3395</v>
      </c>
      <c r="B931" t="s">
        <v>13390</v>
      </c>
      <c r="C931" t="s">
        <v>85</v>
      </c>
      <c r="D931" t="s">
        <v>124</v>
      </c>
      <c r="E931" t="s">
        <v>88</v>
      </c>
      <c r="F931" t="s">
        <v>34</v>
      </c>
      <c r="G931" s="4" t="s">
        <v>41</v>
      </c>
      <c r="H931">
        <v>0.38333333333333336</v>
      </c>
    </row>
    <row r="932" spans="1:8">
      <c r="A932" t="s">
        <v>10448</v>
      </c>
      <c r="B932" t="s">
        <v>13390</v>
      </c>
      <c r="C932" t="s">
        <v>7957</v>
      </c>
      <c r="D932" t="s">
        <v>124</v>
      </c>
      <c r="E932" t="s">
        <v>4744</v>
      </c>
      <c r="F932" t="s">
        <v>100</v>
      </c>
      <c r="G932" t="s">
        <v>41</v>
      </c>
      <c r="H932">
        <v>0.46666666666666667</v>
      </c>
    </row>
    <row r="933" spans="1:8">
      <c r="A933" t="s">
        <v>8502</v>
      </c>
      <c r="B933" t="s">
        <v>26</v>
      </c>
      <c r="C933" t="s">
        <v>3461</v>
      </c>
      <c r="D933" t="s">
        <v>1059</v>
      </c>
      <c r="E933" t="s">
        <v>33</v>
      </c>
      <c r="F933" t="s">
        <v>410</v>
      </c>
      <c r="G933" t="s">
        <v>5156</v>
      </c>
      <c r="H933">
        <v>0.43333333333333335</v>
      </c>
    </row>
    <row r="934" spans="1:8">
      <c r="A934" t="s">
        <v>8511</v>
      </c>
      <c r="B934" t="s">
        <v>26</v>
      </c>
      <c r="C934" t="s">
        <v>3457</v>
      </c>
      <c r="D934" t="s">
        <v>1059</v>
      </c>
      <c r="E934" t="s">
        <v>33</v>
      </c>
      <c r="F934" t="s">
        <v>410</v>
      </c>
      <c r="G934" t="s">
        <v>5156</v>
      </c>
      <c r="H934">
        <v>0.4</v>
      </c>
    </row>
    <row r="935" spans="1:8">
      <c r="A935" t="s">
        <v>4719</v>
      </c>
      <c r="B935" t="s">
        <v>13390</v>
      </c>
      <c r="C935" t="s">
        <v>3461</v>
      </c>
      <c r="D935" t="s">
        <v>124</v>
      </c>
      <c r="E935" t="s">
        <v>134</v>
      </c>
      <c r="F935" t="s">
        <v>410</v>
      </c>
      <c r="G935" t="s">
        <v>41</v>
      </c>
      <c r="H935">
        <v>0.48333333333333334</v>
      </c>
    </row>
    <row r="936" spans="1:8">
      <c r="A936" t="s">
        <v>11420</v>
      </c>
      <c r="B936" t="s">
        <v>26</v>
      </c>
      <c r="C936" t="s">
        <v>3461</v>
      </c>
      <c r="D936" t="s">
        <v>230</v>
      </c>
      <c r="E936" t="s">
        <v>191</v>
      </c>
      <c r="F936" t="s">
        <v>100</v>
      </c>
      <c r="G936" t="s">
        <v>41</v>
      </c>
      <c r="H936">
        <v>0.68333333333333335</v>
      </c>
    </row>
    <row r="937" spans="1:8">
      <c r="A937" t="s">
        <v>6528</v>
      </c>
      <c r="B937" t="s">
        <v>59</v>
      </c>
      <c r="C937" t="s">
        <v>3461</v>
      </c>
      <c r="D937" t="s">
        <v>230</v>
      </c>
      <c r="E937" t="s">
        <v>191</v>
      </c>
      <c r="F937" t="s">
        <v>34</v>
      </c>
      <c r="G937" t="s">
        <v>41</v>
      </c>
      <c r="H937">
        <v>0.6333333333333333</v>
      </c>
    </row>
    <row r="938" spans="1:8">
      <c r="A938" t="s">
        <v>6617</v>
      </c>
      <c r="B938" t="s">
        <v>59</v>
      </c>
      <c r="C938" t="s">
        <v>3457</v>
      </c>
      <c r="D938" t="s">
        <v>830</v>
      </c>
      <c r="E938" t="s">
        <v>191</v>
      </c>
      <c r="F938" t="s">
        <v>410</v>
      </c>
      <c r="G938" t="s">
        <v>41</v>
      </c>
      <c r="H938">
        <v>0.56666666666666665</v>
      </c>
    </row>
    <row r="939" spans="1:8">
      <c r="A939" t="s">
        <v>8835</v>
      </c>
      <c r="B939" t="s">
        <v>13390</v>
      </c>
      <c r="C939" t="s">
        <v>7054</v>
      </c>
      <c r="D939" t="s">
        <v>190</v>
      </c>
      <c r="E939" t="s">
        <v>155</v>
      </c>
      <c r="F939" t="s">
        <v>410</v>
      </c>
      <c r="G939" t="s">
        <v>41</v>
      </c>
      <c r="H939">
        <v>0.5</v>
      </c>
    </row>
    <row r="940" spans="1:8">
      <c r="A940" t="s">
        <v>10830</v>
      </c>
      <c r="B940" t="s">
        <v>13390</v>
      </c>
      <c r="C940" t="s">
        <v>3461</v>
      </c>
      <c r="D940" t="s">
        <v>230</v>
      </c>
      <c r="E940" t="s">
        <v>134</v>
      </c>
      <c r="F940" t="s">
        <v>100</v>
      </c>
      <c r="G940" t="s">
        <v>41</v>
      </c>
      <c r="H940">
        <v>0.66666666666666663</v>
      </c>
    </row>
    <row r="941" spans="1:8">
      <c r="A941" t="s">
        <v>1993</v>
      </c>
      <c r="B941" t="s">
        <v>13390</v>
      </c>
      <c r="C941" t="s">
        <v>111</v>
      </c>
      <c r="D941" t="s">
        <v>230</v>
      </c>
      <c r="E941" t="s">
        <v>191</v>
      </c>
      <c r="F941" t="s">
        <v>100</v>
      </c>
      <c r="G941" t="s">
        <v>41</v>
      </c>
      <c r="H941">
        <v>0.55000000000000004</v>
      </c>
    </row>
    <row r="942" spans="1:8">
      <c r="A942" t="s">
        <v>5414</v>
      </c>
      <c r="B942" t="s">
        <v>13390</v>
      </c>
      <c r="C942" t="s">
        <v>3444</v>
      </c>
      <c r="D942" t="s">
        <v>230</v>
      </c>
      <c r="E942" t="s">
        <v>191</v>
      </c>
      <c r="F942" t="s">
        <v>34</v>
      </c>
      <c r="G942" s="4" t="s">
        <v>41</v>
      </c>
      <c r="H942">
        <v>0.33333333333333331</v>
      </c>
    </row>
    <row r="943" spans="1:8">
      <c r="A943" t="s">
        <v>6751</v>
      </c>
      <c r="B943" t="s">
        <v>26</v>
      </c>
      <c r="C943" t="s">
        <v>3461</v>
      </c>
      <c r="D943" t="s">
        <v>190</v>
      </c>
      <c r="E943" t="s">
        <v>155</v>
      </c>
      <c r="F943" t="s">
        <v>410</v>
      </c>
      <c r="G943" t="s">
        <v>41</v>
      </c>
      <c r="H943">
        <v>0.5</v>
      </c>
    </row>
    <row r="944" spans="1:8">
      <c r="A944" t="s">
        <v>12783</v>
      </c>
      <c r="B944" t="s">
        <v>13390</v>
      </c>
      <c r="C944" t="s">
        <v>7054</v>
      </c>
      <c r="D944" t="s">
        <v>124</v>
      </c>
      <c r="E944" t="s">
        <v>4744</v>
      </c>
      <c r="F944" t="s">
        <v>34</v>
      </c>
      <c r="G944" s="4" t="s">
        <v>41</v>
      </c>
      <c r="H944">
        <v>0.51666666666666672</v>
      </c>
    </row>
    <row r="945" spans="1:8">
      <c r="A945" t="s">
        <v>12266</v>
      </c>
      <c r="B945" t="s">
        <v>67</v>
      </c>
      <c r="C945" t="s">
        <v>7054</v>
      </c>
      <c r="D945" t="s">
        <v>124</v>
      </c>
      <c r="E945" t="s">
        <v>191</v>
      </c>
      <c r="F945" t="s">
        <v>100</v>
      </c>
      <c r="G945" t="s">
        <v>41</v>
      </c>
      <c r="H945">
        <v>0.73333333333333328</v>
      </c>
    </row>
    <row r="946" spans="1:8">
      <c r="A946" t="s">
        <v>9685</v>
      </c>
      <c r="B946" t="s">
        <v>13390</v>
      </c>
      <c r="C946" t="s">
        <v>3461</v>
      </c>
      <c r="D946" t="s">
        <v>47</v>
      </c>
      <c r="E946" t="s">
        <v>4744</v>
      </c>
      <c r="F946" t="s">
        <v>34</v>
      </c>
      <c r="G946" s="4" t="s">
        <v>41</v>
      </c>
      <c r="H946">
        <v>0.53333333333333333</v>
      </c>
    </row>
    <row r="947" spans="1:8">
      <c r="A947" t="s">
        <v>12768</v>
      </c>
      <c r="B947" t="s">
        <v>5089</v>
      </c>
      <c r="C947" t="s">
        <v>7762</v>
      </c>
      <c r="D947" t="s">
        <v>124</v>
      </c>
      <c r="E947" t="s">
        <v>4752</v>
      </c>
      <c r="F947" t="s">
        <v>100</v>
      </c>
      <c r="G947" t="s">
        <v>41</v>
      </c>
      <c r="H947">
        <v>0.58333333333333337</v>
      </c>
    </row>
    <row r="948" spans="1:8">
      <c r="A948" t="s">
        <v>12477</v>
      </c>
      <c r="B948" t="s">
        <v>13390</v>
      </c>
      <c r="C948" t="s">
        <v>3461</v>
      </c>
      <c r="D948" t="s">
        <v>124</v>
      </c>
      <c r="E948" t="s">
        <v>165</v>
      </c>
      <c r="F948" t="s">
        <v>100</v>
      </c>
      <c r="G948" t="s">
        <v>41</v>
      </c>
      <c r="H948">
        <v>0.66666666666666663</v>
      </c>
    </row>
    <row r="949" spans="1:8">
      <c r="A949" t="s">
        <v>11907</v>
      </c>
      <c r="B949" t="s">
        <v>13390</v>
      </c>
      <c r="C949" t="s">
        <v>3461</v>
      </c>
      <c r="D949" t="s">
        <v>124</v>
      </c>
      <c r="E949" t="s">
        <v>191</v>
      </c>
      <c r="F949" t="s">
        <v>100</v>
      </c>
      <c r="G949" t="s">
        <v>41</v>
      </c>
      <c r="H949">
        <v>0.58333333333333337</v>
      </c>
    </row>
    <row r="950" spans="1:8">
      <c r="A950" t="s">
        <v>481</v>
      </c>
      <c r="B950" t="s">
        <v>13390</v>
      </c>
      <c r="C950" t="s">
        <v>142</v>
      </c>
      <c r="D950" t="s">
        <v>32</v>
      </c>
      <c r="E950" t="s">
        <v>88</v>
      </c>
      <c r="F950" t="s">
        <v>34</v>
      </c>
      <c r="G950" s="4" t="s">
        <v>41</v>
      </c>
      <c r="H950">
        <v>0.51666666666666672</v>
      </c>
    </row>
    <row r="951" spans="1:8">
      <c r="A951" t="s">
        <v>9261</v>
      </c>
      <c r="B951" t="s">
        <v>13390</v>
      </c>
      <c r="C951" t="s">
        <v>7054</v>
      </c>
      <c r="D951" t="s">
        <v>32</v>
      </c>
      <c r="E951" t="s">
        <v>33</v>
      </c>
      <c r="F951" t="s">
        <v>410</v>
      </c>
      <c r="G951" t="s">
        <v>5206</v>
      </c>
      <c r="H951">
        <v>0.33333333333333331</v>
      </c>
    </row>
    <row r="952" spans="1:8">
      <c r="A952" t="s">
        <v>7372</v>
      </c>
      <c r="B952" t="s">
        <v>59</v>
      </c>
      <c r="C952" t="s">
        <v>3444</v>
      </c>
      <c r="D952" t="s">
        <v>124</v>
      </c>
      <c r="E952" t="s">
        <v>4744</v>
      </c>
      <c r="F952" t="s">
        <v>100</v>
      </c>
      <c r="G952" t="s">
        <v>5206</v>
      </c>
      <c r="H952">
        <v>0.31666666666666665</v>
      </c>
    </row>
    <row r="953" spans="1:8">
      <c r="A953" t="s">
        <v>2027</v>
      </c>
      <c r="B953" t="s">
        <v>13390</v>
      </c>
      <c r="C953" t="s">
        <v>46</v>
      </c>
      <c r="D953" t="s">
        <v>32</v>
      </c>
      <c r="E953" t="s">
        <v>48</v>
      </c>
      <c r="F953" t="s">
        <v>34</v>
      </c>
      <c r="G953" s="4" t="s">
        <v>41</v>
      </c>
      <c r="H953">
        <v>0.31666666666666665</v>
      </c>
    </row>
    <row r="954" spans="1:8">
      <c r="A954" t="s">
        <v>9138</v>
      </c>
      <c r="B954" t="s">
        <v>13390</v>
      </c>
      <c r="C954" t="s">
        <v>3457</v>
      </c>
      <c r="D954" t="s">
        <v>378</v>
      </c>
      <c r="E954" t="s">
        <v>88</v>
      </c>
      <c r="F954" t="s">
        <v>100</v>
      </c>
      <c r="G954" s="4" t="s">
        <v>41</v>
      </c>
      <c r="H954">
        <v>0.51666666666666672</v>
      </c>
    </row>
    <row r="955" spans="1:8">
      <c r="A955" t="s">
        <v>11049</v>
      </c>
      <c r="B955" t="s">
        <v>26</v>
      </c>
      <c r="C955" t="s">
        <v>3461</v>
      </c>
      <c r="D955" t="s">
        <v>32</v>
      </c>
      <c r="E955" t="s">
        <v>165</v>
      </c>
      <c r="F955" t="s">
        <v>410</v>
      </c>
      <c r="G955" t="s">
        <v>41</v>
      </c>
      <c r="H955">
        <v>0.6</v>
      </c>
    </row>
    <row r="956" spans="1:8">
      <c r="A956" t="s">
        <v>6416</v>
      </c>
      <c r="B956" t="s">
        <v>13390</v>
      </c>
      <c r="C956" t="s">
        <v>3461</v>
      </c>
      <c r="D956" t="s">
        <v>439</v>
      </c>
      <c r="E956" t="s">
        <v>191</v>
      </c>
      <c r="F956" t="s">
        <v>100</v>
      </c>
      <c r="G956" t="s">
        <v>41</v>
      </c>
      <c r="H956">
        <v>0.48333333333333334</v>
      </c>
    </row>
    <row r="957" spans="1:8">
      <c r="A957" t="s">
        <v>5719</v>
      </c>
      <c r="B957" t="s">
        <v>26</v>
      </c>
      <c r="C957" t="s">
        <v>3461</v>
      </c>
      <c r="D957" t="s">
        <v>830</v>
      </c>
      <c r="E957" t="s">
        <v>165</v>
      </c>
      <c r="F957" t="s">
        <v>100</v>
      </c>
      <c r="G957" t="s">
        <v>41</v>
      </c>
      <c r="H957">
        <v>0.51666666666666672</v>
      </c>
    </row>
    <row r="958" spans="1:8">
      <c r="A958" t="s">
        <v>11321</v>
      </c>
      <c r="B958" t="s">
        <v>13390</v>
      </c>
      <c r="C958" t="s">
        <v>7957</v>
      </c>
      <c r="D958" t="s">
        <v>146</v>
      </c>
      <c r="E958" t="s">
        <v>4752</v>
      </c>
      <c r="F958" t="s">
        <v>100</v>
      </c>
      <c r="G958" t="s">
        <v>41</v>
      </c>
      <c r="H958">
        <v>0.58333333333333337</v>
      </c>
    </row>
    <row r="959" spans="1:8">
      <c r="A959" t="s">
        <v>7654</v>
      </c>
      <c r="B959" t="s">
        <v>13390</v>
      </c>
      <c r="C959" t="s">
        <v>3444</v>
      </c>
      <c r="D959" t="s">
        <v>239</v>
      </c>
      <c r="E959" t="s">
        <v>134</v>
      </c>
      <c r="F959" t="s">
        <v>410</v>
      </c>
      <c r="G959" t="s">
        <v>41</v>
      </c>
      <c r="H959">
        <v>0.33333333333333331</v>
      </c>
    </row>
    <row r="960" spans="1:8">
      <c r="A960" t="s">
        <v>1521</v>
      </c>
      <c r="B960" t="s">
        <v>59</v>
      </c>
      <c r="C960" t="s">
        <v>27</v>
      </c>
      <c r="D960" t="s">
        <v>146</v>
      </c>
      <c r="E960" t="s">
        <v>88</v>
      </c>
      <c r="F960" t="s">
        <v>100</v>
      </c>
      <c r="G960" t="s">
        <v>41</v>
      </c>
      <c r="H960">
        <v>0.43333333333333335</v>
      </c>
    </row>
    <row r="961" spans="1:8">
      <c r="A961" t="s">
        <v>2603</v>
      </c>
      <c r="B961" t="s">
        <v>59</v>
      </c>
      <c r="C961" t="s">
        <v>85</v>
      </c>
      <c r="D961" t="s">
        <v>180</v>
      </c>
      <c r="E961" t="s">
        <v>88</v>
      </c>
      <c r="F961" t="s">
        <v>100</v>
      </c>
      <c r="G961" t="s">
        <v>41</v>
      </c>
      <c r="H961">
        <v>0.51666666666666672</v>
      </c>
    </row>
    <row r="962" spans="1:8">
      <c r="A962" t="s">
        <v>664</v>
      </c>
      <c r="B962" t="s">
        <v>13390</v>
      </c>
      <c r="C962" t="s">
        <v>111</v>
      </c>
      <c r="D962" t="s">
        <v>32</v>
      </c>
      <c r="E962" t="s">
        <v>48</v>
      </c>
      <c r="F962" t="s">
        <v>34</v>
      </c>
      <c r="G962" s="4" t="s">
        <v>41</v>
      </c>
      <c r="H962">
        <v>0.51666666666666672</v>
      </c>
    </row>
    <row r="963" spans="1:8">
      <c r="A963" t="s">
        <v>11629</v>
      </c>
      <c r="B963" t="s">
        <v>13390</v>
      </c>
      <c r="C963" t="s">
        <v>3461</v>
      </c>
      <c r="D963" t="s">
        <v>32</v>
      </c>
      <c r="E963" t="s">
        <v>88</v>
      </c>
      <c r="F963" t="s">
        <v>100</v>
      </c>
      <c r="G963" t="s">
        <v>5156</v>
      </c>
      <c r="H963">
        <v>0.48333333333333334</v>
      </c>
    </row>
    <row r="964" spans="1:8">
      <c r="A964" t="s">
        <v>6814</v>
      </c>
      <c r="B964" t="s">
        <v>13390</v>
      </c>
      <c r="C964" t="s">
        <v>3444</v>
      </c>
      <c r="D964" t="s">
        <v>190</v>
      </c>
      <c r="E964" t="s">
        <v>4752</v>
      </c>
      <c r="F964" t="s">
        <v>410</v>
      </c>
      <c r="G964" t="s">
        <v>41</v>
      </c>
      <c r="H964">
        <v>0.35</v>
      </c>
    </row>
    <row r="965" spans="1:8">
      <c r="A965" t="s">
        <v>12901</v>
      </c>
      <c r="B965" t="s">
        <v>13390</v>
      </c>
      <c r="C965" t="s">
        <v>7957</v>
      </c>
      <c r="D965" t="s">
        <v>98</v>
      </c>
      <c r="E965" t="s">
        <v>4752</v>
      </c>
      <c r="F965" t="s">
        <v>34</v>
      </c>
      <c r="G965" s="4" t="s">
        <v>41</v>
      </c>
      <c r="H965">
        <v>0.53333333333333333</v>
      </c>
    </row>
    <row r="966" spans="1:8">
      <c r="A966" t="s">
        <v>12292</v>
      </c>
      <c r="B966" t="s">
        <v>26</v>
      </c>
      <c r="C966" t="s">
        <v>3461</v>
      </c>
      <c r="D966" t="s">
        <v>117</v>
      </c>
      <c r="E966" t="s">
        <v>4752</v>
      </c>
      <c r="F966" t="s">
        <v>100</v>
      </c>
      <c r="G966" t="s">
        <v>41</v>
      </c>
      <c r="H966">
        <v>0.75</v>
      </c>
    </row>
    <row r="967" spans="1:8">
      <c r="A967" t="s">
        <v>3680</v>
      </c>
      <c r="B967" t="s">
        <v>13390</v>
      </c>
      <c r="C967" t="s">
        <v>3457</v>
      </c>
      <c r="D967" t="s">
        <v>87</v>
      </c>
      <c r="E967" t="s">
        <v>88</v>
      </c>
      <c r="F967" t="s">
        <v>34</v>
      </c>
      <c r="G967" s="4" t="s">
        <v>41</v>
      </c>
      <c r="H967">
        <v>0.41666666666666669</v>
      </c>
    </row>
    <row r="968" spans="1:8">
      <c r="A968" t="s">
        <v>2423</v>
      </c>
      <c r="B968" t="s">
        <v>13390</v>
      </c>
      <c r="C968" t="s">
        <v>46</v>
      </c>
      <c r="D968" t="s">
        <v>825</v>
      </c>
      <c r="E968" t="s">
        <v>88</v>
      </c>
      <c r="F968" t="s">
        <v>34</v>
      </c>
      <c r="G968" s="4" t="s">
        <v>41</v>
      </c>
      <c r="H968">
        <v>0.33333333333333331</v>
      </c>
    </row>
    <row r="969" spans="1:8">
      <c r="A969" t="s">
        <v>8873</v>
      </c>
      <c r="B969" t="s">
        <v>13390</v>
      </c>
      <c r="C969" t="s">
        <v>3461</v>
      </c>
      <c r="D969" t="s">
        <v>154</v>
      </c>
      <c r="E969" t="s">
        <v>4744</v>
      </c>
      <c r="F969" t="s">
        <v>410</v>
      </c>
      <c r="G969" t="s">
        <v>41</v>
      </c>
      <c r="H969">
        <v>0.5</v>
      </c>
    </row>
    <row r="970" spans="1:8">
      <c r="A970" t="s">
        <v>5733</v>
      </c>
      <c r="B970" t="s">
        <v>5089</v>
      </c>
      <c r="C970" t="s">
        <v>3461</v>
      </c>
      <c r="D970" t="s">
        <v>32</v>
      </c>
      <c r="E970" t="s">
        <v>134</v>
      </c>
      <c r="F970" t="s">
        <v>34</v>
      </c>
      <c r="G970" s="4" t="s">
        <v>41</v>
      </c>
      <c r="H970">
        <v>0.55000000000000004</v>
      </c>
    </row>
    <row r="971" spans="1:8">
      <c r="A971" t="s">
        <v>3736</v>
      </c>
      <c r="B971" t="s">
        <v>13390</v>
      </c>
      <c r="C971" t="s">
        <v>3461</v>
      </c>
      <c r="D971" t="s">
        <v>154</v>
      </c>
      <c r="E971" t="s">
        <v>165</v>
      </c>
      <c r="F971" t="s">
        <v>100</v>
      </c>
      <c r="G971" t="s">
        <v>41</v>
      </c>
      <c r="H971">
        <v>0.45</v>
      </c>
    </row>
    <row r="972" spans="1:8">
      <c r="A972" t="s">
        <v>6781</v>
      </c>
      <c r="B972" t="s">
        <v>13390</v>
      </c>
      <c r="C972" t="s">
        <v>3461</v>
      </c>
      <c r="D972" t="s">
        <v>154</v>
      </c>
      <c r="E972" t="s">
        <v>165</v>
      </c>
      <c r="F972" t="s">
        <v>49</v>
      </c>
      <c r="G972" t="s">
        <v>41</v>
      </c>
      <c r="H972">
        <v>0.51666666666666672</v>
      </c>
    </row>
    <row r="973" spans="1:8">
      <c r="A973" t="s">
        <v>9403</v>
      </c>
      <c r="B973" t="s">
        <v>26</v>
      </c>
      <c r="C973" t="s">
        <v>3444</v>
      </c>
      <c r="D973" t="s">
        <v>154</v>
      </c>
      <c r="E973" t="s">
        <v>4744</v>
      </c>
      <c r="F973" t="s">
        <v>100</v>
      </c>
      <c r="G973" t="s">
        <v>41</v>
      </c>
      <c r="H973">
        <v>0.4</v>
      </c>
    </row>
    <row r="974" spans="1:8">
      <c r="A974" t="s">
        <v>11562</v>
      </c>
      <c r="B974" t="s">
        <v>13390</v>
      </c>
      <c r="C974" t="s">
        <v>7054</v>
      </c>
      <c r="D974" t="s">
        <v>154</v>
      </c>
      <c r="E974" t="s">
        <v>88</v>
      </c>
      <c r="F974" t="s">
        <v>49</v>
      </c>
      <c r="G974" t="s">
        <v>41</v>
      </c>
      <c r="H974">
        <v>0.6</v>
      </c>
    </row>
    <row r="975" spans="1:8">
      <c r="A975" t="s">
        <v>8132</v>
      </c>
      <c r="B975" t="s">
        <v>13390</v>
      </c>
      <c r="C975" t="s">
        <v>3457</v>
      </c>
      <c r="D975" t="s">
        <v>190</v>
      </c>
      <c r="E975" t="s">
        <v>4752</v>
      </c>
      <c r="F975" t="s">
        <v>100</v>
      </c>
      <c r="G975" t="s">
        <v>41</v>
      </c>
      <c r="H975">
        <v>0.56666666666666665</v>
      </c>
    </row>
    <row r="976" spans="1:8">
      <c r="A976" t="s">
        <v>4181</v>
      </c>
      <c r="B976" t="s">
        <v>13390</v>
      </c>
      <c r="C976" t="s">
        <v>3444</v>
      </c>
      <c r="D976" t="s">
        <v>190</v>
      </c>
      <c r="E976" t="s">
        <v>88</v>
      </c>
      <c r="F976" t="s">
        <v>34</v>
      </c>
      <c r="G976" s="4" t="s">
        <v>41</v>
      </c>
      <c r="H976">
        <v>0.28333333333333333</v>
      </c>
    </row>
    <row r="977" spans="1:8">
      <c r="A977" t="s">
        <v>11754</v>
      </c>
      <c r="B977" t="s">
        <v>13390</v>
      </c>
      <c r="C977" t="s">
        <v>7054</v>
      </c>
      <c r="D977" t="s">
        <v>190</v>
      </c>
      <c r="E977" t="s">
        <v>4744</v>
      </c>
      <c r="F977" t="s">
        <v>100</v>
      </c>
      <c r="G977" t="s">
        <v>41</v>
      </c>
      <c r="H977">
        <v>0.51666666666666672</v>
      </c>
    </row>
    <row r="978" spans="1:8">
      <c r="A978" t="s">
        <v>6037</v>
      </c>
      <c r="B978" t="s">
        <v>13390</v>
      </c>
      <c r="C978" t="s">
        <v>3461</v>
      </c>
      <c r="D978" t="s">
        <v>190</v>
      </c>
      <c r="E978" t="s">
        <v>4752</v>
      </c>
      <c r="F978" t="s">
        <v>34</v>
      </c>
      <c r="G978" s="4" t="s">
        <v>41</v>
      </c>
      <c r="H978">
        <v>0.55000000000000004</v>
      </c>
    </row>
    <row r="979" spans="1:8">
      <c r="A979" t="s">
        <v>7136</v>
      </c>
      <c r="B979" t="s">
        <v>26</v>
      </c>
      <c r="C979" t="s">
        <v>3461</v>
      </c>
      <c r="D979" t="s">
        <v>32</v>
      </c>
      <c r="E979" t="s">
        <v>88</v>
      </c>
      <c r="F979" t="s">
        <v>100</v>
      </c>
      <c r="G979" t="s">
        <v>41</v>
      </c>
      <c r="H979">
        <v>0.48333333333333334</v>
      </c>
    </row>
    <row r="980" spans="1:8">
      <c r="A980" t="s">
        <v>11182</v>
      </c>
      <c r="B980" t="s">
        <v>59</v>
      </c>
      <c r="C980" t="s">
        <v>3444</v>
      </c>
      <c r="D980" t="s">
        <v>9475</v>
      </c>
      <c r="E980" t="s">
        <v>134</v>
      </c>
      <c r="F980" t="s">
        <v>100</v>
      </c>
      <c r="G980" s="4" t="s">
        <v>41</v>
      </c>
      <c r="H980">
        <v>0.6166666666666667</v>
      </c>
    </row>
    <row r="981" spans="1:8">
      <c r="A981" t="s">
        <v>8648</v>
      </c>
      <c r="B981" t="s">
        <v>13390</v>
      </c>
      <c r="C981" t="s">
        <v>3461</v>
      </c>
      <c r="D981" t="s">
        <v>32</v>
      </c>
      <c r="E981" t="s">
        <v>4744</v>
      </c>
      <c r="F981" t="s">
        <v>100</v>
      </c>
      <c r="G981" t="s">
        <v>41</v>
      </c>
      <c r="H981">
        <v>0.5</v>
      </c>
    </row>
    <row r="982" spans="1:8">
      <c r="A982" t="s">
        <v>3712</v>
      </c>
      <c r="B982" t="s">
        <v>743</v>
      </c>
      <c r="C982" t="s">
        <v>3457</v>
      </c>
      <c r="D982" t="s">
        <v>32</v>
      </c>
      <c r="E982" t="s">
        <v>88</v>
      </c>
      <c r="F982" t="s">
        <v>100</v>
      </c>
      <c r="G982" t="s">
        <v>41</v>
      </c>
      <c r="H982">
        <v>0.41666666666666669</v>
      </c>
    </row>
    <row r="983" spans="1:8">
      <c r="A983" t="s">
        <v>7778</v>
      </c>
      <c r="B983" t="s">
        <v>13390</v>
      </c>
      <c r="C983" t="s">
        <v>3461</v>
      </c>
      <c r="D983" t="s">
        <v>190</v>
      </c>
      <c r="E983" t="s">
        <v>88</v>
      </c>
      <c r="F983" t="s">
        <v>100</v>
      </c>
      <c r="G983" t="s">
        <v>41</v>
      </c>
      <c r="H983">
        <v>0.51666666666666672</v>
      </c>
    </row>
    <row r="984" spans="1:8">
      <c r="A984" t="s">
        <v>7579</v>
      </c>
      <c r="B984" t="s">
        <v>13390</v>
      </c>
      <c r="C984" t="s">
        <v>7054</v>
      </c>
      <c r="D984" t="s">
        <v>154</v>
      </c>
      <c r="E984" t="s">
        <v>4752</v>
      </c>
      <c r="F984" t="s">
        <v>100</v>
      </c>
      <c r="G984" t="s">
        <v>41</v>
      </c>
      <c r="H984">
        <v>0.46666666666666667</v>
      </c>
    </row>
    <row r="985" spans="1:8">
      <c r="A985" t="s">
        <v>3091</v>
      </c>
      <c r="B985" t="s">
        <v>13390</v>
      </c>
      <c r="C985" t="s">
        <v>46</v>
      </c>
      <c r="D985" t="s">
        <v>154</v>
      </c>
      <c r="E985" t="s">
        <v>88</v>
      </c>
      <c r="F985" t="s">
        <v>34</v>
      </c>
      <c r="G985" s="4" t="s">
        <v>41</v>
      </c>
      <c r="H985">
        <v>0.28333333333333333</v>
      </c>
    </row>
    <row r="986" spans="1:8">
      <c r="A986" t="s">
        <v>10361</v>
      </c>
      <c r="B986" t="s">
        <v>13390</v>
      </c>
      <c r="C986" t="s">
        <v>3444</v>
      </c>
      <c r="D986" t="s">
        <v>154</v>
      </c>
      <c r="E986" t="s">
        <v>191</v>
      </c>
      <c r="F986" t="s">
        <v>34</v>
      </c>
      <c r="G986" s="4" t="s">
        <v>41</v>
      </c>
      <c r="H986">
        <v>0.51666666666666672</v>
      </c>
    </row>
    <row r="987" spans="1:8">
      <c r="A987" t="s">
        <v>11037</v>
      </c>
      <c r="B987" t="s">
        <v>13390</v>
      </c>
      <c r="C987" t="s">
        <v>3461</v>
      </c>
      <c r="D987" t="s">
        <v>560</v>
      </c>
      <c r="E987" t="s">
        <v>4744</v>
      </c>
      <c r="F987" t="s">
        <v>410</v>
      </c>
      <c r="G987" t="s">
        <v>41</v>
      </c>
      <c r="H987">
        <v>0.46666666666666667</v>
      </c>
    </row>
    <row r="988" spans="1:8">
      <c r="A988" t="s">
        <v>5159</v>
      </c>
      <c r="B988" t="s">
        <v>13390</v>
      </c>
      <c r="C988" t="s">
        <v>3457</v>
      </c>
      <c r="D988" t="s">
        <v>154</v>
      </c>
      <c r="E988" t="s">
        <v>165</v>
      </c>
      <c r="F988" t="s">
        <v>34</v>
      </c>
      <c r="G988" s="4" t="s">
        <v>41</v>
      </c>
      <c r="H988">
        <v>0.45</v>
      </c>
    </row>
    <row r="989" spans="1:8">
      <c r="A989" t="s">
        <v>2217</v>
      </c>
      <c r="B989" t="s">
        <v>13390</v>
      </c>
      <c r="C989" t="s">
        <v>246</v>
      </c>
      <c r="D989" t="s">
        <v>154</v>
      </c>
      <c r="E989" t="s">
        <v>191</v>
      </c>
      <c r="F989" t="s">
        <v>410</v>
      </c>
      <c r="G989" t="s">
        <v>41</v>
      </c>
      <c r="H989">
        <v>0.4</v>
      </c>
    </row>
    <row r="990" spans="1:8">
      <c r="A990" t="s">
        <v>9726</v>
      </c>
      <c r="B990" t="s">
        <v>13390</v>
      </c>
      <c r="C990" t="s">
        <v>7957</v>
      </c>
      <c r="D990" t="s">
        <v>146</v>
      </c>
      <c r="E990" t="s">
        <v>155</v>
      </c>
      <c r="F990" t="s">
        <v>410</v>
      </c>
      <c r="G990" t="s">
        <v>5156</v>
      </c>
      <c r="H990">
        <v>0.35</v>
      </c>
    </row>
    <row r="991" spans="1:8">
      <c r="A991" t="s">
        <v>13358</v>
      </c>
      <c r="B991" t="s">
        <v>13390</v>
      </c>
      <c r="C991" t="s">
        <v>7957</v>
      </c>
      <c r="D991" t="s">
        <v>32</v>
      </c>
      <c r="E991" t="s">
        <v>134</v>
      </c>
      <c r="F991" t="s">
        <v>34</v>
      </c>
      <c r="G991" s="4" t="s">
        <v>41</v>
      </c>
      <c r="H991">
        <v>0.48333333333333334</v>
      </c>
    </row>
    <row r="992" spans="1:8">
      <c r="A992" t="s">
        <v>4595</v>
      </c>
      <c r="B992" t="s">
        <v>13390</v>
      </c>
      <c r="C992" t="s">
        <v>3461</v>
      </c>
      <c r="D992" t="s">
        <v>32</v>
      </c>
      <c r="E992" t="s">
        <v>191</v>
      </c>
      <c r="F992" t="s">
        <v>34</v>
      </c>
      <c r="G992" s="4" t="s">
        <v>41</v>
      </c>
      <c r="H992">
        <v>0.5</v>
      </c>
    </row>
    <row r="993" spans="1:8">
      <c r="A993" t="s">
        <v>12781</v>
      </c>
      <c r="B993" t="s">
        <v>5089</v>
      </c>
      <c r="C993" t="s">
        <v>3461</v>
      </c>
      <c r="D993" t="s">
        <v>9475</v>
      </c>
      <c r="E993" t="s">
        <v>155</v>
      </c>
      <c r="F993" t="s">
        <v>34</v>
      </c>
      <c r="G993" s="4" t="s">
        <v>41</v>
      </c>
      <c r="H993">
        <v>0.7</v>
      </c>
    </row>
    <row r="994" spans="1:8">
      <c r="A994" t="s">
        <v>188</v>
      </c>
      <c r="B994" t="s">
        <v>67</v>
      </c>
      <c r="C994" t="s">
        <v>85</v>
      </c>
      <c r="D994" t="s">
        <v>190</v>
      </c>
      <c r="E994" t="s">
        <v>191</v>
      </c>
      <c r="F994" t="s">
        <v>34</v>
      </c>
      <c r="G994" s="4" t="s">
        <v>41</v>
      </c>
      <c r="H994">
        <v>0.58333333333333337</v>
      </c>
    </row>
    <row r="995" spans="1:8">
      <c r="A995" t="s">
        <v>13365</v>
      </c>
      <c r="B995" t="s">
        <v>26</v>
      </c>
      <c r="C995" t="s">
        <v>7762</v>
      </c>
      <c r="D995" t="s">
        <v>9475</v>
      </c>
      <c r="E995" t="s">
        <v>191</v>
      </c>
      <c r="F995" t="s">
        <v>34</v>
      </c>
      <c r="G995" s="4" t="s">
        <v>41</v>
      </c>
      <c r="H995">
        <v>0.66666666666666663</v>
      </c>
    </row>
    <row r="996" spans="1:8">
      <c r="A996" t="s">
        <v>11324</v>
      </c>
      <c r="B996" t="s">
        <v>13390</v>
      </c>
      <c r="C996" t="s">
        <v>3444</v>
      </c>
      <c r="D996" t="s">
        <v>32</v>
      </c>
      <c r="E996" t="s">
        <v>4744</v>
      </c>
      <c r="F996" t="s">
        <v>34</v>
      </c>
      <c r="G996" s="4" t="s">
        <v>41</v>
      </c>
      <c r="H996">
        <v>0.41666666666666669</v>
      </c>
    </row>
    <row r="997" spans="1:8">
      <c r="A997" t="s">
        <v>9978</v>
      </c>
      <c r="B997" t="s">
        <v>13390</v>
      </c>
      <c r="C997" t="s">
        <v>3461</v>
      </c>
      <c r="D997" t="s">
        <v>98</v>
      </c>
      <c r="E997" t="s">
        <v>134</v>
      </c>
      <c r="F997" t="s">
        <v>34</v>
      </c>
      <c r="G997" s="4" t="s">
        <v>41</v>
      </c>
      <c r="H997">
        <v>0.58333333333333337</v>
      </c>
    </row>
    <row r="998" spans="1:8">
      <c r="A998" t="s">
        <v>882</v>
      </c>
      <c r="B998" t="s">
        <v>13390</v>
      </c>
      <c r="C998" t="s">
        <v>111</v>
      </c>
      <c r="D998" t="s">
        <v>400</v>
      </c>
      <c r="E998" t="s">
        <v>88</v>
      </c>
      <c r="F998" t="s">
        <v>34</v>
      </c>
      <c r="G998" s="4" t="s">
        <v>41</v>
      </c>
      <c r="H998">
        <v>0.53333333333333333</v>
      </c>
    </row>
    <row r="999" spans="1:8">
      <c r="A999" t="s">
        <v>3496</v>
      </c>
      <c r="B999" t="s">
        <v>13390</v>
      </c>
      <c r="C999" t="s">
        <v>3457</v>
      </c>
      <c r="D999" t="s">
        <v>154</v>
      </c>
      <c r="E999" t="s">
        <v>134</v>
      </c>
      <c r="F999" t="s">
        <v>34</v>
      </c>
      <c r="G999" s="4" t="s">
        <v>41</v>
      </c>
      <c r="H999">
        <v>0.48333333333333334</v>
      </c>
    </row>
    <row r="1000" spans="1:8">
      <c r="A1000" t="s">
        <v>4479</v>
      </c>
      <c r="B1000" t="s">
        <v>13390</v>
      </c>
      <c r="C1000" t="s">
        <v>3444</v>
      </c>
      <c r="D1000" t="s">
        <v>154</v>
      </c>
      <c r="E1000" t="s">
        <v>48</v>
      </c>
      <c r="F1000" t="s">
        <v>100</v>
      </c>
      <c r="G1000" t="s">
        <v>41</v>
      </c>
      <c r="H1000">
        <v>0.23333333333333334</v>
      </c>
    </row>
    <row r="1001" spans="1:8">
      <c r="A1001" t="s">
        <v>3020</v>
      </c>
      <c r="B1001" t="s">
        <v>13390</v>
      </c>
      <c r="C1001" t="s">
        <v>46</v>
      </c>
      <c r="D1001" t="s">
        <v>180</v>
      </c>
      <c r="E1001" t="s">
        <v>134</v>
      </c>
      <c r="F1001" t="s">
        <v>34</v>
      </c>
      <c r="G1001" s="4" t="s">
        <v>41</v>
      </c>
      <c r="H1001">
        <v>0.35</v>
      </c>
    </row>
    <row r="1002" spans="1:8">
      <c r="A1002" t="s">
        <v>7770</v>
      </c>
      <c r="B1002" t="s">
        <v>743</v>
      </c>
      <c r="C1002" t="s">
        <v>3444</v>
      </c>
      <c r="D1002" t="s">
        <v>432</v>
      </c>
      <c r="E1002" t="s">
        <v>88</v>
      </c>
      <c r="F1002" t="s">
        <v>100</v>
      </c>
      <c r="G1002" t="s">
        <v>41</v>
      </c>
      <c r="H1002">
        <v>0.38333333333333336</v>
      </c>
    </row>
    <row r="1003" spans="1:8">
      <c r="A1003" t="s">
        <v>5068</v>
      </c>
      <c r="B1003" t="s">
        <v>26</v>
      </c>
      <c r="C1003" t="s">
        <v>3444</v>
      </c>
      <c r="D1003" t="s">
        <v>825</v>
      </c>
      <c r="E1003" t="s">
        <v>4744</v>
      </c>
      <c r="F1003" t="s">
        <v>100</v>
      </c>
      <c r="G1003" t="s">
        <v>41</v>
      </c>
      <c r="H1003">
        <v>0.26666666666666666</v>
      </c>
    </row>
    <row r="1004" spans="1:8">
      <c r="A1004" t="s">
        <v>4779</v>
      </c>
      <c r="B1004" t="s">
        <v>13390</v>
      </c>
      <c r="C1004" t="s">
        <v>3461</v>
      </c>
      <c r="D1004" t="s">
        <v>47</v>
      </c>
      <c r="E1004" t="s">
        <v>134</v>
      </c>
      <c r="F1004" t="s">
        <v>49</v>
      </c>
      <c r="G1004" t="s">
        <v>41</v>
      </c>
      <c r="H1004">
        <v>0.53333333333333333</v>
      </c>
    </row>
    <row r="1005" spans="1:8">
      <c r="A1005" t="s">
        <v>10292</v>
      </c>
      <c r="B1005" t="s">
        <v>13390</v>
      </c>
      <c r="C1005" t="s">
        <v>7957</v>
      </c>
      <c r="D1005" t="s">
        <v>830</v>
      </c>
      <c r="E1005" t="s">
        <v>134</v>
      </c>
      <c r="F1005" t="s">
        <v>34</v>
      </c>
      <c r="G1005" t="s">
        <v>41</v>
      </c>
      <c r="H1005">
        <v>0.6</v>
      </c>
    </row>
    <row r="1006" spans="1:8">
      <c r="A1006" t="s">
        <v>4492</v>
      </c>
      <c r="B1006" t="s">
        <v>59</v>
      </c>
      <c r="C1006" t="s">
        <v>3444</v>
      </c>
      <c r="D1006" t="s">
        <v>439</v>
      </c>
      <c r="E1006" t="s">
        <v>33</v>
      </c>
      <c r="F1006" t="s">
        <v>34</v>
      </c>
      <c r="G1006" s="4" t="s">
        <v>41</v>
      </c>
      <c r="H1006">
        <v>0.35</v>
      </c>
    </row>
    <row r="1007" spans="1:8">
      <c r="A1007" t="s">
        <v>7690</v>
      </c>
      <c r="B1007" t="s">
        <v>13390</v>
      </c>
      <c r="C1007" t="s">
        <v>7054</v>
      </c>
      <c r="D1007" t="s">
        <v>98</v>
      </c>
      <c r="E1007" t="s">
        <v>4752</v>
      </c>
      <c r="F1007" t="s">
        <v>49</v>
      </c>
      <c r="G1007" t="s">
        <v>41</v>
      </c>
      <c r="H1007">
        <v>0.51666666666666672</v>
      </c>
    </row>
    <row r="1008" spans="1:8">
      <c r="A1008" t="s">
        <v>4308</v>
      </c>
      <c r="B1008" t="s">
        <v>13390</v>
      </c>
      <c r="C1008" t="s">
        <v>3461</v>
      </c>
      <c r="D1008" t="s">
        <v>98</v>
      </c>
      <c r="E1008" t="s">
        <v>33</v>
      </c>
      <c r="F1008" t="s">
        <v>34</v>
      </c>
      <c r="G1008" t="s">
        <v>41</v>
      </c>
      <c r="H1008">
        <v>0.4</v>
      </c>
    </row>
    <row r="1009" spans="1:8">
      <c r="A1009" t="s">
        <v>1570</v>
      </c>
      <c r="B1009" t="s">
        <v>13390</v>
      </c>
      <c r="C1009" t="s">
        <v>46</v>
      </c>
      <c r="D1009" t="s">
        <v>180</v>
      </c>
      <c r="E1009" t="s">
        <v>88</v>
      </c>
      <c r="F1009" t="s">
        <v>100</v>
      </c>
      <c r="G1009" t="s">
        <v>41</v>
      </c>
      <c r="H1009">
        <v>0.3</v>
      </c>
    </row>
    <row r="1010" spans="1:8">
      <c r="A1010" t="s">
        <v>9499</v>
      </c>
      <c r="B1010" t="s">
        <v>13390</v>
      </c>
      <c r="C1010" t="s">
        <v>3461</v>
      </c>
      <c r="D1010" t="s">
        <v>180</v>
      </c>
      <c r="E1010" t="s">
        <v>191</v>
      </c>
      <c r="F1010" t="s">
        <v>100</v>
      </c>
      <c r="G1010" t="s">
        <v>5156</v>
      </c>
      <c r="H1010">
        <v>0.46666666666666667</v>
      </c>
    </row>
    <row r="1011" spans="1:8">
      <c r="A1011" t="s">
        <v>10474</v>
      </c>
      <c r="B1011" t="s">
        <v>26</v>
      </c>
      <c r="C1011" t="s">
        <v>7957</v>
      </c>
      <c r="D1011" t="s">
        <v>47</v>
      </c>
      <c r="E1011" t="s">
        <v>99</v>
      </c>
      <c r="F1011" t="s">
        <v>34</v>
      </c>
      <c r="G1011" s="4" t="s">
        <v>41</v>
      </c>
      <c r="H1011">
        <v>0.68333333333333335</v>
      </c>
    </row>
    <row r="1012" spans="1:8">
      <c r="A1012" t="s">
        <v>8919</v>
      </c>
      <c r="B1012" t="s">
        <v>26</v>
      </c>
      <c r="C1012" t="s">
        <v>3461</v>
      </c>
      <c r="D1012" t="s">
        <v>98</v>
      </c>
      <c r="E1012" t="s">
        <v>134</v>
      </c>
      <c r="F1012" t="s">
        <v>34</v>
      </c>
      <c r="G1012" s="4" t="s">
        <v>41</v>
      </c>
      <c r="H1012">
        <v>0.6166666666666667</v>
      </c>
    </row>
    <row r="1013" spans="1:8">
      <c r="A1013" t="s">
        <v>2508</v>
      </c>
      <c r="B1013" t="s">
        <v>26</v>
      </c>
      <c r="C1013" t="s">
        <v>46</v>
      </c>
      <c r="D1013" t="s">
        <v>180</v>
      </c>
      <c r="E1013" t="s">
        <v>191</v>
      </c>
      <c r="F1013" t="s">
        <v>34</v>
      </c>
      <c r="G1013" t="s">
        <v>41</v>
      </c>
      <c r="H1013">
        <v>0.43333333333333335</v>
      </c>
    </row>
    <row r="1014" spans="1:8">
      <c r="A1014" t="s">
        <v>4558</v>
      </c>
      <c r="B1014" t="s">
        <v>67</v>
      </c>
      <c r="C1014" t="s">
        <v>3444</v>
      </c>
      <c r="D1014" t="s">
        <v>180</v>
      </c>
      <c r="E1014" t="s">
        <v>88</v>
      </c>
      <c r="F1014" t="s">
        <v>34</v>
      </c>
      <c r="G1014" s="4" t="s">
        <v>41</v>
      </c>
      <c r="H1014">
        <v>0.38333333333333336</v>
      </c>
    </row>
    <row r="1015" spans="1:8">
      <c r="A1015" t="s">
        <v>9846</v>
      </c>
      <c r="B1015" t="s">
        <v>13390</v>
      </c>
      <c r="C1015" t="s">
        <v>3444</v>
      </c>
      <c r="D1015" t="s">
        <v>1622</v>
      </c>
      <c r="E1015" t="s">
        <v>165</v>
      </c>
      <c r="F1015" t="s">
        <v>100</v>
      </c>
      <c r="G1015" t="s">
        <v>41</v>
      </c>
      <c r="H1015">
        <v>0.4</v>
      </c>
    </row>
    <row r="1016" spans="1:8">
      <c r="A1016" t="s">
        <v>6352</v>
      </c>
      <c r="B1016" t="s">
        <v>5089</v>
      </c>
      <c r="C1016" t="s">
        <v>3461</v>
      </c>
      <c r="D1016" t="s">
        <v>1622</v>
      </c>
      <c r="E1016" t="s">
        <v>88</v>
      </c>
      <c r="F1016" t="s">
        <v>34</v>
      </c>
      <c r="G1016" s="4" t="s">
        <v>41</v>
      </c>
      <c r="H1016">
        <v>0.48333333333333334</v>
      </c>
    </row>
    <row r="1017" spans="1:8">
      <c r="A1017" t="s">
        <v>10209</v>
      </c>
      <c r="B1017" t="s">
        <v>13390</v>
      </c>
      <c r="C1017" t="s">
        <v>3461</v>
      </c>
      <c r="D1017" t="s">
        <v>1622</v>
      </c>
      <c r="E1017" t="s">
        <v>191</v>
      </c>
      <c r="F1017" t="s">
        <v>410</v>
      </c>
      <c r="G1017" t="s">
        <v>41</v>
      </c>
      <c r="H1017">
        <v>0.53333333333333333</v>
      </c>
    </row>
    <row r="1018" spans="1:8">
      <c r="A1018" t="s">
        <v>1741</v>
      </c>
      <c r="B1018" t="s">
        <v>26</v>
      </c>
      <c r="C1018" t="s">
        <v>111</v>
      </c>
      <c r="D1018" t="s">
        <v>47</v>
      </c>
      <c r="E1018" t="s">
        <v>48</v>
      </c>
      <c r="F1018" t="s">
        <v>34</v>
      </c>
      <c r="G1018" s="4" t="s">
        <v>41</v>
      </c>
      <c r="H1018">
        <v>0.56666666666666665</v>
      </c>
    </row>
    <row r="1019" spans="1:8">
      <c r="A1019" t="s">
        <v>9479</v>
      </c>
      <c r="B1019" t="s">
        <v>26</v>
      </c>
      <c r="C1019" t="s">
        <v>3444</v>
      </c>
      <c r="D1019" t="s">
        <v>47</v>
      </c>
      <c r="E1019" t="s">
        <v>165</v>
      </c>
      <c r="F1019" t="s">
        <v>410</v>
      </c>
      <c r="G1019" t="s">
        <v>5156</v>
      </c>
      <c r="H1019">
        <v>0.4</v>
      </c>
    </row>
    <row r="1020" spans="1:8">
      <c r="A1020" t="s">
        <v>1700</v>
      </c>
      <c r="B1020" t="s">
        <v>13390</v>
      </c>
      <c r="C1020" t="s">
        <v>68</v>
      </c>
      <c r="D1020" t="s">
        <v>47</v>
      </c>
      <c r="E1020" t="s">
        <v>134</v>
      </c>
      <c r="F1020" t="s">
        <v>100</v>
      </c>
      <c r="G1020" t="s">
        <v>41</v>
      </c>
      <c r="H1020">
        <v>0.51666666666666672</v>
      </c>
    </row>
    <row r="1021" spans="1:8">
      <c r="A1021" t="s">
        <v>4802</v>
      </c>
      <c r="B1021" t="s">
        <v>13390</v>
      </c>
      <c r="C1021" t="s">
        <v>3444</v>
      </c>
      <c r="D1021" t="s">
        <v>47</v>
      </c>
      <c r="E1021" t="s">
        <v>191</v>
      </c>
      <c r="F1021" t="s">
        <v>34</v>
      </c>
      <c r="G1021" s="4" t="s">
        <v>41</v>
      </c>
      <c r="H1021">
        <v>0.33333333333333331</v>
      </c>
    </row>
    <row r="1022" spans="1:8">
      <c r="A1022" t="s">
        <v>612</v>
      </c>
      <c r="B1022" t="s">
        <v>13390</v>
      </c>
      <c r="C1022" t="s">
        <v>46</v>
      </c>
      <c r="D1022" t="s">
        <v>47</v>
      </c>
      <c r="E1022" t="s">
        <v>134</v>
      </c>
      <c r="F1022" t="s">
        <v>34</v>
      </c>
      <c r="G1022" s="4" t="s">
        <v>41</v>
      </c>
      <c r="H1022">
        <v>0.4</v>
      </c>
    </row>
    <row r="1023" spans="1:8">
      <c r="A1023" t="s">
        <v>5218</v>
      </c>
      <c r="B1023" t="s">
        <v>26</v>
      </c>
      <c r="C1023" t="s">
        <v>3461</v>
      </c>
      <c r="D1023" t="s">
        <v>47</v>
      </c>
      <c r="E1023" t="s">
        <v>99</v>
      </c>
      <c r="F1023" t="s">
        <v>100</v>
      </c>
      <c r="G1023" t="s">
        <v>41</v>
      </c>
      <c r="H1023">
        <v>0.56666666666666665</v>
      </c>
    </row>
    <row r="1024" spans="1:8">
      <c r="A1024" t="s">
        <v>11928</v>
      </c>
      <c r="B1024" t="s">
        <v>13390</v>
      </c>
      <c r="C1024" t="s">
        <v>3461</v>
      </c>
      <c r="D1024" t="s">
        <v>47</v>
      </c>
      <c r="E1024" t="s">
        <v>88</v>
      </c>
      <c r="F1024" t="s">
        <v>100</v>
      </c>
      <c r="G1024" t="s">
        <v>41</v>
      </c>
      <c r="H1024">
        <v>0.6</v>
      </c>
    </row>
    <row r="1025" spans="1:8">
      <c r="A1025" t="s">
        <v>12822</v>
      </c>
      <c r="B1025" t="s">
        <v>13390</v>
      </c>
      <c r="C1025" t="s">
        <v>3461</v>
      </c>
      <c r="D1025" t="s">
        <v>47</v>
      </c>
      <c r="E1025" t="s">
        <v>33</v>
      </c>
      <c r="F1025" t="s">
        <v>34</v>
      </c>
      <c r="G1025" s="4" t="s">
        <v>41</v>
      </c>
      <c r="H1025">
        <v>0.6</v>
      </c>
    </row>
    <row r="1026" spans="1:8">
      <c r="A1026" t="s">
        <v>5560</v>
      </c>
      <c r="B1026" t="s">
        <v>59</v>
      </c>
      <c r="C1026" t="s">
        <v>3444</v>
      </c>
      <c r="D1026" t="s">
        <v>47</v>
      </c>
      <c r="E1026" t="s">
        <v>99</v>
      </c>
      <c r="F1026" t="s">
        <v>100</v>
      </c>
      <c r="G1026" t="s">
        <v>41</v>
      </c>
      <c r="H1026">
        <v>0.48333333333333334</v>
      </c>
    </row>
    <row r="1027" spans="1:8">
      <c r="A1027" t="s">
        <v>5270</v>
      </c>
      <c r="B1027" t="s">
        <v>13390</v>
      </c>
      <c r="C1027" t="s">
        <v>3444</v>
      </c>
      <c r="D1027" t="s">
        <v>47</v>
      </c>
      <c r="E1027" t="s">
        <v>134</v>
      </c>
      <c r="F1027" t="s">
        <v>34</v>
      </c>
      <c r="G1027" s="4" t="s">
        <v>41</v>
      </c>
      <c r="H1027">
        <v>0.35</v>
      </c>
    </row>
    <row r="1028" spans="1:8">
      <c r="A1028" t="s">
        <v>2704</v>
      </c>
      <c r="B1028" t="s">
        <v>13390</v>
      </c>
      <c r="C1028" t="s">
        <v>246</v>
      </c>
      <c r="D1028" t="s">
        <v>180</v>
      </c>
      <c r="E1028" t="s">
        <v>134</v>
      </c>
      <c r="F1028" t="s">
        <v>100</v>
      </c>
      <c r="G1028" t="s">
        <v>41</v>
      </c>
      <c r="H1028">
        <v>0.41666666666666669</v>
      </c>
    </row>
    <row r="1029" spans="1:8">
      <c r="A1029" t="s">
        <v>4696</v>
      </c>
      <c r="B1029" t="s">
        <v>13390</v>
      </c>
      <c r="C1029" t="s">
        <v>3457</v>
      </c>
      <c r="D1029" t="s">
        <v>180</v>
      </c>
      <c r="E1029" t="s">
        <v>48</v>
      </c>
      <c r="F1029" t="s">
        <v>410</v>
      </c>
      <c r="G1029" t="s">
        <v>41</v>
      </c>
      <c r="H1029">
        <v>0.36666666666666664</v>
      </c>
    </row>
    <row r="1030" spans="1:8">
      <c r="A1030" t="s">
        <v>8452</v>
      </c>
      <c r="B1030" t="s">
        <v>13390</v>
      </c>
      <c r="C1030" t="s">
        <v>3457</v>
      </c>
      <c r="D1030" t="s">
        <v>180</v>
      </c>
      <c r="E1030" t="s">
        <v>4744</v>
      </c>
      <c r="F1030" t="s">
        <v>100</v>
      </c>
      <c r="G1030" t="s">
        <v>41</v>
      </c>
      <c r="H1030">
        <v>0.41666666666666669</v>
      </c>
    </row>
    <row r="1031" spans="1:8">
      <c r="A1031" t="s">
        <v>11279</v>
      </c>
      <c r="B1031" t="s">
        <v>13390</v>
      </c>
      <c r="C1031" t="s">
        <v>7054</v>
      </c>
      <c r="D1031" t="s">
        <v>432</v>
      </c>
      <c r="E1031" t="s">
        <v>88</v>
      </c>
      <c r="F1031" t="s">
        <v>34</v>
      </c>
      <c r="G1031" s="4" t="s">
        <v>41</v>
      </c>
      <c r="H1031">
        <v>0.51666666666666672</v>
      </c>
    </row>
    <row r="1032" spans="1:8">
      <c r="A1032" t="s">
        <v>6775</v>
      </c>
      <c r="B1032" t="s">
        <v>13390</v>
      </c>
      <c r="C1032" t="s">
        <v>3461</v>
      </c>
      <c r="D1032" t="s">
        <v>378</v>
      </c>
      <c r="E1032" t="s">
        <v>4744</v>
      </c>
      <c r="F1032" t="s">
        <v>34</v>
      </c>
      <c r="G1032" s="4" t="s">
        <v>41</v>
      </c>
      <c r="H1032">
        <v>0.43333333333333335</v>
      </c>
    </row>
    <row r="1033" spans="1:8">
      <c r="A1033" t="s">
        <v>6281</v>
      </c>
      <c r="B1033" t="s">
        <v>13390</v>
      </c>
      <c r="C1033" t="s">
        <v>3461</v>
      </c>
      <c r="D1033" t="s">
        <v>154</v>
      </c>
      <c r="E1033" t="s">
        <v>191</v>
      </c>
      <c r="F1033" t="s">
        <v>49</v>
      </c>
      <c r="G1033" t="s">
        <v>41</v>
      </c>
      <c r="H1033">
        <v>0.53333333333333333</v>
      </c>
    </row>
    <row r="1034" spans="1:8">
      <c r="A1034" t="s">
        <v>13049</v>
      </c>
      <c r="B1034" t="s">
        <v>67</v>
      </c>
      <c r="C1034" t="s">
        <v>3461</v>
      </c>
      <c r="D1034" t="s">
        <v>87</v>
      </c>
      <c r="E1034" t="s">
        <v>191</v>
      </c>
      <c r="F1034" t="s">
        <v>34</v>
      </c>
      <c r="G1034" s="4" t="s">
        <v>41</v>
      </c>
      <c r="H1034">
        <v>0.76666666666666672</v>
      </c>
    </row>
    <row r="1035" spans="1:8">
      <c r="A1035" t="s">
        <v>8551</v>
      </c>
      <c r="B1035" t="s">
        <v>13390</v>
      </c>
      <c r="C1035" t="s">
        <v>3461</v>
      </c>
      <c r="D1035" t="s">
        <v>400</v>
      </c>
      <c r="E1035" t="s">
        <v>4744</v>
      </c>
      <c r="F1035" t="s">
        <v>410</v>
      </c>
      <c r="G1035" t="s">
        <v>5206</v>
      </c>
      <c r="H1035">
        <v>0.36666666666666664</v>
      </c>
    </row>
    <row r="1036" spans="1:8">
      <c r="A1036" t="s">
        <v>2991</v>
      </c>
      <c r="B1036" t="s">
        <v>13390</v>
      </c>
      <c r="C1036" t="s">
        <v>142</v>
      </c>
      <c r="D1036" t="s">
        <v>825</v>
      </c>
      <c r="E1036" t="s">
        <v>99</v>
      </c>
      <c r="F1036" t="s">
        <v>100</v>
      </c>
      <c r="G1036" t="s">
        <v>41</v>
      </c>
      <c r="H1036">
        <v>0.53333333333333333</v>
      </c>
    </row>
    <row r="1037" spans="1:8">
      <c r="A1037" t="s">
        <v>4570</v>
      </c>
      <c r="B1037" t="s">
        <v>59</v>
      </c>
      <c r="C1037" t="s">
        <v>3457</v>
      </c>
      <c r="D1037" t="s">
        <v>239</v>
      </c>
      <c r="E1037" t="s">
        <v>48</v>
      </c>
      <c r="F1037" t="s">
        <v>100</v>
      </c>
      <c r="G1037" t="s">
        <v>41</v>
      </c>
      <c r="H1037">
        <v>0.48333333333333334</v>
      </c>
    </row>
    <row r="1038" spans="1:8">
      <c r="A1038" t="s">
        <v>12920</v>
      </c>
      <c r="B1038" t="s">
        <v>13390</v>
      </c>
      <c r="C1038" t="s">
        <v>3461</v>
      </c>
      <c r="D1038" t="s">
        <v>87</v>
      </c>
      <c r="E1038" t="s">
        <v>191</v>
      </c>
      <c r="F1038" t="s">
        <v>410</v>
      </c>
      <c r="G1038" t="s">
        <v>41</v>
      </c>
      <c r="H1038">
        <v>0.66666666666666663</v>
      </c>
    </row>
    <row r="1039" spans="1:8">
      <c r="A1039" t="s">
        <v>9785</v>
      </c>
      <c r="B1039" t="s">
        <v>26</v>
      </c>
      <c r="C1039" t="s">
        <v>3444</v>
      </c>
      <c r="D1039" t="s">
        <v>98</v>
      </c>
      <c r="E1039" t="s">
        <v>4744</v>
      </c>
      <c r="F1039" t="s">
        <v>34</v>
      </c>
      <c r="G1039" s="4" t="s">
        <v>41</v>
      </c>
      <c r="H1039">
        <v>0.41666666666666669</v>
      </c>
    </row>
    <row r="1040" spans="1:8">
      <c r="A1040" t="s">
        <v>11977</v>
      </c>
      <c r="B1040" t="s">
        <v>743</v>
      </c>
      <c r="C1040" t="s">
        <v>3461</v>
      </c>
      <c r="D1040" t="s">
        <v>230</v>
      </c>
      <c r="E1040" t="s">
        <v>4744</v>
      </c>
      <c r="F1040" t="s">
        <v>100</v>
      </c>
      <c r="G1040" t="s">
        <v>41</v>
      </c>
      <c r="H1040">
        <v>0.6</v>
      </c>
    </row>
    <row r="1041" spans="1:8">
      <c r="A1041" t="s">
        <v>4670</v>
      </c>
      <c r="B1041" t="s">
        <v>59</v>
      </c>
      <c r="C1041" t="s">
        <v>3457</v>
      </c>
      <c r="D1041" t="s">
        <v>32</v>
      </c>
      <c r="E1041" t="s">
        <v>134</v>
      </c>
      <c r="F1041" t="s">
        <v>100</v>
      </c>
      <c r="G1041" t="s">
        <v>41</v>
      </c>
      <c r="H1041">
        <v>0.56666666666666665</v>
      </c>
    </row>
    <row r="1042" spans="1:8">
      <c r="A1042" t="s">
        <v>5003</v>
      </c>
      <c r="B1042" t="s">
        <v>59</v>
      </c>
      <c r="C1042" t="s">
        <v>3457</v>
      </c>
      <c r="D1042" t="s">
        <v>230</v>
      </c>
      <c r="E1042" t="s">
        <v>88</v>
      </c>
      <c r="F1042" t="s">
        <v>34</v>
      </c>
      <c r="G1042" s="4" t="s">
        <v>41</v>
      </c>
      <c r="H1042">
        <v>0.53333333333333333</v>
      </c>
    </row>
    <row r="1043" spans="1:8">
      <c r="A1043" t="s">
        <v>7223</v>
      </c>
      <c r="B1043" t="s">
        <v>67</v>
      </c>
      <c r="C1043" t="s">
        <v>3461</v>
      </c>
      <c r="D1043" t="s">
        <v>190</v>
      </c>
      <c r="E1043" t="s">
        <v>165</v>
      </c>
      <c r="F1043" t="s">
        <v>34</v>
      </c>
      <c r="G1043" s="4" t="s">
        <v>41</v>
      </c>
      <c r="H1043">
        <v>0.6</v>
      </c>
    </row>
    <row r="1044" spans="1:8">
      <c r="A1044" t="s">
        <v>6492</v>
      </c>
      <c r="B1044" t="s">
        <v>13390</v>
      </c>
      <c r="C1044" t="s">
        <v>3461</v>
      </c>
      <c r="D1044" t="s">
        <v>87</v>
      </c>
      <c r="E1044" t="s">
        <v>191</v>
      </c>
      <c r="F1044" t="s">
        <v>34</v>
      </c>
      <c r="G1044" s="4" t="s">
        <v>41</v>
      </c>
      <c r="H1044">
        <v>0.51666666666666672</v>
      </c>
    </row>
    <row r="1045" spans="1:8">
      <c r="A1045" t="s">
        <v>4838</v>
      </c>
      <c r="B1045" t="s">
        <v>13390</v>
      </c>
      <c r="C1045" t="s">
        <v>3461</v>
      </c>
      <c r="D1045" t="s">
        <v>146</v>
      </c>
      <c r="E1045" t="s">
        <v>33</v>
      </c>
      <c r="F1045" t="s">
        <v>100</v>
      </c>
      <c r="G1045" t="s">
        <v>41</v>
      </c>
      <c r="H1045">
        <v>0.36666666666666664</v>
      </c>
    </row>
    <row r="1046" spans="1:8">
      <c r="A1046" t="s">
        <v>11589</v>
      </c>
      <c r="B1046" t="s">
        <v>13390</v>
      </c>
      <c r="C1046" t="s">
        <v>3461</v>
      </c>
      <c r="D1046" t="s">
        <v>830</v>
      </c>
      <c r="E1046" t="s">
        <v>4744</v>
      </c>
      <c r="F1046" t="s">
        <v>49</v>
      </c>
      <c r="G1046" t="s">
        <v>41</v>
      </c>
      <c r="H1046">
        <v>0.6166666666666667</v>
      </c>
    </row>
    <row r="1047" spans="1:8">
      <c r="A1047" t="s">
        <v>122</v>
      </c>
      <c r="B1047" t="s">
        <v>13390</v>
      </c>
      <c r="C1047" t="s">
        <v>60</v>
      </c>
      <c r="D1047" t="s">
        <v>124</v>
      </c>
      <c r="E1047" t="s">
        <v>48</v>
      </c>
      <c r="F1047" t="s">
        <v>100</v>
      </c>
      <c r="G1047" t="s">
        <v>41</v>
      </c>
      <c r="H1047">
        <v>0.28333333333333333</v>
      </c>
    </row>
    <row r="1048" spans="1:8">
      <c r="A1048" t="s">
        <v>10374</v>
      </c>
      <c r="B1048" t="s">
        <v>67</v>
      </c>
      <c r="C1048" t="s">
        <v>3461</v>
      </c>
      <c r="D1048" t="s">
        <v>124</v>
      </c>
      <c r="E1048" t="s">
        <v>134</v>
      </c>
      <c r="F1048" t="s">
        <v>100</v>
      </c>
      <c r="G1048" t="s">
        <v>41</v>
      </c>
      <c r="H1048">
        <v>0.76666666666666672</v>
      </c>
    </row>
    <row r="1049" spans="1:8">
      <c r="A1049" t="s">
        <v>1091</v>
      </c>
      <c r="B1049" t="s">
        <v>13390</v>
      </c>
      <c r="C1049" t="s">
        <v>85</v>
      </c>
      <c r="D1049" t="s">
        <v>124</v>
      </c>
      <c r="E1049" t="s">
        <v>88</v>
      </c>
      <c r="F1049" t="s">
        <v>34</v>
      </c>
      <c r="G1049" s="4" t="s">
        <v>41</v>
      </c>
      <c r="H1049">
        <v>0.43333333333333335</v>
      </c>
    </row>
    <row r="1050" spans="1:8">
      <c r="A1050" t="s">
        <v>6365</v>
      </c>
      <c r="B1050" t="s">
        <v>743</v>
      </c>
      <c r="C1050" t="s">
        <v>3461</v>
      </c>
      <c r="D1050" t="s">
        <v>69</v>
      </c>
      <c r="E1050" t="s">
        <v>165</v>
      </c>
      <c r="F1050" t="s">
        <v>100</v>
      </c>
      <c r="G1050" t="s">
        <v>41</v>
      </c>
      <c r="H1050">
        <v>0.5</v>
      </c>
    </row>
    <row r="1051" spans="1:8">
      <c r="A1051" t="s">
        <v>9188</v>
      </c>
      <c r="B1051" t="s">
        <v>13390</v>
      </c>
      <c r="C1051" t="s">
        <v>7054</v>
      </c>
      <c r="D1051" t="s">
        <v>180</v>
      </c>
      <c r="E1051" t="s">
        <v>191</v>
      </c>
      <c r="F1051" t="s">
        <v>34</v>
      </c>
      <c r="G1051" s="4" t="s">
        <v>41</v>
      </c>
      <c r="H1051">
        <v>0.51666666666666672</v>
      </c>
    </row>
    <row r="1052" spans="1:8">
      <c r="A1052" t="s">
        <v>4035</v>
      </c>
      <c r="B1052" t="s">
        <v>13390</v>
      </c>
      <c r="C1052" t="s">
        <v>3461</v>
      </c>
      <c r="D1052" t="s">
        <v>180</v>
      </c>
      <c r="E1052" t="s">
        <v>48</v>
      </c>
      <c r="F1052" t="s">
        <v>49</v>
      </c>
      <c r="G1052" t="s">
        <v>41</v>
      </c>
      <c r="H1052">
        <v>0.45</v>
      </c>
    </row>
    <row r="1053" spans="1:8">
      <c r="A1053" t="s">
        <v>7668</v>
      </c>
      <c r="B1053" t="s">
        <v>59</v>
      </c>
      <c r="C1053" t="s">
        <v>3457</v>
      </c>
      <c r="D1053" t="s">
        <v>124</v>
      </c>
      <c r="E1053" t="s">
        <v>99</v>
      </c>
      <c r="F1053" t="s">
        <v>100</v>
      </c>
      <c r="G1053" t="s">
        <v>41</v>
      </c>
      <c r="H1053">
        <v>0.6166666666666667</v>
      </c>
    </row>
    <row r="1054" spans="1:8">
      <c r="A1054" t="s">
        <v>6606</v>
      </c>
      <c r="B1054" t="s">
        <v>59</v>
      </c>
      <c r="C1054" t="s">
        <v>3461</v>
      </c>
      <c r="D1054" t="s">
        <v>124</v>
      </c>
      <c r="E1054" t="s">
        <v>134</v>
      </c>
      <c r="F1054" t="s">
        <v>34</v>
      </c>
      <c r="G1054" s="4" t="s">
        <v>41</v>
      </c>
      <c r="H1054">
        <v>0.65</v>
      </c>
    </row>
    <row r="1055" spans="1:8">
      <c r="A1055" t="s">
        <v>1161</v>
      </c>
      <c r="B1055" t="s">
        <v>1163</v>
      </c>
      <c r="C1055" t="s">
        <v>85</v>
      </c>
      <c r="D1055" t="s">
        <v>180</v>
      </c>
      <c r="E1055" t="s">
        <v>88</v>
      </c>
      <c r="F1055" t="s">
        <v>410</v>
      </c>
      <c r="G1055" t="s">
        <v>41</v>
      </c>
      <c r="H1055">
        <v>0.48333333333333334</v>
      </c>
    </row>
    <row r="1056" spans="1:8">
      <c r="A1056" t="s">
        <v>7955</v>
      </c>
      <c r="B1056" t="s">
        <v>26</v>
      </c>
      <c r="C1056" t="s">
        <v>7957</v>
      </c>
      <c r="D1056" t="s">
        <v>180</v>
      </c>
      <c r="E1056" t="s">
        <v>4744</v>
      </c>
      <c r="F1056" t="s">
        <v>410</v>
      </c>
      <c r="G1056" t="s">
        <v>41</v>
      </c>
      <c r="H1056">
        <v>0.43333333333333335</v>
      </c>
    </row>
    <row r="1057" spans="1:8">
      <c r="A1057" t="s">
        <v>475</v>
      </c>
      <c r="B1057" t="s">
        <v>13390</v>
      </c>
      <c r="C1057" t="s">
        <v>68</v>
      </c>
      <c r="D1057" t="s">
        <v>47</v>
      </c>
      <c r="E1057" t="s">
        <v>99</v>
      </c>
      <c r="F1057" t="s">
        <v>34</v>
      </c>
      <c r="G1057" s="4" t="s">
        <v>41</v>
      </c>
      <c r="H1057">
        <v>0.58333333333333337</v>
      </c>
    </row>
    <row r="1058" spans="1:8">
      <c r="A1058" t="s">
        <v>12396</v>
      </c>
      <c r="B1058" t="s">
        <v>13390</v>
      </c>
      <c r="C1058" t="s">
        <v>3461</v>
      </c>
      <c r="D1058" t="s">
        <v>47</v>
      </c>
      <c r="E1058" t="s">
        <v>191</v>
      </c>
      <c r="F1058" t="s">
        <v>100</v>
      </c>
      <c r="G1058" t="s">
        <v>41</v>
      </c>
      <c r="H1058">
        <v>0.68333333333333335</v>
      </c>
    </row>
    <row r="1059" spans="1:8">
      <c r="A1059" t="s">
        <v>5408</v>
      </c>
      <c r="B1059" t="s">
        <v>13390</v>
      </c>
      <c r="C1059" t="s">
        <v>3461</v>
      </c>
      <c r="D1059" t="s">
        <v>47</v>
      </c>
      <c r="E1059" t="s">
        <v>4752</v>
      </c>
      <c r="F1059" t="s">
        <v>410</v>
      </c>
      <c r="G1059" t="s">
        <v>41</v>
      </c>
      <c r="H1059">
        <v>0.5</v>
      </c>
    </row>
    <row r="1060" spans="1:8">
      <c r="A1060" t="s">
        <v>4715</v>
      </c>
      <c r="B1060" t="s">
        <v>13390</v>
      </c>
      <c r="C1060" t="s">
        <v>3461</v>
      </c>
      <c r="D1060" t="s">
        <v>190</v>
      </c>
      <c r="E1060" t="s">
        <v>88</v>
      </c>
      <c r="F1060" t="s">
        <v>100</v>
      </c>
      <c r="G1060" t="s">
        <v>41</v>
      </c>
      <c r="H1060">
        <v>0.41666666666666669</v>
      </c>
    </row>
    <row r="1061" spans="1:8">
      <c r="A1061" t="s">
        <v>12076</v>
      </c>
      <c r="B1061" t="s">
        <v>13390</v>
      </c>
      <c r="C1061" t="s">
        <v>3461</v>
      </c>
      <c r="D1061" t="s">
        <v>432</v>
      </c>
      <c r="E1061" t="s">
        <v>191</v>
      </c>
      <c r="F1061" t="s">
        <v>100</v>
      </c>
      <c r="G1061" t="s">
        <v>41</v>
      </c>
      <c r="H1061">
        <v>0.68333333333333335</v>
      </c>
    </row>
    <row r="1062" spans="1:8">
      <c r="A1062" t="s">
        <v>4426</v>
      </c>
      <c r="B1062" t="s">
        <v>743</v>
      </c>
      <c r="C1062" t="s">
        <v>3457</v>
      </c>
      <c r="D1062" t="s">
        <v>830</v>
      </c>
      <c r="E1062" t="s">
        <v>48</v>
      </c>
      <c r="F1062" t="s">
        <v>100</v>
      </c>
      <c r="G1062" t="s">
        <v>41</v>
      </c>
      <c r="H1062">
        <v>0.4</v>
      </c>
    </row>
    <row r="1063" spans="1:8">
      <c r="A1063" t="s">
        <v>9287</v>
      </c>
      <c r="B1063" t="s">
        <v>13390</v>
      </c>
      <c r="C1063" t="s">
        <v>3461</v>
      </c>
      <c r="D1063" t="s">
        <v>98</v>
      </c>
      <c r="E1063" t="s">
        <v>4744</v>
      </c>
      <c r="F1063" t="s">
        <v>100</v>
      </c>
      <c r="G1063" t="s">
        <v>41</v>
      </c>
      <c r="H1063">
        <v>0.51666666666666672</v>
      </c>
    </row>
    <row r="1064" spans="1:8">
      <c r="A1064" t="s">
        <v>9460</v>
      </c>
      <c r="B1064" t="s">
        <v>13390</v>
      </c>
      <c r="C1064" t="s">
        <v>7054</v>
      </c>
      <c r="D1064" t="s">
        <v>98</v>
      </c>
      <c r="E1064" t="s">
        <v>191</v>
      </c>
      <c r="F1064" t="s">
        <v>410</v>
      </c>
      <c r="G1064" t="s">
        <v>5156</v>
      </c>
      <c r="H1064">
        <v>0.41666666666666669</v>
      </c>
    </row>
    <row r="1065" spans="1:8">
      <c r="A1065" t="s">
        <v>5169</v>
      </c>
      <c r="B1065" t="s">
        <v>13390</v>
      </c>
      <c r="C1065" t="s">
        <v>3461</v>
      </c>
      <c r="D1065" t="s">
        <v>98</v>
      </c>
      <c r="E1065" t="s">
        <v>191</v>
      </c>
      <c r="F1065" t="s">
        <v>410</v>
      </c>
      <c r="G1065" t="s">
        <v>41</v>
      </c>
      <c r="H1065">
        <v>0.46666666666666667</v>
      </c>
    </row>
    <row r="1066" spans="1:8">
      <c r="A1066" t="s">
        <v>6425</v>
      </c>
      <c r="B1066" t="s">
        <v>59</v>
      </c>
      <c r="C1066" t="s">
        <v>3461</v>
      </c>
      <c r="D1066" t="s">
        <v>98</v>
      </c>
      <c r="E1066" t="s">
        <v>134</v>
      </c>
      <c r="F1066" t="s">
        <v>100</v>
      </c>
      <c r="G1066" t="s">
        <v>41</v>
      </c>
      <c r="H1066">
        <v>0.6166666666666667</v>
      </c>
    </row>
    <row r="1067" spans="1:8">
      <c r="A1067" t="s">
        <v>1427</v>
      </c>
      <c r="B1067" t="s">
        <v>13390</v>
      </c>
      <c r="C1067" t="s">
        <v>142</v>
      </c>
      <c r="D1067" t="s">
        <v>164</v>
      </c>
      <c r="E1067" t="s">
        <v>48</v>
      </c>
      <c r="F1067" t="s">
        <v>49</v>
      </c>
      <c r="G1067" t="s">
        <v>41</v>
      </c>
      <c r="H1067">
        <v>0.51666666666666672</v>
      </c>
    </row>
    <row r="1068" spans="1:8">
      <c r="A1068" t="s">
        <v>2387</v>
      </c>
      <c r="B1068" t="s">
        <v>59</v>
      </c>
      <c r="C1068" t="s">
        <v>111</v>
      </c>
      <c r="D1068" t="s">
        <v>87</v>
      </c>
      <c r="E1068" t="s">
        <v>191</v>
      </c>
      <c r="F1068" t="s">
        <v>34</v>
      </c>
      <c r="G1068" s="4" t="s">
        <v>41</v>
      </c>
      <c r="H1068">
        <v>0.7</v>
      </c>
    </row>
    <row r="1069" spans="1:8">
      <c r="A1069" t="s">
        <v>9585</v>
      </c>
      <c r="B1069" t="s">
        <v>13390</v>
      </c>
      <c r="C1069" t="s">
        <v>3461</v>
      </c>
      <c r="D1069" t="s">
        <v>87</v>
      </c>
      <c r="E1069" t="s">
        <v>4744</v>
      </c>
      <c r="F1069" t="s">
        <v>100</v>
      </c>
      <c r="G1069" t="s">
        <v>41</v>
      </c>
      <c r="H1069">
        <v>0.5</v>
      </c>
    </row>
    <row r="1070" spans="1:8">
      <c r="A1070" t="s">
        <v>9039</v>
      </c>
      <c r="B1070" t="s">
        <v>67</v>
      </c>
      <c r="C1070" t="s">
        <v>7054</v>
      </c>
      <c r="D1070" t="s">
        <v>164</v>
      </c>
      <c r="E1070" t="s">
        <v>88</v>
      </c>
      <c r="F1070" t="s">
        <v>100</v>
      </c>
      <c r="G1070" t="s">
        <v>41</v>
      </c>
      <c r="H1070">
        <v>0.6</v>
      </c>
    </row>
    <row r="1071" spans="1:8">
      <c r="A1071" t="s">
        <v>5489</v>
      </c>
      <c r="B1071" t="s">
        <v>13390</v>
      </c>
      <c r="C1071" t="s">
        <v>3461</v>
      </c>
      <c r="D1071" t="s">
        <v>87</v>
      </c>
      <c r="E1071" t="s">
        <v>88</v>
      </c>
      <c r="F1071" t="s">
        <v>34</v>
      </c>
      <c r="G1071" s="4" t="s">
        <v>41</v>
      </c>
      <c r="H1071">
        <v>0.45</v>
      </c>
    </row>
    <row r="1072" spans="1:8">
      <c r="A1072" t="s">
        <v>671</v>
      </c>
      <c r="B1072" t="s">
        <v>13390</v>
      </c>
      <c r="C1072" t="s">
        <v>111</v>
      </c>
      <c r="D1072" t="s">
        <v>32</v>
      </c>
      <c r="E1072" t="s">
        <v>191</v>
      </c>
      <c r="F1072" t="s">
        <v>100</v>
      </c>
      <c r="G1072" t="s">
        <v>41</v>
      </c>
      <c r="H1072">
        <v>0.55000000000000004</v>
      </c>
    </row>
    <row r="1073" spans="1:8">
      <c r="A1073" t="s">
        <v>6285</v>
      </c>
      <c r="B1073" t="s">
        <v>13390</v>
      </c>
      <c r="C1073" t="s">
        <v>3461</v>
      </c>
      <c r="D1073" t="s">
        <v>164</v>
      </c>
      <c r="E1073" t="s">
        <v>88</v>
      </c>
      <c r="F1073" t="s">
        <v>410</v>
      </c>
      <c r="G1073" t="s">
        <v>41</v>
      </c>
      <c r="H1073">
        <v>0.43333333333333335</v>
      </c>
    </row>
    <row r="1074" spans="1:8">
      <c r="A1074" t="s">
        <v>5134</v>
      </c>
      <c r="B1074" t="s">
        <v>743</v>
      </c>
      <c r="C1074" t="s">
        <v>3461</v>
      </c>
      <c r="D1074" t="s">
        <v>164</v>
      </c>
      <c r="E1074" t="s">
        <v>134</v>
      </c>
      <c r="F1074" t="s">
        <v>100</v>
      </c>
      <c r="G1074" t="s">
        <v>41</v>
      </c>
      <c r="H1074">
        <v>0.51666666666666672</v>
      </c>
    </row>
    <row r="1075" spans="1:8">
      <c r="A1075" t="s">
        <v>4402</v>
      </c>
      <c r="B1075" t="s">
        <v>13390</v>
      </c>
      <c r="C1075" t="s">
        <v>3461</v>
      </c>
      <c r="D1075" t="s">
        <v>87</v>
      </c>
      <c r="E1075" t="s">
        <v>48</v>
      </c>
      <c r="F1075" t="s">
        <v>100</v>
      </c>
      <c r="G1075" t="s">
        <v>41</v>
      </c>
      <c r="H1075">
        <v>0.4</v>
      </c>
    </row>
    <row r="1076" spans="1:8">
      <c r="A1076" t="s">
        <v>7203</v>
      </c>
      <c r="B1076" t="s">
        <v>13390</v>
      </c>
      <c r="C1076" t="s">
        <v>3457</v>
      </c>
      <c r="D1076" t="s">
        <v>432</v>
      </c>
      <c r="E1076" t="s">
        <v>4744</v>
      </c>
      <c r="F1076" t="s">
        <v>49</v>
      </c>
      <c r="G1076" t="s">
        <v>41</v>
      </c>
      <c r="H1076">
        <v>0.41666666666666669</v>
      </c>
    </row>
    <row r="1077" spans="1:8">
      <c r="A1077" t="s">
        <v>11090</v>
      </c>
      <c r="B1077" t="s">
        <v>743</v>
      </c>
      <c r="C1077" t="s">
        <v>7054</v>
      </c>
      <c r="D1077" t="s">
        <v>432</v>
      </c>
      <c r="E1077" t="s">
        <v>4752</v>
      </c>
      <c r="F1077" t="s">
        <v>410</v>
      </c>
      <c r="G1077" t="s">
        <v>41</v>
      </c>
      <c r="H1077">
        <v>0.6</v>
      </c>
    </row>
    <row r="1078" spans="1:8">
      <c r="A1078" t="s">
        <v>5375</v>
      </c>
      <c r="B1078" t="s">
        <v>13390</v>
      </c>
      <c r="C1078" t="s">
        <v>3444</v>
      </c>
      <c r="D1078" t="s">
        <v>87</v>
      </c>
      <c r="E1078" t="s">
        <v>88</v>
      </c>
      <c r="F1078" t="s">
        <v>100</v>
      </c>
      <c r="G1078" t="s">
        <v>41</v>
      </c>
      <c r="H1078">
        <v>0.25</v>
      </c>
    </row>
    <row r="1079" spans="1:8">
      <c r="A1079" t="s">
        <v>531</v>
      </c>
      <c r="B1079" t="s">
        <v>13390</v>
      </c>
      <c r="C1079" t="s">
        <v>27</v>
      </c>
      <c r="D1079" t="s">
        <v>87</v>
      </c>
      <c r="E1079" t="s">
        <v>33</v>
      </c>
      <c r="F1079" t="s">
        <v>100</v>
      </c>
      <c r="G1079" s="4" t="s">
        <v>41</v>
      </c>
      <c r="H1079">
        <v>0.26666666666666666</v>
      </c>
    </row>
    <row r="1080" spans="1:8">
      <c r="A1080" t="s">
        <v>8099</v>
      </c>
      <c r="B1080" t="s">
        <v>13390</v>
      </c>
      <c r="C1080" t="s">
        <v>3461</v>
      </c>
      <c r="D1080" t="s">
        <v>87</v>
      </c>
      <c r="E1080" t="s">
        <v>4744</v>
      </c>
      <c r="F1080" t="s">
        <v>100</v>
      </c>
      <c r="G1080" t="s">
        <v>41</v>
      </c>
      <c r="H1080">
        <v>0.48333333333333334</v>
      </c>
    </row>
    <row r="1081" spans="1:8">
      <c r="A1081" t="s">
        <v>10194</v>
      </c>
      <c r="B1081" t="s">
        <v>13390</v>
      </c>
      <c r="C1081" t="s">
        <v>7054</v>
      </c>
      <c r="D1081" t="s">
        <v>98</v>
      </c>
      <c r="E1081" t="s">
        <v>88</v>
      </c>
      <c r="F1081" t="s">
        <v>100</v>
      </c>
      <c r="G1081" t="s">
        <v>41</v>
      </c>
      <c r="H1081">
        <v>0.5</v>
      </c>
    </row>
    <row r="1082" spans="1:8">
      <c r="A1082" t="s">
        <v>7564</v>
      </c>
      <c r="B1082" t="s">
        <v>5089</v>
      </c>
      <c r="C1082" t="s">
        <v>7054</v>
      </c>
      <c r="D1082" t="s">
        <v>47</v>
      </c>
      <c r="E1082" t="s">
        <v>4752</v>
      </c>
      <c r="F1082" t="s">
        <v>34</v>
      </c>
      <c r="G1082" s="4" t="s">
        <v>41</v>
      </c>
      <c r="H1082">
        <v>0.51666666666666672</v>
      </c>
    </row>
    <row r="1083" spans="1:8">
      <c r="A1083" t="s">
        <v>7564</v>
      </c>
      <c r="B1083" t="s">
        <v>13390</v>
      </c>
      <c r="C1083" t="s">
        <v>7054</v>
      </c>
      <c r="D1083" t="s">
        <v>124</v>
      </c>
      <c r="E1083" t="s">
        <v>4752</v>
      </c>
      <c r="F1083" t="s">
        <v>34</v>
      </c>
      <c r="G1083" s="4" t="s">
        <v>41</v>
      </c>
      <c r="H1083">
        <v>0.5</v>
      </c>
    </row>
    <row r="1084" spans="1:8">
      <c r="A1084" t="s">
        <v>3917</v>
      </c>
      <c r="B1084" t="s">
        <v>13390</v>
      </c>
      <c r="C1084" t="s">
        <v>3444</v>
      </c>
      <c r="D1084" t="s">
        <v>32</v>
      </c>
      <c r="E1084" t="s">
        <v>191</v>
      </c>
      <c r="F1084" t="s">
        <v>100</v>
      </c>
      <c r="G1084" t="s">
        <v>41</v>
      </c>
      <c r="H1084">
        <v>0.3</v>
      </c>
    </row>
    <row r="1085" spans="1:8">
      <c r="A1085" t="s">
        <v>6866</v>
      </c>
      <c r="B1085" t="s">
        <v>59</v>
      </c>
      <c r="C1085" t="s">
        <v>3461</v>
      </c>
      <c r="D1085" t="s">
        <v>32</v>
      </c>
      <c r="E1085" t="s">
        <v>165</v>
      </c>
      <c r="F1085" t="s">
        <v>34</v>
      </c>
      <c r="G1085" s="4" t="s">
        <v>41</v>
      </c>
      <c r="H1085">
        <v>0.6166666666666667</v>
      </c>
    </row>
    <row r="1086" spans="1:8">
      <c r="A1086" t="s">
        <v>8851</v>
      </c>
      <c r="B1086" t="s">
        <v>13390</v>
      </c>
      <c r="C1086" t="s">
        <v>3461</v>
      </c>
      <c r="D1086" t="s">
        <v>1011</v>
      </c>
      <c r="E1086" t="s">
        <v>134</v>
      </c>
      <c r="F1086" t="s">
        <v>34</v>
      </c>
      <c r="G1086" t="s">
        <v>41</v>
      </c>
      <c r="H1086">
        <v>0.6333333333333333</v>
      </c>
    </row>
    <row r="1087" spans="1:8">
      <c r="A1087" t="s">
        <v>9600</v>
      </c>
      <c r="B1087" t="s">
        <v>13390</v>
      </c>
      <c r="C1087" t="s">
        <v>3461</v>
      </c>
      <c r="D1087" t="s">
        <v>146</v>
      </c>
      <c r="E1087" t="s">
        <v>134</v>
      </c>
      <c r="F1087" t="s">
        <v>410</v>
      </c>
      <c r="G1087" t="s">
        <v>5206</v>
      </c>
      <c r="H1087">
        <v>0.51666666666666672</v>
      </c>
    </row>
    <row r="1088" spans="1:8">
      <c r="A1088" t="s">
        <v>10849</v>
      </c>
      <c r="B1088" t="s">
        <v>67</v>
      </c>
      <c r="C1088" t="s">
        <v>3444</v>
      </c>
      <c r="D1088" t="s">
        <v>146</v>
      </c>
      <c r="E1088" t="s">
        <v>134</v>
      </c>
      <c r="F1088" t="s">
        <v>100</v>
      </c>
      <c r="G1088" t="s">
        <v>41</v>
      </c>
      <c r="H1088">
        <v>0.6</v>
      </c>
    </row>
    <row r="1089" spans="1:8">
      <c r="A1089" t="s">
        <v>1866</v>
      </c>
      <c r="B1089" t="s">
        <v>13390</v>
      </c>
      <c r="C1089" t="s">
        <v>142</v>
      </c>
      <c r="D1089" t="s">
        <v>32</v>
      </c>
      <c r="E1089" t="s">
        <v>48</v>
      </c>
      <c r="F1089" t="s">
        <v>100</v>
      </c>
      <c r="G1089" t="s">
        <v>41</v>
      </c>
      <c r="H1089">
        <v>0.46666666666666667</v>
      </c>
    </row>
    <row r="1090" spans="1:8">
      <c r="A1090" t="s">
        <v>9326</v>
      </c>
      <c r="B1090" t="s">
        <v>13390</v>
      </c>
      <c r="C1090" t="s">
        <v>7054</v>
      </c>
      <c r="D1090" t="s">
        <v>432</v>
      </c>
      <c r="E1090" t="s">
        <v>4744</v>
      </c>
      <c r="F1090" t="s">
        <v>410</v>
      </c>
      <c r="G1090" t="s">
        <v>5206</v>
      </c>
      <c r="H1090">
        <v>0.38333333333333336</v>
      </c>
    </row>
    <row r="1091" spans="1:8">
      <c r="A1091" t="s">
        <v>5105</v>
      </c>
      <c r="B1091" t="s">
        <v>13390</v>
      </c>
      <c r="C1091" t="s">
        <v>3457</v>
      </c>
      <c r="D1091" t="s">
        <v>830</v>
      </c>
      <c r="E1091" t="s">
        <v>88</v>
      </c>
      <c r="F1091" t="s">
        <v>100</v>
      </c>
      <c r="G1091" t="s">
        <v>41</v>
      </c>
      <c r="H1091">
        <v>0.38333333333333336</v>
      </c>
    </row>
    <row r="1092" spans="1:8">
      <c r="A1092" t="s">
        <v>7124</v>
      </c>
      <c r="B1092" t="s">
        <v>13390</v>
      </c>
      <c r="C1092" t="s">
        <v>3457</v>
      </c>
      <c r="D1092" t="s">
        <v>830</v>
      </c>
      <c r="E1092" t="s">
        <v>191</v>
      </c>
      <c r="F1092" t="s">
        <v>410</v>
      </c>
      <c r="G1092" t="s">
        <v>41</v>
      </c>
      <c r="H1092">
        <v>0.45</v>
      </c>
    </row>
    <row r="1093" spans="1:8">
      <c r="A1093" t="s">
        <v>4971</v>
      </c>
      <c r="B1093" t="s">
        <v>13390</v>
      </c>
      <c r="C1093" t="s">
        <v>3457</v>
      </c>
      <c r="D1093" t="s">
        <v>32</v>
      </c>
      <c r="E1093" t="s">
        <v>99</v>
      </c>
      <c r="F1093" t="s">
        <v>410</v>
      </c>
      <c r="G1093" t="s">
        <v>41</v>
      </c>
      <c r="H1093">
        <v>0.48333333333333334</v>
      </c>
    </row>
    <row r="1094" spans="1:8">
      <c r="A1094" t="s">
        <v>11945</v>
      </c>
      <c r="B1094" t="s">
        <v>13390</v>
      </c>
      <c r="C1094" t="s">
        <v>3461</v>
      </c>
      <c r="D1094" t="s">
        <v>32</v>
      </c>
      <c r="E1094" t="s">
        <v>191</v>
      </c>
      <c r="F1094" t="s">
        <v>410</v>
      </c>
      <c r="G1094" t="s">
        <v>5206</v>
      </c>
      <c r="H1094">
        <v>0.6</v>
      </c>
    </row>
    <row r="1095" spans="1:8">
      <c r="A1095" t="s">
        <v>1666</v>
      </c>
      <c r="B1095" t="s">
        <v>13390</v>
      </c>
      <c r="C1095" t="s">
        <v>68</v>
      </c>
      <c r="D1095" t="s">
        <v>32</v>
      </c>
      <c r="E1095" t="s">
        <v>33</v>
      </c>
      <c r="F1095" t="s">
        <v>410</v>
      </c>
      <c r="G1095" t="s">
        <v>41</v>
      </c>
      <c r="H1095">
        <v>0.4</v>
      </c>
    </row>
    <row r="1096" spans="1:8">
      <c r="A1096" t="s">
        <v>3172</v>
      </c>
      <c r="B1096" t="s">
        <v>13390</v>
      </c>
      <c r="C1096" t="s">
        <v>27</v>
      </c>
      <c r="D1096" t="s">
        <v>32</v>
      </c>
      <c r="E1096" t="s">
        <v>155</v>
      </c>
      <c r="F1096" t="s">
        <v>34</v>
      </c>
      <c r="G1096" t="s">
        <v>41</v>
      </c>
      <c r="H1096">
        <v>0.31666666666666665</v>
      </c>
    </row>
    <row r="1097" spans="1:8">
      <c r="A1097" t="s">
        <v>13175</v>
      </c>
      <c r="B1097" t="s">
        <v>13390</v>
      </c>
      <c r="C1097" t="s">
        <v>3461</v>
      </c>
      <c r="D1097" t="s">
        <v>32</v>
      </c>
      <c r="E1097" t="s">
        <v>134</v>
      </c>
      <c r="F1097" t="s">
        <v>34</v>
      </c>
      <c r="G1097" s="4" t="s">
        <v>41</v>
      </c>
      <c r="H1097">
        <v>0.66666666666666663</v>
      </c>
    </row>
    <row r="1098" spans="1:8">
      <c r="A1098" t="s">
        <v>12590</v>
      </c>
      <c r="B1098" t="s">
        <v>13390</v>
      </c>
      <c r="C1098" t="s">
        <v>3461</v>
      </c>
      <c r="D1098" t="s">
        <v>32</v>
      </c>
      <c r="E1098" t="s">
        <v>191</v>
      </c>
      <c r="F1098" t="s">
        <v>100</v>
      </c>
      <c r="G1098" t="s">
        <v>41</v>
      </c>
      <c r="H1098">
        <v>0.6166666666666667</v>
      </c>
    </row>
    <row r="1099" spans="1:8">
      <c r="A1099" t="s">
        <v>9384</v>
      </c>
      <c r="B1099" t="s">
        <v>59</v>
      </c>
      <c r="C1099" t="s">
        <v>7054</v>
      </c>
      <c r="D1099" t="s">
        <v>830</v>
      </c>
      <c r="E1099" t="s">
        <v>165</v>
      </c>
      <c r="F1099" t="s">
        <v>100</v>
      </c>
      <c r="G1099" t="s">
        <v>41</v>
      </c>
      <c r="H1099">
        <v>0.65</v>
      </c>
    </row>
    <row r="1100" spans="1:8">
      <c r="A1100" t="s">
        <v>9410</v>
      </c>
      <c r="B1100" t="s">
        <v>13390</v>
      </c>
      <c r="C1100" t="s">
        <v>7054</v>
      </c>
      <c r="D1100" t="s">
        <v>432</v>
      </c>
      <c r="E1100" t="s">
        <v>88</v>
      </c>
      <c r="F1100" t="s">
        <v>100</v>
      </c>
      <c r="G1100" t="s">
        <v>41</v>
      </c>
      <c r="H1100">
        <v>0.48333333333333334</v>
      </c>
    </row>
    <row r="1101" spans="1:8">
      <c r="A1101" t="s">
        <v>9800</v>
      </c>
      <c r="B1101" t="s">
        <v>26</v>
      </c>
      <c r="C1101" t="s">
        <v>3444</v>
      </c>
      <c r="D1101" t="s">
        <v>87</v>
      </c>
      <c r="E1101" t="s">
        <v>4744</v>
      </c>
      <c r="F1101" t="s">
        <v>410</v>
      </c>
      <c r="G1101" t="s">
        <v>5156</v>
      </c>
      <c r="H1101">
        <v>0.3</v>
      </c>
    </row>
    <row r="1102" spans="1:8">
      <c r="A1102" t="s">
        <v>5612</v>
      </c>
      <c r="B1102" t="s">
        <v>13390</v>
      </c>
      <c r="C1102" t="s">
        <v>3461</v>
      </c>
      <c r="D1102" t="s">
        <v>98</v>
      </c>
      <c r="E1102" t="s">
        <v>134</v>
      </c>
      <c r="F1102" t="s">
        <v>410</v>
      </c>
      <c r="G1102" t="s">
        <v>41</v>
      </c>
      <c r="H1102">
        <v>0.5</v>
      </c>
    </row>
    <row r="1103" spans="1:8">
      <c r="A1103" t="s">
        <v>6735</v>
      </c>
      <c r="B1103" t="s">
        <v>13390</v>
      </c>
      <c r="C1103" t="s">
        <v>3461</v>
      </c>
      <c r="D1103" t="s">
        <v>432</v>
      </c>
      <c r="E1103" t="s">
        <v>4744</v>
      </c>
      <c r="F1103" t="s">
        <v>34</v>
      </c>
      <c r="G1103" s="4" t="s">
        <v>41</v>
      </c>
      <c r="H1103">
        <v>0.43333333333333335</v>
      </c>
    </row>
    <row r="1104" spans="1:8">
      <c r="A1104" t="s">
        <v>12998</v>
      </c>
      <c r="B1104" t="s">
        <v>67</v>
      </c>
      <c r="C1104" t="s">
        <v>3461</v>
      </c>
      <c r="D1104" t="s">
        <v>432</v>
      </c>
      <c r="E1104" t="s">
        <v>4744</v>
      </c>
      <c r="F1104" t="s">
        <v>100</v>
      </c>
      <c r="G1104" t="s">
        <v>41</v>
      </c>
      <c r="H1104">
        <v>0.7</v>
      </c>
    </row>
    <row r="1105" spans="1:8">
      <c r="A1105" t="s">
        <v>10481</v>
      </c>
      <c r="B1105" t="s">
        <v>5089</v>
      </c>
      <c r="C1105" t="s">
        <v>7762</v>
      </c>
      <c r="D1105" t="s">
        <v>432</v>
      </c>
      <c r="E1105" t="s">
        <v>4744</v>
      </c>
      <c r="F1105" t="s">
        <v>100</v>
      </c>
      <c r="G1105" t="s">
        <v>41</v>
      </c>
      <c r="H1105">
        <v>0.5</v>
      </c>
    </row>
    <row r="1106" spans="1:8">
      <c r="A1106" t="s">
        <v>7208</v>
      </c>
      <c r="B1106" t="s">
        <v>5089</v>
      </c>
      <c r="C1106" t="s">
        <v>3444</v>
      </c>
      <c r="D1106" t="s">
        <v>124</v>
      </c>
      <c r="E1106" t="s">
        <v>4744</v>
      </c>
      <c r="F1106" t="s">
        <v>100</v>
      </c>
      <c r="G1106" t="s">
        <v>41</v>
      </c>
      <c r="H1106">
        <v>0.25</v>
      </c>
    </row>
    <row r="1107" spans="1:8">
      <c r="A1107" t="s">
        <v>7398</v>
      </c>
      <c r="B1107" t="s">
        <v>13390</v>
      </c>
      <c r="C1107" t="s">
        <v>3457</v>
      </c>
      <c r="D1107" t="s">
        <v>146</v>
      </c>
      <c r="E1107" t="s">
        <v>134</v>
      </c>
      <c r="F1107" t="s">
        <v>34</v>
      </c>
      <c r="G1107" s="4" t="s">
        <v>41</v>
      </c>
      <c r="H1107">
        <v>0.5</v>
      </c>
    </row>
    <row r="1108" spans="1:8">
      <c r="A1108" t="s">
        <v>7242</v>
      </c>
      <c r="B1108" t="s">
        <v>59</v>
      </c>
      <c r="C1108" t="s">
        <v>3457</v>
      </c>
      <c r="D1108" t="s">
        <v>180</v>
      </c>
      <c r="E1108" t="s">
        <v>165</v>
      </c>
      <c r="F1108" t="s">
        <v>410</v>
      </c>
      <c r="G1108" t="s">
        <v>41</v>
      </c>
      <c r="H1108">
        <v>0.55000000000000004</v>
      </c>
    </row>
    <row r="1109" spans="1:8">
      <c r="A1109" t="s">
        <v>1468</v>
      </c>
      <c r="B1109" t="s">
        <v>13390</v>
      </c>
      <c r="C1109" t="s">
        <v>27</v>
      </c>
      <c r="D1109" t="s">
        <v>180</v>
      </c>
      <c r="E1109" t="s">
        <v>33</v>
      </c>
      <c r="F1109" t="s">
        <v>34</v>
      </c>
      <c r="G1109" s="4" t="s">
        <v>41</v>
      </c>
      <c r="H1109">
        <v>0.3</v>
      </c>
    </row>
    <row r="1110" spans="1:8">
      <c r="A1110" t="s">
        <v>9794</v>
      </c>
      <c r="B1110" t="s">
        <v>13390</v>
      </c>
      <c r="C1110" t="s">
        <v>3444</v>
      </c>
      <c r="D1110" t="s">
        <v>180</v>
      </c>
      <c r="E1110" t="s">
        <v>134</v>
      </c>
      <c r="F1110" t="s">
        <v>410</v>
      </c>
      <c r="G1110" t="s">
        <v>5206</v>
      </c>
      <c r="H1110">
        <v>0.4</v>
      </c>
    </row>
    <row r="1111" spans="1:8">
      <c r="A1111" t="s">
        <v>1155</v>
      </c>
      <c r="B1111" t="s">
        <v>59</v>
      </c>
      <c r="C1111" t="s">
        <v>111</v>
      </c>
      <c r="D1111" t="s">
        <v>180</v>
      </c>
      <c r="E1111" t="s">
        <v>99</v>
      </c>
      <c r="F1111" t="s">
        <v>34</v>
      </c>
      <c r="G1111" s="4" t="s">
        <v>41</v>
      </c>
      <c r="H1111">
        <v>0.75</v>
      </c>
    </row>
    <row r="1112" spans="1:8">
      <c r="A1112" t="s">
        <v>7737</v>
      </c>
      <c r="B1112" t="s">
        <v>13390</v>
      </c>
      <c r="C1112" t="s">
        <v>7054</v>
      </c>
      <c r="D1112" t="s">
        <v>47</v>
      </c>
      <c r="E1112" t="s">
        <v>191</v>
      </c>
      <c r="F1112" t="s">
        <v>410</v>
      </c>
      <c r="G1112" t="s">
        <v>41</v>
      </c>
      <c r="H1112">
        <v>0.43333333333333335</v>
      </c>
    </row>
    <row r="1113" spans="1:8">
      <c r="A1113" t="s">
        <v>3783</v>
      </c>
      <c r="B1113" t="s">
        <v>13390</v>
      </c>
      <c r="C1113" t="s">
        <v>3461</v>
      </c>
      <c r="D1113" t="s">
        <v>180</v>
      </c>
      <c r="E1113" t="s">
        <v>134</v>
      </c>
      <c r="F1113" t="s">
        <v>100</v>
      </c>
      <c r="G1113" t="s">
        <v>41</v>
      </c>
      <c r="H1113">
        <v>0.48333333333333334</v>
      </c>
    </row>
    <row r="1114" spans="1:8">
      <c r="A1114" t="s">
        <v>3722</v>
      </c>
      <c r="B1114" t="s">
        <v>13390</v>
      </c>
      <c r="C1114" t="s">
        <v>3457</v>
      </c>
      <c r="D1114" t="s">
        <v>180</v>
      </c>
      <c r="E1114" t="s">
        <v>48</v>
      </c>
      <c r="F1114" t="s">
        <v>100</v>
      </c>
      <c r="G1114" t="s">
        <v>41</v>
      </c>
      <c r="H1114">
        <v>0.36666666666666664</v>
      </c>
    </row>
    <row r="1115" spans="1:8">
      <c r="A1115" t="s">
        <v>7022</v>
      </c>
      <c r="B1115" t="s">
        <v>13390</v>
      </c>
      <c r="C1115" t="s">
        <v>3444</v>
      </c>
      <c r="D1115" t="s">
        <v>47</v>
      </c>
      <c r="E1115" t="s">
        <v>134</v>
      </c>
      <c r="F1115" t="s">
        <v>34</v>
      </c>
      <c r="G1115" s="4" t="s">
        <v>41</v>
      </c>
      <c r="H1115">
        <v>0.36666666666666664</v>
      </c>
    </row>
    <row r="1116" spans="1:8">
      <c r="A1116" t="s">
        <v>2340</v>
      </c>
      <c r="B1116" t="s">
        <v>13390</v>
      </c>
      <c r="C1116" t="s">
        <v>46</v>
      </c>
      <c r="D1116" t="s">
        <v>47</v>
      </c>
      <c r="E1116" t="s">
        <v>99</v>
      </c>
      <c r="F1116" t="s">
        <v>100</v>
      </c>
      <c r="G1116" t="s">
        <v>41</v>
      </c>
      <c r="H1116">
        <v>0.4</v>
      </c>
    </row>
    <row r="1117" spans="1:8">
      <c r="A1117" t="s">
        <v>3436</v>
      </c>
      <c r="B1117" t="s">
        <v>13390</v>
      </c>
      <c r="C1117" t="s">
        <v>85</v>
      </c>
      <c r="D1117" t="s">
        <v>47</v>
      </c>
      <c r="E1117" t="s">
        <v>165</v>
      </c>
      <c r="F1117" t="s">
        <v>100</v>
      </c>
      <c r="G1117" t="s">
        <v>41</v>
      </c>
      <c r="H1117">
        <v>0.38333333333333336</v>
      </c>
    </row>
    <row r="1118" spans="1:8">
      <c r="A1118" t="s">
        <v>6287</v>
      </c>
      <c r="B1118" t="s">
        <v>13390</v>
      </c>
      <c r="C1118" t="s">
        <v>3444</v>
      </c>
      <c r="D1118" t="s">
        <v>154</v>
      </c>
      <c r="E1118" t="s">
        <v>33</v>
      </c>
      <c r="F1118" t="s">
        <v>100</v>
      </c>
      <c r="G1118" t="s">
        <v>5206</v>
      </c>
      <c r="H1118">
        <v>0.18333333333333332</v>
      </c>
    </row>
    <row r="1119" spans="1:8">
      <c r="A1119" t="s">
        <v>10415</v>
      </c>
      <c r="B1119" t="s">
        <v>13390</v>
      </c>
      <c r="C1119" t="s">
        <v>3444</v>
      </c>
      <c r="D1119" t="s">
        <v>1622</v>
      </c>
      <c r="E1119" t="s">
        <v>134</v>
      </c>
      <c r="F1119" t="s">
        <v>410</v>
      </c>
      <c r="G1119" t="s">
        <v>41</v>
      </c>
      <c r="H1119">
        <v>0.48333333333333334</v>
      </c>
    </row>
    <row r="1120" spans="1:8">
      <c r="A1120" t="s">
        <v>1084</v>
      </c>
      <c r="B1120" t="s">
        <v>13390</v>
      </c>
      <c r="C1120" t="s">
        <v>46</v>
      </c>
      <c r="D1120" t="s">
        <v>239</v>
      </c>
      <c r="E1120" t="s">
        <v>134</v>
      </c>
      <c r="F1120" t="s">
        <v>34</v>
      </c>
      <c r="G1120" s="4" t="s">
        <v>41</v>
      </c>
      <c r="H1120">
        <v>0.4</v>
      </c>
    </row>
    <row r="1121" spans="1:8">
      <c r="A1121" t="s">
        <v>6512</v>
      </c>
      <c r="B1121" t="s">
        <v>13390</v>
      </c>
      <c r="C1121" t="s">
        <v>3444</v>
      </c>
      <c r="D1121" t="s">
        <v>69</v>
      </c>
      <c r="E1121" t="s">
        <v>88</v>
      </c>
      <c r="F1121" t="s">
        <v>100</v>
      </c>
      <c r="G1121" t="s">
        <v>41</v>
      </c>
      <c r="H1121">
        <v>0.26666666666666666</v>
      </c>
    </row>
    <row r="1122" spans="1:8">
      <c r="A1122" t="s">
        <v>6769</v>
      </c>
      <c r="B1122" t="s">
        <v>743</v>
      </c>
      <c r="C1122" t="s">
        <v>3457</v>
      </c>
      <c r="D1122" t="s">
        <v>432</v>
      </c>
      <c r="E1122" t="s">
        <v>4752</v>
      </c>
      <c r="F1122" t="s">
        <v>34</v>
      </c>
      <c r="G1122" s="4" t="s">
        <v>41</v>
      </c>
      <c r="H1122">
        <v>0.55000000000000004</v>
      </c>
    </row>
    <row r="1123" spans="1:8">
      <c r="A1123" t="s">
        <v>4956</v>
      </c>
      <c r="B1123" t="s">
        <v>26</v>
      </c>
      <c r="C1123" t="s">
        <v>3457</v>
      </c>
      <c r="D1123" t="s">
        <v>32</v>
      </c>
      <c r="E1123" t="s">
        <v>88</v>
      </c>
      <c r="F1123" t="s">
        <v>34</v>
      </c>
      <c r="G1123" s="4" t="s">
        <v>41</v>
      </c>
      <c r="H1123">
        <v>0.46666666666666667</v>
      </c>
    </row>
    <row r="1124" spans="1:8">
      <c r="A1124" t="s">
        <v>1152</v>
      </c>
      <c r="B1124" t="s">
        <v>59</v>
      </c>
      <c r="C1124" t="s">
        <v>246</v>
      </c>
      <c r="D1124" t="s">
        <v>32</v>
      </c>
      <c r="E1124" t="s">
        <v>134</v>
      </c>
      <c r="F1124" t="s">
        <v>410</v>
      </c>
      <c r="G1124" t="s">
        <v>41</v>
      </c>
      <c r="H1124">
        <v>0.53333333333333333</v>
      </c>
    </row>
    <row r="1125" spans="1:8">
      <c r="A1125" t="s">
        <v>5627</v>
      </c>
      <c r="B1125" t="s">
        <v>13390</v>
      </c>
      <c r="C1125" t="s">
        <v>3444</v>
      </c>
      <c r="D1125" t="s">
        <v>32</v>
      </c>
      <c r="E1125" t="s">
        <v>191</v>
      </c>
      <c r="F1125" t="s">
        <v>100</v>
      </c>
      <c r="G1125" t="s">
        <v>41</v>
      </c>
      <c r="H1125">
        <v>0.31666666666666665</v>
      </c>
    </row>
    <row r="1126" spans="1:8">
      <c r="A1126" t="s">
        <v>12817</v>
      </c>
      <c r="B1126" t="s">
        <v>13390</v>
      </c>
      <c r="C1126" t="s">
        <v>7762</v>
      </c>
      <c r="D1126" t="s">
        <v>47</v>
      </c>
      <c r="E1126" t="s">
        <v>4744</v>
      </c>
      <c r="F1126" t="s">
        <v>34</v>
      </c>
      <c r="G1126" s="4" t="s">
        <v>41</v>
      </c>
      <c r="H1126">
        <v>0.51666666666666672</v>
      </c>
    </row>
    <row r="1127" spans="1:8">
      <c r="A1127" t="s">
        <v>8643</v>
      </c>
      <c r="B1127" t="s">
        <v>5089</v>
      </c>
      <c r="C1127" t="s">
        <v>7054</v>
      </c>
      <c r="D1127" t="s">
        <v>47</v>
      </c>
      <c r="E1127" t="s">
        <v>4744</v>
      </c>
      <c r="F1127" t="s">
        <v>410</v>
      </c>
      <c r="G1127" t="s">
        <v>5156</v>
      </c>
      <c r="H1127">
        <v>0.36666666666666664</v>
      </c>
    </row>
    <row r="1128" spans="1:8">
      <c r="A1128" t="s">
        <v>10406</v>
      </c>
      <c r="B1128" t="s">
        <v>26</v>
      </c>
      <c r="C1128" t="s">
        <v>7762</v>
      </c>
      <c r="D1128" t="s">
        <v>47</v>
      </c>
      <c r="E1128" t="s">
        <v>165</v>
      </c>
      <c r="F1128" t="s">
        <v>34</v>
      </c>
      <c r="G1128" s="4" t="s">
        <v>41</v>
      </c>
      <c r="H1128">
        <v>0.6166666666666667</v>
      </c>
    </row>
    <row r="1129" spans="1:8">
      <c r="A1129" t="s">
        <v>5318</v>
      </c>
      <c r="B1129" t="s">
        <v>13390</v>
      </c>
      <c r="C1129" t="s">
        <v>3461</v>
      </c>
      <c r="D1129" t="s">
        <v>47</v>
      </c>
      <c r="E1129" t="s">
        <v>4752</v>
      </c>
      <c r="F1129" t="s">
        <v>34</v>
      </c>
      <c r="G1129" s="4" t="s">
        <v>41</v>
      </c>
      <c r="H1129">
        <v>0.53333333333333333</v>
      </c>
    </row>
    <row r="1130" spans="1:8">
      <c r="A1130" t="s">
        <v>3007</v>
      </c>
      <c r="B1130" t="s">
        <v>13390</v>
      </c>
      <c r="C1130" t="s">
        <v>27</v>
      </c>
      <c r="D1130" t="s">
        <v>47</v>
      </c>
      <c r="E1130" t="s">
        <v>88</v>
      </c>
      <c r="F1130" t="s">
        <v>100</v>
      </c>
      <c r="G1130" t="s">
        <v>41</v>
      </c>
      <c r="H1130">
        <v>0.26666666666666666</v>
      </c>
    </row>
    <row r="1131" spans="1:8">
      <c r="A1131" t="s">
        <v>4314</v>
      </c>
      <c r="B1131" t="s">
        <v>13390</v>
      </c>
      <c r="C1131" t="s">
        <v>3461</v>
      </c>
      <c r="D1131" t="s">
        <v>47</v>
      </c>
      <c r="E1131" t="s">
        <v>155</v>
      </c>
      <c r="F1131" t="s">
        <v>100</v>
      </c>
      <c r="G1131" t="s">
        <v>41</v>
      </c>
      <c r="H1131">
        <v>0.43333333333333335</v>
      </c>
    </row>
    <row r="1132" spans="1:8">
      <c r="A1132" t="s">
        <v>6623</v>
      </c>
      <c r="B1132" t="s">
        <v>13390</v>
      </c>
      <c r="C1132" t="s">
        <v>3461</v>
      </c>
      <c r="D1132" t="s">
        <v>47</v>
      </c>
      <c r="E1132" t="s">
        <v>88</v>
      </c>
      <c r="F1132" t="s">
        <v>34</v>
      </c>
      <c r="G1132" s="4" t="s">
        <v>41</v>
      </c>
      <c r="H1132">
        <v>0.46666666666666667</v>
      </c>
    </row>
    <row r="1133" spans="1:8">
      <c r="A1133" t="s">
        <v>9199</v>
      </c>
      <c r="B1133" t="s">
        <v>59</v>
      </c>
      <c r="C1133" t="s">
        <v>7054</v>
      </c>
      <c r="D1133" t="s">
        <v>47</v>
      </c>
      <c r="E1133" t="s">
        <v>191</v>
      </c>
      <c r="F1133" t="s">
        <v>410</v>
      </c>
      <c r="G1133" t="s">
        <v>41</v>
      </c>
      <c r="H1133">
        <v>0.65</v>
      </c>
    </row>
    <row r="1134" spans="1:8">
      <c r="A1134" t="s">
        <v>7666</v>
      </c>
      <c r="B1134" t="s">
        <v>13390</v>
      </c>
      <c r="C1134" t="s">
        <v>7054</v>
      </c>
      <c r="D1134" t="s">
        <v>87</v>
      </c>
      <c r="E1134" t="s">
        <v>33</v>
      </c>
      <c r="F1134" t="s">
        <v>410</v>
      </c>
      <c r="G1134" t="s">
        <v>41</v>
      </c>
      <c r="H1134">
        <v>0.33333333333333331</v>
      </c>
    </row>
    <row r="1135" spans="1:8">
      <c r="A1135" t="s">
        <v>10581</v>
      </c>
      <c r="B1135" t="s">
        <v>13390</v>
      </c>
      <c r="C1135" t="s">
        <v>7762</v>
      </c>
      <c r="D1135" t="s">
        <v>124</v>
      </c>
      <c r="E1135" t="s">
        <v>4752</v>
      </c>
      <c r="F1135" t="s">
        <v>49</v>
      </c>
      <c r="G1135" t="s">
        <v>41</v>
      </c>
      <c r="H1135">
        <v>0.6333333333333333</v>
      </c>
    </row>
    <row r="1136" spans="1:8">
      <c r="A1136" t="s">
        <v>7728</v>
      </c>
      <c r="B1136" t="s">
        <v>13390</v>
      </c>
      <c r="C1136" t="s">
        <v>3461</v>
      </c>
      <c r="D1136" t="s">
        <v>124</v>
      </c>
      <c r="E1136" t="s">
        <v>155</v>
      </c>
      <c r="F1136" t="s">
        <v>34</v>
      </c>
      <c r="G1136" s="4" t="s">
        <v>41</v>
      </c>
      <c r="H1136">
        <v>0.48333333333333334</v>
      </c>
    </row>
    <row r="1137" spans="1:8">
      <c r="A1137" t="s">
        <v>3943</v>
      </c>
      <c r="B1137" t="s">
        <v>13390</v>
      </c>
      <c r="C1137" t="s">
        <v>3457</v>
      </c>
      <c r="D1137" t="s">
        <v>180</v>
      </c>
      <c r="E1137" t="s">
        <v>191</v>
      </c>
      <c r="F1137" t="s">
        <v>49</v>
      </c>
      <c r="G1137" t="s">
        <v>41</v>
      </c>
      <c r="H1137">
        <v>0.48333333333333334</v>
      </c>
    </row>
    <row r="1138" spans="1:8">
      <c r="A1138" t="s">
        <v>4517</v>
      </c>
      <c r="B1138" t="s">
        <v>13390</v>
      </c>
      <c r="C1138" t="s">
        <v>3461</v>
      </c>
      <c r="D1138" t="s">
        <v>124</v>
      </c>
      <c r="E1138" t="s">
        <v>165</v>
      </c>
      <c r="F1138" t="s">
        <v>49</v>
      </c>
      <c r="G1138" t="s">
        <v>41</v>
      </c>
      <c r="H1138">
        <v>0.5</v>
      </c>
    </row>
    <row r="1139" spans="1:8">
      <c r="A1139" t="s">
        <v>8081</v>
      </c>
      <c r="B1139" t="s">
        <v>13390</v>
      </c>
      <c r="C1139" t="s">
        <v>3457</v>
      </c>
      <c r="D1139" t="s">
        <v>124</v>
      </c>
      <c r="E1139" t="s">
        <v>4744</v>
      </c>
      <c r="F1139" t="s">
        <v>34</v>
      </c>
      <c r="G1139" s="4" t="s">
        <v>41</v>
      </c>
      <c r="H1139">
        <v>0.46666666666666667</v>
      </c>
    </row>
    <row r="1140" spans="1:8">
      <c r="A1140" t="s">
        <v>4798</v>
      </c>
      <c r="B1140" t="s">
        <v>13390</v>
      </c>
      <c r="C1140" t="s">
        <v>3461</v>
      </c>
      <c r="D1140" t="s">
        <v>180</v>
      </c>
      <c r="E1140" t="s">
        <v>33</v>
      </c>
      <c r="F1140" t="s">
        <v>34</v>
      </c>
      <c r="G1140" s="4" t="s">
        <v>41</v>
      </c>
      <c r="H1140">
        <v>0.4</v>
      </c>
    </row>
    <row r="1141" spans="1:8">
      <c r="A1141" t="s">
        <v>9835</v>
      </c>
      <c r="B1141" t="s">
        <v>5089</v>
      </c>
      <c r="C1141" t="s">
        <v>7054</v>
      </c>
      <c r="D1141" t="s">
        <v>180</v>
      </c>
      <c r="E1141" t="s">
        <v>88</v>
      </c>
      <c r="F1141" t="s">
        <v>410</v>
      </c>
      <c r="G1141" t="s">
        <v>5206</v>
      </c>
      <c r="H1141">
        <v>0.48333333333333334</v>
      </c>
    </row>
    <row r="1142" spans="1:8">
      <c r="A1142" t="s">
        <v>2654</v>
      </c>
      <c r="B1142" t="s">
        <v>13390</v>
      </c>
      <c r="C1142" t="s">
        <v>27</v>
      </c>
      <c r="D1142" t="s">
        <v>180</v>
      </c>
      <c r="E1142" t="s">
        <v>88</v>
      </c>
      <c r="F1142" t="s">
        <v>34</v>
      </c>
      <c r="G1142" s="4" t="s">
        <v>41</v>
      </c>
      <c r="H1142">
        <v>0.35</v>
      </c>
    </row>
    <row r="1143" spans="1:8">
      <c r="A1143" t="s">
        <v>5399</v>
      </c>
      <c r="B1143" t="s">
        <v>13390</v>
      </c>
      <c r="C1143" t="s">
        <v>3461</v>
      </c>
      <c r="D1143" t="s">
        <v>180</v>
      </c>
      <c r="E1143" t="s">
        <v>4744</v>
      </c>
      <c r="F1143" t="s">
        <v>34</v>
      </c>
      <c r="G1143" s="4" t="s">
        <v>41</v>
      </c>
      <c r="H1143">
        <v>0.41666666666666669</v>
      </c>
    </row>
    <row r="1144" spans="1:8">
      <c r="A1144" t="s">
        <v>9225</v>
      </c>
      <c r="B1144" t="s">
        <v>13390</v>
      </c>
      <c r="C1144" t="s">
        <v>3461</v>
      </c>
      <c r="D1144" t="s">
        <v>180</v>
      </c>
      <c r="E1144" t="s">
        <v>33</v>
      </c>
      <c r="F1144" t="s">
        <v>410</v>
      </c>
      <c r="G1144" t="s">
        <v>5156</v>
      </c>
      <c r="H1144">
        <v>0.45</v>
      </c>
    </row>
    <row r="1145" spans="1:8">
      <c r="A1145" t="s">
        <v>5511</v>
      </c>
      <c r="B1145" t="s">
        <v>743</v>
      </c>
      <c r="C1145" t="s">
        <v>3457</v>
      </c>
      <c r="D1145" t="s">
        <v>180</v>
      </c>
      <c r="E1145" t="s">
        <v>191</v>
      </c>
      <c r="F1145" t="s">
        <v>34</v>
      </c>
      <c r="G1145" s="4" t="s">
        <v>41</v>
      </c>
      <c r="H1145">
        <v>0.5</v>
      </c>
    </row>
    <row r="1146" spans="1:8">
      <c r="A1146" t="s">
        <v>6149</v>
      </c>
      <c r="B1146" t="s">
        <v>59</v>
      </c>
      <c r="C1146" t="s">
        <v>3461</v>
      </c>
      <c r="D1146" t="s">
        <v>124</v>
      </c>
      <c r="E1146" t="s">
        <v>4744</v>
      </c>
      <c r="F1146" t="s">
        <v>100</v>
      </c>
      <c r="G1146" t="s">
        <v>41</v>
      </c>
      <c r="H1146">
        <v>0.51666666666666672</v>
      </c>
    </row>
    <row r="1147" spans="1:8">
      <c r="A1147" t="s">
        <v>8386</v>
      </c>
      <c r="B1147" t="s">
        <v>13390</v>
      </c>
      <c r="C1147" t="s">
        <v>3461</v>
      </c>
      <c r="D1147" t="s">
        <v>180</v>
      </c>
      <c r="E1147" t="s">
        <v>33</v>
      </c>
      <c r="F1147" t="s">
        <v>410</v>
      </c>
      <c r="G1147" t="s">
        <v>41</v>
      </c>
      <c r="H1147">
        <v>0.43333333333333335</v>
      </c>
    </row>
    <row r="1148" spans="1:8">
      <c r="A1148" t="s">
        <v>6006</v>
      </c>
      <c r="B1148" t="s">
        <v>13390</v>
      </c>
      <c r="C1148" t="s">
        <v>3461</v>
      </c>
      <c r="D1148" t="s">
        <v>146</v>
      </c>
      <c r="E1148" t="s">
        <v>99</v>
      </c>
      <c r="F1148" t="s">
        <v>34</v>
      </c>
      <c r="G1148" s="4" t="s">
        <v>41</v>
      </c>
      <c r="H1148">
        <v>0.56666666666666665</v>
      </c>
    </row>
    <row r="1149" spans="1:8">
      <c r="A1149" t="s">
        <v>5308</v>
      </c>
      <c r="B1149" t="s">
        <v>13390</v>
      </c>
      <c r="C1149" t="s">
        <v>3461</v>
      </c>
      <c r="D1149" t="s">
        <v>180</v>
      </c>
      <c r="E1149" t="s">
        <v>4744</v>
      </c>
      <c r="F1149" t="s">
        <v>34</v>
      </c>
      <c r="G1149" s="4" t="s">
        <v>41</v>
      </c>
      <c r="H1149">
        <v>0.41666666666666669</v>
      </c>
    </row>
    <row r="1150" spans="1:8">
      <c r="A1150" t="s">
        <v>10395</v>
      </c>
      <c r="B1150" t="s">
        <v>13390</v>
      </c>
      <c r="C1150" t="s">
        <v>7957</v>
      </c>
      <c r="D1150" t="s">
        <v>146</v>
      </c>
      <c r="E1150" t="s">
        <v>4744</v>
      </c>
      <c r="F1150" t="s">
        <v>100</v>
      </c>
      <c r="G1150" t="s">
        <v>41</v>
      </c>
      <c r="H1150">
        <v>0.45</v>
      </c>
    </row>
    <row r="1151" spans="1:8">
      <c r="A1151" t="s">
        <v>11701</v>
      </c>
      <c r="B1151" t="s">
        <v>13390</v>
      </c>
      <c r="C1151" t="s">
        <v>3461</v>
      </c>
      <c r="D1151" t="s">
        <v>378</v>
      </c>
      <c r="E1151" t="s">
        <v>191</v>
      </c>
      <c r="F1151" t="s">
        <v>34</v>
      </c>
      <c r="G1151" s="4" t="s">
        <v>41</v>
      </c>
      <c r="H1151">
        <v>0.68333333333333335</v>
      </c>
    </row>
    <row r="1152" spans="1:8">
      <c r="A1152" t="s">
        <v>2500</v>
      </c>
      <c r="B1152" t="s">
        <v>26</v>
      </c>
      <c r="C1152" t="s">
        <v>46</v>
      </c>
      <c r="D1152" t="s">
        <v>180</v>
      </c>
      <c r="E1152" t="s">
        <v>165</v>
      </c>
      <c r="F1152" t="s">
        <v>34</v>
      </c>
      <c r="G1152" s="4" t="s">
        <v>41</v>
      </c>
      <c r="H1152">
        <v>0.41666666666666669</v>
      </c>
    </row>
    <row r="1153" spans="1:8">
      <c r="A1153" t="s">
        <v>11613</v>
      </c>
      <c r="B1153" t="s">
        <v>13390</v>
      </c>
      <c r="C1153" t="s">
        <v>3461</v>
      </c>
      <c r="D1153" t="s">
        <v>146</v>
      </c>
      <c r="E1153" t="s">
        <v>191</v>
      </c>
      <c r="F1153" t="s">
        <v>100</v>
      </c>
      <c r="G1153" t="s">
        <v>41</v>
      </c>
      <c r="H1153">
        <v>0.65</v>
      </c>
    </row>
    <row r="1154" spans="1:8">
      <c r="A1154" t="s">
        <v>3949</v>
      </c>
      <c r="B1154" t="s">
        <v>26</v>
      </c>
      <c r="C1154" t="s">
        <v>3457</v>
      </c>
      <c r="D1154" t="s">
        <v>146</v>
      </c>
      <c r="E1154" t="s">
        <v>134</v>
      </c>
      <c r="F1154" t="s">
        <v>34</v>
      </c>
      <c r="G1154" s="4" t="s">
        <v>41</v>
      </c>
      <c r="H1154">
        <v>0.53333333333333333</v>
      </c>
    </row>
    <row r="1155" spans="1:8">
      <c r="A1155" t="s">
        <v>8291</v>
      </c>
      <c r="B1155" t="s">
        <v>13390</v>
      </c>
      <c r="C1155" t="s">
        <v>3457</v>
      </c>
      <c r="D1155" t="s">
        <v>164</v>
      </c>
      <c r="E1155" t="s">
        <v>4752</v>
      </c>
      <c r="F1155" t="s">
        <v>410</v>
      </c>
      <c r="G1155" t="s">
        <v>41</v>
      </c>
      <c r="H1155">
        <v>0.53333333333333333</v>
      </c>
    </row>
    <row r="1156" spans="1:8">
      <c r="A1156" t="s">
        <v>9053</v>
      </c>
      <c r="B1156" t="s">
        <v>13390</v>
      </c>
      <c r="C1156" t="s">
        <v>3457</v>
      </c>
      <c r="D1156" t="s">
        <v>98</v>
      </c>
      <c r="E1156" t="s">
        <v>99</v>
      </c>
      <c r="F1156" t="s">
        <v>100</v>
      </c>
      <c r="G1156" t="s">
        <v>41</v>
      </c>
      <c r="H1156">
        <v>0.6</v>
      </c>
    </row>
    <row r="1157" spans="1:8">
      <c r="A1157" t="s">
        <v>5716</v>
      </c>
      <c r="B1157" t="s">
        <v>13390</v>
      </c>
      <c r="C1157" t="s">
        <v>3461</v>
      </c>
      <c r="D1157" t="s">
        <v>164</v>
      </c>
      <c r="E1157" t="s">
        <v>33</v>
      </c>
      <c r="F1157" t="s">
        <v>410</v>
      </c>
      <c r="G1157" t="s">
        <v>41</v>
      </c>
      <c r="H1157">
        <v>0.38333333333333336</v>
      </c>
    </row>
    <row r="1158" spans="1:8">
      <c r="A1158" t="s">
        <v>10137</v>
      </c>
      <c r="B1158" t="s">
        <v>13390</v>
      </c>
      <c r="C1158" t="s">
        <v>3444</v>
      </c>
      <c r="D1158" t="s">
        <v>432</v>
      </c>
      <c r="E1158" t="s">
        <v>4744</v>
      </c>
      <c r="F1158" t="s">
        <v>410</v>
      </c>
      <c r="G1158" t="s">
        <v>41</v>
      </c>
      <c r="H1158">
        <v>0.35</v>
      </c>
    </row>
    <row r="1159" spans="1:8">
      <c r="A1159" t="s">
        <v>1009</v>
      </c>
      <c r="B1159" t="s">
        <v>59</v>
      </c>
      <c r="C1159" t="s">
        <v>111</v>
      </c>
      <c r="D1159" t="s">
        <v>1011</v>
      </c>
      <c r="E1159" t="s">
        <v>134</v>
      </c>
      <c r="F1159" t="s">
        <v>410</v>
      </c>
      <c r="G1159" t="s">
        <v>41</v>
      </c>
      <c r="H1159">
        <v>0.68333333333333335</v>
      </c>
    </row>
    <row r="1160" spans="1:8">
      <c r="A1160" t="s">
        <v>83</v>
      </c>
      <c r="B1160" t="s">
        <v>59</v>
      </c>
      <c r="C1160" t="s">
        <v>85</v>
      </c>
      <c r="D1160" t="s">
        <v>87</v>
      </c>
      <c r="E1160" t="s">
        <v>88</v>
      </c>
      <c r="F1160" t="s">
        <v>49</v>
      </c>
      <c r="G1160" t="s">
        <v>41</v>
      </c>
      <c r="H1160">
        <v>0.56666666666666665</v>
      </c>
    </row>
    <row r="1161" spans="1:8">
      <c r="A1161" t="s">
        <v>5035</v>
      </c>
      <c r="B1161" t="s">
        <v>13390</v>
      </c>
      <c r="C1161" t="s">
        <v>3457</v>
      </c>
      <c r="D1161" t="s">
        <v>432</v>
      </c>
      <c r="E1161" t="s">
        <v>155</v>
      </c>
      <c r="F1161" t="s">
        <v>34</v>
      </c>
      <c r="G1161" s="4" t="s">
        <v>41</v>
      </c>
      <c r="H1161">
        <v>0.43333333333333335</v>
      </c>
    </row>
    <row r="1162" spans="1:8">
      <c r="A1162" t="s">
        <v>7651</v>
      </c>
      <c r="B1162" t="s">
        <v>5089</v>
      </c>
      <c r="C1162" t="s">
        <v>7054</v>
      </c>
      <c r="D1162" t="s">
        <v>164</v>
      </c>
      <c r="E1162" t="s">
        <v>191</v>
      </c>
      <c r="F1162" t="s">
        <v>410</v>
      </c>
      <c r="G1162" t="s">
        <v>5206</v>
      </c>
      <c r="H1162">
        <v>0.41666666666666669</v>
      </c>
    </row>
    <row r="1163" spans="1:8">
      <c r="A1163" t="s">
        <v>4808</v>
      </c>
      <c r="B1163" t="s">
        <v>13390</v>
      </c>
      <c r="C1163" t="s">
        <v>3457</v>
      </c>
      <c r="D1163" t="s">
        <v>98</v>
      </c>
      <c r="E1163" t="s">
        <v>191</v>
      </c>
      <c r="F1163" t="s">
        <v>34</v>
      </c>
      <c r="G1163" s="4" t="s">
        <v>41</v>
      </c>
      <c r="H1163">
        <v>0.46666666666666667</v>
      </c>
    </row>
    <row r="1164" spans="1:8">
      <c r="A1164" t="s">
        <v>7217</v>
      </c>
      <c r="B1164" t="s">
        <v>1679</v>
      </c>
      <c r="C1164" t="s">
        <v>7054</v>
      </c>
      <c r="D1164" t="s">
        <v>87</v>
      </c>
      <c r="E1164" t="s">
        <v>4752</v>
      </c>
      <c r="F1164" t="s">
        <v>410</v>
      </c>
      <c r="G1164" t="s">
        <v>41</v>
      </c>
      <c r="H1164">
        <v>0.53333333333333333</v>
      </c>
    </row>
    <row r="1165" spans="1:8">
      <c r="A1165" t="s">
        <v>9366</v>
      </c>
      <c r="B1165" t="s">
        <v>13390</v>
      </c>
      <c r="C1165" t="s">
        <v>7054</v>
      </c>
      <c r="D1165" t="s">
        <v>87</v>
      </c>
      <c r="E1165" t="s">
        <v>99</v>
      </c>
      <c r="F1165" t="s">
        <v>410</v>
      </c>
      <c r="G1165" t="s">
        <v>41</v>
      </c>
      <c r="H1165">
        <v>0.55000000000000004</v>
      </c>
    </row>
    <row r="1166" spans="1:8">
      <c r="A1166" t="s">
        <v>3130</v>
      </c>
      <c r="B1166" t="s">
        <v>13390</v>
      </c>
      <c r="C1166" t="s">
        <v>85</v>
      </c>
      <c r="D1166" t="s">
        <v>32</v>
      </c>
      <c r="E1166" t="s">
        <v>33</v>
      </c>
      <c r="F1166" t="s">
        <v>34</v>
      </c>
      <c r="G1166" s="4" t="s">
        <v>41</v>
      </c>
      <c r="H1166">
        <v>0.33333333333333331</v>
      </c>
    </row>
    <row r="1167" spans="1:8">
      <c r="A1167" t="s">
        <v>10686</v>
      </c>
      <c r="B1167" t="s">
        <v>26</v>
      </c>
      <c r="C1167" t="s">
        <v>3461</v>
      </c>
      <c r="D1167" t="s">
        <v>98</v>
      </c>
      <c r="E1167" t="s">
        <v>4752</v>
      </c>
      <c r="F1167" t="s">
        <v>100</v>
      </c>
      <c r="G1167" t="s">
        <v>41</v>
      </c>
      <c r="H1167">
        <v>0.73333333333333328</v>
      </c>
    </row>
    <row r="1168" spans="1:8">
      <c r="A1168" t="s">
        <v>7377</v>
      </c>
      <c r="B1168" t="s">
        <v>59</v>
      </c>
      <c r="C1168" t="s">
        <v>3461</v>
      </c>
      <c r="D1168" t="s">
        <v>69</v>
      </c>
      <c r="E1168" t="s">
        <v>191</v>
      </c>
      <c r="F1168" t="s">
        <v>49</v>
      </c>
      <c r="G1168" t="s">
        <v>41</v>
      </c>
      <c r="H1168">
        <v>0.65</v>
      </c>
    </row>
    <row r="1169" spans="1:8">
      <c r="A1169" t="s">
        <v>8051</v>
      </c>
      <c r="B1169" t="s">
        <v>59</v>
      </c>
      <c r="C1169" t="s">
        <v>7054</v>
      </c>
      <c r="D1169" t="s">
        <v>98</v>
      </c>
      <c r="E1169" t="s">
        <v>134</v>
      </c>
      <c r="F1169" t="s">
        <v>410</v>
      </c>
      <c r="G1169" t="s">
        <v>41</v>
      </c>
      <c r="H1169">
        <v>0.65</v>
      </c>
    </row>
    <row r="1170" spans="1:8">
      <c r="A1170" t="s">
        <v>2607</v>
      </c>
      <c r="B1170" t="s">
        <v>13390</v>
      </c>
      <c r="C1170" t="s">
        <v>68</v>
      </c>
      <c r="D1170" t="s">
        <v>98</v>
      </c>
      <c r="E1170" t="s">
        <v>191</v>
      </c>
      <c r="F1170" t="s">
        <v>34</v>
      </c>
      <c r="G1170" s="4" t="s">
        <v>41</v>
      </c>
      <c r="H1170">
        <v>0.53333333333333333</v>
      </c>
    </row>
    <row r="1171" spans="1:8">
      <c r="A1171" t="s">
        <v>4689</v>
      </c>
      <c r="B1171" t="s">
        <v>13390</v>
      </c>
      <c r="C1171" t="s">
        <v>3457</v>
      </c>
      <c r="D1171" t="s">
        <v>190</v>
      </c>
      <c r="E1171" t="s">
        <v>48</v>
      </c>
      <c r="F1171" t="s">
        <v>410</v>
      </c>
      <c r="G1171" t="s">
        <v>41</v>
      </c>
      <c r="H1171">
        <v>0.36666666666666664</v>
      </c>
    </row>
    <row r="1172" spans="1:8">
      <c r="A1172" t="s">
        <v>12666</v>
      </c>
      <c r="B1172" t="s">
        <v>13390</v>
      </c>
      <c r="C1172" t="s">
        <v>3461</v>
      </c>
      <c r="D1172" t="s">
        <v>378</v>
      </c>
      <c r="E1172" t="s">
        <v>33</v>
      </c>
      <c r="F1172" t="s">
        <v>100</v>
      </c>
      <c r="G1172" t="s">
        <v>5156</v>
      </c>
      <c r="H1172">
        <v>0.53333333333333333</v>
      </c>
    </row>
    <row r="1173" spans="1:8">
      <c r="A1173" t="s">
        <v>10496</v>
      </c>
      <c r="B1173" t="s">
        <v>5089</v>
      </c>
      <c r="C1173" t="s">
        <v>3461</v>
      </c>
      <c r="D1173" t="s">
        <v>87</v>
      </c>
      <c r="E1173" t="s">
        <v>88</v>
      </c>
      <c r="F1173" t="s">
        <v>410</v>
      </c>
      <c r="G1173" t="s">
        <v>41</v>
      </c>
      <c r="H1173">
        <v>0.6</v>
      </c>
    </row>
    <row r="1174" spans="1:8">
      <c r="A1174" t="s">
        <v>10076</v>
      </c>
      <c r="B1174" t="s">
        <v>13390</v>
      </c>
      <c r="C1174" t="s">
        <v>3461</v>
      </c>
      <c r="D1174" t="s">
        <v>124</v>
      </c>
      <c r="E1174" t="s">
        <v>4744</v>
      </c>
      <c r="F1174" t="s">
        <v>100</v>
      </c>
      <c r="G1174" t="s">
        <v>5156</v>
      </c>
      <c r="H1174">
        <v>0.45</v>
      </c>
    </row>
    <row r="1175" spans="1:8">
      <c r="A1175" t="s">
        <v>4468</v>
      </c>
      <c r="B1175" t="s">
        <v>13390</v>
      </c>
      <c r="C1175" t="s">
        <v>3457</v>
      </c>
      <c r="D1175" t="s">
        <v>87</v>
      </c>
      <c r="E1175" t="s">
        <v>48</v>
      </c>
      <c r="F1175" t="s">
        <v>34</v>
      </c>
      <c r="G1175" s="4" t="s">
        <v>41</v>
      </c>
      <c r="H1175">
        <v>0.4</v>
      </c>
    </row>
    <row r="1176" spans="1:8">
      <c r="A1176" t="s">
        <v>6666</v>
      </c>
      <c r="B1176" t="s">
        <v>13390</v>
      </c>
      <c r="C1176" t="s">
        <v>3457</v>
      </c>
      <c r="D1176" t="s">
        <v>560</v>
      </c>
      <c r="E1176" t="s">
        <v>33</v>
      </c>
      <c r="F1176" t="s">
        <v>100</v>
      </c>
      <c r="G1176" t="s">
        <v>41</v>
      </c>
      <c r="H1176">
        <v>0.35</v>
      </c>
    </row>
    <row r="1177" spans="1:8">
      <c r="A1177" t="s">
        <v>8158</v>
      </c>
      <c r="B1177" t="s">
        <v>59</v>
      </c>
      <c r="C1177" t="s">
        <v>3461</v>
      </c>
      <c r="D1177" t="s">
        <v>76</v>
      </c>
      <c r="E1177" t="s">
        <v>4744</v>
      </c>
      <c r="F1177" t="s">
        <v>100</v>
      </c>
      <c r="G1177" t="s">
        <v>41</v>
      </c>
      <c r="H1177">
        <v>0.56666666666666665</v>
      </c>
    </row>
    <row r="1178" spans="1:8">
      <c r="A1178" t="s">
        <v>3254</v>
      </c>
      <c r="B1178" t="s">
        <v>13390</v>
      </c>
      <c r="C1178" t="s">
        <v>142</v>
      </c>
      <c r="D1178" t="s">
        <v>98</v>
      </c>
      <c r="E1178" t="s">
        <v>48</v>
      </c>
      <c r="F1178" t="s">
        <v>100</v>
      </c>
      <c r="G1178" t="s">
        <v>41</v>
      </c>
      <c r="H1178">
        <v>0.41666666666666669</v>
      </c>
    </row>
    <row r="1179" spans="1:8">
      <c r="A1179" t="s">
        <v>1958</v>
      </c>
      <c r="B1179" t="s">
        <v>59</v>
      </c>
      <c r="C1179" t="s">
        <v>111</v>
      </c>
      <c r="D1179" t="s">
        <v>825</v>
      </c>
      <c r="E1179" t="s">
        <v>48</v>
      </c>
      <c r="F1179" t="s">
        <v>100</v>
      </c>
      <c r="G1179" t="s">
        <v>41</v>
      </c>
      <c r="H1179">
        <v>0.6</v>
      </c>
    </row>
    <row r="1180" spans="1:8">
      <c r="A1180" t="s">
        <v>11097</v>
      </c>
      <c r="B1180" t="s">
        <v>13390</v>
      </c>
      <c r="C1180" t="s">
        <v>3461</v>
      </c>
      <c r="D1180" t="s">
        <v>146</v>
      </c>
      <c r="E1180" t="s">
        <v>134</v>
      </c>
      <c r="F1180" t="s">
        <v>100</v>
      </c>
      <c r="G1180" t="s">
        <v>41</v>
      </c>
      <c r="H1180">
        <v>0.6</v>
      </c>
    </row>
    <row r="1181" spans="1:8">
      <c r="A1181" t="s">
        <v>3340</v>
      </c>
      <c r="B1181" t="s">
        <v>26</v>
      </c>
      <c r="C1181" t="s">
        <v>142</v>
      </c>
      <c r="D1181" t="s">
        <v>825</v>
      </c>
      <c r="E1181" t="s">
        <v>88</v>
      </c>
      <c r="F1181" t="s">
        <v>34</v>
      </c>
      <c r="G1181" s="4" t="s">
        <v>41</v>
      </c>
      <c r="H1181">
        <v>0.51666666666666672</v>
      </c>
    </row>
    <row r="1182" spans="1:8">
      <c r="A1182" t="s">
        <v>5323</v>
      </c>
      <c r="B1182" t="s">
        <v>13390</v>
      </c>
      <c r="C1182" t="s">
        <v>3457</v>
      </c>
      <c r="D1182" t="s">
        <v>825</v>
      </c>
      <c r="E1182" t="s">
        <v>99</v>
      </c>
      <c r="F1182" t="s">
        <v>34</v>
      </c>
      <c r="G1182" s="4" t="s">
        <v>41</v>
      </c>
      <c r="H1182">
        <v>0.51666666666666672</v>
      </c>
    </row>
    <row r="1183" spans="1:8">
      <c r="A1183" t="s">
        <v>11165</v>
      </c>
      <c r="B1183" t="s">
        <v>13390</v>
      </c>
      <c r="C1183" t="s">
        <v>7054</v>
      </c>
      <c r="D1183" t="s">
        <v>825</v>
      </c>
      <c r="E1183" t="s">
        <v>4752</v>
      </c>
      <c r="F1183" t="s">
        <v>49</v>
      </c>
      <c r="G1183" t="s">
        <v>41</v>
      </c>
      <c r="H1183">
        <v>0.66666666666666663</v>
      </c>
    </row>
    <row r="1184" spans="1:8">
      <c r="A1184" t="s">
        <v>6594</v>
      </c>
      <c r="B1184" t="s">
        <v>26</v>
      </c>
      <c r="C1184" t="s">
        <v>3461</v>
      </c>
      <c r="D1184" t="s">
        <v>164</v>
      </c>
      <c r="E1184" t="s">
        <v>191</v>
      </c>
      <c r="F1184" t="s">
        <v>410</v>
      </c>
      <c r="G1184" t="s">
        <v>41</v>
      </c>
      <c r="H1184">
        <v>0.53333333333333333</v>
      </c>
    </row>
    <row r="1185" spans="1:8">
      <c r="A1185" t="s">
        <v>1507</v>
      </c>
      <c r="B1185" t="s">
        <v>13390</v>
      </c>
      <c r="C1185" t="s">
        <v>27</v>
      </c>
      <c r="D1185" t="s">
        <v>32</v>
      </c>
      <c r="E1185" t="s">
        <v>99</v>
      </c>
      <c r="F1185" t="s">
        <v>100</v>
      </c>
      <c r="G1185" t="s">
        <v>41</v>
      </c>
      <c r="H1185">
        <v>0.41666666666666669</v>
      </c>
    </row>
    <row r="1186" spans="1:8">
      <c r="A1186" t="s">
        <v>10204</v>
      </c>
      <c r="B1186" t="s">
        <v>5089</v>
      </c>
      <c r="C1186" t="s">
        <v>3461</v>
      </c>
      <c r="D1186" t="s">
        <v>32</v>
      </c>
      <c r="E1186" t="s">
        <v>4744</v>
      </c>
      <c r="F1186" t="s">
        <v>34</v>
      </c>
      <c r="G1186" s="4" t="s">
        <v>41</v>
      </c>
      <c r="H1186">
        <v>0.56666666666666665</v>
      </c>
    </row>
    <row r="1187" spans="1:8">
      <c r="A1187" t="s">
        <v>4282</v>
      </c>
      <c r="B1187" t="s">
        <v>13390</v>
      </c>
      <c r="C1187" t="s">
        <v>3444</v>
      </c>
      <c r="D1187" t="s">
        <v>378</v>
      </c>
      <c r="E1187" t="s">
        <v>134</v>
      </c>
      <c r="F1187" t="s">
        <v>100</v>
      </c>
      <c r="G1187" t="s">
        <v>41</v>
      </c>
      <c r="H1187">
        <v>0.31666666666666665</v>
      </c>
    </row>
    <row r="1188" spans="1:8">
      <c r="A1188" t="s">
        <v>7353</v>
      </c>
      <c r="B1188" t="s">
        <v>13390</v>
      </c>
      <c r="C1188" t="s">
        <v>3461</v>
      </c>
      <c r="D1188" t="s">
        <v>378</v>
      </c>
      <c r="E1188" t="s">
        <v>191</v>
      </c>
      <c r="F1188" t="s">
        <v>100</v>
      </c>
      <c r="G1188" t="s">
        <v>41</v>
      </c>
      <c r="H1188">
        <v>0.48333333333333334</v>
      </c>
    </row>
    <row r="1189" spans="1:8">
      <c r="A1189" t="s">
        <v>5978</v>
      </c>
      <c r="B1189" t="s">
        <v>13390</v>
      </c>
      <c r="C1189" t="s">
        <v>3444</v>
      </c>
      <c r="D1189" t="s">
        <v>378</v>
      </c>
      <c r="E1189" t="s">
        <v>134</v>
      </c>
      <c r="F1189" t="s">
        <v>100</v>
      </c>
      <c r="G1189" t="s">
        <v>41</v>
      </c>
      <c r="H1189">
        <v>0.33333333333333331</v>
      </c>
    </row>
    <row r="1190" spans="1:8">
      <c r="A1190" t="s">
        <v>9900</v>
      </c>
      <c r="B1190" t="s">
        <v>5089</v>
      </c>
      <c r="C1190" t="s">
        <v>7957</v>
      </c>
      <c r="D1190" t="s">
        <v>378</v>
      </c>
      <c r="E1190" t="s">
        <v>4752</v>
      </c>
      <c r="F1190" t="s">
        <v>34</v>
      </c>
      <c r="G1190" s="4" t="s">
        <v>41</v>
      </c>
      <c r="H1190">
        <v>0.58333333333333337</v>
      </c>
    </row>
    <row r="1191" spans="1:8">
      <c r="A1191" t="s">
        <v>3973</v>
      </c>
      <c r="B1191" t="s">
        <v>13390</v>
      </c>
      <c r="C1191" t="s">
        <v>3457</v>
      </c>
      <c r="D1191" t="s">
        <v>378</v>
      </c>
      <c r="E1191" t="s">
        <v>48</v>
      </c>
      <c r="F1191" t="s">
        <v>49</v>
      </c>
      <c r="G1191" t="s">
        <v>41</v>
      </c>
      <c r="H1191">
        <v>0.41666666666666669</v>
      </c>
    </row>
    <row r="1192" spans="1:8">
      <c r="A1192" t="s">
        <v>4290</v>
      </c>
      <c r="B1192" t="s">
        <v>13390</v>
      </c>
      <c r="C1192" t="s">
        <v>3461</v>
      </c>
      <c r="D1192" t="s">
        <v>98</v>
      </c>
      <c r="E1192" t="s">
        <v>48</v>
      </c>
      <c r="F1192" t="s">
        <v>34</v>
      </c>
      <c r="G1192" s="4" t="s">
        <v>41</v>
      </c>
      <c r="H1192">
        <v>0.43333333333333335</v>
      </c>
    </row>
    <row r="1193" spans="1:8">
      <c r="A1193" t="s">
        <v>7553</v>
      </c>
      <c r="B1193" t="s">
        <v>13390</v>
      </c>
      <c r="C1193" t="s">
        <v>3461</v>
      </c>
      <c r="D1193" t="s">
        <v>180</v>
      </c>
      <c r="E1193" t="s">
        <v>4752</v>
      </c>
      <c r="F1193" t="s">
        <v>34</v>
      </c>
      <c r="G1193" s="4" t="s">
        <v>41</v>
      </c>
      <c r="H1193">
        <v>0.55000000000000004</v>
      </c>
    </row>
    <row r="1194" spans="1:8">
      <c r="A1194" t="s">
        <v>11780</v>
      </c>
      <c r="B1194" t="s">
        <v>13390</v>
      </c>
      <c r="C1194" t="s">
        <v>3444</v>
      </c>
      <c r="D1194" t="s">
        <v>76</v>
      </c>
      <c r="E1194" t="s">
        <v>134</v>
      </c>
      <c r="F1194" t="s">
        <v>100</v>
      </c>
      <c r="G1194" t="s">
        <v>41</v>
      </c>
      <c r="H1194">
        <v>0.5</v>
      </c>
    </row>
    <row r="1195" spans="1:8">
      <c r="A1195" t="s">
        <v>1057</v>
      </c>
      <c r="B1195" t="s">
        <v>13390</v>
      </c>
      <c r="C1195" t="s">
        <v>68</v>
      </c>
      <c r="D1195" t="s">
        <v>1059</v>
      </c>
      <c r="E1195" t="s">
        <v>165</v>
      </c>
      <c r="F1195" t="s">
        <v>100</v>
      </c>
      <c r="G1195" t="s">
        <v>41</v>
      </c>
      <c r="H1195">
        <v>0.48333333333333334</v>
      </c>
    </row>
    <row r="1196" spans="1:8">
      <c r="A1196" t="s">
        <v>6092</v>
      </c>
      <c r="B1196" t="s">
        <v>13390</v>
      </c>
      <c r="C1196" t="s">
        <v>3444</v>
      </c>
      <c r="D1196" t="s">
        <v>190</v>
      </c>
      <c r="E1196" t="s">
        <v>134</v>
      </c>
      <c r="F1196" t="s">
        <v>34</v>
      </c>
      <c r="G1196" s="4" t="s">
        <v>41</v>
      </c>
      <c r="H1196">
        <v>0.36666666666666664</v>
      </c>
    </row>
    <row r="1197" spans="1:8">
      <c r="A1197" t="s">
        <v>6803</v>
      </c>
      <c r="B1197" t="s">
        <v>13390</v>
      </c>
      <c r="C1197" t="s">
        <v>3461</v>
      </c>
      <c r="D1197" t="s">
        <v>180</v>
      </c>
      <c r="E1197" t="s">
        <v>134</v>
      </c>
      <c r="F1197" t="s">
        <v>49</v>
      </c>
      <c r="G1197" t="s">
        <v>41</v>
      </c>
      <c r="H1197">
        <v>0.55000000000000004</v>
      </c>
    </row>
    <row r="1198" spans="1:8">
      <c r="A1198" t="s">
        <v>6602</v>
      </c>
      <c r="B1198" t="s">
        <v>5089</v>
      </c>
      <c r="C1198" t="s">
        <v>3461</v>
      </c>
      <c r="D1198" t="s">
        <v>76</v>
      </c>
      <c r="E1198" t="s">
        <v>191</v>
      </c>
      <c r="F1198" t="s">
        <v>100</v>
      </c>
      <c r="G1198" t="s">
        <v>41</v>
      </c>
      <c r="H1198">
        <v>0.5</v>
      </c>
    </row>
    <row r="1199" spans="1:8">
      <c r="A1199" t="s">
        <v>7293</v>
      </c>
      <c r="B1199" t="s">
        <v>13390</v>
      </c>
      <c r="C1199" t="s">
        <v>3457</v>
      </c>
      <c r="D1199" t="s">
        <v>180</v>
      </c>
      <c r="E1199" t="s">
        <v>88</v>
      </c>
      <c r="F1199" t="s">
        <v>410</v>
      </c>
      <c r="G1199" t="s">
        <v>5156</v>
      </c>
      <c r="H1199">
        <v>0.41666666666666669</v>
      </c>
    </row>
    <row r="1200" spans="1:8">
      <c r="A1200" t="s">
        <v>9595</v>
      </c>
      <c r="B1200" t="s">
        <v>13390</v>
      </c>
      <c r="C1200" t="s">
        <v>3461</v>
      </c>
      <c r="D1200" t="s">
        <v>180</v>
      </c>
      <c r="E1200" t="s">
        <v>155</v>
      </c>
      <c r="F1200" t="s">
        <v>100</v>
      </c>
      <c r="G1200" t="s">
        <v>41</v>
      </c>
      <c r="H1200">
        <v>0.56666666666666665</v>
      </c>
    </row>
    <row r="1201" spans="1:8">
      <c r="A1201" t="s">
        <v>8881</v>
      </c>
      <c r="B1201" t="s">
        <v>13390</v>
      </c>
      <c r="C1201" t="s">
        <v>3457</v>
      </c>
      <c r="D1201" t="s">
        <v>180</v>
      </c>
      <c r="E1201" t="s">
        <v>134</v>
      </c>
      <c r="F1201" t="s">
        <v>100</v>
      </c>
      <c r="G1201" t="s">
        <v>41</v>
      </c>
      <c r="H1201">
        <v>0.58333333333333337</v>
      </c>
    </row>
    <row r="1202" spans="1:8">
      <c r="A1202" t="s">
        <v>1923</v>
      </c>
      <c r="B1202" t="s">
        <v>1679</v>
      </c>
      <c r="C1202" t="s">
        <v>46</v>
      </c>
      <c r="D1202" t="s">
        <v>98</v>
      </c>
      <c r="E1202" t="s">
        <v>191</v>
      </c>
      <c r="F1202" t="s">
        <v>410</v>
      </c>
      <c r="G1202" t="s">
        <v>41</v>
      </c>
      <c r="H1202">
        <v>0.41666666666666669</v>
      </c>
    </row>
    <row r="1203" spans="1:8">
      <c r="A1203" t="s">
        <v>12179</v>
      </c>
      <c r="B1203" t="s">
        <v>13390</v>
      </c>
      <c r="C1203" t="s">
        <v>7054</v>
      </c>
      <c r="D1203" t="s">
        <v>98</v>
      </c>
      <c r="E1203" t="s">
        <v>4752</v>
      </c>
      <c r="F1203" t="s">
        <v>49</v>
      </c>
      <c r="G1203" t="s">
        <v>41</v>
      </c>
      <c r="H1203">
        <v>0.71666666666666667</v>
      </c>
    </row>
    <row r="1204" spans="1:8">
      <c r="A1204" t="s">
        <v>8998</v>
      </c>
      <c r="B1204" t="s">
        <v>13390</v>
      </c>
      <c r="C1204" t="s">
        <v>3461</v>
      </c>
      <c r="D1204" t="s">
        <v>98</v>
      </c>
      <c r="E1204" t="s">
        <v>134</v>
      </c>
      <c r="F1204" t="s">
        <v>410</v>
      </c>
      <c r="G1204" t="s">
        <v>41</v>
      </c>
      <c r="H1204">
        <v>0.53333333333333333</v>
      </c>
    </row>
    <row r="1205" spans="1:8">
      <c r="A1205" t="s">
        <v>10198</v>
      </c>
      <c r="B1205" t="s">
        <v>13390</v>
      </c>
      <c r="C1205" t="s">
        <v>3444</v>
      </c>
      <c r="D1205" t="s">
        <v>98</v>
      </c>
      <c r="E1205" t="s">
        <v>4744</v>
      </c>
      <c r="F1205" t="s">
        <v>34</v>
      </c>
      <c r="G1205" s="4" t="s">
        <v>41</v>
      </c>
      <c r="H1205">
        <v>0.38333333333333336</v>
      </c>
    </row>
    <row r="1206" spans="1:8">
      <c r="A1206" t="s">
        <v>2666</v>
      </c>
      <c r="B1206" t="s">
        <v>26</v>
      </c>
      <c r="C1206" t="s">
        <v>68</v>
      </c>
      <c r="D1206" t="s">
        <v>32</v>
      </c>
      <c r="E1206" t="s">
        <v>48</v>
      </c>
      <c r="F1206" t="s">
        <v>34</v>
      </c>
      <c r="G1206" s="4" t="s">
        <v>41</v>
      </c>
      <c r="H1206">
        <v>0.51666666666666672</v>
      </c>
    </row>
    <row r="1207" spans="1:8">
      <c r="A1207" t="s">
        <v>5594</v>
      </c>
      <c r="B1207" t="s">
        <v>13390</v>
      </c>
      <c r="C1207" t="s">
        <v>3457</v>
      </c>
      <c r="D1207" t="s">
        <v>378</v>
      </c>
      <c r="E1207" t="s">
        <v>165</v>
      </c>
      <c r="F1207" t="s">
        <v>34</v>
      </c>
      <c r="G1207" s="4" t="s">
        <v>41</v>
      </c>
      <c r="H1207">
        <v>0.46666666666666667</v>
      </c>
    </row>
    <row r="1208" spans="1:8">
      <c r="A1208" t="s">
        <v>3982</v>
      </c>
      <c r="B1208" t="s">
        <v>13390</v>
      </c>
      <c r="C1208" t="s">
        <v>3461</v>
      </c>
      <c r="D1208" t="s">
        <v>378</v>
      </c>
      <c r="E1208" t="s">
        <v>88</v>
      </c>
      <c r="F1208" t="s">
        <v>410</v>
      </c>
      <c r="G1208" t="s">
        <v>41</v>
      </c>
      <c r="H1208">
        <v>0.41666666666666669</v>
      </c>
    </row>
    <row r="1209" spans="1:8">
      <c r="A1209" t="s">
        <v>7106</v>
      </c>
      <c r="B1209" t="s">
        <v>59</v>
      </c>
      <c r="C1209" t="s">
        <v>3444</v>
      </c>
      <c r="D1209" t="s">
        <v>378</v>
      </c>
      <c r="E1209" t="s">
        <v>33</v>
      </c>
      <c r="F1209" t="s">
        <v>100</v>
      </c>
      <c r="G1209" t="s">
        <v>41</v>
      </c>
      <c r="H1209">
        <v>0.33333333333333331</v>
      </c>
    </row>
    <row r="1210" spans="1:8">
      <c r="A1210" t="s">
        <v>11917</v>
      </c>
      <c r="B1210" t="s">
        <v>13390</v>
      </c>
      <c r="C1210" t="s">
        <v>3461</v>
      </c>
      <c r="D1210" t="s">
        <v>378</v>
      </c>
      <c r="E1210" t="s">
        <v>4744</v>
      </c>
      <c r="F1210" t="s">
        <v>410</v>
      </c>
      <c r="G1210" t="s">
        <v>41</v>
      </c>
      <c r="H1210">
        <v>0.55000000000000004</v>
      </c>
    </row>
    <row r="1211" spans="1:8">
      <c r="A1211" t="s">
        <v>12721</v>
      </c>
      <c r="B1211" t="s">
        <v>13390</v>
      </c>
      <c r="C1211" t="s">
        <v>3444</v>
      </c>
      <c r="D1211" t="s">
        <v>378</v>
      </c>
      <c r="E1211" t="s">
        <v>4752</v>
      </c>
      <c r="F1211" t="s">
        <v>34</v>
      </c>
      <c r="G1211" s="4" t="s">
        <v>41</v>
      </c>
      <c r="H1211">
        <v>0.58333333333333337</v>
      </c>
    </row>
    <row r="1212" spans="1:8">
      <c r="A1212" t="s">
        <v>8750</v>
      </c>
      <c r="B1212" t="s">
        <v>13390</v>
      </c>
      <c r="C1212" t="s">
        <v>7054</v>
      </c>
      <c r="D1212" t="s">
        <v>146</v>
      </c>
      <c r="E1212" t="s">
        <v>155</v>
      </c>
      <c r="F1212" t="s">
        <v>410</v>
      </c>
      <c r="G1212" t="s">
        <v>5156</v>
      </c>
      <c r="H1212">
        <v>0.46666666666666667</v>
      </c>
    </row>
    <row r="1213" spans="1:8">
      <c r="A1213" t="s">
        <v>5907</v>
      </c>
      <c r="B1213" t="s">
        <v>13390</v>
      </c>
      <c r="C1213" t="s">
        <v>3461</v>
      </c>
      <c r="D1213" t="s">
        <v>146</v>
      </c>
      <c r="E1213" t="s">
        <v>4744</v>
      </c>
      <c r="F1213" t="s">
        <v>100</v>
      </c>
      <c r="G1213" t="s">
        <v>41</v>
      </c>
      <c r="H1213">
        <v>0.4</v>
      </c>
    </row>
    <row r="1214" spans="1:8">
      <c r="A1214" t="s">
        <v>5682</v>
      </c>
      <c r="B1214" t="s">
        <v>26</v>
      </c>
      <c r="C1214" t="s">
        <v>3457</v>
      </c>
      <c r="D1214" t="s">
        <v>32</v>
      </c>
      <c r="E1214" t="s">
        <v>134</v>
      </c>
      <c r="F1214" t="s">
        <v>34</v>
      </c>
      <c r="G1214" s="4" t="s">
        <v>41</v>
      </c>
      <c r="H1214">
        <v>0.55000000000000004</v>
      </c>
    </row>
    <row r="1215" spans="1:8">
      <c r="A1215" t="s">
        <v>11111</v>
      </c>
      <c r="B1215" t="s">
        <v>67</v>
      </c>
      <c r="C1215" t="s">
        <v>3461</v>
      </c>
      <c r="D1215" t="s">
        <v>180</v>
      </c>
      <c r="E1215" t="s">
        <v>88</v>
      </c>
      <c r="F1215" t="s">
        <v>100</v>
      </c>
      <c r="G1215" t="s">
        <v>41</v>
      </c>
      <c r="H1215">
        <v>0.7</v>
      </c>
    </row>
    <row r="1216" spans="1:8">
      <c r="A1216" t="s">
        <v>5647</v>
      </c>
      <c r="B1216" t="s">
        <v>13390</v>
      </c>
      <c r="C1216" t="s">
        <v>3461</v>
      </c>
      <c r="D1216" t="s">
        <v>32</v>
      </c>
      <c r="E1216" t="s">
        <v>134</v>
      </c>
      <c r="F1216" t="s">
        <v>34</v>
      </c>
      <c r="G1216" s="4" t="s">
        <v>41</v>
      </c>
      <c r="H1216">
        <v>0.53333333333333333</v>
      </c>
    </row>
    <row r="1217" spans="1:8">
      <c r="A1217" t="s">
        <v>2795</v>
      </c>
      <c r="B1217" t="s">
        <v>13390</v>
      </c>
      <c r="C1217" t="s">
        <v>27</v>
      </c>
      <c r="D1217" t="s">
        <v>378</v>
      </c>
      <c r="E1217" t="s">
        <v>88</v>
      </c>
      <c r="F1217" t="s">
        <v>34</v>
      </c>
      <c r="G1217" s="4" t="s">
        <v>41</v>
      </c>
      <c r="H1217">
        <v>0.35</v>
      </c>
    </row>
    <row r="1218" spans="1:8">
      <c r="A1218" t="s">
        <v>6179</v>
      </c>
      <c r="B1218" t="s">
        <v>26</v>
      </c>
      <c r="C1218" t="s">
        <v>3457</v>
      </c>
      <c r="D1218" t="s">
        <v>190</v>
      </c>
      <c r="E1218" t="s">
        <v>33</v>
      </c>
      <c r="F1218" t="s">
        <v>410</v>
      </c>
      <c r="G1218" t="s">
        <v>41</v>
      </c>
      <c r="H1218">
        <v>0.4</v>
      </c>
    </row>
    <row r="1219" spans="1:8">
      <c r="A1219" t="s">
        <v>2151</v>
      </c>
      <c r="B1219" t="s">
        <v>13390</v>
      </c>
      <c r="C1219" t="s">
        <v>46</v>
      </c>
      <c r="D1219" t="s">
        <v>190</v>
      </c>
      <c r="E1219" t="s">
        <v>88</v>
      </c>
      <c r="F1219" t="s">
        <v>34</v>
      </c>
      <c r="G1219" s="4" t="s">
        <v>41</v>
      </c>
      <c r="H1219">
        <v>0.33333333333333331</v>
      </c>
    </row>
    <row r="1220" spans="1:8">
      <c r="A1220" t="s">
        <v>1486</v>
      </c>
      <c r="B1220" t="s">
        <v>26</v>
      </c>
      <c r="C1220" t="s">
        <v>68</v>
      </c>
      <c r="D1220" t="s">
        <v>378</v>
      </c>
      <c r="E1220" t="s">
        <v>165</v>
      </c>
      <c r="F1220" t="s">
        <v>100</v>
      </c>
      <c r="G1220" t="s">
        <v>41</v>
      </c>
      <c r="H1220">
        <v>0.53333333333333333</v>
      </c>
    </row>
    <row r="1221" spans="1:8">
      <c r="A1221" t="s">
        <v>210</v>
      </c>
      <c r="B1221" t="s">
        <v>13390</v>
      </c>
      <c r="C1221" t="s">
        <v>60</v>
      </c>
      <c r="D1221" t="s">
        <v>190</v>
      </c>
      <c r="E1221" t="s">
        <v>88</v>
      </c>
      <c r="F1221" t="s">
        <v>49</v>
      </c>
      <c r="G1221" t="s">
        <v>41</v>
      </c>
      <c r="H1221">
        <v>0.35</v>
      </c>
    </row>
    <row r="1222" spans="1:8">
      <c r="A1222" t="s">
        <v>5563</v>
      </c>
      <c r="B1222" t="s">
        <v>13390</v>
      </c>
      <c r="C1222" t="s">
        <v>3461</v>
      </c>
      <c r="D1222" t="s">
        <v>32</v>
      </c>
      <c r="E1222" t="s">
        <v>4744</v>
      </c>
      <c r="F1222" t="s">
        <v>34</v>
      </c>
      <c r="G1222" s="4" t="s">
        <v>41</v>
      </c>
      <c r="H1222">
        <v>0.43333333333333335</v>
      </c>
    </row>
    <row r="1223" spans="1:8">
      <c r="A1223" t="s">
        <v>6146</v>
      </c>
      <c r="B1223" t="s">
        <v>26</v>
      </c>
      <c r="C1223" t="s">
        <v>3461</v>
      </c>
      <c r="D1223" t="s">
        <v>32</v>
      </c>
      <c r="E1223" t="s">
        <v>191</v>
      </c>
      <c r="F1223" t="s">
        <v>410</v>
      </c>
      <c r="G1223" t="s">
        <v>41</v>
      </c>
      <c r="H1223">
        <v>0.53333333333333333</v>
      </c>
    </row>
    <row r="1224" spans="1:8">
      <c r="A1224" t="s">
        <v>10867</v>
      </c>
      <c r="B1224" t="s">
        <v>59</v>
      </c>
      <c r="C1224" t="s">
        <v>7957</v>
      </c>
      <c r="D1224" t="s">
        <v>117</v>
      </c>
      <c r="E1224" t="s">
        <v>4752</v>
      </c>
      <c r="F1224" t="s">
        <v>100</v>
      </c>
      <c r="G1224" t="s">
        <v>41</v>
      </c>
      <c r="H1224">
        <v>0.7</v>
      </c>
    </row>
    <row r="1225" spans="1:8">
      <c r="A1225" t="s">
        <v>8346</v>
      </c>
      <c r="B1225" t="s">
        <v>13390</v>
      </c>
      <c r="C1225" t="s">
        <v>3457</v>
      </c>
      <c r="D1225" t="s">
        <v>117</v>
      </c>
      <c r="E1225" t="s">
        <v>88</v>
      </c>
      <c r="F1225" t="s">
        <v>410</v>
      </c>
      <c r="G1225" t="s">
        <v>41</v>
      </c>
      <c r="H1225">
        <v>0.45</v>
      </c>
    </row>
    <row r="1226" spans="1:8">
      <c r="A1226" t="s">
        <v>9031</v>
      </c>
      <c r="B1226" t="s">
        <v>13390</v>
      </c>
      <c r="C1226" t="s">
        <v>3461</v>
      </c>
      <c r="D1226" t="s">
        <v>98</v>
      </c>
      <c r="E1226" t="s">
        <v>4744</v>
      </c>
      <c r="F1226" t="s">
        <v>410</v>
      </c>
      <c r="G1226" t="s">
        <v>41</v>
      </c>
      <c r="H1226">
        <v>0.51666666666666672</v>
      </c>
    </row>
    <row r="1227" spans="1:8">
      <c r="A1227" t="s">
        <v>3985</v>
      </c>
      <c r="B1227" t="s">
        <v>13390</v>
      </c>
      <c r="C1227" t="s">
        <v>3457</v>
      </c>
      <c r="D1227" t="s">
        <v>830</v>
      </c>
      <c r="E1227" t="s">
        <v>48</v>
      </c>
      <c r="F1227" t="s">
        <v>34</v>
      </c>
      <c r="G1227" s="4" t="s">
        <v>41</v>
      </c>
      <c r="H1227">
        <v>0.4</v>
      </c>
    </row>
    <row r="1228" spans="1:8">
      <c r="A1228" t="s">
        <v>3587</v>
      </c>
      <c r="B1228" t="s">
        <v>13390</v>
      </c>
      <c r="C1228" t="s">
        <v>3457</v>
      </c>
      <c r="D1228" t="s">
        <v>124</v>
      </c>
      <c r="E1228" t="s">
        <v>99</v>
      </c>
      <c r="F1228" t="s">
        <v>34</v>
      </c>
      <c r="G1228" s="4" t="s">
        <v>41</v>
      </c>
      <c r="H1228">
        <v>0.51666666666666672</v>
      </c>
    </row>
    <row r="1229" spans="1:8">
      <c r="A1229" t="s">
        <v>12575</v>
      </c>
      <c r="B1229" t="s">
        <v>13390</v>
      </c>
      <c r="C1229" t="s">
        <v>3461</v>
      </c>
      <c r="D1229" t="s">
        <v>239</v>
      </c>
      <c r="E1229" t="s">
        <v>134</v>
      </c>
      <c r="F1229" t="s">
        <v>100</v>
      </c>
      <c r="G1229" t="s">
        <v>41</v>
      </c>
      <c r="H1229">
        <v>0.7</v>
      </c>
    </row>
    <row r="1230" spans="1:8">
      <c r="A1230" t="s">
        <v>5917</v>
      </c>
      <c r="B1230" t="s">
        <v>13390</v>
      </c>
      <c r="C1230" t="s">
        <v>3457</v>
      </c>
      <c r="D1230" t="s">
        <v>830</v>
      </c>
      <c r="E1230" t="s">
        <v>4744</v>
      </c>
      <c r="F1230" t="s">
        <v>100</v>
      </c>
      <c r="G1230" t="s">
        <v>41</v>
      </c>
      <c r="H1230">
        <v>0.36666666666666664</v>
      </c>
    </row>
    <row r="1231" spans="1:8">
      <c r="A1231" t="s">
        <v>7999</v>
      </c>
      <c r="B1231" t="s">
        <v>13390</v>
      </c>
      <c r="C1231" t="s">
        <v>3457</v>
      </c>
      <c r="D1231" t="s">
        <v>124</v>
      </c>
      <c r="E1231" t="s">
        <v>33</v>
      </c>
      <c r="F1231" t="s">
        <v>34</v>
      </c>
      <c r="G1231" s="4" t="s">
        <v>41</v>
      </c>
      <c r="H1231">
        <v>0.45</v>
      </c>
    </row>
    <row r="1232" spans="1:8">
      <c r="A1232" t="s">
        <v>6251</v>
      </c>
      <c r="B1232" t="s">
        <v>13390</v>
      </c>
      <c r="C1232" t="s">
        <v>3457</v>
      </c>
      <c r="D1232" t="s">
        <v>124</v>
      </c>
      <c r="E1232" t="s">
        <v>165</v>
      </c>
      <c r="F1232" t="s">
        <v>34</v>
      </c>
      <c r="G1232" s="4" t="s">
        <v>41</v>
      </c>
      <c r="H1232">
        <v>0.46666666666666667</v>
      </c>
    </row>
    <row r="1233" spans="1:8">
      <c r="A1233" t="s">
        <v>8672</v>
      </c>
      <c r="B1233" t="s">
        <v>13390</v>
      </c>
      <c r="C1233" t="s">
        <v>3461</v>
      </c>
      <c r="D1233" t="s">
        <v>164</v>
      </c>
      <c r="E1233" t="s">
        <v>191</v>
      </c>
      <c r="F1233" t="s">
        <v>34</v>
      </c>
      <c r="G1233" s="4" t="s">
        <v>41</v>
      </c>
      <c r="H1233">
        <v>0.6333333333333333</v>
      </c>
    </row>
    <row r="1234" spans="1:8">
      <c r="A1234" t="s">
        <v>4946</v>
      </c>
      <c r="B1234" t="s">
        <v>59</v>
      </c>
      <c r="C1234" t="s">
        <v>3457</v>
      </c>
      <c r="D1234" t="s">
        <v>830</v>
      </c>
      <c r="E1234" t="s">
        <v>4744</v>
      </c>
      <c r="F1234" t="s">
        <v>100</v>
      </c>
      <c r="G1234" t="s">
        <v>41</v>
      </c>
      <c r="H1234">
        <v>0.46666666666666667</v>
      </c>
    </row>
    <row r="1235" spans="1:8">
      <c r="A1235" t="s">
        <v>6719</v>
      </c>
      <c r="B1235" t="s">
        <v>26</v>
      </c>
      <c r="C1235" t="s">
        <v>3444</v>
      </c>
      <c r="D1235" t="s">
        <v>87</v>
      </c>
      <c r="E1235" t="s">
        <v>33</v>
      </c>
      <c r="F1235" t="s">
        <v>410</v>
      </c>
      <c r="G1235" t="s">
        <v>5156</v>
      </c>
      <c r="H1235">
        <v>0.21666666666666667</v>
      </c>
    </row>
    <row r="1236" spans="1:8">
      <c r="A1236" t="s">
        <v>7618</v>
      </c>
      <c r="B1236" t="s">
        <v>13390</v>
      </c>
      <c r="C1236" t="s">
        <v>3444</v>
      </c>
      <c r="D1236" t="s">
        <v>98</v>
      </c>
      <c r="E1236" t="s">
        <v>191</v>
      </c>
      <c r="F1236" t="s">
        <v>100</v>
      </c>
      <c r="G1236" t="s">
        <v>41</v>
      </c>
      <c r="H1236">
        <v>0.31666666666666665</v>
      </c>
    </row>
    <row r="1237" spans="1:8">
      <c r="A1237" t="s">
        <v>725</v>
      </c>
      <c r="B1237" t="s">
        <v>13390</v>
      </c>
      <c r="C1237" t="s">
        <v>68</v>
      </c>
      <c r="D1237" t="s">
        <v>87</v>
      </c>
      <c r="E1237" t="s">
        <v>155</v>
      </c>
      <c r="F1237" t="s">
        <v>410</v>
      </c>
      <c r="G1237" t="s">
        <v>41</v>
      </c>
      <c r="H1237">
        <v>0.46666666666666667</v>
      </c>
    </row>
    <row r="1238" spans="1:8">
      <c r="A1238" t="s">
        <v>9951</v>
      </c>
      <c r="B1238" t="s">
        <v>13390</v>
      </c>
      <c r="C1238" t="s">
        <v>7957</v>
      </c>
      <c r="D1238" t="s">
        <v>239</v>
      </c>
      <c r="E1238" t="s">
        <v>4744</v>
      </c>
      <c r="F1238" t="s">
        <v>34</v>
      </c>
      <c r="G1238" s="4" t="s">
        <v>41</v>
      </c>
      <c r="H1238">
        <v>0.43333333333333335</v>
      </c>
    </row>
    <row r="1239" spans="1:8">
      <c r="A1239" t="s">
        <v>6713</v>
      </c>
      <c r="B1239" t="s">
        <v>59</v>
      </c>
      <c r="C1239" t="s">
        <v>3461</v>
      </c>
      <c r="D1239" t="s">
        <v>32</v>
      </c>
      <c r="E1239" t="s">
        <v>33</v>
      </c>
      <c r="F1239" t="s">
        <v>100</v>
      </c>
      <c r="G1239" t="s">
        <v>5206</v>
      </c>
      <c r="H1239">
        <v>0.46666666666666667</v>
      </c>
    </row>
    <row r="1240" spans="1:8">
      <c r="A1240" t="s">
        <v>10570</v>
      </c>
      <c r="B1240" t="s">
        <v>26</v>
      </c>
      <c r="C1240" t="s">
        <v>3461</v>
      </c>
      <c r="D1240" t="s">
        <v>32</v>
      </c>
      <c r="E1240" t="s">
        <v>88</v>
      </c>
      <c r="F1240" t="s">
        <v>34</v>
      </c>
      <c r="G1240" s="4" t="s">
        <v>41</v>
      </c>
      <c r="H1240">
        <v>0.65</v>
      </c>
    </row>
    <row r="1241" spans="1:8">
      <c r="A1241" t="s">
        <v>244</v>
      </c>
      <c r="B1241" t="s">
        <v>13390</v>
      </c>
      <c r="C1241" t="s">
        <v>246</v>
      </c>
      <c r="D1241" t="s">
        <v>32</v>
      </c>
      <c r="E1241" t="s">
        <v>48</v>
      </c>
      <c r="F1241" t="s">
        <v>34</v>
      </c>
      <c r="G1241" s="4" t="s">
        <v>41</v>
      </c>
      <c r="H1241">
        <v>0.36666666666666664</v>
      </c>
    </row>
    <row r="1242" spans="1:8">
      <c r="A1242" t="s">
        <v>5776</v>
      </c>
      <c r="B1242" t="s">
        <v>13390</v>
      </c>
      <c r="C1242" t="s">
        <v>3444</v>
      </c>
      <c r="D1242" t="s">
        <v>32</v>
      </c>
      <c r="E1242" t="s">
        <v>134</v>
      </c>
      <c r="F1242" t="s">
        <v>410</v>
      </c>
      <c r="G1242" t="s">
        <v>41</v>
      </c>
      <c r="H1242">
        <v>0.33333333333333331</v>
      </c>
    </row>
    <row r="1243" spans="1:8">
      <c r="A1243" t="s">
        <v>6476</v>
      </c>
      <c r="B1243" t="s">
        <v>13390</v>
      </c>
      <c r="C1243" t="s">
        <v>3457</v>
      </c>
      <c r="D1243" t="s">
        <v>32</v>
      </c>
      <c r="E1243" t="s">
        <v>4752</v>
      </c>
      <c r="F1243" t="s">
        <v>410</v>
      </c>
      <c r="G1243" t="s">
        <v>41</v>
      </c>
      <c r="H1243">
        <v>0.48333333333333334</v>
      </c>
    </row>
    <row r="1244" spans="1:8">
      <c r="A1244" t="s">
        <v>2323</v>
      </c>
      <c r="B1244" t="s">
        <v>13390</v>
      </c>
      <c r="C1244" t="s">
        <v>85</v>
      </c>
      <c r="D1244" t="s">
        <v>32</v>
      </c>
      <c r="E1244" t="s">
        <v>48</v>
      </c>
      <c r="F1244" t="s">
        <v>34</v>
      </c>
      <c r="G1244" s="4" t="s">
        <v>41</v>
      </c>
      <c r="H1244">
        <v>0.41666666666666669</v>
      </c>
    </row>
    <row r="1245" spans="1:8">
      <c r="A1245" t="s">
        <v>10490</v>
      </c>
      <c r="B1245" t="s">
        <v>13390</v>
      </c>
      <c r="C1245" t="s">
        <v>3461</v>
      </c>
      <c r="D1245" t="s">
        <v>47</v>
      </c>
      <c r="E1245" t="s">
        <v>165</v>
      </c>
      <c r="F1245" t="s">
        <v>100</v>
      </c>
      <c r="G1245" t="s">
        <v>41</v>
      </c>
      <c r="H1245">
        <v>0.6166666666666667</v>
      </c>
    </row>
    <row r="1246" spans="1:8">
      <c r="A1246" t="s">
        <v>11285</v>
      </c>
      <c r="B1246" t="s">
        <v>13390</v>
      </c>
      <c r="C1246" t="s">
        <v>3444</v>
      </c>
      <c r="D1246" t="s">
        <v>47</v>
      </c>
      <c r="E1246" t="s">
        <v>191</v>
      </c>
      <c r="F1246" t="s">
        <v>34</v>
      </c>
      <c r="G1246" s="4" t="s">
        <v>41</v>
      </c>
      <c r="H1246">
        <v>0.53333333333333333</v>
      </c>
    </row>
    <row r="1247" spans="1:8">
      <c r="A1247" t="s">
        <v>6945</v>
      </c>
      <c r="B1247" t="s">
        <v>5089</v>
      </c>
      <c r="C1247" t="s">
        <v>3461</v>
      </c>
      <c r="D1247" t="s">
        <v>47</v>
      </c>
      <c r="E1247" t="s">
        <v>33</v>
      </c>
      <c r="F1247" t="s">
        <v>410</v>
      </c>
      <c r="G1247" t="s">
        <v>41</v>
      </c>
      <c r="H1247">
        <v>0.4</v>
      </c>
    </row>
    <row r="1248" spans="1:8">
      <c r="A1248" t="s">
        <v>11583</v>
      </c>
      <c r="B1248" t="s">
        <v>13390</v>
      </c>
      <c r="C1248" t="s">
        <v>3461</v>
      </c>
      <c r="D1248" t="s">
        <v>47</v>
      </c>
      <c r="E1248" t="s">
        <v>4744</v>
      </c>
      <c r="F1248" t="s">
        <v>49</v>
      </c>
      <c r="G1248" t="s">
        <v>41</v>
      </c>
      <c r="H1248">
        <v>0.6</v>
      </c>
    </row>
    <row r="1249" spans="1:8">
      <c r="A1249" t="s">
        <v>5303</v>
      </c>
      <c r="B1249" t="s">
        <v>13390</v>
      </c>
      <c r="C1249" t="s">
        <v>3461</v>
      </c>
      <c r="D1249" t="s">
        <v>47</v>
      </c>
      <c r="E1249" t="s">
        <v>4744</v>
      </c>
      <c r="F1249" t="s">
        <v>100</v>
      </c>
      <c r="G1249" t="s">
        <v>41</v>
      </c>
      <c r="H1249">
        <v>0.38333333333333336</v>
      </c>
    </row>
    <row r="1250" spans="1:8">
      <c r="A1250" t="s">
        <v>994</v>
      </c>
      <c r="B1250" t="s">
        <v>13390</v>
      </c>
      <c r="C1250" t="s">
        <v>68</v>
      </c>
      <c r="D1250" t="s">
        <v>47</v>
      </c>
      <c r="E1250" t="s">
        <v>48</v>
      </c>
      <c r="F1250" t="s">
        <v>100</v>
      </c>
      <c r="G1250" t="s">
        <v>41</v>
      </c>
      <c r="H1250">
        <v>0.43333333333333335</v>
      </c>
    </row>
    <row r="1251" spans="1:8">
      <c r="A1251" t="s">
        <v>5964</v>
      </c>
      <c r="B1251" t="s">
        <v>26</v>
      </c>
      <c r="C1251" t="s">
        <v>3457</v>
      </c>
      <c r="D1251" t="s">
        <v>47</v>
      </c>
      <c r="E1251" t="s">
        <v>88</v>
      </c>
      <c r="F1251" t="s">
        <v>49</v>
      </c>
      <c r="G1251" t="s">
        <v>41</v>
      </c>
      <c r="H1251">
        <v>0.5</v>
      </c>
    </row>
    <row r="1252" spans="1:8">
      <c r="A1252" t="s">
        <v>5763</v>
      </c>
      <c r="B1252" t="s">
        <v>13390</v>
      </c>
      <c r="C1252" t="s">
        <v>3457</v>
      </c>
      <c r="D1252" t="s">
        <v>32</v>
      </c>
      <c r="E1252" t="s">
        <v>88</v>
      </c>
      <c r="F1252" t="s">
        <v>34</v>
      </c>
      <c r="G1252" s="4" t="s">
        <v>41</v>
      </c>
      <c r="H1252">
        <v>0.43333333333333335</v>
      </c>
    </row>
    <row r="1253" spans="1:8">
      <c r="A1253" t="s">
        <v>6143</v>
      </c>
      <c r="B1253" t="s">
        <v>13390</v>
      </c>
      <c r="C1253" t="s">
        <v>3461</v>
      </c>
      <c r="D1253" t="s">
        <v>47</v>
      </c>
      <c r="E1253" t="s">
        <v>88</v>
      </c>
      <c r="F1253" t="s">
        <v>100</v>
      </c>
      <c r="G1253" t="s">
        <v>41</v>
      </c>
      <c r="H1253">
        <v>0.43333333333333335</v>
      </c>
    </row>
    <row r="1254" spans="1:8">
      <c r="A1254" t="s">
        <v>8030</v>
      </c>
      <c r="B1254" t="s">
        <v>743</v>
      </c>
      <c r="C1254" t="s">
        <v>7054</v>
      </c>
      <c r="D1254" t="s">
        <v>47</v>
      </c>
      <c r="E1254" t="s">
        <v>155</v>
      </c>
      <c r="F1254" t="s">
        <v>410</v>
      </c>
      <c r="G1254" t="s">
        <v>41</v>
      </c>
      <c r="H1254">
        <v>0.5</v>
      </c>
    </row>
    <row r="1255" spans="1:8">
      <c r="A1255" t="s">
        <v>4358</v>
      </c>
      <c r="B1255" t="s">
        <v>13390</v>
      </c>
      <c r="C1255" t="s">
        <v>3461</v>
      </c>
      <c r="D1255" t="s">
        <v>47</v>
      </c>
      <c r="E1255" t="s">
        <v>191</v>
      </c>
      <c r="F1255" t="s">
        <v>34</v>
      </c>
      <c r="G1255" s="4" t="s">
        <v>41</v>
      </c>
      <c r="H1255">
        <v>0.5</v>
      </c>
    </row>
    <row r="1256" spans="1:8">
      <c r="A1256" t="s">
        <v>3392</v>
      </c>
      <c r="B1256" t="s">
        <v>13390</v>
      </c>
      <c r="C1256" t="s">
        <v>85</v>
      </c>
      <c r="D1256" t="s">
        <v>47</v>
      </c>
      <c r="E1256" t="s">
        <v>88</v>
      </c>
      <c r="F1256" t="s">
        <v>100</v>
      </c>
      <c r="G1256" t="s">
        <v>41</v>
      </c>
      <c r="H1256">
        <v>0.35</v>
      </c>
    </row>
    <row r="1257" spans="1:8">
      <c r="A1257" t="s">
        <v>9209</v>
      </c>
      <c r="B1257" t="s">
        <v>13390</v>
      </c>
      <c r="C1257" t="s">
        <v>3444</v>
      </c>
      <c r="D1257" t="s">
        <v>47</v>
      </c>
      <c r="E1257" t="s">
        <v>4752</v>
      </c>
      <c r="F1257" t="s">
        <v>410</v>
      </c>
      <c r="G1257" t="s">
        <v>5156</v>
      </c>
      <c r="H1257">
        <v>0.36666666666666664</v>
      </c>
    </row>
    <row r="1258" spans="1:8">
      <c r="A1258" t="s">
        <v>9214</v>
      </c>
      <c r="B1258" t="s">
        <v>13390</v>
      </c>
      <c r="C1258" t="s">
        <v>3461</v>
      </c>
      <c r="D1258" t="s">
        <v>47</v>
      </c>
      <c r="E1258" t="s">
        <v>4744</v>
      </c>
      <c r="F1258" t="s">
        <v>410</v>
      </c>
      <c r="G1258" t="s">
        <v>5156</v>
      </c>
      <c r="H1258">
        <v>0.4</v>
      </c>
    </row>
    <row r="1259" spans="1:8">
      <c r="A1259" t="s">
        <v>12327</v>
      </c>
      <c r="B1259" t="s">
        <v>13390</v>
      </c>
      <c r="C1259" t="s">
        <v>3461</v>
      </c>
      <c r="D1259" t="s">
        <v>47</v>
      </c>
      <c r="E1259" t="s">
        <v>191</v>
      </c>
      <c r="F1259" t="s">
        <v>100</v>
      </c>
      <c r="G1259" t="s">
        <v>41</v>
      </c>
      <c r="H1259">
        <v>0.68333333333333335</v>
      </c>
    </row>
    <row r="1260" spans="1:8">
      <c r="A1260" t="s">
        <v>1511</v>
      </c>
      <c r="B1260" t="s">
        <v>13390</v>
      </c>
      <c r="C1260" t="s">
        <v>142</v>
      </c>
      <c r="D1260" t="s">
        <v>47</v>
      </c>
      <c r="E1260" t="s">
        <v>191</v>
      </c>
      <c r="F1260" t="s">
        <v>34</v>
      </c>
      <c r="G1260" s="4" t="s">
        <v>41</v>
      </c>
      <c r="H1260">
        <v>0.56666666666666665</v>
      </c>
    </row>
    <row r="1261" spans="1:8">
      <c r="A1261" t="s">
        <v>4774</v>
      </c>
      <c r="B1261" t="s">
        <v>13390</v>
      </c>
      <c r="C1261" t="s">
        <v>3461</v>
      </c>
      <c r="D1261" t="s">
        <v>47</v>
      </c>
      <c r="E1261" t="s">
        <v>134</v>
      </c>
      <c r="F1261" t="s">
        <v>410</v>
      </c>
      <c r="G1261" t="s">
        <v>41</v>
      </c>
      <c r="H1261">
        <v>0.48333333333333334</v>
      </c>
    </row>
    <row r="1262" spans="1:8">
      <c r="A1262" t="s">
        <v>12934</v>
      </c>
      <c r="B1262" t="s">
        <v>67</v>
      </c>
      <c r="C1262" t="s">
        <v>7054</v>
      </c>
      <c r="D1262" t="s">
        <v>47</v>
      </c>
      <c r="E1262" t="s">
        <v>191</v>
      </c>
      <c r="F1262" t="s">
        <v>100</v>
      </c>
      <c r="G1262" t="s">
        <v>41</v>
      </c>
      <c r="H1262">
        <v>0.73333333333333328</v>
      </c>
    </row>
    <row r="1263" spans="1:8">
      <c r="A1263" t="s">
        <v>9430</v>
      </c>
      <c r="B1263" t="s">
        <v>13390</v>
      </c>
      <c r="C1263" t="s">
        <v>3461</v>
      </c>
      <c r="D1263" t="s">
        <v>47</v>
      </c>
      <c r="E1263" t="s">
        <v>99</v>
      </c>
      <c r="F1263" t="s">
        <v>410</v>
      </c>
      <c r="G1263" t="s">
        <v>5206</v>
      </c>
      <c r="H1263">
        <v>0.55000000000000004</v>
      </c>
    </row>
    <row r="1264" spans="1:8">
      <c r="A1264" t="s">
        <v>3991</v>
      </c>
      <c r="B1264" t="s">
        <v>13390</v>
      </c>
      <c r="C1264" t="s">
        <v>3457</v>
      </c>
      <c r="D1264" t="s">
        <v>47</v>
      </c>
      <c r="E1264" t="s">
        <v>88</v>
      </c>
      <c r="F1264" t="s">
        <v>49</v>
      </c>
      <c r="G1264" t="s">
        <v>41</v>
      </c>
      <c r="H1264">
        <v>0.43333333333333335</v>
      </c>
    </row>
    <row r="1265" spans="1:8">
      <c r="A1265" t="s">
        <v>1808</v>
      </c>
      <c r="B1265" t="s">
        <v>13390</v>
      </c>
      <c r="C1265" t="s">
        <v>68</v>
      </c>
      <c r="D1265" t="s">
        <v>76</v>
      </c>
      <c r="E1265" t="s">
        <v>134</v>
      </c>
      <c r="F1265" t="s">
        <v>49</v>
      </c>
      <c r="G1265" t="s">
        <v>41</v>
      </c>
      <c r="H1265">
        <v>0.56666666666666665</v>
      </c>
    </row>
    <row r="1266" spans="1:8">
      <c r="A1266" t="s">
        <v>4726</v>
      </c>
      <c r="B1266" t="s">
        <v>13390</v>
      </c>
      <c r="C1266" t="s">
        <v>3461</v>
      </c>
      <c r="D1266" t="s">
        <v>180</v>
      </c>
      <c r="E1266" t="s">
        <v>48</v>
      </c>
      <c r="F1266" t="s">
        <v>410</v>
      </c>
      <c r="G1266" t="s">
        <v>41</v>
      </c>
      <c r="H1266">
        <v>0.4</v>
      </c>
    </row>
    <row r="1267" spans="1:8">
      <c r="A1267" t="s">
        <v>4814</v>
      </c>
      <c r="B1267" t="s">
        <v>13390</v>
      </c>
      <c r="C1267" t="s">
        <v>3457</v>
      </c>
      <c r="D1267" t="s">
        <v>76</v>
      </c>
      <c r="E1267" t="s">
        <v>4744</v>
      </c>
      <c r="F1267" t="s">
        <v>100</v>
      </c>
      <c r="G1267" t="s">
        <v>41</v>
      </c>
      <c r="H1267">
        <v>0.35</v>
      </c>
    </row>
    <row r="1268" spans="1:8">
      <c r="A1268" t="s">
        <v>9919</v>
      </c>
      <c r="B1268" t="s">
        <v>13390</v>
      </c>
      <c r="C1268" t="s">
        <v>7957</v>
      </c>
      <c r="D1268" t="s">
        <v>76</v>
      </c>
      <c r="E1268" t="s">
        <v>4752</v>
      </c>
      <c r="F1268" t="s">
        <v>100</v>
      </c>
      <c r="G1268" t="s">
        <v>41</v>
      </c>
      <c r="H1268">
        <v>0.48333333333333334</v>
      </c>
    </row>
    <row r="1269" spans="1:8">
      <c r="A1269" t="s">
        <v>10080</v>
      </c>
      <c r="B1269" t="s">
        <v>13390</v>
      </c>
      <c r="C1269" t="s">
        <v>3461</v>
      </c>
      <c r="D1269" t="s">
        <v>378</v>
      </c>
      <c r="E1269" t="s">
        <v>4744</v>
      </c>
      <c r="F1269" t="s">
        <v>34</v>
      </c>
      <c r="G1269" s="4" t="s">
        <v>41</v>
      </c>
      <c r="H1269">
        <v>0.55000000000000004</v>
      </c>
    </row>
    <row r="1270" spans="1:8">
      <c r="A1270" t="s">
        <v>2984</v>
      </c>
      <c r="B1270" t="s">
        <v>13390</v>
      </c>
      <c r="C1270" t="s">
        <v>68</v>
      </c>
      <c r="D1270" t="s">
        <v>76</v>
      </c>
      <c r="E1270" t="s">
        <v>48</v>
      </c>
      <c r="F1270" t="s">
        <v>34</v>
      </c>
      <c r="G1270" s="4" t="s">
        <v>41</v>
      </c>
      <c r="H1270">
        <v>0.41666666666666669</v>
      </c>
    </row>
    <row r="1271" spans="1:8">
      <c r="A1271" t="s">
        <v>8278</v>
      </c>
      <c r="B1271" t="s">
        <v>13390</v>
      </c>
      <c r="C1271" t="s">
        <v>3461</v>
      </c>
      <c r="D1271" t="s">
        <v>98</v>
      </c>
      <c r="E1271" t="s">
        <v>33</v>
      </c>
      <c r="F1271" t="s">
        <v>100</v>
      </c>
      <c r="G1271" t="s">
        <v>41</v>
      </c>
      <c r="H1271">
        <v>0.36666666666666664</v>
      </c>
    </row>
    <row r="1272" spans="1:8">
      <c r="A1272" t="s">
        <v>232</v>
      </c>
      <c r="B1272" t="s">
        <v>13390</v>
      </c>
      <c r="C1272" t="s">
        <v>60</v>
      </c>
      <c r="D1272" t="s">
        <v>98</v>
      </c>
      <c r="E1272" t="s">
        <v>99</v>
      </c>
      <c r="F1272" t="s">
        <v>34</v>
      </c>
      <c r="G1272" s="4" t="s">
        <v>41</v>
      </c>
      <c r="H1272">
        <v>0.43333333333333335</v>
      </c>
    </row>
    <row r="1273" spans="1:8">
      <c r="A1273" t="s">
        <v>4637</v>
      </c>
      <c r="B1273" t="s">
        <v>743</v>
      </c>
      <c r="C1273" t="s">
        <v>3444</v>
      </c>
      <c r="D1273" t="s">
        <v>268</v>
      </c>
      <c r="E1273" t="s">
        <v>48</v>
      </c>
      <c r="F1273" t="s">
        <v>34</v>
      </c>
      <c r="G1273" s="4" t="s">
        <v>41</v>
      </c>
      <c r="H1273">
        <v>0.3</v>
      </c>
    </row>
    <row r="1274" spans="1:8">
      <c r="A1274" t="s">
        <v>2228</v>
      </c>
      <c r="B1274" t="s">
        <v>13390</v>
      </c>
      <c r="C1274" t="s">
        <v>46</v>
      </c>
      <c r="D1274" t="s">
        <v>268</v>
      </c>
      <c r="E1274" t="s">
        <v>48</v>
      </c>
      <c r="F1274" t="s">
        <v>34</v>
      </c>
      <c r="G1274" s="4" t="s">
        <v>41</v>
      </c>
      <c r="H1274">
        <v>0.31666666666666665</v>
      </c>
    </row>
    <row r="1275" spans="1:8">
      <c r="A1275" t="s">
        <v>1771</v>
      </c>
      <c r="B1275" t="s">
        <v>13390</v>
      </c>
      <c r="C1275" t="s">
        <v>142</v>
      </c>
      <c r="D1275" t="s">
        <v>268</v>
      </c>
      <c r="E1275" t="s">
        <v>88</v>
      </c>
      <c r="F1275" t="s">
        <v>100</v>
      </c>
      <c r="G1275" t="s">
        <v>41</v>
      </c>
      <c r="H1275">
        <v>0.48333333333333334</v>
      </c>
    </row>
    <row r="1276" spans="1:8">
      <c r="A1276" t="s">
        <v>4080</v>
      </c>
      <c r="B1276" t="s">
        <v>13390</v>
      </c>
      <c r="C1276" t="s">
        <v>3457</v>
      </c>
      <c r="D1276" t="s">
        <v>124</v>
      </c>
      <c r="E1276" t="s">
        <v>48</v>
      </c>
      <c r="F1276" t="s">
        <v>49</v>
      </c>
      <c r="G1276" t="s">
        <v>41</v>
      </c>
      <c r="H1276">
        <v>0.41666666666666669</v>
      </c>
    </row>
    <row r="1277" spans="1:8">
      <c r="A1277" t="s">
        <v>8815</v>
      </c>
      <c r="B1277" t="s">
        <v>5089</v>
      </c>
      <c r="C1277" t="s">
        <v>3444</v>
      </c>
      <c r="D1277" t="s">
        <v>124</v>
      </c>
      <c r="E1277" t="s">
        <v>4744</v>
      </c>
      <c r="F1277" t="s">
        <v>100</v>
      </c>
      <c r="G1277" t="s">
        <v>41</v>
      </c>
      <c r="H1277">
        <v>0.35</v>
      </c>
    </row>
    <row r="1278" spans="1:8">
      <c r="A1278" t="s">
        <v>7087</v>
      </c>
      <c r="B1278" t="s">
        <v>13390</v>
      </c>
      <c r="C1278" t="s">
        <v>3461</v>
      </c>
      <c r="D1278" t="s">
        <v>239</v>
      </c>
      <c r="E1278" t="s">
        <v>88</v>
      </c>
      <c r="F1278" t="s">
        <v>100</v>
      </c>
      <c r="G1278" t="s">
        <v>5156</v>
      </c>
      <c r="H1278">
        <v>0.38333333333333336</v>
      </c>
    </row>
    <row r="1279" spans="1:8">
      <c r="A1279" t="s">
        <v>6434</v>
      </c>
      <c r="B1279" t="s">
        <v>67</v>
      </c>
      <c r="C1279" t="s">
        <v>3461</v>
      </c>
      <c r="D1279" t="s">
        <v>124</v>
      </c>
      <c r="E1279" t="s">
        <v>165</v>
      </c>
      <c r="F1279" t="s">
        <v>100</v>
      </c>
      <c r="G1279" t="s">
        <v>41</v>
      </c>
      <c r="H1279">
        <v>0.56666666666666665</v>
      </c>
    </row>
    <row r="1280" spans="1:8">
      <c r="A1280" t="s">
        <v>11021</v>
      </c>
      <c r="B1280" t="s">
        <v>13390</v>
      </c>
      <c r="C1280" t="s">
        <v>3461</v>
      </c>
      <c r="D1280" t="s">
        <v>124</v>
      </c>
      <c r="E1280" t="s">
        <v>4752</v>
      </c>
      <c r="F1280" t="s">
        <v>410</v>
      </c>
      <c r="G1280" t="s">
        <v>41</v>
      </c>
      <c r="H1280">
        <v>0.6166666666666667</v>
      </c>
    </row>
    <row r="1281" spans="1:8">
      <c r="A1281" t="s">
        <v>12173</v>
      </c>
      <c r="B1281" t="s">
        <v>13390</v>
      </c>
      <c r="C1281" t="s">
        <v>3444</v>
      </c>
      <c r="D1281" t="s">
        <v>154</v>
      </c>
      <c r="E1281" t="s">
        <v>191</v>
      </c>
      <c r="F1281" t="s">
        <v>100</v>
      </c>
      <c r="G1281" t="s">
        <v>41</v>
      </c>
      <c r="H1281">
        <v>0.51666666666666672</v>
      </c>
    </row>
    <row r="1282" spans="1:8">
      <c r="A1282" t="s">
        <v>10722</v>
      </c>
      <c r="B1282" t="s">
        <v>26</v>
      </c>
      <c r="C1282" t="s">
        <v>7957</v>
      </c>
      <c r="D1282" t="s">
        <v>124</v>
      </c>
      <c r="E1282" t="s">
        <v>4744</v>
      </c>
      <c r="F1282" t="s">
        <v>34</v>
      </c>
      <c r="G1282" s="4" t="s">
        <v>41</v>
      </c>
      <c r="H1282">
        <v>0.55000000000000004</v>
      </c>
    </row>
    <row r="1283" spans="1:8">
      <c r="A1283" t="s">
        <v>6932</v>
      </c>
      <c r="B1283" t="s">
        <v>13390</v>
      </c>
      <c r="C1283" t="s">
        <v>3444</v>
      </c>
      <c r="D1283" t="s">
        <v>239</v>
      </c>
      <c r="E1283" t="s">
        <v>134</v>
      </c>
      <c r="F1283" t="s">
        <v>34</v>
      </c>
      <c r="G1283" s="4" t="s">
        <v>41</v>
      </c>
      <c r="H1283">
        <v>0.36666666666666664</v>
      </c>
    </row>
    <row r="1284" spans="1:8">
      <c r="A1284" t="s">
        <v>2612</v>
      </c>
      <c r="B1284" t="s">
        <v>13390</v>
      </c>
      <c r="C1284" t="s">
        <v>142</v>
      </c>
      <c r="D1284" t="s">
        <v>124</v>
      </c>
      <c r="E1284" t="s">
        <v>88</v>
      </c>
      <c r="F1284" t="s">
        <v>34</v>
      </c>
      <c r="G1284" s="4" t="s">
        <v>41</v>
      </c>
      <c r="H1284">
        <v>0.51666666666666672</v>
      </c>
    </row>
    <row r="1285" spans="1:8">
      <c r="A1285" t="s">
        <v>8415</v>
      </c>
      <c r="B1285" t="s">
        <v>13390</v>
      </c>
      <c r="C1285" t="s">
        <v>3461</v>
      </c>
      <c r="D1285" t="s">
        <v>124</v>
      </c>
      <c r="E1285" t="s">
        <v>4744</v>
      </c>
      <c r="F1285" t="s">
        <v>410</v>
      </c>
      <c r="G1285" t="s">
        <v>41</v>
      </c>
      <c r="H1285">
        <v>0.43333333333333335</v>
      </c>
    </row>
    <row r="1286" spans="1:8">
      <c r="A1286" t="s">
        <v>9694</v>
      </c>
      <c r="B1286" t="s">
        <v>13390</v>
      </c>
      <c r="C1286" t="s">
        <v>7957</v>
      </c>
      <c r="D1286" t="s">
        <v>239</v>
      </c>
      <c r="E1286" t="s">
        <v>165</v>
      </c>
      <c r="F1286" t="s">
        <v>100</v>
      </c>
      <c r="G1286" s="4" t="s">
        <v>41</v>
      </c>
      <c r="H1286">
        <v>0.43333333333333335</v>
      </c>
    </row>
    <row r="1287" spans="1:8">
      <c r="A1287" t="s">
        <v>10326</v>
      </c>
      <c r="B1287" t="s">
        <v>13390</v>
      </c>
      <c r="C1287" t="s">
        <v>3461</v>
      </c>
      <c r="D1287" t="s">
        <v>239</v>
      </c>
      <c r="E1287" t="s">
        <v>134</v>
      </c>
      <c r="F1287" t="s">
        <v>100</v>
      </c>
      <c r="G1287" t="s">
        <v>41</v>
      </c>
      <c r="H1287">
        <v>0.65</v>
      </c>
    </row>
    <row r="1288" spans="1:8">
      <c r="A1288" t="s">
        <v>730</v>
      </c>
      <c r="B1288" t="s">
        <v>13390</v>
      </c>
      <c r="C1288" t="s">
        <v>111</v>
      </c>
      <c r="D1288" t="s">
        <v>124</v>
      </c>
      <c r="E1288" t="s">
        <v>88</v>
      </c>
      <c r="F1288" t="s">
        <v>49</v>
      </c>
      <c r="G1288" t="s">
        <v>41</v>
      </c>
      <c r="H1288">
        <v>0.55000000000000004</v>
      </c>
    </row>
    <row r="1289" spans="1:8">
      <c r="A1289" t="s">
        <v>1953</v>
      </c>
      <c r="B1289" t="s">
        <v>59</v>
      </c>
      <c r="C1289" t="s">
        <v>246</v>
      </c>
      <c r="D1289" t="s">
        <v>124</v>
      </c>
      <c r="E1289" t="s">
        <v>165</v>
      </c>
      <c r="F1289" t="s">
        <v>34</v>
      </c>
      <c r="G1289" s="4" t="s">
        <v>41</v>
      </c>
      <c r="H1289">
        <v>0.53333333333333333</v>
      </c>
    </row>
    <row r="1290" spans="1:8">
      <c r="A1290" t="s">
        <v>12340</v>
      </c>
      <c r="B1290" t="s">
        <v>743</v>
      </c>
      <c r="C1290" t="s">
        <v>7762</v>
      </c>
      <c r="D1290" t="s">
        <v>124</v>
      </c>
      <c r="E1290" t="s">
        <v>165</v>
      </c>
      <c r="F1290" t="s">
        <v>100</v>
      </c>
      <c r="G1290" t="s">
        <v>41</v>
      </c>
      <c r="H1290">
        <v>0.6166666666666667</v>
      </c>
    </row>
    <row r="1291" spans="1:8">
      <c r="A1291" t="s">
        <v>11003</v>
      </c>
      <c r="B1291" t="s">
        <v>13390</v>
      </c>
      <c r="C1291" t="s">
        <v>7957</v>
      </c>
      <c r="D1291" t="s">
        <v>1059</v>
      </c>
      <c r="E1291" t="s">
        <v>99</v>
      </c>
      <c r="F1291" t="s">
        <v>100</v>
      </c>
      <c r="G1291" t="s">
        <v>41</v>
      </c>
      <c r="H1291">
        <v>0.6</v>
      </c>
    </row>
    <row r="1292" spans="1:8">
      <c r="A1292" t="s">
        <v>7003</v>
      </c>
      <c r="B1292" t="s">
        <v>13390</v>
      </c>
      <c r="C1292" t="s">
        <v>3444</v>
      </c>
      <c r="D1292" t="s">
        <v>154</v>
      </c>
      <c r="E1292" t="s">
        <v>33</v>
      </c>
      <c r="F1292" t="s">
        <v>34</v>
      </c>
      <c r="G1292" s="4" t="s">
        <v>41</v>
      </c>
      <c r="H1292">
        <v>0.25</v>
      </c>
    </row>
    <row r="1293" spans="1:8">
      <c r="A1293" t="s">
        <v>12710</v>
      </c>
      <c r="B1293" t="s">
        <v>13390</v>
      </c>
      <c r="C1293" t="s">
        <v>3444</v>
      </c>
      <c r="D1293" t="s">
        <v>32</v>
      </c>
      <c r="E1293" t="s">
        <v>191</v>
      </c>
      <c r="F1293" t="s">
        <v>100</v>
      </c>
      <c r="G1293" t="s">
        <v>41</v>
      </c>
      <c r="H1293">
        <v>0.51666666666666672</v>
      </c>
    </row>
    <row r="1294" spans="1:8">
      <c r="A1294" t="s">
        <v>7680</v>
      </c>
      <c r="B1294" t="s">
        <v>59</v>
      </c>
      <c r="C1294" t="s">
        <v>7054</v>
      </c>
      <c r="D1294" t="s">
        <v>154</v>
      </c>
      <c r="E1294" t="s">
        <v>4752</v>
      </c>
      <c r="F1294" t="s">
        <v>100</v>
      </c>
      <c r="G1294" t="s">
        <v>41</v>
      </c>
      <c r="H1294">
        <v>0.58333333333333337</v>
      </c>
    </row>
    <row r="1295" spans="1:8">
      <c r="A1295" t="s">
        <v>10584</v>
      </c>
      <c r="B1295" t="s">
        <v>13390</v>
      </c>
      <c r="C1295" t="s">
        <v>7054</v>
      </c>
      <c r="D1295" t="s">
        <v>154</v>
      </c>
      <c r="E1295" t="s">
        <v>33</v>
      </c>
      <c r="F1295" t="s">
        <v>34</v>
      </c>
      <c r="G1295" s="4" t="s">
        <v>41</v>
      </c>
      <c r="H1295">
        <v>0.51666666666666672</v>
      </c>
    </row>
    <row r="1296" spans="1:8">
      <c r="A1296" t="s">
        <v>12686</v>
      </c>
      <c r="B1296" t="s">
        <v>13390</v>
      </c>
      <c r="C1296" t="s">
        <v>3444</v>
      </c>
      <c r="D1296" t="s">
        <v>190</v>
      </c>
      <c r="E1296" t="s">
        <v>4744</v>
      </c>
      <c r="F1296" t="s">
        <v>34</v>
      </c>
      <c r="G1296" s="4" t="s">
        <v>41</v>
      </c>
      <c r="H1296">
        <v>0.46666666666666667</v>
      </c>
    </row>
    <row r="1297" spans="1:8">
      <c r="A1297" t="s">
        <v>13190</v>
      </c>
      <c r="B1297" t="s">
        <v>13390</v>
      </c>
      <c r="C1297" t="s">
        <v>3461</v>
      </c>
      <c r="D1297" t="s">
        <v>117</v>
      </c>
      <c r="E1297" t="s">
        <v>134</v>
      </c>
      <c r="F1297" t="s">
        <v>34</v>
      </c>
      <c r="G1297" s="4" t="s">
        <v>41</v>
      </c>
      <c r="H1297">
        <v>0.65</v>
      </c>
    </row>
    <row r="1298" spans="1:8">
      <c r="A1298" t="s">
        <v>1230</v>
      </c>
      <c r="B1298" t="s">
        <v>13390</v>
      </c>
      <c r="C1298" t="s">
        <v>111</v>
      </c>
      <c r="D1298" t="s">
        <v>47</v>
      </c>
      <c r="E1298" t="s">
        <v>134</v>
      </c>
      <c r="F1298" t="s">
        <v>410</v>
      </c>
      <c r="G1298" t="s">
        <v>41</v>
      </c>
      <c r="H1298">
        <v>0.56666666666666665</v>
      </c>
    </row>
    <row r="1299" spans="1:8">
      <c r="A1299" t="s">
        <v>12028</v>
      </c>
      <c r="B1299" t="s">
        <v>59</v>
      </c>
      <c r="C1299" t="s">
        <v>3461</v>
      </c>
      <c r="D1299" t="s">
        <v>32</v>
      </c>
      <c r="E1299" t="s">
        <v>134</v>
      </c>
      <c r="F1299" t="s">
        <v>100</v>
      </c>
      <c r="G1299" t="s">
        <v>41</v>
      </c>
      <c r="H1299">
        <v>0.66666666666666663</v>
      </c>
    </row>
    <row r="1300" spans="1:8">
      <c r="A1300" t="s">
        <v>11297</v>
      </c>
      <c r="B1300" t="s">
        <v>13390</v>
      </c>
      <c r="C1300" t="s">
        <v>3444</v>
      </c>
      <c r="D1300" t="s">
        <v>1316</v>
      </c>
      <c r="E1300" t="s">
        <v>88</v>
      </c>
      <c r="F1300" t="s">
        <v>100</v>
      </c>
      <c r="G1300" t="s">
        <v>41</v>
      </c>
      <c r="H1300">
        <v>0.38333333333333336</v>
      </c>
    </row>
    <row r="1301" spans="1:8">
      <c r="A1301" t="s">
        <v>7229</v>
      </c>
      <c r="B1301" t="s">
        <v>59</v>
      </c>
      <c r="C1301" t="s">
        <v>3457</v>
      </c>
      <c r="D1301" t="s">
        <v>1240</v>
      </c>
      <c r="E1301" t="s">
        <v>4744</v>
      </c>
      <c r="F1301" t="s">
        <v>34</v>
      </c>
      <c r="G1301" s="4" t="s">
        <v>41</v>
      </c>
      <c r="H1301">
        <v>0.51666666666666672</v>
      </c>
    </row>
    <row r="1302" spans="1:8">
      <c r="A1302" t="s">
        <v>9527</v>
      </c>
      <c r="B1302" t="s">
        <v>13390</v>
      </c>
      <c r="C1302" t="s">
        <v>3444</v>
      </c>
      <c r="D1302" t="s">
        <v>180</v>
      </c>
      <c r="E1302" t="s">
        <v>33</v>
      </c>
      <c r="F1302" t="s">
        <v>410</v>
      </c>
      <c r="G1302" t="s">
        <v>5156</v>
      </c>
      <c r="H1302">
        <v>0.21666666666666667</v>
      </c>
    </row>
    <row r="1303" spans="1:8">
      <c r="A1303" t="s">
        <v>12252</v>
      </c>
      <c r="B1303" t="s">
        <v>743</v>
      </c>
      <c r="C1303" t="s">
        <v>7054</v>
      </c>
      <c r="D1303" t="s">
        <v>32</v>
      </c>
      <c r="E1303" t="s">
        <v>4752</v>
      </c>
      <c r="F1303" t="s">
        <v>49</v>
      </c>
      <c r="G1303" t="s">
        <v>41</v>
      </c>
      <c r="H1303">
        <v>0.73333333333333328</v>
      </c>
    </row>
    <row r="1304" spans="1:8">
      <c r="A1304" t="s">
        <v>2411</v>
      </c>
      <c r="B1304" t="s">
        <v>13390</v>
      </c>
      <c r="C1304" t="s">
        <v>142</v>
      </c>
      <c r="D1304" t="s">
        <v>32</v>
      </c>
      <c r="E1304" t="s">
        <v>33</v>
      </c>
      <c r="F1304" t="s">
        <v>100</v>
      </c>
      <c r="G1304" t="s">
        <v>41</v>
      </c>
      <c r="H1304">
        <v>0.43333333333333335</v>
      </c>
    </row>
    <row r="1305" spans="1:8">
      <c r="A1305" t="s">
        <v>9813</v>
      </c>
      <c r="B1305" t="s">
        <v>13390</v>
      </c>
      <c r="C1305" t="s">
        <v>7957</v>
      </c>
      <c r="D1305" t="s">
        <v>1316</v>
      </c>
      <c r="E1305" t="s">
        <v>165</v>
      </c>
      <c r="F1305" t="s">
        <v>410</v>
      </c>
      <c r="G1305" t="s">
        <v>5206</v>
      </c>
      <c r="H1305">
        <v>0.45</v>
      </c>
    </row>
    <row r="1306" spans="1:8">
      <c r="A1306" t="s">
        <v>1604</v>
      </c>
      <c r="B1306" t="s">
        <v>13390</v>
      </c>
      <c r="C1306" t="s">
        <v>246</v>
      </c>
      <c r="D1306" t="s">
        <v>47</v>
      </c>
      <c r="E1306" t="s">
        <v>134</v>
      </c>
      <c r="F1306" t="s">
        <v>49</v>
      </c>
      <c r="G1306" t="s">
        <v>41</v>
      </c>
      <c r="H1306">
        <v>0.46666666666666667</v>
      </c>
    </row>
    <row r="1307" spans="1:8">
      <c r="A1307" t="s">
        <v>12317</v>
      </c>
      <c r="B1307" t="s">
        <v>67</v>
      </c>
      <c r="C1307" t="s">
        <v>3461</v>
      </c>
      <c r="D1307" t="s">
        <v>239</v>
      </c>
      <c r="E1307" t="s">
        <v>33</v>
      </c>
      <c r="F1307" t="s">
        <v>410</v>
      </c>
      <c r="G1307" t="s">
        <v>41</v>
      </c>
      <c r="H1307">
        <v>0.65</v>
      </c>
    </row>
    <row r="1308" spans="1:8">
      <c r="A1308" t="s">
        <v>3459</v>
      </c>
      <c r="B1308" t="s">
        <v>59</v>
      </c>
      <c r="C1308" t="s">
        <v>3461</v>
      </c>
      <c r="D1308" t="s">
        <v>47</v>
      </c>
      <c r="E1308" t="s">
        <v>88</v>
      </c>
      <c r="F1308" t="s">
        <v>100</v>
      </c>
      <c r="G1308" t="s">
        <v>41</v>
      </c>
      <c r="H1308">
        <v>0.53333333333333333</v>
      </c>
    </row>
    <row r="1309" spans="1:8">
      <c r="A1309" t="s">
        <v>8350</v>
      </c>
      <c r="B1309" t="s">
        <v>13390</v>
      </c>
      <c r="C1309" t="s">
        <v>7054</v>
      </c>
      <c r="D1309" t="s">
        <v>32</v>
      </c>
      <c r="E1309" t="s">
        <v>155</v>
      </c>
      <c r="F1309" t="s">
        <v>34</v>
      </c>
      <c r="G1309" s="4" t="s">
        <v>41</v>
      </c>
      <c r="H1309">
        <v>0.48333333333333334</v>
      </c>
    </row>
    <row r="1310" spans="1:8">
      <c r="A1310" t="s">
        <v>7161</v>
      </c>
      <c r="B1310" t="s">
        <v>13390</v>
      </c>
      <c r="C1310" t="s">
        <v>7054</v>
      </c>
      <c r="D1310" t="s">
        <v>146</v>
      </c>
      <c r="E1310" t="s">
        <v>134</v>
      </c>
      <c r="F1310" t="s">
        <v>34</v>
      </c>
      <c r="G1310" s="4" t="s">
        <v>41</v>
      </c>
      <c r="H1310">
        <v>0.48333333333333334</v>
      </c>
    </row>
    <row r="1311" spans="1:8">
      <c r="A1311" t="s">
        <v>259</v>
      </c>
      <c r="B1311" t="s">
        <v>13390</v>
      </c>
      <c r="C1311" t="s">
        <v>68</v>
      </c>
      <c r="D1311" t="s">
        <v>47</v>
      </c>
      <c r="E1311" t="s">
        <v>48</v>
      </c>
      <c r="F1311" t="s">
        <v>34</v>
      </c>
      <c r="G1311" s="4" t="s">
        <v>41</v>
      </c>
      <c r="H1311">
        <v>0.46666666666666667</v>
      </c>
    </row>
    <row r="1312" spans="1:8">
      <c r="A1312" t="s">
        <v>1696</v>
      </c>
      <c r="B1312" t="s">
        <v>13390</v>
      </c>
      <c r="C1312" t="s">
        <v>246</v>
      </c>
      <c r="D1312" t="s">
        <v>47</v>
      </c>
      <c r="E1312" t="s">
        <v>134</v>
      </c>
      <c r="F1312" t="s">
        <v>410</v>
      </c>
      <c r="G1312" t="s">
        <v>41</v>
      </c>
      <c r="H1312">
        <v>0.41666666666666669</v>
      </c>
    </row>
    <row r="1313" spans="1:8">
      <c r="A1313" t="s">
        <v>2745</v>
      </c>
      <c r="B1313" t="s">
        <v>13390</v>
      </c>
      <c r="C1313" t="s">
        <v>68</v>
      </c>
      <c r="D1313" t="s">
        <v>47</v>
      </c>
      <c r="E1313" t="s">
        <v>88</v>
      </c>
      <c r="F1313" t="s">
        <v>34</v>
      </c>
      <c r="G1313" s="4" t="s">
        <v>41</v>
      </c>
      <c r="H1313">
        <v>0.48333333333333334</v>
      </c>
    </row>
    <row r="1314" spans="1:8">
      <c r="A1314" t="s">
        <v>12656</v>
      </c>
      <c r="B1314" t="s">
        <v>13390</v>
      </c>
      <c r="C1314" t="s">
        <v>7957</v>
      </c>
      <c r="D1314" t="s">
        <v>190</v>
      </c>
      <c r="E1314" t="s">
        <v>88</v>
      </c>
      <c r="F1314" t="s">
        <v>410</v>
      </c>
      <c r="G1314" t="s">
        <v>41</v>
      </c>
      <c r="H1314">
        <v>0.53333333333333333</v>
      </c>
    </row>
    <row r="1315" spans="1:8">
      <c r="A1315" t="s">
        <v>2801</v>
      </c>
      <c r="B1315" t="s">
        <v>13390</v>
      </c>
      <c r="C1315" t="s">
        <v>246</v>
      </c>
      <c r="D1315" t="s">
        <v>47</v>
      </c>
      <c r="E1315" t="s">
        <v>48</v>
      </c>
      <c r="F1315" t="s">
        <v>34</v>
      </c>
      <c r="G1315" s="4" t="s">
        <v>41</v>
      </c>
      <c r="H1315">
        <v>0.36666666666666664</v>
      </c>
    </row>
    <row r="1316" spans="1:8">
      <c r="A1316" t="s">
        <v>10892</v>
      </c>
      <c r="B1316" t="s">
        <v>13390</v>
      </c>
      <c r="C1316" t="s">
        <v>7762</v>
      </c>
      <c r="D1316" t="s">
        <v>190</v>
      </c>
      <c r="E1316" t="s">
        <v>4744</v>
      </c>
      <c r="F1316" t="s">
        <v>100</v>
      </c>
      <c r="G1316" t="s">
        <v>41</v>
      </c>
      <c r="H1316">
        <v>0.48333333333333334</v>
      </c>
    </row>
    <row r="1317" spans="1:8">
      <c r="A1317" t="s">
        <v>8116</v>
      </c>
      <c r="B1317" t="s">
        <v>13390</v>
      </c>
      <c r="C1317" t="s">
        <v>7957</v>
      </c>
      <c r="D1317" t="s">
        <v>190</v>
      </c>
      <c r="E1317" t="s">
        <v>4744</v>
      </c>
      <c r="F1317" t="s">
        <v>410</v>
      </c>
      <c r="G1317" t="s">
        <v>41</v>
      </c>
      <c r="H1317">
        <v>0.38333333333333336</v>
      </c>
    </row>
    <row r="1318" spans="1:8">
      <c r="A1318" t="s">
        <v>2692</v>
      </c>
      <c r="B1318" t="s">
        <v>13390</v>
      </c>
      <c r="C1318" t="s">
        <v>68</v>
      </c>
      <c r="D1318" t="s">
        <v>190</v>
      </c>
      <c r="E1318" t="s">
        <v>165</v>
      </c>
      <c r="F1318" t="s">
        <v>410</v>
      </c>
      <c r="G1318" t="s">
        <v>41</v>
      </c>
      <c r="H1318">
        <v>0.48333333333333334</v>
      </c>
    </row>
    <row r="1319" spans="1:8">
      <c r="A1319" t="s">
        <v>11829</v>
      </c>
      <c r="B1319" t="s">
        <v>13390</v>
      </c>
      <c r="C1319" t="s">
        <v>3461</v>
      </c>
      <c r="D1319" t="s">
        <v>830</v>
      </c>
      <c r="E1319" t="s">
        <v>88</v>
      </c>
      <c r="F1319" t="s">
        <v>100</v>
      </c>
      <c r="G1319" t="s">
        <v>41</v>
      </c>
      <c r="H1319">
        <v>0.45</v>
      </c>
    </row>
    <row r="1320" spans="1:8">
      <c r="A1320" t="s">
        <v>4895</v>
      </c>
      <c r="B1320" t="s">
        <v>13390</v>
      </c>
      <c r="C1320" t="s">
        <v>3457</v>
      </c>
      <c r="D1320" t="s">
        <v>32</v>
      </c>
      <c r="E1320" t="s">
        <v>191</v>
      </c>
      <c r="F1320" t="s">
        <v>34</v>
      </c>
      <c r="G1320" s="4" t="s">
        <v>41</v>
      </c>
      <c r="H1320">
        <v>0.46666666666666667</v>
      </c>
    </row>
    <row r="1321" spans="1:8">
      <c r="A1321" t="s">
        <v>10228</v>
      </c>
      <c r="B1321" t="s">
        <v>13390</v>
      </c>
      <c r="C1321" t="s">
        <v>3461</v>
      </c>
      <c r="D1321" t="s">
        <v>164</v>
      </c>
      <c r="E1321" t="s">
        <v>88</v>
      </c>
      <c r="F1321" t="s">
        <v>34</v>
      </c>
      <c r="G1321" s="4" t="s">
        <v>41</v>
      </c>
      <c r="H1321">
        <v>0.6166666666666667</v>
      </c>
    </row>
    <row r="1322" spans="1:8">
      <c r="A1322" t="s">
        <v>12673</v>
      </c>
      <c r="B1322" t="s">
        <v>13390</v>
      </c>
      <c r="C1322" t="s">
        <v>7054</v>
      </c>
      <c r="D1322" t="s">
        <v>32</v>
      </c>
      <c r="E1322" t="s">
        <v>4744</v>
      </c>
      <c r="F1322" t="s">
        <v>34</v>
      </c>
      <c r="G1322" s="4" t="s">
        <v>41</v>
      </c>
      <c r="H1322">
        <v>0.51666666666666672</v>
      </c>
    </row>
    <row r="1323" spans="1:8">
      <c r="A1323" t="s">
        <v>10089</v>
      </c>
      <c r="B1323" t="s">
        <v>59</v>
      </c>
      <c r="C1323" t="s">
        <v>7054</v>
      </c>
      <c r="D1323" t="s">
        <v>32</v>
      </c>
      <c r="E1323" t="s">
        <v>134</v>
      </c>
      <c r="F1323" t="s">
        <v>100</v>
      </c>
      <c r="G1323" t="s">
        <v>41</v>
      </c>
      <c r="H1323">
        <v>0.68333333333333335</v>
      </c>
    </row>
    <row r="1324" spans="1:8">
      <c r="A1324" t="s">
        <v>1616</v>
      </c>
      <c r="B1324" t="s">
        <v>13390</v>
      </c>
      <c r="C1324" t="s">
        <v>246</v>
      </c>
      <c r="D1324" t="s">
        <v>32</v>
      </c>
      <c r="E1324" t="s">
        <v>134</v>
      </c>
      <c r="F1324" t="s">
        <v>100</v>
      </c>
      <c r="G1324" t="s">
        <v>41</v>
      </c>
      <c r="H1324">
        <v>0.41666666666666669</v>
      </c>
    </row>
    <row r="1325" spans="1:8">
      <c r="A1325" t="s">
        <v>11317</v>
      </c>
      <c r="B1325" t="s">
        <v>13390</v>
      </c>
      <c r="C1325" t="s">
        <v>3461</v>
      </c>
      <c r="D1325" t="s">
        <v>32</v>
      </c>
      <c r="E1325" t="s">
        <v>134</v>
      </c>
      <c r="F1325" t="s">
        <v>100</v>
      </c>
      <c r="G1325" t="s">
        <v>41</v>
      </c>
      <c r="H1325">
        <v>0.66666666666666663</v>
      </c>
    </row>
    <row r="1326" spans="1:8">
      <c r="A1326" t="s">
        <v>9712</v>
      </c>
      <c r="B1326" t="s">
        <v>26</v>
      </c>
      <c r="C1326" t="s">
        <v>3461</v>
      </c>
      <c r="D1326" t="s">
        <v>32</v>
      </c>
      <c r="E1326" t="s">
        <v>191</v>
      </c>
      <c r="F1326" t="s">
        <v>100</v>
      </c>
      <c r="G1326" t="s">
        <v>41</v>
      </c>
      <c r="H1326">
        <v>0.6333333333333333</v>
      </c>
    </row>
    <row r="1327" spans="1:8">
      <c r="A1327" t="s">
        <v>11920</v>
      </c>
      <c r="B1327" t="s">
        <v>13390</v>
      </c>
      <c r="C1327" t="s">
        <v>3444</v>
      </c>
      <c r="D1327" t="s">
        <v>32</v>
      </c>
      <c r="E1327" t="s">
        <v>191</v>
      </c>
      <c r="F1327" t="s">
        <v>49</v>
      </c>
      <c r="G1327" t="s">
        <v>41</v>
      </c>
      <c r="H1327">
        <v>0.53333333333333333</v>
      </c>
    </row>
    <row r="1328" spans="1:8">
      <c r="A1328" t="s">
        <v>6948</v>
      </c>
      <c r="B1328" t="s">
        <v>13390</v>
      </c>
      <c r="C1328" t="s">
        <v>3461</v>
      </c>
      <c r="D1328" t="s">
        <v>32</v>
      </c>
      <c r="E1328" t="s">
        <v>99</v>
      </c>
      <c r="F1328" t="s">
        <v>100</v>
      </c>
      <c r="G1328" t="s">
        <v>41</v>
      </c>
      <c r="H1328">
        <v>0.53333333333333333</v>
      </c>
    </row>
    <row r="1329" spans="1:8">
      <c r="A1329" t="s">
        <v>1340</v>
      </c>
      <c r="B1329" t="s">
        <v>26</v>
      </c>
      <c r="C1329" t="s">
        <v>142</v>
      </c>
      <c r="D1329" t="s">
        <v>32</v>
      </c>
      <c r="E1329" t="s">
        <v>88</v>
      </c>
      <c r="F1329" t="s">
        <v>34</v>
      </c>
      <c r="G1329" s="4" t="s">
        <v>41</v>
      </c>
      <c r="H1329">
        <v>0.56666666666666665</v>
      </c>
    </row>
    <row r="1330" spans="1:8">
      <c r="A1330" t="s">
        <v>7867</v>
      </c>
      <c r="B1330" t="s">
        <v>13390</v>
      </c>
      <c r="C1330" t="s">
        <v>7762</v>
      </c>
      <c r="D1330" t="s">
        <v>32</v>
      </c>
      <c r="E1330" t="s">
        <v>88</v>
      </c>
      <c r="F1330" t="s">
        <v>100</v>
      </c>
      <c r="G1330" t="s">
        <v>41</v>
      </c>
      <c r="H1330">
        <v>0.43333333333333335</v>
      </c>
    </row>
    <row r="1331" spans="1:8">
      <c r="A1331" t="s">
        <v>11911</v>
      </c>
      <c r="B1331" t="s">
        <v>13390</v>
      </c>
      <c r="C1331" t="s">
        <v>3461</v>
      </c>
      <c r="D1331" t="s">
        <v>32</v>
      </c>
      <c r="E1331" t="s">
        <v>88</v>
      </c>
      <c r="F1331" t="s">
        <v>100</v>
      </c>
      <c r="G1331" t="s">
        <v>41</v>
      </c>
      <c r="H1331">
        <v>0.55000000000000004</v>
      </c>
    </row>
    <row r="1332" spans="1:8">
      <c r="A1332" t="s">
        <v>8611</v>
      </c>
      <c r="B1332" t="s">
        <v>13390</v>
      </c>
      <c r="C1332" t="s">
        <v>3461</v>
      </c>
      <c r="D1332" t="s">
        <v>32</v>
      </c>
      <c r="E1332" t="s">
        <v>165</v>
      </c>
      <c r="F1332" t="s">
        <v>410</v>
      </c>
      <c r="G1332" t="s">
        <v>5156</v>
      </c>
      <c r="H1332">
        <v>0.4</v>
      </c>
    </row>
    <row r="1333" spans="1:8">
      <c r="A1333" t="s">
        <v>11014</v>
      </c>
      <c r="B1333" t="s">
        <v>13390</v>
      </c>
      <c r="C1333" t="s">
        <v>3461</v>
      </c>
      <c r="D1333" t="s">
        <v>32</v>
      </c>
      <c r="E1333" t="s">
        <v>191</v>
      </c>
      <c r="F1333" t="s">
        <v>100</v>
      </c>
      <c r="G1333" t="s">
        <v>5206</v>
      </c>
      <c r="H1333">
        <v>0.6</v>
      </c>
    </row>
    <row r="1334" spans="1:8">
      <c r="A1334" t="s">
        <v>8866</v>
      </c>
      <c r="B1334" t="s">
        <v>26</v>
      </c>
      <c r="C1334" t="s">
        <v>3461</v>
      </c>
      <c r="D1334" t="s">
        <v>32</v>
      </c>
      <c r="E1334" t="s">
        <v>33</v>
      </c>
      <c r="F1334" t="s">
        <v>410</v>
      </c>
      <c r="G1334" t="s">
        <v>5156</v>
      </c>
      <c r="H1334">
        <v>0.35</v>
      </c>
    </row>
    <row r="1335" spans="1:8">
      <c r="A1335" t="s">
        <v>1146</v>
      </c>
      <c r="B1335" t="s">
        <v>59</v>
      </c>
      <c r="C1335" t="s">
        <v>111</v>
      </c>
      <c r="D1335" t="s">
        <v>32</v>
      </c>
      <c r="E1335" t="s">
        <v>48</v>
      </c>
      <c r="F1335" t="s">
        <v>410</v>
      </c>
      <c r="G1335" t="s">
        <v>41</v>
      </c>
      <c r="H1335">
        <v>0.6</v>
      </c>
    </row>
    <row r="1336" spans="1:8">
      <c r="A1336" t="s">
        <v>5725</v>
      </c>
      <c r="B1336" t="s">
        <v>13390</v>
      </c>
      <c r="C1336" t="s">
        <v>3444</v>
      </c>
      <c r="D1336" t="s">
        <v>32</v>
      </c>
      <c r="E1336" t="s">
        <v>134</v>
      </c>
      <c r="F1336" t="s">
        <v>410</v>
      </c>
      <c r="G1336" t="s">
        <v>41</v>
      </c>
      <c r="H1336">
        <v>0.33333333333333331</v>
      </c>
    </row>
    <row r="1337" spans="1:8">
      <c r="A1337" t="s">
        <v>3869</v>
      </c>
      <c r="B1337" t="s">
        <v>13390</v>
      </c>
      <c r="C1337" t="s">
        <v>3457</v>
      </c>
      <c r="D1337" t="s">
        <v>164</v>
      </c>
      <c r="E1337" t="s">
        <v>134</v>
      </c>
      <c r="F1337" t="s">
        <v>34</v>
      </c>
      <c r="G1337" s="4" t="s">
        <v>41</v>
      </c>
      <c r="H1337">
        <v>0.48333333333333334</v>
      </c>
    </row>
    <row r="1338" spans="1:8">
      <c r="A1338" t="s">
        <v>4864</v>
      </c>
      <c r="B1338" t="s">
        <v>13390</v>
      </c>
      <c r="C1338" t="s">
        <v>3444</v>
      </c>
      <c r="D1338" t="s">
        <v>32</v>
      </c>
      <c r="E1338" t="s">
        <v>191</v>
      </c>
      <c r="F1338" t="s">
        <v>100</v>
      </c>
      <c r="G1338" t="s">
        <v>41</v>
      </c>
      <c r="H1338">
        <v>0.3</v>
      </c>
    </row>
    <row r="1339" spans="1:8">
      <c r="A1339" t="s">
        <v>12008</v>
      </c>
      <c r="B1339" t="s">
        <v>13390</v>
      </c>
      <c r="C1339" t="s">
        <v>3461</v>
      </c>
      <c r="D1339" t="s">
        <v>32</v>
      </c>
      <c r="E1339" t="s">
        <v>4744</v>
      </c>
      <c r="F1339" t="s">
        <v>100</v>
      </c>
      <c r="G1339" s="4" t="s">
        <v>41</v>
      </c>
      <c r="H1339">
        <v>0.56666666666666665</v>
      </c>
    </row>
    <row r="1340" spans="1:8">
      <c r="A1340" t="s">
        <v>11301</v>
      </c>
      <c r="B1340" t="s">
        <v>13390</v>
      </c>
      <c r="C1340" t="s">
        <v>3444</v>
      </c>
      <c r="D1340" t="s">
        <v>32</v>
      </c>
      <c r="E1340" t="s">
        <v>99</v>
      </c>
      <c r="F1340" t="s">
        <v>34</v>
      </c>
      <c r="G1340" s="4" t="s">
        <v>41</v>
      </c>
      <c r="H1340">
        <v>0.55000000000000004</v>
      </c>
    </row>
    <row r="1341" spans="1:8">
      <c r="A1341" t="s">
        <v>11857</v>
      </c>
      <c r="B1341" t="s">
        <v>13390</v>
      </c>
      <c r="C1341" t="s">
        <v>3461</v>
      </c>
      <c r="D1341" t="s">
        <v>32</v>
      </c>
      <c r="E1341" t="s">
        <v>134</v>
      </c>
      <c r="F1341" t="s">
        <v>100</v>
      </c>
      <c r="G1341" t="s">
        <v>41</v>
      </c>
      <c r="H1341">
        <v>0.65</v>
      </c>
    </row>
    <row r="1342" spans="1:8">
      <c r="A1342" t="s">
        <v>4748</v>
      </c>
      <c r="B1342" t="s">
        <v>13390</v>
      </c>
      <c r="C1342" t="s">
        <v>3461</v>
      </c>
      <c r="D1342" t="s">
        <v>32</v>
      </c>
      <c r="E1342" t="s">
        <v>134</v>
      </c>
      <c r="F1342" t="s">
        <v>34</v>
      </c>
      <c r="G1342" s="4" t="s">
        <v>41</v>
      </c>
      <c r="H1342">
        <v>0.51666666666666672</v>
      </c>
    </row>
    <row r="1343" spans="1:8">
      <c r="A1343" t="s">
        <v>4109</v>
      </c>
      <c r="B1343" t="s">
        <v>13390</v>
      </c>
      <c r="C1343" t="s">
        <v>3457</v>
      </c>
      <c r="D1343" t="s">
        <v>32</v>
      </c>
      <c r="E1343" t="s">
        <v>191</v>
      </c>
      <c r="F1343" t="s">
        <v>49</v>
      </c>
      <c r="G1343" t="s">
        <v>41</v>
      </c>
      <c r="H1343">
        <v>0.48333333333333334</v>
      </c>
    </row>
    <row r="1344" spans="1:8">
      <c r="A1344" t="s">
        <v>6698</v>
      </c>
      <c r="B1344" t="s">
        <v>59</v>
      </c>
      <c r="C1344" t="s">
        <v>3444</v>
      </c>
      <c r="D1344" t="s">
        <v>239</v>
      </c>
      <c r="E1344" t="s">
        <v>88</v>
      </c>
      <c r="F1344" t="s">
        <v>34</v>
      </c>
      <c r="G1344" s="4" t="s">
        <v>41</v>
      </c>
      <c r="H1344">
        <v>0.41666666666666669</v>
      </c>
    </row>
    <row r="1345" spans="1:8">
      <c r="A1345" t="s">
        <v>2597</v>
      </c>
      <c r="B1345" t="s">
        <v>59</v>
      </c>
      <c r="C1345" t="s">
        <v>27</v>
      </c>
      <c r="D1345" t="s">
        <v>117</v>
      </c>
      <c r="E1345" t="s">
        <v>191</v>
      </c>
      <c r="F1345" t="s">
        <v>34</v>
      </c>
      <c r="G1345" s="4" t="s">
        <v>41</v>
      </c>
      <c r="H1345">
        <v>0.51666666666666672</v>
      </c>
    </row>
    <row r="1346" spans="1:8">
      <c r="A1346" t="s">
        <v>10541</v>
      </c>
      <c r="B1346" t="s">
        <v>13390</v>
      </c>
      <c r="C1346" t="s">
        <v>3461</v>
      </c>
      <c r="D1346" t="s">
        <v>117</v>
      </c>
      <c r="E1346" t="s">
        <v>4752</v>
      </c>
      <c r="F1346" t="s">
        <v>100</v>
      </c>
      <c r="G1346" t="s">
        <v>5156</v>
      </c>
      <c r="H1346">
        <v>0.55000000000000004</v>
      </c>
    </row>
    <row r="1347" spans="1:8">
      <c r="A1347" t="s">
        <v>1932</v>
      </c>
      <c r="B1347" t="s">
        <v>59</v>
      </c>
      <c r="C1347" t="s">
        <v>142</v>
      </c>
      <c r="D1347" t="s">
        <v>98</v>
      </c>
      <c r="E1347" t="s">
        <v>99</v>
      </c>
      <c r="F1347" t="s">
        <v>34</v>
      </c>
      <c r="G1347" s="4" t="s">
        <v>41</v>
      </c>
      <c r="H1347">
        <v>0.73333333333333328</v>
      </c>
    </row>
    <row r="1348" spans="1:8">
      <c r="A1348" t="s">
        <v>9777</v>
      </c>
      <c r="B1348" t="s">
        <v>13390</v>
      </c>
      <c r="C1348" t="s">
        <v>7957</v>
      </c>
      <c r="D1348" t="s">
        <v>117</v>
      </c>
      <c r="E1348" t="s">
        <v>4752</v>
      </c>
      <c r="F1348" t="s">
        <v>100</v>
      </c>
      <c r="G1348" t="s">
        <v>41</v>
      </c>
      <c r="H1348">
        <v>0.53333333333333333</v>
      </c>
    </row>
    <row r="1349" spans="1:8">
      <c r="A1349" t="s">
        <v>8303</v>
      </c>
      <c r="B1349" t="s">
        <v>13390</v>
      </c>
      <c r="C1349" t="s">
        <v>3461</v>
      </c>
      <c r="D1349" t="s">
        <v>378</v>
      </c>
      <c r="E1349" t="s">
        <v>33</v>
      </c>
      <c r="F1349" t="s">
        <v>34</v>
      </c>
      <c r="G1349" s="4" t="s">
        <v>41</v>
      </c>
      <c r="H1349">
        <v>0.45</v>
      </c>
    </row>
    <row r="1350" spans="1:8">
      <c r="A1350" t="s">
        <v>8436</v>
      </c>
      <c r="B1350" t="s">
        <v>13390</v>
      </c>
      <c r="C1350" t="s">
        <v>3457</v>
      </c>
      <c r="D1350" t="s">
        <v>180</v>
      </c>
      <c r="E1350" t="s">
        <v>4744</v>
      </c>
      <c r="F1350" t="s">
        <v>100</v>
      </c>
      <c r="G1350" t="s">
        <v>5156</v>
      </c>
      <c r="H1350">
        <v>0.3</v>
      </c>
    </row>
    <row r="1351" spans="1:8">
      <c r="A1351" t="s">
        <v>594</v>
      </c>
      <c r="B1351" t="s">
        <v>13390</v>
      </c>
      <c r="C1351" t="s">
        <v>68</v>
      </c>
      <c r="D1351" t="s">
        <v>76</v>
      </c>
      <c r="E1351" t="s">
        <v>48</v>
      </c>
      <c r="F1351" t="s">
        <v>410</v>
      </c>
      <c r="G1351" t="s">
        <v>41</v>
      </c>
      <c r="H1351">
        <v>0.43333333333333335</v>
      </c>
    </row>
    <row r="1352" spans="1:8">
      <c r="A1352" t="s">
        <v>11704</v>
      </c>
      <c r="B1352" t="s">
        <v>13390</v>
      </c>
      <c r="C1352" t="s">
        <v>3461</v>
      </c>
      <c r="D1352" t="s">
        <v>1622</v>
      </c>
      <c r="E1352" t="s">
        <v>88</v>
      </c>
      <c r="F1352" t="s">
        <v>100</v>
      </c>
      <c r="G1352" t="s">
        <v>5156</v>
      </c>
      <c r="H1352">
        <v>0.48333333333333334</v>
      </c>
    </row>
    <row r="1353" spans="1:8">
      <c r="A1353" t="s">
        <v>11974</v>
      </c>
      <c r="B1353" t="s">
        <v>13390</v>
      </c>
      <c r="C1353" t="s">
        <v>3461</v>
      </c>
      <c r="D1353" t="s">
        <v>1622</v>
      </c>
      <c r="E1353" t="s">
        <v>88</v>
      </c>
      <c r="F1353" t="s">
        <v>100</v>
      </c>
      <c r="G1353" t="s">
        <v>41</v>
      </c>
      <c r="H1353">
        <v>0.6</v>
      </c>
    </row>
    <row r="1354" spans="1:8">
      <c r="A1354" t="s">
        <v>1729</v>
      </c>
      <c r="B1354" t="s">
        <v>13390</v>
      </c>
      <c r="C1354" t="s">
        <v>142</v>
      </c>
      <c r="D1354" t="s">
        <v>378</v>
      </c>
      <c r="E1354" t="s">
        <v>134</v>
      </c>
      <c r="F1354" t="s">
        <v>100</v>
      </c>
      <c r="G1354" t="s">
        <v>41</v>
      </c>
      <c r="H1354">
        <v>0.55000000000000004</v>
      </c>
    </row>
    <row r="1355" spans="1:8">
      <c r="A1355" t="s">
        <v>13269</v>
      </c>
      <c r="B1355" t="s">
        <v>13390</v>
      </c>
      <c r="C1355" t="s">
        <v>7957</v>
      </c>
      <c r="D1355" t="s">
        <v>378</v>
      </c>
      <c r="E1355" t="s">
        <v>4744</v>
      </c>
      <c r="F1355" t="s">
        <v>100</v>
      </c>
      <c r="G1355" t="s">
        <v>41</v>
      </c>
      <c r="H1355">
        <v>0.41666666666666669</v>
      </c>
    </row>
    <row r="1356" spans="1:8">
      <c r="A1356" t="s">
        <v>2434</v>
      </c>
      <c r="B1356" t="s">
        <v>13390</v>
      </c>
      <c r="C1356" t="s">
        <v>142</v>
      </c>
      <c r="D1356" t="s">
        <v>378</v>
      </c>
      <c r="E1356" t="s">
        <v>33</v>
      </c>
      <c r="F1356" t="s">
        <v>410</v>
      </c>
      <c r="G1356" t="s">
        <v>41</v>
      </c>
      <c r="H1356">
        <v>0.43333333333333335</v>
      </c>
    </row>
    <row r="1357" spans="1:8">
      <c r="A1357" t="s">
        <v>11863</v>
      </c>
      <c r="B1357" t="s">
        <v>13390</v>
      </c>
      <c r="C1357" t="s">
        <v>7957</v>
      </c>
      <c r="D1357" t="s">
        <v>239</v>
      </c>
      <c r="E1357" t="s">
        <v>4744</v>
      </c>
      <c r="F1357" t="s">
        <v>100</v>
      </c>
      <c r="G1357" t="s">
        <v>5156</v>
      </c>
      <c r="H1357">
        <v>0.36666666666666664</v>
      </c>
    </row>
    <row r="1358" spans="1:8">
      <c r="A1358" t="s">
        <v>4067</v>
      </c>
      <c r="B1358" t="s">
        <v>26</v>
      </c>
      <c r="C1358" t="s">
        <v>3461</v>
      </c>
      <c r="D1358" t="s">
        <v>117</v>
      </c>
      <c r="E1358" t="s">
        <v>48</v>
      </c>
      <c r="F1358" t="s">
        <v>49</v>
      </c>
      <c r="G1358" t="s">
        <v>41</v>
      </c>
      <c r="H1358">
        <v>0.5</v>
      </c>
    </row>
    <row r="1359" spans="1:8">
      <c r="A1359" t="s">
        <v>8533</v>
      </c>
      <c r="B1359" t="s">
        <v>13390</v>
      </c>
      <c r="C1359" t="s">
        <v>7054</v>
      </c>
      <c r="D1359" t="s">
        <v>76</v>
      </c>
      <c r="E1359" t="s">
        <v>88</v>
      </c>
      <c r="F1359" t="s">
        <v>410</v>
      </c>
      <c r="G1359" t="s">
        <v>5156</v>
      </c>
      <c r="H1359">
        <v>0.31666666666666665</v>
      </c>
    </row>
    <row r="1360" spans="1:8">
      <c r="A1360" t="s">
        <v>7047</v>
      </c>
      <c r="B1360" t="s">
        <v>5089</v>
      </c>
      <c r="C1360" t="s">
        <v>3457</v>
      </c>
      <c r="D1360" t="s">
        <v>76</v>
      </c>
      <c r="E1360" t="s">
        <v>4744</v>
      </c>
      <c r="F1360" t="s">
        <v>100</v>
      </c>
      <c r="G1360" t="s">
        <v>41</v>
      </c>
      <c r="H1360">
        <v>0.38333333333333336</v>
      </c>
    </row>
    <row r="1361" spans="1:8">
      <c r="A1361" t="s">
        <v>13202</v>
      </c>
      <c r="B1361" t="s">
        <v>13390</v>
      </c>
      <c r="C1361" t="s">
        <v>3461</v>
      </c>
      <c r="D1361" t="s">
        <v>76</v>
      </c>
      <c r="E1361" t="s">
        <v>4744</v>
      </c>
      <c r="F1361" t="s">
        <v>34</v>
      </c>
      <c r="G1361" s="4" t="s">
        <v>41</v>
      </c>
      <c r="H1361">
        <v>0.6166666666666667</v>
      </c>
    </row>
    <row r="1362" spans="1:8">
      <c r="A1362" t="s">
        <v>7158</v>
      </c>
      <c r="B1362" t="s">
        <v>13390</v>
      </c>
      <c r="C1362" t="s">
        <v>3457</v>
      </c>
      <c r="D1362" t="s">
        <v>76</v>
      </c>
      <c r="E1362" t="s">
        <v>33</v>
      </c>
      <c r="F1362" t="s">
        <v>410</v>
      </c>
      <c r="G1362" t="s">
        <v>41</v>
      </c>
      <c r="H1362">
        <v>0.35</v>
      </c>
    </row>
    <row r="1363" spans="1:8">
      <c r="A1363" t="s">
        <v>9481</v>
      </c>
      <c r="B1363" t="s">
        <v>13390</v>
      </c>
      <c r="C1363" t="s">
        <v>7957</v>
      </c>
      <c r="D1363" t="s">
        <v>76</v>
      </c>
      <c r="E1363" t="s">
        <v>99</v>
      </c>
      <c r="F1363" t="s">
        <v>410</v>
      </c>
      <c r="G1363" t="s">
        <v>5156</v>
      </c>
      <c r="H1363">
        <v>0.45</v>
      </c>
    </row>
    <row r="1364" spans="1:8">
      <c r="A1364" t="s">
        <v>3318</v>
      </c>
      <c r="B1364" t="s">
        <v>13390</v>
      </c>
      <c r="C1364" t="s">
        <v>85</v>
      </c>
      <c r="D1364" t="s">
        <v>825</v>
      </c>
      <c r="E1364" t="s">
        <v>48</v>
      </c>
      <c r="F1364" t="s">
        <v>100</v>
      </c>
      <c r="G1364" t="s">
        <v>41</v>
      </c>
      <c r="H1364">
        <v>0.33333333333333331</v>
      </c>
    </row>
    <row r="1365" spans="1:8">
      <c r="A1365" t="s">
        <v>2452</v>
      </c>
      <c r="B1365" t="s">
        <v>13390</v>
      </c>
      <c r="C1365" t="s">
        <v>111</v>
      </c>
      <c r="D1365" t="s">
        <v>825</v>
      </c>
      <c r="E1365" t="s">
        <v>165</v>
      </c>
      <c r="F1365" t="s">
        <v>34</v>
      </c>
      <c r="G1365" s="4" t="s">
        <v>41</v>
      </c>
      <c r="H1365">
        <v>0.56666666666666665</v>
      </c>
    </row>
    <row r="1366" spans="1:8">
      <c r="A1366" t="s">
        <v>10503</v>
      </c>
      <c r="B1366" t="s">
        <v>13390</v>
      </c>
      <c r="C1366" t="s">
        <v>3444</v>
      </c>
      <c r="D1366" t="s">
        <v>76</v>
      </c>
      <c r="E1366" t="s">
        <v>191</v>
      </c>
      <c r="F1366" t="s">
        <v>100</v>
      </c>
      <c r="G1366" t="s">
        <v>41</v>
      </c>
      <c r="H1366">
        <v>0.48333333333333334</v>
      </c>
    </row>
    <row r="1367" spans="1:8">
      <c r="A1367" t="s">
        <v>9698</v>
      </c>
      <c r="B1367" t="s">
        <v>13390</v>
      </c>
      <c r="C1367" t="s">
        <v>3444</v>
      </c>
      <c r="D1367" t="s">
        <v>76</v>
      </c>
      <c r="E1367" t="s">
        <v>88</v>
      </c>
      <c r="F1367" t="s">
        <v>410</v>
      </c>
      <c r="G1367" t="s">
        <v>5206</v>
      </c>
      <c r="H1367">
        <v>0.3</v>
      </c>
    </row>
    <row r="1368" spans="1:8">
      <c r="A1368" t="s">
        <v>1736</v>
      </c>
      <c r="B1368" t="s">
        <v>26</v>
      </c>
      <c r="C1368" t="s">
        <v>142</v>
      </c>
      <c r="D1368" t="s">
        <v>1738</v>
      </c>
      <c r="E1368" t="s">
        <v>88</v>
      </c>
      <c r="F1368" t="s">
        <v>34</v>
      </c>
      <c r="G1368" s="4" t="s">
        <v>41</v>
      </c>
      <c r="H1368">
        <v>0.56666666666666665</v>
      </c>
    </row>
    <row r="1369" spans="1:8">
      <c r="A1369" t="s">
        <v>7854</v>
      </c>
      <c r="B1369" t="s">
        <v>13390</v>
      </c>
      <c r="C1369" t="s">
        <v>3444</v>
      </c>
      <c r="D1369" t="s">
        <v>239</v>
      </c>
      <c r="E1369" t="s">
        <v>4744</v>
      </c>
      <c r="F1369" t="s">
        <v>34</v>
      </c>
      <c r="G1369" s="4" t="s">
        <v>41</v>
      </c>
      <c r="H1369">
        <v>0.33333333333333331</v>
      </c>
    </row>
    <row r="1370" spans="1:8">
      <c r="A1370" t="s">
        <v>10264</v>
      </c>
      <c r="B1370" t="s">
        <v>13390</v>
      </c>
      <c r="C1370" t="s">
        <v>7054</v>
      </c>
      <c r="D1370" t="s">
        <v>1059</v>
      </c>
      <c r="E1370" t="s">
        <v>88</v>
      </c>
      <c r="F1370" t="s">
        <v>34</v>
      </c>
      <c r="G1370" s="4" t="s">
        <v>41</v>
      </c>
      <c r="H1370">
        <v>0.48333333333333334</v>
      </c>
    </row>
    <row r="1371" spans="1:8">
      <c r="A1371" t="s">
        <v>6555</v>
      </c>
      <c r="B1371" t="s">
        <v>13390</v>
      </c>
      <c r="C1371" t="s">
        <v>3461</v>
      </c>
      <c r="D1371" t="s">
        <v>124</v>
      </c>
      <c r="E1371" t="s">
        <v>4744</v>
      </c>
      <c r="F1371" t="s">
        <v>34</v>
      </c>
      <c r="G1371" s="4" t="s">
        <v>41</v>
      </c>
      <c r="H1371">
        <v>0.43333333333333335</v>
      </c>
    </row>
    <row r="1372" spans="1:8">
      <c r="A1372" t="s">
        <v>10149</v>
      </c>
      <c r="B1372" t="s">
        <v>13390</v>
      </c>
      <c r="C1372" t="s">
        <v>3461</v>
      </c>
      <c r="D1372" t="s">
        <v>378</v>
      </c>
      <c r="E1372" t="s">
        <v>191</v>
      </c>
      <c r="F1372" t="s">
        <v>410</v>
      </c>
      <c r="G1372" t="s">
        <v>41</v>
      </c>
      <c r="H1372">
        <v>0.6</v>
      </c>
    </row>
    <row r="1373" spans="1:8">
      <c r="A1373" t="s">
        <v>8990</v>
      </c>
      <c r="B1373" t="s">
        <v>13390</v>
      </c>
      <c r="C1373" t="s">
        <v>3461</v>
      </c>
      <c r="D1373" t="s">
        <v>1316</v>
      </c>
      <c r="E1373" t="s">
        <v>4752</v>
      </c>
      <c r="F1373" t="s">
        <v>49</v>
      </c>
      <c r="G1373" t="s">
        <v>41</v>
      </c>
      <c r="H1373">
        <v>0.68333333333333335</v>
      </c>
    </row>
    <row r="1374" spans="1:8">
      <c r="A1374" t="s">
        <v>4981</v>
      </c>
      <c r="B1374" t="s">
        <v>13390</v>
      </c>
      <c r="C1374" t="s">
        <v>3457</v>
      </c>
      <c r="D1374" t="s">
        <v>190</v>
      </c>
      <c r="E1374" t="s">
        <v>4744</v>
      </c>
      <c r="F1374" t="s">
        <v>410</v>
      </c>
      <c r="G1374" t="s">
        <v>41</v>
      </c>
      <c r="H1374">
        <v>0.35</v>
      </c>
    </row>
    <row r="1375" spans="1:8">
      <c r="A1375" t="s">
        <v>1200</v>
      </c>
      <c r="B1375" t="s">
        <v>13390</v>
      </c>
      <c r="C1375" t="s">
        <v>142</v>
      </c>
      <c r="D1375" t="s">
        <v>190</v>
      </c>
      <c r="E1375" t="s">
        <v>165</v>
      </c>
      <c r="F1375" t="s">
        <v>34</v>
      </c>
      <c r="G1375" s="4" t="s">
        <v>41</v>
      </c>
      <c r="H1375">
        <v>0.55000000000000004</v>
      </c>
    </row>
    <row r="1376" spans="1:8">
      <c r="A1376" t="s">
        <v>843</v>
      </c>
      <c r="B1376" t="s">
        <v>13390</v>
      </c>
      <c r="C1376" t="s">
        <v>246</v>
      </c>
      <c r="D1376" t="s">
        <v>190</v>
      </c>
      <c r="E1376" t="s">
        <v>191</v>
      </c>
      <c r="F1376" t="s">
        <v>410</v>
      </c>
      <c r="G1376" t="s">
        <v>41</v>
      </c>
      <c r="H1376">
        <v>0.4</v>
      </c>
    </row>
    <row r="1377" spans="1:8">
      <c r="A1377" t="s">
        <v>3852</v>
      </c>
      <c r="B1377" t="s">
        <v>13390</v>
      </c>
      <c r="C1377" t="s">
        <v>3457</v>
      </c>
      <c r="D1377" t="s">
        <v>124</v>
      </c>
      <c r="E1377" t="s">
        <v>99</v>
      </c>
      <c r="F1377" t="s">
        <v>410</v>
      </c>
      <c r="G1377" t="s">
        <v>41</v>
      </c>
      <c r="H1377">
        <v>0.48333333333333334</v>
      </c>
    </row>
    <row r="1378" spans="1:8">
      <c r="A1378" t="s">
        <v>5173</v>
      </c>
      <c r="B1378" t="s">
        <v>13390</v>
      </c>
      <c r="C1378" t="s">
        <v>3461</v>
      </c>
      <c r="D1378" t="s">
        <v>124</v>
      </c>
      <c r="E1378" t="s">
        <v>4744</v>
      </c>
      <c r="F1378" t="s">
        <v>100</v>
      </c>
      <c r="G1378" t="s">
        <v>5156</v>
      </c>
      <c r="H1378">
        <v>0.33333333333333331</v>
      </c>
    </row>
    <row r="1379" spans="1:8">
      <c r="A1379" t="s">
        <v>7073</v>
      </c>
      <c r="B1379" t="s">
        <v>26</v>
      </c>
      <c r="C1379" t="s">
        <v>3457</v>
      </c>
      <c r="D1379" t="s">
        <v>3315</v>
      </c>
      <c r="E1379" t="s">
        <v>33</v>
      </c>
      <c r="F1379" t="s">
        <v>410</v>
      </c>
      <c r="G1379" t="s">
        <v>41</v>
      </c>
      <c r="H1379">
        <v>0.4</v>
      </c>
    </row>
    <row r="1380" spans="1:8">
      <c r="A1380" t="s">
        <v>7068</v>
      </c>
      <c r="B1380" t="s">
        <v>13390</v>
      </c>
      <c r="C1380" t="s">
        <v>3461</v>
      </c>
      <c r="D1380" t="s">
        <v>124</v>
      </c>
      <c r="E1380" t="s">
        <v>134</v>
      </c>
      <c r="F1380" t="s">
        <v>34</v>
      </c>
      <c r="G1380" s="4" t="s">
        <v>41</v>
      </c>
      <c r="H1380">
        <v>0.53333333333333333</v>
      </c>
    </row>
    <row r="1381" spans="1:8">
      <c r="A1381" t="s">
        <v>4237</v>
      </c>
      <c r="B1381" t="s">
        <v>67</v>
      </c>
      <c r="C1381" t="s">
        <v>3457</v>
      </c>
      <c r="D1381" t="s">
        <v>180</v>
      </c>
      <c r="E1381" t="s">
        <v>88</v>
      </c>
      <c r="F1381" t="s">
        <v>34</v>
      </c>
      <c r="G1381" s="4" t="s">
        <v>41</v>
      </c>
      <c r="H1381">
        <v>0.51666666666666672</v>
      </c>
    </row>
    <row r="1382" spans="1:8">
      <c r="A1382" t="s">
        <v>4258</v>
      </c>
      <c r="B1382" t="s">
        <v>13390</v>
      </c>
      <c r="C1382" t="s">
        <v>3444</v>
      </c>
      <c r="D1382" t="s">
        <v>180</v>
      </c>
      <c r="E1382" t="s">
        <v>88</v>
      </c>
      <c r="F1382" t="s">
        <v>34</v>
      </c>
      <c r="G1382" s="4" t="s">
        <v>41</v>
      </c>
      <c r="H1382">
        <v>0.28333333333333333</v>
      </c>
    </row>
    <row r="1383" spans="1:8">
      <c r="A1383" t="s">
        <v>437</v>
      </c>
      <c r="B1383" t="s">
        <v>13390</v>
      </c>
      <c r="C1383" t="s">
        <v>111</v>
      </c>
      <c r="D1383" t="s">
        <v>439</v>
      </c>
      <c r="E1383" t="s">
        <v>134</v>
      </c>
      <c r="F1383" t="s">
        <v>34</v>
      </c>
      <c r="G1383" s="4" t="s">
        <v>41</v>
      </c>
      <c r="H1383">
        <v>0.6</v>
      </c>
    </row>
    <row r="1384" spans="1:8">
      <c r="A1384" t="s">
        <v>5728</v>
      </c>
      <c r="B1384" t="s">
        <v>5089</v>
      </c>
      <c r="C1384" t="s">
        <v>3444</v>
      </c>
      <c r="D1384" t="s">
        <v>180</v>
      </c>
      <c r="E1384" t="s">
        <v>191</v>
      </c>
      <c r="F1384" t="s">
        <v>100</v>
      </c>
      <c r="G1384" t="s">
        <v>41</v>
      </c>
      <c r="H1384">
        <v>0.33333333333333331</v>
      </c>
    </row>
    <row r="1385" spans="1:8">
      <c r="A1385" t="s">
        <v>5992</v>
      </c>
      <c r="B1385" t="s">
        <v>59</v>
      </c>
      <c r="C1385" t="s">
        <v>3444</v>
      </c>
      <c r="D1385" t="s">
        <v>32</v>
      </c>
      <c r="E1385" t="s">
        <v>191</v>
      </c>
      <c r="F1385" t="s">
        <v>34</v>
      </c>
      <c r="G1385" s="4" t="s">
        <v>41</v>
      </c>
      <c r="H1385">
        <v>0.46666666666666667</v>
      </c>
    </row>
    <row r="1386" spans="1:8">
      <c r="A1386" t="s">
        <v>566</v>
      </c>
      <c r="B1386" t="s">
        <v>13390</v>
      </c>
      <c r="C1386" t="s">
        <v>246</v>
      </c>
      <c r="D1386" t="s">
        <v>32</v>
      </c>
      <c r="E1386" t="s">
        <v>191</v>
      </c>
      <c r="F1386" t="s">
        <v>34</v>
      </c>
      <c r="G1386" s="4" t="s">
        <v>41</v>
      </c>
      <c r="H1386">
        <v>0.43333333333333335</v>
      </c>
    </row>
    <row r="1387" spans="1:8">
      <c r="A1387" t="s">
        <v>2557</v>
      </c>
      <c r="B1387" t="s">
        <v>13390</v>
      </c>
      <c r="C1387" t="s">
        <v>111</v>
      </c>
      <c r="D1387" t="s">
        <v>32</v>
      </c>
      <c r="E1387" t="s">
        <v>191</v>
      </c>
      <c r="F1387" t="s">
        <v>34</v>
      </c>
      <c r="G1387" s="4" t="s">
        <v>41</v>
      </c>
      <c r="H1387">
        <v>0.58333333333333337</v>
      </c>
    </row>
    <row r="1388" spans="1:8">
      <c r="A1388" t="s">
        <v>6998</v>
      </c>
      <c r="B1388" t="s">
        <v>13390</v>
      </c>
      <c r="C1388" t="s">
        <v>3457</v>
      </c>
      <c r="D1388" t="s">
        <v>146</v>
      </c>
      <c r="E1388" t="s">
        <v>134</v>
      </c>
      <c r="F1388" t="s">
        <v>410</v>
      </c>
      <c r="G1388" t="s">
        <v>5156</v>
      </c>
      <c r="H1388">
        <v>0.41666666666666669</v>
      </c>
    </row>
    <row r="1389" spans="1:8">
      <c r="A1389" t="s">
        <v>12828</v>
      </c>
      <c r="B1389" t="s">
        <v>13390</v>
      </c>
      <c r="C1389" t="s">
        <v>3461</v>
      </c>
      <c r="D1389" t="s">
        <v>47</v>
      </c>
      <c r="E1389" t="s">
        <v>99</v>
      </c>
      <c r="F1389" t="s">
        <v>34</v>
      </c>
      <c r="G1389" s="4" t="s">
        <v>41</v>
      </c>
      <c r="H1389">
        <v>0.71666666666666667</v>
      </c>
    </row>
    <row r="1390" spans="1:8">
      <c r="A1390" t="s">
        <v>8617</v>
      </c>
      <c r="B1390" t="s">
        <v>5089</v>
      </c>
      <c r="C1390" t="s">
        <v>3461</v>
      </c>
      <c r="D1390" t="s">
        <v>87</v>
      </c>
      <c r="E1390" t="s">
        <v>4744</v>
      </c>
      <c r="F1390" t="s">
        <v>100</v>
      </c>
      <c r="G1390" t="s">
        <v>41</v>
      </c>
      <c r="H1390">
        <v>0.46666666666666667</v>
      </c>
    </row>
    <row r="1391" spans="1:8">
      <c r="A1391" t="s">
        <v>7969</v>
      </c>
      <c r="B1391" t="s">
        <v>13390</v>
      </c>
      <c r="C1391" t="s">
        <v>3457</v>
      </c>
      <c r="D1391" t="s">
        <v>830</v>
      </c>
      <c r="E1391" t="s">
        <v>4752</v>
      </c>
      <c r="F1391" t="s">
        <v>34</v>
      </c>
      <c r="G1391" s="4" t="s">
        <v>41</v>
      </c>
      <c r="H1391">
        <v>0.55000000000000004</v>
      </c>
    </row>
    <row r="1392" spans="1:8">
      <c r="A1392" t="s">
        <v>8509</v>
      </c>
      <c r="B1392" t="s">
        <v>13390</v>
      </c>
      <c r="C1392" t="s">
        <v>3444</v>
      </c>
      <c r="D1392" t="s">
        <v>825</v>
      </c>
      <c r="E1392" t="s">
        <v>134</v>
      </c>
      <c r="F1392" t="s">
        <v>410</v>
      </c>
      <c r="G1392" t="s">
        <v>5206</v>
      </c>
      <c r="H1392">
        <v>0.35</v>
      </c>
    </row>
    <row r="1393" spans="1:8">
      <c r="A1393" t="s">
        <v>6638</v>
      </c>
      <c r="B1393" t="s">
        <v>13390</v>
      </c>
      <c r="C1393" t="s">
        <v>3461</v>
      </c>
      <c r="D1393" t="s">
        <v>87</v>
      </c>
      <c r="E1393" t="s">
        <v>4744</v>
      </c>
      <c r="F1393" t="s">
        <v>410</v>
      </c>
      <c r="G1393" t="s">
        <v>5206</v>
      </c>
      <c r="H1393">
        <v>0.36666666666666664</v>
      </c>
    </row>
    <row r="1394" spans="1:8">
      <c r="A1394" t="s">
        <v>3485</v>
      </c>
      <c r="B1394" t="s">
        <v>13390</v>
      </c>
      <c r="C1394" t="s">
        <v>3461</v>
      </c>
      <c r="D1394" t="s">
        <v>47</v>
      </c>
      <c r="E1394" t="s">
        <v>88</v>
      </c>
      <c r="F1394" t="s">
        <v>100</v>
      </c>
      <c r="G1394" t="s">
        <v>41</v>
      </c>
      <c r="H1394">
        <v>0.41666666666666669</v>
      </c>
    </row>
    <row r="1395" spans="1:8">
      <c r="A1395" t="s">
        <v>781</v>
      </c>
      <c r="B1395" t="s">
        <v>59</v>
      </c>
      <c r="C1395" t="s">
        <v>68</v>
      </c>
      <c r="D1395" t="s">
        <v>98</v>
      </c>
      <c r="E1395" t="s">
        <v>48</v>
      </c>
      <c r="F1395" t="s">
        <v>49</v>
      </c>
      <c r="G1395" t="s">
        <v>41</v>
      </c>
      <c r="H1395">
        <v>0.6</v>
      </c>
    </row>
    <row r="1396" spans="1:8">
      <c r="A1396" t="s">
        <v>9081</v>
      </c>
      <c r="B1396" t="s">
        <v>13390</v>
      </c>
      <c r="C1396" t="s">
        <v>3444</v>
      </c>
      <c r="D1396" t="s">
        <v>190</v>
      </c>
      <c r="E1396" t="s">
        <v>165</v>
      </c>
      <c r="F1396" t="s">
        <v>34</v>
      </c>
      <c r="G1396" t="s">
        <v>41</v>
      </c>
      <c r="H1396">
        <v>0.45</v>
      </c>
    </row>
    <row r="1397" spans="1:8">
      <c r="A1397" t="s">
        <v>11872</v>
      </c>
      <c r="B1397" t="s">
        <v>13390</v>
      </c>
      <c r="C1397" t="s">
        <v>3444</v>
      </c>
      <c r="D1397" t="s">
        <v>560</v>
      </c>
      <c r="E1397" t="s">
        <v>134</v>
      </c>
      <c r="F1397" t="s">
        <v>100</v>
      </c>
      <c r="G1397" t="s">
        <v>41</v>
      </c>
      <c r="H1397">
        <v>0.41666666666666669</v>
      </c>
    </row>
    <row r="1398" spans="1:8">
      <c r="A1398" t="s">
        <v>4848</v>
      </c>
      <c r="B1398" t="s">
        <v>13390</v>
      </c>
      <c r="C1398" t="s">
        <v>3461</v>
      </c>
      <c r="D1398" t="s">
        <v>190</v>
      </c>
      <c r="E1398" t="s">
        <v>4752</v>
      </c>
      <c r="F1398" t="s">
        <v>100</v>
      </c>
      <c r="G1398" t="s">
        <v>41</v>
      </c>
      <c r="H1398">
        <v>0.5</v>
      </c>
    </row>
    <row r="1399" spans="1:8">
      <c r="A1399" t="s">
        <v>13370</v>
      </c>
      <c r="B1399" t="s">
        <v>13390</v>
      </c>
      <c r="C1399" t="s">
        <v>7957</v>
      </c>
      <c r="D1399" t="s">
        <v>560</v>
      </c>
      <c r="E1399" t="s">
        <v>134</v>
      </c>
      <c r="F1399" t="s">
        <v>34</v>
      </c>
      <c r="G1399" s="4" t="s">
        <v>41</v>
      </c>
      <c r="H1399">
        <v>0.6333333333333333</v>
      </c>
    </row>
    <row r="1400" spans="1:8">
      <c r="A1400" t="s">
        <v>1407</v>
      </c>
      <c r="B1400" t="s">
        <v>13390</v>
      </c>
      <c r="C1400" t="s">
        <v>142</v>
      </c>
      <c r="D1400" t="s">
        <v>47</v>
      </c>
      <c r="E1400" t="s">
        <v>134</v>
      </c>
      <c r="F1400" t="s">
        <v>100</v>
      </c>
      <c r="G1400" t="s">
        <v>41</v>
      </c>
      <c r="H1400">
        <v>0.55000000000000004</v>
      </c>
    </row>
    <row r="1401" spans="1:8">
      <c r="A1401" t="s">
        <v>1407</v>
      </c>
      <c r="B1401" t="s">
        <v>5089</v>
      </c>
      <c r="C1401" t="s">
        <v>7957</v>
      </c>
      <c r="D1401" t="s">
        <v>47</v>
      </c>
      <c r="E1401" t="s">
        <v>134</v>
      </c>
      <c r="F1401" t="s">
        <v>100</v>
      </c>
      <c r="G1401" t="s">
        <v>41</v>
      </c>
      <c r="H1401">
        <v>0.58333333333333337</v>
      </c>
    </row>
    <row r="1402" spans="1:8">
      <c r="A1402" t="s">
        <v>11775</v>
      </c>
      <c r="B1402" t="s">
        <v>13390</v>
      </c>
      <c r="C1402" t="s">
        <v>3444</v>
      </c>
      <c r="D1402" t="s">
        <v>76</v>
      </c>
      <c r="E1402" t="s">
        <v>4752</v>
      </c>
      <c r="F1402" t="s">
        <v>34</v>
      </c>
      <c r="G1402" s="4" t="s">
        <v>41</v>
      </c>
      <c r="H1402">
        <v>0.43333333333333335</v>
      </c>
    </row>
    <row r="1403" spans="1:8">
      <c r="A1403" t="s">
        <v>5841</v>
      </c>
      <c r="B1403" t="s">
        <v>13390</v>
      </c>
      <c r="C1403" t="s">
        <v>3461</v>
      </c>
      <c r="D1403" t="s">
        <v>76</v>
      </c>
      <c r="E1403" t="s">
        <v>99</v>
      </c>
      <c r="F1403" t="s">
        <v>34</v>
      </c>
      <c r="G1403" s="4" t="s">
        <v>41</v>
      </c>
      <c r="H1403">
        <v>0.56666666666666665</v>
      </c>
    </row>
    <row r="1404" spans="1:8">
      <c r="A1404" t="s">
        <v>5165</v>
      </c>
      <c r="B1404" t="s">
        <v>13390</v>
      </c>
      <c r="C1404" t="s">
        <v>3444</v>
      </c>
      <c r="D1404" t="s">
        <v>124</v>
      </c>
      <c r="E1404" t="s">
        <v>4744</v>
      </c>
      <c r="F1404" t="s">
        <v>34</v>
      </c>
      <c r="G1404" s="4" t="s">
        <v>41</v>
      </c>
      <c r="H1404">
        <v>0.25</v>
      </c>
    </row>
    <row r="1405" spans="1:8">
      <c r="A1405" t="s">
        <v>6754</v>
      </c>
      <c r="B1405" t="s">
        <v>13390</v>
      </c>
      <c r="C1405" t="s">
        <v>3461</v>
      </c>
      <c r="D1405" t="s">
        <v>124</v>
      </c>
      <c r="E1405" t="s">
        <v>134</v>
      </c>
      <c r="F1405" t="s">
        <v>100</v>
      </c>
      <c r="G1405" t="s">
        <v>41</v>
      </c>
      <c r="H1405">
        <v>0.5</v>
      </c>
    </row>
    <row r="1406" spans="1:8">
      <c r="A1406" t="s">
        <v>8475</v>
      </c>
      <c r="B1406" t="s">
        <v>13390</v>
      </c>
      <c r="C1406" t="s">
        <v>3461</v>
      </c>
      <c r="D1406" t="s">
        <v>124</v>
      </c>
      <c r="E1406" t="s">
        <v>134</v>
      </c>
      <c r="F1406" t="s">
        <v>34</v>
      </c>
      <c r="G1406" s="4" t="s">
        <v>41</v>
      </c>
      <c r="H1406">
        <v>0.53333333333333333</v>
      </c>
    </row>
    <row r="1407" spans="1:8">
      <c r="A1407" t="s">
        <v>5081</v>
      </c>
      <c r="B1407" t="s">
        <v>13390</v>
      </c>
      <c r="C1407" t="s">
        <v>3461</v>
      </c>
      <c r="D1407" t="s">
        <v>124</v>
      </c>
      <c r="E1407" t="s">
        <v>165</v>
      </c>
      <c r="F1407" t="s">
        <v>100</v>
      </c>
      <c r="G1407" t="s">
        <v>41</v>
      </c>
      <c r="H1407">
        <v>0.45</v>
      </c>
    </row>
    <row r="1408" spans="1:8">
      <c r="A1408" t="s">
        <v>6078</v>
      </c>
      <c r="B1408" t="s">
        <v>13390</v>
      </c>
      <c r="C1408" t="s">
        <v>3461</v>
      </c>
      <c r="D1408" t="s">
        <v>124</v>
      </c>
      <c r="E1408" t="s">
        <v>134</v>
      </c>
      <c r="F1408" t="s">
        <v>100</v>
      </c>
      <c r="G1408" t="s">
        <v>5156</v>
      </c>
      <c r="H1408">
        <v>0.45</v>
      </c>
    </row>
    <row r="1409" spans="1:8">
      <c r="A1409" t="s">
        <v>2097</v>
      </c>
      <c r="B1409" t="s">
        <v>743</v>
      </c>
      <c r="C1409" t="s">
        <v>46</v>
      </c>
      <c r="D1409" t="s">
        <v>124</v>
      </c>
      <c r="E1409" t="s">
        <v>134</v>
      </c>
      <c r="F1409" t="s">
        <v>34</v>
      </c>
      <c r="G1409" s="4" t="s">
        <v>41</v>
      </c>
      <c r="H1409">
        <v>0.43333333333333335</v>
      </c>
    </row>
    <row r="1410" spans="1:8">
      <c r="A1410" t="s">
        <v>12482</v>
      </c>
      <c r="B1410" t="s">
        <v>1679</v>
      </c>
      <c r="C1410" t="s">
        <v>7762</v>
      </c>
      <c r="D1410" t="s">
        <v>180</v>
      </c>
      <c r="E1410" t="s">
        <v>191</v>
      </c>
      <c r="F1410" t="s">
        <v>410</v>
      </c>
      <c r="G1410" t="s">
        <v>41</v>
      </c>
      <c r="H1410">
        <v>0.65</v>
      </c>
    </row>
    <row r="1411" spans="1:8">
      <c r="A1411" t="s">
        <v>6057</v>
      </c>
      <c r="B1411" t="s">
        <v>5089</v>
      </c>
      <c r="C1411" t="s">
        <v>3444</v>
      </c>
      <c r="D1411" t="s">
        <v>124</v>
      </c>
      <c r="E1411" t="s">
        <v>99</v>
      </c>
      <c r="F1411" t="s">
        <v>100</v>
      </c>
      <c r="G1411" t="s">
        <v>41</v>
      </c>
      <c r="H1411">
        <v>0.38333333333333336</v>
      </c>
    </row>
    <row r="1412" spans="1:8">
      <c r="A1412" t="s">
        <v>10332</v>
      </c>
      <c r="B1412" t="s">
        <v>13390</v>
      </c>
      <c r="C1412" t="s">
        <v>3444</v>
      </c>
      <c r="D1412" t="s">
        <v>124</v>
      </c>
      <c r="E1412" t="s">
        <v>4752</v>
      </c>
      <c r="F1412" t="s">
        <v>100</v>
      </c>
      <c r="G1412" t="s">
        <v>41</v>
      </c>
      <c r="H1412">
        <v>0.51666666666666672</v>
      </c>
    </row>
    <row r="1413" spans="1:8">
      <c r="A1413" t="s">
        <v>9372</v>
      </c>
      <c r="B1413" t="s">
        <v>13390</v>
      </c>
      <c r="C1413" t="s">
        <v>3444</v>
      </c>
      <c r="D1413" t="s">
        <v>180</v>
      </c>
      <c r="E1413" t="s">
        <v>4744</v>
      </c>
      <c r="F1413" t="s">
        <v>100</v>
      </c>
      <c r="G1413" t="s">
        <v>41</v>
      </c>
      <c r="H1413">
        <v>0.35</v>
      </c>
    </row>
    <row r="1414" spans="1:8">
      <c r="A1414" t="s">
        <v>9673</v>
      </c>
      <c r="B1414" t="s">
        <v>13390</v>
      </c>
      <c r="C1414" t="s">
        <v>3461</v>
      </c>
      <c r="D1414" t="s">
        <v>124</v>
      </c>
      <c r="E1414" t="s">
        <v>4752</v>
      </c>
      <c r="F1414" t="s">
        <v>410</v>
      </c>
      <c r="G1414" t="s">
        <v>5206</v>
      </c>
      <c r="H1414">
        <v>0.55000000000000004</v>
      </c>
    </row>
    <row r="1415" spans="1:8">
      <c r="A1415" t="s">
        <v>10743</v>
      </c>
      <c r="B1415" t="s">
        <v>26</v>
      </c>
      <c r="C1415" t="s">
        <v>3461</v>
      </c>
      <c r="D1415" t="s">
        <v>124</v>
      </c>
      <c r="E1415" t="s">
        <v>191</v>
      </c>
      <c r="F1415" t="s">
        <v>34</v>
      </c>
      <c r="G1415" s="4" t="s">
        <v>41</v>
      </c>
      <c r="H1415">
        <v>0.68333333333333335</v>
      </c>
    </row>
    <row r="1416" spans="1:8">
      <c r="A1416" t="s">
        <v>7916</v>
      </c>
      <c r="B1416" t="s">
        <v>13390</v>
      </c>
      <c r="C1416" t="s">
        <v>3461</v>
      </c>
      <c r="D1416" t="s">
        <v>124</v>
      </c>
      <c r="E1416" t="s">
        <v>99</v>
      </c>
      <c r="F1416" t="s">
        <v>100</v>
      </c>
      <c r="G1416" t="s">
        <v>41</v>
      </c>
      <c r="H1416">
        <v>0.6</v>
      </c>
    </row>
    <row r="1417" spans="1:8">
      <c r="A1417" t="s">
        <v>488</v>
      </c>
      <c r="B1417" t="s">
        <v>13390</v>
      </c>
      <c r="C1417" t="s">
        <v>111</v>
      </c>
      <c r="D1417" t="s">
        <v>180</v>
      </c>
      <c r="E1417" t="s">
        <v>134</v>
      </c>
      <c r="F1417" t="s">
        <v>49</v>
      </c>
      <c r="G1417" t="s">
        <v>41</v>
      </c>
      <c r="H1417">
        <v>0.6166666666666667</v>
      </c>
    </row>
    <row r="1418" spans="1:8">
      <c r="A1418" t="s">
        <v>8250</v>
      </c>
      <c r="B1418" t="s">
        <v>67</v>
      </c>
      <c r="C1418" t="s">
        <v>7957</v>
      </c>
      <c r="D1418" t="s">
        <v>180</v>
      </c>
      <c r="E1418" t="s">
        <v>191</v>
      </c>
      <c r="F1418" t="s">
        <v>34</v>
      </c>
      <c r="G1418" s="4" t="s">
        <v>41</v>
      </c>
      <c r="H1418">
        <v>0.56666666666666665</v>
      </c>
    </row>
    <row r="1419" spans="1:8">
      <c r="A1419" t="s">
        <v>8142</v>
      </c>
      <c r="B1419" t="s">
        <v>26</v>
      </c>
      <c r="C1419" t="s">
        <v>3461</v>
      </c>
      <c r="D1419" t="s">
        <v>830</v>
      </c>
      <c r="E1419" t="s">
        <v>191</v>
      </c>
      <c r="F1419" t="s">
        <v>34</v>
      </c>
      <c r="G1419" s="4" t="s">
        <v>41</v>
      </c>
      <c r="H1419">
        <v>0.6</v>
      </c>
    </row>
    <row r="1420" spans="1:8">
      <c r="A1420" t="s">
        <v>7603</v>
      </c>
      <c r="B1420" t="s">
        <v>67</v>
      </c>
      <c r="C1420" t="s">
        <v>7054</v>
      </c>
      <c r="D1420" t="s">
        <v>239</v>
      </c>
      <c r="E1420" t="s">
        <v>88</v>
      </c>
      <c r="F1420" t="s">
        <v>34</v>
      </c>
      <c r="G1420" s="4" t="s">
        <v>41</v>
      </c>
      <c r="H1420">
        <v>0.51666666666666672</v>
      </c>
    </row>
    <row r="1421" spans="1:8">
      <c r="A1421" t="s">
        <v>606</v>
      </c>
      <c r="B1421" t="s">
        <v>13390</v>
      </c>
      <c r="C1421" t="s">
        <v>46</v>
      </c>
      <c r="D1421" t="s">
        <v>239</v>
      </c>
      <c r="E1421" t="s">
        <v>48</v>
      </c>
      <c r="F1421" t="s">
        <v>34</v>
      </c>
      <c r="G1421" s="4" t="s">
        <v>41</v>
      </c>
      <c r="H1421">
        <v>0.31666666666666665</v>
      </c>
    </row>
    <row r="1422" spans="1:8">
      <c r="A1422" t="s">
        <v>11241</v>
      </c>
      <c r="B1422" t="s">
        <v>5089</v>
      </c>
      <c r="C1422" t="s">
        <v>3461</v>
      </c>
      <c r="D1422" t="s">
        <v>190</v>
      </c>
      <c r="E1422" t="s">
        <v>134</v>
      </c>
      <c r="F1422" t="s">
        <v>34</v>
      </c>
      <c r="G1422" s="4" t="s">
        <v>41</v>
      </c>
      <c r="H1422">
        <v>0.71666666666666667</v>
      </c>
    </row>
    <row r="1423" spans="1:8">
      <c r="A1423" t="s">
        <v>2396</v>
      </c>
      <c r="B1423" t="s">
        <v>13390</v>
      </c>
      <c r="C1423" t="s">
        <v>68</v>
      </c>
      <c r="D1423" t="s">
        <v>190</v>
      </c>
      <c r="E1423" t="s">
        <v>191</v>
      </c>
      <c r="F1423" t="s">
        <v>34</v>
      </c>
      <c r="G1423" s="4" t="s">
        <v>41</v>
      </c>
      <c r="H1423">
        <v>0.53333333333333333</v>
      </c>
    </row>
    <row r="1424" spans="1:8">
      <c r="A1424" t="s">
        <v>2849</v>
      </c>
      <c r="B1424" t="s">
        <v>13390</v>
      </c>
      <c r="C1424" t="s">
        <v>27</v>
      </c>
      <c r="D1424" t="s">
        <v>124</v>
      </c>
      <c r="E1424" t="s">
        <v>48</v>
      </c>
      <c r="F1424" t="s">
        <v>34</v>
      </c>
      <c r="G1424" s="4" t="s">
        <v>41</v>
      </c>
      <c r="H1424">
        <v>0.33333333333333331</v>
      </c>
    </row>
    <row r="1425" spans="1:8">
      <c r="A1425" t="s">
        <v>9432</v>
      </c>
      <c r="B1425" t="s">
        <v>59</v>
      </c>
      <c r="C1425" t="s">
        <v>3457</v>
      </c>
      <c r="D1425" t="s">
        <v>32</v>
      </c>
      <c r="E1425" t="s">
        <v>165</v>
      </c>
      <c r="F1425" t="s">
        <v>100</v>
      </c>
      <c r="G1425" t="s">
        <v>41</v>
      </c>
      <c r="H1425">
        <v>0.65</v>
      </c>
    </row>
    <row r="1426" spans="1:8">
      <c r="A1426" t="s">
        <v>9291</v>
      </c>
      <c r="B1426" t="s">
        <v>59</v>
      </c>
      <c r="C1426" t="s">
        <v>3461</v>
      </c>
      <c r="D1426" t="s">
        <v>124</v>
      </c>
      <c r="E1426" t="s">
        <v>99</v>
      </c>
      <c r="F1426" t="s">
        <v>410</v>
      </c>
      <c r="G1426" t="s">
        <v>41</v>
      </c>
      <c r="H1426">
        <v>0.76666666666666672</v>
      </c>
    </row>
    <row r="1427" spans="1:8">
      <c r="A1427" t="s">
        <v>4005</v>
      </c>
      <c r="B1427" t="s">
        <v>13390</v>
      </c>
      <c r="C1427" t="s">
        <v>3457</v>
      </c>
      <c r="D1427" t="s">
        <v>124</v>
      </c>
      <c r="E1427" t="s">
        <v>48</v>
      </c>
      <c r="F1427" t="s">
        <v>49</v>
      </c>
      <c r="G1427" t="s">
        <v>41</v>
      </c>
      <c r="H1427">
        <v>0.41666666666666669</v>
      </c>
    </row>
    <row r="1428" spans="1:8">
      <c r="A1428" t="s">
        <v>10017</v>
      </c>
      <c r="B1428" t="s">
        <v>13390</v>
      </c>
      <c r="C1428" t="s">
        <v>3461</v>
      </c>
      <c r="D1428" t="s">
        <v>830</v>
      </c>
      <c r="E1428" t="s">
        <v>191</v>
      </c>
      <c r="F1428" t="s">
        <v>410</v>
      </c>
      <c r="G1428" t="s">
        <v>41</v>
      </c>
      <c r="H1428">
        <v>0.6</v>
      </c>
    </row>
    <row r="1429" spans="1:8">
      <c r="A1429" t="s">
        <v>12637</v>
      </c>
      <c r="B1429" t="s">
        <v>13390</v>
      </c>
      <c r="C1429" t="s">
        <v>3444</v>
      </c>
      <c r="D1429" t="s">
        <v>830</v>
      </c>
      <c r="E1429" t="s">
        <v>88</v>
      </c>
      <c r="F1429" t="s">
        <v>34</v>
      </c>
      <c r="G1429" s="4" t="s">
        <v>41</v>
      </c>
      <c r="H1429">
        <v>0.5</v>
      </c>
    </row>
    <row r="1430" spans="1:8">
      <c r="A1430" t="s">
        <v>10753</v>
      </c>
      <c r="B1430" t="s">
        <v>13390</v>
      </c>
      <c r="C1430" t="s">
        <v>3461</v>
      </c>
      <c r="D1430" t="s">
        <v>146</v>
      </c>
      <c r="E1430" t="s">
        <v>4744</v>
      </c>
      <c r="F1430" t="s">
        <v>34</v>
      </c>
      <c r="G1430" s="4" t="s">
        <v>41</v>
      </c>
      <c r="H1430">
        <v>0.55000000000000004</v>
      </c>
    </row>
    <row r="1431" spans="1:8">
      <c r="A1431" t="s">
        <v>9490</v>
      </c>
      <c r="B1431" t="s">
        <v>13390</v>
      </c>
      <c r="C1431" t="s">
        <v>3461</v>
      </c>
      <c r="D1431" t="s">
        <v>146</v>
      </c>
      <c r="E1431" t="s">
        <v>88</v>
      </c>
      <c r="F1431" t="s">
        <v>34</v>
      </c>
      <c r="G1431" s="4" t="s">
        <v>41</v>
      </c>
      <c r="H1431">
        <v>0.53333333333333333</v>
      </c>
    </row>
    <row r="1432" spans="1:8">
      <c r="A1432" t="s">
        <v>13234</v>
      </c>
      <c r="B1432" t="s">
        <v>13390</v>
      </c>
      <c r="C1432" t="s">
        <v>3461</v>
      </c>
      <c r="D1432" t="s">
        <v>180</v>
      </c>
      <c r="E1432" t="s">
        <v>99</v>
      </c>
      <c r="F1432" t="s">
        <v>34</v>
      </c>
      <c r="G1432" s="4" t="s">
        <v>41</v>
      </c>
      <c r="H1432">
        <v>0.7</v>
      </c>
    </row>
    <row r="1433" spans="1:8">
      <c r="A1433" t="s">
        <v>3299</v>
      </c>
      <c r="B1433" t="s">
        <v>13390</v>
      </c>
      <c r="C1433" t="s">
        <v>85</v>
      </c>
      <c r="D1433" t="s">
        <v>180</v>
      </c>
      <c r="E1433" t="s">
        <v>48</v>
      </c>
      <c r="F1433" t="s">
        <v>34</v>
      </c>
      <c r="G1433" s="4" t="s">
        <v>41</v>
      </c>
      <c r="H1433">
        <v>0.36666666666666664</v>
      </c>
    </row>
    <row r="1434" spans="1:8">
      <c r="A1434" t="s">
        <v>497</v>
      </c>
      <c r="B1434" t="s">
        <v>13390</v>
      </c>
      <c r="C1434" t="s">
        <v>46</v>
      </c>
      <c r="D1434" t="s">
        <v>180</v>
      </c>
      <c r="E1434" t="s">
        <v>134</v>
      </c>
      <c r="F1434" t="s">
        <v>100</v>
      </c>
      <c r="G1434" t="s">
        <v>41</v>
      </c>
      <c r="H1434">
        <v>0.36666666666666664</v>
      </c>
    </row>
    <row r="1435" spans="1:8">
      <c r="A1435" t="s">
        <v>2199</v>
      </c>
      <c r="B1435" t="s">
        <v>13390</v>
      </c>
      <c r="C1435" t="s">
        <v>68</v>
      </c>
      <c r="D1435" t="s">
        <v>180</v>
      </c>
      <c r="E1435" t="s">
        <v>155</v>
      </c>
      <c r="F1435" t="s">
        <v>100</v>
      </c>
      <c r="G1435" t="s">
        <v>41</v>
      </c>
      <c r="H1435">
        <v>0.46666666666666667</v>
      </c>
    </row>
    <row r="1436" spans="1:8">
      <c r="A1436" t="s">
        <v>9762</v>
      </c>
      <c r="B1436" t="s">
        <v>13390</v>
      </c>
      <c r="C1436" t="s">
        <v>3461</v>
      </c>
      <c r="D1436" t="s">
        <v>432</v>
      </c>
      <c r="E1436" t="s">
        <v>88</v>
      </c>
      <c r="F1436" t="s">
        <v>410</v>
      </c>
      <c r="G1436" t="s">
        <v>5156</v>
      </c>
      <c r="H1436">
        <v>0.5</v>
      </c>
    </row>
    <row r="1437" spans="1:8">
      <c r="A1437" t="s">
        <v>5451</v>
      </c>
      <c r="B1437" t="s">
        <v>13390</v>
      </c>
      <c r="C1437" t="s">
        <v>3444</v>
      </c>
      <c r="D1437" t="s">
        <v>432</v>
      </c>
      <c r="E1437" t="s">
        <v>191</v>
      </c>
      <c r="F1437" t="s">
        <v>34</v>
      </c>
      <c r="G1437" s="4" t="s">
        <v>41</v>
      </c>
      <c r="H1437">
        <v>0.33333333333333331</v>
      </c>
    </row>
    <row r="1438" spans="1:8">
      <c r="A1438" t="s">
        <v>2313</v>
      </c>
      <c r="B1438" t="s">
        <v>13390</v>
      </c>
      <c r="C1438" t="s">
        <v>142</v>
      </c>
      <c r="D1438" t="s">
        <v>47</v>
      </c>
      <c r="E1438" t="s">
        <v>88</v>
      </c>
      <c r="F1438" t="s">
        <v>34</v>
      </c>
      <c r="G1438" s="4" t="s">
        <v>41</v>
      </c>
      <c r="H1438">
        <v>0.51666666666666672</v>
      </c>
    </row>
    <row r="1439" spans="1:8">
      <c r="A1439" t="s">
        <v>8066</v>
      </c>
      <c r="B1439" t="s">
        <v>26</v>
      </c>
      <c r="C1439" t="s">
        <v>7054</v>
      </c>
      <c r="D1439" t="s">
        <v>98</v>
      </c>
      <c r="E1439" t="s">
        <v>88</v>
      </c>
      <c r="F1439" t="s">
        <v>100</v>
      </c>
      <c r="G1439" t="s">
        <v>41</v>
      </c>
      <c r="H1439">
        <v>0.5</v>
      </c>
    </row>
    <row r="1440" spans="1:8">
      <c r="A1440" t="s">
        <v>8897</v>
      </c>
      <c r="B1440" t="s">
        <v>13390</v>
      </c>
      <c r="C1440" t="s">
        <v>7054</v>
      </c>
      <c r="D1440" t="s">
        <v>98</v>
      </c>
      <c r="E1440" t="s">
        <v>99</v>
      </c>
      <c r="F1440" t="s">
        <v>410</v>
      </c>
      <c r="G1440" t="s">
        <v>41</v>
      </c>
      <c r="H1440">
        <v>0.6</v>
      </c>
    </row>
    <row r="1441" spans="1:8">
      <c r="A1441" t="s">
        <v>13038</v>
      </c>
      <c r="B1441" t="s">
        <v>13390</v>
      </c>
      <c r="C1441" t="s">
        <v>7762</v>
      </c>
      <c r="D1441" t="s">
        <v>98</v>
      </c>
      <c r="E1441" t="s">
        <v>4744</v>
      </c>
      <c r="F1441" t="s">
        <v>34</v>
      </c>
      <c r="G1441" s="4" t="s">
        <v>41</v>
      </c>
      <c r="H1441">
        <v>0.55000000000000004</v>
      </c>
    </row>
    <row r="1442" spans="1:8">
      <c r="A1442" t="s">
        <v>12285</v>
      </c>
      <c r="B1442" t="s">
        <v>13390</v>
      </c>
      <c r="C1442" t="s">
        <v>7762</v>
      </c>
      <c r="D1442" t="s">
        <v>98</v>
      </c>
      <c r="E1442" t="s">
        <v>191</v>
      </c>
      <c r="F1442" t="s">
        <v>100</v>
      </c>
      <c r="G1442" t="s">
        <v>41</v>
      </c>
      <c r="H1442">
        <v>0.6</v>
      </c>
    </row>
    <row r="1443" spans="1:8">
      <c r="A1443" t="s">
        <v>3478</v>
      </c>
      <c r="B1443" t="s">
        <v>13390</v>
      </c>
      <c r="C1443" t="s">
        <v>3457</v>
      </c>
      <c r="D1443" t="s">
        <v>98</v>
      </c>
      <c r="E1443" t="s">
        <v>191</v>
      </c>
      <c r="F1443" t="s">
        <v>34</v>
      </c>
      <c r="G1443" s="4" t="s">
        <v>41</v>
      </c>
      <c r="H1443">
        <v>0.46666666666666667</v>
      </c>
    </row>
    <row r="1444" spans="1:8">
      <c r="A1444" t="s">
        <v>4347</v>
      </c>
      <c r="B1444" t="s">
        <v>13390</v>
      </c>
      <c r="C1444" t="s">
        <v>3461</v>
      </c>
      <c r="D1444" t="s">
        <v>98</v>
      </c>
      <c r="E1444" t="s">
        <v>191</v>
      </c>
      <c r="F1444" t="s">
        <v>34</v>
      </c>
      <c r="G1444" s="4" t="s">
        <v>41</v>
      </c>
      <c r="H1444">
        <v>0.5</v>
      </c>
    </row>
    <row r="1445" spans="1:8">
      <c r="A1445" t="s">
        <v>5440</v>
      </c>
      <c r="B1445" t="s">
        <v>13390</v>
      </c>
      <c r="C1445" t="s">
        <v>3457</v>
      </c>
      <c r="D1445" t="s">
        <v>98</v>
      </c>
      <c r="E1445" t="s">
        <v>191</v>
      </c>
      <c r="F1445" t="s">
        <v>410</v>
      </c>
      <c r="G1445" t="s">
        <v>41</v>
      </c>
      <c r="H1445">
        <v>0.43333333333333335</v>
      </c>
    </row>
    <row r="1446" spans="1:8">
      <c r="A1446" t="s">
        <v>12018</v>
      </c>
      <c r="B1446" t="s">
        <v>67</v>
      </c>
      <c r="C1446" t="s">
        <v>3461</v>
      </c>
      <c r="D1446" t="s">
        <v>87</v>
      </c>
      <c r="E1446" t="s">
        <v>134</v>
      </c>
      <c r="F1446" t="s">
        <v>34</v>
      </c>
      <c r="G1446" s="4" t="s">
        <v>41</v>
      </c>
      <c r="H1446">
        <v>0.83333333333333337</v>
      </c>
    </row>
    <row r="1447" spans="1:8">
      <c r="A1447" t="s">
        <v>10771</v>
      </c>
      <c r="B1447" t="s">
        <v>13390</v>
      </c>
      <c r="C1447" t="s">
        <v>7957</v>
      </c>
      <c r="D1447" t="s">
        <v>87</v>
      </c>
      <c r="E1447" t="s">
        <v>4752</v>
      </c>
      <c r="F1447" t="s">
        <v>410</v>
      </c>
      <c r="G1447" t="s">
        <v>41</v>
      </c>
      <c r="H1447">
        <v>0.51666666666666672</v>
      </c>
    </row>
    <row r="1448" spans="1:8">
      <c r="A1448" t="s">
        <v>3375</v>
      </c>
      <c r="B1448" t="s">
        <v>26</v>
      </c>
      <c r="C1448" t="s">
        <v>46</v>
      </c>
      <c r="D1448" t="s">
        <v>1011</v>
      </c>
      <c r="E1448" t="s">
        <v>88</v>
      </c>
      <c r="F1448" t="s">
        <v>100</v>
      </c>
      <c r="G1448" t="s">
        <v>41</v>
      </c>
      <c r="H1448">
        <v>0.3</v>
      </c>
    </row>
    <row r="1449" spans="1:8">
      <c r="A1449" t="s">
        <v>3267</v>
      </c>
      <c r="B1449" t="s">
        <v>13390</v>
      </c>
      <c r="C1449" t="s">
        <v>68</v>
      </c>
      <c r="D1449" t="s">
        <v>32</v>
      </c>
      <c r="E1449" t="s">
        <v>191</v>
      </c>
      <c r="F1449" t="s">
        <v>100</v>
      </c>
      <c r="G1449" t="s">
        <v>41</v>
      </c>
      <c r="H1449">
        <v>0.45</v>
      </c>
    </row>
    <row r="1450" spans="1:8">
      <c r="A1450" t="s">
        <v>2188</v>
      </c>
      <c r="B1450" t="s">
        <v>13390</v>
      </c>
      <c r="C1450" t="s">
        <v>27</v>
      </c>
      <c r="D1450" t="s">
        <v>98</v>
      </c>
      <c r="E1450" t="s">
        <v>88</v>
      </c>
      <c r="F1450" t="s">
        <v>410</v>
      </c>
      <c r="G1450" t="s">
        <v>41</v>
      </c>
      <c r="H1450">
        <v>0.31666666666666665</v>
      </c>
    </row>
    <row r="1451" spans="1:8">
      <c r="A1451" t="s">
        <v>2374</v>
      </c>
      <c r="B1451" t="s">
        <v>13390</v>
      </c>
      <c r="C1451" t="s">
        <v>111</v>
      </c>
      <c r="D1451" t="s">
        <v>76</v>
      </c>
      <c r="E1451" t="s">
        <v>88</v>
      </c>
      <c r="F1451" t="s">
        <v>34</v>
      </c>
      <c r="G1451" s="4" t="s">
        <v>41</v>
      </c>
      <c r="H1451">
        <v>0.53333333333333333</v>
      </c>
    </row>
    <row r="1452" spans="1:8">
      <c r="A1452" t="s">
        <v>7090</v>
      </c>
      <c r="B1452" t="s">
        <v>13390</v>
      </c>
      <c r="C1452" t="s">
        <v>3461</v>
      </c>
      <c r="D1452" t="s">
        <v>164</v>
      </c>
      <c r="E1452" t="s">
        <v>165</v>
      </c>
      <c r="F1452" t="s">
        <v>34</v>
      </c>
      <c r="G1452" s="4" t="s">
        <v>41</v>
      </c>
      <c r="H1452">
        <v>0.5</v>
      </c>
    </row>
    <row r="1453" spans="1:8">
      <c r="A1453" t="s">
        <v>3911</v>
      </c>
      <c r="B1453" t="s">
        <v>13390</v>
      </c>
      <c r="C1453" t="s">
        <v>3461</v>
      </c>
      <c r="D1453" t="s">
        <v>87</v>
      </c>
      <c r="E1453" t="s">
        <v>48</v>
      </c>
      <c r="F1453" t="s">
        <v>34</v>
      </c>
      <c r="G1453" s="4" t="s">
        <v>41</v>
      </c>
      <c r="H1453">
        <v>0.43333333333333335</v>
      </c>
    </row>
    <row r="1454" spans="1:8">
      <c r="A1454" t="s">
        <v>2764</v>
      </c>
      <c r="B1454" t="s">
        <v>13390</v>
      </c>
      <c r="C1454" t="s">
        <v>246</v>
      </c>
      <c r="D1454" t="s">
        <v>432</v>
      </c>
      <c r="E1454" t="s">
        <v>33</v>
      </c>
      <c r="F1454" t="s">
        <v>34</v>
      </c>
      <c r="G1454" s="4" t="s">
        <v>41</v>
      </c>
      <c r="H1454">
        <v>0.33333333333333331</v>
      </c>
    </row>
    <row r="1455" spans="1:8">
      <c r="A1455" t="s">
        <v>8588</v>
      </c>
      <c r="B1455" t="s">
        <v>13390</v>
      </c>
      <c r="C1455" t="s">
        <v>3444</v>
      </c>
      <c r="D1455" t="s">
        <v>164</v>
      </c>
      <c r="E1455" t="s">
        <v>4744</v>
      </c>
      <c r="F1455" t="s">
        <v>410</v>
      </c>
      <c r="G1455" t="s">
        <v>41</v>
      </c>
      <c r="H1455">
        <v>0.26666666666666666</v>
      </c>
    </row>
    <row r="1456" spans="1:8">
      <c r="A1456" t="s">
        <v>11853</v>
      </c>
      <c r="B1456" t="s">
        <v>59</v>
      </c>
      <c r="C1456" t="s">
        <v>7762</v>
      </c>
      <c r="D1456" t="s">
        <v>164</v>
      </c>
      <c r="E1456" t="s">
        <v>134</v>
      </c>
      <c r="F1456" t="s">
        <v>100</v>
      </c>
      <c r="G1456" t="s">
        <v>41</v>
      </c>
      <c r="H1456">
        <v>0.6333333333333333</v>
      </c>
    </row>
    <row r="1457" spans="1:8">
      <c r="A1457" t="s">
        <v>7824</v>
      </c>
      <c r="B1457" t="s">
        <v>13390</v>
      </c>
      <c r="C1457" t="s">
        <v>3461</v>
      </c>
      <c r="D1457" t="s">
        <v>98</v>
      </c>
      <c r="E1457" t="s">
        <v>4744</v>
      </c>
      <c r="F1457" t="s">
        <v>34</v>
      </c>
      <c r="G1457" s="4" t="s">
        <v>41</v>
      </c>
      <c r="H1457">
        <v>0.5</v>
      </c>
    </row>
    <row r="1458" spans="1:8">
      <c r="A1458" t="s">
        <v>2873</v>
      </c>
      <c r="B1458" t="s">
        <v>13390</v>
      </c>
      <c r="C1458" t="s">
        <v>27</v>
      </c>
      <c r="D1458" t="s">
        <v>98</v>
      </c>
      <c r="E1458" t="s">
        <v>88</v>
      </c>
      <c r="F1458" t="s">
        <v>100</v>
      </c>
      <c r="G1458" t="s">
        <v>41</v>
      </c>
      <c r="H1458">
        <v>0.31666666666666665</v>
      </c>
    </row>
    <row r="1459" spans="1:8">
      <c r="A1459" t="s">
        <v>11892</v>
      </c>
      <c r="B1459" t="s">
        <v>13390</v>
      </c>
      <c r="C1459" t="s">
        <v>3461</v>
      </c>
      <c r="D1459" t="s">
        <v>87</v>
      </c>
      <c r="E1459" t="s">
        <v>88</v>
      </c>
      <c r="F1459" t="s">
        <v>34</v>
      </c>
      <c r="G1459" s="4" t="s">
        <v>41</v>
      </c>
      <c r="H1459">
        <v>0.6333333333333333</v>
      </c>
    </row>
    <row r="1460" spans="1:8">
      <c r="A1460" t="s">
        <v>1122</v>
      </c>
      <c r="B1460" t="s">
        <v>13390</v>
      </c>
      <c r="C1460" t="s">
        <v>27</v>
      </c>
      <c r="D1460" t="s">
        <v>378</v>
      </c>
      <c r="E1460" t="s">
        <v>88</v>
      </c>
      <c r="F1460" t="s">
        <v>410</v>
      </c>
      <c r="G1460" t="s">
        <v>41</v>
      </c>
      <c r="H1460">
        <v>0.31666666666666665</v>
      </c>
    </row>
    <row r="1461" spans="1:8">
      <c r="A1461" t="s">
        <v>2904</v>
      </c>
      <c r="B1461" t="s">
        <v>13390</v>
      </c>
      <c r="C1461" t="s">
        <v>246</v>
      </c>
      <c r="D1461" t="s">
        <v>32</v>
      </c>
      <c r="E1461" t="s">
        <v>48</v>
      </c>
      <c r="F1461" t="s">
        <v>34</v>
      </c>
      <c r="G1461" s="4" t="s">
        <v>41</v>
      </c>
      <c r="H1461">
        <v>0.31666666666666665</v>
      </c>
    </row>
    <row r="1462" spans="1:8">
      <c r="A1462" t="s">
        <v>8779</v>
      </c>
      <c r="B1462" t="s">
        <v>13390</v>
      </c>
      <c r="C1462" t="s">
        <v>3461</v>
      </c>
      <c r="D1462" t="s">
        <v>98</v>
      </c>
      <c r="E1462" t="s">
        <v>191</v>
      </c>
      <c r="F1462" t="s">
        <v>100</v>
      </c>
      <c r="G1462" t="s">
        <v>41</v>
      </c>
      <c r="H1462">
        <v>0.53333333333333333</v>
      </c>
    </row>
    <row r="1463" spans="1:8">
      <c r="A1463" t="s">
        <v>5015</v>
      </c>
      <c r="B1463" t="s">
        <v>13390</v>
      </c>
      <c r="C1463" t="s">
        <v>3457</v>
      </c>
      <c r="D1463" t="s">
        <v>164</v>
      </c>
      <c r="E1463" t="s">
        <v>33</v>
      </c>
      <c r="F1463" t="s">
        <v>410</v>
      </c>
      <c r="G1463" t="s">
        <v>41</v>
      </c>
      <c r="H1463">
        <v>0.33333333333333331</v>
      </c>
    </row>
    <row r="1464" spans="1:8">
      <c r="A1464" t="s">
        <v>7429</v>
      </c>
      <c r="B1464" t="s">
        <v>5089</v>
      </c>
      <c r="C1464" t="s">
        <v>3461</v>
      </c>
      <c r="D1464" t="s">
        <v>164</v>
      </c>
      <c r="E1464" t="s">
        <v>165</v>
      </c>
      <c r="F1464" t="s">
        <v>34</v>
      </c>
      <c r="G1464" s="4" t="s">
        <v>41</v>
      </c>
      <c r="H1464">
        <v>0.51666666666666672</v>
      </c>
    </row>
    <row r="1465" spans="1:8">
      <c r="A1465" t="s">
        <v>7101</v>
      </c>
      <c r="B1465" t="s">
        <v>13390</v>
      </c>
      <c r="C1465" t="s">
        <v>3461</v>
      </c>
      <c r="D1465" t="s">
        <v>164</v>
      </c>
      <c r="E1465" t="s">
        <v>134</v>
      </c>
      <c r="F1465" t="s">
        <v>34</v>
      </c>
      <c r="G1465" s="4" t="s">
        <v>41</v>
      </c>
      <c r="H1465">
        <v>0.53333333333333333</v>
      </c>
    </row>
    <row r="1466" spans="1:8">
      <c r="A1466" t="s">
        <v>5947</v>
      </c>
      <c r="B1466" t="s">
        <v>5089</v>
      </c>
      <c r="C1466" t="s">
        <v>3461</v>
      </c>
      <c r="D1466" t="s">
        <v>164</v>
      </c>
      <c r="E1466" t="s">
        <v>99</v>
      </c>
      <c r="F1466" t="s">
        <v>34</v>
      </c>
      <c r="G1466" s="4" t="s">
        <v>41</v>
      </c>
      <c r="H1466">
        <v>0.58333333333333337</v>
      </c>
    </row>
    <row r="1467" spans="1:8">
      <c r="A1467" t="s">
        <v>1607</v>
      </c>
      <c r="B1467" t="s">
        <v>13390</v>
      </c>
      <c r="C1467" t="s">
        <v>111</v>
      </c>
      <c r="D1467" t="s">
        <v>32</v>
      </c>
      <c r="E1467" t="s">
        <v>99</v>
      </c>
      <c r="F1467" t="s">
        <v>100</v>
      </c>
      <c r="G1467" t="s">
        <v>41</v>
      </c>
      <c r="H1467">
        <v>0.6</v>
      </c>
    </row>
    <row r="1468" spans="1:8">
      <c r="A1468" t="s">
        <v>7628</v>
      </c>
      <c r="B1468" t="s">
        <v>13390</v>
      </c>
      <c r="C1468" t="s">
        <v>7054</v>
      </c>
      <c r="D1468" t="s">
        <v>1059</v>
      </c>
      <c r="E1468" t="s">
        <v>4744</v>
      </c>
      <c r="F1468" t="s">
        <v>410</v>
      </c>
      <c r="G1468" t="s">
        <v>41</v>
      </c>
      <c r="H1468">
        <v>0.35</v>
      </c>
    </row>
    <row r="1469" spans="1:8">
      <c r="A1469" t="s">
        <v>1534</v>
      </c>
      <c r="B1469" t="s">
        <v>13390</v>
      </c>
      <c r="C1469" t="s">
        <v>142</v>
      </c>
      <c r="D1469" t="s">
        <v>32</v>
      </c>
      <c r="E1469" t="s">
        <v>99</v>
      </c>
      <c r="F1469" t="s">
        <v>34</v>
      </c>
      <c r="G1469" s="4" t="s">
        <v>41</v>
      </c>
      <c r="H1469">
        <v>0.6166666666666667</v>
      </c>
    </row>
    <row r="1470" spans="1:8">
      <c r="A1470" t="s">
        <v>6612</v>
      </c>
      <c r="B1470" t="s">
        <v>59</v>
      </c>
      <c r="C1470" t="s">
        <v>3461</v>
      </c>
      <c r="D1470" t="s">
        <v>98</v>
      </c>
      <c r="E1470" t="s">
        <v>33</v>
      </c>
      <c r="F1470" t="s">
        <v>34</v>
      </c>
      <c r="G1470" t="s">
        <v>41</v>
      </c>
      <c r="H1470">
        <v>0.53333333333333333</v>
      </c>
    </row>
    <row r="1471" spans="1:8">
      <c r="A1471" t="s">
        <v>4890</v>
      </c>
      <c r="B1471" t="s">
        <v>13390</v>
      </c>
      <c r="C1471" t="s">
        <v>3461</v>
      </c>
      <c r="D1471" t="s">
        <v>1011</v>
      </c>
      <c r="E1471" t="s">
        <v>4752</v>
      </c>
      <c r="F1471" t="s">
        <v>410</v>
      </c>
      <c r="G1471" t="s">
        <v>41</v>
      </c>
      <c r="H1471">
        <v>0.5</v>
      </c>
    </row>
    <row r="1472" spans="1:8">
      <c r="A1472" t="s">
        <v>6899</v>
      </c>
      <c r="B1472" t="s">
        <v>26</v>
      </c>
      <c r="C1472" t="s">
        <v>3457</v>
      </c>
      <c r="D1472" t="s">
        <v>432</v>
      </c>
      <c r="E1472" t="s">
        <v>4744</v>
      </c>
      <c r="F1472" t="s">
        <v>34</v>
      </c>
      <c r="G1472" s="4" t="s">
        <v>41</v>
      </c>
      <c r="H1472">
        <v>0.45</v>
      </c>
    </row>
    <row r="1473" spans="1:8">
      <c r="A1473" t="s">
        <v>5750</v>
      </c>
      <c r="B1473" t="s">
        <v>13390</v>
      </c>
      <c r="C1473" t="s">
        <v>3457</v>
      </c>
      <c r="D1473" t="s">
        <v>830</v>
      </c>
      <c r="E1473" t="s">
        <v>88</v>
      </c>
      <c r="F1473" t="s">
        <v>49</v>
      </c>
      <c r="G1473" t="s">
        <v>41</v>
      </c>
      <c r="H1473">
        <v>0.45</v>
      </c>
    </row>
    <row r="1474" spans="1:8">
      <c r="A1474" t="s">
        <v>1184</v>
      </c>
      <c r="B1474" t="s">
        <v>13390</v>
      </c>
      <c r="C1474" t="s">
        <v>111</v>
      </c>
      <c r="D1474" t="s">
        <v>432</v>
      </c>
      <c r="E1474" t="s">
        <v>165</v>
      </c>
      <c r="F1474" t="s">
        <v>100</v>
      </c>
      <c r="G1474" t="s">
        <v>41</v>
      </c>
      <c r="H1474">
        <v>0.53333333333333333</v>
      </c>
    </row>
    <row r="1475" spans="1:8">
      <c r="A1475" t="s">
        <v>12054</v>
      </c>
      <c r="B1475" t="s">
        <v>13390</v>
      </c>
      <c r="C1475" t="s">
        <v>7957</v>
      </c>
      <c r="D1475" t="s">
        <v>830</v>
      </c>
      <c r="E1475" t="s">
        <v>4752</v>
      </c>
      <c r="F1475" t="s">
        <v>34</v>
      </c>
      <c r="G1475" s="4" t="s">
        <v>41</v>
      </c>
      <c r="H1475">
        <v>0.6333333333333333</v>
      </c>
    </row>
    <row r="1476" spans="1:8">
      <c r="A1476" t="s">
        <v>13313</v>
      </c>
      <c r="B1476" t="s">
        <v>5089</v>
      </c>
      <c r="C1476" t="s">
        <v>7054</v>
      </c>
      <c r="D1476" t="s">
        <v>47</v>
      </c>
      <c r="E1476" t="s">
        <v>4744</v>
      </c>
      <c r="F1476" t="s">
        <v>100</v>
      </c>
      <c r="G1476" t="s">
        <v>41</v>
      </c>
      <c r="H1476">
        <v>0.51666666666666672</v>
      </c>
    </row>
    <row r="1477" spans="1:8">
      <c r="A1477" t="s">
        <v>6112</v>
      </c>
      <c r="B1477" t="s">
        <v>13390</v>
      </c>
      <c r="C1477" t="s">
        <v>3444</v>
      </c>
      <c r="D1477" t="s">
        <v>87</v>
      </c>
      <c r="E1477" t="s">
        <v>4752</v>
      </c>
      <c r="F1477" t="s">
        <v>34</v>
      </c>
      <c r="G1477" s="4" t="s">
        <v>41</v>
      </c>
      <c r="H1477">
        <v>0.38333333333333336</v>
      </c>
    </row>
    <row r="1478" spans="1:8">
      <c r="A1478" t="s">
        <v>9125</v>
      </c>
      <c r="B1478" t="s">
        <v>26</v>
      </c>
      <c r="C1478" t="s">
        <v>7054</v>
      </c>
      <c r="D1478" t="s">
        <v>180</v>
      </c>
      <c r="E1478" t="s">
        <v>4744</v>
      </c>
      <c r="F1478" t="s">
        <v>100</v>
      </c>
      <c r="G1478" t="s">
        <v>41</v>
      </c>
      <c r="H1478">
        <v>0.43333333333333335</v>
      </c>
    </row>
    <row r="1479" spans="1:8">
      <c r="A1479" t="s">
        <v>5508</v>
      </c>
      <c r="B1479" t="s">
        <v>13390</v>
      </c>
      <c r="C1479" t="s">
        <v>3461</v>
      </c>
      <c r="D1479" t="s">
        <v>124</v>
      </c>
      <c r="E1479" t="s">
        <v>88</v>
      </c>
      <c r="F1479" t="s">
        <v>410</v>
      </c>
      <c r="G1479" t="s">
        <v>41</v>
      </c>
      <c r="H1479">
        <v>0.41666666666666669</v>
      </c>
    </row>
    <row r="1480" spans="1:8">
      <c r="A1480" t="s">
        <v>8465</v>
      </c>
      <c r="B1480" t="s">
        <v>26</v>
      </c>
      <c r="C1480" t="s">
        <v>7054</v>
      </c>
      <c r="D1480" t="s">
        <v>47</v>
      </c>
      <c r="E1480" t="s">
        <v>4744</v>
      </c>
      <c r="F1480" t="s">
        <v>100</v>
      </c>
      <c r="G1480" s="4" t="s">
        <v>41</v>
      </c>
      <c r="H1480">
        <v>0.43333333333333335</v>
      </c>
    </row>
    <row r="1481" spans="1:8">
      <c r="A1481" t="s">
        <v>4395</v>
      </c>
      <c r="B1481" t="s">
        <v>13390</v>
      </c>
      <c r="C1481" t="s">
        <v>3461</v>
      </c>
      <c r="D1481" t="s">
        <v>190</v>
      </c>
      <c r="E1481" t="s">
        <v>48</v>
      </c>
      <c r="F1481" t="s">
        <v>100</v>
      </c>
      <c r="G1481" t="s">
        <v>41</v>
      </c>
      <c r="H1481">
        <v>0.4</v>
      </c>
    </row>
    <row r="1482" spans="1:8">
      <c r="A1482" t="s">
        <v>4822</v>
      </c>
      <c r="B1482" t="s">
        <v>13390</v>
      </c>
      <c r="C1482" t="s">
        <v>3444</v>
      </c>
      <c r="D1482" t="s">
        <v>1011</v>
      </c>
      <c r="E1482" t="s">
        <v>88</v>
      </c>
      <c r="F1482" t="s">
        <v>100</v>
      </c>
      <c r="G1482" t="s">
        <v>41</v>
      </c>
      <c r="H1482">
        <v>0.25</v>
      </c>
    </row>
    <row r="1483" spans="1:8">
      <c r="A1483" t="s">
        <v>423</v>
      </c>
      <c r="B1483" t="s">
        <v>13390</v>
      </c>
      <c r="C1483" t="s">
        <v>111</v>
      </c>
      <c r="D1483" t="s">
        <v>76</v>
      </c>
      <c r="E1483" t="s">
        <v>88</v>
      </c>
      <c r="F1483" t="s">
        <v>410</v>
      </c>
      <c r="G1483" t="s">
        <v>41</v>
      </c>
      <c r="H1483">
        <v>0.5</v>
      </c>
    </row>
    <row r="1484" spans="1:8">
      <c r="A1484" t="s">
        <v>12988</v>
      </c>
      <c r="B1484" t="s">
        <v>13390</v>
      </c>
      <c r="C1484" t="s">
        <v>7054</v>
      </c>
      <c r="D1484" t="s">
        <v>124</v>
      </c>
      <c r="E1484" t="s">
        <v>134</v>
      </c>
      <c r="F1484" t="s">
        <v>100</v>
      </c>
      <c r="G1484" t="s">
        <v>41</v>
      </c>
      <c r="H1484">
        <v>0.6166666666666667</v>
      </c>
    </row>
    <row r="1485" spans="1:8">
      <c r="A1485" t="s">
        <v>511</v>
      </c>
      <c r="B1485" t="s">
        <v>59</v>
      </c>
      <c r="C1485" t="s">
        <v>142</v>
      </c>
      <c r="D1485" t="s">
        <v>98</v>
      </c>
      <c r="E1485" t="s">
        <v>88</v>
      </c>
      <c r="F1485" t="s">
        <v>410</v>
      </c>
      <c r="G1485" t="s">
        <v>41</v>
      </c>
      <c r="H1485">
        <v>0.6</v>
      </c>
    </row>
    <row r="1486" spans="1:8">
      <c r="A1486" t="s">
        <v>10666</v>
      </c>
      <c r="B1486" t="s">
        <v>13390</v>
      </c>
      <c r="C1486" t="s">
        <v>3444</v>
      </c>
      <c r="D1486" t="s">
        <v>76</v>
      </c>
      <c r="E1486" t="s">
        <v>88</v>
      </c>
      <c r="F1486" t="s">
        <v>34</v>
      </c>
      <c r="G1486" s="4" t="s">
        <v>41</v>
      </c>
      <c r="H1486">
        <v>0.36666666666666664</v>
      </c>
    </row>
    <row r="1487" spans="1:8">
      <c r="A1487" t="s">
        <v>1828</v>
      </c>
      <c r="B1487" t="s">
        <v>743</v>
      </c>
      <c r="C1487" t="s">
        <v>46</v>
      </c>
      <c r="D1487" t="s">
        <v>124</v>
      </c>
      <c r="E1487" t="s">
        <v>191</v>
      </c>
      <c r="F1487" t="s">
        <v>100</v>
      </c>
      <c r="G1487" t="s">
        <v>41</v>
      </c>
      <c r="H1487">
        <v>0.38333333333333336</v>
      </c>
    </row>
    <row r="1488" spans="1:8">
      <c r="A1488" t="s">
        <v>965</v>
      </c>
      <c r="B1488" t="s">
        <v>13390</v>
      </c>
      <c r="C1488" t="s">
        <v>246</v>
      </c>
      <c r="D1488" t="s">
        <v>124</v>
      </c>
      <c r="E1488" t="s">
        <v>191</v>
      </c>
      <c r="F1488" t="s">
        <v>100</v>
      </c>
      <c r="G1488" t="s">
        <v>41</v>
      </c>
      <c r="H1488">
        <v>0.4</v>
      </c>
    </row>
    <row r="1489" spans="1:8">
      <c r="A1489" t="s">
        <v>9818</v>
      </c>
      <c r="B1489" t="s">
        <v>13390</v>
      </c>
      <c r="C1489" t="s">
        <v>3461</v>
      </c>
      <c r="D1489" t="s">
        <v>1059</v>
      </c>
      <c r="E1489" t="s">
        <v>33</v>
      </c>
      <c r="F1489" t="s">
        <v>410</v>
      </c>
      <c r="G1489" t="s">
        <v>5156</v>
      </c>
      <c r="H1489">
        <v>0.38333333333333336</v>
      </c>
    </row>
    <row r="1490" spans="1:8">
      <c r="A1490" t="s">
        <v>2573</v>
      </c>
      <c r="B1490" t="s">
        <v>13390</v>
      </c>
      <c r="C1490" t="s">
        <v>27</v>
      </c>
      <c r="D1490" t="s">
        <v>180</v>
      </c>
      <c r="E1490" t="s">
        <v>191</v>
      </c>
      <c r="F1490" t="s">
        <v>34</v>
      </c>
      <c r="G1490" s="4" t="s">
        <v>41</v>
      </c>
      <c r="H1490">
        <v>0.4</v>
      </c>
    </row>
    <row r="1491" spans="1:8">
      <c r="A1491" t="s">
        <v>11074</v>
      </c>
      <c r="B1491" t="s">
        <v>13390</v>
      </c>
      <c r="C1491" t="s">
        <v>3461</v>
      </c>
      <c r="D1491" t="s">
        <v>378</v>
      </c>
      <c r="E1491" t="s">
        <v>4752</v>
      </c>
      <c r="F1491" t="s">
        <v>410</v>
      </c>
      <c r="G1491" t="s">
        <v>41</v>
      </c>
      <c r="H1491">
        <v>0.68333333333333335</v>
      </c>
    </row>
    <row r="1492" spans="1:8">
      <c r="A1492" t="s">
        <v>7466</v>
      </c>
      <c r="B1492" t="s">
        <v>26</v>
      </c>
      <c r="C1492" t="s">
        <v>7054</v>
      </c>
      <c r="D1492" t="s">
        <v>190</v>
      </c>
      <c r="E1492" t="s">
        <v>4744</v>
      </c>
      <c r="F1492" t="s">
        <v>34</v>
      </c>
      <c r="G1492" s="4" t="s">
        <v>41</v>
      </c>
      <c r="H1492">
        <v>0.43333333333333335</v>
      </c>
    </row>
    <row r="1493" spans="1:8">
      <c r="A1493" t="s">
        <v>11948</v>
      </c>
      <c r="B1493" t="s">
        <v>13390</v>
      </c>
      <c r="C1493" t="s">
        <v>7054</v>
      </c>
      <c r="D1493" t="s">
        <v>1059</v>
      </c>
      <c r="E1493" t="s">
        <v>155</v>
      </c>
      <c r="F1493" t="s">
        <v>34</v>
      </c>
      <c r="G1493" s="4" t="s">
        <v>41</v>
      </c>
      <c r="H1493">
        <v>0.58333333333333337</v>
      </c>
    </row>
    <row r="1494" spans="1:8">
      <c r="A1494" t="s">
        <v>12679</v>
      </c>
      <c r="B1494" t="s">
        <v>67</v>
      </c>
      <c r="C1494" t="s">
        <v>3444</v>
      </c>
      <c r="D1494" t="s">
        <v>1059</v>
      </c>
      <c r="E1494" t="s">
        <v>4744</v>
      </c>
      <c r="F1494" t="s">
        <v>34</v>
      </c>
      <c r="G1494" s="4" t="s">
        <v>41</v>
      </c>
      <c r="H1494">
        <v>0.56666666666666665</v>
      </c>
    </row>
    <row r="1495" spans="1:8">
      <c r="A1495" t="s">
        <v>1035</v>
      </c>
      <c r="B1495" t="s">
        <v>13390</v>
      </c>
      <c r="C1495" t="s">
        <v>27</v>
      </c>
      <c r="D1495" t="s">
        <v>830</v>
      </c>
      <c r="E1495" t="s">
        <v>191</v>
      </c>
      <c r="F1495" t="s">
        <v>34</v>
      </c>
      <c r="G1495" s="4" t="s">
        <v>41</v>
      </c>
      <c r="H1495">
        <v>0.4</v>
      </c>
    </row>
    <row r="1496" spans="1:8">
      <c r="A1496" t="s">
        <v>12379</v>
      </c>
      <c r="B1496" t="s">
        <v>5089</v>
      </c>
      <c r="C1496" t="s">
        <v>7957</v>
      </c>
      <c r="D1496" t="s">
        <v>830</v>
      </c>
      <c r="E1496" t="s">
        <v>4744</v>
      </c>
      <c r="F1496" t="s">
        <v>34</v>
      </c>
      <c r="G1496" s="4" t="s">
        <v>41</v>
      </c>
      <c r="H1496">
        <v>0.55000000000000004</v>
      </c>
    </row>
    <row r="1497" spans="1:8">
      <c r="A1497" t="s">
        <v>2933</v>
      </c>
      <c r="B1497" t="s">
        <v>13390</v>
      </c>
      <c r="C1497" t="s">
        <v>68</v>
      </c>
      <c r="D1497" t="s">
        <v>124</v>
      </c>
      <c r="E1497" t="s">
        <v>48</v>
      </c>
      <c r="F1497" t="s">
        <v>100</v>
      </c>
      <c r="G1497" t="s">
        <v>41</v>
      </c>
      <c r="H1497">
        <v>0.38333333333333336</v>
      </c>
    </row>
    <row r="1498" spans="1:8">
      <c r="A1498" t="s">
        <v>286</v>
      </c>
      <c r="B1498" t="s">
        <v>13390</v>
      </c>
      <c r="C1498" t="s">
        <v>68</v>
      </c>
      <c r="D1498" t="s">
        <v>124</v>
      </c>
      <c r="E1498" t="s">
        <v>191</v>
      </c>
      <c r="F1498" t="s">
        <v>34</v>
      </c>
      <c r="G1498" s="4" t="s">
        <v>41</v>
      </c>
      <c r="H1498">
        <v>0.53333333333333333</v>
      </c>
    </row>
    <row r="1499" spans="1:8">
      <c r="A1499" t="s">
        <v>3731</v>
      </c>
      <c r="B1499" t="s">
        <v>13390</v>
      </c>
      <c r="C1499" t="s">
        <v>3444</v>
      </c>
      <c r="D1499" t="s">
        <v>124</v>
      </c>
      <c r="E1499" t="s">
        <v>48</v>
      </c>
      <c r="F1499" t="s">
        <v>100</v>
      </c>
      <c r="G1499" t="s">
        <v>41</v>
      </c>
      <c r="H1499">
        <v>0.23333333333333334</v>
      </c>
    </row>
    <row r="1500" spans="1:8">
      <c r="A1500" t="s">
        <v>7360</v>
      </c>
      <c r="B1500" t="s">
        <v>13390</v>
      </c>
      <c r="C1500" t="s">
        <v>3461</v>
      </c>
      <c r="D1500" t="s">
        <v>239</v>
      </c>
      <c r="E1500" t="s">
        <v>4752</v>
      </c>
      <c r="F1500" t="s">
        <v>34</v>
      </c>
      <c r="G1500" s="4" t="s">
        <v>41</v>
      </c>
      <c r="H1500">
        <v>0.55000000000000004</v>
      </c>
    </row>
    <row r="1501" spans="1:8">
      <c r="A1501" t="s">
        <v>5231</v>
      </c>
      <c r="B1501" t="s">
        <v>13390</v>
      </c>
      <c r="C1501" t="s">
        <v>3444</v>
      </c>
      <c r="D1501" t="s">
        <v>124</v>
      </c>
      <c r="E1501" t="s">
        <v>191</v>
      </c>
      <c r="F1501" t="s">
        <v>34</v>
      </c>
      <c r="G1501" s="4" t="s">
        <v>41</v>
      </c>
      <c r="H1501">
        <v>0.33333333333333331</v>
      </c>
    </row>
    <row r="1502" spans="1:8">
      <c r="A1502" t="s">
        <v>9880</v>
      </c>
      <c r="B1502" t="s">
        <v>59</v>
      </c>
      <c r="C1502" t="s">
        <v>3444</v>
      </c>
      <c r="D1502" t="s">
        <v>124</v>
      </c>
      <c r="E1502" t="s">
        <v>4752</v>
      </c>
      <c r="F1502" t="s">
        <v>410</v>
      </c>
      <c r="G1502" t="s">
        <v>5206</v>
      </c>
      <c r="H1502">
        <v>0.53333333333333333</v>
      </c>
    </row>
    <row r="1503" spans="1:8">
      <c r="A1503" t="s">
        <v>12095</v>
      </c>
      <c r="B1503" t="s">
        <v>13390</v>
      </c>
      <c r="C1503" t="s">
        <v>3461</v>
      </c>
      <c r="D1503" t="s">
        <v>124</v>
      </c>
      <c r="E1503" t="s">
        <v>191</v>
      </c>
      <c r="F1503" t="s">
        <v>34</v>
      </c>
      <c r="G1503" s="4" t="s">
        <v>41</v>
      </c>
      <c r="H1503">
        <v>0.71666666666666667</v>
      </c>
    </row>
    <row r="1504" spans="1:8">
      <c r="A1504" t="s">
        <v>10112</v>
      </c>
      <c r="B1504" t="s">
        <v>13390</v>
      </c>
      <c r="C1504" t="s">
        <v>3444</v>
      </c>
      <c r="D1504" t="s">
        <v>239</v>
      </c>
      <c r="E1504" t="s">
        <v>88</v>
      </c>
      <c r="F1504" t="s">
        <v>100</v>
      </c>
      <c r="G1504" t="s">
        <v>41</v>
      </c>
      <c r="H1504">
        <v>0.38333333333333336</v>
      </c>
    </row>
    <row r="1505" spans="1:8">
      <c r="A1505" t="s">
        <v>852</v>
      </c>
      <c r="B1505" t="s">
        <v>26</v>
      </c>
      <c r="C1505" t="s">
        <v>246</v>
      </c>
      <c r="D1505" t="s">
        <v>239</v>
      </c>
      <c r="E1505" t="s">
        <v>134</v>
      </c>
      <c r="F1505" t="s">
        <v>49</v>
      </c>
      <c r="G1505" t="s">
        <v>41</v>
      </c>
      <c r="H1505">
        <v>0.51666666666666672</v>
      </c>
    </row>
    <row r="1506" spans="1:8">
      <c r="A1506" t="s">
        <v>305</v>
      </c>
      <c r="B1506" t="s">
        <v>59</v>
      </c>
      <c r="C1506" t="s">
        <v>46</v>
      </c>
      <c r="D1506" t="s">
        <v>239</v>
      </c>
      <c r="E1506" t="s">
        <v>191</v>
      </c>
      <c r="F1506" t="s">
        <v>49</v>
      </c>
      <c r="G1506" t="s">
        <v>41</v>
      </c>
      <c r="H1506">
        <v>0.51666666666666672</v>
      </c>
    </row>
    <row r="1507" spans="1:8">
      <c r="A1507" t="s">
        <v>3549</v>
      </c>
      <c r="B1507" t="s">
        <v>67</v>
      </c>
      <c r="C1507" t="s">
        <v>3444</v>
      </c>
      <c r="D1507" t="s">
        <v>124</v>
      </c>
      <c r="E1507" t="s">
        <v>155</v>
      </c>
      <c r="F1507" t="s">
        <v>410</v>
      </c>
      <c r="G1507" t="s">
        <v>41</v>
      </c>
      <c r="H1507">
        <v>0.36666666666666664</v>
      </c>
    </row>
    <row r="1508" spans="1:8">
      <c r="A1508" t="s">
        <v>4500</v>
      </c>
      <c r="B1508" t="s">
        <v>13390</v>
      </c>
      <c r="C1508" t="s">
        <v>3461</v>
      </c>
      <c r="D1508" t="s">
        <v>239</v>
      </c>
      <c r="E1508" t="s">
        <v>48</v>
      </c>
      <c r="F1508" t="s">
        <v>410</v>
      </c>
      <c r="G1508" t="s">
        <v>41</v>
      </c>
      <c r="H1508">
        <v>0.4</v>
      </c>
    </row>
    <row r="1509" spans="1:8">
      <c r="A1509" t="s">
        <v>8658</v>
      </c>
      <c r="B1509" t="s">
        <v>59</v>
      </c>
      <c r="C1509" t="s">
        <v>3457</v>
      </c>
      <c r="D1509" t="s">
        <v>124</v>
      </c>
      <c r="E1509" t="s">
        <v>88</v>
      </c>
      <c r="F1509" t="s">
        <v>100</v>
      </c>
      <c r="G1509" s="4" t="s">
        <v>41</v>
      </c>
      <c r="H1509">
        <v>0.6333333333333333</v>
      </c>
    </row>
    <row r="1510" spans="1:8">
      <c r="A1510" t="s">
        <v>9630</v>
      </c>
      <c r="B1510" t="s">
        <v>13390</v>
      </c>
      <c r="C1510" t="s">
        <v>3461</v>
      </c>
      <c r="D1510" t="s">
        <v>124</v>
      </c>
      <c r="E1510" t="s">
        <v>155</v>
      </c>
      <c r="F1510" t="s">
        <v>34</v>
      </c>
      <c r="G1510" s="4" t="s">
        <v>41</v>
      </c>
      <c r="H1510">
        <v>0.6</v>
      </c>
    </row>
    <row r="1511" spans="1:8">
      <c r="A1511" t="s">
        <v>12771</v>
      </c>
      <c r="B1511" t="s">
        <v>13390</v>
      </c>
      <c r="C1511" t="s">
        <v>7054</v>
      </c>
      <c r="D1511" t="s">
        <v>124</v>
      </c>
      <c r="E1511" t="s">
        <v>4744</v>
      </c>
      <c r="F1511" t="s">
        <v>100</v>
      </c>
      <c r="G1511" t="s">
        <v>41</v>
      </c>
      <c r="H1511">
        <v>0.55000000000000004</v>
      </c>
    </row>
    <row r="1512" spans="1:8">
      <c r="A1512" t="s">
        <v>7897</v>
      </c>
      <c r="B1512" t="s">
        <v>13390</v>
      </c>
      <c r="C1512" t="s">
        <v>3461</v>
      </c>
      <c r="D1512" t="s">
        <v>239</v>
      </c>
      <c r="E1512" t="s">
        <v>88</v>
      </c>
      <c r="F1512" t="s">
        <v>34</v>
      </c>
      <c r="G1512" s="4" t="s">
        <v>41</v>
      </c>
      <c r="H1512">
        <v>0.55000000000000004</v>
      </c>
    </row>
    <row r="1513" spans="1:8">
      <c r="A1513" t="s">
        <v>13290</v>
      </c>
      <c r="B1513" t="s">
        <v>13390</v>
      </c>
      <c r="C1513" t="s">
        <v>3461</v>
      </c>
      <c r="D1513" t="s">
        <v>124</v>
      </c>
      <c r="E1513" t="s">
        <v>191</v>
      </c>
      <c r="F1513" t="s">
        <v>34</v>
      </c>
      <c r="G1513" s="4" t="s">
        <v>41</v>
      </c>
      <c r="H1513">
        <v>0.71666666666666667</v>
      </c>
    </row>
    <row r="1514" spans="1:8">
      <c r="A1514" t="s">
        <v>2174</v>
      </c>
      <c r="B1514" t="s">
        <v>59</v>
      </c>
      <c r="C1514" t="s">
        <v>85</v>
      </c>
      <c r="D1514" t="s">
        <v>830</v>
      </c>
      <c r="E1514" t="s">
        <v>165</v>
      </c>
      <c r="F1514" t="s">
        <v>34</v>
      </c>
      <c r="G1514" s="4" t="s">
        <v>41</v>
      </c>
      <c r="H1514">
        <v>0.58333333333333337</v>
      </c>
    </row>
    <row r="1515" spans="1:8">
      <c r="A1515" t="s">
        <v>12065</v>
      </c>
      <c r="B1515" t="s">
        <v>13390</v>
      </c>
      <c r="C1515" t="s">
        <v>3461</v>
      </c>
      <c r="D1515" t="s">
        <v>124</v>
      </c>
      <c r="E1515" t="s">
        <v>4744</v>
      </c>
      <c r="F1515" t="s">
        <v>49</v>
      </c>
      <c r="G1515" t="s">
        <v>41</v>
      </c>
      <c r="H1515">
        <v>0.65</v>
      </c>
    </row>
    <row r="1516" spans="1:8">
      <c r="A1516" t="s">
        <v>4855</v>
      </c>
      <c r="B1516" t="s">
        <v>13390</v>
      </c>
      <c r="C1516" t="s">
        <v>3457</v>
      </c>
      <c r="D1516" t="s">
        <v>830</v>
      </c>
      <c r="E1516" t="s">
        <v>134</v>
      </c>
      <c r="F1516" t="s">
        <v>34</v>
      </c>
      <c r="G1516" s="4" t="s">
        <v>41</v>
      </c>
      <c r="H1516">
        <v>0.48333333333333334</v>
      </c>
    </row>
    <row r="1517" spans="1:8">
      <c r="A1517" t="s">
        <v>4995</v>
      </c>
      <c r="B1517" t="s">
        <v>13390</v>
      </c>
      <c r="C1517" t="s">
        <v>3457</v>
      </c>
      <c r="D1517" t="s">
        <v>124</v>
      </c>
      <c r="E1517" t="s">
        <v>4752</v>
      </c>
      <c r="F1517" t="s">
        <v>4997</v>
      </c>
      <c r="G1517" t="s">
        <v>41</v>
      </c>
      <c r="H1517">
        <v>0.53333333333333333</v>
      </c>
    </row>
    <row r="1518" spans="1:8">
      <c r="A1518" t="s">
        <v>8356</v>
      </c>
      <c r="B1518" t="s">
        <v>26</v>
      </c>
      <c r="C1518" t="s">
        <v>3461</v>
      </c>
      <c r="D1518" t="s">
        <v>124</v>
      </c>
      <c r="E1518" t="s">
        <v>4744</v>
      </c>
      <c r="F1518" t="s">
        <v>410</v>
      </c>
      <c r="G1518" t="s">
        <v>41</v>
      </c>
      <c r="H1518">
        <v>0.45</v>
      </c>
    </row>
    <row r="1519" spans="1:8">
      <c r="A1519" t="s">
        <v>6073</v>
      </c>
      <c r="B1519" t="s">
        <v>13390</v>
      </c>
      <c r="C1519" t="s">
        <v>3444</v>
      </c>
      <c r="D1519" t="s">
        <v>124</v>
      </c>
      <c r="E1519" t="s">
        <v>4744</v>
      </c>
      <c r="F1519" t="s">
        <v>100</v>
      </c>
      <c r="G1519" t="s">
        <v>41</v>
      </c>
      <c r="H1519">
        <v>0.23333333333333334</v>
      </c>
    </row>
    <row r="1520" spans="1:8">
      <c r="A1520" t="s">
        <v>10643</v>
      </c>
      <c r="B1520" t="s">
        <v>13390</v>
      </c>
      <c r="C1520" t="s">
        <v>3461</v>
      </c>
      <c r="D1520" t="s">
        <v>47</v>
      </c>
      <c r="E1520" t="s">
        <v>4752</v>
      </c>
      <c r="F1520" t="s">
        <v>410</v>
      </c>
      <c r="G1520" t="s">
        <v>41</v>
      </c>
      <c r="H1520">
        <v>0.68333333333333335</v>
      </c>
    </row>
    <row r="1521" spans="1:8">
      <c r="A1521" t="s">
        <v>8339</v>
      </c>
      <c r="B1521" t="s">
        <v>59</v>
      </c>
      <c r="C1521" t="s">
        <v>7054</v>
      </c>
      <c r="D1521" t="s">
        <v>32</v>
      </c>
      <c r="E1521" t="s">
        <v>155</v>
      </c>
      <c r="F1521" t="s">
        <v>34</v>
      </c>
      <c r="G1521" s="4" t="s">
        <v>41</v>
      </c>
      <c r="H1521">
        <v>0.6</v>
      </c>
    </row>
    <row r="1522" spans="1:8">
      <c r="A1522" t="s">
        <v>11722</v>
      </c>
      <c r="B1522" t="s">
        <v>5089</v>
      </c>
      <c r="C1522" t="s">
        <v>3444</v>
      </c>
      <c r="D1522" t="s">
        <v>239</v>
      </c>
      <c r="E1522" t="s">
        <v>134</v>
      </c>
      <c r="F1522" t="s">
        <v>34</v>
      </c>
      <c r="G1522" s="4" t="s">
        <v>41</v>
      </c>
      <c r="H1522">
        <v>0.53333333333333333</v>
      </c>
    </row>
    <row r="1523" spans="1:8">
      <c r="A1523" t="s">
        <v>10775</v>
      </c>
      <c r="B1523" t="s">
        <v>5089</v>
      </c>
      <c r="C1523" t="s">
        <v>3444</v>
      </c>
      <c r="D1523" t="s">
        <v>87</v>
      </c>
      <c r="E1523" t="s">
        <v>33</v>
      </c>
      <c r="F1523" t="s">
        <v>34</v>
      </c>
      <c r="G1523" s="4" t="s">
        <v>41</v>
      </c>
      <c r="H1523">
        <v>0.43333333333333335</v>
      </c>
    </row>
    <row r="1524" spans="1:8">
      <c r="A1524" t="s">
        <v>1068</v>
      </c>
      <c r="B1524" t="s">
        <v>13390</v>
      </c>
      <c r="C1524" t="s">
        <v>111</v>
      </c>
      <c r="D1524" t="s">
        <v>154</v>
      </c>
      <c r="E1524" t="s">
        <v>88</v>
      </c>
      <c r="F1524" t="s">
        <v>100</v>
      </c>
      <c r="G1524" t="s">
        <v>41</v>
      </c>
      <c r="H1524">
        <v>0.5</v>
      </c>
    </row>
    <row r="1525" spans="1:8">
      <c r="A1525" t="s">
        <v>5713</v>
      </c>
      <c r="B1525" t="s">
        <v>13390</v>
      </c>
      <c r="C1525" t="s">
        <v>3461</v>
      </c>
      <c r="D1525" t="s">
        <v>154</v>
      </c>
      <c r="E1525" t="s">
        <v>165</v>
      </c>
      <c r="F1525" t="s">
        <v>410</v>
      </c>
      <c r="G1525" t="s">
        <v>5206</v>
      </c>
      <c r="H1525">
        <v>0.43333333333333335</v>
      </c>
    </row>
    <row r="1526" spans="1:8">
      <c r="A1526" t="s">
        <v>1649</v>
      </c>
      <c r="B1526" t="s">
        <v>743</v>
      </c>
      <c r="C1526" t="s">
        <v>142</v>
      </c>
      <c r="D1526" t="s">
        <v>1011</v>
      </c>
      <c r="E1526" t="s">
        <v>155</v>
      </c>
      <c r="F1526" t="s">
        <v>34</v>
      </c>
      <c r="G1526" s="4" t="s">
        <v>41</v>
      </c>
      <c r="H1526">
        <v>0.56666666666666665</v>
      </c>
    </row>
    <row r="1527" spans="1:8">
      <c r="A1527" t="s">
        <v>4757</v>
      </c>
      <c r="B1527" t="s">
        <v>13390</v>
      </c>
      <c r="C1527" t="s">
        <v>3461</v>
      </c>
      <c r="D1527" t="s">
        <v>87</v>
      </c>
      <c r="E1527" t="s">
        <v>134</v>
      </c>
      <c r="F1527" t="s">
        <v>34</v>
      </c>
      <c r="G1527" s="4" t="s">
        <v>41</v>
      </c>
      <c r="H1527">
        <v>0.51666666666666672</v>
      </c>
    </row>
    <row r="1528" spans="1:8">
      <c r="A1528" t="s">
        <v>7112</v>
      </c>
      <c r="B1528" t="s">
        <v>1679</v>
      </c>
      <c r="C1528" t="s">
        <v>3461</v>
      </c>
      <c r="D1528" t="s">
        <v>117</v>
      </c>
      <c r="E1528" t="s">
        <v>4752</v>
      </c>
      <c r="F1528" t="s">
        <v>34</v>
      </c>
      <c r="G1528" s="4" t="s">
        <v>41</v>
      </c>
      <c r="H1528">
        <v>0.6166666666666667</v>
      </c>
    </row>
    <row r="1529" spans="1:8">
      <c r="A1529" t="s">
        <v>7290</v>
      </c>
      <c r="B1529" t="s">
        <v>13390</v>
      </c>
      <c r="C1529" t="s">
        <v>3461</v>
      </c>
      <c r="D1529" t="s">
        <v>117</v>
      </c>
      <c r="E1529" t="s">
        <v>191</v>
      </c>
      <c r="F1529" t="s">
        <v>410</v>
      </c>
      <c r="G1529" t="s">
        <v>41</v>
      </c>
      <c r="H1529">
        <v>0.48333333333333334</v>
      </c>
    </row>
    <row r="1530" spans="1:8">
      <c r="A1530" t="s">
        <v>7875</v>
      </c>
      <c r="B1530" t="s">
        <v>13390</v>
      </c>
      <c r="C1530" t="s">
        <v>3461</v>
      </c>
      <c r="D1530" t="s">
        <v>239</v>
      </c>
      <c r="E1530" t="s">
        <v>4744</v>
      </c>
      <c r="F1530" t="s">
        <v>34</v>
      </c>
      <c r="G1530" s="4" t="s">
        <v>41</v>
      </c>
      <c r="H1530">
        <v>0.5</v>
      </c>
    </row>
    <row r="1531" spans="1:8">
      <c r="A1531" t="s">
        <v>7522</v>
      </c>
      <c r="B1531" t="s">
        <v>743</v>
      </c>
      <c r="C1531" t="s">
        <v>7054</v>
      </c>
      <c r="D1531" t="s">
        <v>180</v>
      </c>
      <c r="E1531" t="s">
        <v>33</v>
      </c>
      <c r="F1531" t="s">
        <v>410</v>
      </c>
      <c r="G1531" t="s">
        <v>41</v>
      </c>
      <c r="H1531">
        <v>0.36666666666666664</v>
      </c>
    </row>
    <row r="1532" spans="1:8">
      <c r="A1532" t="s">
        <v>3672</v>
      </c>
      <c r="B1532" t="s">
        <v>13390</v>
      </c>
      <c r="C1532" t="s">
        <v>3461</v>
      </c>
      <c r="D1532" t="s">
        <v>378</v>
      </c>
      <c r="E1532" t="s">
        <v>191</v>
      </c>
      <c r="F1532" t="s">
        <v>49</v>
      </c>
      <c r="G1532" t="s">
        <v>41</v>
      </c>
      <c r="H1532">
        <v>0.51666666666666672</v>
      </c>
    </row>
    <row r="1533" spans="1:8">
      <c r="A1533" t="s">
        <v>13123</v>
      </c>
      <c r="B1533" t="s">
        <v>13390</v>
      </c>
      <c r="C1533" t="s">
        <v>7957</v>
      </c>
      <c r="D1533" t="s">
        <v>378</v>
      </c>
      <c r="E1533" t="s">
        <v>4744</v>
      </c>
      <c r="F1533" t="s">
        <v>410</v>
      </c>
      <c r="G1533" t="s">
        <v>41</v>
      </c>
      <c r="H1533">
        <v>0.5</v>
      </c>
    </row>
    <row r="1534" spans="1:8">
      <c r="A1534" t="s">
        <v>1433</v>
      </c>
      <c r="B1534" t="s">
        <v>59</v>
      </c>
      <c r="C1534" t="s">
        <v>85</v>
      </c>
      <c r="D1534" t="s">
        <v>378</v>
      </c>
      <c r="E1534" t="s">
        <v>134</v>
      </c>
      <c r="F1534" t="s">
        <v>34</v>
      </c>
      <c r="G1534" s="4" t="s">
        <v>41</v>
      </c>
      <c r="H1534">
        <v>0.6166666666666667</v>
      </c>
    </row>
    <row r="1535" spans="1:8">
      <c r="A1535" t="s">
        <v>652</v>
      </c>
      <c r="B1535" t="s">
        <v>13390</v>
      </c>
      <c r="C1535" t="s">
        <v>85</v>
      </c>
      <c r="D1535" t="s">
        <v>180</v>
      </c>
      <c r="E1535" t="s">
        <v>134</v>
      </c>
      <c r="F1535" t="s">
        <v>34</v>
      </c>
      <c r="G1535" s="4" t="s">
        <v>41</v>
      </c>
      <c r="H1535">
        <v>0.5</v>
      </c>
    </row>
    <row r="1536" spans="1:8">
      <c r="A1536" t="s">
        <v>6356</v>
      </c>
      <c r="B1536" t="s">
        <v>13390</v>
      </c>
      <c r="C1536" t="s">
        <v>3461</v>
      </c>
      <c r="D1536" t="s">
        <v>180</v>
      </c>
      <c r="E1536" t="s">
        <v>191</v>
      </c>
      <c r="F1536" t="s">
        <v>410</v>
      </c>
      <c r="G1536" t="s">
        <v>41</v>
      </c>
      <c r="H1536">
        <v>0.48333333333333334</v>
      </c>
    </row>
    <row r="1537" spans="1:8">
      <c r="A1537" t="s">
        <v>8058</v>
      </c>
      <c r="B1537" t="s">
        <v>67</v>
      </c>
      <c r="C1537" t="s">
        <v>3461</v>
      </c>
      <c r="D1537" t="s">
        <v>32</v>
      </c>
      <c r="E1537" t="s">
        <v>99</v>
      </c>
      <c r="F1537" t="s">
        <v>34</v>
      </c>
      <c r="G1537" s="4" t="s">
        <v>41</v>
      </c>
      <c r="H1537">
        <v>0.73333333333333328</v>
      </c>
    </row>
    <row r="1538" spans="1:8">
      <c r="A1538" t="s">
        <v>5476</v>
      </c>
      <c r="B1538" t="s">
        <v>13390</v>
      </c>
      <c r="C1538" t="s">
        <v>3461</v>
      </c>
      <c r="D1538" t="s">
        <v>32</v>
      </c>
      <c r="E1538" t="s">
        <v>33</v>
      </c>
      <c r="F1538" t="s">
        <v>100</v>
      </c>
      <c r="G1538" t="s">
        <v>41</v>
      </c>
      <c r="H1538">
        <v>0.36666666666666664</v>
      </c>
    </row>
    <row r="1539" spans="1:8">
      <c r="A1539" t="s">
        <v>4615</v>
      </c>
      <c r="B1539" t="s">
        <v>13390</v>
      </c>
      <c r="C1539" t="s">
        <v>3457</v>
      </c>
      <c r="D1539" t="s">
        <v>32</v>
      </c>
      <c r="E1539" t="s">
        <v>165</v>
      </c>
      <c r="F1539" t="s">
        <v>34</v>
      </c>
      <c r="G1539" s="4" t="s">
        <v>41</v>
      </c>
      <c r="H1539">
        <v>0.45</v>
      </c>
    </row>
    <row r="1540" spans="1:8">
      <c r="A1540" t="s">
        <v>9299</v>
      </c>
      <c r="B1540" t="s">
        <v>26</v>
      </c>
      <c r="C1540" t="s">
        <v>3461</v>
      </c>
      <c r="D1540" t="s">
        <v>32</v>
      </c>
      <c r="E1540" t="s">
        <v>134</v>
      </c>
      <c r="F1540" t="s">
        <v>34</v>
      </c>
      <c r="G1540" s="4" t="s">
        <v>41</v>
      </c>
      <c r="H1540">
        <v>0.7</v>
      </c>
    </row>
    <row r="1541" spans="1:8">
      <c r="A1541" t="s">
        <v>12415</v>
      </c>
      <c r="B1541" t="s">
        <v>26</v>
      </c>
      <c r="C1541" t="s">
        <v>3461</v>
      </c>
      <c r="D1541" t="s">
        <v>32</v>
      </c>
      <c r="E1541" t="s">
        <v>155</v>
      </c>
      <c r="F1541" t="s">
        <v>410</v>
      </c>
      <c r="G1541" t="s">
        <v>41</v>
      </c>
      <c r="H1541">
        <v>0.6</v>
      </c>
    </row>
    <row r="1542" spans="1:8">
      <c r="A1542" t="s">
        <v>3582</v>
      </c>
      <c r="B1542" t="s">
        <v>13390</v>
      </c>
      <c r="C1542" t="s">
        <v>3457</v>
      </c>
      <c r="D1542" t="s">
        <v>32</v>
      </c>
      <c r="E1542" t="s">
        <v>88</v>
      </c>
      <c r="F1542" t="s">
        <v>34</v>
      </c>
      <c r="G1542" s="4" t="s">
        <v>41</v>
      </c>
      <c r="H1542">
        <v>0.41666666666666669</v>
      </c>
    </row>
    <row r="1543" spans="1:8">
      <c r="A1543" t="s">
        <v>5130</v>
      </c>
      <c r="B1543" t="s">
        <v>743</v>
      </c>
      <c r="C1543" t="s">
        <v>3444</v>
      </c>
      <c r="D1543" t="s">
        <v>32</v>
      </c>
      <c r="E1543" t="s">
        <v>4744</v>
      </c>
      <c r="F1543" t="s">
        <v>100</v>
      </c>
      <c r="G1543" t="s">
        <v>41</v>
      </c>
      <c r="H1543">
        <v>0.25</v>
      </c>
    </row>
    <row r="1544" spans="1:8">
      <c r="A1544" t="s">
        <v>10177</v>
      </c>
      <c r="B1544" t="s">
        <v>13390</v>
      </c>
      <c r="C1544" t="s">
        <v>3461</v>
      </c>
      <c r="D1544" t="s">
        <v>32</v>
      </c>
      <c r="E1544" t="s">
        <v>134</v>
      </c>
      <c r="F1544" t="s">
        <v>34</v>
      </c>
      <c r="G1544" s="4" t="s">
        <v>41</v>
      </c>
      <c r="H1544">
        <v>0.56666666666666665</v>
      </c>
    </row>
    <row r="1545" spans="1:8">
      <c r="A1545" t="s">
        <v>3203</v>
      </c>
      <c r="B1545" t="s">
        <v>13390</v>
      </c>
      <c r="C1545" t="s">
        <v>246</v>
      </c>
      <c r="D1545" t="s">
        <v>32</v>
      </c>
      <c r="E1545" t="s">
        <v>48</v>
      </c>
      <c r="F1545" t="s">
        <v>34</v>
      </c>
      <c r="G1545" s="4" t="s">
        <v>41</v>
      </c>
      <c r="H1545">
        <v>0.31666666666666665</v>
      </c>
    </row>
    <row r="1546" spans="1:8">
      <c r="A1546" t="s">
        <v>2054</v>
      </c>
      <c r="B1546" t="s">
        <v>13390</v>
      </c>
      <c r="C1546" t="s">
        <v>68</v>
      </c>
      <c r="D1546" t="s">
        <v>190</v>
      </c>
      <c r="E1546" t="s">
        <v>134</v>
      </c>
      <c r="F1546" t="s">
        <v>34</v>
      </c>
      <c r="G1546" s="4" t="s">
        <v>41</v>
      </c>
      <c r="H1546">
        <v>0.55000000000000004</v>
      </c>
    </row>
    <row r="1547" spans="1:8">
      <c r="A1547" t="s">
        <v>10837</v>
      </c>
      <c r="B1547" t="s">
        <v>13390</v>
      </c>
      <c r="C1547" t="s">
        <v>7957</v>
      </c>
      <c r="D1547" t="s">
        <v>32</v>
      </c>
      <c r="E1547" t="s">
        <v>4744</v>
      </c>
      <c r="F1547" t="s">
        <v>100</v>
      </c>
      <c r="G1547" t="s">
        <v>41</v>
      </c>
      <c r="H1547">
        <v>0.38333333333333336</v>
      </c>
    </row>
    <row r="1548" spans="1:8">
      <c r="A1548" t="s">
        <v>8173</v>
      </c>
      <c r="B1548" t="s">
        <v>13390</v>
      </c>
      <c r="C1548" t="s">
        <v>3461</v>
      </c>
      <c r="D1548" t="s">
        <v>32</v>
      </c>
      <c r="E1548" t="s">
        <v>134</v>
      </c>
      <c r="F1548" t="s">
        <v>34</v>
      </c>
      <c r="G1548" s="4" t="s">
        <v>41</v>
      </c>
      <c r="H1548">
        <v>0.56666666666666665</v>
      </c>
    </row>
    <row r="1549" spans="1:8">
      <c r="A1549" t="s">
        <v>3263</v>
      </c>
      <c r="B1549" t="s">
        <v>13390</v>
      </c>
      <c r="C1549" t="s">
        <v>27</v>
      </c>
      <c r="D1549" t="s">
        <v>32</v>
      </c>
      <c r="E1549" t="s">
        <v>48</v>
      </c>
      <c r="F1549" t="s">
        <v>100</v>
      </c>
      <c r="G1549" t="s">
        <v>41</v>
      </c>
      <c r="H1549">
        <v>0.25</v>
      </c>
    </row>
    <row r="1550" spans="1:8">
      <c r="A1550" t="s">
        <v>683</v>
      </c>
      <c r="B1550" t="s">
        <v>13390</v>
      </c>
      <c r="C1550" t="s">
        <v>68</v>
      </c>
      <c r="D1550" t="s">
        <v>32</v>
      </c>
      <c r="E1550" t="s">
        <v>191</v>
      </c>
      <c r="F1550" t="s">
        <v>34</v>
      </c>
      <c r="G1550" s="4" t="s">
        <v>41</v>
      </c>
      <c r="H1550">
        <v>0.53333333333333333</v>
      </c>
    </row>
    <row r="1551" spans="1:8">
      <c r="A1551" t="s">
        <v>3809</v>
      </c>
      <c r="B1551" t="s">
        <v>13390</v>
      </c>
      <c r="C1551" t="s">
        <v>3461</v>
      </c>
      <c r="D1551" t="s">
        <v>400</v>
      </c>
      <c r="E1551" t="s">
        <v>191</v>
      </c>
      <c r="F1551" t="s">
        <v>34</v>
      </c>
      <c r="G1551" s="4" t="s">
        <v>41</v>
      </c>
      <c r="H1551">
        <v>0.5</v>
      </c>
    </row>
    <row r="1552" spans="1:8">
      <c r="A1552" t="s">
        <v>13153</v>
      </c>
      <c r="B1552" t="s">
        <v>1679</v>
      </c>
      <c r="C1552" t="s">
        <v>7957</v>
      </c>
      <c r="D1552" t="s">
        <v>400</v>
      </c>
      <c r="E1552" t="s">
        <v>33</v>
      </c>
      <c r="F1552" t="s">
        <v>34</v>
      </c>
      <c r="G1552" s="4" t="s">
        <v>41</v>
      </c>
      <c r="H1552">
        <v>0.58333333333333337</v>
      </c>
    </row>
    <row r="1553" spans="1:8">
      <c r="A1553" t="s">
        <v>7252</v>
      </c>
      <c r="B1553" t="s">
        <v>743</v>
      </c>
      <c r="C1553" t="s">
        <v>3461</v>
      </c>
      <c r="D1553" t="s">
        <v>400</v>
      </c>
      <c r="E1553" t="s">
        <v>134</v>
      </c>
      <c r="F1553" t="s">
        <v>34</v>
      </c>
      <c r="G1553" s="4" t="s">
        <v>41</v>
      </c>
      <c r="H1553">
        <v>0.56666666666666665</v>
      </c>
    </row>
    <row r="1554" spans="1:8">
      <c r="A1554" t="s">
        <v>11154</v>
      </c>
      <c r="B1554" t="s">
        <v>13390</v>
      </c>
      <c r="C1554" t="s">
        <v>7054</v>
      </c>
      <c r="D1554" t="s">
        <v>400</v>
      </c>
      <c r="E1554" t="s">
        <v>4752</v>
      </c>
      <c r="F1554" t="s">
        <v>410</v>
      </c>
      <c r="G1554" t="s">
        <v>5156</v>
      </c>
      <c r="H1554">
        <v>0.58333333333333337</v>
      </c>
    </row>
    <row r="1555" spans="1:8">
      <c r="A1555" t="s">
        <v>918</v>
      </c>
      <c r="B1555" t="s">
        <v>59</v>
      </c>
      <c r="C1555" t="s">
        <v>27</v>
      </c>
      <c r="D1555" t="s">
        <v>190</v>
      </c>
      <c r="E1555" t="s">
        <v>88</v>
      </c>
      <c r="F1555" t="s">
        <v>34</v>
      </c>
      <c r="G1555" s="4" t="s">
        <v>41</v>
      </c>
      <c r="H1555">
        <v>0.46666666666666667</v>
      </c>
    </row>
    <row r="1556" spans="1:8">
      <c r="A1556" t="s">
        <v>2297</v>
      </c>
      <c r="B1556" t="s">
        <v>13390</v>
      </c>
      <c r="C1556" t="s">
        <v>68</v>
      </c>
      <c r="D1556" t="s">
        <v>124</v>
      </c>
      <c r="E1556" t="s">
        <v>88</v>
      </c>
      <c r="F1556" t="s">
        <v>34</v>
      </c>
      <c r="G1556" s="4" t="s">
        <v>41</v>
      </c>
      <c r="H1556">
        <v>0.48333333333333334</v>
      </c>
    </row>
    <row r="1557" spans="1:8">
      <c r="A1557" t="s">
        <v>11491</v>
      </c>
      <c r="B1557" t="s">
        <v>13390</v>
      </c>
      <c r="C1557" t="s">
        <v>3461</v>
      </c>
      <c r="D1557" t="s">
        <v>98</v>
      </c>
      <c r="E1557" t="s">
        <v>191</v>
      </c>
      <c r="F1557" t="s">
        <v>100</v>
      </c>
      <c r="G1557" t="s">
        <v>41</v>
      </c>
      <c r="H1557">
        <v>0.6</v>
      </c>
    </row>
    <row r="1558" spans="1:8">
      <c r="A1558" t="s">
        <v>12713</v>
      </c>
      <c r="B1558" t="s">
        <v>13390</v>
      </c>
      <c r="C1558" t="s">
        <v>3461</v>
      </c>
      <c r="D1558" t="s">
        <v>98</v>
      </c>
      <c r="E1558" t="s">
        <v>88</v>
      </c>
      <c r="F1558" t="s">
        <v>410</v>
      </c>
      <c r="G1558" t="s">
        <v>41</v>
      </c>
      <c r="H1558">
        <v>0.6166666666666667</v>
      </c>
    </row>
    <row r="1559" spans="1:8">
      <c r="A1559" t="s">
        <v>3442</v>
      </c>
      <c r="B1559" t="s">
        <v>26</v>
      </c>
      <c r="C1559" t="s">
        <v>3444</v>
      </c>
      <c r="D1559" t="s">
        <v>124</v>
      </c>
      <c r="E1559" t="s">
        <v>165</v>
      </c>
      <c r="F1559" t="s">
        <v>100</v>
      </c>
      <c r="G1559" t="s">
        <v>41</v>
      </c>
      <c r="H1559">
        <v>0.33333333333333331</v>
      </c>
    </row>
    <row r="1560" spans="1:8">
      <c r="A1560" t="s">
        <v>6132</v>
      </c>
      <c r="B1560" t="s">
        <v>26</v>
      </c>
      <c r="C1560" t="s">
        <v>3461</v>
      </c>
      <c r="D1560" t="s">
        <v>378</v>
      </c>
      <c r="E1560" t="s">
        <v>134</v>
      </c>
      <c r="F1560" t="s">
        <v>34</v>
      </c>
      <c r="G1560" t="s">
        <v>41</v>
      </c>
      <c r="H1560">
        <v>0.58333333333333337</v>
      </c>
    </row>
    <row r="1561" spans="1:8">
      <c r="A1561" t="s">
        <v>9932</v>
      </c>
      <c r="B1561" t="s">
        <v>13390</v>
      </c>
      <c r="C1561" t="s">
        <v>3461</v>
      </c>
      <c r="D1561" t="s">
        <v>1622</v>
      </c>
      <c r="E1561" t="s">
        <v>4744</v>
      </c>
      <c r="F1561" t="s">
        <v>100</v>
      </c>
      <c r="G1561" t="s">
        <v>41</v>
      </c>
      <c r="H1561">
        <v>0.51666666666666672</v>
      </c>
    </row>
    <row r="1562" spans="1:8">
      <c r="A1562" t="s">
        <v>949</v>
      </c>
      <c r="B1562" t="s">
        <v>13390</v>
      </c>
      <c r="C1562" t="s">
        <v>111</v>
      </c>
      <c r="D1562" t="s">
        <v>400</v>
      </c>
      <c r="E1562" t="s">
        <v>88</v>
      </c>
      <c r="F1562" t="s">
        <v>49</v>
      </c>
      <c r="G1562" t="s">
        <v>41</v>
      </c>
      <c r="H1562">
        <v>0.55000000000000004</v>
      </c>
    </row>
    <row r="1563" spans="1:8">
      <c r="A1563" t="s">
        <v>7893</v>
      </c>
      <c r="B1563" t="s">
        <v>13390</v>
      </c>
      <c r="C1563" t="s">
        <v>7054</v>
      </c>
      <c r="D1563" t="s">
        <v>400</v>
      </c>
      <c r="E1563" t="s">
        <v>88</v>
      </c>
      <c r="F1563" t="s">
        <v>410</v>
      </c>
      <c r="G1563" t="s">
        <v>41</v>
      </c>
      <c r="H1563">
        <v>0.4</v>
      </c>
    </row>
    <row r="1564" spans="1:8">
      <c r="A1564" t="s">
        <v>8358</v>
      </c>
      <c r="B1564" t="s">
        <v>13390</v>
      </c>
      <c r="C1564" t="s">
        <v>3461</v>
      </c>
      <c r="D1564" t="s">
        <v>146</v>
      </c>
      <c r="E1564" t="s">
        <v>88</v>
      </c>
      <c r="F1564" t="s">
        <v>100</v>
      </c>
      <c r="G1564" t="s">
        <v>41</v>
      </c>
      <c r="H1564">
        <v>0.46666666666666667</v>
      </c>
    </row>
    <row r="1565" spans="1:8">
      <c r="A1565" t="s">
        <v>9764</v>
      </c>
      <c r="B1565" t="s">
        <v>13390</v>
      </c>
      <c r="C1565" t="s">
        <v>3461</v>
      </c>
      <c r="D1565" t="s">
        <v>146</v>
      </c>
      <c r="E1565" t="s">
        <v>88</v>
      </c>
      <c r="F1565" t="s">
        <v>100</v>
      </c>
      <c r="G1565" t="s">
        <v>41</v>
      </c>
      <c r="H1565">
        <v>0.55000000000000004</v>
      </c>
    </row>
    <row r="1566" spans="1:8">
      <c r="A1566" t="s">
        <v>6172</v>
      </c>
      <c r="B1566" t="s">
        <v>26</v>
      </c>
      <c r="C1566" t="s">
        <v>3461</v>
      </c>
      <c r="D1566" t="s">
        <v>47</v>
      </c>
      <c r="E1566" t="s">
        <v>165</v>
      </c>
      <c r="F1566" t="s">
        <v>410</v>
      </c>
      <c r="G1566" t="s">
        <v>41</v>
      </c>
      <c r="H1566">
        <v>0.51666666666666672</v>
      </c>
    </row>
    <row r="1567" spans="1:8">
      <c r="A1567" t="s">
        <v>1226</v>
      </c>
      <c r="B1567" t="s">
        <v>13390</v>
      </c>
      <c r="C1567" t="s">
        <v>46</v>
      </c>
      <c r="D1567" t="s">
        <v>69</v>
      </c>
      <c r="E1567" t="s">
        <v>48</v>
      </c>
      <c r="F1567" t="s">
        <v>410</v>
      </c>
      <c r="G1567" t="s">
        <v>41</v>
      </c>
      <c r="H1567">
        <v>0.28333333333333333</v>
      </c>
    </row>
    <row r="1568" spans="1:8">
      <c r="A1568" t="s">
        <v>9415</v>
      </c>
      <c r="B1568" t="s">
        <v>5089</v>
      </c>
      <c r="C1568" t="s">
        <v>3457</v>
      </c>
      <c r="D1568" t="s">
        <v>47</v>
      </c>
      <c r="E1568" t="s">
        <v>191</v>
      </c>
      <c r="F1568" t="s">
        <v>410</v>
      </c>
      <c r="G1568" t="s">
        <v>5156</v>
      </c>
      <c r="H1568">
        <v>0.53333333333333333</v>
      </c>
    </row>
    <row r="1569" spans="1:8">
      <c r="A1569" t="s">
        <v>275</v>
      </c>
      <c r="B1569" t="s">
        <v>13390</v>
      </c>
      <c r="C1569" t="s">
        <v>27</v>
      </c>
      <c r="D1569" t="s">
        <v>117</v>
      </c>
      <c r="E1569" t="s">
        <v>134</v>
      </c>
      <c r="F1569" t="s">
        <v>49</v>
      </c>
      <c r="G1569" t="s">
        <v>41</v>
      </c>
      <c r="H1569">
        <v>0.43333333333333335</v>
      </c>
    </row>
    <row r="1570" spans="1:8">
      <c r="A1570" t="s">
        <v>6766</v>
      </c>
      <c r="B1570" t="s">
        <v>13390</v>
      </c>
      <c r="C1570" t="s">
        <v>3461</v>
      </c>
      <c r="D1570" t="s">
        <v>69</v>
      </c>
      <c r="E1570" t="s">
        <v>191</v>
      </c>
      <c r="F1570" t="s">
        <v>100</v>
      </c>
      <c r="G1570" t="s">
        <v>41</v>
      </c>
      <c r="H1570">
        <v>0.48333333333333334</v>
      </c>
    </row>
    <row r="1571" spans="1:8">
      <c r="A1571" t="s">
        <v>3279</v>
      </c>
      <c r="B1571" t="s">
        <v>13390</v>
      </c>
      <c r="C1571" t="s">
        <v>142</v>
      </c>
      <c r="D1571" t="s">
        <v>803</v>
      </c>
      <c r="E1571" t="s">
        <v>33</v>
      </c>
      <c r="F1571" t="s">
        <v>34</v>
      </c>
      <c r="G1571" s="4" t="s">
        <v>41</v>
      </c>
      <c r="H1571">
        <v>0.41666666666666669</v>
      </c>
    </row>
    <row r="1572" spans="1:8">
      <c r="A1572" t="s">
        <v>628</v>
      </c>
      <c r="B1572" t="s">
        <v>13390</v>
      </c>
      <c r="C1572" t="s">
        <v>46</v>
      </c>
      <c r="D1572" t="s">
        <v>32</v>
      </c>
      <c r="E1572" t="s">
        <v>88</v>
      </c>
      <c r="F1572" t="s">
        <v>100</v>
      </c>
      <c r="G1572" t="s">
        <v>41</v>
      </c>
      <c r="H1572">
        <v>0.3</v>
      </c>
    </row>
    <row r="1573" spans="1:8">
      <c r="A1573" t="s">
        <v>12585</v>
      </c>
      <c r="B1573" t="s">
        <v>5089</v>
      </c>
      <c r="C1573" t="s">
        <v>7957</v>
      </c>
      <c r="D1573" t="s">
        <v>32</v>
      </c>
      <c r="E1573" t="s">
        <v>4744</v>
      </c>
      <c r="F1573" t="s">
        <v>34</v>
      </c>
      <c r="G1573" s="4" t="s">
        <v>41</v>
      </c>
      <c r="H1573">
        <v>0.53333333333333333</v>
      </c>
    </row>
    <row r="1574" spans="1:8">
      <c r="A1574" t="s">
        <v>12775</v>
      </c>
      <c r="B1574" t="s">
        <v>13390</v>
      </c>
      <c r="C1574" t="s">
        <v>3444</v>
      </c>
      <c r="D1574" t="s">
        <v>32</v>
      </c>
      <c r="E1574" t="s">
        <v>134</v>
      </c>
      <c r="F1574" t="s">
        <v>100</v>
      </c>
      <c r="G1574" t="s">
        <v>41</v>
      </c>
      <c r="H1574">
        <v>0.53333333333333333</v>
      </c>
    </row>
    <row r="1575" spans="1:8">
      <c r="A1575" t="s">
        <v>2680</v>
      </c>
      <c r="B1575" t="s">
        <v>59</v>
      </c>
      <c r="C1575" t="s">
        <v>246</v>
      </c>
      <c r="D1575" t="s">
        <v>32</v>
      </c>
      <c r="E1575" t="s">
        <v>134</v>
      </c>
      <c r="F1575" t="s">
        <v>34</v>
      </c>
      <c r="G1575" s="4" t="s">
        <v>41</v>
      </c>
      <c r="H1575">
        <v>0.56666666666666665</v>
      </c>
    </row>
    <row r="1576" spans="1:8">
      <c r="A1576" t="s">
        <v>5623</v>
      </c>
      <c r="B1576" t="s">
        <v>13390</v>
      </c>
      <c r="C1576" t="s">
        <v>3444</v>
      </c>
      <c r="D1576" t="s">
        <v>32</v>
      </c>
      <c r="E1576" t="s">
        <v>191</v>
      </c>
      <c r="F1576" t="s">
        <v>34</v>
      </c>
      <c r="G1576" s="4" t="s">
        <v>41</v>
      </c>
      <c r="H1576">
        <v>0.35</v>
      </c>
    </row>
    <row r="1577" spans="1:8">
      <c r="A1577" t="s">
        <v>7810</v>
      </c>
      <c r="B1577" t="s">
        <v>13390</v>
      </c>
      <c r="C1577" t="s">
        <v>3461</v>
      </c>
      <c r="D1577" t="s">
        <v>32</v>
      </c>
      <c r="E1577" t="s">
        <v>33</v>
      </c>
      <c r="F1577" t="s">
        <v>100</v>
      </c>
      <c r="G1577" t="s">
        <v>41</v>
      </c>
      <c r="H1577">
        <v>0.46666666666666667</v>
      </c>
    </row>
    <row r="1578" spans="1:8">
      <c r="A1578" t="s">
        <v>6340</v>
      </c>
      <c r="B1578" t="s">
        <v>13390</v>
      </c>
      <c r="C1578" t="s">
        <v>3461</v>
      </c>
      <c r="D1578" t="s">
        <v>124</v>
      </c>
      <c r="E1578" t="s">
        <v>4752</v>
      </c>
      <c r="F1578" t="s">
        <v>34</v>
      </c>
      <c r="G1578" s="4" t="s">
        <v>41</v>
      </c>
      <c r="H1578">
        <v>0.55000000000000004</v>
      </c>
    </row>
    <row r="1579" spans="1:8">
      <c r="A1579" t="s">
        <v>3455</v>
      </c>
      <c r="B1579" t="s">
        <v>13390</v>
      </c>
      <c r="C1579" t="s">
        <v>3457</v>
      </c>
      <c r="D1579" t="s">
        <v>164</v>
      </c>
      <c r="E1579" t="s">
        <v>134</v>
      </c>
      <c r="F1579" t="s">
        <v>100</v>
      </c>
      <c r="G1579" t="s">
        <v>41</v>
      </c>
      <c r="H1579">
        <v>0.45</v>
      </c>
    </row>
    <row r="1580" spans="1:8">
      <c r="A1580" t="s">
        <v>11987</v>
      </c>
      <c r="B1580" t="s">
        <v>13390</v>
      </c>
      <c r="C1580" t="s">
        <v>3444</v>
      </c>
      <c r="D1580" t="s">
        <v>32</v>
      </c>
      <c r="E1580" t="s">
        <v>4744</v>
      </c>
      <c r="F1580" t="s">
        <v>34</v>
      </c>
      <c r="G1580" s="4" t="s">
        <v>41</v>
      </c>
      <c r="H1580">
        <v>0.43333333333333335</v>
      </c>
    </row>
    <row r="1581" spans="1:8">
      <c r="A1581" t="s">
        <v>6269</v>
      </c>
      <c r="B1581" t="s">
        <v>13390</v>
      </c>
      <c r="C1581" t="s">
        <v>3461</v>
      </c>
      <c r="D1581" t="s">
        <v>32</v>
      </c>
      <c r="E1581" t="s">
        <v>4752</v>
      </c>
      <c r="F1581" t="s">
        <v>34</v>
      </c>
      <c r="G1581" s="4" t="s">
        <v>41</v>
      </c>
      <c r="H1581">
        <v>0.55000000000000004</v>
      </c>
    </row>
    <row r="1582" spans="1:8">
      <c r="A1582" t="s">
        <v>6788</v>
      </c>
      <c r="B1582" t="s">
        <v>67</v>
      </c>
      <c r="C1582" t="s">
        <v>3461</v>
      </c>
      <c r="D1582" t="s">
        <v>32</v>
      </c>
      <c r="E1582" t="s">
        <v>88</v>
      </c>
      <c r="F1582" t="s">
        <v>34</v>
      </c>
      <c r="G1582" s="4" t="s">
        <v>41</v>
      </c>
      <c r="H1582">
        <v>0.56666666666666665</v>
      </c>
    </row>
    <row r="1583" spans="1:8">
      <c r="A1583" t="s">
        <v>13134</v>
      </c>
      <c r="B1583" t="s">
        <v>13390</v>
      </c>
      <c r="C1583" t="s">
        <v>3461</v>
      </c>
      <c r="D1583" t="s">
        <v>32</v>
      </c>
      <c r="E1583" t="s">
        <v>134</v>
      </c>
      <c r="F1583" t="s">
        <v>34</v>
      </c>
      <c r="G1583" s="4" t="s">
        <v>41</v>
      </c>
      <c r="H1583">
        <v>0.73333333333333328</v>
      </c>
    </row>
    <row r="1584" spans="1:8">
      <c r="A1584" t="s">
        <v>13075</v>
      </c>
      <c r="B1584" t="s">
        <v>13390</v>
      </c>
      <c r="C1584" t="s">
        <v>3461</v>
      </c>
      <c r="D1584" t="s">
        <v>32</v>
      </c>
      <c r="E1584" t="s">
        <v>134</v>
      </c>
      <c r="F1584" t="s">
        <v>100</v>
      </c>
      <c r="G1584" t="s">
        <v>41</v>
      </c>
      <c r="H1584">
        <v>0.71666666666666667</v>
      </c>
    </row>
    <row r="1585" spans="1:8">
      <c r="A1585" t="s">
        <v>8488</v>
      </c>
      <c r="B1585" t="s">
        <v>59</v>
      </c>
      <c r="C1585" t="s">
        <v>3444</v>
      </c>
      <c r="D1585" t="s">
        <v>32</v>
      </c>
      <c r="E1585" t="s">
        <v>191</v>
      </c>
      <c r="F1585" t="s">
        <v>100</v>
      </c>
      <c r="G1585" t="s">
        <v>5206</v>
      </c>
      <c r="H1585">
        <v>0.45</v>
      </c>
    </row>
    <row r="1586" spans="1:8">
      <c r="A1586" t="s">
        <v>3048</v>
      </c>
      <c r="B1586" t="s">
        <v>67</v>
      </c>
      <c r="C1586" t="s">
        <v>68</v>
      </c>
      <c r="D1586" t="s">
        <v>830</v>
      </c>
      <c r="E1586" t="s">
        <v>88</v>
      </c>
      <c r="F1586" t="s">
        <v>410</v>
      </c>
      <c r="G1586" t="s">
        <v>41</v>
      </c>
      <c r="H1586">
        <v>0.5</v>
      </c>
    </row>
    <row r="1587" spans="1:8">
      <c r="A1587" t="s">
        <v>3684</v>
      </c>
      <c r="B1587" t="s">
        <v>26</v>
      </c>
      <c r="C1587" t="s">
        <v>3461</v>
      </c>
      <c r="D1587" t="s">
        <v>32</v>
      </c>
      <c r="E1587" t="s">
        <v>48</v>
      </c>
      <c r="F1587" t="s">
        <v>34</v>
      </c>
      <c r="G1587" s="4" t="s">
        <v>41</v>
      </c>
      <c r="H1587">
        <v>0.48333333333333334</v>
      </c>
    </row>
    <row r="1588" spans="1:8">
      <c r="A1588" t="s">
        <v>7409</v>
      </c>
      <c r="B1588" t="s">
        <v>13390</v>
      </c>
      <c r="C1588" t="s">
        <v>3444</v>
      </c>
      <c r="D1588" t="s">
        <v>180</v>
      </c>
      <c r="E1588" t="s">
        <v>88</v>
      </c>
      <c r="F1588" t="s">
        <v>410</v>
      </c>
      <c r="G1588" t="s">
        <v>41</v>
      </c>
      <c r="H1588">
        <v>0.26666666666666666</v>
      </c>
    </row>
    <row r="1589" spans="1:8">
      <c r="A1589" t="s">
        <v>4123</v>
      </c>
      <c r="B1589" t="s">
        <v>743</v>
      </c>
      <c r="C1589" t="s">
        <v>3461</v>
      </c>
      <c r="D1589" t="s">
        <v>32</v>
      </c>
      <c r="E1589" t="s">
        <v>191</v>
      </c>
      <c r="F1589" t="s">
        <v>34</v>
      </c>
      <c r="G1589" s="4" t="s">
        <v>41</v>
      </c>
      <c r="H1589">
        <v>0.53333333333333333</v>
      </c>
    </row>
    <row r="1590" spans="1:8">
      <c r="A1590" t="s">
        <v>5802</v>
      </c>
      <c r="B1590" t="s">
        <v>5089</v>
      </c>
      <c r="C1590" t="s">
        <v>3444</v>
      </c>
      <c r="D1590" t="s">
        <v>98</v>
      </c>
      <c r="E1590" t="s">
        <v>191</v>
      </c>
      <c r="F1590" t="s">
        <v>100</v>
      </c>
      <c r="G1590" t="s">
        <v>5156</v>
      </c>
      <c r="H1590">
        <v>0.28333333333333333</v>
      </c>
    </row>
    <row r="1591" spans="1:8">
      <c r="A1591" t="s">
        <v>5254</v>
      </c>
      <c r="B1591" t="s">
        <v>13390</v>
      </c>
      <c r="C1591" t="s">
        <v>3461</v>
      </c>
      <c r="D1591" t="s">
        <v>117</v>
      </c>
      <c r="E1591" t="s">
        <v>191</v>
      </c>
      <c r="F1591" t="s">
        <v>100</v>
      </c>
      <c r="G1591" t="s">
        <v>41</v>
      </c>
      <c r="H1591">
        <v>0.46666666666666667</v>
      </c>
    </row>
    <row r="1592" spans="1:8">
      <c r="A1592" t="s">
        <v>9529</v>
      </c>
      <c r="B1592" t="s">
        <v>5089</v>
      </c>
      <c r="C1592" t="s">
        <v>3461</v>
      </c>
      <c r="D1592" t="s">
        <v>69</v>
      </c>
      <c r="E1592" t="s">
        <v>191</v>
      </c>
      <c r="F1592" t="s">
        <v>410</v>
      </c>
      <c r="G1592" t="s">
        <v>5206</v>
      </c>
      <c r="H1592">
        <v>0.56666666666666665</v>
      </c>
    </row>
    <row r="1593" spans="1:8">
      <c r="A1593" t="s">
        <v>8993</v>
      </c>
      <c r="B1593" t="s">
        <v>13390</v>
      </c>
      <c r="C1593" t="s">
        <v>3444</v>
      </c>
      <c r="D1593" t="s">
        <v>69</v>
      </c>
      <c r="E1593" t="s">
        <v>88</v>
      </c>
      <c r="F1593" t="s">
        <v>49</v>
      </c>
      <c r="G1593" t="s">
        <v>41</v>
      </c>
      <c r="H1593">
        <v>0.41666666666666669</v>
      </c>
    </row>
    <row r="1594" spans="1:8">
      <c r="A1594" t="s">
        <v>7765</v>
      </c>
      <c r="B1594" t="s">
        <v>743</v>
      </c>
      <c r="C1594" t="s">
        <v>3461</v>
      </c>
      <c r="D1594" t="s">
        <v>69</v>
      </c>
      <c r="E1594" t="s">
        <v>88</v>
      </c>
      <c r="F1594" t="s">
        <v>100</v>
      </c>
      <c r="G1594" t="s">
        <v>5156</v>
      </c>
      <c r="H1594">
        <v>0.45</v>
      </c>
    </row>
    <row r="1595" spans="1:8">
      <c r="A1595" t="s">
        <v>5425</v>
      </c>
      <c r="B1595" t="s">
        <v>59</v>
      </c>
      <c r="C1595" t="s">
        <v>3461</v>
      </c>
      <c r="D1595" t="s">
        <v>76</v>
      </c>
      <c r="E1595" t="s">
        <v>88</v>
      </c>
      <c r="F1595" t="s">
        <v>4997</v>
      </c>
      <c r="G1595" t="s">
        <v>41</v>
      </c>
      <c r="H1595">
        <v>0.6</v>
      </c>
    </row>
    <row r="1596" spans="1:8">
      <c r="A1596" t="s">
        <v>3195</v>
      </c>
      <c r="B1596" t="s">
        <v>13390</v>
      </c>
      <c r="C1596" t="s">
        <v>46</v>
      </c>
      <c r="D1596" t="s">
        <v>76</v>
      </c>
      <c r="E1596" t="s">
        <v>48</v>
      </c>
      <c r="F1596" t="s">
        <v>34</v>
      </c>
      <c r="G1596" s="4" t="s">
        <v>41</v>
      </c>
      <c r="H1596">
        <v>0.26666666666666666</v>
      </c>
    </row>
    <row r="1597" spans="1:8">
      <c r="A1597" t="s">
        <v>3643</v>
      </c>
      <c r="B1597" t="s">
        <v>13390</v>
      </c>
      <c r="C1597" t="s">
        <v>3457</v>
      </c>
      <c r="D1597" t="s">
        <v>76</v>
      </c>
      <c r="E1597" t="s">
        <v>165</v>
      </c>
      <c r="F1597" t="s">
        <v>34</v>
      </c>
      <c r="G1597" s="4" t="s">
        <v>41</v>
      </c>
      <c r="H1597">
        <v>0.45</v>
      </c>
    </row>
    <row r="1598" spans="1:8">
      <c r="A1598" t="s">
        <v>3574</v>
      </c>
      <c r="B1598" t="s">
        <v>13390</v>
      </c>
      <c r="C1598" t="s">
        <v>3461</v>
      </c>
      <c r="D1598" t="s">
        <v>76</v>
      </c>
      <c r="E1598" t="s">
        <v>191</v>
      </c>
      <c r="F1598" t="s">
        <v>34</v>
      </c>
      <c r="G1598" s="4" t="s">
        <v>41</v>
      </c>
      <c r="H1598">
        <v>0.5</v>
      </c>
    </row>
    <row r="1599" spans="1:8">
      <c r="A1599" t="s">
        <v>7919</v>
      </c>
      <c r="B1599" t="s">
        <v>13390</v>
      </c>
      <c r="C1599" t="s">
        <v>3461</v>
      </c>
      <c r="D1599" t="s">
        <v>47</v>
      </c>
      <c r="E1599" t="s">
        <v>134</v>
      </c>
      <c r="F1599" t="s">
        <v>410</v>
      </c>
      <c r="G1599" t="s">
        <v>41</v>
      </c>
      <c r="H1599">
        <v>0.58333333333333337</v>
      </c>
    </row>
    <row r="1600" spans="1:8">
      <c r="A1600" t="s">
        <v>13146</v>
      </c>
      <c r="B1600" t="s">
        <v>13390</v>
      </c>
      <c r="C1600" t="s">
        <v>3461</v>
      </c>
      <c r="D1600" t="s">
        <v>32</v>
      </c>
      <c r="E1600" t="s">
        <v>191</v>
      </c>
      <c r="F1600" t="s">
        <v>34</v>
      </c>
      <c r="G1600" s="4" t="s">
        <v>41</v>
      </c>
      <c r="H1600">
        <v>0.6333333333333333</v>
      </c>
    </row>
    <row r="1601" spans="1:8">
      <c r="A1601" t="s">
        <v>2725</v>
      </c>
      <c r="B1601" t="s">
        <v>26</v>
      </c>
      <c r="C1601" t="s">
        <v>246</v>
      </c>
      <c r="D1601" t="s">
        <v>76</v>
      </c>
      <c r="E1601" t="s">
        <v>33</v>
      </c>
      <c r="F1601" t="s">
        <v>34</v>
      </c>
      <c r="G1601" s="4" t="s">
        <v>41</v>
      </c>
      <c r="H1601">
        <v>0.38333333333333336</v>
      </c>
    </row>
    <row r="1602" spans="1:8">
      <c r="A1602" t="s">
        <v>8910</v>
      </c>
      <c r="B1602" t="s">
        <v>13390</v>
      </c>
      <c r="C1602" t="s">
        <v>3461</v>
      </c>
      <c r="D1602" t="s">
        <v>47</v>
      </c>
      <c r="E1602" t="s">
        <v>134</v>
      </c>
      <c r="F1602" t="s">
        <v>100</v>
      </c>
      <c r="G1602" t="s">
        <v>41</v>
      </c>
      <c r="H1602">
        <v>0.55000000000000004</v>
      </c>
    </row>
    <row r="1603" spans="1:8">
      <c r="A1603" t="s">
        <v>8321</v>
      </c>
      <c r="B1603" t="s">
        <v>5089</v>
      </c>
      <c r="C1603" t="s">
        <v>3457</v>
      </c>
      <c r="D1603" t="s">
        <v>47</v>
      </c>
      <c r="E1603" t="s">
        <v>99</v>
      </c>
      <c r="F1603" t="s">
        <v>410</v>
      </c>
      <c r="G1603" t="s">
        <v>41</v>
      </c>
      <c r="H1603">
        <v>0.55000000000000004</v>
      </c>
    </row>
    <row r="1604" spans="1:8">
      <c r="A1604" t="s">
        <v>9710</v>
      </c>
      <c r="B1604" t="s">
        <v>5089</v>
      </c>
      <c r="C1604" t="s">
        <v>3461</v>
      </c>
      <c r="D1604" t="s">
        <v>47</v>
      </c>
      <c r="E1604" t="s">
        <v>88</v>
      </c>
      <c r="F1604" t="s">
        <v>410</v>
      </c>
      <c r="G1604" t="s">
        <v>5206</v>
      </c>
      <c r="H1604">
        <v>0.43333333333333335</v>
      </c>
    </row>
    <row r="1605" spans="1:8">
      <c r="A1605" t="s">
        <v>7285</v>
      </c>
      <c r="B1605" t="s">
        <v>13390</v>
      </c>
      <c r="C1605" t="s">
        <v>3461</v>
      </c>
      <c r="D1605" t="s">
        <v>47</v>
      </c>
      <c r="E1605" t="s">
        <v>4752</v>
      </c>
      <c r="F1605" t="s">
        <v>34</v>
      </c>
      <c r="G1605" s="4" t="s">
        <v>41</v>
      </c>
      <c r="H1605">
        <v>0.55000000000000004</v>
      </c>
    </row>
    <row r="1606" spans="1:8">
      <c r="A1606" t="s">
        <v>516</v>
      </c>
      <c r="B1606" t="s">
        <v>59</v>
      </c>
      <c r="C1606" t="s">
        <v>111</v>
      </c>
      <c r="D1606" t="s">
        <v>124</v>
      </c>
      <c r="E1606" t="s">
        <v>134</v>
      </c>
      <c r="F1606" t="s">
        <v>100</v>
      </c>
      <c r="G1606" t="s">
        <v>41</v>
      </c>
      <c r="H1606">
        <v>0.68333333333333335</v>
      </c>
    </row>
    <row r="1607" spans="1:8">
      <c r="A1607" t="s">
        <v>2685</v>
      </c>
      <c r="B1607" t="s">
        <v>13390</v>
      </c>
      <c r="C1607" t="s">
        <v>246</v>
      </c>
      <c r="D1607" t="s">
        <v>98</v>
      </c>
      <c r="E1607" t="s">
        <v>48</v>
      </c>
      <c r="F1607" t="s">
        <v>34</v>
      </c>
      <c r="G1607" s="4" t="s">
        <v>41</v>
      </c>
      <c r="H1607">
        <v>0.36666666666666664</v>
      </c>
    </row>
    <row r="1608" spans="1:8">
      <c r="A1608" t="s">
        <v>8124</v>
      </c>
      <c r="B1608" t="s">
        <v>13390</v>
      </c>
      <c r="C1608" t="s">
        <v>7762</v>
      </c>
      <c r="D1608" t="s">
        <v>1622</v>
      </c>
      <c r="E1608" t="s">
        <v>4744</v>
      </c>
      <c r="F1608" t="s">
        <v>49</v>
      </c>
      <c r="G1608" t="s">
        <v>41</v>
      </c>
      <c r="H1608">
        <v>0.45</v>
      </c>
    </row>
    <row r="1609" spans="1:8">
      <c r="A1609" t="s">
        <v>7027</v>
      </c>
      <c r="B1609" t="s">
        <v>26</v>
      </c>
      <c r="C1609" t="s">
        <v>3444</v>
      </c>
      <c r="D1609" t="s">
        <v>98</v>
      </c>
      <c r="E1609" t="s">
        <v>4744</v>
      </c>
      <c r="F1609" t="s">
        <v>100</v>
      </c>
      <c r="G1609" t="s">
        <v>41</v>
      </c>
      <c r="H1609">
        <v>0.28333333333333333</v>
      </c>
    </row>
    <row r="1610" spans="1:8">
      <c r="A1610" t="s">
        <v>13003</v>
      </c>
      <c r="B1610" t="s">
        <v>13390</v>
      </c>
      <c r="C1610" t="s">
        <v>3461</v>
      </c>
      <c r="D1610" t="s">
        <v>117</v>
      </c>
      <c r="E1610" t="s">
        <v>165</v>
      </c>
      <c r="F1610" t="s">
        <v>410</v>
      </c>
      <c r="G1610" t="s">
        <v>41</v>
      </c>
      <c r="H1610">
        <v>0.65</v>
      </c>
    </row>
    <row r="1611" spans="1:8">
      <c r="A1611" t="s">
        <v>74</v>
      </c>
      <c r="B1611" t="s">
        <v>59</v>
      </c>
      <c r="C1611" t="s">
        <v>46</v>
      </c>
      <c r="D1611" t="s">
        <v>76</v>
      </c>
      <c r="E1611" t="s">
        <v>48</v>
      </c>
      <c r="F1611" t="s">
        <v>34</v>
      </c>
      <c r="G1611" s="4" t="s">
        <v>41</v>
      </c>
      <c r="H1611">
        <v>0.43333333333333335</v>
      </c>
    </row>
    <row r="1612" spans="1:8">
      <c r="A1612" t="s">
        <v>848</v>
      </c>
      <c r="B1612" t="s">
        <v>13390</v>
      </c>
      <c r="C1612" t="s">
        <v>246</v>
      </c>
      <c r="D1612" t="s">
        <v>98</v>
      </c>
      <c r="E1612" t="s">
        <v>48</v>
      </c>
      <c r="F1612" t="s">
        <v>100</v>
      </c>
      <c r="G1612" t="s">
        <v>41</v>
      </c>
      <c r="H1612">
        <v>0.33333333333333331</v>
      </c>
    </row>
    <row r="1613" spans="1:8">
      <c r="A1613" t="s">
        <v>12106</v>
      </c>
      <c r="B1613" t="s">
        <v>5089</v>
      </c>
      <c r="C1613" t="s">
        <v>3461</v>
      </c>
      <c r="D1613" t="s">
        <v>76</v>
      </c>
      <c r="E1613" t="s">
        <v>191</v>
      </c>
      <c r="F1613" t="s">
        <v>49</v>
      </c>
      <c r="G1613" t="s">
        <v>41</v>
      </c>
      <c r="H1613">
        <v>0.76666666666666672</v>
      </c>
    </row>
    <row r="1614" spans="1:8">
      <c r="A1614" t="s">
        <v>7326</v>
      </c>
      <c r="B1614" t="s">
        <v>13390</v>
      </c>
      <c r="C1614" t="s">
        <v>3461</v>
      </c>
      <c r="D1614" t="s">
        <v>803</v>
      </c>
      <c r="E1614" t="s">
        <v>4744</v>
      </c>
      <c r="F1614" t="s">
        <v>34</v>
      </c>
      <c r="G1614" s="4" t="s">
        <v>41</v>
      </c>
      <c r="H1614">
        <v>0.43333333333333335</v>
      </c>
    </row>
    <row r="1615" spans="1:8">
      <c r="A1615" t="s">
        <v>2416</v>
      </c>
      <c r="B1615" t="s">
        <v>13390</v>
      </c>
      <c r="C1615" t="s">
        <v>46</v>
      </c>
      <c r="D1615" t="s">
        <v>803</v>
      </c>
      <c r="E1615" t="s">
        <v>48</v>
      </c>
      <c r="F1615" t="s">
        <v>100</v>
      </c>
      <c r="G1615" t="s">
        <v>41</v>
      </c>
      <c r="H1615">
        <v>0.28333333333333333</v>
      </c>
    </row>
    <row r="1616" spans="1:8">
      <c r="A1616" t="s">
        <v>12365</v>
      </c>
      <c r="B1616" t="s">
        <v>67</v>
      </c>
      <c r="C1616" t="s">
        <v>3461</v>
      </c>
      <c r="D1616" t="s">
        <v>76</v>
      </c>
      <c r="E1616" t="s">
        <v>191</v>
      </c>
      <c r="F1616" t="s">
        <v>100</v>
      </c>
      <c r="G1616" t="s">
        <v>41</v>
      </c>
      <c r="H1616">
        <v>0.78333333333333333</v>
      </c>
    </row>
    <row r="1617" spans="1:8">
      <c r="A1617" t="s">
        <v>7293</v>
      </c>
      <c r="B1617" t="s">
        <v>5089</v>
      </c>
      <c r="C1617" t="s">
        <v>3444</v>
      </c>
      <c r="D1617" t="s">
        <v>180</v>
      </c>
      <c r="E1617" t="s">
        <v>88</v>
      </c>
      <c r="F1617" t="s">
        <v>410</v>
      </c>
      <c r="G1617" t="s">
        <v>41</v>
      </c>
      <c r="H1617">
        <v>0.28333333333333333</v>
      </c>
    </row>
    <row r="1618" spans="1:8">
      <c r="A1618" t="s">
        <v>8739</v>
      </c>
      <c r="B1618" t="s">
        <v>13390</v>
      </c>
      <c r="C1618" t="s">
        <v>3461</v>
      </c>
      <c r="D1618" t="s">
        <v>117</v>
      </c>
      <c r="E1618" t="s">
        <v>191</v>
      </c>
      <c r="F1618" t="s">
        <v>410</v>
      </c>
      <c r="G1618" t="s">
        <v>41</v>
      </c>
      <c r="H1618">
        <v>0.6</v>
      </c>
    </row>
    <row r="1619" spans="1:8">
      <c r="A1619" t="s">
        <v>10974</v>
      </c>
      <c r="B1619" t="s">
        <v>13390</v>
      </c>
      <c r="C1619" t="s">
        <v>3461</v>
      </c>
      <c r="D1619" t="s">
        <v>117</v>
      </c>
      <c r="E1619" t="s">
        <v>4752</v>
      </c>
      <c r="F1619" t="s">
        <v>100</v>
      </c>
      <c r="G1619" t="s">
        <v>41</v>
      </c>
      <c r="H1619">
        <v>0.6333333333333333</v>
      </c>
    </row>
    <row r="1620" spans="1:8">
      <c r="A1620" t="s">
        <v>12735</v>
      </c>
      <c r="B1620" t="s">
        <v>13390</v>
      </c>
      <c r="C1620" t="s">
        <v>3444</v>
      </c>
      <c r="D1620" t="s">
        <v>560</v>
      </c>
      <c r="E1620" t="s">
        <v>4752</v>
      </c>
      <c r="F1620" t="s">
        <v>34</v>
      </c>
      <c r="G1620" s="4" t="s">
        <v>41</v>
      </c>
      <c r="H1620">
        <v>0.48333333333333334</v>
      </c>
    </row>
    <row r="1621" spans="1:8">
      <c r="A1621" t="s">
        <v>12735</v>
      </c>
      <c r="B1621" t="s">
        <v>13390</v>
      </c>
      <c r="C1621" t="s">
        <v>7054</v>
      </c>
      <c r="D1621" t="s">
        <v>560</v>
      </c>
      <c r="E1621" t="s">
        <v>155</v>
      </c>
      <c r="F1621" t="s">
        <v>34</v>
      </c>
      <c r="G1621" s="4" t="s">
        <v>41</v>
      </c>
      <c r="H1621">
        <v>0.6333333333333333</v>
      </c>
    </row>
    <row r="1622" spans="1:8">
      <c r="A1622" t="s">
        <v>6124</v>
      </c>
      <c r="B1622" t="s">
        <v>13390</v>
      </c>
      <c r="C1622" t="s">
        <v>3444</v>
      </c>
      <c r="D1622" t="s">
        <v>560</v>
      </c>
      <c r="E1622" t="s">
        <v>4744</v>
      </c>
      <c r="F1622" t="s">
        <v>34</v>
      </c>
      <c r="G1622" s="4" t="s">
        <v>41</v>
      </c>
      <c r="H1622">
        <v>0.26666666666666666</v>
      </c>
    </row>
    <row r="1623" spans="1:8">
      <c r="A1623" t="s">
        <v>2383</v>
      </c>
      <c r="B1623" t="s">
        <v>59</v>
      </c>
      <c r="C1623" t="s">
        <v>85</v>
      </c>
      <c r="D1623" t="s">
        <v>560</v>
      </c>
      <c r="E1623" t="s">
        <v>155</v>
      </c>
      <c r="F1623" t="s">
        <v>100</v>
      </c>
      <c r="G1623" t="s">
        <v>41</v>
      </c>
      <c r="H1623">
        <v>0.53333333333333333</v>
      </c>
    </row>
    <row r="1624" spans="1:8">
      <c r="A1624" t="s">
        <v>2279</v>
      </c>
      <c r="B1624" t="s">
        <v>13390</v>
      </c>
      <c r="C1624" t="s">
        <v>142</v>
      </c>
      <c r="D1624" t="s">
        <v>47</v>
      </c>
      <c r="E1624" t="s">
        <v>48</v>
      </c>
      <c r="F1624" t="s">
        <v>100</v>
      </c>
      <c r="G1624" t="s">
        <v>41</v>
      </c>
      <c r="H1624">
        <v>0.46666666666666667</v>
      </c>
    </row>
    <row r="1625" spans="1:8">
      <c r="A1625" t="s">
        <v>8273</v>
      </c>
      <c r="B1625" t="s">
        <v>13390</v>
      </c>
      <c r="C1625" t="s">
        <v>3457</v>
      </c>
      <c r="D1625" t="s">
        <v>47</v>
      </c>
      <c r="E1625" t="s">
        <v>155</v>
      </c>
      <c r="F1625" t="s">
        <v>100</v>
      </c>
      <c r="G1625" t="s">
        <v>41</v>
      </c>
      <c r="H1625">
        <v>0.41666666666666669</v>
      </c>
    </row>
    <row r="1626" spans="1:8">
      <c r="A1626" t="s">
        <v>12402</v>
      </c>
      <c r="B1626" t="s">
        <v>13390</v>
      </c>
      <c r="C1626" t="s">
        <v>3461</v>
      </c>
      <c r="D1626" t="s">
        <v>69</v>
      </c>
      <c r="E1626" t="s">
        <v>191</v>
      </c>
      <c r="F1626" t="s">
        <v>49</v>
      </c>
      <c r="G1626" t="s">
        <v>41</v>
      </c>
      <c r="H1626">
        <v>0.71666666666666667</v>
      </c>
    </row>
    <row r="1627" spans="1:8">
      <c r="A1627" t="s">
        <v>9678</v>
      </c>
      <c r="B1627" t="s">
        <v>13390</v>
      </c>
      <c r="C1627" t="s">
        <v>7054</v>
      </c>
      <c r="D1627" t="s">
        <v>69</v>
      </c>
      <c r="E1627" t="s">
        <v>155</v>
      </c>
      <c r="F1627" t="s">
        <v>410</v>
      </c>
      <c r="G1627" t="s">
        <v>41</v>
      </c>
      <c r="H1627">
        <v>0.51666666666666672</v>
      </c>
    </row>
    <row r="1628" spans="1:8">
      <c r="A1628" t="s">
        <v>12036</v>
      </c>
      <c r="B1628" t="s">
        <v>13390</v>
      </c>
      <c r="C1628" t="s">
        <v>3444</v>
      </c>
      <c r="D1628" t="s">
        <v>117</v>
      </c>
      <c r="E1628" t="s">
        <v>191</v>
      </c>
      <c r="F1628" t="s">
        <v>410</v>
      </c>
      <c r="G1628" t="s">
        <v>41</v>
      </c>
      <c r="H1628">
        <v>0.5</v>
      </c>
    </row>
    <row r="1629" spans="1:8">
      <c r="A1629" t="s">
        <v>12175</v>
      </c>
      <c r="B1629" t="s">
        <v>5089</v>
      </c>
      <c r="C1629" t="s">
        <v>3461</v>
      </c>
      <c r="D1629" t="s">
        <v>117</v>
      </c>
      <c r="E1629" t="s">
        <v>4752</v>
      </c>
      <c r="F1629" t="s">
        <v>100</v>
      </c>
      <c r="G1629" t="s">
        <v>41</v>
      </c>
      <c r="H1629">
        <v>0.71666666666666667</v>
      </c>
    </row>
    <row r="1630" spans="1:8">
      <c r="A1630" t="s">
        <v>9964</v>
      </c>
      <c r="B1630" t="s">
        <v>13390</v>
      </c>
      <c r="C1630" t="s">
        <v>3461</v>
      </c>
      <c r="D1630" t="s">
        <v>117</v>
      </c>
      <c r="E1630" t="s">
        <v>4744</v>
      </c>
      <c r="F1630" t="s">
        <v>100</v>
      </c>
      <c r="G1630" t="s">
        <v>41</v>
      </c>
      <c r="H1630">
        <v>0.46666666666666667</v>
      </c>
    </row>
    <row r="1631" spans="1:8">
      <c r="A1631" t="s">
        <v>44</v>
      </c>
      <c r="B1631" t="s">
        <v>13390</v>
      </c>
      <c r="C1631" t="s">
        <v>46</v>
      </c>
      <c r="D1631" t="s">
        <v>47</v>
      </c>
      <c r="E1631" t="s">
        <v>48</v>
      </c>
      <c r="F1631" t="s">
        <v>49</v>
      </c>
      <c r="G1631" t="s">
        <v>41</v>
      </c>
      <c r="H1631">
        <v>0.33333333333333331</v>
      </c>
    </row>
    <row r="1632" spans="1:8">
      <c r="A1632" t="s">
        <v>12311</v>
      </c>
      <c r="B1632" t="s">
        <v>1679</v>
      </c>
      <c r="C1632" t="s">
        <v>3444</v>
      </c>
      <c r="D1632" t="s">
        <v>47</v>
      </c>
      <c r="E1632" t="s">
        <v>134</v>
      </c>
      <c r="F1632" t="s">
        <v>100</v>
      </c>
      <c r="G1632" t="s">
        <v>41</v>
      </c>
      <c r="H1632">
        <v>0.45</v>
      </c>
    </row>
    <row r="1633" spans="1:8">
      <c r="A1633" t="s">
        <v>9147</v>
      </c>
      <c r="B1633" t="s">
        <v>59</v>
      </c>
      <c r="C1633" t="s">
        <v>3444</v>
      </c>
      <c r="D1633" t="s">
        <v>1622</v>
      </c>
      <c r="E1633" t="s">
        <v>165</v>
      </c>
      <c r="F1633" t="s">
        <v>410</v>
      </c>
      <c r="G1633" t="s">
        <v>41</v>
      </c>
      <c r="H1633">
        <v>0.46666666666666667</v>
      </c>
    </row>
    <row r="1634" spans="1:8">
      <c r="A1634" t="s">
        <v>12855</v>
      </c>
      <c r="B1634" t="s">
        <v>13390</v>
      </c>
      <c r="C1634" t="s">
        <v>7054</v>
      </c>
      <c r="D1634" t="s">
        <v>1622</v>
      </c>
      <c r="E1634" t="s">
        <v>165</v>
      </c>
      <c r="F1634" t="s">
        <v>100</v>
      </c>
      <c r="G1634" t="s">
        <v>41</v>
      </c>
      <c r="H1634">
        <v>0.6166666666666667</v>
      </c>
    </row>
    <row r="1635" spans="1:8">
      <c r="A1635" t="s">
        <v>4503</v>
      </c>
      <c r="B1635" t="s">
        <v>13390</v>
      </c>
      <c r="C1635" t="s">
        <v>3457</v>
      </c>
      <c r="D1635" t="s">
        <v>47</v>
      </c>
      <c r="E1635" t="s">
        <v>48</v>
      </c>
      <c r="F1635" t="s">
        <v>34</v>
      </c>
      <c r="G1635" s="4" t="s">
        <v>41</v>
      </c>
      <c r="H1635">
        <v>0.4</v>
      </c>
    </row>
    <row r="1636" spans="1:8">
      <c r="A1636" t="s">
        <v>2893</v>
      </c>
      <c r="B1636" t="s">
        <v>59</v>
      </c>
      <c r="C1636" t="s">
        <v>27</v>
      </c>
      <c r="D1636" t="s">
        <v>32</v>
      </c>
      <c r="E1636" t="s">
        <v>165</v>
      </c>
      <c r="F1636" t="s">
        <v>34</v>
      </c>
      <c r="G1636" s="4" t="s">
        <v>41</v>
      </c>
      <c r="H1636">
        <v>0.45</v>
      </c>
    </row>
    <row r="1637" spans="1:8">
      <c r="A1637" t="s">
        <v>9744</v>
      </c>
      <c r="B1637" t="s">
        <v>13390</v>
      </c>
      <c r="C1637" t="s">
        <v>3461</v>
      </c>
      <c r="D1637" t="s">
        <v>32</v>
      </c>
      <c r="E1637" t="s">
        <v>33</v>
      </c>
      <c r="F1637" t="s">
        <v>34</v>
      </c>
      <c r="G1637" s="4" t="s">
        <v>41</v>
      </c>
      <c r="H1637">
        <v>0.53333333333333333</v>
      </c>
    </row>
    <row r="1638" spans="1:8">
      <c r="A1638" t="s">
        <v>3168</v>
      </c>
      <c r="B1638" t="s">
        <v>13390</v>
      </c>
      <c r="C1638" t="s">
        <v>142</v>
      </c>
      <c r="D1638" t="s">
        <v>47</v>
      </c>
      <c r="E1638" t="s">
        <v>48</v>
      </c>
      <c r="F1638" t="s">
        <v>100</v>
      </c>
      <c r="G1638" t="s">
        <v>41</v>
      </c>
      <c r="H1638">
        <v>0.41666666666666669</v>
      </c>
    </row>
    <row r="1639" spans="1:8">
      <c r="A1639" t="s">
        <v>5932</v>
      </c>
      <c r="B1639" t="s">
        <v>13390</v>
      </c>
      <c r="C1639" t="s">
        <v>3457</v>
      </c>
      <c r="D1639" t="s">
        <v>47</v>
      </c>
      <c r="E1639" t="s">
        <v>4744</v>
      </c>
      <c r="F1639" t="s">
        <v>100</v>
      </c>
      <c r="G1639" t="s">
        <v>41</v>
      </c>
      <c r="H1639">
        <v>0.36666666666666664</v>
      </c>
    </row>
    <row r="1640" spans="1:8">
      <c r="A1640" t="s">
        <v>4658</v>
      </c>
      <c r="B1640" t="s">
        <v>13390</v>
      </c>
      <c r="C1640" t="s">
        <v>3444</v>
      </c>
      <c r="D1640" t="s">
        <v>76</v>
      </c>
      <c r="E1640" t="s">
        <v>88</v>
      </c>
      <c r="F1640" t="s">
        <v>34</v>
      </c>
      <c r="G1640" s="4" t="s">
        <v>41</v>
      </c>
      <c r="H1640">
        <v>0.28333333333333333</v>
      </c>
    </row>
    <row r="1641" spans="1:8">
      <c r="A1641" t="s">
        <v>4026</v>
      </c>
      <c r="B1641" t="s">
        <v>13390</v>
      </c>
      <c r="C1641" t="s">
        <v>3457</v>
      </c>
      <c r="D1641" t="s">
        <v>76</v>
      </c>
      <c r="E1641" t="s">
        <v>191</v>
      </c>
      <c r="F1641" t="s">
        <v>410</v>
      </c>
      <c r="G1641" t="s">
        <v>41</v>
      </c>
      <c r="H1641">
        <v>0.43333333333333335</v>
      </c>
    </row>
    <row r="1642" spans="1:8">
      <c r="A1642" t="s">
        <v>4229</v>
      </c>
      <c r="B1642" t="s">
        <v>26</v>
      </c>
      <c r="C1642" t="s">
        <v>3461</v>
      </c>
      <c r="D1642" t="s">
        <v>69</v>
      </c>
      <c r="E1642" t="s">
        <v>48</v>
      </c>
      <c r="F1642" t="s">
        <v>410</v>
      </c>
      <c r="G1642" t="s">
        <v>41</v>
      </c>
      <c r="H1642">
        <v>0.45</v>
      </c>
    </row>
    <row r="1643" spans="1:8">
      <c r="A1643" t="s">
        <v>7663</v>
      </c>
      <c r="B1643" t="s">
        <v>13390</v>
      </c>
      <c r="C1643" t="s">
        <v>3461</v>
      </c>
      <c r="D1643" t="s">
        <v>190</v>
      </c>
      <c r="E1643" t="s">
        <v>99</v>
      </c>
      <c r="F1643" t="s">
        <v>410</v>
      </c>
      <c r="G1643" t="s">
        <v>5156</v>
      </c>
      <c r="H1643">
        <v>0.48333333333333334</v>
      </c>
    </row>
    <row r="1644" spans="1:8">
      <c r="A1644" t="s">
        <v>7077</v>
      </c>
      <c r="B1644" t="s">
        <v>13390</v>
      </c>
      <c r="C1644" t="s">
        <v>3457</v>
      </c>
      <c r="D1644" t="s">
        <v>32</v>
      </c>
      <c r="E1644" t="s">
        <v>4752</v>
      </c>
      <c r="F1644" t="s">
        <v>34</v>
      </c>
      <c r="G1644" s="4" t="s">
        <v>41</v>
      </c>
      <c r="H1644">
        <v>0.51666666666666672</v>
      </c>
    </row>
    <row r="1645" spans="1:8">
      <c r="A1645" t="s">
        <v>1443</v>
      </c>
      <c r="B1645" t="s">
        <v>13390</v>
      </c>
      <c r="C1645" t="s">
        <v>68</v>
      </c>
      <c r="D1645" t="s">
        <v>180</v>
      </c>
      <c r="E1645" t="s">
        <v>48</v>
      </c>
      <c r="F1645" t="s">
        <v>34</v>
      </c>
      <c r="G1645" s="4" t="s">
        <v>41</v>
      </c>
      <c r="H1645">
        <v>0.46666666666666667</v>
      </c>
    </row>
    <row r="1646" spans="1:8">
      <c r="A1646" t="s">
        <v>3059</v>
      </c>
      <c r="B1646" t="s">
        <v>13390</v>
      </c>
      <c r="C1646" t="s">
        <v>111</v>
      </c>
      <c r="D1646" t="s">
        <v>180</v>
      </c>
      <c r="E1646" t="s">
        <v>88</v>
      </c>
      <c r="F1646" t="s">
        <v>410</v>
      </c>
      <c r="G1646" t="s">
        <v>41</v>
      </c>
      <c r="H1646">
        <v>0.45</v>
      </c>
    </row>
    <row r="1647" spans="1:8">
      <c r="A1647" t="s">
        <v>12457</v>
      </c>
      <c r="B1647" t="s">
        <v>59</v>
      </c>
      <c r="C1647" t="s">
        <v>7054</v>
      </c>
      <c r="D1647" t="s">
        <v>164</v>
      </c>
      <c r="E1647" t="s">
        <v>88</v>
      </c>
      <c r="F1647" t="s">
        <v>34</v>
      </c>
      <c r="G1647" s="4" t="s">
        <v>41</v>
      </c>
      <c r="H1647">
        <v>0.73333333333333328</v>
      </c>
    </row>
    <row r="1648" spans="1:8">
      <c r="A1648" t="s">
        <v>11738</v>
      </c>
      <c r="B1648" t="s">
        <v>13390</v>
      </c>
      <c r="C1648" t="s">
        <v>3461</v>
      </c>
      <c r="D1648" t="s">
        <v>9475</v>
      </c>
      <c r="E1648" t="s">
        <v>88</v>
      </c>
      <c r="F1648" t="s">
        <v>410</v>
      </c>
      <c r="G1648" t="s">
        <v>5156</v>
      </c>
      <c r="H1648">
        <v>0.5</v>
      </c>
    </row>
    <row r="1649" spans="1:8">
      <c r="A1649" t="s">
        <v>12764</v>
      </c>
      <c r="B1649" t="s">
        <v>13390</v>
      </c>
      <c r="C1649" t="s">
        <v>3461</v>
      </c>
      <c r="D1649" t="s">
        <v>164</v>
      </c>
      <c r="E1649" t="s">
        <v>191</v>
      </c>
      <c r="F1649" t="s">
        <v>410</v>
      </c>
      <c r="G1649" t="s">
        <v>41</v>
      </c>
      <c r="H1649">
        <v>0.66666666666666663</v>
      </c>
    </row>
    <row r="1650" spans="1:8">
      <c r="A1650" t="s">
        <v>11336</v>
      </c>
      <c r="B1650" t="s">
        <v>13390</v>
      </c>
      <c r="C1650" t="s">
        <v>7957</v>
      </c>
      <c r="D1650" t="s">
        <v>180</v>
      </c>
      <c r="E1650" t="s">
        <v>4752</v>
      </c>
      <c r="F1650" t="s">
        <v>410</v>
      </c>
      <c r="G1650" t="s">
        <v>41</v>
      </c>
      <c r="H1650">
        <v>0.51666666666666672</v>
      </c>
    </row>
    <row r="1651" spans="1:8">
      <c r="A1651" t="s">
        <v>6520</v>
      </c>
      <c r="B1651" t="s">
        <v>13390</v>
      </c>
      <c r="C1651" t="s">
        <v>3461</v>
      </c>
      <c r="D1651" t="s">
        <v>180</v>
      </c>
      <c r="E1651" t="s">
        <v>4744</v>
      </c>
      <c r="F1651" t="s">
        <v>100</v>
      </c>
      <c r="G1651" t="s">
        <v>41</v>
      </c>
      <c r="H1651">
        <v>0.4</v>
      </c>
    </row>
    <row r="1652" spans="1:8">
      <c r="A1652" t="s">
        <v>12141</v>
      </c>
      <c r="B1652" t="s">
        <v>13390</v>
      </c>
      <c r="C1652" t="s">
        <v>3461</v>
      </c>
      <c r="D1652" t="s">
        <v>190</v>
      </c>
      <c r="E1652" t="s">
        <v>191</v>
      </c>
      <c r="F1652" t="s">
        <v>410</v>
      </c>
      <c r="G1652" t="s">
        <v>41</v>
      </c>
      <c r="H1652">
        <v>0.6</v>
      </c>
    </row>
    <row r="1653" spans="1:8">
      <c r="A1653" t="s">
        <v>10843</v>
      </c>
      <c r="B1653" t="s">
        <v>13390</v>
      </c>
      <c r="C1653" t="s">
        <v>3461</v>
      </c>
      <c r="D1653" t="s">
        <v>32</v>
      </c>
      <c r="E1653" t="s">
        <v>4744</v>
      </c>
      <c r="F1653" t="s">
        <v>100</v>
      </c>
      <c r="G1653" t="s">
        <v>41</v>
      </c>
      <c r="H1653">
        <v>0.55000000000000004</v>
      </c>
    </row>
    <row r="1654" spans="1:8">
      <c r="A1654" t="s">
        <v>6838</v>
      </c>
      <c r="B1654" t="s">
        <v>13390</v>
      </c>
      <c r="C1654" t="s">
        <v>3461</v>
      </c>
      <c r="D1654" t="s">
        <v>32</v>
      </c>
      <c r="E1654" t="s">
        <v>88</v>
      </c>
      <c r="F1654" t="s">
        <v>100</v>
      </c>
      <c r="G1654" t="s">
        <v>41</v>
      </c>
      <c r="H1654">
        <v>0.43333333333333335</v>
      </c>
    </row>
    <row r="1655" spans="1:8">
      <c r="A1655" t="s">
        <v>1597</v>
      </c>
      <c r="B1655" t="s">
        <v>13390</v>
      </c>
      <c r="C1655" t="s">
        <v>142</v>
      </c>
      <c r="D1655" t="s">
        <v>98</v>
      </c>
      <c r="E1655" t="s">
        <v>48</v>
      </c>
      <c r="F1655" t="s">
        <v>34</v>
      </c>
      <c r="G1655" s="4" t="s">
        <v>41</v>
      </c>
      <c r="H1655">
        <v>0.5</v>
      </c>
    </row>
    <row r="1656" spans="1:8">
      <c r="A1656" t="s">
        <v>7052</v>
      </c>
      <c r="B1656" t="s">
        <v>26</v>
      </c>
      <c r="C1656" t="s">
        <v>7054</v>
      </c>
      <c r="D1656" t="s">
        <v>180</v>
      </c>
      <c r="E1656" t="s">
        <v>4752</v>
      </c>
      <c r="F1656" t="s">
        <v>410</v>
      </c>
      <c r="G1656" t="s">
        <v>41</v>
      </c>
      <c r="H1656">
        <v>0.51666666666666672</v>
      </c>
    </row>
    <row r="1657" spans="1:8">
      <c r="A1657" t="s">
        <v>9610</v>
      </c>
      <c r="B1657" t="s">
        <v>5089</v>
      </c>
      <c r="C1657" t="s">
        <v>7957</v>
      </c>
      <c r="D1657" t="s">
        <v>378</v>
      </c>
      <c r="E1657" t="s">
        <v>88</v>
      </c>
      <c r="F1657" t="s">
        <v>410</v>
      </c>
      <c r="G1657" t="s">
        <v>5156</v>
      </c>
      <c r="H1657">
        <v>0.35</v>
      </c>
    </row>
    <row r="1658" spans="1:8">
      <c r="A1658" t="s">
        <v>7456</v>
      </c>
      <c r="B1658" t="s">
        <v>743</v>
      </c>
      <c r="C1658" t="s">
        <v>7054</v>
      </c>
      <c r="D1658" t="s">
        <v>76</v>
      </c>
      <c r="E1658" t="s">
        <v>4744</v>
      </c>
      <c r="F1658" t="s">
        <v>100</v>
      </c>
      <c r="G1658" t="s">
        <v>41</v>
      </c>
      <c r="H1658">
        <v>0.38333333333333336</v>
      </c>
    </row>
    <row r="1659" spans="1:8">
      <c r="A1659" t="s">
        <v>7146</v>
      </c>
      <c r="B1659" t="s">
        <v>13390</v>
      </c>
      <c r="C1659" t="s">
        <v>3461</v>
      </c>
      <c r="D1659" t="s">
        <v>98</v>
      </c>
      <c r="E1659" t="s">
        <v>155</v>
      </c>
      <c r="F1659" t="s">
        <v>34</v>
      </c>
      <c r="G1659" s="4" t="s">
        <v>41</v>
      </c>
      <c r="H1659">
        <v>0.48333333333333334</v>
      </c>
    </row>
    <row r="1660" spans="1:8">
      <c r="A1660" t="s">
        <v>8636</v>
      </c>
      <c r="B1660" t="s">
        <v>13390</v>
      </c>
      <c r="C1660" t="s">
        <v>3461</v>
      </c>
      <c r="D1660" t="s">
        <v>146</v>
      </c>
      <c r="E1660" t="s">
        <v>88</v>
      </c>
      <c r="F1660" t="s">
        <v>410</v>
      </c>
      <c r="G1660" t="s">
        <v>5156</v>
      </c>
      <c r="H1660">
        <v>0.41666666666666669</v>
      </c>
    </row>
    <row r="1661" spans="1:8">
      <c r="A1661" t="s">
        <v>7369</v>
      </c>
      <c r="B1661" t="s">
        <v>59</v>
      </c>
      <c r="C1661" t="s">
        <v>3461</v>
      </c>
      <c r="D1661" t="s">
        <v>146</v>
      </c>
      <c r="E1661" t="s">
        <v>165</v>
      </c>
      <c r="F1661" t="s">
        <v>100</v>
      </c>
      <c r="G1661" t="s">
        <v>41</v>
      </c>
      <c r="H1661">
        <v>0.58333333333333337</v>
      </c>
    </row>
    <row r="1662" spans="1:8">
      <c r="A1662" t="s">
        <v>10302</v>
      </c>
      <c r="B1662" t="s">
        <v>59</v>
      </c>
      <c r="C1662" t="s">
        <v>7957</v>
      </c>
      <c r="D1662" t="s">
        <v>146</v>
      </c>
      <c r="E1662" t="s">
        <v>4752</v>
      </c>
      <c r="F1662" t="s">
        <v>100</v>
      </c>
      <c r="G1662" t="s">
        <v>41</v>
      </c>
      <c r="H1662">
        <v>0.7</v>
      </c>
    </row>
    <row r="1663" spans="1:8">
      <c r="A1663" t="s">
        <v>12184</v>
      </c>
      <c r="B1663" t="s">
        <v>26</v>
      </c>
      <c r="C1663" t="s">
        <v>3461</v>
      </c>
      <c r="D1663" t="s">
        <v>117</v>
      </c>
      <c r="E1663" t="s">
        <v>191</v>
      </c>
      <c r="F1663" t="s">
        <v>49</v>
      </c>
      <c r="G1663" t="s">
        <v>41</v>
      </c>
      <c r="H1663">
        <v>0.76666666666666672</v>
      </c>
    </row>
    <row r="1664" spans="1:8">
      <c r="A1664" t="s">
        <v>492</v>
      </c>
      <c r="B1664" t="s">
        <v>13390</v>
      </c>
      <c r="C1664" t="s">
        <v>46</v>
      </c>
      <c r="D1664" t="s">
        <v>87</v>
      </c>
      <c r="E1664" t="s">
        <v>191</v>
      </c>
      <c r="F1664" t="s">
        <v>100</v>
      </c>
      <c r="G1664" t="s">
        <v>41</v>
      </c>
      <c r="H1664">
        <v>0.35</v>
      </c>
    </row>
    <row r="1665" spans="1:8">
      <c r="A1665" t="s">
        <v>12123</v>
      </c>
      <c r="B1665" t="s">
        <v>13390</v>
      </c>
      <c r="C1665" t="s">
        <v>3461</v>
      </c>
      <c r="D1665" t="s">
        <v>124</v>
      </c>
      <c r="E1665" t="s">
        <v>134</v>
      </c>
      <c r="F1665" t="s">
        <v>410</v>
      </c>
      <c r="G1665" t="s">
        <v>41</v>
      </c>
      <c r="H1665">
        <v>0.7</v>
      </c>
    </row>
    <row r="1666" spans="1:8">
      <c r="A1666" t="s">
        <v>4833</v>
      </c>
      <c r="B1666" t="s">
        <v>13390</v>
      </c>
      <c r="C1666" t="s">
        <v>3444</v>
      </c>
      <c r="D1666" t="s">
        <v>400</v>
      </c>
      <c r="E1666" t="s">
        <v>33</v>
      </c>
      <c r="F1666" t="s">
        <v>34</v>
      </c>
      <c r="G1666" s="4" t="s">
        <v>41</v>
      </c>
      <c r="H1666">
        <v>0.23333333333333334</v>
      </c>
    </row>
    <row r="1667" spans="1:8">
      <c r="A1667" t="s">
        <v>5546</v>
      </c>
      <c r="B1667" t="s">
        <v>59</v>
      </c>
      <c r="C1667" t="s">
        <v>3457</v>
      </c>
      <c r="D1667" t="s">
        <v>268</v>
      </c>
      <c r="E1667" t="s">
        <v>191</v>
      </c>
      <c r="F1667" t="s">
        <v>34</v>
      </c>
      <c r="G1667" s="4" t="s">
        <v>41</v>
      </c>
      <c r="H1667">
        <v>0.6</v>
      </c>
    </row>
    <row r="1668" spans="1:8">
      <c r="A1668" t="s">
        <v>13346</v>
      </c>
      <c r="B1668" t="s">
        <v>5089</v>
      </c>
      <c r="C1668" t="s">
        <v>3444</v>
      </c>
      <c r="D1668" t="s">
        <v>268</v>
      </c>
      <c r="E1668" t="s">
        <v>4744</v>
      </c>
      <c r="F1668" t="s">
        <v>100</v>
      </c>
      <c r="G1668" t="s">
        <v>41</v>
      </c>
      <c r="H1668">
        <v>0.43333333333333335</v>
      </c>
    </row>
    <row r="1669" spans="1:8">
      <c r="A1669" t="s">
        <v>12895</v>
      </c>
      <c r="B1669" t="s">
        <v>59</v>
      </c>
      <c r="C1669" t="s">
        <v>3461</v>
      </c>
      <c r="D1669" t="s">
        <v>154</v>
      </c>
      <c r="E1669" t="s">
        <v>4744</v>
      </c>
      <c r="F1669" t="s">
        <v>100</v>
      </c>
      <c r="G1669" t="s">
        <v>41</v>
      </c>
      <c r="H1669">
        <v>0.7</v>
      </c>
    </row>
    <row r="1670" spans="1:8">
      <c r="A1670" t="s">
        <v>12542</v>
      </c>
      <c r="B1670" t="s">
        <v>13390</v>
      </c>
      <c r="C1670" t="s">
        <v>7957</v>
      </c>
      <c r="D1670" t="s">
        <v>154</v>
      </c>
      <c r="E1670" t="s">
        <v>191</v>
      </c>
      <c r="F1670" t="s">
        <v>410</v>
      </c>
      <c r="G1670" t="s">
        <v>5206</v>
      </c>
      <c r="H1670">
        <v>0.53333333333333333</v>
      </c>
    </row>
    <row r="1671" spans="1:8">
      <c r="A1671" t="s">
        <v>299</v>
      </c>
      <c r="B1671" t="s">
        <v>13390</v>
      </c>
      <c r="C1671" t="s">
        <v>246</v>
      </c>
      <c r="D1671" t="s">
        <v>87</v>
      </c>
      <c r="E1671" t="s">
        <v>134</v>
      </c>
      <c r="F1671" t="s">
        <v>34</v>
      </c>
      <c r="G1671" s="4" t="s">
        <v>41</v>
      </c>
      <c r="H1671">
        <v>0.45</v>
      </c>
    </row>
    <row r="1672" spans="1:8">
      <c r="A1672" t="s">
        <v>5821</v>
      </c>
      <c r="B1672" t="s">
        <v>13390</v>
      </c>
      <c r="C1672" t="s">
        <v>3457</v>
      </c>
      <c r="D1672" t="s">
        <v>825</v>
      </c>
      <c r="E1672" t="s">
        <v>88</v>
      </c>
      <c r="F1672" t="s">
        <v>34</v>
      </c>
      <c r="G1672" s="4" t="s">
        <v>41</v>
      </c>
      <c r="H1672">
        <v>0.43333333333333335</v>
      </c>
    </row>
    <row r="1673" spans="1:8">
      <c r="A1673" t="s">
        <v>1684</v>
      </c>
      <c r="B1673" t="s">
        <v>67</v>
      </c>
      <c r="C1673" t="s">
        <v>111</v>
      </c>
      <c r="D1673" t="s">
        <v>439</v>
      </c>
      <c r="E1673" t="s">
        <v>33</v>
      </c>
      <c r="F1673" t="s">
        <v>34</v>
      </c>
      <c r="G1673" s="4" t="s">
        <v>41</v>
      </c>
      <c r="H1673">
        <v>0.58333333333333337</v>
      </c>
    </row>
    <row r="1674" spans="1:8">
      <c r="A1674" t="s">
        <v>5242</v>
      </c>
      <c r="B1674" t="s">
        <v>743</v>
      </c>
      <c r="C1674" t="s">
        <v>3461</v>
      </c>
      <c r="D1674" t="s">
        <v>154</v>
      </c>
      <c r="E1674" t="s">
        <v>88</v>
      </c>
      <c r="F1674" t="s">
        <v>34</v>
      </c>
      <c r="G1674" s="4" t="s">
        <v>41</v>
      </c>
      <c r="H1674">
        <v>0.48333333333333334</v>
      </c>
    </row>
    <row r="1675" spans="1:8">
      <c r="A1675" t="s">
        <v>8247</v>
      </c>
      <c r="B1675" t="s">
        <v>13390</v>
      </c>
      <c r="C1675" t="s">
        <v>3461</v>
      </c>
      <c r="D1675" t="s">
        <v>268</v>
      </c>
      <c r="E1675" t="s">
        <v>99</v>
      </c>
      <c r="F1675" t="s">
        <v>34</v>
      </c>
      <c r="G1675" t="s">
        <v>41</v>
      </c>
      <c r="H1675">
        <v>0.6166666666666667</v>
      </c>
    </row>
    <row r="1676" spans="1:8">
      <c r="A1676" t="s">
        <v>11346</v>
      </c>
      <c r="B1676" t="s">
        <v>13390</v>
      </c>
      <c r="C1676" t="s">
        <v>7054</v>
      </c>
      <c r="D1676" t="s">
        <v>154</v>
      </c>
      <c r="E1676" t="s">
        <v>4744</v>
      </c>
      <c r="F1676" t="s">
        <v>410</v>
      </c>
      <c r="G1676" t="s">
        <v>41</v>
      </c>
      <c r="H1676">
        <v>0.51666666666666672</v>
      </c>
    </row>
    <row r="1677" spans="1:8">
      <c r="A1677" t="s">
        <v>7978</v>
      </c>
      <c r="B1677" t="s">
        <v>59</v>
      </c>
      <c r="C1677" t="s">
        <v>3444</v>
      </c>
      <c r="D1677" t="s">
        <v>154</v>
      </c>
      <c r="E1677" t="s">
        <v>165</v>
      </c>
      <c r="F1677" t="s">
        <v>34</v>
      </c>
      <c r="G1677" s="4" t="s">
        <v>41</v>
      </c>
      <c r="H1677">
        <v>0.51666666666666672</v>
      </c>
    </row>
    <row r="1678" spans="1:8">
      <c r="A1678" t="s">
        <v>10222</v>
      </c>
      <c r="B1678" t="s">
        <v>59</v>
      </c>
      <c r="C1678" t="s">
        <v>7957</v>
      </c>
      <c r="D1678" t="s">
        <v>154</v>
      </c>
      <c r="E1678" t="s">
        <v>99</v>
      </c>
      <c r="F1678" t="s">
        <v>34</v>
      </c>
      <c r="G1678" s="4" t="s">
        <v>41</v>
      </c>
      <c r="H1678">
        <v>0.73333333333333328</v>
      </c>
    </row>
    <row r="1679" spans="1:8">
      <c r="A1679" t="s">
        <v>10596</v>
      </c>
      <c r="B1679" t="s">
        <v>13390</v>
      </c>
      <c r="C1679" t="s">
        <v>3461</v>
      </c>
      <c r="D1679" t="s">
        <v>400</v>
      </c>
      <c r="E1679" t="s">
        <v>4752</v>
      </c>
      <c r="F1679" t="s">
        <v>34</v>
      </c>
      <c r="G1679" s="4" t="s">
        <v>41</v>
      </c>
      <c r="H1679">
        <v>0.65</v>
      </c>
    </row>
    <row r="1680" spans="1:8">
      <c r="A1680" t="s">
        <v>8313</v>
      </c>
      <c r="B1680" t="s">
        <v>13390</v>
      </c>
      <c r="C1680" t="s">
        <v>3461</v>
      </c>
      <c r="D1680" t="s">
        <v>154</v>
      </c>
      <c r="E1680" t="s">
        <v>88</v>
      </c>
      <c r="F1680" t="s">
        <v>100</v>
      </c>
      <c r="G1680" t="s">
        <v>41</v>
      </c>
      <c r="H1680">
        <v>0.46666666666666667</v>
      </c>
    </row>
    <row r="1681" spans="1:8">
      <c r="A1681" t="s">
        <v>1290</v>
      </c>
      <c r="B1681" t="s">
        <v>26</v>
      </c>
      <c r="C1681" t="s">
        <v>68</v>
      </c>
      <c r="D1681" t="s">
        <v>825</v>
      </c>
      <c r="E1681" t="s">
        <v>33</v>
      </c>
      <c r="F1681" t="s">
        <v>100</v>
      </c>
      <c r="G1681" t="s">
        <v>41</v>
      </c>
      <c r="H1681">
        <v>0.45</v>
      </c>
    </row>
    <row r="1682" spans="1:8">
      <c r="A1682" t="s">
        <v>11068</v>
      </c>
      <c r="B1682" t="s">
        <v>5089</v>
      </c>
      <c r="C1682" t="s">
        <v>7054</v>
      </c>
      <c r="D1682" t="s">
        <v>87</v>
      </c>
      <c r="E1682" t="s">
        <v>4744</v>
      </c>
      <c r="F1682" t="s">
        <v>100</v>
      </c>
      <c r="G1682" t="s">
        <v>41</v>
      </c>
      <c r="H1682">
        <v>0.51666666666666672</v>
      </c>
    </row>
    <row r="1683" spans="1:8">
      <c r="A1683" t="s">
        <v>10529</v>
      </c>
      <c r="B1683" t="s">
        <v>13390</v>
      </c>
      <c r="C1683" t="s">
        <v>3461</v>
      </c>
      <c r="D1683" t="s">
        <v>117</v>
      </c>
      <c r="E1683" t="s">
        <v>88</v>
      </c>
      <c r="F1683" t="s">
        <v>410</v>
      </c>
      <c r="G1683" t="s">
        <v>5156</v>
      </c>
      <c r="H1683">
        <v>0.55000000000000004</v>
      </c>
    </row>
    <row r="1684" spans="1:8">
      <c r="A1684" t="s">
        <v>7478</v>
      </c>
      <c r="B1684" t="s">
        <v>13390</v>
      </c>
      <c r="C1684" t="s">
        <v>3461</v>
      </c>
      <c r="D1684" t="s">
        <v>180</v>
      </c>
      <c r="E1684" t="s">
        <v>191</v>
      </c>
      <c r="F1684" t="s">
        <v>100</v>
      </c>
      <c r="G1684" t="s">
        <v>41</v>
      </c>
      <c r="H1684">
        <v>0.48333333333333334</v>
      </c>
    </row>
    <row r="1685" spans="1:8">
      <c r="A1685" t="s">
        <v>7474</v>
      </c>
      <c r="B1685" t="s">
        <v>13390</v>
      </c>
      <c r="C1685" t="s">
        <v>3461</v>
      </c>
      <c r="D1685" t="s">
        <v>180</v>
      </c>
      <c r="E1685" t="s">
        <v>88</v>
      </c>
      <c r="F1685" t="s">
        <v>410</v>
      </c>
      <c r="G1685" t="s">
        <v>41</v>
      </c>
      <c r="H1685">
        <v>0.43333333333333335</v>
      </c>
    </row>
    <row r="1686" spans="1:8">
      <c r="A1686" t="s">
        <v>12890</v>
      </c>
      <c r="B1686" t="s">
        <v>13390</v>
      </c>
      <c r="C1686" t="s">
        <v>7762</v>
      </c>
      <c r="D1686" t="s">
        <v>9475</v>
      </c>
      <c r="E1686" t="s">
        <v>4744</v>
      </c>
      <c r="F1686" t="s">
        <v>34</v>
      </c>
      <c r="G1686" s="4" t="s">
        <v>41</v>
      </c>
      <c r="H1686">
        <v>0.5</v>
      </c>
    </row>
    <row r="1687" spans="1:8">
      <c r="A1687" t="s">
        <v>13252</v>
      </c>
      <c r="B1687" t="s">
        <v>13390</v>
      </c>
      <c r="C1687" t="s">
        <v>7054</v>
      </c>
      <c r="D1687" t="s">
        <v>69</v>
      </c>
      <c r="E1687" t="s">
        <v>88</v>
      </c>
      <c r="F1687" t="s">
        <v>100</v>
      </c>
      <c r="G1687" t="s">
        <v>41</v>
      </c>
      <c r="H1687">
        <v>0.58333333333333337</v>
      </c>
    </row>
    <row r="1688" spans="1:8">
      <c r="A1688" t="s">
        <v>7838</v>
      </c>
      <c r="B1688" t="s">
        <v>13390</v>
      </c>
      <c r="C1688" t="s">
        <v>3444</v>
      </c>
      <c r="D1688" t="s">
        <v>1316</v>
      </c>
      <c r="E1688" t="s">
        <v>4744</v>
      </c>
      <c r="F1688" t="s">
        <v>49</v>
      </c>
      <c r="G1688" t="s">
        <v>41</v>
      </c>
      <c r="H1688">
        <v>0.35</v>
      </c>
    </row>
    <row r="1689" spans="1:8">
      <c r="A1689" t="s">
        <v>358</v>
      </c>
      <c r="B1689" t="s">
        <v>13390</v>
      </c>
      <c r="C1689" t="s">
        <v>68</v>
      </c>
      <c r="D1689" t="s">
        <v>117</v>
      </c>
      <c r="E1689" t="s">
        <v>165</v>
      </c>
      <c r="F1689" t="s">
        <v>100</v>
      </c>
      <c r="G1689" t="s">
        <v>41</v>
      </c>
      <c r="H1689">
        <v>0.48333333333333334</v>
      </c>
    </row>
    <row r="1690" spans="1:8">
      <c r="A1690" t="s">
        <v>10306</v>
      </c>
      <c r="B1690" t="s">
        <v>67</v>
      </c>
      <c r="C1690" t="s">
        <v>7054</v>
      </c>
      <c r="D1690" t="s">
        <v>154</v>
      </c>
      <c r="E1690" t="s">
        <v>134</v>
      </c>
      <c r="F1690" t="s">
        <v>410</v>
      </c>
      <c r="G1690" t="s">
        <v>41</v>
      </c>
      <c r="H1690">
        <v>0.71666666666666667</v>
      </c>
    </row>
    <row r="1691" spans="1:8">
      <c r="A1691" t="s">
        <v>10972</v>
      </c>
      <c r="B1691" t="s">
        <v>13390</v>
      </c>
      <c r="C1691" t="s">
        <v>7054</v>
      </c>
      <c r="D1691" t="s">
        <v>400</v>
      </c>
      <c r="E1691" t="s">
        <v>4744</v>
      </c>
      <c r="F1691" t="s">
        <v>100</v>
      </c>
      <c r="G1691" t="s">
        <v>41</v>
      </c>
      <c r="H1691">
        <v>0.45</v>
      </c>
    </row>
    <row r="1692" spans="1:8">
      <c r="A1692" t="s">
        <v>5912</v>
      </c>
      <c r="B1692" t="s">
        <v>13390</v>
      </c>
      <c r="C1692" t="s">
        <v>3461</v>
      </c>
      <c r="D1692" t="s">
        <v>154</v>
      </c>
      <c r="E1692" t="s">
        <v>4744</v>
      </c>
      <c r="F1692" t="s">
        <v>100</v>
      </c>
      <c r="G1692" t="s">
        <v>41</v>
      </c>
      <c r="H1692">
        <v>0.4</v>
      </c>
    </row>
    <row r="1693" spans="1:8">
      <c r="A1693" t="s">
        <v>9691</v>
      </c>
      <c r="B1693" t="s">
        <v>13390</v>
      </c>
      <c r="C1693" t="s">
        <v>3461</v>
      </c>
      <c r="D1693" t="s">
        <v>378</v>
      </c>
      <c r="E1693" t="s">
        <v>165</v>
      </c>
      <c r="F1693" t="s">
        <v>410</v>
      </c>
      <c r="G1693" t="s">
        <v>5206</v>
      </c>
      <c r="H1693">
        <v>0.55000000000000004</v>
      </c>
    </row>
    <row r="1694" spans="1:8">
      <c r="A1694" t="s">
        <v>1583</v>
      </c>
      <c r="B1694" t="s">
        <v>59</v>
      </c>
      <c r="C1694" t="s">
        <v>111</v>
      </c>
      <c r="D1694" t="s">
        <v>378</v>
      </c>
      <c r="E1694" t="s">
        <v>155</v>
      </c>
      <c r="F1694" t="s">
        <v>100</v>
      </c>
      <c r="G1694" t="s">
        <v>41</v>
      </c>
      <c r="H1694">
        <v>0.6333333333333333</v>
      </c>
    </row>
    <row r="1695" spans="1:8">
      <c r="A1695" t="s">
        <v>11597</v>
      </c>
      <c r="B1695" t="s">
        <v>13390</v>
      </c>
      <c r="C1695" t="s">
        <v>3444</v>
      </c>
      <c r="D1695" t="s">
        <v>190</v>
      </c>
      <c r="E1695" t="s">
        <v>4752</v>
      </c>
      <c r="F1695" t="s">
        <v>100</v>
      </c>
      <c r="G1695" t="s">
        <v>41</v>
      </c>
      <c r="H1695">
        <v>0.46666666666666667</v>
      </c>
    </row>
    <row r="1696" spans="1:8">
      <c r="A1696" t="s">
        <v>6641</v>
      </c>
      <c r="B1696" t="s">
        <v>13390</v>
      </c>
      <c r="C1696" t="s">
        <v>3444</v>
      </c>
      <c r="D1696" t="s">
        <v>190</v>
      </c>
      <c r="E1696" t="s">
        <v>134</v>
      </c>
      <c r="F1696" t="s">
        <v>49</v>
      </c>
      <c r="G1696" t="s">
        <v>41</v>
      </c>
      <c r="H1696">
        <v>0.38333333333333336</v>
      </c>
    </row>
    <row r="1697" spans="1:8">
      <c r="A1697" t="s">
        <v>278</v>
      </c>
      <c r="B1697" t="s">
        <v>26</v>
      </c>
      <c r="C1697" t="s">
        <v>246</v>
      </c>
      <c r="D1697" t="s">
        <v>190</v>
      </c>
      <c r="E1697" t="s">
        <v>165</v>
      </c>
      <c r="F1697" t="s">
        <v>34</v>
      </c>
      <c r="G1697" s="4" t="s">
        <v>41</v>
      </c>
      <c r="H1697">
        <v>0.46666666666666667</v>
      </c>
    </row>
    <row r="1698" spans="1:8">
      <c r="A1698" t="s">
        <v>9519</v>
      </c>
      <c r="B1698" t="s">
        <v>13390</v>
      </c>
      <c r="C1698" t="s">
        <v>3444</v>
      </c>
      <c r="D1698" t="s">
        <v>190</v>
      </c>
      <c r="E1698" t="s">
        <v>4744</v>
      </c>
      <c r="F1698" t="s">
        <v>410</v>
      </c>
      <c r="G1698" t="s">
        <v>5206</v>
      </c>
      <c r="H1698">
        <v>0.2</v>
      </c>
    </row>
    <row r="1699" spans="1:8">
      <c r="A1699" t="s">
        <v>9995</v>
      </c>
      <c r="B1699" t="s">
        <v>13390</v>
      </c>
      <c r="C1699" t="s">
        <v>3444</v>
      </c>
      <c r="D1699" t="s">
        <v>190</v>
      </c>
      <c r="E1699" t="s">
        <v>134</v>
      </c>
      <c r="F1699" t="s">
        <v>34</v>
      </c>
      <c r="G1699" s="4" t="s">
        <v>41</v>
      </c>
      <c r="H1699">
        <v>0.46666666666666667</v>
      </c>
    </row>
    <row r="1700" spans="1:8">
      <c r="A1700" t="s">
        <v>8620</v>
      </c>
      <c r="B1700" t="s">
        <v>13390</v>
      </c>
      <c r="C1700" t="s">
        <v>3461</v>
      </c>
      <c r="D1700" t="s">
        <v>117</v>
      </c>
      <c r="E1700" t="s">
        <v>191</v>
      </c>
      <c r="F1700" t="s">
        <v>410</v>
      </c>
      <c r="G1700" t="s">
        <v>41</v>
      </c>
      <c r="H1700">
        <v>0.51666666666666672</v>
      </c>
    </row>
    <row r="1701" spans="1:8">
      <c r="A1701" t="s">
        <v>9624</v>
      </c>
      <c r="B1701" t="s">
        <v>13390</v>
      </c>
      <c r="C1701" t="s">
        <v>7054</v>
      </c>
      <c r="D1701" t="s">
        <v>117</v>
      </c>
      <c r="E1701" t="s">
        <v>4744</v>
      </c>
      <c r="F1701" t="s">
        <v>100</v>
      </c>
      <c r="G1701" t="s">
        <v>41</v>
      </c>
      <c r="H1701">
        <v>0.46666666666666667</v>
      </c>
    </row>
    <row r="1702" spans="1:8">
      <c r="A1702" t="s">
        <v>7925</v>
      </c>
      <c r="B1702" t="s">
        <v>13390</v>
      </c>
      <c r="C1702" t="s">
        <v>7054</v>
      </c>
      <c r="D1702" t="s">
        <v>98</v>
      </c>
      <c r="E1702" t="s">
        <v>134</v>
      </c>
      <c r="F1702" t="s">
        <v>410</v>
      </c>
      <c r="G1702" t="s">
        <v>41</v>
      </c>
      <c r="H1702">
        <v>0.51666666666666672</v>
      </c>
    </row>
    <row r="1703" spans="1:8">
      <c r="A1703" t="s">
        <v>2580</v>
      </c>
      <c r="B1703" t="s">
        <v>13390</v>
      </c>
      <c r="C1703" t="s">
        <v>142</v>
      </c>
      <c r="D1703" t="s">
        <v>32</v>
      </c>
      <c r="E1703" t="s">
        <v>165</v>
      </c>
      <c r="F1703" t="s">
        <v>34</v>
      </c>
      <c r="G1703" s="4" t="s">
        <v>41</v>
      </c>
      <c r="H1703">
        <v>0.55000000000000004</v>
      </c>
    </row>
    <row r="1704" spans="1:8">
      <c r="A1704" t="s">
        <v>4265</v>
      </c>
      <c r="B1704" t="s">
        <v>13390</v>
      </c>
      <c r="C1704" t="s">
        <v>3444</v>
      </c>
      <c r="D1704" t="s">
        <v>190</v>
      </c>
      <c r="E1704" t="s">
        <v>48</v>
      </c>
      <c r="F1704" t="s">
        <v>34</v>
      </c>
      <c r="G1704" s="4" t="s">
        <v>41</v>
      </c>
      <c r="H1704">
        <v>0.26666666666666666</v>
      </c>
    </row>
    <row r="1705" spans="1:8">
      <c r="A1705" t="s">
        <v>4699</v>
      </c>
      <c r="B1705" t="s">
        <v>13390</v>
      </c>
      <c r="C1705" t="s">
        <v>3461</v>
      </c>
      <c r="D1705" t="s">
        <v>190</v>
      </c>
      <c r="E1705" t="s">
        <v>48</v>
      </c>
      <c r="F1705" t="s">
        <v>34</v>
      </c>
      <c r="G1705" s="4" t="s">
        <v>41</v>
      </c>
      <c r="H1705">
        <v>0.43333333333333335</v>
      </c>
    </row>
    <row r="1706" spans="1:8">
      <c r="A1706" t="s">
        <v>6686</v>
      </c>
      <c r="B1706" t="s">
        <v>26</v>
      </c>
      <c r="C1706" t="s">
        <v>3457</v>
      </c>
      <c r="D1706" t="s">
        <v>76</v>
      </c>
      <c r="E1706" t="s">
        <v>191</v>
      </c>
      <c r="F1706" t="s">
        <v>100</v>
      </c>
      <c r="G1706" t="s">
        <v>41</v>
      </c>
      <c r="H1706">
        <v>0.5</v>
      </c>
    </row>
    <row r="1707" spans="1:8">
      <c r="A1707" t="s">
        <v>7381</v>
      </c>
      <c r="B1707" t="s">
        <v>26</v>
      </c>
      <c r="C1707" t="s">
        <v>3457</v>
      </c>
      <c r="D1707" t="s">
        <v>76</v>
      </c>
      <c r="E1707" t="s">
        <v>191</v>
      </c>
      <c r="F1707" t="s">
        <v>100</v>
      </c>
      <c r="G1707" t="s">
        <v>41</v>
      </c>
      <c r="H1707">
        <v>0.5</v>
      </c>
    </row>
    <row r="1708" spans="1:8">
      <c r="A1708" t="s">
        <v>819</v>
      </c>
      <c r="B1708" t="s">
        <v>13390</v>
      </c>
      <c r="C1708" t="s">
        <v>27</v>
      </c>
      <c r="D1708" t="s">
        <v>76</v>
      </c>
      <c r="E1708" t="s">
        <v>99</v>
      </c>
      <c r="F1708" t="s">
        <v>410</v>
      </c>
      <c r="G1708" t="s">
        <v>41</v>
      </c>
      <c r="H1708">
        <v>0.41666666666666669</v>
      </c>
    </row>
    <row r="1709" spans="1:8">
      <c r="A1709" t="s">
        <v>9342</v>
      </c>
      <c r="B1709" t="s">
        <v>13390</v>
      </c>
      <c r="C1709" t="s">
        <v>3461</v>
      </c>
      <c r="D1709" t="s">
        <v>47</v>
      </c>
      <c r="E1709" t="s">
        <v>4752</v>
      </c>
      <c r="F1709" t="s">
        <v>100</v>
      </c>
      <c r="G1709" t="s">
        <v>41</v>
      </c>
      <c r="H1709">
        <v>0.6166666666666667</v>
      </c>
    </row>
    <row r="1710" spans="1:8">
      <c r="A1710" t="s">
        <v>1822</v>
      </c>
      <c r="B1710" t="s">
        <v>13390</v>
      </c>
      <c r="C1710" t="s">
        <v>27</v>
      </c>
      <c r="D1710" t="s">
        <v>47</v>
      </c>
      <c r="E1710" t="s">
        <v>134</v>
      </c>
      <c r="F1710" t="s">
        <v>100</v>
      </c>
      <c r="G1710" t="s">
        <v>41</v>
      </c>
      <c r="H1710">
        <v>0.38333333333333336</v>
      </c>
    </row>
    <row r="1711" spans="1:8">
      <c r="A1711" t="s">
        <v>4626</v>
      </c>
      <c r="B1711" t="s">
        <v>13390</v>
      </c>
      <c r="C1711" t="s">
        <v>3457</v>
      </c>
      <c r="D1711" t="s">
        <v>98</v>
      </c>
      <c r="E1711" t="s">
        <v>33</v>
      </c>
      <c r="F1711" t="s">
        <v>410</v>
      </c>
      <c r="G1711" t="s">
        <v>41</v>
      </c>
      <c r="H1711">
        <v>0.33333333333333331</v>
      </c>
    </row>
    <row r="1712" spans="1:8">
      <c r="A1712" t="s">
        <v>9681</v>
      </c>
      <c r="B1712" t="s">
        <v>13390</v>
      </c>
      <c r="C1712" t="s">
        <v>3461</v>
      </c>
      <c r="D1712" t="s">
        <v>47</v>
      </c>
      <c r="E1712" t="s">
        <v>88</v>
      </c>
      <c r="F1712" t="s">
        <v>100</v>
      </c>
      <c r="G1712" t="s">
        <v>41</v>
      </c>
      <c r="H1712">
        <v>0.53333333333333333</v>
      </c>
    </row>
    <row r="1713" spans="1:8">
      <c r="A1713" t="s">
        <v>4188</v>
      </c>
      <c r="B1713" t="s">
        <v>13390</v>
      </c>
      <c r="C1713" t="s">
        <v>3461</v>
      </c>
      <c r="D1713" t="s">
        <v>98</v>
      </c>
      <c r="E1713" t="s">
        <v>33</v>
      </c>
      <c r="F1713" t="s">
        <v>49</v>
      </c>
      <c r="G1713" t="s">
        <v>41</v>
      </c>
      <c r="H1713">
        <v>0.41666666666666669</v>
      </c>
    </row>
    <row r="1714" spans="1:8">
      <c r="A1714" t="s">
        <v>6468</v>
      </c>
      <c r="B1714" t="s">
        <v>5089</v>
      </c>
      <c r="C1714" t="s">
        <v>3461</v>
      </c>
      <c r="D1714" t="s">
        <v>98</v>
      </c>
      <c r="E1714" t="s">
        <v>88</v>
      </c>
      <c r="F1714" t="s">
        <v>34</v>
      </c>
      <c r="G1714" s="4" t="s">
        <v>41</v>
      </c>
      <c r="H1714">
        <v>0.48333333333333334</v>
      </c>
    </row>
    <row r="1715" spans="1:8">
      <c r="A1715" t="s">
        <v>1448</v>
      </c>
      <c r="B1715" t="s">
        <v>13390</v>
      </c>
      <c r="C1715" t="s">
        <v>46</v>
      </c>
      <c r="D1715" t="s">
        <v>98</v>
      </c>
      <c r="E1715" t="s">
        <v>48</v>
      </c>
      <c r="F1715" t="s">
        <v>100</v>
      </c>
      <c r="G1715" t="s">
        <v>41</v>
      </c>
      <c r="H1715">
        <v>0.28333333333333333</v>
      </c>
    </row>
    <row r="1716" spans="1:8">
      <c r="A1716" t="s">
        <v>8793</v>
      </c>
      <c r="B1716" t="s">
        <v>26</v>
      </c>
      <c r="C1716" t="s">
        <v>3461</v>
      </c>
      <c r="D1716" t="s">
        <v>76</v>
      </c>
      <c r="E1716" t="s">
        <v>134</v>
      </c>
      <c r="F1716" t="s">
        <v>100</v>
      </c>
      <c r="G1716" t="s">
        <v>41</v>
      </c>
      <c r="H1716">
        <v>0.51666666666666672</v>
      </c>
    </row>
    <row r="1717" spans="1:8">
      <c r="A1717" t="s">
        <v>5636</v>
      </c>
      <c r="B1717" t="s">
        <v>13390</v>
      </c>
      <c r="C1717" t="s">
        <v>3461</v>
      </c>
      <c r="D1717" t="s">
        <v>124</v>
      </c>
      <c r="E1717" t="s">
        <v>4752</v>
      </c>
      <c r="F1717" t="s">
        <v>100</v>
      </c>
      <c r="G1717" t="s">
        <v>41</v>
      </c>
      <c r="H1717">
        <v>0.51666666666666672</v>
      </c>
    </row>
    <row r="1718" spans="1:8">
      <c r="A1718" t="s">
        <v>4705</v>
      </c>
      <c r="B1718" t="s">
        <v>13390</v>
      </c>
      <c r="C1718" t="s">
        <v>3457</v>
      </c>
      <c r="D1718" t="s">
        <v>180</v>
      </c>
      <c r="E1718" t="s">
        <v>191</v>
      </c>
      <c r="F1718" t="s">
        <v>100</v>
      </c>
      <c r="G1718" t="s">
        <v>41</v>
      </c>
      <c r="H1718">
        <v>0.43333333333333335</v>
      </c>
    </row>
    <row r="1719" spans="1:8">
      <c r="A1719" t="s">
        <v>7928</v>
      </c>
      <c r="B1719" t="s">
        <v>13390</v>
      </c>
      <c r="C1719" t="s">
        <v>3444</v>
      </c>
      <c r="D1719" t="s">
        <v>268</v>
      </c>
      <c r="E1719" t="s">
        <v>88</v>
      </c>
      <c r="F1719" t="s">
        <v>100</v>
      </c>
      <c r="G1719" t="s">
        <v>41</v>
      </c>
      <c r="H1719">
        <v>0.28333333333333333</v>
      </c>
    </row>
    <row r="1720" spans="1:8">
      <c r="A1720" t="s">
        <v>8216</v>
      </c>
      <c r="B1720" t="s">
        <v>26</v>
      </c>
      <c r="C1720" t="s">
        <v>3461</v>
      </c>
      <c r="D1720" t="s">
        <v>154</v>
      </c>
      <c r="E1720" t="s">
        <v>165</v>
      </c>
      <c r="F1720" t="s">
        <v>410</v>
      </c>
      <c r="G1720" t="s">
        <v>41</v>
      </c>
      <c r="H1720">
        <v>0.56666666666666665</v>
      </c>
    </row>
    <row r="1721" spans="1:8">
      <c r="A1721" t="s">
        <v>7274</v>
      </c>
      <c r="B1721" t="s">
        <v>26</v>
      </c>
      <c r="C1721" t="s">
        <v>3457</v>
      </c>
      <c r="D1721" t="s">
        <v>154</v>
      </c>
      <c r="E1721" t="s">
        <v>4752</v>
      </c>
      <c r="F1721" t="s">
        <v>34</v>
      </c>
      <c r="G1721" s="4" t="s">
        <v>41</v>
      </c>
      <c r="H1721">
        <v>0.56666666666666665</v>
      </c>
    </row>
    <row r="1722" spans="1:8">
      <c r="A1722" t="s">
        <v>9422</v>
      </c>
      <c r="B1722" t="s">
        <v>13390</v>
      </c>
      <c r="C1722" t="s">
        <v>3461</v>
      </c>
      <c r="D1722" t="s">
        <v>87</v>
      </c>
      <c r="E1722" t="s">
        <v>191</v>
      </c>
      <c r="F1722" t="s">
        <v>34</v>
      </c>
      <c r="G1722" s="4" t="s">
        <v>41</v>
      </c>
      <c r="H1722">
        <v>0.6333333333333333</v>
      </c>
    </row>
    <row r="1723" spans="1:8">
      <c r="A1723" t="s">
        <v>9331</v>
      </c>
      <c r="B1723" t="s">
        <v>13390</v>
      </c>
      <c r="C1723" t="s">
        <v>3461</v>
      </c>
      <c r="D1723" t="s">
        <v>87</v>
      </c>
      <c r="E1723" t="s">
        <v>191</v>
      </c>
      <c r="F1723" t="s">
        <v>100</v>
      </c>
      <c r="G1723" s="4" t="s">
        <v>41</v>
      </c>
      <c r="H1723">
        <v>0.6</v>
      </c>
    </row>
    <row r="1724" spans="1:8">
      <c r="A1724" t="s">
        <v>1692</v>
      </c>
      <c r="B1724" t="s">
        <v>59</v>
      </c>
      <c r="C1724" t="s">
        <v>85</v>
      </c>
      <c r="D1724" t="s">
        <v>825</v>
      </c>
      <c r="E1724" t="s">
        <v>191</v>
      </c>
      <c r="F1724" t="s">
        <v>100</v>
      </c>
      <c r="G1724" t="s">
        <v>41</v>
      </c>
      <c r="H1724">
        <v>0.56666666666666665</v>
      </c>
    </row>
    <row r="1725" spans="1:8">
      <c r="A1725" t="s">
        <v>10399</v>
      </c>
      <c r="B1725" t="s">
        <v>13390</v>
      </c>
      <c r="C1725" t="s">
        <v>3461</v>
      </c>
      <c r="D1725" t="s">
        <v>124</v>
      </c>
      <c r="E1725" t="s">
        <v>165</v>
      </c>
      <c r="F1725" t="s">
        <v>410</v>
      </c>
      <c r="G1725" t="s">
        <v>41</v>
      </c>
      <c r="H1725">
        <v>0.58333333333333337</v>
      </c>
    </row>
    <row r="1726" spans="1:8">
      <c r="A1726" t="s">
        <v>12556</v>
      </c>
      <c r="B1726" t="s">
        <v>13390</v>
      </c>
      <c r="C1726" t="s">
        <v>3461</v>
      </c>
      <c r="D1726" t="s">
        <v>124</v>
      </c>
      <c r="E1726" t="s">
        <v>88</v>
      </c>
      <c r="F1726" t="s">
        <v>34</v>
      </c>
      <c r="G1726" s="4" t="s">
        <v>41</v>
      </c>
      <c r="H1726">
        <v>0.6333333333333333</v>
      </c>
    </row>
    <row r="1727" spans="1:8">
      <c r="A1727" t="s">
        <v>572</v>
      </c>
      <c r="B1727" t="s">
        <v>13390</v>
      </c>
      <c r="C1727" t="s">
        <v>68</v>
      </c>
      <c r="D1727" t="s">
        <v>180</v>
      </c>
      <c r="E1727" t="s">
        <v>191</v>
      </c>
      <c r="F1727" t="s">
        <v>100</v>
      </c>
      <c r="G1727" t="s">
        <v>41</v>
      </c>
      <c r="H1727">
        <v>0.5</v>
      </c>
    </row>
    <row r="1728" spans="1:8">
      <c r="A1728" t="s">
        <v>1481</v>
      </c>
      <c r="B1728" t="s">
        <v>26</v>
      </c>
      <c r="C1728" t="s">
        <v>46</v>
      </c>
      <c r="D1728" t="s">
        <v>164</v>
      </c>
      <c r="E1728" t="s">
        <v>165</v>
      </c>
      <c r="F1728" t="s">
        <v>34</v>
      </c>
      <c r="G1728" s="4" t="s">
        <v>41</v>
      </c>
      <c r="H1728">
        <v>0.41666666666666669</v>
      </c>
    </row>
    <row r="1729" spans="1:8">
      <c r="A1729" t="s">
        <v>11046</v>
      </c>
      <c r="B1729" t="s">
        <v>13390</v>
      </c>
      <c r="C1729" t="s">
        <v>3444</v>
      </c>
      <c r="D1729" t="s">
        <v>164</v>
      </c>
      <c r="E1729" t="s">
        <v>134</v>
      </c>
      <c r="F1729" t="s">
        <v>100</v>
      </c>
      <c r="G1729" t="s">
        <v>41</v>
      </c>
      <c r="H1729">
        <v>0.45</v>
      </c>
    </row>
    <row r="1730" spans="1:8">
      <c r="A1730" t="s">
        <v>12944</v>
      </c>
      <c r="B1730" t="s">
        <v>13390</v>
      </c>
      <c r="C1730" t="s">
        <v>3461</v>
      </c>
      <c r="D1730" t="s">
        <v>239</v>
      </c>
      <c r="E1730" t="s">
        <v>191</v>
      </c>
      <c r="F1730" t="s">
        <v>100</v>
      </c>
      <c r="G1730" t="s">
        <v>41</v>
      </c>
      <c r="H1730">
        <v>0.68333333333333335</v>
      </c>
    </row>
    <row r="1731" spans="1:8">
      <c r="A1731" t="s">
        <v>741</v>
      </c>
      <c r="B1731" t="s">
        <v>743</v>
      </c>
      <c r="C1731" t="s">
        <v>246</v>
      </c>
      <c r="D1731" t="s">
        <v>239</v>
      </c>
      <c r="E1731" t="s">
        <v>48</v>
      </c>
      <c r="F1731" t="s">
        <v>410</v>
      </c>
      <c r="G1731" t="s">
        <v>41</v>
      </c>
      <c r="H1731">
        <v>0.36666666666666664</v>
      </c>
    </row>
    <row r="1732" spans="1:8">
      <c r="A1732" t="s">
        <v>7959</v>
      </c>
      <c r="B1732" t="s">
        <v>13390</v>
      </c>
      <c r="C1732" t="s">
        <v>3444</v>
      </c>
      <c r="D1732" t="s">
        <v>124</v>
      </c>
      <c r="E1732" t="s">
        <v>165</v>
      </c>
      <c r="F1732" t="s">
        <v>410</v>
      </c>
      <c r="G1732" t="s">
        <v>41</v>
      </c>
      <c r="H1732">
        <v>0.38333333333333336</v>
      </c>
    </row>
    <row r="1733" spans="1:8">
      <c r="A1733" t="s">
        <v>2067</v>
      </c>
      <c r="B1733" t="s">
        <v>13390</v>
      </c>
      <c r="C1733" t="s">
        <v>111</v>
      </c>
      <c r="D1733" t="s">
        <v>164</v>
      </c>
      <c r="E1733" t="s">
        <v>33</v>
      </c>
      <c r="F1733" t="s">
        <v>34</v>
      </c>
      <c r="G1733" s="4" t="s">
        <v>41</v>
      </c>
      <c r="H1733">
        <v>0.48333333333333334</v>
      </c>
    </row>
    <row r="1734" spans="1:8">
      <c r="A1734" t="s">
        <v>4112</v>
      </c>
      <c r="B1734" t="s">
        <v>13390</v>
      </c>
      <c r="C1734" t="s">
        <v>3444</v>
      </c>
      <c r="D1734" t="s">
        <v>180</v>
      </c>
      <c r="E1734" t="s">
        <v>48</v>
      </c>
      <c r="F1734" t="s">
        <v>34</v>
      </c>
      <c r="G1734" s="4" t="s">
        <v>41</v>
      </c>
      <c r="H1734">
        <v>0.26666666666666666</v>
      </c>
    </row>
    <row r="1735" spans="1:8">
      <c r="A1735" t="s">
        <v>8039</v>
      </c>
      <c r="B1735" t="s">
        <v>5089</v>
      </c>
      <c r="C1735" t="s">
        <v>3461</v>
      </c>
      <c r="D1735" t="s">
        <v>239</v>
      </c>
      <c r="E1735" t="s">
        <v>191</v>
      </c>
      <c r="F1735" t="s">
        <v>100</v>
      </c>
      <c r="G1735" t="s">
        <v>41</v>
      </c>
      <c r="H1735">
        <v>0.56666666666666665</v>
      </c>
    </row>
    <row r="1736" spans="1:8">
      <c r="A1736" t="s">
        <v>913</v>
      </c>
      <c r="B1736" t="s">
        <v>13390</v>
      </c>
      <c r="C1736" t="s">
        <v>85</v>
      </c>
      <c r="D1736" t="s">
        <v>117</v>
      </c>
      <c r="E1736" t="s">
        <v>155</v>
      </c>
      <c r="F1736" t="s">
        <v>49</v>
      </c>
      <c r="G1736" t="s">
        <v>41</v>
      </c>
      <c r="H1736">
        <v>0.46666666666666667</v>
      </c>
    </row>
    <row r="1737" spans="1:8">
      <c r="A1737" t="s">
        <v>10086</v>
      </c>
      <c r="B1737" t="s">
        <v>13390</v>
      </c>
      <c r="C1737" t="s">
        <v>3461</v>
      </c>
      <c r="D1737" t="s">
        <v>400</v>
      </c>
      <c r="E1737" t="s">
        <v>4744</v>
      </c>
      <c r="F1737" t="s">
        <v>410</v>
      </c>
      <c r="G1737" t="s">
        <v>41</v>
      </c>
      <c r="H1737">
        <v>0.51666666666666672</v>
      </c>
    </row>
    <row r="1738" spans="1:8">
      <c r="A1738" t="s">
        <v>12289</v>
      </c>
      <c r="B1738" t="s">
        <v>13390</v>
      </c>
      <c r="C1738" t="s">
        <v>3461</v>
      </c>
      <c r="D1738" t="s">
        <v>560</v>
      </c>
      <c r="E1738" t="s">
        <v>191</v>
      </c>
      <c r="F1738" t="s">
        <v>34</v>
      </c>
      <c r="G1738" s="4" t="s">
        <v>41</v>
      </c>
      <c r="H1738">
        <v>0.71666666666666667</v>
      </c>
    </row>
    <row r="1739" spans="1:8">
      <c r="A1739" t="s">
        <v>6757</v>
      </c>
      <c r="B1739" t="s">
        <v>5089</v>
      </c>
      <c r="C1739" t="s">
        <v>3461</v>
      </c>
      <c r="D1739" t="s">
        <v>560</v>
      </c>
      <c r="E1739" t="s">
        <v>165</v>
      </c>
      <c r="F1739" t="s">
        <v>410</v>
      </c>
      <c r="G1739" t="s">
        <v>41</v>
      </c>
      <c r="H1739">
        <v>0.48333333333333334</v>
      </c>
    </row>
    <row r="1740" spans="1:8">
      <c r="A1740" t="s">
        <v>1414</v>
      </c>
      <c r="B1740" t="s">
        <v>13390</v>
      </c>
      <c r="C1740" t="s">
        <v>85</v>
      </c>
      <c r="D1740" t="s">
        <v>98</v>
      </c>
      <c r="E1740" t="s">
        <v>33</v>
      </c>
      <c r="F1740" t="s">
        <v>100</v>
      </c>
      <c r="G1740" t="s">
        <v>41</v>
      </c>
      <c r="H1740">
        <v>0.35</v>
      </c>
    </row>
    <row r="1741" spans="1:8">
      <c r="A1741" t="s">
        <v>4985</v>
      </c>
      <c r="B1741" t="s">
        <v>13390</v>
      </c>
      <c r="C1741" t="s">
        <v>3461</v>
      </c>
      <c r="D1741" t="s">
        <v>98</v>
      </c>
      <c r="E1741" t="s">
        <v>4744</v>
      </c>
      <c r="F1741" t="s">
        <v>34</v>
      </c>
      <c r="G1741" s="4" t="s">
        <v>41</v>
      </c>
      <c r="H1741">
        <v>0.41666666666666669</v>
      </c>
    </row>
    <row r="1742" spans="1:8">
      <c r="A1742" t="s">
        <v>11408</v>
      </c>
      <c r="B1742" t="s">
        <v>13390</v>
      </c>
      <c r="C1742" t="s">
        <v>3444</v>
      </c>
      <c r="D1742" t="s">
        <v>98</v>
      </c>
      <c r="E1742" t="s">
        <v>88</v>
      </c>
      <c r="F1742" t="s">
        <v>34</v>
      </c>
      <c r="G1742" s="4" t="s">
        <v>41</v>
      </c>
      <c r="H1742">
        <v>0.46666666666666667</v>
      </c>
    </row>
    <row r="1743" spans="1:8">
      <c r="A1743" t="s">
        <v>5285</v>
      </c>
      <c r="B1743" t="s">
        <v>13390</v>
      </c>
      <c r="C1743" t="s">
        <v>3457</v>
      </c>
      <c r="D1743" t="s">
        <v>32</v>
      </c>
      <c r="E1743" t="s">
        <v>165</v>
      </c>
      <c r="F1743" t="s">
        <v>410</v>
      </c>
      <c r="G1743" t="s">
        <v>5156</v>
      </c>
      <c r="H1743">
        <v>0.36666666666666664</v>
      </c>
    </row>
    <row r="1744" spans="1:8">
      <c r="A1744" t="s">
        <v>10355</v>
      </c>
      <c r="B1744" t="s">
        <v>5089</v>
      </c>
      <c r="C1744" t="s">
        <v>7957</v>
      </c>
      <c r="D1744" t="s">
        <v>32</v>
      </c>
      <c r="E1744" t="s">
        <v>99</v>
      </c>
      <c r="F1744" t="s">
        <v>34</v>
      </c>
      <c r="G1744" s="4" t="s">
        <v>41</v>
      </c>
      <c r="H1744">
        <v>0.6333333333333333</v>
      </c>
    </row>
    <row r="1745" spans="1:8">
      <c r="A1745" t="s">
        <v>10823</v>
      </c>
      <c r="B1745" t="s">
        <v>5089</v>
      </c>
      <c r="C1745" t="s">
        <v>3461</v>
      </c>
      <c r="D1745" t="s">
        <v>32</v>
      </c>
      <c r="E1745" t="s">
        <v>4744</v>
      </c>
      <c r="F1745" t="s">
        <v>100</v>
      </c>
      <c r="G1745" t="s">
        <v>41</v>
      </c>
      <c r="H1745">
        <v>0.51666666666666672</v>
      </c>
    </row>
    <row r="1746" spans="1:8">
      <c r="A1746" t="s">
        <v>7503</v>
      </c>
      <c r="B1746" t="s">
        <v>13390</v>
      </c>
      <c r="C1746" t="s">
        <v>3444</v>
      </c>
      <c r="D1746" t="s">
        <v>378</v>
      </c>
      <c r="E1746" t="s">
        <v>4744</v>
      </c>
      <c r="F1746" t="s">
        <v>34</v>
      </c>
      <c r="G1746" s="4" t="s">
        <v>41</v>
      </c>
      <c r="H1746">
        <v>0.26666666666666666</v>
      </c>
    </row>
    <row r="1747" spans="1:8">
      <c r="A1747" t="s">
        <v>1913</v>
      </c>
      <c r="B1747" t="s">
        <v>26</v>
      </c>
      <c r="C1747" t="s">
        <v>111</v>
      </c>
      <c r="D1747" t="s">
        <v>98</v>
      </c>
      <c r="E1747" t="s">
        <v>191</v>
      </c>
      <c r="F1747" t="s">
        <v>34</v>
      </c>
      <c r="G1747" s="4" t="s">
        <v>41</v>
      </c>
      <c r="H1747">
        <v>0.6333333333333333</v>
      </c>
    </row>
    <row r="1748" spans="1:8">
      <c r="A1748" t="s">
        <v>7594</v>
      </c>
      <c r="B1748" t="s">
        <v>13390</v>
      </c>
      <c r="C1748" t="s">
        <v>7054</v>
      </c>
      <c r="D1748" t="s">
        <v>69</v>
      </c>
      <c r="E1748" t="s">
        <v>191</v>
      </c>
      <c r="F1748" t="s">
        <v>100</v>
      </c>
      <c r="G1748" t="s">
        <v>41</v>
      </c>
      <c r="H1748">
        <v>0.43333333333333335</v>
      </c>
    </row>
    <row r="1749" spans="1:8">
      <c r="A1749" t="s">
        <v>7460</v>
      </c>
      <c r="B1749" t="s">
        <v>13390</v>
      </c>
      <c r="C1749" t="s">
        <v>3444</v>
      </c>
      <c r="D1749" t="s">
        <v>32</v>
      </c>
      <c r="E1749" t="s">
        <v>4752</v>
      </c>
      <c r="F1749" t="s">
        <v>34</v>
      </c>
      <c r="G1749" s="4" t="s">
        <v>41</v>
      </c>
      <c r="H1749">
        <v>0.38333333333333336</v>
      </c>
    </row>
    <row r="1750" spans="1:8">
      <c r="A1750" t="s">
        <v>2911</v>
      </c>
      <c r="B1750" t="s">
        <v>13390</v>
      </c>
      <c r="C1750" t="s">
        <v>68</v>
      </c>
      <c r="D1750" t="s">
        <v>146</v>
      </c>
      <c r="E1750" t="s">
        <v>48</v>
      </c>
      <c r="F1750" t="s">
        <v>100</v>
      </c>
      <c r="G1750" t="s">
        <v>41</v>
      </c>
      <c r="H1750">
        <v>0.38333333333333336</v>
      </c>
    </row>
    <row r="1751" spans="1:8">
      <c r="A1751" t="s">
        <v>13159</v>
      </c>
      <c r="B1751" t="s">
        <v>67</v>
      </c>
      <c r="C1751" t="s">
        <v>3461</v>
      </c>
      <c r="D1751" t="s">
        <v>9475</v>
      </c>
      <c r="E1751" t="s">
        <v>4752</v>
      </c>
      <c r="F1751" t="s">
        <v>34</v>
      </c>
      <c r="G1751" s="4" t="s">
        <v>41</v>
      </c>
      <c r="H1751">
        <v>0.78333333333333333</v>
      </c>
    </row>
    <row r="1752" spans="1:8">
      <c r="A1752" t="s">
        <v>11041</v>
      </c>
      <c r="B1752" t="s">
        <v>13390</v>
      </c>
      <c r="C1752" t="s">
        <v>3444</v>
      </c>
      <c r="D1752" t="s">
        <v>32</v>
      </c>
      <c r="E1752" t="s">
        <v>134</v>
      </c>
      <c r="F1752" t="s">
        <v>49</v>
      </c>
      <c r="G1752" t="s">
        <v>41</v>
      </c>
      <c r="H1752">
        <v>0.5</v>
      </c>
    </row>
    <row r="1753" spans="1:8">
      <c r="A1753" t="s">
        <v>11660</v>
      </c>
      <c r="B1753" t="s">
        <v>13390</v>
      </c>
      <c r="C1753" t="s">
        <v>7054</v>
      </c>
      <c r="D1753" t="s">
        <v>9475</v>
      </c>
      <c r="E1753" t="s">
        <v>4752</v>
      </c>
      <c r="F1753" t="s">
        <v>34</v>
      </c>
      <c r="G1753" s="4" t="s">
        <v>41</v>
      </c>
      <c r="H1753">
        <v>0.66666666666666663</v>
      </c>
    </row>
    <row r="1754" spans="1:8">
      <c r="A1754" t="s">
        <v>5056</v>
      </c>
      <c r="B1754" t="s">
        <v>13390</v>
      </c>
      <c r="C1754" t="s">
        <v>3461</v>
      </c>
      <c r="D1754" t="s">
        <v>400</v>
      </c>
      <c r="E1754" t="s">
        <v>191</v>
      </c>
      <c r="F1754" t="s">
        <v>100</v>
      </c>
      <c r="G1754" t="s">
        <v>41</v>
      </c>
      <c r="H1754">
        <v>0.46666666666666667</v>
      </c>
    </row>
    <row r="1755" spans="1:8">
      <c r="A1755" t="s">
        <v>9130</v>
      </c>
      <c r="B1755" t="s">
        <v>5089</v>
      </c>
      <c r="C1755" t="s">
        <v>3461</v>
      </c>
      <c r="D1755" t="s">
        <v>32</v>
      </c>
      <c r="E1755" t="s">
        <v>155</v>
      </c>
      <c r="F1755" t="s">
        <v>410</v>
      </c>
      <c r="G1755" t="s">
        <v>5156</v>
      </c>
      <c r="H1755">
        <v>0.48333333333333334</v>
      </c>
    </row>
    <row r="1756" spans="1:8">
      <c r="A1756" t="s">
        <v>5119</v>
      </c>
      <c r="B1756" t="s">
        <v>26</v>
      </c>
      <c r="C1756" t="s">
        <v>3444</v>
      </c>
      <c r="D1756" t="s">
        <v>32</v>
      </c>
      <c r="E1756" t="s">
        <v>4744</v>
      </c>
      <c r="F1756" t="s">
        <v>34</v>
      </c>
      <c r="G1756" s="4" t="s">
        <v>41</v>
      </c>
      <c r="H1756">
        <v>0.3</v>
      </c>
    </row>
    <row r="1757" spans="1:8">
      <c r="A1757" t="s">
        <v>5556</v>
      </c>
      <c r="B1757" t="s">
        <v>67</v>
      </c>
      <c r="C1757" t="s">
        <v>3461</v>
      </c>
      <c r="D1757" t="s">
        <v>32</v>
      </c>
      <c r="E1757" t="s">
        <v>99</v>
      </c>
      <c r="F1757" t="s">
        <v>34</v>
      </c>
      <c r="G1757" s="4" t="s">
        <v>41</v>
      </c>
      <c r="H1757">
        <v>0.66666666666666663</v>
      </c>
    </row>
    <row r="1758" spans="1:8">
      <c r="A1758" t="s">
        <v>9626</v>
      </c>
      <c r="B1758" t="s">
        <v>5089</v>
      </c>
      <c r="C1758" t="s">
        <v>7054</v>
      </c>
      <c r="D1758" t="s">
        <v>1622</v>
      </c>
      <c r="E1758" t="s">
        <v>165</v>
      </c>
      <c r="F1758" t="s">
        <v>410</v>
      </c>
      <c r="G1758" t="s">
        <v>5156</v>
      </c>
      <c r="H1758">
        <v>0.5</v>
      </c>
    </row>
    <row r="1759" spans="1:8">
      <c r="A1759" t="s">
        <v>9825</v>
      </c>
      <c r="B1759" t="s">
        <v>5089</v>
      </c>
      <c r="C1759" t="s">
        <v>7054</v>
      </c>
      <c r="D1759" t="s">
        <v>180</v>
      </c>
      <c r="E1759" t="s">
        <v>191</v>
      </c>
      <c r="F1759" t="s">
        <v>100</v>
      </c>
      <c r="G1759" t="s">
        <v>41</v>
      </c>
      <c r="H1759">
        <v>0.55000000000000004</v>
      </c>
    </row>
    <row r="1760" spans="1:8">
      <c r="A1760" t="s">
        <v>5180</v>
      </c>
      <c r="B1760" t="s">
        <v>13390</v>
      </c>
      <c r="C1760" t="s">
        <v>3444</v>
      </c>
      <c r="D1760" t="s">
        <v>180</v>
      </c>
      <c r="E1760" t="s">
        <v>4744</v>
      </c>
      <c r="F1760" t="s">
        <v>34</v>
      </c>
      <c r="G1760" s="4" t="s">
        <v>41</v>
      </c>
      <c r="H1760">
        <v>0.25</v>
      </c>
    </row>
    <row r="1761" spans="1:8">
      <c r="A1761" t="s">
        <v>8212</v>
      </c>
      <c r="B1761" t="s">
        <v>13390</v>
      </c>
      <c r="C1761" t="s">
        <v>3461</v>
      </c>
      <c r="D1761" t="s">
        <v>239</v>
      </c>
      <c r="E1761" t="s">
        <v>33</v>
      </c>
      <c r="F1761" t="s">
        <v>410</v>
      </c>
      <c r="G1761" t="s">
        <v>41</v>
      </c>
      <c r="H1761">
        <v>0.38333333333333336</v>
      </c>
    </row>
    <row r="1762" spans="1:8">
      <c r="A1762" t="s">
        <v>11253</v>
      </c>
      <c r="B1762" t="s">
        <v>13390</v>
      </c>
      <c r="C1762" t="s">
        <v>3461</v>
      </c>
      <c r="D1762" t="s">
        <v>32</v>
      </c>
      <c r="E1762" t="s">
        <v>4752</v>
      </c>
      <c r="F1762" t="s">
        <v>410</v>
      </c>
      <c r="G1762" t="s">
        <v>41</v>
      </c>
      <c r="H1762">
        <v>0.68333333333333335</v>
      </c>
    </row>
    <row r="1763" spans="1:8">
      <c r="A1763" t="s">
        <v>12875</v>
      </c>
      <c r="B1763" t="s">
        <v>13390</v>
      </c>
      <c r="C1763" t="s">
        <v>3461</v>
      </c>
      <c r="D1763" t="s">
        <v>32</v>
      </c>
      <c r="E1763" t="s">
        <v>134</v>
      </c>
      <c r="F1763" t="s">
        <v>34</v>
      </c>
      <c r="G1763" s="4" t="s">
        <v>41</v>
      </c>
      <c r="H1763">
        <v>0.68333333333333335</v>
      </c>
    </row>
    <row r="1764" spans="1:8">
      <c r="A1764" t="s">
        <v>4652</v>
      </c>
      <c r="B1764" t="s">
        <v>13390</v>
      </c>
      <c r="C1764" t="s">
        <v>3457</v>
      </c>
      <c r="D1764" t="s">
        <v>230</v>
      </c>
      <c r="E1764" t="s">
        <v>191</v>
      </c>
      <c r="F1764" t="s">
        <v>34</v>
      </c>
      <c r="G1764" s="4" t="s">
        <v>41</v>
      </c>
      <c r="H1764">
        <v>0.46666666666666667</v>
      </c>
    </row>
    <row r="1765" spans="1:8">
      <c r="A1765" t="s">
        <v>10484</v>
      </c>
      <c r="B1765" t="s">
        <v>13390</v>
      </c>
      <c r="C1765" t="s">
        <v>7054</v>
      </c>
      <c r="D1765" t="s">
        <v>239</v>
      </c>
      <c r="E1765" t="s">
        <v>99</v>
      </c>
      <c r="F1765" t="s">
        <v>100</v>
      </c>
      <c r="G1765" t="s">
        <v>41</v>
      </c>
      <c r="H1765">
        <v>0.6333333333333333</v>
      </c>
    </row>
    <row r="1766" spans="1:8">
      <c r="A1766" t="s">
        <v>10739</v>
      </c>
      <c r="B1766" t="s">
        <v>13390</v>
      </c>
      <c r="C1766" t="s">
        <v>3461</v>
      </c>
      <c r="D1766" t="s">
        <v>180</v>
      </c>
      <c r="E1766" t="s">
        <v>88</v>
      </c>
      <c r="F1766" t="s">
        <v>100</v>
      </c>
      <c r="G1766" t="s">
        <v>41</v>
      </c>
      <c r="H1766">
        <v>0.6</v>
      </c>
    </row>
    <row r="1767" spans="1:8">
      <c r="A1767" t="s">
        <v>10840</v>
      </c>
      <c r="B1767" t="s">
        <v>26</v>
      </c>
      <c r="C1767" t="s">
        <v>3461</v>
      </c>
      <c r="D1767" t="s">
        <v>180</v>
      </c>
      <c r="E1767" t="s">
        <v>134</v>
      </c>
      <c r="F1767" t="s">
        <v>100</v>
      </c>
      <c r="G1767" s="4" t="s">
        <v>41</v>
      </c>
      <c r="H1767">
        <v>0.71666666666666667</v>
      </c>
    </row>
    <row r="1768" spans="1:8">
      <c r="A1768" t="s">
        <v>8527</v>
      </c>
      <c r="B1768" t="s">
        <v>5089</v>
      </c>
      <c r="C1768" t="s">
        <v>3461</v>
      </c>
      <c r="D1768" t="s">
        <v>180</v>
      </c>
      <c r="E1768" t="s">
        <v>88</v>
      </c>
      <c r="F1768" t="s">
        <v>410</v>
      </c>
      <c r="G1768" t="s">
        <v>41</v>
      </c>
      <c r="H1768">
        <v>0.5</v>
      </c>
    </row>
    <row r="1769" spans="1:8">
      <c r="A1769" t="s">
        <v>1908</v>
      </c>
      <c r="B1769" t="s">
        <v>13390</v>
      </c>
      <c r="C1769" t="s">
        <v>111</v>
      </c>
      <c r="D1769" t="s">
        <v>180</v>
      </c>
      <c r="E1769" t="s">
        <v>48</v>
      </c>
      <c r="F1769" t="s">
        <v>34</v>
      </c>
      <c r="G1769" s="4" t="s">
        <v>41</v>
      </c>
      <c r="H1769">
        <v>0.51666666666666672</v>
      </c>
    </row>
    <row r="1770" spans="1:8">
      <c r="A1770" t="s">
        <v>4215</v>
      </c>
      <c r="B1770" t="s">
        <v>13390</v>
      </c>
      <c r="C1770" t="s">
        <v>3461</v>
      </c>
      <c r="D1770" t="s">
        <v>432</v>
      </c>
      <c r="E1770" t="s">
        <v>88</v>
      </c>
      <c r="F1770" t="s">
        <v>34</v>
      </c>
      <c r="G1770" s="4" t="s">
        <v>41</v>
      </c>
      <c r="H1770">
        <v>0.45</v>
      </c>
    </row>
    <row r="1771" spans="1:8">
      <c r="A1771" t="s">
        <v>11505</v>
      </c>
      <c r="B1771" t="s">
        <v>13390</v>
      </c>
      <c r="C1771" t="s">
        <v>3461</v>
      </c>
      <c r="D1771" t="s">
        <v>180</v>
      </c>
      <c r="E1771" t="s">
        <v>4744</v>
      </c>
      <c r="F1771" t="s">
        <v>100</v>
      </c>
      <c r="G1771" t="s">
        <v>41</v>
      </c>
      <c r="H1771">
        <v>0.56666666666666665</v>
      </c>
    </row>
    <row r="1772" spans="1:8">
      <c r="A1772" t="s">
        <v>5609</v>
      </c>
      <c r="B1772" t="s">
        <v>13390</v>
      </c>
      <c r="C1772" t="s">
        <v>3461</v>
      </c>
      <c r="D1772" t="s">
        <v>432</v>
      </c>
      <c r="E1772" t="s">
        <v>191</v>
      </c>
      <c r="F1772" t="s">
        <v>34</v>
      </c>
      <c r="G1772" s="4" t="s">
        <v>41</v>
      </c>
      <c r="H1772">
        <v>0.51666666666666672</v>
      </c>
    </row>
    <row r="1773" spans="1:8">
      <c r="A1773" t="s">
        <v>8520</v>
      </c>
      <c r="B1773" t="s">
        <v>13390</v>
      </c>
      <c r="C1773" t="s">
        <v>3457</v>
      </c>
      <c r="D1773" t="s">
        <v>180</v>
      </c>
      <c r="E1773" t="s">
        <v>4744</v>
      </c>
      <c r="F1773" t="s">
        <v>100</v>
      </c>
      <c r="G1773" t="s">
        <v>41</v>
      </c>
      <c r="H1773">
        <v>0.41666666666666669</v>
      </c>
    </row>
    <row r="1774" spans="1:8">
      <c r="A1774" t="s">
        <v>10962</v>
      </c>
      <c r="B1774" t="s">
        <v>13390</v>
      </c>
      <c r="C1774" t="s">
        <v>7054</v>
      </c>
      <c r="D1774" t="s">
        <v>180</v>
      </c>
      <c r="E1774" t="s">
        <v>4752</v>
      </c>
      <c r="F1774" t="s">
        <v>100</v>
      </c>
      <c r="G1774" t="s">
        <v>41</v>
      </c>
      <c r="H1774">
        <v>0.6166666666666667</v>
      </c>
    </row>
    <row r="1775" spans="1:8">
      <c r="A1775" t="s">
        <v>9839</v>
      </c>
      <c r="B1775" t="s">
        <v>5089</v>
      </c>
      <c r="C1775" t="s">
        <v>3461</v>
      </c>
      <c r="D1775" t="s">
        <v>180</v>
      </c>
      <c r="E1775" t="s">
        <v>4752</v>
      </c>
      <c r="F1775" t="s">
        <v>410</v>
      </c>
      <c r="G1775" t="s">
        <v>5156</v>
      </c>
      <c r="H1775">
        <v>0.6</v>
      </c>
    </row>
    <row r="1776" spans="1:8">
      <c r="A1776" t="s">
        <v>9418</v>
      </c>
      <c r="B1776" t="s">
        <v>5089</v>
      </c>
      <c r="C1776" t="s">
        <v>3444</v>
      </c>
      <c r="D1776" t="s">
        <v>400</v>
      </c>
      <c r="E1776" t="s">
        <v>165</v>
      </c>
      <c r="F1776" t="s">
        <v>34</v>
      </c>
      <c r="G1776" s="4" t="s">
        <v>41</v>
      </c>
      <c r="H1776">
        <v>0.41666666666666669</v>
      </c>
    </row>
    <row r="1777" spans="1:8">
      <c r="A1777" t="s">
        <v>4275</v>
      </c>
      <c r="B1777" t="s">
        <v>743</v>
      </c>
      <c r="C1777" t="s">
        <v>3461</v>
      </c>
      <c r="D1777" t="s">
        <v>154</v>
      </c>
      <c r="E1777" t="s">
        <v>48</v>
      </c>
      <c r="F1777" t="s">
        <v>34</v>
      </c>
      <c r="G1777" s="4" t="s">
        <v>41</v>
      </c>
      <c r="H1777">
        <v>0.46666666666666667</v>
      </c>
    </row>
    <row r="1778" spans="1:8">
      <c r="A1778" t="s">
        <v>8284</v>
      </c>
      <c r="B1778" t="s">
        <v>13390</v>
      </c>
      <c r="C1778" t="s">
        <v>3461</v>
      </c>
      <c r="D1778" t="s">
        <v>154</v>
      </c>
      <c r="E1778" t="s">
        <v>191</v>
      </c>
      <c r="F1778" t="s">
        <v>100</v>
      </c>
      <c r="G1778" t="s">
        <v>41</v>
      </c>
      <c r="H1778">
        <v>0.46666666666666667</v>
      </c>
    </row>
    <row r="1779" spans="1:8">
      <c r="A1779" t="s">
        <v>3001</v>
      </c>
      <c r="B1779" t="s">
        <v>13390</v>
      </c>
      <c r="C1779" t="s">
        <v>68</v>
      </c>
      <c r="D1779" t="s">
        <v>154</v>
      </c>
      <c r="E1779" t="s">
        <v>33</v>
      </c>
      <c r="F1779" t="s">
        <v>100</v>
      </c>
      <c r="G1779" t="s">
        <v>41</v>
      </c>
      <c r="H1779">
        <v>0.35</v>
      </c>
    </row>
    <row r="1780" spans="1:8">
      <c r="A1780" t="s">
        <v>12314</v>
      </c>
      <c r="B1780" t="s">
        <v>67</v>
      </c>
      <c r="C1780" t="s">
        <v>3444</v>
      </c>
      <c r="D1780" t="s">
        <v>154</v>
      </c>
      <c r="E1780" t="s">
        <v>191</v>
      </c>
      <c r="F1780" t="s">
        <v>410</v>
      </c>
      <c r="G1780" t="s">
        <v>41</v>
      </c>
      <c r="H1780">
        <v>0.58333333333333337</v>
      </c>
    </row>
    <row r="1781" spans="1:8">
      <c r="A1781" t="s">
        <v>6303</v>
      </c>
      <c r="B1781" t="s">
        <v>59</v>
      </c>
      <c r="C1781" t="s">
        <v>3461</v>
      </c>
      <c r="D1781" t="s">
        <v>239</v>
      </c>
      <c r="E1781" t="s">
        <v>4752</v>
      </c>
      <c r="F1781" t="s">
        <v>34</v>
      </c>
      <c r="G1781" s="4" t="s">
        <v>41</v>
      </c>
      <c r="H1781">
        <v>0.66666666666666663</v>
      </c>
    </row>
    <row r="1782" spans="1:8">
      <c r="A1782" t="s">
        <v>2023</v>
      </c>
      <c r="B1782" t="s">
        <v>13390</v>
      </c>
      <c r="C1782" t="s">
        <v>46</v>
      </c>
      <c r="D1782" t="s">
        <v>239</v>
      </c>
      <c r="E1782" t="s">
        <v>88</v>
      </c>
      <c r="F1782" t="s">
        <v>100</v>
      </c>
      <c r="G1782" t="s">
        <v>41</v>
      </c>
      <c r="H1782">
        <v>0.3</v>
      </c>
    </row>
    <row r="1783" spans="1:8">
      <c r="A1783" t="s">
        <v>5097</v>
      </c>
      <c r="B1783" t="s">
        <v>13390</v>
      </c>
      <c r="C1783" t="s">
        <v>3461</v>
      </c>
      <c r="D1783" t="s">
        <v>1059</v>
      </c>
      <c r="E1783" t="s">
        <v>4744</v>
      </c>
      <c r="F1783" t="s">
        <v>34</v>
      </c>
      <c r="G1783" t="s">
        <v>41</v>
      </c>
      <c r="H1783">
        <v>0.41666666666666669</v>
      </c>
    </row>
    <row r="1784" spans="1:8">
      <c r="A1784" t="s">
        <v>7829</v>
      </c>
      <c r="B1784" t="s">
        <v>13390</v>
      </c>
      <c r="C1784" t="s">
        <v>7054</v>
      </c>
      <c r="D1784" t="s">
        <v>154</v>
      </c>
      <c r="E1784" t="s">
        <v>191</v>
      </c>
      <c r="F1784" t="s">
        <v>410</v>
      </c>
      <c r="G1784" t="s">
        <v>41</v>
      </c>
      <c r="H1784">
        <v>0.51666666666666672</v>
      </c>
    </row>
    <row r="1785" spans="1:8">
      <c r="A1785" t="s">
        <v>5940</v>
      </c>
      <c r="B1785" t="s">
        <v>13390</v>
      </c>
      <c r="C1785" t="s">
        <v>3457</v>
      </c>
      <c r="D1785" t="s">
        <v>47</v>
      </c>
      <c r="E1785" t="s">
        <v>191</v>
      </c>
      <c r="F1785" t="s">
        <v>34</v>
      </c>
      <c r="G1785" s="4" t="s">
        <v>41</v>
      </c>
      <c r="H1785">
        <v>0.48333333333333334</v>
      </c>
    </row>
    <row r="1786" spans="1:8">
      <c r="A1786" t="s">
        <v>10006</v>
      </c>
      <c r="B1786" t="s">
        <v>59</v>
      </c>
      <c r="C1786" t="s">
        <v>3461</v>
      </c>
      <c r="D1786" t="s">
        <v>1059</v>
      </c>
      <c r="E1786" t="s">
        <v>4752</v>
      </c>
      <c r="F1786" t="s">
        <v>100</v>
      </c>
      <c r="G1786" t="s">
        <v>41</v>
      </c>
      <c r="H1786">
        <v>0.75</v>
      </c>
    </row>
    <row r="1787" spans="1:8">
      <c r="A1787" t="s">
        <v>11967</v>
      </c>
      <c r="B1787" t="s">
        <v>13390</v>
      </c>
      <c r="C1787" t="s">
        <v>7762</v>
      </c>
      <c r="D1787" t="s">
        <v>124</v>
      </c>
      <c r="E1787" t="s">
        <v>4744</v>
      </c>
      <c r="F1787" t="s">
        <v>100</v>
      </c>
      <c r="G1787" t="s">
        <v>41</v>
      </c>
      <c r="H1787">
        <v>0.46666666666666667</v>
      </c>
    </row>
    <row r="1788" spans="1:8">
      <c r="A1788" t="s">
        <v>896</v>
      </c>
      <c r="B1788" t="s">
        <v>26</v>
      </c>
      <c r="C1788" t="s">
        <v>142</v>
      </c>
      <c r="D1788" t="s">
        <v>154</v>
      </c>
      <c r="E1788" t="s">
        <v>191</v>
      </c>
      <c r="F1788" t="s">
        <v>100</v>
      </c>
      <c r="G1788" t="s">
        <v>41</v>
      </c>
      <c r="H1788">
        <v>0.58333333333333337</v>
      </c>
    </row>
    <row r="1789" spans="1:8">
      <c r="A1789" t="s">
        <v>2832</v>
      </c>
      <c r="B1789" t="s">
        <v>13390</v>
      </c>
      <c r="C1789" t="s">
        <v>246</v>
      </c>
      <c r="D1789" t="s">
        <v>154</v>
      </c>
      <c r="E1789" t="s">
        <v>134</v>
      </c>
      <c r="F1789" t="s">
        <v>100</v>
      </c>
      <c r="G1789" t="s">
        <v>41</v>
      </c>
      <c r="H1789">
        <v>0.41666666666666669</v>
      </c>
    </row>
    <row r="1790" spans="1:8">
      <c r="A1790" t="s">
        <v>9856</v>
      </c>
      <c r="B1790" t="s">
        <v>13390</v>
      </c>
      <c r="C1790" t="s">
        <v>3461</v>
      </c>
      <c r="D1790" t="s">
        <v>154</v>
      </c>
      <c r="E1790" t="s">
        <v>4752</v>
      </c>
      <c r="F1790" t="s">
        <v>100</v>
      </c>
      <c r="G1790" t="s">
        <v>41</v>
      </c>
      <c r="H1790">
        <v>0.6333333333333333</v>
      </c>
    </row>
    <row r="1791" spans="1:8">
      <c r="A1791" t="s">
        <v>12407</v>
      </c>
      <c r="B1791" t="s">
        <v>13390</v>
      </c>
      <c r="C1791" t="s">
        <v>7054</v>
      </c>
      <c r="D1791" t="s">
        <v>154</v>
      </c>
      <c r="E1791" t="s">
        <v>4752</v>
      </c>
      <c r="F1791" t="s">
        <v>49</v>
      </c>
      <c r="G1791" t="s">
        <v>41</v>
      </c>
      <c r="H1791">
        <v>0.66666666666666663</v>
      </c>
    </row>
    <row r="1792" spans="1:8">
      <c r="A1792" t="s">
        <v>3323</v>
      </c>
      <c r="B1792" t="s">
        <v>13390</v>
      </c>
      <c r="C1792" t="s">
        <v>246</v>
      </c>
      <c r="D1792" t="s">
        <v>124</v>
      </c>
      <c r="E1792" t="s">
        <v>191</v>
      </c>
      <c r="F1792" t="s">
        <v>100</v>
      </c>
      <c r="G1792" t="s">
        <v>41</v>
      </c>
      <c r="H1792">
        <v>0.35</v>
      </c>
    </row>
    <row r="1793" spans="1:8">
      <c r="A1793" t="s">
        <v>12126</v>
      </c>
      <c r="B1793" t="s">
        <v>13390</v>
      </c>
      <c r="C1793" t="s">
        <v>3461</v>
      </c>
      <c r="D1793" t="s">
        <v>124</v>
      </c>
      <c r="E1793" t="s">
        <v>88</v>
      </c>
      <c r="F1793" t="s">
        <v>34</v>
      </c>
      <c r="G1793" s="4" t="s">
        <v>41</v>
      </c>
      <c r="H1793">
        <v>0.65</v>
      </c>
    </row>
    <row r="1794" spans="1:8">
      <c r="A1794" t="s">
        <v>11525</v>
      </c>
      <c r="B1794" t="s">
        <v>13390</v>
      </c>
      <c r="C1794" t="s">
        <v>3444</v>
      </c>
      <c r="D1794" t="s">
        <v>124</v>
      </c>
      <c r="E1794" t="s">
        <v>134</v>
      </c>
      <c r="F1794" t="s">
        <v>34</v>
      </c>
      <c r="G1794" s="4" t="s">
        <v>41</v>
      </c>
      <c r="H1794">
        <v>0.46666666666666667</v>
      </c>
    </row>
    <row r="1795" spans="1:8">
      <c r="A1795" t="s">
        <v>3862</v>
      </c>
      <c r="B1795" t="s">
        <v>13390</v>
      </c>
      <c r="C1795" t="s">
        <v>3461</v>
      </c>
      <c r="D1795" t="s">
        <v>124</v>
      </c>
      <c r="E1795" t="s">
        <v>48</v>
      </c>
      <c r="F1795" t="s">
        <v>34</v>
      </c>
      <c r="G1795" s="4" t="s">
        <v>41</v>
      </c>
      <c r="H1795">
        <v>0.43333333333333335</v>
      </c>
    </row>
    <row r="1796" spans="1:8">
      <c r="A1796" t="s">
        <v>8906</v>
      </c>
      <c r="B1796" t="s">
        <v>13390</v>
      </c>
      <c r="C1796" t="s">
        <v>3461</v>
      </c>
      <c r="D1796" t="s">
        <v>124</v>
      </c>
      <c r="E1796" t="s">
        <v>99</v>
      </c>
      <c r="F1796" t="s">
        <v>410</v>
      </c>
      <c r="G1796" t="s">
        <v>41</v>
      </c>
      <c r="H1796">
        <v>0.65</v>
      </c>
    </row>
    <row r="1797" spans="1:8">
      <c r="A1797" t="s">
        <v>9264</v>
      </c>
      <c r="B1797" t="s">
        <v>5089</v>
      </c>
      <c r="C1797" t="s">
        <v>3457</v>
      </c>
      <c r="D1797" t="s">
        <v>830</v>
      </c>
      <c r="E1797" t="s">
        <v>4744</v>
      </c>
      <c r="F1797" t="s">
        <v>34</v>
      </c>
      <c r="G1797" s="4" t="s">
        <v>41</v>
      </c>
      <c r="H1797">
        <v>0.51666666666666672</v>
      </c>
    </row>
    <row r="1798" spans="1:8">
      <c r="A1798" t="s">
        <v>1654</v>
      </c>
      <c r="B1798" t="s">
        <v>13390</v>
      </c>
      <c r="C1798" t="s">
        <v>68</v>
      </c>
      <c r="D1798" t="s">
        <v>124</v>
      </c>
      <c r="E1798" t="s">
        <v>48</v>
      </c>
      <c r="F1798" t="s">
        <v>34</v>
      </c>
      <c r="G1798" s="4" t="s">
        <v>41</v>
      </c>
      <c r="H1798">
        <v>0.46666666666666667</v>
      </c>
    </row>
    <row r="1799" spans="1:8">
      <c r="A1799" t="s">
        <v>8966</v>
      </c>
      <c r="B1799" t="s">
        <v>13390</v>
      </c>
      <c r="C1799" t="s">
        <v>3461</v>
      </c>
      <c r="D1799" t="s">
        <v>124</v>
      </c>
      <c r="E1799" t="s">
        <v>88</v>
      </c>
      <c r="F1799" t="s">
        <v>34</v>
      </c>
      <c r="G1799" s="4" t="s">
        <v>41</v>
      </c>
      <c r="H1799">
        <v>0.51666666666666672</v>
      </c>
    </row>
    <row r="1800" spans="1:8">
      <c r="A1800" t="s">
        <v>8959</v>
      </c>
      <c r="B1800" t="s">
        <v>13390</v>
      </c>
      <c r="C1800" t="s">
        <v>3444</v>
      </c>
      <c r="D1800" t="s">
        <v>124</v>
      </c>
      <c r="E1800" t="s">
        <v>165</v>
      </c>
      <c r="F1800" t="s">
        <v>410</v>
      </c>
      <c r="G1800" t="s">
        <v>5156</v>
      </c>
      <c r="H1800">
        <v>0.31666666666666665</v>
      </c>
    </row>
    <row r="1801" spans="1:8">
      <c r="A1801" t="s">
        <v>12607</v>
      </c>
      <c r="B1801" t="s">
        <v>13390</v>
      </c>
      <c r="C1801" t="s">
        <v>3461</v>
      </c>
      <c r="D1801" t="s">
        <v>180</v>
      </c>
      <c r="E1801" t="s">
        <v>191</v>
      </c>
      <c r="F1801" t="s">
        <v>100</v>
      </c>
      <c r="G1801" t="s">
        <v>41</v>
      </c>
      <c r="H1801">
        <v>0.65</v>
      </c>
    </row>
    <row r="1802" spans="1:8">
      <c r="A1802" t="s">
        <v>925</v>
      </c>
      <c r="B1802" t="s">
        <v>67</v>
      </c>
      <c r="C1802" t="s">
        <v>85</v>
      </c>
      <c r="D1802" t="s">
        <v>180</v>
      </c>
      <c r="E1802" t="s">
        <v>88</v>
      </c>
      <c r="F1802" t="s">
        <v>49</v>
      </c>
      <c r="G1802" t="s">
        <v>41</v>
      </c>
      <c r="H1802">
        <v>0.55000000000000004</v>
      </c>
    </row>
    <row r="1803" spans="1:8">
      <c r="A1803" t="s">
        <v>6689</v>
      </c>
      <c r="B1803" t="s">
        <v>5089</v>
      </c>
      <c r="C1803" t="s">
        <v>3461</v>
      </c>
      <c r="D1803" t="s">
        <v>180</v>
      </c>
      <c r="E1803" t="s">
        <v>4744</v>
      </c>
      <c r="F1803" t="s">
        <v>34</v>
      </c>
      <c r="G1803" s="4" t="s">
        <v>41</v>
      </c>
      <c r="H1803">
        <v>0.45</v>
      </c>
    </row>
    <row r="1804" spans="1:8">
      <c r="A1804" t="s">
        <v>4146</v>
      </c>
      <c r="B1804" t="s">
        <v>59</v>
      </c>
      <c r="C1804" t="s">
        <v>3461</v>
      </c>
      <c r="D1804" t="s">
        <v>180</v>
      </c>
      <c r="E1804" t="s">
        <v>155</v>
      </c>
      <c r="F1804" t="s">
        <v>49</v>
      </c>
      <c r="G1804" t="s">
        <v>41</v>
      </c>
      <c r="H1804">
        <v>0.6</v>
      </c>
    </row>
    <row r="1805" spans="1:8">
      <c r="A1805" t="s">
        <v>1002</v>
      </c>
      <c r="B1805" t="s">
        <v>13390</v>
      </c>
      <c r="C1805" t="s">
        <v>46</v>
      </c>
      <c r="D1805" t="s">
        <v>180</v>
      </c>
      <c r="E1805" t="s">
        <v>88</v>
      </c>
      <c r="F1805" t="s">
        <v>100</v>
      </c>
      <c r="G1805" t="s">
        <v>41</v>
      </c>
      <c r="H1805">
        <v>0.3</v>
      </c>
    </row>
    <row r="1806" spans="1:8">
      <c r="A1806" t="s">
        <v>10391</v>
      </c>
      <c r="B1806" t="s">
        <v>13390</v>
      </c>
      <c r="C1806" t="s">
        <v>3461</v>
      </c>
      <c r="D1806" t="s">
        <v>180</v>
      </c>
      <c r="E1806" t="s">
        <v>191</v>
      </c>
      <c r="F1806" t="s">
        <v>100</v>
      </c>
      <c r="G1806" t="s">
        <v>41</v>
      </c>
      <c r="H1806">
        <v>0.65</v>
      </c>
    </row>
    <row r="1807" spans="1:8">
      <c r="A1807" t="s">
        <v>4337</v>
      </c>
      <c r="B1807" t="s">
        <v>13390</v>
      </c>
      <c r="C1807" t="s">
        <v>3444</v>
      </c>
      <c r="D1807" t="s">
        <v>180</v>
      </c>
      <c r="E1807" t="s">
        <v>191</v>
      </c>
      <c r="F1807" t="s">
        <v>410</v>
      </c>
      <c r="G1807" t="s">
        <v>41</v>
      </c>
      <c r="H1807">
        <v>0.3</v>
      </c>
    </row>
    <row r="1808" spans="1:8">
      <c r="A1808" t="s">
        <v>6099</v>
      </c>
      <c r="B1808" t="s">
        <v>13390</v>
      </c>
      <c r="C1808" t="s">
        <v>3461</v>
      </c>
      <c r="D1808" t="s">
        <v>180</v>
      </c>
      <c r="E1808" t="s">
        <v>88</v>
      </c>
      <c r="F1808" t="s">
        <v>100</v>
      </c>
      <c r="G1808" t="s">
        <v>41</v>
      </c>
      <c r="H1808">
        <v>0.43333333333333335</v>
      </c>
    </row>
    <row r="1809" spans="1:8">
      <c r="A1809" t="s">
        <v>11218</v>
      </c>
      <c r="B1809" t="s">
        <v>26</v>
      </c>
      <c r="C1809" t="s">
        <v>3444</v>
      </c>
      <c r="D1809" t="s">
        <v>180</v>
      </c>
      <c r="E1809" t="s">
        <v>134</v>
      </c>
      <c r="F1809" t="s">
        <v>34</v>
      </c>
      <c r="G1809" s="4" t="s">
        <v>41</v>
      </c>
      <c r="H1809">
        <v>0.56666666666666665</v>
      </c>
    </row>
    <row r="1810" spans="1:8">
      <c r="A1810" t="s">
        <v>1050</v>
      </c>
      <c r="B1810" t="s">
        <v>13390</v>
      </c>
      <c r="C1810" t="s">
        <v>27</v>
      </c>
      <c r="D1810" t="s">
        <v>124</v>
      </c>
      <c r="E1810" t="s">
        <v>191</v>
      </c>
      <c r="F1810" t="s">
        <v>100</v>
      </c>
      <c r="G1810" t="s">
        <v>41</v>
      </c>
      <c r="H1810">
        <v>0.36666666666666664</v>
      </c>
    </row>
    <row r="1811" spans="1:8">
      <c r="A1811" t="s">
        <v>4232</v>
      </c>
      <c r="B1811" t="s">
        <v>59</v>
      </c>
      <c r="C1811" t="s">
        <v>3461</v>
      </c>
      <c r="D1811" t="s">
        <v>124</v>
      </c>
      <c r="E1811" t="s">
        <v>99</v>
      </c>
      <c r="F1811" t="s">
        <v>34</v>
      </c>
      <c r="G1811" s="4" t="s">
        <v>41</v>
      </c>
      <c r="H1811">
        <v>0.66666666666666663</v>
      </c>
    </row>
    <row r="1812" spans="1:8">
      <c r="A1812" t="s">
        <v>6396</v>
      </c>
      <c r="B1812" t="s">
        <v>13390</v>
      </c>
      <c r="C1812" t="s">
        <v>3457</v>
      </c>
      <c r="D1812" t="s">
        <v>124</v>
      </c>
      <c r="E1812" t="s">
        <v>155</v>
      </c>
      <c r="F1812" t="s">
        <v>410</v>
      </c>
      <c r="G1812" t="s">
        <v>41</v>
      </c>
      <c r="H1812">
        <v>0.41666666666666669</v>
      </c>
    </row>
    <row r="1813" spans="1:8">
      <c r="A1813" t="s">
        <v>1458</v>
      </c>
      <c r="B1813" t="s">
        <v>13390</v>
      </c>
      <c r="C1813" t="s">
        <v>27</v>
      </c>
      <c r="D1813" t="s">
        <v>124</v>
      </c>
      <c r="E1813" t="s">
        <v>48</v>
      </c>
      <c r="F1813" t="s">
        <v>34</v>
      </c>
      <c r="G1813" s="4" t="s">
        <v>41</v>
      </c>
      <c r="H1813">
        <v>0.33333333333333331</v>
      </c>
    </row>
    <row r="1814" spans="1:8">
      <c r="A1814" t="s">
        <v>2079</v>
      </c>
      <c r="B1814" t="s">
        <v>13390</v>
      </c>
      <c r="C1814" t="s">
        <v>111</v>
      </c>
      <c r="D1814" t="s">
        <v>124</v>
      </c>
      <c r="E1814" t="s">
        <v>48</v>
      </c>
      <c r="F1814" t="s">
        <v>34</v>
      </c>
      <c r="G1814" s="4" t="s">
        <v>41</v>
      </c>
      <c r="H1814">
        <v>0.51666666666666672</v>
      </c>
    </row>
    <row r="1815" spans="1:8">
      <c r="A1815" t="s">
        <v>3424</v>
      </c>
      <c r="B1815" t="s">
        <v>59</v>
      </c>
      <c r="C1815" t="s">
        <v>85</v>
      </c>
      <c r="D1815" t="s">
        <v>124</v>
      </c>
      <c r="E1815" t="s">
        <v>48</v>
      </c>
      <c r="F1815" t="s">
        <v>100</v>
      </c>
      <c r="G1815" t="s">
        <v>41</v>
      </c>
      <c r="H1815">
        <v>0.45</v>
      </c>
    </row>
    <row r="1816" spans="1:8">
      <c r="A1816" t="s">
        <v>3755</v>
      </c>
      <c r="B1816" t="s">
        <v>67</v>
      </c>
      <c r="C1816" t="s">
        <v>3461</v>
      </c>
      <c r="D1816" t="s">
        <v>164</v>
      </c>
      <c r="E1816" t="s">
        <v>88</v>
      </c>
      <c r="F1816" t="s">
        <v>34</v>
      </c>
      <c r="G1816" s="4" t="s">
        <v>41</v>
      </c>
      <c r="H1816">
        <v>0.55000000000000004</v>
      </c>
    </row>
    <row r="1817" spans="1:8">
      <c r="A1817" t="s">
        <v>5358</v>
      </c>
      <c r="B1817" t="s">
        <v>13390</v>
      </c>
      <c r="C1817" t="s">
        <v>3461</v>
      </c>
      <c r="D1817" t="s">
        <v>164</v>
      </c>
      <c r="E1817" t="s">
        <v>99</v>
      </c>
      <c r="F1817" t="s">
        <v>410</v>
      </c>
      <c r="G1817" t="s">
        <v>41</v>
      </c>
      <c r="H1817">
        <v>0.51666666666666672</v>
      </c>
    </row>
    <row r="1818" spans="1:8">
      <c r="A1818" t="s">
        <v>1132</v>
      </c>
      <c r="B1818" t="s">
        <v>13390</v>
      </c>
      <c r="C1818" t="s">
        <v>27</v>
      </c>
      <c r="D1818" t="s">
        <v>32</v>
      </c>
      <c r="E1818" t="s">
        <v>134</v>
      </c>
      <c r="F1818" t="s">
        <v>100</v>
      </c>
      <c r="G1818" t="s">
        <v>41</v>
      </c>
      <c r="H1818">
        <v>0.38333333333333336</v>
      </c>
    </row>
    <row r="1819" spans="1:8">
      <c r="A1819" t="s">
        <v>890</v>
      </c>
      <c r="B1819" t="s">
        <v>13390</v>
      </c>
      <c r="C1819" t="s">
        <v>27</v>
      </c>
      <c r="D1819" t="s">
        <v>98</v>
      </c>
      <c r="E1819" t="s">
        <v>88</v>
      </c>
      <c r="F1819" t="s">
        <v>34</v>
      </c>
      <c r="G1819" s="4" t="s">
        <v>41</v>
      </c>
      <c r="H1819">
        <v>0.35</v>
      </c>
    </row>
    <row r="1820" spans="1:8">
      <c r="A1820" t="s">
        <v>448</v>
      </c>
      <c r="B1820" t="s">
        <v>13390</v>
      </c>
      <c r="C1820" t="s">
        <v>142</v>
      </c>
      <c r="D1820" t="s">
        <v>32</v>
      </c>
      <c r="E1820" t="s">
        <v>191</v>
      </c>
      <c r="F1820" t="s">
        <v>100</v>
      </c>
      <c r="G1820" t="s">
        <v>41</v>
      </c>
      <c r="H1820">
        <v>0.53333333333333333</v>
      </c>
    </row>
    <row r="1821" spans="1:8">
      <c r="A1821" t="s">
        <v>9328</v>
      </c>
      <c r="B1821" t="s">
        <v>13390</v>
      </c>
      <c r="C1821" t="s">
        <v>3457</v>
      </c>
      <c r="D1821" t="s">
        <v>32</v>
      </c>
      <c r="E1821" t="s">
        <v>4744</v>
      </c>
      <c r="F1821" t="s">
        <v>410</v>
      </c>
      <c r="G1821" t="s">
        <v>41</v>
      </c>
      <c r="H1821">
        <v>0.48333333333333334</v>
      </c>
    </row>
    <row r="1822" spans="1:8">
      <c r="A1822" t="s">
        <v>9150</v>
      </c>
      <c r="B1822" t="s">
        <v>13390</v>
      </c>
      <c r="C1822" t="s">
        <v>3457</v>
      </c>
      <c r="D1822" t="s">
        <v>32</v>
      </c>
      <c r="E1822" t="s">
        <v>88</v>
      </c>
      <c r="F1822" t="s">
        <v>410</v>
      </c>
      <c r="G1822" t="s">
        <v>41</v>
      </c>
      <c r="H1822">
        <v>0.51666666666666672</v>
      </c>
    </row>
    <row r="1823" spans="1:8">
      <c r="A1823" t="s">
        <v>5051</v>
      </c>
      <c r="B1823" t="s">
        <v>13390</v>
      </c>
      <c r="C1823" t="s">
        <v>3461</v>
      </c>
      <c r="D1823" t="s">
        <v>32</v>
      </c>
      <c r="E1823" t="s">
        <v>165</v>
      </c>
      <c r="F1823" t="s">
        <v>4997</v>
      </c>
      <c r="G1823" t="s">
        <v>41</v>
      </c>
      <c r="H1823">
        <v>0.51666666666666672</v>
      </c>
    </row>
    <row r="1824" spans="1:8">
      <c r="A1824" t="s">
        <v>2368</v>
      </c>
      <c r="B1824" t="s">
        <v>13390</v>
      </c>
      <c r="C1824" t="s">
        <v>68</v>
      </c>
      <c r="D1824" t="s">
        <v>830</v>
      </c>
      <c r="E1824" t="s">
        <v>191</v>
      </c>
      <c r="F1824" t="s">
        <v>34</v>
      </c>
      <c r="G1824" s="4" t="s">
        <v>41</v>
      </c>
      <c r="H1824">
        <v>0.53333333333333333</v>
      </c>
    </row>
    <row r="1825" spans="1:8">
      <c r="A1825" t="s">
        <v>8462</v>
      </c>
      <c r="B1825" t="s">
        <v>13390</v>
      </c>
      <c r="C1825" t="s">
        <v>3461</v>
      </c>
      <c r="D1825" t="s">
        <v>32</v>
      </c>
      <c r="E1825" t="s">
        <v>165</v>
      </c>
      <c r="F1825" t="s">
        <v>100</v>
      </c>
      <c r="G1825" t="s">
        <v>41</v>
      </c>
      <c r="H1825">
        <v>0.46666666666666667</v>
      </c>
    </row>
    <row r="1826" spans="1:8">
      <c r="A1826" t="s">
        <v>1998</v>
      </c>
      <c r="B1826" t="s">
        <v>743</v>
      </c>
      <c r="C1826" t="s">
        <v>142</v>
      </c>
      <c r="D1826" t="s">
        <v>124</v>
      </c>
      <c r="E1826" t="s">
        <v>191</v>
      </c>
      <c r="F1826" t="s">
        <v>34</v>
      </c>
      <c r="G1826" s="4" t="s">
        <v>41</v>
      </c>
      <c r="H1826">
        <v>0.6</v>
      </c>
    </row>
    <row r="1827" spans="1:8">
      <c r="A1827" t="s">
        <v>3313</v>
      </c>
      <c r="B1827" t="s">
        <v>13390</v>
      </c>
      <c r="C1827" t="s">
        <v>68</v>
      </c>
      <c r="D1827" t="s">
        <v>3315</v>
      </c>
      <c r="E1827" t="s">
        <v>48</v>
      </c>
      <c r="F1827" t="s">
        <v>34</v>
      </c>
      <c r="G1827" s="4" t="s">
        <v>41</v>
      </c>
      <c r="H1827">
        <v>0.41666666666666669</v>
      </c>
    </row>
    <row r="1828" spans="1:8">
      <c r="A1828" t="s">
        <v>5847</v>
      </c>
      <c r="B1828" t="s">
        <v>5089</v>
      </c>
      <c r="C1828" t="s">
        <v>3461</v>
      </c>
      <c r="D1828" t="s">
        <v>87</v>
      </c>
      <c r="E1828" t="s">
        <v>191</v>
      </c>
      <c r="F1828" t="s">
        <v>410</v>
      </c>
      <c r="G1828" t="s">
        <v>41</v>
      </c>
      <c r="H1828">
        <v>0.5</v>
      </c>
    </row>
    <row r="1829" spans="1:8">
      <c r="A1829" t="s">
        <v>13316</v>
      </c>
      <c r="B1829" t="s">
        <v>743</v>
      </c>
      <c r="C1829" t="s">
        <v>3461</v>
      </c>
      <c r="D1829" t="s">
        <v>87</v>
      </c>
      <c r="E1829" t="s">
        <v>191</v>
      </c>
      <c r="F1829" t="s">
        <v>34</v>
      </c>
      <c r="G1829" s="4" t="s">
        <v>41</v>
      </c>
      <c r="H1829">
        <v>0.73333333333333328</v>
      </c>
    </row>
    <row r="1830" spans="1:8">
      <c r="A1830" t="s">
        <v>4249</v>
      </c>
      <c r="B1830" t="s">
        <v>67</v>
      </c>
      <c r="C1830" t="s">
        <v>3461</v>
      </c>
      <c r="D1830" t="s">
        <v>98</v>
      </c>
      <c r="E1830" t="s">
        <v>191</v>
      </c>
      <c r="F1830" t="s">
        <v>34</v>
      </c>
      <c r="G1830" s="4" t="s">
        <v>41</v>
      </c>
      <c r="H1830">
        <v>0.6</v>
      </c>
    </row>
    <row r="1831" spans="1:8">
      <c r="A1831" t="s">
        <v>10876</v>
      </c>
      <c r="B1831" t="s">
        <v>5089</v>
      </c>
      <c r="C1831" t="s">
        <v>3461</v>
      </c>
      <c r="D1831" t="s">
        <v>98</v>
      </c>
      <c r="E1831" t="s">
        <v>33</v>
      </c>
      <c r="F1831" t="s">
        <v>100</v>
      </c>
      <c r="G1831" t="s">
        <v>41</v>
      </c>
      <c r="H1831">
        <v>0.58333333333333337</v>
      </c>
    </row>
    <row r="1832" spans="1:8">
      <c r="A1832" t="s">
        <v>13149</v>
      </c>
      <c r="B1832" t="s">
        <v>67</v>
      </c>
      <c r="C1832" t="s">
        <v>3461</v>
      </c>
      <c r="D1832" t="s">
        <v>1011</v>
      </c>
      <c r="E1832" t="s">
        <v>191</v>
      </c>
      <c r="F1832" t="s">
        <v>34</v>
      </c>
      <c r="G1832" s="4" t="s">
        <v>41</v>
      </c>
      <c r="H1832">
        <v>0.8</v>
      </c>
    </row>
    <row r="1833" spans="1:8">
      <c r="A1833" t="s">
        <v>12995</v>
      </c>
      <c r="B1833" t="s">
        <v>59</v>
      </c>
      <c r="C1833" t="s">
        <v>3461</v>
      </c>
      <c r="D1833" t="s">
        <v>1316</v>
      </c>
      <c r="E1833" t="s">
        <v>191</v>
      </c>
      <c r="F1833" t="s">
        <v>410</v>
      </c>
      <c r="G1833" t="s">
        <v>41</v>
      </c>
      <c r="H1833">
        <v>0.8</v>
      </c>
    </row>
    <row r="1834" spans="1:8">
      <c r="A1834" t="s">
        <v>5482</v>
      </c>
      <c r="B1834" t="s">
        <v>13390</v>
      </c>
      <c r="C1834" t="s">
        <v>3461</v>
      </c>
      <c r="D1834" t="s">
        <v>32</v>
      </c>
      <c r="E1834" t="s">
        <v>134</v>
      </c>
      <c r="F1834" t="s">
        <v>34</v>
      </c>
      <c r="G1834" s="4" t="s">
        <v>41</v>
      </c>
      <c r="H1834">
        <v>0.51666666666666672</v>
      </c>
    </row>
    <row r="1835" spans="1:8">
      <c r="A1835" t="s">
        <v>7307</v>
      </c>
      <c r="B1835" t="s">
        <v>13390</v>
      </c>
      <c r="C1835" t="s">
        <v>3457</v>
      </c>
      <c r="D1835" t="s">
        <v>180</v>
      </c>
      <c r="E1835" t="s">
        <v>33</v>
      </c>
      <c r="F1835" t="s">
        <v>100</v>
      </c>
      <c r="G1835" t="s">
        <v>41</v>
      </c>
      <c r="H1835">
        <v>0.35</v>
      </c>
    </row>
    <row r="1836" spans="1:8">
      <c r="A1836" t="s">
        <v>9094</v>
      </c>
      <c r="B1836" t="s">
        <v>5089</v>
      </c>
      <c r="C1836" t="s">
        <v>7054</v>
      </c>
      <c r="D1836" t="s">
        <v>32</v>
      </c>
      <c r="E1836" t="s">
        <v>88</v>
      </c>
      <c r="F1836" t="s">
        <v>34</v>
      </c>
      <c r="G1836" s="4" t="s">
        <v>41</v>
      </c>
      <c r="H1836">
        <v>0.55000000000000004</v>
      </c>
    </row>
    <row r="1837" spans="1:8">
      <c r="A1837" t="s">
        <v>7986</v>
      </c>
      <c r="B1837" t="s">
        <v>67</v>
      </c>
      <c r="C1837" t="s">
        <v>7054</v>
      </c>
      <c r="D1837" t="s">
        <v>98</v>
      </c>
      <c r="E1837" t="s">
        <v>191</v>
      </c>
      <c r="F1837" t="s">
        <v>410</v>
      </c>
      <c r="G1837" t="s">
        <v>41</v>
      </c>
      <c r="H1837">
        <v>0.6166666666666667</v>
      </c>
    </row>
    <row r="1838" spans="1:8">
      <c r="A1838" t="s">
        <v>13126</v>
      </c>
      <c r="B1838" t="s">
        <v>13390</v>
      </c>
      <c r="C1838" t="s">
        <v>3444</v>
      </c>
      <c r="D1838" t="s">
        <v>98</v>
      </c>
      <c r="E1838" t="s">
        <v>4752</v>
      </c>
      <c r="F1838" t="s">
        <v>49</v>
      </c>
      <c r="G1838" t="s">
        <v>41</v>
      </c>
      <c r="H1838">
        <v>0.55000000000000004</v>
      </c>
    </row>
    <row r="1839" spans="1:8">
      <c r="A1839" t="s">
        <v>13330</v>
      </c>
      <c r="B1839" t="s">
        <v>13390</v>
      </c>
      <c r="C1839" t="s">
        <v>3461</v>
      </c>
      <c r="D1839" t="s">
        <v>32</v>
      </c>
      <c r="E1839" t="s">
        <v>88</v>
      </c>
      <c r="F1839" t="s">
        <v>34</v>
      </c>
      <c r="G1839" s="4" t="s">
        <v>41</v>
      </c>
      <c r="H1839">
        <v>0.65</v>
      </c>
    </row>
    <row r="1840" spans="1:8">
      <c r="A1840" t="s">
        <v>1885</v>
      </c>
      <c r="B1840" t="s">
        <v>13390</v>
      </c>
      <c r="C1840" t="s">
        <v>68</v>
      </c>
      <c r="D1840" t="s">
        <v>32</v>
      </c>
      <c r="E1840" t="s">
        <v>191</v>
      </c>
      <c r="F1840" t="s">
        <v>34</v>
      </c>
      <c r="G1840" s="4" t="s">
        <v>41</v>
      </c>
      <c r="H1840">
        <v>0.53333333333333333</v>
      </c>
    </row>
    <row r="1841" spans="1:8">
      <c r="A1841" t="s">
        <v>3969</v>
      </c>
      <c r="B1841" t="s">
        <v>13390</v>
      </c>
      <c r="C1841" t="s">
        <v>3444</v>
      </c>
      <c r="D1841" t="s">
        <v>32</v>
      </c>
      <c r="E1841" t="s">
        <v>134</v>
      </c>
      <c r="F1841" t="s">
        <v>34</v>
      </c>
      <c r="G1841" s="4" t="s">
        <v>41</v>
      </c>
      <c r="H1841">
        <v>0.35</v>
      </c>
    </row>
    <row r="1842" spans="1:8">
      <c r="A1842" t="s">
        <v>9844</v>
      </c>
      <c r="B1842" t="s">
        <v>13390</v>
      </c>
      <c r="C1842" t="s">
        <v>3461</v>
      </c>
      <c r="D1842" t="s">
        <v>87</v>
      </c>
      <c r="E1842" t="s">
        <v>155</v>
      </c>
      <c r="F1842" t="s">
        <v>410</v>
      </c>
      <c r="G1842" t="s">
        <v>5206</v>
      </c>
      <c r="H1842">
        <v>0.43333333333333335</v>
      </c>
    </row>
    <row r="1843" spans="1:8">
      <c r="A1843" t="s">
        <v>3120</v>
      </c>
      <c r="B1843" t="s">
        <v>59</v>
      </c>
      <c r="C1843" t="s">
        <v>85</v>
      </c>
      <c r="D1843" t="s">
        <v>87</v>
      </c>
      <c r="E1843" t="s">
        <v>99</v>
      </c>
      <c r="F1843" t="s">
        <v>410</v>
      </c>
      <c r="G1843" t="s">
        <v>41</v>
      </c>
      <c r="H1843">
        <v>0.56666666666666665</v>
      </c>
    </row>
    <row r="1844" spans="1:8">
      <c r="A1844" t="s">
        <v>4286</v>
      </c>
      <c r="B1844" t="s">
        <v>13390</v>
      </c>
      <c r="C1844" t="s">
        <v>3457</v>
      </c>
      <c r="D1844" t="s">
        <v>47</v>
      </c>
      <c r="E1844" t="s">
        <v>88</v>
      </c>
      <c r="F1844" t="s">
        <v>34</v>
      </c>
      <c r="G1844" s="4" t="s">
        <v>41</v>
      </c>
      <c r="H1844">
        <v>0.41666666666666669</v>
      </c>
    </row>
    <row r="1845" spans="1:8">
      <c r="A1845" t="s">
        <v>981</v>
      </c>
      <c r="B1845" t="s">
        <v>13390</v>
      </c>
      <c r="C1845" t="s">
        <v>27</v>
      </c>
      <c r="D1845" t="s">
        <v>47</v>
      </c>
      <c r="E1845" t="s">
        <v>88</v>
      </c>
      <c r="F1845" t="s">
        <v>34</v>
      </c>
      <c r="G1845" s="4" t="s">
        <v>41</v>
      </c>
      <c r="H1845">
        <v>0.35</v>
      </c>
    </row>
    <row r="1846" spans="1:8">
      <c r="A1846" t="s">
        <v>9538</v>
      </c>
      <c r="B1846" t="s">
        <v>13390</v>
      </c>
      <c r="C1846" t="s">
        <v>3444</v>
      </c>
      <c r="D1846" t="s">
        <v>47</v>
      </c>
      <c r="E1846" t="s">
        <v>134</v>
      </c>
      <c r="F1846" t="s">
        <v>100</v>
      </c>
      <c r="G1846" t="s">
        <v>41</v>
      </c>
      <c r="H1846">
        <v>0.4</v>
      </c>
    </row>
    <row r="1847" spans="1:8">
      <c r="A1847" t="s">
        <v>2045</v>
      </c>
      <c r="B1847" t="s">
        <v>13390</v>
      </c>
      <c r="C1847" t="s">
        <v>68</v>
      </c>
      <c r="D1847" t="s">
        <v>47</v>
      </c>
      <c r="E1847" t="s">
        <v>155</v>
      </c>
      <c r="F1847" t="s">
        <v>34</v>
      </c>
      <c r="G1847" s="4" t="s">
        <v>41</v>
      </c>
      <c r="H1847">
        <v>0.5</v>
      </c>
    </row>
    <row r="1848" spans="1:8">
      <c r="A1848" t="s">
        <v>2646</v>
      </c>
      <c r="B1848" t="s">
        <v>13390</v>
      </c>
      <c r="C1848" t="s">
        <v>68</v>
      </c>
      <c r="D1848" t="s">
        <v>47</v>
      </c>
      <c r="E1848" t="s">
        <v>134</v>
      </c>
      <c r="F1848" t="s">
        <v>100</v>
      </c>
      <c r="G1848" t="s">
        <v>41</v>
      </c>
      <c r="H1848">
        <v>0.51666666666666672</v>
      </c>
    </row>
    <row r="1849" spans="1:8">
      <c r="A1849" t="s">
        <v>8231</v>
      </c>
      <c r="B1849" t="s">
        <v>13390</v>
      </c>
      <c r="C1849" t="s">
        <v>3461</v>
      </c>
      <c r="D1849" t="s">
        <v>47</v>
      </c>
      <c r="E1849" t="s">
        <v>4744</v>
      </c>
      <c r="F1849" t="s">
        <v>100</v>
      </c>
      <c r="G1849" t="s">
        <v>41</v>
      </c>
      <c r="H1849">
        <v>0.43333333333333335</v>
      </c>
    </row>
    <row r="1850" spans="1:8">
      <c r="A1850" t="s">
        <v>3213</v>
      </c>
      <c r="B1850" t="s">
        <v>13390</v>
      </c>
      <c r="C1850" t="s">
        <v>68</v>
      </c>
      <c r="D1850" t="s">
        <v>47</v>
      </c>
      <c r="E1850" t="s">
        <v>165</v>
      </c>
      <c r="F1850" t="s">
        <v>100</v>
      </c>
      <c r="G1850" t="s">
        <v>41</v>
      </c>
      <c r="H1850">
        <v>0.43333333333333335</v>
      </c>
    </row>
    <row r="1851" spans="1:8">
      <c r="A1851" t="s">
        <v>9375</v>
      </c>
      <c r="B1851" t="s">
        <v>13390</v>
      </c>
      <c r="C1851" t="s">
        <v>7054</v>
      </c>
      <c r="D1851" t="s">
        <v>560</v>
      </c>
      <c r="E1851" t="s">
        <v>88</v>
      </c>
      <c r="F1851" t="s">
        <v>410</v>
      </c>
      <c r="G1851" t="s">
        <v>5206</v>
      </c>
      <c r="H1851">
        <v>0.41666666666666669</v>
      </c>
    </row>
    <row r="1852" spans="1:8">
      <c r="A1852" t="s">
        <v>12069</v>
      </c>
      <c r="B1852" t="s">
        <v>13390</v>
      </c>
      <c r="C1852" t="s">
        <v>7762</v>
      </c>
      <c r="D1852" t="s">
        <v>47</v>
      </c>
      <c r="E1852" t="s">
        <v>4744</v>
      </c>
      <c r="F1852" t="s">
        <v>410</v>
      </c>
      <c r="G1852" t="s">
        <v>5206</v>
      </c>
      <c r="H1852">
        <v>0.46666666666666667</v>
      </c>
    </row>
    <row r="1853" spans="1:8">
      <c r="A1853" t="s">
        <v>4496</v>
      </c>
      <c r="B1853" t="s">
        <v>13390</v>
      </c>
      <c r="C1853" t="s">
        <v>3461</v>
      </c>
      <c r="D1853" t="s">
        <v>230</v>
      </c>
      <c r="E1853" t="s">
        <v>48</v>
      </c>
      <c r="F1853" t="s">
        <v>410</v>
      </c>
      <c r="G1853" t="s">
        <v>41</v>
      </c>
      <c r="H1853">
        <v>0.4</v>
      </c>
    </row>
    <row r="1854" spans="1:8">
      <c r="A1854" t="s">
        <v>9882</v>
      </c>
      <c r="B1854" t="s">
        <v>13390</v>
      </c>
      <c r="C1854" t="s">
        <v>3444</v>
      </c>
      <c r="D1854" t="s">
        <v>230</v>
      </c>
      <c r="E1854" t="s">
        <v>88</v>
      </c>
      <c r="F1854" t="s">
        <v>100</v>
      </c>
      <c r="G1854" t="s">
        <v>41</v>
      </c>
      <c r="H1854">
        <v>0.38333333333333336</v>
      </c>
    </row>
    <row r="1855" spans="1:8">
      <c r="A1855" t="s">
        <v>12207</v>
      </c>
      <c r="B1855" t="s">
        <v>13390</v>
      </c>
      <c r="C1855" t="s">
        <v>3461</v>
      </c>
      <c r="D1855" t="s">
        <v>230</v>
      </c>
      <c r="E1855" t="s">
        <v>4744</v>
      </c>
      <c r="F1855" t="s">
        <v>100</v>
      </c>
      <c r="G1855" t="s">
        <v>41</v>
      </c>
      <c r="H1855">
        <v>0.6</v>
      </c>
    </row>
    <row r="1856" spans="1:8">
      <c r="A1856" t="s">
        <v>4139</v>
      </c>
      <c r="B1856" t="s">
        <v>13390</v>
      </c>
      <c r="C1856" t="s">
        <v>3457</v>
      </c>
      <c r="D1856" t="s">
        <v>230</v>
      </c>
      <c r="E1856" t="s">
        <v>99</v>
      </c>
      <c r="F1856" t="s">
        <v>410</v>
      </c>
      <c r="G1856" t="s">
        <v>41</v>
      </c>
      <c r="H1856">
        <v>0.48333333333333334</v>
      </c>
    </row>
    <row r="1857" spans="1:8">
      <c r="A1857" t="s">
        <v>12872</v>
      </c>
      <c r="B1857" t="s">
        <v>13390</v>
      </c>
      <c r="C1857" t="s">
        <v>7054</v>
      </c>
      <c r="D1857" t="s">
        <v>230</v>
      </c>
      <c r="E1857" t="s">
        <v>4744</v>
      </c>
      <c r="F1857" t="s">
        <v>410</v>
      </c>
      <c r="G1857" t="s">
        <v>41</v>
      </c>
      <c r="H1857">
        <v>0.53333333333333333</v>
      </c>
    </row>
    <row r="1858" spans="1:8">
      <c r="A1858" t="s">
        <v>2567</v>
      </c>
      <c r="B1858" t="s">
        <v>743</v>
      </c>
      <c r="C1858" t="s">
        <v>27</v>
      </c>
      <c r="D1858" t="s">
        <v>230</v>
      </c>
      <c r="E1858" t="s">
        <v>48</v>
      </c>
      <c r="F1858" t="s">
        <v>34</v>
      </c>
      <c r="G1858" t="s">
        <v>41</v>
      </c>
      <c r="H1858">
        <v>0.36666666666666664</v>
      </c>
    </row>
    <row r="1859" spans="1:8">
      <c r="A1859" t="s">
        <v>7211</v>
      </c>
      <c r="B1859" t="s">
        <v>13390</v>
      </c>
      <c r="C1859" t="s">
        <v>3457</v>
      </c>
      <c r="D1859" t="s">
        <v>230</v>
      </c>
      <c r="E1859" t="s">
        <v>99</v>
      </c>
      <c r="F1859" t="s">
        <v>100</v>
      </c>
      <c r="G1859" t="s">
        <v>41</v>
      </c>
      <c r="H1859">
        <v>0.5</v>
      </c>
    </row>
    <row r="1860" spans="1:8">
      <c r="A1860" t="s">
        <v>12798</v>
      </c>
      <c r="B1860" t="s">
        <v>13390</v>
      </c>
      <c r="C1860" t="s">
        <v>7957</v>
      </c>
      <c r="D1860" t="s">
        <v>98</v>
      </c>
      <c r="E1860" t="s">
        <v>4744</v>
      </c>
      <c r="F1860" t="s">
        <v>100</v>
      </c>
      <c r="G1860" t="s">
        <v>41</v>
      </c>
      <c r="H1860">
        <v>0.48333333333333334</v>
      </c>
    </row>
    <row r="1861" spans="1:8">
      <c r="A1861" t="s">
        <v>10758</v>
      </c>
      <c r="B1861" t="s">
        <v>13390</v>
      </c>
      <c r="C1861" t="s">
        <v>3461</v>
      </c>
      <c r="D1861" t="s">
        <v>3315</v>
      </c>
      <c r="E1861" t="s">
        <v>134</v>
      </c>
      <c r="F1861" t="s">
        <v>410</v>
      </c>
      <c r="G1861" t="s">
        <v>41</v>
      </c>
      <c r="H1861">
        <v>0.68333333333333335</v>
      </c>
    </row>
    <row r="1862" spans="1:8">
      <c r="A1862" t="s">
        <v>2877</v>
      </c>
      <c r="B1862" t="s">
        <v>26</v>
      </c>
      <c r="C1862" t="s">
        <v>142</v>
      </c>
      <c r="D1862" t="s">
        <v>124</v>
      </c>
      <c r="E1862" t="s">
        <v>134</v>
      </c>
      <c r="F1862" t="s">
        <v>100</v>
      </c>
      <c r="G1862" t="s">
        <v>41</v>
      </c>
      <c r="H1862">
        <v>0.6</v>
      </c>
    </row>
    <row r="1863" spans="1:8">
      <c r="A1863" t="s">
        <v>65</v>
      </c>
      <c r="B1863" t="s">
        <v>67</v>
      </c>
      <c r="C1863" t="s">
        <v>68</v>
      </c>
      <c r="D1863" t="s">
        <v>69</v>
      </c>
      <c r="E1863" t="s">
        <v>48</v>
      </c>
      <c r="F1863" t="s">
        <v>49</v>
      </c>
      <c r="G1863" t="s">
        <v>41</v>
      </c>
      <c r="H1863">
        <v>0.58333333333333337</v>
      </c>
    </row>
    <row r="1864" spans="1:8">
      <c r="A1864" t="s">
        <v>5653</v>
      </c>
      <c r="B1864" t="s">
        <v>743</v>
      </c>
      <c r="C1864" t="s">
        <v>3444</v>
      </c>
      <c r="D1864" t="s">
        <v>32</v>
      </c>
      <c r="E1864" t="s">
        <v>4744</v>
      </c>
      <c r="F1864" t="s">
        <v>100</v>
      </c>
      <c r="G1864" t="s">
        <v>41</v>
      </c>
      <c r="H1864">
        <v>0.26666666666666666</v>
      </c>
    </row>
    <row r="1865" spans="1:8">
      <c r="A1865" t="s">
        <v>6331</v>
      </c>
      <c r="B1865" t="s">
        <v>13390</v>
      </c>
      <c r="C1865" t="s">
        <v>3457</v>
      </c>
      <c r="D1865" t="s">
        <v>164</v>
      </c>
      <c r="E1865" t="s">
        <v>4752</v>
      </c>
      <c r="F1865" t="s">
        <v>410</v>
      </c>
      <c r="G1865" t="s">
        <v>41</v>
      </c>
      <c r="H1865">
        <v>0.48333333333333334</v>
      </c>
    </row>
    <row r="1866" spans="1:8">
      <c r="A1866" t="s">
        <v>9829</v>
      </c>
      <c r="B1866" t="s">
        <v>13390</v>
      </c>
      <c r="C1866" t="s">
        <v>3461</v>
      </c>
      <c r="D1866" t="s">
        <v>124</v>
      </c>
      <c r="E1866" t="s">
        <v>88</v>
      </c>
      <c r="F1866" t="s">
        <v>100</v>
      </c>
      <c r="G1866" t="s">
        <v>41</v>
      </c>
      <c r="H1866">
        <v>0.53333333333333333</v>
      </c>
    </row>
    <row r="1867" spans="1:8">
      <c r="A1867" t="s">
        <v>10859</v>
      </c>
      <c r="B1867" t="s">
        <v>59</v>
      </c>
      <c r="C1867" t="s">
        <v>7054</v>
      </c>
      <c r="D1867" t="s">
        <v>230</v>
      </c>
      <c r="E1867" t="s">
        <v>88</v>
      </c>
      <c r="F1867" t="s">
        <v>49</v>
      </c>
      <c r="G1867" t="s">
        <v>41</v>
      </c>
      <c r="H1867">
        <v>0.73333333333333328</v>
      </c>
    </row>
    <row r="1868" spans="1:8">
      <c r="A1868" t="s">
        <v>10553</v>
      </c>
      <c r="B1868" t="s">
        <v>13390</v>
      </c>
      <c r="C1868" t="s">
        <v>7054</v>
      </c>
      <c r="D1868" t="s">
        <v>230</v>
      </c>
      <c r="E1868" t="s">
        <v>4744</v>
      </c>
      <c r="F1868" t="s">
        <v>34</v>
      </c>
      <c r="G1868" s="4" t="s">
        <v>41</v>
      </c>
      <c r="H1868">
        <v>0.55000000000000004</v>
      </c>
    </row>
    <row r="1869" spans="1:8">
      <c r="A1869" t="s">
        <v>11133</v>
      </c>
      <c r="B1869" t="s">
        <v>13390</v>
      </c>
      <c r="C1869" t="s">
        <v>7054</v>
      </c>
      <c r="D1869" t="s">
        <v>230</v>
      </c>
      <c r="E1869" t="s">
        <v>4744</v>
      </c>
      <c r="F1869" t="s">
        <v>410</v>
      </c>
      <c r="G1869" t="s">
        <v>41</v>
      </c>
      <c r="H1869">
        <v>0.45</v>
      </c>
    </row>
    <row r="1870" spans="1:8">
      <c r="A1870" t="s">
        <v>8410</v>
      </c>
      <c r="B1870" t="s">
        <v>13390</v>
      </c>
      <c r="C1870" t="s">
        <v>3457</v>
      </c>
      <c r="D1870" t="s">
        <v>124</v>
      </c>
      <c r="E1870" t="s">
        <v>134</v>
      </c>
      <c r="F1870" t="s">
        <v>410</v>
      </c>
      <c r="G1870" t="s">
        <v>41</v>
      </c>
      <c r="H1870">
        <v>0.5</v>
      </c>
    </row>
    <row r="1871" spans="1:8">
      <c r="A1871" t="s">
        <v>5078</v>
      </c>
      <c r="B1871" t="s">
        <v>743</v>
      </c>
      <c r="C1871" t="s">
        <v>3461</v>
      </c>
      <c r="D1871" t="s">
        <v>76</v>
      </c>
      <c r="E1871" t="s">
        <v>33</v>
      </c>
      <c r="F1871" t="s">
        <v>410</v>
      </c>
      <c r="G1871" t="s">
        <v>41</v>
      </c>
      <c r="H1871">
        <v>0.4</v>
      </c>
    </row>
    <row r="1872" spans="1:8">
      <c r="A1872" t="s">
        <v>12355</v>
      </c>
      <c r="B1872" t="s">
        <v>59</v>
      </c>
      <c r="C1872" t="s">
        <v>3461</v>
      </c>
      <c r="D1872" t="s">
        <v>830</v>
      </c>
      <c r="E1872" t="s">
        <v>4752</v>
      </c>
      <c r="F1872" t="s">
        <v>100</v>
      </c>
      <c r="G1872" t="s">
        <v>41</v>
      </c>
      <c r="H1872">
        <v>0.8</v>
      </c>
    </row>
    <row r="1873" spans="1:8">
      <c r="A1873" t="s">
        <v>9066</v>
      </c>
      <c r="B1873" t="s">
        <v>13390</v>
      </c>
      <c r="C1873" t="s">
        <v>3444</v>
      </c>
      <c r="D1873" t="s">
        <v>76</v>
      </c>
      <c r="E1873" t="s">
        <v>191</v>
      </c>
      <c r="F1873" t="s">
        <v>410</v>
      </c>
      <c r="G1873" t="s">
        <v>41</v>
      </c>
      <c r="H1873">
        <v>0.36666666666666664</v>
      </c>
    </row>
    <row r="1874" spans="1:8">
      <c r="A1874" t="s">
        <v>4001</v>
      </c>
      <c r="B1874" t="s">
        <v>26</v>
      </c>
      <c r="C1874" t="s">
        <v>3461</v>
      </c>
      <c r="D1874" t="s">
        <v>830</v>
      </c>
      <c r="E1874" t="s">
        <v>134</v>
      </c>
      <c r="F1874" t="s">
        <v>100</v>
      </c>
      <c r="G1874" t="s">
        <v>41</v>
      </c>
      <c r="H1874">
        <v>0.53333333333333333</v>
      </c>
    </row>
    <row r="1875" spans="1:8">
      <c r="A1875" t="s">
        <v>4001</v>
      </c>
      <c r="B1875" t="s">
        <v>13390</v>
      </c>
      <c r="C1875" t="s">
        <v>3461</v>
      </c>
      <c r="D1875" t="s">
        <v>830</v>
      </c>
      <c r="E1875" t="s">
        <v>134</v>
      </c>
      <c r="F1875" t="s">
        <v>100</v>
      </c>
      <c r="G1875" t="s">
        <v>41</v>
      </c>
      <c r="H1875">
        <v>0.48333333333333334</v>
      </c>
    </row>
    <row r="1876" spans="1:8">
      <c r="A1876" t="s">
        <v>4052</v>
      </c>
      <c r="B1876" t="s">
        <v>13390</v>
      </c>
      <c r="C1876" t="s">
        <v>3461</v>
      </c>
      <c r="D1876" t="s">
        <v>124</v>
      </c>
      <c r="E1876" t="s">
        <v>191</v>
      </c>
      <c r="F1876" t="s">
        <v>34</v>
      </c>
      <c r="G1876" s="4" t="s">
        <v>41</v>
      </c>
      <c r="H1876">
        <v>0.5</v>
      </c>
    </row>
    <row r="1877" spans="1:8">
      <c r="A1877" t="s">
        <v>9937</v>
      </c>
      <c r="B1877" t="s">
        <v>13390</v>
      </c>
      <c r="C1877" t="s">
        <v>7054</v>
      </c>
      <c r="D1877" t="s">
        <v>190</v>
      </c>
      <c r="E1877" t="s">
        <v>33</v>
      </c>
      <c r="F1877" t="s">
        <v>100</v>
      </c>
      <c r="G1877" t="s">
        <v>41</v>
      </c>
      <c r="H1877">
        <v>0.36666666666666664</v>
      </c>
    </row>
    <row r="1878" spans="1:8">
      <c r="A1878" t="s">
        <v>9483</v>
      </c>
      <c r="B1878" t="s">
        <v>13390</v>
      </c>
      <c r="C1878" t="s">
        <v>3461</v>
      </c>
      <c r="D1878" t="s">
        <v>32</v>
      </c>
      <c r="E1878" t="s">
        <v>165</v>
      </c>
      <c r="F1878" t="s">
        <v>410</v>
      </c>
      <c r="G1878" t="s">
        <v>41</v>
      </c>
      <c r="H1878">
        <v>0.58333333333333337</v>
      </c>
    </row>
    <row r="1879" spans="1:8">
      <c r="A1879" t="s">
        <v>5493</v>
      </c>
      <c r="B1879" t="s">
        <v>13390</v>
      </c>
      <c r="C1879" t="s">
        <v>3461</v>
      </c>
      <c r="D1879" t="s">
        <v>47</v>
      </c>
      <c r="E1879" t="s">
        <v>99</v>
      </c>
      <c r="F1879" t="s">
        <v>34</v>
      </c>
      <c r="G1879" s="4" t="s">
        <v>41</v>
      </c>
      <c r="H1879">
        <v>0.55000000000000004</v>
      </c>
    </row>
    <row r="1880" spans="1:8">
      <c r="A1880" t="s">
        <v>1875</v>
      </c>
      <c r="B1880" t="s">
        <v>13390</v>
      </c>
      <c r="C1880" t="s">
        <v>246</v>
      </c>
      <c r="D1880" t="s">
        <v>560</v>
      </c>
      <c r="E1880" t="s">
        <v>134</v>
      </c>
      <c r="F1880" t="s">
        <v>410</v>
      </c>
      <c r="G1880" t="s">
        <v>41</v>
      </c>
      <c r="H1880">
        <v>0.41666666666666669</v>
      </c>
    </row>
    <row r="1881" spans="1:8">
      <c r="A1881" t="s">
        <v>12080</v>
      </c>
      <c r="B1881" t="s">
        <v>13390</v>
      </c>
      <c r="C1881" t="s">
        <v>7762</v>
      </c>
      <c r="D1881" t="s">
        <v>560</v>
      </c>
      <c r="E1881" t="s">
        <v>191</v>
      </c>
      <c r="F1881" t="s">
        <v>100</v>
      </c>
      <c r="G1881" t="s">
        <v>41</v>
      </c>
      <c r="H1881">
        <v>0.51666666666666672</v>
      </c>
    </row>
    <row r="1882" spans="1:8">
      <c r="A1882" t="s">
        <v>10989</v>
      </c>
      <c r="B1882" t="s">
        <v>13390</v>
      </c>
      <c r="C1882" t="s">
        <v>3444</v>
      </c>
      <c r="D1882" t="s">
        <v>47</v>
      </c>
      <c r="E1882" t="s">
        <v>4752</v>
      </c>
      <c r="F1882" t="s">
        <v>100</v>
      </c>
      <c r="G1882" s="4" t="s">
        <v>41</v>
      </c>
      <c r="H1882">
        <v>0.51666666666666672</v>
      </c>
    </row>
    <row r="1883" spans="1:8">
      <c r="A1883" t="s">
        <v>1659</v>
      </c>
      <c r="B1883" t="s">
        <v>13390</v>
      </c>
      <c r="C1883" t="s">
        <v>85</v>
      </c>
      <c r="D1883" t="s">
        <v>98</v>
      </c>
      <c r="E1883" t="s">
        <v>134</v>
      </c>
      <c r="F1883" t="s">
        <v>34</v>
      </c>
      <c r="G1883" s="4" t="s">
        <v>41</v>
      </c>
      <c r="H1883">
        <v>0.5</v>
      </c>
    </row>
    <row r="1884" spans="1:8">
      <c r="A1884" t="s">
        <v>4722</v>
      </c>
      <c r="B1884" t="s">
        <v>13390</v>
      </c>
      <c r="C1884" t="s">
        <v>3461</v>
      </c>
      <c r="D1884" t="s">
        <v>190</v>
      </c>
      <c r="E1884" t="s">
        <v>48</v>
      </c>
      <c r="F1884" t="s">
        <v>410</v>
      </c>
      <c r="G1884" t="s">
        <v>41</v>
      </c>
      <c r="H1884">
        <v>0.4</v>
      </c>
    </row>
    <row r="1885" spans="1:8">
      <c r="A1885" t="s">
        <v>6657</v>
      </c>
      <c r="B1885" t="s">
        <v>13390</v>
      </c>
      <c r="C1885" t="s">
        <v>3444</v>
      </c>
      <c r="D1885" t="s">
        <v>190</v>
      </c>
      <c r="E1885" t="s">
        <v>4744</v>
      </c>
      <c r="F1885" t="s">
        <v>34</v>
      </c>
      <c r="G1885" s="4" t="s">
        <v>41</v>
      </c>
      <c r="H1885">
        <v>0.26666666666666666</v>
      </c>
    </row>
    <row r="1886" spans="1:8">
      <c r="A1886" t="s">
        <v>837</v>
      </c>
      <c r="B1886" t="s">
        <v>13390</v>
      </c>
      <c r="C1886" t="s">
        <v>27</v>
      </c>
      <c r="D1886" t="s">
        <v>69</v>
      </c>
      <c r="E1886" t="s">
        <v>191</v>
      </c>
      <c r="F1886" t="s">
        <v>34</v>
      </c>
      <c r="G1886" s="4" t="s">
        <v>41</v>
      </c>
      <c r="H1886">
        <v>0.4</v>
      </c>
    </row>
    <row r="1887" spans="1:8">
      <c r="A1887" t="s">
        <v>5885</v>
      </c>
      <c r="B1887" t="s">
        <v>13390</v>
      </c>
      <c r="C1887" t="s">
        <v>3457</v>
      </c>
      <c r="D1887" t="s">
        <v>69</v>
      </c>
      <c r="E1887" t="s">
        <v>4752</v>
      </c>
      <c r="F1887" t="s">
        <v>100</v>
      </c>
      <c r="G1887" t="s">
        <v>41</v>
      </c>
      <c r="H1887">
        <v>0.48333333333333334</v>
      </c>
    </row>
    <row r="1888" spans="1:8">
      <c r="A1888" t="s">
        <v>12433</v>
      </c>
      <c r="B1888" t="s">
        <v>13390</v>
      </c>
      <c r="C1888" t="s">
        <v>7054</v>
      </c>
      <c r="D1888" t="s">
        <v>69</v>
      </c>
      <c r="E1888" t="s">
        <v>4752</v>
      </c>
      <c r="F1888" t="s">
        <v>49</v>
      </c>
      <c r="G1888" t="s">
        <v>41</v>
      </c>
      <c r="H1888">
        <v>0.7</v>
      </c>
    </row>
    <row r="1889" spans="1:8">
      <c r="A1889" t="s">
        <v>12045</v>
      </c>
      <c r="B1889" t="s">
        <v>13390</v>
      </c>
      <c r="C1889" t="s">
        <v>3444</v>
      </c>
      <c r="D1889" t="s">
        <v>69</v>
      </c>
      <c r="E1889" t="s">
        <v>4744</v>
      </c>
      <c r="F1889" t="s">
        <v>100</v>
      </c>
      <c r="G1889" t="s">
        <v>41</v>
      </c>
      <c r="H1889">
        <v>0.38333333333333336</v>
      </c>
    </row>
    <row r="1890" spans="1:8">
      <c r="A1890" t="s">
        <v>11498</v>
      </c>
      <c r="B1890" t="s">
        <v>13390</v>
      </c>
      <c r="C1890" t="s">
        <v>3444</v>
      </c>
      <c r="D1890" t="s">
        <v>69</v>
      </c>
      <c r="E1890" t="s">
        <v>33</v>
      </c>
      <c r="F1890" t="s">
        <v>100</v>
      </c>
      <c r="G1890" t="s">
        <v>41</v>
      </c>
      <c r="H1890">
        <v>0.38333333333333336</v>
      </c>
    </row>
    <row r="1891" spans="1:8">
      <c r="A1891" t="s">
        <v>13243</v>
      </c>
      <c r="B1891" t="s">
        <v>13390</v>
      </c>
      <c r="C1891" t="s">
        <v>3444</v>
      </c>
      <c r="D1891" t="s">
        <v>117</v>
      </c>
      <c r="E1891" t="s">
        <v>4744</v>
      </c>
      <c r="F1891" t="s">
        <v>34</v>
      </c>
      <c r="G1891" s="4" t="s">
        <v>41</v>
      </c>
      <c r="H1891">
        <v>0.4</v>
      </c>
    </row>
    <row r="1892" spans="1:8">
      <c r="A1892" t="s">
        <v>12923</v>
      </c>
      <c r="B1892" t="s">
        <v>13390</v>
      </c>
      <c r="C1892" t="s">
        <v>3461</v>
      </c>
      <c r="D1892" t="s">
        <v>124</v>
      </c>
      <c r="E1892" t="s">
        <v>134</v>
      </c>
      <c r="F1892" t="s">
        <v>49</v>
      </c>
      <c r="G1892" t="s">
        <v>41</v>
      </c>
      <c r="H1892">
        <v>0.75</v>
      </c>
    </row>
    <row r="1893" spans="1:8">
      <c r="A1893" t="s">
        <v>1941</v>
      </c>
      <c r="B1893" t="s">
        <v>59</v>
      </c>
      <c r="C1893" t="s">
        <v>46</v>
      </c>
      <c r="D1893" t="s">
        <v>69</v>
      </c>
      <c r="E1893" t="s">
        <v>88</v>
      </c>
      <c r="F1893" t="s">
        <v>100</v>
      </c>
      <c r="G1893" t="s">
        <v>41</v>
      </c>
      <c r="H1893">
        <v>0.41666666666666669</v>
      </c>
    </row>
    <row r="1894" spans="1:8">
      <c r="A1894" t="s">
        <v>9888</v>
      </c>
      <c r="B1894" t="s">
        <v>13390</v>
      </c>
      <c r="C1894" t="s">
        <v>3461</v>
      </c>
      <c r="D1894" t="s">
        <v>117</v>
      </c>
      <c r="E1894" t="s">
        <v>4744</v>
      </c>
      <c r="F1894" t="s">
        <v>410</v>
      </c>
      <c r="G1894" t="s">
        <v>41</v>
      </c>
      <c r="H1894">
        <v>0.51666666666666672</v>
      </c>
    </row>
    <row r="1895" spans="1:8">
      <c r="A1895" t="s">
        <v>6937</v>
      </c>
      <c r="B1895" t="s">
        <v>13390</v>
      </c>
      <c r="C1895" t="s">
        <v>3444</v>
      </c>
      <c r="D1895" t="s">
        <v>117</v>
      </c>
      <c r="E1895" t="s">
        <v>4752</v>
      </c>
      <c r="F1895" t="s">
        <v>410</v>
      </c>
      <c r="G1895" t="s">
        <v>41</v>
      </c>
      <c r="H1895">
        <v>0.35</v>
      </c>
    </row>
    <row r="1896" spans="1:8">
      <c r="A1896" t="s">
        <v>7622</v>
      </c>
      <c r="B1896" t="s">
        <v>13390</v>
      </c>
      <c r="C1896" t="s">
        <v>3444</v>
      </c>
      <c r="D1896" t="s">
        <v>76</v>
      </c>
      <c r="E1896" t="s">
        <v>4744</v>
      </c>
      <c r="F1896" t="s">
        <v>34</v>
      </c>
      <c r="G1896" s="4" t="s">
        <v>41</v>
      </c>
      <c r="H1896">
        <v>0.26666666666666666</v>
      </c>
    </row>
    <row r="1897" spans="1:8">
      <c r="A1897" t="s">
        <v>10916</v>
      </c>
      <c r="B1897" t="s">
        <v>13390</v>
      </c>
      <c r="C1897" t="s">
        <v>3461</v>
      </c>
      <c r="D1897" t="s">
        <v>117</v>
      </c>
      <c r="E1897" t="s">
        <v>99</v>
      </c>
      <c r="F1897" t="s">
        <v>100</v>
      </c>
      <c r="G1897" t="s">
        <v>41</v>
      </c>
      <c r="H1897">
        <v>0.6166666666666667</v>
      </c>
    </row>
    <row r="1898" spans="1:8">
      <c r="A1898" t="s">
        <v>8400</v>
      </c>
      <c r="B1898" t="s">
        <v>13390</v>
      </c>
      <c r="C1898" t="s">
        <v>7054</v>
      </c>
      <c r="D1898" t="s">
        <v>180</v>
      </c>
      <c r="E1898" t="s">
        <v>191</v>
      </c>
      <c r="F1898" t="s">
        <v>100</v>
      </c>
      <c r="G1898" t="s">
        <v>41</v>
      </c>
      <c r="H1898">
        <v>0.41666666666666669</v>
      </c>
    </row>
    <row r="1899" spans="1:8">
      <c r="A1899" t="s">
        <v>8536</v>
      </c>
      <c r="B1899" t="s">
        <v>13390</v>
      </c>
      <c r="C1899" t="s">
        <v>3461</v>
      </c>
      <c r="D1899" t="s">
        <v>180</v>
      </c>
      <c r="E1899" t="s">
        <v>33</v>
      </c>
      <c r="F1899" t="s">
        <v>410</v>
      </c>
      <c r="G1899" t="s">
        <v>5206</v>
      </c>
      <c r="H1899">
        <v>0.4</v>
      </c>
    </row>
    <row r="1900" spans="1:8">
      <c r="A1900" t="s">
        <v>10640</v>
      </c>
      <c r="B1900" t="s">
        <v>13390</v>
      </c>
      <c r="C1900" t="s">
        <v>3444</v>
      </c>
      <c r="D1900" t="s">
        <v>117</v>
      </c>
      <c r="E1900" t="s">
        <v>4752</v>
      </c>
      <c r="F1900" t="s">
        <v>410</v>
      </c>
      <c r="G1900" t="s">
        <v>41</v>
      </c>
      <c r="H1900">
        <v>0.51666666666666672</v>
      </c>
    </row>
    <row r="1901" spans="1:8">
      <c r="A1901" t="s">
        <v>9275</v>
      </c>
      <c r="B1901" t="s">
        <v>26</v>
      </c>
      <c r="C1901" t="s">
        <v>3461</v>
      </c>
      <c r="D1901" t="s">
        <v>117</v>
      </c>
      <c r="E1901" t="s">
        <v>191</v>
      </c>
      <c r="F1901" t="s">
        <v>410</v>
      </c>
      <c r="G1901" t="s">
        <v>41</v>
      </c>
      <c r="H1901">
        <v>0.56666666666666665</v>
      </c>
    </row>
    <row r="1902" spans="1:8">
      <c r="A1902" t="s">
        <v>5894</v>
      </c>
      <c r="B1902" t="s">
        <v>13390</v>
      </c>
      <c r="C1902" t="s">
        <v>3457</v>
      </c>
      <c r="D1902" t="s">
        <v>117</v>
      </c>
      <c r="E1902" t="s">
        <v>4752</v>
      </c>
      <c r="F1902" t="s">
        <v>49</v>
      </c>
      <c r="G1902" t="s">
        <v>41</v>
      </c>
      <c r="H1902">
        <v>0.53333333333333333</v>
      </c>
    </row>
    <row r="1903" spans="1:8">
      <c r="A1903" t="s">
        <v>11549</v>
      </c>
      <c r="B1903" t="s">
        <v>13390</v>
      </c>
      <c r="C1903" t="s">
        <v>3444</v>
      </c>
      <c r="D1903" t="s">
        <v>117</v>
      </c>
      <c r="E1903" t="s">
        <v>134</v>
      </c>
      <c r="F1903" t="s">
        <v>100</v>
      </c>
      <c r="G1903" t="s">
        <v>5206</v>
      </c>
      <c r="H1903">
        <v>0.46666666666666667</v>
      </c>
    </row>
    <row r="1904" spans="1:8">
      <c r="A1904" t="s">
        <v>10762</v>
      </c>
      <c r="B1904" t="s">
        <v>59</v>
      </c>
      <c r="C1904" t="s">
        <v>3461</v>
      </c>
      <c r="D1904" t="s">
        <v>117</v>
      </c>
      <c r="E1904" t="s">
        <v>88</v>
      </c>
      <c r="F1904" t="s">
        <v>100</v>
      </c>
      <c r="G1904" t="s">
        <v>41</v>
      </c>
      <c r="H1904">
        <v>0.71666666666666667</v>
      </c>
    </row>
    <row r="1905" spans="1:8">
      <c r="A1905" t="s">
        <v>13018</v>
      </c>
      <c r="B1905" t="s">
        <v>13390</v>
      </c>
      <c r="C1905" t="s">
        <v>3461</v>
      </c>
      <c r="D1905" t="s">
        <v>32</v>
      </c>
      <c r="E1905" t="s">
        <v>4744</v>
      </c>
      <c r="F1905" t="s">
        <v>100</v>
      </c>
      <c r="G1905" t="s">
        <v>5156</v>
      </c>
      <c r="H1905">
        <v>0.45</v>
      </c>
    </row>
    <row r="1906" spans="1:8">
      <c r="A1906" t="s">
        <v>9772</v>
      </c>
      <c r="B1906" t="s">
        <v>13390</v>
      </c>
      <c r="C1906" t="s">
        <v>3461</v>
      </c>
      <c r="D1906" t="s">
        <v>32</v>
      </c>
      <c r="E1906" t="s">
        <v>4752</v>
      </c>
      <c r="F1906" t="s">
        <v>100</v>
      </c>
      <c r="G1906" t="s">
        <v>41</v>
      </c>
      <c r="H1906">
        <v>0.58333333333333337</v>
      </c>
    </row>
    <row r="1907" spans="1:8">
      <c r="A1907" t="s">
        <v>12949</v>
      </c>
      <c r="B1907" t="s">
        <v>13390</v>
      </c>
      <c r="C1907" t="s">
        <v>3461</v>
      </c>
      <c r="D1907" t="s">
        <v>117</v>
      </c>
      <c r="E1907" t="s">
        <v>88</v>
      </c>
      <c r="F1907" t="s">
        <v>410</v>
      </c>
      <c r="G1907" t="s">
        <v>41</v>
      </c>
      <c r="H1907">
        <v>0.6333333333333333</v>
      </c>
    </row>
    <row r="1908" spans="1:8">
      <c r="A1908" t="s">
        <v>10418</v>
      </c>
      <c r="B1908" t="s">
        <v>13390</v>
      </c>
      <c r="C1908" t="s">
        <v>7054</v>
      </c>
      <c r="D1908" t="s">
        <v>76</v>
      </c>
      <c r="E1908" t="s">
        <v>88</v>
      </c>
      <c r="F1908" t="s">
        <v>100</v>
      </c>
      <c r="G1908" t="s">
        <v>41</v>
      </c>
      <c r="H1908">
        <v>0.55000000000000004</v>
      </c>
    </row>
    <row r="1909" spans="1:8">
      <c r="A1909" t="s">
        <v>5796</v>
      </c>
      <c r="B1909" t="s">
        <v>5089</v>
      </c>
      <c r="C1909" t="s">
        <v>3444</v>
      </c>
      <c r="D1909" t="s">
        <v>180</v>
      </c>
      <c r="E1909" t="s">
        <v>4744</v>
      </c>
      <c r="F1909" t="s">
        <v>34</v>
      </c>
      <c r="G1909" s="4" t="s">
        <v>41</v>
      </c>
      <c r="H1909">
        <v>0.28333333333333333</v>
      </c>
    </row>
    <row r="1910" spans="1:8">
      <c r="A1910" t="s">
        <v>11509</v>
      </c>
      <c r="B1910" t="s">
        <v>13390</v>
      </c>
      <c r="C1910" t="s">
        <v>3461</v>
      </c>
      <c r="D1910" t="s">
        <v>432</v>
      </c>
      <c r="E1910" t="s">
        <v>33</v>
      </c>
      <c r="F1910" t="s">
        <v>34</v>
      </c>
      <c r="G1910" s="4" t="s">
        <v>41</v>
      </c>
      <c r="H1910">
        <v>0.58333333333333337</v>
      </c>
    </row>
    <row r="1911" spans="1:8">
      <c r="A1911" t="s">
        <v>7220</v>
      </c>
      <c r="B1911" t="s">
        <v>59</v>
      </c>
      <c r="C1911" t="s">
        <v>7054</v>
      </c>
      <c r="D1911" t="s">
        <v>146</v>
      </c>
      <c r="E1911" t="s">
        <v>4752</v>
      </c>
      <c r="F1911" t="s">
        <v>410</v>
      </c>
      <c r="G1911" t="s">
        <v>41</v>
      </c>
      <c r="H1911">
        <v>0.58333333333333337</v>
      </c>
    </row>
    <row r="1912" spans="1:8">
      <c r="A1912" t="s">
        <v>5600</v>
      </c>
      <c r="B1912" t="s">
        <v>13390</v>
      </c>
      <c r="C1912" t="s">
        <v>3444</v>
      </c>
      <c r="D1912" t="s">
        <v>378</v>
      </c>
      <c r="E1912" t="s">
        <v>191</v>
      </c>
      <c r="F1912" t="s">
        <v>410</v>
      </c>
      <c r="G1912" t="s">
        <v>41</v>
      </c>
      <c r="H1912">
        <v>0.31666666666666665</v>
      </c>
    </row>
    <row r="1913" spans="1:8">
      <c r="A1913" t="s">
        <v>8824</v>
      </c>
      <c r="B1913" t="s">
        <v>13390</v>
      </c>
      <c r="C1913" t="s">
        <v>3461</v>
      </c>
      <c r="D1913" t="s">
        <v>180</v>
      </c>
      <c r="E1913" t="s">
        <v>33</v>
      </c>
      <c r="F1913" t="s">
        <v>34</v>
      </c>
      <c r="G1913" s="4" t="s">
        <v>41</v>
      </c>
      <c r="H1913">
        <v>0.53333333333333333</v>
      </c>
    </row>
    <row r="1914" spans="1:8">
      <c r="A1914" t="s">
        <v>12682</v>
      </c>
      <c r="B1914" t="s">
        <v>13390</v>
      </c>
      <c r="C1914" t="s">
        <v>7054</v>
      </c>
      <c r="D1914" t="s">
        <v>432</v>
      </c>
      <c r="E1914" t="s">
        <v>191</v>
      </c>
      <c r="F1914" t="s">
        <v>100</v>
      </c>
      <c r="G1914" t="s">
        <v>41</v>
      </c>
      <c r="H1914">
        <v>0.6333333333333333</v>
      </c>
    </row>
    <row r="1915" spans="1:8">
      <c r="A1915" t="s">
        <v>4991</v>
      </c>
      <c r="B1915" t="s">
        <v>13390</v>
      </c>
      <c r="C1915" t="s">
        <v>3461</v>
      </c>
      <c r="D1915" t="s">
        <v>180</v>
      </c>
      <c r="E1915" t="s">
        <v>88</v>
      </c>
      <c r="F1915" t="s">
        <v>34</v>
      </c>
      <c r="G1915" s="4" t="s">
        <v>41</v>
      </c>
      <c r="H1915">
        <v>0.45</v>
      </c>
    </row>
    <row r="1916" spans="1:8">
      <c r="A1916" t="s">
        <v>2404</v>
      </c>
      <c r="B1916" t="s">
        <v>13390</v>
      </c>
      <c r="C1916" t="s">
        <v>85</v>
      </c>
      <c r="D1916" t="s">
        <v>432</v>
      </c>
      <c r="E1916" t="s">
        <v>48</v>
      </c>
      <c r="F1916" t="s">
        <v>410</v>
      </c>
      <c r="G1916" t="s">
        <v>41</v>
      </c>
      <c r="H1916">
        <v>0.38333333333333336</v>
      </c>
    </row>
    <row r="1917" spans="1:8">
      <c r="A1917" t="s">
        <v>6653</v>
      </c>
      <c r="B1917" t="s">
        <v>13390</v>
      </c>
      <c r="C1917" t="s">
        <v>3444</v>
      </c>
      <c r="D1917" t="s">
        <v>180</v>
      </c>
      <c r="E1917" t="s">
        <v>4744</v>
      </c>
      <c r="F1917" t="s">
        <v>100</v>
      </c>
      <c r="G1917" t="s">
        <v>41</v>
      </c>
      <c r="H1917">
        <v>0.23333333333333334</v>
      </c>
    </row>
    <row r="1918" spans="1:8">
      <c r="A1918" t="s">
        <v>144</v>
      </c>
      <c r="B1918" t="s">
        <v>13390</v>
      </c>
      <c r="C1918" t="s">
        <v>68</v>
      </c>
      <c r="D1918" t="s">
        <v>146</v>
      </c>
      <c r="E1918" t="s">
        <v>88</v>
      </c>
      <c r="F1918" t="s">
        <v>34</v>
      </c>
      <c r="G1918" s="4" t="s">
        <v>41</v>
      </c>
      <c r="H1918">
        <v>0.48333333333333334</v>
      </c>
    </row>
    <row r="1919" spans="1:8">
      <c r="A1919" t="s">
        <v>13035</v>
      </c>
      <c r="B1919" t="s">
        <v>13390</v>
      </c>
      <c r="C1919" t="s">
        <v>3461</v>
      </c>
      <c r="D1919" t="s">
        <v>124</v>
      </c>
      <c r="E1919" t="s">
        <v>88</v>
      </c>
      <c r="F1919" t="s">
        <v>410</v>
      </c>
      <c r="G1919" t="s">
        <v>41</v>
      </c>
      <c r="H1919">
        <v>0.6333333333333333</v>
      </c>
    </row>
    <row r="1920" spans="1:8">
      <c r="A1920" t="s">
        <v>2004</v>
      </c>
      <c r="B1920" t="s">
        <v>13390</v>
      </c>
      <c r="C1920" t="s">
        <v>46</v>
      </c>
      <c r="D1920" t="s">
        <v>124</v>
      </c>
      <c r="E1920" t="s">
        <v>88</v>
      </c>
      <c r="F1920" t="s">
        <v>100</v>
      </c>
      <c r="G1920" t="s">
        <v>41</v>
      </c>
      <c r="H1920">
        <v>0.3</v>
      </c>
    </row>
    <row r="1921" spans="1:8">
      <c r="A1921" t="s">
        <v>5137</v>
      </c>
      <c r="B1921" t="s">
        <v>13390</v>
      </c>
      <c r="C1921" t="s">
        <v>3461</v>
      </c>
      <c r="D1921" t="s">
        <v>124</v>
      </c>
      <c r="E1921" t="s">
        <v>33</v>
      </c>
      <c r="F1921" t="s">
        <v>410</v>
      </c>
      <c r="G1921" t="s">
        <v>41</v>
      </c>
      <c r="H1921">
        <v>0.36666666666666664</v>
      </c>
    </row>
    <row r="1922" spans="1:8">
      <c r="A1922" t="s">
        <v>8478</v>
      </c>
      <c r="B1922" t="s">
        <v>13390</v>
      </c>
      <c r="C1922" t="s">
        <v>3461</v>
      </c>
      <c r="D1922" t="s">
        <v>432</v>
      </c>
      <c r="E1922" t="s">
        <v>88</v>
      </c>
      <c r="F1922" t="s">
        <v>100</v>
      </c>
      <c r="G1922" t="s">
        <v>41</v>
      </c>
      <c r="H1922">
        <v>0.46666666666666667</v>
      </c>
    </row>
    <row r="1923" spans="1:8">
      <c r="A1923" t="s">
        <v>974</v>
      </c>
      <c r="B1923" t="s">
        <v>13390</v>
      </c>
      <c r="C1923" t="s">
        <v>111</v>
      </c>
      <c r="D1923" t="s">
        <v>432</v>
      </c>
      <c r="E1923" t="s">
        <v>48</v>
      </c>
      <c r="F1923" t="s">
        <v>100</v>
      </c>
      <c r="G1923" t="s">
        <v>41</v>
      </c>
      <c r="H1923">
        <v>0.48333333333333334</v>
      </c>
    </row>
    <row r="1924" spans="1:8">
      <c r="A1924" t="s">
        <v>12470</v>
      </c>
      <c r="B1924" t="s">
        <v>13390</v>
      </c>
      <c r="C1924" t="s">
        <v>3461</v>
      </c>
      <c r="D1924" t="s">
        <v>432</v>
      </c>
      <c r="E1924" t="s">
        <v>191</v>
      </c>
      <c r="F1924" t="s">
        <v>34</v>
      </c>
      <c r="G1924" s="4" t="s">
        <v>41</v>
      </c>
      <c r="H1924">
        <v>0.7</v>
      </c>
    </row>
    <row r="1925" spans="1:8">
      <c r="A1925" t="s">
        <v>3138</v>
      </c>
      <c r="B1925" t="s">
        <v>13390</v>
      </c>
      <c r="C1925" t="s">
        <v>85</v>
      </c>
      <c r="D1925" t="s">
        <v>432</v>
      </c>
      <c r="E1925" t="s">
        <v>99</v>
      </c>
      <c r="F1925" t="s">
        <v>34</v>
      </c>
      <c r="G1925" s="4" t="s">
        <v>41</v>
      </c>
      <c r="H1925">
        <v>0.48333333333333334</v>
      </c>
    </row>
    <row r="1926" spans="1:8">
      <c r="A1926" t="s">
        <v>5204</v>
      </c>
      <c r="B1926" t="s">
        <v>13390</v>
      </c>
      <c r="C1926" t="s">
        <v>3461</v>
      </c>
      <c r="D1926" t="s">
        <v>124</v>
      </c>
      <c r="E1926" t="s">
        <v>191</v>
      </c>
      <c r="F1926" t="s">
        <v>410</v>
      </c>
      <c r="G1926" t="s">
        <v>5206</v>
      </c>
      <c r="H1926">
        <v>0.43333333333333335</v>
      </c>
    </row>
    <row r="1927" spans="1:8">
      <c r="A1927" t="s">
        <v>11992</v>
      </c>
      <c r="B1927" t="s">
        <v>13390</v>
      </c>
      <c r="C1927" t="s">
        <v>3461</v>
      </c>
      <c r="D1927" t="s">
        <v>124</v>
      </c>
      <c r="E1927" t="s">
        <v>134</v>
      </c>
      <c r="F1927" t="s">
        <v>34</v>
      </c>
      <c r="G1927" s="4" t="s">
        <v>41</v>
      </c>
      <c r="H1927">
        <v>0.7</v>
      </c>
    </row>
    <row r="1928" spans="1:8">
      <c r="A1928" t="s">
        <v>7263</v>
      </c>
      <c r="B1928" t="s">
        <v>13390</v>
      </c>
      <c r="C1928" t="s">
        <v>3461</v>
      </c>
      <c r="D1928" t="s">
        <v>124</v>
      </c>
      <c r="E1928" t="s">
        <v>165</v>
      </c>
      <c r="F1928" t="s">
        <v>100</v>
      </c>
      <c r="G1928" t="s">
        <v>41</v>
      </c>
      <c r="H1928">
        <v>0.46666666666666667</v>
      </c>
    </row>
    <row r="1929" spans="1:8">
      <c r="A1929" t="s">
        <v>10802</v>
      </c>
      <c r="B1929" t="s">
        <v>13390</v>
      </c>
      <c r="C1929" t="s">
        <v>3461</v>
      </c>
      <c r="D1929" t="s">
        <v>124</v>
      </c>
      <c r="E1929" t="s">
        <v>88</v>
      </c>
      <c r="F1929" t="s">
        <v>410</v>
      </c>
      <c r="G1929" t="s">
        <v>41</v>
      </c>
      <c r="H1929">
        <v>0.6</v>
      </c>
    </row>
    <row r="1930" spans="1:8">
      <c r="A1930" t="s">
        <v>13166</v>
      </c>
      <c r="B1930" t="s">
        <v>13390</v>
      </c>
      <c r="C1930" t="s">
        <v>3444</v>
      </c>
      <c r="D1930" t="s">
        <v>1059</v>
      </c>
      <c r="E1930" t="s">
        <v>4744</v>
      </c>
      <c r="F1930" t="s">
        <v>410</v>
      </c>
      <c r="G1930" t="s">
        <v>41</v>
      </c>
      <c r="H1930">
        <v>0.43333333333333335</v>
      </c>
    </row>
    <row r="1931" spans="1:8">
      <c r="A1931" t="s">
        <v>6880</v>
      </c>
      <c r="B1931" t="s">
        <v>13390</v>
      </c>
      <c r="C1931" t="s">
        <v>3461</v>
      </c>
      <c r="D1931" t="s">
        <v>124</v>
      </c>
      <c r="E1931" t="s">
        <v>191</v>
      </c>
      <c r="F1931" t="s">
        <v>410</v>
      </c>
      <c r="G1931" t="s">
        <v>41</v>
      </c>
      <c r="H1931">
        <v>0.48333333333333334</v>
      </c>
    </row>
    <row r="1932" spans="1:8">
      <c r="A1932" t="s">
        <v>11191</v>
      </c>
      <c r="B1932" t="s">
        <v>743</v>
      </c>
      <c r="C1932" t="s">
        <v>7054</v>
      </c>
      <c r="D1932" t="s">
        <v>432</v>
      </c>
      <c r="E1932" t="s">
        <v>165</v>
      </c>
      <c r="F1932" t="s">
        <v>34</v>
      </c>
      <c r="G1932" s="4" t="s">
        <v>41</v>
      </c>
      <c r="H1932">
        <v>0.55000000000000004</v>
      </c>
    </row>
    <row r="1933" spans="1:8">
      <c r="A1933" t="s">
        <v>2293</v>
      </c>
      <c r="B1933" t="s">
        <v>13390</v>
      </c>
      <c r="C1933" t="s">
        <v>142</v>
      </c>
      <c r="D1933" t="s">
        <v>432</v>
      </c>
      <c r="E1933" t="s">
        <v>134</v>
      </c>
      <c r="F1933" t="s">
        <v>410</v>
      </c>
      <c r="G1933" t="s">
        <v>41</v>
      </c>
      <c r="H1933">
        <v>0.55000000000000004</v>
      </c>
    </row>
    <row r="1934" spans="1:8">
      <c r="A1934" t="s">
        <v>8374</v>
      </c>
      <c r="B1934" t="s">
        <v>13390</v>
      </c>
      <c r="C1934" t="s">
        <v>3461</v>
      </c>
      <c r="D1934" t="s">
        <v>1059</v>
      </c>
      <c r="E1934" t="s">
        <v>165</v>
      </c>
      <c r="F1934" t="s">
        <v>410</v>
      </c>
      <c r="G1934" t="s">
        <v>41</v>
      </c>
      <c r="H1934">
        <v>0.5</v>
      </c>
    </row>
    <row r="1935" spans="1:8">
      <c r="A1935" t="s">
        <v>7872</v>
      </c>
      <c r="B1935" t="s">
        <v>13390</v>
      </c>
      <c r="C1935" t="s">
        <v>3461</v>
      </c>
      <c r="D1935" t="s">
        <v>1059</v>
      </c>
      <c r="E1935" t="s">
        <v>134</v>
      </c>
      <c r="F1935" t="s">
        <v>410</v>
      </c>
      <c r="G1935" t="s">
        <v>41</v>
      </c>
      <c r="H1935">
        <v>0.53333333333333333</v>
      </c>
    </row>
    <row r="1936" spans="1:8">
      <c r="A1936" t="s">
        <v>12254</v>
      </c>
      <c r="B1936" t="s">
        <v>13390</v>
      </c>
      <c r="C1936" t="s">
        <v>3444</v>
      </c>
      <c r="D1936" t="s">
        <v>1059</v>
      </c>
      <c r="E1936" t="s">
        <v>4744</v>
      </c>
      <c r="F1936" t="s">
        <v>410</v>
      </c>
      <c r="G1936" t="s">
        <v>41</v>
      </c>
      <c r="H1936">
        <v>0.43333333333333335</v>
      </c>
    </row>
    <row r="1937" spans="1:8">
      <c r="A1937" t="s">
        <v>5354</v>
      </c>
      <c r="B1937" t="s">
        <v>13390</v>
      </c>
      <c r="C1937" t="s">
        <v>3461</v>
      </c>
      <c r="D1937" t="s">
        <v>432</v>
      </c>
      <c r="E1937" t="s">
        <v>134</v>
      </c>
      <c r="F1937" t="s">
        <v>100</v>
      </c>
      <c r="G1937" t="s">
        <v>41</v>
      </c>
      <c r="H1937">
        <v>0.48333333333333334</v>
      </c>
    </row>
    <row r="1938" spans="1:8">
      <c r="A1938" t="s">
        <v>587</v>
      </c>
      <c r="B1938" t="s">
        <v>13390</v>
      </c>
      <c r="C1938" t="s">
        <v>142</v>
      </c>
      <c r="D1938" t="s">
        <v>432</v>
      </c>
      <c r="E1938" t="s">
        <v>88</v>
      </c>
      <c r="F1938" t="s">
        <v>34</v>
      </c>
      <c r="G1938" s="4" t="s">
        <v>41</v>
      </c>
      <c r="H1938">
        <v>0.51666666666666672</v>
      </c>
    </row>
    <row r="1939" spans="1:8">
      <c r="A1939" t="s">
        <v>12089</v>
      </c>
      <c r="B1939" t="s">
        <v>13390</v>
      </c>
      <c r="C1939" t="s">
        <v>7762</v>
      </c>
      <c r="D1939" t="s">
        <v>432</v>
      </c>
      <c r="E1939" t="s">
        <v>4744</v>
      </c>
      <c r="F1939" t="s">
        <v>410</v>
      </c>
      <c r="G1939" t="s">
        <v>5206</v>
      </c>
      <c r="H1939">
        <v>0.48333333333333334</v>
      </c>
    </row>
    <row r="1940" spans="1:8">
      <c r="A1940" t="s">
        <v>3336</v>
      </c>
      <c r="B1940" t="s">
        <v>13390</v>
      </c>
      <c r="C1940" t="s">
        <v>246</v>
      </c>
      <c r="D1940" t="s">
        <v>432</v>
      </c>
      <c r="E1940" t="s">
        <v>134</v>
      </c>
      <c r="F1940" t="s">
        <v>100</v>
      </c>
      <c r="G1940" t="s">
        <v>41</v>
      </c>
      <c r="H1940">
        <v>0.36666666666666664</v>
      </c>
    </row>
    <row r="1941" spans="1:8">
      <c r="A1941" t="s">
        <v>5383</v>
      </c>
      <c r="B1941" t="s">
        <v>13390</v>
      </c>
      <c r="C1941" t="s">
        <v>3461</v>
      </c>
      <c r="D1941" t="s">
        <v>560</v>
      </c>
      <c r="E1941" t="s">
        <v>134</v>
      </c>
      <c r="F1941" t="s">
        <v>34</v>
      </c>
      <c r="G1941" s="4" t="s">
        <v>41</v>
      </c>
      <c r="H1941">
        <v>0.51666666666666672</v>
      </c>
    </row>
    <row r="1942" spans="1:8">
      <c r="A1942" t="s">
        <v>12918</v>
      </c>
      <c r="B1942" t="s">
        <v>13390</v>
      </c>
      <c r="C1942" t="s">
        <v>3461</v>
      </c>
      <c r="D1942" t="s">
        <v>124</v>
      </c>
      <c r="E1942" t="s">
        <v>191</v>
      </c>
      <c r="F1942" t="s">
        <v>34</v>
      </c>
      <c r="G1942" s="4" t="s">
        <v>41</v>
      </c>
      <c r="H1942">
        <v>0.68333333333333335</v>
      </c>
    </row>
    <row r="1943" spans="1:8">
      <c r="A1943" t="s">
        <v>463</v>
      </c>
      <c r="B1943" t="s">
        <v>13390</v>
      </c>
      <c r="C1943" t="s">
        <v>111</v>
      </c>
      <c r="D1943" t="s">
        <v>190</v>
      </c>
      <c r="E1943" t="s">
        <v>48</v>
      </c>
      <c r="F1943" t="s">
        <v>410</v>
      </c>
      <c r="G1943" t="s">
        <v>41</v>
      </c>
      <c r="H1943">
        <v>0.48333333333333334</v>
      </c>
    </row>
    <row r="1944" spans="1:8">
      <c r="A1944" t="s">
        <v>11811</v>
      </c>
      <c r="B1944" t="s">
        <v>13390</v>
      </c>
      <c r="C1944" t="s">
        <v>3461</v>
      </c>
      <c r="D1944" t="s">
        <v>154</v>
      </c>
      <c r="E1944" t="s">
        <v>88</v>
      </c>
      <c r="F1944" t="s">
        <v>410</v>
      </c>
      <c r="G1944" t="s">
        <v>41</v>
      </c>
      <c r="H1944">
        <v>0.56666666666666665</v>
      </c>
    </row>
    <row r="1945" spans="1:8">
      <c r="A1945" t="s">
        <v>10826</v>
      </c>
      <c r="B1945" t="s">
        <v>13390</v>
      </c>
      <c r="C1945" t="s">
        <v>3444</v>
      </c>
      <c r="D1945" t="s">
        <v>117</v>
      </c>
      <c r="E1945" t="s">
        <v>4744</v>
      </c>
      <c r="F1945" t="s">
        <v>410</v>
      </c>
      <c r="G1945" t="s">
        <v>41</v>
      </c>
      <c r="H1945">
        <v>0.35</v>
      </c>
    </row>
    <row r="1946" spans="1:8">
      <c r="A1946" t="s">
        <v>10379</v>
      </c>
      <c r="B1946" t="s">
        <v>59</v>
      </c>
      <c r="C1946" t="s">
        <v>3444</v>
      </c>
      <c r="D1946" t="s">
        <v>98</v>
      </c>
      <c r="E1946" t="s">
        <v>4744</v>
      </c>
      <c r="F1946" t="s">
        <v>100</v>
      </c>
      <c r="G1946" t="s">
        <v>41</v>
      </c>
      <c r="H1946">
        <v>0.51666666666666672</v>
      </c>
    </row>
    <row r="1947" spans="1:8">
      <c r="A1947" t="s">
        <v>4549</v>
      </c>
      <c r="B1947" t="s">
        <v>13390</v>
      </c>
      <c r="C1947" t="s">
        <v>3444</v>
      </c>
      <c r="D1947" t="s">
        <v>432</v>
      </c>
      <c r="E1947" t="s">
        <v>165</v>
      </c>
      <c r="F1947" t="s">
        <v>410</v>
      </c>
      <c r="G1947" t="s">
        <v>41</v>
      </c>
      <c r="H1947">
        <v>0.28333333333333333</v>
      </c>
    </row>
    <row r="1948" spans="1:8">
      <c r="A1948" t="s">
        <v>7821</v>
      </c>
      <c r="B1948" t="s">
        <v>13390</v>
      </c>
      <c r="C1948" t="s">
        <v>3461</v>
      </c>
      <c r="D1948" t="s">
        <v>146</v>
      </c>
      <c r="E1948" t="s">
        <v>165</v>
      </c>
      <c r="F1948" t="s">
        <v>34</v>
      </c>
      <c r="G1948" s="4" t="s">
        <v>41</v>
      </c>
      <c r="H1948">
        <v>0.58333333333333337</v>
      </c>
    </row>
    <row r="1949" spans="1:8">
      <c r="A1949" t="s">
        <v>13275</v>
      </c>
      <c r="B1949" t="s">
        <v>1679</v>
      </c>
      <c r="C1949" t="s">
        <v>7054</v>
      </c>
      <c r="D1949" t="s">
        <v>180</v>
      </c>
      <c r="E1949" t="s">
        <v>134</v>
      </c>
      <c r="F1949" t="s">
        <v>410</v>
      </c>
      <c r="G1949" t="s">
        <v>41</v>
      </c>
      <c r="H1949">
        <v>0.71666666666666667</v>
      </c>
    </row>
    <row r="1950" spans="1:8">
      <c r="A1950" t="s">
        <v>346</v>
      </c>
      <c r="B1950" t="s">
        <v>13390</v>
      </c>
      <c r="C1950" t="s">
        <v>68</v>
      </c>
      <c r="D1950" t="s">
        <v>146</v>
      </c>
      <c r="E1950" t="s">
        <v>165</v>
      </c>
      <c r="F1950" t="s">
        <v>100</v>
      </c>
      <c r="G1950" t="s">
        <v>41</v>
      </c>
      <c r="H1950">
        <v>0.48333333333333334</v>
      </c>
    </row>
    <row r="1951" spans="1:8">
      <c r="A1951" t="s">
        <v>3358</v>
      </c>
      <c r="B1951" t="s">
        <v>26</v>
      </c>
      <c r="C1951" t="s">
        <v>142</v>
      </c>
      <c r="D1951" t="s">
        <v>432</v>
      </c>
      <c r="E1951" t="s">
        <v>155</v>
      </c>
      <c r="F1951" t="s">
        <v>100</v>
      </c>
      <c r="G1951" t="s">
        <v>41</v>
      </c>
      <c r="H1951">
        <v>0.5</v>
      </c>
    </row>
    <row r="1952" spans="1:8">
      <c r="A1952" t="s">
        <v>5899</v>
      </c>
      <c r="B1952" t="s">
        <v>13390</v>
      </c>
      <c r="C1952" t="s">
        <v>3444</v>
      </c>
      <c r="D1952" t="s">
        <v>180</v>
      </c>
      <c r="E1952" t="s">
        <v>134</v>
      </c>
      <c r="F1952" t="s">
        <v>34</v>
      </c>
      <c r="G1952" s="4" t="s">
        <v>41</v>
      </c>
      <c r="H1952">
        <v>0.36666666666666664</v>
      </c>
    </row>
    <row r="1953" spans="1:8">
      <c r="A1953" t="s">
        <v>8149</v>
      </c>
      <c r="B1953" t="s">
        <v>13390</v>
      </c>
      <c r="C1953" t="s">
        <v>3457</v>
      </c>
      <c r="D1953" t="s">
        <v>180</v>
      </c>
      <c r="E1953" t="s">
        <v>134</v>
      </c>
      <c r="F1953" t="s">
        <v>100</v>
      </c>
      <c r="G1953" t="s">
        <v>41</v>
      </c>
      <c r="H1953">
        <v>0.53333333333333333</v>
      </c>
    </row>
    <row r="1954" spans="1:8">
      <c r="A1954" t="s">
        <v>6389</v>
      </c>
      <c r="B1954" t="s">
        <v>13390</v>
      </c>
      <c r="C1954" t="s">
        <v>3444</v>
      </c>
      <c r="D1954" t="s">
        <v>146</v>
      </c>
      <c r="E1954" t="s">
        <v>88</v>
      </c>
      <c r="F1954" t="s">
        <v>34</v>
      </c>
      <c r="G1954" t="s">
        <v>41</v>
      </c>
      <c r="H1954">
        <v>0.3</v>
      </c>
    </row>
    <row r="1955" spans="1:8">
      <c r="A1955" t="s">
        <v>3492</v>
      </c>
      <c r="B1955" t="s">
        <v>13390</v>
      </c>
      <c r="C1955" t="s">
        <v>3457</v>
      </c>
      <c r="D1955" t="s">
        <v>432</v>
      </c>
      <c r="E1955" t="s">
        <v>191</v>
      </c>
      <c r="F1955" t="s">
        <v>34</v>
      </c>
      <c r="G1955" s="4" t="s">
        <v>41</v>
      </c>
      <c r="H1955">
        <v>0.46666666666666667</v>
      </c>
    </row>
    <row r="1956" spans="1:8">
      <c r="A1956" t="s">
        <v>7183</v>
      </c>
      <c r="B1956" t="s">
        <v>13390</v>
      </c>
      <c r="C1956" t="s">
        <v>3461</v>
      </c>
      <c r="D1956" t="s">
        <v>432</v>
      </c>
      <c r="E1956" t="s">
        <v>134</v>
      </c>
      <c r="F1956" t="s">
        <v>100</v>
      </c>
      <c r="G1956" t="s">
        <v>41</v>
      </c>
      <c r="H1956">
        <v>0.5</v>
      </c>
    </row>
    <row r="1957" spans="1:8">
      <c r="A1957" t="s">
        <v>10436</v>
      </c>
      <c r="B1957" t="s">
        <v>59</v>
      </c>
      <c r="C1957" t="s">
        <v>3444</v>
      </c>
      <c r="D1957" t="s">
        <v>432</v>
      </c>
      <c r="E1957" t="s">
        <v>191</v>
      </c>
      <c r="F1957" t="s">
        <v>100</v>
      </c>
      <c r="G1957" t="s">
        <v>41</v>
      </c>
      <c r="H1957">
        <v>0.6</v>
      </c>
    </row>
    <row r="1958" spans="1:8">
      <c r="A1958" t="s">
        <v>12224</v>
      </c>
      <c r="B1958" t="s">
        <v>13390</v>
      </c>
      <c r="C1958" t="s">
        <v>3461</v>
      </c>
      <c r="D1958" t="s">
        <v>146</v>
      </c>
      <c r="E1958" t="s">
        <v>99</v>
      </c>
      <c r="F1958" t="s">
        <v>100</v>
      </c>
      <c r="G1958" t="s">
        <v>41</v>
      </c>
      <c r="H1958">
        <v>0.73333333333333328</v>
      </c>
    </row>
    <row r="1959" spans="1:8">
      <c r="A1959" t="s">
        <v>5522</v>
      </c>
      <c r="B1959" t="s">
        <v>13390</v>
      </c>
      <c r="C1959" t="s">
        <v>3457</v>
      </c>
      <c r="D1959" t="s">
        <v>180</v>
      </c>
      <c r="E1959" t="s">
        <v>88</v>
      </c>
      <c r="F1959" t="s">
        <v>34</v>
      </c>
      <c r="G1959" s="4" t="s">
        <v>41</v>
      </c>
      <c r="H1959">
        <v>0.41666666666666669</v>
      </c>
    </row>
    <row r="1960" spans="1:8">
      <c r="A1960" t="s">
        <v>2729</v>
      </c>
      <c r="B1960" t="s">
        <v>13390</v>
      </c>
      <c r="C1960" t="s">
        <v>246</v>
      </c>
      <c r="D1960" t="s">
        <v>432</v>
      </c>
      <c r="E1960" t="s">
        <v>48</v>
      </c>
      <c r="F1960" t="s">
        <v>34</v>
      </c>
      <c r="G1960" s="4" t="s">
        <v>41</v>
      </c>
      <c r="H1960">
        <v>0.36666666666666664</v>
      </c>
    </row>
    <row r="1961" spans="1:8">
      <c r="A1961" t="s">
        <v>8712</v>
      </c>
      <c r="B1961" t="s">
        <v>26</v>
      </c>
      <c r="C1961" t="s">
        <v>3461</v>
      </c>
      <c r="D1961" t="s">
        <v>47</v>
      </c>
      <c r="E1961" t="s">
        <v>134</v>
      </c>
      <c r="F1961" t="s">
        <v>100</v>
      </c>
      <c r="G1961" t="s">
        <v>41</v>
      </c>
      <c r="H1961">
        <v>0.58333333333333337</v>
      </c>
    </row>
    <row r="1962" spans="1:8">
      <c r="A1962" t="s">
        <v>7033</v>
      </c>
      <c r="B1962" t="s">
        <v>13390</v>
      </c>
      <c r="C1962" t="s">
        <v>3461</v>
      </c>
      <c r="D1962" t="s">
        <v>47</v>
      </c>
      <c r="E1962" t="s">
        <v>134</v>
      </c>
      <c r="F1962" t="s">
        <v>100</v>
      </c>
      <c r="G1962" t="s">
        <v>41</v>
      </c>
      <c r="H1962">
        <v>0.5</v>
      </c>
    </row>
    <row r="1963" spans="1:8">
      <c r="A1963" t="s">
        <v>5028</v>
      </c>
      <c r="B1963" t="s">
        <v>13390</v>
      </c>
      <c r="C1963" t="s">
        <v>3444</v>
      </c>
      <c r="D1963" t="s">
        <v>87</v>
      </c>
      <c r="E1963" t="s">
        <v>134</v>
      </c>
      <c r="F1963" t="s">
        <v>410</v>
      </c>
      <c r="G1963" t="s">
        <v>41</v>
      </c>
      <c r="H1963">
        <v>0.31666666666666665</v>
      </c>
    </row>
    <row r="1964" spans="1:8">
      <c r="A1964" t="s">
        <v>3855</v>
      </c>
      <c r="B1964" t="s">
        <v>13390</v>
      </c>
      <c r="C1964" t="s">
        <v>3444</v>
      </c>
      <c r="D1964" t="s">
        <v>47</v>
      </c>
      <c r="E1964" t="s">
        <v>48</v>
      </c>
      <c r="F1964" t="s">
        <v>410</v>
      </c>
      <c r="G1964" t="s">
        <v>41</v>
      </c>
      <c r="H1964">
        <v>0.23333333333333334</v>
      </c>
    </row>
    <row r="1965" spans="1:8">
      <c r="A1965" t="s">
        <v>1251</v>
      </c>
      <c r="B1965" t="s">
        <v>59</v>
      </c>
      <c r="C1965" t="s">
        <v>246</v>
      </c>
      <c r="D1965" t="s">
        <v>87</v>
      </c>
      <c r="E1965" t="s">
        <v>191</v>
      </c>
      <c r="F1965" t="s">
        <v>34</v>
      </c>
      <c r="G1965" s="4" t="s">
        <v>41</v>
      </c>
      <c r="H1965">
        <v>0.55000000000000004</v>
      </c>
    </row>
    <row r="1966" spans="1:8">
      <c r="A1966" t="s">
        <v>3224</v>
      </c>
      <c r="B1966" t="s">
        <v>67</v>
      </c>
      <c r="C1966" t="s">
        <v>85</v>
      </c>
      <c r="D1966" t="s">
        <v>190</v>
      </c>
      <c r="E1966" t="s">
        <v>48</v>
      </c>
      <c r="F1966" t="s">
        <v>34</v>
      </c>
      <c r="G1966" s="4" t="s">
        <v>41</v>
      </c>
      <c r="H1966">
        <v>0.46666666666666667</v>
      </c>
    </row>
    <row r="1967" spans="1:8">
      <c r="A1967" t="s">
        <v>3603</v>
      </c>
      <c r="B1967" t="s">
        <v>59</v>
      </c>
      <c r="C1967" t="s">
        <v>3457</v>
      </c>
      <c r="D1967" t="s">
        <v>560</v>
      </c>
      <c r="E1967" t="s">
        <v>134</v>
      </c>
      <c r="F1967" t="s">
        <v>34</v>
      </c>
      <c r="G1967" s="4" t="s">
        <v>41</v>
      </c>
      <c r="H1967">
        <v>0.6</v>
      </c>
    </row>
    <row r="1968" spans="1:8">
      <c r="A1968" t="s">
        <v>3794</v>
      </c>
      <c r="B1968" t="s">
        <v>13390</v>
      </c>
      <c r="C1968" t="s">
        <v>3461</v>
      </c>
      <c r="D1968" t="s">
        <v>47</v>
      </c>
      <c r="E1968" t="s">
        <v>48</v>
      </c>
      <c r="F1968" t="s">
        <v>34</v>
      </c>
      <c r="G1968" s="4" t="s">
        <v>41</v>
      </c>
      <c r="H1968">
        <v>0.43333333333333335</v>
      </c>
    </row>
    <row r="1969" spans="1:8">
      <c r="A1969" t="s">
        <v>9896</v>
      </c>
      <c r="B1969" t="s">
        <v>13390</v>
      </c>
      <c r="C1969" t="s">
        <v>3461</v>
      </c>
      <c r="D1969" t="s">
        <v>560</v>
      </c>
      <c r="E1969" t="s">
        <v>4744</v>
      </c>
      <c r="F1969" t="s">
        <v>34</v>
      </c>
      <c r="G1969" s="4" t="s">
        <v>41</v>
      </c>
      <c r="H1969">
        <v>0.43333333333333335</v>
      </c>
    </row>
    <row r="1970" spans="1:8">
      <c r="A1970" t="s">
        <v>13215</v>
      </c>
      <c r="B1970" t="s">
        <v>67</v>
      </c>
      <c r="C1970" t="s">
        <v>7762</v>
      </c>
      <c r="D1970" t="s">
        <v>47</v>
      </c>
      <c r="E1970" t="s">
        <v>4744</v>
      </c>
      <c r="F1970" t="s">
        <v>34</v>
      </c>
      <c r="G1970" s="4" t="s">
        <v>41</v>
      </c>
      <c r="H1970">
        <v>0.65</v>
      </c>
    </row>
    <row r="1971" spans="1:8">
      <c r="A1971" t="s">
        <v>2788</v>
      </c>
      <c r="B1971" t="s">
        <v>13390</v>
      </c>
      <c r="C1971" t="s">
        <v>46</v>
      </c>
      <c r="D1971" t="s">
        <v>47</v>
      </c>
      <c r="E1971" t="s">
        <v>88</v>
      </c>
      <c r="F1971" t="s">
        <v>34</v>
      </c>
      <c r="G1971" s="4" t="s">
        <v>41</v>
      </c>
      <c r="H1971">
        <v>0.33333333333333331</v>
      </c>
    </row>
    <row r="1972" spans="1:8">
      <c r="A1972" t="s">
        <v>11644</v>
      </c>
      <c r="B1972" t="s">
        <v>13390</v>
      </c>
      <c r="C1972" t="s">
        <v>3461</v>
      </c>
      <c r="D1972" t="s">
        <v>32</v>
      </c>
      <c r="E1972" t="s">
        <v>134</v>
      </c>
      <c r="F1972" t="s">
        <v>100</v>
      </c>
      <c r="G1972" t="s">
        <v>41</v>
      </c>
      <c r="H1972">
        <v>0.6166666666666667</v>
      </c>
    </row>
    <row r="1973" spans="1:8">
      <c r="A1973" t="s">
        <v>13092</v>
      </c>
      <c r="B1973" t="s">
        <v>13390</v>
      </c>
      <c r="C1973" t="s">
        <v>3461</v>
      </c>
      <c r="D1973" t="s">
        <v>32</v>
      </c>
      <c r="E1973" t="s">
        <v>191</v>
      </c>
      <c r="F1973" t="s">
        <v>410</v>
      </c>
      <c r="G1973" t="s">
        <v>41</v>
      </c>
      <c r="H1973">
        <v>0.68333333333333335</v>
      </c>
    </row>
    <row r="1974" spans="1:8">
      <c r="A1974" t="s">
        <v>9734</v>
      </c>
      <c r="B1974" t="s">
        <v>13390</v>
      </c>
      <c r="C1974" t="s">
        <v>3461</v>
      </c>
      <c r="D1974" t="s">
        <v>268</v>
      </c>
      <c r="E1974" t="s">
        <v>88</v>
      </c>
      <c r="F1974" t="s">
        <v>100</v>
      </c>
      <c r="G1974" t="s">
        <v>41</v>
      </c>
      <c r="H1974">
        <v>0.55000000000000004</v>
      </c>
    </row>
    <row r="1975" spans="1:8">
      <c r="A1975" t="s">
        <v>6825</v>
      </c>
      <c r="B1975" t="s">
        <v>13390</v>
      </c>
      <c r="C1975" t="s">
        <v>3461</v>
      </c>
      <c r="D1975" t="s">
        <v>47</v>
      </c>
      <c r="E1975" t="s">
        <v>4752</v>
      </c>
      <c r="F1975" t="s">
        <v>410</v>
      </c>
      <c r="G1975" t="s">
        <v>41</v>
      </c>
      <c r="H1975">
        <v>0.51666666666666672</v>
      </c>
    </row>
    <row r="1976" spans="1:8">
      <c r="A1976" t="s">
        <v>7932</v>
      </c>
      <c r="B1976" t="s">
        <v>13390</v>
      </c>
      <c r="C1976" t="s">
        <v>3457</v>
      </c>
      <c r="D1976" t="s">
        <v>32</v>
      </c>
      <c r="E1976" t="s">
        <v>99</v>
      </c>
      <c r="F1976" t="s">
        <v>100</v>
      </c>
      <c r="G1976" s="4" t="s">
        <v>41</v>
      </c>
      <c r="H1976">
        <v>0.58333333333333337</v>
      </c>
    </row>
    <row r="1977" spans="1:8">
      <c r="A1977" t="s">
        <v>3151</v>
      </c>
      <c r="B1977" t="s">
        <v>13390</v>
      </c>
      <c r="C1977" t="s">
        <v>85</v>
      </c>
      <c r="D1977" t="s">
        <v>47</v>
      </c>
      <c r="E1977" t="s">
        <v>48</v>
      </c>
      <c r="F1977" t="s">
        <v>34</v>
      </c>
      <c r="G1977" t="s">
        <v>41</v>
      </c>
      <c r="H1977">
        <v>0.36666666666666664</v>
      </c>
    </row>
    <row r="1978" spans="1:8">
      <c r="A1978" t="s">
        <v>12502</v>
      </c>
      <c r="B1978" t="s">
        <v>743</v>
      </c>
      <c r="C1978" t="s">
        <v>7054</v>
      </c>
      <c r="D1978" t="s">
        <v>560</v>
      </c>
      <c r="E1978" t="s">
        <v>33</v>
      </c>
      <c r="F1978" t="s">
        <v>100</v>
      </c>
      <c r="G1978" t="s">
        <v>41</v>
      </c>
      <c r="H1978">
        <v>0.55000000000000004</v>
      </c>
    </row>
    <row r="1979" spans="1:8">
      <c r="A1979" t="s">
        <v>10403</v>
      </c>
      <c r="B1979" t="s">
        <v>13390</v>
      </c>
      <c r="C1979" t="s">
        <v>3444</v>
      </c>
      <c r="D1979" t="s">
        <v>190</v>
      </c>
      <c r="E1979" t="s">
        <v>33</v>
      </c>
      <c r="F1979" t="s">
        <v>100</v>
      </c>
      <c r="G1979" t="s">
        <v>41</v>
      </c>
      <c r="H1979">
        <v>0.38333333333333336</v>
      </c>
    </row>
    <row r="1980" spans="1:8">
      <c r="A1980" t="s">
        <v>10622</v>
      </c>
      <c r="B1980" t="s">
        <v>13390</v>
      </c>
      <c r="C1980" t="s">
        <v>3461</v>
      </c>
      <c r="D1980" t="s">
        <v>560</v>
      </c>
      <c r="E1980" t="s">
        <v>33</v>
      </c>
      <c r="F1980" t="s">
        <v>34</v>
      </c>
      <c r="G1980" s="4" t="s">
        <v>41</v>
      </c>
      <c r="H1980">
        <v>0.51666666666666672</v>
      </c>
    </row>
    <row r="1981" spans="1:8">
      <c r="A1981" t="s">
        <v>11571</v>
      </c>
      <c r="B1981" t="s">
        <v>13390</v>
      </c>
      <c r="C1981" t="s">
        <v>7957</v>
      </c>
      <c r="D1981" t="s">
        <v>87</v>
      </c>
      <c r="E1981" t="s">
        <v>4744</v>
      </c>
      <c r="F1981" t="s">
        <v>49</v>
      </c>
      <c r="G1981" t="s">
        <v>41</v>
      </c>
      <c r="H1981">
        <v>0.48333333333333334</v>
      </c>
    </row>
    <row r="1982" spans="1:8">
      <c r="A1982" t="s">
        <v>9832</v>
      </c>
      <c r="B1982" t="s">
        <v>13390</v>
      </c>
      <c r="C1982" t="s">
        <v>7957</v>
      </c>
      <c r="D1982" t="s">
        <v>268</v>
      </c>
      <c r="E1982" t="s">
        <v>191</v>
      </c>
      <c r="F1982" t="s">
        <v>100</v>
      </c>
      <c r="G1982" t="s">
        <v>41</v>
      </c>
      <c r="H1982">
        <v>0.48333333333333334</v>
      </c>
    </row>
    <row r="1983" spans="1:8">
      <c r="A1983" t="s">
        <v>9966</v>
      </c>
      <c r="B1983" t="s">
        <v>13390</v>
      </c>
      <c r="C1983" t="s">
        <v>7957</v>
      </c>
      <c r="D1983" t="s">
        <v>180</v>
      </c>
      <c r="E1983" t="s">
        <v>134</v>
      </c>
      <c r="F1983" t="s">
        <v>34</v>
      </c>
      <c r="G1983" s="4" t="s">
        <v>41</v>
      </c>
      <c r="H1983">
        <v>0.55000000000000004</v>
      </c>
    </row>
    <row r="1984" spans="1:8">
      <c r="A1984" t="s">
        <v>5789</v>
      </c>
      <c r="B1984" t="s">
        <v>5089</v>
      </c>
      <c r="C1984" t="s">
        <v>3444</v>
      </c>
      <c r="D1984" t="s">
        <v>230</v>
      </c>
      <c r="E1984" t="s">
        <v>191</v>
      </c>
      <c r="F1984" t="s">
        <v>49</v>
      </c>
      <c r="G1984" t="s">
        <v>41</v>
      </c>
      <c r="H1984">
        <v>0.38333333333333336</v>
      </c>
    </row>
    <row r="1985" spans="1:8">
      <c r="A1985" t="s">
        <v>11802</v>
      </c>
      <c r="B1985" t="s">
        <v>13390</v>
      </c>
      <c r="C1985" t="s">
        <v>3461</v>
      </c>
      <c r="D1985" t="s">
        <v>47</v>
      </c>
      <c r="E1985" t="s">
        <v>191</v>
      </c>
      <c r="F1985" t="s">
        <v>410</v>
      </c>
      <c r="G1985" t="s">
        <v>41</v>
      </c>
      <c r="H1985">
        <v>0.6333333333333333</v>
      </c>
    </row>
    <row r="1986" spans="1:8">
      <c r="A1986" t="s">
        <v>3533</v>
      </c>
      <c r="B1986" t="s">
        <v>13390</v>
      </c>
      <c r="C1986" t="s">
        <v>3461</v>
      </c>
      <c r="D1986" t="s">
        <v>47</v>
      </c>
      <c r="E1986" t="s">
        <v>191</v>
      </c>
      <c r="F1986" t="s">
        <v>34</v>
      </c>
      <c r="G1986" t="s">
        <v>41</v>
      </c>
      <c r="H1986">
        <v>0.5</v>
      </c>
    </row>
    <row r="1987" spans="1:8">
      <c r="A1987" t="s">
        <v>1527</v>
      </c>
      <c r="B1987" t="s">
        <v>67</v>
      </c>
      <c r="C1987" t="s">
        <v>68</v>
      </c>
      <c r="D1987" t="s">
        <v>47</v>
      </c>
      <c r="E1987" t="s">
        <v>99</v>
      </c>
      <c r="F1987" t="s">
        <v>100</v>
      </c>
      <c r="G1987" t="s">
        <v>41</v>
      </c>
      <c r="H1987">
        <v>0.65</v>
      </c>
    </row>
    <row r="1988" spans="1:8">
      <c r="A1988" t="s">
        <v>2133</v>
      </c>
      <c r="B1988" t="s">
        <v>13390</v>
      </c>
      <c r="C1988" t="s">
        <v>111</v>
      </c>
      <c r="D1988" t="s">
        <v>47</v>
      </c>
      <c r="E1988" t="s">
        <v>191</v>
      </c>
      <c r="F1988" t="s">
        <v>34</v>
      </c>
      <c r="G1988" s="4" t="s">
        <v>41</v>
      </c>
      <c r="H1988">
        <v>0.58333333333333337</v>
      </c>
    </row>
    <row r="1989" spans="1:8">
      <c r="A1989" t="s">
        <v>1261</v>
      </c>
      <c r="B1989" t="s">
        <v>13390</v>
      </c>
      <c r="C1989" t="s">
        <v>142</v>
      </c>
      <c r="D1989" t="s">
        <v>47</v>
      </c>
      <c r="E1989" t="s">
        <v>134</v>
      </c>
      <c r="F1989" t="s">
        <v>34</v>
      </c>
      <c r="G1989" t="s">
        <v>41</v>
      </c>
      <c r="H1989">
        <v>0.58333333333333337</v>
      </c>
    </row>
    <row r="1990" spans="1:8">
      <c r="A1990" t="s">
        <v>5879</v>
      </c>
      <c r="B1990" t="s">
        <v>13390</v>
      </c>
      <c r="C1990" t="s">
        <v>3444</v>
      </c>
      <c r="D1990" t="s">
        <v>47</v>
      </c>
      <c r="E1990" t="s">
        <v>191</v>
      </c>
      <c r="F1990" t="s">
        <v>34</v>
      </c>
      <c r="G1990" s="4" t="s">
        <v>41</v>
      </c>
      <c r="H1990">
        <v>0.35</v>
      </c>
    </row>
    <row r="1991" spans="1:8">
      <c r="A1991" t="s">
        <v>4015</v>
      </c>
      <c r="B1991" t="s">
        <v>67</v>
      </c>
      <c r="C1991" t="s">
        <v>3461</v>
      </c>
      <c r="D1991" t="s">
        <v>47</v>
      </c>
      <c r="E1991" t="s">
        <v>48</v>
      </c>
      <c r="F1991" t="s">
        <v>34</v>
      </c>
      <c r="G1991" s="4" t="s">
        <v>41</v>
      </c>
      <c r="H1991">
        <v>0.53333333333333333</v>
      </c>
    </row>
    <row r="1992" spans="1:8">
      <c r="A1992" t="s">
        <v>11439</v>
      </c>
      <c r="B1992" t="s">
        <v>5089</v>
      </c>
      <c r="C1992" t="s">
        <v>7957</v>
      </c>
      <c r="D1992" t="s">
        <v>47</v>
      </c>
      <c r="E1992" t="s">
        <v>4744</v>
      </c>
      <c r="F1992" t="s">
        <v>34</v>
      </c>
      <c r="G1992" s="4" t="s">
        <v>41</v>
      </c>
      <c r="H1992">
        <v>0.51666666666666672</v>
      </c>
    </row>
    <row r="1993" spans="1:8">
      <c r="A1993" t="s">
        <v>11025</v>
      </c>
      <c r="B1993" t="s">
        <v>13390</v>
      </c>
      <c r="C1993" t="s">
        <v>7054</v>
      </c>
      <c r="D1993" t="s">
        <v>378</v>
      </c>
      <c r="E1993" t="s">
        <v>4752</v>
      </c>
      <c r="F1993" t="s">
        <v>410</v>
      </c>
      <c r="G1993" t="s">
        <v>41</v>
      </c>
      <c r="H1993">
        <v>0.6166666666666667</v>
      </c>
    </row>
    <row r="1994" spans="1:8">
      <c r="A1994" t="s">
        <v>5141</v>
      </c>
      <c r="B1994" t="s">
        <v>13390</v>
      </c>
      <c r="C1994" t="s">
        <v>3444</v>
      </c>
      <c r="D1994" t="s">
        <v>154</v>
      </c>
      <c r="E1994" t="s">
        <v>4744</v>
      </c>
      <c r="F1994" t="s">
        <v>34</v>
      </c>
      <c r="G1994" s="4" t="s">
        <v>41</v>
      </c>
      <c r="H1994">
        <v>0.25</v>
      </c>
    </row>
    <row r="1995" spans="1:8">
      <c r="A1995" t="s">
        <v>2536</v>
      </c>
      <c r="B1995" t="s">
        <v>13390</v>
      </c>
      <c r="C1995" t="s">
        <v>142</v>
      </c>
      <c r="D1995" t="s">
        <v>32</v>
      </c>
      <c r="E1995" t="s">
        <v>33</v>
      </c>
      <c r="F1995" t="s">
        <v>34</v>
      </c>
      <c r="G1995" t="s">
        <v>41</v>
      </c>
      <c r="H1995">
        <v>0.46666666666666667</v>
      </c>
    </row>
    <row r="1996" spans="1:8">
      <c r="A1996" t="s">
        <v>11057</v>
      </c>
      <c r="B1996" t="s">
        <v>59</v>
      </c>
      <c r="C1996" t="s">
        <v>3461</v>
      </c>
      <c r="D1996" t="s">
        <v>47</v>
      </c>
      <c r="E1996" t="s">
        <v>4744</v>
      </c>
      <c r="F1996" t="s">
        <v>34</v>
      </c>
      <c r="G1996" s="4" t="s">
        <v>41</v>
      </c>
      <c r="H1996">
        <v>0.65</v>
      </c>
    </row>
    <row r="1997" spans="1:8">
      <c r="A1997" t="s">
        <v>6635</v>
      </c>
      <c r="B1997" t="s">
        <v>26</v>
      </c>
      <c r="C1997" t="s">
        <v>3461</v>
      </c>
      <c r="D1997" t="s">
        <v>47</v>
      </c>
      <c r="E1997" t="s">
        <v>191</v>
      </c>
      <c r="F1997" t="s">
        <v>100</v>
      </c>
      <c r="G1997" t="s">
        <v>41</v>
      </c>
      <c r="H1997">
        <v>0.53333333333333333</v>
      </c>
    </row>
    <row r="1998" spans="1:8">
      <c r="A1998" t="s">
        <v>11814</v>
      </c>
      <c r="B1998" t="s">
        <v>13390</v>
      </c>
      <c r="C1998" t="s">
        <v>7957</v>
      </c>
      <c r="D1998" t="s">
        <v>47</v>
      </c>
      <c r="E1998" t="s">
        <v>4752</v>
      </c>
      <c r="F1998" t="s">
        <v>100</v>
      </c>
      <c r="G1998" t="s">
        <v>41</v>
      </c>
      <c r="H1998">
        <v>0.5</v>
      </c>
    </row>
    <row r="1999" spans="1:8">
      <c r="A1999" t="s">
        <v>7905</v>
      </c>
      <c r="B1999" t="s">
        <v>59</v>
      </c>
      <c r="C1999" t="s">
        <v>3461</v>
      </c>
      <c r="D1999" t="s">
        <v>47</v>
      </c>
      <c r="E1999" t="s">
        <v>4752</v>
      </c>
      <c r="F1999" t="s">
        <v>34</v>
      </c>
      <c r="G1999" s="4" t="s">
        <v>41</v>
      </c>
      <c r="H1999">
        <v>0.75</v>
      </c>
    </row>
    <row r="2000" spans="1:8">
      <c r="A2000" t="s">
        <v>3101</v>
      </c>
      <c r="B2000" t="s">
        <v>13390</v>
      </c>
      <c r="C2000" t="s">
        <v>85</v>
      </c>
      <c r="D2000" t="s">
        <v>47</v>
      </c>
      <c r="E2000" t="s">
        <v>134</v>
      </c>
      <c r="F2000" t="s">
        <v>34</v>
      </c>
      <c r="G2000" s="4" t="s">
        <v>41</v>
      </c>
      <c r="H2000">
        <v>0.45</v>
      </c>
    </row>
    <row r="2001" spans="1:8">
      <c r="A2001" t="s">
        <v>8393</v>
      </c>
      <c r="B2001" t="s">
        <v>5089</v>
      </c>
      <c r="C2001" t="s">
        <v>7054</v>
      </c>
      <c r="D2001" t="s">
        <v>47</v>
      </c>
      <c r="E2001" t="s">
        <v>134</v>
      </c>
      <c r="F2001" t="s">
        <v>100</v>
      </c>
      <c r="G2001" t="s">
        <v>41</v>
      </c>
      <c r="H2001">
        <v>0.5</v>
      </c>
    </row>
    <row r="2002" spans="1:8">
      <c r="A2002" t="s">
        <v>8419</v>
      </c>
      <c r="B2002" t="s">
        <v>13390</v>
      </c>
      <c r="C2002" t="s">
        <v>3461</v>
      </c>
      <c r="D2002" t="s">
        <v>47</v>
      </c>
      <c r="E2002" t="s">
        <v>88</v>
      </c>
      <c r="F2002" t="s">
        <v>49</v>
      </c>
      <c r="G2002" t="s">
        <v>41</v>
      </c>
      <c r="H2002">
        <v>0.53333333333333333</v>
      </c>
    </row>
    <row r="2003" spans="1:8">
      <c r="A2003" t="s">
        <v>13128</v>
      </c>
      <c r="B2003" t="s">
        <v>5089</v>
      </c>
      <c r="C2003" t="s">
        <v>7054</v>
      </c>
      <c r="D2003" t="s">
        <v>47</v>
      </c>
      <c r="E2003" t="s">
        <v>88</v>
      </c>
      <c r="F2003" t="s">
        <v>34</v>
      </c>
      <c r="G2003" s="4" t="s">
        <v>41</v>
      </c>
      <c r="H2003">
        <v>0.6166666666666667</v>
      </c>
    </row>
    <row r="2004" spans="1:8">
      <c r="A2004" t="s">
        <v>2642</v>
      </c>
      <c r="B2004" t="s">
        <v>13390</v>
      </c>
      <c r="C2004" t="s">
        <v>246</v>
      </c>
      <c r="D2004" t="s">
        <v>47</v>
      </c>
      <c r="E2004" t="s">
        <v>33</v>
      </c>
      <c r="F2004" t="s">
        <v>34</v>
      </c>
      <c r="G2004" s="4" t="s">
        <v>41</v>
      </c>
      <c r="H2004">
        <v>0.33333333333333331</v>
      </c>
    </row>
    <row r="2005" spans="1:8">
      <c r="A2005" t="s">
        <v>252</v>
      </c>
      <c r="B2005" t="s">
        <v>13390</v>
      </c>
      <c r="C2005" t="s">
        <v>246</v>
      </c>
      <c r="D2005" t="s">
        <v>47</v>
      </c>
      <c r="E2005" t="s">
        <v>48</v>
      </c>
      <c r="F2005" t="s">
        <v>34</v>
      </c>
      <c r="G2005" s="4" t="s">
        <v>41</v>
      </c>
      <c r="H2005">
        <v>0.36666666666666664</v>
      </c>
    </row>
    <row r="2006" spans="1:8">
      <c r="A2006" t="s">
        <v>5853</v>
      </c>
      <c r="B2006" t="s">
        <v>13390</v>
      </c>
      <c r="C2006" t="s">
        <v>3444</v>
      </c>
      <c r="D2006" t="s">
        <v>47</v>
      </c>
      <c r="E2006" t="s">
        <v>4744</v>
      </c>
      <c r="F2006" t="s">
        <v>100</v>
      </c>
      <c r="G2006" t="s">
        <v>41</v>
      </c>
      <c r="H2006">
        <v>0.23333333333333334</v>
      </c>
    </row>
    <row r="2007" spans="1:8">
      <c r="A2007" t="s">
        <v>2037</v>
      </c>
      <c r="B2007" t="s">
        <v>13390</v>
      </c>
      <c r="C2007" t="s">
        <v>142</v>
      </c>
      <c r="D2007" t="s">
        <v>47</v>
      </c>
      <c r="E2007" t="s">
        <v>48</v>
      </c>
      <c r="F2007" t="s">
        <v>34</v>
      </c>
      <c r="G2007" s="4" t="s">
        <v>41</v>
      </c>
      <c r="H2007">
        <v>0.5</v>
      </c>
    </row>
    <row r="2008" spans="1:8">
      <c r="A2008" t="s">
        <v>10713</v>
      </c>
      <c r="B2008" t="s">
        <v>59</v>
      </c>
      <c r="C2008" t="s">
        <v>3461</v>
      </c>
      <c r="D2008" t="s">
        <v>47</v>
      </c>
      <c r="E2008" t="s">
        <v>191</v>
      </c>
      <c r="F2008" t="s">
        <v>100</v>
      </c>
      <c r="G2008" t="s">
        <v>5206</v>
      </c>
      <c r="H2008">
        <v>0.73333333333333328</v>
      </c>
    </row>
    <row r="2009" spans="1:8">
      <c r="A2009" t="s">
        <v>11530</v>
      </c>
      <c r="B2009" t="s">
        <v>59</v>
      </c>
      <c r="C2009" t="s">
        <v>3461</v>
      </c>
      <c r="D2009" t="s">
        <v>47</v>
      </c>
      <c r="E2009" t="s">
        <v>134</v>
      </c>
      <c r="F2009" t="s">
        <v>49</v>
      </c>
      <c r="G2009" t="s">
        <v>41</v>
      </c>
      <c r="H2009">
        <v>0.83333333333333337</v>
      </c>
    </row>
    <row r="2010" spans="1:8">
      <c r="A2010" t="s">
        <v>3965</v>
      </c>
      <c r="B2010" t="s">
        <v>13390</v>
      </c>
      <c r="C2010" t="s">
        <v>3461</v>
      </c>
      <c r="D2010" t="s">
        <v>47</v>
      </c>
      <c r="E2010" t="s">
        <v>155</v>
      </c>
      <c r="F2010" t="s">
        <v>100</v>
      </c>
      <c r="G2010" t="s">
        <v>41</v>
      </c>
      <c r="H2010">
        <v>0.43333333333333335</v>
      </c>
    </row>
    <row r="2011" spans="1:8">
      <c r="A2011" t="s">
        <v>6561</v>
      </c>
      <c r="B2011" t="s">
        <v>13390</v>
      </c>
      <c r="C2011" t="s">
        <v>3461</v>
      </c>
      <c r="D2011" t="s">
        <v>180</v>
      </c>
      <c r="E2011" t="s">
        <v>88</v>
      </c>
      <c r="F2011" t="s">
        <v>410</v>
      </c>
      <c r="G2011" t="s">
        <v>41</v>
      </c>
      <c r="H2011">
        <v>0.43333333333333335</v>
      </c>
    </row>
    <row r="2012" spans="1:8">
      <c r="A2012" t="s">
        <v>5928</v>
      </c>
      <c r="B2012" t="s">
        <v>13390</v>
      </c>
      <c r="C2012" t="s">
        <v>3457</v>
      </c>
      <c r="D2012" t="s">
        <v>180</v>
      </c>
      <c r="E2012" t="s">
        <v>165</v>
      </c>
      <c r="F2012" t="s">
        <v>410</v>
      </c>
      <c r="G2012" t="s">
        <v>5156</v>
      </c>
      <c r="H2012">
        <v>0.38333333333333336</v>
      </c>
    </row>
    <row r="2013" spans="1:8">
      <c r="A2013" t="s">
        <v>5615</v>
      </c>
      <c r="B2013" t="s">
        <v>26</v>
      </c>
      <c r="C2013" t="s">
        <v>3461</v>
      </c>
      <c r="D2013" t="s">
        <v>32</v>
      </c>
      <c r="E2013" t="s">
        <v>4752</v>
      </c>
      <c r="F2013" t="s">
        <v>34</v>
      </c>
      <c r="G2013" s="4" t="s">
        <v>41</v>
      </c>
      <c r="H2013">
        <v>0.6</v>
      </c>
    </row>
    <row r="2014" spans="1:8">
      <c r="A2014" t="s">
        <v>3996</v>
      </c>
      <c r="B2014" t="s">
        <v>13390</v>
      </c>
      <c r="C2014" t="s">
        <v>3461</v>
      </c>
      <c r="D2014" t="s">
        <v>124</v>
      </c>
      <c r="E2014" t="s">
        <v>99</v>
      </c>
      <c r="F2014" t="s">
        <v>410</v>
      </c>
      <c r="G2014" t="s">
        <v>41</v>
      </c>
      <c r="H2014">
        <v>0.51666666666666672</v>
      </c>
    </row>
    <row r="2015" spans="1:8">
      <c r="A2015" t="s">
        <v>9449</v>
      </c>
      <c r="B2015" t="s">
        <v>13390</v>
      </c>
      <c r="C2015" t="s">
        <v>3461</v>
      </c>
      <c r="D2015" t="s">
        <v>124</v>
      </c>
      <c r="E2015" t="s">
        <v>165</v>
      </c>
      <c r="F2015" t="s">
        <v>410</v>
      </c>
      <c r="G2015" t="s">
        <v>5206</v>
      </c>
      <c r="H2015">
        <v>0.5</v>
      </c>
    </row>
    <row r="2016" spans="1:8">
      <c r="A2016" t="s">
        <v>1838</v>
      </c>
      <c r="B2016" t="s">
        <v>13390</v>
      </c>
      <c r="C2016" t="s">
        <v>111</v>
      </c>
      <c r="D2016" t="s">
        <v>32</v>
      </c>
      <c r="E2016" t="s">
        <v>88</v>
      </c>
      <c r="F2016" t="s">
        <v>100</v>
      </c>
      <c r="G2016" s="4" t="s">
        <v>41</v>
      </c>
      <c r="H2016">
        <v>0.5</v>
      </c>
    </row>
    <row r="2017" spans="1:8">
      <c r="A2017" t="s">
        <v>12014</v>
      </c>
      <c r="B2017" t="s">
        <v>67</v>
      </c>
      <c r="C2017" t="s">
        <v>3461</v>
      </c>
      <c r="D2017" t="s">
        <v>98</v>
      </c>
      <c r="E2017" t="s">
        <v>99</v>
      </c>
      <c r="F2017" t="s">
        <v>100</v>
      </c>
      <c r="G2017" t="s">
        <v>41</v>
      </c>
      <c r="H2017">
        <v>0.76666666666666672</v>
      </c>
    </row>
    <row r="2018" spans="1:8">
      <c r="A2018" t="s">
        <v>10257</v>
      </c>
      <c r="B2018" t="s">
        <v>13390</v>
      </c>
      <c r="C2018" t="s">
        <v>7957</v>
      </c>
      <c r="D2018" t="s">
        <v>98</v>
      </c>
      <c r="E2018" t="s">
        <v>191</v>
      </c>
      <c r="F2018" t="s">
        <v>410</v>
      </c>
      <c r="G2018" t="s">
        <v>41</v>
      </c>
      <c r="H2018">
        <v>0.55000000000000004</v>
      </c>
    </row>
    <row r="2019" spans="1:8">
      <c r="A2019" t="s">
        <v>1402</v>
      </c>
      <c r="B2019" t="s">
        <v>13390</v>
      </c>
      <c r="C2019" t="s">
        <v>27</v>
      </c>
      <c r="D2019" t="s">
        <v>98</v>
      </c>
      <c r="E2019" t="s">
        <v>48</v>
      </c>
      <c r="F2019" t="s">
        <v>100</v>
      </c>
      <c r="G2019" t="s">
        <v>41</v>
      </c>
      <c r="H2019">
        <v>0.3</v>
      </c>
    </row>
    <row r="2020" spans="1:8">
      <c r="A2020" t="s">
        <v>9741</v>
      </c>
      <c r="B2020" t="s">
        <v>13390</v>
      </c>
      <c r="C2020" t="s">
        <v>3444</v>
      </c>
      <c r="D2020" t="s">
        <v>432</v>
      </c>
      <c r="E2020" t="s">
        <v>191</v>
      </c>
      <c r="F2020" t="s">
        <v>100</v>
      </c>
      <c r="G2020" t="s">
        <v>41</v>
      </c>
      <c r="H2020">
        <v>0.31666666666666665</v>
      </c>
    </row>
    <row r="2021" spans="1:8">
      <c r="A2021" t="s">
        <v>8761</v>
      </c>
      <c r="B2021" t="s">
        <v>13390</v>
      </c>
      <c r="C2021" t="s">
        <v>3461</v>
      </c>
      <c r="D2021" t="s">
        <v>190</v>
      </c>
      <c r="E2021" t="s">
        <v>165</v>
      </c>
      <c r="F2021" t="s">
        <v>410</v>
      </c>
      <c r="G2021" t="s">
        <v>41</v>
      </c>
      <c r="H2021">
        <v>0.53333333333333333</v>
      </c>
    </row>
    <row r="2022" spans="1:8">
      <c r="A2022" t="s">
        <v>11445</v>
      </c>
      <c r="B2022" t="s">
        <v>13390</v>
      </c>
      <c r="C2022" t="s">
        <v>7054</v>
      </c>
      <c r="D2022" t="s">
        <v>378</v>
      </c>
      <c r="E2022" t="s">
        <v>191</v>
      </c>
      <c r="F2022" t="s">
        <v>100</v>
      </c>
      <c r="G2022" t="s">
        <v>41</v>
      </c>
      <c r="H2022">
        <v>0.6</v>
      </c>
    </row>
    <row r="2023" spans="1:8">
      <c r="A2023" t="s">
        <v>11767</v>
      </c>
      <c r="B2023" t="s">
        <v>59</v>
      </c>
      <c r="C2023" t="s">
        <v>3444</v>
      </c>
      <c r="D2023" t="s">
        <v>124</v>
      </c>
      <c r="E2023" t="s">
        <v>4744</v>
      </c>
      <c r="F2023" t="s">
        <v>410</v>
      </c>
      <c r="G2023" t="s">
        <v>41</v>
      </c>
      <c r="H2023">
        <v>0.45</v>
      </c>
    </row>
    <row r="2024" spans="1:8">
      <c r="A2024" t="s">
        <v>3773</v>
      </c>
      <c r="B2024" t="s">
        <v>13390</v>
      </c>
      <c r="C2024" t="s">
        <v>3457</v>
      </c>
      <c r="D2024" t="s">
        <v>124</v>
      </c>
      <c r="E2024" t="s">
        <v>191</v>
      </c>
      <c r="F2024" t="s">
        <v>100</v>
      </c>
      <c r="G2024" t="s">
        <v>41</v>
      </c>
      <c r="H2024">
        <v>0.43333333333333335</v>
      </c>
    </row>
    <row r="2025" spans="1:8">
      <c r="A2025" t="s">
        <v>6941</v>
      </c>
      <c r="B2025" t="s">
        <v>5089</v>
      </c>
      <c r="C2025" t="s">
        <v>3461</v>
      </c>
      <c r="D2025" t="s">
        <v>560</v>
      </c>
      <c r="E2025" t="s">
        <v>88</v>
      </c>
      <c r="F2025" t="s">
        <v>410</v>
      </c>
      <c r="G2025" t="s">
        <v>41</v>
      </c>
      <c r="H2025">
        <v>0.45</v>
      </c>
    </row>
    <row r="2026" spans="1:8">
      <c r="A2026" t="s">
        <v>9116</v>
      </c>
      <c r="B2026" t="s">
        <v>13390</v>
      </c>
      <c r="C2026" t="s">
        <v>7054</v>
      </c>
      <c r="D2026" t="s">
        <v>124</v>
      </c>
      <c r="E2026" t="s">
        <v>4752</v>
      </c>
      <c r="F2026" t="s">
        <v>410</v>
      </c>
      <c r="G2026" t="s">
        <v>5206</v>
      </c>
      <c r="H2026">
        <v>0.5</v>
      </c>
    </row>
    <row r="2027" spans="1:8">
      <c r="A2027" t="s">
        <v>4473</v>
      </c>
      <c r="B2027" t="s">
        <v>13390</v>
      </c>
      <c r="C2027" t="s">
        <v>3444</v>
      </c>
      <c r="D2027" t="s">
        <v>560</v>
      </c>
      <c r="E2027" t="s">
        <v>48</v>
      </c>
      <c r="F2027" t="s">
        <v>34</v>
      </c>
      <c r="G2027" s="4" t="s">
        <v>41</v>
      </c>
      <c r="H2027">
        <v>0.26666666666666666</v>
      </c>
    </row>
    <row r="2028" spans="1:8">
      <c r="A2028" t="s">
        <v>2660</v>
      </c>
      <c r="B2028" t="s">
        <v>13390</v>
      </c>
      <c r="C2028" t="s">
        <v>27</v>
      </c>
      <c r="D2028" t="s">
        <v>124</v>
      </c>
      <c r="E2028" t="s">
        <v>48</v>
      </c>
      <c r="F2028" t="s">
        <v>34</v>
      </c>
      <c r="G2028" s="4" t="s">
        <v>41</v>
      </c>
      <c r="H2028">
        <v>0.33333333333333331</v>
      </c>
    </row>
    <row r="2029" spans="1:8">
      <c r="A2029" t="s">
        <v>7753</v>
      </c>
      <c r="B2029" t="s">
        <v>13390</v>
      </c>
      <c r="C2029" t="s">
        <v>7054</v>
      </c>
      <c r="D2029" t="s">
        <v>190</v>
      </c>
      <c r="E2029" t="s">
        <v>4744</v>
      </c>
      <c r="F2029" t="s">
        <v>410</v>
      </c>
      <c r="G2029" t="s">
        <v>41</v>
      </c>
      <c r="H2029">
        <v>0.35</v>
      </c>
    </row>
    <row r="2030" spans="1:8">
      <c r="A2030" t="s">
        <v>4323</v>
      </c>
      <c r="B2030" t="s">
        <v>13390</v>
      </c>
      <c r="C2030" t="s">
        <v>3461</v>
      </c>
      <c r="D2030" t="s">
        <v>378</v>
      </c>
      <c r="E2030" t="s">
        <v>134</v>
      </c>
      <c r="F2030" t="s">
        <v>410</v>
      </c>
      <c r="G2030" t="s">
        <v>41</v>
      </c>
      <c r="H2030">
        <v>0.48333333333333334</v>
      </c>
    </row>
    <row r="2031" spans="1:8">
      <c r="A2031" t="s">
        <v>999</v>
      </c>
      <c r="B2031" t="s">
        <v>13390</v>
      </c>
      <c r="C2031" t="s">
        <v>46</v>
      </c>
      <c r="D2031" t="s">
        <v>32</v>
      </c>
      <c r="E2031" t="s">
        <v>134</v>
      </c>
      <c r="F2031" t="s">
        <v>410</v>
      </c>
      <c r="G2031" t="s">
        <v>41</v>
      </c>
      <c r="H2031">
        <v>0.36666666666666664</v>
      </c>
    </row>
    <row r="2032" spans="1:8">
      <c r="A2032" t="s">
        <v>10322</v>
      </c>
      <c r="B2032" t="s">
        <v>13390</v>
      </c>
      <c r="C2032" t="s">
        <v>3461</v>
      </c>
      <c r="D2032" t="s">
        <v>378</v>
      </c>
      <c r="E2032" t="s">
        <v>191</v>
      </c>
      <c r="F2032" t="s">
        <v>100</v>
      </c>
      <c r="G2032" t="s">
        <v>41</v>
      </c>
      <c r="H2032">
        <v>0.6333333333333333</v>
      </c>
    </row>
    <row r="2033" spans="1:8">
      <c r="A2033" t="s">
        <v>4431</v>
      </c>
      <c r="B2033" t="s">
        <v>13390</v>
      </c>
      <c r="C2033" t="s">
        <v>3461</v>
      </c>
      <c r="D2033" t="s">
        <v>146</v>
      </c>
      <c r="E2033" t="s">
        <v>48</v>
      </c>
      <c r="F2033" t="s">
        <v>34</v>
      </c>
      <c r="G2033" s="4" t="s">
        <v>41</v>
      </c>
      <c r="H2033">
        <v>0.43333333333333335</v>
      </c>
    </row>
    <row r="2034" spans="1:8">
      <c r="A2034" t="s">
        <v>4413</v>
      </c>
      <c r="B2034" t="s">
        <v>13390</v>
      </c>
      <c r="C2034" t="s">
        <v>3461</v>
      </c>
      <c r="D2034" t="s">
        <v>146</v>
      </c>
      <c r="E2034" t="s">
        <v>48</v>
      </c>
      <c r="F2034" t="s">
        <v>410</v>
      </c>
      <c r="G2034" t="s">
        <v>41</v>
      </c>
      <c r="H2034">
        <v>0.4</v>
      </c>
    </row>
    <row r="2035" spans="1:8">
      <c r="A2035" t="s">
        <v>10252</v>
      </c>
      <c r="B2035" t="s">
        <v>13390</v>
      </c>
      <c r="C2035" t="s">
        <v>7957</v>
      </c>
      <c r="D2035" t="s">
        <v>146</v>
      </c>
      <c r="E2035" t="s">
        <v>88</v>
      </c>
      <c r="F2035" t="s">
        <v>34</v>
      </c>
      <c r="G2035" s="4" t="s">
        <v>41</v>
      </c>
      <c r="H2035">
        <v>0.53333333333333333</v>
      </c>
    </row>
    <row r="2036" spans="1:8">
      <c r="A2036" t="s">
        <v>11149</v>
      </c>
      <c r="B2036" t="s">
        <v>13390</v>
      </c>
      <c r="C2036" t="s">
        <v>7054</v>
      </c>
      <c r="D2036" t="s">
        <v>146</v>
      </c>
      <c r="E2036" t="s">
        <v>88</v>
      </c>
      <c r="F2036" t="s">
        <v>34</v>
      </c>
      <c r="G2036" s="4" t="s">
        <v>41</v>
      </c>
      <c r="H2036">
        <v>0.58333333333333337</v>
      </c>
    </row>
    <row r="2037" spans="1:8">
      <c r="A2037" t="s">
        <v>11786</v>
      </c>
      <c r="B2037" t="s">
        <v>13390</v>
      </c>
      <c r="C2037" t="s">
        <v>7957</v>
      </c>
      <c r="D2037" t="s">
        <v>146</v>
      </c>
      <c r="E2037" t="s">
        <v>134</v>
      </c>
      <c r="F2037" t="s">
        <v>34</v>
      </c>
      <c r="G2037" s="4" t="s">
        <v>41</v>
      </c>
      <c r="H2037">
        <v>0.6</v>
      </c>
    </row>
    <row r="2038" spans="1:8">
      <c r="A2038" t="s">
        <v>785</v>
      </c>
      <c r="B2038" t="s">
        <v>13390</v>
      </c>
      <c r="C2038" t="s">
        <v>46</v>
      </c>
      <c r="D2038" t="s">
        <v>146</v>
      </c>
      <c r="E2038" t="s">
        <v>134</v>
      </c>
      <c r="F2038" t="s">
        <v>100</v>
      </c>
      <c r="G2038" t="s">
        <v>41</v>
      </c>
      <c r="H2038">
        <v>0.36666666666666664</v>
      </c>
    </row>
    <row r="2039" spans="1:8">
      <c r="A2039" t="s">
        <v>6800</v>
      </c>
      <c r="B2039" t="s">
        <v>13390</v>
      </c>
      <c r="C2039" t="s">
        <v>3461</v>
      </c>
      <c r="D2039" t="s">
        <v>146</v>
      </c>
      <c r="E2039" t="s">
        <v>4752</v>
      </c>
      <c r="F2039" t="s">
        <v>410</v>
      </c>
      <c r="G2039" t="s">
        <v>41</v>
      </c>
      <c r="H2039">
        <v>0.51666666666666672</v>
      </c>
    </row>
    <row r="2040" spans="1:8">
      <c r="A2040" t="s">
        <v>3898</v>
      </c>
      <c r="B2040" t="s">
        <v>1679</v>
      </c>
      <c r="C2040" t="s">
        <v>3461</v>
      </c>
      <c r="D2040" t="s">
        <v>47</v>
      </c>
      <c r="E2040" t="s">
        <v>155</v>
      </c>
      <c r="F2040" t="s">
        <v>34</v>
      </c>
      <c r="G2040" s="4" t="s">
        <v>41</v>
      </c>
      <c r="H2040">
        <v>0.53333333333333333</v>
      </c>
    </row>
    <row r="2041" spans="1:8">
      <c r="A2041" t="s">
        <v>3666</v>
      </c>
      <c r="B2041" t="s">
        <v>13390</v>
      </c>
      <c r="C2041" t="s">
        <v>3444</v>
      </c>
      <c r="D2041" t="s">
        <v>378</v>
      </c>
      <c r="E2041" t="s">
        <v>134</v>
      </c>
      <c r="F2041" t="s">
        <v>34</v>
      </c>
      <c r="G2041" s="4" t="s">
        <v>41</v>
      </c>
      <c r="H2041">
        <v>0.35</v>
      </c>
    </row>
    <row r="2042" spans="1:8">
      <c r="A2042" t="s">
        <v>213</v>
      </c>
      <c r="B2042" t="s">
        <v>13390</v>
      </c>
      <c r="C2042" t="s">
        <v>68</v>
      </c>
      <c r="D2042" t="s">
        <v>87</v>
      </c>
      <c r="E2042" t="s">
        <v>48</v>
      </c>
      <c r="F2042" t="s">
        <v>49</v>
      </c>
      <c r="G2042" t="s">
        <v>41</v>
      </c>
      <c r="H2042">
        <v>0.48333333333333334</v>
      </c>
    </row>
    <row r="2043" spans="1:8">
      <c r="A2043" t="s">
        <v>9752</v>
      </c>
      <c r="B2043" t="s">
        <v>67</v>
      </c>
      <c r="C2043" t="s">
        <v>7054</v>
      </c>
      <c r="D2043" t="s">
        <v>239</v>
      </c>
      <c r="E2043" t="s">
        <v>134</v>
      </c>
      <c r="F2043" t="s">
        <v>34</v>
      </c>
      <c r="G2043" s="4" t="s">
        <v>41</v>
      </c>
      <c r="H2043">
        <v>0.68333333333333335</v>
      </c>
    </row>
    <row r="2044" spans="1:8">
      <c r="A2044" t="s">
        <v>9378</v>
      </c>
      <c r="B2044" t="s">
        <v>13390</v>
      </c>
      <c r="C2044" t="s">
        <v>3461</v>
      </c>
      <c r="D2044" t="s">
        <v>190</v>
      </c>
      <c r="E2044" t="s">
        <v>4752</v>
      </c>
      <c r="F2044" t="s">
        <v>100</v>
      </c>
      <c r="G2044" t="s">
        <v>41</v>
      </c>
      <c r="H2044">
        <v>0.6166666666666667</v>
      </c>
    </row>
    <row r="2045" spans="1:8">
      <c r="A2045" t="s">
        <v>11378</v>
      </c>
      <c r="B2045" t="s">
        <v>13390</v>
      </c>
      <c r="C2045" t="s">
        <v>3461</v>
      </c>
      <c r="D2045" t="s">
        <v>239</v>
      </c>
      <c r="E2045" t="s">
        <v>191</v>
      </c>
      <c r="F2045" t="s">
        <v>100</v>
      </c>
      <c r="G2045" t="s">
        <v>41</v>
      </c>
      <c r="H2045">
        <v>0.53333333333333333</v>
      </c>
    </row>
    <row r="2046" spans="1:8">
      <c r="A2046" t="s">
        <v>11980</v>
      </c>
      <c r="B2046" t="s">
        <v>13390</v>
      </c>
      <c r="C2046" t="s">
        <v>7054</v>
      </c>
      <c r="D2046" t="s">
        <v>146</v>
      </c>
      <c r="E2046" t="s">
        <v>4744</v>
      </c>
      <c r="F2046" t="s">
        <v>34</v>
      </c>
      <c r="G2046" s="4" t="s">
        <v>41</v>
      </c>
      <c r="H2046">
        <v>0.5</v>
      </c>
    </row>
    <row r="2047" spans="1:8">
      <c r="A2047" t="s">
        <v>10747</v>
      </c>
      <c r="B2047" t="s">
        <v>13390</v>
      </c>
      <c r="C2047" t="s">
        <v>3461</v>
      </c>
      <c r="D2047" t="s">
        <v>9475</v>
      </c>
      <c r="E2047" t="s">
        <v>88</v>
      </c>
      <c r="F2047" t="s">
        <v>34</v>
      </c>
      <c r="G2047" s="4" t="s">
        <v>41</v>
      </c>
      <c r="H2047">
        <v>0.6333333333333333</v>
      </c>
    </row>
    <row r="2048" spans="1:8">
      <c r="A2048" t="s">
        <v>182</v>
      </c>
      <c r="B2048" t="s">
        <v>13390</v>
      </c>
      <c r="C2048" t="s">
        <v>111</v>
      </c>
      <c r="D2048" t="s">
        <v>146</v>
      </c>
      <c r="E2048" t="s">
        <v>134</v>
      </c>
      <c r="F2048" t="s">
        <v>49</v>
      </c>
      <c r="G2048" t="s">
        <v>41</v>
      </c>
      <c r="H2048">
        <v>0.6166666666666667</v>
      </c>
    </row>
    <row r="2049" spans="1:8">
      <c r="A2049" t="s">
        <v>6278</v>
      </c>
      <c r="B2049" t="s">
        <v>13390</v>
      </c>
      <c r="C2049" t="s">
        <v>3461</v>
      </c>
      <c r="D2049" t="s">
        <v>146</v>
      </c>
      <c r="E2049" t="s">
        <v>165</v>
      </c>
      <c r="F2049" t="s">
        <v>410</v>
      </c>
      <c r="G2049" t="s">
        <v>5156</v>
      </c>
      <c r="H2049">
        <v>0.41666666666666669</v>
      </c>
    </row>
    <row r="2050" spans="1:8">
      <c r="A2050" t="s">
        <v>10140</v>
      </c>
      <c r="B2050" t="s">
        <v>13390</v>
      </c>
      <c r="C2050" t="s">
        <v>3444</v>
      </c>
      <c r="D2050" t="s">
        <v>400</v>
      </c>
      <c r="E2050" t="s">
        <v>134</v>
      </c>
      <c r="F2050" t="s">
        <v>34</v>
      </c>
      <c r="G2050" s="4" t="s">
        <v>41</v>
      </c>
      <c r="H2050">
        <v>0.46666666666666667</v>
      </c>
    </row>
    <row r="2051" spans="1:8">
      <c r="A2051" t="s">
        <v>7910</v>
      </c>
      <c r="B2051" t="s">
        <v>743</v>
      </c>
      <c r="C2051" t="s">
        <v>7054</v>
      </c>
      <c r="D2051" t="s">
        <v>124</v>
      </c>
      <c r="E2051" t="s">
        <v>4744</v>
      </c>
      <c r="F2051" t="s">
        <v>100</v>
      </c>
      <c r="G2051" t="s">
        <v>41</v>
      </c>
      <c r="H2051">
        <v>0.45</v>
      </c>
    </row>
    <row r="2052" spans="1:8">
      <c r="A2052" t="s">
        <v>13211</v>
      </c>
      <c r="B2052" t="s">
        <v>13390</v>
      </c>
      <c r="C2052" t="s">
        <v>3461</v>
      </c>
      <c r="D2052" t="s">
        <v>124</v>
      </c>
      <c r="E2052" t="s">
        <v>33</v>
      </c>
      <c r="F2052" t="s">
        <v>100</v>
      </c>
      <c r="G2052" t="s">
        <v>41</v>
      </c>
      <c r="H2052">
        <v>0.48333333333333334</v>
      </c>
    </row>
    <row r="2053" spans="1:8">
      <c r="A2053" t="s">
        <v>11997</v>
      </c>
      <c r="B2053" t="s">
        <v>13390</v>
      </c>
      <c r="C2053" t="s">
        <v>7957</v>
      </c>
      <c r="D2053" t="s">
        <v>164</v>
      </c>
      <c r="E2053" t="s">
        <v>88</v>
      </c>
      <c r="F2053" t="s">
        <v>34</v>
      </c>
      <c r="G2053" s="4" t="s">
        <v>41</v>
      </c>
      <c r="H2053">
        <v>0.46666666666666667</v>
      </c>
    </row>
    <row r="2054" spans="1:8">
      <c r="A2054" t="s">
        <v>5060</v>
      </c>
      <c r="B2054" t="s">
        <v>13390</v>
      </c>
      <c r="C2054" t="s">
        <v>3461</v>
      </c>
      <c r="D2054" t="s">
        <v>146</v>
      </c>
      <c r="E2054" t="s">
        <v>4744</v>
      </c>
      <c r="F2054" t="s">
        <v>34</v>
      </c>
      <c r="G2054" s="4" t="s">
        <v>41</v>
      </c>
      <c r="H2054">
        <v>0.41666666666666669</v>
      </c>
    </row>
    <row r="2055" spans="1:8">
      <c r="A2055" t="s">
        <v>11534</v>
      </c>
      <c r="B2055" t="s">
        <v>59</v>
      </c>
      <c r="C2055" t="s">
        <v>7054</v>
      </c>
      <c r="D2055" t="s">
        <v>146</v>
      </c>
      <c r="E2055" t="s">
        <v>134</v>
      </c>
      <c r="F2055" t="s">
        <v>49</v>
      </c>
      <c r="G2055" t="s">
        <v>41</v>
      </c>
      <c r="H2055">
        <v>0.78333333333333333</v>
      </c>
    </row>
    <row r="2056" spans="1:8">
      <c r="A2056" t="s">
        <v>8548</v>
      </c>
      <c r="B2056" t="s">
        <v>13390</v>
      </c>
      <c r="C2056" t="s">
        <v>3457</v>
      </c>
      <c r="D2056" t="s">
        <v>69</v>
      </c>
      <c r="E2056" t="s">
        <v>165</v>
      </c>
      <c r="F2056" t="s">
        <v>100</v>
      </c>
      <c r="G2056" t="s">
        <v>41</v>
      </c>
      <c r="H2056">
        <v>0.43333333333333335</v>
      </c>
    </row>
    <row r="2057" spans="1:8">
      <c r="A2057" t="s">
        <v>7760</v>
      </c>
      <c r="B2057" t="s">
        <v>59</v>
      </c>
      <c r="C2057" t="s">
        <v>7762</v>
      </c>
      <c r="D2057" t="s">
        <v>69</v>
      </c>
      <c r="E2057" t="s">
        <v>191</v>
      </c>
      <c r="F2057" t="s">
        <v>100</v>
      </c>
      <c r="G2057" t="s">
        <v>41</v>
      </c>
      <c r="H2057">
        <v>0.58333333333333337</v>
      </c>
    </row>
    <row r="2058" spans="1:8">
      <c r="A2058" t="s">
        <v>170</v>
      </c>
      <c r="B2058" t="s">
        <v>13390</v>
      </c>
      <c r="C2058" t="s">
        <v>27</v>
      </c>
      <c r="D2058" t="s">
        <v>47</v>
      </c>
      <c r="E2058" t="s">
        <v>48</v>
      </c>
      <c r="F2058" t="s">
        <v>174</v>
      </c>
      <c r="G2058" t="s">
        <v>175</v>
      </c>
      <c r="H2058">
        <v>0.3</v>
      </c>
    </row>
    <row r="2059" spans="1:8">
      <c r="A2059" t="s">
        <v>228</v>
      </c>
      <c r="B2059" t="s">
        <v>13390</v>
      </c>
      <c r="C2059" t="s">
        <v>27</v>
      </c>
      <c r="D2059" t="s">
        <v>230</v>
      </c>
      <c r="E2059" t="s">
        <v>134</v>
      </c>
      <c r="F2059" t="s">
        <v>174</v>
      </c>
      <c r="G2059" t="s">
        <v>175</v>
      </c>
      <c r="H2059">
        <v>0.38333333333333336</v>
      </c>
    </row>
    <row r="2060" spans="1:8">
      <c r="A2060" t="s">
        <v>355</v>
      </c>
      <c r="B2060" t="s">
        <v>13390</v>
      </c>
      <c r="C2060" t="s">
        <v>27</v>
      </c>
      <c r="D2060" t="s">
        <v>154</v>
      </c>
      <c r="E2060" t="s">
        <v>48</v>
      </c>
      <c r="F2060" t="s">
        <v>174</v>
      </c>
      <c r="G2060" t="s">
        <v>175</v>
      </c>
      <c r="H2060">
        <v>0.3</v>
      </c>
    </row>
    <row r="2061" spans="1:8">
      <c r="A2061" t="s">
        <v>445</v>
      </c>
      <c r="B2061" t="s">
        <v>13390</v>
      </c>
      <c r="C2061" t="s">
        <v>111</v>
      </c>
      <c r="D2061" t="s">
        <v>154</v>
      </c>
      <c r="E2061" t="s">
        <v>48</v>
      </c>
      <c r="F2061" t="s">
        <v>174</v>
      </c>
      <c r="G2061" t="s">
        <v>175</v>
      </c>
      <c r="H2061">
        <v>0.48333333333333334</v>
      </c>
    </row>
    <row r="2062" spans="1:8">
      <c r="A2062" t="s">
        <v>625</v>
      </c>
      <c r="B2062" t="s">
        <v>13390</v>
      </c>
      <c r="C2062" t="s">
        <v>111</v>
      </c>
      <c r="D2062" t="s">
        <v>180</v>
      </c>
      <c r="E2062" t="s">
        <v>48</v>
      </c>
      <c r="F2062" t="s">
        <v>174</v>
      </c>
      <c r="G2062" t="s">
        <v>175</v>
      </c>
      <c r="H2062">
        <v>0.48333333333333334</v>
      </c>
    </row>
    <row r="2063" spans="1:8">
      <c r="A2063" t="s">
        <v>625</v>
      </c>
      <c r="B2063" t="s">
        <v>13390</v>
      </c>
      <c r="C2063" t="s">
        <v>46</v>
      </c>
      <c r="D2063" t="s">
        <v>146</v>
      </c>
      <c r="E2063" t="s">
        <v>134</v>
      </c>
      <c r="F2063" t="s">
        <v>174</v>
      </c>
      <c r="G2063" t="s">
        <v>175</v>
      </c>
      <c r="H2063">
        <v>0.36666666666666664</v>
      </c>
    </row>
    <row r="2064" spans="1:8">
      <c r="A2064" t="s">
        <v>676</v>
      </c>
      <c r="B2064" t="s">
        <v>13390</v>
      </c>
      <c r="C2064" t="s">
        <v>68</v>
      </c>
      <c r="D2064" t="s">
        <v>164</v>
      </c>
      <c r="E2064" t="s">
        <v>48</v>
      </c>
      <c r="F2064" t="s">
        <v>174</v>
      </c>
      <c r="G2064" t="s">
        <v>175</v>
      </c>
      <c r="H2064">
        <v>0.43333333333333335</v>
      </c>
    </row>
    <row r="2065" spans="1:8">
      <c r="A2065" t="s">
        <v>228</v>
      </c>
      <c r="B2065" t="s">
        <v>13390</v>
      </c>
      <c r="C2065" t="s">
        <v>246</v>
      </c>
      <c r="D2065" t="s">
        <v>47</v>
      </c>
      <c r="E2065" t="s">
        <v>48</v>
      </c>
      <c r="F2065" t="s">
        <v>174</v>
      </c>
      <c r="G2065" t="s">
        <v>175</v>
      </c>
      <c r="H2065">
        <v>0.33333333333333331</v>
      </c>
    </row>
    <row r="2066" spans="1:8">
      <c r="A2066" t="s">
        <v>709</v>
      </c>
      <c r="B2066" t="s">
        <v>13390</v>
      </c>
      <c r="C2066" t="s">
        <v>246</v>
      </c>
      <c r="D2066" t="s">
        <v>146</v>
      </c>
      <c r="E2066" t="s">
        <v>165</v>
      </c>
      <c r="F2066" t="s">
        <v>174</v>
      </c>
      <c r="G2066" t="s">
        <v>175</v>
      </c>
      <c r="H2066">
        <v>0.38333333333333336</v>
      </c>
    </row>
    <row r="2067" spans="1:8">
      <c r="A2067" t="s">
        <v>1044</v>
      </c>
      <c r="B2067" t="s">
        <v>13390</v>
      </c>
      <c r="C2067" t="s">
        <v>111</v>
      </c>
      <c r="D2067" t="s">
        <v>76</v>
      </c>
      <c r="E2067" t="s">
        <v>33</v>
      </c>
      <c r="F2067" t="s">
        <v>174</v>
      </c>
      <c r="G2067" t="s">
        <v>175</v>
      </c>
      <c r="H2067">
        <v>0.45</v>
      </c>
    </row>
    <row r="2068" spans="1:8">
      <c r="A2068" t="s">
        <v>1047</v>
      </c>
      <c r="B2068" t="s">
        <v>13390</v>
      </c>
      <c r="C2068" t="s">
        <v>46</v>
      </c>
      <c r="D2068" t="s">
        <v>47</v>
      </c>
      <c r="E2068" t="s">
        <v>191</v>
      </c>
      <c r="F2068" t="s">
        <v>174</v>
      </c>
      <c r="G2068" t="s">
        <v>175</v>
      </c>
      <c r="H2068">
        <v>0.35</v>
      </c>
    </row>
    <row r="2069" spans="1:8">
      <c r="A2069" t="s">
        <v>1122</v>
      </c>
      <c r="B2069" t="s">
        <v>13390</v>
      </c>
      <c r="C2069" t="s">
        <v>246</v>
      </c>
      <c r="D2069" t="s">
        <v>124</v>
      </c>
      <c r="E2069" t="s">
        <v>165</v>
      </c>
      <c r="F2069" t="s">
        <v>174</v>
      </c>
      <c r="G2069" t="s">
        <v>175</v>
      </c>
      <c r="H2069">
        <v>0.38333333333333336</v>
      </c>
    </row>
    <row r="2070" spans="1:8">
      <c r="A2070" t="s">
        <v>1149</v>
      </c>
      <c r="B2070" t="s">
        <v>59</v>
      </c>
      <c r="C2070" t="s">
        <v>27</v>
      </c>
      <c r="D2070" t="s">
        <v>146</v>
      </c>
      <c r="E2070" t="s">
        <v>191</v>
      </c>
      <c r="F2070" t="s">
        <v>174</v>
      </c>
      <c r="G2070" t="s">
        <v>175</v>
      </c>
      <c r="H2070">
        <v>0.48333333333333334</v>
      </c>
    </row>
    <row r="2071" spans="1:8">
      <c r="A2071" t="s">
        <v>1188</v>
      </c>
      <c r="B2071" t="s">
        <v>13390</v>
      </c>
      <c r="C2071" t="s">
        <v>27</v>
      </c>
      <c r="D2071" t="s">
        <v>124</v>
      </c>
      <c r="E2071" t="s">
        <v>134</v>
      </c>
      <c r="F2071" t="s">
        <v>174</v>
      </c>
      <c r="G2071" t="s">
        <v>175</v>
      </c>
      <c r="H2071">
        <v>0.38333333333333336</v>
      </c>
    </row>
    <row r="2072" spans="1:8">
      <c r="A2072" t="s">
        <v>1212</v>
      </c>
      <c r="B2072" t="s">
        <v>13390</v>
      </c>
      <c r="C2072" t="s">
        <v>46</v>
      </c>
      <c r="D2072" t="s">
        <v>32</v>
      </c>
      <c r="E2072" t="s">
        <v>48</v>
      </c>
      <c r="F2072" t="s">
        <v>174</v>
      </c>
      <c r="G2072" t="s">
        <v>175</v>
      </c>
      <c r="H2072">
        <v>0.28333333333333333</v>
      </c>
    </row>
    <row r="2073" spans="1:8">
      <c r="A2073" t="s">
        <v>1258</v>
      </c>
      <c r="B2073" t="s">
        <v>13390</v>
      </c>
      <c r="C2073" t="s">
        <v>27</v>
      </c>
      <c r="D2073" t="s">
        <v>190</v>
      </c>
      <c r="E2073" t="s">
        <v>48</v>
      </c>
      <c r="F2073" t="s">
        <v>174</v>
      </c>
      <c r="G2073" t="s">
        <v>175</v>
      </c>
      <c r="H2073">
        <v>0.3</v>
      </c>
    </row>
    <row r="2074" spans="1:8">
      <c r="A2074" t="s">
        <v>625</v>
      </c>
      <c r="B2074" t="s">
        <v>13390</v>
      </c>
      <c r="C2074" t="s">
        <v>46</v>
      </c>
      <c r="D2074" t="s">
        <v>190</v>
      </c>
      <c r="E2074" t="s">
        <v>165</v>
      </c>
      <c r="F2074" t="s">
        <v>174</v>
      </c>
      <c r="G2074" t="s">
        <v>175</v>
      </c>
      <c r="H2074">
        <v>0.33333333333333331</v>
      </c>
    </row>
    <row r="2075" spans="1:8">
      <c r="A2075" t="s">
        <v>1379</v>
      </c>
      <c r="B2075" t="s">
        <v>13390</v>
      </c>
      <c r="C2075" t="s">
        <v>111</v>
      </c>
      <c r="D2075" t="s">
        <v>32</v>
      </c>
      <c r="E2075" t="s">
        <v>88</v>
      </c>
      <c r="F2075" t="s">
        <v>174</v>
      </c>
      <c r="G2075" t="s">
        <v>175</v>
      </c>
      <c r="H2075">
        <v>0.5</v>
      </c>
    </row>
    <row r="2076" spans="1:8">
      <c r="A2076" t="s">
        <v>1122</v>
      </c>
      <c r="B2076" t="s">
        <v>13390</v>
      </c>
      <c r="C2076" t="s">
        <v>46</v>
      </c>
      <c r="D2076" t="s">
        <v>239</v>
      </c>
      <c r="E2076" t="s">
        <v>48</v>
      </c>
      <c r="F2076" t="s">
        <v>174</v>
      </c>
      <c r="G2076" t="s">
        <v>175</v>
      </c>
      <c r="H2076">
        <v>0.28333333333333333</v>
      </c>
    </row>
    <row r="2077" spans="1:8">
      <c r="A2077" t="s">
        <v>1550</v>
      </c>
      <c r="B2077" t="s">
        <v>13390</v>
      </c>
      <c r="C2077" t="s">
        <v>46</v>
      </c>
      <c r="D2077" t="s">
        <v>439</v>
      </c>
      <c r="E2077" t="s">
        <v>99</v>
      </c>
      <c r="F2077" t="s">
        <v>174</v>
      </c>
      <c r="G2077" t="s">
        <v>175</v>
      </c>
      <c r="H2077">
        <v>0.4</v>
      </c>
    </row>
    <row r="2078" spans="1:8">
      <c r="A2078" t="s">
        <v>1553</v>
      </c>
      <c r="B2078" t="s">
        <v>13390</v>
      </c>
      <c r="C2078" t="s">
        <v>46</v>
      </c>
      <c r="D2078" t="s">
        <v>154</v>
      </c>
      <c r="E2078" t="s">
        <v>48</v>
      </c>
      <c r="F2078" t="s">
        <v>174</v>
      </c>
      <c r="G2078" t="s">
        <v>175</v>
      </c>
      <c r="H2078">
        <v>0.28333333333333333</v>
      </c>
    </row>
    <row r="2079" spans="1:8">
      <c r="A2079" t="s">
        <v>1689</v>
      </c>
      <c r="B2079" t="s">
        <v>59</v>
      </c>
      <c r="C2079" t="s">
        <v>46</v>
      </c>
      <c r="D2079" t="s">
        <v>146</v>
      </c>
      <c r="E2079" t="s">
        <v>48</v>
      </c>
      <c r="F2079" t="s">
        <v>174</v>
      </c>
      <c r="G2079" t="s">
        <v>175</v>
      </c>
      <c r="H2079">
        <v>0.4</v>
      </c>
    </row>
    <row r="2080" spans="1:8">
      <c r="A2080" t="s">
        <v>1122</v>
      </c>
      <c r="B2080" t="s">
        <v>26</v>
      </c>
      <c r="C2080" t="s">
        <v>46</v>
      </c>
      <c r="D2080" t="s">
        <v>146</v>
      </c>
      <c r="E2080" t="s">
        <v>33</v>
      </c>
      <c r="F2080" t="s">
        <v>174</v>
      </c>
      <c r="G2080" t="s">
        <v>175</v>
      </c>
      <c r="H2080">
        <v>0.3</v>
      </c>
    </row>
    <row r="2081" spans="1:8">
      <c r="A2081" t="s">
        <v>1122</v>
      </c>
      <c r="B2081" t="s">
        <v>13390</v>
      </c>
      <c r="C2081" t="s">
        <v>46</v>
      </c>
      <c r="D2081" t="s">
        <v>32</v>
      </c>
      <c r="E2081" t="s">
        <v>48</v>
      </c>
      <c r="F2081" t="s">
        <v>174</v>
      </c>
      <c r="G2081" t="s">
        <v>175</v>
      </c>
      <c r="H2081">
        <v>0.28333333333333333</v>
      </c>
    </row>
    <row r="2082" spans="1:8">
      <c r="A2082" t="s">
        <v>1122</v>
      </c>
      <c r="B2082" t="s">
        <v>743</v>
      </c>
      <c r="C2082" t="s">
        <v>46</v>
      </c>
      <c r="D2082" t="s">
        <v>146</v>
      </c>
      <c r="E2082" t="s">
        <v>48</v>
      </c>
      <c r="F2082" t="s">
        <v>174</v>
      </c>
      <c r="G2082" t="s">
        <v>175</v>
      </c>
      <c r="H2082">
        <v>0.31666666666666665</v>
      </c>
    </row>
    <row r="2083" spans="1:8">
      <c r="A2083" t="s">
        <v>228</v>
      </c>
      <c r="B2083" t="s">
        <v>67</v>
      </c>
      <c r="C2083" t="s">
        <v>46</v>
      </c>
      <c r="D2083" t="s">
        <v>124</v>
      </c>
      <c r="E2083" t="s">
        <v>191</v>
      </c>
      <c r="F2083" t="s">
        <v>174</v>
      </c>
      <c r="G2083" t="s">
        <v>175</v>
      </c>
      <c r="H2083">
        <v>0.45</v>
      </c>
    </row>
    <row r="2084" spans="1:8">
      <c r="A2084" t="s">
        <v>1793</v>
      </c>
      <c r="B2084" t="s">
        <v>67</v>
      </c>
      <c r="C2084" t="s">
        <v>46</v>
      </c>
      <c r="D2084" t="s">
        <v>830</v>
      </c>
      <c r="E2084" t="s">
        <v>48</v>
      </c>
      <c r="F2084" t="s">
        <v>174</v>
      </c>
      <c r="G2084" t="s">
        <v>175</v>
      </c>
      <c r="H2084">
        <v>0.38333333333333336</v>
      </c>
    </row>
    <row r="2085" spans="1:8">
      <c r="A2085" t="s">
        <v>1872</v>
      </c>
      <c r="B2085" t="s">
        <v>13390</v>
      </c>
      <c r="C2085" t="s">
        <v>46</v>
      </c>
      <c r="D2085" t="s">
        <v>47</v>
      </c>
      <c r="E2085" t="s">
        <v>191</v>
      </c>
      <c r="F2085" t="s">
        <v>174</v>
      </c>
      <c r="G2085" t="s">
        <v>175</v>
      </c>
      <c r="H2085">
        <v>0.35</v>
      </c>
    </row>
    <row r="2086" spans="1:8">
      <c r="A2086" t="s">
        <v>1938</v>
      </c>
      <c r="B2086" t="s">
        <v>67</v>
      </c>
      <c r="C2086" t="s">
        <v>46</v>
      </c>
      <c r="D2086" t="s">
        <v>32</v>
      </c>
      <c r="E2086" t="s">
        <v>48</v>
      </c>
      <c r="F2086" t="s">
        <v>174</v>
      </c>
      <c r="G2086" t="s">
        <v>175</v>
      </c>
      <c r="H2086">
        <v>0.38333333333333336</v>
      </c>
    </row>
    <row r="2087" spans="1:8">
      <c r="A2087" t="s">
        <v>1950</v>
      </c>
      <c r="B2087" t="s">
        <v>1679</v>
      </c>
      <c r="C2087" t="s">
        <v>46</v>
      </c>
      <c r="D2087" t="s">
        <v>69</v>
      </c>
      <c r="E2087" t="s">
        <v>88</v>
      </c>
      <c r="F2087" t="s">
        <v>174</v>
      </c>
      <c r="G2087" t="s">
        <v>175</v>
      </c>
      <c r="H2087">
        <v>0.36666666666666664</v>
      </c>
    </row>
    <row r="2088" spans="1:8">
      <c r="A2088" t="s">
        <v>625</v>
      </c>
      <c r="B2088" t="s">
        <v>743</v>
      </c>
      <c r="C2088" t="s">
        <v>46</v>
      </c>
      <c r="D2088" t="s">
        <v>47</v>
      </c>
      <c r="E2088" t="s">
        <v>155</v>
      </c>
      <c r="F2088" t="s">
        <v>174</v>
      </c>
      <c r="G2088" t="s">
        <v>175</v>
      </c>
      <c r="H2088">
        <v>0.35</v>
      </c>
    </row>
    <row r="2089" spans="1:8">
      <c r="A2089" t="s">
        <v>625</v>
      </c>
      <c r="B2089" t="s">
        <v>26</v>
      </c>
      <c r="C2089" t="s">
        <v>46</v>
      </c>
      <c r="D2089" t="s">
        <v>190</v>
      </c>
      <c r="E2089" t="s">
        <v>48</v>
      </c>
      <c r="F2089" t="s">
        <v>174</v>
      </c>
      <c r="G2089" t="s">
        <v>175</v>
      </c>
      <c r="H2089">
        <v>0.33333333333333331</v>
      </c>
    </row>
    <row r="2090" spans="1:8">
      <c r="A2090" t="s">
        <v>1872</v>
      </c>
      <c r="B2090" t="s">
        <v>13390</v>
      </c>
      <c r="C2090" t="s">
        <v>46</v>
      </c>
      <c r="D2090" t="s">
        <v>146</v>
      </c>
      <c r="E2090" t="s">
        <v>48</v>
      </c>
      <c r="F2090" t="s">
        <v>174</v>
      </c>
      <c r="G2090" t="s">
        <v>175</v>
      </c>
      <c r="H2090">
        <v>0.28333333333333333</v>
      </c>
    </row>
    <row r="2091" spans="1:8">
      <c r="A2091" t="s">
        <v>676</v>
      </c>
      <c r="B2091" t="s">
        <v>13390</v>
      </c>
      <c r="C2091" t="s">
        <v>46</v>
      </c>
      <c r="D2091" t="s">
        <v>32</v>
      </c>
      <c r="E2091" t="s">
        <v>134</v>
      </c>
      <c r="F2091" t="s">
        <v>174</v>
      </c>
      <c r="G2091" t="s">
        <v>175</v>
      </c>
      <c r="H2091">
        <v>0.36666666666666664</v>
      </c>
    </row>
    <row r="2092" spans="1:8">
      <c r="A2092" t="s">
        <v>676</v>
      </c>
      <c r="B2092" t="s">
        <v>13390</v>
      </c>
      <c r="C2092" t="s">
        <v>46</v>
      </c>
      <c r="D2092" t="s">
        <v>32</v>
      </c>
      <c r="E2092" t="s">
        <v>88</v>
      </c>
      <c r="F2092" t="s">
        <v>174</v>
      </c>
      <c r="G2092" t="s">
        <v>175</v>
      </c>
      <c r="H2092">
        <v>0.3</v>
      </c>
    </row>
    <row r="2093" spans="1:8">
      <c r="A2093" t="s">
        <v>2214</v>
      </c>
      <c r="B2093" t="s">
        <v>13390</v>
      </c>
      <c r="C2093" t="s">
        <v>46</v>
      </c>
      <c r="D2093" t="s">
        <v>87</v>
      </c>
      <c r="E2093" t="s">
        <v>165</v>
      </c>
      <c r="F2093" t="s">
        <v>174</v>
      </c>
      <c r="G2093" t="s">
        <v>175</v>
      </c>
      <c r="H2093">
        <v>0.33333333333333331</v>
      </c>
    </row>
    <row r="2094" spans="1:8">
      <c r="A2094" t="s">
        <v>2250</v>
      </c>
      <c r="B2094" t="s">
        <v>13390</v>
      </c>
      <c r="C2094" t="s">
        <v>46</v>
      </c>
      <c r="D2094" t="s">
        <v>164</v>
      </c>
      <c r="E2094" t="s">
        <v>48</v>
      </c>
      <c r="F2094" t="s">
        <v>174</v>
      </c>
      <c r="G2094" t="s">
        <v>175</v>
      </c>
      <c r="H2094">
        <v>0.28333333333333333</v>
      </c>
    </row>
    <row r="2095" spans="1:8">
      <c r="A2095" t="s">
        <v>1872</v>
      </c>
      <c r="B2095" t="s">
        <v>13390</v>
      </c>
      <c r="C2095" t="s">
        <v>46</v>
      </c>
      <c r="D2095" t="s">
        <v>47</v>
      </c>
      <c r="E2095" t="s">
        <v>191</v>
      </c>
      <c r="F2095" t="s">
        <v>174</v>
      </c>
      <c r="G2095" t="s">
        <v>175</v>
      </c>
      <c r="H2095">
        <v>0.35</v>
      </c>
    </row>
    <row r="2096" spans="1:8">
      <c r="A2096" t="s">
        <v>2320</v>
      </c>
      <c r="B2096" t="s">
        <v>13390</v>
      </c>
      <c r="C2096" t="s">
        <v>46</v>
      </c>
      <c r="D2096" t="s">
        <v>124</v>
      </c>
      <c r="E2096" t="s">
        <v>48</v>
      </c>
      <c r="F2096" t="s">
        <v>174</v>
      </c>
      <c r="G2096" t="s">
        <v>175</v>
      </c>
      <c r="H2096">
        <v>0.28333333333333333</v>
      </c>
    </row>
    <row r="2097" spans="1:8">
      <c r="A2097" t="s">
        <v>228</v>
      </c>
      <c r="B2097" t="s">
        <v>13390</v>
      </c>
      <c r="C2097" t="s">
        <v>46</v>
      </c>
      <c r="D2097" t="s">
        <v>378</v>
      </c>
      <c r="E2097" t="s">
        <v>48</v>
      </c>
      <c r="F2097" t="s">
        <v>174</v>
      </c>
      <c r="G2097" t="s">
        <v>175</v>
      </c>
      <c r="H2097">
        <v>0.28333333333333333</v>
      </c>
    </row>
    <row r="2098" spans="1:8">
      <c r="A2098" t="s">
        <v>2861</v>
      </c>
      <c r="B2098" t="s">
        <v>13390</v>
      </c>
      <c r="C2098" t="s">
        <v>46</v>
      </c>
      <c r="D2098" t="s">
        <v>32</v>
      </c>
      <c r="E2098" t="s">
        <v>134</v>
      </c>
      <c r="F2098" t="s">
        <v>174</v>
      </c>
      <c r="G2098" t="s">
        <v>175</v>
      </c>
      <c r="H2098">
        <v>0.36666666666666664</v>
      </c>
    </row>
    <row r="2099" spans="1:8">
      <c r="A2099" t="s">
        <v>1379</v>
      </c>
      <c r="B2099" t="s">
        <v>13390</v>
      </c>
      <c r="C2099" t="s">
        <v>46</v>
      </c>
      <c r="D2099" t="s">
        <v>180</v>
      </c>
      <c r="E2099" t="s">
        <v>88</v>
      </c>
      <c r="F2099" t="s">
        <v>174</v>
      </c>
      <c r="G2099" t="s">
        <v>175</v>
      </c>
      <c r="H2099">
        <v>0.25</v>
      </c>
    </row>
    <row r="2100" spans="1:8">
      <c r="A2100" t="s">
        <v>2930</v>
      </c>
      <c r="B2100" t="s">
        <v>13390</v>
      </c>
      <c r="C2100" t="s">
        <v>46</v>
      </c>
      <c r="D2100" t="s">
        <v>124</v>
      </c>
      <c r="E2100" t="s">
        <v>191</v>
      </c>
      <c r="F2100" t="s">
        <v>174</v>
      </c>
      <c r="G2100" t="s">
        <v>175</v>
      </c>
      <c r="H2100">
        <v>0.3</v>
      </c>
    </row>
    <row r="2101" spans="1:8">
      <c r="A2101" t="s">
        <v>2952</v>
      </c>
      <c r="B2101" t="s">
        <v>13390</v>
      </c>
      <c r="C2101" t="s">
        <v>46</v>
      </c>
      <c r="D2101" t="s">
        <v>124</v>
      </c>
      <c r="E2101" t="s">
        <v>48</v>
      </c>
      <c r="F2101" t="s">
        <v>174</v>
      </c>
      <c r="G2101" t="s">
        <v>175</v>
      </c>
      <c r="H2101">
        <v>0.23333333333333334</v>
      </c>
    </row>
    <row r="2102" spans="1:8">
      <c r="A2102" t="s">
        <v>2961</v>
      </c>
      <c r="B2102" t="s">
        <v>13390</v>
      </c>
      <c r="C2102" t="s">
        <v>46</v>
      </c>
      <c r="D2102" t="s">
        <v>32</v>
      </c>
      <c r="E2102" t="s">
        <v>48</v>
      </c>
      <c r="F2102" t="s">
        <v>174</v>
      </c>
      <c r="G2102" t="s">
        <v>175</v>
      </c>
      <c r="H2102">
        <v>0.23333333333333334</v>
      </c>
    </row>
    <row r="2103" spans="1:8">
      <c r="A2103" t="s">
        <v>3088</v>
      </c>
      <c r="B2103" t="s">
        <v>13390</v>
      </c>
      <c r="C2103" t="s">
        <v>46</v>
      </c>
      <c r="D2103" t="s">
        <v>124</v>
      </c>
      <c r="E2103" t="s">
        <v>48</v>
      </c>
      <c r="F2103" t="s">
        <v>174</v>
      </c>
      <c r="G2103" t="s">
        <v>175</v>
      </c>
      <c r="H2103">
        <v>0.23333333333333334</v>
      </c>
    </row>
    <row r="2104" spans="1:8">
      <c r="A2104" t="s">
        <v>2861</v>
      </c>
      <c r="B2104" t="s">
        <v>13390</v>
      </c>
      <c r="C2104" t="s">
        <v>46</v>
      </c>
      <c r="D2104" t="s">
        <v>124</v>
      </c>
      <c r="E2104" t="s">
        <v>191</v>
      </c>
      <c r="F2104" t="s">
        <v>174</v>
      </c>
      <c r="G2104" t="s">
        <v>175</v>
      </c>
      <c r="H2104">
        <v>0.3</v>
      </c>
    </row>
    <row r="2105" spans="1:8">
      <c r="A2105" t="s">
        <v>3148</v>
      </c>
      <c r="B2105" t="s">
        <v>13390</v>
      </c>
      <c r="C2105" t="s">
        <v>46</v>
      </c>
      <c r="D2105" t="s">
        <v>32</v>
      </c>
      <c r="E2105" t="s">
        <v>88</v>
      </c>
      <c r="F2105" t="s">
        <v>174</v>
      </c>
      <c r="G2105" t="s">
        <v>175</v>
      </c>
      <c r="H2105">
        <v>0.25</v>
      </c>
    </row>
    <row r="2106" spans="1:8">
      <c r="A2106" t="s">
        <v>3157</v>
      </c>
      <c r="B2106" t="s">
        <v>743</v>
      </c>
      <c r="C2106" t="s">
        <v>46</v>
      </c>
      <c r="D2106" t="s">
        <v>378</v>
      </c>
      <c r="E2106" t="s">
        <v>99</v>
      </c>
      <c r="F2106" t="s">
        <v>174</v>
      </c>
      <c r="G2106" t="s">
        <v>175</v>
      </c>
      <c r="H2106">
        <v>0.38333333333333336</v>
      </c>
    </row>
    <row r="2107" spans="1:8">
      <c r="A2107" t="s">
        <v>3160</v>
      </c>
      <c r="B2107" t="s">
        <v>13390</v>
      </c>
      <c r="C2107" t="s">
        <v>46</v>
      </c>
      <c r="D2107" t="s">
        <v>87</v>
      </c>
      <c r="E2107" t="s">
        <v>134</v>
      </c>
      <c r="F2107" t="s">
        <v>174</v>
      </c>
      <c r="G2107" t="s">
        <v>175</v>
      </c>
      <c r="H2107">
        <v>0.31666666666666665</v>
      </c>
    </row>
    <row r="2108" spans="1:8">
      <c r="A2108" t="s">
        <v>3346</v>
      </c>
      <c r="B2108" t="s">
        <v>13390</v>
      </c>
      <c r="C2108" t="s">
        <v>46</v>
      </c>
      <c r="D2108" t="s">
        <v>47</v>
      </c>
      <c r="E2108" t="s">
        <v>134</v>
      </c>
      <c r="F2108" t="s">
        <v>174</v>
      </c>
      <c r="G2108" t="s">
        <v>175</v>
      </c>
      <c r="H2108">
        <v>0.31666666666666665</v>
      </c>
    </row>
    <row r="2109" spans="1:8">
      <c r="A2109" t="s">
        <v>1122</v>
      </c>
      <c r="B2109" t="s">
        <v>13390</v>
      </c>
      <c r="C2109" t="s">
        <v>46</v>
      </c>
      <c r="D2109" t="s">
        <v>87</v>
      </c>
      <c r="E2109" t="s">
        <v>48</v>
      </c>
      <c r="F2109" t="s">
        <v>174</v>
      </c>
      <c r="G2109" t="s">
        <v>175</v>
      </c>
      <c r="H2109">
        <v>0.23333333333333334</v>
      </c>
    </row>
    <row r="2110" spans="1:8">
      <c r="A2110" t="s">
        <v>3373</v>
      </c>
      <c r="B2110" t="s">
        <v>13390</v>
      </c>
      <c r="C2110" t="s">
        <v>46</v>
      </c>
      <c r="D2110" t="s">
        <v>432</v>
      </c>
      <c r="E2110" t="s">
        <v>134</v>
      </c>
      <c r="F2110" t="s">
        <v>174</v>
      </c>
      <c r="G2110" t="s">
        <v>175</v>
      </c>
      <c r="H2110">
        <v>0.31666666666666665</v>
      </c>
    </row>
    <row r="2111" spans="1:8">
      <c r="A2111" t="s">
        <v>3422</v>
      </c>
      <c r="B2111" t="s">
        <v>59</v>
      </c>
      <c r="C2111" t="s">
        <v>46</v>
      </c>
      <c r="D2111" t="s">
        <v>180</v>
      </c>
      <c r="E2111" t="s">
        <v>88</v>
      </c>
      <c r="F2111" t="s">
        <v>174</v>
      </c>
      <c r="G2111" t="s">
        <v>175</v>
      </c>
      <c r="H2111">
        <v>0.36666666666666664</v>
      </c>
    </row>
    <row r="2112" spans="1:8">
      <c r="A2112" t="s">
        <v>1872</v>
      </c>
      <c r="B2112" t="s">
        <v>13390</v>
      </c>
      <c r="C2112" t="s">
        <v>46</v>
      </c>
      <c r="D2112" t="s">
        <v>1622</v>
      </c>
      <c r="E2112" t="s">
        <v>48</v>
      </c>
      <c r="F2112" t="s">
        <v>174</v>
      </c>
      <c r="G2112" t="s">
        <v>175</v>
      </c>
      <c r="H2112">
        <v>0.23333333333333334</v>
      </c>
    </row>
    <row r="2113" spans="1:8">
      <c r="A2113" t="s">
        <v>1122</v>
      </c>
      <c r="B2113" t="s">
        <v>13390</v>
      </c>
      <c r="C2113" t="s">
        <v>46</v>
      </c>
      <c r="D2113" t="s">
        <v>432</v>
      </c>
      <c r="E2113" t="s">
        <v>99</v>
      </c>
      <c r="F2113" t="s">
        <v>174</v>
      </c>
      <c r="G2113" t="s">
        <v>175</v>
      </c>
      <c r="H2113">
        <v>0.35</v>
      </c>
    </row>
    <row r="2114" spans="1:8">
      <c r="A2114" t="s">
        <v>1872</v>
      </c>
      <c r="B2114" t="s">
        <v>59</v>
      </c>
      <c r="C2114" t="s">
        <v>46</v>
      </c>
      <c r="D2114" t="s">
        <v>32</v>
      </c>
      <c r="E2114" t="s">
        <v>48</v>
      </c>
      <c r="F2114" t="s">
        <v>174</v>
      </c>
      <c r="G2114" t="s">
        <v>175</v>
      </c>
      <c r="H2114">
        <v>0.35</v>
      </c>
    </row>
    <row r="2115" spans="1:8">
      <c r="A2115" t="s">
        <v>228</v>
      </c>
      <c r="B2115" t="s">
        <v>13390</v>
      </c>
      <c r="C2115" t="s">
        <v>46</v>
      </c>
      <c r="D2115" t="s">
        <v>190</v>
      </c>
      <c r="E2115" t="s">
        <v>165</v>
      </c>
      <c r="F2115" t="s">
        <v>174</v>
      </c>
      <c r="G2115" t="s">
        <v>175</v>
      </c>
      <c r="H2115">
        <v>0.28333333333333333</v>
      </c>
    </row>
    <row r="2116" spans="1:8">
      <c r="A2116" t="s">
        <v>3697</v>
      </c>
      <c r="B2116" t="s">
        <v>13390</v>
      </c>
      <c r="C2116" t="s">
        <v>46</v>
      </c>
      <c r="D2116" t="s">
        <v>98</v>
      </c>
      <c r="E2116" t="s">
        <v>191</v>
      </c>
      <c r="F2116" t="s">
        <v>174</v>
      </c>
      <c r="G2116" t="s">
        <v>175</v>
      </c>
      <c r="H2116">
        <v>0.3</v>
      </c>
    </row>
    <row r="2117" spans="1:8">
      <c r="A2117" t="s">
        <v>3700</v>
      </c>
      <c r="B2117" t="s">
        <v>13390</v>
      </c>
      <c r="C2117" t="s">
        <v>46</v>
      </c>
      <c r="D2117" t="s">
        <v>32</v>
      </c>
      <c r="E2117" t="s">
        <v>165</v>
      </c>
      <c r="F2117" t="s">
        <v>174</v>
      </c>
      <c r="G2117" t="s">
        <v>175</v>
      </c>
      <c r="H2117">
        <v>0.28333333333333333</v>
      </c>
    </row>
    <row r="2118" spans="1:8">
      <c r="A2118" t="s">
        <v>1122</v>
      </c>
      <c r="B2118" t="s">
        <v>13390</v>
      </c>
      <c r="C2118" t="s">
        <v>46</v>
      </c>
      <c r="D2118" t="s">
        <v>32</v>
      </c>
      <c r="E2118" t="s">
        <v>191</v>
      </c>
      <c r="F2118" t="s">
        <v>174</v>
      </c>
      <c r="G2118" t="s">
        <v>175</v>
      </c>
      <c r="H2118">
        <v>0.3</v>
      </c>
    </row>
    <row r="2119" spans="1:8">
      <c r="A2119" t="s">
        <v>228</v>
      </c>
      <c r="B2119" t="s">
        <v>67</v>
      </c>
      <c r="C2119" t="s">
        <v>46</v>
      </c>
      <c r="D2119" t="s">
        <v>32</v>
      </c>
      <c r="E2119" t="s">
        <v>134</v>
      </c>
      <c r="F2119" t="s">
        <v>174</v>
      </c>
      <c r="G2119" t="s">
        <v>175</v>
      </c>
      <c r="H2119">
        <v>0.41666666666666669</v>
      </c>
    </row>
    <row r="2120" spans="1:8">
      <c r="A2120" t="s">
        <v>3815</v>
      </c>
      <c r="B2120" t="s">
        <v>743</v>
      </c>
      <c r="C2120" t="s">
        <v>46</v>
      </c>
      <c r="D2120" t="s">
        <v>32</v>
      </c>
      <c r="E2120" t="s">
        <v>134</v>
      </c>
      <c r="F2120" t="s">
        <v>174</v>
      </c>
      <c r="G2120" t="s">
        <v>175</v>
      </c>
      <c r="H2120">
        <v>0.35</v>
      </c>
    </row>
    <row r="2121" spans="1:8">
      <c r="A2121" t="s">
        <v>676</v>
      </c>
      <c r="B2121" t="s">
        <v>743</v>
      </c>
      <c r="C2121" t="s">
        <v>46</v>
      </c>
      <c r="D2121" t="s">
        <v>32</v>
      </c>
      <c r="E2121" t="s">
        <v>48</v>
      </c>
      <c r="F2121" t="s">
        <v>174</v>
      </c>
      <c r="G2121" t="s">
        <v>175</v>
      </c>
      <c r="H2121">
        <v>0.26666666666666666</v>
      </c>
    </row>
    <row r="2122" spans="1:8">
      <c r="A2122" t="s">
        <v>1872</v>
      </c>
      <c r="B2122" t="s">
        <v>13390</v>
      </c>
      <c r="C2122" t="s">
        <v>46</v>
      </c>
      <c r="D2122" t="s">
        <v>180</v>
      </c>
      <c r="E2122" t="s">
        <v>88</v>
      </c>
      <c r="F2122" t="s">
        <v>174</v>
      </c>
      <c r="G2122" t="s">
        <v>175</v>
      </c>
      <c r="H2122">
        <v>0.25</v>
      </c>
    </row>
    <row r="2123" spans="1:8">
      <c r="A2123" t="s">
        <v>4058</v>
      </c>
      <c r="B2123" t="s">
        <v>13390</v>
      </c>
      <c r="C2123" t="s">
        <v>46</v>
      </c>
      <c r="D2123" t="s">
        <v>124</v>
      </c>
      <c r="E2123" t="s">
        <v>48</v>
      </c>
      <c r="F2123" t="s">
        <v>174</v>
      </c>
      <c r="G2123" t="s">
        <v>175</v>
      </c>
      <c r="H2123">
        <v>0.23333333333333334</v>
      </c>
    </row>
    <row r="2124" spans="1:8">
      <c r="A2124" t="s">
        <v>4065</v>
      </c>
      <c r="B2124" t="s">
        <v>13390</v>
      </c>
      <c r="C2124" t="s">
        <v>46</v>
      </c>
      <c r="D2124" t="s">
        <v>69</v>
      </c>
      <c r="E2124" t="s">
        <v>165</v>
      </c>
      <c r="F2124" t="s">
        <v>174</v>
      </c>
      <c r="G2124" t="s">
        <v>175</v>
      </c>
      <c r="H2124">
        <v>0.28333333333333333</v>
      </c>
    </row>
    <row r="2125" spans="1:8">
      <c r="A2125" t="s">
        <v>625</v>
      </c>
      <c r="B2125" t="s">
        <v>13390</v>
      </c>
      <c r="C2125" t="s">
        <v>46</v>
      </c>
      <c r="D2125" t="s">
        <v>239</v>
      </c>
      <c r="E2125" t="s">
        <v>48</v>
      </c>
      <c r="F2125" t="s">
        <v>174</v>
      </c>
      <c r="G2125" t="s">
        <v>175</v>
      </c>
      <c r="H2125">
        <v>0.23333333333333334</v>
      </c>
    </row>
    <row r="2126" spans="1:8">
      <c r="A2126" t="s">
        <v>1872</v>
      </c>
      <c r="B2126" t="s">
        <v>13390</v>
      </c>
      <c r="C2126" t="s">
        <v>46</v>
      </c>
      <c r="D2126" t="s">
        <v>378</v>
      </c>
      <c r="E2126" t="s">
        <v>48</v>
      </c>
      <c r="F2126" t="s">
        <v>174</v>
      </c>
      <c r="G2126" t="s">
        <v>175</v>
      </c>
      <c r="H2126">
        <v>0.23333333333333334</v>
      </c>
    </row>
    <row r="2127" spans="1:8">
      <c r="A2127" t="s">
        <v>4161</v>
      </c>
      <c r="B2127" t="s">
        <v>13390</v>
      </c>
      <c r="C2127" t="s">
        <v>46</v>
      </c>
      <c r="D2127" t="s">
        <v>32</v>
      </c>
      <c r="E2127" t="s">
        <v>134</v>
      </c>
      <c r="F2127" t="s">
        <v>174</v>
      </c>
      <c r="G2127" t="s">
        <v>175</v>
      </c>
      <c r="H2127">
        <v>0.31666666666666665</v>
      </c>
    </row>
    <row r="2128" spans="1:8">
      <c r="A2128" t="s">
        <v>1122</v>
      </c>
      <c r="B2128" t="s">
        <v>13390</v>
      </c>
      <c r="C2128" t="s">
        <v>46</v>
      </c>
      <c r="D2128" t="s">
        <v>32</v>
      </c>
      <c r="E2128" t="s">
        <v>134</v>
      </c>
      <c r="F2128" t="s">
        <v>174</v>
      </c>
      <c r="G2128" t="s">
        <v>175</v>
      </c>
      <c r="H2128">
        <v>0.31666666666666665</v>
      </c>
    </row>
    <row r="2129" spans="1:8">
      <c r="A2129" t="s">
        <v>4634</v>
      </c>
      <c r="B2129" t="s">
        <v>13390</v>
      </c>
      <c r="C2129" t="s">
        <v>46</v>
      </c>
      <c r="D2129" t="s">
        <v>180</v>
      </c>
      <c r="E2129" t="s">
        <v>134</v>
      </c>
      <c r="F2129" t="s">
        <v>174</v>
      </c>
      <c r="G2129" t="s">
        <v>175</v>
      </c>
      <c r="H2129">
        <v>0.31666666666666665</v>
      </c>
    </row>
    <row r="2130" spans="1:8">
      <c r="A2130" t="s">
        <v>4679</v>
      </c>
      <c r="B2130" t="s">
        <v>67</v>
      </c>
      <c r="C2130" t="s">
        <v>46</v>
      </c>
      <c r="D2130" t="s">
        <v>32</v>
      </c>
      <c r="E2130" t="s">
        <v>134</v>
      </c>
      <c r="F2130" t="s">
        <v>174</v>
      </c>
      <c r="G2130" t="s">
        <v>175</v>
      </c>
      <c r="H2130">
        <v>0.41666666666666669</v>
      </c>
    </row>
    <row r="2131" spans="1:8">
      <c r="A2131" t="s">
        <v>4712</v>
      </c>
      <c r="B2131" t="s">
        <v>13390</v>
      </c>
      <c r="C2131" t="s">
        <v>46</v>
      </c>
      <c r="D2131" t="s">
        <v>32</v>
      </c>
      <c r="E2131" t="s">
        <v>33</v>
      </c>
      <c r="F2131" t="s">
        <v>174</v>
      </c>
      <c r="G2131" t="s">
        <v>175</v>
      </c>
      <c r="H2131">
        <v>0.2</v>
      </c>
    </row>
    <row r="2132" spans="1:8">
      <c r="A2132" t="s">
        <v>4737</v>
      </c>
      <c r="B2132" t="s">
        <v>13390</v>
      </c>
      <c r="C2132" t="s">
        <v>46</v>
      </c>
      <c r="D2132" t="s">
        <v>32</v>
      </c>
      <c r="E2132" t="s">
        <v>48</v>
      </c>
      <c r="F2132" t="s">
        <v>174</v>
      </c>
      <c r="G2132" t="s">
        <v>175</v>
      </c>
      <c r="H2132">
        <v>0.23333333333333334</v>
      </c>
    </row>
    <row r="2133" spans="1:8">
      <c r="A2133" t="s">
        <v>1122</v>
      </c>
      <c r="B2133" t="s">
        <v>13390</v>
      </c>
      <c r="C2133" t="s">
        <v>46</v>
      </c>
      <c r="D2133" t="s">
        <v>47</v>
      </c>
      <c r="E2133" t="s">
        <v>88</v>
      </c>
      <c r="F2133" t="s">
        <v>174</v>
      </c>
      <c r="G2133" t="s">
        <v>175</v>
      </c>
      <c r="H2133">
        <v>0.25</v>
      </c>
    </row>
    <row r="2134" spans="1:8">
      <c r="A2134" t="s">
        <v>4777</v>
      </c>
      <c r="B2134" t="s">
        <v>743</v>
      </c>
      <c r="C2134" t="s">
        <v>46</v>
      </c>
      <c r="D2134" t="s">
        <v>146</v>
      </c>
      <c r="E2134" t="s">
        <v>4744</v>
      </c>
      <c r="F2134" t="s">
        <v>174</v>
      </c>
      <c r="G2134" t="s">
        <v>175</v>
      </c>
      <c r="H2134">
        <v>0.25</v>
      </c>
    </row>
    <row r="2135" spans="1:8">
      <c r="A2135" t="s">
        <v>4789</v>
      </c>
      <c r="B2135" t="s">
        <v>13390</v>
      </c>
      <c r="C2135" t="s">
        <v>46</v>
      </c>
      <c r="D2135" t="s">
        <v>47</v>
      </c>
      <c r="E2135" t="s">
        <v>4744</v>
      </c>
      <c r="F2135" t="s">
        <v>174</v>
      </c>
      <c r="G2135" t="s">
        <v>175</v>
      </c>
      <c r="H2135">
        <v>0.21666666666666667</v>
      </c>
    </row>
    <row r="2136" spans="1:8">
      <c r="A2136" t="s">
        <v>4806</v>
      </c>
      <c r="B2136" t="s">
        <v>13390</v>
      </c>
      <c r="C2136" t="s">
        <v>46</v>
      </c>
      <c r="D2136" t="s">
        <v>180</v>
      </c>
      <c r="E2136" t="s">
        <v>191</v>
      </c>
      <c r="F2136" t="s">
        <v>174</v>
      </c>
      <c r="G2136" t="s">
        <v>175</v>
      </c>
      <c r="H2136">
        <v>0.3</v>
      </c>
    </row>
    <row r="2137" spans="1:8">
      <c r="A2137" t="s">
        <v>1872</v>
      </c>
      <c r="B2137" t="s">
        <v>743</v>
      </c>
      <c r="C2137" t="s">
        <v>46</v>
      </c>
      <c r="D2137" t="s">
        <v>180</v>
      </c>
      <c r="E2137" t="s">
        <v>4744</v>
      </c>
      <c r="F2137" t="s">
        <v>174</v>
      </c>
      <c r="G2137" t="s">
        <v>175</v>
      </c>
      <c r="H2137">
        <v>0.25</v>
      </c>
    </row>
    <row r="2138" spans="1:8">
      <c r="A2138" t="s">
        <v>5189</v>
      </c>
      <c r="B2138" t="s">
        <v>13390</v>
      </c>
      <c r="C2138" t="s">
        <v>46</v>
      </c>
      <c r="D2138" t="s">
        <v>180</v>
      </c>
      <c r="E2138" t="s">
        <v>4744</v>
      </c>
      <c r="F2138" t="s">
        <v>174</v>
      </c>
      <c r="G2138" t="s">
        <v>175</v>
      </c>
      <c r="H2138">
        <v>0.21666666666666667</v>
      </c>
    </row>
    <row r="2139" spans="1:8">
      <c r="A2139" t="s">
        <v>1122</v>
      </c>
      <c r="B2139" t="s">
        <v>13390</v>
      </c>
      <c r="C2139" t="s">
        <v>46</v>
      </c>
      <c r="D2139" t="s">
        <v>47</v>
      </c>
      <c r="E2139" t="s">
        <v>4752</v>
      </c>
      <c r="F2139" t="s">
        <v>174</v>
      </c>
      <c r="G2139" t="s">
        <v>175</v>
      </c>
      <c r="H2139">
        <v>0.33333333333333331</v>
      </c>
    </row>
    <row r="2140" spans="1:8">
      <c r="A2140" t="s">
        <v>5202</v>
      </c>
      <c r="B2140" t="s">
        <v>13390</v>
      </c>
      <c r="C2140" t="s">
        <v>46</v>
      </c>
      <c r="D2140" t="s">
        <v>124</v>
      </c>
      <c r="E2140" t="s">
        <v>88</v>
      </c>
      <c r="F2140" t="s">
        <v>174</v>
      </c>
      <c r="G2140" t="s">
        <v>175</v>
      </c>
      <c r="H2140">
        <v>0.25</v>
      </c>
    </row>
    <row r="2141" spans="1:8">
      <c r="A2141" t="s">
        <v>5380</v>
      </c>
      <c r="B2141" t="s">
        <v>26</v>
      </c>
      <c r="C2141" t="s">
        <v>46</v>
      </c>
      <c r="D2141" t="s">
        <v>1059</v>
      </c>
      <c r="E2141" t="s">
        <v>4744</v>
      </c>
      <c r="F2141" t="s">
        <v>174</v>
      </c>
      <c r="G2141" t="s">
        <v>5382</v>
      </c>
      <c r="H2141">
        <v>0.3</v>
      </c>
    </row>
    <row r="2142" spans="1:8">
      <c r="A2142" t="s">
        <v>3157</v>
      </c>
      <c r="B2142" t="s">
        <v>13390</v>
      </c>
      <c r="C2142" t="s">
        <v>46</v>
      </c>
      <c r="D2142" t="s">
        <v>239</v>
      </c>
      <c r="E2142" t="s">
        <v>134</v>
      </c>
      <c r="F2142" t="s">
        <v>174</v>
      </c>
      <c r="G2142" t="s">
        <v>5382</v>
      </c>
      <c r="H2142">
        <v>0.35</v>
      </c>
    </row>
    <row r="2143" spans="1:8">
      <c r="A2143" t="s">
        <v>5543</v>
      </c>
      <c r="B2143" t="s">
        <v>59</v>
      </c>
      <c r="C2143" t="s">
        <v>46</v>
      </c>
      <c r="D2143" t="s">
        <v>180</v>
      </c>
      <c r="E2143" t="s">
        <v>88</v>
      </c>
      <c r="F2143" t="s">
        <v>174</v>
      </c>
      <c r="G2143" t="s">
        <v>5382</v>
      </c>
      <c r="H2143">
        <v>0.41666666666666669</v>
      </c>
    </row>
    <row r="2144" spans="1:8">
      <c r="A2144" t="s">
        <v>5582</v>
      </c>
      <c r="B2144" t="s">
        <v>13390</v>
      </c>
      <c r="C2144" t="s">
        <v>46</v>
      </c>
      <c r="D2144" t="s">
        <v>47</v>
      </c>
      <c r="E2144" t="s">
        <v>134</v>
      </c>
      <c r="F2144" t="s">
        <v>174</v>
      </c>
      <c r="G2144" t="s">
        <v>5382</v>
      </c>
      <c r="H2144">
        <v>0.36666666666666664</v>
      </c>
    </row>
    <row r="2145" spans="1:8">
      <c r="A2145" t="s">
        <v>5585</v>
      </c>
      <c r="B2145" t="s">
        <v>5089</v>
      </c>
      <c r="C2145" t="s">
        <v>46</v>
      </c>
      <c r="D2145" t="s">
        <v>1738</v>
      </c>
      <c r="E2145" t="s">
        <v>134</v>
      </c>
      <c r="F2145" t="s">
        <v>174</v>
      </c>
      <c r="G2145" t="s">
        <v>5382</v>
      </c>
      <c r="H2145">
        <v>0.38333333333333336</v>
      </c>
    </row>
    <row r="2146" spans="1:8">
      <c r="A2146" t="s">
        <v>5588</v>
      </c>
      <c r="B2146" t="s">
        <v>13390</v>
      </c>
      <c r="C2146" t="s">
        <v>46</v>
      </c>
      <c r="D2146" t="s">
        <v>239</v>
      </c>
      <c r="E2146" t="s">
        <v>88</v>
      </c>
      <c r="F2146" t="s">
        <v>174</v>
      </c>
      <c r="G2146" t="s">
        <v>5382</v>
      </c>
      <c r="H2146">
        <v>0.3</v>
      </c>
    </row>
    <row r="2147" spans="1:8">
      <c r="A2147" t="s">
        <v>5702</v>
      </c>
      <c r="B2147" t="s">
        <v>13390</v>
      </c>
      <c r="C2147" t="s">
        <v>46</v>
      </c>
      <c r="D2147" t="s">
        <v>146</v>
      </c>
      <c r="E2147" t="s">
        <v>191</v>
      </c>
      <c r="F2147" t="s">
        <v>174</v>
      </c>
      <c r="G2147" t="s">
        <v>5382</v>
      </c>
      <c r="H2147">
        <v>0.35</v>
      </c>
    </row>
    <row r="2148" spans="1:8">
      <c r="A2148" t="s">
        <v>5708</v>
      </c>
      <c r="B2148" t="s">
        <v>13390</v>
      </c>
      <c r="C2148" t="s">
        <v>46</v>
      </c>
      <c r="D2148" t="s">
        <v>180</v>
      </c>
      <c r="E2148" t="s">
        <v>165</v>
      </c>
      <c r="F2148" t="s">
        <v>174</v>
      </c>
      <c r="G2148" t="s">
        <v>5382</v>
      </c>
      <c r="H2148">
        <v>0.33333333333333331</v>
      </c>
    </row>
    <row r="2149" spans="1:8">
      <c r="A2149" t="s">
        <v>5806</v>
      </c>
      <c r="B2149" t="s">
        <v>5089</v>
      </c>
      <c r="C2149" t="s">
        <v>46</v>
      </c>
      <c r="D2149" t="s">
        <v>146</v>
      </c>
      <c r="E2149" t="s">
        <v>33</v>
      </c>
      <c r="F2149" t="s">
        <v>174</v>
      </c>
      <c r="G2149" t="s">
        <v>5382</v>
      </c>
      <c r="H2149">
        <v>0.26666666666666666</v>
      </c>
    </row>
    <row r="2150" spans="1:8">
      <c r="A2150" t="s">
        <v>676</v>
      </c>
      <c r="B2150" t="s">
        <v>5089</v>
      </c>
      <c r="C2150" t="s">
        <v>46</v>
      </c>
      <c r="D2150" t="s">
        <v>32</v>
      </c>
      <c r="E2150" t="s">
        <v>88</v>
      </c>
      <c r="F2150" t="s">
        <v>174</v>
      </c>
      <c r="G2150" t="s">
        <v>5382</v>
      </c>
      <c r="H2150">
        <v>0.31666666666666665</v>
      </c>
    </row>
    <row r="2151" spans="1:8">
      <c r="A2151" t="s">
        <v>1872</v>
      </c>
      <c r="B2151" t="s">
        <v>59</v>
      </c>
      <c r="C2151" t="s">
        <v>46</v>
      </c>
      <c r="D2151" t="s">
        <v>239</v>
      </c>
      <c r="E2151" t="s">
        <v>4744</v>
      </c>
      <c r="F2151" t="s">
        <v>174</v>
      </c>
      <c r="G2151" t="s">
        <v>5382</v>
      </c>
      <c r="H2151">
        <v>0.38333333333333336</v>
      </c>
    </row>
    <row r="2152" spans="1:8">
      <c r="A2152" t="s">
        <v>6084</v>
      </c>
      <c r="B2152" t="s">
        <v>5089</v>
      </c>
      <c r="C2152" t="s">
        <v>46</v>
      </c>
      <c r="D2152" t="s">
        <v>146</v>
      </c>
      <c r="E2152" t="s">
        <v>134</v>
      </c>
      <c r="F2152" t="s">
        <v>174</v>
      </c>
      <c r="G2152" t="s">
        <v>5382</v>
      </c>
      <c r="H2152">
        <v>0.38333333333333336</v>
      </c>
    </row>
    <row r="2153" spans="1:8">
      <c r="A2153" t="s">
        <v>6189</v>
      </c>
      <c r="B2153" t="s">
        <v>13390</v>
      </c>
      <c r="C2153" t="s">
        <v>46</v>
      </c>
      <c r="D2153" t="s">
        <v>47</v>
      </c>
      <c r="E2153" t="s">
        <v>191</v>
      </c>
      <c r="F2153" t="s">
        <v>174</v>
      </c>
      <c r="G2153" t="s">
        <v>5382</v>
      </c>
      <c r="H2153">
        <v>0.35</v>
      </c>
    </row>
    <row r="2154" spans="1:8">
      <c r="A2154" t="s">
        <v>6209</v>
      </c>
      <c r="B2154" t="s">
        <v>13390</v>
      </c>
      <c r="C2154" t="s">
        <v>46</v>
      </c>
      <c r="D2154" t="s">
        <v>32</v>
      </c>
      <c r="E2154" t="s">
        <v>4744</v>
      </c>
      <c r="F2154" t="s">
        <v>174</v>
      </c>
      <c r="G2154" t="s">
        <v>5382</v>
      </c>
      <c r="H2154">
        <v>0.26666666666666666</v>
      </c>
    </row>
    <row r="2155" spans="1:8">
      <c r="A2155" t="s">
        <v>1122</v>
      </c>
      <c r="B2155" t="s">
        <v>743</v>
      </c>
      <c r="C2155" t="s">
        <v>46</v>
      </c>
      <c r="D2155" t="s">
        <v>190</v>
      </c>
      <c r="E2155" t="s">
        <v>33</v>
      </c>
      <c r="F2155" t="s">
        <v>174</v>
      </c>
      <c r="G2155" t="s">
        <v>5382</v>
      </c>
      <c r="H2155">
        <v>0.28333333333333333</v>
      </c>
    </row>
    <row r="2156" spans="1:8">
      <c r="A2156" t="s">
        <v>228</v>
      </c>
      <c r="B2156" t="s">
        <v>13390</v>
      </c>
      <c r="C2156" t="s">
        <v>46</v>
      </c>
      <c r="D2156" t="s">
        <v>47</v>
      </c>
      <c r="E2156" t="s">
        <v>4752</v>
      </c>
      <c r="F2156" t="s">
        <v>174</v>
      </c>
      <c r="G2156" t="s">
        <v>5382</v>
      </c>
      <c r="H2156">
        <v>0.38333333333333336</v>
      </c>
    </row>
    <row r="2157" spans="1:8">
      <c r="A2157" t="s">
        <v>6219</v>
      </c>
      <c r="B2157" t="s">
        <v>13390</v>
      </c>
      <c r="C2157" t="s">
        <v>46</v>
      </c>
      <c r="D2157" t="s">
        <v>1738</v>
      </c>
      <c r="E2157" t="s">
        <v>191</v>
      </c>
      <c r="F2157" t="s">
        <v>174</v>
      </c>
      <c r="G2157" t="s">
        <v>5382</v>
      </c>
      <c r="H2157">
        <v>0.35</v>
      </c>
    </row>
    <row r="2158" spans="1:8">
      <c r="A2158" t="s">
        <v>1122</v>
      </c>
      <c r="B2158" t="s">
        <v>13390</v>
      </c>
      <c r="C2158" t="s">
        <v>46</v>
      </c>
      <c r="D2158" t="s">
        <v>47</v>
      </c>
      <c r="E2158" t="s">
        <v>4744</v>
      </c>
      <c r="F2158" t="s">
        <v>174</v>
      </c>
      <c r="G2158" t="s">
        <v>5382</v>
      </c>
      <c r="H2158">
        <v>0.26666666666666666</v>
      </c>
    </row>
    <row r="2159" spans="1:8">
      <c r="A2159" t="s">
        <v>1872</v>
      </c>
      <c r="B2159" t="s">
        <v>59</v>
      </c>
      <c r="C2159" t="s">
        <v>46</v>
      </c>
      <c r="D2159" t="s">
        <v>87</v>
      </c>
      <c r="E2159" t="s">
        <v>88</v>
      </c>
      <c r="F2159" t="s">
        <v>174</v>
      </c>
      <c r="G2159" t="s">
        <v>5382</v>
      </c>
      <c r="H2159">
        <v>0.41666666666666669</v>
      </c>
    </row>
    <row r="2160" spans="1:8">
      <c r="A2160" t="s">
        <v>228</v>
      </c>
      <c r="B2160" t="s">
        <v>13390</v>
      </c>
      <c r="C2160" t="s">
        <v>46</v>
      </c>
      <c r="D2160" t="s">
        <v>164</v>
      </c>
      <c r="E2160" t="s">
        <v>165</v>
      </c>
      <c r="F2160" t="s">
        <v>174</v>
      </c>
      <c r="G2160" t="s">
        <v>5382</v>
      </c>
      <c r="H2160">
        <v>0.33333333333333331</v>
      </c>
    </row>
    <row r="2161" spans="1:8">
      <c r="A2161" t="s">
        <v>6465</v>
      </c>
      <c r="B2161" t="s">
        <v>5089</v>
      </c>
      <c r="C2161" t="s">
        <v>46</v>
      </c>
      <c r="D2161" t="s">
        <v>180</v>
      </c>
      <c r="E2161" t="s">
        <v>99</v>
      </c>
      <c r="F2161" t="s">
        <v>174</v>
      </c>
      <c r="G2161" t="s">
        <v>5382</v>
      </c>
      <c r="H2161">
        <v>0.41666666666666669</v>
      </c>
    </row>
    <row r="2162" spans="1:8">
      <c r="A2162" t="s">
        <v>625</v>
      </c>
      <c r="B2162" t="s">
        <v>13390</v>
      </c>
      <c r="C2162" t="s">
        <v>46</v>
      </c>
      <c r="D2162" t="s">
        <v>378</v>
      </c>
      <c r="E2162" t="s">
        <v>4744</v>
      </c>
      <c r="F2162" t="s">
        <v>174</v>
      </c>
      <c r="G2162" t="s">
        <v>5382</v>
      </c>
      <c r="H2162">
        <v>0.26666666666666666</v>
      </c>
    </row>
    <row r="2163" spans="1:8">
      <c r="A2163" t="s">
        <v>6485</v>
      </c>
      <c r="B2163" t="s">
        <v>13390</v>
      </c>
      <c r="C2163" t="s">
        <v>46</v>
      </c>
      <c r="D2163" t="s">
        <v>190</v>
      </c>
      <c r="E2163" t="s">
        <v>191</v>
      </c>
      <c r="F2163" t="s">
        <v>174</v>
      </c>
      <c r="G2163" t="s">
        <v>5382</v>
      </c>
      <c r="H2163">
        <v>0.35</v>
      </c>
    </row>
    <row r="2164" spans="1:8">
      <c r="A2164" t="s">
        <v>6565</v>
      </c>
      <c r="B2164" t="s">
        <v>13390</v>
      </c>
      <c r="C2164" t="s">
        <v>46</v>
      </c>
      <c r="D2164" t="s">
        <v>154</v>
      </c>
      <c r="E2164" t="s">
        <v>4744</v>
      </c>
      <c r="F2164" t="s">
        <v>174</v>
      </c>
      <c r="G2164" t="s">
        <v>5382</v>
      </c>
      <c r="H2164">
        <v>0.26666666666666666</v>
      </c>
    </row>
    <row r="2165" spans="1:8">
      <c r="A2165" t="s">
        <v>6645</v>
      </c>
      <c r="B2165" t="s">
        <v>5089</v>
      </c>
      <c r="C2165" t="s">
        <v>46</v>
      </c>
      <c r="D2165" t="s">
        <v>239</v>
      </c>
      <c r="E2165" t="s">
        <v>33</v>
      </c>
      <c r="F2165" t="s">
        <v>174</v>
      </c>
      <c r="G2165" t="s">
        <v>5382</v>
      </c>
      <c r="H2165">
        <v>0.26666666666666666</v>
      </c>
    </row>
    <row r="2166" spans="1:8">
      <c r="A2166" t="s">
        <v>6732</v>
      </c>
      <c r="B2166" t="s">
        <v>13390</v>
      </c>
      <c r="C2166" t="s">
        <v>46</v>
      </c>
      <c r="D2166" t="s">
        <v>124</v>
      </c>
      <c r="E2166" t="s">
        <v>165</v>
      </c>
      <c r="F2166" t="s">
        <v>174</v>
      </c>
      <c r="G2166" t="s">
        <v>5382</v>
      </c>
      <c r="H2166">
        <v>0.33333333333333331</v>
      </c>
    </row>
    <row r="2167" spans="1:8">
      <c r="A2167" t="s">
        <v>6875</v>
      </c>
      <c r="B2167" t="s">
        <v>59</v>
      </c>
      <c r="C2167" t="s">
        <v>46</v>
      </c>
      <c r="D2167" t="s">
        <v>830</v>
      </c>
      <c r="E2167" t="s">
        <v>88</v>
      </c>
      <c r="F2167" t="s">
        <v>174</v>
      </c>
      <c r="G2167" t="s">
        <v>5382</v>
      </c>
      <c r="H2167">
        <v>0.41666666666666669</v>
      </c>
    </row>
    <row r="2168" spans="1:8">
      <c r="A2168" t="s">
        <v>6897</v>
      </c>
      <c r="B2168" t="s">
        <v>13390</v>
      </c>
      <c r="C2168" t="s">
        <v>46</v>
      </c>
      <c r="D2168" t="s">
        <v>439</v>
      </c>
      <c r="E2168" t="s">
        <v>88</v>
      </c>
      <c r="F2168" t="s">
        <v>174</v>
      </c>
      <c r="G2168" t="s">
        <v>5382</v>
      </c>
      <c r="H2168">
        <v>0.3</v>
      </c>
    </row>
    <row r="2169" spans="1:8">
      <c r="A2169" t="s">
        <v>1122</v>
      </c>
      <c r="B2169" t="s">
        <v>13390</v>
      </c>
      <c r="C2169" t="s">
        <v>46</v>
      </c>
      <c r="D2169" t="s">
        <v>239</v>
      </c>
      <c r="E2169" t="s">
        <v>4752</v>
      </c>
      <c r="F2169" t="s">
        <v>174</v>
      </c>
      <c r="G2169" t="s">
        <v>5382</v>
      </c>
      <c r="H2169">
        <v>0.38333333333333336</v>
      </c>
    </row>
    <row r="2170" spans="1:8">
      <c r="A2170" t="s">
        <v>1872</v>
      </c>
      <c r="B2170" t="s">
        <v>13390</v>
      </c>
      <c r="C2170" t="s">
        <v>46</v>
      </c>
      <c r="D2170" t="s">
        <v>76</v>
      </c>
      <c r="E2170" t="s">
        <v>4744</v>
      </c>
      <c r="F2170" t="s">
        <v>174</v>
      </c>
      <c r="G2170" t="s">
        <v>5382</v>
      </c>
      <c r="H2170">
        <v>0.26666666666666666</v>
      </c>
    </row>
    <row r="2171" spans="1:8">
      <c r="A2171" t="s">
        <v>7104</v>
      </c>
      <c r="B2171" t="s">
        <v>59</v>
      </c>
      <c r="C2171" t="s">
        <v>46</v>
      </c>
      <c r="D2171" t="s">
        <v>378</v>
      </c>
      <c r="E2171" t="s">
        <v>88</v>
      </c>
      <c r="F2171" t="s">
        <v>174</v>
      </c>
      <c r="G2171" t="s">
        <v>5382</v>
      </c>
      <c r="H2171">
        <v>0.41666666666666669</v>
      </c>
    </row>
    <row r="2172" spans="1:8">
      <c r="A2172" t="s">
        <v>1872</v>
      </c>
      <c r="B2172" t="s">
        <v>13390</v>
      </c>
      <c r="C2172" t="s">
        <v>46</v>
      </c>
      <c r="D2172" t="s">
        <v>69</v>
      </c>
      <c r="E2172" t="s">
        <v>191</v>
      </c>
      <c r="F2172" t="s">
        <v>174</v>
      </c>
      <c r="G2172" t="s">
        <v>5382</v>
      </c>
      <c r="H2172">
        <v>0.35</v>
      </c>
    </row>
    <row r="2173" spans="1:8">
      <c r="A2173" t="s">
        <v>1122</v>
      </c>
      <c r="B2173" t="s">
        <v>5089</v>
      </c>
      <c r="C2173" t="s">
        <v>46</v>
      </c>
      <c r="D2173" t="s">
        <v>98</v>
      </c>
      <c r="E2173" t="s">
        <v>4744</v>
      </c>
      <c r="F2173" t="s">
        <v>174</v>
      </c>
      <c r="G2173" t="s">
        <v>5382</v>
      </c>
      <c r="H2173">
        <v>0.28333333333333333</v>
      </c>
    </row>
    <row r="2174" spans="1:8">
      <c r="A2174" t="s">
        <v>7305</v>
      </c>
      <c r="B2174" t="s">
        <v>13390</v>
      </c>
      <c r="C2174" t="s">
        <v>46</v>
      </c>
      <c r="D2174" t="s">
        <v>47</v>
      </c>
      <c r="E2174" t="s">
        <v>134</v>
      </c>
      <c r="F2174" t="s">
        <v>174</v>
      </c>
      <c r="G2174" t="s">
        <v>5382</v>
      </c>
      <c r="H2174">
        <v>0.36666666666666664</v>
      </c>
    </row>
    <row r="2175" spans="1:8">
      <c r="A2175" t="s">
        <v>1872</v>
      </c>
      <c r="B2175" t="s">
        <v>59</v>
      </c>
      <c r="C2175" t="s">
        <v>46</v>
      </c>
      <c r="D2175" t="s">
        <v>47</v>
      </c>
      <c r="E2175" t="s">
        <v>4744</v>
      </c>
      <c r="F2175" t="s">
        <v>174</v>
      </c>
      <c r="G2175" t="s">
        <v>5382</v>
      </c>
      <c r="H2175">
        <v>0.38333333333333336</v>
      </c>
    </row>
    <row r="2176" spans="1:8">
      <c r="A2176" t="s">
        <v>1122</v>
      </c>
      <c r="B2176" t="s">
        <v>13390</v>
      </c>
      <c r="C2176" t="s">
        <v>46</v>
      </c>
      <c r="D2176" t="s">
        <v>32</v>
      </c>
      <c r="E2176" t="s">
        <v>4744</v>
      </c>
      <c r="F2176" t="s">
        <v>174</v>
      </c>
      <c r="G2176" t="s">
        <v>5382</v>
      </c>
      <c r="H2176">
        <v>0.26666666666666666</v>
      </c>
    </row>
    <row r="2177" spans="1:8">
      <c r="A2177" t="s">
        <v>7501</v>
      </c>
      <c r="B2177" t="s">
        <v>13390</v>
      </c>
      <c r="C2177" t="s">
        <v>46</v>
      </c>
      <c r="D2177" t="s">
        <v>239</v>
      </c>
      <c r="E2177" t="s">
        <v>4752</v>
      </c>
      <c r="F2177" t="s">
        <v>174</v>
      </c>
      <c r="G2177" t="s">
        <v>5382</v>
      </c>
      <c r="H2177">
        <v>0.38333333333333336</v>
      </c>
    </row>
    <row r="2178" spans="1:8">
      <c r="A2178" t="s">
        <v>1122</v>
      </c>
      <c r="B2178" t="s">
        <v>13390</v>
      </c>
      <c r="C2178" t="s">
        <v>46</v>
      </c>
      <c r="D2178" t="s">
        <v>47</v>
      </c>
      <c r="E2178" t="s">
        <v>155</v>
      </c>
      <c r="F2178" t="s">
        <v>174</v>
      </c>
      <c r="G2178" t="s">
        <v>5382</v>
      </c>
      <c r="H2178">
        <v>0.31666666666666665</v>
      </c>
    </row>
    <row r="2179" spans="1:8">
      <c r="A2179" t="s">
        <v>6875</v>
      </c>
      <c r="B2179" t="s">
        <v>13390</v>
      </c>
      <c r="C2179" t="s">
        <v>46</v>
      </c>
      <c r="D2179" t="s">
        <v>146</v>
      </c>
      <c r="E2179" t="s">
        <v>134</v>
      </c>
      <c r="F2179" t="s">
        <v>174</v>
      </c>
      <c r="G2179" t="s">
        <v>5382</v>
      </c>
      <c r="H2179">
        <v>0.36666666666666664</v>
      </c>
    </row>
    <row r="2180" spans="1:8">
      <c r="A2180" t="s">
        <v>7544</v>
      </c>
      <c r="B2180" t="s">
        <v>67</v>
      </c>
      <c r="C2180" t="s">
        <v>46</v>
      </c>
      <c r="D2180" t="s">
        <v>87</v>
      </c>
      <c r="E2180" t="s">
        <v>4752</v>
      </c>
      <c r="F2180" t="s">
        <v>174</v>
      </c>
      <c r="G2180" t="s">
        <v>5382</v>
      </c>
      <c r="H2180">
        <v>0.48333333333333334</v>
      </c>
    </row>
    <row r="2181" spans="1:8">
      <c r="A2181" t="s">
        <v>7546</v>
      </c>
      <c r="B2181" t="s">
        <v>67</v>
      </c>
      <c r="C2181" t="s">
        <v>46</v>
      </c>
      <c r="D2181" t="s">
        <v>69</v>
      </c>
      <c r="E2181" t="s">
        <v>88</v>
      </c>
      <c r="F2181" t="s">
        <v>174</v>
      </c>
      <c r="G2181" t="s">
        <v>5382</v>
      </c>
      <c r="H2181">
        <v>0.4</v>
      </c>
    </row>
    <row r="2182" spans="1:8">
      <c r="A2182" t="s">
        <v>7576</v>
      </c>
      <c r="B2182" t="s">
        <v>26</v>
      </c>
      <c r="C2182" t="s">
        <v>46</v>
      </c>
      <c r="D2182" t="s">
        <v>32</v>
      </c>
      <c r="E2182" t="s">
        <v>4744</v>
      </c>
      <c r="F2182" t="s">
        <v>174</v>
      </c>
      <c r="G2182" t="s">
        <v>5382</v>
      </c>
      <c r="H2182">
        <v>0.31666666666666665</v>
      </c>
    </row>
    <row r="2183" spans="1:8">
      <c r="A2183" t="s">
        <v>7631</v>
      </c>
      <c r="B2183" t="s">
        <v>5089</v>
      </c>
      <c r="C2183" t="s">
        <v>46</v>
      </c>
      <c r="D2183" t="s">
        <v>32</v>
      </c>
      <c r="E2183" t="s">
        <v>88</v>
      </c>
      <c r="F2183" t="s">
        <v>174</v>
      </c>
      <c r="G2183" t="s">
        <v>5382</v>
      </c>
      <c r="H2183">
        <v>0.31666666666666665</v>
      </c>
    </row>
    <row r="2184" spans="1:8">
      <c r="A2184" t="s">
        <v>228</v>
      </c>
      <c r="B2184" t="s">
        <v>5089</v>
      </c>
      <c r="C2184" t="s">
        <v>46</v>
      </c>
      <c r="D2184" t="s">
        <v>47</v>
      </c>
      <c r="E2184" t="s">
        <v>4744</v>
      </c>
      <c r="F2184" t="s">
        <v>174</v>
      </c>
      <c r="G2184" t="s">
        <v>5382</v>
      </c>
      <c r="H2184">
        <v>0.28333333333333333</v>
      </c>
    </row>
    <row r="2185" spans="1:8">
      <c r="A2185" t="s">
        <v>1122</v>
      </c>
      <c r="B2185" t="s">
        <v>5089</v>
      </c>
      <c r="C2185" t="s">
        <v>46</v>
      </c>
      <c r="D2185" t="s">
        <v>87</v>
      </c>
      <c r="E2185" t="s">
        <v>33</v>
      </c>
      <c r="F2185" t="s">
        <v>174</v>
      </c>
      <c r="G2185" t="s">
        <v>5382</v>
      </c>
      <c r="H2185">
        <v>0.26666666666666666</v>
      </c>
    </row>
    <row r="2186" spans="1:8">
      <c r="A2186" t="s">
        <v>1122</v>
      </c>
      <c r="B2186" t="s">
        <v>26</v>
      </c>
      <c r="C2186" t="s">
        <v>46</v>
      </c>
      <c r="D2186" t="s">
        <v>87</v>
      </c>
      <c r="E2186" t="s">
        <v>4744</v>
      </c>
      <c r="F2186" t="s">
        <v>174</v>
      </c>
      <c r="G2186" t="s">
        <v>5382</v>
      </c>
      <c r="H2186">
        <v>0.31666666666666665</v>
      </c>
    </row>
    <row r="2187" spans="1:8">
      <c r="A2187" t="s">
        <v>7501</v>
      </c>
      <c r="B2187" t="s">
        <v>5089</v>
      </c>
      <c r="C2187" t="s">
        <v>46</v>
      </c>
      <c r="D2187" t="s">
        <v>32</v>
      </c>
      <c r="E2187" t="s">
        <v>4744</v>
      </c>
      <c r="F2187" t="s">
        <v>174</v>
      </c>
      <c r="G2187" t="s">
        <v>5382</v>
      </c>
      <c r="H2187">
        <v>0.28333333333333333</v>
      </c>
    </row>
    <row r="2188" spans="1:8">
      <c r="A2188" t="s">
        <v>1122</v>
      </c>
      <c r="B2188" t="s">
        <v>5089</v>
      </c>
      <c r="C2188" t="s">
        <v>46</v>
      </c>
      <c r="D2188" t="s">
        <v>1316</v>
      </c>
      <c r="E2188" t="s">
        <v>4744</v>
      </c>
      <c r="F2188" t="s">
        <v>174</v>
      </c>
      <c r="G2188" t="s">
        <v>5382</v>
      </c>
      <c r="H2188">
        <v>0.28333333333333333</v>
      </c>
    </row>
    <row r="2189" spans="1:8">
      <c r="A2189" t="s">
        <v>1122</v>
      </c>
      <c r="B2189" t="s">
        <v>5089</v>
      </c>
      <c r="C2189" t="s">
        <v>46</v>
      </c>
      <c r="D2189" t="s">
        <v>87</v>
      </c>
      <c r="E2189" t="s">
        <v>4744</v>
      </c>
      <c r="F2189" t="s">
        <v>174</v>
      </c>
      <c r="G2189" t="s">
        <v>5382</v>
      </c>
      <c r="H2189">
        <v>0.28333333333333333</v>
      </c>
    </row>
    <row r="2190" spans="1:8">
      <c r="A2190" t="s">
        <v>7718</v>
      </c>
      <c r="B2190" t="s">
        <v>59</v>
      </c>
      <c r="C2190" t="s">
        <v>46</v>
      </c>
      <c r="D2190" t="s">
        <v>190</v>
      </c>
      <c r="E2190" t="s">
        <v>4752</v>
      </c>
      <c r="F2190" t="s">
        <v>174</v>
      </c>
      <c r="G2190" t="s">
        <v>5382</v>
      </c>
      <c r="H2190">
        <v>0.5</v>
      </c>
    </row>
    <row r="2191" spans="1:8">
      <c r="A2191" t="s">
        <v>7756</v>
      </c>
      <c r="B2191" t="s">
        <v>5089</v>
      </c>
      <c r="C2191" t="s">
        <v>46</v>
      </c>
      <c r="D2191" t="s">
        <v>87</v>
      </c>
      <c r="E2191" t="s">
        <v>4744</v>
      </c>
      <c r="F2191" t="s">
        <v>174</v>
      </c>
      <c r="G2191" t="s">
        <v>5382</v>
      </c>
      <c r="H2191">
        <v>0.28333333333333333</v>
      </c>
    </row>
    <row r="2192" spans="1:8">
      <c r="A2192" t="s">
        <v>7756</v>
      </c>
      <c r="B2192" t="s">
        <v>13390</v>
      </c>
      <c r="C2192" t="s">
        <v>46</v>
      </c>
      <c r="D2192" t="s">
        <v>400</v>
      </c>
      <c r="E2192" t="s">
        <v>4744</v>
      </c>
      <c r="F2192" t="s">
        <v>174</v>
      </c>
      <c r="G2192" t="s">
        <v>5382</v>
      </c>
      <c r="H2192">
        <v>0.26666666666666666</v>
      </c>
    </row>
    <row r="2193" spans="1:8">
      <c r="A2193" t="s">
        <v>1553</v>
      </c>
      <c r="B2193" t="s">
        <v>743</v>
      </c>
      <c r="C2193" t="s">
        <v>46</v>
      </c>
      <c r="D2193" t="s">
        <v>180</v>
      </c>
      <c r="E2193" t="s">
        <v>4744</v>
      </c>
      <c r="F2193" t="s">
        <v>174</v>
      </c>
      <c r="G2193" t="s">
        <v>5382</v>
      </c>
      <c r="H2193">
        <v>0.33333333333333331</v>
      </c>
    </row>
    <row r="2194" spans="1:8">
      <c r="A2194" t="s">
        <v>1553</v>
      </c>
      <c r="B2194" t="s">
        <v>13390</v>
      </c>
      <c r="C2194" t="s">
        <v>46</v>
      </c>
      <c r="D2194" t="s">
        <v>76</v>
      </c>
      <c r="E2194" t="s">
        <v>4744</v>
      </c>
      <c r="F2194" t="s">
        <v>174</v>
      </c>
      <c r="G2194" t="s">
        <v>5382</v>
      </c>
      <c r="H2194">
        <v>0.33333333333333331</v>
      </c>
    </row>
    <row r="2195" spans="1:8">
      <c r="A2195" t="s">
        <v>7797</v>
      </c>
      <c r="B2195" t="s">
        <v>13390</v>
      </c>
      <c r="C2195" t="s">
        <v>46</v>
      </c>
      <c r="D2195" t="s">
        <v>154</v>
      </c>
      <c r="E2195" t="s">
        <v>165</v>
      </c>
      <c r="F2195" t="s">
        <v>174</v>
      </c>
      <c r="G2195" t="s">
        <v>5382</v>
      </c>
      <c r="H2195">
        <v>0.4</v>
      </c>
    </row>
    <row r="2196" spans="1:8">
      <c r="A2196" t="s">
        <v>1872</v>
      </c>
      <c r="B2196" t="s">
        <v>59</v>
      </c>
      <c r="C2196" t="s">
        <v>46</v>
      </c>
      <c r="D2196" t="s">
        <v>1316</v>
      </c>
      <c r="E2196" t="s">
        <v>4744</v>
      </c>
      <c r="F2196" t="s">
        <v>174</v>
      </c>
      <c r="G2196" t="s">
        <v>5382</v>
      </c>
      <c r="H2196">
        <v>0.41666666666666669</v>
      </c>
    </row>
    <row r="2197" spans="1:8">
      <c r="A2197" t="s">
        <v>7922</v>
      </c>
      <c r="B2197" t="s">
        <v>5089</v>
      </c>
      <c r="C2197" t="s">
        <v>46</v>
      </c>
      <c r="D2197" t="s">
        <v>378</v>
      </c>
      <c r="E2197" t="s">
        <v>88</v>
      </c>
      <c r="F2197" t="s">
        <v>174</v>
      </c>
      <c r="G2197" t="s">
        <v>5382</v>
      </c>
      <c r="H2197">
        <v>0.35</v>
      </c>
    </row>
    <row r="2198" spans="1:8">
      <c r="A2198" t="s">
        <v>4161</v>
      </c>
      <c r="B2198" t="s">
        <v>13390</v>
      </c>
      <c r="C2198" t="s">
        <v>46</v>
      </c>
      <c r="D2198" t="s">
        <v>98</v>
      </c>
      <c r="E2198" t="s">
        <v>4744</v>
      </c>
      <c r="F2198" t="s">
        <v>174</v>
      </c>
      <c r="G2198" t="s">
        <v>5382</v>
      </c>
      <c r="H2198">
        <v>0.28333333333333333</v>
      </c>
    </row>
    <row r="2199" spans="1:8">
      <c r="A2199" t="s">
        <v>445</v>
      </c>
      <c r="B2199" t="s">
        <v>13390</v>
      </c>
      <c r="C2199" t="s">
        <v>46</v>
      </c>
      <c r="D2199" t="s">
        <v>69</v>
      </c>
      <c r="E2199" t="s">
        <v>165</v>
      </c>
      <c r="F2199" t="s">
        <v>174</v>
      </c>
      <c r="G2199" t="s">
        <v>5382</v>
      </c>
      <c r="H2199">
        <v>0.36666666666666664</v>
      </c>
    </row>
    <row r="2200" spans="1:8">
      <c r="A2200" t="s">
        <v>8009</v>
      </c>
      <c r="B2200" t="s">
        <v>13390</v>
      </c>
      <c r="C2200" t="s">
        <v>46</v>
      </c>
      <c r="D2200" t="s">
        <v>32</v>
      </c>
      <c r="E2200" t="s">
        <v>88</v>
      </c>
      <c r="F2200" t="s">
        <v>174</v>
      </c>
      <c r="G2200" t="s">
        <v>5382</v>
      </c>
      <c r="H2200">
        <v>0.38333333333333336</v>
      </c>
    </row>
    <row r="2201" spans="1:8">
      <c r="A2201" t="s">
        <v>1122</v>
      </c>
      <c r="B2201" t="s">
        <v>5089</v>
      </c>
      <c r="C2201" t="s">
        <v>46</v>
      </c>
      <c r="D2201" t="s">
        <v>32</v>
      </c>
      <c r="E2201" t="s">
        <v>134</v>
      </c>
      <c r="F2201" t="s">
        <v>174</v>
      </c>
      <c r="G2201" t="s">
        <v>5382</v>
      </c>
      <c r="H2201">
        <v>0.45</v>
      </c>
    </row>
    <row r="2202" spans="1:8">
      <c r="A2202" t="s">
        <v>228</v>
      </c>
      <c r="B2202" t="s">
        <v>13390</v>
      </c>
      <c r="C2202" t="s">
        <v>46</v>
      </c>
      <c r="D2202" t="s">
        <v>124</v>
      </c>
      <c r="E2202" t="s">
        <v>134</v>
      </c>
      <c r="F2202" t="s">
        <v>174</v>
      </c>
      <c r="G2202" t="s">
        <v>5382</v>
      </c>
      <c r="H2202">
        <v>0.43333333333333335</v>
      </c>
    </row>
    <row r="2203" spans="1:8">
      <c r="A2203" t="s">
        <v>5582</v>
      </c>
      <c r="B2203" t="s">
        <v>5089</v>
      </c>
      <c r="C2203" t="s">
        <v>46</v>
      </c>
      <c r="D2203" t="s">
        <v>146</v>
      </c>
      <c r="E2203" t="s">
        <v>134</v>
      </c>
      <c r="F2203" t="s">
        <v>174</v>
      </c>
      <c r="G2203" t="s">
        <v>5382</v>
      </c>
      <c r="H2203">
        <v>0.43333333333333335</v>
      </c>
    </row>
    <row r="2204" spans="1:8">
      <c r="A2204" t="s">
        <v>8203</v>
      </c>
      <c r="B2204" t="s">
        <v>5089</v>
      </c>
      <c r="C2204" t="s">
        <v>46</v>
      </c>
      <c r="D2204" t="s">
        <v>432</v>
      </c>
      <c r="E2204" t="s">
        <v>4744</v>
      </c>
      <c r="F2204" t="s">
        <v>174</v>
      </c>
      <c r="G2204" t="s">
        <v>5382</v>
      </c>
      <c r="H2204">
        <v>0.33333333333333331</v>
      </c>
    </row>
    <row r="2205" spans="1:8">
      <c r="A2205" t="s">
        <v>1122</v>
      </c>
      <c r="B2205" t="s">
        <v>13390</v>
      </c>
      <c r="C2205" t="s">
        <v>46</v>
      </c>
      <c r="D2205" t="s">
        <v>87</v>
      </c>
      <c r="E2205" t="s">
        <v>134</v>
      </c>
      <c r="F2205" t="s">
        <v>174</v>
      </c>
      <c r="G2205" t="s">
        <v>5382</v>
      </c>
      <c r="H2205">
        <v>0.36666666666666664</v>
      </c>
    </row>
    <row r="2206" spans="1:8">
      <c r="A2206" t="s">
        <v>8255</v>
      </c>
      <c r="B2206" t="s">
        <v>67</v>
      </c>
      <c r="C2206" t="s">
        <v>46</v>
      </c>
      <c r="D2206" t="s">
        <v>124</v>
      </c>
      <c r="E2206" t="s">
        <v>88</v>
      </c>
      <c r="F2206" t="s">
        <v>174</v>
      </c>
      <c r="G2206" t="s">
        <v>5382</v>
      </c>
      <c r="H2206">
        <v>0.45</v>
      </c>
    </row>
    <row r="2207" spans="1:8">
      <c r="A2207" t="s">
        <v>5582</v>
      </c>
      <c r="B2207" t="s">
        <v>13390</v>
      </c>
      <c r="C2207" t="s">
        <v>46</v>
      </c>
      <c r="D2207" t="s">
        <v>47</v>
      </c>
      <c r="E2207" t="s">
        <v>4752</v>
      </c>
      <c r="F2207" t="s">
        <v>174</v>
      </c>
      <c r="G2207" t="s">
        <v>5382</v>
      </c>
      <c r="H2207">
        <v>0.43333333333333335</v>
      </c>
    </row>
    <row r="2208" spans="1:8">
      <c r="A2208" t="s">
        <v>8439</v>
      </c>
      <c r="B2208" t="s">
        <v>13390</v>
      </c>
      <c r="C2208" t="s">
        <v>46</v>
      </c>
      <c r="D2208" t="s">
        <v>47</v>
      </c>
      <c r="E2208" t="s">
        <v>4752</v>
      </c>
      <c r="F2208" t="s">
        <v>174</v>
      </c>
      <c r="G2208" t="s">
        <v>5382</v>
      </c>
      <c r="H2208">
        <v>0.41666666666666669</v>
      </c>
    </row>
    <row r="2209" spans="1:8">
      <c r="A2209" t="s">
        <v>228</v>
      </c>
      <c r="B2209" t="s">
        <v>13390</v>
      </c>
      <c r="C2209" t="s">
        <v>46</v>
      </c>
      <c r="D2209" t="s">
        <v>117</v>
      </c>
      <c r="E2209" t="s">
        <v>88</v>
      </c>
      <c r="F2209" t="s">
        <v>174</v>
      </c>
      <c r="G2209" t="s">
        <v>5382</v>
      </c>
      <c r="H2209">
        <v>0.33333333333333331</v>
      </c>
    </row>
    <row r="2210" spans="1:8">
      <c r="A2210" t="s">
        <v>8436</v>
      </c>
      <c r="B2210" t="s">
        <v>5089</v>
      </c>
      <c r="C2210" t="s">
        <v>46</v>
      </c>
      <c r="D2210" t="s">
        <v>180</v>
      </c>
      <c r="E2210" t="s">
        <v>4744</v>
      </c>
      <c r="F2210" t="s">
        <v>174</v>
      </c>
      <c r="G2210" t="s">
        <v>5382</v>
      </c>
      <c r="H2210">
        <v>0.31666666666666665</v>
      </c>
    </row>
    <row r="2211" spans="1:8">
      <c r="A2211" t="s">
        <v>445</v>
      </c>
      <c r="B2211" t="s">
        <v>13390</v>
      </c>
      <c r="C2211" t="s">
        <v>46</v>
      </c>
      <c r="D2211" t="s">
        <v>268</v>
      </c>
      <c r="E2211" t="s">
        <v>88</v>
      </c>
      <c r="F2211" t="s">
        <v>174</v>
      </c>
      <c r="G2211" t="s">
        <v>5382</v>
      </c>
      <c r="H2211">
        <v>0.35</v>
      </c>
    </row>
    <row r="2212" spans="1:8">
      <c r="A2212" t="s">
        <v>3157</v>
      </c>
      <c r="B2212" t="s">
        <v>67</v>
      </c>
      <c r="C2212" t="s">
        <v>46</v>
      </c>
      <c r="D2212" t="s">
        <v>146</v>
      </c>
      <c r="E2212" t="s">
        <v>134</v>
      </c>
      <c r="F2212" t="s">
        <v>174</v>
      </c>
      <c r="G2212" t="s">
        <v>5382</v>
      </c>
      <c r="H2212">
        <v>0.45</v>
      </c>
    </row>
    <row r="2213" spans="1:8">
      <c r="A2213" t="s">
        <v>8506</v>
      </c>
      <c r="B2213" t="s">
        <v>5089</v>
      </c>
      <c r="C2213" t="s">
        <v>46</v>
      </c>
      <c r="D2213" t="s">
        <v>560</v>
      </c>
      <c r="E2213" t="s">
        <v>4744</v>
      </c>
      <c r="F2213" t="s">
        <v>174</v>
      </c>
      <c r="G2213" t="s">
        <v>5382</v>
      </c>
      <c r="H2213">
        <v>0.28333333333333333</v>
      </c>
    </row>
    <row r="2214" spans="1:8">
      <c r="A2214" t="s">
        <v>1122</v>
      </c>
      <c r="B2214" t="s">
        <v>5089</v>
      </c>
      <c r="C2214" t="s">
        <v>46</v>
      </c>
      <c r="D2214" t="s">
        <v>190</v>
      </c>
      <c r="E2214" t="s">
        <v>4744</v>
      </c>
      <c r="F2214" t="s">
        <v>174</v>
      </c>
      <c r="G2214" t="s">
        <v>5382</v>
      </c>
      <c r="H2214">
        <v>0.31666666666666665</v>
      </c>
    </row>
    <row r="2215" spans="1:8">
      <c r="A2215" t="s">
        <v>8556</v>
      </c>
      <c r="B2215" t="s">
        <v>5089</v>
      </c>
      <c r="C2215" t="s">
        <v>46</v>
      </c>
      <c r="D2215" t="s">
        <v>180</v>
      </c>
      <c r="E2215" t="s">
        <v>33</v>
      </c>
      <c r="F2215" t="s">
        <v>174</v>
      </c>
      <c r="G2215" t="s">
        <v>5382</v>
      </c>
      <c r="H2215">
        <v>0.31666666666666665</v>
      </c>
    </row>
    <row r="2216" spans="1:8">
      <c r="A2216" t="s">
        <v>8608</v>
      </c>
      <c r="B2216" t="s">
        <v>5089</v>
      </c>
      <c r="C2216" t="s">
        <v>46</v>
      </c>
      <c r="D2216" t="s">
        <v>190</v>
      </c>
      <c r="E2216" t="s">
        <v>4752</v>
      </c>
      <c r="F2216" t="s">
        <v>174</v>
      </c>
      <c r="G2216" t="s">
        <v>5382</v>
      </c>
      <c r="H2216">
        <v>0.38333333333333336</v>
      </c>
    </row>
    <row r="2217" spans="1:8">
      <c r="A2217" t="s">
        <v>1872</v>
      </c>
      <c r="B2217" t="s">
        <v>26</v>
      </c>
      <c r="C2217" t="s">
        <v>46</v>
      </c>
      <c r="D2217" t="s">
        <v>32</v>
      </c>
      <c r="E2217" t="s">
        <v>191</v>
      </c>
      <c r="F2217" t="s">
        <v>174</v>
      </c>
      <c r="G2217" t="s">
        <v>5382</v>
      </c>
      <c r="H2217">
        <v>0.43333333333333335</v>
      </c>
    </row>
    <row r="2218" spans="1:8">
      <c r="A2218" t="s">
        <v>1872</v>
      </c>
      <c r="B2218" t="s">
        <v>59</v>
      </c>
      <c r="C2218" t="s">
        <v>46</v>
      </c>
      <c r="D2218" t="s">
        <v>146</v>
      </c>
      <c r="E2218" t="s">
        <v>88</v>
      </c>
      <c r="F2218" t="s">
        <v>174</v>
      </c>
      <c r="G2218" t="s">
        <v>5382</v>
      </c>
      <c r="H2218">
        <v>0.38333333333333336</v>
      </c>
    </row>
    <row r="2219" spans="1:8">
      <c r="A2219" t="s">
        <v>1872</v>
      </c>
      <c r="B2219" t="s">
        <v>67</v>
      </c>
      <c r="C2219" t="s">
        <v>46</v>
      </c>
      <c r="D2219" t="s">
        <v>180</v>
      </c>
      <c r="E2219" t="s">
        <v>191</v>
      </c>
      <c r="F2219" t="s">
        <v>174</v>
      </c>
      <c r="G2219" t="s">
        <v>5382</v>
      </c>
      <c r="H2219">
        <v>0.51666666666666672</v>
      </c>
    </row>
    <row r="2220" spans="1:8">
      <c r="A2220" t="s">
        <v>1872</v>
      </c>
      <c r="B2220" t="s">
        <v>59</v>
      </c>
      <c r="C2220" t="s">
        <v>46</v>
      </c>
      <c r="D2220" t="s">
        <v>32</v>
      </c>
      <c r="E2220" t="s">
        <v>4744</v>
      </c>
      <c r="F2220" t="s">
        <v>174</v>
      </c>
      <c r="G2220" t="s">
        <v>5382</v>
      </c>
      <c r="H2220">
        <v>0.48333333333333334</v>
      </c>
    </row>
    <row r="2221" spans="1:8">
      <c r="A2221" t="s">
        <v>625</v>
      </c>
      <c r="B2221" t="s">
        <v>13390</v>
      </c>
      <c r="C2221" t="s">
        <v>46</v>
      </c>
      <c r="D2221" t="s">
        <v>432</v>
      </c>
      <c r="E2221" t="s">
        <v>165</v>
      </c>
      <c r="F2221" t="s">
        <v>174</v>
      </c>
      <c r="G2221" t="s">
        <v>5382</v>
      </c>
      <c r="H2221">
        <v>0.3</v>
      </c>
    </row>
    <row r="2222" spans="1:8">
      <c r="A2222" t="s">
        <v>1553</v>
      </c>
      <c r="B2222" t="s">
        <v>5089</v>
      </c>
      <c r="C2222" t="s">
        <v>46</v>
      </c>
      <c r="D2222" t="s">
        <v>117</v>
      </c>
      <c r="E2222" t="s">
        <v>88</v>
      </c>
      <c r="F2222" t="s">
        <v>174</v>
      </c>
      <c r="G2222" t="s">
        <v>5382</v>
      </c>
      <c r="H2222">
        <v>0.43333333333333335</v>
      </c>
    </row>
    <row r="2223" spans="1:8">
      <c r="A2223" t="s">
        <v>8774</v>
      </c>
      <c r="B2223" t="s">
        <v>13390</v>
      </c>
      <c r="C2223" t="s">
        <v>46</v>
      </c>
      <c r="D2223" t="s">
        <v>154</v>
      </c>
      <c r="E2223" t="s">
        <v>165</v>
      </c>
      <c r="F2223" t="s">
        <v>174</v>
      </c>
      <c r="G2223" t="s">
        <v>5382</v>
      </c>
      <c r="H2223">
        <v>0.45</v>
      </c>
    </row>
    <row r="2224" spans="1:8">
      <c r="A2224" t="s">
        <v>8581</v>
      </c>
      <c r="B2224" t="s">
        <v>13390</v>
      </c>
      <c r="C2224" t="s">
        <v>46</v>
      </c>
      <c r="D2224" t="s">
        <v>124</v>
      </c>
      <c r="E2224" t="s">
        <v>88</v>
      </c>
      <c r="F2224" t="s">
        <v>174</v>
      </c>
      <c r="G2224" t="s">
        <v>5382</v>
      </c>
      <c r="H2224">
        <v>0.38333333333333336</v>
      </c>
    </row>
    <row r="2225" spans="1:8">
      <c r="A2225" t="s">
        <v>1553</v>
      </c>
      <c r="B2225" t="s">
        <v>5089</v>
      </c>
      <c r="C2225" t="s">
        <v>46</v>
      </c>
      <c r="D2225" t="s">
        <v>32</v>
      </c>
      <c r="E2225" t="s">
        <v>191</v>
      </c>
      <c r="F2225" t="s">
        <v>174</v>
      </c>
      <c r="G2225" t="s">
        <v>5382</v>
      </c>
      <c r="H2225">
        <v>0.33333333333333331</v>
      </c>
    </row>
    <row r="2226" spans="1:8">
      <c r="A2226" t="s">
        <v>8787</v>
      </c>
      <c r="B2226" t="s">
        <v>5089</v>
      </c>
      <c r="C2226" t="s">
        <v>46</v>
      </c>
      <c r="D2226" t="s">
        <v>190</v>
      </c>
      <c r="E2226" t="s">
        <v>4752</v>
      </c>
      <c r="F2226" t="s">
        <v>174</v>
      </c>
      <c r="G2226" t="s">
        <v>5382</v>
      </c>
      <c r="H2226">
        <v>0.5</v>
      </c>
    </row>
    <row r="2227" spans="1:8">
      <c r="A2227" t="s">
        <v>2861</v>
      </c>
      <c r="B2227" t="s">
        <v>59</v>
      </c>
      <c r="C2227" t="s">
        <v>46</v>
      </c>
      <c r="D2227" t="s">
        <v>47</v>
      </c>
      <c r="E2227" t="s">
        <v>134</v>
      </c>
      <c r="F2227" t="s">
        <v>174</v>
      </c>
      <c r="G2227" t="s">
        <v>5382</v>
      </c>
      <c r="H2227">
        <v>0.6166666666666667</v>
      </c>
    </row>
    <row r="2228" spans="1:8">
      <c r="A2228" t="s">
        <v>5588</v>
      </c>
      <c r="B2228" t="s">
        <v>5089</v>
      </c>
      <c r="C2228" t="s">
        <v>46</v>
      </c>
      <c r="D2228" t="s">
        <v>124</v>
      </c>
      <c r="E2228" t="s">
        <v>165</v>
      </c>
      <c r="F2228" t="s">
        <v>174</v>
      </c>
      <c r="G2228" t="s">
        <v>5382</v>
      </c>
      <c r="H2228">
        <v>0.45</v>
      </c>
    </row>
    <row r="2229" spans="1:8">
      <c r="A2229" t="s">
        <v>8864</v>
      </c>
      <c r="B2229" t="s">
        <v>13390</v>
      </c>
      <c r="C2229" t="s">
        <v>46</v>
      </c>
      <c r="D2229" t="s">
        <v>32</v>
      </c>
      <c r="E2229" t="s">
        <v>165</v>
      </c>
      <c r="F2229" t="s">
        <v>174</v>
      </c>
      <c r="G2229" t="s">
        <v>5382</v>
      </c>
      <c r="H2229">
        <v>0.36666666666666664</v>
      </c>
    </row>
    <row r="2230" spans="1:8">
      <c r="A2230" t="s">
        <v>1122</v>
      </c>
      <c r="B2230" t="s">
        <v>5089</v>
      </c>
      <c r="C2230" t="s">
        <v>46</v>
      </c>
      <c r="D2230" t="s">
        <v>76</v>
      </c>
      <c r="E2230" t="s">
        <v>33</v>
      </c>
      <c r="F2230" t="s">
        <v>174</v>
      </c>
      <c r="G2230" t="s">
        <v>5382</v>
      </c>
      <c r="H2230">
        <v>0.35</v>
      </c>
    </row>
    <row r="2231" spans="1:8">
      <c r="A2231" t="s">
        <v>8929</v>
      </c>
      <c r="B2231" t="s">
        <v>13390</v>
      </c>
      <c r="C2231" t="s">
        <v>46</v>
      </c>
      <c r="D2231" t="s">
        <v>47</v>
      </c>
      <c r="E2231" t="s">
        <v>165</v>
      </c>
      <c r="F2231" t="s">
        <v>174</v>
      </c>
      <c r="G2231" t="s">
        <v>5382</v>
      </c>
      <c r="H2231">
        <v>0.43333333333333335</v>
      </c>
    </row>
    <row r="2232" spans="1:8">
      <c r="A2232" t="s">
        <v>1872</v>
      </c>
      <c r="B2232" t="s">
        <v>13390</v>
      </c>
      <c r="C2232" t="s">
        <v>46</v>
      </c>
      <c r="D2232" t="s">
        <v>1622</v>
      </c>
      <c r="E2232" t="s">
        <v>4744</v>
      </c>
      <c r="F2232" t="s">
        <v>174</v>
      </c>
      <c r="G2232" t="s">
        <v>5382</v>
      </c>
      <c r="H2232">
        <v>0.35</v>
      </c>
    </row>
    <row r="2233" spans="1:8">
      <c r="A2233" t="s">
        <v>1122</v>
      </c>
      <c r="B2233" t="s">
        <v>26</v>
      </c>
      <c r="C2233" t="s">
        <v>46</v>
      </c>
      <c r="D2233" t="s">
        <v>32</v>
      </c>
      <c r="E2233" t="s">
        <v>88</v>
      </c>
      <c r="F2233" t="s">
        <v>174</v>
      </c>
      <c r="G2233" t="s">
        <v>5382</v>
      </c>
      <c r="H2233">
        <v>0.38333333333333336</v>
      </c>
    </row>
    <row r="2234" spans="1:8">
      <c r="A2234" t="s">
        <v>9006</v>
      </c>
      <c r="B2234" t="s">
        <v>13390</v>
      </c>
      <c r="C2234" t="s">
        <v>46</v>
      </c>
      <c r="D2234" t="s">
        <v>432</v>
      </c>
      <c r="E2234" t="s">
        <v>165</v>
      </c>
      <c r="F2234" t="s">
        <v>174</v>
      </c>
      <c r="G2234" t="s">
        <v>5382</v>
      </c>
      <c r="H2234">
        <v>0.43333333333333335</v>
      </c>
    </row>
    <row r="2235" spans="1:8">
      <c r="A2235" t="s">
        <v>9011</v>
      </c>
      <c r="B2235" t="s">
        <v>26</v>
      </c>
      <c r="C2235" t="s">
        <v>46</v>
      </c>
      <c r="D2235" t="s">
        <v>124</v>
      </c>
      <c r="E2235" t="s">
        <v>88</v>
      </c>
      <c r="F2235" t="s">
        <v>174</v>
      </c>
      <c r="G2235" t="s">
        <v>5382</v>
      </c>
      <c r="H2235">
        <v>0.4</v>
      </c>
    </row>
    <row r="2236" spans="1:8">
      <c r="A2236" t="s">
        <v>1122</v>
      </c>
      <c r="B2236" t="s">
        <v>13390</v>
      </c>
      <c r="C2236" t="s">
        <v>46</v>
      </c>
      <c r="D2236" t="s">
        <v>378</v>
      </c>
      <c r="E2236" t="s">
        <v>99</v>
      </c>
      <c r="F2236" t="s">
        <v>174</v>
      </c>
      <c r="G2236" t="s">
        <v>5382</v>
      </c>
      <c r="H2236">
        <v>0.46666666666666667</v>
      </c>
    </row>
    <row r="2237" spans="1:8">
      <c r="A2237" t="s">
        <v>9217</v>
      </c>
      <c r="B2237" t="s">
        <v>13390</v>
      </c>
      <c r="C2237" t="s">
        <v>46</v>
      </c>
      <c r="D2237" t="s">
        <v>378</v>
      </c>
      <c r="E2237" t="s">
        <v>4744</v>
      </c>
      <c r="F2237" t="s">
        <v>174</v>
      </c>
      <c r="G2237" t="s">
        <v>5382</v>
      </c>
      <c r="H2237">
        <v>0.36666666666666664</v>
      </c>
    </row>
    <row r="2238" spans="1:8">
      <c r="A2238" t="s">
        <v>1122</v>
      </c>
      <c r="B2238" t="s">
        <v>13390</v>
      </c>
      <c r="C2238" t="s">
        <v>46</v>
      </c>
      <c r="D2238" t="s">
        <v>47</v>
      </c>
      <c r="E2238" t="s">
        <v>88</v>
      </c>
      <c r="F2238" t="s">
        <v>174</v>
      </c>
      <c r="G2238" t="s">
        <v>5382</v>
      </c>
      <c r="H2238">
        <v>0.4</v>
      </c>
    </row>
    <row r="2239" spans="1:8">
      <c r="A2239" t="s">
        <v>1122</v>
      </c>
      <c r="B2239" t="s">
        <v>26</v>
      </c>
      <c r="C2239" t="s">
        <v>46</v>
      </c>
      <c r="D2239" t="s">
        <v>47</v>
      </c>
      <c r="E2239" t="s">
        <v>165</v>
      </c>
      <c r="F2239" t="s">
        <v>174</v>
      </c>
      <c r="G2239" t="s">
        <v>5382</v>
      </c>
      <c r="H2239">
        <v>0.5</v>
      </c>
    </row>
    <row r="2240" spans="1:8">
      <c r="A2240" t="s">
        <v>9307</v>
      </c>
      <c r="B2240" t="s">
        <v>5089</v>
      </c>
      <c r="C2240" t="s">
        <v>46</v>
      </c>
      <c r="D2240" t="s">
        <v>98</v>
      </c>
      <c r="E2240" t="s">
        <v>4744</v>
      </c>
      <c r="F2240" t="s">
        <v>174</v>
      </c>
      <c r="G2240" t="s">
        <v>5382</v>
      </c>
      <c r="H2240">
        <v>0.38333333333333336</v>
      </c>
    </row>
    <row r="2241" spans="1:8">
      <c r="A2241" t="s">
        <v>228</v>
      </c>
      <c r="B2241" t="s">
        <v>743</v>
      </c>
      <c r="C2241" t="s">
        <v>46</v>
      </c>
      <c r="D2241" t="s">
        <v>154</v>
      </c>
      <c r="E2241" t="s">
        <v>88</v>
      </c>
      <c r="F2241" t="s">
        <v>174</v>
      </c>
      <c r="G2241" t="s">
        <v>5382</v>
      </c>
      <c r="H2241">
        <v>0.45</v>
      </c>
    </row>
    <row r="2242" spans="1:8">
      <c r="A2242" t="s">
        <v>9348</v>
      </c>
      <c r="B2242" t="s">
        <v>13390</v>
      </c>
      <c r="C2242" t="s">
        <v>46</v>
      </c>
      <c r="D2242" t="s">
        <v>560</v>
      </c>
      <c r="E2242" t="s">
        <v>4744</v>
      </c>
      <c r="F2242" t="s">
        <v>174</v>
      </c>
      <c r="G2242" t="s">
        <v>5382</v>
      </c>
      <c r="H2242">
        <v>0.31666666666666665</v>
      </c>
    </row>
    <row r="2243" spans="1:8">
      <c r="A2243" t="s">
        <v>625</v>
      </c>
      <c r="B2243" t="s">
        <v>13390</v>
      </c>
      <c r="C2243" t="s">
        <v>46</v>
      </c>
      <c r="D2243" t="s">
        <v>239</v>
      </c>
      <c r="E2243" t="s">
        <v>191</v>
      </c>
      <c r="F2243" t="s">
        <v>174</v>
      </c>
      <c r="G2243" t="s">
        <v>5382</v>
      </c>
      <c r="H2243">
        <v>0.45</v>
      </c>
    </row>
    <row r="2244" spans="1:8">
      <c r="A2244" t="s">
        <v>9394</v>
      </c>
      <c r="B2244" t="s">
        <v>5089</v>
      </c>
      <c r="C2244" t="s">
        <v>46</v>
      </c>
      <c r="D2244" t="s">
        <v>76</v>
      </c>
      <c r="E2244" t="s">
        <v>33</v>
      </c>
      <c r="F2244" t="s">
        <v>174</v>
      </c>
      <c r="G2244" t="s">
        <v>5382</v>
      </c>
      <c r="H2244">
        <v>0.38333333333333336</v>
      </c>
    </row>
    <row r="2245" spans="1:8">
      <c r="A2245" t="s">
        <v>7501</v>
      </c>
      <c r="B2245" t="s">
        <v>13390</v>
      </c>
      <c r="C2245" t="s">
        <v>46</v>
      </c>
      <c r="D2245" t="s">
        <v>124</v>
      </c>
      <c r="E2245" t="s">
        <v>134</v>
      </c>
      <c r="F2245" t="s">
        <v>174</v>
      </c>
      <c r="G2245" t="s">
        <v>5382</v>
      </c>
      <c r="H2245">
        <v>0.41666666666666669</v>
      </c>
    </row>
    <row r="2246" spans="1:8">
      <c r="A2246" t="s">
        <v>7756</v>
      </c>
      <c r="B2246" t="s">
        <v>13390</v>
      </c>
      <c r="C2246" t="s">
        <v>46</v>
      </c>
      <c r="D2246" t="s">
        <v>378</v>
      </c>
      <c r="E2246" t="s">
        <v>4752</v>
      </c>
      <c r="F2246" t="s">
        <v>174</v>
      </c>
      <c r="G2246" t="s">
        <v>5382</v>
      </c>
      <c r="H2246">
        <v>0.45</v>
      </c>
    </row>
    <row r="2247" spans="1:8">
      <c r="A2247" t="s">
        <v>9512</v>
      </c>
      <c r="B2247" t="s">
        <v>59</v>
      </c>
      <c r="C2247" t="s">
        <v>46</v>
      </c>
      <c r="D2247" t="s">
        <v>190</v>
      </c>
      <c r="E2247" t="s">
        <v>88</v>
      </c>
      <c r="F2247" t="s">
        <v>174</v>
      </c>
      <c r="G2247" t="s">
        <v>5382</v>
      </c>
      <c r="H2247">
        <v>0.53333333333333333</v>
      </c>
    </row>
    <row r="2248" spans="1:8">
      <c r="A2248" t="s">
        <v>625</v>
      </c>
      <c r="B2248" t="s">
        <v>59</v>
      </c>
      <c r="C2248" t="s">
        <v>46</v>
      </c>
      <c r="D2248" t="s">
        <v>378</v>
      </c>
      <c r="E2248" t="s">
        <v>33</v>
      </c>
      <c r="F2248" t="s">
        <v>174</v>
      </c>
      <c r="G2248" t="s">
        <v>5382</v>
      </c>
      <c r="H2248">
        <v>0.48333333333333334</v>
      </c>
    </row>
    <row r="2249" spans="1:8">
      <c r="A2249" t="s">
        <v>9548</v>
      </c>
      <c r="B2249" t="s">
        <v>13390</v>
      </c>
      <c r="C2249" t="s">
        <v>46</v>
      </c>
      <c r="D2249" t="s">
        <v>378</v>
      </c>
      <c r="E2249" t="s">
        <v>4744</v>
      </c>
      <c r="F2249" t="s">
        <v>174</v>
      </c>
      <c r="G2249" t="s">
        <v>5382</v>
      </c>
      <c r="H2249">
        <v>0.36666666666666664</v>
      </c>
    </row>
    <row r="2250" spans="1:8">
      <c r="A2250" t="s">
        <v>1872</v>
      </c>
      <c r="B2250" t="s">
        <v>26</v>
      </c>
      <c r="C2250" t="s">
        <v>46</v>
      </c>
      <c r="D2250" t="s">
        <v>1059</v>
      </c>
      <c r="E2250" t="s">
        <v>4744</v>
      </c>
      <c r="F2250" t="s">
        <v>174</v>
      </c>
      <c r="G2250" t="s">
        <v>5382</v>
      </c>
      <c r="H2250">
        <v>0.36666666666666664</v>
      </c>
    </row>
    <row r="2251" spans="1:8">
      <c r="A2251" t="s">
        <v>1122</v>
      </c>
      <c r="B2251" t="s">
        <v>5089</v>
      </c>
      <c r="C2251" t="s">
        <v>46</v>
      </c>
      <c r="D2251" t="s">
        <v>124</v>
      </c>
      <c r="E2251" t="s">
        <v>165</v>
      </c>
      <c r="F2251" t="s">
        <v>174</v>
      </c>
      <c r="G2251" t="s">
        <v>5382</v>
      </c>
      <c r="H2251">
        <v>0.45</v>
      </c>
    </row>
    <row r="2252" spans="1:8">
      <c r="A2252" t="s">
        <v>9780</v>
      </c>
      <c r="B2252" t="s">
        <v>5089</v>
      </c>
      <c r="C2252" t="s">
        <v>46</v>
      </c>
      <c r="D2252" t="s">
        <v>32</v>
      </c>
      <c r="E2252" t="s">
        <v>88</v>
      </c>
      <c r="F2252" t="s">
        <v>174</v>
      </c>
      <c r="G2252" t="s">
        <v>5382</v>
      </c>
      <c r="H2252">
        <v>0.43333333333333335</v>
      </c>
    </row>
    <row r="2253" spans="1:8">
      <c r="A2253" t="s">
        <v>625</v>
      </c>
      <c r="B2253" t="s">
        <v>13390</v>
      </c>
      <c r="C2253" t="s">
        <v>46</v>
      </c>
      <c r="D2253" t="s">
        <v>378</v>
      </c>
      <c r="E2253" t="s">
        <v>4752</v>
      </c>
      <c r="F2253" t="s">
        <v>174</v>
      </c>
      <c r="G2253" t="s">
        <v>5382</v>
      </c>
      <c r="H2253">
        <v>0.5</v>
      </c>
    </row>
    <row r="2254" spans="1:8">
      <c r="A2254" t="s">
        <v>1122</v>
      </c>
      <c r="B2254" t="s">
        <v>5089</v>
      </c>
      <c r="C2254" t="s">
        <v>46</v>
      </c>
      <c r="D2254" t="s">
        <v>180</v>
      </c>
      <c r="E2254" t="s">
        <v>4752</v>
      </c>
      <c r="F2254" t="s">
        <v>174</v>
      </c>
      <c r="G2254" t="s">
        <v>5382</v>
      </c>
      <c r="H2254">
        <v>0.46666666666666667</v>
      </c>
    </row>
    <row r="2255" spans="1:8">
      <c r="A2255" t="s">
        <v>9975</v>
      </c>
      <c r="B2255" t="s">
        <v>5089</v>
      </c>
      <c r="C2255" t="s">
        <v>46</v>
      </c>
      <c r="D2255" t="s">
        <v>9475</v>
      </c>
      <c r="E2255" t="s">
        <v>4744</v>
      </c>
      <c r="F2255" t="s">
        <v>174</v>
      </c>
      <c r="G2255" t="s">
        <v>5382</v>
      </c>
      <c r="H2255">
        <v>0.38333333333333336</v>
      </c>
    </row>
    <row r="2256" spans="1:8">
      <c r="A2256" t="s">
        <v>10048</v>
      </c>
      <c r="B2256" t="s">
        <v>13390</v>
      </c>
      <c r="C2256" t="s">
        <v>46</v>
      </c>
      <c r="D2256" t="s">
        <v>180</v>
      </c>
      <c r="E2256" t="s">
        <v>4752</v>
      </c>
      <c r="F2256" t="s">
        <v>174</v>
      </c>
      <c r="G2256" t="s">
        <v>5382</v>
      </c>
      <c r="H2256">
        <v>0.48333333333333334</v>
      </c>
    </row>
    <row r="2257" spans="1:8">
      <c r="A2257" t="s">
        <v>10069</v>
      </c>
      <c r="B2257" t="s">
        <v>13390</v>
      </c>
      <c r="C2257" t="s">
        <v>46</v>
      </c>
      <c r="D2257" t="s">
        <v>190</v>
      </c>
      <c r="E2257" t="s">
        <v>4744</v>
      </c>
      <c r="F2257" t="s">
        <v>174</v>
      </c>
      <c r="G2257" t="s">
        <v>5382</v>
      </c>
      <c r="H2257">
        <v>0.36666666666666664</v>
      </c>
    </row>
    <row r="2258" spans="1:8">
      <c r="A2258" t="s">
        <v>625</v>
      </c>
      <c r="B2258" t="s">
        <v>59</v>
      </c>
      <c r="C2258" t="s">
        <v>46</v>
      </c>
      <c r="D2258" t="s">
        <v>76</v>
      </c>
      <c r="E2258" t="s">
        <v>4752</v>
      </c>
      <c r="F2258" t="s">
        <v>174</v>
      </c>
      <c r="G2258" t="s">
        <v>5382</v>
      </c>
      <c r="H2258">
        <v>0.66666666666666663</v>
      </c>
    </row>
    <row r="2259" spans="1:8">
      <c r="A2259" t="s">
        <v>10226</v>
      </c>
      <c r="B2259" t="s">
        <v>59</v>
      </c>
      <c r="C2259" t="s">
        <v>46</v>
      </c>
      <c r="D2259" t="s">
        <v>830</v>
      </c>
      <c r="E2259" t="s">
        <v>4744</v>
      </c>
      <c r="F2259" t="s">
        <v>174</v>
      </c>
      <c r="G2259" t="s">
        <v>5382</v>
      </c>
      <c r="H2259">
        <v>0.55000000000000004</v>
      </c>
    </row>
    <row r="2260" spans="1:8">
      <c r="A2260" t="s">
        <v>1872</v>
      </c>
      <c r="B2260" t="s">
        <v>59</v>
      </c>
      <c r="C2260" t="s">
        <v>46</v>
      </c>
      <c r="D2260" t="s">
        <v>180</v>
      </c>
      <c r="E2260" t="s">
        <v>4752</v>
      </c>
      <c r="F2260" t="s">
        <v>174</v>
      </c>
      <c r="G2260" t="s">
        <v>5382</v>
      </c>
      <c r="H2260">
        <v>0.56666666666666665</v>
      </c>
    </row>
    <row r="2261" spans="1:8">
      <c r="A2261" t="s">
        <v>10330</v>
      </c>
      <c r="B2261" t="s">
        <v>13390</v>
      </c>
      <c r="C2261" t="s">
        <v>46</v>
      </c>
      <c r="D2261" t="s">
        <v>378</v>
      </c>
      <c r="E2261" t="s">
        <v>4752</v>
      </c>
      <c r="F2261" t="s">
        <v>174</v>
      </c>
      <c r="G2261" t="s">
        <v>5382</v>
      </c>
      <c r="H2261">
        <v>0.4</v>
      </c>
    </row>
    <row r="2262" spans="1:8">
      <c r="A2262" t="s">
        <v>10348</v>
      </c>
      <c r="B2262" t="s">
        <v>13390</v>
      </c>
      <c r="C2262" t="s">
        <v>46</v>
      </c>
      <c r="D2262" t="s">
        <v>32</v>
      </c>
      <c r="E2262" t="s">
        <v>4752</v>
      </c>
      <c r="F2262" t="s">
        <v>174</v>
      </c>
      <c r="G2262" t="s">
        <v>5382</v>
      </c>
      <c r="H2262">
        <v>0.55000000000000004</v>
      </c>
    </row>
    <row r="2263" spans="1:8">
      <c r="A2263" t="s">
        <v>10366</v>
      </c>
      <c r="B2263" t="s">
        <v>59</v>
      </c>
      <c r="C2263" t="s">
        <v>46</v>
      </c>
      <c r="D2263" t="s">
        <v>69</v>
      </c>
      <c r="E2263" t="s">
        <v>155</v>
      </c>
      <c r="F2263" t="s">
        <v>174</v>
      </c>
      <c r="G2263" t="s">
        <v>5382</v>
      </c>
      <c r="H2263">
        <v>0.58333333333333337</v>
      </c>
    </row>
    <row r="2264" spans="1:8">
      <c r="A2264" t="s">
        <v>1872</v>
      </c>
      <c r="B2264" t="s">
        <v>67</v>
      </c>
      <c r="C2264" t="s">
        <v>46</v>
      </c>
      <c r="D2264" t="s">
        <v>9475</v>
      </c>
      <c r="E2264" t="s">
        <v>134</v>
      </c>
      <c r="F2264" t="s">
        <v>174</v>
      </c>
      <c r="G2264" t="s">
        <v>5382</v>
      </c>
      <c r="H2264">
        <v>0.6166666666666667</v>
      </c>
    </row>
    <row r="2265" spans="1:8">
      <c r="A2265" t="s">
        <v>10451</v>
      </c>
      <c r="B2265" t="s">
        <v>13390</v>
      </c>
      <c r="C2265" t="s">
        <v>46</v>
      </c>
      <c r="D2265" t="s">
        <v>1059</v>
      </c>
      <c r="E2265" t="s">
        <v>191</v>
      </c>
      <c r="F2265" t="s">
        <v>174</v>
      </c>
      <c r="G2265" t="s">
        <v>5382</v>
      </c>
      <c r="H2265">
        <v>0.51666666666666672</v>
      </c>
    </row>
    <row r="2266" spans="1:8">
      <c r="A2266" t="s">
        <v>10453</v>
      </c>
      <c r="B2266" t="s">
        <v>13390</v>
      </c>
      <c r="C2266" t="s">
        <v>46</v>
      </c>
      <c r="D2266" t="s">
        <v>124</v>
      </c>
      <c r="E2266" t="s">
        <v>134</v>
      </c>
      <c r="F2266" t="s">
        <v>174</v>
      </c>
      <c r="G2266" t="s">
        <v>5382</v>
      </c>
      <c r="H2266">
        <v>0.46666666666666667</v>
      </c>
    </row>
    <row r="2267" spans="1:8">
      <c r="A2267" t="s">
        <v>10607</v>
      </c>
      <c r="B2267" t="s">
        <v>13390</v>
      </c>
      <c r="C2267" t="s">
        <v>46</v>
      </c>
      <c r="D2267" t="s">
        <v>378</v>
      </c>
      <c r="E2267" t="s">
        <v>134</v>
      </c>
      <c r="F2267" t="s">
        <v>174</v>
      </c>
      <c r="G2267" t="s">
        <v>5382</v>
      </c>
      <c r="H2267">
        <v>0.53333333333333333</v>
      </c>
    </row>
    <row r="2268" spans="1:8">
      <c r="A2268" t="s">
        <v>10637</v>
      </c>
      <c r="B2268" t="s">
        <v>13390</v>
      </c>
      <c r="C2268" t="s">
        <v>46</v>
      </c>
      <c r="D2268" t="s">
        <v>87</v>
      </c>
      <c r="E2268" t="s">
        <v>134</v>
      </c>
      <c r="F2268" t="s">
        <v>174</v>
      </c>
      <c r="G2268" t="s">
        <v>5382</v>
      </c>
      <c r="H2268">
        <v>0.51666666666666672</v>
      </c>
    </row>
    <row r="2269" spans="1:8">
      <c r="A2269" t="s">
        <v>10705</v>
      </c>
      <c r="B2269" t="s">
        <v>13390</v>
      </c>
      <c r="C2269" t="s">
        <v>46</v>
      </c>
      <c r="D2269" t="s">
        <v>190</v>
      </c>
      <c r="E2269" t="s">
        <v>4752</v>
      </c>
      <c r="F2269" t="s">
        <v>174</v>
      </c>
      <c r="G2269" t="s">
        <v>5382</v>
      </c>
      <c r="H2269">
        <v>0.55000000000000004</v>
      </c>
    </row>
    <row r="2270" spans="1:8">
      <c r="A2270" t="s">
        <v>10711</v>
      </c>
      <c r="B2270" t="s">
        <v>59</v>
      </c>
      <c r="C2270" t="s">
        <v>46</v>
      </c>
      <c r="D2270" t="s">
        <v>32</v>
      </c>
      <c r="E2270" t="s">
        <v>134</v>
      </c>
      <c r="F2270" t="s">
        <v>174</v>
      </c>
      <c r="G2270" t="s">
        <v>5382</v>
      </c>
      <c r="H2270">
        <v>0.65</v>
      </c>
    </row>
    <row r="2271" spans="1:8">
      <c r="A2271" t="s">
        <v>1122</v>
      </c>
      <c r="B2271" t="s">
        <v>5089</v>
      </c>
      <c r="C2271" t="s">
        <v>46</v>
      </c>
      <c r="D2271" t="s">
        <v>190</v>
      </c>
      <c r="E2271" t="s">
        <v>191</v>
      </c>
      <c r="F2271" t="s">
        <v>174</v>
      </c>
      <c r="G2271" t="s">
        <v>5382</v>
      </c>
      <c r="H2271">
        <v>0.46666666666666667</v>
      </c>
    </row>
    <row r="2272" spans="1:8">
      <c r="A2272" t="s">
        <v>228</v>
      </c>
      <c r="B2272" t="s">
        <v>13390</v>
      </c>
      <c r="C2272" t="s">
        <v>46</v>
      </c>
      <c r="D2272" t="s">
        <v>47</v>
      </c>
      <c r="E2272" t="s">
        <v>33</v>
      </c>
      <c r="F2272" t="s">
        <v>174</v>
      </c>
      <c r="G2272" t="s">
        <v>5382</v>
      </c>
      <c r="H2272">
        <v>0.31666666666666665</v>
      </c>
    </row>
    <row r="2273" spans="1:8">
      <c r="A2273" t="s">
        <v>1122</v>
      </c>
      <c r="B2273" t="s">
        <v>13390</v>
      </c>
      <c r="C2273" t="s">
        <v>46</v>
      </c>
      <c r="D2273" t="s">
        <v>1622</v>
      </c>
      <c r="E2273" t="s">
        <v>134</v>
      </c>
      <c r="F2273" t="s">
        <v>174</v>
      </c>
      <c r="G2273" t="s">
        <v>5382</v>
      </c>
      <c r="H2273">
        <v>0.53333333333333333</v>
      </c>
    </row>
    <row r="2274" spans="1:8">
      <c r="A2274" t="s">
        <v>10937</v>
      </c>
      <c r="B2274" t="s">
        <v>59</v>
      </c>
      <c r="C2274" t="s">
        <v>46</v>
      </c>
      <c r="D2274" t="s">
        <v>47</v>
      </c>
      <c r="E2274" t="s">
        <v>4752</v>
      </c>
      <c r="F2274" t="s">
        <v>174</v>
      </c>
      <c r="G2274" t="s">
        <v>5382</v>
      </c>
      <c r="H2274">
        <v>0.65</v>
      </c>
    </row>
    <row r="2275" spans="1:8">
      <c r="A2275" t="s">
        <v>625</v>
      </c>
      <c r="B2275" t="s">
        <v>13390</v>
      </c>
      <c r="C2275" t="s">
        <v>46</v>
      </c>
      <c r="D2275" t="s">
        <v>117</v>
      </c>
      <c r="E2275" t="s">
        <v>134</v>
      </c>
      <c r="F2275" t="s">
        <v>174</v>
      </c>
      <c r="G2275" t="s">
        <v>5382</v>
      </c>
      <c r="H2275">
        <v>0.51666666666666672</v>
      </c>
    </row>
    <row r="2276" spans="1:8">
      <c r="A2276" t="s">
        <v>11224</v>
      </c>
      <c r="B2276" t="s">
        <v>13390</v>
      </c>
      <c r="C2276" t="s">
        <v>46</v>
      </c>
      <c r="D2276" t="s">
        <v>180</v>
      </c>
      <c r="E2276" t="s">
        <v>99</v>
      </c>
      <c r="F2276" t="s">
        <v>174</v>
      </c>
      <c r="G2276" t="s">
        <v>5382</v>
      </c>
      <c r="H2276">
        <v>0.56666666666666665</v>
      </c>
    </row>
    <row r="2277" spans="1:8">
      <c r="A2277" t="s">
        <v>3157</v>
      </c>
      <c r="B2277" t="s">
        <v>5089</v>
      </c>
      <c r="C2277" t="s">
        <v>46</v>
      </c>
      <c r="D2277" t="s">
        <v>239</v>
      </c>
      <c r="E2277" t="s">
        <v>4744</v>
      </c>
      <c r="F2277" t="s">
        <v>174</v>
      </c>
      <c r="G2277" t="s">
        <v>5382</v>
      </c>
      <c r="H2277">
        <v>0.45</v>
      </c>
    </row>
    <row r="2278" spans="1:8">
      <c r="A2278" t="s">
        <v>11282</v>
      </c>
      <c r="B2278" t="s">
        <v>26</v>
      </c>
      <c r="C2278" t="s">
        <v>46</v>
      </c>
      <c r="D2278" t="s">
        <v>117</v>
      </c>
      <c r="E2278" t="s">
        <v>134</v>
      </c>
      <c r="F2278" t="s">
        <v>174</v>
      </c>
      <c r="G2278" t="s">
        <v>5382</v>
      </c>
      <c r="H2278">
        <v>0.56666666666666665</v>
      </c>
    </row>
    <row r="2279" spans="1:8">
      <c r="A2279" t="s">
        <v>4161</v>
      </c>
      <c r="B2279" t="s">
        <v>5089</v>
      </c>
      <c r="C2279" t="s">
        <v>46</v>
      </c>
      <c r="D2279" t="s">
        <v>32</v>
      </c>
      <c r="E2279" t="s">
        <v>134</v>
      </c>
      <c r="F2279" t="s">
        <v>174</v>
      </c>
      <c r="G2279" t="s">
        <v>5382</v>
      </c>
      <c r="H2279">
        <v>0.55000000000000004</v>
      </c>
    </row>
    <row r="2280" spans="1:8">
      <c r="A2280" t="s">
        <v>1122</v>
      </c>
      <c r="B2280" t="s">
        <v>13390</v>
      </c>
      <c r="C2280" t="s">
        <v>46</v>
      </c>
      <c r="D2280" t="s">
        <v>32</v>
      </c>
      <c r="E2280" t="s">
        <v>99</v>
      </c>
      <c r="F2280" t="s">
        <v>174</v>
      </c>
      <c r="G2280" t="s">
        <v>5382</v>
      </c>
      <c r="H2280">
        <v>0.55000000000000004</v>
      </c>
    </row>
    <row r="2281" spans="1:8">
      <c r="A2281" t="s">
        <v>11312</v>
      </c>
      <c r="B2281" t="s">
        <v>59</v>
      </c>
      <c r="C2281" t="s">
        <v>46</v>
      </c>
      <c r="D2281" t="s">
        <v>117</v>
      </c>
      <c r="E2281" t="s">
        <v>4752</v>
      </c>
      <c r="F2281" t="s">
        <v>174</v>
      </c>
      <c r="G2281" t="s">
        <v>5382</v>
      </c>
      <c r="H2281">
        <v>0.66666666666666663</v>
      </c>
    </row>
    <row r="2282" spans="1:8">
      <c r="A2282" t="s">
        <v>625</v>
      </c>
      <c r="B2282" t="s">
        <v>67</v>
      </c>
      <c r="C2282" t="s">
        <v>46</v>
      </c>
      <c r="D2282" t="s">
        <v>124</v>
      </c>
      <c r="E2282" t="s">
        <v>165</v>
      </c>
      <c r="F2282" t="s">
        <v>174</v>
      </c>
      <c r="G2282" t="s">
        <v>5382</v>
      </c>
      <c r="H2282">
        <v>0.58333333333333337</v>
      </c>
    </row>
    <row r="2283" spans="1:8">
      <c r="A2283" t="s">
        <v>11389</v>
      </c>
      <c r="B2283" t="s">
        <v>67</v>
      </c>
      <c r="C2283" t="s">
        <v>46</v>
      </c>
      <c r="D2283" t="s">
        <v>32</v>
      </c>
      <c r="E2283" t="s">
        <v>165</v>
      </c>
      <c r="F2283" t="s">
        <v>174</v>
      </c>
      <c r="G2283" t="s">
        <v>5382</v>
      </c>
      <c r="H2283">
        <v>0.58333333333333337</v>
      </c>
    </row>
    <row r="2284" spans="1:8">
      <c r="A2284" t="s">
        <v>11495</v>
      </c>
      <c r="B2284" t="s">
        <v>13390</v>
      </c>
      <c r="C2284" t="s">
        <v>46</v>
      </c>
      <c r="D2284" t="s">
        <v>124</v>
      </c>
      <c r="E2284" t="s">
        <v>4744</v>
      </c>
      <c r="F2284" t="s">
        <v>174</v>
      </c>
      <c r="G2284" t="s">
        <v>5382</v>
      </c>
      <c r="H2284">
        <v>0.36666666666666664</v>
      </c>
    </row>
    <row r="2285" spans="1:8">
      <c r="A2285" t="s">
        <v>11618</v>
      </c>
      <c r="B2285" t="s">
        <v>13390</v>
      </c>
      <c r="C2285" t="s">
        <v>46</v>
      </c>
      <c r="D2285" t="s">
        <v>76</v>
      </c>
      <c r="E2285" t="s">
        <v>4752</v>
      </c>
      <c r="F2285" t="s">
        <v>174</v>
      </c>
      <c r="G2285" t="s">
        <v>5382</v>
      </c>
      <c r="H2285">
        <v>0.48333333333333334</v>
      </c>
    </row>
    <row r="2286" spans="1:8">
      <c r="A2286" t="s">
        <v>11684</v>
      </c>
      <c r="B2286" t="s">
        <v>13390</v>
      </c>
      <c r="C2286" t="s">
        <v>46</v>
      </c>
      <c r="D2286" t="s">
        <v>124</v>
      </c>
      <c r="E2286" t="s">
        <v>4752</v>
      </c>
      <c r="F2286" t="s">
        <v>174</v>
      </c>
      <c r="G2286" t="s">
        <v>5382</v>
      </c>
      <c r="H2286">
        <v>0.5</v>
      </c>
    </row>
    <row r="2287" spans="1:8">
      <c r="A2287" t="s">
        <v>11694</v>
      </c>
      <c r="B2287" t="s">
        <v>743</v>
      </c>
      <c r="C2287" t="s">
        <v>46</v>
      </c>
      <c r="D2287" t="s">
        <v>154</v>
      </c>
      <c r="E2287" t="s">
        <v>4752</v>
      </c>
      <c r="F2287" t="s">
        <v>174</v>
      </c>
      <c r="G2287" t="s">
        <v>5382</v>
      </c>
      <c r="H2287">
        <v>0.53333333333333333</v>
      </c>
    </row>
    <row r="2288" spans="1:8">
      <c r="A2288" t="s">
        <v>8203</v>
      </c>
      <c r="B2288" t="s">
        <v>13390</v>
      </c>
      <c r="C2288" t="s">
        <v>46</v>
      </c>
      <c r="D2288" t="s">
        <v>124</v>
      </c>
      <c r="E2288" t="s">
        <v>134</v>
      </c>
      <c r="F2288" t="s">
        <v>174</v>
      </c>
      <c r="G2288" t="s">
        <v>5382</v>
      </c>
      <c r="H2288">
        <v>0.51666666666666672</v>
      </c>
    </row>
    <row r="2289" spans="1:8">
      <c r="A2289" t="s">
        <v>1122</v>
      </c>
      <c r="B2289" t="s">
        <v>26</v>
      </c>
      <c r="C2289" t="s">
        <v>46</v>
      </c>
      <c r="D2289" t="s">
        <v>47</v>
      </c>
      <c r="E2289" t="s">
        <v>191</v>
      </c>
      <c r="F2289" t="s">
        <v>174</v>
      </c>
      <c r="G2289" t="s">
        <v>5382</v>
      </c>
      <c r="H2289">
        <v>0.56666666666666665</v>
      </c>
    </row>
    <row r="2290" spans="1:8">
      <c r="A2290" t="s">
        <v>11827</v>
      </c>
      <c r="B2290" t="s">
        <v>13390</v>
      </c>
      <c r="C2290" t="s">
        <v>46</v>
      </c>
      <c r="D2290" t="s">
        <v>154</v>
      </c>
      <c r="E2290" t="s">
        <v>99</v>
      </c>
      <c r="F2290" t="s">
        <v>174</v>
      </c>
      <c r="G2290" t="s">
        <v>5382</v>
      </c>
      <c r="H2290">
        <v>0.55000000000000004</v>
      </c>
    </row>
    <row r="2291" spans="1:8">
      <c r="A2291" t="s">
        <v>11867</v>
      </c>
      <c r="B2291" t="s">
        <v>13390</v>
      </c>
      <c r="C2291" t="s">
        <v>46</v>
      </c>
      <c r="D2291" t="s">
        <v>180</v>
      </c>
      <c r="E2291" t="s">
        <v>4752</v>
      </c>
      <c r="F2291" t="s">
        <v>174</v>
      </c>
      <c r="G2291" t="s">
        <v>5382</v>
      </c>
      <c r="H2291">
        <v>0.53333333333333333</v>
      </c>
    </row>
    <row r="2292" spans="1:8">
      <c r="A2292" t="s">
        <v>11925</v>
      </c>
      <c r="B2292" t="s">
        <v>13390</v>
      </c>
      <c r="C2292" t="s">
        <v>46</v>
      </c>
      <c r="D2292" t="s">
        <v>180</v>
      </c>
      <c r="E2292" t="s">
        <v>134</v>
      </c>
      <c r="F2292" t="s">
        <v>174</v>
      </c>
      <c r="G2292" t="s">
        <v>5382</v>
      </c>
      <c r="H2292">
        <v>0.53333333333333333</v>
      </c>
    </row>
    <row r="2293" spans="1:8">
      <c r="A2293" t="s">
        <v>12042</v>
      </c>
      <c r="B2293" t="s">
        <v>13390</v>
      </c>
      <c r="C2293" t="s">
        <v>46</v>
      </c>
      <c r="D2293" t="s">
        <v>47</v>
      </c>
      <c r="E2293" t="s">
        <v>134</v>
      </c>
      <c r="F2293" t="s">
        <v>174</v>
      </c>
      <c r="G2293" t="s">
        <v>5382</v>
      </c>
      <c r="H2293">
        <v>0.55000000000000004</v>
      </c>
    </row>
    <row r="2294" spans="1:8">
      <c r="A2294" t="s">
        <v>1122</v>
      </c>
      <c r="B2294" t="s">
        <v>13390</v>
      </c>
      <c r="C2294" t="s">
        <v>46</v>
      </c>
      <c r="D2294" t="s">
        <v>124</v>
      </c>
      <c r="E2294" t="s">
        <v>4752</v>
      </c>
      <c r="F2294" t="s">
        <v>174</v>
      </c>
      <c r="G2294" t="s">
        <v>5382</v>
      </c>
      <c r="H2294">
        <v>0.55000000000000004</v>
      </c>
    </row>
    <row r="2295" spans="1:8">
      <c r="A2295" t="s">
        <v>12137</v>
      </c>
      <c r="B2295" t="s">
        <v>13390</v>
      </c>
      <c r="C2295" t="s">
        <v>46</v>
      </c>
      <c r="D2295" t="s">
        <v>378</v>
      </c>
      <c r="E2295" t="s">
        <v>191</v>
      </c>
      <c r="F2295" t="s">
        <v>174</v>
      </c>
      <c r="G2295" t="s">
        <v>5382</v>
      </c>
      <c r="H2295">
        <v>0.53333333333333333</v>
      </c>
    </row>
    <row r="2296" spans="1:8">
      <c r="A2296" t="s">
        <v>1872</v>
      </c>
      <c r="B2296" t="s">
        <v>13390</v>
      </c>
      <c r="C2296" t="s">
        <v>46</v>
      </c>
      <c r="D2296" t="s">
        <v>9475</v>
      </c>
      <c r="E2296" t="s">
        <v>88</v>
      </c>
      <c r="F2296" t="s">
        <v>174</v>
      </c>
      <c r="G2296" t="s">
        <v>5382</v>
      </c>
      <c r="H2296">
        <v>0.48333333333333334</v>
      </c>
    </row>
    <row r="2297" spans="1:8">
      <c r="A2297" t="s">
        <v>1872</v>
      </c>
      <c r="B2297" t="s">
        <v>59</v>
      </c>
      <c r="C2297" t="s">
        <v>46</v>
      </c>
      <c r="D2297" t="s">
        <v>32</v>
      </c>
      <c r="E2297" t="s">
        <v>4752</v>
      </c>
      <c r="F2297" t="s">
        <v>174</v>
      </c>
      <c r="G2297" t="s">
        <v>5382</v>
      </c>
      <c r="H2297">
        <v>0.68333333333333335</v>
      </c>
    </row>
    <row r="2298" spans="1:8">
      <c r="A2298" t="s">
        <v>12334</v>
      </c>
      <c r="B2298" t="s">
        <v>13390</v>
      </c>
      <c r="C2298" t="s">
        <v>46</v>
      </c>
      <c r="D2298" t="s">
        <v>98</v>
      </c>
      <c r="E2298" t="s">
        <v>191</v>
      </c>
      <c r="F2298" t="s">
        <v>174</v>
      </c>
      <c r="G2298" t="s">
        <v>5382</v>
      </c>
      <c r="H2298">
        <v>0.53333333333333333</v>
      </c>
    </row>
    <row r="2299" spans="1:8">
      <c r="A2299" t="s">
        <v>12338</v>
      </c>
      <c r="B2299" t="s">
        <v>13390</v>
      </c>
      <c r="C2299" t="s">
        <v>46</v>
      </c>
      <c r="D2299" t="s">
        <v>47</v>
      </c>
      <c r="E2299" t="s">
        <v>99</v>
      </c>
      <c r="F2299" t="s">
        <v>174</v>
      </c>
      <c r="G2299" t="s">
        <v>5382</v>
      </c>
      <c r="H2299">
        <v>0.6</v>
      </c>
    </row>
    <row r="2300" spans="1:8">
      <c r="A2300" t="s">
        <v>12353</v>
      </c>
      <c r="B2300" t="s">
        <v>13390</v>
      </c>
      <c r="C2300" t="s">
        <v>46</v>
      </c>
      <c r="D2300" t="s">
        <v>190</v>
      </c>
      <c r="E2300" t="s">
        <v>191</v>
      </c>
      <c r="F2300" t="s">
        <v>174</v>
      </c>
      <c r="G2300" t="s">
        <v>5382</v>
      </c>
      <c r="H2300">
        <v>0.48333333333333334</v>
      </c>
    </row>
    <row r="2301" spans="1:8">
      <c r="A2301" t="s">
        <v>12372</v>
      </c>
      <c r="B2301" t="s">
        <v>13390</v>
      </c>
      <c r="C2301" t="s">
        <v>46</v>
      </c>
      <c r="D2301" t="s">
        <v>47</v>
      </c>
      <c r="E2301" t="s">
        <v>134</v>
      </c>
      <c r="F2301" t="s">
        <v>174</v>
      </c>
      <c r="G2301" t="s">
        <v>5382</v>
      </c>
      <c r="H2301">
        <v>0.56666666666666665</v>
      </c>
    </row>
    <row r="2302" spans="1:8">
      <c r="A2302" t="s">
        <v>12385</v>
      </c>
      <c r="B2302" t="s">
        <v>743</v>
      </c>
      <c r="C2302" t="s">
        <v>46</v>
      </c>
      <c r="D2302" t="s">
        <v>190</v>
      </c>
      <c r="E2302" t="s">
        <v>191</v>
      </c>
      <c r="F2302" t="s">
        <v>174</v>
      </c>
      <c r="G2302" t="s">
        <v>5382</v>
      </c>
      <c r="H2302">
        <v>0.56666666666666665</v>
      </c>
    </row>
    <row r="2303" spans="1:8">
      <c r="A2303" t="s">
        <v>12419</v>
      </c>
      <c r="B2303" t="s">
        <v>13390</v>
      </c>
      <c r="C2303" t="s">
        <v>46</v>
      </c>
      <c r="D2303" t="s">
        <v>9475</v>
      </c>
      <c r="E2303" t="s">
        <v>88</v>
      </c>
      <c r="F2303" t="s">
        <v>174</v>
      </c>
      <c r="G2303" t="s">
        <v>5382</v>
      </c>
      <c r="H2303">
        <v>0.43333333333333335</v>
      </c>
    </row>
    <row r="2304" spans="1:8">
      <c r="A2304" t="s">
        <v>1122</v>
      </c>
      <c r="B2304" t="s">
        <v>13390</v>
      </c>
      <c r="C2304" t="s">
        <v>46</v>
      </c>
      <c r="D2304" t="s">
        <v>560</v>
      </c>
      <c r="E2304" t="s">
        <v>99</v>
      </c>
      <c r="F2304" t="s">
        <v>174</v>
      </c>
      <c r="G2304" t="s">
        <v>5382</v>
      </c>
      <c r="H2304">
        <v>0.55000000000000004</v>
      </c>
    </row>
    <row r="2305" spans="1:8">
      <c r="A2305" t="s">
        <v>12462</v>
      </c>
      <c r="B2305" t="s">
        <v>67</v>
      </c>
      <c r="C2305" t="s">
        <v>46</v>
      </c>
      <c r="D2305" t="s">
        <v>32</v>
      </c>
      <c r="E2305" t="s">
        <v>4752</v>
      </c>
      <c r="F2305" t="s">
        <v>174</v>
      </c>
      <c r="G2305" t="s">
        <v>5382</v>
      </c>
      <c r="H2305">
        <v>0.66666666666666663</v>
      </c>
    </row>
    <row r="2306" spans="1:8">
      <c r="A2306" t="s">
        <v>12520</v>
      </c>
      <c r="B2306" t="s">
        <v>59</v>
      </c>
      <c r="C2306" t="s">
        <v>46</v>
      </c>
      <c r="D2306" t="s">
        <v>32</v>
      </c>
      <c r="E2306" t="s">
        <v>165</v>
      </c>
      <c r="F2306" t="s">
        <v>174</v>
      </c>
      <c r="G2306" t="s">
        <v>5382</v>
      </c>
      <c r="H2306">
        <v>0.65</v>
      </c>
    </row>
    <row r="2307" spans="1:8">
      <c r="A2307" t="s">
        <v>12528</v>
      </c>
      <c r="B2307" t="s">
        <v>13390</v>
      </c>
      <c r="C2307" t="s">
        <v>46</v>
      </c>
      <c r="D2307" t="s">
        <v>190</v>
      </c>
      <c r="E2307" t="s">
        <v>88</v>
      </c>
      <c r="F2307" t="s">
        <v>174</v>
      </c>
      <c r="G2307" t="s">
        <v>5382</v>
      </c>
      <c r="H2307">
        <v>0.48333333333333334</v>
      </c>
    </row>
    <row r="2308" spans="1:8">
      <c r="A2308" t="s">
        <v>12560</v>
      </c>
      <c r="B2308" t="s">
        <v>5089</v>
      </c>
      <c r="C2308" t="s">
        <v>46</v>
      </c>
      <c r="D2308" t="s">
        <v>378</v>
      </c>
      <c r="E2308" t="s">
        <v>134</v>
      </c>
      <c r="F2308" t="s">
        <v>174</v>
      </c>
      <c r="G2308" t="s">
        <v>5382</v>
      </c>
      <c r="H2308">
        <v>0.58333333333333337</v>
      </c>
    </row>
    <row r="2309" spans="1:8">
      <c r="A2309" t="s">
        <v>12626</v>
      </c>
      <c r="B2309" t="s">
        <v>13390</v>
      </c>
      <c r="C2309" t="s">
        <v>46</v>
      </c>
      <c r="D2309" t="s">
        <v>76</v>
      </c>
      <c r="E2309" t="s">
        <v>33</v>
      </c>
      <c r="F2309" t="s">
        <v>174</v>
      </c>
      <c r="G2309" t="s">
        <v>5382</v>
      </c>
      <c r="H2309">
        <v>0.45</v>
      </c>
    </row>
    <row r="2310" spans="1:8">
      <c r="A2310" t="s">
        <v>12635</v>
      </c>
      <c r="B2310" t="s">
        <v>13390</v>
      </c>
      <c r="C2310" t="s">
        <v>46</v>
      </c>
      <c r="D2310" t="s">
        <v>32</v>
      </c>
      <c r="E2310" t="s">
        <v>33</v>
      </c>
      <c r="F2310" t="s">
        <v>174</v>
      </c>
      <c r="G2310" t="s">
        <v>5382</v>
      </c>
      <c r="H2310">
        <v>0.43333333333333335</v>
      </c>
    </row>
    <row r="2311" spans="1:8">
      <c r="A2311" t="s">
        <v>12659</v>
      </c>
      <c r="B2311" t="s">
        <v>13390</v>
      </c>
      <c r="C2311" t="s">
        <v>46</v>
      </c>
      <c r="D2311" t="s">
        <v>32</v>
      </c>
      <c r="E2311" t="s">
        <v>134</v>
      </c>
      <c r="F2311" t="s">
        <v>174</v>
      </c>
      <c r="G2311" t="s">
        <v>5382</v>
      </c>
      <c r="H2311">
        <v>0.5</v>
      </c>
    </row>
    <row r="2312" spans="1:8">
      <c r="A2312" t="s">
        <v>12893</v>
      </c>
      <c r="B2312" t="s">
        <v>67</v>
      </c>
      <c r="C2312" t="s">
        <v>46</v>
      </c>
      <c r="D2312" t="s">
        <v>69</v>
      </c>
      <c r="E2312" t="s">
        <v>134</v>
      </c>
      <c r="F2312" t="s">
        <v>174</v>
      </c>
      <c r="G2312" t="s">
        <v>5382</v>
      </c>
      <c r="H2312">
        <v>0.66666666666666663</v>
      </c>
    </row>
    <row r="2313" spans="1:8">
      <c r="A2313" t="s">
        <v>1872</v>
      </c>
      <c r="B2313" t="s">
        <v>67</v>
      </c>
      <c r="C2313" t="s">
        <v>46</v>
      </c>
      <c r="D2313" t="s">
        <v>230</v>
      </c>
      <c r="E2313" t="s">
        <v>4752</v>
      </c>
      <c r="F2313" t="s">
        <v>174</v>
      </c>
      <c r="G2313" t="s">
        <v>5382</v>
      </c>
      <c r="H2313">
        <v>0.68333333333333335</v>
      </c>
    </row>
    <row r="2314" spans="1:8">
      <c r="A2314" t="s">
        <v>13015</v>
      </c>
      <c r="B2314" t="s">
        <v>5089</v>
      </c>
      <c r="C2314" t="s">
        <v>46</v>
      </c>
      <c r="D2314" t="s">
        <v>146</v>
      </c>
      <c r="E2314" t="s">
        <v>4744</v>
      </c>
      <c r="F2314" t="s">
        <v>174</v>
      </c>
      <c r="G2314" t="s">
        <v>5382</v>
      </c>
      <c r="H2314">
        <v>0.46666666666666667</v>
      </c>
    </row>
    <row r="2315" spans="1:8">
      <c r="A2315" t="s">
        <v>13042</v>
      </c>
      <c r="B2315" t="s">
        <v>67</v>
      </c>
      <c r="C2315" t="s">
        <v>46</v>
      </c>
      <c r="D2315" t="s">
        <v>378</v>
      </c>
      <c r="E2315" t="s">
        <v>191</v>
      </c>
      <c r="F2315" t="s">
        <v>174</v>
      </c>
      <c r="G2315" t="s">
        <v>5382</v>
      </c>
      <c r="H2315">
        <v>0.65</v>
      </c>
    </row>
    <row r="2316" spans="1:8">
      <c r="A2316" t="s">
        <v>1122</v>
      </c>
      <c r="B2316" t="s">
        <v>13390</v>
      </c>
      <c r="C2316" t="s">
        <v>46</v>
      </c>
      <c r="D2316" t="s">
        <v>117</v>
      </c>
      <c r="E2316" t="s">
        <v>191</v>
      </c>
      <c r="F2316" t="s">
        <v>174</v>
      </c>
      <c r="G2316" t="s">
        <v>5382</v>
      </c>
      <c r="H2316">
        <v>0.5</v>
      </c>
    </row>
    <row r="2317" spans="1:8">
      <c r="A2317" t="s">
        <v>1122</v>
      </c>
      <c r="B2317" t="s">
        <v>5089</v>
      </c>
      <c r="C2317" t="s">
        <v>46</v>
      </c>
      <c r="D2317" t="s">
        <v>230</v>
      </c>
      <c r="E2317" t="s">
        <v>33</v>
      </c>
      <c r="F2317" t="s">
        <v>174</v>
      </c>
      <c r="G2317" t="s">
        <v>5382</v>
      </c>
      <c r="H2317">
        <v>0.4</v>
      </c>
    </row>
    <row r="2318" spans="1:8">
      <c r="A2318" t="s">
        <v>1122</v>
      </c>
      <c r="B2318" t="s">
        <v>13390</v>
      </c>
      <c r="C2318" t="s">
        <v>46</v>
      </c>
      <c r="D2318" t="s">
        <v>69</v>
      </c>
      <c r="E2318" t="s">
        <v>99</v>
      </c>
      <c r="F2318" t="s">
        <v>174</v>
      </c>
      <c r="G2318" t="s">
        <v>5382</v>
      </c>
      <c r="H2318">
        <v>0.58333333333333337</v>
      </c>
    </row>
    <row r="2319" spans="1:8">
      <c r="A2319" t="s">
        <v>13200</v>
      </c>
      <c r="B2319" t="s">
        <v>13390</v>
      </c>
      <c r="C2319" t="s">
        <v>46</v>
      </c>
      <c r="D2319" t="s">
        <v>32</v>
      </c>
      <c r="E2319" t="s">
        <v>134</v>
      </c>
      <c r="F2319" t="s">
        <v>174</v>
      </c>
      <c r="G2319" t="s">
        <v>5382</v>
      </c>
      <c r="H2319">
        <v>0.51666666666666672</v>
      </c>
    </row>
    <row r="2320" spans="1:8">
      <c r="A2320" t="s">
        <v>13238</v>
      </c>
      <c r="B2320" t="s">
        <v>13390</v>
      </c>
      <c r="C2320" t="s">
        <v>46</v>
      </c>
      <c r="D2320" t="s">
        <v>180</v>
      </c>
      <c r="E2320" t="s">
        <v>4744</v>
      </c>
      <c r="F2320" t="s">
        <v>174</v>
      </c>
      <c r="G2320" t="s">
        <v>5382</v>
      </c>
      <c r="H2320">
        <v>0.46666666666666667</v>
      </c>
    </row>
    <row r="2321" spans="1:8">
      <c r="A2321" t="s">
        <v>8203</v>
      </c>
      <c r="B2321" t="s">
        <v>13390</v>
      </c>
      <c r="C2321" t="s">
        <v>46</v>
      </c>
      <c r="D2321" t="s">
        <v>154</v>
      </c>
      <c r="E2321" t="s">
        <v>88</v>
      </c>
      <c r="F2321" t="s">
        <v>174</v>
      </c>
      <c r="G2321" t="s">
        <v>5382</v>
      </c>
      <c r="H2321">
        <v>0.41666666666666669</v>
      </c>
    </row>
    <row r="2322" spans="1:8">
      <c r="A2322" t="s">
        <v>676</v>
      </c>
      <c r="B2322" t="s">
        <v>13390</v>
      </c>
      <c r="C2322" t="s">
        <v>46</v>
      </c>
      <c r="D2322" t="s">
        <v>1622</v>
      </c>
      <c r="E2322" t="s">
        <v>4744</v>
      </c>
      <c r="F2322" t="s">
        <v>174</v>
      </c>
      <c r="G2322" t="s">
        <v>5382</v>
      </c>
      <c r="H2322">
        <v>0.41666666666666669</v>
      </c>
    </row>
    <row r="2323" spans="1:8">
      <c r="A2323" t="s">
        <v>13288</v>
      </c>
      <c r="B2323" t="s">
        <v>13390</v>
      </c>
      <c r="C2323" t="s">
        <v>46</v>
      </c>
      <c r="D2323" t="s">
        <v>432</v>
      </c>
      <c r="E2323" t="s">
        <v>155</v>
      </c>
      <c r="F2323" t="s">
        <v>174</v>
      </c>
      <c r="G2323" t="s">
        <v>5382</v>
      </c>
      <c r="H2323">
        <v>0.43333333333333335</v>
      </c>
    </row>
    <row r="2324" spans="1:8">
      <c r="A2324" t="s">
        <v>13320</v>
      </c>
      <c r="B2324" t="s">
        <v>5089</v>
      </c>
      <c r="C2324" t="s">
        <v>46</v>
      </c>
      <c r="D2324" t="s">
        <v>154</v>
      </c>
      <c r="E2324" t="s">
        <v>4744</v>
      </c>
      <c r="F2324" t="s">
        <v>174</v>
      </c>
      <c r="G2324" t="s">
        <v>5382</v>
      </c>
      <c r="H2324">
        <v>0.46666666666666667</v>
      </c>
    </row>
    <row r="2325" spans="1:8">
      <c r="A2325" t="s">
        <v>676</v>
      </c>
      <c r="B2325" t="s">
        <v>13390</v>
      </c>
      <c r="C2325" t="s">
        <v>46</v>
      </c>
      <c r="D2325" t="s">
        <v>32</v>
      </c>
      <c r="E2325" t="s">
        <v>99</v>
      </c>
      <c r="F2325" t="s">
        <v>174</v>
      </c>
      <c r="G2325" t="s">
        <v>5382</v>
      </c>
      <c r="H2325">
        <v>0.6</v>
      </c>
    </row>
    <row r="2326" spans="1:8">
      <c r="A2326" t="s">
        <v>13342</v>
      </c>
      <c r="B2326" t="s">
        <v>5089</v>
      </c>
      <c r="C2326" t="s">
        <v>46</v>
      </c>
      <c r="D2326" t="s">
        <v>400</v>
      </c>
      <c r="E2326" t="s">
        <v>33</v>
      </c>
      <c r="F2326" t="s">
        <v>174</v>
      </c>
      <c r="G2326" t="s">
        <v>5382</v>
      </c>
      <c r="H2326">
        <v>0.41666666666666669</v>
      </c>
    </row>
    <row r="2327" spans="1:8">
      <c r="A2327" t="s">
        <v>13344</v>
      </c>
      <c r="B2327" t="s">
        <v>13390</v>
      </c>
      <c r="C2327" t="s">
        <v>46</v>
      </c>
      <c r="D2327" t="s">
        <v>98</v>
      </c>
      <c r="E2327" t="s">
        <v>88</v>
      </c>
      <c r="F2327" t="s">
        <v>174</v>
      </c>
      <c r="G2327" t="s">
        <v>5382</v>
      </c>
      <c r="H2327">
        <v>0.48333333333333334</v>
      </c>
    </row>
    <row r="2328" spans="1:8">
      <c r="A2328" t="s">
        <v>13350</v>
      </c>
      <c r="B2328" t="s">
        <v>13390</v>
      </c>
      <c r="C2328" t="s">
        <v>46</v>
      </c>
      <c r="D2328" t="s">
        <v>378</v>
      </c>
      <c r="E2328" t="s">
        <v>134</v>
      </c>
      <c r="F2328" t="s">
        <v>174</v>
      </c>
      <c r="G2328" t="s">
        <v>5382</v>
      </c>
      <c r="H2328">
        <v>0.5</v>
      </c>
    </row>
    <row r="2329" spans="1:8">
      <c r="A2329" t="s">
        <v>2455</v>
      </c>
      <c r="B2329" t="s">
        <v>13390</v>
      </c>
      <c r="C2329" t="s">
        <v>111</v>
      </c>
      <c r="D2329" t="s">
        <v>32</v>
      </c>
      <c r="E2329" t="s">
        <v>134</v>
      </c>
      <c r="F2329" t="s">
        <v>100</v>
      </c>
      <c r="G2329" t="s">
        <v>41</v>
      </c>
      <c r="H2329">
        <v>0.56666666666666665</v>
      </c>
    </row>
    <row r="2330" spans="1:8">
      <c r="A2330" t="s">
        <v>6543</v>
      </c>
      <c r="B2330" t="s">
        <v>743</v>
      </c>
      <c r="C2330" t="s">
        <v>3461</v>
      </c>
      <c r="D2330" t="s">
        <v>124</v>
      </c>
      <c r="E2330" t="s">
        <v>4752</v>
      </c>
      <c r="F2330" t="s">
        <v>34</v>
      </c>
      <c r="G2330" s="4" t="s">
        <v>41</v>
      </c>
      <c r="H2330">
        <v>0.58333333333333337</v>
      </c>
    </row>
    <row r="2331" spans="1:8">
      <c r="A2331" t="s">
        <v>2157</v>
      </c>
      <c r="B2331" t="s">
        <v>13390</v>
      </c>
      <c r="C2331" t="s">
        <v>27</v>
      </c>
      <c r="D2331" t="s">
        <v>830</v>
      </c>
      <c r="E2331" t="s">
        <v>48</v>
      </c>
      <c r="F2331" t="s">
        <v>34</v>
      </c>
      <c r="G2331" s="4" t="s">
        <v>41</v>
      </c>
      <c r="H2331">
        <v>0.33333333333333331</v>
      </c>
    </row>
    <row r="2332" spans="1:8">
      <c r="A2332" t="s">
        <v>312</v>
      </c>
      <c r="B2332" t="s">
        <v>59</v>
      </c>
      <c r="C2332" t="s">
        <v>46</v>
      </c>
      <c r="D2332" t="s">
        <v>154</v>
      </c>
      <c r="E2332" t="s">
        <v>165</v>
      </c>
      <c r="F2332" t="s">
        <v>34</v>
      </c>
      <c r="G2332" s="4" t="s">
        <v>41</v>
      </c>
      <c r="H2332">
        <v>0.48333333333333334</v>
      </c>
    </row>
    <row r="2333" spans="1:8">
      <c r="A2333" t="s">
        <v>10442</v>
      </c>
      <c r="B2333" t="s">
        <v>13390</v>
      </c>
      <c r="C2333" t="s">
        <v>3444</v>
      </c>
      <c r="D2333" t="s">
        <v>154</v>
      </c>
      <c r="E2333" t="s">
        <v>134</v>
      </c>
      <c r="F2333" t="s">
        <v>100</v>
      </c>
      <c r="G2333" t="s">
        <v>41</v>
      </c>
      <c r="H2333">
        <v>0.43333333333333335</v>
      </c>
    </row>
    <row r="2334" spans="1:8">
      <c r="A2334" t="s">
        <v>10626</v>
      </c>
      <c r="B2334" t="s">
        <v>13390</v>
      </c>
      <c r="C2334" t="s">
        <v>3461</v>
      </c>
      <c r="D2334" t="s">
        <v>154</v>
      </c>
      <c r="E2334" t="s">
        <v>191</v>
      </c>
      <c r="F2334" t="s">
        <v>100</v>
      </c>
      <c r="G2334" t="s">
        <v>5206</v>
      </c>
      <c r="H2334">
        <v>0.6166666666666667</v>
      </c>
    </row>
    <row r="2335" spans="1:8">
      <c r="A2335" t="s">
        <v>1707</v>
      </c>
      <c r="B2335" t="s">
        <v>13390</v>
      </c>
      <c r="C2335" t="s">
        <v>46</v>
      </c>
      <c r="D2335" t="s">
        <v>154</v>
      </c>
      <c r="E2335" t="s">
        <v>33</v>
      </c>
      <c r="F2335" t="s">
        <v>34</v>
      </c>
      <c r="G2335" s="4" t="s">
        <v>41</v>
      </c>
      <c r="H2335">
        <v>0.28333333333333333</v>
      </c>
    </row>
    <row r="2336" spans="1:8">
      <c r="A2336" t="s">
        <v>13096</v>
      </c>
      <c r="B2336" t="s">
        <v>13390</v>
      </c>
      <c r="C2336" t="s">
        <v>7762</v>
      </c>
      <c r="D2336" t="s">
        <v>154</v>
      </c>
      <c r="E2336" t="s">
        <v>165</v>
      </c>
      <c r="F2336" t="s">
        <v>34</v>
      </c>
      <c r="G2336" s="4" t="s">
        <v>41</v>
      </c>
      <c r="H2336">
        <v>0.6166666666666667</v>
      </c>
    </row>
    <row r="2337" spans="1:8">
      <c r="A2337" t="s">
        <v>4120</v>
      </c>
      <c r="B2337" t="s">
        <v>13390</v>
      </c>
      <c r="C2337" t="s">
        <v>3457</v>
      </c>
      <c r="D2337" t="s">
        <v>439</v>
      </c>
      <c r="E2337" t="s">
        <v>48</v>
      </c>
      <c r="F2337" t="s">
        <v>49</v>
      </c>
      <c r="G2337" t="s">
        <v>41</v>
      </c>
      <c r="H2337">
        <v>0.41666666666666669</v>
      </c>
    </row>
    <row r="2338" spans="1:8">
      <c r="A2338" t="s">
        <v>2824</v>
      </c>
      <c r="B2338" t="s">
        <v>13390</v>
      </c>
      <c r="C2338" t="s">
        <v>111</v>
      </c>
      <c r="D2338" t="s">
        <v>400</v>
      </c>
      <c r="E2338" t="s">
        <v>134</v>
      </c>
      <c r="F2338" t="s">
        <v>34</v>
      </c>
      <c r="G2338" s="4" t="s">
        <v>41</v>
      </c>
      <c r="H2338">
        <v>0.6</v>
      </c>
    </row>
    <row r="2339" spans="1:8">
      <c r="A2339" t="s">
        <v>13009</v>
      </c>
      <c r="B2339" t="s">
        <v>743</v>
      </c>
      <c r="C2339" t="s">
        <v>3461</v>
      </c>
      <c r="D2339" t="s">
        <v>400</v>
      </c>
      <c r="E2339" t="s">
        <v>88</v>
      </c>
      <c r="F2339" t="s">
        <v>410</v>
      </c>
      <c r="G2339" t="s">
        <v>41</v>
      </c>
      <c r="H2339">
        <v>0.6333333333333333</v>
      </c>
    </row>
    <row r="2340" spans="1:8">
      <c r="A2340" t="s">
        <v>9806</v>
      </c>
      <c r="B2340" t="s">
        <v>5089</v>
      </c>
      <c r="C2340" t="s">
        <v>3461</v>
      </c>
      <c r="D2340" t="s">
        <v>87</v>
      </c>
      <c r="E2340" t="s">
        <v>88</v>
      </c>
      <c r="F2340" t="s">
        <v>410</v>
      </c>
      <c r="G2340" t="s">
        <v>5206</v>
      </c>
      <c r="H2340">
        <v>0.51666666666666672</v>
      </c>
    </row>
    <row r="2341" spans="1:8">
      <c r="A2341" t="s">
        <v>11085</v>
      </c>
      <c r="B2341" t="s">
        <v>743</v>
      </c>
      <c r="C2341" t="s">
        <v>3444</v>
      </c>
      <c r="D2341" t="s">
        <v>154</v>
      </c>
      <c r="E2341" t="s">
        <v>191</v>
      </c>
      <c r="F2341" t="s">
        <v>49</v>
      </c>
      <c r="G2341" t="s">
        <v>41</v>
      </c>
      <c r="H2341">
        <v>0.5</v>
      </c>
    </row>
    <row r="2342" spans="1:8">
      <c r="A2342" t="s">
        <v>6741</v>
      </c>
      <c r="B2342" t="s">
        <v>13390</v>
      </c>
      <c r="C2342" t="s">
        <v>3444</v>
      </c>
      <c r="D2342" t="s">
        <v>154</v>
      </c>
      <c r="E2342" t="s">
        <v>88</v>
      </c>
      <c r="F2342" t="s">
        <v>49</v>
      </c>
      <c r="G2342" t="s">
        <v>41</v>
      </c>
      <c r="H2342">
        <v>0.31666666666666665</v>
      </c>
    </row>
    <row r="2343" spans="1:8">
      <c r="A2343" t="s">
        <v>1396</v>
      </c>
      <c r="B2343" t="s">
        <v>743</v>
      </c>
      <c r="C2343" t="s">
        <v>111</v>
      </c>
      <c r="D2343" t="s">
        <v>87</v>
      </c>
      <c r="E2343" t="s">
        <v>191</v>
      </c>
      <c r="F2343" t="s">
        <v>34</v>
      </c>
      <c r="G2343" s="4" t="s">
        <v>41</v>
      </c>
      <c r="H2343">
        <v>0.6166666666666667</v>
      </c>
    </row>
    <row r="2344" spans="1:8">
      <c r="A2344" t="s">
        <v>9257</v>
      </c>
      <c r="B2344" t="s">
        <v>13390</v>
      </c>
      <c r="C2344" t="s">
        <v>3461</v>
      </c>
      <c r="D2344" t="s">
        <v>87</v>
      </c>
      <c r="E2344" t="s">
        <v>4744</v>
      </c>
      <c r="F2344" t="s">
        <v>100</v>
      </c>
      <c r="G2344" t="s">
        <v>41</v>
      </c>
      <c r="H2344">
        <v>0.5</v>
      </c>
    </row>
    <row r="2345" spans="1:8">
      <c r="A2345" t="s">
        <v>12940</v>
      </c>
      <c r="B2345" t="s">
        <v>5089</v>
      </c>
      <c r="C2345" t="s">
        <v>7762</v>
      </c>
      <c r="D2345" t="s">
        <v>87</v>
      </c>
      <c r="E2345" t="s">
        <v>33</v>
      </c>
      <c r="F2345" t="s">
        <v>100</v>
      </c>
      <c r="G2345" t="s">
        <v>41</v>
      </c>
      <c r="H2345">
        <v>0.46666666666666667</v>
      </c>
    </row>
    <row r="2346" spans="1:8">
      <c r="A2346" t="s">
        <v>5986</v>
      </c>
      <c r="B2346" t="s">
        <v>13390</v>
      </c>
      <c r="C2346" t="s">
        <v>3444</v>
      </c>
      <c r="D2346" t="s">
        <v>825</v>
      </c>
      <c r="E2346" t="s">
        <v>4752</v>
      </c>
      <c r="F2346" t="s">
        <v>100</v>
      </c>
      <c r="G2346" t="s">
        <v>41</v>
      </c>
      <c r="H2346">
        <v>0.35</v>
      </c>
    </row>
    <row r="2347" spans="1:8">
      <c r="A2347" t="s">
        <v>1138</v>
      </c>
      <c r="B2347" t="s">
        <v>13390</v>
      </c>
      <c r="C2347" t="s">
        <v>111</v>
      </c>
      <c r="D2347" t="s">
        <v>154</v>
      </c>
      <c r="E2347" t="s">
        <v>165</v>
      </c>
      <c r="F2347" t="s">
        <v>100</v>
      </c>
      <c r="G2347" t="s">
        <v>41</v>
      </c>
      <c r="H2347">
        <v>0.53333333333333333</v>
      </c>
    </row>
    <row r="2348" spans="1:8">
      <c r="A2348" t="s">
        <v>9436</v>
      </c>
      <c r="B2348" t="s">
        <v>13390</v>
      </c>
      <c r="C2348" t="s">
        <v>7054</v>
      </c>
      <c r="D2348" t="s">
        <v>87</v>
      </c>
      <c r="E2348" t="s">
        <v>88</v>
      </c>
      <c r="F2348" t="s">
        <v>100</v>
      </c>
      <c r="G2348" t="s">
        <v>41</v>
      </c>
      <c r="H2348">
        <v>0.48333333333333334</v>
      </c>
    </row>
    <row r="2349" spans="1:8">
      <c r="A2349" t="s">
        <v>7257</v>
      </c>
      <c r="B2349" t="s">
        <v>5089</v>
      </c>
      <c r="C2349" t="s">
        <v>3457</v>
      </c>
      <c r="D2349" t="s">
        <v>268</v>
      </c>
      <c r="E2349" t="s">
        <v>4744</v>
      </c>
      <c r="F2349" t="s">
        <v>34</v>
      </c>
      <c r="G2349" s="4" t="s">
        <v>41</v>
      </c>
      <c r="H2349">
        <v>0.41666666666666669</v>
      </c>
    </row>
    <row r="2350" spans="1:8">
      <c r="A2350" t="s">
        <v>11623</v>
      </c>
      <c r="B2350" t="s">
        <v>13390</v>
      </c>
      <c r="C2350" t="s">
        <v>3444</v>
      </c>
      <c r="D2350" t="s">
        <v>268</v>
      </c>
      <c r="E2350" t="s">
        <v>4744</v>
      </c>
      <c r="F2350" t="s">
        <v>100</v>
      </c>
      <c r="G2350" t="s">
        <v>5156</v>
      </c>
      <c r="H2350">
        <v>0.35</v>
      </c>
    </row>
    <row r="2351" spans="1:8">
      <c r="A2351" t="s">
        <v>8801</v>
      </c>
      <c r="B2351" t="s">
        <v>13390</v>
      </c>
      <c r="C2351" t="s">
        <v>7054</v>
      </c>
      <c r="D2351" t="s">
        <v>32</v>
      </c>
      <c r="E2351" t="s">
        <v>4744</v>
      </c>
      <c r="F2351" t="s">
        <v>100</v>
      </c>
      <c r="G2351" t="s">
        <v>41</v>
      </c>
      <c r="H2351">
        <v>0.46666666666666667</v>
      </c>
    </row>
    <row r="2352" spans="1:8">
      <c r="A2352" t="s">
        <v>12165</v>
      </c>
      <c r="B2352" t="s">
        <v>13390</v>
      </c>
      <c r="C2352" t="s">
        <v>3461</v>
      </c>
      <c r="D2352" t="s">
        <v>32</v>
      </c>
      <c r="E2352" t="s">
        <v>88</v>
      </c>
      <c r="F2352" t="s">
        <v>34</v>
      </c>
      <c r="G2352" s="4" t="s">
        <v>41</v>
      </c>
      <c r="H2352">
        <v>0.66666666666666663</v>
      </c>
    </row>
    <row r="2353" spans="1:8">
      <c r="A2353" t="s">
        <v>865</v>
      </c>
      <c r="B2353" t="s">
        <v>13390</v>
      </c>
      <c r="C2353" t="s">
        <v>27</v>
      </c>
      <c r="D2353" t="s">
        <v>32</v>
      </c>
      <c r="E2353" t="s">
        <v>33</v>
      </c>
      <c r="F2353" t="s">
        <v>410</v>
      </c>
      <c r="G2353" t="s">
        <v>41</v>
      </c>
      <c r="H2353">
        <v>0.26666666666666666</v>
      </c>
    </row>
    <row r="2354" spans="1:8">
      <c r="A2354" t="s">
        <v>12100</v>
      </c>
      <c r="B2354" t="s">
        <v>13390</v>
      </c>
      <c r="C2354" t="s">
        <v>3461</v>
      </c>
      <c r="D2354" t="s">
        <v>32</v>
      </c>
      <c r="E2354" t="s">
        <v>191</v>
      </c>
      <c r="F2354" t="s">
        <v>410</v>
      </c>
      <c r="G2354" t="s">
        <v>41</v>
      </c>
      <c r="H2354">
        <v>0.6333333333333333</v>
      </c>
    </row>
    <row r="2355" spans="1:8">
      <c r="A2355" t="s">
        <v>12438</v>
      </c>
      <c r="B2355" t="s">
        <v>13390</v>
      </c>
      <c r="C2355" t="s">
        <v>3444</v>
      </c>
      <c r="D2355" t="s">
        <v>47</v>
      </c>
      <c r="E2355" t="s">
        <v>165</v>
      </c>
      <c r="F2355" t="s">
        <v>100</v>
      </c>
      <c r="G2355" t="s">
        <v>41</v>
      </c>
      <c r="H2355">
        <v>0.5</v>
      </c>
    </row>
    <row r="2356" spans="1:8">
      <c r="A2356" t="s">
        <v>2493</v>
      </c>
      <c r="B2356" t="s">
        <v>743</v>
      </c>
      <c r="C2356" t="s">
        <v>85</v>
      </c>
      <c r="D2356" t="s">
        <v>98</v>
      </c>
      <c r="E2356" t="s">
        <v>33</v>
      </c>
      <c r="F2356" t="s">
        <v>100</v>
      </c>
      <c r="G2356" t="s">
        <v>41</v>
      </c>
      <c r="H2356">
        <v>0.38333333333333336</v>
      </c>
    </row>
    <row r="2357" spans="1:8">
      <c r="A2357" t="s">
        <v>12982</v>
      </c>
      <c r="B2357" t="s">
        <v>13390</v>
      </c>
      <c r="C2357" t="s">
        <v>3461</v>
      </c>
      <c r="D2357" t="s">
        <v>117</v>
      </c>
      <c r="E2357" t="s">
        <v>88</v>
      </c>
      <c r="F2357" t="s">
        <v>410</v>
      </c>
      <c r="G2357" t="s">
        <v>41</v>
      </c>
      <c r="H2357">
        <v>0.6333333333333333</v>
      </c>
    </row>
    <row r="2358" spans="1:8">
      <c r="A2358" t="s">
        <v>11270</v>
      </c>
      <c r="B2358" t="s">
        <v>13390</v>
      </c>
      <c r="C2358" t="s">
        <v>3461</v>
      </c>
      <c r="D2358" t="s">
        <v>98</v>
      </c>
      <c r="E2358" t="s">
        <v>191</v>
      </c>
      <c r="F2358" t="s">
        <v>34</v>
      </c>
      <c r="G2358" s="4" t="s">
        <v>41</v>
      </c>
      <c r="H2358">
        <v>0.66666666666666663</v>
      </c>
    </row>
    <row r="2359" spans="1:8">
      <c r="A2359" t="s">
        <v>4782</v>
      </c>
      <c r="B2359" t="s">
        <v>13390</v>
      </c>
      <c r="C2359" t="s">
        <v>3461</v>
      </c>
      <c r="D2359" t="s">
        <v>117</v>
      </c>
      <c r="E2359" t="s">
        <v>4744</v>
      </c>
      <c r="F2359" t="s">
        <v>100</v>
      </c>
      <c r="G2359" t="s">
        <v>41</v>
      </c>
      <c r="H2359">
        <v>0.38333333333333336</v>
      </c>
    </row>
    <row r="2360" spans="1:8">
      <c r="A2360" t="s">
        <v>3183</v>
      </c>
      <c r="B2360" t="s">
        <v>26</v>
      </c>
      <c r="C2360" t="s">
        <v>85</v>
      </c>
      <c r="D2360" t="s">
        <v>190</v>
      </c>
      <c r="E2360" t="s">
        <v>48</v>
      </c>
      <c r="F2360" t="s">
        <v>34</v>
      </c>
      <c r="G2360" s="4" t="s">
        <v>41</v>
      </c>
      <c r="H2360">
        <v>0.41666666666666669</v>
      </c>
    </row>
    <row r="2361" spans="1:8">
      <c r="A2361" t="s">
        <v>8746</v>
      </c>
      <c r="B2361" t="s">
        <v>13390</v>
      </c>
      <c r="C2361" t="s">
        <v>3457</v>
      </c>
      <c r="D2361" t="s">
        <v>190</v>
      </c>
      <c r="E2361" t="s">
        <v>88</v>
      </c>
      <c r="F2361" t="s">
        <v>100</v>
      </c>
      <c r="G2361" t="s">
        <v>41</v>
      </c>
      <c r="H2361">
        <v>0.51666666666666672</v>
      </c>
    </row>
    <row r="2362" spans="1:8">
      <c r="A2362" t="s">
        <v>2346</v>
      </c>
      <c r="B2362" t="s">
        <v>26</v>
      </c>
      <c r="C2362" t="s">
        <v>68</v>
      </c>
      <c r="D2362" t="s">
        <v>124</v>
      </c>
      <c r="E2362" t="s">
        <v>134</v>
      </c>
      <c r="F2362" t="s">
        <v>100</v>
      </c>
      <c r="G2362" s="4" t="s">
        <v>41</v>
      </c>
      <c r="H2362">
        <v>0.56666666666666665</v>
      </c>
    </row>
    <row r="2363" spans="1:8">
      <c r="A2363" t="s">
        <v>3442</v>
      </c>
      <c r="B2363" t="s">
        <v>5089</v>
      </c>
      <c r="C2363" t="s">
        <v>3461</v>
      </c>
      <c r="D2363" t="s">
        <v>124</v>
      </c>
      <c r="E2363" t="s">
        <v>165</v>
      </c>
      <c r="F2363" t="s">
        <v>100</v>
      </c>
      <c r="G2363" t="s">
        <v>41</v>
      </c>
      <c r="H2363">
        <v>0.6166666666666667</v>
      </c>
    </row>
    <row r="2364" spans="1:8">
      <c r="A2364" t="s">
        <v>5460</v>
      </c>
      <c r="B2364" t="s">
        <v>13390</v>
      </c>
      <c r="C2364" t="s">
        <v>3461</v>
      </c>
      <c r="D2364" t="s">
        <v>190</v>
      </c>
      <c r="E2364" t="s">
        <v>4744</v>
      </c>
      <c r="F2364" t="s">
        <v>410</v>
      </c>
      <c r="G2364" t="s">
        <v>41</v>
      </c>
      <c r="H2364">
        <v>0.38333333333333336</v>
      </c>
    </row>
    <row r="2365" spans="1:8">
      <c r="A2365" t="s">
        <v>10245</v>
      </c>
      <c r="B2365" t="s">
        <v>13390</v>
      </c>
      <c r="C2365" t="s">
        <v>7957</v>
      </c>
      <c r="D2365" t="s">
        <v>47</v>
      </c>
      <c r="E2365" t="s">
        <v>88</v>
      </c>
      <c r="F2365" t="s">
        <v>410</v>
      </c>
      <c r="G2365" t="s">
        <v>41</v>
      </c>
      <c r="H2365">
        <v>0.5</v>
      </c>
    </row>
    <row r="2366" spans="1:8">
      <c r="A2366" t="s">
        <v>12861</v>
      </c>
      <c r="B2366" t="s">
        <v>13390</v>
      </c>
      <c r="C2366" t="s">
        <v>7054</v>
      </c>
      <c r="D2366" t="s">
        <v>32</v>
      </c>
      <c r="E2366" t="s">
        <v>99</v>
      </c>
      <c r="F2366" t="s">
        <v>100</v>
      </c>
      <c r="G2366" t="s">
        <v>41</v>
      </c>
      <c r="H2366">
        <v>0.65</v>
      </c>
    </row>
    <row r="2367" spans="1:8">
      <c r="A2367" t="s">
        <v>8805</v>
      </c>
      <c r="B2367" t="s">
        <v>13390</v>
      </c>
      <c r="C2367" t="s">
        <v>3461</v>
      </c>
      <c r="D2367" t="s">
        <v>87</v>
      </c>
      <c r="E2367" t="s">
        <v>155</v>
      </c>
      <c r="F2367" t="s">
        <v>100</v>
      </c>
      <c r="G2367" t="s">
        <v>41</v>
      </c>
      <c r="H2367">
        <v>0.55000000000000004</v>
      </c>
    </row>
    <row r="2368" spans="1:8">
      <c r="A2368" t="s">
        <v>1759</v>
      </c>
      <c r="B2368" t="s">
        <v>13390</v>
      </c>
      <c r="C2368" t="s">
        <v>111</v>
      </c>
      <c r="D2368" t="s">
        <v>190</v>
      </c>
      <c r="E2368" t="s">
        <v>134</v>
      </c>
      <c r="F2368" t="s">
        <v>100</v>
      </c>
      <c r="G2368" t="s">
        <v>41</v>
      </c>
      <c r="H2368">
        <v>0.56666666666666665</v>
      </c>
    </row>
    <row r="2369" spans="1:8">
      <c r="A2369" t="s">
        <v>9442</v>
      </c>
      <c r="B2369" t="s">
        <v>13390</v>
      </c>
      <c r="C2369" t="s">
        <v>3444</v>
      </c>
      <c r="D2369" t="s">
        <v>32</v>
      </c>
      <c r="E2369" t="s">
        <v>33</v>
      </c>
      <c r="F2369" t="s">
        <v>100</v>
      </c>
      <c r="G2369" t="s">
        <v>41</v>
      </c>
      <c r="H2369">
        <v>0.28333333333333333</v>
      </c>
    </row>
    <row r="2370" spans="1:8">
      <c r="A2370" t="s">
        <v>2391</v>
      </c>
      <c r="B2370" t="s">
        <v>26</v>
      </c>
      <c r="C2370" t="s">
        <v>46</v>
      </c>
      <c r="D2370" t="s">
        <v>87</v>
      </c>
      <c r="E2370" t="s">
        <v>134</v>
      </c>
      <c r="F2370" t="s">
        <v>100</v>
      </c>
      <c r="G2370" t="s">
        <v>41</v>
      </c>
      <c r="H2370">
        <v>0.41666666666666669</v>
      </c>
    </row>
    <row r="2371" spans="1:8">
      <c r="A2371" t="s">
        <v>13266</v>
      </c>
      <c r="B2371" t="s">
        <v>13390</v>
      </c>
      <c r="C2371" t="s">
        <v>3461</v>
      </c>
      <c r="D2371" t="s">
        <v>32</v>
      </c>
      <c r="E2371" t="s">
        <v>165</v>
      </c>
      <c r="F2371" t="s">
        <v>100</v>
      </c>
      <c r="G2371" t="s">
        <v>5206</v>
      </c>
      <c r="H2371">
        <v>0.6333333333333333</v>
      </c>
    </row>
    <row r="2372" spans="1:8">
      <c r="A2372" t="s">
        <v>11140</v>
      </c>
      <c r="B2372" t="s">
        <v>5089</v>
      </c>
      <c r="C2372" t="s">
        <v>3461</v>
      </c>
      <c r="D2372" t="s">
        <v>378</v>
      </c>
      <c r="E2372" t="s">
        <v>4744</v>
      </c>
      <c r="F2372" t="s">
        <v>49</v>
      </c>
      <c r="G2372" t="s">
        <v>41</v>
      </c>
      <c r="H2372">
        <v>0.58333333333333337</v>
      </c>
    </row>
    <row r="2373" spans="1:8">
      <c r="A2373" t="s">
        <v>12642</v>
      </c>
      <c r="B2373" t="s">
        <v>13390</v>
      </c>
      <c r="C2373" t="s">
        <v>7054</v>
      </c>
      <c r="D2373" t="s">
        <v>190</v>
      </c>
      <c r="E2373" t="s">
        <v>33</v>
      </c>
      <c r="F2373" t="s">
        <v>34</v>
      </c>
      <c r="G2373" s="4" t="s">
        <v>41</v>
      </c>
      <c r="H2373">
        <v>0.56666666666666665</v>
      </c>
    </row>
    <row r="2374" spans="1:8">
      <c r="A2374" t="s">
        <v>9169</v>
      </c>
      <c r="B2374" t="s">
        <v>13390</v>
      </c>
      <c r="C2374" t="s">
        <v>3461</v>
      </c>
      <c r="D2374" t="s">
        <v>32</v>
      </c>
      <c r="E2374" t="s">
        <v>88</v>
      </c>
      <c r="F2374" t="s">
        <v>410</v>
      </c>
      <c r="G2374" t="s">
        <v>5156</v>
      </c>
      <c r="H2374">
        <v>0.48333333333333334</v>
      </c>
    </row>
    <row r="2375" spans="1:8">
      <c r="A2375" t="s">
        <v>10249</v>
      </c>
      <c r="B2375" t="s">
        <v>13390</v>
      </c>
      <c r="C2375" t="s">
        <v>3461</v>
      </c>
      <c r="D2375" t="s">
        <v>47</v>
      </c>
      <c r="E2375" t="s">
        <v>191</v>
      </c>
      <c r="F2375" t="s">
        <v>410</v>
      </c>
      <c r="G2375" t="s">
        <v>41</v>
      </c>
      <c r="H2375">
        <v>0.6333333333333333</v>
      </c>
    </row>
    <row r="2376" spans="1:8">
      <c r="A2376" t="s">
        <v>877</v>
      </c>
      <c r="B2376" t="s">
        <v>13390</v>
      </c>
      <c r="C2376" t="s">
        <v>111</v>
      </c>
      <c r="D2376" t="s">
        <v>190</v>
      </c>
      <c r="E2376" t="s">
        <v>88</v>
      </c>
      <c r="F2376" t="s">
        <v>34</v>
      </c>
      <c r="G2376" s="4" t="s">
        <v>41</v>
      </c>
      <c r="H2376">
        <v>0.53333333333333333</v>
      </c>
    </row>
    <row r="2377" spans="1:8">
      <c r="A2377" t="s">
        <v>6319</v>
      </c>
      <c r="B2377" t="s">
        <v>26</v>
      </c>
      <c r="C2377" t="s">
        <v>3444</v>
      </c>
      <c r="D2377" t="s">
        <v>190</v>
      </c>
      <c r="E2377" t="s">
        <v>88</v>
      </c>
      <c r="F2377" t="s">
        <v>100</v>
      </c>
      <c r="G2377" t="s">
        <v>41</v>
      </c>
      <c r="H2377">
        <v>0.31666666666666665</v>
      </c>
    </row>
    <row r="2378" spans="1:8">
      <c r="A2378" t="s">
        <v>10698</v>
      </c>
      <c r="B2378" t="s">
        <v>13390</v>
      </c>
      <c r="C2378" t="s">
        <v>3444</v>
      </c>
      <c r="D2378" t="s">
        <v>1316</v>
      </c>
      <c r="E2378" t="s">
        <v>4752</v>
      </c>
      <c r="F2378" t="s">
        <v>100</v>
      </c>
      <c r="G2378" t="s">
        <v>5156</v>
      </c>
      <c r="H2378">
        <v>0.46666666666666667</v>
      </c>
    </row>
    <row r="2379" spans="1:8">
      <c r="A2379" t="s">
        <v>8308</v>
      </c>
      <c r="B2379" t="s">
        <v>13390</v>
      </c>
      <c r="C2379" t="s">
        <v>3461</v>
      </c>
      <c r="D2379" t="s">
        <v>180</v>
      </c>
      <c r="E2379" t="s">
        <v>134</v>
      </c>
      <c r="F2379" t="s">
        <v>100</v>
      </c>
      <c r="G2379" t="s">
        <v>5206</v>
      </c>
      <c r="H2379">
        <v>0.5</v>
      </c>
    </row>
    <row r="2380" spans="1:8">
      <c r="A2380" t="s">
        <v>6298</v>
      </c>
      <c r="B2380" t="s">
        <v>67</v>
      </c>
      <c r="C2380" t="s">
        <v>3457</v>
      </c>
      <c r="D2380" t="s">
        <v>830</v>
      </c>
      <c r="E2380" t="s">
        <v>4752</v>
      </c>
      <c r="F2380" t="s">
        <v>410</v>
      </c>
      <c r="G2380" t="s">
        <v>41</v>
      </c>
      <c r="H2380">
        <v>0.58333333333333337</v>
      </c>
    </row>
    <row r="2381" spans="1:8">
      <c r="A2381" t="s">
        <v>12000</v>
      </c>
      <c r="B2381" t="s">
        <v>13390</v>
      </c>
      <c r="C2381" t="s">
        <v>3461</v>
      </c>
      <c r="D2381" t="s">
        <v>1738</v>
      </c>
      <c r="E2381" t="s">
        <v>4752</v>
      </c>
      <c r="F2381" t="s">
        <v>100</v>
      </c>
      <c r="G2381" t="s">
        <v>5206</v>
      </c>
      <c r="H2381">
        <v>0.58333333333333337</v>
      </c>
    </row>
    <row r="2382" spans="1:8">
      <c r="A2382" t="s">
        <v>7010</v>
      </c>
      <c r="B2382" t="s">
        <v>13390</v>
      </c>
      <c r="C2382" t="s">
        <v>3444</v>
      </c>
      <c r="D2382" t="s">
        <v>124</v>
      </c>
      <c r="E2382" t="s">
        <v>4744</v>
      </c>
      <c r="F2382" t="s">
        <v>100</v>
      </c>
      <c r="G2382" t="s">
        <v>41</v>
      </c>
      <c r="H2382">
        <v>0.23333333333333334</v>
      </c>
    </row>
    <row r="2383" spans="1:8">
      <c r="A2383" t="s">
        <v>3953</v>
      </c>
      <c r="B2383" t="s">
        <v>13390</v>
      </c>
      <c r="C2383" t="s">
        <v>3444</v>
      </c>
      <c r="D2383" t="s">
        <v>190</v>
      </c>
      <c r="E2383" t="s">
        <v>191</v>
      </c>
      <c r="F2383" t="s">
        <v>34</v>
      </c>
      <c r="G2383" s="4" t="s">
        <v>41</v>
      </c>
      <c r="H2383">
        <v>0.33333333333333331</v>
      </c>
    </row>
    <row r="2384" spans="1:8">
      <c r="A2384" t="s">
        <v>12231</v>
      </c>
      <c r="B2384" t="s">
        <v>5089</v>
      </c>
      <c r="C2384" t="s">
        <v>3461</v>
      </c>
      <c r="D2384" t="s">
        <v>32</v>
      </c>
      <c r="E2384" t="s">
        <v>33</v>
      </c>
      <c r="F2384" t="s">
        <v>100</v>
      </c>
      <c r="G2384" t="s">
        <v>5156</v>
      </c>
      <c r="H2384">
        <v>0.55000000000000004</v>
      </c>
    </row>
    <row r="2385" spans="1:8">
      <c r="A2385" t="s">
        <v>3520</v>
      </c>
      <c r="B2385" t="s">
        <v>13390</v>
      </c>
      <c r="C2385" t="s">
        <v>3444</v>
      </c>
      <c r="D2385" t="s">
        <v>239</v>
      </c>
      <c r="E2385" t="s">
        <v>33</v>
      </c>
      <c r="F2385" t="s">
        <v>100</v>
      </c>
      <c r="G2385" t="s">
        <v>41</v>
      </c>
      <c r="H2385">
        <v>0.2</v>
      </c>
    </row>
    <row r="2386" spans="1:8">
      <c r="A2386" t="s">
        <v>11393</v>
      </c>
      <c r="B2386" t="s">
        <v>26</v>
      </c>
      <c r="C2386" t="s">
        <v>7957</v>
      </c>
      <c r="D2386" t="s">
        <v>124</v>
      </c>
      <c r="E2386" t="s">
        <v>134</v>
      </c>
      <c r="F2386" t="s">
        <v>100</v>
      </c>
      <c r="G2386" t="s">
        <v>41</v>
      </c>
      <c r="H2386">
        <v>0.6166666666666667</v>
      </c>
    </row>
    <row r="2387" spans="1:8">
      <c r="A2387" t="s">
        <v>1124</v>
      </c>
      <c r="B2387" t="s">
        <v>13390</v>
      </c>
      <c r="C2387" t="s">
        <v>246</v>
      </c>
      <c r="D2387" t="s">
        <v>124</v>
      </c>
      <c r="E2387" t="s">
        <v>191</v>
      </c>
      <c r="F2387" t="s">
        <v>100</v>
      </c>
      <c r="G2387" t="s">
        <v>41</v>
      </c>
      <c r="H2387">
        <v>0.4</v>
      </c>
    </row>
    <row r="2388" spans="1:8">
      <c r="A2388" t="s">
        <v>11077</v>
      </c>
      <c r="B2388" t="s">
        <v>13390</v>
      </c>
      <c r="C2388" t="s">
        <v>3461</v>
      </c>
      <c r="D2388" t="s">
        <v>164</v>
      </c>
      <c r="E2388" t="s">
        <v>165</v>
      </c>
      <c r="F2388" t="s">
        <v>410</v>
      </c>
      <c r="G2388" t="s">
        <v>41</v>
      </c>
      <c r="H2388">
        <v>0.6333333333333333</v>
      </c>
    </row>
    <row r="2389" spans="1:8">
      <c r="A2389" t="s">
        <v>6458</v>
      </c>
      <c r="B2389" t="s">
        <v>13390</v>
      </c>
      <c r="C2389" t="s">
        <v>3457</v>
      </c>
      <c r="D2389" t="s">
        <v>124</v>
      </c>
      <c r="E2389" t="s">
        <v>4752</v>
      </c>
      <c r="F2389" t="s">
        <v>34</v>
      </c>
      <c r="G2389" s="4" t="s">
        <v>41</v>
      </c>
      <c r="H2389">
        <v>0.51666666666666672</v>
      </c>
    </row>
    <row r="2390" spans="1:8">
      <c r="A2390" t="s">
        <v>11435</v>
      </c>
      <c r="B2390" t="s">
        <v>13390</v>
      </c>
      <c r="C2390" t="s">
        <v>3461</v>
      </c>
      <c r="D2390" t="s">
        <v>124</v>
      </c>
      <c r="E2390" t="s">
        <v>191</v>
      </c>
      <c r="F2390" t="s">
        <v>34</v>
      </c>
      <c r="G2390" s="4" t="s">
        <v>41</v>
      </c>
      <c r="H2390">
        <v>0.66666666666666663</v>
      </c>
    </row>
    <row r="2391" spans="1:8">
      <c r="A2391" t="s">
        <v>2964</v>
      </c>
      <c r="B2391" t="s">
        <v>13390</v>
      </c>
      <c r="C2391" t="s">
        <v>46</v>
      </c>
      <c r="D2391" t="s">
        <v>1622</v>
      </c>
      <c r="E2391" t="s">
        <v>48</v>
      </c>
      <c r="F2391" t="s">
        <v>100</v>
      </c>
      <c r="G2391" t="s">
        <v>41</v>
      </c>
      <c r="H2391">
        <v>0.23333333333333334</v>
      </c>
    </row>
    <row r="2392" spans="1:8">
      <c r="A2392" t="s">
        <v>7725</v>
      </c>
      <c r="B2392" t="s">
        <v>5089</v>
      </c>
      <c r="C2392" t="s">
        <v>7054</v>
      </c>
      <c r="D2392" t="s">
        <v>190</v>
      </c>
      <c r="E2392" t="s">
        <v>4752</v>
      </c>
      <c r="F2392" t="s">
        <v>410</v>
      </c>
      <c r="G2392" t="s">
        <v>41</v>
      </c>
      <c r="H2392">
        <v>0.48333333333333334</v>
      </c>
    </row>
    <row r="2393" spans="1:8">
      <c r="A2393" t="s">
        <v>10902</v>
      </c>
      <c r="B2393" t="s">
        <v>13390</v>
      </c>
      <c r="C2393" t="s">
        <v>3444</v>
      </c>
      <c r="D2393" t="s">
        <v>190</v>
      </c>
      <c r="E2393" t="s">
        <v>88</v>
      </c>
      <c r="F2393" t="s">
        <v>34</v>
      </c>
      <c r="G2393" s="4" t="s">
        <v>41</v>
      </c>
      <c r="H2393">
        <v>0.46666666666666667</v>
      </c>
    </row>
    <row r="2394" spans="1:8">
      <c r="A2394" t="s">
        <v>5671</v>
      </c>
      <c r="B2394" t="s">
        <v>13390</v>
      </c>
      <c r="C2394" t="s">
        <v>3461</v>
      </c>
      <c r="D2394" t="s">
        <v>32</v>
      </c>
      <c r="E2394" t="s">
        <v>191</v>
      </c>
      <c r="F2394" t="s">
        <v>34</v>
      </c>
      <c r="G2394" s="4" t="s">
        <v>41</v>
      </c>
      <c r="H2394">
        <v>0.51666666666666672</v>
      </c>
    </row>
    <row r="2395" spans="1:8">
      <c r="A2395" t="s">
        <v>2594</v>
      </c>
      <c r="B2395" t="s">
        <v>59</v>
      </c>
      <c r="C2395" t="s">
        <v>27</v>
      </c>
      <c r="D2395" t="s">
        <v>124</v>
      </c>
      <c r="E2395" t="s">
        <v>48</v>
      </c>
      <c r="F2395" t="s">
        <v>100</v>
      </c>
      <c r="G2395" t="s">
        <v>41</v>
      </c>
      <c r="H2395">
        <v>0.41666666666666669</v>
      </c>
    </row>
    <row r="2396" spans="1:8">
      <c r="A2396" t="s">
        <v>10212</v>
      </c>
      <c r="B2396" t="s">
        <v>13390</v>
      </c>
      <c r="C2396" t="s">
        <v>3461</v>
      </c>
      <c r="D2396" t="s">
        <v>32</v>
      </c>
      <c r="E2396" t="s">
        <v>4752</v>
      </c>
      <c r="F2396" t="s">
        <v>410</v>
      </c>
      <c r="G2396" t="s">
        <v>41</v>
      </c>
      <c r="H2396">
        <v>0.6166666666666667</v>
      </c>
    </row>
    <row r="2397" spans="1:8">
      <c r="A2397" t="s">
        <v>2758</v>
      </c>
      <c r="B2397" t="s">
        <v>13390</v>
      </c>
      <c r="C2397" t="s">
        <v>46</v>
      </c>
      <c r="D2397" t="s">
        <v>32</v>
      </c>
      <c r="E2397" t="s">
        <v>134</v>
      </c>
      <c r="F2397" t="s">
        <v>34</v>
      </c>
      <c r="G2397" s="4" t="s">
        <v>41</v>
      </c>
      <c r="H2397">
        <v>0.4</v>
      </c>
    </row>
    <row r="2398" spans="1:8">
      <c r="A2398" t="s">
        <v>8829</v>
      </c>
      <c r="B2398" t="s">
        <v>59</v>
      </c>
      <c r="C2398" t="s">
        <v>7054</v>
      </c>
      <c r="D2398" t="s">
        <v>378</v>
      </c>
      <c r="E2398" t="s">
        <v>191</v>
      </c>
      <c r="F2398" t="s">
        <v>100</v>
      </c>
      <c r="G2398" t="s">
        <v>41</v>
      </c>
      <c r="H2398">
        <v>0.6166666666666667</v>
      </c>
    </row>
    <row r="2399" spans="1:8">
      <c r="A2399" t="s">
        <v>13296</v>
      </c>
      <c r="B2399" t="s">
        <v>13390</v>
      </c>
      <c r="C2399" t="s">
        <v>7957</v>
      </c>
      <c r="D2399" t="s">
        <v>32</v>
      </c>
      <c r="E2399" t="s">
        <v>4744</v>
      </c>
      <c r="F2399" t="s">
        <v>100</v>
      </c>
      <c r="G2399" t="s">
        <v>41</v>
      </c>
      <c r="H2399">
        <v>0.5</v>
      </c>
    </row>
    <row r="2400" spans="1:8">
      <c r="A2400" t="s">
        <v>11424</v>
      </c>
      <c r="B2400" t="s">
        <v>13390</v>
      </c>
      <c r="C2400" t="s">
        <v>3461</v>
      </c>
      <c r="D2400" t="s">
        <v>378</v>
      </c>
      <c r="E2400" t="s">
        <v>4752</v>
      </c>
      <c r="F2400" t="s">
        <v>100</v>
      </c>
      <c r="G2400" t="s">
        <v>41</v>
      </c>
      <c r="H2400">
        <v>0.66666666666666663</v>
      </c>
    </row>
    <row r="2401" spans="1:8">
      <c r="A2401" t="s">
        <v>8262</v>
      </c>
      <c r="B2401" t="s">
        <v>13390</v>
      </c>
      <c r="C2401" t="s">
        <v>7054</v>
      </c>
      <c r="D2401" t="s">
        <v>378</v>
      </c>
      <c r="E2401" t="s">
        <v>88</v>
      </c>
      <c r="F2401" t="s">
        <v>34</v>
      </c>
      <c r="G2401" s="4" t="s">
        <v>41</v>
      </c>
      <c r="H2401">
        <v>0.45</v>
      </c>
    </row>
    <row r="2402" spans="1:8">
      <c r="A2402" t="s">
        <v>10521</v>
      </c>
      <c r="B2402" t="s">
        <v>13390</v>
      </c>
      <c r="C2402" t="s">
        <v>7054</v>
      </c>
      <c r="D2402" t="s">
        <v>378</v>
      </c>
      <c r="E2402" t="s">
        <v>4752</v>
      </c>
      <c r="F2402" t="s">
        <v>100</v>
      </c>
      <c r="G2402" t="s">
        <v>5156</v>
      </c>
      <c r="H2402">
        <v>0.58333333333333337</v>
      </c>
    </row>
    <row r="2403" spans="1:8">
      <c r="A2403" t="s">
        <v>5759</v>
      </c>
      <c r="B2403" t="s">
        <v>13390</v>
      </c>
      <c r="C2403" t="s">
        <v>3444</v>
      </c>
      <c r="D2403" t="s">
        <v>32</v>
      </c>
      <c r="E2403" t="s">
        <v>4744</v>
      </c>
      <c r="F2403" t="s">
        <v>100</v>
      </c>
      <c r="G2403" t="s">
        <v>41</v>
      </c>
      <c r="H2403">
        <v>0.23333333333333334</v>
      </c>
    </row>
    <row r="2404" spans="1:8">
      <c r="A2404" t="s">
        <v>13219</v>
      </c>
      <c r="B2404" t="s">
        <v>67</v>
      </c>
      <c r="C2404" t="s">
        <v>3461</v>
      </c>
      <c r="D2404" t="s">
        <v>32</v>
      </c>
      <c r="E2404" t="s">
        <v>4744</v>
      </c>
      <c r="F2404" t="s">
        <v>34</v>
      </c>
      <c r="G2404" s="4" t="s">
        <v>41</v>
      </c>
      <c r="H2404">
        <v>0.75</v>
      </c>
    </row>
    <row r="2405" spans="1:8">
      <c r="A2405" t="s">
        <v>5530</v>
      </c>
      <c r="B2405" t="s">
        <v>13390</v>
      </c>
      <c r="C2405" t="s">
        <v>3444</v>
      </c>
      <c r="D2405" t="s">
        <v>32</v>
      </c>
      <c r="E2405" t="s">
        <v>165</v>
      </c>
      <c r="F2405" t="s">
        <v>34</v>
      </c>
      <c r="G2405" s="4" t="s">
        <v>41</v>
      </c>
      <c r="H2405">
        <v>0.31666666666666665</v>
      </c>
    </row>
    <row r="2406" spans="1:8">
      <c r="A2406" t="s">
        <v>3178</v>
      </c>
      <c r="B2406" t="s">
        <v>13390</v>
      </c>
      <c r="C2406" t="s">
        <v>46</v>
      </c>
      <c r="D2406" t="s">
        <v>190</v>
      </c>
      <c r="E2406" t="s">
        <v>165</v>
      </c>
      <c r="F2406" t="s">
        <v>34</v>
      </c>
      <c r="G2406" s="4" t="s">
        <v>41</v>
      </c>
      <c r="H2406">
        <v>0.31666666666666665</v>
      </c>
    </row>
    <row r="2407" spans="1:8">
      <c r="A2407" t="s">
        <v>8048</v>
      </c>
      <c r="B2407" t="s">
        <v>59</v>
      </c>
      <c r="C2407" t="s">
        <v>3461</v>
      </c>
      <c r="D2407" t="s">
        <v>32</v>
      </c>
      <c r="E2407" t="s">
        <v>4744</v>
      </c>
      <c r="F2407" t="s">
        <v>34</v>
      </c>
      <c r="G2407" s="4" t="s">
        <v>41</v>
      </c>
      <c r="H2407">
        <v>0.6333333333333333</v>
      </c>
    </row>
    <row r="2408" spans="1:8">
      <c r="A2408" t="s">
        <v>11805</v>
      </c>
      <c r="B2408" t="s">
        <v>67</v>
      </c>
      <c r="C2408" t="s">
        <v>7054</v>
      </c>
      <c r="D2408" t="s">
        <v>124</v>
      </c>
      <c r="E2408" t="s">
        <v>165</v>
      </c>
      <c r="F2408" t="s">
        <v>49</v>
      </c>
      <c r="G2408" t="s">
        <v>41</v>
      </c>
      <c r="H2408">
        <v>0.68333333333333335</v>
      </c>
    </row>
    <row r="2409" spans="1:8">
      <c r="A2409" t="s">
        <v>2769</v>
      </c>
      <c r="B2409" t="s">
        <v>13390</v>
      </c>
      <c r="C2409" t="s">
        <v>111</v>
      </c>
      <c r="D2409" t="s">
        <v>32</v>
      </c>
      <c r="E2409" t="s">
        <v>191</v>
      </c>
      <c r="F2409" t="s">
        <v>34</v>
      </c>
      <c r="G2409" s="4" t="s">
        <v>41</v>
      </c>
      <c r="H2409">
        <v>0.58333333333333337</v>
      </c>
    </row>
    <row r="2410" spans="1:8">
      <c r="A2410" t="s">
        <v>393</v>
      </c>
      <c r="B2410" t="s">
        <v>67</v>
      </c>
      <c r="C2410" t="s">
        <v>68</v>
      </c>
      <c r="D2410" t="s">
        <v>378</v>
      </c>
      <c r="E2410" t="s">
        <v>48</v>
      </c>
      <c r="F2410" t="s">
        <v>49</v>
      </c>
      <c r="G2410" t="s">
        <v>41</v>
      </c>
      <c r="H2410">
        <v>0.58333333333333337</v>
      </c>
    </row>
    <row r="2411" spans="1:8">
      <c r="A2411" t="s">
        <v>340</v>
      </c>
      <c r="B2411" t="s">
        <v>13390</v>
      </c>
      <c r="C2411" t="s">
        <v>246</v>
      </c>
      <c r="D2411" t="s">
        <v>32</v>
      </c>
      <c r="E2411" t="s">
        <v>48</v>
      </c>
      <c r="F2411" t="s">
        <v>34</v>
      </c>
      <c r="G2411" s="4" t="s">
        <v>41</v>
      </c>
      <c r="H2411">
        <v>0.36666666666666664</v>
      </c>
    </row>
    <row r="2412" spans="1:8">
      <c r="A2412" t="s">
        <v>1796</v>
      </c>
      <c r="B2412" t="s">
        <v>13390</v>
      </c>
      <c r="C2412" t="s">
        <v>246</v>
      </c>
      <c r="D2412" t="s">
        <v>32</v>
      </c>
      <c r="E2412" t="s">
        <v>88</v>
      </c>
      <c r="F2412" t="s">
        <v>34</v>
      </c>
      <c r="G2412" s="4" t="s">
        <v>41</v>
      </c>
      <c r="H2412">
        <v>0.38333333333333336</v>
      </c>
    </row>
    <row r="2413" spans="1:8">
      <c r="A2413" t="s">
        <v>11227</v>
      </c>
      <c r="B2413" t="s">
        <v>13390</v>
      </c>
      <c r="C2413" t="s">
        <v>3461</v>
      </c>
      <c r="D2413" t="s">
        <v>32</v>
      </c>
      <c r="E2413" t="s">
        <v>134</v>
      </c>
      <c r="F2413" t="s">
        <v>100</v>
      </c>
      <c r="G2413" t="s">
        <v>41</v>
      </c>
      <c r="H2413">
        <v>0.6</v>
      </c>
    </row>
    <row r="2414" spans="1:8">
      <c r="A2414" t="s">
        <v>8901</v>
      </c>
      <c r="B2414" t="s">
        <v>13390</v>
      </c>
      <c r="C2414" t="s">
        <v>7054</v>
      </c>
      <c r="D2414" t="s">
        <v>32</v>
      </c>
      <c r="E2414" t="s">
        <v>88</v>
      </c>
      <c r="F2414" t="s">
        <v>34</v>
      </c>
      <c r="G2414" s="4" t="s">
        <v>41</v>
      </c>
      <c r="H2414">
        <v>0.51666666666666672</v>
      </c>
    </row>
    <row r="2415" spans="1:8">
      <c r="A2415" t="s">
        <v>1249</v>
      </c>
      <c r="B2415" t="s">
        <v>59</v>
      </c>
      <c r="C2415" t="s">
        <v>46</v>
      </c>
      <c r="D2415" t="s">
        <v>32</v>
      </c>
      <c r="E2415" t="s">
        <v>165</v>
      </c>
      <c r="F2415" t="s">
        <v>100</v>
      </c>
      <c r="G2415" t="s">
        <v>41</v>
      </c>
      <c r="H2415">
        <v>0.45</v>
      </c>
    </row>
    <row r="2416" spans="1:8">
      <c r="A2416" t="s">
        <v>1897</v>
      </c>
      <c r="B2416" t="s">
        <v>26</v>
      </c>
      <c r="C2416" t="s">
        <v>85</v>
      </c>
      <c r="D2416" t="s">
        <v>124</v>
      </c>
      <c r="E2416" t="s">
        <v>191</v>
      </c>
      <c r="F2416" t="s">
        <v>410</v>
      </c>
      <c r="G2416" t="s">
        <v>41</v>
      </c>
      <c r="H2416">
        <v>0.5</v>
      </c>
    </row>
    <row r="2417" spans="1:8">
      <c r="A2417" t="s">
        <v>5769</v>
      </c>
      <c r="B2417" t="s">
        <v>13390</v>
      </c>
      <c r="C2417" t="s">
        <v>3461</v>
      </c>
      <c r="D2417" t="s">
        <v>124</v>
      </c>
      <c r="E2417" t="s">
        <v>4744</v>
      </c>
      <c r="F2417" t="s">
        <v>34</v>
      </c>
      <c r="G2417" s="4" t="s">
        <v>41</v>
      </c>
      <c r="H2417">
        <v>0.43333333333333335</v>
      </c>
    </row>
    <row r="2418" spans="1:8">
      <c r="A2418" t="s">
        <v>8623</v>
      </c>
      <c r="B2418" t="s">
        <v>5089</v>
      </c>
      <c r="C2418" t="s">
        <v>3457</v>
      </c>
      <c r="D2418" t="s">
        <v>124</v>
      </c>
      <c r="E2418" t="s">
        <v>4744</v>
      </c>
      <c r="F2418" t="s">
        <v>100</v>
      </c>
      <c r="G2418" t="s">
        <v>5206</v>
      </c>
      <c r="H2418">
        <v>0.4</v>
      </c>
    </row>
    <row r="2419" spans="1:8">
      <c r="A2419" t="s">
        <v>4389</v>
      </c>
      <c r="B2419" t="s">
        <v>13390</v>
      </c>
      <c r="C2419" t="s">
        <v>3461</v>
      </c>
      <c r="D2419" t="s">
        <v>124</v>
      </c>
      <c r="E2419" t="s">
        <v>191</v>
      </c>
      <c r="F2419" t="s">
        <v>34</v>
      </c>
      <c r="G2419" s="4" t="s">
        <v>41</v>
      </c>
      <c r="H2419">
        <v>0.5</v>
      </c>
    </row>
    <row r="2420" spans="1:8">
      <c r="A2420" t="s">
        <v>4333</v>
      </c>
      <c r="B2420" t="s">
        <v>67</v>
      </c>
      <c r="C2420" t="s">
        <v>3461</v>
      </c>
      <c r="D2420" t="s">
        <v>32</v>
      </c>
      <c r="E2420" t="s">
        <v>165</v>
      </c>
      <c r="F2420" t="s">
        <v>34</v>
      </c>
      <c r="G2420" t="s">
        <v>41</v>
      </c>
      <c r="H2420">
        <v>0.58333333333333337</v>
      </c>
    </row>
    <row r="2421" spans="1:8">
      <c r="A2421" t="s">
        <v>10911</v>
      </c>
      <c r="B2421" t="s">
        <v>26</v>
      </c>
      <c r="C2421" t="s">
        <v>3444</v>
      </c>
      <c r="D2421" t="s">
        <v>190</v>
      </c>
      <c r="E2421" t="s">
        <v>155</v>
      </c>
      <c r="F2421" t="s">
        <v>34</v>
      </c>
      <c r="G2421" s="4" t="s">
        <v>41</v>
      </c>
      <c r="H2421">
        <v>0.48333333333333334</v>
      </c>
    </row>
    <row r="2422" spans="1:8">
      <c r="A2422" t="s">
        <v>10428</v>
      </c>
      <c r="B2422" t="s">
        <v>13390</v>
      </c>
      <c r="C2422" t="s">
        <v>7957</v>
      </c>
      <c r="D2422" t="s">
        <v>190</v>
      </c>
      <c r="E2422" t="s">
        <v>4744</v>
      </c>
      <c r="F2422" t="s">
        <v>410</v>
      </c>
      <c r="G2422" t="s">
        <v>41</v>
      </c>
      <c r="H2422">
        <v>0.46666666666666667</v>
      </c>
    </row>
    <row r="2423" spans="1:8">
      <c r="A2423" t="s">
        <v>8406</v>
      </c>
      <c r="B2423" t="s">
        <v>13390</v>
      </c>
      <c r="C2423" t="s">
        <v>3444</v>
      </c>
      <c r="D2423" t="s">
        <v>190</v>
      </c>
      <c r="E2423" t="s">
        <v>88</v>
      </c>
      <c r="F2423" t="s">
        <v>410</v>
      </c>
      <c r="G2423" t="s">
        <v>41</v>
      </c>
      <c r="H2423">
        <v>0.3</v>
      </c>
    </row>
    <row r="2424" spans="1:8">
      <c r="A2424" t="s">
        <v>5959</v>
      </c>
      <c r="B2424" t="s">
        <v>26</v>
      </c>
      <c r="C2424" t="s">
        <v>3444</v>
      </c>
      <c r="D2424" t="s">
        <v>124</v>
      </c>
      <c r="E2424" t="s">
        <v>4744</v>
      </c>
      <c r="F2424" t="s">
        <v>34</v>
      </c>
      <c r="G2424" s="4" t="s">
        <v>41</v>
      </c>
      <c r="H2424">
        <v>0.31666666666666665</v>
      </c>
    </row>
    <row r="2425" spans="1:8">
      <c r="A2425" t="s">
        <v>1965</v>
      </c>
      <c r="B2425" t="s">
        <v>26</v>
      </c>
      <c r="C2425" t="s">
        <v>142</v>
      </c>
      <c r="D2425" t="s">
        <v>32</v>
      </c>
      <c r="E2425" t="s">
        <v>191</v>
      </c>
      <c r="F2425" t="s">
        <v>34</v>
      </c>
      <c r="G2425" s="4" t="s">
        <v>41</v>
      </c>
      <c r="H2425">
        <v>0.6166666666666667</v>
      </c>
    </row>
    <row r="2426" spans="1:8">
      <c r="A2426" t="s">
        <v>7345</v>
      </c>
      <c r="B2426" t="s">
        <v>13390</v>
      </c>
      <c r="C2426" t="s">
        <v>7054</v>
      </c>
      <c r="D2426" t="s">
        <v>32</v>
      </c>
      <c r="E2426" t="s">
        <v>191</v>
      </c>
      <c r="F2426" t="s">
        <v>34</v>
      </c>
      <c r="G2426" s="4" t="s">
        <v>41</v>
      </c>
      <c r="H2426">
        <v>0.46666666666666667</v>
      </c>
    </row>
    <row r="2427" spans="1:8">
      <c r="A2427" t="s">
        <v>9219</v>
      </c>
      <c r="B2427" t="s">
        <v>13390</v>
      </c>
      <c r="C2427" t="s">
        <v>3457</v>
      </c>
      <c r="D2427" t="s">
        <v>32</v>
      </c>
      <c r="E2427" t="s">
        <v>4752</v>
      </c>
      <c r="F2427" t="s">
        <v>34</v>
      </c>
      <c r="G2427" s="4" t="s">
        <v>41</v>
      </c>
      <c r="H2427">
        <v>0.6333333333333333</v>
      </c>
    </row>
    <row r="2428" spans="1:8">
      <c r="A2428" t="s">
        <v>4750</v>
      </c>
      <c r="B2428" t="s">
        <v>13390</v>
      </c>
      <c r="C2428" t="s">
        <v>3444</v>
      </c>
      <c r="D2428" t="s">
        <v>32</v>
      </c>
      <c r="E2428" t="s">
        <v>4752</v>
      </c>
      <c r="F2428" t="s">
        <v>34</v>
      </c>
      <c r="G2428" s="4" t="s">
        <v>41</v>
      </c>
      <c r="H2428">
        <v>0.36666666666666664</v>
      </c>
    </row>
    <row r="2429" spans="1:8">
      <c r="A2429" t="s">
        <v>12159</v>
      </c>
      <c r="B2429" t="s">
        <v>13390</v>
      </c>
      <c r="C2429" t="s">
        <v>3461</v>
      </c>
      <c r="D2429" t="s">
        <v>32</v>
      </c>
      <c r="E2429" t="s">
        <v>134</v>
      </c>
      <c r="F2429" t="s">
        <v>34</v>
      </c>
      <c r="G2429" s="4" t="s">
        <v>41</v>
      </c>
      <c r="H2429">
        <v>0.71666666666666667</v>
      </c>
    </row>
    <row r="2430" spans="1:8">
      <c r="A2430" t="s">
        <v>12465</v>
      </c>
      <c r="B2430" t="s">
        <v>67</v>
      </c>
      <c r="C2430" t="s">
        <v>3461</v>
      </c>
      <c r="D2430" t="s">
        <v>432</v>
      </c>
      <c r="E2430" t="s">
        <v>134</v>
      </c>
      <c r="F2430" t="s">
        <v>34</v>
      </c>
      <c r="G2430" s="4" t="s">
        <v>41</v>
      </c>
      <c r="H2430">
        <v>0.78333333333333333</v>
      </c>
    </row>
    <row r="2431" spans="1:8">
      <c r="A2431" t="s">
        <v>8005</v>
      </c>
      <c r="B2431" t="s">
        <v>26</v>
      </c>
      <c r="C2431" t="s">
        <v>3461</v>
      </c>
      <c r="D2431" t="s">
        <v>432</v>
      </c>
      <c r="E2431" t="s">
        <v>4744</v>
      </c>
      <c r="F2431" t="s">
        <v>34</v>
      </c>
      <c r="G2431" t="s">
        <v>41</v>
      </c>
      <c r="H2431">
        <v>0.51666666666666672</v>
      </c>
    </row>
    <row r="2432" spans="1:8">
      <c r="A2432" t="s">
        <v>6922</v>
      </c>
      <c r="B2432" t="s">
        <v>5089</v>
      </c>
      <c r="C2432" t="s">
        <v>3461</v>
      </c>
      <c r="D2432" t="s">
        <v>69</v>
      </c>
      <c r="E2432" t="s">
        <v>88</v>
      </c>
      <c r="F2432" t="s">
        <v>34</v>
      </c>
      <c r="G2432" s="4" t="s">
        <v>41</v>
      </c>
      <c r="H2432">
        <v>0.48333333333333334</v>
      </c>
    </row>
    <row r="2433" spans="1:8">
      <c r="A2433" t="s">
        <v>2882</v>
      </c>
      <c r="B2433" t="s">
        <v>13390</v>
      </c>
      <c r="C2433" t="s">
        <v>142</v>
      </c>
      <c r="D2433" t="s">
        <v>69</v>
      </c>
      <c r="E2433" t="s">
        <v>88</v>
      </c>
      <c r="F2433" t="s">
        <v>100</v>
      </c>
      <c r="G2433" t="s">
        <v>41</v>
      </c>
      <c r="H2433">
        <v>0.48333333333333334</v>
      </c>
    </row>
    <row r="2434" spans="1:8">
      <c r="A2434" t="s">
        <v>3845</v>
      </c>
      <c r="B2434" t="s">
        <v>13390</v>
      </c>
      <c r="C2434" t="s">
        <v>3457</v>
      </c>
      <c r="D2434" t="s">
        <v>69</v>
      </c>
      <c r="E2434" t="s">
        <v>88</v>
      </c>
      <c r="F2434" t="s">
        <v>100</v>
      </c>
      <c r="G2434" t="s">
        <v>41</v>
      </c>
      <c r="H2434">
        <v>0.38333333333333336</v>
      </c>
    </row>
    <row r="2435" spans="1:8">
      <c r="A2435" t="s">
        <v>4207</v>
      </c>
      <c r="B2435" t="s">
        <v>13390</v>
      </c>
      <c r="C2435" t="s">
        <v>3461</v>
      </c>
      <c r="D2435" t="s">
        <v>154</v>
      </c>
      <c r="E2435" t="s">
        <v>88</v>
      </c>
      <c r="F2435" t="s">
        <v>100</v>
      </c>
      <c r="G2435" t="s">
        <v>41</v>
      </c>
      <c r="H2435">
        <v>0.41666666666666669</v>
      </c>
    </row>
    <row r="2436" spans="1:8">
      <c r="A2436" t="s">
        <v>6291</v>
      </c>
      <c r="B2436" t="s">
        <v>13390</v>
      </c>
      <c r="C2436" t="s">
        <v>3461</v>
      </c>
      <c r="D2436" t="s">
        <v>154</v>
      </c>
      <c r="E2436" t="s">
        <v>4744</v>
      </c>
      <c r="F2436" t="s">
        <v>100</v>
      </c>
      <c r="G2436" t="s">
        <v>41</v>
      </c>
      <c r="H2436">
        <v>0.4</v>
      </c>
    </row>
    <row r="2437" spans="1:8">
      <c r="A2437" t="s">
        <v>3042</v>
      </c>
      <c r="B2437" t="s">
        <v>67</v>
      </c>
      <c r="C2437" t="s">
        <v>142</v>
      </c>
      <c r="D2437" t="s">
        <v>154</v>
      </c>
      <c r="E2437" t="s">
        <v>165</v>
      </c>
      <c r="F2437" t="s">
        <v>100</v>
      </c>
      <c r="G2437" t="s">
        <v>41</v>
      </c>
      <c r="H2437">
        <v>0.56666666666666665</v>
      </c>
    </row>
    <row r="2438" spans="1:8">
      <c r="A2438" t="s">
        <v>2429</v>
      </c>
      <c r="B2438" t="s">
        <v>13390</v>
      </c>
      <c r="C2438" t="s">
        <v>142</v>
      </c>
      <c r="D2438" t="s">
        <v>154</v>
      </c>
      <c r="E2438" t="s">
        <v>165</v>
      </c>
      <c r="F2438" t="s">
        <v>34</v>
      </c>
      <c r="G2438" s="4" t="s">
        <v>41</v>
      </c>
      <c r="H2438">
        <v>0.55000000000000004</v>
      </c>
    </row>
    <row r="2439" spans="1:8">
      <c r="A2439" t="s">
        <v>4647</v>
      </c>
      <c r="B2439" t="s">
        <v>26</v>
      </c>
      <c r="C2439" t="s">
        <v>3444</v>
      </c>
      <c r="D2439" t="s">
        <v>154</v>
      </c>
      <c r="E2439" t="s">
        <v>165</v>
      </c>
      <c r="F2439" t="s">
        <v>100</v>
      </c>
      <c r="G2439" t="s">
        <v>41</v>
      </c>
      <c r="H2439">
        <v>0.33333333333333331</v>
      </c>
    </row>
    <row r="2440" spans="1:8">
      <c r="A2440" t="s">
        <v>8036</v>
      </c>
      <c r="B2440" t="s">
        <v>26</v>
      </c>
      <c r="C2440" t="s">
        <v>3457</v>
      </c>
      <c r="D2440" t="s">
        <v>154</v>
      </c>
      <c r="E2440" t="s">
        <v>4744</v>
      </c>
      <c r="F2440" t="s">
        <v>410</v>
      </c>
      <c r="G2440" t="s">
        <v>41</v>
      </c>
      <c r="H2440">
        <v>0.5</v>
      </c>
    </row>
    <row r="2441" spans="1:8">
      <c r="A2441" t="s">
        <v>12237</v>
      </c>
      <c r="B2441" t="s">
        <v>5089</v>
      </c>
      <c r="C2441" t="s">
        <v>7054</v>
      </c>
      <c r="D2441" t="s">
        <v>154</v>
      </c>
      <c r="E2441" t="s">
        <v>4744</v>
      </c>
      <c r="F2441" t="s">
        <v>100</v>
      </c>
      <c r="G2441" t="s">
        <v>41</v>
      </c>
      <c r="H2441">
        <v>0.56666666666666665</v>
      </c>
    </row>
    <row r="2442" spans="1:8">
      <c r="A2442" t="s">
        <v>3527</v>
      </c>
      <c r="B2442" t="s">
        <v>13390</v>
      </c>
      <c r="C2442" t="s">
        <v>3461</v>
      </c>
      <c r="D2442" t="s">
        <v>154</v>
      </c>
      <c r="E2442" t="s">
        <v>48</v>
      </c>
      <c r="F2442" t="s">
        <v>34</v>
      </c>
      <c r="G2442" s="4" t="s">
        <v>41</v>
      </c>
      <c r="H2442">
        <v>0.43333333333333335</v>
      </c>
    </row>
    <row r="2443" spans="1:8">
      <c r="A2443" t="s">
        <v>9313</v>
      </c>
      <c r="B2443" t="s">
        <v>13390</v>
      </c>
      <c r="C2443" t="s">
        <v>3461</v>
      </c>
      <c r="D2443" t="s">
        <v>154</v>
      </c>
      <c r="E2443" t="s">
        <v>4752</v>
      </c>
      <c r="F2443" t="s">
        <v>100</v>
      </c>
      <c r="G2443" t="s">
        <v>41</v>
      </c>
      <c r="H2443">
        <v>0.6333333333333333</v>
      </c>
    </row>
    <row r="2444" spans="1:8">
      <c r="A2444" t="s">
        <v>4949</v>
      </c>
      <c r="B2444" t="s">
        <v>13390</v>
      </c>
      <c r="C2444" t="s">
        <v>3461</v>
      </c>
      <c r="D2444" t="s">
        <v>180</v>
      </c>
      <c r="E2444" t="s">
        <v>33</v>
      </c>
      <c r="F2444" t="s">
        <v>410</v>
      </c>
      <c r="G2444" t="s">
        <v>41</v>
      </c>
      <c r="H2444">
        <v>0.36666666666666664</v>
      </c>
    </row>
    <row r="2445" spans="1:8">
      <c r="A2445" t="s">
        <v>3387</v>
      </c>
      <c r="B2445" t="s">
        <v>13390</v>
      </c>
      <c r="C2445" t="s">
        <v>142</v>
      </c>
      <c r="D2445" t="s">
        <v>180</v>
      </c>
      <c r="E2445" t="s">
        <v>88</v>
      </c>
      <c r="F2445" t="s">
        <v>100</v>
      </c>
      <c r="G2445" t="s">
        <v>41</v>
      </c>
      <c r="H2445">
        <v>0.43333333333333335</v>
      </c>
    </row>
    <row r="2446" spans="1:8">
      <c r="A2446" t="s">
        <v>11880</v>
      </c>
      <c r="B2446" t="s">
        <v>13390</v>
      </c>
      <c r="C2446" t="s">
        <v>7957</v>
      </c>
      <c r="D2446" t="s">
        <v>124</v>
      </c>
      <c r="E2446" t="s">
        <v>4744</v>
      </c>
      <c r="F2446" t="s">
        <v>34</v>
      </c>
      <c r="G2446" s="4" t="s">
        <v>41</v>
      </c>
      <c r="H2446">
        <v>0.43333333333333335</v>
      </c>
    </row>
    <row r="2447" spans="1:8">
      <c r="A2447" t="s">
        <v>2085</v>
      </c>
      <c r="B2447" t="s">
        <v>67</v>
      </c>
      <c r="C2447" t="s">
        <v>142</v>
      </c>
      <c r="D2447" t="s">
        <v>32</v>
      </c>
      <c r="E2447" t="s">
        <v>191</v>
      </c>
      <c r="F2447" t="s">
        <v>100</v>
      </c>
      <c r="G2447" t="s">
        <v>41</v>
      </c>
      <c r="H2447">
        <v>0.6333333333333333</v>
      </c>
    </row>
    <row r="2448" spans="1:8">
      <c r="A2448" t="s">
        <v>3873</v>
      </c>
      <c r="B2448" t="s">
        <v>13390</v>
      </c>
      <c r="C2448" t="s">
        <v>3444</v>
      </c>
      <c r="D2448" t="s">
        <v>32</v>
      </c>
      <c r="E2448" t="s">
        <v>48</v>
      </c>
      <c r="F2448" t="s">
        <v>100</v>
      </c>
      <c r="G2448" t="s">
        <v>41</v>
      </c>
      <c r="H2448">
        <v>0.23333333333333334</v>
      </c>
    </row>
    <row r="2449" spans="1:8">
      <c r="A2449" t="s">
        <v>6121</v>
      </c>
      <c r="B2449" t="s">
        <v>13390</v>
      </c>
      <c r="C2449" t="s">
        <v>3461</v>
      </c>
      <c r="D2449" t="s">
        <v>32</v>
      </c>
      <c r="E2449" t="s">
        <v>191</v>
      </c>
      <c r="F2449" t="s">
        <v>100</v>
      </c>
      <c r="G2449" t="s">
        <v>41</v>
      </c>
      <c r="H2449">
        <v>0.48333333333333334</v>
      </c>
    </row>
    <row r="2450" spans="1:8">
      <c r="A2450" t="s">
        <v>8601</v>
      </c>
      <c r="B2450" t="s">
        <v>13390</v>
      </c>
      <c r="C2450" t="s">
        <v>3461</v>
      </c>
      <c r="D2450" t="s">
        <v>32</v>
      </c>
      <c r="E2450" t="s">
        <v>33</v>
      </c>
      <c r="F2450" t="s">
        <v>410</v>
      </c>
      <c r="G2450" t="s">
        <v>41</v>
      </c>
      <c r="H2450">
        <v>0.43333333333333335</v>
      </c>
    </row>
    <row r="2451" spans="1:8">
      <c r="A2451" t="s">
        <v>11000</v>
      </c>
      <c r="B2451" t="s">
        <v>13390</v>
      </c>
      <c r="C2451" t="s">
        <v>7054</v>
      </c>
      <c r="D2451" t="s">
        <v>32</v>
      </c>
      <c r="E2451" t="s">
        <v>4744</v>
      </c>
      <c r="F2451" t="s">
        <v>410</v>
      </c>
      <c r="G2451" t="s">
        <v>5206</v>
      </c>
      <c r="H2451">
        <v>0.36666666666666664</v>
      </c>
    </row>
    <row r="2452" spans="1:8">
      <c r="A2452" t="s">
        <v>11071</v>
      </c>
      <c r="B2452" t="s">
        <v>13390</v>
      </c>
      <c r="C2452" t="s">
        <v>3461</v>
      </c>
      <c r="D2452" t="s">
        <v>32</v>
      </c>
      <c r="E2452" t="s">
        <v>4744</v>
      </c>
      <c r="F2452" t="s">
        <v>49</v>
      </c>
      <c r="G2452" t="s">
        <v>41</v>
      </c>
      <c r="H2452">
        <v>0.6</v>
      </c>
    </row>
    <row r="2453" spans="1:8">
      <c r="A2453" t="s">
        <v>2335</v>
      </c>
      <c r="B2453" t="s">
        <v>13390</v>
      </c>
      <c r="C2453" t="s">
        <v>246</v>
      </c>
      <c r="D2453" t="s">
        <v>32</v>
      </c>
      <c r="E2453" t="s">
        <v>134</v>
      </c>
      <c r="F2453" t="s">
        <v>34</v>
      </c>
      <c r="G2453" s="4" t="s">
        <v>41</v>
      </c>
      <c r="H2453">
        <v>0.45</v>
      </c>
    </row>
    <row r="2454" spans="1:8">
      <c r="A2454" t="s">
        <v>4255</v>
      </c>
      <c r="B2454" t="s">
        <v>13390</v>
      </c>
      <c r="C2454" t="s">
        <v>3461</v>
      </c>
      <c r="D2454" t="s">
        <v>32</v>
      </c>
      <c r="E2454" t="s">
        <v>48</v>
      </c>
      <c r="F2454" t="s">
        <v>34</v>
      </c>
      <c r="G2454" s="4" t="s">
        <v>41</v>
      </c>
      <c r="H2454">
        <v>0.43333333333333335</v>
      </c>
    </row>
    <row r="2455" spans="1:8">
      <c r="A2455" t="s">
        <v>5405</v>
      </c>
      <c r="B2455" t="s">
        <v>13390</v>
      </c>
      <c r="C2455" t="s">
        <v>3461</v>
      </c>
      <c r="D2455" t="s">
        <v>32</v>
      </c>
      <c r="E2455" t="s">
        <v>88</v>
      </c>
      <c r="F2455" t="s">
        <v>410</v>
      </c>
      <c r="G2455" t="s">
        <v>41</v>
      </c>
      <c r="H2455">
        <v>0.41666666666666669</v>
      </c>
    </row>
    <row r="2456" spans="1:8">
      <c r="A2456" t="s">
        <v>3598</v>
      </c>
      <c r="B2456" t="s">
        <v>67</v>
      </c>
      <c r="C2456" t="s">
        <v>3461</v>
      </c>
      <c r="D2456" t="s">
        <v>32</v>
      </c>
      <c r="E2456" t="s">
        <v>48</v>
      </c>
      <c r="F2456" t="s">
        <v>34</v>
      </c>
      <c r="G2456" s="4" t="s">
        <v>41</v>
      </c>
      <c r="H2456">
        <v>0.53333333333333333</v>
      </c>
    </row>
    <row r="2457" spans="1:8">
      <c r="A2457" t="s">
        <v>7899</v>
      </c>
      <c r="B2457" t="s">
        <v>13390</v>
      </c>
      <c r="C2457" t="s">
        <v>7054</v>
      </c>
      <c r="D2457" t="s">
        <v>32</v>
      </c>
      <c r="E2457" t="s">
        <v>191</v>
      </c>
      <c r="F2457" t="s">
        <v>34</v>
      </c>
      <c r="G2457" s="4" t="s">
        <v>41</v>
      </c>
      <c r="H2457">
        <v>0.5</v>
      </c>
    </row>
    <row r="2458" spans="1:8">
      <c r="A2458" t="s">
        <v>9972</v>
      </c>
      <c r="B2458" t="s">
        <v>5089</v>
      </c>
      <c r="C2458" t="s">
        <v>7054</v>
      </c>
      <c r="D2458" t="s">
        <v>239</v>
      </c>
      <c r="E2458" t="s">
        <v>88</v>
      </c>
      <c r="F2458" t="s">
        <v>100</v>
      </c>
      <c r="G2458" t="s">
        <v>41</v>
      </c>
      <c r="H2458">
        <v>0.46666666666666667</v>
      </c>
    </row>
    <row r="2459" spans="1:8">
      <c r="A2459" t="s">
        <v>12425</v>
      </c>
      <c r="B2459" t="s">
        <v>5089</v>
      </c>
      <c r="C2459" t="s">
        <v>3461</v>
      </c>
      <c r="D2459" t="s">
        <v>239</v>
      </c>
      <c r="E2459" t="s">
        <v>134</v>
      </c>
      <c r="F2459" t="s">
        <v>49</v>
      </c>
      <c r="G2459" t="s">
        <v>41</v>
      </c>
      <c r="H2459">
        <v>0.76666666666666672</v>
      </c>
    </row>
    <row r="2460" spans="1:8">
      <c r="A2460" t="s">
        <v>408</v>
      </c>
      <c r="B2460" t="s">
        <v>59</v>
      </c>
      <c r="C2460" t="s">
        <v>46</v>
      </c>
      <c r="D2460" t="s">
        <v>180</v>
      </c>
      <c r="E2460" t="s">
        <v>99</v>
      </c>
      <c r="F2460" t="s">
        <v>410</v>
      </c>
      <c r="G2460" t="s">
        <v>41</v>
      </c>
      <c r="H2460">
        <v>0.51666666666666672</v>
      </c>
    </row>
    <row r="2461" spans="1:8">
      <c r="A2461" t="s">
        <v>12669</v>
      </c>
      <c r="B2461" t="s">
        <v>13390</v>
      </c>
      <c r="C2461" t="s">
        <v>7957</v>
      </c>
      <c r="D2461" t="s">
        <v>9475</v>
      </c>
      <c r="E2461" t="s">
        <v>88</v>
      </c>
      <c r="F2461" t="s">
        <v>34</v>
      </c>
      <c r="G2461" s="4" t="s">
        <v>41</v>
      </c>
      <c r="H2461">
        <v>0.56666666666666665</v>
      </c>
    </row>
    <row r="2462" spans="1:8">
      <c r="A2462" t="s">
        <v>10131</v>
      </c>
      <c r="B2462" t="s">
        <v>13390</v>
      </c>
      <c r="C2462" t="s">
        <v>3444</v>
      </c>
      <c r="D2462" t="s">
        <v>400</v>
      </c>
      <c r="E2462" t="s">
        <v>99</v>
      </c>
      <c r="F2462" t="s">
        <v>34</v>
      </c>
      <c r="G2462" s="4" t="s">
        <v>41</v>
      </c>
      <c r="H2462">
        <v>0.53333333333333333</v>
      </c>
    </row>
    <row r="2463" spans="1:8">
      <c r="A2463" t="s">
        <v>9335</v>
      </c>
      <c r="B2463" t="s">
        <v>13390</v>
      </c>
      <c r="C2463" t="s">
        <v>3457</v>
      </c>
      <c r="D2463" t="s">
        <v>32</v>
      </c>
      <c r="E2463" t="s">
        <v>165</v>
      </c>
      <c r="F2463" t="s">
        <v>100</v>
      </c>
      <c r="G2463" t="s">
        <v>41</v>
      </c>
      <c r="H2463">
        <v>0.55000000000000004</v>
      </c>
    </row>
    <row r="2464" spans="1:8">
      <c r="A2464" t="s">
        <v>12697</v>
      </c>
      <c r="B2464" t="s">
        <v>5089</v>
      </c>
      <c r="C2464" t="s">
        <v>7957</v>
      </c>
      <c r="D2464" t="s">
        <v>400</v>
      </c>
      <c r="E2464" t="s">
        <v>191</v>
      </c>
      <c r="F2464" t="s">
        <v>34</v>
      </c>
      <c r="G2464" s="4" t="s">
        <v>41</v>
      </c>
      <c r="H2464">
        <v>0.53333333333333333</v>
      </c>
    </row>
    <row r="2465" spans="1:8">
      <c r="A2465" t="s">
        <v>12423</v>
      </c>
      <c r="B2465" t="s">
        <v>13390</v>
      </c>
      <c r="C2465" t="s">
        <v>3444</v>
      </c>
      <c r="D2465" t="s">
        <v>230</v>
      </c>
      <c r="E2465" t="s">
        <v>4744</v>
      </c>
      <c r="F2465" t="s">
        <v>100</v>
      </c>
      <c r="G2465" t="s">
        <v>5206</v>
      </c>
      <c r="H2465">
        <v>0.33333333333333331</v>
      </c>
    </row>
    <row r="2466" spans="1:8">
      <c r="A2466" t="s">
        <v>2331</v>
      </c>
      <c r="B2466" t="s">
        <v>13390</v>
      </c>
      <c r="C2466" t="s">
        <v>27</v>
      </c>
      <c r="D2466" t="s">
        <v>98</v>
      </c>
      <c r="E2466" t="s">
        <v>165</v>
      </c>
      <c r="F2466" t="s">
        <v>34</v>
      </c>
      <c r="G2466" s="4" t="s">
        <v>41</v>
      </c>
      <c r="H2466">
        <v>0.38333333333333336</v>
      </c>
    </row>
    <row r="2467" spans="1:8">
      <c r="A2467" t="s">
        <v>13198</v>
      </c>
      <c r="B2467" t="s">
        <v>13390</v>
      </c>
      <c r="C2467" t="s">
        <v>7054</v>
      </c>
      <c r="D2467" t="s">
        <v>117</v>
      </c>
      <c r="E2467" t="s">
        <v>134</v>
      </c>
      <c r="F2467" t="s">
        <v>34</v>
      </c>
      <c r="G2467" s="4" t="s">
        <v>41</v>
      </c>
      <c r="H2467">
        <v>0.68333333333333335</v>
      </c>
    </row>
    <row r="2468" spans="1:8">
      <c r="A2468" t="s">
        <v>162</v>
      </c>
      <c r="B2468" t="s">
        <v>13390</v>
      </c>
      <c r="C2468" t="s">
        <v>68</v>
      </c>
      <c r="D2468" t="s">
        <v>164</v>
      </c>
      <c r="E2468" t="s">
        <v>165</v>
      </c>
      <c r="F2468" t="s">
        <v>49</v>
      </c>
      <c r="G2468" t="s">
        <v>41</v>
      </c>
      <c r="H2468">
        <v>0.53333333333333333</v>
      </c>
    </row>
    <row r="2469" spans="1:8">
      <c r="A2469" t="s">
        <v>2542</v>
      </c>
      <c r="B2469" t="s">
        <v>13390</v>
      </c>
      <c r="C2469" t="s">
        <v>85</v>
      </c>
      <c r="D2469" t="s">
        <v>98</v>
      </c>
      <c r="E2469" t="s">
        <v>134</v>
      </c>
      <c r="F2469" t="s">
        <v>34</v>
      </c>
      <c r="G2469" s="4" t="s">
        <v>41</v>
      </c>
      <c r="H2469">
        <v>0.5</v>
      </c>
    </row>
    <row r="2470" spans="1:8">
      <c r="A2470" t="s">
        <v>2816</v>
      </c>
      <c r="B2470" t="s">
        <v>13390</v>
      </c>
      <c r="C2470" t="s">
        <v>27</v>
      </c>
      <c r="D2470" t="s">
        <v>124</v>
      </c>
      <c r="E2470" t="s">
        <v>165</v>
      </c>
      <c r="F2470" t="s">
        <v>34</v>
      </c>
      <c r="G2470" s="4" t="s">
        <v>41</v>
      </c>
      <c r="H2470">
        <v>0.38333333333333336</v>
      </c>
    </row>
    <row r="2471" spans="1:8">
      <c r="A2471" t="s">
        <v>3935</v>
      </c>
      <c r="B2471" t="s">
        <v>13390</v>
      </c>
      <c r="C2471" t="s">
        <v>3457</v>
      </c>
      <c r="D2471" t="s">
        <v>76</v>
      </c>
      <c r="E2471" t="s">
        <v>48</v>
      </c>
      <c r="F2471" t="s">
        <v>34</v>
      </c>
      <c r="G2471" s="4" t="s">
        <v>41</v>
      </c>
      <c r="H2471">
        <v>0.4</v>
      </c>
    </row>
    <row r="2472" spans="1:8">
      <c r="A2472" t="s">
        <v>7168</v>
      </c>
      <c r="B2472" t="s">
        <v>13390</v>
      </c>
      <c r="C2472" t="s">
        <v>3461</v>
      </c>
      <c r="D2472" t="s">
        <v>76</v>
      </c>
      <c r="E2472" t="s">
        <v>165</v>
      </c>
      <c r="F2472" t="s">
        <v>34</v>
      </c>
      <c r="G2472" s="4" t="s">
        <v>41</v>
      </c>
      <c r="H2472">
        <v>0.5</v>
      </c>
    </row>
    <row r="2473" spans="1:8">
      <c r="A2473" t="s">
        <v>3660</v>
      </c>
      <c r="B2473" t="s">
        <v>67</v>
      </c>
      <c r="C2473" t="s">
        <v>3461</v>
      </c>
      <c r="D2473" t="s">
        <v>180</v>
      </c>
      <c r="E2473" t="s">
        <v>165</v>
      </c>
      <c r="F2473" t="s">
        <v>34</v>
      </c>
      <c r="G2473" s="4" t="s">
        <v>41</v>
      </c>
      <c r="H2473">
        <v>0.58333333333333337</v>
      </c>
    </row>
    <row r="2474" spans="1:8">
      <c r="A2474" t="s">
        <v>7941</v>
      </c>
      <c r="B2474" t="s">
        <v>13390</v>
      </c>
      <c r="C2474" t="s">
        <v>3457</v>
      </c>
      <c r="D2474" t="s">
        <v>180</v>
      </c>
      <c r="E2474" t="s">
        <v>4752</v>
      </c>
      <c r="F2474" t="s">
        <v>100</v>
      </c>
      <c r="G2474" t="s">
        <v>41</v>
      </c>
      <c r="H2474">
        <v>0.55000000000000004</v>
      </c>
    </row>
    <row r="2475" spans="1:8">
      <c r="A2475" t="s">
        <v>9870</v>
      </c>
      <c r="B2475" t="s">
        <v>13390</v>
      </c>
      <c r="C2475" t="s">
        <v>7054</v>
      </c>
      <c r="D2475" t="s">
        <v>32</v>
      </c>
      <c r="E2475" t="s">
        <v>165</v>
      </c>
      <c r="F2475" t="s">
        <v>34</v>
      </c>
      <c r="G2475" t="s">
        <v>41</v>
      </c>
      <c r="H2475">
        <v>0.56666666666666665</v>
      </c>
    </row>
    <row r="2476" spans="1:8">
      <c r="A2476" t="s">
        <v>11909</v>
      </c>
      <c r="B2476" t="s">
        <v>13390</v>
      </c>
      <c r="C2476" t="s">
        <v>3444</v>
      </c>
      <c r="D2476" t="s">
        <v>32</v>
      </c>
      <c r="E2476" t="s">
        <v>4744</v>
      </c>
      <c r="F2476" t="s">
        <v>410</v>
      </c>
      <c r="G2476" t="s">
        <v>5156</v>
      </c>
      <c r="H2476">
        <v>0.35</v>
      </c>
    </row>
    <row r="2477" spans="1:8">
      <c r="A2477" t="s">
        <v>10707</v>
      </c>
      <c r="B2477" t="s">
        <v>13390</v>
      </c>
      <c r="C2477" t="s">
        <v>3444</v>
      </c>
      <c r="D2477" t="s">
        <v>32</v>
      </c>
      <c r="E2477" t="s">
        <v>4744</v>
      </c>
      <c r="F2477" t="s">
        <v>100</v>
      </c>
      <c r="G2477" t="s">
        <v>5156</v>
      </c>
      <c r="H2477">
        <v>0.33333333333333331</v>
      </c>
    </row>
    <row r="2478" spans="1:8">
      <c r="A2478" t="s">
        <v>10673</v>
      </c>
      <c r="B2478" t="s">
        <v>13390</v>
      </c>
      <c r="C2478" t="s">
        <v>3461</v>
      </c>
      <c r="D2478" t="s">
        <v>9475</v>
      </c>
      <c r="E2478" t="s">
        <v>165</v>
      </c>
      <c r="F2478" t="s">
        <v>100</v>
      </c>
      <c r="G2478" t="s">
        <v>41</v>
      </c>
      <c r="H2478">
        <v>0.6333333333333333</v>
      </c>
    </row>
    <row r="2479" spans="1:8">
      <c r="A2479" t="s">
        <v>471</v>
      </c>
      <c r="B2479" t="s">
        <v>26</v>
      </c>
      <c r="C2479" t="s">
        <v>246</v>
      </c>
      <c r="D2479" t="s">
        <v>400</v>
      </c>
      <c r="E2479" t="s">
        <v>99</v>
      </c>
      <c r="F2479" t="s">
        <v>100</v>
      </c>
      <c r="G2479" t="s">
        <v>41</v>
      </c>
      <c r="H2479">
        <v>0.5</v>
      </c>
    </row>
    <row r="2480" spans="1:8">
      <c r="A2480" t="s">
        <v>5972</v>
      </c>
      <c r="B2480" t="s">
        <v>26</v>
      </c>
      <c r="C2480" t="s">
        <v>3461</v>
      </c>
      <c r="D2480" t="s">
        <v>32</v>
      </c>
      <c r="E2480" t="s">
        <v>88</v>
      </c>
      <c r="F2480" t="s">
        <v>34</v>
      </c>
      <c r="G2480" s="4" t="s">
        <v>41</v>
      </c>
      <c r="H2480">
        <v>0.51666666666666672</v>
      </c>
    </row>
    <row r="2481" spans="1:8">
      <c r="A2481" t="s">
        <v>4327</v>
      </c>
      <c r="B2481" t="s">
        <v>13390</v>
      </c>
      <c r="C2481" t="s">
        <v>3457</v>
      </c>
      <c r="D2481" t="s">
        <v>180</v>
      </c>
      <c r="E2481" t="s">
        <v>134</v>
      </c>
      <c r="F2481" t="s">
        <v>100</v>
      </c>
      <c r="G2481" t="s">
        <v>41</v>
      </c>
      <c r="H2481">
        <v>0.45</v>
      </c>
    </row>
    <row r="2482" spans="1:8">
      <c r="A2482" t="s">
        <v>5072</v>
      </c>
      <c r="B2482" t="s">
        <v>13390</v>
      </c>
      <c r="C2482" t="s">
        <v>3457</v>
      </c>
      <c r="D2482" t="s">
        <v>98</v>
      </c>
      <c r="E2482" t="s">
        <v>191</v>
      </c>
      <c r="F2482" t="s">
        <v>34</v>
      </c>
      <c r="G2482" s="4" t="s">
        <v>41</v>
      </c>
      <c r="H2482">
        <v>0.46666666666666667</v>
      </c>
    </row>
    <row r="2483" spans="1:8">
      <c r="A2483" t="s">
        <v>2722</v>
      </c>
      <c r="B2483" t="s">
        <v>13390</v>
      </c>
      <c r="C2483" t="s">
        <v>246</v>
      </c>
      <c r="D2483" t="s">
        <v>432</v>
      </c>
      <c r="E2483" t="s">
        <v>33</v>
      </c>
      <c r="F2483" t="s">
        <v>410</v>
      </c>
      <c r="G2483" t="s">
        <v>41</v>
      </c>
      <c r="H2483">
        <v>0.3</v>
      </c>
    </row>
    <row r="2484" spans="1:8">
      <c r="A2484" t="s">
        <v>634</v>
      </c>
      <c r="B2484" t="s">
        <v>13390</v>
      </c>
      <c r="C2484" t="s">
        <v>27</v>
      </c>
      <c r="D2484" t="s">
        <v>432</v>
      </c>
      <c r="E2484" t="s">
        <v>134</v>
      </c>
      <c r="F2484" t="s">
        <v>34</v>
      </c>
      <c r="G2484" s="4" t="s">
        <v>41</v>
      </c>
      <c r="H2484">
        <v>0.41666666666666669</v>
      </c>
    </row>
    <row r="2485" spans="1:8">
      <c r="A2485" t="s">
        <v>3452</v>
      </c>
      <c r="B2485" t="s">
        <v>13390</v>
      </c>
      <c r="C2485" t="s">
        <v>3444</v>
      </c>
      <c r="D2485" t="s">
        <v>1059</v>
      </c>
      <c r="E2485" t="s">
        <v>88</v>
      </c>
      <c r="F2485" t="s">
        <v>410</v>
      </c>
      <c r="G2485" t="s">
        <v>41</v>
      </c>
      <c r="H2485">
        <v>0.25</v>
      </c>
    </row>
    <row r="2486" spans="1:8">
      <c r="A2486" t="s">
        <v>1474</v>
      </c>
      <c r="B2486" t="s">
        <v>13390</v>
      </c>
      <c r="C2486" t="s">
        <v>246</v>
      </c>
      <c r="D2486" t="s">
        <v>180</v>
      </c>
      <c r="E2486" t="s">
        <v>48</v>
      </c>
      <c r="F2486" t="s">
        <v>34</v>
      </c>
      <c r="G2486" s="4" t="s">
        <v>41</v>
      </c>
      <c r="H2486">
        <v>0.36666666666666664</v>
      </c>
    </row>
    <row r="2487" spans="1:8">
      <c r="A2487" t="s">
        <v>660</v>
      </c>
      <c r="B2487" t="s">
        <v>26</v>
      </c>
      <c r="C2487" t="s">
        <v>27</v>
      </c>
      <c r="D2487" t="s">
        <v>180</v>
      </c>
      <c r="E2487" t="s">
        <v>88</v>
      </c>
      <c r="F2487" t="s">
        <v>410</v>
      </c>
      <c r="G2487" t="s">
        <v>41</v>
      </c>
      <c r="H2487">
        <v>0.36666666666666664</v>
      </c>
    </row>
    <row r="2488" spans="1:8">
      <c r="A2488" t="s">
        <v>5603</v>
      </c>
      <c r="B2488" t="s">
        <v>13390</v>
      </c>
      <c r="C2488" t="s">
        <v>3461</v>
      </c>
      <c r="D2488" t="s">
        <v>180</v>
      </c>
      <c r="E2488" t="s">
        <v>88</v>
      </c>
      <c r="F2488" t="s">
        <v>34</v>
      </c>
      <c r="G2488" s="4" t="s">
        <v>41</v>
      </c>
      <c r="H2488">
        <v>0.46666666666666667</v>
      </c>
    </row>
    <row r="2489" spans="1:8">
      <c r="A2489" t="s">
        <v>8362</v>
      </c>
      <c r="B2489" t="s">
        <v>13390</v>
      </c>
      <c r="C2489" t="s">
        <v>7054</v>
      </c>
      <c r="D2489" t="s">
        <v>180</v>
      </c>
      <c r="E2489" t="s">
        <v>155</v>
      </c>
      <c r="F2489" t="s">
        <v>34</v>
      </c>
      <c r="G2489" s="4" t="s">
        <v>41</v>
      </c>
      <c r="H2489">
        <v>0.41666666666666669</v>
      </c>
    </row>
    <row r="2490" spans="1:8">
      <c r="A2490" t="s">
        <v>10125</v>
      </c>
      <c r="B2490" t="s">
        <v>13390</v>
      </c>
      <c r="C2490" t="s">
        <v>7957</v>
      </c>
      <c r="D2490" t="s">
        <v>180</v>
      </c>
      <c r="E2490" t="s">
        <v>4744</v>
      </c>
      <c r="F2490" t="s">
        <v>100</v>
      </c>
      <c r="G2490" t="s">
        <v>41</v>
      </c>
      <c r="H2490">
        <v>0.38333333333333336</v>
      </c>
    </row>
    <row r="2491" spans="1:8">
      <c r="A2491" t="s">
        <v>7683</v>
      </c>
      <c r="B2491" t="s">
        <v>13390</v>
      </c>
      <c r="C2491" t="s">
        <v>7054</v>
      </c>
      <c r="D2491" t="s">
        <v>180</v>
      </c>
      <c r="E2491" t="s">
        <v>134</v>
      </c>
      <c r="F2491" t="s">
        <v>100</v>
      </c>
      <c r="G2491" t="s">
        <v>41</v>
      </c>
      <c r="H2491">
        <v>0.45</v>
      </c>
    </row>
    <row r="2492" spans="1:8">
      <c r="A2492" t="s">
        <v>6648</v>
      </c>
      <c r="B2492" t="s">
        <v>743</v>
      </c>
      <c r="C2492" t="s">
        <v>3444</v>
      </c>
      <c r="D2492" t="s">
        <v>180</v>
      </c>
      <c r="E2492" t="s">
        <v>4744</v>
      </c>
      <c r="F2492" t="s">
        <v>100</v>
      </c>
      <c r="G2492" t="s">
        <v>41</v>
      </c>
      <c r="H2492">
        <v>0.26666666666666666</v>
      </c>
    </row>
    <row r="2493" spans="1:8">
      <c r="A2493" t="s">
        <v>907</v>
      </c>
      <c r="B2493" t="s">
        <v>13390</v>
      </c>
      <c r="C2493" t="s">
        <v>142</v>
      </c>
      <c r="D2493" t="s">
        <v>378</v>
      </c>
      <c r="E2493" t="s">
        <v>48</v>
      </c>
      <c r="F2493" t="s">
        <v>34</v>
      </c>
      <c r="G2493" s="4" t="s">
        <v>41</v>
      </c>
      <c r="H2493">
        <v>0.5</v>
      </c>
    </row>
    <row r="2494" spans="1:8">
      <c r="A2494" t="s">
        <v>6523</v>
      </c>
      <c r="B2494" t="s">
        <v>743</v>
      </c>
      <c r="C2494" t="s">
        <v>3444</v>
      </c>
      <c r="D2494" t="s">
        <v>378</v>
      </c>
      <c r="E2494" t="s">
        <v>4752</v>
      </c>
      <c r="F2494" t="s">
        <v>100</v>
      </c>
      <c r="G2494" t="s">
        <v>41</v>
      </c>
      <c r="H2494">
        <v>0.38333333333333336</v>
      </c>
    </row>
    <row r="2495" spans="1:8">
      <c r="A2495" t="s">
        <v>10288</v>
      </c>
      <c r="B2495" t="s">
        <v>13390</v>
      </c>
      <c r="C2495" t="s">
        <v>3461</v>
      </c>
      <c r="D2495" t="s">
        <v>378</v>
      </c>
      <c r="E2495" t="s">
        <v>191</v>
      </c>
      <c r="F2495" t="s">
        <v>410</v>
      </c>
      <c r="G2495" t="s">
        <v>41</v>
      </c>
      <c r="H2495">
        <v>0.6333333333333333</v>
      </c>
    </row>
    <row r="2496" spans="1:8">
      <c r="A2496" t="s">
        <v>5569</v>
      </c>
      <c r="B2496" t="s">
        <v>13390</v>
      </c>
      <c r="C2496" t="s">
        <v>3444</v>
      </c>
      <c r="D2496" t="s">
        <v>378</v>
      </c>
      <c r="E2496" t="s">
        <v>4752</v>
      </c>
      <c r="F2496" t="s">
        <v>34</v>
      </c>
      <c r="G2496" s="4" t="s">
        <v>41</v>
      </c>
      <c r="H2496">
        <v>0.38333333333333336</v>
      </c>
    </row>
    <row r="2497" spans="1:8">
      <c r="A2497" t="s">
        <v>7444</v>
      </c>
      <c r="B2497" t="s">
        <v>13390</v>
      </c>
      <c r="C2497" t="s">
        <v>3461</v>
      </c>
      <c r="D2497" t="s">
        <v>378</v>
      </c>
      <c r="E2497" t="s">
        <v>134</v>
      </c>
      <c r="F2497" t="s">
        <v>34</v>
      </c>
      <c r="G2497" s="4" t="s">
        <v>41</v>
      </c>
      <c r="H2497">
        <v>0.53333333333333333</v>
      </c>
    </row>
    <row r="2498" spans="1:8">
      <c r="A2498" t="s">
        <v>9568</v>
      </c>
      <c r="B2498" t="s">
        <v>5089</v>
      </c>
      <c r="C2498" t="s">
        <v>3461</v>
      </c>
      <c r="D2498" t="s">
        <v>825</v>
      </c>
      <c r="E2498" t="s">
        <v>33</v>
      </c>
      <c r="F2498" t="s">
        <v>410</v>
      </c>
      <c r="G2498" t="s">
        <v>5156</v>
      </c>
      <c r="H2498">
        <v>0.46666666666666667</v>
      </c>
    </row>
    <row r="2499" spans="1:8">
      <c r="A2499" t="s">
        <v>11265</v>
      </c>
      <c r="B2499" t="s">
        <v>13390</v>
      </c>
      <c r="C2499" t="s">
        <v>3444</v>
      </c>
      <c r="D2499" t="s">
        <v>400</v>
      </c>
      <c r="E2499" t="s">
        <v>134</v>
      </c>
      <c r="F2499" t="s">
        <v>34</v>
      </c>
      <c r="G2499" s="4" t="s">
        <v>41</v>
      </c>
      <c r="H2499">
        <v>0.51666666666666672</v>
      </c>
    </row>
    <row r="2500" spans="1:8">
      <c r="A2500" t="s">
        <v>12320</v>
      </c>
      <c r="B2500" t="s">
        <v>13390</v>
      </c>
      <c r="C2500" t="s">
        <v>3461</v>
      </c>
      <c r="D2500" t="s">
        <v>400</v>
      </c>
      <c r="E2500" t="s">
        <v>155</v>
      </c>
      <c r="F2500" t="s">
        <v>100</v>
      </c>
      <c r="G2500" t="s">
        <v>41</v>
      </c>
      <c r="H2500">
        <v>0.65</v>
      </c>
    </row>
    <row r="2501" spans="1:8">
      <c r="A2501" t="s">
        <v>115</v>
      </c>
      <c r="B2501" t="s">
        <v>13390</v>
      </c>
      <c r="C2501" t="s">
        <v>27</v>
      </c>
      <c r="D2501" t="s">
        <v>117</v>
      </c>
      <c r="E2501" t="s">
        <v>48</v>
      </c>
      <c r="F2501" t="s">
        <v>49</v>
      </c>
      <c r="G2501" t="s">
        <v>41</v>
      </c>
      <c r="H2501">
        <v>0.35</v>
      </c>
    </row>
    <row r="2502" spans="1:8">
      <c r="A2502" t="s">
        <v>12539</v>
      </c>
      <c r="B2502" t="s">
        <v>5089</v>
      </c>
      <c r="C2502" t="s">
        <v>3444</v>
      </c>
      <c r="D2502" t="s">
        <v>117</v>
      </c>
      <c r="E2502" t="s">
        <v>4744</v>
      </c>
      <c r="F2502" t="s">
        <v>100</v>
      </c>
      <c r="G2502" t="s">
        <v>41</v>
      </c>
      <c r="H2502">
        <v>0.43333333333333335</v>
      </c>
    </row>
    <row r="2503" spans="1:8">
      <c r="A2503" t="s">
        <v>12060</v>
      </c>
      <c r="B2503" t="s">
        <v>67</v>
      </c>
      <c r="C2503" t="s">
        <v>3461</v>
      </c>
      <c r="D2503" t="s">
        <v>117</v>
      </c>
      <c r="E2503" t="s">
        <v>165</v>
      </c>
      <c r="F2503" t="s">
        <v>49</v>
      </c>
      <c r="G2503" t="s">
        <v>41</v>
      </c>
      <c r="H2503">
        <v>0.81666666666666665</v>
      </c>
    </row>
    <row r="2504" spans="1:8">
      <c r="A2504" t="s">
        <v>6917</v>
      </c>
      <c r="B2504" t="s">
        <v>5089</v>
      </c>
      <c r="C2504" t="s">
        <v>3444</v>
      </c>
      <c r="D2504" t="s">
        <v>69</v>
      </c>
      <c r="E2504" t="s">
        <v>88</v>
      </c>
      <c r="F2504" t="s">
        <v>100</v>
      </c>
      <c r="G2504" t="s">
        <v>41</v>
      </c>
      <c r="H2504">
        <v>0.28333333333333333</v>
      </c>
    </row>
    <row r="2505" spans="1:8">
      <c r="A2505" t="s">
        <v>11450</v>
      </c>
      <c r="B2505" t="s">
        <v>13390</v>
      </c>
      <c r="C2505" t="s">
        <v>3461</v>
      </c>
      <c r="D2505" t="s">
        <v>560</v>
      </c>
      <c r="E2505" t="s">
        <v>4744</v>
      </c>
      <c r="F2505" t="s">
        <v>410</v>
      </c>
      <c r="G2505" t="s">
        <v>41</v>
      </c>
      <c r="H2505">
        <v>0.55000000000000004</v>
      </c>
    </row>
    <row r="2506" spans="1:8">
      <c r="A2506" t="s">
        <v>10929</v>
      </c>
      <c r="B2506" t="s">
        <v>13390</v>
      </c>
      <c r="C2506" t="s">
        <v>3461</v>
      </c>
      <c r="D2506" t="s">
        <v>117</v>
      </c>
      <c r="E2506" t="s">
        <v>88</v>
      </c>
      <c r="F2506" t="s">
        <v>100</v>
      </c>
      <c r="G2506" t="s">
        <v>41</v>
      </c>
      <c r="H2506">
        <v>0.55000000000000004</v>
      </c>
    </row>
    <row r="2507" spans="1:8">
      <c r="A2507" t="s">
        <v>3702</v>
      </c>
      <c r="B2507" t="s">
        <v>13390</v>
      </c>
      <c r="C2507" t="s">
        <v>3461</v>
      </c>
      <c r="D2507" t="s">
        <v>98</v>
      </c>
      <c r="E2507" t="s">
        <v>48</v>
      </c>
      <c r="F2507" t="s">
        <v>100</v>
      </c>
      <c r="G2507" t="s">
        <v>41</v>
      </c>
      <c r="H2507">
        <v>0.4</v>
      </c>
    </row>
    <row r="2508" spans="1:8">
      <c r="A2508" t="s">
        <v>10918</v>
      </c>
      <c r="B2508" t="s">
        <v>13390</v>
      </c>
      <c r="C2508" t="s">
        <v>3461</v>
      </c>
      <c r="D2508" t="s">
        <v>378</v>
      </c>
      <c r="E2508" t="s">
        <v>33</v>
      </c>
      <c r="F2508" t="s">
        <v>34</v>
      </c>
      <c r="G2508" s="4" t="s">
        <v>41</v>
      </c>
      <c r="H2508">
        <v>0.56666666666666665</v>
      </c>
    </row>
    <row r="2509" spans="1:8">
      <c r="A2509" t="s">
        <v>6014</v>
      </c>
      <c r="B2509" t="s">
        <v>13390</v>
      </c>
      <c r="C2509" t="s">
        <v>3461</v>
      </c>
      <c r="D2509" t="s">
        <v>180</v>
      </c>
      <c r="E2509" t="s">
        <v>4744</v>
      </c>
      <c r="F2509" t="s">
        <v>100</v>
      </c>
      <c r="G2509" t="s">
        <v>41</v>
      </c>
      <c r="H2509">
        <v>0.4</v>
      </c>
    </row>
    <row r="2510" spans="1:8">
      <c r="A2510" t="s">
        <v>8979</v>
      </c>
      <c r="B2510" t="s">
        <v>13390</v>
      </c>
      <c r="C2510" t="s">
        <v>3461</v>
      </c>
      <c r="D2510" t="s">
        <v>32</v>
      </c>
      <c r="E2510" t="s">
        <v>134</v>
      </c>
      <c r="F2510" t="s">
        <v>100</v>
      </c>
      <c r="G2510" t="s">
        <v>41</v>
      </c>
      <c r="H2510">
        <v>0.58333333333333337</v>
      </c>
    </row>
    <row r="2511" spans="1:8">
      <c r="A2511" t="s">
        <v>6977</v>
      </c>
      <c r="B2511" t="s">
        <v>26</v>
      </c>
      <c r="C2511" t="s">
        <v>3457</v>
      </c>
      <c r="D2511" t="s">
        <v>32</v>
      </c>
      <c r="E2511" t="s">
        <v>4744</v>
      </c>
      <c r="F2511" t="s">
        <v>34</v>
      </c>
      <c r="G2511" s="4" t="s">
        <v>41</v>
      </c>
      <c r="H2511">
        <v>0.45</v>
      </c>
    </row>
    <row r="2512" spans="1:8">
      <c r="A2512" t="s">
        <v>645</v>
      </c>
      <c r="B2512" t="s">
        <v>13390</v>
      </c>
      <c r="C2512" t="s">
        <v>246</v>
      </c>
      <c r="D2512" t="s">
        <v>32</v>
      </c>
      <c r="E2512" t="s">
        <v>88</v>
      </c>
      <c r="F2512" t="s">
        <v>100</v>
      </c>
      <c r="G2512" t="s">
        <v>41</v>
      </c>
      <c r="H2512">
        <v>0.35</v>
      </c>
    </row>
    <row r="2513" spans="1:8">
      <c r="A2513" t="s">
        <v>4459</v>
      </c>
      <c r="B2513" t="s">
        <v>13390</v>
      </c>
      <c r="C2513" t="s">
        <v>3444</v>
      </c>
      <c r="D2513" t="s">
        <v>32</v>
      </c>
      <c r="E2513" t="s">
        <v>48</v>
      </c>
      <c r="F2513" t="s">
        <v>100</v>
      </c>
      <c r="G2513" t="s">
        <v>41</v>
      </c>
      <c r="H2513">
        <v>0.23333333333333334</v>
      </c>
    </row>
    <row r="2514" spans="1:8">
      <c r="A2514" t="s">
        <v>4733</v>
      </c>
      <c r="B2514" t="s">
        <v>26</v>
      </c>
      <c r="C2514" t="s">
        <v>3461</v>
      </c>
      <c r="D2514" t="s">
        <v>32</v>
      </c>
      <c r="E2514" t="s">
        <v>88</v>
      </c>
      <c r="F2514" t="s">
        <v>34</v>
      </c>
      <c r="G2514" s="4" t="s">
        <v>41</v>
      </c>
      <c r="H2514">
        <v>0.5</v>
      </c>
    </row>
    <row r="2515" spans="1:8">
      <c r="A2515" t="s">
        <v>6183</v>
      </c>
      <c r="B2515" t="s">
        <v>13390</v>
      </c>
      <c r="C2515" t="s">
        <v>3461</v>
      </c>
      <c r="D2515" t="s">
        <v>32</v>
      </c>
      <c r="E2515" t="s">
        <v>191</v>
      </c>
      <c r="F2515" t="s">
        <v>34</v>
      </c>
      <c r="G2515" s="4" t="s">
        <v>41</v>
      </c>
      <c r="H2515">
        <v>0.51666666666666672</v>
      </c>
    </row>
    <row r="2516" spans="1:8">
      <c r="A2516" t="s">
        <v>9850</v>
      </c>
      <c r="B2516" t="s">
        <v>13390</v>
      </c>
      <c r="C2516" t="s">
        <v>3461</v>
      </c>
      <c r="D2516" t="s">
        <v>32</v>
      </c>
      <c r="E2516" t="s">
        <v>191</v>
      </c>
      <c r="F2516" t="s">
        <v>34</v>
      </c>
      <c r="G2516" s="4" t="s">
        <v>41</v>
      </c>
      <c r="H2516">
        <v>0.58333333333333337</v>
      </c>
    </row>
    <row r="2517" spans="1:8">
      <c r="A2517" t="s">
        <v>368</v>
      </c>
      <c r="B2517" t="s">
        <v>13390</v>
      </c>
      <c r="C2517" t="s">
        <v>46</v>
      </c>
      <c r="D2517" t="s">
        <v>32</v>
      </c>
      <c r="E2517" t="s">
        <v>165</v>
      </c>
      <c r="F2517" t="s">
        <v>100</v>
      </c>
      <c r="G2517" t="s">
        <v>41</v>
      </c>
      <c r="H2517">
        <v>0.33333333333333331</v>
      </c>
    </row>
    <row r="2518" spans="1:8">
      <c r="A2518" t="s">
        <v>3778</v>
      </c>
      <c r="B2518" t="s">
        <v>26</v>
      </c>
      <c r="C2518" t="s">
        <v>3457</v>
      </c>
      <c r="D2518" t="s">
        <v>47</v>
      </c>
      <c r="E2518" t="s">
        <v>88</v>
      </c>
      <c r="F2518" t="s">
        <v>34</v>
      </c>
      <c r="G2518" s="4" t="s">
        <v>41</v>
      </c>
      <c r="H2518">
        <v>0.46666666666666667</v>
      </c>
    </row>
    <row r="2519" spans="1:8">
      <c r="A2519" t="s">
        <v>2899</v>
      </c>
      <c r="B2519" t="s">
        <v>59</v>
      </c>
      <c r="C2519" t="s">
        <v>111</v>
      </c>
      <c r="D2519" t="s">
        <v>47</v>
      </c>
      <c r="E2519" t="s">
        <v>191</v>
      </c>
      <c r="F2519" t="s">
        <v>34</v>
      </c>
      <c r="G2519" s="4" t="s">
        <v>41</v>
      </c>
      <c r="H2519">
        <v>0.65</v>
      </c>
    </row>
    <row r="2520" spans="1:8">
      <c r="A2520" t="s">
        <v>1274</v>
      </c>
      <c r="B2520" t="s">
        <v>13390</v>
      </c>
      <c r="C2520" t="s">
        <v>68</v>
      </c>
      <c r="D2520" t="s">
        <v>47</v>
      </c>
      <c r="E2520" t="s">
        <v>33</v>
      </c>
      <c r="F2520" t="s">
        <v>100</v>
      </c>
      <c r="G2520" t="s">
        <v>41</v>
      </c>
      <c r="H2520">
        <v>0.4</v>
      </c>
    </row>
    <row r="2521" spans="1:8">
      <c r="A2521" t="s">
        <v>2221</v>
      </c>
      <c r="B2521" t="s">
        <v>13390</v>
      </c>
      <c r="C2521" t="s">
        <v>68</v>
      </c>
      <c r="D2521" t="s">
        <v>32</v>
      </c>
      <c r="E2521" t="s">
        <v>134</v>
      </c>
      <c r="F2521" t="s">
        <v>34</v>
      </c>
      <c r="G2521" s="4" t="s">
        <v>41</v>
      </c>
      <c r="H2521">
        <v>0.55000000000000004</v>
      </c>
    </row>
    <row r="2522" spans="1:8">
      <c r="A2522" t="s">
        <v>12603</v>
      </c>
      <c r="B2522" t="s">
        <v>13390</v>
      </c>
      <c r="C2522" t="s">
        <v>3461</v>
      </c>
      <c r="D2522" t="s">
        <v>32</v>
      </c>
      <c r="E2522" t="s">
        <v>165</v>
      </c>
      <c r="F2522" t="s">
        <v>100</v>
      </c>
      <c r="G2522" t="s">
        <v>41</v>
      </c>
      <c r="H2522">
        <v>0.66666666666666663</v>
      </c>
    </row>
    <row r="2523" spans="1:8">
      <c r="A2523" t="s">
        <v>4580</v>
      </c>
      <c r="B2523" t="s">
        <v>13390</v>
      </c>
      <c r="C2523" t="s">
        <v>3444</v>
      </c>
      <c r="D2523" t="s">
        <v>32</v>
      </c>
      <c r="E2523" t="s">
        <v>165</v>
      </c>
      <c r="F2523" t="s">
        <v>410</v>
      </c>
      <c r="G2523" t="s">
        <v>41</v>
      </c>
      <c r="H2523">
        <v>0.28333333333333333</v>
      </c>
    </row>
    <row r="2524" spans="1:8">
      <c r="A2524" t="s">
        <v>9503</v>
      </c>
      <c r="B2524" t="s">
        <v>13390</v>
      </c>
      <c r="C2524" t="s">
        <v>3461</v>
      </c>
      <c r="D2524" t="s">
        <v>32</v>
      </c>
      <c r="E2524" t="s">
        <v>165</v>
      </c>
      <c r="F2524" t="s">
        <v>34</v>
      </c>
      <c r="G2524" s="4" t="s">
        <v>41</v>
      </c>
      <c r="H2524">
        <v>0.55000000000000004</v>
      </c>
    </row>
    <row r="2525" spans="1:8">
      <c r="A2525" t="s">
        <v>8663</v>
      </c>
      <c r="B2525" t="s">
        <v>13390</v>
      </c>
      <c r="C2525" t="s">
        <v>7054</v>
      </c>
      <c r="D2525" t="s">
        <v>32</v>
      </c>
      <c r="E2525" t="s">
        <v>134</v>
      </c>
      <c r="F2525" t="s">
        <v>100</v>
      </c>
      <c r="G2525" t="s">
        <v>41</v>
      </c>
      <c r="H2525">
        <v>0.53333333333333333</v>
      </c>
    </row>
    <row r="2526" spans="1:8">
      <c r="A2526" t="s">
        <v>13300</v>
      </c>
      <c r="B2526" t="s">
        <v>13390</v>
      </c>
      <c r="C2526" t="s">
        <v>3461</v>
      </c>
      <c r="D2526" t="s">
        <v>47</v>
      </c>
      <c r="E2526" t="s">
        <v>99</v>
      </c>
      <c r="F2526" t="s">
        <v>100</v>
      </c>
      <c r="G2526" t="s">
        <v>41</v>
      </c>
      <c r="H2526">
        <v>0.71666666666666667</v>
      </c>
    </row>
    <row r="2527" spans="1:8">
      <c r="A2527" t="s">
        <v>6578</v>
      </c>
      <c r="B2527" t="s">
        <v>5089</v>
      </c>
      <c r="C2527" t="s">
        <v>3457</v>
      </c>
      <c r="D2527" t="s">
        <v>32</v>
      </c>
      <c r="E2527" t="s">
        <v>4744</v>
      </c>
      <c r="F2527" t="s">
        <v>100</v>
      </c>
      <c r="G2527" t="s">
        <v>41</v>
      </c>
      <c r="H2527">
        <v>0.38333333333333336</v>
      </c>
    </row>
    <row r="2528" spans="1:8">
      <c r="A2528" t="s">
        <v>5368</v>
      </c>
      <c r="B2528" t="s">
        <v>13390</v>
      </c>
      <c r="C2528" t="s">
        <v>3461</v>
      </c>
      <c r="D2528" t="s">
        <v>32</v>
      </c>
      <c r="E2528" t="s">
        <v>4744</v>
      </c>
      <c r="F2528" t="s">
        <v>34</v>
      </c>
      <c r="G2528" s="4" t="s">
        <v>41</v>
      </c>
      <c r="H2528">
        <v>0.41666666666666669</v>
      </c>
    </row>
    <row r="2529" spans="1:8">
      <c r="A2529" t="s">
        <v>13284</v>
      </c>
      <c r="B2529" t="s">
        <v>13390</v>
      </c>
      <c r="C2529" t="s">
        <v>7957</v>
      </c>
      <c r="D2529" t="s">
        <v>32</v>
      </c>
      <c r="E2529" t="s">
        <v>4744</v>
      </c>
      <c r="F2529" t="s">
        <v>100</v>
      </c>
      <c r="G2529" t="s">
        <v>41</v>
      </c>
      <c r="H2529">
        <v>0.45</v>
      </c>
    </row>
    <row r="2530" spans="1:8">
      <c r="A2530" t="s">
        <v>8091</v>
      </c>
      <c r="B2530" t="s">
        <v>13390</v>
      </c>
      <c r="C2530" t="s">
        <v>3461</v>
      </c>
      <c r="D2530" t="s">
        <v>32</v>
      </c>
      <c r="E2530" t="s">
        <v>33</v>
      </c>
      <c r="F2530" t="s">
        <v>34</v>
      </c>
      <c r="G2530" s="4" t="s">
        <v>41</v>
      </c>
      <c r="H2530">
        <v>0.5</v>
      </c>
    </row>
    <row r="2531" spans="1:8">
      <c r="A2531" t="s">
        <v>5665</v>
      </c>
      <c r="B2531" t="s">
        <v>13390</v>
      </c>
      <c r="C2531" t="s">
        <v>3444</v>
      </c>
      <c r="D2531" t="s">
        <v>32</v>
      </c>
      <c r="E2531" t="s">
        <v>33</v>
      </c>
      <c r="F2531" t="s">
        <v>34</v>
      </c>
      <c r="G2531" s="4" t="s">
        <v>41</v>
      </c>
      <c r="H2531">
        <v>0.25</v>
      </c>
    </row>
    <row r="2532" spans="1:8">
      <c r="A2532" t="s">
        <v>11667</v>
      </c>
      <c r="B2532" t="s">
        <v>13390</v>
      </c>
      <c r="C2532" t="s">
        <v>3444</v>
      </c>
      <c r="D2532" t="s">
        <v>32</v>
      </c>
      <c r="E2532" t="s">
        <v>191</v>
      </c>
      <c r="F2532" t="s">
        <v>49</v>
      </c>
      <c r="G2532" t="s">
        <v>41</v>
      </c>
      <c r="H2532">
        <v>0.48333333333333334</v>
      </c>
    </row>
    <row r="2533" spans="1:8">
      <c r="A2533" t="s">
        <v>10985</v>
      </c>
      <c r="B2533" t="s">
        <v>13390</v>
      </c>
      <c r="C2533" t="s">
        <v>3461</v>
      </c>
      <c r="D2533" t="s">
        <v>32</v>
      </c>
      <c r="E2533" t="s">
        <v>33</v>
      </c>
      <c r="F2533" t="s">
        <v>100</v>
      </c>
      <c r="G2533" t="s">
        <v>41</v>
      </c>
      <c r="H2533">
        <v>0.55000000000000004</v>
      </c>
    </row>
    <row r="2534" spans="1:8">
      <c r="A2534" t="s">
        <v>1670</v>
      </c>
      <c r="B2534" t="s">
        <v>26</v>
      </c>
      <c r="C2534" t="s">
        <v>246</v>
      </c>
      <c r="D2534" t="s">
        <v>32</v>
      </c>
      <c r="E2534" t="s">
        <v>134</v>
      </c>
      <c r="F2534" t="s">
        <v>34</v>
      </c>
      <c r="G2534" s="4" t="s">
        <v>41</v>
      </c>
      <c r="H2534">
        <v>0.5</v>
      </c>
    </row>
    <row r="2535" spans="1:8">
      <c r="A2535" t="s">
        <v>8108</v>
      </c>
      <c r="B2535" t="s">
        <v>13390</v>
      </c>
      <c r="C2535" t="s">
        <v>3444</v>
      </c>
      <c r="D2535" t="s">
        <v>32</v>
      </c>
      <c r="E2535" t="s">
        <v>165</v>
      </c>
      <c r="F2535" t="s">
        <v>410</v>
      </c>
      <c r="G2535" t="s">
        <v>41</v>
      </c>
      <c r="H2535">
        <v>0.33333333333333331</v>
      </c>
    </row>
    <row r="2536" spans="1:8">
      <c r="A2536" t="s">
        <v>6829</v>
      </c>
      <c r="B2536" t="s">
        <v>26</v>
      </c>
      <c r="C2536" t="s">
        <v>3457</v>
      </c>
      <c r="D2536" t="s">
        <v>32</v>
      </c>
      <c r="E2536" t="s">
        <v>191</v>
      </c>
      <c r="F2536" t="s">
        <v>34</v>
      </c>
      <c r="G2536" s="4" t="s">
        <v>41</v>
      </c>
      <c r="H2536">
        <v>0.53333333333333333</v>
      </c>
    </row>
    <row r="2537" spans="1:8">
      <c r="A2537" t="s">
        <v>10949</v>
      </c>
      <c r="B2537" t="s">
        <v>13390</v>
      </c>
      <c r="C2537" t="s">
        <v>3461</v>
      </c>
      <c r="D2537" t="s">
        <v>32</v>
      </c>
      <c r="E2537" t="s">
        <v>4744</v>
      </c>
      <c r="F2537" t="s">
        <v>100</v>
      </c>
      <c r="G2537" t="s">
        <v>41</v>
      </c>
      <c r="H2537">
        <v>0.48333333333333334</v>
      </c>
    </row>
    <row r="2538" spans="1:8">
      <c r="A2538" t="s">
        <v>1243</v>
      </c>
      <c r="B2538" t="s">
        <v>59</v>
      </c>
      <c r="C2538" t="s">
        <v>68</v>
      </c>
      <c r="D2538" t="s">
        <v>32</v>
      </c>
      <c r="E2538" t="s">
        <v>99</v>
      </c>
      <c r="F2538" t="s">
        <v>34</v>
      </c>
      <c r="G2538" s="4" t="s">
        <v>41</v>
      </c>
      <c r="H2538">
        <v>0.7</v>
      </c>
    </row>
    <row r="2539" spans="1:8">
      <c r="A2539" t="s">
        <v>5193</v>
      </c>
      <c r="B2539" t="s">
        <v>13390</v>
      </c>
      <c r="C2539" t="s">
        <v>3461</v>
      </c>
      <c r="D2539" t="s">
        <v>32</v>
      </c>
      <c r="E2539" t="s">
        <v>33</v>
      </c>
      <c r="F2539" t="s">
        <v>100</v>
      </c>
      <c r="G2539" t="s">
        <v>41</v>
      </c>
      <c r="H2539">
        <v>0.36666666666666664</v>
      </c>
    </row>
    <row r="2540" spans="1:8">
      <c r="A2540" t="s">
        <v>7948</v>
      </c>
      <c r="B2540" t="s">
        <v>13390</v>
      </c>
      <c r="C2540" t="s">
        <v>3461</v>
      </c>
      <c r="D2540" t="s">
        <v>32</v>
      </c>
      <c r="E2540" t="s">
        <v>88</v>
      </c>
      <c r="F2540" t="s">
        <v>100</v>
      </c>
      <c r="G2540" t="s">
        <v>41</v>
      </c>
      <c r="H2540">
        <v>0.5</v>
      </c>
    </row>
    <row r="2541" spans="1:8">
      <c r="A2541" t="s">
        <v>11962</v>
      </c>
      <c r="B2541" t="s">
        <v>13390</v>
      </c>
      <c r="C2541" t="s">
        <v>3461</v>
      </c>
      <c r="D2541" t="s">
        <v>32</v>
      </c>
      <c r="E2541" t="s">
        <v>191</v>
      </c>
      <c r="F2541" t="s">
        <v>100</v>
      </c>
      <c r="G2541" t="s">
        <v>41</v>
      </c>
      <c r="H2541">
        <v>0.65</v>
      </c>
    </row>
    <row r="2542" spans="1:8">
      <c r="A2542" t="s">
        <v>2739</v>
      </c>
      <c r="B2542" t="s">
        <v>13390</v>
      </c>
      <c r="C2542" t="s">
        <v>85</v>
      </c>
      <c r="D2542" t="s">
        <v>87</v>
      </c>
      <c r="E2542" t="s">
        <v>134</v>
      </c>
      <c r="F2542" t="s">
        <v>34</v>
      </c>
      <c r="G2542" s="4" t="s">
        <v>41</v>
      </c>
      <c r="H2542">
        <v>0.5</v>
      </c>
    </row>
    <row r="2543" spans="1:8">
      <c r="A2543" t="s">
        <v>8412</v>
      </c>
      <c r="B2543" t="s">
        <v>5089</v>
      </c>
      <c r="C2543" t="s">
        <v>3461</v>
      </c>
      <c r="D2543" t="s">
        <v>87</v>
      </c>
      <c r="E2543" t="s">
        <v>134</v>
      </c>
      <c r="F2543" t="s">
        <v>410</v>
      </c>
      <c r="G2543" t="s">
        <v>41</v>
      </c>
      <c r="H2543">
        <v>0.56666666666666665</v>
      </c>
    </row>
    <row r="2544" spans="1:8">
      <c r="A2544" t="s">
        <v>11680</v>
      </c>
      <c r="B2544" t="s">
        <v>13390</v>
      </c>
      <c r="C2544" t="s">
        <v>3444</v>
      </c>
      <c r="D2544" t="s">
        <v>180</v>
      </c>
      <c r="E2544" t="s">
        <v>4752</v>
      </c>
      <c r="F2544" t="s">
        <v>49</v>
      </c>
      <c r="G2544" t="s">
        <v>41</v>
      </c>
      <c r="H2544">
        <v>0.56666666666666665</v>
      </c>
    </row>
    <row r="2545" spans="1:8">
      <c r="A2545" t="s">
        <v>2620</v>
      </c>
      <c r="B2545" t="s">
        <v>743</v>
      </c>
      <c r="C2545" t="s">
        <v>85</v>
      </c>
      <c r="D2545" t="s">
        <v>47</v>
      </c>
      <c r="E2545" t="s">
        <v>48</v>
      </c>
      <c r="F2545" t="s">
        <v>410</v>
      </c>
      <c r="G2545" t="s">
        <v>41</v>
      </c>
      <c r="H2545">
        <v>0.41666666666666669</v>
      </c>
    </row>
    <row r="2546" spans="1:8">
      <c r="A2546" t="s">
        <v>10297</v>
      </c>
      <c r="B2546" t="s">
        <v>13390</v>
      </c>
      <c r="C2546" t="s">
        <v>3444</v>
      </c>
      <c r="D2546" t="s">
        <v>124</v>
      </c>
      <c r="E2546" t="s">
        <v>134</v>
      </c>
      <c r="F2546" t="s">
        <v>410</v>
      </c>
      <c r="G2546" t="s">
        <v>41</v>
      </c>
      <c r="H2546">
        <v>0.48333333333333334</v>
      </c>
    </row>
    <row r="2547" spans="1:8">
      <c r="A2547" t="s">
        <v>4922</v>
      </c>
      <c r="B2547" t="s">
        <v>13390</v>
      </c>
      <c r="C2547" t="s">
        <v>3457</v>
      </c>
      <c r="D2547" t="s">
        <v>124</v>
      </c>
      <c r="E2547" t="s">
        <v>134</v>
      </c>
      <c r="F2547" t="s">
        <v>410</v>
      </c>
      <c r="G2547" t="s">
        <v>41</v>
      </c>
      <c r="H2547">
        <v>0.45</v>
      </c>
    </row>
    <row r="2548" spans="1:8">
      <c r="A2548" t="s">
        <v>2073</v>
      </c>
      <c r="B2548" t="s">
        <v>13390</v>
      </c>
      <c r="C2548" t="s">
        <v>46</v>
      </c>
      <c r="D2548" t="s">
        <v>124</v>
      </c>
      <c r="E2548" t="s">
        <v>165</v>
      </c>
      <c r="F2548" t="s">
        <v>34</v>
      </c>
      <c r="G2548" s="4" t="s">
        <v>41</v>
      </c>
      <c r="H2548">
        <v>0.36666666666666664</v>
      </c>
    </row>
    <row r="2549" spans="1:8">
      <c r="A2549" t="s">
        <v>3977</v>
      </c>
      <c r="B2549" t="s">
        <v>743</v>
      </c>
      <c r="C2549" t="s">
        <v>3457</v>
      </c>
      <c r="D2549" t="s">
        <v>124</v>
      </c>
      <c r="E2549" t="s">
        <v>48</v>
      </c>
      <c r="F2549" t="s">
        <v>34</v>
      </c>
      <c r="G2549" s="4" t="s">
        <v>41</v>
      </c>
      <c r="H2549">
        <v>0.43333333333333335</v>
      </c>
    </row>
    <row r="2550" spans="1:8">
      <c r="A2550" t="s">
        <v>2309</v>
      </c>
      <c r="B2550" t="s">
        <v>13390</v>
      </c>
      <c r="C2550" t="s">
        <v>85</v>
      </c>
      <c r="D2550" t="s">
        <v>124</v>
      </c>
      <c r="E2550" t="s">
        <v>48</v>
      </c>
      <c r="F2550" t="s">
        <v>34</v>
      </c>
      <c r="G2550" s="4" t="s">
        <v>41</v>
      </c>
      <c r="H2550">
        <v>0.41666666666666669</v>
      </c>
    </row>
    <row r="2551" spans="1:8">
      <c r="A2551" t="s">
        <v>9486</v>
      </c>
      <c r="B2551" t="s">
        <v>26</v>
      </c>
      <c r="C2551" t="s">
        <v>3461</v>
      </c>
      <c r="D2551" t="s">
        <v>32</v>
      </c>
      <c r="E2551" t="s">
        <v>4752</v>
      </c>
      <c r="F2551" t="s">
        <v>410</v>
      </c>
      <c r="G2551" t="s">
        <v>5156</v>
      </c>
      <c r="H2551">
        <v>0.51666666666666672</v>
      </c>
    </row>
    <row r="2552" spans="1:8">
      <c r="A2552" t="s">
        <v>8288</v>
      </c>
      <c r="B2552" t="s">
        <v>13390</v>
      </c>
      <c r="C2552" t="s">
        <v>3444</v>
      </c>
      <c r="D2552" t="s">
        <v>32</v>
      </c>
      <c r="E2552" t="s">
        <v>99</v>
      </c>
      <c r="F2552" t="s">
        <v>49</v>
      </c>
      <c r="G2552" t="s">
        <v>41</v>
      </c>
      <c r="H2552">
        <v>0.46666666666666667</v>
      </c>
    </row>
    <row r="2553" spans="1:8">
      <c r="A2553" t="s">
        <v>3075</v>
      </c>
      <c r="B2553" t="s">
        <v>13390</v>
      </c>
      <c r="C2553" t="s">
        <v>68</v>
      </c>
      <c r="D2553" t="s">
        <v>124</v>
      </c>
      <c r="E2553" t="s">
        <v>33</v>
      </c>
      <c r="F2553" t="s">
        <v>100</v>
      </c>
      <c r="G2553" s="4" t="s">
        <v>41</v>
      </c>
      <c r="H2553">
        <v>0.35</v>
      </c>
    </row>
    <row r="2554" spans="1:8">
      <c r="A2554" t="s">
        <v>3362</v>
      </c>
      <c r="B2554" t="s">
        <v>13390</v>
      </c>
      <c r="C2554" t="s">
        <v>46</v>
      </c>
      <c r="D2554" t="s">
        <v>1622</v>
      </c>
      <c r="E2554" t="s">
        <v>88</v>
      </c>
      <c r="F2554" t="s">
        <v>34</v>
      </c>
      <c r="G2554" s="4" t="s">
        <v>41</v>
      </c>
      <c r="H2554">
        <v>0.28333333333333333</v>
      </c>
    </row>
    <row r="2555" spans="1:8">
      <c r="A2555" t="s">
        <v>5693</v>
      </c>
      <c r="B2555" t="s">
        <v>13390</v>
      </c>
      <c r="C2555" t="s">
        <v>3457</v>
      </c>
      <c r="D2555" t="s">
        <v>190</v>
      </c>
      <c r="E2555" t="s">
        <v>191</v>
      </c>
      <c r="F2555" t="s">
        <v>34</v>
      </c>
      <c r="G2555" t="s">
        <v>41</v>
      </c>
      <c r="H2555">
        <v>0.48333333333333334</v>
      </c>
    </row>
    <row r="2556" spans="1:8">
      <c r="A2556" t="s">
        <v>386</v>
      </c>
      <c r="B2556" t="s">
        <v>59</v>
      </c>
      <c r="C2556" t="s">
        <v>111</v>
      </c>
      <c r="D2556" t="s">
        <v>190</v>
      </c>
      <c r="E2556" t="s">
        <v>165</v>
      </c>
      <c r="F2556" t="s">
        <v>100</v>
      </c>
      <c r="G2556" t="s">
        <v>41</v>
      </c>
      <c r="H2556">
        <v>0.65</v>
      </c>
    </row>
    <row r="2557" spans="1:8">
      <c r="A2557" t="s">
        <v>7403</v>
      </c>
      <c r="B2557" t="s">
        <v>13390</v>
      </c>
      <c r="C2557" t="s">
        <v>3444</v>
      </c>
      <c r="D2557" t="s">
        <v>124</v>
      </c>
      <c r="E2557" t="s">
        <v>88</v>
      </c>
      <c r="F2557" t="s">
        <v>34</v>
      </c>
      <c r="G2557" s="4" t="s">
        <v>41</v>
      </c>
      <c r="H2557">
        <v>0.3</v>
      </c>
    </row>
    <row r="2558" spans="1:8">
      <c r="A2558" t="s">
        <v>10439</v>
      </c>
      <c r="B2558" t="s">
        <v>59</v>
      </c>
      <c r="C2558" t="s">
        <v>3461</v>
      </c>
      <c r="D2558" t="s">
        <v>378</v>
      </c>
      <c r="E2558" t="s">
        <v>88</v>
      </c>
      <c r="F2558" t="s">
        <v>100</v>
      </c>
      <c r="G2558" t="s">
        <v>41</v>
      </c>
      <c r="H2558">
        <v>0.71666666666666667</v>
      </c>
    </row>
    <row r="2559" spans="1:8">
      <c r="A2559" t="s">
        <v>7712</v>
      </c>
      <c r="B2559" t="s">
        <v>13390</v>
      </c>
      <c r="C2559" t="s">
        <v>3461</v>
      </c>
      <c r="D2559" t="s">
        <v>32</v>
      </c>
      <c r="E2559" t="s">
        <v>191</v>
      </c>
      <c r="F2559" t="s">
        <v>34</v>
      </c>
      <c r="G2559" s="4" t="s">
        <v>41</v>
      </c>
      <c r="H2559">
        <v>0.51666666666666672</v>
      </c>
    </row>
    <row r="2560" spans="1:8">
      <c r="A2560" t="s">
        <v>3727</v>
      </c>
      <c r="B2560" t="s">
        <v>13390</v>
      </c>
      <c r="C2560" t="s">
        <v>3457</v>
      </c>
      <c r="D2560" t="s">
        <v>32</v>
      </c>
      <c r="E2560" t="s">
        <v>48</v>
      </c>
      <c r="F2560" t="s">
        <v>410</v>
      </c>
      <c r="G2560" t="s">
        <v>41</v>
      </c>
      <c r="H2560">
        <v>0.36666666666666664</v>
      </c>
    </row>
    <row r="2561" spans="1:8">
      <c r="A2561" t="s">
        <v>10692</v>
      </c>
      <c r="B2561" t="s">
        <v>5089</v>
      </c>
      <c r="C2561" t="s">
        <v>3461</v>
      </c>
      <c r="D2561" t="s">
        <v>32</v>
      </c>
      <c r="E2561" t="s">
        <v>88</v>
      </c>
      <c r="F2561" t="s">
        <v>34</v>
      </c>
      <c r="G2561" s="4" t="s">
        <v>41</v>
      </c>
      <c r="H2561">
        <v>0.65</v>
      </c>
    </row>
    <row r="2562" spans="1:8">
      <c r="A2562" t="s">
        <v>12344</v>
      </c>
      <c r="B2562" t="s">
        <v>13390</v>
      </c>
      <c r="C2562" t="s">
        <v>3461</v>
      </c>
      <c r="D2562" t="s">
        <v>124</v>
      </c>
      <c r="E2562" t="s">
        <v>165</v>
      </c>
      <c r="F2562" t="s">
        <v>410</v>
      </c>
      <c r="G2562" t="s">
        <v>41</v>
      </c>
      <c r="H2562">
        <v>0.58333333333333337</v>
      </c>
    </row>
    <row r="2563" spans="1:8">
      <c r="A2563" t="s">
        <v>3577</v>
      </c>
      <c r="B2563" t="s">
        <v>13390</v>
      </c>
      <c r="C2563" t="s">
        <v>3461</v>
      </c>
      <c r="D2563" t="s">
        <v>32</v>
      </c>
      <c r="E2563" t="s">
        <v>88</v>
      </c>
      <c r="F2563" t="s">
        <v>49</v>
      </c>
      <c r="G2563" t="s">
        <v>41</v>
      </c>
      <c r="H2563">
        <v>0.46666666666666667</v>
      </c>
    </row>
    <row r="2564" spans="1:8">
      <c r="A2564" t="s">
        <v>11185</v>
      </c>
      <c r="B2564" t="s">
        <v>13390</v>
      </c>
      <c r="C2564" t="s">
        <v>3461</v>
      </c>
      <c r="D2564" t="s">
        <v>124</v>
      </c>
      <c r="E2564" t="s">
        <v>191</v>
      </c>
      <c r="F2564" t="s">
        <v>34</v>
      </c>
      <c r="G2564" s="4" t="s">
        <v>41</v>
      </c>
      <c r="H2564">
        <v>0.68333333333333335</v>
      </c>
    </row>
    <row r="2565" spans="1:8">
      <c r="A2565" t="s">
        <v>6877</v>
      </c>
      <c r="B2565" t="s">
        <v>13390</v>
      </c>
      <c r="C2565" t="s">
        <v>3461</v>
      </c>
      <c r="D2565" t="s">
        <v>124</v>
      </c>
      <c r="E2565" t="s">
        <v>134</v>
      </c>
      <c r="F2565" t="s">
        <v>100</v>
      </c>
      <c r="G2565" t="s">
        <v>41</v>
      </c>
      <c r="H2565">
        <v>0.5</v>
      </c>
    </row>
    <row r="2566" spans="1:8">
      <c r="A2566" t="s">
        <v>6211</v>
      </c>
      <c r="B2566" t="s">
        <v>13390</v>
      </c>
      <c r="C2566" t="s">
        <v>3457</v>
      </c>
      <c r="D2566" t="s">
        <v>1622</v>
      </c>
      <c r="E2566" t="s">
        <v>33</v>
      </c>
      <c r="F2566" t="s">
        <v>49</v>
      </c>
      <c r="G2566" t="s">
        <v>41</v>
      </c>
      <c r="H2566">
        <v>0.4</v>
      </c>
    </row>
    <row r="2567" spans="1:8">
      <c r="A2567" t="s">
        <v>9669</v>
      </c>
      <c r="B2567" t="s">
        <v>13390</v>
      </c>
      <c r="C2567" t="s">
        <v>3444</v>
      </c>
      <c r="D2567" t="s">
        <v>190</v>
      </c>
      <c r="E2567" t="s">
        <v>4752</v>
      </c>
      <c r="F2567" t="s">
        <v>410</v>
      </c>
      <c r="G2567" t="s">
        <v>41</v>
      </c>
      <c r="H2567">
        <v>0.45</v>
      </c>
    </row>
    <row r="2568" spans="1:8">
      <c r="A2568" t="s">
        <v>13179</v>
      </c>
      <c r="B2568" t="s">
        <v>13390</v>
      </c>
      <c r="C2568" t="s">
        <v>7054</v>
      </c>
      <c r="D2568" t="s">
        <v>32</v>
      </c>
      <c r="E2568" t="s">
        <v>88</v>
      </c>
      <c r="F2568" t="s">
        <v>34</v>
      </c>
      <c r="G2568" s="4" t="s">
        <v>41</v>
      </c>
      <c r="H2568">
        <v>0.56666666666666665</v>
      </c>
    </row>
    <row r="2569" spans="1:8">
      <c r="A2569" t="s">
        <v>11940</v>
      </c>
      <c r="B2569" t="s">
        <v>13390</v>
      </c>
      <c r="C2569" t="s">
        <v>3461</v>
      </c>
      <c r="D2569" t="s">
        <v>98</v>
      </c>
      <c r="E2569" t="s">
        <v>4744</v>
      </c>
      <c r="F2569" t="s">
        <v>34</v>
      </c>
      <c r="G2569" s="4" t="s">
        <v>41</v>
      </c>
      <c r="H2569">
        <v>0.51666666666666672</v>
      </c>
    </row>
    <row r="2570" spans="1:8">
      <c r="A2570" t="s">
        <v>10816</v>
      </c>
      <c r="B2570" t="s">
        <v>13390</v>
      </c>
      <c r="C2570" t="s">
        <v>7957</v>
      </c>
      <c r="D2570" t="s">
        <v>76</v>
      </c>
      <c r="E2570" t="s">
        <v>4744</v>
      </c>
      <c r="F2570" t="s">
        <v>410</v>
      </c>
      <c r="G2570" t="s">
        <v>41</v>
      </c>
      <c r="H2570">
        <v>0.46666666666666667</v>
      </c>
    </row>
    <row r="2571" spans="1:8">
      <c r="A2571" t="s">
        <v>10071</v>
      </c>
      <c r="B2571" t="s">
        <v>5089</v>
      </c>
      <c r="C2571" t="s">
        <v>3444</v>
      </c>
      <c r="D2571" t="s">
        <v>32</v>
      </c>
      <c r="E2571" t="s">
        <v>33</v>
      </c>
      <c r="F2571" t="s">
        <v>100</v>
      </c>
      <c r="G2571" t="s">
        <v>41</v>
      </c>
      <c r="H2571">
        <v>0.33333333333333331</v>
      </c>
    </row>
    <row r="2572" spans="1:8">
      <c r="A2572" t="s">
        <v>1975</v>
      </c>
      <c r="B2572" t="s">
        <v>13390</v>
      </c>
      <c r="C2572" t="s">
        <v>27</v>
      </c>
      <c r="D2572" t="s">
        <v>124</v>
      </c>
      <c r="E2572" t="s">
        <v>48</v>
      </c>
      <c r="F2572" t="s">
        <v>100</v>
      </c>
      <c r="G2572" t="s">
        <v>41</v>
      </c>
      <c r="H2572">
        <v>0.3</v>
      </c>
    </row>
    <row r="2573" spans="1:8">
      <c r="A2573" t="s">
        <v>9088</v>
      </c>
      <c r="B2573" t="s">
        <v>13390</v>
      </c>
      <c r="C2573" t="s">
        <v>3461</v>
      </c>
      <c r="D2573" t="s">
        <v>164</v>
      </c>
      <c r="E2573" t="s">
        <v>88</v>
      </c>
      <c r="F2573" t="s">
        <v>100</v>
      </c>
      <c r="G2573" t="s">
        <v>41</v>
      </c>
      <c r="H2573">
        <v>0.55000000000000004</v>
      </c>
    </row>
    <row r="2574" spans="1:8">
      <c r="A2574" t="s">
        <v>7540</v>
      </c>
      <c r="B2574" t="s">
        <v>59</v>
      </c>
      <c r="C2574" t="s">
        <v>7054</v>
      </c>
      <c r="D2574" t="s">
        <v>32</v>
      </c>
      <c r="E2574" t="s">
        <v>99</v>
      </c>
      <c r="F2574" t="s">
        <v>34</v>
      </c>
      <c r="G2574" s="4" t="s">
        <v>41</v>
      </c>
      <c r="H2574">
        <v>0.6333333333333333</v>
      </c>
    </row>
    <row r="2575" spans="1:8">
      <c r="A2575" t="s">
        <v>10122</v>
      </c>
      <c r="B2575" t="s">
        <v>13390</v>
      </c>
      <c r="C2575" t="s">
        <v>3461</v>
      </c>
      <c r="D2575" t="s">
        <v>378</v>
      </c>
      <c r="E2575" t="s">
        <v>191</v>
      </c>
      <c r="F2575" t="s">
        <v>34</v>
      </c>
      <c r="G2575" s="4" t="s">
        <v>41</v>
      </c>
      <c r="H2575">
        <v>0.56666666666666665</v>
      </c>
    </row>
    <row r="2576" spans="1:8">
      <c r="A2576" t="s">
        <v>8485</v>
      </c>
      <c r="B2576" t="s">
        <v>59</v>
      </c>
      <c r="C2576" t="s">
        <v>3461</v>
      </c>
      <c r="D2576" t="s">
        <v>32</v>
      </c>
      <c r="E2576" t="s">
        <v>165</v>
      </c>
      <c r="F2576" t="s">
        <v>100</v>
      </c>
      <c r="G2576" t="s">
        <v>41</v>
      </c>
      <c r="H2576">
        <v>0.6166666666666667</v>
      </c>
    </row>
    <row r="2577" spans="1:8">
      <c r="A2577" t="s">
        <v>7448</v>
      </c>
      <c r="B2577" t="s">
        <v>13390</v>
      </c>
      <c r="C2577" t="s">
        <v>7054</v>
      </c>
      <c r="D2577" t="s">
        <v>1622</v>
      </c>
      <c r="E2577" t="s">
        <v>33</v>
      </c>
      <c r="F2577" t="s">
        <v>34</v>
      </c>
      <c r="G2577" s="4" t="s">
        <v>41</v>
      </c>
      <c r="H2577">
        <v>0.36666666666666664</v>
      </c>
    </row>
    <row r="2578" spans="1:8">
      <c r="A2578" t="s">
        <v>5657</v>
      </c>
      <c r="B2578" t="s">
        <v>13390</v>
      </c>
      <c r="C2578" t="s">
        <v>3461</v>
      </c>
      <c r="D2578" t="s">
        <v>32</v>
      </c>
      <c r="E2578" t="s">
        <v>4744</v>
      </c>
      <c r="F2578" t="s">
        <v>34</v>
      </c>
      <c r="G2578" s="4" t="s">
        <v>41</v>
      </c>
      <c r="H2578">
        <v>0.43333333333333335</v>
      </c>
    </row>
    <row r="2579" spans="1:8">
      <c r="A2579" t="s">
        <v>6440</v>
      </c>
      <c r="B2579" t="s">
        <v>59</v>
      </c>
      <c r="C2579" t="s">
        <v>3444</v>
      </c>
      <c r="D2579" t="s">
        <v>124</v>
      </c>
      <c r="E2579" t="s">
        <v>88</v>
      </c>
      <c r="F2579" t="s">
        <v>100</v>
      </c>
      <c r="G2579" t="s">
        <v>5156</v>
      </c>
      <c r="H2579">
        <v>0.33333333333333331</v>
      </c>
    </row>
    <row r="2580" spans="1:8">
      <c r="A2580" t="s">
        <v>5099</v>
      </c>
      <c r="B2580" t="s">
        <v>13390</v>
      </c>
      <c r="C2580" t="s">
        <v>3444</v>
      </c>
      <c r="D2580" t="s">
        <v>32</v>
      </c>
      <c r="E2580" t="s">
        <v>191</v>
      </c>
      <c r="F2580" t="s">
        <v>34</v>
      </c>
      <c r="G2580" s="4" t="s">
        <v>41</v>
      </c>
      <c r="H2580">
        <v>0.33333333333333331</v>
      </c>
    </row>
    <row r="2581" spans="1:8">
      <c r="A2581" t="s">
        <v>8694</v>
      </c>
      <c r="B2581" t="s">
        <v>13390</v>
      </c>
      <c r="C2581" t="s">
        <v>3461</v>
      </c>
      <c r="D2581" t="s">
        <v>190</v>
      </c>
      <c r="E2581" t="s">
        <v>88</v>
      </c>
      <c r="F2581" t="s">
        <v>410</v>
      </c>
      <c r="G2581" t="s">
        <v>41</v>
      </c>
      <c r="H2581">
        <v>0.5</v>
      </c>
    </row>
    <row r="2582" spans="1:8">
      <c r="A2582" t="s">
        <v>1632</v>
      </c>
      <c r="B2582" t="s">
        <v>13390</v>
      </c>
      <c r="C2582" t="s">
        <v>68</v>
      </c>
      <c r="D2582" t="s">
        <v>32</v>
      </c>
      <c r="E2582" t="s">
        <v>134</v>
      </c>
      <c r="F2582" t="s">
        <v>34</v>
      </c>
      <c r="G2582" s="4" t="s">
        <v>41</v>
      </c>
      <c r="H2582">
        <v>0.55000000000000004</v>
      </c>
    </row>
    <row r="2583" spans="1:8">
      <c r="A2583" t="s">
        <v>2241</v>
      </c>
      <c r="B2583" t="s">
        <v>13390</v>
      </c>
      <c r="C2583" t="s">
        <v>68</v>
      </c>
      <c r="D2583" t="s">
        <v>378</v>
      </c>
      <c r="E2583" t="s">
        <v>191</v>
      </c>
      <c r="F2583" t="s">
        <v>100</v>
      </c>
      <c r="G2583" t="s">
        <v>41</v>
      </c>
      <c r="H2583">
        <v>0.5</v>
      </c>
    </row>
    <row r="2584" spans="1:8">
      <c r="A2584" t="s">
        <v>4844</v>
      </c>
      <c r="B2584" t="s">
        <v>13390</v>
      </c>
      <c r="C2584" t="s">
        <v>3457</v>
      </c>
      <c r="D2584" t="s">
        <v>1059</v>
      </c>
      <c r="E2584" t="s">
        <v>165</v>
      </c>
      <c r="F2584" t="s">
        <v>410</v>
      </c>
      <c r="G2584" t="s">
        <v>41</v>
      </c>
      <c r="H2584">
        <v>0.41666666666666669</v>
      </c>
    </row>
    <row r="2585" spans="1:8">
      <c r="A2585" t="s">
        <v>1892</v>
      </c>
      <c r="B2585" t="s">
        <v>13390</v>
      </c>
      <c r="C2585" t="s">
        <v>27</v>
      </c>
      <c r="D2585" t="s">
        <v>378</v>
      </c>
      <c r="E2585" t="s">
        <v>99</v>
      </c>
      <c r="F2585" t="s">
        <v>100</v>
      </c>
      <c r="G2585" t="s">
        <v>41</v>
      </c>
      <c r="H2585">
        <v>0.41666666666666669</v>
      </c>
    </row>
    <row r="2586" spans="1:8">
      <c r="A2586" t="s">
        <v>11053</v>
      </c>
      <c r="B2586" t="s">
        <v>13390</v>
      </c>
      <c r="C2586" t="s">
        <v>7054</v>
      </c>
      <c r="D2586" t="s">
        <v>190</v>
      </c>
      <c r="E2586" t="s">
        <v>4744</v>
      </c>
      <c r="F2586" t="s">
        <v>100</v>
      </c>
      <c r="G2586" t="s">
        <v>41</v>
      </c>
      <c r="H2586">
        <v>0.53333333333333333</v>
      </c>
    </row>
    <row r="2587" spans="1:8">
      <c r="A2587" t="s">
        <v>9790</v>
      </c>
      <c r="B2587" t="s">
        <v>13390</v>
      </c>
      <c r="C2587" t="s">
        <v>3461</v>
      </c>
      <c r="D2587" t="s">
        <v>190</v>
      </c>
      <c r="E2587" t="s">
        <v>155</v>
      </c>
      <c r="F2587" t="s">
        <v>410</v>
      </c>
      <c r="G2587" t="s">
        <v>5156</v>
      </c>
      <c r="H2587">
        <v>0.45</v>
      </c>
    </row>
    <row r="2588" spans="1:8">
      <c r="A2588" t="s">
        <v>5432</v>
      </c>
      <c r="B2588" t="s">
        <v>67</v>
      </c>
      <c r="C2588" t="s">
        <v>3457</v>
      </c>
      <c r="D2588" t="s">
        <v>32</v>
      </c>
      <c r="E2588" t="s">
        <v>165</v>
      </c>
      <c r="F2588" t="s">
        <v>34</v>
      </c>
      <c r="G2588" s="4" t="s">
        <v>41</v>
      </c>
      <c r="H2588">
        <v>0.55000000000000004</v>
      </c>
    </row>
    <row r="2589" spans="1:8">
      <c r="A2589" t="s">
        <v>376</v>
      </c>
      <c r="B2589" t="s">
        <v>13390</v>
      </c>
      <c r="C2589" t="s">
        <v>111</v>
      </c>
      <c r="D2589" t="s">
        <v>378</v>
      </c>
      <c r="E2589" t="s">
        <v>165</v>
      </c>
      <c r="F2589" t="s">
        <v>100</v>
      </c>
      <c r="G2589" t="s">
        <v>41</v>
      </c>
      <c r="H2589">
        <v>0.53333333333333333</v>
      </c>
    </row>
    <row r="2590" spans="1:8">
      <c r="A2590" t="s">
        <v>9458</v>
      </c>
      <c r="B2590" t="s">
        <v>13390</v>
      </c>
      <c r="C2590" t="s">
        <v>3461</v>
      </c>
      <c r="D2590" t="s">
        <v>378</v>
      </c>
      <c r="E2590" t="s">
        <v>155</v>
      </c>
      <c r="F2590" t="s">
        <v>410</v>
      </c>
      <c r="G2590" t="s">
        <v>5156</v>
      </c>
      <c r="H2590">
        <v>0.46666666666666667</v>
      </c>
    </row>
    <row r="2591" spans="1:8">
      <c r="A2591" t="s">
        <v>6344</v>
      </c>
      <c r="B2591" t="s">
        <v>13390</v>
      </c>
      <c r="C2591" t="s">
        <v>3457</v>
      </c>
      <c r="D2591" t="s">
        <v>32</v>
      </c>
      <c r="E2591" t="s">
        <v>165</v>
      </c>
      <c r="F2591" t="s">
        <v>410</v>
      </c>
      <c r="G2591" t="s">
        <v>41</v>
      </c>
      <c r="H2591">
        <v>0.43333333333333335</v>
      </c>
    </row>
    <row r="2592" spans="1:8">
      <c r="A2592" t="s">
        <v>7860</v>
      </c>
      <c r="B2592" t="s">
        <v>13390</v>
      </c>
      <c r="C2592" t="s">
        <v>3461</v>
      </c>
      <c r="D2592" t="s">
        <v>124</v>
      </c>
      <c r="E2592" t="s">
        <v>155</v>
      </c>
      <c r="F2592" t="s">
        <v>100</v>
      </c>
      <c r="G2592" t="s">
        <v>41</v>
      </c>
      <c r="H2592">
        <v>0.53333333333333333</v>
      </c>
    </row>
    <row r="2593" spans="1:8">
      <c r="A2593" t="s">
        <v>1577</v>
      </c>
      <c r="B2593" t="s">
        <v>59</v>
      </c>
      <c r="C2593" t="s">
        <v>68</v>
      </c>
      <c r="D2593" t="s">
        <v>32</v>
      </c>
      <c r="E2593" t="s">
        <v>191</v>
      </c>
      <c r="F2593" t="s">
        <v>34</v>
      </c>
      <c r="G2593" s="4" t="s">
        <v>41</v>
      </c>
      <c r="H2593">
        <v>0.65</v>
      </c>
    </row>
    <row r="2594" spans="1:8">
      <c r="A2594" t="s">
        <v>5264</v>
      </c>
      <c r="B2594" t="s">
        <v>67</v>
      </c>
      <c r="C2594" t="s">
        <v>3457</v>
      </c>
      <c r="D2594" t="s">
        <v>1316</v>
      </c>
      <c r="E2594" t="s">
        <v>191</v>
      </c>
      <c r="F2594" t="s">
        <v>49</v>
      </c>
      <c r="G2594" t="s">
        <v>41</v>
      </c>
      <c r="H2594">
        <v>0.58333333333333337</v>
      </c>
    </row>
    <row r="2595" spans="1:8">
      <c r="A2595" t="s">
        <v>7482</v>
      </c>
      <c r="B2595" t="s">
        <v>13390</v>
      </c>
      <c r="C2595" t="s">
        <v>7054</v>
      </c>
      <c r="D2595" t="s">
        <v>32</v>
      </c>
      <c r="E2595" t="s">
        <v>165</v>
      </c>
      <c r="F2595" t="s">
        <v>34</v>
      </c>
      <c r="G2595" s="4" t="s">
        <v>41</v>
      </c>
      <c r="H2595">
        <v>0.45</v>
      </c>
    </row>
    <row r="2596" spans="1:8">
      <c r="A2596" t="s">
        <v>11260</v>
      </c>
      <c r="B2596" t="s">
        <v>67</v>
      </c>
      <c r="C2596" t="s">
        <v>7054</v>
      </c>
      <c r="D2596" t="s">
        <v>32</v>
      </c>
      <c r="E2596" t="s">
        <v>191</v>
      </c>
      <c r="F2596" t="s">
        <v>34</v>
      </c>
      <c r="G2596" s="4" t="s">
        <v>41</v>
      </c>
      <c r="H2596">
        <v>0.73333333333333328</v>
      </c>
    </row>
    <row r="2597" spans="1:8">
      <c r="A2597" t="s">
        <v>9543</v>
      </c>
      <c r="B2597" t="s">
        <v>13390</v>
      </c>
      <c r="C2597" t="s">
        <v>3461</v>
      </c>
      <c r="D2597" t="s">
        <v>124</v>
      </c>
      <c r="E2597" t="s">
        <v>4744</v>
      </c>
      <c r="F2597" t="s">
        <v>410</v>
      </c>
      <c r="G2597" t="s">
        <v>5156</v>
      </c>
      <c r="H2597">
        <v>0.46666666666666667</v>
      </c>
    </row>
    <row r="2598" spans="1:8">
      <c r="A2598" t="s">
        <v>9047</v>
      </c>
      <c r="B2598" t="s">
        <v>13390</v>
      </c>
      <c r="C2598" t="s">
        <v>3444</v>
      </c>
      <c r="D2598" t="s">
        <v>124</v>
      </c>
      <c r="E2598" t="s">
        <v>165</v>
      </c>
      <c r="F2598" t="s">
        <v>410</v>
      </c>
      <c r="G2598" t="s">
        <v>5206</v>
      </c>
      <c r="H2598">
        <v>0.38333333333333336</v>
      </c>
    </row>
    <row r="2599" spans="1:8">
      <c r="A2599" t="s">
        <v>1490</v>
      </c>
      <c r="B2599" t="s">
        <v>13390</v>
      </c>
      <c r="C2599" t="s">
        <v>85</v>
      </c>
      <c r="D2599" t="s">
        <v>124</v>
      </c>
      <c r="E2599" t="s">
        <v>191</v>
      </c>
      <c r="F2599" t="s">
        <v>49</v>
      </c>
      <c r="G2599" t="s">
        <v>41</v>
      </c>
      <c r="H2599">
        <v>0.5</v>
      </c>
    </row>
    <row r="2600" spans="1:8">
      <c r="A2600" t="s">
        <v>3790</v>
      </c>
      <c r="B2600" t="s">
        <v>13390</v>
      </c>
      <c r="C2600" t="s">
        <v>3444</v>
      </c>
      <c r="D2600" t="s">
        <v>378</v>
      </c>
      <c r="E2600" t="s">
        <v>191</v>
      </c>
      <c r="F2600" t="s">
        <v>34</v>
      </c>
      <c r="G2600" s="4" t="s">
        <v>41</v>
      </c>
      <c r="H2600">
        <v>0.33333333333333331</v>
      </c>
    </row>
    <row r="2601" spans="1:8">
      <c r="A2601" t="s">
        <v>5513</v>
      </c>
      <c r="B2601" t="s">
        <v>13390</v>
      </c>
      <c r="C2601" t="s">
        <v>3457</v>
      </c>
      <c r="D2601" t="s">
        <v>378</v>
      </c>
      <c r="E2601" t="s">
        <v>155</v>
      </c>
      <c r="F2601" t="s">
        <v>410</v>
      </c>
      <c r="G2601" t="s">
        <v>41</v>
      </c>
      <c r="H2601">
        <v>0.4</v>
      </c>
    </row>
    <row r="2602" spans="1:8">
      <c r="A2602" t="s">
        <v>1747</v>
      </c>
      <c r="B2602" t="s">
        <v>13390</v>
      </c>
      <c r="C2602" t="s">
        <v>111</v>
      </c>
      <c r="D2602" t="s">
        <v>378</v>
      </c>
      <c r="E2602" t="s">
        <v>88</v>
      </c>
      <c r="F2602" t="s">
        <v>410</v>
      </c>
      <c r="G2602" t="s">
        <v>41</v>
      </c>
      <c r="H2602">
        <v>0.5</v>
      </c>
    </row>
    <row r="2603" spans="1:8">
      <c r="A2603" t="s">
        <v>8573</v>
      </c>
      <c r="B2603" t="s">
        <v>13390</v>
      </c>
      <c r="C2603" t="s">
        <v>3444</v>
      </c>
      <c r="D2603" t="s">
        <v>190</v>
      </c>
      <c r="E2603" t="s">
        <v>134</v>
      </c>
      <c r="F2603" t="s">
        <v>100</v>
      </c>
      <c r="G2603" t="s">
        <v>41</v>
      </c>
      <c r="H2603">
        <v>0.38333333333333336</v>
      </c>
    </row>
    <row r="2604" spans="1:8">
      <c r="A2604" t="s">
        <v>2143</v>
      </c>
      <c r="B2604" t="s">
        <v>13390</v>
      </c>
      <c r="C2604" t="s">
        <v>246</v>
      </c>
      <c r="D2604" t="s">
        <v>239</v>
      </c>
      <c r="E2604" t="s">
        <v>134</v>
      </c>
      <c r="F2604" t="s">
        <v>34</v>
      </c>
      <c r="G2604" s="4" t="s">
        <v>41</v>
      </c>
      <c r="H2604">
        <v>0.45</v>
      </c>
    </row>
    <row r="2605" spans="1:8">
      <c r="A2605" t="s">
        <v>2717</v>
      </c>
      <c r="B2605" t="s">
        <v>13390</v>
      </c>
      <c r="C2605" t="s">
        <v>246</v>
      </c>
      <c r="D2605" t="s">
        <v>378</v>
      </c>
      <c r="E2605" t="s">
        <v>134</v>
      </c>
      <c r="F2605" t="s">
        <v>34</v>
      </c>
      <c r="G2605" s="4" t="s">
        <v>41</v>
      </c>
      <c r="H2605">
        <v>0.45</v>
      </c>
    </row>
    <row r="2606" spans="1:8">
      <c r="A2606" t="s">
        <v>5297</v>
      </c>
      <c r="B2606" t="s">
        <v>13390</v>
      </c>
      <c r="C2606" t="s">
        <v>3461</v>
      </c>
      <c r="D2606" t="s">
        <v>32</v>
      </c>
      <c r="E2606" t="s">
        <v>134</v>
      </c>
      <c r="F2606" t="s">
        <v>34</v>
      </c>
      <c r="G2606" s="4" t="s">
        <v>41</v>
      </c>
      <c r="H2606">
        <v>0.51666666666666672</v>
      </c>
    </row>
    <row r="2607" spans="1:8">
      <c r="A2607" t="s">
        <v>5223</v>
      </c>
      <c r="B2607" t="s">
        <v>13390</v>
      </c>
      <c r="C2607" t="s">
        <v>3461</v>
      </c>
      <c r="D2607" t="s">
        <v>69</v>
      </c>
      <c r="E2607" t="s">
        <v>165</v>
      </c>
      <c r="F2607" t="s">
        <v>410</v>
      </c>
      <c r="G2607" t="s">
        <v>41</v>
      </c>
      <c r="H2607">
        <v>0.45</v>
      </c>
    </row>
    <row r="2608" spans="1:8">
      <c r="A2608" t="s">
        <v>3110</v>
      </c>
      <c r="B2608" t="s">
        <v>13390</v>
      </c>
      <c r="C2608" t="s">
        <v>246</v>
      </c>
      <c r="D2608" t="s">
        <v>69</v>
      </c>
      <c r="E2608" t="s">
        <v>155</v>
      </c>
      <c r="F2608" t="s">
        <v>100</v>
      </c>
      <c r="G2608" t="s">
        <v>41</v>
      </c>
      <c r="H2608">
        <v>0.31666666666666665</v>
      </c>
    </row>
    <row r="2609" spans="1:8">
      <c r="A2609" t="s">
        <v>11250</v>
      </c>
      <c r="B2609" t="s">
        <v>5089</v>
      </c>
      <c r="C2609" t="s">
        <v>3461</v>
      </c>
      <c r="D2609" t="s">
        <v>32</v>
      </c>
      <c r="E2609" t="s">
        <v>4744</v>
      </c>
      <c r="F2609" t="s">
        <v>100</v>
      </c>
      <c r="G2609" t="s">
        <v>41</v>
      </c>
      <c r="H2609">
        <v>0.56666666666666665</v>
      </c>
    </row>
    <row r="2610" spans="1:8">
      <c r="A2610" t="s">
        <v>11178</v>
      </c>
      <c r="B2610" t="s">
        <v>1679</v>
      </c>
      <c r="C2610" t="s">
        <v>7957</v>
      </c>
      <c r="D2610" t="s">
        <v>378</v>
      </c>
      <c r="E2610" t="s">
        <v>134</v>
      </c>
      <c r="F2610" t="s">
        <v>410</v>
      </c>
      <c r="G2610" t="s">
        <v>41</v>
      </c>
      <c r="H2610">
        <v>0.6333333333333333</v>
      </c>
    </row>
    <row r="2611" spans="1:8">
      <c r="A2611" t="s">
        <v>10933</v>
      </c>
      <c r="B2611" t="s">
        <v>59</v>
      </c>
      <c r="C2611" t="s">
        <v>7957</v>
      </c>
      <c r="D2611" t="s">
        <v>124</v>
      </c>
      <c r="E2611" t="s">
        <v>191</v>
      </c>
      <c r="F2611" t="s">
        <v>100</v>
      </c>
      <c r="G2611" s="4" t="s">
        <v>41</v>
      </c>
      <c r="H2611">
        <v>0.66666666666666663</v>
      </c>
    </row>
    <row r="2612" spans="1:8">
      <c r="A2612" t="s">
        <v>9203</v>
      </c>
      <c r="B2612" t="s">
        <v>1679</v>
      </c>
      <c r="C2612" t="s">
        <v>3461</v>
      </c>
      <c r="D2612" t="s">
        <v>154</v>
      </c>
      <c r="E2612" t="s">
        <v>88</v>
      </c>
      <c r="F2612" t="s">
        <v>34</v>
      </c>
      <c r="G2612" s="4" t="s">
        <v>41</v>
      </c>
      <c r="H2612">
        <v>0.6333333333333333</v>
      </c>
    </row>
    <row r="2613" spans="1:8">
      <c r="A2613" t="s">
        <v>2255</v>
      </c>
      <c r="B2613" t="s">
        <v>26</v>
      </c>
      <c r="C2613" t="s">
        <v>46</v>
      </c>
      <c r="D2613" t="s">
        <v>154</v>
      </c>
      <c r="E2613" t="s">
        <v>48</v>
      </c>
      <c r="F2613" t="s">
        <v>100</v>
      </c>
      <c r="G2613" t="s">
        <v>41</v>
      </c>
      <c r="H2613">
        <v>0.33333333333333331</v>
      </c>
    </row>
    <row r="2614" spans="1:8">
      <c r="A2614" t="s">
        <v>770</v>
      </c>
      <c r="B2614" t="s">
        <v>59</v>
      </c>
      <c r="C2614" t="s">
        <v>46</v>
      </c>
      <c r="D2614" t="s">
        <v>32</v>
      </c>
      <c r="E2614" t="s">
        <v>165</v>
      </c>
      <c r="F2614" t="s">
        <v>100</v>
      </c>
      <c r="G2614" t="s">
        <v>41</v>
      </c>
      <c r="H2614">
        <v>0.45</v>
      </c>
    </row>
    <row r="2615" spans="1:8">
      <c r="A2615" t="s">
        <v>4135</v>
      </c>
      <c r="B2615" t="s">
        <v>13390</v>
      </c>
      <c r="C2615" t="s">
        <v>3457</v>
      </c>
      <c r="D2615" t="s">
        <v>124</v>
      </c>
      <c r="E2615" t="s">
        <v>88</v>
      </c>
      <c r="F2615" t="s">
        <v>410</v>
      </c>
      <c r="G2615" t="s">
        <v>41</v>
      </c>
      <c r="H2615">
        <v>0.38333333333333336</v>
      </c>
    </row>
    <row r="2616" spans="1:8">
      <c r="A2616" t="s">
        <v>4463</v>
      </c>
      <c r="B2616" t="s">
        <v>13390</v>
      </c>
      <c r="C2616" t="s">
        <v>3461</v>
      </c>
      <c r="D2616" t="s">
        <v>146</v>
      </c>
      <c r="E2616" t="s">
        <v>48</v>
      </c>
      <c r="F2616" t="s">
        <v>410</v>
      </c>
      <c r="G2616" t="s">
        <v>41</v>
      </c>
      <c r="H2616">
        <v>0.4</v>
      </c>
    </row>
    <row r="2617" spans="1:8">
      <c r="A2617" t="s">
        <v>10094</v>
      </c>
      <c r="B2617" t="s">
        <v>13390</v>
      </c>
      <c r="C2617" t="s">
        <v>3444</v>
      </c>
      <c r="D2617" t="s">
        <v>9475</v>
      </c>
      <c r="E2617" t="s">
        <v>134</v>
      </c>
      <c r="F2617" t="s">
        <v>100</v>
      </c>
      <c r="G2617" s="4" t="s">
        <v>41</v>
      </c>
      <c r="H2617">
        <v>0.43333333333333335</v>
      </c>
    </row>
    <row r="2618" spans="1:8">
      <c r="A2618" t="s">
        <v>8564</v>
      </c>
      <c r="B2618" t="s">
        <v>13390</v>
      </c>
      <c r="C2618" t="s">
        <v>3457</v>
      </c>
      <c r="D2618" t="s">
        <v>146</v>
      </c>
      <c r="E2618" t="s">
        <v>165</v>
      </c>
      <c r="F2618" t="s">
        <v>410</v>
      </c>
      <c r="G2618" t="s">
        <v>41</v>
      </c>
      <c r="H2618">
        <v>0.43333333333333335</v>
      </c>
    </row>
    <row r="2619" spans="1:8">
      <c r="A2619" t="s">
        <v>8102</v>
      </c>
      <c r="B2619" t="s">
        <v>13390</v>
      </c>
      <c r="C2619" t="s">
        <v>7054</v>
      </c>
      <c r="D2619" t="s">
        <v>124</v>
      </c>
      <c r="E2619" t="s">
        <v>4744</v>
      </c>
      <c r="F2619" t="s">
        <v>49</v>
      </c>
      <c r="G2619" t="s">
        <v>41</v>
      </c>
      <c r="H2619">
        <v>0.48333333333333334</v>
      </c>
    </row>
    <row r="2620" spans="1:8">
      <c r="A2620" t="s">
        <v>9788</v>
      </c>
      <c r="B2620" t="s">
        <v>13390</v>
      </c>
      <c r="C2620" t="s">
        <v>7957</v>
      </c>
      <c r="D2620" t="s">
        <v>124</v>
      </c>
      <c r="E2620" t="s">
        <v>4744</v>
      </c>
      <c r="F2620" t="s">
        <v>410</v>
      </c>
      <c r="G2620" t="s">
        <v>5206</v>
      </c>
      <c r="H2620">
        <v>0.33333333333333331</v>
      </c>
    </row>
    <row r="2621" spans="1:8">
      <c r="A2621" t="s">
        <v>11029</v>
      </c>
      <c r="B2621" t="s">
        <v>13390</v>
      </c>
      <c r="C2621" t="s">
        <v>3461</v>
      </c>
      <c r="D2621" t="s">
        <v>124</v>
      </c>
      <c r="E2621" t="s">
        <v>4752</v>
      </c>
      <c r="F2621" t="s">
        <v>100</v>
      </c>
      <c r="G2621" t="s">
        <v>41</v>
      </c>
      <c r="H2621">
        <v>0.66666666666666663</v>
      </c>
    </row>
    <row r="2622" spans="1:8">
      <c r="A2622" t="s">
        <v>10855</v>
      </c>
      <c r="B2622" t="s">
        <v>59</v>
      </c>
      <c r="C2622" t="s">
        <v>3461</v>
      </c>
      <c r="D2622" t="s">
        <v>124</v>
      </c>
      <c r="E2622" t="s">
        <v>155</v>
      </c>
      <c r="F2622" t="s">
        <v>100</v>
      </c>
      <c r="G2622" t="s">
        <v>41</v>
      </c>
      <c r="H2622">
        <v>0.68333333333333335</v>
      </c>
    </row>
    <row r="2623" spans="1:8">
      <c r="A2623" t="s">
        <v>10925</v>
      </c>
      <c r="B2623" t="s">
        <v>13390</v>
      </c>
      <c r="C2623" t="s">
        <v>7957</v>
      </c>
      <c r="D2623" t="s">
        <v>124</v>
      </c>
      <c r="E2623" t="s">
        <v>134</v>
      </c>
      <c r="F2623" t="s">
        <v>100</v>
      </c>
      <c r="G2623" t="s">
        <v>41</v>
      </c>
      <c r="H2623">
        <v>0.56666666666666665</v>
      </c>
    </row>
    <row r="2624" spans="1:8">
      <c r="A2624" t="s">
        <v>11513</v>
      </c>
      <c r="B2624" t="s">
        <v>13390</v>
      </c>
      <c r="C2624" t="s">
        <v>3461</v>
      </c>
      <c r="D2624" t="s">
        <v>180</v>
      </c>
      <c r="E2624" t="s">
        <v>88</v>
      </c>
      <c r="F2624" t="s">
        <v>410</v>
      </c>
      <c r="G2624" t="s">
        <v>41</v>
      </c>
      <c r="H2624">
        <v>0.5</v>
      </c>
    </row>
    <row r="2625" spans="1:8">
      <c r="A2625" t="s">
        <v>4601</v>
      </c>
      <c r="B2625" t="s">
        <v>13390</v>
      </c>
      <c r="C2625" t="s">
        <v>3457</v>
      </c>
      <c r="D2625" t="s">
        <v>180</v>
      </c>
      <c r="E2625" t="s">
        <v>88</v>
      </c>
      <c r="F2625" t="s">
        <v>410</v>
      </c>
      <c r="G2625" t="s">
        <v>41</v>
      </c>
      <c r="H2625">
        <v>0.38333333333333336</v>
      </c>
    </row>
    <row r="2626" spans="1:8">
      <c r="A2626" t="s">
        <v>12249</v>
      </c>
      <c r="B2626" t="s">
        <v>13390</v>
      </c>
      <c r="C2626" t="s">
        <v>3461</v>
      </c>
      <c r="D2626" t="s">
        <v>98</v>
      </c>
      <c r="E2626" t="s">
        <v>4744</v>
      </c>
      <c r="F2626" t="s">
        <v>34</v>
      </c>
      <c r="G2626" s="4" t="s">
        <v>41</v>
      </c>
      <c r="H2626">
        <v>0.6333333333333333</v>
      </c>
    </row>
    <row r="2627" spans="1:8">
      <c r="A2627" t="s">
        <v>3432</v>
      </c>
      <c r="B2627" t="s">
        <v>13390</v>
      </c>
      <c r="C2627" t="s">
        <v>46</v>
      </c>
      <c r="D2627" t="s">
        <v>98</v>
      </c>
      <c r="E2627" t="s">
        <v>99</v>
      </c>
      <c r="F2627" t="s">
        <v>100</v>
      </c>
      <c r="G2627" t="s">
        <v>41</v>
      </c>
      <c r="H2627">
        <v>0.35</v>
      </c>
    </row>
    <row r="2628" spans="1:8">
      <c r="A2628" t="s">
        <v>7062</v>
      </c>
      <c r="B2628" t="s">
        <v>13390</v>
      </c>
      <c r="C2628" t="s">
        <v>3461</v>
      </c>
      <c r="D2628" t="s">
        <v>98</v>
      </c>
      <c r="E2628" t="s">
        <v>4744</v>
      </c>
      <c r="F2628" t="s">
        <v>34</v>
      </c>
      <c r="G2628" s="4" t="s">
        <v>41</v>
      </c>
      <c r="H2628">
        <v>0.43333333333333335</v>
      </c>
    </row>
    <row r="2629" spans="1:8">
      <c r="A2629" t="s">
        <v>7133</v>
      </c>
      <c r="B2629" t="s">
        <v>13390</v>
      </c>
      <c r="C2629" t="s">
        <v>3461</v>
      </c>
      <c r="D2629" t="s">
        <v>190</v>
      </c>
      <c r="E2629" t="s">
        <v>88</v>
      </c>
      <c r="F2629" t="s">
        <v>100</v>
      </c>
      <c r="G2629" t="s">
        <v>41</v>
      </c>
      <c r="H2629">
        <v>0.43333333333333335</v>
      </c>
    </row>
    <row r="2630" spans="1:8">
      <c r="A2630" t="s">
        <v>4022</v>
      </c>
      <c r="B2630" t="s">
        <v>13390</v>
      </c>
      <c r="C2630" t="s">
        <v>3444</v>
      </c>
      <c r="D2630" t="s">
        <v>32</v>
      </c>
      <c r="E2630" t="s">
        <v>48</v>
      </c>
      <c r="F2630" t="s">
        <v>100</v>
      </c>
      <c r="G2630" t="s">
        <v>41</v>
      </c>
      <c r="H2630">
        <v>0.23333333333333334</v>
      </c>
    </row>
    <row r="2631" spans="1:8">
      <c r="A2631" t="s">
        <v>2698</v>
      </c>
      <c r="B2631" t="s">
        <v>13390</v>
      </c>
      <c r="C2631" t="s">
        <v>111</v>
      </c>
      <c r="D2631" t="s">
        <v>1011</v>
      </c>
      <c r="E2631" t="s">
        <v>165</v>
      </c>
      <c r="F2631" t="s">
        <v>34</v>
      </c>
      <c r="G2631" s="4" t="s">
        <v>41</v>
      </c>
      <c r="H2631">
        <v>0.56666666666666665</v>
      </c>
    </row>
    <row r="2632" spans="1:8">
      <c r="A2632" t="s">
        <v>12218</v>
      </c>
      <c r="B2632" t="s">
        <v>13390</v>
      </c>
      <c r="C2632" t="s">
        <v>3444</v>
      </c>
      <c r="D2632" t="s">
        <v>1011</v>
      </c>
      <c r="E2632" t="s">
        <v>134</v>
      </c>
      <c r="F2632" t="s">
        <v>34</v>
      </c>
      <c r="G2632" s="4" t="s">
        <v>41</v>
      </c>
      <c r="H2632">
        <v>0.53333333333333333</v>
      </c>
    </row>
    <row r="2633" spans="1:8">
      <c r="A2633" t="s">
        <v>4019</v>
      </c>
      <c r="B2633" t="s">
        <v>13390</v>
      </c>
      <c r="C2633" t="s">
        <v>3461</v>
      </c>
      <c r="D2633" t="s">
        <v>32</v>
      </c>
      <c r="E2633" t="s">
        <v>165</v>
      </c>
      <c r="F2633" t="s">
        <v>410</v>
      </c>
      <c r="G2633" t="s">
        <v>41</v>
      </c>
      <c r="H2633">
        <v>0.45</v>
      </c>
    </row>
    <row r="2634" spans="1:8">
      <c r="A2634" t="s">
        <v>10388</v>
      </c>
      <c r="B2634" t="s">
        <v>743</v>
      </c>
      <c r="C2634" t="s">
        <v>3461</v>
      </c>
      <c r="D2634" t="s">
        <v>32</v>
      </c>
      <c r="E2634" t="s">
        <v>191</v>
      </c>
      <c r="F2634" t="s">
        <v>100</v>
      </c>
      <c r="G2634" t="s">
        <v>41</v>
      </c>
      <c r="H2634">
        <v>0.68333333333333335</v>
      </c>
    </row>
    <row r="2635" spans="1:8">
      <c r="A2635" t="s">
        <v>12938</v>
      </c>
      <c r="B2635" t="s">
        <v>67</v>
      </c>
      <c r="C2635" t="s">
        <v>7762</v>
      </c>
      <c r="D2635" t="s">
        <v>32</v>
      </c>
      <c r="E2635" t="s">
        <v>134</v>
      </c>
      <c r="F2635" t="s">
        <v>100</v>
      </c>
      <c r="G2635" t="s">
        <v>5206</v>
      </c>
      <c r="H2635">
        <v>0.66666666666666663</v>
      </c>
    </row>
    <row r="2636" spans="1:8">
      <c r="A2636" t="s">
        <v>6715</v>
      </c>
      <c r="B2636" t="s">
        <v>13390</v>
      </c>
      <c r="C2636" t="s">
        <v>3457</v>
      </c>
      <c r="D2636" t="s">
        <v>32</v>
      </c>
      <c r="E2636" t="s">
        <v>33</v>
      </c>
      <c r="F2636" t="s">
        <v>49</v>
      </c>
      <c r="G2636" t="s">
        <v>41</v>
      </c>
      <c r="H2636">
        <v>0.4</v>
      </c>
    </row>
    <row r="2637" spans="1:8">
      <c r="A2637" t="s">
        <v>11577</v>
      </c>
      <c r="B2637" t="s">
        <v>13390</v>
      </c>
      <c r="C2637" t="s">
        <v>3444</v>
      </c>
      <c r="D2637" t="s">
        <v>32</v>
      </c>
      <c r="E2637" t="s">
        <v>4744</v>
      </c>
      <c r="F2637" t="s">
        <v>49</v>
      </c>
      <c r="G2637" t="s">
        <v>41</v>
      </c>
      <c r="H2637">
        <v>0.43333333333333335</v>
      </c>
    </row>
    <row r="2638" spans="1:8">
      <c r="A2638" t="s">
        <v>6551</v>
      </c>
      <c r="B2638" t="s">
        <v>13390</v>
      </c>
      <c r="C2638" t="s">
        <v>3461</v>
      </c>
      <c r="D2638" t="s">
        <v>32</v>
      </c>
      <c r="E2638" t="s">
        <v>33</v>
      </c>
      <c r="F2638" t="s">
        <v>100</v>
      </c>
      <c r="G2638" t="s">
        <v>41</v>
      </c>
      <c r="H2638">
        <v>0.38333333333333336</v>
      </c>
    </row>
    <row r="2639" spans="1:8">
      <c r="A2639" t="s">
        <v>2271</v>
      </c>
      <c r="B2639" t="s">
        <v>13390</v>
      </c>
      <c r="C2639" t="s">
        <v>85</v>
      </c>
      <c r="D2639" t="s">
        <v>32</v>
      </c>
      <c r="E2639" t="s">
        <v>165</v>
      </c>
      <c r="F2639" t="s">
        <v>34</v>
      </c>
      <c r="G2639" t="s">
        <v>41</v>
      </c>
      <c r="H2639">
        <v>0.46666666666666667</v>
      </c>
    </row>
    <row r="2640" spans="1:8">
      <c r="A2640" t="s">
        <v>5955</v>
      </c>
      <c r="B2640" t="s">
        <v>13390</v>
      </c>
      <c r="C2640" t="s">
        <v>3457</v>
      </c>
      <c r="D2640" t="s">
        <v>32</v>
      </c>
      <c r="E2640" t="s">
        <v>191</v>
      </c>
      <c r="F2640" t="s">
        <v>410</v>
      </c>
      <c r="G2640" t="s">
        <v>41</v>
      </c>
      <c r="H2640">
        <v>0.45</v>
      </c>
    </row>
    <row r="2641" spans="1:8">
      <c r="A2641" t="s">
        <v>9700</v>
      </c>
      <c r="B2641" t="s">
        <v>26</v>
      </c>
      <c r="C2641" t="s">
        <v>7054</v>
      </c>
      <c r="D2641" t="s">
        <v>32</v>
      </c>
      <c r="E2641" t="s">
        <v>4752</v>
      </c>
      <c r="F2641" t="s">
        <v>100</v>
      </c>
      <c r="G2641" t="s">
        <v>41</v>
      </c>
      <c r="H2641">
        <v>0.6333333333333333</v>
      </c>
    </row>
    <row r="2642" spans="1:8">
      <c r="A2642" t="s">
        <v>6230</v>
      </c>
      <c r="B2642" t="s">
        <v>13390</v>
      </c>
      <c r="C2642" t="s">
        <v>3461</v>
      </c>
      <c r="D2642" t="s">
        <v>32</v>
      </c>
      <c r="E2642" t="s">
        <v>4752</v>
      </c>
      <c r="F2642" t="s">
        <v>100</v>
      </c>
      <c r="G2642" t="s">
        <v>41</v>
      </c>
      <c r="H2642">
        <v>0.51666666666666672</v>
      </c>
    </row>
    <row r="2643" spans="1:8">
      <c r="A2643" t="s">
        <v>1418</v>
      </c>
      <c r="B2643" t="s">
        <v>13390</v>
      </c>
      <c r="C2643" t="s">
        <v>246</v>
      </c>
      <c r="D2643" t="s">
        <v>32</v>
      </c>
      <c r="E2643" t="s">
        <v>48</v>
      </c>
      <c r="F2643" t="s">
        <v>100</v>
      </c>
      <c r="G2643" t="s">
        <v>41</v>
      </c>
      <c r="H2643">
        <v>0.33333333333333331</v>
      </c>
    </row>
    <row r="2644" spans="1:8">
      <c r="A2644" t="s">
        <v>7889</v>
      </c>
      <c r="B2644" t="s">
        <v>13390</v>
      </c>
      <c r="C2644" t="s">
        <v>3444</v>
      </c>
      <c r="D2644" t="s">
        <v>32</v>
      </c>
      <c r="E2644" t="s">
        <v>4744</v>
      </c>
      <c r="F2644" t="s">
        <v>410</v>
      </c>
      <c r="G2644" t="s">
        <v>41</v>
      </c>
      <c r="H2644">
        <v>0.31666666666666665</v>
      </c>
    </row>
    <row r="2645" spans="1:8">
      <c r="A2645" t="s">
        <v>4817</v>
      </c>
      <c r="B2645" t="s">
        <v>13390</v>
      </c>
      <c r="C2645" t="s">
        <v>3461</v>
      </c>
      <c r="D2645" t="s">
        <v>32</v>
      </c>
      <c r="E2645" t="s">
        <v>4744</v>
      </c>
      <c r="F2645" t="s">
        <v>34</v>
      </c>
      <c r="G2645" s="4" t="s">
        <v>41</v>
      </c>
      <c r="H2645">
        <v>0.41666666666666669</v>
      </c>
    </row>
    <row r="2646" spans="1:8">
      <c r="A2646" t="s">
        <v>3039</v>
      </c>
      <c r="B2646" t="s">
        <v>13390</v>
      </c>
      <c r="C2646" t="s">
        <v>68</v>
      </c>
      <c r="D2646" t="s">
        <v>230</v>
      </c>
      <c r="E2646" t="s">
        <v>134</v>
      </c>
      <c r="F2646" t="s">
        <v>100</v>
      </c>
      <c r="G2646" t="s">
        <v>41</v>
      </c>
      <c r="H2646">
        <v>0.46666666666666667</v>
      </c>
    </row>
    <row r="2647" spans="1:8">
      <c r="A2647" t="s">
        <v>12569</v>
      </c>
      <c r="B2647" t="s">
        <v>13390</v>
      </c>
      <c r="C2647" t="s">
        <v>7957</v>
      </c>
      <c r="D2647" t="s">
        <v>230</v>
      </c>
      <c r="E2647" t="s">
        <v>155</v>
      </c>
      <c r="F2647" t="s">
        <v>100</v>
      </c>
      <c r="G2647" t="s">
        <v>41</v>
      </c>
      <c r="H2647">
        <v>0.4</v>
      </c>
    </row>
    <row r="2648" spans="1:8">
      <c r="A2648" t="s">
        <v>2974</v>
      </c>
      <c r="B2648" t="s">
        <v>13390</v>
      </c>
      <c r="C2648" t="s">
        <v>85</v>
      </c>
      <c r="D2648" t="s">
        <v>32</v>
      </c>
      <c r="E2648" t="s">
        <v>48</v>
      </c>
      <c r="F2648" t="s">
        <v>100</v>
      </c>
      <c r="G2648" t="s">
        <v>41</v>
      </c>
      <c r="H2648">
        <v>0.33333333333333331</v>
      </c>
    </row>
    <row r="2649" spans="1:8">
      <c r="A2649" t="s">
        <v>689</v>
      </c>
      <c r="B2649" t="s">
        <v>13390</v>
      </c>
      <c r="C2649" t="s">
        <v>111</v>
      </c>
      <c r="D2649" t="s">
        <v>32</v>
      </c>
      <c r="E2649" t="s">
        <v>165</v>
      </c>
      <c r="F2649" t="s">
        <v>34</v>
      </c>
      <c r="G2649" s="4" t="s">
        <v>41</v>
      </c>
      <c r="H2649">
        <v>0.56666666666666665</v>
      </c>
    </row>
    <row r="2650" spans="1:8">
      <c r="A2650" t="s">
        <v>4643</v>
      </c>
      <c r="B2650" t="s">
        <v>13390</v>
      </c>
      <c r="C2650" t="s">
        <v>3461</v>
      </c>
      <c r="D2650" t="s">
        <v>32</v>
      </c>
      <c r="E2650" t="s">
        <v>191</v>
      </c>
      <c r="F2650" t="s">
        <v>100</v>
      </c>
      <c r="G2650" t="s">
        <v>41</v>
      </c>
      <c r="H2650">
        <v>0.46666666666666667</v>
      </c>
    </row>
    <row r="2651" spans="1:8">
      <c r="A2651" t="s">
        <v>12662</v>
      </c>
      <c r="B2651" t="s">
        <v>5089</v>
      </c>
      <c r="C2651" t="s">
        <v>7762</v>
      </c>
      <c r="D2651" t="s">
        <v>32</v>
      </c>
      <c r="E2651" t="s">
        <v>191</v>
      </c>
      <c r="F2651" t="s">
        <v>100</v>
      </c>
      <c r="G2651" t="s">
        <v>41</v>
      </c>
      <c r="H2651">
        <v>0.56666666666666665</v>
      </c>
    </row>
    <row r="2652" spans="1:8">
      <c r="A2652" t="s">
        <v>8205</v>
      </c>
      <c r="B2652" t="s">
        <v>13390</v>
      </c>
      <c r="C2652" t="s">
        <v>3457</v>
      </c>
      <c r="D2652" t="s">
        <v>32</v>
      </c>
      <c r="E2652" t="s">
        <v>88</v>
      </c>
      <c r="F2652" t="s">
        <v>100</v>
      </c>
      <c r="G2652" t="s">
        <v>41</v>
      </c>
      <c r="H2652">
        <v>0.45</v>
      </c>
    </row>
    <row r="2653" spans="1:8">
      <c r="A2653" t="s">
        <v>5867</v>
      </c>
      <c r="B2653" t="s">
        <v>13390</v>
      </c>
      <c r="C2653" t="s">
        <v>3461</v>
      </c>
      <c r="D2653" t="s">
        <v>32</v>
      </c>
      <c r="E2653" t="s">
        <v>4752</v>
      </c>
      <c r="F2653" t="s">
        <v>34</v>
      </c>
      <c r="G2653" s="4" t="s">
        <v>41</v>
      </c>
      <c r="H2653">
        <v>0.55000000000000004</v>
      </c>
    </row>
    <row r="2654" spans="1:8">
      <c r="A2654" t="s">
        <v>10813</v>
      </c>
      <c r="B2654" t="s">
        <v>13390</v>
      </c>
      <c r="C2654" t="s">
        <v>3461</v>
      </c>
      <c r="D2654" t="s">
        <v>32</v>
      </c>
      <c r="E2654" t="s">
        <v>134</v>
      </c>
      <c r="F2654" t="s">
        <v>100</v>
      </c>
      <c r="G2654" t="s">
        <v>41</v>
      </c>
      <c r="H2654">
        <v>0.66666666666666663</v>
      </c>
    </row>
    <row r="2655" spans="1:8">
      <c r="A2655" t="s">
        <v>2970</v>
      </c>
      <c r="B2655" t="s">
        <v>13390</v>
      </c>
      <c r="C2655" t="s">
        <v>46</v>
      </c>
      <c r="D2655" t="s">
        <v>32</v>
      </c>
      <c r="E2655" t="s">
        <v>88</v>
      </c>
      <c r="F2655" t="s">
        <v>34</v>
      </c>
      <c r="G2655" s="4" t="s">
        <v>41</v>
      </c>
      <c r="H2655">
        <v>0.28333333333333333</v>
      </c>
    </row>
    <row r="2656" spans="1:8">
      <c r="A2656" t="s">
        <v>12452</v>
      </c>
      <c r="B2656" t="s">
        <v>5089</v>
      </c>
      <c r="C2656" t="s">
        <v>3461</v>
      </c>
      <c r="D2656" t="s">
        <v>32</v>
      </c>
      <c r="E2656" t="s">
        <v>4752</v>
      </c>
      <c r="F2656" t="s">
        <v>49</v>
      </c>
      <c r="G2656" t="s">
        <v>41</v>
      </c>
      <c r="H2656">
        <v>0.71666666666666667</v>
      </c>
    </row>
    <row r="2657" spans="1:8">
      <c r="A2657" t="s">
        <v>6044</v>
      </c>
      <c r="B2657" t="s">
        <v>13390</v>
      </c>
      <c r="C2657" t="s">
        <v>3457</v>
      </c>
      <c r="D2657" t="s">
        <v>32</v>
      </c>
      <c r="E2657" t="s">
        <v>4744</v>
      </c>
      <c r="F2657" t="s">
        <v>100</v>
      </c>
      <c r="G2657" t="s">
        <v>41</v>
      </c>
      <c r="H2657">
        <v>0.36666666666666664</v>
      </c>
    </row>
    <row r="2658" spans="1:8">
      <c r="A2658" t="s">
        <v>13307</v>
      </c>
      <c r="B2658" t="s">
        <v>5089</v>
      </c>
      <c r="C2658" t="s">
        <v>7957</v>
      </c>
      <c r="D2658" t="s">
        <v>1059</v>
      </c>
      <c r="E2658" t="s">
        <v>4752</v>
      </c>
      <c r="F2658" t="s">
        <v>100</v>
      </c>
      <c r="G2658" t="s">
        <v>41</v>
      </c>
      <c r="H2658">
        <v>0.58333333333333337</v>
      </c>
    </row>
    <row r="2659" spans="1:8">
      <c r="A2659" t="s">
        <v>7572</v>
      </c>
      <c r="B2659" t="s">
        <v>5089</v>
      </c>
      <c r="C2659" t="s">
        <v>3457</v>
      </c>
      <c r="D2659" t="s">
        <v>154</v>
      </c>
      <c r="E2659" t="s">
        <v>88</v>
      </c>
      <c r="F2659" t="s">
        <v>34</v>
      </c>
      <c r="G2659" s="4" t="s">
        <v>41</v>
      </c>
      <c r="H2659">
        <v>0.45</v>
      </c>
    </row>
    <row r="2660" spans="1:8">
      <c r="A2660" t="s">
        <v>6966</v>
      </c>
      <c r="B2660" t="s">
        <v>59</v>
      </c>
      <c r="C2660" t="s">
        <v>3457</v>
      </c>
      <c r="D2660" t="s">
        <v>164</v>
      </c>
      <c r="E2660" t="s">
        <v>191</v>
      </c>
      <c r="F2660" t="s">
        <v>34</v>
      </c>
      <c r="G2660" s="4" t="s">
        <v>41</v>
      </c>
      <c r="H2660">
        <v>0.6</v>
      </c>
    </row>
    <row r="2661" spans="1:8">
      <c r="A2661" t="s">
        <v>11849</v>
      </c>
      <c r="B2661" t="s">
        <v>59</v>
      </c>
      <c r="C2661" t="s">
        <v>3461</v>
      </c>
      <c r="D2661" t="s">
        <v>87</v>
      </c>
      <c r="E2661" t="s">
        <v>88</v>
      </c>
      <c r="F2661" t="s">
        <v>100</v>
      </c>
      <c r="G2661" t="s">
        <v>41</v>
      </c>
      <c r="H2661">
        <v>0.71666666666666667</v>
      </c>
    </row>
    <row r="2662" spans="1:8">
      <c r="A2662" t="s">
        <v>4962</v>
      </c>
      <c r="B2662" t="s">
        <v>13390</v>
      </c>
      <c r="C2662" t="s">
        <v>3461</v>
      </c>
      <c r="D2662" t="s">
        <v>124</v>
      </c>
      <c r="E2662" t="s">
        <v>165</v>
      </c>
      <c r="F2662" t="s">
        <v>410</v>
      </c>
      <c r="G2662" t="s">
        <v>41</v>
      </c>
      <c r="H2662">
        <v>0.45</v>
      </c>
    </row>
    <row r="2663" spans="1:8">
      <c r="A2663" t="s">
        <v>3082</v>
      </c>
      <c r="B2663" t="s">
        <v>13390</v>
      </c>
      <c r="C2663" t="s">
        <v>111</v>
      </c>
      <c r="D2663" t="s">
        <v>239</v>
      </c>
      <c r="E2663" t="s">
        <v>88</v>
      </c>
      <c r="F2663" t="s">
        <v>34</v>
      </c>
      <c r="G2663" s="4" t="s">
        <v>41</v>
      </c>
      <c r="H2663">
        <v>0.48333333333333334</v>
      </c>
    </row>
    <row r="2664" spans="1:8">
      <c r="A2664" t="s">
        <v>11818</v>
      </c>
      <c r="B2664" t="s">
        <v>13390</v>
      </c>
      <c r="C2664" t="s">
        <v>3461</v>
      </c>
      <c r="D2664" t="s">
        <v>400</v>
      </c>
      <c r="E2664" t="s">
        <v>191</v>
      </c>
      <c r="F2664" t="s">
        <v>100</v>
      </c>
      <c r="G2664" t="s">
        <v>41</v>
      </c>
      <c r="H2664">
        <v>0.6333333333333333</v>
      </c>
    </row>
    <row r="2665" spans="1:8">
      <c r="A2665" t="s">
        <v>2464</v>
      </c>
      <c r="B2665" t="s">
        <v>59</v>
      </c>
      <c r="C2665" t="s">
        <v>85</v>
      </c>
      <c r="D2665" t="s">
        <v>47</v>
      </c>
      <c r="E2665" t="s">
        <v>134</v>
      </c>
      <c r="F2665" t="s">
        <v>100</v>
      </c>
      <c r="G2665" t="s">
        <v>41</v>
      </c>
      <c r="H2665">
        <v>0.58333333333333337</v>
      </c>
    </row>
    <row r="2666" spans="1:8">
      <c r="A2666" t="s">
        <v>4166</v>
      </c>
      <c r="B2666" t="s">
        <v>13390</v>
      </c>
      <c r="C2666" t="s">
        <v>3444</v>
      </c>
      <c r="D2666" t="s">
        <v>47</v>
      </c>
      <c r="E2666" t="s">
        <v>88</v>
      </c>
      <c r="F2666" t="s">
        <v>34</v>
      </c>
      <c r="G2666" s="4" t="s">
        <v>41</v>
      </c>
      <c r="H2666">
        <v>0.28333333333333333</v>
      </c>
    </row>
    <row r="2667" spans="1:8">
      <c r="A2667" t="s">
        <v>12837</v>
      </c>
      <c r="B2667" t="s">
        <v>67</v>
      </c>
      <c r="C2667" t="s">
        <v>3461</v>
      </c>
      <c r="D2667" t="s">
        <v>98</v>
      </c>
      <c r="E2667" t="s">
        <v>165</v>
      </c>
      <c r="F2667" t="s">
        <v>100</v>
      </c>
      <c r="G2667" t="s">
        <v>41</v>
      </c>
      <c r="H2667">
        <v>0.76666666666666672</v>
      </c>
    </row>
    <row r="2668" spans="1:8">
      <c r="A2668" t="s">
        <v>12245</v>
      </c>
      <c r="B2668" t="s">
        <v>13390</v>
      </c>
      <c r="C2668" t="s">
        <v>7957</v>
      </c>
      <c r="D2668" t="s">
        <v>32</v>
      </c>
      <c r="E2668" t="s">
        <v>4752</v>
      </c>
      <c r="F2668" t="s">
        <v>34</v>
      </c>
      <c r="G2668" s="4" t="s">
        <v>41</v>
      </c>
      <c r="H2668">
        <v>0.6</v>
      </c>
    </row>
    <row r="2669" spans="1:8">
      <c r="A2669" t="s">
        <v>4540</v>
      </c>
      <c r="B2669" t="s">
        <v>13390</v>
      </c>
      <c r="C2669" t="s">
        <v>3444</v>
      </c>
      <c r="D2669" t="s">
        <v>32</v>
      </c>
      <c r="E2669" t="s">
        <v>33</v>
      </c>
      <c r="F2669" t="s">
        <v>34</v>
      </c>
      <c r="G2669" s="4" t="s">
        <v>41</v>
      </c>
      <c r="H2669">
        <v>0.23333333333333334</v>
      </c>
    </row>
    <row r="2670" spans="1:8">
      <c r="A2670" t="s">
        <v>4090</v>
      </c>
      <c r="B2670" t="s">
        <v>13390</v>
      </c>
      <c r="C2670" t="s">
        <v>3457</v>
      </c>
      <c r="D2670" t="s">
        <v>32</v>
      </c>
      <c r="E2670" t="s">
        <v>88</v>
      </c>
      <c r="F2670" t="s">
        <v>34</v>
      </c>
      <c r="G2670" s="4" t="s">
        <v>41</v>
      </c>
      <c r="H2670">
        <v>0.41666666666666669</v>
      </c>
    </row>
    <row r="2671" spans="1:8">
      <c r="A2671" t="s">
        <v>4097</v>
      </c>
      <c r="B2671" t="s">
        <v>13390</v>
      </c>
      <c r="C2671" t="s">
        <v>3444</v>
      </c>
      <c r="D2671" t="s">
        <v>190</v>
      </c>
      <c r="E2671" t="s">
        <v>134</v>
      </c>
      <c r="F2671" t="s">
        <v>34</v>
      </c>
      <c r="G2671" s="4" t="s">
        <v>41</v>
      </c>
      <c r="H2671">
        <v>0.35</v>
      </c>
    </row>
    <row r="2672" spans="1:8">
      <c r="A2672" t="s">
        <v>520</v>
      </c>
      <c r="B2672" t="s">
        <v>59</v>
      </c>
      <c r="C2672" t="s">
        <v>46</v>
      </c>
      <c r="D2672" t="s">
        <v>76</v>
      </c>
      <c r="E2672" t="s">
        <v>88</v>
      </c>
      <c r="F2672" t="s">
        <v>410</v>
      </c>
      <c r="G2672" t="s">
        <v>41</v>
      </c>
      <c r="H2672">
        <v>0.41666666666666669</v>
      </c>
    </row>
    <row r="2673" spans="1:8">
      <c r="A2673" t="s">
        <v>9028</v>
      </c>
      <c r="B2673" t="s">
        <v>13390</v>
      </c>
      <c r="C2673" t="s">
        <v>3461</v>
      </c>
      <c r="D2673" t="s">
        <v>98</v>
      </c>
      <c r="E2673" t="s">
        <v>88</v>
      </c>
      <c r="F2673" t="s">
        <v>410</v>
      </c>
      <c r="G2673" t="s">
        <v>5206</v>
      </c>
      <c r="H2673">
        <v>0.45</v>
      </c>
    </row>
    <row r="2674" spans="1:8">
      <c r="A2674" t="s">
        <v>13086</v>
      </c>
      <c r="B2674" t="s">
        <v>26</v>
      </c>
      <c r="C2674" t="s">
        <v>3461</v>
      </c>
      <c r="D2674" t="s">
        <v>98</v>
      </c>
      <c r="E2674" t="s">
        <v>191</v>
      </c>
      <c r="F2674" t="s">
        <v>100</v>
      </c>
      <c r="G2674" t="s">
        <v>41</v>
      </c>
      <c r="H2674">
        <v>0.68333333333333335</v>
      </c>
    </row>
    <row r="2675" spans="1:8">
      <c r="A2675" t="s">
        <v>8963</v>
      </c>
      <c r="B2675" t="s">
        <v>743</v>
      </c>
      <c r="C2675" t="s">
        <v>7054</v>
      </c>
      <c r="D2675" t="s">
        <v>47</v>
      </c>
      <c r="E2675" t="s">
        <v>4744</v>
      </c>
      <c r="F2675" t="s">
        <v>100</v>
      </c>
      <c r="G2675" t="s">
        <v>5156</v>
      </c>
      <c r="H2675">
        <v>0.43333333333333335</v>
      </c>
    </row>
    <row r="2676" spans="1:8">
      <c r="A2676" t="s">
        <v>2864</v>
      </c>
      <c r="B2676" t="s">
        <v>13390</v>
      </c>
      <c r="C2676" t="s">
        <v>142</v>
      </c>
      <c r="D2676" t="s">
        <v>47</v>
      </c>
      <c r="E2676" t="s">
        <v>88</v>
      </c>
      <c r="F2676" t="s">
        <v>410</v>
      </c>
      <c r="G2676" t="s">
        <v>41</v>
      </c>
      <c r="H2676">
        <v>0.48333333333333334</v>
      </c>
    </row>
    <row r="2677" spans="1:8">
      <c r="A2677" t="s">
        <v>8046</v>
      </c>
      <c r="B2677" t="s">
        <v>13390</v>
      </c>
      <c r="C2677" t="s">
        <v>3444</v>
      </c>
      <c r="D2677" t="s">
        <v>117</v>
      </c>
      <c r="E2677" t="s">
        <v>4744</v>
      </c>
      <c r="F2677" t="s">
        <v>34</v>
      </c>
      <c r="G2677" s="4" t="s">
        <v>41</v>
      </c>
      <c r="H2677">
        <v>0.35</v>
      </c>
    </row>
    <row r="2678" spans="1:8">
      <c r="A2678" t="s">
        <v>4868</v>
      </c>
      <c r="B2678" t="s">
        <v>26</v>
      </c>
      <c r="C2678" t="s">
        <v>3444</v>
      </c>
      <c r="D2678" t="s">
        <v>76</v>
      </c>
      <c r="E2678" t="s">
        <v>191</v>
      </c>
      <c r="F2678" t="s">
        <v>100</v>
      </c>
      <c r="G2678" t="s">
        <v>41</v>
      </c>
      <c r="H2678">
        <v>0.35</v>
      </c>
    </row>
    <row r="2679" spans="1:8">
      <c r="A2679" t="s">
        <v>2713</v>
      </c>
      <c r="B2679" t="s">
        <v>743</v>
      </c>
      <c r="C2679" t="s">
        <v>111</v>
      </c>
      <c r="D2679" t="s">
        <v>69</v>
      </c>
      <c r="E2679" t="s">
        <v>48</v>
      </c>
      <c r="F2679" t="s">
        <v>34</v>
      </c>
      <c r="G2679" s="4" t="s">
        <v>41</v>
      </c>
      <c r="H2679">
        <v>0.55000000000000004</v>
      </c>
    </row>
    <row r="2680" spans="1:8">
      <c r="A2680" t="s">
        <v>558</v>
      </c>
      <c r="B2680" t="s">
        <v>13390</v>
      </c>
      <c r="C2680" t="s">
        <v>46</v>
      </c>
      <c r="D2680" t="s">
        <v>560</v>
      </c>
      <c r="E2680" t="s">
        <v>134</v>
      </c>
      <c r="F2680" t="s">
        <v>34</v>
      </c>
      <c r="G2680" s="4" t="s">
        <v>41</v>
      </c>
      <c r="H2680">
        <v>0.4</v>
      </c>
    </row>
    <row r="2681" spans="1:8">
      <c r="A2681" t="s">
        <v>12751</v>
      </c>
      <c r="B2681" t="s">
        <v>67</v>
      </c>
      <c r="C2681" t="s">
        <v>3444</v>
      </c>
      <c r="D2681" t="s">
        <v>69</v>
      </c>
      <c r="E2681" t="s">
        <v>4752</v>
      </c>
      <c r="F2681" t="s">
        <v>34</v>
      </c>
      <c r="G2681" s="4" t="s">
        <v>41</v>
      </c>
      <c r="H2681">
        <v>0.68333333333333335</v>
      </c>
    </row>
    <row r="2682" spans="1:8">
      <c r="A2682" t="s">
        <v>5644</v>
      </c>
      <c r="B2682" t="s">
        <v>13390</v>
      </c>
      <c r="C2682" t="s">
        <v>3457</v>
      </c>
      <c r="D2682" t="s">
        <v>69</v>
      </c>
      <c r="E2682" t="s">
        <v>4744</v>
      </c>
      <c r="F2682" t="s">
        <v>34</v>
      </c>
      <c r="G2682" s="4" t="s">
        <v>41</v>
      </c>
      <c r="H2682">
        <v>0.4</v>
      </c>
    </row>
    <row r="2683" spans="1:8">
      <c r="A2683" t="s">
        <v>8523</v>
      </c>
      <c r="B2683" t="s">
        <v>13390</v>
      </c>
      <c r="C2683" t="s">
        <v>3461</v>
      </c>
      <c r="D2683" t="s">
        <v>47</v>
      </c>
      <c r="E2683" t="s">
        <v>165</v>
      </c>
      <c r="F2683" t="s">
        <v>410</v>
      </c>
      <c r="G2683" t="s">
        <v>41</v>
      </c>
      <c r="H2683">
        <v>0.46666666666666667</v>
      </c>
    </row>
    <row r="2684" spans="1:8">
      <c r="A2684" t="s">
        <v>10062</v>
      </c>
      <c r="B2684" t="s">
        <v>13390</v>
      </c>
      <c r="C2684" t="s">
        <v>3444</v>
      </c>
      <c r="D2684" t="s">
        <v>47</v>
      </c>
      <c r="E2684" t="s">
        <v>4752</v>
      </c>
      <c r="F2684" t="s">
        <v>100</v>
      </c>
      <c r="G2684" t="s">
        <v>41</v>
      </c>
      <c r="H2684">
        <v>0.41666666666666669</v>
      </c>
    </row>
    <row r="2685" spans="1:8">
      <c r="A2685" t="s">
        <v>9119</v>
      </c>
      <c r="B2685" t="s">
        <v>13390</v>
      </c>
      <c r="C2685" t="s">
        <v>3444</v>
      </c>
      <c r="D2685" t="s">
        <v>47</v>
      </c>
      <c r="E2685" t="s">
        <v>191</v>
      </c>
      <c r="F2685" t="s">
        <v>34</v>
      </c>
      <c r="G2685" s="4" t="s">
        <v>41</v>
      </c>
      <c r="H2685">
        <v>0.46666666666666667</v>
      </c>
    </row>
    <row r="2686" spans="1:8">
      <c r="A2686" t="s">
        <v>12886</v>
      </c>
      <c r="B2686" t="s">
        <v>13390</v>
      </c>
      <c r="C2686" t="s">
        <v>7762</v>
      </c>
      <c r="D2686" t="s">
        <v>47</v>
      </c>
      <c r="E2686" t="s">
        <v>4744</v>
      </c>
      <c r="F2686" t="s">
        <v>34</v>
      </c>
      <c r="G2686" s="4" t="s">
        <v>41</v>
      </c>
      <c r="H2686">
        <v>0.56666666666666665</v>
      </c>
    </row>
    <row r="2687" spans="1:8">
      <c r="A2687" t="s">
        <v>8219</v>
      </c>
      <c r="B2687" t="s">
        <v>13390</v>
      </c>
      <c r="C2687" t="s">
        <v>7054</v>
      </c>
      <c r="D2687" t="s">
        <v>69</v>
      </c>
      <c r="E2687" t="s">
        <v>88</v>
      </c>
      <c r="F2687" t="s">
        <v>100</v>
      </c>
      <c r="G2687" t="s">
        <v>41</v>
      </c>
      <c r="H2687">
        <v>0.43333333333333335</v>
      </c>
    </row>
    <row r="2688" spans="1:8">
      <c r="A2688" t="s">
        <v>9654</v>
      </c>
      <c r="B2688" t="s">
        <v>13390</v>
      </c>
      <c r="C2688" t="s">
        <v>7957</v>
      </c>
      <c r="D2688" t="s">
        <v>76</v>
      </c>
      <c r="E2688" t="s">
        <v>155</v>
      </c>
      <c r="F2688" t="s">
        <v>34</v>
      </c>
      <c r="G2688" s="4" t="s">
        <v>41</v>
      </c>
      <c r="H2688">
        <v>0.45</v>
      </c>
    </row>
    <row r="2689" spans="1:8">
      <c r="A2689" t="s">
        <v>4191</v>
      </c>
      <c r="B2689" t="s">
        <v>26</v>
      </c>
      <c r="C2689" t="s">
        <v>3461</v>
      </c>
      <c r="D2689" t="s">
        <v>76</v>
      </c>
      <c r="E2689" t="s">
        <v>33</v>
      </c>
      <c r="F2689" t="s">
        <v>49</v>
      </c>
      <c r="G2689" t="s">
        <v>41</v>
      </c>
      <c r="H2689">
        <v>0.46666666666666667</v>
      </c>
    </row>
    <row r="2690" spans="1:8">
      <c r="A2690" t="s">
        <v>11556</v>
      </c>
      <c r="B2690" t="s">
        <v>13390</v>
      </c>
      <c r="C2690" t="s">
        <v>3461</v>
      </c>
      <c r="D2690" t="s">
        <v>98</v>
      </c>
      <c r="E2690" t="s">
        <v>88</v>
      </c>
      <c r="F2690" t="s">
        <v>100</v>
      </c>
      <c r="G2690" t="s">
        <v>41</v>
      </c>
      <c r="H2690">
        <v>0.58333333333333337</v>
      </c>
    </row>
    <row r="2691" spans="1:8">
      <c r="A2691" t="s">
        <v>8170</v>
      </c>
      <c r="B2691" t="s">
        <v>13390</v>
      </c>
      <c r="C2691" t="s">
        <v>7054</v>
      </c>
      <c r="D2691" t="s">
        <v>180</v>
      </c>
      <c r="E2691" t="s">
        <v>33</v>
      </c>
      <c r="F2691" t="s">
        <v>410</v>
      </c>
      <c r="G2691" t="s">
        <v>41</v>
      </c>
      <c r="H2691">
        <v>0.38333333333333336</v>
      </c>
    </row>
    <row r="2692" spans="1:8">
      <c r="A2692" t="s">
        <v>3428</v>
      </c>
      <c r="B2692" t="s">
        <v>59</v>
      </c>
      <c r="C2692" t="s">
        <v>142</v>
      </c>
      <c r="D2692" t="s">
        <v>180</v>
      </c>
      <c r="E2692" t="s">
        <v>88</v>
      </c>
      <c r="F2692" t="s">
        <v>34</v>
      </c>
      <c r="G2692" s="4" t="s">
        <v>41</v>
      </c>
      <c r="H2692">
        <v>0.58333333333333337</v>
      </c>
    </row>
    <row r="2693" spans="1:8">
      <c r="A2693" t="s">
        <v>8885</v>
      </c>
      <c r="B2693" t="s">
        <v>5089</v>
      </c>
      <c r="C2693" t="s">
        <v>3461</v>
      </c>
      <c r="D2693" t="s">
        <v>76</v>
      </c>
      <c r="E2693" t="s">
        <v>33</v>
      </c>
      <c r="F2693" t="s">
        <v>410</v>
      </c>
      <c r="G2693" t="s">
        <v>5156</v>
      </c>
      <c r="H2693">
        <v>0.41666666666666669</v>
      </c>
    </row>
    <row r="2694" spans="1:8">
      <c r="A2694" t="s">
        <v>10153</v>
      </c>
      <c r="B2694" t="s">
        <v>13390</v>
      </c>
      <c r="C2694" t="s">
        <v>3461</v>
      </c>
      <c r="D2694" t="s">
        <v>76</v>
      </c>
      <c r="E2694" t="s">
        <v>134</v>
      </c>
      <c r="F2694" t="s">
        <v>100</v>
      </c>
      <c r="G2694" t="s">
        <v>41</v>
      </c>
      <c r="H2694">
        <v>0.6166666666666667</v>
      </c>
    </row>
    <row r="2695" spans="1:8">
      <c r="A2695" t="s">
        <v>4240</v>
      </c>
      <c r="B2695" t="s">
        <v>59</v>
      </c>
      <c r="C2695" t="s">
        <v>3457</v>
      </c>
      <c r="D2695" t="s">
        <v>98</v>
      </c>
      <c r="E2695" t="s">
        <v>99</v>
      </c>
      <c r="F2695" t="s">
        <v>34</v>
      </c>
      <c r="G2695" t="s">
        <v>41</v>
      </c>
      <c r="H2695">
        <v>0.6333333333333333</v>
      </c>
    </row>
    <row r="2696" spans="1:8">
      <c r="A2696" t="s">
        <v>10235</v>
      </c>
      <c r="B2696" t="s">
        <v>13390</v>
      </c>
      <c r="C2696" t="s">
        <v>7957</v>
      </c>
      <c r="D2696" t="s">
        <v>98</v>
      </c>
      <c r="E2696" t="s">
        <v>134</v>
      </c>
      <c r="F2696" t="s">
        <v>410</v>
      </c>
      <c r="G2696" t="s">
        <v>41</v>
      </c>
      <c r="H2696">
        <v>0.56666666666666665</v>
      </c>
    </row>
    <row r="2697" spans="1:8">
      <c r="A2697" t="s">
        <v>6855</v>
      </c>
      <c r="B2697" t="s">
        <v>59</v>
      </c>
      <c r="C2697" t="s">
        <v>3461</v>
      </c>
      <c r="D2697" t="s">
        <v>32</v>
      </c>
      <c r="E2697" t="s">
        <v>191</v>
      </c>
      <c r="F2697" t="s">
        <v>34</v>
      </c>
      <c r="G2697" s="4" t="s">
        <v>41</v>
      </c>
      <c r="H2697">
        <v>0.6333333333333333</v>
      </c>
    </row>
    <row r="2698" spans="1:8">
      <c r="A2698" t="s">
        <v>12743</v>
      </c>
      <c r="B2698" t="s">
        <v>13390</v>
      </c>
      <c r="C2698" t="s">
        <v>3444</v>
      </c>
      <c r="D2698" t="s">
        <v>47</v>
      </c>
      <c r="E2698" t="s">
        <v>88</v>
      </c>
      <c r="F2698" t="s">
        <v>34</v>
      </c>
      <c r="G2698" s="4" t="s">
        <v>41</v>
      </c>
      <c r="H2698">
        <v>0.51666666666666672</v>
      </c>
    </row>
    <row r="2699" spans="1:8">
      <c r="A2699" t="s">
        <v>8077</v>
      </c>
      <c r="B2699" t="s">
        <v>13390</v>
      </c>
      <c r="C2699" t="s">
        <v>3461</v>
      </c>
      <c r="D2699" t="s">
        <v>47</v>
      </c>
      <c r="E2699" t="s">
        <v>165</v>
      </c>
      <c r="F2699" t="s">
        <v>410</v>
      </c>
      <c r="G2699" t="s">
        <v>5206</v>
      </c>
      <c r="H2699">
        <v>0.51666666666666672</v>
      </c>
    </row>
    <row r="2700" spans="1:8">
      <c r="A2700" t="s">
        <v>6022</v>
      </c>
      <c r="B2700" t="s">
        <v>13390</v>
      </c>
      <c r="C2700" t="s">
        <v>3461</v>
      </c>
      <c r="D2700" t="s">
        <v>32</v>
      </c>
      <c r="E2700" t="s">
        <v>4744</v>
      </c>
      <c r="F2700" t="s">
        <v>100</v>
      </c>
      <c r="G2700" t="s">
        <v>41</v>
      </c>
      <c r="H2700">
        <v>0.4</v>
      </c>
    </row>
    <row r="2701" spans="1:8">
      <c r="A2701" t="s">
        <v>9531</v>
      </c>
      <c r="B2701" t="s">
        <v>13390</v>
      </c>
      <c r="C2701" t="s">
        <v>7957</v>
      </c>
      <c r="D2701" t="s">
        <v>32</v>
      </c>
      <c r="E2701" t="s">
        <v>88</v>
      </c>
      <c r="F2701" t="s">
        <v>410</v>
      </c>
      <c r="G2701" t="s">
        <v>5206</v>
      </c>
      <c r="H2701">
        <v>0.36666666666666664</v>
      </c>
    </row>
    <row r="2702" spans="1:8">
      <c r="A2702" t="s">
        <v>9915</v>
      </c>
      <c r="B2702" t="s">
        <v>13390</v>
      </c>
      <c r="C2702" t="s">
        <v>3461</v>
      </c>
      <c r="D2702" t="s">
        <v>32</v>
      </c>
      <c r="E2702" t="s">
        <v>4744</v>
      </c>
      <c r="F2702" t="s">
        <v>100</v>
      </c>
      <c r="G2702" t="s">
        <v>41</v>
      </c>
      <c r="H2702">
        <v>0.51666666666666672</v>
      </c>
    </row>
    <row r="2703" spans="1:8">
      <c r="A2703" t="s">
        <v>1382</v>
      </c>
      <c r="B2703" t="s">
        <v>13390</v>
      </c>
      <c r="C2703" t="s">
        <v>27</v>
      </c>
      <c r="D2703" t="s">
        <v>69</v>
      </c>
      <c r="E2703" t="s">
        <v>99</v>
      </c>
      <c r="F2703" t="s">
        <v>100</v>
      </c>
      <c r="G2703" s="4" t="s">
        <v>41</v>
      </c>
      <c r="H2703">
        <v>0.41666666666666669</v>
      </c>
    </row>
    <row r="2704" spans="1:8">
      <c r="A2704" t="s">
        <v>808</v>
      </c>
      <c r="B2704" t="s">
        <v>13390</v>
      </c>
      <c r="C2704" t="s">
        <v>68</v>
      </c>
      <c r="D2704" t="s">
        <v>180</v>
      </c>
      <c r="E2704" t="s">
        <v>88</v>
      </c>
      <c r="F2704" t="s">
        <v>410</v>
      </c>
      <c r="G2704" t="s">
        <v>41</v>
      </c>
      <c r="H2704">
        <v>0.45</v>
      </c>
    </row>
    <row r="2705" spans="1:8">
      <c r="A2705" t="s">
        <v>7268</v>
      </c>
      <c r="B2705" t="s">
        <v>13390</v>
      </c>
      <c r="C2705" t="s">
        <v>7054</v>
      </c>
      <c r="D2705" t="s">
        <v>69</v>
      </c>
      <c r="E2705" t="s">
        <v>134</v>
      </c>
      <c r="F2705" t="s">
        <v>34</v>
      </c>
      <c r="G2705" s="4" t="s">
        <v>41</v>
      </c>
      <c r="H2705">
        <v>0.48333333333333334</v>
      </c>
    </row>
    <row r="2706" spans="1:8">
      <c r="A2706" t="s">
        <v>8324</v>
      </c>
      <c r="B2706" t="s">
        <v>13390</v>
      </c>
      <c r="C2706" t="s">
        <v>3461</v>
      </c>
      <c r="D2706" t="s">
        <v>98</v>
      </c>
      <c r="E2706" t="s">
        <v>88</v>
      </c>
      <c r="F2706" t="s">
        <v>34</v>
      </c>
      <c r="G2706" s="4" t="s">
        <v>41</v>
      </c>
      <c r="H2706">
        <v>0.5</v>
      </c>
    </row>
    <row r="2707" spans="1:8">
      <c r="A2707" t="s">
        <v>3638</v>
      </c>
      <c r="B2707" t="s">
        <v>13390</v>
      </c>
      <c r="C2707" t="s">
        <v>3461</v>
      </c>
      <c r="D2707" t="s">
        <v>76</v>
      </c>
      <c r="E2707" t="s">
        <v>88</v>
      </c>
      <c r="F2707" t="s">
        <v>34</v>
      </c>
      <c r="G2707" s="4" t="s">
        <v>41</v>
      </c>
      <c r="H2707">
        <v>0.45</v>
      </c>
    </row>
    <row r="2708" spans="1:8">
      <c r="A2708" t="s">
        <v>5221</v>
      </c>
      <c r="B2708" t="s">
        <v>13390</v>
      </c>
      <c r="C2708" t="s">
        <v>3444</v>
      </c>
      <c r="D2708" t="s">
        <v>378</v>
      </c>
      <c r="E2708" t="s">
        <v>4752</v>
      </c>
      <c r="F2708" t="s">
        <v>410</v>
      </c>
      <c r="G2708" t="s">
        <v>5156</v>
      </c>
      <c r="H2708">
        <v>0.28333333333333333</v>
      </c>
    </row>
    <row r="2709" spans="1:8">
      <c r="A2709" t="s">
        <v>3590</v>
      </c>
      <c r="B2709" t="s">
        <v>13390</v>
      </c>
      <c r="C2709" t="s">
        <v>3444</v>
      </c>
      <c r="D2709" t="s">
        <v>3315</v>
      </c>
      <c r="E2709" t="s">
        <v>165</v>
      </c>
      <c r="F2709" t="s">
        <v>410</v>
      </c>
      <c r="G2709" t="s">
        <v>41</v>
      </c>
      <c r="H2709">
        <v>0.28333333333333333</v>
      </c>
    </row>
    <row r="2710" spans="1:8">
      <c r="A2710" t="s">
        <v>7385</v>
      </c>
      <c r="B2710" t="s">
        <v>13390</v>
      </c>
      <c r="C2710" t="s">
        <v>3461</v>
      </c>
      <c r="D2710" t="s">
        <v>3315</v>
      </c>
      <c r="E2710" t="s">
        <v>88</v>
      </c>
      <c r="F2710" t="s">
        <v>34</v>
      </c>
      <c r="G2710" s="4" t="s">
        <v>41</v>
      </c>
      <c r="H2710">
        <v>0.46666666666666667</v>
      </c>
    </row>
    <row r="2711" spans="1:8">
      <c r="A2711" t="s">
        <v>7598</v>
      </c>
      <c r="B2711" t="s">
        <v>13390</v>
      </c>
      <c r="C2711" t="s">
        <v>3457</v>
      </c>
      <c r="D2711" t="s">
        <v>3315</v>
      </c>
      <c r="E2711" t="s">
        <v>88</v>
      </c>
      <c r="F2711" t="s">
        <v>100</v>
      </c>
      <c r="G2711" t="s">
        <v>41</v>
      </c>
      <c r="H2711">
        <v>0.4</v>
      </c>
    </row>
    <row r="2712" spans="1:8">
      <c r="A2712" t="s">
        <v>4085</v>
      </c>
      <c r="B2712" t="s">
        <v>13390</v>
      </c>
      <c r="C2712" t="s">
        <v>3457</v>
      </c>
      <c r="D2712" t="s">
        <v>32</v>
      </c>
      <c r="E2712" t="s">
        <v>165</v>
      </c>
      <c r="F2712" t="s">
        <v>49</v>
      </c>
      <c r="G2712" t="s">
        <v>41</v>
      </c>
      <c r="H2712">
        <v>0.46666666666666667</v>
      </c>
    </row>
    <row r="2713" spans="1:8">
      <c r="A2713" t="s">
        <v>9864</v>
      </c>
      <c r="B2713" t="s">
        <v>26</v>
      </c>
      <c r="C2713" t="s">
        <v>3461</v>
      </c>
      <c r="D2713" t="s">
        <v>32</v>
      </c>
      <c r="E2713" t="s">
        <v>191</v>
      </c>
      <c r="F2713" t="s">
        <v>100</v>
      </c>
      <c r="G2713" t="s">
        <v>5206</v>
      </c>
      <c r="H2713">
        <v>0.6</v>
      </c>
    </row>
    <row r="2714" spans="1:8">
      <c r="A2714" t="s">
        <v>8947</v>
      </c>
      <c r="B2714" t="s">
        <v>13390</v>
      </c>
      <c r="C2714" t="s">
        <v>3461</v>
      </c>
      <c r="D2714" t="s">
        <v>154</v>
      </c>
      <c r="E2714" t="s">
        <v>4744</v>
      </c>
      <c r="F2714" t="s">
        <v>100</v>
      </c>
      <c r="G2714" t="s">
        <v>41</v>
      </c>
      <c r="H2714">
        <v>0.43333333333333335</v>
      </c>
    </row>
    <row r="2715" spans="1:8">
      <c r="A2715" t="s">
        <v>11537</v>
      </c>
      <c r="B2715" t="s">
        <v>13390</v>
      </c>
      <c r="C2715" t="s">
        <v>3444</v>
      </c>
      <c r="D2715" t="s">
        <v>146</v>
      </c>
      <c r="E2715" t="s">
        <v>4744</v>
      </c>
      <c r="F2715" t="s">
        <v>100</v>
      </c>
      <c r="G2715" t="s">
        <v>41</v>
      </c>
      <c r="H2715">
        <v>0.35</v>
      </c>
    </row>
    <row r="2716" spans="1:8">
      <c r="A2716" t="s">
        <v>8742</v>
      </c>
      <c r="B2716" t="s">
        <v>13390</v>
      </c>
      <c r="C2716" t="s">
        <v>3461</v>
      </c>
      <c r="D2716" t="s">
        <v>124</v>
      </c>
      <c r="E2716" t="s">
        <v>88</v>
      </c>
      <c r="F2716" t="s">
        <v>410</v>
      </c>
      <c r="G2716" t="s">
        <v>41</v>
      </c>
      <c r="H2716">
        <v>0.55000000000000004</v>
      </c>
    </row>
    <row r="2717" spans="1:8">
      <c r="A2717" t="s">
        <v>2564</v>
      </c>
      <c r="B2717" t="s">
        <v>13390</v>
      </c>
      <c r="C2717" t="s">
        <v>46</v>
      </c>
      <c r="D2717" t="s">
        <v>124</v>
      </c>
      <c r="E2717" t="s">
        <v>88</v>
      </c>
      <c r="F2717" t="s">
        <v>410</v>
      </c>
      <c r="G2717" t="s">
        <v>41</v>
      </c>
      <c r="H2717">
        <v>0.3</v>
      </c>
    </row>
    <row r="2718" spans="1:8">
      <c r="A2718" t="s">
        <v>8755</v>
      </c>
      <c r="B2718" t="s">
        <v>13390</v>
      </c>
      <c r="C2718" t="s">
        <v>3461</v>
      </c>
      <c r="D2718" t="s">
        <v>180</v>
      </c>
      <c r="E2718" t="s">
        <v>33</v>
      </c>
      <c r="F2718" t="s">
        <v>410</v>
      </c>
      <c r="G2718" t="s">
        <v>5156</v>
      </c>
      <c r="H2718">
        <v>0.38333333333333336</v>
      </c>
    </row>
    <row r="2719" spans="1:8">
      <c r="A2719" t="s">
        <v>8682</v>
      </c>
      <c r="B2719" t="s">
        <v>13390</v>
      </c>
      <c r="C2719" t="s">
        <v>3461</v>
      </c>
      <c r="D2719" t="s">
        <v>180</v>
      </c>
      <c r="E2719" t="s">
        <v>4752</v>
      </c>
      <c r="F2719" t="s">
        <v>410</v>
      </c>
      <c r="G2719" t="s">
        <v>41</v>
      </c>
      <c r="H2719">
        <v>0.56666666666666665</v>
      </c>
    </row>
    <row r="2720" spans="1:8">
      <c r="A2720" t="s">
        <v>13193</v>
      </c>
      <c r="B2720" t="s">
        <v>13390</v>
      </c>
      <c r="C2720" t="s">
        <v>7762</v>
      </c>
      <c r="D2720" t="s">
        <v>180</v>
      </c>
      <c r="E2720" t="s">
        <v>88</v>
      </c>
      <c r="F2720" t="s">
        <v>34</v>
      </c>
      <c r="G2720" s="4" t="s">
        <v>41</v>
      </c>
      <c r="H2720">
        <v>0.56666666666666665</v>
      </c>
    </row>
    <row r="2721" spans="1:8">
      <c r="A2721" t="s">
        <v>3649</v>
      </c>
      <c r="B2721" t="s">
        <v>13390</v>
      </c>
      <c r="C2721" t="s">
        <v>3457</v>
      </c>
      <c r="D2721" t="s">
        <v>180</v>
      </c>
      <c r="E2721" t="s">
        <v>48</v>
      </c>
      <c r="F2721" t="s">
        <v>34</v>
      </c>
      <c r="G2721" s="4" t="s">
        <v>41</v>
      </c>
      <c r="H2721">
        <v>0.4</v>
      </c>
    </row>
    <row r="2722" spans="1:8">
      <c r="A2722" t="s">
        <v>13030</v>
      </c>
      <c r="B2722" t="s">
        <v>13390</v>
      </c>
      <c r="C2722" t="s">
        <v>3461</v>
      </c>
      <c r="D2722" t="s">
        <v>180</v>
      </c>
      <c r="E2722" t="s">
        <v>4752</v>
      </c>
      <c r="F2722" t="s">
        <v>34</v>
      </c>
      <c r="G2722" s="4" t="s">
        <v>41</v>
      </c>
      <c r="H2722">
        <v>0.7</v>
      </c>
    </row>
    <row r="2723" spans="1:8">
      <c r="A2723" t="s">
        <v>3217</v>
      </c>
      <c r="B2723" t="s">
        <v>13390</v>
      </c>
      <c r="C2723" t="s">
        <v>142</v>
      </c>
      <c r="D2723" t="s">
        <v>180</v>
      </c>
      <c r="E2723" t="s">
        <v>165</v>
      </c>
      <c r="F2723" t="s">
        <v>100</v>
      </c>
      <c r="G2723" t="s">
        <v>41</v>
      </c>
      <c r="H2723">
        <v>0.46666666666666667</v>
      </c>
    </row>
    <row r="2724" spans="1:8">
      <c r="A2724" t="s">
        <v>11121</v>
      </c>
      <c r="B2724" t="s">
        <v>13390</v>
      </c>
      <c r="C2724" t="s">
        <v>7957</v>
      </c>
      <c r="D2724" t="s">
        <v>180</v>
      </c>
      <c r="E2724" t="s">
        <v>155</v>
      </c>
      <c r="F2724" t="s">
        <v>410</v>
      </c>
      <c r="G2724" t="s">
        <v>41</v>
      </c>
      <c r="H2724">
        <v>0.48333333333333334</v>
      </c>
    </row>
    <row r="2725" spans="1:8">
      <c r="A2725" t="s">
        <v>5428</v>
      </c>
      <c r="B2725" t="s">
        <v>67</v>
      </c>
      <c r="C2725" t="s">
        <v>3444</v>
      </c>
      <c r="D2725" t="s">
        <v>180</v>
      </c>
      <c r="E2725" t="s">
        <v>4752</v>
      </c>
      <c r="F2725" t="s">
        <v>34</v>
      </c>
      <c r="G2725" s="4" t="s">
        <v>41</v>
      </c>
      <c r="H2725">
        <v>0.46666666666666667</v>
      </c>
    </row>
    <row r="2726" spans="1:8">
      <c r="A2726" t="s">
        <v>2998</v>
      </c>
      <c r="B2726" t="s">
        <v>13390</v>
      </c>
      <c r="C2726" t="s">
        <v>68</v>
      </c>
      <c r="D2726" t="s">
        <v>180</v>
      </c>
      <c r="E2726" t="s">
        <v>165</v>
      </c>
      <c r="F2726" t="s">
        <v>410</v>
      </c>
      <c r="G2726" t="s">
        <v>41</v>
      </c>
      <c r="H2726">
        <v>0.43333333333333335</v>
      </c>
    </row>
    <row r="2727" spans="1:8">
      <c r="A2727" t="s">
        <v>3749</v>
      </c>
      <c r="B2727" t="s">
        <v>59</v>
      </c>
      <c r="C2727" t="s">
        <v>3444</v>
      </c>
      <c r="D2727" t="s">
        <v>400</v>
      </c>
      <c r="E2727" t="s">
        <v>134</v>
      </c>
      <c r="F2727" t="s">
        <v>34</v>
      </c>
      <c r="G2727" s="4" t="s">
        <v>41</v>
      </c>
      <c r="H2727">
        <v>0.46666666666666667</v>
      </c>
    </row>
    <row r="2728" spans="1:8">
      <c r="A2728" t="s">
        <v>6954</v>
      </c>
      <c r="B2728" t="s">
        <v>5089</v>
      </c>
      <c r="C2728" t="s">
        <v>3457</v>
      </c>
      <c r="D2728" t="s">
        <v>87</v>
      </c>
      <c r="E2728" t="s">
        <v>4744</v>
      </c>
      <c r="F2728" t="s">
        <v>34</v>
      </c>
      <c r="G2728" s="4" t="s">
        <v>41</v>
      </c>
      <c r="H2728">
        <v>0.41666666666666669</v>
      </c>
    </row>
    <row r="2729" spans="1:8">
      <c r="A2729" t="s">
        <v>6086</v>
      </c>
      <c r="B2729" t="s">
        <v>13390</v>
      </c>
      <c r="C2729" t="s">
        <v>3461</v>
      </c>
      <c r="D2729" t="s">
        <v>87</v>
      </c>
      <c r="E2729" t="s">
        <v>165</v>
      </c>
      <c r="F2729" t="s">
        <v>100</v>
      </c>
      <c r="G2729" t="s">
        <v>41</v>
      </c>
      <c r="H2729">
        <v>0.46666666666666667</v>
      </c>
    </row>
    <row r="2730" spans="1:8">
      <c r="A2730" t="s">
        <v>12953</v>
      </c>
      <c r="B2730" t="s">
        <v>13390</v>
      </c>
      <c r="C2730" t="s">
        <v>3461</v>
      </c>
      <c r="D2730" t="s">
        <v>154</v>
      </c>
      <c r="E2730" t="s">
        <v>4744</v>
      </c>
      <c r="F2730" t="s">
        <v>100</v>
      </c>
      <c r="G2730" t="s">
        <v>41</v>
      </c>
      <c r="H2730">
        <v>0.6</v>
      </c>
    </row>
    <row r="2731" spans="1:8">
      <c r="A2731" t="s">
        <v>4879</v>
      </c>
      <c r="B2731" t="s">
        <v>13390</v>
      </c>
      <c r="C2731" t="s">
        <v>3444</v>
      </c>
      <c r="D2731" t="s">
        <v>154</v>
      </c>
      <c r="E2731" t="s">
        <v>4744</v>
      </c>
      <c r="F2731" t="s">
        <v>34</v>
      </c>
      <c r="G2731" s="4" t="s">
        <v>41</v>
      </c>
      <c r="H2731">
        <v>0.25</v>
      </c>
    </row>
    <row r="2732" spans="1:8">
      <c r="A2732" t="s">
        <v>6050</v>
      </c>
      <c r="B2732" t="s">
        <v>26</v>
      </c>
      <c r="C2732" t="s">
        <v>3461</v>
      </c>
      <c r="D2732" t="s">
        <v>268</v>
      </c>
      <c r="E2732" t="s">
        <v>4752</v>
      </c>
      <c r="F2732" t="s">
        <v>34</v>
      </c>
      <c r="G2732" s="4" t="s">
        <v>41</v>
      </c>
      <c r="H2732">
        <v>0.6</v>
      </c>
    </row>
    <row r="2733" spans="1:8">
      <c r="A2733" t="s">
        <v>8369</v>
      </c>
      <c r="B2733" t="s">
        <v>59</v>
      </c>
      <c r="C2733" t="s">
        <v>3457</v>
      </c>
      <c r="D2733" t="s">
        <v>268</v>
      </c>
      <c r="E2733" t="s">
        <v>191</v>
      </c>
      <c r="F2733" t="s">
        <v>34</v>
      </c>
      <c r="G2733" s="4" t="s">
        <v>41</v>
      </c>
      <c r="H2733">
        <v>0.6333333333333333</v>
      </c>
    </row>
    <row r="2734" spans="1:8">
      <c r="A2734" t="s">
        <v>823</v>
      </c>
      <c r="B2734" t="s">
        <v>13390</v>
      </c>
      <c r="C2734" t="s">
        <v>111</v>
      </c>
      <c r="D2734" t="s">
        <v>825</v>
      </c>
      <c r="E2734" t="s">
        <v>48</v>
      </c>
      <c r="F2734" t="s">
        <v>410</v>
      </c>
      <c r="G2734" t="s">
        <v>41</v>
      </c>
      <c r="H2734">
        <v>0.48333333333333334</v>
      </c>
    </row>
    <row r="2735" spans="1:8">
      <c r="A2735" t="s">
        <v>7154</v>
      </c>
      <c r="B2735" t="s">
        <v>26</v>
      </c>
      <c r="C2735" t="s">
        <v>7054</v>
      </c>
      <c r="D2735" t="s">
        <v>87</v>
      </c>
      <c r="E2735" t="s">
        <v>191</v>
      </c>
      <c r="F2735" t="s">
        <v>100</v>
      </c>
      <c r="G2735" t="s">
        <v>41</v>
      </c>
      <c r="H2735">
        <v>0.48333333333333334</v>
      </c>
    </row>
    <row r="2736" spans="1:8">
      <c r="A2736" t="s">
        <v>7800</v>
      </c>
      <c r="B2736" t="s">
        <v>13390</v>
      </c>
      <c r="C2736" t="s">
        <v>3461</v>
      </c>
      <c r="D2736" t="s">
        <v>154</v>
      </c>
      <c r="E2736" t="s">
        <v>88</v>
      </c>
      <c r="F2736" t="s">
        <v>34</v>
      </c>
      <c r="G2736" s="4" t="s">
        <v>41</v>
      </c>
      <c r="H2736">
        <v>0.55000000000000004</v>
      </c>
    </row>
    <row r="2737" spans="1:8">
      <c r="A2737" t="s">
        <v>11429</v>
      </c>
      <c r="B2737" t="s">
        <v>13390</v>
      </c>
      <c r="C2737" t="s">
        <v>7054</v>
      </c>
      <c r="D2737" t="s">
        <v>154</v>
      </c>
      <c r="E2737" t="s">
        <v>88</v>
      </c>
      <c r="F2737" t="s">
        <v>100</v>
      </c>
      <c r="G2737" t="s">
        <v>41</v>
      </c>
      <c r="H2737">
        <v>0.53333333333333333</v>
      </c>
    </row>
    <row r="2738" spans="1:8">
      <c r="A2738" t="s">
        <v>1206</v>
      </c>
      <c r="B2738" t="s">
        <v>13390</v>
      </c>
      <c r="C2738" t="s">
        <v>68</v>
      </c>
      <c r="D2738" t="s">
        <v>87</v>
      </c>
      <c r="E2738" t="s">
        <v>99</v>
      </c>
      <c r="F2738" t="s">
        <v>100</v>
      </c>
      <c r="G2738" t="s">
        <v>41</v>
      </c>
      <c r="H2738">
        <v>0.55000000000000004</v>
      </c>
    </row>
    <row r="2739" spans="1:8">
      <c r="A2739" t="s">
        <v>12882</v>
      </c>
      <c r="B2739" t="s">
        <v>13390</v>
      </c>
      <c r="C2739" t="s">
        <v>3461</v>
      </c>
      <c r="D2739" t="s">
        <v>400</v>
      </c>
      <c r="E2739" t="s">
        <v>88</v>
      </c>
      <c r="F2739" t="s">
        <v>410</v>
      </c>
      <c r="G2739" t="s">
        <v>41</v>
      </c>
      <c r="H2739">
        <v>0.56666666666666665</v>
      </c>
    </row>
    <row r="2740" spans="1:8">
      <c r="A2740" t="s">
        <v>6488</v>
      </c>
      <c r="B2740" t="s">
        <v>13390</v>
      </c>
      <c r="C2740" t="s">
        <v>3444</v>
      </c>
      <c r="D2740" t="s">
        <v>439</v>
      </c>
      <c r="E2740" t="s">
        <v>165</v>
      </c>
      <c r="F2740" t="s">
        <v>100</v>
      </c>
      <c r="G2740" t="s">
        <v>41</v>
      </c>
      <c r="H2740">
        <v>0.3</v>
      </c>
    </row>
    <row r="2741" spans="1:8">
      <c r="A2741" t="s">
        <v>3959</v>
      </c>
      <c r="B2741" t="s">
        <v>13390</v>
      </c>
      <c r="C2741" t="s">
        <v>3457</v>
      </c>
      <c r="D2741" t="s">
        <v>124</v>
      </c>
      <c r="E2741" t="s">
        <v>48</v>
      </c>
      <c r="F2741" t="s">
        <v>49</v>
      </c>
      <c r="G2741" t="s">
        <v>41</v>
      </c>
      <c r="H2741">
        <v>0.41666666666666669</v>
      </c>
    </row>
    <row r="2742" spans="1:8">
      <c r="A2742" t="s">
        <v>10469</v>
      </c>
      <c r="B2742" t="s">
        <v>13390</v>
      </c>
      <c r="C2742" t="s">
        <v>7054</v>
      </c>
      <c r="D2742" t="s">
        <v>560</v>
      </c>
      <c r="E2742" t="s">
        <v>155</v>
      </c>
      <c r="F2742" t="s">
        <v>34</v>
      </c>
      <c r="G2742" s="4" t="s">
        <v>41</v>
      </c>
      <c r="H2742">
        <v>0.58333333333333337</v>
      </c>
    </row>
    <row r="2743" spans="1:8">
      <c r="A2743" t="s">
        <v>9592</v>
      </c>
      <c r="B2743" t="s">
        <v>13390</v>
      </c>
      <c r="C2743" t="s">
        <v>3461</v>
      </c>
      <c r="D2743" t="s">
        <v>124</v>
      </c>
      <c r="E2743" t="s">
        <v>191</v>
      </c>
      <c r="F2743" t="s">
        <v>410</v>
      </c>
      <c r="G2743" t="s">
        <v>5156</v>
      </c>
      <c r="H2743">
        <v>0.45</v>
      </c>
    </row>
    <row r="2744" spans="1:8">
      <c r="A2744" t="s">
        <v>11458</v>
      </c>
      <c r="B2744" t="s">
        <v>5089</v>
      </c>
      <c r="C2744" t="s">
        <v>3444</v>
      </c>
      <c r="D2744" t="s">
        <v>180</v>
      </c>
      <c r="E2744" t="s">
        <v>191</v>
      </c>
      <c r="F2744" t="s">
        <v>100</v>
      </c>
      <c r="G2744" t="s">
        <v>41</v>
      </c>
      <c r="H2744">
        <v>0.45</v>
      </c>
    </row>
    <row r="2745" spans="1:8">
      <c r="A2745" t="s">
        <v>8733</v>
      </c>
      <c r="B2745" t="s">
        <v>13390</v>
      </c>
      <c r="C2745" t="s">
        <v>3461</v>
      </c>
      <c r="D2745" t="s">
        <v>69</v>
      </c>
      <c r="E2745" t="s">
        <v>4752</v>
      </c>
      <c r="F2745" t="s">
        <v>100</v>
      </c>
      <c r="G2745" t="s">
        <v>41</v>
      </c>
      <c r="H2745">
        <v>0.58333333333333337</v>
      </c>
    </row>
    <row r="2746" spans="1:8">
      <c r="A2746" t="s">
        <v>1386</v>
      </c>
      <c r="B2746" t="s">
        <v>13390</v>
      </c>
      <c r="C2746" t="s">
        <v>68</v>
      </c>
      <c r="D2746" t="s">
        <v>432</v>
      </c>
      <c r="E2746" t="s">
        <v>191</v>
      </c>
      <c r="F2746" t="s">
        <v>34</v>
      </c>
      <c r="G2746" s="4" t="s">
        <v>41</v>
      </c>
      <c r="H2746">
        <v>0.53333333333333333</v>
      </c>
    </row>
    <row r="2747" spans="1:8">
      <c r="A2747" t="s">
        <v>11195</v>
      </c>
      <c r="B2747" t="s">
        <v>13390</v>
      </c>
      <c r="C2747" t="s">
        <v>7054</v>
      </c>
      <c r="D2747" t="s">
        <v>378</v>
      </c>
      <c r="E2747" t="s">
        <v>4744</v>
      </c>
      <c r="F2747" t="s">
        <v>100</v>
      </c>
      <c r="G2747" t="s">
        <v>41</v>
      </c>
      <c r="H2747">
        <v>0.51666666666666672</v>
      </c>
    </row>
    <row r="2748" spans="1:8">
      <c r="A2748" t="s">
        <v>9660</v>
      </c>
      <c r="B2748" t="s">
        <v>59</v>
      </c>
      <c r="C2748" t="s">
        <v>3461</v>
      </c>
      <c r="D2748" t="s">
        <v>378</v>
      </c>
      <c r="E2748" t="s">
        <v>4744</v>
      </c>
      <c r="F2748" t="s">
        <v>100</v>
      </c>
      <c r="G2748" t="s">
        <v>41</v>
      </c>
      <c r="H2748">
        <v>0.6333333333333333</v>
      </c>
    </row>
    <row r="2749" spans="1:8">
      <c r="A2749" t="s">
        <v>4941</v>
      </c>
      <c r="B2749" t="s">
        <v>59</v>
      </c>
      <c r="C2749" t="s">
        <v>3457</v>
      </c>
      <c r="D2749" t="s">
        <v>378</v>
      </c>
      <c r="E2749" t="s">
        <v>99</v>
      </c>
      <c r="F2749" t="s">
        <v>100</v>
      </c>
      <c r="G2749" t="s">
        <v>41</v>
      </c>
      <c r="H2749">
        <v>0.6</v>
      </c>
    </row>
    <row r="2750" spans="1:8">
      <c r="A2750" t="s">
        <v>1502</v>
      </c>
      <c r="B2750" t="s">
        <v>13390</v>
      </c>
      <c r="C2750" t="s">
        <v>85</v>
      </c>
      <c r="D2750" t="s">
        <v>239</v>
      </c>
      <c r="E2750" t="s">
        <v>165</v>
      </c>
      <c r="F2750" t="s">
        <v>100</v>
      </c>
      <c r="G2750" t="s">
        <v>41</v>
      </c>
      <c r="H2750">
        <v>0.43333333333333335</v>
      </c>
    </row>
    <row r="2751" spans="1:8">
      <c r="A2751" t="s">
        <v>7694</v>
      </c>
      <c r="B2751" t="s">
        <v>13390</v>
      </c>
      <c r="C2751" t="s">
        <v>3461</v>
      </c>
      <c r="D2751" t="s">
        <v>190</v>
      </c>
      <c r="E2751" t="s">
        <v>191</v>
      </c>
      <c r="F2751" t="s">
        <v>34</v>
      </c>
      <c r="G2751" s="4" t="s">
        <v>41</v>
      </c>
      <c r="H2751">
        <v>0.51666666666666672</v>
      </c>
    </row>
    <row r="2752" spans="1:8">
      <c r="A2752" t="s">
        <v>1438</v>
      </c>
      <c r="B2752" t="s">
        <v>26</v>
      </c>
      <c r="C2752" t="s">
        <v>142</v>
      </c>
      <c r="D2752" t="s">
        <v>32</v>
      </c>
      <c r="E2752" t="s">
        <v>99</v>
      </c>
      <c r="F2752" t="s">
        <v>34</v>
      </c>
      <c r="G2752" s="4" t="s">
        <v>41</v>
      </c>
      <c r="H2752">
        <v>0.66666666666666663</v>
      </c>
    </row>
    <row r="2753" spans="1:8">
      <c r="A2753" t="s">
        <v>13183</v>
      </c>
      <c r="B2753" t="s">
        <v>13390</v>
      </c>
      <c r="C2753" t="s">
        <v>7957</v>
      </c>
      <c r="D2753" t="s">
        <v>190</v>
      </c>
      <c r="E2753" t="s">
        <v>4752</v>
      </c>
      <c r="F2753" t="s">
        <v>34</v>
      </c>
      <c r="G2753" s="4" t="s">
        <v>41</v>
      </c>
      <c r="H2753">
        <v>0.6</v>
      </c>
    </row>
    <row r="2754" spans="1:8">
      <c r="A2754" t="s">
        <v>6885</v>
      </c>
      <c r="B2754" t="s">
        <v>13390</v>
      </c>
      <c r="C2754" t="s">
        <v>3461</v>
      </c>
      <c r="D2754" t="s">
        <v>190</v>
      </c>
      <c r="E2754" t="s">
        <v>88</v>
      </c>
      <c r="F2754" t="s">
        <v>100</v>
      </c>
      <c r="G2754" t="s">
        <v>41</v>
      </c>
      <c r="H2754">
        <v>0.43333333333333335</v>
      </c>
    </row>
    <row r="2755" spans="1:8">
      <c r="A2755" t="s">
        <v>9583</v>
      </c>
      <c r="B2755" t="s">
        <v>13390</v>
      </c>
      <c r="C2755" t="s">
        <v>7957</v>
      </c>
      <c r="D2755" t="s">
        <v>239</v>
      </c>
      <c r="E2755" t="s">
        <v>165</v>
      </c>
      <c r="F2755" t="s">
        <v>410</v>
      </c>
      <c r="G2755" t="s">
        <v>5206</v>
      </c>
      <c r="H2755">
        <v>0.45</v>
      </c>
    </row>
    <row r="2756" spans="1:8">
      <c r="A2756" t="s">
        <v>2377</v>
      </c>
      <c r="B2756" t="s">
        <v>67</v>
      </c>
      <c r="C2756" t="s">
        <v>68</v>
      </c>
      <c r="D2756" t="s">
        <v>124</v>
      </c>
      <c r="E2756" t="s">
        <v>191</v>
      </c>
      <c r="F2756" t="s">
        <v>100</v>
      </c>
      <c r="G2756" t="s">
        <v>41</v>
      </c>
      <c r="H2756">
        <v>0.6</v>
      </c>
    </row>
    <row r="2757" spans="1:8">
      <c r="A2757" t="s">
        <v>6067</v>
      </c>
      <c r="B2757" t="s">
        <v>13390</v>
      </c>
      <c r="C2757" t="s">
        <v>3461</v>
      </c>
      <c r="D2757" t="s">
        <v>32</v>
      </c>
      <c r="E2757" t="s">
        <v>134</v>
      </c>
      <c r="F2757" t="s">
        <v>34</v>
      </c>
      <c r="G2757" s="4" t="s">
        <v>41</v>
      </c>
      <c r="H2757">
        <v>0.53333333333333333</v>
      </c>
    </row>
    <row r="2758" spans="1:8">
      <c r="A2758" t="s">
        <v>9648</v>
      </c>
      <c r="B2758" t="s">
        <v>13390</v>
      </c>
      <c r="C2758" t="s">
        <v>7054</v>
      </c>
      <c r="D2758" t="s">
        <v>32</v>
      </c>
      <c r="E2758" t="s">
        <v>134</v>
      </c>
      <c r="F2758" t="s">
        <v>34</v>
      </c>
      <c r="G2758" s="4" t="s">
        <v>41</v>
      </c>
      <c r="H2758">
        <v>0.6</v>
      </c>
    </row>
    <row r="2759" spans="1:8">
      <c r="A2759" t="s">
        <v>12347</v>
      </c>
      <c r="B2759" t="s">
        <v>13390</v>
      </c>
      <c r="C2759" t="s">
        <v>3461</v>
      </c>
      <c r="D2759" t="s">
        <v>400</v>
      </c>
      <c r="E2759" t="s">
        <v>191</v>
      </c>
      <c r="F2759" t="s">
        <v>34</v>
      </c>
      <c r="G2759" s="4" t="s">
        <v>41</v>
      </c>
      <c r="H2759">
        <v>0.66666666666666663</v>
      </c>
    </row>
    <row r="2760" spans="1:8">
      <c r="A2760" t="s">
        <v>8706</v>
      </c>
      <c r="B2760" t="s">
        <v>743</v>
      </c>
      <c r="C2760" t="s">
        <v>3461</v>
      </c>
      <c r="D2760" t="s">
        <v>378</v>
      </c>
      <c r="E2760" t="s">
        <v>134</v>
      </c>
      <c r="F2760" t="s">
        <v>410</v>
      </c>
      <c r="G2760" t="s">
        <v>41</v>
      </c>
      <c r="H2760">
        <v>0.65</v>
      </c>
    </row>
    <row r="2761" spans="1:8">
      <c r="A2761" t="s">
        <v>7129</v>
      </c>
      <c r="B2761" t="s">
        <v>13390</v>
      </c>
      <c r="C2761" t="s">
        <v>3461</v>
      </c>
      <c r="D2761" t="s">
        <v>47</v>
      </c>
      <c r="E2761" t="s">
        <v>33</v>
      </c>
      <c r="F2761" t="s">
        <v>34</v>
      </c>
      <c r="G2761" s="4" t="s">
        <v>41</v>
      </c>
      <c r="H2761">
        <v>0.41666666666666669</v>
      </c>
    </row>
    <row r="2762" spans="1:8">
      <c r="A2762" t="s">
        <v>6404</v>
      </c>
      <c r="B2762" t="s">
        <v>13390</v>
      </c>
      <c r="C2762" t="s">
        <v>3444</v>
      </c>
      <c r="D2762" t="s">
        <v>180</v>
      </c>
      <c r="E2762" t="s">
        <v>191</v>
      </c>
      <c r="F2762" t="s">
        <v>34</v>
      </c>
      <c r="G2762" s="4" t="s">
        <v>41</v>
      </c>
      <c r="H2762">
        <v>0.35</v>
      </c>
    </row>
    <row r="2763" spans="1:8">
      <c r="A2763" t="s">
        <v>6137</v>
      </c>
      <c r="B2763" t="s">
        <v>26</v>
      </c>
      <c r="C2763" t="s">
        <v>3461</v>
      </c>
      <c r="D2763" t="s">
        <v>124</v>
      </c>
      <c r="E2763" t="s">
        <v>165</v>
      </c>
      <c r="F2763" t="s">
        <v>100</v>
      </c>
      <c r="G2763" t="s">
        <v>41</v>
      </c>
      <c r="H2763">
        <v>0.51666666666666672</v>
      </c>
    </row>
    <row r="2764" spans="1:8">
      <c r="A2764" t="s">
        <v>8584</v>
      </c>
      <c r="B2764" t="s">
        <v>5089</v>
      </c>
      <c r="C2764" t="s">
        <v>3457</v>
      </c>
      <c r="D2764" t="s">
        <v>1622</v>
      </c>
      <c r="E2764" t="s">
        <v>33</v>
      </c>
      <c r="F2764" t="s">
        <v>34</v>
      </c>
      <c r="G2764" s="4" t="s">
        <v>41</v>
      </c>
      <c r="H2764">
        <v>0.45</v>
      </c>
    </row>
    <row r="2765" spans="1:8">
      <c r="A2765" t="s">
        <v>7884</v>
      </c>
      <c r="B2765" t="s">
        <v>26</v>
      </c>
      <c r="C2765" t="s">
        <v>3461</v>
      </c>
      <c r="D2765" t="s">
        <v>32</v>
      </c>
      <c r="E2765" t="s">
        <v>99</v>
      </c>
      <c r="F2765" t="s">
        <v>100</v>
      </c>
      <c r="G2765" t="s">
        <v>41</v>
      </c>
      <c r="H2765">
        <v>0.6166666666666667</v>
      </c>
    </row>
    <row r="2766" spans="1:8">
      <c r="A2766" t="s">
        <v>4886</v>
      </c>
      <c r="B2766" t="s">
        <v>13390</v>
      </c>
      <c r="C2766" t="s">
        <v>3461</v>
      </c>
      <c r="D2766" t="s">
        <v>47</v>
      </c>
      <c r="E2766" t="s">
        <v>33</v>
      </c>
      <c r="F2766" t="s">
        <v>34</v>
      </c>
      <c r="G2766" s="4" t="s">
        <v>41</v>
      </c>
      <c r="H2766">
        <v>0.4</v>
      </c>
    </row>
    <row r="2767" spans="1:8">
      <c r="A2767" t="s">
        <v>6620</v>
      </c>
      <c r="B2767" t="s">
        <v>59</v>
      </c>
      <c r="C2767" t="s">
        <v>3444</v>
      </c>
      <c r="D2767" t="s">
        <v>117</v>
      </c>
      <c r="E2767" t="s">
        <v>88</v>
      </c>
      <c r="F2767" t="s">
        <v>410</v>
      </c>
      <c r="G2767" t="s">
        <v>41</v>
      </c>
      <c r="H2767">
        <v>0.38333333333333336</v>
      </c>
    </row>
    <row r="2768" spans="1:8">
      <c r="A2768" t="s">
        <v>7785</v>
      </c>
      <c r="B2768" t="s">
        <v>13390</v>
      </c>
      <c r="C2768" t="s">
        <v>3461</v>
      </c>
      <c r="D2768" t="s">
        <v>190</v>
      </c>
      <c r="E2768" t="s">
        <v>191</v>
      </c>
      <c r="F2768" t="s">
        <v>34</v>
      </c>
      <c r="G2768" s="4" t="s">
        <v>41</v>
      </c>
      <c r="H2768">
        <v>0.6</v>
      </c>
    </row>
    <row r="2769" spans="1:8">
      <c r="A2769" t="s">
        <v>12117</v>
      </c>
      <c r="B2769" t="s">
        <v>13390</v>
      </c>
      <c r="C2769" t="s">
        <v>7054</v>
      </c>
      <c r="D2769" t="s">
        <v>47</v>
      </c>
      <c r="E2769" t="s">
        <v>33</v>
      </c>
      <c r="F2769" t="s">
        <v>49</v>
      </c>
      <c r="G2769" t="s">
        <v>41</v>
      </c>
      <c r="H2769">
        <v>0.58333333333333337</v>
      </c>
    </row>
    <row r="2770" spans="1:8">
      <c r="A2770" t="s">
        <v>13044</v>
      </c>
      <c r="B2770" t="s">
        <v>59</v>
      </c>
      <c r="C2770" t="s">
        <v>3461</v>
      </c>
      <c r="D2770" t="s">
        <v>47</v>
      </c>
      <c r="E2770" t="s">
        <v>191</v>
      </c>
      <c r="F2770" t="s">
        <v>34</v>
      </c>
      <c r="G2770" s="4" t="s">
        <v>41</v>
      </c>
      <c r="H2770">
        <v>0.83333333333333337</v>
      </c>
    </row>
    <row r="2771" spans="1:8">
      <c r="A2771" t="s">
        <v>12964</v>
      </c>
      <c r="B2771" t="s">
        <v>13390</v>
      </c>
      <c r="C2771" t="s">
        <v>3461</v>
      </c>
      <c r="D2771" t="s">
        <v>9475</v>
      </c>
      <c r="E2771" t="s">
        <v>4752</v>
      </c>
      <c r="F2771" t="s">
        <v>410</v>
      </c>
      <c r="G2771" t="s">
        <v>41</v>
      </c>
      <c r="H2771">
        <v>0.71666666666666667</v>
      </c>
    </row>
    <row r="2772" spans="1:8">
      <c r="A2772" t="s">
        <v>4129</v>
      </c>
      <c r="B2772" t="s">
        <v>13390</v>
      </c>
      <c r="C2772" t="s">
        <v>3457</v>
      </c>
      <c r="D2772" t="s">
        <v>180</v>
      </c>
      <c r="E2772" t="s">
        <v>33</v>
      </c>
      <c r="F2772" t="s">
        <v>100</v>
      </c>
      <c r="G2772" t="s">
        <v>41</v>
      </c>
      <c r="H2772">
        <v>0.33333333333333331</v>
      </c>
    </row>
    <row r="2773" spans="1:8">
      <c r="A2773" t="s">
        <v>7322</v>
      </c>
      <c r="B2773" t="s">
        <v>13390</v>
      </c>
      <c r="C2773" t="s">
        <v>3461</v>
      </c>
      <c r="D2773" t="s">
        <v>268</v>
      </c>
      <c r="E2773" t="s">
        <v>4744</v>
      </c>
      <c r="F2773" t="s">
        <v>410</v>
      </c>
      <c r="G2773" t="s">
        <v>41</v>
      </c>
      <c r="H2773">
        <v>0.4</v>
      </c>
    </row>
    <row r="2774" spans="1:8">
      <c r="A2774" t="s">
        <v>6399</v>
      </c>
      <c r="B2774" t="s">
        <v>13390</v>
      </c>
      <c r="C2774" t="s">
        <v>3457</v>
      </c>
      <c r="D2774" t="s">
        <v>268</v>
      </c>
      <c r="E2774" t="s">
        <v>134</v>
      </c>
      <c r="F2774" t="s">
        <v>34</v>
      </c>
      <c r="G2774" s="4" t="s">
        <v>41</v>
      </c>
      <c r="H2774">
        <v>0.5</v>
      </c>
    </row>
    <row r="2775" spans="1:8">
      <c r="A2775" t="s">
        <v>2303</v>
      </c>
      <c r="B2775" t="s">
        <v>13390</v>
      </c>
      <c r="C2775" t="s">
        <v>68</v>
      </c>
      <c r="D2775" t="s">
        <v>154</v>
      </c>
      <c r="E2775" t="s">
        <v>191</v>
      </c>
      <c r="F2775" t="s">
        <v>34</v>
      </c>
      <c r="G2775" s="4" t="s">
        <v>41</v>
      </c>
      <c r="H2775">
        <v>0.53333333333333333</v>
      </c>
    </row>
    <row r="2776" spans="1:8">
      <c r="A2776" t="s">
        <v>10106</v>
      </c>
      <c r="B2776" t="s">
        <v>13390</v>
      </c>
      <c r="C2776" t="s">
        <v>3461</v>
      </c>
      <c r="D2776" t="s">
        <v>268</v>
      </c>
      <c r="E2776" t="s">
        <v>88</v>
      </c>
      <c r="F2776" t="s">
        <v>34</v>
      </c>
      <c r="G2776" t="s">
        <v>41</v>
      </c>
      <c r="H2776">
        <v>0.53333333333333333</v>
      </c>
    </row>
    <row r="2777" spans="1:8">
      <c r="A2777" t="s">
        <v>8890</v>
      </c>
      <c r="B2777" t="s">
        <v>13390</v>
      </c>
      <c r="C2777" t="s">
        <v>7054</v>
      </c>
      <c r="D2777" t="s">
        <v>432</v>
      </c>
      <c r="E2777" t="s">
        <v>134</v>
      </c>
      <c r="F2777" t="s">
        <v>410</v>
      </c>
      <c r="G2777" t="s">
        <v>41</v>
      </c>
      <c r="H2777">
        <v>0.56666666666666665</v>
      </c>
    </row>
    <row r="2778" spans="1:8">
      <c r="A2778" t="s">
        <v>3594</v>
      </c>
      <c r="B2778" t="s">
        <v>13390</v>
      </c>
      <c r="C2778" t="s">
        <v>3461</v>
      </c>
      <c r="D2778" t="s">
        <v>239</v>
      </c>
      <c r="E2778" t="s">
        <v>48</v>
      </c>
      <c r="F2778" t="s">
        <v>34</v>
      </c>
      <c r="G2778" s="4" t="s">
        <v>41</v>
      </c>
      <c r="H2778">
        <v>0.43333333333333335</v>
      </c>
    </row>
    <row r="2779" spans="1:8">
      <c r="A2779" t="s">
        <v>6377</v>
      </c>
      <c r="B2779" t="s">
        <v>13390</v>
      </c>
      <c r="C2779" t="s">
        <v>3457</v>
      </c>
      <c r="D2779" t="s">
        <v>378</v>
      </c>
      <c r="E2779" t="s">
        <v>88</v>
      </c>
      <c r="F2779" t="s">
        <v>34</v>
      </c>
      <c r="G2779" s="4" t="s">
        <v>41</v>
      </c>
      <c r="H2779">
        <v>0.43333333333333335</v>
      </c>
    </row>
    <row r="2780" spans="1:8">
      <c r="A2780" t="s">
        <v>6509</v>
      </c>
      <c r="B2780" t="s">
        <v>13390</v>
      </c>
      <c r="C2780" t="s">
        <v>3444</v>
      </c>
      <c r="D2780" t="s">
        <v>1059</v>
      </c>
      <c r="E2780" t="s">
        <v>4744</v>
      </c>
      <c r="F2780" t="s">
        <v>410</v>
      </c>
      <c r="G2780" t="s">
        <v>41</v>
      </c>
      <c r="H2780">
        <v>0.23333333333333334</v>
      </c>
    </row>
    <row r="2781" spans="1:8">
      <c r="A2781" t="s">
        <v>10339</v>
      </c>
      <c r="B2781" t="s">
        <v>13390</v>
      </c>
      <c r="C2781" t="s">
        <v>7762</v>
      </c>
      <c r="D2781" t="s">
        <v>180</v>
      </c>
      <c r="E2781" t="s">
        <v>33</v>
      </c>
      <c r="F2781" t="s">
        <v>410</v>
      </c>
      <c r="G2781" t="s">
        <v>41</v>
      </c>
      <c r="H2781">
        <v>0.46666666666666667</v>
      </c>
    </row>
    <row r="2782" spans="1:8">
      <c r="A2782" t="s">
        <v>2162</v>
      </c>
      <c r="B2782" t="s">
        <v>67</v>
      </c>
      <c r="C2782" t="s">
        <v>46</v>
      </c>
      <c r="D2782" t="s">
        <v>47</v>
      </c>
      <c r="E2782" t="s">
        <v>48</v>
      </c>
      <c r="F2782" t="s">
        <v>34</v>
      </c>
      <c r="G2782" s="4" t="s">
        <v>41</v>
      </c>
      <c r="H2782">
        <v>0.41666666666666669</v>
      </c>
    </row>
    <row r="2783" spans="1:8">
      <c r="A2783" t="s">
        <v>2090</v>
      </c>
      <c r="B2783" t="s">
        <v>13390</v>
      </c>
      <c r="C2783" t="s">
        <v>142</v>
      </c>
      <c r="D2783" t="s">
        <v>47</v>
      </c>
      <c r="E2783" t="s">
        <v>48</v>
      </c>
      <c r="F2783" t="s">
        <v>34</v>
      </c>
      <c r="G2783" s="4" t="s">
        <v>41</v>
      </c>
      <c r="H2783">
        <v>0.5</v>
      </c>
    </row>
    <row r="2784" spans="1:8">
      <c r="A2784" t="s">
        <v>6505</v>
      </c>
      <c r="B2784" t="s">
        <v>5089</v>
      </c>
      <c r="C2784" t="s">
        <v>3444</v>
      </c>
      <c r="D2784" t="s">
        <v>47</v>
      </c>
      <c r="E2784" t="s">
        <v>4752</v>
      </c>
      <c r="F2784" t="s">
        <v>100</v>
      </c>
      <c r="G2784" t="s">
        <v>41</v>
      </c>
      <c r="H2784">
        <v>0.36666666666666664</v>
      </c>
    </row>
    <row r="2785" spans="1:8">
      <c r="A2785" t="s">
        <v>9590</v>
      </c>
      <c r="B2785" t="s">
        <v>13390</v>
      </c>
      <c r="C2785" t="s">
        <v>7054</v>
      </c>
      <c r="D2785" t="s">
        <v>98</v>
      </c>
      <c r="E2785" t="s">
        <v>155</v>
      </c>
      <c r="F2785" t="s">
        <v>410</v>
      </c>
      <c r="G2785" t="s">
        <v>5156</v>
      </c>
      <c r="H2785">
        <v>0.46666666666666667</v>
      </c>
    </row>
    <row r="2786" spans="1:8">
      <c r="A2786" t="s">
        <v>12112</v>
      </c>
      <c r="B2786" t="s">
        <v>13390</v>
      </c>
      <c r="C2786" t="s">
        <v>3444</v>
      </c>
      <c r="D2786" t="s">
        <v>76</v>
      </c>
      <c r="E2786" t="s">
        <v>191</v>
      </c>
      <c r="F2786" t="s">
        <v>49</v>
      </c>
      <c r="G2786" t="s">
        <v>41</v>
      </c>
      <c r="H2786">
        <v>0.55000000000000004</v>
      </c>
    </row>
    <row r="2787" spans="1:8">
      <c r="A2787" t="s">
        <v>4118</v>
      </c>
      <c r="B2787" t="s">
        <v>13390</v>
      </c>
      <c r="C2787" t="s">
        <v>3457</v>
      </c>
      <c r="D2787" t="s">
        <v>117</v>
      </c>
      <c r="E2787" t="s">
        <v>134</v>
      </c>
      <c r="F2787" t="s">
        <v>49</v>
      </c>
      <c r="G2787" t="s">
        <v>41</v>
      </c>
      <c r="H2787">
        <v>0.5</v>
      </c>
    </row>
    <row r="2788" spans="1:8">
      <c r="A2788" t="s">
        <v>11652</v>
      </c>
      <c r="B2788" t="s">
        <v>13390</v>
      </c>
      <c r="C2788" t="s">
        <v>3461</v>
      </c>
      <c r="D2788" t="s">
        <v>146</v>
      </c>
      <c r="E2788" t="s">
        <v>4752</v>
      </c>
      <c r="F2788" t="s">
        <v>410</v>
      </c>
      <c r="G2788" t="s">
        <v>41</v>
      </c>
      <c r="H2788">
        <v>0.68333333333333335</v>
      </c>
    </row>
    <row r="2789" spans="1:8">
      <c r="A2789" t="s">
        <v>1561</v>
      </c>
      <c r="B2789" t="s">
        <v>13390</v>
      </c>
      <c r="C2789" t="s">
        <v>27</v>
      </c>
      <c r="D2789" t="s">
        <v>32</v>
      </c>
      <c r="E2789" t="s">
        <v>191</v>
      </c>
      <c r="F2789" t="s">
        <v>410</v>
      </c>
      <c r="G2789" t="s">
        <v>41</v>
      </c>
      <c r="H2789">
        <v>0.36666666666666664</v>
      </c>
    </row>
    <row r="2790" spans="1:8">
      <c r="A2790" t="s">
        <v>2632</v>
      </c>
      <c r="B2790" t="s">
        <v>13390</v>
      </c>
      <c r="C2790" t="s">
        <v>85</v>
      </c>
      <c r="D2790" t="s">
        <v>32</v>
      </c>
      <c r="E2790" t="s">
        <v>48</v>
      </c>
      <c r="F2790" t="s">
        <v>100</v>
      </c>
      <c r="G2790" t="s">
        <v>41</v>
      </c>
      <c r="H2790">
        <v>0.38333333333333336</v>
      </c>
    </row>
    <row r="2791" spans="1:8">
      <c r="A2791" t="s">
        <v>5341</v>
      </c>
      <c r="B2791" t="s">
        <v>59</v>
      </c>
      <c r="C2791" t="s">
        <v>3461</v>
      </c>
      <c r="D2791" t="s">
        <v>230</v>
      </c>
      <c r="E2791" t="s">
        <v>4752</v>
      </c>
      <c r="F2791" t="s">
        <v>100</v>
      </c>
      <c r="G2791" t="s">
        <v>41</v>
      </c>
      <c r="H2791">
        <v>0.6166666666666667</v>
      </c>
    </row>
    <row r="2792" spans="1:8">
      <c r="A2792" t="s">
        <v>6859</v>
      </c>
      <c r="B2792" t="s">
        <v>67</v>
      </c>
      <c r="C2792" t="s">
        <v>3457</v>
      </c>
      <c r="D2792" t="s">
        <v>32</v>
      </c>
      <c r="E2792" t="s">
        <v>191</v>
      </c>
      <c r="F2792" t="s">
        <v>34</v>
      </c>
      <c r="G2792" s="4" t="s">
        <v>41</v>
      </c>
      <c r="H2792">
        <v>0.58333333333333337</v>
      </c>
    </row>
    <row r="2793" spans="1:8">
      <c r="A2793" t="s">
        <v>8916</v>
      </c>
      <c r="B2793" t="s">
        <v>13390</v>
      </c>
      <c r="C2793" t="s">
        <v>3461</v>
      </c>
      <c r="D2793" t="s">
        <v>32</v>
      </c>
      <c r="E2793" t="s">
        <v>33</v>
      </c>
      <c r="F2793" t="s">
        <v>410</v>
      </c>
      <c r="G2793" t="s">
        <v>41</v>
      </c>
      <c r="H2793">
        <v>0.43333333333333335</v>
      </c>
    </row>
    <row r="2794" spans="1:8">
      <c r="A2794" t="s">
        <v>1677</v>
      </c>
      <c r="B2794" t="s">
        <v>1679</v>
      </c>
      <c r="C2794" t="s">
        <v>246</v>
      </c>
      <c r="D2794" t="s">
        <v>32</v>
      </c>
      <c r="E2794" t="s">
        <v>48</v>
      </c>
      <c r="F2794" t="s">
        <v>34</v>
      </c>
      <c r="G2794" s="4" t="s">
        <v>41</v>
      </c>
      <c r="H2794">
        <v>0.43333333333333335</v>
      </c>
    </row>
    <row r="2795" spans="1:8">
      <c r="A2795" t="s">
        <v>1564</v>
      </c>
      <c r="B2795" t="s">
        <v>13390</v>
      </c>
      <c r="C2795" t="s">
        <v>111</v>
      </c>
      <c r="D2795" t="s">
        <v>32</v>
      </c>
      <c r="E2795" t="s">
        <v>134</v>
      </c>
      <c r="F2795" t="s">
        <v>34</v>
      </c>
      <c r="G2795" s="4" t="s">
        <v>41</v>
      </c>
      <c r="H2795">
        <v>0.6</v>
      </c>
    </row>
    <row r="2796" spans="1:8">
      <c r="A2796" t="s">
        <v>11761</v>
      </c>
      <c r="B2796" t="s">
        <v>13390</v>
      </c>
      <c r="C2796" t="s">
        <v>3461</v>
      </c>
      <c r="D2796" t="s">
        <v>32</v>
      </c>
      <c r="E2796" t="s">
        <v>4744</v>
      </c>
      <c r="F2796" t="s">
        <v>410</v>
      </c>
      <c r="G2796" t="s">
        <v>5206</v>
      </c>
      <c r="H2796">
        <v>0.48333333333333334</v>
      </c>
    </row>
    <row r="2797" spans="1:8">
      <c r="A2797" t="s">
        <v>8335</v>
      </c>
      <c r="B2797" t="s">
        <v>67</v>
      </c>
      <c r="C2797" t="s">
        <v>3461</v>
      </c>
      <c r="D2797" t="s">
        <v>32</v>
      </c>
      <c r="E2797" t="s">
        <v>4752</v>
      </c>
      <c r="F2797" t="s">
        <v>49</v>
      </c>
      <c r="G2797" t="s">
        <v>41</v>
      </c>
      <c r="H2797">
        <v>0.7</v>
      </c>
    </row>
    <row r="2798" spans="1:8">
      <c r="A2798" t="s">
        <v>7332</v>
      </c>
      <c r="B2798" t="s">
        <v>26</v>
      </c>
      <c r="C2798" t="s">
        <v>7054</v>
      </c>
      <c r="D2798" t="s">
        <v>230</v>
      </c>
      <c r="E2798" t="s">
        <v>134</v>
      </c>
      <c r="F2798" t="s">
        <v>100</v>
      </c>
      <c r="G2798" t="s">
        <v>41</v>
      </c>
      <c r="H2798">
        <v>0.5</v>
      </c>
    </row>
    <row r="2799" spans="1:8">
      <c r="A2799" t="s">
        <v>10465</v>
      </c>
      <c r="B2799" t="s">
        <v>13390</v>
      </c>
      <c r="C2799" t="s">
        <v>3461</v>
      </c>
      <c r="D2799" t="s">
        <v>239</v>
      </c>
      <c r="E2799" t="s">
        <v>155</v>
      </c>
      <c r="F2799" t="s">
        <v>100</v>
      </c>
      <c r="G2799" t="s">
        <v>41</v>
      </c>
      <c r="H2799">
        <v>0.56666666666666665</v>
      </c>
    </row>
    <row r="2800" spans="1:8">
      <c r="A2800" t="s">
        <v>13261</v>
      </c>
      <c r="B2800" t="s">
        <v>26</v>
      </c>
      <c r="C2800" t="s">
        <v>7957</v>
      </c>
      <c r="D2800" t="s">
        <v>560</v>
      </c>
      <c r="E2800" t="s">
        <v>191</v>
      </c>
      <c r="F2800" t="s">
        <v>34</v>
      </c>
      <c r="G2800" s="4" t="s">
        <v>41</v>
      </c>
      <c r="H2800">
        <v>0.66666666666666663</v>
      </c>
    </row>
    <row r="2801" spans="1:8">
      <c r="A2801" t="s">
        <v>3472</v>
      </c>
      <c r="B2801" t="s">
        <v>13390</v>
      </c>
      <c r="C2801" t="s">
        <v>3461</v>
      </c>
      <c r="D2801" t="s">
        <v>1011</v>
      </c>
      <c r="E2801" t="s">
        <v>88</v>
      </c>
      <c r="F2801" t="s">
        <v>100</v>
      </c>
      <c r="G2801" t="s">
        <v>41</v>
      </c>
      <c r="H2801">
        <v>0.41666666666666669</v>
      </c>
    </row>
    <row r="2802" spans="1:8">
      <c r="A2802" t="s">
        <v>702</v>
      </c>
      <c r="B2802" t="s">
        <v>13390</v>
      </c>
      <c r="C2802" t="s">
        <v>246</v>
      </c>
      <c r="D2802" t="s">
        <v>164</v>
      </c>
      <c r="E2802" t="s">
        <v>48</v>
      </c>
      <c r="F2802" t="s">
        <v>410</v>
      </c>
      <c r="G2802" t="s">
        <v>41</v>
      </c>
      <c r="H2802">
        <v>0.33333333333333331</v>
      </c>
    </row>
    <row r="2803" spans="1:8">
      <c r="A2803" t="s">
        <v>3248</v>
      </c>
      <c r="B2803" t="s">
        <v>13390</v>
      </c>
      <c r="C2803" t="s">
        <v>27</v>
      </c>
      <c r="D2803" t="s">
        <v>164</v>
      </c>
      <c r="E2803" t="s">
        <v>33</v>
      </c>
      <c r="F2803" t="s">
        <v>34</v>
      </c>
      <c r="G2803" s="4" t="s">
        <v>41</v>
      </c>
      <c r="H2803">
        <v>0.25</v>
      </c>
    </row>
    <row r="2804" spans="1:8">
      <c r="A2804" t="s">
        <v>903</v>
      </c>
      <c r="B2804" t="s">
        <v>13390</v>
      </c>
      <c r="C2804" t="s">
        <v>27</v>
      </c>
      <c r="D2804" t="s">
        <v>164</v>
      </c>
      <c r="E2804" t="s">
        <v>48</v>
      </c>
      <c r="F2804" t="s">
        <v>410</v>
      </c>
      <c r="G2804" t="s">
        <v>41</v>
      </c>
      <c r="H2804">
        <v>0.3</v>
      </c>
    </row>
    <row r="2805" spans="1:8">
      <c r="A2805" t="s">
        <v>7675</v>
      </c>
      <c r="B2805" t="s">
        <v>59</v>
      </c>
      <c r="C2805" t="s">
        <v>7054</v>
      </c>
      <c r="D2805" t="s">
        <v>432</v>
      </c>
      <c r="E2805" t="s">
        <v>88</v>
      </c>
      <c r="F2805" t="s">
        <v>100</v>
      </c>
      <c r="G2805" t="s">
        <v>41</v>
      </c>
      <c r="H2805">
        <v>0.5</v>
      </c>
    </row>
    <row r="2806" spans="1:8">
      <c r="A2806" t="s">
        <v>7471</v>
      </c>
      <c r="B2806" t="s">
        <v>59</v>
      </c>
      <c r="C2806" t="s">
        <v>3444</v>
      </c>
      <c r="D2806" t="s">
        <v>432</v>
      </c>
      <c r="E2806" t="s">
        <v>4752</v>
      </c>
      <c r="F2806" t="s">
        <v>410</v>
      </c>
      <c r="G2806" t="s">
        <v>41</v>
      </c>
      <c r="H2806">
        <v>0.46666666666666667</v>
      </c>
    </row>
    <row r="2807" spans="1:8">
      <c r="A2807" t="s">
        <v>3468</v>
      </c>
      <c r="B2807" t="s">
        <v>13390</v>
      </c>
      <c r="C2807" t="s">
        <v>3444</v>
      </c>
      <c r="D2807" t="s">
        <v>87</v>
      </c>
      <c r="E2807" t="s">
        <v>33</v>
      </c>
      <c r="F2807" t="s">
        <v>100</v>
      </c>
      <c r="G2807" s="4" t="s">
        <v>41</v>
      </c>
      <c r="H2807">
        <v>0.2</v>
      </c>
    </row>
    <row r="2808" spans="1:8">
      <c r="A2808" t="s">
        <v>9562</v>
      </c>
      <c r="B2808" t="s">
        <v>13390</v>
      </c>
      <c r="C2808" t="s">
        <v>3461</v>
      </c>
      <c r="D2808" t="s">
        <v>87</v>
      </c>
      <c r="E2808" t="s">
        <v>88</v>
      </c>
      <c r="F2808" t="s">
        <v>100</v>
      </c>
      <c r="G2808" t="s">
        <v>41</v>
      </c>
      <c r="H2808">
        <v>0.53333333333333333</v>
      </c>
    </row>
    <row r="2809" spans="1:8">
      <c r="A2809" t="s">
        <v>3349</v>
      </c>
      <c r="B2809" t="s">
        <v>13390</v>
      </c>
      <c r="C2809" t="s">
        <v>246</v>
      </c>
      <c r="D2809" t="s">
        <v>87</v>
      </c>
      <c r="E2809" t="s">
        <v>165</v>
      </c>
      <c r="F2809" t="s">
        <v>100</v>
      </c>
      <c r="G2809" t="s">
        <v>41</v>
      </c>
      <c r="H2809">
        <v>0.33333333333333331</v>
      </c>
    </row>
    <row r="2810" spans="1:8">
      <c r="A2810" t="s">
        <v>6335</v>
      </c>
      <c r="B2810" t="s">
        <v>13390</v>
      </c>
      <c r="C2810" t="s">
        <v>3461</v>
      </c>
      <c r="D2810" t="s">
        <v>1622</v>
      </c>
      <c r="E2810" t="s">
        <v>191</v>
      </c>
      <c r="F2810" t="s">
        <v>34</v>
      </c>
      <c r="G2810" s="4" t="s">
        <v>41</v>
      </c>
      <c r="H2810">
        <v>0.51666666666666672</v>
      </c>
    </row>
    <row r="2811" spans="1:8">
      <c r="A2811" t="s">
        <v>8811</v>
      </c>
      <c r="B2811" t="s">
        <v>13390</v>
      </c>
      <c r="C2811" t="s">
        <v>3461</v>
      </c>
      <c r="D2811" t="s">
        <v>98</v>
      </c>
      <c r="E2811" t="s">
        <v>191</v>
      </c>
      <c r="F2811" t="s">
        <v>100</v>
      </c>
      <c r="G2811" t="s">
        <v>41</v>
      </c>
      <c r="H2811">
        <v>0.58333333333333337</v>
      </c>
    </row>
    <row r="2812" spans="1:8">
      <c r="A2812" t="s">
        <v>5087</v>
      </c>
      <c r="B2812" t="s">
        <v>5089</v>
      </c>
      <c r="C2812" t="s">
        <v>3444</v>
      </c>
      <c r="D2812" t="s">
        <v>98</v>
      </c>
      <c r="E2812" t="s">
        <v>4752</v>
      </c>
      <c r="F2812" t="s">
        <v>100</v>
      </c>
      <c r="G2812" t="s">
        <v>41</v>
      </c>
      <c r="H2812">
        <v>0.35</v>
      </c>
    </row>
    <row r="2813" spans="1:8">
      <c r="A2813" t="s">
        <v>9173</v>
      </c>
      <c r="B2813" t="s">
        <v>5089</v>
      </c>
      <c r="C2813" t="s">
        <v>7054</v>
      </c>
      <c r="D2813" t="s">
        <v>98</v>
      </c>
      <c r="E2813" t="s">
        <v>4752</v>
      </c>
      <c r="F2813" t="s">
        <v>410</v>
      </c>
      <c r="G2813" t="s">
        <v>5206</v>
      </c>
      <c r="H2813">
        <v>0.51666666666666672</v>
      </c>
    </row>
    <row r="2814" spans="1:8">
      <c r="A2814" t="s">
        <v>7935</v>
      </c>
      <c r="B2814" t="s">
        <v>13390</v>
      </c>
      <c r="C2814" t="s">
        <v>3461</v>
      </c>
      <c r="D2814" t="s">
        <v>98</v>
      </c>
      <c r="E2814" t="s">
        <v>4752</v>
      </c>
      <c r="F2814" t="s">
        <v>100</v>
      </c>
      <c r="G2814" t="s">
        <v>41</v>
      </c>
      <c r="H2814">
        <v>0.6</v>
      </c>
    </row>
    <row r="2815" spans="1:8">
      <c r="A2815" t="s">
        <v>7391</v>
      </c>
      <c r="B2815" t="s">
        <v>13390</v>
      </c>
      <c r="C2815" t="s">
        <v>3461</v>
      </c>
      <c r="D2815" t="s">
        <v>98</v>
      </c>
      <c r="E2815" t="s">
        <v>191</v>
      </c>
      <c r="F2815" t="s">
        <v>100</v>
      </c>
      <c r="G2815" t="s">
        <v>41</v>
      </c>
      <c r="H2815">
        <v>0.48333333333333334</v>
      </c>
    </row>
    <row r="2816" spans="1:8">
      <c r="A2816" t="s">
        <v>7186</v>
      </c>
      <c r="B2816" t="s">
        <v>13390</v>
      </c>
      <c r="C2816" t="s">
        <v>3461</v>
      </c>
      <c r="D2816" t="s">
        <v>98</v>
      </c>
      <c r="E2816" t="s">
        <v>191</v>
      </c>
      <c r="F2816" t="s">
        <v>34</v>
      </c>
      <c r="G2816" s="4" t="s">
        <v>41</v>
      </c>
      <c r="H2816">
        <v>0.51666666666666672</v>
      </c>
    </row>
    <row r="2817" spans="1:8">
      <c r="A2817" t="s">
        <v>2260</v>
      </c>
      <c r="B2817" t="s">
        <v>13390</v>
      </c>
      <c r="C2817" t="s">
        <v>27</v>
      </c>
      <c r="D2817" t="s">
        <v>98</v>
      </c>
      <c r="E2817" t="s">
        <v>88</v>
      </c>
      <c r="F2817" t="s">
        <v>34</v>
      </c>
      <c r="G2817" s="4" t="s">
        <v>41</v>
      </c>
      <c r="H2817">
        <v>0.35</v>
      </c>
    </row>
    <row r="2818" spans="1:8">
      <c r="A2818" t="s">
        <v>2260</v>
      </c>
      <c r="B2818" t="s">
        <v>13390</v>
      </c>
      <c r="C2818" t="s">
        <v>246</v>
      </c>
      <c r="D2818" t="s">
        <v>98</v>
      </c>
      <c r="E2818" t="s">
        <v>48</v>
      </c>
      <c r="F2818" t="s">
        <v>34</v>
      </c>
      <c r="G2818" s="4" t="s">
        <v>41</v>
      </c>
      <c r="H2818">
        <v>0.36666666666666664</v>
      </c>
    </row>
    <row r="2819" spans="1:8">
      <c r="A2819" t="s">
        <v>11716</v>
      </c>
      <c r="B2819" t="s">
        <v>13390</v>
      </c>
      <c r="C2819" t="s">
        <v>7762</v>
      </c>
      <c r="D2819" t="s">
        <v>32</v>
      </c>
      <c r="E2819" t="s">
        <v>4752</v>
      </c>
      <c r="F2819" t="s">
        <v>100</v>
      </c>
      <c r="G2819" t="s">
        <v>41</v>
      </c>
      <c r="H2819">
        <v>0.58333333333333337</v>
      </c>
    </row>
    <row r="2820" spans="1:8">
      <c r="A2820" t="s">
        <v>2854</v>
      </c>
      <c r="B2820" t="s">
        <v>13390</v>
      </c>
      <c r="C2820" t="s">
        <v>111</v>
      </c>
      <c r="D2820" t="s">
        <v>830</v>
      </c>
      <c r="E2820" t="s">
        <v>134</v>
      </c>
      <c r="F2820" t="s">
        <v>34</v>
      </c>
      <c r="G2820" s="4" t="s">
        <v>41</v>
      </c>
      <c r="H2820">
        <v>0.6</v>
      </c>
    </row>
    <row r="2821" spans="1:8">
      <c r="A2821" t="s">
        <v>219</v>
      </c>
      <c r="B2821" t="s">
        <v>13390</v>
      </c>
      <c r="C2821" t="s">
        <v>142</v>
      </c>
      <c r="D2821" t="s">
        <v>32</v>
      </c>
      <c r="E2821" t="s">
        <v>48</v>
      </c>
      <c r="F2821" t="s">
        <v>100</v>
      </c>
      <c r="G2821" t="s">
        <v>41</v>
      </c>
      <c r="H2821">
        <v>0.46666666666666667</v>
      </c>
    </row>
    <row r="2822" spans="1:8">
      <c r="A2822" t="s">
        <v>3901</v>
      </c>
      <c r="B2822" t="s">
        <v>67</v>
      </c>
      <c r="C2822" t="s">
        <v>3457</v>
      </c>
      <c r="D2822" t="s">
        <v>1011</v>
      </c>
      <c r="E2822" t="s">
        <v>134</v>
      </c>
      <c r="F2822" t="s">
        <v>34</v>
      </c>
      <c r="G2822" s="4" t="s">
        <v>41</v>
      </c>
      <c r="H2822">
        <v>0.58333333333333337</v>
      </c>
    </row>
    <row r="2823" spans="1:8">
      <c r="A2823" t="s">
        <v>13079</v>
      </c>
      <c r="B2823" t="s">
        <v>13390</v>
      </c>
      <c r="C2823" t="s">
        <v>3444</v>
      </c>
      <c r="D2823" t="s">
        <v>432</v>
      </c>
      <c r="E2823" t="s">
        <v>165</v>
      </c>
      <c r="F2823" t="s">
        <v>100</v>
      </c>
      <c r="G2823" t="s">
        <v>41</v>
      </c>
      <c r="H2823">
        <v>0.48333333333333334</v>
      </c>
    </row>
    <row r="2824" spans="1:8">
      <c r="A2824" t="s">
        <v>12387</v>
      </c>
      <c r="B2824" t="s">
        <v>13390</v>
      </c>
      <c r="C2824" t="s">
        <v>7762</v>
      </c>
      <c r="D2824" t="s">
        <v>1059</v>
      </c>
      <c r="E2824" t="s">
        <v>88</v>
      </c>
      <c r="F2824" t="s">
        <v>34</v>
      </c>
      <c r="G2824" s="4" t="s">
        <v>41</v>
      </c>
      <c r="H2824">
        <v>0.53333333333333333</v>
      </c>
    </row>
    <row r="2825" spans="1:8">
      <c r="A2825" t="s">
        <v>5746</v>
      </c>
      <c r="B2825" t="s">
        <v>13390</v>
      </c>
      <c r="C2825" t="s">
        <v>3461</v>
      </c>
      <c r="D2825" t="s">
        <v>1059</v>
      </c>
      <c r="E2825" t="s">
        <v>4744</v>
      </c>
      <c r="F2825" t="s">
        <v>410</v>
      </c>
      <c r="G2825" t="s">
        <v>41</v>
      </c>
      <c r="H2825">
        <v>0.4</v>
      </c>
    </row>
    <row r="2826" spans="1:8">
      <c r="A2826" t="s">
        <v>6200</v>
      </c>
      <c r="B2826" t="s">
        <v>13390</v>
      </c>
      <c r="C2826" t="s">
        <v>3457</v>
      </c>
      <c r="D2826" t="s">
        <v>98</v>
      </c>
      <c r="E2826" t="s">
        <v>88</v>
      </c>
      <c r="F2826" t="s">
        <v>100</v>
      </c>
      <c r="G2826" t="s">
        <v>41</v>
      </c>
      <c r="H2826">
        <v>0.4</v>
      </c>
    </row>
    <row r="2827" spans="1:8">
      <c r="A2827" t="s">
        <v>4365</v>
      </c>
      <c r="B2827" t="s">
        <v>13390</v>
      </c>
      <c r="C2827" t="s">
        <v>3444</v>
      </c>
      <c r="D2827" t="s">
        <v>98</v>
      </c>
      <c r="E2827" t="s">
        <v>48</v>
      </c>
      <c r="F2827" t="s">
        <v>100</v>
      </c>
      <c r="G2827" t="s">
        <v>41</v>
      </c>
      <c r="H2827">
        <v>0.23333333333333334</v>
      </c>
    </row>
    <row r="2828" spans="1:8">
      <c r="A2828" t="s">
        <v>11625</v>
      </c>
      <c r="B2828" t="s">
        <v>13390</v>
      </c>
      <c r="C2828" t="s">
        <v>7957</v>
      </c>
      <c r="D2828" t="s">
        <v>98</v>
      </c>
      <c r="E2828" t="s">
        <v>4752</v>
      </c>
      <c r="F2828" t="s">
        <v>100</v>
      </c>
      <c r="G2828" t="s">
        <v>41</v>
      </c>
      <c r="H2828">
        <v>0.53333333333333333</v>
      </c>
    </row>
    <row r="2829" spans="1:8">
      <c r="A2829" t="s">
        <v>11888</v>
      </c>
      <c r="B2829" t="s">
        <v>13390</v>
      </c>
      <c r="C2829" t="s">
        <v>3461</v>
      </c>
      <c r="D2829" t="s">
        <v>1011</v>
      </c>
      <c r="E2829" t="s">
        <v>4752</v>
      </c>
      <c r="F2829" t="s">
        <v>410</v>
      </c>
      <c r="G2829" t="s">
        <v>41</v>
      </c>
      <c r="H2829">
        <v>0.66666666666666663</v>
      </c>
    </row>
    <row r="2830" spans="1:8">
      <c r="A2830" t="s">
        <v>10766</v>
      </c>
      <c r="B2830" t="s">
        <v>59</v>
      </c>
      <c r="C2830" t="s">
        <v>3461</v>
      </c>
      <c r="D2830" t="s">
        <v>432</v>
      </c>
      <c r="E2830" t="s">
        <v>134</v>
      </c>
      <c r="F2830" t="s">
        <v>100</v>
      </c>
      <c r="G2830" t="s">
        <v>41</v>
      </c>
      <c r="H2830">
        <v>0.78333333333333333</v>
      </c>
    </row>
    <row r="2831" spans="1:8">
      <c r="A2831" t="s">
        <v>10547</v>
      </c>
      <c r="B2831" t="s">
        <v>13390</v>
      </c>
      <c r="C2831" t="s">
        <v>3461</v>
      </c>
      <c r="D2831" t="s">
        <v>76</v>
      </c>
      <c r="E2831" t="s">
        <v>134</v>
      </c>
      <c r="F2831" t="s">
        <v>34</v>
      </c>
      <c r="G2831" s="4" t="s">
        <v>41</v>
      </c>
      <c r="H2831">
        <v>0.7</v>
      </c>
    </row>
    <row r="2832" spans="1:8">
      <c r="A2832" t="s">
        <v>10732</v>
      </c>
      <c r="B2832" t="s">
        <v>13390</v>
      </c>
      <c r="C2832" t="s">
        <v>7957</v>
      </c>
      <c r="D2832" t="s">
        <v>190</v>
      </c>
      <c r="E2832" t="s">
        <v>4744</v>
      </c>
      <c r="F2832" t="s">
        <v>100</v>
      </c>
      <c r="G2832" t="s">
        <v>41</v>
      </c>
      <c r="H2832">
        <v>0.36666666666666664</v>
      </c>
    </row>
    <row r="2833" spans="1:8">
      <c r="A2833" t="s">
        <v>11885</v>
      </c>
      <c r="B2833" t="s">
        <v>13390</v>
      </c>
      <c r="C2833" t="s">
        <v>3444</v>
      </c>
      <c r="D2833" t="s">
        <v>124</v>
      </c>
      <c r="E2833" t="s">
        <v>191</v>
      </c>
      <c r="F2833" t="s">
        <v>34</v>
      </c>
      <c r="G2833" s="4" t="s">
        <v>41</v>
      </c>
      <c r="H2833">
        <v>0.45</v>
      </c>
    </row>
    <row r="2834" spans="1:8">
      <c r="A2834" t="s">
        <v>11256</v>
      </c>
      <c r="B2834" t="s">
        <v>26</v>
      </c>
      <c r="C2834" t="s">
        <v>3461</v>
      </c>
      <c r="D2834" t="s">
        <v>124</v>
      </c>
      <c r="E2834" t="s">
        <v>4744</v>
      </c>
      <c r="F2834" t="s">
        <v>410</v>
      </c>
      <c r="G2834" t="s">
        <v>41</v>
      </c>
      <c r="H2834">
        <v>0.56666666666666665</v>
      </c>
    </row>
    <row r="2835" spans="1:8">
      <c r="A2835" t="s">
        <v>13116</v>
      </c>
      <c r="B2835" t="s">
        <v>13390</v>
      </c>
      <c r="C2835" t="s">
        <v>7054</v>
      </c>
      <c r="D2835" t="s">
        <v>124</v>
      </c>
      <c r="E2835" t="s">
        <v>88</v>
      </c>
      <c r="F2835" t="s">
        <v>100</v>
      </c>
      <c r="G2835" t="s">
        <v>41</v>
      </c>
      <c r="H2835">
        <v>0.58333333333333337</v>
      </c>
    </row>
    <row r="2836" spans="1:8">
      <c r="A2836" t="s">
        <v>10020</v>
      </c>
      <c r="B2836" t="s">
        <v>13390</v>
      </c>
      <c r="C2836" t="s">
        <v>3444</v>
      </c>
      <c r="D2836" t="s">
        <v>124</v>
      </c>
      <c r="E2836" t="s">
        <v>165</v>
      </c>
      <c r="F2836" t="s">
        <v>100</v>
      </c>
      <c r="G2836" t="s">
        <v>41</v>
      </c>
      <c r="H2836">
        <v>0.41666666666666669</v>
      </c>
    </row>
    <row r="2837" spans="1:8">
      <c r="A2837" t="s">
        <v>12156</v>
      </c>
      <c r="B2837" t="s">
        <v>67</v>
      </c>
      <c r="C2837" t="s">
        <v>3461</v>
      </c>
      <c r="D2837" t="s">
        <v>124</v>
      </c>
      <c r="E2837" t="s">
        <v>191</v>
      </c>
      <c r="F2837" t="s">
        <v>100</v>
      </c>
      <c r="G2837" s="4" t="s">
        <v>41</v>
      </c>
      <c r="H2837">
        <v>0.78333333333333333</v>
      </c>
    </row>
    <row r="2838" spans="1:8">
      <c r="A2838" t="s">
        <v>4529</v>
      </c>
      <c r="B2838" t="s">
        <v>13390</v>
      </c>
      <c r="C2838" t="s">
        <v>3444</v>
      </c>
      <c r="D2838" t="s">
        <v>124</v>
      </c>
      <c r="E2838" t="s">
        <v>48</v>
      </c>
      <c r="F2838" t="s">
        <v>34</v>
      </c>
      <c r="G2838" s="4" t="s">
        <v>41</v>
      </c>
      <c r="H2838">
        <v>0.26666666666666666</v>
      </c>
    </row>
    <row r="2839" spans="1:8">
      <c r="A2839" t="s">
        <v>12214</v>
      </c>
      <c r="B2839" t="s">
        <v>13390</v>
      </c>
      <c r="C2839" t="s">
        <v>3461</v>
      </c>
      <c r="D2839" t="s">
        <v>124</v>
      </c>
      <c r="E2839" t="s">
        <v>165</v>
      </c>
      <c r="F2839" t="s">
        <v>100</v>
      </c>
      <c r="G2839" t="s">
        <v>41</v>
      </c>
      <c r="H2839">
        <v>0.65</v>
      </c>
    </row>
    <row r="2840" spans="1:8">
      <c r="A2840" t="s">
        <v>10809</v>
      </c>
      <c r="B2840" t="s">
        <v>13390</v>
      </c>
      <c r="C2840" t="s">
        <v>3461</v>
      </c>
      <c r="D2840" t="s">
        <v>124</v>
      </c>
      <c r="E2840" t="s">
        <v>165</v>
      </c>
      <c r="F2840" t="s">
        <v>100</v>
      </c>
      <c r="G2840" t="s">
        <v>5156</v>
      </c>
      <c r="H2840">
        <v>0.56666666666666665</v>
      </c>
    </row>
    <row r="2841" spans="1:8">
      <c r="A2841" t="s">
        <v>1625</v>
      </c>
      <c r="B2841" t="s">
        <v>13390</v>
      </c>
      <c r="C2841" t="s">
        <v>27</v>
      </c>
      <c r="D2841" t="s">
        <v>124</v>
      </c>
      <c r="E2841" t="s">
        <v>191</v>
      </c>
      <c r="F2841" t="s">
        <v>100</v>
      </c>
      <c r="G2841" t="s">
        <v>41</v>
      </c>
      <c r="H2841">
        <v>0.36666666666666664</v>
      </c>
    </row>
    <row r="2842" spans="1:8">
      <c r="A2842" t="s">
        <v>10284</v>
      </c>
      <c r="B2842" t="s">
        <v>13390</v>
      </c>
      <c r="C2842" t="s">
        <v>3461</v>
      </c>
      <c r="D2842" t="s">
        <v>432</v>
      </c>
      <c r="E2842" t="s">
        <v>134</v>
      </c>
      <c r="F2842" t="s">
        <v>34</v>
      </c>
      <c r="G2842" s="4" t="s">
        <v>41</v>
      </c>
      <c r="H2842">
        <v>0.68333333333333335</v>
      </c>
    </row>
    <row r="2843" spans="1:8">
      <c r="A2843" t="s">
        <v>4767</v>
      </c>
      <c r="B2843" t="s">
        <v>59</v>
      </c>
      <c r="C2843" t="s">
        <v>3444</v>
      </c>
      <c r="D2843" t="s">
        <v>124</v>
      </c>
      <c r="E2843" t="s">
        <v>4752</v>
      </c>
      <c r="F2843" t="s">
        <v>34</v>
      </c>
      <c r="G2843" s="4" t="s">
        <v>41</v>
      </c>
      <c r="H2843">
        <v>0.48333333333333334</v>
      </c>
    </row>
    <row r="2844" spans="1:8">
      <c r="A2844" t="s">
        <v>12928</v>
      </c>
      <c r="B2844" t="s">
        <v>13390</v>
      </c>
      <c r="C2844" t="s">
        <v>3461</v>
      </c>
      <c r="D2844" t="s">
        <v>124</v>
      </c>
      <c r="E2844" t="s">
        <v>191</v>
      </c>
      <c r="F2844" t="s">
        <v>100</v>
      </c>
      <c r="G2844" t="s">
        <v>41</v>
      </c>
      <c r="H2844">
        <v>0.6166666666666667</v>
      </c>
    </row>
    <row r="2845" spans="1:8">
      <c r="A2845" t="s">
        <v>7645</v>
      </c>
      <c r="B2845" t="s">
        <v>13390</v>
      </c>
      <c r="C2845" t="s">
        <v>3457</v>
      </c>
      <c r="D2845" t="s">
        <v>1059</v>
      </c>
      <c r="E2845" t="s">
        <v>4744</v>
      </c>
      <c r="F2845" t="s">
        <v>410</v>
      </c>
      <c r="G2845" t="s">
        <v>41</v>
      </c>
      <c r="H2845">
        <v>0.36666666666666664</v>
      </c>
    </row>
    <row r="2846" spans="1:8">
      <c r="A2846" t="s">
        <v>9194</v>
      </c>
      <c r="B2846" t="s">
        <v>13390</v>
      </c>
      <c r="C2846" t="s">
        <v>3461</v>
      </c>
      <c r="D2846" t="s">
        <v>1059</v>
      </c>
      <c r="E2846" t="s">
        <v>4744</v>
      </c>
      <c r="F2846" t="s">
        <v>34</v>
      </c>
      <c r="G2846" s="4" t="s">
        <v>41</v>
      </c>
      <c r="H2846">
        <v>0.53333333333333333</v>
      </c>
    </row>
    <row r="2847" spans="1:8">
      <c r="A2847" t="s">
        <v>5177</v>
      </c>
      <c r="B2847" t="s">
        <v>13390</v>
      </c>
      <c r="C2847" t="s">
        <v>3461</v>
      </c>
      <c r="D2847" t="s">
        <v>124</v>
      </c>
      <c r="E2847" t="s">
        <v>191</v>
      </c>
      <c r="F2847" t="s">
        <v>410</v>
      </c>
      <c r="G2847" t="s">
        <v>5156</v>
      </c>
      <c r="H2847">
        <v>0.41666666666666669</v>
      </c>
    </row>
    <row r="2848" spans="1:8">
      <c r="A2848" t="s">
        <v>9603</v>
      </c>
      <c r="B2848" t="s">
        <v>13390</v>
      </c>
      <c r="C2848" t="s">
        <v>7054</v>
      </c>
      <c r="D2848" t="s">
        <v>124</v>
      </c>
      <c r="E2848" t="s">
        <v>4744</v>
      </c>
      <c r="F2848" t="s">
        <v>34</v>
      </c>
      <c r="G2848" s="4" t="s">
        <v>41</v>
      </c>
      <c r="H2848">
        <v>0.5</v>
      </c>
    </row>
    <row r="2849" spans="1:8">
      <c r="A2849" t="s">
        <v>6236</v>
      </c>
      <c r="B2849" t="s">
        <v>13390</v>
      </c>
      <c r="C2849" t="s">
        <v>3444</v>
      </c>
      <c r="D2849" t="s">
        <v>124</v>
      </c>
      <c r="E2849" t="s">
        <v>191</v>
      </c>
      <c r="F2849" t="s">
        <v>100</v>
      </c>
      <c r="G2849" t="s">
        <v>41</v>
      </c>
      <c r="H2849">
        <v>0.31666666666666665</v>
      </c>
    </row>
    <row r="2850" spans="1:8">
      <c r="A2850" t="s">
        <v>8196</v>
      </c>
      <c r="B2850" t="s">
        <v>13390</v>
      </c>
      <c r="C2850" t="s">
        <v>7957</v>
      </c>
      <c r="D2850" t="s">
        <v>124</v>
      </c>
      <c r="E2850" t="s">
        <v>191</v>
      </c>
      <c r="F2850" t="s">
        <v>34</v>
      </c>
      <c r="G2850" s="4" t="s">
        <v>41</v>
      </c>
      <c r="H2850">
        <v>0.46666666666666667</v>
      </c>
    </row>
    <row r="2851" spans="1:8">
      <c r="A2851" t="s">
        <v>12633</v>
      </c>
      <c r="B2851" t="s">
        <v>26</v>
      </c>
      <c r="C2851" t="s">
        <v>3461</v>
      </c>
      <c r="D2851" t="s">
        <v>180</v>
      </c>
      <c r="E2851" t="s">
        <v>4744</v>
      </c>
      <c r="F2851" t="s">
        <v>100</v>
      </c>
      <c r="G2851" t="s">
        <v>5206</v>
      </c>
      <c r="H2851">
        <v>0.55000000000000004</v>
      </c>
    </row>
    <row r="2852" spans="1:8">
      <c r="A2852" t="s">
        <v>12258</v>
      </c>
      <c r="B2852" t="s">
        <v>59</v>
      </c>
      <c r="C2852" t="s">
        <v>3461</v>
      </c>
      <c r="D2852" t="s">
        <v>180</v>
      </c>
      <c r="E2852" t="s">
        <v>4752</v>
      </c>
      <c r="F2852" t="s">
        <v>100</v>
      </c>
      <c r="G2852" t="s">
        <v>41</v>
      </c>
      <c r="H2852">
        <v>0.81666666666666665</v>
      </c>
    </row>
    <row r="2853" spans="1:8">
      <c r="A2853" t="s">
        <v>11108</v>
      </c>
      <c r="B2853" t="s">
        <v>59</v>
      </c>
      <c r="C2853" t="s">
        <v>3461</v>
      </c>
      <c r="D2853" t="s">
        <v>190</v>
      </c>
      <c r="E2853" t="s">
        <v>88</v>
      </c>
      <c r="F2853" t="s">
        <v>410</v>
      </c>
      <c r="G2853" t="s">
        <v>41</v>
      </c>
      <c r="H2853">
        <v>0.71666666666666667</v>
      </c>
    </row>
    <row r="2854" spans="1:8">
      <c r="A2854" t="s">
        <v>5227</v>
      </c>
      <c r="B2854" t="s">
        <v>13390</v>
      </c>
      <c r="C2854" t="s">
        <v>3444</v>
      </c>
      <c r="D2854" t="s">
        <v>190</v>
      </c>
      <c r="E2854" t="s">
        <v>4744</v>
      </c>
      <c r="F2854" t="s">
        <v>100</v>
      </c>
      <c r="G2854" t="s">
        <v>41</v>
      </c>
      <c r="H2854">
        <v>0.21666666666666667</v>
      </c>
    </row>
    <row r="2855" spans="1:8">
      <c r="A2855" t="s">
        <v>8984</v>
      </c>
      <c r="B2855" t="s">
        <v>13390</v>
      </c>
      <c r="C2855" t="s">
        <v>3461</v>
      </c>
      <c r="D2855" t="s">
        <v>32</v>
      </c>
      <c r="E2855" t="s">
        <v>4752</v>
      </c>
      <c r="F2855" t="s">
        <v>410</v>
      </c>
      <c r="G2855" t="s">
        <v>41</v>
      </c>
      <c r="H2855">
        <v>0.6166666666666667</v>
      </c>
    </row>
    <row r="2856" spans="1:8">
      <c r="A2856" t="s">
        <v>6709</v>
      </c>
      <c r="B2856" t="s">
        <v>59</v>
      </c>
      <c r="C2856" t="s">
        <v>3461</v>
      </c>
      <c r="D2856" t="s">
        <v>180</v>
      </c>
      <c r="E2856" t="s">
        <v>191</v>
      </c>
      <c r="F2856" t="s">
        <v>100</v>
      </c>
      <c r="G2856" t="s">
        <v>41</v>
      </c>
      <c r="H2856">
        <v>0.6</v>
      </c>
    </row>
    <row r="2857" spans="1:8">
      <c r="A2857" t="s">
        <v>10871</v>
      </c>
      <c r="B2857" t="s">
        <v>5089</v>
      </c>
      <c r="C2857" t="s">
        <v>3461</v>
      </c>
      <c r="D2857" t="s">
        <v>32</v>
      </c>
      <c r="E2857" t="s">
        <v>88</v>
      </c>
      <c r="F2857" t="s">
        <v>34</v>
      </c>
      <c r="G2857" s="4" t="s">
        <v>41</v>
      </c>
      <c r="H2857">
        <v>0.6333333333333333</v>
      </c>
    </row>
    <row r="2858" spans="1:8">
      <c r="A2858" t="s">
        <v>9158</v>
      </c>
      <c r="B2858" t="s">
        <v>13390</v>
      </c>
      <c r="C2858" t="s">
        <v>3461</v>
      </c>
      <c r="D2858" t="s">
        <v>32</v>
      </c>
      <c r="E2858" t="s">
        <v>134</v>
      </c>
      <c r="F2858" t="s">
        <v>100</v>
      </c>
      <c r="G2858" t="s">
        <v>5156</v>
      </c>
      <c r="H2858">
        <v>0.56666666666666665</v>
      </c>
    </row>
    <row r="2859" spans="1:8">
      <c r="A2859" t="s">
        <v>10908</v>
      </c>
      <c r="B2859" t="s">
        <v>13390</v>
      </c>
      <c r="C2859" t="s">
        <v>3461</v>
      </c>
      <c r="D2859" t="s">
        <v>32</v>
      </c>
      <c r="E2859" t="s">
        <v>191</v>
      </c>
      <c r="F2859" t="s">
        <v>410</v>
      </c>
      <c r="G2859" t="s">
        <v>41</v>
      </c>
      <c r="H2859">
        <v>0.58333333333333337</v>
      </c>
    </row>
    <row r="2860" spans="1:8">
      <c r="A2860" t="s">
        <v>5032</v>
      </c>
      <c r="B2860" t="s">
        <v>13390</v>
      </c>
      <c r="C2860" t="s">
        <v>3444</v>
      </c>
      <c r="D2860" t="s">
        <v>32</v>
      </c>
      <c r="E2860" t="s">
        <v>191</v>
      </c>
      <c r="F2860" t="s">
        <v>34</v>
      </c>
      <c r="G2860" s="4" t="s">
        <v>41</v>
      </c>
      <c r="H2860">
        <v>0.33333333333333331</v>
      </c>
    </row>
    <row r="2861" spans="1:8">
      <c r="A2861" t="s">
        <v>1850</v>
      </c>
      <c r="B2861" t="s">
        <v>13390</v>
      </c>
      <c r="C2861" t="s">
        <v>46</v>
      </c>
      <c r="D2861" t="s">
        <v>32</v>
      </c>
      <c r="E2861" t="s">
        <v>99</v>
      </c>
      <c r="F2861" t="s">
        <v>34</v>
      </c>
      <c r="G2861" s="4" t="s">
        <v>41</v>
      </c>
      <c r="H2861">
        <v>0.43333333333333335</v>
      </c>
    </row>
    <row r="2862" spans="1:8">
      <c r="A2862" t="s">
        <v>2781</v>
      </c>
      <c r="B2862" t="s">
        <v>59</v>
      </c>
      <c r="C2862" t="s">
        <v>68</v>
      </c>
      <c r="D2862" t="s">
        <v>32</v>
      </c>
      <c r="E2862" t="s">
        <v>155</v>
      </c>
      <c r="F2862" t="s">
        <v>100</v>
      </c>
      <c r="G2862" t="s">
        <v>41</v>
      </c>
      <c r="H2862">
        <v>0.58333333333333337</v>
      </c>
    </row>
    <row r="2863" spans="1:8">
      <c r="A2863" t="s">
        <v>5473</v>
      </c>
      <c r="B2863" t="s">
        <v>13390</v>
      </c>
      <c r="C2863" t="s">
        <v>3457</v>
      </c>
      <c r="D2863" t="s">
        <v>180</v>
      </c>
      <c r="E2863" t="s">
        <v>134</v>
      </c>
      <c r="F2863" t="s">
        <v>100</v>
      </c>
      <c r="G2863" t="s">
        <v>41</v>
      </c>
      <c r="H2863">
        <v>0.45</v>
      </c>
    </row>
    <row r="2864" spans="1:8">
      <c r="A2864" t="s">
        <v>3407</v>
      </c>
      <c r="B2864" t="s">
        <v>13390</v>
      </c>
      <c r="C2864" t="s">
        <v>85</v>
      </c>
      <c r="D2864" t="s">
        <v>180</v>
      </c>
      <c r="E2864" t="s">
        <v>48</v>
      </c>
      <c r="F2864" t="s">
        <v>100</v>
      </c>
      <c r="G2864" t="s">
        <v>41</v>
      </c>
      <c r="H2864">
        <v>0.33333333333333331</v>
      </c>
    </row>
    <row r="2865" spans="1:8">
      <c r="A2865" t="s">
        <v>1860</v>
      </c>
      <c r="B2865" t="s">
        <v>13390</v>
      </c>
      <c r="C2865" t="s">
        <v>85</v>
      </c>
      <c r="D2865" t="s">
        <v>190</v>
      </c>
      <c r="E2865" t="s">
        <v>88</v>
      </c>
      <c r="F2865" t="s">
        <v>34</v>
      </c>
      <c r="G2865" t="s">
        <v>41</v>
      </c>
      <c r="H2865">
        <v>0.43333333333333335</v>
      </c>
    </row>
    <row r="2866" spans="1:8">
      <c r="A2866" t="s">
        <v>1643</v>
      </c>
      <c r="B2866" t="s">
        <v>13390</v>
      </c>
      <c r="C2866" t="s">
        <v>85</v>
      </c>
      <c r="D2866" t="s">
        <v>190</v>
      </c>
      <c r="E2866" t="s">
        <v>33</v>
      </c>
      <c r="F2866" t="s">
        <v>34</v>
      </c>
      <c r="G2866" s="4" t="s">
        <v>41</v>
      </c>
      <c r="H2866">
        <v>0.38333333333333336</v>
      </c>
    </row>
    <row r="2867" spans="1:8">
      <c r="A2867" t="s">
        <v>4791</v>
      </c>
      <c r="B2867" t="s">
        <v>13390</v>
      </c>
      <c r="C2867" t="s">
        <v>3444</v>
      </c>
      <c r="D2867" t="s">
        <v>190</v>
      </c>
      <c r="E2867" t="s">
        <v>88</v>
      </c>
      <c r="F2867" t="s">
        <v>34</v>
      </c>
      <c r="G2867" s="4" t="s">
        <v>41</v>
      </c>
      <c r="H2867">
        <v>0.28333333333333333</v>
      </c>
    </row>
    <row r="2868" spans="1:8">
      <c r="A2868" t="s">
        <v>6836</v>
      </c>
      <c r="B2868" t="s">
        <v>13390</v>
      </c>
      <c r="C2868" t="s">
        <v>3461</v>
      </c>
      <c r="D2868" t="s">
        <v>190</v>
      </c>
      <c r="E2868" t="s">
        <v>134</v>
      </c>
      <c r="F2868" t="s">
        <v>410</v>
      </c>
      <c r="G2868" t="s">
        <v>5206</v>
      </c>
      <c r="H2868">
        <v>0.46666666666666667</v>
      </c>
    </row>
    <row r="2869" spans="1:8">
      <c r="A2869" t="s">
        <v>1234</v>
      </c>
      <c r="B2869" t="s">
        <v>13390</v>
      </c>
      <c r="C2869" t="s">
        <v>246</v>
      </c>
      <c r="D2869" t="s">
        <v>190</v>
      </c>
      <c r="E2869" t="s">
        <v>48</v>
      </c>
      <c r="F2869" t="s">
        <v>410</v>
      </c>
      <c r="G2869" t="s">
        <v>41</v>
      </c>
      <c r="H2869">
        <v>0.33333333333333331</v>
      </c>
    </row>
    <row r="2870" spans="1:8">
      <c r="A2870" t="s">
        <v>7042</v>
      </c>
      <c r="B2870" t="s">
        <v>26</v>
      </c>
      <c r="C2870" t="s">
        <v>3461</v>
      </c>
      <c r="D2870" t="s">
        <v>190</v>
      </c>
      <c r="E2870" t="s">
        <v>4744</v>
      </c>
      <c r="F2870" t="s">
        <v>34</v>
      </c>
      <c r="G2870" s="4" t="s">
        <v>41</v>
      </c>
      <c r="H2870">
        <v>0.48333333333333334</v>
      </c>
    </row>
    <row r="2871" spans="1:8">
      <c r="A2871" t="s">
        <v>3104</v>
      </c>
      <c r="B2871" t="s">
        <v>13390</v>
      </c>
      <c r="C2871" t="s">
        <v>85</v>
      </c>
      <c r="D2871" t="s">
        <v>190</v>
      </c>
      <c r="E2871" t="s">
        <v>155</v>
      </c>
      <c r="F2871" t="s">
        <v>34</v>
      </c>
      <c r="G2871" s="4" t="s">
        <v>41</v>
      </c>
      <c r="H2871">
        <v>0.4</v>
      </c>
    </row>
    <row r="2872" spans="1:8">
      <c r="A2872" t="s">
        <v>5112</v>
      </c>
      <c r="B2872" t="s">
        <v>13390</v>
      </c>
      <c r="C2872" t="s">
        <v>3457</v>
      </c>
      <c r="D2872" t="s">
        <v>190</v>
      </c>
      <c r="E2872" t="s">
        <v>88</v>
      </c>
      <c r="F2872" t="s">
        <v>100</v>
      </c>
      <c r="G2872" t="s">
        <v>41</v>
      </c>
      <c r="H2872">
        <v>0.38333333333333336</v>
      </c>
    </row>
    <row r="2873" spans="1:8">
      <c r="A2873" t="s">
        <v>7836</v>
      </c>
      <c r="B2873" t="s">
        <v>13390</v>
      </c>
      <c r="C2873" t="s">
        <v>3461</v>
      </c>
      <c r="D2873" t="s">
        <v>69</v>
      </c>
      <c r="E2873" t="s">
        <v>33</v>
      </c>
      <c r="F2873" t="s">
        <v>410</v>
      </c>
      <c r="G2873" t="s">
        <v>41</v>
      </c>
      <c r="H2873">
        <v>0.45</v>
      </c>
    </row>
    <row r="2874" spans="1:8">
      <c r="A2874" t="s">
        <v>7836</v>
      </c>
      <c r="B2874" t="s">
        <v>13390</v>
      </c>
      <c r="C2874" t="s">
        <v>3461</v>
      </c>
      <c r="D2874" t="s">
        <v>69</v>
      </c>
      <c r="E2874" t="s">
        <v>33</v>
      </c>
      <c r="F2874" t="s">
        <v>100</v>
      </c>
      <c r="G2874" t="s">
        <v>41</v>
      </c>
      <c r="H2874">
        <v>0.43333333333333335</v>
      </c>
    </row>
    <row r="2875" spans="1:8">
      <c r="A2875" t="s">
        <v>6693</v>
      </c>
      <c r="B2875" t="s">
        <v>13390</v>
      </c>
      <c r="C2875" t="s">
        <v>3457</v>
      </c>
      <c r="D2875" t="s">
        <v>69</v>
      </c>
      <c r="E2875" t="s">
        <v>88</v>
      </c>
      <c r="F2875" t="s">
        <v>100</v>
      </c>
      <c r="G2875" t="s">
        <v>41</v>
      </c>
      <c r="H2875">
        <v>0.4</v>
      </c>
    </row>
    <row r="2876" spans="1:8">
      <c r="A2876" t="s">
        <v>3537</v>
      </c>
      <c r="B2876" t="s">
        <v>13390</v>
      </c>
      <c r="C2876" t="s">
        <v>3444</v>
      </c>
      <c r="D2876" t="s">
        <v>76</v>
      </c>
      <c r="E2876" t="s">
        <v>48</v>
      </c>
      <c r="F2876" t="s">
        <v>34</v>
      </c>
      <c r="G2876" s="4" t="s">
        <v>41</v>
      </c>
      <c r="H2876">
        <v>0.26666666666666666</v>
      </c>
    </row>
    <row r="2877" spans="1:8">
      <c r="A2877" t="s">
        <v>3543</v>
      </c>
      <c r="B2877" t="s">
        <v>13390</v>
      </c>
      <c r="C2877" t="s">
        <v>3444</v>
      </c>
      <c r="D2877" t="s">
        <v>825</v>
      </c>
      <c r="E2877" t="s">
        <v>88</v>
      </c>
      <c r="F2877" t="s">
        <v>34</v>
      </c>
      <c r="G2877" s="4" t="s">
        <v>41</v>
      </c>
      <c r="H2877">
        <v>0.28333333333333333</v>
      </c>
    </row>
    <row r="2878" spans="1:8">
      <c r="A2878" t="s">
        <v>3482</v>
      </c>
      <c r="B2878" t="s">
        <v>26</v>
      </c>
      <c r="C2878" t="s">
        <v>3444</v>
      </c>
      <c r="D2878" t="s">
        <v>825</v>
      </c>
      <c r="E2878" t="s">
        <v>33</v>
      </c>
      <c r="F2878" t="s">
        <v>34</v>
      </c>
      <c r="G2878" s="4" t="s">
        <v>41</v>
      </c>
      <c r="H2878">
        <v>0.28333333333333333</v>
      </c>
    </row>
    <row r="2879" spans="1:8">
      <c r="A2879" t="s">
        <v>11383</v>
      </c>
      <c r="B2879" t="s">
        <v>13390</v>
      </c>
      <c r="C2879" t="s">
        <v>3461</v>
      </c>
      <c r="D2879" t="s">
        <v>1059</v>
      </c>
      <c r="E2879" t="s">
        <v>33</v>
      </c>
      <c r="F2879" t="s">
        <v>100</v>
      </c>
      <c r="G2879" t="s">
        <v>41</v>
      </c>
      <c r="H2879">
        <v>0.55000000000000004</v>
      </c>
    </row>
    <row r="2880" spans="1:8">
      <c r="A2880" t="s">
        <v>7201</v>
      </c>
      <c r="B2880" t="s">
        <v>13390</v>
      </c>
      <c r="C2880" t="s">
        <v>3461</v>
      </c>
      <c r="D2880" t="s">
        <v>1622</v>
      </c>
      <c r="E2880" t="s">
        <v>4752</v>
      </c>
      <c r="F2880" t="s">
        <v>34</v>
      </c>
      <c r="G2880" s="4" t="s">
        <v>41</v>
      </c>
      <c r="H2880">
        <v>0.55000000000000004</v>
      </c>
    </row>
    <row r="2881" spans="1:8">
      <c r="A2881" t="s">
        <v>10592</v>
      </c>
      <c r="B2881" t="s">
        <v>26</v>
      </c>
      <c r="C2881" t="s">
        <v>3461</v>
      </c>
      <c r="D2881" t="s">
        <v>1622</v>
      </c>
      <c r="E2881" t="s">
        <v>88</v>
      </c>
      <c r="F2881" t="s">
        <v>410</v>
      </c>
      <c r="G2881" t="s">
        <v>41</v>
      </c>
      <c r="H2881">
        <v>0.65</v>
      </c>
    </row>
    <row r="2882" spans="1:8">
      <c r="A2882" t="s">
        <v>12032</v>
      </c>
      <c r="B2882" t="s">
        <v>13390</v>
      </c>
      <c r="C2882" t="s">
        <v>3461</v>
      </c>
      <c r="D2882" t="s">
        <v>190</v>
      </c>
      <c r="E2882" t="s">
        <v>33</v>
      </c>
      <c r="F2882" t="s">
        <v>34</v>
      </c>
      <c r="G2882" s="4" t="s">
        <v>41</v>
      </c>
      <c r="H2882">
        <v>0.6166666666666667</v>
      </c>
    </row>
    <row r="2883" spans="1:8">
      <c r="A2883" t="s">
        <v>4040</v>
      </c>
      <c r="B2883" t="s">
        <v>13390</v>
      </c>
      <c r="C2883" t="s">
        <v>3461</v>
      </c>
      <c r="D2883" t="s">
        <v>180</v>
      </c>
      <c r="E2883" t="s">
        <v>33</v>
      </c>
      <c r="F2883" t="s">
        <v>100</v>
      </c>
      <c r="G2883" t="s">
        <v>41</v>
      </c>
      <c r="H2883">
        <v>0.36666666666666664</v>
      </c>
    </row>
    <row r="2884" spans="1:8">
      <c r="A2884" t="s">
        <v>3305</v>
      </c>
      <c r="B2884" t="s">
        <v>13390</v>
      </c>
      <c r="C2884" t="s">
        <v>46</v>
      </c>
      <c r="D2884" t="s">
        <v>180</v>
      </c>
      <c r="E2884" t="s">
        <v>191</v>
      </c>
      <c r="F2884" t="s">
        <v>100</v>
      </c>
      <c r="G2884" t="s">
        <v>41</v>
      </c>
      <c r="H2884">
        <v>0.3</v>
      </c>
    </row>
    <row r="2885" spans="1:8">
      <c r="A2885" t="s">
        <v>11157</v>
      </c>
      <c r="B2885" t="s">
        <v>13390</v>
      </c>
      <c r="C2885" t="s">
        <v>3461</v>
      </c>
      <c r="D2885" t="s">
        <v>32</v>
      </c>
      <c r="E2885" t="s">
        <v>4744</v>
      </c>
      <c r="F2885" t="s">
        <v>100</v>
      </c>
      <c r="G2885" t="s">
        <v>41</v>
      </c>
      <c r="H2885">
        <v>0.55000000000000004</v>
      </c>
    </row>
    <row r="2886" spans="1:8">
      <c r="A2886" t="s">
        <v>7548</v>
      </c>
      <c r="B2886" t="s">
        <v>13390</v>
      </c>
      <c r="C2886" t="s">
        <v>7054</v>
      </c>
      <c r="D2886" t="s">
        <v>1622</v>
      </c>
      <c r="E2886" t="s">
        <v>4744</v>
      </c>
      <c r="F2886" t="s">
        <v>34</v>
      </c>
      <c r="G2886" s="4" t="s">
        <v>41</v>
      </c>
      <c r="H2886">
        <v>0.38333333333333336</v>
      </c>
    </row>
    <row r="2887" spans="1:8">
      <c r="A2887" t="s">
        <v>6385</v>
      </c>
      <c r="B2887" t="s">
        <v>5089</v>
      </c>
      <c r="C2887" t="s">
        <v>3444</v>
      </c>
      <c r="D2887" t="s">
        <v>190</v>
      </c>
      <c r="E2887" t="s">
        <v>88</v>
      </c>
      <c r="F2887" t="s">
        <v>100</v>
      </c>
      <c r="G2887" t="s">
        <v>41</v>
      </c>
      <c r="H2887">
        <v>0.28333333333333333</v>
      </c>
    </row>
    <row r="2888" spans="1:8">
      <c r="A2888" t="s">
        <v>8545</v>
      </c>
      <c r="B2888" t="s">
        <v>26</v>
      </c>
      <c r="C2888" t="s">
        <v>3461</v>
      </c>
      <c r="D2888" t="s">
        <v>1059</v>
      </c>
      <c r="E2888" t="s">
        <v>4744</v>
      </c>
      <c r="F2888" t="s">
        <v>410</v>
      </c>
      <c r="G2888" t="s">
        <v>5156</v>
      </c>
      <c r="H2888">
        <v>0.36666666666666664</v>
      </c>
    </row>
    <row r="2889" spans="1:8">
      <c r="A2889" t="s">
        <v>12445</v>
      </c>
      <c r="B2889" t="s">
        <v>13390</v>
      </c>
      <c r="C2889" t="s">
        <v>3461</v>
      </c>
      <c r="D2889" t="s">
        <v>190</v>
      </c>
      <c r="E2889" t="s">
        <v>4752</v>
      </c>
      <c r="F2889" t="s">
        <v>100</v>
      </c>
      <c r="G2889" t="s">
        <v>41</v>
      </c>
      <c r="H2889">
        <v>0.71666666666666667</v>
      </c>
    </row>
    <row r="2890" spans="1:8">
      <c r="A2890" t="s">
        <v>1498</v>
      </c>
      <c r="B2890" t="s">
        <v>26</v>
      </c>
      <c r="C2890" t="s">
        <v>68</v>
      </c>
      <c r="D2890" t="s">
        <v>190</v>
      </c>
      <c r="E2890" t="s">
        <v>48</v>
      </c>
      <c r="F2890" t="s">
        <v>410</v>
      </c>
      <c r="G2890" t="s">
        <v>41</v>
      </c>
      <c r="H2890">
        <v>0.48333333333333334</v>
      </c>
    </row>
    <row r="2891" spans="1:8">
      <c r="A2891" t="s">
        <v>8177</v>
      </c>
      <c r="B2891" t="s">
        <v>13390</v>
      </c>
      <c r="C2891" t="s">
        <v>3461</v>
      </c>
      <c r="D2891" t="s">
        <v>825</v>
      </c>
      <c r="E2891" t="s">
        <v>88</v>
      </c>
      <c r="F2891" t="s">
        <v>34</v>
      </c>
      <c r="G2891" s="4" t="s">
        <v>41</v>
      </c>
      <c r="H2891">
        <v>0.45</v>
      </c>
    </row>
    <row r="2892" spans="1:8">
      <c r="A2892" t="s">
        <v>1321</v>
      </c>
      <c r="B2892" t="s">
        <v>67</v>
      </c>
      <c r="C2892" t="s">
        <v>27</v>
      </c>
      <c r="D2892" t="s">
        <v>825</v>
      </c>
      <c r="E2892" t="s">
        <v>48</v>
      </c>
      <c r="F2892" t="s">
        <v>34</v>
      </c>
      <c r="G2892" s="4" t="s">
        <v>41</v>
      </c>
      <c r="H2892">
        <v>0.43333333333333335</v>
      </c>
    </row>
    <row r="2893" spans="1:8">
      <c r="A2893" t="s">
        <v>11371</v>
      </c>
      <c r="B2893" t="s">
        <v>13390</v>
      </c>
      <c r="C2893" t="s">
        <v>3461</v>
      </c>
      <c r="D2893" t="s">
        <v>76</v>
      </c>
      <c r="E2893" t="s">
        <v>4744</v>
      </c>
      <c r="F2893" t="s">
        <v>100</v>
      </c>
      <c r="G2893" t="s">
        <v>5156</v>
      </c>
      <c r="H2893">
        <v>0.51666666666666672</v>
      </c>
    </row>
    <row r="2894" spans="1:8">
      <c r="A2894" t="s">
        <v>11954</v>
      </c>
      <c r="B2894" t="s">
        <v>13390</v>
      </c>
      <c r="C2894" t="s">
        <v>3461</v>
      </c>
      <c r="D2894" t="s">
        <v>98</v>
      </c>
      <c r="E2894" t="s">
        <v>165</v>
      </c>
      <c r="F2894" t="s">
        <v>34</v>
      </c>
      <c r="G2894" s="4" t="s">
        <v>41</v>
      </c>
      <c r="H2894">
        <v>0.66666666666666663</v>
      </c>
    </row>
    <row r="2895" spans="1:8">
      <c r="A2895" t="s">
        <v>4874</v>
      </c>
      <c r="B2895" t="s">
        <v>13390</v>
      </c>
      <c r="C2895" t="s">
        <v>3461</v>
      </c>
      <c r="D2895" t="s">
        <v>180</v>
      </c>
      <c r="E2895" t="s">
        <v>4752</v>
      </c>
      <c r="F2895" t="s">
        <v>100</v>
      </c>
      <c r="G2895" t="s">
        <v>41</v>
      </c>
      <c r="H2895">
        <v>0.5</v>
      </c>
    </row>
    <row r="2896" spans="1:8">
      <c r="A2896" t="s">
        <v>10728</v>
      </c>
      <c r="B2896" t="s">
        <v>13390</v>
      </c>
      <c r="C2896" t="s">
        <v>3444</v>
      </c>
      <c r="D2896" t="s">
        <v>400</v>
      </c>
      <c r="E2896" t="s">
        <v>88</v>
      </c>
      <c r="F2896" t="s">
        <v>100</v>
      </c>
      <c r="G2896" t="s">
        <v>41</v>
      </c>
      <c r="H2896">
        <v>0.36666666666666664</v>
      </c>
    </row>
    <row r="2897" spans="1:8">
      <c r="A2897" t="s">
        <v>8208</v>
      </c>
      <c r="B2897" t="s">
        <v>59</v>
      </c>
      <c r="C2897" t="s">
        <v>7054</v>
      </c>
      <c r="D2897" t="s">
        <v>400</v>
      </c>
      <c r="E2897" t="s">
        <v>134</v>
      </c>
      <c r="F2897" t="s">
        <v>100</v>
      </c>
      <c r="G2897" t="s">
        <v>41</v>
      </c>
      <c r="H2897">
        <v>0.6166666666666667</v>
      </c>
    </row>
    <row r="2898" spans="1:8">
      <c r="A2898" t="s">
        <v>8951</v>
      </c>
      <c r="B2898" t="s">
        <v>13390</v>
      </c>
      <c r="C2898" t="s">
        <v>3444</v>
      </c>
      <c r="D2898" t="s">
        <v>76</v>
      </c>
      <c r="E2898" t="s">
        <v>134</v>
      </c>
      <c r="F2898" t="s">
        <v>100</v>
      </c>
      <c r="G2898" t="s">
        <v>41</v>
      </c>
      <c r="H2898">
        <v>0.45</v>
      </c>
    </row>
    <row r="2899" spans="1:8">
      <c r="A2899" t="s">
        <v>959</v>
      </c>
      <c r="B2899" t="s">
        <v>13390</v>
      </c>
      <c r="C2899" t="s">
        <v>46</v>
      </c>
      <c r="D2899" t="s">
        <v>76</v>
      </c>
      <c r="E2899" t="s">
        <v>88</v>
      </c>
      <c r="F2899" t="s">
        <v>34</v>
      </c>
      <c r="G2899" s="4" t="s">
        <v>41</v>
      </c>
      <c r="H2899">
        <v>0.33333333333333331</v>
      </c>
    </row>
    <row r="2900" spans="1:8">
      <c r="A2900" t="s">
        <v>10525</v>
      </c>
      <c r="B2900" t="s">
        <v>13390</v>
      </c>
      <c r="C2900" t="s">
        <v>3461</v>
      </c>
      <c r="D2900" t="s">
        <v>76</v>
      </c>
      <c r="E2900" t="s">
        <v>191</v>
      </c>
      <c r="F2900" t="s">
        <v>410</v>
      </c>
      <c r="G2900" t="s">
        <v>41</v>
      </c>
      <c r="H2900">
        <v>0.65</v>
      </c>
    </row>
    <row r="2901" spans="1:8">
      <c r="A2901" t="s">
        <v>319</v>
      </c>
      <c r="B2901" t="s">
        <v>59</v>
      </c>
      <c r="C2901" t="s">
        <v>27</v>
      </c>
      <c r="D2901" t="s">
        <v>32</v>
      </c>
      <c r="E2901" t="s">
        <v>134</v>
      </c>
      <c r="F2901" t="s">
        <v>49</v>
      </c>
      <c r="G2901" t="s">
        <v>41</v>
      </c>
      <c r="H2901">
        <v>0.55000000000000004</v>
      </c>
    </row>
    <row r="2902" spans="1:8">
      <c r="A2902" t="s">
        <v>12411</v>
      </c>
      <c r="B2902" t="s">
        <v>59</v>
      </c>
      <c r="C2902" t="s">
        <v>3444</v>
      </c>
      <c r="D2902" t="s">
        <v>32</v>
      </c>
      <c r="E2902" t="s">
        <v>155</v>
      </c>
      <c r="F2902" t="s">
        <v>100</v>
      </c>
      <c r="G2902" t="s">
        <v>41</v>
      </c>
      <c r="H2902">
        <v>0.6</v>
      </c>
    </row>
    <row r="2903" spans="1:8">
      <c r="A2903" t="s">
        <v>10461</v>
      </c>
      <c r="B2903" t="s">
        <v>13390</v>
      </c>
      <c r="C2903" t="s">
        <v>3461</v>
      </c>
      <c r="D2903" t="s">
        <v>32</v>
      </c>
      <c r="E2903" t="s">
        <v>165</v>
      </c>
      <c r="F2903" t="s">
        <v>100</v>
      </c>
      <c r="G2903" t="s">
        <v>41</v>
      </c>
      <c r="H2903">
        <v>0.6333333333333333</v>
      </c>
    </row>
    <row r="2904" spans="1:8">
      <c r="A2904" t="s">
        <v>6680</v>
      </c>
      <c r="B2904" t="s">
        <v>5089</v>
      </c>
      <c r="C2904" t="s">
        <v>3461</v>
      </c>
      <c r="D2904" t="s">
        <v>32</v>
      </c>
      <c r="E2904" t="s">
        <v>134</v>
      </c>
      <c r="F2904" t="s">
        <v>34</v>
      </c>
      <c r="G2904" s="4" t="s">
        <v>41</v>
      </c>
      <c r="H2904">
        <v>0.55000000000000004</v>
      </c>
    </row>
    <row r="2905" spans="1:8">
      <c r="A2905" t="s">
        <v>2514</v>
      </c>
      <c r="B2905" t="s">
        <v>13390</v>
      </c>
      <c r="C2905" t="s">
        <v>46</v>
      </c>
      <c r="D2905" t="s">
        <v>32</v>
      </c>
      <c r="E2905" t="s">
        <v>99</v>
      </c>
      <c r="F2905" t="s">
        <v>410</v>
      </c>
      <c r="G2905" t="s">
        <v>41</v>
      </c>
      <c r="H2905">
        <v>0.4</v>
      </c>
    </row>
    <row r="2906" spans="1:8">
      <c r="A2906" t="s">
        <v>9271</v>
      </c>
      <c r="B2906" t="s">
        <v>13390</v>
      </c>
      <c r="C2906" t="s">
        <v>3461</v>
      </c>
      <c r="D2906" t="s">
        <v>76</v>
      </c>
      <c r="E2906" t="s">
        <v>4744</v>
      </c>
      <c r="F2906" t="s">
        <v>100</v>
      </c>
      <c r="G2906" t="s">
        <v>41</v>
      </c>
      <c r="H2906">
        <v>0.43333333333333335</v>
      </c>
    </row>
    <row r="2907" spans="1:8">
      <c r="A2907" t="s">
        <v>10045</v>
      </c>
      <c r="B2907" t="s">
        <v>5089</v>
      </c>
      <c r="C2907" t="s">
        <v>3444</v>
      </c>
      <c r="D2907" t="s">
        <v>117</v>
      </c>
      <c r="E2907" t="s">
        <v>4744</v>
      </c>
      <c r="F2907" t="s">
        <v>410</v>
      </c>
      <c r="G2907" t="s">
        <v>41</v>
      </c>
      <c r="H2907">
        <v>0.28333333333333333</v>
      </c>
    </row>
    <row r="2908" spans="1:8">
      <c r="A2908" t="s">
        <v>8257</v>
      </c>
      <c r="B2908" t="s">
        <v>67</v>
      </c>
      <c r="C2908" t="s">
        <v>3461</v>
      </c>
      <c r="D2908" t="s">
        <v>560</v>
      </c>
      <c r="E2908" t="s">
        <v>4744</v>
      </c>
      <c r="F2908" t="s">
        <v>100</v>
      </c>
      <c r="G2908" t="s">
        <v>41</v>
      </c>
      <c r="H2908">
        <v>0.53333333333333333</v>
      </c>
    </row>
    <row r="2909" spans="1:8">
      <c r="A2909" t="s">
        <v>9554</v>
      </c>
      <c r="B2909" t="s">
        <v>13390</v>
      </c>
      <c r="C2909" t="s">
        <v>3461</v>
      </c>
      <c r="D2909" t="s">
        <v>117</v>
      </c>
      <c r="E2909" t="s">
        <v>134</v>
      </c>
      <c r="F2909" t="s">
        <v>410</v>
      </c>
      <c r="G2909" t="s">
        <v>5206</v>
      </c>
      <c r="H2909">
        <v>0.51666666666666672</v>
      </c>
    </row>
    <row r="2910" spans="1:8">
      <c r="A2910" t="s">
        <v>10260</v>
      </c>
      <c r="B2910" t="s">
        <v>13390</v>
      </c>
      <c r="C2910" t="s">
        <v>3461</v>
      </c>
      <c r="D2910" t="s">
        <v>180</v>
      </c>
      <c r="E2910" t="s">
        <v>4744</v>
      </c>
      <c r="F2910" t="s">
        <v>100</v>
      </c>
      <c r="G2910" t="s">
        <v>41</v>
      </c>
      <c r="H2910">
        <v>0.56666666666666665</v>
      </c>
    </row>
    <row r="2911" spans="1:8">
      <c r="A2911" t="s">
        <v>10862</v>
      </c>
      <c r="B2911" t="s">
        <v>67</v>
      </c>
      <c r="C2911" t="s">
        <v>7054</v>
      </c>
      <c r="D2911" t="s">
        <v>378</v>
      </c>
      <c r="E2911" t="s">
        <v>134</v>
      </c>
      <c r="F2911" t="s">
        <v>100</v>
      </c>
      <c r="G2911" t="s">
        <v>41</v>
      </c>
      <c r="H2911">
        <v>0.66666666666666663</v>
      </c>
    </row>
    <row r="2912" spans="1:8">
      <c r="A2912" t="s">
        <v>4564</v>
      </c>
      <c r="B2912" t="s">
        <v>59</v>
      </c>
      <c r="C2912" t="s">
        <v>3461</v>
      </c>
      <c r="D2912" t="s">
        <v>378</v>
      </c>
      <c r="E2912" t="s">
        <v>48</v>
      </c>
      <c r="F2912" t="s">
        <v>34</v>
      </c>
      <c r="G2912" s="4" t="s">
        <v>41</v>
      </c>
      <c r="H2912">
        <v>0.55000000000000004</v>
      </c>
    </row>
    <row r="2913" spans="1:8">
      <c r="A2913" t="s">
        <v>5755</v>
      </c>
      <c r="B2913" t="s">
        <v>13390</v>
      </c>
      <c r="C2913" t="s">
        <v>3461</v>
      </c>
      <c r="D2913" t="s">
        <v>32</v>
      </c>
      <c r="E2913" t="s">
        <v>33</v>
      </c>
      <c r="F2913" t="s">
        <v>410</v>
      </c>
      <c r="G2913" t="s">
        <v>5206</v>
      </c>
      <c r="H2913">
        <v>0.35</v>
      </c>
    </row>
    <row r="2914" spans="1:8">
      <c r="A2914" t="s">
        <v>5685</v>
      </c>
      <c r="B2914" t="s">
        <v>13390</v>
      </c>
      <c r="C2914" t="s">
        <v>3457</v>
      </c>
      <c r="D2914" t="s">
        <v>154</v>
      </c>
      <c r="E2914" t="s">
        <v>4744</v>
      </c>
      <c r="F2914" t="s">
        <v>34</v>
      </c>
      <c r="G2914" t="s">
        <v>41</v>
      </c>
      <c r="H2914">
        <v>0.4</v>
      </c>
    </row>
    <row r="2915" spans="1:8">
      <c r="A2915" t="s">
        <v>12731</v>
      </c>
      <c r="B2915" t="s">
        <v>13390</v>
      </c>
      <c r="C2915" t="s">
        <v>7957</v>
      </c>
      <c r="D2915" t="s">
        <v>400</v>
      </c>
      <c r="E2915" t="s">
        <v>191</v>
      </c>
      <c r="F2915" t="s">
        <v>100</v>
      </c>
      <c r="G2915" t="s">
        <v>41</v>
      </c>
      <c r="H2915">
        <v>0.58333333333333337</v>
      </c>
    </row>
    <row r="2916" spans="1:8">
      <c r="A2916" t="s">
        <v>8446</v>
      </c>
      <c r="B2916" t="s">
        <v>13390</v>
      </c>
      <c r="C2916" t="s">
        <v>3461</v>
      </c>
      <c r="D2916" t="s">
        <v>400</v>
      </c>
      <c r="E2916" t="s">
        <v>88</v>
      </c>
      <c r="F2916" t="s">
        <v>100</v>
      </c>
      <c r="G2916" t="s">
        <v>41</v>
      </c>
      <c r="H2916">
        <v>0.46666666666666667</v>
      </c>
    </row>
    <row r="2917" spans="1:8">
      <c r="A2917" t="s">
        <v>12833</v>
      </c>
      <c r="B2917" t="s">
        <v>13390</v>
      </c>
      <c r="C2917" t="s">
        <v>3461</v>
      </c>
      <c r="D2917" t="s">
        <v>400</v>
      </c>
      <c r="E2917" t="s">
        <v>4752</v>
      </c>
      <c r="F2917" t="s">
        <v>34</v>
      </c>
      <c r="G2917" s="4" t="s">
        <v>41</v>
      </c>
      <c r="H2917">
        <v>0.73333333333333328</v>
      </c>
    </row>
    <row r="2918" spans="1:8">
      <c r="A2918" t="s">
        <v>11175</v>
      </c>
      <c r="B2918" t="s">
        <v>13390</v>
      </c>
      <c r="C2918" t="s">
        <v>3461</v>
      </c>
      <c r="D2918" t="s">
        <v>9475</v>
      </c>
      <c r="E2918" t="s">
        <v>4752</v>
      </c>
      <c r="F2918" t="s">
        <v>100</v>
      </c>
      <c r="G2918" t="s">
        <v>41</v>
      </c>
      <c r="H2918">
        <v>0.68333333333333335</v>
      </c>
    </row>
    <row r="2919" spans="1:8">
      <c r="A2919" t="s">
        <v>13226</v>
      </c>
      <c r="B2919" t="s">
        <v>13390</v>
      </c>
      <c r="C2919" t="s">
        <v>7957</v>
      </c>
      <c r="D2919" t="s">
        <v>32</v>
      </c>
      <c r="E2919" t="s">
        <v>134</v>
      </c>
      <c r="F2919" t="s">
        <v>100</v>
      </c>
      <c r="G2919" t="s">
        <v>41</v>
      </c>
      <c r="H2919">
        <v>0.53333333333333333</v>
      </c>
    </row>
    <row r="2920" spans="1:8">
      <c r="A2920" t="s">
        <v>12394</v>
      </c>
      <c r="B2920" t="s">
        <v>13390</v>
      </c>
      <c r="C2920" t="s">
        <v>7957</v>
      </c>
      <c r="D2920" t="s">
        <v>180</v>
      </c>
      <c r="E2920" t="s">
        <v>4744</v>
      </c>
      <c r="F2920" t="s">
        <v>410</v>
      </c>
      <c r="G2920" t="s">
        <v>5206</v>
      </c>
      <c r="H2920">
        <v>0.41666666666666669</v>
      </c>
    </row>
    <row r="2921" spans="1:8">
      <c r="A2921" t="s">
        <v>5214</v>
      </c>
      <c r="B2921" t="s">
        <v>13390</v>
      </c>
      <c r="C2921" t="s">
        <v>3461</v>
      </c>
      <c r="D2921" t="s">
        <v>180</v>
      </c>
      <c r="E2921" t="s">
        <v>165</v>
      </c>
      <c r="F2921" t="s">
        <v>410</v>
      </c>
      <c r="G2921" t="s">
        <v>5206</v>
      </c>
      <c r="H2921">
        <v>0.41666666666666669</v>
      </c>
    </row>
    <row r="2922" spans="1:8">
      <c r="A2922" t="s">
        <v>7989</v>
      </c>
      <c r="B2922" t="s">
        <v>59</v>
      </c>
      <c r="C2922" t="s">
        <v>3461</v>
      </c>
      <c r="D2922" t="s">
        <v>180</v>
      </c>
      <c r="E2922" t="s">
        <v>191</v>
      </c>
      <c r="F2922" t="s">
        <v>49</v>
      </c>
      <c r="G2922" t="s">
        <v>41</v>
      </c>
      <c r="H2922">
        <v>0.73333333333333328</v>
      </c>
    </row>
    <row r="2923" spans="1:8">
      <c r="A2923" t="s">
        <v>4211</v>
      </c>
      <c r="B2923" t="s">
        <v>13390</v>
      </c>
      <c r="C2923" t="s">
        <v>3461</v>
      </c>
      <c r="D2923" t="s">
        <v>180</v>
      </c>
      <c r="E2923" t="s">
        <v>99</v>
      </c>
      <c r="F2923" t="s">
        <v>34</v>
      </c>
      <c r="G2923" s="4" t="s">
        <v>41</v>
      </c>
      <c r="H2923">
        <v>0.55000000000000004</v>
      </c>
    </row>
    <row r="2924" spans="1:8">
      <c r="A2924" t="s">
        <v>10422</v>
      </c>
      <c r="B2924" t="s">
        <v>13390</v>
      </c>
      <c r="C2924" t="s">
        <v>3461</v>
      </c>
      <c r="D2924" t="s">
        <v>180</v>
      </c>
      <c r="E2924" t="s">
        <v>165</v>
      </c>
      <c r="F2924" t="s">
        <v>34</v>
      </c>
      <c r="G2924" s="4" t="s">
        <v>41</v>
      </c>
      <c r="H2924">
        <v>0.66666666666666663</v>
      </c>
    </row>
    <row r="2925" spans="1:8">
      <c r="A2925" t="s">
        <v>12703</v>
      </c>
      <c r="B2925" t="s">
        <v>26</v>
      </c>
      <c r="C2925" t="s">
        <v>7762</v>
      </c>
      <c r="D2925" t="s">
        <v>146</v>
      </c>
      <c r="E2925" t="s">
        <v>134</v>
      </c>
      <c r="F2925" t="s">
        <v>410</v>
      </c>
      <c r="G2925" t="s">
        <v>41</v>
      </c>
      <c r="H2925">
        <v>0.66666666666666663</v>
      </c>
    </row>
    <row r="2926" spans="1:8">
      <c r="A2926" t="s">
        <v>9867</v>
      </c>
      <c r="B2926" t="s">
        <v>13390</v>
      </c>
      <c r="C2926" t="s">
        <v>3444</v>
      </c>
      <c r="D2926" t="s">
        <v>432</v>
      </c>
      <c r="E2926" t="s">
        <v>191</v>
      </c>
      <c r="F2926" t="s">
        <v>100</v>
      </c>
      <c r="G2926" t="s">
        <v>41</v>
      </c>
      <c r="H2926">
        <v>0.43333333333333335</v>
      </c>
    </row>
    <row r="2927" spans="1:8">
      <c r="A2927" t="s">
        <v>11553</v>
      </c>
      <c r="B2927" t="s">
        <v>13390</v>
      </c>
      <c r="C2927" t="s">
        <v>7957</v>
      </c>
      <c r="D2927" t="s">
        <v>432</v>
      </c>
      <c r="E2927" t="s">
        <v>88</v>
      </c>
      <c r="F2927" t="s">
        <v>410</v>
      </c>
      <c r="G2927" t="s">
        <v>41</v>
      </c>
      <c r="H2927">
        <v>0.5</v>
      </c>
    </row>
    <row r="2928" spans="1:8">
      <c r="A2928" t="s">
        <v>11200</v>
      </c>
      <c r="B2928" t="s">
        <v>13390</v>
      </c>
      <c r="C2928" t="s">
        <v>3444</v>
      </c>
      <c r="D2928" t="s">
        <v>180</v>
      </c>
      <c r="E2928" t="s">
        <v>134</v>
      </c>
      <c r="F2928" t="s">
        <v>410</v>
      </c>
      <c r="G2928" t="s">
        <v>41</v>
      </c>
      <c r="H2928">
        <v>0.48333333333333334</v>
      </c>
    </row>
    <row r="2929" spans="1:8">
      <c r="A2929" t="s">
        <v>1944</v>
      </c>
      <c r="B2929" t="s">
        <v>59</v>
      </c>
      <c r="C2929" t="s">
        <v>111</v>
      </c>
      <c r="D2929" t="s">
        <v>180</v>
      </c>
      <c r="E2929" t="s">
        <v>48</v>
      </c>
      <c r="F2929" t="s">
        <v>34</v>
      </c>
      <c r="G2929" s="4" t="s">
        <v>41</v>
      </c>
      <c r="H2929">
        <v>0.6333333333333333</v>
      </c>
    </row>
    <row r="2930" spans="1:8">
      <c r="A2930" t="s">
        <v>6850</v>
      </c>
      <c r="B2930" t="s">
        <v>59</v>
      </c>
      <c r="C2930" t="s">
        <v>3461</v>
      </c>
      <c r="D2930" t="s">
        <v>180</v>
      </c>
      <c r="E2930" t="s">
        <v>191</v>
      </c>
      <c r="F2930" t="s">
        <v>34</v>
      </c>
      <c r="G2930" s="4" t="s">
        <v>41</v>
      </c>
      <c r="H2930">
        <v>0.6333333333333333</v>
      </c>
    </row>
    <row r="2931" spans="1:8">
      <c r="A2931" t="s">
        <v>3096</v>
      </c>
      <c r="B2931" t="s">
        <v>743</v>
      </c>
      <c r="C2931" t="s">
        <v>111</v>
      </c>
      <c r="D2931" t="s">
        <v>180</v>
      </c>
      <c r="E2931" t="s">
        <v>48</v>
      </c>
      <c r="F2931" t="s">
        <v>100</v>
      </c>
      <c r="G2931" t="s">
        <v>41</v>
      </c>
      <c r="H2931">
        <v>0.46666666666666667</v>
      </c>
    </row>
    <row r="2932" spans="1:8">
      <c r="A2932" t="s">
        <v>6247</v>
      </c>
      <c r="B2932" t="s">
        <v>743</v>
      </c>
      <c r="C2932" t="s">
        <v>3444</v>
      </c>
      <c r="D2932" t="s">
        <v>180</v>
      </c>
      <c r="E2932" t="s">
        <v>4744</v>
      </c>
      <c r="F2932" t="s">
        <v>34</v>
      </c>
      <c r="G2932" s="4" t="s">
        <v>41</v>
      </c>
      <c r="H2932">
        <v>0.3</v>
      </c>
    </row>
    <row r="2933" spans="1:8">
      <c r="A2933" t="s">
        <v>10661</v>
      </c>
      <c r="B2933" t="s">
        <v>59</v>
      </c>
      <c r="C2933" t="s">
        <v>3461</v>
      </c>
      <c r="D2933" t="s">
        <v>146</v>
      </c>
      <c r="E2933" t="s">
        <v>88</v>
      </c>
      <c r="F2933" t="s">
        <v>100</v>
      </c>
      <c r="G2933" t="s">
        <v>41</v>
      </c>
      <c r="H2933">
        <v>0.71666666666666667</v>
      </c>
    </row>
    <row r="2934" spans="1:8">
      <c r="A2934" t="s">
        <v>11453</v>
      </c>
      <c r="B2934" t="s">
        <v>5089</v>
      </c>
      <c r="C2934" t="s">
        <v>3461</v>
      </c>
      <c r="D2934" t="s">
        <v>1622</v>
      </c>
      <c r="E2934" t="s">
        <v>88</v>
      </c>
      <c r="F2934" t="s">
        <v>100</v>
      </c>
      <c r="G2934" t="s">
        <v>5156</v>
      </c>
      <c r="H2934">
        <v>0.56666666666666665</v>
      </c>
    </row>
    <row r="2935" spans="1:8">
      <c r="A2935" t="s">
        <v>11365</v>
      </c>
      <c r="B2935" t="s">
        <v>13390</v>
      </c>
      <c r="C2935" t="s">
        <v>3444</v>
      </c>
      <c r="D2935" t="s">
        <v>32</v>
      </c>
      <c r="E2935" t="s">
        <v>4752</v>
      </c>
      <c r="F2935" t="s">
        <v>410</v>
      </c>
      <c r="G2935" t="s">
        <v>5206</v>
      </c>
      <c r="H2935">
        <v>0.41666666666666669</v>
      </c>
    </row>
    <row r="2936" spans="1:8">
      <c r="A2936" t="s">
        <v>619</v>
      </c>
      <c r="B2936" t="s">
        <v>67</v>
      </c>
      <c r="C2936" t="s">
        <v>111</v>
      </c>
      <c r="D2936" t="s">
        <v>32</v>
      </c>
      <c r="E2936" t="s">
        <v>33</v>
      </c>
      <c r="F2936" t="s">
        <v>49</v>
      </c>
      <c r="G2936" t="s">
        <v>41</v>
      </c>
      <c r="H2936">
        <v>0.6</v>
      </c>
    </row>
    <row r="2937" spans="1:8">
      <c r="A2937" t="s">
        <v>6257</v>
      </c>
      <c r="B2937" t="s">
        <v>13390</v>
      </c>
      <c r="C2937" t="s">
        <v>3461</v>
      </c>
      <c r="D2937" t="s">
        <v>190</v>
      </c>
      <c r="E2937" t="s">
        <v>134</v>
      </c>
      <c r="F2937" t="s">
        <v>34</v>
      </c>
      <c r="G2937" s="4" t="s">
        <v>41</v>
      </c>
      <c r="H2937">
        <v>0.53333333333333333</v>
      </c>
    </row>
    <row r="2938" spans="1:8">
      <c r="A2938" t="s">
        <v>3509</v>
      </c>
      <c r="B2938" t="s">
        <v>13390</v>
      </c>
      <c r="C2938" t="s">
        <v>3457</v>
      </c>
      <c r="D2938" t="s">
        <v>32</v>
      </c>
      <c r="E2938" t="s">
        <v>33</v>
      </c>
      <c r="F2938" t="s">
        <v>34</v>
      </c>
      <c r="G2938" s="4" t="s">
        <v>41</v>
      </c>
      <c r="H2938">
        <v>0.36666666666666664</v>
      </c>
    </row>
    <row r="2939" spans="1:8">
      <c r="A2939" t="s">
        <v>3509</v>
      </c>
      <c r="B2939" t="s">
        <v>13390</v>
      </c>
      <c r="C2939" t="s">
        <v>3457</v>
      </c>
      <c r="D2939" t="s">
        <v>32</v>
      </c>
      <c r="E2939" t="s">
        <v>33</v>
      </c>
      <c r="F2939" t="s">
        <v>34</v>
      </c>
      <c r="G2939" s="4" t="s">
        <v>41</v>
      </c>
      <c r="H2939">
        <v>0.36666666666666664</v>
      </c>
    </row>
    <row r="2940" spans="1:8">
      <c r="A2940" t="s">
        <v>9279</v>
      </c>
      <c r="B2940" t="s">
        <v>13390</v>
      </c>
      <c r="C2940" t="s">
        <v>3461</v>
      </c>
      <c r="D2940" t="s">
        <v>190</v>
      </c>
      <c r="E2940" t="s">
        <v>191</v>
      </c>
      <c r="F2940" t="s">
        <v>100</v>
      </c>
      <c r="G2940" t="s">
        <v>41</v>
      </c>
      <c r="H2940">
        <v>0.56666666666666665</v>
      </c>
    </row>
    <row r="2941" spans="1:8">
      <c r="A2941" t="s">
        <v>3227</v>
      </c>
      <c r="B2941" t="s">
        <v>59</v>
      </c>
      <c r="C2941" t="s">
        <v>111</v>
      </c>
      <c r="D2941" t="s">
        <v>124</v>
      </c>
      <c r="E2941" t="s">
        <v>48</v>
      </c>
      <c r="F2941" t="s">
        <v>34</v>
      </c>
      <c r="G2941" s="4" t="s">
        <v>41</v>
      </c>
      <c r="H2941">
        <v>0.58333333333333337</v>
      </c>
    </row>
    <row r="2942" spans="1:8">
      <c r="A2942" t="s">
        <v>11957</v>
      </c>
      <c r="B2942" t="s">
        <v>59</v>
      </c>
      <c r="C2942" t="s">
        <v>3461</v>
      </c>
      <c r="D2942" t="s">
        <v>32</v>
      </c>
      <c r="E2942" t="s">
        <v>4752</v>
      </c>
      <c r="F2942" t="s">
        <v>34</v>
      </c>
      <c r="G2942" s="4" t="s">
        <v>41</v>
      </c>
      <c r="H2942">
        <v>0.76666666666666672</v>
      </c>
    </row>
    <row r="2943" spans="1:8">
      <c r="A2943" t="s">
        <v>10217</v>
      </c>
      <c r="B2943" t="s">
        <v>13390</v>
      </c>
      <c r="C2943" t="s">
        <v>7957</v>
      </c>
      <c r="D2943" t="s">
        <v>190</v>
      </c>
      <c r="E2943" t="s">
        <v>4752</v>
      </c>
      <c r="F2943" t="s">
        <v>100</v>
      </c>
      <c r="G2943" t="s">
        <v>41</v>
      </c>
      <c r="H2943">
        <v>0.53333333333333333</v>
      </c>
    </row>
    <row r="2944" spans="1:8">
      <c r="A2944" t="s">
        <v>4681</v>
      </c>
      <c r="B2944" t="s">
        <v>59</v>
      </c>
      <c r="C2944" t="s">
        <v>3444</v>
      </c>
      <c r="D2944" t="s">
        <v>190</v>
      </c>
      <c r="E2944" t="s">
        <v>165</v>
      </c>
      <c r="F2944" t="s">
        <v>34</v>
      </c>
      <c r="G2944" s="4" t="s">
        <v>41</v>
      </c>
      <c r="H2944">
        <v>0.43333333333333335</v>
      </c>
    </row>
    <row r="2945" spans="1:8">
      <c r="A2945" t="s">
        <v>3881</v>
      </c>
      <c r="B2945" t="s">
        <v>13390</v>
      </c>
      <c r="C2945" t="s">
        <v>3457</v>
      </c>
      <c r="D2945" t="s">
        <v>190</v>
      </c>
      <c r="E2945" t="s">
        <v>88</v>
      </c>
      <c r="F2945" t="s">
        <v>34</v>
      </c>
      <c r="G2945" s="4" t="s">
        <v>41</v>
      </c>
      <c r="H2945">
        <v>0.41666666666666669</v>
      </c>
    </row>
    <row r="2946" spans="1:8">
      <c r="A2946" t="s">
        <v>3238</v>
      </c>
      <c r="B2946" t="s">
        <v>13390</v>
      </c>
      <c r="C2946" t="s">
        <v>68</v>
      </c>
      <c r="D2946" t="s">
        <v>190</v>
      </c>
      <c r="E2946" t="s">
        <v>48</v>
      </c>
      <c r="F2946" t="s">
        <v>34</v>
      </c>
      <c r="G2946" s="4" t="s">
        <v>41</v>
      </c>
      <c r="H2946">
        <v>0.41666666666666669</v>
      </c>
    </row>
    <row r="2947" spans="1:8">
      <c r="A2947" t="s">
        <v>8870</v>
      </c>
      <c r="B2947" t="s">
        <v>13390</v>
      </c>
      <c r="C2947" t="s">
        <v>3444</v>
      </c>
      <c r="D2947" t="s">
        <v>190</v>
      </c>
      <c r="E2947" t="s">
        <v>191</v>
      </c>
      <c r="F2947" t="s">
        <v>410</v>
      </c>
      <c r="G2947" t="s">
        <v>5156</v>
      </c>
      <c r="H2947">
        <v>0.31666666666666665</v>
      </c>
    </row>
    <row r="2948" spans="1:8">
      <c r="A2948" t="s">
        <v>4341</v>
      </c>
      <c r="B2948" t="s">
        <v>13390</v>
      </c>
      <c r="C2948" t="s">
        <v>3461</v>
      </c>
      <c r="D2948" t="s">
        <v>32</v>
      </c>
      <c r="E2948" t="s">
        <v>99</v>
      </c>
      <c r="F2948" t="s">
        <v>34</v>
      </c>
      <c r="G2948" s="4" t="s">
        <v>41</v>
      </c>
      <c r="H2948">
        <v>0.55000000000000004</v>
      </c>
    </row>
    <row r="2949" spans="1:8">
      <c r="A2949" t="s">
        <v>1219</v>
      </c>
      <c r="B2949" t="s">
        <v>13390</v>
      </c>
      <c r="C2949" t="s">
        <v>46</v>
      </c>
      <c r="D2949" t="s">
        <v>32</v>
      </c>
      <c r="E2949" t="s">
        <v>165</v>
      </c>
      <c r="F2949" t="s">
        <v>100</v>
      </c>
      <c r="G2949" t="s">
        <v>41</v>
      </c>
      <c r="H2949">
        <v>0.33333333333333331</v>
      </c>
    </row>
    <row r="2950" spans="1:8">
      <c r="A2950" t="s">
        <v>3907</v>
      </c>
      <c r="B2950" t="s">
        <v>59</v>
      </c>
      <c r="C2950" t="s">
        <v>3444</v>
      </c>
      <c r="D2950" t="s">
        <v>32</v>
      </c>
      <c r="E2950" t="s">
        <v>134</v>
      </c>
      <c r="F2950" t="s">
        <v>100</v>
      </c>
      <c r="G2950" t="s">
        <v>41</v>
      </c>
      <c r="H2950">
        <v>0.43333333333333335</v>
      </c>
    </row>
    <row r="2951" spans="1:8">
      <c r="A2951" t="s">
        <v>3055</v>
      </c>
      <c r="B2951" t="s">
        <v>13390</v>
      </c>
      <c r="C2951" t="s">
        <v>142</v>
      </c>
      <c r="D2951" t="s">
        <v>190</v>
      </c>
      <c r="E2951" t="s">
        <v>48</v>
      </c>
      <c r="F2951" t="s">
        <v>100</v>
      </c>
      <c r="G2951" t="s">
        <v>41</v>
      </c>
      <c r="H2951">
        <v>0.41666666666666669</v>
      </c>
    </row>
    <row r="2952" spans="1:8">
      <c r="A2952" t="s">
        <v>1267</v>
      </c>
      <c r="B2952" t="s">
        <v>13390</v>
      </c>
      <c r="C2952" t="s">
        <v>111</v>
      </c>
      <c r="D2952" t="s">
        <v>378</v>
      </c>
      <c r="E2952" t="s">
        <v>191</v>
      </c>
      <c r="F2952" t="s">
        <v>34</v>
      </c>
      <c r="G2952" s="4" t="s">
        <v>41</v>
      </c>
      <c r="H2952">
        <v>0.58333333333333337</v>
      </c>
    </row>
    <row r="2953" spans="1:8">
      <c r="A2953" t="s">
        <v>9815</v>
      </c>
      <c r="B2953" t="s">
        <v>13390</v>
      </c>
      <c r="C2953" t="s">
        <v>3461</v>
      </c>
      <c r="D2953" t="s">
        <v>190</v>
      </c>
      <c r="E2953" t="s">
        <v>33</v>
      </c>
      <c r="F2953" t="s">
        <v>410</v>
      </c>
      <c r="G2953" t="s">
        <v>5206</v>
      </c>
      <c r="H2953">
        <v>0.35</v>
      </c>
    </row>
    <row r="2954" spans="1:8">
      <c r="A2954" t="s">
        <v>1077</v>
      </c>
      <c r="B2954" t="s">
        <v>13390</v>
      </c>
      <c r="C2954" t="s">
        <v>27</v>
      </c>
      <c r="D2954" t="s">
        <v>190</v>
      </c>
      <c r="E2954" t="s">
        <v>88</v>
      </c>
      <c r="F2954" t="s">
        <v>100</v>
      </c>
      <c r="G2954" t="s">
        <v>41</v>
      </c>
      <c r="H2954">
        <v>0.31666666666666665</v>
      </c>
    </row>
    <row r="2955" spans="1:8">
      <c r="A2955" t="s">
        <v>4545</v>
      </c>
      <c r="B2955" t="s">
        <v>13390</v>
      </c>
      <c r="C2955" t="s">
        <v>3461</v>
      </c>
      <c r="D2955" t="s">
        <v>32</v>
      </c>
      <c r="E2955" t="s">
        <v>88</v>
      </c>
      <c r="F2955" t="s">
        <v>100</v>
      </c>
      <c r="G2955" t="s">
        <v>41</v>
      </c>
      <c r="H2955">
        <v>0.41666666666666669</v>
      </c>
    </row>
    <row r="2956" spans="1:8">
      <c r="A2956" t="s">
        <v>10982</v>
      </c>
      <c r="B2956" t="s">
        <v>13390</v>
      </c>
      <c r="C2956" t="s">
        <v>3461</v>
      </c>
      <c r="D2956" t="s">
        <v>190</v>
      </c>
      <c r="E2956" t="s">
        <v>88</v>
      </c>
      <c r="F2956" t="s">
        <v>410</v>
      </c>
      <c r="G2956" t="s">
        <v>41</v>
      </c>
      <c r="H2956">
        <v>0.58333333333333337</v>
      </c>
    </row>
    <row r="2957" spans="1:8">
      <c r="A2957" t="s">
        <v>2407</v>
      </c>
      <c r="B2957" t="s">
        <v>13390</v>
      </c>
      <c r="C2957" t="s">
        <v>142</v>
      </c>
      <c r="D2957" t="s">
        <v>124</v>
      </c>
      <c r="E2957" t="s">
        <v>48</v>
      </c>
      <c r="F2957" t="s">
        <v>410</v>
      </c>
      <c r="G2957" t="s">
        <v>41</v>
      </c>
      <c r="H2957">
        <v>0.46666666666666667</v>
      </c>
    </row>
    <row r="2958" spans="1:8">
      <c r="A2958" t="s">
        <v>5838</v>
      </c>
      <c r="B2958" t="s">
        <v>13390</v>
      </c>
      <c r="C2958" t="s">
        <v>3461</v>
      </c>
      <c r="D2958" t="s">
        <v>180</v>
      </c>
      <c r="E2958" t="s">
        <v>191</v>
      </c>
      <c r="F2958" t="s">
        <v>34</v>
      </c>
      <c r="G2958" s="4" t="s">
        <v>41</v>
      </c>
      <c r="H2958">
        <v>0.51666666666666672</v>
      </c>
    </row>
    <row r="2959" spans="1:8">
      <c r="A2959" t="s">
        <v>3516</v>
      </c>
      <c r="B2959" t="s">
        <v>13390</v>
      </c>
      <c r="C2959" t="s">
        <v>3461</v>
      </c>
      <c r="D2959" t="s">
        <v>32</v>
      </c>
      <c r="E2959" t="s">
        <v>48</v>
      </c>
      <c r="F2959" t="s">
        <v>34</v>
      </c>
      <c r="G2959" s="4" t="s">
        <v>41</v>
      </c>
      <c r="H2959">
        <v>0.43333333333333335</v>
      </c>
    </row>
    <row r="2960" spans="1:8">
      <c r="A2960" t="s">
        <v>11367</v>
      </c>
      <c r="B2960" t="s">
        <v>13390</v>
      </c>
      <c r="C2960" t="s">
        <v>3461</v>
      </c>
      <c r="D2960" t="s">
        <v>180</v>
      </c>
      <c r="E2960" t="s">
        <v>4744</v>
      </c>
      <c r="F2960" t="s">
        <v>100</v>
      </c>
      <c r="G2960" t="s">
        <v>41</v>
      </c>
      <c r="H2960">
        <v>0.5</v>
      </c>
    </row>
    <row r="2961" spans="1:8">
      <c r="A2961" t="s">
        <v>12170</v>
      </c>
      <c r="B2961" t="s">
        <v>13390</v>
      </c>
      <c r="C2961" t="s">
        <v>7054</v>
      </c>
      <c r="D2961" t="s">
        <v>378</v>
      </c>
      <c r="E2961" t="s">
        <v>88</v>
      </c>
      <c r="F2961" t="s">
        <v>410</v>
      </c>
      <c r="G2961" t="s">
        <v>41</v>
      </c>
      <c r="H2961">
        <v>0.58333333333333337</v>
      </c>
    </row>
    <row r="2962" spans="1:8">
      <c r="A2962" t="s">
        <v>12274</v>
      </c>
      <c r="B2962" t="s">
        <v>13390</v>
      </c>
      <c r="C2962" t="s">
        <v>7957</v>
      </c>
      <c r="D2962" t="s">
        <v>32</v>
      </c>
      <c r="E2962" t="s">
        <v>4744</v>
      </c>
      <c r="F2962" t="s">
        <v>34</v>
      </c>
      <c r="G2962" s="4" t="s">
        <v>41</v>
      </c>
      <c r="H2962">
        <v>0.43333333333333335</v>
      </c>
    </row>
    <row r="2963" spans="1:8">
      <c r="A2963" t="s">
        <v>57</v>
      </c>
      <c r="B2963" t="s">
        <v>59</v>
      </c>
      <c r="C2963" t="s">
        <v>60</v>
      </c>
      <c r="D2963" t="s">
        <v>32</v>
      </c>
      <c r="E2963" t="s">
        <v>48</v>
      </c>
      <c r="F2963" t="s">
        <v>49</v>
      </c>
      <c r="G2963" t="s">
        <v>41</v>
      </c>
      <c r="H2963">
        <v>0.45</v>
      </c>
    </row>
    <row r="2964" spans="1:8">
      <c r="A2964" t="s">
        <v>11735</v>
      </c>
      <c r="B2964" t="s">
        <v>13390</v>
      </c>
      <c r="C2964" t="s">
        <v>7957</v>
      </c>
      <c r="D2964" t="s">
        <v>1316</v>
      </c>
      <c r="E2964" t="s">
        <v>4744</v>
      </c>
      <c r="F2964" t="s">
        <v>410</v>
      </c>
      <c r="G2964" t="s">
        <v>5206</v>
      </c>
      <c r="H2964">
        <v>0.38333333333333336</v>
      </c>
    </row>
    <row r="2965" spans="1:8">
      <c r="A2965" t="s">
        <v>10656</v>
      </c>
      <c r="B2965" t="s">
        <v>13390</v>
      </c>
      <c r="C2965" t="s">
        <v>3444</v>
      </c>
      <c r="D2965" t="s">
        <v>239</v>
      </c>
      <c r="E2965" t="s">
        <v>4744</v>
      </c>
      <c r="F2965" t="s">
        <v>100</v>
      </c>
      <c r="G2965" t="s">
        <v>41</v>
      </c>
      <c r="H2965">
        <v>0.38333333333333336</v>
      </c>
    </row>
    <row r="2966" spans="1:8">
      <c r="A2966" t="s">
        <v>2461</v>
      </c>
      <c r="B2966" t="s">
        <v>59</v>
      </c>
      <c r="C2966" t="s">
        <v>46</v>
      </c>
      <c r="D2966" t="s">
        <v>190</v>
      </c>
      <c r="E2966" t="s">
        <v>134</v>
      </c>
      <c r="F2966" t="s">
        <v>100</v>
      </c>
      <c r="G2966" t="s">
        <v>41</v>
      </c>
      <c r="H2966">
        <v>0.48333333333333334</v>
      </c>
    </row>
    <row r="2967" spans="1:8">
      <c r="A2967" t="s">
        <v>1333</v>
      </c>
      <c r="B2967" t="s">
        <v>13390</v>
      </c>
      <c r="C2967" t="s">
        <v>85</v>
      </c>
      <c r="D2967" t="s">
        <v>124</v>
      </c>
      <c r="E2967" t="s">
        <v>134</v>
      </c>
      <c r="F2967" t="s">
        <v>34</v>
      </c>
      <c r="G2967" s="4" t="s">
        <v>41</v>
      </c>
      <c r="H2967">
        <v>0.5</v>
      </c>
    </row>
    <row r="2968" spans="1:8">
      <c r="A2968" t="s">
        <v>9283</v>
      </c>
      <c r="B2968" t="s">
        <v>5089</v>
      </c>
      <c r="C2968" t="s">
        <v>3461</v>
      </c>
      <c r="D2968" t="s">
        <v>378</v>
      </c>
      <c r="E2968" t="s">
        <v>4752</v>
      </c>
      <c r="F2968" t="s">
        <v>100</v>
      </c>
      <c r="G2968" t="s">
        <v>41</v>
      </c>
      <c r="H2968">
        <v>0.6333333333333333</v>
      </c>
    </row>
    <row r="2969" spans="1:8">
      <c r="A2969" t="s">
        <v>5677</v>
      </c>
      <c r="B2969" t="s">
        <v>1679</v>
      </c>
      <c r="C2969" t="s">
        <v>3461</v>
      </c>
      <c r="D2969" t="s">
        <v>32</v>
      </c>
      <c r="E2969" t="s">
        <v>99</v>
      </c>
      <c r="F2969" t="s">
        <v>100</v>
      </c>
      <c r="G2969" t="s">
        <v>5156</v>
      </c>
      <c r="H2969">
        <v>0.55000000000000004</v>
      </c>
    </row>
    <row r="2970" spans="1:8">
      <c r="A2970" t="s">
        <v>8719</v>
      </c>
      <c r="B2970" t="s">
        <v>13390</v>
      </c>
      <c r="C2970" t="s">
        <v>7054</v>
      </c>
      <c r="D2970" t="s">
        <v>190</v>
      </c>
      <c r="E2970" t="s">
        <v>191</v>
      </c>
      <c r="F2970" t="s">
        <v>100</v>
      </c>
      <c r="G2970" t="s">
        <v>41</v>
      </c>
      <c r="H2970">
        <v>0.55000000000000004</v>
      </c>
    </row>
    <row r="2971" spans="1:8">
      <c r="A2971" t="s">
        <v>9715</v>
      </c>
      <c r="B2971" t="s">
        <v>5089</v>
      </c>
      <c r="C2971" t="s">
        <v>3444</v>
      </c>
      <c r="D2971" t="s">
        <v>378</v>
      </c>
      <c r="E2971" t="s">
        <v>4752</v>
      </c>
      <c r="F2971" t="s">
        <v>100</v>
      </c>
      <c r="G2971" t="s">
        <v>41</v>
      </c>
      <c r="H2971">
        <v>0.48333333333333334</v>
      </c>
    </row>
    <row r="2972" spans="1:8">
      <c r="A2972" t="s">
        <v>11749</v>
      </c>
      <c r="B2972" t="s">
        <v>26</v>
      </c>
      <c r="C2972" t="s">
        <v>7957</v>
      </c>
      <c r="D2972" t="s">
        <v>378</v>
      </c>
      <c r="E2972" t="s">
        <v>4752</v>
      </c>
      <c r="F2972" t="s">
        <v>49</v>
      </c>
      <c r="G2972" t="s">
        <v>41</v>
      </c>
      <c r="H2972">
        <v>0.66666666666666663</v>
      </c>
    </row>
    <row r="2973" spans="1:8">
      <c r="A2973" t="s">
        <v>12689</v>
      </c>
      <c r="B2973" t="s">
        <v>26</v>
      </c>
      <c r="C2973" t="s">
        <v>7957</v>
      </c>
      <c r="D2973" t="s">
        <v>378</v>
      </c>
      <c r="E2973" t="s">
        <v>88</v>
      </c>
      <c r="F2973" t="s">
        <v>34</v>
      </c>
      <c r="G2973" s="4" t="s">
        <v>41</v>
      </c>
      <c r="H2973">
        <v>0.6</v>
      </c>
    </row>
    <row r="2974" spans="1:8">
      <c r="A2974" t="s">
        <v>598</v>
      </c>
      <c r="B2974" t="s">
        <v>13390</v>
      </c>
      <c r="C2974" t="s">
        <v>111</v>
      </c>
      <c r="D2974" t="s">
        <v>124</v>
      </c>
      <c r="E2974" t="s">
        <v>99</v>
      </c>
      <c r="F2974" t="s">
        <v>100</v>
      </c>
      <c r="G2974" t="s">
        <v>41</v>
      </c>
      <c r="H2974">
        <v>0.6</v>
      </c>
    </row>
    <row r="2975" spans="1:8">
      <c r="A2975" t="s">
        <v>4975</v>
      </c>
      <c r="B2975" t="s">
        <v>13390</v>
      </c>
      <c r="C2975" t="s">
        <v>3457</v>
      </c>
      <c r="D2975" t="s">
        <v>32</v>
      </c>
      <c r="E2975" t="s">
        <v>134</v>
      </c>
      <c r="F2975" t="s">
        <v>34</v>
      </c>
      <c r="G2975" s="4" t="s">
        <v>41</v>
      </c>
      <c r="H2975">
        <v>0.48333333333333334</v>
      </c>
    </row>
    <row r="2976" spans="1:8">
      <c r="A2976" t="s">
        <v>6726</v>
      </c>
      <c r="B2976" t="s">
        <v>13390</v>
      </c>
      <c r="C2976" t="s">
        <v>3444</v>
      </c>
      <c r="D2976" t="s">
        <v>124</v>
      </c>
      <c r="E2976" t="s">
        <v>4752</v>
      </c>
      <c r="F2976" t="s">
        <v>34</v>
      </c>
      <c r="G2976" s="4" t="s">
        <v>41</v>
      </c>
      <c r="H2976">
        <v>0.38333333333333336</v>
      </c>
    </row>
    <row r="2977" spans="1:8">
      <c r="A2977" t="s">
        <v>4223</v>
      </c>
      <c r="B2977" t="s">
        <v>13390</v>
      </c>
      <c r="C2977" t="s">
        <v>3444</v>
      </c>
      <c r="D2977" t="s">
        <v>239</v>
      </c>
      <c r="E2977" t="s">
        <v>48</v>
      </c>
      <c r="F2977" t="s">
        <v>100</v>
      </c>
      <c r="G2977" t="s">
        <v>41</v>
      </c>
      <c r="H2977">
        <v>0.23333333333333334</v>
      </c>
    </row>
    <row r="2978" spans="1:8">
      <c r="A2978" t="s">
        <v>13012</v>
      </c>
      <c r="B2978" t="s">
        <v>5089</v>
      </c>
      <c r="C2978" t="s">
        <v>7957</v>
      </c>
      <c r="D2978" t="s">
        <v>378</v>
      </c>
      <c r="E2978" t="s">
        <v>4752</v>
      </c>
      <c r="F2978" t="s">
        <v>100</v>
      </c>
      <c r="G2978" t="s">
        <v>41</v>
      </c>
      <c r="H2978">
        <v>0.6333333333333333</v>
      </c>
    </row>
    <row r="2979" spans="1:8">
      <c r="A2979" t="s">
        <v>11094</v>
      </c>
      <c r="B2979" t="s">
        <v>26</v>
      </c>
      <c r="C2979" t="s">
        <v>7054</v>
      </c>
      <c r="D2979" t="s">
        <v>239</v>
      </c>
      <c r="E2979" t="s">
        <v>88</v>
      </c>
      <c r="F2979" t="s">
        <v>34</v>
      </c>
      <c r="G2979" s="4" t="s">
        <v>41</v>
      </c>
      <c r="H2979">
        <v>0.6333333333333333</v>
      </c>
    </row>
    <row r="2980" spans="1:8">
      <c r="A2980" t="s">
        <v>9664</v>
      </c>
      <c r="B2980" t="s">
        <v>67</v>
      </c>
      <c r="C2980" t="s">
        <v>7957</v>
      </c>
      <c r="D2980" t="s">
        <v>146</v>
      </c>
      <c r="E2980" t="s">
        <v>88</v>
      </c>
      <c r="F2980" t="s">
        <v>34</v>
      </c>
      <c r="G2980" s="4" t="s">
        <v>41</v>
      </c>
      <c r="H2980">
        <v>0.56666666666666665</v>
      </c>
    </row>
    <row r="2981" spans="1:8">
      <c r="A2981" t="s">
        <v>10382</v>
      </c>
      <c r="B2981" t="s">
        <v>59</v>
      </c>
      <c r="C2981" t="s">
        <v>7957</v>
      </c>
      <c r="D2981" t="s">
        <v>146</v>
      </c>
      <c r="E2981" t="s">
        <v>191</v>
      </c>
      <c r="F2981" t="s">
        <v>34</v>
      </c>
      <c r="G2981" s="4" t="s">
        <v>41</v>
      </c>
      <c r="H2981">
        <v>0.65</v>
      </c>
    </row>
    <row r="2982" spans="1:8">
      <c r="A2982" t="s">
        <v>5904</v>
      </c>
      <c r="B2982" t="s">
        <v>13390</v>
      </c>
      <c r="C2982" t="s">
        <v>3461</v>
      </c>
      <c r="D2982" t="s">
        <v>432</v>
      </c>
      <c r="E2982" t="s">
        <v>191</v>
      </c>
      <c r="F2982" t="s">
        <v>100</v>
      </c>
      <c r="G2982" t="s">
        <v>5206</v>
      </c>
      <c r="H2982">
        <v>0.45</v>
      </c>
    </row>
    <row r="2983" spans="1:8">
      <c r="A2983" t="s">
        <v>12517</v>
      </c>
      <c r="B2983" t="s">
        <v>59</v>
      </c>
      <c r="C2983" t="s">
        <v>3461</v>
      </c>
      <c r="D2983" t="s">
        <v>432</v>
      </c>
      <c r="E2983" t="s">
        <v>4752</v>
      </c>
      <c r="F2983" t="s">
        <v>100</v>
      </c>
      <c r="G2983" t="s">
        <v>41</v>
      </c>
      <c r="H2983">
        <v>0.81666666666666665</v>
      </c>
    </row>
    <row r="2984" spans="1:8">
      <c r="A2984" t="s">
        <v>13280</v>
      </c>
      <c r="B2984" t="s">
        <v>67</v>
      </c>
      <c r="C2984" t="s">
        <v>3461</v>
      </c>
      <c r="D2984" t="s">
        <v>32</v>
      </c>
      <c r="E2984" t="s">
        <v>4744</v>
      </c>
      <c r="F2984" t="s">
        <v>100</v>
      </c>
      <c r="G2984" t="s">
        <v>41</v>
      </c>
      <c r="H2984">
        <v>0.6166666666666667</v>
      </c>
    </row>
    <row r="2985" spans="1:8">
      <c r="A2985" t="s">
        <v>2358</v>
      </c>
      <c r="B2985" t="s">
        <v>13390</v>
      </c>
      <c r="C2985" t="s">
        <v>68</v>
      </c>
      <c r="D2985" t="s">
        <v>124</v>
      </c>
      <c r="E2985" t="s">
        <v>165</v>
      </c>
      <c r="F2985" t="s">
        <v>34</v>
      </c>
      <c r="G2985" s="4" t="s">
        <v>41</v>
      </c>
      <c r="H2985">
        <v>0.51666666666666672</v>
      </c>
    </row>
    <row r="2986" spans="1:8">
      <c r="A2986" t="s">
        <v>5935</v>
      </c>
      <c r="B2986" t="s">
        <v>13390</v>
      </c>
      <c r="C2986" t="s">
        <v>3461</v>
      </c>
      <c r="D2986" t="s">
        <v>164</v>
      </c>
      <c r="E2986" t="s">
        <v>88</v>
      </c>
      <c r="F2986" t="s">
        <v>100</v>
      </c>
      <c r="G2986" t="s">
        <v>41</v>
      </c>
      <c r="H2986">
        <v>0.43333333333333335</v>
      </c>
    </row>
    <row r="2987" spans="1:8">
      <c r="A2987" t="s">
        <v>6129</v>
      </c>
      <c r="B2987" t="s">
        <v>13390</v>
      </c>
      <c r="C2987" t="s">
        <v>3461</v>
      </c>
      <c r="D2987" t="s">
        <v>190</v>
      </c>
      <c r="E2987" t="s">
        <v>191</v>
      </c>
      <c r="F2987" t="s">
        <v>100</v>
      </c>
      <c r="G2987" t="s">
        <v>5206</v>
      </c>
      <c r="H2987">
        <v>0.45</v>
      </c>
    </row>
    <row r="2988" spans="1:8">
      <c r="A2988" t="s">
        <v>8378</v>
      </c>
      <c r="B2988" t="s">
        <v>13390</v>
      </c>
      <c r="C2988" t="s">
        <v>7054</v>
      </c>
      <c r="D2988" t="s">
        <v>378</v>
      </c>
      <c r="E2988" t="s">
        <v>4744</v>
      </c>
      <c r="F2988" t="s">
        <v>100</v>
      </c>
      <c r="G2988" t="s">
        <v>41</v>
      </c>
      <c r="H2988">
        <v>0.4</v>
      </c>
    </row>
    <row r="2989" spans="1:8">
      <c r="A2989" t="s">
        <v>4061</v>
      </c>
      <c r="B2989" t="s">
        <v>13390</v>
      </c>
      <c r="C2989" t="s">
        <v>3444</v>
      </c>
      <c r="D2989" t="s">
        <v>190</v>
      </c>
      <c r="E2989" t="s">
        <v>48</v>
      </c>
      <c r="F2989" t="s">
        <v>49</v>
      </c>
      <c r="G2989" t="s">
        <v>41</v>
      </c>
      <c r="H2989">
        <v>0.28333333333333333</v>
      </c>
    </row>
    <row r="2990" spans="1:8">
      <c r="A2990" t="s">
        <v>13304</v>
      </c>
      <c r="B2990" t="s">
        <v>26</v>
      </c>
      <c r="C2990" t="s">
        <v>3461</v>
      </c>
      <c r="D2990" t="s">
        <v>190</v>
      </c>
      <c r="E2990" t="s">
        <v>88</v>
      </c>
      <c r="F2990" t="s">
        <v>34</v>
      </c>
      <c r="G2990" s="4" t="s">
        <v>41</v>
      </c>
      <c r="H2990">
        <v>0.71666666666666667</v>
      </c>
    </row>
    <row r="2991" spans="1:8">
      <c r="A2991" t="s">
        <v>7658</v>
      </c>
      <c r="B2991" t="s">
        <v>13390</v>
      </c>
      <c r="C2991" t="s">
        <v>3457</v>
      </c>
      <c r="D2991" t="s">
        <v>124</v>
      </c>
      <c r="E2991" t="s">
        <v>134</v>
      </c>
      <c r="F2991" t="s">
        <v>410</v>
      </c>
      <c r="G2991" t="s">
        <v>41</v>
      </c>
      <c r="H2991">
        <v>0.46666666666666667</v>
      </c>
    </row>
    <row r="2992" spans="1:8">
      <c r="A2992" t="s">
        <v>9098</v>
      </c>
      <c r="B2992" t="s">
        <v>13390</v>
      </c>
      <c r="C2992" t="s">
        <v>3457</v>
      </c>
      <c r="D2992" t="s">
        <v>378</v>
      </c>
      <c r="E2992" t="s">
        <v>4744</v>
      </c>
      <c r="F2992" t="s">
        <v>34</v>
      </c>
      <c r="G2992" s="4" t="s">
        <v>41</v>
      </c>
      <c r="H2992">
        <v>0.51666666666666672</v>
      </c>
    </row>
    <row r="2993" spans="1:8">
      <c r="A2993" t="s">
        <v>8305</v>
      </c>
      <c r="B2993" t="s">
        <v>13390</v>
      </c>
      <c r="C2993" t="s">
        <v>3461</v>
      </c>
      <c r="D2993" t="s">
        <v>32</v>
      </c>
      <c r="E2993" t="s">
        <v>191</v>
      </c>
      <c r="F2993" t="s">
        <v>410</v>
      </c>
      <c r="G2993" t="s">
        <v>5206</v>
      </c>
      <c r="H2993">
        <v>0.43333333333333335</v>
      </c>
    </row>
    <row r="2994" spans="1:8">
      <c r="A2994" t="s">
        <v>6791</v>
      </c>
      <c r="B2994" t="s">
        <v>59</v>
      </c>
      <c r="C2994" t="s">
        <v>3461</v>
      </c>
      <c r="D2994" t="s">
        <v>32</v>
      </c>
      <c r="E2994" t="s">
        <v>191</v>
      </c>
      <c r="F2994" t="s">
        <v>34</v>
      </c>
      <c r="G2994" s="4" t="s">
        <v>41</v>
      </c>
      <c r="H2994">
        <v>0.6333333333333333</v>
      </c>
    </row>
    <row r="2995" spans="1:8">
      <c r="A2995" t="s">
        <v>12349</v>
      </c>
      <c r="B2995" t="s">
        <v>13390</v>
      </c>
      <c r="C2995" t="s">
        <v>3461</v>
      </c>
      <c r="D2995" t="s">
        <v>190</v>
      </c>
      <c r="E2995" t="s">
        <v>134</v>
      </c>
      <c r="F2995" t="s">
        <v>410</v>
      </c>
      <c r="G2995" t="s">
        <v>41</v>
      </c>
      <c r="H2995">
        <v>0.7</v>
      </c>
    </row>
    <row r="2996" spans="1:8">
      <c r="A2996" t="s">
        <v>12449</v>
      </c>
      <c r="B2996" t="s">
        <v>13390</v>
      </c>
      <c r="C2996" t="s">
        <v>3461</v>
      </c>
      <c r="D2996" t="s">
        <v>190</v>
      </c>
      <c r="E2996" t="s">
        <v>4744</v>
      </c>
      <c r="F2996" t="s">
        <v>410</v>
      </c>
      <c r="G2996" t="s">
        <v>5156</v>
      </c>
      <c r="H2996">
        <v>0.55000000000000004</v>
      </c>
    </row>
    <row r="2997" spans="1:8">
      <c r="A2997" t="s">
        <v>3115</v>
      </c>
      <c r="B2997" t="s">
        <v>13390</v>
      </c>
      <c r="C2997" t="s">
        <v>46</v>
      </c>
      <c r="D2997" t="s">
        <v>190</v>
      </c>
      <c r="E2997" t="s">
        <v>134</v>
      </c>
      <c r="F2997" t="s">
        <v>34</v>
      </c>
      <c r="G2997" s="4" t="s">
        <v>41</v>
      </c>
      <c r="H2997">
        <v>0.35</v>
      </c>
    </row>
    <row r="2998" spans="1:8">
      <c r="A2998" t="s">
        <v>7721</v>
      </c>
      <c r="B2998" t="s">
        <v>13390</v>
      </c>
      <c r="C2998" t="s">
        <v>3444</v>
      </c>
      <c r="D2998" t="s">
        <v>190</v>
      </c>
      <c r="E2998" t="s">
        <v>88</v>
      </c>
      <c r="F2998" t="s">
        <v>410</v>
      </c>
      <c r="G2998" t="s">
        <v>41</v>
      </c>
      <c r="H2998">
        <v>0.26666666666666666</v>
      </c>
    </row>
    <row r="2999" spans="1:8">
      <c r="A2999" t="s">
        <v>5517</v>
      </c>
      <c r="B2999" t="s">
        <v>13390</v>
      </c>
      <c r="C2999" t="s">
        <v>3461</v>
      </c>
      <c r="D2999" t="s">
        <v>124</v>
      </c>
      <c r="E2999" t="s">
        <v>33</v>
      </c>
      <c r="F2999" t="s">
        <v>100</v>
      </c>
      <c r="G2999" t="s">
        <v>41</v>
      </c>
      <c r="H2999">
        <v>0.36666666666666664</v>
      </c>
    </row>
    <row r="3000" spans="1:8">
      <c r="A3000" t="s">
        <v>12149</v>
      </c>
      <c r="B3000" t="s">
        <v>13390</v>
      </c>
      <c r="C3000" t="s">
        <v>3461</v>
      </c>
      <c r="D3000" t="s">
        <v>378</v>
      </c>
      <c r="E3000" t="s">
        <v>4752</v>
      </c>
      <c r="F3000" t="s">
        <v>34</v>
      </c>
      <c r="G3000" s="4" t="s">
        <v>41</v>
      </c>
      <c r="H3000">
        <v>0.65</v>
      </c>
    </row>
    <row r="3001" spans="1:8">
      <c r="A3001" t="s">
        <v>11877</v>
      </c>
      <c r="B3001" t="s">
        <v>13390</v>
      </c>
      <c r="C3001" t="s">
        <v>3461</v>
      </c>
      <c r="D3001" t="s">
        <v>1059</v>
      </c>
      <c r="E3001" t="s">
        <v>4744</v>
      </c>
      <c r="F3001" t="s">
        <v>34</v>
      </c>
      <c r="G3001" s="4" t="s">
        <v>41</v>
      </c>
      <c r="H3001">
        <v>0.58333333333333337</v>
      </c>
    </row>
    <row r="3002" spans="1:8">
      <c r="A3002" t="s">
        <v>6817</v>
      </c>
      <c r="B3002" t="s">
        <v>13390</v>
      </c>
      <c r="C3002" t="s">
        <v>3461</v>
      </c>
      <c r="D3002" t="s">
        <v>124</v>
      </c>
      <c r="E3002" t="s">
        <v>4744</v>
      </c>
      <c r="F3002" t="s">
        <v>34</v>
      </c>
      <c r="G3002" s="4" t="s">
        <v>41</v>
      </c>
      <c r="H3002">
        <v>0.43333333333333335</v>
      </c>
    </row>
    <row r="3003" spans="1:8">
      <c r="A3003" t="s">
        <v>11340</v>
      </c>
      <c r="B3003" t="s">
        <v>5089</v>
      </c>
      <c r="C3003" t="s">
        <v>7957</v>
      </c>
      <c r="D3003" t="s">
        <v>190</v>
      </c>
      <c r="E3003" t="s">
        <v>4744</v>
      </c>
      <c r="F3003" t="s">
        <v>34</v>
      </c>
      <c r="G3003" s="4" t="s">
        <v>41</v>
      </c>
      <c r="H3003">
        <v>0.5</v>
      </c>
    </row>
    <row r="3004" spans="1:8">
      <c r="A3004" t="s">
        <v>9640</v>
      </c>
      <c r="B3004" t="s">
        <v>13390</v>
      </c>
      <c r="C3004" t="s">
        <v>3461</v>
      </c>
      <c r="D3004" t="s">
        <v>239</v>
      </c>
      <c r="E3004" t="s">
        <v>134</v>
      </c>
      <c r="F3004" t="s">
        <v>410</v>
      </c>
      <c r="G3004" t="s">
        <v>5156</v>
      </c>
      <c r="H3004">
        <v>0.56666666666666665</v>
      </c>
    </row>
    <row r="3005" spans="1:8">
      <c r="A3005" t="s">
        <v>12754</v>
      </c>
      <c r="B3005" t="s">
        <v>59</v>
      </c>
      <c r="C3005" t="s">
        <v>3444</v>
      </c>
      <c r="D3005" t="s">
        <v>190</v>
      </c>
      <c r="E3005" t="s">
        <v>4744</v>
      </c>
      <c r="F3005" t="s">
        <v>100</v>
      </c>
      <c r="G3005" t="s">
        <v>41</v>
      </c>
      <c r="H3005">
        <v>0.55000000000000004</v>
      </c>
    </row>
    <row r="3006" spans="1:8">
      <c r="A3006" t="s">
        <v>11770</v>
      </c>
      <c r="B3006" t="s">
        <v>5089</v>
      </c>
      <c r="C3006" t="s">
        <v>3444</v>
      </c>
      <c r="D3006" t="s">
        <v>190</v>
      </c>
      <c r="E3006" t="s">
        <v>165</v>
      </c>
      <c r="F3006" t="s">
        <v>34</v>
      </c>
      <c r="G3006" s="4" t="s">
        <v>41</v>
      </c>
      <c r="H3006">
        <v>0.51666666666666672</v>
      </c>
    </row>
    <row r="3007" spans="1:8">
      <c r="A3007" t="s">
        <v>13323</v>
      </c>
      <c r="B3007" t="s">
        <v>5089</v>
      </c>
      <c r="C3007" t="s">
        <v>3461</v>
      </c>
      <c r="D3007" t="s">
        <v>378</v>
      </c>
      <c r="E3007" t="s">
        <v>191</v>
      </c>
      <c r="F3007" t="s">
        <v>34</v>
      </c>
      <c r="G3007" s="4" t="s">
        <v>41</v>
      </c>
      <c r="H3007">
        <v>0.7</v>
      </c>
    </row>
    <row r="3008" spans="1:8">
      <c r="A3008" t="s">
        <v>3554</v>
      </c>
      <c r="B3008" t="s">
        <v>59</v>
      </c>
      <c r="C3008" t="s">
        <v>3444</v>
      </c>
      <c r="D3008" t="s">
        <v>124</v>
      </c>
      <c r="E3008" t="s">
        <v>134</v>
      </c>
      <c r="F3008" t="s">
        <v>34</v>
      </c>
      <c r="G3008" s="4" t="s">
        <v>41</v>
      </c>
      <c r="H3008">
        <v>0.46666666666666667</v>
      </c>
    </row>
    <row r="3009" spans="1:8">
      <c r="A3009" t="s">
        <v>3380</v>
      </c>
      <c r="B3009" t="s">
        <v>13390</v>
      </c>
      <c r="C3009" t="s">
        <v>27</v>
      </c>
      <c r="D3009" t="s">
        <v>32</v>
      </c>
      <c r="E3009" t="s">
        <v>48</v>
      </c>
      <c r="F3009" t="s">
        <v>100</v>
      </c>
      <c r="G3009" t="s">
        <v>41</v>
      </c>
      <c r="H3009">
        <v>0.25</v>
      </c>
    </row>
    <row r="3010" spans="1:8">
      <c r="A3010" t="s">
        <v>4730</v>
      </c>
      <c r="B3010" t="s">
        <v>13390</v>
      </c>
      <c r="C3010" t="s">
        <v>3461</v>
      </c>
      <c r="D3010" t="s">
        <v>124</v>
      </c>
      <c r="E3010" t="s">
        <v>134</v>
      </c>
      <c r="F3010" t="s">
        <v>410</v>
      </c>
      <c r="G3010" t="s">
        <v>41</v>
      </c>
      <c r="H3010">
        <v>0.48333333333333334</v>
      </c>
    </row>
    <row r="3011" spans="1:8">
      <c r="A3011" t="s">
        <v>8481</v>
      </c>
      <c r="B3011" t="s">
        <v>67</v>
      </c>
      <c r="C3011" t="s">
        <v>3461</v>
      </c>
      <c r="D3011" t="s">
        <v>830</v>
      </c>
      <c r="E3011" t="s">
        <v>4752</v>
      </c>
      <c r="F3011" t="s">
        <v>100</v>
      </c>
      <c r="G3011" t="s">
        <v>41</v>
      </c>
      <c r="H3011">
        <v>0.66666666666666663</v>
      </c>
    </row>
    <row r="3012" spans="1:8">
      <c r="A3012" t="s">
        <v>7413</v>
      </c>
      <c r="B3012" t="s">
        <v>5089</v>
      </c>
      <c r="C3012" t="s">
        <v>7054</v>
      </c>
      <c r="D3012" t="s">
        <v>378</v>
      </c>
      <c r="E3012" t="s">
        <v>4752</v>
      </c>
      <c r="F3012" t="s">
        <v>34</v>
      </c>
      <c r="G3012" s="4" t="s">
        <v>41</v>
      </c>
      <c r="H3012">
        <v>0.51666666666666672</v>
      </c>
    </row>
    <row r="3013" spans="1:8">
      <c r="A3013" t="s">
        <v>9941</v>
      </c>
      <c r="B3013" t="s">
        <v>13390</v>
      </c>
      <c r="C3013" t="s">
        <v>3461</v>
      </c>
      <c r="D3013" t="s">
        <v>378</v>
      </c>
      <c r="E3013" t="s">
        <v>134</v>
      </c>
      <c r="F3013" t="s">
        <v>100</v>
      </c>
      <c r="G3013" t="s">
        <v>41</v>
      </c>
      <c r="H3013">
        <v>0.55000000000000004</v>
      </c>
    </row>
    <row r="3014" spans="1:8">
      <c r="A3014" t="s">
        <v>8935</v>
      </c>
      <c r="B3014" t="s">
        <v>5089</v>
      </c>
      <c r="C3014" t="s">
        <v>7054</v>
      </c>
      <c r="D3014" t="s">
        <v>378</v>
      </c>
      <c r="E3014" t="s">
        <v>88</v>
      </c>
      <c r="F3014" t="s">
        <v>100</v>
      </c>
      <c r="G3014" t="s">
        <v>41</v>
      </c>
      <c r="H3014">
        <v>0.5</v>
      </c>
    </row>
    <row r="3015" spans="1:8">
      <c r="A3015" t="s">
        <v>7083</v>
      </c>
      <c r="B3015" t="s">
        <v>13390</v>
      </c>
      <c r="C3015" t="s">
        <v>3457</v>
      </c>
      <c r="D3015" t="s">
        <v>32</v>
      </c>
      <c r="E3015" t="s">
        <v>88</v>
      </c>
      <c r="F3015" t="s">
        <v>100</v>
      </c>
      <c r="G3015" t="s">
        <v>41</v>
      </c>
      <c r="H3015">
        <v>0.4</v>
      </c>
    </row>
    <row r="3016" spans="1:8">
      <c r="A3016" t="s">
        <v>132</v>
      </c>
      <c r="B3016" t="s">
        <v>13390</v>
      </c>
      <c r="C3016" t="s">
        <v>68</v>
      </c>
      <c r="D3016" t="s">
        <v>124</v>
      </c>
      <c r="E3016" t="s">
        <v>134</v>
      </c>
      <c r="F3016" t="s">
        <v>34</v>
      </c>
      <c r="G3016" s="4" t="s">
        <v>41</v>
      </c>
      <c r="H3016">
        <v>0.55000000000000004</v>
      </c>
    </row>
    <row r="3017" spans="1:8">
      <c r="A3017" t="s">
        <v>11239</v>
      </c>
      <c r="B3017" t="s">
        <v>13390</v>
      </c>
      <c r="C3017" t="s">
        <v>7762</v>
      </c>
      <c r="D3017" t="s">
        <v>32</v>
      </c>
      <c r="E3017" t="s">
        <v>4744</v>
      </c>
      <c r="F3017" t="s">
        <v>410</v>
      </c>
      <c r="G3017" t="s">
        <v>5206</v>
      </c>
      <c r="H3017">
        <v>0.43333333333333335</v>
      </c>
    </row>
    <row r="3018" spans="1:8">
      <c r="A3018" t="s">
        <v>8137</v>
      </c>
      <c r="B3018" t="s">
        <v>13390</v>
      </c>
      <c r="C3018" t="s">
        <v>3444</v>
      </c>
      <c r="D3018" t="s">
        <v>1316</v>
      </c>
      <c r="E3018" t="s">
        <v>4752</v>
      </c>
      <c r="F3018" t="s">
        <v>34</v>
      </c>
      <c r="G3018" s="4" t="s">
        <v>41</v>
      </c>
      <c r="H3018">
        <v>0.38333333333333336</v>
      </c>
    </row>
    <row r="3019" spans="1:8">
      <c r="A3019" t="s">
        <v>2350</v>
      </c>
      <c r="B3019" t="s">
        <v>13390</v>
      </c>
      <c r="C3019" t="s">
        <v>111</v>
      </c>
      <c r="D3019" t="s">
        <v>124</v>
      </c>
      <c r="E3019" t="s">
        <v>48</v>
      </c>
      <c r="F3019" t="s">
        <v>410</v>
      </c>
      <c r="G3019" t="s">
        <v>41</v>
      </c>
      <c r="H3019">
        <v>0.48333333333333334</v>
      </c>
    </row>
    <row r="3020" spans="1:8">
      <c r="A3020" t="s">
        <v>987</v>
      </c>
      <c r="B3020" t="s">
        <v>13390</v>
      </c>
      <c r="C3020" t="s">
        <v>85</v>
      </c>
      <c r="D3020" t="s">
        <v>378</v>
      </c>
      <c r="E3020" t="s">
        <v>191</v>
      </c>
      <c r="F3020" t="s">
        <v>34</v>
      </c>
      <c r="G3020" s="4" t="s">
        <v>41</v>
      </c>
      <c r="H3020">
        <v>0.48333333333333334</v>
      </c>
    </row>
    <row r="3021" spans="1:8">
      <c r="A3021" t="s">
        <v>12985</v>
      </c>
      <c r="B3021" t="s">
        <v>13390</v>
      </c>
      <c r="C3021" t="s">
        <v>7957</v>
      </c>
      <c r="D3021" t="s">
        <v>1622</v>
      </c>
      <c r="E3021" t="s">
        <v>4744</v>
      </c>
      <c r="F3021" t="s">
        <v>410</v>
      </c>
      <c r="G3021" t="s">
        <v>41</v>
      </c>
      <c r="H3021">
        <v>0.5</v>
      </c>
    </row>
    <row r="3022" spans="1:8">
      <c r="A3022" t="s">
        <v>2478</v>
      </c>
      <c r="B3022" t="s">
        <v>13390</v>
      </c>
      <c r="C3022" t="s">
        <v>111</v>
      </c>
      <c r="D3022" t="s">
        <v>124</v>
      </c>
      <c r="E3022" t="s">
        <v>48</v>
      </c>
      <c r="F3022" t="s">
        <v>410</v>
      </c>
      <c r="G3022" t="s">
        <v>41</v>
      </c>
      <c r="H3022">
        <v>0.48333333333333334</v>
      </c>
    </row>
  </sheetData>
  <hyperlinks>
    <hyperlink ref="G5" r:id="rId1" xr:uid="{00000000-0004-0000-0800-000000000000}"/>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73"/>
  <sheetViews>
    <sheetView topLeftCell="A138" workbookViewId="0">
      <selection activeCell="K167" sqref="K167"/>
    </sheetView>
  </sheetViews>
  <sheetFormatPr baseColWidth="10" defaultColWidth="10.83203125" defaultRowHeight="15"/>
  <cols>
    <col min="1" max="1" width="57.1640625" bestFit="1" customWidth="1"/>
    <col min="2" max="2" width="15.1640625" customWidth="1"/>
    <col min="3" max="9" width="11.83203125" bestFit="1" customWidth="1"/>
    <col min="10" max="10" width="12.5" bestFit="1" customWidth="1"/>
    <col min="11" max="11" width="17.5" bestFit="1" customWidth="1"/>
    <col min="12" max="12" width="11.83203125" bestFit="1" customWidth="1"/>
  </cols>
  <sheetData>
    <row r="1" spans="1:9" s="7" customFormat="1" ht="48.5" customHeight="1" thickTop="1" thickBot="1">
      <c r="A1" s="15" t="s">
        <v>13468</v>
      </c>
      <c r="B1" s="16"/>
      <c r="C1" s="42"/>
      <c r="D1" s="42"/>
    </row>
    <row r="2" spans="1:9" s="7" customFormat="1" ht="17" customHeight="1" thickTop="1">
      <c r="A2" s="41"/>
      <c r="B2" s="42"/>
      <c r="C2" s="42"/>
      <c r="D2" s="42"/>
    </row>
    <row r="3" spans="1:9" s="7" customFormat="1" ht="26">
      <c r="A3" s="81" t="s">
        <v>13480</v>
      </c>
      <c r="B3" s="79"/>
      <c r="C3" s="80"/>
      <c r="D3" s="80"/>
      <c r="E3" s="80"/>
      <c r="F3" s="80"/>
      <c r="G3" s="80"/>
      <c r="H3" s="80"/>
      <c r="I3" s="80"/>
    </row>
    <row r="5" spans="1:9">
      <c r="A5" s="9" t="s">
        <v>13464</v>
      </c>
      <c r="B5" s="10" t="s">
        <v>13465</v>
      </c>
    </row>
    <row r="6" spans="1:9">
      <c r="A6" s="82" t="s">
        <v>46</v>
      </c>
      <c r="B6" s="12">
        <v>0.34514106583072146</v>
      </c>
    </row>
    <row r="7" spans="1:9">
      <c r="A7" s="82" t="s">
        <v>27</v>
      </c>
      <c r="B7" s="12">
        <v>0.3193675889328062</v>
      </c>
    </row>
    <row r="8" spans="1:9">
      <c r="A8" s="82" t="s">
        <v>85</v>
      </c>
      <c r="B8" s="12">
        <v>0.42266824085005894</v>
      </c>
    </row>
    <row r="9" spans="1:9">
      <c r="A9" s="82" t="s">
        <v>111</v>
      </c>
      <c r="B9" s="12">
        <v>0.53054136874361557</v>
      </c>
    </row>
    <row r="10" spans="1:9">
      <c r="A10" s="82" t="s">
        <v>246</v>
      </c>
      <c r="B10" s="12">
        <v>0.35127272727272718</v>
      </c>
    </row>
    <row r="11" spans="1:9">
      <c r="A11" s="82" t="s">
        <v>60</v>
      </c>
      <c r="B11" s="12">
        <v>0.33636363636363636</v>
      </c>
    </row>
    <row r="12" spans="1:9">
      <c r="A12" s="82" t="s">
        <v>68</v>
      </c>
      <c r="B12" s="12">
        <v>0.46854754440961299</v>
      </c>
    </row>
    <row r="13" spans="1:9">
      <c r="A13" s="82" t="s">
        <v>142</v>
      </c>
      <c r="B13" s="12">
        <v>0.50303030303030316</v>
      </c>
    </row>
    <row r="14" spans="1:9">
      <c r="A14" s="82" t="s">
        <v>3457</v>
      </c>
      <c r="B14" s="12">
        <v>0.43549465240641716</v>
      </c>
    </row>
    <row r="15" spans="1:9">
      <c r="A15" s="82" t="s">
        <v>3461</v>
      </c>
      <c r="B15" s="12">
        <v>0.53569087459030518</v>
      </c>
    </row>
    <row r="16" spans="1:9">
      <c r="A16" s="82" t="s">
        <v>3444</v>
      </c>
      <c r="B16" s="12">
        <v>0.33412262156448247</v>
      </c>
    </row>
    <row r="17" spans="1:9">
      <c r="A17" s="82" t="s">
        <v>7762</v>
      </c>
      <c r="B17" s="12">
        <v>0.55807050092764399</v>
      </c>
    </row>
    <row r="18" spans="1:9">
      <c r="A18" s="82" t="s">
        <v>7054</v>
      </c>
      <c r="B18" s="12">
        <v>0.5072884012539185</v>
      </c>
    </row>
    <row r="19" spans="1:9">
      <c r="A19" s="82" t="s">
        <v>7957</v>
      </c>
      <c r="B19" s="12">
        <v>0.49468013468013466</v>
      </c>
    </row>
    <row r="20" spans="1:9">
      <c r="A20" s="82" t="s">
        <v>13382</v>
      </c>
      <c r="B20" s="12">
        <v>0.45503896963678581</v>
      </c>
    </row>
    <row r="23" spans="1:9" s="7" customFormat="1" ht="34" customHeight="1">
      <c r="A23" s="81" t="s">
        <v>13481</v>
      </c>
      <c r="B23" s="79"/>
      <c r="C23" s="80"/>
      <c r="D23" s="80"/>
      <c r="E23" s="80"/>
      <c r="F23" s="80"/>
      <c r="G23" s="80"/>
      <c r="H23" s="80"/>
      <c r="I23" s="80"/>
    </row>
    <row r="25" spans="1:9">
      <c r="A25" s="9" t="s">
        <v>13464</v>
      </c>
      <c r="B25" s="10" t="s">
        <v>13465</v>
      </c>
    </row>
    <row r="26" spans="1:9">
      <c r="A26" s="82" t="s">
        <v>49</v>
      </c>
      <c r="B26" s="12">
        <v>0.51100478468899513</v>
      </c>
    </row>
    <row r="27" spans="1:9">
      <c r="A27" s="82" t="s">
        <v>4997</v>
      </c>
      <c r="B27" s="12">
        <v>0.52727272727272723</v>
      </c>
    </row>
    <row r="28" spans="1:9">
      <c r="A28" s="82" t="s">
        <v>174</v>
      </c>
      <c r="B28" s="12">
        <v>0.3557195571955723</v>
      </c>
    </row>
    <row r="29" spans="1:9">
      <c r="A29" s="82" t="s">
        <v>100</v>
      </c>
      <c r="B29" s="12">
        <v>0.4547701988987527</v>
      </c>
    </row>
    <row r="30" spans="1:9">
      <c r="A30" s="82" t="s">
        <v>34</v>
      </c>
      <c r="B30" s="12">
        <v>0.47337255646232623</v>
      </c>
    </row>
    <row r="31" spans="1:9">
      <c r="A31" s="82" t="s">
        <v>13382</v>
      </c>
      <c r="B31" s="12">
        <v>0.45503896963678603</v>
      </c>
    </row>
    <row r="42" spans="1:12" ht="26">
      <c r="A42" s="81" t="s">
        <v>13482</v>
      </c>
      <c r="B42" s="79"/>
      <c r="C42" s="80"/>
      <c r="D42" s="80"/>
      <c r="E42" s="80"/>
      <c r="F42" s="80"/>
      <c r="G42" s="80"/>
      <c r="H42" s="80"/>
      <c r="I42" s="80"/>
      <c r="J42" s="8"/>
      <c r="K42" s="8"/>
      <c r="L42" s="8"/>
    </row>
    <row r="45" spans="1:12">
      <c r="A45" s="9" t="s">
        <v>13464</v>
      </c>
      <c r="B45" s="10" t="s">
        <v>13465</v>
      </c>
    </row>
    <row r="46" spans="1:12">
      <c r="A46" s="82" t="s">
        <v>1240</v>
      </c>
      <c r="B46" s="12">
        <v>0.35681818181818176</v>
      </c>
    </row>
    <row r="47" spans="1:12">
      <c r="A47" s="82" t="s">
        <v>146</v>
      </c>
      <c r="B47" s="12">
        <v>0.45909090909090927</v>
      </c>
    </row>
    <row r="48" spans="1:12">
      <c r="A48" s="82" t="s">
        <v>1059</v>
      </c>
      <c r="B48" s="12">
        <v>0.46136363636363642</v>
      </c>
    </row>
    <row r="49" spans="1:2">
      <c r="A49" s="82" t="s">
        <v>87</v>
      </c>
      <c r="B49" s="12">
        <v>0.44023210831721477</v>
      </c>
    </row>
    <row r="50" spans="1:2">
      <c r="A50" s="82" t="s">
        <v>32</v>
      </c>
      <c r="B50" s="12">
        <v>0.45843314353033582</v>
      </c>
    </row>
    <row r="51" spans="1:2">
      <c r="A51" s="82" t="s">
        <v>154</v>
      </c>
      <c r="B51" s="12">
        <v>0.45004329004329013</v>
      </c>
    </row>
    <row r="52" spans="1:2">
      <c r="A52" s="82" t="s">
        <v>1316</v>
      </c>
      <c r="B52" s="12">
        <v>0.45533596837944673</v>
      </c>
    </row>
    <row r="53" spans="1:2">
      <c r="A53" s="82" t="s">
        <v>803</v>
      </c>
      <c r="B53" s="12">
        <v>0.37878787878787873</v>
      </c>
    </row>
    <row r="54" spans="1:2">
      <c r="A54" s="82" t="s">
        <v>180</v>
      </c>
      <c r="B54" s="12">
        <v>0.43476140717520051</v>
      </c>
    </row>
    <row r="55" spans="1:2">
      <c r="A55" s="82" t="s">
        <v>230</v>
      </c>
      <c r="B55" s="12">
        <v>0.48295454545454547</v>
      </c>
    </row>
    <row r="56" spans="1:2">
      <c r="A56" s="82" t="s">
        <v>439</v>
      </c>
      <c r="B56" s="12">
        <v>0.36746411483253594</v>
      </c>
    </row>
    <row r="57" spans="1:2">
      <c r="A57" s="82" t="s">
        <v>190</v>
      </c>
      <c r="B57" s="12">
        <v>0.43607038123167147</v>
      </c>
    </row>
    <row r="58" spans="1:2">
      <c r="A58" s="82" t="s">
        <v>1622</v>
      </c>
      <c r="B58" s="12">
        <v>0.44797979797979781</v>
      </c>
    </row>
    <row r="59" spans="1:2">
      <c r="A59" s="82" t="s">
        <v>432</v>
      </c>
      <c r="B59" s="12">
        <v>0.46136363636363642</v>
      </c>
    </row>
    <row r="60" spans="1:2">
      <c r="A60" s="82" t="s">
        <v>69</v>
      </c>
      <c r="B60" s="12">
        <v>0.45766233766233749</v>
      </c>
    </row>
    <row r="61" spans="1:2">
      <c r="A61" s="82" t="s">
        <v>76</v>
      </c>
      <c r="B61" s="12">
        <v>0.43024118738404454</v>
      </c>
    </row>
    <row r="62" spans="1:2">
      <c r="A62" s="82" t="s">
        <v>378</v>
      </c>
      <c r="B62" s="12">
        <v>0.47686520376175556</v>
      </c>
    </row>
    <row r="63" spans="1:2">
      <c r="A63" s="82" t="s">
        <v>239</v>
      </c>
      <c r="B63" s="12">
        <v>0.44484848484848472</v>
      </c>
    </row>
    <row r="64" spans="1:2">
      <c r="A64" s="82" t="s">
        <v>268</v>
      </c>
      <c r="B64" s="12">
        <v>0.42954545454545445</v>
      </c>
    </row>
    <row r="65" spans="1:2">
      <c r="A65" s="82" t="s">
        <v>3315</v>
      </c>
      <c r="B65" s="12">
        <v>0.43434343434343442</v>
      </c>
    </row>
    <row r="66" spans="1:2">
      <c r="A66" s="82" t="s">
        <v>1011</v>
      </c>
      <c r="B66" s="12">
        <v>0.4867768595041323</v>
      </c>
    </row>
    <row r="67" spans="1:2">
      <c r="A67" s="82" t="s">
        <v>825</v>
      </c>
      <c r="B67" s="12">
        <v>0.43887147335423193</v>
      </c>
    </row>
    <row r="68" spans="1:2">
      <c r="A68" s="82" t="s">
        <v>164</v>
      </c>
      <c r="B68" s="12">
        <v>0.4528619528619528</v>
      </c>
    </row>
    <row r="69" spans="1:2">
      <c r="A69" s="82" t="s">
        <v>47</v>
      </c>
      <c r="B69" s="12">
        <v>0.45120462576292975</v>
      </c>
    </row>
    <row r="70" spans="1:2">
      <c r="A70" s="82" t="s">
        <v>830</v>
      </c>
      <c r="B70" s="12">
        <v>0.48036363636363616</v>
      </c>
    </row>
    <row r="71" spans="1:2">
      <c r="A71" s="82" t="s">
        <v>400</v>
      </c>
      <c r="B71" s="12">
        <v>0.48720538720538725</v>
      </c>
    </row>
    <row r="72" spans="1:2">
      <c r="A72" s="82" t="s">
        <v>117</v>
      </c>
      <c r="B72" s="12">
        <v>0.49745454545454548</v>
      </c>
    </row>
    <row r="73" spans="1:2">
      <c r="A73" s="82" t="s">
        <v>1738</v>
      </c>
      <c r="B73" s="12">
        <v>0.45454545454545453</v>
      </c>
    </row>
    <row r="74" spans="1:2">
      <c r="A74" s="82" t="s">
        <v>124</v>
      </c>
      <c r="B74" s="12">
        <v>0.45471328671328681</v>
      </c>
    </row>
    <row r="75" spans="1:2">
      <c r="A75" s="82" t="s">
        <v>98</v>
      </c>
      <c r="B75" s="12">
        <v>0.46470219435736682</v>
      </c>
    </row>
    <row r="76" spans="1:2">
      <c r="A76" s="82" t="s">
        <v>9475</v>
      </c>
      <c r="B76" s="12">
        <v>0.55519480519480513</v>
      </c>
    </row>
    <row r="77" spans="1:2">
      <c r="A77" s="82" t="s">
        <v>560</v>
      </c>
      <c r="B77" s="12">
        <v>0.48811188811188805</v>
      </c>
    </row>
    <row r="78" spans="1:2">
      <c r="A78" s="82" t="s">
        <v>13382</v>
      </c>
      <c r="B78" s="12">
        <v>0.45503896963678475</v>
      </c>
    </row>
    <row r="81" spans="1:12" ht="26">
      <c r="A81" s="81" t="s">
        <v>13483</v>
      </c>
      <c r="B81" s="81"/>
      <c r="C81" s="80"/>
      <c r="D81" s="80"/>
      <c r="E81" s="80"/>
      <c r="F81" s="80"/>
      <c r="G81" s="80"/>
      <c r="H81" s="80"/>
      <c r="I81" s="80"/>
      <c r="J81" s="8"/>
      <c r="K81" s="8"/>
      <c r="L81" s="8"/>
    </row>
    <row r="84" spans="1:12">
      <c r="A84" s="6" t="s">
        <v>13465</v>
      </c>
      <c r="B84" s="6" t="s">
        <v>13466</v>
      </c>
    </row>
    <row r="85" spans="1:12">
      <c r="A85" s="9" t="s">
        <v>13464</v>
      </c>
      <c r="B85" s="10" t="s">
        <v>4752</v>
      </c>
      <c r="C85" s="10" t="s">
        <v>134</v>
      </c>
      <c r="D85" s="10" t="s">
        <v>191</v>
      </c>
      <c r="E85" s="10" t="s">
        <v>88</v>
      </c>
      <c r="F85" s="10" t="s">
        <v>165</v>
      </c>
      <c r="G85" s="10" t="s">
        <v>99</v>
      </c>
      <c r="H85" s="10" t="s">
        <v>4744</v>
      </c>
      <c r="I85" s="10" t="s">
        <v>48</v>
      </c>
      <c r="J85" s="10" t="s">
        <v>155</v>
      </c>
      <c r="K85" s="10" t="s">
        <v>33</v>
      </c>
      <c r="L85" s="10" t="s">
        <v>13382</v>
      </c>
    </row>
    <row r="86" spans="1:12">
      <c r="A86" s="45" t="s">
        <v>1240</v>
      </c>
      <c r="B86" s="12"/>
      <c r="C86" s="12"/>
      <c r="D86" s="12">
        <v>0.45454545454545453</v>
      </c>
      <c r="E86" s="12">
        <v>0.36969696969696969</v>
      </c>
      <c r="F86" s="12">
        <v>0.29090909090909089</v>
      </c>
      <c r="G86" s="12"/>
      <c r="H86" s="12">
        <v>0.49090909090909091</v>
      </c>
      <c r="I86" s="12">
        <v>0.25454545454545452</v>
      </c>
      <c r="J86" s="12"/>
      <c r="K86" s="12"/>
      <c r="L86" s="12">
        <v>0.35681818181818181</v>
      </c>
    </row>
    <row r="87" spans="1:12">
      <c r="A87" s="45" t="s">
        <v>146</v>
      </c>
      <c r="B87" s="12">
        <v>0.58484848484848484</v>
      </c>
      <c r="C87" s="12">
        <v>0.49181818181818182</v>
      </c>
      <c r="D87" s="12">
        <v>0.54285714285714282</v>
      </c>
      <c r="E87" s="12">
        <v>0.43333333333333329</v>
      </c>
      <c r="F87" s="12">
        <v>0.47676767676767678</v>
      </c>
      <c r="G87" s="12">
        <v>0.63636363636363635</v>
      </c>
      <c r="H87" s="12">
        <v>0.43116883116883109</v>
      </c>
      <c r="I87" s="12">
        <v>0.36727272727272731</v>
      </c>
      <c r="J87" s="12">
        <v>0.46666666666666662</v>
      </c>
      <c r="K87" s="12">
        <v>0.23636363636363639</v>
      </c>
      <c r="L87" s="12">
        <v>0.45909090909090938</v>
      </c>
    </row>
    <row r="88" spans="1:12">
      <c r="A88" s="45" t="s">
        <v>1059</v>
      </c>
      <c r="B88" s="12">
        <v>0.70909090909090911</v>
      </c>
      <c r="C88" s="12">
        <v>0.59220779220779218</v>
      </c>
      <c r="D88" s="12">
        <v>0.51363636363636367</v>
      </c>
      <c r="E88" s="12">
        <v>0.3515151515151515</v>
      </c>
      <c r="F88" s="12">
        <v>0.44000000000000006</v>
      </c>
      <c r="G88" s="12">
        <v>0.54545454545454541</v>
      </c>
      <c r="H88" s="12">
        <v>0.37792207792207788</v>
      </c>
      <c r="I88" s="12"/>
      <c r="J88" s="12">
        <v>0.49090909090909085</v>
      </c>
      <c r="K88" s="12">
        <v>0.42909090909090908</v>
      </c>
      <c r="L88" s="12">
        <v>0.46136363636363625</v>
      </c>
    </row>
    <row r="89" spans="1:12">
      <c r="A89" s="45" t="s">
        <v>87</v>
      </c>
      <c r="B89" s="12">
        <v>0.47636363636363638</v>
      </c>
      <c r="C89" s="12">
        <v>0.45909090909090916</v>
      </c>
      <c r="D89" s="12">
        <v>0.55515151515151517</v>
      </c>
      <c r="E89" s="12">
        <v>0.44659090909090898</v>
      </c>
      <c r="F89" s="12">
        <v>0.3772727272727272</v>
      </c>
      <c r="G89" s="12">
        <v>0.561038961038961</v>
      </c>
      <c r="H89" s="12">
        <v>0.38977272727272722</v>
      </c>
      <c r="I89" s="12">
        <v>0.37878787878787884</v>
      </c>
      <c r="J89" s="12">
        <v>0.41363636363636358</v>
      </c>
      <c r="K89" s="12">
        <v>0.26868686868686864</v>
      </c>
      <c r="L89" s="12">
        <v>0.44023210831721477</v>
      </c>
    </row>
    <row r="90" spans="1:12">
      <c r="A90" s="45" t="s">
        <v>32</v>
      </c>
      <c r="B90" s="12">
        <v>0.58493506493506509</v>
      </c>
      <c r="C90" s="12">
        <v>0.50430622009569337</v>
      </c>
      <c r="D90" s="12">
        <v>0.47936117936117922</v>
      </c>
      <c r="E90" s="12">
        <v>0.43815201192250391</v>
      </c>
      <c r="F90" s="12">
        <v>0.47066115702479333</v>
      </c>
      <c r="G90" s="12">
        <v>0.54090909090909078</v>
      </c>
      <c r="H90" s="12">
        <v>0.4140089418777943</v>
      </c>
      <c r="I90" s="12">
        <v>0.34112554112554117</v>
      </c>
      <c r="J90" s="12">
        <v>0.49586776859504128</v>
      </c>
      <c r="K90" s="12">
        <v>0.35792207792207803</v>
      </c>
      <c r="L90" s="12">
        <v>0.4584331435303356</v>
      </c>
    </row>
    <row r="91" spans="1:12">
      <c r="A91" s="45" t="s">
        <v>154</v>
      </c>
      <c r="B91" s="12">
        <v>0.5570247933884297</v>
      </c>
      <c r="C91" s="12">
        <v>0.48636363636363633</v>
      </c>
      <c r="D91" s="12">
        <v>0.51250000000000007</v>
      </c>
      <c r="E91" s="12">
        <v>0.44242424242424239</v>
      </c>
      <c r="F91" s="12">
        <v>0.45882352941176463</v>
      </c>
      <c r="G91" s="12">
        <v>0.53090909090909089</v>
      </c>
      <c r="H91" s="12">
        <v>0.40765550239234449</v>
      </c>
      <c r="I91" s="12">
        <v>0.34545454545454546</v>
      </c>
      <c r="J91" s="12">
        <v>0.30909090909090908</v>
      </c>
      <c r="K91" s="12">
        <v>0.27999999999999997</v>
      </c>
      <c r="L91" s="12">
        <v>0.45004329004329041</v>
      </c>
    </row>
    <row r="92" spans="1:12">
      <c r="A92" s="45" t="s">
        <v>1316</v>
      </c>
      <c r="B92" s="12">
        <v>0.54090909090909089</v>
      </c>
      <c r="C92" s="12">
        <v>0.5636363636363636</v>
      </c>
      <c r="D92" s="12">
        <v>0.63030303030303025</v>
      </c>
      <c r="E92" s="12">
        <v>0.27727272727272728</v>
      </c>
      <c r="F92" s="12">
        <v>0.47272727272727272</v>
      </c>
      <c r="G92" s="12">
        <v>0.6</v>
      </c>
      <c r="H92" s="12">
        <v>0.3666666666666667</v>
      </c>
      <c r="I92" s="12">
        <v>0.6</v>
      </c>
      <c r="J92" s="12"/>
      <c r="K92" s="12">
        <v>0.4</v>
      </c>
      <c r="L92" s="12">
        <v>0.45533596837944662</v>
      </c>
    </row>
    <row r="93" spans="1:12">
      <c r="A93" s="45" t="s">
        <v>803</v>
      </c>
      <c r="B93" s="12"/>
      <c r="C93" s="12"/>
      <c r="D93" s="12"/>
      <c r="E93" s="12">
        <v>0.50909090909090904</v>
      </c>
      <c r="F93" s="12">
        <v>0.45454545454545453</v>
      </c>
      <c r="G93" s="12"/>
      <c r="H93" s="12">
        <v>0.34545454545454546</v>
      </c>
      <c r="I93" s="12">
        <v>0.23636363636363636</v>
      </c>
      <c r="J93" s="12"/>
      <c r="K93" s="12">
        <v>0.38181818181818183</v>
      </c>
      <c r="L93" s="12">
        <v>0.37878787878787873</v>
      </c>
    </row>
    <row r="94" spans="1:12">
      <c r="A94" s="45" t="s">
        <v>180</v>
      </c>
      <c r="B94" s="12">
        <v>0.55594405594405583</v>
      </c>
      <c r="C94" s="12">
        <v>0.49090909090909096</v>
      </c>
      <c r="D94" s="12">
        <v>0.46107226107226101</v>
      </c>
      <c r="E94" s="12">
        <v>0.40677361853832428</v>
      </c>
      <c r="F94" s="12">
        <v>0.44431818181818183</v>
      </c>
      <c r="G94" s="12">
        <v>0.55454545454545456</v>
      </c>
      <c r="H94" s="12">
        <v>0.36753246753246749</v>
      </c>
      <c r="I94" s="12">
        <v>0.37860962566844919</v>
      </c>
      <c r="J94" s="12">
        <v>0.41558441558441556</v>
      </c>
      <c r="K94" s="12">
        <v>0.3588932806324111</v>
      </c>
      <c r="L94" s="12">
        <v>0.43476140717520045</v>
      </c>
    </row>
    <row r="95" spans="1:12">
      <c r="A95" s="45" t="s">
        <v>230</v>
      </c>
      <c r="B95" s="12">
        <v>0.6272727272727272</v>
      </c>
      <c r="C95" s="12">
        <v>0.48181818181818187</v>
      </c>
      <c r="D95" s="12">
        <v>0.48181818181818192</v>
      </c>
      <c r="E95" s="12">
        <v>0.50909090909090904</v>
      </c>
      <c r="F95" s="12"/>
      <c r="G95" s="12">
        <v>0.46363636363636362</v>
      </c>
      <c r="H95" s="12">
        <v>0.50681818181818172</v>
      </c>
      <c r="I95" s="12">
        <v>0.34545454545454546</v>
      </c>
      <c r="J95" s="12">
        <v>0.36363636363636365</v>
      </c>
      <c r="K95" s="12">
        <v>0.34545454545454546</v>
      </c>
      <c r="L95" s="12">
        <v>0.48295454545454553</v>
      </c>
    </row>
    <row r="96" spans="1:12">
      <c r="A96" s="45" t="s">
        <v>439</v>
      </c>
      <c r="B96" s="12">
        <v>0.43636363636363634</v>
      </c>
      <c r="C96" s="12">
        <v>0.58181818181818179</v>
      </c>
      <c r="D96" s="12">
        <v>0.40606060606060607</v>
      </c>
      <c r="E96" s="12">
        <v>0.26818181818181819</v>
      </c>
      <c r="F96" s="12">
        <v>0.25454545454545452</v>
      </c>
      <c r="G96" s="12">
        <v>0.38181818181818183</v>
      </c>
      <c r="H96" s="12">
        <v>0.29090909090909089</v>
      </c>
      <c r="I96" s="12">
        <v>0.36969696969696969</v>
      </c>
      <c r="J96" s="12">
        <v>0.47272727272727272</v>
      </c>
      <c r="K96" s="12">
        <v>0.43636363636363634</v>
      </c>
      <c r="L96" s="12">
        <v>0.36746411483253588</v>
      </c>
    </row>
    <row r="97" spans="1:12">
      <c r="A97" s="45" t="s">
        <v>190</v>
      </c>
      <c r="B97" s="12">
        <v>0.55378787878787883</v>
      </c>
      <c r="C97" s="12">
        <v>0.47676767676767667</v>
      </c>
      <c r="D97" s="12">
        <v>0.4670846394984326</v>
      </c>
      <c r="E97" s="12">
        <v>0.39358288770053479</v>
      </c>
      <c r="F97" s="12">
        <v>0.43776223776223777</v>
      </c>
      <c r="G97" s="12">
        <v>0.61212121212121207</v>
      </c>
      <c r="H97" s="12">
        <v>0.38720538720538733</v>
      </c>
      <c r="I97" s="12">
        <v>0.34354066985645931</v>
      </c>
      <c r="J97" s="12">
        <v>0.43939393939393945</v>
      </c>
      <c r="K97" s="12">
        <v>0.39720279720279722</v>
      </c>
      <c r="L97" s="12">
        <v>0.4360703812316713</v>
      </c>
    </row>
    <row r="98" spans="1:12">
      <c r="A98" s="45" t="s">
        <v>1622</v>
      </c>
      <c r="B98" s="12">
        <v>0.62727272727272732</v>
      </c>
      <c r="C98" s="12">
        <v>0.47272727272727272</v>
      </c>
      <c r="D98" s="12">
        <v>0.44242424242424239</v>
      </c>
      <c r="E98" s="12">
        <v>0.48831168831168831</v>
      </c>
      <c r="F98" s="12">
        <v>0.48181818181818181</v>
      </c>
      <c r="G98" s="12"/>
      <c r="H98" s="12">
        <v>0.41212121212121211</v>
      </c>
      <c r="I98" s="12">
        <v>0.26060606060606067</v>
      </c>
      <c r="J98" s="12">
        <v>0.4</v>
      </c>
      <c r="K98" s="12">
        <v>0.36969696969696969</v>
      </c>
      <c r="L98" s="12">
        <v>0.44797979797979792</v>
      </c>
    </row>
    <row r="99" spans="1:12">
      <c r="A99" s="45" t="s">
        <v>432</v>
      </c>
      <c r="B99" s="12">
        <v>0.55227272727272736</v>
      </c>
      <c r="C99" s="12">
        <v>0.51074380165289268</v>
      </c>
      <c r="D99" s="12">
        <v>0.47692307692307689</v>
      </c>
      <c r="E99" s="12">
        <v>0.49930069930069931</v>
      </c>
      <c r="F99" s="12">
        <v>0.40454545454545454</v>
      </c>
      <c r="G99" s="12">
        <v>0.39090909090909087</v>
      </c>
      <c r="H99" s="12">
        <v>0.43496503496503502</v>
      </c>
      <c r="I99" s="12">
        <v>0.33818181818181819</v>
      </c>
      <c r="J99" s="12">
        <v>0.41818181818181821</v>
      </c>
      <c r="K99" s="12">
        <v>0.39090909090909087</v>
      </c>
      <c r="L99" s="12">
        <v>0.46136363636363631</v>
      </c>
    </row>
    <row r="100" spans="1:12">
      <c r="A100" s="45" t="s">
        <v>69</v>
      </c>
      <c r="B100" s="12">
        <v>0.58484848484848484</v>
      </c>
      <c r="C100" s="12">
        <v>0.5662337662337662</v>
      </c>
      <c r="D100" s="12">
        <v>0.50779220779220779</v>
      </c>
      <c r="E100" s="12">
        <v>0.39030303030303032</v>
      </c>
      <c r="F100" s="12">
        <v>0.38484848484848477</v>
      </c>
      <c r="G100" s="12">
        <v>0.46363636363636362</v>
      </c>
      <c r="H100" s="12">
        <v>0.38545454545454544</v>
      </c>
      <c r="I100" s="12">
        <v>0.42424242424242425</v>
      </c>
      <c r="J100" s="12">
        <v>0.48181818181818181</v>
      </c>
      <c r="K100" s="12">
        <v>0.39272727272727276</v>
      </c>
      <c r="L100" s="12">
        <v>0.45766233766233738</v>
      </c>
    </row>
    <row r="101" spans="1:12">
      <c r="A101" s="45" t="s">
        <v>76</v>
      </c>
      <c r="B101" s="12">
        <v>0.50909090909090904</v>
      </c>
      <c r="C101" s="12">
        <v>0.51239669421487588</v>
      </c>
      <c r="D101" s="12">
        <v>0.45989304812834225</v>
      </c>
      <c r="E101" s="12">
        <v>0.39191919191919194</v>
      </c>
      <c r="F101" s="12">
        <v>0.45757575757575752</v>
      </c>
      <c r="G101" s="12">
        <v>0.51818181818181819</v>
      </c>
      <c r="H101" s="12">
        <v>0.38311688311688324</v>
      </c>
      <c r="I101" s="12">
        <v>0.35584415584415591</v>
      </c>
      <c r="J101" s="12">
        <v>0.38181818181818183</v>
      </c>
      <c r="K101" s="12">
        <v>0.3768595041322314</v>
      </c>
      <c r="L101" s="12">
        <v>0.43024118738404454</v>
      </c>
    </row>
    <row r="102" spans="1:12">
      <c r="A102" s="45" t="s">
        <v>378</v>
      </c>
      <c r="B102" s="12">
        <v>0.54150197628458485</v>
      </c>
      <c r="C102" s="12">
        <v>0.49437229437229435</v>
      </c>
      <c r="D102" s="12">
        <v>0.52015810276679841</v>
      </c>
      <c r="E102" s="12">
        <v>0.42510822510822505</v>
      </c>
      <c r="F102" s="12">
        <v>0.51818181818181819</v>
      </c>
      <c r="G102" s="12">
        <v>0.48636363636363633</v>
      </c>
      <c r="H102" s="12">
        <v>0.42231404958677671</v>
      </c>
      <c r="I102" s="12">
        <v>0.37727272727272726</v>
      </c>
      <c r="J102" s="12">
        <v>0.46818181818181814</v>
      </c>
      <c r="K102" s="12">
        <v>0.45714285714285718</v>
      </c>
      <c r="L102" s="12">
        <v>0.47686520376175595</v>
      </c>
    </row>
    <row r="103" spans="1:12">
      <c r="A103" s="45" t="s">
        <v>239</v>
      </c>
      <c r="B103" s="12">
        <v>0.50303030303030294</v>
      </c>
      <c r="C103" s="12">
        <v>0.53863636363636369</v>
      </c>
      <c r="D103" s="12">
        <v>0.5127272727272727</v>
      </c>
      <c r="E103" s="12">
        <v>0.44497607655502402</v>
      </c>
      <c r="F103" s="12">
        <v>0.46060606060606063</v>
      </c>
      <c r="G103" s="12">
        <v>0.57272727272727275</v>
      </c>
      <c r="H103" s="12">
        <v>0.3545454545454545</v>
      </c>
      <c r="I103" s="12">
        <v>0.34545454545454546</v>
      </c>
      <c r="J103" s="12">
        <v>0.54545454545454541</v>
      </c>
      <c r="K103" s="12">
        <v>0.30389610389610383</v>
      </c>
      <c r="L103" s="12">
        <v>0.44484848484848477</v>
      </c>
    </row>
    <row r="104" spans="1:12">
      <c r="A104" s="45" t="s">
        <v>268</v>
      </c>
      <c r="B104" s="12">
        <v>0.58181818181818179</v>
      </c>
      <c r="C104" s="12">
        <v>0.5</v>
      </c>
      <c r="D104" s="12">
        <v>0.54090909090909089</v>
      </c>
      <c r="E104" s="12">
        <v>0.41038961038961042</v>
      </c>
      <c r="F104" s="12">
        <v>0.4363636363636364</v>
      </c>
      <c r="G104" s="12">
        <v>0.6</v>
      </c>
      <c r="H104" s="12">
        <v>0.37727272727272732</v>
      </c>
      <c r="I104" s="12">
        <v>0.26363636363636361</v>
      </c>
      <c r="J104" s="12"/>
      <c r="K104" s="12">
        <v>0.18181818181818182</v>
      </c>
      <c r="L104" s="12">
        <v>0.42954545454545445</v>
      </c>
    </row>
    <row r="105" spans="1:12">
      <c r="A105" s="45" t="s">
        <v>3315</v>
      </c>
      <c r="B105" s="12"/>
      <c r="C105" s="12">
        <v>0.67272727272727273</v>
      </c>
      <c r="D105" s="12"/>
      <c r="E105" s="12">
        <v>0.45090909090909087</v>
      </c>
      <c r="F105" s="12">
        <v>0.23636363636363636</v>
      </c>
      <c r="G105" s="12"/>
      <c r="H105" s="12"/>
      <c r="I105" s="12">
        <v>0.38181818181818183</v>
      </c>
      <c r="J105" s="12"/>
      <c r="K105" s="12">
        <v>0.36363636363636365</v>
      </c>
      <c r="L105" s="12">
        <v>0.43434343434343436</v>
      </c>
    </row>
    <row r="106" spans="1:12">
      <c r="A106" s="45" t="s">
        <v>1011</v>
      </c>
      <c r="B106" s="12">
        <v>0.5636363636363636</v>
      </c>
      <c r="C106" s="12">
        <v>0.53636363636363638</v>
      </c>
      <c r="D106" s="12">
        <v>0.8</v>
      </c>
      <c r="E106" s="12">
        <v>0.36969696969696964</v>
      </c>
      <c r="F106" s="12">
        <v>0.54545454545454541</v>
      </c>
      <c r="G106" s="12"/>
      <c r="H106" s="12">
        <v>0.4</v>
      </c>
      <c r="I106" s="12">
        <v>0.39090909090909087</v>
      </c>
      <c r="J106" s="12">
        <v>0.54545454545454541</v>
      </c>
      <c r="K106" s="12"/>
      <c r="L106" s="12">
        <v>0.48677685950413224</v>
      </c>
    </row>
    <row r="107" spans="1:12">
      <c r="A107" s="45" t="s">
        <v>825</v>
      </c>
      <c r="B107" s="12">
        <v>0.50303030303030305</v>
      </c>
      <c r="C107" s="12">
        <v>0.46363636363636362</v>
      </c>
      <c r="D107" s="12">
        <v>0.51515151515151514</v>
      </c>
      <c r="E107" s="12">
        <v>0.36727272727272725</v>
      </c>
      <c r="F107" s="12">
        <v>0.54545454545454541</v>
      </c>
      <c r="G107" s="12">
        <v>0.54545454545454553</v>
      </c>
      <c r="H107" s="12">
        <v>0.21818181818181817</v>
      </c>
      <c r="I107" s="12">
        <v>0.40606060606060607</v>
      </c>
      <c r="J107" s="12"/>
      <c r="K107" s="12">
        <v>0.38181818181818183</v>
      </c>
      <c r="L107" s="12">
        <v>0.43887147335423199</v>
      </c>
    </row>
    <row r="108" spans="1:12">
      <c r="A108" s="45" t="s">
        <v>164</v>
      </c>
      <c r="B108" s="12">
        <v>0.54999999999999993</v>
      </c>
      <c r="C108" s="12">
        <v>0.4818181818181817</v>
      </c>
      <c r="D108" s="12">
        <v>0.50606060606060599</v>
      </c>
      <c r="E108" s="12">
        <v>0.51919191919191932</v>
      </c>
      <c r="F108" s="12">
        <v>0.44793388429752062</v>
      </c>
      <c r="G108" s="12">
        <v>0.52727272727272723</v>
      </c>
      <c r="H108" s="12">
        <v>0.34181818181818185</v>
      </c>
      <c r="I108" s="12">
        <v>0.3418181818181818</v>
      </c>
      <c r="J108" s="12"/>
      <c r="K108" s="12">
        <v>0.3227272727272727</v>
      </c>
      <c r="L108" s="12">
        <v>0.4528619528619528</v>
      </c>
    </row>
    <row r="109" spans="1:12">
      <c r="A109" s="45" t="s">
        <v>47</v>
      </c>
      <c r="B109" s="12">
        <v>0.52316715542521985</v>
      </c>
      <c r="C109" s="12">
        <v>0.47056277056277046</v>
      </c>
      <c r="D109" s="12">
        <v>0.51751662971175172</v>
      </c>
      <c r="E109" s="12">
        <v>0.40606060606060607</v>
      </c>
      <c r="F109" s="12">
        <v>0.44675324675324674</v>
      </c>
      <c r="G109" s="12">
        <v>0.56704545454545452</v>
      </c>
      <c r="H109" s="12">
        <v>0.4</v>
      </c>
      <c r="I109" s="12">
        <v>0.37037037037037035</v>
      </c>
      <c r="J109" s="12">
        <v>0.4013986013986014</v>
      </c>
      <c r="K109" s="12">
        <v>0.38441558441558438</v>
      </c>
      <c r="L109" s="12">
        <v>0.45120462576292941</v>
      </c>
    </row>
    <row r="110" spans="1:12">
      <c r="A110" s="45" t="s">
        <v>830</v>
      </c>
      <c r="B110" s="12">
        <v>0.63030303030303025</v>
      </c>
      <c r="C110" s="12">
        <v>0.51636363636363636</v>
      </c>
      <c r="D110" s="12">
        <v>0.5</v>
      </c>
      <c r="E110" s="12">
        <v>0.45818181818181813</v>
      </c>
      <c r="F110" s="12">
        <v>0.52727272727272723</v>
      </c>
      <c r="G110" s="12">
        <v>0.61818181818181817</v>
      </c>
      <c r="H110" s="12">
        <v>0.45454545454545453</v>
      </c>
      <c r="I110" s="12">
        <v>0.35555555555555557</v>
      </c>
      <c r="J110" s="12"/>
      <c r="K110" s="12">
        <v>0.34545454545454546</v>
      </c>
      <c r="L110" s="12">
        <v>0.48036363636363638</v>
      </c>
    </row>
    <row r="111" spans="1:12">
      <c r="A111" s="45" t="s">
        <v>400</v>
      </c>
      <c r="B111" s="12">
        <v>0.66818181818181821</v>
      </c>
      <c r="C111" s="12">
        <v>0.50389610389610395</v>
      </c>
      <c r="D111" s="12">
        <v>0.54747474747474745</v>
      </c>
      <c r="E111" s="12">
        <v>0.48111888111888107</v>
      </c>
      <c r="F111" s="12">
        <v>0.50909090909090915</v>
      </c>
      <c r="G111" s="12">
        <v>0.53333333333333333</v>
      </c>
      <c r="H111" s="12">
        <v>0.40606060606060607</v>
      </c>
      <c r="I111" s="12">
        <v>0.36363636363636365</v>
      </c>
      <c r="J111" s="12">
        <v>0.63636363636363635</v>
      </c>
      <c r="K111" s="12">
        <v>0.31818181818181823</v>
      </c>
      <c r="L111" s="12">
        <v>0.48720538720538742</v>
      </c>
    </row>
    <row r="112" spans="1:12">
      <c r="A112" s="45" t="s">
        <v>117</v>
      </c>
      <c r="B112" s="12">
        <v>0.55974025974025976</v>
      </c>
      <c r="C112" s="12">
        <v>0.51239669421487599</v>
      </c>
      <c r="D112" s="12">
        <v>0.51188811188811179</v>
      </c>
      <c r="E112" s="12">
        <v>0.4939393939393939</v>
      </c>
      <c r="F112" s="12">
        <v>0.57090909090909092</v>
      </c>
      <c r="G112" s="12">
        <v>0.58787878787878789</v>
      </c>
      <c r="H112" s="12">
        <v>0.39090909090909093</v>
      </c>
      <c r="I112" s="12">
        <v>0.3575757575757576</v>
      </c>
      <c r="J112" s="12">
        <v>0.43636363636363634</v>
      </c>
      <c r="K112" s="12"/>
      <c r="L112" s="12">
        <v>0.49745454545454559</v>
      </c>
    </row>
    <row r="113" spans="1:12">
      <c r="A113" s="45" t="s">
        <v>1738</v>
      </c>
      <c r="B113" s="12">
        <v>0.6</v>
      </c>
      <c r="C113" s="12">
        <v>0.43030303030303035</v>
      </c>
      <c r="D113" s="12">
        <v>0.32727272727272727</v>
      </c>
      <c r="E113" s="12">
        <v>0.54545454545454541</v>
      </c>
      <c r="F113" s="12">
        <v>0.23636363636363636</v>
      </c>
      <c r="G113" s="12"/>
      <c r="H113" s="12">
        <v>0.58181818181818179</v>
      </c>
      <c r="I113" s="12"/>
      <c r="J113" s="12"/>
      <c r="K113" s="12"/>
      <c r="L113" s="12">
        <v>0.45454545454545453</v>
      </c>
    </row>
    <row r="114" spans="1:12">
      <c r="A114" s="45" t="s">
        <v>124</v>
      </c>
      <c r="B114" s="12">
        <v>0.51447811447811453</v>
      </c>
      <c r="C114" s="12">
        <v>0.52768595041322319</v>
      </c>
      <c r="D114" s="12">
        <v>0.49421487603305797</v>
      </c>
      <c r="E114" s="12">
        <v>0.43875598086124401</v>
      </c>
      <c r="F114" s="12">
        <v>0.47960687960687964</v>
      </c>
      <c r="G114" s="12">
        <v>0.53116883116883118</v>
      </c>
      <c r="H114" s="12">
        <v>0.40532150776053222</v>
      </c>
      <c r="I114" s="12">
        <v>0.3545454545454545</v>
      </c>
      <c r="J114" s="12">
        <v>0.42424242424242425</v>
      </c>
      <c r="K114" s="12">
        <v>0.33286713286713288</v>
      </c>
      <c r="L114" s="12">
        <v>0.45471328671328665</v>
      </c>
    </row>
    <row r="115" spans="1:12">
      <c r="A115" s="45" t="s">
        <v>98</v>
      </c>
      <c r="B115" s="12">
        <v>0.56223776223776212</v>
      </c>
      <c r="C115" s="12">
        <v>0.53787878787878796</v>
      </c>
      <c r="D115" s="12">
        <v>0.48909090909090902</v>
      </c>
      <c r="E115" s="12">
        <v>0.44405594405594395</v>
      </c>
      <c r="F115" s="12">
        <v>0.55000000000000004</v>
      </c>
      <c r="G115" s="12">
        <v>0.52727272727272723</v>
      </c>
      <c r="H115" s="12">
        <v>0.42181818181818193</v>
      </c>
      <c r="I115" s="12">
        <v>0.35000000000000003</v>
      </c>
      <c r="J115" s="12">
        <v>0.45</v>
      </c>
      <c r="K115" s="12">
        <v>0.39090909090909082</v>
      </c>
      <c r="L115" s="12">
        <v>0.46470219435736704</v>
      </c>
    </row>
    <row r="116" spans="1:12">
      <c r="A116" s="45" t="s">
        <v>9475</v>
      </c>
      <c r="B116" s="12">
        <v>0.63030303030303036</v>
      </c>
      <c r="C116" s="12">
        <v>0.50909090909090915</v>
      </c>
      <c r="D116" s="12">
        <v>0.58181818181818179</v>
      </c>
      <c r="E116" s="12">
        <v>0.50181818181818172</v>
      </c>
      <c r="F116" s="12">
        <v>0.61818181818181817</v>
      </c>
      <c r="G116" s="12">
        <v>0.7</v>
      </c>
      <c r="H116" s="12">
        <v>0.41212121212121211</v>
      </c>
      <c r="I116" s="12"/>
      <c r="J116" s="12">
        <v>0.69090909090909092</v>
      </c>
      <c r="K116" s="12"/>
      <c r="L116" s="12">
        <v>0.55519480519480513</v>
      </c>
    </row>
    <row r="117" spans="1:12">
      <c r="A117" s="45" t="s">
        <v>560</v>
      </c>
      <c r="B117" s="12">
        <v>0.66753246753246753</v>
      </c>
      <c r="C117" s="12">
        <v>0.47676767676767667</v>
      </c>
      <c r="D117" s="12">
        <v>0.5636363636363636</v>
      </c>
      <c r="E117" s="12">
        <v>0.3890909090909091</v>
      </c>
      <c r="F117" s="12">
        <v>0.52727272727272723</v>
      </c>
      <c r="G117" s="12">
        <v>0.50909090909090904</v>
      </c>
      <c r="H117" s="12">
        <v>0.43181818181818182</v>
      </c>
      <c r="I117" s="12">
        <v>0.27878787878787875</v>
      </c>
      <c r="J117" s="12">
        <v>0.54545454545454541</v>
      </c>
      <c r="K117" s="12">
        <v>0.44242424242424239</v>
      </c>
      <c r="L117" s="12">
        <v>0.48811188811188805</v>
      </c>
    </row>
    <row r="118" spans="1:12">
      <c r="A118" s="45" t="s">
        <v>13382</v>
      </c>
      <c r="B118" s="12">
        <v>0.558013120899719</v>
      </c>
      <c r="C118" s="12">
        <v>0.5030748663101603</v>
      </c>
      <c r="D118" s="12">
        <v>0.49641148325358886</v>
      </c>
      <c r="E118" s="12">
        <v>0.42877565982404708</v>
      </c>
      <c r="F118" s="12">
        <v>0.46218923933209627</v>
      </c>
      <c r="G118" s="12">
        <v>0.54392782789729366</v>
      </c>
      <c r="H118" s="12">
        <v>0.40242698477992611</v>
      </c>
      <c r="I118" s="12">
        <v>0.3555853740355584</v>
      </c>
      <c r="J118" s="12">
        <v>0.45030303030303032</v>
      </c>
      <c r="K118" s="12">
        <v>0.3599238457877203</v>
      </c>
      <c r="L118" s="12">
        <v>0.45503896963678486</v>
      </c>
    </row>
    <row r="119" spans="1:12">
      <c r="A119" s="83"/>
      <c r="B119" s="84"/>
      <c r="C119" s="84"/>
      <c r="D119" s="84"/>
      <c r="E119" s="84"/>
      <c r="F119" s="84"/>
      <c r="G119" s="84"/>
      <c r="H119" s="84"/>
      <c r="I119" s="84"/>
      <c r="J119" s="84"/>
      <c r="K119" s="84"/>
      <c r="L119" s="84"/>
    </row>
    <row r="148" spans="1:12" ht="26">
      <c r="A148" s="81" t="s">
        <v>13484</v>
      </c>
      <c r="B148" s="79"/>
      <c r="C148" s="80"/>
      <c r="D148" s="80"/>
      <c r="E148" s="80"/>
      <c r="F148" s="80"/>
      <c r="G148" s="80"/>
      <c r="H148" s="80"/>
      <c r="I148" s="80"/>
      <c r="J148" s="8"/>
      <c r="K148" s="8"/>
      <c r="L148" s="8"/>
    </row>
    <row r="151" spans="1:12">
      <c r="A151" s="9" t="s">
        <v>13464</v>
      </c>
      <c r="B151" s="10" t="s">
        <v>13465</v>
      </c>
    </row>
    <row r="152" spans="1:12">
      <c r="A152" s="82" t="s">
        <v>4752</v>
      </c>
      <c r="B152" s="12">
        <v>0.55801312089971877</v>
      </c>
    </row>
    <row r="153" spans="1:12">
      <c r="A153" s="82" t="s">
        <v>134</v>
      </c>
      <c r="B153" s="12">
        <v>0.50307486631016007</v>
      </c>
    </row>
    <row r="154" spans="1:12">
      <c r="A154" s="82" t="s">
        <v>191</v>
      </c>
      <c r="B154" s="12">
        <v>0.49641148325358891</v>
      </c>
    </row>
    <row r="155" spans="1:12">
      <c r="A155" s="82" t="s">
        <v>88</v>
      </c>
      <c r="B155" s="12">
        <v>0.42877565982404703</v>
      </c>
    </row>
    <row r="156" spans="1:12">
      <c r="A156" s="82" t="s">
        <v>165</v>
      </c>
      <c r="B156" s="12">
        <v>0.46218923933209682</v>
      </c>
    </row>
    <row r="157" spans="1:12">
      <c r="A157" s="82" t="s">
        <v>99</v>
      </c>
      <c r="B157" s="12">
        <v>0.54392782789729344</v>
      </c>
    </row>
    <row r="158" spans="1:12">
      <c r="A158" s="82" t="s">
        <v>4744</v>
      </c>
      <c r="B158" s="12">
        <v>0.40242698477992628</v>
      </c>
    </row>
    <row r="159" spans="1:12">
      <c r="A159" s="82" t="s">
        <v>48</v>
      </c>
      <c r="B159" s="12">
        <v>0.35558537403555879</v>
      </c>
    </row>
    <row r="160" spans="1:12">
      <c r="A160" s="82" t="s">
        <v>155</v>
      </c>
      <c r="B160" s="12">
        <v>0.45030303030303043</v>
      </c>
    </row>
    <row r="161" spans="1:12">
      <c r="A161" s="82" t="s">
        <v>33</v>
      </c>
      <c r="B161" s="12">
        <v>0.35992384578772024</v>
      </c>
    </row>
    <row r="165" spans="1:12" ht="26">
      <c r="A165" s="81" t="s">
        <v>13485</v>
      </c>
      <c r="B165" s="79"/>
      <c r="C165" s="80"/>
      <c r="D165" s="80"/>
      <c r="E165" s="80"/>
      <c r="F165" s="80"/>
      <c r="G165" s="80"/>
      <c r="H165" s="80"/>
      <c r="I165" s="80"/>
      <c r="J165" s="8"/>
      <c r="K165" s="8"/>
      <c r="L165" s="8"/>
    </row>
    <row r="167" spans="1:12">
      <c r="A167" s="9" t="s">
        <v>13464</v>
      </c>
      <c r="B167" s="10" t="s">
        <v>13465</v>
      </c>
    </row>
    <row r="168" spans="1:12">
      <c r="A168" s="82" t="s">
        <v>5206</v>
      </c>
      <c r="B168" s="12">
        <v>0.46007751937984481</v>
      </c>
    </row>
    <row r="169" spans="1:12">
      <c r="A169" s="82" t="s">
        <v>5156</v>
      </c>
      <c r="B169" s="12">
        <v>0.43427419354838731</v>
      </c>
    </row>
    <row r="170" spans="1:12">
      <c r="A170" s="82" t="s">
        <v>41</v>
      </c>
      <c r="B170" s="12">
        <v>0.49314960629921267</v>
      </c>
    </row>
    <row r="171" spans="1:12">
      <c r="A171" s="82" t="s">
        <v>175</v>
      </c>
      <c r="B171" s="12">
        <v>0.3208835341365463</v>
      </c>
    </row>
    <row r="172" spans="1:12">
      <c r="A172" s="82" t="s">
        <v>5382</v>
      </c>
      <c r="B172" s="12">
        <v>0.43377659574468108</v>
      </c>
    </row>
    <row r="173" spans="1:12">
      <c r="A173" s="82" t="s">
        <v>13479</v>
      </c>
      <c r="B173" s="12"/>
    </row>
  </sheetData>
  <pageMargins left="0.7" right="0.7" top="0.75" bottom="0.75" header="0.3" footer="0.3"/>
  <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
  <sheetViews>
    <sheetView showGridLines="0" zoomScale="75" workbookViewId="0"/>
  </sheetViews>
  <sheetFormatPr baseColWidth="10" defaultColWidth="10.83203125" defaultRowHeight="15"/>
  <sheetData>
    <row r="1" spans="1:7" s="7" customFormat="1" ht="60" customHeight="1" thickTop="1" thickBot="1">
      <c r="A1" s="15" t="s">
        <v>13467</v>
      </c>
      <c r="B1" s="16"/>
      <c r="C1" s="16"/>
      <c r="D1" s="16"/>
      <c r="E1" s="16"/>
      <c r="F1" s="16"/>
      <c r="G1" s="17"/>
    </row>
    <row r="2" spans="1:7" ht="16" thickTop="1"/>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8820"/>
  <sheetViews>
    <sheetView topLeftCell="P1" workbookViewId="0">
      <selection activeCell="V36" sqref="V36"/>
    </sheetView>
  </sheetViews>
  <sheetFormatPr baseColWidth="10" defaultColWidth="10.83203125" defaultRowHeight="15"/>
  <cols>
    <col min="1" max="1" width="14.1640625" customWidth="1"/>
    <col min="2" max="2" width="35.1640625" bestFit="1" customWidth="1"/>
    <col min="3" max="3" width="40.33203125" bestFit="1" customWidth="1"/>
    <col min="4" max="4" width="11.6640625" bestFit="1" customWidth="1"/>
    <col min="5" max="5" width="10.5" bestFit="1" customWidth="1"/>
    <col min="6" max="6" width="16.5" bestFit="1" customWidth="1"/>
    <col min="7" max="7" width="12" bestFit="1" customWidth="1"/>
    <col min="8" max="9" width="8.83203125" customWidth="1"/>
    <col min="10" max="10" width="57.1640625" bestFit="1" customWidth="1"/>
    <col min="12" max="12" width="12.5" bestFit="1" customWidth="1"/>
    <col min="13" max="13" width="17.6640625" bestFit="1" customWidth="1"/>
    <col min="14" max="14" width="17.83203125" bestFit="1" customWidth="1"/>
    <col min="15" max="15" width="16.83203125" bestFit="1" customWidth="1"/>
    <col min="16" max="16" width="15" bestFit="1" customWidth="1"/>
    <col min="17" max="17" width="13" bestFit="1" customWidth="1"/>
    <col min="18" max="18" width="23" bestFit="1" customWidth="1"/>
    <col min="19" max="19" width="12.1640625" bestFit="1" customWidth="1"/>
    <col min="20" max="20" width="17.1640625" customWidth="1"/>
    <col min="21" max="21" width="17.6640625" bestFit="1" customWidth="1"/>
    <col min="22" max="22" width="17.83203125" bestFit="1" customWidth="1"/>
    <col min="23" max="23" width="16.83203125" bestFit="1" customWidth="1"/>
    <col min="24" max="24" width="15" bestFit="1" customWidth="1"/>
    <col min="25" max="25" width="13" bestFit="1" customWidth="1"/>
    <col min="28" max="28" width="15.6640625" bestFit="1" customWidth="1"/>
  </cols>
  <sheetData>
    <row r="1" spans="1:28">
      <c r="A1" s="1" t="s">
        <v>0</v>
      </c>
      <c r="B1" t="s">
        <v>4</v>
      </c>
      <c r="C1" s="2" t="s">
        <v>5</v>
      </c>
      <c r="D1" s="2" t="s">
        <v>8</v>
      </c>
      <c r="E1" s="2" t="s">
        <v>9</v>
      </c>
      <c r="F1" s="2" t="s">
        <v>12</v>
      </c>
      <c r="G1" s="2" t="s">
        <v>13</v>
      </c>
      <c r="H1" s="2" t="s">
        <v>13409</v>
      </c>
      <c r="I1" s="2" t="s">
        <v>11</v>
      </c>
      <c r="J1" s="2" t="s">
        <v>21</v>
      </c>
      <c r="K1" t="s">
        <v>13418</v>
      </c>
      <c r="L1" t="s">
        <v>13492</v>
      </c>
      <c r="M1" t="s">
        <v>13486</v>
      </c>
      <c r="N1" t="s">
        <v>13487</v>
      </c>
      <c r="O1" t="s">
        <v>13488</v>
      </c>
      <c r="P1" t="s">
        <v>13489</v>
      </c>
      <c r="Q1" t="s">
        <v>13490</v>
      </c>
      <c r="R1" s="2" t="s">
        <v>13491</v>
      </c>
    </row>
    <row r="2" spans="1:28">
      <c r="A2" s="3">
        <v>39995.058675497683</v>
      </c>
      <c r="B2" t="s">
        <v>13390</v>
      </c>
      <c r="C2" t="s">
        <v>3461</v>
      </c>
      <c r="D2" t="s">
        <v>30</v>
      </c>
      <c r="E2">
        <v>5</v>
      </c>
      <c r="F2" t="s">
        <v>88</v>
      </c>
      <c r="G2" t="s">
        <v>100</v>
      </c>
      <c r="H2">
        <f>MONTH(A2)</f>
        <v>7</v>
      </c>
      <c r="I2" t="s">
        <v>230</v>
      </c>
      <c r="J2" t="s">
        <v>41</v>
      </c>
      <c r="K2">
        <v>0.48333333333333334</v>
      </c>
      <c r="L2">
        <v>1</v>
      </c>
      <c r="M2">
        <v>11</v>
      </c>
      <c r="N2">
        <v>1</v>
      </c>
      <c r="O2">
        <v>6</v>
      </c>
      <c r="P2">
        <v>4</v>
      </c>
      <c r="Q2">
        <v>1</v>
      </c>
      <c r="R2">
        <v>4</v>
      </c>
      <c r="T2" s="52" t="s">
        <v>13501</v>
      </c>
    </row>
    <row r="3" spans="1:28">
      <c r="A3" s="3">
        <v>39916.644166550926</v>
      </c>
      <c r="B3" t="s">
        <v>13390</v>
      </c>
      <c r="C3" t="s">
        <v>111</v>
      </c>
      <c r="D3" t="s">
        <v>30</v>
      </c>
      <c r="E3" t="s">
        <v>30</v>
      </c>
      <c r="F3" t="s">
        <v>155</v>
      </c>
      <c r="G3" t="s">
        <v>49</v>
      </c>
      <c r="H3">
        <f t="shared" ref="H3:H66" si="0">MONTH(A3)</f>
        <v>4</v>
      </c>
      <c r="I3" t="s">
        <v>146</v>
      </c>
      <c r="J3" t="s">
        <v>41</v>
      </c>
      <c r="K3">
        <v>0.56666666666666665</v>
      </c>
      <c r="L3">
        <v>5</v>
      </c>
      <c r="M3">
        <v>13</v>
      </c>
      <c r="N3">
        <v>1</v>
      </c>
      <c r="O3">
        <v>1</v>
      </c>
      <c r="P3">
        <v>5</v>
      </c>
      <c r="Q3">
        <v>4</v>
      </c>
      <c r="R3">
        <v>4</v>
      </c>
      <c r="T3" s="52"/>
    </row>
    <row r="4" spans="1:28">
      <c r="A4" s="3">
        <v>39924.307627314818</v>
      </c>
      <c r="B4" t="s">
        <v>26</v>
      </c>
      <c r="C4" t="s">
        <v>111</v>
      </c>
      <c r="D4" t="s">
        <v>30</v>
      </c>
      <c r="E4" t="s">
        <v>30</v>
      </c>
      <c r="F4" t="s">
        <v>191</v>
      </c>
      <c r="G4" t="s">
        <v>49</v>
      </c>
      <c r="H4">
        <f t="shared" si="0"/>
        <v>4</v>
      </c>
      <c r="I4" t="s">
        <v>47</v>
      </c>
      <c r="J4" t="s">
        <v>41</v>
      </c>
      <c r="K4">
        <v>0.65</v>
      </c>
      <c r="L4">
        <v>5</v>
      </c>
      <c r="M4">
        <v>13</v>
      </c>
      <c r="N4">
        <v>1</v>
      </c>
      <c r="O4">
        <v>1</v>
      </c>
      <c r="P4">
        <v>7</v>
      </c>
      <c r="Q4">
        <v>4</v>
      </c>
      <c r="R4">
        <v>4</v>
      </c>
    </row>
    <row r="5" spans="1:28">
      <c r="A5" s="3">
        <v>40028.818773148145</v>
      </c>
      <c r="B5" t="s">
        <v>5089</v>
      </c>
      <c r="C5" t="s">
        <v>3444</v>
      </c>
      <c r="D5">
        <v>5</v>
      </c>
      <c r="E5">
        <v>3</v>
      </c>
      <c r="F5" t="s">
        <v>191</v>
      </c>
      <c r="G5" t="s">
        <v>410</v>
      </c>
      <c r="H5">
        <f t="shared" si="0"/>
        <v>8</v>
      </c>
      <c r="I5" t="s">
        <v>9475</v>
      </c>
      <c r="J5" s="40" t="s">
        <v>5156</v>
      </c>
      <c r="K5">
        <v>0.43333333333333335</v>
      </c>
      <c r="L5">
        <v>4</v>
      </c>
      <c r="M5">
        <v>1</v>
      </c>
      <c r="N5">
        <v>5</v>
      </c>
      <c r="O5">
        <v>5</v>
      </c>
      <c r="P5">
        <v>7</v>
      </c>
      <c r="Q5">
        <v>1</v>
      </c>
      <c r="R5">
        <v>1</v>
      </c>
    </row>
    <row r="6" spans="1:28">
      <c r="A6" s="3">
        <v>39916.429600578704</v>
      </c>
      <c r="B6" t="s">
        <v>13390</v>
      </c>
      <c r="C6" t="s">
        <v>27</v>
      </c>
      <c r="D6" t="s">
        <v>30</v>
      </c>
      <c r="E6" t="s">
        <v>30</v>
      </c>
      <c r="F6" t="s">
        <v>33</v>
      </c>
      <c r="G6" t="s">
        <v>410</v>
      </c>
      <c r="H6">
        <f t="shared" si="0"/>
        <v>4</v>
      </c>
      <c r="I6" t="s">
        <v>124</v>
      </c>
      <c r="J6" t="s">
        <v>41</v>
      </c>
      <c r="K6">
        <v>0.26666666666666666</v>
      </c>
      <c r="L6">
        <v>5</v>
      </c>
      <c r="M6">
        <v>2</v>
      </c>
      <c r="N6">
        <v>1</v>
      </c>
      <c r="O6">
        <v>1</v>
      </c>
      <c r="P6">
        <v>1</v>
      </c>
      <c r="Q6">
        <v>1</v>
      </c>
      <c r="R6">
        <v>4</v>
      </c>
    </row>
    <row r="7" spans="1:28">
      <c r="A7" s="3">
        <v>40023.61813260417</v>
      </c>
      <c r="B7" t="s">
        <v>13390</v>
      </c>
      <c r="C7" t="s">
        <v>3444</v>
      </c>
      <c r="D7">
        <v>5</v>
      </c>
      <c r="E7">
        <v>3</v>
      </c>
      <c r="F7" t="s">
        <v>4752</v>
      </c>
      <c r="G7" t="s">
        <v>410</v>
      </c>
      <c r="H7">
        <f t="shared" si="0"/>
        <v>7</v>
      </c>
      <c r="I7" t="s">
        <v>154</v>
      </c>
      <c r="J7" t="s">
        <v>41</v>
      </c>
      <c r="K7">
        <v>0.45</v>
      </c>
      <c r="L7">
        <v>1</v>
      </c>
      <c r="M7">
        <v>1</v>
      </c>
      <c r="N7">
        <v>5</v>
      </c>
      <c r="O7">
        <v>5</v>
      </c>
      <c r="P7">
        <v>9</v>
      </c>
      <c r="Q7">
        <v>1</v>
      </c>
      <c r="R7">
        <v>4</v>
      </c>
    </row>
    <row r="8" spans="1:28">
      <c r="A8" s="3">
        <v>40000.493532523149</v>
      </c>
      <c r="B8" t="s">
        <v>13390</v>
      </c>
      <c r="C8" t="s">
        <v>3444</v>
      </c>
      <c r="D8" t="s">
        <v>30</v>
      </c>
      <c r="E8">
        <v>4</v>
      </c>
      <c r="F8" t="s">
        <v>99</v>
      </c>
      <c r="G8" t="s">
        <v>410</v>
      </c>
      <c r="H8">
        <f t="shared" si="0"/>
        <v>7</v>
      </c>
      <c r="I8" t="s">
        <v>378</v>
      </c>
      <c r="J8" t="s">
        <v>41</v>
      </c>
      <c r="K8">
        <v>0.35</v>
      </c>
      <c r="L8">
        <v>1</v>
      </c>
      <c r="M8">
        <v>1</v>
      </c>
      <c r="N8">
        <v>1</v>
      </c>
      <c r="O8">
        <v>2</v>
      </c>
      <c r="P8">
        <v>10</v>
      </c>
      <c r="Q8">
        <v>1</v>
      </c>
      <c r="R8">
        <v>4</v>
      </c>
      <c r="T8" t="s">
        <v>13495</v>
      </c>
    </row>
    <row r="9" spans="1:28" ht="16" thickBot="1">
      <c r="A9" s="3">
        <v>39925.695706018516</v>
      </c>
      <c r="B9" t="s">
        <v>26</v>
      </c>
      <c r="C9" t="s">
        <v>68</v>
      </c>
      <c r="D9" t="s">
        <v>30</v>
      </c>
      <c r="E9" t="s">
        <v>30</v>
      </c>
      <c r="F9" t="s">
        <v>48</v>
      </c>
      <c r="G9" t="s">
        <v>100</v>
      </c>
      <c r="H9">
        <f t="shared" si="0"/>
        <v>4</v>
      </c>
      <c r="I9" t="s">
        <v>439</v>
      </c>
      <c r="J9" t="s">
        <v>41</v>
      </c>
      <c r="K9">
        <v>0.48333333333333334</v>
      </c>
      <c r="L9">
        <v>5</v>
      </c>
      <c r="M9">
        <v>10</v>
      </c>
      <c r="N9">
        <v>1</v>
      </c>
      <c r="O9">
        <v>1</v>
      </c>
      <c r="P9">
        <v>3</v>
      </c>
      <c r="Q9">
        <v>1</v>
      </c>
      <c r="R9">
        <v>4</v>
      </c>
    </row>
    <row r="10" spans="1:28">
      <c r="A10" s="3">
        <v>39938.297011342591</v>
      </c>
      <c r="B10" t="s">
        <v>13390</v>
      </c>
      <c r="C10" t="s">
        <v>246</v>
      </c>
      <c r="D10" t="s">
        <v>30</v>
      </c>
      <c r="E10" t="s">
        <v>30</v>
      </c>
      <c r="F10" t="s">
        <v>191</v>
      </c>
      <c r="G10" t="s">
        <v>34</v>
      </c>
      <c r="H10">
        <f t="shared" si="0"/>
        <v>5</v>
      </c>
      <c r="I10" t="s">
        <v>432</v>
      </c>
      <c r="J10" s="4" t="s">
        <v>41</v>
      </c>
      <c r="K10">
        <v>0.38333333333333336</v>
      </c>
      <c r="L10">
        <v>2</v>
      </c>
      <c r="M10">
        <v>4</v>
      </c>
      <c r="N10">
        <v>1</v>
      </c>
      <c r="O10">
        <v>1</v>
      </c>
      <c r="P10">
        <v>7</v>
      </c>
      <c r="Q10">
        <v>3</v>
      </c>
      <c r="R10">
        <v>4</v>
      </c>
      <c r="T10" s="29"/>
      <c r="U10" s="29" t="s">
        <v>13418</v>
      </c>
      <c r="V10" s="29" t="s">
        <v>13409</v>
      </c>
      <c r="W10" s="29" t="s">
        <v>13493</v>
      </c>
      <c r="X10" s="29" t="s">
        <v>13406</v>
      </c>
      <c r="Y10" s="29" t="s">
        <v>13496</v>
      </c>
      <c r="Z10" s="29" t="s">
        <v>13408</v>
      </c>
      <c r="AA10" s="29" t="s">
        <v>13</v>
      </c>
      <c r="AB10" s="29" t="s">
        <v>13471</v>
      </c>
    </row>
    <row r="11" spans="1:28">
      <c r="A11" s="3">
        <v>40032.617570451388</v>
      </c>
      <c r="B11" t="s">
        <v>13390</v>
      </c>
      <c r="C11" t="s">
        <v>3461</v>
      </c>
      <c r="D11">
        <v>3</v>
      </c>
      <c r="E11">
        <v>4</v>
      </c>
      <c r="F11" t="s">
        <v>4752</v>
      </c>
      <c r="G11" t="s">
        <v>100</v>
      </c>
      <c r="H11">
        <f t="shared" si="0"/>
        <v>8</v>
      </c>
      <c r="I11" t="s">
        <v>378</v>
      </c>
      <c r="J11" t="s">
        <v>41</v>
      </c>
      <c r="K11">
        <v>0.58333333333333337</v>
      </c>
      <c r="L11">
        <v>4</v>
      </c>
      <c r="M11">
        <v>11</v>
      </c>
      <c r="N11">
        <v>3</v>
      </c>
      <c r="O11">
        <v>2</v>
      </c>
      <c r="P11">
        <v>9</v>
      </c>
      <c r="Q11">
        <v>1</v>
      </c>
      <c r="R11">
        <v>4</v>
      </c>
      <c r="T11" s="27" t="s">
        <v>13418</v>
      </c>
      <c r="U11" s="27">
        <v>1</v>
      </c>
      <c r="V11" s="27"/>
      <c r="W11" s="27"/>
      <c r="X11" s="27"/>
      <c r="Y11" s="27"/>
      <c r="Z11" s="27"/>
      <c r="AA11" s="27"/>
      <c r="AB11" s="27"/>
    </row>
    <row r="12" spans="1:28">
      <c r="A12" s="3">
        <v>39965.811076388891</v>
      </c>
      <c r="B12" t="s">
        <v>26</v>
      </c>
      <c r="C12" t="s">
        <v>3461</v>
      </c>
      <c r="D12" t="s">
        <v>30</v>
      </c>
      <c r="E12" t="s">
        <v>30</v>
      </c>
      <c r="F12" t="s">
        <v>191</v>
      </c>
      <c r="G12" t="s">
        <v>410</v>
      </c>
      <c r="H12">
        <f t="shared" si="0"/>
        <v>6</v>
      </c>
      <c r="I12" t="s">
        <v>124</v>
      </c>
      <c r="J12" t="s">
        <v>41</v>
      </c>
      <c r="K12">
        <v>0.53333333333333333</v>
      </c>
      <c r="L12">
        <v>3</v>
      </c>
      <c r="M12">
        <v>11</v>
      </c>
      <c r="N12">
        <v>1</v>
      </c>
      <c r="O12">
        <v>1</v>
      </c>
      <c r="P12">
        <v>7</v>
      </c>
      <c r="Q12">
        <v>1</v>
      </c>
      <c r="R12">
        <v>4</v>
      </c>
      <c r="T12" s="27" t="s">
        <v>13402</v>
      </c>
      <c r="U12" s="27">
        <v>0.29703948000686309</v>
      </c>
      <c r="V12" s="27">
        <v>1</v>
      </c>
      <c r="W12" s="27"/>
      <c r="X12" s="27"/>
      <c r="Y12" s="27"/>
      <c r="Z12" s="27"/>
      <c r="AA12" s="27"/>
      <c r="AB12" s="27"/>
    </row>
    <row r="13" spans="1:28">
      <c r="A13" s="3">
        <v>40020.914153090278</v>
      </c>
      <c r="B13" t="s">
        <v>13390</v>
      </c>
      <c r="C13" t="s">
        <v>3461</v>
      </c>
      <c r="D13">
        <v>5</v>
      </c>
      <c r="E13">
        <v>5</v>
      </c>
      <c r="F13" t="s">
        <v>88</v>
      </c>
      <c r="G13" t="s">
        <v>100</v>
      </c>
      <c r="H13">
        <f t="shared" si="0"/>
        <v>7</v>
      </c>
      <c r="I13" t="s">
        <v>190</v>
      </c>
      <c r="J13" t="s">
        <v>41</v>
      </c>
      <c r="K13">
        <v>0.55000000000000004</v>
      </c>
      <c r="L13">
        <v>1</v>
      </c>
      <c r="M13">
        <v>11</v>
      </c>
      <c r="N13">
        <v>5</v>
      </c>
      <c r="O13">
        <v>6</v>
      </c>
      <c r="P13">
        <v>4</v>
      </c>
      <c r="Q13">
        <v>1</v>
      </c>
      <c r="R13">
        <v>4</v>
      </c>
      <c r="T13" s="27" t="s">
        <v>13405</v>
      </c>
      <c r="U13" s="27">
        <v>0.58198459948280956</v>
      </c>
      <c r="V13" s="27">
        <v>-4.5001541835728028E-2</v>
      </c>
      <c r="W13" s="27">
        <v>1</v>
      </c>
      <c r="X13" s="27"/>
      <c r="Y13" s="27"/>
      <c r="Z13" s="27"/>
      <c r="AA13" s="27"/>
      <c r="AB13" s="27"/>
    </row>
    <row r="14" spans="1:28">
      <c r="A14" s="3">
        <v>39957.560396793982</v>
      </c>
      <c r="B14" t="s">
        <v>13390</v>
      </c>
      <c r="C14" t="s">
        <v>3457</v>
      </c>
      <c r="D14" t="s">
        <v>30</v>
      </c>
      <c r="E14" t="s">
        <v>30</v>
      </c>
      <c r="F14" t="s">
        <v>134</v>
      </c>
      <c r="G14" t="s">
        <v>34</v>
      </c>
      <c r="H14">
        <f t="shared" si="0"/>
        <v>5</v>
      </c>
      <c r="I14" t="s">
        <v>378</v>
      </c>
      <c r="J14" s="4" t="s">
        <v>41</v>
      </c>
      <c r="K14">
        <v>0.48333333333333334</v>
      </c>
      <c r="L14">
        <v>2</v>
      </c>
      <c r="M14">
        <v>9</v>
      </c>
      <c r="N14">
        <v>1</v>
      </c>
      <c r="O14">
        <v>1</v>
      </c>
      <c r="P14">
        <v>8</v>
      </c>
      <c r="Q14">
        <v>3</v>
      </c>
      <c r="R14">
        <v>4</v>
      </c>
      <c r="T14" s="27" t="s">
        <v>13494</v>
      </c>
      <c r="U14" s="27">
        <v>0.51823499420581898</v>
      </c>
      <c r="V14" s="27">
        <v>0.13443330943562304</v>
      </c>
      <c r="W14" s="27">
        <v>9.9593555395218591E-3</v>
      </c>
      <c r="X14" s="27">
        <v>1</v>
      </c>
      <c r="Y14" s="27"/>
      <c r="Z14" s="27"/>
      <c r="AA14" s="27"/>
      <c r="AB14" s="27"/>
    </row>
    <row r="15" spans="1:28">
      <c r="A15" s="3">
        <v>39957.059723611113</v>
      </c>
      <c r="B15" t="s">
        <v>13390</v>
      </c>
      <c r="C15" t="s">
        <v>3444</v>
      </c>
      <c r="D15" t="s">
        <v>30</v>
      </c>
      <c r="E15" t="s">
        <v>30</v>
      </c>
      <c r="F15" t="s">
        <v>4752</v>
      </c>
      <c r="G15" t="s">
        <v>34</v>
      </c>
      <c r="H15">
        <f t="shared" si="0"/>
        <v>5</v>
      </c>
      <c r="I15" t="s">
        <v>432</v>
      </c>
      <c r="J15" s="4" t="s">
        <v>41</v>
      </c>
      <c r="K15">
        <v>0.36666666666666664</v>
      </c>
      <c r="L15">
        <v>2</v>
      </c>
      <c r="M15">
        <v>1</v>
      </c>
      <c r="N15">
        <v>1</v>
      </c>
      <c r="O15">
        <v>1</v>
      </c>
      <c r="P15">
        <v>9</v>
      </c>
      <c r="Q15">
        <v>3</v>
      </c>
      <c r="R15">
        <v>4</v>
      </c>
      <c r="T15" s="27" t="s">
        <v>13407</v>
      </c>
      <c r="U15" s="27">
        <v>0.4993643845493384</v>
      </c>
      <c r="V15" s="27">
        <v>1.0588057599101433E-2</v>
      </c>
      <c r="W15" s="27">
        <v>2.6833471594311552E-2</v>
      </c>
      <c r="X15" s="27">
        <v>0.76332770588442889</v>
      </c>
      <c r="Y15" s="27">
        <v>1</v>
      </c>
      <c r="Z15" s="27"/>
      <c r="AA15" s="27"/>
      <c r="AB15" s="27"/>
    </row>
    <row r="16" spans="1:28">
      <c r="A16" s="3">
        <v>39939.478862696757</v>
      </c>
      <c r="B16" t="s">
        <v>13390</v>
      </c>
      <c r="C16" t="s">
        <v>246</v>
      </c>
      <c r="D16" t="s">
        <v>30</v>
      </c>
      <c r="E16" t="s">
        <v>30</v>
      </c>
      <c r="F16" t="s">
        <v>88</v>
      </c>
      <c r="G16" t="s">
        <v>34</v>
      </c>
      <c r="H16">
        <f t="shared" si="0"/>
        <v>5</v>
      </c>
      <c r="I16" t="s">
        <v>47</v>
      </c>
      <c r="J16" s="4" t="s">
        <v>41</v>
      </c>
      <c r="K16">
        <v>0.33333333333333331</v>
      </c>
      <c r="L16">
        <v>2</v>
      </c>
      <c r="M16">
        <v>4</v>
      </c>
      <c r="N16">
        <v>1</v>
      </c>
      <c r="O16">
        <v>1</v>
      </c>
      <c r="P16">
        <v>4</v>
      </c>
      <c r="Q16">
        <v>3</v>
      </c>
      <c r="R16">
        <v>4</v>
      </c>
      <c r="T16" s="27" t="s">
        <v>13408</v>
      </c>
      <c r="U16" s="27">
        <v>0.45719533813790836</v>
      </c>
      <c r="V16" s="27">
        <v>3.9725635219875453E-2</v>
      </c>
      <c r="W16" s="27">
        <v>1.7764748928658577E-2</v>
      </c>
      <c r="X16" s="27">
        <v>8.7507368632915764E-2</v>
      </c>
      <c r="Y16" s="27">
        <v>4.2349340627160843E-2</v>
      </c>
      <c r="Z16" s="27">
        <v>1</v>
      </c>
      <c r="AA16" s="27"/>
      <c r="AB16" s="27"/>
    </row>
    <row r="17" spans="1:28">
      <c r="A17" s="3">
        <v>39961.972458101853</v>
      </c>
      <c r="B17" t="s">
        <v>13390</v>
      </c>
      <c r="C17" t="s">
        <v>3444</v>
      </c>
      <c r="D17" t="s">
        <v>30</v>
      </c>
      <c r="E17" t="s">
        <v>30</v>
      </c>
      <c r="F17" t="s">
        <v>165</v>
      </c>
      <c r="G17" t="s">
        <v>34</v>
      </c>
      <c r="H17">
        <f t="shared" si="0"/>
        <v>5</v>
      </c>
      <c r="I17" t="s">
        <v>164</v>
      </c>
      <c r="J17" s="4" t="s">
        <v>41</v>
      </c>
      <c r="K17">
        <v>0.31666666666666665</v>
      </c>
      <c r="L17">
        <v>2</v>
      </c>
      <c r="M17">
        <v>1</v>
      </c>
      <c r="N17">
        <v>1</v>
      </c>
      <c r="O17">
        <v>1</v>
      </c>
      <c r="P17">
        <v>6</v>
      </c>
      <c r="Q17">
        <v>3</v>
      </c>
      <c r="R17">
        <v>4</v>
      </c>
      <c r="T17" s="27" t="s">
        <v>13</v>
      </c>
      <c r="U17" s="27">
        <v>0.11328081823994136</v>
      </c>
      <c r="V17" s="27">
        <v>9.3693211815875727E-2</v>
      </c>
      <c r="W17" s="27">
        <v>-1.5627752502044984E-2</v>
      </c>
      <c r="X17" s="27">
        <v>-0.14714882050212741</v>
      </c>
      <c r="Y17" s="27">
        <v>-0.1565729654287297</v>
      </c>
      <c r="Z17" s="27">
        <v>7.1819172487516845E-3</v>
      </c>
      <c r="AA17" s="27">
        <v>1</v>
      </c>
      <c r="AB17" s="27"/>
    </row>
    <row r="18" spans="1:28" ht="16" thickBot="1">
      <c r="A18" s="3">
        <v>39922.528299421298</v>
      </c>
      <c r="B18" t="s">
        <v>13390</v>
      </c>
      <c r="C18" t="s">
        <v>27</v>
      </c>
      <c r="D18" t="s">
        <v>30</v>
      </c>
      <c r="E18" t="s">
        <v>30</v>
      </c>
      <c r="F18" t="s">
        <v>48</v>
      </c>
      <c r="G18" t="s">
        <v>34</v>
      </c>
      <c r="H18">
        <f t="shared" si="0"/>
        <v>4</v>
      </c>
      <c r="I18" t="s">
        <v>190</v>
      </c>
      <c r="J18" s="4" t="s">
        <v>41</v>
      </c>
      <c r="K18">
        <v>0.33333333333333331</v>
      </c>
      <c r="L18">
        <v>5</v>
      </c>
      <c r="M18">
        <v>2</v>
      </c>
      <c r="N18">
        <v>1</v>
      </c>
      <c r="O18">
        <v>1</v>
      </c>
      <c r="P18">
        <v>3</v>
      </c>
      <c r="Q18">
        <v>3</v>
      </c>
      <c r="R18">
        <v>4</v>
      </c>
      <c r="T18" s="28" t="s">
        <v>13471</v>
      </c>
      <c r="U18" s="28">
        <v>9.415517344050936E-2</v>
      </c>
      <c r="V18" s="28">
        <v>0.13831015281955703</v>
      </c>
      <c r="W18" s="28">
        <v>-0.12881081669870645</v>
      </c>
      <c r="X18" s="28">
        <v>-6.9683368535683327E-2</v>
      </c>
      <c r="Y18" s="28">
        <v>-5.2283822177666264E-2</v>
      </c>
      <c r="Z18" s="28">
        <v>4.4641183196016301E-2</v>
      </c>
      <c r="AA18" s="28">
        <v>0.21423418912188258</v>
      </c>
      <c r="AB18" s="28">
        <v>1</v>
      </c>
    </row>
    <row r="19" spans="1:28">
      <c r="A19" s="3">
        <v>40026.864745370367</v>
      </c>
      <c r="B19" t="s">
        <v>26</v>
      </c>
      <c r="C19" t="s">
        <v>3461</v>
      </c>
      <c r="D19">
        <v>3</v>
      </c>
      <c r="E19">
        <v>3</v>
      </c>
      <c r="F19" t="s">
        <v>4744</v>
      </c>
      <c r="G19" t="s">
        <v>410</v>
      </c>
      <c r="H19">
        <f t="shared" si="0"/>
        <v>8</v>
      </c>
      <c r="I19" t="s">
        <v>190</v>
      </c>
      <c r="J19" t="s">
        <v>41</v>
      </c>
      <c r="K19">
        <v>0.56666666666666665</v>
      </c>
      <c r="L19">
        <v>4</v>
      </c>
      <c r="M19">
        <v>11</v>
      </c>
      <c r="N19">
        <v>3</v>
      </c>
      <c r="O19">
        <v>5</v>
      </c>
      <c r="P19">
        <v>2</v>
      </c>
      <c r="Q19">
        <v>1</v>
      </c>
      <c r="R19">
        <v>4</v>
      </c>
    </row>
    <row r="20" spans="1:28">
      <c r="A20" s="3">
        <v>40079.523733182868</v>
      </c>
      <c r="B20" t="s">
        <v>13390</v>
      </c>
      <c r="C20" t="s">
        <v>3444</v>
      </c>
      <c r="D20">
        <v>5</v>
      </c>
      <c r="E20">
        <v>5</v>
      </c>
      <c r="F20" t="s">
        <v>88</v>
      </c>
      <c r="G20" t="s">
        <v>410</v>
      </c>
      <c r="H20">
        <f t="shared" si="0"/>
        <v>9</v>
      </c>
      <c r="I20" t="s">
        <v>268</v>
      </c>
      <c r="J20" t="s">
        <v>41</v>
      </c>
      <c r="K20">
        <v>0.46666666666666667</v>
      </c>
      <c r="L20">
        <v>6</v>
      </c>
      <c r="M20">
        <v>1</v>
      </c>
      <c r="N20">
        <v>5</v>
      </c>
      <c r="O20">
        <v>6</v>
      </c>
      <c r="P20">
        <v>4</v>
      </c>
      <c r="Q20">
        <v>1</v>
      </c>
      <c r="R20">
        <v>4</v>
      </c>
    </row>
    <row r="21" spans="1:28">
      <c r="A21" s="3">
        <v>39952.447942592589</v>
      </c>
      <c r="B21" t="s">
        <v>13390</v>
      </c>
      <c r="C21" t="s">
        <v>3444</v>
      </c>
      <c r="D21" t="s">
        <v>30</v>
      </c>
      <c r="E21" t="s">
        <v>30</v>
      </c>
      <c r="F21" t="s">
        <v>33</v>
      </c>
      <c r="G21" t="s">
        <v>34</v>
      </c>
      <c r="H21">
        <f t="shared" si="0"/>
        <v>5</v>
      </c>
      <c r="I21" t="s">
        <v>268</v>
      </c>
      <c r="J21" s="4" t="s">
        <v>41</v>
      </c>
      <c r="K21">
        <v>0.23333333333333334</v>
      </c>
      <c r="L21">
        <v>2</v>
      </c>
      <c r="M21">
        <v>1</v>
      </c>
      <c r="N21">
        <v>1</v>
      </c>
      <c r="O21">
        <v>1</v>
      </c>
      <c r="P21">
        <v>1</v>
      </c>
      <c r="Q21">
        <v>3</v>
      </c>
      <c r="R21">
        <v>4</v>
      </c>
    </row>
    <row r="22" spans="1:28">
      <c r="A22" s="3">
        <v>39913.630591400462</v>
      </c>
      <c r="B22" t="s">
        <v>13390</v>
      </c>
      <c r="C22" t="s">
        <v>68</v>
      </c>
      <c r="D22" t="s">
        <v>30</v>
      </c>
      <c r="E22" t="s">
        <v>30</v>
      </c>
      <c r="F22" t="s">
        <v>48</v>
      </c>
      <c r="G22" t="s">
        <v>49</v>
      </c>
      <c r="H22">
        <f t="shared" si="0"/>
        <v>4</v>
      </c>
      <c r="I22" t="s">
        <v>239</v>
      </c>
      <c r="J22" t="s">
        <v>41</v>
      </c>
      <c r="K22">
        <v>0.48333333333333334</v>
      </c>
      <c r="L22">
        <v>5</v>
      </c>
      <c r="M22">
        <v>10</v>
      </c>
      <c r="N22">
        <v>1</v>
      </c>
      <c r="O22">
        <v>1</v>
      </c>
      <c r="P22">
        <v>3</v>
      </c>
      <c r="Q22">
        <v>4</v>
      </c>
      <c r="R22">
        <v>4</v>
      </c>
    </row>
    <row r="23" spans="1:28">
      <c r="A23" s="3">
        <v>39922.715088969904</v>
      </c>
      <c r="B23" t="s">
        <v>13390</v>
      </c>
      <c r="C23" t="s">
        <v>46</v>
      </c>
      <c r="D23" t="s">
        <v>30</v>
      </c>
      <c r="E23" t="s">
        <v>30</v>
      </c>
      <c r="F23" t="s">
        <v>33</v>
      </c>
      <c r="G23" t="s">
        <v>34</v>
      </c>
      <c r="H23">
        <f t="shared" si="0"/>
        <v>4</v>
      </c>
      <c r="I23" t="s">
        <v>76</v>
      </c>
      <c r="J23" s="4" t="s">
        <v>41</v>
      </c>
      <c r="K23">
        <v>0.28333333333333333</v>
      </c>
      <c r="L23">
        <v>5</v>
      </c>
      <c r="M23">
        <v>1</v>
      </c>
      <c r="N23">
        <v>1</v>
      </c>
      <c r="O23">
        <v>1</v>
      </c>
      <c r="P23">
        <v>1</v>
      </c>
      <c r="Q23">
        <v>3</v>
      </c>
      <c r="R23">
        <v>4</v>
      </c>
    </row>
    <row r="24" spans="1:28">
      <c r="A24" s="3">
        <v>39947.44258101852</v>
      </c>
      <c r="B24" t="s">
        <v>26</v>
      </c>
      <c r="C24" t="s">
        <v>3444</v>
      </c>
      <c r="D24" t="s">
        <v>30</v>
      </c>
      <c r="E24" t="s">
        <v>30</v>
      </c>
      <c r="F24" t="s">
        <v>33</v>
      </c>
      <c r="G24" t="s">
        <v>34</v>
      </c>
      <c r="H24">
        <f t="shared" si="0"/>
        <v>5</v>
      </c>
      <c r="I24" t="s">
        <v>124</v>
      </c>
      <c r="J24" s="4" t="s">
        <v>41</v>
      </c>
      <c r="K24">
        <v>0.28333333333333333</v>
      </c>
      <c r="L24">
        <v>2</v>
      </c>
      <c r="M24">
        <v>1</v>
      </c>
      <c r="N24">
        <v>1</v>
      </c>
      <c r="O24">
        <v>1</v>
      </c>
      <c r="P24">
        <v>1</v>
      </c>
      <c r="Q24">
        <v>3</v>
      </c>
      <c r="R24">
        <v>4</v>
      </c>
    </row>
    <row r="25" spans="1:28">
      <c r="A25" s="3">
        <v>39930.756742442129</v>
      </c>
      <c r="B25" t="s">
        <v>13390</v>
      </c>
      <c r="C25" t="s">
        <v>27</v>
      </c>
      <c r="D25" t="s">
        <v>30</v>
      </c>
      <c r="E25" t="s">
        <v>30</v>
      </c>
      <c r="F25" t="s">
        <v>48</v>
      </c>
      <c r="G25" t="s">
        <v>100</v>
      </c>
      <c r="H25">
        <f t="shared" si="0"/>
        <v>4</v>
      </c>
      <c r="I25" t="s">
        <v>32</v>
      </c>
      <c r="J25" t="s">
        <v>41</v>
      </c>
      <c r="K25">
        <v>0.3</v>
      </c>
      <c r="L25">
        <v>5</v>
      </c>
      <c r="M25">
        <v>2</v>
      </c>
      <c r="N25">
        <v>1</v>
      </c>
      <c r="O25">
        <v>1</v>
      </c>
      <c r="P25">
        <v>3</v>
      </c>
      <c r="Q25">
        <v>1</v>
      </c>
      <c r="R25">
        <v>4</v>
      </c>
    </row>
    <row r="26" spans="1:28">
      <c r="A26" s="3">
        <v>40003.580657175924</v>
      </c>
      <c r="B26" t="s">
        <v>13390</v>
      </c>
      <c r="C26" t="s">
        <v>3461</v>
      </c>
      <c r="D26" t="s">
        <v>30</v>
      </c>
      <c r="E26">
        <v>2</v>
      </c>
      <c r="F26" t="s">
        <v>88</v>
      </c>
      <c r="G26" t="s">
        <v>100</v>
      </c>
      <c r="H26">
        <f t="shared" si="0"/>
        <v>7</v>
      </c>
      <c r="I26" t="s">
        <v>32</v>
      </c>
      <c r="J26" t="s">
        <v>41</v>
      </c>
      <c r="K26">
        <v>0.43333333333333335</v>
      </c>
      <c r="L26">
        <v>1</v>
      </c>
      <c r="M26">
        <v>11</v>
      </c>
      <c r="N26">
        <v>1</v>
      </c>
      <c r="O26">
        <v>3</v>
      </c>
      <c r="P26">
        <v>4</v>
      </c>
      <c r="Q26">
        <v>1</v>
      </c>
      <c r="R26">
        <v>4</v>
      </c>
    </row>
    <row r="27" spans="1:28">
      <c r="A27" s="3">
        <v>39914</v>
      </c>
      <c r="B27" t="s">
        <v>59</v>
      </c>
      <c r="C27" t="s">
        <v>68</v>
      </c>
      <c r="D27" t="s">
        <v>30</v>
      </c>
      <c r="E27" t="s">
        <v>30</v>
      </c>
      <c r="F27" t="s">
        <v>99</v>
      </c>
      <c r="G27" t="s">
        <v>100</v>
      </c>
      <c r="H27">
        <f t="shared" si="0"/>
        <v>4</v>
      </c>
      <c r="I27" t="s">
        <v>190</v>
      </c>
      <c r="J27" t="s">
        <v>41</v>
      </c>
      <c r="K27">
        <v>0.66666666666666663</v>
      </c>
      <c r="L27">
        <v>5</v>
      </c>
      <c r="M27">
        <v>10</v>
      </c>
      <c r="N27">
        <v>1</v>
      </c>
      <c r="O27">
        <v>1</v>
      </c>
      <c r="P27">
        <v>10</v>
      </c>
      <c r="Q27">
        <v>1</v>
      </c>
      <c r="R27">
        <v>4</v>
      </c>
    </row>
    <row r="28" spans="1:28">
      <c r="A28" s="3">
        <v>40020.247527314816</v>
      </c>
      <c r="B28" t="s">
        <v>13390</v>
      </c>
      <c r="C28" t="s">
        <v>3461</v>
      </c>
      <c r="D28">
        <v>5</v>
      </c>
      <c r="E28">
        <v>2</v>
      </c>
      <c r="F28" t="s">
        <v>88</v>
      </c>
      <c r="G28" t="s">
        <v>410</v>
      </c>
      <c r="H28">
        <f t="shared" si="0"/>
        <v>7</v>
      </c>
      <c r="I28" t="s">
        <v>239</v>
      </c>
      <c r="J28" t="s">
        <v>41</v>
      </c>
      <c r="K28">
        <v>0.5</v>
      </c>
      <c r="L28">
        <v>1</v>
      </c>
      <c r="M28">
        <v>11</v>
      </c>
      <c r="N28">
        <v>5</v>
      </c>
      <c r="O28">
        <v>3</v>
      </c>
      <c r="P28">
        <v>4</v>
      </c>
      <c r="Q28">
        <v>1</v>
      </c>
      <c r="R28">
        <v>4</v>
      </c>
    </row>
    <row r="29" spans="1:28">
      <c r="A29" s="3">
        <v>40001.524001504629</v>
      </c>
      <c r="B29" t="s">
        <v>13390</v>
      </c>
      <c r="C29" t="s">
        <v>7054</v>
      </c>
      <c r="D29" t="s">
        <v>30</v>
      </c>
      <c r="E29">
        <v>3</v>
      </c>
      <c r="F29" t="s">
        <v>4752</v>
      </c>
      <c r="G29" t="s">
        <v>410</v>
      </c>
      <c r="H29">
        <f t="shared" si="0"/>
        <v>7</v>
      </c>
      <c r="I29" t="s">
        <v>124</v>
      </c>
      <c r="J29" t="s">
        <v>41</v>
      </c>
      <c r="K29">
        <v>0.5</v>
      </c>
      <c r="L29">
        <v>1</v>
      </c>
      <c r="M29">
        <v>8</v>
      </c>
      <c r="N29">
        <v>1</v>
      </c>
      <c r="O29">
        <v>5</v>
      </c>
      <c r="P29">
        <v>9</v>
      </c>
      <c r="Q29">
        <v>1</v>
      </c>
      <c r="R29">
        <v>4</v>
      </c>
    </row>
    <row r="30" spans="1:28">
      <c r="A30" s="3">
        <v>40072.470758680553</v>
      </c>
      <c r="B30" t="s">
        <v>13390</v>
      </c>
      <c r="C30" t="s">
        <v>3461</v>
      </c>
      <c r="D30">
        <v>5</v>
      </c>
      <c r="E30">
        <v>4</v>
      </c>
      <c r="F30" t="s">
        <v>4744</v>
      </c>
      <c r="G30" t="s">
        <v>100</v>
      </c>
      <c r="H30">
        <f t="shared" si="0"/>
        <v>9</v>
      </c>
      <c r="I30" t="s">
        <v>69</v>
      </c>
      <c r="J30" t="s">
        <v>41</v>
      </c>
      <c r="K30">
        <v>0.53333333333333333</v>
      </c>
      <c r="L30">
        <v>6</v>
      </c>
      <c r="M30">
        <v>11</v>
      </c>
      <c r="N30">
        <v>5</v>
      </c>
      <c r="O30">
        <v>2</v>
      </c>
      <c r="P30">
        <v>2</v>
      </c>
      <c r="Q30">
        <v>1</v>
      </c>
      <c r="R30">
        <v>4</v>
      </c>
      <c r="U30" s="2"/>
    </row>
    <row r="31" spans="1:28">
      <c r="A31" s="3">
        <v>39938.553354479169</v>
      </c>
      <c r="B31" t="s">
        <v>13390</v>
      </c>
      <c r="C31" t="s">
        <v>27</v>
      </c>
      <c r="D31" t="s">
        <v>30</v>
      </c>
      <c r="E31" t="s">
        <v>30</v>
      </c>
      <c r="F31" t="s">
        <v>33</v>
      </c>
      <c r="G31" t="s">
        <v>100</v>
      </c>
      <c r="H31">
        <f t="shared" si="0"/>
        <v>5</v>
      </c>
      <c r="I31" t="s">
        <v>239</v>
      </c>
      <c r="J31" t="s">
        <v>41</v>
      </c>
      <c r="K31">
        <v>0.21666666666666667</v>
      </c>
      <c r="L31">
        <v>2</v>
      </c>
      <c r="M31">
        <v>2</v>
      </c>
      <c r="N31">
        <v>1</v>
      </c>
      <c r="O31">
        <v>1</v>
      </c>
      <c r="P31">
        <v>1</v>
      </c>
      <c r="Q31">
        <v>1</v>
      </c>
      <c r="R31">
        <v>4</v>
      </c>
    </row>
    <row r="32" spans="1:28">
      <c r="A32" s="3">
        <v>39927.504387766203</v>
      </c>
      <c r="B32" t="s">
        <v>13390</v>
      </c>
      <c r="C32" t="s">
        <v>27</v>
      </c>
      <c r="D32" t="s">
        <v>30</v>
      </c>
      <c r="E32" t="s">
        <v>30</v>
      </c>
      <c r="F32" t="s">
        <v>88</v>
      </c>
      <c r="G32" t="s">
        <v>410</v>
      </c>
      <c r="H32">
        <f t="shared" si="0"/>
        <v>4</v>
      </c>
      <c r="I32" t="s">
        <v>180</v>
      </c>
      <c r="J32" t="s">
        <v>41</v>
      </c>
      <c r="K32">
        <v>0.31666666666666665</v>
      </c>
      <c r="L32">
        <v>5</v>
      </c>
      <c r="M32">
        <v>2</v>
      </c>
      <c r="N32">
        <v>1</v>
      </c>
      <c r="O32">
        <v>1</v>
      </c>
      <c r="P32">
        <v>4</v>
      </c>
      <c r="Q32">
        <v>1</v>
      </c>
      <c r="R32">
        <v>4</v>
      </c>
    </row>
    <row r="33" spans="1:18">
      <c r="A33" s="3">
        <v>40026.810949571758</v>
      </c>
      <c r="B33" t="s">
        <v>13390</v>
      </c>
      <c r="C33" t="s">
        <v>3461</v>
      </c>
      <c r="D33">
        <v>1</v>
      </c>
      <c r="E33">
        <v>5</v>
      </c>
      <c r="F33" t="s">
        <v>191</v>
      </c>
      <c r="G33" t="s">
        <v>34</v>
      </c>
      <c r="H33">
        <f t="shared" si="0"/>
        <v>8</v>
      </c>
      <c r="I33" t="s">
        <v>47</v>
      </c>
      <c r="J33" s="4" t="s">
        <v>41</v>
      </c>
      <c r="K33">
        <v>0.66666666666666663</v>
      </c>
      <c r="L33">
        <v>4</v>
      </c>
      <c r="M33">
        <v>11</v>
      </c>
      <c r="N33">
        <v>4</v>
      </c>
      <c r="O33">
        <v>6</v>
      </c>
      <c r="P33">
        <v>7</v>
      </c>
      <c r="Q33">
        <v>3</v>
      </c>
      <c r="R33">
        <v>4</v>
      </c>
    </row>
    <row r="34" spans="1:18">
      <c r="A34" s="3">
        <v>40023.424381631943</v>
      </c>
      <c r="B34" t="s">
        <v>13390</v>
      </c>
      <c r="C34" t="s">
        <v>3461</v>
      </c>
      <c r="D34">
        <v>1</v>
      </c>
      <c r="E34">
        <v>5</v>
      </c>
      <c r="F34" t="s">
        <v>4752</v>
      </c>
      <c r="G34" t="s">
        <v>410</v>
      </c>
      <c r="H34">
        <f t="shared" si="0"/>
        <v>7</v>
      </c>
      <c r="I34" t="s">
        <v>87</v>
      </c>
      <c r="J34" t="s">
        <v>41</v>
      </c>
      <c r="K34">
        <v>0.6166666666666667</v>
      </c>
      <c r="L34">
        <v>1</v>
      </c>
      <c r="M34">
        <v>11</v>
      </c>
      <c r="N34">
        <v>4</v>
      </c>
      <c r="O34">
        <v>6</v>
      </c>
      <c r="P34">
        <v>9</v>
      </c>
      <c r="Q34">
        <v>1</v>
      </c>
      <c r="R34">
        <v>4</v>
      </c>
    </row>
    <row r="35" spans="1:18">
      <c r="A35" s="3">
        <v>39979.768090277779</v>
      </c>
      <c r="B35" t="s">
        <v>5089</v>
      </c>
      <c r="C35" t="s">
        <v>3457</v>
      </c>
      <c r="D35" t="s">
        <v>30</v>
      </c>
      <c r="E35" t="s">
        <v>30</v>
      </c>
      <c r="F35" t="s">
        <v>191</v>
      </c>
      <c r="G35" t="s">
        <v>49</v>
      </c>
      <c r="H35">
        <f t="shared" si="0"/>
        <v>6</v>
      </c>
      <c r="I35" t="s">
        <v>124</v>
      </c>
      <c r="J35" t="s">
        <v>41</v>
      </c>
      <c r="K35">
        <v>0.51666666666666672</v>
      </c>
      <c r="L35">
        <v>3</v>
      </c>
      <c r="M35">
        <v>9</v>
      </c>
      <c r="N35">
        <v>1</v>
      </c>
      <c r="O35">
        <v>1</v>
      </c>
      <c r="P35">
        <v>7</v>
      </c>
      <c r="Q35">
        <v>4</v>
      </c>
      <c r="R35">
        <v>4</v>
      </c>
    </row>
    <row r="36" spans="1:18">
      <c r="A36" s="3">
        <v>40022.730683449074</v>
      </c>
      <c r="B36" t="s">
        <v>13390</v>
      </c>
      <c r="C36" t="s">
        <v>3461</v>
      </c>
      <c r="D36">
        <v>5</v>
      </c>
      <c r="E36">
        <v>3</v>
      </c>
      <c r="F36" t="s">
        <v>4752</v>
      </c>
      <c r="G36" t="s">
        <v>34</v>
      </c>
      <c r="H36">
        <f t="shared" si="0"/>
        <v>7</v>
      </c>
      <c r="I36" t="s">
        <v>180</v>
      </c>
      <c r="J36" s="4" t="s">
        <v>41</v>
      </c>
      <c r="K36">
        <v>0.65</v>
      </c>
      <c r="L36">
        <v>1</v>
      </c>
      <c r="M36">
        <v>11</v>
      </c>
      <c r="N36">
        <v>5</v>
      </c>
      <c r="O36">
        <v>5</v>
      </c>
      <c r="P36">
        <v>9</v>
      </c>
      <c r="Q36">
        <v>3</v>
      </c>
      <c r="R36">
        <v>4</v>
      </c>
    </row>
    <row r="37" spans="1:18">
      <c r="A37" s="3">
        <v>40044.540380208331</v>
      </c>
      <c r="B37" t="s">
        <v>13390</v>
      </c>
      <c r="C37" t="s">
        <v>3444</v>
      </c>
      <c r="D37">
        <v>5</v>
      </c>
      <c r="E37">
        <v>5</v>
      </c>
      <c r="F37" t="s">
        <v>4744</v>
      </c>
      <c r="G37" t="s">
        <v>100</v>
      </c>
      <c r="H37">
        <f t="shared" si="0"/>
        <v>8</v>
      </c>
      <c r="I37" t="s">
        <v>1622</v>
      </c>
      <c r="J37" t="s">
        <v>41</v>
      </c>
      <c r="K37">
        <v>0.4</v>
      </c>
      <c r="L37">
        <v>4</v>
      </c>
      <c r="M37">
        <v>1</v>
      </c>
      <c r="N37">
        <v>5</v>
      </c>
      <c r="O37">
        <v>6</v>
      </c>
      <c r="P37">
        <v>2</v>
      </c>
      <c r="Q37">
        <v>1</v>
      </c>
      <c r="R37">
        <v>4</v>
      </c>
    </row>
    <row r="38" spans="1:18">
      <c r="A38" s="3">
        <v>39926.610028009258</v>
      </c>
      <c r="B38" t="s">
        <v>13390</v>
      </c>
      <c r="C38" t="s">
        <v>142</v>
      </c>
      <c r="D38" t="s">
        <v>30</v>
      </c>
      <c r="E38" t="s">
        <v>30</v>
      </c>
      <c r="F38" t="s">
        <v>191</v>
      </c>
      <c r="G38" t="s">
        <v>34</v>
      </c>
      <c r="H38">
        <f t="shared" si="0"/>
        <v>4</v>
      </c>
      <c r="I38" t="s">
        <v>32</v>
      </c>
      <c r="J38" s="4" t="s">
        <v>41</v>
      </c>
      <c r="K38">
        <v>0.56666666666666665</v>
      </c>
      <c r="L38">
        <v>5</v>
      </c>
      <c r="M38">
        <v>12</v>
      </c>
      <c r="N38">
        <v>1</v>
      </c>
      <c r="O38">
        <v>1</v>
      </c>
      <c r="P38">
        <v>7</v>
      </c>
      <c r="Q38">
        <v>3</v>
      </c>
      <c r="R38">
        <v>4</v>
      </c>
    </row>
    <row r="39" spans="1:18">
      <c r="A39" s="3">
        <v>40044.527191238427</v>
      </c>
      <c r="B39" t="s">
        <v>13390</v>
      </c>
      <c r="C39" t="s">
        <v>7957</v>
      </c>
      <c r="D39">
        <v>5</v>
      </c>
      <c r="E39">
        <v>3</v>
      </c>
      <c r="F39" t="s">
        <v>33</v>
      </c>
      <c r="G39" t="s">
        <v>49</v>
      </c>
      <c r="H39">
        <f t="shared" si="0"/>
        <v>8</v>
      </c>
      <c r="I39" t="s">
        <v>432</v>
      </c>
      <c r="J39" t="s">
        <v>41</v>
      </c>
      <c r="K39">
        <v>0.48333333333333334</v>
      </c>
      <c r="L39">
        <v>4</v>
      </c>
      <c r="M39">
        <v>5</v>
      </c>
      <c r="N39">
        <v>5</v>
      </c>
      <c r="O39">
        <v>5</v>
      </c>
      <c r="P39">
        <v>1</v>
      </c>
      <c r="Q39">
        <v>4</v>
      </c>
      <c r="R39">
        <v>4</v>
      </c>
    </row>
    <row r="40" spans="1:18">
      <c r="A40" s="3">
        <v>40069.839710266206</v>
      </c>
      <c r="B40" t="s">
        <v>13390</v>
      </c>
      <c r="C40" t="s">
        <v>3461</v>
      </c>
      <c r="D40">
        <v>5</v>
      </c>
      <c r="E40">
        <v>5</v>
      </c>
      <c r="F40" t="s">
        <v>99</v>
      </c>
      <c r="G40" t="s">
        <v>100</v>
      </c>
      <c r="H40">
        <f t="shared" si="0"/>
        <v>9</v>
      </c>
      <c r="I40" t="s">
        <v>146</v>
      </c>
      <c r="J40" t="s">
        <v>5156</v>
      </c>
      <c r="K40">
        <v>0.68333333333333335</v>
      </c>
      <c r="L40">
        <v>6</v>
      </c>
      <c r="M40">
        <v>11</v>
      </c>
      <c r="N40">
        <v>5</v>
      </c>
      <c r="O40">
        <v>6</v>
      </c>
      <c r="P40">
        <v>10</v>
      </c>
      <c r="Q40">
        <v>1</v>
      </c>
      <c r="R40">
        <v>1</v>
      </c>
    </row>
    <row r="41" spans="1:18">
      <c r="A41" s="3">
        <v>39924.323954629632</v>
      </c>
      <c r="B41" t="s">
        <v>13390</v>
      </c>
      <c r="C41" t="s">
        <v>46</v>
      </c>
      <c r="D41" t="s">
        <v>30</v>
      </c>
      <c r="E41" t="s">
        <v>30</v>
      </c>
      <c r="F41" t="s">
        <v>48</v>
      </c>
      <c r="G41" t="s">
        <v>34</v>
      </c>
      <c r="H41">
        <f t="shared" si="0"/>
        <v>4</v>
      </c>
      <c r="I41" t="s">
        <v>124</v>
      </c>
      <c r="J41" s="4" t="s">
        <v>41</v>
      </c>
      <c r="K41">
        <v>0.31666666666666665</v>
      </c>
      <c r="L41">
        <v>5</v>
      </c>
      <c r="M41">
        <v>1</v>
      </c>
      <c r="N41">
        <v>1</v>
      </c>
      <c r="O41">
        <v>1</v>
      </c>
      <c r="P41">
        <v>3</v>
      </c>
      <c r="Q41">
        <v>3</v>
      </c>
      <c r="R41">
        <v>4</v>
      </c>
    </row>
    <row r="42" spans="1:18">
      <c r="A42" s="3">
        <v>39930.474103159722</v>
      </c>
      <c r="B42" t="s">
        <v>13390</v>
      </c>
      <c r="C42" t="s">
        <v>27</v>
      </c>
      <c r="D42" t="s">
        <v>30</v>
      </c>
      <c r="E42" t="s">
        <v>30</v>
      </c>
      <c r="F42" t="s">
        <v>88</v>
      </c>
      <c r="G42" t="s">
        <v>410</v>
      </c>
      <c r="H42">
        <f t="shared" si="0"/>
        <v>4</v>
      </c>
      <c r="I42" t="s">
        <v>190</v>
      </c>
      <c r="J42" t="s">
        <v>41</v>
      </c>
      <c r="K42">
        <v>0.31666666666666665</v>
      </c>
      <c r="L42">
        <v>5</v>
      </c>
      <c r="M42">
        <v>2</v>
      </c>
      <c r="N42">
        <v>1</v>
      </c>
      <c r="O42">
        <v>1</v>
      </c>
      <c r="P42">
        <v>4</v>
      </c>
      <c r="Q42">
        <v>1</v>
      </c>
      <c r="R42">
        <v>4</v>
      </c>
    </row>
    <row r="43" spans="1:18">
      <c r="A43" s="3">
        <v>39945.590036307869</v>
      </c>
      <c r="B43" t="s">
        <v>13390</v>
      </c>
      <c r="C43" t="s">
        <v>3444</v>
      </c>
      <c r="D43" t="s">
        <v>30</v>
      </c>
      <c r="E43" t="s">
        <v>30</v>
      </c>
      <c r="F43" t="s">
        <v>191</v>
      </c>
      <c r="G43" t="s">
        <v>100</v>
      </c>
      <c r="H43">
        <f t="shared" si="0"/>
        <v>5</v>
      </c>
      <c r="I43" t="s">
        <v>76</v>
      </c>
      <c r="J43" t="s">
        <v>41</v>
      </c>
      <c r="K43">
        <v>0.3</v>
      </c>
      <c r="L43">
        <v>2</v>
      </c>
      <c r="M43">
        <v>1</v>
      </c>
      <c r="N43">
        <v>1</v>
      </c>
      <c r="O43">
        <v>1</v>
      </c>
      <c r="P43">
        <v>7</v>
      </c>
      <c r="Q43">
        <v>1</v>
      </c>
      <c r="R43">
        <v>4</v>
      </c>
    </row>
    <row r="44" spans="1:18">
      <c r="A44" s="3">
        <v>39982</v>
      </c>
      <c r="B44" t="s">
        <v>59</v>
      </c>
      <c r="C44" t="s">
        <v>3461</v>
      </c>
      <c r="D44" t="s">
        <v>30</v>
      </c>
      <c r="E44" t="s">
        <v>30</v>
      </c>
      <c r="F44" t="s">
        <v>99</v>
      </c>
      <c r="G44" t="s">
        <v>34</v>
      </c>
      <c r="H44">
        <f t="shared" si="0"/>
        <v>6</v>
      </c>
      <c r="I44" t="s">
        <v>76</v>
      </c>
      <c r="J44" s="4" t="s">
        <v>41</v>
      </c>
      <c r="K44">
        <v>0.68333333333333335</v>
      </c>
      <c r="L44">
        <v>3</v>
      </c>
      <c r="M44">
        <v>11</v>
      </c>
      <c r="N44">
        <v>1</v>
      </c>
      <c r="O44">
        <v>1</v>
      </c>
      <c r="P44">
        <v>10</v>
      </c>
      <c r="Q44">
        <v>3</v>
      </c>
      <c r="R44">
        <v>4</v>
      </c>
    </row>
    <row r="45" spans="1:18">
      <c r="A45" s="3">
        <v>39982</v>
      </c>
      <c r="B45" t="s">
        <v>59</v>
      </c>
      <c r="C45" t="s">
        <v>3461</v>
      </c>
      <c r="D45" t="s">
        <v>30</v>
      </c>
      <c r="E45" t="s">
        <v>30</v>
      </c>
      <c r="F45" t="s">
        <v>191</v>
      </c>
      <c r="G45" t="s">
        <v>34</v>
      </c>
      <c r="H45">
        <f t="shared" si="0"/>
        <v>6</v>
      </c>
      <c r="I45" t="s">
        <v>124</v>
      </c>
      <c r="J45" s="4" t="s">
        <v>41</v>
      </c>
      <c r="K45">
        <v>0.6333333333333333</v>
      </c>
      <c r="L45">
        <v>3</v>
      </c>
      <c r="M45">
        <v>11</v>
      </c>
      <c r="N45">
        <v>1</v>
      </c>
      <c r="O45">
        <v>1</v>
      </c>
      <c r="P45">
        <v>7</v>
      </c>
      <c r="Q45">
        <v>3</v>
      </c>
      <c r="R45">
        <v>4</v>
      </c>
    </row>
    <row r="46" spans="1:18">
      <c r="A46" s="3">
        <v>39927.64743394676</v>
      </c>
      <c r="B46" t="s">
        <v>13390</v>
      </c>
      <c r="C46" t="s">
        <v>111</v>
      </c>
      <c r="D46" t="s">
        <v>30</v>
      </c>
      <c r="E46" t="s">
        <v>30</v>
      </c>
      <c r="F46" t="s">
        <v>48</v>
      </c>
      <c r="G46" t="s">
        <v>410</v>
      </c>
      <c r="H46">
        <f t="shared" si="0"/>
        <v>4</v>
      </c>
      <c r="I46" t="s">
        <v>124</v>
      </c>
      <c r="J46" t="s">
        <v>41</v>
      </c>
      <c r="K46">
        <v>0.48333333333333334</v>
      </c>
      <c r="L46">
        <v>5</v>
      </c>
      <c r="M46">
        <v>13</v>
      </c>
      <c r="N46">
        <v>1</v>
      </c>
      <c r="O46">
        <v>1</v>
      </c>
      <c r="P46">
        <v>3</v>
      </c>
      <c r="Q46">
        <v>1</v>
      </c>
      <c r="R46">
        <v>4</v>
      </c>
    </row>
    <row r="47" spans="1:18">
      <c r="A47" s="3">
        <v>39973</v>
      </c>
      <c r="B47" t="s">
        <v>59</v>
      </c>
      <c r="C47" t="s">
        <v>3461</v>
      </c>
      <c r="D47" t="s">
        <v>30</v>
      </c>
      <c r="E47" t="s">
        <v>30</v>
      </c>
      <c r="F47" t="s">
        <v>4744</v>
      </c>
      <c r="G47" t="s">
        <v>100</v>
      </c>
      <c r="H47">
        <f t="shared" si="0"/>
        <v>6</v>
      </c>
      <c r="I47" t="s">
        <v>87</v>
      </c>
      <c r="J47" t="s">
        <v>41</v>
      </c>
      <c r="K47">
        <v>0.51666666666666672</v>
      </c>
      <c r="L47">
        <v>3</v>
      </c>
      <c r="M47">
        <v>11</v>
      </c>
      <c r="N47">
        <v>1</v>
      </c>
      <c r="O47">
        <v>1</v>
      </c>
      <c r="P47">
        <v>2</v>
      </c>
      <c r="Q47">
        <v>1</v>
      </c>
      <c r="R47">
        <v>4</v>
      </c>
    </row>
    <row r="48" spans="1:18">
      <c r="A48" s="3">
        <v>39949.769719247684</v>
      </c>
      <c r="B48" t="s">
        <v>13390</v>
      </c>
      <c r="C48" t="s">
        <v>3461</v>
      </c>
      <c r="D48" t="s">
        <v>30</v>
      </c>
      <c r="E48" t="s">
        <v>30</v>
      </c>
      <c r="F48" t="s">
        <v>191</v>
      </c>
      <c r="G48" t="s">
        <v>100</v>
      </c>
      <c r="H48">
        <f t="shared" si="0"/>
        <v>5</v>
      </c>
      <c r="I48" t="s">
        <v>87</v>
      </c>
      <c r="J48" t="s">
        <v>41</v>
      </c>
      <c r="K48">
        <v>0.46666666666666667</v>
      </c>
      <c r="L48">
        <v>2</v>
      </c>
      <c r="M48">
        <v>11</v>
      </c>
      <c r="N48">
        <v>1</v>
      </c>
      <c r="O48">
        <v>1</v>
      </c>
      <c r="P48">
        <v>7</v>
      </c>
      <c r="Q48">
        <v>1</v>
      </c>
      <c r="R48">
        <v>4</v>
      </c>
    </row>
    <row r="49" spans="1:18">
      <c r="A49" s="3">
        <v>40017.801882754633</v>
      </c>
      <c r="B49" t="s">
        <v>13390</v>
      </c>
      <c r="C49" t="s">
        <v>3444</v>
      </c>
      <c r="D49">
        <v>3</v>
      </c>
      <c r="E49">
        <v>3</v>
      </c>
      <c r="F49" t="s">
        <v>4752</v>
      </c>
      <c r="G49" t="s">
        <v>410</v>
      </c>
      <c r="H49">
        <f t="shared" si="0"/>
        <v>7</v>
      </c>
      <c r="I49" t="s">
        <v>9475</v>
      </c>
      <c r="J49" t="s">
        <v>5156</v>
      </c>
      <c r="K49">
        <v>0.36666666666666664</v>
      </c>
      <c r="L49">
        <v>1</v>
      </c>
      <c r="M49">
        <v>1</v>
      </c>
      <c r="N49">
        <v>3</v>
      </c>
      <c r="O49">
        <v>5</v>
      </c>
      <c r="P49">
        <v>9</v>
      </c>
      <c r="Q49">
        <v>1</v>
      </c>
      <c r="R49">
        <v>1</v>
      </c>
    </row>
    <row r="50" spans="1:18">
      <c r="A50" s="3">
        <v>39943.781135613426</v>
      </c>
      <c r="B50" t="s">
        <v>13390</v>
      </c>
      <c r="C50" t="s">
        <v>3461</v>
      </c>
      <c r="D50" t="s">
        <v>30</v>
      </c>
      <c r="E50" t="s">
        <v>30</v>
      </c>
      <c r="F50" t="s">
        <v>165</v>
      </c>
      <c r="G50" t="s">
        <v>34</v>
      </c>
      <c r="H50">
        <f t="shared" si="0"/>
        <v>5</v>
      </c>
      <c r="I50" t="s">
        <v>32</v>
      </c>
      <c r="J50" s="4" t="s">
        <v>41</v>
      </c>
      <c r="K50">
        <v>0.48333333333333334</v>
      </c>
      <c r="L50">
        <v>2</v>
      </c>
      <c r="M50">
        <v>11</v>
      </c>
      <c r="N50">
        <v>1</v>
      </c>
      <c r="O50">
        <v>1</v>
      </c>
      <c r="P50">
        <v>6</v>
      </c>
      <c r="Q50">
        <v>3</v>
      </c>
      <c r="R50">
        <v>4</v>
      </c>
    </row>
    <row r="51" spans="1:18">
      <c r="A51" s="3">
        <v>39944.498426620368</v>
      </c>
      <c r="B51" t="s">
        <v>13390</v>
      </c>
      <c r="C51" t="s">
        <v>3457</v>
      </c>
      <c r="D51" t="s">
        <v>30</v>
      </c>
      <c r="E51" t="s">
        <v>30</v>
      </c>
      <c r="F51" t="s">
        <v>134</v>
      </c>
      <c r="G51" t="s">
        <v>410</v>
      </c>
      <c r="H51">
        <f t="shared" si="0"/>
        <v>5</v>
      </c>
      <c r="I51" t="s">
        <v>76</v>
      </c>
      <c r="J51" t="s">
        <v>41</v>
      </c>
      <c r="K51">
        <v>0.45</v>
      </c>
      <c r="L51">
        <v>2</v>
      </c>
      <c r="M51">
        <v>9</v>
      </c>
      <c r="N51">
        <v>1</v>
      </c>
      <c r="O51">
        <v>1</v>
      </c>
      <c r="P51">
        <v>8</v>
      </c>
      <c r="Q51">
        <v>1</v>
      </c>
      <c r="R51">
        <v>4</v>
      </c>
    </row>
    <row r="52" spans="1:18">
      <c r="A52" s="3">
        <v>40042.750231678241</v>
      </c>
      <c r="B52" t="s">
        <v>13390</v>
      </c>
      <c r="C52" t="s">
        <v>7054</v>
      </c>
      <c r="D52">
        <v>1</v>
      </c>
      <c r="E52">
        <v>3</v>
      </c>
      <c r="F52" t="s">
        <v>4744</v>
      </c>
      <c r="G52" t="s">
        <v>410</v>
      </c>
      <c r="H52">
        <f t="shared" si="0"/>
        <v>8</v>
      </c>
      <c r="I52" t="s">
        <v>230</v>
      </c>
      <c r="J52" t="s">
        <v>41</v>
      </c>
      <c r="K52">
        <v>0.48333333333333334</v>
      </c>
      <c r="L52">
        <v>4</v>
      </c>
      <c r="M52">
        <v>8</v>
      </c>
      <c r="N52">
        <v>4</v>
      </c>
      <c r="O52">
        <v>5</v>
      </c>
      <c r="P52">
        <v>2</v>
      </c>
      <c r="Q52">
        <v>1</v>
      </c>
      <c r="R52">
        <v>4</v>
      </c>
    </row>
    <row r="53" spans="1:18">
      <c r="A53" s="3">
        <v>39987.473522071756</v>
      </c>
      <c r="B53" t="s">
        <v>13390</v>
      </c>
      <c r="C53" t="s">
        <v>3461</v>
      </c>
      <c r="D53" t="s">
        <v>30</v>
      </c>
      <c r="E53" t="s">
        <v>30</v>
      </c>
      <c r="F53" t="s">
        <v>191</v>
      </c>
      <c r="G53" t="s">
        <v>410</v>
      </c>
      <c r="H53">
        <f t="shared" si="0"/>
        <v>6</v>
      </c>
      <c r="I53" t="s">
        <v>825</v>
      </c>
      <c r="J53" t="s">
        <v>5156</v>
      </c>
      <c r="K53">
        <v>0.43333333333333335</v>
      </c>
      <c r="L53">
        <v>3</v>
      </c>
      <c r="M53">
        <v>11</v>
      </c>
      <c r="N53">
        <v>1</v>
      </c>
      <c r="O53">
        <v>1</v>
      </c>
      <c r="P53">
        <v>7</v>
      </c>
      <c r="Q53">
        <v>1</v>
      </c>
      <c r="R53">
        <v>1</v>
      </c>
    </row>
    <row r="54" spans="1:18">
      <c r="A54" s="3">
        <v>39980.598425578704</v>
      </c>
      <c r="B54" t="s">
        <v>13390</v>
      </c>
      <c r="C54" t="s">
        <v>3461</v>
      </c>
      <c r="D54" t="s">
        <v>30</v>
      </c>
      <c r="E54" t="s">
        <v>30</v>
      </c>
      <c r="F54" t="s">
        <v>88</v>
      </c>
      <c r="G54" t="s">
        <v>410</v>
      </c>
      <c r="H54">
        <f t="shared" si="0"/>
        <v>6</v>
      </c>
      <c r="I54" t="s">
        <v>180</v>
      </c>
      <c r="J54" t="s">
        <v>41</v>
      </c>
      <c r="K54">
        <v>0.43333333333333335</v>
      </c>
      <c r="L54">
        <v>3</v>
      </c>
      <c r="M54">
        <v>11</v>
      </c>
      <c r="N54">
        <v>1</v>
      </c>
      <c r="O54">
        <v>1</v>
      </c>
      <c r="P54">
        <v>4</v>
      </c>
      <c r="Q54">
        <v>1</v>
      </c>
      <c r="R54">
        <v>4</v>
      </c>
    </row>
    <row r="55" spans="1:18">
      <c r="A55" s="3">
        <v>39948.384837962964</v>
      </c>
      <c r="B55" t="s">
        <v>26</v>
      </c>
      <c r="C55" t="s">
        <v>3457</v>
      </c>
      <c r="D55" t="s">
        <v>30</v>
      </c>
      <c r="E55" t="s">
        <v>30</v>
      </c>
      <c r="F55" t="s">
        <v>191</v>
      </c>
      <c r="G55" t="s">
        <v>34</v>
      </c>
      <c r="H55">
        <f t="shared" si="0"/>
        <v>5</v>
      </c>
      <c r="I55" t="s">
        <v>76</v>
      </c>
      <c r="J55" s="4" t="s">
        <v>41</v>
      </c>
      <c r="K55">
        <v>0.51666666666666672</v>
      </c>
      <c r="L55">
        <v>2</v>
      </c>
      <c r="M55">
        <v>9</v>
      </c>
      <c r="N55">
        <v>1</v>
      </c>
      <c r="O55">
        <v>1</v>
      </c>
      <c r="P55">
        <v>7</v>
      </c>
      <c r="Q55">
        <v>3</v>
      </c>
      <c r="R55">
        <v>4</v>
      </c>
    </row>
    <row r="56" spans="1:18">
      <c r="A56" s="3">
        <v>40059.680046296293</v>
      </c>
      <c r="B56" t="s">
        <v>5089</v>
      </c>
      <c r="C56" t="s">
        <v>3461</v>
      </c>
      <c r="D56">
        <v>5</v>
      </c>
      <c r="E56">
        <v>3</v>
      </c>
      <c r="F56" t="s">
        <v>4752</v>
      </c>
      <c r="G56" t="s">
        <v>34</v>
      </c>
      <c r="H56">
        <f t="shared" si="0"/>
        <v>9</v>
      </c>
      <c r="I56" t="s">
        <v>190</v>
      </c>
      <c r="J56" s="4" t="s">
        <v>41</v>
      </c>
      <c r="K56">
        <v>0.75</v>
      </c>
      <c r="L56">
        <v>6</v>
      </c>
      <c r="M56">
        <v>11</v>
      </c>
      <c r="N56">
        <v>5</v>
      </c>
      <c r="O56">
        <v>5</v>
      </c>
      <c r="P56">
        <v>9</v>
      </c>
      <c r="Q56">
        <v>3</v>
      </c>
      <c r="R56">
        <v>4</v>
      </c>
    </row>
    <row r="57" spans="1:18">
      <c r="A57" s="3">
        <v>39964</v>
      </c>
      <c r="B57" t="s">
        <v>1163</v>
      </c>
      <c r="C57" t="s">
        <v>3461</v>
      </c>
      <c r="D57" t="s">
        <v>30</v>
      </c>
      <c r="E57" t="s">
        <v>30</v>
      </c>
      <c r="F57" t="s">
        <v>191</v>
      </c>
      <c r="G57" t="s">
        <v>34</v>
      </c>
      <c r="H57">
        <f t="shared" si="0"/>
        <v>5</v>
      </c>
      <c r="I57" t="s">
        <v>98</v>
      </c>
      <c r="J57" t="s">
        <v>41</v>
      </c>
      <c r="K57">
        <v>0.58333333333333337</v>
      </c>
      <c r="L57">
        <v>2</v>
      </c>
      <c r="M57">
        <v>11</v>
      </c>
      <c r="N57">
        <v>1</v>
      </c>
      <c r="O57">
        <v>1</v>
      </c>
      <c r="P57">
        <v>7</v>
      </c>
      <c r="Q57">
        <v>3</v>
      </c>
      <c r="R57">
        <v>4</v>
      </c>
    </row>
    <row r="58" spans="1:18">
      <c r="A58" s="3">
        <v>39938.982392013888</v>
      </c>
      <c r="B58" t="s">
        <v>13390</v>
      </c>
      <c r="C58" t="s">
        <v>246</v>
      </c>
      <c r="D58" t="s">
        <v>30</v>
      </c>
      <c r="E58" t="s">
        <v>30</v>
      </c>
      <c r="F58" t="s">
        <v>191</v>
      </c>
      <c r="G58" t="s">
        <v>100</v>
      </c>
      <c r="H58">
        <f t="shared" si="0"/>
        <v>5</v>
      </c>
      <c r="I58" t="s">
        <v>76</v>
      </c>
      <c r="J58" t="s">
        <v>41</v>
      </c>
      <c r="K58">
        <v>0.35</v>
      </c>
      <c r="L58">
        <v>2</v>
      </c>
      <c r="M58">
        <v>4</v>
      </c>
      <c r="N58">
        <v>1</v>
      </c>
      <c r="O58">
        <v>1</v>
      </c>
      <c r="P58">
        <v>7</v>
      </c>
      <c r="Q58">
        <v>1</v>
      </c>
      <c r="R58">
        <v>4</v>
      </c>
    </row>
    <row r="59" spans="1:18">
      <c r="A59" s="3">
        <v>40081.444407256946</v>
      </c>
      <c r="B59" t="s">
        <v>13390</v>
      </c>
      <c r="C59" t="s">
        <v>3461</v>
      </c>
      <c r="D59">
        <v>5</v>
      </c>
      <c r="E59">
        <v>5</v>
      </c>
      <c r="F59" t="s">
        <v>4744</v>
      </c>
      <c r="G59" t="s">
        <v>34</v>
      </c>
      <c r="H59">
        <f t="shared" si="0"/>
        <v>9</v>
      </c>
      <c r="I59" t="s">
        <v>190</v>
      </c>
      <c r="J59" s="4" t="s">
        <v>41</v>
      </c>
      <c r="K59">
        <v>0.6333333333333333</v>
      </c>
      <c r="L59">
        <v>6</v>
      </c>
      <c r="M59">
        <v>11</v>
      </c>
      <c r="N59">
        <v>5</v>
      </c>
      <c r="O59">
        <v>6</v>
      </c>
      <c r="P59">
        <v>2</v>
      </c>
      <c r="Q59">
        <v>3</v>
      </c>
      <c r="R59">
        <v>4</v>
      </c>
    </row>
    <row r="60" spans="1:18">
      <c r="A60" s="3">
        <v>40077.474573182873</v>
      </c>
      <c r="B60" t="s">
        <v>13390</v>
      </c>
      <c r="C60" t="s">
        <v>7054</v>
      </c>
      <c r="D60">
        <v>5</v>
      </c>
      <c r="E60">
        <v>3</v>
      </c>
      <c r="F60" t="s">
        <v>4752</v>
      </c>
      <c r="G60" t="s">
        <v>100</v>
      </c>
      <c r="H60">
        <f t="shared" si="0"/>
        <v>9</v>
      </c>
      <c r="I60" t="s">
        <v>180</v>
      </c>
      <c r="J60" t="s">
        <v>41</v>
      </c>
      <c r="K60">
        <v>0.65</v>
      </c>
      <c r="L60">
        <v>6</v>
      </c>
      <c r="M60">
        <v>8</v>
      </c>
      <c r="N60">
        <v>5</v>
      </c>
      <c r="O60">
        <v>5</v>
      </c>
      <c r="P60">
        <v>9</v>
      </c>
      <c r="Q60">
        <v>1</v>
      </c>
      <c r="R60">
        <v>4</v>
      </c>
    </row>
    <row r="61" spans="1:18">
      <c r="A61" s="3">
        <v>39919</v>
      </c>
      <c r="B61" t="s">
        <v>59</v>
      </c>
      <c r="C61" t="s">
        <v>27</v>
      </c>
      <c r="D61" t="s">
        <v>30</v>
      </c>
      <c r="E61" t="s">
        <v>30</v>
      </c>
      <c r="F61" t="s">
        <v>191</v>
      </c>
      <c r="G61" t="s">
        <v>100</v>
      </c>
      <c r="H61">
        <f t="shared" si="0"/>
        <v>4</v>
      </c>
      <c r="I61" t="s">
        <v>32</v>
      </c>
      <c r="J61" t="s">
        <v>41</v>
      </c>
      <c r="K61">
        <v>0.48333333333333334</v>
      </c>
      <c r="L61">
        <v>5</v>
      </c>
      <c r="M61">
        <v>2</v>
      </c>
      <c r="N61">
        <v>1</v>
      </c>
      <c r="O61">
        <v>1</v>
      </c>
      <c r="P61">
        <v>7</v>
      </c>
      <c r="Q61">
        <v>1</v>
      </c>
      <c r="R61">
        <v>4</v>
      </c>
    </row>
    <row r="62" spans="1:18">
      <c r="A62" s="3">
        <v>39954.38706134259</v>
      </c>
      <c r="B62" t="s">
        <v>13390</v>
      </c>
      <c r="C62" t="s">
        <v>3457</v>
      </c>
      <c r="D62" t="s">
        <v>30</v>
      </c>
      <c r="E62" t="s">
        <v>30</v>
      </c>
      <c r="F62" t="s">
        <v>88</v>
      </c>
      <c r="G62" t="s">
        <v>34</v>
      </c>
      <c r="H62">
        <f t="shared" si="0"/>
        <v>5</v>
      </c>
      <c r="I62" t="s">
        <v>32</v>
      </c>
      <c r="J62" s="4" t="s">
        <v>41</v>
      </c>
      <c r="K62">
        <v>0.41666666666666669</v>
      </c>
      <c r="L62">
        <v>2</v>
      </c>
      <c r="M62">
        <v>9</v>
      </c>
      <c r="N62">
        <v>1</v>
      </c>
      <c r="O62">
        <v>1</v>
      </c>
      <c r="P62">
        <v>4</v>
      </c>
      <c r="Q62">
        <v>3</v>
      </c>
      <c r="R62">
        <v>4</v>
      </c>
    </row>
    <row r="63" spans="1:18">
      <c r="A63" s="3">
        <v>39953.322865509261</v>
      </c>
      <c r="B63" t="s">
        <v>13390</v>
      </c>
      <c r="C63" t="s">
        <v>3444</v>
      </c>
      <c r="D63" t="s">
        <v>30</v>
      </c>
      <c r="E63" t="s">
        <v>30</v>
      </c>
      <c r="F63" t="s">
        <v>191</v>
      </c>
      <c r="G63" t="s">
        <v>100</v>
      </c>
      <c r="H63">
        <f t="shared" si="0"/>
        <v>5</v>
      </c>
      <c r="I63" t="s">
        <v>76</v>
      </c>
      <c r="J63" t="s">
        <v>41</v>
      </c>
      <c r="K63">
        <v>0.3</v>
      </c>
      <c r="L63">
        <v>2</v>
      </c>
      <c r="M63">
        <v>1</v>
      </c>
      <c r="N63">
        <v>1</v>
      </c>
      <c r="O63">
        <v>1</v>
      </c>
      <c r="P63">
        <v>7</v>
      </c>
      <c r="Q63">
        <v>1</v>
      </c>
      <c r="R63">
        <v>4</v>
      </c>
    </row>
    <row r="64" spans="1:18">
      <c r="A64" s="3">
        <v>40028</v>
      </c>
      <c r="B64" t="s">
        <v>67</v>
      </c>
      <c r="C64" t="s">
        <v>3444</v>
      </c>
      <c r="D64">
        <v>5</v>
      </c>
      <c r="E64">
        <v>3</v>
      </c>
      <c r="F64" t="s">
        <v>191</v>
      </c>
      <c r="G64" t="s">
        <v>410</v>
      </c>
      <c r="H64">
        <f t="shared" si="0"/>
        <v>8</v>
      </c>
      <c r="I64" t="s">
        <v>98</v>
      </c>
      <c r="J64" t="s">
        <v>41</v>
      </c>
      <c r="K64">
        <v>0.56666666666666665</v>
      </c>
      <c r="L64">
        <v>4</v>
      </c>
      <c r="M64">
        <v>1</v>
      </c>
      <c r="N64">
        <v>5</v>
      </c>
      <c r="O64">
        <v>5</v>
      </c>
      <c r="P64">
        <v>7</v>
      </c>
      <c r="Q64">
        <v>1</v>
      </c>
      <c r="R64">
        <v>4</v>
      </c>
    </row>
    <row r="65" spans="1:18">
      <c r="A65" s="3">
        <v>39933.561430636575</v>
      </c>
      <c r="B65" t="s">
        <v>13390</v>
      </c>
      <c r="C65" t="s">
        <v>68</v>
      </c>
      <c r="D65" t="s">
        <v>30</v>
      </c>
      <c r="E65" t="s">
        <v>30</v>
      </c>
      <c r="F65" t="s">
        <v>155</v>
      </c>
      <c r="G65" t="s">
        <v>410</v>
      </c>
      <c r="H65">
        <f t="shared" si="0"/>
        <v>4</v>
      </c>
      <c r="I65" t="s">
        <v>117</v>
      </c>
      <c r="J65" t="s">
        <v>41</v>
      </c>
      <c r="K65">
        <v>0.46666666666666667</v>
      </c>
      <c r="L65">
        <v>5</v>
      </c>
      <c r="M65">
        <v>10</v>
      </c>
      <c r="N65">
        <v>1</v>
      </c>
      <c r="O65">
        <v>1</v>
      </c>
      <c r="P65">
        <v>5</v>
      </c>
      <c r="Q65">
        <v>1</v>
      </c>
      <c r="R65">
        <v>4</v>
      </c>
    </row>
    <row r="66" spans="1:18">
      <c r="A66" s="3">
        <v>39919.418191516204</v>
      </c>
      <c r="B66" t="s">
        <v>13390</v>
      </c>
      <c r="C66" t="s">
        <v>85</v>
      </c>
      <c r="D66" t="s">
        <v>30</v>
      </c>
      <c r="E66" t="s">
        <v>30</v>
      </c>
      <c r="F66" t="s">
        <v>48</v>
      </c>
      <c r="G66" t="s">
        <v>34</v>
      </c>
      <c r="H66">
        <f t="shared" si="0"/>
        <v>4</v>
      </c>
      <c r="I66" t="s">
        <v>98</v>
      </c>
      <c r="J66" s="4" t="s">
        <v>41</v>
      </c>
      <c r="K66">
        <v>0.41666666666666669</v>
      </c>
      <c r="L66">
        <v>5</v>
      </c>
      <c r="M66">
        <v>7</v>
      </c>
      <c r="N66">
        <v>1</v>
      </c>
      <c r="O66">
        <v>1</v>
      </c>
      <c r="P66">
        <v>3</v>
      </c>
      <c r="Q66">
        <v>3</v>
      </c>
      <c r="R66">
        <v>4</v>
      </c>
    </row>
    <row r="67" spans="1:18">
      <c r="A67" s="3">
        <v>39923.822617592596</v>
      </c>
      <c r="B67" t="s">
        <v>13390</v>
      </c>
      <c r="C67" t="s">
        <v>246</v>
      </c>
      <c r="D67" t="s">
        <v>30</v>
      </c>
      <c r="E67" t="s">
        <v>30</v>
      </c>
      <c r="F67" t="s">
        <v>88</v>
      </c>
      <c r="G67" t="s">
        <v>49</v>
      </c>
      <c r="H67">
        <f t="shared" ref="H67:H130" si="1">MONTH(A67)</f>
        <v>4</v>
      </c>
      <c r="I67" t="s">
        <v>98</v>
      </c>
      <c r="J67" t="s">
        <v>41</v>
      </c>
      <c r="K67">
        <v>0.4</v>
      </c>
      <c r="L67">
        <v>5</v>
      </c>
      <c r="M67">
        <v>4</v>
      </c>
      <c r="N67">
        <v>1</v>
      </c>
      <c r="O67">
        <v>1</v>
      </c>
      <c r="P67">
        <v>4</v>
      </c>
      <c r="Q67">
        <v>4</v>
      </c>
      <c r="R67">
        <v>4</v>
      </c>
    </row>
    <row r="68" spans="1:18">
      <c r="A68" s="3">
        <v>40039</v>
      </c>
      <c r="B68" t="s">
        <v>59</v>
      </c>
      <c r="C68" t="s">
        <v>7957</v>
      </c>
      <c r="D68">
        <v>5</v>
      </c>
      <c r="E68">
        <v>3</v>
      </c>
      <c r="F68" t="s">
        <v>4752</v>
      </c>
      <c r="G68" t="s">
        <v>100</v>
      </c>
      <c r="H68">
        <f t="shared" si="1"/>
        <v>8</v>
      </c>
      <c r="I68" t="s">
        <v>47</v>
      </c>
      <c r="J68" t="s">
        <v>41</v>
      </c>
      <c r="K68">
        <v>0.68333333333333335</v>
      </c>
      <c r="L68">
        <v>4</v>
      </c>
      <c r="M68">
        <v>5</v>
      </c>
      <c r="N68">
        <v>5</v>
      </c>
      <c r="O68">
        <v>5</v>
      </c>
      <c r="P68">
        <v>9</v>
      </c>
      <c r="Q68">
        <v>1</v>
      </c>
      <c r="R68">
        <v>4</v>
      </c>
    </row>
    <row r="69" spans="1:18">
      <c r="A69" s="3">
        <v>40070.40424841435</v>
      </c>
      <c r="B69" t="s">
        <v>13390</v>
      </c>
      <c r="C69" t="s">
        <v>3461</v>
      </c>
      <c r="D69">
        <v>5</v>
      </c>
      <c r="E69">
        <v>5</v>
      </c>
      <c r="F69" t="s">
        <v>88</v>
      </c>
      <c r="G69" t="s">
        <v>100</v>
      </c>
      <c r="H69">
        <f t="shared" si="1"/>
        <v>9</v>
      </c>
      <c r="I69" t="s">
        <v>98</v>
      </c>
      <c r="J69" t="s">
        <v>41</v>
      </c>
      <c r="K69">
        <v>0.6333333333333333</v>
      </c>
      <c r="L69">
        <v>6</v>
      </c>
      <c r="M69">
        <v>11</v>
      </c>
      <c r="N69">
        <v>5</v>
      </c>
      <c r="O69">
        <v>6</v>
      </c>
      <c r="P69">
        <v>4</v>
      </c>
      <c r="Q69">
        <v>1</v>
      </c>
      <c r="R69">
        <v>4</v>
      </c>
    </row>
    <row r="70" spans="1:18">
      <c r="A70" s="3">
        <v>39926.782931562499</v>
      </c>
      <c r="B70" t="s">
        <v>13390</v>
      </c>
      <c r="C70" t="s">
        <v>111</v>
      </c>
      <c r="D70" t="s">
        <v>30</v>
      </c>
      <c r="E70" t="s">
        <v>30</v>
      </c>
      <c r="F70" t="s">
        <v>48</v>
      </c>
      <c r="G70" t="s">
        <v>34</v>
      </c>
      <c r="H70">
        <f t="shared" si="1"/>
        <v>4</v>
      </c>
      <c r="I70" t="s">
        <v>124</v>
      </c>
      <c r="J70" s="4" t="s">
        <v>41</v>
      </c>
      <c r="K70">
        <v>0.51666666666666672</v>
      </c>
      <c r="L70">
        <v>5</v>
      </c>
      <c r="M70">
        <v>13</v>
      </c>
      <c r="N70">
        <v>1</v>
      </c>
      <c r="O70">
        <v>1</v>
      </c>
      <c r="P70">
        <v>3</v>
      </c>
      <c r="Q70">
        <v>3</v>
      </c>
      <c r="R70">
        <v>4</v>
      </c>
    </row>
    <row r="71" spans="1:18">
      <c r="A71" s="3">
        <v>40041.353109722222</v>
      </c>
      <c r="B71" t="s">
        <v>13390</v>
      </c>
      <c r="C71" t="s">
        <v>3461</v>
      </c>
      <c r="D71">
        <v>3</v>
      </c>
      <c r="E71">
        <v>4</v>
      </c>
      <c r="F71" t="s">
        <v>134</v>
      </c>
      <c r="G71" t="s">
        <v>34</v>
      </c>
      <c r="H71">
        <f t="shared" si="1"/>
        <v>8</v>
      </c>
      <c r="I71" t="s">
        <v>1059</v>
      </c>
      <c r="J71" s="4" t="s">
        <v>41</v>
      </c>
      <c r="K71">
        <v>0.6</v>
      </c>
      <c r="L71">
        <v>4</v>
      </c>
      <c r="M71">
        <v>11</v>
      </c>
      <c r="N71">
        <v>3</v>
      </c>
      <c r="O71">
        <v>2</v>
      </c>
      <c r="P71">
        <v>8</v>
      </c>
      <c r="Q71">
        <v>3</v>
      </c>
      <c r="R71">
        <v>4</v>
      </c>
    </row>
    <row r="72" spans="1:18">
      <c r="A72" s="3">
        <v>40075.313602696762</v>
      </c>
      <c r="B72" t="s">
        <v>13390</v>
      </c>
      <c r="C72" t="s">
        <v>3461</v>
      </c>
      <c r="D72">
        <v>5</v>
      </c>
      <c r="E72">
        <v>3</v>
      </c>
      <c r="F72" t="s">
        <v>155</v>
      </c>
      <c r="G72" t="s">
        <v>410</v>
      </c>
      <c r="H72">
        <f t="shared" si="1"/>
        <v>9</v>
      </c>
      <c r="I72" t="s">
        <v>69</v>
      </c>
      <c r="J72" t="s">
        <v>41</v>
      </c>
      <c r="K72">
        <v>0.6333333333333333</v>
      </c>
      <c r="L72">
        <v>6</v>
      </c>
      <c r="M72">
        <v>11</v>
      </c>
      <c r="N72">
        <v>5</v>
      </c>
      <c r="O72">
        <v>5</v>
      </c>
      <c r="P72">
        <v>5</v>
      </c>
      <c r="Q72">
        <v>1</v>
      </c>
      <c r="R72">
        <v>4</v>
      </c>
    </row>
    <row r="73" spans="1:18">
      <c r="A73" s="3">
        <v>39975.777170636575</v>
      </c>
      <c r="B73" t="s">
        <v>13390</v>
      </c>
      <c r="C73" t="s">
        <v>3461</v>
      </c>
      <c r="D73" t="s">
        <v>30</v>
      </c>
      <c r="E73" t="s">
        <v>30</v>
      </c>
      <c r="F73" t="s">
        <v>191</v>
      </c>
      <c r="G73" t="s">
        <v>34</v>
      </c>
      <c r="H73">
        <f t="shared" si="1"/>
        <v>6</v>
      </c>
      <c r="I73" t="s">
        <v>32</v>
      </c>
      <c r="J73" s="4" t="s">
        <v>41</v>
      </c>
      <c r="K73">
        <v>0.51666666666666672</v>
      </c>
      <c r="L73">
        <v>3</v>
      </c>
      <c r="M73">
        <v>11</v>
      </c>
      <c r="N73">
        <v>1</v>
      </c>
      <c r="O73">
        <v>1</v>
      </c>
      <c r="P73">
        <v>7</v>
      </c>
      <c r="Q73">
        <v>3</v>
      </c>
      <c r="R73">
        <v>4</v>
      </c>
    </row>
    <row r="74" spans="1:18">
      <c r="A74" s="3">
        <v>39912.419130208335</v>
      </c>
      <c r="B74" t="s">
        <v>13390</v>
      </c>
      <c r="C74" t="s">
        <v>111</v>
      </c>
      <c r="D74" t="s">
        <v>30</v>
      </c>
      <c r="E74" t="s">
        <v>30</v>
      </c>
      <c r="F74" t="s">
        <v>191</v>
      </c>
      <c r="G74" t="s">
        <v>410</v>
      </c>
      <c r="H74">
        <f t="shared" si="1"/>
        <v>4</v>
      </c>
      <c r="I74" t="s">
        <v>190</v>
      </c>
      <c r="J74" t="s">
        <v>41</v>
      </c>
      <c r="K74">
        <v>0.55000000000000004</v>
      </c>
      <c r="L74">
        <v>5</v>
      </c>
      <c r="M74">
        <v>13</v>
      </c>
      <c r="N74">
        <v>1</v>
      </c>
      <c r="O74">
        <v>1</v>
      </c>
      <c r="P74">
        <v>7</v>
      </c>
      <c r="Q74">
        <v>1</v>
      </c>
      <c r="R74">
        <v>4</v>
      </c>
    </row>
    <row r="75" spans="1:18">
      <c r="A75" s="3">
        <v>39983.459321793984</v>
      </c>
      <c r="B75" t="s">
        <v>13390</v>
      </c>
      <c r="C75" t="s">
        <v>3461</v>
      </c>
      <c r="D75" t="s">
        <v>30</v>
      </c>
      <c r="E75" t="s">
        <v>30</v>
      </c>
      <c r="F75" t="s">
        <v>4744</v>
      </c>
      <c r="G75" t="s">
        <v>34</v>
      </c>
      <c r="H75">
        <f t="shared" si="1"/>
        <v>6</v>
      </c>
      <c r="I75" t="s">
        <v>180</v>
      </c>
      <c r="J75" s="4" t="s">
        <v>41</v>
      </c>
      <c r="K75">
        <v>0.43333333333333335</v>
      </c>
      <c r="L75">
        <v>3</v>
      </c>
      <c r="M75">
        <v>11</v>
      </c>
      <c r="N75">
        <v>1</v>
      </c>
      <c r="O75">
        <v>1</v>
      </c>
      <c r="P75">
        <v>2</v>
      </c>
      <c r="Q75">
        <v>3</v>
      </c>
      <c r="R75">
        <v>4</v>
      </c>
    </row>
    <row r="76" spans="1:18">
      <c r="A76" s="3">
        <v>39981.672645752318</v>
      </c>
      <c r="B76" t="s">
        <v>13390</v>
      </c>
      <c r="C76" t="s">
        <v>3461</v>
      </c>
      <c r="D76" t="s">
        <v>30</v>
      </c>
      <c r="E76" t="s">
        <v>30</v>
      </c>
      <c r="F76" t="s">
        <v>4744</v>
      </c>
      <c r="G76" t="s">
        <v>410</v>
      </c>
      <c r="H76">
        <f t="shared" si="1"/>
        <v>6</v>
      </c>
      <c r="I76" t="s">
        <v>180</v>
      </c>
      <c r="J76" t="s">
        <v>41</v>
      </c>
      <c r="K76">
        <v>0.4</v>
      </c>
      <c r="L76">
        <v>3</v>
      </c>
      <c r="M76">
        <v>11</v>
      </c>
      <c r="N76">
        <v>1</v>
      </c>
      <c r="O76">
        <v>1</v>
      </c>
      <c r="P76">
        <v>2</v>
      </c>
      <c r="Q76">
        <v>1</v>
      </c>
      <c r="R76">
        <v>4</v>
      </c>
    </row>
    <row r="77" spans="1:18">
      <c r="A77" s="3">
        <v>39990.696484143518</v>
      </c>
      <c r="B77" t="s">
        <v>13390</v>
      </c>
      <c r="C77" t="s">
        <v>3457</v>
      </c>
      <c r="D77" t="s">
        <v>30</v>
      </c>
      <c r="E77">
        <v>5</v>
      </c>
      <c r="F77" t="s">
        <v>88</v>
      </c>
      <c r="G77" t="s">
        <v>100</v>
      </c>
      <c r="H77">
        <f t="shared" si="1"/>
        <v>6</v>
      </c>
      <c r="I77" t="s">
        <v>124</v>
      </c>
      <c r="J77" t="s">
        <v>41</v>
      </c>
      <c r="K77">
        <v>0.48333333333333334</v>
      </c>
      <c r="L77">
        <v>3</v>
      </c>
      <c r="M77">
        <v>9</v>
      </c>
      <c r="N77">
        <v>1</v>
      </c>
      <c r="O77">
        <v>6</v>
      </c>
      <c r="P77">
        <v>4</v>
      </c>
      <c r="Q77">
        <v>1</v>
      </c>
      <c r="R77">
        <v>4</v>
      </c>
    </row>
    <row r="78" spans="1:18">
      <c r="A78" s="3">
        <v>40037.393885613426</v>
      </c>
      <c r="B78" t="s">
        <v>13390</v>
      </c>
      <c r="C78" t="s">
        <v>7054</v>
      </c>
      <c r="D78">
        <v>5</v>
      </c>
      <c r="E78">
        <v>3</v>
      </c>
      <c r="F78" t="s">
        <v>165</v>
      </c>
      <c r="G78" t="s">
        <v>100</v>
      </c>
      <c r="H78">
        <f t="shared" si="1"/>
        <v>8</v>
      </c>
      <c r="I78" t="s">
        <v>76</v>
      </c>
      <c r="J78" t="s">
        <v>41</v>
      </c>
      <c r="K78">
        <v>0.56666666666666665</v>
      </c>
      <c r="L78">
        <v>4</v>
      </c>
      <c r="M78">
        <v>8</v>
      </c>
      <c r="N78">
        <v>5</v>
      </c>
      <c r="O78">
        <v>5</v>
      </c>
      <c r="P78">
        <v>6</v>
      </c>
      <c r="Q78">
        <v>1</v>
      </c>
      <c r="R78">
        <v>4</v>
      </c>
    </row>
    <row r="79" spans="1:18">
      <c r="A79" s="3">
        <v>39933.743368518517</v>
      </c>
      <c r="B79" t="s">
        <v>13390</v>
      </c>
      <c r="C79" t="s">
        <v>68</v>
      </c>
      <c r="D79" t="s">
        <v>30</v>
      </c>
      <c r="E79" t="s">
        <v>30</v>
      </c>
      <c r="F79" t="s">
        <v>134</v>
      </c>
      <c r="G79" t="s">
        <v>410</v>
      </c>
      <c r="H79">
        <f t="shared" si="1"/>
        <v>4</v>
      </c>
      <c r="I79" t="s">
        <v>825</v>
      </c>
      <c r="J79" t="s">
        <v>41</v>
      </c>
      <c r="K79">
        <v>0.51666666666666672</v>
      </c>
      <c r="L79">
        <v>5</v>
      </c>
      <c r="M79">
        <v>10</v>
      </c>
      <c r="N79">
        <v>1</v>
      </c>
      <c r="O79">
        <v>1</v>
      </c>
      <c r="P79">
        <v>8</v>
      </c>
      <c r="Q79">
        <v>1</v>
      </c>
      <c r="R79">
        <v>4</v>
      </c>
    </row>
    <row r="80" spans="1:18">
      <c r="A80" s="3">
        <v>40050.580728819441</v>
      </c>
      <c r="B80" t="s">
        <v>13390</v>
      </c>
      <c r="C80" t="s">
        <v>7054</v>
      </c>
      <c r="D80">
        <v>5</v>
      </c>
      <c r="E80">
        <v>3</v>
      </c>
      <c r="F80" t="s">
        <v>155</v>
      </c>
      <c r="G80" t="s">
        <v>100</v>
      </c>
      <c r="H80">
        <f t="shared" si="1"/>
        <v>8</v>
      </c>
      <c r="I80" t="s">
        <v>32</v>
      </c>
      <c r="J80" t="s">
        <v>41</v>
      </c>
      <c r="K80">
        <v>0.55000000000000004</v>
      </c>
      <c r="L80">
        <v>4</v>
      </c>
      <c r="M80">
        <v>8</v>
      </c>
      <c r="N80">
        <v>5</v>
      </c>
      <c r="O80">
        <v>5</v>
      </c>
      <c r="P80">
        <v>5</v>
      </c>
      <c r="Q80">
        <v>1</v>
      </c>
      <c r="R80">
        <v>4</v>
      </c>
    </row>
    <row r="81" spans="1:18">
      <c r="A81" s="3">
        <v>40032.766435185185</v>
      </c>
      <c r="B81" t="s">
        <v>743</v>
      </c>
      <c r="C81" t="s">
        <v>7957</v>
      </c>
      <c r="D81">
        <v>1</v>
      </c>
      <c r="E81">
        <v>2</v>
      </c>
      <c r="F81" t="s">
        <v>4752</v>
      </c>
      <c r="G81" t="s">
        <v>34</v>
      </c>
      <c r="H81">
        <f t="shared" si="1"/>
        <v>8</v>
      </c>
      <c r="I81" t="s">
        <v>378</v>
      </c>
      <c r="J81" s="4" t="s">
        <v>41</v>
      </c>
      <c r="K81">
        <v>0.58333333333333337</v>
      </c>
      <c r="L81">
        <v>4</v>
      </c>
      <c r="M81">
        <v>5</v>
      </c>
      <c r="N81">
        <v>4</v>
      </c>
      <c r="O81">
        <v>3</v>
      </c>
      <c r="P81">
        <v>9</v>
      </c>
      <c r="Q81">
        <v>3</v>
      </c>
      <c r="R81">
        <v>4</v>
      </c>
    </row>
    <row r="82" spans="1:18">
      <c r="A82" s="3">
        <v>40071.663252314815</v>
      </c>
      <c r="B82" t="s">
        <v>5089</v>
      </c>
      <c r="C82" t="s">
        <v>7957</v>
      </c>
      <c r="D82">
        <v>5</v>
      </c>
      <c r="E82">
        <v>5</v>
      </c>
      <c r="F82" t="s">
        <v>88</v>
      </c>
      <c r="G82" t="s">
        <v>100</v>
      </c>
      <c r="H82">
        <f t="shared" si="1"/>
        <v>9</v>
      </c>
      <c r="I82" t="s">
        <v>400</v>
      </c>
      <c r="J82" t="s">
        <v>41</v>
      </c>
      <c r="K82">
        <v>0.55000000000000004</v>
      </c>
      <c r="L82">
        <v>6</v>
      </c>
      <c r="M82">
        <v>5</v>
      </c>
      <c r="N82">
        <v>5</v>
      </c>
      <c r="O82">
        <v>6</v>
      </c>
      <c r="P82">
        <v>4</v>
      </c>
      <c r="Q82">
        <v>1</v>
      </c>
      <c r="R82">
        <v>4</v>
      </c>
    </row>
    <row r="83" spans="1:18">
      <c r="A83" s="3">
        <v>39946.364256828703</v>
      </c>
      <c r="B83" t="s">
        <v>13390</v>
      </c>
      <c r="C83" t="s">
        <v>3457</v>
      </c>
      <c r="D83" t="s">
        <v>30</v>
      </c>
      <c r="E83" t="s">
        <v>30</v>
      </c>
      <c r="F83" t="s">
        <v>155</v>
      </c>
      <c r="G83" t="s">
        <v>34</v>
      </c>
      <c r="H83">
        <f t="shared" si="1"/>
        <v>5</v>
      </c>
      <c r="I83" t="s">
        <v>1622</v>
      </c>
      <c r="J83" s="4" t="s">
        <v>41</v>
      </c>
      <c r="K83">
        <v>0.43333333333333335</v>
      </c>
      <c r="L83">
        <v>2</v>
      </c>
      <c r="M83">
        <v>9</v>
      </c>
      <c r="N83">
        <v>1</v>
      </c>
      <c r="O83">
        <v>1</v>
      </c>
      <c r="P83">
        <v>5</v>
      </c>
      <c r="Q83">
        <v>3</v>
      </c>
      <c r="R83">
        <v>4</v>
      </c>
    </row>
    <row r="84" spans="1:18">
      <c r="A84" s="3">
        <v>40049.712755405089</v>
      </c>
      <c r="B84" t="s">
        <v>13390</v>
      </c>
      <c r="C84" t="s">
        <v>7957</v>
      </c>
      <c r="D84">
        <v>3</v>
      </c>
      <c r="E84">
        <v>4</v>
      </c>
      <c r="F84" t="s">
        <v>134</v>
      </c>
      <c r="G84" t="s">
        <v>410</v>
      </c>
      <c r="H84">
        <f t="shared" si="1"/>
        <v>8</v>
      </c>
      <c r="I84" t="s">
        <v>76</v>
      </c>
      <c r="J84" t="s">
        <v>41</v>
      </c>
      <c r="K84">
        <v>0.46666666666666667</v>
      </c>
      <c r="L84">
        <v>4</v>
      </c>
      <c r="M84">
        <v>5</v>
      </c>
      <c r="N84">
        <v>3</v>
      </c>
      <c r="O84">
        <v>2</v>
      </c>
      <c r="P84">
        <v>8</v>
      </c>
      <c r="Q84">
        <v>1</v>
      </c>
      <c r="R84">
        <v>4</v>
      </c>
    </row>
    <row r="85" spans="1:18">
      <c r="A85" s="3">
        <v>39943.513095173614</v>
      </c>
      <c r="B85" t="s">
        <v>13390</v>
      </c>
      <c r="C85" t="s">
        <v>3461</v>
      </c>
      <c r="D85" t="s">
        <v>30</v>
      </c>
      <c r="E85" t="s">
        <v>30</v>
      </c>
      <c r="F85" t="s">
        <v>191</v>
      </c>
      <c r="G85" t="s">
        <v>34</v>
      </c>
      <c r="H85">
        <f t="shared" si="1"/>
        <v>5</v>
      </c>
      <c r="I85" t="s">
        <v>69</v>
      </c>
      <c r="J85" s="4" t="s">
        <v>41</v>
      </c>
      <c r="K85">
        <v>0.5</v>
      </c>
      <c r="L85">
        <v>2</v>
      </c>
      <c r="M85">
        <v>11</v>
      </c>
      <c r="N85">
        <v>1</v>
      </c>
      <c r="O85">
        <v>1</v>
      </c>
      <c r="P85">
        <v>7</v>
      </c>
      <c r="Q85">
        <v>3</v>
      </c>
      <c r="R85">
        <v>4</v>
      </c>
    </row>
    <row r="86" spans="1:18">
      <c r="A86" s="3">
        <v>40024.905525034723</v>
      </c>
      <c r="B86" t="s">
        <v>13390</v>
      </c>
      <c r="C86" t="s">
        <v>3461</v>
      </c>
      <c r="D86">
        <v>1</v>
      </c>
      <c r="E86">
        <v>5</v>
      </c>
      <c r="F86" t="s">
        <v>4744</v>
      </c>
      <c r="G86" t="s">
        <v>34</v>
      </c>
      <c r="H86">
        <f t="shared" si="1"/>
        <v>7</v>
      </c>
      <c r="I86" t="s">
        <v>560</v>
      </c>
      <c r="J86" t="s">
        <v>41</v>
      </c>
      <c r="K86">
        <v>0.53333333333333333</v>
      </c>
      <c r="L86">
        <v>1</v>
      </c>
      <c r="M86">
        <v>11</v>
      </c>
      <c r="N86">
        <v>4</v>
      </c>
      <c r="O86">
        <v>6</v>
      </c>
      <c r="P86">
        <v>2</v>
      </c>
      <c r="Q86">
        <v>3</v>
      </c>
      <c r="R86">
        <v>4</v>
      </c>
    </row>
    <row r="87" spans="1:18">
      <c r="A87" s="3">
        <v>39942.021803124997</v>
      </c>
      <c r="B87" t="s">
        <v>13390</v>
      </c>
      <c r="C87" t="s">
        <v>3444</v>
      </c>
      <c r="D87" t="s">
        <v>30</v>
      </c>
      <c r="E87" t="s">
        <v>30</v>
      </c>
      <c r="F87" t="s">
        <v>88</v>
      </c>
      <c r="G87" t="s">
        <v>100</v>
      </c>
      <c r="H87">
        <f t="shared" si="1"/>
        <v>5</v>
      </c>
      <c r="I87" t="s">
        <v>560</v>
      </c>
      <c r="J87" t="s">
        <v>41</v>
      </c>
      <c r="K87">
        <v>0.25</v>
      </c>
      <c r="L87">
        <v>2</v>
      </c>
      <c r="M87">
        <v>1</v>
      </c>
      <c r="N87">
        <v>1</v>
      </c>
      <c r="O87">
        <v>1</v>
      </c>
      <c r="P87">
        <v>4</v>
      </c>
      <c r="Q87">
        <v>1</v>
      </c>
      <c r="R87">
        <v>4</v>
      </c>
    </row>
    <row r="88" spans="1:18">
      <c r="A88" s="3">
        <v>39953.393472222226</v>
      </c>
      <c r="B88" t="s">
        <v>743</v>
      </c>
      <c r="C88" t="s">
        <v>3461</v>
      </c>
      <c r="D88" t="s">
        <v>30</v>
      </c>
      <c r="E88" t="s">
        <v>30</v>
      </c>
      <c r="F88" t="s">
        <v>165</v>
      </c>
      <c r="G88" t="s">
        <v>410</v>
      </c>
      <c r="H88">
        <f t="shared" si="1"/>
        <v>5</v>
      </c>
      <c r="I88" t="s">
        <v>803</v>
      </c>
      <c r="J88" t="s">
        <v>41</v>
      </c>
      <c r="K88">
        <v>0.48333333333333334</v>
      </c>
      <c r="L88">
        <v>2</v>
      </c>
      <c r="M88">
        <v>11</v>
      </c>
      <c r="N88">
        <v>1</v>
      </c>
      <c r="O88">
        <v>1</v>
      </c>
      <c r="P88">
        <v>6</v>
      </c>
      <c r="Q88">
        <v>1</v>
      </c>
      <c r="R88">
        <v>4</v>
      </c>
    </row>
    <row r="89" spans="1:18">
      <c r="A89" s="3">
        <v>40007.442093483798</v>
      </c>
      <c r="B89" t="s">
        <v>13390</v>
      </c>
      <c r="C89" t="s">
        <v>3457</v>
      </c>
      <c r="D89">
        <v>5</v>
      </c>
      <c r="E89">
        <v>5</v>
      </c>
      <c r="F89" t="s">
        <v>4744</v>
      </c>
      <c r="G89" t="s">
        <v>410</v>
      </c>
      <c r="H89">
        <f t="shared" si="1"/>
        <v>7</v>
      </c>
      <c r="I89" t="s">
        <v>154</v>
      </c>
      <c r="J89" t="s">
        <v>5206</v>
      </c>
      <c r="K89">
        <v>0.45</v>
      </c>
      <c r="L89">
        <v>1</v>
      </c>
      <c r="M89">
        <v>9</v>
      </c>
      <c r="N89">
        <v>5</v>
      </c>
      <c r="O89">
        <v>6</v>
      </c>
      <c r="P89">
        <v>2</v>
      </c>
      <c r="Q89">
        <v>1</v>
      </c>
      <c r="R89">
        <v>2</v>
      </c>
    </row>
    <row r="90" spans="1:18">
      <c r="A90" s="3">
        <v>39995.670455011576</v>
      </c>
      <c r="B90" t="s">
        <v>13390</v>
      </c>
      <c r="C90" t="s">
        <v>3461</v>
      </c>
      <c r="D90" t="s">
        <v>30</v>
      </c>
      <c r="E90">
        <v>5</v>
      </c>
      <c r="F90" t="s">
        <v>4744</v>
      </c>
      <c r="G90" t="s">
        <v>100</v>
      </c>
      <c r="H90">
        <f t="shared" si="1"/>
        <v>7</v>
      </c>
      <c r="I90" t="s">
        <v>164</v>
      </c>
      <c r="J90" t="s">
        <v>41</v>
      </c>
      <c r="K90">
        <v>0.45</v>
      </c>
      <c r="L90">
        <v>1</v>
      </c>
      <c r="M90">
        <v>11</v>
      </c>
      <c r="N90">
        <v>1</v>
      </c>
      <c r="O90">
        <v>6</v>
      </c>
      <c r="P90">
        <v>2</v>
      </c>
      <c r="Q90">
        <v>1</v>
      </c>
      <c r="R90">
        <v>4</v>
      </c>
    </row>
    <row r="91" spans="1:18">
      <c r="A91" s="3">
        <v>39936.099271180552</v>
      </c>
      <c r="B91" t="s">
        <v>13390</v>
      </c>
      <c r="C91" t="s">
        <v>111</v>
      </c>
      <c r="D91" t="s">
        <v>30</v>
      </c>
      <c r="E91" t="s">
        <v>30</v>
      </c>
      <c r="F91" t="s">
        <v>48</v>
      </c>
      <c r="G91" t="s">
        <v>410</v>
      </c>
      <c r="H91">
        <f t="shared" si="1"/>
        <v>5</v>
      </c>
      <c r="I91" t="s">
        <v>124</v>
      </c>
      <c r="J91" t="s">
        <v>41</v>
      </c>
      <c r="K91">
        <v>0.43333333333333335</v>
      </c>
      <c r="L91">
        <v>2</v>
      </c>
      <c r="M91">
        <v>13</v>
      </c>
      <c r="N91">
        <v>1</v>
      </c>
      <c r="O91">
        <v>1</v>
      </c>
      <c r="P91">
        <v>3</v>
      </c>
      <c r="Q91">
        <v>1</v>
      </c>
      <c r="R91">
        <v>4</v>
      </c>
    </row>
    <row r="92" spans="1:18">
      <c r="A92" s="3">
        <v>39947.526734409723</v>
      </c>
      <c r="B92" t="s">
        <v>13390</v>
      </c>
      <c r="C92" t="s">
        <v>3457</v>
      </c>
      <c r="D92" t="s">
        <v>30</v>
      </c>
      <c r="E92" t="s">
        <v>30</v>
      </c>
      <c r="F92" t="s">
        <v>191</v>
      </c>
      <c r="G92" t="s">
        <v>34</v>
      </c>
      <c r="H92">
        <f t="shared" si="1"/>
        <v>5</v>
      </c>
      <c r="I92" t="s">
        <v>432</v>
      </c>
      <c r="J92" s="4" t="s">
        <v>41</v>
      </c>
      <c r="K92">
        <v>0.46666666666666667</v>
      </c>
      <c r="L92">
        <v>2</v>
      </c>
      <c r="M92">
        <v>9</v>
      </c>
      <c r="N92">
        <v>1</v>
      </c>
      <c r="O92">
        <v>1</v>
      </c>
      <c r="P92">
        <v>7</v>
      </c>
      <c r="Q92">
        <v>3</v>
      </c>
      <c r="R92">
        <v>4</v>
      </c>
    </row>
    <row r="93" spans="1:18">
      <c r="A93" s="3">
        <v>40072.533976701387</v>
      </c>
      <c r="B93" t="s">
        <v>13390</v>
      </c>
      <c r="C93" t="s">
        <v>7762</v>
      </c>
      <c r="D93">
        <v>5</v>
      </c>
      <c r="E93">
        <v>3</v>
      </c>
      <c r="F93" t="s">
        <v>4752</v>
      </c>
      <c r="G93" t="s">
        <v>34</v>
      </c>
      <c r="H93">
        <f t="shared" si="1"/>
        <v>9</v>
      </c>
      <c r="I93" t="s">
        <v>47</v>
      </c>
      <c r="J93" s="4" t="s">
        <v>41</v>
      </c>
      <c r="K93">
        <v>0.65</v>
      </c>
      <c r="L93">
        <v>6</v>
      </c>
      <c r="M93">
        <v>6</v>
      </c>
      <c r="N93">
        <v>5</v>
      </c>
      <c r="O93">
        <v>5</v>
      </c>
      <c r="P93">
        <v>9</v>
      </c>
      <c r="Q93">
        <v>3</v>
      </c>
      <c r="R93">
        <v>4</v>
      </c>
    </row>
    <row r="94" spans="1:18">
      <c r="A94" s="3">
        <v>39913</v>
      </c>
      <c r="B94" t="s">
        <v>59</v>
      </c>
      <c r="C94" t="s">
        <v>142</v>
      </c>
      <c r="D94" t="s">
        <v>30</v>
      </c>
      <c r="E94" t="s">
        <v>30</v>
      </c>
      <c r="F94" t="s">
        <v>134</v>
      </c>
      <c r="G94" t="s">
        <v>49</v>
      </c>
      <c r="H94">
        <f t="shared" si="1"/>
        <v>4</v>
      </c>
      <c r="I94" t="s">
        <v>32</v>
      </c>
      <c r="J94" t="s">
        <v>41</v>
      </c>
      <c r="K94">
        <v>0.71666666666666667</v>
      </c>
      <c r="L94">
        <v>5</v>
      </c>
      <c r="M94">
        <v>12</v>
      </c>
      <c r="N94">
        <v>1</v>
      </c>
      <c r="O94">
        <v>1</v>
      </c>
      <c r="P94">
        <v>8</v>
      </c>
      <c r="Q94">
        <v>4</v>
      </c>
      <c r="R94">
        <v>4</v>
      </c>
    </row>
    <row r="95" spans="1:18">
      <c r="A95" s="3">
        <v>40015.640223958333</v>
      </c>
      <c r="B95" t="s">
        <v>13390</v>
      </c>
      <c r="C95" t="s">
        <v>3461</v>
      </c>
      <c r="D95">
        <v>1</v>
      </c>
      <c r="E95">
        <v>3</v>
      </c>
      <c r="F95" t="s">
        <v>191</v>
      </c>
      <c r="G95" t="s">
        <v>100</v>
      </c>
      <c r="H95">
        <f t="shared" si="1"/>
        <v>7</v>
      </c>
      <c r="I95" t="s">
        <v>87</v>
      </c>
      <c r="J95" t="s">
        <v>5156</v>
      </c>
      <c r="K95">
        <v>0.51666666666666672</v>
      </c>
      <c r="L95">
        <v>1</v>
      </c>
      <c r="M95">
        <v>11</v>
      </c>
      <c r="N95">
        <v>4</v>
      </c>
      <c r="O95">
        <v>5</v>
      </c>
      <c r="P95">
        <v>7</v>
      </c>
      <c r="Q95">
        <v>1</v>
      </c>
      <c r="R95">
        <v>1</v>
      </c>
    </row>
    <row r="96" spans="1:18">
      <c r="A96" s="3">
        <v>40008.555474537039</v>
      </c>
      <c r="B96" t="s">
        <v>5089</v>
      </c>
      <c r="C96" t="s">
        <v>7054</v>
      </c>
      <c r="D96" t="s">
        <v>30</v>
      </c>
      <c r="E96" t="s">
        <v>30</v>
      </c>
      <c r="F96" t="s">
        <v>155</v>
      </c>
      <c r="G96" t="s">
        <v>410</v>
      </c>
      <c r="H96">
        <f t="shared" si="1"/>
        <v>7</v>
      </c>
      <c r="I96" t="s">
        <v>76</v>
      </c>
      <c r="J96" t="s">
        <v>5206</v>
      </c>
      <c r="K96">
        <v>0.35</v>
      </c>
      <c r="L96">
        <v>1</v>
      </c>
      <c r="M96">
        <v>8</v>
      </c>
      <c r="N96">
        <v>1</v>
      </c>
      <c r="O96">
        <v>1</v>
      </c>
      <c r="P96">
        <v>5</v>
      </c>
      <c r="Q96">
        <v>1</v>
      </c>
      <c r="R96">
        <v>2</v>
      </c>
    </row>
    <row r="97" spans="1:18">
      <c r="A97" s="3">
        <v>39911.171350891207</v>
      </c>
      <c r="B97" t="s">
        <v>13390</v>
      </c>
      <c r="C97" t="s">
        <v>142</v>
      </c>
      <c r="D97" t="s">
        <v>30</v>
      </c>
      <c r="E97" t="s">
        <v>30</v>
      </c>
      <c r="F97" t="s">
        <v>191</v>
      </c>
      <c r="G97" t="s">
        <v>34</v>
      </c>
      <c r="H97">
        <f t="shared" si="1"/>
        <v>4</v>
      </c>
      <c r="I97" t="s">
        <v>180</v>
      </c>
      <c r="J97" s="4" t="s">
        <v>41</v>
      </c>
      <c r="K97">
        <v>0.56666666666666665</v>
      </c>
      <c r="L97">
        <v>5</v>
      </c>
      <c r="M97">
        <v>12</v>
      </c>
      <c r="N97">
        <v>1</v>
      </c>
      <c r="O97">
        <v>1</v>
      </c>
      <c r="P97">
        <v>7</v>
      </c>
      <c r="Q97">
        <v>3</v>
      </c>
      <c r="R97">
        <v>4</v>
      </c>
    </row>
    <row r="98" spans="1:18">
      <c r="A98" s="3">
        <v>40025.33326605324</v>
      </c>
      <c r="B98" t="s">
        <v>13390</v>
      </c>
      <c r="C98" t="s">
        <v>3461</v>
      </c>
      <c r="D98">
        <v>4</v>
      </c>
      <c r="E98">
        <v>4</v>
      </c>
      <c r="F98" t="s">
        <v>88</v>
      </c>
      <c r="G98" t="s">
        <v>410</v>
      </c>
      <c r="H98">
        <f t="shared" si="1"/>
        <v>7</v>
      </c>
      <c r="I98" t="s">
        <v>1622</v>
      </c>
      <c r="J98" t="s">
        <v>41</v>
      </c>
      <c r="K98">
        <v>0.43333333333333335</v>
      </c>
      <c r="L98">
        <v>1</v>
      </c>
      <c r="M98">
        <v>11</v>
      </c>
      <c r="N98">
        <v>2</v>
      </c>
      <c r="O98">
        <v>2</v>
      </c>
      <c r="P98">
        <v>4</v>
      </c>
      <c r="Q98">
        <v>1</v>
      </c>
      <c r="R98">
        <v>4</v>
      </c>
    </row>
    <row r="99" spans="1:18">
      <c r="A99" s="3">
        <v>40023.605612002313</v>
      </c>
      <c r="B99" t="s">
        <v>13390</v>
      </c>
      <c r="C99" t="s">
        <v>3461</v>
      </c>
      <c r="D99">
        <v>5</v>
      </c>
      <c r="E99">
        <v>3</v>
      </c>
      <c r="F99" t="s">
        <v>88</v>
      </c>
      <c r="G99" t="s">
        <v>100</v>
      </c>
      <c r="H99">
        <f t="shared" si="1"/>
        <v>7</v>
      </c>
      <c r="I99" t="s">
        <v>76</v>
      </c>
      <c r="J99" t="s">
        <v>41</v>
      </c>
      <c r="K99">
        <v>0.53333333333333333</v>
      </c>
      <c r="L99">
        <v>1</v>
      </c>
      <c r="M99">
        <v>11</v>
      </c>
      <c r="N99">
        <v>5</v>
      </c>
      <c r="O99">
        <v>5</v>
      </c>
      <c r="P99">
        <v>4</v>
      </c>
      <c r="Q99">
        <v>1</v>
      </c>
      <c r="R99">
        <v>4</v>
      </c>
    </row>
    <row r="100" spans="1:18">
      <c r="A100" s="3">
        <v>39918.747436226855</v>
      </c>
      <c r="B100" t="s">
        <v>13390</v>
      </c>
      <c r="C100" t="s">
        <v>27</v>
      </c>
      <c r="D100" t="s">
        <v>30</v>
      </c>
      <c r="E100" t="s">
        <v>30</v>
      </c>
      <c r="F100" t="s">
        <v>134</v>
      </c>
      <c r="G100" t="s">
        <v>34</v>
      </c>
      <c r="H100">
        <f t="shared" si="1"/>
        <v>4</v>
      </c>
      <c r="I100" t="s">
        <v>32</v>
      </c>
      <c r="J100" s="4" t="s">
        <v>41</v>
      </c>
      <c r="K100">
        <v>0.41666666666666669</v>
      </c>
      <c r="L100">
        <v>5</v>
      </c>
      <c r="M100">
        <v>2</v>
      </c>
      <c r="N100">
        <v>1</v>
      </c>
      <c r="O100">
        <v>1</v>
      </c>
      <c r="P100">
        <v>8</v>
      </c>
      <c r="Q100">
        <v>3</v>
      </c>
      <c r="R100">
        <v>4</v>
      </c>
    </row>
    <row r="101" spans="1:18">
      <c r="A101" s="3">
        <v>39947.727427048609</v>
      </c>
      <c r="B101" t="s">
        <v>13390</v>
      </c>
      <c r="C101" t="s">
        <v>3457</v>
      </c>
      <c r="D101" t="s">
        <v>30</v>
      </c>
      <c r="E101" t="s">
        <v>30</v>
      </c>
      <c r="F101" t="s">
        <v>48</v>
      </c>
      <c r="G101" t="s">
        <v>49</v>
      </c>
      <c r="H101">
        <f t="shared" si="1"/>
        <v>5</v>
      </c>
      <c r="I101" t="s">
        <v>124</v>
      </c>
      <c r="J101" t="s">
        <v>41</v>
      </c>
      <c r="K101">
        <v>0.41666666666666669</v>
      </c>
      <c r="L101">
        <v>2</v>
      </c>
      <c r="M101">
        <v>9</v>
      </c>
      <c r="N101">
        <v>1</v>
      </c>
      <c r="O101">
        <v>1</v>
      </c>
      <c r="P101">
        <v>3</v>
      </c>
      <c r="Q101">
        <v>4</v>
      </c>
      <c r="R101">
        <v>4</v>
      </c>
    </row>
    <row r="102" spans="1:18">
      <c r="A102" s="3">
        <v>40021.777976504629</v>
      </c>
      <c r="B102" t="s">
        <v>13390</v>
      </c>
      <c r="C102" t="s">
        <v>3461</v>
      </c>
      <c r="D102">
        <v>3</v>
      </c>
      <c r="E102">
        <v>2</v>
      </c>
      <c r="F102" t="s">
        <v>4744</v>
      </c>
      <c r="G102" t="s">
        <v>100</v>
      </c>
      <c r="H102">
        <f t="shared" si="1"/>
        <v>7</v>
      </c>
      <c r="I102" t="s">
        <v>32</v>
      </c>
      <c r="J102" t="s">
        <v>41</v>
      </c>
      <c r="K102">
        <v>0.43333333333333335</v>
      </c>
      <c r="L102">
        <v>1</v>
      </c>
      <c r="M102">
        <v>11</v>
      </c>
      <c r="N102">
        <v>3</v>
      </c>
      <c r="O102">
        <v>3</v>
      </c>
      <c r="P102">
        <v>2</v>
      </c>
      <c r="Q102">
        <v>1</v>
      </c>
      <c r="R102">
        <v>4</v>
      </c>
    </row>
    <row r="103" spans="1:18">
      <c r="A103" s="3">
        <v>40036.404375231483</v>
      </c>
      <c r="B103" t="s">
        <v>13390</v>
      </c>
      <c r="C103" t="s">
        <v>7957</v>
      </c>
      <c r="D103">
        <v>5</v>
      </c>
      <c r="E103">
        <v>5</v>
      </c>
      <c r="F103" t="s">
        <v>88</v>
      </c>
      <c r="G103" t="s">
        <v>100</v>
      </c>
      <c r="H103">
        <f t="shared" si="1"/>
        <v>8</v>
      </c>
      <c r="I103" t="s">
        <v>32</v>
      </c>
      <c r="J103" t="s">
        <v>41</v>
      </c>
      <c r="K103">
        <v>0.5</v>
      </c>
      <c r="L103">
        <v>4</v>
      </c>
      <c r="M103">
        <v>5</v>
      </c>
      <c r="N103">
        <v>5</v>
      </c>
      <c r="O103">
        <v>6</v>
      </c>
      <c r="P103">
        <v>4</v>
      </c>
      <c r="Q103">
        <v>1</v>
      </c>
      <c r="R103">
        <v>4</v>
      </c>
    </row>
    <row r="104" spans="1:18">
      <c r="A104" s="3">
        <v>39950.449518287038</v>
      </c>
      <c r="B104" t="s">
        <v>13390</v>
      </c>
      <c r="C104" t="s">
        <v>3444</v>
      </c>
      <c r="D104" t="s">
        <v>30</v>
      </c>
      <c r="E104" t="s">
        <v>30</v>
      </c>
      <c r="F104" t="s">
        <v>48</v>
      </c>
      <c r="G104" t="s">
        <v>100</v>
      </c>
      <c r="H104">
        <f t="shared" si="1"/>
        <v>5</v>
      </c>
      <c r="I104" t="s">
        <v>32</v>
      </c>
      <c r="J104" t="s">
        <v>41</v>
      </c>
      <c r="K104">
        <v>0.23333333333333334</v>
      </c>
      <c r="L104">
        <v>2</v>
      </c>
      <c r="M104">
        <v>1</v>
      </c>
      <c r="N104">
        <v>1</v>
      </c>
      <c r="O104">
        <v>1</v>
      </c>
      <c r="P104">
        <v>3</v>
      </c>
      <c r="Q104">
        <v>1</v>
      </c>
      <c r="R104">
        <v>4</v>
      </c>
    </row>
    <row r="105" spans="1:18">
      <c r="A105" s="3">
        <v>39948.428587962961</v>
      </c>
      <c r="B105" t="s">
        <v>743</v>
      </c>
      <c r="C105" t="s">
        <v>3444</v>
      </c>
      <c r="D105" t="s">
        <v>30</v>
      </c>
      <c r="E105" t="s">
        <v>30</v>
      </c>
      <c r="F105" t="s">
        <v>191</v>
      </c>
      <c r="G105" t="s">
        <v>100</v>
      </c>
      <c r="H105">
        <f t="shared" si="1"/>
        <v>5</v>
      </c>
      <c r="I105" t="s">
        <v>32</v>
      </c>
      <c r="J105" t="s">
        <v>41</v>
      </c>
      <c r="K105">
        <v>0.33333333333333331</v>
      </c>
      <c r="L105">
        <v>2</v>
      </c>
      <c r="M105">
        <v>1</v>
      </c>
      <c r="N105">
        <v>1</v>
      </c>
      <c r="O105">
        <v>1</v>
      </c>
      <c r="P105">
        <v>7</v>
      </c>
      <c r="Q105">
        <v>1</v>
      </c>
      <c r="R105">
        <v>4</v>
      </c>
    </row>
    <row r="106" spans="1:18">
      <c r="A106" s="3">
        <v>40017.534814814811</v>
      </c>
      <c r="B106" t="s">
        <v>5089</v>
      </c>
      <c r="C106" t="s">
        <v>3461</v>
      </c>
      <c r="D106">
        <v>5</v>
      </c>
      <c r="E106">
        <v>5</v>
      </c>
      <c r="F106" t="s">
        <v>4752</v>
      </c>
      <c r="G106" t="s">
        <v>410</v>
      </c>
      <c r="H106">
        <f t="shared" si="1"/>
        <v>7</v>
      </c>
      <c r="I106" t="s">
        <v>32</v>
      </c>
      <c r="J106" t="s">
        <v>5156</v>
      </c>
      <c r="K106">
        <v>0.6</v>
      </c>
      <c r="L106">
        <v>1</v>
      </c>
      <c r="M106">
        <v>11</v>
      </c>
      <c r="N106">
        <v>5</v>
      </c>
      <c r="O106">
        <v>6</v>
      </c>
      <c r="P106">
        <v>9</v>
      </c>
      <c r="Q106">
        <v>1</v>
      </c>
      <c r="R106">
        <v>1</v>
      </c>
    </row>
    <row r="107" spans="1:18">
      <c r="A107" s="3">
        <v>39914.453416006945</v>
      </c>
      <c r="B107" t="s">
        <v>13390</v>
      </c>
      <c r="C107" t="s">
        <v>46</v>
      </c>
      <c r="D107" t="s">
        <v>30</v>
      </c>
      <c r="E107" t="s">
        <v>30</v>
      </c>
      <c r="F107" t="s">
        <v>191</v>
      </c>
      <c r="G107" t="s">
        <v>100</v>
      </c>
      <c r="H107">
        <f t="shared" si="1"/>
        <v>4</v>
      </c>
      <c r="I107" t="s">
        <v>32</v>
      </c>
      <c r="J107" t="s">
        <v>41</v>
      </c>
      <c r="K107">
        <v>0.35</v>
      </c>
      <c r="L107">
        <v>5</v>
      </c>
      <c r="M107">
        <v>1</v>
      </c>
      <c r="N107">
        <v>1</v>
      </c>
      <c r="O107">
        <v>1</v>
      </c>
      <c r="P107">
        <v>7</v>
      </c>
      <c r="Q107">
        <v>1</v>
      </c>
      <c r="R107">
        <v>4</v>
      </c>
    </row>
    <row r="108" spans="1:18">
      <c r="A108" s="3">
        <v>39965</v>
      </c>
      <c r="B108" t="s">
        <v>1679</v>
      </c>
      <c r="C108" t="s">
        <v>3461</v>
      </c>
      <c r="D108" t="s">
        <v>30</v>
      </c>
      <c r="E108" t="s">
        <v>30</v>
      </c>
      <c r="F108" t="s">
        <v>191</v>
      </c>
      <c r="G108" t="s">
        <v>34</v>
      </c>
      <c r="H108">
        <f t="shared" si="1"/>
        <v>6</v>
      </c>
      <c r="I108" t="s">
        <v>32</v>
      </c>
      <c r="J108" t="s">
        <v>41</v>
      </c>
      <c r="K108">
        <v>0.58333333333333337</v>
      </c>
      <c r="L108">
        <v>3</v>
      </c>
      <c r="M108">
        <v>11</v>
      </c>
      <c r="N108">
        <v>1</v>
      </c>
      <c r="O108">
        <v>1</v>
      </c>
      <c r="P108">
        <v>7</v>
      </c>
      <c r="Q108">
        <v>3</v>
      </c>
      <c r="R108">
        <v>4</v>
      </c>
    </row>
    <row r="109" spans="1:18">
      <c r="A109" s="3">
        <v>40046.981168206017</v>
      </c>
      <c r="B109" t="s">
        <v>13390</v>
      </c>
      <c r="C109" t="s">
        <v>3444</v>
      </c>
      <c r="D109">
        <v>5</v>
      </c>
      <c r="E109">
        <v>3</v>
      </c>
      <c r="F109" t="s">
        <v>88</v>
      </c>
      <c r="G109" t="s">
        <v>410</v>
      </c>
      <c r="H109">
        <f t="shared" si="1"/>
        <v>8</v>
      </c>
      <c r="I109" t="s">
        <v>32</v>
      </c>
      <c r="J109" t="s">
        <v>41</v>
      </c>
      <c r="K109">
        <v>0.41666666666666669</v>
      </c>
      <c r="L109">
        <v>4</v>
      </c>
      <c r="M109">
        <v>1</v>
      </c>
      <c r="N109">
        <v>5</v>
      </c>
      <c r="O109">
        <v>5</v>
      </c>
      <c r="P109">
        <v>4</v>
      </c>
      <c r="Q109">
        <v>1</v>
      </c>
      <c r="R109">
        <v>4</v>
      </c>
    </row>
    <row r="110" spans="1:18">
      <c r="A110" s="3">
        <v>40063.697130474538</v>
      </c>
      <c r="B110" t="s">
        <v>13390</v>
      </c>
      <c r="C110" t="s">
        <v>7054</v>
      </c>
      <c r="D110">
        <v>1</v>
      </c>
      <c r="E110">
        <v>2</v>
      </c>
      <c r="F110" t="s">
        <v>33</v>
      </c>
      <c r="G110" t="s">
        <v>100</v>
      </c>
      <c r="H110">
        <f t="shared" si="1"/>
        <v>9</v>
      </c>
      <c r="I110" t="s">
        <v>32</v>
      </c>
      <c r="J110" t="s">
        <v>41</v>
      </c>
      <c r="K110">
        <v>0.46666666666666667</v>
      </c>
      <c r="L110">
        <v>6</v>
      </c>
      <c r="M110">
        <v>8</v>
      </c>
      <c r="N110">
        <v>4</v>
      </c>
      <c r="O110">
        <v>3</v>
      </c>
      <c r="P110">
        <v>1</v>
      </c>
      <c r="Q110">
        <v>1</v>
      </c>
      <c r="R110">
        <v>4</v>
      </c>
    </row>
    <row r="111" spans="1:18">
      <c r="A111" s="3">
        <v>39961.871075659721</v>
      </c>
      <c r="B111" t="s">
        <v>13390</v>
      </c>
      <c r="C111" t="s">
        <v>3444</v>
      </c>
      <c r="D111" t="s">
        <v>30</v>
      </c>
      <c r="E111" t="s">
        <v>30</v>
      </c>
      <c r="F111" t="s">
        <v>88</v>
      </c>
      <c r="G111" t="s">
        <v>410</v>
      </c>
      <c r="H111">
        <f t="shared" si="1"/>
        <v>5</v>
      </c>
      <c r="I111" t="s">
        <v>1316</v>
      </c>
      <c r="J111" t="s">
        <v>41</v>
      </c>
      <c r="K111">
        <v>0.25</v>
      </c>
      <c r="L111">
        <v>2</v>
      </c>
      <c r="M111">
        <v>1</v>
      </c>
      <c r="N111">
        <v>1</v>
      </c>
      <c r="O111">
        <v>1</v>
      </c>
      <c r="P111">
        <v>4</v>
      </c>
      <c r="Q111">
        <v>1</v>
      </c>
      <c r="R111">
        <v>4</v>
      </c>
    </row>
    <row r="112" spans="1:18">
      <c r="A112" s="3">
        <v>39921.622139155093</v>
      </c>
      <c r="B112" t="s">
        <v>13390</v>
      </c>
      <c r="C112" t="s">
        <v>142</v>
      </c>
      <c r="D112" t="s">
        <v>30</v>
      </c>
      <c r="E112" t="s">
        <v>30</v>
      </c>
      <c r="F112" t="s">
        <v>48</v>
      </c>
      <c r="G112" t="s">
        <v>100</v>
      </c>
      <c r="H112">
        <f t="shared" si="1"/>
        <v>4</v>
      </c>
      <c r="I112" t="s">
        <v>124</v>
      </c>
      <c r="J112" t="s">
        <v>41</v>
      </c>
      <c r="K112">
        <v>0.46666666666666667</v>
      </c>
      <c r="L112">
        <v>5</v>
      </c>
      <c r="M112">
        <v>12</v>
      </c>
      <c r="N112">
        <v>1</v>
      </c>
      <c r="O112">
        <v>1</v>
      </c>
      <c r="P112">
        <v>3</v>
      </c>
      <c r="Q112">
        <v>1</v>
      </c>
      <c r="R112">
        <v>4</v>
      </c>
    </row>
    <row r="113" spans="1:18">
      <c r="A113" s="3">
        <v>39966.336605821758</v>
      </c>
      <c r="B113" t="s">
        <v>13390</v>
      </c>
      <c r="C113" t="s">
        <v>3461</v>
      </c>
      <c r="D113" t="s">
        <v>30</v>
      </c>
      <c r="E113" t="s">
        <v>30</v>
      </c>
      <c r="F113" t="s">
        <v>4744</v>
      </c>
      <c r="G113" t="s">
        <v>34</v>
      </c>
      <c r="H113">
        <f t="shared" si="1"/>
        <v>6</v>
      </c>
      <c r="I113" t="s">
        <v>180</v>
      </c>
      <c r="J113" s="4" t="s">
        <v>41</v>
      </c>
      <c r="K113">
        <v>0.43333333333333335</v>
      </c>
      <c r="L113">
        <v>3</v>
      </c>
      <c r="M113">
        <v>11</v>
      </c>
      <c r="N113">
        <v>1</v>
      </c>
      <c r="O113">
        <v>1</v>
      </c>
      <c r="P113">
        <v>2</v>
      </c>
      <c r="Q113">
        <v>3</v>
      </c>
      <c r="R113">
        <v>4</v>
      </c>
    </row>
    <row r="114" spans="1:18">
      <c r="A114" s="3">
        <v>39951.740367442129</v>
      </c>
      <c r="B114" t="s">
        <v>13390</v>
      </c>
      <c r="C114" t="s">
        <v>3461</v>
      </c>
      <c r="D114" t="s">
        <v>30</v>
      </c>
      <c r="E114" t="s">
        <v>30</v>
      </c>
      <c r="F114" t="s">
        <v>134</v>
      </c>
      <c r="G114" t="s">
        <v>410</v>
      </c>
      <c r="H114">
        <f t="shared" si="1"/>
        <v>5</v>
      </c>
      <c r="I114" t="s">
        <v>825</v>
      </c>
      <c r="J114" t="s">
        <v>41</v>
      </c>
      <c r="K114">
        <v>0.48333333333333334</v>
      </c>
      <c r="L114">
        <v>2</v>
      </c>
      <c r="M114">
        <v>11</v>
      </c>
      <c r="N114">
        <v>1</v>
      </c>
      <c r="O114">
        <v>1</v>
      </c>
      <c r="P114">
        <v>8</v>
      </c>
      <c r="Q114">
        <v>1</v>
      </c>
      <c r="R114">
        <v>4</v>
      </c>
    </row>
    <row r="115" spans="1:18">
      <c r="A115" s="3">
        <v>39907.096815972225</v>
      </c>
      <c r="B115" t="s">
        <v>13390</v>
      </c>
      <c r="C115" t="s">
        <v>60</v>
      </c>
      <c r="D115" t="s">
        <v>30</v>
      </c>
      <c r="E115" t="s">
        <v>30</v>
      </c>
      <c r="F115" t="s">
        <v>48</v>
      </c>
      <c r="G115" t="s">
        <v>49</v>
      </c>
      <c r="H115">
        <f t="shared" si="1"/>
        <v>4</v>
      </c>
      <c r="I115" t="s">
        <v>117</v>
      </c>
      <c r="J115" t="s">
        <v>41</v>
      </c>
      <c r="K115">
        <v>0.33333333333333331</v>
      </c>
      <c r="L115">
        <v>5</v>
      </c>
      <c r="M115">
        <v>1</v>
      </c>
      <c r="N115">
        <v>1</v>
      </c>
      <c r="O115">
        <v>1</v>
      </c>
      <c r="P115">
        <v>3</v>
      </c>
      <c r="Q115">
        <v>4</v>
      </c>
      <c r="R115">
        <v>4</v>
      </c>
    </row>
    <row r="116" spans="1:18">
      <c r="A116" s="3">
        <v>39927.282882870371</v>
      </c>
      <c r="B116" t="s">
        <v>13390</v>
      </c>
      <c r="C116" t="s">
        <v>246</v>
      </c>
      <c r="D116" t="s">
        <v>30</v>
      </c>
      <c r="E116" t="s">
        <v>30</v>
      </c>
      <c r="F116" t="s">
        <v>88</v>
      </c>
      <c r="G116" t="s">
        <v>34</v>
      </c>
      <c r="H116">
        <f t="shared" si="1"/>
        <v>4</v>
      </c>
      <c r="I116" t="s">
        <v>98</v>
      </c>
      <c r="J116" s="4" t="s">
        <v>41</v>
      </c>
      <c r="K116">
        <v>0.38333333333333336</v>
      </c>
      <c r="L116">
        <v>5</v>
      </c>
      <c r="M116">
        <v>4</v>
      </c>
      <c r="N116">
        <v>1</v>
      </c>
      <c r="O116">
        <v>1</v>
      </c>
      <c r="P116">
        <v>4</v>
      </c>
      <c r="Q116">
        <v>3</v>
      </c>
      <c r="R116">
        <v>4</v>
      </c>
    </row>
    <row r="117" spans="1:18">
      <c r="A117" s="3">
        <v>40048.080002743052</v>
      </c>
      <c r="B117" t="s">
        <v>13390</v>
      </c>
      <c r="C117" t="s">
        <v>3461</v>
      </c>
      <c r="D117">
        <v>1</v>
      </c>
      <c r="E117">
        <v>2</v>
      </c>
      <c r="F117" t="s">
        <v>4744</v>
      </c>
      <c r="G117" t="s">
        <v>410</v>
      </c>
      <c r="H117">
        <f t="shared" si="1"/>
        <v>8</v>
      </c>
      <c r="I117" t="s">
        <v>1622</v>
      </c>
      <c r="J117" t="s">
        <v>5156</v>
      </c>
      <c r="K117">
        <v>0.45</v>
      </c>
      <c r="L117">
        <v>4</v>
      </c>
      <c r="M117">
        <v>11</v>
      </c>
      <c r="N117">
        <v>4</v>
      </c>
      <c r="O117">
        <v>3</v>
      </c>
      <c r="P117">
        <v>2</v>
      </c>
      <c r="Q117">
        <v>1</v>
      </c>
      <c r="R117">
        <v>1</v>
      </c>
    </row>
    <row r="118" spans="1:18">
      <c r="A118" s="3">
        <v>39973.65828703704</v>
      </c>
      <c r="B118" t="s">
        <v>26</v>
      </c>
      <c r="C118" t="s">
        <v>3461</v>
      </c>
      <c r="D118" t="s">
        <v>30</v>
      </c>
      <c r="E118" t="s">
        <v>30</v>
      </c>
      <c r="F118" t="s">
        <v>4744</v>
      </c>
      <c r="G118" t="s">
        <v>49</v>
      </c>
      <c r="H118">
        <f t="shared" si="1"/>
        <v>6</v>
      </c>
      <c r="I118" t="s">
        <v>180</v>
      </c>
      <c r="J118" t="s">
        <v>41</v>
      </c>
      <c r="K118">
        <v>0.5</v>
      </c>
      <c r="L118">
        <v>3</v>
      </c>
      <c r="M118">
        <v>11</v>
      </c>
      <c r="N118">
        <v>1</v>
      </c>
      <c r="O118">
        <v>1</v>
      </c>
      <c r="P118">
        <v>2</v>
      </c>
      <c r="Q118">
        <v>4</v>
      </c>
      <c r="R118">
        <v>4</v>
      </c>
    </row>
    <row r="119" spans="1:18">
      <c r="A119" s="3">
        <v>39951.076538657406</v>
      </c>
      <c r="B119" t="s">
        <v>13390</v>
      </c>
      <c r="C119" t="s">
        <v>3461</v>
      </c>
      <c r="D119" t="s">
        <v>30</v>
      </c>
      <c r="E119" t="s">
        <v>30</v>
      </c>
      <c r="F119" t="s">
        <v>134</v>
      </c>
      <c r="G119" t="s">
        <v>410</v>
      </c>
      <c r="H119">
        <f t="shared" si="1"/>
        <v>5</v>
      </c>
      <c r="I119" t="s">
        <v>1738</v>
      </c>
      <c r="J119" t="s">
        <v>41</v>
      </c>
      <c r="K119">
        <v>0.48333333333333334</v>
      </c>
      <c r="L119">
        <v>2</v>
      </c>
      <c r="M119">
        <v>11</v>
      </c>
      <c r="N119">
        <v>1</v>
      </c>
      <c r="O119">
        <v>1</v>
      </c>
      <c r="P119">
        <v>8</v>
      </c>
      <c r="Q119">
        <v>1</v>
      </c>
      <c r="R119">
        <v>4</v>
      </c>
    </row>
    <row r="120" spans="1:18">
      <c r="A120" s="3">
        <v>39974</v>
      </c>
      <c r="B120" t="s">
        <v>67</v>
      </c>
      <c r="C120" t="s">
        <v>3461</v>
      </c>
      <c r="D120" t="s">
        <v>30</v>
      </c>
      <c r="E120" t="s">
        <v>30</v>
      </c>
      <c r="F120" t="s">
        <v>134</v>
      </c>
      <c r="G120" t="s">
        <v>410</v>
      </c>
      <c r="H120">
        <f t="shared" si="1"/>
        <v>6</v>
      </c>
      <c r="I120" t="s">
        <v>32</v>
      </c>
      <c r="J120" t="s">
        <v>41</v>
      </c>
      <c r="K120">
        <v>0.6</v>
      </c>
      <c r="L120">
        <v>3</v>
      </c>
      <c r="M120">
        <v>11</v>
      </c>
      <c r="N120">
        <v>1</v>
      </c>
      <c r="O120">
        <v>1</v>
      </c>
      <c r="P120">
        <v>8</v>
      </c>
      <c r="Q120">
        <v>1</v>
      </c>
      <c r="R120">
        <v>4</v>
      </c>
    </row>
    <row r="121" spans="1:18">
      <c r="A121" s="3">
        <v>39935.79097415509</v>
      </c>
      <c r="B121" t="s">
        <v>13390</v>
      </c>
      <c r="C121" t="s">
        <v>68</v>
      </c>
      <c r="D121" t="s">
        <v>30</v>
      </c>
      <c r="E121" t="s">
        <v>30</v>
      </c>
      <c r="F121" t="s">
        <v>33</v>
      </c>
      <c r="G121" t="s">
        <v>34</v>
      </c>
      <c r="H121">
        <f t="shared" si="1"/>
        <v>5</v>
      </c>
      <c r="I121" t="s">
        <v>1059</v>
      </c>
      <c r="J121" s="4" t="s">
        <v>41</v>
      </c>
      <c r="K121">
        <v>0.38333333333333336</v>
      </c>
      <c r="L121">
        <v>2</v>
      </c>
      <c r="M121">
        <v>10</v>
      </c>
      <c r="N121">
        <v>1</v>
      </c>
      <c r="O121">
        <v>1</v>
      </c>
      <c r="P121">
        <v>1</v>
      </c>
      <c r="Q121">
        <v>3</v>
      </c>
      <c r="R121">
        <v>4</v>
      </c>
    </row>
    <row r="122" spans="1:18">
      <c r="A122" s="3">
        <v>39965</v>
      </c>
      <c r="B122" t="s">
        <v>59</v>
      </c>
      <c r="C122" t="s">
        <v>3457</v>
      </c>
      <c r="D122" t="s">
        <v>30</v>
      </c>
      <c r="E122" t="s">
        <v>30</v>
      </c>
      <c r="F122" t="s">
        <v>191</v>
      </c>
      <c r="G122" t="s">
        <v>100</v>
      </c>
      <c r="H122">
        <f t="shared" si="1"/>
        <v>6</v>
      </c>
      <c r="I122" t="s">
        <v>32</v>
      </c>
      <c r="J122" t="s">
        <v>41</v>
      </c>
      <c r="K122">
        <v>0.56666666666666665</v>
      </c>
      <c r="L122">
        <v>3</v>
      </c>
      <c r="M122">
        <v>9</v>
      </c>
      <c r="N122">
        <v>1</v>
      </c>
      <c r="O122">
        <v>1</v>
      </c>
      <c r="P122">
        <v>7</v>
      </c>
      <c r="Q122">
        <v>1</v>
      </c>
      <c r="R122">
        <v>4</v>
      </c>
    </row>
    <row r="123" spans="1:18">
      <c r="A123" s="3">
        <v>40006.547710185187</v>
      </c>
      <c r="B123" t="s">
        <v>13390</v>
      </c>
      <c r="C123" t="s">
        <v>3457</v>
      </c>
      <c r="D123">
        <v>5</v>
      </c>
      <c r="E123">
        <v>5</v>
      </c>
      <c r="F123" t="s">
        <v>134</v>
      </c>
      <c r="G123" t="s">
        <v>34</v>
      </c>
      <c r="H123">
        <f t="shared" si="1"/>
        <v>7</v>
      </c>
      <c r="I123" t="s">
        <v>239</v>
      </c>
      <c r="J123" s="4" t="s">
        <v>41</v>
      </c>
      <c r="K123">
        <v>0.6166666666666667</v>
      </c>
      <c r="L123">
        <v>1</v>
      </c>
      <c r="M123">
        <v>9</v>
      </c>
      <c r="N123">
        <v>5</v>
      </c>
      <c r="O123">
        <v>6</v>
      </c>
      <c r="P123">
        <v>8</v>
      </c>
      <c r="Q123">
        <v>3</v>
      </c>
      <c r="R123">
        <v>4</v>
      </c>
    </row>
    <row r="124" spans="1:18">
      <c r="A124" s="3">
        <v>40047.726557407404</v>
      </c>
      <c r="B124" t="s">
        <v>13390</v>
      </c>
      <c r="C124" t="s">
        <v>3461</v>
      </c>
      <c r="D124">
        <v>5</v>
      </c>
      <c r="E124">
        <v>3</v>
      </c>
      <c r="F124" t="s">
        <v>99</v>
      </c>
      <c r="G124" t="s">
        <v>410</v>
      </c>
      <c r="H124">
        <f t="shared" si="1"/>
        <v>8</v>
      </c>
      <c r="I124" t="s">
        <v>190</v>
      </c>
      <c r="J124" t="s">
        <v>5206</v>
      </c>
      <c r="K124">
        <v>0.65</v>
      </c>
      <c r="L124">
        <v>4</v>
      </c>
      <c r="M124">
        <v>11</v>
      </c>
      <c r="N124">
        <v>5</v>
      </c>
      <c r="O124">
        <v>5</v>
      </c>
      <c r="P124">
        <v>10</v>
      </c>
      <c r="Q124">
        <v>1</v>
      </c>
      <c r="R124">
        <v>2</v>
      </c>
    </row>
    <row r="125" spans="1:18">
      <c r="A125" s="3">
        <v>40054.511157407411</v>
      </c>
      <c r="B125" t="s">
        <v>743</v>
      </c>
      <c r="C125" t="s">
        <v>3461</v>
      </c>
      <c r="D125">
        <v>3</v>
      </c>
      <c r="E125">
        <v>4</v>
      </c>
      <c r="F125" t="s">
        <v>4744</v>
      </c>
      <c r="G125" t="s">
        <v>49</v>
      </c>
      <c r="H125">
        <f t="shared" si="1"/>
        <v>8</v>
      </c>
      <c r="I125" t="s">
        <v>47</v>
      </c>
      <c r="J125" t="s">
        <v>41</v>
      </c>
      <c r="K125">
        <v>0.55000000000000004</v>
      </c>
      <c r="L125">
        <v>4</v>
      </c>
      <c r="M125">
        <v>11</v>
      </c>
      <c r="N125">
        <v>3</v>
      </c>
      <c r="O125">
        <v>2</v>
      </c>
      <c r="P125">
        <v>2</v>
      </c>
      <c r="Q125">
        <v>4</v>
      </c>
      <c r="R125">
        <v>4</v>
      </c>
    </row>
    <row r="126" spans="1:18">
      <c r="A126" s="3">
        <v>40018.688613078702</v>
      </c>
      <c r="B126" t="s">
        <v>13390</v>
      </c>
      <c r="C126" t="s">
        <v>3461</v>
      </c>
      <c r="D126">
        <v>5</v>
      </c>
      <c r="E126">
        <v>5</v>
      </c>
      <c r="F126" t="s">
        <v>88</v>
      </c>
      <c r="G126" t="s">
        <v>410</v>
      </c>
      <c r="H126">
        <f t="shared" si="1"/>
        <v>7</v>
      </c>
      <c r="I126" t="s">
        <v>180</v>
      </c>
      <c r="J126" t="s">
        <v>5156</v>
      </c>
      <c r="K126">
        <v>0.5</v>
      </c>
      <c r="L126">
        <v>1</v>
      </c>
      <c r="M126">
        <v>11</v>
      </c>
      <c r="N126">
        <v>5</v>
      </c>
      <c r="O126">
        <v>6</v>
      </c>
      <c r="P126">
        <v>4</v>
      </c>
      <c r="Q126">
        <v>1</v>
      </c>
      <c r="R126">
        <v>1</v>
      </c>
    </row>
    <row r="127" spans="1:18">
      <c r="A127" s="3">
        <v>40023.554260150464</v>
      </c>
      <c r="B127" t="s">
        <v>13390</v>
      </c>
      <c r="C127" t="s">
        <v>3444</v>
      </c>
      <c r="D127">
        <v>5</v>
      </c>
      <c r="E127">
        <v>3</v>
      </c>
      <c r="F127" t="s">
        <v>4744</v>
      </c>
      <c r="G127" t="s">
        <v>100</v>
      </c>
      <c r="H127">
        <f t="shared" si="1"/>
        <v>7</v>
      </c>
      <c r="I127" t="s">
        <v>803</v>
      </c>
      <c r="J127" t="s">
        <v>41</v>
      </c>
      <c r="K127">
        <v>0.33333333333333331</v>
      </c>
      <c r="L127">
        <v>1</v>
      </c>
      <c r="M127">
        <v>1</v>
      </c>
      <c r="N127">
        <v>5</v>
      </c>
      <c r="O127">
        <v>5</v>
      </c>
      <c r="P127">
        <v>2</v>
      </c>
      <c r="Q127">
        <v>1</v>
      </c>
      <c r="R127">
        <v>4</v>
      </c>
    </row>
    <row r="128" spans="1:18">
      <c r="A128" s="3">
        <v>40032.838408877316</v>
      </c>
      <c r="B128" t="s">
        <v>13390</v>
      </c>
      <c r="C128" t="s">
        <v>3461</v>
      </c>
      <c r="D128">
        <v>5</v>
      </c>
      <c r="E128">
        <v>2</v>
      </c>
      <c r="F128" t="s">
        <v>4752</v>
      </c>
      <c r="G128" t="s">
        <v>100</v>
      </c>
      <c r="H128">
        <f t="shared" si="1"/>
        <v>8</v>
      </c>
      <c r="I128" t="s">
        <v>830</v>
      </c>
      <c r="J128" t="s">
        <v>41</v>
      </c>
      <c r="K128">
        <v>0.6333333333333333</v>
      </c>
      <c r="L128">
        <v>4</v>
      </c>
      <c r="M128">
        <v>11</v>
      </c>
      <c r="N128">
        <v>5</v>
      </c>
      <c r="O128">
        <v>3</v>
      </c>
      <c r="P128">
        <v>9</v>
      </c>
      <c r="Q128">
        <v>1</v>
      </c>
      <c r="R128">
        <v>4</v>
      </c>
    </row>
    <row r="129" spans="1:18">
      <c r="A129" s="3">
        <v>40011.276652465276</v>
      </c>
      <c r="B129" t="s">
        <v>13390</v>
      </c>
      <c r="C129" t="s">
        <v>3457</v>
      </c>
      <c r="D129">
        <v>5</v>
      </c>
      <c r="E129">
        <v>5</v>
      </c>
      <c r="F129" t="s">
        <v>191</v>
      </c>
      <c r="G129" t="s">
        <v>410</v>
      </c>
      <c r="H129">
        <f t="shared" si="1"/>
        <v>7</v>
      </c>
      <c r="I129" t="s">
        <v>190</v>
      </c>
      <c r="J129" t="s">
        <v>5156</v>
      </c>
      <c r="K129">
        <v>0.51666666666666672</v>
      </c>
      <c r="L129">
        <v>1</v>
      </c>
      <c r="M129">
        <v>9</v>
      </c>
      <c r="N129">
        <v>5</v>
      </c>
      <c r="O129">
        <v>6</v>
      </c>
      <c r="P129">
        <v>7</v>
      </c>
      <c r="Q129">
        <v>1</v>
      </c>
      <c r="R129">
        <v>1</v>
      </c>
    </row>
    <row r="130" spans="1:18">
      <c r="A130" s="3">
        <v>40051.677188425929</v>
      </c>
      <c r="B130" t="s">
        <v>13390</v>
      </c>
      <c r="C130" t="s">
        <v>7957</v>
      </c>
      <c r="D130">
        <v>5</v>
      </c>
      <c r="E130">
        <v>2</v>
      </c>
      <c r="F130" t="s">
        <v>88</v>
      </c>
      <c r="G130" t="s">
        <v>410</v>
      </c>
      <c r="H130">
        <f t="shared" si="1"/>
        <v>8</v>
      </c>
      <c r="I130" t="s">
        <v>117</v>
      </c>
      <c r="J130" t="s">
        <v>41</v>
      </c>
      <c r="K130">
        <v>0.45</v>
      </c>
      <c r="L130">
        <v>4</v>
      </c>
      <c r="M130">
        <v>5</v>
      </c>
      <c r="N130">
        <v>5</v>
      </c>
      <c r="O130">
        <v>3</v>
      </c>
      <c r="P130">
        <v>4</v>
      </c>
      <c r="Q130">
        <v>1</v>
      </c>
      <c r="R130">
        <v>4</v>
      </c>
    </row>
    <row r="131" spans="1:18">
      <c r="A131" s="3">
        <v>40022.490445173615</v>
      </c>
      <c r="B131" t="s">
        <v>13390</v>
      </c>
      <c r="C131" t="s">
        <v>7054</v>
      </c>
      <c r="D131">
        <v>5</v>
      </c>
      <c r="E131">
        <v>5</v>
      </c>
      <c r="F131" t="s">
        <v>4752</v>
      </c>
      <c r="G131" t="s">
        <v>410</v>
      </c>
      <c r="H131">
        <f t="shared" ref="H131:H194" si="2">MONTH(A131)</f>
        <v>7</v>
      </c>
      <c r="I131" t="s">
        <v>432</v>
      </c>
      <c r="J131" t="s">
        <v>41</v>
      </c>
      <c r="K131">
        <v>0.58333333333333337</v>
      </c>
      <c r="L131">
        <v>1</v>
      </c>
      <c r="M131">
        <v>8</v>
      </c>
      <c r="N131">
        <v>5</v>
      </c>
      <c r="O131">
        <v>6</v>
      </c>
      <c r="P131">
        <v>9</v>
      </c>
      <c r="Q131">
        <v>1</v>
      </c>
      <c r="R131">
        <v>4</v>
      </c>
    </row>
    <row r="132" spans="1:18">
      <c r="A132" s="3">
        <v>40012.98578703704</v>
      </c>
      <c r="B132" t="s">
        <v>5089</v>
      </c>
      <c r="C132" t="s">
        <v>3461</v>
      </c>
      <c r="D132">
        <v>3</v>
      </c>
      <c r="E132">
        <v>3</v>
      </c>
      <c r="F132" t="s">
        <v>4744</v>
      </c>
      <c r="G132" t="s">
        <v>49</v>
      </c>
      <c r="H132">
        <f t="shared" si="2"/>
        <v>7</v>
      </c>
      <c r="I132" t="s">
        <v>32</v>
      </c>
      <c r="J132" t="s">
        <v>41</v>
      </c>
      <c r="K132">
        <v>0.53333333333333333</v>
      </c>
      <c r="L132">
        <v>1</v>
      </c>
      <c r="M132">
        <v>11</v>
      </c>
      <c r="N132">
        <v>3</v>
      </c>
      <c r="O132">
        <v>5</v>
      </c>
      <c r="P132">
        <v>2</v>
      </c>
      <c r="Q132">
        <v>4</v>
      </c>
      <c r="R132">
        <v>4</v>
      </c>
    </row>
    <row r="133" spans="1:18">
      <c r="A133" s="3">
        <v>40059.498147141203</v>
      </c>
      <c r="B133" t="s">
        <v>13390</v>
      </c>
      <c r="C133" t="s">
        <v>7054</v>
      </c>
      <c r="D133">
        <v>3</v>
      </c>
      <c r="E133">
        <v>4</v>
      </c>
      <c r="F133" t="s">
        <v>165</v>
      </c>
      <c r="G133" t="s">
        <v>100</v>
      </c>
      <c r="H133">
        <f t="shared" si="2"/>
        <v>9</v>
      </c>
      <c r="I133" t="s">
        <v>32</v>
      </c>
      <c r="J133" t="s">
        <v>41</v>
      </c>
      <c r="K133">
        <v>0.51666666666666672</v>
      </c>
      <c r="L133">
        <v>6</v>
      </c>
      <c r="M133">
        <v>8</v>
      </c>
      <c r="N133">
        <v>3</v>
      </c>
      <c r="O133">
        <v>2</v>
      </c>
      <c r="P133">
        <v>6</v>
      </c>
      <c r="Q133">
        <v>1</v>
      </c>
      <c r="R133">
        <v>4</v>
      </c>
    </row>
    <row r="134" spans="1:18">
      <c r="A134" s="3">
        <v>40040.940659340275</v>
      </c>
      <c r="B134" t="s">
        <v>13390</v>
      </c>
      <c r="C134" t="s">
        <v>7054</v>
      </c>
      <c r="D134">
        <v>5</v>
      </c>
      <c r="E134">
        <v>2</v>
      </c>
      <c r="F134" t="s">
        <v>165</v>
      </c>
      <c r="G134" t="s">
        <v>100</v>
      </c>
      <c r="H134">
        <f t="shared" si="2"/>
        <v>8</v>
      </c>
      <c r="I134" t="s">
        <v>124</v>
      </c>
      <c r="J134" t="s">
        <v>41</v>
      </c>
      <c r="K134">
        <v>0.53333333333333333</v>
      </c>
      <c r="L134">
        <v>4</v>
      </c>
      <c r="M134">
        <v>8</v>
      </c>
      <c r="N134">
        <v>5</v>
      </c>
      <c r="O134">
        <v>3</v>
      </c>
      <c r="P134">
        <v>6</v>
      </c>
      <c r="Q134">
        <v>1</v>
      </c>
      <c r="R134">
        <v>4</v>
      </c>
    </row>
    <row r="135" spans="1:18">
      <c r="A135" s="3">
        <v>40001.914258217592</v>
      </c>
      <c r="B135" t="s">
        <v>13390</v>
      </c>
      <c r="C135" t="s">
        <v>7054</v>
      </c>
      <c r="D135" t="s">
        <v>30</v>
      </c>
      <c r="E135">
        <v>2</v>
      </c>
      <c r="F135" t="s">
        <v>4752</v>
      </c>
      <c r="G135" t="s">
        <v>410</v>
      </c>
      <c r="H135">
        <f t="shared" si="2"/>
        <v>7</v>
      </c>
      <c r="I135" t="s">
        <v>180</v>
      </c>
      <c r="J135" t="s">
        <v>41</v>
      </c>
      <c r="K135">
        <v>0.46666666666666667</v>
      </c>
      <c r="L135">
        <v>1</v>
      </c>
      <c r="M135">
        <v>8</v>
      </c>
      <c r="N135">
        <v>1</v>
      </c>
      <c r="O135">
        <v>3</v>
      </c>
      <c r="P135">
        <v>9</v>
      </c>
      <c r="Q135">
        <v>1</v>
      </c>
      <c r="R135">
        <v>4</v>
      </c>
    </row>
    <row r="136" spans="1:18">
      <c r="A136" s="3">
        <v>39948.611364201388</v>
      </c>
      <c r="B136" t="s">
        <v>13390</v>
      </c>
      <c r="C136" t="s">
        <v>3444</v>
      </c>
      <c r="D136" t="s">
        <v>30</v>
      </c>
      <c r="E136" t="s">
        <v>30</v>
      </c>
      <c r="F136" t="s">
        <v>191</v>
      </c>
      <c r="G136" t="s">
        <v>49</v>
      </c>
      <c r="H136">
        <f t="shared" si="2"/>
        <v>5</v>
      </c>
      <c r="I136" t="s">
        <v>180</v>
      </c>
      <c r="J136" t="s">
        <v>41</v>
      </c>
      <c r="K136">
        <v>0.35</v>
      </c>
      <c r="L136">
        <v>2</v>
      </c>
      <c r="M136">
        <v>1</v>
      </c>
      <c r="N136">
        <v>1</v>
      </c>
      <c r="O136">
        <v>1</v>
      </c>
      <c r="P136">
        <v>7</v>
      </c>
      <c r="Q136">
        <v>4</v>
      </c>
      <c r="R136">
        <v>4</v>
      </c>
    </row>
    <row r="137" spans="1:18">
      <c r="A137" s="3">
        <v>39910.642939548612</v>
      </c>
      <c r="B137" t="s">
        <v>13390</v>
      </c>
      <c r="C137" t="s">
        <v>46</v>
      </c>
      <c r="D137" t="s">
        <v>30</v>
      </c>
      <c r="E137" t="s">
        <v>30</v>
      </c>
      <c r="F137" t="s">
        <v>191</v>
      </c>
      <c r="G137" t="s">
        <v>34</v>
      </c>
      <c r="H137">
        <f t="shared" si="2"/>
        <v>4</v>
      </c>
      <c r="I137" t="s">
        <v>124</v>
      </c>
      <c r="J137" s="4" t="s">
        <v>41</v>
      </c>
      <c r="K137">
        <v>0.38333333333333336</v>
      </c>
      <c r="L137">
        <v>5</v>
      </c>
      <c r="M137">
        <v>1</v>
      </c>
      <c r="N137">
        <v>1</v>
      </c>
      <c r="O137">
        <v>1</v>
      </c>
      <c r="P137">
        <v>7</v>
      </c>
      <c r="Q137">
        <v>3</v>
      </c>
      <c r="R137">
        <v>4</v>
      </c>
    </row>
    <row r="138" spans="1:18">
      <c r="A138" s="3">
        <v>40009.405952083333</v>
      </c>
      <c r="B138" t="s">
        <v>13390</v>
      </c>
      <c r="C138" t="s">
        <v>3461</v>
      </c>
      <c r="D138">
        <v>5</v>
      </c>
      <c r="E138">
        <v>5</v>
      </c>
      <c r="F138" t="s">
        <v>134</v>
      </c>
      <c r="G138" t="s">
        <v>410</v>
      </c>
      <c r="H138">
        <f t="shared" si="2"/>
        <v>7</v>
      </c>
      <c r="I138" t="s">
        <v>98</v>
      </c>
      <c r="J138" t="s">
        <v>41</v>
      </c>
      <c r="K138">
        <v>0.6166666666666667</v>
      </c>
      <c r="L138">
        <v>1</v>
      </c>
      <c r="M138">
        <v>11</v>
      </c>
      <c r="N138">
        <v>5</v>
      </c>
      <c r="O138">
        <v>6</v>
      </c>
      <c r="P138">
        <v>8</v>
      </c>
      <c r="Q138">
        <v>1</v>
      </c>
      <c r="R138">
        <v>4</v>
      </c>
    </row>
    <row r="139" spans="1:18">
      <c r="A139" s="3">
        <v>40014.389624224539</v>
      </c>
      <c r="B139" t="s">
        <v>13390</v>
      </c>
      <c r="C139" t="s">
        <v>7054</v>
      </c>
      <c r="D139">
        <v>5</v>
      </c>
      <c r="E139">
        <v>5</v>
      </c>
      <c r="F139" t="s">
        <v>88</v>
      </c>
      <c r="G139" t="s">
        <v>100</v>
      </c>
      <c r="H139">
        <f t="shared" si="2"/>
        <v>7</v>
      </c>
      <c r="I139" t="s">
        <v>47</v>
      </c>
      <c r="J139" t="s">
        <v>41</v>
      </c>
      <c r="K139">
        <v>0.5</v>
      </c>
      <c r="L139">
        <v>1</v>
      </c>
      <c r="M139">
        <v>8</v>
      </c>
      <c r="N139">
        <v>5</v>
      </c>
      <c r="O139">
        <v>6</v>
      </c>
      <c r="P139">
        <v>4</v>
      </c>
      <c r="Q139">
        <v>1</v>
      </c>
      <c r="R139">
        <v>4</v>
      </c>
    </row>
    <row r="140" spans="1:18">
      <c r="A140" s="3">
        <v>39993.765711111111</v>
      </c>
      <c r="B140" t="s">
        <v>13390</v>
      </c>
      <c r="C140" t="s">
        <v>3457</v>
      </c>
      <c r="D140" t="s">
        <v>30</v>
      </c>
      <c r="E140">
        <v>2</v>
      </c>
      <c r="F140" t="s">
        <v>33</v>
      </c>
      <c r="G140" t="s">
        <v>410</v>
      </c>
      <c r="H140">
        <f t="shared" si="2"/>
        <v>6</v>
      </c>
      <c r="I140" t="s">
        <v>239</v>
      </c>
      <c r="J140" t="s">
        <v>41</v>
      </c>
      <c r="K140">
        <v>0.38333333333333336</v>
      </c>
      <c r="L140">
        <v>3</v>
      </c>
      <c r="M140">
        <v>9</v>
      </c>
      <c r="N140">
        <v>1</v>
      </c>
      <c r="O140">
        <v>3</v>
      </c>
      <c r="P140">
        <v>1</v>
      </c>
      <c r="Q140">
        <v>1</v>
      </c>
      <c r="R140">
        <v>4</v>
      </c>
    </row>
    <row r="141" spans="1:18">
      <c r="A141" s="3">
        <v>39953.729078900462</v>
      </c>
      <c r="B141" t="s">
        <v>13390</v>
      </c>
      <c r="C141" t="s">
        <v>3461</v>
      </c>
      <c r="D141" t="s">
        <v>30</v>
      </c>
      <c r="E141" t="s">
        <v>30</v>
      </c>
      <c r="F141" t="s">
        <v>48</v>
      </c>
      <c r="G141" t="s">
        <v>34</v>
      </c>
      <c r="H141">
        <f t="shared" si="2"/>
        <v>5</v>
      </c>
      <c r="I141" t="s">
        <v>124</v>
      </c>
      <c r="J141" s="4" t="s">
        <v>41</v>
      </c>
      <c r="K141">
        <v>0.43333333333333335</v>
      </c>
      <c r="L141">
        <v>2</v>
      </c>
      <c r="M141">
        <v>11</v>
      </c>
      <c r="N141">
        <v>1</v>
      </c>
      <c r="O141">
        <v>1</v>
      </c>
      <c r="P141">
        <v>3</v>
      </c>
      <c r="Q141">
        <v>3</v>
      </c>
      <c r="R141">
        <v>4</v>
      </c>
    </row>
    <row r="142" spans="1:18">
      <c r="A142" s="3">
        <v>39960.374692627316</v>
      </c>
      <c r="B142" t="s">
        <v>13390</v>
      </c>
      <c r="C142" t="s">
        <v>3444</v>
      </c>
      <c r="D142" t="s">
        <v>30</v>
      </c>
      <c r="E142" t="s">
        <v>30</v>
      </c>
      <c r="F142" t="s">
        <v>155</v>
      </c>
      <c r="G142" t="s">
        <v>410</v>
      </c>
      <c r="H142">
        <f t="shared" si="2"/>
        <v>5</v>
      </c>
      <c r="I142" t="s">
        <v>180</v>
      </c>
      <c r="J142" t="s">
        <v>41</v>
      </c>
      <c r="K142">
        <v>0.26666666666666666</v>
      </c>
      <c r="L142">
        <v>2</v>
      </c>
      <c r="M142">
        <v>1</v>
      </c>
      <c r="N142">
        <v>1</v>
      </c>
      <c r="O142">
        <v>1</v>
      </c>
      <c r="P142">
        <v>5</v>
      </c>
      <c r="Q142">
        <v>1</v>
      </c>
      <c r="R142">
        <v>4</v>
      </c>
    </row>
    <row r="143" spans="1:18">
      <c r="A143" s="3">
        <v>39924.80725150463</v>
      </c>
      <c r="B143" t="s">
        <v>13390</v>
      </c>
      <c r="C143" t="s">
        <v>246</v>
      </c>
      <c r="D143" t="s">
        <v>30</v>
      </c>
      <c r="E143" t="s">
        <v>30</v>
      </c>
      <c r="F143" t="s">
        <v>48</v>
      </c>
      <c r="G143" t="s">
        <v>100</v>
      </c>
      <c r="H143">
        <f t="shared" si="2"/>
        <v>4</v>
      </c>
      <c r="I143" t="s">
        <v>69</v>
      </c>
      <c r="J143" t="s">
        <v>41</v>
      </c>
      <c r="K143">
        <v>0.33333333333333331</v>
      </c>
      <c r="L143">
        <v>5</v>
      </c>
      <c r="M143">
        <v>4</v>
      </c>
      <c r="N143">
        <v>1</v>
      </c>
      <c r="O143">
        <v>1</v>
      </c>
      <c r="P143">
        <v>3</v>
      </c>
      <c r="Q143">
        <v>1</v>
      </c>
      <c r="R143">
        <v>4</v>
      </c>
    </row>
    <row r="144" spans="1:18">
      <c r="A144" s="3">
        <v>40042.575740740744</v>
      </c>
      <c r="B144" t="s">
        <v>5089</v>
      </c>
      <c r="C144" t="s">
        <v>7957</v>
      </c>
      <c r="D144">
        <v>5</v>
      </c>
      <c r="E144">
        <v>5</v>
      </c>
      <c r="F144" t="s">
        <v>134</v>
      </c>
      <c r="G144" t="s">
        <v>100</v>
      </c>
      <c r="H144">
        <f t="shared" si="2"/>
        <v>8</v>
      </c>
      <c r="I144" t="s">
        <v>76</v>
      </c>
      <c r="J144" t="s">
        <v>41</v>
      </c>
      <c r="K144">
        <v>0.58333333333333337</v>
      </c>
      <c r="L144">
        <v>4</v>
      </c>
      <c r="M144">
        <v>5</v>
      </c>
      <c r="N144">
        <v>5</v>
      </c>
      <c r="O144">
        <v>6</v>
      </c>
      <c r="P144">
        <v>8</v>
      </c>
      <c r="Q144">
        <v>1</v>
      </c>
      <c r="R144">
        <v>4</v>
      </c>
    </row>
    <row r="145" spans="1:18">
      <c r="A145" s="3">
        <v>39995.664208564813</v>
      </c>
      <c r="B145" t="s">
        <v>13390</v>
      </c>
      <c r="C145" t="s">
        <v>3461</v>
      </c>
      <c r="D145" t="s">
        <v>30</v>
      </c>
      <c r="E145">
        <v>3</v>
      </c>
      <c r="F145" t="s">
        <v>33</v>
      </c>
      <c r="G145" t="s">
        <v>100</v>
      </c>
      <c r="H145">
        <f t="shared" si="2"/>
        <v>7</v>
      </c>
      <c r="I145" t="s">
        <v>32</v>
      </c>
      <c r="J145" s="4" t="s">
        <v>41</v>
      </c>
      <c r="K145">
        <v>0.41666666666666669</v>
      </c>
      <c r="L145">
        <v>1</v>
      </c>
      <c r="M145">
        <v>11</v>
      </c>
      <c r="N145">
        <v>1</v>
      </c>
      <c r="O145">
        <v>5</v>
      </c>
      <c r="P145">
        <v>1</v>
      </c>
      <c r="Q145">
        <v>1</v>
      </c>
      <c r="R145">
        <v>4</v>
      </c>
    </row>
    <row r="146" spans="1:18">
      <c r="A146" s="3">
        <v>39951.698705555558</v>
      </c>
      <c r="B146" t="s">
        <v>13390</v>
      </c>
      <c r="C146" t="s">
        <v>3457</v>
      </c>
      <c r="D146" t="s">
        <v>30</v>
      </c>
      <c r="E146" t="s">
        <v>30</v>
      </c>
      <c r="F146" t="s">
        <v>134</v>
      </c>
      <c r="G146" t="s">
        <v>100</v>
      </c>
      <c r="H146">
        <f t="shared" si="2"/>
        <v>5</v>
      </c>
      <c r="I146" t="s">
        <v>32</v>
      </c>
      <c r="J146" s="4" t="s">
        <v>41</v>
      </c>
      <c r="K146">
        <v>0.45</v>
      </c>
      <c r="L146">
        <v>2</v>
      </c>
      <c r="M146">
        <v>9</v>
      </c>
      <c r="N146">
        <v>1</v>
      </c>
      <c r="O146">
        <v>1</v>
      </c>
      <c r="P146">
        <v>8</v>
      </c>
      <c r="Q146">
        <v>1</v>
      </c>
      <c r="R146">
        <v>4</v>
      </c>
    </row>
    <row r="147" spans="1:18">
      <c r="A147" s="3">
        <v>40063.708220868059</v>
      </c>
      <c r="B147" t="s">
        <v>13390</v>
      </c>
      <c r="C147" t="s">
        <v>3461</v>
      </c>
      <c r="D147">
        <v>1</v>
      </c>
      <c r="E147">
        <v>5</v>
      </c>
      <c r="F147" t="s">
        <v>99</v>
      </c>
      <c r="G147" t="s">
        <v>100</v>
      </c>
      <c r="H147">
        <f t="shared" si="2"/>
        <v>9</v>
      </c>
      <c r="I147" t="s">
        <v>154</v>
      </c>
      <c r="J147" t="s">
        <v>41</v>
      </c>
      <c r="K147">
        <v>0.71666666666666667</v>
      </c>
      <c r="L147">
        <v>6</v>
      </c>
      <c r="M147">
        <v>11</v>
      </c>
      <c r="N147">
        <v>4</v>
      </c>
      <c r="O147">
        <v>6</v>
      </c>
      <c r="P147">
        <v>10</v>
      </c>
      <c r="Q147">
        <v>1</v>
      </c>
      <c r="R147">
        <v>4</v>
      </c>
    </row>
    <row r="148" spans="1:18">
      <c r="A148" s="3">
        <v>40058.558613043984</v>
      </c>
      <c r="B148" t="s">
        <v>13390</v>
      </c>
      <c r="C148" t="s">
        <v>7054</v>
      </c>
      <c r="D148">
        <v>1</v>
      </c>
      <c r="E148">
        <v>4</v>
      </c>
      <c r="F148" t="s">
        <v>155</v>
      </c>
      <c r="G148" t="s">
        <v>410</v>
      </c>
      <c r="H148">
        <f t="shared" si="2"/>
        <v>9</v>
      </c>
      <c r="I148" t="s">
        <v>560</v>
      </c>
      <c r="J148" t="s">
        <v>41</v>
      </c>
      <c r="K148">
        <v>0.51666666666666672</v>
      </c>
      <c r="L148">
        <v>6</v>
      </c>
      <c r="M148">
        <v>8</v>
      </c>
      <c r="N148">
        <v>4</v>
      </c>
      <c r="O148">
        <v>2</v>
      </c>
      <c r="P148">
        <v>5</v>
      </c>
      <c r="Q148">
        <v>1</v>
      </c>
      <c r="R148">
        <v>4</v>
      </c>
    </row>
    <row r="149" spans="1:18">
      <c r="A149" s="3">
        <v>39952.891423611109</v>
      </c>
      <c r="B149" t="s">
        <v>26</v>
      </c>
      <c r="C149" t="s">
        <v>3461</v>
      </c>
      <c r="D149" t="s">
        <v>30</v>
      </c>
      <c r="E149" t="s">
        <v>30</v>
      </c>
      <c r="F149" t="s">
        <v>134</v>
      </c>
      <c r="G149" t="s">
        <v>100</v>
      </c>
      <c r="H149">
        <f t="shared" si="2"/>
        <v>5</v>
      </c>
      <c r="I149" t="s">
        <v>69</v>
      </c>
      <c r="J149" t="s">
        <v>41</v>
      </c>
      <c r="K149">
        <v>0.53333333333333333</v>
      </c>
      <c r="L149">
        <v>2</v>
      </c>
      <c r="M149">
        <v>11</v>
      </c>
      <c r="N149">
        <v>1</v>
      </c>
      <c r="O149">
        <v>1</v>
      </c>
      <c r="P149">
        <v>8</v>
      </c>
      <c r="Q149">
        <v>1</v>
      </c>
      <c r="R149">
        <v>4</v>
      </c>
    </row>
    <row r="150" spans="1:18">
      <c r="A150" s="3">
        <v>39919.188357638886</v>
      </c>
      <c r="B150" t="s">
        <v>13390</v>
      </c>
      <c r="C150" t="s">
        <v>46</v>
      </c>
      <c r="D150" t="s">
        <v>30</v>
      </c>
      <c r="E150" t="s">
        <v>30</v>
      </c>
      <c r="F150" t="s">
        <v>99</v>
      </c>
      <c r="G150" t="s">
        <v>34</v>
      </c>
      <c r="H150">
        <f t="shared" si="2"/>
        <v>4</v>
      </c>
      <c r="I150" t="s">
        <v>98</v>
      </c>
      <c r="J150" s="4" t="s">
        <v>41</v>
      </c>
      <c r="K150">
        <v>0.43333333333333335</v>
      </c>
      <c r="L150">
        <v>5</v>
      </c>
      <c r="M150">
        <v>1</v>
      </c>
      <c r="N150">
        <v>1</v>
      </c>
      <c r="O150">
        <v>1</v>
      </c>
      <c r="P150">
        <v>10</v>
      </c>
      <c r="Q150">
        <v>3</v>
      </c>
      <c r="R150">
        <v>4</v>
      </c>
    </row>
    <row r="151" spans="1:18">
      <c r="A151" s="3">
        <v>40041</v>
      </c>
      <c r="B151" t="s">
        <v>67</v>
      </c>
      <c r="C151" t="s">
        <v>7054</v>
      </c>
      <c r="D151">
        <v>5</v>
      </c>
      <c r="E151">
        <v>5</v>
      </c>
      <c r="F151" t="s">
        <v>4752</v>
      </c>
      <c r="G151" t="s">
        <v>100</v>
      </c>
      <c r="H151">
        <f t="shared" si="2"/>
        <v>8</v>
      </c>
      <c r="I151" t="s">
        <v>98</v>
      </c>
      <c r="J151" t="s">
        <v>41</v>
      </c>
      <c r="K151">
        <v>0.73333333333333328</v>
      </c>
      <c r="L151">
        <v>4</v>
      </c>
      <c r="M151">
        <v>8</v>
      </c>
      <c r="N151">
        <v>5</v>
      </c>
      <c r="O151">
        <v>6</v>
      </c>
      <c r="P151">
        <v>9</v>
      </c>
      <c r="Q151">
        <v>1</v>
      </c>
      <c r="R151">
        <v>4</v>
      </c>
    </row>
    <row r="152" spans="1:18">
      <c r="A152" s="3">
        <v>39924.900992743052</v>
      </c>
      <c r="B152" t="s">
        <v>13390</v>
      </c>
      <c r="C152" t="s">
        <v>27</v>
      </c>
      <c r="D152" t="s">
        <v>30</v>
      </c>
      <c r="E152" t="s">
        <v>30</v>
      </c>
      <c r="F152" t="s">
        <v>191</v>
      </c>
      <c r="G152" t="s">
        <v>100</v>
      </c>
      <c r="H152">
        <f t="shared" si="2"/>
        <v>4</v>
      </c>
      <c r="I152" t="s">
        <v>1622</v>
      </c>
      <c r="J152" t="s">
        <v>41</v>
      </c>
      <c r="K152">
        <v>0.36666666666666664</v>
      </c>
      <c r="L152">
        <v>5</v>
      </c>
      <c r="M152">
        <v>2</v>
      </c>
      <c r="N152">
        <v>1</v>
      </c>
      <c r="O152">
        <v>1</v>
      </c>
      <c r="P152">
        <v>7</v>
      </c>
      <c r="Q152">
        <v>1</v>
      </c>
      <c r="R152">
        <v>4</v>
      </c>
    </row>
    <row r="153" spans="1:18">
      <c r="A153" s="3">
        <v>39910.245074571758</v>
      </c>
      <c r="B153" t="s">
        <v>13390</v>
      </c>
      <c r="C153" t="s">
        <v>68</v>
      </c>
      <c r="D153" t="s">
        <v>30</v>
      </c>
      <c r="E153" t="s">
        <v>30</v>
      </c>
      <c r="F153" t="s">
        <v>191</v>
      </c>
      <c r="G153" t="s">
        <v>100</v>
      </c>
      <c r="H153">
        <f t="shared" si="2"/>
        <v>4</v>
      </c>
      <c r="I153" t="s">
        <v>69</v>
      </c>
      <c r="J153" t="s">
        <v>41</v>
      </c>
      <c r="K153">
        <v>0.5</v>
      </c>
      <c r="L153">
        <v>5</v>
      </c>
      <c r="M153">
        <v>10</v>
      </c>
      <c r="N153">
        <v>1</v>
      </c>
      <c r="O153">
        <v>1</v>
      </c>
      <c r="P153">
        <v>7</v>
      </c>
      <c r="Q153">
        <v>1</v>
      </c>
      <c r="R153">
        <v>4</v>
      </c>
    </row>
    <row r="154" spans="1:18">
      <c r="A154" s="3">
        <v>39906.495490081019</v>
      </c>
      <c r="B154" t="s">
        <v>13390</v>
      </c>
      <c r="C154" t="s">
        <v>142</v>
      </c>
      <c r="D154" t="s">
        <v>30</v>
      </c>
      <c r="E154" t="s">
        <v>30</v>
      </c>
      <c r="F154" t="s">
        <v>134</v>
      </c>
      <c r="G154" t="s">
        <v>49</v>
      </c>
      <c r="H154">
        <f t="shared" si="2"/>
        <v>4</v>
      </c>
      <c r="I154" t="s">
        <v>124</v>
      </c>
      <c r="J154" t="s">
        <v>41</v>
      </c>
      <c r="K154">
        <v>0.6</v>
      </c>
      <c r="L154">
        <v>5</v>
      </c>
      <c r="M154">
        <v>12</v>
      </c>
      <c r="N154">
        <v>1</v>
      </c>
      <c r="O154">
        <v>1</v>
      </c>
      <c r="P154">
        <v>8</v>
      </c>
      <c r="Q154">
        <v>4</v>
      </c>
      <c r="R154">
        <v>4</v>
      </c>
    </row>
    <row r="155" spans="1:18">
      <c r="A155" s="3">
        <v>39991.58353009259</v>
      </c>
      <c r="B155" t="s">
        <v>5089</v>
      </c>
      <c r="C155" t="s">
        <v>3461</v>
      </c>
      <c r="D155" t="s">
        <v>30</v>
      </c>
      <c r="E155">
        <v>5</v>
      </c>
      <c r="F155" t="s">
        <v>88</v>
      </c>
      <c r="G155" t="s">
        <v>100</v>
      </c>
      <c r="H155">
        <f t="shared" si="2"/>
        <v>6</v>
      </c>
      <c r="I155" t="s">
        <v>87</v>
      </c>
      <c r="J155" t="s">
        <v>41</v>
      </c>
      <c r="K155">
        <v>0.53333333333333333</v>
      </c>
      <c r="L155">
        <v>3</v>
      </c>
      <c r="M155">
        <v>11</v>
      </c>
      <c r="N155">
        <v>1</v>
      </c>
      <c r="O155">
        <v>6</v>
      </c>
      <c r="P155">
        <v>4</v>
      </c>
      <c r="Q155">
        <v>1</v>
      </c>
      <c r="R155">
        <v>4</v>
      </c>
    </row>
    <row r="156" spans="1:18">
      <c r="A156" s="3">
        <v>39952</v>
      </c>
      <c r="B156" t="s">
        <v>59</v>
      </c>
      <c r="C156" t="s">
        <v>3461</v>
      </c>
      <c r="D156" t="s">
        <v>30</v>
      </c>
      <c r="E156" t="s">
        <v>30</v>
      </c>
      <c r="F156" t="s">
        <v>88</v>
      </c>
      <c r="G156" t="s">
        <v>100</v>
      </c>
      <c r="H156">
        <f t="shared" si="2"/>
        <v>5</v>
      </c>
      <c r="I156" t="s">
        <v>98</v>
      </c>
      <c r="J156" t="s">
        <v>41</v>
      </c>
      <c r="K156">
        <v>0.53333333333333333</v>
      </c>
      <c r="L156">
        <v>2</v>
      </c>
      <c r="M156">
        <v>11</v>
      </c>
      <c r="N156">
        <v>1</v>
      </c>
      <c r="O156">
        <v>1</v>
      </c>
      <c r="P156">
        <v>4</v>
      </c>
      <c r="Q156">
        <v>1</v>
      </c>
      <c r="R156">
        <v>4</v>
      </c>
    </row>
    <row r="157" spans="1:18">
      <c r="A157" s="3">
        <v>39977</v>
      </c>
      <c r="B157" t="s">
        <v>67</v>
      </c>
      <c r="C157" t="s">
        <v>3461</v>
      </c>
      <c r="D157" t="s">
        <v>30</v>
      </c>
      <c r="E157" t="s">
        <v>30</v>
      </c>
      <c r="F157" t="s">
        <v>4752</v>
      </c>
      <c r="G157" t="s">
        <v>34</v>
      </c>
      <c r="H157">
        <f t="shared" si="2"/>
        <v>6</v>
      </c>
      <c r="I157" t="s">
        <v>1622</v>
      </c>
      <c r="J157" s="4" t="s">
        <v>41</v>
      </c>
      <c r="K157">
        <v>0.65</v>
      </c>
      <c r="L157">
        <v>3</v>
      </c>
      <c r="M157">
        <v>11</v>
      </c>
      <c r="N157">
        <v>1</v>
      </c>
      <c r="O157">
        <v>1</v>
      </c>
      <c r="P157">
        <v>9</v>
      </c>
      <c r="Q157">
        <v>3</v>
      </c>
      <c r="R157">
        <v>4</v>
      </c>
    </row>
    <row r="158" spans="1:18">
      <c r="A158" s="3">
        <v>39991.765854363424</v>
      </c>
      <c r="B158" t="s">
        <v>13390</v>
      </c>
      <c r="C158" t="s">
        <v>3461</v>
      </c>
      <c r="D158" t="s">
        <v>30</v>
      </c>
      <c r="E158">
        <v>2</v>
      </c>
      <c r="F158" t="s">
        <v>4752</v>
      </c>
      <c r="G158" t="s">
        <v>410</v>
      </c>
      <c r="H158">
        <f t="shared" si="2"/>
        <v>6</v>
      </c>
      <c r="I158" t="s">
        <v>190</v>
      </c>
      <c r="J158" t="s">
        <v>41</v>
      </c>
      <c r="K158">
        <v>0.55000000000000004</v>
      </c>
      <c r="L158">
        <v>3</v>
      </c>
      <c r="M158">
        <v>11</v>
      </c>
      <c r="N158">
        <v>1</v>
      </c>
      <c r="O158">
        <v>3</v>
      </c>
      <c r="P158">
        <v>9</v>
      </c>
      <c r="Q158">
        <v>1</v>
      </c>
      <c r="R158">
        <v>4</v>
      </c>
    </row>
    <row r="159" spans="1:18">
      <c r="A159" s="3">
        <v>39994.95243715278</v>
      </c>
      <c r="B159" t="s">
        <v>13390</v>
      </c>
      <c r="C159" t="s">
        <v>3461</v>
      </c>
      <c r="D159" t="s">
        <v>30</v>
      </c>
      <c r="E159">
        <v>5</v>
      </c>
      <c r="F159" t="s">
        <v>99</v>
      </c>
      <c r="G159" t="s">
        <v>410</v>
      </c>
      <c r="H159">
        <f t="shared" si="2"/>
        <v>6</v>
      </c>
      <c r="I159" t="s">
        <v>378</v>
      </c>
      <c r="J159" t="s">
        <v>41</v>
      </c>
      <c r="K159">
        <v>0.6166666666666667</v>
      </c>
      <c r="L159">
        <v>3</v>
      </c>
      <c r="M159">
        <v>11</v>
      </c>
      <c r="N159">
        <v>1</v>
      </c>
      <c r="O159">
        <v>6</v>
      </c>
      <c r="P159">
        <v>10</v>
      </c>
      <c r="Q159">
        <v>1</v>
      </c>
      <c r="R159">
        <v>4</v>
      </c>
    </row>
    <row r="160" spans="1:18">
      <c r="A160" s="3">
        <v>40015.425868055558</v>
      </c>
      <c r="B160" t="s">
        <v>5089</v>
      </c>
      <c r="C160" t="s">
        <v>3444</v>
      </c>
      <c r="D160">
        <v>5</v>
      </c>
      <c r="E160">
        <v>5</v>
      </c>
      <c r="F160" t="s">
        <v>88</v>
      </c>
      <c r="G160" t="s">
        <v>100</v>
      </c>
      <c r="H160">
        <f t="shared" si="2"/>
        <v>7</v>
      </c>
      <c r="I160" t="s">
        <v>146</v>
      </c>
      <c r="J160" t="s">
        <v>41</v>
      </c>
      <c r="K160">
        <v>0.4</v>
      </c>
      <c r="L160">
        <v>1</v>
      </c>
      <c r="M160">
        <v>1</v>
      </c>
      <c r="N160">
        <v>5</v>
      </c>
      <c r="O160">
        <v>6</v>
      </c>
      <c r="P160">
        <v>4</v>
      </c>
      <c r="Q160">
        <v>1</v>
      </c>
      <c r="R160">
        <v>4</v>
      </c>
    </row>
    <row r="161" spans="1:18">
      <c r="A161" s="3">
        <v>40080.675127314818</v>
      </c>
      <c r="B161" t="s">
        <v>26</v>
      </c>
      <c r="C161" t="s">
        <v>7054</v>
      </c>
      <c r="D161">
        <v>2</v>
      </c>
      <c r="E161">
        <v>2</v>
      </c>
      <c r="F161" t="s">
        <v>99</v>
      </c>
      <c r="G161" t="s">
        <v>410</v>
      </c>
      <c r="H161">
        <f t="shared" si="2"/>
        <v>9</v>
      </c>
      <c r="I161" t="s">
        <v>9475</v>
      </c>
      <c r="J161" t="s">
        <v>41</v>
      </c>
      <c r="K161">
        <v>0.7</v>
      </c>
      <c r="L161">
        <v>6</v>
      </c>
      <c r="M161">
        <v>8</v>
      </c>
      <c r="N161">
        <v>6</v>
      </c>
      <c r="O161">
        <v>3</v>
      </c>
      <c r="P161">
        <v>10</v>
      </c>
      <c r="Q161">
        <v>1</v>
      </c>
      <c r="R161">
        <v>4</v>
      </c>
    </row>
    <row r="162" spans="1:18">
      <c r="A162" s="3">
        <v>40071.967320868054</v>
      </c>
      <c r="B162" t="s">
        <v>13390</v>
      </c>
      <c r="C162" t="s">
        <v>3461</v>
      </c>
      <c r="D162" t="s">
        <v>30</v>
      </c>
      <c r="E162" t="s">
        <v>30</v>
      </c>
      <c r="F162" t="s">
        <v>4744</v>
      </c>
      <c r="G162" t="s">
        <v>100</v>
      </c>
      <c r="H162">
        <f t="shared" si="2"/>
        <v>9</v>
      </c>
      <c r="I162" t="s">
        <v>378</v>
      </c>
      <c r="J162" t="s">
        <v>41</v>
      </c>
      <c r="K162">
        <v>0.45</v>
      </c>
      <c r="L162">
        <v>6</v>
      </c>
      <c r="M162">
        <v>11</v>
      </c>
      <c r="N162">
        <v>1</v>
      </c>
      <c r="O162">
        <v>1</v>
      </c>
      <c r="P162">
        <v>2</v>
      </c>
      <c r="Q162">
        <v>1</v>
      </c>
      <c r="R162">
        <v>4</v>
      </c>
    </row>
    <row r="163" spans="1:18">
      <c r="A163" s="3">
        <v>40015.044438194447</v>
      </c>
      <c r="B163" t="s">
        <v>13390</v>
      </c>
      <c r="C163" t="s">
        <v>7054</v>
      </c>
      <c r="D163">
        <v>5</v>
      </c>
      <c r="E163">
        <v>3</v>
      </c>
      <c r="F163" t="s">
        <v>155</v>
      </c>
      <c r="G163" t="s">
        <v>410</v>
      </c>
      <c r="H163">
        <f t="shared" si="2"/>
        <v>7</v>
      </c>
      <c r="I163" t="s">
        <v>124</v>
      </c>
      <c r="J163" t="s">
        <v>5156</v>
      </c>
      <c r="K163">
        <v>0.45</v>
      </c>
      <c r="L163">
        <v>1</v>
      </c>
      <c r="M163">
        <v>8</v>
      </c>
      <c r="N163">
        <v>5</v>
      </c>
      <c r="O163">
        <v>5</v>
      </c>
      <c r="P163">
        <v>5</v>
      </c>
      <c r="Q163">
        <v>1</v>
      </c>
      <c r="R163">
        <v>1</v>
      </c>
    </row>
    <row r="164" spans="1:18">
      <c r="A164" s="3">
        <v>40043.928414351853</v>
      </c>
      <c r="B164" t="s">
        <v>5089</v>
      </c>
      <c r="C164" t="s">
        <v>3461</v>
      </c>
      <c r="D164">
        <v>5</v>
      </c>
      <c r="E164">
        <v>4</v>
      </c>
      <c r="F164" t="s">
        <v>4744</v>
      </c>
      <c r="G164" t="s">
        <v>100</v>
      </c>
      <c r="H164">
        <f t="shared" si="2"/>
        <v>8</v>
      </c>
      <c r="I164" t="s">
        <v>146</v>
      </c>
      <c r="J164" t="s">
        <v>41</v>
      </c>
      <c r="K164">
        <v>0.51666666666666672</v>
      </c>
      <c r="L164">
        <v>4</v>
      </c>
      <c r="M164">
        <v>11</v>
      </c>
      <c r="N164">
        <v>5</v>
      </c>
      <c r="O164">
        <v>2</v>
      </c>
      <c r="P164">
        <v>2</v>
      </c>
      <c r="Q164">
        <v>1</v>
      </c>
      <c r="R164">
        <v>4</v>
      </c>
    </row>
    <row r="165" spans="1:18">
      <c r="A165" s="3">
        <v>39927.88629771991</v>
      </c>
      <c r="B165" t="s">
        <v>13390</v>
      </c>
      <c r="C165" t="s">
        <v>142</v>
      </c>
      <c r="D165" t="s">
        <v>30</v>
      </c>
      <c r="E165" t="s">
        <v>30</v>
      </c>
      <c r="F165" t="s">
        <v>165</v>
      </c>
      <c r="G165" t="s">
        <v>100</v>
      </c>
      <c r="H165">
        <f t="shared" si="2"/>
        <v>4</v>
      </c>
      <c r="I165" t="s">
        <v>146</v>
      </c>
      <c r="J165" t="s">
        <v>41</v>
      </c>
      <c r="K165">
        <v>0.51666666666666672</v>
      </c>
      <c r="L165">
        <v>5</v>
      </c>
      <c r="M165">
        <v>12</v>
      </c>
      <c r="N165">
        <v>1</v>
      </c>
      <c r="O165">
        <v>1</v>
      </c>
      <c r="P165">
        <v>6</v>
      </c>
      <c r="Q165">
        <v>1</v>
      </c>
      <c r="R165">
        <v>4</v>
      </c>
    </row>
    <row r="166" spans="1:18">
      <c r="A166" s="3">
        <v>40024.949987581022</v>
      </c>
      <c r="B166" t="s">
        <v>13390</v>
      </c>
      <c r="C166" t="s">
        <v>3461</v>
      </c>
      <c r="D166">
        <v>5</v>
      </c>
      <c r="E166">
        <v>5</v>
      </c>
      <c r="F166" t="s">
        <v>99</v>
      </c>
      <c r="G166" t="s">
        <v>410</v>
      </c>
      <c r="H166">
        <f t="shared" si="2"/>
        <v>7</v>
      </c>
      <c r="I166" t="s">
        <v>180</v>
      </c>
      <c r="J166" t="s">
        <v>41</v>
      </c>
      <c r="K166">
        <v>0.65</v>
      </c>
      <c r="L166">
        <v>1</v>
      </c>
      <c r="M166">
        <v>11</v>
      </c>
      <c r="N166">
        <v>5</v>
      </c>
      <c r="O166">
        <v>6</v>
      </c>
      <c r="P166">
        <v>10</v>
      </c>
      <c r="Q166">
        <v>1</v>
      </c>
      <c r="R166">
        <v>4</v>
      </c>
    </row>
    <row r="167" spans="1:18">
      <c r="A167" s="3">
        <v>39964.466650613424</v>
      </c>
      <c r="B167" t="s">
        <v>13390</v>
      </c>
      <c r="C167" t="s">
        <v>3461</v>
      </c>
      <c r="D167" t="s">
        <v>30</v>
      </c>
      <c r="E167" t="s">
        <v>30</v>
      </c>
      <c r="F167" t="s">
        <v>4744</v>
      </c>
      <c r="G167" t="s">
        <v>100</v>
      </c>
      <c r="H167">
        <f t="shared" si="2"/>
        <v>5</v>
      </c>
      <c r="I167" t="s">
        <v>180</v>
      </c>
      <c r="J167" t="s">
        <v>5206</v>
      </c>
      <c r="K167">
        <v>0.35</v>
      </c>
      <c r="L167">
        <v>2</v>
      </c>
      <c r="M167">
        <v>11</v>
      </c>
      <c r="N167">
        <v>1</v>
      </c>
      <c r="O167">
        <v>1</v>
      </c>
      <c r="P167">
        <v>2</v>
      </c>
      <c r="Q167">
        <v>1</v>
      </c>
      <c r="R167">
        <v>2</v>
      </c>
    </row>
    <row r="168" spans="1:18">
      <c r="A168" s="3">
        <v>40027.966436076385</v>
      </c>
      <c r="B168" t="s">
        <v>13390</v>
      </c>
      <c r="C168" t="s">
        <v>7054</v>
      </c>
      <c r="D168">
        <v>5</v>
      </c>
      <c r="E168">
        <v>5</v>
      </c>
      <c r="F168" t="s">
        <v>4744</v>
      </c>
      <c r="G168" t="s">
        <v>100</v>
      </c>
      <c r="H168">
        <f t="shared" si="2"/>
        <v>8</v>
      </c>
      <c r="I168" t="s">
        <v>146</v>
      </c>
      <c r="J168" t="s">
        <v>5156</v>
      </c>
      <c r="K168">
        <v>0.46666666666666667</v>
      </c>
      <c r="L168">
        <v>4</v>
      </c>
      <c r="M168">
        <v>8</v>
      </c>
      <c r="N168">
        <v>5</v>
      </c>
      <c r="O168">
        <v>6</v>
      </c>
      <c r="P168">
        <v>2</v>
      </c>
      <c r="Q168">
        <v>1</v>
      </c>
      <c r="R168">
        <v>1</v>
      </c>
    </row>
    <row r="169" spans="1:18">
      <c r="A169" s="3">
        <v>39977.580034722225</v>
      </c>
      <c r="B169" t="s">
        <v>5089</v>
      </c>
      <c r="C169" t="s">
        <v>3444</v>
      </c>
      <c r="D169" t="s">
        <v>30</v>
      </c>
      <c r="E169" t="s">
        <v>30</v>
      </c>
      <c r="F169" t="s">
        <v>134</v>
      </c>
      <c r="G169" t="s">
        <v>410</v>
      </c>
      <c r="H169">
        <f t="shared" si="2"/>
        <v>6</v>
      </c>
      <c r="I169" t="s">
        <v>180</v>
      </c>
      <c r="J169" t="s">
        <v>41</v>
      </c>
      <c r="K169">
        <v>0.35</v>
      </c>
      <c r="L169">
        <v>3</v>
      </c>
      <c r="M169">
        <v>1</v>
      </c>
      <c r="N169">
        <v>1</v>
      </c>
      <c r="O169">
        <v>1</v>
      </c>
      <c r="P169">
        <v>8</v>
      </c>
      <c r="Q169">
        <v>1</v>
      </c>
      <c r="R169">
        <v>4</v>
      </c>
    </row>
    <row r="170" spans="1:18">
      <c r="A170" s="3">
        <v>39996.956274189812</v>
      </c>
      <c r="B170" t="s">
        <v>13390</v>
      </c>
      <c r="C170" t="s">
        <v>7957</v>
      </c>
      <c r="D170" t="s">
        <v>30</v>
      </c>
      <c r="E170">
        <v>5</v>
      </c>
      <c r="F170" t="s">
        <v>88</v>
      </c>
      <c r="G170" t="s">
        <v>100</v>
      </c>
      <c r="H170">
        <f t="shared" si="2"/>
        <v>7</v>
      </c>
      <c r="I170" t="s">
        <v>146</v>
      </c>
      <c r="J170" t="s">
        <v>41</v>
      </c>
      <c r="K170">
        <v>0.38333333333333336</v>
      </c>
      <c r="L170">
        <v>1</v>
      </c>
      <c r="M170">
        <v>5</v>
      </c>
      <c r="N170">
        <v>1</v>
      </c>
      <c r="O170">
        <v>6</v>
      </c>
      <c r="P170">
        <v>4</v>
      </c>
      <c r="Q170">
        <v>1</v>
      </c>
      <c r="R170">
        <v>4</v>
      </c>
    </row>
    <row r="171" spans="1:18">
      <c r="A171" s="3">
        <v>39986.772891319444</v>
      </c>
      <c r="B171" t="s">
        <v>13390</v>
      </c>
      <c r="C171" t="s">
        <v>7054</v>
      </c>
      <c r="D171" t="s">
        <v>30</v>
      </c>
      <c r="E171" t="s">
        <v>30</v>
      </c>
      <c r="F171" t="s">
        <v>165</v>
      </c>
      <c r="G171" t="s">
        <v>410</v>
      </c>
      <c r="H171">
        <f t="shared" si="2"/>
        <v>6</v>
      </c>
      <c r="I171" t="s">
        <v>239</v>
      </c>
      <c r="J171" t="s">
        <v>41</v>
      </c>
      <c r="K171">
        <v>0.41666666666666669</v>
      </c>
      <c r="L171">
        <v>3</v>
      </c>
      <c r="M171">
        <v>8</v>
      </c>
      <c r="N171">
        <v>1</v>
      </c>
      <c r="O171">
        <v>1</v>
      </c>
      <c r="P171">
        <v>6</v>
      </c>
      <c r="Q171">
        <v>1</v>
      </c>
      <c r="R171">
        <v>4</v>
      </c>
    </row>
    <row r="172" spans="1:18">
      <c r="A172" s="3">
        <v>39907.723837766207</v>
      </c>
      <c r="B172" t="s">
        <v>13390</v>
      </c>
      <c r="C172" t="s">
        <v>111</v>
      </c>
      <c r="D172" t="s">
        <v>30</v>
      </c>
      <c r="E172" t="s">
        <v>30</v>
      </c>
      <c r="F172" t="s">
        <v>155</v>
      </c>
      <c r="G172" t="s">
        <v>49</v>
      </c>
      <c r="H172">
        <f t="shared" si="2"/>
        <v>4</v>
      </c>
      <c r="I172" t="s">
        <v>239</v>
      </c>
      <c r="J172" t="s">
        <v>41</v>
      </c>
      <c r="K172">
        <v>0.56666666666666665</v>
      </c>
      <c r="L172">
        <v>5</v>
      </c>
      <c r="M172">
        <v>13</v>
      </c>
      <c r="N172">
        <v>1</v>
      </c>
      <c r="O172">
        <v>1</v>
      </c>
      <c r="P172">
        <v>5</v>
      </c>
      <c r="Q172">
        <v>4</v>
      </c>
      <c r="R172">
        <v>4</v>
      </c>
    </row>
    <row r="173" spans="1:18">
      <c r="A173" s="3">
        <v>40070.402167129629</v>
      </c>
      <c r="B173" t="s">
        <v>13390</v>
      </c>
      <c r="C173" t="s">
        <v>3461</v>
      </c>
      <c r="D173">
        <v>5</v>
      </c>
      <c r="E173">
        <v>2</v>
      </c>
      <c r="F173" t="s">
        <v>4752</v>
      </c>
      <c r="G173" t="s">
        <v>100</v>
      </c>
      <c r="H173">
        <f t="shared" si="2"/>
        <v>9</v>
      </c>
      <c r="I173" t="s">
        <v>47</v>
      </c>
      <c r="J173" t="s">
        <v>41</v>
      </c>
      <c r="K173">
        <v>0.66666666666666663</v>
      </c>
      <c r="L173">
        <v>6</v>
      </c>
      <c r="M173">
        <v>11</v>
      </c>
      <c r="N173">
        <v>5</v>
      </c>
      <c r="O173">
        <v>3</v>
      </c>
      <c r="P173">
        <v>9</v>
      </c>
      <c r="Q173">
        <v>1</v>
      </c>
      <c r="R173">
        <v>4</v>
      </c>
    </row>
    <row r="174" spans="1:18">
      <c r="A174" s="3">
        <v>39917.702394756947</v>
      </c>
      <c r="B174" t="s">
        <v>13390</v>
      </c>
      <c r="C174" t="s">
        <v>68</v>
      </c>
      <c r="D174" t="s">
        <v>30</v>
      </c>
      <c r="E174" t="s">
        <v>30</v>
      </c>
      <c r="F174" t="s">
        <v>191</v>
      </c>
      <c r="G174" t="s">
        <v>100</v>
      </c>
      <c r="H174">
        <f t="shared" si="2"/>
        <v>4</v>
      </c>
      <c r="I174" t="s">
        <v>47</v>
      </c>
      <c r="J174" t="s">
        <v>41</v>
      </c>
      <c r="K174">
        <v>0.5</v>
      </c>
      <c r="L174">
        <v>5</v>
      </c>
      <c r="M174">
        <v>10</v>
      </c>
      <c r="N174">
        <v>1</v>
      </c>
      <c r="O174">
        <v>1</v>
      </c>
      <c r="P174">
        <v>7</v>
      </c>
      <c r="Q174">
        <v>1</v>
      </c>
      <c r="R174">
        <v>4</v>
      </c>
    </row>
    <row r="175" spans="1:18">
      <c r="A175" s="3">
        <v>39996.985439085649</v>
      </c>
      <c r="B175" t="s">
        <v>13390</v>
      </c>
      <c r="C175" t="s">
        <v>3444</v>
      </c>
      <c r="D175" t="s">
        <v>30</v>
      </c>
      <c r="E175">
        <v>3</v>
      </c>
      <c r="F175" t="s">
        <v>88</v>
      </c>
      <c r="G175" t="s">
        <v>410</v>
      </c>
      <c r="H175">
        <f t="shared" si="2"/>
        <v>7</v>
      </c>
      <c r="I175" t="s">
        <v>47</v>
      </c>
      <c r="J175" t="s">
        <v>5206</v>
      </c>
      <c r="K175">
        <v>0.26666666666666666</v>
      </c>
      <c r="L175">
        <v>1</v>
      </c>
      <c r="M175">
        <v>1</v>
      </c>
      <c r="N175">
        <v>1</v>
      </c>
      <c r="O175">
        <v>5</v>
      </c>
      <c r="P175">
        <v>4</v>
      </c>
      <c r="Q175">
        <v>1</v>
      </c>
      <c r="R175">
        <v>2</v>
      </c>
    </row>
    <row r="176" spans="1:18">
      <c r="A176" s="3">
        <v>39989.436473726855</v>
      </c>
      <c r="B176" t="s">
        <v>13390</v>
      </c>
      <c r="C176" t="s">
        <v>3457</v>
      </c>
      <c r="D176" t="s">
        <v>30</v>
      </c>
      <c r="E176" t="s">
        <v>30</v>
      </c>
      <c r="F176" t="s">
        <v>165</v>
      </c>
      <c r="G176" t="s">
        <v>100</v>
      </c>
      <c r="H176">
        <f t="shared" si="2"/>
        <v>6</v>
      </c>
      <c r="I176" t="s">
        <v>190</v>
      </c>
      <c r="J176" t="s">
        <v>41</v>
      </c>
      <c r="K176">
        <v>0.43333333333333335</v>
      </c>
      <c r="L176">
        <v>3</v>
      </c>
      <c r="M176">
        <v>9</v>
      </c>
      <c r="N176">
        <v>1</v>
      </c>
      <c r="O176">
        <v>1</v>
      </c>
      <c r="P176">
        <v>6</v>
      </c>
      <c r="Q176">
        <v>1</v>
      </c>
      <c r="R176">
        <v>4</v>
      </c>
    </row>
    <row r="177" spans="1:18">
      <c r="A177" s="3">
        <v>39982.87672172454</v>
      </c>
      <c r="B177" t="s">
        <v>13390</v>
      </c>
      <c r="C177" t="s">
        <v>3461</v>
      </c>
      <c r="D177" t="s">
        <v>30</v>
      </c>
      <c r="E177" t="s">
        <v>30</v>
      </c>
      <c r="F177" t="s">
        <v>191</v>
      </c>
      <c r="G177" t="s">
        <v>410</v>
      </c>
      <c r="H177">
        <f t="shared" si="2"/>
        <v>6</v>
      </c>
      <c r="I177" t="s">
        <v>439</v>
      </c>
      <c r="J177" t="s">
        <v>41</v>
      </c>
      <c r="K177">
        <v>0.48333333333333334</v>
      </c>
      <c r="L177">
        <v>3</v>
      </c>
      <c r="M177">
        <v>11</v>
      </c>
      <c r="N177">
        <v>1</v>
      </c>
      <c r="O177">
        <v>1</v>
      </c>
      <c r="P177">
        <v>7</v>
      </c>
      <c r="Q177">
        <v>1</v>
      </c>
      <c r="R177">
        <v>4</v>
      </c>
    </row>
    <row r="178" spans="1:18">
      <c r="A178" s="3">
        <v>40002.3125462963</v>
      </c>
      <c r="B178" t="s">
        <v>5089</v>
      </c>
      <c r="C178" t="s">
        <v>7054</v>
      </c>
      <c r="D178" t="s">
        <v>30</v>
      </c>
      <c r="E178">
        <v>4</v>
      </c>
      <c r="F178" t="s">
        <v>4744</v>
      </c>
      <c r="G178" t="s">
        <v>100</v>
      </c>
      <c r="H178">
        <f t="shared" si="2"/>
        <v>7</v>
      </c>
      <c r="I178" t="s">
        <v>180</v>
      </c>
      <c r="J178" t="s">
        <v>41</v>
      </c>
      <c r="K178">
        <v>0.35</v>
      </c>
      <c r="L178">
        <v>1</v>
      </c>
      <c r="M178">
        <v>8</v>
      </c>
      <c r="N178">
        <v>1</v>
      </c>
      <c r="O178">
        <v>2</v>
      </c>
      <c r="P178">
        <v>2</v>
      </c>
      <c r="Q178">
        <v>1</v>
      </c>
      <c r="R178">
        <v>4</v>
      </c>
    </row>
    <row r="179" spans="1:18">
      <c r="A179" s="3">
        <v>39980.947008831019</v>
      </c>
      <c r="B179" t="s">
        <v>13390</v>
      </c>
      <c r="C179" t="s">
        <v>3461</v>
      </c>
      <c r="D179" t="s">
        <v>30</v>
      </c>
      <c r="E179" t="s">
        <v>30</v>
      </c>
      <c r="F179" t="s">
        <v>33</v>
      </c>
      <c r="G179" t="s">
        <v>34</v>
      </c>
      <c r="H179">
        <f t="shared" si="2"/>
        <v>6</v>
      </c>
      <c r="I179" t="s">
        <v>190</v>
      </c>
      <c r="J179" s="4" t="s">
        <v>41</v>
      </c>
      <c r="K179">
        <v>0.41666666666666669</v>
      </c>
      <c r="L179">
        <v>3</v>
      </c>
      <c r="M179">
        <v>11</v>
      </c>
      <c r="N179">
        <v>1</v>
      </c>
      <c r="O179">
        <v>1</v>
      </c>
      <c r="P179">
        <v>1</v>
      </c>
      <c r="Q179">
        <v>3</v>
      </c>
      <c r="R179">
        <v>4</v>
      </c>
    </row>
    <row r="180" spans="1:18">
      <c r="A180" s="3">
        <v>39943.383262847223</v>
      </c>
      <c r="B180" t="s">
        <v>13390</v>
      </c>
      <c r="C180" t="s">
        <v>3444</v>
      </c>
      <c r="D180" t="s">
        <v>30</v>
      </c>
      <c r="E180" t="s">
        <v>30</v>
      </c>
      <c r="F180" t="s">
        <v>88</v>
      </c>
      <c r="G180" t="s">
        <v>100</v>
      </c>
      <c r="H180">
        <f t="shared" si="2"/>
        <v>5</v>
      </c>
      <c r="I180" t="s">
        <v>439</v>
      </c>
      <c r="J180" t="s">
        <v>41</v>
      </c>
      <c r="K180">
        <v>0.25</v>
      </c>
      <c r="L180">
        <v>2</v>
      </c>
      <c r="M180">
        <v>1</v>
      </c>
      <c r="N180">
        <v>1</v>
      </c>
      <c r="O180">
        <v>1</v>
      </c>
      <c r="P180">
        <v>4</v>
      </c>
      <c r="Q180">
        <v>1</v>
      </c>
      <c r="R180">
        <v>4</v>
      </c>
    </row>
    <row r="181" spans="1:18">
      <c r="A181" s="3">
        <v>40044.269560034722</v>
      </c>
      <c r="B181" t="s">
        <v>13390</v>
      </c>
      <c r="C181" t="s">
        <v>7054</v>
      </c>
      <c r="D181">
        <v>5</v>
      </c>
      <c r="E181">
        <v>5</v>
      </c>
      <c r="F181" t="s">
        <v>4752</v>
      </c>
      <c r="G181" t="s">
        <v>34</v>
      </c>
      <c r="H181">
        <f t="shared" si="2"/>
        <v>8</v>
      </c>
      <c r="I181" t="s">
        <v>190</v>
      </c>
      <c r="J181" s="4" t="s">
        <v>41</v>
      </c>
      <c r="K181">
        <v>0.66666666666666663</v>
      </c>
      <c r="L181">
        <v>4</v>
      </c>
      <c r="M181">
        <v>8</v>
      </c>
      <c r="N181">
        <v>5</v>
      </c>
      <c r="O181">
        <v>6</v>
      </c>
      <c r="P181">
        <v>9</v>
      </c>
      <c r="Q181">
        <v>3</v>
      </c>
      <c r="R181">
        <v>4</v>
      </c>
    </row>
    <row r="182" spans="1:18">
      <c r="A182" s="3">
        <v>39977.700713043982</v>
      </c>
      <c r="B182" t="s">
        <v>13390</v>
      </c>
      <c r="C182" t="s">
        <v>3461</v>
      </c>
      <c r="D182" t="s">
        <v>30</v>
      </c>
      <c r="E182" t="s">
        <v>30</v>
      </c>
      <c r="F182" t="s">
        <v>191</v>
      </c>
      <c r="G182" t="s">
        <v>34</v>
      </c>
      <c r="H182">
        <f t="shared" si="2"/>
        <v>6</v>
      </c>
      <c r="I182" t="s">
        <v>190</v>
      </c>
      <c r="J182" s="4" t="s">
        <v>41</v>
      </c>
      <c r="K182">
        <v>0.51666666666666672</v>
      </c>
      <c r="L182">
        <v>3</v>
      </c>
      <c r="M182">
        <v>11</v>
      </c>
      <c r="N182">
        <v>1</v>
      </c>
      <c r="O182">
        <v>1</v>
      </c>
      <c r="P182">
        <v>7</v>
      </c>
      <c r="Q182">
        <v>3</v>
      </c>
      <c r="R182">
        <v>4</v>
      </c>
    </row>
    <row r="183" spans="1:18">
      <c r="A183" s="3">
        <v>39953.393690046294</v>
      </c>
      <c r="B183" t="s">
        <v>13390</v>
      </c>
      <c r="C183" t="s">
        <v>3461</v>
      </c>
      <c r="D183" t="s">
        <v>30</v>
      </c>
      <c r="E183" t="s">
        <v>30</v>
      </c>
      <c r="F183" t="s">
        <v>134</v>
      </c>
      <c r="G183" t="s">
        <v>34</v>
      </c>
      <c r="H183">
        <f t="shared" si="2"/>
        <v>5</v>
      </c>
      <c r="I183" t="s">
        <v>146</v>
      </c>
      <c r="J183" s="4" t="s">
        <v>41</v>
      </c>
      <c r="K183">
        <v>0.51666666666666672</v>
      </c>
      <c r="L183">
        <v>2</v>
      </c>
      <c r="M183">
        <v>11</v>
      </c>
      <c r="N183">
        <v>1</v>
      </c>
      <c r="O183">
        <v>1</v>
      </c>
      <c r="P183">
        <v>8</v>
      </c>
      <c r="Q183">
        <v>3</v>
      </c>
      <c r="R183">
        <v>4</v>
      </c>
    </row>
    <row r="184" spans="1:18">
      <c r="A184" s="3">
        <v>39937.413053553239</v>
      </c>
      <c r="B184" t="s">
        <v>13390</v>
      </c>
      <c r="C184" t="s">
        <v>246</v>
      </c>
      <c r="D184" t="s">
        <v>30</v>
      </c>
      <c r="E184" t="s">
        <v>30</v>
      </c>
      <c r="F184" t="s">
        <v>48</v>
      </c>
      <c r="G184" t="s">
        <v>34</v>
      </c>
      <c r="H184">
        <f t="shared" si="2"/>
        <v>5</v>
      </c>
      <c r="I184" t="s">
        <v>439</v>
      </c>
      <c r="J184" s="4" t="s">
        <v>41</v>
      </c>
      <c r="K184">
        <v>0.31666666666666665</v>
      </c>
      <c r="L184">
        <v>2</v>
      </c>
      <c r="M184">
        <v>4</v>
      </c>
      <c r="N184">
        <v>1</v>
      </c>
      <c r="O184">
        <v>1</v>
      </c>
      <c r="P184">
        <v>3</v>
      </c>
      <c r="Q184">
        <v>3</v>
      </c>
      <c r="R184">
        <v>4</v>
      </c>
    </row>
    <row r="185" spans="1:18">
      <c r="A185" s="3">
        <v>39971.686789386571</v>
      </c>
      <c r="B185" t="s">
        <v>13390</v>
      </c>
      <c r="C185" t="s">
        <v>3461</v>
      </c>
      <c r="D185" t="s">
        <v>30</v>
      </c>
      <c r="E185" t="s">
        <v>30</v>
      </c>
      <c r="F185" t="s">
        <v>88</v>
      </c>
      <c r="G185" t="s">
        <v>100</v>
      </c>
      <c r="H185">
        <f t="shared" si="2"/>
        <v>6</v>
      </c>
      <c r="I185" t="s">
        <v>190</v>
      </c>
      <c r="J185" t="s">
        <v>41</v>
      </c>
      <c r="K185">
        <v>0.43333333333333335</v>
      </c>
      <c r="L185">
        <v>3</v>
      </c>
      <c r="M185">
        <v>11</v>
      </c>
      <c r="N185">
        <v>1</v>
      </c>
      <c r="O185">
        <v>1</v>
      </c>
      <c r="P185">
        <v>4</v>
      </c>
      <c r="Q185">
        <v>1</v>
      </c>
      <c r="R185">
        <v>4</v>
      </c>
    </row>
    <row r="186" spans="1:18">
      <c r="A186" s="3">
        <v>39956.629895833335</v>
      </c>
      <c r="B186" t="s">
        <v>13390</v>
      </c>
      <c r="C186" t="s">
        <v>3444</v>
      </c>
      <c r="D186" t="s">
        <v>30</v>
      </c>
      <c r="E186" t="s">
        <v>30</v>
      </c>
      <c r="F186" t="s">
        <v>88</v>
      </c>
      <c r="G186" t="s">
        <v>100</v>
      </c>
      <c r="H186">
        <f t="shared" si="2"/>
        <v>5</v>
      </c>
      <c r="I186" t="s">
        <v>439</v>
      </c>
      <c r="J186" t="s">
        <v>41</v>
      </c>
      <c r="K186">
        <v>0.25</v>
      </c>
      <c r="L186">
        <v>2</v>
      </c>
      <c r="M186">
        <v>1</v>
      </c>
      <c r="N186">
        <v>1</v>
      </c>
      <c r="O186">
        <v>1</v>
      </c>
      <c r="P186">
        <v>4</v>
      </c>
      <c r="Q186">
        <v>1</v>
      </c>
      <c r="R186">
        <v>4</v>
      </c>
    </row>
    <row r="187" spans="1:18">
      <c r="A187" s="3">
        <v>39986.897867557869</v>
      </c>
      <c r="B187" t="s">
        <v>13390</v>
      </c>
      <c r="C187" t="s">
        <v>7054</v>
      </c>
      <c r="D187" t="s">
        <v>30</v>
      </c>
      <c r="E187" t="s">
        <v>30</v>
      </c>
      <c r="F187" t="s">
        <v>4752</v>
      </c>
      <c r="G187" t="s">
        <v>100</v>
      </c>
      <c r="H187">
        <f t="shared" si="2"/>
        <v>6</v>
      </c>
      <c r="I187" t="s">
        <v>439</v>
      </c>
      <c r="J187" t="s">
        <v>5156</v>
      </c>
      <c r="K187">
        <v>0.41666666666666669</v>
      </c>
      <c r="L187">
        <v>3</v>
      </c>
      <c r="M187">
        <v>8</v>
      </c>
      <c r="N187">
        <v>1</v>
      </c>
      <c r="O187">
        <v>1</v>
      </c>
      <c r="P187">
        <v>9</v>
      </c>
      <c r="Q187">
        <v>1</v>
      </c>
      <c r="R187">
        <v>1</v>
      </c>
    </row>
    <row r="188" spans="1:18">
      <c r="A188" s="3">
        <v>39982.005259953701</v>
      </c>
      <c r="B188" t="s">
        <v>13390</v>
      </c>
      <c r="C188" t="s">
        <v>3461</v>
      </c>
      <c r="D188" t="s">
        <v>30</v>
      </c>
      <c r="E188" t="s">
        <v>30</v>
      </c>
      <c r="F188" t="s">
        <v>4744</v>
      </c>
      <c r="G188" t="s">
        <v>34</v>
      </c>
      <c r="H188">
        <f t="shared" si="2"/>
        <v>6</v>
      </c>
      <c r="I188" t="s">
        <v>439</v>
      </c>
      <c r="J188" s="4" t="s">
        <v>41</v>
      </c>
      <c r="K188">
        <v>0.43333333333333335</v>
      </c>
      <c r="L188">
        <v>3</v>
      </c>
      <c r="M188">
        <v>11</v>
      </c>
      <c r="N188">
        <v>1</v>
      </c>
      <c r="O188">
        <v>1</v>
      </c>
      <c r="P188">
        <v>2</v>
      </c>
      <c r="Q188">
        <v>3</v>
      </c>
      <c r="R188">
        <v>4</v>
      </c>
    </row>
    <row r="189" spans="1:18">
      <c r="A189" s="3">
        <v>40021.439409722225</v>
      </c>
      <c r="B189" t="s">
        <v>5089</v>
      </c>
      <c r="C189" t="s">
        <v>7054</v>
      </c>
      <c r="D189">
        <v>3</v>
      </c>
      <c r="E189">
        <v>4</v>
      </c>
      <c r="F189" t="s">
        <v>191</v>
      </c>
      <c r="G189" t="s">
        <v>410</v>
      </c>
      <c r="H189">
        <f t="shared" si="2"/>
        <v>7</v>
      </c>
      <c r="I189" t="s">
        <v>124</v>
      </c>
      <c r="J189" t="s">
        <v>5206</v>
      </c>
      <c r="K189">
        <v>0.43333333333333335</v>
      </c>
      <c r="L189">
        <v>1</v>
      </c>
      <c r="M189">
        <v>8</v>
      </c>
      <c r="N189">
        <v>3</v>
      </c>
      <c r="O189">
        <v>2</v>
      </c>
      <c r="P189">
        <v>7</v>
      </c>
      <c r="Q189">
        <v>1</v>
      </c>
      <c r="R189">
        <v>2</v>
      </c>
    </row>
    <row r="190" spans="1:18">
      <c r="A190" s="3">
        <v>39975.812094907407</v>
      </c>
      <c r="B190" t="s">
        <v>26</v>
      </c>
      <c r="C190" t="s">
        <v>3461</v>
      </c>
      <c r="D190" t="s">
        <v>30</v>
      </c>
      <c r="E190" t="s">
        <v>30</v>
      </c>
      <c r="F190" t="s">
        <v>33</v>
      </c>
      <c r="G190" t="s">
        <v>100</v>
      </c>
      <c r="H190">
        <f t="shared" si="2"/>
        <v>6</v>
      </c>
      <c r="I190" t="s">
        <v>69</v>
      </c>
      <c r="J190" t="s">
        <v>41</v>
      </c>
      <c r="K190">
        <v>0.43333333333333335</v>
      </c>
      <c r="L190">
        <v>3</v>
      </c>
      <c r="M190">
        <v>11</v>
      </c>
      <c r="N190">
        <v>1</v>
      </c>
      <c r="O190">
        <v>1</v>
      </c>
      <c r="P190">
        <v>1</v>
      </c>
      <c r="Q190">
        <v>1</v>
      </c>
      <c r="R190">
        <v>4</v>
      </c>
    </row>
    <row r="191" spans="1:18">
      <c r="A191" s="3">
        <v>40020.853053125</v>
      </c>
      <c r="B191" t="s">
        <v>13390</v>
      </c>
      <c r="C191" t="s">
        <v>3461</v>
      </c>
      <c r="D191">
        <v>5</v>
      </c>
      <c r="E191">
        <v>5</v>
      </c>
      <c r="F191" t="s">
        <v>88</v>
      </c>
      <c r="G191" t="s">
        <v>100</v>
      </c>
      <c r="H191">
        <f t="shared" si="2"/>
        <v>7</v>
      </c>
      <c r="I191" t="s">
        <v>117</v>
      </c>
      <c r="J191" t="s">
        <v>41</v>
      </c>
      <c r="K191">
        <v>0.55000000000000004</v>
      </c>
      <c r="L191">
        <v>1</v>
      </c>
      <c r="M191">
        <v>11</v>
      </c>
      <c r="N191">
        <v>5</v>
      </c>
      <c r="O191">
        <v>6</v>
      </c>
      <c r="P191">
        <v>4</v>
      </c>
      <c r="Q191">
        <v>1</v>
      </c>
      <c r="R191">
        <v>4</v>
      </c>
    </row>
    <row r="192" spans="1:18">
      <c r="A192" s="3">
        <v>39947</v>
      </c>
      <c r="B192" t="s">
        <v>59</v>
      </c>
      <c r="C192" t="s">
        <v>3457</v>
      </c>
      <c r="D192" t="s">
        <v>30</v>
      </c>
      <c r="E192" t="s">
        <v>30</v>
      </c>
      <c r="F192" t="s">
        <v>48</v>
      </c>
      <c r="G192" t="s">
        <v>49</v>
      </c>
      <c r="H192">
        <f t="shared" si="2"/>
        <v>5</v>
      </c>
      <c r="I192" t="s">
        <v>32</v>
      </c>
      <c r="J192" t="s">
        <v>41</v>
      </c>
      <c r="K192">
        <v>0.53333333333333333</v>
      </c>
      <c r="L192">
        <v>2</v>
      </c>
      <c r="M192">
        <v>9</v>
      </c>
      <c r="N192">
        <v>1</v>
      </c>
      <c r="O192">
        <v>1</v>
      </c>
      <c r="P192">
        <v>3</v>
      </c>
      <c r="Q192">
        <v>4</v>
      </c>
      <c r="R192">
        <v>4</v>
      </c>
    </row>
    <row r="193" spans="1:18">
      <c r="A193" s="3">
        <v>39979.770723576388</v>
      </c>
      <c r="B193" t="s">
        <v>13390</v>
      </c>
      <c r="C193" t="s">
        <v>3457</v>
      </c>
      <c r="D193" t="s">
        <v>30</v>
      </c>
      <c r="E193" t="s">
        <v>30</v>
      </c>
      <c r="F193" t="s">
        <v>165</v>
      </c>
      <c r="G193" t="s">
        <v>410</v>
      </c>
      <c r="H193">
        <f t="shared" si="2"/>
        <v>6</v>
      </c>
      <c r="I193" t="s">
        <v>32</v>
      </c>
      <c r="J193" t="s">
        <v>41</v>
      </c>
      <c r="K193">
        <v>0.43333333333333335</v>
      </c>
      <c r="L193">
        <v>3</v>
      </c>
      <c r="M193">
        <v>9</v>
      </c>
      <c r="N193">
        <v>1</v>
      </c>
      <c r="O193">
        <v>1</v>
      </c>
      <c r="P193">
        <v>6</v>
      </c>
      <c r="Q193">
        <v>1</v>
      </c>
      <c r="R193">
        <v>4</v>
      </c>
    </row>
    <row r="194" spans="1:18">
      <c r="A194" s="3">
        <v>39990.943958333337</v>
      </c>
      <c r="B194" t="s">
        <v>26</v>
      </c>
      <c r="C194" t="s">
        <v>3461</v>
      </c>
      <c r="D194" t="s">
        <v>30</v>
      </c>
      <c r="E194">
        <v>5</v>
      </c>
      <c r="F194" t="s">
        <v>4752</v>
      </c>
      <c r="G194" t="s">
        <v>100</v>
      </c>
      <c r="H194">
        <f t="shared" si="2"/>
        <v>6</v>
      </c>
      <c r="I194" t="s">
        <v>32</v>
      </c>
      <c r="J194" t="s">
        <v>5206</v>
      </c>
      <c r="K194">
        <v>0.6166666666666667</v>
      </c>
      <c r="L194">
        <v>3</v>
      </c>
      <c r="M194">
        <v>11</v>
      </c>
      <c r="N194">
        <v>1</v>
      </c>
      <c r="O194">
        <v>6</v>
      </c>
      <c r="P194">
        <v>9</v>
      </c>
      <c r="Q194">
        <v>1</v>
      </c>
      <c r="R194">
        <v>2</v>
      </c>
    </row>
    <row r="195" spans="1:18">
      <c r="A195" s="3">
        <v>39932.769930555558</v>
      </c>
      <c r="B195" t="s">
        <v>743</v>
      </c>
      <c r="C195" t="s">
        <v>68</v>
      </c>
      <c r="D195" t="s">
        <v>30</v>
      </c>
      <c r="E195" t="s">
        <v>30</v>
      </c>
      <c r="F195" t="s">
        <v>88</v>
      </c>
      <c r="G195" t="s">
        <v>410</v>
      </c>
      <c r="H195">
        <f t="shared" ref="H195:H258" si="3">MONTH(A195)</f>
        <v>4</v>
      </c>
      <c r="I195" t="s">
        <v>47</v>
      </c>
      <c r="J195" t="s">
        <v>41</v>
      </c>
      <c r="K195">
        <v>0.48333333333333334</v>
      </c>
      <c r="L195">
        <v>5</v>
      </c>
      <c r="M195">
        <v>10</v>
      </c>
      <c r="N195">
        <v>1</v>
      </c>
      <c r="O195">
        <v>1</v>
      </c>
      <c r="P195">
        <v>4</v>
      </c>
      <c r="Q195">
        <v>1</v>
      </c>
      <c r="R195">
        <v>4</v>
      </c>
    </row>
    <row r="196" spans="1:18">
      <c r="A196" s="3">
        <v>39973</v>
      </c>
      <c r="B196" t="s">
        <v>59</v>
      </c>
      <c r="C196" t="s">
        <v>3461</v>
      </c>
      <c r="D196" t="s">
        <v>30</v>
      </c>
      <c r="E196" t="s">
        <v>30</v>
      </c>
      <c r="F196" t="s">
        <v>88</v>
      </c>
      <c r="G196" t="s">
        <v>34</v>
      </c>
      <c r="H196">
        <f t="shared" si="3"/>
        <v>6</v>
      </c>
      <c r="I196" t="s">
        <v>98</v>
      </c>
      <c r="J196" s="4" t="s">
        <v>41</v>
      </c>
      <c r="K196">
        <v>0.58333333333333337</v>
      </c>
      <c r="L196">
        <v>3</v>
      </c>
      <c r="M196">
        <v>11</v>
      </c>
      <c r="N196">
        <v>1</v>
      </c>
      <c r="O196">
        <v>1</v>
      </c>
      <c r="P196">
        <v>4</v>
      </c>
      <c r="Q196">
        <v>3</v>
      </c>
      <c r="R196">
        <v>4</v>
      </c>
    </row>
    <row r="197" spans="1:18">
      <c r="A197" s="3">
        <v>40055.799789155091</v>
      </c>
      <c r="B197" t="s">
        <v>13390</v>
      </c>
      <c r="C197" t="s">
        <v>3461</v>
      </c>
      <c r="D197">
        <v>5</v>
      </c>
      <c r="E197">
        <v>5</v>
      </c>
      <c r="F197" t="s">
        <v>88</v>
      </c>
      <c r="G197" t="s">
        <v>410</v>
      </c>
      <c r="H197">
        <f t="shared" si="3"/>
        <v>8</v>
      </c>
      <c r="I197" t="s">
        <v>47</v>
      </c>
      <c r="J197" t="s">
        <v>41</v>
      </c>
      <c r="K197">
        <v>0.6</v>
      </c>
      <c r="L197">
        <v>4</v>
      </c>
      <c r="M197">
        <v>11</v>
      </c>
      <c r="N197">
        <v>5</v>
      </c>
      <c r="O197">
        <v>6</v>
      </c>
      <c r="P197">
        <v>4</v>
      </c>
      <c r="Q197">
        <v>1</v>
      </c>
      <c r="R197">
        <v>4</v>
      </c>
    </row>
    <row r="198" spans="1:18">
      <c r="A198" s="3">
        <v>39952</v>
      </c>
      <c r="B198" t="s">
        <v>67</v>
      </c>
      <c r="C198" t="s">
        <v>3461</v>
      </c>
      <c r="D198" t="s">
        <v>30</v>
      </c>
      <c r="E198" t="s">
        <v>30</v>
      </c>
      <c r="F198" t="s">
        <v>88</v>
      </c>
      <c r="G198" t="s">
        <v>100</v>
      </c>
      <c r="H198">
        <f t="shared" si="3"/>
        <v>5</v>
      </c>
      <c r="I198" t="s">
        <v>124</v>
      </c>
      <c r="J198" t="s">
        <v>41</v>
      </c>
      <c r="K198">
        <v>0.51666666666666672</v>
      </c>
      <c r="L198">
        <v>2</v>
      </c>
      <c r="M198">
        <v>11</v>
      </c>
      <c r="N198">
        <v>1</v>
      </c>
      <c r="O198">
        <v>1</v>
      </c>
      <c r="P198">
        <v>4</v>
      </c>
      <c r="Q198">
        <v>1</v>
      </c>
      <c r="R198">
        <v>4</v>
      </c>
    </row>
    <row r="199" spans="1:18">
      <c r="A199" s="3">
        <v>40004</v>
      </c>
      <c r="B199" t="s">
        <v>59</v>
      </c>
      <c r="C199" t="s">
        <v>7054</v>
      </c>
      <c r="D199">
        <v>5</v>
      </c>
      <c r="E199">
        <v>3</v>
      </c>
      <c r="F199" t="s">
        <v>134</v>
      </c>
      <c r="G199" t="s">
        <v>100</v>
      </c>
      <c r="H199">
        <f t="shared" si="3"/>
        <v>7</v>
      </c>
      <c r="I199" t="s">
        <v>124</v>
      </c>
      <c r="J199" t="s">
        <v>41</v>
      </c>
      <c r="K199">
        <v>0.66666666666666663</v>
      </c>
      <c r="L199">
        <v>1</v>
      </c>
      <c r="M199">
        <v>8</v>
      </c>
      <c r="N199">
        <v>5</v>
      </c>
      <c r="O199">
        <v>5</v>
      </c>
      <c r="P199">
        <v>8</v>
      </c>
      <c r="Q199">
        <v>1</v>
      </c>
      <c r="R199">
        <v>4</v>
      </c>
    </row>
    <row r="200" spans="1:18">
      <c r="A200" s="3">
        <v>40071</v>
      </c>
      <c r="B200" t="s">
        <v>1679</v>
      </c>
      <c r="C200" t="s">
        <v>3461</v>
      </c>
      <c r="D200">
        <v>5</v>
      </c>
      <c r="E200">
        <v>3</v>
      </c>
      <c r="F200" t="s">
        <v>4752</v>
      </c>
      <c r="G200" t="s">
        <v>34</v>
      </c>
      <c r="H200">
        <f t="shared" si="3"/>
        <v>9</v>
      </c>
      <c r="I200" t="s">
        <v>32</v>
      </c>
      <c r="J200" s="4" t="s">
        <v>41</v>
      </c>
      <c r="K200">
        <v>0.8</v>
      </c>
      <c r="L200">
        <v>6</v>
      </c>
      <c r="M200">
        <v>11</v>
      </c>
      <c r="N200">
        <v>5</v>
      </c>
      <c r="O200">
        <v>5</v>
      </c>
      <c r="P200">
        <v>9</v>
      </c>
      <c r="Q200">
        <v>3</v>
      </c>
      <c r="R200">
        <v>4</v>
      </c>
    </row>
    <row r="201" spans="1:18">
      <c r="A201" s="3">
        <v>39964.145150428238</v>
      </c>
      <c r="B201" t="s">
        <v>13390</v>
      </c>
      <c r="C201" t="s">
        <v>3461</v>
      </c>
      <c r="D201" t="s">
        <v>30</v>
      </c>
      <c r="E201" t="s">
        <v>30</v>
      </c>
      <c r="F201" t="s">
        <v>4744</v>
      </c>
      <c r="G201" t="s">
        <v>100</v>
      </c>
      <c r="H201">
        <f t="shared" si="3"/>
        <v>5</v>
      </c>
      <c r="I201" t="s">
        <v>32</v>
      </c>
      <c r="J201" t="s">
        <v>41</v>
      </c>
      <c r="K201">
        <v>0.38333333333333336</v>
      </c>
      <c r="L201">
        <v>2</v>
      </c>
      <c r="M201">
        <v>11</v>
      </c>
      <c r="N201">
        <v>1</v>
      </c>
      <c r="O201">
        <v>1</v>
      </c>
      <c r="P201">
        <v>2</v>
      </c>
      <c r="Q201">
        <v>1</v>
      </c>
      <c r="R201">
        <v>4</v>
      </c>
    </row>
    <row r="202" spans="1:18">
      <c r="A202" s="3">
        <v>39973.826867939817</v>
      </c>
      <c r="B202" t="s">
        <v>13390</v>
      </c>
      <c r="C202" t="s">
        <v>3457</v>
      </c>
      <c r="D202" t="s">
        <v>30</v>
      </c>
      <c r="E202" t="s">
        <v>30</v>
      </c>
      <c r="F202" t="s">
        <v>165</v>
      </c>
      <c r="G202" t="s">
        <v>34</v>
      </c>
      <c r="H202">
        <f t="shared" si="3"/>
        <v>6</v>
      </c>
      <c r="I202" t="s">
        <v>32</v>
      </c>
      <c r="J202" s="4" t="s">
        <v>41</v>
      </c>
      <c r="K202">
        <v>0.46666666666666667</v>
      </c>
      <c r="L202">
        <v>3</v>
      </c>
      <c r="M202">
        <v>9</v>
      </c>
      <c r="N202">
        <v>1</v>
      </c>
      <c r="O202">
        <v>1</v>
      </c>
      <c r="P202">
        <v>6</v>
      </c>
      <c r="Q202">
        <v>3</v>
      </c>
      <c r="R202">
        <v>4</v>
      </c>
    </row>
    <row r="203" spans="1:18">
      <c r="A203" s="3">
        <v>40011.85670138889</v>
      </c>
      <c r="B203" t="s">
        <v>26</v>
      </c>
      <c r="C203" t="s">
        <v>7054</v>
      </c>
      <c r="D203">
        <v>2</v>
      </c>
      <c r="E203">
        <v>4</v>
      </c>
      <c r="F203" t="s">
        <v>4752</v>
      </c>
      <c r="G203" t="s">
        <v>34</v>
      </c>
      <c r="H203">
        <f t="shared" si="3"/>
        <v>7</v>
      </c>
      <c r="I203" t="s">
        <v>76</v>
      </c>
      <c r="J203" s="4" t="s">
        <v>41</v>
      </c>
      <c r="K203">
        <v>0.6166666666666667</v>
      </c>
      <c r="L203">
        <v>1</v>
      </c>
      <c r="M203">
        <v>8</v>
      </c>
      <c r="N203">
        <v>6</v>
      </c>
      <c r="O203">
        <v>2</v>
      </c>
      <c r="P203">
        <v>9</v>
      </c>
      <c r="Q203">
        <v>3</v>
      </c>
      <c r="R203">
        <v>4</v>
      </c>
    </row>
    <row r="204" spans="1:18">
      <c r="A204" s="3">
        <v>39950.65158070602</v>
      </c>
      <c r="B204" t="s">
        <v>13390</v>
      </c>
      <c r="C204" t="s">
        <v>3444</v>
      </c>
      <c r="D204" t="s">
        <v>30</v>
      </c>
      <c r="E204" t="s">
        <v>30</v>
      </c>
      <c r="F204" t="s">
        <v>33</v>
      </c>
      <c r="G204" t="s">
        <v>100</v>
      </c>
      <c r="H204">
        <f t="shared" si="3"/>
        <v>5</v>
      </c>
      <c r="I204" t="s">
        <v>180</v>
      </c>
      <c r="J204" t="s">
        <v>41</v>
      </c>
      <c r="K204">
        <v>0.2</v>
      </c>
      <c r="L204">
        <v>2</v>
      </c>
      <c r="M204">
        <v>1</v>
      </c>
      <c r="N204">
        <v>1</v>
      </c>
      <c r="O204">
        <v>1</v>
      </c>
      <c r="P204">
        <v>1</v>
      </c>
      <c r="Q204">
        <v>1</v>
      </c>
      <c r="R204">
        <v>4</v>
      </c>
    </row>
    <row r="205" spans="1:18">
      <c r="A205" s="3">
        <v>40063</v>
      </c>
      <c r="B205" t="s">
        <v>59</v>
      </c>
      <c r="C205" t="s">
        <v>7762</v>
      </c>
      <c r="D205">
        <v>5</v>
      </c>
      <c r="E205">
        <v>3</v>
      </c>
      <c r="F205" t="s">
        <v>134</v>
      </c>
      <c r="G205" t="s">
        <v>34</v>
      </c>
      <c r="H205">
        <f t="shared" si="3"/>
        <v>9</v>
      </c>
      <c r="I205" t="s">
        <v>180</v>
      </c>
      <c r="J205" s="4" t="s">
        <v>41</v>
      </c>
      <c r="K205">
        <v>0.75</v>
      </c>
      <c r="L205">
        <v>6</v>
      </c>
      <c r="M205">
        <v>6</v>
      </c>
      <c r="N205">
        <v>5</v>
      </c>
      <c r="O205">
        <v>5</v>
      </c>
      <c r="P205">
        <v>8</v>
      </c>
      <c r="Q205">
        <v>3</v>
      </c>
      <c r="R205">
        <v>4</v>
      </c>
    </row>
    <row r="206" spans="1:18">
      <c r="A206" s="3">
        <v>39930.715081828705</v>
      </c>
      <c r="B206" t="s">
        <v>13390</v>
      </c>
      <c r="C206" t="s">
        <v>68</v>
      </c>
      <c r="D206" t="s">
        <v>30</v>
      </c>
      <c r="E206" t="s">
        <v>30</v>
      </c>
      <c r="F206" t="s">
        <v>88</v>
      </c>
      <c r="G206" t="s">
        <v>100</v>
      </c>
      <c r="H206">
        <f t="shared" si="3"/>
        <v>4</v>
      </c>
      <c r="I206" t="s">
        <v>76</v>
      </c>
      <c r="J206" t="s">
        <v>41</v>
      </c>
      <c r="K206">
        <v>0.45</v>
      </c>
      <c r="L206">
        <v>5</v>
      </c>
      <c r="M206">
        <v>10</v>
      </c>
      <c r="N206">
        <v>1</v>
      </c>
      <c r="O206">
        <v>1</v>
      </c>
      <c r="P206">
        <v>4</v>
      </c>
      <c r="Q206">
        <v>1</v>
      </c>
      <c r="R206">
        <v>4</v>
      </c>
    </row>
    <row r="207" spans="1:18">
      <c r="A207" s="3">
        <v>40069.600833067132</v>
      </c>
      <c r="B207" t="s">
        <v>13390</v>
      </c>
      <c r="C207" t="s">
        <v>3444</v>
      </c>
      <c r="D207">
        <v>5</v>
      </c>
      <c r="E207">
        <v>5</v>
      </c>
      <c r="F207" t="s">
        <v>4744</v>
      </c>
      <c r="G207" t="s">
        <v>410</v>
      </c>
      <c r="H207">
        <f t="shared" si="3"/>
        <v>9</v>
      </c>
      <c r="I207" t="s">
        <v>76</v>
      </c>
      <c r="J207" t="s">
        <v>41</v>
      </c>
      <c r="K207">
        <v>0.43333333333333335</v>
      </c>
      <c r="L207">
        <v>6</v>
      </c>
      <c r="M207">
        <v>1</v>
      </c>
      <c r="N207">
        <v>5</v>
      </c>
      <c r="O207">
        <v>6</v>
      </c>
      <c r="P207">
        <v>2</v>
      </c>
      <c r="Q207">
        <v>1</v>
      </c>
      <c r="R207">
        <v>4</v>
      </c>
    </row>
    <row r="208" spans="1:18">
      <c r="A208" s="3">
        <v>39925</v>
      </c>
      <c r="B208" t="s">
        <v>59</v>
      </c>
      <c r="C208" t="s">
        <v>85</v>
      </c>
      <c r="D208" t="s">
        <v>30</v>
      </c>
      <c r="E208" t="s">
        <v>30</v>
      </c>
      <c r="F208" t="s">
        <v>33</v>
      </c>
      <c r="G208" t="s">
        <v>34</v>
      </c>
      <c r="H208">
        <f t="shared" si="3"/>
        <v>4</v>
      </c>
      <c r="I208" t="s">
        <v>98</v>
      </c>
      <c r="J208" s="4" t="s">
        <v>41</v>
      </c>
      <c r="K208">
        <v>0.5</v>
      </c>
      <c r="L208">
        <v>5</v>
      </c>
      <c r="M208">
        <v>7</v>
      </c>
      <c r="N208">
        <v>1</v>
      </c>
      <c r="O208">
        <v>1</v>
      </c>
      <c r="P208">
        <v>1</v>
      </c>
      <c r="Q208">
        <v>3</v>
      </c>
      <c r="R208">
        <v>4</v>
      </c>
    </row>
    <row r="209" spans="1:18">
      <c r="A209" s="3">
        <v>39914.406469907408</v>
      </c>
      <c r="B209" t="s">
        <v>26</v>
      </c>
      <c r="C209" t="s">
        <v>142</v>
      </c>
      <c r="D209" t="s">
        <v>30</v>
      </c>
      <c r="E209" t="s">
        <v>30</v>
      </c>
      <c r="F209" t="s">
        <v>88</v>
      </c>
      <c r="G209" t="s">
        <v>100</v>
      </c>
      <c r="H209">
        <f t="shared" si="3"/>
        <v>4</v>
      </c>
      <c r="I209" t="s">
        <v>803</v>
      </c>
      <c r="J209" t="s">
        <v>41</v>
      </c>
      <c r="K209">
        <v>0.53333333333333333</v>
      </c>
      <c r="L209">
        <v>5</v>
      </c>
      <c r="M209">
        <v>12</v>
      </c>
      <c r="N209">
        <v>1</v>
      </c>
      <c r="O209">
        <v>1</v>
      </c>
      <c r="P209">
        <v>4</v>
      </c>
      <c r="Q209">
        <v>1</v>
      </c>
      <c r="R209">
        <v>4</v>
      </c>
    </row>
    <row r="210" spans="1:18">
      <c r="A210" s="3">
        <v>40069.95566728009</v>
      </c>
      <c r="B210" t="s">
        <v>13390</v>
      </c>
      <c r="C210" t="s">
        <v>3461</v>
      </c>
      <c r="D210">
        <v>5</v>
      </c>
      <c r="E210">
        <v>5</v>
      </c>
      <c r="F210" t="s">
        <v>33</v>
      </c>
      <c r="G210" t="s">
        <v>100</v>
      </c>
      <c r="H210">
        <f t="shared" si="3"/>
        <v>9</v>
      </c>
      <c r="I210" t="s">
        <v>76</v>
      </c>
      <c r="J210" t="s">
        <v>41</v>
      </c>
      <c r="K210">
        <v>0.58333333333333337</v>
      </c>
      <c r="L210">
        <v>6</v>
      </c>
      <c r="M210">
        <v>11</v>
      </c>
      <c r="N210">
        <v>5</v>
      </c>
      <c r="O210">
        <v>6</v>
      </c>
      <c r="P210">
        <v>1</v>
      </c>
      <c r="Q210">
        <v>1</v>
      </c>
      <c r="R210">
        <v>4</v>
      </c>
    </row>
    <row r="211" spans="1:18">
      <c r="A211" s="3">
        <v>39972.756841932867</v>
      </c>
      <c r="B211" t="s">
        <v>13390</v>
      </c>
      <c r="C211" t="s">
        <v>3461</v>
      </c>
      <c r="D211" t="s">
        <v>30</v>
      </c>
      <c r="E211" t="s">
        <v>30</v>
      </c>
      <c r="F211" t="s">
        <v>165</v>
      </c>
      <c r="G211" t="s">
        <v>34</v>
      </c>
      <c r="H211">
        <f t="shared" si="3"/>
        <v>6</v>
      </c>
      <c r="I211" t="s">
        <v>76</v>
      </c>
      <c r="J211" s="4" t="s">
        <v>41</v>
      </c>
      <c r="K211">
        <v>0.5</v>
      </c>
      <c r="L211">
        <v>3</v>
      </c>
      <c r="M211">
        <v>11</v>
      </c>
      <c r="N211">
        <v>1</v>
      </c>
      <c r="O211">
        <v>1</v>
      </c>
      <c r="P211">
        <v>6</v>
      </c>
      <c r="Q211">
        <v>3</v>
      </c>
      <c r="R211">
        <v>4</v>
      </c>
    </row>
    <row r="212" spans="1:18">
      <c r="A212" s="3">
        <v>39975.89520486111</v>
      </c>
      <c r="B212" t="s">
        <v>13390</v>
      </c>
      <c r="C212" t="s">
        <v>3461</v>
      </c>
      <c r="D212" t="s">
        <v>30</v>
      </c>
      <c r="E212" t="s">
        <v>30</v>
      </c>
      <c r="F212" t="s">
        <v>4752</v>
      </c>
      <c r="G212" t="s">
        <v>410</v>
      </c>
      <c r="H212">
        <f t="shared" si="3"/>
        <v>6</v>
      </c>
      <c r="I212" t="s">
        <v>76</v>
      </c>
      <c r="J212" t="s">
        <v>41</v>
      </c>
      <c r="K212">
        <v>0.51666666666666672</v>
      </c>
      <c r="L212">
        <v>3</v>
      </c>
      <c r="M212">
        <v>11</v>
      </c>
      <c r="N212">
        <v>1</v>
      </c>
      <c r="O212">
        <v>1</v>
      </c>
      <c r="P212">
        <v>9</v>
      </c>
      <c r="Q212">
        <v>1</v>
      </c>
      <c r="R212">
        <v>4</v>
      </c>
    </row>
    <row r="213" spans="1:18">
      <c r="A213" s="3">
        <v>39913.953470868059</v>
      </c>
      <c r="B213" t="s">
        <v>13390</v>
      </c>
      <c r="C213" t="s">
        <v>46</v>
      </c>
      <c r="D213" t="s">
        <v>30</v>
      </c>
      <c r="E213" t="s">
        <v>30</v>
      </c>
      <c r="F213" t="s">
        <v>48</v>
      </c>
      <c r="G213" t="s">
        <v>34</v>
      </c>
      <c r="H213">
        <f t="shared" si="3"/>
        <v>4</v>
      </c>
      <c r="I213" t="s">
        <v>47</v>
      </c>
      <c r="J213" t="s">
        <v>41</v>
      </c>
      <c r="K213">
        <v>0.31666666666666665</v>
      </c>
      <c r="L213">
        <v>5</v>
      </c>
      <c r="M213">
        <v>1</v>
      </c>
      <c r="N213">
        <v>1</v>
      </c>
      <c r="O213">
        <v>1</v>
      </c>
      <c r="P213">
        <v>3</v>
      </c>
      <c r="Q213">
        <v>3</v>
      </c>
      <c r="R213">
        <v>4</v>
      </c>
    </row>
    <row r="214" spans="1:18">
      <c r="A214" s="3">
        <v>40016.026999918984</v>
      </c>
      <c r="B214" t="s">
        <v>13390</v>
      </c>
      <c r="C214" t="s">
        <v>3461</v>
      </c>
      <c r="D214">
        <v>5</v>
      </c>
      <c r="E214">
        <v>3</v>
      </c>
      <c r="F214" t="s">
        <v>191</v>
      </c>
      <c r="G214" t="s">
        <v>410</v>
      </c>
      <c r="H214">
        <f t="shared" si="3"/>
        <v>7</v>
      </c>
      <c r="I214" t="s">
        <v>117</v>
      </c>
      <c r="J214" t="s">
        <v>41</v>
      </c>
      <c r="K214">
        <v>0.58333333333333337</v>
      </c>
      <c r="L214">
        <v>1</v>
      </c>
      <c r="M214">
        <v>11</v>
      </c>
      <c r="N214">
        <v>5</v>
      </c>
      <c r="O214">
        <v>5</v>
      </c>
      <c r="P214">
        <v>7</v>
      </c>
      <c r="Q214">
        <v>1</v>
      </c>
      <c r="R214">
        <v>4</v>
      </c>
    </row>
    <row r="215" spans="1:18">
      <c r="A215" s="3">
        <v>40011.406522372687</v>
      </c>
      <c r="B215" t="s">
        <v>13390</v>
      </c>
      <c r="C215" t="s">
        <v>3457</v>
      </c>
      <c r="D215">
        <v>5</v>
      </c>
      <c r="E215">
        <v>3</v>
      </c>
      <c r="F215" t="s">
        <v>4752</v>
      </c>
      <c r="G215" t="s">
        <v>100</v>
      </c>
      <c r="H215">
        <f t="shared" si="3"/>
        <v>7</v>
      </c>
      <c r="I215" t="s">
        <v>76</v>
      </c>
      <c r="J215" t="s">
        <v>41</v>
      </c>
      <c r="K215">
        <v>0.58333333333333337</v>
      </c>
      <c r="L215">
        <v>1</v>
      </c>
      <c r="M215">
        <v>9</v>
      </c>
      <c r="N215">
        <v>5</v>
      </c>
      <c r="O215">
        <v>5</v>
      </c>
      <c r="P215">
        <v>9</v>
      </c>
      <c r="Q215">
        <v>1</v>
      </c>
      <c r="R215">
        <v>4</v>
      </c>
    </row>
    <row r="216" spans="1:18">
      <c r="A216" s="3">
        <v>40020.714162615739</v>
      </c>
      <c r="B216" t="s">
        <v>13390</v>
      </c>
      <c r="C216" t="s">
        <v>3461</v>
      </c>
      <c r="D216">
        <v>5</v>
      </c>
      <c r="E216">
        <v>3</v>
      </c>
      <c r="F216" t="s">
        <v>4744</v>
      </c>
      <c r="G216" t="s">
        <v>34</v>
      </c>
      <c r="H216">
        <f t="shared" si="3"/>
        <v>7</v>
      </c>
      <c r="I216" t="s">
        <v>98</v>
      </c>
      <c r="J216" s="4" t="s">
        <v>41</v>
      </c>
      <c r="K216">
        <v>0.53333333333333333</v>
      </c>
      <c r="L216">
        <v>1</v>
      </c>
      <c r="M216">
        <v>11</v>
      </c>
      <c r="N216">
        <v>5</v>
      </c>
      <c r="O216">
        <v>5</v>
      </c>
      <c r="P216">
        <v>2</v>
      </c>
      <c r="Q216">
        <v>3</v>
      </c>
      <c r="R216">
        <v>4</v>
      </c>
    </row>
    <row r="217" spans="1:18">
      <c r="A217" s="3">
        <v>39930.867151122686</v>
      </c>
      <c r="B217" t="s">
        <v>13390</v>
      </c>
      <c r="C217" t="s">
        <v>111</v>
      </c>
      <c r="D217" t="s">
        <v>30</v>
      </c>
      <c r="E217" t="s">
        <v>30</v>
      </c>
      <c r="F217" t="s">
        <v>155</v>
      </c>
      <c r="G217" t="s">
        <v>100</v>
      </c>
      <c r="H217">
        <f t="shared" si="3"/>
        <v>4</v>
      </c>
      <c r="I217" t="s">
        <v>98</v>
      </c>
      <c r="J217" t="s">
        <v>41</v>
      </c>
      <c r="K217">
        <v>0.51666666666666672</v>
      </c>
      <c r="L217">
        <v>5</v>
      </c>
      <c r="M217">
        <v>13</v>
      </c>
      <c r="N217">
        <v>1</v>
      </c>
      <c r="O217">
        <v>1</v>
      </c>
      <c r="P217">
        <v>5</v>
      </c>
      <c r="Q217">
        <v>1</v>
      </c>
      <c r="R217">
        <v>4</v>
      </c>
    </row>
    <row r="218" spans="1:18">
      <c r="A218" s="3">
        <v>39974.024066122685</v>
      </c>
      <c r="B218" t="s">
        <v>13390</v>
      </c>
      <c r="C218" t="s">
        <v>3457</v>
      </c>
      <c r="D218" t="s">
        <v>30</v>
      </c>
      <c r="E218" t="s">
        <v>30</v>
      </c>
      <c r="F218" t="s">
        <v>165</v>
      </c>
      <c r="G218" t="s">
        <v>34</v>
      </c>
      <c r="H218">
        <f t="shared" si="3"/>
        <v>6</v>
      </c>
      <c r="I218" t="s">
        <v>98</v>
      </c>
      <c r="J218" s="4" t="s">
        <v>41</v>
      </c>
      <c r="K218">
        <v>0.46666666666666667</v>
      </c>
      <c r="L218">
        <v>3</v>
      </c>
      <c r="M218">
        <v>9</v>
      </c>
      <c r="N218">
        <v>1</v>
      </c>
      <c r="O218">
        <v>1</v>
      </c>
      <c r="P218">
        <v>6</v>
      </c>
      <c r="Q218">
        <v>3</v>
      </c>
      <c r="R218">
        <v>4</v>
      </c>
    </row>
    <row r="219" spans="1:18">
      <c r="A219" s="3">
        <v>39972.066625659725</v>
      </c>
      <c r="B219" t="s">
        <v>13390</v>
      </c>
      <c r="C219" t="s">
        <v>3457</v>
      </c>
      <c r="D219" t="s">
        <v>30</v>
      </c>
      <c r="E219" t="s">
        <v>30</v>
      </c>
      <c r="F219" t="s">
        <v>4744</v>
      </c>
      <c r="G219" t="s">
        <v>100</v>
      </c>
      <c r="H219">
        <f t="shared" si="3"/>
        <v>6</v>
      </c>
      <c r="I219" t="s">
        <v>47</v>
      </c>
      <c r="J219" t="s">
        <v>41</v>
      </c>
      <c r="K219">
        <v>0.36666666666666664</v>
      </c>
      <c r="L219">
        <v>3</v>
      </c>
      <c r="M219">
        <v>9</v>
      </c>
      <c r="N219">
        <v>1</v>
      </c>
      <c r="O219">
        <v>1</v>
      </c>
      <c r="P219">
        <v>2</v>
      </c>
      <c r="Q219">
        <v>1</v>
      </c>
      <c r="R219">
        <v>4</v>
      </c>
    </row>
    <row r="220" spans="1:18">
      <c r="A220" s="3">
        <v>40042.747449849536</v>
      </c>
      <c r="B220" t="s">
        <v>13390</v>
      </c>
      <c r="C220" t="s">
        <v>3461</v>
      </c>
      <c r="D220">
        <v>1</v>
      </c>
      <c r="E220">
        <v>3</v>
      </c>
      <c r="F220" t="s">
        <v>33</v>
      </c>
      <c r="G220" t="s">
        <v>34</v>
      </c>
      <c r="H220">
        <f t="shared" si="3"/>
        <v>8</v>
      </c>
      <c r="I220" t="s">
        <v>180</v>
      </c>
      <c r="J220" s="4" t="s">
        <v>41</v>
      </c>
      <c r="K220">
        <v>0.55000000000000004</v>
      </c>
      <c r="L220">
        <v>4</v>
      </c>
      <c r="M220">
        <v>11</v>
      </c>
      <c r="N220">
        <v>4</v>
      </c>
      <c r="O220">
        <v>5</v>
      </c>
      <c r="P220">
        <v>1</v>
      </c>
      <c r="Q220">
        <v>3</v>
      </c>
      <c r="R220">
        <v>4</v>
      </c>
    </row>
    <row r="221" spans="1:18">
      <c r="A221" s="3">
        <v>40052</v>
      </c>
      <c r="B221" t="s">
        <v>59</v>
      </c>
      <c r="C221" t="s">
        <v>3461</v>
      </c>
      <c r="D221">
        <v>5</v>
      </c>
      <c r="E221">
        <v>5</v>
      </c>
      <c r="F221" t="s">
        <v>165</v>
      </c>
      <c r="G221" t="s">
        <v>100</v>
      </c>
      <c r="H221">
        <f t="shared" si="3"/>
        <v>8</v>
      </c>
      <c r="I221" t="s">
        <v>180</v>
      </c>
      <c r="J221" t="s">
        <v>41</v>
      </c>
      <c r="K221">
        <v>0.75</v>
      </c>
      <c r="L221">
        <v>4</v>
      </c>
      <c r="M221">
        <v>11</v>
      </c>
      <c r="N221">
        <v>5</v>
      </c>
      <c r="O221">
        <v>6</v>
      </c>
      <c r="P221">
        <v>6</v>
      </c>
      <c r="Q221">
        <v>1</v>
      </c>
      <c r="R221">
        <v>4</v>
      </c>
    </row>
    <row r="222" spans="1:18">
      <c r="A222" s="3">
        <v>39957.293785150461</v>
      </c>
      <c r="B222" t="s">
        <v>13390</v>
      </c>
      <c r="C222" t="s">
        <v>3457</v>
      </c>
      <c r="D222" t="s">
        <v>30</v>
      </c>
      <c r="E222" t="s">
        <v>30</v>
      </c>
      <c r="F222" t="s">
        <v>165</v>
      </c>
      <c r="G222" t="s">
        <v>410</v>
      </c>
      <c r="H222">
        <f t="shared" si="3"/>
        <v>5</v>
      </c>
      <c r="I222" t="s">
        <v>378</v>
      </c>
      <c r="J222" t="s">
        <v>41</v>
      </c>
      <c r="K222">
        <v>0.41666666666666669</v>
      </c>
      <c r="L222">
        <v>2</v>
      </c>
      <c r="M222">
        <v>9</v>
      </c>
      <c r="N222">
        <v>1</v>
      </c>
      <c r="O222">
        <v>1</v>
      </c>
      <c r="P222">
        <v>6</v>
      </c>
      <c r="Q222">
        <v>1</v>
      </c>
      <c r="R222">
        <v>4</v>
      </c>
    </row>
    <row r="223" spans="1:18">
      <c r="A223" s="3">
        <v>40026.185288622684</v>
      </c>
      <c r="B223" t="s">
        <v>13390</v>
      </c>
      <c r="C223" t="s">
        <v>7957</v>
      </c>
      <c r="D223">
        <v>5</v>
      </c>
      <c r="E223">
        <v>5</v>
      </c>
      <c r="F223" t="s">
        <v>88</v>
      </c>
      <c r="G223" t="s">
        <v>34</v>
      </c>
      <c r="H223">
        <f t="shared" si="3"/>
        <v>8</v>
      </c>
      <c r="I223" t="s">
        <v>76</v>
      </c>
      <c r="J223" s="4" t="s">
        <v>41</v>
      </c>
      <c r="K223">
        <v>0.53333333333333333</v>
      </c>
      <c r="L223">
        <v>4</v>
      </c>
      <c r="M223">
        <v>5</v>
      </c>
      <c r="N223">
        <v>5</v>
      </c>
      <c r="O223">
        <v>6</v>
      </c>
      <c r="P223">
        <v>4</v>
      </c>
      <c r="Q223">
        <v>3</v>
      </c>
      <c r="R223">
        <v>4</v>
      </c>
    </row>
    <row r="224" spans="1:18">
      <c r="A224" s="3">
        <v>40026.816531909724</v>
      </c>
      <c r="B224" t="s">
        <v>13390</v>
      </c>
      <c r="C224" t="s">
        <v>7957</v>
      </c>
      <c r="D224">
        <v>5</v>
      </c>
      <c r="E224">
        <v>4</v>
      </c>
      <c r="F224" t="s">
        <v>4744</v>
      </c>
      <c r="G224" t="s">
        <v>410</v>
      </c>
      <c r="H224">
        <f t="shared" si="3"/>
        <v>8</v>
      </c>
      <c r="I224" t="s">
        <v>76</v>
      </c>
      <c r="J224" t="s">
        <v>41</v>
      </c>
      <c r="K224">
        <v>0.4</v>
      </c>
      <c r="L224">
        <v>4</v>
      </c>
      <c r="M224">
        <v>5</v>
      </c>
      <c r="N224">
        <v>5</v>
      </c>
      <c r="O224">
        <v>2</v>
      </c>
      <c r="P224">
        <v>2</v>
      </c>
      <c r="Q224">
        <v>1</v>
      </c>
      <c r="R224">
        <v>4</v>
      </c>
    </row>
    <row r="225" spans="1:18">
      <c r="A225" s="3">
        <v>40030</v>
      </c>
      <c r="B225" t="s">
        <v>67</v>
      </c>
      <c r="C225" t="s">
        <v>3461</v>
      </c>
      <c r="D225">
        <v>5</v>
      </c>
      <c r="E225">
        <v>4</v>
      </c>
      <c r="F225" t="s">
        <v>88</v>
      </c>
      <c r="G225" t="s">
        <v>410</v>
      </c>
      <c r="H225">
        <f t="shared" si="3"/>
        <v>8</v>
      </c>
      <c r="I225" t="s">
        <v>400</v>
      </c>
      <c r="J225" t="s">
        <v>41</v>
      </c>
      <c r="K225">
        <v>0.6333333333333333</v>
      </c>
      <c r="L225">
        <v>4</v>
      </c>
      <c r="M225">
        <v>11</v>
      </c>
      <c r="N225">
        <v>5</v>
      </c>
      <c r="O225">
        <v>2</v>
      </c>
      <c r="P225">
        <v>4</v>
      </c>
      <c r="Q225">
        <v>1</v>
      </c>
      <c r="R225">
        <v>4</v>
      </c>
    </row>
    <row r="226" spans="1:18">
      <c r="A226" s="3">
        <v>39933.60170269676</v>
      </c>
      <c r="B226" t="s">
        <v>13390</v>
      </c>
      <c r="C226" t="s">
        <v>142</v>
      </c>
      <c r="D226" t="s">
        <v>30</v>
      </c>
      <c r="E226" t="s">
        <v>30</v>
      </c>
      <c r="F226" t="s">
        <v>48</v>
      </c>
      <c r="G226" t="s">
        <v>100</v>
      </c>
      <c r="H226">
        <f t="shared" si="3"/>
        <v>4</v>
      </c>
      <c r="I226" t="s">
        <v>560</v>
      </c>
      <c r="J226" t="s">
        <v>41</v>
      </c>
      <c r="K226">
        <v>0.46666666666666667</v>
      </c>
      <c r="L226">
        <v>5</v>
      </c>
      <c r="M226">
        <v>12</v>
      </c>
      <c r="N226">
        <v>1</v>
      </c>
      <c r="O226">
        <v>1</v>
      </c>
      <c r="P226">
        <v>3</v>
      </c>
      <c r="Q226">
        <v>1</v>
      </c>
      <c r="R226">
        <v>4</v>
      </c>
    </row>
    <row r="227" spans="1:18">
      <c r="A227" s="3">
        <v>40070</v>
      </c>
      <c r="B227" t="s">
        <v>67</v>
      </c>
      <c r="C227" t="s">
        <v>7762</v>
      </c>
      <c r="D227">
        <v>1</v>
      </c>
      <c r="E227">
        <v>2</v>
      </c>
      <c r="F227" t="s">
        <v>4744</v>
      </c>
      <c r="G227" t="s">
        <v>100</v>
      </c>
      <c r="H227">
        <f t="shared" si="3"/>
        <v>9</v>
      </c>
      <c r="I227" t="s">
        <v>560</v>
      </c>
      <c r="J227" t="s">
        <v>41</v>
      </c>
      <c r="K227">
        <v>0.55000000000000004</v>
      </c>
      <c r="L227">
        <v>6</v>
      </c>
      <c r="M227">
        <v>6</v>
      </c>
      <c r="N227">
        <v>4</v>
      </c>
      <c r="O227">
        <v>3</v>
      </c>
      <c r="P227">
        <v>2</v>
      </c>
      <c r="Q227">
        <v>1</v>
      </c>
      <c r="R227">
        <v>4</v>
      </c>
    </row>
    <row r="228" spans="1:18">
      <c r="A228" s="3">
        <v>40050</v>
      </c>
      <c r="B228" t="s">
        <v>59</v>
      </c>
      <c r="C228" t="s">
        <v>3461</v>
      </c>
      <c r="D228">
        <v>5</v>
      </c>
      <c r="E228">
        <v>5</v>
      </c>
      <c r="F228" t="s">
        <v>4752</v>
      </c>
      <c r="G228" t="s">
        <v>49</v>
      </c>
      <c r="H228">
        <f t="shared" si="3"/>
        <v>8</v>
      </c>
      <c r="I228" t="s">
        <v>560</v>
      </c>
      <c r="J228" t="s">
        <v>41</v>
      </c>
      <c r="K228">
        <v>0.85</v>
      </c>
      <c r="L228">
        <v>4</v>
      </c>
      <c r="M228">
        <v>11</v>
      </c>
      <c r="N228">
        <v>5</v>
      </c>
      <c r="O228">
        <v>6</v>
      </c>
      <c r="P228">
        <v>9</v>
      </c>
      <c r="Q228">
        <v>4</v>
      </c>
      <c r="R228">
        <v>4</v>
      </c>
    </row>
    <row r="229" spans="1:18">
      <c r="A229" s="3">
        <v>40028</v>
      </c>
      <c r="B229" t="s">
        <v>59</v>
      </c>
      <c r="C229" t="s">
        <v>3461</v>
      </c>
      <c r="D229">
        <v>3</v>
      </c>
      <c r="E229">
        <v>3</v>
      </c>
      <c r="F229" t="s">
        <v>4752</v>
      </c>
      <c r="G229" t="s">
        <v>100</v>
      </c>
      <c r="H229">
        <f t="shared" si="3"/>
        <v>8</v>
      </c>
      <c r="I229" t="s">
        <v>560</v>
      </c>
      <c r="J229" t="s">
        <v>41</v>
      </c>
      <c r="K229">
        <v>0.75</v>
      </c>
      <c r="L229">
        <v>4</v>
      </c>
      <c r="M229">
        <v>11</v>
      </c>
      <c r="N229">
        <v>3</v>
      </c>
      <c r="O229">
        <v>5</v>
      </c>
      <c r="P229">
        <v>9</v>
      </c>
      <c r="Q229">
        <v>1</v>
      </c>
      <c r="R229">
        <v>4</v>
      </c>
    </row>
    <row r="230" spans="1:18">
      <c r="A230" s="3">
        <v>40022.704297916665</v>
      </c>
      <c r="B230" t="s">
        <v>13390</v>
      </c>
      <c r="C230" t="s">
        <v>3461</v>
      </c>
      <c r="D230">
        <v>1</v>
      </c>
      <c r="E230">
        <v>4</v>
      </c>
      <c r="F230" t="s">
        <v>4752</v>
      </c>
      <c r="G230" t="s">
        <v>34</v>
      </c>
      <c r="H230">
        <f t="shared" si="3"/>
        <v>7</v>
      </c>
      <c r="I230" t="s">
        <v>560</v>
      </c>
      <c r="J230" s="4" t="s">
        <v>41</v>
      </c>
      <c r="K230">
        <v>0.58333333333333337</v>
      </c>
      <c r="L230">
        <v>1</v>
      </c>
      <c r="M230">
        <v>11</v>
      </c>
      <c r="N230">
        <v>4</v>
      </c>
      <c r="O230">
        <v>2</v>
      </c>
      <c r="P230">
        <v>9</v>
      </c>
      <c r="Q230">
        <v>3</v>
      </c>
      <c r="R230">
        <v>4</v>
      </c>
    </row>
    <row r="231" spans="1:18">
      <c r="A231" s="3">
        <v>40046.87978491898</v>
      </c>
      <c r="B231" t="s">
        <v>13390</v>
      </c>
      <c r="C231" t="s">
        <v>3461</v>
      </c>
      <c r="D231">
        <v>5</v>
      </c>
      <c r="E231">
        <v>5</v>
      </c>
      <c r="F231" t="s">
        <v>4744</v>
      </c>
      <c r="G231" t="s">
        <v>34</v>
      </c>
      <c r="H231">
        <f t="shared" si="3"/>
        <v>8</v>
      </c>
      <c r="I231" t="s">
        <v>560</v>
      </c>
      <c r="J231" s="4" t="s">
        <v>41</v>
      </c>
      <c r="K231">
        <v>0.6</v>
      </c>
      <c r="L231">
        <v>4</v>
      </c>
      <c r="M231">
        <v>11</v>
      </c>
      <c r="N231">
        <v>5</v>
      </c>
      <c r="O231">
        <v>6</v>
      </c>
      <c r="P231">
        <v>2</v>
      </c>
      <c r="Q231">
        <v>3</v>
      </c>
      <c r="R231">
        <v>4</v>
      </c>
    </row>
    <row r="232" spans="1:18">
      <c r="A232" s="3">
        <v>40033.941885069442</v>
      </c>
      <c r="B232" t="s">
        <v>13390</v>
      </c>
      <c r="C232" t="s">
        <v>7957</v>
      </c>
      <c r="D232">
        <v>5</v>
      </c>
      <c r="E232">
        <v>3</v>
      </c>
      <c r="F232" t="s">
        <v>88</v>
      </c>
      <c r="G232" t="s">
        <v>100</v>
      </c>
      <c r="H232">
        <f t="shared" si="3"/>
        <v>8</v>
      </c>
      <c r="I232" t="s">
        <v>560</v>
      </c>
      <c r="J232" t="s">
        <v>5156</v>
      </c>
      <c r="K232">
        <v>0.43333333333333335</v>
      </c>
      <c r="L232">
        <v>4</v>
      </c>
      <c r="M232">
        <v>5</v>
      </c>
      <c r="N232">
        <v>5</v>
      </c>
      <c r="O232">
        <v>5</v>
      </c>
      <c r="P232">
        <v>4</v>
      </c>
      <c r="Q232">
        <v>1</v>
      </c>
      <c r="R232">
        <v>1</v>
      </c>
    </row>
    <row r="233" spans="1:18">
      <c r="A233" s="3">
        <v>39971.705541284726</v>
      </c>
      <c r="B233" t="s">
        <v>13390</v>
      </c>
      <c r="C233" t="s">
        <v>3457</v>
      </c>
      <c r="D233" t="s">
        <v>30</v>
      </c>
      <c r="E233" t="s">
        <v>30</v>
      </c>
      <c r="F233" t="s">
        <v>134</v>
      </c>
      <c r="G233" t="s">
        <v>100</v>
      </c>
      <c r="H233">
        <f t="shared" si="3"/>
        <v>6</v>
      </c>
      <c r="I233" t="s">
        <v>560</v>
      </c>
      <c r="J233" t="s">
        <v>41</v>
      </c>
      <c r="K233">
        <v>0.46666666666666667</v>
      </c>
      <c r="L233">
        <v>3</v>
      </c>
      <c r="M233">
        <v>9</v>
      </c>
      <c r="N233">
        <v>1</v>
      </c>
      <c r="O233">
        <v>1</v>
      </c>
      <c r="P233">
        <v>8</v>
      </c>
      <c r="Q233">
        <v>1</v>
      </c>
      <c r="R233">
        <v>4</v>
      </c>
    </row>
    <row r="234" spans="1:18">
      <c r="A234" s="3">
        <v>40049</v>
      </c>
      <c r="B234" t="s">
        <v>59</v>
      </c>
      <c r="C234" t="s">
        <v>7957</v>
      </c>
      <c r="D234">
        <v>1</v>
      </c>
      <c r="E234">
        <v>5</v>
      </c>
      <c r="F234" t="s">
        <v>4752</v>
      </c>
      <c r="G234" t="s">
        <v>100</v>
      </c>
      <c r="H234">
        <f t="shared" si="3"/>
        <v>8</v>
      </c>
      <c r="I234" t="s">
        <v>560</v>
      </c>
      <c r="J234" t="s">
        <v>5206</v>
      </c>
      <c r="K234">
        <v>0.65</v>
      </c>
      <c r="L234">
        <v>4</v>
      </c>
      <c r="M234">
        <v>5</v>
      </c>
      <c r="N234">
        <v>4</v>
      </c>
      <c r="O234">
        <v>6</v>
      </c>
      <c r="P234">
        <v>9</v>
      </c>
      <c r="Q234">
        <v>1</v>
      </c>
      <c r="R234">
        <v>2</v>
      </c>
    </row>
    <row r="235" spans="1:18">
      <c r="A235" s="3">
        <v>40046.924225381947</v>
      </c>
      <c r="B235" t="s">
        <v>13390</v>
      </c>
      <c r="C235" t="s">
        <v>3461</v>
      </c>
      <c r="D235">
        <v>3</v>
      </c>
      <c r="E235">
        <v>4</v>
      </c>
      <c r="F235" t="s">
        <v>4744</v>
      </c>
      <c r="G235" t="s">
        <v>100</v>
      </c>
      <c r="H235">
        <f t="shared" si="3"/>
        <v>8</v>
      </c>
      <c r="I235" t="s">
        <v>560</v>
      </c>
      <c r="J235" t="s">
        <v>41</v>
      </c>
      <c r="K235">
        <v>0.46666666666666667</v>
      </c>
      <c r="L235">
        <v>4</v>
      </c>
      <c r="M235">
        <v>11</v>
      </c>
      <c r="N235">
        <v>3</v>
      </c>
      <c r="O235">
        <v>2</v>
      </c>
      <c r="P235">
        <v>2</v>
      </c>
      <c r="Q235">
        <v>1</v>
      </c>
      <c r="R235">
        <v>4</v>
      </c>
    </row>
    <row r="236" spans="1:18">
      <c r="A236" s="3">
        <v>40053.448969907404</v>
      </c>
      <c r="B236" t="s">
        <v>26</v>
      </c>
      <c r="C236" t="s">
        <v>3444</v>
      </c>
      <c r="D236">
        <v>5</v>
      </c>
      <c r="E236">
        <v>5</v>
      </c>
      <c r="F236" t="s">
        <v>88</v>
      </c>
      <c r="G236" t="s">
        <v>100</v>
      </c>
      <c r="H236">
        <f t="shared" si="3"/>
        <v>8</v>
      </c>
      <c r="I236" t="s">
        <v>560</v>
      </c>
      <c r="J236" t="s">
        <v>5206</v>
      </c>
      <c r="K236">
        <v>0.45</v>
      </c>
      <c r="L236">
        <v>4</v>
      </c>
      <c r="M236">
        <v>1</v>
      </c>
      <c r="N236">
        <v>5</v>
      </c>
      <c r="O236">
        <v>6</v>
      </c>
      <c r="P236">
        <v>4</v>
      </c>
      <c r="Q236">
        <v>1</v>
      </c>
      <c r="R236">
        <v>2</v>
      </c>
    </row>
    <row r="237" spans="1:18">
      <c r="A237" s="3">
        <v>40086.875232407408</v>
      </c>
      <c r="B237" t="s">
        <v>13390</v>
      </c>
      <c r="C237" t="s">
        <v>3461</v>
      </c>
      <c r="D237">
        <v>4</v>
      </c>
      <c r="E237">
        <v>5</v>
      </c>
      <c r="F237" t="s">
        <v>4744</v>
      </c>
      <c r="G237" t="s">
        <v>34</v>
      </c>
      <c r="H237">
        <f t="shared" si="3"/>
        <v>9</v>
      </c>
      <c r="I237" t="s">
        <v>560</v>
      </c>
      <c r="J237" s="4" t="s">
        <v>41</v>
      </c>
      <c r="K237">
        <v>0.58333333333333337</v>
      </c>
      <c r="L237">
        <v>6</v>
      </c>
      <c r="M237">
        <v>11</v>
      </c>
      <c r="N237">
        <v>2</v>
      </c>
      <c r="O237">
        <v>6</v>
      </c>
      <c r="P237">
        <v>2</v>
      </c>
      <c r="Q237">
        <v>3</v>
      </c>
      <c r="R237">
        <v>4</v>
      </c>
    </row>
    <row r="238" spans="1:18">
      <c r="A238" s="3">
        <v>40069</v>
      </c>
      <c r="B238" t="s">
        <v>67</v>
      </c>
      <c r="C238" t="s">
        <v>7762</v>
      </c>
      <c r="D238">
        <v>3</v>
      </c>
      <c r="E238">
        <v>3</v>
      </c>
      <c r="F238" t="s">
        <v>4752</v>
      </c>
      <c r="G238" t="s">
        <v>100</v>
      </c>
      <c r="H238">
        <f t="shared" si="3"/>
        <v>9</v>
      </c>
      <c r="I238" t="s">
        <v>560</v>
      </c>
      <c r="J238" t="s">
        <v>41</v>
      </c>
      <c r="K238">
        <v>0.68333333333333335</v>
      </c>
      <c r="L238">
        <v>6</v>
      </c>
      <c r="M238">
        <v>6</v>
      </c>
      <c r="N238">
        <v>3</v>
      </c>
      <c r="O238">
        <v>5</v>
      </c>
      <c r="P238">
        <v>9</v>
      </c>
      <c r="Q238">
        <v>1</v>
      </c>
      <c r="R238">
        <v>4</v>
      </c>
    </row>
    <row r="239" spans="1:18">
      <c r="A239" s="3">
        <v>40036.30367361111</v>
      </c>
      <c r="B239" t="s">
        <v>13390</v>
      </c>
      <c r="C239" t="s">
        <v>7054</v>
      </c>
      <c r="D239">
        <v>5</v>
      </c>
      <c r="E239">
        <v>5</v>
      </c>
      <c r="F239" t="s">
        <v>165</v>
      </c>
      <c r="G239" t="s">
        <v>34</v>
      </c>
      <c r="H239">
        <f t="shared" si="3"/>
        <v>8</v>
      </c>
      <c r="I239" t="s">
        <v>560</v>
      </c>
      <c r="J239" s="4" t="s">
        <v>41</v>
      </c>
      <c r="K239">
        <v>0.6166666666666667</v>
      </c>
      <c r="L239">
        <v>4</v>
      </c>
      <c r="M239">
        <v>8</v>
      </c>
      <c r="N239">
        <v>5</v>
      </c>
      <c r="O239">
        <v>6</v>
      </c>
      <c r="P239">
        <v>6</v>
      </c>
      <c r="Q239">
        <v>3</v>
      </c>
      <c r="R239">
        <v>4</v>
      </c>
    </row>
    <row r="240" spans="1:18">
      <c r="A240" s="3">
        <v>40018.796527777777</v>
      </c>
      <c r="B240" t="s">
        <v>5089</v>
      </c>
      <c r="C240" t="s">
        <v>3461</v>
      </c>
      <c r="D240">
        <v>5</v>
      </c>
      <c r="E240">
        <v>3</v>
      </c>
      <c r="F240" t="s">
        <v>134</v>
      </c>
      <c r="G240" t="s">
        <v>410</v>
      </c>
      <c r="H240">
        <f t="shared" si="3"/>
        <v>7</v>
      </c>
      <c r="I240" t="s">
        <v>560</v>
      </c>
      <c r="J240" t="s">
        <v>5156</v>
      </c>
      <c r="K240">
        <v>0.56666666666666665</v>
      </c>
      <c r="L240">
        <v>1</v>
      </c>
      <c r="M240">
        <v>11</v>
      </c>
      <c r="N240">
        <v>5</v>
      </c>
      <c r="O240">
        <v>5</v>
      </c>
      <c r="P240">
        <v>8</v>
      </c>
      <c r="Q240">
        <v>1</v>
      </c>
      <c r="R240">
        <v>1</v>
      </c>
    </row>
    <row r="241" spans="1:18">
      <c r="A241" s="3">
        <v>40067.646113194445</v>
      </c>
      <c r="B241" t="s">
        <v>13390</v>
      </c>
      <c r="C241" t="s">
        <v>3461</v>
      </c>
      <c r="D241">
        <v>5</v>
      </c>
      <c r="E241">
        <v>5</v>
      </c>
      <c r="F241" t="s">
        <v>4752</v>
      </c>
      <c r="G241" t="s">
        <v>100</v>
      </c>
      <c r="H241">
        <f t="shared" si="3"/>
        <v>9</v>
      </c>
      <c r="I241" t="s">
        <v>560</v>
      </c>
      <c r="J241" t="s">
        <v>41</v>
      </c>
      <c r="K241">
        <v>0.71666666666666667</v>
      </c>
      <c r="L241">
        <v>6</v>
      </c>
      <c r="M241">
        <v>11</v>
      </c>
      <c r="N241">
        <v>5</v>
      </c>
      <c r="O241">
        <v>6</v>
      </c>
      <c r="P241">
        <v>9</v>
      </c>
      <c r="Q241">
        <v>1</v>
      </c>
      <c r="R241">
        <v>4</v>
      </c>
    </row>
    <row r="242" spans="1:18">
      <c r="A242" s="3">
        <v>40038.380627777777</v>
      </c>
      <c r="B242" t="s">
        <v>13390</v>
      </c>
      <c r="C242" t="s">
        <v>7054</v>
      </c>
      <c r="D242">
        <v>1</v>
      </c>
      <c r="E242">
        <v>3</v>
      </c>
      <c r="F242" t="s">
        <v>191</v>
      </c>
      <c r="G242" t="s">
        <v>410</v>
      </c>
      <c r="H242">
        <f t="shared" si="3"/>
        <v>8</v>
      </c>
      <c r="I242" t="s">
        <v>560</v>
      </c>
      <c r="J242" t="s">
        <v>41</v>
      </c>
      <c r="K242">
        <v>0.56666666666666665</v>
      </c>
      <c r="L242">
        <v>4</v>
      </c>
      <c r="M242">
        <v>8</v>
      </c>
      <c r="N242">
        <v>4</v>
      </c>
      <c r="O242">
        <v>5</v>
      </c>
      <c r="P242">
        <v>7</v>
      </c>
      <c r="Q242">
        <v>1</v>
      </c>
      <c r="R242">
        <v>4</v>
      </c>
    </row>
    <row r="243" spans="1:18">
      <c r="A243" s="3">
        <v>39975.618890509257</v>
      </c>
      <c r="B243" t="s">
        <v>13390</v>
      </c>
      <c r="C243" t="s">
        <v>3461</v>
      </c>
      <c r="D243" t="s">
        <v>30</v>
      </c>
      <c r="E243" t="s">
        <v>30</v>
      </c>
      <c r="F243" t="s">
        <v>88</v>
      </c>
      <c r="G243" t="s">
        <v>34</v>
      </c>
      <c r="H243">
        <f t="shared" si="3"/>
        <v>6</v>
      </c>
      <c r="I243" t="s">
        <v>69</v>
      </c>
      <c r="J243" s="4" t="s">
        <v>41</v>
      </c>
      <c r="K243">
        <v>0.46666666666666667</v>
      </c>
      <c r="L243">
        <v>3</v>
      </c>
      <c r="M243">
        <v>11</v>
      </c>
      <c r="N243">
        <v>1</v>
      </c>
      <c r="O243">
        <v>1</v>
      </c>
      <c r="P243">
        <v>4</v>
      </c>
      <c r="Q243">
        <v>3</v>
      </c>
      <c r="R243">
        <v>4</v>
      </c>
    </row>
    <row r="244" spans="1:18">
      <c r="A244" s="3">
        <v>39983.77236033565</v>
      </c>
      <c r="B244" t="s">
        <v>13390</v>
      </c>
      <c r="C244" t="s">
        <v>3461</v>
      </c>
      <c r="D244" t="s">
        <v>30</v>
      </c>
      <c r="E244" t="s">
        <v>30</v>
      </c>
      <c r="F244" t="s">
        <v>33</v>
      </c>
      <c r="G244" t="s">
        <v>34</v>
      </c>
      <c r="H244">
        <f t="shared" si="3"/>
        <v>6</v>
      </c>
      <c r="I244" t="s">
        <v>124</v>
      </c>
      <c r="J244" s="4" t="s">
        <v>41</v>
      </c>
      <c r="K244">
        <v>0.41666666666666669</v>
      </c>
      <c r="L244">
        <v>3</v>
      </c>
      <c r="M244">
        <v>11</v>
      </c>
      <c r="N244">
        <v>1</v>
      </c>
      <c r="O244">
        <v>1</v>
      </c>
      <c r="P244">
        <v>1</v>
      </c>
      <c r="Q244">
        <v>3</v>
      </c>
      <c r="R244">
        <v>4</v>
      </c>
    </row>
    <row r="245" spans="1:18">
      <c r="A245" s="3">
        <v>39941.616240706018</v>
      </c>
      <c r="B245" t="s">
        <v>13390</v>
      </c>
      <c r="C245" t="s">
        <v>3444</v>
      </c>
      <c r="D245" t="s">
        <v>30</v>
      </c>
      <c r="E245" t="s">
        <v>30</v>
      </c>
      <c r="F245" t="s">
        <v>48</v>
      </c>
      <c r="G245" t="s">
        <v>34</v>
      </c>
      <c r="H245">
        <f t="shared" si="3"/>
        <v>5</v>
      </c>
      <c r="I245" t="s">
        <v>124</v>
      </c>
      <c r="J245" s="4" t="s">
        <v>41</v>
      </c>
      <c r="K245">
        <v>0.26666666666666666</v>
      </c>
      <c r="L245">
        <v>2</v>
      </c>
      <c r="M245">
        <v>1</v>
      </c>
      <c r="N245">
        <v>1</v>
      </c>
      <c r="O245">
        <v>1</v>
      </c>
      <c r="P245">
        <v>3</v>
      </c>
      <c r="Q245">
        <v>3</v>
      </c>
      <c r="R245">
        <v>4</v>
      </c>
    </row>
    <row r="246" spans="1:18">
      <c r="A246" s="3">
        <v>39974.857099768516</v>
      </c>
      <c r="B246" t="s">
        <v>13390</v>
      </c>
      <c r="C246" t="s">
        <v>3461</v>
      </c>
      <c r="D246" t="s">
        <v>30</v>
      </c>
      <c r="E246" t="s">
        <v>30</v>
      </c>
      <c r="F246" t="s">
        <v>4752</v>
      </c>
      <c r="G246" t="s">
        <v>34</v>
      </c>
      <c r="H246">
        <f t="shared" si="3"/>
        <v>6</v>
      </c>
      <c r="I246" t="s">
        <v>378</v>
      </c>
      <c r="J246" s="4" t="s">
        <v>41</v>
      </c>
      <c r="K246">
        <v>0.55000000000000004</v>
      </c>
      <c r="L246">
        <v>3</v>
      </c>
      <c r="M246">
        <v>11</v>
      </c>
      <c r="N246">
        <v>1</v>
      </c>
      <c r="O246">
        <v>1</v>
      </c>
      <c r="P246">
        <v>9</v>
      </c>
      <c r="Q246">
        <v>3</v>
      </c>
      <c r="R246">
        <v>4</v>
      </c>
    </row>
    <row r="247" spans="1:18">
      <c r="A247" s="3">
        <v>40042.900717592594</v>
      </c>
      <c r="B247" t="s">
        <v>5089</v>
      </c>
      <c r="C247" t="s">
        <v>3444</v>
      </c>
      <c r="D247">
        <v>4</v>
      </c>
      <c r="E247">
        <v>3</v>
      </c>
      <c r="F247" t="s">
        <v>4744</v>
      </c>
      <c r="G247" t="s">
        <v>100</v>
      </c>
      <c r="H247">
        <f t="shared" si="3"/>
        <v>8</v>
      </c>
      <c r="I247" t="s">
        <v>154</v>
      </c>
      <c r="J247" t="s">
        <v>41</v>
      </c>
      <c r="K247">
        <v>0.35</v>
      </c>
      <c r="L247">
        <v>4</v>
      </c>
      <c r="M247">
        <v>1</v>
      </c>
      <c r="N247">
        <v>2</v>
      </c>
      <c r="O247">
        <v>5</v>
      </c>
      <c r="P247">
        <v>2</v>
      </c>
      <c r="Q247">
        <v>1</v>
      </c>
      <c r="R247">
        <v>4</v>
      </c>
    </row>
    <row r="248" spans="1:18">
      <c r="A248" s="3">
        <v>39948.531502395832</v>
      </c>
      <c r="B248" t="s">
        <v>13390</v>
      </c>
      <c r="C248" t="s">
        <v>3461</v>
      </c>
      <c r="D248" t="s">
        <v>30</v>
      </c>
      <c r="E248" t="s">
        <v>30</v>
      </c>
      <c r="F248" t="s">
        <v>48</v>
      </c>
      <c r="G248" t="s">
        <v>34</v>
      </c>
      <c r="H248">
        <f t="shared" si="3"/>
        <v>5</v>
      </c>
      <c r="I248" t="s">
        <v>154</v>
      </c>
      <c r="J248" s="4" t="s">
        <v>41</v>
      </c>
      <c r="K248">
        <v>0.43333333333333335</v>
      </c>
      <c r="L248">
        <v>2</v>
      </c>
      <c r="M248">
        <v>11</v>
      </c>
      <c r="N248">
        <v>1</v>
      </c>
      <c r="O248">
        <v>1</v>
      </c>
      <c r="P248">
        <v>3</v>
      </c>
      <c r="Q248">
        <v>3</v>
      </c>
      <c r="R248">
        <v>4</v>
      </c>
    </row>
    <row r="249" spans="1:18">
      <c r="A249" s="3">
        <v>40084.867113888889</v>
      </c>
      <c r="B249" t="s">
        <v>13390</v>
      </c>
      <c r="C249" t="s">
        <v>3444</v>
      </c>
      <c r="D249">
        <v>4</v>
      </c>
      <c r="E249">
        <v>3</v>
      </c>
      <c r="F249" t="s">
        <v>191</v>
      </c>
      <c r="G249" t="s">
        <v>34</v>
      </c>
      <c r="H249">
        <f t="shared" si="3"/>
        <v>9</v>
      </c>
      <c r="I249" t="s">
        <v>87</v>
      </c>
      <c r="J249" s="4" t="s">
        <v>41</v>
      </c>
      <c r="K249">
        <v>0.48333333333333334</v>
      </c>
      <c r="L249">
        <v>6</v>
      </c>
      <c r="M249">
        <v>1</v>
      </c>
      <c r="N249">
        <v>2</v>
      </c>
      <c r="O249">
        <v>5</v>
      </c>
      <c r="P249">
        <v>7</v>
      </c>
      <c r="Q249">
        <v>3</v>
      </c>
      <c r="R249">
        <v>4</v>
      </c>
    </row>
    <row r="250" spans="1:18">
      <c r="A250" s="3">
        <v>40038.063310185185</v>
      </c>
      <c r="B250" t="s">
        <v>5089</v>
      </c>
      <c r="C250" t="s">
        <v>3461</v>
      </c>
      <c r="D250">
        <v>3</v>
      </c>
      <c r="E250">
        <v>2</v>
      </c>
      <c r="F250" t="s">
        <v>4744</v>
      </c>
      <c r="G250" t="s">
        <v>34</v>
      </c>
      <c r="H250">
        <f t="shared" si="3"/>
        <v>8</v>
      </c>
      <c r="I250" t="s">
        <v>87</v>
      </c>
      <c r="J250" s="4" t="s">
        <v>41</v>
      </c>
      <c r="K250">
        <v>0.53333333333333333</v>
      </c>
      <c r="L250">
        <v>4</v>
      </c>
      <c r="M250">
        <v>11</v>
      </c>
      <c r="N250">
        <v>3</v>
      </c>
      <c r="O250">
        <v>3</v>
      </c>
      <c r="P250">
        <v>2</v>
      </c>
      <c r="Q250">
        <v>3</v>
      </c>
      <c r="R250">
        <v>4</v>
      </c>
    </row>
    <row r="251" spans="1:18">
      <c r="A251" s="3">
        <v>39959.938621956018</v>
      </c>
      <c r="B251" t="s">
        <v>13390</v>
      </c>
      <c r="C251" t="s">
        <v>3457</v>
      </c>
      <c r="D251" t="s">
        <v>30</v>
      </c>
      <c r="E251" t="s">
        <v>30</v>
      </c>
      <c r="F251" t="s">
        <v>4744</v>
      </c>
      <c r="G251" t="s">
        <v>410</v>
      </c>
      <c r="H251">
        <f t="shared" si="3"/>
        <v>5</v>
      </c>
      <c r="I251" t="s">
        <v>87</v>
      </c>
      <c r="J251" t="s">
        <v>41</v>
      </c>
      <c r="K251">
        <v>0.35</v>
      </c>
      <c r="L251">
        <v>2</v>
      </c>
      <c r="M251">
        <v>9</v>
      </c>
      <c r="N251">
        <v>1</v>
      </c>
      <c r="O251">
        <v>1</v>
      </c>
      <c r="P251">
        <v>2</v>
      </c>
      <c r="Q251">
        <v>1</v>
      </c>
      <c r="R251">
        <v>4</v>
      </c>
    </row>
    <row r="252" spans="1:18">
      <c r="A252" s="3">
        <v>40062.608308333336</v>
      </c>
      <c r="B252" t="s">
        <v>13390</v>
      </c>
      <c r="C252" t="s">
        <v>7762</v>
      </c>
      <c r="D252">
        <v>1</v>
      </c>
      <c r="E252">
        <v>4</v>
      </c>
      <c r="F252" t="s">
        <v>4744</v>
      </c>
      <c r="G252" t="s">
        <v>410</v>
      </c>
      <c r="H252">
        <f t="shared" si="3"/>
        <v>9</v>
      </c>
      <c r="I252" t="s">
        <v>87</v>
      </c>
      <c r="J252" t="s">
        <v>5156</v>
      </c>
      <c r="K252">
        <v>0.38333333333333336</v>
      </c>
      <c r="L252">
        <v>6</v>
      </c>
      <c r="M252">
        <v>6</v>
      </c>
      <c r="N252">
        <v>4</v>
      </c>
      <c r="O252">
        <v>2</v>
      </c>
      <c r="P252">
        <v>2</v>
      </c>
      <c r="Q252">
        <v>1</v>
      </c>
      <c r="R252">
        <v>1</v>
      </c>
    </row>
    <row r="253" spans="1:18">
      <c r="A253" s="3">
        <v>40009.533275462964</v>
      </c>
      <c r="B253" t="s">
        <v>26</v>
      </c>
      <c r="C253" t="s">
        <v>3461</v>
      </c>
      <c r="D253">
        <v>1</v>
      </c>
      <c r="E253">
        <v>2</v>
      </c>
      <c r="F253" t="s">
        <v>88</v>
      </c>
      <c r="G253" t="s">
        <v>410</v>
      </c>
      <c r="H253">
        <f t="shared" si="3"/>
        <v>7</v>
      </c>
      <c r="I253" t="s">
        <v>117</v>
      </c>
      <c r="J253" t="s">
        <v>5206</v>
      </c>
      <c r="K253">
        <v>0.5</v>
      </c>
      <c r="L253">
        <v>1</v>
      </c>
      <c r="M253">
        <v>11</v>
      </c>
      <c r="N253">
        <v>4</v>
      </c>
      <c r="O253">
        <v>3</v>
      </c>
      <c r="P253">
        <v>4</v>
      </c>
      <c r="Q253">
        <v>1</v>
      </c>
      <c r="R253">
        <v>2</v>
      </c>
    </row>
    <row r="254" spans="1:18">
      <c r="A254" s="3">
        <v>39936.388834143516</v>
      </c>
      <c r="B254" t="s">
        <v>13390</v>
      </c>
      <c r="C254" t="s">
        <v>27</v>
      </c>
      <c r="D254" t="s">
        <v>30</v>
      </c>
      <c r="E254" t="s">
        <v>30</v>
      </c>
      <c r="F254" t="s">
        <v>191</v>
      </c>
      <c r="G254" t="s">
        <v>100</v>
      </c>
      <c r="H254">
        <f t="shared" si="3"/>
        <v>5</v>
      </c>
      <c r="I254" t="s">
        <v>378</v>
      </c>
      <c r="J254" t="s">
        <v>41</v>
      </c>
      <c r="K254">
        <v>0.31666666666666665</v>
      </c>
      <c r="L254">
        <v>2</v>
      </c>
      <c r="M254">
        <v>2</v>
      </c>
      <c r="N254">
        <v>1</v>
      </c>
      <c r="O254">
        <v>1</v>
      </c>
      <c r="P254">
        <v>7</v>
      </c>
      <c r="Q254">
        <v>1</v>
      </c>
      <c r="R254">
        <v>4</v>
      </c>
    </row>
    <row r="255" spans="1:18">
      <c r="A255" s="3">
        <v>40047.0290684375</v>
      </c>
      <c r="B255" t="s">
        <v>13390</v>
      </c>
      <c r="C255" t="s">
        <v>3461</v>
      </c>
      <c r="D255">
        <v>5</v>
      </c>
      <c r="E255">
        <v>5</v>
      </c>
      <c r="F255" t="s">
        <v>33</v>
      </c>
      <c r="G255" t="s">
        <v>100</v>
      </c>
      <c r="H255">
        <f t="shared" si="3"/>
        <v>8</v>
      </c>
      <c r="I255" t="s">
        <v>180</v>
      </c>
      <c r="J255" t="s">
        <v>41</v>
      </c>
      <c r="K255">
        <v>0.55000000000000004</v>
      </c>
      <c r="L255">
        <v>4</v>
      </c>
      <c r="M255">
        <v>11</v>
      </c>
      <c r="N255">
        <v>5</v>
      </c>
      <c r="O255">
        <v>6</v>
      </c>
      <c r="P255">
        <v>1</v>
      </c>
      <c r="Q255">
        <v>1</v>
      </c>
      <c r="R255">
        <v>4</v>
      </c>
    </row>
    <row r="256" spans="1:18">
      <c r="A256" s="3">
        <v>39997.315962534725</v>
      </c>
      <c r="B256" t="s">
        <v>13390</v>
      </c>
      <c r="C256" t="s">
        <v>7957</v>
      </c>
      <c r="D256" t="s">
        <v>30</v>
      </c>
      <c r="E256">
        <v>3</v>
      </c>
      <c r="F256" t="s">
        <v>134</v>
      </c>
      <c r="G256" t="s">
        <v>410</v>
      </c>
      <c r="H256">
        <f t="shared" si="3"/>
        <v>7</v>
      </c>
      <c r="I256" t="s">
        <v>1011</v>
      </c>
      <c r="J256" t="s">
        <v>5156</v>
      </c>
      <c r="K256">
        <v>0.38333333333333336</v>
      </c>
      <c r="L256">
        <v>1</v>
      </c>
      <c r="M256">
        <v>5</v>
      </c>
      <c r="N256">
        <v>1</v>
      </c>
      <c r="O256">
        <v>5</v>
      </c>
      <c r="P256">
        <v>8</v>
      </c>
      <c r="Q256">
        <v>1</v>
      </c>
      <c r="R256">
        <v>1</v>
      </c>
    </row>
    <row r="257" spans="1:18">
      <c r="A257" s="3">
        <v>39972.49018267361</v>
      </c>
      <c r="B257" t="s">
        <v>13390</v>
      </c>
      <c r="C257" t="s">
        <v>3461</v>
      </c>
      <c r="D257" t="s">
        <v>30</v>
      </c>
      <c r="E257" t="s">
        <v>30</v>
      </c>
      <c r="F257" t="s">
        <v>191</v>
      </c>
      <c r="G257" t="s">
        <v>410</v>
      </c>
      <c r="H257">
        <f t="shared" si="3"/>
        <v>6</v>
      </c>
      <c r="I257" t="s">
        <v>378</v>
      </c>
      <c r="J257" t="s">
        <v>5156</v>
      </c>
      <c r="K257">
        <v>0.43333333333333335</v>
      </c>
      <c r="L257">
        <v>3</v>
      </c>
      <c r="M257">
        <v>11</v>
      </c>
      <c r="N257">
        <v>1</v>
      </c>
      <c r="O257">
        <v>1</v>
      </c>
      <c r="P257">
        <v>7</v>
      </c>
      <c r="Q257">
        <v>1</v>
      </c>
      <c r="R257">
        <v>1</v>
      </c>
    </row>
    <row r="258" spans="1:18">
      <c r="A258" s="3">
        <v>39930.856024340275</v>
      </c>
      <c r="B258" t="s">
        <v>13390</v>
      </c>
      <c r="C258" t="s">
        <v>85</v>
      </c>
      <c r="D258" t="s">
        <v>30</v>
      </c>
      <c r="E258" t="s">
        <v>30</v>
      </c>
      <c r="F258" t="s">
        <v>48</v>
      </c>
      <c r="G258" t="s">
        <v>100</v>
      </c>
      <c r="H258">
        <f t="shared" si="3"/>
        <v>4</v>
      </c>
      <c r="I258" t="s">
        <v>124</v>
      </c>
      <c r="J258" t="s">
        <v>41</v>
      </c>
      <c r="K258">
        <v>0.38333333333333336</v>
      </c>
      <c r="L258">
        <v>5</v>
      </c>
      <c r="M258">
        <v>7</v>
      </c>
      <c r="N258">
        <v>1</v>
      </c>
      <c r="O258">
        <v>1</v>
      </c>
      <c r="P258">
        <v>3</v>
      </c>
      <c r="Q258">
        <v>1</v>
      </c>
      <c r="R258">
        <v>4</v>
      </c>
    </row>
    <row r="259" spans="1:18">
      <c r="A259" s="3">
        <v>39937.841514201391</v>
      </c>
      <c r="B259" t="s">
        <v>13390</v>
      </c>
      <c r="C259" t="s">
        <v>27</v>
      </c>
      <c r="D259" t="s">
        <v>30</v>
      </c>
      <c r="E259" t="s">
        <v>30</v>
      </c>
      <c r="F259" t="s">
        <v>88</v>
      </c>
      <c r="G259" t="s">
        <v>100</v>
      </c>
      <c r="H259">
        <f t="shared" ref="H259:H322" si="4">MONTH(A259)</f>
        <v>5</v>
      </c>
      <c r="I259" t="s">
        <v>1316</v>
      </c>
      <c r="J259" t="s">
        <v>41</v>
      </c>
      <c r="K259">
        <v>0.26666666666666666</v>
      </c>
      <c r="L259">
        <v>2</v>
      </c>
      <c r="M259">
        <v>2</v>
      </c>
      <c r="N259">
        <v>1</v>
      </c>
      <c r="O259">
        <v>1</v>
      </c>
      <c r="P259">
        <v>4</v>
      </c>
      <c r="Q259">
        <v>1</v>
      </c>
      <c r="R259">
        <v>4</v>
      </c>
    </row>
    <row r="260" spans="1:18">
      <c r="A260" s="3">
        <v>40010.705863923613</v>
      </c>
      <c r="B260" t="s">
        <v>13390</v>
      </c>
      <c r="C260" t="s">
        <v>3461</v>
      </c>
      <c r="D260">
        <v>5</v>
      </c>
      <c r="E260">
        <v>3</v>
      </c>
      <c r="F260" t="s">
        <v>191</v>
      </c>
      <c r="G260" t="s">
        <v>410</v>
      </c>
      <c r="H260">
        <f t="shared" si="4"/>
        <v>7</v>
      </c>
      <c r="I260" t="s">
        <v>124</v>
      </c>
      <c r="J260" t="s">
        <v>5156</v>
      </c>
      <c r="K260">
        <v>0.53333333333333333</v>
      </c>
      <c r="L260">
        <v>1</v>
      </c>
      <c r="M260">
        <v>11</v>
      </c>
      <c r="N260">
        <v>5</v>
      </c>
      <c r="O260">
        <v>5</v>
      </c>
      <c r="P260">
        <v>7</v>
      </c>
      <c r="Q260">
        <v>1</v>
      </c>
      <c r="R260">
        <v>1</v>
      </c>
    </row>
    <row r="261" spans="1:18">
      <c r="A261" s="3">
        <v>40012.845981053244</v>
      </c>
      <c r="B261" t="s">
        <v>13390</v>
      </c>
      <c r="C261" t="s">
        <v>3461</v>
      </c>
      <c r="D261">
        <v>5</v>
      </c>
      <c r="E261">
        <v>3</v>
      </c>
      <c r="F261" t="s">
        <v>4752</v>
      </c>
      <c r="G261" t="s">
        <v>100</v>
      </c>
      <c r="H261">
        <f t="shared" si="4"/>
        <v>7</v>
      </c>
      <c r="I261" t="s">
        <v>239</v>
      </c>
      <c r="J261" t="s">
        <v>41</v>
      </c>
      <c r="K261">
        <v>0.6166666666666667</v>
      </c>
      <c r="L261">
        <v>1</v>
      </c>
      <c r="M261">
        <v>11</v>
      </c>
      <c r="N261">
        <v>5</v>
      </c>
      <c r="O261">
        <v>5</v>
      </c>
      <c r="P261">
        <v>9</v>
      </c>
      <c r="Q261">
        <v>1</v>
      </c>
      <c r="R261">
        <v>4</v>
      </c>
    </row>
    <row r="262" spans="1:18">
      <c r="A262" s="3">
        <v>40007.526377314818</v>
      </c>
      <c r="B262" t="s">
        <v>5089</v>
      </c>
      <c r="C262" t="s">
        <v>3461</v>
      </c>
      <c r="D262">
        <v>1</v>
      </c>
      <c r="E262">
        <v>2</v>
      </c>
      <c r="F262" t="s">
        <v>155</v>
      </c>
      <c r="G262" t="s">
        <v>410</v>
      </c>
      <c r="H262">
        <f t="shared" si="4"/>
        <v>7</v>
      </c>
      <c r="I262" t="s">
        <v>32</v>
      </c>
      <c r="J262" t="s">
        <v>5156</v>
      </c>
      <c r="K262">
        <v>0.46666666666666667</v>
      </c>
      <c r="L262">
        <v>1</v>
      </c>
      <c r="M262">
        <v>11</v>
      </c>
      <c r="N262">
        <v>4</v>
      </c>
      <c r="O262">
        <v>3</v>
      </c>
      <c r="P262">
        <v>5</v>
      </c>
      <c r="Q262">
        <v>1</v>
      </c>
      <c r="R262">
        <v>1</v>
      </c>
    </row>
    <row r="263" spans="1:18">
      <c r="A263" s="3">
        <v>39948.575947881945</v>
      </c>
      <c r="B263" t="s">
        <v>13390</v>
      </c>
      <c r="C263" t="s">
        <v>3444</v>
      </c>
      <c r="D263" t="s">
        <v>30</v>
      </c>
      <c r="E263" t="s">
        <v>30</v>
      </c>
      <c r="F263" t="s">
        <v>48</v>
      </c>
      <c r="G263" t="s">
        <v>49</v>
      </c>
      <c r="H263">
        <f t="shared" si="4"/>
        <v>5</v>
      </c>
      <c r="I263" t="s">
        <v>190</v>
      </c>
      <c r="J263" t="s">
        <v>41</v>
      </c>
      <c r="K263">
        <v>0.28333333333333333</v>
      </c>
      <c r="L263">
        <v>2</v>
      </c>
      <c r="M263">
        <v>1</v>
      </c>
      <c r="N263">
        <v>1</v>
      </c>
      <c r="O263">
        <v>1</v>
      </c>
      <c r="P263">
        <v>3</v>
      </c>
      <c r="Q263">
        <v>4</v>
      </c>
      <c r="R263">
        <v>4</v>
      </c>
    </row>
    <row r="264" spans="1:18">
      <c r="A264" s="3">
        <v>39980.712465277778</v>
      </c>
      <c r="B264" t="s">
        <v>5089</v>
      </c>
      <c r="C264" t="s">
        <v>3461</v>
      </c>
      <c r="D264" t="s">
        <v>30</v>
      </c>
      <c r="E264" t="s">
        <v>30</v>
      </c>
      <c r="F264" t="s">
        <v>4752</v>
      </c>
      <c r="G264" t="s">
        <v>34</v>
      </c>
      <c r="H264">
        <f t="shared" si="4"/>
        <v>6</v>
      </c>
      <c r="I264" t="s">
        <v>825</v>
      </c>
      <c r="J264" s="4" t="s">
        <v>41</v>
      </c>
      <c r="K264">
        <v>0.56666666666666665</v>
      </c>
      <c r="L264">
        <v>3</v>
      </c>
      <c r="M264">
        <v>11</v>
      </c>
      <c r="N264">
        <v>1</v>
      </c>
      <c r="O264">
        <v>1</v>
      </c>
      <c r="P264">
        <v>9</v>
      </c>
      <c r="Q264">
        <v>3</v>
      </c>
      <c r="R264">
        <v>4</v>
      </c>
    </row>
    <row r="265" spans="1:18">
      <c r="A265" s="3">
        <v>39967.630929247687</v>
      </c>
      <c r="B265" t="s">
        <v>13390</v>
      </c>
      <c r="C265" t="s">
        <v>3461</v>
      </c>
      <c r="D265" t="s">
        <v>30</v>
      </c>
      <c r="E265" t="s">
        <v>30</v>
      </c>
      <c r="F265" t="s">
        <v>4752</v>
      </c>
      <c r="G265" t="s">
        <v>100</v>
      </c>
      <c r="H265">
        <f t="shared" si="4"/>
        <v>6</v>
      </c>
      <c r="I265" t="s">
        <v>154</v>
      </c>
      <c r="J265" t="s">
        <v>41</v>
      </c>
      <c r="K265">
        <v>0.51666666666666672</v>
      </c>
      <c r="L265">
        <v>3</v>
      </c>
      <c r="M265">
        <v>11</v>
      </c>
      <c r="N265">
        <v>1</v>
      </c>
      <c r="O265">
        <v>1</v>
      </c>
      <c r="P265">
        <v>9</v>
      </c>
      <c r="Q265">
        <v>1</v>
      </c>
      <c r="R265">
        <v>4</v>
      </c>
    </row>
    <row r="266" spans="1:18">
      <c r="A266" s="3">
        <v>40003.720227893522</v>
      </c>
      <c r="B266" t="s">
        <v>13390</v>
      </c>
      <c r="C266" t="s">
        <v>7054</v>
      </c>
      <c r="D266" t="s">
        <v>30</v>
      </c>
      <c r="E266">
        <v>5</v>
      </c>
      <c r="F266" t="s">
        <v>4744</v>
      </c>
      <c r="G266" t="s">
        <v>100</v>
      </c>
      <c r="H266">
        <f t="shared" si="4"/>
        <v>7</v>
      </c>
      <c r="I266" t="s">
        <v>69</v>
      </c>
      <c r="J266" t="s">
        <v>41</v>
      </c>
      <c r="K266">
        <v>0.4</v>
      </c>
      <c r="L266">
        <v>1</v>
      </c>
      <c r="M266">
        <v>8</v>
      </c>
      <c r="N266">
        <v>1</v>
      </c>
      <c r="O266">
        <v>6</v>
      </c>
      <c r="P266">
        <v>2</v>
      </c>
      <c r="Q266">
        <v>1</v>
      </c>
      <c r="R266">
        <v>4</v>
      </c>
    </row>
    <row r="267" spans="1:18">
      <c r="A267" s="3">
        <v>39923.546947303243</v>
      </c>
      <c r="B267" t="s">
        <v>13390</v>
      </c>
      <c r="C267" t="s">
        <v>85</v>
      </c>
      <c r="D267" t="s">
        <v>30</v>
      </c>
      <c r="E267" t="s">
        <v>30</v>
      </c>
      <c r="F267" t="s">
        <v>155</v>
      </c>
      <c r="G267" t="s">
        <v>410</v>
      </c>
      <c r="H267">
        <f t="shared" si="4"/>
        <v>4</v>
      </c>
      <c r="I267" t="s">
        <v>32</v>
      </c>
      <c r="J267" t="s">
        <v>41</v>
      </c>
      <c r="K267">
        <v>0.41666666666666669</v>
      </c>
      <c r="L267">
        <v>5</v>
      </c>
      <c r="M267">
        <v>7</v>
      </c>
      <c r="N267">
        <v>1</v>
      </c>
      <c r="O267">
        <v>1</v>
      </c>
      <c r="P267">
        <v>5</v>
      </c>
      <c r="Q267">
        <v>1</v>
      </c>
      <c r="R267">
        <v>4</v>
      </c>
    </row>
    <row r="268" spans="1:18">
      <c r="A268" s="3">
        <v>39996.492635763891</v>
      </c>
      <c r="B268" t="s">
        <v>13390</v>
      </c>
      <c r="C268" t="s">
        <v>3457</v>
      </c>
      <c r="D268" t="s">
        <v>30</v>
      </c>
      <c r="E268">
        <v>5</v>
      </c>
      <c r="F268" t="s">
        <v>4752</v>
      </c>
      <c r="G268" t="s">
        <v>100</v>
      </c>
      <c r="H268">
        <f t="shared" si="4"/>
        <v>7</v>
      </c>
      <c r="I268" t="s">
        <v>180</v>
      </c>
      <c r="J268" t="s">
        <v>41</v>
      </c>
      <c r="K268">
        <v>0.53333333333333333</v>
      </c>
      <c r="L268">
        <v>1</v>
      </c>
      <c r="M268">
        <v>9</v>
      </c>
      <c r="N268">
        <v>1</v>
      </c>
      <c r="O268">
        <v>6</v>
      </c>
      <c r="P268">
        <v>9</v>
      </c>
      <c r="Q268">
        <v>1</v>
      </c>
      <c r="R268">
        <v>4</v>
      </c>
    </row>
    <row r="269" spans="1:18">
      <c r="A269" s="3">
        <v>40003.086242013887</v>
      </c>
      <c r="B269" t="s">
        <v>13390</v>
      </c>
      <c r="C269" t="s">
        <v>3457</v>
      </c>
      <c r="D269" t="s">
        <v>30</v>
      </c>
      <c r="E269">
        <v>3</v>
      </c>
      <c r="F269" t="s">
        <v>88</v>
      </c>
      <c r="G269" t="s">
        <v>100</v>
      </c>
      <c r="H269">
        <f t="shared" si="4"/>
        <v>7</v>
      </c>
      <c r="I269" t="s">
        <v>32</v>
      </c>
      <c r="J269" t="s">
        <v>41</v>
      </c>
      <c r="K269">
        <v>0.43333333333333335</v>
      </c>
      <c r="L269">
        <v>1</v>
      </c>
      <c r="M269">
        <v>9</v>
      </c>
      <c r="N269">
        <v>1</v>
      </c>
      <c r="O269">
        <v>5</v>
      </c>
      <c r="P269">
        <v>4</v>
      </c>
      <c r="Q269">
        <v>1</v>
      </c>
      <c r="R269">
        <v>4</v>
      </c>
    </row>
    <row r="270" spans="1:18">
      <c r="A270" s="3">
        <v>40079.511931331021</v>
      </c>
      <c r="B270" t="s">
        <v>13390</v>
      </c>
      <c r="C270" t="s">
        <v>7762</v>
      </c>
      <c r="D270">
        <v>5</v>
      </c>
      <c r="E270">
        <v>2</v>
      </c>
      <c r="F270" t="s">
        <v>4744</v>
      </c>
      <c r="G270" t="s">
        <v>410</v>
      </c>
      <c r="H270">
        <f t="shared" si="4"/>
        <v>9</v>
      </c>
      <c r="I270" t="s">
        <v>9475</v>
      </c>
      <c r="J270" t="s">
        <v>41</v>
      </c>
      <c r="K270">
        <v>0.46666666666666667</v>
      </c>
      <c r="L270">
        <v>6</v>
      </c>
      <c r="M270">
        <v>6</v>
      </c>
      <c r="N270">
        <v>5</v>
      </c>
      <c r="O270">
        <v>3</v>
      </c>
      <c r="P270">
        <v>2</v>
      </c>
      <c r="Q270">
        <v>1</v>
      </c>
      <c r="R270">
        <v>4</v>
      </c>
    </row>
    <row r="271" spans="1:18">
      <c r="A271" s="3">
        <v>40022</v>
      </c>
      <c r="B271" t="s">
        <v>59</v>
      </c>
      <c r="C271" t="s">
        <v>3461</v>
      </c>
      <c r="D271">
        <v>5</v>
      </c>
      <c r="E271">
        <v>5</v>
      </c>
      <c r="F271" t="s">
        <v>191</v>
      </c>
      <c r="G271" t="s">
        <v>100</v>
      </c>
      <c r="H271">
        <f t="shared" si="4"/>
        <v>7</v>
      </c>
      <c r="I271" t="s">
        <v>154</v>
      </c>
      <c r="J271" s="4" t="s">
        <v>41</v>
      </c>
      <c r="K271">
        <v>0.71666666666666667</v>
      </c>
      <c r="L271">
        <v>1</v>
      </c>
      <c r="M271">
        <v>11</v>
      </c>
      <c r="N271">
        <v>5</v>
      </c>
      <c r="O271">
        <v>6</v>
      </c>
      <c r="P271">
        <v>7</v>
      </c>
      <c r="Q271">
        <v>1</v>
      </c>
      <c r="R271">
        <v>4</v>
      </c>
    </row>
    <row r="272" spans="1:18">
      <c r="A272" s="3">
        <v>39969.473838043981</v>
      </c>
      <c r="B272" t="s">
        <v>13390</v>
      </c>
      <c r="C272" t="s">
        <v>3461</v>
      </c>
      <c r="D272" t="s">
        <v>30</v>
      </c>
      <c r="E272" t="s">
        <v>30</v>
      </c>
      <c r="F272" t="s">
        <v>4744</v>
      </c>
      <c r="G272" t="s">
        <v>34</v>
      </c>
      <c r="H272">
        <f t="shared" si="4"/>
        <v>6</v>
      </c>
      <c r="I272" t="s">
        <v>98</v>
      </c>
      <c r="J272" s="4" t="s">
        <v>41</v>
      </c>
      <c r="K272">
        <v>0.43333333333333335</v>
      </c>
      <c r="L272">
        <v>3</v>
      </c>
      <c r="M272">
        <v>11</v>
      </c>
      <c r="N272">
        <v>1</v>
      </c>
      <c r="O272">
        <v>1</v>
      </c>
      <c r="P272">
        <v>2</v>
      </c>
      <c r="Q272">
        <v>3</v>
      </c>
      <c r="R272">
        <v>4</v>
      </c>
    </row>
    <row r="273" spans="1:18">
      <c r="A273" s="3">
        <v>40022.50087207176</v>
      </c>
      <c r="B273" t="s">
        <v>13390</v>
      </c>
      <c r="C273" t="s">
        <v>7054</v>
      </c>
      <c r="D273">
        <v>5</v>
      </c>
      <c r="E273">
        <v>3</v>
      </c>
      <c r="F273" t="s">
        <v>4752</v>
      </c>
      <c r="G273" t="s">
        <v>34</v>
      </c>
      <c r="H273">
        <f t="shared" si="4"/>
        <v>7</v>
      </c>
      <c r="I273" t="s">
        <v>124</v>
      </c>
      <c r="J273" s="4" t="s">
        <v>41</v>
      </c>
      <c r="K273">
        <v>0.6</v>
      </c>
      <c r="L273">
        <v>1</v>
      </c>
      <c r="M273">
        <v>8</v>
      </c>
      <c r="N273">
        <v>5</v>
      </c>
      <c r="O273">
        <v>5</v>
      </c>
      <c r="P273">
        <v>9</v>
      </c>
      <c r="Q273">
        <v>3</v>
      </c>
      <c r="R273">
        <v>4</v>
      </c>
    </row>
    <row r="274" spans="1:18">
      <c r="A274" s="3">
        <v>39906.265655011572</v>
      </c>
      <c r="B274" t="s">
        <v>13390</v>
      </c>
      <c r="C274" t="s">
        <v>111</v>
      </c>
      <c r="D274" t="s">
        <v>30</v>
      </c>
      <c r="E274" t="s">
        <v>30</v>
      </c>
      <c r="F274" t="s">
        <v>88</v>
      </c>
      <c r="G274" t="s">
        <v>49</v>
      </c>
      <c r="H274">
        <f t="shared" si="4"/>
        <v>4</v>
      </c>
      <c r="I274" t="s">
        <v>98</v>
      </c>
      <c r="J274" t="s">
        <v>41</v>
      </c>
      <c r="K274">
        <v>0.55000000000000004</v>
      </c>
      <c r="L274">
        <v>5</v>
      </c>
      <c r="M274">
        <v>13</v>
      </c>
      <c r="N274">
        <v>1</v>
      </c>
      <c r="O274">
        <v>1</v>
      </c>
      <c r="P274">
        <v>4</v>
      </c>
      <c r="Q274">
        <v>4</v>
      </c>
      <c r="R274">
        <v>4</v>
      </c>
    </row>
    <row r="275" spans="1:18">
      <c r="A275" s="3">
        <v>40000.627268518518</v>
      </c>
      <c r="B275" t="s">
        <v>5089</v>
      </c>
      <c r="C275" t="s">
        <v>3461</v>
      </c>
      <c r="D275" t="s">
        <v>30</v>
      </c>
      <c r="E275">
        <v>3</v>
      </c>
      <c r="F275" t="s">
        <v>4744</v>
      </c>
      <c r="G275" t="s">
        <v>410</v>
      </c>
      <c r="H275">
        <f t="shared" si="4"/>
        <v>7</v>
      </c>
      <c r="I275" t="s">
        <v>180</v>
      </c>
      <c r="J275" t="s">
        <v>41</v>
      </c>
      <c r="K275">
        <v>0.45</v>
      </c>
      <c r="L275">
        <v>1</v>
      </c>
      <c r="M275">
        <v>11</v>
      </c>
      <c r="N275">
        <v>1</v>
      </c>
      <c r="O275">
        <v>5</v>
      </c>
      <c r="P275">
        <v>2</v>
      </c>
      <c r="Q275">
        <v>1</v>
      </c>
      <c r="R275">
        <v>4</v>
      </c>
    </row>
    <row r="276" spans="1:18">
      <c r="A276" s="3">
        <v>39954.791215277779</v>
      </c>
      <c r="B276" t="s">
        <v>743</v>
      </c>
      <c r="C276" t="s">
        <v>3461</v>
      </c>
      <c r="D276" t="s">
        <v>30</v>
      </c>
      <c r="E276" t="s">
        <v>30</v>
      </c>
      <c r="F276" t="s">
        <v>4744</v>
      </c>
      <c r="G276" t="s">
        <v>100</v>
      </c>
      <c r="H276">
        <f t="shared" si="4"/>
        <v>5</v>
      </c>
      <c r="I276" t="s">
        <v>76</v>
      </c>
      <c r="J276" t="s">
        <v>41</v>
      </c>
      <c r="K276">
        <v>0.41666666666666669</v>
      </c>
      <c r="L276">
        <v>2</v>
      </c>
      <c r="M276">
        <v>11</v>
      </c>
      <c r="N276">
        <v>1</v>
      </c>
      <c r="O276">
        <v>1</v>
      </c>
      <c r="P276">
        <v>2</v>
      </c>
      <c r="Q276">
        <v>1</v>
      </c>
      <c r="R276">
        <v>4</v>
      </c>
    </row>
    <row r="277" spans="1:18">
      <c r="A277" s="3">
        <v>40023.371606284723</v>
      </c>
      <c r="B277" t="s">
        <v>13390</v>
      </c>
      <c r="C277" t="s">
        <v>7054</v>
      </c>
      <c r="D277">
        <v>5</v>
      </c>
      <c r="E277">
        <v>5</v>
      </c>
      <c r="F277" t="s">
        <v>191</v>
      </c>
      <c r="G277" t="s">
        <v>410</v>
      </c>
      <c r="H277">
        <f t="shared" si="4"/>
        <v>7</v>
      </c>
      <c r="I277" t="s">
        <v>146</v>
      </c>
      <c r="J277" t="s">
        <v>41</v>
      </c>
      <c r="K277">
        <v>0.55000000000000004</v>
      </c>
      <c r="L277">
        <v>1</v>
      </c>
      <c r="M277">
        <v>8</v>
      </c>
      <c r="N277">
        <v>5</v>
      </c>
      <c r="O277">
        <v>6</v>
      </c>
      <c r="P277">
        <v>7</v>
      </c>
      <c r="Q277">
        <v>1</v>
      </c>
      <c r="R277">
        <v>4</v>
      </c>
    </row>
    <row r="278" spans="1:18">
      <c r="A278" s="3">
        <v>39938.596994409723</v>
      </c>
      <c r="B278" t="s">
        <v>13390</v>
      </c>
      <c r="C278" t="s">
        <v>27</v>
      </c>
      <c r="D278" t="s">
        <v>30</v>
      </c>
      <c r="E278" t="s">
        <v>30</v>
      </c>
      <c r="F278" t="s">
        <v>33</v>
      </c>
      <c r="G278" t="s">
        <v>410</v>
      </c>
      <c r="H278">
        <f t="shared" si="4"/>
        <v>5</v>
      </c>
      <c r="I278" t="s">
        <v>146</v>
      </c>
      <c r="J278" t="s">
        <v>41</v>
      </c>
      <c r="K278">
        <v>0.21666666666666667</v>
      </c>
      <c r="L278">
        <v>2</v>
      </c>
      <c r="M278">
        <v>2</v>
      </c>
      <c r="N278">
        <v>1</v>
      </c>
      <c r="O278">
        <v>1</v>
      </c>
      <c r="P278">
        <v>1</v>
      </c>
      <c r="Q278">
        <v>1</v>
      </c>
      <c r="R278">
        <v>4</v>
      </c>
    </row>
    <row r="279" spans="1:18">
      <c r="A279" s="3">
        <v>39981.428240474539</v>
      </c>
      <c r="B279" t="s">
        <v>13390</v>
      </c>
      <c r="C279" t="s">
        <v>3461</v>
      </c>
      <c r="D279" t="s">
        <v>30</v>
      </c>
      <c r="E279" t="s">
        <v>30</v>
      </c>
      <c r="F279" t="s">
        <v>99</v>
      </c>
      <c r="G279" t="s">
        <v>34</v>
      </c>
      <c r="H279">
        <f t="shared" si="4"/>
        <v>6</v>
      </c>
      <c r="I279" t="s">
        <v>146</v>
      </c>
      <c r="J279" s="4" t="s">
        <v>41</v>
      </c>
      <c r="K279">
        <v>0.56666666666666665</v>
      </c>
      <c r="L279">
        <v>3</v>
      </c>
      <c r="M279">
        <v>11</v>
      </c>
      <c r="N279">
        <v>1</v>
      </c>
      <c r="O279">
        <v>1</v>
      </c>
      <c r="P279">
        <v>10</v>
      </c>
      <c r="Q279">
        <v>3</v>
      </c>
      <c r="R279">
        <v>4</v>
      </c>
    </row>
    <row r="280" spans="1:18">
      <c r="A280" s="3">
        <v>39947</v>
      </c>
      <c r="B280" t="s">
        <v>59</v>
      </c>
      <c r="C280" t="s">
        <v>3457</v>
      </c>
      <c r="D280" t="s">
        <v>30</v>
      </c>
      <c r="E280" t="s">
        <v>30</v>
      </c>
      <c r="F280" t="s">
        <v>99</v>
      </c>
      <c r="G280" t="s">
        <v>49</v>
      </c>
      <c r="H280">
        <f t="shared" si="4"/>
        <v>5</v>
      </c>
      <c r="I280" t="s">
        <v>825</v>
      </c>
      <c r="J280" t="s">
        <v>41</v>
      </c>
      <c r="K280">
        <v>0.65</v>
      </c>
      <c r="L280">
        <v>2</v>
      </c>
      <c r="M280">
        <v>9</v>
      </c>
      <c r="N280">
        <v>1</v>
      </c>
      <c r="O280">
        <v>1</v>
      </c>
      <c r="P280">
        <v>10</v>
      </c>
      <c r="Q280">
        <v>4</v>
      </c>
      <c r="R280">
        <v>4</v>
      </c>
    </row>
    <row r="281" spans="1:18">
      <c r="A281" s="3">
        <v>39910.441573958335</v>
      </c>
      <c r="B281" t="s">
        <v>13390</v>
      </c>
      <c r="C281" t="s">
        <v>246</v>
      </c>
      <c r="D281" t="s">
        <v>30</v>
      </c>
      <c r="E281" t="s">
        <v>30</v>
      </c>
      <c r="F281" t="s">
        <v>134</v>
      </c>
      <c r="G281" t="s">
        <v>100</v>
      </c>
      <c r="H281">
        <f t="shared" si="4"/>
        <v>4</v>
      </c>
      <c r="I281" t="s">
        <v>432</v>
      </c>
      <c r="J281" t="s">
        <v>41</v>
      </c>
      <c r="K281">
        <v>0.41666666666666669</v>
      </c>
      <c r="L281">
        <v>5</v>
      </c>
      <c r="M281">
        <v>4</v>
      </c>
      <c r="N281">
        <v>1</v>
      </c>
      <c r="O281">
        <v>1</v>
      </c>
      <c r="P281">
        <v>8</v>
      </c>
      <c r="Q281">
        <v>1</v>
      </c>
      <c r="R281">
        <v>4</v>
      </c>
    </row>
    <row r="282" spans="1:18">
      <c r="A282" s="3">
        <v>40004.657660034725</v>
      </c>
      <c r="B282" t="s">
        <v>13390</v>
      </c>
      <c r="C282" t="s">
        <v>3461</v>
      </c>
      <c r="D282" t="s">
        <v>30</v>
      </c>
      <c r="E282">
        <v>3</v>
      </c>
      <c r="F282" t="s">
        <v>4744</v>
      </c>
      <c r="G282" t="s">
        <v>49</v>
      </c>
      <c r="H282">
        <f t="shared" si="4"/>
        <v>7</v>
      </c>
      <c r="I282" t="s">
        <v>432</v>
      </c>
      <c r="J282" t="s">
        <v>41</v>
      </c>
      <c r="K282">
        <v>0.48333333333333334</v>
      </c>
      <c r="L282">
        <v>1</v>
      </c>
      <c r="M282">
        <v>11</v>
      </c>
      <c r="N282">
        <v>1</v>
      </c>
      <c r="O282">
        <v>5</v>
      </c>
      <c r="P282">
        <v>2</v>
      </c>
      <c r="Q282">
        <v>4</v>
      </c>
      <c r="R282">
        <v>4</v>
      </c>
    </row>
    <row r="283" spans="1:18">
      <c r="A283" s="3">
        <v>39954</v>
      </c>
      <c r="B283" t="s">
        <v>59</v>
      </c>
      <c r="C283" t="s">
        <v>3461</v>
      </c>
      <c r="D283" t="s">
        <v>30</v>
      </c>
      <c r="E283" t="s">
        <v>30</v>
      </c>
      <c r="F283" t="s">
        <v>99</v>
      </c>
      <c r="G283" t="s">
        <v>34</v>
      </c>
      <c r="H283">
        <f t="shared" si="4"/>
        <v>5</v>
      </c>
      <c r="I283" t="s">
        <v>830</v>
      </c>
      <c r="J283" s="4" t="s">
        <v>41</v>
      </c>
      <c r="K283">
        <v>0.66666666666666663</v>
      </c>
      <c r="L283">
        <v>2</v>
      </c>
      <c r="M283">
        <v>11</v>
      </c>
      <c r="N283">
        <v>1</v>
      </c>
      <c r="O283">
        <v>1</v>
      </c>
      <c r="P283">
        <v>10</v>
      </c>
      <c r="Q283">
        <v>3</v>
      </c>
      <c r="R283">
        <v>4</v>
      </c>
    </row>
    <row r="284" spans="1:18">
      <c r="A284" s="3">
        <v>39933.289083101852</v>
      </c>
      <c r="B284" t="s">
        <v>13390</v>
      </c>
      <c r="C284" t="s">
        <v>85</v>
      </c>
      <c r="D284" t="s">
        <v>30</v>
      </c>
      <c r="E284" t="s">
        <v>30</v>
      </c>
      <c r="F284" t="s">
        <v>191</v>
      </c>
      <c r="G284" t="s">
        <v>100</v>
      </c>
      <c r="H284">
        <f t="shared" si="4"/>
        <v>4</v>
      </c>
      <c r="I284" t="s">
        <v>180</v>
      </c>
      <c r="J284" t="s">
        <v>41</v>
      </c>
      <c r="K284">
        <v>0.45</v>
      </c>
      <c r="L284">
        <v>5</v>
      </c>
      <c r="M284">
        <v>7</v>
      </c>
      <c r="N284">
        <v>1</v>
      </c>
      <c r="O284">
        <v>1</v>
      </c>
      <c r="P284">
        <v>7</v>
      </c>
      <c r="Q284">
        <v>1</v>
      </c>
      <c r="R284">
        <v>4</v>
      </c>
    </row>
    <row r="285" spans="1:18">
      <c r="A285" s="3">
        <v>39978.867986655096</v>
      </c>
      <c r="B285" t="s">
        <v>13390</v>
      </c>
      <c r="C285" t="s">
        <v>3461</v>
      </c>
      <c r="D285" t="s">
        <v>30</v>
      </c>
      <c r="E285" t="s">
        <v>30</v>
      </c>
      <c r="F285" t="s">
        <v>4744</v>
      </c>
      <c r="G285" t="s">
        <v>100</v>
      </c>
      <c r="H285">
        <f t="shared" si="4"/>
        <v>6</v>
      </c>
      <c r="I285" t="s">
        <v>98</v>
      </c>
      <c r="J285" t="s">
        <v>41</v>
      </c>
      <c r="K285">
        <v>0.4</v>
      </c>
      <c r="L285">
        <v>3</v>
      </c>
      <c r="M285">
        <v>11</v>
      </c>
      <c r="N285">
        <v>1</v>
      </c>
      <c r="O285">
        <v>1</v>
      </c>
      <c r="P285">
        <v>2</v>
      </c>
      <c r="Q285">
        <v>1</v>
      </c>
      <c r="R285">
        <v>4</v>
      </c>
    </row>
    <row r="286" spans="1:18">
      <c r="A286" s="3">
        <v>40072</v>
      </c>
      <c r="B286" t="s">
        <v>67</v>
      </c>
      <c r="C286" t="s">
        <v>3444</v>
      </c>
      <c r="D286">
        <v>5</v>
      </c>
      <c r="E286">
        <v>5</v>
      </c>
      <c r="F286" t="s">
        <v>88</v>
      </c>
      <c r="G286" t="s">
        <v>100</v>
      </c>
      <c r="H286">
        <f t="shared" si="4"/>
        <v>9</v>
      </c>
      <c r="I286" t="s">
        <v>1738</v>
      </c>
      <c r="J286" t="s">
        <v>41</v>
      </c>
      <c r="K286">
        <v>0.56666666666666665</v>
      </c>
      <c r="L286">
        <v>6</v>
      </c>
      <c r="M286">
        <v>1</v>
      </c>
      <c r="N286">
        <v>5</v>
      </c>
      <c r="O286">
        <v>6</v>
      </c>
      <c r="P286">
        <v>4</v>
      </c>
      <c r="Q286">
        <v>1</v>
      </c>
      <c r="R286">
        <v>4</v>
      </c>
    </row>
    <row r="287" spans="1:18">
      <c r="A287" s="3">
        <v>40019</v>
      </c>
      <c r="B287" t="s">
        <v>59</v>
      </c>
      <c r="C287" t="s">
        <v>3444</v>
      </c>
      <c r="D287">
        <v>5</v>
      </c>
      <c r="E287">
        <v>3</v>
      </c>
      <c r="F287" t="s">
        <v>4744</v>
      </c>
      <c r="G287" t="s">
        <v>410</v>
      </c>
      <c r="H287">
        <f t="shared" si="4"/>
        <v>7</v>
      </c>
      <c r="I287" t="s">
        <v>124</v>
      </c>
      <c r="J287" t="s">
        <v>41</v>
      </c>
      <c r="K287">
        <v>0.45</v>
      </c>
      <c r="L287">
        <v>1</v>
      </c>
      <c r="M287">
        <v>1</v>
      </c>
      <c r="N287">
        <v>5</v>
      </c>
      <c r="O287">
        <v>5</v>
      </c>
      <c r="P287">
        <v>2</v>
      </c>
      <c r="Q287">
        <v>1</v>
      </c>
      <c r="R287">
        <v>4</v>
      </c>
    </row>
    <row r="288" spans="1:18">
      <c r="A288" s="3">
        <v>40008.776734872685</v>
      </c>
      <c r="B288" t="s">
        <v>13390</v>
      </c>
      <c r="C288" t="s">
        <v>3444</v>
      </c>
      <c r="D288">
        <v>5</v>
      </c>
      <c r="E288">
        <v>5</v>
      </c>
      <c r="F288" t="s">
        <v>99</v>
      </c>
      <c r="G288" t="s">
        <v>410</v>
      </c>
      <c r="H288">
        <f t="shared" si="4"/>
        <v>7</v>
      </c>
      <c r="I288" t="s">
        <v>180</v>
      </c>
      <c r="J288" t="s">
        <v>5156</v>
      </c>
      <c r="K288">
        <v>0.43333333333333335</v>
      </c>
      <c r="L288">
        <v>1</v>
      </c>
      <c r="M288">
        <v>1</v>
      </c>
      <c r="N288">
        <v>5</v>
      </c>
      <c r="O288">
        <v>6</v>
      </c>
      <c r="P288">
        <v>10</v>
      </c>
      <c r="Q288">
        <v>1</v>
      </c>
      <c r="R288">
        <v>1</v>
      </c>
    </row>
    <row r="289" spans="1:22">
      <c r="A289" s="3">
        <v>39927.361344710647</v>
      </c>
      <c r="B289" t="s">
        <v>13390</v>
      </c>
      <c r="C289" t="s">
        <v>142</v>
      </c>
      <c r="D289" t="s">
        <v>30</v>
      </c>
      <c r="E289" t="s">
        <v>30</v>
      </c>
      <c r="F289" t="s">
        <v>134</v>
      </c>
      <c r="G289" t="s">
        <v>34</v>
      </c>
      <c r="H289">
        <f t="shared" si="4"/>
        <v>4</v>
      </c>
      <c r="I289" t="s">
        <v>239</v>
      </c>
      <c r="J289" s="4" t="s">
        <v>41</v>
      </c>
      <c r="K289">
        <v>0.58333333333333337</v>
      </c>
      <c r="L289">
        <v>5</v>
      </c>
      <c r="M289">
        <v>12</v>
      </c>
      <c r="N289">
        <v>1</v>
      </c>
      <c r="O289">
        <v>1</v>
      </c>
      <c r="P289">
        <v>8</v>
      </c>
      <c r="Q289">
        <v>3</v>
      </c>
      <c r="R289">
        <v>4</v>
      </c>
    </row>
    <row r="290" spans="1:22">
      <c r="A290" s="3">
        <v>40004.21462121528</v>
      </c>
      <c r="B290" t="s">
        <v>13390</v>
      </c>
      <c r="C290" t="s">
        <v>3461</v>
      </c>
      <c r="D290" t="s">
        <v>30</v>
      </c>
      <c r="E290">
        <v>5</v>
      </c>
      <c r="F290" t="s">
        <v>88</v>
      </c>
      <c r="G290" t="s">
        <v>100</v>
      </c>
      <c r="H290">
        <f t="shared" si="4"/>
        <v>7</v>
      </c>
      <c r="I290" t="s">
        <v>180</v>
      </c>
      <c r="J290" t="s">
        <v>41</v>
      </c>
      <c r="K290">
        <v>0.48333333333333334</v>
      </c>
      <c r="L290">
        <v>1</v>
      </c>
      <c r="M290">
        <v>11</v>
      </c>
      <c r="N290">
        <v>1</v>
      </c>
      <c r="O290">
        <v>6</v>
      </c>
      <c r="P290">
        <v>4</v>
      </c>
      <c r="Q290">
        <v>1</v>
      </c>
      <c r="R290">
        <v>4</v>
      </c>
    </row>
    <row r="291" spans="1:22">
      <c r="A291" s="3">
        <v>40005.903999386574</v>
      </c>
      <c r="B291" t="s">
        <v>13390</v>
      </c>
      <c r="C291" t="s">
        <v>3444</v>
      </c>
      <c r="D291">
        <v>1</v>
      </c>
      <c r="E291">
        <v>2</v>
      </c>
      <c r="F291" t="s">
        <v>33</v>
      </c>
      <c r="G291" t="s">
        <v>410</v>
      </c>
      <c r="H291">
        <f t="shared" si="4"/>
        <v>7</v>
      </c>
      <c r="I291" t="s">
        <v>124</v>
      </c>
      <c r="J291" t="s">
        <v>41</v>
      </c>
      <c r="K291">
        <v>0.26666666666666666</v>
      </c>
      <c r="L291">
        <v>1</v>
      </c>
      <c r="M291">
        <v>1</v>
      </c>
      <c r="N291">
        <v>4</v>
      </c>
      <c r="O291">
        <v>3</v>
      </c>
      <c r="P291">
        <v>1</v>
      </c>
      <c r="Q291">
        <v>1</v>
      </c>
      <c r="R291">
        <v>4</v>
      </c>
    </row>
    <row r="292" spans="1:22">
      <c r="A292" s="3">
        <v>40009</v>
      </c>
      <c r="B292" t="s">
        <v>67</v>
      </c>
      <c r="C292" t="s">
        <v>3457</v>
      </c>
      <c r="D292">
        <v>5</v>
      </c>
      <c r="E292">
        <v>5</v>
      </c>
      <c r="F292" t="s">
        <v>33</v>
      </c>
      <c r="G292" t="s">
        <v>410</v>
      </c>
      <c r="H292">
        <f t="shared" si="4"/>
        <v>7</v>
      </c>
      <c r="I292" t="s">
        <v>190</v>
      </c>
      <c r="J292" t="s">
        <v>5156</v>
      </c>
      <c r="K292">
        <v>0.51666666666666672</v>
      </c>
      <c r="L292">
        <v>1</v>
      </c>
      <c r="M292">
        <v>9</v>
      </c>
      <c r="N292">
        <v>5</v>
      </c>
      <c r="O292">
        <v>6</v>
      </c>
      <c r="P292">
        <v>1</v>
      </c>
      <c r="Q292">
        <v>1</v>
      </c>
      <c r="R292">
        <v>1</v>
      </c>
    </row>
    <row r="293" spans="1:22">
      <c r="A293" s="3">
        <v>39994.090691550926</v>
      </c>
      <c r="B293" t="s">
        <v>13390</v>
      </c>
      <c r="C293" t="s">
        <v>3461</v>
      </c>
      <c r="D293" t="s">
        <v>30</v>
      </c>
      <c r="E293">
        <v>3</v>
      </c>
      <c r="F293" t="s">
        <v>33</v>
      </c>
      <c r="G293" t="s">
        <v>410</v>
      </c>
      <c r="H293">
        <f t="shared" si="4"/>
        <v>6</v>
      </c>
      <c r="I293" t="s">
        <v>180</v>
      </c>
      <c r="J293" t="s">
        <v>41</v>
      </c>
      <c r="K293">
        <v>0.45</v>
      </c>
      <c r="L293">
        <v>3</v>
      </c>
      <c r="M293">
        <v>11</v>
      </c>
      <c r="N293">
        <v>1</v>
      </c>
      <c r="O293">
        <v>5</v>
      </c>
      <c r="P293">
        <v>1</v>
      </c>
      <c r="Q293">
        <v>1</v>
      </c>
      <c r="R293">
        <v>4</v>
      </c>
    </row>
    <row r="294" spans="1:22">
      <c r="A294" s="3">
        <v>40021.69606234954</v>
      </c>
      <c r="B294" t="s">
        <v>13390</v>
      </c>
      <c r="C294" t="s">
        <v>3444</v>
      </c>
      <c r="D294">
        <v>5</v>
      </c>
      <c r="E294">
        <v>5</v>
      </c>
      <c r="F294" t="s">
        <v>88</v>
      </c>
      <c r="G294" t="s">
        <v>100</v>
      </c>
      <c r="H294">
        <f t="shared" si="4"/>
        <v>7</v>
      </c>
      <c r="I294" t="s">
        <v>1316</v>
      </c>
      <c r="J294" t="s">
        <v>41</v>
      </c>
      <c r="K294">
        <v>0.38333333333333336</v>
      </c>
      <c r="L294">
        <v>1</v>
      </c>
      <c r="M294">
        <v>1</v>
      </c>
      <c r="N294">
        <v>5</v>
      </c>
      <c r="O294">
        <v>6</v>
      </c>
      <c r="P294">
        <v>4</v>
      </c>
      <c r="Q294">
        <v>1</v>
      </c>
      <c r="R294">
        <v>4</v>
      </c>
    </row>
    <row r="295" spans="1:22">
      <c r="A295" s="3">
        <v>40045.601413194447</v>
      </c>
      <c r="B295" t="s">
        <v>13390</v>
      </c>
      <c r="C295" t="s">
        <v>3444</v>
      </c>
      <c r="D295">
        <v>5</v>
      </c>
      <c r="E295">
        <v>5</v>
      </c>
      <c r="F295" t="s">
        <v>4744</v>
      </c>
      <c r="G295" t="s">
        <v>410</v>
      </c>
      <c r="H295">
        <f t="shared" si="4"/>
        <v>8</v>
      </c>
      <c r="I295" t="s">
        <v>124</v>
      </c>
      <c r="J295" t="s">
        <v>41</v>
      </c>
      <c r="K295">
        <v>0.4</v>
      </c>
      <c r="L295">
        <v>4</v>
      </c>
      <c r="M295">
        <v>1</v>
      </c>
      <c r="N295">
        <v>5</v>
      </c>
      <c r="O295">
        <v>6</v>
      </c>
      <c r="P295">
        <v>2</v>
      </c>
      <c r="Q295">
        <v>1</v>
      </c>
      <c r="R295">
        <v>4</v>
      </c>
      <c r="V295" s="52"/>
    </row>
    <row r="296" spans="1:22">
      <c r="A296" s="3">
        <v>39961.31556959491</v>
      </c>
      <c r="B296" t="s">
        <v>13390</v>
      </c>
      <c r="C296" t="s">
        <v>3461</v>
      </c>
      <c r="D296" t="s">
        <v>30</v>
      </c>
      <c r="E296" t="s">
        <v>30</v>
      </c>
      <c r="F296" t="s">
        <v>33</v>
      </c>
      <c r="G296" t="s">
        <v>49</v>
      </c>
      <c r="H296">
        <f t="shared" si="4"/>
        <v>5</v>
      </c>
      <c r="I296" t="s">
        <v>180</v>
      </c>
      <c r="J296" t="s">
        <v>41</v>
      </c>
      <c r="K296">
        <v>0.41666666666666669</v>
      </c>
      <c r="L296">
        <v>2</v>
      </c>
      <c r="M296">
        <v>11</v>
      </c>
      <c r="N296">
        <v>1</v>
      </c>
      <c r="O296">
        <v>1</v>
      </c>
      <c r="P296">
        <v>1</v>
      </c>
      <c r="Q296">
        <v>4</v>
      </c>
      <c r="R296">
        <v>4</v>
      </c>
    </row>
    <row r="297" spans="1:22">
      <c r="A297" s="3">
        <v>40037.507062615739</v>
      </c>
      <c r="B297" t="s">
        <v>13390</v>
      </c>
      <c r="C297" t="s">
        <v>3461</v>
      </c>
      <c r="D297">
        <v>5</v>
      </c>
      <c r="E297">
        <v>5</v>
      </c>
      <c r="F297" t="s">
        <v>155</v>
      </c>
      <c r="G297" t="s">
        <v>410</v>
      </c>
      <c r="H297">
        <f t="shared" si="4"/>
        <v>8</v>
      </c>
      <c r="I297" t="s">
        <v>47</v>
      </c>
      <c r="J297" t="s">
        <v>41</v>
      </c>
      <c r="K297">
        <v>0.6166666666666667</v>
      </c>
      <c r="L297">
        <v>4</v>
      </c>
      <c r="M297">
        <v>11</v>
      </c>
      <c r="N297">
        <v>5</v>
      </c>
      <c r="O297">
        <v>6</v>
      </c>
      <c r="P297">
        <v>5</v>
      </c>
      <c r="Q297">
        <v>1</v>
      </c>
      <c r="R297">
        <v>4</v>
      </c>
    </row>
    <row r="298" spans="1:22">
      <c r="A298" s="3">
        <v>39970.650771261571</v>
      </c>
      <c r="B298" t="s">
        <v>13390</v>
      </c>
      <c r="C298" t="s">
        <v>3461</v>
      </c>
      <c r="D298" t="s">
        <v>30</v>
      </c>
      <c r="E298" t="s">
        <v>30</v>
      </c>
      <c r="F298" t="s">
        <v>134</v>
      </c>
      <c r="G298" t="s">
        <v>100</v>
      </c>
      <c r="H298">
        <f t="shared" si="4"/>
        <v>6</v>
      </c>
      <c r="I298" t="s">
        <v>1011</v>
      </c>
      <c r="J298" t="s">
        <v>41</v>
      </c>
      <c r="K298">
        <v>0.5</v>
      </c>
      <c r="L298">
        <v>3</v>
      </c>
      <c r="M298">
        <v>11</v>
      </c>
      <c r="N298">
        <v>1</v>
      </c>
      <c r="O298">
        <v>1</v>
      </c>
      <c r="P298">
        <v>8</v>
      </c>
      <c r="Q298">
        <v>1</v>
      </c>
      <c r="R298">
        <v>4</v>
      </c>
    </row>
    <row r="299" spans="1:22">
      <c r="A299" s="3">
        <v>39924</v>
      </c>
      <c r="B299" t="s">
        <v>59</v>
      </c>
      <c r="C299" t="s">
        <v>85</v>
      </c>
      <c r="D299" t="s">
        <v>30</v>
      </c>
      <c r="E299" t="s">
        <v>30</v>
      </c>
      <c r="F299" t="s">
        <v>48</v>
      </c>
      <c r="G299" t="s">
        <v>34</v>
      </c>
      <c r="H299">
        <f t="shared" si="4"/>
        <v>4</v>
      </c>
      <c r="I299" t="s">
        <v>146</v>
      </c>
      <c r="J299" s="4" t="s">
        <v>41</v>
      </c>
      <c r="K299">
        <v>0.53333333333333333</v>
      </c>
      <c r="L299">
        <v>5</v>
      </c>
      <c r="M299">
        <v>7</v>
      </c>
      <c r="N299">
        <v>1</v>
      </c>
      <c r="O299">
        <v>1</v>
      </c>
      <c r="P299">
        <v>3</v>
      </c>
      <c r="Q299">
        <v>3</v>
      </c>
      <c r="R299">
        <v>4</v>
      </c>
    </row>
    <row r="300" spans="1:22">
      <c r="A300" s="3">
        <v>40017.526209525466</v>
      </c>
      <c r="B300" t="s">
        <v>13390</v>
      </c>
      <c r="C300" t="s">
        <v>3461</v>
      </c>
      <c r="D300">
        <v>4</v>
      </c>
      <c r="E300">
        <v>3</v>
      </c>
      <c r="F300" t="s">
        <v>4752</v>
      </c>
      <c r="G300" t="s">
        <v>410</v>
      </c>
      <c r="H300">
        <f t="shared" si="4"/>
        <v>7</v>
      </c>
      <c r="I300" t="s">
        <v>124</v>
      </c>
      <c r="J300" t="s">
        <v>41</v>
      </c>
      <c r="K300">
        <v>0.56666666666666665</v>
      </c>
      <c r="L300">
        <v>1</v>
      </c>
      <c r="M300">
        <v>11</v>
      </c>
      <c r="N300">
        <v>2</v>
      </c>
      <c r="O300">
        <v>5</v>
      </c>
      <c r="P300">
        <v>9</v>
      </c>
      <c r="Q300">
        <v>1</v>
      </c>
      <c r="R300">
        <v>4</v>
      </c>
    </row>
    <row r="301" spans="1:22">
      <c r="A301" s="3">
        <v>40045.62570193287</v>
      </c>
      <c r="B301" t="s">
        <v>13390</v>
      </c>
      <c r="C301" t="s">
        <v>3461</v>
      </c>
      <c r="D301">
        <v>5</v>
      </c>
      <c r="E301">
        <v>2</v>
      </c>
      <c r="F301" t="s">
        <v>88</v>
      </c>
      <c r="G301" t="s">
        <v>100</v>
      </c>
      <c r="H301">
        <f t="shared" si="4"/>
        <v>8</v>
      </c>
      <c r="I301" t="s">
        <v>154</v>
      </c>
      <c r="J301" t="s">
        <v>41</v>
      </c>
      <c r="K301">
        <v>0.55000000000000004</v>
      </c>
      <c r="L301">
        <v>4</v>
      </c>
      <c r="M301">
        <v>11</v>
      </c>
      <c r="N301">
        <v>5</v>
      </c>
      <c r="O301">
        <v>3</v>
      </c>
      <c r="P301">
        <v>4</v>
      </c>
      <c r="Q301">
        <v>1</v>
      </c>
      <c r="R301">
        <v>4</v>
      </c>
    </row>
    <row r="302" spans="1:22">
      <c r="A302" s="3">
        <v>40032</v>
      </c>
      <c r="B302" t="s">
        <v>59</v>
      </c>
      <c r="C302" t="s">
        <v>3444</v>
      </c>
      <c r="D302">
        <v>5</v>
      </c>
      <c r="E302">
        <v>5</v>
      </c>
      <c r="F302" t="s">
        <v>134</v>
      </c>
      <c r="G302" t="s">
        <v>100</v>
      </c>
      <c r="H302">
        <f t="shared" si="4"/>
        <v>8</v>
      </c>
      <c r="I302" t="s">
        <v>47</v>
      </c>
      <c r="J302" t="s">
        <v>41</v>
      </c>
      <c r="K302">
        <v>0.6166666666666667</v>
      </c>
      <c r="L302">
        <v>4</v>
      </c>
      <c r="M302">
        <v>1</v>
      </c>
      <c r="N302">
        <v>5</v>
      </c>
      <c r="O302">
        <v>6</v>
      </c>
      <c r="P302">
        <v>8</v>
      </c>
      <c r="Q302">
        <v>1</v>
      </c>
      <c r="R302">
        <v>4</v>
      </c>
    </row>
    <row r="303" spans="1:22">
      <c r="A303" s="3">
        <v>40010</v>
      </c>
      <c r="B303" t="s">
        <v>67</v>
      </c>
      <c r="C303" t="s">
        <v>3461</v>
      </c>
      <c r="D303">
        <v>5</v>
      </c>
      <c r="E303">
        <v>5</v>
      </c>
      <c r="F303" t="s">
        <v>4752</v>
      </c>
      <c r="G303" t="s">
        <v>49</v>
      </c>
      <c r="H303">
        <f t="shared" si="4"/>
        <v>7</v>
      </c>
      <c r="I303" t="s">
        <v>378</v>
      </c>
      <c r="J303" t="s">
        <v>41</v>
      </c>
      <c r="K303">
        <v>0.78333333333333333</v>
      </c>
      <c r="L303">
        <v>1</v>
      </c>
      <c r="M303">
        <v>11</v>
      </c>
      <c r="N303">
        <v>5</v>
      </c>
      <c r="O303">
        <v>6</v>
      </c>
      <c r="P303">
        <v>9</v>
      </c>
      <c r="Q303">
        <v>4</v>
      </c>
      <c r="R303">
        <v>4</v>
      </c>
    </row>
    <row r="304" spans="1:22">
      <c r="A304" s="3">
        <v>39971.613880590281</v>
      </c>
      <c r="B304" t="s">
        <v>13390</v>
      </c>
      <c r="C304" t="s">
        <v>3444</v>
      </c>
      <c r="D304" t="s">
        <v>30</v>
      </c>
      <c r="E304" t="s">
        <v>30</v>
      </c>
      <c r="F304" t="s">
        <v>88</v>
      </c>
      <c r="G304" t="s">
        <v>49</v>
      </c>
      <c r="H304">
        <f t="shared" si="4"/>
        <v>6</v>
      </c>
      <c r="I304" t="s">
        <v>47</v>
      </c>
      <c r="J304" t="s">
        <v>41</v>
      </c>
      <c r="K304">
        <v>0.31666666666666665</v>
      </c>
      <c r="L304">
        <v>3</v>
      </c>
      <c r="M304">
        <v>1</v>
      </c>
      <c r="N304">
        <v>1</v>
      </c>
      <c r="O304">
        <v>1</v>
      </c>
      <c r="P304">
        <v>4</v>
      </c>
      <c r="Q304">
        <v>4</v>
      </c>
      <c r="R304">
        <v>4</v>
      </c>
    </row>
    <row r="305" spans="1:18">
      <c r="A305" s="3">
        <v>40044.55842346065</v>
      </c>
      <c r="B305" t="s">
        <v>13390</v>
      </c>
      <c r="C305" t="s">
        <v>3461</v>
      </c>
      <c r="D305">
        <v>5</v>
      </c>
      <c r="E305">
        <v>2</v>
      </c>
      <c r="F305" t="s">
        <v>191</v>
      </c>
      <c r="G305" t="s">
        <v>49</v>
      </c>
      <c r="H305">
        <f t="shared" si="4"/>
        <v>8</v>
      </c>
      <c r="I305" t="s">
        <v>180</v>
      </c>
      <c r="J305" t="s">
        <v>41</v>
      </c>
      <c r="K305">
        <v>0.65</v>
      </c>
      <c r="L305">
        <v>4</v>
      </c>
      <c r="M305">
        <v>11</v>
      </c>
      <c r="N305">
        <v>5</v>
      </c>
      <c r="O305">
        <v>3</v>
      </c>
      <c r="P305">
        <v>7</v>
      </c>
      <c r="Q305">
        <v>4</v>
      </c>
      <c r="R305">
        <v>4</v>
      </c>
    </row>
    <row r="306" spans="1:18">
      <c r="A306" s="3">
        <v>40033.832863344905</v>
      </c>
      <c r="B306" t="s">
        <v>13390</v>
      </c>
      <c r="C306" t="s">
        <v>7054</v>
      </c>
      <c r="D306">
        <v>5</v>
      </c>
      <c r="E306">
        <v>5</v>
      </c>
      <c r="F306" t="s">
        <v>4752</v>
      </c>
      <c r="G306" t="s">
        <v>100</v>
      </c>
      <c r="H306">
        <f t="shared" si="4"/>
        <v>8</v>
      </c>
      <c r="I306" t="s">
        <v>47</v>
      </c>
      <c r="J306" t="s">
        <v>41</v>
      </c>
      <c r="K306">
        <v>0.6333333333333333</v>
      </c>
      <c r="L306">
        <v>4</v>
      </c>
      <c r="M306">
        <v>8</v>
      </c>
      <c r="N306">
        <v>5</v>
      </c>
      <c r="O306">
        <v>6</v>
      </c>
      <c r="P306">
        <v>9</v>
      </c>
      <c r="Q306">
        <v>1</v>
      </c>
      <c r="R306">
        <v>4</v>
      </c>
    </row>
    <row r="307" spans="1:18">
      <c r="A307" s="3">
        <v>40054.917222488424</v>
      </c>
      <c r="B307" t="s">
        <v>13390</v>
      </c>
      <c r="C307" t="s">
        <v>7054</v>
      </c>
      <c r="D307">
        <v>2</v>
      </c>
      <c r="E307">
        <v>3</v>
      </c>
      <c r="F307" t="s">
        <v>134</v>
      </c>
      <c r="G307" t="s">
        <v>100</v>
      </c>
      <c r="H307">
        <f t="shared" si="4"/>
        <v>8</v>
      </c>
      <c r="I307" t="s">
        <v>47</v>
      </c>
      <c r="J307" t="s">
        <v>41</v>
      </c>
      <c r="K307">
        <v>0.6166666666666667</v>
      </c>
      <c r="L307">
        <v>4</v>
      </c>
      <c r="M307">
        <v>8</v>
      </c>
      <c r="N307">
        <v>6</v>
      </c>
      <c r="O307">
        <v>5</v>
      </c>
      <c r="P307">
        <v>8</v>
      </c>
      <c r="Q307">
        <v>1</v>
      </c>
      <c r="R307">
        <v>4</v>
      </c>
    </row>
    <row r="308" spans="1:18">
      <c r="A308" s="3">
        <v>40016.874871527776</v>
      </c>
      <c r="B308" t="s">
        <v>13390</v>
      </c>
      <c r="C308" t="s">
        <v>3444</v>
      </c>
      <c r="D308">
        <v>1</v>
      </c>
      <c r="E308">
        <v>5</v>
      </c>
      <c r="F308" t="s">
        <v>191</v>
      </c>
      <c r="G308" t="s">
        <v>49</v>
      </c>
      <c r="H308">
        <f t="shared" si="4"/>
        <v>7</v>
      </c>
      <c r="I308" t="s">
        <v>180</v>
      </c>
      <c r="J308" t="s">
        <v>41</v>
      </c>
      <c r="K308">
        <v>0.46666666666666667</v>
      </c>
      <c r="L308">
        <v>1</v>
      </c>
      <c r="M308">
        <v>1</v>
      </c>
      <c r="N308">
        <v>4</v>
      </c>
      <c r="O308">
        <v>6</v>
      </c>
      <c r="P308">
        <v>7</v>
      </c>
      <c r="Q308">
        <v>4</v>
      </c>
      <c r="R308">
        <v>4</v>
      </c>
    </row>
    <row r="309" spans="1:18">
      <c r="A309" s="3">
        <v>39966.449795219909</v>
      </c>
      <c r="B309" t="s">
        <v>13390</v>
      </c>
      <c r="C309" t="s">
        <v>3461</v>
      </c>
      <c r="D309" t="s">
        <v>30</v>
      </c>
      <c r="E309" t="s">
        <v>30</v>
      </c>
      <c r="F309" t="s">
        <v>191</v>
      </c>
      <c r="G309" t="s">
        <v>410</v>
      </c>
      <c r="H309">
        <f t="shared" si="4"/>
        <v>6</v>
      </c>
      <c r="I309" t="s">
        <v>180</v>
      </c>
      <c r="J309" t="s">
        <v>41</v>
      </c>
      <c r="K309">
        <v>0.48333333333333334</v>
      </c>
      <c r="L309">
        <v>3</v>
      </c>
      <c r="M309">
        <v>11</v>
      </c>
      <c r="N309">
        <v>1</v>
      </c>
      <c r="O309">
        <v>1</v>
      </c>
      <c r="P309">
        <v>7</v>
      </c>
      <c r="Q309">
        <v>1</v>
      </c>
      <c r="R309">
        <v>4</v>
      </c>
    </row>
    <row r="310" spans="1:18">
      <c r="A310" s="3">
        <v>39915</v>
      </c>
      <c r="B310" t="s">
        <v>59</v>
      </c>
      <c r="C310" t="s">
        <v>27</v>
      </c>
      <c r="D310" t="s">
        <v>30</v>
      </c>
      <c r="E310" t="s">
        <v>30</v>
      </c>
      <c r="F310" t="s">
        <v>48</v>
      </c>
      <c r="G310" t="s">
        <v>100</v>
      </c>
      <c r="H310">
        <f t="shared" si="4"/>
        <v>4</v>
      </c>
      <c r="I310" t="s">
        <v>830</v>
      </c>
      <c r="J310" t="s">
        <v>41</v>
      </c>
      <c r="K310">
        <v>0.41666666666666669</v>
      </c>
      <c r="L310">
        <v>5</v>
      </c>
      <c r="M310">
        <v>2</v>
      </c>
      <c r="N310">
        <v>1</v>
      </c>
      <c r="O310">
        <v>1</v>
      </c>
      <c r="P310">
        <v>3</v>
      </c>
      <c r="Q310">
        <v>1</v>
      </c>
      <c r="R310">
        <v>4</v>
      </c>
    </row>
    <row r="311" spans="1:18">
      <c r="A311" s="3">
        <v>39915.37971119213</v>
      </c>
      <c r="B311" t="s">
        <v>13390</v>
      </c>
      <c r="C311" t="s">
        <v>111</v>
      </c>
      <c r="D311" t="s">
        <v>30</v>
      </c>
      <c r="E311" t="s">
        <v>30</v>
      </c>
      <c r="F311" t="s">
        <v>134</v>
      </c>
      <c r="G311" t="s">
        <v>410</v>
      </c>
      <c r="H311">
        <f t="shared" si="4"/>
        <v>4</v>
      </c>
      <c r="I311" t="s">
        <v>47</v>
      </c>
      <c r="J311" t="s">
        <v>41</v>
      </c>
      <c r="K311">
        <v>0.56666666666666665</v>
      </c>
      <c r="L311">
        <v>5</v>
      </c>
      <c r="M311">
        <v>13</v>
      </c>
      <c r="N311">
        <v>1</v>
      </c>
      <c r="O311">
        <v>1</v>
      </c>
      <c r="P311">
        <v>8</v>
      </c>
      <c r="Q311">
        <v>1</v>
      </c>
      <c r="R311">
        <v>4</v>
      </c>
    </row>
    <row r="312" spans="1:18">
      <c r="A312" s="3">
        <v>39915.807437847223</v>
      </c>
      <c r="B312" t="s">
        <v>13390</v>
      </c>
      <c r="C312" t="s">
        <v>142</v>
      </c>
      <c r="D312" t="s">
        <v>30</v>
      </c>
      <c r="E312" t="s">
        <v>30</v>
      </c>
      <c r="F312" t="s">
        <v>48</v>
      </c>
      <c r="G312" t="s">
        <v>100</v>
      </c>
      <c r="H312">
        <f t="shared" si="4"/>
        <v>4</v>
      </c>
      <c r="I312" t="s">
        <v>830</v>
      </c>
      <c r="J312" t="s">
        <v>41</v>
      </c>
      <c r="K312">
        <v>0.46666666666666667</v>
      </c>
      <c r="L312">
        <v>5</v>
      </c>
      <c r="M312">
        <v>12</v>
      </c>
      <c r="N312">
        <v>1</v>
      </c>
      <c r="O312">
        <v>1</v>
      </c>
      <c r="P312">
        <v>3</v>
      </c>
      <c r="Q312">
        <v>1</v>
      </c>
      <c r="R312">
        <v>4</v>
      </c>
    </row>
    <row r="313" spans="1:18">
      <c r="A313" s="3">
        <v>39919.497350925929</v>
      </c>
      <c r="B313" t="s">
        <v>13390</v>
      </c>
      <c r="C313" t="s">
        <v>246</v>
      </c>
      <c r="D313" t="s">
        <v>30</v>
      </c>
      <c r="E313" t="s">
        <v>30</v>
      </c>
      <c r="F313" t="s">
        <v>155</v>
      </c>
      <c r="G313" t="s">
        <v>100</v>
      </c>
      <c r="H313">
        <f t="shared" si="4"/>
        <v>4</v>
      </c>
      <c r="I313" t="s">
        <v>47</v>
      </c>
      <c r="J313" t="s">
        <v>41</v>
      </c>
      <c r="K313">
        <v>0.36666666666666664</v>
      </c>
      <c r="L313">
        <v>5</v>
      </c>
      <c r="M313">
        <v>4</v>
      </c>
      <c r="N313">
        <v>1</v>
      </c>
      <c r="O313">
        <v>1</v>
      </c>
      <c r="P313">
        <v>5</v>
      </c>
      <c r="Q313">
        <v>1</v>
      </c>
      <c r="R313">
        <v>4</v>
      </c>
    </row>
    <row r="314" spans="1:18">
      <c r="A314" s="3">
        <v>39922.04779355324</v>
      </c>
      <c r="B314" t="s">
        <v>13390</v>
      </c>
      <c r="C314" t="s">
        <v>142</v>
      </c>
      <c r="D314" t="s">
        <v>30</v>
      </c>
      <c r="E314" t="s">
        <v>30</v>
      </c>
      <c r="F314" t="s">
        <v>48</v>
      </c>
      <c r="G314" t="s">
        <v>100</v>
      </c>
      <c r="H314">
        <f t="shared" si="4"/>
        <v>4</v>
      </c>
      <c r="I314" t="s">
        <v>239</v>
      </c>
      <c r="J314" t="s">
        <v>41</v>
      </c>
      <c r="K314">
        <v>0.46666666666666667</v>
      </c>
      <c r="L314">
        <v>5</v>
      </c>
      <c r="M314">
        <v>12</v>
      </c>
      <c r="N314">
        <v>1</v>
      </c>
      <c r="O314">
        <v>1</v>
      </c>
      <c r="P314">
        <v>3</v>
      </c>
      <c r="Q314">
        <v>1</v>
      </c>
      <c r="R314">
        <v>4</v>
      </c>
    </row>
    <row r="315" spans="1:18">
      <c r="A315" s="3">
        <v>39928.292505520832</v>
      </c>
      <c r="B315" t="s">
        <v>13390</v>
      </c>
      <c r="C315" t="s">
        <v>85</v>
      </c>
      <c r="D315" t="s">
        <v>30</v>
      </c>
      <c r="E315" t="s">
        <v>30</v>
      </c>
      <c r="F315" t="s">
        <v>134</v>
      </c>
      <c r="G315" t="s">
        <v>49</v>
      </c>
      <c r="H315">
        <f t="shared" si="4"/>
        <v>4</v>
      </c>
      <c r="I315" t="s">
        <v>117</v>
      </c>
      <c r="J315" t="s">
        <v>41</v>
      </c>
      <c r="K315">
        <v>0.51666666666666672</v>
      </c>
      <c r="L315">
        <v>5</v>
      </c>
      <c r="M315">
        <v>7</v>
      </c>
      <c r="N315">
        <v>1</v>
      </c>
      <c r="O315">
        <v>1</v>
      </c>
      <c r="P315">
        <v>8</v>
      </c>
      <c r="Q315">
        <v>4</v>
      </c>
      <c r="R315">
        <v>4</v>
      </c>
    </row>
    <row r="316" spans="1:18">
      <c r="A316" s="3">
        <v>39957.613842592589</v>
      </c>
      <c r="B316" t="s">
        <v>13390</v>
      </c>
      <c r="C316" t="s">
        <v>3444</v>
      </c>
      <c r="D316" t="s">
        <v>30</v>
      </c>
      <c r="E316" t="s">
        <v>30</v>
      </c>
      <c r="F316" t="s">
        <v>4752</v>
      </c>
      <c r="G316" t="s">
        <v>100</v>
      </c>
      <c r="H316">
        <f t="shared" si="4"/>
        <v>5</v>
      </c>
      <c r="I316" t="s">
        <v>117</v>
      </c>
      <c r="J316" t="s">
        <v>41</v>
      </c>
      <c r="K316">
        <v>0.33333333333333331</v>
      </c>
      <c r="L316">
        <v>2</v>
      </c>
      <c r="M316">
        <v>1</v>
      </c>
      <c r="N316">
        <v>1</v>
      </c>
      <c r="O316">
        <v>1</v>
      </c>
      <c r="P316">
        <v>9</v>
      </c>
      <c r="Q316">
        <v>1</v>
      </c>
      <c r="R316">
        <v>4</v>
      </c>
    </row>
    <row r="317" spans="1:18">
      <c r="A317" s="3">
        <v>40004</v>
      </c>
      <c r="B317" t="s">
        <v>59</v>
      </c>
      <c r="C317" t="s">
        <v>3461</v>
      </c>
      <c r="D317" t="s">
        <v>30</v>
      </c>
      <c r="E317">
        <v>3</v>
      </c>
      <c r="F317" t="s">
        <v>191</v>
      </c>
      <c r="G317" t="s">
        <v>100</v>
      </c>
      <c r="H317">
        <f t="shared" si="4"/>
        <v>7</v>
      </c>
      <c r="I317" t="s">
        <v>124</v>
      </c>
      <c r="J317" t="s">
        <v>41</v>
      </c>
      <c r="K317">
        <v>0.6333333333333333</v>
      </c>
      <c r="L317">
        <v>1</v>
      </c>
      <c r="M317">
        <v>11</v>
      </c>
      <c r="N317">
        <v>1</v>
      </c>
      <c r="O317">
        <v>5</v>
      </c>
      <c r="P317">
        <v>7</v>
      </c>
      <c r="Q317">
        <v>1</v>
      </c>
      <c r="R317">
        <v>4</v>
      </c>
    </row>
    <row r="318" spans="1:18">
      <c r="A318" s="3">
        <v>40050.674474039355</v>
      </c>
      <c r="B318" t="s">
        <v>13390</v>
      </c>
      <c r="C318" t="s">
        <v>7054</v>
      </c>
      <c r="D318">
        <v>1</v>
      </c>
      <c r="E318">
        <v>5</v>
      </c>
      <c r="F318" t="s">
        <v>4744</v>
      </c>
      <c r="G318" t="s">
        <v>410</v>
      </c>
      <c r="H318">
        <f t="shared" si="4"/>
        <v>8</v>
      </c>
      <c r="I318" t="s">
        <v>47</v>
      </c>
      <c r="J318" t="s">
        <v>5156</v>
      </c>
      <c r="K318">
        <v>0.45</v>
      </c>
      <c r="L318">
        <v>4</v>
      </c>
      <c r="M318">
        <v>8</v>
      </c>
      <c r="N318">
        <v>4</v>
      </c>
      <c r="O318">
        <v>6</v>
      </c>
      <c r="P318">
        <v>2</v>
      </c>
      <c r="Q318">
        <v>1</v>
      </c>
      <c r="R318">
        <v>1</v>
      </c>
    </row>
    <row r="319" spans="1:18">
      <c r="A319" s="3">
        <v>40065.491419444443</v>
      </c>
      <c r="B319" t="s">
        <v>13390</v>
      </c>
      <c r="C319" t="s">
        <v>3461</v>
      </c>
      <c r="D319">
        <v>5</v>
      </c>
      <c r="E319">
        <v>3</v>
      </c>
      <c r="F319" t="s">
        <v>191</v>
      </c>
      <c r="G319" t="s">
        <v>100</v>
      </c>
      <c r="H319">
        <f t="shared" si="4"/>
        <v>9</v>
      </c>
      <c r="I319" t="s">
        <v>1059</v>
      </c>
      <c r="J319" t="s">
        <v>41</v>
      </c>
      <c r="K319">
        <v>0.66666666666666663</v>
      </c>
      <c r="L319">
        <v>6</v>
      </c>
      <c r="M319">
        <v>11</v>
      </c>
      <c r="N319">
        <v>5</v>
      </c>
      <c r="O319">
        <v>5</v>
      </c>
      <c r="P319">
        <v>7</v>
      </c>
      <c r="Q319">
        <v>1</v>
      </c>
      <c r="R319">
        <v>4</v>
      </c>
    </row>
    <row r="320" spans="1:18">
      <c r="A320" s="3">
        <v>40041.514204895837</v>
      </c>
      <c r="B320" t="s">
        <v>13390</v>
      </c>
      <c r="C320" t="s">
        <v>3461</v>
      </c>
      <c r="D320">
        <v>5</v>
      </c>
      <c r="E320">
        <v>3</v>
      </c>
      <c r="F320" t="s">
        <v>88</v>
      </c>
      <c r="G320" t="s">
        <v>100</v>
      </c>
      <c r="H320">
        <f t="shared" si="4"/>
        <v>8</v>
      </c>
      <c r="I320" t="s">
        <v>180</v>
      </c>
      <c r="J320" t="s">
        <v>5156</v>
      </c>
      <c r="K320">
        <v>0.53333333333333333</v>
      </c>
      <c r="L320">
        <v>4</v>
      </c>
      <c r="M320">
        <v>11</v>
      </c>
      <c r="N320">
        <v>5</v>
      </c>
      <c r="O320">
        <v>5</v>
      </c>
      <c r="P320">
        <v>4</v>
      </c>
      <c r="Q320">
        <v>1</v>
      </c>
      <c r="R320">
        <v>1</v>
      </c>
    </row>
    <row r="321" spans="1:18">
      <c r="A321" s="3">
        <v>39984.881493055553</v>
      </c>
      <c r="B321" t="s">
        <v>743</v>
      </c>
      <c r="C321" t="s">
        <v>7054</v>
      </c>
      <c r="D321" t="s">
        <v>30</v>
      </c>
      <c r="E321" t="s">
        <v>30</v>
      </c>
      <c r="F321" t="s">
        <v>88</v>
      </c>
      <c r="G321" t="s">
        <v>34</v>
      </c>
      <c r="H321">
        <f t="shared" si="4"/>
        <v>6</v>
      </c>
      <c r="I321" t="s">
        <v>1011</v>
      </c>
      <c r="J321" s="4" t="s">
        <v>41</v>
      </c>
      <c r="K321">
        <v>0.45</v>
      </c>
      <c r="L321">
        <v>3</v>
      </c>
      <c r="M321">
        <v>8</v>
      </c>
      <c r="N321">
        <v>1</v>
      </c>
      <c r="O321">
        <v>1</v>
      </c>
      <c r="P321">
        <v>4</v>
      </c>
      <c r="Q321">
        <v>3</v>
      </c>
      <c r="R321">
        <v>4</v>
      </c>
    </row>
    <row r="322" spans="1:18">
      <c r="A322" s="3">
        <v>39995.563287037039</v>
      </c>
      <c r="B322" t="s">
        <v>5089</v>
      </c>
      <c r="C322" t="s">
        <v>7054</v>
      </c>
      <c r="D322" t="s">
        <v>30</v>
      </c>
      <c r="E322">
        <v>2</v>
      </c>
      <c r="F322" t="s">
        <v>88</v>
      </c>
      <c r="G322" t="s">
        <v>410</v>
      </c>
      <c r="H322">
        <f t="shared" si="4"/>
        <v>7</v>
      </c>
      <c r="I322" t="s">
        <v>124</v>
      </c>
      <c r="J322" t="s">
        <v>41</v>
      </c>
      <c r="K322">
        <v>0.4</v>
      </c>
      <c r="L322">
        <v>1</v>
      </c>
      <c r="M322">
        <v>8</v>
      </c>
      <c r="N322">
        <v>1</v>
      </c>
      <c r="O322">
        <v>3</v>
      </c>
      <c r="P322">
        <v>4</v>
      </c>
      <c r="Q322">
        <v>1</v>
      </c>
      <c r="R322">
        <v>4</v>
      </c>
    </row>
    <row r="323" spans="1:18">
      <c r="A323" s="3">
        <v>39992.97895783565</v>
      </c>
      <c r="B323" t="s">
        <v>13390</v>
      </c>
      <c r="C323" t="s">
        <v>3461</v>
      </c>
      <c r="D323" t="s">
        <v>30</v>
      </c>
      <c r="E323">
        <v>5</v>
      </c>
      <c r="F323" t="s">
        <v>4752</v>
      </c>
      <c r="G323" t="s">
        <v>100</v>
      </c>
      <c r="H323">
        <f t="shared" ref="H323:H386" si="5">MONTH(A323)</f>
        <v>6</v>
      </c>
      <c r="I323" t="s">
        <v>1622</v>
      </c>
      <c r="J323" t="s">
        <v>41</v>
      </c>
      <c r="K323">
        <v>0.6</v>
      </c>
      <c r="L323">
        <v>3</v>
      </c>
      <c r="M323">
        <v>11</v>
      </c>
      <c r="N323">
        <v>1</v>
      </c>
      <c r="O323">
        <v>6</v>
      </c>
      <c r="P323">
        <v>9</v>
      </c>
      <c r="Q323">
        <v>1</v>
      </c>
      <c r="R323">
        <v>4</v>
      </c>
    </row>
    <row r="324" spans="1:18">
      <c r="A324" s="3">
        <v>40011.582430555558</v>
      </c>
      <c r="B324" t="s">
        <v>5089</v>
      </c>
      <c r="C324" t="s">
        <v>7054</v>
      </c>
      <c r="D324">
        <v>5</v>
      </c>
      <c r="E324">
        <v>5</v>
      </c>
      <c r="F324" t="s">
        <v>4744</v>
      </c>
      <c r="G324" t="s">
        <v>100</v>
      </c>
      <c r="H324">
        <f t="shared" si="5"/>
        <v>7</v>
      </c>
      <c r="I324" t="s">
        <v>180</v>
      </c>
      <c r="J324" t="s">
        <v>41</v>
      </c>
      <c r="K324">
        <v>0.48333333333333334</v>
      </c>
      <c r="L324">
        <v>1</v>
      </c>
      <c r="M324">
        <v>8</v>
      </c>
      <c r="N324">
        <v>5</v>
      </c>
      <c r="O324">
        <v>6</v>
      </c>
      <c r="P324">
        <v>2</v>
      </c>
      <c r="Q324">
        <v>1</v>
      </c>
      <c r="R324">
        <v>4</v>
      </c>
    </row>
    <row r="325" spans="1:18">
      <c r="A325" s="3">
        <v>39984.77922650463</v>
      </c>
      <c r="B325" t="s">
        <v>13390</v>
      </c>
      <c r="C325" t="s">
        <v>7054</v>
      </c>
      <c r="D325" t="s">
        <v>30</v>
      </c>
      <c r="E325" t="s">
        <v>30</v>
      </c>
      <c r="F325" t="s">
        <v>33</v>
      </c>
      <c r="G325" t="s">
        <v>100</v>
      </c>
      <c r="H325">
        <f t="shared" si="5"/>
        <v>6</v>
      </c>
      <c r="I325" t="s">
        <v>124</v>
      </c>
      <c r="J325" t="s">
        <v>41</v>
      </c>
      <c r="K325">
        <v>0.33333333333333331</v>
      </c>
      <c r="L325">
        <v>3</v>
      </c>
      <c r="M325">
        <v>8</v>
      </c>
      <c r="N325">
        <v>1</v>
      </c>
      <c r="O325">
        <v>1</v>
      </c>
      <c r="P325">
        <v>1</v>
      </c>
      <c r="Q325">
        <v>1</v>
      </c>
      <c r="R325">
        <v>4</v>
      </c>
    </row>
    <row r="326" spans="1:18">
      <c r="A326" s="3">
        <v>39997.654137418984</v>
      </c>
      <c r="B326" t="s">
        <v>13390</v>
      </c>
      <c r="C326" t="s">
        <v>3461</v>
      </c>
      <c r="D326" t="s">
        <v>30</v>
      </c>
      <c r="E326">
        <v>3</v>
      </c>
      <c r="F326" t="s">
        <v>191</v>
      </c>
      <c r="G326" t="s">
        <v>100</v>
      </c>
      <c r="H326">
        <f t="shared" si="5"/>
        <v>7</v>
      </c>
      <c r="I326" t="s">
        <v>47</v>
      </c>
      <c r="J326" t="s">
        <v>5206</v>
      </c>
      <c r="K326">
        <v>0.48333333333333334</v>
      </c>
      <c r="L326">
        <v>1</v>
      </c>
      <c r="M326">
        <v>11</v>
      </c>
      <c r="N326">
        <v>1</v>
      </c>
      <c r="O326">
        <v>5</v>
      </c>
      <c r="P326">
        <v>7</v>
      </c>
      <c r="Q326">
        <v>1</v>
      </c>
      <c r="R326">
        <v>2</v>
      </c>
    </row>
    <row r="327" spans="1:18">
      <c r="A327" s="3">
        <v>39992.922723495372</v>
      </c>
      <c r="B327" t="s">
        <v>13390</v>
      </c>
      <c r="C327" t="s">
        <v>3457</v>
      </c>
      <c r="D327" t="s">
        <v>30</v>
      </c>
      <c r="E327">
        <v>3</v>
      </c>
      <c r="F327" t="s">
        <v>134</v>
      </c>
      <c r="G327" t="s">
        <v>410</v>
      </c>
      <c r="H327">
        <f t="shared" si="5"/>
        <v>6</v>
      </c>
      <c r="I327" t="s">
        <v>124</v>
      </c>
      <c r="J327" t="s">
        <v>41</v>
      </c>
      <c r="K327">
        <v>0.53333333333333333</v>
      </c>
      <c r="L327">
        <v>3</v>
      </c>
      <c r="M327">
        <v>9</v>
      </c>
      <c r="N327">
        <v>1</v>
      </c>
      <c r="O327">
        <v>5</v>
      </c>
      <c r="P327">
        <v>8</v>
      </c>
      <c r="Q327">
        <v>1</v>
      </c>
      <c r="R327">
        <v>4</v>
      </c>
    </row>
    <row r="328" spans="1:18">
      <c r="A328" s="3">
        <v>40054.874363425923</v>
      </c>
      <c r="B328" t="s">
        <v>5089</v>
      </c>
      <c r="C328" t="s">
        <v>7054</v>
      </c>
      <c r="D328">
        <v>5</v>
      </c>
      <c r="E328">
        <v>5</v>
      </c>
      <c r="F328" t="s">
        <v>134</v>
      </c>
      <c r="G328" t="s">
        <v>100</v>
      </c>
      <c r="H328">
        <f t="shared" si="5"/>
        <v>8</v>
      </c>
      <c r="I328" t="s">
        <v>124</v>
      </c>
      <c r="J328" t="s">
        <v>41</v>
      </c>
      <c r="K328">
        <v>0.6333333333333333</v>
      </c>
      <c r="L328">
        <v>4</v>
      </c>
      <c r="M328">
        <v>8</v>
      </c>
      <c r="N328">
        <v>5</v>
      </c>
      <c r="O328">
        <v>6</v>
      </c>
      <c r="P328">
        <v>8</v>
      </c>
      <c r="Q328">
        <v>1</v>
      </c>
      <c r="R328">
        <v>4</v>
      </c>
    </row>
    <row r="329" spans="1:18">
      <c r="A329" s="3">
        <v>39962.776631944442</v>
      </c>
      <c r="B329" t="s">
        <v>26</v>
      </c>
      <c r="C329" t="s">
        <v>3461</v>
      </c>
      <c r="D329" t="s">
        <v>30</v>
      </c>
      <c r="E329" t="s">
        <v>30</v>
      </c>
      <c r="F329" t="s">
        <v>4752</v>
      </c>
      <c r="G329" t="s">
        <v>100</v>
      </c>
      <c r="H329">
        <f t="shared" si="5"/>
        <v>5</v>
      </c>
      <c r="I329" t="s">
        <v>47</v>
      </c>
      <c r="J329" t="s">
        <v>41</v>
      </c>
      <c r="K329">
        <v>0.55000000000000004</v>
      </c>
      <c r="L329">
        <v>2</v>
      </c>
      <c r="M329">
        <v>11</v>
      </c>
      <c r="N329">
        <v>1</v>
      </c>
      <c r="O329">
        <v>1</v>
      </c>
      <c r="P329">
        <v>9</v>
      </c>
      <c r="Q329">
        <v>1</v>
      </c>
      <c r="R329">
        <v>4</v>
      </c>
    </row>
    <row r="330" spans="1:18">
      <c r="A330" s="3">
        <v>40033.124525081017</v>
      </c>
      <c r="B330" t="s">
        <v>13390</v>
      </c>
      <c r="C330" t="s">
        <v>7957</v>
      </c>
      <c r="D330">
        <v>5</v>
      </c>
      <c r="E330">
        <v>3</v>
      </c>
      <c r="F330" t="s">
        <v>4744</v>
      </c>
      <c r="G330" t="s">
        <v>410</v>
      </c>
      <c r="H330">
        <f t="shared" si="5"/>
        <v>8</v>
      </c>
      <c r="I330" t="s">
        <v>378</v>
      </c>
      <c r="J330" t="s">
        <v>41</v>
      </c>
      <c r="K330">
        <v>0.45</v>
      </c>
      <c r="L330">
        <v>4</v>
      </c>
      <c r="M330">
        <v>5</v>
      </c>
      <c r="N330">
        <v>5</v>
      </c>
      <c r="O330">
        <v>5</v>
      </c>
      <c r="P330">
        <v>2</v>
      </c>
      <c r="Q330">
        <v>1</v>
      </c>
      <c r="R330">
        <v>4</v>
      </c>
    </row>
    <row r="331" spans="1:18">
      <c r="A331" s="3">
        <v>39982.751038229166</v>
      </c>
      <c r="B331" t="s">
        <v>13390</v>
      </c>
      <c r="C331" t="s">
        <v>3461</v>
      </c>
      <c r="D331" t="s">
        <v>30</v>
      </c>
      <c r="E331" t="s">
        <v>30</v>
      </c>
      <c r="F331" t="s">
        <v>99</v>
      </c>
      <c r="G331" t="s">
        <v>100</v>
      </c>
      <c r="H331">
        <f t="shared" si="5"/>
        <v>6</v>
      </c>
      <c r="I331" t="s">
        <v>124</v>
      </c>
      <c r="J331" t="s">
        <v>41</v>
      </c>
      <c r="K331">
        <v>0.53333333333333333</v>
      </c>
      <c r="L331">
        <v>3</v>
      </c>
      <c r="M331">
        <v>11</v>
      </c>
      <c r="N331">
        <v>1</v>
      </c>
      <c r="O331">
        <v>1</v>
      </c>
      <c r="P331">
        <v>10</v>
      </c>
      <c r="Q331">
        <v>1</v>
      </c>
      <c r="R331">
        <v>4</v>
      </c>
    </row>
    <row r="332" spans="1:18">
      <c r="A332" s="3">
        <v>39975.023076122685</v>
      </c>
      <c r="B332" t="s">
        <v>13390</v>
      </c>
      <c r="C332" t="s">
        <v>3461</v>
      </c>
      <c r="D332" t="s">
        <v>30</v>
      </c>
      <c r="E332" t="s">
        <v>30</v>
      </c>
      <c r="F332" t="s">
        <v>165</v>
      </c>
      <c r="G332" t="s">
        <v>100</v>
      </c>
      <c r="H332">
        <f t="shared" si="5"/>
        <v>6</v>
      </c>
      <c r="I332" t="s">
        <v>124</v>
      </c>
      <c r="J332" t="s">
        <v>41</v>
      </c>
      <c r="K332">
        <v>0.46666666666666667</v>
      </c>
      <c r="L332">
        <v>3</v>
      </c>
      <c r="M332">
        <v>11</v>
      </c>
      <c r="N332">
        <v>1</v>
      </c>
      <c r="O332">
        <v>1</v>
      </c>
      <c r="P332">
        <v>6</v>
      </c>
      <c r="Q332">
        <v>1</v>
      </c>
      <c r="R332">
        <v>4</v>
      </c>
    </row>
    <row r="333" spans="1:18">
      <c r="A333" s="3">
        <v>39933.469772997683</v>
      </c>
      <c r="B333" t="s">
        <v>13390</v>
      </c>
      <c r="C333" t="s">
        <v>68</v>
      </c>
      <c r="D333" t="s">
        <v>30</v>
      </c>
      <c r="E333" t="s">
        <v>30</v>
      </c>
      <c r="F333" t="s">
        <v>48</v>
      </c>
      <c r="G333" t="s">
        <v>100</v>
      </c>
      <c r="H333">
        <f t="shared" si="5"/>
        <v>4</v>
      </c>
      <c r="I333" t="s">
        <v>190</v>
      </c>
      <c r="J333" t="s">
        <v>41</v>
      </c>
      <c r="K333">
        <v>0.43333333333333335</v>
      </c>
      <c r="L333">
        <v>5</v>
      </c>
      <c r="M333">
        <v>10</v>
      </c>
      <c r="N333">
        <v>1</v>
      </c>
      <c r="O333">
        <v>1</v>
      </c>
      <c r="P333">
        <v>3</v>
      </c>
      <c r="Q333">
        <v>1</v>
      </c>
      <c r="R333">
        <v>4</v>
      </c>
    </row>
    <row r="334" spans="1:18">
      <c r="A334" s="3">
        <v>40029.722555324071</v>
      </c>
      <c r="B334" t="s">
        <v>13390</v>
      </c>
      <c r="C334" t="s">
        <v>3461</v>
      </c>
      <c r="D334">
        <v>5</v>
      </c>
      <c r="E334">
        <v>5</v>
      </c>
      <c r="F334" t="s">
        <v>99</v>
      </c>
      <c r="G334" t="s">
        <v>100</v>
      </c>
      <c r="H334">
        <f t="shared" si="5"/>
        <v>8</v>
      </c>
      <c r="I334" t="s">
        <v>117</v>
      </c>
      <c r="J334" t="s">
        <v>41</v>
      </c>
      <c r="K334">
        <v>0.7</v>
      </c>
      <c r="L334">
        <v>4</v>
      </c>
      <c r="M334">
        <v>11</v>
      </c>
      <c r="N334">
        <v>5</v>
      </c>
      <c r="O334">
        <v>6</v>
      </c>
      <c r="P334">
        <v>10</v>
      </c>
      <c r="Q334">
        <v>1</v>
      </c>
      <c r="R334">
        <v>4</v>
      </c>
    </row>
    <row r="335" spans="1:18">
      <c r="A335" s="3">
        <v>39934.220389236114</v>
      </c>
      <c r="B335" t="s">
        <v>13390</v>
      </c>
      <c r="C335" t="s">
        <v>85</v>
      </c>
      <c r="D335" t="s">
        <v>30</v>
      </c>
      <c r="E335" t="s">
        <v>30</v>
      </c>
      <c r="F335" t="s">
        <v>88</v>
      </c>
      <c r="G335" t="s">
        <v>410</v>
      </c>
      <c r="H335">
        <f t="shared" si="5"/>
        <v>5</v>
      </c>
      <c r="I335" t="s">
        <v>47</v>
      </c>
      <c r="J335" t="s">
        <v>41</v>
      </c>
      <c r="K335">
        <v>0.35</v>
      </c>
      <c r="L335">
        <v>2</v>
      </c>
      <c r="M335">
        <v>7</v>
      </c>
      <c r="N335">
        <v>1</v>
      </c>
      <c r="O335">
        <v>1</v>
      </c>
      <c r="P335">
        <v>4</v>
      </c>
      <c r="Q335">
        <v>1</v>
      </c>
      <c r="R335">
        <v>4</v>
      </c>
    </row>
    <row r="336" spans="1:18">
      <c r="A336" s="3">
        <v>40075</v>
      </c>
      <c r="B336" t="s">
        <v>67</v>
      </c>
      <c r="C336" t="s">
        <v>3461</v>
      </c>
      <c r="D336">
        <v>5</v>
      </c>
      <c r="E336">
        <v>2</v>
      </c>
      <c r="F336" t="s">
        <v>165</v>
      </c>
      <c r="G336" t="s">
        <v>100</v>
      </c>
      <c r="H336">
        <f t="shared" si="5"/>
        <v>9</v>
      </c>
      <c r="I336" t="s">
        <v>47</v>
      </c>
      <c r="J336" t="s">
        <v>41</v>
      </c>
      <c r="K336">
        <v>0.71666666666666667</v>
      </c>
      <c r="L336">
        <v>6</v>
      </c>
      <c r="M336">
        <v>11</v>
      </c>
      <c r="N336">
        <v>5</v>
      </c>
      <c r="O336">
        <v>3</v>
      </c>
      <c r="P336">
        <v>6</v>
      </c>
      <c r="Q336">
        <v>1</v>
      </c>
      <c r="R336">
        <v>4</v>
      </c>
    </row>
    <row r="337" spans="1:18">
      <c r="A337" s="3">
        <v>39926.403797766201</v>
      </c>
      <c r="B337" t="s">
        <v>13390</v>
      </c>
      <c r="C337" t="s">
        <v>246</v>
      </c>
      <c r="D337" t="s">
        <v>30</v>
      </c>
      <c r="E337" t="s">
        <v>30</v>
      </c>
      <c r="F337" t="s">
        <v>48</v>
      </c>
      <c r="G337" t="s">
        <v>49</v>
      </c>
      <c r="H337">
        <f t="shared" si="5"/>
        <v>4</v>
      </c>
      <c r="I337" t="s">
        <v>180</v>
      </c>
      <c r="J337" t="s">
        <v>41</v>
      </c>
      <c r="K337">
        <v>0.38333333333333336</v>
      </c>
      <c r="L337">
        <v>5</v>
      </c>
      <c r="M337">
        <v>4</v>
      </c>
      <c r="N337">
        <v>1</v>
      </c>
      <c r="O337">
        <v>1</v>
      </c>
      <c r="P337">
        <v>3</v>
      </c>
      <c r="Q337">
        <v>4</v>
      </c>
      <c r="R337">
        <v>4</v>
      </c>
    </row>
    <row r="338" spans="1:18">
      <c r="A338" s="3">
        <v>40018</v>
      </c>
      <c r="B338" t="s">
        <v>59</v>
      </c>
      <c r="C338" t="s">
        <v>3444</v>
      </c>
      <c r="D338">
        <v>5</v>
      </c>
      <c r="E338">
        <v>5</v>
      </c>
      <c r="F338" t="s">
        <v>134</v>
      </c>
      <c r="G338" t="s">
        <v>410</v>
      </c>
      <c r="H338">
        <f t="shared" si="5"/>
        <v>7</v>
      </c>
      <c r="I338" t="s">
        <v>1059</v>
      </c>
      <c r="J338" t="s">
        <v>41</v>
      </c>
      <c r="K338">
        <v>0.56666666666666665</v>
      </c>
      <c r="L338">
        <v>1</v>
      </c>
      <c r="M338">
        <v>1</v>
      </c>
      <c r="N338">
        <v>5</v>
      </c>
      <c r="O338">
        <v>6</v>
      </c>
      <c r="P338">
        <v>8</v>
      </c>
      <c r="Q338">
        <v>1</v>
      </c>
      <c r="R338">
        <v>4</v>
      </c>
    </row>
    <row r="339" spans="1:18">
      <c r="A339" s="3">
        <v>39925.414123298608</v>
      </c>
      <c r="B339" t="s">
        <v>13390</v>
      </c>
      <c r="C339" t="s">
        <v>68</v>
      </c>
      <c r="D339" t="s">
        <v>30</v>
      </c>
      <c r="E339" t="s">
        <v>30</v>
      </c>
      <c r="F339" t="s">
        <v>88</v>
      </c>
      <c r="G339" t="s">
        <v>410</v>
      </c>
      <c r="H339">
        <f t="shared" si="5"/>
        <v>4</v>
      </c>
      <c r="I339" t="s">
        <v>98</v>
      </c>
      <c r="J339" t="s">
        <v>41</v>
      </c>
      <c r="K339">
        <v>0.45</v>
      </c>
      <c r="L339">
        <v>5</v>
      </c>
      <c r="M339">
        <v>10</v>
      </c>
      <c r="N339">
        <v>1</v>
      </c>
      <c r="O339">
        <v>1</v>
      </c>
      <c r="P339">
        <v>4</v>
      </c>
      <c r="Q339">
        <v>1</v>
      </c>
      <c r="R339">
        <v>4</v>
      </c>
    </row>
    <row r="340" spans="1:18">
      <c r="A340" s="3">
        <v>39967.007375462963</v>
      </c>
      <c r="B340" t="s">
        <v>13390</v>
      </c>
      <c r="C340" t="s">
        <v>3444</v>
      </c>
      <c r="D340" t="s">
        <v>30</v>
      </c>
      <c r="E340" t="s">
        <v>30</v>
      </c>
      <c r="F340" t="s">
        <v>165</v>
      </c>
      <c r="G340" t="s">
        <v>34</v>
      </c>
      <c r="H340">
        <f t="shared" si="5"/>
        <v>6</v>
      </c>
      <c r="I340" t="s">
        <v>1240</v>
      </c>
      <c r="J340" s="4" t="s">
        <v>41</v>
      </c>
      <c r="K340">
        <v>0.33333333333333331</v>
      </c>
      <c r="L340">
        <v>3</v>
      </c>
      <c r="M340">
        <v>1</v>
      </c>
      <c r="N340">
        <v>1</v>
      </c>
      <c r="O340">
        <v>1</v>
      </c>
      <c r="P340">
        <v>6</v>
      </c>
      <c r="Q340">
        <v>3</v>
      </c>
      <c r="R340">
        <v>4</v>
      </c>
    </row>
    <row r="341" spans="1:18">
      <c r="A341" s="3">
        <v>39943.465184375003</v>
      </c>
      <c r="B341" t="s">
        <v>13390</v>
      </c>
      <c r="C341" t="s">
        <v>3461</v>
      </c>
      <c r="D341" t="s">
        <v>30</v>
      </c>
      <c r="E341" t="s">
        <v>30</v>
      </c>
      <c r="F341" t="s">
        <v>88</v>
      </c>
      <c r="G341" t="s">
        <v>34</v>
      </c>
      <c r="H341">
        <f t="shared" si="5"/>
        <v>5</v>
      </c>
      <c r="I341" t="s">
        <v>1240</v>
      </c>
      <c r="J341" s="4" t="s">
        <v>41</v>
      </c>
      <c r="K341">
        <v>0.45</v>
      </c>
      <c r="L341">
        <v>2</v>
      </c>
      <c r="M341">
        <v>11</v>
      </c>
      <c r="N341">
        <v>1</v>
      </c>
      <c r="O341">
        <v>1</v>
      </c>
      <c r="P341">
        <v>4</v>
      </c>
      <c r="Q341">
        <v>3</v>
      </c>
      <c r="R341">
        <v>4</v>
      </c>
    </row>
    <row r="342" spans="1:18">
      <c r="A342" s="3">
        <v>39968</v>
      </c>
      <c r="B342" t="s">
        <v>67</v>
      </c>
      <c r="C342" t="s">
        <v>3457</v>
      </c>
      <c r="D342" t="s">
        <v>30</v>
      </c>
      <c r="E342" t="s">
        <v>30</v>
      </c>
      <c r="F342" t="s">
        <v>88</v>
      </c>
      <c r="G342" t="s">
        <v>34</v>
      </c>
      <c r="H342">
        <f t="shared" si="5"/>
        <v>6</v>
      </c>
      <c r="I342" t="s">
        <v>124</v>
      </c>
      <c r="J342" s="4" t="s">
        <v>41</v>
      </c>
      <c r="K342">
        <v>0.53333333333333333</v>
      </c>
      <c r="L342">
        <v>3</v>
      </c>
      <c r="M342">
        <v>9</v>
      </c>
      <c r="N342">
        <v>1</v>
      </c>
      <c r="O342">
        <v>1</v>
      </c>
      <c r="P342">
        <v>4</v>
      </c>
      <c r="Q342">
        <v>3</v>
      </c>
      <c r="R342">
        <v>4</v>
      </c>
    </row>
    <row r="343" spans="1:18">
      <c r="A343" s="3">
        <v>39945.603230752313</v>
      </c>
      <c r="B343" t="s">
        <v>13390</v>
      </c>
      <c r="C343" t="s">
        <v>3444</v>
      </c>
      <c r="D343" t="s">
        <v>30</v>
      </c>
      <c r="E343" t="s">
        <v>30</v>
      </c>
      <c r="F343" t="s">
        <v>165</v>
      </c>
      <c r="G343" t="s">
        <v>100</v>
      </c>
      <c r="H343">
        <f t="shared" si="5"/>
        <v>5</v>
      </c>
      <c r="I343" t="s">
        <v>1738</v>
      </c>
      <c r="J343" t="s">
        <v>41</v>
      </c>
      <c r="K343">
        <v>0.28333333333333333</v>
      </c>
      <c r="L343">
        <v>2</v>
      </c>
      <c r="M343">
        <v>1</v>
      </c>
      <c r="N343">
        <v>1</v>
      </c>
      <c r="O343">
        <v>1</v>
      </c>
      <c r="P343">
        <v>6</v>
      </c>
      <c r="Q343">
        <v>1</v>
      </c>
      <c r="R343">
        <v>4</v>
      </c>
    </row>
    <row r="344" spans="1:18">
      <c r="A344" s="3">
        <v>39951.386928587963</v>
      </c>
      <c r="B344" t="s">
        <v>13390</v>
      </c>
      <c r="C344" t="s">
        <v>3457</v>
      </c>
      <c r="D344" t="s">
        <v>30</v>
      </c>
      <c r="E344" t="s">
        <v>30</v>
      </c>
      <c r="F344" t="s">
        <v>88</v>
      </c>
      <c r="G344" t="s">
        <v>410</v>
      </c>
      <c r="H344">
        <f t="shared" si="5"/>
        <v>5</v>
      </c>
      <c r="I344" t="s">
        <v>190</v>
      </c>
      <c r="J344" t="s">
        <v>41</v>
      </c>
      <c r="K344">
        <v>0.38333333333333336</v>
      </c>
      <c r="L344">
        <v>2</v>
      </c>
      <c r="M344">
        <v>9</v>
      </c>
      <c r="N344">
        <v>1</v>
      </c>
      <c r="O344">
        <v>1</v>
      </c>
      <c r="P344">
        <v>4</v>
      </c>
      <c r="Q344">
        <v>1</v>
      </c>
      <c r="R344">
        <v>4</v>
      </c>
    </row>
    <row r="345" spans="1:18">
      <c r="A345" s="3">
        <v>40075.823315474539</v>
      </c>
      <c r="B345" t="s">
        <v>13390</v>
      </c>
      <c r="C345" t="s">
        <v>7957</v>
      </c>
      <c r="D345">
        <v>3</v>
      </c>
      <c r="E345">
        <v>4</v>
      </c>
      <c r="F345" t="s">
        <v>4752</v>
      </c>
      <c r="G345" t="s">
        <v>34</v>
      </c>
      <c r="H345">
        <f t="shared" si="5"/>
        <v>9</v>
      </c>
      <c r="I345" t="s">
        <v>32</v>
      </c>
      <c r="J345" s="4" t="s">
        <v>41</v>
      </c>
      <c r="K345">
        <v>0.55000000000000004</v>
      </c>
      <c r="L345">
        <v>6</v>
      </c>
      <c r="M345">
        <v>5</v>
      </c>
      <c r="N345">
        <v>3</v>
      </c>
      <c r="O345">
        <v>2</v>
      </c>
      <c r="P345">
        <v>9</v>
      </c>
      <c r="Q345">
        <v>3</v>
      </c>
      <c r="R345">
        <v>4</v>
      </c>
    </row>
    <row r="346" spans="1:18">
      <c r="A346" s="3">
        <v>39945.860855787039</v>
      </c>
      <c r="B346" t="s">
        <v>13390</v>
      </c>
      <c r="C346" t="s">
        <v>3457</v>
      </c>
      <c r="D346" t="s">
        <v>30</v>
      </c>
      <c r="E346" t="s">
        <v>30</v>
      </c>
      <c r="F346" t="s">
        <v>134</v>
      </c>
      <c r="G346" t="s">
        <v>100</v>
      </c>
      <c r="H346">
        <f t="shared" si="5"/>
        <v>5</v>
      </c>
      <c r="I346" t="s">
        <v>87</v>
      </c>
      <c r="J346" t="s">
        <v>41</v>
      </c>
      <c r="K346">
        <v>0.45</v>
      </c>
      <c r="L346">
        <v>2</v>
      </c>
      <c r="M346">
        <v>9</v>
      </c>
      <c r="N346">
        <v>1</v>
      </c>
      <c r="O346">
        <v>1</v>
      </c>
      <c r="P346">
        <v>8</v>
      </c>
      <c r="Q346">
        <v>1</v>
      </c>
      <c r="R346">
        <v>4</v>
      </c>
    </row>
    <row r="347" spans="1:18">
      <c r="A347" s="3">
        <v>40058.62527005787</v>
      </c>
      <c r="B347" t="s">
        <v>13390</v>
      </c>
      <c r="C347" t="s">
        <v>3461</v>
      </c>
      <c r="D347">
        <v>5</v>
      </c>
      <c r="E347">
        <v>5</v>
      </c>
      <c r="F347" t="s">
        <v>134</v>
      </c>
      <c r="G347" t="s">
        <v>49</v>
      </c>
      <c r="H347">
        <f t="shared" si="5"/>
        <v>9</v>
      </c>
      <c r="I347" t="s">
        <v>124</v>
      </c>
      <c r="J347" t="s">
        <v>41</v>
      </c>
      <c r="K347">
        <v>0.75</v>
      </c>
      <c r="L347">
        <v>6</v>
      </c>
      <c r="M347">
        <v>11</v>
      </c>
      <c r="N347">
        <v>5</v>
      </c>
      <c r="O347">
        <v>6</v>
      </c>
      <c r="P347">
        <v>8</v>
      </c>
      <c r="Q347">
        <v>4</v>
      </c>
      <c r="R347">
        <v>4</v>
      </c>
    </row>
    <row r="348" spans="1:18">
      <c r="A348" s="3">
        <v>39938.626854594906</v>
      </c>
      <c r="B348" t="s">
        <v>13390</v>
      </c>
      <c r="C348" t="s">
        <v>68</v>
      </c>
      <c r="D348" t="s">
        <v>30</v>
      </c>
      <c r="E348" t="s">
        <v>30</v>
      </c>
      <c r="F348" t="s">
        <v>165</v>
      </c>
      <c r="G348" t="s">
        <v>100</v>
      </c>
      <c r="H348">
        <f t="shared" si="5"/>
        <v>5</v>
      </c>
      <c r="I348" t="s">
        <v>268</v>
      </c>
      <c r="J348" t="s">
        <v>41</v>
      </c>
      <c r="K348">
        <v>0.43333333333333335</v>
      </c>
      <c r="L348">
        <v>2</v>
      </c>
      <c r="M348">
        <v>10</v>
      </c>
      <c r="N348">
        <v>1</v>
      </c>
      <c r="O348">
        <v>1</v>
      </c>
      <c r="P348">
        <v>6</v>
      </c>
      <c r="Q348">
        <v>1</v>
      </c>
      <c r="R348">
        <v>4</v>
      </c>
    </row>
    <row r="349" spans="1:18">
      <c r="A349" s="3">
        <v>40008.452002314814</v>
      </c>
      <c r="B349" t="s">
        <v>5089</v>
      </c>
      <c r="C349" t="s">
        <v>3461</v>
      </c>
      <c r="D349">
        <v>4</v>
      </c>
      <c r="E349">
        <v>3</v>
      </c>
      <c r="F349" t="s">
        <v>99</v>
      </c>
      <c r="G349" t="s">
        <v>100</v>
      </c>
      <c r="H349">
        <f t="shared" si="5"/>
        <v>7</v>
      </c>
      <c r="I349" t="s">
        <v>830</v>
      </c>
      <c r="J349" t="s">
        <v>41</v>
      </c>
      <c r="K349">
        <v>0.6</v>
      </c>
      <c r="L349">
        <v>1</v>
      </c>
      <c r="M349">
        <v>11</v>
      </c>
      <c r="N349">
        <v>2</v>
      </c>
      <c r="O349">
        <v>5</v>
      </c>
      <c r="P349">
        <v>10</v>
      </c>
      <c r="Q349">
        <v>1</v>
      </c>
      <c r="R349">
        <v>4</v>
      </c>
    </row>
    <row r="350" spans="1:18">
      <c r="A350" s="3">
        <v>40008.6406283912</v>
      </c>
      <c r="B350" t="s">
        <v>13390</v>
      </c>
      <c r="C350" t="s">
        <v>3461</v>
      </c>
      <c r="D350">
        <v>5</v>
      </c>
      <c r="E350">
        <v>2</v>
      </c>
      <c r="F350" t="s">
        <v>191</v>
      </c>
      <c r="G350" t="s">
        <v>410</v>
      </c>
      <c r="H350">
        <f t="shared" si="5"/>
        <v>7</v>
      </c>
      <c r="I350" t="s">
        <v>154</v>
      </c>
      <c r="J350" t="s">
        <v>41</v>
      </c>
      <c r="K350">
        <v>0.55000000000000004</v>
      </c>
      <c r="L350">
        <v>1</v>
      </c>
      <c r="M350">
        <v>11</v>
      </c>
      <c r="N350">
        <v>5</v>
      </c>
      <c r="O350">
        <v>3</v>
      </c>
      <c r="P350">
        <v>7</v>
      </c>
      <c r="Q350">
        <v>1</v>
      </c>
      <c r="R350">
        <v>4</v>
      </c>
    </row>
    <row r="351" spans="1:18">
      <c r="A351" s="3">
        <v>39973.950476932871</v>
      </c>
      <c r="B351" t="s">
        <v>13390</v>
      </c>
      <c r="C351" t="s">
        <v>3444</v>
      </c>
      <c r="D351" t="s">
        <v>30</v>
      </c>
      <c r="E351" t="s">
        <v>30</v>
      </c>
      <c r="F351" t="s">
        <v>191</v>
      </c>
      <c r="G351" t="s">
        <v>100</v>
      </c>
      <c r="H351">
        <f t="shared" si="5"/>
        <v>6</v>
      </c>
      <c r="I351" t="s">
        <v>32</v>
      </c>
      <c r="J351" t="s">
        <v>5156</v>
      </c>
      <c r="K351">
        <v>0.26666666666666666</v>
      </c>
      <c r="L351">
        <v>3</v>
      </c>
      <c r="M351">
        <v>1</v>
      </c>
      <c r="N351">
        <v>1</v>
      </c>
      <c r="O351">
        <v>1</v>
      </c>
      <c r="P351">
        <v>7</v>
      </c>
      <c r="Q351">
        <v>1</v>
      </c>
      <c r="R351">
        <v>1</v>
      </c>
    </row>
    <row r="352" spans="1:18">
      <c r="A352" s="3">
        <v>39942.242488425924</v>
      </c>
      <c r="B352" t="s">
        <v>26</v>
      </c>
      <c r="C352" t="s">
        <v>3457</v>
      </c>
      <c r="D352" t="s">
        <v>30</v>
      </c>
      <c r="E352" t="s">
        <v>30</v>
      </c>
      <c r="F352" t="s">
        <v>88</v>
      </c>
      <c r="G352" t="s">
        <v>34</v>
      </c>
      <c r="H352">
        <f t="shared" si="5"/>
        <v>5</v>
      </c>
      <c r="I352" t="s">
        <v>32</v>
      </c>
      <c r="J352" s="4" t="s">
        <v>41</v>
      </c>
      <c r="K352">
        <v>0.46666666666666667</v>
      </c>
      <c r="L352">
        <v>2</v>
      </c>
      <c r="M352">
        <v>9</v>
      </c>
      <c r="N352">
        <v>1</v>
      </c>
      <c r="O352">
        <v>1</v>
      </c>
      <c r="P352">
        <v>4</v>
      </c>
      <c r="Q352">
        <v>3</v>
      </c>
      <c r="R352">
        <v>4</v>
      </c>
    </row>
    <row r="353" spans="1:18">
      <c r="A353" s="3">
        <v>40017.763002812499</v>
      </c>
      <c r="B353" t="s">
        <v>13390</v>
      </c>
      <c r="C353" t="s">
        <v>7054</v>
      </c>
      <c r="D353">
        <v>2</v>
      </c>
      <c r="E353">
        <v>2</v>
      </c>
      <c r="F353" t="s">
        <v>4744</v>
      </c>
      <c r="G353" t="s">
        <v>34</v>
      </c>
      <c r="H353">
        <f t="shared" si="5"/>
        <v>7</v>
      </c>
      <c r="I353" t="s">
        <v>32</v>
      </c>
      <c r="J353" s="4" t="s">
        <v>41</v>
      </c>
      <c r="K353">
        <v>0.46666666666666667</v>
      </c>
      <c r="L353">
        <v>1</v>
      </c>
      <c r="M353">
        <v>8</v>
      </c>
      <c r="N353">
        <v>6</v>
      </c>
      <c r="O353">
        <v>3</v>
      </c>
      <c r="P353">
        <v>2</v>
      </c>
      <c r="Q353">
        <v>3</v>
      </c>
      <c r="R353">
        <v>4</v>
      </c>
    </row>
    <row r="354" spans="1:18">
      <c r="A354" s="3">
        <v>40014.567403159723</v>
      </c>
      <c r="B354" t="s">
        <v>13390</v>
      </c>
      <c r="C354" t="s">
        <v>3461</v>
      </c>
      <c r="D354">
        <v>5</v>
      </c>
      <c r="E354">
        <v>5</v>
      </c>
      <c r="F354" t="s">
        <v>134</v>
      </c>
      <c r="G354" t="s">
        <v>100</v>
      </c>
      <c r="H354">
        <f t="shared" si="5"/>
        <v>7</v>
      </c>
      <c r="I354" t="s">
        <v>87</v>
      </c>
      <c r="J354" t="s">
        <v>41</v>
      </c>
      <c r="K354">
        <v>0.6166666666666667</v>
      </c>
      <c r="L354">
        <v>1</v>
      </c>
      <c r="M354">
        <v>11</v>
      </c>
      <c r="N354">
        <v>5</v>
      </c>
      <c r="O354">
        <v>6</v>
      </c>
      <c r="P354">
        <v>8</v>
      </c>
      <c r="Q354">
        <v>1</v>
      </c>
      <c r="R354">
        <v>4</v>
      </c>
    </row>
    <row r="355" spans="1:18">
      <c r="A355" s="3">
        <v>40058.475982719909</v>
      </c>
      <c r="B355" t="s">
        <v>13390</v>
      </c>
      <c r="C355" t="s">
        <v>3461</v>
      </c>
      <c r="D355">
        <v>5</v>
      </c>
      <c r="E355">
        <v>4</v>
      </c>
      <c r="F355" t="s">
        <v>88</v>
      </c>
      <c r="G355" t="s">
        <v>100</v>
      </c>
      <c r="H355">
        <f t="shared" si="5"/>
        <v>9</v>
      </c>
      <c r="I355" t="s">
        <v>239</v>
      </c>
      <c r="J355" t="s">
        <v>41</v>
      </c>
      <c r="K355">
        <v>0.56666666666666665</v>
      </c>
      <c r="L355">
        <v>6</v>
      </c>
      <c r="M355">
        <v>11</v>
      </c>
      <c r="N355">
        <v>5</v>
      </c>
      <c r="O355">
        <v>2</v>
      </c>
      <c r="P355">
        <v>4</v>
      </c>
      <c r="Q355">
        <v>1</v>
      </c>
      <c r="R355">
        <v>4</v>
      </c>
    </row>
    <row r="356" spans="1:18">
      <c r="A356" s="3">
        <v>39926.777376736114</v>
      </c>
      <c r="B356" t="s">
        <v>13390</v>
      </c>
      <c r="C356" t="s">
        <v>246</v>
      </c>
      <c r="D356" t="s">
        <v>30</v>
      </c>
      <c r="E356" t="s">
        <v>30</v>
      </c>
      <c r="F356" t="s">
        <v>33</v>
      </c>
      <c r="G356" t="s">
        <v>34</v>
      </c>
      <c r="H356">
        <f t="shared" si="5"/>
        <v>4</v>
      </c>
      <c r="I356" t="s">
        <v>239</v>
      </c>
      <c r="J356" s="4" t="s">
        <v>41</v>
      </c>
      <c r="K356">
        <v>0.33333333333333331</v>
      </c>
      <c r="L356">
        <v>5</v>
      </c>
      <c r="M356">
        <v>4</v>
      </c>
      <c r="N356">
        <v>1</v>
      </c>
      <c r="O356">
        <v>1</v>
      </c>
      <c r="P356">
        <v>1</v>
      </c>
      <c r="Q356">
        <v>3</v>
      </c>
      <c r="R356">
        <v>4</v>
      </c>
    </row>
    <row r="357" spans="1:18">
      <c r="A357" s="3">
        <v>39924</v>
      </c>
      <c r="B357" t="s">
        <v>59</v>
      </c>
      <c r="C357" t="s">
        <v>142</v>
      </c>
      <c r="D357" t="s">
        <v>30</v>
      </c>
      <c r="E357" t="s">
        <v>30</v>
      </c>
      <c r="F357" t="s">
        <v>134</v>
      </c>
      <c r="G357" t="s">
        <v>34</v>
      </c>
      <c r="H357">
        <f t="shared" si="5"/>
        <v>4</v>
      </c>
      <c r="I357" t="s">
        <v>1059</v>
      </c>
      <c r="J357" s="4" t="s">
        <v>41</v>
      </c>
      <c r="K357">
        <v>0.7</v>
      </c>
      <c r="L357">
        <v>5</v>
      </c>
      <c r="M357">
        <v>12</v>
      </c>
      <c r="N357">
        <v>1</v>
      </c>
      <c r="O357">
        <v>1</v>
      </c>
      <c r="P357">
        <v>8</v>
      </c>
      <c r="Q357">
        <v>3</v>
      </c>
      <c r="R357">
        <v>4</v>
      </c>
    </row>
    <row r="358" spans="1:18">
      <c r="A358" s="3">
        <v>40076.476721990737</v>
      </c>
      <c r="B358" t="s">
        <v>13390</v>
      </c>
      <c r="C358" t="s">
        <v>3461</v>
      </c>
      <c r="D358">
        <v>5</v>
      </c>
      <c r="E358">
        <v>5</v>
      </c>
      <c r="F358" t="s">
        <v>134</v>
      </c>
      <c r="G358" t="s">
        <v>34</v>
      </c>
      <c r="H358">
        <f t="shared" si="5"/>
        <v>9</v>
      </c>
      <c r="I358" t="s">
        <v>1059</v>
      </c>
      <c r="J358" s="4" t="s">
        <v>41</v>
      </c>
      <c r="K358">
        <v>0.73333333333333328</v>
      </c>
      <c r="L358">
        <v>6</v>
      </c>
      <c r="M358">
        <v>11</v>
      </c>
      <c r="N358">
        <v>5</v>
      </c>
      <c r="O358">
        <v>6</v>
      </c>
      <c r="P358">
        <v>8</v>
      </c>
      <c r="Q358">
        <v>3</v>
      </c>
      <c r="R358">
        <v>4</v>
      </c>
    </row>
    <row r="359" spans="1:18">
      <c r="A359" s="3">
        <v>40080.81739452546</v>
      </c>
      <c r="B359" t="s">
        <v>13390</v>
      </c>
      <c r="C359" t="s">
        <v>7762</v>
      </c>
      <c r="D359">
        <v>5</v>
      </c>
      <c r="E359">
        <v>5</v>
      </c>
      <c r="F359" t="s">
        <v>134</v>
      </c>
      <c r="G359" t="s">
        <v>34</v>
      </c>
      <c r="H359">
        <f t="shared" si="5"/>
        <v>9</v>
      </c>
      <c r="I359" t="s">
        <v>1059</v>
      </c>
      <c r="J359" s="4" t="s">
        <v>41</v>
      </c>
      <c r="K359">
        <v>0.65</v>
      </c>
      <c r="L359">
        <v>6</v>
      </c>
      <c r="M359">
        <v>6</v>
      </c>
      <c r="N359">
        <v>5</v>
      </c>
      <c r="O359">
        <v>6</v>
      </c>
      <c r="P359">
        <v>8</v>
      </c>
      <c r="Q359">
        <v>3</v>
      </c>
      <c r="R359">
        <v>4</v>
      </c>
    </row>
    <row r="360" spans="1:18">
      <c r="A360" s="3">
        <v>40058.833596412034</v>
      </c>
      <c r="B360" t="s">
        <v>13390</v>
      </c>
      <c r="C360" t="s">
        <v>7762</v>
      </c>
      <c r="D360">
        <v>5</v>
      </c>
      <c r="E360">
        <v>5</v>
      </c>
      <c r="F360" t="s">
        <v>4744</v>
      </c>
      <c r="G360" t="s">
        <v>100</v>
      </c>
      <c r="H360">
        <f t="shared" si="5"/>
        <v>9</v>
      </c>
      <c r="I360" t="s">
        <v>1622</v>
      </c>
      <c r="J360" t="s">
        <v>41</v>
      </c>
      <c r="K360">
        <v>0.51666666666666672</v>
      </c>
      <c r="L360">
        <v>6</v>
      </c>
      <c r="M360">
        <v>6</v>
      </c>
      <c r="N360">
        <v>5</v>
      </c>
      <c r="O360">
        <v>6</v>
      </c>
      <c r="P360">
        <v>2</v>
      </c>
      <c r="Q360">
        <v>1</v>
      </c>
      <c r="R360">
        <v>4</v>
      </c>
    </row>
    <row r="361" spans="1:18">
      <c r="A361" s="3">
        <v>39953.690192395836</v>
      </c>
      <c r="B361" t="s">
        <v>13390</v>
      </c>
      <c r="C361" t="s">
        <v>3457</v>
      </c>
      <c r="D361" t="s">
        <v>30</v>
      </c>
      <c r="E361" t="s">
        <v>30</v>
      </c>
      <c r="F361" t="s">
        <v>33</v>
      </c>
      <c r="G361" t="s">
        <v>100</v>
      </c>
      <c r="H361">
        <f t="shared" si="5"/>
        <v>5</v>
      </c>
      <c r="I361" t="s">
        <v>32</v>
      </c>
      <c r="J361" t="s">
        <v>41</v>
      </c>
      <c r="K361">
        <v>0.33333333333333331</v>
      </c>
      <c r="L361">
        <v>2</v>
      </c>
      <c r="M361">
        <v>9</v>
      </c>
      <c r="N361">
        <v>1</v>
      </c>
      <c r="O361">
        <v>1</v>
      </c>
      <c r="P361">
        <v>1</v>
      </c>
      <c r="Q361">
        <v>1</v>
      </c>
      <c r="R361">
        <v>4</v>
      </c>
    </row>
    <row r="362" spans="1:18">
      <c r="A362" s="3">
        <v>40081.445113078706</v>
      </c>
      <c r="B362" t="s">
        <v>13390</v>
      </c>
      <c r="C362" t="s">
        <v>7957</v>
      </c>
      <c r="D362">
        <v>3</v>
      </c>
      <c r="E362">
        <v>4</v>
      </c>
      <c r="F362" t="s">
        <v>191</v>
      </c>
      <c r="G362" t="s">
        <v>34</v>
      </c>
      <c r="H362">
        <f t="shared" si="5"/>
        <v>9</v>
      </c>
      <c r="I362" t="s">
        <v>154</v>
      </c>
      <c r="J362" s="4" t="s">
        <v>41</v>
      </c>
      <c r="K362">
        <v>0.51666666666666672</v>
      </c>
      <c r="L362">
        <v>6</v>
      </c>
      <c r="M362">
        <v>5</v>
      </c>
      <c r="N362">
        <v>3</v>
      </c>
      <c r="O362">
        <v>2</v>
      </c>
      <c r="P362">
        <v>7</v>
      </c>
      <c r="Q362">
        <v>3</v>
      </c>
      <c r="R362">
        <v>4</v>
      </c>
    </row>
    <row r="363" spans="1:18">
      <c r="A363" s="3">
        <v>40019.562857673613</v>
      </c>
      <c r="B363" t="s">
        <v>13390</v>
      </c>
      <c r="C363" t="s">
        <v>7957</v>
      </c>
      <c r="D363">
        <v>1</v>
      </c>
      <c r="E363">
        <v>2</v>
      </c>
      <c r="F363" t="s">
        <v>191</v>
      </c>
      <c r="G363" t="s">
        <v>100</v>
      </c>
      <c r="H363">
        <f t="shared" si="5"/>
        <v>7</v>
      </c>
      <c r="I363" t="s">
        <v>154</v>
      </c>
      <c r="J363" t="s">
        <v>5156</v>
      </c>
      <c r="K363">
        <v>0.38333333333333336</v>
      </c>
      <c r="L363">
        <v>1</v>
      </c>
      <c r="M363">
        <v>5</v>
      </c>
      <c r="N363">
        <v>4</v>
      </c>
      <c r="O363">
        <v>3</v>
      </c>
      <c r="P363">
        <v>7</v>
      </c>
      <c r="Q363">
        <v>1</v>
      </c>
      <c r="R363">
        <v>1</v>
      </c>
    </row>
    <row r="364" spans="1:18">
      <c r="A364" s="3">
        <v>39970</v>
      </c>
      <c r="B364" t="s">
        <v>59</v>
      </c>
      <c r="C364" t="s">
        <v>3461</v>
      </c>
      <c r="D364" t="s">
        <v>30</v>
      </c>
      <c r="E364" t="s">
        <v>30</v>
      </c>
      <c r="F364" t="s">
        <v>4752</v>
      </c>
      <c r="G364" t="s">
        <v>100</v>
      </c>
      <c r="H364">
        <f t="shared" si="5"/>
        <v>6</v>
      </c>
      <c r="I364" t="s">
        <v>190</v>
      </c>
      <c r="J364" t="s">
        <v>41</v>
      </c>
      <c r="K364">
        <v>0.6333333333333333</v>
      </c>
      <c r="L364">
        <v>3</v>
      </c>
      <c r="M364">
        <v>11</v>
      </c>
      <c r="N364">
        <v>1</v>
      </c>
      <c r="O364">
        <v>1</v>
      </c>
      <c r="P364">
        <v>9</v>
      </c>
      <c r="Q364">
        <v>1</v>
      </c>
      <c r="R364">
        <v>4</v>
      </c>
    </row>
    <row r="365" spans="1:18">
      <c r="A365" s="3">
        <v>40015.809663622684</v>
      </c>
      <c r="B365" t="s">
        <v>13390</v>
      </c>
      <c r="C365" t="s">
        <v>3461</v>
      </c>
      <c r="D365">
        <v>5</v>
      </c>
      <c r="E365">
        <v>5</v>
      </c>
      <c r="F365" t="s">
        <v>165</v>
      </c>
      <c r="G365" t="s">
        <v>34</v>
      </c>
      <c r="H365">
        <f t="shared" si="5"/>
        <v>7</v>
      </c>
      <c r="I365" t="s">
        <v>32</v>
      </c>
      <c r="J365" s="4" t="s">
        <v>41</v>
      </c>
      <c r="K365">
        <v>0.6166666666666667</v>
      </c>
      <c r="L365">
        <v>1</v>
      </c>
      <c r="M365">
        <v>11</v>
      </c>
      <c r="N365">
        <v>5</v>
      </c>
      <c r="O365">
        <v>6</v>
      </c>
      <c r="P365">
        <v>6</v>
      </c>
      <c r="Q365">
        <v>3</v>
      </c>
      <c r="R365">
        <v>4</v>
      </c>
    </row>
    <row r="366" spans="1:18">
      <c r="A366" s="3">
        <v>39945</v>
      </c>
      <c r="B366" t="s">
        <v>59</v>
      </c>
      <c r="C366" t="s">
        <v>3444</v>
      </c>
      <c r="D366" t="s">
        <v>30</v>
      </c>
      <c r="E366" t="s">
        <v>30</v>
      </c>
      <c r="F366" t="s">
        <v>191</v>
      </c>
      <c r="G366" t="s">
        <v>100</v>
      </c>
      <c r="H366">
        <f t="shared" si="5"/>
        <v>5</v>
      </c>
      <c r="I366" t="s">
        <v>32</v>
      </c>
      <c r="J366" t="s">
        <v>41</v>
      </c>
      <c r="K366">
        <v>0.41666666666666669</v>
      </c>
      <c r="L366">
        <v>2</v>
      </c>
      <c r="M366">
        <v>1</v>
      </c>
      <c r="N366">
        <v>1</v>
      </c>
      <c r="O366">
        <v>1</v>
      </c>
      <c r="P366">
        <v>7</v>
      </c>
      <c r="Q366">
        <v>1</v>
      </c>
      <c r="R366">
        <v>4</v>
      </c>
    </row>
    <row r="367" spans="1:18">
      <c r="A367" s="3">
        <v>39950.596724502313</v>
      </c>
      <c r="B367" t="s">
        <v>13390</v>
      </c>
      <c r="C367" t="s">
        <v>3461</v>
      </c>
      <c r="D367" t="s">
        <v>30</v>
      </c>
      <c r="E367" t="s">
        <v>30</v>
      </c>
      <c r="F367" t="s">
        <v>33</v>
      </c>
      <c r="G367" t="s">
        <v>100</v>
      </c>
      <c r="H367">
        <f t="shared" si="5"/>
        <v>5</v>
      </c>
      <c r="I367" t="s">
        <v>32</v>
      </c>
      <c r="J367" t="s">
        <v>41</v>
      </c>
      <c r="K367">
        <v>0.36666666666666664</v>
      </c>
      <c r="L367">
        <v>2</v>
      </c>
      <c r="M367">
        <v>11</v>
      </c>
      <c r="N367">
        <v>1</v>
      </c>
      <c r="O367">
        <v>1</v>
      </c>
      <c r="P367">
        <v>1</v>
      </c>
      <c r="Q367">
        <v>1</v>
      </c>
      <c r="R367">
        <v>4</v>
      </c>
    </row>
    <row r="368" spans="1:18">
      <c r="A368" s="3">
        <v>40019</v>
      </c>
      <c r="B368" t="s">
        <v>59</v>
      </c>
      <c r="C368" t="s">
        <v>7957</v>
      </c>
      <c r="D368">
        <v>5</v>
      </c>
      <c r="E368">
        <v>5</v>
      </c>
      <c r="F368" t="s">
        <v>4744</v>
      </c>
      <c r="G368" t="s">
        <v>100</v>
      </c>
      <c r="H368">
        <f t="shared" si="5"/>
        <v>7</v>
      </c>
      <c r="I368" t="s">
        <v>164</v>
      </c>
      <c r="J368" t="s">
        <v>41</v>
      </c>
      <c r="K368">
        <v>0.53333333333333333</v>
      </c>
      <c r="L368">
        <v>1</v>
      </c>
      <c r="M368">
        <v>5</v>
      </c>
      <c r="N368">
        <v>5</v>
      </c>
      <c r="O368">
        <v>6</v>
      </c>
      <c r="P368">
        <v>2</v>
      </c>
      <c r="Q368">
        <v>1</v>
      </c>
      <c r="R368">
        <v>4</v>
      </c>
    </row>
    <row r="369" spans="1:18">
      <c r="A369" s="3">
        <v>40044.843127083332</v>
      </c>
      <c r="B369" t="s">
        <v>13390</v>
      </c>
      <c r="C369" t="s">
        <v>3461</v>
      </c>
      <c r="D369">
        <v>1</v>
      </c>
      <c r="E369">
        <v>3</v>
      </c>
      <c r="F369" t="s">
        <v>165</v>
      </c>
      <c r="G369" t="s">
        <v>100</v>
      </c>
      <c r="H369">
        <f t="shared" si="5"/>
        <v>8</v>
      </c>
      <c r="I369" t="s">
        <v>32</v>
      </c>
      <c r="J369" t="s">
        <v>41</v>
      </c>
      <c r="K369">
        <v>0.6</v>
      </c>
      <c r="L369">
        <v>4</v>
      </c>
      <c r="M369">
        <v>11</v>
      </c>
      <c r="N369">
        <v>4</v>
      </c>
      <c r="O369">
        <v>5</v>
      </c>
      <c r="P369">
        <v>6</v>
      </c>
      <c r="Q369">
        <v>1</v>
      </c>
      <c r="R369">
        <v>4</v>
      </c>
    </row>
    <row r="370" spans="1:18">
      <c r="A370" s="3">
        <v>39906.05943040509</v>
      </c>
      <c r="B370" t="s">
        <v>13390</v>
      </c>
      <c r="C370" t="s">
        <v>27</v>
      </c>
      <c r="D370" t="s">
        <v>30</v>
      </c>
      <c r="E370" t="s">
        <v>30</v>
      </c>
      <c r="F370" t="s">
        <v>88</v>
      </c>
      <c r="G370" t="s">
        <v>49</v>
      </c>
      <c r="H370">
        <f t="shared" si="5"/>
        <v>4</v>
      </c>
      <c r="I370" t="s">
        <v>87</v>
      </c>
      <c r="J370" t="s">
        <v>41</v>
      </c>
      <c r="K370">
        <v>0.36666666666666664</v>
      </c>
      <c r="L370">
        <v>5</v>
      </c>
      <c r="M370">
        <v>2</v>
      </c>
      <c r="N370">
        <v>1</v>
      </c>
      <c r="O370">
        <v>1</v>
      </c>
      <c r="P370">
        <v>4</v>
      </c>
      <c r="Q370">
        <v>4</v>
      </c>
      <c r="R370">
        <v>4</v>
      </c>
    </row>
    <row r="371" spans="1:18">
      <c r="A371" s="3">
        <v>39909.177136689817</v>
      </c>
      <c r="B371" t="s">
        <v>13390</v>
      </c>
      <c r="C371" t="s">
        <v>46</v>
      </c>
      <c r="D371" t="s">
        <v>30</v>
      </c>
      <c r="E371" t="s">
        <v>30</v>
      </c>
      <c r="F371" t="s">
        <v>134</v>
      </c>
      <c r="G371" t="s">
        <v>49</v>
      </c>
      <c r="H371">
        <f t="shared" si="5"/>
        <v>4</v>
      </c>
      <c r="I371" t="s">
        <v>230</v>
      </c>
      <c r="J371" t="s">
        <v>41</v>
      </c>
      <c r="K371">
        <v>0.41666666666666669</v>
      </c>
      <c r="L371">
        <v>5</v>
      </c>
      <c r="M371">
        <v>1</v>
      </c>
      <c r="N371">
        <v>1</v>
      </c>
      <c r="O371">
        <v>1</v>
      </c>
      <c r="P371">
        <v>8</v>
      </c>
      <c r="Q371">
        <v>4</v>
      </c>
      <c r="R371">
        <v>4</v>
      </c>
    </row>
    <row r="372" spans="1:18">
      <c r="A372" s="3">
        <v>39911.692141203705</v>
      </c>
      <c r="B372" t="s">
        <v>26</v>
      </c>
      <c r="C372" t="s">
        <v>46</v>
      </c>
      <c r="D372" t="s">
        <v>30</v>
      </c>
      <c r="E372" t="s">
        <v>30</v>
      </c>
      <c r="F372" t="s">
        <v>155</v>
      </c>
      <c r="G372" t="s">
        <v>100</v>
      </c>
      <c r="H372">
        <f t="shared" si="5"/>
        <v>4</v>
      </c>
      <c r="I372" t="s">
        <v>124</v>
      </c>
      <c r="J372" t="s">
        <v>41</v>
      </c>
      <c r="K372">
        <v>0.36666666666666664</v>
      </c>
      <c r="L372">
        <v>5</v>
      </c>
      <c r="M372">
        <v>1</v>
      </c>
      <c r="N372">
        <v>1</v>
      </c>
      <c r="O372">
        <v>1</v>
      </c>
      <c r="P372">
        <v>5</v>
      </c>
      <c r="Q372">
        <v>1</v>
      </c>
      <c r="R372">
        <v>4</v>
      </c>
    </row>
    <row r="373" spans="1:18">
      <c r="A373" s="3">
        <v>39915.287364004631</v>
      </c>
      <c r="B373" t="s">
        <v>13390</v>
      </c>
      <c r="C373" t="s">
        <v>27</v>
      </c>
      <c r="D373" t="s">
        <v>30</v>
      </c>
      <c r="E373" t="s">
        <v>30</v>
      </c>
      <c r="F373" t="s">
        <v>88</v>
      </c>
      <c r="G373" t="s">
        <v>100</v>
      </c>
      <c r="H373">
        <f t="shared" si="5"/>
        <v>4</v>
      </c>
      <c r="I373" t="s">
        <v>154</v>
      </c>
      <c r="J373" t="s">
        <v>41</v>
      </c>
      <c r="K373">
        <v>0.31666666666666665</v>
      </c>
      <c r="L373">
        <v>5</v>
      </c>
      <c r="M373">
        <v>2</v>
      </c>
      <c r="N373">
        <v>1</v>
      </c>
      <c r="O373">
        <v>1</v>
      </c>
      <c r="P373">
        <v>4</v>
      </c>
      <c r="Q373">
        <v>1</v>
      </c>
      <c r="R373">
        <v>4</v>
      </c>
    </row>
    <row r="374" spans="1:18">
      <c r="A374" s="3">
        <v>39916.053249999997</v>
      </c>
      <c r="B374" t="s">
        <v>13390</v>
      </c>
      <c r="C374" t="s">
        <v>68</v>
      </c>
      <c r="D374" t="s">
        <v>30</v>
      </c>
      <c r="E374" t="s">
        <v>30</v>
      </c>
      <c r="F374" t="s">
        <v>165</v>
      </c>
      <c r="G374" t="s">
        <v>100</v>
      </c>
      <c r="H374">
        <f t="shared" si="5"/>
        <v>4</v>
      </c>
      <c r="I374" t="s">
        <v>32</v>
      </c>
      <c r="J374" t="s">
        <v>41</v>
      </c>
      <c r="K374">
        <v>0.48333333333333334</v>
      </c>
      <c r="L374">
        <v>5</v>
      </c>
      <c r="M374">
        <v>10</v>
      </c>
      <c r="N374">
        <v>1</v>
      </c>
      <c r="O374">
        <v>1</v>
      </c>
      <c r="P374">
        <v>6</v>
      </c>
      <c r="Q374">
        <v>1</v>
      </c>
      <c r="R374">
        <v>4</v>
      </c>
    </row>
    <row r="375" spans="1:18">
      <c r="A375" s="3">
        <v>40074.749758136575</v>
      </c>
      <c r="B375" t="s">
        <v>13390</v>
      </c>
      <c r="C375" t="s">
        <v>3461</v>
      </c>
      <c r="D375">
        <v>5</v>
      </c>
      <c r="E375">
        <v>3</v>
      </c>
      <c r="F375" t="s">
        <v>4744</v>
      </c>
      <c r="G375" t="s">
        <v>100</v>
      </c>
      <c r="H375">
        <f t="shared" si="5"/>
        <v>9</v>
      </c>
      <c r="I375" t="s">
        <v>32</v>
      </c>
      <c r="J375" t="s">
        <v>41</v>
      </c>
      <c r="K375">
        <v>0.58333333333333337</v>
      </c>
      <c r="L375">
        <v>6</v>
      </c>
      <c r="M375">
        <v>11</v>
      </c>
      <c r="N375">
        <v>5</v>
      </c>
      <c r="O375">
        <v>5</v>
      </c>
      <c r="P375">
        <v>2</v>
      </c>
      <c r="Q375">
        <v>1</v>
      </c>
      <c r="R375">
        <v>4</v>
      </c>
    </row>
    <row r="376" spans="1:18">
      <c r="A376" s="3">
        <v>40077.916204247682</v>
      </c>
      <c r="B376" t="s">
        <v>13390</v>
      </c>
      <c r="C376" t="s">
        <v>3444</v>
      </c>
      <c r="D376">
        <v>5</v>
      </c>
      <c r="E376">
        <v>5</v>
      </c>
      <c r="F376" t="s">
        <v>134</v>
      </c>
      <c r="G376" t="s">
        <v>410</v>
      </c>
      <c r="H376">
        <f t="shared" si="5"/>
        <v>9</v>
      </c>
      <c r="I376" t="s">
        <v>32</v>
      </c>
      <c r="J376" t="s">
        <v>41</v>
      </c>
      <c r="K376">
        <v>0.53333333333333333</v>
      </c>
      <c r="L376">
        <v>6</v>
      </c>
      <c r="M376">
        <v>1</v>
      </c>
      <c r="N376">
        <v>5</v>
      </c>
      <c r="O376">
        <v>6</v>
      </c>
      <c r="P376">
        <v>8</v>
      </c>
      <c r="Q376">
        <v>1</v>
      </c>
      <c r="R376">
        <v>4</v>
      </c>
    </row>
    <row r="377" spans="1:18">
      <c r="A377" s="3">
        <v>40001</v>
      </c>
      <c r="B377" t="s">
        <v>59</v>
      </c>
      <c r="C377" t="s">
        <v>3461</v>
      </c>
      <c r="D377" t="s">
        <v>30</v>
      </c>
      <c r="E377">
        <v>5</v>
      </c>
      <c r="F377" t="s">
        <v>4752</v>
      </c>
      <c r="G377" t="s">
        <v>49</v>
      </c>
      <c r="H377">
        <f t="shared" si="5"/>
        <v>7</v>
      </c>
      <c r="I377" t="s">
        <v>32</v>
      </c>
      <c r="J377" t="s">
        <v>41</v>
      </c>
      <c r="K377">
        <v>0.73333333333333328</v>
      </c>
      <c r="L377">
        <v>1</v>
      </c>
      <c r="M377">
        <v>11</v>
      </c>
      <c r="N377">
        <v>1</v>
      </c>
      <c r="O377">
        <v>6</v>
      </c>
      <c r="P377">
        <v>9</v>
      </c>
      <c r="Q377">
        <v>4</v>
      </c>
      <c r="R377">
        <v>4</v>
      </c>
    </row>
    <row r="378" spans="1:18">
      <c r="A378" s="3">
        <v>40018.8649883912</v>
      </c>
      <c r="B378" t="s">
        <v>13390</v>
      </c>
      <c r="C378" t="s">
        <v>3444</v>
      </c>
      <c r="D378">
        <v>5</v>
      </c>
      <c r="E378">
        <v>2</v>
      </c>
      <c r="F378" t="s">
        <v>99</v>
      </c>
      <c r="G378" t="s">
        <v>100</v>
      </c>
      <c r="H378">
        <f t="shared" si="5"/>
        <v>7</v>
      </c>
      <c r="I378" t="s">
        <v>154</v>
      </c>
      <c r="J378" t="s">
        <v>41</v>
      </c>
      <c r="K378">
        <v>0.43333333333333335</v>
      </c>
      <c r="L378">
        <v>1</v>
      </c>
      <c r="M378">
        <v>1</v>
      </c>
      <c r="N378">
        <v>5</v>
      </c>
      <c r="O378">
        <v>3</v>
      </c>
      <c r="P378">
        <v>10</v>
      </c>
      <c r="Q378">
        <v>1</v>
      </c>
      <c r="R378">
        <v>4</v>
      </c>
    </row>
    <row r="379" spans="1:18">
      <c r="A379" s="3">
        <v>39953.951678738427</v>
      </c>
      <c r="B379" t="s">
        <v>13390</v>
      </c>
      <c r="C379" t="s">
        <v>3457</v>
      </c>
      <c r="D379" t="s">
        <v>30</v>
      </c>
      <c r="E379" t="s">
        <v>30</v>
      </c>
      <c r="F379" t="s">
        <v>134</v>
      </c>
      <c r="G379" t="s">
        <v>100</v>
      </c>
      <c r="H379">
        <f t="shared" si="5"/>
        <v>5</v>
      </c>
      <c r="I379" t="s">
        <v>32</v>
      </c>
      <c r="J379" t="s">
        <v>41</v>
      </c>
      <c r="K379">
        <v>0.45</v>
      </c>
      <c r="L379">
        <v>2</v>
      </c>
      <c r="M379">
        <v>9</v>
      </c>
      <c r="N379">
        <v>1</v>
      </c>
      <c r="O379">
        <v>1</v>
      </c>
      <c r="P379">
        <v>8</v>
      </c>
      <c r="Q379">
        <v>1</v>
      </c>
      <c r="R379">
        <v>4</v>
      </c>
    </row>
    <row r="380" spans="1:18">
      <c r="A380" s="3">
        <v>40013.7445224537</v>
      </c>
      <c r="B380" t="s">
        <v>13390</v>
      </c>
      <c r="C380" t="s">
        <v>3461</v>
      </c>
      <c r="D380">
        <v>5</v>
      </c>
      <c r="E380">
        <v>3</v>
      </c>
      <c r="F380" t="s">
        <v>88</v>
      </c>
      <c r="G380" t="s">
        <v>100</v>
      </c>
      <c r="H380">
        <f t="shared" si="5"/>
        <v>7</v>
      </c>
      <c r="I380" t="s">
        <v>32</v>
      </c>
      <c r="J380" t="s">
        <v>41</v>
      </c>
      <c r="K380">
        <v>0.53333333333333333</v>
      </c>
      <c r="L380">
        <v>1</v>
      </c>
      <c r="M380">
        <v>11</v>
      </c>
      <c r="N380">
        <v>5</v>
      </c>
      <c r="O380">
        <v>5</v>
      </c>
      <c r="P380">
        <v>4</v>
      </c>
      <c r="Q380">
        <v>1</v>
      </c>
      <c r="R380">
        <v>4</v>
      </c>
    </row>
    <row r="381" spans="1:18">
      <c r="A381" s="3">
        <v>40031</v>
      </c>
      <c r="B381" t="s">
        <v>67</v>
      </c>
      <c r="C381" t="s">
        <v>3444</v>
      </c>
      <c r="D381">
        <v>5</v>
      </c>
      <c r="E381">
        <v>3</v>
      </c>
      <c r="F381" t="s">
        <v>165</v>
      </c>
      <c r="G381" t="s">
        <v>100</v>
      </c>
      <c r="H381">
        <f t="shared" si="5"/>
        <v>8</v>
      </c>
      <c r="I381" t="s">
        <v>164</v>
      </c>
      <c r="J381" t="s">
        <v>41</v>
      </c>
      <c r="K381">
        <v>0.55000000000000004</v>
      </c>
      <c r="L381">
        <v>4</v>
      </c>
      <c r="M381">
        <v>1</v>
      </c>
      <c r="N381">
        <v>5</v>
      </c>
      <c r="O381">
        <v>5</v>
      </c>
      <c r="P381">
        <v>6</v>
      </c>
      <c r="Q381">
        <v>1</v>
      </c>
      <c r="R381">
        <v>4</v>
      </c>
    </row>
    <row r="382" spans="1:18">
      <c r="A382" s="3">
        <v>40076.716293483798</v>
      </c>
      <c r="B382" t="s">
        <v>13390</v>
      </c>
      <c r="C382" t="s">
        <v>7957</v>
      </c>
      <c r="D382">
        <v>4</v>
      </c>
      <c r="E382">
        <v>4</v>
      </c>
      <c r="F382" t="s">
        <v>4744</v>
      </c>
      <c r="G382" t="s">
        <v>100</v>
      </c>
      <c r="H382">
        <f t="shared" si="5"/>
        <v>9</v>
      </c>
      <c r="I382" t="s">
        <v>32</v>
      </c>
      <c r="J382" t="s">
        <v>41</v>
      </c>
      <c r="K382">
        <v>0.38333333333333336</v>
      </c>
      <c r="L382">
        <v>6</v>
      </c>
      <c r="M382">
        <v>5</v>
      </c>
      <c r="N382">
        <v>2</v>
      </c>
      <c r="O382">
        <v>2</v>
      </c>
      <c r="P382">
        <v>2</v>
      </c>
      <c r="Q382">
        <v>1</v>
      </c>
      <c r="R382">
        <v>4</v>
      </c>
    </row>
    <row r="383" spans="1:18">
      <c r="A383" s="3">
        <v>40042.873148842591</v>
      </c>
      <c r="B383" t="s">
        <v>13390</v>
      </c>
      <c r="C383" t="s">
        <v>3444</v>
      </c>
      <c r="D383">
        <v>5</v>
      </c>
      <c r="E383">
        <v>4</v>
      </c>
      <c r="F383" t="s">
        <v>4752</v>
      </c>
      <c r="G383" t="s">
        <v>100</v>
      </c>
      <c r="H383">
        <f t="shared" si="5"/>
        <v>8</v>
      </c>
      <c r="I383" t="s">
        <v>32</v>
      </c>
      <c r="J383" t="s">
        <v>41</v>
      </c>
      <c r="K383">
        <v>0.45</v>
      </c>
      <c r="L383">
        <v>4</v>
      </c>
      <c r="M383">
        <v>1</v>
      </c>
      <c r="N383">
        <v>5</v>
      </c>
      <c r="O383">
        <v>2</v>
      </c>
      <c r="P383">
        <v>9</v>
      </c>
      <c r="Q383">
        <v>1</v>
      </c>
      <c r="R383">
        <v>4</v>
      </c>
    </row>
    <row r="384" spans="1:18">
      <c r="A384" s="3">
        <v>40023.399004629631</v>
      </c>
      <c r="B384" t="s">
        <v>5089</v>
      </c>
      <c r="C384" t="s">
        <v>7054</v>
      </c>
      <c r="D384">
        <v>5</v>
      </c>
      <c r="E384">
        <v>5</v>
      </c>
      <c r="F384" t="s">
        <v>4744</v>
      </c>
      <c r="G384" t="s">
        <v>100</v>
      </c>
      <c r="H384">
        <f t="shared" si="5"/>
        <v>7</v>
      </c>
      <c r="I384" t="s">
        <v>1316</v>
      </c>
      <c r="J384" t="s">
        <v>41</v>
      </c>
      <c r="K384">
        <v>0.48333333333333334</v>
      </c>
      <c r="L384">
        <v>1</v>
      </c>
      <c r="M384">
        <v>8</v>
      </c>
      <c r="N384">
        <v>5</v>
      </c>
      <c r="O384">
        <v>6</v>
      </c>
      <c r="P384">
        <v>2</v>
      </c>
      <c r="Q384">
        <v>1</v>
      </c>
      <c r="R384">
        <v>4</v>
      </c>
    </row>
    <row r="385" spans="1:18">
      <c r="A385" s="3">
        <v>40061.48617271991</v>
      </c>
      <c r="B385" t="s">
        <v>13390</v>
      </c>
      <c r="C385" t="s">
        <v>7054</v>
      </c>
      <c r="D385">
        <v>5</v>
      </c>
      <c r="E385">
        <v>2</v>
      </c>
      <c r="F385" t="s">
        <v>4744</v>
      </c>
      <c r="G385" t="s">
        <v>410</v>
      </c>
      <c r="H385">
        <f t="shared" si="5"/>
        <v>9</v>
      </c>
      <c r="I385" t="s">
        <v>1316</v>
      </c>
      <c r="J385" t="s">
        <v>5156</v>
      </c>
      <c r="K385">
        <v>0.45</v>
      </c>
      <c r="L385">
        <v>6</v>
      </c>
      <c r="M385">
        <v>8</v>
      </c>
      <c r="N385">
        <v>5</v>
      </c>
      <c r="O385">
        <v>3</v>
      </c>
      <c r="P385">
        <v>2</v>
      </c>
      <c r="Q385">
        <v>1</v>
      </c>
      <c r="R385">
        <v>1</v>
      </c>
    </row>
    <row r="386" spans="1:18">
      <c r="A386" s="3">
        <v>39925.589801307869</v>
      </c>
      <c r="B386" t="s">
        <v>13390</v>
      </c>
      <c r="C386" t="s">
        <v>68</v>
      </c>
      <c r="D386" t="s">
        <v>30</v>
      </c>
      <c r="E386" t="s">
        <v>30</v>
      </c>
      <c r="F386" t="s">
        <v>48</v>
      </c>
      <c r="G386" t="s">
        <v>410</v>
      </c>
      <c r="H386">
        <f t="shared" si="5"/>
        <v>4</v>
      </c>
      <c r="I386" t="s">
        <v>124</v>
      </c>
      <c r="J386" t="s">
        <v>41</v>
      </c>
      <c r="K386">
        <v>0.43333333333333335</v>
      </c>
      <c r="L386">
        <v>5</v>
      </c>
      <c r="M386">
        <v>10</v>
      </c>
      <c r="N386">
        <v>1</v>
      </c>
      <c r="O386">
        <v>1</v>
      </c>
      <c r="P386">
        <v>3</v>
      </c>
      <c r="Q386">
        <v>1</v>
      </c>
      <c r="R386">
        <v>4</v>
      </c>
    </row>
    <row r="387" spans="1:18">
      <c r="A387" s="3">
        <v>39926.641969131946</v>
      </c>
      <c r="B387" t="s">
        <v>13390</v>
      </c>
      <c r="C387" t="s">
        <v>85</v>
      </c>
      <c r="D387" t="s">
        <v>30</v>
      </c>
      <c r="E387" t="s">
        <v>30</v>
      </c>
      <c r="F387" t="s">
        <v>134</v>
      </c>
      <c r="G387" t="s">
        <v>100</v>
      </c>
      <c r="H387">
        <f t="shared" ref="H387:H450" si="6">MONTH(A387)</f>
        <v>4</v>
      </c>
      <c r="I387" t="s">
        <v>190</v>
      </c>
      <c r="J387" t="s">
        <v>41</v>
      </c>
      <c r="K387">
        <v>0.46666666666666667</v>
      </c>
      <c r="L387">
        <v>5</v>
      </c>
      <c r="M387">
        <v>7</v>
      </c>
      <c r="N387">
        <v>1</v>
      </c>
      <c r="O387">
        <v>1</v>
      </c>
      <c r="P387">
        <v>8</v>
      </c>
      <c r="Q387">
        <v>1</v>
      </c>
      <c r="R387">
        <v>4</v>
      </c>
    </row>
    <row r="388" spans="1:18">
      <c r="A388" s="3">
        <v>40009.812867210647</v>
      </c>
      <c r="B388" t="s">
        <v>13390</v>
      </c>
      <c r="C388" t="s">
        <v>3461</v>
      </c>
      <c r="D388">
        <v>5</v>
      </c>
      <c r="E388">
        <v>3</v>
      </c>
      <c r="F388" t="s">
        <v>4752</v>
      </c>
      <c r="G388" t="s">
        <v>34</v>
      </c>
      <c r="H388">
        <f t="shared" si="6"/>
        <v>7</v>
      </c>
      <c r="I388" t="s">
        <v>124</v>
      </c>
      <c r="J388" t="s">
        <v>41</v>
      </c>
      <c r="K388">
        <v>0.65</v>
      </c>
      <c r="L388">
        <v>1</v>
      </c>
      <c r="M388">
        <v>11</v>
      </c>
      <c r="N388">
        <v>5</v>
      </c>
      <c r="O388">
        <v>5</v>
      </c>
      <c r="P388">
        <v>9</v>
      </c>
      <c r="Q388">
        <v>3</v>
      </c>
      <c r="R388">
        <v>4</v>
      </c>
    </row>
    <row r="389" spans="1:18">
      <c r="A389" s="3">
        <v>39991.38324722222</v>
      </c>
      <c r="B389" t="s">
        <v>13390</v>
      </c>
      <c r="C389" t="s">
        <v>7054</v>
      </c>
      <c r="D389" t="s">
        <v>30</v>
      </c>
      <c r="E389">
        <v>3</v>
      </c>
      <c r="F389" t="s">
        <v>4752</v>
      </c>
      <c r="G389" t="s">
        <v>410</v>
      </c>
      <c r="H389">
        <f t="shared" si="6"/>
        <v>6</v>
      </c>
      <c r="I389" t="s">
        <v>124</v>
      </c>
      <c r="J389" t="s">
        <v>5156</v>
      </c>
      <c r="K389">
        <v>0.48333333333333334</v>
      </c>
      <c r="L389">
        <v>3</v>
      </c>
      <c r="M389">
        <v>8</v>
      </c>
      <c r="N389">
        <v>1</v>
      </c>
      <c r="O389">
        <v>5</v>
      </c>
      <c r="P389">
        <v>9</v>
      </c>
      <c r="Q389">
        <v>1</v>
      </c>
      <c r="R389">
        <v>1</v>
      </c>
    </row>
    <row r="390" spans="1:18">
      <c r="A390" s="3">
        <v>39934</v>
      </c>
      <c r="B390" t="s">
        <v>67</v>
      </c>
      <c r="C390" t="s">
        <v>85</v>
      </c>
      <c r="D390" t="s">
        <v>30</v>
      </c>
      <c r="E390" t="s">
        <v>30</v>
      </c>
      <c r="F390" t="s">
        <v>134</v>
      </c>
      <c r="G390" t="s">
        <v>34</v>
      </c>
      <c r="H390">
        <f t="shared" si="6"/>
        <v>5</v>
      </c>
      <c r="I390" t="s">
        <v>76</v>
      </c>
      <c r="J390" s="4" t="s">
        <v>41</v>
      </c>
      <c r="K390">
        <v>0.55000000000000004</v>
      </c>
      <c r="L390">
        <v>2</v>
      </c>
      <c r="M390">
        <v>7</v>
      </c>
      <c r="N390">
        <v>1</v>
      </c>
      <c r="O390">
        <v>1</v>
      </c>
      <c r="P390">
        <v>8</v>
      </c>
      <c r="Q390">
        <v>3</v>
      </c>
      <c r="R390">
        <v>4</v>
      </c>
    </row>
    <row r="391" spans="1:18">
      <c r="A391" s="3">
        <v>39999.981757835645</v>
      </c>
      <c r="B391" t="s">
        <v>13390</v>
      </c>
      <c r="C391" t="s">
        <v>3461</v>
      </c>
      <c r="D391" t="s">
        <v>30</v>
      </c>
      <c r="E391">
        <v>5</v>
      </c>
      <c r="F391" t="s">
        <v>191</v>
      </c>
      <c r="G391" t="s">
        <v>34</v>
      </c>
      <c r="H391">
        <f t="shared" si="6"/>
        <v>7</v>
      </c>
      <c r="I391" t="s">
        <v>560</v>
      </c>
      <c r="J391" s="4" t="s">
        <v>41</v>
      </c>
      <c r="K391">
        <v>0.56666666666666665</v>
      </c>
      <c r="L391">
        <v>1</v>
      </c>
      <c r="M391">
        <v>11</v>
      </c>
      <c r="N391">
        <v>1</v>
      </c>
      <c r="O391">
        <v>6</v>
      </c>
      <c r="P391">
        <v>7</v>
      </c>
      <c r="Q391">
        <v>3</v>
      </c>
      <c r="R391">
        <v>4</v>
      </c>
    </row>
    <row r="392" spans="1:18">
      <c r="A392" s="3">
        <v>39957.868676273145</v>
      </c>
      <c r="B392" t="s">
        <v>13390</v>
      </c>
      <c r="C392" t="s">
        <v>3444</v>
      </c>
      <c r="D392" t="s">
        <v>30</v>
      </c>
      <c r="E392" t="s">
        <v>30</v>
      </c>
      <c r="F392" t="s">
        <v>88</v>
      </c>
      <c r="G392" t="s">
        <v>49</v>
      </c>
      <c r="H392">
        <f t="shared" si="6"/>
        <v>5</v>
      </c>
      <c r="I392" t="s">
        <v>76</v>
      </c>
      <c r="J392" t="s">
        <v>41</v>
      </c>
      <c r="K392">
        <v>0.3</v>
      </c>
      <c r="L392">
        <v>2</v>
      </c>
      <c r="M392">
        <v>1</v>
      </c>
      <c r="N392">
        <v>1</v>
      </c>
      <c r="O392">
        <v>1</v>
      </c>
      <c r="P392">
        <v>4</v>
      </c>
      <c r="Q392">
        <v>4</v>
      </c>
      <c r="R392">
        <v>4</v>
      </c>
    </row>
    <row r="393" spans="1:18">
      <c r="A393" s="3">
        <v>39965.074226701392</v>
      </c>
      <c r="B393" t="s">
        <v>13390</v>
      </c>
      <c r="C393" t="s">
        <v>3457</v>
      </c>
      <c r="D393" t="s">
        <v>30</v>
      </c>
      <c r="E393" t="s">
        <v>30</v>
      </c>
      <c r="F393" t="s">
        <v>191</v>
      </c>
      <c r="G393" t="s">
        <v>34</v>
      </c>
      <c r="H393">
        <f t="shared" si="6"/>
        <v>6</v>
      </c>
      <c r="I393" t="s">
        <v>117</v>
      </c>
      <c r="J393" s="4" t="s">
        <v>41</v>
      </c>
      <c r="K393">
        <v>0.48333333333333334</v>
      </c>
      <c r="L393">
        <v>3</v>
      </c>
      <c r="M393">
        <v>9</v>
      </c>
      <c r="N393">
        <v>1</v>
      </c>
      <c r="O393">
        <v>1</v>
      </c>
      <c r="P393">
        <v>7</v>
      </c>
      <c r="Q393">
        <v>3</v>
      </c>
      <c r="R393">
        <v>4</v>
      </c>
    </row>
    <row r="394" spans="1:18">
      <c r="A394" s="3">
        <v>39984.776451585647</v>
      </c>
      <c r="B394" t="s">
        <v>13390</v>
      </c>
      <c r="C394" t="s">
        <v>3457</v>
      </c>
      <c r="D394" t="s">
        <v>30</v>
      </c>
      <c r="E394" t="s">
        <v>30</v>
      </c>
      <c r="F394" t="s">
        <v>88</v>
      </c>
      <c r="G394" t="s">
        <v>34</v>
      </c>
      <c r="H394">
        <f t="shared" si="6"/>
        <v>6</v>
      </c>
      <c r="I394" t="s">
        <v>32</v>
      </c>
      <c r="J394" s="4" t="s">
        <v>41</v>
      </c>
      <c r="K394">
        <v>0.43333333333333335</v>
      </c>
      <c r="L394">
        <v>3</v>
      </c>
      <c r="M394">
        <v>9</v>
      </c>
      <c r="N394">
        <v>1</v>
      </c>
      <c r="O394">
        <v>1</v>
      </c>
      <c r="P394">
        <v>4</v>
      </c>
      <c r="Q394">
        <v>3</v>
      </c>
      <c r="R394">
        <v>4</v>
      </c>
    </row>
    <row r="395" spans="1:18">
      <c r="A395" s="3">
        <v>39967.286511956016</v>
      </c>
      <c r="B395" t="s">
        <v>13390</v>
      </c>
      <c r="C395" t="s">
        <v>3457</v>
      </c>
      <c r="D395" t="s">
        <v>30</v>
      </c>
      <c r="E395" t="s">
        <v>30</v>
      </c>
      <c r="F395" t="s">
        <v>191</v>
      </c>
      <c r="G395" t="s">
        <v>49</v>
      </c>
      <c r="H395">
        <f t="shared" si="6"/>
        <v>6</v>
      </c>
      <c r="I395" t="s">
        <v>190</v>
      </c>
      <c r="J395" t="s">
        <v>41</v>
      </c>
      <c r="K395">
        <v>0.5</v>
      </c>
      <c r="L395">
        <v>3</v>
      </c>
      <c r="M395">
        <v>9</v>
      </c>
      <c r="N395">
        <v>1</v>
      </c>
      <c r="O395">
        <v>1</v>
      </c>
      <c r="P395">
        <v>7</v>
      </c>
      <c r="Q395">
        <v>4</v>
      </c>
      <c r="R395">
        <v>4</v>
      </c>
    </row>
    <row r="396" spans="1:18">
      <c r="A396" s="3">
        <v>39965.628342557873</v>
      </c>
      <c r="B396" t="s">
        <v>13390</v>
      </c>
      <c r="C396" t="s">
        <v>3461</v>
      </c>
      <c r="D396" t="s">
        <v>30</v>
      </c>
      <c r="E396" t="s">
        <v>30</v>
      </c>
      <c r="F396" t="s">
        <v>191</v>
      </c>
      <c r="G396" t="s">
        <v>100</v>
      </c>
      <c r="H396">
        <f t="shared" si="6"/>
        <v>6</v>
      </c>
      <c r="I396" t="s">
        <v>190</v>
      </c>
      <c r="J396" t="s">
        <v>41</v>
      </c>
      <c r="K396">
        <v>0.48333333333333334</v>
      </c>
      <c r="L396">
        <v>3</v>
      </c>
      <c r="M396">
        <v>11</v>
      </c>
      <c r="N396">
        <v>1</v>
      </c>
      <c r="O396">
        <v>1</v>
      </c>
      <c r="P396">
        <v>7</v>
      </c>
      <c r="Q396">
        <v>1</v>
      </c>
      <c r="R396">
        <v>4</v>
      </c>
    </row>
    <row r="397" spans="1:18">
      <c r="A397" s="3">
        <v>39960.710080474535</v>
      </c>
      <c r="B397" t="s">
        <v>13390</v>
      </c>
      <c r="C397" t="s">
        <v>3444</v>
      </c>
      <c r="D397" t="s">
        <v>30</v>
      </c>
      <c r="E397" t="s">
        <v>30</v>
      </c>
      <c r="F397" t="s">
        <v>99</v>
      </c>
      <c r="G397" t="s">
        <v>100</v>
      </c>
      <c r="H397">
        <f t="shared" si="6"/>
        <v>5</v>
      </c>
      <c r="I397" t="s">
        <v>154</v>
      </c>
      <c r="J397" t="s">
        <v>41</v>
      </c>
      <c r="K397">
        <v>0.35</v>
      </c>
      <c r="L397">
        <v>2</v>
      </c>
      <c r="M397">
        <v>1</v>
      </c>
      <c r="N397">
        <v>1</v>
      </c>
      <c r="O397">
        <v>1</v>
      </c>
      <c r="P397">
        <v>10</v>
      </c>
      <c r="Q397">
        <v>1</v>
      </c>
      <c r="R397">
        <v>4</v>
      </c>
    </row>
    <row r="398" spans="1:18">
      <c r="A398" s="3">
        <v>39974.575413506944</v>
      </c>
      <c r="B398" t="s">
        <v>13390</v>
      </c>
      <c r="C398" t="s">
        <v>3444</v>
      </c>
      <c r="D398" t="s">
        <v>30</v>
      </c>
      <c r="E398" t="s">
        <v>30</v>
      </c>
      <c r="F398" t="s">
        <v>33</v>
      </c>
      <c r="G398" t="s">
        <v>100</v>
      </c>
      <c r="H398">
        <f t="shared" si="6"/>
        <v>6</v>
      </c>
      <c r="I398" t="s">
        <v>400</v>
      </c>
      <c r="J398" t="s">
        <v>41</v>
      </c>
      <c r="K398">
        <v>0.21666666666666667</v>
      </c>
      <c r="L398">
        <v>3</v>
      </c>
      <c r="M398">
        <v>1</v>
      </c>
      <c r="N398">
        <v>1</v>
      </c>
      <c r="O398">
        <v>1</v>
      </c>
      <c r="P398">
        <v>1</v>
      </c>
      <c r="Q398">
        <v>1</v>
      </c>
      <c r="R398">
        <v>4</v>
      </c>
    </row>
    <row r="399" spans="1:18">
      <c r="A399" s="3">
        <v>39962.945273923608</v>
      </c>
      <c r="B399" t="s">
        <v>13390</v>
      </c>
      <c r="C399" t="s">
        <v>3457</v>
      </c>
      <c r="D399" t="s">
        <v>30</v>
      </c>
      <c r="E399" t="s">
        <v>30</v>
      </c>
      <c r="F399" t="s">
        <v>134</v>
      </c>
      <c r="G399" t="s">
        <v>34</v>
      </c>
      <c r="H399">
        <f t="shared" si="6"/>
        <v>5</v>
      </c>
      <c r="I399" t="s">
        <v>1059</v>
      </c>
      <c r="J399" s="4" t="s">
        <v>41</v>
      </c>
      <c r="K399">
        <v>0.48333333333333334</v>
      </c>
      <c r="L399">
        <v>2</v>
      </c>
      <c r="M399">
        <v>9</v>
      </c>
      <c r="N399">
        <v>1</v>
      </c>
      <c r="O399">
        <v>1</v>
      </c>
      <c r="P399">
        <v>8</v>
      </c>
      <c r="Q399">
        <v>3</v>
      </c>
      <c r="R399">
        <v>4</v>
      </c>
    </row>
    <row r="400" spans="1:18">
      <c r="A400" s="3">
        <v>40064.554756944446</v>
      </c>
      <c r="B400" t="s">
        <v>5089</v>
      </c>
      <c r="C400" t="s">
        <v>3461</v>
      </c>
      <c r="D400">
        <v>5</v>
      </c>
      <c r="E400">
        <v>4</v>
      </c>
      <c r="F400" t="s">
        <v>4752</v>
      </c>
      <c r="G400" t="s">
        <v>34</v>
      </c>
      <c r="H400">
        <f t="shared" si="6"/>
        <v>9</v>
      </c>
      <c r="I400" t="s">
        <v>400</v>
      </c>
      <c r="J400" s="4" t="s">
        <v>41</v>
      </c>
      <c r="K400">
        <v>0.7</v>
      </c>
      <c r="L400">
        <v>6</v>
      </c>
      <c r="M400">
        <v>11</v>
      </c>
      <c r="N400">
        <v>5</v>
      </c>
      <c r="O400">
        <v>2</v>
      </c>
      <c r="P400">
        <v>9</v>
      </c>
      <c r="Q400">
        <v>3</v>
      </c>
      <c r="R400">
        <v>4</v>
      </c>
    </row>
    <row r="401" spans="1:18">
      <c r="A401" s="3">
        <v>40063.879756944443</v>
      </c>
      <c r="B401" t="s">
        <v>5089</v>
      </c>
      <c r="C401" t="s">
        <v>3444</v>
      </c>
      <c r="D401">
        <v>1</v>
      </c>
      <c r="E401">
        <v>3</v>
      </c>
      <c r="F401" t="s">
        <v>88</v>
      </c>
      <c r="G401" t="s">
        <v>100</v>
      </c>
      <c r="H401">
        <f t="shared" si="6"/>
        <v>9</v>
      </c>
      <c r="I401" t="s">
        <v>3315</v>
      </c>
      <c r="J401" t="s">
        <v>41</v>
      </c>
      <c r="K401">
        <v>0.45</v>
      </c>
      <c r="L401">
        <v>6</v>
      </c>
      <c r="M401">
        <v>1</v>
      </c>
      <c r="N401">
        <v>4</v>
      </c>
      <c r="O401">
        <v>5</v>
      </c>
      <c r="P401">
        <v>4</v>
      </c>
      <c r="Q401">
        <v>1</v>
      </c>
      <c r="R401">
        <v>4</v>
      </c>
    </row>
    <row r="402" spans="1:18">
      <c r="A402" s="3">
        <v>39988.712094907409</v>
      </c>
      <c r="B402" t="s">
        <v>5089</v>
      </c>
      <c r="C402" t="s">
        <v>3461</v>
      </c>
      <c r="D402" t="s">
        <v>30</v>
      </c>
      <c r="E402" t="s">
        <v>30</v>
      </c>
      <c r="F402" t="s">
        <v>88</v>
      </c>
      <c r="G402" t="s">
        <v>410</v>
      </c>
      <c r="H402">
        <f t="shared" si="6"/>
        <v>6</v>
      </c>
      <c r="I402" t="s">
        <v>3315</v>
      </c>
      <c r="J402" t="s">
        <v>41</v>
      </c>
      <c r="K402">
        <v>0.45</v>
      </c>
      <c r="L402">
        <v>3</v>
      </c>
      <c r="M402">
        <v>11</v>
      </c>
      <c r="N402">
        <v>1</v>
      </c>
      <c r="O402">
        <v>1</v>
      </c>
      <c r="P402">
        <v>4</v>
      </c>
      <c r="Q402">
        <v>1</v>
      </c>
      <c r="R402">
        <v>4</v>
      </c>
    </row>
    <row r="403" spans="1:18">
      <c r="A403" s="3">
        <v>40077.528722453702</v>
      </c>
      <c r="B403" t="s">
        <v>13390</v>
      </c>
      <c r="C403" t="s">
        <v>3461</v>
      </c>
      <c r="D403">
        <v>5</v>
      </c>
      <c r="E403">
        <v>2</v>
      </c>
      <c r="F403" t="s">
        <v>191</v>
      </c>
      <c r="G403" t="s">
        <v>410</v>
      </c>
      <c r="H403">
        <f t="shared" si="6"/>
        <v>9</v>
      </c>
      <c r="I403" t="s">
        <v>124</v>
      </c>
      <c r="J403" t="s">
        <v>41</v>
      </c>
      <c r="K403">
        <v>0.6333333333333333</v>
      </c>
      <c r="L403">
        <v>6</v>
      </c>
      <c r="M403">
        <v>11</v>
      </c>
      <c r="N403">
        <v>5</v>
      </c>
      <c r="O403">
        <v>3</v>
      </c>
      <c r="P403">
        <v>7</v>
      </c>
      <c r="Q403">
        <v>1</v>
      </c>
      <c r="R403">
        <v>4</v>
      </c>
    </row>
    <row r="404" spans="1:18">
      <c r="A404" s="3">
        <v>40000.917099618055</v>
      </c>
      <c r="B404" t="s">
        <v>13390</v>
      </c>
      <c r="C404" t="s">
        <v>3461</v>
      </c>
      <c r="D404" t="s">
        <v>30</v>
      </c>
      <c r="E404">
        <v>5</v>
      </c>
      <c r="F404" t="s">
        <v>4744</v>
      </c>
      <c r="G404" t="s">
        <v>410</v>
      </c>
      <c r="H404">
        <f t="shared" si="6"/>
        <v>7</v>
      </c>
      <c r="I404" t="s">
        <v>47</v>
      </c>
      <c r="J404" t="s">
        <v>41</v>
      </c>
      <c r="K404">
        <v>0.45</v>
      </c>
      <c r="L404">
        <v>1</v>
      </c>
      <c r="M404">
        <v>11</v>
      </c>
      <c r="N404">
        <v>1</v>
      </c>
      <c r="O404">
        <v>6</v>
      </c>
      <c r="P404">
        <v>2</v>
      </c>
      <c r="Q404">
        <v>1</v>
      </c>
      <c r="R404">
        <v>4</v>
      </c>
    </row>
    <row r="405" spans="1:18">
      <c r="A405" s="3">
        <v>40067.228795636576</v>
      </c>
      <c r="B405" t="s">
        <v>13390</v>
      </c>
      <c r="C405" t="s">
        <v>7957</v>
      </c>
      <c r="D405">
        <v>1</v>
      </c>
      <c r="E405">
        <v>4</v>
      </c>
      <c r="F405" t="s">
        <v>99</v>
      </c>
      <c r="G405" t="s">
        <v>100</v>
      </c>
      <c r="H405">
        <f t="shared" si="6"/>
        <v>9</v>
      </c>
      <c r="I405" t="s">
        <v>47</v>
      </c>
      <c r="J405" t="s">
        <v>41</v>
      </c>
      <c r="K405">
        <v>0.55000000000000004</v>
      </c>
      <c r="L405">
        <v>6</v>
      </c>
      <c r="M405">
        <v>5</v>
      </c>
      <c r="N405">
        <v>4</v>
      </c>
      <c r="O405">
        <v>2</v>
      </c>
      <c r="P405">
        <v>10</v>
      </c>
      <c r="Q405">
        <v>1</v>
      </c>
      <c r="R405">
        <v>4</v>
      </c>
    </row>
    <row r="406" spans="1:18">
      <c r="A406" s="3">
        <v>39945.663636805555</v>
      </c>
      <c r="B406" t="s">
        <v>13390</v>
      </c>
      <c r="C406" t="s">
        <v>3461</v>
      </c>
      <c r="D406" t="s">
        <v>30</v>
      </c>
      <c r="E406" t="s">
        <v>30</v>
      </c>
      <c r="F406" t="s">
        <v>33</v>
      </c>
      <c r="G406" t="s">
        <v>34</v>
      </c>
      <c r="H406">
        <f t="shared" si="6"/>
        <v>5</v>
      </c>
      <c r="I406" t="s">
        <v>190</v>
      </c>
      <c r="J406" s="4" t="s">
        <v>41</v>
      </c>
      <c r="K406">
        <v>0.4</v>
      </c>
      <c r="L406">
        <v>2</v>
      </c>
      <c r="M406">
        <v>11</v>
      </c>
      <c r="N406">
        <v>1</v>
      </c>
      <c r="O406">
        <v>1</v>
      </c>
      <c r="P406">
        <v>1</v>
      </c>
      <c r="Q406">
        <v>3</v>
      </c>
      <c r="R406">
        <v>4</v>
      </c>
    </row>
    <row r="407" spans="1:18">
      <c r="A407" s="3">
        <v>39911.427575428243</v>
      </c>
      <c r="B407" t="s">
        <v>13390</v>
      </c>
      <c r="C407" t="s">
        <v>46</v>
      </c>
      <c r="D407" t="s">
        <v>30</v>
      </c>
      <c r="E407" t="s">
        <v>30</v>
      </c>
      <c r="F407" t="s">
        <v>134</v>
      </c>
      <c r="G407" t="s">
        <v>100</v>
      </c>
      <c r="H407">
        <f t="shared" si="6"/>
        <v>4</v>
      </c>
      <c r="I407" t="s">
        <v>47</v>
      </c>
      <c r="J407" t="s">
        <v>41</v>
      </c>
      <c r="K407">
        <v>0.36666666666666664</v>
      </c>
      <c r="L407">
        <v>5</v>
      </c>
      <c r="M407">
        <v>1</v>
      </c>
      <c r="N407">
        <v>1</v>
      </c>
      <c r="O407">
        <v>1</v>
      </c>
      <c r="P407">
        <v>8</v>
      </c>
      <c r="Q407">
        <v>1</v>
      </c>
      <c r="R407">
        <v>4</v>
      </c>
    </row>
    <row r="408" spans="1:18">
      <c r="A408" s="3">
        <v>39980.550522418984</v>
      </c>
      <c r="B408" t="s">
        <v>13390</v>
      </c>
      <c r="C408" t="s">
        <v>3461</v>
      </c>
      <c r="D408" t="s">
        <v>30</v>
      </c>
      <c r="E408" t="s">
        <v>30</v>
      </c>
      <c r="F408" t="s">
        <v>88</v>
      </c>
      <c r="G408" t="s">
        <v>34</v>
      </c>
      <c r="H408">
        <f t="shared" si="6"/>
        <v>6</v>
      </c>
      <c r="I408" t="s">
        <v>439</v>
      </c>
      <c r="J408" s="4" t="s">
        <v>41</v>
      </c>
      <c r="K408">
        <v>0.46666666666666667</v>
      </c>
      <c r="L408">
        <v>3</v>
      </c>
      <c r="M408">
        <v>11</v>
      </c>
      <c r="N408">
        <v>1</v>
      </c>
      <c r="O408">
        <v>1</v>
      </c>
      <c r="P408">
        <v>4</v>
      </c>
      <c r="Q408">
        <v>3</v>
      </c>
      <c r="R408">
        <v>4</v>
      </c>
    </row>
    <row r="409" spans="1:18">
      <c r="A409" s="3">
        <v>40032.95787677083</v>
      </c>
      <c r="B409" t="s">
        <v>13390</v>
      </c>
      <c r="C409" t="s">
        <v>3444</v>
      </c>
      <c r="D409">
        <v>1</v>
      </c>
      <c r="E409">
        <v>4</v>
      </c>
      <c r="F409" t="s">
        <v>88</v>
      </c>
      <c r="G409" t="s">
        <v>49</v>
      </c>
      <c r="H409">
        <f t="shared" si="6"/>
        <v>8</v>
      </c>
      <c r="I409" t="s">
        <v>400</v>
      </c>
      <c r="J409" t="s">
        <v>41</v>
      </c>
      <c r="K409">
        <v>0.4</v>
      </c>
      <c r="L409">
        <v>4</v>
      </c>
      <c r="M409">
        <v>1</v>
      </c>
      <c r="N409">
        <v>4</v>
      </c>
      <c r="O409">
        <v>2</v>
      </c>
      <c r="P409">
        <v>4</v>
      </c>
      <c r="Q409">
        <v>4</v>
      </c>
      <c r="R409">
        <v>4</v>
      </c>
    </row>
    <row r="410" spans="1:18">
      <c r="A410" s="3">
        <v>39933.524621909724</v>
      </c>
      <c r="B410" t="s">
        <v>13390</v>
      </c>
      <c r="C410" t="s">
        <v>85</v>
      </c>
      <c r="D410" t="s">
        <v>30</v>
      </c>
      <c r="E410" t="s">
        <v>30</v>
      </c>
      <c r="F410" t="s">
        <v>134</v>
      </c>
      <c r="G410" t="s">
        <v>100</v>
      </c>
      <c r="H410">
        <f t="shared" si="6"/>
        <v>4</v>
      </c>
      <c r="I410" t="s">
        <v>560</v>
      </c>
      <c r="J410" t="s">
        <v>41</v>
      </c>
      <c r="K410">
        <v>0.46666666666666667</v>
      </c>
      <c r="L410">
        <v>5</v>
      </c>
      <c r="M410">
        <v>7</v>
      </c>
      <c r="N410">
        <v>1</v>
      </c>
      <c r="O410">
        <v>1</v>
      </c>
      <c r="P410">
        <v>8</v>
      </c>
      <c r="Q410">
        <v>1</v>
      </c>
      <c r="R410">
        <v>4</v>
      </c>
    </row>
    <row r="411" spans="1:18">
      <c r="A411" s="3">
        <v>40082.372128391202</v>
      </c>
      <c r="B411" t="s">
        <v>13390</v>
      </c>
      <c r="C411" t="s">
        <v>3444</v>
      </c>
      <c r="D411">
        <v>5</v>
      </c>
      <c r="E411">
        <v>3</v>
      </c>
      <c r="F411" t="s">
        <v>165</v>
      </c>
      <c r="G411" t="s">
        <v>100</v>
      </c>
      <c r="H411">
        <f t="shared" si="6"/>
        <v>9</v>
      </c>
      <c r="I411" t="s">
        <v>124</v>
      </c>
      <c r="J411" t="s">
        <v>41</v>
      </c>
      <c r="K411">
        <v>0.48333333333333334</v>
      </c>
      <c r="L411">
        <v>6</v>
      </c>
      <c r="M411">
        <v>1</v>
      </c>
      <c r="N411">
        <v>5</v>
      </c>
      <c r="O411">
        <v>5</v>
      </c>
      <c r="P411">
        <v>6</v>
      </c>
      <c r="Q411">
        <v>1</v>
      </c>
      <c r="R411">
        <v>4</v>
      </c>
    </row>
    <row r="412" spans="1:18">
      <c r="A412" s="3">
        <v>39922.668565046297</v>
      </c>
      <c r="B412" t="s">
        <v>13390</v>
      </c>
      <c r="C412" t="s">
        <v>68</v>
      </c>
      <c r="D412" t="s">
        <v>30</v>
      </c>
      <c r="E412" t="s">
        <v>30</v>
      </c>
      <c r="F412" t="s">
        <v>48</v>
      </c>
      <c r="G412" t="s">
        <v>100</v>
      </c>
      <c r="H412">
        <f t="shared" si="6"/>
        <v>4</v>
      </c>
      <c r="I412" t="s">
        <v>1622</v>
      </c>
      <c r="J412" t="s">
        <v>41</v>
      </c>
      <c r="K412">
        <v>0.43333333333333335</v>
      </c>
      <c r="L412">
        <v>5</v>
      </c>
      <c r="M412">
        <v>10</v>
      </c>
      <c r="N412">
        <v>1</v>
      </c>
      <c r="O412">
        <v>1</v>
      </c>
      <c r="P412">
        <v>3</v>
      </c>
      <c r="Q412">
        <v>1</v>
      </c>
      <c r="R412">
        <v>4</v>
      </c>
    </row>
    <row r="413" spans="1:18">
      <c r="A413" s="3">
        <v>39980.356781678238</v>
      </c>
      <c r="B413" t="s">
        <v>13390</v>
      </c>
      <c r="C413" t="s">
        <v>3444</v>
      </c>
      <c r="D413" t="s">
        <v>30</v>
      </c>
      <c r="E413" t="s">
        <v>30</v>
      </c>
      <c r="F413" t="s">
        <v>165</v>
      </c>
      <c r="G413" t="s">
        <v>34</v>
      </c>
      <c r="H413">
        <f t="shared" si="6"/>
        <v>6</v>
      </c>
      <c r="I413" t="s">
        <v>76</v>
      </c>
      <c r="J413" s="4" t="s">
        <v>41</v>
      </c>
      <c r="K413">
        <v>0.33333333333333331</v>
      </c>
      <c r="L413">
        <v>3</v>
      </c>
      <c r="M413">
        <v>1</v>
      </c>
      <c r="N413">
        <v>1</v>
      </c>
      <c r="O413">
        <v>1</v>
      </c>
      <c r="P413">
        <v>6</v>
      </c>
      <c r="Q413">
        <v>3</v>
      </c>
      <c r="R413">
        <v>4</v>
      </c>
    </row>
    <row r="414" spans="1:18">
      <c r="A414" s="3">
        <v>39980.765243055554</v>
      </c>
      <c r="B414" t="s">
        <v>5089</v>
      </c>
      <c r="C414" t="s">
        <v>3444</v>
      </c>
      <c r="D414" t="s">
        <v>30</v>
      </c>
      <c r="E414" t="s">
        <v>30</v>
      </c>
      <c r="F414" t="s">
        <v>191</v>
      </c>
      <c r="G414" t="s">
        <v>34</v>
      </c>
      <c r="H414">
        <f t="shared" si="6"/>
        <v>6</v>
      </c>
      <c r="I414" t="s">
        <v>190</v>
      </c>
      <c r="J414" s="4" t="s">
        <v>41</v>
      </c>
      <c r="K414">
        <v>0.36666666666666664</v>
      </c>
      <c r="L414">
        <v>3</v>
      </c>
      <c r="M414">
        <v>1</v>
      </c>
      <c r="N414">
        <v>1</v>
      </c>
      <c r="O414">
        <v>1</v>
      </c>
      <c r="P414">
        <v>7</v>
      </c>
      <c r="Q414">
        <v>3</v>
      </c>
      <c r="R414">
        <v>4</v>
      </c>
    </row>
    <row r="415" spans="1:18">
      <c r="A415" s="3">
        <v>39972.506151076392</v>
      </c>
      <c r="B415" t="s">
        <v>13390</v>
      </c>
      <c r="C415" t="s">
        <v>3461</v>
      </c>
      <c r="D415" t="s">
        <v>30</v>
      </c>
      <c r="E415" t="s">
        <v>30</v>
      </c>
      <c r="F415" t="s">
        <v>191</v>
      </c>
      <c r="G415" t="s">
        <v>49</v>
      </c>
      <c r="H415">
        <f t="shared" si="6"/>
        <v>6</v>
      </c>
      <c r="I415" t="s">
        <v>32</v>
      </c>
      <c r="J415" t="s">
        <v>41</v>
      </c>
      <c r="K415">
        <v>0.53333333333333333</v>
      </c>
      <c r="L415">
        <v>3</v>
      </c>
      <c r="M415">
        <v>11</v>
      </c>
      <c r="N415">
        <v>1</v>
      </c>
      <c r="O415">
        <v>1</v>
      </c>
      <c r="P415">
        <v>7</v>
      </c>
      <c r="Q415">
        <v>4</v>
      </c>
      <c r="R415">
        <v>4</v>
      </c>
    </row>
    <row r="416" spans="1:18">
      <c r="A416" s="3">
        <v>40039</v>
      </c>
      <c r="B416" t="s">
        <v>67</v>
      </c>
      <c r="C416" t="s">
        <v>3444</v>
      </c>
      <c r="D416">
        <v>5</v>
      </c>
      <c r="E416">
        <v>5</v>
      </c>
      <c r="F416" t="s">
        <v>134</v>
      </c>
      <c r="G416" t="s">
        <v>410</v>
      </c>
      <c r="H416">
        <f t="shared" si="6"/>
        <v>8</v>
      </c>
      <c r="I416" t="s">
        <v>230</v>
      </c>
      <c r="J416" t="s">
        <v>41</v>
      </c>
      <c r="K416">
        <v>0.6</v>
      </c>
      <c r="L416">
        <v>4</v>
      </c>
      <c r="M416">
        <v>1</v>
      </c>
      <c r="N416">
        <v>5</v>
      </c>
      <c r="O416">
        <v>6</v>
      </c>
      <c r="P416">
        <v>8</v>
      </c>
      <c r="Q416">
        <v>1</v>
      </c>
      <c r="R416">
        <v>4</v>
      </c>
    </row>
    <row r="417" spans="1:18">
      <c r="A417" s="3">
        <v>40082.319345567128</v>
      </c>
      <c r="B417" t="s">
        <v>13390</v>
      </c>
      <c r="C417" t="s">
        <v>3461</v>
      </c>
      <c r="D417">
        <v>5</v>
      </c>
      <c r="E417">
        <v>3</v>
      </c>
      <c r="F417" t="s">
        <v>33</v>
      </c>
      <c r="G417" t="s">
        <v>100</v>
      </c>
      <c r="H417">
        <f t="shared" si="6"/>
        <v>9</v>
      </c>
      <c r="I417" t="s">
        <v>378</v>
      </c>
      <c r="J417" t="s">
        <v>41</v>
      </c>
      <c r="K417">
        <v>0.56666666666666665</v>
      </c>
      <c r="L417">
        <v>6</v>
      </c>
      <c r="M417">
        <v>11</v>
      </c>
      <c r="N417">
        <v>5</v>
      </c>
      <c r="O417">
        <v>5</v>
      </c>
      <c r="P417">
        <v>1</v>
      </c>
      <c r="Q417">
        <v>1</v>
      </c>
      <c r="R417">
        <v>4</v>
      </c>
    </row>
    <row r="418" spans="1:18">
      <c r="A418" s="3">
        <v>40022.154332789352</v>
      </c>
      <c r="B418" t="s">
        <v>13390</v>
      </c>
      <c r="C418" t="s">
        <v>3461</v>
      </c>
      <c r="D418">
        <v>5</v>
      </c>
      <c r="E418">
        <v>2</v>
      </c>
      <c r="F418" t="s">
        <v>191</v>
      </c>
      <c r="G418" t="s">
        <v>100</v>
      </c>
      <c r="H418">
        <f t="shared" si="6"/>
        <v>7</v>
      </c>
      <c r="I418" t="s">
        <v>1316</v>
      </c>
      <c r="J418" t="s">
        <v>41</v>
      </c>
      <c r="K418">
        <v>0.55000000000000004</v>
      </c>
      <c r="L418">
        <v>1</v>
      </c>
      <c r="M418">
        <v>11</v>
      </c>
      <c r="N418">
        <v>5</v>
      </c>
      <c r="O418">
        <v>3</v>
      </c>
      <c r="P418">
        <v>7</v>
      </c>
      <c r="Q418">
        <v>1</v>
      </c>
      <c r="R418">
        <v>4</v>
      </c>
    </row>
    <row r="419" spans="1:18">
      <c r="A419" s="3">
        <v>39974.1637962963</v>
      </c>
      <c r="B419" t="s">
        <v>5089</v>
      </c>
      <c r="C419" t="s">
        <v>3461</v>
      </c>
      <c r="D419" t="s">
        <v>30</v>
      </c>
      <c r="E419" t="s">
        <v>30</v>
      </c>
      <c r="F419" t="s">
        <v>4744</v>
      </c>
      <c r="G419" t="s">
        <v>34</v>
      </c>
      <c r="H419">
        <f t="shared" si="6"/>
        <v>6</v>
      </c>
      <c r="I419" t="s">
        <v>378</v>
      </c>
      <c r="J419" s="4" t="s">
        <v>41</v>
      </c>
      <c r="K419">
        <v>0.45</v>
      </c>
      <c r="L419">
        <v>3</v>
      </c>
      <c r="M419">
        <v>11</v>
      </c>
      <c r="N419">
        <v>1</v>
      </c>
      <c r="O419">
        <v>1</v>
      </c>
      <c r="P419">
        <v>2</v>
      </c>
      <c r="Q419">
        <v>3</v>
      </c>
      <c r="R419">
        <v>4</v>
      </c>
    </row>
    <row r="420" spans="1:18">
      <c r="A420" s="3">
        <v>40076.634358761577</v>
      </c>
      <c r="B420" t="s">
        <v>13390</v>
      </c>
      <c r="C420" t="s">
        <v>3444</v>
      </c>
      <c r="D420">
        <v>3</v>
      </c>
      <c r="E420">
        <v>3</v>
      </c>
      <c r="F420" t="s">
        <v>191</v>
      </c>
      <c r="G420" t="s">
        <v>410</v>
      </c>
      <c r="H420">
        <f t="shared" si="6"/>
        <v>9</v>
      </c>
      <c r="I420" t="s">
        <v>124</v>
      </c>
      <c r="J420" t="s">
        <v>41</v>
      </c>
      <c r="K420">
        <v>0.46666666666666667</v>
      </c>
      <c r="L420">
        <v>6</v>
      </c>
      <c r="M420">
        <v>1</v>
      </c>
      <c r="N420">
        <v>3</v>
      </c>
      <c r="O420">
        <v>5</v>
      </c>
      <c r="P420">
        <v>7</v>
      </c>
      <c r="Q420">
        <v>1</v>
      </c>
      <c r="R420">
        <v>4</v>
      </c>
    </row>
    <row r="421" spans="1:18">
      <c r="A421" s="3">
        <v>39934.634241400461</v>
      </c>
      <c r="B421" t="s">
        <v>13390</v>
      </c>
      <c r="C421" t="s">
        <v>27</v>
      </c>
      <c r="D421" t="s">
        <v>30</v>
      </c>
      <c r="E421" t="s">
        <v>30</v>
      </c>
      <c r="F421" t="s">
        <v>191</v>
      </c>
      <c r="G421" t="s">
        <v>410</v>
      </c>
      <c r="H421">
        <f t="shared" si="6"/>
        <v>5</v>
      </c>
      <c r="I421" t="s">
        <v>124</v>
      </c>
      <c r="J421" t="s">
        <v>41</v>
      </c>
      <c r="K421">
        <v>0.31666666666666665</v>
      </c>
      <c r="L421">
        <v>2</v>
      </c>
      <c r="M421">
        <v>2</v>
      </c>
      <c r="N421">
        <v>1</v>
      </c>
      <c r="O421">
        <v>1</v>
      </c>
      <c r="P421">
        <v>7</v>
      </c>
      <c r="Q421">
        <v>1</v>
      </c>
      <c r="R421">
        <v>4</v>
      </c>
    </row>
    <row r="422" spans="1:18">
      <c r="A422" s="3">
        <v>39959.637951585646</v>
      </c>
      <c r="B422" t="s">
        <v>13390</v>
      </c>
      <c r="C422" t="s">
        <v>3461</v>
      </c>
      <c r="D422" t="s">
        <v>30</v>
      </c>
      <c r="E422" t="s">
        <v>30</v>
      </c>
      <c r="F422" t="s">
        <v>99</v>
      </c>
      <c r="G422" t="s">
        <v>410</v>
      </c>
      <c r="H422">
        <f t="shared" si="6"/>
        <v>5</v>
      </c>
      <c r="I422" t="s">
        <v>124</v>
      </c>
      <c r="J422" t="s">
        <v>41</v>
      </c>
      <c r="K422">
        <v>0.51666666666666672</v>
      </c>
      <c r="L422">
        <v>2</v>
      </c>
      <c r="M422">
        <v>11</v>
      </c>
      <c r="N422">
        <v>1</v>
      </c>
      <c r="O422">
        <v>1</v>
      </c>
      <c r="P422">
        <v>10</v>
      </c>
      <c r="Q422">
        <v>1</v>
      </c>
      <c r="R422">
        <v>4</v>
      </c>
    </row>
    <row r="423" spans="1:18">
      <c r="A423" s="3">
        <v>39982.823437500003</v>
      </c>
      <c r="B423" t="s">
        <v>5089</v>
      </c>
      <c r="C423" t="s">
        <v>3461</v>
      </c>
      <c r="D423" t="s">
        <v>30</v>
      </c>
      <c r="E423" t="s">
        <v>30</v>
      </c>
      <c r="F423" t="s">
        <v>165</v>
      </c>
      <c r="G423" t="s">
        <v>34</v>
      </c>
      <c r="H423">
        <f t="shared" si="6"/>
        <v>6</v>
      </c>
      <c r="I423" t="s">
        <v>180</v>
      </c>
      <c r="J423" s="4" t="s">
        <v>41</v>
      </c>
      <c r="K423">
        <v>0.51666666666666672</v>
      </c>
      <c r="L423">
        <v>3</v>
      </c>
      <c r="M423">
        <v>11</v>
      </c>
      <c r="N423">
        <v>1</v>
      </c>
      <c r="O423">
        <v>1</v>
      </c>
      <c r="P423">
        <v>6</v>
      </c>
      <c r="Q423">
        <v>3</v>
      </c>
      <c r="R423">
        <v>4</v>
      </c>
    </row>
    <row r="424" spans="1:18">
      <c r="A424" s="3">
        <v>39916</v>
      </c>
      <c r="B424" t="s">
        <v>67</v>
      </c>
      <c r="C424" t="s">
        <v>111</v>
      </c>
      <c r="D424" t="s">
        <v>30</v>
      </c>
      <c r="E424" t="s">
        <v>30</v>
      </c>
      <c r="F424" t="s">
        <v>48</v>
      </c>
      <c r="G424" t="s">
        <v>49</v>
      </c>
      <c r="H424">
        <f t="shared" si="6"/>
        <v>4</v>
      </c>
      <c r="I424" t="s">
        <v>32</v>
      </c>
      <c r="J424" t="s">
        <v>41</v>
      </c>
      <c r="K424">
        <v>0.6333333333333333</v>
      </c>
      <c r="L424">
        <v>5</v>
      </c>
      <c r="M424">
        <v>13</v>
      </c>
      <c r="N424">
        <v>1</v>
      </c>
      <c r="O424">
        <v>1</v>
      </c>
      <c r="P424">
        <v>3</v>
      </c>
      <c r="Q424">
        <v>4</v>
      </c>
      <c r="R424">
        <v>4</v>
      </c>
    </row>
    <row r="425" spans="1:18">
      <c r="A425" s="3">
        <v>39965.724168946763</v>
      </c>
      <c r="B425" t="s">
        <v>13390</v>
      </c>
      <c r="C425" t="s">
        <v>3457</v>
      </c>
      <c r="D425" t="s">
        <v>30</v>
      </c>
      <c r="E425" t="s">
        <v>30</v>
      </c>
      <c r="F425" t="s">
        <v>134</v>
      </c>
      <c r="G425" t="s">
        <v>49</v>
      </c>
      <c r="H425">
        <f t="shared" si="6"/>
        <v>6</v>
      </c>
      <c r="I425" t="s">
        <v>146</v>
      </c>
      <c r="J425" t="s">
        <v>41</v>
      </c>
      <c r="K425">
        <v>0.51666666666666672</v>
      </c>
      <c r="L425">
        <v>3</v>
      </c>
      <c r="M425">
        <v>9</v>
      </c>
      <c r="N425">
        <v>1</v>
      </c>
      <c r="O425">
        <v>1</v>
      </c>
      <c r="P425">
        <v>8</v>
      </c>
      <c r="Q425">
        <v>4</v>
      </c>
      <c r="R425">
        <v>4</v>
      </c>
    </row>
    <row r="426" spans="1:18">
      <c r="A426" s="3">
        <v>39994.610132407404</v>
      </c>
      <c r="B426" t="s">
        <v>13390</v>
      </c>
      <c r="C426" t="s">
        <v>7957</v>
      </c>
      <c r="D426" t="s">
        <v>30</v>
      </c>
      <c r="E426">
        <v>5</v>
      </c>
      <c r="F426" t="s">
        <v>4744</v>
      </c>
      <c r="G426" t="s">
        <v>34</v>
      </c>
      <c r="H426">
        <f t="shared" si="6"/>
        <v>6</v>
      </c>
      <c r="I426" t="s">
        <v>378</v>
      </c>
      <c r="J426" s="4" t="s">
        <v>41</v>
      </c>
      <c r="K426">
        <v>0.41666666666666669</v>
      </c>
      <c r="L426">
        <v>3</v>
      </c>
      <c r="M426">
        <v>5</v>
      </c>
      <c r="N426">
        <v>1</v>
      </c>
      <c r="O426">
        <v>6</v>
      </c>
      <c r="P426">
        <v>2</v>
      </c>
      <c r="Q426">
        <v>3</v>
      </c>
      <c r="R426">
        <v>4</v>
      </c>
    </row>
    <row r="427" spans="1:18">
      <c r="A427" s="3">
        <v>40036.573104016206</v>
      </c>
      <c r="B427" t="s">
        <v>13390</v>
      </c>
      <c r="C427" t="s">
        <v>3461</v>
      </c>
      <c r="D427">
        <v>5</v>
      </c>
      <c r="E427">
        <v>3</v>
      </c>
      <c r="F427" t="s">
        <v>191</v>
      </c>
      <c r="G427" t="s">
        <v>100</v>
      </c>
      <c r="H427">
        <f t="shared" si="6"/>
        <v>8</v>
      </c>
      <c r="I427" t="s">
        <v>32</v>
      </c>
      <c r="J427" t="s">
        <v>41</v>
      </c>
      <c r="K427">
        <v>0.6333333333333333</v>
      </c>
      <c r="L427">
        <v>4</v>
      </c>
      <c r="M427">
        <v>11</v>
      </c>
      <c r="N427">
        <v>5</v>
      </c>
      <c r="O427">
        <v>5</v>
      </c>
      <c r="P427">
        <v>7</v>
      </c>
      <c r="Q427">
        <v>1</v>
      </c>
      <c r="R427">
        <v>4</v>
      </c>
    </row>
    <row r="428" spans="1:18">
      <c r="A428" s="3">
        <v>40051</v>
      </c>
      <c r="B428" t="s">
        <v>59</v>
      </c>
      <c r="C428" t="s">
        <v>7957</v>
      </c>
      <c r="D428">
        <v>3</v>
      </c>
      <c r="E428">
        <v>4</v>
      </c>
      <c r="F428" t="s">
        <v>4752</v>
      </c>
      <c r="G428" t="s">
        <v>100</v>
      </c>
      <c r="H428">
        <f t="shared" si="6"/>
        <v>8</v>
      </c>
      <c r="I428" t="s">
        <v>9475</v>
      </c>
      <c r="J428" t="s">
        <v>5156</v>
      </c>
      <c r="K428">
        <v>0.55000000000000004</v>
      </c>
      <c r="L428">
        <v>4</v>
      </c>
      <c r="M428">
        <v>5</v>
      </c>
      <c r="N428">
        <v>3</v>
      </c>
      <c r="O428">
        <v>2</v>
      </c>
      <c r="P428">
        <v>9</v>
      </c>
      <c r="Q428">
        <v>1</v>
      </c>
      <c r="R428">
        <v>1</v>
      </c>
    </row>
    <row r="429" spans="1:18">
      <c r="A429" s="3">
        <v>39961.761369409724</v>
      </c>
      <c r="B429" t="s">
        <v>13390</v>
      </c>
      <c r="C429" t="s">
        <v>3457</v>
      </c>
      <c r="D429" t="s">
        <v>30</v>
      </c>
      <c r="E429" t="s">
        <v>30</v>
      </c>
      <c r="F429" t="s">
        <v>88</v>
      </c>
      <c r="G429" t="s">
        <v>410</v>
      </c>
      <c r="H429">
        <f t="shared" si="6"/>
        <v>5</v>
      </c>
      <c r="I429" t="s">
        <v>32</v>
      </c>
      <c r="J429" t="s">
        <v>41</v>
      </c>
      <c r="K429">
        <v>0.38333333333333336</v>
      </c>
      <c r="L429">
        <v>2</v>
      </c>
      <c r="M429">
        <v>9</v>
      </c>
      <c r="N429">
        <v>1</v>
      </c>
      <c r="O429">
        <v>1</v>
      </c>
      <c r="P429">
        <v>4</v>
      </c>
      <c r="Q429">
        <v>1</v>
      </c>
      <c r="R429">
        <v>4</v>
      </c>
    </row>
    <row r="430" spans="1:18">
      <c r="A430" s="3">
        <v>40075</v>
      </c>
      <c r="B430" t="s">
        <v>67</v>
      </c>
      <c r="C430" t="s">
        <v>3461</v>
      </c>
      <c r="D430">
        <v>5</v>
      </c>
      <c r="E430">
        <v>5</v>
      </c>
      <c r="F430" t="s">
        <v>165</v>
      </c>
      <c r="G430" t="s">
        <v>100</v>
      </c>
      <c r="H430">
        <f t="shared" si="6"/>
        <v>9</v>
      </c>
      <c r="I430" t="s">
        <v>124</v>
      </c>
      <c r="J430" t="s">
        <v>41</v>
      </c>
      <c r="K430">
        <v>0.76666666666666672</v>
      </c>
      <c r="L430">
        <v>6</v>
      </c>
      <c r="M430">
        <v>11</v>
      </c>
      <c r="N430">
        <v>5</v>
      </c>
      <c r="O430">
        <v>6</v>
      </c>
      <c r="P430">
        <v>6</v>
      </c>
      <c r="Q430">
        <v>1</v>
      </c>
      <c r="R430">
        <v>4</v>
      </c>
    </row>
    <row r="431" spans="1:18">
      <c r="A431" s="3">
        <v>39906.223992708336</v>
      </c>
      <c r="B431" t="s">
        <v>13390</v>
      </c>
      <c r="C431" t="s">
        <v>60</v>
      </c>
      <c r="D431" t="s">
        <v>30</v>
      </c>
      <c r="E431" t="s">
        <v>30</v>
      </c>
      <c r="F431" t="s">
        <v>99</v>
      </c>
      <c r="G431" t="s">
        <v>100</v>
      </c>
      <c r="H431">
        <f t="shared" si="6"/>
        <v>4</v>
      </c>
      <c r="I431" t="s">
        <v>98</v>
      </c>
      <c r="J431" t="s">
        <v>41</v>
      </c>
      <c r="K431">
        <v>0.4</v>
      </c>
      <c r="L431">
        <v>5</v>
      </c>
      <c r="M431">
        <v>1</v>
      </c>
      <c r="N431">
        <v>1</v>
      </c>
      <c r="O431">
        <v>1</v>
      </c>
      <c r="P431">
        <v>10</v>
      </c>
      <c r="Q431">
        <v>1</v>
      </c>
      <c r="R431">
        <v>4</v>
      </c>
    </row>
    <row r="432" spans="1:18">
      <c r="A432" s="3">
        <v>39973.794943136571</v>
      </c>
      <c r="B432" t="s">
        <v>13390</v>
      </c>
      <c r="C432" t="s">
        <v>3457</v>
      </c>
      <c r="D432" t="s">
        <v>30</v>
      </c>
      <c r="E432" t="s">
        <v>30</v>
      </c>
      <c r="F432" t="s">
        <v>134</v>
      </c>
      <c r="G432" t="s">
        <v>34</v>
      </c>
      <c r="H432">
        <f t="shared" si="6"/>
        <v>6</v>
      </c>
      <c r="I432" t="s">
        <v>164</v>
      </c>
      <c r="J432" s="4" t="s">
        <v>41</v>
      </c>
      <c r="K432">
        <v>0.5</v>
      </c>
      <c r="L432">
        <v>3</v>
      </c>
      <c r="M432">
        <v>9</v>
      </c>
      <c r="N432">
        <v>1</v>
      </c>
      <c r="O432">
        <v>1</v>
      </c>
      <c r="P432">
        <v>8</v>
      </c>
      <c r="Q432">
        <v>3</v>
      </c>
      <c r="R432">
        <v>4</v>
      </c>
    </row>
    <row r="433" spans="1:18">
      <c r="A433" s="3">
        <v>40069.684212962966</v>
      </c>
      <c r="B433" t="s">
        <v>5089</v>
      </c>
      <c r="C433" t="s">
        <v>3444</v>
      </c>
      <c r="D433">
        <v>5</v>
      </c>
      <c r="E433">
        <v>3</v>
      </c>
      <c r="F433" t="s">
        <v>4752</v>
      </c>
      <c r="G433" t="s">
        <v>34</v>
      </c>
      <c r="H433">
        <f t="shared" si="6"/>
        <v>9</v>
      </c>
      <c r="I433" t="s">
        <v>180</v>
      </c>
      <c r="J433" s="4" t="s">
        <v>41</v>
      </c>
      <c r="K433">
        <v>0.58333333333333337</v>
      </c>
      <c r="L433">
        <v>6</v>
      </c>
      <c r="M433">
        <v>1</v>
      </c>
      <c r="N433">
        <v>5</v>
      </c>
      <c r="O433">
        <v>5</v>
      </c>
      <c r="P433">
        <v>9</v>
      </c>
      <c r="Q433">
        <v>3</v>
      </c>
      <c r="R433">
        <v>4</v>
      </c>
    </row>
    <row r="434" spans="1:18">
      <c r="A434" s="3">
        <v>39909.400026469906</v>
      </c>
      <c r="B434" t="s">
        <v>13390</v>
      </c>
      <c r="C434" t="s">
        <v>27</v>
      </c>
      <c r="D434" t="s">
        <v>30</v>
      </c>
      <c r="E434" t="s">
        <v>30</v>
      </c>
      <c r="F434" t="s">
        <v>88</v>
      </c>
      <c r="G434" t="s">
        <v>49</v>
      </c>
      <c r="H434">
        <f t="shared" si="6"/>
        <v>4</v>
      </c>
      <c r="I434" t="s">
        <v>239</v>
      </c>
      <c r="J434" t="s">
        <v>41</v>
      </c>
      <c r="K434">
        <v>0.36666666666666664</v>
      </c>
      <c r="L434">
        <v>5</v>
      </c>
      <c r="M434">
        <v>2</v>
      </c>
      <c r="N434">
        <v>1</v>
      </c>
      <c r="O434">
        <v>1</v>
      </c>
      <c r="P434">
        <v>4</v>
      </c>
      <c r="Q434">
        <v>4</v>
      </c>
      <c r="R434">
        <v>4</v>
      </c>
    </row>
    <row r="435" spans="1:18">
      <c r="A435" s="3">
        <v>39909.371558368053</v>
      </c>
      <c r="B435" t="s">
        <v>13390</v>
      </c>
      <c r="C435" t="s">
        <v>111</v>
      </c>
      <c r="D435" t="s">
        <v>30</v>
      </c>
      <c r="E435" t="s">
        <v>30</v>
      </c>
      <c r="F435" t="s">
        <v>48</v>
      </c>
      <c r="G435" t="s">
        <v>49</v>
      </c>
      <c r="H435">
        <f t="shared" si="6"/>
        <v>4</v>
      </c>
      <c r="I435" t="s">
        <v>76</v>
      </c>
      <c r="J435" t="s">
        <v>41</v>
      </c>
      <c r="K435">
        <v>0.53333333333333333</v>
      </c>
      <c r="L435">
        <v>5</v>
      </c>
      <c r="M435">
        <v>13</v>
      </c>
      <c r="N435">
        <v>1</v>
      </c>
      <c r="O435">
        <v>1</v>
      </c>
      <c r="P435">
        <v>3</v>
      </c>
      <c r="Q435">
        <v>4</v>
      </c>
      <c r="R435">
        <v>4</v>
      </c>
    </row>
    <row r="436" spans="1:18">
      <c r="A436" s="3">
        <v>40015.858964895837</v>
      </c>
      <c r="B436" t="s">
        <v>13390</v>
      </c>
      <c r="C436" t="s">
        <v>3461</v>
      </c>
      <c r="D436">
        <v>1</v>
      </c>
      <c r="E436">
        <v>2</v>
      </c>
      <c r="F436" t="s">
        <v>191</v>
      </c>
      <c r="G436" t="s">
        <v>100</v>
      </c>
      <c r="H436">
        <f t="shared" si="6"/>
        <v>7</v>
      </c>
      <c r="I436" t="s">
        <v>268</v>
      </c>
      <c r="J436" t="s">
        <v>41</v>
      </c>
      <c r="K436">
        <v>0.53333333333333333</v>
      </c>
      <c r="L436">
        <v>1</v>
      </c>
      <c r="M436">
        <v>11</v>
      </c>
      <c r="N436">
        <v>4</v>
      </c>
      <c r="O436">
        <v>3</v>
      </c>
      <c r="P436">
        <v>7</v>
      </c>
      <c r="Q436">
        <v>1</v>
      </c>
      <c r="R436">
        <v>4</v>
      </c>
    </row>
    <row r="437" spans="1:18">
      <c r="A437" s="3">
        <v>40059.043294479168</v>
      </c>
      <c r="B437" t="s">
        <v>13390</v>
      </c>
      <c r="C437" t="s">
        <v>3461</v>
      </c>
      <c r="D437">
        <v>5</v>
      </c>
      <c r="E437">
        <v>5</v>
      </c>
      <c r="F437" t="s">
        <v>88</v>
      </c>
      <c r="G437" t="s">
        <v>49</v>
      </c>
      <c r="H437">
        <f t="shared" si="6"/>
        <v>9</v>
      </c>
      <c r="I437" t="s">
        <v>432</v>
      </c>
      <c r="J437" t="s">
        <v>41</v>
      </c>
      <c r="K437">
        <v>0.68333333333333335</v>
      </c>
      <c r="L437">
        <v>6</v>
      </c>
      <c r="M437">
        <v>11</v>
      </c>
      <c r="N437">
        <v>5</v>
      </c>
      <c r="O437">
        <v>6</v>
      </c>
      <c r="P437">
        <v>4</v>
      </c>
      <c r="Q437">
        <v>4</v>
      </c>
      <c r="R437">
        <v>4</v>
      </c>
    </row>
    <row r="438" spans="1:18">
      <c r="A438" s="3">
        <v>39924.692670914352</v>
      </c>
      <c r="B438" t="s">
        <v>13390</v>
      </c>
      <c r="C438" t="s">
        <v>85</v>
      </c>
      <c r="D438" t="s">
        <v>30</v>
      </c>
      <c r="E438" t="s">
        <v>30</v>
      </c>
      <c r="F438" t="s">
        <v>134</v>
      </c>
      <c r="G438" t="s">
        <v>410</v>
      </c>
      <c r="H438">
        <f t="shared" si="6"/>
        <v>4</v>
      </c>
      <c r="I438" t="s">
        <v>400</v>
      </c>
      <c r="J438" t="s">
        <v>41</v>
      </c>
      <c r="K438">
        <v>0.46666666666666667</v>
      </c>
      <c r="L438">
        <v>5</v>
      </c>
      <c r="M438">
        <v>7</v>
      </c>
      <c r="N438">
        <v>1</v>
      </c>
      <c r="O438">
        <v>1</v>
      </c>
      <c r="P438">
        <v>8</v>
      </c>
      <c r="Q438">
        <v>1</v>
      </c>
      <c r="R438">
        <v>4</v>
      </c>
    </row>
    <row r="439" spans="1:18">
      <c r="A439" s="3">
        <v>39925.581122685187</v>
      </c>
      <c r="B439" t="s">
        <v>26</v>
      </c>
      <c r="C439" t="s">
        <v>46</v>
      </c>
      <c r="D439" t="s">
        <v>30</v>
      </c>
      <c r="E439" t="s">
        <v>30</v>
      </c>
      <c r="F439" t="s">
        <v>191</v>
      </c>
      <c r="G439" t="s">
        <v>100</v>
      </c>
      <c r="H439">
        <f t="shared" si="6"/>
        <v>4</v>
      </c>
      <c r="I439" t="s">
        <v>1738</v>
      </c>
      <c r="J439" t="s">
        <v>41</v>
      </c>
      <c r="K439">
        <v>0.4</v>
      </c>
      <c r="L439">
        <v>5</v>
      </c>
      <c r="M439">
        <v>1</v>
      </c>
      <c r="N439">
        <v>1</v>
      </c>
      <c r="O439">
        <v>1</v>
      </c>
      <c r="P439">
        <v>7</v>
      </c>
      <c r="Q439">
        <v>1</v>
      </c>
      <c r="R439">
        <v>4</v>
      </c>
    </row>
    <row r="440" spans="1:18">
      <c r="A440" s="3">
        <v>39928.706181909722</v>
      </c>
      <c r="B440" t="s">
        <v>13390</v>
      </c>
      <c r="C440" t="s">
        <v>27</v>
      </c>
      <c r="D440" t="s">
        <v>30</v>
      </c>
      <c r="E440" t="s">
        <v>30</v>
      </c>
      <c r="F440" t="s">
        <v>88</v>
      </c>
      <c r="G440" t="s">
        <v>410</v>
      </c>
      <c r="H440">
        <f t="shared" si="6"/>
        <v>4</v>
      </c>
      <c r="I440" t="s">
        <v>1240</v>
      </c>
      <c r="J440" t="s">
        <v>41</v>
      </c>
      <c r="K440">
        <v>0.31666666666666665</v>
      </c>
      <c r="L440">
        <v>5</v>
      </c>
      <c r="M440">
        <v>2</v>
      </c>
      <c r="N440">
        <v>1</v>
      </c>
      <c r="O440">
        <v>1</v>
      </c>
      <c r="P440">
        <v>4</v>
      </c>
      <c r="Q440">
        <v>1</v>
      </c>
      <c r="R440">
        <v>4</v>
      </c>
    </row>
    <row r="441" spans="1:18">
      <c r="A441" s="3">
        <v>40010.476284722223</v>
      </c>
      <c r="B441" t="s">
        <v>5089</v>
      </c>
      <c r="C441" t="s">
        <v>7054</v>
      </c>
      <c r="D441">
        <v>5</v>
      </c>
      <c r="E441">
        <v>3</v>
      </c>
      <c r="F441" t="s">
        <v>88</v>
      </c>
      <c r="G441" t="s">
        <v>100</v>
      </c>
      <c r="H441">
        <f t="shared" si="6"/>
        <v>7</v>
      </c>
      <c r="I441" t="s">
        <v>400</v>
      </c>
      <c r="J441" t="s">
        <v>41</v>
      </c>
      <c r="K441">
        <v>0.5</v>
      </c>
      <c r="L441">
        <v>1</v>
      </c>
      <c r="M441">
        <v>8</v>
      </c>
      <c r="N441">
        <v>5</v>
      </c>
      <c r="O441">
        <v>5</v>
      </c>
      <c r="P441">
        <v>4</v>
      </c>
      <c r="Q441">
        <v>1</v>
      </c>
      <c r="R441">
        <v>4</v>
      </c>
    </row>
    <row r="442" spans="1:18">
      <c r="A442" s="3">
        <v>39952.619455092594</v>
      </c>
      <c r="B442" t="s">
        <v>13390</v>
      </c>
      <c r="C442" t="s">
        <v>3461</v>
      </c>
      <c r="D442" t="s">
        <v>30</v>
      </c>
      <c r="E442" t="s">
        <v>30</v>
      </c>
      <c r="F442" t="s">
        <v>48</v>
      </c>
      <c r="G442" t="s">
        <v>34</v>
      </c>
      <c r="H442">
        <f t="shared" si="6"/>
        <v>5</v>
      </c>
      <c r="I442" t="s">
        <v>124</v>
      </c>
      <c r="J442" s="4" t="s">
        <v>41</v>
      </c>
      <c r="K442">
        <v>0.43333333333333335</v>
      </c>
      <c r="L442">
        <v>2</v>
      </c>
      <c r="M442">
        <v>11</v>
      </c>
      <c r="N442">
        <v>1</v>
      </c>
      <c r="O442">
        <v>1</v>
      </c>
      <c r="P442">
        <v>3</v>
      </c>
      <c r="Q442">
        <v>3</v>
      </c>
      <c r="R442">
        <v>4</v>
      </c>
    </row>
    <row r="443" spans="1:18">
      <c r="A443" s="3">
        <v>39946.537172337965</v>
      </c>
      <c r="B443" t="s">
        <v>13390</v>
      </c>
      <c r="C443" t="s">
        <v>3444</v>
      </c>
      <c r="D443" t="s">
        <v>30</v>
      </c>
      <c r="E443" t="s">
        <v>30</v>
      </c>
      <c r="F443" t="s">
        <v>191</v>
      </c>
      <c r="G443" t="s">
        <v>34</v>
      </c>
      <c r="H443">
        <f t="shared" si="6"/>
        <v>5</v>
      </c>
      <c r="I443" t="s">
        <v>190</v>
      </c>
      <c r="J443" s="4" t="s">
        <v>41</v>
      </c>
      <c r="K443">
        <v>0.33333333333333331</v>
      </c>
      <c r="L443">
        <v>2</v>
      </c>
      <c r="M443">
        <v>1</v>
      </c>
      <c r="N443">
        <v>1</v>
      </c>
      <c r="O443">
        <v>1</v>
      </c>
      <c r="P443">
        <v>7</v>
      </c>
      <c r="Q443">
        <v>3</v>
      </c>
      <c r="R443">
        <v>4</v>
      </c>
    </row>
    <row r="444" spans="1:18">
      <c r="A444" s="3">
        <v>40053.636068599539</v>
      </c>
      <c r="B444" t="s">
        <v>13390</v>
      </c>
      <c r="C444" t="s">
        <v>3444</v>
      </c>
      <c r="D444">
        <v>5</v>
      </c>
      <c r="E444">
        <v>5</v>
      </c>
      <c r="F444" t="s">
        <v>33</v>
      </c>
      <c r="G444" t="s">
        <v>100</v>
      </c>
      <c r="H444">
        <f t="shared" si="6"/>
        <v>8</v>
      </c>
      <c r="I444" t="s">
        <v>830</v>
      </c>
      <c r="J444" t="s">
        <v>41</v>
      </c>
      <c r="K444">
        <v>0.38333333333333336</v>
      </c>
      <c r="L444">
        <v>4</v>
      </c>
      <c r="M444">
        <v>1</v>
      </c>
      <c r="N444">
        <v>5</v>
      </c>
      <c r="O444">
        <v>6</v>
      </c>
      <c r="P444">
        <v>1</v>
      </c>
      <c r="Q444">
        <v>1</v>
      </c>
      <c r="R444">
        <v>4</v>
      </c>
    </row>
    <row r="445" spans="1:18">
      <c r="A445" s="3">
        <v>40032.146738043979</v>
      </c>
      <c r="B445" t="s">
        <v>13390</v>
      </c>
      <c r="C445" t="s">
        <v>3461</v>
      </c>
      <c r="D445">
        <v>5</v>
      </c>
      <c r="E445">
        <v>5</v>
      </c>
      <c r="F445" t="s">
        <v>88</v>
      </c>
      <c r="G445" t="s">
        <v>34</v>
      </c>
      <c r="H445">
        <f t="shared" si="6"/>
        <v>8</v>
      </c>
      <c r="I445" t="s">
        <v>3315</v>
      </c>
      <c r="J445" s="4" t="s">
        <v>41</v>
      </c>
      <c r="K445">
        <v>0.6333333333333333</v>
      </c>
      <c r="L445">
        <v>4</v>
      </c>
      <c r="M445">
        <v>11</v>
      </c>
      <c r="N445">
        <v>5</v>
      </c>
      <c r="O445">
        <v>6</v>
      </c>
      <c r="P445">
        <v>4</v>
      </c>
      <c r="Q445">
        <v>3</v>
      </c>
      <c r="R445">
        <v>4</v>
      </c>
    </row>
    <row r="446" spans="1:18">
      <c r="A446" s="3">
        <v>39946.66355917824</v>
      </c>
      <c r="B446" t="s">
        <v>13390</v>
      </c>
      <c r="C446" t="s">
        <v>3457</v>
      </c>
      <c r="D446" t="s">
        <v>30</v>
      </c>
      <c r="E446" t="s">
        <v>30</v>
      </c>
      <c r="F446" t="s">
        <v>48</v>
      </c>
      <c r="G446" t="s">
        <v>34</v>
      </c>
      <c r="H446">
        <f t="shared" si="6"/>
        <v>5</v>
      </c>
      <c r="I446" t="s">
        <v>825</v>
      </c>
      <c r="J446" t="s">
        <v>41</v>
      </c>
      <c r="K446">
        <v>0.4</v>
      </c>
      <c r="L446">
        <v>2</v>
      </c>
      <c r="M446">
        <v>9</v>
      </c>
      <c r="N446">
        <v>1</v>
      </c>
      <c r="O446">
        <v>1</v>
      </c>
      <c r="P446">
        <v>3</v>
      </c>
      <c r="Q446">
        <v>3</v>
      </c>
      <c r="R446">
        <v>4</v>
      </c>
    </row>
    <row r="447" spans="1:18">
      <c r="A447" s="3">
        <v>39980.323446909722</v>
      </c>
      <c r="B447" t="s">
        <v>13390</v>
      </c>
      <c r="C447" t="s">
        <v>3444</v>
      </c>
      <c r="D447" t="s">
        <v>30</v>
      </c>
      <c r="E447" t="s">
        <v>30</v>
      </c>
      <c r="F447" t="s">
        <v>4752</v>
      </c>
      <c r="G447" t="s">
        <v>100</v>
      </c>
      <c r="H447">
        <f t="shared" si="6"/>
        <v>6</v>
      </c>
      <c r="I447" t="s">
        <v>124</v>
      </c>
      <c r="J447" t="s">
        <v>41</v>
      </c>
      <c r="K447">
        <v>0.35</v>
      </c>
      <c r="L447">
        <v>3</v>
      </c>
      <c r="M447">
        <v>1</v>
      </c>
      <c r="N447">
        <v>1</v>
      </c>
      <c r="O447">
        <v>1</v>
      </c>
      <c r="P447">
        <v>9</v>
      </c>
      <c r="Q447">
        <v>1</v>
      </c>
      <c r="R447">
        <v>4</v>
      </c>
    </row>
    <row r="448" spans="1:18">
      <c r="A448" s="3">
        <v>40010.641294525463</v>
      </c>
      <c r="B448" t="s">
        <v>13390</v>
      </c>
      <c r="C448" t="s">
        <v>3457</v>
      </c>
      <c r="D448">
        <v>2</v>
      </c>
      <c r="E448">
        <v>5</v>
      </c>
      <c r="F448" t="s">
        <v>134</v>
      </c>
      <c r="G448" t="s">
        <v>410</v>
      </c>
      <c r="H448">
        <f t="shared" si="6"/>
        <v>7</v>
      </c>
      <c r="I448" t="s">
        <v>69</v>
      </c>
      <c r="J448" t="s">
        <v>41</v>
      </c>
      <c r="K448">
        <v>0.6</v>
      </c>
      <c r="L448">
        <v>1</v>
      </c>
      <c r="M448">
        <v>9</v>
      </c>
      <c r="N448">
        <v>6</v>
      </c>
      <c r="O448">
        <v>6</v>
      </c>
      <c r="P448">
        <v>8</v>
      </c>
      <c r="Q448">
        <v>1</v>
      </c>
      <c r="R448">
        <v>4</v>
      </c>
    </row>
    <row r="449" spans="1:18">
      <c r="A449" s="3">
        <v>39982.379027777781</v>
      </c>
      <c r="B449" t="s">
        <v>5089</v>
      </c>
      <c r="C449" t="s">
        <v>3461</v>
      </c>
      <c r="D449" t="s">
        <v>30</v>
      </c>
      <c r="E449" t="s">
        <v>30</v>
      </c>
      <c r="F449" t="s">
        <v>4744</v>
      </c>
      <c r="G449" t="s">
        <v>34</v>
      </c>
      <c r="H449">
        <f t="shared" si="6"/>
        <v>6</v>
      </c>
      <c r="I449" t="s">
        <v>47</v>
      </c>
      <c r="J449" s="4" t="s">
        <v>41</v>
      </c>
      <c r="K449">
        <v>0.45</v>
      </c>
      <c r="L449">
        <v>3</v>
      </c>
      <c r="M449">
        <v>11</v>
      </c>
      <c r="N449">
        <v>1</v>
      </c>
      <c r="O449">
        <v>1</v>
      </c>
      <c r="P449">
        <v>2</v>
      </c>
      <c r="Q449">
        <v>3</v>
      </c>
      <c r="R449">
        <v>4</v>
      </c>
    </row>
    <row r="450" spans="1:18">
      <c r="A450" s="3">
        <v>39917.051354166666</v>
      </c>
      <c r="B450" t="s">
        <v>26</v>
      </c>
      <c r="C450" t="s">
        <v>111</v>
      </c>
      <c r="D450" t="s">
        <v>30</v>
      </c>
      <c r="E450" t="s">
        <v>30</v>
      </c>
      <c r="F450" t="s">
        <v>88</v>
      </c>
      <c r="G450" t="s">
        <v>34</v>
      </c>
      <c r="H450">
        <f t="shared" si="6"/>
        <v>4</v>
      </c>
      <c r="I450" t="s">
        <v>400</v>
      </c>
      <c r="J450" s="4" t="s">
        <v>41</v>
      </c>
      <c r="K450">
        <v>0.58333333333333337</v>
      </c>
      <c r="L450">
        <v>5</v>
      </c>
      <c r="M450">
        <v>13</v>
      </c>
      <c r="N450">
        <v>1</v>
      </c>
      <c r="O450">
        <v>1</v>
      </c>
      <c r="P450">
        <v>4</v>
      </c>
      <c r="Q450">
        <v>3</v>
      </c>
      <c r="R450">
        <v>4</v>
      </c>
    </row>
    <row r="451" spans="1:18">
      <c r="A451" s="3">
        <v>40080.460467326389</v>
      </c>
      <c r="B451" t="s">
        <v>13390</v>
      </c>
      <c r="C451" t="s">
        <v>3444</v>
      </c>
      <c r="D451">
        <v>5</v>
      </c>
      <c r="E451">
        <v>4</v>
      </c>
      <c r="F451" t="s">
        <v>99</v>
      </c>
      <c r="G451" t="s">
        <v>100</v>
      </c>
      <c r="H451">
        <f t="shared" ref="H451:H514" si="7">MONTH(A451)</f>
        <v>9</v>
      </c>
      <c r="I451" t="s">
        <v>117</v>
      </c>
      <c r="J451" t="s">
        <v>41</v>
      </c>
      <c r="K451">
        <v>0.5</v>
      </c>
      <c r="L451">
        <v>6</v>
      </c>
      <c r="M451">
        <v>1</v>
      </c>
      <c r="N451">
        <v>5</v>
      </c>
      <c r="O451">
        <v>2</v>
      </c>
      <c r="P451">
        <v>10</v>
      </c>
      <c r="Q451">
        <v>1</v>
      </c>
      <c r="R451">
        <v>4</v>
      </c>
    </row>
    <row r="452" spans="1:18">
      <c r="A452" s="3">
        <v>40007.744409722225</v>
      </c>
      <c r="B452" t="s">
        <v>743</v>
      </c>
      <c r="C452" t="s">
        <v>3457</v>
      </c>
      <c r="D452">
        <v>5</v>
      </c>
      <c r="E452">
        <v>5</v>
      </c>
      <c r="F452" t="s">
        <v>4744</v>
      </c>
      <c r="G452" t="s">
        <v>410</v>
      </c>
      <c r="H452">
        <f t="shared" si="7"/>
        <v>7</v>
      </c>
      <c r="I452" t="s">
        <v>47</v>
      </c>
      <c r="J452" t="s">
        <v>41</v>
      </c>
      <c r="K452">
        <v>0.51666666666666672</v>
      </c>
      <c r="L452">
        <v>1</v>
      </c>
      <c r="M452">
        <v>9</v>
      </c>
      <c r="N452">
        <v>5</v>
      </c>
      <c r="O452">
        <v>6</v>
      </c>
      <c r="P452">
        <v>2</v>
      </c>
      <c r="Q452">
        <v>1</v>
      </c>
      <c r="R452">
        <v>4</v>
      </c>
    </row>
    <row r="453" spans="1:18">
      <c r="A453" s="3">
        <v>39937.540820173614</v>
      </c>
      <c r="B453" t="s">
        <v>13390</v>
      </c>
      <c r="C453" t="s">
        <v>246</v>
      </c>
      <c r="D453" t="s">
        <v>30</v>
      </c>
      <c r="E453" t="s">
        <v>30</v>
      </c>
      <c r="F453" t="s">
        <v>134</v>
      </c>
      <c r="G453" t="s">
        <v>34</v>
      </c>
      <c r="H453">
        <f t="shared" si="7"/>
        <v>5</v>
      </c>
      <c r="I453" t="s">
        <v>32</v>
      </c>
      <c r="J453" s="4" t="s">
        <v>41</v>
      </c>
      <c r="K453">
        <v>0.4</v>
      </c>
      <c r="L453">
        <v>2</v>
      </c>
      <c r="M453">
        <v>4</v>
      </c>
      <c r="N453">
        <v>1</v>
      </c>
      <c r="O453">
        <v>1</v>
      </c>
      <c r="P453">
        <v>8</v>
      </c>
      <c r="Q453">
        <v>3</v>
      </c>
      <c r="R453">
        <v>4</v>
      </c>
    </row>
    <row r="454" spans="1:18">
      <c r="A454" s="3">
        <v>40056.454603275466</v>
      </c>
      <c r="B454" t="s">
        <v>13390</v>
      </c>
      <c r="C454" t="s">
        <v>3444</v>
      </c>
      <c r="D454">
        <v>5</v>
      </c>
      <c r="E454">
        <v>5</v>
      </c>
      <c r="F454" t="s">
        <v>165</v>
      </c>
      <c r="G454" t="s">
        <v>100</v>
      </c>
      <c r="H454">
        <f t="shared" si="7"/>
        <v>8</v>
      </c>
      <c r="I454" t="s">
        <v>400</v>
      </c>
      <c r="J454" t="s">
        <v>41</v>
      </c>
      <c r="K454">
        <v>0.46666666666666667</v>
      </c>
      <c r="L454">
        <v>4</v>
      </c>
      <c r="M454">
        <v>1</v>
      </c>
      <c r="N454">
        <v>5</v>
      </c>
      <c r="O454">
        <v>6</v>
      </c>
      <c r="P454">
        <v>6</v>
      </c>
      <c r="Q454">
        <v>1</v>
      </c>
      <c r="R454">
        <v>4</v>
      </c>
    </row>
    <row r="455" spans="1:18">
      <c r="A455" s="3">
        <v>40002.636438576388</v>
      </c>
      <c r="B455" t="s">
        <v>13390</v>
      </c>
      <c r="C455" t="s">
        <v>7054</v>
      </c>
      <c r="D455" t="s">
        <v>30</v>
      </c>
      <c r="E455">
        <v>3</v>
      </c>
      <c r="F455" t="s">
        <v>155</v>
      </c>
      <c r="G455" t="s">
        <v>410</v>
      </c>
      <c r="H455">
        <f t="shared" si="7"/>
        <v>7</v>
      </c>
      <c r="I455" t="s">
        <v>378</v>
      </c>
      <c r="J455" t="s">
        <v>41</v>
      </c>
      <c r="K455">
        <v>0.43333333333333335</v>
      </c>
      <c r="L455">
        <v>1</v>
      </c>
      <c r="M455">
        <v>8</v>
      </c>
      <c r="N455">
        <v>1</v>
      </c>
      <c r="O455">
        <v>5</v>
      </c>
      <c r="P455">
        <v>5</v>
      </c>
      <c r="Q455">
        <v>1</v>
      </c>
      <c r="R455">
        <v>4</v>
      </c>
    </row>
    <row r="456" spans="1:18">
      <c r="A456" s="3">
        <v>39994.726758761572</v>
      </c>
      <c r="B456" t="s">
        <v>13390</v>
      </c>
      <c r="C456" t="s">
        <v>3461</v>
      </c>
      <c r="D456" t="s">
        <v>30</v>
      </c>
      <c r="E456">
        <v>3</v>
      </c>
      <c r="F456" t="s">
        <v>88</v>
      </c>
      <c r="G456" t="s">
        <v>410</v>
      </c>
      <c r="H456">
        <f t="shared" si="7"/>
        <v>6</v>
      </c>
      <c r="I456" t="s">
        <v>124</v>
      </c>
      <c r="J456" t="s">
        <v>41</v>
      </c>
      <c r="K456">
        <v>0.5</v>
      </c>
      <c r="L456">
        <v>3</v>
      </c>
      <c r="M456">
        <v>11</v>
      </c>
      <c r="N456">
        <v>1</v>
      </c>
      <c r="O456">
        <v>5</v>
      </c>
      <c r="P456">
        <v>4</v>
      </c>
      <c r="Q456">
        <v>1</v>
      </c>
      <c r="R456">
        <v>4</v>
      </c>
    </row>
    <row r="457" spans="1:18">
      <c r="A457" s="3">
        <v>39944.633166979169</v>
      </c>
      <c r="B457" t="s">
        <v>13390</v>
      </c>
      <c r="C457" t="s">
        <v>3444</v>
      </c>
      <c r="D457" t="s">
        <v>30</v>
      </c>
      <c r="E457" t="s">
        <v>30</v>
      </c>
      <c r="F457" t="s">
        <v>48</v>
      </c>
      <c r="G457" t="s">
        <v>34</v>
      </c>
      <c r="H457">
        <f t="shared" si="7"/>
        <v>5</v>
      </c>
      <c r="I457" t="s">
        <v>432</v>
      </c>
      <c r="J457" s="4" t="s">
        <v>41</v>
      </c>
      <c r="K457">
        <v>0.26666666666666666</v>
      </c>
      <c r="L457">
        <v>2</v>
      </c>
      <c r="M457">
        <v>1</v>
      </c>
      <c r="N457">
        <v>1</v>
      </c>
      <c r="O457">
        <v>1</v>
      </c>
      <c r="P457">
        <v>3</v>
      </c>
      <c r="Q457">
        <v>3</v>
      </c>
      <c r="R457">
        <v>4</v>
      </c>
    </row>
    <row r="458" spans="1:18">
      <c r="A458" s="3">
        <v>39914.684642210646</v>
      </c>
      <c r="B458" t="s">
        <v>13390</v>
      </c>
      <c r="C458" t="s">
        <v>68</v>
      </c>
      <c r="D458" t="s">
        <v>30</v>
      </c>
      <c r="E458" t="s">
        <v>30</v>
      </c>
      <c r="F458" t="s">
        <v>165</v>
      </c>
      <c r="G458" t="s">
        <v>100</v>
      </c>
      <c r="H458">
        <f t="shared" si="7"/>
        <v>4</v>
      </c>
      <c r="I458" t="s">
        <v>69</v>
      </c>
      <c r="J458" t="s">
        <v>41</v>
      </c>
      <c r="K458">
        <v>0.48333333333333334</v>
      </c>
      <c r="L458">
        <v>5</v>
      </c>
      <c r="M458">
        <v>10</v>
      </c>
      <c r="N458">
        <v>1</v>
      </c>
      <c r="O458">
        <v>1</v>
      </c>
      <c r="P458">
        <v>6</v>
      </c>
      <c r="Q458">
        <v>1</v>
      </c>
      <c r="R458">
        <v>4</v>
      </c>
    </row>
    <row r="459" spans="1:18">
      <c r="A459" s="3">
        <v>40015.655497650463</v>
      </c>
      <c r="B459" t="s">
        <v>13390</v>
      </c>
      <c r="C459" t="s">
        <v>3461</v>
      </c>
      <c r="D459">
        <v>5</v>
      </c>
      <c r="E459">
        <v>2</v>
      </c>
      <c r="F459" t="s">
        <v>4752</v>
      </c>
      <c r="G459" t="s">
        <v>410</v>
      </c>
      <c r="H459">
        <f t="shared" si="7"/>
        <v>7</v>
      </c>
      <c r="I459" t="s">
        <v>47</v>
      </c>
      <c r="J459" t="s">
        <v>41</v>
      </c>
      <c r="K459">
        <v>0.58333333333333337</v>
      </c>
      <c r="L459">
        <v>1</v>
      </c>
      <c r="M459">
        <v>11</v>
      </c>
      <c r="N459">
        <v>5</v>
      </c>
      <c r="O459">
        <v>3</v>
      </c>
      <c r="P459">
        <v>9</v>
      </c>
      <c r="Q459">
        <v>1</v>
      </c>
      <c r="R459">
        <v>4</v>
      </c>
    </row>
    <row r="460" spans="1:18">
      <c r="A460" s="3">
        <v>40055.6953587963</v>
      </c>
      <c r="B460" t="s">
        <v>743</v>
      </c>
      <c r="C460" t="s">
        <v>3461</v>
      </c>
      <c r="D460">
        <v>5</v>
      </c>
      <c r="E460">
        <v>2</v>
      </c>
      <c r="F460" t="s">
        <v>191</v>
      </c>
      <c r="G460" t="s">
        <v>410</v>
      </c>
      <c r="H460">
        <f t="shared" si="7"/>
        <v>8</v>
      </c>
      <c r="I460" t="s">
        <v>124</v>
      </c>
      <c r="J460" t="s">
        <v>41</v>
      </c>
      <c r="K460">
        <v>0.6333333333333333</v>
      </c>
      <c r="L460">
        <v>4</v>
      </c>
      <c r="M460">
        <v>11</v>
      </c>
      <c r="N460">
        <v>5</v>
      </c>
      <c r="O460">
        <v>3</v>
      </c>
      <c r="P460">
        <v>7</v>
      </c>
      <c r="Q460">
        <v>1</v>
      </c>
      <c r="R460">
        <v>4</v>
      </c>
    </row>
    <row r="461" spans="1:18">
      <c r="A461" s="3">
        <v>39966.347715474534</v>
      </c>
      <c r="B461" t="s">
        <v>13390</v>
      </c>
      <c r="C461" t="s">
        <v>3461</v>
      </c>
      <c r="D461" t="s">
        <v>30</v>
      </c>
      <c r="E461" t="s">
        <v>30</v>
      </c>
      <c r="F461" t="s">
        <v>191</v>
      </c>
      <c r="G461" t="s">
        <v>100</v>
      </c>
      <c r="H461">
        <f t="shared" si="7"/>
        <v>6</v>
      </c>
      <c r="I461" t="s">
        <v>239</v>
      </c>
      <c r="J461" t="s">
        <v>41</v>
      </c>
      <c r="K461">
        <v>0.48333333333333334</v>
      </c>
      <c r="L461">
        <v>3</v>
      </c>
      <c r="M461">
        <v>11</v>
      </c>
      <c r="N461">
        <v>1</v>
      </c>
      <c r="O461">
        <v>1</v>
      </c>
      <c r="P461">
        <v>7</v>
      </c>
      <c r="Q461">
        <v>1</v>
      </c>
      <c r="R461">
        <v>4</v>
      </c>
    </row>
    <row r="462" spans="1:18">
      <c r="A462" s="3">
        <v>40019.887844560188</v>
      </c>
      <c r="B462" t="s">
        <v>13390</v>
      </c>
      <c r="C462" t="s">
        <v>7054</v>
      </c>
      <c r="D462">
        <v>1</v>
      </c>
      <c r="E462">
        <v>5</v>
      </c>
      <c r="F462" t="s">
        <v>4752</v>
      </c>
      <c r="G462" t="s">
        <v>34</v>
      </c>
      <c r="H462">
        <f t="shared" si="7"/>
        <v>7</v>
      </c>
      <c r="I462" t="s">
        <v>98</v>
      </c>
      <c r="J462" s="4" t="s">
        <v>41</v>
      </c>
      <c r="K462">
        <v>0.6</v>
      </c>
      <c r="L462">
        <v>1</v>
      </c>
      <c r="M462">
        <v>8</v>
      </c>
      <c r="N462">
        <v>4</v>
      </c>
      <c r="O462">
        <v>6</v>
      </c>
      <c r="P462">
        <v>9</v>
      </c>
      <c r="Q462">
        <v>3</v>
      </c>
      <c r="R462">
        <v>4</v>
      </c>
    </row>
    <row r="463" spans="1:18">
      <c r="A463" s="3">
        <v>40057</v>
      </c>
      <c r="B463" t="s">
        <v>67</v>
      </c>
      <c r="C463" t="s">
        <v>3461</v>
      </c>
      <c r="D463">
        <v>1</v>
      </c>
      <c r="E463">
        <v>3</v>
      </c>
      <c r="F463" t="s">
        <v>4752</v>
      </c>
      <c r="G463" t="s">
        <v>34</v>
      </c>
      <c r="H463">
        <f t="shared" si="7"/>
        <v>9</v>
      </c>
      <c r="I463" t="s">
        <v>1059</v>
      </c>
      <c r="J463" s="4" t="s">
        <v>41</v>
      </c>
      <c r="K463">
        <v>0.81666666666666665</v>
      </c>
      <c r="L463">
        <v>6</v>
      </c>
      <c r="M463">
        <v>11</v>
      </c>
      <c r="N463">
        <v>4</v>
      </c>
      <c r="O463">
        <v>5</v>
      </c>
      <c r="P463">
        <v>9</v>
      </c>
      <c r="Q463">
        <v>3</v>
      </c>
      <c r="R463">
        <v>4</v>
      </c>
    </row>
    <row r="464" spans="1:18">
      <c r="A464" s="3">
        <v>40019.549678668984</v>
      </c>
      <c r="B464" t="s">
        <v>13390</v>
      </c>
      <c r="C464" t="s">
        <v>7957</v>
      </c>
      <c r="D464">
        <v>5</v>
      </c>
      <c r="E464">
        <v>5</v>
      </c>
      <c r="F464" t="s">
        <v>4744</v>
      </c>
      <c r="G464" t="s">
        <v>100</v>
      </c>
      <c r="H464">
        <f t="shared" si="7"/>
        <v>7</v>
      </c>
      <c r="I464" t="s">
        <v>1059</v>
      </c>
      <c r="J464" t="s">
        <v>41</v>
      </c>
      <c r="K464">
        <v>0.41666666666666669</v>
      </c>
      <c r="L464">
        <v>1</v>
      </c>
      <c r="M464">
        <v>5</v>
      </c>
      <c r="N464">
        <v>5</v>
      </c>
      <c r="O464">
        <v>6</v>
      </c>
      <c r="P464">
        <v>2</v>
      </c>
      <c r="Q464">
        <v>1</v>
      </c>
      <c r="R464">
        <v>4</v>
      </c>
    </row>
    <row r="465" spans="1:18">
      <c r="A465" s="3">
        <v>40039.329165625</v>
      </c>
      <c r="B465" t="s">
        <v>13390</v>
      </c>
      <c r="C465" t="s">
        <v>3461</v>
      </c>
      <c r="D465">
        <v>5</v>
      </c>
      <c r="E465">
        <v>5</v>
      </c>
      <c r="F465" t="s">
        <v>88</v>
      </c>
      <c r="G465" t="s">
        <v>100</v>
      </c>
      <c r="H465">
        <f t="shared" si="7"/>
        <v>8</v>
      </c>
      <c r="I465" t="s">
        <v>239</v>
      </c>
      <c r="J465" t="s">
        <v>41</v>
      </c>
      <c r="K465">
        <v>0.6</v>
      </c>
      <c r="L465">
        <v>4</v>
      </c>
      <c r="M465">
        <v>11</v>
      </c>
      <c r="N465">
        <v>5</v>
      </c>
      <c r="O465">
        <v>6</v>
      </c>
      <c r="P465">
        <v>4</v>
      </c>
      <c r="Q465">
        <v>1</v>
      </c>
      <c r="R465">
        <v>4</v>
      </c>
    </row>
    <row r="466" spans="1:18">
      <c r="A466" s="3">
        <v>39954.956591087961</v>
      </c>
      <c r="B466" t="s">
        <v>13390</v>
      </c>
      <c r="C466" t="s">
        <v>3461</v>
      </c>
      <c r="D466" t="s">
        <v>30</v>
      </c>
      <c r="E466" t="s">
        <v>30</v>
      </c>
      <c r="F466" t="s">
        <v>165</v>
      </c>
      <c r="G466" t="s">
        <v>34</v>
      </c>
      <c r="H466">
        <f t="shared" si="7"/>
        <v>5</v>
      </c>
      <c r="I466" t="s">
        <v>239</v>
      </c>
      <c r="J466" s="4" t="s">
        <v>41</v>
      </c>
      <c r="K466">
        <v>0.48333333333333334</v>
      </c>
      <c r="L466">
        <v>2</v>
      </c>
      <c r="M466">
        <v>11</v>
      </c>
      <c r="N466">
        <v>1</v>
      </c>
      <c r="O466">
        <v>1</v>
      </c>
      <c r="P466">
        <v>6</v>
      </c>
      <c r="Q466">
        <v>3</v>
      </c>
      <c r="R466">
        <v>4</v>
      </c>
    </row>
    <row r="467" spans="1:18">
      <c r="A467" s="3">
        <v>40024.898592939811</v>
      </c>
      <c r="B467" t="s">
        <v>13390</v>
      </c>
      <c r="C467" t="s">
        <v>7957</v>
      </c>
      <c r="D467">
        <v>5</v>
      </c>
      <c r="E467">
        <v>5</v>
      </c>
      <c r="F467" t="s">
        <v>191</v>
      </c>
      <c r="G467" t="s">
        <v>100</v>
      </c>
      <c r="H467">
        <f t="shared" si="7"/>
        <v>7</v>
      </c>
      <c r="I467" t="s">
        <v>239</v>
      </c>
      <c r="J467" t="s">
        <v>41</v>
      </c>
      <c r="K467">
        <v>0.5</v>
      </c>
      <c r="L467">
        <v>1</v>
      </c>
      <c r="M467">
        <v>5</v>
      </c>
      <c r="N467">
        <v>5</v>
      </c>
      <c r="O467">
        <v>6</v>
      </c>
      <c r="P467">
        <v>7</v>
      </c>
      <c r="Q467">
        <v>1</v>
      </c>
      <c r="R467">
        <v>4</v>
      </c>
    </row>
    <row r="468" spans="1:18">
      <c r="A468" s="3">
        <v>39994.391377314816</v>
      </c>
      <c r="B468" t="s">
        <v>13390</v>
      </c>
      <c r="C468" t="s">
        <v>7054</v>
      </c>
      <c r="D468" t="s">
        <v>30</v>
      </c>
      <c r="E468">
        <v>5</v>
      </c>
      <c r="F468" t="s">
        <v>191</v>
      </c>
      <c r="G468" t="s">
        <v>410</v>
      </c>
      <c r="H468">
        <f t="shared" si="7"/>
        <v>6</v>
      </c>
      <c r="I468" t="s">
        <v>239</v>
      </c>
      <c r="J468" t="s">
        <v>41</v>
      </c>
      <c r="K468">
        <v>0.51666666666666672</v>
      </c>
      <c r="L468">
        <v>3</v>
      </c>
      <c r="M468">
        <v>8</v>
      </c>
      <c r="N468">
        <v>1</v>
      </c>
      <c r="O468">
        <v>6</v>
      </c>
      <c r="P468">
        <v>7</v>
      </c>
      <c r="Q468">
        <v>1</v>
      </c>
      <c r="R468">
        <v>4</v>
      </c>
    </row>
    <row r="469" spans="1:18">
      <c r="A469" s="3">
        <v>39993.583587962959</v>
      </c>
      <c r="B469" t="s">
        <v>26</v>
      </c>
      <c r="C469" t="s">
        <v>3461</v>
      </c>
      <c r="D469" t="s">
        <v>30</v>
      </c>
      <c r="E469">
        <v>2</v>
      </c>
      <c r="F469" t="s">
        <v>134</v>
      </c>
      <c r="G469" t="s">
        <v>410</v>
      </c>
      <c r="H469">
        <f t="shared" si="7"/>
        <v>6</v>
      </c>
      <c r="I469" t="s">
        <v>1316</v>
      </c>
      <c r="J469" t="s">
        <v>41</v>
      </c>
      <c r="K469">
        <v>0.58333333333333337</v>
      </c>
      <c r="L469">
        <v>3</v>
      </c>
      <c r="M469">
        <v>11</v>
      </c>
      <c r="N469">
        <v>1</v>
      </c>
      <c r="O469">
        <v>3</v>
      </c>
      <c r="P469">
        <v>8</v>
      </c>
      <c r="Q469">
        <v>1</v>
      </c>
      <c r="R469">
        <v>4</v>
      </c>
    </row>
    <row r="470" spans="1:18">
      <c r="A470" s="3">
        <v>39967.69827739583</v>
      </c>
      <c r="B470" t="s">
        <v>13390</v>
      </c>
      <c r="C470" t="s">
        <v>3444</v>
      </c>
      <c r="D470" t="s">
        <v>30</v>
      </c>
      <c r="E470" t="s">
        <v>30</v>
      </c>
      <c r="F470" t="s">
        <v>4744</v>
      </c>
      <c r="G470" t="s">
        <v>100</v>
      </c>
      <c r="H470">
        <f t="shared" si="7"/>
        <v>6</v>
      </c>
      <c r="I470" t="s">
        <v>439</v>
      </c>
      <c r="J470" t="s">
        <v>41</v>
      </c>
      <c r="K470">
        <v>0.23333333333333334</v>
      </c>
      <c r="L470">
        <v>3</v>
      </c>
      <c r="M470">
        <v>1</v>
      </c>
      <c r="N470">
        <v>1</v>
      </c>
      <c r="O470">
        <v>1</v>
      </c>
      <c r="P470">
        <v>2</v>
      </c>
      <c r="Q470">
        <v>1</v>
      </c>
      <c r="R470">
        <v>4</v>
      </c>
    </row>
    <row r="471" spans="1:18">
      <c r="A471" s="3">
        <v>39947.347605821757</v>
      </c>
      <c r="B471" t="s">
        <v>13390</v>
      </c>
      <c r="C471" t="s">
        <v>3444</v>
      </c>
      <c r="D471" t="s">
        <v>30</v>
      </c>
      <c r="E471" t="s">
        <v>30</v>
      </c>
      <c r="F471" t="s">
        <v>191</v>
      </c>
      <c r="G471" t="s">
        <v>49</v>
      </c>
      <c r="H471">
        <f t="shared" si="7"/>
        <v>5</v>
      </c>
      <c r="I471" t="s">
        <v>439</v>
      </c>
      <c r="J471" t="s">
        <v>41</v>
      </c>
      <c r="K471">
        <v>0.35</v>
      </c>
      <c r="L471">
        <v>2</v>
      </c>
      <c r="M471">
        <v>1</v>
      </c>
      <c r="N471">
        <v>1</v>
      </c>
      <c r="O471">
        <v>1</v>
      </c>
      <c r="P471">
        <v>7</v>
      </c>
      <c r="Q471">
        <v>4</v>
      </c>
      <c r="R471">
        <v>4</v>
      </c>
    </row>
    <row r="472" spans="1:18">
      <c r="A472" s="3">
        <v>40035.439839583334</v>
      </c>
      <c r="B472" t="s">
        <v>13390</v>
      </c>
      <c r="C472" t="s">
        <v>7957</v>
      </c>
      <c r="D472">
        <v>5</v>
      </c>
      <c r="E472">
        <v>2</v>
      </c>
      <c r="F472" t="s">
        <v>134</v>
      </c>
      <c r="G472" t="s">
        <v>100</v>
      </c>
      <c r="H472">
        <f t="shared" si="7"/>
        <v>8</v>
      </c>
      <c r="I472" t="s">
        <v>117</v>
      </c>
      <c r="J472" t="s">
        <v>41</v>
      </c>
      <c r="K472">
        <v>0.51666666666666672</v>
      </c>
      <c r="L472">
        <v>4</v>
      </c>
      <c r="M472">
        <v>5</v>
      </c>
      <c r="N472">
        <v>5</v>
      </c>
      <c r="O472">
        <v>3</v>
      </c>
      <c r="P472">
        <v>8</v>
      </c>
      <c r="Q472">
        <v>1</v>
      </c>
      <c r="R472">
        <v>4</v>
      </c>
    </row>
    <row r="473" spans="1:18">
      <c r="A473" s="3">
        <v>39959.084539664349</v>
      </c>
      <c r="B473" t="s">
        <v>13390</v>
      </c>
      <c r="C473" t="s">
        <v>3444</v>
      </c>
      <c r="D473" t="s">
        <v>30</v>
      </c>
      <c r="E473" t="s">
        <v>30</v>
      </c>
      <c r="F473" t="s">
        <v>33</v>
      </c>
      <c r="G473" t="s">
        <v>34</v>
      </c>
      <c r="H473">
        <f t="shared" si="7"/>
        <v>5</v>
      </c>
      <c r="I473" t="s">
        <v>32</v>
      </c>
      <c r="J473" s="4" t="s">
        <v>41</v>
      </c>
      <c r="K473">
        <v>0.23333333333333334</v>
      </c>
      <c r="L473">
        <v>2</v>
      </c>
      <c r="M473">
        <v>1</v>
      </c>
      <c r="N473">
        <v>1</v>
      </c>
      <c r="O473">
        <v>1</v>
      </c>
      <c r="P473">
        <v>1</v>
      </c>
      <c r="Q473">
        <v>3</v>
      </c>
      <c r="R473">
        <v>4</v>
      </c>
    </row>
    <row r="474" spans="1:18">
      <c r="A474" s="3">
        <v>40082.729722071759</v>
      </c>
      <c r="B474" t="s">
        <v>13390</v>
      </c>
      <c r="C474" t="s">
        <v>3461</v>
      </c>
      <c r="D474">
        <v>3</v>
      </c>
      <c r="E474">
        <v>3</v>
      </c>
      <c r="F474" t="s">
        <v>4744</v>
      </c>
      <c r="G474" t="s">
        <v>34</v>
      </c>
      <c r="H474">
        <f t="shared" si="7"/>
        <v>9</v>
      </c>
      <c r="I474" t="s">
        <v>154</v>
      </c>
      <c r="J474" s="4" t="s">
        <v>41</v>
      </c>
      <c r="K474">
        <v>0.58333333333333337</v>
      </c>
      <c r="L474">
        <v>6</v>
      </c>
      <c r="M474">
        <v>11</v>
      </c>
      <c r="N474">
        <v>3</v>
      </c>
      <c r="O474">
        <v>5</v>
      </c>
      <c r="P474">
        <v>2</v>
      </c>
      <c r="Q474">
        <v>3</v>
      </c>
      <c r="R474">
        <v>4</v>
      </c>
    </row>
    <row r="475" spans="1:18">
      <c r="A475" s="3">
        <v>39939.63373159722</v>
      </c>
      <c r="B475" t="s">
        <v>13390</v>
      </c>
      <c r="C475" t="s">
        <v>246</v>
      </c>
      <c r="D475" t="s">
        <v>30</v>
      </c>
      <c r="E475" t="s">
        <v>30</v>
      </c>
      <c r="F475" t="s">
        <v>48</v>
      </c>
      <c r="G475" t="s">
        <v>34</v>
      </c>
      <c r="H475">
        <f t="shared" si="7"/>
        <v>5</v>
      </c>
      <c r="I475" t="s">
        <v>124</v>
      </c>
      <c r="J475" s="4" t="s">
        <v>41</v>
      </c>
      <c r="K475">
        <v>0.31666666666666665</v>
      </c>
      <c r="L475">
        <v>2</v>
      </c>
      <c r="M475">
        <v>4</v>
      </c>
      <c r="N475">
        <v>1</v>
      </c>
      <c r="O475">
        <v>1</v>
      </c>
      <c r="P475">
        <v>3</v>
      </c>
      <c r="Q475">
        <v>3</v>
      </c>
      <c r="R475">
        <v>4</v>
      </c>
    </row>
    <row r="476" spans="1:18">
      <c r="A476" s="3">
        <v>39988.378214965276</v>
      </c>
      <c r="B476" t="s">
        <v>13390</v>
      </c>
      <c r="C476" t="s">
        <v>3444</v>
      </c>
      <c r="D476" t="s">
        <v>30</v>
      </c>
      <c r="E476" t="s">
        <v>30</v>
      </c>
      <c r="F476" t="s">
        <v>33</v>
      </c>
      <c r="G476" t="s">
        <v>410</v>
      </c>
      <c r="H476">
        <f t="shared" si="7"/>
        <v>6</v>
      </c>
      <c r="I476" t="s">
        <v>87</v>
      </c>
      <c r="J476" t="s">
        <v>41</v>
      </c>
      <c r="K476">
        <v>0.21666666666666667</v>
      </c>
      <c r="L476">
        <v>3</v>
      </c>
      <c r="M476">
        <v>1</v>
      </c>
      <c r="N476">
        <v>1</v>
      </c>
      <c r="O476">
        <v>1</v>
      </c>
      <c r="P476">
        <v>1</v>
      </c>
      <c r="Q476">
        <v>1</v>
      </c>
      <c r="R476">
        <v>4</v>
      </c>
    </row>
    <row r="477" spans="1:18">
      <c r="A477" s="3">
        <v>40029</v>
      </c>
      <c r="B477" t="s">
        <v>59</v>
      </c>
      <c r="C477" t="s">
        <v>3461</v>
      </c>
      <c r="D477">
        <v>3</v>
      </c>
      <c r="E477">
        <v>2</v>
      </c>
      <c r="F477" t="s">
        <v>165</v>
      </c>
      <c r="G477" t="s">
        <v>100</v>
      </c>
      <c r="H477">
        <f t="shared" si="7"/>
        <v>8</v>
      </c>
      <c r="I477" t="s">
        <v>146</v>
      </c>
      <c r="J477" t="s">
        <v>41</v>
      </c>
      <c r="K477">
        <v>0.66666666666666663</v>
      </c>
      <c r="L477">
        <v>4</v>
      </c>
      <c r="M477">
        <v>11</v>
      </c>
      <c r="N477">
        <v>3</v>
      </c>
      <c r="O477">
        <v>3</v>
      </c>
      <c r="P477">
        <v>6</v>
      </c>
      <c r="Q477">
        <v>1</v>
      </c>
      <c r="R477">
        <v>4</v>
      </c>
    </row>
    <row r="478" spans="1:18">
      <c r="A478" s="3">
        <v>39914.509659918978</v>
      </c>
      <c r="B478" t="s">
        <v>13390</v>
      </c>
      <c r="C478" t="s">
        <v>46</v>
      </c>
      <c r="D478" t="s">
        <v>30</v>
      </c>
      <c r="E478" t="s">
        <v>30</v>
      </c>
      <c r="F478" t="s">
        <v>48</v>
      </c>
      <c r="G478" t="s">
        <v>34</v>
      </c>
      <c r="H478">
        <f t="shared" si="7"/>
        <v>4</v>
      </c>
      <c r="I478" t="s">
        <v>830</v>
      </c>
      <c r="J478" s="4" t="s">
        <v>41</v>
      </c>
      <c r="K478">
        <v>0.31666666666666665</v>
      </c>
      <c r="L478">
        <v>5</v>
      </c>
      <c r="M478">
        <v>1</v>
      </c>
      <c r="N478">
        <v>1</v>
      </c>
      <c r="O478">
        <v>1</v>
      </c>
      <c r="P478">
        <v>3</v>
      </c>
      <c r="Q478">
        <v>3</v>
      </c>
      <c r="R478">
        <v>4</v>
      </c>
    </row>
    <row r="479" spans="1:18">
      <c r="A479" s="3">
        <v>40011.459976423612</v>
      </c>
      <c r="B479" t="s">
        <v>13390</v>
      </c>
      <c r="C479" t="s">
        <v>3461</v>
      </c>
      <c r="D479">
        <v>5</v>
      </c>
      <c r="E479">
        <v>5</v>
      </c>
      <c r="F479" t="s">
        <v>88</v>
      </c>
      <c r="G479" t="s">
        <v>100</v>
      </c>
      <c r="H479">
        <f t="shared" si="7"/>
        <v>7</v>
      </c>
      <c r="I479" t="s">
        <v>146</v>
      </c>
      <c r="J479" t="s">
        <v>41</v>
      </c>
      <c r="K479">
        <v>0.55000000000000004</v>
      </c>
      <c r="L479">
        <v>1</v>
      </c>
      <c r="M479">
        <v>11</v>
      </c>
      <c r="N479">
        <v>5</v>
      </c>
      <c r="O479">
        <v>6</v>
      </c>
      <c r="P479">
        <v>4</v>
      </c>
      <c r="Q479">
        <v>1</v>
      </c>
      <c r="R479">
        <v>4</v>
      </c>
    </row>
    <row r="480" spans="1:18">
      <c r="A480" s="3">
        <v>39969.433657407404</v>
      </c>
      <c r="B480" t="s">
        <v>26</v>
      </c>
      <c r="C480" t="s">
        <v>3444</v>
      </c>
      <c r="D480" t="s">
        <v>30</v>
      </c>
      <c r="E480" t="s">
        <v>30</v>
      </c>
      <c r="F480" t="s">
        <v>33</v>
      </c>
      <c r="G480" t="s">
        <v>410</v>
      </c>
      <c r="H480">
        <f t="shared" si="7"/>
        <v>6</v>
      </c>
      <c r="I480" t="s">
        <v>146</v>
      </c>
      <c r="J480" t="s">
        <v>41</v>
      </c>
      <c r="K480">
        <v>0.26666666666666666</v>
      </c>
      <c r="L480">
        <v>3</v>
      </c>
      <c r="M480">
        <v>1</v>
      </c>
      <c r="N480">
        <v>1</v>
      </c>
      <c r="O480">
        <v>1</v>
      </c>
      <c r="P480">
        <v>1</v>
      </c>
      <c r="Q480">
        <v>1</v>
      </c>
      <c r="R480">
        <v>4</v>
      </c>
    </row>
    <row r="481" spans="1:18">
      <c r="A481" s="3">
        <v>40019.13858903935</v>
      </c>
      <c r="B481" t="s">
        <v>13390</v>
      </c>
      <c r="C481" t="s">
        <v>7957</v>
      </c>
      <c r="D481">
        <v>1</v>
      </c>
      <c r="E481">
        <v>3</v>
      </c>
      <c r="F481" t="s">
        <v>134</v>
      </c>
      <c r="G481" t="s">
        <v>410</v>
      </c>
      <c r="H481">
        <f t="shared" si="7"/>
        <v>7</v>
      </c>
      <c r="I481" t="s">
        <v>9475</v>
      </c>
      <c r="J481" t="s">
        <v>5206</v>
      </c>
      <c r="K481">
        <v>0.45</v>
      </c>
      <c r="L481">
        <v>1</v>
      </c>
      <c r="M481">
        <v>5</v>
      </c>
      <c r="N481">
        <v>4</v>
      </c>
      <c r="O481">
        <v>5</v>
      </c>
      <c r="P481">
        <v>8</v>
      </c>
      <c r="Q481">
        <v>1</v>
      </c>
      <c r="R481">
        <v>2</v>
      </c>
    </row>
    <row r="482" spans="1:18">
      <c r="A482" s="3">
        <v>39975.385561423609</v>
      </c>
      <c r="B482" t="s">
        <v>13390</v>
      </c>
      <c r="C482" t="s">
        <v>3444</v>
      </c>
      <c r="D482" t="s">
        <v>30</v>
      </c>
      <c r="E482" t="s">
        <v>30</v>
      </c>
      <c r="F482" t="s">
        <v>99</v>
      </c>
      <c r="G482" t="s">
        <v>410</v>
      </c>
      <c r="H482">
        <f t="shared" si="7"/>
        <v>6</v>
      </c>
      <c r="I482" t="s">
        <v>124</v>
      </c>
      <c r="J482" t="s">
        <v>41</v>
      </c>
      <c r="K482">
        <v>0.36666666666666664</v>
      </c>
      <c r="L482">
        <v>3</v>
      </c>
      <c r="M482">
        <v>1</v>
      </c>
      <c r="N482">
        <v>1</v>
      </c>
      <c r="O482">
        <v>1</v>
      </c>
      <c r="P482">
        <v>10</v>
      </c>
      <c r="Q482">
        <v>1</v>
      </c>
      <c r="R482">
        <v>4</v>
      </c>
    </row>
    <row r="483" spans="1:18">
      <c r="A483" s="3">
        <v>39980</v>
      </c>
      <c r="B483" t="s">
        <v>59</v>
      </c>
      <c r="C483" t="s">
        <v>3457</v>
      </c>
      <c r="D483" t="s">
        <v>30</v>
      </c>
      <c r="E483" t="s">
        <v>30</v>
      </c>
      <c r="F483" t="s">
        <v>4752</v>
      </c>
      <c r="G483" t="s">
        <v>34</v>
      </c>
      <c r="H483">
        <f t="shared" si="7"/>
        <v>6</v>
      </c>
      <c r="I483" t="s">
        <v>190</v>
      </c>
      <c r="J483" s="4" t="s">
        <v>41</v>
      </c>
      <c r="K483">
        <v>0.6333333333333333</v>
      </c>
      <c r="L483">
        <v>3</v>
      </c>
      <c r="M483">
        <v>9</v>
      </c>
      <c r="N483">
        <v>1</v>
      </c>
      <c r="O483">
        <v>1</v>
      </c>
      <c r="P483">
        <v>9</v>
      </c>
      <c r="Q483">
        <v>3</v>
      </c>
      <c r="R483">
        <v>4</v>
      </c>
    </row>
    <row r="484" spans="1:18">
      <c r="A484" s="3">
        <v>39979.420039467594</v>
      </c>
      <c r="B484" t="s">
        <v>13390</v>
      </c>
      <c r="C484" t="s">
        <v>3461</v>
      </c>
      <c r="D484" t="s">
        <v>30</v>
      </c>
      <c r="E484" t="s">
        <v>30</v>
      </c>
      <c r="F484" t="s">
        <v>191</v>
      </c>
      <c r="G484" t="s">
        <v>100</v>
      </c>
      <c r="H484">
        <f t="shared" si="7"/>
        <v>6</v>
      </c>
      <c r="I484" t="s">
        <v>146</v>
      </c>
      <c r="J484" t="s">
        <v>5206</v>
      </c>
      <c r="K484">
        <v>0.45</v>
      </c>
      <c r="L484">
        <v>3</v>
      </c>
      <c r="M484">
        <v>11</v>
      </c>
      <c r="N484">
        <v>1</v>
      </c>
      <c r="O484">
        <v>1</v>
      </c>
      <c r="P484">
        <v>7</v>
      </c>
      <c r="Q484">
        <v>1</v>
      </c>
      <c r="R484">
        <v>2</v>
      </c>
    </row>
    <row r="485" spans="1:18">
      <c r="A485" s="3">
        <v>39981.670752314814</v>
      </c>
      <c r="B485" t="s">
        <v>5089</v>
      </c>
      <c r="C485" t="s">
        <v>7054</v>
      </c>
      <c r="D485" t="s">
        <v>30</v>
      </c>
      <c r="E485" t="s">
        <v>30</v>
      </c>
      <c r="F485" t="s">
        <v>4744</v>
      </c>
      <c r="G485" t="s">
        <v>100</v>
      </c>
      <c r="H485">
        <f t="shared" si="7"/>
        <v>6</v>
      </c>
      <c r="I485" t="s">
        <v>378</v>
      </c>
      <c r="J485" t="s">
        <v>41</v>
      </c>
      <c r="K485">
        <v>0.36666666666666664</v>
      </c>
      <c r="L485">
        <v>3</v>
      </c>
      <c r="M485">
        <v>8</v>
      </c>
      <c r="N485">
        <v>1</v>
      </c>
      <c r="O485">
        <v>1</v>
      </c>
      <c r="P485">
        <v>2</v>
      </c>
      <c r="Q485">
        <v>1</v>
      </c>
      <c r="R485">
        <v>4</v>
      </c>
    </row>
    <row r="486" spans="1:18">
      <c r="A486" s="3">
        <v>40047.799469212965</v>
      </c>
      <c r="B486" t="s">
        <v>13390</v>
      </c>
      <c r="C486" t="s">
        <v>3461</v>
      </c>
      <c r="D486">
        <v>5</v>
      </c>
      <c r="E486">
        <v>5</v>
      </c>
      <c r="F486" t="s">
        <v>134</v>
      </c>
      <c r="G486" t="s">
        <v>34</v>
      </c>
      <c r="H486">
        <f t="shared" si="7"/>
        <v>8</v>
      </c>
      <c r="I486" t="s">
        <v>180</v>
      </c>
      <c r="J486" s="4" t="s">
        <v>41</v>
      </c>
      <c r="K486">
        <v>0.7</v>
      </c>
      <c r="L486">
        <v>4</v>
      </c>
      <c r="M486">
        <v>11</v>
      </c>
      <c r="N486">
        <v>5</v>
      </c>
      <c r="O486">
        <v>6</v>
      </c>
      <c r="P486">
        <v>8</v>
      </c>
      <c r="Q486">
        <v>3</v>
      </c>
      <c r="R486">
        <v>4</v>
      </c>
    </row>
    <row r="487" spans="1:18">
      <c r="A487" s="3">
        <v>40050.712673032409</v>
      </c>
      <c r="B487" t="s">
        <v>13390</v>
      </c>
      <c r="C487" t="s">
        <v>7054</v>
      </c>
      <c r="D487">
        <v>3</v>
      </c>
      <c r="E487">
        <v>3</v>
      </c>
      <c r="F487" t="s">
        <v>88</v>
      </c>
      <c r="G487" t="s">
        <v>100</v>
      </c>
      <c r="H487">
        <f t="shared" si="7"/>
        <v>8</v>
      </c>
      <c r="I487" t="s">
        <v>124</v>
      </c>
      <c r="J487" t="s">
        <v>5206</v>
      </c>
      <c r="K487">
        <v>0.46666666666666667</v>
      </c>
      <c r="L487">
        <v>4</v>
      </c>
      <c r="M487">
        <v>8</v>
      </c>
      <c r="N487">
        <v>3</v>
      </c>
      <c r="O487">
        <v>5</v>
      </c>
      <c r="P487">
        <v>4</v>
      </c>
      <c r="Q487">
        <v>1</v>
      </c>
      <c r="R487">
        <v>2</v>
      </c>
    </row>
    <row r="488" spans="1:18">
      <c r="A488" s="3">
        <v>39915.338045914352</v>
      </c>
      <c r="B488" t="s">
        <v>13390</v>
      </c>
      <c r="C488" t="s">
        <v>111</v>
      </c>
      <c r="D488" t="s">
        <v>30</v>
      </c>
      <c r="E488" t="s">
        <v>30</v>
      </c>
      <c r="F488" t="s">
        <v>165</v>
      </c>
      <c r="G488" t="s">
        <v>34</v>
      </c>
      <c r="H488">
        <f t="shared" si="7"/>
        <v>4</v>
      </c>
      <c r="I488" t="s">
        <v>76</v>
      </c>
      <c r="J488" s="4" t="s">
        <v>41</v>
      </c>
      <c r="K488">
        <v>0.56666666666666665</v>
      </c>
      <c r="L488">
        <v>5</v>
      </c>
      <c r="M488">
        <v>13</v>
      </c>
      <c r="N488">
        <v>1</v>
      </c>
      <c r="O488">
        <v>1</v>
      </c>
      <c r="P488">
        <v>6</v>
      </c>
      <c r="Q488">
        <v>3</v>
      </c>
      <c r="R488">
        <v>4</v>
      </c>
    </row>
    <row r="489" spans="1:18">
      <c r="A489" s="3">
        <v>39935.639599305556</v>
      </c>
      <c r="B489" t="s">
        <v>13390</v>
      </c>
      <c r="C489" t="s">
        <v>111</v>
      </c>
      <c r="D489" t="s">
        <v>30</v>
      </c>
      <c r="E489" t="s">
        <v>30</v>
      </c>
      <c r="F489" t="s">
        <v>48</v>
      </c>
      <c r="G489" t="s">
        <v>34</v>
      </c>
      <c r="H489">
        <f t="shared" si="7"/>
        <v>5</v>
      </c>
      <c r="I489" t="s">
        <v>146</v>
      </c>
      <c r="J489" s="4" t="s">
        <v>41</v>
      </c>
      <c r="K489">
        <v>0.46666666666666667</v>
      </c>
      <c r="L489">
        <v>2</v>
      </c>
      <c r="M489">
        <v>13</v>
      </c>
      <c r="N489">
        <v>1</v>
      </c>
      <c r="O489">
        <v>1</v>
      </c>
      <c r="P489">
        <v>3</v>
      </c>
      <c r="Q489">
        <v>3</v>
      </c>
      <c r="R489">
        <v>4</v>
      </c>
    </row>
    <row r="490" spans="1:18">
      <c r="A490" s="3">
        <v>39964.69996539352</v>
      </c>
      <c r="B490" t="s">
        <v>13390</v>
      </c>
      <c r="C490" t="s">
        <v>3461</v>
      </c>
      <c r="D490" t="s">
        <v>30</v>
      </c>
      <c r="E490" t="s">
        <v>30</v>
      </c>
      <c r="F490" t="s">
        <v>88</v>
      </c>
      <c r="G490" t="s">
        <v>34</v>
      </c>
      <c r="H490">
        <f t="shared" si="7"/>
        <v>5</v>
      </c>
      <c r="I490" t="s">
        <v>268</v>
      </c>
      <c r="J490" s="4" t="s">
        <v>41</v>
      </c>
      <c r="K490">
        <v>0.45</v>
      </c>
      <c r="L490">
        <v>2</v>
      </c>
      <c r="M490">
        <v>11</v>
      </c>
      <c r="N490">
        <v>1</v>
      </c>
      <c r="O490">
        <v>1</v>
      </c>
      <c r="P490">
        <v>4</v>
      </c>
      <c r="Q490">
        <v>3</v>
      </c>
      <c r="R490">
        <v>4</v>
      </c>
    </row>
    <row r="491" spans="1:18">
      <c r="A491" s="3">
        <v>39916</v>
      </c>
      <c r="B491" t="s">
        <v>59</v>
      </c>
      <c r="C491" t="s">
        <v>27</v>
      </c>
      <c r="D491" t="s">
        <v>30</v>
      </c>
      <c r="E491" t="s">
        <v>30</v>
      </c>
      <c r="F491" t="s">
        <v>165</v>
      </c>
      <c r="G491" t="s">
        <v>34</v>
      </c>
      <c r="H491">
        <f t="shared" si="7"/>
        <v>4</v>
      </c>
      <c r="I491" t="s">
        <v>268</v>
      </c>
      <c r="J491" s="4" t="s">
        <v>41</v>
      </c>
      <c r="K491">
        <v>0.5</v>
      </c>
      <c r="L491">
        <v>5</v>
      </c>
      <c r="M491">
        <v>2</v>
      </c>
      <c r="N491">
        <v>1</v>
      </c>
      <c r="O491">
        <v>1</v>
      </c>
      <c r="P491">
        <v>6</v>
      </c>
      <c r="Q491">
        <v>3</v>
      </c>
      <c r="R491">
        <v>4</v>
      </c>
    </row>
    <row r="492" spans="1:18">
      <c r="A492" s="3">
        <v>39963.422309525464</v>
      </c>
      <c r="B492" t="s">
        <v>13390</v>
      </c>
      <c r="C492" t="s">
        <v>3461</v>
      </c>
      <c r="D492" t="s">
        <v>30</v>
      </c>
      <c r="E492" t="s">
        <v>30</v>
      </c>
      <c r="F492" t="s">
        <v>4744</v>
      </c>
      <c r="G492" t="s">
        <v>34</v>
      </c>
      <c r="H492">
        <f t="shared" si="7"/>
        <v>5</v>
      </c>
      <c r="I492" t="s">
        <v>124</v>
      </c>
      <c r="J492" s="4" t="s">
        <v>41</v>
      </c>
      <c r="K492">
        <v>0.41666666666666669</v>
      </c>
      <c r="L492">
        <v>2</v>
      </c>
      <c r="M492">
        <v>11</v>
      </c>
      <c r="N492">
        <v>1</v>
      </c>
      <c r="O492">
        <v>1</v>
      </c>
      <c r="P492">
        <v>2</v>
      </c>
      <c r="Q492">
        <v>3</v>
      </c>
      <c r="R492">
        <v>4</v>
      </c>
    </row>
    <row r="493" spans="1:18">
      <c r="A493" s="3">
        <v>39972.489492048611</v>
      </c>
      <c r="B493" t="s">
        <v>13390</v>
      </c>
      <c r="C493" t="s">
        <v>3444</v>
      </c>
      <c r="D493" t="s">
        <v>30</v>
      </c>
      <c r="E493" t="s">
        <v>30</v>
      </c>
      <c r="F493" t="s">
        <v>191</v>
      </c>
      <c r="G493" t="s">
        <v>34</v>
      </c>
      <c r="H493">
        <f t="shared" si="7"/>
        <v>6</v>
      </c>
      <c r="I493" t="s">
        <v>98</v>
      </c>
      <c r="J493" s="4" t="s">
        <v>41</v>
      </c>
      <c r="K493">
        <v>0.35</v>
      </c>
      <c r="L493">
        <v>3</v>
      </c>
      <c r="M493">
        <v>1</v>
      </c>
      <c r="N493">
        <v>1</v>
      </c>
      <c r="O493">
        <v>1</v>
      </c>
      <c r="P493">
        <v>7</v>
      </c>
      <c r="Q493">
        <v>3</v>
      </c>
      <c r="R493">
        <v>4</v>
      </c>
    </row>
    <row r="494" spans="1:18">
      <c r="A494" s="3">
        <v>39982.590821759259</v>
      </c>
      <c r="B494" t="s">
        <v>5089</v>
      </c>
      <c r="C494" t="s">
        <v>3461</v>
      </c>
      <c r="D494" t="s">
        <v>30</v>
      </c>
      <c r="E494" t="s">
        <v>30</v>
      </c>
      <c r="F494" t="s">
        <v>88</v>
      </c>
      <c r="G494" t="s">
        <v>34</v>
      </c>
      <c r="H494">
        <f t="shared" si="7"/>
        <v>6</v>
      </c>
      <c r="I494" t="s">
        <v>69</v>
      </c>
      <c r="J494" s="4" t="s">
        <v>41</v>
      </c>
      <c r="K494">
        <v>0.48333333333333334</v>
      </c>
      <c r="L494">
        <v>3</v>
      </c>
      <c r="M494">
        <v>11</v>
      </c>
      <c r="N494">
        <v>1</v>
      </c>
      <c r="O494">
        <v>1</v>
      </c>
      <c r="P494">
        <v>4</v>
      </c>
      <c r="Q494">
        <v>3</v>
      </c>
      <c r="R494">
        <v>4</v>
      </c>
    </row>
    <row r="495" spans="1:18">
      <c r="A495" s="3">
        <v>39944</v>
      </c>
      <c r="B495" t="s">
        <v>59</v>
      </c>
      <c r="C495" t="s">
        <v>3457</v>
      </c>
      <c r="D495" t="s">
        <v>30</v>
      </c>
      <c r="E495" t="s">
        <v>30</v>
      </c>
      <c r="F495" t="s">
        <v>88</v>
      </c>
      <c r="G495" t="s">
        <v>34</v>
      </c>
      <c r="H495">
        <f t="shared" si="7"/>
        <v>5</v>
      </c>
      <c r="I495" t="s">
        <v>32</v>
      </c>
      <c r="J495" s="4" t="s">
        <v>41</v>
      </c>
      <c r="K495">
        <v>0.53333333333333333</v>
      </c>
      <c r="L495">
        <v>2</v>
      </c>
      <c r="M495">
        <v>9</v>
      </c>
      <c r="N495">
        <v>1</v>
      </c>
      <c r="O495">
        <v>1</v>
      </c>
      <c r="P495">
        <v>4</v>
      </c>
      <c r="Q495">
        <v>3</v>
      </c>
      <c r="R495">
        <v>4</v>
      </c>
    </row>
    <row r="496" spans="1:18">
      <c r="A496" s="3">
        <v>39978.943025694447</v>
      </c>
      <c r="B496" t="s">
        <v>13390</v>
      </c>
      <c r="C496" t="s">
        <v>3457</v>
      </c>
      <c r="D496" t="s">
        <v>30</v>
      </c>
      <c r="E496" t="s">
        <v>30</v>
      </c>
      <c r="F496" t="s">
        <v>191</v>
      </c>
      <c r="G496" t="s">
        <v>34</v>
      </c>
      <c r="H496">
        <f t="shared" si="7"/>
        <v>6</v>
      </c>
      <c r="I496" t="s">
        <v>1240</v>
      </c>
      <c r="J496" s="4" t="s">
        <v>41</v>
      </c>
      <c r="K496">
        <v>0.48333333333333334</v>
      </c>
      <c r="L496">
        <v>3</v>
      </c>
      <c r="M496">
        <v>9</v>
      </c>
      <c r="N496">
        <v>1</v>
      </c>
      <c r="O496">
        <v>1</v>
      </c>
      <c r="P496">
        <v>7</v>
      </c>
      <c r="Q496">
        <v>3</v>
      </c>
      <c r="R496">
        <v>4</v>
      </c>
    </row>
    <row r="497" spans="1:18">
      <c r="A497" s="3">
        <v>40024.545136145833</v>
      </c>
      <c r="B497" t="s">
        <v>13390</v>
      </c>
      <c r="C497" t="s">
        <v>3461</v>
      </c>
      <c r="D497">
        <v>5</v>
      </c>
      <c r="E497">
        <v>3</v>
      </c>
      <c r="F497" t="s">
        <v>134</v>
      </c>
      <c r="G497" t="s">
        <v>410</v>
      </c>
      <c r="H497">
        <f t="shared" si="7"/>
        <v>7</v>
      </c>
      <c r="I497" t="s">
        <v>1011</v>
      </c>
      <c r="J497" t="s">
        <v>41</v>
      </c>
      <c r="K497">
        <v>0.6</v>
      </c>
      <c r="L497">
        <v>1</v>
      </c>
      <c r="M497">
        <v>11</v>
      </c>
      <c r="N497">
        <v>5</v>
      </c>
      <c r="O497">
        <v>5</v>
      </c>
      <c r="P497">
        <v>8</v>
      </c>
      <c r="Q497">
        <v>1</v>
      </c>
      <c r="R497">
        <v>4</v>
      </c>
    </row>
    <row r="498" spans="1:18">
      <c r="A498" s="3">
        <v>40009.521910567128</v>
      </c>
      <c r="B498" t="s">
        <v>13390</v>
      </c>
      <c r="C498" t="s">
        <v>3461</v>
      </c>
      <c r="D498">
        <v>5</v>
      </c>
      <c r="E498">
        <v>3</v>
      </c>
      <c r="F498" t="s">
        <v>88</v>
      </c>
      <c r="G498" t="s">
        <v>410</v>
      </c>
      <c r="H498">
        <f t="shared" si="7"/>
        <v>7</v>
      </c>
      <c r="I498" t="s">
        <v>378</v>
      </c>
      <c r="J498" t="s">
        <v>41</v>
      </c>
      <c r="K498">
        <v>0.53333333333333333</v>
      </c>
      <c r="L498">
        <v>1</v>
      </c>
      <c r="M498">
        <v>11</v>
      </c>
      <c r="N498">
        <v>5</v>
      </c>
      <c r="O498">
        <v>5</v>
      </c>
      <c r="P498">
        <v>4</v>
      </c>
      <c r="Q498">
        <v>1</v>
      </c>
      <c r="R498">
        <v>4</v>
      </c>
    </row>
    <row r="499" spans="1:18">
      <c r="A499" s="3">
        <v>40034.46618491898</v>
      </c>
      <c r="B499" t="s">
        <v>13390</v>
      </c>
      <c r="C499" t="s">
        <v>3461</v>
      </c>
      <c r="D499">
        <v>5</v>
      </c>
      <c r="E499">
        <v>2</v>
      </c>
      <c r="F499" t="s">
        <v>4752</v>
      </c>
      <c r="G499" t="s">
        <v>100</v>
      </c>
      <c r="H499">
        <f t="shared" si="7"/>
        <v>8</v>
      </c>
      <c r="I499" t="s">
        <v>180</v>
      </c>
      <c r="J499" t="s">
        <v>41</v>
      </c>
      <c r="K499">
        <v>0.6333333333333333</v>
      </c>
      <c r="L499">
        <v>4</v>
      </c>
      <c r="M499">
        <v>11</v>
      </c>
      <c r="N499">
        <v>5</v>
      </c>
      <c r="O499">
        <v>3</v>
      </c>
      <c r="P499">
        <v>9</v>
      </c>
      <c r="Q499">
        <v>1</v>
      </c>
      <c r="R499">
        <v>4</v>
      </c>
    </row>
    <row r="500" spans="1:18">
      <c r="A500" s="3">
        <v>39916.783037928239</v>
      </c>
      <c r="B500" t="s">
        <v>13390</v>
      </c>
      <c r="C500" t="s">
        <v>85</v>
      </c>
      <c r="D500" t="s">
        <v>30</v>
      </c>
      <c r="E500" t="s">
        <v>30</v>
      </c>
      <c r="F500" t="s">
        <v>88</v>
      </c>
      <c r="G500" t="s">
        <v>34</v>
      </c>
      <c r="H500">
        <f t="shared" si="7"/>
        <v>4</v>
      </c>
      <c r="I500" t="s">
        <v>87</v>
      </c>
      <c r="J500" s="4" t="s">
        <v>41</v>
      </c>
      <c r="K500">
        <v>0.43333333333333335</v>
      </c>
      <c r="L500">
        <v>5</v>
      </c>
      <c r="M500">
        <v>7</v>
      </c>
      <c r="N500">
        <v>1</v>
      </c>
      <c r="O500">
        <v>1</v>
      </c>
      <c r="P500">
        <v>4</v>
      </c>
      <c r="Q500">
        <v>3</v>
      </c>
      <c r="R500">
        <v>4</v>
      </c>
    </row>
    <row r="501" spans="1:18">
      <c r="A501" s="3">
        <v>40005.358208993057</v>
      </c>
      <c r="B501" t="s">
        <v>13390</v>
      </c>
      <c r="C501" t="s">
        <v>3444</v>
      </c>
      <c r="D501">
        <v>4</v>
      </c>
      <c r="E501">
        <v>3</v>
      </c>
      <c r="F501" t="s">
        <v>4744</v>
      </c>
      <c r="G501" t="s">
        <v>410</v>
      </c>
      <c r="H501">
        <f t="shared" si="7"/>
        <v>7</v>
      </c>
      <c r="I501" t="s">
        <v>190</v>
      </c>
      <c r="J501" t="s">
        <v>41</v>
      </c>
      <c r="K501">
        <v>0.28333333333333333</v>
      </c>
      <c r="L501">
        <v>1</v>
      </c>
      <c r="M501">
        <v>1</v>
      </c>
      <c r="N501">
        <v>2</v>
      </c>
      <c r="O501">
        <v>5</v>
      </c>
      <c r="P501">
        <v>2</v>
      </c>
      <c r="Q501">
        <v>1</v>
      </c>
      <c r="R501">
        <v>4</v>
      </c>
    </row>
    <row r="502" spans="1:18">
      <c r="A502" s="3">
        <v>39947</v>
      </c>
      <c r="B502" t="s">
        <v>59</v>
      </c>
      <c r="C502" t="s">
        <v>3457</v>
      </c>
      <c r="D502" t="s">
        <v>30</v>
      </c>
      <c r="E502" t="s">
        <v>30</v>
      </c>
      <c r="F502" t="s">
        <v>165</v>
      </c>
      <c r="G502" t="s">
        <v>49</v>
      </c>
      <c r="H502">
        <f t="shared" si="7"/>
        <v>5</v>
      </c>
      <c r="I502" t="s">
        <v>117</v>
      </c>
      <c r="J502" t="s">
        <v>41</v>
      </c>
      <c r="K502">
        <v>0.58333333333333337</v>
      </c>
      <c r="L502">
        <v>2</v>
      </c>
      <c r="M502">
        <v>9</v>
      </c>
      <c r="N502">
        <v>1</v>
      </c>
      <c r="O502">
        <v>1</v>
      </c>
      <c r="P502">
        <v>6</v>
      </c>
      <c r="Q502">
        <v>4</v>
      </c>
      <c r="R502">
        <v>4</v>
      </c>
    </row>
    <row r="503" spans="1:18">
      <c r="A503" s="3">
        <v>40075.776763807873</v>
      </c>
      <c r="B503" t="s">
        <v>13390</v>
      </c>
      <c r="C503" t="s">
        <v>3461</v>
      </c>
      <c r="D503">
        <v>5</v>
      </c>
      <c r="E503">
        <v>5</v>
      </c>
      <c r="F503" t="s">
        <v>134</v>
      </c>
      <c r="G503" t="s">
        <v>34</v>
      </c>
      <c r="H503">
        <f t="shared" si="7"/>
        <v>9</v>
      </c>
      <c r="I503" t="s">
        <v>239</v>
      </c>
      <c r="J503" s="4" t="s">
        <v>41</v>
      </c>
      <c r="K503">
        <v>0.73333333333333328</v>
      </c>
      <c r="L503">
        <v>6</v>
      </c>
      <c r="M503">
        <v>11</v>
      </c>
      <c r="N503">
        <v>5</v>
      </c>
      <c r="O503">
        <v>6</v>
      </c>
      <c r="P503">
        <v>8</v>
      </c>
      <c r="Q503">
        <v>3</v>
      </c>
      <c r="R503">
        <v>4</v>
      </c>
    </row>
    <row r="504" spans="1:18">
      <c r="A504" s="3">
        <v>40035.709238460651</v>
      </c>
      <c r="B504" t="s">
        <v>13390</v>
      </c>
      <c r="C504" t="s">
        <v>7054</v>
      </c>
      <c r="D504">
        <v>5</v>
      </c>
      <c r="E504">
        <v>4</v>
      </c>
      <c r="F504" t="s">
        <v>134</v>
      </c>
      <c r="G504" t="s">
        <v>410</v>
      </c>
      <c r="H504">
        <f t="shared" si="7"/>
        <v>8</v>
      </c>
      <c r="I504" t="s">
        <v>378</v>
      </c>
      <c r="J504" t="s">
        <v>41</v>
      </c>
      <c r="K504">
        <v>0.55000000000000004</v>
      </c>
      <c r="L504">
        <v>4</v>
      </c>
      <c r="M504">
        <v>8</v>
      </c>
      <c r="N504">
        <v>5</v>
      </c>
      <c r="O504">
        <v>2</v>
      </c>
      <c r="P504">
        <v>8</v>
      </c>
      <c r="Q504">
        <v>1</v>
      </c>
      <c r="R504">
        <v>4</v>
      </c>
    </row>
    <row r="505" spans="1:18">
      <c r="A505" s="3">
        <v>40081.048613391205</v>
      </c>
      <c r="B505" t="s">
        <v>13390</v>
      </c>
      <c r="C505" t="s">
        <v>7957</v>
      </c>
      <c r="D505">
        <v>5</v>
      </c>
      <c r="E505">
        <v>5</v>
      </c>
      <c r="F505" t="s">
        <v>191</v>
      </c>
      <c r="G505" t="s">
        <v>34</v>
      </c>
      <c r="H505">
        <f t="shared" si="7"/>
        <v>9</v>
      </c>
      <c r="I505" t="s">
        <v>378</v>
      </c>
      <c r="J505" s="4" t="s">
        <v>41</v>
      </c>
      <c r="K505">
        <v>0.6166666666666667</v>
      </c>
      <c r="L505">
        <v>6</v>
      </c>
      <c r="M505">
        <v>5</v>
      </c>
      <c r="N505">
        <v>5</v>
      </c>
      <c r="O505">
        <v>6</v>
      </c>
      <c r="P505">
        <v>7</v>
      </c>
      <c r="Q505">
        <v>3</v>
      </c>
      <c r="R505">
        <v>4</v>
      </c>
    </row>
    <row r="506" spans="1:18">
      <c r="A506" s="3">
        <v>40000.858157719907</v>
      </c>
      <c r="B506" t="s">
        <v>13390</v>
      </c>
      <c r="C506" t="s">
        <v>3457</v>
      </c>
      <c r="D506" t="s">
        <v>30</v>
      </c>
      <c r="E506">
        <v>3</v>
      </c>
      <c r="F506" t="s">
        <v>4744</v>
      </c>
      <c r="G506" t="s">
        <v>410</v>
      </c>
      <c r="H506">
        <f t="shared" si="7"/>
        <v>7</v>
      </c>
      <c r="I506" t="s">
        <v>378</v>
      </c>
      <c r="J506" t="s">
        <v>5156</v>
      </c>
      <c r="K506">
        <v>0.35</v>
      </c>
      <c r="L506">
        <v>1</v>
      </c>
      <c r="M506">
        <v>9</v>
      </c>
      <c r="N506">
        <v>1</v>
      </c>
      <c r="O506">
        <v>5</v>
      </c>
      <c r="P506">
        <v>2</v>
      </c>
      <c r="Q506">
        <v>1</v>
      </c>
      <c r="R506">
        <v>1</v>
      </c>
    </row>
    <row r="507" spans="1:18">
      <c r="A507" s="3">
        <v>40046.804780208331</v>
      </c>
      <c r="B507" t="s">
        <v>13390</v>
      </c>
      <c r="C507" t="s">
        <v>3461</v>
      </c>
      <c r="D507">
        <v>5</v>
      </c>
      <c r="E507">
        <v>3</v>
      </c>
      <c r="F507" t="s">
        <v>88</v>
      </c>
      <c r="G507" t="s">
        <v>100</v>
      </c>
      <c r="H507">
        <f t="shared" si="7"/>
        <v>8</v>
      </c>
      <c r="I507" t="s">
        <v>1011</v>
      </c>
      <c r="J507" t="s">
        <v>41</v>
      </c>
      <c r="K507">
        <v>0.58333333333333337</v>
      </c>
      <c r="L507">
        <v>4</v>
      </c>
      <c r="M507">
        <v>11</v>
      </c>
      <c r="N507">
        <v>5</v>
      </c>
      <c r="O507">
        <v>5</v>
      </c>
      <c r="P507">
        <v>4</v>
      </c>
      <c r="Q507">
        <v>1</v>
      </c>
      <c r="R507">
        <v>4</v>
      </c>
    </row>
    <row r="508" spans="1:18">
      <c r="A508" s="3">
        <v>40070.952199074076</v>
      </c>
      <c r="B508" t="s">
        <v>26</v>
      </c>
      <c r="C508" t="s">
        <v>3461</v>
      </c>
      <c r="D508">
        <v>1</v>
      </c>
      <c r="E508">
        <v>4</v>
      </c>
      <c r="F508" t="s">
        <v>191</v>
      </c>
      <c r="G508" t="s">
        <v>34</v>
      </c>
      <c r="H508">
        <f t="shared" si="7"/>
        <v>9</v>
      </c>
      <c r="I508" t="s">
        <v>124</v>
      </c>
      <c r="J508" s="4" t="s">
        <v>41</v>
      </c>
      <c r="K508">
        <v>0.68333333333333335</v>
      </c>
      <c r="L508">
        <v>6</v>
      </c>
      <c r="M508">
        <v>11</v>
      </c>
      <c r="N508">
        <v>4</v>
      </c>
      <c r="O508">
        <v>2</v>
      </c>
      <c r="P508">
        <v>7</v>
      </c>
      <c r="Q508">
        <v>3</v>
      </c>
      <c r="R508">
        <v>4</v>
      </c>
    </row>
    <row r="509" spans="1:18">
      <c r="A509" s="3">
        <v>39962.494016203702</v>
      </c>
      <c r="B509" t="s">
        <v>26</v>
      </c>
      <c r="C509" t="s">
        <v>3461</v>
      </c>
      <c r="D509" t="s">
        <v>30</v>
      </c>
      <c r="E509" t="s">
        <v>30</v>
      </c>
      <c r="F509" t="s">
        <v>4752</v>
      </c>
      <c r="G509" t="s">
        <v>100</v>
      </c>
      <c r="H509">
        <f t="shared" si="7"/>
        <v>5</v>
      </c>
      <c r="I509" t="s">
        <v>146</v>
      </c>
      <c r="J509" t="s">
        <v>41</v>
      </c>
      <c r="K509">
        <v>0.55000000000000004</v>
      </c>
      <c r="L509">
        <v>2</v>
      </c>
      <c r="M509">
        <v>11</v>
      </c>
      <c r="N509">
        <v>1</v>
      </c>
      <c r="O509">
        <v>1</v>
      </c>
      <c r="P509">
        <v>9</v>
      </c>
      <c r="Q509">
        <v>1</v>
      </c>
      <c r="R509">
        <v>4</v>
      </c>
    </row>
    <row r="510" spans="1:18">
      <c r="A510" s="3">
        <v>39919.933419525463</v>
      </c>
      <c r="B510" t="s">
        <v>13390</v>
      </c>
      <c r="C510" t="s">
        <v>142</v>
      </c>
      <c r="D510" t="s">
        <v>30</v>
      </c>
      <c r="E510" t="s">
        <v>30</v>
      </c>
      <c r="F510" t="s">
        <v>48</v>
      </c>
      <c r="G510" t="s">
        <v>49</v>
      </c>
      <c r="H510">
        <f t="shared" si="7"/>
        <v>4</v>
      </c>
      <c r="I510" t="s">
        <v>1011</v>
      </c>
      <c r="J510" t="s">
        <v>41</v>
      </c>
      <c r="K510">
        <v>0.51666666666666672</v>
      </c>
      <c r="L510">
        <v>5</v>
      </c>
      <c r="M510">
        <v>12</v>
      </c>
      <c r="N510">
        <v>1</v>
      </c>
      <c r="O510">
        <v>1</v>
      </c>
      <c r="P510">
        <v>3</v>
      </c>
      <c r="Q510">
        <v>4</v>
      </c>
      <c r="R510">
        <v>4</v>
      </c>
    </row>
    <row r="511" spans="1:18">
      <c r="A511" s="3">
        <v>39955.065488738423</v>
      </c>
      <c r="B511" t="s">
        <v>13390</v>
      </c>
      <c r="C511" t="s">
        <v>3444</v>
      </c>
      <c r="D511" t="s">
        <v>30</v>
      </c>
      <c r="E511" t="s">
        <v>30</v>
      </c>
      <c r="F511" t="s">
        <v>88</v>
      </c>
      <c r="G511" t="s">
        <v>410</v>
      </c>
      <c r="H511">
        <f t="shared" si="7"/>
        <v>5</v>
      </c>
      <c r="I511" t="s">
        <v>190</v>
      </c>
      <c r="J511" t="s">
        <v>41</v>
      </c>
      <c r="K511">
        <v>0.25</v>
      </c>
      <c r="L511">
        <v>2</v>
      </c>
      <c r="M511">
        <v>1</v>
      </c>
      <c r="N511">
        <v>1</v>
      </c>
      <c r="O511">
        <v>1</v>
      </c>
      <c r="P511">
        <v>4</v>
      </c>
      <c r="Q511">
        <v>1</v>
      </c>
      <c r="R511">
        <v>4</v>
      </c>
    </row>
    <row r="512" spans="1:18">
      <c r="A512" s="3">
        <v>40038.620889548612</v>
      </c>
      <c r="B512" t="s">
        <v>13390</v>
      </c>
      <c r="C512" t="s">
        <v>7957</v>
      </c>
      <c r="D512">
        <v>3</v>
      </c>
      <c r="E512">
        <v>3</v>
      </c>
      <c r="F512" t="s">
        <v>191</v>
      </c>
      <c r="G512" t="s">
        <v>34</v>
      </c>
      <c r="H512">
        <f t="shared" si="7"/>
        <v>8</v>
      </c>
      <c r="I512" t="s">
        <v>190</v>
      </c>
      <c r="J512" s="4" t="s">
        <v>41</v>
      </c>
      <c r="K512">
        <v>0.53333333333333333</v>
      </c>
      <c r="L512">
        <v>4</v>
      </c>
      <c r="M512">
        <v>5</v>
      </c>
      <c r="N512">
        <v>3</v>
      </c>
      <c r="O512">
        <v>5</v>
      </c>
      <c r="P512">
        <v>7</v>
      </c>
      <c r="Q512">
        <v>3</v>
      </c>
      <c r="R512">
        <v>4</v>
      </c>
    </row>
    <row r="513" spans="1:18">
      <c r="A513" s="3">
        <v>39976.06</v>
      </c>
      <c r="B513" t="s">
        <v>5089</v>
      </c>
      <c r="C513" t="s">
        <v>3461</v>
      </c>
      <c r="D513" t="s">
        <v>30</v>
      </c>
      <c r="E513" t="s">
        <v>30</v>
      </c>
      <c r="F513" t="s">
        <v>4744</v>
      </c>
      <c r="G513" t="s">
        <v>34</v>
      </c>
      <c r="H513">
        <f t="shared" si="7"/>
        <v>6</v>
      </c>
      <c r="I513" t="s">
        <v>190</v>
      </c>
      <c r="J513" s="4" t="s">
        <v>41</v>
      </c>
      <c r="K513">
        <v>0.45</v>
      </c>
      <c r="L513">
        <v>3</v>
      </c>
      <c r="M513">
        <v>11</v>
      </c>
      <c r="N513">
        <v>1</v>
      </c>
      <c r="O513">
        <v>1</v>
      </c>
      <c r="P513">
        <v>2</v>
      </c>
      <c r="Q513">
        <v>3</v>
      </c>
      <c r="R513">
        <v>4</v>
      </c>
    </row>
    <row r="514" spans="1:18">
      <c r="A514" s="3">
        <v>40010.898908645831</v>
      </c>
      <c r="B514" t="s">
        <v>13390</v>
      </c>
      <c r="C514" t="s">
        <v>3444</v>
      </c>
      <c r="D514">
        <v>5</v>
      </c>
      <c r="E514">
        <v>3</v>
      </c>
      <c r="F514" t="s">
        <v>4744</v>
      </c>
      <c r="G514" t="s">
        <v>34</v>
      </c>
      <c r="H514">
        <f t="shared" si="7"/>
        <v>7</v>
      </c>
      <c r="I514" t="s">
        <v>239</v>
      </c>
      <c r="J514" s="4" t="s">
        <v>41</v>
      </c>
      <c r="K514">
        <v>0.36666666666666664</v>
      </c>
      <c r="L514">
        <v>1</v>
      </c>
      <c r="M514">
        <v>1</v>
      </c>
      <c r="N514">
        <v>5</v>
      </c>
      <c r="O514">
        <v>5</v>
      </c>
      <c r="P514">
        <v>2</v>
      </c>
      <c r="Q514">
        <v>3</v>
      </c>
      <c r="R514">
        <v>4</v>
      </c>
    </row>
    <row r="515" spans="1:18">
      <c r="A515" s="3">
        <v>39918.889773067131</v>
      </c>
      <c r="B515" t="s">
        <v>13390</v>
      </c>
      <c r="C515" t="s">
        <v>85</v>
      </c>
      <c r="D515" t="s">
        <v>30</v>
      </c>
      <c r="E515" t="s">
        <v>30</v>
      </c>
      <c r="F515" t="s">
        <v>88</v>
      </c>
      <c r="G515" t="s">
        <v>34</v>
      </c>
      <c r="H515">
        <f t="shared" ref="H515:H578" si="8">MONTH(A515)</f>
        <v>4</v>
      </c>
      <c r="I515" t="s">
        <v>87</v>
      </c>
      <c r="J515" s="4" t="s">
        <v>41</v>
      </c>
      <c r="K515">
        <v>0.43333333333333335</v>
      </c>
      <c r="L515">
        <v>5</v>
      </c>
      <c r="M515">
        <v>7</v>
      </c>
      <c r="N515">
        <v>1</v>
      </c>
      <c r="O515">
        <v>1</v>
      </c>
      <c r="P515">
        <v>4</v>
      </c>
      <c r="Q515">
        <v>3</v>
      </c>
      <c r="R515">
        <v>4</v>
      </c>
    </row>
    <row r="516" spans="1:18">
      <c r="A516" s="3">
        <v>39985.400231481479</v>
      </c>
      <c r="B516" t="s">
        <v>743</v>
      </c>
      <c r="C516" t="s">
        <v>3461</v>
      </c>
      <c r="D516" t="s">
        <v>30</v>
      </c>
      <c r="E516" t="s">
        <v>30</v>
      </c>
      <c r="F516" t="s">
        <v>165</v>
      </c>
      <c r="G516" t="s">
        <v>410</v>
      </c>
      <c r="H516">
        <f t="shared" si="8"/>
        <v>6</v>
      </c>
      <c r="I516" t="s">
        <v>87</v>
      </c>
      <c r="J516" t="s">
        <v>41</v>
      </c>
      <c r="K516">
        <v>0.5</v>
      </c>
      <c r="L516">
        <v>3</v>
      </c>
      <c r="M516">
        <v>11</v>
      </c>
      <c r="N516">
        <v>1</v>
      </c>
      <c r="O516">
        <v>1</v>
      </c>
      <c r="P516">
        <v>6</v>
      </c>
      <c r="Q516">
        <v>1</v>
      </c>
      <c r="R516">
        <v>4</v>
      </c>
    </row>
    <row r="517" spans="1:18">
      <c r="A517" s="3">
        <v>40061</v>
      </c>
      <c r="B517" t="s">
        <v>67</v>
      </c>
      <c r="C517" t="s">
        <v>3461</v>
      </c>
      <c r="D517">
        <v>4</v>
      </c>
      <c r="E517">
        <v>4</v>
      </c>
      <c r="F517" t="s">
        <v>99</v>
      </c>
      <c r="G517" t="s">
        <v>34</v>
      </c>
      <c r="H517">
        <f t="shared" si="8"/>
        <v>9</v>
      </c>
      <c r="I517" t="s">
        <v>87</v>
      </c>
      <c r="J517" s="4" t="s">
        <v>41</v>
      </c>
      <c r="K517">
        <v>0.75</v>
      </c>
      <c r="L517">
        <v>6</v>
      </c>
      <c r="M517">
        <v>11</v>
      </c>
      <c r="N517">
        <v>2</v>
      </c>
      <c r="O517">
        <v>2</v>
      </c>
      <c r="P517">
        <v>10</v>
      </c>
      <c r="Q517">
        <v>3</v>
      </c>
      <c r="R517">
        <v>4</v>
      </c>
    </row>
    <row r="518" spans="1:18">
      <c r="A518" s="3">
        <v>39994</v>
      </c>
      <c r="B518" t="s">
        <v>59</v>
      </c>
      <c r="C518" t="s">
        <v>3461</v>
      </c>
      <c r="D518" t="s">
        <v>30</v>
      </c>
      <c r="E518">
        <v>5</v>
      </c>
      <c r="F518" t="s">
        <v>191</v>
      </c>
      <c r="G518" t="s">
        <v>34</v>
      </c>
      <c r="H518">
        <f t="shared" si="8"/>
        <v>6</v>
      </c>
      <c r="I518" t="s">
        <v>98</v>
      </c>
      <c r="J518" s="4" t="s">
        <v>41</v>
      </c>
      <c r="K518">
        <v>0.71666666666666667</v>
      </c>
      <c r="L518">
        <v>3</v>
      </c>
      <c r="M518">
        <v>11</v>
      </c>
      <c r="N518">
        <v>1</v>
      </c>
      <c r="O518">
        <v>6</v>
      </c>
      <c r="P518">
        <v>7</v>
      </c>
      <c r="Q518">
        <v>3</v>
      </c>
      <c r="R518">
        <v>4</v>
      </c>
    </row>
    <row r="519" spans="1:18">
      <c r="A519" s="3">
        <v>39956.106354166666</v>
      </c>
      <c r="B519" t="s">
        <v>743</v>
      </c>
      <c r="C519" t="s">
        <v>3461</v>
      </c>
      <c r="D519" t="s">
        <v>30</v>
      </c>
      <c r="E519" t="s">
        <v>30</v>
      </c>
      <c r="F519" t="s">
        <v>4744</v>
      </c>
      <c r="G519" t="s">
        <v>34</v>
      </c>
      <c r="H519">
        <f t="shared" si="8"/>
        <v>5</v>
      </c>
      <c r="I519" t="s">
        <v>98</v>
      </c>
      <c r="J519" s="4" t="s">
        <v>41</v>
      </c>
      <c r="K519">
        <v>0.45</v>
      </c>
      <c r="L519">
        <v>2</v>
      </c>
      <c r="M519">
        <v>11</v>
      </c>
      <c r="N519">
        <v>1</v>
      </c>
      <c r="O519">
        <v>1</v>
      </c>
      <c r="P519">
        <v>2</v>
      </c>
      <c r="Q519">
        <v>3</v>
      </c>
      <c r="R519">
        <v>4</v>
      </c>
    </row>
    <row r="520" spans="1:18">
      <c r="A520" s="3">
        <v>40073.346384108794</v>
      </c>
      <c r="B520" t="s">
        <v>13390</v>
      </c>
      <c r="C520" t="s">
        <v>3461</v>
      </c>
      <c r="D520">
        <v>5</v>
      </c>
      <c r="E520">
        <v>4</v>
      </c>
      <c r="F520" t="s">
        <v>88</v>
      </c>
      <c r="G520" t="s">
        <v>410</v>
      </c>
      <c r="H520">
        <f t="shared" si="8"/>
        <v>9</v>
      </c>
      <c r="I520" t="s">
        <v>98</v>
      </c>
      <c r="J520" t="s">
        <v>41</v>
      </c>
      <c r="K520">
        <v>0.56666666666666665</v>
      </c>
      <c r="L520">
        <v>6</v>
      </c>
      <c r="M520">
        <v>11</v>
      </c>
      <c r="N520">
        <v>5</v>
      </c>
      <c r="O520">
        <v>2</v>
      </c>
      <c r="P520">
        <v>4</v>
      </c>
      <c r="Q520">
        <v>1</v>
      </c>
      <c r="R520">
        <v>4</v>
      </c>
    </row>
    <row r="521" spans="1:18">
      <c r="A521" s="3">
        <v>40019.794095833335</v>
      </c>
      <c r="B521" t="s">
        <v>13390</v>
      </c>
      <c r="C521" t="s">
        <v>3444</v>
      </c>
      <c r="D521">
        <v>5</v>
      </c>
      <c r="E521">
        <v>5</v>
      </c>
      <c r="F521" t="s">
        <v>155</v>
      </c>
      <c r="G521" t="s">
        <v>410</v>
      </c>
      <c r="H521">
        <f t="shared" si="8"/>
        <v>7</v>
      </c>
      <c r="I521" t="s">
        <v>98</v>
      </c>
      <c r="J521" t="s">
        <v>41</v>
      </c>
      <c r="K521">
        <v>0.4</v>
      </c>
      <c r="L521">
        <v>1</v>
      </c>
      <c r="M521">
        <v>1</v>
      </c>
      <c r="N521">
        <v>5</v>
      </c>
      <c r="O521">
        <v>6</v>
      </c>
      <c r="P521">
        <v>5</v>
      </c>
      <c r="Q521">
        <v>1</v>
      </c>
      <c r="R521">
        <v>4</v>
      </c>
    </row>
    <row r="522" spans="1:18">
      <c r="A522" s="3">
        <v>39942.094714270832</v>
      </c>
      <c r="B522" t="s">
        <v>13390</v>
      </c>
      <c r="C522" t="s">
        <v>3444</v>
      </c>
      <c r="D522" t="s">
        <v>30</v>
      </c>
      <c r="E522" t="s">
        <v>30</v>
      </c>
      <c r="F522" t="s">
        <v>48</v>
      </c>
      <c r="G522" t="s">
        <v>410</v>
      </c>
      <c r="H522">
        <f t="shared" si="8"/>
        <v>5</v>
      </c>
      <c r="I522" t="s">
        <v>560</v>
      </c>
      <c r="J522" t="s">
        <v>41</v>
      </c>
      <c r="K522">
        <v>0.23333333333333334</v>
      </c>
      <c r="L522">
        <v>2</v>
      </c>
      <c r="M522">
        <v>1</v>
      </c>
      <c r="N522">
        <v>1</v>
      </c>
      <c r="O522">
        <v>1</v>
      </c>
      <c r="P522">
        <v>3</v>
      </c>
      <c r="Q522">
        <v>1</v>
      </c>
      <c r="R522">
        <v>4</v>
      </c>
    </row>
    <row r="523" spans="1:18">
      <c r="A523" s="3">
        <v>40002.240638506948</v>
      </c>
      <c r="B523" t="s">
        <v>13390</v>
      </c>
      <c r="C523" t="s">
        <v>3461</v>
      </c>
      <c r="D523" t="s">
        <v>30</v>
      </c>
      <c r="E523">
        <v>5</v>
      </c>
      <c r="F523" t="s">
        <v>4744</v>
      </c>
      <c r="G523" t="s">
        <v>410</v>
      </c>
      <c r="H523">
        <f t="shared" si="8"/>
        <v>7</v>
      </c>
      <c r="I523" t="s">
        <v>98</v>
      </c>
      <c r="J523" t="s">
        <v>41</v>
      </c>
      <c r="K523">
        <v>0.45</v>
      </c>
      <c r="L523">
        <v>1</v>
      </c>
      <c r="M523">
        <v>11</v>
      </c>
      <c r="N523">
        <v>1</v>
      </c>
      <c r="O523">
        <v>6</v>
      </c>
      <c r="P523">
        <v>2</v>
      </c>
      <c r="Q523">
        <v>1</v>
      </c>
      <c r="R523">
        <v>4</v>
      </c>
    </row>
    <row r="524" spans="1:18">
      <c r="A524" s="3">
        <v>39949.365592048613</v>
      </c>
      <c r="B524" t="s">
        <v>13390</v>
      </c>
      <c r="C524" t="s">
        <v>3457</v>
      </c>
      <c r="D524" t="s">
        <v>30</v>
      </c>
      <c r="E524" t="s">
        <v>30</v>
      </c>
      <c r="F524" t="s">
        <v>48</v>
      </c>
      <c r="G524" t="s">
        <v>100</v>
      </c>
      <c r="H524">
        <f t="shared" si="8"/>
        <v>5</v>
      </c>
      <c r="I524" t="s">
        <v>190</v>
      </c>
      <c r="J524" t="s">
        <v>41</v>
      </c>
      <c r="K524">
        <v>0.36666666666666664</v>
      </c>
      <c r="L524">
        <v>2</v>
      </c>
      <c r="M524">
        <v>9</v>
      </c>
      <c r="N524">
        <v>1</v>
      </c>
      <c r="O524">
        <v>1</v>
      </c>
      <c r="P524">
        <v>3</v>
      </c>
      <c r="Q524">
        <v>1</v>
      </c>
      <c r="R524">
        <v>4</v>
      </c>
    </row>
    <row r="525" spans="1:18">
      <c r="A525" s="3">
        <v>40023.533715277779</v>
      </c>
      <c r="B525" t="s">
        <v>5089</v>
      </c>
      <c r="C525" t="s">
        <v>3444</v>
      </c>
      <c r="D525">
        <v>4</v>
      </c>
      <c r="E525">
        <v>2</v>
      </c>
      <c r="F525" t="s">
        <v>191</v>
      </c>
      <c r="G525" t="s">
        <v>100</v>
      </c>
      <c r="H525">
        <f t="shared" si="8"/>
        <v>7</v>
      </c>
      <c r="I525" t="s">
        <v>32</v>
      </c>
      <c r="J525" t="s">
        <v>41</v>
      </c>
      <c r="K525">
        <v>0.35</v>
      </c>
      <c r="L525">
        <v>1</v>
      </c>
      <c r="M525">
        <v>1</v>
      </c>
      <c r="N525">
        <v>2</v>
      </c>
      <c r="O525">
        <v>3</v>
      </c>
      <c r="P525">
        <v>7</v>
      </c>
      <c r="Q525">
        <v>1</v>
      </c>
      <c r="R525">
        <v>4</v>
      </c>
    </row>
    <row r="526" spans="1:18">
      <c r="A526" s="3">
        <v>40004.642268518517</v>
      </c>
      <c r="B526" t="s">
        <v>26</v>
      </c>
      <c r="C526" t="s">
        <v>3444</v>
      </c>
      <c r="D526" t="s">
        <v>30</v>
      </c>
      <c r="E526">
        <v>3</v>
      </c>
      <c r="F526" t="s">
        <v>165</v>
      </c>
      <c r="G526" t="s">
        <v>34</v>
      </c>
      <c r="H526">
        <f t="shared" si="8"/>
        <v>7</v>
      </c>
      <c r="I526" t="s">
        <v>117</v>
      </c>
      <c r="J526" s="4" t="s">
        <v>41</v>
      </c>
      <c r="K526">
        <v>0.41666666666666669</v>
      </c>
      <c r="L526">
        <v>1</v>
      </c>
      <c r="M526">
        <v>1</v>
      </c>
      <c r="N526">
        <v>1</v>
      </c>
      <c r="O526">
        <v>5</v>
      </c>
      <c r="P526">
        <v>6</v>
      </c>
      <c r="Q526">
        <v>3</v>
      </c>
      <c r="R526">
        <v>4</v>
      </c>
    </row>
    <row r="527" spans="1:18">
      <c r="A527" s="3">
        <v>39975.936868599536</v>
      </c>
      <c r="B527" t="s">
        <v>13390</v>
      </c>
      <c r="C527" t="s">
        <v>3461</v>
      </c>
      <c r="D527" t="s">
        <v>30</v>
      </c>
      <c r="E527" t="s">
        <v>30</v>
      </c>
      <c r="F527" t="s">
        <v>134</v>
      </c>
      <c r="G527" t="s">
        <v>100</v>
      </c>
      <c r="H527">
        <f t="shared" si="8"/>
        <v>6</v>
      </c>
      <c r="I527" t="s">
        <v>190</v>
      </c>
      <c r="J527" t="s">
        <v>5156</v>
      </c>
      <c r="K527">
        <v>0.45</v>
      </c>
      <c r="L527">
        <v>3</v>
      </c>
      <c r="M527">
        <v>11</v>
      </c>
      <c r="N527">
        <v>1</v>
      </c>
      <c r="O527">
        <v>1</v>
      </c>
      <c r="P527">
        <v>8</v>
      </c>
      <c r="Q527">
        <v>1</v>
      </c>
      <c r="R527">
        <v>1</v>
      </c>
    </row>
    <row r="528" spans="1:18">
      <c r="A528" s="3">
        <v>40030.557546296295</v>
      </c>
      <c r="B528" t="s">
        <v>743</v>
      </c>
      <c r="C528" t="s">
        <v>3444</v>
      </c>
      <c r="D528">
        <v>5</v>
      </c>
      <c r="E528">
        <v>5</v>
      </c>
      <c r="F528" t="s">
        <v>4744</v>
      </c>
      <c r="G528" t="s">
        <v>100</v>
      </c>
      <c r="H528">
        <f t="shared" si="8"/>
        <v>8</v>
      </c>
      <c r="I528" t="s">
        <v>239</v>
      </c>
      <c r="J528" t="s">
        <v>5156</v>
      </c>
      <c r="K528">
        <v>0.38333333333333336</v>
      </c>
      <c r="L528">
        <v>4</v>
      </c>
      <c r="M528">
        <v>1</v>
      </c>
      <c r="N528">
        <v>5</v>
      </c>
      <c r="O528">
        <v>6</v>
      </c>
      <c r="P528">
        <v>2</v>
      </c>
      <c r="Q528">
        <v>1</v>
      </c>
      <c r="R528">
        <v>1</v>
      </c>
    </row>
    <row r="529" spans="1:18">
      <c r="A529" s="3">
        <v>40041.715582835648</v>
      </c>
      <c r="B529" t="s">
        <v>13390</v>
      </c>
      <c r="C529" t="s">
        <v>7957</v>
      </c>
      <c r="D529">
        <v>5</v>
      </c>
      <c r="E529">
        <v>3</v>
      </c>
      <c r="F529" t="s">
        <v>4752</v>
      </c>
      <c r="G529" t="s">
        <v>34</v>
      </c>
      <c r="H529">
        <f t="shared" si="8"/>
        <v>8</v>
      </c>
      <c r="I529" t="s">
        <v>239</v>
      </c>
      <c r="J529" s="4" t="s">
        <v>41</v>
      </c>
      <c r="K529">
        <v>0.6</v>
      </c>
      <c r="L529">
        <v>4</v>
      </c>
      <c r="M529">
        <v>5</v>
      </c>
      <c r="N529">
        <v>5</v>
      </c>
      <c r="O529">
        <v>5</v>
      </c>
      <c r="P529">
        <v>9</v>
      </c>
      <c r="Q529">
        <v>3</v>
      </c>
      <c r="R529">
        <v>4</v>
      </c>
    </row>
    <row r="530" spans="1:18">
      <c r="A530" s="3">
        <v>39944.699151354165</v>
      </c>
      <c r="B530" t="s">
        <v>13390</v>
      </c>
      <c r="C530" t="s">
        <v>3444</v>
      </c>
      <c r="D530" t="s">
        <v>30</v>
      </c>
      <c r="E530" t="s">
        <v>30</v>
      </c>
      <c r="F530" t="s">
        <v>88</v>
      </c>
      <c r="G530" t="s">
        <v>34</v>
      </c>
      <c r="H530">
        <f t="shared" si="8"/>
        <v>5</v>
      </c>
      <c r="I530" t="s">
        <v>239</v>
      </c>
      <c r="J530" s="4" t="s">
        <v>41</v>
      </c>
      <c r="K530">
        <v>0.28333333333333333</v>
      </c>
      <c r="L530">
        <v>2</v>
      </c>
      <c r="M530">
        <v>1</v>
      </c>
      <c r="N530">
        <v>1</v>
      </c>
      <c r="O530">
        <v>1</v>
      </c>
      <c r="P530">
        <v>4</v>
      </c>
      <c r="Q530">
        <v>3</v>
      </c>
      <c r="R530">
        <v>4</v>
      </c>
    </row>
    <row r="531" spans="1:18">
      <c r="A531" s="3">
        <v>40031.884937187497</v>
      </c>
      <c r="B531" t="s">
        <v>13390</v>
      </c>
      <c r="C531" t="s">
        <v>3461</v>
      </c>
      <c r="D531">
        <v>3</v>
      </c>
      <c r="E531">
        <v>3</v>
      </c>
      <c r="F531" t="s">
        <v>88</v>
      </c>
      <c r="G531" t="s">
        <v>34</v>
      </c>
      <c r="H531">
        <f t="shared" si="8"/>
        <v>8</v>
      </c>
      <c r="I531" t="s">
        <v>830</v>
      </c>
      <c r="J531" s="4" t="s">
        <v>41</v>
      </c>
      <c r="K531">
        <v>0.58333333333333337</v>
      </c>
      <c r="L531">
        <v>4</v>
      </c>
      <c r="M531">
        <v>11</v>
      </c>
      <c r="N531">
        <v>3</v>
      </c>
      <c r="O531">
        <v>5</v>
      </c>
      <c r="P531">
        <v>4</v>
      </c>
      <c r="Q531">
        <v>3</v>
      </c>
      <c r="R531">
        <v>4</v>
      </c>
    </row>
    <row r="532" spans="1:18">
      <c r="A532" s="3">
        <v>40075.826762696757</v>
      </c>
      <c r="B532" t="s">
        <v>13390</v>
      </c>
      <c r="C532" t="s">
        <v>3461</v>
      </c>
      <c r="D532">
        <v>5</v>
      </c>
      <c r="E532">
        <v>5</v>
      </c>
      <c r="F532" t="s">
        <v>33</v>
      </c>
      <c r="G532" t="s">
        <v>100</v>
      </c>
      <c r="H532">
        <f t="shared" si="8"/>
        <v>9</v>
      </c>
      <c r="I532" t="s">
        <v>190</v>
      </c>
      <c r="J532" t="s">
        <v>41</v>
      </c>
      <c r="K532">
        <v>0.58333333333333337</v>
      </c>
      <c r="L532">
        <v>6</v>
      </c>
      <c r="M532">
        <v>11</v>
      </c>
      <c r="N532">
        <v>5</v>
      </c>
      <c r="O532">
        <v>6</v>
      </c>
      <c r="P532">
        <v>1</v>
      </c>
      <c r="Q532">
        <v>1</v>
      </c>
      <c r="R532">
        <v>4</v>
      </c>
    </row>
    <row r="533" spans="1:18">
      <c r="A533" s="3">
        <v>39966.64629556713</v>
      </c>
      <c r="B533" t="s">
        <v>13390</v>
      </c>
      <c r="C533" t="s">
        <v>3461</v>
      </c>
      <c r="D533" t="s">
        <v>30</v>
      </c>
      <c r="E533" t="s">
        <v>30</v>
      </c>
      <c r="F533" t="s">
        <v>4744</v>
      </c>
      <c r="G533" t="s">
        <v>410</v>
      </c>
      <c r="H533">
        <f t="shared" si="8"/>
        <v>6</v>
      </c>
      <c r="I533" t="s">
        <v>117</v>
      </c>
      <c r="J533" t="s">
        <v>41</v>
      </c>
      <c r="K533">
        <v>0.4</v>
      </c>
      <c r="L533">
        <v>3</v>
      </c>
      <c r="M533">
        <v>11</v>
      </c>
      <c r="N533">
        <v>1</v>
      </c>
      <c r="O533">
        <v>1</v>
      </c>
      <c r="P533">
        <v>2</v>
      </c>
      <c r="Q533">
        <v>1</v>
      </c>
      <c r="R533">
        <v>4</v>
      </c>
    </row>
    <row r="534" spans="1:18">
      <c r="A534" s="3">
        <v>39913.909723958335</v>
      </c>
      <c r="B534" t="s">
        <v>13390</v>
      </c>
      <c r="C534" t="s">
        <v>85</v>
      </c>
      <c r="D534" t="s">
        <v>30</v>
      </c>
      <c r="E534" t="s">
        <v>30</v>
      </c>
      <c r="F534" t="s">
        <v>191</v>
      </c>
      <c r="G534" t="s">
        <v>410</v>
      </c>
      <c r="H534">
        <f t="shared" si="8"/>
        <v>4</v>
      </c>
      <c r="I534" t="s">
        <v>69</v>
      </c>
      <c r="J534" t="s">
        <v>41</v>
      </c>
      <c r="K534">
        <v>0.45</v>
      </c>
      <c r="L534">
        <v>5</v>
      </c>
      <c r="M534">
        <v>7</v>
      </c>
      <c r="N534">
        <v>1</v>
      </c>
      <c r="O534">
        <v>1</v>
      </c>
      <c r="P534">
        <v>7</v>
      </c>
      <c r="Q534">
        <v>1</v>
      </c>
      <c r="R534">
        <v>4</v>
      </c>
    </row>
    <row r="535" spans="1:18">
      <c r="A535" s="3">
        <v>39950.692550462962</v>
      </c>
      <c r="B535" t="s">
        <v>13390</v>
      </c>
      <c r="C535" t="s">
        <v>3461</v>
      </c>
      <c r="D535" t="s">
        <v>30</v>
      </c>
      <c r="E535" t="s">
        <v>30</v>
      </c>
      <c r="F535" t="s">
        <v>191</v>
      </c>
      <c r="G535" t="s">
        <v>34</v>
      </c>
      <c r="H535">
        <f t="shared" si="8"/>
        <v>5</v>
      </c>
      <c r="I535" t="s">
        <v>69</v>
      </c>
      <c r="J535" s="4" t="s">
        <v>41</v>
      </c>
      <c r="K535">
        <v>0.5</v>
      </c>
      <c r="L535">
        <v>2</v>
      </c>
      <c r="M535">
        <v>11</v>
      </c>
      <c r="N535">
        <v>1</v>
      </c>
      <c r="O535">
        <v>1</v>
      </c>
      <c r="P535">
        <v>7</v>
      </c>
      <c r="Q535">
        <v>3</v>
      </c>
      <c r="R535">
        <v>4</v>
      </c>
    </row>
    <row r="536" spans="1:18">
      <c r="A536" s="3">
        <v>40049.7210877662</v>
      </c>
      <c r="B536" t="s">
        <v>13390</v>
      </c>
      <c r="C536" t="s">
        <v>7054</v>
      </c>
      <c r="D536">
        <v>5</v>
      </c>
      <c r="E536">
        <v>5</v>
      </c>
      <c r="F536" t="s">
        <v>33</v>
      </c>
      <c r="G536" t="s">
        <v>34</v>
      </c>
      <c r="H536">
        <f t="shared" si="8"/>
        <v>8</v>
      </c>
      <c r="I536" t="s">
        <v>47</v>
      </c>
      <c r="J536" s="4" t="s">
        <v>41</v>
      </c>
      <c r="K536">
        <v>0.53333333333333333</v>
      </c>
      <c r="L536">
        <v>4</v>
      </c>
      <c r="M536">
        <v>8</v>
      </c>
      <c r="N536">
        <v>5</v>
      </c>
      <c r="O536">
        <v>6</v>
      </c>
      <c r="P536">
        <v>1</v>
      </c>
      <c r="Q536">
        <v>3</v>
      </c>
      <c r="R536">
        <v>4</v>
      </c>
    </row>
    <row r="537" spans="1:18">
      <c r="A537" s="3">
        <v>40036.737684259257</v>
      </c>
      <c r="B537" t="s">
        <v>13390</v>
      </c>
      <c r="C537" t="s">
        <v>7054</v>
      </c>
      <c r="D537">
        <v>5</v>
      </c>
      <c r="E537">
        <v>4</v>
      </c>
      <c r="F537" t="s">
        <v>4744</v>
      </c>
      <c r="G537" t="s">
        <v>410</v>
      </c>
      <c r="H537">
        <f t="shared" si="8"/>
        <v>8</v>
      </c>
      <c r="I537" t="s">
        <v>190</v>
      </c>
      <c r="J537" t="s">
        <v>5156</v>
      </c>
      <c r="K537">
        <v>0.4</v>
      </c>
      <c r="L537">
        <v>4</v>
      </c>
      <c r="M537">
        <v>8</v>
      </c>
      <c r="N537">
        <v>5</v>
      </c>
      <c r="O537">
        <v>2</v>
      </c>
      <c r="P537">
        <v>2</v>
      </c>
      <c r="Q537">
        <v>1</v>
      </c>
      <c r="R537">
        <v>1</v>
      </c>
    </row>
    <row r="538" spans="1:18">
      <c r="A538" s="3">
        <v>39957.866589502315</v>
      </c>
      <c r="B538" t="s">
        <v>13390</v>
      </c>
      <c r="C538" t="s">
        <v>3461</v>
      </c>
      <c r="D538" t="s">
        <v>30</v>
      </c>
      <c r="E538" t="s">
        <v>30</v>
      </c>
      <c r="F538" t="s">
        <v>134</v>
      </c>
      <c r="G538" t="s">
        <v>34</v>
      </c>
      <c r="H538">
        <f t="shared" si="8"/>
        <v>5</v>
      </c>
      <c r="I538" t="s">
        <v>98</v>
      </c>
      <c r="J538" s="4" t="s">
        <v>41</v>
      </c>
      <c r="K538">
        <v>0.51666666666666672</v>
      </c>
      <c r="L538">
        <v>2</v>
      </c>
      <c r="M538">
        <v>11</v>
      </c>
      <c r="N538">
        <v>1</v>
      </c>
      <c r="O538">
        <v>1</v>
      </c>
      <c r="P538">
        <v>8</v>
      </c>
      <c r="Q538">
        <v>3</v>
      </c>
      <c r="R538">
        <v>4</v>
      </c>
    </row>
    <row r="539" spans="1:18">
      <c r="A539" s="3">
        <v>40063.806821099533</v>
      </c>
      <c r="B539" t="s">
        <v>13390</v>
      </c>
      <c r="C539" t="s">
        <v>7762</v>
      </c>
      <c r="D539">
        <v>1</v>
      </c>
      <c r="E539">
        <v>5</v>
      </c>
      <c r="F539" t="s">
        <v>4752</v>
      </c>
      <c r="G539" t="s">
        <v>100</v>
      </c>
      <c r="H539">
        <f t="shared" si="8"/>
        <v>9</v>
      </c>
      <c r="I539" t="s">
        <v>98</v>
      </c>
      <c r="J539" t="s">
        <v>41</v>
      </c>
      <c r="K539">
        <v>0.6166666666666667</v>
      </c>
      <c r="L539">
        <v>6</v>
      </c>
      <c r="M539">
        <v>6</v>
      </c>
      <c r="N539">
        <v>4</v>
      </c>
      <c r="O539">
        <v>6</v>
      </c>
      <c r="P539">
        <v>9</v>
      </c>
      <c r="Q539">
        <v>1</v>
      </c>
      <c r="R539">
        <v>4</v>
      </c>
    </row>
    <row r="540" spans="1:18">
      <c r="A540" s="3">
        <v>40018.345582326387</v>
      </c>
      <c r="B540" t="s">
        <v>13390</v>
      </c>
      <c r="C540" t="s">
        <v>3461</v>
      </c>
      <c r="D540">
        <v>1</v>
      </c>
      <c r="E540">
        <v>2</v>
      </c>
      <c r="F540" t="s">
        <v>191</v>
      </c>
      <c r="G540" t="s">
        <v>34</v>
      </c>
      <c r="H540">
        <f t="shared" si="8"/>
        <v>7</v>
      </c>
      <c r="I540" t="s">
        <v>190</v>
      </c>
      <c r="J540" t="s">
        <v>41</v>
      </c>
      <c r="K540">
        <v>0.56666666666666665</v>
      </c>
      <c r="L540">
        <v>1</v>
      </c>
      <c r="M540">
        <v>11</v>
      </c>
      <c r="N540">
        <v>4</v>
      </c>
      <c r="O540">
        <v>3</v>
      </c>
      <c r="P540">
        <v>7</v>
      </c>
      <c r="Q540">
        <v>3</v>
      </c>
      <c r="R540">
        <v>4</v>
      </c>
    </row>
    <row r="541" spans="1:18">
      <c r="A541" s="3">
        <v>40024.809006828706</v>
      </c>
      <c r="B541" t="s">
        <v>13390</v>
      </c>
      <c r="C541" t="s">
        <v>3461</v>
      </c>
      <c r="D541">
        <v>5</v>
      </c>
      <c r="E541">
        <v>5</v>
      </c>
      <c r="F541" t="s">
        <v>4752</v>
      </c>
      <c r="G541" t="s">
        <v>100</v>
      </c>
      <c r="H541">
        <f t="shared" si="8"/>
        <v>7</v>
      </c>
      <c r="I541" t="s">
        <v>190</v>
      </c>
      <c r="J541" t="s">
        <v>41</v>
      </c>
      <c r="K541">
        <v>0.6333333333333333</v>
      </c>
      <c r="L541">
        <v>1</v>
      </c>
      <c r="M541">
        <v>11</v>
      </c>
      <c r="N541">
        <v>5</v>
      </c>
      <c r="O541">
        <v>6</v>
      </c>
      <c r="P541">
        <v>9</v>
      </c>
      <c r="Q541">
        <v>1</v>
      </c>
      <c r="R541">
        <v>4</v>
      </c>
    </row>
    <row r="542" spans="1:18">
      <c r="A542" s="3">
        <v>39986.077784988425</v>
      </c>
      <c r="B542" t="s">
        <v>13390</v>
      </c>
      <c r="C542" t="s">
        <v>3461</v>
      </c>
      <c r="D542" t="s">
        <v>30</v>
      </c>
      <c r="E542" t="s">
        <v>30</v>
      </c>
      <c r="F542" t="s">
        <v>4744</v>
      </c>
      <c r="G542" t="s">
        <v>34</v>
      </c>
      <c r="H542">
        <f t="shared" si="8"/>
        <v>6</v>
      </c>
      <c r="I542" t="s">
        <v>32</v>
      </c>
      <c r="J542" s="4" t="s">
        <v>41</v>
      </c>
      <c r="K542">
        <v>0.43333333333333335</v>
      </c>
      <c r="L542">
        <v>3</v>
      </c>
      <c r="M542">
        <v>11</v>
      </c>
      <c r="N542">
        <v>1</v>
      </c>
      <c r="O542">
        <v>1</v>
      </c>
      <c r="P542">
        <v>2</v>
      </c>
      <c r="Q542">
        <v>3</v>
      </c>
      <c r="R542">
        <v>4</v>
      </c>
    </row>
    <row r="543" spans="1:18">
      <c r="A543" s="3">
        <v>39968.113512465279</v>
      </c>
      <c r="B543" t="s">
        <v>13390</v>
      </c>
      <c r="C543" t="s">
        <v>3461</v>
      </c>
      <c r="D543" t="s">
        <v>30</v>
      </c>
      <c r="E543" t="s">
        <v>30</v>
      </c>
      <c r="F543" t="s">
        <v>4752</v>
      </c>
      <c r="G543" t="s">
        <v>34</v>
      </c>
      <c r="H543">
        <f t="shared" si="8"/>
        <v>6</v>
      </c>
      <c r="I543" t="s">
        <v>124</v>
      </c>
      <c r="J543" s="4" t="s">
        <v>41</v>
      </c>
      <c r="K543">
        <v>0.55000000000000004</v>
      </c>
      <c r="L543">
        <v>3</v>
      </c>
      <c r="M543">
        <v>11</v>
      </c>
      <c r="N543">
        <v>1</v>
      </c>
      <c r="O543">
        <v>1</v>
      </c>
      <c r="P543">
        <v>9</v>
      </c>
      <c r="Q543">
        <v>3</v>
      </c>
      <c r="R543">
        <v>4</v>
      </c>
    </row>
    <row r="544" spans="1:18">
      <c r="A544" s="3">
        <v>39993</v>
      </c>
      <c r="B544" t="s">
        <v>67</v>
      </c>
      <c r="C544" t="s">
        <v>7054</v>
      </c>
      <c r="D544" t="s">
        <v>30</v>
      </c>
      <c r="E544">
        <v>5</v>
      </c>
      <c r="F544" t="s">
        <v>88</v>
      </c>
      <c r="G544" t="s">
        <v>34</v>
      </c>
      <c r="H544">
        <f t="shared" si="8"/>
        <v>6</v>
      </c>
      <c r="I544" t="s">
        <v>180</v>
      </c>
      <c r="J544" s="4" t="s">
        <v>41</v>
      </c>
      <c r="K544">
        <v>0.6</v>
      </c>
      <c r="L544">
        <v>3</v>
      </c>
      <c r="M544">
        <v>8</v>
      </c>
      <c r="N544">
        <v>1</v>
      </c>
      <c r="O544">
        <v>6</v>
      </c>
      <c r="P544">
        <v>4</v>
      </c>
      <c r="Q544">
        <v>3</v>
      </c>
      <c r="R544">
        <v>4</v>
      </c>
    </row>
    <row r="545" spans="1:18">
      <c r="A545" s="3">
        <v>39998.379772071756</v>
      </c>
      <c r="B545" t="s">
        <v>13390</v>
      </c>
      <c r="C545" t="s">
        <v>3457</v>
      </c>
      <c r="D545" t="s">
        <v>30</v>
      </c>
      <c r="E545">
        <v>2</v>
      </c>
      <c r="F545" t="s">
        <v>134</v>
      </c>
      <c r="G545" t="s">
        <v>34</v>
      </c>
      <c r="H545">
        <f t="shared" si="8"/>
        <v>7</v>
      </c>
      <c r="I545" t="s">
        <v>47</v>
      </c>
      <c r="J545" s="4" t="s">
        <v>41</v>
      </c>
      <c r="K545">
        <v>0.5</v>
      </c>
      <c r="L545">
        <v>1</v>
      </c>
      <c r="M545">
        <v>9</v>
      </c>
      <c r="N545">
        <v>1</v>
      </c>
      <c r="O545">
        <v>3</v>
      </c>
      <c r="P545">
        <v>8</v>
      </c>
      <c r="Q545">
        <v>3</v>
      </c>
      <c r="R545">
        <v>4</v>
      </c>
    </row>
    <row r="546" spans="1:18">
      <c r="A546" s="3">
        <v>40007.430543981478</v>
      </c>
      <c r="B546" t="s">
        <v>743</v>
      </c>
      <c r="C546" t="s">
        <v>3461</v>
      </c>
      <c r="D546">
        <v>3</v>
      </c>
      <c r="E546">
        <v>4</v>
      </c>
      <c r="F546" t="s">
        <v>4744</v>
      </c>
      <c r="G546" t="s">
        <v>410</v>
      </c>
      <c r="H546">
        <f t="shared" si="8"/>
        <v>7</v>
      </c>
      <c r="I546" t="s">
        <v>32</v>
      </c>
      <c r="J546" t="s">
        <v>5156</v>
      </c>
      <c r="K546">
        <v>0.4</v>
      </c>
      <c r="L546">
        <v>1</v>
      </c>
      <c r="M546">
        <v>11</v>
      </c>
      <c r="N546">
        <v>3</v>
      </c>
      <c r="O546">
        <v>2</v>
      </c>
      <c r="P546">
        <v>2</v>
      </c>
      <c r="Q546">
        <v>1</v>
      </c>
      <c r="R546">
        <v>1</v>
      </c>
    </row>
    <row r="547" spans="1:18">
      <c r="A547" s="3">
        <v>40084</v>
      </c>
      <c r="B547" t="s">
        <v>67</v>
      </c>
      <c r="C547" t="s">
        <v>7762</v>
      </c>
      <c r="D547">
        <v>5</v>
      </c>
      <c r="E547">
        <v>5</v>
      </c>
      <c r="F547" t="s">
        <v>99</v>
      </c>
      <c r="G547" t="s">
        <v>34</v>
      </c>
      <c r="H547">
        <f t="shared" si="8"/>
        <v>9</v>
      </c>
      <c r="I547" t="s">
        <v>47</v>
      </c>
      <c r="J547" s="4" t="s">
        <v>41</v>
      </c>
      <c r="K547">
        <v>0.78333333333333333</v>
      </c>
      <c r="L547">
        <v>6</v>
      </c>
      <c r="M547">
        <v>6</v>
      </c>
      <c r="N547">
        <v>5</v>
      </c>
      <c r="O547">
        <v>6</v>
      </c>
      <c r="P547">
        <v>10</v>
      </c>
      <c r="Q547">
        <v>3</v>
      </c>
      <c r="R547">
        <v>4</v>
      </c>
    </row>
    <row r="548" spans="1:18">
      <c r="A548" s="3">
        <v>39938.472557870373</v>
      </c>
      <c r="B548" t="s">
        <v>743</v>
      </c>
      <c r="C548" t="s">
        <v>46</v>
      </c>
      <c r="D548" t="s">
        <v>30</v>
      </c>
      <c r="E548" t="s">
        <v>30</v>
      </c>
      <c r="F548" t="s">
        <v>48</v>
      </c>
      <c r="G548" t="s">
        <v>100</v>
      </c>
      <c r="H548">
        <f t="shared" si="8"/>
        <v>5</v>
      </c>
      <c r="I548" t="s">
        <v>124</v>
      </c>
      <c r="J548" t="s">
        <v>41</v>
      </c>
      <c r="K548">
        <v>0.26666666666666666</v>
      </c>
      <c r="L548">
        <v>2</v>
      </c>
      <c r="M548">
        <v>1</v>
      </c>
      <c r="N548">
        <v>1</v>
      </c>
      <c r="O548">
        <v>1</v>
      </c>
      <c r="P548">
        <v>3</v>
      </c>
      <c r="Q548">
        <v>1</v>
      </c>
      <c r="R548">
        <v>4</v>
      </c>
    </row>
    <row r="549" spans="1:18">
      <c r="A549" s="3">
        <v>39983.691804247683</v>
      </c>
      <c r="B549" t="s">
        <v>13390</v>
      </c>
      <c r="C549" t="s">
        <v>3461</v>
      </c>
      <c r="D549" t="s">
        <v>30</v>
      </c>
      <c r="E549" t="s">
        <v>30</v>
      </c>
      <c r="F549" t="s">
        <v>191</v>
      </c>
      <c r="G549" t="s">
        <v>34</v>
      </c>
      <c r="H549">
        <f t="shared" si="8"/>
        <v>6</v>
      </c>
      <c r="I549" t="s">
        <v>47</v>
      </c>
      <c r="J549" s="4" t="s">
        <v>41</v>
      </c>
      <c r="K549">
        <v>0.51666666666666672</v>
      </c>
      <c r="L549">
        <v>3</v>
      </c>
      <c r="M549">
        <v>11</v>
      </c>
      <c r="N549">
        <v>1</v>
      </c>
      <c r="O549">
        <v>1</v>
      </c>
      <c r="P549">
        <v>7</v>
      </c>
      <c r="Q549">
        <v>3</v>
      </c>
      <c r="R549">
        <v>4</v>
      </c>
    </row>
    <row r="550" spans="1:18">
      <c r="A550" s="3">
        <v>40025.508973148149</v>
      </c>
      <c r="B550" t="s">
        <v>13390</v>
      </c>
      <c r="C550" t="s">
        <v>3444</v>
      </c>
      <c r="D550">
        <v>5</v>
      </c>
      <c r="E550">
        <v>5</v>
      </c>
      <c r="F550" t="s">
        <v>4744</v>
      </c>
      <c r="G550" t="s">
        <v>410</v>
      </c>
      <c r="H550">
        <f t="shared" si="8"/>
        <v>7</v>
      </c>
      <c r="I550" t="s">
        <v>180</v>
      </c>
      <c r="J550" t="s">
        <v>41</v>
      </c>
      <c r="K550">
        <v>0.35</v>
      </c>
      <c r="L550">
        <v>1</v>
      </c>
      <c r="M550">
        <v>1</v>
      </c>
      <c r="N550">
        <v>5</v>
      </c>
      <c r="O550">
        <v>6</v>
      </c>
      <c r="P550">
        <v>2</v>
      </c>
      <c r="Q550">
        <v>1</v>
      </c>
      <c r="R550">
        <v>4</v>
      </c>
    </row>
    <row r="551" spans="1:18">
      <c r="A551" s="3">
        <v>40080</v>
      </c>
      <c r="B551" t="s">
        <v>59</v>
      </c>
      <c r="C551" t="s">
        <v>3461</v>
      </c>
      <c r="D551">
        <v>3</v>
      </c>
      <c r="E551">
        <v>3</v>
      </c>
      <c r="F551" t="s">
        <v>4744</v>
      </c>
      <c r="G551" t="s">
        <v>410</v>
      </c>
      <c r="H551">
        <f t="shared" si="8"/>
        <v>9</v>
      </c>
      <c r="I551" t="s">
        <v>230</v>
      </c>
      <c r="J551" t="s">
        <v>41</v>
      </c>
      <c r="K551">
        <v>0.66666666666666663</v>
      </c>
      <c r="L551">
        <v>6</v>
      </c>
      <c r="M551">
        <v>11</v>
      </c>
      <c r="N551">
        <v>3</v>
      </c>
      <c r="O551">
        <v>5</v>
      </c>
      <c r="P551">
        <v>2</v>
      </c>
      <c r="Q551">
        <v>1</v>
      </c>
      <c r="R551">
        <v>4</v>
      </c>
    </row>
    <row r="552" spans="1:18">
      <c r="A552" s="3">
        <v>39945</v>
      </c>
      <c r="B552" t="s">
        <v>59</v>
      </c>
      <c r="C552" t="s">
        <v>3461</v>
      </c>
      <c r="D552" t="s">
        <v>30</v>
      </c>
      <c r="E552" t="s">
        <v>30</v>
      </c>
      <c r="F552" t="s">
        <v>48</v>
      </c>
      <c r="G552" t="s">
        <v>49</v>
      </c>
      <c r="H552">
        <f t="shared" si="8"/>
        <v>5</v>
      </c>
      <c r="I552" t="s">
        <v>47</v>
      </c>
      <c r="J552" t="s">
        <v>41</v>
      </c>
      <c r="K552">
        <v>0.56666666666666665</v>
      </c>
      <c r="L552">
        <v>2</v>
      </c>
      <c r="M552">
        <v>11</v>
      </c>
      <c r="N552">
        <v>1</v>
      </c>
      <c r="O552">
        <v>1</v>
      </c>
      <c r="P552">
        <v>3</v>
      </c>
      <c r="Q552">
        <v>4</v>
      </c>
      <c r="R552">
        <v>4</v>
      </c>
    </row>
    <row r="553" spans="1:18">
      <c r="A553" s="3">
        <v>40041.968340821761</v>
      </c>
      <c r="B553" t="s">
        <v>13390</v>
      </c>
      <c r="C553" t="s">
        <v>3444</v>
      </c>
      <c r="D553">
        <v>5</v>
      </c>
      <c r="E553">
        <v>3</v>
      </c>
      <c r="F553" t="s">
        <v>134</v>
      </c>
      <c r="G553" t="s">
        <v>410</v>
      </c>
      <c r="H553">
        <f t="shared" si="8"/>
        <v>8</v>
      </c>
      <c r="I553" t="s">
        <v>47</v>
      </c>
      <c r="J553" t="s">
        <v>41</v>
      </c>
      <c r="K553">
        <v>0.48333333333333334</v>
      </c>
      <c r="L553">
        <v>4</v>
      </c>
      <c r="M553">
        <v>1</v>
      </c>
      <c r="N553">
        <v>5</v>
      </c>
      <c r="O553">
        <v>5</v>
      </c>
      <c r="P553">
        <v>8</v>
      </c>
      <c r="Q553">
        <v>1</v>
      </c>
      <c r="R553">
        <v>4</v>
      </c>
    </row>
    <row r="554" spans="1:18">
      <c r="A554" s="3">
        <v>40038.85698892361</v>
      </c>
      <c r="B554" t="s">
        <v>13390</v>
      </c>
      <c r="C554" t="s">
        <v>7957</v>
      </c>
      <c r="D554">
        <v>5</v>
      </c>
      <c r="E554">
        <v>5</v>
      </c>
      <c r="F554" t="s">
        <v>134</v>
      </c>
      <c r="G554" t="s">
        <v>100</v>
      </c>
      <c r="H554">
        <f t="shared" si="8"/>
        <v>8</v>
      </c>
      <c r="I554" t="s">
        <v>9475</v>
      </c>
      <c r="J554" t="s">
        <v>41</v>
      </c>
      <c r="K554">
        <v>0.56666666666666665</v>
      </c>
      <c r="L554">
        <v>4</v>
      </c>
      <c r="M554">
        <v>5</v>
      </c>
      <c r="N554">
        <v>5</v>
      </c>
      <c r="O554">
        <v>6</v>
      </c>
      <c r="P554">
        <v>8</v>
      </c>
      <c r="Q554">
        <v>1</v>
      </c>
      <c r="R554">
        <v>4</v>
      </c>
    </row>
    <row r="555" spans="1:18">
      <c r="A555" s="3">
        <v>40050.822390312504</v>
      </c>
      <c r="B555" t="s">
        <v>13390</v>
      </c>
      <c r="C555" t="s">
        <v>3444</v>
      </c>
      <c r="D555">
        <v>5</v>
      </c>
      <c r="E555">
        <v>3</v>
      </c>
      <c r="F555" t="s">
        <v>134</v>
      </c>
      <c r="G555" t="s">
        <v>100</v>
      </c>
      <c r="H555">
        <f t="shared" si="8"/>
        <v>8</v>
      </c>
      <c r="I555" t="s">
        <v>9475</v>
      </c>
      <c r="J555" t="s">
        <v>41</v>
      </c>
      <c r="K555">
        <v>0.48333333333333334</v>
      </c>
      <c r="L555">
        <v>4</v>
      </c>
      <c r="M555">
        <v>1</v>
      </c>
      <c r="N555">
        <v>5</v>
      </c>
      <c r="O555">
        <v>5</v>
      </c>
      <c r="P555">
        <v>8</v>
      </c>
      <c r="Q555">
        <v>1</v>
      </c>
      <c r="R555">
        <v>4</v>
      </c>
    </row>
    <row r="556" spans="1:18">
      <c r="A556" s="3">
        <v>40054.020061111114</v>
      </c>
      <c r="B556" t="s">
        <v>13390</v>
      </c>
      <c r="C556" t="s">
        <v>3461</v>
      </c>
      <c r="D556">
        <v>2</v>
      </c>
      <c r="E556">
        <v>3</v>
      </c>
      <c r="F556" t="s">
        <v>191</v>
      </c>
      <c r="G556" t="s">
        <v>410</v>
      </c>
      <c r="H556">
        <f t="shared" si="8"/>
        <v>8</v>
      </c>
      <c r="I556" t="s">
        <v>9475</v>
      </c>
      <c r="J556" t="s">
        <v>41</v>
      </c>
      <c r="K556">
        <v>0.65</v>
      </c>
      <c r="L556">
        <v>4</v>
      </c>
      <c r="M556">
        <v>11</v>
      </c>
      <c r="N556">
        <v>6</v>
      </c>
      <c r="O556">
        <v>5</v>
      </c>
      <c r="P556">
        <v>7</v>
      </c>
      <c r="Q556">
        <v>1</v>
      </c>
      <c r="R556">
        <v>4</v>
      </c>
    </row>
    <row r="557" spans="1:18">
      <c r="A557" s="3">
        <v>40059.749479166669</v>
      </c>
      <c r="B557" t="s">
        <v>743</v>
      </c>
      <c r="C557" t="s">
        <v>3461</v>
      </c>
      <c r="D557">
        <v>5</v>
      </c>
      <c r="E557">
        <v>5</v>
      </c>
      <c r="F557" t="s">
        <v>4744</v>
      </c>
      <c r="G557" t="s">
        <v>410</v>
      </c>
      <c r="H557">
        <f t="shared" si="8"/>
        <v>9</v>
      </c>
      <c r="I557" t="s">
        <v>124</v>
      </c>
      <c r="J557" t="s">
        <v>5206</v>
      </c>
      <c r="K557">
        <v>0.6</v>
      </c>
      <c r="L557">
        <v>6</v>
      </c>
      <c r="M557">
        <v>11</v>
      </c>
      <c r="N557">
        <v>5</v>
      </c>
      <c r="O557">
        <v>6</v>
      </c>
      <c r="P557">
        <v>2</v>
      </c>
      <c r="Q557">
        <v>1</v>
      </c>
      <c r="R557">
        <v>2</v>
      </c>
    </row>
    <row r="558" spans="1:18">
      <c r="A558" s="3">
        <v>39935.7895741088</v>
      </c>
      <c r="B558" t="s">
        <v>13390</v>
      </c>
      <c r="C558" t="s">
        <v>85</v>
      </c>
      <c r="D558" t="s">
        <v>30</v>
      </c>
      <c r="E558" t="s">
        <v>30</v>
      </c>
      <c r="F558" t="s">
        <v>134</v>
      </c>
      <c r="G558" t="s">
        <v>34</v>
      </c>
      <c r="H558">
        <f t="shared" si="8"/>
        <v>5</v>
      </c>
      <c r="I558" t="s">
        <v>124</v>
      </c>
      <c r="J558" s="4" t="s">
        <v>41</v>
      </c>
      <c r="K558">
        <v>0.45</v>
      </c>
      <c r="L558">
        <v>2</v>
      </c>
      <c r="M558">
        <v>7</v>
      </c>
      <c r="N558">
        <v>1</v>
      </c>
      <c r="O558">
        <v>1</v>
      </c>
      <c r="P558">
        <v>8</v>
      </c>
      <c r="Q558">
        <v>3</v>
      </c>
      <c r="R558">
        <v>4</v>
      </c>
    </row>
    <row r="559" spans="1:18">
      <c r="A559" s="3">
        <v>39952.463914039348</v>
      </c>
      <c r="B559" t="s">
        <v>13390</v>
      </c>
      <c r="C559" t="s">
        <v>3444</v>
      </c>
      <c r="D559" t="s">
        <v>30</v>
      </c>
      <c r="E559" t="s">
        <v>30</v>
      </c>
      <c r="F559" t="s">
        <v>88</v>
      </c>
      <c r="G559" t="s">
        <v>410</v>
      </c>
      <c r="H559">
        <f t="shared" si="8"/>
        <v>5</v>
      </c>
      <c r="I559" t="s">
        <v>146</v>
      </c>
      <c r="J559" t="s">
        <v>41</v>
      </c>
      <c r="K559">
        <v>0.25</v>
      </c>
      <c r="L559">
        <v>2</v>
      </c>
      <c r="M559">
        <v>1</v>
      </c>
      <c r="N559">
        <v>1</v>
      </c>
      <c r="O559">
        <v>1</v>
      </c>
      <c r="P559">
        <v>4</v>
      </c>
      <c r="Q559">
        <v>1</v>
      </c>
      <c r="R559">
        <v>4</v>
      </c>
    </row>
    <row r="560" spans="1:18">
      <c r="A560" s="3">
        <v>39911.531729479168</v>
      </c>
      <c r="B560" t="s">
        <v>13390</v>
      </c>
      <c r="C560" t="s">
        <v>111</v>
      </c>
      <c r="D560" t="s">
        <v>30</v>
      </c>
      <c r="E560" t="s">
        <v>30</v>
      </c>
      <c r="F560" t="s">
        <v>33</v>
      </c>
      <c r="G560" t="s">
        <v>34</v>
      </c>
      <c r="H560">
        <f t="shared" si="8"/>
        <v>4</v>
      </c>
      <c r="I560" t="s">
        <v>124</v>
      </c>
      <c r="J560" s="4" t="s">
        <v>41</v>
      </c>
      <c r="K560">
        <v>0.48333333333333334</v>
      </c>
      <c r="L560">
        <v>5</v>
      </c>
      <c r="M560">
        <v>13</v>
      </c>
      <c r="N560">
        <v>1</v>
      </c>
      <c r="O560">
        <v>1</v>
      </c>
      <c r="P560">
        <v>1</v>
      </c>
      <c r="Q560">
        <v>3</v>
      </c>
      <c r="R560">
        <v>4</v>
      </c>
    </row>
    <row r="561" spans="1:18">
      <c r="A561" s="3">
        <v>40010.46006878472</v>
      </c>
      <c r="B561" t="s">
        <v>13390</v>
      </c>
      <c r="C561" t="s">
        <v>3444</v>
      </c>
      <c r="D561">
        <v>4</v>
      </c>
      <c r="E561">
        <v>3</v>
      </c>
      <c r="F561" t="s">
        <v>155</v>
      </c>
      <c r="G561" t="s">
        <v>410</v>
      </c>
      <c r="H561">
        <f t="shared" si="8"/>
        <v>7</v>
      </c>
      <c r="I561" t="s">
        <v>124</v>
      </c>
      <c r="J561" t="s">
        <v>5156</v>
      </c>
      <c r="K561">
        <v>0.28333333333333333</v>
      </c>
      <c r="L561">
        <v>1</v>
      </c>
      <c r="M561">
        <v>1</v>
      </c>
      <c r="N561">
        <v>2</v>
      </c>
      <c r="O561">
        <v>5</v>
      </c>
      <c r="P561">
        <v>5</v>
      </c>
      <c r="Q561">
        <v>1</v>
      </c>
      <c r="R561">
        <v>1</v>
      </c>
    </row>
    <row r="562" spans="1:18">
      <c r="A562" s="3">
        <v>39912.720509259256</v>
      </c>
      <c r="B562" t="s">
        <v>26</v>
      </c>
      <c r="C562" t="s">
        <v>68</v>
      </c>
      <c r="D562" t="s">
        <v>30</v>
      </c>
      <c r="E562" t="s">
        <v>30</v>
      </c>
      <c r="F562" t="s">
        <v>48</v>
      </c>
      <c r="G562" t="s">
        <v>410</v>
      </c>
      <c r="H562">
        <f t="shared" si="8"/>
        <v>4</v>
      </c>
      <c r="I562" t="s">
        <v>124</v>
      </c>
      <c r="J562" t="s">
        <v>41</v>
      </c>
      <c r="K562">
        <v>0.48333333333333334</v>
      </c>
      <c r="L562">
        <v>5</v>
      </c>
      <c r="M562">
        <v>10</v>
      </c>
      <c r="N562">
        <v>1</v>
      </c>
      <c r="O562">
        <v>1</v>
      </c>
      <c r="P562">
        <v>3</v>
      </c>
      <c r="Q562">
        <v>1</v>
      </c>
      <c r="R562">
        <v>4</v>
      </c>
    </row>
    <row r="563" spans="1:18">
      <c r="A563" s="3">
        <v>39970</v>
      </c>
      <c r="B563" t="s">
        <v>59</v>
      </c>
      <c r="C563" t="s">
        <v>3457</v>
      </c>
      <c r="D563" t="s">
        <v>30</v>
      </c>
      <c r="E563" t="s">
        <v>30</v>
      </c>
      <c r="F563" t="s">
        <v>88</v>
      </c>
      <c r="G563" t="s">
        <v>100</v>
      </c>
      <c r="H563">
        <f t="shared" si="8"/>
        <v>6</v>
      </c>
      <c r="I563" t="s">
        <v>124</v>
      </c>
      <c r="J563" t="s">
        <v>41</v>
      </c>
      <c r="K563">
        <v>0.51666666666666672</v>
      </c>
      <c r="L563">
        <v>3</v>
      </c>
      <c r="M563">
        <v>9</v>
      </c>
      <c r="N563">
        <v>1</v>
      </c>
      <c r="O563">
        <v>1</v>
      </c>
      <c r="P563">
        <v>4</v>
      </c>
      <c r="Q563">
        <v>1</v>
      </c>
      <c r="R563">
        <v>4</v>
      </c>
    </row>
    <row r="564" spans="1:18">
      <c r="A564" s="3">
        <v>39927</v>
      </c>
      <c r="B564" t="s">
        <v>67</v>
      </c>
      <c r="C564" t="s">
        <v>85</v>
      </c>
      <c r="D564" t="s">
        <v>30</v>
      </c>
      <c r="E564" t="s">
        <v>30</v>
      </c>
      <c r="F564" t="s">
        <v>88</v>
      </c>
      <c r="G564" t="s">
        <v>34</v>
      </c>
      <c r="H564">
        <f t="shared" si="8"/>
        <v>4</v>
      </c>
      <c r="I564" t="s">
        <v>124</v>
      </c>
      <c r="J564" s="4" t="s">
        <v>41</v>
      </c>
      <c r="K564">
        <v>0.53333333333333333</v>
      </c>
      <c r="L564">
        <v>5</v>
      </c>
      <c r="M564">
        <v>7</v>
      </c>
      <c r="N564">
        <v>1</v>
      </c>
      <c r="O564">
        <v>1</v>
      </c>
      <c r="P564">
        <v>4</v>
      </c>
      <c r="Q564">
        <v>3</v>
      </c>
      <c r="R564">
        <v>4</v>
      </c>
    </row>
    <row r="565" spans="1:18">
      <c r="A565" s="3">
        <v>39934.930634571756</v>
      </c>
      <c r="B565" t="s">
        <v>13390</v>
      </c>
      <c r="C565" t="s">
        <v>111</v>
      </c>
      <c r="D565" t="s">
        <v>30</v>
      </c>
      <c r="E565" t="s">
        <v>30</v>
      </c>
      <c r="F565" t="s">
        <v>134</v>
      </c>
      <c r="G565" t="s">
        <v>34</v>
      </c>
      <c r="H565">
        <f t="shared" si="8"/>
        <v>5</v>
      </c>
      <c r="I565" t="s">
        <v>124</v>
      </c>
      <c r="J565" s="4" t="s">
        <v>41</v>
      </c>
      <c r="K565">
        <v>0.55000000000000004</v>
      </c>
      <c r="L565">
        <v>2</v>
      </c>
      <c r="M565">
        <v>13</v>
      </c>
      <c r="N565">
        <v>1</v>
      </c>
      <c r="O565">
        <v>1</v>
      </c>
      <c r="P565">
        <v>8</v>
      </c>
      <c r="Q565">
        <v>3</v>
      </c>
      <c r="R565">
        <v>4</v>
      </c>
    </row>
    <row r="566" spans="1:18">
      <c r="A566" s="3">
        <v>39928.73325315972</v>
      </c>
      <c r="B566" t="s">
        <v>13390</v>
      </c>
      <c r="C566" t="s">
        <v>246</v>
      </c>
      <c r="D566" t="s">
        <v>30</v>
      </c>
      <c r="E566" t="s">
        <v>30</v>
      </c>
      <c r="F566" t="s">
        <v>48</v>
      </c>
      <c r="G566" t="s">
        <v>410</v>
      </c>
      <c r="H566">
        <f t="shared" si="8"/>
        <v>4</v>
      </c>
      <c r="I566" t="s">
        <v>124</v>
      </c>
      <c r="J566" t="s">
        <v>41</v>
      </c>
      <c r="K566">
        <v>0.33333333333333331</v>
      </c>
      <c r="L566">
        <v>5</v>
      </c>
      <c r="M566">
        <v>4</v>
      </c>
      <c r="N566">
        <v>1</v>
      </c>
      <c r="O566">
        <v>1</v>
      </c>
      <c r="P566">
        <v>3</v>
      </c>
      <c r="Q566">
        <v>1</v>
      </c>
      <c r="R566">
        <v>4</v>
      </c>
    </row>
    <row r="567" spans="1:18">
      <c r="A567" s="3">
        <v>40053.867002314815</v>
      </c>
      <c r="B567" t="s">
        <v>26</v>
      </c>
      <c r="C567" t="s">
        <v>3461</v>
      </c>
      <c r="D567">
        <v>5</v>
      </c>
      <c r="E567">
        <v>5</v>
      </c>
      <c r="F567" t="s">
        <v>134</v>
      </c>
      <c r="G567" t="s">
        <v>34</v>
      </c>
      <c r="H567">
        <f t="shared" si="8"/>
        <v>8</v>
      </c>
      <c r="I567" t="s">
        <v>32</v>
      </c>
      <c r="J567" s="4" t="s">
        <v>41</v>
      </c>
      <c r="K567">
        <v>0.75</v>
      </c>
      <c r="L567">
        <v>4</v>
      </c>
      <c r="M567">
        <v>11</v>
      </c>
      <c r="N567">
        <v>5</v>
      </c>
      <c r="O567">
        <v>6</v>
      </c>
      <c r="P567">
        <v>8</v>
      </c>
      <c r="Q567">
        <v>3</v>
      </c>
      <c r="R567">
        <v>4</v>
      </c>
    </row>
    <row r="568" spans="1:18">
      <c r="A568" s="3">
        <v>39950.905034178242</v>
      </c>
      <c r="B568" t="s">
        <v>13390</v>
      </c>
      <c r="C568" t="s">
        <v>3457</v>
      </c>
      <c r="D568" t="s">
        <v>30</v>
      </c>
      <c r="E568" t="s">
        <v>30</v>
      </c>
      <c r="F568" t="s">
        <v>165</v>
      </c>
      <c r="G568" t="s">
        <v>34</v>
      </c>
      <c r="H568">
        <f t="shared" si="8"/>
        <v>5</v>
      </c>
      <c r="I568" t="s">
        <v>164</v>
      </c>
      <c r="J568" s="4" t="s">
        <v>41</v>
      </c>
      <c r="K568">
        <v>0.45</v>
      </c>
      <c r="L568">
        <v>2</v>
      </c>
      <c r="M568">
        <v>9</v>
      </c>
      <c r="N568">
        <v>1</v>
      </c>
      <c r="O568">
        <v>1</v>
      </c>
      <c r="P568">
        <v>6</v>
      </c>
      <c r="Q568">
        <v>3</v>
      </c>
      <c r="R568">
        <v>4</v>
      </c>
    </row>
    <row r="569" spans="1:18">
      <c r="A569" s="3">
        <v>39959.470651192132</v>
      </c>
      <c r="B569" t="s">
        <v>13390</v>
      </c>
      <c r="C569" t="s">
        <v>3457</v>
      </c>
      <c r="D569" t="s">
        <v>30</v>
      </c>
      <c r="E569" t="s">
        <v>30</v>
      </c>
      <c r="F569" t="s">
        <v>4744</v>
      </c>
      <c r="G569" t="s">
        <v>34</v>
      </c>
      <c r="H569">
        <f t="shared" si="8"/>
        <v>5</v>
      </c>
      <c r="I569" t="s">
        <v>190</v>
      </c>
      <c r="J569" t="s">
        <v>41</v>
      </c>
      <c r="K569">
        <v>0.38333333333333336</v>
      </c>
      <c r="L569">
        <v>2</v>
      </c>
      <c r="M569">
        <v>9</v>
      </c>
      <c r="N569">
        <v>1</v>
      </c>
      <c r="O569">
        <v>1</v>
      </c>
      <c r="P569">
        <v>2</v>
      </c>
      <c r="Q569">
        <v>3</v>
      </c>
      <c r="R569">
        <v>4</v>
      </c>
    </row>
    <row r="570" spans="1:18">
      <c r="A570" s="3">
        <v>39978.115263622683</v>
      </c>
      <c r="B570" t="s">
        <v>13390</v>
      </c>
      <c r="C570" t="s">
        <v>3461</v>
      </c>
      <c r="D570" t="s">
        <v>30</v>
      </c>
      <c r="E570" t="s">
        <v>30</v>
      </c>
      <c r="F570" t="s">
        <v>4744</v>
      </c>
      <c r="G570" t="s">
        <v>34</v>
      </c>
      <c r="H570">
        <f t="shared" si="8"/>
        <v>6</v>
      </c>
      <c r="I570" t="s">
        <v>146</v>
      </c>
      <c r="J570" s="4" t="s">
        <v>41</v>
      </c>
      <c r="K570">
        <v>0.43333333333333335</v>
      </c>
      <c r="L570">
        <v>3</v>
      </c>
      <c r="M570">
        <v>11</v>
      </c>
      <c r="N570">
        <v>1</v>
      </c>
      <c r="O570">
        <v>1</v>
      </c>
      <c r="P570">
        <v>2</v>
      </c>
      <c r="Q570">
        <v>3</v>
      </c>
      <c r="R570">
        <v>4</v>
      </c>
    </row>
    <row r="571" spans="1:18">
      <c r="A571" s="3">
        <v>40048.48712824074</v>
      </c>
      <c r="B571" t="s">
        <v>13390</v>
      </c>
      <c r="C571" t="s">
        <v>3461</v>
      </c>
      <c r="D571">
        <v>5</v>
      </c>
      <c r="E571">
        <v>5</v>
      </c>
      <c r="F571" t="s">
        <v>4744</v>
      </c>
      <c r="G571" t="s">
        <v>49</v>
      </c>
      <c r="H571">
        <f t="shared" si="8"/>
        <v>8</v>
      </c>
      <c r="I571" t="s">
        <v>378</v>
      </c>
      <c r="J571" t="s">
        <v>41</v>
      </c>
      <c r="K571">
        <v>0.6166666666666667</v>
      </c>
      <c r="L571">
        <v>4</v>
      </c>
      <c r="M571">
        <v>11</v>
      </c>
      <c r="N571">
        <v>5</v>
      </c>
      <c r="O571">
        <v>6</v>
      </c>
      <c r="P571">
        <v>2</v>
      </c>
      <c r="Q571">
        <v>4</v>
      </c>
      <c r="R571">
        <v>4</v>
      </c>
    </row>
    <row r="572" spans="1:18">
      <c r="A572" s="3">
        <v>39974</v>
      </c>
      <c r="B572" t="s">
        <v>67</v>
      </c>
      <c r="C572" t="s">
        <v>3457</v>
      </c>
      <c r="D572" t="s">
        <v>30</v>
      </c>
      <c r="E572" t="s">
        <v>30</v>
      </c>
      <c r="F572" t="s">
        <v>134</v>
      </c>
      <c r="G572" t="s">
        <v>34</v>
      </c>
      <c r="H572">
        <f t="shared" si="8"/>
        <v>6</v>
      </c>
      <c r="I572" t="s">
        <v>32</v>
      </c>
      <c r="J572" s="4" t="s">
        <v>41</v>
      </c>
      <c r="K572">
        <v>0.6</v>
      </c>
      <c r="L572">
        <v>3</v>
      </c>
      <c r="M572">
        <v>9</v>
      </c>
      <c r="N572">
        <v>1</v>
      </c>
      <c r="O572">
        <v>1</v>
      </c>
      <c r="P572">
        <v>8</v>
      </c>
      <c r="Q572">
        <v>3</v>
      </c>
      <c r="R572">
        <v>4</v>
      </c>
    </row>
    <row r="573" spans="1:18">
      <c r="A573" s="3">
        <v>40001.660094791667</v>
      </c>
      <c r="B573" t="s">
        <v>13390</v>
      </c>
      <c r="C573" t="s">
        <v>3461</v>
      </c>
      <c r="D573" t="s">
        <v>30</v>
      </c>
      <c r="E573">
        <v>4</v>
      </c>
      <c r="F573" t="s">
        <v>4744</v>
      </c>
      <c r="G573" t="s">
        <v>34</v>
      </c>
      <c r="H573">
        <f t="shared" si="8"/>
        <v>7</v>
      </c>
      <c r="I573" t="s">
        <v>164</v>
      </c>
      <c r="J573" s="4" t="s">
        <v>41</v>
      </c>
      <c r="K573">
        <v>0.41666666666666669</v>
      </c>
      <c r="L573">
        <v>1</v>
      </c>
      <c r="M573">
        <v>11</v>
      </c>
      <c r="N573">
        <v>1</v>
      </c>
      <c r="O573">
        <v>2</v>
      </c>
      <c r="P573">
        <v>2</v>
      </c>
      <c r="Q573">
        <v>3</v>
      </c>
      <c r="R573">
        <v>4</v>
      </c>
    </row>
    <row r="574" spans="1:18">
      <c r="A574" s="3">
        <v>40077.686351736113</v>
      </c>
      <c r="B574" t="s">
        <v>13390</v>
      </c>
      <c r="C574" t="s">
        <v>3461</v>
      </c>
      <c r="D574">
        <v>4</v>
      </c>
      <c r="E574">
        <v>3</v>
      </c>
      <c r="F574" t="s">
        <v>88</v>
      </c>
      <c r="G574" t="s">
        <v>100</v>
      </c>
      <c r="H574">
        <f t="shared" si="8"/>
        <v>9</v>
      </c>
      <c r="I574" t="s">
        <v>180</v>
      </c>
      <c r="J574" s="4" t="s">
        <v>41</v>
      </c>
      <c r="K574">
        <v>0.56666666666666665</v>
      </c>
      <c r="L574">
        <v>6</v>
      </c>
      <c r="M574">
        <v>11</v>
      </c>
      <c r="N574">
        <v>2</v>
      </c>
      <c r="O574">
        <v>5</v>
      </c>
      <c r="P574">
        <v>4</v>
      </c>
      <c r="Q574">
        <v>1</v>
      </c>
      <c r="R574">
        <v>4</v>
      </c>
    </row>
    <row r="575" spans="1:18">
      <c r="A575" s="3">
        <v>40017.90950829861</v>
      </c>
      <c r="B575" t="s">
        <v>13390</v>
      </c>
      <c r="C575" t="s">
        <v>3461</v>
      </c>
      <c r="D575">
        <v>5</v>
      </c>
      <c r="E575">
        <v>3</v>
      </c>
      <c r="F575" t="s">
        <v>134</v>
      </c>
      <c r="G575" t="s">
        <v>410</v>
      </c>
      <c r="H575">
        <f t="shared" si="8"/>
        <v>7</v>
      </c>
      <c r="I575" t="s">
        <v>146</v>
      </c>
      <c r="J575" t="s">
        <v>41</v>
      </c>
      <c r="K575">
        <v>0.6</v>
      </c>
      <c r="L575">
        <v>1</v>
      </c>
      <c r="M575">
        <v>11</v>
      </c>
      <c r="N575">
        <v>5</v>
      </c>
      <c r="O575">
        <v>5</v>
      </c>
      <c r="P575">
        <v>8</v>
      </c>
      <c r="Q575">
        <v>1</v>
      </c>
      <c r="R575">
        <v>4</v>
      </c>
    </row>
    <row r="576" spans="1:18">
      <c r="A576" s="3">
        <v>40006.484097222223</v>
      </c>
      <c r="B576" t="s">
        <v>743</v>
      </c>
      <c r="C576" t="s">
        <v>3461</v>
      </c>
      <c r="D576">
        <v>5</v>
      </c>
      <c r="E576">
        <v>5</v>
      </c>
      <c r="F576" t="s">
        <v>4752</v>
      </c>
      <c r="G576" t="s">
        <v>100</v>
      </c>
      <c r="H576">
        <f t="shared" si="8"/>
        <v>7</v>
      </c>
      <c r="I576" t="s">
        <v>47</v>
      </c>
      <c r="J576" t="s">
        <v>41</v>
      </c>
      <c r="K576">
        <v>0.66666666666666663</v>
      </c>
      <c r="L576">
        <v>1</v>
      </c>
      <c r="M576">
        <v>11</v>
      </c>
      <c r="N576">
        <v>5</v>
      </c>
      <c r="O576">
        <v>6</v>
      </c>
      <c r="P576">
        <v>9</v>
      </c>
      <c r="Q576">
        <v>1</v>
      </c>
      <c r="R576">
        <v>4</v>
      </c>
    </row>
    <row r="577" spans="1:18">
      <c r="A577" s="3">
        <v>39965.493738425925</v>
      </c>
      <c r="B577" t="s">
        <v>5089</v>
      </c>
      <c r="C577" t="s">
        <v>3461</v>
      </c>
      <c r="D577" t="s">
        <v>30</v>
      </c>
      <c r="E577" t="s">
        <v>30</v>
      </c>
      <c r="F577" t="s">
        <v>191</v>
      </c>
      <c r="G577" t="s">
        <v>410</v>
      </c>
      <c r="H577">
        <f t="shared" si="8"/>
        <v>6</v>
      </c>
      <c r="I577" t="s">
        <v>47</v>
      </c>
      <c r="J577" t="s">
        <v>41</v>
      </c>
      <c r="K577">
        <v>0.5</v>
      </c>
      <c r="L577">
        <v>3</v>
      </c>
      <c r="M577">
        <v>11</v>
      </c>
      <c r="N577">
        <v>1</v>
      </c>
      <c r="O577">
        <v>1</v>
      </c>
      <c r="P577">
        <v>7</v>
      </c>
      <c r="Q577">
        <v>1</v>
      </c>
      <c r="R577">
        <v>4</v>
      </c>
    </row>
    <row r="578" spans="1:18">
      <c r="A578" s="3">
        <v>39964.549976585651</v>
      </c>
      <c r="B578" t="s">
        <v>13390</v>
      </c>
      <c r="C578" t="s">
        <v>3461</v>
      </c>
      <c r="D578" t="s">
        <v>30</v>
      </c>
      <c r="E578" t="s">
        <v>30</v>
      </c>
      <c r="F578" t="s">
        <v>4744</v>
      </c>
      <c r="G578" t="s">
        <v>34</v>
      </c>
      <c r="H578">
        <f t="shared" si="8"/>
        <v>5</v>
      </c>
      <c r="I578" t="s">
        <v>47</v>
      </c>
      <c r="J578" s="4" t="s">
        <v>41</v>
      </c>
      <c r="K578">
        <v>0.41666666666666669</v>
      </c>
      <c r="L578">
        <v>2</v>
      </c>
      <c r="M578">
        <v>11</v>
      </c>
      <c r="N578">
        <v>1</v>
      </c>
      <c r="O578">
        <v>1</v>
      </c>
      <c r="P578">
        <v>2</v>
      </c>
      <c r="Q578">
        <v>3</v>
      </c>
      <c r="R578">
        <v>4</v>
      </c>
    </row>
    <row r="579" spans="1:18">
      <c r="A579" s="3">
        <v>39937.774833946758</v>
      </c>
      <c r="B579" t="s">
        <v>13390</v>
      </c>
      <c r="C579" t="s">
        <v>85</v>
      </c>
      <c r="D579" t="s">
        <v>30</v>
      </c>
      <c r="E579" t="s">
        <v>30</v>
      </c>
      <c r="F579" t="s">
        <v>165</v>
      </c>
      <c r="G579" t="s">
        <v>100</v>
      </c>
      <c r="H579">
        <f t="shared" ref="H579:H642" si="9">MONTH(A579)</f>
        <v>5</v>
      </c>
      <c r="I579" t="s">
        <v>47</v>
      </c>
      <c r="J579" t="s">
        <v>41</v>
      </c>
      <c r="K579">
        <v>0.38333333333333336</v>
      </c>
      <c r="L579">
        <v>2</v>
      </c>
      <c r="M579">
        <v>7</v>
      </c>
      <c r="N579">
        <v>1</v>
      </c>
      <c r="O579">
        <v>1</v>
      </c>
      <c r="P579">
        <v>6</v>
      </c>
      <c r="Q579">
        <v>1</v>
      </c>
      <c r="R579">
        <v>4</v>
      </c>
    </row>
    <row r="580" spans="1:18">
      <c r="A580" s="3">
        <v>39970.618829282408</v>
      </c>
      <c r="B580" t="s">
        <v>13390</v>
      </c>
      <c r="C580" t="s">
        <v>3461</v>
      </c>
      <c r="D580" t="s">
        <v>30</v>
      </c>
      <c r="E580" t="s">
        <v>30</v>
      </c>
      <c r="F580" t="s">
        <v>155</v>
      </c>
      <c r="G580" t="s">
        <v>100</v>
      </c>
      <c r="H580">
        <f t="shared" si="9"/>
        <v>6</v>
      </c>
      <c r="I580" t="s">
        <v>47</v>
      </c>
      <c r="J580" t="s">
        <v>41</v>
      </c>
      <c r="K580">
        <v>0.45</v>
      </c>
      <c r="L580">
        <v>3</v>
      </c>
      <c r="M580">
        <v>11</v>
      </c>
      <c r="N580">
        <v>1</v>
      </c>
      <c r="O580">
        <v>1</v>
      </c>
      <c r="P580">
        <v>5</v>
      </c>
      <c r="Q580">
        <v>1</v>
      </c>
      <c r="R580">
        <v>4</v>
      </c>
    </row>
    <row r="581" spans="1:18">
      <c r="A581" s="3">
        <v>39985.892383530096</v>
      </c>
      <c r="B581" t="s">
        <v>13390</v>
      </c>
      <c r="C581" t="s">
        <v>7054</v>
      </c>
      <c r="D581" t="s">
        <v>30</v>
      </c>
      <c r="E581" t="s">
        <v>30</v>
      </c>
      <c r="F581" t="s">
        <v>4744</v>
      </c>
      <c r="G581" t="s">
        <v>410</v>
      </c>
      <c r="H581">
        <f t="shared" si="9"/>
        <v>6</v>
      </c>
      <c r="I581" t="s">
        <v>47</v>
      </c>
      <c r="J581" t="s">
        <v>41</v>
      </c>
      <c r="K581">
        <v>0.35</v>
      </c>
      <c r="L581">
        <v>3</v>
      </c>
      <c r="M581">
        <v>8</v>
      </c>
      <c r="N581">
        <v>1</v>
      </c>
      <c r="O581">
        <v>1</v>
      </c>
      <c r="P581">
        <v>2</v>
      </c>
      <c r="Q581">
        <v>1</v>
      </c>
      <c r="R581">
        <v>4</v>
      </c>
    </row>
    <row r="582" spans="1:18">
      <c r="A582" s="3">
        <v>40053.9457625</v>
      </c>
      <c r="B582" t="s">
        <v>13390</v>
      </c>
      <c r="C582" t="s">
        <v>7054</v>
      </c>
      <c r="D582">
        <v>5</v>
      </c>
      <c r="E582">
        <v>3</v>
      </c>
      <c r="F582" t="s">
        <v>4752</v>
      </c>
      <c r="G582" t="s">
        <v>410</v>
      </c>
      <c r="H582">
        <f t="shared" si="9"/>
        <v>8</v>
      </c>
      <c r="I582" t="s">
        <v>47</v>
      </c>
      <c r="J582" t="s">
        <v>41</v>
      </c>
      <c r="K582">
        <v>0.6166666666666667</v>
      </c>
      <c r="L582">
        <v>4</v>
      </c>
      <c r="M582">
        <v>8</v>
      </c>
      <c r="N582">
        <v>5</v>
      </c>
      <c r="O582">
        <v>5</v>
      </c>
      <c r="P582">
        <v>9</v>
      </c>
      <c r="Q582">
        <v>1</v>
      </c>
      <c r="R582">
        <v>4</v>
      </c>
    </row>
    <row r="583" spans="1:18">
      <c r="A583" s="3">
        <v>39945.450046296297</v>
      </c>
      <c r="B583" t="s">
        <v>743</v>
      </c>
      <c r="C583" t="s">
        <v>3461</v>
      </c>
      <c r="D583" t="s">
        <v>30</v>
      </c>
      <c r="E583" t="s">
        <v>30</v>
      </c>
      <c r="F583" t="s">
        <v>191</v>
      </c>
      <c r="G583" t="s">
        <v>410</v>
      </c>
      <c r="H583">
        <f t="shared" si="9"/>
        <v>5</v>
      </c>
      <c r="I583" t="s">
        <v>47</v>
      </c>
      <c r="J583" t="s">
        <v>41</v>
      </c>
      <c r="K583">
        <v>0.5</v>
      </c>
      <c r="L583">
        <v>2</v>
      </c>
      <c r="M583">
        <v>11</v>
      </c>
      <c r="N583">
        <v>1</v>
      </c>
      <c r="O583">
        <v>1</v>
      </c>
      <c r="P583">
        <v>7</v>
      </c>
      <c r="Q583">
        <v>1</v>
      </c>
      <c r="R583">
        <v>4</v>
      </c>
    </row>
    <row r="584" spans="1:18">
      <c r="A584" s="3">
        <v>40008.487453703703</v>
      </c>
      <c r="B584" t="s">
        <v>5089</v>
      </c>
      <c r="C584" t="s">
        <v>3461</v>
      </c>
      <c r="D584">
        <v>5</v>
      </c>
      <c r="E584">
        <v>3</v>
      </c>
      <c r="F584" t="s">
        <v>165</v>
      </c>
      <c r="G584" t="s">
        <v>34</v>
      </c>
      <c r="H584">
        <f t="shared" si="9"/>
        <v>7</v>
      </c>
      <c r="I584" t="s">
        <v>47</v>
      </c>
      <c r="J584" s="4" t="s">
        <v>41</v>
      </c>
      <c r="K584">
        <v>0.6166666666666667</v>
      </c>
      <c r="L584">
        <v>1</v>
      </c>
      <c r="M584">
        <v>11</v>
      </c>
      <c r="N584">
        <v>5</v>
      </c>
      <c r="O584">
        <v>5</v>
      </c>
      <c r="P584">
        <v>6</v>
      </c>
      <c r="Q584">
        <v>3</v>
      </c>
      <c r="R584">
        <v>4</v>
      </c>
    </row>
    <row r="585" spans="1:18">
      <c r="A585" s="3">
        <v>39934.768261493053</v>
      </c>
      <c r="B585" t="s">
        <v>13390</v>
      </c>
      <c r="C585" t="s">
        <v>46</v>
      </c>
      <c r="D585" t="s">
        <v>30</v>
      </c>
      <c r="E585" t="s">
        <v>30</v>
      </c>
      <c r="F585" t="s">
        <v>88</v>
      </c>
      <c r="G585" t="s">
        <v>34</v>
      </c>
      <c r="H585">
        <f t="shared" si="9"/>
        <v>5</v>
      </c>
      <c r="I585" t="s">
        <v>47</v>
      </c>
      <c r="J585" s="4" t="s">
        <v>41</v>
      </c>
      <c r="K585">
        <v>0.28333333333333333</v>
      </c>
      <c r="L585">
        <v>2</v>
      </c>
      <c r="M585">
        <v>1</v>
      </c>
      <c r="N585">
        <v>1</v>
      </c>
      <c r="O585">
        <v>1</v>
      </c>
      <c r="P585">
        <v>4</v>
      </c>
      <c r="Q585">
        <v>3</v>
      </c>
      <c r="R585">
        <v>4</v>
      </c>
    </row>
    <row r="586" spans="1:18">
      <c r="A586" s="3">
        <v>39967</v>
      </c>
      <c r="B586" t="s">
        <v>59</v>
      </c>
      <c r="C586" t="s">
        <v>3444</v>
      </c>
      <c r="D586" t="s">
        <v>30</v>
      </c>
      <c r="E586" t="s">
        <v>30</v>
      </c>
      <c r="F586" t="s">
        <v>4752</v>
      </c>
      <c r="G586" t="s">
        <v>34</v>
      </c>
      <c r="H586">
        <f t="shared" si="9"/>
        <v>6</v>
      </c>
      <c r="I586" t="s">
        <v>47</v>
      </c>
      <c r="J586" s="4" t="s">
        <v>41</v>
      </c>
      <c r="K586">
        <v>0.5</v>
      </c>
      <c r="L586">
        <v>3</v>
      </c>
      <c r="M586">
        <v>1</v>
      </c>
      <c r="N586">
        <v>1</v>
      </c>
      <c r="O586">
        <v>1</v>
      </c>
      <c r="P586">
        <v>9</v>
      </c>
      <c r="Q586">
        <v>3</v>
      </c>
      <c r="R586">
        <v>4</v>
      </c>
    </row>
    <row r="587" spans="1:18">
      <c r="A587" s="3">
        <v>39932.803075497686</v>
      </c>
      <c r="B587" t="s">
        <v>13390</v>
      </c>
      <c r="C587" t="s">
        <v>142</v>
      </c>
      <c r="D587" t="s">
        <v>30</v>
      </c>
      <c r="E587" t="s">
        <v>30</v>
      </c>
      <c r="F587" t="s">
        <v>48</v>
      </c>
      <c r="G587" t="s">
        <v>34</v>
      </c>
      <c r="H587">
        <f t="shared" si="9"/>
        <v>4</v>
      </c>
      <c r="I587" t="s">
        <v>47</v>
      </c>
      <c r="J587" s="4" t="s">
        <v>41</v>
      </c>
      <c r="K587">
        <v>0.5</v>
      </c>
      <c r="L587">
        <v>5</v>
      </c>
      <c r="M587">
        <v>12</v>
      </c>
      <c r="N587">
        <v>1</v>
      </c>
      <c r="O587">
        <v>1</v>
      </c>
      <c r="P587">
        <v>3</v>
      </c>
      <c r="Q587">
        <v>3</v>
      </c>
      <c r="R587">
        <v>4</v>
      </c>
    </row>
    <row r="588" spans="1:18">
      <c r="A588" s="3">
        <v>40012.612683645835</v>
      </c>
      <c r="B588" t="s">
        <v>13390</v>
      </c>
      <c r="C588" t="s">
        <v>7054</v>
      </c>
      <c r="D588">
        <v>5</v>
      </c>
      <c r="E588">
        <v>3</v>
      </c>
      <c r="F588" t="s">
        <v>33</v>
      </c>
      <c r="G588" t="s">
        <v>410</v>
      </c>
      <c r="H588">
        <f t="shared" si="9"/>
        <v>7</v>
      </c>
      <c r="I588" t="s">
        <v>1316</v>
      </c>
      <c r="J588" t="s">
        <v>5206</v>
      </c>
      <c r="K588">
        <v>0.4</v>
      </c>
      <c r="L588">
        <v>1</v>
      </c>
      <c r="M588">
        <v>8</v>
      </c>
      <c r="N588">
        <v>5</v>
      </c>
      <c r="O588">
        <v>5</v>
      </c>
      <c r="P588">
        <v>1</v>
      </c>
      <c r="Q588">
        <v>1</v>
      </c>
      <c r="R588">
        <v>2</v>
      </c>
    </row>
    <row r="589" spans="1:18">
      <c r="A589" s="3">
        <v>39917.182301354165</v>
      </c>
      <c r="B589" t="s">
        <v>13390</v>
      </c>
      <c r="C589" t="s">
        <v>142</v>
      </c>
      <c r="D589" t="s">
        <v>30</v>
      </c>
      <c r="E589" t="s">
        <v>30</v>
      </c>
      <c r="F589" t="s">
        <v>48</v>
      </c>
      <c r="G589" t="s">
        <v>100</v>
      </c>
      <c r="H589">
        <f t="shared" si="9"/>
        <v>4</v>
      </c>
      <c r="I589" t="s">
        <v>47</v>
      </c>
      <c r="J589" t="s">
        <v>41</v>
      </c>
      <c r="K589">
        <v>0.46666666666666667</v>
      </c>
      <c r="L589">
        <v>5</v>
      </c>
      <c r="M589">
        <v>12</v>
      </c>
      <c r="N589">
        <v>1</v>
      </c>
      <c r="O589">
        <v>1</v>
      </c>
      <c r="P589">
        <v>3</v>
      </c>
      <c r="Q589">
        <v>1</v>
      </c>
      <c r="R589">
        <v>4</v>
      </c>
    </row>
    <row r="590" spans="1:18">
      <c r="A590" s="3">
        <v>40031.977319756945</v>
      </c>
      <c r="B590" t="s">
        <v>13390</v>
      </c>
      <c r="C590" t="s">
        <v>3444</v>
      </c>
      <c r="D590">
        <v>5</v>
      </c>
      <c r="E590">
        <v>3</v>
      </c>
      <c r="F590" t="s">
        <v>191</v>
      </c>
      <c r="G590" t="s">
        <v>410</v>
      </c>
      <c r="H590">
        <f t="shared" si="9"/>
        <v>8</v>
      </c>
      <c r="I590" t="s">
        <v>47</v>
      </c>
      <c r="J590" t="s">
        <v>41</v>
      </c>
      <c r="K590">
        <v>0.46666666666666667</v>
      </c>
      <c r="L590">
        <v>4</v>
      </c>
      <c r="M590">
        <v>1</v>
      </c>
      <c r="N590">
        <v>5</v>
      </c>
      <c r="O590">
        <v>5</v>
      </c>
      <c r="P590">
        <v>7</v>
      </c>
      <c r="Q590">
        <v>1</v>
      </c>
      <c r="R590">
        <v>4</v>
      </c>
    </row>
    <row r="591" spans="1:18">
      <c r="A591" s="3">
        <v>40030.874884259261</v>
      </c>
      <c r="B591" t="s">
        <v>5089</v>
      </c>
      <c r="C591" t="s">
        <v>7762</v>
      </c>
      <c r="D591">
        <v>5</v>
      </c>
      <c r="E591">
        <v>2</v>
      </c>
      <c r="F591" t="s">
        <v>99</v>
      </c>
      <c r="G591" t="s">
        <v>100</v>
      </c>
      <c r="H591">
        <f t="shared" si="9"/>
        <v>8</v>
      </c>
      <c r="I591" t="s">
        <v>47</v>
      </c>
      <c r="J591" t="s">
        <v>41</v>
      </c>
      <c r="K591">
        <v>0.58333333333333337</v>
      </c>
      <c r="L591">
        <v>4</v>
      </c>
      <c r="M591">
        <v>6</v>
      </c>
      <c r="N591">
        <v>5</v>
      </c>
      <c r="O591">
        <v>3</v>
      </c>
      <c r="P591">
        <v>10</v>
      </c>
      <c r="Q591">
        <v>1</v>
      </c>
      <c r="R591">
        <v>4</v>
      </c>
    </row>
    <row r="592" spans="1:18">
      <c r="A592" s="3">
        <v>39969.585607210647</v>
      </c>
      <c r="B592" t="s">
        <v>13390</v>
      </c>
      <c r="C592" t="s">
        <v>3444</v>
      </c>
      <c r="D592" t="s">
        <v>30</v>
      </c>
      <c r="E592" t="s">
        <v>30</v>
      </c>
      <c r="F592" t="s">
        <v>33</v>
      </c>
      <c r="G592" t="s">
        <v>100</v>
      </c>
      <c r="H592">
        <f t="shared" si="9"/>
        <v>6</v>
      </c>
      <c r="I592" t="s">
        <v>47</v>
      </c>
      <c r="J592" t="s">
        <v>41</v>
      </c>
      <c r="K592">
        <v>0.21666666666666667</v>
      </c>
      <c r="L592">
        <v>3</v>
      </c>
      <c r="M592">
        <v>1</v>
      </c>
      <c r="N592">
        <v>1</v>
      </c>
      <c r="O592">
        <v>1</v>
      </c>
      <c r="P592">
        <v>1</v>
      </c>
      <c r="Q592">
        <v>1</v>
      </c>
      <c r="R592">
        <v>4</v>
      </c>
    </row>
    <row r="593" spans="1:18">
      <c r="A593" s="3">
        <v>40012</v>
      </c>
      <c r="B593" t="s">
        <v>59</v>
      </c>
      <c r="C593" t="s">
        <v>3461</v>
      </c>
      <c r="D593">
        <v>5</v>
      </c>
      <c r="E593">
        <v>2</v>
      </c>
      <c r="F593" t="s">
        <v>4752</v>
      </c>
      <c r="G593" t="s">
        <v>410</v>
      </c>
      <c r="H593">
        <f t="shared" si="9"/>
        <v>7</v>
      </c>
      <c r="I593" t="s">
        <v>378</v>
      </c>
      <c r="J593" t="s">
        <v>41</v>
      </c>
      <c r="K593">
        <v>0.7</v>
      </c>
      <c r="L593">
        <v>1</v>
      </c>
      <c r="M593">
        <v>11</v>
      </c>
      <c r="N593">
        <v>5</v>
      </c>
      <c r="O593">
        <v>3</v>
      </c>
      <c r="P593">
        <v>9</v>
      </c>
      <c r="Q593">
        <v>1</v>
      </c>
      <c r="R593">
        <v>4</v>
      </c>
    </row>
    <row r="594" spans="1:18">
      <c r="A594" s="3">
        <v>39996.839506631943</v>
      </c>
      <c r="B594" t="s">
        <v>13390</v>
      </c>
      <c r="C594" t="s">
        <v>7054</v>
      </c>
      <c r="D594" t="s">
        <v>30</v>
      </c>
      <c r="E594" t="s">
        <v>30</v>
      </c>
      <c r="F594" t="s">
        <v>33</v>
      </c>
      <c r="G594" t="s">
        <v>410</v>
      </c>
      <c r="H594">
        <f t="shared" si="9"/>
        <v>7</v>
      </c>
      <c r="I594" t="s">
        <v>47</v>
      </c>
      <c r="J594" t="s">
        <v>41</v>
      </c>
      <c r="K594">
        <v>0.3</v>
      </c>
      <c r="L594">
        <v>1</v>
      </c>
      <c r="M594">
        <v>8</v>
      </c>
      <c r="N594">
        <v>1</v>
      </c>
      <c r="O594">
        <v>1</v>
      </c>
      <c r="P594">
        <v>1</v>
      </c>
      <c r="Q594">
        <v>1</v>
      </c>
      <c r="R594">
        <v>4</v>
      </c>
    </row>
    <row r="595" spans="1:18">
      <c r="A595" s="3">
        <v>39930.458824849535</v>
      </c>
      <c r="B595" t="s">
        <v>13390</v>
      </c>
      <c r="C595" t="s">
        <v>46</v>
      </c>
      <c r="D595" t="s">
        <v>30</v>
      </c>
      <c r="E595" t="s">
        <v>30</v>
      </c>
      <c r="F595" t="s">
        <v>99</v>
      </c>
      <c r="G595" t="s">
        <v>100</v>
      </c>
      <c r="H595">
        <f t="shared" si="9"/>
        <v>4</v>
      </c>
      <c r="I595" t="s">
        <v>47</v>
      </c>
      <c r="J595" t="s">
        <v>41</v>
      </c>
      <c r="K595">
        <v>0.4</v>
      </c>
      <c r="L595">
        <v>5</v>
      </c>
      <c r="M595">
        <v>1</v>
      </c>
      <c r="N595">
        <v>1</v>
      </c>
      <c r="O595">
        <v>1</v>
      </c>
      <c r="P595">
        <v>10</v>
      </c>
      <c r="Q595">
        <v>1</v>
      </c>
      <c r="R595">
        <v>4</v>
      </c>
    </row>
    <row r="596" spans="1:18">
      <c r="A596" s="3">
        <v>39934.652993171294</v>
      </c>
      <c r="B596" t="s">
        <v>13390</v>
      </c>
      <c r="C596" t="s">
        <v>246</v>
      </c>
      <c r="D596" t="s">
        <v>30</v>
      </c>
      <c r="E596" t="s">
        <v>30</v>
      </c>
      <c r="F596" t="s">
        <v>48</v>
      </c>
      <c r="G596" t="s">
        <v>410</v>
      </c>
      <c r="H596">
        <f t="shared" si="9"/>
        <v>5</v>
      </c>
      <c r="I596" t="s">
        <v>47</v>
      </c>
      <c r="J596" t="s">
        <v>41</v>
      </c>
      <c r="K596">
        <v>0.28333333333333333</v>
      </c>
      <c r="L596">
        <v>2</v>
      </c>
      <c r="M596">
        <v>4</v>
      </c>
      <c r="N596">
        <v>1</v>
      </c>
      <c r="O596">
        <v>1</v>
      </c>
      <c r="P596">
        <v>3</v>
      </c>
      <c r="Q596">
        <v>1</v>
      </c>
      <c r="R596">
        <v>4</v>
      </c>
    </row>
    <row r="597" spans="1:18">
      <c r="A597" s="3">
        <v>39969.677343715281</v>
      </c>
      <c r="B597" t="s">
        <v>13390</v>
      </c>
      <c r="C597" t="s">
        <v>3461</v>
      </c>
      <c r="D597" t="s">
        <v>30</v>
      </c>
      <c r="E597" t="s">
        <v>30</v>
      </c>
      <c r="F597" t="s">
        <v>88</v>
      </c>
      <c r="G597" t="s">
        <v>100</v>
      </c>
      <c r="H597">
        <f t="shared" si="9"/>
        <v>6</v>
      </c>
      <c r="I597" t="s">
        <v>47</v>
      </c>
      <c r="J597" t="s">
        <v>41</v>
      </c>
      <c r="K597">
        <v>0.43333333333333335</v>
      </c>
      <c r="L597">
        <v>3</v>
      </c>
      <c r="M597">
        <v>11</v>
      </c>
      <c r="N597">
        <v>1</v>
      </c>
      <c r="O597">
        <v>1</v>
      </c>
      <c r="P597">
        <v>4</v>
      </c>
      <c r="Q597">
        <v>1</v>
      </c>
      <c r="R597">
        <v>4</v>
      </c>
    </row>
    <row r="598" spans="1:18">
      <c r="A598" s="3">
        <v>40011.589137037037</v>
      </c>
      <c r="B598" t="s">
        <v>13390</v>
      </c>
      <c r="C598" t="s">
        <v>7054</v>
      </c>
      <c r="D598">
        <v>5</v>
      </c>
      <c r="E598">
        <v>2</v>
      </c>
      <c r="F598" t="s">
        <v>165</v>
      </c>
      <c r="G598" t="s">
        <v>34</v>
      </c>
      <c r="H598">
        <f t="shared" si="9"/>
        <v>7</v>
      </c>
      <c r="I598" t="s">
        <v>1316</v>
      </c>
      <c r="J598" s="4" t="s">
        <v>41</v>
      </c>
      <c r="K598">
        <v>0.51666666666666672</v>
      </c>
      <c r="L598">
        <v>1</v>
      </c>
      <c r="M598">
        <v>8</v>
      </c>
      <c r="N598">
        <v>5</v>
      </c>
      <c r="O598">
        <v>3</v>
      </c>
      <c r="P598">
        <v>6</v>
      </c>
      <c r="Q598">
        <v>3</v>
      </c>
      <c r="R598">
        <v>4</v>
      </c>
    </row>
    <row r="599" spans="1:18">
      <c r="A599" s="3">
        <v>39941.589150775464</v>
      </c>
      <c r="B599" t="s">
        <v>13390</v>
      </c>
      <c r="C599" t="s">
        <v>3461</v>
      </c>
      <c r="D599" t="s">
        <v>30</v>
      </c>
      <c r="E599" t="s">
        <v>30</v>
      </c>
      <c r="F599" t="s">
        <v>48</v>
      </c>
      <c r="G599" t="s">
        <v>410</v>
      </c>
      <c r="H599">
        <f t="shared" si="9"/>
        <v>5</v>
      </c>
      <c r="I599" t="s">
        <v>400</v>
      </c>
      <c r="J599" t="s">
        <v>41</v>
      </c>
      <c r="K599">
        <v>0.4</v>
      </c>
      <c r="L599">
        <v>2</v>
      </c>
      <c r="M599">
        <v>11</v>
      </c>
      <c r="N599">
        <v>1</v>
      </c>
      <c r="O599">
        <v>1</v>
      </c>
      <c r="P599">
        <v>3</v>
      </c>
      <c r="Q599">
        <v>1</v>
      </c>
      <c r="R599">
        <v>4</v>
      </c>
    </row>
    <row r="600" spans="1:18">
      <c r="A600" s="3">
        <v>40075.843428321758</v>
      </c>
      <c r="B600" t="s">
        <v>13390</v>
      </c>
      <c r="C600" t="s">
        <v>3461</v>
      </c>
      <c r="D600">
        <v>5</v>
      </c>
      <c r="E600">
        <v>3</v>
      </c>
      <c r="F600" t="s">
        <v>33</v>
      </c>
      <c r="G600" t="s">
        <v>100</v>
      </c>
      <c r="H600">
        <f t="shared" si="9"/>
        <v>9</v>
      </c>
      <c r="I600" t="s">
        <v>124</v>
      </c>
      <c r="J600" t="s">
        <v>41</v>
      </c>
      <c r="K600">
        <v>0.56666666666666665</v>
      </c>
      <c r="L600">
        <v>6</v>
      </c>
      <c r="M600">
        <v>11</v>
      </c>
      <c r="N600">
        <v>5</v>
      </c>
      <c r="O600">
        <v>5</v>
      </c>
      <c r="P600">
        <v>1</v>
      </c>
      <c r="Q600">
        <v>1</v>
      </c>
      <c r="R600">
        <v>4</v>
      </c>
    </row>
    <row r="601" spans="1:18">
      <c r="A601" s="3">
        <v>40028.716006944444</v>
      </c>
      <c r="B601" t="s">
        <v>26</v>
      </c>
      <c r="C601" t="s">
        <v>7054</v>
      </c>
      <c r="D601">
        <v>4</v>
      </c>
      <c r="E601">
        <v>4</v>
      </c>
      <c r="F601" t="s">
        <v>4752</v>
      </c>
      <c r="G601" t="s">
        <v>34</v>
      </c>
      <c r="H601">
        <f t="shared" si="9"/>
        <v>8</v>
      </c>
      <c r="I601" t="s">
        <v>164</v>
      </c>
      <c r="J601" s="4" t="s">
        <v>41</v>
      </c>
      <c r="K601">
        <v>0.6</v>
      </c>
      <c r="L601">
        <v>4</v>
      </c>
      <c r="M601">
        <v>8</v>
      </c>
      <c r="N601">
        <v>2</v>
      </c>
      <c r="O601">
        <v>2</v>
      </c>
      <c r="P601">
        <v>9</v>
      </c>
      <c r="Q601">
        <v>3</v>
      </c>
      <c r="R601">
        <v>4</v>
      </c>
    </row>
    <row r="602" spans="1:18">
      <c r="A602" s="3">
        <v>39981</v>
      </c>
      <c r="B602" t="s">
        <v>59</v>
      </c>
      <c r="C602" t="s">
        <v>3461</v>
      </c>
      <c r="D602" t="s">
        <v>30</v>
      </c>
      <c r="E602" t="s">
        <v>30</v>
      </c>
      <c r="F602" t="s">
        <v>4752</v>
      </c>
      <c r="G602" t="s">
        <v>34</v>
      </c>
      <c r="H602">
        <f t="shared" si="9"/>
        <v>6</v>
      </c>
      <c r="I602" t="s">
        <v>164</v>
      </c>
      <c r="J602" s="4" t="s">
        <v>41</v>
      </c>
      <c r="K602">
        <v>0.66666666666666663</v>
      </c>
      <c r="L602">
        <v>3</v>
      </c>
      <c r="M602">
        <v>11</v>
      </c>
      <c r="N602">
        <v>1</v>
      </c>
      <c r="O602">
        <v>1</v>
      </c>
      <c r="P602">
        <v>9</v>
      </c>
      <c r="Q602">
        <v>3</v>
      </c>
      <c r="R602">
        <v>4</v>
      </c>
    </row>
    <row r="603" spans="1:18">
      <c r="A603" s="3">
        <v>39963.92851273148</v>
      </c>
      <c r="B603" t="s">
        <v>13390</v>
      </c>
      <c r="C603" t="s">
        <v>3457</v>
      </c>
      <c r="D603" t="s">
        <v>30</v>
      </c>
      <c r="E603" t="s">
        <v>30</v>
      </c>
      <c r="F603" t="s">
        <v>99</v>
      </c>
      <c r="G603" t="s">
        <v>410</v>
      </c>
      <c r="H603">
        <f t="shared" si="9"/>
        <v>5</v>
      </c>
      <c r="I603" t="s">
        <v>32</v>
      </c>
      <c r="J603" t="s">
        <v>41</v>
      </c>
      <c r="K603">
        <v>0.48333333333333334</v>
      </c>
      <c r="L603">
        <v>2</v>
      </c>
      <c r="M603">
        <v>9</v>
      </c>
      <c r="N603">
        <v>1</v>
      </c>
      <c r="O603">
        <v>1</v>
      </c>
      <c r="P603">
        <v>10</v>
      </c>
      <c r="Q603">
        <v>1</v>
      </c>
      <c r="R603">
        <v>4</v>
      </c>
    </row>
    <row r="604" spans="1:18">
      <c r="A604" s="3">
        <v>39945.946958136577</v>
      </c>
      <c r="B604" t="s">
        <v>13390</v>
      </c>
      <c r="C604" t="s">
        <v>3444</v>
      </c>
      <c r="D604" t="s">
        <v>30</v>
      </c>
      <c r="E604" t="s">
        <v>30</v>
      </c>
      <c r="F604" t="s">
        <v>48</v>
      </c>
      <c r="G604" t="s">
        <v>34</v>
      </c>
      <c r="H604">
        <f t="shared" si="9"/>
        <v>5</v>
      </c>
      <c r="I604" t="s">
        <v>400</v>
      </c>
      <c r="J604" s="4" t="s">
        <v>41</v>
      </c>
      <c r="K604">
        <v>0.26666666666666666</v>
      </c>
      <c r="L604">
        <v>2</v>
      </c>
      <c r="M604">
        <v>1</v>
      </c>
      <c r="N604">
        <v>1</v>
      </c>
      <c r="O604">
        <v>1</v>
      </c>
      <c r="P604">
        <v>3</v>
      </c>
      <c r="Q604">
        <v>3</v>
      </c>
      <c r="R604">
        <v>4</v>
      </c>
    </row>
    <row r="605" spans="1:18">
      <c r="A605" s="3">
        <v>39998.808657407404</v>
      </c>
      <c r="B605" t="s">
        <v>5089</v>
      </c>
      <c r="C605" t="s">
        <v>3461</v>
      </c>
      <c r="D605" t="s">
        <v>30</v>
      </c>
      <c r="E605">
        <v>5</v>
      </c>
      <c r="F605" t="s">
        <v>99</v>
      </c>
      <c r="G605" t="s">
        <v>34</v>
      </c>
      <c r="H605">
        <f t="shared" si="9"/>
        <v>7</v>
      </c>
      <c r="I605" t="s">
        <v>400</v>
      </c>
      <c r="J605" s="4" t="s">
        <v>41</v>
      </c>
      <c r="K605">
        <v>0.6333333333333333</v>
      </c>
      <c r="L605">
        <v>1</v>
      </c>
      <c r="M605">
        <v>11</v>
      </c>
      <c r="N605">
        <v>1</v>
      </c>
      <c r="O605">
        <v>6</v>
      </c>
      <c r="P605">
        <v>10</v>
      </c>
      <c r="Q605">
        <v>3</v>
      </c>
      <c r="R605">
        <v>4</v>
      </c>
    </row>
    <row r="606" spans="1:18">
      <c r="A606" s="3">
        <v>40063.420735844906</v>
      </c>
      <c r="B606" t="s">
        <v>13390</v>
      </c>
      <c r="C606" t="s">
        <v>3461</v>
      </c>
      <c r="D606">
        <v>1</v>
      </c>
      <c r="E606">
        <v>4</v>
      </c>
      <c r="F606" t="s">
        <v>4744</v>
      </c>
      <c r="G606" t="s">
        <v>410</v>
      </c>
      <c r="H606">
        <f t="shared" si="9"/>
        <v>9</v>
      </c>
      <c r="I606" t="s">
        <v>400</v>
      </c>
      <c r="J606" t="s">
        <v>5156</v>
      </c>
      <c r="K606">
        <v>0.46666666666666667</v>
      </c>
      <c r="L606">
        <v>6</v>
      </c>
      <c r="M606">
        <v>11</v>
      </c>
      <c r="N606">
        <v>4</v>
      </c>
      <c r="O606">
        <v>2</v>
      </c>
      <c r="P606">
        <v>2</v>
      </c>
      <c r="Q606">
        <v>1</v>
      </c>
      <c r="R606">
        <v>1</v>
      </c>
    </row>
    <row r="607" spans="1:18">
      <c r="A607" s="3">
        <v>40043.83279857639</v>
      </c>
      <c r="B607" t="s">
        <v>13390</v>
      </c>
      <c r="C607" t="s">
        <v>7054</v>
      </c>
      <c r="D607">
        <v>5</v>
      </c>
      <c r="E607">
        <v>3</v>
      </c>
      <c r="F607" t="s">
        <v>165</v>
      </c>
      <c r="G607" t="s">
        <v>34</v>
      </c>
      <c r="H607">
        <f t="shared" si="9"/>
        <v>8</v>
      </c>
      <c r="I607" t="s">
        <v>378</v>
      </c>
      <c r="J607" s="4" t="s">
        <v>41</v>
      </c>
      <c r="K607">
        <v>0.6</v>
      </c>
      <c r="L607">
        <v>4</v>
      </c>
      <c r="M607">
        <v>8</v>
      </c>
      <c r="N607">
        <v>5</v>
      </c>
      <c r="O607">
        <v>5</v>
      </c>
      <c r="P607">
        <v>6</v>
      </c>
      <c r="Q607">
        <v>3</v>
      </c>
      <c r="R607">
        <v>4</v>
      </c>
    </row>
    <row r="608" spans="1:18">
      <c r="A608" s="3">
        <v>39987.28255084491</v>
      </c>
      <c r="B608" t="s">
        <v>13390</v>
      </c>
      <c r="C608" t="s">
        <v>3461</v>
      </c>
      <c r="D608" t="s">
        <v>30</v>
      </c>
      <c r="E608" t="s">
        <v>30</v>
      </c>
      <c r="F608" t="s">
        <v>165</v>
      </c>
      <c r="G608" t="s">
        <v>410</v>
      </c>
      <c r="H608">
        <f t="shared" si="9"/>
        <v>6</v>
      </c>
      <c r="I608" t="s">
        <v>47</v>
      </c>
      <c r="J608" t="s">
        <v>41</v>
      </c>
      <c r="K608">
        <v>0.46666666666666667</v>
      </c>
      <c r="L608">
        <v>3</v>
      </c>
      <c r="M608">
        <v>11</v>
      </c>
      <c r="N608">
        <v>1</v>
      </c>
      <c r="O608">
        <v>1</v>
      </c>
      <c r="P608">
        <v>6</v>
      </c>
      <c r="Q608">
        <v>1</v>
      </c>
      <c r="R608">
        <v>4</v>
      </c>
    </row>
    <row r="609" spans="1:18">
      <c r="A609" s="3">
        <v>40074.77476443287</v>
      </c>
      <c r="B609" t="s">
        <v>13390</v>
      </c>
      <c r="C609" t="s">
        <v>3461</v>
      </c>
      <c r="D609">
        <v>5</v>
      </c>
      <c r="E609">
        <v>5</v>
      </c>
      <c r="F609" t="s">
        <v>88</v>
      </c>
      <c r="G609" t="s">
        <v>34</v>
      </c>
      <c r="H609">
        <f t="shared" si="9"/>
        <v>9</v>
      </c>
      <c r="I609" t="s">
        <v>239</v>
      </c>
      <c r="J609" s="4" t="s">
        <v>41</v>
      </c>
      <c r="K609">
        <v>0.66666666666666663</v>
      </c>
      <c r="L609">
        <v>6</v>
      </c>
      <c r="M609">
        <v>11</v>
      </c>
      <c r="N609">
        <v>5</v>
      </c>
      <c r="O609">
        <v>6</v>
      </c>
      <c r="P609">
        <v>4</v>
      </c>
      <c r="Q609">
        <v>3</v>
      </c>
      <c r="R609">
        <v>4</v>
      </c>
    </row>
    <row r="610" spans="1:18">
      <c r="A610" s="3">
        <v>39953.945433449073</v>
      </c>
      <c r="B610" t="s">
        <v>13390</v>
      </c>
      <c r="C610" t="s">
        <v>3457</v>
      </c>
      <c r="D610" t="s">
        <v>30</v>
      </c>
      <c r="E610" t="s">
        <v>30</v>
      </c>
      <c r="F610" t="s">
        <v>48</v>
      </c>
      <c r="G610" t="s">
        <v>34</v>
      </c>
      <c r="H610">
        <f t="shared" si="9"/>
        <v>5</v>
      </c>
      <c r="I610" t="s">
        <v>239</v>
      </c>
      <c r="J610" t="s">
        <v>41</v>
      </c>
      <c r="K610">
        <v>0.4</v>
      </c>
      <c r="L610">
        <v>2</v>
      </c>
      <c r="M610">
        <v>9</v>
      </c>
      <c r="N610">
        <v>1</v>
      </c>
      <c r="O610">
        <v>1</v>
      </c>
      <c r="P610">
        <v>3</v>
      </c>
      <c r="Q610">
        <v>3</v>
      </c>
      <c r="R610">
        <v>4</v>
      </c>
    </row>
    <row r="611" spans="1:18">
      <c r="A611" s="3">
        <v>40071.675057870372</v>
      </c>
      <c r="B611" t="s">
        <v>5089</v>
      </c>
      <c r="C611" t="s">
        <v>3461</v>
      </c>
      <c r="D611">
        <v>5</v>
      </c>
      <c r="E611">
        <v>5</v>
      </c>
      <c r="F611" t="s">
        <v>165</v>
      </c>
      <c r="G611" t="s">
        <v>100</v>
      </c>
      <c r="H611">
        <f t="shared" si="9"/>
        <v>9</v>
      </c>
      <c r="I611" t="s">
        <v>239</v>
      </c>
      <c r="J611" t="s">
        <v>41</v>
      </c>
      <c r="K611">
        <v>0.68333333333333335</v>
      </c>
      <c r="L611">
        <v>6</v>
      </c>
      <c r="M611">
        <v>11</v>
      </c>
      <c r="N611">
        <v>5</v>
      </c>
      <c r="O611">
        <v>6</v>
      </c>
      <c r="P611">
        <v>6</v>
      </c>
      <c r="Q611">
        <v>1</v>
      </c>
      <c r="R611">
        <v>4</v>
      </c>
    </row>
    <row r="612" spans="1:18">
      <c r="A612" s="3">
        <v>40074.795593287039</v>
      </c>
      <c r="B612" t="s">
        <v>13390</v>
      </c>
      <c r="C612" t="s">
        <v>7762</v>
      </c>
      <c r="D612">
        <v>2</v>
      </c>
      <c r="E612">
        <v>5</v>
      </c>
      <c r="F612" t="s">
        <v>4752</v>
      </c>
      <c r="G612" t="s">
        <v>410</v>
      </c>
      <c r="H612">
        <f t="shared" si="9"/>
        <v>9</v>
      </c>
      <c r="I612" t="s">
        <v>190</v>
      </c>
      <c r="J612" t="s">
        <v>41</v>
      </c>
      <c r="K612">
        <v>0.65</v>
      </c>
      <c r="L612">
        <v>6</v>
      </c>
      <c r="M612">
        <v>6</v>
      </c>
      <c r="N612">
        <v>6</v>
      </c>
      <c r="O612">
        <v>6</v>
      </c>
      <c r="P612">
        <v>9</v>
      </c>
      <c r="Q612">
        <v>1</v>
      </c>
      <c r="R612">
        <v>4</v>
      </c>
    </row>
    <row r="613" spans="1:18">
      <c r="A613" s="3">
        <v>40025</v>
      </c>
      <c r="B613" t="s">
        <v>59</v>
      </c>
      <c r="C613" t="s">
        <v>3444</v>
      </c>
      <c r="D613">
        <v>5</v>
      </c>
      <c r="E613">
        <v>4</v>
      </c>
      <c r="F613" t="s">
        <v>88</v>
      </c>
      <c r="G613" t="s">
        <v>34</v>
      </c>
      <c r="H613">
        <f t="shared" si="9"/>
        <v>7</v>
      </c>
      <c r="I613" t="s">
        <v>190</v>
      </c>
      <c r="J613" s="4" t="s">
        <v>41</v>
      </c>
      <c r="K613">
        <v>0.46666666666666667</v>
      </c>
      <c r="L613">
        <v>1</v>
      </c>
      <c r="M613">
        <v>1</v>
      </c>
      <c r="N613">
        <v>5</v>
      </c>
      <c r="O613">
        <v>2</v>
      </c>
      <c r="P613">
        <v>4</v>
      </c>
      <c r="Q613">
        <v>3</v>
      </c>
      <c r="R613">
        <v>4</v>
      </c>
    </row>
    <row r="614" spans="1:18">
      <c r="A614" s="3">
        <v>39972</v>
      </c>
      <c r="B614" t="s">
        <v>59</v>
      </c>
      <c r="C614" t="s">
        <v>3461</v>
      </c>
      <c r="D614" t="s">
        <v>30</v>
      </c>
      <c r="E614" t="s">
        <v>30</v>
      </c>
      <c r="F614" t="s">
        <v>191</v>
      </c>
      <c r="G614" t="s">
        <v>49</v>
      </c>
      <c r="H614">
        <f t="shared" si="9"/>
        <v>6</v>
      </c>
      <c r="I614" t="s">
        <v>190</v>
      </c>
      <c r="J614" t="s">
        <v>41</v>
      </c>
      <c r="K614">
        <v>0.65</v>
      </c>
      <c r="L614">
        <v>3</v>
      </c>
      <c r="M614">
        <v>11</v>
      </c>
      <c r="N614">
        <v>1</v>
      </c>
      <c r="O614">
        <v>1</v>
      </c>
      <c r="P614">
        <v>7</v>
      </c>
      <c r="Q614">
        <v>4</v>
      </c>
      <c r="R614">
        <v>4</v>
      </c>
    </row>
    <row r="615" spans="1:18">
      <c r="A615" s="3">
        <v>39919</v>
      </c>
      <c r="B615" t="s">
        <v>59</v>
      </c>
      <c r="C615" t="s">
        <v>142</v>
      </c>
      <c r="D615" t="s">
        <v>30</v>
      </c>
      <c r="E615" t="s">
        <v>30</v>
      </c>
      <c r="F615" t="s">
        <v>48</v>
      </c>
      <c r="G615" t="s">
        <v>34</v>
      </c>
      <c r="H615">
        <f t="shared" si="9"/>
        <v>4</v>
      </c>
      <c r="I615" t="s">
        <v>1316</v>
      </c>
      <c r="J615" s="4" t="s">
        <v>41</v>
      </c>
      <c r="K615">
        <v>0.6166666666666667</v>
      </c>
      <c r="L615">
        <v>5</v>
      </c>
      <c r="M615">
        <v>12</v>
      </c>
      <c r="N615">
        <v>1</v>
      </c>
      <c r="O615">
        <v>1</v>
      </c>
      <c r="P615">
        <v>3</v>
      </c>
      <c r="Q615">
        <v>3</v>
      </c>
      <c r="R615">
        <v>4</v>
      </c>
    </row>
    <row r="616" spans="1:18">
      <c r="A616" s="3">
        <v>40076.003842858794</v>
      </c>
      <c r="B616" t="s">
        <v>13390</v>
      </c>
      <c r="C616" t="s">
        <v>3444</v>
      </c>
      <c r="D616">
        <v>5</v>
      </c>
      <c r="E616">
        <v>2</v>
      </c>
      <c r="F616" t="s">
        <v>4744</v>
      </c>
      <c r="G616" t="s">
        <v>100</v>
      </c>
      <c r="H616">
        <f t="shared" si="9"/>
        <v>9</v>
      </c>
      <c r="I616" t="s">
        <v>69</v>
      </c>
      <c r="J616" t="s">
        <v>41</v>
      </c>
      <c r="K616">
        <v>0.38333333333333336</v>
      </c>
      <c r="L616">
        <v>6</v>
      </c>
      <c r="M616">
        <v>1</v>
      </c>
      <c r="N616">
        <v>5</v>
      </c>
      <c r="O616">
        <v>3</v>
      </c>
      <c r="P616">
        <v>2</v>
      </c>
      <c r="Q616">
        <v>1</v>
      </c>
      <c r="R616">
        <v>4</v>
      </c>
    </row>
    <row r="617" spans="1:18">
      <c r="A617" s="3">
        <v>40007.774715740743</v>
      </c>
      <c r="B617" t="s">
        <v>13390</v>
      </c>
      <c r="C617" t="s">
        <v>3461</v>
      </c>
      <c r="D617">
        <v>1</v>
      </c>
      <c r="E617">
        <v>5</v>
      </c>
      <c r="F617" t="s">
        <v>4744</v>
      </c>
      <c r="G617" t="s">
        <v>100</v>
      </c>
      <c r="H617">
        <f t="shared" si="9"/>
        <v>7</v>
      </c>
      <c r="I617" t="s">
        <v>400</v>
      </c>
      <c r="J617" t="s">
        <v>41</v>
      </c>
      <c r="K617">
        <v>0.5</v>
      </c>
      <c r="L617">
        <v>1</v>
      </c>
      <c r="M617">
        <v>11</v>
      </c>
      <c r="N617">
        <v>4</v>
      </c>
      <c r="O617">
        <v>6</v>
      </c>
      <c r="P617">
        <v>2</v>
      </c>
      <c r="Q617">
        <v>1</v>
      </c>
      <c r="R617">
        <v>4</v>
      </c>
    </row>
    <row r="618" spans="1:18">
      <c r="A618" s="3">
        <v>40073.920069444444</v>
      </c>
      <c r="B618" t="s">
        <v>5089</v>
      </c>
      <c r="C618" t="s">
        <v>7957</v>
      </c>
      <c r="D618">
        <v>3</v>
      </c>
      <c r="E618">
        <v>2</v>
      </c>
      <c r="F618" t="s">
        <v>134</v>
      </c>
      <c r="G618" t="s">
        <v>100</v>
      </c>
      <c r="H618">
        <f t="shared" si="9"/>
        <v>9</v>
      </c>
      <c r="I618" t="s">
        <v>1738</v>
      </c>
      <c r="J618" t="s">
        <v>41</v>
      </c>
      <c r="K618">
        <v>0.53333333333333333</v>
      </c>
      <c r="L618">
        <v>6</v>
      </c>
      <c r="M618">
        <v>5</v>
      </c>
      <c r="N618">
        <v>3</v>
      </c>
      <c r="O618">
        <v>3</v>
      </c>
      <c r="P618">
        <v>8</v>
      </c>
      <c r="Q618">
        <v>1</v>
      </c>
      <c r="R618">
        <v>4</v>
      </c>
    </row>
    <row r="619" spans="1:18">
      <c r="A619" s="3">
        <v>40021.650924502312</v>
      </c>
      <c r="B619" t="s">
        <v>13390</v>
      </c>
      <c r="C619" t="s">
        <v>3444</v>
      </c>
      <c r="D619">
        <v>5</v>
      </c>
      <c r="E619">
        <v>3</v>
      </c>
      <c r="F619" t="s">
        <v>4752</v>
      </c>
      <c r="G619" t="s">
        <v>410</v>
      </c>
      <c r="H619">
        <f t="shared" si="9"/>
        <v>7</v>
      </c>
      <c r="I619" t="s">
        <v>180</v>
      </c>
      <c r="J619" t="s">
        <v>5156</v>
      </c>
      <c r="K619">
        <v>0.4</v>
      </c>
      <c r="L619">
        <v>1</v>
      </c>
      <c r="M619">
        <v>1</v>
      </c>
      <c r="N619">
        <v>5</v>
      </c>
      <c r="O619">
        <v>5</v>
      </c>
      <c r="P619">
        <v>9</v>
      </c>
      <c r="Q619">
        <v>1</v>
      </c>
      <c r="R619">
        <v>1</v>
      </c>
    </row>
    <row r="620" spans="1:18">
      <c r="A620" s="3">
        <v>40082.768610335646</v>
      </c>
      <c r="B620" t="s">
        <v>13390</v>
      </c>
      <c r="C620" t="s">
        <v>3461</v>
      </c>
      <c r="D620">
        <v>5</v>
      </c>
      <c r="E620">
        <v>2</v>
      </c>
      <c r="F620" t="s">
        <v>4744</v>
      </c>
      <c r="G620" t="s">
        <v>34</v>
      </c>
      <c r="H620">
        <f t="shared" si="9"/>
        <v>9</v>
      </c>
      <c r="I620" t="s">
        <v>117</v>
      </c>
      <c r="J620" s="4" t="s">
        <v>41</v>
      </c>
      <c r="K620">
        <v>0.58333333333333337</v>
      </c>
      <c r="L620">
        <v>6</v>
      </c>
      <c r="M620">
        <v>11</v>
      </c>
      <c r="N620">
        <v>5</v>
      </c>
      <c r="O620">
        <v>3</v>
      </c>
      <c r="P620">
        <v>2</v>
      </c>
      <c r="Q620">
        <v>3</v>
      </c>
      <c r="R620">
        <v>4</v>
      </c>
    </row>
    <row r="621" spans="1:18">
      <c r="A621" s="3">
        <v>39916.867751585647</v>
      </c>
      <c r="B621" t="s">
        <v>13390</v>
      </c>
      <c r="C621" t="s">
        <v>111</v>
      </c>
      <c r="D621" t="s">
        <v>30</v>
      </c>
      <c r="E621" t="s">
        <v>30</v>
      </c>
      <c r="F621" t="s">
        <v>48</v>
      </c>
      <c r="G621" t="s">
        <v>34</v>
      </c>
      <c r="H621">
        <f t="shared" si="9"/>
        <v>4</v>
      </c>
      <c r="I621" t="s">
        <v>32</v>
      </c>
      <c r="J621" s="4" t="s">
        <v>41</v>
      </c>
      <c r="K621">
        <v>0.51666666666666672</v>
      </c>
      <c r="L621">
        <v>5</v>
      </c>
      <c r="M621">
        <v>13</v>
      </c>
      <c r="N621">
        <v>1</v>
      </c>
      <c r="O621">
        <v>1</v>
      </c>
      <c r="P621">
        <v>3</v>
      </c>
      <c r="Q621">
        <v>3</v>
      </c>
      <c r="R621">
        <v>4</v>
      </c>
    </row>
    <row r="622" spans="1:18">
      <c r="A622" s="3">
        <v>40064.279004594908</v>
      </c>
      <c r="B622" t="s">
        <v>13390</v>
      </c>
      <c r="C622" t="s">
        <v>3461</v>
      </c>
      <c r="D622">
        <v>5</v>
      </c>
      <c r="E622">
        <v>5</v>
      </c>
      <c r="F622" t="s">
        <v>4744</v>
      </c>
      <c r="G622" t="s">
        <v>100</v>
      </c>
      <c r="H622">
        <f t="shared" si="9"/>
        <v>9</v>
      </c>
      <c r="I622" t="s">
        <v>1738</v>
      </c>
      <c r="J622" t="s">
        <v>41</v>
      </c>
      <c r="K622">
        <v>0.6</v>
      </c>
      <c r="L622">
        <v>6</v>
      </c>
      <c r="M622">
        <v>11</v>
      </c>
      <c r="N622">
        <v>5</v>
      </c>
      <c r="O622">
        <v>6</v>
      </c>
      <c r="P622">
        <v>2</v>
      </c>
      <c r="Q622">
        <v>1</v>
      </c>
      <c r="R622">
        <v>4</v>
      </c>
    </row>
    <row r="623" spans="1:18">
      <c r="A623" s="3">
        <v>40056.958703703705</v>
      </c>
      <c r="B623" t="s">
        <v>5089</v>
      </c>
      <c r="C623" t="s">
        <v>3461</v>
      </c>
      <c r="D623">
        <v>5</v>
      </c>
      <c r="E623">
        <v>2</v>
      </c>
      <c r="F623" t="s">
        <v>191</v>
      </c>
      <c r="G623" t="s">
        <v>100</v>
      </c>
      <c r="H623">
        <f t="shared" si="9"/>
        <v>8</v>
      </c>
      <c r="I623" t="s">
        <v>378</v>
      </c>
      <c r="J623" t="s">
        <v>41</v>
      </c>
      <c r="K623">
        <v>0.6166666666666667</v>
      </c>
      <c r="L623">
        <v>4</v>
      </c>
      <c r="M623">
        <v>11</v>
      </c>
      <c r="N623">
        <v>5</v>
      </c>
      <c r="O623">
        <v>3</v>
      </c>
      <c r="P623">
        <v>7</v>
      </c>
      <c r="Q623">
        <v>1</v>
      </c>
      <c r="R623">
        <v>4</v>
      </c>
    </row>
    <row r="624" spans="1:18">
      <c r="A624" s="3">
        <v>39972.587852858793</v>
      </c>
      <c r="B624" t="s">
        <v>13390</v>
      </c>
      <c r="C624" t="s">
        <v>3444</v>
      </c>
      <c r="D624" t="s">
        <v>30</v>
      </c>
      <c r="E624" t="s">
        <v>30</v>
      </c>
      <c r="F624" t="s">
        <v>4744</v>
      </c>
      <c r="G624" t="s">
        <v>100</v>
      </c>
      <c r="H624">
        <f t="shared" si="9"/>
        <v>6</v>
      </c>
      <c r="I624" t="s">
        <v>164</v>
      </c>
      <c r="J624" t="s">
        <v>41</v>
      </c>
      <c r="K624">
        <v>0.23333333333333334</v>
      </c>
      <c r="L624">
        <v>3</v>
      </c>
      <c r="M624">
        <v>1</v>
      </c>
      <c r="N624">
        <v>1</v>
      </c>
      <c r="O624">
        <v>1</v>
      </c>
      <c r="P624">
        <v>2</v>
      </c>
      <c r="Q624">
        <v>1</v>
      </c>
      <c r="R624">
        <v>4</v>
      </c>
    </row>
    <row r="625" spans="1:18">
      <c r="A625" s="3">
        <v>40013.64453391204</v>
      </c>
      <c r="B625" t="s">
        <v>13390</v>
      </c>
      <c r="C625" t="s">
        <v>3461</v>
      </c>
      <c r="D625">
        <v>5</v>
      </c>
      <c r="E625">
        <v>3</v>
      </c>
      <c r="F625" t="s">
        <v>191</v>
      </c>
      <c r="G625" t="s">
        <v>100</v>
      </c>
      <c r="H625">
        <f t="shared" si="9"/>
        <v>7</v>
      </c>
      <c r="I625" t="s">
        <v>378</v>
      </c>
      <c r="J625" t="s">
        <v>41</v>
      </c>
      <c r="K625">
        <v>0.58333333333333337</v>
      </c>
      <c r="L625">
        <v>1</v>
      </c>
      <c r="M625">
        <v>11</v>
      </c>
      <c r="N625">
        <v>5</v>
      </c>
      <c r="O625">
        <v>5</v>
      </c>
      <c r="P625">
        <v>7</v>
      </c>
      <c r="Q625">
        <v>1</v>
      </c>
      <c r="R625">
        <v>4</v>
      </c>
    </row>
    <row r="626" spans="1:18">
      <c r="A626" s="3">
        <v>39917.931540358797</v>
      </c>
      <c r="B626" t="s">
        <v>13390</v>
      </c>
      <c r="C626" t="s">
        <v>46</v>
      </c>
      <c r="D626" t="s">
        <v>30</v>
      </c>
      <c r="E626" t="s">
        <v>30</v>
      </c>
      <c r="F626" t="s">
        <v>48</v>
      </c>
      <c r="G626" t="s">
        <v>100</v>
      </c>
      <c r="H626">
        <f t="shared" si="9"/>
        <v>4</v>
      </c>
      <c r="I626" t="s">
        <v>1240</v>
      </c>
      <c r="J626" t="s">
        <v>41</v>
      </c>
      <c r="K626">
        <v>0.28333333333333333</v>
      </c>
      <c r="L626">
        <v>5</v>
      </c>
      <c r="M626">
        <v>1</v>
      </c>
      <c r="N626">
        <v>1</v>
      </c>
      <c r="O626">
        <v>1</v>
      </c>
      <c r="P626">
        <v>3</v>
      </c>
      <c r="Q626">
        <v>1</v>
      </c>
      <c r="R626">
        <v>4</v>
      </c>
    </row>
    <row r="627" spans="1:18">
      <c r="A627" s="3">
        <v>39925.093331249998</v>
      </c>
      <c r="B627" t="s">
        <v>13390</v>
      </c>
      <c r="C627" t="s">
        <v>246</v>
      </c>
      <c r="D627" t="s">
        <v>30</v>
      </c>
      <c r="E627" t="s">
        <v>30</v>
      </c>
      <c r="F627" t="s">
        <v>48</v>
      </c>
      <c r="G627" t="s">
        <v>34</v>
      </c>
      <c r="H627">
        <f t="shared" si="9"/>
        <v>4</v>
      </c>
      <c r="I627" t="s">
        <v>32</v>
      </c>
      <c r="J627" s="4" t="s">
        <v>41</v>
      </c>
      <c r="K627">
        <v>0.36666666666666664</v>
      </c>
      <c r="L627">
        <v>5</v>
      </c>
      <c r="M627">
        <v>4</v>
      </c>
      <c r="N627">
        <v>1</v>
      </c>
      <c r="O627">
        <v>1</v>
      </c>
      <c r="P627">
        <v>3</v>
      </c>
      <c r="Q627">
        <v>3</v>
      </c>
      <c r="R627">
        <v>4</v>
      </c>
    </row>
    <row r="628" spans="1:18">
      <c r="A628" s="3">
        <v>39919.512627546297</v>
      </c>
      <c r="B628" t="s">
        <v>13390</v>
      </c>
      <c r="C628" t="s">
        <v>111</v>
      </c>
      <c r="D628" t="s">
        <v>30</v>
      </c>
      <c r="E628" t="s">
        <v>30</v>
      </c>
      <c r="F628" t="s">
        <v>88</v>
      </c>
      <c r="G628" t="s">
        <v>100</v>
      </c>
      <c r="H628">
        <f t="shared" si="9"/>
        <v>4</v>
      </c>
      <c r="I628" t="s">
        <v>47</v>
      </c>
      <c r="J628" t="s">
        <v>41</v>
      </c>
      <c r="K628">
        <v>0.5</v>
      </c>
      <c r="L628">
        <v>5</v>
      </c>
      <c r="M628">
        <v>13</v>
      </c>
      <c r="N628">
        <v>1</v>
      </c>
      <c r="O628">
        <v>1</v>
      </c>
      <c r="P628">
        <v>4</v>
      </c>
      <c r="Q628">
        <v>1</v>
      </c>
      <c r="R628">
        <v>4</v>
      </c>
    </row>
    <row r="629" spans="1:18">
      <c r="A629" s="3">
        <v>40072.53125</v>
      </c>
      <c r="B629" t="s">
        <v>5089</v>
      </c>
      <c r="C629" t="s">
        <v>7957</v>
      </c>
      <c r="D629">
        <v>5</v>
      </c>
      <c r="E629">
        <v>4</v>
      </c>
      <c r="F629" t="s">
        <v>4744</v>
      </c>
      <c r="G629" t="s">
        <v>34</v>
      </c>
      <c r="H629">
        <f t="shared" si="9"/>
        <v>9</v>
      </c>
      <c r="I629" t="s">
        <v>124</v>
      </c>
      <c r="J629" s="4" t="s">
        <v>41</v>
      </c>
      <c r="K629">
        <v>0.48333333333333334</v>
      </c>
      <c r="L629">
        <v>6</v>
      </c>
      <c r="M629">
        <v>5</v>
      </c>
      <c r="N629">
        <v>5</v>
      </c>
      <c r="O629">
        <v>2</v>
      </c>
      <c r="P629">
        <v>2</v>
      </c>
      <c r="Q629">
        <v>3</v>
      </c>
      <c r="R629">
        <v>4</v>
      </c>
    </row>
    <row r="630" spans="1:18">
      <c r="A630" s="3">
        <v>39931.971209687501</v>
      </c>
      <c r="B630" t="s">
        <v>13390</v>
      </c>
      <c r="C630" t="s">
        <v>46</v>
      </c>
      <c r="D630" t="s">
        <v>30</v>
      </c>
      <c r="E630" t="s">
        <v>30</v>
      </c>
      <c r="F630" t="s">
        <v>191</v>
      </c>
      <c r="G630" t="s">
        <v>100</v>
      </c>
      <c r="H630">
        <f t="shared" si="9"/>
        <v>4</v>
      </c>
      <c r="I630" t="s">
        <v>124</v>
      </c>
      <c r="J630" t="s">
        <v>41</v>
      </c>
      <c r="K630">
        <v>0.35</v>
      </c>
      <c r="L630">
        <v>5</v>
      </c>
      <c r="M630">
        <v>1</v>
      </c>
      <c r="N630">
        <v>1</v>
      </c>
      <c r="O630">
        <v>1</v>
      </c>
      <c r="P630">
        <v>7</v>
      </c>
      <c r="Q630">
        <v>1</v>
      </c>
      <c r="R630">
        <v>4</v>
      </c>
    </row>
    <row r="631" spans="1:18">
      <c r="A631" s="3">
        <v>39945.664335879628</v>
      </c>
      <c r="B631" t="s">
        <v>13390</v>
      </c>
      <c r="C631" t="s">
        <v>3444</v>
      </c>
      <c r="D631" t="s">
        <v>30</v>
      </c>
      <c r="E631" t="s">
        <v>30</v>
      </c>
      <c r="F631" t="s">
        <v>155</v>
      </c>
      <c r="G631" t="s">
        <v>34</v>
      </c>
      <c r="H631">
        <f t="shared" si="9"/>
        <v>5</v>
      </c>
      <c r="I631" t="s">
        <v>124</v>
      </c>
      <c r="J631" s="4" t="s">
        <v>41</v>
      </c>
      <c r="K631">
        <v>0.3</v>
      </c>
      <c r="L631">
        <v>2</v>
      </c>
      <c r="M631">
        <v>1</v>
      </c>
      <c r="N631">
        <v>1</v>
      </c>
      <c r="O631">
        <v>1</v>
      </c>
      <c r="P631">
        <v>5</v>
      </c>
      <c r="Q631">
        <v>3</v>
      </c>
      <c r="R631">
        <v>4</v>
      </c>
    </row>
    <row r="632" spans="1:18">
      <c r="A632" s="3">
        <v>39980.07415054398</v>
      </c>
      <c r="B632" t="s">
        <v>13390</v>
      </c>
      <c r="C632" t="s">
        <v>3461</v>
      </c>
      <c r="D632" t="s">
        <v>30</v>
      </c>
      <c r="E632" t="s">
        <v>30</v>
      </c>
      <c r="F632" t="s">
        <v>99</v>
      </c>
      <c r="G632" t="s">
        <v>34</v>
      </c>
      <c r="H632">
        <f t="shared" si="9"/>
        <v>6</v>
      </c>
      <c r="I632" t="s">
        <v>378</v>
      </c>
      <c r="J632" s="4" t="s">
        <v>41</v>
      </c>
      <c r="K632">
        <v>0.56666666666666665</v>
      </c>
      <c r="L632">
        <v>3</v>
      </c>
      <c r="M632">
        <v>11</v>
      </c>
      <c r="N632">
        <v>1</v>
      </c>
      <c r="O632">
        <v>1</v>
      </c>
      <c r="P632">
        <v>10</v>
      </c>
      <c r="Q632">
        <v>3</v>
      </c>
      <c r="R632">
        <v>4</v>
      </c>
    </row>
    <row r="633" spans="1:18">
      <c r="A633" s="3">
        <v>40031</v>
      </c>
      <c r="B633" t="s">
        <v>67</v>
      </c>
      <c r="C633" t="s">
        <v>3461</v>
      </c>
      <c r="D633">
        <v>5</v>
      </c>
      <c r="E633">
        <v>5</v>
      </c>
      <c r="F633" t="s">
        <v>165</v>
      </c>
      <c r="G633" t="s">
        <v>34</v>
      </c>
      <c r="H633">
        <f t="shared" si="9"/>
        <v>8</v>
      </c>
      <c r="I633" t="s">
        <v>378</v>
      </c>
      <c r="J633" s="4" t="s">
        <v>41</v>
      </c>
      <c r="K633">
        <v>0.76666666666666672</v>
      </c>
      <c r="L633">
        <v>4</v>
      </c>
      <c r="M633">
        <v>11</v>
      </c>
      <c r="N633">
        <v>5</v>
      </c>
      <c r="O633">
        <v>6</v>
      </c>
      <c r="P633">
        <v>6</v>
      </c>
      <c r="Q633">
        <v>3</v>
      </c>
      <c r="R633">
        <v>4</v>
      </c>
    </row>
    <row r="634" spans="1:18">
      <c r="A634" s="3">
        <v>39967.760077280094</v>
      </c>
      <c r="B634" t="s">
        <v>13390</v>
      </c>
      <c r="C634" t="s">
        <v>3461</v>
      </c>
      <c r="D634" t="s">
        <v>30</v>
      </c>
      <c r="E634" t="s">
        <v>30</v>
      </c>
      <c r="F634" t="s">
        <v>134</v>
      </c>
      <c r="G634" t="s">
        <v>100</v>
      </c>
      <c r="H634">
        <f t="shared" si="9"/>
        <v>6</v>
      </c>
      <c r="I634" t="s">
        <v>164</v>
      </c>
      <c r="J634" t="s">
        <v>41</v>
      </c>
      <c r="K634">
        <v>0.5</v>
      </c>
      <c r="L634">
        <v>3</v>
      </c>
      <c r="M634">
        <v>11</v>
      </c>
      <c r="N634">
        <v>1</v>
      </c>
      <c r="O634">
        <v>1</v>
      </c>
      <c r="P634">
        <v>8</v>
      </c>
      <c r="Q634">
        <v>1</v>
      </c>
      <c r="R634">
        <v>4</v>
      </c>
    </row>
    <row r="635" spans="1:18">
      <c r="A635" s="3">
        <v>39975.634168402779</v>
      </c>
      <c r="B635" t="s">
        <v>13390</v>
      </c>
      <c r="C635" t="s">
        <v>3461</v>
      </c>
      <c r="D635" t="s">
        <v>30</v>
      </c>
      <c r="E635" t="s">
        <v>30</v>
      </c>
      <c r="F635" t="s">
        <v>99</v>
      </c>
      <c r="G635" t="s">
        <v>100</v>
      </c>
      <c r="H635">
        <f t="shared" si="9"/>
        <v>6</v>
      </c>
      <c r="I635" t="s">
        <v>87</v>
      </c>
      <c r="J635" t="s">
        <v>41</v>
      </c>
      <c r="K635">
        <v>0.53333333333333333</v>
      </c>
      <c r="L635">
        <v>3</v>
      </c>
      <c r="M635">
        <v>11</v>
      </c>
      <c r="N635">
        <v>1</v>
      </c>
      <c r="O635">
        <v>1</v>
      </c>
      <c r="P635">
        <v>10</v>
      </c>
      <c r="Q635">
        <v>1</v>
      </c>
      <c r="R635">
        <v>4</v>
      </c>
    </row>
    <row r="636" spans="1:18">
      <c r="A636" s="3">
        <v>39958.45403857639</v>
      </c>
      <c r="B636" t="s">
        <v>13390</v>
      </c>
      <c r="C636" t="s">
        <v>3444</v>
      </c>
      <c r="D636" t="s">
        <v>30</v>
      </c>
      <c r="E636" t="s">
        <v>30</v>
      </c>
      <c r="F636" t="s">
        <v>99</v>
      </c>
      <c r="G636" t="s">
        <v>100</v>
      </c>
      <c r="H636">
        <f t="shared" si="9"/>
        <v>5</v>
      </c>
      <c r="I636" t="s">
        <v>87</v>
      </c>
      <c r="J636" t="s">
        <v>41</v>
      </c>
      <c r="K636">
        <v>0.35</v>
      </c>
      <c r="L636">
        <v>2</v>
      </c>
      <c r="M636">
        <v>1</v>
      </c>
      <c r="N636">
        <v>1</v>
      </c>
      <c r="O636">
        <v>1</v>
      </c>
      <c r="P636">
        <v>10</v>
      </c>
      <c r="Q636">
        <v>1</v>
      </c>
      <c r="R636">
        <v>4</v>
      </c>
    </row>
    <row r="637" spans="1:18">
      <c r="A637" s="3">
        <v>40021.820338738427</v>
      </c>
      <c r="B637" t="s">
        <v>13390</v>
      </c>
      <c r="C637" t="s">
        <v>3461</v>
      </c>
      <c r="D637">
        <v>5</v>
      </c>
      <c r="E637">
        <v>5</v>
      </c>
      <c r="F637" t="s">
        <v>88</v>
      </c>
      <c r="G637" t="s">
        <v>410</v>
      </c>
      <c r="H637">
        <f t="shared" si="9"/>
        <v>7</v>
      </c>
      <c r="I637" t="s">
        <v>830</v>
      </c>
      <c r="J637" t="s">
        <v>5206</v>
      </c>
      <c r="K637">
        <v>0.51666666666666672</v>
      </c>
      <c r="L637">
        <v>1</v>
      </c>
      <c r="M637">
        <v>11</v>
      </c>
      <c r="N637">
        <v>5</v>
      </c>
      <c r="O637">
        <v>6</v>
      </c>
      <c r="P637">
        <v>4</v>
      </c>
      <c r="Q637">
        <v>1</v>
      </c>
      <c r="R637">
        <v>2</v>
      </c>
    </row>
    <row r="638" spans="1:18">
      <c r="A638" s="3">
        <v>40083.151917210649</v>
      </c>
      <c r="B638" t="s">
        <v>13390</v>
      </c>
      <c r="C638" t="s">
        <v>7054</v>
      </c>
      <c r="D638">
        <v>5</v>
      </c>
      <c r="E638">
        <v>5</v>
      </c>
      <c r="F638" t="s">
        <v>4744</v>
      </c>
      <c r="G638" t="s">
        <v>100</v>
      </c>
      <c r="H638">
        <f t="shared" si="9"/>
        <v>9</v>
      </c>
      <c r="I638" t="s">
        <v>98</v>
      </c>
      <c r="J638" t="s">
        <v>41</v>
      </c>
      <c r="K638">
        <v>0.55000000000000004</v>
      </c>
      <c r="L638">
        <v>6</v>
      </c>
      <c r="M638">
        <v>8</v>
      </c>
      <c r="N638">
        <v>5</v>
      </c>
      <c r="O638">
        <v>6</v>
      </c>
      <c r="P638">
        <v>2</v>
      </c>
      <c r="Q638">
        <v>1</v>
      </c>
      <c r="R638">
        <v>4</v>
      </c>
    </row>
    <row r="639" spans="1:18">
      <c r="A639" s="3">
        <v>40014.459753356481</v>
      </c>
      <c r="B639" t="s">
        <v>13390</v>
      </c>
      <c r="C639" t="s">
        <v>3461</v>
      </c>
      <c r="D639">
        <v>5</v>
      </c>
      <c r="E639">
        <v>5</v>
      </c>
      <c r="F639" t="s">
        <v>134</v>
      </c>
      <c r="G639" t="s">
        <v>34</v>
      </c>
      <c r="H639">
        <f t="shared" si="9"/>
        <v>7</v>
      </c>
      <c r="I639" t="s">
        <v>180</v>
      </c>
      <c r="J639" s="4" t="s">
        <v>41</v>
      </c>
      <c r="K639">
        <v>0.65</v>
      </c>
      <c r="L639">
        <v>1</v>
      </c>
      <c r="M639">
        <v>11</v>
      </c>
      <c r="N639">
        <v>5</v>
      </c>
      <c r="O639">
        <v>6</v>
      </c>
      <c r="P639">
        <v>8</v>
      </c>
      <c r="Q639">
        <v>3</v>
      </c>
      <c r="R639">
        <v>4</v>
      </c>
    </row>
    <row r="640" spans="1:18">
      <c r="A640" s="3">
        <v>39962.806405173615</v>
      </c>
      <c r="B640" t="s">
        <v>13390</v>
      </c>
      <c r="C640" t="s">
        <v>3444</v>
      </c>
      <c r="D640" t="s">
        <v>30</v>
      </c>
      <c r="E640" t="s">
        <v>30</v>
      </c>
      <c r="F640" t="s">
        <v>33</v>
      </c>
      <c r="G640" t="s">
        <v>100</v>
      </c>
      <c r="H640">
        <f t="shared" si="9"/>
        <v>5</v>
      </c>
      <c r="I640" t="s">
        <v>124</v>
      </c>
      <c r="J640" t="s">
        <v>41</v>
      </c>
      <c r="K640">
        <v>0.2</v>
      </c>
      <c r="L640">
        <v>2</v>
      </c>
      <c r="M640">
        <v>1</v>
      </c>
      <c r="N640">
        <v>1</v>
      </c>
      <c r="O640">
        <v>1</v>
      </c>
      <c r="P640">
        <v>1</v>
      </c>
      <c r="Q640">
        <v>1</v>
      </c>
      <c r="R640">
        <v>4</v>
      </c>
    </row>
    <row r="641" spans="1:18">
      <c r="A641" s="3">
        <v>39979.848645833335</v>
      </c>
      <c r="B641" t="s">
        <v>5089</v>
      </c>
      <c r="C641" t="s">
        <v>3461</v>
      </c>
      <c r="D641" t="s">
        <v>30</v>
      </c>
      <c r="E641" t="s">
        <v>30</v>
      </c>
      <c r="F641" t="s">
        <v>88</v>
      </c>
      <c r="G641" t="s">
        <v>34</v>
      </c>
      <c r="H641">
        <f t="shared" si="9"/>
        <v>6</v>
      </c>
      <c r="I641" t="s">
        <v>124</v>
      </c>
      <c r="J641" s="4" t="s">
        <v>41</v>
      </c>
      <c r="K641">
        <v>0.48333333333333334</v>
      </c>
      <c r="L641">
        <v>3</v>
      </c>
      <c r="M641">
        <v>11</v>
      </c>
      <c r="N641">
        <v>1</v>
      </c>
      <c r="O641">
        <v>1</v>
      </c>
      <c r="P641">
        <v>4</v>
      </c>
      <c r="Q641">
        <v>3</v>
      </c>
      <c r="R641">
        <v>4</v>
      </c>
    </row>
    <row r="642" spans="1:18">
      <c r="A642" s="3">
        <v>39973.849930555552</v>
      </c>
      <c r="B642" t="s">
        <v>5089</v>
      </c>
      <c r="C642" t="s">
        <v>3461</v>
      </c>
      <c r="D642" t="s">
        <v>30</v>
      </c>
      <c r="E642" t="s">
        <v>30</v>
      </c>
      <c r="F642" t="s">
        <v>88</v>
      </c>
      <c r="G642" t="s">
        <v>100</v>
      </c>
      <c r="H642">
        <f t="shared" si="9"/>
        <v>6</v>
      </c>
      <c r="I642" t="s">
        <v>124</v>
      </c>
      <c r="J642" t="s">
        <v>41</v>
      </c>
      <c r="K642">
        <v>0.45</v>
      </c>
      <c r="L642">
        <v>3</v>
      </c>
      <c r="M642">
        <v>11</v>
      </c>
      <c r="N642">
        <v>1</v>
      </c>
      <c r="O642">
        <v>1</v>
      </c>
      <c r="P642">
        <v>4</v>
      </c>
      <c r="Q642">
        <v>1</v>
      </c>
      <c r="R642">
        <v>4</v>
      </c>
    </row>
    <row r="643" spans="1:18">
      <c r="A643" s="3">
        <v>40049.836334259257</v>
      </c>
      <c r="B643" t="s">
        <v>13390</v>
      </c>
      <c r="C643" t="s">
        <v>3461</v>
      </c>
      <c r="D643">
        <v>5</v>
      </c>
      <c r="E643">
        <v>2</v>
      </c>
      <c r="F643" t="s">
        <v>191</v>
      </c>
      <c r="G643" t="s">
        <v>100</v>
      </c>
      <c r="H643">
        <f t="shared" ref="H643:H706" si="10">MONTH(A643)</f>
        <v>8</v>
      </c>
      <c r="I643" t="s">
        <v>124</v>
      </c>
      <c r="J643" t="s">
        <v>41</v>
      </c>
      <c r="K643">
        <v>0.6</v>
      </c>
      <c r="L643">
        <v>4</v>
      </c>
      <c r="M643">
        <v>11</v>
      </c>
      <c r="N643">
        <v>5</v>
      </c>
      <c r="O643">
        <v>3</v>
      </c>
      <c r="P643">
        <v>7</v>
      </c>
      <c r="Q643">
        <v>1</v>
      </c>
      <c r="R643">
        <v>4</v>
      </c>
    </row>
    <row r="644" spans="1:18">
      <c r="A644" s="3">
        <v>39978.702026006948</v>
      </c>
      <c r="B644" t="s">
        <v>13390</v>
      </c>
      <c r="C644" t="s">
        <v>3461</v>
      </c>
      <c r="D644" t="s">
        <v>30</v>
      </c>
      <c r="E644" t="s">
        <v>30</v>
      </c>
      <c r="F644" t="s">
        <v>165</v>
      </c>
      <c r="G644" t="s">
        <v>34</v>
      </c>
      <c r="H644">
        <f t="shared" si="10"/>
        <v>6</v>
      </c>
      <c r="I644" t="s">
        <v>124</v>
      </c>
      <c r="J644" s="4" t="s">
        <v>41</v>
      </c>
      <c r="K644">
        <v>0.5</v>
      </c>
      <c r="L644">
        <v>3</v>
      </c>
      <c r="M644">
        <v>11</v>
      </c>
      <c r="N644">
        <v>1</v>
      </c>
      <c r="O644">
        <v>1</v>
      </c>
      <c r="P644">
        <v>6</v>
      </c>
      <c r="Q644">
        <v>3</v>
      </c>
      <c r="R644">
        <v>4</v>
      </c>
    </row>
    <row r="645" spans="1:18">
      <c r="A645" s="3">
        <v>39972.791560729165</v>
      </c>
      <c r="B645" t="s">
        <v>13390</v>
      </c>
      <c r="C645" t="s">
        <v>3461</v>
      </c>
      <c r="D645" t="s">
        <v>30</v>
      </c>
      <c r="E645" t="s">
        <v>30</v>
      </c>
      <c r="F645" t="s">
        <v>134</v>
      </c>
      <c r="G645" t="s">
        <v>410</v>
      </c>
      <c r="H645">
        <f t="shared" si="10"/>
        <v>6</v>
      </c>
      <c r="I645" t="s">
        <v>117</v>
      </c>
      <c r="J645" t="s">
        <v>41</v>
      </c>
      <c r="K645">
        <v>0.5</v>
      </c>
      <c r="L645">
        <v>3</v>
      </c>
      <c r="M645">
        <v>11</v>
      </c>
      <c r="N645">
        <v>1</v>
      </c>
      <c r="O645">
        <v>1</v>
      </c>
      <c r="P645">
        <v>8</v>
      </c>
      <c r="Q645">
        <v>1</v>
      </c>
      <c r="R645">
        <v>4</v>
      </c>
    </row>
    <row r="646" spans="1:18">
      <c r="A646" s="3">
        <v>39958.230451504627</v>
      </c>
      <c r="B646" t="s">
        <v>13390</v>
      </c>
      <c r="C646" t="s">
        <v>3461</v>
      </c>
      <c r="D646" t="s">
        <v>30</v>
      </c>
      <c r="E646" t="s">
        <v>30</v>
      </c>
      <c r="F646" t="s">
        <v>4752</v>
      </c>
      <c r="G646" t="s">
        <v>410</v>
      </c>
      <c r="H646">
        <f t="shared" si="10"/>
        <v>5</v>
      </c>
      <c r="I646" t="s">
        <v>117</v>
      </c>
      <c r="J646" t="s">
        <v>41</v>
      </c>
      <c r="K646">
        <v>0.5</v>
      </c>
      <c r="L646">
        <v>2</v>
      </c>
      <c r="M646">
        <v>11</v>
      </c>
      <c r="N646">
        <v>1</v>
      </c>
      <c r="O646">
        <v>1</v>
      </c>
      <c r="P646">
        <v>9</v>
      </c>
      <c r="Q646">
        <v>1</v>
      </c>
      <c r="R646">
        <v>4</v>
      </c>
    </row>
    <row r="647" spans="1:18">
      <c r="A647" s="3">
        <v>39914.672407407408</v>
      </c>
      <c r="B647" t="s">
        <v>26</v>
      </c>
      <c r="C647" t="s">
        <v>246</v>
      </c>
      <c r="D647" t="s">
        <v>30</v>
      </c>
      <c r="E647" t="s">
        <v>30</v>
      </c>
      <c r="F647" t="s">
        <v>88</v>
      </c>
      <c r="G647" t="s">
        <v>34</v>
      </c>
      <c r="H647">
        <f t="shared" si="10"/>
        <v>4</v>
      </c>
      <c r="I647" t="s">
        <v>830</v>
      </c>
      <c r="J647" s="4" t="s">
        <v>41</v>
      </c>
      <c r="K647">
        <v>0.43333333333333335</v>
      </c>
      <c r="L647">
        <v>5</v>
      </c>
      <c r="M647">
        <v>4</v>
      </c>
      <c r="N647">
        <v>1</v>
      </c>
      <c r="O647">
        <v>1</v>
      </c>
      <c r="P647">
        <v>4</v>
      </c>
      <c r="Q647">
        <v>3</v>
      </c>
      <c r="R647">
        <v>4</v>
      </c>
    </row>
    <row r="648" spans="1:18">
      <c r="A648" s="3">
        <v>39938.905316469907</v>
      </c>
      <c r="B648" t="s">
        <v>13390</v>
      </c>
      <c r="C648" t="s">
        <v>111</v>
      </c>
      <c r="D648" t="s">
        <v>30</v>
      </c>
      <c r="E648" t="s">
        <v>30</v>
      </c>
      <c r="F648" t="s">
        <v>88</v>
      </c>
      <c r="G648" t="s">
        <v>410</v>
      </c>
      <c r="H648">
        <f t="shared" si="10"/>
        <v>5</v>
      </c>
      <c r="I648" t="s">
        <v>32</v>
      </c>
      <c r="J648" t="s">
        <v>41</v>
      </c>
      <c r="K648">
        <v>0.45</v>
      </c>
      <c r="L648">
        <v>2</v>
      </c>
      <c r="M648">
        <v>13</v>
      </c>
      <c r="N648">
        <v>1</v>
      </c>
      <c r="O648">
        <v>1</v>
      </c>
      <c r="P648">
        <v>4</v>
      </c>
      <c r="Q648">
        <v>1</v>
      </c>
      <c r="R648">
        <v>4</v>
      </c>
    </row>
    <row r="649" spans="1:18">
      <c r="A649" s="3">
        <v>39937</v>
      </c>
      <c r="B649" t="s">
        <v>59</v>
      </c>
      <c r="C649" t="s">
        <v>68</v>
      </c>
      <c r="D649" t="s">
        <v>30</v>
      </c>
      <c r="E649" t="s">
        <v>30</v>
      </c>
      <c r="F649" t="s">
        <v>155</v>
      </c>
      <c r="G649" t="s">
        <v>100</v>
      </c>
      <c r="H649">
        <f t="shared" si="10"/>
        <v>5</v>
      </c>
      <c r="I649" t="s">
        <v>32</v>
      </c>
      <c r="J649" t="s">
        <v>41</v>
      </c>
      <c r="K649">
        <v>0.53333333333333333</v>
      </c>
      <c r="L649">
        <v>2</v>
      </c>
      <c r="M649">
        <v>10</v>
      </c>
      <c r="N649">
        <v>1</v>
      </c>
      <c r="O649">
        <v>1</v>
      </c>
      <c r="P649">
        <v>5</v>
      </c>
      <c r="Q649">
        <v>1</v>
      </c>
      <c r="R649">
        <v>4</v>
      </c>
    </row>
    <row r="650" spans="1:18">
      <c r="A650" s="3">
        <v>39943.545744791663</v>
      </c>
      <c r="B650" t="s">
        <v>13390</v>
      </c>
      <c r="C650" t="s">
        <v>3457</v>
      </c>
      <c r="D650" t="s">
        <v>30</v>
      </c>
      <c r="E650" t="s">
        <v>30</v>
      </c>
      <c r="F650" t="s">
        <v>134</v>
      </c>
      <c r="G650" t="s">
        <v>410</v>
      </c>
      <c r="H650">
        <f t="shared" si="10"/>
        <v>5</v>
      </c>
      <c r="I650" t="s">
        <v>32</v>
      </c>
      <c r="J650" t="s">
        <v>41</v>
      </c>
      <c r="K650">
        <v>0.45</v>
      </c>
      <c r="L650">
        <v>2</v>
      </c>
      <c r="M650">
        <v>9</v>
      </c>
      <c r="N650">
        <v>1</v>
      </c>
      <c r="O650">
        <v>1</v>
      </c>
      <c r="P650">
        <v>8</v>
      </c>
      <c r="Q650">
        <v>1</v>
      </c>
      <c r="R650">
        <v>4</v>
      </c>
    </row>
    <row r="651" spans="1:18">
      <c r="A651" s="3">
        <v>40022.697366435183</v>
      </c>
      <c r="B651" t="s">
        <v>13390</v>
      </c>
      <c r="C651" t="s">
        <v>3444</v>
      </c>
      <c r="D651">
        <v>5</v>
      </c>
      <c r="E651">
        <v>5</v>
      </c>
      <c r="F651" t="s">
        <v>134</v>
      </c>
      <c r="G651" t="s">
        <v>100</v>
      </c>
      <c r="H651">
        <f t="shared" si="10"/>
        <v>7</v>
      </c>
      <c r="I651" t="s">
        <v>47</v>
      </c>
      <c r="J651" s="4" t="s">
        <v>41</v>
      </c>
      <c r="K651">
        <v>0.45</v>
      </c>
      <c r="L651">
        <v>1</v>
      </c>
      <c r="M651">
        <v>1</v>
      </c>
      <c r="N651">
        <v>5</v>
      </c>
      <c r="O651">
        <v>6</v>
      </c>
      <c r="P651">
        <v>8</v>
      </c>
      <c r="Q651">
        <v>1</v>
      </c>
      <c r="R651">
        <v>4</v>
      </c>
    </row>
    <row r="652" spans="1:18">
      <c r="A652" s="3">
        <v>40045.656770833331</v>
      </c>
      <c r="B652" t="s">
        <v>5089</v>
      </c>
      <c r="C652" t="s">
        <v>3461</v>
      </c>
      <c r="D652">
        <v>5</v>
      </c>
      <c r="E652">
        <v>3</v>
      </c>
      <c r="F652" t="s">
        <v>4752</v>
      </c>
      <c r="G652" t="s">
        <v>100</v>
      </c>
      <c r="H652">
        <f t="shared" si="10"/>
        <v>8</v>
      </c>
      <c r="I652" t="s">
        <v>47</v>
      </c>
      <c r="J652" t="s">
        <v>41</v>
      </c>
      <c r="K652">
        <v>0.68333333333333335</v>
      </c>
      <c r="L652">
        <v>4</v>
      </c>
      <c r="M652">
        <v>11</v>
      </c>
      <c r="N652">
        <v>5</v>
      </c>
      <c r="O652">
        <v>5</v>
      </c>
      <c r="P652">
        <v>9</v>
      </c>
      <c r="Q652">
        <v>1</v>
      </c>
      <c r="R652">
        <v>4</v>
      </c>
    </row>
    <row r="653" spans="1:18">
      <c r="A653" s="3">
        <v>39978.520789618058</v>
      </c>
      <c r="B653" t="s">
        <v>13390</v>
      </c>
      <c r="C653" t="s">
        <v>3461</v>
      </c>
      <c r="D653" t="s">
        <v>30</v>
      </c>
      <c r="E653" t="s">
        <v>30</v>
      </c>
      <c r="F653" t="s">
        <v>134</v>
      </c>
      <c r="G653" t="s">
        <v>34</v>
      </c>
      <c r="H653">
        <f t="shared" si="10"/>
        <v>6</v>
      </c>
      <c r="I653" t="s">
        <v>47</v>
      </c>
      <c r="J653" s="4" t="s">
        <v>41</v>
      </c>
      <c r="K653">
        <v>0.53333333333333333</v>
      </c>
      <c r="L653">
        <v>3</v>
      </c>
      <c r="M653">
        <v>11</v>
      </c>
      <c r="N653">
        <v>1</v>
      </c>
      <c r="O653">
        <v>1</v>
      </c>
      <c r="P653">
        <v>8</v>
      </c>
      <c r="Q653">
        <v>3</v>
      </c>
      <c r="R653">
        <v>4</v>
      </c>
    </row>
    <row r="654" spans="1:18">
      <c r="A654" s="3">
        <v>40014.44122685185</v>
      </c>
      <c r="B654" t="s">
        <v>5089</v>
      </c>
      <c r="C654" t="s">
        <v>3461</v>
      </c>
      <c r="D654">
        <v>5</v>
      </c>
      <c r="E654">
        <v>5</v>
      </c>
      <c r="F654" t="s">
        <v>88</v>
      </c>
      <c r="G654" t="s">
        <v>100</v>
      </c>
      <c r="H654">
        <f t="shared" si="10"/>
        <v>7</v>
      </c>
      <c r="I654" t="s">
        <v>47</v>
      </c>
      <c r="J654" t="s">
        <v>41</v>
      </c>
      <c r="K654">
        <v>0.56666666666666665</v>
      </c>
      <c r="L654">
        <v>1</v>
      </c>
      <c r="M654">
        <v>11</v>
      </c>
      <c r="N654">
        <v>5</v>
      </c>
      <c r="O654">
        <v>6</v>
      </c>
      <c r="P654">
        <v>4</v>
      </c>
      <c r="Q654">
        <v>1</v>
      </c>
      <c r="R654">
        <v>4</v>
      </c>
    </row>
    <row r="655" spans="1:18">
      <c r="A655" s="3">
        <v>39961.569727812501</v>
      </c>
      <c r="B655" t="s">
        <v>13390</v>
      </c>
      <c r="C655" t="s">
        <v>3444</v>
      </c>
      <c r="D655" t="s">
        <v>30</v>
      </c>
      <c r="E655" t="s">
        <v>30</v>
      </c>
      <c r="F655" t="s">
        <v>191</v>
      </c>
      <c r="G655" t="s">
        <v>34</v>
      </c>
      <c r="H655">
        <f t="shared" si="10"/>
        <v>5</v>
      </c>
      <c r="I655" t="s">
        <v>47</v>
      </c>
      <c r="J655" s="4" t="s">
        <v>41</v>
      </c>
      <c r="K655">
        <v>0.33333333333333331</v>
      </c>
      <c r="L655">
        <v>2</v>
      </c>
      <c r="M655">
        <v>1</v>
      </c>
      <c r="N655">
        <v>1</v>
      </c>
      <c r="O655">
        <v>1</v>
      </c>
      <c r="P655">
        <v>7</v>
      </c>
      <c r="Q655">
        <v>3</v>
      </c>
      <c r="R655">
        <v>4</v>
      </c>
    </row>
    <row r="656" spans="1:18">
      <c r="A656" s="3">
        <v>39962.875850115743</v>
      </c>
      <c r="B656" t="s">
        <v>13390</v>
      </c>
      <c r="C656" t="s">
        <v>3444</v>
      </c>
      <c r="D656" t="s">
        <v>30</v>
      </c>
      <c r="E656" t="s">
        <v>30</v>
      </c>
      <c r="F656" t="s">
        <v>165</v>
      </c>
      <c r="G656" t="s">
        <v>410</v>
      </c>
      <c r="H656">
        <f t="shared" si="10"/>
        <v>5</v>
      </c>
      <c r="I656" t="s">
        <v>47</v>
      </c>
      <c r="J656" t="s">
        <v>41</v>
      </c>
      <c r="K656">
        <v>0.28333333333333333</v>
      </c>
      <c r="L656">
        <v>2</v>
      </c>
      <c r="M656">
        <v>1</v>
      </c>
      <c r="N656">
        <v>1</v>
      </c>
      <c r="O656">
        <v>1</v>
      </c>
      <c r="P656">
        <v>6</v>
      </c>
      <c r="Q656">
        <v>1</v>
      </c>
      <c r="R656">
        <v>4</v>
      </c>
    </row>
    <row r="657" spans="1:18">
      <c r="A657" s="3">
        <v>39972.386718553244</v>
      </c>
      <c r="B657" t="s">
        <v>13390</v>
      </c>
      <c r="C657" t="s">
        <v>3444</v>
      </c>
      <c r="D657" t="s">
        <v>30</v>
      </c>
      <c r="E657" t="s">
        <v>30</v>
      </c>
      <c r="F657" t="s">
        <v>191</v>
      </c>
      <c r="G657" t="s">
        <v>100</v>
      </c>
      <c r="H657">
        <f t="shared" si="10"/>
        <v>6</v>
      </c>
      <c r="I657" t="s">
        <v>47</v>
      </c>
      <c r="J657" t="s">
        <v>41</v>
      </c>
      <c r="K657">
        <v>0.31666666666666665</v>
      </c>
      <c r="L657">
        <v>3</v>
      </c>
      <c r="M657">
        <v>1</v>
      </c>
      <c r="N657">
        <v>1</v>
      </c>
      <c r="O657">
        <v>1</v>
      </c>
      <c r="P657">
        <v>7</v>
      </c>
      <c r="Q657">
        <v>1</v>
      </c>
      <c r="R657">
        <v>4</v>
      </c>
    </row>
    <row r="658" spans="1:18">
      <c r="A658" s="3">
        <v>40003.410560335651</v>
      </c>
      <c r="B658" t="s">
        <v>13390</v>
      </c>
      <c r="C658" t="s">
        <v>7054</v>
      </c>
      <c r="D658" t="s">
        <v>30</v>
      </c>
      <c r="E658">
        <v>2</v>
      </c>
      <c r="F658" t="s">
        <v>4744</v>
      </c>
      <c r="G658" t="s">
        <v>410</v>
      </c>
      <c r="H658">
        <f t="shared" si="10"/>
        <v>7</v>
      </c>
      <c r="I658" t="s">
        <v>47</v>
      </c>
      <c r="J658" t="s">
        <v>5156</v>
      </c>
      <c r="K658">
        <v>0.3</v>
      </c>
      <c r="L658">
        <v>1</v>
      </c>
      <c r="M658">
        <v>8</v>
      </c>
      <c r="N658">
        <v>1</v>
      </c>
      <c r="O658">
        <v>3</v>
      </c>
      <c r="P658">
        <v>2</v>
      </c>
      <c r="Q658">
        <v>1</v>
      </c>
      <c r="R658">
        <v>1</v>
      </c>
    </row>
    <row r="659" spans="1:18">
      <c r="A659" s="3">
        <v>39967.897685185184</v>
      </c>
      <c r="B659" t="s">
        <v>26</v>
      </c>
      <c r="C659" t="s">
        <v>3461</v>
      </c>
      <c r="D659" t="s">
        <v>30</v>
      </c>
      <c r="E659" t="s">
        <v>30</v>
      </c>
      <c r="F659" t="s">
        <v>88</v>
      </c>
      <c r="G659" t="s">
        <v>410</v>
      </c>
      <c r="H659">
        <f t="shared" si="10"/>
        <v>6</v>
      </c>
      <c r="I659" t="s">
        <v>47</v>
      </c>
      <c r="J659" t="s">
        <v>41</v>
      </c>
      <c r="K659">
        <v>0.48333333333333334</v>
      </c>
      <c r="L659">
        <v>3</v>
      </c>
      <c r="M659">
        <v>11</v>
      </c>
      <c r="N659">
        <v>1</v>
      </c>
      <c r="O659">
        <v>1</v>
      </c>
      <c r="P659">
        <v>4</v>
      </c>
      <c r="Q659">
        <v>1</v>
      </c>
      <c r="R659">
        <v>4</v>
      </c>
    </row>
    <row r="660" spans="1:18">
      <c r="A660" s="3">
        <v>39978.419560185182</v>
      </c>
      <c r="B660" t="s">
        <v>5089</v>
      </c>
      <c r="C660" t="s">
        <v>3461</v>
      </c>
      <c r="D660" t="s">
        <v>30</v>
      </c>
      <c r="E660" t="s">
        <v>30</v>
      </c>
      <c r="F660" t="s">
        <v>4744</v>
      </c>
      <c r="G660" t="s">
        <v>100</v>
      </c>
      <c r="H660">
        <f t="shared" si="10"/>
        <v>6</v>
      </c>
      <c r="I660" t="s">
        <v>32</v>
      </c>
      <c r="J660" t="s">
        <v>41</v>
      </c>
      <c r="K660">
        <v>0.41666666666666669</v>
      </c>
      <c r="L660">
        <v>3</v>
      </c>
      <c r="M660">
        <v>11</v>
      </c>
      <c r="N660">
        <v>1</v>
      </c>
      <c r="O660">
        <v>1</v>
      </c>
      <c r="P660">
        <v>2</v>
      </c>
      <c r="Q660">
        <v>1</v>
      </c>
      <c r="R660">
        <v>4</v>
      </c>
    </row>
    <row r="661" spans="1:18">
      <c r="A661" s="3">
        <v>39980.311805555553</v>
      </c>
      <c r="B661" t="s">
        <v>5089</v>
      </c>
      <c r="C661" t="s">
        <v>3461</v>
      </c>
      <c r="D661" t="s">
        <v>30</v>
      </c>
      <c r="E661" t="s">
        <v>30</v>
      </c>
      <c r="F661" t="s">
        <v>4744</v>
      </c>
      <c r="G661" t="s">
        <v>49</v>
      </c>
      <c r="H661">
        <f t="shared" si="10"/>
        <v>6</v>
      </c>
      <c r="I661" t="s">
        <v>98</v>
      </c>
      <c r="J661" t="s">
        <v>41</v>
      </c>
      <c r="K661">
        <v>0.46666666666666667</v>
      </c>
      <c r="L661">
        <v>3</v>
      </c>
      <c r="M661">
        <v>11</v>
      </c>
      <c r="N661">
        <v>1</v>
      </c>
      <c r="O661">
        <v>1</v>
      </c>
      <c r="P661">
        <v>2</v>
      </c>
      <c r="Q661">
        <v>4</v>
      </c>
      <c r="R661">
        <v>4</v>
      </c>
    </row>
    <row r="662" spans="1:18">
      <c r="A662" s="3">
        <v>39947.961440011575</v>
      </c>
      <c r="B662" t="s">
        <v>13390</v>
      </c>
      <c r="C662" t="s">
        <v>3444</v>
      </c>
      <c r="D662" t="s">
        <v>30</v>
      </c>
      <c r="E662" t="s">
        <v>30</v>
      </c>
      <c r="F662" t="s">
        <v>134</v>
      </c>
      <c r="G662" t="s">
        <v>34</v>
      </c>
      <c r="H662">
        <f t="shared" si="10"/>
        <v>5</v>
      </c>
      <c r="I662" t="s">
        <v>47</v>
      </c>
      <c r="J662" s="4" t="s">
        <v>41</v>
      </c>
      <c r="K662">
        <v>0.35</v>
      </c>
      <c r="L662">
        <v>2</v>
      </c>
      <c r="M662">
        <v>1</v>
      </c>
      <c r="N662">
        <v>1</v>
      </c>
      <c r="O662">
        <v>1</v>
      </c>
      <c r="P662">
        <v>8</v>
      </c>
      <c r="Q662">
        <v>3</v>
      </c>
      <c r="R662">
        <v>4</v>
      </c>
    </row>
    <row r="663" spans="1:18">
      <c r="A663" s="3">
        <v>39919.5230409375</v>
      </c>
      <c r="B663" t="s">
        <v>13390</v>
      </c>
      <c r="C663" t="s">
        <v>142</v>
      </c>
      <c r="D663" t="s">
        <v>30</v>
      </c>
      <c r="E663" t="s">
        <v>30</v>
      </c>
      <c r="F663" t="s">
        <v>134</v>
      </c>
      <c r="G663" t="s">
        <v>34</v>
      </c>
      <c r="H663">
        <f t="shared" si="10"/>
        <v>4</v>
      </c>
      <c r="I663" t="s">
        <v>47</v>
      </c>
      <c r="J663" s="4" t="s">
        <v>41</v>
      </c>
      <c r="K663">
        <v>0.58333333333333337</v>
      </c>
      <c r="L663">
        <v>5</v>
      </c>
      <c r="M663">
        <v>12</v>
      </c>
      <c r="N663">
        <v>1</v>
      </c>
      <c r="O663">
        <v>1</v>
      </c>
      <c r="P663">
        <v>8</v>
      </c>
      <c r="Q663">
        <v>3</v>
      </c>
      <c r="R663">
        <v>4</v>
      </c>
    </row>
    <row r="664" spans="1:18">
      <c r="A664" s="3">
        <v>40022.961934687497</v>
      </c>
      <c r="B664" t="s">
        <v>13390</v>
      </c>
      <c r="C664" t="s">
        <v>3461</v>
      </c>
      <c r="D664">
        <v>5</v>
      </c>
      <c r="E664">
        <v>5</v>
      </c>
      <c r="F664" t="s">
        <v>4744</v>
      </c>
      <c r="G664" t="s">
        <v>34</v>
      </c>
      <c r="H664">
        <f t="shared" si="10"/>
        <v>7</v>
      </c>
      <c r="I664" t="s">
        <v>47</v>
      </c>
      <c r="J664" s="4" t="s">
        <v>41</v>
      </c>
      <c r="K664">
        <v>0.55000000000000004</v>
      </c>
      <c r="L664">
        <v>1</v>
      </c>
      <c r="M664">
        <v>11</v>
      </c>
      <c r="N664">
        <v>5</v>
      </c>
      <c r="O664">
        <v>6</v>
      </c>
      <c r="P664">
        <v>2</v>
      </c>
      <c r="Q664">
        <v>3</v>
      </c>
      <c r="R664">
        <v>4</v>
      </c>
    </row>
    <row r="665" spans="1:18">
      <c r="A665" s="3">
        <v>40057.453840543982</v>
      </c>
      <c r="B665" t="s">
        <v>13390</v>
      </c>
      <c r="C665" t="s">
        <v>7762</v>
      </c>
      <c r="D665">
        <v>5</v>
      </c>
      <c r="E665">
        <v>5</v>
      </c>
      <c r="F665" t="s">
        <v>33</v>
      </c>
      <c r="G665" t="s">
        <v>34</v>
      </c>
      <c r="H665">
        <f t="shared" si="10"/>
        <v>9</v>
      </c>
      <c r="I665" t="s">
        <v>47</v>
      </c>
      <c r="J665" s="4" t="s">
        <v>41</v>
      </c>
      <c r="K665">
        <v>0.53333333333333333</v>
      </c>
      <c r="L665">
        <v>6</v>
      </c>
      <c r="M665">
        <v>6</v>
      </c>
      <c r="N665">
        <v>5</v>
      </c>
      <c r="O665">
        <v>6</v>
      </c>
      <c r="P665">
        <v>1</v>
      </c>
      <c r="Q665">
        <v>3</v>
      </c>
      <c r="R665">
        <v>4</v>
      </c>
    </row>
    <row r="666" spans="1:18">
      <c r="A666" s="3">
        <v>40074.5379846875</v>
      </c>
      <c r="B666" t="s">
        <v>13390</v>
      </c>
      <c r="C666" t="s">
        <v>3444</v>
      </c>
      <c r="D666">
        <v>5</v>
      </c>
      <c r="E666">
        <v>5</v>
      </c>
      <c r="F666" t="s">
        <v>88</v>
      </c>
      <c r="G666" t="s">
        <v>410</v>
      </c>
      <c r="H666">
        <f t="shared" si="10"/>
        <v>9</v>
      </c>
      <c r="I666" t="s">
        <v>47</v>
      </c>
      <c r="J666" t="s">
        <v>41</v>
      </c>
      <c r="K666">
        <v>0.46666666666666667</v>
      </c>
      <c r="L666">
        <v>6</v>
      </c>
      <c r="M666">
        <v>1</v>
      </c>
      <c r="N666">
        <v>5</v>
      </c>
      <c r="O666">
        <v>6</v>
      </c>
      <c r="P666">
        <v>4</v>
      </c>
      <c r="Q666">
        <v>1</v>
      </c>
      <c r="R666">
        <v>4</v>
      </c>
    </row>
    <row r="667" spans="1:18">
      <c r="A667" s="3">
        <v>40004.920138657406</v>
      </c>
      <c r="B667" t="s">
        <v>13390</v>
      </c>
      <c r="C667" t="s">
        <v>3461</v>
      </c>
      <c r="D667">
        <v>5</v>
      </c>
      <c r="E667">
        <v>5</v>
      </c>
      <c r="F667" t="s">
        <v>191</v>
      </c>
      <c r="G667" t="s">
        <v>100</v>
      </c>
      <c r="H667">
        <f t="shared" si="10"/>
        <v>7</v>
      </c>
      <c r="I667" t="s">
        <v>47</v>
      </c>
      <c r="J667" t="s">
        <v>41</v>
      </c>
      <c r="K667">
        <v>0.6</v>
      </c>
      <c r="L667">
        <v>1</v>
      </c>
      <c r="M667">
        <v>11</v>
      </c>
      <c r="N667">
        <v>5</v>
      </c>
      <c r="O667">
        <v>6</v>
      </c>
      <c r="P667">
        <v>7</v>
      </c>
      <c r="Q667">
        <v>1</v>
      </c>
      <c r="R667">
        <v>4</v>
      </c>
    </row>
    <row r="668" spans="1:18">
      <c r="A668" s="3">
        <v>40065</v>
      </c>
      <c r="B668" t="s">
        <v>67</v>
      </c>
      <c r="C668" t="s">
        <v>7054</v>
      </c>
      <c r="D668">
        <v>3</v>
      </c>
      <c r="E668">
        <v>4</v>
      </c>
      <c r="F668" t="s">
        <v>4752</v>
      </c>
      <c r="G668" t="s">
        <v>34</v>
      </c>
      <c r="H668">
        <f t="shared" si="10"/>
        <v>9</v>
      </c>
      <c r="I668" t="s">
        <v>32</v>
      </c>
      <c r="J668" s="4" t="s">
        <v>41</v>
      </c>
      <c r="K668">
        <v>0.7</v>
      </c>
      <c r="L668">
        <v>6</v>
      </c>
      <c r="M668">
        <v>8</v>
      </c>
      <c r="N668">
        <v>3</v>
      </c>
      <c r="O668">
        <v>2</v>
      </c>
      <c r="P668">
        <v>9</v>
      </c>
      <c r="Q668">
        <v>3</v>
      </c>
      <c r="R668">
        <v>4</v>
      </c>
    </row>
    <row r="669" spans="1:18">
      <c r="A669" s="3">
        <v>40086</v>
      </c>
      <c r="B669" t="s">
        <v>1679</v>
      </c>
      <c r="C669" t="s">
        <v>7762</v>
      </c>
      <c r="D669">
        <v>1</v>
      </c>
      <c r="E669">
        <v>2</v>
      </c>
      <c r="F669" t="s">
        <v>4752</v>
      </c>
      <c r="G669" t="s">
        <v>34</v>
      </c>
      <c r="H669">
        <f t="shared" si="10"/>
        <v>9</v>
      </c>
      <c r="I669" t="s">
        <v>32</v>
      </c>
      <c r="J669" s="4" t="s">
        <v>41</v>
      </c>
      <c r="K669">
        <v>0.66666666666666663</v>
      </c>
      <c r="L669">
        <v>6</v>
      </c>
      <c r="M669">
        <v>6</v>
      </c>
      <c r="N669">
        <v>4</v>
      </c>
      <c r="O669">
        <v>3</v>
      </c>
      <c r="P669">
        <v>9</v>
      </c>
      <c r="Q669">
        <v>3</v>
      </c>
      <c r="R669">
        <v>4</v>
      </c>
    </row>
    <row r="670" spans="1:18">
      <c r="A670" s="3">
        <v>39954.203735532406</v>
      </c>
      <c r="B670" t="s">
        <v>13390</v>
      </c>
      <c r="C670" t="s">
        <v>3461</v>
      </c>
      <c r="D670" t="s">
        <v>30</v>
      </c>
      <c r="E670" t="s">
        <v>30</v>
      </c>
      <c r="F670" t="s">
        <v>134</v>
      </c>
      <c r="G670" t="s">
        <v>100</v>
      </c>
      <c r="H670">
        <f t="shared" si="10"/>
        <v>5</v>
      </c>
      <c r="I670" t="s">
        <v>69</v>
      </c>
      <c r="J670" t="s">
        <v>41</v>
      </c>
      <c r="K670">
        <v>0.48333333333333334</v>
      </c>
      <c r="L670">
        <v>2</v>
      </c>
      <c r="M670">
        <v>11</v>
      </c>
      <c r="N670">
        <v>1</v>
      </c>
      <c r="O670">
        <v>1</v>
      </c>
      <c r="P670">
        <v>8</v>
      </c>
      <c r="Q670">
        <v>1</v>
      </c>
      <c r="R670">
        <v>4</v>
      </c>
    </row>
    <row r="671" spans="1:18">
      <c r="A671" s="3">
        <v>39993</v>
      </c>
      <c r="B671" t="s">
        <v>67</v>
      </c>
      <c r="C671" t="s">
        <v>3461</v>
      </c>
      <c r="D671" t="s">
        <v>30</v>
      </c>
      <c r="E671">
        <v>5</v>
      </c>
      <c r="F671" t="s">
        <v>191</v>
      </c>
      <c r="G671" t="s">
        <v>34</v>
      </c>
      <c r="H671">
        <f t="shared" si="10"/>
        <v>6</v>
      </c>
      <c r="I671" t="s">
        <v>69</v>
      </c>
      <c r="J671" s="4" t="s">
        <v>41</v>
      </c>
      <c r="K671">
        <v>0.7</v>
      </c>
      <c r="L671">
        <v>3</v>
      </c>
      <c r="M671">
        <v>11</v>
      </c>
      <c r="N671">
        <v>1</v>
      </c>
      <c r="O671">
        <v>6</v>
      </c>
      <c r="P671">
        <v>7</v>
      </c>
      <c r="Q671">
        <v>3</v>
      </c>
      <c r="R671">
        <v>4</v>
      </c>
    </row>
    <row r="672" spans="1:18">
      <c r="A672" s="3">
        <v>39970.472319247689</v>
      </c>
      <c r="B672" t="s">
        <v>13390</v>
      </c>
      <c r="C672" t="s">
        <v>3461</v>
      </c>
      <c r="D672" t="s">
        <v>30</v>
      </c>
      <c r="E672" t="s">
        <v>30</v>
      </c>
      <c r="F672" t="s">
        <v>4752</v>
      </c>
      <c r="G672" t="s">
        <v>100</v>
      </c>
      <c r="H672">
        <f t="shared" si="10"/>
        <v>6</v>
      </c>
      <c r="I672" t="s">
        <v>69</v>
      </c>
      <c r="J672" t="s">
        <v>41</v>
      </c>
      <c r="K672">
        <v>0.51666666666666672</v>
      </c>
      <c r="L672">
        <v>3</v>
      </c>
      <c r="M672">
        <v>11</v>
      </c>
      <c r="N672">
        <v>1</v>
      </c>
      <c r="O672">
        <v>1</v>
      </c>
      <c r="P672">
        <v>9</v>
      </c>
      <c r="Q672">
        <v>1</v>
      </c>
      <c r="R672">
        <v>4</v>
      </c>
    </row>
    <row r="673" spans="1:18">
      <c r="A673" s="3">
        <v>39915.01099490741</v>
      </c>
      <c r="B673" t="s">
        <v>13390</v>
      </c>
      <c r="C673" t="s">
        <v>142</v>
      </c>
      <c r="D673" t="s">
        <v>30</v>
      </c>
      <c r="E673" t="s">
        <v>30</v>
      </c>
      <c r="F673" t="s">
        <v>48</v>
      </c>
      <c r="G673" t="s">
        <v>410</v>
      </c>
      <c r="H673">
        <f t="shared" si="10"/>
        <v>4</v>
      </c>
      <c r="I673" t="s">
        <v>32</v>
      </c>
      <c r="J673" t="s">
        <v>41</v>
      </c>
      <c r="K673">
        <v>0.46666666666666667</v>
      </c>
      <c r="L673">
        <v>5</v>
      </c>
      <c r="M673">
        <v>12</v>
      </c>
      <c r="N673">
        <v>1</v>
      </c>
      <c r="O673">
        <v>1</v>
      </c>
      <c r="P673">
        <v>3</v>
      </c>
      <c r="Q673">
        <v>1</v>
      </c>
      <c r="R673">
        <v>4</v>
      </c>
    </row>
    <row r="674" spans="1:18">
      <c r="A674" s="3">
        <v>39923.549032870367</v>
      </c>
      <c r="B674" t="s">
        <v>13390</v>
      </c>
      <c r="C674" t="s">
        <v>27</v>
      </c>
      <c r="D674" t="s">
        <v>30</v>
      </c>
      <c r="E674" t="s">
        <v>30</v>
      </c>
      <c r="F674" t="s">
        <v>191</v>
      </c>
      <c r="G674" t="s">
        <v>34</v>
      </c>
      <c r="H674">
        <f t="shared" si="10"/>
        <v>4</v>
      </c>
      <c r="I674" t="s">
        <v>32</v>
      </c>
      <c r="J674" s="4" t="s">
        <v>41</v>
      </c>
      <c r="K674">
        <v>0.4</v>
      </c>
      <c r="L674">
        <v>5</v>
      </c>
      <c r="M674">
        <v>2</v>
      </c>
      <c r="N674">
        <v>1</v>
      </c>
      <c r="O674">
        <v>1</v>
      </c>
      <c r="P674">
        <v>7</v>
      </c>
      <c r="Q674">
        <v>3</v>
      </c>
      <c r="R674">
        <v>4</v>
      </c>
    </row>
    <row r="675" spans="1:18">
      <c r="A675" s="3">
        <v>40075.708807870367</v>
      </c>
      <c r="B675" t="s">
        <v>743</v>
      </c>
      <c r="C675" t="s">
        <v>7957</v>
      </c>
      <c r="D675">
        <v>5</v>
      </c>
      <c r="E675">
        <v>3</v>
      </c>
      <c r="F675" t="s">
        <v>88</v>
      </c>
      <c r="G675" t="s">
        <v>100</v>
      </c>
      <c r="H675">
        <f t="shared" si="10"/>
        <v>9</v>
      </c>
      <c r="I675" t="s">
        <v>180</v>
      </c>
      <c r="J675" t="s">
        <v>41</v>
      </c>
      <c r="K675">
        <v>0.55000000000000004</v>
      </c>
      <c r="L675">
        <v>6</v>
      </c>
      <c r="M675">
        <v>5</v>
      </c>
      <c r="N675">
        <v>5</v>
      </c>
      <c r="O675">
        <v>5</v>
      </c>
      <c r="P675">
        <v>4</v>
      </c>
      <c r="Q675">
        <v>1</v>
      </c>
      <c r="R675">
        <v>4</v>
      </c>
    </row>
    <row r="676" spans="1:18">
      <c r="A676" s="3">
        <v>40071</v>
      </c>
      <c r="B676" t="s">
        <v>59</v>
      </c>
      <c r="C676" t="s">
        <v>3461</v>
      </c>
      <c r="D676">
        <v>5</v>
      </c>
      <c r="E676">
        <v>2</v>
      </c>
      <c r="F676" t="s">
        <v>88</v>
      </c>
      <c r="G676" t="s">
        <v>100</v>
      </c>
      <c r="H676">
        <f t="shared" si="10"/>
        <v>9</v>
      </c>
      <c r="I676" t="s">
        <v>154</v>
      </c>
      <c r="J676" t="s">
        <v>41</v>
      </c>
      <c r="K676">
        <v>0.7</v>
      </c>
      <c r="L676">
        <v>6</v>
      </c>
      <c r="M676">
        <v>11</v>
      </c>
      <c r="N676">
        <v>5</v>
      </c>
      <c r="O676">
        <v>3</v>
      </c>
      <c r="P676">
        <v>4</v>
      </c>
      <c r="Q676">
        <v>1</v>
      </c>
      <c r="R676">
        <v>4</v>
      </c>
    </row>
    <row r="677" spans="1:18">
      <c r="A677" s="3">
        <v>40048.960703009259</v>
      </c>
      <c r="B677" t="s">
        <v>13390</v>
      </c>
      <c r="C677" t="s">
        <v>3461</v>
      </c>
      <c r="D677">
        <v>5</v>
      </c>
      <c r="E677">
        <v>5</v>
      </c>
      <c r="F677" t="s">
        <v>165</v>
      </c>
      <c r="G677" t="s">
        <v>100</v>
      </c>
      <c r="H677">
        <f t="shared" si="10"/>
        <v>8</v>
      </c>
      <c r="I677" t="s">
        <v>154</v>
      </c>
      <c r="J677" t="s">
        <v>41</v>
      </c>
      <c r="K677">
        <v>0.6333333333333333</v>
      </c>
      <c r="L677">
        <v>4</v>
      </c>
      <c r="M677">
        <v>11</v>
      </c>
      <c r="N677">
        <v>5</v>
      </c>
      <c r="O677">
        <v>6</v>
      </c>
      <c r="P677">
        <v>6</v>
      </c>
      <c r="Q677">
        <v>1</v>
      </c>
      <c r="R677">
        <v>4</v>
      </c>
    </row>
    <row r="678" spans="1:18">
      <c r="A678" s="3">
        <v>40052.77224672454</v>
      </c>
      <c r="B678" t="s">
        <v>13390</v>
      </c>
      <c r="C678" t="s">
        <v>3444</v>
      </c>
      <c r="D678">
        <v>5</v>
      </c>
      <c r="E678">
        <v>4</v>
      </c>
      <c r="F678" t="s">
        <v>4744</v>
      </c>
      <c r="G678" t="s">
        <v>100</v>
      </c>
      <c r="H678">
        <f t="shared" si="10"/>
        <v>8</v>
      </c>
      <c r="I678" t="s">
        <v>154</v>
      </c>
      <c r="J678" t="s">
        <v>41</v>
      </c>
      <c r="K678">
        <v>0.33333333333333331</v>
      </c>
      <c r="L678">
        <v>4</v>
      </c>
      <c r="M678">
        <v>1</v>
      </c>
      <c r="N678">
        <v>5</v>
      </c>
      <c r="O678">
        <v>2</v>
      </c>
      <c r="P678">
        <v>2</v>
      </c>
      <c r="Q678">
        <v>1</v>
      </c>
      <c r="R678">
        <v>4</v>
      </c>
    </row>
    <row r="679" spans="1:18">
      <c r="A679" s="3">
        <v>40051.66955810185</v>
      </c>
      <c r="B679" t="s">
        <v>13390</v>
      </c>
      <c r="C679" t="s">
        <v>7957</v>
      </c>
      <c r="D679">
        <v>3</v>
      </c>
      <c r="E679">
        <v>3</v>
      </c>
      <c r="F679" t="s">
        <v>4752</v>
      </c>
      <c r="G679" t="s">
        <v>49</v>
      </c>
      <c r="H679">
        <f t="shared" si="10"/>
        <v>8</v>
      </c>
      <c r="I679" t="s">
        <v>154</v>
      </c>
      <c r="J679" t="s">
        <v>41</v>
      </c>
      <c r="K679">
        <v>0.58333333333333337</v>
      </c>
      <c r="L679">
        <v>4</v>
      </c>
      <c r="M679">
        <v>5</v>
      </c>
      <c r="N679">
        <v>3</v>
      </c>
      <c r="O679">
        <v>5</v>
      </c>
      <c r="P679">
        <v>9</v>
      </c>
      <c r="Q679">
        <v>4</v>
      </c>
      <c r="R679">
        <v>4</v>
      </c>
    </row>
    <row r="680" spans="1:18">
      <c r="A680" s="3">
        <v>40084.605968090276</v>
      </c>
      <c r="B680" t="s">
        <v>13390</v>
      </c>
      <c r="C680" t="s">
        <v>3461</v>
      </c>
      <c r="D680">
        <v>5</v>
      </c>
      <c r="E680">
        <v>5</v>
      </c>
      <c r="F680" t="s">
        <v>134</v>
      </c>
      <c r="G680" t="s">
        <v>100</v>
      </c>
      <c r="H680">
        <f t="shared" si="10"/>
        <v>9</v>
      </c>
      <c r="I680" t="s">
        <v>69</v>
      </c>
      <c r="J680" t="s">
        <v>41</v>
      </c>
      <c r="K680">
        <v>0.7</v>
      </c>
      <c r="L680">
        <v>6</v>
      </c>
      <c r="M680">
        <v>11</v>
      </c>
      <c r="N680">
        <v>5</v>
      </c>
      <c r="O680">
        <v>6</v>
      </c>
      <c r="P680">
        <v>8</v>
      </c>
      <c r="Q680">
        <v>1</v>
      </c>
      <c r="R680">
        <v>4</v>
      </c>
    </row>
    <row r="681" spans="1:18">
      <c r="A681" s="3">
        <v>40028.097649618052</v>
      </c>
      <c r="B681" t="s">
        <v>13390</v>
      </c>
      <c r="C681" t="s">
        <v>3461</v>
      </c>
      <c r="D681">
        <v>5</v>
      </c>
      <c r="E681">
        <v>3</v>
      </c>
      <c r="F681" t="s">
        <v>134</v>
      </c>
      <c r="G681" t="s">
        <v>100</v>
      </c>
      <c r="H681">
        <f t="shared" si="10"/>
        <v>8</v>
      </c>
      <c r="I681" t="s">
        <v>69</v>
      </c>
      <c r="J681" t="s">
        <v>41</v>
      </c>
      <c r="K681">
        <v>0.65</v>
      </c>
      <c r="L681">
        <v>4</v>
      </c>
      <c r="M681">
        <v>11</v>
      </c>
      <c r="N681">
        <v>5</v>
      </c>
      <c r="O681">
        <v>5</v>
      </c>
      <c r="P681">
        <v>8</v>
      </c>
      <c r="Q681">
        <v>1</v>
      </c>
      <c r="R681">
        <v>4</v>
      </c>
    </row>
    <row r="682" spans="1:18">
      <c r="A682" s="3">
        <v>39930.967303240737</v>
      </c>
      <c r="B682" t="s">
        <v>26</v>
      </c>
      <c r="C682" t="s">
        <v>68</v>
      </c>
      <c r="D682" t="s">
        <v>30</v>
      </c>
      <c r="E682" t="s">
        <v>30</v>
      </c>
      <c r="F682" t="s">
        <v>48</v>
      </c>
      <c r="G682" t="s">
        <v>34</v>
      </c>
      <c r="H682">
        <f t="shared" si="10"/>
        <v>4</v>
      </c>
      <c r="I682" t="s">
        <v>124</v>
      </c>
      <c r="J682" s="4" t="s">
        <v>41</v>
      </c>
      <c r="K682">
        <v>0.51666666666666672</v>
      </c>
      <c r="L682">
        <v>5</v>
      </c>
      <c r="M682">
        <v>10</v>
      </c>
      <c r="N682">
        <v>1</v>
      </c>
      <c r="O682">
        <v>1</v>
      </c>
      <c r="P682">
        <v>3</v>
      </c>
      <c r="Q682">
        <v>3</v>
      </c>
      <c r="R682">
        <v>4</v>
      </c>
    </row>
    <row r="683" spans="1:18">
      <c r="A683" s="3">
        <v>39959.382419791669</v>
      </c>
      <c r="B683" t="s">
        <v>13390</v>
      </c>
      <c r="C683" t="s">
        <v>3461</v>
      </c>
      <c r="D683" t="s">
        <v>30</v>
      </c>
      <c r="E683" t="s">
        <v>30</v>
      </c>
      <c r="F683" t="s">
        <v>88</v>
      </c>
      <c r="G683" t="s">
        <v>410</v>
      </c>
      <c r="H683">
        <f t="shared" si="10"/>
        <v>5</v>
      </c>
      <c r="I683" t="s">
        <v>180</v>
      </c>
      <c r="J683" t="s">
        <v>41</v>
      </c>
      <c r="K683">
        <v>0.41666666666666669</v>
      </c>
      <c r="L683">
        <v>2</v>
      </c>
      <c r="M683">
        <v>11</v>
      </c>
      <c r="N683">
        <v>1</v>
      </c>
      <c r="O683">
        <v>1</v>
      </c>
      <c r="P683">
        <v>4</v>
      </c>
      <c r="Q683">
        <v>1</v>
      </c>
      <c r="R683">
        <v>4</v>
      </c>
    </row>
    <row r="684" spans="1:18">
      <c r="A684" s="3">
        <v>39911.358136539355</v>
      </c>
      <c r="B684" t="s">
        <v>13390</v>
      </c>
      <c r="C684" t="s">
        <v>85</v>
      </c>
      <c r="D684" t="s">
        <v>30</v>
      </c>
      <c r="E684" t="s">
        <v>30</v>
      </c>
      <c r="F684" t="s">
        <v>48</v>
      </c>
      <c r="G684" t="s">
        <v>410</v>
      </c>
      <c r="H684">
        <f t="shared" si="10"/>
        <v>4</v>
      </c>
      <c r="I684" t="s">
        <v>47</v>
      </c>
      <c r="J684" t="s">
        <v>41</v>
      </c>
      <c r="K684">
        <v>0.38333333333333336</v>
      </c>
      <c r="L684">
        <v>5</v>
      </c>
      <c r="M684">
        <v>7</v>
      </c>
      <c r="N684">
        <v>1</v>
      </c>
      <c r="O684">
        <v>1</v>
      </c>
      <c r="P684">
        <v>3</v>
      </c>
      <c r="Q684">
        <v>1</v>
      </c>
      <c r="R684">
        <v>4</v>
      </c>
    </row>
    <row r="685" spans="1:18">
      <c r="A685" s="3">
        <v>40038</v>
      </c>
      <c r="B685" t="s">
        <v>59</v>
      </c>
      <c r="C685" t="s">
        <v>3461</v>
      </c>
      <c r="D685">
        <v>5</v>
      </c>
      <c r="E685">
        <v>5</v>
      </c>
      <c r="F685" t="s">
        <v>4752</v>
      </c>
      <c r="G685" t="s">
        <v>100</v>
      </c>
      <c r="H685">
        <f t="shared" si="10"/>
        <v>8</v>
      </c>
      <c r="I685" t="s">
        <v>190</v>
      </c>
      <c r="J685" t="s">
        <v>41</v>
      </c>
      <c r="K685">
        <v>0.8</v>
      </c>
      <c r="L685">
        <v>4</v>
      </c>
      <c r="M685">
        <v>11</v>
      </c>
      <c r="N685">
        <v>5</v>
      </c>
      <c r="O685">
        <v>6</v>
      </c>
      <c r="P685">
        <v>9</v>
      </c>
      <c r="Q685">
        <v>1</v>
      </c>
      <c r="R685">
        <v>4</v>
      </c>
    </row>
    <row r="686" spans="1:18">
      <c r="A686" s="3">
        <v>39984.591043749999</v>
      </c>
      <c r="B686" t="s">
        <v>13390</v>
      </c>
      <c r="C686" t="s">
        <v>3457</v>
      </c>
      <c r="D686" t="s">
        <v>30</v>
      </c>
      <c r="E686" t="s">
        <v>30</v>
      </c>
      <c r="F686" t="s">
        <v>4744</v>
      </c>
      <c r="G686" t="s">
        <v>34</v>
      </c>
      <c r="H686">
        <f t="shared" si="10"/>
        <v>6</v>
      </c>
      <c r="I686" t="s">
        <v>47</v>
      </c>
      <c r="J686" s="4" t="s">
        <v>41</v>
      </c>
      <c r="K686">
        <v>0.4</v>
      </c>
      <c r="L686">
        <v>3</v>
      </c>
      <c r="M686">
        <v>9</v>
      </c>
      <c r="N686">
        <v>1</v>
      </c>
      <c r="O686">
        <v>1</v>
      </c>
      <c r="P686">
        <v>2</v>
      </c>
      <c r="Q686">
        <v>3</v>
      </c>
      <c r="R686">
        <v>4</v>
      </c>
    </row>
    <row r="687" spans="1:18">
      <c r="A687" s="3">
        <v>39937.920658645831</v>
      </c>
      <c r="B687" t="s">
        <v>13390</v>
      </c>
      <c r="C687" t="s">
        <v>85</v>
      </c>
      <c r="D687" t="s">
        <v>30</v>
      </c>
      <c r="E687" t="s">
        <v>30</v>
      </c>
      <c r="F687" t="s">
        <v>134</v>
      </c>
      <c r="G687" t="s">
        <v>410</v>
      </c>
      <c r="H687">
        <f t="shared" si="10"/>
        <v>5</v>
      </c>
      <c r="I687" t="s">
        <v>32</v>
      </c>
      <c r="J687" t="s">
        <v>41</v>
      </c>
      <c r="K687">
        <v>0.41666666666666669</v>
      </c>
      <c r="L687">
        <v>2</v>
      </c>
      <c r="M687">
        <v>7</v>
      </c>
      <c r="N687">
        <v>1</v>
      </c>
      <c r="O687">
        <v>1</v>
      </c>
      <c r="P687">
        <v>8</v>
      </c>
      <c r="Q687">
        <v>1</v>
      </c>
      <c r="R687">
        <v>4</v>
      </c>
    </row>
    <row r="688" spans="1:18">
      <c r="A688" s="3">
        <v>40079</v>
      </c>
      <c r="B688" t="s">
        <v>67</v>
      </c>
      <c r="C688" t="s">
        <v>7762</v>
      </c>
      <c r="D688">
        <v>5</v>
      </c>
      <c r="E688">
        <v>5</v>
      </c>
      <c r="F688" t="s">
        <v>191</v>
      </c>
      <c r="G688" t="s">
        <v>100</v>
      </c>
      <c r="H688">
        <f t="shared" si="10"/>
        <v>9</v>
      </c>
      <c r="I688" t="s">
        <v>400</v>
      </c>
      <c r="J688" t="s">
        <v>41</v>
      </c>
      <c r="K688">
        <v>0.7</v>
      </c>
      <c r="L688">
        <v>6</v>
      </c>
      <c r="M688">
        <v>6</v>
      </c>
      <c r="N688">
        <v>5</v>
      </c>
      <c r="O688">
        <v>6</v>
      </c>
      <c r="P688">
        <v>7</v>
      </c>
      <c r="Q688">
        <v>1</v>
      </c>
      <c r="R688">
        <v>4</v>
      </c>
    </row>
    <row r="689" spans="1:18">
      <c r="A689" s="3">
        <v>40049.462066203705</v>
      </c>
      <c r="B689" t="s">
        <v>13390</v>
      </c>
      <c r="C689" t="s">
        <v>3461</v>
      </c>
      <c r="D689">
        <v>5</v>
      </c>
      <c r="E689">
        <v>2</v>
      </c>
      <c r="F689" t="s">
        <v>4752</v>
      </c>
      <c r="G689" t="s">
        <v>49</v>
      </c>
      <c r="H689">
        <f t="shared" si="10"/>
        <v>8</v>
      </c>
      <c r="I689" t="s">
        <v>32</v>
      </c>
      <c r="J689" t="s">
        <v>41</v>
      </c>
      <c r="K689">
        <v>0.68333333333333335</v>
      </c>
      <c r="L689">
        <v>4</v>
      </c>
      <c r="M689">
        <v>11</v>
      </c>
      <c r="N689">
        <v>5</v>
      </c>
      <c r="O689">
        <v>3</v>
      </c>
      <c r="P689">
        <v>9</v>
      </c>
      <c r="Q689">
        <v>4</v>
      </c>
      <c r="R689">
        <v>4</v>
      </c>
    </row>
    <row r="690" spans="1:18">
      <c r="A690" s="3">
        <v>40005.759556944446</v>
      </c>
      <c r="B690" t="s">
        <v>13390</v>
      </c>
      <c r="C690" t="s">
        <v>3461</v>
      </c>
      <c r="D690">
        <v>3</v>
      </c>
      <c r="E690">
        <v>3</v>
      </c>
      <c r="F690" t="s">
        <v>4744</v>
      </c>
      <c r="G690" t="s">
        <v>100</v>
      </c>
      <c r="H690">
        <f t="shared" si="10"/>
        <v>7</v>
      </c>
      <c r="I690" t="s">
        <v>117</v>
      </c>
      <c r="J690" t="s">
        <v>5156</v>
      </c>
      <c r="K690">
        <v>0.41666666666666669</v>
      </c>
      <c r="L690">
        <v>1</v>
      </c>
      <c r="M690">
        <v>11</v>
      </c>
      <c r="N690">
        <v>3</v>
      </c>
      <c r="O690">
        <v>5</v>
      </c>
      <c r="P690">
        <v>2</v>
      </c>
      <c r="Q690">
        <v>1</v>
      </c>
      <c r="R690">
        <v>1</v>
      </c>
    </row>
    <row r="691" spans="1:18">
      <c r="A691" s="3">
        <v>39984.981999340278</v>
      </c>
      <c r="B691" t="s">
        <v>13390</v>
      </c>
      <c r="C691" t="s">
        <v>3444</v>
      </c>
      <c r="D691" t="s">
        <v>30</v>
      </c>
      <c r="E691" t="s">
        <v>30</v>
      </c>
      <c r="F691" t="s">
        <v>134</v>
      </c>
      <c r="G691" t="s">
        <v>34</v>
      </c>
      <c r="H691">
        <f t="shared" si="10"/>
        <v>6</v>
      </c>
      <c r="I691" t="s">
        <v>124</v>
      </c>
      <c r="J691" s="4" t="s">
        <v>41</v>
      </c>
      <c r="K691">
        <v>0.36666666666666664</v>
      </c>
      <c r="L691">
        <v>3</v>
      </c>
      <c r="M691">
        <v>1</v>
      </c>
      <c r="N691">
        <v>1</v>
      </c>
      <c r="O691">
        <v>1</v>
      </c>
      <c r="P691">
        <v>8</v>
      </c>
      <c r="Q691">
        <v>3</v>
      </c>
      <c r="R691">
        <v>4</v>
      </c>
    </row>
    <row r="692" spans="1:18">
      <c r="A692" s="3">
        <v>40042.878046956015</v>
      </c>
      <c r="B692" t="s">
        <v>13390</v>
      </c>
      <c r="C692" t="s">
        <v>3461</v>
      </c>
      <c r="D692">
        <v>5</v>
      </c>
      <c r="E692">
        <v>5</v>
      </c>
      <c r="F692" t="s">
        <v>88</v>
      </c>
      <c r="G692" t="s">
        <v>34</v>
      </c>
      <c r="H692">
        <f t="shared" si="10"/>
        <v>8</v>
      </c>
      <c r="I692" t="s">
        <v>432</v>
      </c>
      <c r="J692" s="4" t="s">
        <v>41</v>
      </c>
      <c r="K692">
        <v>0.6333333333333333</v>
      </c>
      <c r="L692">
        <v>4</v>
      </c>
      <c r="M692">
        <v>11</v>
      </c>
      <c r="N692">
        <v>5</v>
      </c>
      <c r="O692">
        <v>6</v>
      </c>
      <c r="P692">
        <v>4</v>
      </c>
      <c r="Q692">
        <v>3</v>
      </c>
      <c r="R692">
        <v>4</v>
      </c>
    </row>
    <row r="693" spans="1:18">
      <c r="A693" s="3">
        <v>40017.981043784719</v>
      </c>
      <c r="B693" t="s">
        <v>13390</v>
      </c>
      <c r="C693" t="s">
        <v>3444</v>
      </c>
      <c r="D693">
        <v>5</v>
      </c>
      <c r="E693">
        <v>2</v>
      </c>
      <c r="F693" t="s">
        <v>165</v>
      </c>
      <c r="G693" t="s">
        <v>34</v>
      </c>
      <c r="H693">
        <f t="shared" si="10"/>
        <v>7</v>
      </c>
      <c r="I693" t="s">
        <v>146</v>
      </c>
      <c r="J693" s="4" t="s">
        <v>41</v>
      </c>
      <c r="K693">
        <v>0.4</v>
      </c>
      <c r="L693">
        <v>1</v>
      </c>
      <c r="M693">
        <v>1</v>
      </c>
      <c r="N693">
        <v>5</v>
      </c>
      <c r="O693">
        <v>3</v>
      </c>
      <c r="P693">
        <v>6</v>
      </c>
      <c r="Q693">
        <v>3</v>
      </c>
      <c r="R693">
        <v>4</v>
      </c>
    </row>
    <row r="694" spans="1:18">
      <c r="A694" s="3">
        <v>39994.680940243059</v>
      </c>
      <c r="B694" t="s">
        <v>13390</v>
      </c>
      <c r="C694" t="s">
        <v>3444</v>
      </c>
      <c r="D694" t="s">
        <v>30</v>
      </c>
      <c r="E694">
        <v>3</v>
      </c>
      <c r="F694" t="s">
        <v>165</v>
      </c>
      <c r="G694" t="s">
        <v>410</v>
      </c>
      <c r="H694">
        <f t="shared" si="10"/>
        <v>6</v>
      </c>
      <c r="I694" t="s">
        <v>154</v>
      </c>
      <c r="J694" t="s">
        <v>41</v>
      </c>
      <c r="K694">
        <v>0.36666666666666664</v>
      </c>
      <c r="L694">
        <v>3</v>
      </c>
      <c r="M694">
        <v>1</v>
      </c>
      <c r="N694">
        <v>1</v>
      </c>
      <c r="O694">
        <v>5</v>
      </c>
      <c r="P694">
        <v>6</v>
      </c>
      <c r="Q694">
        <v>1</v>
      </c>
      <c r="R694">
        <v>4</v>
      </c>
    </row>
    <row r="695" spans="1:18">
      <c r="A695" s="3">
        <v>40021.594965277778</v>
      </c>
      <c r="B695" t="s">
        <v>5089</v>
      </c>
      <c r="C695" t="s">
        <v>3461</v>
      </c>
      <c r="D695">
        <v>3</v>
      </c>
      <c r="E695">
        <v>4</v>
      </c>
      <c r="F695" t="s">
        <v>88</v>
      </c>
      <c r="G695" t="s">
        <v>410</v>
      </c>
      <c r="H695">
        <f t="shared" si="10"/>
        <v>7</v>
      </c>
      <c r="I695" t="s">
        <v>32</v>
      </c>
      <c r="J695" t="s">
        <v>5156</v>
      </c>
      <c r="K695">
        <v>0.41666666666666669</v>
      </c>
      <c r="L695">
        <v>1</v>
      </c>
      <c r="M695">
        <v>11</v>
      </c>
      <c r="N695">
        <v>3</v>
      </c>
      <c r="O695">
        <v>2</v>
      </c>
      <c r="P695">
        <v>4</v>
      </c>
      <c r="Q695">
        <v>1</v>
      </c>
      <c r="R695">
        <v>1</v>
      </c>
    </row>
    <row r="696" spans="1:18">
      <c r="A696" s="3">
        <v>39925.877277280095</v>
      </c>
      <c r="B696" t="s">
        <v>13390</v>
      </c>
      <c r="C696" t="s">
        <v>246</v>
      </c>
      <c r="D696" t="s">
        <v>30</v>
      </c>
      <c r="E696" t="s">
        <v>30</v>
      </c>
      <c r="F696" t="s">
        <v>88</v>
      </c>
      <c r="G696" t="s">
        <v>34</v>
      </c>
      <c r="H696">
        <f t="shared" si="10"/>
        <v>4</v>
      </c>
      <c r="I696" t="s">
        <v>378</v>
      </c>
      <c r="J696" t="s">
        <v>41</v>
      </c>
      <c r="K696">
        <v>0.38333333333333336</v>
      </c>
      <c r="L696">
        <v>5</v>
      </c>
      <c r="M696">
        <v>4</v>
      </c>
      <c r="N696">
        <v>1</v>
      </c>
      <c r="O696">
        <v>1</v>
      </c>
      <c r="P696">
        <v>4</v>
      </c>
      <c r="Q696">
        <v>3</v>
      </c>
      <c r="R696">
        <v>4</v>
      </c>
    </row>
    <row r="697" spans="1:18">
      <c r="A697" s="3">
        <v>39921.406884293981</v>
      </c>
      <c r="B697" t="s">
        <v>13390</v>
      </c>
      <c r="C697" t="s">
        <v>246</v>
      </c>
      <c r="D697" t="s">
        <v>30</v>
      </c>
      <c r="E697" t="s">
        <v>30</v>
      </c>
      <c r="F697" t="s">
        <v>165</v>
      </c>
      <c r="G697" t="s">
        <v>34</v>
      </c>
      <c r="H697">
        <f t="shared" si="10"/>
        <v>4</v>
      </c>
      <c r="I697" t="s">
        <v>154</v>
      </c>
      <c r="J697" s="4" t="s">
        <v>41</v>
      </c>
      <c r="K697">
        <v>0.41666666666666669</v>
      </c>
      <c r="L697">
        <v>5</v>
      </c>
      <c r="M697">
        <v>4</v>
      </c>
      <c r="N697">
        <v>1</v>
      </c>
      <c r="O697">
        <v>1</v>
      </c>
      <c r="P697">
        <v>6</v>
      </c>
      <c r="Q697">
        <v>3</v>
      </c>
      <c r="R697">
        <v>4</v>
      </c>
    </row>
    <row r="698" spans="1:18">
      <c r="A698" s="3">
        <v>39924.976307870369</v>
      </c>
      <c r="B698" t="s">
        <v>26</v>
      </c>
      <c r="C698" t="s">
        <v>46</v>
      </c>
      <c r="D698" t="s">
        <v>30</v>
      </c>
      <c r="E698" t="s">
        <v>30</v>
      </c>
      <c r="F698" t="s">
        <v>191</v>
      </c>
      <c r="G698" t="s">
        <v>34</v>
      </c>
      <c r="H698">
        <f t="shared" si="10"/>
        <v>4</v>
      </c>
      <c r="I698" t="s">
        <v>1059</v>
      </c>
      <c r="J698" s="4" t="s">
        <v>41</v>
      </c>
      <c r="K698">
        <v>0.43333333333333335</v>
      </c>
      <c r="L698">
        <v>5</v>
      </c>
      <c r="M698">
        <v>1</v>
      </c>
      <c r="N698">
        <v>1</v>
      </c>
      <c r="O698">
        <v>1</v>
      </c>
      <c r="P698">
        <v>7</v>
      </c>
      <c r="Q698">
        <v>3</v>
      </c>
      <c r="R698">
        <v>4</v>
      </c>
    </row>
    <row r="699" spans="1:18">
      <c r="A699" s="3">
        <v>39971.439756944441</v>
      </c>
      <c r="B699" t="s">
        <v>26</v>
      </c>
      <c r="C699" t="s">
        <v>3444</v>
      </c>
      <c r="D699" t="s">
        <v>30</v>
      </c>
      <c r="E699" t="s">
        <v>30</v>
      </c>
      <c r="F699" t="s">
        <v>88</v>
      </c>
      <c r="G699" t="s">
        <v>100</v>
      </c>
      <c r="H699">
        <f t="shared" si="10"/>
        <v>6</v>
      </c>
      <c r="I699" t="s">
        <v>1059</v>
      </c>
      <c r="J699" t="s">
        <v>41</v>
      </c>
      <c r="K699">
        <v>0.31666666666666665</v>
      </c>
      <c r="L699">
        <v>3</v>
      </c>
      <c r="M699">
        <v>1</v>
      </c>
      <c r="N699">
        <v>1</v>
      </c>
      <c r="O699">
        <v>1</v>
      </c>
      <c r="P699">
        <v>4</v>
      </c>
      <c r="Q699">
        <v>1</v>
      </c>
      <c r="R699">
        <v>4</v>
      </c>
    </row>
    <row r="700" spans="1:18">
      <c r="A700" s="3">
        <v>40055.538003703703</v>
      </c>
      <c r="B700" t="s">
        <v>13390</v>
      </c>
      <c r="C700" t="s">
        <v>3461</v>
      </c>
      <c r="D700">
        <v>5</v>
      </c>
      <c r="E700">
        <v>5</v>
      </c>
      <c r="F700" t="s">
        <v>88</v>
      </c>
      <c r="G700" t="s">
        <v>100</v>
      </c>
      <c r="H700">
        <f t="shared" si="10"/>
        <v>8</v>
      </c>
      <c r="I700" t="s">
        <v>378</v>
      </c>
      <c r="J700" t="s">
        <v>41</v>
      </c>
      <c r="K700">
        <v>0.6</v>
      </c>
      <c r="L700">
        <v>4</v>
      </c>
      <c r="M700">
        <v>11</v>
      </c>
      <c r="N700">
        <v>5</v>
      </c>
      <c r="O700">
        <v>6</v>
      </c>
      <c r="P700">
        <v>4</v>
      </c>
      <c r="Q700">
        <v>1</v>
      </c>
      <c r="R700">
        <v>4</v>
      </c>
    </row>
    <row r="701" spans="1:18">
      <c r="A701" s="3">
        <v>39962.973047488427</v>
      </c>
      <c r="B701" t="s">
        <v>13390</v>
      </c>
      <c r="C701" t="s">
        <v>3461</v>
      </c>
      <c r="D701" t="s">
        <v>30</v>
      </c>
      <c r="E701" t="s">
        <v>30</v>
      </c>
      <c r="F701" t="s">
        <v>99</v>
      </c>
      <c r="G701" t="s">
        <v>34</v>
      </c>
      <c r="H701">
        <f t="shared" si="10"/>
        <v>5</v>
      </c>
      <c r="I701" t="s">
        <v>239</v>
      </c>
      <c r="J701" s="4" t="s">
        <v>41</v>
      </c>
      <c r="K701">
        <v>0.55000000000000004</v>
      </c>
      <c r="L701">
        <v>2</v>
      </c>
      <c r="M701">
        <v>11</v>
      </c>
      <c r="N701">
        <v>1</v>
      </c>
      <c r="O701">
        <v>1</v>
      </c>
      <c r="P701">
        <v>10</v>
      </c>
      <c r="Q701">
        <v>3</v>
      </c>
      <c r="R701">
        <v>4</v>
      </c>
    </row>
    <row r="702" spans="1:18">
      <c r="A702" s="3">
        <v>39934.827282256942</v>
      </c>
      <c r="B702" t="s">
        <v>13390</v>
      </c>
      <c r="C702" t="s">
        <v>46</v>
      </c>
      <c r="D702" t="s">
        <v>30</v>
      </c>
      <c r="E702" t="s">
        <v>30</v>
      </c>
      <c r="F702" t="s">
        <v>191</v>
      </c>
      <c r="G702" t="s">
        <v>410</v>
      </c>
      <c r="H702">
        <f t="shared" si="10"/>
        <v>5</v>
      </c>
      <c r="I702" t="s">
        <v>164</v>
      </c>
      <c r="J702" t="s">
        <v>41</v>
      </c>
      <c r="K702">
        <v>0.3</v>
      </c>
      <c r="L702">
        <v>2</v>
      </c>
      <c r="M702">
        <v>1</v>
      </c>
      <c r="N702">
        <v>1</v>
      </c>
      <c r="O702">
        <v>1</v>
      </c>
      <c r="P702">
        <v>7</v>
      </c>
      <c r="Q702">
        <v>1</v>
      </c>
      <c r="R702">
        <v>4</v>
      </c>
    </row>
    <row r="703" spans="1:18">
      <c r="A703" s="3">
        <v>39924.545104166667</v>
      </c>
      <c r="B703" t="s">
        <v>743</v>
      </c>
      <c r="C703" t="s">
        <v>46</v>
      </c>
      <c r="D703" t="s">
        <v>30</v>
      </c>
      <c r="E703" t="s">
        <v>30</v>
      </c>
      <c r="F703" t="s">
        <v>191</v>
      </c>
      <c r="G703" t="s">
        <v>100</v>
      </c>
      <c r="H703">
        <f t="shared" si="10"/>
        <v>4</v>
      </c>
      <c r="I703" t="s">
        <v>180</v>
      </c>
      <c r="J703" t="s">
        <v>41</v>
      </c>
      <c r="K703">
        <v>0.38333333333333336</v>
      </c>
      <c r="L703">
        <v>5</v>
      </c>
      <c r="M703">
        <v>1</v>
      </c>
      <c r="N703">
        <v>1</v>
      </c>
      <c r="O703">
        <v>1</v>
      </c>
      <c r="P703">
        <v>7</v>
      </c>
      <c r="Q703">
        <v>1</v>
      </c>
      <c r="R703">
        <v>4</v>
      </c>
    </row>
    <row r="704" spans="1:18">
      <c r="A704" s="3">
        <v>40005.525546956022</v>
      </c>
      <c r="B704" t="s">
        <v>13390</v>
      </c>
      <c r="C704" t="s">
        <v>3461</v>
      </c>
      <c r="D704">
        <v>2</v>
      </c>
      <c r="E704">
        <v>3</v>
      </c>
      <c r="F704" t="s">
        <v>165</v>
      </c>
      <c r="G704" t="s">
        <v>410</v>
      </c>
      <c r="H704">
        <f t="shared" si="10"/>
        <v>7</v>
      </c>
      <c r="I704" t="s">
        <v>47</v>
      </c>
      <c r="J704" t="s">
        <v>5156</v>
      </c>
      <c r="K704">
        <v>0.53333333333333333</v>
      </c>
      <c r="L704">
        <v>1</v>
      </c>
      <c r="M704">
        <v>11</v>
      </c>
      <c r="N704">
        <v>6</v>
      </c>
      <c r="O704">
        <v>5</v>
      </c>
      <c r="P704">
        <v>6</v>
      </c>
      <c r="Q704">
        <v>1</v>
      </c>
      <c r="R704">
        <v>1</v>
      </c>
    </row>
    <row r="705" spans="1:18">
      <c r="A705" s="3">
        <v>40014.477115162037</v>
      </c>
      <c r="B705" t="s">
        <v>13390</v>
      </c>
      <c r="C705" t="s">
        <v>3461</v>
      </c>
      <c r="D705">
        <v>5</v>
      </c>
      <c r="E705">
        <v>2</v>
      </c>
      <c r="F705" t="s">
        <v>88</v>
      </c>
      <c r="G705" t="s">
        <v>100</v>
      </c>
      <c r="H705">
        <f t="shared" si="10"/>
        <v>7</v>
      </c>
      <c r="I705" t="s">
        <v>98</v>
      </c>
      <c r="J705" t="s">
        <v>41</v>
      </c>
      <c r="K705">
        <v>0.5</v>
      </c>
      <c r="L705">
        <v>1</v>
      </c>
      <c r="M705">
        <v>11</v>
      </c>
      <c r="N705">
        <v>5</v>
      </c>
      <c r="O705">
        <v>3</v>
      </c>
      <c r="P705">
        <v>4</v>
      </c>
      <c r="Q705">
        <v>1</v>
      </c>
      <c r="R705">
        <v>4</v>
      </c>
    </row>
    <row r="706" spans="1:18">
      <c r="A706" s="3">
        <v>39953.522851354166</v>
      </c>
      <c r="B706" t="s">
        <v>13390</v>
      </c>
      <c r="C706" t="s">
        <v>3444</v>
      </c>
      <c r="D706" t="s">
        <v>30</v>
      </c>
      <c r="E706" t="s">
        <v>30</v>
      </c>
      <c r="F706" t="s">
        <v>191</v>
      </c>
      <c r="G706" t="s">
        <v>34</v>
      </c>
      <c r="H706">
        <f t="shared" si="10"/>
        <v>5</v>
      </c>
      <c r="I706" t="s">
        <v>32</v>
      </c>
      <c r="J706" s="4" t="s">
        <v>41</v>
      </c>
      <c r="K706">
        <v>0.33333333333333331</v>
      </c>
      <c r="L706">
        <v>2</v>
      </c>
      <c r="M706">
        <v>1</v>
      </c>
      <c r="N706">
        <v>1</v>
      </c>
      <c r="O706">
        <v>1</v>
      </c>
      <c r="P706">
        <v>7</v>
      </c>
      <c r="Q706">
        <v>3</v>
      </c>
      <c r="R706">
        <v>4</v>
      </c>
    </row>
    <row r="707" spans="1:18">
      <c r="A707" s="3">
        <v>39931.568454282409</v>
      </c>
      <c r="B707" t="s">
        <v>13390</v>
      </c>
      <c r="C707" t="s">
        <v>27</v>
      </c>
      <c r="D707" t="s">
        <v>30</v>
      </c>
      <c r="E707" t="s">
        <v>30</v>
      </c>
      <c r="F707" t="s">
        <v>88</v>
      </c>
      <c r="G707" t="s">
        <v>34</v>
      </c>
      <c r="H707">
        <f t="shared" ref="H707:H770" si="11">MONTH(A707)</f>
        <v>4</v>
      </c>
      <c r="I707" t="s">
        <v>146</v>
      </c>
      <c r="J707" s="4" t="s">
        <v>41</v>
      </c>
      <c r="K707">
        <v>0.35</v>
      </c>
      <c r="L707">
        <v>5</v>
      </c>
      <c r="M707">
        <v>2</v>
      </c>
      <c r="N707">
        <v>1</v>
      </c>
      <c r="O707">
        <v>1</v>
      </c>
      <c r="P707">
        <v>4</v>
      </c>
      <c r="Q707">
        <v>3</v>
      </c>
      <c r="R707">
        <v>4</v>
      </c>
    </row>
    <row r="708" spans="1:18">
      <c r="A708" s="3">
        <v>39905.786585648151</v>
      </c>
      <c r="B708" t="s">
        <v>26</v>
      </c>
      <c r="C708" t="s">
        <v>27</v>
      </c>
      <c r="D708" t="s">
        <v>30</v>
      </c>
      <c r="E708" t="s">
        <v>30</v>
      </c>
      <c r="F708" t="s">
        <v>33</v>
      </c>
      <c r="G708" t="s">
        <v>34</v>
      </c>
      <c r="H708">
        <f t="shared" si="11"/>
        <v>4</v>
      </c>
      <c r="I708" t="s">
        <v>32</v>
      </c>
      <c r="J708" s="4" t="s">
        <v>41</v>
      </c>
      <c r="K708">
        <v>0.35</v>
      </c>
      <c r="L708">
        <v>5</v>
      </c>
      <c r="M708">
        <v>2</v>
      </c>
      <c r="N708">
        <v>1</v>
      </c>
      <c r="O708">
        <v>1</v>
      </c>
      <c r="P708">
        <v>1</v>
      </c>
      <c r="Q708">
        <v>3</v>
      </c>
      <c r="R708">
        <v>4</v>
      </c>
    </row>
    <row r="709" spans="1:18">
      <c r="A709" s="3">
        <v>40045.016029247687</v>
      </c>
      <c r="B709" t="s">
        <v>13390</v>
      </c>
      <c r="C709" t="s">
        <v>3461</v>
      </c>
      <c r="D709">
        <v>5</v>
      </c>
      <c r="E709">
        <v>5</v>
      </c>
      <c r="F709" t="s">
        <v>4752</v>
      </c>
      <c r="G709" t="s">
        <v>410</v>
      </c>
      <c r="H709">
        <f t="shared" si="11"/>
        <v>8</v>
      </c>
      <c r="I709" t="s">
        <v>117</v>
      </c>
      <c r="J709" t="s">
        <v>41</v>
      </c>
      <c r="K709">
        <v>0.68333333333333335</v>
      </c>
      <c r="L709">
        <v>4</v>
      </c>
      <c r="M709">
        <v>11</v>
      </c>
      <c r="N709">
        <v>5</v>
      </c>
      <c r="O709">
        <v>6</v>
      </c>
      <c r="P709">
        <v>9</v>
      </c>
      <c r="Q709">
        <v>1</v>
      </c>
      <c r="R709">
        <v>4</v>
      </c>
    </row>
    <row r="710" spans="1:18">
      <c r="A710" s="3">
        <v>39919.810514895835</v>
      </c>
      <c r="B710" t="s">
        <v>13390</v>
      </c>
      <c r="C710" t="s">
        <v>85</v>
      </c>
      <c r="D710" t="s">
        <v>30</v>
      </c>
      <c r="E710" t="s">
        <v>30</v>
      </c>
      <c r="F710" t="s">
        <v>48</v>
      </c>
      <c r="G710" t="s">
        <v>410</v>
      </c>
      <c r="H710">
        <f t="shared" si="11"/>
        <v>4</v>
      </c>
      <c r="I710" t="s">
        <v>825</v>
      </c>
      <c r="J710" t="s">
        <v>41</v>
      </c>
      <c r="K710">
        <v>0.38333333333333336</v>
      </c>
      <c r="L710">
        <v>5</v>
      </c>
      <c r="M710">
        <v>7</v>
      </c>
      <c r="N710">
        <v>1</v>
      </c>
      <c r="O710">
        <v>1</v>
      </c>
      <c r="P710">
        <v>3</v>
      </c>
      <c r="Q710">
        <v>1</v>
      </c>
      <c r="R710">
        <v>4</v>
      </c>
    </row>
    <row r="711" spans="1:18">
      <c r="A711" s="3">
        <v>39944.969303356484</v>
      </c>
      <c r="B711" t="s">
        <v>13390</v>
      </c>
      <c r="C711" t="s">
        <v>3461</v>
      </c>
      <c r="D711" t="s">
        <v>30</v>
      </c>
      <c r="E711" t="s">
        <v>30</v>
      </c>
      <c r="F711" t="s">
        <v>88</v>
      </c>
      <c r="G711" t="s">
        <v>34</v>
      </c>
      <c r="H711">
        <f t="shared" si="11"/>
        <v>5</v>
      </c>
      <c r="I711" t="s">
        <v>32</v>
      </c>
      <c r="J711" s="4" t="s">
        <v>41</v>
      </c>
      <c r="K711">
        <v>0.45</v>
      </c>
      <c r="L711">
        <v>2</v>
      </c>
      <c r="M711">
        <v>11</v>
      </c>
      <c r="N711">
        <v>1</v>
      </c>
      <c r="O711">
        <v>1</v>
      </c>
      <c r="P711">
        <v>4</v>
      </c>
      <c r="Q711">
        <v>3</v>
      </c>
      <c r="R711">
        <v>4</v>
      </c>
    </row>
    <row r="712" spans="1:18">
      <c r="A712" s="3">
        <v>39980</v>
      </c>
      <c r="B712" t="s">
        <v>59</v>
      </c>
      <c r="C712" t="s">
        <v>3461</v>
      </c>
      <c r="D712" t="s">
        <v>30</v>
      </c>
      <c r="E712" t="s">
        <v>30</v>
      </c>
      <c r="F712" t="s">
        <v>191</v>
      </c>
      <c r="G712" t="s">
        <v>34</v>
      </c>
      <c r="H712">
        <f t="shared" si="11"/>
        <v>6</v>
      </c>
      <c r="I712" t="s">
        <v>124</v>
      </c>
      <c r="J712" s="4" t="s">
        <v>41</v>
      </c>
      <c r="K712">
        <v>0.6333333333333333</v>
      </c>
      <c r="L712">
        <v>3</v>
      </c>
      <c r="M712">
        <v>11</v>
      </c>
      <c r="N712">
        <v>1</v>
      </c>
      <c r="O712">
        <v>1</v>
      </c>
      <c r="P712">
        <v>7</v>
      </c>
      <c r="Q712">
        <v>3</v>
      </c>
      <c r="R712">
        <v>4</v>
      </c>
    </row>
    <row r="713" spans="1:18">
      <c r="A713" s="3">
        <v>39923.887523148151</v>
      </c>
      <c r="B713" t="s">
        <v>743</v>
      </c>
      <c r="C713" t="s">
        <v>111</v>
      </c>
      <c r="D713" t="s">
        <v>30</v>
      </c>
      <c r="E713" t="s">
        <v>30</v>
      </c>
      <c r="F713" t="s">
        <v>48</v>
      </c>
      <c r="G713" t="s">
        <v>100</v>
      </c>
      <c r="H713">
        <f t="shared" si="11"/>
        <v>4</v>
      </c>
      <c r="I713" t="s">
        <v>87</v>
      </c>
      <c r="J713" t="s">
        <v>41</v>
      </c>
      <c r="K713">
        <v>0.51666666666666672</v>
      </c>
      <c r="L713">
        <v>5</v>
      </c>
      <c r="M713">
        <v>13</v>
      </c>
      <c r="N713">
        <v>1</v>
      </c>
      <c r="O713">
        <v>1</v>
      </c>
      <c r="P713">
        <v>3</v>
      </c>
      <c r="Q713">
        <v>1</v>
      </c>
      <c r="R713">
        <v>4</v>
      </c>
    </row>
    <row r="714" spans="1:18">
      <c r="A714" s="3">
        <v>39918.994623726852</v>
      </c>
      <c r="B714" t="s">
        <v>13390</v>
      </c>
      <c r="C714" t="s">
        <v>246</v>
      </c>
      <c r="D714" t="s">
        <v>30</v>
      </c>
      <c r="E714" t="s">
        <v>30</v>
      </c>
      <c r="F714" t="s">
        <v>48</v>
      </c>
      <c r="G714" t="s">
        <v>100</v>
      </c>
      <c r="H714">
        <f t="shared" si="11"/>
        <v>4</v>
      </c>
      <c r="I714" t="s">
        <v>1011</v>
      </c>
      <c r="J714" t="s">
        <v>41</v>
      </c>
      <c r="K714">
        <v>0.33333333333333331</v>
      </c>
      <c r="L714">
        <v>5</v>
      </c>
      <c r="M714">
        <v>4</v>
      </c>
      <c r="N714">
        <v>1</v>
      </c>
      <c r="O714">
        <v>1</v>
      </c>
      <c r="P714">
        <v>3</v>
      </c>
      <c r="Q714">
        <v>1</v>
      </c>
      <c r="R714">
        <v>4</v>
      </c>
    </row>
    <row r="715" spans="1:18">
      <c r="A715" s="3">
        <v>39939.950403819443</v>
      </c>
      <c r="B715" t="s">
        <v>13390</v>
      </c>
      <c r="C715" t="s">
        <v>111</v>
      </c>
      <c r="D715" t="s">
        <v>30</v>
      </c>
      <c r="E715" t="s">
        <v>30</v>
      </c>
      <c r="F715" t="s">
        <v>48</v>
      </c>
      <c r="G715" t="s">
        <v>100</v>
      </c>
      <c r="H715">
        <f t="shared" si="11"/>
        <v>5</v>
      </c>
      <c r="I715" t="s">
        <v>154</v>
      </c>
      <c r="J715" t="s">
        <v>41</v>
      </c>
      <c r="K715">
        <v>0.43333333333333335</v>
      </c>
      <c r="L715">
        <v>2</v>
      </c>
      <c r="M715">
        <v>13</v>
      </c>
      <c r="N715">
        <v>1</v>
      </c>
      <c r="O715">
        <v>1</v>
      </c>
      <c r="P715">
        <v>3</v>
      </c>
      <c r="Q715">
        <v>1</v>
      </c>
      <c r="R715">
        <v>4</v>
      </c>
    </row>
    <row r="716" spans="1:18">
      <c r="A716" s="3">
        <v>40036.514770983798</v>
      </c>
      <c r="B716" t="s">
        <v>13390</v>
      </c>
      <c r="C716" t="s">
        <v>3461</v>
      </c>
      <c r="D716">
        <v>1</v>
      </c>
      <c r="E716">
        <v>4</v>
      </c>
      <c r="F716" t="s">
        <v>134</v>
      </c>
      <c r="G716" t="s">
        <v>100</v>
      </c>
      <c r="H716">
        <f t="shared" si="11"/>
        <v>8</v>
      </c>
      <c r="I716" t="s">
        <v>825</v>
      </c>
      <c r="J716" t="s">
        <v>41</v>
      </c>
      <c r="K716">
        <v>0.58333333333333337</v>
      </c>
      <c r="L716">
        <v>4</v>
      </c>
      <c r="M716">
        <v>11</v>
      </c>
      <c r="N716">
        <v>4</v>
      </c>
      <c r="O716">
        <v>2</v>
      </c>
      <c r="P716">
        <v>8</v>
      </c>
      <c r="Q716">
        <v>1</v>
      </c>
      <c r="R716">
        <v>4</v>
      </c>
    </row>
    <row r="717" spans="1:18">
      <c r="A717" s="3">
        <v>40047</v>
      </c>
      <c r="B717" t="s">
        <v>67</v>
      </c>
      <c r="C717" t="s">
        <v>7054</v>
      </c>
      <c r="D717">
        <v>5</v>
      </c>
      <c r="E717">
        <v>5</v>
      </c>
      <c r="F717" t="s">
        <v>4752</v>
      </c>
      <c r="G717" t="s">
        <v>410</v>
      </c>
      <c r="H717">
        <f t="shared" si="11"/>
        <v>8</v>
      </c>
      <c r="I717" t="s">
        <v>154</v>
      </c>
      <c r="J717" t="s">
        <v>41</v>
      </c>
      <c r="K717">
        <v>0.73333333333333328</v>
      </c>
      <c r="L717">
        <v>4</v>
      </c>
      <c r="M717">
        <v>8</v>
      </c>
      <c r="N717">
        <v>5</v>
      </c>
      <c r="O717">
        <v>6</v>
      </c>
      <c r="P717">
        <v>9</v>
      </c>
      <c r="Q717">
        <v>1</v>
      </c>
      <c r="R717">
        <v>4</v>
      </c>
    </row>
    <row r="718" spans="1:18">
      <c r="A718" s="3">
        <v>39954.65994297454</v>
      </c>
      <c r="B718" t="s">
        <v>13390</v>
      </c>
      <c r="C718" t="s">
        <v>3461</v>
      </c>
      <c r="D718" t="s">
        <v>30</v>
      </c>
      <c r="E718" t="s">
        <v>30</v>
      </c>
      <c r="F718" t="s">
        <v>88</v>
      </c>
      <c r="G718" t="s">
        <v>34</v>
      </c>
      <c r="H718">
        <f t="shared" si="11"/>
        <v>5</v>
      </c>
      <c r="I718" t="s">
        <v>378</v>
      </c>
      <c r="J718" s="4" t="s">
        <v>41</v>
      </c>
      <c r="K718">
        <v>0.45</v>
      </c>
      <c r="L718">
        <v>2</v>
      </c>
      <c r="M718">
        <v>11</v>
      </c>
      <c r="N718">
        <v>1</v>
      </c>
      <c r="O718">
        <v>1</v>
      </c>
      <c r="P718">
        <v>4</v>
      </c>
      <c r="Q718">
        <v>3</v>
      </c>
      <c r="R718">
        <v>4</v>
      </c>
    </row>
    <row r="719" spans="1:18">
      <c r="A719" s="3">
        <v>39933.323118946762</v>
      </c>
      <c r="B719" t="s">
        <v>13390</v>
      </c>
      <c r="C719" t="s">
        <v>27</v>
      </c>
      <c r="D719" t="s">
        <v>30</v>
      </c>
      <c r="E719" t="s">
        <v>30</v>
      </c>
      <c r="F719" t="s">
        <v>33</v>
      </c>
      <c r="G719" t="s">
        <v>100</v>
      </c>
      <c r="H719">
        <f t="shared" si="11"/>
        <v>4</v>
      </c>
      <c r="I719" t="s">
        <v>190</v>
      </c>
      <c r="J719" t="s">
        <v>41</v>
      </c>
      <c r="K719">
        <v>0.26666666666666666</v>
      </c>
      <c r="L719">
        <v>5</v>
      </c>
      <c r="M719">
        <v>2</v>
      </c>
      <c r="N719">
        <v>1</v>
      </c>
      <c r="O719">
        <v>1</v>
      </c>
      <c r="P719">
        <v>1</v>
      </c>
      <c r="Q719">
        <v>1</v>
      </c>
      <c r="R719">
        <v>4</v>
      </c>
    </row>
    <row r="720" spans="1:18">
      <c r="A720" s="3">
        <v>39961.462782905095</v>
      </c>
      <c r="B720" t="s">
        <v>13390</v>
      </c>
      <c r="C720" t="s">
        <v>3461</v>
      </c>
      <c r="D720" t="s">
        <v>30</v>
      </c>
      <c r="E720" t="s">
        <v>30</v>
      </c>
      <c r="F720" t="s">
        <v>155</v>
      </c>
      <c r="G720" t="s">
        <v>410</v>
      </c>
      <c r="H720">
        <f t="shared" si="11"/>
        <v>5</v>
      </c>
      <c r="I720" t="s">
        <v>190</v>
      </c>
      <c r="J720" t="s">
        <v>5156</v>
      </c>
      <c r="K720">
        <v>0.38333333333333336</v>
      </c>
      <c r="L720">
        <v>2</v>
      </c>
      <c r="M720">
        <v>11</v>
      </c>
      <c r="N720">
        <v>1</v>
      </c>
      <c r="O720">
        <v>1</v>
      </c>
      <c r="P720">
        <v>5</v>
      </c>
      <c r="Q720">
        <v>1</v>
      </c>
      <c r="R720">
        <v>1</v>
      </c>
    </row>
    <row r="721" spans="1:18">
      <c r="A721" s="3">
        <v>39946.908946759257</v>
      </c>
      <c r="B721" t="s">
        <v>26</v>
      </c>
      <c r="C721" t="s">
        <v>3461</v>
      </c>
      <c r="D721" t="s">
        <v>30</v>
      </c>
      <c r="E721" t="s">
        <v>30</v>
      </c>
      <c r="F721" t="s">
        <v>191</v>
      </c>
      <c r="G721" t="s">
        <v>49</v>
      </c>
      <c r="H721">
        <f t="shared" si="11"/>
        <v>5</v>
      </c>
      <c r="I721" t="s">
        <v>825</v>
      </c>
      <c r="J721" t="s">
        <v>41</v>
      </c>
      <c r="K721">
        <v>0.56666666666666665</v>
      </c>
      <c r="L721">
        <v>2</v>
      </c>
      <c r="M721">
        <v>11</v>
      </c>
      <c r="N721">
        <v>1</v>
      </c>
      <c r="O721">
        <v>1</v>
      </c>
      <c r="P721">
        <v>7</v>
      </c>
      <c r="Q721">
        <v>4</v>
      </c>
      <c r="R721">
        <v>4</v>
      </c>
    </row>
    <row r="722" spans="1:18">
      <c r="A722" s="3">
        <v>39924.455192094909</v>
      </c>
      <c r="B722" t="s">
        <v>13390</v>
      </c>
      <c r="C722" t="s">
        <v>46</v>
      </c>
      <c r="D722" t="s">
        <v>30</v>
      </c>
      <c r="E722" t="s">
        <v>30</v>
      </c>
      <c r="F722" t="s">
        <v>191</v>
      </c>
      <c r="G722" t="s">
        <v>34</v>
      </c>
      <c r="H722">
        <f t="shared" si="11"/>
        <v>4</v>
      </c>
      <c r="I722" t="s">
        <v>32</v>
      </c>
      <c r="J722" s="4" t="s">
        <v>41</v>
      </c>
      <c r="K722">
        <v>0.38333333333333336</v>
      </c>
      <c r="L722">
        <v>5</v>
      </c>
      <c r="M722">
        <v>1</v>
      </c>
      <c r="N722">
        <v>1</v>
      </c>
      <c r="O722">
        <v>1</v>
      </c>
      <c r="P722">
        <v>7</v>
      </c>
      <c r="Q722">
        <v>3</v>
      </c>
      <c r="R722">
        <v>4</v>
      </c>
    </row>
    <row r="723" spans="1:18">
      <c r="A723" s="3">
        <v>39913.788905868052</v>
      </c>
      <c r="B723" t="s">
        <v>13390</v>
      </c>
      <c r="C723" t="s">
        <v>27</v>
      </c>
      <c r="D723" t="s">
        <v>30</v>
      </c>
      <c r="E723" t="s">
        <v>30</v>
      </c>
      <c r="F723" t="s">
        <v>88</v>
      </c>
      <c r="G723" t="s">
        <v>49</v>
      </c>
      <c r="H723">
        <f t="shared" si="11"/>
        <v>4</v>
      </c>
      <c r="I723" t="s">
        <v>378</v>
      </c>
      <c r="J723" t="s">
        <v>41</v>
      </c>
      <c r="K723">
        <v>0.36666666666666664</v>
      </c>
      <c r="L723">
        <v>5</v>
      </c>
      <c r="M723">
        <v>2</v>
      </c>
      <c r="N723">
        <v>1</v>
      </c>
      <c r="O723">
        <v>1</v>
      </c>
      <c r="P723">
        <v>4</v>
      </c>
      <c r="Q723">
        <v>4</v>
      </c>
      <c r="R723">
        <v>4</v>
      </c>
    </row>
    <row r="724" spans="1:18">
      <c r="A724" s="3">
        <v>40060.845950000003</v>
      </c>
      <c r="B724" t="s">
        <v>13390</v>
      </c>
      <c r="C724" t="s">
        <v>3444</v>
      </c>
      <c r="D724">
        <v>5</v>
      </c>
      <c r="E724">
        <v>5</v>
      </c>
      <c r="F724" t="s">
        <v>88</v>
      </c>
      <c r="G724" t="s">
        <v>410</v>
      </c>
      <c r="H724">
        <f t="shared" si="11"/>
        <v>9</v>
      </c>
      <c r="I724" t="s">
        <v>32</v>
      </c>
      <c r="J724" t="s">
        <v>41</v>
      </c>
      <c r="K724">
        <v>0.46666666666666667</v>
      </c>
      <c r="L724">
        <v>6</v>
      </c>
      <c r="M724">
        <v>1</v>
      </c>
      <c r="N724">
        <v>5</v>
      </c>
      <c r="O724">
        <v>6</v>
      </c>
      <c r="P724">
        <v>4</v>
      </c>
      <c r="Q724">
        <v>1</v>
      </c>
      <c r="R724">
        <v>4</v>
      </c>
    </row>
    <row r="725" spans="1:18">
      <c r="A725" s="3">
        <v>39949</v>
      </c>
      <c r="B725" t="s">
        <v>59</v>
      </c>
      <c r="C725" t="s">
        <v>3461</v>
      </c>
      <c r="D725" t="s">
        <v>30</v>
      </c>
      <c r="E725" t="s">
        <v>30</v>
      </c>
      <c r="F725" t="s">
        <v>165</v>
      </c>
      <c r="G725" t="s">
        <v>34</v>
      </c>
      <c r="H725">
        <f t="shared" si="11"/>
        <v>5</v>
      </c>
      <c r="I725" t="s">
        <v>124</v>
      </c>
      <c r="J725" s="4" t="s">
        <v>41</v>
      </c>
      <c r="K725">
        <v>0.6</v>
      </c>
      <c r="L725">
        <v>2</v>
      </c>
      <c r="M725">
        <v>11</v>
      </c>
      <c r="N725">
        <v>1</v>
      </c>
      <c r="O725">
        <v>1</v>
      </c>
      <c r="P725">
        <v>6</v>
      </c>
      <c r="Q725">
        <v>3</v>
      </c>
      <c r="R725">
        <v>4</v>
      </c>
    </row>
    <row r="726" spans="1:18">
      <c r="A726" s="3">
        <v>39959.649061111108</v>
      </c>
      <c r="B726" t="s">
        <v>13390</v>
      </c>
      <c r="C726" t="s">
        <v>3457</v>
      </c>
      <c r="D726" t="s">
        <v>30</v>
      </c>
      <c r="E726" t="s">
        <v>30</v>
      </c>
      <c r="F726" t="s">
        <v>4744</v>
      </c>
      <c r="G726" t="s">
        <v>34</v>
      </c>
      <c r="H726">
        <f t="shared" si="11"/>
        <v>5</v>
      </c>
      <c r="I726" t="s">
        <v>190</v>
      </c>
      <c r="J726" s="4" t="s">
        <v>41</v>
      </c>
      <c r="K726">
        <v>0.38333333333333336</v>
      </c>
      <c r="L726">
        <v>2</v>
      </c>
      <c r="M726">
        <v>9</v>
      </c>
      <c r="N726">
        <v>1</v>
      </c>
      <c r="O726">
        <v>1</v>
      </c>
      <c r="P726">
        <v>2</v>
      </c>
      <c r="Q726">
        <v>3</v>
      </c>
      <c r="R726">
        <v>4</v>
      </c>
    </row>
    <row r="727" spans="1:18">
      <c r="A727" s="3">
        <v>40045.397944560187</v>
      </c>
      <c r="B727" t="s">
        <v>13390</v>
      </c>
      <c r="C727" t="s">
        <v>3461</v>
      </c>
      <c r="D727">
        <v>5</v>
      </c>
      <c r="E727">
        <v>3</v>
      </c>
      <c r="F727" t="s">
        <v>134</v>
      </c>
      <c r="G727" t="s">
        <v>34</v>
      </c>
      <c r="H727">
        <f t="shared" si="11"/>
        <v>8</v>
      </c>
      <c r="I727" t="s">
        <v>190</v>
      </c>
      <c r="J727" s="4" t="s">
        <v>41</v>
      </c>
      <c r="K727">
        <v>0.68333333333333335</v>
      </c>
      <c r="L727">
        <v>4</v>
      </c>
      <c r="M727">
        <v>11</v>
      </c>
      <c r="N727">
        <v>5</v>
      </c>
      <c r="O727">
        <v>5</v>
      </c>
      <c r="P727">
        <v>8</v>
      </c>
      <c r="Q727">
        <v>3</v>
      </c>
      <c r="R727">
        <v>4</v>
      </c>
    </row>
    <row r="728" spans="1:18">
      <c r="A728" s="3">
        <v>39925.467587233798</v>
      </c>
      <c r="B728" t="s">
        <v>13390</v>
      </c>
      <c r="C728" t="s">
        <v>85</v>
      </c>
      <c r="D728" t="s">
        <v>30</v>
      </c>
      <c r="E728" t="s">
        <v>30</v>
      </c>
      <c r="F728" t="s">
        <v>191</v>
      </c>
      <c r="G728" t="s">
        <v>410</v>
      </c>
      <c r="H728">
        <f t="shared" si="11"/>
        <v>4</v>
      </c>
      <c r="I728" t="s">
        <v>190</v>
      </c>
      <c r="J728" t="s">
        <v>41</v>
      </c>
      <c r="K728">
        <v>0.45</v>
      </c>
      <c r="L728">
        <v>5</v>
      </c>
      <c r="M728">
        <v>7</v>
      </c>
      <c r="N728">
        <v>1</v>
      </c>
      <c r="O728">
        <v>1</v>
      </c>
      <c r="P728">
        <v>7</v>
      </c>
      <c r="Q728">
        <v>1</v>
      </c>
      <c r="R728">
        <v>4</v>
      </c>
    </row>
    <row r="729" spans="1:18">
      <c r="A729" s="3">
        <v>39917.00523584491</v>
      </c>
      <c r="B729" t="s">
        <v>13390</v>
      </c>
      <c r="C729" t="s">
        <v>85</v>
      </c>
      <c r="D729" t="s">
        <v>30</v>
      </c>
      <c r="E729" t="s">
        <v>30</v>
      </c>
      <c r="F729" t="s">
        <v>48</v>
      </c>
      <c r="G729" t="s">
        <v>100</v>
      </c>
      <c r="H729">
        <f t="shared" si="11"/>
        <v>4</v>
      </c>
      <c r="I729" t="s">
        <v>432</v>
      </c>
      <c r="J729" t="s">
        <v>41</v>
      </c>
      <c r="K729">
        <v>0.38333333333333336</v>
      </c>
      <c r="L729">
        <v>5</v>
      </c>
      <c r="M729">
        <v>7</v>
      </c>
      <c r="N729">
        <v>1</v>
      </c>
      <c r="O729">
        <v>1</v>
      </c>
      <c r="P729">
        <v>3</v>
      </c>
      <c r="Q729">
        <v>1</v>
      </c>
      <c r="R729">
        <v>4</v>
      </c>
    </row>
    <row r="730" spans="1:18">
      <c r="A730" s="3">
        <v>40031</v>
      </c>
      <c r="B730" t="s">
        <v>67</v>
      </c>
      <c r="C730" t="s">
        <v>3461</v>
      </c>
      <c r="D730">
        <v>5</v>
      </c>
      <c r="E730">
        <v>4</v>
      </c>
      <c r="F730" t="s">
        <v>191</v>
      </c>
      <c r="G730" t="s">
        <v>34</v>
      </c>
      <c r="H730">
        <f t="shared" si="11"/>
        <v>8</v>
      </c>
      <c r="I730" t="s">
        <v>47</v>
      </c>
      <c r="J730" s="4" t="s">
        <v>41</v>
      </c>
      <c r="K730">
        <v>0.71666666666666667</v>
      </c>
      <c r="L730">
        <v>4</v>
      </c>
      <c r="M730">
        <v>11</v>
      </c>
      <c r="N730">
        <v>5</v>
      </c>
      <c r="O730">
        <v>2</v>
      </c>
      <c r="P730">
        <v>7</v>
      </c>
      <c r="Q730">
        <v>3</v>
      </c>
      <c r="R730">
        <v>4</v>
      </c>
    </row>
    <row r="731" spans="1:18">
      <c r="A731" s="3">
        <v>39949.43363915509</v>
      </c>
      <c r="B731" t="s">
        <v>13390</v>
      </c>
      <c r="C731" t="s">
        <v>3444</v>
      </c>
      <c r="D731" t="s">
        <v>30</v>
      </c>
      <c r="E731" t="s">
        <v>30</v>
      </c>
      <c r="F731" t="s">
        <v>165</v>
      </c>
      <c r="G731" t="s">
        <v>100</v>
      </c>
      <c r="H731">
        <f t="shared" si="11"/>
        <v>5</v>
      </c>
      <c r="I731" t="s">
        <v>47</v>
      </c>
      <c r="J731" t="s">
        <v>41</v>
      </c>
      <c r="K731">
        <v>0.28333333333333333</v>
      </c>
      <c r="L731">
        <v>2</v>
      </c>
      <c r="M731">
        <v>1</v>
      </c>
      <c r="N731">
        <v>1</v>
      </c>
      <c r="O731">
        <v>1</v>
      </c>
      <c r="P731">
        <v>6</v>
      </c>
      <c r="Q731">
        <v>1</v>
      </c>
      <c r="R731">
        <v>4</v>
      </c>
    </row>
    <row r="732" spans="1:18">
      <c r="A732" s="3">
        <v>40079.752167743056</v>
      </c>
      <c r="B732" t="s">
        <v>13390</v>
      </c>
      <c r="C732" t="s">
        <v>3461</v>
      </c>
      <c r="D732">
        <v>5</v>
      </c>
      <c r="E732">
        <v>5</v>
      </c>
      <c r="F732" t="s">
        <v>4752</v>
      </c>
      <c r="G732" t="s">
        <v>49</v>
      </c>
      <c r="H732">
        <f t="shared" si="11"/>
        <v>9</v>
      </c>
      <c r="I732" t="s">
        <v>190</v>
      </c>
      <c r="J732" t="s">
        <v>41</v>
      </c>
      <c r="K732">
        <v>0.76666666666666672</v>
      </c>
      <c r="L732">
        <v>6</v>
      </c>
      <c r="M732">
        <v>11</v>
      </c>
      <c r="N732">
        <v>5</v>
      </c>
      <c r="O732">
        <v>6</v>
      </c>
      <c r="P732">
        <v>9</v>
      </c>
      <c r="Q732">
        <v>4</v>
      </c>
      <c r="R732">
        <v>4</v>
      </c>
    </row>
    <row r="733" spans="1:18">
      <c r="A733" s="3">
        <v>40034.583558877312</v>
      </c>
      <c r="B733" t="s">
        <v>13390</v>
      </c>
      <c r="C733" t="s">
        <v>3461</v>
      </c>
      <c r="D733">
        <v>5</v>
      </c>
      <c r="E733">
        <v>5</v>
      </c>
      <c r="F733" t="s">
        <v>99</v>
      </c>
      <c r="G733" t="s">
        <v>410</v>
      </c>
      <c r="H733">
        <f t="shared" si="11"/>
        <v>8</v>
      </c>
      <c r="I733" t="s">
        <v>378</v>
      </c>
      <c r="J733" t="s">
        <v>41</v>
      </c>
      <c r="K733">
        <v>0.7</v>
      </c>
      <c r="L733">
        <v>4</v>
      </c>
      <c r="M733">
        <v>11</v>
      </c>
      <c r="N733">
        <v>5</v>
      </c>
      <c r="O733">
        <v>6</v>
      </c>
      <c r="P733">
        <v>10</v>
      </c>
      <c r="Q733">
        <v>1</v>
      </c>
      <c r="R733">
        <v>4</v>
      </c>
    </row>
    <row r="734" spans="1:18">
      <c r="A734" s="3">
        <v>39964.928414351853</v>
      </c>
      <c r="B734" t="s">
        <v>13390</v>
      </c>
      <c r="C734" t="s">
        <v>3444</v>
      </c>
      <c r="D734" t="s">
        <v>30</v>
      </c>
      <c r="E734" t="s">
        <v>30</v>
      </c>
      <c r="F734" t="s">
        <v>4744</v>
      </c>
      <c r="G734" t="s">
        <v>100</v>
      </c>
      <c r="H734">
        <f t="shared" si="11"/>
        <v>5</v>
      </c>
      <c r="I734" t="s">
        <v>47</v>
      </c>
      <c r="J734" t="s">
        <v>41</v>
      </c>
      <c r="K734">
        <v>0.21666666666666667</v>
      </c>
      <c r="L734">
        <v>2</v>
      </c>
      <c r="M734">
        <v>1</v>
      </c>
      <c r="N734">
        <v>1</v>
      </c>
      <c r="O734">
        <v>1</v>
      </c>
      <c r="P734">
        <v>2</v>
      </c>
      <c r="Q734">
        <v>1</v>
      </c>
      <c r="R734">
        <v>4</v>
      </c>
    </row>
    <row r="735" spans="1:18">
      <c r="A735" s="3">
        <v>40033.48982584491</v>
      </c>
      <c r="B735" t="s">
        <v>13390</v>
      </c>
      <c r="C735" t="s">
        <v>3461</v>
      </c>
      <c r="D735">
        <v>1</v>
      </c>
      <c r="E735">
        <v>4</v>
      </c>
      <c r="F735" t="s">
        <v>88</v>
      </c>
      <c r="G735" t="s">
        <v>410</v>
      </c>
      <c r="H735">
        <f t="shared" si="11"/>
        <v>8</v>
      </c>
      <c r="I735" t="s">
        <v>432</v>
      </c>
      <c r="J735" t="s">
        <v>41</v>
      </c>
      <c r="K735">
        <v>0.51666666666666672</v>
      </c>
      <c r="L735">
        <v>4</v>
      </c>
      <c r="M735">
        <v>11</v>
      </c>
      <c r="N735">
        <v>4</v>
      </c>
      <c r="O735">
        <v>2</v>
      </c>
      <c r="P735">
        <v>4</v>
      </c>
      <c r="Q735">
        <v>1</v>
      </c>
      <c r="R735">
        <v>4</v>
      </c>
    </row>
    <row r="736" spans="1:18">
      <c r="A736" s="3">
        <v>39906.876706828705</v>
      </c>
      <c r="B736" t="s">
        <v>13390</v>
      </c>
      <c r="C736" t="s">
        <v>27</v>
      </c>
      <c r="D736" t="s">
        <v>30</v>
      </c>
      <c r="E736" t="s">
        <v>30</v>
      </c>
      <c r="F736" t="s">
        <v>165</v>
      </c>
      <c r="G736" t="s">
        <v>49</v>
      </c>
      <c r="H736">
        <f t="shared" si="11"/>
        <v>4</v>
      </c>
      <c r="I736" t="s">
        <v>180</v>
      </c>
      <c r="J736" t="s">
        <v>41</v>
      </c>
      <c r="K736">
        <v>0.4</v>
      </c>
      <c r="L736">
        <v>5</v>
      </c>
      <c r="M736">
        <v>2</v>
      </c>
      <c r="N736">
        <v>1</v>
      </c>
      <c r="O736">
        <v>1</v>
      </c>
      <c r="P736">
        <v>6</v>
      </c>
      <c r="Q736">
        <v>4</v>
      </c>
      <c r="R736">
        <v>4</v>
      </c>
    </row>
    <row r="737" spans="1:18">
      <c r="A737" s="3">
        <v>39917.535044988428</v>
      </c>
      <c r="B737" t="s">
        <v>13390</v>
      </c>
      <c r="C737" t="s">
        <v>85</v>
      </c>
      <c r="D737" t="s">
        <v>30</v>
      </c>
      <c r="E737" t="s">
        <v>30</v>
      </c>
      <c r="F737" t="s">
        <v>191</v>
      </c>
      <c r="G737" t="s">
        <v>100</v>
      </c>
      <c r="H737">
        <f t="shared" si="11"/>
        <v>4</v>
      </c>
      <c r="I737" t="s">
        <v>76</v>
      </c>
      <c r="J737" t="s">
        <v>41</v>
      </c>
      <c r="K737">
        <v>0.45</v>
      </c>
      <c r="L737">
        <v>5</v>
      </c>
      <c r="M737">
        <v>7</v>
      </c>
      <c r="N737">
        <v>1</v>
      </c>
      <c r="O737">
        <v>1</v>
      </c>
      <c r="P737">
        <v>7</v>
      </c>
      <c r="Q737">
        <v>1</v>
      </c>
      <c r="R737">
        <v>4</v>
      </c>
    </row>
    <row r="738" spans="1:18">
      <c r="A738" s="3">
        <v>39921</v>
      </c>
      <c r="B738" t="s">
        <v>59</v>
      </c>
      <c r="C738" t="s">
        <v>27</v>
      </c>
      <c r="D738" t="s">
        <v>30</v>
      </c>
      <c r="E738" t="s">
        <v>30</v>
      </c>
      <c r="F738" t="s">
        <v>33</v>
      </c>
      <c r="G738" t="s">
        <v>410</v>
      </c>
      <c r="H738">
        <f t="shared" si="11"/>
        <v>4</v>
      </c>
      <c r="I738" t="s">
        <v>87</v>
      </c>
      <c r="J738" t="s">
        <v>41</v>
      </c>
      <c r="K738">
        <v>0.38333333333333336</v>
      </c>
      <c r="L738">
        <v>5</v>
      </c>
      <c r="M738">
        <v>2</v>
      </c>
      <c r="N738">
        <v>1</v>
      </c>
      <c r="O738">
        <v>1</v>
      </c>
      <c r="P738">
        <v>1</v>
      </c>
      <c r="Q738">
        <v>1</v>
      </c>
      <c r="R738">
        <v>4</v>
      </c>
    </row>
    <row r="739" spans="1:18">
      <c r="A739" s="3">
        <v>40083.903253819444</v>
      </c>
      <c r="B739" t="s">
        <v>13390</v>
      </c>
      <c r="C739" t="s">
        <v>3444</v>
      </c>
      <c r="D739">
        <v>5</v>
      </c>
      <c r="E739">
        <v>5</v>
      </c>
      <c r="F739" t="s">
        <v>134</v>
      </c>
      <c r="G739" t="s">
        <v>100</v>
      </c>
      <c r="H739">
        <f t="shared" si="11"/>
        <v>9</v>
      </c>
      <c r="I739" t="s">
        <v>378</v>
      </c>
      <c r="J739" t="s">
        <v>41</v>
      </c>
      <c r="K739">
        <v>0.53333333333333333</v>
      </c>
      <c r="L739">
        <v>6</v>
      </c>
      <c r="M739">
        <v>1</v>
      </c>
      <c r="N739">
        <v>5</v>
      </c>
      <c r="O739">
        <v>6</v>
      </c>
      <c r="P739">
        <v>8</v>
      </c>
      <c r="Q739">
        <v>1</v>
      </c>
      <c r="R739">
        <v>4</v>
      </c>
    </row>
    <row r="740" spans="1:18">
      <c r="A740" s="3">
        <v>39974</v>
      </c>
      <c r="B740" t="s">
        <v>67</v>
      </c>
      <c r="C740" t="s">
        <v>3461</v>
      </c>
      <c r="D740" t="s">
        <v>30</v>
      </c>
      <c r="E740" t="s">
        <v>30</v>
      </c>
      <c r="F740" t="s">
        <v>191</v>
      </c>
      <c r="G740" t="s">
        <v>100</v>
      </c>
      <c r="H740">
        <f t="shared" si="11"/>
        <v>6</v>
      </c>
      <c r="I740" t="s">
        <v>180</v>
      </c>
      <c r="J740" t="s">
        <v>41</v>
      </c>
      <c r="K740">
        <v>0.58333333333333337</v>
      </c>
      <c r="L740">
        <v>3</v>
      </c>
      <c r="M740">
        <v>11</v>
      </c>
      <c r="N740">
        <v>1</v>
      </c>
      <c r="O740">
        <v>1</v>
      </c>
      <c r="P740">
        <v>7</v>
      </c>
      <c r="Q740">
        <v>1</v>
      </c>
      <c r="R740">
        <v>4</v>
      </c>
    </row>
    <row r="741" spans="1:18">
      <c r="A741" s="3">
        <v>39987.501304247686</v>
      </c>
      <c r="B741" t="s">
        <v>13390</v>
      </c>
      <c r="C741" t="s">
        <v>7054</v>
      </c>
      <c r="D741" t="s">
        <v>30</v>
      </c>
      <c r="E741" t="s">
        <v>30</v>
      </c>
      <c r="F741" t="s">
        <v>4744</v>
      </c>
      <c r="G741" t="s">
        <v>100</v>
      </c>
      <c r="H741">
        <f t="shared" si="11"/>
        <v>6</v>
      </c>
      <c r="I741" t="s">
        <v>47</v>
      </c>
      <c r="J741" t="s">
        <v>41</v>
      </c>
      <c r="K741">
        <v>0.35</v>
      </c>
      <c r="L741">
        <v>3</v>
      </c>
      <c r="M741">
        <v>8</v>
      </c>
      <c r="N741">
        <v>1</v>
      </c>
      <c r="O741">
        <v>1</v>
      </c>
      <c r="P741">
        <v>2</v>
      </c>
      <c r="Q741">
        <v>1</v>
      </c>
      <c r="R741">
        <v>4</v>
      </c>
    </row>
    <row r="742" spans="1:18">
      <c r="A742" s="3">
        <v>40005.700551122682</v>
      </c>
      <c r="B742" t="s">
        <v>13390</v>
      </c>
      <c r="C742" t="s">
        <v>3457</v>
      </c>
      <c r="D742">
        <v>5</v>
      </c>
      <c r="E742">
        <v>4</v>
      </c>
      <c r="F742" t="s">
        <v>4744</v>
      </c>
      <c r="G742" t="s">
        <v>100</v>
      </c>
      <c r="H742">
        <f t="shared" si="11"/>
        <v>7</v>
      </c>
      <c r="I742" t="s">
        <v>180</v>
      </c>
      <c r="J742" t="s">
        <v>41</v>
      </c>
      <c r="K742">
        <v>0.41666666666666669</v>
      </c>
      <c r="L742">
        <v>1</v>
      </c>
      <c r="M742">
        <v>9</v>
      </c>
      <c r="N742">
        <v>5</v>
      </c>
      <c r="O742">
        <v>2</v>
      </c>
      <c r="P742">
        <v>2</v>
      </c>
      <c r="Q742">
        <v>1</v>
      </c>
      <c r="R742">
        <v>4</v>
      </c>
    </row>
    <row r="743" spans="1:18">
      <c r="A743" s="3">
        <v>39967.765752314815</v>
      </c>
      <c r="B743" t="s">
        <v>743</v>
      </c>
      <c r="C743" t="s">
        <v>3461</v>
      </c>
      <c r="D743" t="s">
        <v>30</v>
      </c>
      <c r="E743" t="s">
        <v>30</v>
      </c>
      <c r="F743" t="s">
        <v>4752</v>
      </c>
      <c r="G743" t="s">
        <v>100</v>
      </c>
      <c r="H743">
        <f t="shared" si="11"/>
        <v>6</v>
      </c>
      <c r="I743" t="s">
        <v>47</v>
      </c>
      <c r="J743" t="s">
        <v>41</v>
      </c>
      <c r="K743">
        <v>0.55000000000000004</v>
      </c>
      <c r="L743">
        <v>3</v>
      </c>
      <c r="M743">
        <v>11</v>
      </c>
      <c r="N743">
        <v>1</v>
      </c>
      <c r="O743">
        <v>1</v>
      </c>
      <c r="P743">
        <v>9</v>
      </c>
      <c r="Q743">
        <v>1</v>
      </c>
      <c r="R743">
        <v>4</v>
      </c>
    </row>
    <row r="744" spans="1:18">
      <c r="A744" s="3">
        <v>40021</v>
      </c>
      <c r="B744" t="s">
        <v>67</v>
      </c>
      <c r="C744" t="s">
        <v>3461</v>
      </c>
      <c r="D744">
        <v>2</v>
      </c>
      <c r="E744">
        <v>5</v>
      </c>
      <c r="F744" t="s">
        <v>191</v>
      </c>
      <c r="G744" t="s">
        <v>100</v>
      </c>
      <c r="H744">
        <f t="shared" si="11"/>
        <v>7</v>
      </c>
      <c r="I744" t="s">
        <v>47</v>
      </c>
      <c r="J744" t="s">
        <v>41</v>
      </c>
      <c r="K744">
        <v>0.71666666666666667</v>
      </c>
      <c r="L744">
        <v>1</v>
      </c>
      <c r="M744">
        <v>11</v>
      </c>
      <c r="N744">
        <v>6</v>
      </c>
      <c r="O744">
        <v>6</v>
      </c>
      <c r="P744">
        <v>7</v>
      </c>
      <c r="Q744">
        <v>1</v>
      </c>
      <c r="R744">
        <v>4</v>
      </c>
    </row>
    <row r="745" spans="1:18">
      <c r="A745" s="3">
        <v>39982.750343206018</v>
      </c>
      <c r="B745" t="s">
        <v>13390</v>
      </c>
      <c r="C745" t="s">
        <v>3461</v>
      </c>
      <c r="D745" t="s">
        <v>30</v>
      </c>
      <c r="E745" t="s">
        <v>30</v>
      </c>
      <c r="F745" t="s">
        <v>88</v>
      </c>
      <c r="G745" t="s">
        <v>100</v>
      </c>
      <c r="H745">
        <f t="shared" si="11"/>
        <v>6</v>
      </c>
      <c r="I745" t="s">
        <v>180</v>
      </c>
      <c r="J745" t="s">
        <v>41</v>
      </c>
      <c r="K745">
        <v>0.43333333333333335</v>
      </c>
      <c r="L745">
        <v>3</v>
      </c>
      <c r="M745">
        <v>11</v>
      </c>
      <c r="N745">
        <v>1</v>
      </c>
      <c r="O745">
        <v>1</v>
      </c>
      <c r="P745">
        <v>4</v>
      </c>
      <c r="Q745">
        <v>1</v>
      </c>
      <c r="R745">
        <v>4</v>
      </c>
    </row>
    <row r="746" spans="1:18">
      <c r="A746" s="3">
        <v>39960.817704016205</v>
      </c>
      <c r="B746" t="s">
        <v>13390</v>
      </c>
      <c r="C746" t="s">
        <v>3461</v>
      </c>
      <c r="D746" t="s">
        <v>30</v>
      </c>
      <c r="E746" t="s">
        <v>30</v>
      </c>
      <c r="F746" t="s">
        <v>33</v>
      </c>
      <c r="G746" t="s">
        <v>410</v>
      </c>
      <c r="H746">
        <f t="shared" si="11"/>
        <v>5</v>
      </c>
      <c r="I746" t="s">
        <v>47</v>
      </c>
      <c r="J746" t="s">
        <v>5156</v>
      </c>
      <c r="K746">
        <v>0.31666666666666665</v>
      </c>
      <c r="L746">
        <v>2</v>
      </c>
      <c r="M746">
        <v>11</v>
      </c>
      <c r="N746">
        <v>1</v>
      </c>
      <c r="O746">
        <v>1</v>
      </c>
      <c r="P746">
        <v>1</v>
      </c>
      <c r="Q746">
        <v>1</v>
      </c>
      <c r="R746">
        <v>1</v>
      </c>
    </row>
    <row r="747" spans="1:18">
      <c r="A747" s="3">
        <v>40005</v>
      </c>
      <c r="B747" t="s">
        <v>59</v>
      </c>
      <c r="C747" t="s">
        <v>3461</v>
      </c>
      <c r="D747">
        <v>1</v>
      </c>
      <c r="E747">
        <v>3</v>
      </c>
      <c r="F747" t="s">
        <v>88</v>
      </c>
      <c r="G747" t="s">
        <v>100</v>
      </c>
      <c r="H747">
        <f t="shared" si="11"/>
        <v>7</v>
      </c>
      <c r="I747" t="s">
        <v>239</v>
      </c>
      <c r="J747" t="s">
        <v>41</v>
      </c>
      <c r="K747">
        <v>0.6333333333333333</v>
      </c>
      <c r="L747">
        <v>1</v>
      </c>
      <c r="M747">
        <v>11</v>
      </c>
      <c r="N747">
        <v>4</v>
      </c>
      <c r="O747">
        <v>5</v>
      </c>
      <c r="P747">
        <v>4</v>
      </c>
      <c r="Q747">
        <v>1</v>
      </c>
      <c r="R747">
        <v>4</v>
      </c>
    </row>
    <row r="748" spans="1:18">
      <c r="A748" s="3">
        <v>39956.579205902781</v>
      </c>
      <c r="B748" t="s">
        <v>13390</v>
      </c>
      <c r="C748" t="s">
        <v>3457</v>
      </c>
      <c r="D748" t="s">
        <v>30</v>
      </c>
      <c r="E748" t="s">
        <v>30</v>
      </c>
      <c r="F748" t="s">
        <v>134</v>
      </c>
      <c r="G748" t="s">
        <v>100</v>
      </c>
      <c r="H748">
        <f t="shared" si="11"/>
        <v>5</v>
      </c>
      <c r="I748" t="s">
        <v>47</v>
      </c>
      <c r="J748" t="s">
        <v>41</v>
      </c>
      <c r="K748">
        <v>0.45</v>
      </c>
      <c r="L748">
        <v>2</v>
      </c>
      <c r="M748">
        <v>9</v>
      </c>
      <c r="N748">
        <v>1</v>
      </c>
      <c r="O748">
        <v>1</v>
      </c>
      <c r="P748">
        <v>8</v>
      </c>
      <c r="Q748">
        <v>1</v>
      </c>
      <c r="R748">
        <v>4</v>
      </c>
    </row>
    <row r="749" spans="1:18">
      <c r="A749" s="3">
        <v>39964.543037187497</v>
      </c>
      <c r="B749" t="s">
        <v>13390</v>
      </c>
      <c r="C749" t="s">
        <v>3444</v>
      </c>
      <c r="D749" t="s">
        <v>30</v>
      </c>
      <c r="E749" t="s">
        <v>30</v>
      </c>
      <c r="F749" t="s">
        <v>4752</v>
      </c>
      <c r="G749" t="s">
        <v>410</v>
      </c>
      <c r="H749">
        <f t="shared" si="11"/>
        <v>5</v>
      </c>
      <c r="I749" t="s">
        <v>124</v>
      </c>
      <c r="J749" t="s">
        <v>41</v>
      </c>
      <c r="K749">
        <v>0.33333333333333331</v>
      </c>
      <c r="L749">
        <v>2</v>
      </c>
      <c r="M749">
        <v>1</v>
      </c>
      <c r="N749">
        <v>1</v>
      </c>
      <c r="O749">
        <v>1</v>
      </c>
      <c r="P749">
        <v>9</v>
      </c>
      <c r="Q749">
        <v>1</v>
      </c>
      <c r="R749">
        <v>4</v>
      </c>
    </row>
    <row r="750" spans="1:18">
      <c r="A750" s="3">
        <v>40022.898030983793</v>
      </c>
      <c r="B750" t="s">
        <v>13390</v>
      </c>
      <c r="C750" t="s">
        <v>3461</v>
      </c>
      <c r="D750">
        <v>5</v>
      </c>
      <c r="E750">
        <v>5</v>
      </c>
      <c r="F750" t="s">
        <v>191</v>
      </c>
      <c r="G750" t="s">
        <v>100</v>
      </c>
      <c r="H750">
        <f t="shared" si="11"/>
        <v>7</v>
      </c>
      <c r="I750" t="s">
        <v>117</v>
      </c>
      <c r="J750" t="s">
        <v>5156</v>
      </c>
      <c r="K750">
        <v>0.55000000000000004</v>
      </c>
      <c r="L750">
        <v>1</v>
      </c>
      <c r="M750">
        <v>11</v>
      </c>
      <c r="N750">
        <v>5</v>
      </c>
      <c r="O750">
        <v>6</v>
      </c>
      <c r="P750">
        <v>7</v>
      </c>
      <c r="Q750">
        <v>1</v>
      </c>
      <c r="R750">
        <v>1</v>
      </c>
    </row>
    <row r="751" spans="1:18">
      <c r="A751" s="3">
        <v>39954.007923229168</v>
      </c>
      <c r="B751" t="s">
        <v>13390</v>
      </c>
      <c r="C751" t="s">
        <v>3461</v>
      </c>
      <c r="D751" t="s">
        <v>30</v>
      </c>
      <c r="E751" t="s">
        <v>30</v>
      </c>
      <c r="F751" t="s">
        <v>191</v>
      </c>
      <c r="G751" t="s">
        <v>100</v>
      </c>
      <c r="H751">
        <f t="shared" si="11"/>
        <v>5</v>
      </c>
      <c r="I751" t="s">
        <v>560</v>
      </c>
      <c r="J751" t="s">
        <v>41</v>
      </c>
      <c r="K751">
        <v>0.46666666666666667</v>
      </c>
      <c r="L751">
        <v>2</v>
      </c>
      <c r="M751">
        <v>11</v>
      </c>
      <c r="N751">
        <v>1</v>
      </c>
      <c r="O751">
        <v>1</v>
      </c>
      <c r="P751">
        <v>7</v>
      </c>
      <c r="Q751">
        <v>1</v>
      </c>
      <c r="R751">
        <v>4</v>
      </c>
    </row>
    <row r="752" spans="1:18">
      <c r="A752" s="3">
        <v>39999.358175960646</v>
      </c>
      <c r="B752" t="s">
        <v>13390</v>
      </c>
      <c r="C752" t="s">
        <v>3457</v>
      </c>
      <c r="D752" t="s">
        <v>30</v>
      </c>
      <c r="E752">
        <v>4</v>
      </c>
      <c r="F752" t="s">
        <v>134</v>
      </c>
      <c r="G752" t="s">
        <v>410</v>
      </c>
      <c r="H752">
        <f t="shared" si="11"/>
        <v>7</v>
      </c>
      <c r="I752" t="s">
        <v>180</v>
      </c>
      <c r="J752" t="s">
        <v>41</v>
      </c>
      <c r="K752">
        <v>0.45</v>
      </c>
      <c r="L752">
        <v>1</v>
      </c>
      <c r="M752">
        <v>9</v>
      </c>
      <c r="N752">
        <v>1</v>
      </c>
      <c r="O752">
        <v>2</v>
      </c>
      <c r="P752">
        <v>8</v>
      </c>
      <c r="Q752">
        <v>1</v>
      </c>
      <c r="R752">
        <v>4</v>
      </c>
    </row>
    <row r="753" spans="1:18">
      <c r="A753" s="3">
        <v>40055.726909722223</v>
      </c>
      <c r="B753" t="s">
        <v>26</v>
      </c>
      <c r="C753" t="s">
        <v>7957</v>
      </c>
      <c r="D753">
        <v>5</v>
      </c>
      <c r="E753">
        <v>5</v>
      </c>
      <c r="F753" t="s">
        <v>4744</v>
      </c>
      <c r="G753" t="s">
        <v>100</v>
      </c>
      <c r="H753">
        <f t="shared" si="11"/>
        <v>8</v>
      </c>
      <c r="I753" t="s">
        <v>47</v>
      </c>
      <c r="J753" t="s">
        <v>41</v>
      </c>
      <c r="K753">
        <v>0.51666666666666672</v>
      </c>
      <c r="L753">
        <v>4</v>
      </c>
      <c r="M753">
        <v>5</v>
      </c>
      <c r="N753">
        <v>5</v>
      </c>
      <c r="O753">
        <v>6</v>
      </c>
      <c r="P753">
        <v>2</v>
      </c>
      <c r="Q753">
        <v>1</v>
      </c>
      <c r="R753">
        <v>4</v>
      </c>
    </row>
    <row r="754" spans="1:18">
      <c r="A754" s="3">
        <v>39963.653634259259</v>
      </c>
      <c r="B754" t="s">
        <v>26</v>
      </c>
      <c r="C754" t="s">
        <v>3461</v>
      </c>
      <c r="D754" t="s">
        <v>30</v>
      </c>
      <c r="E754" t="s">
        <v>30</v>
      </c>
      <c r="F754" t="s">
        <v>134</v>
      </c>
      <c r="G754" t="s">
        <v>100</v>
      </c>
      <c r="H754">
        <f t="shared" si="11"/>
        <v>5</v>
      </c>
      <c r="I754" t="s">
        <v>378</v>
      </c>
      <c r="J754" t="s">
        <v>41</v>
      </c>
      <c r="K754">
        <v>0.53333333333333333</v>
      </c>
      <c r="L754">
        <v>2</v>
      </c>
      <c r="M754">
        <v>11</v>
      </c>
      <c r="N754">
        <v>1</v>
      </c>
      <c r="O754">
        <v>1</v>
      </c>
      <c r="P754">
        <v>8</v>
      </c>
      <c r="Q754">
        <v>1</v>
      </c>
      <c r="R754">
        <v>4</v>
      </c>
    </row>
    <row r="755" spans="1:18">
      <c r="A755" s="3">
        <v>40037.929257951386</v>
      </c>
      <c r="B755" t="s">
        <v>13390</v>
      </c>
      <c r="C755" t="s">
        <v>3461</v>
      </c>
      <c r="D755">
        <v>5</v>
      </c>
      <c r="E755">
        <v>4</v>
      </c>
      <c r="F755" t="s">
        <v>33</v>
      </c>
      <c r="G755" t="s">
        <v>100</v>
      </c>
      <c r="H755">
        <f t="shared" si="11"/>
        <v>8</v>
      </c>
      <c r="I755" t="s">
        <v>47</v>
      </c>
      <c r="J755" t="s">
        <v>41</v>
      </c>
      <c r="K755">
        <v>0.48333333333333334</v>
      </c>
      <c r="L755">
        <v>4</v>
      </c>
      <c r="M755">
        <v>11</v>
      </c>
      <c r="N755">
        <v>5</v>
      </c>
      <c r="O755">
        <v>2</v>
      </c>
      <c r="P755">
        <v>1</v>
      </c>
      <c r="Q755">
        <v>1</v>
      </c>
      <c r="R755">
        <v>4</v>
      </c>
    </row>
    <row r="756" spans="1:18">
      <c r="A756" s="3">
        <v>40015.287463425928</v>
      </c>
      <c r="B756" t="s">
        <v>13390</v>
      </c>
      <c r="C756" t="s">
        <v>3444</v>
      </c>
      <c r="D756">
        <v>5</v>
      </c>
      <c r="E756">
        <v>3</v>
      </c>
      <c r="F756" t="s">
        <v>4744</v>
      </c>
      <c r="G756" t="s">
        <v>100</v>
      </c>
      <c r="H756">
        <f t="shared" si="11"/>
        <v>7</v>
      </c>
      <c r="I756" t="s">
        <v>47</v>
      </c>
      <c r="J756" t="s">
        <v>41</v>
      </c>
      <c r="K756">
        <v>0.33333333333333331</v>
      </c>
      <c r="L756">
        <v>1</v>
      </c>
      <c r="M756">
        <v>1</v>
      </c>
      <c r="N756">
        <v>5</v>
      </c>
      <c r="O756">
        <v>5</v>
      </c>
      <c r="P756">
        <v>2</v>
      </c>
      <c r="Q756">
        <v>1</v>
      </c>
      <c r="R756">
        <v>4</v>
      </c>
    </row>
    <row r="757" spans="1:18">
      <c r="A757" s="3">
        <v>40005.913019409723</v>
      </c>
      <c r="B757" t="s">
        <v>13390</v>
      </c>
      <c r="C757" t="s">
        <v>3461</v>
      </c>
      <c r="D757">
        <v>5</v>
      </c>
      <c r="E757">
        <v>3</v>
      </c>
      <c r="F757" t="s">
        <v>4744</v>
      </c>
      <c r="G757" t="s">
        <v>100</v>
      </c>
      <c r="H757">
        <f t="shared" si="11"/>
        <v>7</v>
      </c>
      <c r="I757" t="s">
        <v>98</v>
      </c>
      <c r="J757" t="s">
        <v>41</v>
      </c>
      <c r="K757">
        <v>0.5</v>
      </c>
      <c r="L757">
        <v>1</v>
      </c>
      <c r="M757">
        <v>11</v>
      </c>
      <c r="N757">
        <v>5</v>
      </c>
      <c r="O757">
        <v>5</v>
      </c>
      <c r="P757">
        <v>2</v>
      </c>
      <c r="Q757">
        <v>1</v>
      </c>
      <c r="R757">
        <v>4</v>
      </c>
    </row>
    <row r="758" spans="1:18">
      <c r="A758" s="3">
        <v>39988.840693020837</v>
      </c>
      <c r="B758" t="s">
        <v>13390</v>
      </c>
      <c r="C758" t="s">
        <v>7054</v>
      </c>
      <c r="D758" t="s">
        <v>30</v>
      </c>
      <c r="E758" t="s">
        <v>30</v>
      </c>
      <c r="F758" t="s">
        <v>88</v>
      </c>
      <c r="G758" t="s">
        <v>100</v>
      </c>
      <c r="H758">
        <f t="shared" si="11"/>
        <v>6</v>
      </c>
      <c r="I758" t="s">
        <v>76</v>
      </c>
      <c r="J758" t="s">
        <v>41</v>
      </c>
      <c r="K758">
        <v>0.38333333333333336</v>
      </c>
      <c r="L758">
        <v>3</v>
      </c>
      <c r="M758">
        <v>8</v>
      </c>
      <c r="N758">
        <v>1</v>
      </c>
      <c r="O758">
        <v>1</v>
      </c>
      <c r="P758">
        <v>4</v>
      </c>
      <c r="Q758">
        <v>1</v>
      </c>
      <c r="R758">
        <v>4</v>
      </c>
    </row>
    <row r="759" spans="1:18">
      <c r="A759" s="3">
        <v>40073.304737349536</v>
      </c>
      <c r="B759" t="s">
        <v>13390</v>
      </c>
      <c r="C759" t="s">
        <v>3444</v>
      </c>
      <c r="D759">
        <v>5</v>
      </c>
      <c r="E759">
        <v>5</v>
      </c>
      <c r="F759" t="s">
        <v>4752</v>
      </c>
      <c r="G759" t="s">
        <v>100</v>
      </c>
      <c r="H759">
        <f t="shared" si="11"/>
        <v>9</v>
      </c>
      <c r="I759" t="s">
        <v>47</v>
      </c>
      <c r="J759" t="s">
        <v>41</v>
      </c>
      <c r="K759">
        <v>0.55000000000000004</v>
      </c>
      <c r="L759">
        <v>6</v>
      </c>
      <c r="M759">
        <v>1</v>
      </c>
      <c r="N759">
        <v>5</v>
      </c>
      <c r="O759">
        <v>6</v>
      </c>
      <c r="P759">
        <v>9</v>
      </c>
      <c r="Q759">
        <v>1</v>
      </c>
      <c r="R759">
        <v>4</v>
      </c>
    </row>
    <row r="760" spans="1:18">
      <c r="A760" s="3">
        <v>39939.852488773147</v>
      </c>
      <c r="B760" t="s">
        <v>13390</v>
      </c>
      <c r="C760" t="s">
        <v>246</v>
      </c>
      <c r="D760" t="s">
        <v>30</v>
      </c>
      <c r="E760" t="s">
        <v>30</v>
      </c>
      <c r="F760" t="s">
        <v>48</v>
      </c>
      <c r="G760" t="s">
        <v>100</v>
      </c>
      <c r="H760">
        <f t="shared" si="11"/>
        <v>5</v>
      </c>
      <c r="I760" t="s">
        <v>47</v>
      </c>
      <c r="J760" t="s">
        <v>41</v>
      </c>
      <c r="K760">
        <v>0.28333333333333333</v>
      </c>
      <c r="L760">
        <v>2</v>
      </c>
      <c r="M760">
        <v>4</v>
      </c>
      <c r="N760">
        <v>1</v>
      </c>
      <c r="O760">
        <v>1</v>
      </c>
      <c r="P760">
        <v>3</v>
      </c>
      <c r="Q760">
        <v>1</v>
      </c>
      <c r="R760">
        <v>4</v>
      </c>
    </row>
    <row r="761" spans="1:18">
      <c r="A761" s="3">
        <v>39944.830394247685</v>
      </c>
      <c r="B761" t="s">
        <v>13390</v>
      </c>
      <c r="C761" t="s">
        <v>3457</v>
      </c>
      <c r="D761" t="s">
        <v>30</v>
      </c>
      <c r="E761" t="s">
        <v>30</v>
      </c>
      <c r="F761" t="s">
        <v>33</v>
      </c>
      <c r="G761" t="s">
        <v>100</v>
      </c>
      <c r="H761">
        <f t="shared" si="11"/>
        <v>5</v>
      </c>
      <c r="I761" t="s">
        <v>180</v>
      </c>
      <c r="J761" t="s">
        <v>41</v>
      </c>
      <c r="K761">
        <v>0.33333333333333331</v>
      </c>
      <c r="L761">
        <v>2</v>
      </c>
      <c r="M761">
        <v>9</v>
      </c>
      <c r="N761">
        <v>1</v>
      </c>
      <c r="O761">
        <v>1</v>
      </c>
      <c r="P761">
        <v>1</v>
      </c>
      <c r="Q761">
        <v>1</v>
      </c>
      <c r="R761">
        <v>4</v>
      </c>
    </row>
    <row r="762" spans="1:18">
      <c r="A762" s="3">
        <v>40046.915207789352</v>
      </c>
      <c r="B762" t="s">
        <v>13390</v>
      </c>
      <c r="C762" t="s">
        <v>7762</v>
      </c>
      <c r="D762">
        <v>5</v>
      </c>
      <c r="E762">
        <v>5</v>
      </c>
      <c r="F762" t="s">
        <v>88</v>
      </c>
      <c r="G762" t="s">
        <v>100</v>
      </c>
      <c r="H762">
        <f t="shared" si="11"/>
        <v>8</v>
      </c>
      <c r="I762" t="s">
        <v>98</v>
      </c>
      <c r="J762" t="s">
        <v>41</v>
      </c>
      <c r="K762">
        <v>0.51666666666666672</v>
      </c>
      <c r="L762">
        <v>4</v>
      </c>
      <c r="M762">
        <v>6</v>
      </c>
      <c r="N762">
        <v>5</v>
      </c>
      <c r="O762">
        <v>6</v>
      </c>
      <c r="P762">
        <v>4</v>
      </c>
      <c r="Q762">
        <v>1</v>
      </c>
      <c r="R762">
        <v>4</v>
      </c>
    </row>
    <row r="763" spans="1:18">
      <c r="A763" s="3">
        <v>40025.389535682873</v>
      </c>
      <c r="B763" t="s">
        <v>13390</v>
      </c>
      <c r="C763" t="s">
        <v>3444</v>
      </c>
      <c r="D763">
        <v>5</v>
      </c>
      <c r="E763">
        <v>5</v>
      </c>
      <c r="F763" t="s">
        <v>165</v>
      </c>
      <c r="G763" t="s">
        <v>100</v>
      </c>
      <c r="H763">
        <f t="shared" si="11"/>
        <v>7</v>
      </c>
      <c r="I763" t="s">
        <v>47</v>
      </c>
      <c r="J763" t="s">
        <v>41</v>
      </c>
      <c r="K763">
        <v>0.41666666666666669</v>
      </c>
      <c r="L763">
        <v>1</v>
      </c>
      <c r="M763">
        <v>1</v>
      </c>
      <c r="N763">
        <v>5</v>
      </c>
      <c r="O763">
        <v>6</v>
      </c>
      <c r="P763">
        <v>6</v>
      </c>
      <c r="Q763">
        <v>1</v>
      </c>
      <c r="R763">
        <v>4</v>
      </c>
    </row>
    <row r="764" spans="1:18">
      <c r="A764" s="3">
        <v>39989.702436608794</v>
      </c>
      <c r="B764" t="s">
        <v>13390</v>
      </c>
      <c r="C764" t="s">
        <v>7054</v>
      </c>
      <c r="D764" t="s">
        <v>30</v>
      </c>
      <c r="E764" t="s">
        <v>30</v>
      </c>
      <c r="F764" t="s">
        <v>88</v>
      </c>
      <c r="G764" t="s">
        <v>34</v>
      </c>
      <c r="H764">
        <f t="shared" si="11"/>
        <v>6</v>
      </c>
      <c r="I764" t="s">
        <v>400</v>
      </c>
      <c r="J764" s="4" t="s">
        <v>41</v>
      </c>
      <c r="K764">
        <v>0.41666666666666669</v>
      </c>
      <c r="L764">
        <v>3</v>
      </c>
      <c r="M764">
        <v>8</v>
      </c>
      <c r="N764">
        <v>1</v>
      </c>
      <c r="O764">
        <v>1</v>
      </c>
      <c r="P764">
        <v>4</v>
      </c>
      <c r="Q764">
        <v>3</v>
      </c>
      <c r="R764">
        <v>4</v>
      </c>
    </row>
    <row r="765" spans="1:18">
      <c r="A765" s="3">
        <v>39977.619469247686</v>
      </c>
      <c r="B765" t="s">
        <v>13390</v>
      </c>
      <c r="C765" t="s">
        <v>3461</v>
      </c>
      <c r="D765" t="s">
        <v>30</v>
      </c>
      <c r="E765" t="s">
        <v>30</v>
      </c>
      <c r="F765" t="s">
        <v>4752</v>
      </c>
      <c r="G765" t="s">
        <v>34</v>
      </c>
      <c r="H765">
        <f t="shared" si="11"/>
        <v>6</v>
      </c>
      <c r="I765" t="s">
        <v>47</v>
      </c>
      <c r="J765" s="4" t="s">
        <v>41</v>
      </c>
      <c r="K765">
        <v>0.55000000000000004</v>
      </c>
      <c r="L765">
        <v>3</v>
      </c>
      <c r="M765">
        <v>11</v>
      </c>
      <c r="N765">
        <v>1</v>
      </c>
      <c r="O765">
        <v>1</v>
      </c>
      <c r="P765">
        <v>9</v>
      </c>
      <c r="Q765">
        <v>3</v>
      </c>
      <c r="R765">
        <v>4</v>
      </c>
    </row>
    <row r="766" spans="1:18">
      <c r="A766" s="3">
        <v>40086.778740740738</v>
      </c>
      <c r="B766" t="s">
        <v>13390</v>
      </c>
      <c r="C766" t="s">
        <v>3444</v>
      </c>
      <c r="D766">
        <v>5</v>
      </c>
      <c r="E766">
        <v>5</v>
      </c>
      <c r="F766" t="s">
        <v>134</v>
      </c>
      <c r="G766" t="s">
        <v>410</v>
      </c>
      <c r="H766">
        <f t="shared" si="11"/>
        <v>9</v>
      </c>
      <c r="I766" t="s">
        <v>47</v>
      </c>
      <c r="J766" t="s">
        <v>41</v>
      </c>
      <c r="K766">
        <v>0.53333333333333333</v>
      </c>
      <c r="L766">
        <v>6</v>
      </c>
      <c r="M766">
        <v>1</v>
      </c>
      <c r="N766">
        <v>5</v>
      </c>
      <c r="O766">
        <v>6</v>
      </c>
      <c r="P766">
        <v>8</v>
      </c>
      <c r="Q766">
        <v>1</v>
      </c>
      <c r="R766">
        <v>4</v>
      </c>
    </row>
    <row r="767" spans="1:18">
      <c r="A767" s="3">
        <v>40013.037630127314</v>
      </c>
      <c r="B767" t="s">
        <v>13390</v>
      </c>
      <c r="C767" t="s">
        <v>3457</v>
      </c>
      <c r="D767">
        <v>5</v>
      </c>
      <c r="E767">
        <v>2</v>
      </c>
      <c r="F767" t="s">
        <v>191</v>
      </c>
      <c r="G767" t="s">
        <v>34</v>
      </c>
      <c r="H767">
        <f t="shared" si="11"/>
        <v>7</v>
      </c>
      <c r="I767" t="s">
        <v>1059</v>
      </c>
      <c r="J767" s="4" t="s">
        <v>41</v>
      </c>
      <c r="K767">
        <v>0.55000000000000004</v>
      </c>
      <c r="L767">
        <v>1</v>
      </c>
      <c r="M767">
        <v>9</v>
      </c>
      <c r="N767">
        <v>5</v>
      </c>
      <c r="O767">
        <v>3</v>
      </c>
      <c r="P767">
        <v>7</v>
      </c>
      <c r="Q767">
        <v>3</v>
      </c>
      <c r="R767">
        <v>4</v>
      </c>
    </row>
    <row r="768" spans="1:18">
      <c r="A768" s="3">
        <v>39964.702045057871</v>
      </c>
      <c r="B768" t="s">
        <v>13390</v>
      </c>
      <c r="C768" t="s">
        <v>3461</v>
      </c>
      <c r="D768" t="s">
        <v>30</v>
      </c>
      <c r="E768" t="s">
        <v>30</v>
      </c>
      <c r="F768" t="s">
        <v>191</v>
      </c>
      <c r="G768" t="s">
        <v>34</v>
      </c>
      <c r="H768">
        <f t="shared" si="11"/>
        <v>5</v>
      </c>
      <c r="I768" t="s">
        <v>124</v>
      </c>
      <c r="J768" s="4" t="s">
        <v>41</v>
      </c>
      <c r="K768">
        <v>0.5</v>
      </c>
      <c r="L768">
        <v>2</v>
      </c>
      <c r="M768">
        <v>11</v>
      </c>
      <c r="N768">
        <v>1</v>
      </c>
      <c r="O768">
        <v>1</v>
      </c>
      <c r="P768">
        <v>7</v>
      </c>
      <c r="Q768">
        <v>3</v>
      </c>
      <c r="R768">
        <v>4</v>
      </c>
    </row>
    <row r="769" spans="1:18">
      <c r="A769" s="3">
        <v>40074.909560185188</v>
      </c>
      <c r="B769" t="s">
        <v>5089</v>
      </c>
      <c r="C769" t="s">
        <v>3461</v>
      </c>
      <c r="D769">
        <v>5</v>
      </c>
      <c r="E769">
        <v>5</v>
      </c>
      <c r="F769" t="s">
        <v>4744</v>
      </c>
      <c r="G769" t="s">
        <v>100</v>
      </c>
      <c r="H769">
        <f t="shared" si="11"/>
        <v>9</v>
      </c>
      <c r="I769" t="s">
        <v>146</v>
      </c>
      <c r="J769" t="s">
        <v>41</v>
      </c>
      <c r="K769">
        <v>0.6166666666666667</v>
      </c>
      <c r="L769">
        <v>6</v>
      </c>
      <c r="M769">
        <v>11</v>
      </c>
      <c r="N769">
        <v>5</v>
      </c>
      <c r="O769">
        <v>6</v>
      </c>
      <c r="P769">
        <v>2</v>
      </c>
      <c r="Q769">
        <v>1</v>
      </c>
      <c r="R769">
        <v>4</v>
      </c>
    </row>
    <row r="770" spans="1:18">
      <c r="A770" s="3">
        <v>39979.422820335647</v>
      </c>
      <c r="B770" t="s">
        <v>13390</v>
      </c>
      <c r="C770" t="s">
        <v>3457</v>
      </c>
      <c r="D770" t="s">
        <v>30</v>
      </c>
      <c r="E770" t="s">
        <v>30</v>
      </c>
      <c r="F770" t="s">
        <v>165</v>
      </c>
      <c r="G770" t="s">
        <v>100</v>
      </c>
      <c r="H770">
        <f t="shared" si="11"/>
        <v>6</v>
      </c>
      <c r="I770" t="s">
        <v>378</v>
      </c>
      <c r="J770" t="s">
        <v>41</v>
      </c>
      <c r="K770">
        <v>0.43333333333333335</v>
      </c>
      <c r="L770">
        <v>3</v>
      </c>
      <c r="M770">
        <v>9</v>
      </c>
      <c r="N770">
        <v>1</v>
      </c>
      <c r="O770">
        <v>1</v>
      </c>
      <c r="P770">
        <v>6</v>
      </c>
      <c r="Q770">
        <v>1</v>
      </c>
      <c r="R770">
        <v>4</v>
      </c>
    </row>
    <row r="771" spans="1:18">
      <c r="A771" s="3">
        <v>39921.706163506948</v>
      </c>
      <c r="B771" t="s">
        <v>13390</v>
      </c>
      <c r="C771" t="s">
        <v>46</v>
      </c>
      <c r="D771" t="s">
        <v>30</v>
      </c>
      <c r="E771" t="s">
        <v>30</v>
      </c>
      <c r="F771" t="s">
        <v>48</v>
      </c>
      <c r="G771" t="s">
        <v>49</v>
      </c>
      <c r="H771">
        <f t="shared" ref="H771:H834" si="12">MONTH(A771)</f>
        <v>4</v>
      </c>
      <c r="I771" t="s">
        <v>830</v>
      </c>
      <c r="J771" t="s">
        <v>41</v>
      </c>
      <c r="K771">
        <v>0.33333333333333331</v>
      </c>
      <c r="L771">
        <v>5</v>
      </c>
      <c r="M771">
        <v>1</v>
      </c>
      <c r="N771">
        <v>1</v>
      </c>
      <c r="O771">
        <v>1</v>
      </c>
      <c r="P771">
        <v>3</v>
      </c>
      <c r="Q771">
        <v>4</v>
      </c>
      <c r="R771">
        <v>4</v>
      </c>
    </row>
    <row r="772" spans="1:18">
      <c r="A772" s="3">
        <v>39975.521157407406</v>
      </c>
      <c r="B772" t="s">
        <v>26</v>
      </c>
      <c r="C772" t="s">
        <v>3457</v>
      </c>
      <c r="D772" t="s">
        <v>30</v>
      </c>
      <c r="E772" t="s">
        <v>30</v>
      </c>
      <c r="F772" t="s">
        <v>4744</v>
      </c>
      <c r="G772" t="s">
        <v>410</v>
      </c>
      <c r="H772">
        <f t="shared" si="12"/>
        <v>6</v>
      </c>
      <c r="I772" t="s">
        <v>32</v>
      </c>
      <c r="J772" t="s">
        <v>41</v>
      </c>
      <c r="K772">
        <v>0.41666666666666669</v>
      </c>
      <c r="L772">
        <v>3</v>
      </c>
      <c r="M772">
        <v>9</v>
      </c>
      <c r="N772">
        <v>1</v>
      </c>
      <c r="O772">
        <v>1</v>
      </c>
      <c r="P772">
        <v>2</v>
      </c>
      <c r="Q772">
        <v>1</v>
      </c>
      <c r="R772">
        <v>4</v>
      </c>
    </row>
    <row r="773" spans="1:18">
      <c r="A773" s="3">
        <v>40069.629351851851</v>
      </c>
      <c r="B773" t="s">
        <v>26</v>
      </c>
      <c r="C773" t="s">
        <v>3461</v>
      </c>
      <c r="D773">
        <v>5</v>
      </c>
      <c r="E773">
        <v>3</v>
      </c>
      <c r="F773" t="s">
        <v>165</v>
      </c>
      <c r="G773" t="s">
        <v>34</v>
      </c>
      <c r="H773">
        <f t="shared" si="12"/>
        <v>9</v>
      </c>
      <c r="I773" t="s">
        <v>164</v>
      </c>
      <c r="J773" s="4" t="s">
        <v>41</v>
      </c>
      <c r="K773">
        <v>0.73333333333333328</v>
      </c>
      <c r="L773">
        <v>6</v>
      </c>
      <c r="M773">
        <v>11</v>
      </c>
      <c r="N773">
        <v>5</v>
      </c>
      <c r="O773">
        <v>5</v>
      </c>
      <c r="P773">
        <v>6</v>
      </c>
      <c r="Q773">
        <v>3</v>
      </c>
      <c r="R773">
        <v>4</v>
      </c>
    </row>
    <row r="774" spans="1:18">
      <c r="A774" s="3">
        <v>39945.909459953706</v>
      </c>
      <c r="B774" t="s">
        <v>13390</v>
      </c>
      <c r="C774" t="s">
        <v>3457</v>
      </c>
      <c r="D774" t="s">
        <v>30</v>
      </c>
      <c r="E774" t="s">
        <v>30</v>
      </c>
      <c r="F774" t="s">
        <v>48</v>
      </c>
      <c r="G774" t="s">
        <v>410</v>
      </c>
      <c r="H774">
        <f t="shared" si="12"/>
        <v>5</v>
      </c>
      <c r="I774" t="s">
        <v>146</v>
      </c>
      <c r="J774" t="s">
        <v>41</v>
      </c>
      <c r="K774">
        <v>0.36666666666666664</v>
      </c>
      <c r="L774">
        <v>2</v>
      </c>
      <c r="M774">
        <v>9</v>
      </c>
      <c r="N774">
        <v>1</v>
      </c>
      <c r="O774">
        <v>1</v>
      </c>
      <c r="P774">
        <v>3</v>
      </c>
      <c r="Q774">
        <v>1</v>
      </c>
      <c r="R774">
        <v>4</v>
      </c>
    </row>
    <row r="775" spans="1:18">
      <c r="A775" s="3">
        <v>40038</v>
      </c>
      <c r="B775" t="s">
        <v>67</v>
      </c>
      <c r="C775" t="s">
        <v>3461</v>
      </c>
      <c r="D775">
        <v>5</v>
      </c>
      <c r="E775">
        <v>5</v>
      </c>
      <c r="F775" t="s">
        <v>191</v>
      </c>
      <c r="G775" t="s">
        <v>34</v>
      </c>
      <c r="H775">
        <f t="shared" si="12"/>
        <v>8</v>
      </c>
      <c r="I775" t="s">
        <v>146</v>
      </c>
      <c r="J775" s="4" t="s">
        <v>41</v>
      </c>
      <c r="K775">
        <v>0.78333333333333333</v>
      </c>
      <c r="L775">
        <v>4</v>
      </c>
      <c r="M775">
        <v>11</v>
      </c>
      <c r="N775">
        <v>5</v>
      </c>
      <c r="O775">
        <v>6</v>
      </c>
      <c r="P775">
        <v>7</v>
      </c>
      <c r="Q775">
        <v>3</v>
      </c>
      <c r="R775">
        <v>4</v>
      </c>
    </row>
    <row r="776" spans="1:18">
      <c r="A776" s="3">
        <v>39959.646284224538</v>
      </c>
      <c r="B776" t="s">
        <v>13390</v>
      </c>
      <c r="C776" t="s">
        <v>3461</v>
      </c>
      <c r="D776" t="s">
        <v>30</v>
      </c>
      <c r="E776" t="s">
        <v>30</v>
      </c>
      <c r="F776" t="s">
        <v>134</v>
      </c>
      <c r="G776" t="s">
        <v>100</v>
      </c>
      <c r="H776">
        <f t="shared" si="12"/>
        <v>5</v>
      </c>
      <c r="I776" t="s">
        <v>32</v>
      </c>
      <c r="J776" t="s">
        <v>41</v>
      </c>
      <c r="K776">
        <v>0.48333333333333334</v>
      </c>
      <c r="L776">
        <v>2</v>
      </c>
      <c r="M776">
        <v>11</v>
      </c>
      <c r="N776">
        <v>1</v>
      </c>
      <c r="O776">
        <v>1</v>
      </c>
      <c r="P776">
        <v>8</v>
      </c>
      <c r="Q776">
        <v>1</v>
      </c>
      <c r="R776">
        <v>4</v>
      </c>
    </row>
    <row r="777" spans="1:18">
      <c r="A777" s="3">
        <v>40050.133541319447</v>
      </c>
      <c r="B777" t="s">
        <v>13390</v>
      </c>
      <c r="C777" t="s">
        <v>3444</v>
      </c>
      <c r="D777">
        <v>2</v>
      </c>
      <c r="E777">
        <v>5</v>
      </c>
      <c r="F777" t="s">
        <v>88</v>
      </c>
      <c r="G777" t="s">
        <v>100</v>
      </c>
      <c r="H777">
        <f t="shared" si="12"/>
        <v>8</v>
      </c>
      <c r="I777" t="s">
        <v>124</v>
      </c>
      <c r="J777" t="s">
        <v>41</v>
      </c>
      <c r="K777">
        <v>0.45</v>
      </c>
      <c r="L777">
        <v>4</v>
      </c>
      <c r="M777">
        <v>1</v>
      </c>
      <c r="N777">
        <v>6</v>
      </c>
      <c r="O777">
        <v>6</v>
      </c>
      <c r="P777">
        <v>4</v>
      </c>
      <c r="Q777">
        <v>1</v>
      </c>
      <c r="R777">
        <v>4</v>
      </c>
    </row>
    <row r="778" spans="1:18">
      <c r="A778" s="3">
        <v>40017.792848576391</v>
      </c>
      <c r="B778" t="s">
        <v>13390</v>
      </c>
      <c r="C778" t="s">
        <v>3461</v>
      </c>
      <c r="D778">
        <v>3</v>
      </c>
      <c r="E778">
        <v>4</v>
      </c>
      <c r="F778" t="s">
        <v>134</v>
      </c>
      <c r="G778" t="s">
        <v>410</v>
      </c>
      <c r="H778">
        <f t="shared" si="12"/>
        <v>7</v>
      </c>
      <c r="I778" t="s">
        <v>124</v>
      </c>
      <c r="J778" t="s">
        <v>5156</v>
      </c>
      <c r="K778">
        <v>0.46666666666666667</v>
      </c>
      <c r="L778">
        <v>1</v>
      </c>
      <c r="M778">
        <v>11</v>
      </c>
      <c r="N778">
        <v>3</v>
      </c>
      <c r="O778">
        <v>2</v>
      </c>
      <c r="P778">
        <v>8</v>
      </c>
      <c r="Q778">
        <v>1</v>
      </c>
      <c r="R778">
        <v>1</v>
      </c>
    </row>
    <row r="779" spans="1:18">
      <c r="A779" s="3">
        <v>39984.637071759258</v>
      </c>
      <c r="B779" t="s">
        <v>5089</v>
      </c>
      <c r="C779" t="s">
        <v>3444</v>
      </c>
      <c r="D779" t="s">
        <v>30</v>
      </c>
      <c r="E779" t="s">
        <v>30</v>
      </c>
      <c r="F779" t="s">
        <v>4744</v>
      </c>
      <c r="G779" t="s">
        <v>100</v>
      </c>
      <c r="H779">
        <f t="shared" si="12"/>
        <v>6</v>
      </c>
      <c r="I779" t="s">
        <v>239</v>
      </c>
      <c r="J779" t="s">
        <v>41</v>
      </c>
      <c r="K779">
        <v>0.25</v>
      </c>
      <c r="L779">
        <v>3</v>
      </c>
      <c r="M779">
        <v>1</v>
      </c>
      <c r="N779">
        <v>1</v>
      </c>
      <c r="O779">
        <v>1</v>
      </c>
      <c r="P779">
        <v>2</v>
      </c>
      <c r="Q779">
        <v>1</v>
      </c>
      <c r="R779">
        <v>4</v>
      </c>
    </row>
    <row r="780" spans="1:18">
      <c r="A780" s="3">
        <v>40016.597395833334</v>
      </c>
      <c r="B780" t="s">
        <v>5089</v>
      </c>
      <c r="C780" t="s">
        <v>3461</v>
      </c>
      <c r="D780">
        <v>5</v>
      </c>
      <c r="E780">
        <v>4</v>
      </c>
      <c r="F780" t="s">
        <v>165</v>
      </c>
      <c r="G780" t="s">
        <v>410</v>
      </c>
      <c r="H780">
        <f t="shared" si="12"/>
        <v>7</v>
      </c>
      <c r="I780" t="s">
        <v>47</v>
      </c>
      <c r="J780" t="s">
        <v>5206</v>
      </c>
      <c r="K780">
        <v>0.5</v>
      </c>
      <c r="L780">
        <v>1</v>
      </c>
      <c r="M780">
        <v>11</v>
      </c>
      <c r="N780">
        <v>5</v>
      </c>
      <c r="O780">
        <v>2</v>
      </c>
      <c r="P780">
        <v>6</v>
      </c>
      <c r="Q780">
        <v>1</v>
      </c>
      <c r="R780">
        <v>2</v>
      </c>
    </row>
    <row r="781" spans="1:18">
      <c r="A781" s="3">
        <v>40053.856879513885</v>
      </c>
      <c r="B781" t="s">
        <v>13390</v>
      </c>
      <c r="C781" t="s">
        <v>3444</v>
      </c>
      <c r="D781">
        <v>5</v>
      </c>
      <c r="E781">
        <v>5</v>
      </c>
      <c r="F781" t="s">
        <v>4744</v>
      </c>
      <c r="G781" t="s">
        <v>34</v>
      </c>
      <c r="H781">
        <f t="shared" si="12"/>
        <v>8</v>
      </c>
      <c r="I781" t="s">
        <v>1011</v>
      </c>
      <c r="J781" s="4" t="s">
        <v>41</v>
      </c>
      <c r="K781">
        <v>0.43333333333333335</v>
      </c>
      <c r="L781">
        <v>4</v>
      </c>
      <c r="M781">
        <v>1</v>
      </c>
      <c r="N781">
        <v>5</v>
      </c>
      <c r="O781">
        <v>6</v>
      </c>
      <c r="P781">
        <v>2</v>
      </c>
      <c r="Q781">
        <v>3</v>
      </c>
      <c r="R781">
        <v>4</v>
      </c>
    </row>
    <row r="782" spans="1:18">
      <c r="A782" s="3">
        <v>39932.420452280094</v>
      </c>
      <c r="B782" t="s">
        <v>13390</v>
      </c>
      <c r="C782" t="s">
        <v>85</v>
      </c>
      <c r="D782" t="s">
        <v>30</v>
      </c>
      <c r="E782" t="s">
        <v>30</v>
      </c>
      <c r="F782" t="s">
        <v>134</v>
      </c>
      <c r="G782" t="s">
        <v>100</v>
      </c>
      <c r="H782">
        <f t="shared" si="12"/>
        <v>4</v>
      </c>
      <c r="I782" t="s">
        <v>124</v>
      </c>
      <c r="J782" t="s">
        <v>41</v>
      </c>
      <c r="K782">
        <v>0.46666666666666667</v>
      </c>
      <c r="L782">
        <v>5</v>
      </c>
      <c r="M782">
        <v>7</v>
      </c>
      <c r="N782">
        <v>1</v>
      </c>
      <c r="O782">
        <v>1</v>
      </c>
      <c r="P782">
        <v>8</v>
      </c>
      <c r="Q782">
        <v>1</v>
      </c>
      <c r="R782">
        <v>4</v>
      </c>
    </row>
    <row r="783" spans="1:18">
      <c r="A783" s="3">
        <v>40003.865353043984</v>
      </c>
      <c r="B783" t="s">
        <v>13390</v>
      </c>
      <c r="C783" t="s">
        <v>3461</v>
      </c>
      <c r="D783" t="s">
        <v>30</v>
      </c>
      <c r="E783" t="s">
        <v>30</v>
      </c>
      <c r="F783" t="s">
        <v>88</v>
      </c>
      <c r="G783" t="s">
        <v>100</v>
      </c>
      <c r="H783">
        <f t="shared" si="12"/>
        <v>7</v>
      </c>
      <c r="I783" t="s">
        <v>124</v>
      </c>
      <c r="J783" t="s">
        <v>41</v>
      </c>
      <c r="K783">
        <v>0.4</v>
      </c>
      <c r="L783">
        <v>1</v>
      </c>
      <c r="M783">
        <v>11</v>
      </c>
      <c r="N783">
        <v>1</v>
      </c>
      <c r="O783">
        <v>1</v>
      </c>
      <c r="P783">
        <v>4</v>
      </c>
      <c r="Q783">
        <v>1</v>
      </c>
      <c r="R783">
        <v>4</v>
      </c>
    </row>
    <row r="784" spans="1:18">
      <c r="A784" s="3">
        <v>39920.349353090278</v>
      </c>
      <c r="B784" t="s">
        <v>13390</v>
      </c>
      <c r="C784" t="s">
        <v>111</v>
      </c>
      <c r="D784" t="s">
        <v>30</v>
      </c>
      <c r="E784" t="s">
        <v>30</v>
      </c>
      <c r="F784" t="s">
        <v>191</v>
      </c>
      <c r="G784" t="s">
        <v>410</v>
      </c>
      <c r="H784">
        <f t="shared" si="12"/>
        <v>4</v>
      </c>
      <c r="I784" t="s">
        <v>124</v>
      </c>
      <c r="J784" t="s">
        <v>41</v>
      </c>
      <c r="K784">
        <v>0.55000000000000004</v>
      </c>
      <c r="L784">
        <v>5</v>
      </c>
      <c r="M784">
        <v>13</v>
      </c>
      <c r="N784">
        <v>1</v>
      </c>
      <c r="O784">
        <v>1</v>
      </c>
      <c r="P784">
        <v>7</v>
      </c>
      <c r="Q784">
        <v>1</v>
      </c>
      <c r="R784">
        <v>4</v>
      </c>
    </row>
    <row r="785" spans="1:18">
      <c r="A785" s="3">
        <v>40052.67155648148</v>
      </c>
      <c r="B785" t="s">
        <v>13390</v>
      </c>
      <c r="C785" t="s">
        <v>3444</v>
      </c>
      <c r="D785">
        <v>5</v>
      </c>
      <c r="E785">
        <v>5</v>
      </c>
      <c r="F785" t="s">
        <v>165</v>
      </c>
      <c r="G785" t="s">
        <v>34</v>
      </c>
      <c r="H785">
        <f t="shared" si="12"/>
        <v>8</v>
      </c>
      <c r="I785" t="s">
        <v>1059</v>
      </c>
      <c r="J785" s="4" t="s">
        <v>41</v>
      </c>
      <c r="K785">
        <v>0.5</v>
      </c>
      <c r="L785">
        <v>4</v>
      </c>
      <c r="M785">
        <v>1</v>
      </c>
      <c r="N785">
        <v>5</v>
      </c>
      <c r="O785">
        <v>6</v>
      </c>
      <c r="P785">
        <v>6</v>
      </c>
      <c r="Q785">
        <v>3</v>
      </c>
      <c r="R785">
        <v>4</v>
      </c>
    </row>
    <row r="786" spans="1:18">
      <c r="A786" s="3">
        <v>39994.507326770836</v>
      </c>
      <c r="B786" t="s">
        <v>13390</v>
      </c>
      <c r="C786" t="s">
        <v>3461</v>
      </c>
      <c r="D786" t="s">
        <v>30</v>
      </c>
      <c r="E786">
        <v>5</v>
      </c>
      <c r="F786" t="s">
        <v>191</v>
      </c>
      <c r="G786" t="s">
        <v>100</v>
      </c>
      <c r="H786">
        <f t="shared" si="12"/>
        <v>6</v>
      </c>
      <c r="I786" t="s">
        <v>47</v>
      </c>
      <c r="J786" t="s">
        <v>41</v>
      </c>
      <c r="K786">
        <v>0.56666666666666665</v>
      </c>
      <c r="L786">
        <v>3</v>
      </c>
      <c r="M786">
        <v>11</v>
      </c>
      <c r="N786">
        <v>1</v>
      </c>
      <c r="O786">
        <v>6</v>
      </c>
      <c r="P786">
        <v>7</v>
      </c>
      <c r="Q786">
        <v>1</v>
      </c>
      <c r="R786">
        <v>4</v>
      </c>
    </row>
    <row r="787" spans="1:18">
      <c r="A787" s="3">
        <v>39991.031886539349</v>
      </c>
      <c r="B787" t="s">
        <v>13390</v>
      </c>
      <c r="C787" t="s">
        <v>7054</v>
      </c>
      <c r="D787" t="s">
        <v>30</v>
      </c>
      <c r="E787">
        <v>2</v>
      </c>
      <c r="F787" t="s">
        <v>191</v>
      </c>
      <c r="G787" t="s">
        <v>410</v>
      </c>
      <c r="H787">
        <f t="shared" si="12"/>
        <v>6</v>
      </c>
      <c r="I787" t="s">
        <v>180</v>
      </c>
      <c r="J787" t="s">
        <v>41</v>
      </c>
      <c r="K787">
        <v>0.46666666666666667</v>
      </c>
      <c r="L787">
        <v>3</v>
      </c>
      <c r="M787">
        <v>8</v>
      </c>
      <c r="N787">
        <v>1</v>
      </c>
      <c r="O787">
        <v>3</v>
      </c>
      <c r="P787">
        <v>7</v>
      </c>
      <c r="Q787">
        <v>1</v>
      </c>
      <c r="R787">
        <v>4</v>
      </c>
    </row>
    <row r="788" spans="1:18">
      <c r="A788" s="3">
        <v>39989.491909722223</v>
      </c>
      <c r="B788" t="s">
        <v>743</v>
      </c>
      <c r="C788" t="s">
        <v>3461</v>
      </c>
      <c r="D788" t="s">
        <v>30</v>
      </c>
      <c r="E788" t="s">
        <v>30</v>
      </c>
      <c r="F788" t="s">
        <v>99</v>
      </c>
      <c r="G788" t="s">
        <v>49</v>
      </c>
      <c r="H788">
        <f t="shared" si="12"/>
        <v>6</v>
      </c>
      <c r="I788" t="s">
        <v>1316</v>
      </c>
      <c r="J788" t="s">
        <v>41</v>
      </c>
      <c r="K788">
        <v>0.6166666666666667</v>
      </c>
      <c r="L788">
        <v>3</v>
      </c>
      <c r="M788">
        <v>11</v>
      </c>
      <c r="N788">
        <v>1</v>
      </c>
      <c r="O788">
        <v>1</v>
      </c>
      <c r="P788">
        <v>10</v>
      </c>
      <c r="Q788">
        <v>4</v>
      </c>
      <c r="R788">
        <v>4</v>
      </c>
    </row>
    <row r="789" spans="1:18">
      <c r="A789" s="3">
        <v>39981.783759872684</v>
      </c>
      <c r="B789" t="s">
        <v>13390</v>
      </c>
      <c r="C789" t="s">
        <v>3457</v>
      </c>
      <c r="D789" t="s">
        <v>30</v>
      </c>
      <c r="E789" t="s">
        <v>30</v>
      </c>
      <c r="F789" t="s">
        <v>4752</v>
      </c>
      <c r="G789" t="s">
        <v>34</v>
      </c>
      <c r="H789">
        <f t="shared" si="12"/>
        <v>6</v>
      </c>
      <c r="I789" t="s">
        <v>76</v>
      </c>
      <c r="J789" t="s">
        <v>41</v>
      </c>
      <c r="K789">
        <v>0.51666666666666672</v>
      </c>
      <c r="L789">
        <v>3</v>
      </c>
      <c r="M789">
        <v>9</v>
      </c>
      <c r="N789">
        <v>1</v>
      </c>
      <c r="O789">
        <v>1</v>
      </c>
      <c r="P789">
        <v>9</v>
      </c>
      <c r="Q789">
        <v>3</v>
      </c>
      <c r="R789">
        <v>4</v>
      </c>
    </row>
    <row r="790" spans="1:18">
      <c r="A790" s="3">
        <v>39951.766755752316</v>
      </c>
      <c r="B790" t="s">
        <v>13390</v>
      </c>
      <c r="C790" t="s">
        <v>3457</v>
      </c>
      <c r="D790" t="s">
        <v>30</v>
      </c>
      <c r="E790" t="s">
        <v>30</v>
      </c>
      <c r="F790" t="s">
        <v>48</v>
      </c>
      <c r="G790" t="s">
        <v>34</v>
      </c>
      <c r="H790">
        <f t="shared" si="12"/>
        <v>5</v>
      </c>
      <c r="I790" t="s">
        <v>32</v>
      </c>
      <c r="J790" s="4" t="s">
        <v>41</v>
      </c>
      <c r="K790">
        <v>0.4</v>
      </c>
      <c r="L790">
        <v>2</v>
      </c>
      <c r="M790">
        <v>9</v>
      </c>
      <c r="N790">
        <v>1</v>
      </c>
      <c r="O790">
        <v>1</v>
      </c>
      <c r="P790">
        <v>3</v>
      </c>
      <c r="Q790">
        <v>3</v>
      </c>
      <c r="R790">
        <v>4</v>
      </c>
    </row>
    <row r="791" spans="1:18">
      <c r="A791" s="3">
        <v>40072.706319444442</v>
      </c>
      <c r="B791" t="s">
        <v>5089</v>
      </c>
      <c r="C791" t="s">
        <v>3461</v>
      </c>
      <c r="D791">
        <v>5</v>
      </c>
      <c r="E791">
        <v>3</v>
      </c>
      <c r="F791" t="s">
        <v>4752</v>
      </c>
      <c r="G791" t="s">
        <v>49</v>
      </c>
      <c r="H791">
        <f t="shared" si="12"/>
        <v>9</v>
      </c>
      <c r="I791" t="s">
        <v>1622</v>
      </c>
      <c r="J791" t="s">
        <v>41</v>
      </c>
      <c r="K791">
        <v>0.76666666666666672</v>
      </c>
      <c r="L791">
        <v>6</v>
      </c>
      <c r="M791">
        <v>11</v>
      </c>
      <c r="N791">
        <v>5</v>
      </c>
      <c r="O791">
        <v>5</v>
      </c>
      <c r="P791">
        <v>9</v>
      </c>
      <c r="Q791">
        <v>4</v>
      </c>
      <c r="R791">
        <v>4</v>
      </c>
    </row>
    <row r="792" spans="1:18">
      <c r="A792" s="3">
        <v>40011.887716863428</v>
      </c>
      <c r="B792" t="s">
        <v>13390</v>
      </c>
      <c r="C792" t="s">
        <v>3461</v>
      </c>
      <c r="D792">
        <v>5</v>
      </c>
      <c r="E792">
        <v>5</v>
      </c>
      <c r="F792" t="s">
        <v>191</v>
      </c>
      <c r="G792" t="s">
        <v>100</v>
      </c>
      <c r="H792">
        <f t="shared" si="12"/>
        <v>7</v>
      </c>
      <c r="I792" t="s">
        <v>190</v>
      </c>
      <c r="J792" t="s">
        <v>41</v>
      </c>
      <c r="K792">
        <v>0.6</v>
      </c>
      <c r="L792">
        <v>1</v>
      </c>
      <c r="M792">
        <v>11</v>
      </c>
      <c r="N792">
        <v>5</v>
      </c>
      <c r="O792">
        <v>6</v>
      </c>
      <c r="P792">
        <v>7</v>
      </c>
      <c r="Q792">
        <v>1</v>
      </c>
      <c r="R792">
        <v>4</v>
      </c>
    </row>
    <row r="793" spans="1:18">
      <c r="A793" s="3">
        <v>39963.038320798609</v>
      </c>
      <c r="B793" t="s">
        <v>13390</v>
      </c>
      <c r="C793" t="s">
        <v>3444</v>
      </c>
      <c r="D793" t="s">
        <v>30</v>
      </c>
      <c r="E793" t="s">
        <v>30</v>
      </c>
      <c r="F793" t="s">
        <v>155</v>
      </c>
      <c r="G793" t="s">
        <v>34</v>
      </c>
      <c r="H793">
        <f t="shared" si="12"/>
        <v>5</v>
      </c>
      <c r="I793" t="s">
        <v>87</v>
      </c>
      <c r="J793" s="4" t="s">
        <v>41</v>
      </c>
      <c r="K793">
        <v>0.3</v>
      </c>
      <c r="L793">
        <v>2</v>
      </c>
      <c r="M793">
        <v>1</v>
      </c>
      <c r="N793">
        <v>1</v>
      </c>
      <c r="O793">
        <v>1</v>
      </c>
      <c r="P793">
        <v>5</v>
      </c>
      <c r="Q793">
        <v>3</v>
      </c>
      <c r="R793">
        <v>4</v>
      </c>
    </row>
    <row r="794" spans="1:18">
      <c r="A794" s="3">
        <v>40015.801336689816</v>
      </c>
      <c r="B794" t="s">
        <v>13390</v>
      </c>
      <c r="C794" t="s">
        <v>3457</v>
      </c>
      <c r="D794">
        <v>5</v>
      </c>
      <c r="E794">
        <v>5</v>
      </c>
      <c r="F794" t="s">
        <v>4744</v>
      </c>
      <c r="G794" t="s">
        <v>34</v>
      </c>
      <c r="H794">
        <f t="shared" si="12"/>
        <v>7</v>
      </c>
      <c r="I794" t="s">
        <v>378</v>
      </c>
      <c r="J794" s="4" t="s">
        <v>41</v>
      </c>
      <c r="K794">
        <v>0.51666666666666672</v>
      </c>
      <c r="L794">
        <v>1</v>
      </c>
      <c r="M794">
        <v>9</v>
      </c>
      <c r="N794">
        <v>5</v>
      </c>
      <c r="O794">
        <v>6</v>
      </c>
      <c r="P794">
        <v>2</v>
      </c>
      <c r="Q794">
        <v>3</v>
      </c>
      <c r="R794">
        <v>4</v>
      </c>
    </row>
    <row r="795" spans="1:18">
      <c r="A795" s="3">
        <v>40040.554570636574</v>
      </c>
      <c r="B795" t="s">
        <v>13390</v>
      </c>
      <c r="C795" t="s">
        <v>7957</v>
      </c>
      <c r="D795">
        <v>5</v>
      </c>
      <c r="E795">
        <v>5</v>
      </c>
      <c r="F795" t="s">
        <v>88</v>
      </c>
      <c r="G795" t="s">
        <v>100</v>
      </c>
      <c r="H795">
        <f t="shared" si="12"/>
        <v>8</v>
      </c>
      <c r="I795" t="s">
        <v>239</v>
      </c>
      <c r="J795" t="s">
        <v>41</v>
      </c>
      <c r="K795">
        <v>0.5</v>
      </c>
      <c r="L795">
        <v>4</v>
      </c>
      <c r="M795">
        <v>5</v>
      </c>
      <c r="N795">
        <v>5</v>
      </c>
      <c r="O795">
        <v>6</v>
      </c>
      <c r="P795">
        <v>4</v>
      </c>
      <c r="Q795">
        <v>1</v>
      </c>
      <c r="R795">
        <v>4</v>
      </c>
    </row>
    <row r="796" spans="1:18">
      <c r="A796" s="3">
        <v>39934.291915428243</v>
      </c>
      <c r="B796" t="s">
        <v>13390</v>
      </c>
      <c r="C796" t="s">
        <v>27</v>
      </c>
      <c r="D796" t="s">
        <v>30</v>
      </c>
      <c r="E796" t="s">
        <v>30</v>
      </c>
      <c r="F796" t="s">
        <v>88</v>
      </c>
      <c r="G796" t="s">
        <v>410</v>
      </c>
      <c r="H796">
        <f t="shared" si="12"/>
        <v>5</v>
      </c>
      <c r="I796" t="s">
        <v>378</v>
      </c>
      <c r="J796" t="s">
        <v>41</v>
      </c>
      <c r="K796">
        <v>0.26666666666666666</v>
      </c>
      <c r="L796">
        <v>2</v>
      </c>
      <c r="M796">
        <v>2</v>
      </c>
      <c r="N796">
        <v>1</v>
      </c>
      <c r="O796">
        <v>1</v>
      </c>
      <c r="P796">
        <v>4</v>
      </c>
      <c r="Q796">
        <v>1</v>
      </c>
      <c r="R796">
        <v>4</v>
      </c>
    </row>
    <row r="797" spans="1:18">
      <c r="A797" s="3">
        <v>39906.578122800929</v>
      </c>
      <c r="B797" t="s">
        <v>13390</v>
      </c>
      <c r="C797" t="s">
        <v>46</v>
      </c>
      <c r="D797" t="s">
        <v>30</v>
      </c>
      <c r="E797" t="s">
        <v>30</v>
      </c>
      <c r="F797" t="s">
        <v>155</v>
      </c>
      <c r="G797" t="s">
        <v>34</v>
      </c>
      <c r="H797">
        <f t="shared" si="12"/>
        <v>4</v>
      </c>
      <c r="I797" t="s">
        <v>154</v>
      </c>
      <c r="J797" s="4" t="s">
        <v>41</v>
      </c>
      <c r="K797">
        <v>0.35</v>
      </c>
      <c r="L797">
        <v>5</v>
      </c>
      <c r="M797">
        <v>1</v>
      </c>
      <c r="N797">
        <v>1</v>
      </c>
      <c r="O797">
        <v>1</v>
      </c>
      <c r="P797">
        <v>5</v>
      </c>
      <c r="Q797">
        <v>3</v>
      </c>
      <c r="R797">
        <v>4</v>
      </c>
    </row>
    <row r="798" spans="1:18">
      <c r="A798" s="3">
        <v>39968.70385416667</v>
      </c>
      <c r="B798" t="s">
        <v>5089</v>
      </c>
      <c r="C798" t="s">
        <v>3461</v>
      </c>
      <c r="D798" t="s">
        <v>30</v>
      </c>
      <c r="E798" t="s">
        <v>30</v>
      </c>
      <c r="F798" t="s">
        <v>4744</v>
      </c>
      <c r="G798" t="s">
        <v>100</v>
      </c>
      <c r="H798">
        <f t="shared" si="12"/>
        <v>6</v>
      </c>
      <c r="I798" t="s">
        <v>432</v>
      </c>
      <c r="J798" t="s">
        <v>41</v>
      </c>
      <c r="K798">
        <v>0.41666666666666669</v>
      </c>
      <c r="L798">
        <v>3</v>
      </c>
      <c r="M798">
        <v>11</v>
      </c>
      <c r="N798">
        <v>1</v>
      </c>
      <c r="O798">
        <v>1</v>
      </c>
      <c r="P798">
        <v>2</v>
      </c>
      <c r="Q798">
        <v>1</v>
      </c>
      <c r="R798">
        <v>4</v>
      </c>
    </row>
    <row r="799" spans="1:18">
      <c r="A799" s="3">
        <v>40008.500353738425</v>
      </c>
      <c r="B799" t="s">
        <v>13390</v>
      </c>
      <c r="C799" t="s">
        <v>3461</v>
      </c>
      <c r="D799" t="s">
        <v>30</v>
      </c>
      <c r="E799" t="s">
        <v>30</v>
      </c>
      <c r="F799" t="s">
        <v>165</v>
      </c>
      <c r="G799" t="s">
        <v>410</v>
      </c>
      <c r="H799">
        <f t="shared" si="12"/>
        <v>7</v>
      </c>
      <c r="I799" t="s">
        <v>432</v>
      </c>
      <c r="J799" t="s">
        <v>41</v>
      </c>
      <c r="K799">
        <v>0.43333333333333335</v>
      </c>
      <c r="L799">
        <v>1</v>
      </c>
      <c r="M799">
        <v>11</v>
      </c>
      <c r="N799">
        <v>1</v>
      </c>
      <c r="O799">
        <v>1</v>
      </c>
      <c r="P799">
        <v>6</v>
      </c>
      <c r="Q799">
        <v>1</v>
      </c>
      <c r="R799">
        <v>4</v>
      </c>
    </row>
    <row r="800" spans="1:18">
      <c r="A800" s="3">
        <v>40018.44352572917</v>
      </c>
      <c r="B800" t="s">
        <v>13390</v>
      </c>
      <c r="C800" t="s">
        <v>7957</v>
      </c>
      <c r="D800">
        <v>5</v>
      </c>
      <c r="E800">
        <v>5</v>
      </c>
      <c r="F800" t="s">
        <v>4752</v>
      </c>
      <c r="G800" t="s">
        <v>34</v>
      </c>
      <c r="H800">
        <f t="shared" si="12"/>
        <v>7</v>
      </c>
      <c r="I800" t="s">
        <v>432</v>
      </c>
      <c r="J800" s="4" t="s">
        <v>41</v>
      </c>
      <c r="K800">
        <v>0.56666666666666665</v>
      </c>
      <c r="L800">
        <v>1</v>
      </c>
      <c r="M800">
        <v>5</v>
      </c>
      <c r="N800">
        <v>5</v>
      </c>
      <c r="O800">
        <v>6</v>
      </c>
      <c r="P800">
        <v>9</v>
      </c>
      <c r="Q800">
        <v>3</v>
      </c>
      <c r="R800">
        <v>4</v>
      </c>
    </row>
    <row r="801" spans="1:18">
      <c r="A801" s="3">
        <v>40038.724346840281</v>
      </c>
      <c r="B801" t="s">
        <v>13390</v>
      </c>
      <c r="C801" t="s">
        <v>7054</v>
      </c>
      <c r="D801">
        <v>4</v>
      </c>
      <c r="E801">
        <v>3</v>
      </c>
      <c r="F801" t="s">
        <v>134</v>
      </c>
      <c r="G801" t="s">
        <v>410</v>
      </c>
      <c r="H801">
        <f t="shared" si="12"/>
        <v>8</v>
      </c>
      <c r="I801" t="s">
        <v>9475</v>
      </c>
      <c r="J801" t="s">
        <v>41</v>
      </c>
      <c r="K801">
        <v>0.55000000000000004</v>
      </c>
      <c r="L801">
        <v>4</v>
      </c>
      <c r="M801">
        <v>8</v>
      </c>
      <c r="N801">
        <v>2</v>
      </c>
      <c r="O801">
        <v>5</v>
      </c>
      <c r="P801">
        <v>8</v>
      </c>
      <c r="Q801">
        <v>1</v>
      </c>
      <c r="R801">
        <v>4</v>
      </c>
    </row>
    <row r="802" spans="1:18">
      <c r="A802" s="3">
        <v>40044</v>
      </c>
      <c r="B802" t="s">
        <v>67</v>
      </c>
      <c r="C802" t="s">
        <v>3444</v>
      </c>
      <c r="D802">
        <v>5</v>
      </c>
      <c r="E802">
        <v>3</v>
      </c>
      <c r="F802" t="s">
        <v>191</v>
      </c>
      <c r="G802" t="s">
        <v>100</v>
      </c>
      <c r="H802">
        <f t="shared" si="12"/>
        <v>8</v>
      </c>
      <c r="I802" t="s">
        <v>400</v>
      </c>
      <c r="J802" t="s">
        <v>41</v>
      </c>
      <c r="K802">
        <v>0.56666666666666665</v>
      </c>
      <c r="L802">
        <v>4</v>
      </c>
      <c r="M802">
        <v>1</v>
      </c>
      <c r="N802">
        <v>5</v>
      </c>
      <c r="O802">
        <v>5</v>
      </c>
      <c r="P802">
        <v>7</v>
      </c>
      <c r="Q802">
        <v>1</v>
      </c>
      <c r="R802">
        <v>4</v>
      </c>
    </row>
    <row r="803" spans="1:18">
      <c r="A803" s="3">
        <v>40076.001762997686</v>
      </c>
      <c r="B803" t="s">
        <v>13390</v>
      </c>
      <c r="C803" t="s">
        <v>7957</v>
      </c>
      <c r="D803">
        <v>3</v>
      </c>
      <c r="E803">
        <v>3</v>
      </c>
      <c r="F803" t="s">
        <v>4744</v>
      </c>
      <c r="G803" t="s">
        <v>34</v>
      </c>
      <c r="H803">
        <f t="shared" si="12"/>
        <v>9</v>
      </c>
      <c r="I803" t="s">
        <v>32</v>
      </c>
      <c r="J803" s="4" t="s">
        <v>41</v>
      </c>
      <c r="K803">
        <v>0.48333333333333334</v>
      </c>
      <c r="L803">
        <v>6</v>
      </c>
      <c r="M803">
        <v>5</v>
      </c>
      <c r="N803">
        <v>3</v>
      </c>
      <c r="O803">
        <v>5</v>
      </c>
      <c r="P803">
        <v>2</v>
      </c>
      <c r="Q803">
        <v>3</v>
      </c>
      <c r="R803">
        <v>4</v>
      </c>
    </row>
    <row r="804" spans="1:18">
      <c r="A804" s="3">
        <v>39938.599074652775</v>
      </c>
      <c r="B804" t="s">
        <v>13390</v>
      </c>
      <c r="C804" t="s">
        <v>46</v>
      </c>
      <c r="D804" t="s">
        <v>30</v>
      </c>
      <c r="E804" t="s">
        <v>30</v>
      </c>
      <c r="F804" t="s">
        <v>134</v>
      </c>
      <c r="G804" t="s">
        <v>34</v>
      </c>
      <c r="H804">
        <f t="shared" si="12"/>
        <v>5</v>
      </c>
      <c r="I804" t="s">
        <v>180</v>
      </c>
      <c r="J804" s="4" t="s">
        <v>41</v>
      </c>
      <c r="K804">
        <v>0.35</v>
      </c>
      <c r="L804">
        <v>2</v>
      </c>
      <c r="M804">
        <v>1</v>
      </c>
      <c r="N804">
        <v>1</v>
      </c>
      <c r="O804">
        <v>1</v>
      </c>
      <c r="P804">
        <v>8</v>
      </c>
      <c r="Q804">
        <v>3</v>
      </c>
      <c r="R804">
        <v>4</v>
      </c>
    </row>
    <row r="805" spans="1:18">
      <c r="A805" s="3">
        <v>40022.543227048613</v>
      </c>
      <c r="B805" t="s">
        <v>13390</v>
      </c>
      <c r="C805" t="s">
        <v>3444</v>
      </c>
      <c r="D805">
        <v>5</v>
      </c>
      <c r="E805">
        <v>4</v>
      </c>
      <c r="F805" t="s">
        <v>155</v>
      </c>
      <c r="G805" t="s">
        <v>410</v>
      </c>
      <c r="H805">
        <f t="shared" si="12"/>
        <v>7</v>
      </c>
      <c r="I805" t="s">
        <v>180</v>
      </c>
      <c r="J805" t="s">
        <v>5156</v>
      </c>
      <c r="K805">
        <v>0.28333333333333333</v>
      </c>
      <c r="L805">
        <v>1</v>
      </c>
      <c r="M805">
        <v>1</v>
      </c>
      <c r="N805">
        <v>5</v>
      </c>
      <c r="O805">
        <v>2</v>
      </c>
      <c r="P805">
        <v>5</v>
      </c>
      <c r="Q805">
        <v>1</v>
      </c>
      <c r="R805">
        <v>1</v>
      </c>
    </row>
    <row r="806" spans="1:18">
      <c r="A806" s="3">
        <v>39960.474685995374</v>
      </c>
      <c r="B806" t="s">
        <v>13390</v>
      </c>
      <c r="C806" t="s">
        <v>3457</v>
      </c>
      <c r="D806" t="s">
        <v>30</v>
      </c>
      <c r="E806" t="s">
        <v>30</v>
      </c>
      <c r="F806" t="s">
        <v>4744</v>
      </c>
      <c r="G806" t="s">
        <v>410</v>
      </c>
      <c r="H806">
        <f t="shared" si="12"/>
        <v>5</v>
      </c>
      <c r="I806" t="s">
        <v>47</v>
      </c>
      <c r="J806" t="s">
        <v>41</v>
      </c>
      <c r="K806">
        <v>0.35</v>
      </c>
      <c r="L806">
        <v>2</v>
      </c>
      <c r="M806">
        <v>9</v>
      </c>
      <c r="N806">
        <v>1</v>
      </c>
      <c r="O806">
        <v>1</v>
      </c>
      <c r="P806">
        <v>2</v>
      </c>
      <c r="Q806">
        <v>1</v>
      </c>
      <c r="R806">
        <v>4</v>
      </c>
    </row>
    <row r="807" spans="1:18">
      <c r="A807" s="3">
        <v>39997.747191469905</v>
      </c>
      <c r="B807" t="s">
        <v>13390</v>
      </c>
      <c r="C807" t="s">
        <v>3461</v>
      </c>
      <c r="D807" t="s">
        <v>30</v>
      </c>
      <c r="E807">
        <v>2</v>
      </c>
      <c r="F807" t="s">
        <v>134</v>
      </c>
      <c r="G807" t="s">
        <v>410</v>
      </c>
      <c r="H807">
        <f t="shared" si="12"/>
        <v>7</v>
      </c>
      <c r="I807" t="s">
        <v>76</v>
      </c>
      <c r="J807" t="s">
        <v>41</v>
      </c>
      <c r="K807">
        <v>0.5</v>
      </c>
      <c r="L807">
        <v>1</v>
      </c>
      <c r="M807">
        <v>11</v>
      </c>
      <c r="N807">
        <v>1</v>
      </c>
      <c r="O807">
        <v>3</v>
      </c>
      <c r="P807">
        <v>8</v>
      </c>
      <c r="Q807">
        <v>1</v>
      </c>
      <c r="R807">
        <v>4</v>
      </c>
    </row>
    <row r="808" spans="1:18">
      <c r="A808" s="3">
        <v>39931.465683333336</v>
      </c>
      <c r="B808" t="s">
        <v>13390</v>
      </c>
      <c r="C808" t="s">
        <v>246</v>
      </c>
      <c r="D808" t="s">
        <v>30</v>
      </c>
      <c r="E808" t="s">
        <v>30</v>
      </c>
      <c r="F808" t="s">
        <v>88</v>
      </c>
      <c r="G808" t="s">
        <v>100</v>
      </c>
      <c r="H808">
        <f t="shared" si="12"/>
        <v>4</v>
      </c>
      <c r="I808" t="s">
        <v>1059</v>
      </c>
      <c r="J808" t="s">
        <v>41</v>
      </c>
      <c r="K808">
        <v>0.35</v>
      </c>
      <c r="L808">
        <v>5</v>
      </c>
      <c r="M808">
        <v>4</v>
      </c>
      <c r="N808">
        <v>1</v>
      </c>
      <c r="O808">
        <v>1</v>
      </c>
      <c r="P808">
        <v>4</v>
      </c>
      <c r="Q808">
        <v>1</v>
      </c>
      <c r="R808">
        <v>4</v>
      </c>
    </row>
    <row r="809" spans="1:18">
      <c r="A809" s="3">
        <v>40001.312896030089</v>
      </c>
      <c r="B809" t="s">
        <v>13390</v>
      </c>
      <c r="C809" t="s">
        <v>3461</v>
      </c>
      <c r="D809" t="s">
        <v>30</v>
      </c>
      <c r="E809">
        <v>5</v>
      </c>
      <c r="F809" t="s">
        <v>88</v>
      </c>
      <c r="G809" t="s">
        <v>410</v>
      </c>
      <c r="H809">
        <f t="shared" si="12"/>
        <v>7</v>
      </c>
      <c r="I809" t="s">
        <v>180</v>
      </c>
      <c r="J809" t="s">
        <v>41</v>
      </c>
      <c r="K809">
        <v>0.48333333333333334</v>
      </c>
      <c r="L809">
        <v>1</v>
      </c>
      <c r="M809">
        <v>11</v>
      </c>
      <c r="N809">
        <v>1</v>
      </c>
      <c r="O809">
        <v>6</v>
      </c>
      <c r="P809">
        <v>4</v>
      </c>
      <c r="Q809">
        <v>1</v>
      </c>
      <c r="R809">
        <v>4</v>
      </c>
    </row>
    <row r="810" spans="1:18">
      <c r="A810" s="3">
        <v>39946.439958067131</v>
      </c>
      <c r="B810" t="s">
        <v>13390</v>
      </c>
      <c r="C810" t="s">
        <v>3444</v>
      </c>
      <c r="D810" t="s">
        <v>30</v>
      </c>
      <c r="E810" t="s">
        <v>30</v>
      </c>
      <c r="F810" t="s">
        <v>88</v>
      </c>
      <c r="G810" t="s">
        <v>410</v>
      </c>
      <c r="H810">
        <f t="shared" si="12"/>
        <v>5</v>
      </c>
      <c r="I810" t="s">
        <v>87</v>
      </c>
      <c r="J810" t="s">
        <v>41</v>
      </c>
      <c r="K810">
        <v>0.25</v>
      </c>
      <c r="L810">
        <v>2</v>
      </c>
      <c r="M810">
        <v>1</v>
      </c>
      <c r="N810">
        <v>1</v>
      </c>
      <c r="O810">
        <v>1</v>
      </c>
      <c r="P810">
        <v>4</v>
      </c>
      <c r="Q810">
        <v>1</v>
      </c>
      <c r="R810">
        <v>4</v>
      </c>
    </row>
    <row r="811" spans="1:18">
      <c r="A811" s="3">
        <v>39966</v>
      </c>
      <c r="B811" t="s">
        <v>59</v>
      </c>
      <c r="C811" t="s">
        <v>3461</v>
      </c>
      <c r="D811" t="s">
        <v>30</v>
      </c>
      <c r="E811" t="s">
        <v>30</v>
      </c>
      <c r="F811" t="s">
        <v>88</v>
      </c>
      <c r="G811" t="s">
        <v>100</v>
      </c>
      <c r="H811">
        <f t="shared" si="12"/>
        <v>6</v>
      </c>
      <c r="I811" t="s">
        <v>124</v>
      </c>
      <c r="J811" t="s">
        <v>41</v>
      </c>
      <c r="K811">
        <v>0.55000000000000004</v>
      </c>
      <c r="L811">
        <v>3</v>
      </c>
      <c r="M811">
        <v>11</v>
      </c>
      <c r="N811">
        <v>1</v>
      </c>
      <c r="O811">
        <v>1</v>
      </c>
      <c r="P811">
        <v>4</v>
      </c>
      <c r="Q811">
        <v>1</v>
      </c>
      <c r="R811">
        <v>4</v>
      </c>
    </row>
    <row r="812" spans="1:18">
      <c r="A812" s="3">
        <v>39975</v>
      </c>
      <c r="B812" t="s">
        <v>67</v>
      </c>
      <c r="C812" t="s">
        <v>3461</v>
      </c>
      <c r="D812" t="s">
        <v>30</v>
      </c>
      <c r="E812" t="s">
        <v>30</v>
      </c>
      <c r="F812" t="s">
        <v>4744</v>
      </c>
      <c r="G812" t="s">
        <v>34</v>
      </c>
      <c r="H812">
        <f t="shared" si="12"/>
        <v>6</v>
      </c>
      <c r="I812" t="s">
        <v>432</v>
      </c>
      <c r="J812" s="4" t="s">
        <v>41</v>
      </c>
      <c r="K812">
        <v>0.53333333333333333</v>
      </c>
      <c r="L812">
        <v>3</v>
      </c>
      <c r="M812">
        <v>11</v>
      </c>
      <c r="N812">
        <v>1</v>
      </c>
      <c r="O812">
        <v>1</v>
      </c>
      <c r="P812">
        <v>2</v>
      </c>
      <c r="Q812">
        <v>3</v>
      </c>
      <c r="R812">
        <v>4</v>
      </c>
    </row>
    <row r="813" spans="1:18">
      <c r="A813" s="3">
        <v>40023.152866168981</v>
      </c>
      <c r="B813" t="s">
        <v>13390</v>
      </c>
      <c r="C813" t="s">
        <v>3461</v>
      </c>
      <c r="D813">
        <v>5</v>
      </c>
      <c r="E813">
        <v>2</v>
      </c>
      <c r="F813" t="s">
        <v>134</v>
      </c>
      <c r="G813" t="s">
        <v>410</v>
      </c>
      <c r="H813">
        <f t="shared" si="12"/>
        <v>7</v>
      </c>
      <c r="I813" t="s">
        <v>180</v>
      </c>
      <c r="J813" t="s">
        <v>41</v>
      </c>
      <c r="K813">
        <v>0.56666666666666665</v>
      </c>
      <c r="L813">
        <v>1</v>
      </c>
      <c r="M813">
        <v>11</v>
      </c>
      <c r="N813">
        <v>5</v>
      </c>
      <c r="O813">
        <v>3</v>
      </c>
      <c r="P813">
        <v>8</v>
      </c>
      <c r="Q813">
        <v>1</v>
      </c>
      <c r="R813">
        <v>4</v>
      </c>
    </row>
    <row r="814" spans="1:18">
      <c r="A814" s="3">
        <v>39926.639194525465</v>
      </c>
      <c r="B814" t="s">
        <v>13390</v>
      </c>
      <c r="C814" t="s">
        <v>46</v>
      </c>
      <c r="D814" t="s">
        <v>30</v>
      </c>
      <c r="E814" t="s">
        <v>30</v>
      </c>
      <c r="F814" t="s">
        <v>155</v>
      </c>
      <c r="G814" t="s">
        <v>100</v>
      </c>
      <c r="H814">
        <f t="shared" si="12"/>
        <v>4</v>
      </c>
      <c r="I814" t="s">
        <v>47</v>
      </c>
      <c r="J814" t="s">
        <v>41</v>
      </c>
      <c r="K814">
        <v>0.31666666666666665</v>
      </c>
      <c r="L814">
        <v>5</v>
      </c>
      <c r="M814">
        <v>1</v>
      </c>
      <c r="N814">
        <v>1</v>
      </c>
      <c r="O814">
        <v>1</v>
      </c>
      <c r="P814">
        <v>5</v>
      </c>
      <c r="Q814">
        <v>1</v>
      </c>
      <c r="R814">
        <v>4</v>
      </c>
    </row>
    <row r="815" spans="1:18">
      <c r="A815" s="3">
        <v>39945.446608796294</v>
      </c>
      <c r="B815" t="s">
        <v>26</v>
      </c>
      <c r="C815" t="s">
        <v>3444</v>
      </c>
      <c r="D815" t="s">
        <v>30</v>
      </c>
      <c r="E815" t="s">
        <v>30</v>
      </c>
      <c r="F815" t="s">
        <v>88</v>
      </c>
      <c r="G815" t="s">
        <v>100</v>
      </c>
      <c r="H815">
        <f t="shared" si="12"/>
        <v>5</v>
      </c>
      <c r="I815" t="s">
        <v>180</v>
      </c>
      <c r="J815" t="s">
        <v>41</v>
      </c>
      <c r="K815">
        <v>0.3</v>
      </c>
      <c r="L815">
        <v>2</v>
      </c>
      <c r="M815">
        <v>1</v>
      </c>
      <c r="N815">
        <v>1</v>
      </c>
      <c r="O815">
        <v>1</v>
      </c>
      <c r="P815">
        <v>4</v>
      </c>
      <c r="Q815">
        <v>1</v>
      </c>
      <c r="R815">
        <v>4</v>
      </c>
    </row>
    <row r="816" spans="1:18">
      <c r="A816" s="3">
        <v>39991.575173611112</v>
      </c>
      <c r="B816" t="s">
        <v>5089</v>
      </c>
      <c r="C816" t="s">
        <v>3461</v>
      </c>
      <c r="D816" t="s">
        <v>30</v>
      </c>
      <c r="E816">
        <v>4</v>
      </c>
      <c r="F816" t="s">
        <v>88</v>
      </c>
      <c r="G816" t="s">
        <v>34</v>
      </c>
      <c r="H816">
        <f t="shared" si="12"/>
        <v>6</v>
      </c>
      <c r="I816" t="s">
        <v>164</v>
      </c>
      <c r="J816" s="4" t="s">
        <v>41</v>
      </c>
      <c r="K816">
        <v>0.5</v>
      </c>
      <c r="L816">
        <v>3</v>
      </c>
      <c r="M816">
        <v>11</v>
      </c>
      <c r="N816">
        <v>1</v>
      </c>
      <c r="O816">
        <v>2</v>
      </c>
      <c r="P816">
        <v>4</v>
      </c>
      <c r="Q816">
        <v>3</v>
      </c>
      <c r="R816">
        <v>4</v>
      </c>
    </row>
    <row r="817" spans="1:18">
      <c r="A817" s="3">
        <v>39962.423110300922</v>
      </c>
      <c r="B817" t="s">
        <v>13390</v>
      </c>
      <c r="C817" t="s">
        <v>3461</v>
      </c>
      <c r="D817" t="s">
        <v>30</v>
      </c>
      <c r="E817" t="s">
        <v>30</v>
      </c>
      <c r="F817" t="s">
        <v>33</v>
      </c>
      <c r="G817" t="s">
        <v>100</v>
      </c>
      <c r="H817">
        <f t="shared" si="12"/>
        <v>5</v>
      </c>
      <c r="I817" t="s">
        <v>180</v>
      </c>
      <c r="J817" t="s">
        <v>41</v>
      </c>
      <c r="K817">
        <v>0.36666666666666664</v>
      </c>
      <c r="L817">
        <v>2</v>
      </c>
      <c r="M817">
        <v>11</v>
      </c>
      <c r="N817">
        <v>1</v>
      </c>
      <c r="O817">
        <v>1</v>
      </c>
      <c r="P817">
        <v>1</v>
      </c>
      <c r="Q817">
        <v>1</v>
      </c>
      <c r="R817">
        <v>4</v>
      </c>
    </row>
    <row r="818" spans="1:18">
      <c r="A818" s="3">
        <v>39974.474728900466</v>
      </c>
      <c r="B818" t="s">
        <v>13390</v>
      </c>
      <c r="C818" t="s">
        <v>3444</v>
      </c>
      <c r="D818" t="s">
        <v>30</v>
      </c>
      <c r="E818" t="s">
        <v>30</v>
      </c>
      <c r="F818" t="s">
        <v>88</v>
      </c>
      <c r="G818" t="s">
        <v>410</v>
      </c>
      <c r="H818">
        <f t="shared" si="12"/>
        <v>6</v>
      </c>
      <c r="I818" t="s">
        <v>76</v>
      </c>
      <c r="J818" t="s">
        <v>41</v>
      </c>
      <c r="K818">
        <v>0.26666666666666666</v>
      </c>
      <c r="L818">
        <v>3</v>
      </c>
      <c r="M818">
        <v>1</v>
      </c>
      <c r="N818">
        <v>1</v>
      </c>
      <c r="O818">
        <v>1</v>
      </c>
      <c r="P818">
        <v>4</v>
      </c>
      <c r="Q818">
        <v>1</v>
      </c>
      <c r="R818">
        <v>4</v>
      </c>
    </row>
    <row r="819" spans="1:18">
      <c r="A819" s="3">
        <v>39908.778571030096</v>
      </c>
      <c r="B819" t="s">
        <v>13390</v>
      </c>
      <c r="C819" t="s">
        <v>46</v>
      </c>
      <c r="D819" t="s">
        <v>30</v>
      </c>
      <c r="E819" t="s">
        <v>30</v>
      </c>
      <c r="F819" t="s">
        <v>191</v>
      </c>
      <c r="G819" t="s">
        <v>49</v>
      </c>
      <c r="H819">
        <f t="shared" si="12"/>
        <v>4</v>
      </c>
      <c r="I819" t="s">
        <v>117</v>
      </c>
      <c r="J819" t="s">
        <v>41</v>
      </c>
      <c r="K819">
        <v>0.4</v>
      </c>
      <c r="L819">
        <v>5</v>
      </c>
      <c r="M819">
        <v>1</v>
      </c>
      <c r="N819">
        <v>1</v>
      </c>
      <c r="O819">
        <v>1</v>
      </c>
      <c r="P819">
        <v>7</v>
      </c>
      <c r="Q819">
        <v>4</v>
      </c>
      <c r="R819">
        <v>4</v>
      </c>
    </row>
    <row r="820" spans="1:18">
      <c r="A820" s="3">
        <v>39993.333796724539</v>
      </c>
      <c r="B820" t="s">
        <v>13390</v>
      </c>
      <c r="C820" t="s">
        <v>7054</v>
      </c>
      <c r="D820" t="s">
        <v>30</v>
      </c>
      <c r="E820">
        <v>4</v>
      </c>
      <c r="F820" t="s">
        <v>155</v>
      </c>
      <c r="G820" t="s">
        <v>34</v>
      </c>
      <c r="H820">
        <f t="shared" si="12"/>
        <v>6</v>
      </c>
      <c r="I820" t="s">
        <v>124</v>
      </c>
      <c r="J820" s="4" t="s">
        <v>41</v>
      </c>
      <c r="K820">
        <v>0.45</v>
      </c>
      <c r="L820">
        <v>3</v>
      </c>
      <c r="M820">
        <v>8</v>
      </c>
      <c r="N820">
        <v>1</v>
      </c>
      <c r="O820">
        <v>2</v>
      </c>
      <c r="P820">
        <v>5</v>
      </c>
      <c r="Q820">
        <v>3</v>
      </c>
      <c r="R820">
        <v>4</v>
      </c>
    </row>
    <row r="821" spans="1:18">
      <c r="A821" s="3">
        <v>39927.471751273151</v>
      </c>
      <c r="B821" t="s">
        <v>13390</v>
      </c>
      <c r="C821" t="s">
        <v>142</v>
      </c>
      <c r="D821" t="s">
        <v>30</v>
      </c>
      <c r="E821" t="s">
        <v>30</v>
      </c>
      <c r="F821" t="s">
        <v>155</v>
      </c>
      <c r="G821" t="s">
        <v>100</v>
      </c>
      <c r="H821">
        <f t="shared" si="12"/>
        <v>4</v>
      </c>
      <c r="I821" t="s">
        <v>439</v>
      </c>
      <c r="J821" t="s">
        <v>41</v>
      </c>
      <c r="K821">
        <v>0.5</v>
      </c>
      <c r="L821">
        <v>5</v>
      </c>
      <c r="M821">
        <v>12</v>
      </c>
      <c r="N821">
        <v>1</v>
      </c>
      <c r="O821">
        <v>1</v>
      </c>
      <c r="P821">
        <v>5</v>
      </c>
      <c r="Q821">
        <v>1</v>
      </c>
      <c r="R821">
        <v>4</v>
      </c>
    </row>
    <row r="822" spans="1:18">
      <c r="A822" s="3">
        <v>39974.816836840277</v>
      </c>
      <c r="B822" t="s">
        <v>13390</v>
      </c>
      <c r="C822" t="s">
        <v>3461</v>
      </c>
      <c r="D822" t="s">
        <v>30</v>
      </c>
      <c r="E822" t="s">
        <v>30</v>
      </c>
      <c r="F822" t="s">
        <v>191</v>
      </c>
      <c r="G822" t="s">
        <v>410</v>
      </c>
      <c r="H822">
        <f t="shared" si="12"/>
        <v>6</v>
      </c>
      <c r="I822" t="s">
        <v>378</v>
      </c>
      <c r="J822" t="s">
        <v>41</v>
      </c>
      <c r="K822">
        <v>0.48333333333333334</v>
      </c>
      <c r="L822">
        <v>3</v>
      </c>
      <c r="M822">
        <v>11</v>
      </c>
      <c r="N822">
        <v>1</v>
      </c>
      <c r="O822">
        <v>1</v>
      </c>
      <c r="P822">
        <v>7</v>
      </c>
      <c r="Q822">
        <v>1</v>
      </c>
      <c r="R822">
        <v>4</v>
      </c>
    </row>
    <row r="823" spans="1:18">
      <c r="A823" s="3">
        <v>39948.485543981478</v>
      </c>
      <c r="B823" t="s">
        <v>26</v>
      </c>
      <c r="C823" t="s">
        <v>3444</v>
      </c>
      <c r="D823" t="s">
        <v>30</v>
      </c>
      <c r="E823" t="s">
        <v>30</v>
      </c>
      <c r="F823" t="s">
        <v>88</v>
      </c>
      <c r="G823" t="s">
        <v>410</v>
      </c>
      <c r="H823">
        <f t="shared" si="12"/>
        <v>5</v>
      </c>
      <c r="I823" t="s">
        <v>154</v>
      </c>
      <c r="J823" t="s">
        <v>41</v>
      </c>
      <c r="K823">
        <v>0.3</v>
      </c>
      <c r="L823">
        <v>2</v>
      </c>
      <c r="M823">
        <v>1</v>
      </c>
      <c r="N823">
        <v>1</v>
      </c>
      <c r="O823">
        <v>1</v>
      </c>
      <c r="P823">
        <v>4</v>
      </c>
      <c r="Q823">
        <v>1</v>
      </c>
      <c r="R823">
        <v>4</v>
      </c>
    </row>
    <row r="824" spans="1:18">
      <c r="A824" s="3">
        <v>39970.422325081017</v>
      </c>
      <c r="B824" t="s">
        <v>13390</v>
      </c>
      <c r="C824" t="s">
        <v>3444</v>
      </c>
      <c r="D824" t="s">
        <v>30</v>
      </c>
      <c r="E824" t="s">
        <v>30</v>
      </c>
      <c r="F824" t="s">
        <v>88</v>
      </c>
      <c r="G824" t="s">
        <v>410</v>
      </c>
      <c r="H824">
        <f t="shared" si="12"/>
        <v>6</v>
      </c>
      <c r="I824" t="s">
        <v>98</v>
      </c>
      <c r="J824" t="s">
        <v>41</v>
      </c>
      <c r="K824">
        <v>0.26666666666666666</v>
      </c>
      <c r="L824">
        <v>3</v>
      </c>
      <c r="M824">
        <v>1</v>
      </c>
      <c r="N824">
        <v>1</v>
      </c>
      <c r="O824">
        <v>1</v>
      </c>
      <c r="P824">
        <v>4</v>
      </c>
      <c r="Q824">
        <v>1</v>
      </c>
      <c r="R824">
        <v>4</v>
      </c>
    </row>
    <row r="825" spans="1:18">
      <c r="A825" s="3">
        <v>40032</v>
      </c>
      <c r="B825" t="s">
        <v>59</v>
      </c>
      <c r="C825" t="s">
        <v>3461</v>
      </c>
      <c r="D825">
        <v>5</v>
      </c>
      <c r="E825">
        <v>3</v>
      </c>
      <c r="F825" t="s">
        <v>134</v>
      </c>
      <c r="G825" t="s">
        <v>410</v>
      </c>
      <c r="H825">
        <f t="shared" si="12"/>
        <v>8</v>
      </c>
      <c r="I825" t="s">
        <v>180</v>
      </c>
      <c r="J825" t="s">
        <v>41</v>
      </c>
      <c r="K825">
        <v>0.76666666666666672</v>
      </c>
      <c r="L825">
        <v>4</v>
      </c>
      <c r="M825">
        <v>11</v>
      </c>
      <c r="N825">
        <v>5</v>
      </c>
      <c r="O825">
        <v>5</v>
      </c>
      <c r="P825">
        <v>8</v>
      </c>
      <c r="Q825">
        <v>1</v>
      </c>
      <c r="R825">
        <v>4</v>
      </c>
    </row>
    <row r="826" spans="1:18">
      <c r="A826" s="3">
        <v>39987</v>
      </c>
      <c r="B826" t="s">
        <v>59</v>
      </c>
      <c r="C826" t="s">
        <v>3461</v>
      </c>
      <c r="D826" t="s">
        <v>30</v>
      </c>
      <c r="E826" t="s">
        <v>30</v>
      </c>
      <c r="F826" t="s">
        <v>4744</v>
      </c>
      <c r="G826" t="s">
        <v>34</v>
      </c>
      <c r="H826">
        <f t="shared" si="12"/>
        <v>6</v>
      </c>
      <c r="I826" t="s">
        <v>32</v>
      </c>
      <c r="J826" s="4" t="s">
        <v>41</v>
      </c>
      <c r="K826">
        <v>0.55000000000000004</v>
      </c>
      <c r="L826">
        <v>3</v>
      </c>
      <c r="M826">
        <v>11</v>
      </c>
      <c r="N826">
        <v>1</v>
      </c>
      <c r="O826">
        <v>1</v>
      </c>
      <c r="P826">
        <v>2</v>
      </c>
      <c r="Q826">
        <v>3</v>
      </c>
      <c r="R826">
        <v>4</v>
      </c>
    </row>
    <row r="827" spans="1:18">
      <c r="A827" s="3">
        <v>39968.404505289349</v>
      </c>
      <c r="B827" t="s">
        <v>13390</v>
      </c>
      <c r="C827" t="s">
        <v>3461</v>
      </c>
      <c r="D827" t="s">
        <v>30</v>
      </c>
      <c r="E827" t="s">
        <v>30</v>
      </c>
      <c r="F827" t="s">
        <v>4744</v>
      </c>
      <c r="G827" t="s">
        <v>49</v>
      </c>
      <c r="H827">
        <f t="shared" si="12"/>
        <v>6</v>
      </c>
      <c r="I827" t="s">
        <v>124</v>
      </c>
      <c r="J827" t="s">
        <v>41</v>
      </c>
      <c r="K827">
        <v>0.45</v>
      </c>
      <c r="L827">
        <v>3</v>
      </c>
      <c r="M827">
        <v>11</v>
      </c>
      <c r="N827">
        <v>1</v>
      </c>
      <c r="O827">
        <v>1</v>
      </c>
      <c r="P827">
        <v>2</v>
      </c>
      <c r="Q827">
        <v>4</v>
      </c>
      <c r="R827">
        <v>4</v>
      </c>
    </row>
    <row r="828" spans="1:18">
      <c r="A828" s="3">
        <v>40021</v>
      </c>
      <c r="B828" t="s">
        <v>67</v>
      </c>
      <c r="C828" t="s">
        <v>3461</v>
      </c>
      <c r="D828">
        <v>5</v>
      </c>
      <c r="E828">
        <v>5</v>
      </c>
      <c r="F828" t="s">
        <v>88</v>
      </c>
      <c r="G828" t="s">
        <v>34</v>
      </c>
      <c r="H828">
        <f t="shared" si="12"/>
        <v>7</v>
      </c>
      <c r="I828" t="s">
        <v>32</v>
      </c>
      <c r="J828" s="4" t="s">
        <v>41</v>
      </c>
      <c r="K828">
        <v>0.68333333333333335</v>
      </c>
      <c r="L828">
        <v>1</v>
      </c>
      <c r="M828">
        <v>11</v>
      </c>
      <c r="N828">
        <v>5</v>
      </c>
      <c r="O828">
        <v>6</v>
      </c>
      <c r="P828">
        <v>4</v>
      </c>
      <c r="Q828">
        <v>3</v>
      </c>
      <c r="R828">
        <v>4</v>
      </c>
    </row>
    <row r="829" spans="1:18">
      <c r="A829" s="3">
        <v>40037.339718634263</v>
      </c>
      <c r="B829" t="s">
        <v>13390</v>
      </c>
      <c r="C829" t="s">
        <v>3461</v>
      </c>
      <c r="D829">
        <v>5</v>
      </c>
      <c r="E829">
        <v>3</v>
      </c>
      <c r="F829" t="s">
        <v>4752</v>
      </c>
      <c r="G829" t="s">
        <v>410</v>
      </c>
      <c r="H829">
        <f t="shared" si="12"/>
        <v>8</v>
      </c>
      <c r="I829" t="s">
        <v>124</v>
      </c>
      <c r="J829" t="s">
        <v>41</v>
      </c>
      <c r="K829">
        <v>0.66666666666666663</v>
      </c>
      <c r="L829">
        <v>4</v>
      </c>
      <c r="M829">
        <v>11</v>
      </c>
      <c r="N829">
        <v>5</v>
      </c>
      <c r="O829">
        <v>5</v>
      </c>
      <c r="P829">
        <v>9</v>
      </c>
      <c r="Q829">
        <v>1</v>
      </c>
      <c r="R829">
        <v>4</v>
      </c>
    </row>
    <row r="830" spans="1:18">
      <c r="A830" s="3">
        <v>39995.66814814815</v>
      </c>
      <c r="B830" t="s">
        <v>5089</v>
      </c>
      <c r="C830" t="s">
        <v>3444</v>
      </c>
      <c r="D830" t="s">
        <v>30</v>
      </c>
      <c r="E830">
        <v>3</v>
      </c>
      <c r="F830" t="s">
        <v>4744</v>
      </c>
      <c r="G830" t="s">
        <v>49</v>
      </c>
      <c r="H830">
        <f t="shared" si="12"/>
        <v>7</v>
      </c>
      <c r="I830" t="s">
        <v>830</v>
      </c>
      <c r="J830" t="s">
        <v>41</v>
      </c>
      <c r="K830">
        <v>0.33333333333333331</v>
      </c>
      <c r="L830">
        <v>1</v>
      </c>
      <c r="M830">
        <v>1</v>
      </c>
      <c r="N830">
        <v>1</v>
      </c>
      <c r="O830">
        <v>5</v>
      </c>
      <c r="P830">
        <v>2</v>
      </c>
      <c r="Q830">
        <v>4</v>
      </c>
      <c r="R830">
        <v>4</v>
      </c>
    </row>
    <row r="831" spans="1:18">
      <c r="A831" s="3">
        <v>39962.514110381948</v>
      </c>
      <c r="B831" t="s">
        <v>13390</v>
      </c>
      <c r="C831" t="s">
        <v>3444</v>
      </c>
      <c r="D831" t="s">
        <v>30</v>
      </c>
      <c r="E831" t="s">
        <v>30</v>
      </c>
      <c r="F831" t="s">
        <v>165</v>
      </c>
      <c r="G831" t="s">
        <v>410</v>
      </c>
      <c r="H831">
        <f t="shared" si="12"/>
        <v>5</v>
      </c>
      <c r="I831" t="s">
        <v>47</v>
      </c>
      <c r="J831" t="s">
        <v>5156</v>
      </c>
      <c r="K831">
        <v>0.23333333333333334</v>
      </c>
      <c r="L831">
        <v>2</v>
      </c>
      <c r="M831">
        <v>1</v>
      </c>
      <c r="N831">
        <v>1</v>
      </c>
      <c r="O831">
        <v>1</v>
      </c>
      <c r="P831">
        <v>6</v>
      </c>
      <c r="Q831">
        <v>1</v>
      </c>
      <c r="R831">
        <v>1</v>
      </c>
    </row>
    <row r="832" spans="1:18">
      <c r="A832" s="3">
        <v>40031.913738425923</v>
      </c>
      <c r="B832" t="s">
        <v>5089</v>
      </c>
      <c r="C832" t="s">
        <v>3461</v>
      </c>
      <c r="D832">
        <v>5</v>
      </c>
      <c r="E832">
        <v>5</v>
      </c>
      <c r="F832" t="s">
        <v>134</v>
      </c>
      <c r="G832" t="s">
        <v>410</v>
      </c>
      <c r="H832">
        <f t="shared" si="12"/>
        <v>8</v>
      </c>
      <c r="I832" t="s">
        <v>239</v>
      </c>
      <c r="J832" t="s">
        <v>41</v>
      </c>
      <c r="K832">
        <v>0.68333333333333335</v>
      </c>
      <c r="L832">
        <v>4</v>
      </c>
      <c r="M832">
        <v>11</v>
      </c>
      <c r="N832">
        <v>5</v>
      </c>
      <c r="O832">
        <v>6</v>
      </c>
      <c r="P832">
        <v>8</v>
      </c>
      <c r="Q832">
        <v>1</v>
      </c>
      <c r="R832">
        <v>4</v>
      </c>
    </row>
    <row r="833" spans="1:18">
      <c r="A833" s="3">
        <v>39910.923464004627</v>
      </c>
      <c r="B833" t="s">
        <v>13390</v>
      </c>
      <c r="C833" t="s">
        <v>111</v>
      </c>
      <c r="D833" t="s">
        <v>30</v>
      </c>
      <c r="E833" t="s">
        <v>30</v>
      </c>
      <c r="F833" t="s">
        <v>48</v>
      </c>
      <c r="G833" t="s">
        <v>34</v>
      </c>
      <c r="H833">
        <f t="shared" si="12"/>
        <v>4</v>
      </c>
      <c r="I833" t="s">
        <v>180</v>
      </c>
      <c r="J833" s="4" t="s">
        <v>41</v>
      </c>
      <c r="K833">
        <v>0.51666666666666672</v>
      </c>
      <c r="L833">
        <v>5</v>
      </c>
      <c r="M833">
        <v>13</v>
      </c>
      <c r="N833">
        <v>1</v>
      </c>
      <c r="O833">
        <v>1</v>
      </c>
      <c r="P833">
        <v>3</v>
      </c>
      <c r="Q833">
        <v>3</v>
      </c>
      <c r="R833">
        <v>4</v>
      </c>
    </row>
    <row r="834" spans="1:18">
      <c r="A834" s="3">
        <v>40051.792500000003</v>
      </c>
      <c r="B834" t="s">
        <v>5089</v>
      </c>
      <c r="C834" t="s">
        <v>3444</v>
      </c>
      <c r="D834">
        <v>5</v>
      </c>
      <c r="E834">
        <v>3</v>
      </c>
      <c r="F834" t="s">
        <v>88</v>
      </c>
      <c r="G834" t="s">
        <v>34</v>
      </c>
      <c r="H834">
        <f t="shared" si="12"/>
        <v>8</v>
      </c>
      <c r="I834" t="s">
        <v>180</v>
      </c>
      <c r="J834" s="4" t="s">
        <v>41</v>
      </c>
      <c r="K834">
        <v>0.46666666666666667</v>
      </c>
      <c r="L834">
        <v>4</v>
      </c>
      <c r="M834">
        <v>1</v>
      </c>
      <c r="N834">
        <v>5</v>
      </c>
      <c r="O834">
        <v>5</v>
      </c>
      <c r="P834">
        <v>4</v>
      </c>
      <c r="Q834">
        <v>3</v>
      </c>
      <c r="R834">
        <v>4</v>
      </c>
    </row>
    <row r="835" spans="1:18">
      <c r="A835" s="3">
        <v>40041.387132094904</v>
      </c>
      <c r="B835" t="s">
        <v>13390</v>
      </c>
      <c r="C835" t="s">
        <v>3444</v>
      </c>
      <c r="D835">
        <v>5</v>
      </c>
      <c r="E835">
        <v>3</v>
      </c>
      <c r="F835" t="s">
        <v>134</v>
      </c>
      <c r="G835" t="s">
        <v>410</v>
      </c>
      <c r="H835">
        <f t="shared" ref="H835:H898" si="13">MONTH(A835)</f>
        <v>8</v>
      </c>
      <c r="I835" t="s">
        <v>180</v>
      </c>
      <c r="J835" t="s">
        <v>41</v>
      </c>
      <c r="K835">
        <v>0.48333333333333334</v>
      </c>
      <c r="L835">
        <v>4</v>
      </c>
      <c r="M835">
        <v>1</v>
      </c>
      <c r="N835">
        <v>5</v>
      </c>
      <c r="O835">
        <v>5</v>
      </c>
      <c r="P835">
        <v>8</v>
      </c>
      <c r="Q835">
        <v>1</v>
      </c>
      <c r="R835">
        <v>4</v>
      </c>
    </row>
    <row r="836" spans="1:18">
      <c r="A836" s="3">
        <v>39913.783354247687</v>
      </c>
      <c r="B836" t="s">
        <v>13390</v>
      </c>
      <c r="C836" t="s">
        <v>27</v>
      </c>
      <c r="D836" t="s">
        <v>30</v>
      </c>
      <c r="E836" t="s">
        <v>30</v>
      </c>
      <c r="F836" t="s">
        <v>165</v>
      </c>
      <c r="G836" t="s">
        <v>410</v>
      </c>
      <c r="H836">
        <f t="shared" si="13"/>
        <v>4</v>
      </c>
      <c r="I836" t="s">
        <v>180</v>
      </c>
      <c r="J836" t="s">
        <v>41</v>
      </c>
      <c r="K836">
        <v>0.35</v>
      </c>
      <c r="L836">
        <v>5</v>
      </c>
      <c r="M836">
        <v>2</v>
      </c>
      <c r="N836">
        <v>1</v>
      </c>
      <c r="O836">
        <v>1</v>
      </c>
      <c r="P836">
        <v>6</v>
      </c>
      <c r="Q836">
        <v>1</v>
      </c>
      <c r="R836">
        <v>4</v>
      </c>
    </row>
    <row r="837" spans="1:18">
      <c r="A837" s="3">
        <v>40057.881577812499</v>
      </c>
      <c r="B837" t="s">
        <v>13390</v>
      </c>
      <c r="C837" t="s">
        <v>3444</v>
      </c>
      <c r="D837">
        <v>5</v>
      </c>
      <c r="E837">
        <v>5</v>
      </c>
      <c r="F837" t="s">
        <v>4752</v>
      </c>
      <c r="G837" t="s">
        <v>100</v>
      </c>
      <c r="H837">
        <f t="shared" si="13"/>
        <v>9</v>
      </c>
      <c r="I837" t="s">
        <v>180</v>
      </c>
      <c r="J837" t="s">
        <v>41</v>
      </c>
      <c r="K837">
        <v>0.55000000000000004</v>
      </c>
      <c r="L837">
        <v>6</v>
      </c>
      <c r="M837">
        <v>1</v>
      </c>
      <c r="N837">
        <v>5</v>
      </c>
      <c r="O837">
        <v>6</v>
      </c>
      <c r="P837">
        <v>9</v>
      </c>
      <c r="Q837">
        <v>1</v>
      </c>
      <c r="R837">
        <v>4</v>
      </c>
    </row>
    <row r="838" spans="1:18">
      <c r="A838" s="3">
        <v>39981.329097222224</v>
      </c>
      <c r="B838" t="s">
        <v>5089</v>
      </c>
      <c r="C838" t="s">
        <v>3457</v>
      </c>
      <c r="D838" t="s">
        <v>30</v>
      </c>
      <c r="E838" t="s">
        <v>30</v>
      </c>
      <c r="F838" t="s">
        <v>88</v>
      </c>
      <c r="G838" t="s">
        <v>34</v>
      </c>
      <c r="H838">
        <f t="shared" si="13"/>
        <v>6</v>
      </c>
      <c r="I838" t="s">
        <v>180</v>
      </c>
      <c r="J838" s="4" t="s">
        <v>41</v>
      </c>
      <c r="K838">
        <v>0.45</v>
      </c>
      <c r="L838">
        <v>3</v>
      </c>
      <c r="M838">
        <v>9</v>
      </c>
      <c r="N838">
        <v>1</v>
      </c>
      <c r="O838">
        <v>1</v>
      </c>
      <c r="P838">
        <v>4</v>
      </c>
      <c r="Q838">
        <v>3</v>
      </c>
      <c r="R838">
        <v>4</v>
      </c>
    </row>
    <row r="839" spans="1:18">
      <c r="A839" s="3">
        <v>39976.74869857639</v>
      </c>
      <c r="B839" t="s">
        <v>13390</v>
      </c>
      <c r="C839" t="s">
        <v>3461</v>
      </c>
      <c r="D839" t="s">
        <v>30</v>
      </c>
      <c r="E839" t="s">
        <v>30</v>
      </c>
      <c r="F839" t="s">
        <v>165</v>
      </c>
      <c r="G839" t="s">
        <v>100</v>
      </c>
      <c r="H839">
        <f t="shared" si="13"/>
        <v>6</v>
      </c>
      <c r="I839" t="s">
        <v>180</v>
      </c>
      <c r="J839" t="s">
        <v>41</v>
      </c>
      <c r="K839">
        <v>0.46666666666666667</v>
      </c>
      <c r="L839">
        <v>3</v>
      </c>
      <c r="M839">
        <v>11</v>
      </c>
      <c r="N839">
        <v>1</v>
      </c>
      <c r="O839">
        <v>1</v>
      </c>
      <c r="P839">
        <v>6</v>
      </c>
      <c r="Q839">
        <v>1</v>
      </c>
      <c r="R839">
        <v>4</v>
      </c>
    </row>
    <row r="840" spans="1:18">
      <c r="A840" s="3">
        <v>40063</v>
      </c>
      <c r="B840" t="s">
        <v>67</v>
      </c>
      <c r="C840" t="s">
        <v>3461</v>
      </c>
      <c r="D840">
        <v>1</v>
      </c>
      <c r="E840">
        <v>5</v>
      </c>
      <c r="F840" t="s">
        <v>4744</v>
      </c>
      <c r="G840" t="s">
        <v>100</v>
      </c>
      <c r="H840">
        <f t="shared" si="13"/>
        <v>9</v>
      </c>
      <c r="I840" t="s">
        <v>180</v>
      </c>
      <c r="J840" t="s">
        <v>41</v>
      </c>
      <c r="K840">
        <v>0.68333333333333335</v>
      </c>
      <c r="L840">
        <v>6</v>
      </c>
      <c r="M840">
        <v>11</v>
      </c>
      <c r="N840">
        <v>4</v>
      </c>
      <c r="O840">
        <v>6</v>
      </c>
      <c r="P840">
        <v>2</v>
      </c>
      <c r="Q840">
        <v>1</v>
      </c>
      <c r="R840">
        <v>4</v>
      </c>
    </row>
    <row r="841" spans="1:18">
      <c r="A841" s="3">
        <v>40019</v>
      </c>
      <c r="B841" t="s">
        <v>59</v>
      </c>
      <c r="C841" t="s">
        <v>3461</v>
      </c>
      <c r="D841">
        <v>5</v>
      </c>
      <c r="E841">
        <v>3</v>
      </c>
      <c r="F841" t="s">
        <v>4752</v>
      </c>
      <c r="G841" t="s">
        <v>100</v>
      </c>
      <c r="H841">
        <f t="shared" si="13"/>
        <v>7</v>
      </c>
      <c r="I841" t="s">
        <v>180</v>
      </c>
      <c r="J841" t="s">
        <v>41</v>
      </c>
      <c r="K841">
        <v>0.73333333333333328</v>
      </c>
      <c r="L841">
        <v>1</v>
      </c>
      <c r="M841">
        <v>11</v>
      </c>
      <c r="N841">
        <v>5</v>
      </c>
      <c r="O841">
        <v>5</v>
      </c>
      <c r="P841">
        <v>9</v>
      </c>
      <c r="Q841">
        <v>1</v>
      </c>
      <c r="R841">
        <v>4</v>
      </c>
    </row>
    <row r="842" spans="1:18">
      <c r="A842" s="3">
        <v>39982.586472881943</v>
      </c>
      <c r="B842" t="s">
        <v>13390</v>
      </c>
      <c r="C842" t="s">
        <v>3461</v>
      </c>
      <c r="D842" t="s">
        <v>30</v>
      </c>
      <c r="E842" t="s">
        <v>30</v>
      </c>
      <c r="F842" t="s">
        <v>4744</v>
      </c>
      <c r="G842" t="s">
        <v>34</v>
      </c>
      <c r="H842">
        <f t="shared" si="13"/>
        <v>6</v>
      </c>
      <c r="I842" t="s">
        <v>180</v>
      </c>
      <c r="J842" s="4" t="s">
        <v>41</v>
      </c>
      <c r="K842">
        <v>0.43333333333333335</v>
      </c>
      <c r="L842">
        <v>3</v>
      </c>
      <c r="M842">
        <v>11</v>
      </c>
      <c r="N842">
        <v>1</v>
      </c>
      <c r="O842">
        <v>1</v>
      </c>
      <c r="P842">
        <v>2</v>
      </c>
      <c r="Q842">
        <v>3</v>
      </c>
      <c r="R842">
        <v>4</v>
      </c>
    </row>
    <row r="843" spans="1:18">
      <c r="A843" s="3">
        <v>39945.673355324077</v>
      </c>
      <c r="B843" t="s">
        <v>13390</v>
      </c>
      <c r="C843" t="s">
        <v>3461</v>
      </c>
      <c r="D843" t="s">
        <v>30</v>
      </c>
      <c r="E843" t="s">
        <v>30</v>
      </c>
      <c r="F843" t="s">
        <v>88</v>
      </c>
      <c r="G843" t="s">
        <v>100</v>
      </c>
      <c r="H843">
        <f t="shared" si="13"/>
        <v>5</v>
      </c>
      <c r="I843" t="s">
        <v>146</v>
      </c>
      <c r="J843" t="s">
        <v>41</v>
      </c>
      <c r="K843">
        <v>0.41666666666666669</v>
      </c>
      <c r="L843">
        <v>2</v>
      </c>
      <c r="M843">
        <v>11</v>
      </c>
      <c r="N843">
        <v>1</v>
      </c>
      <c r="O843">
        <v>1</v>
      </c>
      <c r="P843">
        <v>4</v>
      </c>
      <c r="Q843">
        <v>1</v>
      </c>
      <c r="R843">
        <v>4</v>
      </c>
    </row>
    <row r="844" spans="1:18">
      <c r="A844" s="3">
        <v>40022.903194444443</v>
      </c>
      <c r="B844" t="s">
        <v>743</v>
      </c>
      <c r="C844" t="s">
        <v>3444</v>
      </c>
      <c r="D844">
        <v>4</v>
      </c>
      <c r="E844">
        <v>5</v>
      </c>
      <c r="F844" t="s">
        <v>4744</v>
      </c>
      <c r="G844" t="s">
        <v>34</v>
      </c>
      <c r="H844">
        <f t="shared" si="13"/>
        <v>7</v>
      </c>
      <c r="I844" t="s">
        <v>146</v>
      </c>
      <c r="J844" s="4" t="s">
        <v>41</v>
      </c>
      <c r="K844">
        <v>0.36666666666666664</v>
      </c>
      <c r="L844">
        <v>1</v>
      </c>
      <c r="M844">
        <v>1</v>
      </c>
      <c r="N844">
        <v>2</v>
      </c>
      <c r="O844">
        <v>6</v>
      </c>
      <c r="P844">
        <v>2</v>
      </c>
      <c r="Q844">
        <v>3</v>
      </c>
      <c r="R844">
        <v>4</v>
      </c>
    </row>
    <row r="845" spans="1:18">
      <c r="A845" s="3">
        <v>39930.73814814815</v>
      </c>
      <c r="B845" t="s">
        <v>26</v>
      </c>
      <c r="C845" t="s">
        <v>142</v>
      </c>
      <c r="D845" t="s">
        <v>30</v>
      </c>
      <c r="E845" t="s">
        <v>30</v>
      </c>
      <c r="F845" t="s">
        <v>88</v>
      </c>
      <c r="G845" t="s">
        <v>100</v>
      </c>
      <c r="H845">
        <f t="shared" si="13"/>
        <v>4</v>
      </c>
      <c r="I845" t="s">
        <v>180</v>
      </c>
      <c r="J845" t="s">
        <v>41</v>
      </c>
      <c r="K845">
        <v>0.53333333333333333</v>
      </c>
      <c r="L845">
        <v>5</v>
      </c>
      <c r="M845">
        <v>12</v>
      </c>
      <c r="N845">
        <v>1</v>
      </c>
      <c r="O845">
        <v>1</v>
      </c>
      <c r="P845">
        <v>4</v>
      </c>
      <c r="Q845">
        <v>1</v>
      </c>
      <c r="R845">
        <v>4</v>
      </c>
    </row>
    <row r="846" spans="1:18">
      <c r="A846" s="3">
        <v>39951.81397476852</v>
      </c>
      <c r="B846" t="s">
        <v>13390</v>
      </c>
      <c r="C846" t="s">
        <v>3444</v>
      </c>
      <c r="D846" t="s">
        <v>30</v>
      </c>
      <c r="E846" t="s">
        <v>30</v>
      </c>
      <c r="F846" t="s">
        <v>165</v>
      </c>
      <c r="G846" t="s">
        <v>49</v>
      </c>
      <c r="H846">
        <f t="shared" si="13"/>
        <v>5</v>
      </c>
      <c r="I846" t="s">
        <v>180</v>
      </c>
      <c r="J846" t="s">
        <v>41</v>
      </c>
      <c r="K846">
        <v>0.33333333333333331</v>
      </c>
      <c r="L846">
        <v>2</v>
      </c>
      <c r="M846">
        <v>1</v>
      </c>
      <c r="N846">
        <v>1</v>
      </c>
      <c r="O846">
        <v>1</v>
      </c>
      <c r="P846">
        <v>6</v>
      </c>
      <c r="Q846">
        <v>4</v>
      </c>
      <c r="R846">
        <v>4</v>
      </c>
    </row>
    <row r="847" spans="1:18">
      <c r="A847" s="3">
        <v>39973.950624999998</v>
      </c>
      <c r="B847" t="s">
        <v>26</v>
      </c>
      <c r="C847" t="s">
        <v>3444</v>
      </c>
      <c r="D847" t="s">
        <v>30</v>
      </c>
      <c r="E847" t="s">
        <v>30</v>
      </c>
      <c r="F847" t="s">
        <v>88</v>
      </c>
      <c r="G847" t="s">
        <v>34</v>
      </c>
      <c r="H847">
        <f t="shared" si="13"/>
        <v>6</v>
      </c>
      <c r="I847" t="s">
        <v>190</v>
      </c>
      <c r="J847" s="4" t="s">
        <v>41</v>
      </c>
      <c r="K847">
        <v>0.35</v>
      </c>
      <c r="L847">
        <v>3</v>
      </c>
      <c r="M847">
        <v>1</v>
      </c>
      <c r="N847">
        <v>1</v>
      </c>
      <c r="O847">
        <v>1</v>
      </c>
      <c r="P847">
        <v>4</v>
      </c>
      <c r="Q847">
        <v>3</v>
      </c>
      <c r="R847">
        <v>4</v>
      </c>
    </row>
    <row r="848" spans="1:18">
      <c r="A848" s="3">
        <v>39994.183043321762</v>
      </c>
      <c r="B848" t="s">
        <v>13390</v>
      </c>
      <c r="C848" t="s">
        <v>3461</v>
      </c>
      <c r="D848" t="s">
        <v>30</v>
      </c>
      <c r="E848">
        <v>5</v>
      </c>
      <c r="F848" t="s">
        <v>191</v>
      </c>
      <c r="G848" t="s">
        <v>410</v>
      </c>
      <c r="H848">
        <f t="shared" si="13"/>
        <v>6</v>
      </c>
      <c r="I848" t="s">
        <v>124</v>
      </c>
      <c r="J848" t="s">
        <v>41</v>
      </c>
      <c r="K848">
        <v>0.56666666666666665</v>
      </c>
      <c r="L848">
        <v>3</v>
      </c>
      <c r="M848">
        <v>11</v>
      </c>
      <c r="N848">
        <v>1</v>
      </c>
      <c r="O848">
        <v>6</v>
      </c>
      <c r="P848">
        <v>7</v>
      </c>
      <c r="Q848">
        <v>1</v>
      </c>
      <c r="R848">
        <v>4</v>
      </c>
    </row>
    <row r="849" spans="1:18">
      <c r="A849" s="3">
        <v>40071.856917164354</v>
      </c>
      <c r="B849" t="s">
        <v>13390</v>
      </c>
      <c r="C849" t="s">
        <v>3461</v>
      </c>
      <c r="D849">
        <v>5</v>
      </c>
      <c r="E849">
        <v>5</v>
      </c>
      <c r="F849" t="s">
        <v>134</v>
      </c>
      <c r="G849" t="s">
        <v>34</v>
      </c>
      <c r="H849">
        <f t="shared" si="13"/>
        <v>9</v>
      </c>
      <c r="I849" t="s">
        <v>124</v>
      </c>
      <c r="J849" s="4" t="s">
        <v>41</v>
      </c>
      <c r="K849">
        <v>0.73333333333333328</v>
      </c>
      <c r="L849">
        <v>6</v>
      </c>
      <c r="M849">
        <v>11</v>
      </c>
      <c r="N849">
        <v>5</v>
      </c>
      <c r="O849">
        <v>6</v>
      </c>
      <c r="P849">
        <v>8</v>
      </c>
      <c r="Q849">
        <v>3</v>
      </c>
      <c r="R849">
        <v>4</v>
      </c>
    </row>
    <row r="850" spans="1:18">
      <c r="A850" s="3">
        <v>40036.957123032407</v>
      </c>
      <c r="B850" t="s">
        <v>13390</v>
      </c>
      <c r="C850" t="s">
        <v>7957</v>
      </c>
      <c r="D850">
        <v>3</v>
      </c>
      <c r="E850">
        <v>3</v>
      </c>
      <c r="F850" t="s">
        <v>4744</v>
      </c>
      <c r="G850" t="s">
        <v>410</v>
      </c>
      <c r="H850">
        <f t="shared" si="13"/>
        <v>8</v>
      </c>
      <c r="I850" t="s">
        <v>124</v>
      </c>
      <c r="J850" t="s">
        <v>41</v>
      </c>
      <c r="K850">
        <v>0.41666666666666669</v>
      </c>
      <c r="L850">
        <v>4</v>
      </c>
      <c r="M850">
        <v>5</v>
      </c>
      <c r="N850">
        <v>3</v>
      </c>
      <c r="O850">
        <v>5</v>
      </c>
      <c r="P850">
        <v>2</v>
      </c>
      <c r="Q850">
        <v>1</v>
      </c>
      <c r="R850">
        <v>4</v>
      </c>
    </row>
    <row r="851" spans="1:18">
      <c r="A851" s="3">
        <v>39932.178120254626</v>
      </c>
      <c r="B851" t="s">
        <v>13390</v>
      </c>
      <c r="C851" t="s">
        <v>142</v>
      </c>
      <c r="D851" t="s">
        <v>30</v>
      </c>
      <c r="E851" t="s">
        <v>30</v>
      </c>
      <c r="F851" t="s">
        <v>48</v>
      </c>
      <c r="G851" t="s">
        <v>410</v>
      </c>
      <c r="H851">
        <f t="shared" si="13"/>
        <v>4</v>
      </c>
      <c r="I851" t="s">
        <v>239</v>
      </c>
      <c r="J851" t="s">
        <v>41</v>
      </c>
      <c r="K851">
        <v>0.46666666666666667</v>
      </c>
      <c r="L851">
        <v>5</v>
      </c>
      <c r="M851">
        <v>12</v>
      </c>
      <c r="N851">
        <v>1</v>
      </c>
      <c r="O851">
        <v>1</v>
      </c>
      <c r="P851">
        <v>3</v>
      </c>
      <c r="Q851">
        <v>1</v>
      </c>
      <c r="R851">
        <v>4</v>
      </c>
    </row>
    <row r="852" spans="1:18">
      <c r="A852" s="3">
        <v>39918.60091346065</v>
      </c>
      <c r="B852" t="s">
        <v>13390</v>
      </c>
      <c r="C852" t="s">
        <v>142</v>
      </c>
      <c r="D852" t="s">
        <v>30</v>
      </c>
      <c r="E852" t="s">
        <v>30</v>
      </c>
      <c r="F852" t="s">
        <v>48</v>
      </c>
      <c r="G852" t="s">
        <v>100</v>
      </c>
      <c r="H852">
        <f t="shared" si="13"/>
        <v>4</v>
      </c>
      <c r="I852" t="s">
        <v>830</v>
      </c>
      <c r="J852" t="s">
        <v>41</v>
      </c>
      <c r="K852">
        <v>0.46666666666666667</v>
      </c>
      <c r="L852">
        <v>5</v>
      </c>
      <c r="M852">
        <v>12</v>
      </c>
      <c r="N852">
        <v>1</v>
      </c>
      <c r="O852">
        <v>1</v>
      </c>
      <c r="P852">
        <v>3</v>
      </c>
      <c r="Q852">
        <v>1</v>
      </c>
      <c r="R852">
        <v>4</v>
      </c>
    </row>
    <row r="853" spans="1:18">
      <c r="A853" s="3">
        <v>39970.919502546298</v>
      </c>
      <c r="B853" t="s">
        <v>13390</v>
      </c>
      <c r="C853" t="s">
        <v>3461</v>
      </c>
      <c r="D853" t="s">
        <v>30</v>
      </c>
      <c r="E853" t="s">
        <v>30</v>
      </c>
      <c r="F853" t="s">
        <v>99</v>
      </c>
      <c r="G853" t="s">
        <v>100</v>
      </c>
      <c r="H853">
        <f t="shared" si="13"/>
        <v>6</v>
      </c>
      <c r="I853" t="s">
        <v>124</v>
      </c>
      <c r="J853" t="s">
        <v>41</v>
      </c>
      <c r="K853">
        <v>0.53333333333333333</v>
      </c>
      <c r="L853">
        <v>3</v>
      </c>
      <c r="M853">
        <v>11</v>
      </c>
      <c r="N853">
        <v>1</v>
      </c>
      <c r="O853">
        <v>1</v>
      </c>
      <c r="P853">
        <v>10</v>
      </c>
      <c r="Q853">
        <v>1</v>
      </c>
      <c r="R853">
        <v>4</v>
      </c>
    </row>
    <row r="854" spans="1:18">
      <c r="A854" s="3">
        <v>39956.012595682871</v>
      </c>
      <c r="B854" t="s">
        <v>13390</v>
      </c>
      <c r="C854" t="s">
        <v>3457</v>
      </c>
      <c r="D854" t="s">
        <v>30</v>
      </c>
      <c r="E854" t="s">
        <v>30</v>
      </c>
      <c r="F854" t="s">
        <v>165</v>
      </c>
      <c r="G854" t="s">
        <v>34</v>
      </c>
      <c r="H854">
        <f t="shared" si="13"/>
        <v>5</v>
      </c>
      <c r="I854" t="s">
        <v>830</v>
      </c>
      <c r="J854" s="4" t="s">
        <v>41</v>
      </c>
      <c r="K854">
        <v>0.45</v>
      </c>
      <c r="L854">
        <v>2</v>
      </c>
      <c r="M854">
        <v>9</v>
      </c>
      <c r="N854">
        <v>1</v>
      </c>
      <c r="O854">
        <v>1</v>
      </c>
      <c r="P854">
        <v>6</v>
      </c>
      <c r="Q854">
        <v>3</v>
      </c>
      <c r="R854">
        <v>4</v>
      </c>
    </row>
    <row r="855" spans="1:18">
      <c r="A855" s="3">
        <v>40036.521712997688</v>
      </c>
      <c r="B855" t="s">
        <v>13390</v>
      </c>
      <c r="C855" t="s">
        <v>3461</v>
      </c>
      <c r="D855">
        <v>1</v>
      </c>
      <c r="E855">
        <v>5</v>
      </c>
      <c r="F855" t="s">
        <v>88</v>
      </c>
      <c r="G855" t="s">
        <v>34</v>
      </c>
      <c r="H855">
        <f t="shared" si="13"/>
        <v>8</v>
      </c>
      <c r="I855" t="s">
        <v>830</v>
      </c>
      <c r="J855" s="4" t="s">
        <v>41</v>
      </c>
      <c r="K855">
        <v>0.6166666666666667</v>
      </c>
      <c r="L855">
        <v>4</v>
      </c>
      <c r="M855">
        <v>11</v>
      </c>
      <c r="N855">
        <v>4</v>
      </c>
      <c r="O855">
        <v>6</v>
      </c>
      <c r="P855">
        <v>4</v>
      </c>
      <c r="Q855">
        <v>3</v>
      </c>
      <c r="R855">
        <v>4</v>
      </c>
    </row>
    <row r="856" spans="1:18">
      <c r="A856" s="3">
        <v>39951.750783298608</v>
      </c>
      <c r="B856" t="s">
        <v>13390</v>
      </c>
      <c r="C856" t="s">
        <v>3461</v>
      </c>
      <c r="D856" t="s">
        <v>30</v>
      </c>
      <c r="E856" t="s">
        <v>30</v>
      </c>
      <c r="F856" t="s">
        <v>165</v>
      </c>
      <c r="G856" t="s">
        <v>100</v>
      </c>
      <c r="H856">
        <f t="shared" si="13"/>
        <v>5</v>
      </c>
      <c r="I856" t="s">
        <v>180</v>
      </c>
      <c r="J856" t="s">
        <v>41</v>
      </c>
      <c r="K856">
        <v>0.45</v>
      </c>
      <c r="L856">
        <v>2</v>
      </c>
      <c r="M856">
        <v>11</v>
      </c>
      <c r="N856">
        <v>1</v>
      </c>
      <c r="O856">
        <v>1</v>
      </c>
      <c r="P856">
        <v>6</v>
      </c>
      <c r="Q856">
        <v>1</v>
      </c>
      <c r="R856">
        <v>4</v>
      </c>
    </row>
    <row r="857" spans="1:18">
      <c r="A857" s="3">
        <v>39966.640050729169</v>
      </c>
      <c r="B857" t="s">
        <v>13390</v>
      </c>
      <c r="C857" t="s">
        <v>3444</v>
      </c>
      <c r="D857" t="s">
        <v>30</v>
      </c>
      <c r="E857" t="s">
        <v>30</v>
      </c>
      <c r="F857" t="s">
        <v>88</v>
      </c>
      <c r="G857" t="s">
        <v>100</v>
      </c>
      <c r="H857">
        <f t="shared" si="13"/>
        <v>6</v>
      </c>
      <c r="I857" t="s">
        <v>180</v>
      </c>
      <c r="J857" t="s">
        <v>41</v>
      </c>
      <c r="K857">
        <v>0.26666666666666666</v>
      </c>
      <c r="L857">
        <v>3</v>
      </c>
      <c r="M857">
        <v>1</v>
      </c>
      <c r="N857">
        <v>1</v>
      </c>
      <c r="O857">
        <v>1</v>
      </c>
      <c r="P857">
        <v>4</v>
      </c>
      <c r="Q857">
        <v>1</v>
      </c>
      <c r="R857">
        <v>4</v>
      </c>
    </row>
    <row r="858" spans="1:18">
      <c r="A858" s="3">
        <v>39907</v>
      </c>
      <c r="B858" t="s">
        <v>67</v>
      </c>
      <c r="C858" t="s">
        <v>46</v>
      </c>
      <c r="D858" t="s">
        <v>30</v>
      </c>
      <c r="E858" t="s">
        <v>30</v>
      </c>
      <c r="F858" t="s">
        <v>134</v>
      </c>
      <c r="G858" t="s">
        <v>34</v>
      </c>
      <c r="H858">
        <f t="shared" si="13"/>
        <v>4</v>
      </c>
      <c r="I858" t="s">
        <v>180</v>
      </c>
      <c r="J858" s="4" t="s">
        <v>41</v>
      </c>
      <c r="K858">
        <v>0.5</v>
      </c>
      <c r="L858">
        <v>5</v>
      </c>
      <c r="M858">
        <v>1</v>
      </c>
      <c r="N858">
        <v>1</v>
      </c>
      <c r="O858">
        <v>1</v>
      </c>
      <c r="P858">
        <v>8</v>
      </c>
      <c r="Q858">
        <v>3</v>
      </c>
      <c r="R858">
        <v>4</v>
      </c>
    </row>
    <row r="859" spans="1:18">
      <c r="A859" s="3">
        <v>40081.702025231483</v>
      </c>
      <c r="B859" t="s">
        <v>13390</v>
      </c>
      <c r="C859" t="s">
        <v>7957</v>
      </c>
      <c r="D859">
        <v>4</v>
      </c>
      <c r="E859">
        <v>2</v>
      </c>
      <c r="F859" t="s">
        <v>4744</v>
      </c>
      <c r="G859" t="s">
        <v>34</v>
      </c>
      <c r="H859">
        <f t="shared" si="13"/>
        <v>9</v>
      </c>
      <c r="I859" t="s">
        <v>180</v>
      </c>
      <c r="J859" s="4" t="s">
        <v>41</v>
      </c>
      <c r="K859">
        <v>0.43333333333333335</v>
      </c>
      <c r="L859">
        <v>6</v>
      </c>
      <c r="M859">
        <v>5</v>
      </c>
      <c r="N859">
        <v>2</v>
      </c>
      <c r="O859">
        <v>3</v>
      </c>
      <c r="P859">
        <v>2</v>
      </c>
      <c r="Q859">
        <v>3</v>
      </c>
      <c r="R859">
        <v>4</v>
      </c>
    </row>
    <row r="860" spans="1:18">
      <c r="A860" s="3">
        <v>39993.684953703705</v>
      </c>
      <c r="B860" t="s">
        <v>26</v>
      </c>
      <c r="C860" t="s">
        <v>7054</v>
      </c>
      <c r="D860" t="s">
        <v>30</v>
      </c>
      <c r="E860">
        <v>4</v>
      </c>
      <c r="F860" t="s">
        <v>165</v>
      </c>
      <c r="G860" t="s">
        <v>34</v>
      </c>
      <c r="H860">
        <f t="shared" si="13"/>
        <v>6</v>
      </c>
      <c r="I860" t="s">
        <v>432</v>
      </c>
      <c r="J860" s="4" t="s">
        <v>41</v>
      </c>
      <c r="K860">
        <v>0.51666666666666672</v>
      </c>
      <c r="L860">
        <v>3</v>
      </c>
      <c r="M860">
        <v>8</v>
      </c>
      <c r="N860">
        <v>1</v>
      </c>
      <c r="O860">
        <v>2</v>
      </c>
      <c r="P860">
        <v>6</v>
      </c>
      <c r="Q860">
        <v>3</v>
      </c>
      <c r="R860">
        <v>4</v>
      </c>
    </row>
    <row r="861" spans="1:18">
      <c r="A861" s="3">
        <v>40022.587683483798</v>
      </c>
      <c r="B861" t="s">
        <v>13390</v>
      </c>
      <c r="C861" t="s">
        <v>3444</v>
      </c>
      <c r="D861">
        <v>3</v>
      </c>
      <c r="E861">
        <v>2</v>
      </c>
      <c r="F861" t="s">
        <v>4744</v>
      </c>
      <c r="G861" t="s">
        <v>100</v>
      </c>
      <c r="H861">
        <f t="shared" si="13"/>
        <v>7</v>
      </c>
      <c r="I861" t="s">
        <v>180</v>
      </c>
      <c r="J861" t="s">
        <v>41</v>
      </c>
      <c r="K861">
        <v>0.26666666666666666</v>
      </c>
      <c r="L861">
        <v>1</v>
      </c>
      <c r="M861">
        <v>1</v>
      </c>
      <c r="N861">
        <v>3</v>
      </c>
      <c r="O861">
        <v>3</v>
      </c>
      <c r="P861">
        <v>2</v>
      </c>
      <c r="Q861">
        <v>1</v>
      </c>
      <c r="R861">
        <v>4</v>
      </c>
    </row>
    <row r="862" spans="1:18">
      <c r="A862" s="3">
        <v>39920.412537465279</v>
      </c>
      <c r="B862" t="s">
        <v>13390</v>
      </c>
      <c r="C862" t="s">
        <v>85</v>
      </c>
      <c r="D862" t="s">
        <v>30</v>
      </c>
      <c r="E862" t="s">
        <v>30</v>
      </c>
      <c r="F862" t="s">
        <v>191</v>
      </c>
      <c r="G862" t="s">
        <v>34</v>
      </c>
      <c r="H862">
        <f t="shared" si="13"/>
        <v>4</v>
      </c>
      <c r="I862" t="s">
        <v>180</v>
      </c>
      <c r="J862" s="4" t="s">
        <v>41</v>
      </c>
      <c r="K862">
        <v>0.48333333333333334</v>
      </c>
      <c r="L862">
        <v>5</v>
      </c>
      <c r="M862">
        <v>7</v>
      </c>
      <c r="N862">
        <v>1</v>
      </c>
      <c r="O862">
        <v>1</v>
      </c>
      <c r="P862">
        <v>7</v>
      </c>
      <c r="Q862">
        <v>3</v>
      </c>
      <c r="R862">
        <v>4</v>
      </c>
    </row>
    <row r="863" spans="1:18">
      <c r="A863" s="3">
        <v>39925.625906562498</v>
      </c>
      <c r="B863" t="s">
        <v>13390</v>
      </c>
      <c r="C863" t="s">
        <v>85</v>
      </c>
      <c r="D863" t="s">
        <v>30</v>
      </c>
      <c r="E863" t="s">
        <v>30</v>
      </c>
      <c r="F863" t="s">
        <v>48</v>
      </c>
      <c r="G863" t="s">
        <v>100</v>
      </c>
      <c r="H863">
        <f t="shared" si="13"/>
        <v>4</v>
      </c>
      <c r="I863" t="s">
        <v>124</v>
      </c>
      <c r="J863" t="s">
        <v>41</v>
      </c>
      <c r="K863">
        <v>0.38333333333333336</v>
      </c>
      <c r="L863">
        <v>5</v>
      </c>
      <c r="M863">
        <v>7</v>
      </c>
      <c r="N863">
        <v>1</v>
      </c>
      <c r="O863">
        <v>1</v>
      </c>
      <c r="P863">
        <v>3</v>
      </c>
      <c r="Q863">
        <v>1</v>
      </c>
      <c r="R863">
        <v>4</v>
      </c>
    </row>
    <row r="864" spans="1:18">
      <c r="A864" s="3">
        <v>39993.692118599538</v>
      </c>
      <c r="B864" t="s">
        <v>13390</v>
      </c>
      <c r="C864" t="s">
        <v>7054</v>
      </c>
      <c r="D864" t="s">
        <v>30</v>
      </c>
      <c r="E864">
        <v>4</v>
      </c>
      <c r="F864" t="s">
        <v>155</v>
      </c>
      <c r="G864" t="s">
        <v>34</v>
      </c>
      <c r="H864">
        <f t="shared" si="13"/>
        <v>6</v>
      </c>
      <c r="I864" t="s">
        <v>1059</v>
      </c>
      <c r="J864" s="4" t="s">
        <v>41</v>
      </c>
      <c r="K864">
        <v>0.45</v>
      </c>
      <c r="L864">
        <v>3</v>
      </c>
      <c r="M864">
        <v>8</v>
      </c>
      <c r="N864">
        <v>1</v>
      </c>
      <c r="O864">
        <v>2</v>
      </c>
      <c r="P864">
        <v>5</v>
      </c>
      <c r="Q864">
        <v>3</v>
      </c>
      <c r="R864">
        <v>4</v>
      </c>
    </row>
    <row r="865" spans="1:18">
      <c r="A865" s="3">
        <v>39908.453692129631</v>
      </c>
      <c r="B865" t="s">
        <v>26</v>
      </c>
      <c r="C865" t="s">
        <v>85</v>
      </c>
      <c r="D865" t="s">
        <v>30</v>
      </c>
      <c r="E865" t="s">
        <v>30</v>
      </c>
      <c r="F865" t="s">
        <v>134</v>
      </c>
      <c r="G865" t="s">
        <v>34</v>
      </c>
      <c r="H865">
        <f t="shared" si="13"/>
        <v>4</v>
      </c>
      <c r="I865" t="s">
        <v>268</v>
      </c>
      <c r="J865" s="4" t="s">
        <v>41</v>
      </c>
      <c r="K865">
        <v>0.55000000000000004</v>
      </c>
      <c r="L865">
        <v>5</v>
      </c>
      <c r="M865">
        <v>7</v>
      </c>
      <c r="N865">
        <v>1</v>
      </c>
      <c r="O865">
        <v>1</v>
      </c>
      <c r="P865">
        <v>8</v>
      </c>
      <c r="Q865">
        <v>3</v>
      </c>
      <c r="R865">
        <v>4</v>
      </c>
    </row>
    <row r="866" spans="1:18">
      <c r="A866" s="3">
        <v>39979.659618634258</v>
      </c>
      <c r="B866" t="s">
        <v>13390</v>
      </c>
      <c r="C866" t="s">
        <v>3444</v>
      </c>
      <c r="D866" t="s">
        <v>30</v>
      </c>
      <c r="E866" t="s">
        <v>30</v>
      </c>
      <c r="F866" t="s">
        <v>88</v>
      </c>
      <c r="G866" t="s">
        <v>410</v>
      </c>
      <c r="H866">
        <f t="shared" si="13"/>
        <v>6</v>
      </c>
      <c r="I866" t="s">
        <v>124</v>
      </c>
      <c r="J866" t="s">
        <v>41</v>
      </c>
      <c r="K866">
        <v>0.26666666666666666</v>
      </c>
      <c r="L866">
        <v>3</v>
      </c>
      <c r="M866">
        <v>1</v>
      </c>
      <c r="N866">
        <v>1</v>
      </c>
      <c r="O866">
        <v>1</v>
      </c>
      <c r="P866">
        <v>4</v>
      </c>
      <c r="Q866">
        <v>1</v>
      </c>
      <c r="R866">
        <v>4</v>
      </c>
    </row>
    <row r="867" spans="1:18">
      <c r="A867" s="3">
        <v>40086.648900381944</v>
      </c>
      <c r="B867" t="s">
        <v>13390</v>
      </c>
      <c r="C867" t="s">
        <v>7054</v>
      </c>
      <c r="D867">
        <v>3</v>
      </c>
      <c r="E867">
        <v>3</v>
      </c>
      <c r="F867" t="s">
        <v>88</v>
      </c>
      <c r="G867" t="s">
        <v>34</v>
      </c>
      <c r="H867">
        <f t="shared" si="13"/>
        <v>9</v>
      </c>
      <c r="I867" t="s">
        <v>1738</v>
      </c>
      <c r="J867" s="4" t="s">
        <v>41</v>
      </c>
      <c r="K867">
        <v>0.56666666666666665</v>
      </c>
      <c r="L867">
        <v>6</v>
      </c>
      <c r="M867">
        <v>8</v>
      </c>
      <c r="N867">
        <v>3</v>
      </c>
      <c r="O867">
        <v>5</v>
      </c>
      <c r="P867">
        <v>4</v>
      </c>
      <c r="Q867">
        <v>3</v>
      </c>
      <c r="R867">
        <v>4</v>
      </c>
    </row>
    <row r="868" spans="1:18">
      <c r="A868" s="3">
        <v>39957.809650312498</v>
      </c>
      <c r="B868" t="s">
        <v>13390</v>
      </c>
      <c r="C868" t="s">
        <v>3444</v>
      </c>
      <c r="D868" t="s">
        <v>30</v>
      </c>
      <c r="E868" t="s">
        <v>30</v>
      </c>
      <c r="F868" t="s">
        <v>165</v>
      </c>
      <c r="G868" t="s">
        <v>410</v>
      </c>
      <c r="H868">
        <f t="shared" si="13"/>
        <v>5</v>
      </c>
      <c r="I868" t="s">
        <v>164</v>
      </c>
      <c r="J868" t="s">
        <v>41</v>
      </c>
      <c r="K868">
        <v>0.28333333333333333</v>
      </c>
      <c r="L868">
        <v>2</v>
      </c>
      <c r="M868">
        <v>1</v>
      </c>
      <c r="N868">
        <v>1</v>
      </c>
      <c r="O868">
        <v>1</v>
      </c>
      <c r="P868">
        <v>6</v>
      </c>
      <c r="Q868">
        <v>1</v>
      </c>
      <c r="R868">
        <v>4</v>
      </c>
    </row>
    <row r="869" spans="1:18">
      <c r="A869" s="3">
        <v>39930</v>
      </c>
      <c r="B869" t="s">
        <v>59</v>
      </c>
      <c r="C869" t="s">
        <v>27</v>
      </c>
      <c r="D869" t="s">
        <v>30</v>
      </c>
      <c r="E869" t="s">
        <v>30</v>
      </c>
      <c r="F869" t="s">
        <v>134</v>
      </c>
      <c r="G869" t="s">
        <v>100</v>
      </c>
      <c r="H869">
        <f t="shared" si="13"/>
        <v>4</v>
      </c>
      <c r="I869" t="s">
        <v>32</v>
      </c>
      <c r="J869" t="s">
        <v>41</v>
      </c>
      <c r="K869">
        <v>0.5</v>
      </c>
      <c r="L869">
        <v>5</v>
      </c>
      <c r="M869">
        <v>2</v>
      </c>
      <c r="N869">
        <v>1</v>
      </c>
      <c r="O869">
        <v>1</v>
      </c>
      <c r="P869">
        <v>8</v>
      </c>
      <c r="Q869">
        <v>1</v>
      </c>
      <c r="R869">
        <v>4</v>
      </c>
    </row>
    <row r="870" spans="1:18">
      <c r="A870" s="3">
        <v>40043.414069907405</v>
      </c>
      <c r="B870" t="s">
        <v>13390</v>
      </c>
      <c r="C870" t="s">
        <v>3461</v>
      </c>
      <c r="D870">
        <v>5</v>
      </c>
      <c r="E870">
        <v>3</v>
      </c>
      <c r="F870" t="s">
        <v>191</v>
      </c>
      <c r="G870" t="s">
        <v>100</v>
      </c>
      <c r="H870">
        <f t="shared" si="13"/>
        <v>8</v>
      </c>
      <c r="I870" t="s">
        <v>239</v>
      </c>
      <c r="J870" t="s">
        <v>41</v>
      </c>
      <c r="K870">
        <v>0.6333333333333333</v>
      </c>
      <c r="L870">
        <v>4</v>
      </c>
      <c r="M870">
        <v>11</v>
      </c>
      <c r="N870">
        <v>5</v>
      </c>
      <c r="O870">
        <v>5</v>
      </c>
      <c r="P870">
        <v>7</v>
      </c>
      <c r="Q870">
        <v>1</v>
      </c>
      <c r="R870">
        <v>4</v>
      </c>
    </row>
    <row r="871" spans="1:18">
      <c r="A871" s="3">
        <v>39981.72820153935</v>
      </c>
      <c r="B871" t="s">
        <v>13390</v>
      </c>
      <c r="C871" t="s">
        <v>3461</v>
      </c>
      <c r="D871" t="s">
        <v>30</v>
      </c>
      <c r="E871" t="s">
        <v>30</v>
      </c>
      <c r="F871" t="s">
        <v>4752</v>
      </c>
      <c r="G871" t="s">
        <v>410</v>
      </c>
      <c r="H871">
        <f t="shared" si="13"/>
        <v>6</v>
      </c>
      <c r="I871" t="s">
        <v>32</v>
      </c>
      <c r="J871" t="s">
        <v>41</v>
      </c>
      <c r="K871">
        <v>0.51666666666666672</v>
      </c>
      <c r="L871">
        <v>3</v>
      </c>
      <c r="M871">
        <v>11</v>
      </c>
      <c r="N871">
        <v>1</v>
      </c>
      <c r="O871">
        <v>1</v>
      </c>
      <c r="P871">
        <v>9</v>
      </c>
      <c r="Q871">
        <v>1</v>
      </c>
      <c r="R871">
        <v>4</v>
      </c>
    </row>
    <row r="872" spans="1:18">
      <c r="A872" s="3">
        <v>39927.606122685182</v>
      </c>
      <c r="B872" t="s">
        <v>26</v>
      </c>
      <c r="C872" t="s">
        <v>27</v>
      </c>
      <c r="D872" t="s">
        <v>30</v>
      </c>
      <c r="E872" t="s">
        <v>30</v>
      </c>
      <c r="F872" t="s">
        <v>155</v>
      </c>
      <c r="G872" t="s">
        <v>34</v>
      </c>
      <c r="H872">
        <f t="shared" si="13"/>
        <v>4</v>
      </c>
      <c r="I872" t="s">
        <v>47</v>
      </c>
      <c r="J872" s="4" t="s">
        <v>41</v>
      </c>
      <c r="K872">
        <v>0.41666666666666669</v>
      </c>
      <c r="L872">
        <v>5</v>
      </c>
      <c r="M872">
        <v>2</v>
      </c>
      <c r="N872">
        <v>1</v>
      </c>
      <c r="O872">
        <v>1</v>
      </c>
      <c r="P872">
        <v>5</v>
      </c>
      <c r="Q872">
        <v>3</v>
      </c>
      <c r="R872">
        <v>4</v>
      </c>
    </row>
    <row r="873" spans="1:18">
      <c r="A873" s="3">
        <v>40010.63990509259</v>
      </c>
      <c r="B873" t="s">
        <v>13390</v>
      </c>
      <c r="C873" t="s">
        <v>3457</v>
      </c>
      <c r="D873">
        <v>5</v>
      </c>
      <c r="E873">
        <v>5</v>
      </c>
      <c r="F873" t="s">
        <v>4752</v>
      </c>
      <c r="G873" t="s">
        <v>34</v>
      </c>
      <c r="H873">
        <f t="shared" si="13"/>
        <v>7</v>
      </c>
      <c r="I873" t="s">
        <v>432</v>
      </c>
      <c r="J873" s="4" t="s">
        <v>41</v>
      </c>
      <c r="K873">
        <v>0.6333333333333333</v>
      </c>
      <c r="L873">
        <v>1</v>
      </c>
      <c r="M873">
        <v>9</v>
      </c>
      <c r="N873">
        <v>5</v>
      </c>
      <c r="O873">
        <v>6</v>
      </c>
      <c r="P873">
        <v>9</v>
      </c>
      <c r="Q873">
        <v>3</v>
      </c>
      <c r="R873">
        <v>4</v>
      </c>
    </row>
    <row r="874" spans="1:18">
      <c r="A874" s="3">
        <v>40024.110069444447</v>
      </c>
      <c r="B874" t="s">
        <v>743</v>
      </c>
      <c r="C874" t="s">
        <v>3461</v>
      </c>
      <c r="D874">
        <v>5</v>
      </c>
      <c r="E874">
        <v>5</v>
      </c>
      <c r="F874" t="s">
        <v>88</v>
      </c>
      <c r="G874" t="s">
        <v>34</v>
      </c>
      <c r="H874">
        <f t="shared" si="13"/>
        <v>7</v>
      </c>
      <c r="I874" t="s">
        <v>432</v>
      </c>
      <c r="J874" s="4" t="s">
        <v>41</v>
      </c>
      <c r="K874">
        <v>0.6166666666666667</v>
      </c>
      <c r="L874">
        <v>1</v>
      </c>
      <c r="M874">
        <v>11</v>
      </c>
      <c r="N874">
        <v>5</v>
      </c>
      <c r="O874">
        <v>6</v>
      </c>
      <c r="P874">
        <v>4</v>
      </c>
      <c r="Q874">
        <v>3</v>
      </c>
      <c r="R874">
        <v>4</v>
      </c>
    </row>
    <row r="875" spans="1:18">
      <c r="A875" s="3">
        <v>39973.454017939817</v>
      </c>
      <c r="B875" t="s">
        <v>13390</v>
      </c>
      <c r="C875" t="s">
        <v>3457</v>
      </c>
      <c r="D875" t="s">
        <v>30</v>
      </c>
      <c r="E875" t="s">
        <v>30</v>
      </c>
      <c r="F875" t="s">
        <v>88</v>
      </c>
      <c r="G875" t="s">
        <v>410</v>
      </c>
      <c r="H875">
        <f t="shared" si="13"/>
        <v>6</v>
      </c>
      <c r="I875" t="s">
        <v>1059</v>
      </c>
      <c r="J875" t="s">
        <v>41</v>
      </c>
      <c r="K875">
        <v>0.4</v>
      </c>
      <c r="L875">
        <v>3</v>
      </c>
      <c r="M875">
        <v>9</v>
      </c>
      <c r="N875">
        <v>1</v>
      </c>
      <c r="O875">
        <v>1</v>
      </c>
      <c r="P875">
        <v>4</v>
      </c>
      <c r="Q875">
        <v>1</v>
      </c>
      <c r="R875">
        <v>4</v>
      </c>
    </row>
    <row r="876" spans="1:18">
      <c r="A876" s="3">
        <v>40076.303820370369</v>
      </c>
      <c r="B876" t="s">
        <v>13390</v>
      </c>
      <c r="C876" t="s">
        <v>7054</v>
      </c>
      <c r="D876">
        <v>5</v>
      </c>
      <c r="E876">
        <v>5</v>
      </c>
      <c r="F876" t="s">
        <v>4752</v>
      </c>
      <c r="G876" t="s">
        <v>100</v>
      </c>
      <c r="H876">
        <f t="shared" si="13"/>
        <v>9</v>
      </c>
      <c r="I876" t="s">
        <v>1316</v>
      </c>
      <c r="J876" t="s">
        <v>41</v>
      </c>
      <c r="K876">
        <v>0.66666666666666663</v>
      </c>
      <c r="L876">
        <v>6</v>
      </c>
      <c r="M876">
        <v>8</v>
      </c>
      <c r="N876">
        <v>5</v>
      </c>
      <c r="O876">
        <v>6</v>
      </c>
      <c r="P876">
        <v>9</v>
      </c>
      <c r="Q876">
        <v>1</v>
      </c>
      <c r="R876">
        <v>4</v>
      </c>
    </row>
    <row r="877" spans="1:18">
      <c r="A877" s="3">
        <v>39934.639102696761</v>
      </c>
      <c r="B877" t="s">
        <v>13390</v>
      </c>
      <c r="C877" t="s">
        <v>27</v>
      </c>
      <c r="D877" t="s">
        <v>30</v>
      </c>
      <c r="E877" t="s">
        <v>30</v>
      </c>
      <c r="F877" t="s">
        <v>48</v>
      </c>
      <c r="G877" t="s">
        <v>34</v>
      </c>
      <c r="H877">
        <f t="shared" si="13"/>
        <v>5</v>
      </c>
      <c r="I877" t="s">
        <v>32</v>
      </c>
      <c r="J877" s="4" t="s">
        <v>41</v>
      </c>
      <c r="K877">
        <v>0.28333333333333333</v>
      </c>
      <c r="L877">
        <v>2</v>
      </c>
      <c r="M877">
        <v>2</v>
      </c>
      <c r="N877">
        <v>1</v>
      </c>
      <c r="O877">
        <v>1</v>
      </c>
      <c r="P877">
        <v>3</v>
      </c>
      <c r="Q877">
        <v>3</v>
      </c>
      <c r="R877">
        <v>4</v>
      </c>
    </row>
    <row r="878" spans="1:18">
      <c r="A878" s="3">
        <v>40016.57283020833</v>
      </c>
      <c r="B878" t="s">
        <v>13390</v>
      </c>
      <c r="C878" t="s">
        <v>3457</v>
      </c>
      <c r="D878">
        <v>5</v>
      </c>
      <c r="E878">
        <v>5</v>
      </c>
      <c r="F878" t="s">
        <v>4744</v>
      </c>
      <c r="G878" t="s">
        <v>410</v>
      </c>
      <c r="H878">
        <f t="shared" si="13"/>
        <v>7</v>
      </c>
      <c r="I878" t="s">
        <v>98</v>
      </c>
      <c r="J878" t="s">
        <v>41</v>
      </c>
      <c r="K878">
        <v>0.48333333333333334</v>
      </c>
      <c r="L878">
        <v>1</v>
      </c>
      <c r="M878">
        <v>9</v>
      </c>
      <c r="N878">
        <v>5</v>
      </c>
      <c r="O878">
        <v>6</v>
      </c>
      <c r="P878">
        <v>2</v>
      </c>
      <c r="Q878">
        <v>1</v>
      </c>
      <c r="R878">
        <v>4</v>
      </c>
    </row>
    <row r="879" spans="1:18">
      <c r="A879" s="3">
        <v>39950.621721261574</v>
      </c>
      <c r="B879" t="s">
        <v>13390</v>
      </c>
      <c r="C879" t="s">
        <v>3444</v>
      </c>
      <c r="D879" t="s">
        <v>30</v>
      </c>
      <c r="E879" t="s">
        <v>30</v>
      </c>
      <c r="F879" t="s">
        <v>48</v>
      </c>
      <c r="G879" t="s">
        <v>100</v>
      </c>
      <c r="H879">
        <f t="shared" si="13"/>
        <v>5</v>
      </c>
      <c r="I879" t="s">
        <v>180</v>
      </c>
      <c r="J879" t="s">
        <v>41</v>
      </c>
      <c r="K879">
        <v>0.23333333333333334</v>
      </c>
      <c r="L879">
        <v>2</v>
      </c>
      <c r="M879">
        <v>1</v>
      </c>
      <c r="N879">
        <v>1</v>
      </c>
      <c r="O879">
        <v>1</v>
      </c>
      <c r="P879">
        <v>3</v>
      </c>
      <c r="Q879">
        <v>1</v>
      </c>
      <c r="R879">
        <v>4</v>
      </c>
    </row>
    <row r="880" spans="1:18">
      <c r="A880" s="3">
        <v>39929.953313078702</v>
      </c>
      <c r="B880" t="s">
        <v>13390</v>
      </c>
      <c r="C880" t="s">
        <v>246</v>
      </c>
      <c r="D880" t="s">
        <v>30</v>
      </c>
      <c r="E880" t="s">
        <v>30</v>
      </c>
      <c r="F880" t="s">
        <v>191</v>
      </c>
      <c r="G880" t="s">
        <v>100</v>
      </c>
      <c r="H880">
        <f t="shared" si="13"/>
        <v>4</v>
      </c>
      <c r="I880" t="s">
        <v>180</v>
      </c>
      <c r="J880" t="s">
        <v>41</v>
      </c>
      <c r="K880">
        <v>0.4</v>
      </c>
      <c r="L880">
        <v>5</v>
      </c>
      <c r="M880">
        <v>4</v>
      </c>
      <c r="N880">
        <v>1</v>
      </c>
      <c r="O880">
        <v>1</v>
      </c>
      <c r="P880">
        <v>7</v>
      </c>
      <c r="Q880">
        <v>1</v>
      </c>
      <c r="R880">
        <v>4</v>
      </c>
    </row>
    <row r="881" spans="1:18">
      <c r="A881" s="3">
        <v>39951.309154976851</v>
      </c>
      <c r="B881" t="s">
        <v>13390</v>
      </c>
      <c r="C881" t="s">
        <v>3444</v>
      </c>
      <c r="D881" t="s">
        <v>30</v>
      </c>
      <c r="E881" t="s">
        <v>30</v>
      </c>
      <c r="F881" t="s">
        <v>88</v>
      </c>
      <c r="G881" t="s">
        <v>34</v>
      </c>
      <c r="H881">
        <f t="shared" si="13"/>
        <v>5</v>
      </c>
      <c r="I881" t="s">
        <v>180</v>
      </c>
      <c r="J881" s="4" t="s">
        <v>41</v>
      </c>
      <c r="K881">
        <v>0.28333333333333333</v>
      </c>
      <c r="L881">
        <v>2</v>
      </c>
      <c r="M881">
        <v>1</v>
      </c>
      <c r="N881">
        <v>1</v>
      </c>
      <c r="O881">
        <v>1</v>
      </c>
      <c r="P881">
        <v>4</v>
      </c>
      <c r="Q881">
        <v>3</v>
      </c>
      <c r="R881">
        <v>4</v>
      </c>
    </row>
    <row r="882" spans="1:18">
      <c r="A882" s="3">
        <v>39946.594113043982</v>
      </c>
      <c r="B882" t="s">
        <v>13390</v>
      </c>
      <c r="C882" t="s">
        <v>3457</v>
      </c>
      <c r="D882" t="s">
        <v>30</v>
      </c>
      <c r="E882" t="s">
        <v>30</v>
      </c>
      <c r="F882" t="s">
        <v>48</v>
      </c>
      <c r="G882" t="s">
        <v>100</v>
      </c>
      <c r="H882">
        <f t="shared" si="13"/>
        <v>5</v>
      </c>
      <c r="I882" t="s">
        <v>378</v>
      </c>
      <c r="J882" t="s">
        <v>41</v>
      </c>
      <c r="K882">
        <v>0.36666666666666664</v>
      </c>
      <c r="L882">
        <v>2</v>
      </c>
      <c r="M882">
        <v>9</v>
      </c>
      <c r="N882">
        <v>1</v>
      </c>
      <c r="O882">
        <v>1</v>
      </c>
      <c r="P882">
        <v>3</v>
      </c>
      <c r="Q882">
        <v>1</v>
      </c>
      <c r="R882">
        <v>4</v>
      </c>
    </row>
    <row r="883" spans="1:18">
      <c r="A883" s="3">
        <v>39972.63600309028</v>
      </c>
      <c r="B883" t="s">
        <v>13390</v>
      </c>
      <c r="C883" t="s">
        <v>3461</v>
      </c>
      <c r="D883" t="s">
        <v>30</v>
      </c>
      <c r="E883" t="s">
        <v>30</v>
      </c>
      <c r="F883" t="s">
        <v>88</v>
      </c>
      <c r="G883" t="s">
        <v>34</v>
      </c>
      <c r="H883">
        <f t="shared" si="13"/>
        <v>6</v>
      </c>
      <c r="I883" t="s">
        <v>378</v>
      </c>
      <c r="J883" s="4" t="s">
        <v>41</v>
      </c>
      <c r="K883">
        <v>0.46666666666666667</v>
      </c>
      <c r="L883">
        <v>3</v>
      </c>
      <c r="M883">
        <v>11</v>
      </c>
      <c r="N883">
        <v>1</v>
      </c>
      <c r="O883">
        <v>1</v>
      </c>
      <c r="P883">
        <v>4</v>
      </c>
      <c r="Q883">
        <v>3</v>
      </c>
      <c r="R883">
        <v>4</v>
      </c>
    </row>
    <row r="884" spans="1:18">
      <c r="A884" s="3">
        <v>39916</v>
      </c>
      <c r="B884" t="s">
        <v>67</v>
      </c>
      <c r="C884" t="s">
        <v>68</v>
      </c>
      <c r="D884" t="s">
        <v>30</v>
      </c>
      <c r="E884" t="s">
        <v>30</v>
      </c>
      <c r="F884" t="s">
        <v>48</v>
      </c>
      <c r="G884" t="s">
        <v>100</v>
      </c>
      <c r="H884">
        <f t="shared" si="13"/>
        <v>4</v>
      </c>
      <c r="I884" t="s">
        <v>69</v>
      </c>
      <c r="J884" t="s">
        <v>41</v>
      </c>
      <c r="K884">
        <v>0.53333333333333333</v>
      </c>
      <c r="L884">
        <v>5</v>
      </c>
      <c r="M884">
        <v>10</v>
      </c>
      <c r="N884">
        <v>1</v>
      </c>
      <c r="O884">
        <v>1</v>
      </c>
      <c r="P884">
        <v>3</v>
      </c>
      <c r="Q884">
        <v>1</v>
      </c>
      <c r="R884">
        <v>4</v>
      </c>
    </row>
    <row r="885" spans="1:18">
      <c r="A885" s="3">
        <v>39943.32234953704</v>
      </c>
      <c r="B885" t="s">
        <v>743</v>
      </c>
      <c r="C885" t="s">
        <v>3461</v>
      </c>
      <c r="D885" t="s">
        <v>30</v>
      </c>
      <c r="E885" t="s">
        <v>30</v>
      </c>
      <c r="F885" t="s">
        <v>33</v>
      </c>
      <c r="G885" t="s">
        <v>34</v>
      </c>
      <c r="H885">
        <f t="shared" si="13"/>
        <v>5</v>
      </c>
      <c r="I885" t="s">
        <v>69</v>
      </c>
      <c r="J885" s="4" t="s">
        <v>41</v>
      </c>
      <c r="K885">
        <v>0.43333333333333335</v>
      </c>
      <c r="L885">
        <v>2</v>
      </c>
      <c r="M885">
        <v>11</v>
      </c>
      <c r="N885">
        <v>1</v>
      </c>
      <c r="O885">
        <v>1</v>
      </c>
      <c r="P885">
        <v>1</v>
      </c>
      <c r="Q885">
        <v>3</v>
      </c>
      <c r="R885">
        <v>4</v>
      </c>
    </row>
    <row r="886" spans="1:18">
      <c r="A886" s="3">
        <v>39910</v>
      </c>
      <c r="B886" t="s">
        <v>59</v>
      </c>
      <c r="C886" t="s">
        <v>27</v>
      </c>
      <c r="D886" t="s">
        <v>30</v>
      </c>
      <c r="E886" t="s">
        <v>30</v>
      </c>
      <c r="F886" t="s">
        <v>48</v>
      </c>
      <c r="G886" t="s">
        <v>100</v>
      </c>
      <c r="H886">
        <f t="shared" si="13"/>
        <v>4</v>
      </c>
      <c r="I886" t="s">
        <v>400</v>
      </c>
      <c r="J886" t="s">
        <v>41</v>
      </c>
      <c r="K886">
        <v>0.41666666666666669</v>
      </c>
      <c r="L886">
        <v>5</v>
      </c>
      <c r="M886">
        <v>2</v>
      </c>
      <c r="N886">
        <v>1</v>
      </c>
      <c r="O886">
        <v>1</v>
      </c>
      <c r="P886">
        <v>3</v>
      </c>
      <c r="Q886">
        <v>1</v>
      </c>
      <c r="R886">
        <v>4</v>
      </c>
    </row>
    <row r="887" spans="1:18">
      <c r="A887" s="3">
        <v>39913.568093136571</v>
      </c>
      <c r="B887" t="s">
        <v>13390</v>
      </c>
      <c r="C887" t="s">
        <v>142</v>
      </c>
      <c r="D887" t="s">
        <v>30</v>
      </c>
      <c r="E887" t="s">
        <v>30</v>
      </c>
      <c r="F887" t="s">
        <v>48</v>
      </c>
      <c r="G887" t="s">
        <v>49</v>
      </c>
      <c r="H887">
        <f t="shared" si="13"/>
        <v>4</v>
      </c>
      <c r="I887" t="s">
        <v>400</v>
      </c>
      <c r="J887" t="s">
        <v>41</v>
      </c>
      <c r="K887">
        <v>0.51666666666666672</v>
      </c>
      <c r="L887">
        <v>5</v>
      </c>
      <c r="M887">
        <v>12</v>
      </c>
      <c r="N887">
        <v>1</v>
      </c>
      <c r="O887">
        <v>1</v>
      </c>
      <c r="P887">
        <v>3</v>
      </c>
      <c r="Q887">
        <v>4</v>
      </c>
      <c r="R887">
        <v>4</v>
      </c>
    </row>
    <row r="888" spans="1:18">
      <c r="A888" s="3">
        <v>39994</v>
      </c>
      <c r="B888" t="s">
        <v>59</v>
      </c>
      <c r="C888" t="s">
        <v>3461</v>
      </c>
      <c r="D888" t="s">
        <v>30</v>
      </c>
      <c r="E888">
        <v>5</v>
      </c>
      <c r="F888" t="s">
        <v>99</v>
      </c>
      <c r="G888" t="s">
        <v>34</v>
      </c>
      <c r="H888">
        <f t="shared" si="13"/>
        <v>6</v>
      </c>
      <c r="I888" t="s">
        <v>87</v>
      </c>
      <c r="J888" s="4" t="s">
        <v>41</v>
      </c>
      <c r="K888">
        <v>0.76666666666666672</v>
      </c>
      <c r="L888">
        <v>3</v>
      </c>
      <c r="M888">
        <v>11</v>
      </c>
      <c r="N888">
        <v>1</v>
      </c>
      <c r="O888">
        <v>6</v>
      </c>
      <c r="P888">
        <v>10</v>
      </c>
      <c r="Q888">
        <v>3</v>
      </c>
      <c r="R888">
        <v>4</v>
      </c>
    </row>
    <row r="889" spans="1:18">
      <c r="A889" s="3">
        <v>39979</v>
      </c>
      <c r="B889" t="s">
        <v>59</v>
      </c>
      <c r="C889" t="s">
        <v>3444</v>
      </c>
      <c r="D889" t="s">
        <v>30</v>
      </c>
      <c r="E889" t="s">
        <v>30</v>
      </c>
      <c r="F889" t="s">
        <v>88</v>
      </c>
      <c r="G889" t="s">
        <v>49</v>
      </c>
      <c r="H889">
        <f t="shared" si="13"/>
        <v>6</v>
      </c>
      <c r="I889" t="s">
        <v>1011</v>
      </c>
      <c r="J889" t="s">
        <v>41</v>
      </c>
      <c r="K889">
        <v>0.43333333333333335</v>
      </c>
      <c r="L889">
        <v>3</v>
      </c>
      <c r="M889">
        <v>1</v>
      </c>
      <c r="N889">
        <v>1</v>
      </c>
      <c r="O889">
        <v>1</v>
      </c>
      <c r="P889">
        <v>4</v>
      </c>
      <c r="Q889">
        <v>4</v>
      </c>
      <c r="R889">
        <v>4</v>
      </c>
    </row>
    <row r="890" spans="1:18">
      <c r="A890" s="3">
        <v>39928.541025312501</v>
      </c>
      <c r="B890" t="s">
        <v>13390</v>
      </c>
      <c r="C890" t="s">
        <v>27</v>
      </c>
      <c r="D890" t="s">
        <v>30</v>
      </c>
      <c r="E890" t="s">
        <v>30</v>
      </c>
      <c r="F890" t="s">
        <v>48</v>
      </c>
      <c r="G890" t="s">
        <v>34</v>
      </c>
      <c r="H890">
        <f t="shared" si="13"/>
        <v>4</v>
      </c>
      <c r="I890" t="s">
        <v>378</v>
      </c>
      <c r="J890" s="4" t="s">
        <v>41</v>
      </c>
      <c r="K890">
        <v>0.33333333333333331</v>
      </c>
      <c r="L890">
        <v>5</v>
      </c>
      <c r="M890">
        <v>2</v>
      </c>
      <c r="N890">
        <v>1</v>
      </c>
      <c r="O890">
        <v>1</v>
      </c>
      <c r="P890">
        <v>3</v>
      </c>
      <c r="Q890">
        <v>3</v>
      </c>
      <c r="R890">
        <v>4</v>
      </c>
    </row>
    <row r="891" spans="1:18">
      <c r="A891" s="3">
        <v>40081.686750381945</v>
      </c>
      <c r="B891" t="s">
        <v>13390</v>
      </c>
      <c r="C891" t="s">
        <v>3461</v>
      </c>
      <c r="D891">
        <v>5</v>
      </c>
      <c r="E891">
        <v>5</v>
      </c>
      <c r="F891" t="s">
        <v>4744</v>
      </c>
      <c r="G891" t="s">
        <v>34</v>
      </c>
      <c r="H891">
        <f t="shared" si="13"/>
        <v>9</v>
      </c>
      <c r="I891" t="s">
        <v>146</v>
      </c>
      <c r="J891" s="4" t="s">
        <v>41</v>
      </c>
      <c r="K891">
        <v>0.6333333333333333</v>
      </c>
      <c r="L891">
        <v>6</v>
      </c>
      <c r="M891">
        <v>11</v>
      </c>
      <c r="N891">
        <v>5</v>
      </c>
      <c r="O891">
        <v>6</v>
      </c>
      <c r="P891">
        <v>2</v>
      </c>
      <c r="Q891">
        <v>3</v>
      </c>
      <c r="R891">
        <v>4</v>
      </c>
    </row>
    <row r="892" spans="1:18">
      <c r="A892" s="3">
        <v>40035.014095833336</v>
      </c>
      <c r="B892" t="s">
        <v>13390</v>
      </c>
      <c r="C892" t="s">
        <v>3461</v>
      </c>
      <c r="D892">
        <v>5</v>
      </c>
      <c r="E892">
        <v>5</v>
      </c>
      <c r="F892" t="s">
        <v>88</v>
      </c>
      <c r="G892" t="s">
        <v>410</v>
      </c>
      <c r="H892">
        <f t="shared" si="13"/>
        <v>8</v>
      </c>
      <c r="I892" t="s">
        <v>32</v>
      </c>
      <c r="J892" t="s">
        <v>41</v>
      </c>
      <c r="K892">
        <v>0.6</v>
      </c>
      <c r="L892">
        <v>4</v>
      </c>
      <c r="M892">
        <v>11</v>
      </c>
      <c r="N892">
        <v>5</v>
      </c>
      <c r="O892">
        <v>6</v>
      </c>
      <c r="P892">
        <v>4</v>
      </c>
      <c r="Q892">
        <v>1</v>
      </c>
      <c r="R892">
        <v>4</v>
      </c>
    </row>
    <row r="893" spans="1:18">
      <c r="A893" s="3">
        <v>39993.946270138891</v>
      </c>
      <c r="B893" t="s">
        <v>13390</v>
      </c>
      <c r="C893" t="s">
        <v>3461</v>
      </c>
      <c r="D893" t="s">
        <v>30</v>
      </c>
      <c r="E893">
        <v>5</v>
      </c>
      <c r="F893" t="s">
        <v>165</v>
      </c>
      <c r="G893" t="s">
        <v>100</v>
      </c>
      <c r="H893">
        <f t="shared" si="13"/>
        <v>6</v>
      </c>
      <c r="I893" t="s">
        <v>124</v>
      </c>
      <c r="J893" t="s">
        <v>41</v>
      </c>
      <c r="K893">
        <v>0.55000000000000004</v>
      </c>
      <c r="L893">
        <v>3</v>
      </c>
      <c r="M893">
        <v>11</v>
      </c>
      <c r="N893">
        <v>1</v>
      </c>
      <c r="O893">
        <v>6</v>
      </c>
      <c r="P893">
        <v>6</v>
      </c>
      <c r="Q893">
        <v>1</v>
      </c>
      <c r="R893">
        <v>4</v>
      </c>
    </row>
    <row r="894" spans="1:18">
      <c r="A894" s="3">
        <v>40040</v>
      </c>
      <c r="B894" t="s">
        <v>59</v>
      </c>
      <c r="C894" t="s">
        <v>7957</v>
      </c>
      <c r="D894">
        <v>5</v>
      </c>
      <c r="E894">
        <v>3</v>
      </c>
      <c r="F894" t="s">
        <v>134</v>
      </c>
      <c r="G894" t="s">
        <v>49</v>
      </c>
      <c r="H894">
        <f t="shared" si="13"/>
        <v>8</v>
      </c>
      <c r="I894" t="s">
        <v>124</v>
      </c>
      <c r="J894" t="s">
        <v>41</v>
      </c>
      <c r="K894">
        <v>0.71666666666666667</v>
      </c>
      <c r="L894">
        <v>4</v>
      </c>
      <c r="M894">
        <v>5</v>
      </c>
      <c r="N894">
        <v>5</v>
      </c>
      <c r="O894">
        <v>5</v>
      </c>
      <c r="P894">
        <v>8</v>
      </c>
      <c r="Q894">
        <v>4</v>
      </c>
      <c r="R894">
        <v>4</v>
      </c>
    </row>
    <row r="895" spans="1:18">
      <c r="A895" s="3">
        <v>39964.383321608795</v>
      </c>
      <c r="B895" t="s">
        <v>13390</v>
      </c>
      <c r="C895" t="s">
        <v>3461</v>
      </c>
      <c r="D895" t="s">
        <v>30</v>
      </c>
      <c r="E895" t="s">
        <v>30</v>
      </c>
      <c r="F895" t="s">
        <v>4752</v>
      </c>
      <c r="G895" t="s">
        <v>34</v>
      </c>
      <c r="H895">
        <f t="shared" si="13"/>
        <v>5</v>
      </c>
      <c r="I895" t="s">
        <v>98</v>
      </c>
      <c r="J895" s="4" t="s">
        <v>41</v>
      </c>
      <c r="K895">
        <v>0.53333333333333333</v>
      </c>
      <c r="L895">
        <v>2</v>
      </c>
      <c r="M895">
        <v>11</v>
      </c>
      <c r="N895">
        <v>1</v>
      </c>
      <c r="O895">
        <v>1</v>
      </c>
      <c r="P895">
        <v>9</v>
      </c>
      <c r="Q895">
        <v>3</v>
      </c>
      <c r="R895">
        <v>4</v>
      </c>
    </row>
    <row r="896" spans="1:18">
      <c r="A896" s="3">
        <v>39962.496017557867</v>
      </c>
      <c r="B896" t="s">
        <v>13390</v>
      </c>
      <c r="C896" t="s">
        <v>3457</v>
      </c>
      <c r="D896" t="s">
        <v>30</v>
      </c>
      <c r="E896" t="s">
        <v>30</v>
      </c>
      <c r="F896" t="s">
        <v>191</v>
      </c>
      <c r="G896" t="s">
        <v>34</v>
      </c>
      <c r="H896">
        <f t="shared" si="13"/>
        <v>5</v>
      </c>
      <c r="I896" t="s">
        <v>400</v>
      </c>
      <c r="J896" t="s">
        <v>41</v>
      </c>
      <c r="K896">
        <v>0.46666666666666667</v>
      </c>
      <c r="L896">
        <v>2</v>
      </c>
      <c r="M896">
        <v>9</v>
      </c>
      <c r="N896">
        <v>1</v>
      </c>
      <c r="O896">
        <v>1</v>
      </c>
      <c r="P896">
        <v>7</v>
      </c>
      <c r="Q896">
        <v>3</v>
      </c>
      <c r="R896">
        <v>4</v>
      </c>
    </row>
    <row r="897" spans="1:18">
      <c r="A897" s="3">
        <v>39972.588785763888</v>
      </c>
      <c r="B897" t="s">
        <v>13390</v>
      </c>
      <c r="C897" t="s">
        <v>3461</v>
      </c>
      <c r="D897" t="s">
        <v>30</v>
      </c>
      <c r="E897" t="s">
        <v>30</v>
      </c>
      <c r="F897" t="s">
        <v>134</v>
      </c>
      <c r="G897" t="s">
        <v>34</v>
      </c>
      <c r="H897">
        <f t="shared" si="13"/>
        <v>6</v>
      </c>
      <c r="I897" t="s">
        <v>378</v>
      </c>
      <c r="J897" s="4" t="s">
        <v>41</v>
      </c>
      <c r="K897">
        <v>0.53333333333333333</v>
      </c>
      <c r="L897">
        <v>3</v>
      </c>
      <c r="M897">
        <v>11</v>
      </c>
      <c r="N897">
        <v>1</v>
      </c>
      <c r="O897">
        <v>1</v>
      </c>
      <c r="P897">
        <v>8</v>
      </c>
      <c r="Q897">
        <v>3</v>
      </c>
      <c r="R897">
        <v>4</v>
      </c>
    </row>
    <row r="898" spans="1:18">
      <c r="A898" s="3">
        <v>40009.354131944441</v>
      </c>
      <c r="B898" t="s">
        <v>26</v>
      </c>
      <c r="C898" t="s">
        <v>3457</v>
      </c>
      <c r="D898">
        <v>2</v>
      </c>
      <c r="E898">
        <v>3</v>
      </c>
      <c r="F898" t="s">
        <v>4752</v>
      </c>
      <c r="G898" t="s">
        <v>410</v>
      </c>
      <c r="H898">
        <f t="shared" si="13"/>
        <v>7</v>
      </c>
      <c r="I898" t="s">
        <v>69</v>
      </c>
      <c r="J898" t="s">
        <v>41</v>
      </c>
      <c r="K898">
        <v>0.65</v>
      </c>
      <c r="L898">
        <v>1</v>
      </c>
      <c r="M898">
        <v>9</v>
      </c>
      <c r="N898">
        <v>6</v>
      </c>
      <c r="O898">
        <v>5</v>
      </c>
      <c r="P898">
        <v>9</v>
      </c>
      <c r="Q898">
        <v>1</v>
      </c>
      <c r="R898">
        <v>4</v>
      </c>
    </row>
    <row r="899" spans="1:18">
      <c r="A899" s="3">
        <v>40004.731275659724</v>
      </c>
      <c r="B899" t="s">
        <v>13390</v>
      </c>
      <c r="C899" t="s">
        <v>3461</v>
      </c>
      <c r="D899">
        <v>1</v>
      </c>
      <c r="E899">
        <v>5</v>
      </c>
      <c r="F899" t="s">
        <v>4744</v>
      </c>
      <c r="G899" t="s">
        <v>410</v>
      </c>
      <c r="H899">
        <f t="shared" ref="H899:H962" si="14">MONTH(A899)</f>
        <v>7</v>
      </c>
      <c r="I899" t="s">
        <v>180</v>
      </c>
      <c r="J899" t="s">
        <v>5206</v>
      </c>
      <c r="K899">
        <v>0.46666666666666667</v>
      </c>
      <c r="L899">
        <v>1</v>
      </c>
      <c r="M899">
        <v>11</v>
      </c>
      <c r="N899">
        <v>4</v>
      </c>
      <c r="O899">
        <v>6</v>
      </c>
      <c r="P899">
        <v>2</v>
      </c>
      <c r="Q899">
        <v>1</v>
      </c>
      <c r="R899">
        <v>2</v>
      </c>
    </row>
    <row r="900" spans="1:18">
      <c r="A900" s="3">
        <v>39972.113287037035</v>
      </c>
      <c r="B900" t="s">
        <v>26</v>
      </c>
      <c r="C900" t="s">
        <v>3457</v>
      </c>
      <c r="D900" t="s">
        <v>30</v>
      </c>
      <c r="E900" t="s">
        <v>30</v>
      </c>
      <c r="F900" t="s">
        <v>191</v>
      </c>
      <c r="G900" t="s">
        <v>34</v>
      </c>
      <c r="H900">
        <f t="shared" si="14"/>
        <v>6</v>
      </c>
      <c r="I900" t="s">
        <v>180</v>
      </c>
      <c r="J900" s="4" t="s">
        <v>41</v>
      </c>
      <c r="K900">
        <v>0.53333333333333333</v>
      </c>
      <c r="L900">
        <v>3</v>
      </c>
      <c r="M900">
        <v>9</v>
      </c>
      <c r="N900">
        <v>1</v>
      </c>
      <c r="O900">
        <v>1</v>
      </c>
      <c r="P900">
        <v>7</v>
      </c>
      <c r="Q900">
        <v>3</v>
      </c>
      <c r="R900">
        <v>4</v>
      </c>
    </row>
    <row r="901" spans="1:18">
      <c r="A901" s="3">
        <v>40039.539367592595</v>
      </c>
      <c r="B901" t="s">
        <v>13390</v>
      </c>
      <c r="C901" t="s">
        <v>3461</v>
      </c>
      <c r="D901">
        <v>5</v>
      </c>
      <c r="E901">
        <v>5</v>
      </c>
      <c r="F901" t="s">
        <v>4752</v>
      </c>
      <c r="G901" t="s">
        <v>49</v>
      </c>
      <c r="H901">
        <f t="shared" si="14"/>
        <v>8</v>
      </c>
      <c r="I901" t="s">
        <v>180</v>
      </c>
      <c r="J901" t="s">
        <v>41</v>
      </c>
      <c r="K901">
        <v>0.73333333333333328</v>
      </c>
      <c r="L901">
        <v>4</v>
      </c>
      <c r="M901">
        <v>11</v>
      </c>
      <c r="N901">
        <v>5</v>
      </c>
      <c r="O901">
        <v>6</v>
      </c>
      <c r="P901">
        <v>9</v>
      </c>
      <c r="Q901">
        <v>4</v>
      </c>
      <c r="R901">
        <v>4</v>
      </c>
    </row>
    <row r="902" spans="1:18">
      <c r="A902" s="3">
        <v>40061</v>
      </c>
      <c r="B902" t="s">
        <v>67</v>
      </c>
      <c r="C902" t="s">
        <v>7762</v>
      </c>
      <c r="D902">
        <v>5</v>
      </c>
      <c r="E902">
        <v>3</v>
      </c>
      <c r="F902" t="s">
        <v>165</v>
      </c>
      <c r="G902" t="s">
        <v>49</v>
      </c>
      <c r="H902">
        <f t="shared" si="14"/>
        <v>9</v>
      </c>
      <c r="I902" t="s">
        <v>400</v>
      </c>
      <c r="J902" t="s">
        <v>41</v>
      </c>
      <c r="K902">
        <v>0.71666666666666667</v>
      </c>
      <c r="L902">
        <v>6</v>
      </c>
      <c r="M902">
        <v>6</v>
      </c>
      <c r="N902">
        <v>5</v>
      </c>
      <c r="O902">
        <v>5</v>
      </c>
      <c r="P902">
        <v>6</v>
      </c>
      <c r="Q902">
        <v>4</v>
      </c>
      <c r="R902">
        <v>4</v>
      </c>
    </row>
    <row r="903" spans="1:18">
      <c r="A903" s="3">
        <v>40079.107771446761</v>
      </c>
      <c r="B903" t="s">
        <v>13390</v>
      </c>
      <c r="C903" t="s">
        <v>3461</v>
      </c>
      <c r="D903">
        <v>5</v>
      </c>
      <c r="E903">
        <v>3</v>
      </c>
      <c r="F903" t="s">
        <v>99</v>
      </c>
      <c r="G903" t="s">
        <v>100</v>
      </c>
      <c r="H903">
        <f t="shared" si="14"/>
        <v>9</v>
      </c>
      <c r="I903" t="s">
        <v>9475</v>
      </c>
      <c r="J903" t="s">
        <v>41</v>
      </c>
      <c r="K903">
        <v>0.71666666666666667</v>
      </c>
      <c r="L903">
        <v>6</v>
      </c>
      <c r="M903">
        <v>11</v>
      </c>
      <c r="N903">
        <v>5</v>
      </c>
      <c r="O903">
        <v>5</v>
      </c>
      <c r="P903">
        <v>10</v>
      </c>
      <c r="Q903">
        <v>1</v>
      </c>
      <c r="R903">
        <v>4</v>
      </c>
    </row>
    <row r="904" spans="1:18">
      <c r="A904" s="3">
        <v>39930.990902777776</v>
      </c>
      <c r="B904" t="s">
        <v>26</v>
      </c>
      <c r="C904" t="s">
        <v>46</v>
      </c>
      <c r="D904" t="s">
        <v>30</v>
      </c>
      <c r="E904" t="s">
        <v>30</v>
      </c>
      <c r="F904" t="s">
        <v>88</v>
      </c>
      <c r="G904" t="s">
        <v>100</v>
      </c>
      <c r="H904">
        <f t="shared" si="14"/>
        <v>4</v>
      </c>
      <c r="I904" t="s">
        <v>47</v>
      </c>
      <c r="J904" t="s">
        <v>41</v>
      </c>
      <c r="K904">
        <v>0.35</v>
      </c>
      <c r="L904">
        <v>5</v>
      </c>
      <c r="M904">
        <v>1</v>
      </c>
      <c r="N904">
        <v>1</v>
      </c>
      <c r="O904">
        <v>1</v>
      </c>
      <c r="P904">
        <v>4</v>
      </c>
      <c r="Q904">
        <v>1</v>
      </c>
      <c r="R904">
        <v>4</v>
      </c>
    </row>
    <row r="905" spans="1:18">
      <c r="A905" s="3">
        <v>39936.33813329861</v>
      </c>
      <c r="B905" t="s">
        <v>13390</v>
      </c>
      <c r="C905" t="s">
        <v>142</v>
      </c>
      <c r="D905" t="s">
        <v>30</v>
      </c>
      <c r="E905" t="s">
        <v>30</v>
      </c>
      <c r="F905" t="s">
        <v>88</v>
      </c>
      <c r="G905" t="s">
        <v>34</v>
      </c>
      <c r="H905">
        <f t="shared" si="14"/>
        <v>5</v>
      </c>
      <c r="I905" t="s">
        <v>76</v>
      </c>
      <c r="J905" s="4" t="s">
        <v>41</v>
      </c>
      <c r="K905">
        <v>0.46666666666666667</v>
      </c>
      <c r="L905">
        <v>2</v>
      </c>
      <c r="M905">
        <v>12</v>
      </c>
      <c r="N905">
        <v>1</v>
      </c>
      <c r="O905">
        <v>1</v>
      </c>
      <c r="P905">
        <v>4</v>
      </c>
      <c r="Q905">
        <v>3</v>
      </c>
      <c r="R905">
        <v>4</v>
      </c>
    </row>
    <row r="906" spans="1:18">
      <c r="A906" s="3">
        <v>39916.834419444443</v>
      </c>
      <c r="B906" t="s">
        <v>13390</v>
      </c>
      <c r="C906" t="s">
        <v>85</v>
      </c>
      <c r="D906" t="s">
        <v>30</v>
      </c>
      <c r="E906" t="s">
        <v>30</v>
      </c>
      <c r="F906" t="s">
        <v>134</v>
      </c>
      <c r="G906" t="s">
        <v>34</v>
      </c>
      <c r="H906">
        <f t="shared" si="14"/>
        <v>4</v>
      </c>
      <c r="I906" t="s">
        <v>1011</v>
      </c>
      <c r="J906" s="4" t="s">
        <v>41</v>
      </c>
      <c r="K906">
        <v>0.5</v>
      </c>
      <c r="L906">
        <v>5</v>
      </c>
      <c r="M906">
        <v>7</v>
      </c>
      <c r="N906">
        <v>1</v>
      </c>
      <c r="O906">
        <v>1</v>
      </c>
      <c r="P906">
        <v>8</v>
      </c>
      <c r="Q906">
        <v>3</v>
      </c>
      <c r="R906">
        <v>4</v>
      </c>
    </row>
    <row r="907" spans="1:18">
      <c r="A907" s="3">
        <v>40005.694291168984</v>
      </c>
      <c r="B907" t="s">
        <v>13390</v>
      </c>
      <c r="C907" t="s">
        <v>3461</v>
      </c>
      <c r="D907">
        <v>5</v>
      </c>
      <c r="E907">
        <v>5</v>
      </c>
      <c r="F907" t="s">
        <v>134</v>
      </c>
      <c r="G907" t="s">
        <v>34</v>
      </c>
      <c r="H907">
        <f t="shared" si="14"/>
        <v>7</v>
      </c>
      <c r="I907" t="s">
        <v>190</v>
      </c>
      <c r="J907" t="s">
        <v>41</v>
      </c>
      <c r="K907">
        <v>0.65</v>
      </c>
      <c r="L907">
        <v>1</v>
      </c>
      <c r="M907">
        <v>11</v>
      </c>
      <c r="N907">
        <v>5</v>
      </c>
      <c r="O907">
        <v>6</v>
      </c>
      <c r="P907">
        <v>8</v>
      </c>
      <c r="Q907">
        <v>3</v>
      </c>
      <c r="R907">
        <v>4</v>
      </c>
    </row>
    <row r="908" spans="1:18">
      <c r="A908" s="3">
        <v>39913.709749502312</v>
      </c>
      <c r="B908" t="s">
        <v>13390</v>
      </c>
      <c r="C908" t="s">
        <v>27</v>
      </c>
      <c r="D908" t="s">
        <v>30</v>
      </c>
      <c r="E908" t="s">
        <v>30</v>
      </c>
      <c r="F908" t="s">
        <v>191</v>
      </c>
      <c r="G908" t="s">
        <v>49</v>
      </c>
      <c r="H908">
        <f t="shared" si="14"/>
        <v>4</v>
      </c>
      <c r="I908" t="s">
        <v>190</v>
      </c>
      <c r="J908" t="s">
        <v>41</v>
      </c>
      <c r="K908">
        <v>0.41666666666666669</v>
      </c>
      <c r="L908">
        <v>5</v>
      </c>
      <c r="M908">
        <v>2</v>
      </c>
      <c r="N908">
        <v>1</v>
      </c>
      <c r="O908">
        <v>1</v>
      </c>
      <c r="P908">
        <v>7</v>
      </c>
      <c r="Q908">
        <v>4</v>
      </c>
      <c r="R908">
        <v>4</v>
      </c>
    </row>
    <row r="909" spans="1:18">
      <c r="A909" s="3">
        <v>40048.65865957176</v>
      </c>
      <c r="B909" t="s">
        <v>13390</v>
      </c>
      <c r="C909" t="s">
        <v>7957</v>
      </c>
      <c r="D909">
        <v>4</v>
      </c>
      <c r="E909">
        <v>4</v>
      </c>
      <c r="F909" t="s">
        <v>4744</v>
      </c>
      <c r="G909" t="s">
        <v>49</v>
      </c>
      <c r="H909">
        <f t="shared" si="14"/>
        <v>8</v>
      </c>
      <c r="I909" t="s">
        <v>124</v>
      </c>
      <c r="J909" t="s">
        <v>41</v>
      </c>
      <c r="K909">
        <v>0.4</v>
      </c>
      <c r="L909">
        <v>4</v>
      </c>
      <c r="M909">
        <v>5</v>
      </c>
      <c r="N909">
        <v>2</v>
      </c>
      <c r="O909">
        <v>2</v>
      </c>
      <c r="P909">
        <v>2</v>
      </c>
      <c r="Q909">
        <v>4</v>
      </c>
      <c r="R909">
        <v>4</v>
      </c>
    </row>
    <row r="910" spans="1:18">
      <c r="A910" s="3">
        <v>39914.393699386572</v>
      </c>
      <c r="B910" t="s">
        <v>13390</v>
      </c>
      <c r="C910" t="s">
        <v>27</v>
      </c>
      <c r="D910" t="s">
        <v>30</v>
      </c>
      <c r="E910" t="s">
        <v>30</v>
      </c>
      <c r="F910" t="s">
        <v>134</v>
      </c>
      <c r="G910" t="s">
        <v>34</v>
      </c>
      <c r="H910">
        <f t="shared" si="14"/>
        <v>4</v>
      </c>
      <c r="I910" t="s">
        <v>190</v>
      </c>
      <c r="J910" s="4" t="s">
        <v>41</v>
      </c>
      <c r="K910">
        <v>0.41666666666666669</v>
      </c>
      <c r="L910">
        <v>5</v>
      </c>
      <c r="M910">
        <v>2</v>
      </c>
      <c r="N910">
        <v>1</v>
      </c>
      <c r="O910">
        <v>1</v>
      </c>
      <c r="P910">
        <v>8</v>
      </c>
      <c r="Q910">
        <v>3</v>
      </c>
      <c r="R910">
        <v>4</v>
      </c>
    </row>
    <row r="911" spans="1:18">
      <c r="A911" s="3">
        <v>39938.011637233794</v>
      </c>
      <c r="B911" t="s">
        <v>13390</v>
      </c>
      <c r="C911" t="s">
        <v>27</v>
      </c>
      <c r="D911" t="s">
        <v>30</v>
      </c>
      <c r="E911" t="s">
        <v>30</v>
      </c>
      <c r="F911" t="s">
        <v>99</v>
      </c>
      <c r="G911" t="s">
        <v>100</v>
      </c>
      <c r="H911">
        <f t="shared" si="14"/>
        <v>5</v>
      </c>
      <c r="I911" t="s">
        <v>32</v>
      </c>
      <c r="J911" t="s">
        <v>41</v>
      </c>
      <c r="K911">
        <v>0.36666666666666664</v>
      </c>
      <c r="L911">
        <v>2</v>
      </c>
      <c r="M911">
        <v>2</v>
      </c>
      <c r="N911">
        <v>1</v>
      </c>
      <c r="O911">
        <v>1</v>
      </c>
      <c r="P911">
        <v>10</v>
      </c>
      <c r="Q911">
        <v>1</v>
      </c>
      <c r="R911">
        <v>4</v>
      </c>
    </row>
    <row r="912" spans="1:18">
      <c r="A912" s="3">
        <v>40002.742662997684</v>
      </c>
      <c r="B912" t="s">
        <v>13390</v>
      </c>
      <c r="C912" t="s">
        <v>7957</v>
      </c>
      <c r="D912" t="s">
        <v>30</v>
      </c>
      <c r="E912">
        <v>5</v>
      </c>
      <c r="F912" t="s">
        <v>4744</v>
      </c>
      <c r="G912" t="s">
        <v>100</v>
      </c>
      <c r="H912">
        <f t="shared" si="14"/>
        <v>7</v>
      </c>
      <c r="I912" t="s">
        <v>32</v>
      </c>
      <c r="J912" t="s">
        <v>41</v>
      </c>
      <c r="K912">
        <v>0.35</v>
      </c>
      <c r="L912">
        <v>1</v>
      </c>
      <c r="M912">
        <v>5</v>
      </c>
      <c r="N912">
        <v>1</v>
      </c>
      <c r="O912">
        <v>6</v>
      </c>
      <c r="P912">
        <v>2</v>
      </c>
      <c r="Q912">
        <v>1</v>
      </c>
      <c r="R912">
        <v>4</v>
      </c>
    </row>
    <row r="913" spans="1:18">
      <c r="A913" s="3">
        <v>40025</v>
      </c>
      <c r="B913" t="s">
        <v>67</v>
      </c>
      <c r="C913" t="s">
        <v>7957</v>
      </c>
      <c r="D913">
        <v>5</v>
      </c>
      <c r="E913">
        <v>5</v>
      </c>
      <c r="F913" t="s">
        <v>191</v>
      </c>
      <c r="G913" t="s">
        <v>100</v>
      </c>
      <c r="H913">
        <f t="shared" si="14"/>
        <v>7</v>
      </c>
      <c r="I913" t="s">
        <v>69</v>
      </c>
      <c r="J913" t="s">
        <v>41</v>
      </c>
      <c r="K913">
        <v>0.6</v>
      </c>
      <c r="L913">
        <v>1</v>
      </c>
      <c r="M913">
        <v>5</v>
      </c>
      <c r="N913">
        <v>5</v>
      </c>
      <c r="O913">
        <v>6</v>
      </c>
      <c r="P913">
        <v>7</v>
      </c>
      <c r="Q913">
        <v>1</v>
      </c>
      <c r="R913">
        <v>4</v>
      </c>
    </row>
    <row r="914" spans="1:18">
      <c r="A914" s="3">
        <v>39933</v>
      </c>
      <c r="B914" t="s">
        <v>67</v>
      </c>
      <c r="C914" t="s">
        <v>46</v>
      </c>
      <c r="D914" t="s">
        <v>30</v>
      </c>
      <c r="E914" t="s">
        <v>30</v>
      </c>
      <c r="F914" t="s">
        <v>33</v>
      </c>
      <c r="G914" t="s">
        <v>34</v>
      </c>
      <c r="H914">
        <f t="shared" si="14"/>
        <v>4</v>
      </c>
      <c r="I914" t="s">
        <v>98</v>
      </c>
      <c r="J914" s="4" t="s">
        <v>41</v>
      </c>
      <c r="K914">
        <v>0.38333333333333336</v>
      </c>
      <c r="L914">
        <v>5</v>
      </c>
      <c r="M914">
        <v>1</v>
      </c>
      <c r="N914">
        <v>1</v>
      </c>
      <c r="O914">
        <v>1</v>
      </c>
      <c r="P914">
        <v>1</v>
      </c>
      <c r="Q914">
        <v>3</v>
      </c>
      <c r="R914">
        <v>4</v>
      </c>
    </row>
    <row r="915" spans="1:18">
      <c r="A915" s="3">
        <v>39953.547152812498</v>
      </c>
      <c r="B915" t="s">
        <v>13390</v>
      </c>
      <c r="C915" t="s">
        <v>3457</v>
      </c>
      <c r="D915" t="s">
        <v>30</v>
      </c>
      <c r="E915" t="s">
        <v>30</v>
      </c>
      <c r="F915" t="s">
        <v>191</v>
      </c>
      <c r="G915" t="s">
        <v>34</v>
      </c>
      <c r="H915">
        <f t="shared" si="14"/>
        <v>5</v>
      </c>
      <c r="I915" t="s">
        <v>98</v>
      </c>
      <c r="J915" s="4" t="s">
        <v>41</v>
      </c>
      <c r="K915">
        <v>0.46666666666666667</v>
      </c>
      <c r="L915">
        <v>2</v>
      </c>
      <c r="M915">
        <v>9</v>
      </c>
      <c r="N915">
        <v>1</v>
      </c>
      <c r="O915">
        <v>1</v>
      </c>
      <c r="P915">
        <v>7</v>
      </c>
      <c r="Q915">
        <v>3</v>
      </c>
      <c r="R915">
        <v>4</v>
      </c>
    </row>
    <row r="916" spans="1:18">
      <c r="A916" s="3">
        <v>39973.367887928238</v>
      </c>
      <c r="B916" t="s">
        <v>13390</v>
      </c>
      <c r="C916" t="s">
        <v>3461</v>
      </c>
      <c r="D916" t="s">
        <v>30</v>
      </c>
      <c r="E916" t="s">
        <v>30</v>
      </c>
      <c r="F916" t="s">
        <v>88</v>
      </c>
      <c r="G916" t="s">
        <v>100</v>
      </c>
      <c r="H916">
        <f t="shared" si="14"/>
        <v>6</v>
      </c>
      <c r="I916" t="s">
        <v>239</v>
      </c>
      <c r="J916" t="s">
        <v>41</v>
      </c>
      <c r="K916">
        <v>0.43333333333333335</v>
      </c>
      <c r="L916">
        <v>3</v>
      </c>
      <c r="M916">
        <v>11</v>
      </c>
      <c r="N916">
        <v>1</v>
      </c>
      <c r="O916">
        <v>1</v>
      </c>
      <c r="P916">
        <v>4</v>
      </c>
      <c r="Q916">
        <v>1</v>
      </c>
      <c r="R916">
        <v>4</v>
      </c>
    </row>
    <row r="917" spans="1:18">
      <c r="A917" s="3">
        <v>39963.632706099539</v>
      </c>
      <c r="B917" t="s">
        <v>13390</v>
      </c>
      <c r="C917" t="s">
        <v>3461</v>
      </c>
      <c r="D917" t="s">
        <v>30</v>
      </c>
      <c r="E917" t="s">
        <v>30</v>
      </c>
      <c r="F917" t="s">
        <v>165</v>
      </c>
      <c r="G917" t="s">
        <v>410</v>
      </c>
      <c r="H917">
        <f t="shared" si="14"/>
        <v>5</v>
      </c>
      <c r="I917" t="s">
        <v>1059</v>
      </c>
      <c r="J917" t="s">
        <v>41</v>
      </c>
      <c r="K917">
        <v>0.45</v>
      </c>
      <c r="L917">
        <v>2</v>
      </c>
      <c r="M917">
        <v>11</v>
      </c>
      <c r="N917">
        <v>1</v>
      </c>
      <c r="O917">
        <v>1</v>
      </c>
      <c r="P917">
        <v>6</v>
      </c>
      <c r="Q917">
        <v>1</v>
      </c>
      <c r="R917">
        <v>4</v>
      </c>
    </row>
    <row r="918" spans="1:18">
      <c r="A918" s="3">
        <v>39950.427989895834</v>
      </c>
      <c r="B918" t="s">
        <v>13390</v>
      </c>
      <c r="C918" t="s">
        <v>3461</v>
      </c>
      <c r="D918" t="s">
        <v>30</v>
      </c>
      <c r="E918" t="s">
        <v>30</v>
      </c>
      <c r="F918" t="s">
        <v>191</v>
      </c>
      <c r="G918" t="s">
        <v>34</v>
      </c>
      <c r="H918">
        <f t="shared" si="14"/>
        <v>5</v>
      </c>
      <c r="I918" t="s">
        <v>239</v>
      </c>
      <c r="J918" s="4" t="s">
        <v>41</v>
      </c>
      <c r="K918">
        <v>0.5</v>
      </c>
      <c r="L918">
        <v>2</v>
      </c>
      <c r="M918">
        <v>11</v>
      </c>
      <c r="N918">
        <v>1</v>
      </c>
      <c r="O918">
        <v>1</v>
      </c>
      <c r="P918">
        <v>7</v>
      </c>
      <c r="Q918">
        <v>3</v>
      </c>
      <c r="R918">
        <v>4</v>
      </c>
    </row>
    <row r="919" spans="1:18">
      <c r="A919" s="3">
        <v>39949.698199803242</v>
      </c>
      <c r="B919" t="s">
        <v>13390</v>
      </c>
      <c r="C919" t="s">
        <v>3461</v>
      </c>
      <c r="D919" t="s">
        <v>30</v>
      </c>
      <c r="E919" t="s">
        <v>30</v>
      </c>
      <c r="F919" t="s">
        <v>48</v>
      </c>
      <c r="G919" t="s">
        <v>34</v>
      </c>
      <c r="H919">
        <f t="shared" si="14"/>
        <v>5</v>
      </c>
      <c r="I919" t="s">
        <v>124</v>
      </c>
      <c r="J919" s="4" t="s">
        <v>41</v>
      </c>
      <c r="K919">
        <v>0.43333333333333335</v>
      </c>
      <c r="L919">
        <v>2</v>
      </c>
      <c r="M919">
        <v>11</v>
      </c>
      <c r="N919">
        <v>1</v>
      </c>
      <c r="O919">
        <v>1</v>
      </c>
      <c r="P919">
        <v>3</v>
      </c>
      <c r="Q919">
        <v>3</v>
      </c>
      <c r="R919">
        <v>4</v>
      </c>
    </row>
    <row r="920" spans="1:18">
      <c r="A920" s="3">
        <v>39948.63635818287</v>
      </c>
      <c r="B920" t="s">
        <v>13390</v>
      </c>
      <c r="C920" t="s">
        <v>3461</v>
      </c>
      <c r="D920" t="s">
        <v>30</v>
      </c>
      <c r="E920" t="s">
        <v>30</v>
      </c>
      <c r="F920" t="s">
        <v>88</v>
      </c>
      <c r="G920" t="s">
        <v>34</v>
      </c>
      <c r="H920">
        <f t="shared" si="14"/>
        <v>5</v>
      </c>
      <c r="I920" t="s">
        <v>1240</v>
      </c>
      <c r="J920" s="4" t="s">
        <v>41</v>
      </c>
      <c r="K920">
        <v>0.45</v>
      </c>
      <c r="L920">
        <v>2</v>
      </c>
      <c r="M920">
        <v>11</v>
      </c>
      <c r="N920">
        <v>1</v>
      </c>
      <c r="O920">
        <v>1</v>
      </c>
      <c r="P920">
        <v>4</v>
      </c>
      <c r="Q920">
        <v>3</v>
      </c>
      <c r="R920">
        <v>4</v>
      </c>
    </row>
    <row r="921" spans="1:18">
      <c r="A921" s="3">
        <v>39929.96303564815</v>
      </c>
      <c r="B921" t="s">
        <v>13390</v>
      </c>
      <c r="C921" t="s">
        <v>46</v>
      </c>
      <c r="D921" t="s">
        <v>30</v>
      </c>
      <c r="E921" t="s">
        <v>30</v>
      </c>
      <c r="F921" t="s">
        <v>48</v>
      </c>
      <c r="G921" t="s">
        <v>34</v>
      </c>
      <c r="H921">
        <f t="shared" si="14"/>
        <v>4</v>
      </c>
      <c r="I921" t="s">
        <v>1240</v>
      </c>
      <c r="J921" s="4" t="s">
        <v>41</v>
      </c>
      <c r="K921">
        <v>0.31666666666666665</v>
      </c>
      <c r="L921">
        <v>5</v>
      </c>
      <c r="M921">
        <v>1</v>
      </c>
      <c r="N921">
        <v>1</v>
      </c>
      <c r="O921">
        <v>1</v>
      </c>
      <c r="P921">
        <v>3</v>
      </c>
      <c r="Q921">
        <v>3</v>
      </c>
      <c r="R921">
        <v>4</v>
      </c>
    </row>
    <row r="922" spans="1:18">
      <c r="A922" s="3">
        <v>39947.52812476852</v>
      </c>
      <c r="B922" t="s">
        <v>13390</v>
      </c>
      <c r="C922" t="s">
        <v>3461</v>
      </c>
      <c r="D922" t="s">
        <v>30</v>
      </c>
      <c r="E922" t="s">
        <v>30</v>
      </c>
      <c r="F922" t="s">
        <v>155</v>
      </c>
      <c r="G922" t="s">
        <v>100</v>
      </c>
      <c r="H922">
        <f t="shared" si="14"/>
        <v>5</v>
      </c>
      <c r="I922" t="s">
        <v>124</v>
      </c>
      <c r="J922" t="s">
        <v>41</v>
      </c>
      <c r="K922">
        <v>0.43333333333333335</v>
      </c>
      <c r="L922">
        <v>2</v>
      </c>
      <c r="M922">
        <v>11</v>
      </c>
      <c r="N922">
        <v>1</v>
      </c>
      <c r="O922">
        <v>1</v>
      </c>
      <c r="P922">
        <v>5</v>
      </c>
      <c r="Q922">
        <v>1</v>
      </c>
      <c r="R922">
        <v>4</v>
      </c>
    </row>
    <row r="923" spans="1:18">
      <c r="A923" s="3">
        <v>39924</v>
      </c>
      <c r="B923" t="s">
        <v>59</v>
      </c>
      <c r="C923" t="s">
        <v>85</v>
      </c>
      <c r="D923" t="s">
        <v>30</v>
      </c>
      <c r="E923" t="s">
        <v>30</v>
      </c>
      <c r="F923" t="s">
        <v>191</v>
      </c>
      <c r="G923" t="s">
        <v>100</v>
      </c>
      <c r="H923">
        <f t="shared" si="14"/>
        <v>4</v>
      </c>
      <c r="I923" t="s">
        <v>32</v>
      </c>
      <c r="J923" t="s">
        <v>41</v>
      </c>
      <c r="K923">
        <v>0.56666666666666665</v>
      </c>
      <c r="L923">
        <v>5</v>
      </c>
      <c r="M923">
        <v>7</v>
      </c>
      <c r="N923">
        <v>1</v>
      </c>
      <c r="O923">
        <v>1</v>
      </c>
      <c r="P923">
        <v>7</v>
      </c>
      <c r="Q923">
        <v>1</v>
      </c>
      <c r="R923">
        <v>4</v>
      </c>
    </row>
    <row r="924" spans="1:18">
      <c r="A924" s="3">
        <v>39976.729254895836</v>
      </c>
      <c r="B924" t="s">
        <v>13390</v>
      </c>
      <c r="C924" t="s">
        <v>3461</v>
      </c>
      <c r="D924" t="s">
        <v>30</v>
      </c>
      <c r="E924" t="s">
        <v>30</v>
      </c>
      <c r="F924" t="s">
        <v>99</v>
      </c>
      <c r="G924" t="s">
        <v>410</v>
      </c>
      <c r="H924">
        <f t="shared" si="14"/>
        <v>6</v>
      </c>
      <c r="I924" t="s">
        <v>1059</v>
      </c>
      <c r="J924" t="s">
        <v>41</v>
      </c>
      <c r="K924">
        <v>0.53333333333333333</v>
      </c>
      <c r="L924">
        <v>3</v>
      </c>
      <c r="M924">
        <v>11</v>
      </c>
      <c r="N924">
        <v>1</v>
      </c>
      <c r="O924">
        <v>1</v>
      </c>
      <c r="P924">
        <v>10</v>
      </c>
      <c r="Q924">
        <v>1</v>
      </c>
      <c r="R924">
        <v>4</v>
      </c>
    </row>
    <row r="925" spans="1:18">
      <c r="A925" s="3">
        <v>40023.677142974535</v>
      </c>
      <c r="B925" t="s">
        <v>13390</v>
      </c>
      <c r="C925" t="s">
        <v>3461</v>
      </c>
      <c r="D925">
        <v>5</v>
      </c>
      <c r="E925">
        <v>3</v>
      </c>
      <c r="F925" t="s">
        <v>4744</v>
      </c>
      <c r="G925" t="s">
        <v>100</v>
      </c>
      <c r="H925">
        <f t="shared" si="14"/>
        <v>7</v>
      </c>
      <c r="I925" t="s">
        <v>47</v>
      </c>
      <c r="J925" t="s">
        <v>41</v>
      </c>
      <c r="K925">
        <v>0.5</v>
      </c>
      <c r="L925">
        <v>1</v>
      </c>
      <c r="M925">
        <v>11</v>
      </c>
      <c r="N925">
        <v>5</v>
      </c>
      <c r="O925">
        <v>5</v>
      </c>
      <c r="P925">
        <v>2</v>
      </c>
      <c r="Q925">
        <v>1</v>
      </c>
      <c r="R925">
        <v>4</v>
      </c>
    </row>
    <row r="926" spans="1:18">
      <c r="A926" s="3">
        <v>39952.549780092595</v>
      </c>
      <c r="B926" t="s">
        <v>26</v>
      </c>
      <c r="C926" t="s">
        <v>3444</v>
      </c>
      <c r="D926" t="s">
        <v>30</v>
      </c>
      <c r="E926" t="s">
        <v>30</v>
      </c>
      <c r="F926" t="s">
        <v>48</v>
      </c>
      <c r="G926" t="s">
        <v>410</v>
      </c>
      <c r="H926">
        <f t="shared" si="14"/>
        <v>5</v>
      </c>
      <c r="I926" t="s">
        <v>47</v>
      </c>
      <c r="J926" t="s">
        <v>41</v>
      </c>
      <c r="K926">
        <v>0.28333333333333333</v>
      </c>
      <c r="L926">
        <v>2</v>
      </c>
      <c r="M926">
        <v>1</v>
      </c>
      <c r="N926">
        <v>1</v>
      </c>
      <c r="O926">
        <v>1</v>
      </c>
      <c r="P926">
        <v>3</v>
      </c>
      <c r="Q926">
        <v>1</v>
      </c>
      <c r="R926">
        <v>4</v>
      </c>
    </row>
    <row r="927" spans="1:18">
      <c r="A927" s="3">
        <v>40013.241783680554</v>
      </c>
      <c r="B927" t="s">
        <v>13390</v>
      </c>
      <c r="C927" t="s">
        <v>7054</v>
      </c>
      <c r="D927">
        <v>5</v>
      </c>
      <c r="E927">
        <v>2</v>
      </c>
      <c r="F927" t="s">
        <v>191</v>
      </c>
      <c r="G927" t="s">
        <v>410</v>
      </c>
      <c r="H927">
        <f t="shared" si="14"/>
        <v>7</v>
      </c>
      <c r="I927" t="s">
        <v>47</v>
      </c>
      <c r="J927" t="s">
        <v>41</v>
      </c>
      <c r="K927">
        <v>0.5</v>
      </c>
      <c r="L927">
        <v>1</v>
      </c>
      <c r="M927">
        <v>8</v>
      </c>
      <c r="N927">
        <v>5</v>
      </c>
      <c r="O927">
        <v>3</v>
      </c>
      <c r="P927">
        <v>7</v>
      </c>
      <c r="Q927">
        <v>1</v>
      </c>
      <c r="R927">
        <v>4</v>
      </c>
    </row>
    <row r="928" spans="1:18">
      <c r="A928" s="3">
        <v>39977.349362002315</v>
      </c>
      <c r="B928" t="s">
        <v>13390</v>
      </c>
      <c r="C928" t="s">
        <v>3457</v>
      </c>
      <c r="D928" t="s">
        <v>30</v>
      </c>
      <c r="E928" t="s">
        <v>30</v>
      </c>
      <c r="F928" t="s">
        <v>4744</v>
      </c>
      <c r="G928" t="s">
        <v>100</v>
      </c>
      <c r="H928">
        <f t="shared" si="14"/>
        <v>6</v>
      </c>
      <c r="I928" t="s">
        <v>47</v>
      </c>
      <c r="J928" t="s">
        <v>41</v>
      </c>
      <c r="K928">
        <v>0.36666666666666664</v>
      </c>
      <c r="L928">
        <v>3</v>
      </c>
      <c r="M928">
        <v>9</v>
      </c>
      <c r="N928">
        <v>1</v>
      </c>
      <c r="O928">
        <v>1</v>
      </c>
      <c r="P928">
        <v>2</v>
      </c>
      <c r="Q928">
        <v>1</v>
      </c>
      <c r="R928">
        <v>4</v>
      </c>
    </row>
    <row r="929" spans="1:18">
      <c r="A929" s="3">
        <v>39916.845533993059</v>
      </c>
      <c r="B929" t="s">
        <v>13390</v>
      </c>
      <c r="C929" t="s">
        <v>46</v>
      </c>
      <c r="D929" t="s">
        <v>30</v>
      </c>
      <c r="E929" t="s">
        <v>30</v>
      </c>
      <c r="F929" t="s">
        <v>191</v>
      </c>
      <c r="G929" t="s">
        <v>100</v>
      </c>
      <c r="H929">
        <f t="shared" si="14"/>
        <v>4</v>
      </c>
      <c r="I929" t="s">
        <v>124</v>
      </c>
      <c r="J929" t="s">
        <v>41</v>
      </c>
      <c r="K929">
        <v>0.35</v>
      </c>
      <c r="L929">
        <v>5</v>
      </c>
      <c r="M929">
        <v>1</v>
      </c>
      <c r="N929">
        <v>1</v>
      </c>
      <c r="O929">
        <v>1</v>
      </c>
      <c r="P929">
        <v>7</v>
      </c>
      <c r="Q929">
        <v>1</v>
      </c>
      <c r="R929">
        <v>4</v>
      </c>
    </row>
    <row r="930" spans="1:18">
      <c r="A930" s="3">
        <v>40048.034170983796</v>
      </c>
      <c r="B930" t="s">
        <v>13390</v>
      </c>
      <c r="C930" t="s">
        <v>3461</v>
      </c>
      <c r="D930">
        <v>1</v>
      </c>
      <c r="E930">
        <v>3</v>
      </c>
      <c r="F930" t="s">
        <v>4744</v>
      </c>
      <c r="G930" t="s">
        <v>100</v>
      </c>
      <c r="H930">
        <f t="shared" si="14"/>
        <v>8</v>
      </c>
      <c r="I930" t="s">
        <v>124</v>
      </c>
      <c r="J930" t="s">
        <v>41</v>
      </c>
      <c r="K930">
        <v>0.53333333333333333</v>
      </c>
      <c r="L930">
        <v>4</v>
      </c>
      <c r="M930">
        <v>11</v>
      </c>
      <c r="N930">
        <v>4</v>
      </c>
      <c r="O930">
        <v>5</v>
      </c>
      <c r="P930">
        <v>2</v>
      </c>
      <c r="Q930">
        <v>1</v>
      </c>
      <c r="R930">
        <v>4</v>
      </c>
    </row>
    <row r="931" spans="1:18">
      <c r="A931" s="3">
        <v>39939.815668634263</v>
      </c>
      <c r="B931" t="s">
        <v>13390</v>
      </c>
      <c r="C931" t="s">
        <v>85</v>
      </c>
      <c r="D931" t="s">
        <v>30</v>
      </c>
      <c r="E931" t="s">
        <v>30</v>
      </c>
      <c r="F931" t="s">
        <v>88</v>
      </c>
      <c r="G931" t="s">
        <v>34</v>
      </c>
      <c r="H931">
        <f t="shared" si="14"/>
        <v>5</v>
      </c>
      <c r="I931" t="s">
        <v>124</v>
      </c>
      <c r="J931" s="4" t="s">
        <v>41</v>
      </c>
      <c r="K931">
        <v>0.38333333333333336</v>
      </c>
      <c r="L931">
        <v>2</v>
      </c>
      <c r="M931">
        <v>7</v>
      </c>
      <c r="N931">
        <v>1</v>
      </c>
      <c r="O931">
        <v>1</v>
      </c>
      <c r="P931">
        <v>4</v>
      </c>
      <c r="Q931">
        <v>3</v>
      </c>
      <c r="R931">
        <v>4</v>
      </c>
    </row>
    <row r="932" spans="1:18">
      <c r="A932" s="3">
        <v>40030.490575081021</v>
      </c>
      <c r="B932" t="s">
        <v>13390</v>
      </c>
      <c r="C932" t="s">
        <v>7957</v>
      </c>
      <c r="D932">
        <v>5</v>
      </c>
      <c r="E932">
        <v>5</v>
      </c>
      <c r="F932" t="s">
        <v>4744</v>
      </c>
      <c r="G932" t="s">
        <v>100</v>
      </c>
      <c r="H932">
        <f t="shared" si="14"/>
        <v>8</v>
      </c>
      <c r="I932" t="s">
        <v>124</v>
      </c>
      <c r="J932" t="s">
        <v>41</v>
      </c>
      <c r="K932">
        <v>0.46666666666666667</v>
      </c>
      <c r="L932">
        <v>4</v>
      </c>
      <c r="M932">
        <v>5</v>
      </c>
      <c r="N932">
        <v>5</v>
      </c>
      <c r="O932">
        <v>6</v>
      </c>
      <c r="P932">
        <v>2</v>
      </c>
      <c r="Q932">
        <v>1</v>
      </c>
      <c r="R932">
        <v>4</v>
      </c>
    </row>
    <row r="933" spans="1:18">
      <c r="A933" s="3">
        <v>40002.438958333332</v>
      </c>
      <c r="B933" t="s">
        <v>26</v>
      </c>
      <c r="C933" t="s">
        <v>3461</v>
      </c>
      <c r="D933" t="s">
        <v>30</v>
      </c>
      <c r="E933">
        <v>5</v>
      </c>
      <c r="F933" t="s">
        <v>33</v>
      </c>
      <c r="G933" t="s">
        <v>410</v>
      </c>
      <c r="H933">
        <f t="shared" si="14"/>
        <v>7</v>
      </c>
      <c r="I933" t="s">
        <v>1059</v>
      </c>
      <c r="J933" t="s">
        <v>5156</v>
      </c>
      <c r="K933">
        <v>0.43333333333333335</v>
      </c>
      <c r="L933">
        <v>1</v>
      </c>
      <c r="M933">
        <v>11</v>
      </c>
      <c r="N933">
        <v>1</v>
      </c>
      <c r="O933">
        <v>6</v>
      </c>
      <c r="P933">
        <v>1</v>
      </c>
      <c r="Q933">
        <v>1</v>
      </c>
      <c r="R933">
        <v>1</v>
      </c>
    </row>
    <row r="934" spans="1:18">
      <c r="A934" s="3">
        <v>40002.625057870369</v>
      </c>
      <c r="B934" t="s">
        <v>26</v>
      </c>
      <c r="C934" t="s">
        <v>3457</v>
      </c>
      <c r="D934" t="s">
        <v>30</v>
      </c>
      <c r="E934">
        <v>5</v>
      </c>
      <c r="F934" t="s">
        <v>33</v>
      </c>
      <c r="G934" t="s">
        <v>410</v>
      </c>
      <c r="H934">
        <f t="shared" si="14"/>
        <v>7</v>
      </c>
      <c r="I934" t="s">
        <v>1059</v>
      </c>
      <c r="J934" t="s">
        <v>5156</v>
      </c>
      <c r="K934">
        <v>0.4</v>
      </c>
      <c r="L934">
        <v>1</v>
      </c>
      <c r="M934">
        <v>9</v>
      </c>
      <c r="N934">
        <v>1</v>
      </c>
      <c r="O934">
        <v>6</v>
      </c>
      <c r="P934">
        <v>1</v>
      </c>
      <c r="Q934">
        <v>1</v>
      </c>
      <c r="R934">
        <v>1</v>
      </c>
    </row>
    <row r="935" spans="1:18">
      <c r="A935" s="3">
        <v>39954.477325613429</v>
      </c>
      <c r="B935" t="s">
        <v>13390</v>
      </c>
      <c r="C935" t="s">
        <v>3461</v>
      </c>
      <c r="D935" t="s">
        <v>30</v>
      </c>
      <c r="E935" t="s">
        <v>30</v>
      </c>
      <c r="F935" t="s">
        <v>134</v>
      </c>
      <c r="G935" t="s">
        <v>410</v>
      </c>
      <c r="H935">
        <f t="shared" si="14"/>
        <v>5</v>
      </c>
      <c r="I935" t="s">
        <v>124</v>
      </c>
      <c r="J935" t="s">
        <v>41</v>
      </c>
      <c r="K935">
        <v>0.48333333333333334</v>
      </c>
      <c r="L935">
        <v>2</v>
      </c>
      <c r="M935">
        <v>11</v>
      </c>
      <c r="N935">
        <v>1</v>
      </c>
      <c r="O935">
        <v>1</v>
      </c>
      <c r="P935">
        <v>8</v>
      </c>
      <c r="Q935">
        <v>1</v>
      </c>
      <c r="R935">
        <v>4</v>
      </c>
    </row>
    <row r="936" spans="1:18">
      <c r="A936" s="3">
        <v>40045.677604166667</v>
      </c>
      <c r="B936" t="s">
        <v>26</v>
      </c>
      <c r="C936" t="s">
        <v>3461</v>
      </c>
      <c r="D936">
        <v>1</v>
      </c>
      <c r="E936">
        <v>5</v>
      </c>
      <c r="F936" t="s">
        <v>191</v>
      </c>
      <c r="G936" t="s">
        <v>100</v>
      </c>
      <c r="H936">
        <f t="shared" si="14"/>
        <v>8</v>
      </c>
      <c r="I936" t="s">
        <v>230</v>
      </c>
      <c r="J936" t="s">
        <v>41</v>
      </c>
      <c r="K936">
        <v>0.68333333333333335</v>
      </c>
      <c r="L936">
        <v>4</v>
      </c>
      <c r="M936">
        <v>11</v>
      </c>
      <c r="N936">
        <v>4</v>
      </c>
      <c r="O936">
        <v>6</v>
      </c>
      <c r="P936">
        <v>7</v>
      </c>
      <c r="Q936">
        <v>1</v>
      </c>
      <c r="R936">
        <v>4</v>
      </c>
    </row>
    <row r="937" spans="1:18">
      <c r="A937" s="3">
        <v>39975</v>
      </c>
      <c r="B937" t="s">
        <v>59</v>
      </c>
      <c r="C937" t="s">
        <v>3461</v>
      </c>
      <c r="D937" t="s">
        <v>30</v>
      </c>
      <c r="E937" t="s">
        <v>30</v>
      </c>
      <c r="F937" t="s">
        <v>191</v>
      </c>
      <c r="G937" t="s">
        <v>34</v>
      </c>
      <c r="H937">
        <f t="shared" si="14"/>
        <v>6</v>
      </c>
      <c r="I937" t="s">
        <v>230</v>
      </c>
      <c r="J937" t="s">
        <v>41</v>
      </c>
      <c r="K937">
        <v>0.6333333333333333</v>
      </c>
      <c r="L937">
        <v>3</v>
      </c>
      <c r="M937">
        <v>11</v>
      </c>
      <c r="N937">
        <v>1</v>
      </c>
      <c r="O937">
        <v>1</v>
      </c>
      <c r="P937">
        <v>7</v>
      </c>
      <c r="Q937">
        <v>3</v>
      </c>
      <c r="R937">
        <v>4</v>
      </c>
    </row>
    <row r="938" spans="1:18">
      <c r="A938" s="3">
        <v>39976</v>
      </c>
      <c r="B938" t="s">
        <v>59</v>
      </c>
      <c r="C938" t="s">
        <v>3457</v>
      </c>
      <c r="D938" t="s">
        <v>30</v>
      </c>
      <c r="E938" t="s">
        <v>30</v>
      </c>
      <c r="F938" t="s">
        <v>191</v>
      </c>
      <c r="G938" t="s">
        <v>410</v>
      </c>
      <c r="H938">
        <f t="shared" si="14"/>
        <v>6</v>
      </c>
      <c r="I938" t="s">
        <v>830</v>
      </c>
      <c r="J938" t="s">
        <v>41</v>
      </c>
      <c r="K938">
        <v>0.56666666666666665</v>
      </c>
      <c r="L938">
        <v>3</v>
      </c>
      <c r="M938">
        <v>9</v>
      </c>
      <c r="N938">
        <v>1</v>
      </c>
      <c r="O938">
        <v>1</v>
      </c>
      <c r="P938">
        <v>7</v>
      </c>
      <c r="Q938">
        <v>1</v>
      </c>
      <c r="R938">
        <v>4</v>
      </c>
    </row>
    <row r="939" spans="1:18">
      <c r="A939" s="3">
        <v>40008.450362615738</v>
      </c>
      <c r="B939" t="s">
        <v>13390</v>
      </c>
      <c r="C939" t="s">
        <v>7054</v>
      </c>
      <c r="D939">
        <v>5</v>
      </c>
      <c r="E939">
        <v>3</v>
      </c>
      <c r="F939" t="s">
        <v>155</v>
      </c>
      <c r="G939" t="s">
        <v>410</v>
      </c>
      <c r="H939">
        <f t="shared" si="14"/>
        <v>7</v>
      </c>
      <c r="I939" t="s">
        <v>190</v>
      </c>
      <c r="J939" t="s">
        <v>41</v>
      </c>
      <c r="K939">
        <v>0.5</v>
      </c>
      <c r="L939">
        <v>1</v>
      </c>
      <c r="M939">
        <v>8</v>
      </c>
      <c r="N939">
        <v>5</v>
      </c>
      <c r="O939">
        <v>5</v>
      </c>
      <c r="P939">
        <v>5</v>
      </c>
      <c r="Q939">
        <v>1</v>
      </c>
      <c r="R939">
        <v>4</v>
      </c>
    </row>
    <row r="940" spans="1:18">
      <c r="A940" s="3">
        <v>40036.934187581021</v>
      </c>
      <c r="B940" t="s">
        <v>13390</v>
      </c>
      <c r="C940" t="s">
        <v>3461</v>
      </c>
      <c r="D940">
        <v>5</v>
      </c>
      <c r="E940">
        <v>5</v>
      </c>
      <c r="F940" t="s">
        <v>134</v>
      </c>
      <c r="G940" t="s">
        <v>100</v>
      </c>
      <c r="H940">
        <f t="shared" si="14"/>
        <v>8</v>
      </c>
      <c r="I940" t="s">
        <v>230</v>
      </c>
      <c r="J940" t="s">
        <v>41</v>
      </c>
      <c r="K940">
        <v>0.66666666666666663</v>
      </c>
      <c r="L940">
        <v>4</v>
      </c>
      <c r="M940">
        <v>11</v>
      </c>
      <c r="N940">
        <v>5</v>
      </c>
      <c r="O940">
        <v>6</v>
      </c>
      <c r="P940">
        <v>8</v>
      </c>
      <c r="Q940">
        <v>1</v>
      </c>
      <c r="R940">
        <v>4</v>
      </c>
    </row>
    <row r="941" spans="1:18">
      <c r="A941" s="3">
        <v>39925.571746990739</v>
      </c>
      <c r="B941" t="s">
        <v>13390</v>
      </c>
      <c r="C941" t="s">
        <v>111</v>
      </c>
      <c r="D941" t="s">
        <v>30</v>
      </c>
      <c r="E941" t="s">
        <v>30</v>
      </c>
      <c r="F941" t="s">
        <v>191</v>
      </c>
      <c r="G941" t="s">
        <v>100</v>
      </c>
      <c r="H941">
        <f t="shared" si="14"/>
        <v>4</v>
      </c>
      <c r="I941" t="s">
        <v>230</v>
      </c>
      <c r="J941" t="s">
        <v>41</v>
      </c>
      <c r="K941">
        <v>0.55000000000000004</v>
      </c>
      <c r="L941">
        <v>5</v>
      </c>
      <c r="M941">
        <v>13</v>
      </c>
      <c r="N941">
        <v>1</v>
      </c>
      <c r="O941">
        <v>1</v>
      </c>
      <c r="P941">
        <v>7</v>
      </c>
      <c r="Q941">
        <v>1</v>
      </c>
      <c r="R941">
        <v>4</v>
      </c>
    </row>
    <row r="942" spans="1:18">
      <c r="A942" s="3">
        <v>39963.893096643522</v>
      </c>
      <c r="B942" t="s">
        <v>13390</v>
      </c>
      <c r="C942" t="s">
        <v>3444</v>
      </c>
      <c r="D942" t="s">
        <v>30</v>
      </c>
      <c r="E942" t="s">
        <v>30</v>
      </c>
      <c r="F942" t="s">
        <v>191</v>
      </c>
      <c r="G942" t="s">
        <v>34</v>
      </c>
      <c r="H942">
        <f t="shared" si="14"/>
        <v>5</v>
      </c>
      <c r="I942" t="s">
        <v>230</v>
      </c>
      <c r="J942" s="4" t="s">
        <v>41</v>
      </c>
      <c r="K942">
        <v>0.33333333333333331</v>
      </c>
      <c r="L942">
        <v>2</v>
      </c>
      <c r="M942">
        <v>1</v>
      </c>
      <c r="N942">
        <v>1</v>
      </c>
      <c r="O942">
        <v>1</v>
      </c>
      <c r="P942">
        <v>7</v>
      </c>
      <c r="Q942">
        <v>3</v>
      </c>
      <c r="R942">
        <v>4</v>
      </c>
    </row>
    <row r="943" spans="1:18">
      <c r="A943" s="3">
        <v>39977.639074074075</v>
      </c>
      <c r="B943" t="s">
        <v>26</v>
      </c>
      <c r="C943" t="s">
        <v>3461</v>
      </c>
      <c r="D943" t="s">
        <v>30</v>
      </c>
      <c r="E943" t="s">
        <v>30</v>
      </c>
      <c r="F943" t="s">
        <v>155</v>
      </c>
      <c r="G943" t="s">
        <v>410</v>
      </c>
      <c r="H943">
        <f t="shared" si="14"/>
        <v>6</v>
      </c>
      <c r="I943" t="s">
        <v>190</v>
      </c>
      <c r="J943" t="s">
        <v>41</v>
      </c>
      <c r="K943">
        <v>0.5</v>
      </c>
      <c r="L943">
        <v>3</v>
      </c>
      <c r="M943">
        <v>11</v>
      </c>
      <c r="N943">
        <v>1</v>
      </c>
      <c r="O943">
        <v>1</v>
      </c>
      <c r="P943">
        <v>5</v>
      </c>
      <c r="Q943">
        <v>1</v>
      </c>
      <c r="R943">
        <v>4</v>
      </c>
    </row>
    <row r="944" spans="1:18">
      <c r="A944" s="3">
        <v>40075.669844444441</v>
      </c>
      <c r="B944" t="s">
        <v>13390</v>
      </c>
      <c r="C944" t="s">
        <v>7054</v>
      </c>
      <c r="D944">
        <v>5</v>
      </c>
      <c r="E944">
        <v>4</v>
      </c>
      <c r="F944" t="s">
        <v>4744</v>
      </c>
      <c r="G944" t="s">
        <v>34</v>
      </c>
      <c r="H944">
        <f t="shared" si="14"/>
        <v>9</v>
      </c>
      <c r="I944" t="s">
        <v>124</v>
      </c>
      <c r="J944" s="4" t="s">
        <v>41</v>
      </c>
      <c r="K944">
        <v>0.51666666666666672</v>
      </c>
      <c r="L944">
        <v>6</v>
      </c>
      <c r="M944">
        <v>8</v>
      </c>
      <c r="N944">
        <v>5</v>
      </c>
      <c r="O944">
        <v>2</v>
      </c>
      <c r="P944">
        <v>2</v>
      </c>
      <c r="Q944">
        <v>3</v>
      </c>
      <c r="R944">
        <v>4</v>
      </c>
    </row>
    <row r="945" spans="1:18">
      <c r="A945" s="3">
        <v>40063</v>
      </c>
      <c r="B945" t="s">
        <v>67</v>
      </c>
      <c r="C945" t="s">
        <v>7054</v>
      </c>
      <c r="D945">
        <v>5</v>
      </c>
      <c r="E945">
        <v>5</v>
      </c>
      <c r="F945" t="s">
        <v>191</v>
      </c>
      <c r="G945" t="s">
        <v>100</v>
      </c>
      <c r="H945">
        <f t="shared" si="14"/>
        <v>9</v>
      </c>
      <c r="I945" t="s">
        <v>124</v>
      </c>
      <c r="J945" t="s">
        <v>41</v>
      </c>
      <c r="K945">
        <v>0.73333333333333328</v>
      </c>
      <c r="L945">
        <v>6</v>
      </c>
      <c r="M945">
        <v>8</v>
      </c>
      <c r="N945">
        <v>5</v>
      </c>
      <c r="O945">
        <v>6</v>
      </c>
      <c r="P945">
        <v>7</v>
      </c>
      <c r="Q945">
        <v>1</v>
      </c>
      <c r="R945">
        <v>4</v>
      </c>
    </row>
    <row r="946" spans="1:18">
      <c r="A946" s="3">
        <v>40020.370437349535</v>
      </c>
      <c r="B946" t="s">
        <v>13390</v>
      </c>
      <c r="C946" t="s">
        <v>3461</v>
      </c>
      <c r="D946">
        <v>5</v>
      </c>
      <c r="E946">
        <v>3</v>
      </c>
      <c r="F946" t="s">
        <v>4744</v>
      </c>
      <c r="G946" t="s">
        <v>34</v>
      </c>
      <c r="H946">
        <f t="shared" si="14"/>
        <v>7</v>
      </c>
      <c r="I946" t="s">
        <v>47</v>
      </c>
      <c r="J946" s="4" t="s">
        <v>41</v>
      </c>
      <c r="K946">
        <v>0.53333333333333333</v>
      </c>
      <c r="L946">
        <v>1</v>
      </c>
      <c r="M946">
        <v>11</v>
      </c>
      <c r="N946">
        <v>5</v>
      </c>
      <c r="O946">
        <v>5</v>
      </c>
      <c r="P946">
        <v>2</v>
      </c>
      <c r="Q946">
        <v>3</v>
      </c>
      <c r="R946">
        <v>4</v>
      </c>
    </row>
    <row r="947" spans="1:18">
      <c r="A947" s="3">
        <v>40075.049143518518</v>
      </c>
      <c r="B947" t="s">
        <v>5089</v>
      </c>
      <c r="C947" t="s">
        <v>7762</v>
      </c>
      <c r="D947">
        <v>1</v>
      </c>
      <c r="E947">
        <v>2</v>
      </c>
      <c r="F947" t="s">
        <v>4752</v>
      </c>
      <c r="G947" t="s">
        <v>100</v>
      </c>
      <c r="H947">
        <f t="shared" si="14"/>
        <v>9</v>
      </c>
      <c r="I947" t="s">
        <v>124</v>
      </c>
      <c r="J947" t="s">
        <v>41</v>
      </c>
      <c r="K947">
        <v>0.58333333333333337</v>
      </c>
      <c r="L947">
        <v>6</v>
      </c>
      <c r="M947">
        <v>6</v>
      </c>
      <c r="N947">
        <v>4</v>
      </c>
      <c r="O947">
        <v>3</v>
      </c>
      <c r="P947">
        <v>9</v>
      </c>
      <c r="Q947">
        <v>1</v>
      </c>
      <c r="R947">
        <v>4</v>
      </c>
    </row>
    <row r="948" spans="1:18">
      <c r="A948" s="3">
        <v>40068.945327511574</v>
      </c>
      <c r="B948" t="s">
        <v>13390</v>
      </c>
      <c r="C948" t="s">
        <v>3461</v>
      </c>
      <c r="D948">
        <v>5</v>
      </c>
      <c r="E948">
        <v>5</v>
      </c>
      <c r="F948" t="s">
        <v>165</v>
      </c>
      <c r="G948" t="s">
        <v>100</v>
      </c>
      <c r="H948">
        <f t="shared" si="14"/>
        <v>9</v>
      </c>
      <c r="I948" t="s">
        <v>124</v>
      </c>
      <c r="J948" t="s">
        <v>41</v>
      </c>
      <c r="K948">
        <v>0.66666666666666663</v>
      </c>
      <c r="L948">
        <v>6</v>
      </c>
      <c r="M948">
        <v>11</v>
      </c>
      <c r="N948">
        <v>5</v>
      </c>
      <c r="O948">
        <v>6</v>
      </c>
      <c r="P948">
        <v>6</v>
      </c>
      <c r="Q948">
        <v>1</v>
      </c>
      <c r="R948">
        <v>4</v>
      </c>
    </row>
    <row r="949" spans="1:18">
      <c r="A949" s="3">
        <v>40054.93666003472</v>
      </c>
      <c r="B949" t="s">
        <v>13390</v>
      </c>
      <c r="C949" t="s">
        <v>3461</v>
      </c>
      <c r="D949">
        <v>5</v>
      </c>
      <c r="E949">
        <v>4</v>
      </c>
      <c r="F949" t="s">
        <v>191</v>
      </c>
      <c r="G949" t="s">
        <v>100</v>
      </c>
      <c r="H949">
        <f t="shared" si="14"/>
        <v>8</v>
      </c>
      <c r="I949" t="s">
        <v>124</v>
      </c>
      <c r="J949" t="s">
        <v>41</v>
      </c>
      <c r="K949">
        <v>0.58333333333333337</v>
      </c>
      <c r="L949">
        <v>4</v>
      </c>
      <c r="M949">
        <v>11</v>
      </c>
      <c r="N949">
        <v>5</v>
      </c>
      <c r="O949">
        <v>2</v>
      </c>
      <c r="P949">
        <v>7</v>
      </c>
      <c r="Q949">
        <v>1</v>
      </c>
      <c r="R949">
        <v>4</v>
      </c>
    </row>
    <row r="950" spans="1:18">
      <c r="A950" s="3">
        <v>39910.811668252318</v>
      </c>
      <c r="B950" t="s">
        <v>13390</v>
      </c>
      <c r="C950" t="s">
        <v>142</v>
      </c>
      <c r="D950" t="s">
        <v>30</v>
      </c>
      <c r="E950" t="s">
        <v>30</v>
      </c>
      <c r="F950" t="s">
        <v>88</v>
      </c>
      <c r="G950" t="s">
        <v>34</v>
      </c>
      <c r="H950">
        <f t="shared" si="14"/>
        <v>4</v>
      </c>
      <c r="I950" t="s">
        <v>32</v>
      </c>
      <c r="J950" s="4" t="s">
        <v>41</v>
      </c>
      <c r="K950">
        <v>0.51666666666666672</v>
      </c>
      <c r="L950">
        <v>5</v>
      </c>
      <c r="M950">
        <v>12</v>
      </c>
      <c r="N950">
        <v>1</v>
      </c>
      <c r="O950">
        <v>1</v>
      </c>
      <c r="P950">
        <v>4</v>
      </c>
      <c r="Q950">
        <v>3</v>
      </c>
      <c r="R950">
        <v>4</v>
      </c>
    </row>
    <row r="951" spans="1:18">
      <c r="A951" s="3">
        <v>40014.586848576386</v>
      </c>
      <c r="B951" t="s">
        <v>13390</v>
      </c>
      <c r="C951" t="s">
        <v>7054</v>
      </c>
      <c r="D951">
        <v>1</v>
      </c>
      <c r="E951">
        <v>4</v>
      </c>
      <c r="F951" t="s">
        <v>33</v>
      </c>
      <c r="G951" t="s">
        <v>410</v>
      </c>
      <c r="H951">
        <f t="shared" si="14"/>
        <v>7</v>
      </c>
      <c r="I951" t="s">
        <v>32</v>
      </c>
      <c r="J951" t="s">
        <v>5206</v>
      </c>
      <c r="K951">
        <v>0.33333333333333331</v>
      </c>
      <c r="L951">
        <v>1</v>
      </c>
      <c r="M951">
        <v>8</v>
      </c>
      <c r="N951">
        <v>4</v>
      </c>
      <c r="O951">
        <v>2</v>
      </c>
      <c r="P951">
        <v>1</v>
      </c>
      <c r="Q951">
        <v>1</v>
      </c>
      <c r="R951">
        <v>2</v>
      </c>
    </row>
    <row r="952" spans="1:18">
      <c r="A952" s="3">
        <v>39983</v>
      </c>
      <c r="B952" t="s">
        <v>59</v>
      </c>
      <c r="C952" t="s">
        <v>3444</v>
      </c>
      <c r="D952" t="s">
        <v>30</v>
      </c>
      <c r="E952" t="s">
        <v>30</v>
      </c>
      <c r="F952" t="s">
        <v>4744</v>
      </c>
      <c r="G952" t="s">
        <v>100</v>
      </c>
      <c r="H952">
        <f t="shared" si="14"/>
        <v>6</v>
      </c>
      <c r="I952" t="s">
        <v>124</v>
      </c>
      <c r="J952" t="s">
        <v>5206</v>
      </c>
      <c r="K952">
        <v>0.31666666666666665</v>
      </c>
      <c r="L952">
        <v>3</v>
      </c>
      <c r="M952">
        <v>1</v>
      </c>
      <c r="N952">
        <v>1</v>
      </c>
      <c r="O952">
        <v>1</v>
      </c>
      <c r="P952">
        <v>2</v>
      </c>
      <c r="Q952">
        <v>1</v>
      </c>
      <c r="R952">
        <v>2</v>
      </c>
    </row>
    <row r="953" spans="1:18">
      <c r="A953" s="3">
        <v>39925.68771096065</v>
      </c>
      <c r="B953" t="s">
        <v>13390</v>
      </c>
      <c r="C953" t="s">
        <v>46</v>
      </c>
      <c r="D953" t="s">
        <v>30</v>
      </c>
      <c r="E953" t="s">
        <v>30</v>
      </c>
      <c r="F953" t="s">
        <v>48</v>
      </c>
      <c r="G953" t="s">
        <v>34</v>
      </c>
      <c r="H953">
        <f t="shared" si="14"/>
        <v>4</v>
      </c>
      <c r="I953" t="s">
        <v>32</v>
      </c>
      <c r="J953" s="4" t="s">
        <v>41</v>
      </c>
      <c r="K953">
        <v>0.31666666666666665</v>
      </c>
      <c r="L953">
        <v>5</v>
      </c>
      <c r="M953">
        <v>1</v>
      </c>
      <c r="N953">
        <v>1</v>
      </c>
      <c r="O953">
        <v>1</v>
      </c>
      <c r="P953">
        <v>3</v>
      </c>
      <c r="Q953">
        <v>3</v>
      </c>
      <c r="R953">
        <v>4</v>
      </c>
    </row>
    <row r="954" spans="1:18">
      <c r="A954" s="3">
        <v>40012.856394409719</v>
      </c>
      <c r="B954" t="s">
        <v>13390</v>
      </c>
      <c r="C954" t="s">
        <v>3457</v>
      </c>
      <c r="D954">
        <v>5</v>
      </c>
      <c r="E954">
        <v>5</v>
      </c>
      <c r="F954" t="s">
        <v>88</v>
      </c>
      <c r="G954" t="s">
        <v>100</v>
      </c>
      <c r="H954">
        <f t="shared" si="14"/>
        <v>7</v>
      </c>
      <c r="I954" t="s">
        <v>378</v>
      </c>
      <c r="J954" s="4" t="s">
        <v>41</v>
      </c>
      <c r="K954">
        <v>0.51666666666666672</v>
      </c>
      <c r="L954">
        <v>1</v>
      </c>
      <c r="M954">
        <v>9</v>
      </c>
      <c r="N954">
        <v>5</v>
      </c>
      <c r="O954">
        <v>6</v>
      </c>
      <c r="P954">
        <v>4</v>
      </c>
      <c r="Q954">
        <v>1</v>
      </c>
      <c r="R954">
        <v>4</v>
      </c>
    </row>
    <row r="955" spans="1:18">
      <c r="A955" s="3">
        <v>40039.957858796297</v>
      </c>
      <c r="B955" t="s">
        <v>26</v>
      </c>
      <c r="C955" t="s">
        <v>3461</v>
      </c>
      <c r="D955">
        <v>1</v>
      </c>
      <c r="E955">
        <v>4</v>
      </c>
      <c r="F955" t="s">
        <v>165</v>
      </c>
      <c r="G955" t="s">
        <v>410</v>
      </c>
      <c r="H955">
        <f t="shared" si="14"/>
        <v>8</v>
      </c>
      <c r="I955" t="s">
        <v>32</v>
      </c>
      <c r="J955" t="s">
        <v>41</v>
      </c>
      <c r="K955">
        <v>0.6</v>
      </c>
      <c r="L955">
        <v>4</v>
      </c>
      <c r="M955">
        <v>11</v>
      </c>
      <c r="N955">
        <v>4</v>
      </c>
      <c r="O955">
        <v>2</v>
      </c>
      <c r="P955">
        <v>6</v>
      </c>
      <c r="Q955">
        <v>1</v>
      </c>
      <c r="R955">
        <v>4</v>
      </c>
    </row>
    <row r="956" spans="1:18">
      <c r="A956" s="3">
        <v>39973.952553622687</v>
      </c>
      <c r="B956" t="s">
        <v>13390</v>
      </c>
      <c r="C956" t="s">
        <v>3461</v>
      </c>
      <c r="D956" t="s">
        <v>30</v>
      </c>
      <c r="E956" t="s">
        <v>30</v>
      </c>
      <c r="F956" t="s">
        <v>191</v>
      </c>
      <c r="G956" t="s">
        <v>100</v>
      </c>
      <c r="H956">
        <f t="shared" si="14"/>
        <v>6</v>
      </c>
      <c r="I956" t="s">
        <v>439</v>
      </c>
      <c r="J956" t="s">
        <v>41</v>
      </c>
      <c r="K956">
        <v>0.48333333333333334</v>
      </c>
      <c r="L956">
        <v>3</v>
      </c>
      <c r="M956">
        <v>11</v>
      </c>
      <c r="N956">
        <v>1</v>
      </c>
      <c r="O956">
        <v>1</v>
      </c>
      <c r="P956">
        <v>7</v>
      </c>
      <c r="Q956">
        <v>1</v>
      </c>
      <c r="R956">
        <v>4</v>
      </c>
    </row>
    <row r="957" spans="1:18">
      <c r="A957" s="3">
        <v>39966.470763888887</v>
      </c>
      <c r="B957" t="s">
        <v>26</v>
      </c>
      <c r="C957" t="s">
        <v>3461</v>
      </c>
      <c r="D957" t="s">
        <v>30</v>
      </c>
      <c r="E957" t="s">
        <v>30</v>
      </c>
      <c r="F957" t="s">
        <v>165</v>
      </c>
      <c r="G957" t="s">
        <v>100</v>
      </c>
      <c r="H957">
        <f t="shared" si="14"/>
        <v>6</v>
      </c>
      <c r="I957" t="s">
        <v>830</v>
      </c>
      <c r="J957" t="s">
        <v>41</v>
      </c>
      <c r="K957">
        <v>0.51666666666666672</v>
      </c>
      <c r="L957">
        <v>3</v>
      </c>
      <c r="M957">
        <v>11</v>
      </c>
      <c r="N957">
        <v>1</v>
      </c>
      <c r="O957">
        <v>1</v>
      </c>
      <c r="P957">
        <v>6</v>
      </c>
      <c r="Q957">
        <v>1</v>
      </c>
      <c r="R957">
        <v>4</v>
      </c>
    </row>
    <row r="958" spans="1:18">
      <c r="A958" s="3">
        <v>40044.041098229165</v>
      </c>
      <c r="B958" t="s">
        <v>13390</v>
      </c>
      <c r="C958" t="s">
        <v>7957</v>
      </c>
      <c r="D958">
        <v>5</v>
      </c>
      <c r="E958">
        <v>5</v>
      </c>
      <c r="F958" t="s">
        <v>4752</v>
      </c>
      <c r="G958" t="s">
        <v>100</v>
      </c>
      <c r="H958">
        <f t="shared" si="14"/>
        <v>8</v>
      </c>
      <c r="I958" t="s">
        <v>146</v>
      </c>
      <c r="J958" t="s">
        <v>41</v>
      </c>
      <c r="K958">
        <v>0.58333333333333337</v>
      </c>
      <c r="L958">
        <v>4</v>
      </c>
      <c r="M958">
        <v>5</v>
      </c>
      <c r="N958">
        <v>5</v>
      </c>
      <c r="O958">
        <v>6</v>
      </c>
      <c r="P958">
        <v>9</v>
      </c>
      <c r="Q958">
        <v>1</v>
      </c>
      <c r="R958">
        <v>4</v>
      </c>
    </row>
    <row r="959" spans="1:18">
      <c r="A959" s="3">
        <v>39987.763789039353</v>
      </c>
      <c r="B959" t="s">
        <v>13390</v>
      </c>
      <c r="C959" t="s">
        <v>3444</v>
      </c>
      <c r="D959" t="s">
        <v>30</v>
      </c>
      <c r="E959" t="s">
        <v>30</v>
      </c>
      <c r="F959" t="s">
        <v>134</v>
      </c>
      <c r="G959" t="s">
        <v>410</v>
      </c>
      <c r="H959">
        <f t="shared" si="14"/>
        <v>6</v>
      </c>
      <c r="I959" t="s">
        <v>239</v>
      </c>
      <c r="J959" t="s">
        <v>41</v>
      </c>
      <c r="K959">
        <v>0.33333333333333331</v>
      </c>
      <c r="L959">
        <v>3</v>
      </c>
      <c r="M959">
        <v>1</v>
      </c>
      <c r="N959">
        <v>1</v>
      </c>
      <c r="O959">
        <v>1</v>
      </c>
      <c r="P959">
        <v>8</v>
      </c>
      <c r="Q959">
        <v>1</v>
      </c>
      <c r="R959">
        <v>4</v>
      </c>
    </row>
    <row r="960" spans="1:18">
      <c r="A960" s="3">
        <v>39921</v>
      </c>
      <c r="B960" t="s">
        <v>59</v>
      </c>
      <c r="C960" t="s">
        <v>27</v>
      </c>
      <c r="D960" t="s">
        <v>30</v>
      </c>
      <c r="E960" t="s">
        <v>30</v>
      </c>
      <c r="F960" t="s">
        <v>88</v>
      </c>
      <c r="G960" t="s">
        <v>100</v>
      </c>
      <c r="H960">
        <f t="shared" si="14"/>
        <v>4</v>
      </c>
      <c r="I960" t="s">
        <v>146</v>
      </c>
      <c r="J960" t="s">
        <v>41</v>
      </c>
      <c r="K960">
        <v>0.43333333333333335</v>
      </c>
      <c r="L960">
        <v>5</v>
      </c>
      <c r="M960">
        <v>2</v>
      </c>
      <c r="N960">
        <v>1</v>
      </c>
      <c r="O960">
        <v>1</v>
      </c>
      <c r="P960">
        <v>4</v>
      </c>
      <c r="Q960">
        <v>1</v>
      </c>
      <c r="R960">
        <v>4</v>
      </c>
    </row>
    <row r="961" spans="1:18">
      <c r="A961" s="3">
        <v>39931</v>
      </c>
      <c r="B961" t="s">
        <v>59</v>
      </c>
      <c r="C961" t="s">
        <v>85</v>
      </c>
      <c r="D961" t="s">
        <v>30</v>
      </c>
      <c r="E961" t="s">
        <v>30</v>
      </c>
      <c r="F961" t="s">
        <v>88</v>
      </c>
      <c r="G961" t="s">
        <v>100</v>
      </c>
      <c r="H961">
        <f t="shared" si="14"/>
        <v>4</v>
      </c>
      <c r="I961" t="s">
        <v>180</v>
      </c>
      <c r="J961" t="s">
        <v>41</v>
      </c>
      <c r="K961">
        <v>0.51666666666666672</v>
      </c>
      <c r="L961">
        <v>5</v>
      </c>
      <c r="M961">
        <v>7</v>
      </c>
      <c r="N961">
        <v>1</v>
      </c>
      <c r="O961">
        <v>1</v>
      </c>
      <c r="P961">
        <v>4</v>
      </c>
      <c r="Q961">
        <v>1</v>
      </c>
      <c r="R961">
        <v>4</v>
      </c>
    </row>
    <row r="962" spans="1:18">
      <c r="A962" s="3">
        <v>39912.642019062499</v>
      </c>
      <c r="B962" t="s">
        <v>13390</v>
      </c>
      <c r="C962" t="s">
        <v>111</v>
      </c>
      <c r="D962" t="s">
        <v>30</v>
      </c>
      <c r="E962" t="s">
        <v>30</v>
      </c>
      <c r="F962" t="s">
        <v>48</v>
      </c>
      <c r="G962" t="s">
        <v>34</v>
      </c>
      <c r="H962">
        <f t="shared" si="14"/>
        <v>4</v>
      </c>
      <c r="I962" t="s">
        <v>32</v>
      </c>
      <c r="J962" s="4" t="s">
        <v>41</v>
      </c>
      <c r="K962">
        <v>0.51666666666666672</v>
      </c>
      <c r="L962">
        <v>5</v>
      </c>
      <c r="M962">
        <v>13</v>
      </c>
      <c r="N962">
        <v>1</v>
      </c>
      <c r="O962">
        <v>1</v>
      </c>
      <c r="P962">
        <v>3</v>
      </c>
      <c r="Q962">
        <v>3</v>
      </c>
      <c r="R962">
        <v>4</v>
      </c>
    </row>
    <row r="963" spans="1:18">
      <c r="A963" s="3">
        <v>40049.637042592592</v>
      </c>
      <c r="B963" t="s">
        <v>13390</v>
      </c>
      <c r="C963" t="s">
        <v>3461</v>
      </c>
      <c r="D963">
        <v>5</v>
      </c>
      <c r="E963">
        <v>4</v>
      </c>
      <c r="F963" t="s">
        <v>88</v>
      </c>
      <c r="G963" t="s">
        <v>100</v>
      </c>
      <c r="H963">
        <f t="shared" ref="H963:H1026" si="15">MONTH(A963)</f>
        <v>8</v>
      </c>
      <c r="I963" t="s">
        <v>32</v>
      </c>
      <c r="J963" t="s">
        <v>5156</v>
      </c>
      <c r="K963">
        <v>0.48333333333333334</v>
      </c>
      <c r="L963">
        <v>4</v>
      </c>
      <c r="M963">
        <v>11</v>
      </c>
      <c r="N963">
        <v>5</v>
      </c>
      <c r="O963">
        <v>2</v>
      </c>
      <c r="P963">
        <v>4</v>
      </c>
      <c r="Q963">
        <v>1</v>
      </c>
      <c r="R963">
        <v>1</v>
      </c>
    </row>
    <row r="964" spans="1:18">
      <c r="A964" s="3">
        <v>39978.600644710648</v>
      </c>
      <c r="B964" t="s">
        <v>13390</v>
      </c>
      <c r="C964" t="s">
        <v>3444</v>
      </c>
      <c r="D964" t="s">
        <v>30</v>
      </c>
      <c r="E964" t="s">
        <v>30</v>
      </c>
      <c r="F964" t="s">
        <v>4752</v>
      </c>
      <c r="G964" t="s">
        <v>410</v>
      </c>
      <c r="H964">
        <f t="shared" si="15"/>
        <v>6</v>
      </c>
      <c r="I964" t="s">
        <v>190</v>
      </c>
      <c r="J964" t="s">
        <v>41</v>
      </c>
      <c r="K964">
        <v>0.35</v>
      </c>
      <c r="L964">
        <v>3</v>
      </c>
      <c r="M964">
        <v>1</v>
      </c>
      <c r="N964">
        <v>1</v>
      </c>
      <c r="O964">
        <v>1</v>
      </c>
      <c r="P964">
        <v>9</v>
      </c>
      <c r="Q964">
        <v>1</v>
      </c>
      <c r="R964">
        <v>4</v>
      </c>
    </row>
    <row r="965" spans="1:18">
      <c r="A965" s="3">
        <v>40077.23916203704</v>
      </c>
      <c r="B965" t="s">
        <v>13390</v>
      </c>
      <c r="C965" t="s">
        <v>7957</v>
      </c>
      <c r="D965">
        <v>4</v>
      </c>
      <c r="E965">
        <v>4</v>
      </c>
      <c r="F965" t="s">
        <v>4752</v>
      </c>
      <c r="G965" t="s">
        <v>34</v>
      </c>
      <c r="H965">
        <f t="shared" si="15"/>
        <v>9</v>
      </c>
      <c r="I965" t="s">
        <v>98</v>
      </c>
      <c r="J965" s="4" t="s">
        <v>41</v>
      </c>
      <c r="K965">
        <v>0.53333333333333333</v>
      </c>
      <c r="L965">
        <v>6</v>
      </c>
      <c r="M965">
        <v>5</v>
      </c>
      <c r="N965">
        <v>2</v>
      </c>
      <c r="O965">
        <v>2</v>
      </c>
      <c r="P965">
        <v>9</v>
      </c>
      <c r="Q965">
        <v>3</v>
      </c>
      <c r="R965">
        <v>4</v>
      </c>
    </row>
    <row r="966" spans="1:18">
      <c r="A966" s="3">
        <v>40063.603379629632</v>
      </c>
      <c r="B966" t="s">
        <v>26</v>
      </c>
      <c r="C966" t="s">
        <v>3461</v>
      </c>
      <c r="D966">
        <v>5</v>
      </c>
      <c r="E966">
        <v>3</v>
      </c>
      <c r="F966" t="s">
        <v>4752</v>
      </c>
      <c r="G966" t="s">
        <v>100</v>
      </c>
      <c r="H966">
        <f t="shared" si="15"/>
        <v>9</v>
      </c>
      <c r="I966" t="s">
        <v>117</v>
      </c>
      <c r="J966" t="s">
        <v>41</v>
      </c>
      <c r="K966">
        <v>0.75</v>
      </c>
      <c r="L966">
        <v>6</v>
      </c>
      <c r="M966">
        <v>11</v>
      </c>
      <c r="N966">
        <v>5</v>
      </c>
      <c r="O966">
        <v>5</v>
      </c>
      <c r="P966">
        <v>9</v>
      </c>
      <c r="Q966">
        <v>1</v>
      </c>
      <c r="R966">
        <v>4</v>
      </c>
    </row>
    <row r="967" spans="1:18">
      <c r="A967" s="3">
        <v>39944.51578483796</v>
      </c>
      <c r="B967" t="s">
        <v>13390</v>
      </c>
      <c r="C967" t="s">
        <v>3457</v>
      </c>
      <c r="D967" t="s">
        <v>30</v>
      </c>
      <c r="E967" t="s">
        <v>30</v>
      </c>
      <c r="F967" t="s">
        <v>88</v>
      </c>
      <c r="G967" t="s">
        <v>34</v>
      </c>
      <c r="H967">
        <f t="shared" si="15"/>
        <v>5</v>
      </c>
      <c r="I967" t="s">
        <v>87</v>
      </c>
      <c r="J967" s="4" t="s">
        <v>41</v>
      </c>
      <c r="K967">
        <v>0.41666666666666669</v>
      </c>
      <c r="L967">
        <v>2</v>
      </c>
      <c r="M967">
        <v>9</v>
      </c>
      <c r="N967">
        <v>1</v>
      </c>
      <c r="O967">
        <v>1</v>
      </c>
      <c r="P967">
        <v>4</v>
      </c>
      <c r="Q967">
        <v>3</v>
      </c>
      <c r="R967">
        <v>4</v>
      </c>
    </row>
    <row r="968" spans="1:18">
      <c r="A968" s="3">
        <v>39929.719299074073</v>
      </c>
      <c r="B968" t="s">
        <v>13390</v>
      </c>
      <c r="C968" t="s">
        <v>46</v>
      </c>
      <c r="D968" t="s">
        <v>30</v>
      </c>
      <c r="E968" t="s">
        <v>30</v>
      </c>
      <c r="F968" t="s">
        <v>88</v>
      </c>
      <c r="G968" t="s">
        <v>34</v>
      </c>
      <c r="H968">
        <f t="shared" si="15"/>
        <v>4</v>
      </c>
      <c r="I968" t="s">
        <v>825</v>
      </c>
      <c r="J968" s="4" t="s">
        <v>41</v>
      </c>
      <c r="K968">
        <v>0.33333333333333331</v>
      </c>
      <c r="L968">
        <v>5</v>
      </c>
      <c r="M968">
        <v>1</v>
      </c>
      <c r="N968">
        <v>1</v>
      </c>
      <c r="O968">
        <v>1</v>
      </c>
      <c r="P968">
        <v>4</v>
      </c>
      <c r="Q968">
        <v>3</v>
      </c>
      <c r="R968">
        <v>4</v>
      </c>
    </row>
    <row r="969" spans="1:18">
      <c r="A969" s="3">
        <v>40008.611462071756</v>
      </c>
      <c r="B969" t="s">
        <v>13390</v>
      </c>
      <c r="C969" t="s">
        <v>3461</v>
      </c>
      <c r="D969">
        <v>5</v>
      </c>
      <c r="E969">
        <v>3</v>
      </c>
      <c r="F969" t="s">
        <v>4744</v>
      </c>
      <c r="G969" t="s">
        <v>410</v>
      </c>
      <c r="H969">
        <f t="shared" si="15"/>
        <v>7</v>
      </c>
      <c r="I969" t="s">
        <v>154</v>
      </c>
      <c r="J969" t="s">
        <v>41</v>
      </c>
      <c r="K969">
        <v>0.5</v>
      </c>
      <c r="L969">
        <v>1</v>
      </c>
      <c r="M969">
        <v>11</v>
      </c>
      <c r="N969">
        <v>5</v>
      </c>
      <c r="O969">
        <v>5</v>
      </c>
      <c r="P969">
        <v>2</v>
      </c>
      <c r="Q969">
        <v>1</v>
      </c>
      <c r="R969">
        <v>4</v>
      </c>
    </row>
    <row r="970" spans="1:18">
      <c r="A970" s="3">
        <v>39966.593634259261</v>
      </c>
      <c r="B970" t="s">
        <v>5089</v>
      </c>
      <c r="C970" t="s">
        <v>3461</v>
      </c>
      <c r="D970" t="s">
        <v>30</v>
      </c>
      <c r="E970" t="s">
        <v>30</v>
      </c>
      <c r="F970" t="s">
        <v>134</v>
      </c>
      <c r="G970" t="s">
        <v>34</v>
      </c>
      <c r="H970">
        <f t="shared" si="15"/>
        <v>6</v>
      </c>
      <c r="I970" t="s">
        <v>32</v>
      </c>
      <c r="J970" s="4" t="s">
        <v>41</v>
      </c>
      <c r="K970">
        <v>0.55000000000000004</v>
      </c>
      <c r="L970">
        <v>3</v>
      </c>
      <c r="M970">
        <v>11</v>
      </c>
      <c r="N970">
        <v>1</v>
      </c>
      <c r="O970">
        <v>1</v>
      </c>
      <c r="P970">
        <v>8</v>
      </c>
      <c r="Q970">
        <v>3</v>
      </c>
      <c r="R970">
        <v>4</v>
      </c>
    </row>
    <row r="971" spans="1:18">
      <c r="A971" s="3">
        <v>39944.954006134256</v>
      </c>
      <c r="B971" t="s">
        <v>13390</v>
      </c>
      <c r="C971" t="s">
        <v>3461</v>
      </c>
      <c r="D971" t="s">
        <v>30</v>
      </c>
      <c r="E971" t="s">
        <v>30</v>
      </c>
      <c r="F971" t="s">
        <v>165</v>
      </c>
      <c r="G971" t="s">
        <v>100</v>
      </c>
      <c r="H971">
        <f t="shared" si="15"/>
        <v>5</v>
      </c>
      <c r="I971" t="s">
        <v>154</v>
      </c>
      <c r="J971" t="s">
        <v>41</v>
      </c>
      <c r="K971">
        <v>0.45</v>
      </c>
      <c r="L971">
        <v>2</v>
      </c>
      <c r="M971">
        <v>11</v>
      </c>
      <c r="N971">
        <v>1</v>
      </c>
      <c r="O971">
        <v>1</v>
      </c>
      <c r="P971">
        <v>6</v>
      </c>
      <c r="Q971">
        <v>1</v>
      </c>
      <c r="R971">
        <v>4</v>
      </c>
    </row>
    <row r="972" spans="1:18">
      <c r="A972" s="3">
        <v>39977.837510879632</v>
      </c>
      <c r="B972" t="s">
        <v>13390</v>
      </c>
      <c r="C972" t="s">
        <v>3461</v>
      </c>
      <c r="D972" t="s">
        <v>30</v>
      </c>
      <c r="E972" t="s">
        <v>30</v>
      </c>
      <c r="F972" t="s">
        <v>165</v>
      </c>
      <c r="G972" t="s">
        <v>49</v>
      </c>
      <c r="H972">
        <f t="shared" si="15"/>
        <v>6</v>
      </c>
      <c r="I972" t="s">
        <v>154</v>
      </c>
      <c r="J972" t="s">
        <v>41</v>
      </c>
      <c r="K972">
        <v>0.51666666666666672</v>
      </c>
      <c r="L972">
        <v>3</v>
      </c>
      <c r="M972">
        <v>11</v>
      </c>
      <c r="N972">
        <v>1</v>
      </c>
      <c r="O972">
        <v>1</v>
      </c>
      <c r="P972">
        <v>6</v>
      </c>
      <c r="Q972">
        <v>4</v>
      </c>
      <c r="R972">
        <v>4</v>
      </c>
    </row>
    <row r="973" spans="1:18">
      <c r="A973" s="3">
        <v>40016.639733796299</v>
      </c>
      <c r="B973" t="s">
        <v>26</v>
      </c>
      <c r="C973" t="s">
        <v>3444</v>
      </c>
      <c r="D973">
        <v>5</v>
      </c>
      <c r="E973">
        <v>5</v>
      </c>
      <c r="F973" t="s">
        <v>4744</v>
      </c>
      <c r="G973" t="s">
        <v>100</v>
      </c>
      <c r="H973">
        <f t="shared" si="15"/>
        <v>7</v>
      </c>
      <c r="I973" t="s">
        <v>154</v>
      </c>
      <c r="J973" t="s">
        <v>41</v>
      </c>
      <c r="K973">
        <v>0.4</v>
      </c>
      <c r="L973">
        <v>1</v>
      </c>
      <c r="M973">
        <v>1</v>
      </c>
      <c r="N973">
        <v>5</v>
      </c>
      <c r="O973">
        <v>6</v>
      </c>
      <c r="P973">
        <v>2</v>
      </c>
      <c r="Q973">
        <v>1</v>
      </c>
      <c r="R973">
        <v>4</v>
      </c>
    </row>
    <row r="974" spans="1:18">
      <c r="A974" s="3">
        <v>40048.390615474535</v>
      </c>
      <c r="B974" t="s">
        <v>13390</v>
      </c>
      <c r="C974" t="s">
        <v>7054</v>
      </c>
      <c r="D974">
        <v>5</v>
      </c>
      <c r="E974">
        <v>5</v>
      </c>
      <c r="F974" t="s">
        <v>88</v>
      </c>
      <c r="G974" t="s">
        <v>49</v>
      </c>
      <c r="H974">
        <f t="shared" si="15"/>
        <v>8</v>
      </c>
      <c r="I974" t="s">
        <v>154</v>
      </c>
      <c r="J974" t="s">
        <v>41</v>
      </c>
      <c r="K974">
        <v>0.6</v>
      </c>
      <c r="L974">
        <v>4</v>
      </c>
      <c r="M974">
        <v>8</v>
      </c>
      <c r="N974">
        <v>5</v>
      </c>
      <c r="O974">
        <v>6</v>
      </c>
      <c r="P974">
        <v>4</v>
      </c>
      <c r="Q974">
        <v>4</v>
      </c>
      <c r="R974">
        <v>4</v>
      </c>
    </row>
    <row r="975" spans="1:18">
      <c r="A975" s="3">
        <v>39994.741362303241</v>
      </c>
      <c r="B975" t="s">
        <v>13390</v>
      </c>
      <c r="C975" t="s">
        <v>3457</v>
      </c>
      <c r="D975" t="s">
        <v>30</v>
      </c>
      <c r="E975">
        <v>5</v>
      </c>
      <c r="F975" t="s">
        <v>4752</v>
      </c>
      <c r="G975" t="s">
        <v>100</v>
      </c>
      <c r="H975">
        <f t="shared" si="15"/>
        <v>6</v>
      </c>
      <c r="I975" t="s">
        <v>190</v>
      </c>
      <c r="J975" t="s">
        <v>41</v>
      </c>
      <c r="K975">
        <v>0.56666666666666665</v>
      </c>
      <c r="L975">
        <v>3</v>
      </c>
      <c r="M975">
        <v>9</v>
      </c>
      <c r="N975">
        <v>1</v>
      </c>
      <c r="O975">
        <v>6</v>
      </c>
      <c r="P975">
        <v>9</v>
      </c>
      <c r="Q975">
        <v>1</v>
      </c>
      <c r="R975">
        <v>4</v>
      </c>
    </row>
    <row r="976" spans="1:18">
      <c r="A976" s="3">
        <v>39948.580113159725</v>
      </c>
      <c r="B976" t="s">
        <v>13390</v>
      </c>
      <c r="C976" t="s">
        <v>3444</v>
      </c>
      <c r="D976" t="s">
        <v>30</v>
      </c>
      <c r="E976" t="s">
        <v>30</v>
      </c>
      <c r="F976" t="s">
        <v>88</v>
      </c>
      <c r="G976" t="s">
        <v>34</v>
      </c>
      <c r="H976">
        <f t="shared" si="15"/>
        <v>5</v>
      </c>
      <c r="I976" t="s">
        <v>190</v>
      </c>
      <c r="J976" s="4" t="s">
        <v>41</v>
      </c>
      <c r="K976">
        <v>0.28333333333333333</v>
      </c>
      <c r="L976">
        <v>2</v>
      </c>
      <c r="M976">
        <v>1</v>
      </c>
      <c r="N976">
        <v>1</v>
      </c>
      <c r="O976">
        <v>1</v>
      </c>
      <c r="P976">
        <v>4</v>
      </c>
      <c r="Q976">
        <v>3</v>
      </c>
      <c r="R976">
        <v>4</v>
      </c>
    </row>
    <row r="977" spans="1:18">
      <c r="A977" s="3">
        <v>40051.833417708331</v>
      </c>
      <c r="B977" t="s">
        <v>13390</v>
      </c>
      <c r="C977" t="s">
        <v>7054</v>
      </c>
      <c r="D977">
        <v>5</v>
      </c>
      <c r="E977">
        <v>5</v>
      </c>
      <c r="F977" t="s">
        <v>4744</v>
      </c>
      <c r="G977" t="s">
        <v>100</v>
      </c>
      <c r="H977">
        <f t="shared" si="15"/>
        <v>8</v>
      </c>
      <c r="I977" t="s">
        <v>190</v>
      </c>
      <c r="J977" t="s">
        <v>41</v>
      </c>
      <c r="K977">
        <v>0.51666666666666672</v>
      </c>
      <c r="L977">
        <v>4</v>
      </c>
      <c r="M977">
        <v>8</v>
      </c>
      <c r="N977">
        <v>5</v>
      </c>
      <c r="O977">
        <v>6</v>
      </c>
      <c r="P977">
        <v>2</v>
      </c>
      <c r="Q977">
        <v>1</v>
      </c>
      <c r="R977">
        <v>4</v>
      </c>
    </row>
    <row r="978" spans="1:18">
      <c r="A978" s="3">
        <v>39970.700773113429</v>
      </c>
      <c r="B978" t="s">
        <v>13390</v>
      </c>
      <c r="C978" t="s">
        <v>3461</v>
      </c>
      <c r="D978" t="s">
        <v>30</v>
      </c>
      <c r="E978" t="s">
        <v>30</v>
      </c>
      <c r="F978" t="s">
        <v>4752</v>
      </c>
      <c r="G978" t="s">
        <v>34</v>
      </c>
      <c r="H978">
        <f t="shared" si="15"/>
        <v>6</v>
      </c>
      <c r="I978" t="s">
        <v>190</v>
      </c>
      <c r="J978" s="4" t="s">
        <v>41</v>
      </c>
      <c r="K978">
        <v>0.55000000000000004</v>
      </c>
      <c r="L978">
        <v>3</v>
      </c>
      <c r="M978">
        <v>11</v>
      </c>
      <c r="N978">
        <v>1</v>
      </c>
      <c r="O978">
        <v>1</v>
      </c>
      <c r="P978">
        <v>9</v>
      </c>
      <c r="Q978">
        <v>3</v>
      </c>
      <c r="R978">
        <v>4</v>
      </c>
    </row>
    <row r="979" spans="1:18">
      <c r="A979" s="3">
        <v>39981.231192129628</v>
      </c>
      <c r="B979" t="s">
        <v>26</v>
      </c>
      <c r="C979" t="s">
        <v>3461</v>
      </c>
      <c r="D979" t="s">
        <v>30</v>
      </c>
      <c r="E979" t="s">
        <v>30</v>
      </c>
      <c r="F979" t="s">
        <v>88</v>
      </c>
      <c r="G979" t="s">
        <v>100</v>
      </c>
      <c r="H979">
        <f t="shared" si="15"/>
        <v>6</v>
      </c>
      <c r="I979" t="s">
        <v>32</v>
      </c>
      <c r="J979" t="s">
        <v>41</v>
      </c>
      <c r="K979">
        <v>0.48333333333333334</v>
      </c>
      <c r="L979">
        <v>3</v>
      </c>
      <c r="M979">
        <v>11</v>
      </c>
      <c r="N979">
        <v>1</v>
      </c>
      <c r="O979">
        <v>1</v>
      </c>
      <c r="P979">
        <v>4</v>
      </c>
      <c r="Q979">
        <v>1</v>
      </c>
      <c r="R979">
        <v>4</v>
      </c>
    </row>
    <row r="980" spans="1:18">
      <c r="A980" s="3">
        <v>40042</v>
      </c>
      <c r="B980" t="s">
        <v>59</v>
      </c>
      <c r="C980" t="s">
        <v>3444</v>
      </c>
      <c r="D980">
        <v>5</v>
      </c>
      <c r="E980">
        <v>5</v>
      </c>
      <c r="F980" t="s">
        <v>134</v>
      </c>
      <c r="G980" t="s">
        <v>100</v>
      </c>
      <c r="H980">
        <f t="shared" si="15"/>
        <v>8</v>
      </c>
      <c r="I980" t="s">
        <v>9475</v>
      </c>
      <c r="J980" s="4" t="s">
        <v>41</v>
      </c>
      <c r="K980">
        <v>0.6166666666666667</v>
      </c>
      <c r="L980">
        <v>4</v>
      </c>
      <c r="M980">
        <v>1</v>
      </c>
      <c r="N980">
        <v>5</v>
      </c>
      <c r="O980">
        <v>6</v>
      </c>
      <c r="P980">
        <v>8</v>
      </c>
      <c r="Q980">
        <v>1</v>
      </c>
      <c r="R980">
        <v>4</v>
      </c>
    </row>
    <row r="981" spans="1:18">
      <c r="A981" s="3">
        <v>40004.854170949075</v>
      </c>
      <c r="B981" t="s">
        <v>13390</v>
      </c>
      <c r="C981" t="s">
        <v>3461</v>
      </c>
      <c r="D981">
        <v>5</v>
      </c>
      <c r="E981">
        <v>3</v>
      </c>
      <c r="F981" t="s">
        <v>4744</v>
      </c>
      <c r="G981" t="s">
        <v>100</v>
      </c>
      <c r="H981">
        <f t="shared" si="15"/>
        <v>7</v>
      </c>
      <c r="I981" t="s">
        <v>32</v>
      </c>
      <c r="J981" t="s">
        <v>41</v>
      </c>
      <c r="K981">
        <v>0.5</v>
      </c>
      <c r="L981">
        <v>1</v>
      </c>
      <c r="M981">
        <v>11</v>
      </c>
      <c r="N981">
        <v>5</v>
      </c>
      <c r="O981">
        <v>5</v>
      </c>
      <c r="P981">
        <v>2</v>
      </c>
      <c r="Q981">
        <v>1</v>
      </c>
      <c r="R981">
        <v>4</v>
      </c>
    </row>
    <row r="982" spans="1:18">
      <c r="A982" s="3">
        <v>39944.743194444447</v>
      </c>
      <c r="B982" t="s">
        <v>743</v>
      </c>
      <c r="C982" t="s">
        <v>3457</v>
      </c>
      <c r="D982" t="s">
        <v>30</v>
      </c>
      <c r="E982" t="s">
        <v>30</v>
      </c>
      <c r="F982" t="s">
        <v>88</v>
      </c>
      <c r="G982" t="s">
        <v>100</v>
      </c>
      <c r="H982">
        <f t="shared" si="15"/>
        <v>5</v>
      </c>
      <c r="I982" t="s">
        <v>32</v>
      </c>
      <c r="J982" t="s">
        <v>41</v>
      </c>
      <c r="K982">
        <v>0.41666666666666669</v>
      </c>
      <c r="L982">
        <v>2</v>
      </c>
      <c r="M982">
        <v>9</v>
      </c>
      <c r="N982">
        <v>1</v>
      </c>
      <c r="O982">
        <v>1</v>
      </c>
      <c r="P982">
        <v>4</v>
      </c>
      <c r="Q982">
        <v>1</v>
      </c>
      <c r="R982">
        <v>4</v>
      </c>
    </row>
    <row r="983" spans="1:18">
      <c r="A983" s="3">
        <v>39990.645119212961</v>
      </c>
      <c r="B983" t="s">
        <v>13390</v>
      </c>
      <c r="C983" t="s">
        <v>3461</v>
      </c>
      <c r="D983" t="s">
        <v>30</v>
      </c>
      <c r="E983">
        <v>5</v>
      </c>
      <c r="F983" t="s">
        <v>88</v>
      </c>
      <c r="G983" t="s">
        <v>100</v>
      </c>
      <c r="H983">
        <f t="shared" si="15"/>
        <v>6</v>
      </c>
      <c r="I983" t="s">
        <v>190</v>
      </c>
      <c r="J983" t="s">
        <v>41</v>
      </c>
      <c r="K983">
        <v>0.51666666666666672</v>
      </c>
      <c r="L983">
        <v>3</v>
      </c>
      <c r="M983">
        <v>11</v>
      </c>
      <c r="N983">
        <v>1</v>
      </c>
      <c r="O983">
        <v>6</v>
      </c>
      <c r="P983">
        <v>4</v>
      </c>
      <c r="Q983">
        <v>1</v>
      </c>
      <c r="R983">
        <v>4</v>
      </c>
    </row>
    <row r="984" spans="1:18">
      <c r="A984" s="3">
        <v>39986.660392905091</v>
      </c>
      <c r="B984" t="s">
        <v>13390</v>
      </c>
      <c r="C984" t="s">
        <v>7054</v>
      </c>
      <c r="D984" t="s">
        <v>30</v>
      </c>
      <c r="E984" t="s">
        <v>30</v>
      </c>
      <c r="F984" t="s">
        <v>4752</v>
      </c>
      <c r="G984" t="s">
        <v>100</v>
      </c>
      <c r="H984">
        <f t="shared" si="15"/>
        <v>6</v>
      </c>
      <c r="I984" t="s">
        <v>154</v>
      </c>
      <c r="J984" t="s">
        <v>41</v>
      </c>
      <c r="K984">
        <v>0.46666666666666667</v>
      </c>
      <c r="L984">
        <v>3</v>
      </c>
      <c r="M984">
        <v>8</v>
      </c>
      <c r="N984">
        <v>1</v>
      </c>
      <c r="O984">
        <v>1</v>
      </c>
      <c r="P984">
        <v>9</v>
      </c>
      <c r="Q984">
        <v>1</v>
      </c>
      <c r="R984">
        <v>4</v>
      </c>
    </row>
    <row r="985" spans="1:18">
      <c r="A985" s="3">
        <v>39936.533963159723</v>
      </c>
      <c r="B985" t="s">
        <v>13390</v>
      </c>
      <c r="C985" t="s">
        <v>46</v>
      </c>
      <c r="D985" t="s">
        <v>30</v>
      </c>
      <c r="E985" t="s">
        <v>30</v>
      </c>
      <c r="F985" t="s">
        <v>88</v>
      </c>
      <c r="G985" t="s">
        <v>34</v>
      </c>
      <c r="H985">
        <f t="shared" si="15"/>
        <v>5</v>
      </c>
      <c r="I985" t="s">
        <v>154</v>
      </c>
      <c r="J985" s="4" t="s">
        <v>41</v>
      </c>
      <c r="K985">
        <v>0.28333333333333333</v>
      </c>
      <c r="L985">
        <v>2</v>
      </c>
      <c r="M985">
        <v>1</v>
      </c>
      <c r="N985">
        <v>1</v>
      </c>
      <c r="O985">
        <v>1</v>
      </c>
      <c r="P985">
        <v>4</v>
      </c>
      <c r="Q985">
        <v>3</v>
      </c>
      <c r="R985">
        <v>4</v>
      </c>
    </row>
    <row r="986" spans="1:18">
      <c r="A986" s="3">
        <v>40028.927462615742</v>
      </c>
      <c r="B986" t="s">
        <v>13390</v>
      </c>
      <c r="C986" t="s">
        <v>3444</v>
      </c>
      <c r="D986">
        <v>2</v>
      </c>
      <c r="E986">
        <v>3</v>
      </c>
      <c r="F986" t="s">
        <v>191</v>
      </c>
      <c r="G986" t="s">
        <v>34</v>
      </c>
      <c r="H986">
        <f t="shared" si="15"/>
        <v>8</v>
      </c>
      <c r="I986" t="s">
        <v>154</v>
      </c>
      <c r="J986" s="4" t="s">
        <v>41</v>
      </c>
      <c r="K986">
        <v>0.51666666666666672</v>
      </c>
      <c r="L986">
        <v>4</v>
      </c>
      <c r="M986">
        <v>1</v>
      </c>
      <c r="N986">
        <v>6</v>
      </c>
      <c r="O986">
        <v>5</v>
      </c>
      <c r="P986">
        <v>7</v>
      </c>
      <c r="Q986">
        <v>3</v>
      </c>
      <c r="R986">
        <v>4</v>
      </c>
    </row>
    <row r="987" spans="1:18">
      <c r="A987" s="3">
        <v>40039.658097951389</v>
      </c>
      <c r="B987" t="s">
        <v>13390</v>
      </c>
      <c r="C987" t="s">
        <v>3461</v>
      </c>
      <c r="D987">
        <v>4</v>
      </c>
      <c r="E987">
        <v>2</v>
      </c>
      <c r="F987" t="s">
        <v>4744</v>
      </c>
      <c r="G987" t="s">
        <v>410</v>
      </c>
      <c r="H987">
        <f t="shared" si="15"/>
        <v>8</v>
      </c>
      <c r="I987" t="s">
        <v>560</v>
      </c>
      <c r="J987" t="s">
        <v>41</v>
      </c>
      <c r="K987">
        <v>0.46666666666666667</v>
      </c>
      <c r="L987">
        <v>4</v>
      </c>
      <c r="M987">
        <v>11</v>
      </c>
      <c r="N987">
        <v>2</v>
      </c>
      <c r="O987">
        <v>3</v>
      </c>
      <c r="P987">
        <v>2</v>
      </c>
      <c r="Q987">
        <v>1</v>
      </c>
      <c r="R987">
        <v>4</v>
      </c>
    </row>
    <row r="988" spans="1:18">
      <c r="A988" s="3">
        <v>39960.817709722221</v>
      </c>
      <c r="B988" t="s">
        <v>13390</v>
      </c>
      <c r="C988" t="s">
        <v>3457</v>
      </c>
      <c r="D988" t="s">
        <v>30</v>
      </c>
      <c r="E988" t="s">
        <v>30</v>
      </c>
      <c r="F988" t="s">
        <v>165</v>
      </c>
      <c r="G988" t="s">
        <v>34</v>
      </c>
      <c r="H988">
        <f t="shared" si="15"/>
        <v>5</v>
      </c>
      <c r="I988" t="s">
        <v>154</v>
      </c>
      <c r="J988" s="4" t="s">
        <v>41</v>
      </c>
      <c r="K988">
        <v>0.45</v>
      </c>
      <c r="L988">
        <v>2</v>
      </c>
      <c r="M988">
        <v>9</v>
      </c>
      <c r="N988">
        <v>1</v>
      </c>
      <c r="O988">
        <v>1</v>
      </c>
      <c r="P988">
        <v>6</v>
      </c>
      <c r="Q988">
        <v>3</v>
      </c>
      <c r="R988">
        <v>4</v>
      </c>
    </row>
    <row r="989" spans="1:18">
      <c r="A989" s="3">
        <v>39927.544663506946</v>
      </c>
      <c r="B989" t="s">
        <v>13390</v>
      </c>
      <c r="C989" t="s">
        <v>246</v>
      </c>
      <c r="D989" t="s">
        <v>30</v>
      </c>
      <c r="E989" t="s">
        <v>30</v>
      </c>
      <c r="F989" t="s">
        <v>191</v>
      </c>
      <c r="G989" t="s">
        <v>410</v>
      </c>
      <c r="H989">
        <f t="shared" si="15"/>
        <v>4</v>
      </c>
      <c r="I989" t="s">
        <v>154</v>
      </c>
      <c r="J989" t="s">
        <v>41</v>
      </c>
      <c r="K989">
        <v>0.4</v>
      </c>
      <c r="L989">
        <v>5</v>
      </c>
      <c r="M989">
        <v>4</v>
      </c>
      <c r="N989">
        <v>1</v>
      </c>
      <c r="O989">
        <v>1</v>
      </c>
      <c r="P989">
        <v>7</v>
      </c>
      <c r="Q989">
        <v>1</v>
      </c>
      <c r="R989">
        <v>4</v>
      </c>
    </row>
    <row r="990" spans="1:18">
      <c r="A990" s="3">
        <v>40020.866970914351</v>
      </c>
      <c r="B990" t="s">
        <v>13390</v>
      </c>
      <c r="C990" t="s">
        <v>7957</v>
      </c>
      <c r="D990">
        <v>4</v>
      </c>
      <c r="E990">
        <v>3</v>
      </c>
      <c r="F990" t="s">
        <v>155</v>
      </c>
      <c r="G990" t="s">
        <v>410</v>
      </c>
      <c r="H990">
        <f t="shared" si="15"/>
        <v>7</v>
      </c>
      <c r="I990" t="s">
        <v>146</v>
      </c>
      <c r="J990" t="s">
        <v>5156</v>
      </c>
      <c r="K990">
        <v>0.35</v>
      </c>
      <c r="L990">
        <v>1</v>
      </c>
      <c r="M990">
        <v>5</v>
      </c>
      <c r="N990">
        <v>2</v>
      </c>
      <c r="O990">
        <v>5</v>
      </c>
      <c r="P990">
        <v>5</v>
      </c>
      <c r="Q990">
        <v>1</v>
      </c>
      <c r="R990">
        <v>1</v>
      </c>
    </row>
    <row r="991" spans="1:18">
      <c r="A991" s="3">
        <v>40086.723208217591</v>
      </c>
      <c r="B991" t="s">
        <v>13390</v>
      </c>
      <c r="C991" t="s">
        <v>7957</v>
      </c>
      <c r="D991" t="s">
        <v>30</v>
      </c>
      <c r="E991" t="s">
        <v>30</v>
      </c>
      <c r="F991" t="s">
        <v>134</v>
      </c>
      <c r="G991" t="s">
        <v>34</v>
      </c>
      <c r="H991">
        <f t="shared" si="15"/>
        <v>9</v>
      </c>
      <c r="I991" t="s">
        <v>32</v>
      </c>
      <c r="J991" s="4" t="s">
        <v>41</v>
      </c>
      <c r="K991">
        <v>0.48333333333333334</v>
      </c>
      <c r="L991">
        <v>6</v>
      </c>
      <c r="M991">
        <v>5</v>
      </c>
      <c r="N991">
        <v>1</v>
      </c>
      <c r="O991">
        <v>1</v>
      </c>
      <c r="P991">
        <v>8</v>
      </c>
      <c r="Q991">
        <v>3</v>
      </c>
      <c r="R991">
        <v>4</v>
      </c>
    </row>
    <row r="992" spans="1:18">
      <c r="A992" s="3">
        <v>39953.424938159726</v>
      </c>
      <c r="B992" t="s">
        <v>13390</v>
      </c>
      <c r="C992" t="s">
        <v>3461</v>
      </c>
      <c r="D992" t="s">
        <v>30</v>
      </c>
      <c r="E992" t="s">
        <v>30</v>
      </c>
      <c r="F992" t="s">
        <v>191</v>
      </c>
      <c r="G992" t="s">
        <v>34</v>
      </c>
      <c r="H992">
        <f t="shared" si="15"/>
        <v>5</v>
      </c>
      <c r="I992" t="s">
        <v>32</v>
      </c>
      <c r="J992" s="4" t="s">
        <v>41</v>
      </c>
      <c r="K992">
        <v>0.5</v>
      </c>
      <c r="L992">
        <v>2</v>
      </c>
      <c r="M992">
        <v>11</v>
      </c>
      <c r="N992">
        <v>1</v>
      </c>
      <c r="O992">
        <v>1</v>
      </c>
      <c r="P992">
        <v>7</v>
      </c>
      <c r="Q992">
        <v>3</v>
      </c>
      <c r="R992">
        <v>4</v>
      </c>
    </row>
    <row r="993" spans="1:18">
      <c r="A993" s="3">
        <v>40075.460219907407</v>
      </c>
      <c r="B993" t="s">
        <v>5089</v>
      </c>
      <c r="C993" t="s">
        <v>3461</v>
      </c>
      <c r="D993">
        <v>5</v>
      </c>
      <c r="E993">
        <v>5</v>
      </c>
      <c r="F993" t="s">
        <v>155</v>
      </c>
      <c r="G993" t="s">
        <v>34</v>
      </c>
      <c r="H993">
        <f t="shared" si="15"/>
        <v>9</v>
      </c>
      <c r="I993" t="s">
        <v>9475</v>
      </c>
      <c r="J993" s="4" t="s">
        <v>41</v>
      </c>
      <c r="K993">
        <v>0.7</v>
      </c>
      <c r="L993">
        <v>6</v>
      </c>
      <c r="M993">
        <v>11</v>
      </c>
      <c r="N993">
        <v>5</v>
      </c>
      <c r="O993">
        <v>6</v>
      </c>
      <c r="P993">
        <v>5</v>
      </c>
      <c r="Q993">
        <v>3</v>
      </c>
      <c r="R993">
        <v>4</v>
      </c>
    </row>
    <row r="994" spans="1:18">
      <c r="A994" s="3">
        <v>39907</v>
      </c>
      <c r="B994" t="s">
        <v>67</v>
      </c>
      <c r="C994" t="s">
        <v>85</v>
      </c>
      <c r="D994" t="s">
        <v>30</v>
      </c>
      <c r="E994" t="s">
        <v>30</v>
      </c>
      <c r="F994" t="s">
        <v>191</v>
      </c>
      <c r="G994" t="s">
        <v>34</v>
      </c>
      <c r="H994">
        <f t="shared" si="15"/>
        <v>4</v>
      </c>
      <c r="I994" t="s">
        <v>190</v>
      </c>
      <c r="J994" s="4" t="s">
        <v>41</v>
      </c>
      <c r="K994">
        <v>0.58333333333333337</v>
      </c>
      <c r="L994">
        <v>5</v>
      </c>
      <c r="M994">
        <v>7</v>
      </c>
      <c r="N994">
        <v>1</v>
      </c>
      <c r="O994">
        <v>1</v>
      </c>
      <c r="P994">
        <v>7</v>
      </c>
      <c r="Q994">
        <v>3</v>
      </c>
      <c r="R994">
        <v>4</v>
      </c>
    </row>
    <row r="995" spans="1:18">
      <c r="A995" s="3">
        <v>40086.795543981483</v>
      </c>
      <c r="B995" t="s">
        <v>26</v>
      </c>
      <c r="C995" t="s">
        <v>7762</v>
      </c>
      <c r="D995">
        <v>5</v>
      </c>
      <c r="E995">
        <v>3</v>
      </c>
      <c r="F995" t="s">
        <v>191</v>
      </c>
      <c r="G995" t="s">
        <v>34</v>
      </c>
      <c r="H995">
        <f t="shared" si="15"/>
        <v>9</v>
      </c>
      <c r="I995" t="s">
        <v>9475</v>
      </c>
      <c r="J995" s="4" t="s">
        <v>41</v>
      </c>
      <c r="K995">
        <v>0.66666666666666663</v>
      </c>
      <c r="L995">
        <v>6</v>
      </c>
      <c r="M995">
        <v>6</v>
      </c>
      <c r="N995">
        <v>5</v>
      </c>
      <c r="O995">
        <v>5</v>
      </c>
      <c r="P995">
        <v>7</v>
      </c>
      <c r="Q995">
        <v>3</v>
      </c>
      <c r="R995">
        <v>4</v>
      </c>
    </row>
    <row r="996" spans="1:18">
      <c r="A996" s="3">
        <v>40044.043182175927</v>
      </c>
      <c r="B996" t="s">
        <v>13390</v>
      </c>
      <c r="C996" t="s">
        <v>3444</v>
      </c>
      <c r="D996">
        <v>5</v>
      </c>
      <c r="E996">
        <v>3</v>
      </c>
      <c r="F996" t="s">
        <v>4744</v>
      </c>
      <c r="G996" t="s">
        <v>34</v>
      </c>
      <c r="H996">
        <f t="shared" si="15"/>
        <v>8</v>
      </c>
      <c r="I996" t="s">
        <v>32</v>
      </c>
      <c r="J996" s="4" t="s">
        <v>41</v>
      </c>
      <c r="K996">
        <v>0.41666666666666669</v>
      </c>
      <c r="L996">
        <v>4</v>
      </c>
      <c r="M996">
        <v>1</v>
      </c>
      <c r="N996">
        <v>5</v>
      </c>
      <c r="O996">
        <v>5</v>
      </c>
      <c r="P996">
        <v>2</v>
      </c>
      <c r="Q996">
        <v>3</v>
      </c>
      <c r="R996">
        <v>4</v>
      </c>
    </row>
    <row r="997" spans="1:18">
      <c r="A997" s="3">
        <v>40022.854974224538</v>
      </c>
      <c r="B997" t="s">
        <v>13390</v>
      </c>
      <c r="C997" t="s">
        <v>3461</v>
      </c>
      <c r="D997">
        <v>5</v>
      </c>
      <c r="E997">
        <v>4</v>
      </c>
      <c r="F997" t="s">
        <v>134</v>
      </c>
      <c r="G997" t="s">
        <v>34</v>
      </c>
      <c r="H997">
        <f t="shared" si="15"/>
        <v>7</v>
      </c>
      <c r="I997" t="s">
        <v>98</v>
      </c>
      <c r="J997" s="4" t="s">
        <v>41</v>
      </c>
      <c r="K997">
        <v>0.58333333333333337</v>
      </c>
      <c r="L997">
        <v>1</v>
      </c>
      <c r="M997">
        <v>11</v>
      </c>
      <c r="N997">
        <v>5</v>
      </c>
      <c r="O997">
        <v>2</v>
      </c>
      <c r="P997">
        <v>8</v>
      </c>
      <c r="Q997">
        <v>3</v>
      </c>
      <c r="R997">
        <v>4</v>
      </c>
    </row>
    <row r="998" spans="1:18">
      <c r="A998" s="3">
        <v>39914.723527002316</v>
      </c>
      <c r="B998" t="s">
        <v>13390</v>
      </c>
      <c r="C998" t="s">
        <v>111</v>
      </c>
      <c r="D998" t="s">
        <v>30</v>
      </c>
      <c r="E998" t="s">
        <v>30</v>
      </c>
      <c r="F998" t="s">
        <v>88</v>
      </c>
      <c r="G998" t="s">
        <v>34</v>
      </c>
      <c r="H998">
        <f t="shared" si="15"/>
        <v>4</v>
      </c>
      <c r="I998" t="s">
        <v>400</v>
      </c>
      <c r="J998" s="4" t="s">
        <v>41</v>
      </c>
      <c r="K998">
        <v>0.53333333333333333</v>
      </c>
      <c r="L998">
        <v>5</v>
      </c>
      <c r="M998">
        <v>13</v>
      </c>
      <c r="N998">
        <v>1</v>
      </c>
      <c r="O998">
        <v>1</v>
      </c>
      <c r="P998">
        <v>4</v>
      </c>
      <c r="Q998">
        <v>3</v>
      </c>
      <c r="R998">
        <v>4</v>
      </c>
    </row>
    <row r="999" spans="1:18">
      <c r="A999" s="3">
        <v>39941.582213275462</v>
      </c>
      <c r="B999" t="s">
        <v>13390</v>
      </c>
      <c r="C999" t="s">
        <v>3457</v>
      </c>
      <c r="D999" t="s">
        <v>30</v>
      </c>
      <c r="E999" t="s">
        <v>30</v>
      </c>
      <c r="F999" t="s">
        <v>134</v>
      </c>
      <c r="G999" t="s">
        <v>34</v>
      </c>
      <c r="H999">
        <f t="shared" si="15"/>
        <v>5</v>
      </c>
      <c r="I999" t="s">
        <v>154</v>
      </c>
      <c r="J999" s="4" t="s">
        <v>41</v>
      </c>
      <c r="K999">
        <v>0.48333333333333334</v>
      </c>
      <c r="L999">
        <v>2</v>
      </c>
      <c r="M999">
        <v>9</v>
      </c>
      <c r="N999">
        <v>1</v>
      </c>
      <c r="O999">
        <v>1</v>
      </c>
      <c r="P999">
        <v>8</v>
      </c>
      <c r="Q999">
        <v>3</v>
      </c>
      <c r="R999">
        <v>4</v>
      </c>
    </row>
    <row r="1000" spans="1:18">
      <c r="A1000" s="3">
        <v>39951.982707870367</v>
      </c>
      <c r="B1000" t="s">
        <v>13390</v>
      </c>
      <c r="C1000" t="s">
        <v>3444</v>
      </c>
      <c r="D1000" t="s">
        <v>30</v>
      </c>
      <c r="E1000" t="s">
        <v>30</v>
      </c>
      <c r="F1000" t="s">
        <v>48</v>
      </c>
      <c r="G1000" t="s">
        <v>100</v>
      </c>
      <c r="H1000">
        <f t="shared" si="15"/>
        <v>5</v>
      </c>
      <c r="I1000" t="s">
        <v>154</v>
      </c>
      <c r="J1000" t="s">
        <v>41</v>
      </c>
      <c r="K1000">
        <v>0.23333333333333334</v>
      </c>
      <c r="L1000">
        <v>2</v>
      </c>
      <c r="M1000">
        <v>1</v>
      </c>
      <c r="N1000">
        <v>1</v>
      </c>
      <c r="O1000">
        <v>1</v>
      </c>
      <c r="P1000">
        <v>3</v>
      </c>
      <c r="Q1000">
        <v>1</v>
      </c>
      <c r="R1000">
        <v>4</v>
      </c>
    </row>
    <row r="1001" spans="1:18">
      <c r="A1001" s="3">
        <v>39935.783338194444</v>
      </c>
      <c r="B1001" t="s">
        <v>13390</v>
      </c>
      <c r="C1001" t="s">
        <v>46</v>
      </c>
      <c r="D1001" t="s">
        <v>30</v>
      </c>
      <c r="E1001" t="s">
        <v>30</v>
      </c>
      <c r="F1001" t="s">
        <v>134</v>
      </c>
      <c r="G1001" t="s">
        <v>34</v>
      </c>
      <c r="H1001">
        <f t="shared" si="15"/>
        <v>5</v>
      </c>
      <c r="I1001" t="s">
        <v>180</v>
      </c>
      <c r="J1001" s="4" t="s">
        <v>41</v>
      </c>
      <c r="K1001">
        <v>0.35</v>
      </c>
      <c r="L1001">
        <v>2</v>
      </c>
      <c r="M1001">
        <v>1</v>
      </c>
      <c r="N1001">
        <v>1</v>
      </c>
      <c r="O1001">
        <v>1</v>
      </c>
      <c r="P1001">
        <v>8</v>
      </c>
      <c r="Q1001">
        <v>3</v>
      </c>
      <c r="R1001">
        <v>4</v>
      </c>
    </row>
    <row r="1002" spans="1:18">
      <c r="A1002" s="3">
        <v>39990.320393518516</v>
      </c>
      <c r="B1002" t="s">
        <v>743</v>
      </c>
      <c r="C1002" t="s">
        <v>3444</v>
      </c>
      <c r="D1002" t="s">
        <v>30</v>
      </c>
      <c r="E1002">
        <v>5</v>
      </c>
      <c r="F1002" t="s">
        <v>88</v>
      </c>
      <c r="G1002" t="s">
        <v>100</v>
      </c>
      <c r="H1002">
        <f t="shared" si="15"/>
        <v>6</v>
      </c>
      <c r="I1002" t="s">
        <v>432</v>
      </c>
      <c r="J1002" t="s">
        <v>41</v>
      </c>
      <c r="K1002">
        <v>0.38333333333333336</v>
      </c>
      <c r="L1002">
        <v>3</v>
      </c>
      <c r="M1002">
        <v>1</v>
      </c>
      <c r="N1002">
        <v>1</v>
      </c>
      <c r="O1002">
        <v>6</v>
      </c>
      <c r="P1002">
        <v>4</v>
      </c>
      <c r="Q1002">
        <v>1</v>
      </c>
      <c r="R1002">
        <v>4</v>
      </c>
    </row>
    <row r="1003" spans="1:18">
      <c r="A1003" s="3">
        <v>39959.776898148149</v>
      </c>
      <c r="B1003" t="s">
        <v>26</v>
      </c>
      <c r="C1003" t="s">
        <v>3444</v>
      </c>
      <c r="D1003" t="s">
        <v>30</v>
      </c>
      <c r="E1003" t="s">
        <v>30</v>
      </c>
      <c r="F1003" t="s">
        <v>4744</v>
      </c>
      <c r="G1003" t="s">
        <v>100</v>
      </c>
      <c r="H1003">
        <f t="shared" si="15"/>
        <v>5</v>
      </c>
      <c r="I1003" t="s">
        <v>825</v>
      </c>
      <c r="J1003" t="s">
        <v>41</v>
      </c>
      <c r="K1003">
        <v>0.26666666666666666</v>
      </c>
      <c r="L1003">
        <v>2</v>
      </c>
      <c r="M1003">
        <v>1</v>
      </c>
      <c r="N1003">
        <v>1</v>
      </c>
      <c r="O1003">
        <v>1</v>
      </c>
      <c r="P1003">
        <v>2</v>
      </c>
      <c r="Q1003">
        <v>1</v>
      </c>
      <c r="R1003">
        <v>4</v>
      </c>
    </row>
    <row r="1004" spans="1:18">
      <c r="A1004" s="3">
        <v>39955.442517476855</v>
      </c>
      <c r="B1004" t="s">
        <v>13390</v>
      </c>
      <c r="C1004" t="s">
        <v>3461</v>
      </c>
      <c r="D1004" t="s">
        <v>30</v>
      </c>
      <c r="E1004" t="s">
        <v>30</v>
      </c>
      <c r="F1004" t="s">
        <v>134</v>
      </c>
      <c r="G1004" t="s">
        <v>49</v>
      </c>
      <c r="H1004">
        <f t="shared" si="15"/>
        <v>5</v>
      </c>
      <c r="I1004" t="s">
        <v>47</v>
      </c>
      <c r="J1004" t="s">
        <v>41</v>
      </c>
      <c r="K1004">
        <v>0.53333333333333333</v>
      </c>
      <c r="L1004">
        <v>2</v>
      </c>
      <c r="M1004">
        <v>11</v>
      </c>
      <c r="N1004">
        <v>1</v>
      </c>
      <c r="O1004">
        <v>1</v>
      </c>
      <c r="P1004">
        <v>8</v>
      </c>
      <c r="Q1004">
        <v>4</v>
      </c>
      <c r="R1004">
        <v>4</v>
      </c>
    </row>
    <row r="1005" spans="1:18">
      <c r="A1005" s="3">
        <v>40027.46923599537</v>
      </c>
      <c r="B1005" t="s">
        <v>13390</v>
      </c>
      <c r="C1005" t="s">
        <v>7957</v>
      </c>
      <c r="D1005">
        <v>5</v>
      </c>
      <c r="E1005">
        <v>5</v>
      </c>
      <c r="F1005" t="s">
        <v>134</v>
      </c>
      <c r="G1005" t="s">
        <v>34</v>
      </c>
      <c r="H1005">
        <f t="shared" si="15"/>
        <v>8</v>
      </c>
      <c r="I1005" t="s">
        <v>830</v>
      </c>
      <c r="J1005" t="s">
        <v>41</v>
      </c>
      <c r="K1005">
        <v>0.6</v>
      </c>
      <c r="L1005">
        <v>4</v>
      </c>
      <c r="M1005">
        <v>5</v>
      </c>
      <c r="N1005">
        <v>5</v>
      </c>
      <c r="O1005">
        <v>6</v>
      </c>
      <c r="P1005">
        <v>8</v>
      </c>
      <c r="Q1005">
        <v>3</v>
      </c>
      <c r="R1005">
        <v>4</v>
      </c>
    </row>
    <row r="1006" spans="1:18">
      <c r="A1006" s="3">
        <v>39952</v>
      </c>
      <c r="B1006" t="s">
        <v>59</v>
      </c>
      <c r="C1006" t="s">
        <v>3444</v>
      </c>
      <c r="D1006" t="s">
        <v>30</v>
      </c>
      <c r="E1006" t="s">
        <v>30</v>
      </c>
      <c r="F1006" t="s">
        <v>33</v>
      </c>
      <c r="G1006" t="s">
        <v>34</v>
      </c>
      <c r="H1006">
        <f t="shared" si="15"/>
        <v>5</v>
      </c>
      <c r="I1006" t="s">
        <v>439</v>
      </c>
      <c r="J1006" s="4" t="s">
        <v>41</v>
      </c>
      <c r="K1006">
        <v>0.35</v>
      </c>
      <c r="L1006">
        <v>2</v>
      </c>
      <c r="M1006">
        <v>1</v>
      </c>
      <c r="N1006">
        <v>1</v>
      </c>
      <c r="O1006">
        <v>1</v>
      </c>
      <c r="P1006">
        <v>1</v>
      </c>
      <c r="Q1006">
        <v>3</v>
      </c>
      <c r="R1006">
        <v>4</v>
      </c>
    </row>
    <row r="1007" spans="1:18">
      <c r="A1007" s="3">
        <v>39988.458076504627</v>
      </c>
      <c r="B1007" t="s">
        <v>13390</v>
      </c>
      <c r="C1007" t="s">
        <v>7054</v>
      </c>
      <c r="D1007" t="s">
        <v>30</v>
      </c>
      <c r="E1007" t="s">
        <v>30</v>
      </c>
      <c r="F1007" t="s">
        <v>4752</v>
      </c>
      <c r="G1007" t="s">
        <v>49</v>
      </c>
      <c r="H1007">
        <f t="shared" si="15"/>
        <v>6</v>
      </c>
      <c r="I1007" t="s">
        <v>98</v>
      </c>
      <c r="J1007" t="s">
        <v>41</v>
      </c>
      <c r="K1007">
        <v>0.51666666666666672</v>
      </c>
      <c r="L1007">
        <v>3</v>
      </c>
      <c r="M1007">
        <v>8</v>
      </c>
      <c r="N1007">
        <v>1</v>
      </c>
      <c r="O1007">
        <v>1</v>
      </c>
      <c r="P1007">
        <v>9</v>
      </c>
      <c r="Q1007">
        <v>4</v>
      </c>
      <c r="R1007">
        <v>4</v>
      </c>
    </row>
    <row r="1008" spans="1:18">
      <c r="A1008" s="3">
        <v>39949.794023530092</v>
      </c>
      <c r="B1008" t="s">
        <v>13390</v>
      </c>
      <c r="C1008" t="s">
        <v>3461</v>
      </c>
      <c r="D1008" t="s">
        <v>30</v>
      </c>
      <c r="E1008" t="s">
        <v>30</v>
      </c>
      <c r="F1008" t="s">
        <v>33</v>
      </c>
      <c r="G1008" t="s">
        <v>34</v>
      </c>
      <c r="H1008">
        <f t="shared" si="15"/>
        <v>5</v>
      </c>
      <c r="I1008" t="s">
        <v>98</v>
      </c>
      <c r="J1008" t="s">
        <v>41</v>
      </c>
      <c r="K1008">
        <v>0.4</v>
      </c>
      <c r="L1008">
        <v>2</v>
      </c>
      <c r="M1008">
        <v>11</v>
      </c>
      <c r="N1008">
        <v>1</v>
      </c>
      <c r="O1008">
        <v>1</v>
      </c>
      <c r="P1008">
        <v>1</v>
      </c>
      <c r="Q1008">
        <v>3</v>
      </c>
      <c r="R1008">
        <v>4</v>
      </c>
    </row>
    <row r="1009" spans="1:18">
      <c r="A1009" s="3">
        <v>39921.877673344905</v>
      </c>
      <c r="B1009" t="s">
        <v>13390</v>
      </c>
      <c r="C1009" t="s">
        <v>46</v>
      </c>
      <c r="D1009" t="s">
        <v>30</v>
      </c>
      <c r="E1009" t="s">
        <v>30</v>
      </c>
      <c r="F1009" t="s">
        <v>88</v>
      </c>
      <c r="G1009" t="s">
        <v>100</v>
      </c>
      <c r="H1009">
        <f t="shared" si="15"/>
        <v>4</v>
      </c>
      <c r="I1009" t="s">
        <v>180</v>
      </c>
      <c r="J1009" t="s">
        <v>41</v>
      </c>
      <c r="K1009">
        <v>0.3</v>
      </c>
      <c r="L1009">
        <v>5</v>
      </c>
      <c r="M1009">
        <v>1</v>
      </c>
      <c r="N1009">
        <v>1</v>
      </c>
      <c r="O1009">
        <v>1</v>
      </c>
      <c r="P1009">
        <v>4</v>
      </c>
      <c r="Q1009">
        <v>1</v>
      </c>
      <c r="R1009">
        <v>4</v>
      </c>
    </row>
    <row r="1010" spans="1:18">
      <c r="A1010" s="3">
        <v>40017.958125081015</v>
      </c>
      <c r="B1010" t="s">
        <v>13390</v>
      </c>
      <c r="C1010" t="s">
        <v>3461</v>
      </c>
      <c r="D1010">
        <v>1</v>
      </c>
      <c r="E1010">
        <v>4</v>
      </c>
      <c r="F1010" t="s">
        <v>191</v>
      </c>
      <c r="G1010" t="s">
        <v>100</v>
      </c>
      <c r="H1010">
        <f t="shared" si="15"/>
        <v>7</v>
      </c>
      <c r="I1010" t="s">
        <v>180</v>
      </c>
      <c r="J1010" t="s">
        <v>5156</v>
      </c>
      <c r="K1010">
        <v>0.46666666666666667</v>
      </c>
      <c r="L1010">
        <v>1</v>
      </c>
      <c r="M1010">
        <v>11</v>
      </c>
      <c r="N1010">
        <v>4</v>
      </c>
      <c r="O1010">
        <v>2</v>
      </c>
      <c r="P1010">
        <v>7</v>
      </c>
      <c r="Q1010">
        <v>1</v>
      </c>
      <c r="R1010">
        <v>1</v>
      </c>
    </row>
    <row r="1011" spans="1:18">
      <c r="A1011" s="3">
        <v>40030.665185185186</v>
      </c>
      <c r="B1011" t="s">
        <v>26</v>
      </c>
      <c r="C1011" t="s">
        <v>7957</v>
      </c>
      <c r="D1011">
        <v>5</v>
      </c>
      <c r="E1011">
        <v>5</v>
      </c>
      <c r="F1011" t="s">
        <v>99</v>
      </c>
      <c r="G1011" t="s">
        <v>34</v>
      </c>
      <c r="H1011">
        <f t="shared" si="15"/>
        <v>8</v>
      </c>
      <c r="I1011" t="s">
        <v>47</v>
      </c>
      <c r="J1011" s="4" t="s">
        <v>41</v>
      </c>
      <c r="K1011">
        <v>0.68333333333333335</v>
      </c>
      <c r="L1011">
        <v>4</v>
      </c>
      <c r="M1011">
        <v>5</v>
      </c>
      <c r="N1011">
        <v>5</v>
      </c>
      <c r="O1011">
        <v>6</v>
      </c>
      <c r="P1011">
        <v>10</v>
      </c>
      <c r="Q1011">
        <v>3</v>
      </c>
      <c r="R1011">
        <v>4</v>
      </c>
    </row>
    <row r="1012" spans="1:18">
      <c r="A1012" s="3">
        <v>40009.285381944443</v>
      </c>
      <c r="B1012" t="s">
        <v>26</v>
      </c>
      <c r="C1012" t="s">
        <v>3461</v>
      </c>
      <c r="D1012">
        <v>1</v>
      </c>
      <c r="E1012">
        <v>4</v>
      </c>
      <c r="F1012" t="s">
        <v>134</v>
      </c>
      <c r="G1012" t="s">
        <v>34</v>
      </c>
      <c r="H1012">
        <f t="shared" si="15"/>
        <v>7</v>
      </c>
      <c r="I1012" t="s">
        <v>98</v>
      </c>
      <c r="J1012" s="4" t="s">
        <v>41</v>
      </c>
      <c r="K1012">
        <v>0.6166666666666667</v>
      </c>
      <c r="L1012">
        <v>1</v>
      </c>
      <c r="M1012">
        <v>11</v>
      </c>
      <c r="N1012">
        <v>4</v>
      </c>
      <c r="O1012">
        <v>2</v>
      </c>
      <c r="P1012">
        <v>8</v>
      </c>
      <c r="Q1012">
        <v>3</v>
      </c>
      <c r="R1012">
        <v>4</v>
      </c>
    </row>
    <row r="1013" spans="1:18">
      <c r="A1013" s="3">
        <v>39930.620798611111</v>
      </c>
      <c r="B1013" t="s">
        <v>26</v>
      </c>
      <c r="C1013" t="s">
        <v>46</v>
      </c>
      <c r="D1013" t="s">
        <v>30</v>
      </c>
      <c r="E1013" t="s">
        <v>30</v>
      </c>
      <c r="F1013" t="s">
        <v>191</v>
      </c>
      <c r="G1013" t="s">
        <v>34</v>
      </c>
      <c r="H1013">
        <f t="shared" si="15"/>
        <v>4</v>
      </c>
      <c r="I1013" t="s">
        <v>180</v>
      </c>
      <c r="J1013" t="s">
        <v>41</v>
      </c>
      <c r="K1013">
        <v>0.43333333333333335</v>
      </c>
      <c r="L1013">
        <v>5</v>
      </c>
      <c r="M1013">
        <v>1</v>
      </c>
      <c r="N1013">
        <v>1</v>
      </c>
      <c r="O1013">
        <v>1</v>
      </c>
      <c r="P1013">
        <v>7</v>
      </c>
      <c r="Q1013">
        <v>3</v>
      </c>
      <c r="R1013">
        <v>4</v>
      </c>
    </row>
    <row r="1014" spans="1:18">
      <c r="A1014" s="3">
        <v>39953</v>
      </c>
      <c r="B1014" t="s">
        <v>67</v>
      </c>
      <c r="C1014" t="s">
        <v>3444</v>
      </c>
      <c r="D1014" t="s">
        <v>30</v>
      </c>
      <c r="E1014" t="s">
        <v>30</v>
      </c>
      <c r="F1014" t="s">
        <v>88</v>
      </c>
      <c r="G1014" t="s">
        <v>34</v>
      </c>
      <c r="H1014">
        <f t="shared" si="15"/>
        <v>5</v>
      </c>
      <c r="I1014" t="s">
        <v>180</v>
      </c>
      <c r="J1014" s="4" t="s">
        <v>41</v>
      </c>
      <c r="K1014">
        <v>0.38333333333333336</v>
      </c>
      <c r="L1014">
        <v>2</v>
      </c>
      <c r="M1014">
        <v>1</v>
      </c>
      <c r="N1014">
        <v>1</v>
      </c>
      <c r="O1014">
        <v>1</v>
      </c>
      <c r="P1014">
        <v>4</v>
      </c>
      <c r="Q1014">
        <v>3</v>
      </c>
      <c r="R1014">
        <v>4</v>
      </c>
    </row>
    <row r="1015" spans="1:18">
      <c r="A1015" s="3">
        <v>40021.893266122686</v>
      </c>
      <c r="B1015" t="s">
        <v>13390</v>
      </c>
      <c r="C1015" t="s">
        <v>3444</v>
      </c>
      <c r="D1015">
        <v>5</v>
      </c>
      <c r="E1015">
        <v>3</v>
      </c>
      <c r="F1015" t="s">
        <v>165</v>
      </c>
      <c r="G1015" t="s">
        <v>100</v>
      </c>
      <c r="H1015">
        <f t="shared" si="15"/>
        <v>7</v>
      </c>
      <c r="I1015" t="s">
        <v>1622</v>
      </c>
      <c r="J1015" t="s">
        <v>41</v>
      </c>
      <c r="K1015">
        <v>0.4</v>
      </c>
      <c r="L1015">
        <v>1</v>
      </c>
      <c r="M1015">
        <v>1</v>
      </c>
      <c r="N1015">
        <v>5</v>
      </c>
      <c r="O1015">
        <v>5</v>
      </c>
      <c r="P1015">
        <v>6</v>
      </c>
      <c r="Q1015">
        <v>1</v>
      </c>
      <c r="R1015">
        <v>4</v>
      </c>
    </row>
    <row r="1016" spans="1:18">
      <c r="A1016" s="3">
        <v>39973.661111111112</v>
      </c>
      <c r="B1016" t="s">
        <v>5089</v>
      </c>
      <c r="C1016" t="s">
        <v>3461</v>
      </c>
      <c r="D1016" t="s">
        <v>30</v>
      </c>
      <c r="E1016" t="s">
        <v>30</v>
      </c>
      <c r="F1016" t="s">
        <v>88</v>
      </c>
      <c r="G1016" t="s">
        <v>34</v>
      </c>
      <c r="H1016">
        <f t="shared" si="15"/>
        <v>6</v>
      </c>
      <c r="I1016" t="s">
        <v>1622</v>
      </c>
      <c r="J1016" s="4" t="s">
        <v>41</v>
      </c>
      <c r="K1016">
        <v>0.48333333333333334</v>
      </c>
      <c r="L1016">
        <v>3</v>
      </c>
      <c r="M1016">
        <v>11</v>
      </c>
      <c r="N1016">
        <v>1</v>
      </c>
      <c r="O1016">
        <v>1</v>
      </c>
      <c r="P1016">
        <v>4</v>
      </c>
      <c r="Q1016">
        <v>3</v>
      </c>
      <c r="R1016">
        <v>4</v>
      </c>
    </row>
    <row r="1017" spans="1:18">
      <c r="A1017" s="3">
        <v>40025.833926620369</v>
      </c>
      <c r="B1017" t="s">
        <v>13390</v>
      </c>
      <c r="C1017" t="s">
        <v>3461</v>
      </c>
      <c r="D1017">
        <v>1</v>
      </c>
      <c r="E1017">
        <v>2</v>
      </c>
      <c r="F1017" t="s">
        <v>191</v>
      </c>
      <c r="G1017" t="s">
        <v>410</v>
      </c>
      <c r="H1017">
        <f t="shared" si="15"/>
        <v>7</v>
      </c>
      <c r="I1017" t="s">
        <v>1622</v>
      </c>
      <c r="J1017" t="s">
        <v>41</v>
      </c>
      <c r="K1017">
        <v>0.53333333333333333</v>
      </c>
      <c r="L1017">
        <v>1</v>
      </c>
      <c r="M1017">
        <v>11</v>
      </c>
      <c r="N1017">
        <v>4</v>
      </c>
      <c r="O1017">
        <v>3</v>
      </c>
      <c r="P1017">
        <v>7</v>
      </c>
      <c r="Q1017">
        <v>1</v>
      </c>
      <c r="R1017">
        <v>4</v>
      </c>
    </row>
    <row r="1018" spans="1:18">
      <c r="A1018" s="3">
        <v>39923.701435185183</v>
      </c>
      <c r="B1018" t="s">
        <v>26</v>
      </c>
      <c r="C1018" t="s">
        <v>111</v>
      </c>
      <c r="D1018" t="s">
        <v>30</v>
      </c>
      <c r="E1018" t="s">
        <v>30</v>
      </c>
      <c r="F1018" t="s">
        <v>48</v>
      </c>
      <c r="G1018" t="s">
        <v>34</v>
      </c>
      <c r="H1018">
        <f t="shared" si="15"/>
        <v>4</v>
      </c>
      <c r="I1018" t="s">
        <v>47</v>
      </c>
      <c r="J1018" s="4" t="s">
        <v>41</v>
      </c>
      <c r="K1018">
        <v>0.56666666666666665</v>
      </c>
      <c r="L1018">
        <v>5</v>
      </c>
      <c r="M1018">
        <v>13</v>
      </c>
      <c r="N1018">
        <v>1</v>
      </c>
      <c r="O1018">
        <v>1</v>
      </c>
      <c r="P1018">
        <v>3</v>
      </c>
      <c r="Q1018">
        <v>3</v>
      </c>
      <c r="R1018">
        <v>4</v>
      </c>
    </row>
    <row r="1019" spans="1:18">
      <c r="A1019" s="3">
        <v>40017.837569444448</v>
      </c>
      <c r="B1019" t="s">
        <v>26</v>
      </c>
      <c r="C1019" t="s">
        <v>3444</v>
      </c>
      <c r="D1019">
        <v>5</v>
      </c>
      <c r="E1019">
        <v>3</v>
      </c>
      <c r="F1019" t="s">
        <v>165</v>
      </c>
      <c r="G1019" t="s">
        <v>410</v>
      </c>
      <c r="H1019">
        <f t="shared" si="15"/>
        <v>7</v>
      </c>
      <c r="I1019" t="s">
        <v>47</v>
      </c>
      <c r="J1019" t="s">
        <v>5156</v>
      </c>
      <c r="K1019">
        <v>0.4</v>
      </c>
      <c r="L1019">
        <v>1</v>
      </c>
      <c r="M1019">
        <v>1</v>
      </c>
      <c r="N1019">
        <v>5</v>
      </c>
      <c r="O1019">
        <v>5</v>
      </c>
      <c r="P1019">
        <v>6</v>
      </c>
      <c r="Q1019">
        <v>1</v>
      </c>
      <c r="R1019">
        <v>1</v>
      </c>
    </row>
    <row r="1020" spans="1:18">
      <c r="A1020" s="3">
        <v>39923.323359525464</v>
      </c>
      <c r="B1020" t="s">
        <v>13390</v>
      </c>
      <c r="C1020" t="s">
        <v>68</v>
      </c>
      <c r="D1020" t="s">
        <v>30</v>
      </c>
      <c r="E1020" t="s">
        <v>30</v>
      </c>
      <c r="F1020" t="s">
        <v>134</v>
      </c>
      <c r="G1020" t="s">
        <v>100</v>
      </c>
      <c r="H1020">
        <f t="shared" si="15"/>
        <v>4</v>
      </c>
      <c r="I1020" t="s">
        <v>47</v>
      </c>
      <c r="J1020" t="s">
        <v>41</v>
      </c>
      <c r="K1020">
        <v>0.51666666666666672</v>
      </c>
      <c r="L1020">
        <v>5</v>
      </c>
      <c r="M1020">
        <v>10</v>
      </c>
      <c r="N1020">
        <v>1</v>
      </c>
      <c r="O1020">
        <v>1</v>
      </c>
      <c r="P1020">
        <v>8</v>
      </c>
      <c r="Q1020">
        <v>1</v>
      </c>
      <c r="R1020">
        <v>4</v>
      </c>
    </row>
    <row r="1021" spans="1:18">
      <c r="A1021" s="3">
        <v>39955.656383761576</v>
      </c>
      <c r="B1021" t="s">
        <v>13390</v>
      </c>
      <c r="C1021" t="s">
        <v>3444</v>
      </c>
      <c r="D1021" t="s">
        <v>30</v>
      </c>
      <c r="E1021" t="s">
        <v>30</v>
      </c>
      <c r="F1021" t="s">
        <v>191</v>
      </c>
      <c r="G1021" t="s">
        <v>34</v>
      </c>
      <c r="H1021">
        <f t="shared" si="15"/>
        <v>5</v>
      </c>
      <c r="I1021" t="s">
        <v>47</v>
      </c>
      <c r="J1021" s="4" t="s">
        <v>41</v>
      </c>
      <c r="K1021">
        <v>0.33333333333333331</v>
      </c>
      <c r="L1021">
        <v>2</v>
      </c>
      <c r="M1021">
        <v>1</v>
      </c>
      <c r="N1021">
        <v>1</v>
      </c>
      <c r="O1021">
        <v>1</v>
      </c>
      <c r="P1021">
        <v>7</v>
      </c>
      <c r="Q1021">
        <v>3</v>
      </c>
      <c r="R1021">
        <v>4</v>
      </c>
    </row>
    <row r="1022" spans="1:18">
      <c r="A1022" s="3">
        <v>39911.844890706016</v>
      </c>
      <c r="B1022" t="s">
        <v>13390</v>
      </c>
      <c r="C1022" t="s">
        <v>46</v>
      </c>
      <c r="D1022" t="s">
        <v>30</v>
      </c>
      <c r="E1022" t="s">
        <v>30</v>
      </c>
      <c r="F1022" t="s">
        <v>134</v>
      </c>
      <c r="G1022" t="s">
        <v>34</v>
      </c>
      <c r="H1022">
        <f t="shared" si="15"/>
        <v>4</v>
      </c>
      <c r="I1022" t="s">
        <v>47</v>
      </c>
      <c r="J1022" s="4" t="s">
        <v>41</v>
      </c>
      <c r="K1022">
        <v>0.4</v>
      </c>
      <c r="L1022">
        <v>5</v>
      </c>
      <c r="M1022">
        <v>1</v>
      </c>
      <c r="N1022">
        <v>1</v>
      </c>
      <c r="O1022">
        <v>1</v>
      </c>
      <c r="P1022">
        <v>8</v>
      </c>
      <c r="Q1022">
        <v>3</v>
      </c>
      <c r="R1022">
        <v>4</v>
      </c>
    </row>
    <row r="1023" spans="1:18">
      <c r="A1023" s="3">
        <v>39961.621180555558</v>
      </c>
      <c r="B1023" t="s">
        <v>26</v>
      </c>
      <c r="C1023" t="s">
        <v>3461</v>
      </c>
      <c r="D1023" t="s">
        <v>30</v>
      </c>
      <c r="E1023" t="s">
        <v>30</v>
      </c>
      <c r="F1023" t="s">
        <v>99</v>
      </c>
      <c r="G1023" t="s">
        <v>100</v>
      </c>
      <c r="H1023">
        <f t="shared" si="15"/>
        <v>5</v>
      </c>
      <c r="I1023" t="s">
        <v>47</v>
      </c>
      <c r="J1023" t="s">
        <v>41</v>
      </c>
      <c r="K1023">
        <v>0.56666666666666665</v>
      </c>
      <c r="L1023">
        <v>2</v>
      </c>
      <c r="M1023">
        <v>11</v>
      </c>
      <c r="N1023">
        <v>1</v>
      </c>
      <c r="O1023">
        <v>1</v>
      </c>
      <c r="P1023">
        <v>10</v>
      </c>
      <c r="Q1023">
        <v>1</v>
      </c>
      <c r="R1023">
        <v>4</v>
      </c>
    </row>
    <row r="1024" spans="1:18">
      <c r="A1024" s="3">
        <v>40055.620636921296</v>
      </c>
      <c r="B1024" t="s">
        <v>13390</v>
      </c>
      <c r="C1024" t="s">
        <v>3461</v>
      </c>
      <c r="D1024">
        <v>5</v>
      </c>
      <c r="E1024">
        <v>5</v>
      </c>
      <c r="F1024" t="s">
        <v>88</v>
      </c>
      <c r="G1024" t="s">
        <v>100</v>
      </c>
      <c r="H1024">
        <f t="shared" si="15"/>
        <v>8</v>
      </c>
      <c r="I1024" t="s">
        <v>47</v>
      </c>
      <c r="J1024" t="s">
        <v>41</v>
      </c>
      <c r="K1024">
        <v>0.6</v>
      </c>
      <c r="L1024">
        <v>4</v>
      </c>
      <c r="M1024">
        <v>11</v>
      </c>
      <c r="N1024">
        <v>5</v>
      </c>
      <c r="O1024">
        <v>6</v>
      </c>
      <c r="P1024">
        <v>4</v>
      </c>
      <c r="Q1024">
        <v>1</v>
      </c>
      <c r="R1024">
        <v>4</v>
      </c>
    </row>
    <row r="1025" spans="1:18">
      <c r="A1025" s="3">
        <v>40075.891343634263</v>
      </c>
      <c r="B1025" t="s">
        <v>13390</v>
      </c>
      <c r="C1025" t="s">
        <v>3461</v>
      </c>
      <c r="D1025">
        <v>5</v>
      </c>
      <c r="E1025">
        <v>3</v>
      </c>
      <c r="F1025" t="s">
        <v>33</v>
      </c>
      <c r="G1025" t="s">
        <v>34</v>
      </c>
      <c r="H1025">
        <f t="shared" si="15"/>
        <v>9</v>
      </c>
      <c r="I1025" t="s">
        <v>47</v>
      </c>
      <c r="J1025" s="4" t="s">
        <v>41</v>
      </c>
      <c r="K1025">
        <v>0.6</v>
      </c>
      <c r="L1025">
        <v>6</v>
      </c>
      <c r="M1025">
        <v>11</v>
      </c>
      <c r="N1025">
        <v>5</v>
      </c>
      <c r="O1025">
        <v>5</v>
      </c>
      <c r="P1025">
        <v>1</v>
      </c>
      <c r="Q1025">
        <v>3</v>
      </c>
      <c r="R1025">
        <v>4</v>
      </c>
    </row>
    <row r="1026" spans="1:18">
      <c r="A1026" s="3">
        <v>39965</v>
      </c>
      <c r="B1026" t="s">
        <v>59</v>
      </c>
      <c r="C1026" t="s">
        <v>3444</v>
      </c>
      <c r="D1026" t="s">
        <v>30</v>
      </c>
      <c r="E1026" t="s">
        <v>30</v>
      </c>
      <c r="F1026" t="s">
        <v>99</v>
      </c>
      <c r="G1026" t="s">
        <v>100</v>
      </c>
      <c r="H1026">
        <f t="shared" si="15"/>
        <v>6</v>
      </c>
      <c r="I1026" t="s">
        <v>47</v>
      </c>
      <c r="J1026" t="s">
        <v>41</v>
      </c>
      <c r="K1026">
        <v>0.48333333333333334</v>
      </c>
      <c r="L1026">
        <v>3</v>
      </c>
      <c r="M1026">
        <v>1</v>
      </c>
      <c r="N1026">
        <v>1</v>
      </c>
      <c r="O1026">
        <v>1</v>
      </c>
      <c r="P1026">
        <v>10</v>
      </c>
      <c r="Q1026">
        <v>1</v>
      </c>
      <c r="R1026">
        <v>4</v>
      </c>
    </row>
    <row r="1027" spans="1:18">
      <c r="A1027" s="3">
        <v>39962.314085763886</v>
      </c>
      <c r="B1027" t="s">
        <v>13390</v>
      </c>
      <c r="C1027" t="s">
        <v>3444</v>
      </c>
      <c r="D1027" t="s">
        <v>30</v>
      </c>
      <c r="E1027" t="s">
        <v>30</v>
      </c>
      <c r="F1027" t="s">
        <v>134</v>
      </c>
      <c r="G1027" t="s">
        <v>34</v>
      </c>
      <c r="H1027">
        <f t="shared" ref="H1027:H1090" si="16">MONTH(A1027)</f>
        <v>5</v>
      </c>
      <c r="I1027" t="s">
        <v>47</v>
      </c>
      <c r="J1027" s="4" t="s">
        <v>41</v>
      </c>
      <c r="K1027">
        <v>0.35</v>
      </c>
      <c r="L1027">
        <v>2</v>
      </c>
      <c r="M1027">
        <v>1</v>
      </c>
      <c r="N1027">
        <v>1</v>
      </c>
      <c r="O1027">
        <v>1</v>
      </c>
      <c r="P1027">
        <v>8</v>
      </c>
      <c r="Q1027">
        <v>3</v>
      </c>
      <c r="R1027">
        <v>4</v>
      </c>
    </row>
    <row r="1028" spans="1:18">
      <c r="A1028" s="3">
        <v>39932.31907503472</v>
      </c>
      <c r="B1028" t="s">
        <v>13390</v>
      </c>
      <c r="C1028" t="s">
        <v>246</v>
      </c>
      <c r="D1028" t="s">
        <v>30</v>
      </c>
      <c r="E1028" t="s">
        <v>30</v>
      </c>
      <c r="F1028" t="s">
        <v>134</v>
      </c>
      <c r="G1028" t="s">
        <v>100</v>
      </c>
      <c r="H1028">
        <f t="shared" si="16"/>
        <v>4</v>
      </c>
      <c r="I1028" t="s">
        <v>180</v>
      </c>
      <c r="J1028" t="s">
        <v>41</v>
      </c>
      <c r="K1028">
        <v>0.41666666666666669</v>
      </c>
      <c r="L1028">
        <v>5</v>
      </c>
      <c r="M1028">
        <v>4</v>
      </c>
      <c r="N1028">
        <v>1</v>
      </c>
      <c r="O1028">
        <v>1</v>
      </c>
      <c r="P1028">
        <v>8</v>
      </c>
      <c r="Q1028">
        <v>1</v>
      </c>
      <c r="R1028">
        <v>4</v>
      </c>
    </row>
    <row r="1029" spans="1:18">
      <c r="A1029" s="3">
        <v>39954.214161145836</v>
      </c>
      <c r="B1029" t="s">
        <v>13390</v>
      </c>
      <c r="C1029" t="s">
        <v>3457</v>
      </c>
      <c r="D1029" t="s">
        <v>30</v>
      </c>
      <c r="E1029" t="s">
        <v>30</v>
      </c>
      <c r="F1029" t="s">
        <v>48</v>
      </c>
      <c r="G1029" t="s">
        <v>410</v>
      </c>
      <c r="H1029">
        <f t="shared" si="16"/>
        <v>5</v>
      </c>
      <c r="I1029" t="s">
        <v>180</v>
      </c>
      <c r="J1029" t="s">
        <v>41</v>
      </c>
      <c r="K1029">
        <v>0.36666666666666664</v>
      </c>
      <c r="L1029">
        <v>2</v>
      </c>
      <c r="M1029">
        <v>9</v>
      </c>
      <c r="N1029">
        <v>1</v>
      </c>
      <c r="O1029">
        <v>1</v>
      </c>
      <c r="P1029">
        <v>3</v>
      </c>
      <c r="Q1029">
        <v>1</v>
      </c>
      <c r="R1029">
        <v>4</v>
      </c>
    </row>
    <row r="1030" spans="1:18">
      <c r="A1030" s="3">
        <v>40001.623311030089</v>
      </c>
      <c r="B1030" t="s">
        <v>13390</v>
      </c>
      <c r="C1030" t="s">
        <v>3457</v>
      </c>
      <c r="D1030" t="s">
        <v>30</v>
      </c>
      <c r="E1030">
        <v>5</v>
      </c>
      <c r="F1030" t="s">
        <v>4744</v>
      </c>
      <c r="G1030" t="s">
        <v>100</v>
      </c>
      <c r="H1030">
        <f t="shared" si="16"/>
        <v>7</v>
      </c>
      <c r="I1030" t="s">
        <v>180</v>
      </c>
      <c r="J1030" t="s">
        <v>41</v>
      </c>
      <c r="K1030">
        <v>0.41666666666666669</v>
      </c>
      <c r="L1030">
        <v>1</v>
      </c>
      <c r="M1030">
        <v>9</v>
      </c>
      <c r="N1030">
        <v>1</v>
      </c>
      <c r="O1030">
        <v>6</v>
      </c>
      <c r="P1030">
        <v>2</v>
      </c>
      <c r="Q1030">
        <v>1</v>
      </c>
      <c r="R1030">
        <v>4</v>
      </c>
    </row>
    <row r="1031" spans="1:18">
      <c r="A1031" s="3">
        <v>40043.662673113424</v>
      </c>
      <c r="B1031" t="s">
        <v>13390</v>
      </c>
      <c r="C1031" t="s">
        <v>7054</v>
      </c>
      <c r="D1031">
        <v>5</v>
      </c>
      <c r="E1031">
        <v>4</v>
      </c>
      <c r="F1031" t="s">
        <v>88</v>
      </c>
      <c r="G1031" t="s">
        <v>34</v>
      </c>
      <c r="H1031">
        <f t="shared" si="16"/>
        <v>8</v>
      </c>
      <c r="I1031" t="s">
        <v>432</v>
      </c>
      <c r="J1031" s="4" t="s">
        <v>41</v>
      </c>
      <c r="K1031">
        <v>0.51666666666666672</v>
      </c>
      <c r="L1031">
        <v>4</v>
      </c>
      <c r="M1031">
        <v>8</v>
      </c>
      <c r="N1031">
        <v>5</v>
      </c>
      <c r="O1031">
        <v>2</v>
      </c>
      <c r="P1031">
        <v>4</v>
      </c>
      <c r="Q1031">
        <v>3</v>
      </c>
      <c r="R1031">
        <v>4</v>
      </c>
    </row>
    <row r="1032" spans="1:18">
      <c r="A1032" s="3">
        <v>39977.837507372686</v>
      </c>
      <c r="B1032" t="s">
        <v>13390</v>
      </c>
      <c r="C1032" t="s">
        <v>3461</v>
      </c>
      <c r="D1032" t="s">
        <v>30</v>
      </c>
      <c r="E1032" t="s">
        <v>30</v>
      </c>
      <c r="F1032" t="s">
        <v>4744</v>
      </c>
      <c r="G1032" t="s">
        <v>34</v>
      </c>
      <c r="H1032">
        <f t="shared" si="16"/>
        <v>6</v>
      </c>
      <c r="I1032" t="s">
        <v>378</v>
      </c>
      <c r="J1032" s="4" t="s">
        <v>41</v>
      </c>
      <c r="K1032">
        <v>0.43333333333333335</v>
      </c>
      <c r="L1032">
        <v>3</v>
      </c>
      <c r="M1032">
        <v>11</v>
      </c>
      <c r="N1032">
        <v>1</v>
      </c>
      <c r="O1032">
        <v>1</v>
      </c>
      <c r="P1032">
        <v>2</v>
      </c>
      <c r="Q1032">
        <v>3</v>
      </c>
      <c r="R1032">
        <v>4</v>
      </c>
    </row>
    <row r="1033" spans="1:18">
      <c r="A1033" s="3">
        <v>39972.835292708332</v>
      </c>
      <c r="B1033" t="s">
        <v>13390</v>
      </c>
      <c r="C1033" t="s">
        <v>3461</v>
      </c>
      <c r="D1033" t="s">
        <v>30</v>
      </c>
      <c r="E1033" t="s">
        <v>30</v>
      </c>
      <c r="F1033" t="s">
        <v>191</v>
      </c>
      <c r="G1033" t="s">
        <v>49</v>
      </c>
      <c r="H1033">
        <f t="shared" si="16"/>
        <v>6</v>
      </c>
      <c r="I1033" t="s">
        <v>154</v>
      </c>
      <c r="J1033" t="s">
        <v>41</v>
      </c>
      <c r="K1033">
        <v>0.53333333333333333</v>
      </c>
      <c r="L1033">
        <v>3</v>
      </c>
      <c r="M1033">
        <v>11</v>
      </c>
      <c r="N1033">
        <v>1</v>
      </c>
      <c r="O1033">
        <v>1</v>
      </c>
      <c r="P1033">
        <v>7</v>
      </c>
      <c r="Q1033">
        <v>4</v>
      </c>
      <c r="R1033">
        <v>4</v>
      </c>
    </row>
    <row r="1034" spans="1:18">
      <c r="A1034" s="3">
        <v>40081</v>
      </c>
      <c r="B1034" t="s">
        <v>67</v>
      </c>
      <c r="C1034" t="s">
        <v>3461</v>
      </c>
      <c r="D1034">
        <v>5</v>
      </c>
      <c r="E1034">
        <v>2</v>
      </c>
      <c r="F1034" t="s">
        <v>191</v>
      </c>
      <c r="G1034" t="s">
        <v>34</v>
      </c>
      <c r="H1034">
        <f t="shared" si="16"/>
        <v>9</v>
      </c>
      <c r="I1034" t="s">
        <v>87</v>
      </c>
      <c r="J1034" s="4" t="s">
        <v>41</v>
      </c>
      <c r="K1034">
        <v>0.76666666666666672</v>
      </c>
      <c r="L1034">
        <v>6</v>
      </c>
      <c r="M1034">
        <v>11</v>
      </c>
      <c r="N1034">
        <v>5</v>
      </c>
      <c r="O1034">
        <v>3</v>
      </c>
      <c r="P1034">
        <v>7</v>
      </c>
      <c r="Q1034">
        <v>3</v>
      </c>
      <c r="R1034">
        <v>4</v>
      </c>
    </row>
    <row r="1035" spans="1:18">
      <c r="A1035" s="3">
        <v>40003.410538622687</v>
      </c>
      <c r="B1035" t="s">
        <v>13390</v>
      </c>
      <c r="C1035" t="s">
        <v>3461</v>
      </c>
      <c r="D1035" t="s">
        <v>30</v>
      </c>
      <c r="E1035">
        <v>2</v>
      </c>
      <c r="F1035" t="s">
        <v>4744</v>
      </c>
      <c r="G1035" t="s">
        <v>410</v>
      </c>
      <c r="H1035">
        <f t="shared" si="16"/>
        <v>7</v>
      </c>
      <c r="I1035" t="s">
        <v>400</v>
      </c>
      <c r="J1035" t="s">
        <v>5206</v>
      </c>
      <c r="K1035">
        <v>0.36666666666666664</v>
      </c>
      <c r="L1035">
        <v>1</v>
      </c>
      <c r="M1035">
        <v>11</v>
      </c>
      <c r="N1035">
        <v>1</v>
      </c>
      <c r="O1035">
        <v>3</v>
      </c>
      <c r="P1035">
        <v>2</v>
      </c>
      <c r="Q1035">
        <v>1</v>
      </c>
      <c r="R1035">
        <v>2</v>
      </c>
    </row>
    <row r="1036" spans="1:18">
      <c r="A1036" s="3">
        <v>39935.375024537039</v>
      </c>
      <c r="B1036" t="s">
        <v>13390</v>
      </c>
      <c r="C1036" t="s">
        <v>142</v>
      </c>
      <c r="D1036" t="s">
        <v>30</v>
      </c>
      <c r="E1036" t="s">
        <v>30</v>
      </c>
      <c r="F1036" t="s">
        <v>99</v>
      </c>
      <c r="G1036" t="s">
        <v>100</v>
      </c>
      <c r="H1036">
        <f t="shared" si="16"/>
        <v>5</v>
      </c>
      <c r="I1036" t="s">
        <v>825</v>
      </c>
      <c r="J1036" t="s">
        <v>41</v>
      </c>
      <c r="K1036">
        <v>0.53333333333333333</v>
      </c>
      <c r="L1036">
        <v>2</v>
      </c>
      <c r="M1036">
        <v>12</v>
      </c>
      <c r="N1036">
        <v>1</v>
      </c>
      <c r="O1036">
        <v>1</v>
      </c>
      <c r="P1036">
        <v>10</v>
      </c>
      <c r="Q1036">
        <v>1</v>
      </c>
      <c r="R1036">
        <v>4</v>
      </c>
    </row>
    <row r="1037" spans="1:18">
      <c r="A1037" s="3">
        <v>39953</v>
      </c>
      <c r="B1037" t="s">
        <v>59</v>
      </c>
      <c r="C1037" t="s">
        <v>3457</v>
      </c>
      <c r="D1037" t="s">
        <v>30</v>
      </c>
      <c r="E1037" t="s">
        <v>30</v>
      </c>
      <c r="F1037" t="s">
        <v>48</v>
      </c>
      <c r="G1037" t="s">
        <v>100</v>
      </c>
      <c r="H1037">
        <f t="shared" si="16"/>
        <v>5</v>
      </c>
      <c r="I1037" t="s">
        <v>239</v>
      </c>
      <c r="J1037" t="s">
        <v>41</v>
      </c>
      <c r="K1037">
        <v>0.48333333333333334</v>
      </c>
      <c r="L1037">
        <v>2</v>
      </c>
      <c r="M1037">
        <v>9</v>
      </c>
      <c r="N1037">
        <v>1</v>
      </c>
      <c r="O1037">
        <v>1</v>
      </c>
      <c r="P1037">
        <v>3</v>
      </c>
      <c r="Q1037">
        <v>1</v>
      </c>
      <c r="R1037">
        <v>4</v>
      </c>
    </row>
    <row r="1038" spans="1:18">
      <c r="A1038" s="3">
        <v>40077.734259409721</v>
      </c>
      <c r="B1038" t="s">
        <v>13390</v>
      </c>
      <c r="C1038" t="s">
        <v>3461</v>
      </c>
      <c r="D1038">
        <v>5</v>
      </c>
      <c r="E1038">
        <v>3</v>
      </c>
      <c r="F1038" t="s">
        <v>191</v>
      </c>
      <c r="G1038" t="s">
        <v>410</v>
      </c>
      <c r="H1038">
        <f t="shared" si="16"/>
        <v>9</v>
      </c>
      <c r="I1038" t="s">
        <v>87</v>
      </c>
      <c r="J1038" t="s">
        <v>41</v>
      </c>
      <c r="K1038">
        <v>0.66666666666666663</v>
      </c>
      <c r="L1038">
        <v>6</v>
      </c>
      <c r="M1038">
        <v>11</v>
      </c>
      <c r="N1038">
        <v>5</v>
      </c>
      <c r="O1038">
        <v>5</v>
      </c>
      <c r="P1038">
        <v>7</v>
      </c>
      <c r="Q1038">
        <v>1</v>
      </c>
      <c r="R1038">
        <v>4</v>
      </c>
    </row>
    <row r="1039" spans="1:18">
      <c r="A1039" s="3">
        <v>40021.507465277777</v>
      </c>
      <c r="B1039" t="s">
        <v>26</v>
      </c>
      <c r="C1039" t="s">
        <v>3444</v>
      </c>
      <c r="D1039">
        <v>1</v>
      </c>
      <c r="E1039">
        <v>5</v>
      </c>
      <c r="F1039" t="s">
        <v>4744</v>
      </c>
      <c r="G1039" t="s">
        <v>34</v>
      </c>
      <c r="H1039">
        <f t="shared" si="16"/>
        <v>7</v>
      </c>
      <c r="I1039" t="s">
        <v>98</v>
      </c>
      <c r="J1039" s="4" t="s">
        <v>41</v>
      </c>
      <c r="K1039">
        <v>0.41666666666666669</v>
      </c>
      <c r="L1039">
        <v>1</v>
      </c>
      <c r="M1039">
        <v>1</v>
      </c>
      <c r="N1039">
        <v>4</v>
      </c>
      <c r="O1039">
        <v>6</v>
      </c>
      <c r="P1039">
        <v>2</v>
      </c>
      <c r="Q1039">
        <v>3</v>
      </c>
      <c r="R1039">
        <v>4</v>
      </c>
    </row>
    <row r="1040" spans="1:18">
      <c r="A1040" s="3">
        <v>40056.787164351852</v>
      </c>
      <c r="B1040" t="s">
        <v>743</v>
      </c>
      <c r="C1040" t="s">
        <v>3461</v>
      </c>
      <c r="D1040">
        <v>5</v>
      </c>
      <c r="E1040">
        <v>5</v>
      </c>
      <c r="F1040" t="s">
        <v>4744</v>
      </c>
      <c r="G1040" t="s">
        <v>100</v>
      </c>
      <c r="H1040">
        <f t="shared" si="16"/>
        <v>8</v>
      </c>
      <c r="I1040" t="s">
        <v>230</v>
      </c>
      <c r="J1040" t="s">
        <v>41</v>
      </c>
      <c r="K1040">
        <v>0.6</v>
      </c>
      <c r="L1040">
        <v>4</v>
      </c>
      <c r="M1040">
        <v>11</v>
      </c>
      <c r="N1040">
        <v>5</v>
      </c>
      <c r="O1040">
        <v>6</v>
      </c>
      <c r="P1040">
        <v>2</v>
      </c>
      <c r="Q1040">
        <v>1</v>
      </c>
      <c r="R1040">
        <v>4</v>
      </c>
    </row>
    <row r="1041" spans="1:18">
      <c r="A1041" s="3">
        <v>39954</v>
      </c>
      <c r="B1041" t="s">
        <v>59</v>
      </c>
      <c r="C1041" t="s">
        <v>3457</v>
      </c>
      <c r="D1041" t="s">
        <v>30</v>
      </c>
      <c r="E1041" t="s">
        <v>30</v>
      </c>
      <c r="F1041" t="s">
        <v>134</v>
      </c>
      <c r="G1041" t="s">
        <v>100</v>
      </c>
      <c r="H1041">
        <f t="shared" si="16"/>
        <v>5</v>
      </c>
      <c r="I1041" t="s">
        <v>32</v>
      </c>
      <c r="J1041" t="s">
        <v>41</v>
      </c>
      <c r="K1041">
        <v>0.56666666666666665</v>
      </c>
      <c r="L1041">
        <v>2</v>
      </c>
      <c r="M1041">
        <v>9</v>
      </c>
      <c r="N1041">
        <v>1</v>
      </c>
      <c r="O1041">
        <v>1</v>
      </c>
      <c r="P1041">
        <v>8</v>
      </c>
      <c r="Q1041">
        <v>1</v>
      </c>
      <c r="R1041">
        <v>4</v>
      </c>
    </row>
    <row r="1042" spans="1:18">
      <c r="A1042" s="3">
        <v>39959</v>
      </c>
      <c r="B1042" t="s">
        <v>59</v>
      </c>
      <c r="C1042" t="s">
        <v>3457</v>
      </c>
      <c r="D1042" t="s">
        <v>30</v>
      </c>
      <c r="E1042" t="s">
        <v>30</v>
      </c>
      <c r="F1042" t="s">
        <v>88</v>
      </c>
      <c r="G1042" t="s">
        <v>34</v>
      </c>
      <c r="H1042">
        <f t="shared" si="16"/>
        <v>5</v>
      </c>
      <c r="I1042" t="s">
        <v>230</v>
      </c>
      <c r="J1042" s="4" t="s">
        <v>41</v>
      </c>
      <c r="K1042">
        <v>0.53333333333333333</v>
      </c>
      <c r="L1042">
        <v>2</v>
      </c>
      <c r="M1042">
        <v>9</v>
      </c>
      <c r="N1042">
        <v>1</v>
      </c>
      <c r="O1042">
        <v>1</v>
      </c>
      <c r="P1042">
        <v>4</v>
      </c>
      <c r="Q1042">
        <v>3</v>
      </c>
      <c r="R1042">
        <v>4</v>
      </c>
    </row>
    <row r="1043" spans="1:18">
      <c r="A1043" s="3">
        <v>39982</v>
      </c>
      <c r="B1043" t="s">
        <v>67</v>
      </c>
      <c r="C1043" t="s">
        <v>3461</v>
      </c>
      <c r="D1043" t="s">
        <v>30</v>
      </c>
      <c r="E1043" t="s">
        <v>30</v>
      </c>
      <c r="F1043" t="s">
        <v>165</v>
      </c>
      <c r="G1043" t="s">
        <v>34</v>
      </c>
      <c r="H1043">
        <f t="shared" si="16"/>
        <v>6</v>
      </c>
      <c r="I1043" t="s">
        <v>190</v>
      </c>
      <c r="J1043" s="4" t="s">
        <v>41</v>
      </c>
      <c r="K1043">
        <v>0.6</v>
      </c>
      <c r="L1043">
        <v>3</v>
      </c>
      <c r="M1043">
        <v>11</v>
      </c>
      <c r="N1043">
        <v>1</v>
      </c>
      <c r="O1043">
        <v>1</v>
      </c>
      <c r="P1043">
        <v>6</v>
      </c>
      <c r="Q1043">
        <v>3</v>
      </c>
      <c r="R1043">
        <v>4</v>
      </c>
    </row>
    <row r="1044" spans="1:18">
      <c r="A1044" s="3">
        <v>39974.677477233796</v>
      </c>
      <c r="B1044" t="s">
        <v>13390</v>
      </c>
      <c r="C1044" t="s">
        <v>3461</v>
      </c>
      <c r="D1044" t="s">
        <v>30</v>
      </c>
      <c r="E1044" t="s">
        <v>30</v>
      </c>
      <c r="F1044" t="s">
        <v>191</v>
      </c>
      <c r="G1044" t="s">
        <v>34</v>
      </c>
      <c r="H1044">
        <f t="shared" si="16"/>
        <v>6</v>
      </c>
      <c r="I1044" t="s">
        <v>87</v>
      </c>
      <c r="J1044" s="4" t="s">
        <v>41</v>
      </c>
      <c r="K1044">
        <v>0.51666666666666672</v>
      </c>
      <c r="L1044">
        <v>3</v>
      </c>
      <c r="M1044">
        <v>11</v>
      </c>
      <c r="N1044">
        <v>1</v>
      </c>
      <c r="O1044">
        <v>1</v>
      </c>
      <c r="P1044">
        <v>7</v>
      </c>
      <c r="Q1044">
        <v>3</v>
      </c>
      <c r="R1044">
        <v>4</v>
      </c>
    </row>
    <row r="1045" spans="1:18">
      <c r="A1045" s="3">
        <v>39956.291037499999</v>
      </c>
      <c r="B1045" t="s">
        <v>13390</v>
      </c>
      <c r="C1045" t="s">
        <v>3461</v>
      </c>
      <c r="D1045" t="s">
        <v>30</v>
      </c>
      <c r="E1045" t="s">
        <v>30</v>
      </c>
      <c r="F1045" t="s">
        <v>33</v>
      </c>
      <c r="G1045" t="s">
        <v>100</v>
      </c>
      <c r="H1045">
        <f t="shared" si="16"/>
        <v>5</v>
      </c>
      <c r="I1045" t="s">
        <v>146</v>
      </c>
      <c r="J1045" t="s">
        <v>41</v>
      </c>
      <c r="K1045">
        <v>0.36666666666666664</v>
      </c>
      <c r="L1045">
        <v>2</v>
      </c>
      <c r="M1045">
        <v>11</v>
      </c>
      <c r="N1045">
        <v>1</v>
      </c>
      <c r="O1045">
        <v>1</v>
      </c>
      <c r="P1045">
        <v>1</v>
      </c>
      <c r="Q1045">
        <v>1</v>
      </c>
      <c r="R1045">
        <v>4</v>
      </c>
    </row>
    <row r="1046" spans="1:18">
      <c r="A1046" s="3">
        <v>40048.630179745371</v>
      </c>
      <c r="B1046" t="s">
        <v>13390</v>
      </c>
      <c r="C1046" t="s">
        <v>3461</v>
      </c>
      <c r="D1046">
        <v>5</v>
      </c>
      <c r="E1046">
        <v>5</v>
      </c>
      <c r="F1046" t="s">
        <v>4744</v>
      </c>
      <c r="G1046" t="s">
        <v>49</v>
      </c>
      <c r="H1046">
        <f t="shared" si="16"/>
        <v>8</v>
      </c>
      <c r="I1046" t="s">
        <v>830</v>
      </c>
      <c r="J1046" t="s">
        <v>41</v>
      </c>
      <c r="K1046">
        <v>0.6166666666666667</v>
      </c>
      <c r="L1046">
        <v>4</v>
      </c>
      <c r="M1046">
        <v>11</v>
      </c>
      <c r="N1046">
        <v>5</v>
      </c>
      <c r="O1046">
        <v>6</v>
      </c>
      <c r="P1046">
        <v>2</v>
      </c>
      <c r="Q1046">
        <v>4</v>
      </c>
      <c r="R1046">
        <v>4</v>
      </c>
    </row>
    <row r="1047" spans="1:18">
      <c r="A1047" s="3">
        <v>39906.284403124999</v>
      </c>
      <c r="B1047" t="s">
        <v>13390</v>
      </c>
      <c r="C1047" t="s">
        <v>60</v>
      </c>
      <c r="D1047" t="s">
        <v>30</v>
      </c>
      <c r="E1047" t="s">
        <v>30</v>
      </c>
      <c r="F1047" t="s">
        <v>48</v>
      </c>
      <c r="G1047" t="s">
        <v>100</v>
      </c>
      <c r="H1047">
        <f t="shared" si="16"/>
        <v>4</v>
      </c>
      <c r="I1047" t="s">
        <v>124</v>
      </c>
      <c r="J1047" t="s">
        <v>41</v>
      </c>
      <c r="K1047">
        <v>0.28333333333333333</v>
      </c>
      <c r="L1047">
        <v>5</v>
      </c>
      <c r="M1047">
        <v>1</v>
      </c>
      <c r="N1047">
        <v>1</v>
      </c>
      <c r="O1047">
        <v>1</v>
      </c>
      <c r="P1047">
        <v>3</v>
      </c>
      <c r="Q1047">
        <v>1</v>
      </c>
      <c r="R1047">
        <v>4</v>
      </c>
    </row>
    <row r="1048" spans="1:18">
      <c r="A1048" s="3">
        <v>40029</v>
      </c>
      <c r="B1048" t="s">
        <v>67</v>
      </c>
      <c r="C1048" t="s">
        <v>3461</v>
      </c>
      <c r="D1048">
        <v>5</v>
      </c>
      <c r="E1048">
        <v>5</v>
      </c>
      <c r="F1048" t="s">
        <v>134</v>
      </c>
      <c r="G1048" t="s">
        <v>100</v>
      </c>
      <c r="H1048">
        <f t="shared" si="16"/>
        <v>8</v>
      </c>
      <c r="I1048" t="s">
        <v>124</v>
      </c>
      <c r="J1048" t="s">
        <v>41</v>
      </c>
      <c r="K1048">
        <v>0.76666666666666672</v>
      </c>
      <c r="L1048">
        <v>4</v>
      </c>
      <c r="M1048">
        <v>11</v>
      </c>
      <c r="N1048">
        <v>5</v>
      </c>
      <c r="O1048">
        <v>6</v>
      </c>
      <c r="P1048">
        <v>8</v>
      </c>
      <c r="Q1048">
        <v>1</v>
      </c>
      <c r="R1048">
        <v>4</v>
      </c>
    </row>
    <row r="1049" spans="1:18">
      <c r="A1049" s="3">
        <v>39916.739290196761</v>
      </c>
      <c r="B1049" t="s">
        <v>13390</v>
      </c>
      <c r="C1049" t="s">
        <v>85</v>
      </c>
      <c r="D1049" t="s">
        <v>30</v>
      </c>
      <c r="E1049" t="s">
        <v>30</v>
      </c>
      <c r="F1049" t="s">
        <v>88</v>
      </c>
      <c r="G1049" t="s">
        <v>34</v>
      </c>
      <c r="H1049">
        <f t="shared" si="16"/>
        <v>4</v>
      </c>
      <c r="I1049" t="s">
        <v>124</v>
      </c>
      <c r="J1049" s="4" t="s">
        <v>41</v>
      </c>
      <c r="K1049">
        <v>0.43333333333333335</v>
      </c>
      <c r="L1049">
        <v>5</v>
      </c>
      <c r="M1049">
        <v>7</v>
      </c>
      <c r="N1049">
        <v>1</v>
      </c>
      <c r="O1049">
        <v>1</v>
      </c>
      <c r="P1049">
        <v>4</v>
      </c>
      <c r="Q1049">
        <v>3</v>
      </c>
      <c r="R1049">
        <v>4</v>
      </c>
    </row>
    <row r="1050" spans="1:18">
      <c r="A1050" s="3">
        <v>39973.797164351854</v>
      </c>
      <c r="B1050" t="s">
        <v>743</v>
      </c>
      <c r="C1050" t="s">
        <v>3461</v>
      </c>
      <c r="D1050" t="s">
        <v>30</v>
      </c>
      <c r="E1050" t="s">
        <v>30</v>
      </c>
      <c r="F1050" t="s">
        <v>165</v>
      </c>
      <c r="G1050" t="s">
        <v>100</v>
      </c>
      <c r="H1050">
        <f t="shared" si="16"/>
        <v>6</v>
      </c>
      <c r="I1050" t="s">
        <v>69</v>
      </c>
      <c r="J1050" t="s">
        <v>41</v>
      </c>
      <c r="K1050">
        <v>0.5</v>
      </c>
      <c r="L1050">
        <v>3</v>
      </c>
      <c r="M1050">
        <v>11</v>
      </c>
      <c r="N1050">
        <v>1</v>
      </c>
      <c r="O1050">
        <v>1</v>
      </c>
      <c r="P1050">
        <v>6</v>
      </c>
      <c r="Q1050">
        <v>1</v>
      </c>
      <c r="R1050">
        <v>4</v>
      </c>
    </row>
    <row r="1051" spans="1:18">
      <c r="A1051" s="3">
        <v>40013.85841547454</v>
      </c>
      <c r="B1051" t="s">
        <v>13390</v>
      </c>
      <c r="C1051" t="s">
        <v>7054</v>
      </c>
      <c r="D1051">
        <v>5</v>
      </c>
      <c r="E1051">
        <v>4</v>
      </c>
      <c r="F1051" t="s">
        <v>191</v>
      </c>
      <c r="G1051" t="s">
        <v>34</v>
      </c>
      <c r="H1051">
        <f t="shared" si="16"/>
        <v>7</v>
      </c>
      <c r="I1051" t="s">
        <v>180</v>
      </c>
      <c r="J1051" s="4" t="s">
        <v>41</v>
      </c>
      <c r="K1051">
        <v>0.51666666666666672</v>
      </c>
      <c r="L1051">
        <v>1</v>
      </c>
      <c r="M1051">
        <v>8</v>
      </c>
      <c r="N1051">
        <v>5</v>
      </c>
      <c r="O1051">
        <v>2</v>
      </c>
      <c r="P1051">
        <v>7</v>
      </c>
      <c r="Q1051">
        <v>3</v>
      </c>
      <c r="R1051">
        <v>4</v>
      </c>
    </row>
    <row r="1052" spans="1:18">
      <c r="A1052" s="3">
        <v>39947.38646616898</v>
      </c>
      <c r="B1052" t="s">
        <v>13390</v>
      </c>
      <c r="C1052" t="s">
        <v>3461</v>
      </c>
      <c r="D1052" t="s">
        <v>30</v>
      </c>
      <c r="E1052" t="s">
        <v>30</v>
      </c>
      <c r="F1052" t="s">
        <v>48</v>
      </c>
      <c r="G1052" t="s">
        <v>49</v>
      </c>
      <c r="H1052">
        <f t="shared" si="16"/>
        <v>5</v>
      </c>
      <c r="I1052" t="s">
        <v>180</v>
      </c>
      <c r="J1052" t="s">
        <v>41</v>
      </c>
      <c r="K1052">
        <v>0.45</v>
      </c>
      <c r="L1052">
        <v>2</v>
      </c>
      <c r="M1052">
        <v>11</v>
      </c>
      <c r="N1052">
        <v>1</v>
      </c>
      <c r="O1052">
        <v>1</v>
      </c>
      <c r="P1052">
        <v>3</v>
      </c>
      <c r="Q1052">
        <v>4</v>
      </c>
      <c r="R1052">
        <v>4</v>
      </c>
    </row>
    <row r="1053" spans="1:18">
      <c r="A1053" s="3">
        <v>39988</v>
      </c>
      <c r="B1053" t="s">
        <v>59</v>
      </c>
      <c r="C1053" t="s">
        <v>3457</v>
      </c>
      <c r="D1053" t="s">
        <v>30</v>
      </c>
      <c r="E1053" t="s">
        <v>30</v>
      </c>
      <c r="F1053" t="s">
        <v>99</v>
      </c>
      <c r="G1053" t="s">
        <v>100</v>
      </c>
      <c r="H1053">
        <f t="shared" si="16"/>
        <v>6</v>
      </c>
      <c r="I1053" t="s">
        <v>124</v>
      </c>
      <c r="J1053" t="s">
        <v>41</v>
      </c>
      <c r="K1053">
        <v>0.6166666666666667</v>
      </c>
      <c r="L1053">
        <v>3</v>
      </c>
      <c r="M1053">
        <v>9</v>
      </c>
      <c r="N1053">
        <v>1</v>
      </c>
      <c r="O1053">
        <v>1</v>
      </c>
      <c r="P1053">
        <v>10</v>
      </c>
      <c r="Q1053">
        <v>1</v>
      </c>
      <c r="R1053">
        <v>4</v>
      </c>
    </row>
    <row r="1054" spans="1:18">
      <c r="A1054" s="3">
        <v>39976</v>
      </c>
      <c r="B1054" t="s">
        <v>59</v>
      </c>
      <c r="C1054" t="s">
        <v>3461</v>
      </c>
      <c r="D1054" t="s">
        <v>30</v>
      </c>
      <c r="E1054" t="s">
        <v>30</v>
      </c>
      <c r="F1054" t="s">
        <v>134</v>
      </c>
      <c r="G1054" t="s">
        <v>34</v>
      </c>
      <c r="H1054">
        <f t="shared" si="16"/>
        <v>6</v>
      </c>
      <c r="I1054" t="s">
        <v>124</v>
      </c>
      <c r="J1054" s="4" t="s">
        <v>41</v>
      </c>
      <c r="K1054">
        <v>0.65</v>
      </c>
      <c r="L1054">
        <v>3</v>
      </c>
      <c r="M1054">
        <v>11</v>
      </c>
      <c r="N1054">
        <v>1</v>
      </c>
      <c r="O1054">
        <v>1</v>
      </c>
      <c r="P1054">
        <v>8</v>
      </c>
      <c r="Q1054">
        <v>3</v>
      </c>
      <c r="R1054">
        <v>4</v>
      </c>
    </row>
    <row r="1055" spans="1:18">
      <c r="A1055" s="3">
        <v>39917</v>
      </c>
      <c r="B1055" t="s">
        <v>1163</v>
      </c>
      <c r="C1055" t="s">
        <v>85</v>
      </c>
      <c r="D1055" t="s">
        <v>30</v>
      </c>
      <c r="E1055" t="s">
        <v>30</v>
      </c>
      <c r="F1055" t="s">
        <v>88</v>
      </c>
      <c r="G1055" t="s">
        <v>410</v>
      </c>
      <c r="H1055">
        <f t="shared" si="16"/>
        <v>4</v>
      </c>
      <c r="I1055" t="s">
        <v>180</v>
      </c>
      <c r="J1055" t="s">
        <v>41</v>
      </c>
      <c r="K1055">
        <v>0.48333333333333334</v>
      </c>
      <c r="L1055">
        <v>5</v>
      </c>
      <c r="M1055">
        <v>7</v>
      </c>
      <c r="N1055">
        <v>1</v>
      </c>
      <c r="O1055">
        <v>1</v>
      </c>
      <c r="P1055">
        <v>4</v>
      </c>
      <c r="Q1055">
        <v>1</v>
      </c>
      <c r="R1055">
        <v>4</v>
      </c>
    </row>
    <row r="1056" spans="1:18">
      <c r="A1056" s="3">
        <v>39992.946817129632</v>
      </c>
      <c r="B1056" t="s">
        <v>26</v>
      </c>
      <c r="C1056" t="s">
        <v>7957</v>
      </c>
      <c r="D1056" t="s">
        <v>30</v>
      </c>
      <c r="E1056">
        <v>5</v>
      </c>
      <c r="F1056" t="s">
        <v>4744</v>
      </c>
      <c r="G1056" t="s">
        <v>410</v>
      </c>
      <c r="H1056">
        <f t="shared" si="16"/>
        <v>6</v>
      </c>
      <c r="I1056" t="s">
        <v>180</v>
      </c>
      <c r="J1056" t="s">
        <v>41</v>
      </c>
      <c r="K1056">
        <v>0.43333333333333335</v>
      </c>
      <c r="L1056">
        <v>3</v>
      </c>
      <c r="M1056">
        <v>5</v>
      </c>
      <c r="N1056">
        <v>1</v>
      </c>
      <c r="O1056">
        <v>6</v>
      </c>
      <c r="P1056">
        <v>2</v>
      </c>
      <c r="Q1056">
        <v>1</v>
      </c>
      <c r="R1056">
        <v>4</v>
      </c>
    </row>
    <row r="1057" spans="1:18">
      <c r="A1057" s="3">
        <v>39910.790145752311</v>
      </c>
      <c r="B1057" t="s">
        <v>13390</v>
      </c>
      <c r="C1057" t="s">
        <v>68</v>
      </c>
      <c r="D1057" t="s">
        <v>30</v>
      </c>
      <c r="E1057" t="s">
        <v>30</v>
      </c>
      <c r="F1057" t="s">
        <v>99</v>
      </c>
      <c r="G1057" t="s">
        <v>34</v>
      </c>
      <c r="H1057">
        <f t="shared" si="16"/>
        <v>4</v>
      </c>
      <c r="I1057" t="s">
        <v>47</v>
      </c>
      <c r="J1057" s="4" t="s">
        <v>41</v>
      </c>
      <c r="K1057">
        <v>0.58333333333333337</v>
      </c>
      <c r="L1057">
        <v>5</v>
      </c>
      <c r="M1057">
        <v>10</v>
      </c>
      <c r="N1057">
        <v>1</v>
      </c>
      <c r="O1057">
        <v>1</v>
      </c>
      <c r="P1057">
        <v>10</v>
      </c>
      <c r="Q1057">
        <v>3</v>
      </c>
      <c r="R1057">
        <v>4</v>
      </c>
    </row>
    <row r="1058" spans="1:18">
      <c r="A1058" s="3">
        <v>40065.886525694441</v>
      </c>
      <c r="B1058" t="s">
        <v>13390</v>
      </c>
      <c r="C1058" t="s">
        <v>3461</v>
      </c>
      <c r="D1058">
        <v>5</v>
      </c>
      <c r="E1058">
        <v>5</v>
      </c>
      <c r="F1058" t="s">
        <v>191</v>
      </c>
      <c r="G1058" t="s">
        <v>100</v>
      </c>
      <c r="H1058">
        <f t="shared" si="16"/>
        <v>9</v>
      </c>
      <c r="I1058" t="s">
        <v>47</v>
      </c>
      <c r="J1058" t="s">
        <v>41</v>
      </c>
      <c r="K1058">
        <v>0.68333333333333335</v>
      </c>
      <c r="L1058">
        <v>6</v>
      </c>
      <c r="M1058">
        <v>11</v>
      </c>
      <c r="N1058">
        <v>5</v>
      </c>
      <c r="O1058">
        <v>6</v>
      </c>
      <c r="P1058">
        <v>7</v>
      </c>
      <c r="Q1058">
        <v>1</v>
      </c>
      <c r="R1058">
        <v>4</v>
      </c>
    </row>
    <row r="1059" spans="1:18">
      <c r="A1059" s="3">
        <v>39963.72158553241</v>
      </c>
      <c r="B1059" t="s">
        <v>13390</v>
      </c>
      <c r="C1059" t="s">
        <v>3461</v>
      </c>
      <c r="D1059" t="s">
        <v>30</v>
      </c>
      <c r="E1059" t="s">
        <v>30</v>
      </c>
      <c r="F1059" t="s">
        <v>4752</v>
      </c>
      <c r="G1059" t="s">
        <v>410</v>
      </c>
      <c r="H1059">
        <f t="shared" si="16"/>
        <v>5</v>
      </c>
      <c r="I1059" t="s">
        <v>47</v>
      </c>
      <c r="J1059" t="s">
        <v>41</v>
      </c>
      <c r="K1059">
        <v>0.5</v>
      </c>
      <c r="L1059">
        <v>2</v>
      </c>
      <c r="M1059">
        <v>11</v>
      </c>
      <c r="N1059">
        <v>1</v>
      </c>
      <c r="O1059">
        <v>1</v>
      </c>
      <c r="P1059">
        <v>9</v>
      </c>
      <c r="Q1059">
        <v>1</v>
      </c>
      <c r="R1059">
        <v>4</v>
      </c>
    </row>
    <row r="1060" spans="1:18">
      <c r="A1060" s="3">
        <v>39954.446769212962</v>
      </c>
      <c r="B1060" t="s">
        <v>13390</v>
      </c>
      <c r="C1060" t="s">
        <v>3461</v>
      </c>
      <c r="D1060" t="s">
        <v>30</v>
      </c>
      <c r="E1060" t="s">
        <v>30</v>
      </c>
      <c r="F1060" t="s">
        <v>88</v>
      </c>
      <c r="G1060" t="s">
        <v>100</v>
      </c>
      <c r="H1060">
        <f t="shared" si="16"/>
        <v>5</v>
      </c>
      <c r="I1060" t="s">
        <v>190</v>
      </c>
      <c r="J1060" t="s">
        <v>41</v>
      </c>
      <c r="K1060">
        <v>0.41666666666666669</v>
      </c>
      <c r="L1060">
        <v>2</v>
      </c>
      <c r="M1060">
        <v>11</v>
      </c>
      <c r="N1060">
        <v>1</v>
      </c>
      <c r="O1060">
        <v>1</v>
      </c>
      <c r="P1060">
        <v>4</v>
      </c>
      <c r="Q1060">
        <v>1</v>
      </c>
      <c r="R1060">
        <v>4</v>
      </c>
    </row>
    <row r="1061" spans="1:18">
      <c r="A1061" s="3">
        <v>40058.476674618054</v>
      </c>
      <c r="B1061" t="s">
        <v>13390</v>
      </c>
      <c r="C1061" t="s">
        <v>3461</v>
      </c>
      <c r="D1061">
        <v>5</v>
      </c>
      <c r="E1061">
        <v>5</v>
      </c>
      <c r="F1061" t="s">
        <v>191</v>
      </c>
      <c r="G1061" t="s">
        <v>100</v>
      </c>
      <c r="H1061">
        <f t="shared" si="16"/>
        <v>9</v>
      </c>
      <c r="I1061" t="s">
        <v>432</v>
      </c>
      <c r="J1061" t="s">
        <v>41</v>
      </c>
      <c r="K1061">
        <v>0.68333333333333335</v>
      </c>
      <c r="L1061">
        <v>6</v>
      </c>
      <c r="M1061">
        <v>11</v>
      </c>
      <c r="N1061">
        <v>5</v>
      </c>
      <c r="O1061">
        <v>6</v>
      </c>
      <c r="P1061">
        <v>7</v>
      </c>
      <c r="Q1061">
        <v>1</v>
      </c>
      <c r="R1061">
        <v>4</v>
      </c>
    </row>
    <row r="1062" spans="1:18">
      <c r="A1062" s="3">
        <v>39951.451273148145</v>
      </c>
      <c r="B1062" t="s">
        <v>743</v>
      </c>
      <c r="C1062" t="s">
        <v>3457</v>
      </c>
      <c r="D1062" t="s">
        <v>30</v>
      </c>
      <c r="E1062" t="s">
        <v>30</v>
      </c>
      <c r="F1062" t="s">
        <v>48</v>
      </c>
      <c r="G1062" t="s">
        <v>100</v>
      </c>
      <c r="H1062">
        <f t="shared" si="16"/>
        <v>5</v>
      </c>
      <c r="I1062" t="s">
        <v>830</v>
      </c>
      <c r="J1062" t="s">
        <v>41</v>
      </c>
      <c r="K1062">
        <v>0.4</v>
      </c>
      <c r="L1062">
        <v>2</v>
      </c>
      <c r="M1062">
        <v>9</v>
      </c>
      <c r="N1062">
        <v>1</v>
      </c>
      <c r="O1062">
        <v>1</v>
      </c>
      <c r="P1062">
        <v>3</v>
      </c>
      <c r="Q1062">
        <v>1</v>
      </c>
      <c r="R1062">
        <v>4</v>
      </c>
    </row>
    <row r="1063" spans="1:18">
      <c r="A1063" s="3">
        <v>40014.897918206021</v>
      </c>
      <c r="B1063" t="s">
        <v>13390</v>
      </c>
      <c r="C1063" t="s">
        <v>3461</v>
      </c>
      <c r="D1063">
        <v>5</v>
      </c>
      <c r="E1063">
        <v>5</v>
      </c>
      <c r="F1063" t="s">
        <v>4744</v>
      </c>
      <c r="G1063" t="s">
        <v>100</v>
      </c>
      <c r="H1063">
        <f t="shared" si="16"/>
        <v>7</v>
      </c>
      <c r="I1063" t="s">
        <v>98</v>
      </c>
      <c r="J1063" t="s">
        <v>41</v>
      </c>
      <c r="K1063">
        <v>0.51666666666666672</v>
      </c>
      <c r="L1063">
        <v>1</v>
      </c>
      <c r="M1063">
        <v>11</v>
      </c>
      <c r="N1063">
        <v>5</v>
      </c>
      <c r="O1063">
        <v>6</v>
      </c>
      <c r="P1063">
        <v>2</v>
      </c>
      <c r="Q1063">
        <v>1</v>
      </c>
      <c r="R1063">
        <v>4</v>
      </c>
    </row>
    <row r="1064" spans="1:18">
      <c r="A1064" s="3">
        <v>40017.749132523146</v>
      </c>
      <c r="B1064" t="s">
        <v>13390</v>
      </c>
      <c r="C1064" t="s">
        <v>7054</v>
      </c>
      <c r="D1064">
        <v>1</v>
      </c>
      <c r="E1064">
        <v>4</v>
      </c>
      <c r="F1064" t="s">
        <v>191</v>
      </c>
      <c r="G1064" t="s">
        <v>410</v>
      </c>
      <c r="H1064">
        <f t="shared" si="16"/>
        <v>7</v>
      </c>
      <c r="I1064" t="s">
        <v>98</v>
      </c>
      <c r="J1064" t="s">
        <v>5156</v>
      </c>
      <c r="K1064">
        <v>0.41666666666666669</v>
      </c>
      <c r="L1064">
        <v>1</v>
      </c>
      <c r="M1064">
        <v>8</v>
      </c>
      <c r="N1064">
        <v>4</v>
      </c>
      <c r="O1064">
        <v>2</v>
      </c>
      <c r="P1064">
        <v>7</v>
      </c>
      <c r="Q1064">
        <v>1</v>
      </c>
      <c r="R1064">
        <v>1</v>
      </c>
    </row>
    <row r="1065" spans="1:18">
      <c r="A1065" s="3">
        <v>39960.904500543984</v>
      </c>
      <c r="B1065" t="s">
        <v>13390</v>
      </c>
      <c r="C1065" t="s">
        <v>3461</v>
      </c>
      <c r="D1065" t="s">
        <v>30</v>
      </c>
      <c r="E1065" t="s">
        <v>30</v>
      </c>
      <c r="F1065" t="s">
        <v>191</v>
      </c>
      <c r="G1065" t="s">
        <v>410</v>
      </c>
      <c r="H1065">
        <f t="shared" si="16"/>
        <v>5</v>
      </c>
      <c r="I1065" t="s">
        <v>98</v>
      </c>
      <c r="J1065" t="s">
        <v>41</v>
      </c>
      <c r="K1065">
        <v>0.46666666666666667</v>
      </c>
      <c r="L1065">
        <v>2</v>
      </c>
      <c r="M1065">
        <v>11</v>
      </c>
      <c r="N1065">
        <v>1</v>
      </c>
      <c r="O1065">
        <v>1</v>
      </c>
      <c r="P1065">
        <v>7</v>
      </c>
      <c r="Q1065">
        <v>1</v>
      </c>
      <c r="R1065">
        <v>4</v>
      </c>
    </row>
    <row r="1066" spans="1:18">
      <c r="A1066" s="3">
        <v>39974</v>
      </c>
      <c r="B1066" t="s">
        <v>59</v>
      </c>
      <c r="C1066" t="s">
        <v>3461</v>
      </c>
      <c r="D1066" t="s">
        <v>30</v>
      </c>
      <c r="E1066" t="s">
        <v>30</v>
      </c>
      <c r="F1066" t="s">
        <v>134</v>
      </c>
      <c r="G1066" t="s">
        <v>100</v>
      </c>
      <c r="H1066">
        <f t="shared" si="16"/>
        <v>6</v>
      </c>
      <c r="I1066" t="s">
        <v>98</v>
      </c>
      <c r="J1066" t="s">
        <v>41</v>
      </c>
      <c r="K1066">
        <v>0.6166666666666667</v>
      </c>
      <c r="L1066">
        <v>3</v>
      </c>
      <c r="M1066">
        <v>11</v>
      </c>
      <c r="N1066">
        <v>1</v>
      </c>
      <c r="O1066">
        <v>1</v>
      </c>
      <c r="P1066">
        <v>8</v>
      </c>
      <c r="Q1066">
        <v>1</v>
      </c>
      <c r="R1066">
        <v>4</v>
      </c>
    </row>
    <row r="1067" spans="1:18">
      <c r="A1067" s="3">
        <v>39919.983415162038</v>
      </c>
      <c r="B1067" t="s">
        <v>13390</v>
      </c>
      <c r="C1067" t="s">
        <v>142</v>
      </c>
      <c r="D1067" t="s">
        <v>30</v>
      </c>
      <c r="E1067" t="s">
        <v>30</v>
      </c>
      <c r="F1067" t="s">
        <v>48</v>
      </c>
      <c r="G1067" t="s">
        <v>49</v>
      </c>
      <c r="H1067">
        <f t="shared" si="16"/>
        <v>4</v>
      </c>
      <c r="I1067" t="s">
        <v>164</v>
      </c>
      <c r="J1067" t="s">
        <v>41</v>
      </c>
      <c r="K1067">
        <v>0.51666666666666672</v>
      </c>
      <c r="L1067">
        <v>5</v>
      </c>
      <c r="M1067">
        <v>12</v>
      </c>
      <c r="N1067">
        <v>1</v>
      </c>
      <c r="O1067">
        <v>1</v>
      </c>
      <c r="P1067">
        <v>3</v>
      </c>
      <c r="Q1067">
        <v>4</v>
      </c>
      <c r="R1067">
        <v>4</v>
      </c>
    </row>
    <row r="1068" spans="1:18">
      <c r="A1068" s="3">
        <v>39929</v>
      </c>
      <c r="B1068" t="s">
        <v>59</v>
      </c>
      <c r="C1068" t="s">
        <v>111</v>
      </c>
      <c r="D1068" t="s">
        <v>30</v>
      </c>
      <c r="E1068" t="s">
        <v>30</v>
      </c>
      <c r="F1068" t="s">
        <v>191</v>
      </c>
      <c r="G1068" t="s">
        <v>34</v>
      </c>
      <c r="H1068">
        <f t="shared" si="16"/>
        <v>4</v>
      </c>
      <c r="I1068" t="s">
        <v>87</v>
      </c>
      <c r="J1068" s="4" t="s">
        <v>41</v>
      </c>
      <c r="K1068">
        <v>0.7</v>
      </c>
      <c r="L1068">
        <v>5</v>
      </c>
      <c r="M1068">
        <v>13</v>
      </c>
      <c r="N1068">
        <v>1</v>
      </c>
      <c r="O1068">
        <v>1</v>
      </c>
      <c r="P1068">
        <v>7</v>
      </c>
      <c r="Q1068">
        <v>3</v>
      </c>
      <c r="R1068">
        <v>4</v>
      </c>
    </row>
    <row r="1069" spans="1:18">
      <c r="A1069" s="3">
        <v>40019.032338460645</v>
      </c>
      <c r="B1069" t="s">
        <v>13390</v>
      </c>
      <c r="C1069" t="s">
        <v>3461</v>
      </c>
      <c r="D1069">
        <v>5</v>
      </c>
      <c r="E1069">
        <v>3</v>
      </c>
      <c r="F1069" t="s">
        <v>4744</v>
      </c>
      <c r="G1069" t="s">
        <v>100</v>
      </c>
      <c r="H1069">
        <f t="shared" si="16"/>
        <v>7</v>
      </c>
      <c r="I1069" t="s">
        <v>87</v>
      </c>
      <c r="J1069" t="s">
        <v>41</v>
      </c>
      <c r="K1069">
        <v>0.5</v>
      </c>
      <c r="L1069">
        <v>1</v>
      </c>
      <c r="M1069">
        <v>11</v>
      </c>
      <c r="N1069">
        <v>5</v>
      </c>
      <c r="O1069">
        <v>5</v>
      </c>
      <c r="P1069">
        <v>2</v>
      </c>
      <c r="Q1069">
        <v>1</v>
      </c>
      <c r="R1069">
        <v>4</v>
      </c>
    </row>
    <row r="1070" spans="1:18">
      <c r="A1070" s="3">
        <v>40011</v>
      </c>
      <c r="B1070" t="s">
        <v>67</v>
      </c>
      <c r="C1070" t="s">
        <v>7054</v>
      </c>
      <c r="D1070">
        <v>5</v>
      </c>
      <c r="E1070">
        <v>5</v>
      </c>
      <c r="F1070" t="s">
        <v>88</v>
      </c>
      <c r="G1070" t="s">
        <v>100</v>
      </c>
      <c r="H1070">
        <f t="shared" si="16"/>
        <v>7</v>
      </c>
      <c r="I1070" t="s">
        <v>164</v>
      </c>
      <c r="J1070" t="s">
        <v>41</v>
      </c>
      <c r="K1070">
        <v>0.6</v>
      </c>
      <c r="L1070">
        <v>1</v>
      </c>
      <c r="M1070">
        <v>8</v>
      </c>
      <c r="N1070">
        <v>5</v>
      </c>
      <c r="O1070">
        <v>6</v>
      </c>
      <c r="P1070">
        <v>4</v>
      </c>
      <c r="Q1070">
        <v>1</v>
      </c>
      <c r="R1070">
        <v>4</v>
      </c>
    </row>
    <row r="1071" spans="1:18">
      <c r="A1071" s="3">
        <v>39964.627745636571</v>
      </c>
      <c r="B1071" t="s">
        <v>13390</v>
      </c>
      <c r="C1071" t="s">
        <v>3461</v>
      </c>
      <c r="D1071" t="s">
        <v>30</v>
      </c>
      <c r="E1071" t="s">
        <v>30</v>
      </c>
      <c r="F1071" t="s">
        <v>88</v>
      </c>
      <c r="G1071" t="s">
        <v>34</v>
      </c>
      <c r="H1071">
        <f t="shared" si="16"/>
        <v>5</v>
      </c>
      <c r="I1071" t="s">
        <v>87</v>
      </c>
      <c r="J1071" s="4" t="s">
        <v>41</v>
      </c>
      <c r="K1071">
        <v>0.45</v>
      </c>
      <c r="L1071">
        <v>2</v>
      </c>
      <c r="M1071">
        <v>11</v>
      </c>
      <c r="N1071">
        <v>1</v>
      </c>
      <c r="O1071">
        <v>1</v>
      </c>
      <c r="P1071">
        <v>4</v>
      </c>
      <c r="Q1071">
        <v>3</v>
      </c>
      <c r="R1071">
        <v>4</v>
      </c>
    </row>
    <row r="1072" spans="1:18">
      <c r="A1072" s="3">
        <v>39912.703126701388</v>
      </c>
      <c r="B1072" t="s">
        <v>13390</v>
      </c>
      <c r="C1072" t="s">
        <v>111</v>
      </c>
      <c r="D1072" t="s">
        <v>30</v>
      </c>
      <c r="E1072" t="s">
        <v>30</v>
      </c>
      <c r="F1072" t="s">
        <v>191</v>
      </c>
      <c r="G1072" t="s">
        <v>100</v>
      </c>
      <c r="H1072">
        <f t="shared" si="16"/>
        <v>4</v>
      </c>
      <c r="I1072" t="s">
        <v>32</v>
      </c>
      <c r="J1072" t="s">
        <v>41</v>
      </c>
      <c r="K1072">
        <v>0.55000000000000004</v>
      </c>
      <c r="L1072">
        <v>5</v>
      </c>
      <c r="M1072">
        <v>13</v>
      </c>
      <c r="N1072">
        <v>1</v>
      </c>
      <c r="O1072">
        <v>1</v>
      </c>
      <c r="P1072">
        <v>7</v>
      </c>
      <c r="Q1072">
        <v>1</v>
      </c>
      <c r="R1072">
        <v>4</v>
      </c>
    </row>
    <row r="1073" spans="1:18">
      <c r="A1073" s="3">
        <v>39972.841547916665</v>
      </c>
      <c r="B1073" t="s">
        <v>13390</v>
      </c>
      <c r="C1073" t="s">
        <v>3461</v>
      </c>
      <c r="D1073" t="s">
        <v>30</v>
      </c>
      <c r="E1073" t="s">
        <v>30</v>
      </c>
      <c r="F1073" t="s">
        <v>88</v>
      </c>
      <c r="G1073" t="s">
        <v>410</v>
      </c>
      <c r="H1073">
        <f t="shared" si="16"/>
        <v>6</v>
      </c>
      <c r="I1073" t="s">
        <v>164</v>
      </c>
      <c r="J1073" t="s">
        <v>41</v>
      </c>
      <c r="K1073">
        <v>0.43333333333333335</v>
      </c>
      <c r="L1073">
        <v>3</v>
      </c>
      <c r="M1073">
        <v>11</v>
      </c>
      <c r="N1073">
        <v>1</v>
      </c>
      <c r="O1073">
        <v>1</v>
      </c>
      <c r="P1073">
        <v>4</v>
      </c>
      <c r="Q1073">
        <v>1</v>
      </c>
      <c r="R1073">
        <v>4</v>
      </c>
    </row>
    <row r="1074" spans="1:18">
      <c r="A1074" s="3">
        <v>39960.565023148149</v>
      </c>
      <c r="B1074" t="s">
        <v>743</v>
      </c>
      <c r="C1074" t="s">
        <v>3461</v>
      </c>
      <c r="D1074" t="s">
        <v>30</v>
      </c>
      <c r="E1074" t="s">
        <v>30</v>
      </c>
      <c r="F1074" t="s">
        <v>134</v>
      </c>
      <c r="G1074" t="s">
        <v>100</v>
      </c>
      <c r="H1074">
        <f t="shared" si="16"/>
        <v>5</v>
      </c>
      <c r="I1074" t="s">
        <v>164</v>
      </c>
      <c r="J1074" t="s">
        <v>41</v>
      </c>
      <c r="K1074">
        <v>0.51666666666666672</v>
      </c>
      <c r="L1074">
        <v>2</v>
      </c>
      <c r="M1074">
        <v>11</v>
      </c>
      <c r="N1074">
        <v>1</v>
      </c>
      <c r="O1074">
        <v>1</v>
      </c>
      <c r="P1074">
        <v>8</v>
      </c>
      <c r="Q1074">
        <v>1</v>
      </c>
      <c r="R1074">
        <v>4</v>
      </c>
    </row>
    <row r="1075" spans="1:18">
      <c r="A1075" s="3">
        <v>39950.9397497338</v>
      </c>
      <c r="B1075" t="s">
        <v>13390</v>
      </c>
      <c r="C1075" t="s">
        <v>3461</v>
      </c>
      <c r="D1075" t="s">
        <v>30</v>
      </c>
      <c r="E1075" t="s">
        <v>30</v>
      </c>
      <c r="F1075" t="s">
        <v>48</v>
      </c>
      <c r="G1075" t="s">
        <v>100</v>
      </c>
      <c r="H1075">
        <f t="shared" si="16"/>
        <v>5</v>
      </c>
      <c r="I1075" t="s">
        <v>87</v>
      </c>
      <c r="J1075" t="s">
        <v>41</v>
      </c>
      <c r="K1075">
        <v>0.4</v>
      </c>
      <c r="L1075">
        <v>2</v>
      </c>
      <c r="M1075">
        <v>11</v>
      </c>
      <c r="N1075">
        <v>1</v>
      </c>
      <c r="O1075">
        <v>1</v>
      </c>
      <c r="P1075">
        <v>3</v>
      </c>
      <c r="Q1075">
        <v>1</v>
      </c>
      <c r="R1075">
        <v>4</v>
      </c>
    </row>
    <row r="1076" spans="1:18">
      <c r="A1076" s="3">
        <v>39981.849031446756</v>
      </c>
      <c r="B1076" t="s">
        <v>13390</v>
      </c>
      <c r="C1076" t="s">
        <v>3457</v>
      </c>
      <c r="D1076" t="s">
        <v>30</v>
      </c>
      <c r="E1076" t="s">
        <v>30</v>
      </c>
      <c r="F1076" t="s">
        <v>4744</v>
      </c>
      <c r="G1076" t="s">
        <v>49</v>
      </c>
      <c r="H1076">
        <f t="shared" si="16"/>
        <v>6</v>
      </c>
      <c r="I1076" t="s">
        <v>432</v>
      </c>
      <c r="J1076" t="s">
        <v>41</v>
      </c>
      <c r="K1076">
        <v>0.41666666666666669</v>
      </c>
      <c r="L1076">
        <v>3</v>
      </c>
      <c r="M1076">
        <v>9</v>
      </c>
      <c r="N1076">
        <v>1</v>
      </c>
      <c r="O1076">
        <v>1</v>
      </c>
      <c r="P1076">
        <v>2</v>
      </c>
      <c r="Q1076">
        <v>4</v>
      </c>
      <c r="R1076">
        <v>4</v>
      </c>
    </row>
    <row r="1077" spans="1:18">
      <c r="A1077" s="3">
        <v>40040.844594907408</v>
      </c>
      <c r="B1077" t="s">
        <v>743</v>
      </c>
      <c r="C1077" t="s">
        <v>7054</v>
      </c>
      <c r="D1077">
        <v>5</v>
      </c>
      <c r="E1077">
        <v>4</v>
      </c>
      <c r="F1077" t="s">
        <v>4752</v>
      </c>
      <c r="G1077" t="s">
        <v>410</v>
      </c>
      <c r="H1077">
        <f t="shared" si="16"/>
        <v>8</v>
      </c>
      <c r="I1077" t="s">
        <v>432</v>
      </c>
      <c r="J1077" t="s">
        <v>41</v>
      </c>
      <c r="K1077">
        <v>0.6</v>
      </c>
      <c r="L1077">
        <v>4</v>
      </c>
      <c r="M1077">
        <v>8</v>
      </c>
      <c r="N1077">
        <v>5</v>
      </c>
      <c r="O1077">
        <v>2</v>
      </c>
      <c r="P1077">
        <v>9</v>
      </c>
      <c r="Q1077">
        <v>1</v>
      </c>
      <c r="R1077">
        <v>4</v>
      </c>
    </row>
    <row r="1078" spans="1:18">
      <c r="A1078" s="3">
        <v>39963.523696956021</v>
      </c>
      <c r="B1078" t="s">
        <v>13390</v>
      </c>
      <c r="C1078" t="s">
        <v>3444</v>
      </c>
      <c r="D1078" t="s">
        <v>30</v>
      </c>
      <c r="E1078" t="s">
        <v>30</v>
      </c>
      <c r="F1078" t="s">
        <v>88</v>
      </c>
      <c r="G1078" t="s">
        <v>100</v>
      </c>
      <c r="H1078">
        <f t="shared" si="16"/>
        <v>5</v>
      </c>
      <c r="I1078" t="s">
        <v>87</v>
      </c>
      <c r="J1078" t="s">
        <v>41</v>
      </c>
      <c r="K1078">
        <v>0.25</v>
      </c>
      <c r="L1078">
        <v>2</v>
      </c>
      <c r="M1078">
        <v>1</v>
      </c>
      <c r="N1078">
        <v>1</v>
      </c>
      <c r="O1078">
        <v>1</v>
      </c>
      <c r="P1078">
        <v>4</v>
      </c>
      <c r="Q1078">
        <v>1</v>
      </c>
      <c r="R1078">
        <v>4</v>
      </c>
    </row>
    <row r="1079" spans="1:18">
      <c r="A1079" s="3">
        <v>39911.265093518516</v>
      </c>
      <c r="B1079" t="s">
        <v>13390</v>
      </c>
      <c r="C1079" t="s">
        <v>27</v>
      </c>
      <c r="D1079" t="s">
        <v>30</v>
      </c>
      <c r="E1079" t="s">
        <v>30</v>
      </c>
      <c r="F1079" t="s">
        <v>33</v>
      </c>
      <c r="G1079" t="s">
        <v>100</v>
      </c>
      <c r="H1079">
        <f t="shared" si="16"/>
        <v>4</v>
      </c>
      <c r="I1079" t="s">
        <v>87</v>
      </c>
      <c r="J1079" s="4" t="s">
        <v>41</v>
      </c>
      <c r="K1079">
        <v>0.26666666666666666</v>
      </c>
      <c r="L1079">
        <v>5</v>
      </c>
      <c r="M1079">
        <v>2</v>
      </c>
      <c r="N1079">
        <v>1</v>
      </c>
      <c r="O1079">
        <v>1</v>
      </c>
      <c r="P1079">
        <v>1</v>
      </c>
      <c r="Q1079">
        <v>1</v>
      </c>
      <c r="R1079">
        <v>4</v>
      </c>
    </row>
    <row r="1080" spans="1:18">
      <c r="A1080" s="3">
        <v>39994.513580405095</v>
      </c>
      <c r="B1080" t="s">
        <v>13390</v>
      </c>
      <c r="C1080" t="s">
        <v>3461</v>
      </c>
      <c r="D1080" t="s">
        <v>30</v>
      </c>
      <c r="E1080">
        <v>5</v>
      </c>
      <c r="F1080" t="s">
        <v>4744</v>
      </c>
      <c r="G1080" t="s">
        <v>100</v>
      </c>
      <c r="H1080">
        <f t="shared" si="16"/>
        <v>6</v>
      </c>
      <c r="I1080" t="s">
        <v>87</v>
      </c>
      <c r="J1080" t="s">
        <v>41</v>
      </c>
      <c r="K1080">
        <v>0.48333333333333334</v>
      </c>
      <c r="L1080">
        <v>3</v>
      </c>
      <c r="M1080">
        <v>11</v>
      </c>
      <c r="N1080">
        <v>1</v>
      </c>
      <c r="O1080">
        <v>6</v>
      </c>
      <c r="P1080">
        <v>2</v>
      </c>
      <c r="Q1080">
        <v>1</v>
      </c>
      <c r="R1080">
        <v>4</v>
      </c>
    </row>
    <row r="1081" spans="1:18">
      <c r="A1081" s="3">
        <v>40025.630499999999</v>
      </c>
      <c r="B1081" t="s">
        <v>13390</v>
      </c>
      <c r="C1081" t="s">
        <v>7054</v>
      </c>
      <c r="D1081">
        <v>5</v>
      </c>
      <c r="E1081">
        <v>5</v>
      </c>
      <c r="F1081" t="s">
        <v>88</v>
      </c>
      <c r="G1081" t="s">
        <v>100</v>
      </c>
      <c r="H1081">
        <f t="shared" si="16"/>
        <v>7</v>
      </c>
      <c r="I1081" t="s">
        <v>98</v>
      </c>
      <c r="J1081" t="s">
        <v>41</v>
      </c>
      <c r="K1081">
        <v>0.5</v>
      </c>
      <c r="L1081">
        <v>1</v>
      </c>
      <c r="M1081">
        <v>8</v>
      </c>
      <c r="N1081">
        <v>5</v>
      </c>
      <c r="O1081">
        <v>6</v>
      </c>
      <c r="P1081">
        <v>4</v>
      </c>
      <c r="Q1081">
        <v>1</v>
      </c>
      <c r="R1081">
        <v>4</v>
      </c>
    </row>
    <row r="1082" spans="1:18">
      <c r="A1082" s="3">
        <v>39986.1559837963</v>
      </c>
      <c r="B1082" t="s">
        <v>5089</v>
      </c>
      <c r="C1082" t="s">
        <v>7054</v>
      </c>
      <c r="D1082" t="s">
        <v>30</v>
      </c>
      <c r="E1082" t="s">
        <v>30</v>
      </c>
      <c r="F1082" t="s">
        <v>4752</v>
      </c>
      <c r="G1082" t="s">
        <v>34</v>
      </c>
      <c r="H1082">
        <f t="shared" si="16"/>
        <v>6</v>
      </c>
      <c r="I1082" t="s">
        <v>47</v>
      </c>
      <c r="J1082" s="4" t="s">
        <v>41</v>
      </c>
      <c r="K1082">
        <v>0.51666666666666672</v>
      </c>
      <c r="L1082">
        <v>3</v>
      </c>
      <c r="M1082">
        <v>8</v>
      </c>
      <c r="N1082">
        <v>1</v>
      </c>
      <c r="O1082">
        <v>1</v>
      </c>
      <c r="P1082">
        <v>9</v>
      </c>
      <c r="Q1082">
        <v>3</v>
      </c>
      <c r="R1082">
        <v>4</v>
      </c>
    </row>
    <row r="1083" spans="1:18">
      <c r="A1083" s="3">
        <v>39986.165274224535</v>
      </c>
      <c r="B1083" t="s">
        <v>13390</v>
      </c>
      <c r="C1083" t="s">
        <v>7054</v>
      </c>
      <c r="D1083" t="s">
        <v>30</v>
      </c>
      <c r="E1083" t="s">
        <v>30</v>
      </c>
      <c r="F1083" t="s">
        <v>4752</v>
      </c>
      <c r="G1083" t="s">
        <v>34</v>
      </c>
      <c r="H1083">
        <f t="shared" si="16"/>
        <v>6</v>
      </c>
      <c r="I1083" t="s">
        <v>124</v>
      </c>
      <c r="J1083" s="4" t="s">
        <v>41</v>
      </c>
      <c r="K1083">
        <v>0.5</v>
      </c>
      <c r="L1083">
        <v>3</v>
      </c>
      <c r="M1083">
        <v>8</v>
      </c>
      <c r="N1083">
        <v>1</v>
      </c>
      <c r="O1083">
        <v>1</v>
      </c>
      <c r="P1083">
        <v>9</v>
      </c>
      <c r="Q1083">
        <v>3</v>
      </c>
      <c r="R1083">
        <v>4</v>
      </c>
    </row>
    <row r="1084" spans="1:18">
      <c r="A1084" s="3">
        <v>39946.077502199078</v>
      </c>
      <c r="B1084" t="s">
        <v>13390</v>
      </c>
      <c r="C1084" t="s">
        <v>3444</v>
      </c>
      <c r="D1084" t="s">
        <v>30</v>
      </c>
      <c r="E1084" t="s">
        <v>30</v>
      </c>
      <c r="F1084" t="s">
        <v>191</v>
      </c>
      <c r="G1084" t="s">
        <v>100</v>
      </c>
      <c r="H1084">
        <f t="shared" si="16"/>
        <v>5</v>
      </c>
      <c r="I1084" t="s">
        <v>32</v>
      </c>
      <c r="J1084" t="s">
        <v>41</v>
      </c>
      <c r="K1084">
        <v>0.3</v>
      </c>
      <c r="L1084">
        <v>2</v>
      </c>
      <c r="M1084">
        <v>1</v>
      </c>
      <c r="N1084">
        <v>1</v>
      </c>
      <c r="O1084">
        <v>1</v>
      </c>
      <c r="P1084">
        <v>7</v>
      </c>
      <c r="Q1084">
        <v>1</v>
      </c>
      <c r="R1084">
        <v>4</v>
      </c>
    </row>
    <row r="1085" spans="1:18">
      <c r="A1085" s="3">
        <v>39979</v>
      </c>
      <c r="B1085" t="s">
        <v>59</v>
      </c>
      <c r="C1085" t="s">
        <v>3461</v>
      </c>
      <c r="D1085" t="s">
        <v>30</v>
      </c>
      <c r="E1085" t="s">
        <v>30</v>
      </c>
      <c r="F1085" t="s">
        <v>165</v>
      </c>
      <c r="G1085" t="s">
        <v>34</v>
      </c>
      <c r="H1085">
        <f t="shared" si="16"/>
        <v>6</v>
      </c>
      <c r="I1085" t="s">
        <v>32</v>
      </c>
      <c r="J1085" s="4" t="s">
        <v>41</v>
      </c>
      <c r="K1085">
        <v>0.6166666666666667</v>
      </c>
      <c r="L1085">
        <v>3</v>
      </c>
      <c r="M1085">
        <v>11</v>
      </c>
      <c r="N1085">
        <v>1</v>
      </c>
      <c r="O1085">
        <v>1</v>
      </c>
      <c r="P1085">
        <v>6</v>
      </c>
      <c r="Q1085">
        <v>3</v>
      </c>
      <c r="R1085">
        <v>4</v>
      </c>
    </row>
    <row r="1086" spans="1:18">
      <c r="A1086" s="3">
        <v>40008.498274074074</v>
      </c>
      <c r="B1086" t="s">
        <v>13390</v>
      </c>
      <c r="C1086" t="s">
        <v>3461</v>
      </c>
      <c r="D1086">
        <v>5</v>
      </c>
      <c r="E1086">
        <v>3</v>
      </c>
      <c r="F1086" t="s">
        <v>134</v>
      </c>
      <c r="G1086" t="s">
        <v>34</v>
      </c>
      <c r="H1086">
        <f t="shared" si="16"/>
        <v>7</v>
      </c>
      <c r="I1086" t="s">
        <v>1011</v>
      </c>
      <c r="J1086" t="s">
        <v>41</v>
      </c>
      <c r="K1086">
        <v>0.6333333333333333</v>
      </c>
      <c r="L1086">
        <v>1</v>
      </c>
      <c r="M1086">
        <v>11</v>
      </c>
      <c r="N1086">
        <v>5</v>
      </c>
      <c r="O1086">
        <v>5</v>
      </c>
      <c r="P1086">
        <v>8</v>
      </c>
      <c r="Q1086">
        <v>3</v>
      </c>
      <c r="R1086">
        <v>4</v>
      </c>
    </row>
    <row r="1087" spans="1:18">
      <c r="A1087" s="3">
        <v>40019.514252627312</v>
      </c>
      <c r="B1087" t="s">
        <v>13390</v>
      </c>
      <c r="C1087" t="s">
        <v>3461</v>
      </c>
      <c r="D1087">
        <v>5</v>
      </c>
      <c r="E1087">
        <v>4</v>
      </c>
      <c r="F1087" t="s">
        <v>134</v>
      </c>
      <c r="G1087" t="s">
        <v>410</v>
      </c>
      <c r="H1087">
        <f t="shared" si="16"/>
        <v>7</v>
      </c>
      <c r="I1087" t="s">
        <v>146</v>
      </c>
      <c r="J1087" t="s">
        <v>5206</v>
      </c>
      <c r="K1087">
        <v>0.51666666666666672</v>
      </c>
      <c r="L1087">
        <v>1</v>
      </c>
      <c r="M1087">
        <v>11</v>
      </c>
      <c r="N1087">
        <v>5</v>
      </c>
      <c r="O1087">
        <v>2</v>
      </c>
      <c r="P1087">
        <v>8</v>
      </c>
      <c r="Q1087">
        <v>1</v>
      </c>
      <c r="R1087">
        <v>2</v>
      </c>
    </row>
    <row r="1088" spans="1:18">
      <c r="A1088" s="3">
        <v>40037</v>
      </c>
      <c r="B1088" t="s">
        <v>67</v>
      </c>
      <c r="C1088" t="s">
        <v>3444</v>
      </c>
      <c r="D1088">
        <v>5</v>
      </c>
      <c r="E1088">
        <v>5</v>
      </c>
      <c r="F1088" t="s">
        <v>134</v>
      </c>
      <c r="G1088" t="s">
        <v>100</v>
      </c>
      <c r="H1088">
        <f t="shared" si="16"/>
        <v>8</v>
      </c>
      <c r="I1088" t="s">
        <v>146</v>
      </c>
      <c r="J1088" t="s">
        <v>41</v>
      </c>
      <c r="K1088">
        <v>0.6</v>
      </c>
      <c r="L1088">
        <v>4</v>
      </c>
      <c r="M1088">
        <v>1</v>
      </c>
      <c r="N1088">
        <v>5</v>
      </c>
      <c r="O1088">
        <v>6</v>
      </c>
      <c r="P1088">
        <v>8</v>
      </c>
      <c r="Q1088">
        <v>1</v>
      </c>
      <c r="R1088">
        <v>4</v>
      </c>
    </row>
    <row r="1089" spans="1:18">
      <c r="A1089" s="3">
        <v>39924.711419328705</v>
      </c>
      <c r="B1089" t="s">
        <v>13390</v>
      </c>
      <c r="C1089" t="s">
        <v>142</v>
      </c>
      <c r="D1089" t="s">
        <v>30</v>
      </c>
      <c r="E1089" t="s">
        <v>30</v>
      </c>
      <c r="F1089" t="s">
        <v>48</v>
      </c>
      <c r="G1089" t="s">
        <v>100</v>
      </c>
      <c r="H1089">
        <f t="shared" si="16"/>
        <v>4</v>
      </c>
      <c r="I1089" t="s">
        <v>32</v>
      </c>
      <c r="J1089" t="s">
        <v>41</v>
      </c>
      <c r="K1089">
        <v>0.46666666666666667</v>
      </c>
      <c r="L1089">
        <v>5</v>
      </c>
      <c r="M1089">
        <v>12</v>
      </c>
      <c r="N1089">
        <v>1</v>
      </c>
      <c r="O1089">
        <v>1</v>
      </c>
      <c r="P1089">
        <v>3</v>
      </c>
      <c r="Q1089">
        <v>1</v>
      </c>
      <c r="R1089">
        <v>4</v>
      </c>
    </row>
    <row r="1090" spans="1:18">
      <c r="A1090" s="3">
        <v>40015.698554282404</v>
      </c>
      <c r="B1090" t="s">
        <v>13390</v>
      </c>
      <c r="C1090" t="s">
        <v>7054</v>
      </c>
      <c r="D1090">
        <v>3</v>
      </c>
      <c r="E1090">
        <v>3</v>
      </c>
      <c r="F1090" t="s">
        <v>4744</v>
      </c>
      <c r="G1090" t="s">
        <v>410</v>
      </c>
      <c r="H1090">
        <f t="shared" si="16"/>
        <v>7</v>
      </c>
      <c r="I1090" t="s">
        <v>432</v>
      </c>
      <c r="J1090" t="s">
        <v>5206</v>
      </c>
      <c r="K1090">
        <v>0.38333333333333336</v>
      </c>
      <c r="L1090">
        <v>1</v>
      </c>
      <c r="M1090">
        <v>8</v>
      </c>
      <c r="N1090">
        <v>3</v>
      </c>
      <c r="O1090">
        <v>5</v>
      </c>
      <c r="P1090">
        <v>2</v>
      </c>
      <c r="Q1090">
        <v>1</v>
      </c>
      <c r="R1090">
        <v>2</v>
      </c>
    </row>
    <row r="1091" spans="1:18">
      <c r="A1091" s="3">
        <v>39960.160819560188</v>
      </c>
      <c r="B1091" t="s">
        <v>13390</v>
      </c>
      <c r="C1091" t="s">
        <v>3457</v>
      </c>
      <c r="D1091" t="s">
        <v>30</v>
      </c>
      <c r="E1091" t="s">
        <v>30</v>
      </c>
      <c r="F1091" t="s">
        <v>88</v>
      </c>
      <c r="G1091" t="s">
        <v>100</v>
      </c>
      <c r="H1091">
        <f t="shared" ref="H1091:H1154" si="17">MONTH(A1091)</f>
        <v>5</v>
      </c>
      <c r="I1091" t="s">
        <v>830</v>
      </c>
      <c r="J1091" t="s">
        <v>41</v>
      </c>
      <c r="K1091">
        <v>0.38333333333333336</v>
      </c>
      <c r="L1091">
        <v>2</v>
      </c>
      <c r="M1091">
        <v>9</v>
      </c>
      <c r="N1091">
        <v>1</v>
      </c>
      <c r="O1091">
        <v>1</v>
      </c>
      <c r="P1091">
        <v>4</v>
      </c>
      <c r="Q1091">
        <v>1</v>
      </c>
      <c r="R1091">
        <v>4</v>
      </c>
    </row>
    <row r="1092" spans="1:18">
      <c r="A1092" s="3">
        <v>39981.005344594909</v>
      </c>
      <c r="B1092" t="s">
        <v>13390</v>
      </c>
      <c r="C1092" t="s">
        <v>3457</v>
      </c>
      <c r="D1092" t="s">
        <v>30</v>
      </c>
      <c r="E1092" t="s">
        <v>30</v>
      </c>
      <c r="F1092" t="s">
        <v>191</v>
      </c>
      <c r="G1092" t="s">
        <v>410</v>
      </c>
      <c r="H1092">
        <f t="shared" si="17"/>
        <v>6</v>
      </c>
      <c r="I1092" t="s">
        <v>830</v>
      </c>
      <c r="J1092" t="s">
        <v>41</v>
      </c>
      <c r="K1092">
        <v>0.45</v>
      </c>
      <c r="L1092">
        <v>3</v>
      </c>
      <c r="M1092">
        <v>9</v>
      </c>
      <c r="N1092">
        <v>1</v>
      </c>
      <c r="O1092">
        <v>1</v>
      </c>
      <c r="P1092">
        <v>7</v>
      </c>
      <c r="Q1092">
        <v>1</v>
      </c>
      <c r="R1092">
        <v>4</v>
      </c>
    </row>
    <row r="1093" spans="1:18">
      <c r="A1093" s="3">
        <v>39958.46445324074</v>
      </c>
      <c r="B1093" t="s">
        <v>13390</v>
      </c>
      <c r="C1093" t="s">
        <v>3457</v>
      </c>
      <c r="D1093" t="s">
        <v>30</v>
      </c>
      <c r="E1093" t="s">
        <v>30</v>
      </c>
      <c r="F1093" t="s">
        <v>99</v>
      </c>
      <c r="G1093" t="s">
        <v>410</v>
      </c>
      <c r="H1093">
        <f t="shared" si="17"/>
        <v>5</v>
      </c>
      <c r="I1093" t="s">
        <v>32</v>
      </c>
      <c r="J1093" t="s">
        <v>41</v>
      </c>
      <c r="K1093">
        <v>0.48333333333333334</v>
      </c>
      <c r="L1093">
        <v>2</v>
      </c>
      <c r="M1093">
        <v>9</v>
      </c>
      <c r="N1093">
        <v>1</v>
      </c>
      <c r="O1093">
        <v>1</v>
      </c>
      <c r="P1093">
        <v>10</v>
      </c>
      <c r="Q1093">
        <v>1</v>
      </c>
      <c r="R1093">
        <v>4</v>
      </c>
    </row>
    <row r="1094" spans="1:18">
      <c r="A1094" s="3">
        <v>40055.817147071757</v>
      </c>
      <c r="B1094" t="s">
        <v>13390</v>
      </c>
      <c r="C1094" t="s">
        <v>3461</v>
      </c>
      <c r="D1094">
        <v>5</v>
      </c>
      <c r="E1094">
        <v>3</v>
      </c>
      <c r="F1094" t="s">
        <v>191</v>
      </c>
      <c r="G1094" t="s">
        <v>410</v>
      </c>
      <c r="H1094">
        <f t="shared" si="17"/>
        <v>8</v>
      </c>
      <c r="I1094" t="s">
        <v>32</v>
      </c>
      <c r="J1094" t="s">
        <v>5206</v>
      </c>
      <c r="K1094">
        <v>0.6</v>
      </c>
      <c r="L1094">
        <v>4</v>
      </c>
      <c r="M1094">
        <v>11</v>
      </c>
      <c r="N1094">
        <v>5</v>
      </c>
      <c r="O1094">
        <v>5</v>
      </c>
      <c r="P1094">
        <v>7</v>
      </c>
      <c r="Q1094">
        <v>1</v>
      </c>
      <c r="R1094">
        <v>2</v>
      </c>
    </row>
    <row r="1095" spans="1:18">
      <c r="A1095" s="3">
        <v>39922.972009687503</v>
      </c>
      <c r="B1095" t="s">
        <v>13390</v>
      </c>
      <c r="C1095" t="s">
        <v>68</v>
      </c>
      <c r="D1095" t="s">
        <v>30</v>
      </c>
      <c r="E1095" t="s">
        <v>30</v>
      </c>
      <c r="F1095" t="s">
        <v>33</v>
      </c>
      <c r="G1095" t="s">
        <v>410</v>
      </c>
      <c r="H1095">
        <f t="shared" si="17"/>
        <v>4</v>
      </c>
      <c r="I1095" t="s">
        <v>32</v>
      </c>
      <c r="J1095" t="s">
        <v>41</v>
      </c>
      <c r="K1095">
        <v>0.4</v>
      </c>
      <c r="L1095">
        <v>5</v>
      </c>
      <c r="M1095">
        <v>10</v>
      </c>
      <c r="N1095">
        <v>1</v>
      </c>
      <c r="O1095">
        <v>1</v>
      </c>
      <c r="P1095">
        <v>1</v>
      </c>
      <c r="Q1095">
        <v>1</v>
      </c>
      <c r="R1095">
        <v>4</v>
      </c>
    </row>
    <row r="1096" spans="1:18">
      <c r="A1096" s="3">
        <v>39937.642904166663</v>
      </c>
      <c r="B1096" t="s">
        <v>13390</v>
      </c>
      <c r="C1096" t="s">
        <v>27</v>
      </c>
      <c r="D1096" t="s">
        <v>30</v>
      </c>
      <c r="E1096" t="s">
        <v>30</v>
      </c>
      <c r="F1096" t="s">
        <v>155</v>
      </c>
      <c r="G1096" t="s">
        <v>34</v>
      </c>
      <c r="H1096">
        <f t="shared" si="17"/>
        <v>5</v>
      </c>
      <c r="I1096" t="s">
        <v>32</v>
      </c>
      <c r="J1096" t="s">
        <v>41</v>
      </c>
      <c r="K1096">
        <v>0.31666666666666665</v>
      </c>
      <c r="L1096">
        <v>2</v>
      </c>
      <c r="M1096">
        <v>2</v>
      </c>
      <c r="N1096">
        <v>1</v>
      </c>
      <c r="O1096">
        <v>1</v>
      </c>
      <c r="P1096">
        <v>5</v>
      </c>
      <c r="Q1096">
        <v>3</v>
      </c>
      <c r="R1096">
        <v>4</v>
      </c>
    </row>
    <row r="1097" spans="1:18">
      <c r="A1097" s="3">
        <v>40083.494946493054</v>
      </c>
      <c r="B1097" t="s">
        <v>13390</v>
      </c>
      <c r="C1097" t="s">
        <v>3461</v>
      </c>
      <c r="D1097">
        <v>5</v>
      </c>
      <c r="E1097">
        <v>4</v>
      </c>
      <c r="F1097" t="s">
        <v>134</v>
      </c>
      <c r="G1097" t="s">
        <v>34</v>
      </c>
      <c r="H1097">
        <f t="shared" si="17"/>
        <v>9</v>
      </c>
      <c r="I1097" t="s">
        <v>32</v>
      </c>
      <c r="J1097" s="4" t="s">
        <v>41</v>
      </c>
      <c r="K1097">
        <v>0.66666666666666663</v>
      </c>
      <c r="L1097">
        <v>6</v>
      </c>
      <c r="M1097">
        <v>11</v>
      </c>
      <c r="N1097">
        <v>5</v>
      </c>
      <c r="O1097">
        <v>2</v>
      </c>
      <c r="P1097">
        <v>8</v>
      </c>
      <c r="Q1097">
        <v>3</v>
      </c>
      <c r="R1097">
        <v>4</v>
      </c>
    </row>
    <row r="1098" spans="1:18">
      <c r="A1098" s="3">
        <v>40071.898578043983</v>
      </c>
      <c r="B1098" t="s">
        <v>13390</v>
      </c>
      <c r="C1098" t="s">
        <v>3461</v>
      </c>
      <c r="D1098">
        <v>5</v>
      </c>
      <c r="E1098">
        <v>4</v>
      </c>
      <c r="F1098" t="s">
        <v>191</v>
      </c>
      <c r="G1098" t="s">
        <v>100</v>
      </c>
      <c r="H1098">
        <f t="shared" si="17"/>
        <v>9</v>
      </c>
      <c r="I1098" t="s">
        <v>32</v>
      </c>
      <c r="J1098" t="s">
        <v>41</v>
      </c>
      <c r="K1098">
        <v>0.6166666666666667</v>
      </c>
      <c r="L1098">
        <v>6</v>
      </c>
      <c r="M1098">
        <v>11</v>
      </c>
      <c r="N1098">
        <v>5</v>
      </c>
      <c r="O1098">
        <v>2</v>
      </c>
      <c r="P1098">
        <v>7</v>
      </c>
      <c r="Q1098">
        <v>1</v>
      </c>
      <c r="R1098">
        <v>4</v>
      </c>
    </row>
    <row r="1099" spans="1:18">
      <c r="A1099" s="3">
        <v>40016</v>
      </c>
      <c r="B1099" t="s">
        <v>59</v>
      </c>
      <c r="C1099" t="s">
        <v>7054</v>
      </c>
      <c r="D1099">
        <v>5</v>
      </c>
      <c r="E1099">
        <v>5</v>
      </c>
      <c r="F1099" t="s">
        <v>165</v>
      </c>
      <c r="G1099" t="s">
        <v>100</v>
      </c>
      <c r="H1099">
        <f t="shared" si="17"/>
        <v>7</v>
      </c>
      <c r="I1099" t="s">
        <v>830</v>
      </c>
      <c r="J1099" t="s">
        <v>41</v>
      </c>
      <c r="K1099">
        <v>0.65</v>
      </c>
      <c r="L1099">
        <v>1</v>
      </c>
      <c r="M1099">
        <v>8</v>
      </c>
      <c r="N1099">
        <v>5</v>
      </c>
      <c r="O1099">
        <v>6</v>
      </c>
      <c r="P1099">
        <v>6</v>
      </c>
      <c r="Q1099">
        <v>1</v>
      </c>
      <c r="R1099">
        <v>4</v>
      </c>
    </row>
    <row r="1100" spans="1:18">
      <c r="A1100" s="3">
        <v>40016.671413622687</v>
      </c>
      <c r="B1100" t="s">
        <v>13390</v>
      </c>
      <c r="C1100" t="s">
        <v>7054</v>
      </c>
      <c r="D1100">
        <v>5</v>
      </c>
      <c r="E1100">
        <v>3</v>
      </c>
      <c r="F1100" t="s">
        <v>88</v>
      </c>
      <c r="G1100" t="s">
        <v>100</v>
      </c>
      <c r="H1100">
        <f t="shared" si="17"/>
        <v>7</v>
      </c>
      <c r="I1100" t="s">
        <v>432</v>
      </c>
      <c r="J1100" t="s">
        <v>41</v>
      </c>
      <c r="K1100">
        <v>0.48333333333333334</v>
      </c>
      <c r="L1100">
        <v>1</v>
      </c>
      <c r="M1100">
        <v>8</v>
      </c>
      <c r="N1100">
        <v>5</v>
      </c>
      <c r="O1100">
        <v>5</v>
      </c>
      <c r="P1100">
        <v>4</v>
      </c>
      <c r="Q1100">
        <v>1</v>
      </c>
      <c r="R1100">
        <v>4</v>
      </c>
    </row>
    <row r="1101" spans="1:18">
      <c r="A1101" s="3">
        <v>40021.601215277777</v>
      </c>
      <c r="B1101" t="s">
        <v>26</v>
      </c>
      <c r="C1101" t="s">
        <v>3444</v>
      </c>
      <c r="D1101">
        <v>3</v>
      </c>
      <c r="E1101">
        <v>3</v>
      </c>
      <c r="F1101" t="s">
        <v>4744</v>
      </c>
      <c r="G1101" t="s">
        <v>410</v>
      </c>
      <c r="H1101">
        <f t="shared" si="17"/>
        <v>7</v>
      </c>
      <c r="I1101" t="s">
        <v>87</v>
      </c>
      <c r="J1101" t="s">
        <v>5156</v>
      </c>
      <c r="K1101">
        <v>0.3</v>
      </c>
      <c r="L1101">
        <v>1</v>
      </c>
      <c r="M1101">
        <v>1</v>
      </c>
      <c r="N1101">
        <v>3</v>
      </c>
      <c r="O1101">
        <v>5</v>
      </c>
      <c r="P1101">
        <v>2</v>
      </c>
      <c r="Q1101">
        <v>1</v>
      </c>
      <c r="R1101">
        <v>1</v>
      </c>
    </row>
    <row r="1102" spans="1:18">
      <c r="A1102" s="3">
        <v>39965.6047372338</v>
      </c>
      <c r="B1102" t="s">
        <v>13390</v>
      </c>
      <c r="C1102" t="s">
        <v>3461</v>
      </c>
      <c r="D1102" t="s">
        <v>30</v>
      </c>
      <c r="E1102" t="s">
        <v>30</v>
      </c>
      <c r="F1102" t="s">
        <v>134</v>
      </c>
      <c r="G1102" t="s">
        <v>410</v>
      </c>
      <c r="H1102">
        <f t="shared" si="17"/>
        <v>6</v>
      </c>
      <c r="I1102" t="s">
        <v>98</v>
      </c>
      <c r="J1102" t="s">
        <v>41</v>
      </c>
      <c r="K1102">
        <v>0.5</v>
      </c>
      <c r="L1102">
        <v>3</v>
      </c>
      <c r="M1102">
        <v>11</v>
      </c>
      <c r="N1102">
        <v>1</v>
      </c>
      <c r="O1102">
        <v>1</v>
      </c>
      <c r="P1102">
        <v>8</v>
      </c>
      <c r="Q1102">
        <v>1</v>
      </c>
      <c r="R1102">
        <v>4</v>
      </c>
    </row>
    <row r="1103" spans="1:18">
      <c r="A1103" s="3">
        <v>39977.57711096065</v>
      </c>
      <c r="B1103" t="s">
        <v>13390</v>
      </c>
      <c r="C1103" t="s">
        <v>3461</v>
      </c>
      <c r="D1103" t="s">
        <v>30</v>
      </c>
      <c r="E1103" t="s">
        <v>30</v>
      </c>
      <c r="F1103" t="s">
        <v>4744</v>
      </c>
      <c r="G1103" t="s">
        <v>34</v>
      </c>
      <c r="H1103">
        <f t="shared" si="17"/>
        <v>6</v>
      </c>
      <c r="I1103" t="s">
        <v>432</v>
      </c>
      <c r="J1103" s="4" t="s">
        <v>41</v>
      </c>
      <c r="K1103">
        <v>0.43333333333333335</v>
      </c>
      <c r="L1103">
        <v>3</v>
      </c>
      <c r="M1103">
        <v>11</v>
      </c>
      <c r="N1103">
        <v>1</v>
      </c>
      <c r="O1103">
        <v>1</v>
      </c>
      <c r="P1103">
        <v>2</v>
      </c>
      <c r="Q1103">
        <v>3</v>
      </c>
      <c r="R1103">
        <v>4</v>
      </c>
    </row>
    <row r="1104" spans="1:18">
      <c r="A1104" s="3">
        <v>40080</v>
      </c>
      <c r="B1104" t="s">
        <v>67</v>
      </c>
      <c r="C1104" t="s">
        <v>3461</v>
      </c>
      <c r="D1104">
        <v>5</v>
      </c>
      <c r="E1104">
        <v>5</v>
      </c>
      <c r="F1104" t="s">
        <v>4744</v>
      </c>
      <c r="G1104" t="s">
        <v>100</v>
      </c>
      <c r="H1104">
        <f t="shared" si="17"/>
        <v>9</v>
      </c>
      <c r="I1104" t="s">
        <v>432</v>
      </c>
      <c r="J1104" t="s">
        <v>41</v>
      </c>
      <c r="K1104">
        <v>0.7</v>
      </c>
      <c r="L1104">
        <v>6</v>
      </c>
      <c r="M1104">
        <v>11</v>
      </c>
      <c r="N1104">
        <v>5</v>
      </c>
      <c r="O1104">
        <v>6</v>
      </c>
      <c r="P1104">
        <v>2</v>
      </c>
      <c r="Q1104">
        <v>1</v>
      </c>
      <c r="R1104">
        <v>4</v>
      </c>
    </row>
    <row r="1105" spans="1:18">
      <c r="A1105" s="3">
        <v>40030.781145833331</v>
      </c>
      <c r="B1105" t="s">
        <v>5089</v>
      </c>
      <c r="C1105" t="s">
        <v>7762</v>
      </c>
      <c r="D1105">
        <v>5</v>
      </c>
      <c r="E1105">
        <v>5</v>
      </c>
      <c r="F1105" t="s">
        <v>4744</v>
      </c>
      <c r="G1105" t="s">
        <v>100</v>
      </c>
      <c r="H1105">
        <f t="shared" si="17"/>
        <v>8</v>
      </c>
      <c r="I1105" t="s">
        <v>432</v>
      </c>
      <c r="J1105" t="s">
        <v>41</v>
      </c>
      <c r="K1105">
        <v>0.5</v>
      </c>
      <c r="L1105">
        <v>4</v>
      </c>
      <c r="M1105">
        <v>6</v>
      </c>
      <c r="N1105">
        <v>5</v>
      </c>
      <c r="O1105">
        <v>6</v>
      </c>
      <c r="P1105">
        <v>2</v>
      </c>
      <c r="Q1105">
        <v>1</v>
      </c>
      <c r="R1105">
        <v>4</v>
      </c>
    </row>
    <row r="1106" spans="1:18">
      <c r="A1106" s="3">
        <v>39981.879062499997</v>
      </c>
      <c r="B1106" t="s">
        <v>5089</v>
      </c>
      <c r="C1106" t="s">
        <v>3444</v>
      </c>
      <c r="D1106" t="s">
        <v>30</v>
      </c>
      <c r="E1106" t="s">
        <v>30</v>
      </c>
      <c r="F1106" t="s">
        <v>4744</v>
      </c>
      <c r="G1106" t="s">
        <v>100</v>
      </c>
      <c r="H1106">
        <f t="shared" si="17"/>
        <v>6</v>
      </c>
      <c r="I1106" t="s">
        <v>124</v>
      </c>
      <c r="J1106" t="s">
        <v>41</v>
      </c>
      <c r="K1106">
        <v>0.25</v>
      </c>
      <c r="L1106">
        <v>3</v>
      </c>
      <c r="M1106">
        <v>1</v>
      </c>
      <c r="N1106">
        <v>1</v>
      </c>
      <c r="O1106">
        <v>1</v>
      </c>
      <c r="P1106">
        <v>2</v>
      </c>
      <c r="Q1106">
        <v>1</v>
      </c>
      <c r="R1106">
        <v>4</v>
      </c>
    </row>
    <row r="1107" spans="1:18">
      <c r="A1107" s="3">
        <v>39983.311418368059</v>
      </c>
      <c r="B1107" t="s">
        <v>13390</v>
      </c>
      <c r="C1107" t="s">
        <v>3457</v>
      </c>
      <c r="D1107" t="s">
        <v>30</v>
      </c>
      <c r="E1107" t="s">
        <v>30</v>
      </c>
      <c r="F1107" t="s">
        <v>134</v>
      </c>
      <c r="G1107" t="s">
        <v>34</v>
      </c>
      <c r="H1107">
        <f t="shared" si="17"/>
        <v>6</v>
      </c>
      <c r="I1107" t="s">
        <v>146</v>
      </c>
      <c r="J1107" s="4" t="s">
        <v>41</v>
      </c>
      <c r="K1107">
        <v>0.5</v>
      </c>
      <c r="L1107">
        <v>3</v>
      </c>
      <c r="M1107">
        <v>9</v>
      </c>
      <c r="N1107">
        <v>1</v>
      </c>
      <c r="O1107">
        <v>1</v>
      </c>
      <c r="P1107">
        <v>8</v>
      </c>
      <c r="Q1107">
        <v>3</v>
      </c>
      <c r="R1107">
        <v>4</v>
      </c>
    </row>
    <row r="1108" spans="1:18">
      <c r="A1108" s="3">
        <v>39982</v>
      </c>
      <c r="B1108" t="s">
        <v>59</v>
      </c>
      <c r="C1108" t="s">
        <v>3457</v>
      </c>
      <c r="D1108" t="s">
        <v>30</v>
      </c>
      <c r="E1108" t="s">
        <v>30</v>
      </c>
      <c r="F1108" t="s">
        <v>165</v>
      </c>
      <c r="G1108" t="s">
        <v>410</v>
      </c>
      <c r="H1108">
        <f t="shared" si="17"/>
        <v>6</v>
      </c>
      <c r="I1108" t="s">
        <v>180</v>
      </c>
      <c r="J1108" t="s">
        <v>41</v>
      </c>
      <c r="K1108">
        <v>0.55000000000000004</v>
      </c>
      <c r="L1108">
        <v>3</v>
      </c>
      <c r="M1108">
        <v>9</v>
      </c>
      <c r="N1108">
        <v>1</v>
      </c>
      <c r="O1108">
        <v>1</v>
      </c>
      <c r="P1108">
        <v>6</v>
      </c>
      <c r="Q1108">
        <v>1</v>
      </c>
      <c r="R1108">
        <v>4</v>
      </c>
    </row>
    <row r="1109" spans="1:18">
      <c r="A1109" s="3">
        <v>39920.488920798613</v>
      </c>
      <c r="B1109" t="s">
        <v>13390</v>
      </c>
      <c r="C1109" t="s">
        <v>27</v>
      </c>
      <c r="D1109" t="s">
        <v>30</v>
      </c>
      <c r="E1109" t="s">
        <v>30</v>
      </c>
      <c r="F1109" t="s">
        <v>33</v>
      </c>
      <c r="G1109" t="s">
        <v>34</v>
      </c>
      <c r="H1109">
        <f t="shared" si="17"/>
        <v>4</v>
      </c>
      <c r="I1109" t="s">
        <v>180</v>
      </c>
      <c r="J1109" s="4" t="s">
        <v>41</v>
      </c>
      <c r="K1109">
        <v>0.3</v>
      </c>
      <c r="L1109">
        <v>5</v>
      </c>
      <c r="M1109">
        <v>2</v>
      </c>
      <c r="N1109">
        <v>1</v>
      </c>
      <c r="O1109">
        <v>1</v>
      </c>
      <c r="P1109">
        <v>1</v>
      </c>
      <c r="Q1109">
        <v>3</v>
      </c>
      <c r="R1109">
        <v>4</v>
      </c>
    </row>
    <row r="1110" spans="1:18">
      <c r="A1110" s="3">
        <v>40021.591900694446</v>
      </c>
      <c r="B1110" t="s">
        <v>13390</v>
      </c>
      <c r="C1110" t="s">
        <v>3444</v>
      </c>
      <c r="D1110">
        <v>5</v>
      </c>
      <c r="E1110">
        <v>3</v>
      </c>
      <c r="F1110" t="s">
        <v>134</v>
      </c>
      <c r="G1110" t="s">
        <v>410</v>
      </c>
      <c r="H1110">
        <f t="shared" si="17"/>
        <v>7</v>
      </c>
      <c r="I1110" t="s">
        <v>180</v>
      </c>
      <c r="J1110" t="s">
        <v>5206</v>
      </c>
      <c r="K1110">
        <v>0.4</v>
      </c>
      <c r="L1110">
        <v>1</v>
      </c>
      <c r="M1110">
        <v>1</v>
      </c>
      <c r="N1110">
        <v>5</v>
      </c>
      <c r="O1110">
        <v>5</v>
      </c>
      <c r="P1110">
        <v>8</v>
      </c>
      <c r="Q1110">
        <v>1</v>
      </c>
      <c r="R1110">
        <v>2</v>
      </c>
    </row>
    <row r="1111" spans="1:18">
      <c r="A1111" s="3">
        <v>39917</v>
      </c>
      <c r="B1111" t="s">
        <v>59</v>
      </c>
      <c r="C1111" t="s">
        <v>111</v>
      </c>
      <c r="D1111" t="s">
        <v>30</v>
      </c>
      <c r="E1111" t="s">
        <v>30</v>
      </c>
      <c r="F1111" t="s">
        <v>99</v>
      </c>
      <c r="G1111" t="s">
        <v>34</v>
      </c>
      <c r="H1111">
        <f t="shared" si="17"/>
        <v>4</v>
      </c>
      <c r="I1111" t="s">
        <v>180</v>
      </c>
      <c r="J1111" s="4" t="s">
        <v>41</v>
      </c>
      <c r="K1111">
        <v>0.75</v>
      </c>
      <c r="L1111">
        <v>5</v>
      </c>
      <c r="M1111">
        <v>13</v>
      </c>
      <c r="N1111">
        <v>1</v>
      </c>
      <c r="O1111">
        <v>1</v>
      </c>
      <c r="P1111">
        <v>10</v>
      </c>
      <c r="Q1111">
        <v>3</v>
      </c>
      <c r="R1111">
        <v>4</v>
      </c>
    </row>
    <row r="1112" spans="1:18">
      <c r="A1112" s="3">
        <v>39989.444805520834</v>
      </c>
      <c r="B1112" t="s">
        <v>13390</v>
      </c>
      <c r="C1112" t="s">
        <v>7054</v>
      </c>
      <c r="D1112" t="s">
        <v>30</v>
      </c>
      <c r="E1112" t="s">
        <v>30</v>
      </c>
      <c r="F1112" t="s">
        <v>191</v>
      </c>
      <c r="G1112" t="s">
        <v>410</v>
      </c>
      <c r="H1112">
        <f t="shared" si="17"/>
        <v>6</v>
      </c>
      <c r="I1112" t="s">
        <v>47</v>
      </c>
      <c r="J1112" t="s">
        <v>41</v>
      </c>
      <c r="K1112">
        <v>0.43333333333333335</v>
      </c>
      <c r="L1112">
        <v>3</v>
      </c>
      <c r="M1112">
        <v>8</v>
      </c>
      <c r="N1112">
        <v>1</v>
      </c>
      <c r="O1112">
        <v>1</v>
      </c>
      <c r="P1112">
        <v>7</v>
      </c>
      <c r="Q1112">
        <v>1</v>
      </c>
      <c r="R1112">
        <v>4</v>
      </c>
    </row>
    <row r="1113" spans="1:18">
      <c r="A1113" s="3">
        <v>39945.314361192133</v>
      </c>
      <c r="B1113" t="s">
        <v>13390</v>
      </c>
      <c r="C1113" t="s">
        <v>3461</v>
      </c>
      <c r="D1113" t="s">
        <v>30</v>
      </c>
      <c r="E1113" t="s">
        <v>30</v>
      </c>
      <c r="F1113" t="s">
        <v>134</v>
      </c>
      <c r="G1113" t="s">
        <v>100</v>
      </c>
      <c r="H1113">
        <f t="shared" si="17"/>
        <v>5</v>
      </c>
      <c r="I1113" t="s">
        <v>180</v>
      </c>
      <c r="J1113" t="s">
        <v>41</v>
      </c>
      <c r="K1113">
        <v>0.48333333333333334</v>
      </c>
      <c r="L1113">
        <v>2</v>
      </c>
      <c r="M1113">
        <v>11</v>
      </c>
      <c r="N1113">
        <v>1</v>
      </c>
      <c r="O1113">
        <v>1</v>
      </c>
      <c r="P1113">
        <v>8</v>
      </c>
      <c r="Q1113">
        <v>1</v>
      </c>
      <c r="R1113">
        <v>4</v>
      </c>
    </row>
    <row r="1114" spans="1:18">
      <c r="A1114" s="3">
        <v>39944.842221724539</v>
      </c>
      <c r="B1114" t="s">
        <v>13390</v>
      </c>
      <c r="C1114" t="s">
        <v>3457</v>
      </c>
      <c r="D1114" t="s">
        <v>30</v>
      </c>
      <c r="E1114" t="s">
        <v>30</v>
      </c>
      <c r="F1114" t="s">
        <v>48</v>
      </c>
      <c r="G1114" t="s">
        <v>100</v>
      </c>
      <c r="H1114">
        <f t="shared" si="17"/>
        <v>5</v>
      </c>
      <c r="I1114" t="s">
        <v>180</v>
      </c>
      <c r="J1114" t="s">
        <v>41</v>
      </c>
      <c r="K1114">
        <v>0.36666666666666664</v>
      </c>
      <c r="L1114">
        <v>2</v>
      </c>
      <c r="M1114">
        <v>9</v>
      </c>
      <c r="N1114">
        <v>1</v>
      </c>
      <c r="O1114">
        <v>1</v>
      </c>
      <c r="P1114">
        <v>3</v>
      </c>
      <c r="Q1114">
        <v>1</v>
      </c>
      <c r="R1114">
        <v>4</v>
      </c>
    </row>
    <row r="1115" spans="1:18">
      <c r="A1115" s="3">
        <v>39980.56439861111</v>
      </c>
      <c r="B1115" t="s">
        <v>13390</v>
      </c>
      <c r="C1115" t="s">
        <v>3444</v>
      </c>
      <c r="D1115" t="s">
        <v>30</v>
      </c>
      <c r="E1115" t="s">
        <v>30</v>
      </c>
      <c r="F1115" t="s">
        <v>134</v>
      </c>
      <c r="G1115" t="s">
        <v>34</v>
      </c>
      <c r="H1115">
        <f t="shared" si="17"/>
        <v>6</v>
      </c>
      <c r="I1115" t="s">
        <v>47</v>
      </c>
      <c r="J1115" s="4" t="s">
        <v>41</v>
      </c>
      <c r="K1115">
        <v>0.36666666666666664</v>
      </c>
      <c r="L1115">
        <v>3</v>
      </c>
      <c r="M1115">
        <v>1</v>
      </c>
      <c r="N1115">
        <v>1</v>
      </c>
      <c r="O1115">
        <v>1</v>
      </c>
      <c r="P1115">
        <v>8</v>
      </c>
      <c r="Q1115">
        <v>3</v>
      </c>
      <c r="R1115">
        <v>4</v>
      </c>
    </row>
    <row r="1116" spans="1:18">
      <c r="A1116" s="3">
        <v>39928.652007835648</v>
      </c>
      <c r="B1116" t="s">
        <v>13390</v>
      </c>
      <c r="C1116" t="s">
        <v>46</v>
      </c>
      <c r="D1116" t="s">
        <v>30</v>
      </c>
      <c r="E1116" t="s">
        <v>30</v>
      </c>
      <c r="F1116" t="s">
        <v>99</v>
      </c>
      <c r="G1116" t="s">
        <v>100</v>
      </c>
      <c r="H1116">
        <f t="shared" si="17"/>
        <v>4</v>
      </c>
      <c r="I1116" t="s">
        <v>47</v>
      </c>
      <c r="J1116" t="s">
        <v>41</v>
      </c>
      <c r="K1116">
        <v>0.4</v>
      </c>
      <c r="L1116">
        <v>5</v>
      </c>
      <c r="M1116">
        <v>1</v>
      </c>
      <c r="N1116">
        <v>1</v>
      </c>
      <c r="O1116">
        <v>1</v>
      </c>
      <c r="P1116">
        <v>10</v>
      </c>
      <c r="Q1116">
        <v>1</v>
      </c>
      <c r="R1116">
        <v>4</v>
      </c>
    </row>
    <row r="1117" spans="1:18">
      <c r="A1117" s="3">
        <v>39940.500328043985</v>
      </c>
      <c r="B1117" t="s">
        <v>13390</v>
      </c>
      <c r="C1117" t="s">
        <v>85</v>
      </c>
      <c r="D1117" t="s">
        <v>30</v>
      </c>
      <c r="E1117" t="s">
        <v>30</v>
      </c>
      <c r="F1117" t="s">
        <v>165</v>
      </c>
      <c r="G1117" t="s">
        <v>100</v>
      </c>
      <c r="H1117">
        <f t="shared" si="17"/>
        <v>5</v>
      </c>
      <c r="I1117" t="s">
        <v>47</v>
      </c>
      <c r="J1117" t="s">
        <v>41</v>
      </c>
      <c r="K1117">
        <v>0.38333333333333336</v>
      </c>
      <c r="L1117">
        <v>2</v>
      </c>
      <c r="M1117">
        <v>7</v>
      </c>
      <c r="N1117">
        <v>1</v>
      </c>
      <c r="O1117">
        <v>1</v>
      </c>
      <c r="P1117">
        <v>6</v>
      </c>
      <c r="Q1117">
        <v>1</v>
      </c>
      <c r="R1117">
        <v>4</v>
      </c>
    </row>
    <row r="1118" spans="1:18">
      <c r="A1118" s="3">
        <v>39972.849178900462</v>
      </c>
      <c r="B1118" t="s">
        <v>13390</v>
      </c>
      <c r="C1118" t="s">
        <v>3444</v>
      </c>
      <c r="D1118" t="s">
        <v>30</v>
      </c>
      <c r="E1118" t="s">
        <v>30</v>
      </c>
      <c r="F1118" t="s">
        <v>33</v>
      </c>
      <c r="G1118" t="s">
        <v>100</v>
      </c>
      <c r="H1118">
        <f t="shared" si="17"/>
        <v>6</v>
      </c>
      <c r="I1118" t="s">
        <v>154</v>
      </c>
      <c r="J1118" t="s">
        <v>5206</v>
      </c>
      <c r="K1118">
        <v>0.18333333333333332</v>
      </c>
      <c r="L1118">
        <v>3</v>
      </c>
      <c r="M1118">
        <v>1</v>
      </c>
      <c r="N1118">
        <v>1</v>
      </c>
      <c r="O1118">
        <v>1</v>
      </c>
      <c r="P1118">
        <v>1</v>
      </c>
      <c r="Q1118">
        <v>1</v>
      </c>
      <c r="R1118">
        <v>2</v>
      </c>
    </row>
    <row r="1119" spans="1:18">
      <c r="A1119" s="3">
        <v>40029.862834837964</v>
      </c>
      <c r="B1119" t="s">
        <v>13390</v>
      </c>
      <c r="C1119" t="s">
        <v>3444</v>
      </c>
      <c r="D1119">
        <v>5</v>
      </c>
      <c r="E1119">
        <v>3</v>
      </c>
      <c r="F1119" t="s">
        <v>134</v>
      </c>
      <c r="G1119" t="s">
        <v>410</v>
      </c>
      <c r="H1119">
        <f t="shared" si="17"/>
        <v>8</v>
      </c>
      <c r="I1119" t="s">
        <v>1622</v>
      </c>
      <c r="J1119" t="s">
        <v>41</v>
      </c>
      <c r="K1119">
        <v>0.48333333333333334</v>
      </c>
      <c r="L1119">
        <v>4</v>
      </c>
      <c r="M1119">
        <v>1</v>
      </c>
      <c r="N1119">
        <v>5</v>
      </c>
      <c r="O1119">
        <v>5</v>
      </c>
      <c r="P1119">
        <v>8</v>
      </c>
      <c r="Q1119">
        <v>1</v>
      </c>
      <c r="R1119">
        <v>4</v>
      </c>
    </row>
    <row r="1120" spans="1:18">
      <c r="A1120" s="3">
        <v>39916.686524803241</v>
      </c>
      <c r="B1120" t="s">
        <v>13390</v>
      </c>
      <c r="C1120" t="s">
        <v>46</v>
      </c>
      <c r="D1120" t="s">
        <v>30</v>
      </c>
      <c r="E1120" t="s">
        <v>30</v>
      </c>
      <c r="F1120" t="s">
        <v>134</v>
      </c>
      <c r="G1120" t="s">
        <v>34</v>
      </c>
      <c r="H1120">
        <f t="shared" si="17"/>
        <v>4</v>
      </c>
      <c r="I1120" t="s">
        <v>239</v>
      </c>
      <c r="J1120" s="4" t="s">
        <v>41</v>
      </c>
      <c r="K1120">
        <v>0.4</v>
      </c>
      <c r="L1120">
        <v>5</v>
      </c>
      <c r="M1120">
        <v>1</v>
      </c>
      <c r="N1120">
        <v>1</v>
      </c>
      <c r="O1120">
        <v>1</v>
      </c>
      <c r="P1120">
        <v>8</v>
      </c>
      <c r="Q1120">
        <v>3</v>
      </c>
      <c r="R1120">
        <v>4</v>
      </c>
    </row>
    <row r="1121" spans="1:18">
      <c r="A1121" s="3">
        <v>39974.965447569448</v>
      </c>
      <c r="B1121" t="s">
        <v>13390</v>
      </c>
      <c r="C1121" t="s">
        <v>3444</v>
      </c>
      <c r="D1121" t="s">
        <v>30</v>
      </c>
      <c r="E1121" t="s">
        <v>30</v>
      </c>
      <c r="F1121" t="s">
        <v>88</v>
      </c>
      <c r="G1121" t="s">
        <v>100</v>
      </c>
      <c r="H1121">
        <f t="shared" si="17"/>
        <v>6</v>
      </c>
      <c r="I1121" t="s">
        <v>69</v>
      </c>
      <c r="J1121" t="s">
        <v>41</v>
      </c>
      <c r="K1121">
        <v>0.26666666666666666</v>
      </c>
      <c r="L1121">
        <v>3</v>
      </c>
      <c r="M1121">
        <v>1</v>
      </c>
      <c r="N1121">
        <v>1</v>
      </c>
      <c r="O1121">
        <v>1</v>
      </c>
      <c r="P1121">
        <v>4</v>
      </c>
      <c r="Q1121">
        <v>1</v>
      </c>
      <c r="R1121">
        <v>4</v>
      </c>
    </row>
    <row r="1122" spans="1:18">
      <c r="A1122" s="3">
        <v>39977.830023148148</v>
      </c>
      <c r="B1122" t="s">
        <v>743</v>
      </c>
      <c r="C1122" t="s">
        <v>3457</v>
      </c>
      <c r="D1122" t="s">
        <v>30</v>
      </c>
      <c r="E1122" t="s">
        <v>30</v>
      </c>
      <c r="F1122" t="s">
        <v>4752</v>
      </c>
      <c r="G1122" t="s">
        <v>34</v>
      </c>
      <c r="H1122">
        <f t="shared" si="17"/>
        <v>6</v>
      </c>
      <c r="I1122" t="s">
        <v>432</v>
      </c>
      <c r="J1122" s="4" t="s">
        <v>41</v>
      </c>
      <c r="K1122">
        <v>0.55000000000000004</v>
      </c>
      <c r="L1122">
        <v>3</v>
      </c>
      <c r="M1122">
        <v>9</v>
      </c>
      <c r="N1122">
        <v>1</v>
      </c>
      <c r="O1122">
        <v>1</v>
      </c>
      <c r="P1122">
        <v>9</v>
      </c>
      <c r="Q1122">
        <v>3</v>
      </c>
      <c r="R1122">
        <v>4</v>
      </c>
    </row>
    <row r="1123" spans="1:18">
      <c r="A1123" s="3">
        <v>39958.27008101852</v>
      </c>
      <c r="B1123" t="s">
        <v>26</v>
      </c>
      <c r="C1123" t="s">
        <v>3457</v>
      </c>
      <c r="D1123" t="s">
        <v>30</v>
      </c>
      <c r="E1123" t="s">
        <v>30</v>
      </c>
      <c r="F1123" t="s">
        <v>88</v>
      </c>
      <c r="G1123" t="s">
        <v>34</v>
      </c>
      <c r="H1123">
        <f t="shared" si="17"/>
        <v>5</v>
      </c>
      <c r="I1123" t="s">
        <v>32</v>
      </c>
      <c r="J1123" s="4" t="s">
        <v>41</v>
      </c>
      <c r="K1123">
        <v>0.46666666666666667</v>
      </c>
      <c r="L1123">
        <v>2</v>
      </c>
      <c r="M1123">
        <v>9</v>
      </c>
      <c r="N1123">
        <v>1</v>
      </c>
      <c r="O1123">
        <v>1</v>
      </c>
      <c r="P1123">
        <v>4</v>
      </c>
      <c r="Q1123">
        <v>3</v>
      </c>
      <c r="R1123">
        <v>4</v>
      </c>
    </row>
    <row r="1124" spans="1:18">
      <c r="A1124" s="3">
        <v>39917</v>
      </c>
      <c r="B1124" t="s">
        <v>59</v>
      </c>
      <c r="C1124" t="s">
        <v>246</v>
      </c>
      <c r="D1124" t="s">
        <v>30</v>
      </c>
      <c r="E1124" t="s">
        <v>30</v>
      </c>
      <c r="F1124" t="s">
        <v>134</v>
      </c>
      <c r="G1124" t="s">
        <v>410</v>
      </c>
      <c r="H1124">
        <f t="shared" si="17"/>
        <v>4</v>
      </c>
      <c r="I1124" t="s">
        <v>32</v>
      </c>
      <c r="J1124" t="s">
        <v>41</v>
      </c>
      <c r="K1124">
        <v>0.53333333333333333</v>
      </c>
      <c r="L1124">
        <v>5</v>
      </c>
      <c r="M1124">
        <v>4</v>
      </c>
      <c r="N1124">
        <v>1</v>
      </c>
      <c r="O1124">
        <v>1</v>
      </c>
      <c r="P1124">
        <v>8</v>
      </c>
      <c r="Q1124">
        <v>1</v>
      </c>
      <c r="R1124">
        <v>4</v>
      </c>
    </row>
    <row r="1125" spans="1:18">
      <c r="A1125" s="3">
        <v>39965.713064004631</v>
      </c>
      <c r="B1125" t="s">
        <v>13390</v>
      </c>
      <c r="C1125" t="s">
        <v>3444</v>
      </c>
      <c r="D1125" t="s">
        <v>30</v>
      </c>
      <c r="E1125" t="s">
        <v>30</v>
      </c>
      <c r="F1125" t="s">
        <v>191</v>
      </c>
      <c r="G1125" t="s">
        <v>100</v>
      </c>
      <c r="H1125">
        <f t="shared" si="17"/>
        <v>6</v>
      </c>
      <c r="I1125" t="s">
        <v>32</v>
      </c>
      <c r="J1125" t="s">
        <v>41</v>
      </c>
      <c r="K1125">
        <v>0.31666666666666665</v>
      </c>
      <c r="L1125">
        <v>3</v>
      </c>
      <c r="M1125">
        <v>1</v>
      </c>
      <c r="N1125">
        <v>1</v>
      </c>
      <c r="O1125">
        <v>1</v>
      </c>
      <c r="P1125">
        <v>7</v>
      </c>
      <c r="Q1125">
        <v>1</v>
      </c>
      <c r="R1125">
        <v>4</v>
      </c>
    </row>
    <row r="1126" spans="1:18">
      <c r="A1126" s="3">
        <v>40075.849681597225</v>
      </c>
      <c r="B1126" t="s">
        <v>13390</v>
      </c>
      <c r="C1126" t="s">
        <v>7762</v>
      </c>
      <c r="D1126">
        <v>1</v>
      </c>
      <c r="E1126">
        <v>3</v>
      </c>
      <c r="F1126" t="s">
        <v>4744</v>
      </c>
      <c r="G1126" t="s">
        <v>34</v>
      </c>
      <c r="H1126">
        <f t="shared" si="17"/>
        <v>9</v>
      </c>
      <c r="I1126" t="s">
        <v>47</v>
      </c>
      <c r="J1126" s="4" t="s">
        <v>41</v>
      </c>
      <c r="K1126">
        <v>0.51666666666666672</v>
      </c>
      <c r="L1126">
        <v>6</v>
      </c>
      <c r="M1126">
        <v>6</v>
      </c>
      <c r="N1126">
        <v>4</v>
      </c>
      <c r="O1126">
        <v>5</v>
      </c>
      <c r="P1126">
        <v>2</v>
      </c>
      <c r="Q1126">
        <v>3</v>
      </c>
      <c r="R1126">
        <v>4</v>
      </c>
    </row>
    <row r="1127" spans="1:18">
      <c r="A1127" s="3">
        <v>40004.780428240738</v>
      </c>
      <c r="B1127" t="s">
        <v>5089</v>
      </c>
      <c r="C1127" t="s">
        <v>7054</v>
      </c>
      <c r="D1127">
        <v>1</v>
      </c>
      <c r="E1127">
        <v>2</v>
      </c>
      <c r="F1127" t="s">
        <v>4744</v>
      </c>
      <c r="G1127" t="s">
        <v>410</v>
      </c>
      <c r="H1127">
        <f t="shared" si="17"/>
        <v>7</v>
      </c>
      <c r="I1127" t="s">
        <v>47</v>
      </c>
      <c r="J1127" t="s">
        <v>5156</v>
      </c>
      <c r="K1127">
        <v>0.36666666666666664</v>
      </c>
      <c r="L1127">
        <v>1</v>
      </c>
      <c r="M1127">
        <v>8</v>
      </c>
      <c r="N1127">
        <v>4</v>
      </c>
      <c r="O1127">
        <v>3</v>
      </c>
      <c r="P1127">
        <v>2</v>
      </c>
      <c r="Q1127">
        <v>1</v>
      </c>
      <c r="R1127">
        <v>1</v>
      </c>
    </row>
    <row r="1128" spans="1:18">
      <c r="A1128" s="3">
        <v>40029.695127314815</v>
      </c>
      <c r="B1128" t="s">
        <v>26</v>
      </c>
      <c r="C1128" t="s">
        <v>7762</v>
      </c>
      <c r="D1128">
        <v>5</v>
      </c>
      <c r="E1128">
        <v>3</v>
      </c>
      <c r="F1128" t="s">
        <v>165</v>
      </c>
      <c r="G1128" t="s">
        <v>34</v>
      </c>
      <c r="H1128">
        <f t="shared" si="17"/>
        <v>8</v>
      </c>
      <c r="I1128" t="s">
        <v>47</v>
      </c>
      <c r="J1128" s="4" t="s">
        <v>41</v>
      </c>
      <c r="K1128">
        <v>0.6166666666666667</v>
      </c>
      <c r="L1128">
        <v>4</v>
      </c>
      <c r="M1128">
        <v>6</v>
      </c>
      <c r="N1128">
        <v>5</v>
      </c>
      <c r="O1128">
        <v>5</v>
      </c>
      <c r="P1128">
        <v>6</v>
      </c>
      <c r="Q1128">
        <v>3</v>
      </c>
      <c r="R1128">
        <v>4</v>
      </c>
    </row>
    <row r="1129" spans="1:18">
      <c r="A1129" s="3">
        <v>39962.87930980324</v>
      </c>
      <c r="B1129" t="s">
        <v>13390</v>
      </c>
      <c r="C1129" t="s">
        <v>3461</v>
      </c>
      <c r="D1129" t="s">
        <v>30</v>
      </c>
      <c r="E1129" t="s">
        <v>30</v>
      </c>
      <c r="F1129" t="s">
        <v>4752</v>
      </c>
      <c r="G1129" t="s">
        <v>34</v>
      </c>
      <c r="H1129">
        <f t="shared" si="17"/>
        <v>5</v>
      </c>
      <c r="I1129" t="s">
        <v>47</v>
      </c>
      <c r="J1129" s="4" t="s">
        <v>41</v>
      </c>
      <c r="K1129">
        <v>0.53333333333333333</v>
      </c>
      <c r="L1129">
        <v>2</v>
      </c>
      <c r="M1129">
        <v>11</v>
      </c>
      <c r="N1129">
        <v>1</v>
      </c>
      <c r="O1129">
        <v>1</v>
      </c>
      <c r="P1129">
        <v>9</v>
      </c>
      <c r="Q1129">
        <v>3</v>
      </c>
      <c r="R1129">
        <v>4</v>
      </c>
    </row>
    <row r="1130" spans="1:18">
      <c r="A1130" s="3">
        <v>39935.550021145835</v>
      </c>
      <c r="B1130" t="s">
        <v>13390</v>
      </c>
      <c r="C1130" t="s">
        <v>27</v>
      </c>
      <c r="D1130" t="s">
        <v>30</v>
      </c>
      <c r="E1130" t="s">
        <v>30</v>
      </c>
      <c r="F1130" t="s">
        <v>88</v>
      </c>
      <c r="G1130" t="s">
        <v>100</v>
      </c>
      <c r="H1130">
        <f t="shared" si="17"/>
        <v>5</v>
      </c>
      <c r="I1130" t="s">
        <v>47</v>
      </c>
      <c r="J1130" t="s">
        <v>41</v>
      </c>
      <c r="K1130">
        <v>0.26666666666666666</v>
      </c>
      <c r="L1130">
        <v>2</v>
      </c>
      <c r="M1130">
        <v>2</v>
      </c>
      <c r="N1130">
        <v>1</v>
      </c>
      <c r="O1130">
        <v>1</v>
      </c>
      <c r="P1130">
        <v>4</v>
      </c>
      <c r="Q1130">
        <v>1</v>
      </c>
      <c r="R1130">
        <v>4</v>
      </c>
    </row>
    <row r="1131" spans="1:18">
      <c r="A1131" s="3">
        <v>39949.866932604164</v>
      </c>
      <c r="B1131" t="s">
        <v>13390</v>
      </c>
      <c r="C1131" t="s">
        <v>3461</v>
      </c>
      <c r="D1131" t="s">
        <v>30</v>
      </c>
      <c r="E1131" t="s">
        <v>30</v>
      </c>
      <c r="F1131" t="s">
        <v>155</v>
      </c>
      <c r="G1131" t="s">
        <v>100</v>
      </c>
      <c r="H1131">
        <f t="shared" si="17"/>
        <v>5</v>
      </c>
      <c r="I1131" t="s">
        <v>47</v>
      </c>
      <c r="J1131" t="s">
        <v>41</v>
      </c>
      <c r="K1131">
        <v>0.43333333333333335</v>
      </c>
      <c r="L1131">
        <v>2</v>
      </c>
      <c r="M1131">
        <v>11</v>
      </c>
      <c r="N1131">
        <v>1</v>
      </c>
      <c r="O1131">
        <v>1</v>
      </c>
      <c r="P1131">
        <v>5</v>
      </c>
      <c r="Q1131">
        <v>1</v>
      </c>
      <c r="R1131">
        <v>4</v>
      </c>
    </row>
    <row r="1132" spans="1:18">
      <c r="A1132" s="3">
        <v>39976.043111805557</v>
      </c>
      <c r="B1132" t="s">
        <v>13390</v>
      </c>
      <c r="C1132" t="s">
        <v>3461</v>
      </c>
      <c r="D1132" t="s">
        <v>30</v>
      </c>
      <c r="E1132" t="s">
        <v>30</v>
      </c>
      <c r="F1132" t="s">
        <v>88</v>
      </c>
      <c r="G1132" t="s">
        <v>34</v>
      </c>
      <c r="H1132">
        <f t="shared" si="17"/>
        <v>6</v>
      </c>
      <c r="I1132" t="s">
        <v>47</v>
      </c>
      <c r="J1132" s="4" t="s">
        <v>41</v>
      </c>
      <c r="K1132">
        <v>0.46666666666666667</v>
      </c>
      <c r="L1132">
        <v>3</v>
      </c>
      <c r="M1132">
        <v>11</v>
      </c>
      <c r="N1132">
        <v>1</v>
      </c>
      <c r="O1132">
        <v>1</v>
      </c>
      <c r="P1132">
        <v>4</v>
      </c>
      <c r="Q1132">
        <v>3</v>
      </c>
      <c r="R1132">
        <v>4</v>
      </c>
    </row>
    <row r="1133" spans="1:18">
      <c r="A1133" s="3">
        <v>40014</v>
      </c>
      <c r="B1133" t="s">
        <v>59</v>
      </c>
      <c r="C1133" t="s">
        <v>7054</v>
      </c>
      <c r="D1133">
        <v>5</v>
      </c>
      <c r="E1133">
        <v>3</v>
      </c>
      <c r="F1133" t="s">
        <v>191</v>
      </c>
      <c r="G1133" t="s">
        <v>410</v>
      </c>
      <c r="H1133">
        <f t="shared" si="17"/>
        <v>7</v>
      </c>
      <c r="I1133" t="s">
        <v>47</v>
      </c>
      <c r="J1133" t="s">
        <v>41</v>
      </c>
      <c r="K1133">
        <v>0.65</v>
      </c>
      <c r="L1133">
        <v>1</v>
      </c>
      <c r="M1133">
        <v>8</v>
      </c>
      <c r="N1133">
        <v>5</v>
      </c>
      <c r="O1133">
        <v>5</v>
      </c>
      <c r="P1133">
        <v>7</v>
      </c>
      <c r="Q1133">
        <v>1</v>
      </c>
      <c r="R1133">
        <v>4</v>
      </c>
    </row>
    <row r="1134" spans="1:18">
      <c r="A1134" s="3">
        <v>39987.974870104168</v>
      </c>
      <c r="B1134" t="s">
        <v>13390</v>
      </c>
      <c r="C1134" t="s">
        <v>7054</v>
      </c>
      <c r="D1134" t="s">
        <v>30</v>
      </c>
      <c r="E1134" t="s">
        <v>30</v>
      </c>
      <c r="F1134" t="s">
        <v>33</v>
      </c>
      <c r="G1134" t="s">
        <v>410</v>
      </c>
      <c r="H1134">
        <f t="shared" si="17"/>
        <v>6</v>
      </c>
      <c r="I1134" t="s">
        <v>87</v>
      </c>
      <c r="J1134" t="s">
        <v>41</v>
      </c>
      <c r="K1134">
        <v>0.33333333333333331</v>
      </c>
      <c r="L1134">
        <v>3</v>
      </c>
      <c r="M1134">
        <v>8</v>
      </c>
      <c r="N1134">
        <v>1</v>
      </c>
      <c r="O1134">
        <v>1</v>
      </c>
      <c r="P1134">
        <v>1</v>
      </c>
      <c r="Q1134">
        <v>1</v>
      </c>
      <c r="R1134">
        <v>4</v>
      </c>
    </row>
    <row r="1135" spans="1:18">
      <c r="A1135" s="3">
        <v>40032.341186886573</v>
      </c>
      <c r="B1135" t="s">
        <v>13390</v>
      </c>
      <c r="C1135" t="s">
        <v>7762</v>
      </c>
      <c r="D1135">
        <v>1</v>
      </c>
      <c r="E1135">
        <v>5</v>
      </c>
      <c r="F1135" t="s">
        <v>4752</v>
      </c>
      <c r="G1135" t="s">
        <v>49</v>
      </c>
      <c r="H1135">
        <f t="shared" si="17"/>
        <v>8</v>
      </c>
      <c r="I1135" t="s">
        <v>124</v>
      </c>
      <c r="J1135" t="s">
        <v>41</v>
      </c>
      <c r="K1135">
        <v>0.6333333333333333</v>
      </c>
      <c r="L1135">
        <v>4</v>
      </c>
      <c r="M1135">
        <v>6</v>
      </c>
      <c r="N1135">
        <v>4</v>
      </c>
      <c r="O1135">
        <v>6</v>
      </c>
      <c r="P1135">
        <v>9</v>
      </c>
      <c r="Q1135">
        <v>4</v>
      </c>
      <c r="R1135">
        <v>4</v>
      </c>
    </row>
    <row r="1136" spans="1:18">
      <c r="A1136" s="3">
        <v>39989.339944293984</v>
      </c>
      <c r="B1136" t="s">
        <v>13390</v>
      </c>
      <c r="C1136" t="s">
        <v>3461</v>
      </c>
      <c r="D1136" t="s">
        <v>30</v>
      </c>
      <c r="E1136" t="s">
        <v>30</v>
      </c>
      <c r="F1136" t="s">
        <v>155</v>
      </c>
      <c r="G1136" t="s">
        <v>34</v>
      </c>
      <c r="H1136">
        <f t="shared" si="17"/>
        <v>6</v>
      </c>
      <c r="I1136" t="s">
        <v>124</v>
      </c>
      <c r="J1136" s="4" t="s">
        <v>41</v>
      </c>
      <c r="K1136">
        <v>0.48333333333333334</v>
      </c>
      <c r="L1136">
        <v>3</v>
      </c>
      <c r="M1136">
        <v>11</v>
      </c>
      <c r="N1136">
        <v>1</v>
      </c>
      <c r="O1136">
        <v>1</v>
      </c>
      <c r="P1136">
        <v>5</v>
      </c>
      <c r="Q1136">
        <v>3</v>
      </c>
      <c r="R1136">
        <v>4</v>
      </c>
    </row>
    <row r="1137" spans="1:18">
      <c r="A1137" s="3">
        <v>39946.658698993058</v>
      </c>
      <c r="B1137" t="s">
        <v>13390</v>
      </c>
      <c r="C1137" t="s">
        <v>3457</v>
      </c>
      <c r="D1137" t="s">
        <v>30</v>
      </c>
      <c r="E1137" t="s">
        <v>30</v>
      </c>
      <c r="F1137" t="s">
        <v>191</v>
      </c>
      <c r="G1137" t="s">
        <v>49</v>
      </c>
      <c r="H1137">
        <f t="shared" si="17"/>
        <v>5</v>
      </c>
      <c r="I1137" t="s">
        <v>180</v>
      </c>
      <c r="J1137" t="s">
        <v>41</v>
      </c>
      <c r="K1137">
        <v>0.48333333333333334</v>
      </c>
      <c r="L1137">
        <v>2</v>
      </c>
      <c r="M1137">
        <v>9</v>
      </c>
      <c r="N1137">
        <v>1</v>
      </c>
      <c r="O1137">
        <v>1</v>
      </c>
      <c r="P1137">
        <v>7</v>
      </c>
      <c r="Q1137">
        <v>4</v>
      </c>
      <c r="R1137">
        <v>4</v>
      </c>
    </row>
    <row r="1138" spans="1:18">
      <c r="A1138" s="3">
        <v>39952.475021331018</v>
      </c>
      <c r="B1138" t="s">
        <v>13390</v>
      </c>
      <c r="C1138" t="s">
        <v>3461</v>
      </c>
      <c r="D1138" t="s">
        <v>30</v>
      </c>
      <c r="E1138" t="s">
        <v>30</v>
      </c>
      <c r="F1138" t="s">
        <v>165</v>
      </c>
      <c r="G1138" t="s">
        <v>49</v>
      </c>
      <c r="H1138">
        <f t="shared" si="17"/>
        <v>5</v>
      </c>
      <c r="I1138" t="s">
        <v>124</v>
      </c>
      <c r="J1138" t="s">
        <v>41</v>
      </c>
      <c r="K1138">
        <v>0.5</v>
      </c>
      <c r="L1138">
        <v>2</v>
      </c>
      <c r="M1138">
        <v>11</v>
      </c>
      <c r="N1138">
        <v>1</v>
      </c>
      <c r="O1138">
        <v>1</v>
      </c>
      <c r="P1138">
        <v>6</v>
      </c>
      <c r="Q1138">
        <v>4</v>
      </c>
      <c r="R1138">
        <v>4</v>
      </c>
    </row>
    <row r="1139" spans="1:18">
      <c r="A1139" s="3">
        <v>39994.330952511576</v>
      </c>
      <c r="B1139" t="s">
        <v>13390</v>
      </c>
      <c r="C1139" t="s">
        <v>3457</v>
      </c>
      <c r="D1139" t="s">
        <v>30</v>
      </c>
      <c r="E1139">
        <v>3</v>
      </c>
      <c r="F1139" t="s">
        <v>4744</v>
      </c>
      <c r="G1139" t="s">
        <v>34</v>
      </c>
      <c r="H1139">
        <f t="shared" si="17"/>
        <v>6</v>
      </c>
      <c r="I1139" t="s">
        <v>124</v>
      </c>
      <c r="J1139" s="4" t="s">
        <v>41</v>
      </c>
      <c r="K1139">
        <v>0.46666666666666667</v>
      </c>
      <c r="L1139">
        <v>3</v>
      </c>
      <c r="M1139">
        <v>9</v>
      </c>
      <c r="N1139">
        <v>1</v>
      </c>
      <c r="O1139">
        <v>5</v>
      </c>
      <c r="P1139">
        <v>2</v>
      </c>
      <c r="Q1139">
        <v>3</v>
      </c>
      <c r="R1139">
        <v>4</v>
      </c>
    </row>
    <row r="1140" spans="1:18">
      <c r="A1140" s="3">
        <v>39955.641117905092</v>
      </c>
      <c r="B1140" t="s">
        <v>13390</v>
      </c>
      <c r="C1140" t="s">
        <v>3461</v>
      </c>
      <c r="D1140" t="s">
        <v>30</v>
      </c>
      <c r="E1140" t="s">
        <v>30</v>
      </c>
      <c r="F1140" t="s">
        <v>33</v>
      </c>
      <c r="G1140" t="s">
        <v>34</v>
      </c>
      <c r="H1140">
        <f t="shared" si="17"/>
        <v>5</v>
      </c>
      <c r="I1140" t="s">
        <v>180</v>
      </c>
      <c r="J1140" s="4" t="s">
        <v>41</v>
      </c>
      <c r="K1140">
        <v>0.4</v>
      </c>
      <c r="L1140">
        <v>2</v>
      </c>
      <c r="M1140">
        <v>11</v>
      </c>
      <c r="N1140">
        <v>1</v>
      </c>
      <c r="O1140">
        <v>1</v>
      </c>
      <c r="P1140">
        <v>1</v>
      </c>
      <c r="Q1140">
        <v>3</v>
      </c>
      <c r="R1140">
        <v>4</v>
      </c>
    </row>
    <row r="1141" spans="1:18">
      <c r="A1141" s="3">
        <v>40021.817164351851</v>
      </c>
      <c r="B1141" t="s">
        <v>5089</v>
      </c>
      <c r="C1141" t="s">
        <v>7054</v>
      </c>
      <c r="D1141">
        <v>5</v>
      </c>
      <c r="E1141">
        <v>5</v>
      </c>
      <c r="F1141" t="s">
        <v>88</v>
      </c>
      <c r="G1141" t="s">
        <v>410</v>
      </c>
      <c r="H1141">
        <f t="shared" si="17"/>
        <v>7</v>
      </c>
      <c r="I1141" t="s">
        <v>180</v>
      </c>
      <c r="J1141" t="s">
        <v>5206</v>
      </c>
      <c r="K1141">
        <v>0.48333333333333334</v>
      </c>
      <c r="L1141">
        <v>1</v>
      </c>
      <c r="M1141">
        <v>8</v>
      </c>
      <c r="N1141">
        <v>5</v>
      </c>
      <c r="O1141">
        <v>6</v>
      </c>
      <c r="P1141">
        <v>4</v>
      </c>
      <c r="Q1141">
        <v>1</v>
      </c>
      <c r="R1141">
        <v>2</v>
      </c>
    </row>
    <row r="1142" spans="1:18">
      <c r="A1142" s="3">
        <v>39931.796222303237</v>
      </c>
      <c r="B1142" t="s">
        <v>13390</v>
      </c>
      <c r="C1142" t="s">
        <v>27</v>
      </c>
      <c r="D1142" t="s">
        <v>30</v>
      </c>
      <c r="E1142" t="s">
        <v>30</v>
      </c>
      <c r="F1142" t="s">
        <v>88</v>
      </c>
      <c r="G1142" t="s">
        <v>34</v>
      </c>
      <c r="H1142">
        <f t="shared" si="17"/>
        <v>4</v>
      </c>
      <c r="I1142" t="s">
        <v>180</v>
      </c>
      <c r="J1142" s="4" t="s">
        <v>41</v>
      </c>
      <c r="K1142">
        <v>0.35</v>
      </c>
      <c r="L1142">
        <v>5</v>
      </c>
      <c r="M1142">
        <v>2</v>
      </c>
      <c r="N1142">
        <v>1</v>
      </c>
      <c r="O1142">
        <v>1</v>
      </c>
      <c r="P1142">
        <v>4</v>
      </c>
      <c r="Q1142">
        <v>3</v>
      </c>
      <c r="R1142">
        <v>4</v>
      </c>
    </row>
    <row r="1143" spans="1:18">
      <c r="A1143" s="3">
        <v>39963.697282870373</v>
      </c>
      <c r="B1143" t="s">
        <v>13390</v>
      </c>
      <c r="C1143" t="s">
        <v>3461</v>
      </c>
      <c r="D1143" t="s">
        <v>30</v>
      </c>
      <c r="E1143" t="s">
        <v>30</v>
      </c>
      <c r="F1143" t="s">
        <v>4744</v>
      </c>
      <c r="G1143" t="s">
        <v>34</v>
      </c>
      <c r="H1143">
        <f t="shared" si="17"/>
        <v>5</v>
      </c>
      <c r="I1143" t="s">
        <v>180</v>
      </c>
      <c r="J1143" s="4" t="s">
        <v>41</v>
      </c>
      <c r="K1143">
        <v>0.41666666666666669</v>
      </c>
      <c r="L1143">
        <v>2</v>
      </c>
      <c r="M1143">
        <v>11</v>
      </c>
      <c r="N1143">
        <v>1</v>
      </c>
      <c r="O1143">
        <v>1</v>
      </c>
      <c r="P1143">
        <v>2</v>
      </c>
      <c r="Q1143">
        <v>3</v>
      </c>
      <c r="R1143">
        <v>4</v>
      </c>
    </row>
    <row r="1144" spans="1:18">
      <c r="A1144" s="3">
        <v>40014.31531484954</v>
      </c>
      <c r="B1144" t="s">
        <v>13390</v>
      </c>
      <c r="C1144" t="s">
        <v>3461</v>
      </c>
      <c r="D1144">
        <v>5</v>
      </c>
      <c r="E1144">
        <v>5</v>
      </c>
      <c r="F1144" t="s">
        <v>33</v>
      </c>
      <c r="G1144" t="s">
        <v>410</v>
      </c>
      <c r="H1144">
        <f t="shared" si="17"/>
        <v>7</v>
      </c>
      <c r="I1144" t="s">
        <v>180</v>
      </c>
      <c r="J1144" t="s">
        <v>5156</v>
      </c>
      <c r="K1144">
        <v>0.45</v>
      </c>
      <c r="L1144">
        <v>1</v>
      </c>
      <c r="M1144">
        <v>11</v>
      </c>
      <c r="N1144">
        <v>5</v>
      </c>
      <c r="O1144">
        <v>6</v>
      </c>
      <c r="P1144">
        <v>1</v>
      </c>
      <c r="Q1144">
        <v>1</v>
      </c>
      <c r="R1144">
        <v>1</v>
      </c>
    </row>
    <row r="1145" spans="1:18">
      <c r="A1145" s="3">
        <v>39964.794502314813</v>
      </c>
      <c r="B1145" t="s">
        <v>743</v>
      </c>
      <c r="C1145" t="s">
        <v>3457</v>
      </c>
      <c r="D1145" t="s">
        <v>30</v>
      </c>
      <c r="E1145" t="s">
        <v>30</v>
      </c>
      <c r="F1145" t="s">
        <v>191</v>
      </c>
      <c r="G1145" t="s">
        <v>34</v>
      </c>
      <c r="H1145">
        <f t="shared" si="17"/>
        <v>5</v>
      </c>
      <c r="I1145" t="s">
        <v>180</v>
      </c>
      <c r="J1145" s="4" t="s">
        <v>41</v>
      </c>
      <c r="K1145">
        <v>0.5</v>
      </c>
      <c r="L1145">
        <v>2</v>
      </c>
      <c r="M1145">
        <v>9</v>
      </c>
      <c r="N1145">
        <v>1</v>
      </c>
      <c r="O1145">
        <v>1</v>
      </c>
      <c r="P1145">
        <v>7</v>
      </c>
      <c r="Q1145">
        <v>3</v>
      </c>
      <c r="R1145">
        <v>4</v>
      </c>
    </row>
    <row r="1146" spans="1:18">
      <c r="A1146" s="3">
        <v>39972</v>
      </c>
      <c r="B1146" t="s">
        <v>59</v>
      </c>
      <c r="C1146" t="s">
        <v>3461</v>
      </c>
      <c r="D1146" t="s">
        <v>30</v>
      </c>
      <c r="E1146" t="s">
        <v>30</v>
      </c>
      <c r="F1146" t="s">
        <v>4744</v>
      </c>
      <c r="G1146" t="s">
        <v>100</v>
      </c>
      <c r="H1146">
        <f t="shared" si="17"/>
        <v>6</v>
      </c>
      <c r="I1146" t="s">
        <v>124</v>
      </c>
      <c r="J1146" t="s">
        <v>41</v>
      </c>
      <c r="K1146">
        <v>0.51666666666666672</v>
      </c>
      <c r="L1146">
        <v>3</v>
      </c>
      <c r="M1146">
        <v>11</v>
      </c>
      <c r="N1146">
        <v>1</v>
      </c>
      <c r="O1146">
        <v>1</v>
      </c>
      <c r="P1146">
        <v>2</v>
      </c>
      <c r="Q1146">
        <v>1</v>
      </c>
      <c r="R1146">
        <v>4</v>
      </c>
    </row>
    <row r="1147" spans="1:18">
      <c r="A1147" s="3">
        <v>40000.502545798612</v>
      </c>
      <c r="B1147" t="s">
        <v>13390</v>
      </c>
      <c r="C1147" t="s">
        <v>3461</v>
      </c>
      <c r="D1147" t="s">
        <v>30</v>
      </c>
      <c r="E1147">
        <v>5</v>
      </c>
      <c r="F1147" t="s">
        <v>33</v>
      </c>
      <c r="G1147" t="s">
        <v>410</v>
      </c>
      <c r="H1147">
        <f t="shared" si="17"/>
        <v>7</v>
      </c>
      <c r="I1147" t="s">
        <v>180</v>
      </c>
      <c r="J1147" t="s">
        <v>41</v>
      </c>
      <c r="K1147">
        <v>0.43333333333333335</v>
      </c>
      <c r="L1147">
        <v>1</v>
      </c>
      <c r="M1147">
        <v>11</v>
      </c>
      <c r="N1147">
        <v>1</v>
      </c>
      <c r="O1147">
        <v>6</v>
      </c>
      <c r="P1147">
        <v>1</v>
      </c>
      <c r="Q1147">
        <v>1</v>
      </c>
      <c r="R1147">
        <v>4</v>
      </c>
    </row>
    <row r="1148" spans="1:18">
      <c r="A1148" s="3">
        <v>39970.373018020837</v>
      </c>
      <c r="B1148" t="s">
        <v>13390</v>
      </c>
      <c r="C1148" t="s">
        <v>3461</v>
      </c>
      <c r="D1148" t="s">
        <v>30</v>
      </c>
      <c r="E1148" t="s">
        <v>30</v>
      </c>
      <c r="F1148" t="s">
        <v>99</v>
      </c>
      <c r="G1148" t="s">
        <v>34</v>
      </c>
      <c r="H1148">
        <f t="shared" si="17"/>
        <v>6</v>
      </c>
      <c r="I1148" t="s">
        <v>146</v>
      </c>
      <c r="J1148" s="4" t="s">
        <v>41</v>
      </c>
      <c r="K1148">
        <v>0.56666666666666665</v>
      </c>
      <c r="L1148">
        <v>3</v>
      </c>
      <c r="M1148">
        <v>11</v>
      </c>
      <c r="N1148">
        <v>1</v>
      </c>
      <c r="O1148">
        <v>1</v>
      </c>
      <c r="P1148">
        <v>10</v>
      </c>
      <c r="Q1148">
        <v>3</v>
      </c>
      <c r="R1148">
        <v>4</v>
      </c>
    </row>
    <row r="1149" spans="1:18">
      <c r="A1149" s="3">
        <v>39962.864728969907</v>
      </c>
      <c r="B1149" t="s">
        <v>13390</v>
      </c>
      <c r="C1149" t="s">
        <v>3461</v>
      </c>
      <c r="D1149" t="s">
        <v>30</v>
      </c>
      <c r="E1149" t="s">
        <v>30</v>
      </c>
      <c r="F1149" t="s">
        <v>4744</v>
      </c>
      <c r="G1149" t="s">
        <v>34</v>
      </c>
      <c r="H1149">
        <f t="shared" si="17"/>
        <v>5</v>
      </c>
      <c r="I1149" t="s">
        <v>180</v>
      </c>
      <c r="J1149" s="4" t="s">
        <v>41</v>
      </c>
      <c r="K1149">
        <v>0.41666666666666669</v>
      </c>
      <c r="L1149">
        <v>2</v>
      </c>
      <c r="M1149">
        <v>11</v>
      </c>
      <c r="N1149">
        <v>1</v>
      </c>
      <c r="O1149">
        <v>1</v>
      </c>
      <c r="P1149">
        <v>2</v>
      </c>
      <c r="Q1149">
        <v>3</v>
      </c>
      <c r="R1149">
        <v>4</v>
      </c>
    </row>
    <row r="1150" spans="1:18">
      <c r="A1150" s="3">
        <v>40029.350372256944</v>
      </c>
      <c r="B1150" t="s">
        <v>13390</v>
      </c>
      <c r="C1150" t="s">
        <v>7957</v>
      </c>
      <c r="D1150">
        <v>5</v>
      </c>
      <c r="E1150">
        <v>3</v>
      </c>
      <c r="F1150" t="s">
        <v>4744</v>
      </c>
      <c r="G1150" t="s">
        <v>100</v>
      </c>
      <c r="H1150">
        <f t="shared" si="17"/>
        <v>8</v>
      </c>
      <c r="I1150" t="s">
        <v>146</v>
      </c>
      <c r="J1150" t="s">
        <v>41</v>
      </c>
      <c r="K1150">
        <v>0.45</v>
      </c>
      <c r="L1150">
        <v>4</v>
      </c>
      <c r="M1150">
        <v>5</v>
      </c>
      <c r="N1150">
        <v>5</v>
      </c>
      <c r="O1150">
        <v>5</v>
      </c>
      <c r="P1150">
        <v>2</v>
      </c>
      <c r="Q1150">
        <v>1</v>
      </c>
      <c r="R1150">
        <v>4</v>
      </c>
    </row>
    <row r="1151" spans="1:18">
      <c r="A1151" s="3">
        <v>40050.871677777781</v>
      </c>
      <c r="B1151" t="s">
        <v>13390</v>
      </c>
      <c r="C1151" t="s">
        <v>3461</v>
      </c>
      <c r="D1151">
        <v>5</v>
      </c>
      <c r="E1151">
        <v>5</v>
      </c>
      <c r="F1151" t="s">
        <v>191</v>
      </c>
      <c r="G1151" t="s">
        <v>34</v>
      </c>
      <c r="H1151">
        <f t="shared" si="17"/>
        <v>8</v>
      </c>
      <c r="I1151" t="s">
        <v>378</v>
      </c>
      <c r="J1151" s="4" t="s">
        <v>41</v>
      </c>
      <c r="K1151">
        <v>0.68333333333333335</v>
      </c>
      <c r="L1151">
        <v>4</v>
      </c>
      <c r="M1151">
        <v>11</v>
      </c>
      <c r="N1151">
        <v>5</v>
      </c>
      <c r="O1151">
        <v>6</v>
      </c>
      <c r="P1151">
        <v>7</v>
      </c>
      <c r="Q1151">
        <v>3</v>
      </c>
      <c r="R1151">
        <v>4</v>
      </c>
    </row>
    <row r="1152" spans="1:18">
      <c r="A1152" s="3">
        <v>39930.618715277778</v>
      </c>
      <c r="B1152" t="s">
        <v>26</v>
      </c>
      <c r="C1152" t="s">
        <v>46</v>
      </c>
      <c r="D1152" t="s">
        <v>30</v>
      </c>
      <c r="E1152" t="s">
        <v>30</v>
      </c>
      <c r="F1152" t="s">
        <v>165</v>
      </c>
      <c r="G1152" t="s">
        <v>34</v>
      </c>
      <c r="H1152">
        <f t="shared" si="17"/>
        <v>4</v>
      </c>
      <c r="I1152" t="s">
        <v>180</v>
      </c>
      <c r="J1152" s="4" t="s">
        <v>41</v>
      </c>
      <c r="K1152">
        <v>0.41666666666666669</v>
      </c>
      <c r="L1152">
        <v>5</v>
      </c>
      <c r="M1152">
        <v>1</v>
      </c>
      <c r="N1152">
        <v>1</v>
      </c>
      <c r="O1152">
        <v>1</v>
      </c>
      <c r="P1152">
        <v>6</v>
      </c>
      <c r="Q1152">
        <v>3</v>
      </c>
      <c r="R1152">
        <v>4</v>
      </c>
    </row>
    <row r="1153" spans="1:18">
      <c r="A1153" s="3">
        <v>40049.069027118057</v>
      </c>
      <c r="B1153" t="s">
        <v>13390</v>
      </c>
      <c r="C1153" t="s">
        <v>3461</v>
      </c>
      <c r="D1153">
        <v>5</v>
      </c>
      <c r="E1153">
        <v>5</v>
      </c>
      <c r="F1153" t="s">
        <v>191</v>
      </c>
      <c r="G1153" t="s">
        <v>100</v>
      </c>
      <c r="H1153">
        <f t="shared" si="17"/>
        <v>8</v>
      </c>
      <c r="I1153" t="s">
        <v>146</v>
      </c>
      <c r="J1153" t="s">
        <v>41</v>
      </c>
      <c r="K1153">
        <v>0.65</v>
      </c>
      <c r="L1153">
        <v>4</v>
      </c>
      <c r="M1153">
        <v>11</v>
      </c>
      <c r="N1153">
        <v>5</v>
      </c>
      <c r="O1153">
        <v>6</v>
      </c>
      <c r="P1153">
        <v>7</v>
      </c>
      <c r="Q1153">
        <v>1</v>
      </c>
      <c r="R1153">
        <v>4</v>
      </c>
    </row>
    <row r="1154" spans="1:18">
      <c r="A1154" s="3">
        <v>39946.679803240739</v>
      </c>
      <c r="B1154" t="s">
        <v>26</v>
      </c>
      <c r="C1154" t="s">
        <v>3457</v>
      </c>
      <c r="D1154" t="s">
        <v>30</v>
      </c>
      <c r="E1154" t="s">
        <v>30</v>
      </c>
      <c r="F1154" t="s">
        <v>134</v>
      </c>
      <c r="G1154" t="s">
        <v>34</v>
      </c>
      <c r="H1154">
        <f t="shared" si="17"/>
        <v>5</v>
      </c>
      <c r="I1154" t="s">
        <v>146</v>
      </c>
      <c r="J1154" s="4" t="s">
        <v>41</v>
      </c>
      <c r="K1154">
        <v>0.53333333333333333</v>
      </c>
      <c r="L1154">
        <v>2</v>
      </c>
      <c r="M1154">
        <v>9</v>
      </c>
      <c r="N1154">
        <v>1</v>
      </c>
      <c r="O1154">
        <v>1</v>
      </c>
      <c r="P1154">
        <v>8</v>
      </c>
      <c r="Q1154">
        <v>3</v>
      </c>
      <c r="R1154">
        <v>4</v>
      </c>
    </row>
    <row r="1155" spans="1:18">
      <c r="A1155" s="3">
        <v>39997.582630752317</v>
      </c>
      <c r="B1155" t="s">
        <v>13390</v>
      </c>
      <c r="C1155" t="s">
        <v>3457</v>
      </c>
      <c r="D1155" t="s">
        <v>30</v>
      </c>
      <c r="E1155">
        <v>5</v>
      </c>
      <c r="F1155" t="s">
        <v>4752</v>
      </c>
      <c r="G1155" t="s">
        <v>410</v>
      </c>
      <c r="H1155">
        <f t="shared" ref="H1155:H1218" si="18">MONTH(A1155)</f>
        <v>7</v>
      </c>
      <c r="I1155" t="s">
        <v>164</v>
      </c>
      <c r="J1155" t="s">
        <v>41</v>
      </c>
      <c r="K1155">
        <v>0.53333333333333333</v>
      </c>
      <c r="L1155">
        <v>1</v>
      </c>
      <c r="M1155">
        <v>9</v>
      </c>
      <c r="N1155">
        <v>1</v>
      </c>
      <c r="O1155">
        <v>6</v>
      </c>
      <c r="P1155">
        <v>9</v>
      </c>
      <c r="Q1155">
        <v>1</v>
      </c>
      <c r="R1155">
        <v>4</v>
      </c>
    </row>
    <row r="1156" spans="1:18">
      <c r="A1156" s="3">
        <v>40011.448181712964</v>
      </c>
      <c r="B1156" t="s">
        <v>13390</v>
      </c>
      <c r="C1156" t="s">
        <v>3457</v>
      </c>
      <c r="D1156">
        <v>5</v>
      </c>
      <c r="E1156">
        <v>3</v>
      </c>
      <c r="F1156" t="s">
        <v>99</v>
      </c>
      <c r="G1156" t="s">
        <v>100</v>
      </c>
      <c r="H1156">
        <f t="shared" si="18"/>
        <v>7</v>
      </c>
      <c r="I1156" t="s">
        <v>98</v>
      </c>
      <c r="J1156" t="s">
        <v>41</v>
      </c>
      <c r="K1156">
        <v>0.6</v>
      </c>
      <c r="L1156">
        <v>1</v>
      </c>
      <c r="M1156">
        <v>9</v>
      </c>
      <c r="N1156">
        <v>5</v>
      </c>
      <c r="O1156">
        <v>5</v>
      </c>
      <c r="P1156">
        <v>10</v>
      </c>
      <c r="Q1156">
        <v>1</v>
      </c>
      <c r="R1156">
        <v>4</v>
      </c>
    </row>
    <row r="1157" spans="1:18">
      <c r="A1157" s="3">
        <v>39966.465067094905</v>
      </c>
      <c r="B1157" t="s">
        <v>13390</v>
      </c>
      <c r="C1157" t="s">
        <v>3461</v>
      </c>
      <c r="D1157" t="s">
        <v>30</v>
      </c>
      <c r="E1157" t="s">
        <v>30</v>
      </c>
      <c r="F1157" t="s">
        <v>33</v>
      </c>
      <c r="G1157" t="s">
        <v>410</v>
      </c>
      <c r="H1157">
        <f t="shared" si="18"/>
        <v>6</v>
      </c>
      <c r="I1157" t="s">
        <v>164</v>
      </c>
      <c r="J1157" t="s">
        <v>41</v>
      </c>
      <c r="K1157">
        <v>0.38333333333333336</v>
      </c>
      <c r="L1157">
        <v>3</v>
      </c>
      <c r="M1157">
        <v>11</v>
      </c>
      <c r="N1157">
        <v>1</v>
      </c>
      <c r="O1157">
        <v>1</v>
      </c>
      <c r="P1157">
        <v>1</v>
      </c>
      <c r="Q1157">
        <v>1</v>
      </c>
      <c r="R1157">
        <v>4</v>
      </c>
    </row>
    <row r="1158" spans="1:18">
      <c r="A1158" s="3">
        <v>40024.735424108796</v>
      </c>
      <c r="B1158" t="s">
        <v>13390</v>
      </c>
      <c r="C1158" t="s">
        <v>3444</v>
      </c>
      <c r="D1158">
        <v>5</v>
      </c>
      <c r="E1158">
        <v>5</v>
      </c>
      <c r="F1158" t="s">
        <v>4744</v>
      </c>
      <c r="G1158" t="s">
        <v>410</v>
      </c>
      <c r="H1158">
        <f t="shared" si="18"/>
        <v>7</v>
      </c>
      <c r="I1158" t="s">
        <v>432</v>
      </c>
      <c r="J1158" t="s">
        <v>41</v>
      </c>
      <c r="K1158">
        <v>0.35</v>
      </c>
      <c r="L1158">
        <v>1</v>
      </c>
      <c r="M1158">
        <v>1</v>
      </c>
      <c r="N1158">
        <v>5</v>
      </c>
      <c r="O1158">
        <v>6</v>
      </c>
      <c r="P1158">
        <v>2</v>
      </c>
      <c r="Q1158">
        <v>1</v>
      </c>
      <c r="R1158">
        <v>4</v>
      </c>
    </row>
    <row r="1159" spans="1:18">
      <c r="A1159" s="3">
        <v>39916</v>
      </c>
      <c r="B1159" t="s">
        <v>59</v>
      </c>
      <c r="C1159" t="s">
        <v>111</v>
      </c>
      <c r="D1159" t="s">
        <v>30</v>
      </c>
      <c r="E1159" t="s">
        <v>30</v>
      </c>
      <c r="F1159" t="s">
        <v>134</v>
      </c>
      <c r="G1159" t="s">
        <v>410</v>
      </c>
      <c r="H1159">
        <f t="shared" si="18"/>
        <v>4</v>
      </c>
      <c r="I1159" t="s">
        <v>1011</v>
      </c>
      <c r="J1159" t="s">
        <v>41</v>
      </c>
      <c r="K1159">
        <v>0.68333333333333335</v>
      </c>
      <c r="L1159">
        <v>5</v>
      </c>
      <c r="M1159">
        <v>13</v>
      </c>
      <c r="N1159">
        <v>1</v>
      </c>
      <c r="O1159">
        <v>1</v>
      </c>
      <c r="P1159">
        <v>8</v>
      </c>
      <c r="Q1159">
        <v>1</v>
      </c>
      <c r="R1159">
        <v>4</v>
      </c>
    </row>
    <row r="1160" spans="1:18">
      <c r="A1160" s="3">
        <v>39906</v>
      </c>
      <c r="B1160" t="s">
        <v>59</v>
      </c>
      <c r="C1160" t="s">
        <v>85</v>
      </c>
      <c r="D1160" t="s">
        <v>30</v>
      </c>
      <c r="E1160" t="s">
        <v>30</v>
      </c>
      <c r="F1160" t="s">
        <v>88</v>
      </c>
      <c r="G1160" t="s">
        <v>49</v>
      </c>
      <c r="H1160">
        <f t="shared" si="18"/>
        <v>4</v>
      </c>
      <c r="I1160" t="s">
        <v>87</v>
      </c>
      <c r="J1160" t="s">
        <v>41</v>
      </c>
      <c r="K1160">
        <v>0.56666666666666665</v>
      </c>
      <c r="L1160">
        <v>5</v>
      </c>
      <c r="M1160">
        <v>7</v>
      </c>
      <c r="N1160">
        <v>1</v>
      </c>
      <c r="O1160">
        <v>1</v>
      </c>
      <c r="P1160">
        <v>4</v>
      </c>
      <c r="Q1160">
        <v>4</v>
      </c>
      <c r="R1160">
        <v>4</v>
      </c>
    </row>
    <row r="1161" spans="1:18">
      <c r="A1161" s="3">
        <v>39959.608171493055</v>
      </c>
      <c r="B1161" t="s">
        <v>13390</v>
      </c>
      <c r="C1161" t="s">
        <v>3457</v>
      </c>
      <c r="D1161" t="s">
        <v>30</v>
      </c>
      <c r="E1161" t="s">
        <v>30</v>
      </c>
      <c r="F1161" t="s">
        <v>155</v>
      </c>
      <c r="G1161" t="s">
        <v>34</v>
      </c>
      <c r="H1161">
        <f t="shared" si="18"/>
        <v>5</v>
      </c>
      <c r="I1161" t="s">
        <v>432</v>
      </c>
      <c r="J1161" s="4" t="s">
        <v>41</v>
      </c>
      <c r="K1161">
        <v>0.43333333333333335</v>
      </c>
      <c r="L1161">
        <v>2</v>
      </c>
      <c r="M1161">
        <v>9</v>
      </c>
      <c r="N1161">
        <v>1</v>
      </c>
      <c r="O1161">
        <v>1</v>
      </c>
      <c r="P1161">
        <v>5</v>
      </c>
      <c r="Q1161">
        <v>3</v>
      </c>
      <c r="R1161">
        <v>4</v>
      </c>
    </row>
    <row r="1162" spans="1:18">
      <c r="A1162" s="3">
        <v>39987.760023148148</v>
      </c>
      <c r="B1162" t="s">
        <v>5089</v>
      </c>
      <c r="C1162" t="s">
        <v>7054</v>
      </c>
      <c r="D1162" t="s">
        <v>30</v>
      </c>
      <c r="E1162" t="s">
        <v>30</v>
      </c>
      <c r="F1162" t="s">
        <v>191</v>
      </c>
      <c r="G1162" t="s">
        <v>410</v>
      </c>
      <c r="H1162">
        <f t="shared" si="18"/>
        <v>6</v>
      </c>
      <c r="I1162" t="s">
        <v>164</v>
      </c>
      <c r="J1162" t="s">
        <v>5206</v>
      </c>
      <c r="K1162">
        <v>0.41666666666666669</v>
      </c>
      <c r="L1162">
        <v>3</v>
      </c>
      <c r="M1162">
        <v>8</v>
      </c>
      <c r="N1162">
        <v>1</v>
      </c>
      <c r="O1162">
        <v>1</v>
      </c>
      <c r="P1162">
        <v>7</v>
      </c>
      <c r="Q1162">
        <v>1</v>
      </c>
      <c r="R1162">
        <v>2</v>
      </c>
    </row>
    <row r="1163" spans="1:18">
      <c r="A1163" s="3">
        <v>39955.735757754628</v>
      </c>
      <c r="B1163" t="s">
        <v>13390</v>
      </c>
      <c r="C1163" t="s">
        <v>3457</v>
      </c>
      <c r="D1163" t="s">
        <v>30</v>
      </c>
      <c r="E1163" t="s">
        <v>30</v>
      </c>
      <c r="F1163" t="s">
        <v>191</v>
      </c>
      <c r="G1163" t="s">
        <v>34</v>
      </c>
      <c r="H1163">
        <f t="shared" si="18"/>
        <v>5</v>
      </c>
      <c r="I1163" t="s">
        <v>98</v>
      </c>
      <c r="J1163" s="4" t="s">
        <v>41</v>
      </c>
      <c r="K1163">
        <v>0.46666666666666667</v>
      </c>
      <c r="L1163">
        <v>2</v>
      </c>
      <c r="M1163">
        <v>9</v>
      </c>
      <c r="N1163">
        <v>1</v>
      </c>
      <c r="O1163">
        <v>1</v>
      </c>
      <c r="P1163">
        <v>7</v>
      </c>
      <c r="Q1163">
        <v>3</v>
      </c>
      <c r="R1163">
        <v>4</v>
      </c>
    </row>
    <row r="1164" spans="1:18">
      <c r="A1164" s="3">
        <v>39982</v>
      </c>
      <c r="B1164" t="s">
        <v>1679</v>
      </c>
      <c r="C1164" t="s">
        <v>7054</v>
      </c>
      <c r="D1164" t="s">
        <v>30</v>
      </c>
      <c r="E1164" t="s">
        <v>30</v>
      </c>
      <c r="F1164" t="s">
        <v>4752</v>
      </c>
      <c r="G1164" t="s">
        <v>410</v>
      </c>
      <c r="H1164">
        <f t="shared" si="18"/>
        <v>6</v>
      </c>
      <c r="I1164" t="s">
        <v>87</v>
      </c>
      <c r="J1164" t="s">
        <v>41</v>
      </c>
      <c r="K1164">
        <v>0.53333333333333333</v>
      </c>
      <c r="L1164">
        <v>3</v>
      </c>
      <c r="M1164">
        <v>8</v>
      </c>
      <c r="N1164">
        <v>1</v>
      </c>
      <c r="O1164">
        <v>1</v>
      </c>
      <c r="P1164">
        <v>9</v>
      </c>
      <c r="Q1164">
        <v>1</v>
      </c>
      <c r="R1164">
        <v>4</v>
      </c>
    </row>
    <row r="1165" spans="1:18">
      <c r="A1165" s="3">
        <v>40015.847854629632</v>
      </c>
      <c r="B1165" t="s">
        <v>13390</v>
      </c>
      <c r="C1165" t="s">
        <v>7054</v>
      </c>
      <c r="D1165">
        <v>5</v>
      </c>
      <c r="E1165">
        <v>2</v>
      </c>
      <c r="F1165" t="s">
        <v>99</v>
      </c>
      <c r="G1165" t="s">
        <v>410</v>
      </c>
      <c r="H1165">
        <f t="shared" si="18"/>
        <v>7</v>
      </c>
      <c r="I1165" t="s">
        <v>87</v>
      </c>
      <c r="J1165" t="s">
        <v>41</v>
      </c>
      <c r="K1165">
        <v>0.55000000000000004</v>
      </c>
      <c r="L1165">
        <v>1</v>
      </c>
      <c r="M1165">
        <v>8</v>
      </c>
      <c r="N1165">
        <v>5</v>
      </c>
      <c r="O1165">
        <v>3</v>
      </c>
      <c r="P1165">
        <v>10</v>
      </c>
      <c r="Q1165">
        <v>1</v>
      </c>
      <c r="R1165">
        <v>4</v>
      </c>
    </row>
    <row r="1166" spans="1:18">
      <c r="A1166" s="3">
        <v>39937.024201504631</v>
      </c>
      <c r="B1166" t="s">
        <v>13390</v>
      </c>
      <c r="C1166" t="s">
        <v>85</v>
      </c>
      <c r="D1166" t="s">
        <v>30</v>
      </c>
      <c r="E1166" t="s">
        <v>30</v>
      </c>
      <c r="F1166" t="s">
        <v>33</v>
      </c>
      <c r="G1166" t="s">
        <v>34</v>
      </c>
      <c r="H1166">
        <f t="shared" si="18"/>
        <v>5</v>
      </c>
      <c r="I1166" t="s">
        <v>32</v>
      </c>
      <c r="J1166" s="4" t="s">
        <v>41</v>
      </c>
      <c r="K1166">
        <v>0.33333333333333331</v>
      </c>
      <c r="L1166">
        <v>2</v>
      </c>
      <c r="M1166">
        <v>7</v>
      </c>
      <c r="N1166">
        <v>1</v>
      </c>
      <c r="O1166">
        <v>1</v>
      </c>
      <c r="P1166">
        <v>1</v>
      </c>
      <c r="Q1166">
        <v>3</v>
      </c>
      <c r="R1166">
        <v>4</v>
      </c>
    </row>
    <row r="1167" spans="1:18">
      <c r="A1167" s="3">
        <v>40034.674641203703</v>
      </c>
      <c r="B1167" t="s">
        <v>26</v>
      </c>
      <c r="C1167" t="s">
        <v>3461</v>
      </c>
      <c r="D1167">
        <v>5</v>
      </c>
      <c r="E1167">
        <v>5</v>
      </c>
      <c r="F1167" t="s">
        <v>4752</v>
      </c>
      <c r="G1167" t="s">
        <v>100</v>
      </c>
      <c r="H1167">
        <f t="shared" si="18"/>
        <v>8</v>
      </c>
      <c r="I1167" t="s">
        <v>98</v>
      </c>
      <c r="J1167" t="s">
        <v>41</v>
      </c>
      <c r="K1167">
        <v>0.73333333333333328</v>
      </c>
      <c r="L1167">
        <v>4</v>
      </c>
      <c r="M1167">
        <v>11</v>
      </c>
      <c r="N1167">
        <v>5</v>
      </c>
      <c r="O1167">
        <v>6</v>
      </c>
      <c r="P1167">
        <v>9</v>
      </c>
      <c r="Q1167">
        <v>1</v>
      </c>
      <c r="R1167">
        <v>4</v>
      </c>
    </row>
    <row r="1168" spans="1:18">
      <c r="A1168" s="3">
        <v>39983</v>
      </c>
      <c r="B1168" t="s">
        <v>59</v>
      </c>
      <c r="C1168" t="s">
        <v>3461</v>
      </c>
      <c r="D1168" t="s">
        <v>30</v>
      </c>
      <c r="E1168" t="s">
        <v>30</v>
      </c>
      <c r="F1168" t="s">
        <v>191</v>
      </c>
      <c r="G1168" t="s">
        <v>49</v>
      </c>
      <c r="H1168">
        <f t="shared" si="18"/>
        <v>6</v>
      </c>
      <c r="I1168" t="s">
        <v>69</v>
      </c>
      <c r="J1168" t="s">
        <v>41</v>
      </c>
      <c r="K1168">
        <v>0.65</v>
      </c>
      <c r="L1168">
        <v>3</v>
      </c>
      <c r="M1168">
        <v>11</v>
      </c>
      <c r="N1168">
        <v>1</v>
      </c>
      <c r="O1168">
        <v>1</v>
      </c>
      <c r="P1168">
        <v>7</v>
      </c>
      <c r="Q1168">
        <v>4</v>
      </c>
      <c r="R1168">
        <v>4</v>
      </c>
    </row>
    <row r="1169" spans="1:18">
      <c r="A1169" s="3">
        <v>39994</v>
      </c>
      <c r="B1169" t="s">
        <v>59</v>
      </c>
      <c r="C1169" t="s">
        <v>7054</v>
      </c>
      <c r="D1169" t="s">
        <v>30</v>
      </c>
      <c r="E1169">
        <v>5</v>
      </c>
      <c r="F1169" t="s">
        <v>134</v>
      </c>
      <c r="G1169" t="s">
        <v>410</v>
      </c>
      <c r="H1169">
        <f t="shared" si="18"/>
        <v>6</v>
      </c>
      <c r="I1169" t="s">
        <v>98</v>
      </c>
      <c r="J1169" t="s">
        <v>41</v>
      </c>
      <c r="K1169">
        <v>0.65</v>
      </c>
      <c r="L1169">
        <v>3</v>
      </c>
      <c r="M1169">
        <v>8</v>
      </c>
      <c r="N1169">
        <v>1</v>
      </c>
      <c r="O1169">
        <v>6</v>
      </c>
      <c r="P1169">
        <v>8</v>
      </c>
      <c r="Q1169">
        <v>1</v>
      </c>
      <c r="R1169">
        <v>4</v>
      </c>
    </row>
    <row r="1170" spans="1:18">
      <c r="A1170" s="3">
        <v>39931.304583414349</v>
      </c>
      <c r="B1170" t="s">
        <v>13390</v>
      </c>
      <c r="C1170" t="s">
        <v>68</v>
      </c>
      <c r="D1170" t="s">
        <v>30</v>
      </c>
      <c r="E1170" t="s">
        <v>30</v>
      </c>
      <c r="F1170" t="s">
        <v>191</v>
      </c>
      <c r="G1170" t="s">
        <v>34</v>
      </c>
      <c r="H1170">
        <f t="shared" si="18"/>
        <v>4</v>
      </c>
      <c r="I1170" t="s">
        <v>98</v>
      </c>
      <c r="J1170" s="4" t="s">
        <v>41</v>
      </c>
      <c r="K1170">
        <v>0.53333333333333333</v>
      </c>
      <c r="L1170">
        <v>5</v>
      </c>
      <c r="M1170">
        <v>10</v>
      </c>
      <c r="N1170">
        <v>1</v>
      </c>
      <c r="O1170">
        <v>1</v>
      </c>
      <c r="P1170">
        <v>7</v>
      </c>
      <c r="Q1170">
        <v>3</v>
      </c>
      <c r="R1170">
        <v>4</v>
      </c>
    </row>
    <row r="1171" spans="1:18">
      <c r="A1171" s="3">
        <v>39954.055838738423</v>
      </c>
      <c r="B1171" t="s">
        <v>13390</v>
      </c>
      <c r="C1171" t="s">
        <v>3457</v>
      </c>
      <c r="D1171" t="s">
        <v>30</v>
      </c>
      <c r="E1171" t="s">
        <v>30</v>
      </c>
      <c r="F1171" t="s">
        <v>48</v>
      </c>
      <c r="G1171" t="s">
        <v>410</v>
      </c>
      <c r="H1171">
        <f t="shared" si="18"/>
        <v>5</v>
      </c>
      <c r="I1171" t="s">
        <v>190</v>
      </c>
      <c r="J1171" t="s">
        <v>41</v>
      </c>
      <c r="K1171">
        <v>0.36666666666666664</v>
      </c>
      <c r="L1171">
        <v>2</v>
      </c>
      <c r="M1171">
        <v>9</v>
      </c>
      <c r="N1171">
        <v>1</v>
      </c>
      <c r="O1171">
        <v>1</v>
      </c>
      <c r="P1171">
        <v>3</v>
      </c>
      <c r="Q1171">
        <v>1</v>
      </c>
      <c r="R1171">
        <v>4</v>
      </c>
    </row>
    <row r="1172" spans="1:18">
      <c r="A1172" s="3">
        <v>40073.803996678238</v>
      </c>
      <c r="B1172" t="s">
        <v>13390</v>
      </c>
      <c r="C1172" t="s">
        <v>3461</v>
      </c>
      <c r="D1172">
        <v>5</v>
      </c>
      <c r="E1172">
        <v>5</v>
      </c>
      <c r="F1172" t="s">
        <v>33</v>
      </c>
      <c r="G1172" t="s">
        <v>100</v>
      </c>
      <c r="H1172">
        <f t="shared" si="18"/>
        <v>9</v>
      </c>
      <c r="I1172" t="s">
        <v>378</v>
      </c>
      <c r="J1172" t="s">
        <v>5156</v>
      </c>
      <c r="K1172">
        <v>0.53333333333333333</v>
      </c>
      <c r="L1172">
        <v>6</v>
      </c>
      <c r="M1172">
        <v>11</v>
      </c>
      <c r="N1172">
        <v>5</v>
      </c>
      <c r="O1172">
        <v>6</v>
      </c>
      <c r="P1172">
        <v>1</v>
      </c>
      <c r="Q1172">
        <v>1</v>
      </c>
      <c r="R1172">
        <v>1</v>
      </c>
    </row>
    <row r="1173" spans="1:18">
      <c r="A1173" s="3">
        <v>40030.860300925924</v>
      </c>
      <c r="B1173" t="s">
        <v>5089</v>
      </c>
      <c r="C1173" t="s">
        <v>3461</v>
      </c>
      <c r="D1173">
        <v>5</v>
      </c>
      <c r="E1173">
        <v>3</v>
      </c>
      <c r="F1173" t="s">
        <v>88</v>
      </c>
      <c r="G1173" t="s">
        <v>410</v>
      </c>
      <c r="H1173">
        <f t="shared" si="18"/>
        <v>8</v>
      </c>
      <c r="I1173" t="s">
        <v>87</v>
      </c>
      <c r="J1173" t="s">
        <v>41</v>
      </c>
      <c r="K1173">
        <v>0.6</v>
      </c>
      <c r="L1173">
        <v>4</v>
      </c>
      <c r="M1173">
        <v>11</v>
      </c>
      <c r="N1173">
        <v>5</v>
      </c>
      <c r="O1173">
        <v>5</v>
      </c>
      <c r="P1173">
        <v>4</v>
      </c>
      <c r="Q1173">
        <v>1</v>
      </c>
      <c r="R1173">
        <v>4</v>
      </c>
    </row>
    <row r="1174" spans="1:18">
      <c r="A1174" s="3">
        <v>40023.841029363422</v>
      </c>
      <c r="B1174" t="s">
        <v>13390</v>
      </c>
      <c r="C1174" t="s">
        <v>3461</v>
      </c>
      <c r="D1174">
        <v>5</v>
      </c>
      <c r="E1174">
        <v>3</v>
      </c>
      <c r="F1174" t="s">
        <v>4744</v>
      </c>
      <c r="G1174" t="s">
        <v>100</v>
      </c>
      <c r="H1174">
        <f t="shared" si="18"/>
        <v>7</v>
      </c>
      <c r="I1174" t="s">
        <v>124</v>
      </c>
      <c r="J1174" t="s">
        <v>5156</v>
      </c>
      <c r="K1174">
        <v>0.45</v>
      </c>
      <c r="L1174">
        <v>1</v>
      </c>
      <c r="M1174">
        <v>11</v>
      </c>
      <c r="N1174">
        <v>5</v>
      </c>
      <c r="O1174">
        <v>5</v>
      </c>
      <c r="P1174">
        <v>2</v>
      </c>
      <c r="Q1174">
        <v>1</v>
      </c>
      <c r="R1174">
        <v>1</v>
      </c>
    </row>
    <row r="1175" spans="1:18">
      <c r="A1175" s="3">
        <v>39951.93201744213</v>
      </c>
      <c r="B1175" t="s">
        <v>13390</v>
      </c>
      <c r="C1175" t="s">
        <v>3457</v>
      </c>
      <c r="D1175" t="s">
        <v>30</v>
      </c>
      <c r="E1175" t="s">
        <v>30</v>
      </c>
      <c r="F1175" t="s">
        <v>48</v>
      </c>
      <c r="G1175" t="s">
        <v>34</v>
      </c>
      <c r="H1175">
        <f t="shared" si="18"/>
        <v>5</v>
      </c>
      <c r="I1175" t="s">
        <v>87</v>
      </c>
      <c r="J1175" s="4" t="s">
        <v>41</v>
      </c>
      <c r="K1175">
        <v>0.4</v>
      </c>
      <c r="L1175">
        <v>2</v>
      </c>
      <c r="M1175">
        <v>9</v>
      </c>
      <c r="N1175">
        <v>1</v>
      </c>
      <c r="O1175">
        <v>1</v>
      </c>
      <c r="P1175">
        <v>3</v>
      </c>
      <c r="Q1175">
        <v>3</v>
      </c>
      <c r="R1175">
        <v>4</v>
      </c>
    </row>
    <row r="1176" spans="1:18">
      <c r="A1176" s="3">
        <v>39976.73481519676</v>
      </c>
      <c r="B1176" t="s">
        <v>13390</v>
      </c>
      <c r="C1176" t="s">
        <v>3457</v>
      </c>
      <c r="D1176" t="s">
        <v>30</v>
      </c>
      <c r="E1176" t="s">
        <v>30</v>
      </c>
      <c r="F1176" t="s">
        <v>33</v>
      </c>
      <c r="G1176" t="s">
        <v>100</v>
      </c>
      <c r="H1176">
        <f t="shared" si="18"/>
        <v>6</v>
      </c>
      <c r="I1176" t="s">
        <v>560</v>
      </c>
      <c r="J1176" t="s">
        <v>41</v>
      </c>
      <c r="K1176">
        <v>0.35</v>
      </c>
      <c r="L1176">
        <v>3</v>
      </c>
      <c r="M1176">
        <v>9</v>
      </c>
      <c r="N1176">
        <v>1</v>
      </c>
      <c r="O1176">
        <v>1</v>
      </c>
      <c r="P1176">
        <v>1</v>
      </c>
      <c r="Q1176">
        <v>1</v>
      </c>
      <c r="R1176">
        <v>4</v>
      </c>
    </row>
    <row r="1177" spans="1:18">
      <c r="A1177" s="3">
        <v>39995</v>
      </c>
      <c r="B1177" t="s">
        <v>59</v>
      </c>
      <c r="C1177" t="s">
        <v>3461</v>
      </c>
      <c r="D1177" t="s">
        <v>30</v>
      </c>
      <c r="E1177">
        <v>5</v>
      </c>
      <c r="F1177" t="s">
        <v>4744</v>
      </c>
      <c r="G1177" t="s">
        <v>100</v>
      </c>
      <c r="H1177">
        <f t="shared" si="18"/>
        <v>7</v>
      </c>
      <c r="I1177" t="s">
        <v>76</v>
      </c>
      <c r="J1177" t="s">
        <v>41</v>
      </c>
      <c r="K1177">
        <v>0.56666666666666665</v>
      </c>
      <c r="L1177">
        <v>1</v>
      </c>
      <c r="M1177">
        <v>11</v>
      </c>
      <c r="N1177">
        <v>1</v>
      </c>
      <c r="O1177">
        <v>6</v>
      </c>
      <c r="P1177">
        <v>2</v>
      </c>
      <c r="Q1177">
        <v>1</v>
      </c>
      <c r="R1177">
        <v>4</v>
      </c>
    </row>
    <row r="1178" spans="1:18">
      <c r="A1178" s="3">
        <v>39938.458796145831</v>
      </c>
      <c r="B1178" t="s">
        <v>13390</v>
      </c>
      <c r="C1178" t="s">
        <v>142</v>
      </c>
      <c r="D1178" t="s">
        <v>30</v>
      </c>
      <c r="E1178" t="s">
        <v>30</v>
      </c>
      <c r="F1178" t="s">
        <v>48</v>
      </c>
      <c r="G1178" t="s">
        <v>100</v>
      </c>
      <c r="H1178">
        <f t="shared" si="18"/>
        <v>5</v>
      </c>
      <c r="I1178" t="s">
        <v>98</v>
      </c>
      <c r="J1178" t="s">
        <v>41</v>
      </c>
      <c r="K1178">
        <v>0.41666666666666669</v>
      </c>
      <c r="L1178">
        <v>2</v>
      </c>
      <c r="M1178">
        <v>12</v>
      </c>
      <c r="N1178">
        <v>1</v>
      </c>
      <c r="O1178">
        <v>1</v>
      </c>
      <c r="P1178">
        <v>3</v>
      </c>
      <c r="Q1178">
        <v>1</v>
      </c>
      <c r="R1178">
        <v>4</v>
      </c>
    </row>
    <row r="1179" spans="1:18">
      <c r="A1179" s="3">
        <v>39925</v>
      </c>
      <c r="B1179" t="s">
        <v>59</v>
      </c>
      <c r="C1179" t="s">
        <v>111</v>
      </c>
      <c r="D1179" t="s">
        <v>30</v>
      </c>
      <c r="E1179" t="s">
        <v>30</v>
      </c>
      <c r="F1179" t="s">
        <v>48</v>
      </c>
      <c r="G1179" t="s">
        <v>100</v>
      </c>
      <c r="H1179">
        <f t="shared" si="18"/>
        <v>4</v>
      </c>
      <c r="I1179" t="s">
        <v>825</v>
      </c>
      <c r="J1179" t="s">
        <v>41</v>
      </c>
      <c r="K1179">
        <v>0.6</v>
      </c>
      <c r="L1179">
        <v>5</v>
      </c>
      <c r="M1179">
        <v>13</v>
      </c>
      <c r="N1179">
        <v>1</v>
      </c>
      <c r="O1179">
        <v>1</v>
      </c>
      <c r="P1179">
        <v>3</v>
      </c>
      <c r="Q1179">
        <v>1</v>
      </c>
      <c r="R1179">
        <v>4</v>
      </c>
    </row>
    <row r="1180" spans="1:18">
      <c r="A1180" s="3">
        <v>40040.920503553243</v>
      </c>
      <c r="B1180" t="s">
        <v>13390</v>
      </c>
      <c r="C1180" t="s">
        <v>3461</v>
      </c>
      <c r="D1180">
        <v>5</v>
      </c>
      <c r="E1180">
        <v>4</v>
      </c>
      <c r="F1180" t="s">
        <v>134</v>
      </c>
      <c r="G1180" t="s">
        <v>100</v>
      </c>
      <c r="H1180">
        <f t="shared" si="18"/>
        <v>8</v>
      </c>
      <c r="I1180" t="s">
        <v>146</v>
      </c>
      <c r="J1180" t="s">
        <v>41</v>
      </c>
      <c r="K1180">
        <v>0.6</v>
      </c>
      <c r="L1180">
        <v>4</v>
      </c>
      <c r="M1180">
        <v>11</v>
      </c>
      <c r="N1180">
        <v>5</v>
      </c>
      <c r="O1180">
        <v>2</v>
      </c>
      <c r="P1180">
        <v>8</v>
      </c>
      <c r="Q1180">
        <v>1</v>
      </c>
      <c r="R1180">
        <v>4</v>
      </c>
    </row>
    <row r="1181" spans="1:18">
      <c r="A1181" s="3">
        <v>39939.335682870369</v>
      </c>
      <c r="B1181" t="s">
        <v>26</v>
      </c>
      <c r="C1181" t="s">
        <v>142</v>
      </c>
      <c r="D1181" t="s">
        <v>30</v>
      </c>
      <c r="E1181" t="s">
        <v>30</v>
      </c>
      <c r="F1181" t="s">
        <v>88</v>
      </c>
      <c r="G1181" t="s">
        <v>34</v>
      </c>
      <c r="H1181">
        <f t="shared" si="18"/>
        <v>5</v>
      </c>
      <c r="I1181" t="s">
        <v>825</v>
      </c>
      <c r="J1181" s="4" t="s">
        <v>41</v>
      </c>
      <c r="K1181">
        <v>0.51666666666666672</v>
      </c>
      <c r="L1181">
        <v>2</v>
      </c>
      <c r="M1181">
        <v>12</v>
      </c>
      <c r="N1181">
        <v>1</v>
      </c>
      <c r="O1181">
        <v>1</v>
      </c>
      <c r="P1181">
        <v>4</v>
      </c>
      <c r="Q1181">
        <v>3</v>
      </c>
      <c r="R1181">
        <v>4</v>
      </c>
    </row>
    <row r="1182" spans="1:18">
      <c r="A1182" s="3">
        <v>39962.929305752317</v>
      </c>
      <c r="B1182" t="s">
        <v>13390</v>
      </c>
      <c r="C1182" t="s">
        <v>3457</v>
      </c>
      <c r="D1182" t="s">
        <v>30</v>
      </c>
      <c r="E1182" t="s">
        <v>30</v>
      </c>
      <c r="F1182" t="s">
        <v>99</v>
      </c>
      <c r="G1182" t="s">
        <v>34</v>
      </c>
      <c r="H1182">
        <f t="shared" si="18"/>
        <v>5</v>
      </c>
      <c r="I1182" t="s">
        <v>825</v>
      </c>
      <c r="J1182" s="4" t="s">
        <v>41</v>
      </c>
      <c r="K1182">
        <v>0.51666666666666672</v>
      </c>
      <c r="L1182">
        <v>2</v>
      </c>
      <c r="M1182">
        <v>9</v>
      </c>
      <c r="N1182">
        <v>1</v>
      </c>
      <c r="O1182">
        <v>1</v>
      </c>
      <c r="P1182">
        <v>10</v>
      </c>
      <c r="Q1182">
        <v>3</v>
      </c>
      <c r="R1182">
        <v>4</v>
      </c>
    </row>
    <row r="1183" spans="1:18">
      <c r="A1183" s="3">
        <v>40041.965565127313</v>
      </c>
      <c r="B1183" t="s">
        <v>13390</v>
      </c>
      <c r="C1183" t="s">
        <v>7054</v>
      </c>
      <c r="D1183">
        <v>5</v>
      </c>
      <c r="E1183">
        <v>3</v>
      </c>
      <c r="F1183" t="s">
        <v>4752</v>
      </c>
      <c r="G1183" t="s">
        <v>49</v>
      </c>
      <c r="H1183">
        <f t="shared" si="18"/>
        <v>8</v>
      </c>
      <c r="I1183" t="s">
        <v>825</v>
      </c>
      <c r="J1183" t="s">
        <v>41</v>
      </c>
      <c r="K1183">
        <v>0.66666666666666663</v>
      </c>
      <c r="L1183">
        <v>4</v>
      </c>
      <c r="M1183">
        <v>8</v>
      </c>
      <c r="N1183">
        <v>5</v>
      </c>
      <c r="O1183">
        <v>5</v>
      </c>
      <c r="P1183">
        <v>9</v>
      </c>
      <c r="Q1183">
        <v>4</v>
      </c>
      <c r="R1183">
        <v>4</v>
      </c>
    </row>
    <row r="1184" spans="1:18">
      <c r="A1184" s="3">
        <v>39975.92597222222</v>
      </c>
      <c r="B1184" t="s">
        <v>26</v>
      </c>
      <c r="C1184" t="s">
        <v>3461</v>
      </c>
      <c r="D1184" t="s">
        <v>30</v>
      </c>
      <c r="E1184" t="s">
        <v>30</v>
      </c>
      <c r="F1184" t="s">
        <v>191</v>
      </c>
      <c r="G1184" t="s">
        <v>410</v>
      </c>
      <c r="H1184">
        <f t="shared" si="18"/>
        <v>6</v>
      </c>
      <c r="I1184" t="s">
        <v>164</v>
      </c>
      <c r="J1184" t="s">
        <v>41</v>
      </c>
      <c r="K1184">
        <v>0.53333333333333333</v>
      </c>
      <c r="L1184">
        <v>3</v>
      </c>
      <c r="M1184">
        <v>11</v>
      </c>
      <c r="N1184">
        <v>1</v>
      </c>
      <c r="O1184">
        <v>1</v>
      </c>
      <c r="P1184">
        <v>7</v>
      </c>
      <c r="Q1184">
        <v>1</v>
      </c>
      <c r="R1184">
        <v>4</v>
      </c>
    </row>
    <row r="1185" spans="1:18">
      <c r="A1185" s="3">
        <v>39920.886105092592</v>
      </c>
      <c r="B1185" t="s">
        <v>13390</v>
      </c>
      <c r="C1185" t="s">
        <v>27</v>
      </c>
      <c r="D1185" t="s">
        <v>30</v>
      </c>
      <c r="E1185" t="s">
        <v>30</v>
      </c>
      <c r="F1185" t="s">
        <v>99</v>
      </c>
      <c r="G1185" t="s">
        <v>100</v>
      </c>
      <c r="H1185">
        <f t="shared" si="18"/>
        <v>4</v>
      </c>
      <c r="I1185" t="s">
        <v>32</v>
      </c>
      <c r="J1185" t="s">
        <v>41</v>
      </c>
      <c r="K1185">
        <v>0.41666666666666669</v>
      </c>
      <c r="L1185">
        <v>5</v>
      </c>
      <c r="M1185">
        <v>2</v>
      </c>
      <c r="N1185">
        <v>1</v>
      </c>
      <c r="O1185">
        <v>1</v>
      </c>
      <c r="P1185">
        <v>10</v>
      </c>
      <c r="Q1185">
        <v>1</v>
      </c>
      <c r="R1185">
        <v>4</v>
      </c>
    </row>
    <row r="1186" spans="1:18">
      <c r="A1186" s="3">
        <v>40025.815497685187</v>
      </c>
      <c r="B1186" t="s">
        <v>5089</v>
      </c>
      <c r="C1186" t="s">
        <v>3461</v>
      </c>
      <c r="D1186">
        <v>5</v>
      </c>
      <c r="E1186">
        <v>5</v>
      </c>
      <c r="F1186" t="s">
        <v>4744</v>
      </c>
      <c r="G1186" t="s">
        <v>34</v>
      </c>
      <c r="H1186">
        <f t="shared" si="18"/>
        <v>7</v>
      </c>
      <c r="I1186" t="s">
        <v>32</v>
      </c>
      <c r="J1186" s="4" t="s">
        <v>41</v>
      </c>
      <c r="K1186">
        <v>0.56666666666666665</v>
      </c>
      <c r="L1186">
        <v>1</v>
      </c>
      <c r="M1186">
        <v>11</v>
      </c>
      <c r="N1186">
        <v>5</v>
      </c>
      <c r="O1186">
        <v>6</v>
      </c>
      <c r="P1186">
        <v>2</v>
      </c>
      <c r="Q1186">
        <v>3</v>
      </c>
      <c r="R1186">
        <v>4</v>
      </c>
    </row>
    <row r="1187" spans="1:18">
      <c r="A1187" s="3">
        <v>39949.44822121528</v>
      </c>
      <c r="B1187" t="s">
        <v>13390</v>
      </c>
      <c r="C1187" t="s">
        <v>3444</v>
      </c>
      <c r="D1187" t="s">
        <v>30</v>
      </c>
      <c r="E1187" t="s">
        <v>30</v>
      </c>
      <c r="F1187" t="s">
        <v>134</v>
      </c>
      <c r="G1187" t="s">
        <v>100</v>
      </c>
      <c r="H1187">
        <f t="shared" si="18"/>
        <v>5</v>
      </c>
      <c r="I1187" t="s">
        <v>378</v>
      </c>
      <c r="J1187" t="s">
        <v>41</v>
      </c>
      <c r="K1187">
        <v>0.31666666666666665</v>
      </c>
      <c r="L1187">
        <v>2</v>
      </c>
      <c r="M1187">
        <v>1</v>
      </c>
      <c r="N1187">
        <v>1</v>
      </c>
      <c r="O1187">
        <v>1</v>
      </c>
      <c r="P1187">
        <v>8</v>
      </c>
      <c r="Q1187">
        <v>1</v>
      </c>
      <c r="R1187">
        <v>4</v>
      </c>
    </row>
    <row r="1188" spans="1:18">
      <c r="A1188" s="3">
        <v>39982.890606747686</v>
      </c>
      <c r="B1188" t="s">
        <v>13390</v>
      </c>
      <c r="C1188" t="s">
        <v>3461</v>
      </c>
      <c r="D1188" t="s">
        <v>30</v>
      </c>
      <c r="E1188" t="s">
        <v>30</v>
      </c>
      <c r="F1188" t="s">
        <v>191</v>
      </c>
      <c r="G1188" t="s">
        <v>100</v>
      </c>
      <c r="H1188">
        <f t="shared" si="18"/>
        <v>6</v>
      </c>
      <c r="I1188" t="s">
        <v>378</v>
      </c>
      <c r="J1188" t="s">
        <v>41</v>
      </c>
      <c r="K1188">
        <v>0.48333333333333334</v>
      </c>
      <c r="L1188">
        <v>3</v>
      </c>
      <c r="M1188">
        <v>11</v>
      </c>
      <c r="N1188">
        <v>1</v>
      </c>
      <c r="O1188">
        <v>1</v>
      </c>
      <c r="P1188">
        <v>7</v>
      </c>
      <c r="Q1188">
        <v>1</v>
      </c>
      <c r="R1188">
        <v>4</v>
      </c>
    </row>
    <row r="1189" spans="1:18">
      <c r="A1189" s="3">
        <v>39969.890423807869</v>
      </c>
      <c r="B1189" t="s">
        <v>13390</v>
      </c>
      <c r="C1189" t="s">
        <v>3444</v>
      </c>
      <c r="D1189" t="s">
        <v>30</v>
      </c>
      <c r="E1189" t="s">
        <v>30</v>
      </c>
      <c r="F1189" t="s">
        <v>134</v>
      </c>
      <c r="G1189" t="s">
        <v>100</v>
      </c>
      <c r="H1189">
        <f t="shared" si="18"/>
        <v>6</v>
      </c>
      <c r="I1189" t="s">
        <v>378</v>
      </c>
      <c r="J1189" t="s">
        <v>41</v>
      </c>
      <c r="K1189">
        <v>0.33333333333333331</v>
      </c>
      <c r="L1189">
        <v>3</v>
      </c>
      <c r="M1189">
        <v>1</v>
      </c>
      <c r="N1189">
        <v>1</v>
      </c>
      <c r="O1189">
        <v>1</v>
      </c>
      <c r="P1189">
        <v>8</v>
      </c>
      <c r="Q1189">
        <v>1</v>
      </c>
      <c r="R1189">
        <v>4</v>
      </c>
    </row>
    <row r="1190" spans="1:18">
      <c r="A1190" s="3">
        <v>40022.376157407409</v>
      </c>
      <c r="B1190" t="s">
        <v>5089</v>
      </c>
      <c r="C1190" t="s">
        <v>7957</v>
      </c>
      <c r="D1190">
        <v>5</v>
      </c>
      <c r="E1190">
        <v>5</v>
      </c>
      <c r="F1190" t="s">
        <v>4752</v>
      </c>
      <c r="G1190" t="s">
        <v>34</v>
      </c>
      <c r="H1190">
        <f t="shared" si="18"/>
        <v>7</v>
      </c>
      <c r="I1190" t="s">
        <v>378</v>
      </c>
      <c r="J1190" s="4" t="s">
        <v>41</v>
      </c>
      <c r="K1190">
        <v>0.58333333333333337</v>
      </c>
      <c r="L1190">
        <v>1</v>
      </c>
      <c r="M1190">
        <v>5</v>
      </c>
      <c r="N1190">
        <v>5</v>
      </c>
      <c r="O1190">
        <v>6</v>
      </c>
      <c r="P1190">
        <v>9</v>
      </c>
      <c r="Q1190">
        <v>3</v>
      </c>
      <c r="R1190">
        <v>4</v>
      </c>
    </row>
    <row r="1191" spans="1:18">
      <c r="A1191" s="3">
        <v>39946.835107372688</v>
      </c>
      <c r="B1191" t="s">
        <v>13390</v>
      </c>
      <c r="C1191" t="s">
        <v>3457</v>
      </c>
      <c r="D1191" t="s">
        <v>30</v>
      </c>
      <c r="E1191" t="s">
        <v>30</v>
      </c>
      <c r="F1191" t="s">
        <v>48</v>
      </c>
      <c r="G1191" t="s">
        <v>49</v>
      </c>
      <c r="H1191">
        <f t="shared" si="18"/>
        <v>5</v>
      </c>
      <c r="I1191" t="s">
        <v>378</v>
      </c>
      <c r="J1191" t="s">
        <v>41</v>
      </c>
      <c r="K1191">
        <v>0.41666666666666669</v>
      </c>
      <c r="L1191">
        <v>2</v>
      </c>
      <c r="M1191">
        <v>9</v>
      </c>
      <c r="N1191">
        <v>1</v>
      </c>
      <c r="O1191">
        <v>1</v>
      </c>
      <c r="P1191">
        <v>3</v>
      </c>
      <c r="Q1191">
        <v>4</v>
      </c>
      <c r="R1191">
        <v>4</v>
      </c>
    </row>
    <row r="1192" spans="1:18">
      <c r="A1192" s="3">
        <v>39949.674591087962</v>
      </c>
      <c r="B1192" t="s">
        <v>13390</v>
      </c>
      <c r="C1192" t="s">
        <v>3461</v>
      </c>
      <c r="D1192" t="s">
        <v>30</v>
      </c>
      <c r="E1192" t="s">
        <v>30</v>
      </c>
      <c r="F1192" t="s">
        <v>48</v>
      </c>
      <c r="G1192" t="s">
        <v>34</v>
      </c>
      <c r="H1192">
        <f t="shared" si="18"/>
        <v>5</v>
      </c>
      <c r="I1192" t="s">
        <v>98</v>
      </c>
      <c r="J1192" s="4" t="s">
        <v>41</v>
      </c>
      <c r="K1192">
        <v>0.43333333333333335</v>
      </c>
      <c r="L1192">
        <v>2</v>
      </c>
      <c r="M1192">
        <v>11</v>
      </c>
      <c r="N1192">
        <v>1</v>
      </c>
      <c r="O1192">
        <v>1</v>
      </c>
      <c r="P1192">
        <v>3</v>
      </c>
      <c r="Q1192">
        <v>3</v>
      </c>
      <c r="R1192">
        <v>4</v>
      </c>
    </row>
    <row r="1193" spans="1:18">
      <c r="A1193" s="3">
        <v>39986.069452581018</v>
      </c>
      <c r="B1193" t="s">
        <v>13390</v>
      </c>
      <c r="C1193" t="s">
        <v>3461</v>
      </c>
      <c r="D1193" t="s">
        <v>30</v>
      </c>
      <c r="E1193" t="s">
        <v>30</v>
      </c>
      <c r="F1193" t="s">
        <v>4752</v>
      </c>
      <c r="G1193" t="s">
        <v>34</v>
      </c>
      <c r="H1193">
        <f t="shared" si="18"/>
        <v>6</v>
      </c>
      <c r="I1193" t="s">
        <v>180</v>
      </c>
      <c r="J1193" s="4" t="s">
        <v>41</v>
      </c>
      <c r="K1193">
        <v>0.55000000000000004</v>
      </c>
      <c r="L1193">
        <v>3</v>
      </c>
      <c r="M1193">
        <v>11</v>
      </c>
      <c r="N1193">
        <v>1</v>
      </c>
      <c r="O1193">
        <v>1</v>
      </c>
      <c r="P1193">
        <v>9</v>
      </c>
      <c r="Q1193">
        <v>3</v>
      </c>
      <c r="R1193">
        <v>4</v>
      </c>
    </row>
    <row r="1194" spans="1:18">
      <c r="A1194" s="3">
        <v>40052.349344675924</v>
      </c>
      <c r="B1194" t="s">
        <v>13390</v>
      </c>
      <c r="C1194" t="s">
        <v>3444</v>
      </c>
      <c r="D1194">
        <v>5</v>
      </c>
      <c r="E1194">
        <v>5</v>
      </c>
      <c r="F1194" t="s">
        <v>134</v>
      </c>
      <c r="G1194" t="s">
        <v>100</v>
      </c>
      <c r="H1194">
        <f t="shared" si="18"/>
        <v>8</v>
      </c>
      <c r="I1194" t="s">
        <v>76</v>
      </c>
      <c r="J1194" t="s">
        <v>41</v>
      </c>
      <c r="K1194">
        <v>0.5</v>
      </c>
      <c r="L1194">
        <v>4</v>
      </c>
      <c r="M1194">
        <v>1</v>
      </c>
      <c r="N1194">
        <v>5</v>
      </c>
      <c r="O1194">
        <v>6</v>
      </c>
      <c r="P1194">
        <v>8</v>
      </c>
      <c r="Q1194">
        <v>1</v>
      </c>
      <c r="R1194">
        <v>4</v>
      </c>
    </row>
    <row r="1195" spans="1:18">
      <c r="A1195" s="3">
        <v>39916.614308715281</v>
      </c>
      <c r="B1195" t="s">
        <v>13390</v>
      </c>
      <c r="C1195" t="s">
        <v>68</v>
      </c>
      <c r="D1195" t="s">
        <v>30</v>
      </c>
      <c r="E1195" t="s">
        <v>30</v>
      </c>
      <c r="F1195" t="s">
        <v>165</v>
      </c>
      <c r="G1195" t="s">
        <v>100</v>
      </c>
      <c r="H1195">
        <f t="shared" si="18"/>
        <v>4</v>
      </c>
      <c r="I1195" t="s">
        <v>1059</v>
      </c>
      <c r="J1195" t="s">
        <v>41</v>
      </c>
      <c r="K1195">
        <v>0.48333333333333334</v>
      </c>
      <c r="L1195">
        <v>5</v>
      </c>
      <c r="M1195">
        <v>10</v>
      </c>
      <c r="N1195">
        <v>1</v>
      </c>
      <c r="O1195">
        <v>1</v>
      </c>
      <c r="P1195">
        <v>6</v>
      </c>
      <c r="Q1195">
        <v>1</v>
      </c>
      <c r="R1195">
        <v>4</v>
      </c>
    </row>
    <row r="1196" spans="1:18">
      <c r="A1196" s="3">
        <v>39971.554163229164</v>
      </c>
      <c r="B1196" t="s">
        <v>13390</v>
      </c>
      <c r="C1196" t="s">
        <v>3444</v>
      </c>
      <c r="D1196" t="s">
        <v>30</v>
      </c>
      <c r="E1196" t="s">
        <v>30</v>
      </c>
      <c r="F1196" t="s">
        <v>134</v>
      </c>
      <c r="G1196" t="s">
        <v>34</v>
      </c>
      <c r="H1196">
        <f t="shared" si="18"/>
        <v>6</v>
      </c>
      <c r="I1196" t="s">
        <v>190</v>
      </c>
      <c r="J1196" s="4" t="s">
        <v>41</v>
      </c>
      <c r="K1196">
        <v>0.36666666666666664</v>
      </c>
      <c r="L1196">
        <v>3</v>
      </c>
      <c r="M1196">
        <v>1</v>
      </c>
      <c r="N1196">
        <v>1</v>
      </c>
      <c r="O1196">
        <v>1</v>
      </c>
      <c r="P1196">
        <v>8</v>
      </c>
      <c r="Q1196">
        <v>3</v>
      </c>
      <c r="R1196">
        <v>4</v>
      </c>
    </row>
    <row r="1197" spans="1:18">
      <c r="A1197" s="3">
        <v>39978.419405520835</v>
      </c>
      <c r="B1197" t="s">
        <v>13390</v>
      </c>
      <c r="C1197" t="s">
        <v>3461</v>
      </c>
      <c r="D1197" t="s">
        <v>30</v>
      </c>
      <c r="E1197" t="s">
        <v>30</v>
      </c>
      <c r="F1197" t="s">
        <v>134</v>
      </c>
      <c r="G1197" t="s">
        <v>49</v>
      </c>
      <c r="H1197">
        <f t="shared" si="18"/>
        <v>6</v>
      </c>
      <c r="I1197" t="s">
        <v>180</v>
      </c>
      <c r="J1197" t="s">
        <v>41</v>
      </c>
      <c r="K1197">
        <v>0.55000000000000004</v>
      </c>
      <c r="L1197">
        <v>3</v>
      </c>
      <c r="M1197">
        <v>11</v>
      </c>
      <c r="N1197">
        <v>1</v>
      </c>
      <c r="O1197">
        <v>1</v>
      </c>
      <c r="P1197">
        <v>8</v>
      </c>
      <c r="Q1197">
        <v>4</v>
      </c>
      <c r="R1197">
        <v>4</v>
      </c>
    </row>
    <row r="1198" spans="1:18">
      <c r="A1198" s="3">
        <v>39975.998888888891</v>
      </c>
      <c r="B1198" t="s">
        <v>5089</v>
      </c>
      <c r="C1198" t="s">
        <v>3461</v>
      </c>
      <c r="D1198" t="s">
        <v>30</v>
      </c>
      <c r="E1198" t="s">
        <v>30</v>
      </c>
      <c r="F1198" t="s">
        <v>191</v>
      </c>
      <c r="G1198" t="s">
        <v>100</v>
      </c>
      <c r="H1198">
        <f t="shared" si="18"/>
        <v>6</v>
      </c>
      <c r="I1198" t="s">
        <v>76</v>
      </c>
      <c r="J1198" t="s">
        <v>41</v>
      </c>
      <c r="K1198">
        <v>0.5</v>
      </c>
      <c r="L1198">
        <v>3</v>
      </c>
      <c r="M1198">
        <v>11</v>
      </c>
      <c r="N1198">
        <v>1</v>
      </c>
      <c r="O1198">
        <v>1</v>
      </c>
      <c r="P1198">
        <v>7</v>
      </c>
      <c r="Q1198">
        <v>1</v>
      </c>
      <c r="R1198">
        <v>4</v>
      </c>
    </row>
    <row r="1199" spans="1:18">
      <c r="A1199" s="3">
        <v>40009.489972685187</v>
      </c>
      <c r="B1199" t="s">
        <v>13390</v>
      </c>
      <c r="C1199" t="s">
        <v>3457</v>
      </c>
      <c r="D1199">
        <v>4</v>
      </c>
      <c r="E1199">
        <v>5</v>
      </c>
      <c r="F1199" t="s">
        <v>88</v>
      </c>
      <c r="G1199" t="s">
        <v>410</v>
      </c>
      <c r="H1199">
        <f t="shared" si="18"/>
        <v>7</v>
      </c>
      <c r="I1199" t="s">
        <v>180</v>
      </c>
      <c r="J1199" t="s">
        <v>5156</v>
      </c>
      <c r="K1199">
        <v>0.41666666666666669</v>
      </c>
      <c r="L1199">
        <v>1</v>
      </c>
      <c r="M1199">
        <v>9</v>
      </c>
      <c r="N1199">
        <v>2</v>
      </c>
      <c r="O1199">
        <v>6</v>
      </c>
      <c r="P1199">
        <v>4</v>
      </c>
      <c r="Q1199">
        <v>1</v>
      </c>
      <c r="R1199">
        <v>1</v>
      </c>
    </row>
    <row r="1200" spans="1:18">
      <c r="A1200" s="3">
        <v>40019.423971608798</v>
      </c>
      <c r="B1200" t="s">
        <v>13390</v>
      </c>
      <c r="C1200" t="s">
        <v>3461</v>
      </c>
      <c r="D1200">
        <v>5</v>
      </c>
      <c r="E1200">
        <v>5</v>
      </c>
      <c r="F1200" t="s">
        <v>155</v>
      </c>
      <c r="G1200" t="s">
        <v>100</v>
      </c>
      <c r="H1200">
        <f t="shared" si="18"/>
        <v>7</v>
      </c>
      <c r="I1200" t="s">
        <v>180</v>
      </c>
      <c r="J1200" t="s">
        <v>41</v>
      </c>
      <c r="K1200">
        <v>0.56666666666666665</v>
      </c>
      <c r="L1200">
        <v>1</v>
      </c>
      <c r="M1200">
        <v>11</v>
      </c>
      <c r="N1200">
        <v>5</v>
      </c>
      <c r="O1200">
        <v>6</v>
      </c>
      <c r="P1200">
        <v>5</v>
      </c>
      <c r="Q1200">
        <v>1</v>
      </c>
      <c r="R1200">
        <v>4</v>
      </c>
    </row>
    <row r="1201" spans="1:18">
      <c r="A1201" s="3">
        <v>40008.667711655093</v>
      </c>
      <c r="B1201" t="s">
        <v>13390</v>
      </c>
      <c r="C1201" t="s">
        <v>3457</v>
      </c>
      <c r="D1201">
        <v>5</v>
      </c>
      <c r="E1201">
        <v>5</v>
      </c>
      <c r="F1201" t="s">
        <v>134</v>
      </c>
      <c r="G1201" t="s">
        <v>100</v>
      </c>
      <c r="H1201">
        <f t="shared" si="18"/>
        <v>7</v>
      </c>
      <c r="I1201" t="s">
        <v>180</v>
      </c>
      <c r="J1201" t="s">
        <v>41</v>
      </c>
      <c r="K1201">
        <v>0.58333333333333337</v>
      </c>
      <c r="L1201">
        <v>1</v>
      </c>
      <c r="M1201">
        <v>9</v>
      </c>
      <c r="N1201">
        <v>5</v>
      </c>
      <c r="O1201">
        <v>6</v>
      </c>
      <c r="P1201">
        <v>8</v>
      </c>
      <c r="Q1201">
        <v>1</v>
      </c>
      <c r="R1201">
        <v>4</v>
      </c>
    </row>
    <row r="1202" spans="1:18">
      <c r="A1202" s="3">
        <v>39925</v>
      </c>
      <c r="B1202" t="s">
        <v>1679</v>
      </c>
      <c r="C1202" t="s">
        <v>46</v>
      </c>
      <c r="D1202" t="s">
        <v>30</v>
      </c>
      <c r="E1202" t="s">
        <v>30</v>
      </c>
      <c r="F1202" t="s">
        <v>191</v>
      </c>
      <c r="G1202" t="s">
        <v>410</v>
      </c>
      <c r="H1202">
        <f t="shared" si="18"/>
        <v>4</v>
      </c>
      <c r="I1202" t="s">
        <v>98</v>
      </c>
      <c r="J1202" t="s">
        <v>41</v>
      </c>
      <c r="K1202">
        <v>0.41666666666666669</v>
      </c>
      <c r="L1202">
        <v>5</v>
      </c>
      <c r="M1202">
        <v>1</v>
      </c>
      <c r="N1202">
        <v>1</v>
      </c>
      <c r="O1202">
        <v>1</v>
      </c>
      <c r="P1202">
        <v>7</v>
      </c>
      <c r="Q1202">
        <v>1</v>
      </c>
      <c r="R1202">
        <v>4</v>
      </c>
    </row>
    <row r="1203" spans="1:18">
      <c r="A1203" s="3">
        <v>40060.686245173609</v>
      </c>
      <c r="B1203" t="s">
        <v>13390</v>
      </c>
      <c r="C1203" t="s">
        <v>7054</v>
      </c>
      <c r="D1203">
        <v>5</v>
      </c>
      <c r="E1203">
        <v>5</v>
      </c>
      <c r="F1203" t="s">
        <v>4752</v>
      </c>
      <c r="G1203" t="s">
        <v>49</v>
      </c>
      <c r="H1203">
        <f t="shared" si="18"/>
        <v>9</v>
      </c>
      <c r="I1203" t="s">
        <v>98</v>
      </c>
      <c r="J1203" t="s">
        <v>41</v>
      </c>
      <c r="K1203">
        <v>0.71666666666666667</v>
      </c>
      <c r="L1203">
        <v>6</v>
      </c>
      <c r="M1203">
        <v>8</v>
      </c>
      <c r="N1203">
        <v>5</v>
      </c>
      <c r="O1203">
        <v>6</v>
      </c>
      <c r="P1203">
        <v>9</v>
      </c>
      <c r="Q1203">
        <v>4</v>
      </c>
      <c r="R1203">
        <v>4</v>
      </c>
    </row>
    <row r="1204" spans="1:18">
      <c r="A1204" s="3">
        <v>40010.369076932868</v>
      </c>
      <c r="B1204" t="s">
        <v>13390</v>
      </c>
      <c r="C1204" t="s">
        <v>3461</v>
      </c>
      <c r="D1204">
        <v>3</v>
      </c>
      <c r="E1204">
        <v>2</v>
      </c>
      <c r="F1204" t="s">
        <v>134</v>
      </c>
      <c r="G1204" t="s">
        <v>410</v>
      </c>
      <c r="H1204">
        <f t="shared" si="18"/>
        <v>7</v>
      </c>
      <c r="I1204" t="s">
        <v>98</v>
      </c>
      <c r="J1204" t="s">
        <v>41</v>
      </c>
      <c r="K1204">
        <v>0.53333333333333333</v>
      </c>
      <c r="L1204">
        <v>1</v>
      </c>
      <c r="M1204">
        <v>11</v>
      </c>
      <c r="N1204">
        <v>3</v>
      </c>
      <c r="O1204">
        <v>3</v>
      </c>
      <c r="P1204">
        <v>8</v>
      </c>
      <c r="Q1204">
        <v>1</v>
      </c>
      <c r="R1204">
        <v>4</v>
      </c>
    </row>
    <row r="1205" spans="1:18">
      <c r="A1205" s="3">
        <v>40025.779092858793</v>
      </c>
      <c r="B1205" t="s">
        <v>13390</v>
      </c>
      <c r="C1205" t="s">
        <v>3444</v>
      </c>
      <c r="D1205">
        <v>5</v>
      </c>
      <c r="E1205">
        <v>5</v>
      </c>
      <c r="F1205" t="s">
        <v>4744</v>
      </c>
      <c r="G1205" t="s">
        <v>34</v>
      </c>
      <c r="H1205">
        <f t="shared" si="18"/>
        <v>7</v>
      </c>
      <c r="I1205" t="s">
        <v>98</v>
      </c>
      <c r="J1205" s="4" t="s">
        <v>41</v>
      </c>
      <c r="K1205">
        <v>0.38333333333333336</v>
      </c>
      <c r="L1205">
        <v>1</v>
      </c>
      <c r="M1205">
        <v>1</v>
      </c>
      <c r="N1205">
        <v>5</v>
      </c>
      <c r="O1205">
        <v>6</v>
      </c>
      <c r="P1205">
        <v>2</v>
      </c>
      <c r="Q1205">
        <v>3</v>
      </c>
      <c r="R1205">
        <v>4</v>
      </c>
    </row>
    <row r="1206" spans="1:18">
      <c r="A1206" s="3">
        <v>39931.886666666665</v>
      </c>
      <c r="B1206" t="s">
        <v>26</v>
      </c>
      <c r="C1206" t="s">
        <v>68</v>
      </c>
      <c r="D1206" t="s">
        <v>30</v>
      </c>
      <c r="E1206" t="s">
        <v>30</v>
      </c>
      <c r="F1206" t="s">
        <v>48</v>
      </c>
      <c r="G1206" t="s">
        <v>34</v>
      </c>
      <c r="H1206">
        <f t="shared" si="18"/>
        <v>4</v>
      </c>
      <c r="I1206" t="s">
        <v>32</v>
      </c>
      <c r="J1206" s="4" t="s">
        <v>41</v>
      </c>
      <c r="K1206">
        <v>0.51666666666666672</v>
      </c>
      <c r="L1206">
        <v>5</v>
      </c>
      <c r="M1206">
        <v>10</v>
      </c>
      <c r="N1206">
        <v>1</v>
      </c>
      <c r="O1206">
        <v>1</v>
      </c>
      <c r="P1206">
        <v>3</v>
      </c>
      <c r="Q1206">
        <v>3</v>
      </c>
      <c r="R1206">
        <v>4</v>
      </c>
    </row>
    <row r="1207" spans="1:18">
      <c r="A1207" s="3">
        <v>39965.52488070602</v>
      </c>
      <c r="B1207" t="s">
        <v>13390</v>
      </c>
      <c r="C1207" t="s">
        <v>3457</v>
      </c>
      <c r="D1207" t="s">
        <v>30</v>
      </c>
      <c r="E1207" t="s">
        <v>30</v>
      </c>
      <c r="F1207" t="s">
        <v>165</v>
      </c>
      <c r="G1207" t="s">
        <v>34</v>
      </c>
      <c r="H1207">
        <f t="shared" si="18"/>
        <v>6</v>
      </c>
      <c r="I1207" t="s">
        <v>378</v>
      </c>
      <c r="J1207" s="4" t="s">
        <v>41</v>
      </c>
      <c r="K1207">
        <v>0.46666666666666667</v>
      </c>
      <c r="L1207">
        <v>3</v>
      </c>
      <c r="M1207">
        <v>9</v>
      </c>
      <c r="N1207">
        <v>1</v>
      </c>
      <c r="O1207">
        <v>1</v>
      </c>
      <c r="P1207">
        <v>6</v>
      </c>
      <c r="Q1207">
        <v>3</v>
      </c>
      <c r="R1207">
        <v>4</v>
      </c>
    </row>
    <row r="1208" spans="1:18">
      <c r="A1208" s="3">
        <v>39946.905208993056</v>
      </c>
      <c r="B1208" t="s">
        <v>13390</v>
      </c>
      <c r="C1208" t="s">
        <v>3461</v>
      </c>
      <c r="D1208" t="s">
        <v>30</v>
      </c>
      <c r="E1208" t="s">
        <v>30</v>
      </c>
      <c r="F1208" t="s">
        <v>88</v>
      </c>
      <c r="G1208" t="s">
        <v>410</v>
      </c>
      <c r="H1208">
        <f t="shared" si="18"/>
        <v>5</v>
      </c>
      <c r="I1208" t="s">
        <v>378</v>
      </c>
      <c r="J1208" t="s">
        <v>41</v>
      </c>
      <c r="K1208">
        <v>0.41666666666666669</v>
      </c>
      <c r="L1208">
        <v>2</v>
      </c>
      <c r="M1208">
        <v>11</v>
      </c>
      <c r="N1208">
        <v>1</v>
      </c>
      <c r="O1208">
        <v>1</v>
      </c>
      <c r="P1208">
        <v>4</v>
      </c>
      <c r="Q1208">
        <v>1</v>
      </c>
      <c r="R1208">
        <v>4</v>
      </c>
    </row>
    <row r="1209" spans="1:18">
      <c r="A1209" s="3">
        <v>39981</v>
      </c>
      <c r="B1209" t="s">
        <v>59</v>
      </c>
      <c r="C1209" t="s">
        <v>3444</v>
      </c>
      <c r="D1209" t="s">
        <v>30</v>
      </c>
      <c r="E1209" t="s">
        <v>30</v>
      </c>
      <c r="F1209" t="s">
        <v>33</v>
      </c>
      <c r="G1209" t="s">
        <v>100</v>
      </c>
      <c r="H1209">
        <f t="shared" si="18"/>
        <v>6</v>
      </c>
      <c r="I1209" t="s">
        <v>378</v>
      </c>
      <c r="J1209" t="s">
        <v>41</v>
      </c>
      <c r="K1209">
        <v>0.33333333333333331</v>
      </c>
      <c r="L1209">
        <v>3</v>
      </c>
      <c r="M1209">
        <v>1</v>
      </c>
      <c r="N1209">
        <v>1</v>
      </c>
      <c r="O1209">
        <v>1</v>
      </c>
      <c r="P1209">
        <v>1</v>
      </c>
      <c r="Q1209">
        <v>1</v>
      </c>
      <c r="R1209">
        <v>4</v>
      </c>
    </row>
    <row r="1210" spans="1:18">
      <c r="A1210" s="3">
        <v>40055.540086840279</v>
      </c>
      <c r="B1210" t="s">
        <v>13390</v>
      </c>
      <c r="C1210" t="s">
        <v>3461</v>
      </c>
      <c r="D1210">
        <v>5</v>
      </c>
      <c r="E1210">
        <v>3</v>
      </c>
      <c r="F1210" t="s">
        <v>4744</v>
      </c>
      <c r="G1210" t="s">
        <v>410</v>
      </c>
      <c r="H1210">
        <f t="shared" si="18"/>
        <v>8</v>
      </c>
      <c r="I1210" t="s">
        <v>378</v>
      </c>
      <c r="J1210" t="s">
        <v>41</v>
      </c>
      <c r="K1210">
        <v>0.55000000000000004</v>
      </c>
      <c r="L1210">
        <v>4</v>
      </c>
      <c r="M1210">
        <v>11</v>
      </c>
      <c r="N1210">
        <v>5</v>
      </c>
      <c r="O1210">
        <v>5</v>
      </c>
      <c r="P1210">
        <v>2</v>
      </c>
      <c r="Q1210">
        <v>1</v>
      </c>
      <c r="R1210">
        <v>4</v>
      </c>
    </row>
    <row r="1211" spans="1:18">
      <c r="A1211" s="3">
        <v>40074.785177199075</v>
      </c>
      <c r="B1211" t="s">
        <v>13390</v>
      </c>
      <c r="C1211" t="s">
        <v>3444</v>
      </c>
      <c r="D1211">
        <v>5</v>
      </c>
      <c r="E1211">
        <v>5</v>
      </c>
      <c r="F1211" t="s">
        <v>4752</v>
      </c>
      <c r="G1211" t="s">
        <v>34</v>
      </c>
      <c r="H1211">
        <f t="shared" si="18"/>
        <v>9</v>
      </c>
      <c r="I1211" t="s">
        <v>378</v>
      </c>
      <c r="J1211" s="4" t="s">
        <v>41</v>
      </c>
      <c r="K1211">
        <v>0.58333333333333337</v>
      </c>
      <c r="L1211">
        <v>6</v>
      </c>
      <c r="M1211">
        <v>1</v>
      </c>
      <c r="N1211">
        <v>5</v>
      </c>
      <c r="O1211">
        <v>6</v>
      </c>
      <c r="P1211">
        <v>9</v>
      </c>
      <c r="Q1211">
        <v>3</v>
      </c>
      <c r="R1211">
        <v>4</v>
      </c>
    </row>
    <row r="1212" spans="1:18">
      <c r="A1212" s="3">
        <v>40006.87824244213</v>
      </c>
      <c r="B1212" t="s">
        <v>13390</v>
      </c>
      <c r="C1212" t="s">
        <v>7054</v>
      </c>
      <c r="D1212">
        <v>5</v>
      </c>
      <c r="E1212">
        <v>5</v>
      </c>
      <c r="F1212" t="s">
        <v>155</v>
      </c>
      <c r="G1212" t="s">
        <v>410</v>
      </c>
      <c r="H1212">
        <f t="shared" si="18"/>
        <v>7</v>
      </c>
      <c r="I1212" t="s">
        <v>146</v>
      </c>
      <c r="J1212" t="s">
        <v>5156</v>
      </c>
      <c r="K1212">
        <v>0.46666666666666667</v>
      </c>
      <c r="L1212">
        <v>1</v>
      </c>
      <c r="M1212">
        <v>8</v>
      </c>
      <c r="N1212">
        <v>5</v>
      </c>
      <c r="O1212">
        <v>6</v>
      </c>
      <c r="P1212">
        <v>5</v>
      </c>
      <c r="Q1212">
        <v>1</v>
      </c>
      <c r="R1212">
        <v>1</v>
      </c>
    </row>
    <row r="1213" spans="1:18">
      <c r="A1213" s="3">
        <v>39968.864140972219</v>
      </c>
      <c r="B1213" t="s">
        <v>13390</v>
      </c>
      <c r="C1213" t="s">
        <v>3461</v>
      </c>
      <c r="D1213" t="s">
        <v>30</v>
      </c>
      <c r="E1213" t="s">
        <v>30</v>
      </c>
      <c r="F1213" t="s">
        <v>4744</v>
      </c>
      <c r="G1213" t="s">
        <v>100</v>
      </c>
      <c r="H1213">
        <f t="shared" si="18"/>
        <v>6</v>
      </c>
      <c r="I1213" t="s">
        <v>146</v>
      </c>
      <c r="J1213" t="s">
        <v>41</v>
      </c>
      <c r="K1213">
        <v>0.4</v>
      </c>
      <c r="L1213">
        <v>3</v>
      </c>
      <c r="M1213">
        <v>11</v>
      </c>
      <c r="N1213">
        <v>1</v>
      </c>
      <c r="O1213">
        <v>1</v>
      </c>
      <c r="P1213">
        <v>2</v>
      </c>
      <c r="Q1213">
        <v>1</v>
      </c>
      <c r="R1213">
        <v>4</v>
      </c>
    </row>
    <row r="1214" spans="1:18">
      <c r="A1214" s="3">
        <v>39966.100624999999</v>
      </c>
      <c r="B1214" t="s">
        <v>26</v>
      </c>
      <c r="C1214" t="s">
        <v>3457</v>
      </c>
      <c r="D1214" t="s">
        <v>30</v>
      </c>
      <c r="E1214" t="s">
        <v>30</v>
      </c>
      <c r="F1214" t="s">
        <v>134</v>
      </c>
      <c r="G1214" t="s">
        <v>34</v>
      </c>
      <c r="H1214">
        <f t="shared" si="18"/>
        <v>6</v>
      </c>
      <c r="I1214" t="s">
        <v>32</v>
      </c>
      <c r="J1214" s="4" t="s">
        <v>41</v>
      </c>
      <c r="K1214">
        <v>0.55000000000000004</v>
      </c>
      <c r="L1214">
        <v>3</v>
      </c>
      <c r="M1214">
        <v>9</v>
      </c>
      <c r="N1214">
        <v>1</v>
      </c>
      <c r="O1214">
        <v>1</v>
      </c>
      <c r="P1214">
        <v>8</v>
      </c>
      <c r="Q1214">
        <v>3</v>
      </c>
      <c r="R1214">
        <v>4</v>
      </c>
    </row>
    <row r="1215" spans="1:18">
      <c r="A1215" s="3">
        <v>40041</v>
      </c>
      <c r="B1215" t="s">
        <v>67</v>
      </c>
      <c r="C1215" t="s">
        <v>3461</v>
      </c>
      <c r="D1215">
        <v>5</v>
      </c>
      <c r="E1215">
        <v>5</v>
      </c>
      <c r="F1215" t="s">
        <v>88</v>
      </c>
      <c r="G1215" t="s">
        <v>100</v>
      </c>
      <c r="H1215">
        <f t="shared" si="18"/>
        <v>8</v>
      </c>
      <c r="I1215" t="s">
        <v>180</v>
      </c>
      <c r="J1215" t="s">
        <v>41</v>
      </c>
      <c r="K1215">
        <v>0.7</v>
      </c>
      <c r="L1215">
        <v>4</v>
      </c>
      <c r="M1215">
        <v>11</v>
      </c>
      <c r="N1215">
        <v>5</v>
      </c>
      <c r="O1215">
        <v>6</v>
      </c>
      <c r="P1215">
        <v>4</v>
      </c>
      <c r="Q1215">
        <v>1</v>
      </c>
      <c r="R1215">
        <v>4</v>
      </c>
    </row>
    <row r="1216" spans="1:18">
      <c r="A1216" s="3">
        <v>39965.871373576389</v>
      </c>
      <c r="B1216" t="s">
        <v>13390</v>
      </c>
      <c r="C1216" t="s">
        <v>3461</v>
      </c>
      <c r="D1216" t="s">
        <v>30</v>
      </c>
      <c r="E1216" t="s">
        <v>30</v>
      </c>
      <c r="F1216" t="s">
        <v>134</v>
      </c>
      <c r="G1216" t="s">
        <v>34</v>
      </c>
      <c r="H1216">
        <f t="shared" si="18"/>
        <v>6</v>
      </c>
      <c r="I1216" t="s">
        <v>32</v>
      </c>
      <c r="J1216" s="4" t="s">
        <v>41</v>
      </c>
      <c r="K1216">
        <v>0.53333333333333333</v>
      </c>
      <c r="L1216">
        <v>3</v>
      </c>
      <c r="M1216">
        <v>11</v>
      </c>
      <c r="N1216">
        <v>1</v>
      </c>
      <c r="O1216">
        <v>1</v>
      </c>
      <c r="P1216">
        <v>8</v>
      </c>
      <c r="Q1216">
        <v>3</v>
      </c>
      <c r="R1216">
        <v>4</v>
      </c>
    </row>
    <row r="1217" spans="1:18">
      <c r="A1217" s="3">
        <v>39933.226594988424</v>
      </c>
      <c r="B1217" t="s">
        <v>13390</v>
      </c>
      <c r="C1217" t="s">
        <v>27</v>
      </c>
      <c r="D1217" t="s">
        <v>30</v>
      </c>
      <c r="E1217" t="s">
        <v>30</v>
      </c>
      <c r="F1217" t="s">
        <v>88</v>
      </c>
      <c r="G1217" t="s">
        <v>34</v>
      </c>
      <c r="H1217">
        <f t="shared" si="18"/>
        <v>4</v>
      </c>
      <c r="I1217" t="s">
        <v>378</v>
      </c>
      <c r="J1217" s="4" t="s">
        <v>41</v>
      </c>
      <c r="K1217">
        <v>0.35</v>
      </c>
      <c r="L1217">
        <v>5</v>
      </c>
      <c r="M1217">
        <v>2</v>
      </c>
      <c r="N1217">
        <v>1</v>
      </c>
      <c r="O1217">
        <v>1</v>
      </c>
      <c r="P1217">
        <v>4</v>
      </c>
      <c r="Q1217">
        <v>3</v>
      </c>
      <c r="R1217">
        <v>4</v>
      </c>
    </row>
    <row r="1218" spans="1:18">
      <c r="A1218" s="3">
        <v>39972.397986111115</v>
      </c>
      <c r="B1218" t="s">
        <v>26</v>
      </c>
      <c r="C1218" t="s">
        <v>3457</v>
      </c>
      <c r="D1218" t="s">
        <v>30</v>
      </c>
      <c r="E1218" t="s">
        <v>30</v>
      </c>
      <c r="F1218" t="s">
        <v>33</v>
      </c>
      <c r="G1218" t="s">
        <v>410</v>
      </c>
      <c r="H1218">
        <f t="shared" si="18"/>
        <v>6</v>
      </c>
      <c r="I1218" t="s">
        <v>190</v>
      </c>
      <c r="J1218" t="s">
        <v>41</v>
      </c>
      <c r="K1218">
        <v>0.4</v>
      </c>
      <c r="L1218">
        <v>3</v>
      </c>
      <c r="M1218">
        <v>9</v>
      </c>
      <c r="N1218">
        <v>1</v>
      </c>
      <c r="O1218">
        <v>1</v>
      </c>
      <c r="P1218">
        <v>1</v>
      </c>
      <c r="Q1218">
        <v>1</v>
      </c>
      <c r="R1218">
        <v>4</v>
      </c>
    </row>
    <row r="1219" spans="1:18">
      <c r="A1219" s="3">
        <v>39926.939168715275</v>
      </c>
      <c r="B1219" t="s">
        <v>13390</v>
      </c>
      <c r="C1219" t="s">
        <v>46</v>
      </c>
      <c r="D1219" t="s">
        <v>30</v>
      </c>
      <c r="E1219" t="s">
        <v>30</v>
      </c>
      <c r="F1219" t="s">
        <v>88</v>
      </c>
      <c r="G1219" t="s">
        <v>34</v>
      </c>
      <c r="H1219">
        <f t="shared" ref="H1219:H1282" si="19">MONTH(A1219)</f>
        <v>4</v>
      </c>
      <c r="I1219" t="s">
        <v>190</v>
      </c>
      <c r="J1219" s="4" t="s">
        <v>41</v>
      </c>
      <c r="K1219">
        <v>0.33333333333333331</v>
      </c>
      <c r="L1219">
        <v>5</v>
      </c>
      <c r="M1219">
        <v>1</v>
      </c>
      <c r="N1219">
        <v>1</v>
      </c>
      <c r="O1219">
        <v>1</v>
      </c>
      <c r="P1219">
        <v>4</v>
      </c>
      <c r="Q1219">
        <v>3</v>
      </c>
      <c r="R1219">
        <v>4</v>
      </c>
    </row>
    <row r="1220" spans="1:18">
      <c r="A1220" s="3">
        <v>39920.688518518517</v>
      </c>
      <c r="B1220" t="s">
        <v>26</v>
      </c>
      <c r="C1220" t="s">
        <v>68</v>
      </c>
      <c r="D1220" t="s">
        <v>30</v>
      </c>
      <c r="E1220" t="s">
        <v>30</v>
      </c>
      <c r="F1220" t="s">
        <v>165</v>
      </c>
      <c r="G1220" t="s">
        <v>100</v>
      </c>
      <c r="H1220">
        <f t="shared" si="19"/>
        <v>4</v>
      </c>
      <c r="I1220" t="s">
        <v>378</v>
      </c>
      <c r="J1220" t="s">
        <v>41</v>
      </c>
      <c r="K1220">
        <v>0.53333333333333333</v>
      </c>
      <c r="L1220">
        <v>5</v>
      </c>
      <c r="M1220">
        <v>10</v>
      </c>
      <c r="N1220">
        <v>1</v>
      </c>
      <c r="O1220">
        <v>1</v>
      </c>
      <c r="P1220">
        <v>6</v>
      </c>
      <c r="Q1220">
        <v>1</v>
      </c>
      <c r="R1220">
        <v>4</v>
      </c>
    </row>
    <row r="1221" spans="1:18">
      <c r="A1221" s="3">
        <v>39907.446782638886</v>
      </c>
      <c r="B1221" t="s">
        <v>13390</v>
      </c>
      <c r="C1221" t="s">
        <v>60</v>
      </c>
      <c r="D1221" t="s">
        <v>30</v>
      </c>
      <c r="E1221" t="s">
        <v>30</v>
      </c>
      <c r="F1221" t="s">
        <v>88</v>
      </c>
      <c r="G1221" t="s">
        <v>49</v>
      </c>
      <c r="H1221">
        <f t="shared" si="19"/>
        <v>4</v>
      </c>
      <c r="I1221" t="s">
        <v>190</v>
      </c>
      <c r="J1221" t="s">
        <v>41</v>
      </c>
      <c r="K1221">
        <v>0.35</v>
      </c>
      <c r="L1221">
        <v>5</v>
      </c>
      <c r="M1221">
        <v>1</v>
      </c>
      <c r="N1221">
        <v>1</v>
      </c>
      <c r="O1221">
        <v>1</v>
      </c>
      <c r="P1221">
        <v>4</v>
      </c>
      <c r="Q1221">
        <v>4</v>
      </c>
      <c r="R1221">
        <v>4</v>
      </c>
    </row>
    <row r="1222" spans="1:18">
      <c r="A1222" s="3">
        <v>39965.009651539352</v>
      </c>
      <c r="B1222" t="s">
        <v>13390</v>
      </c>
      <c r="C1222" t="s">
        <v>3461</v>
      </c>
      <c r="D1222" t="s">
        <v>30</v>
      </c>
      <c r="E1222" t="s">
        <v>30</v>
      </c>
      <c r="F1222" t="s">
        <v>4744</v>
      </c>
      <c r="G1222" t="s">
        <v>34</v>
      </c>
      <c r="H1222">
        <f t="shared" si="19"/>
        <v>6</v>
      </c>
      <c r="I1222" t="s">
        <v>32</v>
      </c>
      <c r="J1222" s="4" t="s">
        <v>41</v>
      </c>
      <c r="K1222">
        <v>0.43333333333333335</v>
      </c>
      <c r="L1222">
        <v>3</v>
      </c>
      <c r="M1222">
        <v>11</v>
      </c>
      <c r="N1222">
        <v>1</v>
      </c>
      <c r="O1222">
        <v>1</v>
      </c>
      <c r="P1222">
        <v>2</v>
      </c>
      <c r="Q1222">
        <v>3</v>
      </c>
      <c r="R1222">
        <v>4</v>
      </c>
    </row>
    <row r="1223" spans="1:18">
      <c r="A1223" s="3">
        <v>39971.935520833336</v>
      </c>
      <c r="B1223" t="s">
        <v>26</v>
      </c>
      <c r="C1223" t="s">
        <v>3461</v>
      </c>
      <c r="D1223" t="s">
        <v>30</v>
      </c>
      <c r="E1223" t="s">
        <v>30</v>
      </c>
      <c r="F1223" t="s">
        <v>191</v>
      </c>
      <c r="G1223" t="s">
        <v>410</v>
      </c>
      <c r="H1223">
        <f t="shared" si="19"/>
        <v>6</v>
      </c>
      <c r="I1223" t="s">
        <v>32</v>
      </c>
      <c r="J1223" t="s">
        <v>41</v>
      </c>
      <c r="K1223">
        <v>0.53333333333333333</v>
      </c>
      <c r="L1223">
        <v>3</v>
      </c>
      <c r="M1223">
        <v>11</v>
      </c>
      <c r="N1223">
        <v>1</v>
      </c>
      <c r="O1223">
        <v>1</v>
      </c>
      <c r="P1223">
        <v>7</v>
      </c>
      <c r="Q1223">
        <v>1</v>
      </c>
      <c r="R1223">
        <v>4</v>
      </c>
    </row>
    <row r="1224" spans="1:18">
      <c r="A1224" s="3">
        <v>40037</v>
      </c>
      <c r="B1224" t="s">
        <v>59</v>
      </c>
      <c r="C1224" t="s">
        <v>7957</v>
      </c>
      <c r="D1224">
        <v>5</v>
      </c>
      <c r="E1224">
        <v>5</v>
      </c>
      <c r="F1224" t="s">
        <v>4752</v>
      </c>
      <c r="G1224" t="s">
        <v>100</v>
      </c>
      <c r="H1224">
        <f t="shared" si="19"/>
        <v>8</v>
      </c>
      <c r="I1224" t="s">
        <v>117</v>
      </c>
      <c r="J1224" t="s">
        <v>41</v>
      </c>
      <c r="K1224">
        <v>0.7</v>
      </c>
      <c r="L1224">
        <v>4</v>
      </c>
      <c r="M1224">
        <v>5</v>
      </c>
      <c r="N1224">
        <v>5</v>
      </c>
      <c r="O1224">
        <v>6</v>
      </c>
      <c r="P1224">
        <v>9</v>
      </c>
      <c r="Q1224">
        <v>1</v>
      </c>
      <c r="R1224">
        <v>4</v>
      </c>
    </row>
    <row r="1225" spans="1:18">
      <c r="A1225" s="3">
        <v>39999.665796608795</v>
      </c>
      <c r="B1225" t="s">
        <v>13390</v>
      </c>
      <c r="C1225" t="s">
        <v>3457</v>
      </c>
      <c r="D1225" t="s">
        <v>30</v>
      </c>
      <c r="E1225">
        <v>5</v>
      </c>
      <c r="F1225" t="s">
        <v>88</v>
      </c>
      <c r="G1225" t="s">
        <v>410</v>
      </c>
      <c r="H1225">
        <f t="shared" si="19"/>
        <v>7</v>
      </c>
      <c r="I1225" t="s">
        <v>117</v>
      </c>
      <c r="J1225" t="s">
        <v>41</v>
      </c>
      <c r="K1225">
        <v>0.45</v>
      </c>
      <c r="L1225">
        <v>1</v>
      </c>
      <c r="M1225">
        <v>9</v>
      </c>
      <c r="N1225">
        <v>1</v>
      </c>
      <c r="O1225">
        <v>6</v>
      </c>
      <c r="P1225">
        <v>4</v>
      </c>
      <c r="Q1225">
        <v>1</v>
      </c>
      <c r="R1225">
        <v>4</v>
      </c>
    </row>
    <row r="1226" spans="1:18">
      <c r="A1226" s="3">
        <v>40010.816279629631</v>
      </c>
      <c r="B1226" t="s">
        <v>13390</v>
      </c>
      <c r="C1226" t="s">
        <v>3461</v>
      </c>
      <c r="D1226">
        <v>5</v>
      </c>
      <c r="E1226">
        <v>5</v>
      </c>
      <c r="F1226" t="s">
        <v>4744</v>
      </c>
      <c r="G1226" t="s">
        <v>410</v>
      </c>
      <c r="H1226">
        <f t="shared" si="19"/>
        <v>7</v>
      </c>
      <c r="I1226" t="s">
        <v>98</v>
      </c>
      <c r="J1226" t="s">
        <v>41</v>
      </c>
      <c r="K1226">
        <v>0.51666666666666672</v>
      </c>
      <c r="L1226">
        <v>1</v>
      </c>
      <c r="M1226">
        <v>11</v>
      </c>
      <c r="N1226">
        <v>5</v>
      </c>
      <c r="O1226">
        <v>6</v>
      </c>
      <c r="P1226">
        <v>2</v>
      </c>
      <c r="Q1226">
        <v>1</v>
      </c>
      <c r="R1226">
        <v>4</v>
      </c>
    </row>
    <row r="1227" spans="1:18">
      <c r="A1227" s="3">
        <v>39946.905928854168</v>
      </c>
      <c r="B1227" t="s">
        <v>13390</v>
      </c>
      <c r="C1227" t="s">
        <v>3457</v>
      </c>
      <c r="D1227" t="s">
        <v>30</v>
      </c>
      <c r="E1227" t="s">
        <v>30</v>
      </c>
      <c r="F1227" t="s">
        <v>48</v>
      </c>
      <c r="G1227" t="s">
        <v>34</v>
      </c>
      <c r="H1227">
        <f t="shared" si="19"/>
        <v>5</v>
      </c>
      <c r="I1227" t="s">
        <v>830</v>
      </c>
      <c r="J1227" s="4" t="s">
        <v>41</v>
      </c>
      <c r="K1227">
        <v>0.4</v>
      </c>
      <c r="L1227">
        <v>2</v>
      </c>
      <c r="M1227">
        <v>9</v>
      </c>
      <c r="N1227">
        <v>1</v>
      </c>
      <c r="O1227">
        <v>1</v>
      </c>
      <c r="P1227">
        <v>3</v>
      </c>
      <c r="Q1227">
        <v>3</v>
      </c>
      <c r="R1227">
        <v>4</v>
      </c>
    </row>
    <row r="1228" spans="1:18">
      <c r="A1228" s="3">
        <v>39942.682181678239</v>
      </c>
      <c r="B1228" t="s">
        <v>13390</v>
      </c>
      <c r="C1228" t="s">
        <v>3457</v>
      </c>
      <c r="D1228" t="s">
        <v>30</v>
      </c>
      <c r="E1228" t="s">
        <v>30</v>
      </c>
      <c r="F1228" t="s">
        <v>99</v>
      </c>
      <c r="G1228" t="s">
        <v>34</v>
      </c>
      <c r="H1228">
        <f t="shared" si="19"/>
        <v>5</v>
      </c>
      <c r="I1228" t="s">
        <v>124</v>
      </c>
      <c r="J1228" s="4" t="s">
        <v>41</v>
      </c>
      <c r="K1228">
        <v>0.51666666666666672</v>
      </c>
      <c r="L1228">
        <v>2</v>
      </c>
      <c r="M1228">
        <v>9</v>
      </c>
      <c r="N1228">
        <v>1</v>
      </c>
      <c r="O1228">
        <v>1</v>
      </c>
      <c r="P1228">
        <v>10</v>
      </c>
      <c r="Q1228">
        <v>3</v>
      </c>
      <c r="R1228">
        <v>4</v>
      </c>
    </row>
    <row r="1229" spans="1:18">
      <c r="A1229" s="3">
        <v>40071.847887349541</v>
      </c>
      <c r="B1229" t="s">
        <v>13390</v>
      </c>
      <c r="C1229" t="s">
        <v>3461</v>
      </c>
      <c r="D1229">
        <v>5</v>
      </c>
      <c r="E1229">
        <v>5</v>
      </c>
      <c r="F1229" t="s">
        <v>134</v>
      </c>
      <c r="G1229" t="s">
        <v>100</v>
      </c>
      <c r="H1229">
        <f t="shared" si="19"/>
        <v>9</v>
      </c>
      <c r="I1229" t="s">
        <v>239</v>
      </c>
      <c r="J1229" t="s">
        <v>41</v>
      </c>
      <c r="K1229">
        <v>0.7</v>
      </c>
      <c r="L1229">
        <v>6</v>
      </c>
      <c r="M1229">
        <v>11</v>
      </c>
      <c r="N1229">
        <v>5</v>
      </c>
      <c r="O1229">
        <v>6</v>
      </c>
      <c r="P1229">
        <v>8</v>
      </c>
      <c r="Q1229">
        <v>1</v>
      </c>
      <c r="R1229">
        <v>4</v>
      </c>
    </row>
    <row r="1230" spans="1:18">
      <c r="A1230" s="3">
        <v>39969.351583877316</v>
      </c>
      <c r="B1230" t="s">
        <v>13390</v>
      </c>
      <c r="C1230" t="s">
        <v>3457</v>
      </c>
      <c r="D1230" t="s">
        <v>30</v>
      </c>
      <c r="E1230" t="s">
        <v>30</v>
      </c>
      <c r="F1230" t="s">
        <v>4744</v>
      </c>
      <c r="G1230" t="s">
        <v>100</v>
      </c>
      <c r="H1230">
        <f t="shared" si="19"/>
        <v>6</v>
      </c>
      <c r="I1230" t="s">
        <v>830</v>
      </c>
      <c r="J1230" t="s">
        <v>41</v>
      </c>
      <c r="K1230">
        <v>0.36666666666666664</v>
      </c>
      <c r="L1230">
        <v>3</v>
      </c>
      <c r="M1230">
        <v>9</v>
      </c>
      <c r="N1230">
        <v>1</v>
      </c>
      <c r="O1230">
        <v>1</v>
      </c>
      <c r="P1230">
        <v>2</v>
      </c>
      <c r="Q1230">
        <v>1</v>
      </c>
      <c r="R1230">
        <v>4</v>
      </c>
    </row>
    <row r="1231" spans="1:18">
      <c r="A1231" s="3">
        <v>39993.387284178243</v>
      </c>
      <c r="B1231" t="s">
        <v>13390</v>
      </c>
      <c r="C1231" t="s">
        <v>3457</v>
      </c>
      <c r="D1231" t="s">
        <v>30</v>
      </c>
      <c r="E1231">
        <v>3</v>
      </c>
      <c r="F1231" t="s">
        <v>33</v>
      </c>
      <c r="G1231" t="s">
        <v>34</v>
      </c>
      <c r="H1231">
        <f t="shared" si="19"/>
        <v>6</v>
      </c>
      <c r="I1231" t="s">
        <v>124</v>
      </c>
      <c r="J1231" s="4" t="s">
        <v>41</v>
      </c>
      <c r="K1231">
        <v>0.45</v>
      </c>
      <c r="L1231">
        <v>3</v>
      </c>
      <c r="M1231">
        <v>9</v>
      </c>
      <c r="N1231">
        <v>1</v>
      </c>
      <c r="O1231">
        <v>5</v>
      </c>
      <c r="P1231">
        <v>1</v>
      </c>
      <c r="Q1231">
        <v>3</v>
      </c>
      <c r="R1231">
        <v>4</v>
      </c>
    </row>
    <row r="1232" spans="1:18">
      <c r="A1232" s="3">
        <v>39972.701973379626</v>
      </c>
      <c r="B1232" t="s">
        <v>13390</v>
      </c>
      <c r="C1232" t="s">
        <v>3457</v>
      </c>
      <c r="D1232" t="s">
        <v>30</v>
      </c>
      <c r="E1232" t="s">
        <v>30</v>
      </c>
      <c r="F1232" t="s">
        <v>165</v>
      </c>
      <c r="G1232" t="s">
        <v>34</v>
      </c>
      <c r="H1232">
        <f t="shared" si="19"/>
        <v>6</v>
      </c>
      <c r="I1232" t="s">
        <v>124</v>
      </c>
      <c r="J1232" s="4" t="s">
        <v>41</v>
      </c>
      <c r="K1232">
        <v>0.46666666666666667</v>
      </c>
      <c r="L1232">
        <v>3</v>
      </c>
      <c r="M1232">
        <v>9</v>
      </c>
      <c r="N1232">
        <v>1</v>
      </c>
      <c r="O1232">
        <v>1</v>
      </c>
      <c r="P1232">
        <v>6</v>
      </c>
      <c r="Q1232">
        <v>3</v>
      </c>
      <c r="R1232">
        <v>4</v>
      </c>
    </row>
    <row r="1233" spans="1:18">
      <c r="A1233" s="3">
        <v>40005.515828124997</v>
      </c>
      <c r="B1233" t="s">
        <v>13390</v>
      </c>
      <c r="C1233" t="s">
        <v>3461</v>
      </c>
      <c r="D1233">
        <v>5</v>
      </c>
      <c r="E1233">
        <v>5</v>
      </c>
      <c r="F1233" t="s">
        <v>191</v>
      </c>
      <c r="G1233" t="s">
        <v>34</v>
      </c>
      <c r="H1233">
        <f t="shared" si="19"/>
        <v>7</v>
      </c>
      <c r="I1233" t="s">
        <v>164</v>
      </c>
      <c r="J1233" s="4" t="s">
        <v>41</v>
      </c>
      <c r="K1233">
        <v>0.6333333333333333</v>
      </c>
      <c r="L1233">
        <v>1</v>
      </c>
      <c r="M1233">
        <v>11</v>
      </c>
      <c r="N1233">
        <v>5</v>
      </c>
      <c r="O1233">
        <v>6</v>
      </c>
      <c r="P1233">
        <v>7</v>
      </c>
      <c r="Q1233">
        <v>3</v>
      </c>
      <c r="R1233">
        <v>4</v>
      </c>
    </row>
    <row r="1234" spans="1:18">
      <c r="A1234" s="3">
        <v>39958</v>
      </c>
      <c r="B1234" t="s">
        <v>59</v>
      </c>
      <c r="C1234" t="s">
        <v>3457</v>
      </c>
      <c r="D1234" t="s">
        <v>30</v>
      </c>
      <c r="E1234" t="s">
        <v>30</v>
      </c>
      <c r="F1234" t="s">
        <v>4744</v>
      </c>
      <c r="G1234" t="s">
        <v>100</v>
      </c>
      <c r="H1234">
        <f t="shared" si="19"/>
        <v>5</v>
      </c>
      <c r="I1234" t="s">
        <v>830</v>
      </c>
      <c r="J1234" t="s">
        <v>41</v>
      </c>
      <c r="K1234">
        <v>0.46666666666666667</v>
      </c>
      <c r="L1234">
        <v>2</v>
      </c>
      <c r="M1234">
        <v>9</v>
      </c>
      <c r="N1234">
        <v>1</v>
      </c>
      <c r="O1234">
        <v>1</v>
      </c>
      <c r="P1234">
        <v>2</v>
      </c>
      <c r="Q1234">
        <v>1</v>
      </c>
      <c r="R1234">
        <v>4</v>
      </c>
    </row>
    <row r="1235" spans="1:18">
      <c r="A1235" s="3">
        <v>39977.346712962964</v>
      </c>
      <c r="B1235" t="s">
        <v>26</v>
      </c>
      <c r="C1235" t="s">
        <v>3444</v>
      </c>
      <c r="D1235" t="s">
        <v>30</v>
      </c>
      <c r="E1235" t="s">
        <v>30</v>
      </c>
      <c r="F1235" t="s">
        <v>33</v>
      </c>
      <c r="G1235" t="s">
        <v>410</v>
      </c>
      <c r="H1235">
        <f t="shared" si="19"/>
        <v>6</v>
      </c>
      <c r="I1235" t="s">
        <v>87</v>
      </c>
      <c r="J1235" t="s">
        <v>5156</v>
      </c>
      <c r="K1235">
        <v>0.21666666666666667</v>
      </c>
      <c r="L1235">
        <v>3</v>
      </c>
      <c r="M1235">
        <v>1</v>
      </c>
      <c r="N1235">
        <v>1</v>
      </c>
      <c r="O1235">
        <v>1</v>
      </c>
      <c r="P1235">
        <v>1</v>
      </c>
      <c r="Q1235">
        <v>1</v>
      </c>
      <c r="R1235">
        <v>1</v>
      </c>
    </row>
    <row r="1236" spans="1:18">
      <c r="A1236" s="3">
        <v>39987.303386956017</v>
      </c>
      <c r="B1236" t="s">
        <v>13390</v>
      </c>
      <c r="C1236" t="s">
        <v>3444</v>
      </c>
      <c r="D1236" t="s">
        <v>30</v>
      </c>
      <c r="E1236" t="s">
        <v>30</v>
      </c>
      <c r="F1236" t="s">
        <v>191</v>
      </c>
      <c r="G1236" t="s">
        <v>100</v>
      </c>
      <c r="H1236">
        <f t="shared" si="19"/>
        <v>6</v>
      </c>
      <c r="I1236" t="s">
        <v>98</v>
      </c>
      <c r="J1236" t="s">
        <v>41</v>
      </c>
      <c r="K1236">
        <v>0.31666666666666665</v>
      </c>
      <c r="L1236">
        <v>3</v>
      </c>
      <c r="M1236">
        <v>1</v>
      </c>
      <c r="N1236">
        <v>1</v>
      </c>
      <c r="O1236">
        <v>1</v>
      </c>
      <c r="P1236">
        <v>7</v>
      </c>
      <c r="Q1236">
        <v>1</v>
      </c>
      <c r="R1236">
        <v>4</v>
      </c>
    </row>
    <row r="1237" spans="1:18">
      <c r="A1237" s="3">
        <v>39913.631281747686</v>
      </c>
      <c r="B1237" t="s">
        <v>13390</v>
      </c>
      <c r="C1237" t="s">
        <v>68</v>
      </c>
      <c r="D1237" t="s">
        <v>30</v>
      </c>
      <c r="E1237" t="s">
        <v>30</v>
      </c>
      <c r="F1237" t="s">
        <v>155</v>
      </c>
      <c r="G1237" t="s">
        <v>410</v>
      </c>
      <c r="H1237">
        <f t="shared" si="19"/>
        <v>4</v>
      </c>
      <c r="I1237" t="s">
        <v>87</v>
      </c>
      <c r="J1237" t="s">
        <v>41</v>
      </c>
      <c r="K1237">
        <v>0.46666666666666667</v>
      </c>
      <c r="L1237">
        <v>5</v>
      </c>
      <c r="M1237">
        <v>10</v>
      </c>
      <c r="N1237">
        <v>1</v>
      </c>
      <c r="O1237">
        <v>1</v>
      </c>
      <c r="P1237">
        <v>5</v>
      </c>
      <c r="Q1237">
        <v>1</v>
      </c>
      <c r="R1237">
        <v>4</v>
      </c>
    </row>
    <row r="1238" spans="1:18">
      <c r="A1238" s="3">
        <v>40022.715417280095</v>
      </c>
      <c r="B1238" t="s">
        <v>13390</v>
      </c>
      <c r="C1238" t="s">
        <v>7957</v>
      </c>
      <c r="D1238">
        <v>5</v>
      </c>
      <c r="E1238">
        <v>3</v>
      </c>
      <c r="F1238" t="s">
        <v>4744</v>
      </c>
      <c r="G1238" t="s">
        <v>34</v>
      </c>
      <c r="H1238">
        <f t="shared" si="19"/>
        <v>7</v>
      </c>
      <c r="I1238" t="s">
        <v>239</v>
      </c>
      <c r="J1238" s="4" t="s">
        <v>41</v>
      </c>
      <c r="K1238">
        <v>0.43333333333333335</v>
      </c>
      <c r="L1238">
        <v>1</v>
      </c>
      <c r="M1238">
        <v>5</v>
      </c>
      <c r="N1238">
        <v>5</v>
      </c>
      <c r="O1238">
        <v>5</v>
      </c>
      <c r="P1238">
        <v>2</v>
      </c>
      <c r="Q1238">
        <v>3</v>
      </c>
      <c r="R1238">
        <v>4</v>
      </c>
    </row>
    <row r="1239" spans="1:18">
      <c r="A1239" s="3">
        <v>39977</v>
      </c>
      <c r="B1239" t="s">
        <v>59</v>
      </c>
      <c r="C1239" t="s">
        <v>3461</v>
      </c>
      <c r="D1239" t="s">
        <v>30</v>
      </c>
      <c r="E1239" t="s">
        <v>30</v>
      </c>
      <c r="F1239" t="s">
        <v>33</v>
      </c>
      <c r="G1239" t="s">
        <v>100</v>
      </c>
      <c r="H1239">
        <f t="shared" si="19"/>
        <v>6</v>
      </c>
      <c r="I1239" t="s">
        <v>32</v>
      </c>
      <c r="J1239" t="s">
        <v>5206</v>
      </c>
      <c r="K1239">
        <v>0.46666666666666667</v>
      </c>
      <c r="L1239">
        <v>3</v>
      </c>
      <c r="M1239">
        <v>11</v>
      </c>
      <c r="N1239">
        <v>1</v>
      </c>
      <c r="O1239">
        <v>1</v>
      </c>
      <c r="P1239">
        <v>1</v>
      </c>
      <c r="Q1239">
        <v>1</v>
      </c>
      <c r="R1239">
        <v>2</v>
      </c>
    </row>
    <row r="1240" spans="1:18">
      <c r="A1240" s="3">
        <v>40032.005370370367</v>
      </c>
      <c r="B1240" t="s">
        <v>26</v>
      </c>
      <c r="C1240" t="s">
        <v>3461</v>
      </c>
      <c r="D1240">
        <v>1</v>
      </c>
      <c r="E1240">
        <v>3</v>
      </c>
      <c r="F1240" t="s">
        <v>88</v>
      </c>
      <c r="G1240" t="s">
        <v>34</v>
      </c>
      <c r="H1240">
        <f t="shared" si="19"/>
        <v>8</v>
      </c>
      <c r="I1240" t="s">
        <v>32</v>
      </c>
      <c r="J1240" s="4" t="s">
        <v>41</v>
      </c>
      <c r="K1240">
        <v>0.65</v>
      </c>
      <c r="L1240">
        <v>4</v>
      </c>
      <c r="M1240">
        <v>11</v>
      </c>
      <c r="N1240">
        <v>4</v>
      </c>
      <c r="O1240">
        <v>5</v>
      </c>
      <c r="P1240">
        <v>4</v>
      </c>
      <c r="Q1240">
        <v>3</v>
      </c>
      <c r="R1240">
        <v>4</v>
      </c>
    </row>
    <row r="1241" spans="1:18">
      <c r="A1241" s="3">
        <v>39907.737030902776</v>
      </c>
      <c r="B1241" t="s">
        <v>13390</v>
      </c>
      <c r="C1241" t="s">
        <v>246</v>
      </c>
      <c r="D1241" t="s">
        <v>30</v>
      </c>
      <c r="E1241" t="s">
        <v>30</v>
      </c>
      <c r="F1241" t="s">
        <v>48</v>
      </c>
      <c r="G1241" t="s">
        <v>34</v>
      </c>
      <c r="H1241">
        <f t="shared" si="19"/>
        <v>4</v>
      </c>
      <c r="I1241" t="s">
        <v>32</v>
      </c>
      <c r="J1241" s="4" t="s">
        <v>41</v>
      </c>
      <c r="K1241">
        <v>0.36666666666666664</v>
      </c>
      <c r="L1241">
        <v>5</v>
      </c>
      <c r="M1241">
        <v>4</v>
      </c>
      <c r="N1241">
        <v>1</v>
      </c>
      <c r="O1241">
        <v>1</v>
      </c>
      <c r="P1241">
        <v>3</v>
      </c>
      <c r="Q1241">
        <v>3</v>
      </c>
      <c r="R1241">
        <v>4</v>
      </c>
    </row>
    <row r="1242" spans="1:18">
      <c r="A1242" s="3">
        <v>39966.934482407407</v>
      </c>
      <c r="B1242" t="s">
        <v>13390</v>
      </c>
      <c r="C1242" t="s">
        <v>3444</v>
      </c>
      <c r="D1242" t="s">
        <v>30</v>
      </c>
      <c r="E1242" t="s">
        <v>30</v>
      </c>
      <c r="F1242" t="s">
        <v>134</v>
      </c>
      <c r="G1242" t="s">
        <v>410</v>
      </c>
      <c r="H1242">
        <f t="shared" si="19"/>
        <v>6</v>
      </c>
      <c r="I1242" t="s">
        <v>32</v>
      </c>
      <c r="J1242" t="s">
        <v>41</v>
      </c>
      <c r="K1242">
        <v>0.33333333333333331</v>
      </c>
      <c r="L1242">
        <v>3</v>
      </c>
      <c r="M1242">
        <v>1</v>
      </c>
      <c r="N1242">
        <v>1</v>
      </c>
      <c r="O1242">
        <v>1</v>
      </c>
      <c r="P1242">
        <v>8</v>
      </c>
      <c r="Q1242">
        <v>1</v>
      </c>
      <c r="R1242">
        <v>4</v>
      </c>
    </row>
    <row r="1243" spans="1:18">
      <c r="A1243" s="3">
        <v>39974.55179957176</v>
      </c>
      <c r="B1243" t="s">
        <v>13390</v>
      </c>
      <c r="C1243" t="s">
        <v>3457</v>
      </c>
      <c r="D1243" t="s">
        <v>30</v>
      </c>
      <c r="E1243" t="s">
        <v>30</v>
      </c>
      <c r="F1243" t="s">
        <v>4752</v>
      </c>
      <c r="G1243" t="s">
        <v>410</v>
      </c>
      <c r="H1243">
        <f t="shared" si="19"/>
        <v>6</v>
      </c>
      <c r="I1243" t="s">
        <v>32</v>
      </c>
      <c r="J1243" t="s">
        <v>41</v>
      </c>
      <c r="K1243">
        <v>0.48333333333333334</v>
      </c>
      <c r="L1243">
        <v>3</v>
      </c>
      <c r="M1243">
        <v>9</v>
      </c>
      <c r="N1243">
        <v>1</v>
      </c>
      <c r="O1243">
        <v>1</v>
      </c>
      <c r="P1243">
        <v>9</v>
      </c>
      <c r="Q1243">
        <v>1</v>
      </c>
      <c r="R1243">
        <v>4</v>
      </c>
    </row>
    <row r="1244" spans="1:18">
      <c r="A1244" s="3">
        <v>39928.540925266207</v>
      </c>
      <c r="B1244" t="s">
        <v>13390</v>
      </c>
      <c r="C1244" t="s">
        <v>85</v>
      </c>
      <c r="D1244" t="s">
        <v>30</v>
      </c>
      <c r="E1244" t="s">
        <v>30</v>
      </c>
      <c r="F1244" t="s">
        <v>48</v>
      </c>
      <c r="G1244" t="s">
        <v>34</v>
      </c>
      <c r="H1244">
        <f t="shared" si="19"/>
        <v>4</v>
      </c>
      <c r="I1244" t="s">
        <v>32</v>
      </c>
      <c r="J1244" s="4" t="s">
        <v>41</v>
      </c>
      <c r="K1244">
        <v>0.41666666666666669</v>
      </c>
      <c r="L1244">
        <v>5</v>
      </c>
      <c r="M1244">
        <v>7</v>
      </c>
      <c r="N1244">
        <v>1</v>
      </c>
      <c r="O1244">
        <v>1</v>
      </c>
      <c r="P1244">
        <v>3</v>
      </c>
      <c r="Q1244">
        <v>3</v>
      </c>
      <c r="R1244">
        <v>4</v>
      </c>
    </row>
    <row r="1245" spans="1:18">
      <c r="A1245" s="3">
        <v>40030.837753125001</v>
      </c>
      <c r="B1245" t="s">
        <v>13390</v>
      </c>
      <c r="C1245" t="s">
        <v>3461</v>
      </c>
      <c r="D1245">
        <v>5</v>
      </c>
      <c r="E1245">
        <v>3</v>
      </c>
      <c r="F1245" t="s">
        <v>165</v>
      </c>
      <c r="G1245" t="s">
        <v>100</v>
      </c>
      <c r="H1245">
        <f t="shared" si="19"/>
        <v>8</v>
      </c>
      <c r="I1245" t="s">
        <v>47</v>
      </c>
      <c r="J1245" t="s">
        <v>41</v>
      </c>
      <c r="K1245">
        <v>0.6166666666666667</v>
      </c>
      <c r="L1245">
        <v>4</v>
      </c>
      <c r="M1245">
        <v>11</v>
      </c>
      <c r="N1245">
        <v>5</v>
      </c>
      <c r="O1245">
        <v>5</v>
      </c>
      <c r="P1245">
        <v>6</v>
      </c>
      <c r="Q1245">
        <v>1</v>
      </c>
      <c r="R1245">
        <v>4</v>
      </c>
    </row>
    <row r="1246" spans="1:18">
      <c r="A1246" s="3">
        <v>40043.831407905091</v>
      </c>
      <c r="B1246" t="s">
        <v>13390</v>
      </c>
      <c r="C1246" t="s">
        <v>3444</v>
      </c>
      <c r="D1246">
        <v>2</v>
      </c>
      <c r="E1246">
        <v>5</v>
      </c>
      <c r="F1246" t="s">
        <v>191</v>
      </c>
      <c r="G1246" t="s">
        <v>34</v>
      </c>
      <c r="H1246">
        <f t="shared" si="19"/>
        <v>8</v>
      </c>
      <c r="I1246" t="s">
        <v>47</v>
      </c>
      <c r="J1246" s="4" t="s">
        <v>41</v>
      </c>
      <c r="K1246">
        <v>0.53333333333333333</v>
      </c>
      <c r="L1246">
        <v>4</v>
      </c>
      <c r="M1246">
        <v>1</v>
      </c>
      <c r="N1246">
        <v>6</v>
      </c>
      <c r="O1246">
        <v>6</v>
      </c>
      <c r="P1246">
        <v>7</v>
      </c>
      <c r="Q1246">
        <v>3</v>
      </c>
      <c r="R1246">
        <v>4</v>
      </c>
    </row>
    <row r="1247" spans="1:18">
      <c r="A1247" s="3">
        <v>39979.900717592594</v>
      </c>
      <c r="B1247" t="s">
        <v>5089</v>
      </c>
      <c r="C1247" t="s">
        <v>3461</v>
      </c>
      <c r="D1247" t="s">
        <v>30</v>
      </c>
      <c r="E1247" t="s">
        <v>30</v>
      </c>
      <c r="F1247" t="s">
        <v>33</v>
      </c>
      <c r="G1247" t="s">
        <v>410</v>
      </c>
      <c r="H1247">
        <f t="shared" si="19"/>
        <v>6</v>
      </c>
      <c r="I1247" t="s">
        <v>47</v>
      </c>
      <c r="J1247" t="s">
        <v>41</v>
      </c>
      <c r="K1247">
        <v>0.4</v>
      </c>
      <c r="L1247">
        <v>3</v>
      </c>
      <c r="M1247">
        <v>11</v>
      </c>
      <c r="N1247">
        <v>1</v>
      </c>
      <c r="O1247">
        <v>1</v>
      </c>
      <c r="P1247">
        <v>1</v>
      </c>
      <c r="Q1247">
        <v>1</v>
      </c>
      <c r="R1247">
        <v>4</v>
      </c>
    </row>
    <row r="1248" spans="1:18">
      <c r="A1248" s="3">
        <v>40048.630171840276</v>
      </c>
      <c r="B1248" t="s">
        <v>13390</v>
      </c>
      <c r="C1248" t="s">
        <v>3461</v>
      </c>
      <c r="D1248">
        <v>5</v>
      </c>
      <c r="E1248">
        <v>3</v>
      </c>
      <c r="F1248" t="s">
        <v>4744</v>
      </c>
      <c r="G1248" t="s">
        <v>49</v>
      </c>
      <c r="H1248">
        <f t="shared" si="19"/>
        <v>8</v>
      </c>
      <c r="I1248" t="s">
        <v>47</v>
      </c>
      <c r="J1248" t="s">
        <v>41</v>
      </c>
      <c r="K1248">
        <v>0.6</v>
      </c>
      <c r="L1248">
        <v>4</v>
      </c>
      <c r="M1248">
        <v>11</v>
      </c>
      <c r="N1248">
        <v>5</v>
      </c>
      <c r="O1248">
        <v>5</v>
      </c>
      <c r="P1248">
        <v>2</v>
      </c>
      <c r="Q1248">
        <v>4</v>
      </c>
      <c r="R1248">
        <v>4</v>
      </c>
    </row>
    <row r="1249" spans="1:18">
      <c r="A1249" s="3">
        <v>39962.846676041663</v>
      </c>
      <c r="B1249" t="s">
        <v>13390</v>
      </c>
      <c r="C1249" t="s">
        <v>3461</v>
      </c>
      <c r="D1249" t="s">
        <v>30</v>
      </c>
      <c r="E1249" t="s">
        <v>30</v>
      </c>
      <c r="F1249" t="s">
        <v>4744</v>
      </c>
      <c r="G1249" t="s">
        <v>100</v>
      </c>
      <c r="H1249">
        <f t="shared" si="19"/>
        <v>5</v>
      </c>
      <c r="I1249" t="s">
        <v>47</v>
      </c>
      <c r="J1249" t="s">
        <v>41</v>
      </c>
      <c r="K1249">
        <v>0.38333333333333336</v>
      </c>
      <c r="L1249">
        <v>2</v>
      </c>
      <c r="M1249">
        <v>11</v>
      </c>
      <c r="N1249">
        <v>1</v>
      </c>
      <c r="O1249">
        <v>1</v>
      </c>
      <c r="P1249">
        <v>2</v>
      </c>
      <c r="Q1249">
        <v>1</v>
      </c>
      <c r="R1249">
        <v>4</v>
      </c>
    </row>
    <row r="1250" spans="1:18">
      <c r="A1250" s="3">
        <v>39915.818550810189</v>
      </c>
      <c r="B1250" t="s">
        <v>13390</v>
      </c>
      <c r="C1250" t="s">
        <v>68</v>
      </c>
      <c r="D1250" t="s">
        <v>30</v>
      </c>
      <c r="E1250" t="s">
        <v>30</v>
      </c>
      <c r="F1250" t="s">
        <v>48</v>
      </c>
      <c r="G1250" t="s">
        <v>100</v>
      </c>
      <c r="H1250">
        <f t="shared" si="19"/>
        <v>4</v>
      </c>
      <c r="I1250" t="s">
        <v>47</v>
      </c>
      <c r="J1250" t="s">
        <v>41</v>
      </c>
      <c r="K1250">
        <v>0.43333333333333335</v>
      </c>
      <c r="L1250">
        <v>5</v>
      </c>
      <c r="M1250">
        <v>10</v>
      </c>
      <c r="N1250">
        <v>1</v>
      </c>
      <c r="O1250">
        <v>1</v>
      </c>
      <c r="P1250">
        <v>3</v>
      </c>
      <c r="Q1250">
        <v>1</v>
      </c>
      <c r="R1250">
        <v>4</v>
      </c>
    </row>
    <row r="1251" spans="1:18">
      <c r="A1251" s="3">
        <v>39969.635729166665</v>
      </c>
      <c r="B1251" t="s">
        <v>26</v>
      </c>
      <c r="C1251" t="s">
        <v>3457</v>
      </c>
      <c r="D1251" t="s">
        <v>30</v>
      </c>
      <c r="E1251" t="s">
        <v>30</v>
      </c>
      <c r="F1251" t="s">
        <v>88</v>
      </c>
      <c r="G1251" t="s">
        <v>49</v>
      </c>
      <c r="H1251">
        <f t="shared" si="19"/>
        <v>6</v>
      </c>
      <c r="I1251" t="s">
        <v>47</v>
      </c>
      <c r="J1251" t="s">
        <v>41</v>
      </c>
      <c r="K1251">
        <v>0.5</v>
      </c>
      <c r="L1251">
        <v>3</v>
      </c>
      <c r="M1251">
        <v>9</v>
      </c>
      <c r="N1251">
        <v>1</v>
      </c>
      <c r="O1251">
        <v>1</v>
      </c>
      <c r="P1251">
        <v>4</v>
      </c>
      <c r="Q1251">
        <v>4</v>
      </c>
      <c r="R1251">
        <v>4</v>
      </c>
    </row>
    <row r="1252" spans="1:18">
      <c r="A1252" s="3">
        <v>39966.894221956019</v>
      </c>
      <c r="B1252" t="s">
        <v>13390</v>
      </c>
      <c r="C1252" t="s">
        <v>3457</v>
      </c>
      <c r="D1252" t="s">
        <v>30</v>
      </c>
      <c r="E1252" t="s">
        <v>30</v>
      </c>
      <c r="F1252" t="s">
        <v>88</v>
      </c>
      <c r="G1252" t="s">
        <v>34</v>
      </c>
      <c r="H1252">
        <f t="shared" si="19"/>
        <v>6</v>
      </c>
      <c r="I1252" t="s">
        <v>32</v>
      </c>
      <c r="J1252" s="4" t="s">
        <v>41</v>
      </c>
      <c r="K1252">
        <v>0.43333333333333335</v>
      </c>
      <c r="L1252">
        <v>3</v>
      </c>
      <c r="M1252">
        <v>9</v>
      </c>
      <c r="N1252">
        <v>1</v>
      </c>
      <c r="O1252">
        <v>1</v>
      </c>
      <c r="P1252">
        <v>4</v>
      </c>
      <c r="Q1252">
        <v>3</v>
      </c>
      <c r="R1252">
        <v>4</v>
      </c>
    </row>
    <row r="1253" spans="1:18">
      <c r="A1253" s="3">
        <v>39971.899267592591</v>
      </c>
      <c r="B1253" t="s">
        <v>13390</v>
      </c>
      <c r="C1253" t="s">
        <v>3461</v>
      </c>
      <c r="D1253" t="s">
        <v>30</v>
      </c>
      <c r="E1253" t="s">
        <v>30</v>
      </c>
      <c r="F1253" t="s">
        <v>88</v>
      </c>
      <c r="G1253" t="s">
        <v>100</v>
      </c>
      <c r="H1253">
        <f t="shared" si="19"/>
        <v>6</v>
      </c>
      <c r="I1253" t="s">
        <v>47</v>
      </c>
      <c r="J1253" t="s">
        <v>41</v>
      </c>
      <c r="K1253">
        <v>0.43333333333333335</v>
      </c>
      <c r="L1253">
        <v>3</v>
      </c>
      <c r="M1253">
        <v>11</v>
      </c>
      <c r="N1253">
        <v>1</v>
      </c>
      <c r="O1253">
        <v>1</v>
      </c>
      <c r="P1253">
        <v>4</v>
      </c>
      <c r="Q1253">
        <v>1</v>
      </c>
      <c r="R1253">
        <v>4</v>
      </c>
    </row>
    <row r="1254" spans="1:18">
      <c r="A1254" s="3">
        <v>39993.75439814815</v>
      </c>
      <c r="B1254" t="s">
        <v>743</v>
      </c>
      <c r="C1254" t="s">
        <v>7054</v>
      </c>
      <c r="D1254" t="s">
        <v>30</v>
      </c>
      <c r="E1254">
        <v>3</v>
      </c>
      <c r="F1254" t="s">
        <v>155</v>
      </c>
      <c r="G1254" t="s">
        <v>410</v>
      </c>
      <c r="H1254">
        <f t="shared" si="19"/>
        <v>6</v>
      </c>
      <c r="I1254" t="s">
        <v>47</v>
      </c>
      <c r="J1254" t="s">
        <v>41</v>
      </c>
      <c r="K1254">
        <v>0.5</v>
      </c>
      <c r="L1254">
        <v>3</v>
      </c>
      <c r="M1254">
        <v>8</v>
      </c>
      <c r="N1254">
        <v>1</v>
      </c>
      <c r="O1254">
        <v>5</v>
      </c>
      <c r="P1254">
        <v>5</v>
      </c>
      <c r="Q1254">
        <v>1</v>
      </c>
      <c r="R1254">
        <v>4</v>
      </c>
    </row>
    <row r="1255" spans="1:18">
      <c r="A1255" s="3">
        <v>39950.530064733794</v>
      </c>
      <c r="B1255" t="s">
        <v>13390</v>
      </c>
      <c r="C1255" t="s">
        <v>3461</v>
      </c>
      <c r="D1255" t="s">
        <v>30</v>
      </c>
      <c r="E1255" t="s">
        <v>30</v>
      </c>
      <c r="F1255" t="s">
        <v>191</v>
      </c>
      <c r="G1255" t="s">
        <v>34</v>
      </c>
      <c r="H1255">
        <f t="shared" si="19"/>
        <v>5</v>
      </c>
      <c r="I1255" t="s">
        <v>47</v>
      </c>
      <c r="J1255" s="4" t="s">
        <v>41</v>
      </c>
      <c r="K1255">
        <v>0.5</v>
      </c>
      <c r="L1255">
        <v>2</v>
      </c>
      <c r="M1255">
        <v>11</v>
      </c>
      <c r="N1255">
        <v>1</v>
      </c>
      <c r="O1255">
        <v>1</v>
      </c>
      <c r="P1255">
        <v>7</v>
      </c>
      <c r="Q1255">
        <v>3</v>
      </c>
      <c r="R1255">
        <v>4</v>
      </c>
    </row>
    <row r="1256" spans="1:18">
      <c r="A1256" s="3">
        <v>39939.773997534721</v>
      </c>
      <c r="B1256" t="s">
        <v>13390</v>
      </c>
      <c r="C1256" t="s">
        <v>85</v>
      </c>
      <c r="D1256" t="s">
        <v>30</v>
      </c>
      <c r="E1256" t="s">
        <v>30</v>
      </c>
      <c r="F1256" t="s">
        <v>88</v>
      </c>
      <c r="G1256" t="s">
        <v>100</v>
      </c>
      <c r="H1256">
        <f t="shared" si="19"/>
        <v>5</v>
      </c>
      <c r="I1256" t="s">
        <v>47</v>
      </c>
      <c r="J1256" t="s">
        <v>41</v>
      </c>
      <c r="K1256">
        <v>0.35</v>
      </c>
      <c r="L1256">
        <v>2</v>
      </c>
      <c r="M1256">
        <v>7</v>
      </c>
      <c r="N1256">
        <v>1</v>
      </c>
      <c r="O1256">
        <v>1</v>
      </c>
      <c r="P1256">
        <v>4</v>
      </c>
      <c r="Q1256">
        <v>1</v>
      </c>
      <c r="R1256">
        <v>4</v>
      </c>
    </row>
    <row r="1257" spans="1:18">
      <c r="A1257" s="3">
        <v>40014.062562349536</v>
      </c>
      <c r="B1257" t="s">
        <v>13390</v>
      </c>
      <c r="C1257" t="s">
        <v>3444</v>
      </c>
      <c r="D1257">
        <v>5</v>
      </c>
      <c r="E1257">
        <v>2</v>
      </c>
      <c r="F1257" t="s">
        <v>4752</v>
      </c>
      <c r="G1257" t="s">
        <v>410</v>
      </c>
      <c r="H1257">
        <f t="shared" si="19"/>
        <v>7</v>
      </c>
      <c r="I1257" t="s">
        <v>47</v>
      </c>
      <c r="J1257" t="s">
        <v>5156</v>
      </c>
      <c r="K1257">
        <v>0.36666666666666664</v>
      </c>
      <c r="L1257">
        <v>1</v>
      </c>
      <c r="M1257">
        <v>1</v>
      </c>
      <c r="N1257">
        <v>5</v>
      </c>
      <c r="O1257">
        <v>3</v>
      </c>
      <c r="P1257">
        <v>9</v>
      </c>
      <c r="Q1257">
        <v>1</v>
      </c>
      <c r="R1257">
        <v>1</v>
      </c>
    </row>
    <row r="1258" spans="1:18">
      <c r="A1258" s="3">
        <v>40014.063251006941</v>
      </c>
      <c r="B1258" t="s">
        <v>13390</v>
      </c>
      <c r="C1258" t="s">
        <v>3461</v>
      </c>
      <c r="D1258">
        <v>1</v>
      </c>
      <c r="E1258">
        <v>2</v>
      </c>
      <c r="F1258" t="s">
        <v>4744</v>
      </c>
      <c r="G1258" t="s">
        <v>410</v>
      </c>
      <c r="H1258">
        <f t="shared" si="19"/>
        <v>7</v>
      </c>
      <c r="I1258" t="s">
        <v>47</v>
      </c>
      <c r="J1258" t="s">
        <v>5156</v>
      </c>
      <c r="K1258">
        <v>0.4</v>
      </c>
      <c r="L1258">
        <v>1</v>
      </c>
      <c r="M1258">
        <v>11</v>
      </c>
      <c r="N1258">
        <v>4</v>
      </c>
      <c r="O1258">
        <v>3</v>
      </c>
      <c r="P1258">
        <v>2</v>
      </c>
      <c r="Q1258">
        <v>1</v>
      </c>
      <c r="R1258">
        <v>1</v>
      </c>
    </row>
    <row r="1259" spans="1:18">
      <c r="A1259" s="3">
        <v>40064.048464548614</v>
      </c>
      <c r="B1259" t="s">
        <v>13390</v>
      </c>
      <c r="C1259" t="s">
        <v>3461</v>
      </c>
      <c r="D1259">
        <v>5</v>
      </c>
      <c r="E1259">
        <v>5</v>
      </c>
      <c r="F1259" t="s">
        <v>191</v>
      </c>
      <c r="G1259" t="s">
        <v>100</v>
      </c>
      <c r="H1259">
        <f t="shared" si="19"/>
        <v>9</v>
      </c>
      <c r="I1259" t="s">
        <v>47</v>
      </c>
      <c r="J1259" t="s">
        <v>41</v>
      </c>
      <c r="K1259">
        <v>0.68333333333333335</v>
      </c>
      <c r="L1259">
        <v>6</v>
      </c>
      <c r="M1259">
        <v>11</v>
      </c>
      <c r="N1259">
        <v>5</v>
      </c>
      <c r="O1259">
        <v>6</v>
      </c>
      <c r="P1259">
        <v>7</v>
      </c>
      <c r="Q1259">
        <v>1</v>
      </c>
      <c r="R1259">
        <v>4</v>
      </c>
    </row>
    <row r="1260" spans="1:18">
      <c r="A1260" s="3">
        <v>39920.897212812502</v>
      </c>
      <c r="B1260" t="s">
        <v>13390</v>
      </c>
      <c r="C1260" t="s">
        <v>142</v>
      </c>
      <c r="D1260" t="s">
        <v>30</v>
      </c>
      <c r="E1260" t="s">
        <v>30</v>
      </c>
      <c r="F1260" t="s">
        <v>191</v>
      </c>
      <c r="G1260" t="s">
        <v>34</v>
      </c>
      <c r="H1260">
        <f t="shared" si="19"/>
        <v>4</v>
      </c>
      <c r="I1260" t="s">
        <v>47</v>
      </c>
      <c r="J1260" s="4" t="s">
        <v>41</v>
      </c>
      <c r="K1260">
        <v>0.56666666666666665</v>
      </c>
      <c r="L1260">
        <v>5</v>
      </c>
      <c r="M1260">
        <v>12</v>
      </c>
      <c r="N1260">
        <v>1</v>
      </c>
      <c r="O1260">
        <v>1</v>
      </c>
      <c r="P1260">
        <v>7</v>
      </c>
      <c r="Q1260">
        <v>3</v>
      </c>
      <c r="R1260">
        <v>4</v>
      </c>
    </row>
    <row r="1261" spans="1:18">
      <c r="A1261" s="3">
        <v>39955.337660682868</v>
      </c>
      <c r="B1261" t="s">
        <v>13390</v>
      </c>
      <c r="C1261" t="s">
        <v>3461</v>
      </c>
      <c r="D1261" t="s">
        <v>30</v>
      </c>
      <c r="E1261" t="s">
        <v>30</v>
      </c>
      <c r="F1261" t="s">
        <v>134</v>
      </c>
      <c r="G1261" t="s">
        <v>410</v>
      </c>
      <c r="H1261">
        <f t="shared" si="19"/>
        <v>5</v>
      </c>
      <c r="I1261" t="s">
        <v>47</v>
      </c>
      <c r="J1261" t="s">
        <v>41</v>
      </c>
      <c r="K1261">
        <v>0.48333333333333334</v>
      </c>
      <c r="L1261">
        <v>2</v>
      </c>
      <c r="M1261">
        <v>11</v>
      </c>
      <c r="N1261">
        <v>1</v>
      </c>
      <c r="O1261">
        <v>1</v>
      </c>
      <c r="P1261">
        <v>8</v>
      </c>
      <c r="Q1261">
        <v>1</v>
      </c>
      <c r="R1261">
        <v>4</v>
      </c>
    </row>
    <row r="1262" spans="1:18">
      <c r="A1262" s="3">
        <v>40078</v>
      </c>
      <c r="B1262" t="s">
        <v>67</v>
      </c>
      <c r="C1262" t="s">
        <v>7054</v>
      </c>
      <c r="D1262">
        <v>5</v>
      </c>
      <c r="E1262">
        <v>5</v>
      </c>
      <c r="F1262" t="s">
        <v>191</v>
      </c>
      <c r="G1262" t="s">
        <v>100</v>
      </c>
      <c r="H1262">
        <f t="shared" si="19"/>
        <v>9</v>
      </c>
      <c r="I1262" t="s">
        <v>47</v>
      </c>
      <c r="J1262" t="s">
        <v>41</v>
      </c>
      <c r="K1262">
        <v>0.73333333333333328</v>
      </c>
      <c r="L1262">
        <v>6</v>
      </c>
      <c r="M1262">
        <v>8</v>
      </c>
      <c r="N1262">
        <v>5</v>
      </c>
      <c r="O1262">
        <v>6</v>
      </c>
      <c r="P1262">
        <v>7</v>
      </c>
      <c r="Q1262">
        <v>1</v>
      </c>
      <c r="R1262">
        <v>4</v>
      </c>
    </row>
    <row r="1263" spans="1:18">
      <c r="A1263" s="3">
        <v>40016.965132523146</v>
      </c>
      <c r="B1263" t="s">
        <v>13390</v>
      </c>
      <c r="C1263" t="s">
        <v>3461</v>
      </c>
      <c r="D1263">
        <v>5</v>
      </c>
      <c r="E1263">
        <v>4</v>
      </c>
      <c r="F1263" t="s">
        <v>99</v>
      </c>
      <c r="G1263" t="s">
        <v>410</v>
      </c>
      <c r="H1263">
        <f t="shared" si="19"/>
        <v>7</v>
      </c>
      <c r="I1263" t="s">
        <v>47</v>
      </c>
      <c r="J1263" t="s">
        <v>5206</v>
      </c>
      <c r="K1263">
        <v>0.55000000000000004</v>
      </c>
      <c r="L1263">
        <v>1</v>
      </c>
      <c r="M1263">
        <v>11</v>
      </c>
      <c r="N1263">
        <v>5</v>
      </c>
      <c r="O1263">
        <v>2</v>
      </c>
      <c r="P1263">
        <v>10</v>
      </c>
      <c r="Q1263">
        <v>1</v>
      </c>
      <c r="R1263">
        <v>2</v>
      </c>
    </row>
    <row r="1264" spans="1:18">
      <c r="A1264" s="3">
        <v>39946.905934606482</v>
      </c>
      <c r="B1264" t="s">
        <v>13390</v>
      </c>
      <c r="C1264" t="s">
        <v>3457</v>
      </c>
      <c r="D1264" t="s">
        <v>30</v>
      </c>
      <c r="E1264" t="s">
        <v>30</v>
      </c>
      <c r="F1264" t="s">
        <v>88</v>
      </c>
      <c r="G1264" t="s">
        <v>49</v>
      </c>
      <c r="H1264">
        <f t="shared" si="19"/>
        <v>5</v>
      </c>
      <c r="I1264" t="s">
        <v>47</v>
      </c>
      <c r="J1264" t="s">
        <v>41</v>
      </c>
      <c r="K1264">
        <v>0.43333333333333335</v>
      </c>
      <c r="L1264">
        <v>2</v>
      </c>
      <c r="M1264">
        <v>9</v>
      </c>
      <c r="N1264">
        <v>1</v>
      </c>
      <c r="O1264">
        <v>1</v>
      </c>
      <c r="P1264">
        <v>4</v>
      </c>
      <c r="Q1264">
        <v>4</v>
      </c>
      <c r="R1264">
        <v>4</v>
      </c>
    </row>
    <row r="1265" spans="1:18">
      <c r="A1265" s="3">
        <v>39924.319093749997</v>
      </c>
      <c r="B1265" t="s">
        <v>13390</v>
      </c>
      <c r="C1265" t="s">
        <v>68</v>
      </c>
      <c r="D1265" t="s">
        <v>30</v>
      </c>
      <c r="E1265" t="s">
        <v>30</v>
      </c>
      <c r="F1265" t="s">
        <v>134</v>
      </c>
      <c r="G1265" t="s">
        <v>49</v>
      </c>
      <c r="H1265">
        <f t="shared" si="19"/>
        <v>4</v>
      </c>
      <c r="I1265" t="s">
        <v>76</v>
      </c>
      <c r="J1265" t="s">
        <v>41</v>
      </c>
      <c r="K1265">
        <v>0.56666666666666665</v>
      </c>
      <c r="L1265">
        <v>5</v>
      </c>
      <c r="M1265">
        <v>10</v>
      </c>
      <c r="N1265">
        <v>1</v>
      </c>
      <c r="O1265">
        <v>1</v>
      </c>
      <c r="P1265">
        <v>8</v>
      </c>
      <c r="Q1265">
        <v>4</v>
      </c>
      <c r="R1265">
        <v>4</v>
      </c>
    </row>
    <row r="1266" spans="1:18">
      <c r="A1266" s="3">
        <v>39954.500935682867</v>
      </c>
      <c r="B1266" t="s">
        <v>13390</v>
      </c>
      <c r="C1266" t="s">
        <v>3461</v>
      </c>
      <c r="D1266" t="s">
        <v>30</v>
      </c>
      <c r="E1266" t="s">
        <v>30</v>
      </c>
      <c r="F1266" t="s">
        <v>48</v>
      </c>
      <c r="G1266" t="s">
        <v>410</v>
      </c>
      <c r="H1266">
        <f t="shared" si="19"/>
        <v>5</v>
      </c>
      <c r="I1266" t="s">
        <v>180</v>
      </c>
      <c r="J1266" t="s">
        <v>41</v>
      </c>
      <c r="K1266">
        <v>0.4</v>
      </c>
      <c r="L1266">
        <v>2</v>
      </c>
      <c r="M1266">
        <v>11</v>
      </c>
      <c r="N1266">
        <v>1</v>
      </c>
      <c r="O1266">
        <v>1</v>
      </c>
      <c r="P1266">
        <v>3</v>
      </c>
      <c r="Q1266">
        <v>1</v>
      </c>
      <c r="R1266">
        <v>4</v>
      </c>
    </row>
    <row r="1267" spans="1:18">
      <c r="A1267" s="3">
        <v>39955.760538738425</v>
      </c>
      <c r="B1267" t="s">
        <v>13390</v>
      </c>
      <c r="C1267" t="s">
        <v>3457</v>
      </c>
      <c r="D1267" t="s">
        <v>30</v>
      </c>
      <c r="E1267" t="s">
        <v>30</v>
      </c>
      <c r="F1267" t="s">
        <v>4744</v>
      </c>
      <c r="G1267" t="s">
        <v>100</v>
      </c>
      <c r="H1267">
        <f t="shared" si="19"/>
        <v>5</v>
      </c>
      <c r="I1267" t="s">
        <v>76</v>
      </c>
      <c r="J1267" t="s">
        <v>41</v>
      </c>
      <c r="K1267">
        <v>0.35</v>
      </c>
      <c r="L1267">
        <v>2</v>
      </c>
      <c r="M1267">
        <v>9</v>
      </c>
      <c r="N1267">
        <v>1</v>
      </c>
      <c r="O1267">
        <v>1</v>
      </c>
      <c r="P1267">
        <v>2</v>
      </c>
      <c r="Q1267">
        <v>1</v>
      </c>
      <c r="R1267">
        <v>4</v>
      </c>
    </row>
    <row r="1268" spans="1:18">
      <c r="A1268" s="3">
        <v>40022.534207025463</v>
      </c>
      <c r="B1268" t="s">
        <v>13390</v>
      </c>
      <c r="C1268" t="s">
        <v>7957</v>
      </c>
      <c r="D1268">
        <v>5</v>
      </c>
      <c r="E1268">
        <v>2</v>
      </c>
      <c r="F1268" t="s">
        <v>4752</v>
      </c>
      <c r="G1268" t="s">
        <v>100</v>
      </c>
      <c r="H1268">
        <f t="shared" si="19"/>
        <v>7</v>
      </c>
      <c r="I1268" t="s">
        <v>76</v>
      </c>
      <c r="J1268" t="s">
        <v>41</v>
      </c>
      <c r="K1268">
        <v>0.48333333333333334</v>
      </c>
      <c r="L1268">
        <v>1</v>
      </c>
      <c r="M1268">
        <v>5</v>
      </c>
      <c r="N1268">
        <v>5</v>
      </c>
      <c r="O1268">
        <v>3</v>
      </c>
      <c r="P1268">
        <v>9</v>
      </c>
      <c r="Q1268">
        <v>1</v>
      </c>
      <c r="R1268">
        <v>4</v>
      </c>
    </row>
    <row r="1269" spans="1:18">
      <c r="A1269" s="3">
        <v>40023.863932870372</v>
      </c>
      <c r="B1269" t="s">
        <v>13390</v>
      </c>
      <c r="C1269" t="s">
        <v>3461</v>
      </c>
      <c r="D1269">
        <v>5</v>
      </c>
      <c r="E1269">
        <v>5</v>
      </c>
      <c r="F1269" t="s">
        <v>4744</v>
      </c>
      <c r="G1269" t="s">
        <v>34</v>
      </c>
      <c r="H1269">
        <f t="shared" si="19"/>
        <v>7</v>
      </c>
      <c r="I1269" t="s">
        <v>378</v>
      </c>
      <c r="J1269" s="4" t="s">
        <v>41</v>
      </c>
      <c r="K1269">
        <v>0.55000000000000004</v>
      </c>
      <c r="L1269">
        <v>1</v>
      </c>
      <c r="M1269">
        <v>11</v>
      </c>
      <c r="N1269">
        <v>5</v>
      </c>
      <c r="O1269">
        <v>6</v>
      </c>
      <c r="P1269">
        <v>2</v>
      </c>
      <c r="Q1269">
        <v>3</v>
      </c>
      <c r="R1269">
        <v>4</v>
      </c>
    </row>
    <row r="1270" spans="1:18">
      <c r="A1270" s="3">
        <v>39935.027146909721</v>
      </c>
      <c r="B1270" t="s">
        <v>13390</v>
      </c>
      <c r="C1270" t="s">
        <v>68</v>
      </c>
      <c r="D1270" t="s">
        <v>30</v>
      </c>
      <c r="E1270" t="s">
        <v>30</v>
      </c>
      <c r="F1270" t="s">
        <v>48</v>
      </c>
      <c r="G1270" t="s">
        <v>34</v>
      </c>
      <c r="H1270">
        <f t="shared" si="19"/>
        <v>5</v>
      </c>
      <c r="I1270" t="s">
        <v>76</v>
      </c>
      <c r="J1270" s="4" t="s">
        <v>41</v>
      </c>
      <c r="K1270">
        <v>0.41666666666666669</v>
      </c>
      <c r="L1270">
        <v>2</v>
      </c>
      <c r="M1270">
        <v>10</v>
      </c>
      <c r="N1270">
        <v>1</v>
      </c>
      <c r="O1270">
        <v>1</v>
      </c>
      <c r="P1270">
        <v>3</v>
      </c>
      <c r="Q1270">
        <v>3</v>
      </c>
      <c r="R1270">
        <v>4</v>
      </c>
    </row>
    <row r="1271" spans="1:18">
      <c r="A1271" s="3">
        <v>39997.509009293979</v>
      </c>
      <c r="B1271" t="s">
        <v>13390</v>
      </c>
      <c r="C1271" t="s">
        <v>3461</v>
      </c>
      <c r="D1271" t="s">
        <v>30</v>
      </c>
      <c r="E1271">
        <v>4</v>
      </c>
      <c r="F1271" t="s">
        <v>33</v>
      </c>
      <c r="G1271" t="s">
        <v>100</v>
      </c>
      <c r="H1271">
        <f t="shared" si="19"/>
        <v>7</v>
      </c>
      <c r="I1271" t="s">
        <v>98</v>
      </c>
      <c r="J1271" t="s">
        <v>41</v>
      </c>
      <c r="K1271">
        <v>0.36666666666666664</v>
      </c>
      <c r="L1271">
        <v>1</v>
      </c>
      <c r="M1271">
        <v>11</v>
      </c>
      <c r="N1271">
        <v>1</v>
      </c>
      <c r="O1271">
        <v>2</v>
      </c>
      <c r="P1271">
        <v>1</v>
      </c>
      <c r="Q1271">
        <v>1</v>
      </c>
      <c r="R1271">
        <v>4</v>
      </c>
    </row>
    <row r="1272" spans="1:18">
      <c r="A1272" s="3">
        <v>39907.641897800924</v>
      </c>
      <c r="B1272" t="s">
        <v>13390</v>
      </c>
      <c r="C1272" t="s">
        <v>60</v>
      </c>
      <c r="D1272" t="s">
        <v>30</v>
      </c>
      <c r="E1272" t="s">
        <v>30</v>
      </c>
      <c r="F1272" t="s">
        <v>99</v>
      </c>
      <c r="G1272" t="s">
        <v>34</v>
      </c>
      <c r="H1272">
        <f t="shared" si="19"/>
        <v>4</v>
      </c>
      <c r="I1272" t="s">
        <v>98</v>
      </c>
      <c r="J1272" s="4" t="s">
        <v>41</v>
      </c>
      <c r="K1272">
        <v>0.43333333333333335</v>
      </c>
      <c r="L1272">
        <v>5</v>
      </c>
      <c r="M1272">
        <v>1</v>
      </c>
      <c r="N1272">
        <v>1</v>
      </c>
      <c r="O1272">
        <v>1</v>
      </c>
      <c r="P1272">
        <v>10</v>
      </c>
      <c r="Q1272">
        <v>3</v>
      </c>
      <c r="R1272">
        <v>4</v>
      </c>
    </row>
    <row r="1273" spans="1:18">
      <c r="A1273" s="3">
        <v>39953.741354166668</v>
      </c>
      <c r="B1273" t="s">
        <v>743</v>
      </c>
      <c r="C1273" t="s">
        <v>3444</v>
      </c>
      <c r="D1273" t="s">
        <v>30</v>
      </c>
      <c r="E1273" t="s">
        <v>30</v>
      </c>
      <c r="F1273" t="s">
        <v>48</v>
      </c>
      <c r="G1273" t="s">
        <v>34</v>
      </c>
      <c r="H1273">
        <f t="shared" si="19"/>
        <v>5</v>
      </c>
      <c r="I1273" t="s">
        <v>268</v>
      </c>
      <c r="J1273" s="4" t="s">
        <v>41</v>
      </c>
      <c r="K1273">
        <v>0.3</v>
      </c>
      <c r="L1273">
        <v>2</v>
      </c>
      <c r="M1273">
        <v>1</v>
      </c>
      <c r="N1273">
        <v>1</v>
      </c>
      <c r="O1273">
        <v>1</v>
      </c>
      <c r="P1273">
        <v>3</v>
      </c>
      <c r="Q1273">
        <v>3</v>
      </c>
      <c r="R1273">
        <v>4</v>
      </c>
    </row>
    <row r="1274" spans="1:18">
      <c r="A1274" s="3">
        <v>39927.605083483795</v>
      </c>
      <c r="B1274" t="s">
        <v>13390</v>
      </c>
      <c r="C1274" t="s">
        <v>46</v>
      </c>
      <c r="D1274" t="s">
        <v>30</v>
      </c>
      <c r="E1274" t="s">
        <v>30</v>
      </c>
      <c r="F1274" t="s">
        <v>48</v>
      </c>
      <c r="G1274" t="s">
        <v>34</v>
      </c>
      <c r="H1274">
        <f t="shared" si="19"/>
        <v>4</v>
      </c>
      <c r="I1274" t="s">
        <v>268</v>
      </c>
      <c r="J1274" s="4" t="s">
        <v>41</v>
      </c>
      <c r="K1274">
        <v>0.31666666666666665</v>
      </c>
      <c r="L1274">
        <v>5</v>
      </c>
      <c r="M1274">
        <v>1</v>
      </c>
      <c r="N1274">
        <v>1</v>
      </c>
      <c r="O1274">
        <v>1</v>
      </c>
      <c r="P1274">
        <v>3</v>
      </c>
      <c r="Q1274">
        <v>3</v>
      </c>
      <c r="R1274">
        <v>4</v>
      </c>
    </row>
    <row r="1275" spans="1:18">
      <c r="A1275" s="3">
        <v>39923.943435763889</v>
      </c>
      <c r="B1275" t="s">
        <v>13390</v>
      </c>
      <c r="C1275" t="s">
        <v>142</v>
      </c>
      <c r="D1275" t="s">
        <v>30</v>
      </c>
      <c r="E1275" t="s">
        <v>30</v>
      </c>
      <c r="F1275" t="s">
        <v>88</v>
      </c>
      <c r="G1275" t="s">
        <v>100</v>
      </c>
      <c r="H1275">
        <f t="shared" si="19"/>
        <v>4</v>
      </c>
      <c r="I1275" t="s">
        <v>268</v>
      </c>
      <c r="J1275" t="s">
        <v>41</v>
      </c>
      <c r="K1275">
        <v>0.48333333333333334</v>
      </c>
      <c r="L1275">
        <v>5</v>
      </c>
      <c r="M1275">
        <v>12</v>
      </c>
      <c r="N1275">
        <v>1</v>
      </c>
      <c r="O1275">
        <v>1</v>
      </c>
      <c r="P1275">
        <v>4</v>
      </c>
      <c r="Q1275">
        <v>1</v>
      </c>
      <c r="R1275">
        <v>4</v>
      </c>
    </row>
    <row r="1276" spans="1:18">
      <c r="A1276" s="3">
        <v>39947.549651817128</v>
      </c>
      <c r="B1276" t="s">
        <v>13390</v>
      </c>
      <c r="C1276" t="s">
        <v>3457</v>
      </c>
      <c r="D1276" t="s">
        <v>30</v>
      </c>
      <c r="E1276" t="s">
        <v>30</v>
      </c>
      <c r="F1276" t="s">
        <v>48</v>
      </c>
      <c r="G1276" t="s">
        <v>49</v>
      </c>
      <c r="H1276">
        <f t="shared" si="19"/>
        <v>5</v>
      </c>
      <c r="I1276" t="s">
        <v>124</v>
      </c>
      <c r="J1276" t="s">
        <v>41</v>
      </c>
      <c r="K1276">
        <v>0.41666666666666669</v>
      </c>
      <c r="L1276">
        <v>2</v>
      </c>
      <c r="M1276">
        <v>9</v>
      </c>
      <c r="N1276">
        <v>1</v>
      </c>
      <c r="O1276">
        <v>1</v>
      </c>
      <c r="P1276">
        <v>3</v>
      </c>
      <c r="Q1276">
        <v>4</v>
      </c>
      <c r="R1276">
        <v>4</v>
      </c>
    </row>
    <row r="1277" spans="1:18">
      <c r="A1277" s="3">
        <v>40007.841631944444</v>
      </c>
      <c r="B1277" t="s">
        <v>5089</v>
      </c>
      <c r="C1277" t="s">
        <v>3444</v>
      </c>
      <c r="D1277">
        <v>5</v>
      </c>
      <c r="E1277">
        <v>3</v>
      </c>
      <c r="F1277" t="s">
        <v>4744</v>
      </c>
      <c r="G1277" t="s">
        <v>100</v>
      </c>
      <c r="H1277">
        <f t="shared" si="19"/>
        <v>7</v>
      </c>
      <c r="I1277" t="s">
        <v>124</v>
      </c>
      <c r="J1277" t="s">
        <v>41</v>
      </c>
      <c r="K1277">
        <v>0.35</v>
      </c>
      <c r="L1277">
        <v>1</v>
      </c>
      <c r="M1277">
        <v>1</v>
      </c>
      <c r="N1277">
        <v>5</v>
      </c>
      <c r="O1277">
        <v>5</v>
      </c>
      <c r="P1277">
        <v>2</v>
      </c>
      <c r="Q1277">
        <v>1</v>
      </c>
      <c r="R1277">
        <v>4</v>
      </c>
    </row>
    <row r="1278" spans="1:18">
      <c r="A1278" s="3">
        <v>39980.932425231484</v>
      </c>
      <c r="B1278" t="s">
        <v>13390</v>
      </c>
      <c r="C1278" t="s">
        <v>3461</v>
      </c>
      <c r="D1278" t="s">
        <v>30</v>
      </c>
      <c r="E1278" t="s">
        <v>30</v>
      </c>
      <c r="F1278" t="s">
        <v>88</v>
      </c>
      <c r="G1278" t="s">
        <v>100</v>
      </c>
      <c r="H1278">
        <f t="shared" si="19"/>
        <v>6</v>
      </c>
      <c r="I1278" t="s">
        <v>239</v>
      </c>
      <c r="J1278" t="s">
        <v>5156</v>
      </c>
      <c r="K1278">
        <v>0.38333333333333336</v>
      </c>
      <c r="L1278">
        <v>3</v>
      </c>
      <c r="M1278">
        <v>11</v>
      </c>
      <c r="N1278">
        <v>1</v>
      </c>
      <c r="O1278">
        <v>1</v>
      </c>
      <c r="P1278">
        <v>4</v>
      </c>
      <c r="Q1278">
        <v>1</v>
      </c>
      <c r="R1278">
        <v>1</v>
      </c>
    </row>
    <row r="1279" spans="1:18">
      <c r="A1279" s="3">
        <v>39974</v>
      </c>
      <c r="B1279" t="s">
        <v>67</v>
      </c>
      <c r="C1279" t="s">
        <v>3461</v>
      </c>
      <c r="D1279" t="s">
        <v>30</v>
      </c>
      <c r="E1279" t="s">
        <v>30</v>
      </c>
      <c r="F1279" t="s">
        <v>165</v>
      </c>
      <c r="G1279" t="s">
        <v>100</v>
      </c>
      <c r="H1279">
        <f t="shared" si="19"/>
        <v>6</v>
      </c>
      <c r="I1279" t="s">
        <v>124</v>
      </c>
      <c r="J1279" t="s">
        <v>41</v>
      </c>
      <c r="K1279">
        <v>0.56666666666666665</v>
      </c>
      <c r="L1279">
        <v>3</v>
      </c>
      <c r="M1279">
        <v>11</v>
      </c>
      <c r="N1279">
        <v>1</v>
      </c>
      <c r="O1279">
        <v>1</v>
      </c>
      <c r="P1279">
        <v>6</v>
      </c>
      <c r="Q1279">
        <v>1</v>
      </c>
      <c r="R1279">
        <v>4</v>
      </c>
    </row>
    <row r="1280" spans="1:18">
      <c r="A1280" s="3">
        <v>40039.467838854165</v>
      </c>
      <c r="B1280" t="s">
        <v>13390</v>
      </c>
      <c r="C1280" t="s">
        <v>3461</v>
      </c>
      <c r="D1280">
        <v>5</v>
      </c>
      <c r="E1280">
        <v>4</v>
      </c>
      <c r="F1280" t="s">
        <v>4752</v>
      </c>
      <c r="G1280" t="s">
        <v>410</v>
      </c>
      <c r="H1280">
        <f t="shared" si="19"/>
        <v>8</v>
      </c>
      <c r="I1280" t="s">
        <v>124</v>
      </c>
      <c r="J1280" t="s">
        <v>41</v>
      </c>
      <c r="K1280">
        <v>0.6166666666666667</v>
      </c>
      <c r="L1280">
        <v>4</v>
      </c>
      <c r="M1280">
        <v>11</v>
      </c>
      <c r="N1280">
        <v>5</v>
      </c>
      <c r="O1280">
        <v>2</v>
      </c>
      <c r="P1280">
        <v>9</v>
      </c>
      <c r="Q1280">
        <v>1</v>
      </c>
      <c r="R1280">
        <v>4</v>
      </c>
    </row>
    <row r="1281" spans="1:18">
      <c r="A1281" s="3">
        <v>40060.489718368059</v>
      </c>
      <c r="B1281" t="s">
        <v>13390</v>
      </c>
      <c r="C1281" t="s">
        <v>3444</v>
      </c>
      <c r="D1281">
        <v>5</v>
      </c>
      <c r="E1281">
        <v>5</v>
      </c>
      <c r="F1281" t="s">
        <v>191</v>
      </c>
      <c r="G1281" t="s">
        <v>100</v>
      </c>
      <c r="H1281">
        <f t="shared" si="19"/>
        <v>9</v>
      </c>
      <c r="I1281" t="s">
        <v>154</v>
      </c>
      <c r="J1281" t="s">
        <v>41</v>
      </c>
      <c r="K1281">
        <v>0.51666666666666672</v>
      </c>
      <c r="L1281">
        <v>6</v>
      </c>
      <c r="M1281">
        <v>1</v>
      </c>
      <c r="N1281">
        <v>5</v>
      </c>
      <c r="O1281">
        <v>6</v>
      </c>
      <c r="P1281">
        <v>7</v>
      </c>
      <c r="Q1281">
        <v>1</v>
      </c>
      <c r="R1281">
        <v>4</v>
      </c>
    </row>
    <row r="1282" spans="1:18">
      <c r="A1282" s="3">
        <v>40035.462083333332</v>
      </c>
      <c r="B1282" t="s">
        <v>26</v>
      </c>
      <c r="C1282" t="s">
        <v>7957</v>
      </c>
      <c r="D1282">
        <v>5</v>
      </c>
      <c r="E1282">
        <v>5</v>
      </c>
      <c r="F1282" t="s">
        <v>4744</v>
      </c>
      <c r="G1282" t="s">
        <v>34</v>
      </c>
      <c r="H1282">
        <f t="shared" si="19"/>
        <v>8</v>
      </c>
      <c r="I1282" t="s">
        <v>124</v>
      </c>
      <c r="J1282" s="4" t="s">
        <v>41</v>
      </c>
      <c r="K1282">
        <v>0.55000000000000004</v>
      </c>
      <c r="L1282">
        <v>4</v>
      </c>
      <c r="M1282">
        <v>5</v>
      </c>
      <c r="N1282">
        <v>5</v>
      </c>
      <c r="O1282">
        <v>6</v>
      </c>
      <c r="P1282">
        <v>2</v>
      </c>
      <c r="Q1282">
        <v>3</v>
      </c>
      <c r="R1282">
        <v>4</v>
      </c>
    </row>
    <row r="1283" spans="1:18">
      <c r="A1283" s="3">
        <v>39979.856121909725</v>
      </c>
      <c r="B1283" t="s">
        <v>13390</v>
      </c>
      <c r="C1283" t="s">
        <v>3444</v>
      </c>
      <c r="D1283" t="s">
        <v>30</v>
      </c>
      <c r="E1283" t="s">
        <v>30</v>
      </c>
      <c r="F1283" t="s">
        <v>134</v>
      </c>
      <c r="G1283" t="s">
        <v>34</v>
      </c>
      <c r="H1283">
        <f t="shared" ref="H1283:H1346" si="20">MONTH(A1283)</f>
        <v>6</v>
      </c>
      <c r="I1283" t="s">
        <v>239</v>
      </c>
      <c r="J1283" s="4" t="s">
        <v>41</v>
      </c>
      <c r="K1283">
        <v>0.36666666666666664</v>
      </c>
      <c r="L1283">
        <v>3</v>
      </c>
      <c r="M1283">
        <v>1</v>
      </c>
      <c r="N1283">
        <v>1</v>
      </c>
      <c r="O1283">
        <v>1</v>
      </c>
      <c r="P1283">
        <v>8</v>
      </c>
      <c r="Q1283">
        <v>3</v>
      </c>
      <c r="R1283">
        <v>4</v>
      </c>
    </row>
    <row r="1284" spans="1:18">
      <c r="A1284" s="3">
        <v>39931.389986724535</v>
      </c>
      <c r="B1284" t="s">
        <v>13390</v>
      </c>
      <c r="C1284" t="s">
        <v>142</v>
      </c>
      <c r="D1284" t="s">
        <v>30</v>
      </c>
      <c r="E1284" t="s">
        <v>30</v>
      </c>
      <c r="F1284" t="s">
        <v>88</v>
      </c>
      <c r="G1284" t="s">
        <v>34</v>
      </c>
      <c r="H1284">
        <f t="shared" si="20"/>
        <v>4</v>
      </c>
      <c r="I1284" t="s">
        <v>124</v>
      </c>
      <c r="J1284" s="4" t="s">
        <v>41</v>
      </c>
      <c r="K1284">
        <v>0.51666666666666672</v>
      </c>
      <c r="L1284">
        <v>5</v>
      </c>
      <c r="M1284">
        <v>12</v>
      </c>
      <c r="N1284">
        <v>1</v>
      </c>
      <c r="O1284">
        <v>1</v>
      </c>
      <c r="P1284">
        <v>4</v>
      </c>
      <c r="Q1284">
        <v>3</v>
      </c>
      <c r="R1284">
        <v>4</v>
      </c>
    </row>
    <row r="1285" spans="1:18">
      <c r="A1285" s="3">
        <v>40000.803923344909</v>
      </c>
      <c r="B1285" t="s">
        <v>13390</v>
      </c>
      <c r="C1285" t="s">
        <v>3461</v>
      </c>
      <c r="D1285" t="s">
        <v>30</v>
      </c>
      <c r="E1285">
        <v>3</v>
      </c>
      <c r="F1285" t="s">
        <v>4744</v>
      </c>
      <c r="G1285" t="s">
        <v>410</v>
      </c>
      <c r="H1285">
        <f t="shared" si="20"/>
        <v>7</v>
      </c>
      <c r="I1285" t="s">
        <v>124</v>
      </c>
      <c r="J1285" t="s">
        <v>41</v>
      </c>
      <c r="K1285">
        <v>0.43333333333333335</v>
      </c>
      <c r="L1285">
        <v>1</v>
      </c>
      <c r="M1285">
        <v>11</v>
      </c>
      <c r="N1285">
        <v>1</v>
      </c>
      <c r="O1285">
        <v>5</v>
      </c>
      <c r="P1285">
        <v>2</v>
      </c>
      <c r="Q1285">
        <v>1</v>
      </c>
      <c r="R1285">
        <v>4</v>
      </c>
    </row>
    <row r="1286" spans="1:18">
      <c r="A1286" s="3">
        <v>40020.408639664354</v>
      </c>
      <c r="B1286" t="s">
        <v>13390</v>
      </c>
      <c r="C1286" t="s">
        <v>7957</v>
      </c>
      <c r="D1286">
        <v>4</v>
      </c>
      <c r="E1286">
        <v>5</v>
      </c>
      <c r="F1286" t="s">
        <v>165</v>
      </c>
      <c r="G1286" t="s">
        <v>100</v>
      </c>
      <c r="H1286">
        <f t="shared" si="20"/>
        <v>7</v>
      </c>
      <c r="I1286" t="s">
        <v>239</v>
      </c>
      <c r="J1286" s="4" t="s">
        <v>41</v>
      </c>
      <c r="K1286">
        <v>0.43333333333333335</v>
      </c>
      <c r="L1286">
        <v>1</v>
      </c>
      <c r="M1286">
        <v>5</v>
      </c>
      <c r="N1286">
        <v>2</v>
      </c>
      <c r="O1286">
        <v>6</v>
      </c>
      <c r="P1286">
        <v>6</v>
      </c>
      <c r="Q1286">
        <v>1</v>
      </c>
      <c r="R1286">
        <v>4</v>
      </c>
    </row>
    <row r="1287" spans="1:18">
      <c r="A1287" s="3">
        <v>40028.520545798609</v>
      </c>
      <c r="B1287" t="s">
        <v>13390</v>
      </c>
      <c r="C1287" t="s">
        <v>3461</v>
      </c>
      <c r="D1287">
        <v>5</v>
      </c>
      <c r="E1287">
        <v>3</v>
      </c>
      <c r="F1287" t="s">
        <v>134</v>
      </c>
      <c r="G1287" t="s">
        <v>100</v>
      </c>
      <c r="H1287">
        <f t="shared" si="20"/>
        <v>8</v>
      </c>
      <c r="I1287" t="s">
        <v>239</v>
      </c>
      <c r="J1287" t="s">
        <v>41</v>
      </c>
      <c r="K1287">
        <v>0.65</v>
      </c>
      <c r="L1287">
        <v>4</v>
      </c>
      <c r="M1287">
        <v>11</v>
      </c>
      <c r="N1287">
        <v>5</v>
      </c>
      <c r="O1287">
        <v>5</v>
      </c>
      <c r="P1287">
        <v>8</v>
      </c>
      <c r="Q1287">
        <v>1</v>
      </c>
      <c r="R1287">
        <v>4</v>
      </c>
    </row>
    <row r="1288" spans="1:18">
      <c r="A1288" s="3">
        <v>39913.637531134256</v>
      </c>
      <c r="B1288" t="s">
        <v>13390</v>
      </c>
      <c r="C1288" t="s">
        <v>111</v>
      </c>
      <c r="D1288" t="s">
        <v>30</v>
      </c>
      <c r="E1288" t="s">
        <v>30</v>
      </c>
      <c r="F1288" t="s">
        <v>88</v>
      </c>
      <c r="G1288" t="s">
        <v>49</v>
      </c>
      <c r="H1288">
        <f t="shared" si="20"/>
        <v>4</v>
      </c>
      <c r="I1288" t="s">
        <v>124</v>
      </c>
      <c r="J1288" t="s">
        <v>41</v>
      </c>
      <c r="K1288">
        <v>0.55000000000000004</v>
      </c>
      <c r="L1288">
        <v>5</v>
      </c>
      <c r="M1288">
        <v>13</v>
      </c>
      <c r="N1288">
        <v>1</v>
      </c>
      <c r="O1288">
        <v>1</v>
      </c>
      <c r="P1288">
        <v>4</v>
      </c>
      <c r="Q1288">
        <v>4</v>
      </c>
      <c r="R1288">
        <v>4</v>
      </c>
    </row>
    <row r="1289" spans="1:18">
      <c r="A1289" s="3">
        <v>39925</v>
      </c>
      <c r="B1289" t="s">
        <v>59</v>
      </c>
      <c r="C1289" t="s">
        <v>246</v>
      </c>
      <c r="D1289" t="s">
        <v>30</v>
      </c>
      <c r="E1289" t="s">
        <v>30</v>
      </c>
      <c r="F1289" t="s">
        <v>165</v>
      </c>
      <c r="G1289" t="s">
        <v>34</v>
      </c>
      <c r="H1289">
        <f t="shared" si="20"/>
        <v>4</v>
      </c>
      <c r="I1289" t="s">
        <v>124</v>
      </c>
      <c r="J1289" s="4" t="s">
        <v>41</v>
      </c>
      <c r="K1289">
        <v>0.53333333333333333</v>
      </c>
      <c r="L1289">
        <v>5</v>
      </c>
      <c r="M1289">
        <v>4</v>
      </c>
      <c r="N1289">
        <v>1</v>
      </c>
      <c r="O1289">
        <v>1</v>
      </c>
      <c r="P1289">
        <v>6</v>
      </c>
      <c r="Q1289">
        <v>3</v>
      </c>
      <c r="R1289">
        <v>4</v>
      </c>
    </row>
    <row r="1290" spans="1:18">
      <c r="A1290" s="3">
        <v>40064.58803240741</v>
      </c>
      <c r="B1290" t="s">
        <v>743</v>
      </c>
      <c r="C1290" t="s">
        <v>7762</v>
      </c>
      <c r="D1290">
        <v>5</v>
      </c>
      <c r="E1290">
        <v>5</v>
      </c>
      <c r="F1290" t="s">
        <v>165</v>
      </c>
      <c r="G1290" t="s">
        <v>100</v>
      </c>
      <c r="H1290">
        <f t="shared" si="20"/>
        <v>9</v>
      </c>
      <c r="I1290" t="s">
        <v>124</v>
      </c>
      <c r="J1290" t="s">
        <v>41</v>
      </c>
      <c r="K1290">
        <v>0.6166666666666667</v>
      </c>
      <c r="L1290">
        <v>6</v>
      </c>
      <c r="M1290">
        <v>6</v>
      </c>
      <c r="N1290">
        <v>5</v>
      </c>
      <c r="O1290">
        <v>6</v>
      </c>
      <c r="P1290">
        <v>6</v>
      </c>
      <c r="Q1290">
        <v>1</v>
      </c>
      <c r="R1290">
        <v>4</v>
      </c>
    </row>
    <row r="1291" spans="1:18">
      <c r="A1291" s="3">
        <v>40038.906303506941</v>
      </c>
      <c r="B1291" t="s">
        <v>13390</v>
      </c>
      <c r="C1291" t="s">
        <v>7957</v>
      </c>
      <c r="D1291">
        <v>5</v>
      </c>
      <c r="E1291">
        <v>5</v>
      </c>
      <c r="F1291" t="s">
        <v>99</v>
      </c>
      <c r="G1291" t="s">
        <v>100</v>
      </c>
      <c r="H1291">
        <f t="shared" si="20"/>
        <v>8</v>
      </c>
      <c r="I1291" t="s">
        <v>1059</v>
      </c>
      <c r="J1291" t="s">
        <v>41</v>
      </c>
      <c r="K1291">
        <v>0.6</v>
      </c>
      <c r="L1291">
        <v>4</v>
      </c>
      <c r="M1291">
        <v>5</v>
      </c>
      <c r="N1291">
        <v>5</v>
      </c>
      <c r="O1291">
        <v>6</v>
      </c>
      <c r="P1291">
        <v>10</v>
      </c>
      <c r="Q1291">
        <v>1</v>
      </c>
      <c r="R1291">
        <v>4</v>
      </c>
    </row>
    <row r="1292" spans="1:18">
      <c r="A1292" s="3">
        <v>39980.428304432869</v>
      </c>
      <c r="B1292" t="s">
        <v>13390</v>
      </c>
      <c r="C1292" t="s">
        <v>3444</v>
      </c>
      <c r="D1292" t="s">
        <v>30</v>
      </c>
      <c r="E1292" t="s">
        <v>30</v>
      </c>
      <c r="F1292" t="s">
        <v>33</v>
      </c>
      <c r="G1292" t="s">
        <v>34</v>
      </c>
      <c r="H1292">
        <f t="shared" si="20"/>
        <v>6</v>
      </c>
      <c r="I1292" t="s">
        <v>154</v>
      </c>
      <c r="J1292" s="4" t="s">
        <v>41</v>
      </c>
      <c r="K1292">
        <v>0.25</v>
      </c>
      <c r="L1292">
        <v>3</v>
      </c>
      <c r="M1292">
        <v>1</v>
      </c>
      <c r="N1292">
        <v>1</v>
      </c>
      <c r="O1292">
        <v>1</v>
      </c>
      <c r="P1292">
        <v>1</v>
      </c>
      <c r="Q1292">
        <v>3</v>
      </c>
      <c r="R1292">
        <v>4</v>
      </c>
    </row>
    <row r="1293" spans="1:18">
      <c r="A1293" s="3">
        <v>40074.767143368059</v>
      </c>
      <c r="B1293" t="s">
        <v>13390</v>
      </c>
      <c r="C1293" t="s">
        <v>3444</v>
      </c>
      <c r="D1293">
        <v>5</v>
      </c>
      <c r="E1293">
        <v>5</v>
      </c>
      <c r="F1293" t="s">
        <v>191</v>
      </c>
      <c r="G1293" t="s">
        <v>100</v>
      </c>
      <c r="H1293">
        <f t="shared" si="20"/>
        <v>9</v>
      </c>
      <c r="I1293" t="s">
        <v>32</v>
      </c>
      <c r="J1293" t="s">
        <v>41</v>
      </c>
      <c r="K1293">
        <v>0.51666666666666672</v>
      </c>
      <c r="L1293">
        <v>6</v>
      </c>
      <c r="M1293">
        <v>1</v>
      </c>
      <c r="N1293">
        <v>5</v>
      </c>
      <c r="O1293">
        <v>6</v>
      </c>
      <c r="P1293">
        <v>7</v>
      </c>
      <c r="Q1293">
        <v>1</v>
      </c>
      <c r="R1293">
        <v>4</v>
      </c>
    </row>
    <row r="1294" spans="1:18">
      <c r="A1294" s="3">
        <v>39988</v>
      </c>
      <c r="B1294" t="s">
        <v>59</v>
      </c>
      <c r="C1294" t="s">
        <v>7054</v>
      </c>
      <c r="D1294" t="s">
        <v>30</v>
      </c>
      <c r="E1294" t="s">
        <v>30</v>
      </c>
      <c r="F1294" t="s">
        <v>4752</v>
      </c>
      <c r="G1294" t="s">
        <v>100</v>
      </c>
      <c r="H1294">
        <f t="shared" si="20"/>
        <v>6</v>
      </c>
      <c r="I1294" t="s">
        <v>154</v>
      </c>
      <c r="J1294" t="s">
        <v>41</v>
      </c>
      <c r="K1294">
        <v>0.58333333333333337</v>
      </c>
      <c r="L1294">
        <v>3</v>
      </c>
      <c r="M1294">
        <v>8</v>
      </c>
      <c r="N1294">
        <v>1</v>
      </c>
      <c r="O1294">
        <v>1</v>
      </c>
      <c r="P1294">
        <v>9</v>
      </c>
      <c r="Q1294">
        <v>1</v>
      </c>
      <c r="R1294">
        <v>4</v>
      </c>
    </row>
    <row r="1295" spans="1:18">
      <c r="A1295" s="3">
        <v>40032.553712037035</v>
      </c>
      <c r="B1295" t="s">
        <v>13390</v>
      </c>
      <c r="C1295" t="s">
        <v>7054</v>
      </c>
      <c r="D1295">
        <v>5</v>
      </c>
      <c r="E1295">
        <v>3</v>
      </c>
      <c r="F1295" t="s">
        <v>33</v>
      </c>
      <c r="G1295" t="s">
        <v>34</v>
      </c>
      <c r="H1295">
        <f t="shared" si="20"/>
        <v>8</v>
      </c>
      <c r="I1295" t="s">
        <v>154</v>
      </c>
      <c r="J1295" s="4" t="s">
        <v>41</v>
      </c>
      <c r="K1295">
        <v>0.51666666666666672</v>
      </c>
      <c r="L1295">
        <v>4</v>
      </c>
      <c r="M1295">
        <v>8</v>
      </c>
      <c r="N1295">
        <v>5</v>
      </c>
      <c r="O1295">
        <v>5</v>
      </c>
      <c r="P1295">
        <v>1</v>
      </c>
      <c r="Q1295">
        <v>3</v>
      </c>
      <c r="R1295">
        <v>4</v>
      </c>
    </row>
    <row r="1296" spans="1:18">
      <c r="A1296" s="3">
        <v>40074.197719212963</v>
      </c>
      <c r="B1296" t="s">
        <v>13390</v>
      </c>
      <c r="C1296" t="s">
        <v>3444</v>
      </c>
      <c r="D1296">
        <v>5</v>
      </c>
      <c r="E1296">
        <v>5</v>
      </c>
      <c r="F1296" t="s">
        <v>4744</v>
      </c>
      <c r="G1296" t="s">
        <v>34</v>
      </c>
      <c r="H1296">
        <f t="shared" si="20"/>
        <v>9</v>
      </c>
      <c r="I1296" t="s">
        <v>190</v>
      </c>
      <c r="J1296" s="4" t="s">
        <v>41</v>
      </c>
      <c r="K1296">
        <v>0.46666666666666667</v>
      </c>
      <c r="L1296">
        <v>6</v>
      </c>
      <c r="M1296">
        <v>1</v>
      </c>
      <c r="N1296">
        <v>5</v>
      </c>
      <c r="O1296">
        <v>6</v>
      </c>
      <c r="P1296">
        <v>2</v>
      </c>
      <c r="Q1296">
        <v>3</v>
      </c>
      <c r="R1296">
        <v>4</v>
      </c>
    </row>
    <row r="1297" spans="1:18">
      <c r="A1297" s="3">
        <v>40083.724793483794</v>
      </c>
      <c r="B1297" t="s">
        <v>13390</v>
      </c>
      <c r="C1297" t="s">
        <v>3461</v>
      </c>
      <c r="D1297">
        <v>3</v>
      </c>
      <c r="E1297">
        <v>2</v>
      </c>
      <c r="F1297" t="s">
        <v>134</v>
      </c>
      <c r="G1297" t="s">
        <v>34</v>
      </c>
      <c r="H1297">
        <f t="shared" si="20"/>
        <v>9</v>
      </c>
      <c r="I1297" t="s">
        <v>117</v>
      </c>
      <c r="J1297" s="4" t="s">
        <v>41</v>
      </c>
      <c r="K1297">
        <v>0.65</v>
      </c>
      <c r="L1297">
        <v>6</v>
      </c>
      <c r="M1297">
        <v>11</v>
      </c>
      <c r="N1297">
        <v>3</v>
      </c>
      <c r="O1297">
        <v>3</v>
      </c>
      <c r="P1297">
        <v>8</v>
      </c>
      <c r="Q1297">
        <v>3</v>
      </c>
      <c r="R1297">
        <v>4</v>
      </c>
    </row>
    <row r="1298" spans="1:18">
      <c r="A1298" s="3">
        <v>39917.888488738427</v>
      </c>
      <c r="B1298" t="s">
        <v>13390</v>
      </c>
      <c r="C1298" t="s">
        <v>111</v>
      </c>
      <c r="D1298" t="s">
        <v>30</v>
      </c>
      <c r="E1298" t="s">
        <v>30</v>
      </c>
      <c r="F1298" t="s">
        <v>134</v>
      </c>
      <c r="G1298" t="s">
        <v>410</v>
      </c>
      <c r="H1298">
        <f t="shared" si="20"/>
        <v>4</v>
      </c>
      <c r="I1298" t="s">
        <v>47</v>
      </c>
      <c r="J1298" t="s">
        <v>41</v>
      </c>
      <c r="K1298">
        <v>0.56666666666666665</v>
      </c>
      <c r="L1298">
        <v>5</v>
      </c>
      <c r="M1298">
        <v>13</v>
      </c>
      <c r="N1298">
        <v>1</v>
      </c>
      <c r="O1298">
        <v>1</v>
      </c>
      <c r="P1298">
        <v>8</v>
      </c>
      <c r="Q1298">
        <v>1</v>
      </c>
      <c r="R1298">
        <v>4</v>
      </c>
    </row>
    <row r="1299" spans="1:18">
      <c r="A1299" s="3">
        <v>40057</v>
      </c>
      <c r="B1299" t="s">
        <v>59</v>
      </c>
      <c r="C1299" t="s">
        <v>3461</v>
      </c>
      <c r="D1299" t="s">
        <v>30</v>
      </c>
      <c r="E1299" t="s">
        <v>30</v>
      </c>
      <c r="F1299" t="s">
        <v>134</v>
      </c>
      <c r="G1299" t="s">
        <v>100</v>
      </c>
      <c r="H1299">
        <f t="shared" si="20"/>
        <v>9</v>
      </c>
      <c r="I1299" t="s">
        <v>32</v>
      </c>
      <c r="J1299" t="s">
        <v>41</v>
      </c>
      <c r="K1299">
        <v>0.66666666666666663</v>
      </c>
      <c r="L1299">
        <v>6</v>
      </c>
      <c r="M1299">
        <v>11</v>
      </c>
      <c r="N1299">
        <v>1</v>
      </c>
      <c r="O1299">
        <v>1</v>
      </c>
      <c r="P1299">
        <v>8</v>
      </c>
      <c r="Q1299">
        <v>1</v>
      </c>
      <c r="R1299">
        <v>4</v>
      </c>
    </row>
    <row r="1300" spans="1:18">
      <c r="A1300" s="3">
        <v>40043.85640420139</v>
      </c>
      <c r="B1300" t="s">
        <v>13390</v>
      </c>
      <c r="C1300" t="s">
        <v>3444</v>
      </c>
      <c r="D1300">
        <v>5</v>
      </c>
      <c r="E1300">
        <v>2</v>
      </c>
      <c r="F1300" t="s">
        <v>88</v>
      </c>
      <c r="G1300" t="s">
        <v>100</v>
      </c>
      <c r="H1300">
        <f t="shared" si="20"/>
        <v>8</v>
      </c>
      <c r="I1300" t="s">
        <v>1316</v>
      </c>
      <c r="J1300" t="s">
        <v>41</v>
      </c>
      <c r="K1300">
        <v>0.38333333333333336</v>
      </c>
      <c r="L1300">
        <v>4</v>
      </c>
      <c r="M1300">
        <v>1</v>
      </c>
      <c r="N1300">
        <v>5</v>
      </c>
      <c r="O1300">
        <v>3</v>
      </c>
      <c r="P1300">
        <v>4</v>
      </c>
      <c r="Q1300">
        <v>1</v>
      </c>
      <c r="R1300">
        <v>4</v>
      </c>
    </row>
    <row r="1301" spans="1:18">
      <c r="A1301" s="3">
        <v>39982</v>
      </c>
      <c r="B1301" t="s">
        <v>59</v>
      </c>
      <c r="C1301" t="s">
        <v>3457</v>
      </c>
      <c r="D1301" t="s">
        <v>30</v>
      </c>
      <c r="E1301" t="s">
        <v>30</v>
      </c>
      <c r="F1301" t="s">
        <v>4744</v>
      </c>
      <c r="G1301" t="s">
        <v>34</v>
      </c>
      <c r="H1301">
        <f t="shared" si="20"/>
        <v>6</v>
      </c>
      <c r="I1301" t="s">
        <v>1240</v>
      </c>
      <c r="J1301" s="4" t="s">
        <v>41</v>
      </c>
      <c r="K1301">
        <v>0.51666666666666672</v>
      </c>
      <c r="L1301">
        <v>3</v>
      </c>
      <c r="M1301">
        <v>9</v>
      </c>
      <c r="N1301">
        <v>1</v>
      </c>
      <c r="O1301">
        <v>1</v>
      </c>
      <c r="P1301">
        <v>2</v>
      </c>
      <c r="Q1301">
        <v>3</v>
      </c>
      <c r="R1301">
        <v>4</v>
      </c>
    </row>
    <row r="1302" spans="1:18">
      <c r="A1302" s="3">
        <v>40018.351845138888</v>
      </c>
      <c r="B1302" t="s">
        <v>13390</v>
      </c>
      <c r="C1302" t="s">
        <v>3444</v>
      </c>
      <c r="D1302">
        <v>5</v>
      </c>
      <c r="E1302">
        <v>4</v>
      </c>
      <c r="F1302" t="s">
        <v>33</v>
      </c>
      <c r="G1302" t="s">
        <v>410</v>
      </c>
      <c r="H1302">
        <f t="shared" si="20"/>
        <v>7</v>
      </c>
      <c r="I1302" t="s">
        <v>180</v>
      </c>
      <c r="J1302" t="s">
        <v>5156</v>
      </c>
      <c r="K1302">
        <v>0.21666666666666667</v>
      </c>
      <c r="L1302">
        <v>1</v>
      </c>
      <c r="M1302">
        <v>1</v>
      </c>
      <c r="N1302">
        <v>5</v>
      </c>
      <c r="O1302">
        <v>2</v>
      </c>
      <c r="P1302">
        <v>1</v>
      </c>
      <c r="Q1302">
        <v>1</v>
      </c>
      <c r="R1302">
        <v>1</v>
      </c>
    </row>
    <row r="1303" spans="1:18">
      <c r="A1303" s="3">
        <v>40062.849953703706</v>
      </c>
      <c r="B1303" t="s">
        <v>743</v>
      </c>
      <c r="C1303" t="s">
        <v>7054</v>
      </c>
      <c r="D1303">
        <v>5</v>
      </c>
      <c r="E1303">
        <v>3</v>
      </c>
      <c r="F1303" t="s">
        <v>4752</v>
      </c>
      <c r="G1303" t="s">
        <v>49</v>
      </c>
      <c r="H1303">
        <f t="shared" si="20"/>
        <v>9</v>
      </c>
      <c r="I1303" t="s">
        <v>32</v>
      </c>
      <c r="J1303" t="s">
        <v>41</v>
      </c>
      <c r="K1303">
        <v>0.73333333333333328</v>
      </c>
      <c r="L1303">
        <v>6</v>
      </c>
      <c r="M1303">
        <v>8</v>
      </c>
      <c r="N1303">
        <v>5</v>
      </c>
      <c r="O1303">
        <v>5</v>
      </c>
      <c r="P1303">
        <v>9</v>
      </c>
      <c r="Q1303">
        <v>4</v>
      </c>
      <c r="R1303">
        <v>4</v>
      </c>
    </row>
    <row r="1304" spans="1:18">
      <c r="A1304" s="3">
        <v>39929.636658796298</v>
      </c>
      <c r="B1304" t="s">
        <v>13390</v>
      </c>
      <c r="C1304" t="s">
        <v>142</v>
      </c>
      <c r="D1304" t="s">
        <v>30</v>
      </c>
      <c r="E1304" t="s">
        <v>30</v>
      </c>
      <c r="F1304" t="s">
        <v>33</v>
      </c>
      <c r="G1304" t="s">
        <v>100</v>
      </c>
      <c r="H1304">
        <f t="shared" si="20"/>
        <v>4</v>
      </c>
      <c r="I1304" t="s">
        <v>32</v>
      </c>
      <c r="J1304" t="s">
        <v>41</v>
      </c>
      <c r="K1304">
        <v>0.43333333333333335</v>
      </c>
      <c r="L1304">
        <v>5</v>
      </c>
      <c r="M1304">
        <v>12</v>
      </c>
      <c r="N1304">
        <v>1</v>
      </c>
      <c r="O1304">
        <v>1</v>
      </c>
      <c r="P1304">
        <v>1</v>
      </c>
      <c r="Q1304">
        <v>1</v>
      </c>
      <c r="R1304">
        <v>4</v>
      </c>
    </row>
    <row r="1305" spans="1:18">
      <c r="A1305" s="3">
        <v>40021.732150115742</v>
      </c>
      <c r="B1305" t="s">
        <v>13390</v>
      </c>
      <c r="C1305" t="s">
        <v>7957</v>
      </c>
      <c r="D1305">
        <v>5</v>
      </c>
      <c r="E1305">
        <v>5</v>
      </c>
      <c r="F1305" t="s">
        <v>165</v>
      </c>
      <c r="G1305" t="s">
        <v>410</v>
      </c>
      <c r="H1305">
        <f t="shared" si="20"/>
        <v>7</v>
      </c>
      <c r="I1305" t="s">
        <v>1316</v>
      </c>
      <c r="J1305" t="s">
        <v>5206</v>
      </c>
      <c r="K1305">
        <v>0.45</v>
      </c>
      <c r="L1305">
        <v>1</v>
      </c>
      <c r="M1305">
        <v>5</v>
      </c>
      <c r="N1305">
        <v>5</v>
      </c>
      <c r="O1305">
        <v>6</v>
      </c>
      <c r="P1305">
        <v>6</v>
      </c>
      <c r="Q1305">
        <v>1</v>
      </c>
      <c r="R1305">
        <v>2</v>
      </c>
    </row>
    <row r="1306" spans="1:18">
      <c r="A1306" s="3">
        <v>39922.351928321761</v>
      </c>
      <c r="B1306" t="s">
        <v>13390</v>
      </c>
      <c r="C1306" t="s">
        <v>246</v>
      </c>
      <c r="D1306" t="s">
        <v>30</v>
      </c>
      <c r="E1306" t="s">
        <v>30</v>
      </c>
      <c r="F1306" t="s">
        <v>134</v>
      </c>
      <c r="G1306" t="s">
        <v>49</v>
      </c>
      <c r="H1306">
        <f t="shared" si="20"/>
        <v>4</v>
      </c>
      <c r="I1306" t="s">
        <v>47</v>
      </c>
      <c r="J1306" t="s">
        <v>41</v>
      </c>
      <c r="K1306">
        <v>0.46666666666666667</v>
      </c>
      <c r="L1306">
        <v>5</v>
      </c>
      <c r="M1306">
        <v>4</v>
      </c>
      <c r="N1306">
        <v>1</v>
      </c>
      <c r="O1306">
        <v>1</v>
      </c>
      <c r="P1306">
        <v>8</v>
      </c>
      <c r="Q1306">
        <v>4</v>
      </c>
      <c r="R1306">
        <v>4</v>
      </c>
    </row>
    <row r="1307" spans="1:18">
      <c r="A1307" s="3">
        <v>40064</v>
      </c>
      <c r="B1307" t="s">
        <v>67</v>
      </c>
      <c r="C1307" t="s">
        <v>3461</v>
      </c>
      <c r="D1307">
        <v>1</v>
      </c>
      <c r="E1307">
        <v>3</v>
      </c>
      <c r="F1307" t="s">
        <v>33</v>
      </c>
      <c r="G1307" t="s">
        <v>410</v>
      </c>
      <c r="H1307">
        <f t="shared" si="20"/>
        <v>9</v>
      </c>
      <c r="I1307" t="s">
        <v>239</v>
      </c>
      <c r="J1307" t="s">
        <v>41</v>
      </c>
      <c r="K1307">
        <v>0.65</v>
      </c>
      <c r="L1307">
        <v>6</v>
      </c>
      <c r="M1307">
        <v>11</v>
      </c>
      <c r="N1307">
        <v>4</v>
      </c>
      <c r="O1307">
        <v>5</v>
      </c>
      <c r="P1307">
        <v>1</v>
      </c>
      <c r="Q1307">
        <v>1</v>
      </c>
      <c r="R1307">
        <v>4</v>
      </c>
    </row>
    <row r="1308" spans="1:18">
      <c r="A1308" s="3">
        <v>39941</v>
      </c>
      <c r="B1308" t="s">
        <v>59</v>
      </c>
      <c r="C1308" t="s">
        <v>3461</v>
      </c>
      <c r="D1308" t="s">
        <v>30</v>
      </c>
      <c r="E1308" t="s">
        <v>30</v>
      </c>
      <c r="F1308" t="s">
        <v>88</v>
      </c>
      <c r="G1308" t="s">
        <v>100</v>
      </c>
      <c r="H1308">
        <f t="shared" si="20"/>
        <v>5</v>
      </c>
      <c r="I1308" t="s">
        <v>47</v>
      </c>
      <c r="J1308" t="s">
        <v>41</v>
      </c>
      <c r="K1308">
        <v>0.53333333333333333</v>
      </c>
      <c r="L1308">
        <v>2</v>
      </c>
      <c r="M1308">
        <v>11</v>
      </c>
      <c r="N1308">
        <v>1</v>
      </c>
      <c r="O1308">
        <v>1</v>
      </c>
      <c r="P1308">
        <v>4</v>
      </c>
      <c r="Q1308">
        <v>1</v>
      </c>
      <c r="R1308">
        <v>4</v>
      </c>
    </row>
    <row r="1309" spans="1:18">
      <c r="A1309" s="3">
        <v>39999.754692789349</v>
      </c>
      <c r="B1309" t="s">
        <v>13390</v>
      </c>
      <c r="C1309" t="s">
        <v>7054</v>
      </c>
      <c r="D1309" t="s">
        <v>30</v>
      </c>
      <c r="E1309">
        <v>5</v>
      </c>
      <c r="F1309" t="s">
        <v>155</v>
      </c>
      <c r="G1309" t="s">
        <v>34</v>
      </c>
      <c r="H1309">
        <f t="shared" si="20"/>
        <v>7</v>
      </c>
      <c r="I1309" t="s">
        <v>32</v>
      </c>
      <c r="J1309" s="4" t="s">
        <v>41</v>
      </c>
      <c r="K1309">
        <v>0.48333333333333334</v>
      </c>
      <c r="L1309">
        <v>1</v>
      </c>
      <c r="M1309">
        <v>8</v>
      </c>
      <c r="N1309">
        <v>1</v>
      </c>
      <c r="O1309">
        <v>6</v>
      </c>
      <c r="P1309">
        <v>5</v>
      </c>
      <c r="Q1309">
        <v>3</v>
      </c>
      <c r="R1309">
        <v>4</v>
      </c>
    </row>
    <row r="1310" spans="1:18">
      <c r="A1310" s="3">
        <v>39981.610164039354</v>
      </c>
      <c r="B1310" t="s">
        <v>13390</v>
      </c>
      <c r="C1310" t="s">
        <v>7054</v>
      </c>
      <c r="D1310" t="s">
        <v>30</v>
      </c>
      <c r="E1310" t="s">
        <v>30</v>
      </c>
      <c r="F1310" t="s">
        <v>134</v>
      </c>
      <c r="G1310" t="s">
        <v>34</v>
      </c>
      <c r="H1310">
        <f t="shared" si="20"/>
        <v>6</v>
      </c>
      <c r="I1310" t="s">
        <v>146</v>
      </c>
      <c r="J1310" s="4" t="s">
        <v>41</v>
      </c>
      <c r="K1310">
        <v>0.48333333333333334</v>
      </c>
      <c r="L1310">
        <v>3</v>
      </c>
      <c r="M1310">
        <v>8</v>
      </c>
      <c r="N1310">
        <v>1</v>
      </c>
      <c r="O1310">
        <v>1</v>
      </c>
      <c r="P1310">
        <v>8</v>
      </c>
      <c r="Q1310">
        <v>3</v>
      </c>
      <c r="R1310">
        <v>4</v>
      </c>
    </row>
    <row r="1311" spans="1:18">
      <c r="A1311" s="3">
        <v>39908.116147650464</v>
      </c>
      <c r="B1311" t="s">
        <v>13390</v>
      </c>
      <c r="C1311" t="s">
        <v>68</v>
      </c>
      <c r="D1311" t="s">
        <v>30</v>
      </c>
      <c r="E1311" t="s">
        <v>30</v>
      </c>
      <c r="F1311" t="s">
        <v>48</v>
      </c>
      <c r="G1311" t="s">
        <v>34</v>
      </c>
      <c r="H1311">
        <f t="shared" si="20"/>
        <v>4</v>
      </c>
      <c r="I1311" t="s">
        <v>47</v>
      </c>
      <c r="J1311" s="4" t="s">
        <v>41</v>
      </c>
      <c r="K1311">
        <v>0.46666666666666667</v>
      </c>
      <c r="L1311">
        <v>5</v>
      </c>
      <c r="M1311">
        <v>10</v>
      </c>
      <c r="N1311">
        <v>1</v>
      </c>
      <c r="O1311">
        <v>1</v>
      </c>
      <c r="P1311">
        <v>3</v>
      </c>
      <c r="Q1311">
        <v>3</v>
      </c>
      <c r="R1311">
        <v>4</v>
      </c>
    </row>
    <row r="1312" spans="1:18">
      <c r="A1312" s="3">
        <v>39923.295584375002</v>
      </c>
      <c r="B1312" t="s">
        <v>13390</v>
      </c>
      <c r="C1312" t="s">
        <v>246</v>
      </c>
      <c r="D1312" t="s">
        <v>30</v>
      </c>
      <c r="E1312" t="s">
        <v>30</v>
      </c>
      <c r="F1312" t="s">
        <v>134</v>
      </c>
      <c r="G1312" t="s">
        <v>410</v>
      </c>
      <c r="H1312">
        <f t="shared" si="20"/>
        <v>4</v>
      </c>
      <c r="I1312" t="s">
        <v>47</v>
      </c>
      <c r="J1312" t="s">
        <v>41</v>
      </c>
      <c r="K1312">
        <v>0.41666666666666669</v>
      </c>
      <c r="L1312">
        <v>5</v>
      </c>
      <c r="M1312">
        <v>4</v>
      </c>
      <c r="N1312">
        <v>1</v>
      </c>
      <c r="O1312">
        <v>1</v>
      </c>
      <c r="P1312">
        <v>8</v>
      </c>
      <c r="Q1312">
        <v>1</v>
      </c>
      <c r="R1312">
        <v>4</v>
      </c>
    </row>
    <row r="1313" spans="1:18">
      <c r="A1313" s="3">
        <v>39932.770453553239</v>
      </c>
      <c r="B1313" t="s">
        <v>13390</v>
      </c>
      <c r="C1313" t="s">
        <v>68</v>
      </c>
      <c r="D1313" t="s">
        <v>30</v>
      </c>
      <c r="E1313" t="s">
        <v>30</v>
      </c>
      <c r="F1313" t="s">
        <v>88</v>
      </c>
      <c r="G1313" t="s">
        <v>34</v>
      </c>
      <c r="H1313">
        <f t="shared" si="20"/>
        <v>4</v>
      </c>
      <c r="I1313" t="s">
        <v>47</v>
      </c>
      <c r="J1313" s="4" t="s">
        <v>41</v>
      </c>
      <c r="K1313">
        <v>0.48333333333333334</v>
      </c>
      <c r="L1313">
        <v>5</v>
      </c>
      <c r="M1313">
        <v>10</v>
      </c>
      <c r="N1313">
        <v>1</v>
      </c>
      <c r="O1313">
        <v>1</v>
      </c>
      <c r="P1313">
        <v>4</v>
      </c>
      <c r="Q1313">
        <v>3</v>
      </c>
      <c r="R1313">
        <v>4</v>
      </c>
    </row>
    <row r="1314" spans="1:18">
      <c r="A1314" s="3">
        <v>40073.403343831022</v>
      </c>
      <c r="B1314" t="s">
        <v>13390</v>
      </c>
      <c r="C1314" t="s">
        <v>7957</v>
      </c>
      <c r="D1314">
        <v>2</v>
      </c>
      <c r="E1314">
        <v>3</v>
      </c>
      <c r="F1314" t="s">
        <v>88</v>
      </c>
      <c r="G1314" t="s">
        <v>410</v>
      </c>
      <c r="H1314">
        <f t="shared" si="20"/>
        <v>9</v>
      </c>
      <c r="I1314" t="s">
        <v>190</v>
      </c>
      <c r="J1314" t="s">
        <v>41</v>
      </c>
      <c r="K1314">
        <v>0.53333333333333333</v>
      </c>
      <c r="L1314">
        <v>6</v>
      </c>
      <c r="M1314">
        <v>5</v>
      </c>
      <c r="N1314">
        <v>6</v>
      </c>
      <c r="O1314">
        <v>5</v>
      </c>
      <c r="P1314">
        <v>4</v>
      </c>
      <c r="Q1314">
        <v>1</v>
      </c>
      <c r="R1314">
        <v>4</v>
      </c>
    </row>
    <row r="1315" spans="1:18">
      <c r="A1315" s="3">
        <v>39933.285616168978</v>
      </c>
      <c r="B1315" t="s">
        <v>13390</v>
      </c>
      <c r="C1315" t="s">
        <v>246</v>
      </c>
      <c r="D1315" t="s">
        <v>30</v>
      </c>
      <c r="E1315" t="s">
        <v>30</v>
      </c>
      <c r="F1315" t="s">
        <v>48</v>
      </c>
      <c r="G1315" t="s">
        <v>34</v>
      </c>
      <c r="H1315">
        <f t="shared" si="20"/>
        <v>4</v>
      </c>
      <c r="I1315" t="s">
        <v>47</v>
      </c>
      <c r="J1315" s="4" t="s">
        <v>41</v>
      </c>
      <c r="K1315">
        <v>0.36666666666666664</v>
      </c>
      <c r="L1315">
        <v>5</v>
      </c>
      <c r="M1315">
        <v>4</v>
      </c>
      <c r="N1315">
        <v>1</v>
      </c>
      <c r="O1315">
        <v>1</v>
      </c>
      <c r="P1315">
        <v>3</v>
      </c>
      <c r="Q1315">
        <v>3</v>
      </c>
      <c r="R1315">
        <v>4</v>
      </c>
    </row>
    <row r="1316" spans="1:18">
      <c r="A1316" s="3">
        <v>40037.482772835647</v>
      </c>
      <c r="B1316" t="s">
        <v>13390</v>
      </c>
      <c r="C1316" t="s">
        <v>7762</v>
      </c>
      <c r="D1316">
        <v>5</v>
      </c>
      <c r="E1316">
        <v>5</v>
      </c>
      <c r="F1316" t="s">
        <v>4744</v>
      </c>
      <c r="G1316" t="s">
        <v>100</v>
      </c>
      <c r="H1316">
        <f t="shared" si="20"/>
        <v>8</v>
      </c>
      <c r="I1316" t="s">
        <v>190</v>
      </c>
      <c r="J1316" t="s">
        <v>41</v>
      </c>
      <c r="K1316">
        <v>0.48333333333333334</v>
      </c>
      <c r="L1316">
        <v>4</v>
      </c>
      <c r="M1316">
        <v>6</v>
      </c>
      <c r="N1316">
        <v>5</v>
      </c>
      <c r="O1316">
        <v>6</v>
      </c>
      <c r="P1316">
        <v>2</v>
      </c>
      <c r="Q1316">
        <v>1</v>
      </c>
      <c r="R1316">
        <v>4</v>
      </c>
    </row>
    <row r="1317" spans="1:18">
      <c r="A1317" s="3">
        <v>39994.651174733794</v>
      </c>
      <c r="B1317" t="s">
        <v>13390</v>
      </c>
      <c r="C1317" t="s">
        <v>7957</v>
      </c>
      <c r="D1317" t="s">
        <v>30</v>
      </c>
      <c r="E1317">
        <v>5</v>
      </c>
      <c r="F1317" t="s">
        <v>4744</v>
      </c>
      <c r="G1317" t="s">
        <v>410</v>
      </c>
      <c r="H1317">
        <f t="shared" si="20"/>
        <v>6</v>
      </c>
      <c r="I1317" t="s">
        <v>190</v>
      </c>
      <c r="J1317" t="s">
        <v>41</v>
      </c>
      <c r="K1317">
        <v>0.38333333333333336</v>
      </c>
      <c r="L1317">
        <v>3</v>
      </c>
      <c r="M1317">
        <v>5</v>
      </c>
      <c r="N1317">
        <v>1</v>
      </c>
      <c r="O1317">
        <v>6</v>
      </c>
      <c r="P1317">
        <v>2</v>
      </c>
      <c r="Q1317">
        <v>1</v>
      </c>
      <c r="R1317">
        <v>4</v>
      </c>
    </row>
    <row r="1318" spans="1:18">
      <c r="A1318" s="3">
        <v>39932.031619444446</v>
      </c>
      <c r="B1318" t="s">
        <v>13390</v>
      </c>
      <c r="C1318" t="s">
        <v>68</v>
      </c>
      <c r="D1318" t="s">
        <v>30</v>
      </c>
      <c r="E1318" t="s">
        <v>30</v>
      </c>
      <c r="F1318" t="s">
        <v>165</v>
      </c>
      <c r="G1318" t="s">
        <v>410</v>
      </c>
      <c r="H1318">
        <f t="shared" si="20"/>
        <v>4</v>
      </c>
      <c r="I1318" t="s">
        <v>190</v>
      </c>
      <c r="J1318" t="s">
        <v>41</v>
      </c>
      <c r="K1318">
        <v>0.48333333333333334</v>
      </c>
      <c r="L1318">
        <v>5</v>
      </c>
      <c r="M1318">
        <v>10</v>
      </c>
      <c r="N1318">
        <v>1</v>
      </c>
      <c r="O1318">
        <v>1</v>
      </c>
      <c r="P1318">
        <v>6</v>
      </c>
      <c r="Q1318">
        <v>1</v>
      </c>
      <c r="R1318">
        <v>4</v>
      </c>
    </row>
    <row r="1319" spans="1:18">
      <c r="A1319" s="3">
        <v>40053.621479594905</v>
      </c>
      <c r="B1319" t="s">
        <v>13390</v>
      </c>
      <c r="C1319" t="s">
        <v>3461</v>
      </c>
      <c r="D1319" t="s">
        <v>30</v>
      </c>
      <c r="E1319" t="s">
        <v>30</v>
      </c>
      <c r="F1319" t="s">
        <v>88</v>
      </c>
      <c r="G1319" t="s">
        <v>100</v>
      </c>
      <c r="H1319">
        <f t="shared" si="20"/>
        <v>8</v>
      </c>
      <c r="I1319" t="s">
        <v>830</v>
      </c>
      <c r="J1319" t="s">
        <v>41</v>
      </c>
      <c r="K1319">
        <v>0.45</v>
      </c>
      <c r="L1319">
        <v>4</v>
      </c>
      <c r="M1319">
        <v>11</v>
      </c>
      <c r="N1319">
        <v>1</v>
      </c>
      <c r="O1319">
        <v>1</v>
      </c>
      <c r="P1319">
        <v>4</v>
      </c>
      <c r="Q1319">
        <v>1</v>
      </c>
      <c r="R1319">
        <v>4</v>
      </c>
    </row>
    <row r="1320" spans="1:18">
      <c r="A1320" s="3">
        <v>39957.025693831019</v>
      </c>
      <c r="B1320" t="s">
        <v>13390</v>
      </c>
      <c r="C1320" t="s">
        <v>3457</v>
      </c>
      <c r="D1320" t="s">
        <v>30</v>
      </c>
      <c r="E1320" t="s">
        <v>30</v>
      </c>
      <c r="F1320" t="s">
        <v>191</v>
      </c>
      <c r="G1320" t="s">
        <v>34</v>
      </c>
      <c r="H1320">
        <f t="shared" si="20"/>
        <v>5</v>
      </c>
      <c r="I1320" t="s">
        <v>32</v>
      </c>
      <c r="J1320" s="4" t="s">
        <v>41</v>
      </c>
      <c r="K1320">
        <v>0.46666666666666667</v>
      </c>
      <c r="L1320">
        <v>2</v>
      </c>
      <c r="M1320">
        <v>9</v>
      </c>
      <c r="N1320">
        <v>1</v>
      </c>
      <c r="O1320">
        <v>1</v>
      </c>
      <c r="P1320">
        <v>7</v>
      </c>
      <c r="Q1320">
        <v>3</v>
      </c>
      <c r="R1320">
        <v>4</v>
      </c>
    </row>
    <row r="1321" spans="1:18">
      <c r="A1321" s="3">
        <v>40026.003361342591</v>
      </c>
      <c r="B1321" t="s">
        <v>13390</v>
      </c>
      <c r="C1321" t="s">
        <v>3461</v>
      </c>
      <c r="D1321">
        <v>5</v>
      </c>
      <c r="E1321">
        <v>3</v>
      </c>
      <c r="F1321" t="s">
        <v>88</v>
      </c>
      <c r="G1321" t="s">
        <v>34</v>
      </c>
      <c r="H1321">
        <f t="shared" si="20"/>
        <v>8</v>
      </c>
      <c r="I1321" t="s">
        <v>164</v>
      </c>
      <c r="J1321" s="4" t="s">
        <v>41</v>
      </c>
      <c r="K1321">
        <v>0.6166666666666667</v>
      </c>
      <c r="L1321">
        <v>4</v>
      </c>
      <c r="M1321">
        <v>11</v>
      </c>
      <c r="N1321">
        <v>5</v>
      </c>
      <c r="O1321">
        <v>5</v>
      </c>
      <c r="P1321">
        <v>4</v>
      </c>
      <c r="Q1321">
        <v>3</v>
      </c>
      <c r="R1321">
        <v>4</v>
      </c>
    </row>
    <row r="1322" spans="1:18">
      <c r="A1322" s="3">
        <v>40073.876925925928</v>
      </c>
      <c r="B1322" t="s">
        <v>13390</v>
      </c>
      <c r="C1322" t="s">
        <v>7054</v>
      </c>
      <c r="D1322">
        <v>5</v>
      </c>
      <c r="E1322">
        <v>4</v>
      </c>
      <c r="F1322" t="s">
        <v>4744</v>
      </c>
      <c r="G1322" t="s">
        <v>34</v>
      </c>
      <c r="H1322">
        <f t="shared" si="20"/>
        <v>9</v>
      </c>
      <c r="I1322" t="s">
        <v>32</v>
      </c>
      <c r="J1322" s="4" t="s">
        <v>41</v>
      </c>
      <c r="K1322">
        <v>0.51666666666666672</v>
      </c>
      <c r="L1322">
        <v>6</v>
      </c>
      <c r="M1322">
        <v>8</v>
      </c>
      <c r="N1322">
        <v>5</v>
      </c>
      <c r="O1322">
        <v>2</v>
      </c>
      <c r="P1322">
        <v>2</v>
      </c>
      <c r="Q1322">
        <v>3</v>
      </c>
      <c r="R1322">
        <v>4</v>
      </c>
    </row>
    <row r="1323" spans="1:18">
      <c r="A1323" s="3">
        <v>40024</v>
      </c>
      <c r="B1323" t="s">
        <v>59</v>
      </c>
      <c r="C1323" t="s">
        <v>7054</v>
      </c>
      <c r="D1323">
        <v>5</v>
      </c>
      <c r="E1323">
        <v>5</v>
      </c>
      <c r="F1323" t="s">
        <v>134</v>
      </c>
      <c r="G1323" t="s">
        <v>100</v>
      </c>
      <c r="H1323">
        <f t="shared" si="20"/>
        <v>7</v>
      </c>
      <c r="I1323" t="s">
        <v>32</v>
      </c>
      <c r="J1323" t="s">
        <v>41</v>
      </c>
      <c r="K1323">
        <v>0.68333333333333335</v>
      </c>
      <c r="L1323">
        <v>1</v>
      </c>
      <c r="M1323">
        <v>8</v>
      </c>
      <c r="N1323">
        <v>5</v>
      </c>
      <c r="O1323">
        <v>6</v>
      </c>
      <c r="P1323">
        <v>8</v>
      </c>
      <c r="Q1323">
        <v>1</v>
      </c>
      <c r="R1323">
        <v>4</v>
      </c>
    </row>
    <row r="1324" spans="1:18">
      <c r="A1324" s="3">
        <v>39922.554685381947</v>
      </c>
      <c r="B1324" t="s">
        <v>13390</v>
      </c>
      <c r="C1324" t="s">
        <v>246</v>
      </c>
      <c r="D1324" t="s">
        <v>30</v>
      </c>
      <c r="E1324" t="s">
        <v>30</v>
      </c>
      <c r="F1324" t="s">
        <v>134</v>
      </c>
      <c r="G1324" t="s">
        <v>100</v>
      </c>
      <c r="H1324">
        <f t="shared" si="20"/>
        <v>4</v>
      </c>
      <c r="I1324" t="s">
        <v>32</v>
      </c>
      <c r="J1324" t="s">
        <v>41</v>
      </c>
      <c r="K1324">
        <v>0.41666666666666669</v>
      </c>
      <c r="L1324">
        <v>5</v>
      </c>
      <c r="M1324">
        <v>4</v>
      </c>
      <c r="N1324">
        <v>1</v>
      </c>
      <c r="O1324">
        <v>1</v>
      </c>
      <c r="P1324">
        <v>8</v>
      </c>
      <c r="Q1324">
        <v>1</v>
      </c>
      <c r="R1324">
        <v>4</v>
      </c>
    </row>
    <row r="1325" spans="1:18">
      <c r="A1325" s="3">
        <v>40044.021656365738</v>
      </c>
      <c r="B1325" t="s">
        <v>13390</v>
      </c>
      <c r="C1325" t="s">
        <v>3461</v>
      </c>
      <c r="D1325">
        <v>5</v>
      </c>
      <c r="E1325">
        <v>5</v>
      </c>
      <c r="F1325" t="s">
        <v>134</v>
      </c>
      <c r="G1325" t="s">
        <v>100</v>
      </c>
      <c r="H1325">
        <f t="shared" si="20"/>
        <v>8</v>
      </c>
      <c r="I1325" t="s">
        <v>32</v>
      </c>
      <c r="J1325" t="s">
        <v>41</v>
      </c>
      <c r="K1325">
        <v>0.66666666666666663</v>
      </c>
      <c r="L1325">
        <v>4</v>
      </c>
      <c r="M1325">
        <v>11</v>
      </c>
      <c r="N1325">
        <v>5</v>
      </c>
      <c r="O1325">
        <v>6</v>
      </c>
      <c r="P1325">
        <v>8</v>
      </c>
      <c r="Q1325">
        <v>1</v>
      </c>
      <c r="R1325">
        <v>4</v>
      </c>
    </row>
    <row r="1326" spans="1:18">
      <c r="A1326" s="3">
        <v>40020.749189814815</v>
      </c>
      <c r="B1326" t="s">
        <v>26</v>
      </c>
      <c r="C1326" t="s">
        <v>3461</v>
      </c>
      <c r="D1326">
        <v>5</v>
      </c>
      <c r="E1326">
        <v>3</v>
      </c>
      <c r="F1326" t="s">
        <v>191</v>
      </c>
      <c r="G1326" t="s">
        <v>100</v>
      </c>
      <c r="H1326">
        <f t="shared" si="20"/>
        <v>7</v>
      </c>
      <c r="I1326" t="s">
        <v>32</v>
      </c>
      <c r="J1326" t="s">
        <v>41</v>
      </c>
      <c r="K1326">
        <v>0.6333333333333333</v>
      </c>
      <c r="L1326">
        <v>1</v>
      </c>
      <c r="M1326">
        <v>11</v>
      </c>
      <c r="N1326">
        <v>5</v>
      </c>
      <c r="O1326">
        <v>5</v>
      </c>
      <c r="P1326">
        <v>7</v>
      </c>
      <c r="Q1326">
        <v>1</v>
      </c>
      <c r="R1326">
        <v>4</v>
      </c>
    </row>
    <row r="1327" spans="1:18">
      <c r="A1327" s="3">
        <v>40055.546362233799</v>
      </c>
      <c r="B1327" t="s">
        <v>13390</v>
      </c>
      <c r="C1327" t="s">
        <v>3444</v>
      </c>
      <c r="D1327">
        <v>5</v>
      </c>
      <c r="E1327">
        <v>5</v>
      </c>
      <c r="F1327" t="s">
        <v>191</v>
      </c>
      <c r="G1327" t="s">
        <v>49</v>
      </c>
      <c r="H1327">
        <f t="shared" si="20"/>
        <v>8</v>
      </c>
      <c r="I1327" t="s">
        <v>32</v>
      </c>
      <c r="J1327" t="s">
        <v>41</v>
      </c>
      <c r="K1327">
        <v>0.53333333333333333</v>
      </c>
      <c r="L1327">
        <v>4</v>
      </c>
      <c r="M1327">
        <v>1</v>
      </c>
      <c r="N1327">
        <v>5</v>
      </c>
      <c r="O1327">
        <v>6</v>
      </c>
      <c r="P1327">
        <v>7</v>
      </c>
      <c r="Q1327">
        <v>4</v>
      </c>
      <c r="R1327">
        <v>4</v>
      </c>
    </row>
    <row r="1328" spans="1:18">
      <c r="A1328" s="3">
        <v>39979.972084062501</v>
      </c>
      <c r="B1328" t="s">
        <v>13390</v>
      </c>
      <c r="C1328" t="s">
        <v>3461</v>
      </c>
      <c r="D1328" t="s">
        <v>30</v>
      </c>
      <c r="E1328" t="s">
        <v>30</v>
      </c>
      <c r="F1328" t="s">
        <v>99</v>
      </c>
      <c r="G1328" t="s">
        <v>100</v>
      </c>
      <c r="H1328">
        <f t="shared" si="20"/>
        <v>6</v>
      </c>
      <c r="I1328" t="s">
        <v>32</v>
      </c>
      <c r="J1328" t="s">
        <v>41</v>
      </c>
      <c r="K1328">
        <v>0.53333333333333333</v>
      </c>
      <c r="L1328">
        <v>3</v>
      </c>
      <c r="M1328">
        <v>11</v>
      </c>
      <c r="N1328">
        <v>1</v>
      </c>
      <c r="O1328">
        <v>1</v>
      </c>
      <c r="P1328">
        <v>10</v>
      </c>
      <c r="Q1328">
        <v>1</v>
      </c>
      <c r="R1328">
        <v>4</v>
      </c>
    </row>
    <row r="1329" spans="1:18">
      <c r="A1329" s="3">
        <v>39919.024791666663</v>
      </c>
      <c r="B1329" t="s">
        <v>26</v>
      </c>
      <c r="C1329" t="s">
        <v>142</v>
      </c>
      <c r="D1329" t="s">
        <v>30</v>
      </c>
      <c r="E1329" t="s">
        <v>30</v>
      </c>
      <c r="F1329" t="s">
        <v>88</v>
      </c>
      <c r="G1329" t="s">
        <v>34</v>
      </c>
      <c r="H1329">
        <f t="shared" si="20"/>
        <v>4</v>
      </c>
      <c r="I1329" t="s">
        <v>32</v>
      </c>
      <c r="J1329" s="4" t="s">
        <v>41</v>
      </c>
      <c r="K1329">
        <v>0.56666666666666665</v>
      </c>
      <c r="L1329">
        <v>5</v>
      </c>
      <c r="M1329">
        <v>12</v>
      </c>
      <c r="N1329">
        <v>1</v>
      </c>
      <c r="O1329">
        <v>1</v>
      </c>
      <c r="P1329">
        <v>4</v>
      </c>
      <c r="Q1329">
        <v>3</v>
      </c>
      <c r="R1329">
        <v>4</v>
      </c>
    </row>
    <row r="1330" spans="1:18">
      <c r="A1330" s="3">
        <v>39991.660314699075</v>
      </c>
      <c r="B1330" t="s">
        <v>13390</v>
      </c>
      <c r="C1330" t="s">
        <v>7762</v>
      </c>
      <c r="D1330" t="s">
        <v>30</v>
      </c>
      <c r="E1330">
        <v>5</v>
      </c>
      <c r="F1330" t="s">
        <v>88</v>
      </c>
      <c r="G1330" t="s">
        <v>100</v>
      </c>
      <c r="H1330">
        <f t="shared" si="20"/>
        <v>6</v>
      </c>
      <c r="I1330" t="s">
        <v>32</v>
      </c>
      <c r="J1330" t="s">
        <v>41</v>
      </c>
      <c r="K1330">
        <v>0.43333333333333335</v>
      </c>
      <c r="L1330">
        <v>3</v>
      </c>
      <c r="M1330">
        <v>6</v>
      </c>
      <c r="N1330">
        <v>1</v>
      </c>
      <c r="O1330">
        <v>6</v>
      </c>
      <c r="P1330">
        <v>4</v>
      </c>
      <c r="Q1330">
        <v>1</v>
      </c>
      <c r="R1330">
        <v>4</v>
      </c>
    </row>
    <row r="1331" spans="1:18">
      <c r="A1331" s="3">
        <v>40055.001932673615</v>
      </c>
      <c r="B1331" t="s">
        <v>13390</v>
      </c>
      <c r="C1331" t="s">
        <v>3461</v>
      </c>
      <c r="D1331">
        <v>5</v>
      </c>
      <c r="E1331">
        <v>2</v>
      </c>
      <c r="F1331" t="s">
        <v>88</v>
      </c>
      <c r="G1331" t="s">
        <v>100</v>
      </c>
      <c r="H1331">
        <f t="shared" si="20"/>
        <v>8</v>
      </c>
      <c r="I1331" t="s">
        <v>32</v>
      </c>
      <c r="J1331" t="s">
        <v>41</v>
      </c>
      <c r="K1331">
        <v>0.55000000000000004</v>
      </c>
      <c r="L1331">
        <v>4</v>
      </c>
      <c r="M1331">
        <v>11</v>
      </c>
      <c r="N1331">
        <v>5</v>
      </c>
      <c r="O1331">
        <v>3</v>
      </c>
      <c r="P1331">
        <v>4</v>
      </c>
      <c r="Q1331">
        <v>1</v>
      </c>
      <c r="R1331">
        <v>4</v>
      </c>
    </row>
    <row r="1332" spans="1:18">
      <c r="A1332" s="3">
        <v>40004.496562187502</v>
      </c>
      <c r="B1332" t="s">
        <v>13390</v>
      </c>
      <c r="C1332" t="s">
        <v>3461</v>
      </c>
      <c r="D1332" t="s">
        <v>30</v>
      </c>
      <c r="E1332">
        <v>4</v>
      </c>
      <c r="F1332" t="s">
        <v>165</v>
      </c>
      <c r="G1332" t="s">
        <v>410</v>
      </c>
      <c r="H1332">
        <f t="shared" si="20"/>
        <v>7</v>
      </c>
      <c r="I1332" t="s">
        <v>32</v>
      </c>
      <c r="J1332" t="s">
        <v>5156</v>
      </c>
      <c r="K1332">
        <v>0.4</v>
      </c>
      <c r="L1332">
        <v>1</v>
      </c>
      <c r="M1332">
        <v>11</v>
      </c>
      <c r="N1332">
        <v>1</v>
      </c>
      <c r="O1332">
        <v>2</v>
      </c>
      <c r="P1332">
        <v>6</v>
      </c>
      <c r="Q1332">
        <v>1</v>
      </c>
      <c r="R1332">
        <v>1</v>
      </c>
    </row>
    <row r="1333" spans="1:18">
      <c r="A1333" s="3">
        <v>40039.01043746528</v>
      </c>
      <c r="B1333" t="s">
        <v>13390</v>
      </c>
      <c r="C1333" t="s">
        <v>3461</v>
      </c>
      <c r="D1333">
        <v>5</v>
      </c>
      <c r="E1333">
        <v>3</v>
      </c>
      <c r="F1333" t="s">
        <v>191</v>
      </c>
      <c r="G1333" t="s">
        <v>100</v>
      </c>
      <c r="H1333">
        <f t="shared" si="20"/>
        <v>8</v>
      </c>
      <c r="I1333" t="s">
        <v>32</v>
      </c>
      <c r="J1333" t="s">
        <v>5206</v>
      </c>
      <c r="K1333">
        <v>0.6</v>
      </c>
      <c r="L1333">
        <v>4</v>
      </c>
      <c r="M1333">
        <v>11</v>
      </c>
      <c r="N1333">
        <v>5</v>
      </c>
      <c r="O1333">
        <v>5</v>
      </c>
      <c r="P1333">
        <v>7</v>
      </c>
      <c r="Q1333">
        <v>1</v>
      </c>
      <c r="R1333">
        <v>2</v>
      </c>
    </row>
    <row r="1334" spans="1:18">
      <c r="A1334" s="3">
        <v>40008.606863425928</v>
      </c>
      <c r="B1334" t="s">
        <v>26</v>
      </c>
      <c r="C1334" t="s">
        <v>3461</v>
      </c>
      <c r="D1334" t="s">
        <v>30</v>
      </c>
      <c r="E1334" t="s">
        <v>30</v>
      </c>
      <c r="F1334" t="s">
        <v>33</v>
      </c>
      <c r="G1334" t="s">
        <v>410</v>
      </c>
      <c r="H1334">
        <f t="shared" si="20"/>
        <v>7</v>
      </c>
      <c r="I1334" t="s">
        <v>32</v>
      </c>
      <c r="J1334" t="s">
        <v>5156</v>
      </c>
      <c r="K1334">
        <v>0.35</v>
      </c>
      <c r="L1334">
        <v>1</v>
      </c>
      <c r="M1334">
        <v>11</v>
      </c>
      <c r="N1334">
        <v>1</v>
      </c>
      <c r="O1334">
        <v>1</v>
      </c>
      <c r="P1334">
        <v>1</v>
      </c>
      <c r="Q1334">
        <v>1</v>
      </c>
      <c r="R1334">
        <v>1</v>
      </c>
    </row>
    <row r="1335" spans="1:18">
      <c r="A1335" s="3">
        <v>39917</v>
      </c>
      <c r="B1335" t="s">
        <v>59</v>
      </c>
      <c r="C1335" t="s">
        <v>111</v>
      </c>
      <c r="D1335" t="s">
        <v>30</v>
      </c>
      <c r="E1335" t="s">
        <v>30</v>
      </c>
      <c r="F1335" t="s">
        <v>48</v>
      </c>
      <c r="G1335" t="s">
        <v>410</v>
      </c>
      <c r="H1335">
        <f t="shared" si="20"/>
        <v>4</v>
      </c>
      <c r="I1335" t="s">
        <v>32</v>
      </c>
      <c r="J1335" t="s">
        <v>41</v>
      </c>
      <c r="K1335">
        <v>0.6</v>
      </c>
      <c r="L1335">
        <v>5</v>
      </c>
      <c r="M1335">
        <v>13</v>
      </c>
      <c r="N1335">
        <v>1</v>
      </c>
      <c r="O1335">
        <v>1</v>
      </c>
      <c r="P1335">
        <v>3</v>
      </c>
      <c r="Q1335">
        <v>1</v>
      </c>
      <c r="R1335">
        <v>4</v>
      </c>
    </row>
    <row r="1336" spans="1:18">
      <c r="A1336" s="3">
        <v>39966.480351701386</v>
      </c>
      <c r="B1336" t="s">
        <v>13390</v>
      </c>
      <c r="C1336" t="s">
        <v>3444</v>
      </c>
      <c r="D1336" t="s">
        <v>30</v>
      </c>
      <c r="E1336" t="s">
        <v>30</v>
      </c>
      <c r="F1336" t="s">
        <v>134</v>
      </c>
      <c r="G1336" t="s">
        <v>410</v>
      </c>
      <c r="H1336">
        <f t="shared" si="20"/>
        <v>6</v>
      </c>
      <c r="I1336" t="s">
        <v>32</v>
      </c>
      <c r="J1336" t="s">
        <v>41</v>
      </c>
      <c r="K1336">
        <v>0.33333333333333331</v>
      </c>
      <c r="L1336">
        <v>3</v>
      </c>
      <c r="M1336">
        <v>1</v>
      </c>
      <c r="N1336">
        <v>1</v>
      </c>
      <c r="O1336">
        <v>1</v>
      </c>
      <c r="P1336">
        <v>8</v>
      </c>
      <c r="Q1336">
        <v>1</v>
      </c>
      <c r="R1336">
        <v>4</v>
      </c>
    </row>
    <row r="1337" spans="1:18">
      <c r="A1337" s="3">
        <v>39945.744890740738</v>
      </c>
      <c r="B1337" t="s">
        <v>13390</v>
      </c>
      <c r="C1337" t="s">
        <v>3457</v>
      </c>
      <c r="D1337" t="s">
        <v>30</v>
      </c>
      <c r="E1337" t="s">
        <v>30</v>
      </c>
      <c r="F1337" t="s">
        <v>134</v>
      </c>
      <c r="G1337" t="s">
        <v>34</v>
      </c>
      <c r="H1337">
        <f t="shared" si="20"/>
        <v>5</v>
      </c>
      <c r="I1337" t="s">
        <v>164</v>
      </c>
      <c r="J1337" s="4" t="s">
        <v>41</v>
      </c>
      <c r="K1337">
        <v>0.48333333333333334</v>
      </c>
      <c r="L1337">
        <v>2</v>
      </c>
      <c r="M1337">
        <v>9</v>
      </c>
      <c r="N1337">
        <v>1</v>
      </c>
      <c r="O1337">
        <v>1</v>
      </c>
      <c r="P1337">
        <v>8</v>
      </c>
      <c r="Q1337">
        <v>3</v>
      </c>
      <c r="R1337">
        <v>4</v>
      </c>
    </row>
    <row r="1338" spans="1:18">
      <c r="A1338" s="3">
        <v>39956.605591817133</v>
      </c>
      <c r="B1338" t="s">
        <v>13390</v>
      </c>
      <c r="C1338" t="s">
        <v>3444</v>
      </c>
      <c r="D1338" t="s">
        <v>30</v>
      </c>
      <c r="E1338" t="s">
        <v>30</v>
      </c>
      <c r="F1338" t="s">
        <v>191</v>
      </c>
      <c r="G1338" t="s">
        <v>100</v>
      </c>
      <c r="H1338">
        <f t="shared" si="20"/>
        <v>5</v>
      </c>
      <c r="I1338" t="s">
        <v>32</v>
      </c>
      <c r="J1338" t="s">
        <v>41</v>
      </c>
      <c r="K1338">
        <v>0.3</v>
      </c>
      <c r="L1338">
        <v>2</v>
      </c>
      <c r="M1338">
        <v>1</v>
      </c>
      <c r="N1338">
        <v>1</v>
      </c>
      <c r="O1338">
        <v>1</v>
      </c>
      <c r="P1338">
        <v>7</v>
      </c>
      <c r="Q1338">
        <v>1</v>
      </c>
      <c r="R1338">
        <v>4</v>
      </c>
    </row>
    <row r="1339" spans="1:18">
      <c r="A1339" s="3">
        <v>40056.989280983798</v>
      </c>
      <c r="B1339" t="s">
        <v>13390</v>
      </c>
      <c r="C1339" t="s">
        <v>3461</v>
      </c>
      <c r="D1339">
        <v>5</v>
      </c>
      <c r="E1339">
        <v>5</v>
      </c>
      <c r="F1339" t="s">
        <v>4744</v>
      </c>
      <c r="G1339" t="s">
        <v>100</v>
      </c>
      <c r="H1339">
        <f t="shared" si="20"/>
        <v>8</v>
      </c>
      <c r="I1339" t="s">
        <v>32</v>
      </c>
      <c r="J1339" s="4" t="s">
        <v>41</v>
      </c>
      <c r="K1339">
        <v>0.56666666666666665</v>
      </c>
      <c r="L1339">
        <v>4</v>
      </c>
      <c r="M1339">
        <v>11</v>
      </c>
      <c r="N1339">
        <v>5</v>
      </c>
      <c r="O1339">
        <v>6</v>
      </c>
      <c r="P1339">
        <v>2</v>
      </c>
      <c r="Q1339">
        <v>1</v>
      </c>
      <c r="R1339">
        <v>4</v>
      </c>
    </row>
    <row r="1340" spans="1:18">
      <c r="A1340" s="3">
        <v>40043.905705937497</v>
      </c>
      <c r="B1340" t="s">
        <v>13390</v>
      </c>
      <c r="C1340" t="s">
        <v>3444</v>
      </c>
      <c r="D1340">
        <v>5</v>
      </c>
      <c r="E1340">
        <v>3</v>
      </c>
      <c r="F1340" t="s">
        <v>99</v>
      </c>
      <c r="G1340" t="s">
        <v>34</v>
      </c>
      <c r="H1340">
        <f t="shared" si="20"/>
        <v>8</v>
      </c>
      <c r="I1340" t="s">
        <v>32</v>
      </c>
      <c r="J1340" s="4" t="s">
        <v>41</v>
      </c>
      <c r="K1340">
        <v>0.55000000000000004</v>
      </c>
      <c r="L1340">
        <v>4</v>
      </c>
      <c r="M1340">
        <v>1</v>
      </c>
      <c r="N1340">
        <v>5</v>
      </c>
      <c r="O1340">
        <v>5</v>
      </c>
      <c r="P1340">
        <v>10</v>
      </c>
      <c r="Q1340">
        <v>3</v>
      </c>
      <c r="R1340">
        <v>4</v>
      </c>
    </row>
    <row r="1341" spans="1:18">
      <c r="A1341" s="3">
        <v>40054.015200694441</v>
      </c>
      <c r="B1341" t="s">
        <v>13390</v>
      </c>
      <c r="C1341" t="s">
        <v>3461</v>
      </c>
      <c r="D1341">
        <v>5</v>
      </c>
      <c r="E1341">
        <v>3</v>
      </c>
      <c r="F1341" t="s">
        <v>134</v>
      </c>
      <c r="G1341" t="s">
        <v>100</v>
      </c>
      <c r="H1341">
        <f t="shared" si="20"/>
        <v>8</v>
      </c>
      <c r="I1341" t="s">
        <v>32</v>
      </c>
      <c r="J1341" t="s">
        <v>41</v>
      </c>
      <c r="K1341">
        <v>0.65</v>
      </c>
      <c r="L1341">
        <v>4</v>
      </c>
      <c r="M1341">
        <v>11</v>
      </c>
      <c r="N1341">
        <v>5</v>
      </c>
      <c r="O1341">
        <v>5</v>
      </c>
      <c r="P1341">
        <v>8</v>
      </c>
      <c r="Q1341">
        <v>1</v>
      </c>
      <c r="R1341">
        <v>4</v>
      </c>
    </row>
    <row r="1342" spans="1:18">
      <c r="A1342" s="3">
        <v>39954.819649155092</v>
      </c>
      <c r="B1342" t="s">
        <v>13390</v>
      </c>
      <c r="C1342" t="s">
        <v>3461</v>
      </c>
      <c r="D1342" t="s">
        <v>30</v>
      </c>
      <c r="E1342" t="s">
        <v>30</v>
      </c>
      <c r="F1342" t="s">
        <v>134</v>
      </c>
      <c r="G1342" t="s">
        <v>34</v>
      </c>
      <c r="H1342">
        <f t="shared" si="20"/>
        <v>5</v>
      </c>
      <c r="I1342" t="s">
        <v>32</v>
      </c>
      <c r="J1342" s="4" t="s">
        <v>41</v>
      </c>
      <c r="K1342">
        <v>0.51666666666666672</v>
      </c>
      <c r="L1342">
        <v>2</v>
      </c>
      <c r="M1342">
        <v>11</v>
      </c>
      <c r="N1342">
        <v>1</v>
      </c>
      <c r="O1342">
        <v>1</v>
      </c>
      <c r="P1342">
        <v>8</v>
      </c>
      <c r="Q1342">
        <v>3</v>
      </c>
      <c r="R1342">
        <v>4</v>
      </c>
    </row>
    <row r="1343" spans="1:18">
      <c r="A1343" s="3">
        <v>39947.737837465276</v>
      </c>
      <c r="B1343" t="s">
        <v>13390</v>
      </c>
      <c r="C1343" t="s">
        <v>3457</v>
      </c>
      <c r="D1343" t="s">
        <v>30</v>
      </c>
      <c r="E1343" t="s">
        <v>30</v>
      </c>
      <c r="F1343" t="s">
        <v>191</v>
      </c>
      <c r="G1343" t="s">
        <v>49</v>
      </c>
      <c r="H1343">
        <f t="shared" si="20"/>
        <v>5</v>
      </c>
      <c r="I1343" t="s">
        <v>32</v>
      </c>
      <c r="J1343" t="s">
        <v>41</v>
      </c>
      <c r="K1343">
        <v>0.48333333333333334</v>
      </c>
      <c r="L1343">
        <v>2</v>
      </c>
      <c r="M1343">
        <v>9</v>
      </c>
      <c r="N1343">
        <v>1</v>
      </c>
      <c r="O1343">
        <v>1</v>
      </c>
      <c r="P1343">
        <v>7</v>
      </c>
      <c r="Q1343">
        <v>4</v>
      </c>
      <c r="R1343">
        <v>4</v>
      </c>
    </row>
    <row r="1344" spans="1:18">
      <c r="A1344" s="3">
        <v>39977</v>
      </c>
      <c r="B1344" t="s">
        <v>59</v>
      </c>
      <c r="C1344" t="s">
        <v>3444</v>
      </c>
      <c r="D1344" t="s">
        <v>30</v>
      </c>
      <c r="E1344" t="s">
        <v>30</v>
      </c>
      <c r="F1344" t="s">
        <v>88</v>
      </c>
      <c r="G1344" t="s">
        <v>34</v>
      </c>
      <c r="H1344">
        <f t="shared" si="20"/>
        <v>6</v>
      </c>
      <c r="I1344" t="s">
        <v>239</v>
      </c>
      <c r="J1344" s="4" t="s">
        <v>41</v>
      </c>
      <c r="K1344">
        <v>0.41666666666666669</v>
      </c>
      <c r="L1344">
        <v>3</v>
      </c>
      <c r="M1344">
        <v>1</v>
      </c>
      <c r="N1344">
        <v>1</v>
      </c>
      <c r="O1344">
        <v>1</v>
      </c>
      <c r="P1344">
        <v>4</v>
      </c>
      <c r="Q1344">
        <v>3</v>
      </c>
      <c r="R1344">
        <v>4</v>
      </c>
    </row>
    <row r="1345" spans="1:18">
      <c r="A1345" s="3">
        <v>39931</v>
      </c>
      <c r="B1345" t="s">
        <v>59</v>
      </c>
      <c r="C1345" t="s">
        <v>27</v>
      </c>
      <c r="D1345" t="s">
        <v>30</v>
      </c>
      <c r="E1345" t="s">
        <v>30</v>
      </c>
      <c r="F1345" t="s">
        <v>191</v>
      </c>
      <c r="G1345" t="s">
        <v>34</v>
      </c>
      <c r="H1345">
        <f t="shared" si="20"/>
        <v>4</v>
      </c>
      <c r="I1345" t="s">
        <v>117</v>
      </c>
      <c r="J1345" s="4" t="s">
        <v>41</v>
      </c>
      <c r="K1345">
        <v>0.51666666666666672</v>
      </c>
      <c r="L1345">
        <v>5</v>
      </c>
      <c r="M1345">
        <v>2</v>
      </c>
      <c r="N1345">
        <v>1</v>
      </c>
      <c r="O1345">
        <v>1</v>
      </c>
      <c r="P1345">
        <v>7</v>
      </c>
      <c r="Q1345">
        <v>3</v>
      </c>
      <c r="R1345">
        <v>4</v>
      </c>
    </row>
    <row r="1346" spans="1:18">
      <c r="A1346" s="3">
        <v>40031.935630636573</v>
      </c>
      <c r="B1346" t="s">
        <v>13390</v>
      </c>
      <c r="C1346" t="s">
        <v>3461</v>
      </c>
      <c r="D1346">
        <v>3</v>
      </c>
      <c r="E1346">
        <v>2</v>
      </c>
      <c r="F1346" t="s">
        <v>4752</v>
      </c>
      <c r="G1346" t="s">
        <v>100</v>
      </c>
      <c r="H1346">
        <f t="shared" si="20"/>
        <v>8</v>
      </c>
      <c r="I1346" t="s">
        <v>117</v>
      </c>
      <c r="J1346" t="s">
        <v>5156</v>
      </c>
      <c r="K1346">
        <v>0.55000000000000004</v>
      </c>
      <c r="L1346">
        <v>4</v>
      </c>
      <c r="M1346">
        <v>11</v>
      </c>
      <c r="N1346">
        <v>3</v>
      </c>
      <c r="O1346">
        <v>3</v>
      </c>
      <c r="P1346">
        <v>9</v>
      </c>
      <c r="Q1346">
        <v>1</v>
      </c>
      <c r="R1346">
        <v>1</v>
      </c>
    </row>
    <row r="1347" spans="1:18">
      <c r="A1347" s="3">
        <v>39925</v>
      </c>
      <c r="B1347" t="s">
        <v>59</v>
      </c>
      <c r="C1347" t="s">
        <v>142</v>
      </c>
      <c r="D1347" t="s">
        <v>30</v>
      </c>
      <c r="E1347" t="s">
        <v>30</v>
      </c>
      <c r="F1347" t="s">
        <v>99</v>
      </c>
      <c r="G1347" t="s">
        <v>34</v>
      </c>
      <c r="H1347">
        <f t="shared" ref="H1347:H1410" si="21">MONTH(A1347)</f>
        <v>4</v>
      </c>
      <c r="I1347" t="s">
        <v>98</v>
      </c>
      <c r="J1347" s="4" t="s">
        <v>41</v>
      </c>
      <c r="K1347">
        <v>0.73333333333333328</v>
      </c>
      <c r="L1347">
        <v>5</v>
      </c>
      <c r="M1347">
        <v>12</v>
      </c>
      <c r="N1347">
        <v>1</v>
      </c>
      <c r="O1347">
        <v>1</v>
      </c>
      <c r="P1347">
        <v>10</v>
      </c>
      <c r="Q1347">
        <v>3</v>
      </c>
      <c r="R1347">
        <v>4</v>
      </c>
    </row>
    <row r="1348" spans="1:18">
      <c r="A1348" s="3">
        <v>40021.269689351851</v>
      </c>
      <c r="B1348" t="s">
        <v>13390</v>
      </c>
      <c r="C1348" t="s">
        <v>7957</v>
      </c>
      <c r="D1348">
        <v>5</v>
      </c>
      <c r="E1348">
        <v>5</v>
      </c>
      <c r="F1348" t="s">
        <v>4752</v>
      </c>
      <c r="G1348" t="s">
        <v>100</v>
      </c>
      <c r="H1348">
        <f t="shared" si="21"/>
        <v>7</v>
      </c>
      <c r="I1348" t="s">
        <v>117</v>
      </c>
      <c r="J1348" t="s">
        <v>41</v>
      </c>
      <c r="K1348">
        <v>0.53333333333333333</v>
      </c>
      <c r="L1348">
        <v>1</v>
      </c>
      <c r="M1348">
        <v>5</v>
      </c>
      <c r="N1348">
        <v>5</v>
      </c>
      <c r="O1348">
        <v>6</v>
      </c>
      <c r="P1348">
        <v>9</v>
      </c>
      <c r="Q1348">
        <v>1</v>
      </c>
      <c r="R1348">
        <v>4</v>
      </c>
    </row>
    <row r="1349" spans="1:18">
      <c r="A1349" s="3">
        <v>39997.827038923613</v>
      </c>
      <c r="B1349" t="s">
        <v>13390</v>
      </c>
      <c r="C1349" t="s">
        <v>3461</v>
      </c>
      <c r="D1349" t="s">
        <v>30</v>
      </c>
      <c r="E1349">
        <v>3</v>
      </c>
      <c r="F1349" t="s">
        <v>33</v>
      </c>
      <c r="G1349" t="s">
        <v>34</v>
      </c>
      <c r="H1349">
        <f t="shared" si="21"/>
        <v>7</v>
      </c>
      <c r="I1349" t="s">
        <v>378</v>
      </c>
      <c r="J1349" s="4" t="s">
        <v>41</v>
      </c>
      <c r="K1349">
        <v>0.45</v>
      </c>
      <c r="L1349">
        <v>1</v>
      </c>
      <c r="M1349">
        <v>11</v>
      </c>
      <c r="N1349">
        <v>1</v>
      </c>
      <c r="O1349">
        <v>5</v>
      </c>
      <c r="P1349">
        <v>1</v>
      </c>
      <c r="Q1349">
        <v>3</v>
      </c>
      <c r="R1349">
        <v>4</v>
      </c>
    </row>
    <row r="1350" spans="1:18">
      <c r="A1350" s="3">
        <v>40001.361516863428</v>
      </c>
      <c r="B1350" t="s">
        <v>13390</v>
      </c>
      <c r="C1350" t="s">
        <v>3457</v>
      </c>
      <c r="D1350" t="s">
        <v>30</v>
      </c>
      <c r="E1350">
        <v>4</v>
      </c>
      <c r="F1350" t="s">
        <v>4744</v>
      </c>
      <c r="G1350" t="s">
        <v>100</v>
      </c>
      <c r="H1350">
        <f t="shared" si="21"/>
        <v>7</v>
      </c>
      <c r="I1350" t="s">
        <v>180</v>
      </c>
      <c r="J1350" t="s">
        <v>5156</v>
      </c>
      <c r="K1350">
        <v>0.3</v>
      </c>
      <c r="L1350">
        <v>1</v>
      </c>
      <c r="M1350">
        <v>9</v>
      </c>
      <c r="N1350">
        <v>1</v>
      </c>
      <c r="O1350">
        <v>2</v>
      </c>
      <c r="P1350">
        <v>2</v>
      </c>
      <c r="Q1350">
        <v>1</v>
      </c>
      <c r="R1350">
        <v>1</v>
      </c>
    </row>
    <row r="1351" spans="1:18">
      <c r="A1351" s="3">
        <v>39911.776153090279</v>
      </c>
      <c r="B1351" t="s">
        <v>13390</v>
      </c>
      <c r="C1351" t="s">
        <v>68</v>
      </c>
      <c r="D1351" t="s">
        <v>30</v>
      </c>
      <c r="E1351" t="s">
        <v>30</v>
      </c>
      <c r="F1351" t="s">
        <v>48</v>
      </c>
      <c r="G1351" t="s">
        <v>410</v>
      </c>
      <c r="H1351">
        <f t="shared" si="21"/>
        <v>4</v>
      </c>
      <c r="I1351" t="s">
        <v>76</v>
      </c>
      <c r="J1351" t="s">
        <v>41</v>
      </c>
      <c r="K1351">
        <v>0.43333333333333335</v>
      </c>
      <c r="L1351">
        <v>5</v>
      </c>
      <c r="M1351">
        <v>10</v>
      </c>
      <c r="N1351">
        <v>1</v>
      </c>
      <c r="O1351">
        <v>1</v>
      </c>
      <c r="P1351">
        <v>3</v>
      </c>
      <c r="Q1351">
        <v>1</v>
      </c>
      <c r="R1351">
        <v>4</v>
      </c>
    </row>
    <row r="1352" spans="1:18">
      <c r="A1352" s="3">
        <v>40050.932781793985</v>
      </c>
      <c r="B1352" t="s">
        <v>13390</v>
      </c>
      <c r="C1352" t="s">
        <v>3461</v>
      </c>
      <c r="D1352">
        <v>5</v>
      </c>
      <c r="E1352">
        <v>4</v>
      </c>
      <c r="F1352" t="s">
        <v>88</v>
      </c>
      <c r="G1352" t="s">
        <v>100</v>
      </c>
      <c r="H1352">
        <f t="shared" si="21"/>
        <v>8</v>
      </c>
      <c r="I1352" t="s">
        <v>1622</v>
      </c>
      <c r="J1352" t="s">
        <v>5156</v>
      </c>
      <c r="K1352">
        <v>0.48333333333333334</v>
      </c>
      <c r="L1352">
        <v>4</v>
      </c>
      <c r="M1352">
        <v>11</v>
      </c>
      <c r="N1352">
        <v>5</v>
      </c>
      <c r="O1352">
        <v>2</v>
      </c>
      <c r="P1352">
        <v>4</v>
      </c>
      <c r="Q1352">
        <v>1</v>
      </c>
      <c r="R1352">
        <v>1</v>
      </c>
    </row>
    <row r="1353" spans="1:18">
      <c r="A1353" s="3">
        <v>40056.774017743053</v>
      </c>
      <c r="B1353" t="s">
        <v>13390</v>
      </c>
      <c r="C1353" t="s">
        <v>3461</v>
      </c>
      <c r="D1353">
        <v>5</v>
      </c>
      <c r="E1353">
        <v>5</v>
      </c>
      <c r="F1353" t="s">
        <v>88</v>
      </c>
      <c r="G1353" t="s">
        <v>100</v>
      </c>
      <c r="H1353">
        <f t="shared" si="21"/>
        <v>8</v>
      </c>
      <c r="I1353" t="s">
        <v>1622</v>
      </c>
      <c r="J1353" t="s">
        <v>41</v>
      </c>
      <c r="K1353">
        <v>0.6</v>
      </c>
      <c r="L1353">
        <v>4</v>
      </c>
      <c r="M1353">
        <v>11</v>
      </c>
      <c r="N1353">
        <v>5</v>
      </c>
      <c r="O1353">
        <v>6</v>
      </c>
      <c r="P1353">
        <v>4</v>
      </c>
      <c r="Q1353">
        <v>1</v>
      </c>
      <c r="R1353">
        <v>4</v>
      </c>
    </row>
    <row r="1354" spans="1:18">
      <c r="A1354" s="3">
        <v>39923.635132835647</v>
      </c>
      <c r="B1354" t="s">
        <v>13390</v>
      </c>
      <c r="C1354" t="s">
        <v>142</v>
      </c>
      <c r="D1354" t="s">
        <v>30</v>
      </c>
      <c r="E1354" t="s">
        <v>30</v>
      </c>
      <c r="F1354" t="s">
        <v>134</v>
      </c>
      <c r="G1354" t="s">
        <v>100</v>
      </c>
      <c r="H1354">
        <f t="shared" si="21"/>
        <v>4</v>
      </c>
      <c r="I1354" t="s">
        <v>378</v>
      </c>
      <c r="J1354" t="s">
        <v>41</v>
      </c>
      <c r="K1354">
        <v>0.55000000000000004</v>
      </c>
      <c r="L1354">
        <v>5</v>
      </c>
      <c r="M1354">
        <v>12</v>
      </c>
      <c r="N1354">
        <v>1</v>
      </c>
      <c r="O1354">
        <v>1</v>
      </c>
      <c r="P1354">
        <v>8</v>
      </c>
      <c r="Q1354">
        <v>1</v>
      </c>
      <c r="R1354">
        <v>4</v>
      </c>
    </row>
    <row r="1355" spans="1:18">
      <c r="A1355" s="3">
        <v>40084.928172881948</v>
      </c>
      <c r="B1355" t="s">
        <v>13390</v>
      </c>
      <c r="C1355" t="s">
        <v>7957</v>
      </c>
      <c r="D1355">
        <v>3</v>
      </c>
      <c r="E1355">
        <v>2</v>
      </c>
      <c r="F1355" t="s">
        <v>4744</v>
      </c>
      <c r="G1355" t="s">
        <v>100</v>
      </c>
      <c r="H1355">
        <f t="shared" si="21"/>
        <v>9</v>
      </c>
      <c r="I1355" t="s">
        <v>378</v>
      </c>
      <c r="J1355" t="s">
        <v>41</v>
      </c>
      <c r="K1355">
        <v>0.41666666666666669</v>
      </c>
      <c r="L1355">
        <v>6</v>
      </c>
      <c r="M1355">
        <v>5</v>
      </c>
      <c r="N1355">
        <v>3</v>
      </c>
      <c r="O1355">
        <v>3</v>
      </c>
      <c r="P1355">
        <v>2</v>
      </c>
      <c r="Q1355">
        <v>1</v>
      </c>
      <c r="R1355">
        <v>4</v>
      </c>
    </row>
    <row r="1356" spans="1:18">
      <c r="A1356" s="3">
        <v>39929.902615543979</v>
      </c>
      <c r="B1356" t="s">
        <v>13390</v>
      </c>
      <c r="C1356" t="s">
        <v>142</v>
      </c>
      <c r="D1356" t="s">
        <v>30</v>
      </c>
      <c r="E1356" t="s">
        <v>30</v>
      </c>
      <c r="F1356" t="s">
        <v>33</v>
      </c>
      <c r="G1356" t="s">
        <v>410</v>
      </c>
      <c r="H1356">
        <f t="shared" si="21"/>
        <v>4</v>
      </c>
      <c r="I1356" t="s">
        <v>378</v>
      </c>
      <c r="J1356" t="s">
        <v>41</v>
      </c>
      <c r="K1356">
        <v>0.43333333333333335</v>
      </c>
      <c r="L1356">
        <v>5</v>
      </c>
      <c r="M1356">
        <v>12</v>
      </c>
      <c r="N1356">
        <v>1</v>
      </c>
      <c r="O1356">
        <v>1</v>
      </c>
      <c r="P1356">
        <v>1</v>
      </c>
      <c r="Q1356">
        <v>1</v>
      </c>
      <c r="R1356">
        <v>4</v>
      </c>
    </row>
    <row r="1357" spans="1:18">
      <c r="A1357" s="3">
        <v>40054.297124687502</v>
      </c>
      <c r="B1357" t="s">
        <v>13390</v>
      </c>
      <c r="C1357" t="s">
        <v>7957</v>
      </c>
      <c r="D1357">
        <v>5</v>
      </c>
      <c r="E1357">
        <v>2</v>
      </c>
      <c r="F1357" t="s">
        <v>4744</v>
      </c>
      <c r="G1357" t="s">
        <v>100</v>
      </c>
      <c r="H1357">
        <f t="shared" si="21"/>
        <v>8</v>
      </c>
      <c r="I1357" t="s">
        <v>239</v>
      </c>
      <c r="J1357" t="s">
        <v>5156</v>
      </c>
      <c r="K1357">
        <v>0.36666666666666664</v>
      </c>
      <c r="L1357">
        <v>4</v>
      </c>
      <c r="M1357">
        <v>5</v>
      </c>
      <c r="N1357">
        <v>5</v>
      </c>
      <c r="O1357">
        <v>3</v>
      </c>
      <c r="P1357">
        <v>2</v>
      </c>
      <c r="Q1357">
        <v>1</v>
      </c>
      <c r="R1357">
        <v>1</v>
      </c>
    </row>
    <row r="1358" spans="1:18">
      <c r="A1358" s="3">
        <v>39947.491180555553</v>
      </c>
      <c r="B1358" t="s">
        <v>26</v>
      </c>
      <c r="C1358" t="s">
        <v>3461</v>
      </c>
      <c r="D1358" t="s">
        <v>30</v>
      </c>
      <c r="E1358" t="s">
        <v>30</v>
      </c>
      <c r="F1358" t="s">
        <v>48</v>
      </c>
      <c r="G1358" t="s">
        <v>49</v>
      </c>
      <c r="H1358">
        <f t="shared" si="21"/>
        <v>5</v>
      </c>
      <c r="I1358" t="s">
        <v>117</v>
      </c>
      <c r="J1358" t="s">
        <v>41</v>
      </c>
      <c r="K1358">
        <v>0.5</v>
      </c>
      <c r="L1358">
        <v>2</v>
      </c>
      <c r="M1358">
        <v>11</v>
      </c>
      <c r="N1358">
        <v>1</v>
      </c>
      <c r="O1358">
        <v>1</v>
      </c>
      <c r="P1358">
        <v>3</v>
      </c>
      <c r="Q1358">
        <v>4</v>
      </c>
      <c r="R1358">
        <v>4</v>
      </c>
    </row>
    <row r="1359" spans="1:18">
      <c r="A1359" s="3">
        <v>40002.885592557868</v>
      </c>
      <c r="B1359" t="s">
        <v>13390</v>
      </c>
      <c r="C1359" t="s">
        <v>7054</v>
      </c>
      <c r="D1359" t="s">
        <v>30</v>
      </c>
      <c r="E1359">
        <v>4</v>
      </c>
      <c r="F1359" t="s">
        <v>88</v>
      </c>
      <c r="G1359" t="s">
        <v>410</v>
      </c>
      <c r="H1359">
        <f t="shared" si="21"/>
        <v>7</v>
      </c>
      <c r="I1359" t="s">
        <v>76</v>
      </c>
      <c r="J1359" t="s">
        <v>5156</v>
      </c>
      <c r="K1359">
        <v>0.31666666666666665</v>
      </c>
      <c r="L1359">
        <v>1</v>
      </c>
      <c r="M1359">
        <v>8</v>
      </c>
      <c r="N1359">
        <v>1</v>
      </c>
      <c r="O1359">
        <v>2</v>
      </c>
      <c r="P1359">
        <v>4</v>
      </c>
      <c r="Q1359">
        <v>1</v>
      </c>
      <c r="R1359">
        <v>1</v>
      </c>
    </row>
    <row r="1360" spans="1:18">
      <c r="A1360" s="3">
        <v>39980.733298611114</v>
      </c>
      <c r="B1360" t="s">
        <v>5089</v>
      </c>
      <c r="C1360" t="s">
        <v>3457</v>
      </c>
      <c r="D1360" t="s">
        <v>30</v>
      </c>
      <c r="E1360" t="s">
        <v>30</v>
      </c>
      <c r="F1360" t="s">
        <v>4744</v>
      </c>
      <c r="G1360" t="s">
        <v>100</v>
      </c>
      <c r="H1360">
        <f t="shared" si="21"/>
        <v>6</v>
      </c>
      <c r="I1360" t="s">
        <v>76</v>
      </c>
      <c r="J1360" t="s">
        <v>41</v>
      </c>
      <c r="K1360">
        <v>0.38333333333333336</v>
      </c>
      <c r="L1360">
        <v>3</v>
      </c>
      <c r="M1360">
        <v>9</v>
      </c>
      <c r="N1360">
        <v>1</v>
      </c>
      <c r="O1360">
        <v>1</v>
      </c>
      <c r="P1360">
        <v>2</v>
      </c>
      <c r="Q1360">
        <v>1</v>
      </c>
      <c r="R1360">
        <v>4</v>
      </c>
    </row>
    <row r="1361" spans="1:18">
      <c r="A1361" s="3">
        <v>40083.86714278935</v>
      </c>
      <c r="B1361" t="s">
        <v>13390</v>
      </c>
      <c r="C1361" t="s">
        <v>3461</v>
      </c>
      <c r="D1361">
        <v>5</v>
      </c>
      <c r="E1361">
        <v>3</v>
      </c>
      <c r="F1361" t="s">
        <v>4744</v>
      </c>
      <c r="G1361" t="s">
        <v>34</v>
      </c>
      <c r="H1361">
        <f t="shared" si="21"/>
        <v>9</v>
      </c>
      <c r="I1361" t="s">
        <v>76</v>
      </c>
      <c r="J1361" s="4" t="s">
        <v>41</v>
      </c>
      <c r="K1361">
        <v>0.6166666666666667</v>
      </c>
      <c r="L1361">
        <v>6</v>
      </c>
      <c r="M1361">
        <v>11</v>
      </c>
      <c r="N1361">
        <v>5</v>
      </c>
      <c r="O1361">
        <v>5</v>
      </c>
      <c r="P1361">
        <v>2</v>
      </c>
      <c r="Q1361">
        <v>3</v>
      </c>
      <c r="R1361">
        <v>4</v>
      </c>
    </row>
    <row r="1362" spans="1:18">
      <c r="A1362" s="3">
        <v>39981.608085844906</v>
      </c>
      <c r="B1362" t="s">
        <v>13390</v>
      </c>
      <c r="C1362" t="s">
        <v>3457</v>
      </c>
      <c r="D1362" t="s">
        <v>30</v>
      </c>
      <c r="E1362" t="s">
        <v>30</v>
      </c>
      <c r="F1362" t="s">
        <v>33</v>
      </c>
      <c r="G1362" t="s">
        <v>410</v>
      </c>
      <c r="H1362">
        <f t="shared" si="21"/>
        <v>6</v>
      </c>
      <c r="I1362" t="s">
        <v>76</v>
      </c>
      <c r="J1362" t="s">
        <v>41</v>
      </c>
      <c r="K1362">
        <v>0.35</v>
      </c>
      <c r="L1362">
        <v>3</v>
      </c>
      <c r="M1362">
        <v>9</v>
      </c>
      <c r="N1362">
        <v>1</v>
      </c>
      <c r="O1362">
        <v>1</v>
      </c>
      <c r="P1362">
        <v>1</v>
      </c>
      <c r="Q1362">
        <v>1</v>
      </c>
      <c r="R1362">
        <v>4</v>
      </c>
    </row>
    <row r="1363" spans="1:18">
      <c r="A1363" s="3">
        <v>40017.862299340275</v>
      </c>
      <c r="B1363" t="s">
        <v>13390</v>
      </c>
      <c r="C1363" t="s">
        <v>7957</v>
      </c>
      <c r="D1363">
        <v>3</v>
      </c>
      <c r="E1363">
        <v>3</v>
      </c>
      <c r="F1363" t="s">
        <v>99</v>
      </c>
      <c r="G1363" t="s">
        <v>410</v>
      </c>
      <c r="H1363">
        <f t="shared" si="21"/>
        <v>7</v>
      </c>
      <c r="I1363" t="s">
        <v>76</v>
      </c>
      <c r="J1363" t="s">
        <v>5156</v>
      </c>
      <c r="K1363">
        <v>0.45</v>
      </c>
      <c r="L1363">
        <v>1</v>
      </c>
      <c r="M1363">
        <v>5</v>
      </c>
      <c r="N1363">
        <v>3</v>
      </c>
      <c r="O1363">
        <v>5</v>
      </c>
      <c r="P1363">
        <v>10</v>
      </c>
      <c r="Q1363">
        <v>1</v>
      </c>
      <c r="R1363">
        <v>1</v>
      </c>
    </row>
    <row r="1364" spans="1:18">
      <c r="A1364" s="3">
        <v>39938.84558572917</v>
      </c>
      <c r="B1364" t="s">
        <v>13390</v>
      </c>
      <c r="C1364" t="s">
        <v>85</v>
      </c>
      <c r="D1364" t="s">
        <v>30</v>
      </c>
      <c r="E1364" t="s">
        <v>30</v>
      </c>
      <c r="F1364" t="s">
        <v>48</v>
      </c>
      <c r="G1364" t="s">
        <v>100</v>
      </c>
      <c r="H1364">
        <f t="shared" si="21"/>
        <v>5</v>
      </c>
      <c r="I1364" t="s">
        <v>825</v>
      </c>
      <c r="J1364" t="s">
        <v>41</v>
      </c>
      <c r="K1364">
        <v>0.33333333333333331</v>
      </c>
      <c r="L1364">
        <v>2</v>
      </c>
      <c r="M1364">
        <v>7</v>
      </c>
      <c r="N1364">
        <v>1</v>
      </c>
      <c r="O1364">
        <v>1</v>
      </c>
      <c r="P1364">
        <v>3</v>
      </c>
      <c r="Q1364">
        <v>1</v>
      </c>
      <c r="R1364">
        <v>4</v>
      </c>
    </row>
    <row r="1365" spans="1:18">
      <c r="A1365" s="3">
        <v>39929.970673842596</v>
      </c>
      <c r="B1365" t="s">
        <v>13390</v>
      </c>
      <c r="C1365" t="s">
        <v>111</v>
      </c>
      <c r="D1365" t="s">
        <v>30</v>
      </c>
      <c r="E1365" t="s">
        <v>30</v>
      </c>
      <c r="F1365" t="s">
        <v>165</v>
      </c>
      <c r="G1365" t="s">
        <v>34</v>
      </c>
      <c r="H1365">
        <f t="shared" si="21"/>
        <v>4</v>
      </c>
      <c r="I1365" t="s">
        <v>825</v>
      </c>
      <c r="J1365" s="4" t="s">
        <v>41</v>
      </c>
      <c r="K1365">
        <v>0.56666666666666665</v>
      </c>
      <c r="L1365">
        <v>5</v>
      </c>
      <c r="M1365">
        <v>13</v>
      </c>
      <c r="N1365">
        <v>1</v>
      </c>
      <c r="O1365">
        <v>1</v>
      </c>
      <c r="P1365">
        <v>6</v>
      </c>
      <c r="Q1365">
        <v>3</v>
      </c>
      <c r="R1365">
        <v>4</v>
      </c>
    </row>
    <row r="1366" spans="1:18">
      <c r="A1366" s="3">
        <v>40030.993998379628</v>
      </c>
      <c r="B1366" t="s">
        <v>13390</v>
      </c>
      <c r="C1366" t="s">
        <v>3444</v>
      </c>
      <c r="D1366">
        <v>5</v>
      </c>
      <c r="E1366">
        <v>5</v>
      </c>
      <c r="F1366" t="s">
        <v>191</v>
      </c>
      <c r="G1366" t="s">
        <v>100</v>
      </c>
      <c r="H1366">
        <f t="shared" si="21"/>
        <v>8</v>
      </c>
      <c r="I1366" t="s">
        <v>76</v>
      </c>
      <c r="J1366" t="s">
        <v>41</v>
      </c>
      <c r="K1366">
        <v>0.48333333333333334</v>
      </c>
      <c r="L1366">
        <v>4</v>
      </c>
      <c r="M1366">
        <v>1</v>
      </c>
      <c r="N1366">
        <v>5</v>
      </c>
      <c r="O1366">
        <v>6</v>
      </c>
      <c r="P1366">
        <v>7</v>
      </c>
      <c r="Q1366">
        <v>1</v>
      </c>
      <c r="R1366">
        <v>4</v>
      </c>
    </row>
    <row r="1367" spans="1:18">
      <c r="A1367" s="3">
        <v>40020.482945254633</v>
      </c>
      <c r="B1367" t="s">
        <v>13390</v>
      </c>
      <c r="C1367" t="s">
        <v>3444</v>
      </c>
      <c r="D1367">
        <v>3</v>
      </c>
      <c r="E1367">
        <v>3</v>
      </c>
      <c r="F1367" t="s">
        <v>88</v>
      </c>
      <c r="G1367" t="s">
        <v>410</v>
      </c>
      <c r="H1367">
        <f t="shared" si="21"/>
        <v>7</v>
      </c>
      <c r="I1367" t="s">
        <v>76</v>
      </c>
      <c r="J1367" t="s">
        <v>5206</v>
      </c>
      <c r="K1367">
        <v>0.3</v>
      </c>
      <c r="L1367">
        <v>1</v>
      </c>
      <c r="M1367">
        <v>1</v>
      </c>
      <c r="N1367">
        <v>3</v>
      </c>
      <c r="O1367">
        <v>5</v>
      </c>
      <c r="P1367">
        <v>4</v>
      </c>
      <c r="Q1367">
        <v>1</v>
      </c>
      <c r="R1367">
        <v>2</v>
      </c>
    </row>
    <row r="1368" spans="1:18">
      <c r="A1368" s="3">
        <v>39923.678530092591</v>
      </c>
      <c r="B1368" t="s">
        <v>26</v>
      </c>
      <c r="C1368" t="s">
        <v>142</v>
      </c>
      <c r="D1368" t="s">
        <v>30</v>
      </c>
      <c r="E1368" t="s">
        <v>30</v>
      </c>
      <c r="F1368" t="s">
        <v>88</v>
      </c>
      <c r="G1368" t="s">
        <v>34</v>
      </c>
      <c r="H1368">
        <f t="shared" si="21"/>
        <v>4</v>
      </c>
      <c r="I1368" t="s">
        <v>1738</v>
      </c>
      <c r="J1368" s="4" t="s">
        <v>41</v>
      </c>
      <c r="K1368">
        <v>0.56666666666666665</v>
      </c>
      <c r="L1368">
        <v>5</v>
      </c>
      <c r="M1368">
        <v>12</v>
      </c>
      <c r="N1368">
        <v>1</v>
      </c>
      <c r="O1368">
        <v>1</v>
      </c>
      <c r="P1368">
        <v>4</v>
      </c>
      <c r="Q1368">
        <v>3</v>
      </c>
      <c r="R1368">
        <v>4</v>
      </c>
    </row>
    <row r="1369" spans="1:18">
      <c r="A1369" s="3">
        <v>39991.584620752314</v>
      </c>
      <c r="B1369" t="s">
        <v>13390</v>
      </c>
      <c r="C1369" t="s">
        <v>3444</v>
      </c>
      <c r="D1369" t="s">
        <v>30</v>
      </c>
      <c r="E1369">
        <v>3</v>
      </c>
      <c r="F1369" t="s">
        <v>4744</v>
      </c>
      <c r="G1369" t="s">
        <v>34</v>
      </c>
      <c r="H1369">
        <f t="shared" si="21"/>
        <v>6</v>
      </c>
      <c r="I1369" t="s">
        <v>239</v>
      </c>
      <c r="J1369" s="4" t="s">
        <v>41</v>
      </c>
      <c r="K1369">
        <v>0.33333333333333331</v>
      </c>
      <c r="L1369">
        <v>3</v>
      </c>
      <c r="M1369">
        <v>1</v>
      </c>
      <c r="N1369">
        <v>1</v>
      </c>
      <c r="O1369">
        <v>5</v>
      </c>
      <c r="P1369">
        <v>2</v>
      </c>
      <c r="Q1369">
        <v>3</v>
      </c>
      <c r="R1369">
        <v>4</v>
      </c>
    </row>
    <row r="1370" spans="1:18">
      <c r="A1370" s="3">
        <v>40026.768599849536</v>
      </c>
      <c r="B1370" t="s">
        <v>13390</v>
      </c>
      <c r="C1370" t="s">
        <v>7054</v>
      </c>
      <c r="D1370">
        <v>3</v>
      </c>
      <c r="E1370">
        <v>4</v>
      </c>
      <c r="F1370" t="s">
        <v>88</v>
      </c>
      <c r="G1370" t="s">
        <v>34</v>
      </c>
      <c r="H1370">
        <f t="shared" si="21"/>
        <v>8</v>
      </c>
      <c r="I1370" t="s">
        <v>1059</v>
      </c>
      <c r="J1370" s="4" t="s">
        <v>41</v>
      </c>
      <c r="K1370">
        <v>0.48333333333333334</v>
      </c>
      <c r="L1370">
        <v>4</v>
      </c>
      <c r="M1370">
        <v>8</v>
      </c>
      <c r="N1370">
        <v>3</v>
      </c>
      <c r="O1370">
        <v>2</v>
      </c>
      <c r="P1370">
        <v>4</v>
      </c>
      <c r="Q1370">
        <v>3</v>
      </c>
      <c r="R1370">
        <v>4</v>
      </c>
    </row>
    <row r="1371" spans="1:18">
      <c r="A1371" s="3">
        <v>39975.537633680557</v>
      </c>
      <c r="B1371" t="s">
        <v>13390</v>
      </c>
      <c r="C1371" t="s">
        <v>3461</v>
      </c>
      <c r="D1371" t="s">
        <v>30</v>
      </c>
      <c r="E1371" t="s">
        <v>30</v>
      </c>
      <c r="F1371" t="s">
        <v>4744</v>
      </c>
      <c r="G1371" t="s">
        <v>34</v>
      </c>
      <c r="H1371">
        <f t="shared" si="21"/>
        <v>6</v>
      </c>
      <c r="I1371" t="s">
        <v>124</v>
      </c>
      <c r="J1371" s="4" t="s">
        <v>41</v>
      </c>
      <c r="K1371">
        <v>0.43333333333333335</v>
      </c>
      <c r="L1371">
        <v>3</v>
      </c>
      <c r="M1371">
        <v>11</v>
      </c>
      <c r="N1371">
        <v>1</v>
      </c>
      <c r="O1371">
        <v>1</v>
      </c>
      <c r="P1371">
        <v>2</v>
      </c>
      <c r="Q1371">
        <v>3</v>
      </c>
      <c r="R1371">
        <v>4</v>
      </c>
    </row>
    <row r="1372" spans="1:18">
      <c r="A1372" s="3">
        <v>40024.827064895835</v>
      </c>
      <c r="B1372" t="s">
        <v>13390</v>
      </c>
      <c r="C1372" t="s">
        <v>3461</v>
      </c>
      <c r="D1372">
        <v>5</v>
      </c>
      <c r="E1372">
        <v>5</v>
      </c>
      <c r="F1372" t="s">
        <v>191</v>
      </c>
      <c r="G1372" t="s">
        <v>410</v>
      </c>
      <c r="H1372">
        <f t="shared" si="21"/>
        <v>7</v>
      </c>
      <c r="I1372" t="s">
        <v>378</v>
      </c>
      <c r="J1372" t="s">
        <v>41</v>
      </c>
      <c r="K1372">
        <v>0.6</v>
      </c>
      <c r="L1372">
        <v>1</v>
      </c>
      <c r="M1372">
        <v>11</v>
      </c>
      <c r="N1372">
        <v>5</v>
      </c>
      <c r="O1372">
        <v>6</v>
      </c>
      <c r="P1372">
        <v>7</v>
      </c>
      <c r="Q1372">
        <v>1</v>
      </c>
      <c r="R1372">
        <v>4</v>
      </c>
    </row>
    <row r="1373" spans="1:18">
      <c r="A1373" s="3">
        <v>40010.305189965278</v>
      </c>
      <c r="B1373" t="s">
        <v>13390</v>
      </c>
      <c r="C1373" t="s">
        <v>3461</v>
      </c>
      <c r="D1373">
        <v>2</v>
      </c>
      <c r="E1373">
        <v>3</v>
      </c>
      <c r="F1373" t="s">
        <v>4752</v>
      </c>
      <c r="G1373" t="s">
        <v>49</v>
      </c>
      <c r="H1373">
        <f t="shared" si="21"/>
        <v>7</v>
      </c>
      <c r="I1373" t="s">
        <v>1316</v>
      </c>
      <c r="J1373" t="s">
        <v>41</v>
      </c>
      <c r="K1373">
        <v>0.68333333333333335</v>
      </c>
      <c r="L1373">
        <v>1</v>
      </c>
      <c r="M1373">
        <v>11</v>
      </c>
      <c r="N1373">
        <v>6</v>
      </c>
      <c r="O1373">
        <v>5</v>
      </c>
      <c r="P1373">
        <v>9</v>
      </c>
      <c r="Q1373">
        <v>4</v>
      </c>
      <c r="R1373">
        <v>4</v>
      </c>
    </row>
    <row r="1374" spans="1:18">
      <c r="A1374" s="3">
        <v>39958.576942511572</v>
      </c>
      <c r="B1374" t="s">
        <v>13390</v>
      </c>
      <c r="C1374" t="s">
        <v>3457</v>
      </c>
      <c r="D1374" t="s">
        <v>30</v>
      </c>
      <c r="E1374" t="s">
        <v>30</v>
      </c>
      <c r="F1374" t="s">
        <v>4744</v>
      </c>
      <c r="G1374" t="s">
        <v>410</v>
      </c>
      <c r="H1374">
        <f t="shared" si="21"/>
        <v>5</v>
      </c>
      <c r="I1374" t="s">
        <v>190</v>
      </c>
      <c r="J1374" t="s">
        <v>41</v>
      </c>
      <c r="K1374">
        <v>0.35</v>
      </c>
      <c r="L1374">
        <v>2</v>
      </c>
      <c r="M1374">
        <v>9</v>
      </c>
      <c r="N1374">
        <v>1</v>
      </c>
      <c r="O1374">
        <v>1</v>
      </c>
      <c r="P1374">
        <v>2</v>
      </c>
      <c r="Q1374">
        <v>1</v>
      </c>
      <c r="R1374">
        <v>4</v>
      </c>
    </row>
    <row r="1375" spans="1:18">
      <c r="A1375" s="3">
        <v>39917.547543599539</v>
      </c>
      <c r="B1375" t="s">
        <v>13390</v>
      </c>
      <c r="C1375" t="s">
        <v>142</v>
      </c>
      <c r="D1375" t="s">
        <v>30</v>
      </c>
      <c r="E1375" t="s">
        <v>30</v>
      </c>
      <c r="F1375" t="s">
        <v>165</v>
      </c>
      <c r="G1375" t="s">
        <v>34</v>
      </c>
      <c r="H1375">
        <f t="shared" si="21"/>
        <v>4</v>
      </c>
      <c r="I1375" t="s">
        <v>190</v>
      </c>
      <c r="J1375" s="4" t="s">
        <v>41</v>
      </c>
      <c r="K1375">
        <v>0.55000000000000004</v>
      </c>
      <c r="L1375">
        <v>5</v>
      </c>
      <c r="M1375">
        <v>12</v>
      </c>
      <c r="N1375">
        <v>1</v>
      </c>
      <c r="O1375">
        <v>1</v>
      </c>
      <c r="P1375">
        <v>6</v>
      </c>
      <c r="Q1375">
        <v>3</v>
      </c>
      <c r="R1375">
        <v>4</v>
      </c>
    </row>
    <row r="1376" spans="1:18">
      <c r="A1376" s="3">
        <v>39914.543685497687</v>
      </c>
      <c r="B1376" t="s">
        <v>13390</v>
      </c>
      <c r="C1376" t="s">
        <v>246</v>
      </c>
      <c r="D1376" t="s">
        <v>30</v>
      </c>
      <c r="E1376" t="s">
        <v>30</v>
      </c>
      <c r="F1376" t="s">
        <v>191</v>
      </c>
      <c r="G1376" t="s">
        <v>410</v>
      </c>
      <c r="H1376">
        <f t="shared" si="21"/>
        <v>4</v>
      </c>
      <c r="I1376" t="s">
        <v>190</v>
      </c>
      <c r="J1376" t="s">
        <v>41</v>
      </c>
      <c r="K1376">
        <v>0.4</v>
      </c>
      <c r="L1376">
        <v>5</v>
      </c>
      <c r="M1376">
        <v>4</v>
      </c>
      <c r="N1376">
        <v>1</v>
      </c>
      <c r="O1376">
        <v>1</v>
      </c>
      <c r="P1376">
        <v>7</v>
      </c>
      <c r="Q1376">
        <v>1</v>
      </c>
      <c r="R1376">
        <v>4</v>
      </c>
    </row>
    <row r="1377" spans="1:18">
      <c r="A1377" s="3">
        <v>39945.689336377312</v>
      </c>
      <c r="B1377" t="s">
        <v>13390</v>
      </c>
      <c r="C1377" t="s">
        <v>3457</v>
      </c>
      <c r="D1377" t="s">
        <v>30</v>
      </c>
      <c r="E1377" t="s">
        <v>30</v>
      </c>
      <c r="F1377" t="s">
        <v>99</v>
      </c>
      <c r="G1377" t="s">
        <v>410</v>
      </c>
      <c r="H1377">
        <f t="shared" si="21"/>
        <v>5</v>
      </c>
      <c r="I1377" t="s">
        <v>124</v>
      </c>
      <c r="J1377" t="s">
        <v>41</v>
      </c>
      <c r="K1377">
        <v>0.48333333333333334</v>
      </c>
      <c r="L1377">
        <v>2</v>
      </c>
      <c r="M1377">
        <v>9</v>
      </c>
      <c r="N1377">
        <v>1</v>
      </c>
      <c r="O1377">
        <v>1</v>
      </c>
      <c r="P1377">
        <v>10</v>
      </c>
      <c r="Q1377">
        <v>1</v>
      </c>
      <c r="R1377">
        <v>4</v>
      </c>
    </row>
    <row r="1378" spans="1:18">
      <c r="A1378" s="3">
        <v>39960.947550196761</v>
      </c>
      <c r="B1378" t="s">
        <v>13390</v>
      </c>
      <c r="C1378" t="s">
        <v>3461</v>
      </c>
      <c r="D1378" t="s">
        <v>30</v>
      </c>
      <c r="E1378" t="s">
        <v>30</v>
      </c>
      <c r="F1378" t="s">
        <v>4744</v>
      </c>
      <c r="G1378" t="s">
        <v>100</v>
      </c>
      <c r="H1378">
        <f t="shared" si="21"/>
        <v>5</v>
      </c>
      <c r="I1378" t="s">
        <v>124</v>
      </c>
      <c r="J1378" t="s">
        <v>5156</v>
      </c>
      <c r="K1378">
        <v>0.33333333333333331</v>
      </c>
      <c r="L1378">
        <v>2</v>
      </c>
      <c r="M1378">
        <v>11</v>
      </c>
      <c r="N1378">
        <v>1</v>
      </c>
      <c r="O1378">
        <v>1</v>
      </c>
      <c r="P1378">
        <v>2</v>
      </c>
      <c r="Q1378">
        <v>1</v>
      </c>
      <c r="R1378">
        <v>1</v>
      </c>
    </row>
    <row r="1379" spans="1:18">
      <c r="A1379" s="3">
        <v>39980.785405092596</v>
      </c>
      <c r="B1379" t="s">
        <v>26</v>
      </c>
      <c r="C1379" t="s">
        <v>3457</v>
      </c>
      <c r="D1379" t="s">
        <v>30</v>
      </c>
      <c r="E1379" t="s">
        <v>30</v>
      </c>
      <c r="F1379" t="s">
        <v>33</v>
      </c>
      <c r="G1379" t="s">
        <v>410</v>
      </c>
      <c r="H1379">
        <f t="shared" si="21"/>
        <v>6</v>
      </c>
      <c r="I1379" t="s">
        <v>3315</v>
      </c>
      <c r="J1379" t="s">
        <v>41</v>
      </c>
      <c r="K1379">
        <v>0.4</v>
      </c>
      <c r="L1379">
        <v>3</v>
      </c>
      <c r="M1379">
        <v>9</v>
      </c>
      <c r="N1379">
        <v>1</v>
      </c>
      <c r="O1379">
        <v>1</v>
      </c>
      <c r="P1379">
        <v>1</v>
      </c>
      <c r="Q1379">
        <v>1</v>
      </c>
      <c r="R1379">
        <v>4</v>
      </c>
    </row>
    <row r="1380" spans="1:18">
      <c r="A1380" s="3">
        <v>39980.784519212961</v>
      </c>
      <c r="B1380" t="s">
        <v>13390</v>
      </c>
      <c r="C1380" t="s">
        <v>3461</v>
      </c>
      <c r="D1380" t="s">
        <v>30</v>
      </c>
      <c r="E1380" t="s">
        <v>30</v>
      </c>
      <c r="F1380" t="s">
        <v>134</v>
      </c>
      <c r="G1380" t="s">
        <v>34</v>
      </c>
      <c r="H1380">
        <f t="shared" si="21"/>
        <v>6</v>
      </c>
      <c r="I1380" t="s">
        <v>124</v>
      </c>
      <c r="J1380" s="4" t="s">
        <v>41</v>
      </c>
      <c r="K1380">
        <v>0.53333333333333333</v>
      </c>
      <c r="L1380">
        <v>3</v>
      </c>
      <c r="M1380">
        <v>11</v>
      </c>
      <c r="N1380">
        <v>1</v>
      </c>
      <c r="O1380">
        <v>1</v>
      </c>
      <c r="P1380">
        <v>8</v>
      </c>
      <c r="Q1380">
        <v>3</v>
      </c>
      <c r="R1380">
        <v>4</v>
      </c>
    </row>
    <row r="1381" spans="1:18">
      <c r="A1381" s="3">
        <v>39949</v>
      </c>
      <c r="B1381" t="s">
        <v>67</v>
      </c>
      <c r="C1381" t="s">
        <v>3457</v>
      </c>
      <c r="D1381" t="s">
        <v>30</v>
      </c>
      <c r="E1381" t="s">
        <v>30</v>
      </c>
      <c r="F1381" t="s">
        <v>88</v>
      </c>
      <c r="G1381" t="s">
        <v>34</v>
      </c>
      <c r="H1381">
        <f t="shared" si="21"/>
        <v>5</v>
      </c>
      <c r="I1381" t="s">
        <v>180</v>
      </c>
      <c r="J1381" s="4" t="s">
        <v>41</v>
      </c>
      <c r="K1381">
        <v>0.51666666666666672</v>
      </c>
      <c r="L1381">
        <v>2</v>
      </c>
      <c r="M1381">
        <v>9</v>
      </c>
      <c r="N1381">
        <v>1</v>
      </c>
      <c r="O1381">
        <v>1</v>
      </c>
      <c r="P1381">
        <v>4</v>
      </c>
      <c r="Q1381">
        <v>3</v>
      </c>
      <c r="R1381">
        <v>4</v>
      </c>
    </row>
    <row r="1382" spans="1:18">
      <c r="A1382" s="3">
        <v>39949.365588738423</v>
      </c>
      <c r="B1382" t="s">
        <v>13390</v>
      </c>
      <c r="C1382" t="s">
        <v>3444</v>
      </c>
      <c r="D1382" t="s">
        <v>30</v>
      </c>
      <c r="E1382" t="s">
        <v>30</v>
      </c>
      <c r="F1382" t="s">
        <v>88</v>
      </c>
      <c r="G1382" t="s">
        <v>34</v>
      </c>
      <c r="H1382">
        <f t="shared" si="21"/>
        <v>5</v>
      </c>
      <c r="I1382" t="s">
        <v>180</v>
      </c>
      <c r="J1382" s="4" t="s">
        <v>41</v>
      </c>
      <c r="K1382">
        <v>0.28333333333333333</v>
      </c>
      <c r="L1382">
        <v>2</v>
      </c>
      <c r="M1382">
        <v>1</v>
      </c>
      <c r="N1382">
        <v>1</v>
      </c>
      <c r="O1382">
        <v>1</v>
      </c>
      <c r="P1382">
        <v>4</v>
      </c>
      <c r="Q1382">
        <v>3</v>
      </c>
      <c r="R1382">
        <v>4</v>
      </c>
    </row>
    <row r="1383" spans="1:18">
      <c r="A1383" s="3">
        <v>39910.451296145831</v>
      </c>
      <c r="B1383" t="s">
        <v>13390</v>
      </c>
      <c r="C1383" t="s">
        <v>111</v>
      </c>
      <c r="D1383" t="s">
        <v>30</v>
      </c>
      <c r="E1383" t="s">
        <v>30</v>
      </c>
      <c r="F1383" t="s">
        <v>134</v>
      </c>
      <c r="G1383" t="s">
        <v>34</v>
      </c>
      <c r="H1383">
        <f t="shared" si="21"/>
        <v>4</v>
      </c>
      <c r="I1383" t="s">
        <v>439</v>
      </c>
      <c r="J1383" s="4" t="s">
        <v>41</v>
      </c>
      <c r="K1383">
        <v>0.6</v>
      </c>
      <c r="L1383">
        <v>5</v>
      </c>
      <c r="M1383">
        <v>13</v>
      </c>
      <c r="N1383">
        <v>1</v>
      </c>
      <c r="O1383">
        <v>1</v>
      </c>
      <c r="P1383">
        <v>8</v>
      </c>
      <c r="Q1383">
        <v>3</v>
      </c>
      <c r="R1383">
        <v>4</v>
      </c>
    </row>
    <row r="1384" spans="1:18">
      <c r="A1384" s="3">
        <v>39966.572812500002</v>
      </c>
      <c r="B1384" t="s">
        <v>5089</v>
      </c>
      <c r="C1384" t="s">
        <v>3444</v>
      </c>
      <c r="D1384" t="s">
        <v>30</v>
      </c>
      <c r="E1384" t="s">
        <v>30</v>
      </c>
      <c r="F1384" t="s">
        <v>191</v>
      </c>
      <c r="G1384" t="s">
        <v>100</v>
      </c>
      <c r="H1384">
        <f t="shared" si="21"/>
        <v>6</v>
      </c>
      <c r="I1384" t="s">
        <v>180</v>
      </c>
      <c r="J1384" t="s">
        <v>41</v>
      </c>
      <c r="K1384">
        <v>0.33333333333333331</v>
      </c>
      <c r="L1384">
        <v>3</v>
      </c>
      <c r="M1384">
        <v>1</v>
      </c>
      <c r="N1384">
        <v>1</v>
      </c>
      <c r="O1384">
        <v>1</v>
      </c>
      <c r="P1384">
        <v>7</v>
      </c>
      <c r="Q1384">
        <v>1</v>
      </c>
      <c r="R1384">
        <v>4</v>
      </c>
    </row>
    <row r="1385" spans="1:18">
      <c r="A1385" s="3">
        <v>39970</v>
      </c>
      <c r="B1385" t="s">
        <v>59</v>
      </c>
      <c r="C1385" t="s">
        <v>3444</v>
      </c>
      <c r="D1385" t="s">
        <v>30</v>
      </c>
      <c r="E1385" t="s">
        <v>30</v>
      </c>
      <c r="F1385" t="s">
        <v>191</v>
      </c>
      <c r="G1385" t="s">
        <v>34</v>
      </c>
      <c r="H1385">
        <f t="shared" si="21"/>
        <v>6</v>
      </c>
      <c r="I1385" t="s">
        <v>32</v>
      </c>
      <c r="J1385" s="4" t="s">
        <v>41</v>
      </c>
      <c r="K1385">
        <v>0.46666666666666667</v>
      </c>
      <c r="L1385">
        <v>3</v>
      </c>
      <c r="M1385">
        <v>1</v>
      </c>
      <c r="N1385">
        <v>1</v>
      </c>
      <c r="O1385">
        <v>1</v>
      </c>
      <c r="P1385">
        <v>7</v>
      </c>
      <c r="Q1385">
        <v>3</v>
      </c>
      <c r="R1385">
        <v>4</v>
      </c>
    </row>
    <row r="1386" spans="1:18">
      <c r="A1386" s="3">
        <v>39911.617137650464</v>
      </c>
      <c r="B1386" t="s">
        <v>13390</v>
      </c>
      <c r="C1386" t="s">
        <v>246</v>
      </c>
      <c r="D1386" t="s">
        <v>30</v>
      </c>
      <c r="E1386" t="s">
        <v>30</v>
      </c>
      <c r="F1386" t="s">
        <v>191</v>
      </c>
      <c r="G1386" t="s">
        <v>34</v>
      </c>
      <c r="H1386">
        <f t="shared" si="21"/>
        <v>4</v>
      </c>
      <c r="I1386" t="s">
        <v>32</v>
      </c>
      <c r="J1386" s="4" t="s">
        <v>41</v>
      </c>
      <c r="K1386">
        <v>0.43333333333333335</v>
      </c>
      <c r="L1386">
        <v>5</v>
      </c>
      <c r="M1386">
        <v>4</v>
      </c>
      <c r="N1386">
        <v>1</v>
      </c>
      <c r="O1386">
        <v>1</v>
      </c>
      <c r="P1386">
        <v>7</v>
      </c>
      <c r="Q1386">
        <v>3</v>
      </c>
      <c r="R1386">
        <v>4</v>
      </c>
    </row>
    <row r="1387" spans="1:18">
      <c r="A1387" s="3">
        <v>39930.881036956016</v>
      </c>
      <c r="B1387" t="s">
        <v>13390</v>
      </c>
      <c r="C1387" t="s">
        <v>111</v>
      </c>
      <c r="D1387" t="s">
        <v>30</v>
      </c>
      <c r="E1387" t="s">
        <v>30</v>
      </c>
      <c r="F1387" t="s">
        <v>191</v>
      </c>
      <c r="G1387" t="s">
        <v>34</v>
      </c>
      <c r="H1387">
        <f t="shared" si="21"/>
        <v>4</v>
      </c>
      <c r="I1387" t="s">
        <v>32</v>
      </c>
      <c r="J1387" s="4" t="s">
        <v>41</v>
      </c>
      <c r="K1387">
        <v>0.58333333333333337</v>
      </c>
      <c r="L1387">
        <v>5</v>
      </c>
      <c r="M1387">
        <v>13</v>
      </c>
      <c r="N1387">
        <v>1</v>
      </c>
      <c r="O1387">
        <v>1</v>
      </c>
      <c r="P1387">
        <v>7</v>
      </c>
      <c r="Q1387">
        <v>3</v>
      </c>
      <c r="R1387">
        <v>4</v>
      </c>
    </row>
    <row r="1388" spans="1:18">
      <c r="A1388" s="3">
        <v>39980.399146030089</v>
      </c>
      <c r="B1388" t="s">
        <v>13390</v>
      </c>
      <c r="C1388" t="s">
        <v>3457</v>
      </c>
      <c r="D1388" t="s">
        <v>30</v>
      </c>
      <c r="E1388" t="s">
        <v>30</v>
      </c>
      <c r="F1388" t="s">
        <v>134</v>
      </c>
      <c r="G1388" t="s">
        <v>410</v>
      </c>
      <c r="H1388">
        <f t="shared" si="21"/>
        <v>6</v>
      </c>
      <c r="I1388" t="s">
        <v>146</v>
      </c>
      <c r="J1388" t="s">
        <v>5156</v>
      </c>
      <c r="K1388">
        <v>0.41666666666666669</v>
      </c>
      <c r="L1388">
        <v>3</v>
      </c>
      <c r="M1388">
        <v>9</v>
      </c>
      <c r="N1388">
        <v>1</v>
      </c>
      <c r="O1388">
        <v>1</v>
      </c>
      <c r="P1388">
        <v>8</v>
      </c>
      <c r="Q1388">
        <v>1</v>
      </c>
      <c r="R1388">
        <v>1</v>
      </c>
    </row>
    <row r="1389" spans="1:18">
      <c r="A1389" s="3">
        <v>40075.96079016204</v>
      </c>
      <c r="B1389" t="s">
        <v>13390</v>
      </c>
      <c r="C1389" t="s">
        <v>3461</v>
      </c>
      <c r="D1389">
        <v>2</v>
      </c>
      <c r="E1389">
        <v>4</v>
      </c>
      <c r="F1389" t="s">
        <v>99</v>
      </c>
      <c r="G1389" t="s">
        <v>34</v>
      </c>
      <c r="H1389">
        <f t="shared" si="21"/>
        <v>9</v>
      </c>
      <c r="I1389" t="s">
        <v>47</v>
      </c>
      <c r="J1389" s="4" t="s">
        <v>41</v>
      </c>
      <c r="K1389">
        <v>0.71666666666666667</v>
      </c>
      <c r="L1389">
        <v>6</v>
      </c>
      <c r="M1389">
        <v>11</v>
      </c>
      <c r="N1389">
        <v>6</v>
      </c>
      <c r="O1389">
        <v>2</v>
      </c>
      <c r="P1389">
        <v>10</v>
      </c>
      <c r="Q1389">
        <v>3</v>
      </c>
      <c r="R1389">
        <v>4</v>
      </c>
    </row>
    <row r="1390" spans="1:18">
      <c r="A1390" s="3">
        <v>40004.506840277776</v>
      </c>
      <c r="B1390" t="s">
        <v>5089</v>
      </c>
      <c r="C1390" t="s">
        <v>3461</v>
      </c>
      <c r="D1390" t="s">
        <v>30</v>
      </c>
      <c r="E1390">
        <v>5</v>
      </c>
      <c r="F1390" t="s">
        <v>4744</v>
      </c>
      <c r="G1390" t="s">
        <v>100</v>
      </c>
      <c r="H1390">
        <f t="shared" si="21"/>
        <v>7</v>
      </c>
      <c r="I1390" t="s">
        <v>87</v>
      </c>
      <c r="J1390" t="s">
        <v>41</v>
      </c>
      <c r="K1390">
        <v>0.46666666666666667</v>
      </c>
      <c r="L1390">
        <v>1</v>
      </c>
      <c r="M1390">
        <v>11</v>
      </c>
      <c r="N1390">
        <v>1</v>
      </c>
      <c r="O1390">
        <v>6</v>
      </c>
      <c r="P1390">
        <v>2</v>
      </c>
      <c r="Q1390">
        <v>1</v>
      </c>
      <c r="R1390">
        <v>4</v>
      </c>
    </row>
    <row r="1391" spans="1:18">
      <c r="A1391" s="3">
        <v>39992.990765011571</v>
      </c>
      <c r="B1391" t="s">
        <v>13390</v>
      </c>
      <c r="C1391" t="s">
        <v>3457</v>
      </c>
      <c r="D1391" t="s">
        <v>30</v>
      </c>
      <c r="E1391">
        <v>2</v>
      </c>
      <c r="F1391" t="s">
        <v>4752</v>
      </c>
      <c r="G1391" t="s">
        <v>34</v>
      </c>
      <c r="H1391">
        <f t="shared" si="21"/>
        <v>6</v>
      </c>
      <c r="I1391" t="s">
        <v>830</v>
      </c>
      <c r="J1391" s="4" t="s">
        <v>41</v>
      </c>
      <c r="K1391">
        <v>0.55000000000000004</v>
      </c>
      <c r="L1391">
        <v>3</v>
      </c>
      <c r="M1391">
        <v>9</v>
      </c>
      <c r="N1391">
        <v>1</v>
      </c>
      <c r="O1391">
        <v>3</v>
      </c>
      <c r="P1391">
        <v>9</v>
      </c>
      <c r="Q1391">
        <v>3</v>
      </c>
      <c r="R1391">
        <v>4</v>
      </c>
    </row>
    <row r="1392" spans="1:18">
      <c r="A1392" s="3">
        <v>40002.550333680556</v>
      </c>
      <c r="B1392" t="s">
        <v>13390</v>
      </c>
      <c r="C1392" t="s">
        <v>3444</v>
      </c>
      <c r="D1392" t="s">
        <v>30</v>
      </c>
      <c r="E1392">
        <v>5</v>
      </c>
      <c r="F1392" t="s">
        <v>134</v>
      </c>
      <c r="G1392" t="s">
        <v>410</v>
      </c>
      <c r="H1392">
        <f t="shared" si="21"/>
        <v>7</v>
      </c>
      <c r="I1392" t="s">
        <v>825</v>
      </c>
      <c r="J1392" t="s">
        <v>5206</v>
      </c>
      <c r="K1392">
        <v>0.35</v>
      </c>
      <c r="L1392">
        <v>1</v>
      </c>
      <c r="M1392">
        <v>1</v>
      </c>
      <c r="N1392">
        <v>1</v>
      </c>
      <c r="O1392">
        <v>6</v>
      </c>
      <c r="P1392">
        <v>8</v>
      </c>
      <c r="Q1392">
        <v>1</v>
      </c>
      <c r="R1392">
        <v>2</v>
      </c>
    </row>
    <row r="1393" spans="1:18">
      <c r="A1393" s="3">
        <v>39976.433364155091</v>
      </c>
      <c r="B1393" t="s">
        <v>13390</v>
      </c>
      <c r="C1393" t="s">
        <v>3461</v>
      </c>
      <c r="D1393" t="s">
        <v>30</v>
      </c>
      <c r="E1393" t="s">
        <v>30</v>
      </c>
      <c r="F1393" t="s">
        <v>4744</v>
      </c>
      <c r="G1393" t="s">
        <v>410</v>
      </c>
      <c r="H1393">
        <f t="shared" si="21"/>
        <v>6</v>
      </c>
      <c r="I1393" t="s">
        <v>87</v>
      </c>
      <c r="J1393" t="s">
        <v>5206</v>
      </c>
      <c r="K1393">
        <v>0.36666666666666664</v>
      </c>
      <c r="L1393">
        <v>3</v>
      </c>
      <c r="M1393">
        <v>11</v>
      </c>
      <c r="N1393">
        <v>1</v>
      </c>
      <c r="O1393">
        <v>1</v>
      </c>
      <c r="P1393">
        <v>2</v>
      </c>
      <c r="Q1393">
        <v>1</v>
      </c>
      <c r="R1393">
        <v>2</v>
      </c>
    </row>
    <row r="1394" spans="1:18">
      <c r="A1394" s="3">
        <v>39941.508598495369</v>
      </c>
      <c r="B1394" t="s">
        <v>13390</v>
      </c>
      <c r="C1394" t="s">
        <v>3461</v>
      </c>
      <c r="D1394" t="s">
        <v>30</v>
      </c>
      <c r="E1394" t="s">
        <v>30</v>
      </c>
      <c r="F1394" t="s">
        <v>88</v>
      </c>
      <c r="G1394" t="s">
        <v>100</v>
      </c>
      <c r="H1394">
        <f t="shared" si="21"/>
        <v>5</v>
      </c>
      <c r="I1394" t="s">
        <v>47</v>
      </c>
      <c r="J1394" t="s">
        <v>41</v>
      </c>
      <c r="K1394">
        <v>0.41666666666666669</v>
      </c>
      <c r="L1394">
        <v>2</v>
      </c>
      <c r="M1394">
        <v>11</v>
      </c>
      <c r="N1394">
        <v>1</v>
      </c>
      <c r="O1394">
        <v>1</v>
      </c>
      <c r="P1394">
        <v>4</v>
      </c>
      <c r="Q1394">
        <v>1</v>
      </c>
      <c r="R1394">
        <v>4</v>
      </c>
    </row>
    <row r="1395" spans="1:18">
      <c r="A1395" s="3">
        <v>39914</v>
      </c>
      <c r="B1395" t="s">
        <v>59</v>
      </c>
      <c r="C1395" t="s">
        <v>68</v>
      </c>
      <c r="D1395" t="s">
        <v>30</v>
      </c>
      <c r="E1395" t="s">
        <v>30</v>
      </c>
      <c r="F1395" t="s">
        <v>48</v>
      </c>
      <c r="G1395" t="s">
        <v>49</v>
      </c>
      <c r="H1395">
        <f t="shared" si="21"/>
        <v>4</v>
      </c>
      <c r="I1395" t="s">
        <v>98</v>
      </c>
      <c r="J1395" t="s">
        <v>41</v>
      </c>
      <c r="K1395">
        <v>0.6</v>
      </c>
      <c r="L1395">
        <v>5</v>
      </c>
      <c r="M1395">
        <v>10</v>
      </c>
      <c r="N1395">
        <v>1</v>
      </c>
      <c r="O1395">
        <v>1</v>
      </c>
      <c r="P1395">
        <v>3</v>
      </c>
      <c r="Q1395">
        <v>4</v>
      </c>
      <c r="R1395">
        <v>4</v>
      </c>
    </row>
    <row r="1396" spans="1:18">
      <c r="A1396" s="3">
        <v>40011.634964120371</v>
      </c>
      <c r="B1396" t="s">
        <v>13390</v>
      </c>
      <c r="C1396" t="s">
        <v>3444</v>
      </c>
      <c r="D1396">
        <v>5</v>
      </c>
      <c r="E1396">
        <v>5</v>
      </c>
      <c r="F1396" t="s">
        <v>165</v>
      </c>
      <c r="G1396" t="s">
        <v>34</v>
      </c>
      <c r="H1396">
        <f t="shared" si="21"/>
        <v>7</v>
      </c>
      <c r="I1396" t="s">
        <v>190</v>
      </c>
      <c r="J1396" t="s">
        <v>41</v>
      </c>
      <c r="K1396">
        <v>0.45</v>
      </c>
      <c r="L1396">
        <v>1</v>
      </c>
      <c r="M1396">
        <v>1</v>
      </c>
      <c r="N1396">
        <v>5</v>
      </c>
      <c r="O1396">
        <v>6</v>
      </c>
      <c r="P1396">
        <v>6</v>
      </c>
      <c r="Q1396">
        <v>3</v>
      </c>
      <c r="R1396">
        <v>4</v>
      </c>
    </row>
    <row r="1397" spans="1:18">
      <c r="A1397" s="3">
        <v>40054.551295289355</v>
      </c>
      <c r="B1397" t="s">
        <v>13390</v>
      </c>
      <c r="C1397" t="s">
        <v>3444</v>
      </c>
      <c r="D1397">
        <v>1</v>
      </c>
      <c r="E1397">
        <v>4</v>
      </c>
      <c r="F1397" t="s">
        <v>134</v>
      </c>
      <c r="G1397" t="s">
        <v>100</v>
      </c>
      <c r="H1397">
        <f t="shared" si="21"/>
        <v>8</v>
      </c>
      <c r="I1397" t="s">
        <v>560</v>
      </c>
      <c r="J1397" t="s">
        <v>41</v>
      </c>
      <c r="K1397">
        <v>0.41666666666666669</v>
      </c>
      <c r="L1397">
        <v>4</v>
      </c>
      <c r="M1397">
        <v>1</v>
      </c>
      <c r="N1397">
        <v>4</v>
      </c>
      <c r="O1397">
        <v>2</v>
      </c>
      <c r="P1397">
        <v>8</v>
      </c>
      <c r="Q1397">
        <v>1</v>
      </c>
      <c r="R1397">
        <v>4</v>
      </c>
    </row>
    <row r="1398" spans="1:18">
      <c r="A1398" s="3">
        <v>39956.445883298613</v>
      </c>
      <c r="B1398" t="s">
        <v>13390</v>
      </c>
      <c r="C1398" t="s">
        <v>3461</v>
      </c>
      <c r="D1398" t="s">
        <v>30</v>
      </c>
      <c r="E1398" t="s">
        <v>30</v>
      </c>
      <c r="F1398" t="s">
        <v>4752</v>
      </c>
      <c r="G1398" t="s">
        <v>100</v>
      </c>
      <c r="H1398">
        <f t="shared" si="21"/>
        <v>5</v>
      </c>
      <c r="I1398" t="s">
        <v>190</v>
      </c>
      <c r="J1398" t="s">
        <v>41</v>
      </c>
      <c r="K1398">
        <v>0.5</v>
      </c>
      <c r="L1398">
        <v>2</v>
      </c>
      <c r="M1398">
        <v>11</v>
      </c>
      <c r="N1398">
        <v>1</v>
      </c>
      <c r="O1398">
        <v>1</v>
      </c>
      <c r="P1398">
        <v>9</v>
      </c>
      <c r="Q1398">
        <v>1</v>
      </c>
      <c r="R1398">
        <v>4</v>
      </c>
    </row>
    <row r="1399" spans="1:18">
      <c r="A1399" s="3">
        <v>40086.804415474537</v>
      </c>
      <c r="B1399" t="s">
        <v>13390</v>
      </c>
      <c r="C1399" t="s">
        <v>7957</v>
      </c>
      <c r="D1399">
        <v>5</v>
      </c>
      <c r="E1399">
        <v>5</v>
      </c>
      <c r="F1399" t="s">
        <v>134</v>
      </c>
      <c r="G1399" t="s">
        <v>34</v>
      </c>
      <c r="H1399">
        <f t="shared" si="21"/>
        <v>9</v>
      </c>
      <c r="I1399" t="s">
        <v>560</v>
      </c>
      <c r="J1399" s="4" t="s">
        <v>41</v>
      </c>
      <c r="K1399">
        <v>0.6333333333333333</v>
      </c>
      <c r="L1399">
        <v>6</v>
      </c>
      <c r="M1399">
        <v>5</v>
      </c>
      <c r="N1399">
        <v>5</v>
      </c>
      <c r="O1399">
        <v>6</v>
      </c>
      <c r="P1399">
        <v>8</v>
      </c>
      <c r="Q1399">
        <v>3</v>
      </c>
      <c r="R1399">
        <v>4</v>
      </c>
    </row>
    <row r="1400" spans="1:18">
      <c r="A1400" s="3">
        <v>39919.842455902777</v>
      </c>
      <c r="B1400" t="s">
        <v>13390</v>
      </c>
      <c r="C1400" t="s">
        <v>142</v>
      </c>
      <c r="D1400" t="s">
        <v>30</v>
      </c>
      <c r="E1400" t="s">
        <v>30</v>
      </c>
      <c r="F1400" t="s">
        <v>134</v>
      </c>
      <c r="G1400" t="s">
        <v>100</v>
      </c>
      <c r="H1400">
        <f t="shared" si="21"/>
        <v>4</v>
      </c>
      <c r="I1400" t="s">
        <v>47</v>
      </c>
      <c r="J1400" t="s">
        <v>41</v>
      </c>
      <c r="K1400">
        <v>0.55000000000000004</v>
      </c>
      <c r="L1400">
        <v>5</v>
      </c>
      <c r="M1400">
        <v>12</v>
      </c>
      <c r="N1400">
        <v>1</v>
      </c>
      <c r="O1400">
        <v>1</v>
      </c>
      <c r="P1400">
        <v>8</v>
      </c>
      <c r="Q1400">
        <v>1</v>
      </c>
      <c r="R1400">
        <v>4</v>
      </c>
    </row>
    <row r="1401" spans="1:18">
      <c r="A1401" s="3">
        <v>40054.49145833333</v>
      </c>
      <c r="B1401" t="s">
        <v>5089</v>
      </c>
      <c r="C1401" t="s">
        <v>7957</v>
      </c>
      <c r="D1401">
        <v>5</v>
      </c>
      <c r="E1401">
        <v>5</v>
      </c>
      <c r="F1401" t="s">
        <v>134</v>
      </c>
      <c r="G1401" t="s">
        <v>100</v>
      </c>
      <c r="H1401">
        <f t="shared" si="21"/>
        <v>8</v>
      </c>
      <c r="I1401" t="s">
        <v>47</v>
      </c>
      <c r="J1401" t="s">
        <v>41</v>
      </c>
      <c r="K1401">
        <v>0.58333333333333337</v>
      </c>
      <c r="L1401">
        <v>4</v>
      </c>
      <c r="M1401">
        <v>5</v>
      </c>
      <c r="N1401">
        <v>5</v>
      </c>
      <c r="O1401">
        <v>6</v>
      </c>
      <c r="P1401">
        <v>8</v>
      </c>
      <c r="Q1401">
        <v>1</v>
      </c>
      <c r="R1401">
        <v>4</v>
      </c>
    </row>
    <row r="1402" spans="1:18">
      <c r="A1402" s="3">
        <v>40052.179217395831</v>
      </c>
      <c r="B1402" t="s">
        <v>13390</v>
      </c>
      <c r="C1402" t="s">
        <v>3444</v>
      </c>
      <c r="D1402">
        <v>4</v>
      </c>
      <c r="E1402">
        <v>4</v>
      </c>
      <c r="F1402" t="s">
        <v>4752</v>
      </c>
      <c r="G1402" t="s">
        <v>34</v>
      </c>
      <c r="H1402">
        <f t="shared" si="21"/>
        <v>8</v>
      </c>
      <c r="I1402" t="s">
        <v>76</v>
      </c>
      <c r="J1402" s="4" t="s">
        <v>41</v>
      </c>
      <c r="K1402">
        <v>0.43333333333333335</v>
      </c>
      <c r="L1402">
        <v>4</v>
      </c>
      <c r="M1402">
        <v>1</v>
      </c>
      <c r="N1402">
        <v>2</v>
      </c>
      <c r="O1402">
        <v>2</v>
      </c>
      <c r="P1402">
        <v>9</v>
      </c>
      <c r="Q1402">
        <v>3</v>
      </c>
      <c r="R1402">
        <v>4</v>
      </c>
    </row>
    <row r="1403" spans="1:18">
      <c r="A1403" s="3">
        <v>39967.858679942132</v>
      </c>
      <c r="B1403" t="s">
        <v>13390</v>
      </c>
      <c r="C1403" t="s">
        <v>3461</v>
      </c>
      <c r="D1403" t="s">
        <v>30</v>
      </c>
      <c r="E1403" t="s">
        <v>30</v>
      </c>
      <c r="F1403" t="s">
        <v>99</v>
      </c>
      <c r="G1403" t="s">
        <v>34</v>
      </c>
      <c r="H1403">
        <f t="shared" si="21"/>
        <v>6</v>
      </c>
      <c r="I1403" t="s">
        <v>76</v>
      </c>
      <c r="J1403" s="4" t="s">
        <v>41</v>
      </c>
      <c r="K1403">
        <v>0.56666666666666665</v>
      </c>
      <c r="L1403">
        <v>3</v>
      </c>
      <c r="M1403">
        <v>11</v>
      </c>
      <c r="N1403">
        <v>1</v>
      </c>
      <c r="O1403">
        <v>1</v>
      </c>
      <c r="P1403">
        <v>10</v>
      </c>
      <c r="Q1403">
        <v>3</v>
      </c>
      <c r="R1403">
        <v>4</v>
      </c>
    </row>
    <row r="1404" spans="1:18">
      <c r="A1404" s="3">
        <v>39960.873950497684</v>
      </c>
      <c r="B1404" t="s">
        <v>13390</v>
      </c>
      <c r="C1404" t="s">
        <v>3444</v>
      </c>
      <c r="D1404" t="s">
        <v>30</v>
      </c>
      <c r="E1404" t="s">
        <v>30</v>
      </c>
      <c r="F1404" t="s">
        <v>4744</v>
      </c>
      <c r="G1404" t="s">
        <v>34</v>
      </c>
      <c r="H1404">
        <f t="shared" si="21"/>
        <v>5</v>
      </c>
      <c r="I1404" t="s">
        <v>124</v>
      </c>
      <c r="J1404" s="4" t="s">
        <v>41</v>
      </c>
      <c r="K1404">
        <v>0.25</v>
      </c>
      <c r="L1404">
        <v>2</v>
      </c>
      <c r="M1404">
        <v>1</v>
      </c>
      <c r="N1404">
        <v>1</v>
      </c>
      <c r="O1404">
        <v>1</v>
      </c>
      <c r="P1404">
        <v>2</v>
      </c>
      <c r="Q1404">
        <v>3</v>
      </c>
      <c r="R1404">
        <v>4</v>
      </c>
    </row>
    <row r="1405" spans="1:18">
      <c r="A1405" s="3">
        <v>39977.659741319447</v>
      </c>
      <c r="B1405" t="s">
        <v>13390</v>
      </c>
      <c r="C1405" t="s">
        <v>3461</v>
      </c>
      <c r="D1405" t="s">
        <v>30</v>
      </c>
      <c r="E1405" t="s">
        <v>30</v>
      </c>
      <c r="F1405" t="s">
        <v>134</v>
      </c>
      <c r="G1405" t="s">
        <v>100</v>
      </c>
      <c r="H1405">
        <f t="shared" si="21"/>
        <v>6</v>
      </c>
      <c r="I1405" t="s">
        <v>124</v>
      </c>
      <c r="J1405" t="s">
        <v>41</v>
      </c>
      <c r="K1405">
        <v>0.5</v>
      </c>
      <c r="L1405">
        <v>3</v>
      </c>
      <c r="M1405">
        <v>11</v>
      </c>
      <c r="N1405">
        <v>1</v>
      </c>
      <c r="O1405">
        <v>1</v>
      </c>
      <c r="P1405">
        <v>8</v>
      </c>
      <c r="Q1405">
        <v>1</v>
      </c>
      <c r="R1405">
        <v>4</v>
      </c>
    </row>
    <row r="1406" spans="1:18">
      <c r="A1406" s="3">
        <v>40001.955922453701</v>
      </c>
      <c r="B1406" t="s">
        <v>13390</v>
      </c>
      <c r="C1406" t="s">
        <v>3461</v>
      </c>
      <c r="D1406" t="s">
        <v>30</v>
      </c>
      <c r="E1406">
        <v>2</v>
      </c>
      <c r="F1406" t="s">
        <v>134</v>
      </c>
      <c r="G1406" t="s">
        <v>34</v>
      </c>
      <c r="H1406">
        <f t="shared" si="21"/>
        <v>7</v>
      </c>
      <c r="I1406" t="s">
        <v>124</v>
      </c>
      <c r="J1406" s="4" t="s">
        <v>41</v>
      </c>
      <c r="K1406">
        <v>0.53333333333333333</v>
      </c>
      <c r="L1406">
        <v>1</v>
      </c>
      <c r="M1406">
        <v>11</v>
      </c>
      <c r="N1406">
        <v>1</v>
      </c>
      <c r="O1406">
        <v>3</v>
      </c>
      <c r="P1406">
        <v>8</v>
      </c>
      <c r="Q1406">
        <v>3</v>
      </c>
      <c r="R1406">
        <v>4</v>
      </c>
    </row>
    <row r="1407" spans="1:18">
      <c r="A1407" s="3">
        <v>39959.84626875</v>
      </c>
      <c r="B1407" t="s">
        <v>13390</v>
      </c>
      <c r="C1407" t="s">
        <v>3461</v>
      </c>
      <c r="D1407" t="s">
        <v>30</v>
      </c>
      <c r="E1407" t="s">
        <v>30</v>
      </c>
      <c r="F1407" t="s">
        <v>165</v>
      </c>
      <c r="G1407" t="s">
        <v>100</v>
      </c>
      <c r="H1407">
        <f t="shared" si="21"/>
        <v>5</v>
      </c>
      <c r="I1407" t="s">
        <v>124</v>
      </c>
      <c r="J1407" t="s">
        <v>41</v>
      </c>
      <c r="K1407">
        <v>0.45</v>
      </c>
      <c r="L1407">
        <v>2</v>
      </c>
      <c r="M1407">
        <v>11</v>
      </c>
      <c r="N1407">
        <v>1</v>
      </c>
      <c r="O1407">
        <v>1</v>
      </c>
      <c r="P1407">
        <v>6</v>
      </c>
      <c r="Q1407">
        <v>1</v>
      </c>
      <c r="R1407">
        <v>4</v>
      </c>
    </row>
    <row r="1408" spans="1:18">
      <c r="A1408" s="3">
        <v>39971.52221732639</v>
      </c>
      <c r="B1408" t="s">
        <v>13390</v>
      </c>
      <c r="C1408" t="s">
        <v>3461</v>
      </c>
      <c r="D1408" t="s">
        <v>30</v>
      </c>
      <c r="E1408" t="s">
        <v>30</v>
      </c>
      <c r="F1408" t="s">
        <v>134</v>
      </c>
      <c r="G1408" t="s">
        <v>100</v>
      </c>
      <c r="H1408">
        <f t="shared" si="21"/>
        <v>6</v>
      </c>
      <c r="I1408" t="s">
        <v>124</v>
      </c>
      <c r="J1408" t="s">
        <v>5156</v>
      </c>
      <c r="K1408">
        <v>0.45</v>
      </c>
      <c r="L1408">
        <v>3</v>
      </c>
      <c r="M1408">
        <v>11</v>
      </c>
      <c r="N1408">
        <v>1</v>
      </c>
      <c r="O1408">
        <v>1</v>
      </c>
      <c r="P1408">
        <v>8</v>
      </c>
      <c r="Q1408">
        <v>1</v>
      </c>
      <c r="R1408">
        <v>1</v>
      </c>
    </row>
    <row r="1409" spans="1:18">
      <c r="A1409" s="3">
        <v>39926.179861111108</v>
      </c>
      <c r="B1409" t="s">
        <v>743</v>
      </c>
      <c r="C1409" t="s">
        <v>46</v>
      </c>
      <c r="D1409" t="s">
        <v>30</v>
      </c>
      <c r="E1409" t="s">
        <v>30</v>
      </c>
      <c r="F1409" t="s">
        <v>134</v>
      </c>
      <c r="G1409" t="s">
        <v>34</v>
      </c>
      <c r="H1409">
        <f t="shared" si="21"/>
        <v>4</v>
      </c>
      <c r="I1409" t="s">
        <v>124</v>
      </c>
      <c r="J1409" s="4" t="s">
        <v>41</v>
      </c>
      <c r="K1409">
        <v>0.43333333333333335</v>
      </c>
      <c r="L1409">
        <v>5</v>
      </c>
      <c r="M1409">
        <v>1</v>
      </c>
      <c r="N1409">
        <v>1</v>
      </c>
      <c r="O1409">
        <v>1</v>
      </c>
      <c r="P1409">
        <v>8</v>
      </c>
      <c r="Q1409">
        <v>3</v>
      </c>
      <c r="R1409">
        <v>4</v>
      </c>
    </row>
    <row r="1410" spans="1:18">
      <c r="A1410" s="3">
        <v>40069</v>
      </c>
      <c r="B1410" t="s">
        <v>1679</v>
      </c>
      <c r="C1410" t="s">
        <v>7762</v>
      </c>
      <c r="D1410">
        <v>5</v>
      </c>
      <c r="E1410">
        <v>3</v>
      </c>
      <c r="F1410" t="s">
        <v>191</v>
      </c>
      <c r="G1410" t="s">
        <v>410</v>
      </c>
      <c r="H1410">
        <f t="shared" si="21"/>
        <v>9</v>
      </c>
      <c r="I1410" t="s">
        <v>180</v>
      </c>
      <c r="J1410" t="s">
        <v>41</v>
      </c>
      <c r="K1410">
        <v>0.65</v>
      </c>
      <c r="L1410">
        <v>6</v>
      </c>
      <c r="M1410">
        <v>6</v>
      </c>
      <c r="N1410">
        <v>5</v>
      </c>
      <c r="O1410">
        <v>5</v>
      </c>
      <c r="P1410">
        <v>7</v>
      </c>
      <c r="Q1410">
        <v>1</v>
      </c>
      <c r="R1410">
        <v>4</v>
      </c>
    </row>
    <row r="1411" spans="1:18">
      <c r="A1411" s="3">
        <v>39971.235625000001</v>
      </c>
      <c r="B1411" t="s">
        <v>5089</v>
      </c>
      <c r="C1411" t="s">
        <v>3444</v>
      </c>
      <c r="D1411" t="s">
        <v>30</v>
      </c>
      <c r="E1411" t="s">
        <v>30</v>
      </c>
      <c r="F1411" t="s">
        <v>99</v>
      </c>
      <c r="G1411" t="s">
        <v>100</v>
      </c>
      <c r="H1411">
        <f t="shared" ref="H1411:H1474" si="22">MONTH(A1411)</f>
        <v>6</v>
      </c>
      <c r="I1411" t="s">
        <v>124</v>
      </c>
      <c r="J1411" t="s">
        <v>41</v>
      </c>
      <c r="K1411">
        <v>0.38333333333333336</v>
      </c>
      <c r="L1411">
        <v>3</v>
      </c>
      <c r="M1411">
        <v>1</v>
      </c>
      <c r="N1411">
        <v>1</v>
      </c>
      <c r="O1411">
        <v>1</v>
      </c>
      <c r="P1411">
        <v>10</v>
      </c>
      <c r="Q1411">
        <v>1</v>
      </c>
      <c r="R1411">
        <v>4</v>
      </c>
    </row>
    <row r="1412" spans="1:18">
      <c r="A1412" s="3">
        <v>40028.585821527777</v>
      </c>
      <c r="B1412" t="s">
        <v>13390</v>
      </c>
      <c r="C1412" t="s">
        <v>3444</v>
      </c>
      <c r="D1412">
        <v>5</v>
      </c>
      <c r="E1412">
        <v>5</v>
      </c>
      <c r="F1412" t="s">
        <v>4752</v>
      </c>
      <c r="G1412" t="s">
        <v>100</v>
      </c>
      <c r="H1412">
        <f t="shared" si="22"/>
        <v>8</v>
      </c>
      <c r="I1412" t="s">
        <v>124</v>
      </c>
      <c r="J1412" t="s">
        <v>41</v>
      </c>
      <c r="K1412">
        <v>0.51666666666666672</v>
      </c>
      <c r="L1412">
        <v>4</v>
      </c>
      <c r="M1412">
        <v>1</v>
      </c>
      <c r="N1412">
        <v>5</v>
      </c>
      <c r="O1412">
        <v>6</v>
      </c>
      <c r="P1412">
        <v>9</v>
      </c>
      <c r="Q1412">
        <v>1</v>
      </c>
      <c r="R1412">
        <v>4</v>
      </c>
    </row>
    <row r="1413" spans="1:18">
      <c r="A1413" s="3">
        <v>40015.911039895836</v>
      </c>
      <c r="B1413" t="s">
        <v>13390</v>
      </c>
      <c r="C1413" t="s">
        <v>3444</v>
      </c>
      <c r="D1413">
        <v>5</v>
      </c>
      <c r="E1413">
        <v>5</v>
      </c>
      <c r="F1413" t="s">
        <v>4744</v>
      </c>
      <c r="G1413" t="s">
        <v>100</v>
      </c>
      <c r="H1413">
        <f t="shared" si="22"/>
        <v>7</v>
      </c>
      <c r="I1413" t="s">
        <v>180</v>
      </c>
      <c r="J1413" t="s">
        <v>41</v>
      </c>
      <c r="K1413">
        <v>0.35</v>
      </c>
      <c r="L1413">
        <v>1</v>
      </c>
      <c r="M1413">
        <v>1</v>
      </c>
      <c r="N1413">
        <v>5</v>
      </c>
      <c r="O1413">
        <v>6</v>
      </c>
      <c r="P1413">
        <v>2</v>
      </c>
      <c r="Q1413">
        <v>1</v>
      </c>
      <c r="R1413">
        <v>4</v>
      </c>
    </row>
    <row r="1414" spans="1:18">
      <c r="A1414" s="3">
        <v>40020.20031605324</v>
      </c>
      <c r="B1414" t="s">
        <v>13390</v>
      </c>
      <c r="C1414" t="s">
        <v>3461</v>
      </c>
      <c r="D1414">
        <v>5</v>
      </c>
      <c r="E1414">
        <v>2</v>
      </c>
      <c r="F1414" t="s">
        <v>4752</v>
      </c>
      <c r="G1414" t="s">
        <v>410</v>
      </c>
      <c r="H1414">
        <f t="shared" si="22"/>
        <v>7</v>
      </c>
      <c r="I1414" t="s">
        <v>124</v>
      </c>
      <c r="J1414" t="s">
        <v>5206</v>
      </c>
      <c r="K1414">
        <v>0.55000000000000004</v>
      </c>
      <c r="L1414">
        <v>1</v>
      </c>
      <c r="M1414">
        <v>11</v>
      </c>
      <c r="N1414">
        <v>5</v>
      </c>
      <c r="O1414">
        <v>3</v>
      </c>
      <c r="P1414">
        <v>9</v>
      </c>
      <c r="Q1414">
        <v>1</v>
      </c>
      <c r="R1414">
        <v>2</v>
      </c>
    </row>
    <row r="1415" spans="1:18">
      <c r="A1415" s="3">
        <v>40035.765532407408</v>
      </c>
      <c r="B1415" t="s">
        <v>26</v>
      </c>
      <c r="C1415" t="s">
        <v>3461</v>
      </c>
      <c r="D1415">
        <v>5</v>
      </c>
      <c r="E1415">
        <v>2</v>
      </c>
      <c r="F1415" t="s">
        <v>191</v>
      </c>
      <c r="G1415" t="s">
        <v>34</v>
      </c>
      <c r="H1415">
        <f t="shared" si="22"/>
        <v>8</v>
      </c>
      <c r="I1415" t="s">
        <v>124</v>
      </c>
      <c r="J1415" s="4" t="s">
        <v>41</v>
      </c>
      <c r="K1415">
        <v>0.68333333333333335</v>
      </c>
      <c r="L1415">
        <v>4</v>
      </c>
      <c r="M1415">
        <v>11</v>
      </c>
      <c r="N1415">
        <v>5</v>
      </c>
      <c r="O1415">
        <v>3</v>
      </c>
      <c r="P1415">
        <v>7</v>
      </c>
      <c r="Q1415">
        <v>3</v>
      </c>
      <c r="R1415">
        <v>4</v>
      </c>
    </row>
    <row r="1416" spans="1:18">
      <c r="A1416" s="3">
        <v>39992.394282835645</v>
      </c>
      <c r="B1416" t="s">
        <v>13390</v>
      </c>
      <c r="C1416" t="s">
        <v>3461</v>
      </c>
      <c r="D1416" t="s">
        <v>30</v>
      </c>
      <c r="E1416">
        <v>3</v>
      </c>
      <c r="F1416" t="s">
        <v>99</v>
      </c>
      <c r="G1416" t="s">
        <v>100</v>
      </c>
      <c r="H1416">
        <f t="shared" si="22"/>
        <v>6</v>
      </c>
      <c r="I1416" t="s">
        <v>124</v>
      </c>
      <c r="J1416" t="s">
        <v>41</v>
      </c>
      <c r="K1416">
        <v>0.6</v>
      </c>
      <c r="L1416">
        <v>3</v>
      </c>
      <c r="M1416">
        <v>11</v>
      </c>
      <c r="N1416">
        <v>1</v>
      </c>
      <c r="O1416">
        <v>5</v>
      </c>
      <c r="P1416">
        <v>10</v>
      </c>
      <c r="Q1416">
        <v>1</v>
      </c>
      <c r="R1416">
        <v>4</v>
      </c>
    </row>
    <row r="1417" spans="1:18">
      <c r="A1417" s="3">
        <v>39910.857500034719</v>
      </c>
      <c r="B1417" t="s">
        <v>13390</v>
      </c>
      <c r="C1417" t="s">
        <v>111</v>
      </c>
      <c r="D1417" t="s">
        <v>30</v>
      </c>
      <c r="E1417" t="s">
        <v>30</v>
      </c>
      <c r="F1417" t="s">
        <v>134</v>
      </c>
      <c r="G1417" t="s">
        <v>49</v>
      </c>
      <c r="H1417">
        <f t="shared" si="22"/>
        <v>4</v>
      </c>
      <c r="I1417" t="s">
        <v>180</v>
      </c>
      <c r="J1417" t="s">
        <v>41</v>
      </c>
      <c r="K1417">
        <v>0.6166666666666667</v>
      </c>
      <c r="L1417">
        <v>5</v>
      </c>
      <c r="M1417">
        <v>13</v>
      </c>
      <c r="N1417">
        <v>1</v>
      </c>
      <c r="O1417">
        <v>1</v>
      </c>
      <c r="P1417">
        <v>8</v>
      </c>
      <c r="Q1417">
        <v>4</v>
      </c>
      <c r="R1417">
        <v>4</v>
      </c>
    </row>
    <row r="1418" spans="1:18">
      <c r="A1418" s="3">
        <v>39997</v>
      </c>
      <c r="B1418" t="s">
        <v>67</v>
      </c>
      <c r="C1418" t="s">
        <v>7957</v>
      </c>
      <c r="D1418" t="s">
        <v>30</v>
      </c>
      <c r="E1418">
        <v>5</v>
      </c>
      <c r="F1418" t="s">
        <v>191</v>
      </c>
      <c r="G1418" t="s">
        <v>34</v>
      </c>
      <c r="H1418">
        <f t="shared" si="22"/>
        <v>7</v>
      </c>
      <c r="I1418" t="s">
        <v>180</v>
      </c>
      <c r="J1418" s="4" t="s">
        <v>41</v>
      </c>
      <c r="K1418">
        <v>0.56666666666666665</v>
      </c>
      <c r="L1418">
        <v>1</v>
      </c>
      <c r="M1418">
        <v>5</v>
      </c>
      <c r="N1418">
        <v>1</v>
      </c>
      <c r="O1418">
        <v>6</v>
      </c>
      <c r="P1418">
        <v>7</v>
      </c>
      <c r="Q1418">
        <v>3</v>
      </c>
      <c r="R1418">
        <v>4</v>
      </c>
    </row>
    <row r="1419" spans="1:18">
      <c r="A1419" s="3">
        <v>39994.836956018517</v>
      </c>
      <c r="B1419" t="s">
        <v>26</v>
      </c>
      <c r="C1419" t="s">
        <v>3461</v>
      </c>
      <c r="D1419" t="s">
        <v>30</v>
      </c>
      <c r="E1419">
        <v>2</v>
      </c>
      <c r="F1419" t="s">
        <v>191</v>
      </c>
      <c r="G1419" t="s">
        <v>34</v>
      </c>
      <c r="H1419">
        <f t="shared" si="22"/>
        <v>6</v>
      </c>
      <c r="I1419" t="s">
        <v>830</v>
      </c>
      <c r="J1419" s="4" t="s">
        <v>41</v>
      </c>
      <c r="K1419">
        <v>0.6</v>
      </c>
      <c r="L1419">
        <v>3</v>
      </c>
      <c r="M1419">
        <v>11</v>
      </c>
      <c r="N1419">
        <v>1</v>
      </c>
      <c r="O1419">
        <v>3</v>
      </c>
      <c r="P1419">
        <v>7</v>
      </c>
      <c r="Q1419">
        <v>3</v>
      </c>
      <c r="R1419">
        <v>4</v>
      </c>
    </row>
    <row r="1420" spans="1:18">
      <c r="A1420" s="3">
        <v>39987</v>
      </c>
      <c r="B1420" t="s">
        <v>67</v>
      </c>
      <c r="C1420" t="s">
        <v>7054</v>
      </c>
      <c r="D1420" t="s">
        <v>30</v>
      </c>
      <c r="E1420" t="s">
        <v>30</v>
      </c>
      <c r="F1420" t="s">
        <v>88</v>
      </c>
      <c r="G1420" t="s">
        <v>34</v>
      </c>
      <c r="H1420">
        <f t="shared" si="22"/>
        <v>6</v>
      </c>
      <c r="I1420" t="s">
        <v>239</v>
      </c>
      <c r="J1420" s="4" t="s">
        <v>41</v>
      </c>
      <c r="K1420">
        <v>0.51666666666666672</v>
      </c>
      <c r="L1420">
        <v>3</v>
      </c>
      <c r="M1420">
        <v>8</v>
      </c>
      <c r="N1420">
        <v>1</v>
      </c>
      <c r="O1420">
        <v>1</v>
      </c>
      <c r="P1420">
        <v>4</v>
      </c>
      <c r="Q1420">
        <v>3</v>
      </c>
      <c r="R1420">
        <v>4</v>
      </c>
    </row>
    <row r="1421" spans="1:18">
      <c r="A1421" s="3">
        <v>39911.842114895837</v>
      </c>
      <c r="B1421" t="s">
        <v>13390</v>
      </c>
      <c r="C1421" t="s">
        <v>46</v>
      </c>
      <c r="D1421" t="s">
        <v>30</v>
      </c>
      <c r="E1421" t="s">
        <v>30</v>
      </c>
      <c r="F1421" t="s">
        <v>48</v>
      </c>
      <c r="G1421" t="s">
        <v>34</v>
      </c>
      <c r="H1421">
        <f t="shared" si="22"/>
        <v>4</v>
      </c>
      <c r="I1421" t="s">
        <v>239</v>
      </c>
      <c r="J1421" s="4" t="s">
        <v>41</v>
      </c>
      <c r="K1421">
        <v>0.31666666666666665</v>
      </c>
      <c r="L1421">
        <v>5</v>
      </c>
      <c r="M1421">
        <v>1</v>
      </c>
      <c r="N1421">
        <v>1</v>
      </c>
      <c r="O1421">
        <v>1</v>
      </c>
      <c r="P1421">
        <v>3</v>
      </c>
      <c r="Q1421">
        <v>3</v>
      </c>
      <c r="R1421">
        <v>4</v>
      </c>
    </row>
    <row r="1422" spans="1:18">
      <c r="A1422" s="3">
        <v>40042.895162037035</v>
      </c>
      <c r="B1422" t="s">
        <v>5089</v>
      </c>
      <c r="C1422" t="s">
        <v>3461</v>
      </c>
      <c r="D1422">
        <v>5</v>
      </c>
      <c r="E1422">
        <v>5</v>
      </c>
      <c r="F1422" t="s">
        <v>134</v>
      </c>
      <c r="G1422" t="s">
        <v>34</v>
      </c>
      <c r="H1422">
        <f t="shared" si="22"/>
        <v>8</v>
      </c>
      <c r="I1422" t="s">
        <v>190</v>
      </c>
      <c r="J1422" s="4" t="s">
        <v>41</v>
      </c>
      <c r="K1422">
        <v>0.71666666666666667</v>
      </c>
      <c r="L1422">
        <v>4</v>
      </c>
      <c r="M1422">
        <v>11</v>
      </c>
      <c r="N1422">
        <v>5</v>
      </c>
      <c r="O1422">
        <v>6</v>
      </c>
      <c r="P1422">
        <v>8</v>
      </c>
      <c r="Q1422">
        <v>3</v>
      </c>
      <c r="R1422">
        <v>4</v>
      </c>
    </row>
    <row r="1423" spans="1:18">
      <c r="A1423" s="3">
        <v>39929.324885648151</v>
      </c>
      <c r="B1423" t="s">
        <v>13390</v>
      </c>
      <c r="C1423" t="s">
        <v>68</v>
      </c>
      <c r="D1423" t="s">
        <v>30</v>
      </c>
      <c r="E1423" t="s">
        <v>30</v>
      </c>
      <c r="F1423" t="s">
        <v>191</v>
      </c>
      <c r="G1423" t="s">
        <v>34</v>
      </c>
      <c r="H1423">
        <f t="shared" si="22"/>
        <v>4</v>
      </c>
      <c r="I1423" t="s">
        <v>190</v>
      </c>
      <c r="J1423" s="4" t="s">
        <v>41</v>
      </c>
      <c r="K1423">
        <v>0.53333333333333333</v>
      </c>
      <c r="L1423">
        <v>5</v>
      </c>
      <c r="M1423">
        <v>10</v>
      </c>
      <c r="N1423">
        <v>1</v>
      </c>
      <c r="O1423">
        <v>1</v>
      </c>
      <c r="P1423">
        <v>7</v>
      </c>
      <c r="Q1423">
        <v>3</v>
      </c>
      <c r="R1423">
        <v>4</v>
      </c>
    </row>
    <row r="1424" spans="1:18">
      <c r="A1424" s="3">
        <v>39933.653825347224</v>
      </c>
      <c r="B1424" t="s">
        <v>13390</v>
      </c>
      <c r="C1424" t="s">
        <v>27</v>
      </c>
      <c r="D1424" t="s">
        <v>30</v>
      </c>
      <c r="E1424" t="s">
        <v>30</v>
      </c>
      <c r="F1424" t="s">
        <v>48</v>
      </c>
      <c r="G1424" t="s">
        <v>34</v>
      </c>
      <c r="H1424">
        <f t="shared" si="22"/>
        <v>4</v>
      </c>
      <c r="I1424" t="s">
        <v>124</v>
      </c>
      <c r="J1424" s="4" t="s">
        <v>41</v>
      </c>
      <c r="K1424">
        <v>0.33333333333333331</v>
      </c>
      <c r="L1424">
        <v>5</v>
      </c>
      <c r="M1424">
        <v>2</v>
      </c>
      <c r="N1424">
        <v>1</v>
      </c>
      <c r="O1424">
        <v>1</v>
      </c>
      <c r="P1424">
        <v>3</v>
      </c>
      <c r="Q1424">
        <v>3</v>
      </c>
      <c r="R1424">
        <v>4</v>
      </c>
    </row>
    <row r="1425" spans="1:18">
      <c r="A1425" s="3">
        <v>40017</v>
      </c>
      <c r="B1425" t="s">
        <v>59</v>
      </c>
      <c r="C1425" t="s">
        <v>3457</v>
      </c>
      <c r="D1425">
        <v>5</v>
      </c>
      <c r="E1425">
        <v>3</v>
      </c>
      <c r="F1425" t="s">
        <v>165</v>
      </c>
      <c r="G1425" t="s">
        <v>100</v>
      </c>
      <c r="H1425">
        <f t="shared" si="22"/>
        <v>7</v>
      </c>
      <c r="I1425" t="s">
        <v>32</v>
      </c>
      <c r="J1425" t="s">
        <v>41</v>
      </c>
      <c r="K1425">
        <v>0.65</v>
      </c>
      <c r="L1425">
        <v>1</v>
      </c>
      <c r="M1425">
        <v>9</v>
      </c>
      <c r="N1425">
        <v>5</v>
      </c>
      <c r="O1425">
        <v>5</v>
      </c>
      <c r="P1425">
        <v>6</v>
      </c>
      <c r="Q1425">
        <v>1</v>
      </c>
      <c r="R1425">
        <v>4</v>
      </c>
    </row>
    <row r="1426" spans="1:18">
      <c r="A1426" s="3">
        <v>40015</v>
      </c>
      <c r="B1426" t="s">
        <v>59</v>
      </c>
      <c r="C1426" t="s">
        <v>3461</v>
      </c>
      <c r="D1426">
        <v>5</v>
      </c>
      <c r="E1426">
        <v>5</v>
      </c>
      <c r="F1426" t="s">
        <v>99</v>
      </c>
      <c r="G1426" t="s">
        <v>410</v>
      </c>
      <c r="H1426">
        <f t="shared" si="22"/>
        <v>7</v>
      </c>
      <c r="I1426" t="s">
        <v>124</v>
      </c>
      <c r="J1426" t="s">
        <v>41</v>
      </c>
      <c r="K1426">
        <v>0.76666666666666672</v>
      </c>
      <c r="L1426">
        <v>1</v>
      </c>
      <c r="M1426">
        <v>11</v>
      </c>
      <c r="N1426">
        <v>5</v>
      </c>
      <c r="O1426">
        <v>6</v>
      </c>
      <c r="P1426">
        <v>10</v>
      </c>
      <c r="Q1426">
        <v>1</v>
      </c>
      <c r="R1426">
        <v>4</v>
      </c>
    </row>
    <row r="1427" spans="1:18">
      <c r="A1427" s="3">
        <v>39946.956026354164</v>
      </c>
      <c r="B1427" t="s">
        <v>13390</v>
      </c>
      <c r="C1427" t="s">
        <v>3457</v>
      </c>
      <c r="D1427" t="s">
        <v>30</v>
      </c>
      <c r="E1427" t="s">
        <v>30</v>
      </c>
      <c r="F1427" t="s">
        <v>48</v>
      </c>
      <c r="G1427" t="s">
        <v>49</v>
      </c>
      <c r="H1427">
        <f t="shared" si="22"/>
        <v>5</v>
      </c>
      <c r="I1427" t="s">
        <v>124</v>
      </c>
      <c r="J1427" t="s">
        <v>41</v>
      </c>
      <c r="K1427">
        <v>0.41666666666666669</v>
      </c>
      <c r="L1427">
        <v>2</v>
      </c>
      <c r="M1427">
        <v>9</v>
      </c>
      <c r="N1427">
        <v>1</v>
      </c>
      <c r="O1427">
        <v>1</v>
      </c>
      <c r="P1427">
        <v>3</v>
      </c>
      <c r="Q1427">
        <v>4</v>
      </c>
      <c r="R1427">
        <v>4</v>
      </c>
    </row>
    <row r="1428" spans="1:18">
      <c r="A1428" s="3">
        <v>40023.308409872683</v>
      </c>
      <c r="B1428" t="s">
        <v>13390</v>
      </c>
      <c r="C1428" t="s">
        <v>3461</v>
      </c>
      <c r="D1428">
        <v>5</v>
      </c>
      <c r="E1428">
        <v>5</v>
      </c>
      <c r="F1428" t="s">
        <v>191</v>
      </c>
      <c r="G1428" t="s">
        <v>410</v>
      </c>
      <c r="H1428">
        <f t="shared" si="22"/>
        <v>7</v>
      </c>
      <c r="I1428" t="s">
        <v>830</v>
      </c>
      <c r="J1428" t="s">
        <v>41</v>
      </c>
      <c r="K1428">
        <v>0.6</v>
      </c>
      <c r="L1428">
        <v>1</v>
      </c>
      <c r="M1428">
        <v>11</v>
      </c>
      <c r="N1428">
        <v>5</v>
      </c>
      <c r="O1428">
        <v>6</v>
      </c>
      <c r="P1428">
        <v>7</v>
      </c>
      <c r="Q1428">
        <v>1</v>
      </c>
      <c r="R1428">
        <v>4</v>
      </c>
    </row>
    <row r="1429" spans="1:18">
      <c r="A1429" s="3">
        <v>40072.906854432869</v>
      </c>
      <c r="B1429" t="s">
        <v>13390</v>
      </c>
      <c r="C1429" t="s">
        <v>3444</v>
      </c>
      <c r="D1429">
        <v>5</v>
      </c>
      <c r="E1429">
        <v>5</v>
      </c>
      <c r="F1429" t="s">
        <v>88</v>
      </c>
      <c r="G1429" t="s">
        <v>34</v>
      </c>
      <c r="H1429">
        <f t="shared" si="22"/>
        <v>9</v>
      </c>
      <c r="I1429" t="s">
        <v>830</v>
      </c>
      <c r="J1429" s="4" t="s">
        <v>41</v>
      </c>
      <c r="K1429">
        <v>0.5</v>
      </c>
      <c r="L1429">
        <v>6</v>
      </c>
      <c r="M1429">
        <v>1</v>
      </c>
      <c r="N1429">
        <v>5</v>
      </c>
      <c r="O1429">
        <v>6</v>
      </c>
      <c r="P1429">
        <v>4</v>
      </c>
      <c r="Q1429">
        <v>3</v>
      </c>
      <c r="R1429">
        <v>4</v>
      </c>
    </row>
    <row r="1430" spans="1:18">
      <c r="A1430" s="3">
        <v>40035.862711956019</v>
      </c>
      <c r="B1430" t="s">
        <v>13390</v>
      </c>
      <c r="C1430" t="s">
        <v>3461</v>
      </c>
      <c r="D1430">
        <v>5</v>
      </c>
      <c r="E1430">
        <v>2</v>
      </c>
      <c r="F1430" t="s">
        <v>4744</v>
      </c>
      <c r="G1430" t="s">
        <v>34</v>
      </c>
      <c r="H1430">
        <f t="shared" si="22"/>
        <v>8</v>
      </c>
      <c r="I1430" t="s">
        <v>146</v>
      </c>
      <c r="J1430" s="4" t="s">
        <v>41</v>
      </c>
      <c r="K1430">
        <v>0.55000000000000004</v>
      </c>
      <c r="L1430">
        <v>4</v>
      </c>
      <c r="M1430">
        <v>11</v>
      </c>
      <c r="N1430">
        <v>5</v>
      </c>
      <c r="O1430">
        <v>3</v>
      </c>
      <c r="P1430">
        <v>2</v>
      </c>
      <c r="Q1430">
        <v>3</v>
      </c>
      <c r="R1430">
        <v>4</v>
      </c>
    </row>
    <row r="1431" spans="1:18">
      <c r="A1431" s="3">
        <v>40017.907422719909</v>
      </c>
      <c r="B1431" t="s">
        <v>13390</v>
      </c>
      <c r="C1431" t="s">
        <v>3461</v>
      </c>
      <c r="D1431">
        <v>5</v>
      </c>
      <c r="E1431">
        <v>2</v>
      </c>
      <c r="F1431" t="s">
        <v>88</v>
      </c>
      <c r="G1431" t="s">
        <v>34</v>
      </c>
      <c r="H1431">
        <f t="shared" si="22"/>
        <v>7</v>
      </c>
      <c r="I1431" t="s">
        <v>146</v>
      </c>
      <c r="J1431" s="4" t="s">
        <v>41</v>
      </c>
      <c r="K1431">
        <v>0.53333333333333333</v>
      </c>
      <c r="L1431">
        <v>1</v>
      </c>
      <c r="M1431">
        <v>11</v>
      </c>
      <c r="N1431">
        <v>5</v>
      </c>
      <c r="O1431">
        <v>3</v>
      </c>
      <c r="P1431">
        <v>4</v>
      </c>
      <c r="Q1431">
        <v>3</v>
      </c>
      <c r="R1431">
        <v>4</v>
      </c>
    </row>
    <row r="1432" spans="1:18">
      <c r="A1432" s="3">
        <v>40084.449737303243</v>
      </c>
      <c r="B1432" t="s">
        <v>13390</v>
      </c>
      <c r="C1432" t="s">
        <v>3461</v>
      </c>
      <c r="D1432">
        <v>5</v>
      </c>
      <c r="E1432">
        <v>4</v>
      </c>
      <c r="F1432" t="s">
        <v>99</v>
      </c>
      <c r="G1432" t="s">
        <v>34</v>
      </c>
      <c r="H1432">
        <f t="shared" si="22"/>
        <v>9</v>
      </c>
      <c r="I1432" t="s">
        <v>180</v>
      </c>
      <c r="J1432" s="4" t="s">
        <v>41</v>
      </c>
      <c r="K1432">
        <v>0.7</v>
      </c>
      <c r="L1432">
        <v>6</v>
      </c>
      <c r="M1432">
        <v>11</v>
      </c>
      <c r="N1432">
        <v>5</v>
      </c>
      <c r="O1432">
        <v>2</v>
      </c>
      <c r="P1432">
        <v>10</v>
      </c>
      <c r="Q1432">
        <v>3</v>
      </c>
      <c r="R1432">
        <v>4</v>
      </c>
    </row>
    <row r="1433" spans="1:18">
      <c r="A1433" s="3">
        <v>39938.630344988429</v>
      </c>
      <c r="B1433" t="s">
        <v>13390</v>
      </c>
      <c r="C1433" t="s">
        <v>85</v>
      </c>
      <c r="D1433" t="s">
        <v>30</v>
      </c>
      <c r="E1433" t="s">
        <v>30</v>
      </c>
      <c r="F1433" t="s">
        <v>48</v>
      </c>
      <c r="G1433" t="s">
        <v>34</v>
      </c>
      <c r="H1433">
        <f t="shared" si="22"/>
        <v>5</v>
      </c>
      <c r="I1433" t="s">
        <v>180</v>
      </c>
      <c r="J1433" s="4" t="s">
        <v>41</v>
      </c>
      <c r="K1433">
        <v>0.36666666666666664</v>
      </c>
      <c r="L1433">
        <v>2</v>
      </c>
      <c r="M1433">
        <v>7</v>
      </c>
      <c r="N1433">
        <v>1</v>
      </c>
      <c r="O1433">
        <v>1</v>
      </c>
      <c r="P1433">
        <v>3</v>
      </c>
      <c r="Q1433">
        <v>3</v>
      </c>
      <c r="R1433">
        <v>4</v>
      </c>
    </row>
    <row r="1434" spans="1:18">
      <c r="A1434" s="3">
        <v>39910.90193954861</v>
      </c>
      <c r="B1434" t="s">
        <v>13390</v>
      </c>
      <c r="C1434" t="s">
        <v>46</v>
      </c>
      <c r="D1434" t="s">
        <v>30</v>
      </c>
      <c r="E1434" t="s">
        <v>30</v>
      </c>
      <c r="F1434" t="s">
        <v>134</v>
      </c>
      <c r="G1434" t="s">
        <v>100</v>
      </c>
      <c r="H1434">
        <f t="shared" si="22"/>
        <v>4</v>
      </c>
      <c r="I1434" t="s">
        <v>180</v>
      </c>
      <c r="J1434" t="s">
        <v>41</v>
      </c>
      <c r="K1434">
        <v>0.36666666666666664</v>
      </c>
      <c r="L1434">
        <v>5</v>
      </c>
      <c r="M1434">
        <v>1</v>
      </c>
      <c r="N1434">
        <v>1</v>
      </c>
      <c r="O1434">
        <v>1</v>
      </c>
      <c r="P1434">
        <v>8</v>
      </c>
      <c r="Q1434">
        <v>1</v>
      </c>
      <c r="R1434">
        <v>4</v>
      </c>
    </row>
    <row r="1435" spans="1:18">
      <c r="A1435" s="3">
        <v>39927.416897372685</v>
      </c>
      <c r="B1435" t="s">
        <v>13390</v>
      </c>
      <c r="C1435" t="s">
        <v>68</v>
      </c>
      <c r="D1435" t="s">
        <v>30</v>
      </c>
      <c r="E1435" t="s">
        <v>30</v>
      </c>
      <c r="F1435" t="s">
        <v>155</v>
      </c>
      <c r="G1435" t="s">
        <v>100</v>
      </c>
      <c r="H1435">
        <f t="shared" si="22"/>
        <v>4</v>
      </c>
      <c r="I1435" t="s">
        <v>180</v>
      </c>
      <c r="J1435" t="s">
        <v>41</v>
      </c>
      <c r="K1435">
        <v>0.46666666666666667</v>
      </c>
      <c r="L1435">
        <v>5</v>
      </c>
      <c r="M1435">
        <v>10</v>
      </c>
      <c r="N1435">
        <v>1</v>
      </c>
      <c r="O1435">
        <v>1</v>
      </c>
      <c r="P1435">
        <v>5</v>
      </c>
      <c r="Q1435">
        <v>1</v>
      </c>
      <c r="R1435">
        <v>4</v>
      </c>
    </row>
    <row r="1436" spans="1:18">
      <c r="A1436" s="3">
        <v>40021.001644560187</v>
      </c>
      <c r="B1436" t="s">
        <v>13390</v>
      </c>
      <c r="C1436" t="s">
        <v>3461</v>
      </c>
      <c r="D1436">
        <v>5</v>
      </c>
      <c r="E1436">
        <v>5</v>
      </c>
      <c r="F1436" t="s">
        <v>88</v>
      </c>
      <c r="G1436" t="s">
        <v>410</v>
      </c>
      <c r="H1436">
        <f t="shared" si="22"/>
        <v>7</v>
      </c>
      <c r="I1436" t="s">
        <v>432</v>
      </c>
      <c r="J1436" t="s">
        <v>5156</v>
      </c>
      <c r="K1436">
        <v>0.5</v>
      </c>
      <c r="L1436">
        <v>1</v>
      </c>
      <c r="M1436">
        <v>11</v>
      </c>
      <c r="N1436">
        <v>5</v>
      </c>
      <c r="O1436">
        <v>6</v>
      </c>
      <c r="P1436">
        <v>4</v>
      </c>
      <c r="Q1436">
        <v>1</v>
      </c>
      <c r="R1436">
        <v>1</v>
      </c>
    </row>
    <row r="1437" spans="1:18">
      <c r="A1437" s="3">
        <v>39964.401376192131</v>
      </c>
      <c r="B1437" t="s">
        <v>13390</v>
      </c>
      <c r="C1437" t="s">
        <v>3444</v>
      </c>
      <c r="D1437" t="s">
        <v>30</v>
      </c>
      <c r="E1437" t="s">
        <v>30</v>
      </c>
      <c r="F1437" t="s">
        <v>191</v>
      </c>
      <c r="G1437" t="s">
        <v>34</v>
      </c>
      <c r="H1437">
        <f t="shared" si="22"/>
        <v>5</v>
      </c>
      <c r="I1437" t="s">
        <v>432</v>
      </c>
      <c r="J1437" s="4" t="s">
        <v>41</v>
      </c>
      <c r="K1437">
        <v>0.33333333333333331</v>
      </c>
      <c r="L1437">
        <v>2</v>
      </c>
      <c r="M1437">
        <v>1</v>
      </c>
      <c r="N1437">
        <v>1</v>
      </c>
      <c r="O1437">
        <v>1</v>
      </c>
      <c r="P1437">
        <v>7</v>
      </c>
      <c r="Q1437">
        <v>3</v>
      </c>
      <c r="R1437">
        <v>4</v>
      </c>
    </row>
    <row r="1438" spans="1:18">
      <c r="A1438" s="3">
        <v>39928.386249421295</v>
      </c>
      <c r="B1438" t="s">
        <v>13390</v>
      </c>
      <c r="C1438" t="s">
        <v>142</v>
      </c>
      <c r="D1438" t="s">
        <v>30</v>
      </c>
      <c r="E1438" t="s">
        <v>30</v>
      </c>
      <c r="F1438" t="s">
        <v>88</v>
      </c>
      <c r="G1438" t="s">
        <v>34</v>
      </c>
      <c r="H1438">
        <f t="shared" si="22"/>
        <v>4</v>
      </c>
      <c r="I1438" t="s">
        <v>47</v>
      </c>
      <c r="J1438" s="4" t="s">
        <v>41</v>
      </c>
      <c r="K1438">
        <v>0.51666666666666672</v>
      </c>
      <c r="L1438">
        <v>5</v>
      </c>
      <c r="M1438">
        <v>12</v>
      </c>
      <c r="N1438">
        <v>1</v>
      </c>
      <c r="O1438">
        <v>1</v>
      </c>
      <c r="P1438">
        <v>4</v>
      </c>
      <c r="Q1438">
        <v>3</v>
      </c>
      <c r="R1438">
        <v>4</v>
      </c>
    </row>
    <row r="1439" spans="1:18">
      <c r="A1439" s="3">
        <v>39994.016180555554</v>
      </c>
      <c r="B1439" t="s">
        <v>26</v>
      </c>
      <c r="C1439" t="s">
        <v>7054</v>
      </c>
      <c r="D1439" t="s">
        <v>30</v>
      </c>
      <c r="E1439">
        <v>3</v>
      </c>
      <c r="F1439" t="s">
        <v>88</v>
      </c>
      <c r="G1439" t="s">
        <v>100</v>
      </c>
      <c r="H1439">
        <f t="shared" si="22"/>
        <v>6</v>
      </c>
      <c r="I1439" t="s">
        <v>98</v>
      </c>
      <c r="J1439" t="s">
        <v>41</v>
      </c>
      <c r="K1439">
        <v>0.5</v>
      </c>
      <c r="L1439">
        <v>3</v>
      </c>
      <c r="M1439">
        <v>8</v>
      </c>
      <c r="N1439">
        <v>1</v>
      </c>
      <c r="O1439">
        <v>5</v>
      </c>
      <c r="P1439">
        <v>4</v>
      </c>
      <c r="Q1439">
        <v>1</v>
      </c>
      <c r="R1439">
        <v>4</v>
      </c>
    </row>
    <row r="1440" spans="1:18">
      <c r="A1440" s="3">
        <v>40008.789938506947</v>
      </c>
      <c r="B1440" t="s">
        <v>13390</v>
      </c>
      <c r="C1440" t="s">
        <v>7054</v>
      </c>
      <c r="D1440">
        <v>5</v>
      </c>
      <c r="E1440">
        <v>5</v>
      </c>
      <c r="F1440" t="s">
        <v>99</v>
      </c>
      <c r="G1440" t="s">
        <v>410</v>
      </c>
      <c r="H1440">
        <f t="shared" si="22"/>
        <v>7</v>
      </c>
      <c r="I1440" t="s">
        <v>98</v>
      </c>
      <c r="J1440" t="s">
        <v>41</v>
      </c>
      <c r="K1440">
        <v>0.6</v>
      </c>
      <c r="L1440">
        <v>1</v>
      </c>
      <c r="M1440">
        <v>8</v>
      </c>
      <c r="N1440">
        <v>5</v>
      </c>
      <c r="O1440">
        <v>6</v>
      </c>
      <c r="P1440">
        <v>10</v>
      </c>
      <c r="Q1440">
        <v>1</v>
      </c>
      <c r="R1440">
        <v>4</v>
      </c>
    </row>
    <row r="1441" spans="1:18">
      <c r="A1441" s="3">
        <v>40080.999321875002</v>
      </c>
      <c r="B1441" t="s">
        <v>13390</v>
      </c>
      <c r="C1441" t="s">
        <v>7762</v>
      </c>
      <c r="D1441">
        <v>5</v>
      </c>
      <c r="E1441">
        <v>5</v>
      </c>
      <c r="F1441" t="s">
        <v>4744</v>
      </c>
      <c r="G1441" t="s">
        <v>34</v>
      </c>
      <c r="H1441">
        <f t="shared" si="22"/>
        <v>9</v>
      </c>
      <c r="I1441" t="s">
        <v>98</v>
      </c>
      <c r="J1441" s="4" t="s">
        <v>41</v>
      </c>
      <c r="K1441">
        <v>0.55000000000000004</v>
      </c>
      <c r="L1441">
        <v>6</v>
      </c>
      <c r="M1441">
        <v>6</v>
      </c>
      <c r="N1441">
        <v>5</v>
      </c>
      <c r="O1441">
        <v>6</v>
      </c>
      <c r="P1441">
        <v>2</v>
      </c>
      <c r="Q1441">
        <v>3</v>
      </c>
      <c r="R1441">
        <v>4</v>
      </c>
    </row>
    <row r="1442" spans="1:18">
      <c r="A1442" s="3">
        <v>40063.447836226849</v>
      </c>
      <c r="B1442" t="s">
        <v>13390</v>
      </c>
      <c r="C1442" t="s">
        <v>7762</v>
      </c>
      <c r="D1442">
        <v>5</v>
      </c>
      <c r="E1442">
        <v>5</v>
      </c>
      <c r="F1442" t="s">
        <v>191</v>
      </c>
      <c r="G1442" t="s">
        <v>100</v>
      </c>
      <c r="H1442">
        <f t="shared" si="22"/>
        <v>9</v>
      </c>
      <c r="I1442" t="s">
        <v>98</v>
      </c>
      <c r="J1442" t="s">
        <v>41</v>
      </c>
      <c r="K1442">
        <v>0.6</v>
      </c>
      <c r="L1442">
        <v>6</v>
      </c>
      <c r="M1442">
        <v>6</v>
      </c>
      <c r="N1442">
        <v>5</v>
      </c>
      <c r="O1442">
        <v>6</v>
      </c>
      <c r="P1442">
        <v>7</v>
      </c>
      <c r="Q1442">
        <v>1</v>
      </c>
      <c r="R1442">
        <v>4</v>
      </c>
    </row>
    <row r="1443" spans="1:18">
      <c r="A1443" s="3">
        <v>39941.415551701386</v>
      </c>
      <c r="B1443" t="s">
        <v>13390</v>
      </c>
      <c r="C1443" t="s">
        <v>3457</v>
      </c>
      <c r="D1443" t="s">
        <v>30</v>
      </c>
      <c r="E1443" t="s">
        <v>30</v>
      </c>
      <c r="F1443" t="s">
        <v>191</v>
      </c>
      <c r="G1443" t="s">
        <v>34</v>
      </c>
      <c r="H1443">
        <f t="shared" si="22"/>
        <v>5</v>
      </c>
      <c r="I1443" t="s">
        <v>98</v>
      </c>
      <c r="J1443" s="4" t="s">
        <v>41</v>
      </c>
      <c r="K1443">
        <v>0.46666666666666667</v>
      </c>
      <c r="L1443">
        <v>2</v>
      </c>
      <c r="M1443">
        <v>9</v>
      </c>
      <c r="N1443">
        <v>1</v>
      </c>
      <c r="O1443">
        <v>1</v>
      </c>
      <c r="P1443">
        <v>7</v>
      </c>
      <c r="Q1443">
        <v>3</v>
      </c>
      <c r="R1443">
        <v>4</v>
      </c>
    </row>
    <row r="1444" spans="1:18">
      <c r="A1444" s="3">
        <v>39950.359247106484</v>
      </c>
      <c r="B1444" t="s">
        <v>13390</v>
      </c>
      <c r="C1444" t="s">
        <v>3461</v>
      </c>
      <c r="D1444" t="s">
        <v>30</v>
      </c>
      <c r="E1444" t="s">
        <v>30</v>
      </c>
      <c r="F1444" t="s">
        <v>191</v>
      </c>
      <c r="G1444" t="s">
        <v>34</v>
      </c>
      <c r="H1444">
        <f t="shared" si="22"/>
        <v>5</v>
      </c>
      <c r="I1444" t="s">
        <v>98</v>
      </c>
      <c r="J1444" s="4" t="s">
        <v>41</v>
      </c>
      <c r="K1444">
        <v>0.5</v>
      </c>
      <c r="L1444">
        <v>2</v>
      </c>
      <c r="M1444">
        <v>11</v>
      </c>
      <c r="N1444">
        <v>1</v>
      </c>
      <c r="O1444">
        <v>1</v>
      </c>
      <c r="P1444">
        <v>7</v>
      </c>
      <c r="Q1444">
        <v>3</v>
      </c>
      <c r="R1444">
        <v>4</v>
      </c>
    </row>
    <row r="1445" spans="1:18">
      <c r="A1445" s="3">
        <v>39964.15070578704</v>
      </c>
      <c r="B1445" t="s">
        <v>13390</v>
      </c>
      <c r="C1445" t="s">
        <v>3457</v>
      </c>
      <c r="D1445" t="s">
        <v>30</v>
      </c>
      <c r="E1445" t="s">
        <v>30</v>
      </c>
      <c r="F1445" t="s">
        <v>191</v>
      </c>
      <c r="G1445" t="s">
        <v>410</v>
      </c>
      <c r="H1445">
        <f t="shared" si="22"/>
        <v>5</v>
      </c>
      <c r="I1445" t="s">
        <v>98</v>
      </c>
      <c r="J1445" t="s">
        <v>41</v>
      </c>
      <c r="K1445">
        <v>0.43333333333333335</v>
      </c>
      <c r="L1445">
        <v>2</v>
      </c>
      <c r="M1445">
        <v>9</v>
      </c>
      <c r="N1445">
        <v>1</v>
      </c>
      <c r="O1445">
        <v>1</v>
      </c>
      <c r="P1445">
        <v>7</v>
      </c>
      <c r="Q1445">
        <v>1</v>
      </c>
      <c r="R1445">
        <v>4</v>
      </c>
    </row>
    <row r="1446" spans="1:18">
      <c r="A1446" s="3">
        <v>40057</v>
      </c>
      <c r="B1446" t="s">
        <v>67</v>
      </c>
      <c r="C1446" t="s">
        <v>3461</v>
      </c>
      <c r="D1446">
        <v>5</v>
      </c>
      <c r="E1446">
        <v>5</v>
      </c>
      <c r="F1446" t="s">
        <v>134</v>
      </c>
      <c r="G1446" t="s">
        <v>34</v>
      </c>
      <c r="H1446">
        <f t="shared" si="22"/>
        <v>9</v>
      </c>
      <c r="I1446" t="s">
        <v>87</v>
      </c>
      <c r="J1446" s="4" t="s">
        <v>41</v>
      </c>
      <c r="K1446">
        <v>0.83333333333333337</v>
      </c>
      <c r="L1446">
        <v>6</v>
      </c>
      <c r="M1446">
        <v>11</v>
      </c>
      <c r="N1446">
        <v>5</v>
      </c>
      <c r="O1446">
        <v>6</v>
      </c>
      <c r="P1446">
        <v>8</v>
      </c>
      <c r="Q1446">
        <v>3</v>
      </c>
      <c r="R1446">
        <v>4</v>
      </c>
    </row>
    <row r="1447" spans="1:18">
      <c r="A1447" s="3">
        <v>40036.021061770836</v>
      </c>
      <c r="B1447" t="s">
        <v>13390</v>
      </c>
      <c r="C1447" t="s">
        <v>7957</v>
      </c>
      <c r="D1447">
        <v>5</v>
      </c>
      <c r="E1447">
        <v>4</v>
      </c>
      <c r="F1447" t="s">
        <v>4752</v>
      </c>
      <c r="G1447" t="s">
        <v>410</v>
      </c>
      <c r="H1447">
        <f t="shared" si="22"/>
        <v>8</v>
      </c>
      <c r="I1447" t="s">
        <v>87</v>
      </c>
      <c r="J1447" t="s">
        <v>41</v>
      </c>
      <c r="K1447">
        <v>0.51666666666666672</v>
      </c>
      <c r="L1447">
        <v>4</v>
      </c>
      <c r="M1447">
        <v>5</v>
      </c>
      <c r="N1447">
        <v>5</v>
      </c>
      <c r="O1447">
        <v>2</v>
      </c>
      <c r="P1447">
        <v>9</v>
      </c>
      <c r="Q1447">
        <v>1</v>
      </c>
      <c r="R1447">
        <v>4</v>
      </c>
    </row>
    <row r="1448" spans="1:18">
      <c r="A1448" s="3">
        <v>39939.716909722221</v>
      </c>
      <c r="B1448" t="s">
        <v>26</v>
      </c>
      <c r="C1448" t="s">
        <v>46</v>
      </c>
      <c r="D1448" t="s">
        <v>30</v>
      </c>
      <c r="E1448" t="s">
        <v>30</v>
      </c>
      <c r="F1448" t="s">
        <v>88</v>
      </c>
      <c r="G1448" t="s">
        <v>100</v>
      </c>
      <c r="H1448">
        <f t="shared" si="22"/>
        <v>5</v>
      </c>
      <c r="I1448" t="s">
        <v>1011</v>
      </c>
      <c r="J1448" t="s">
        <v>41</v>
      </c>
      <c r="K1448">
        <v>0.3</v>
      </c>
      <c r="L1448">
        <v>2</v>
      </c>
      <c r="M1448">
        <v>1</v>
      </c>
      <c r="N1448">
        <v>1</v>
      </c>
      <c r="O1448">
        <v>1</v>
      </c>
      <c r="P1448">
        <v>4</v>
      </c>
      <c r="Q1448">
        <v>1</v>
      </c>
      <c r="R1448">
        <v>4</v>
      </c>
    </row>
    <row r="1449" spans="1:18">
      <c r="A1449" s="3">
        <v>39938.540053206016</v>
      </c>
      <c r="B1449" t="s">
        <v>13390</v>
      </c>
      <c r="C1449" t="s">
        <v>68</v>
      </c>
      <c r="D1449" t="s">
        <v>30</v>
      </c>
      <c r="E1449" t="s">
        <v>30</v>
      </c>
      <c r="F1449" t="s">
        <v>191</v>
      </c>
      <c r="G1449" t="s">
        <v>100</v>
      </c>
      <c r="H1449">
        <f t="shared" si="22"/>
        <v>5</v>
      </c>
      <c r="I1449" t="s">
        <v>32</v>
      </c>
      <c r="J1449" t="s">
        <v>41</v>
      </c>
      <c r="K1449">
        <v>0.45</v>
      </c>
      <c r="L1449">
        <v>2</v>
      </c>
      <c r="M1449">
        <v>10</v>
      </c>
      <c r="N1449">
        <v>1</v>
      </c>
      <c r="O1449">
        <v>1</v>
      </c>
      <c r="P1449">
        <v>7</v>
      </c>
      <c r="Q1449">
        <v>1</v>
      </c>
      <c r="R1449">
        <v>4</v>
      </c>
    </row>
    <row r="1450" spans="1:18">
      <c r="A1450" s="3">
        <v>39927.314824340276</v>
      </c>
      <c r="B1450" t="s">
        <v>13390</v>
      </c>
      <c r="C1450" t="s">
        <v>27</v>
      </c>
      <c r="D1450" t="s">
        <v>30</v>
      </c>
      <c r="E1450" t="s">
        <v>30</v>
      </c>
      <c r="F1450" t="s">
        <v>88</v>
      </c>
      <c r="G1450" t="s">
        <v>410</v>
      </c>
      <c r="H1450">
        <f t="shared" si="22"/>
        <v>4</v>
      </c>
      <c r="I1450" t="s">
        <v>98</v>
      </c>
      <c r="J1450" t="s">
        <v>41</v>
      </c>
      <c r="K1450">
        <v>0.31666666666666665</v>
      </c>
      <c r="L1450">
        <v>5</v>
      </c>
      <c r="M1450">
        <v>2</v>
      </c>
      <c r="N1450">
        <v>1</v>
      </c>
      <c r="O1450">
        <v>1</v>
      </c>
      <c r="P1450">
        <v>4</v>
      </c>
      <c r="Q1450">
        <v>1</v>
      </c>
      <c r="R1450">
        <v>4</v>
      </c>
    </row>
    <row r="1451" spans="1:18">
      <c r="A1451" s="3">
        <v>39928.932553622682</v>
      </c>
      <c r="B1451" t="s">
        <v>13390</v>
      </c>
      <c r="C1451" t="s">
        <v>111</v>
      </c>
      <c r="D1451" t="s">
        <v>30</v>
      </c>
      <c r="E1451" t="s">
        <v>30</v>
      </c>
      <c r="F1451" t="s">
        <v>88</v>
      </c>
      <c r="G1451" t="s">
        <v>34</v>
      </c>
      <c r="H1451">
        <f t="shared" si="22"/>
        <v>4</v>
      </c>
      <c r="I1451" t="s">
        <v>76</v>
      </c>
      <c r="J1451" s="4" t="s">
        <v>41</v>
      </c>
      <c r="K1451">
        <v>0.53333333333333333</v>
      </c>
      <c r="L1451">
        <v>5</v>
      </c>
      <c r="M1451">
        <v>13</v>
      </c>
      <c r="N1451">
        <v>1</v>
      </c>
      <c r="O1451">
        <v>1</v>
      </c>
      <c r="P1451">
        <v>4</v>
      </c>
      <c r="Q1451">
        <v>3</v>
      </c>
      <c r="R1451">
        <v>4</v>
      </c>
    </row>
    <row r="1452" spans="1:18">
      <c r="A1452" s="3">
        <v>39980.93520320602</v>
      </c>
      <c r="B1452" t="s">
        <v>13390</v>
      </c>
      <c r="C1452" t="s">
        <v>3461</v>
      </c>
      <c r="D1452" t="s">
        <v>30</v>
      </c>
      <c r="E1452" t="s">
        <v>30</v>
      </c>
      <c r="F1452" t="s">
        <v>165</v>
      </c>
      <c r="G1452" t="s">
        <v>34</v>
      </c>
      <c r="H1452">
        <f t="shared" si="22"/>
        <v>6</v>
      </c>
      <c r="I1452" t="s">
        <v>164</v>
      </c>
      <c r="J1452" s="4" t="s">
        <v>41</v>
      </c>
      <c r="K1452">
        <v>0.5</v>
      </c>
      <c r="L1452">
        <v>3</v>
      </c>
      <c r="M1452">
        <v>11</v>
      </c>
      <c r="N1452">
        <v>1</v>
      </c>
      <c r="O1452">
        <v>1</v>
      </c>
      <c r="P1452">
        <v>6</v>
      </c>
      <c r="Q1452">
        <v>3</v>
      </c>
      <c r="R1452">
        <v>4</v>
      </c>
    </row>
    <row r="1453" spans="1:18">
      <c r="A1453" s="3">
        <v>39946.051109143518</v>
      </c>
      <c r="B1453" t="s">
        <v>13390</v>
      </c>
      <c r="C1453" t="s">
        <v>3461</v>
      </c>
      <c r="D1453" t="s">
        <v>30</v>
      </c>
      <c r="E1453" t="s">
        <v>30</v>
      </c>
      <c r="F1453" t="s">
        <v>48</v>
      </c>
      <c r="G1453" t="s">
        <v>34</v>
      </c>
      <c r="H1453">
        <f t="shared" si="22"/>
        <v>5</v>
      </c>
      <c r="I1453" t="s">
        <v>87</v>
      </c>
      <c r="J1453" s="4" t="s">
        <v>41</v>
      </c>
      <c r="K1453">
        <v>0.43333333333333335</v>
      </c>
      <c r="L1453">
        <v>2</v>
      </c>
      <c r="M1453">
        <v>11</v>
      </c>
      <c r="N1453">
        <v>1</v>
      </c>
      <c r="O1453">
        <v>1</v>
      </c>
      <c r="P1453">
        <v>3</v>
      </c>
      <c r="Q1453">
        <v>3</v>
      </c>
      <c r="R1453">
        <v>4</v>
      </c>
    </row>
    <row r="1454" spans="1:18">
      <c r="A1454" s="3">
        <v>39932.886417511574</v>
      </c>
      <c r="B1454" t="s">
        <v>13390</v>
      </c>
      <c r="C1454" t="s">
        <v>246</v>
      </c>
      <c r="D1454" t="s">
        <v>30</v>
      </c>
      <c r="E1454" t="s">
        <v>30</v>
      </c>
      <c r="F1454" t="s">
        <v>33</v>
      </c>
      <c r="G1454" t="s">
        <v>34</v>
      </c>
      <c r="H1454">
        <f t="shared" si="22"/>
        <v>4</v>
      </c>
      <c r="I1454" t="s">
        <v>432</v>
      </c>
      <c r="J1454" s="4" t="s">
        <v>41</v>
      </c>
      <c r="K1454">
        <v>0.33333333333333331</v>
      </c>
      <c r="L1454">
        <v>5</v>
      </c>
      <c r="M1454">
        <v>4</v>
      </c>
      <c r="N1454">
        <v>1</v>
      </c>
      <c r="O1454">
        <v>1</v>
      </c>
      <c r="P1454">
        <v>1</v>
      </c>
      <c r="Q1454">
        <v>3</v>
      </c>
      <c r="R1454">
        <v>4</v>
      </c>
    </row>
    <row r="1455" spans="1:18">
      <c r="A1455" s="3">
        <v>40003.972291284721</v>
      </c>
      <c r="B1455" t="s">
        <v>13390</v>
      </c>
      <c r="C1455" t="s">
        <v>3444</v>
      </c>
      <c r="D1455" t="s">
        <v>30</v>
      </c>
      <c r="E1455">
        <v>3</v>
      </c>
      <c r="F1455" t="s">
        <v>4744</v>
      </c>
      <c r="G1455" t="s">
        <v>410</v>
      </c>
      <c r="H1455">
        <f t="shared" si="22"/>
        <v>7</v>
      </c>
      <c r="I1455" t="s">
        <v>164</v>
      </c>
      <c r="J1455" t="s">
        <v>41</v>
      </c>
      <c r="K1455">
        <v>0.26666666666666666</v>
      </c>
      <c r="L1455">
        <v>1</v>
      </c>
      <c r="M1455">
        <v>1</v>
      </c>
      <c r="N1455">
        <v>1</v>
      </c>
      <c r="O1455">
        <v>5</v>
      </c>
      <c r="P1455">
        <v>2</v>
      </c>
      <c r="Q1455">
        <v>1</v>
      </c>
      <c r="R1455">
        <v>4</v>
      </c>
    </row>
    <row r="1456" spans="1:18">
      <c r="A1456" s="3">
        <v>40054</v>
      </c>
      <c r="B1456" t="s">
        <v>59</v>
      </c>
      <c r="C1456" t="s">
        <v>7762</v>
      </c>
      <c r="D1456">
        <v>5</v>
      </c>
      <c r="E1456">
        <v>4</v>
      </c>
      <c r="F1456" t="s">
        <v>134</v>
      </c>
      <c r="G1456" t="s">
        <v>100</v>
      </c>
      <c r="H1456">
        <f t="shared" si="22"/>
        <v>8</v>
      </c>
      <c r="I1456" t="s">
        <v>164</v>
      </c>
      <c r="J1456" t="s">
        <v>41</v>
      </c>
      <c r="K1456">
        <v>0.6333333333333333</v>
      </c>
      <c r="L1456">
        <v>4</v>
      </c>
      <c r="M1456">
        <v>6</v>
      </c>
      <c r="N1456">
        <v>5</v>
      </c>
      <c r="O1456">
        <v>2</v>
      </c>
      <c r="P1456">
        <v>8</v>
      </c>
      <c r="Q1456">
        <v>1</v>
      </c>
      <c r="R1456">
        <v>4</v>
      </c>
    </row>
    <row r="1457" spans="1:18">
      <c r="A1457" s="3">
        <v>39991.328386770831</v>
      </c>
      <c r="B1457" t="s">
        <v>13390</v>
      </c>
      <c r="C1457" t="s">
        <v>3461</v>
      </c>
      <c r="D1457" t="s">
        <v>30</v>
      </c>
      <c r="E1457">
        <v>3</v>
      </c>
      <c r="F1457" t="s">
        <v>4744</v>
      </c>
      <c r="G1457" t="s">
        <v>34</v>
      </c>
      <c r="H1457">
        <f t="shared" si="22"/>
        <v>6</v>
      </c>
      <c r="I1457" t="s">
        <v>98</v>
      </c>
      <c r="J1457" s="4" t="s">
        <v>41</v>
      </c>
      <c r="K1457">
        <v>0.5</v>
      </c>
      <c r="L1457">
        <v>3</v>
      </c>
      <c r="M1457">
        <v>11</v>
      </c>
      <c r="N1457">
        <v>1</v>
      </c>
      <c r="O1457">
        <v>5</v>
      </c>
      <c r="P1457">
        <v>2</v>
      </c>
      <c r="Q1457">
        <v>3</v>
      </c>
      <c r="R1457">
        <v>4</v>
      </c>
    </row>
    <row r="1458" spans="1:18">
      <c r="A1458" s="3">
        <v>39933.887109293981</v>
      </c>
      <c r="B1458" t="s">
        <v>13390</v>
      </c>
      <c r="C1458" t="s">
        <v>27</v>
      </c>
      <c r="D1458" t="s">
        <v>30</v>
      </c>
      <c r="E1458" t="s">
        <v>30</v>
      </c>
      <c r="F1458" t="s">
        <v>88</v>
      </c>
      <c r="G1458" t="s">
        <v>100</v>
      </c>
      <c r="H1458">
        <f t="shared" si="22"/>
        <v>4</v>
      </c>
      <c r="I1458" t="s">
        <v>98</v>
      </c>
      <c r="J1458" t="s">
        <v>41</v>
      </c>
      <c r="K1458">
        <v>0.31666666666666665</v>
      </c>
      <c r="L1458">
        <v>5</v>
      </c>
      <c r="M1458">
        <v>2</v>
      </c>
      <c r="N1458">
        <v>1</v>
      </c>
      <c r="O1458">
        <v>1</v>
      </c>
      <c r="P1458">
        <v>4</v>
      </c>
      <c r="Q1458">
        <v>1</v>
      </c>
      <c r="R1458">
        <v>4</v>
      </c>
    </row>
    <row r="1459" spans="1:18">
      <c r="A1459" s="3">
        <v>40054.85680454861</v>
      </c>
      <c r="B1459" t="s">
        <v>13390</v>
      </c>
      <c r="C1459" t="s">
        <v>3461</v>
      </c>
      <c r="D1459">
        <v>5</v>
      </c>
      <c r="E1459">
        <v>5</v>
      </c>
      <c r="F1459" t="s">
        <v>88</v>
      </c>
      <c r="G1459" t="s">
        <v>34</v>
      </c>
      <c r="H1459">
        <f t="shared" si="22"/>
        <v>8</v>
      </c>
      <c r="I1459" t="s">
        <v>87</v>
      </c>
      <c r="J1459" s="4" t="s">
        <v>41</v>
      </c>
      <c r="K1459">
        <v>0.6333333333333333</v>
      </c>
      <c r="L1459">
        <v>4</v>
      </c>
      <c r="M1459">
        <v>11</v>
      </c>
      <c r="N1459">
        <v>5</v>
      </c>
      <c r="O1459">
        <v>6</v>
      </c>
      <c r="P1459">
        <v>4</v>
      </c>
      <c r="Q1459">
        <v>3</v>
      </c>
      <c r="R1459">
        <v>4</v>
      </c>
    </row>
    <row r="1460" spans="1:18">
      <c r="A1460" s="3">
        <v>39931.948334108798</v>
      </c>
      <c r="B1460" t="s">
        <v>13390</v>
      </c>
      <c r="C1460" t="s">
        <v>27</v>
      </c>
      <c r="D1460" t="s">
        <v>30</v>
      </c>
      <c r="E1460" t="s">
        <v>30</v>
      </c>
      <c r="F1460" t="s">
        <v>88</v>
      </c>
      <c r="G1460" t="s">
        <v>410</v>
      </c>
      <c r="H1460">
        <f t="shared" si="22"/>
        <v>4</v>
      </c>
      <c r="I1460" t="s">
        <v>378</v>
      </c>
      <c r="J1460" t="s">
        <v>41</v>
      </c>
      <c r="K1460">
        <v>0.31666666666666665</v>
      </c>
      <c r="L1460">
        <v>5</v>
      </c>
      <c r="M1460">
        <v>2</v>
      </c>
      <c r="N1460">
        <v>1</v>
      </c>
      <c r="O1460">
        <v>1</v>
      </c>
      <c r="P1460">
        <v>4</v>
      </c>
      <c r="Q1460">
        <v>1</v>
      </c>
      <c r="R1460">
        <v>4</v>
      </c>
    </row>
    <row r="1461" spans="1:18">
      <c r="A1461" s="3">
        <v>39934.064883298612</v>
      </c>
      <c r="B1461" t="s">
        <v>13390</v>
      </c>
      <c r="C1461" t="s">
        <v>246</v>
      </c>
      <c r="D1461" t="s">
        <v>30</v>
      </c>
      <c r="E1461" t="s">
        <v>30</v>
      </c>
      <c r="F1461" t="s">
        <v>48</v>
      </c>
      <c r="G1461" t="s">
        <v>34</v>
      </c>
      <c r="H1461">
        <f t="shared" si="22"/>
        <v>5</v>
      </c>
      <c r="I1461" t="s">
        <v>32</v>
      </c>
      <c r="J1461" s="4" t="s">
        <v>41</v>
      </c>
      <c r="K1461">
        <v>0.31666666666666665</v>
      </c>
      <c r="L1461">
        <v>2</v>
      </c>
      <c r="M1461">
        <v>4</v>
      </c>
      <c r="N1461">
        <v>1</v>
      </c>
      <c r="O1461">
        <v>1</v>
      </c>
      <c r="P1461">
        <v>3</v>
      </c>
      <c r="Q1461">
        <v>3</v>
      </c>
      <c r="R1461">
        <v>4</v>
      </c>
    </row>
    <row r="1462" spans="1:18">
      <c r="A1462" s="3">
        <v>40007.511541898151</v>
      </c>
      <c r="B1462" t="s">
        <v>13390</v>
      </c>
      <c r="C1462" t="s">
        <v>3461</v>
      </c>
      <c r="D1462">
        <v>5</v>
      </c>
      <c r="E1462">
        <v>4</v>
      </c>
      <c r="F1462" t="s">
        <v>191</v>
      </c>
      <c r="G1462" t="s">
        <v>100</v>
      </c>
      <c r="H1462">
        <f t="shared" si="22"/>
        <v>7</v>
      </c>
      <c r="I1462" t="s">
        <v>98</v>
      </c>
      <c r="J1462" t="s">
        <v>41</v>
      </c>
      <c r="K1462">
        <v>0.53333333333333333</v>
      </c>
      <c r="L1462">
        <v>1</v>
      </c>
      <c r="M1462">
        <v>11</v>
      </c>
      <c r="N1462">
        <v>5</v>
      </c>
      <c r="O1462">
        <v>2</v>
      </c>
      <c r="P1462">
        <v>7</v>
      </c>
      <c r="Q1462">
        <v>1</v>
      </c>
      <c r="R1462">
        <v>4</v>
      </c>
    </row>
    <row r="1463" spans="1:18">
      <c r="A1463" s="3">
        <v>39959.354645486113</v>
      </c>
      <c r="B1463" t="s">
        <v>13390</v>
      </c>
      <c r="C1463" t="s">
        <v>3457</v>
      </c>
      <c r="D1463" t="s">
        <v>30</v>
      </c>
      <c r="E1463" t="s">
        <v>30</v>
      </c>
      <c r="F1463" t="s">
        <v>33</v>
      </c>
      <c r="G1463" t="s">
        <v>410</v>
      </c>
      <c r="H1463">
        <f t="shared" si="22"/>
        <v>5</v>
      </c>
      <c r="I1463" t="s">
        <v>164</v>
      </c>
      <c r="J1463" t="s">
        <v>41</v>
      </c>
      <c r="K1463">
        <v>0.33333333333333331</v>
      </c>
      <c r="L1463">
        <v>2</v>
      </c>
      <c r="M1463">
        <v>9</v>
      </c>
      <c r="N1463">
        <v>1</v>
      </c>
      <c r="O1463">
        <v>1</v>
      </c>
      <c r="P1463">
        <v>1</v>
      </c>
      <c r="Q1463">
        <v>1</v>
      </c>
      <c r="R1463">
        <v>4</v>
      </c>
    </row>
    <row r="1464" spans="1:18">
      <c r="A1464" s="3">
        <v>39983.769768518519</v>
      </c>
      <c r="B1464" t="s">
        <v>5089</v>
      </c>
      <c r="C1464" t="s">
        <v>3461</v>
      </c>
      <c r="D1464" t="s">
        <v>30</v>
      </c>
      <c r="E1464" t="s">
        <v>30</v>
      </c>
      <c r="F1464" t="s">
        <v>165</v>
      </c>
      <c r="G1464" t="s">
        <v>34</v>
      </c>
      <c r="H1464">
        <f t="shared" si="22"/>
        <v>6</v>
      </c>
      <c r="I1464" t="s">
        <v>164</v>
      </c>
      <c r="J1464" s="4" t="s">
        <v>41</v>
      </c>
      <c r="K1464">
        <v>0.51666666666666672</v>
      </c>
      <c r="L1464">
        <v>3</v>
      </c>
      <c r="M1464">
        <v>11</v>
      </c>
      <c r="N1464">
        <v>1</v>
      </c>
      <c r="O1464">
        <v>1</v>
      </c>
      <c r="P1464">
        <v>6</v>
      </c>
      <c r="Q1464">
        <v>3</v>
      </c>
      <c r="R1464">
        <v>4</v>
      </c>
    </row>
    <row r="1465" spans="1:18">
      <c r="A1465" s="3">
        <v>39980.974088194445</v>
      </c>
      <c r="B1465" t="s">
        <v>13390</v>
      </c>
      <c r="C1465" t="s">
        <v>3461</v>
      </c>
      <c r="D1465" t="s">
        <v>30</v>
      </c>
      <c r="E1465" t="s">
        <v>30</v>
      </c>
      <c r="F1465" t="s">
        <v>134</v>
      </c>
      <c r="G1465" t="s">
        <v>34</v>
      </c>
      <c r="H1465">
        <f t="shared" si="22"/>
        <v>6</v>
      </c>
      <c r="I1465" t="s">
        <v>164</v>
      </c>
      <c r="J1465" s="4" t="s">
        <v>41</v>
      </c>
      <c r="K1465">
        <v>0.53333333333333333</v>
      </c>
      <c r="L1465">
        <v>3</v>
      </c>
      <c r="M1465">
        <v>11</v>
      </c>
      <c r="N1465">
        <v>1</v>
      </c>
      <c r="O1465">
        <v>1</v>
      </c>
      <c r="P1465">
        <v>8</v>
      </c>
      <c r="Q1465">
        <v>3</v>
      </c>
      <c r="R1465">
        <v>4</v>
      </c>
    </row>
    <row r="1466" spans="1:18">
      <c r="A1466" s="3">
        <v>39969.56517361111</v>
      </c>
      <c r="B1466" t="s">
        <v>5089</v>
      </c>
      <c r="C1466" t="s">
        <v>3461</v>
      </c>
      <c r="D1466" t="s">
        <v>30</v>
      </c>
      <c r="E1466" t="s">
        <v>30</v>
      </c>
      <c r="F1466" t="s">
        <v>99</v>
      </c>
      <c r="G1466" t="s">
        <v>34</v>
      </c>
      <c r="H1466">
        <f t="shared" si="22"/>
        <v>6</v>
      </c>
      <c r="I1466" t="s">
        <v>164</v>
      </c>
      <c r="J1466" s="4" t="s">
        <v>41</v>
      </c>
      <c r="K1466">
        <v>0.58333333333333337</v>
      </c>
      <c r="L1466">
        <v>3</v>
      </c>
      <c r="M1466">
        <v>11</v>
      </c>
      <c r="N1466">
        <v>1</v>
      </c>
      <c r="O1466">
        <v>1</v>
      </c>
      <c r="P1466">
        <v>10</v>
      </c>
      <c r="Q1466">
        <v>3</v>
      </c>
      <c r="R1466">
        <v>4</v>
      </c>
    </row>
    <row r="1467" spans="1:18">
      <c r="A1467" s="3">
        <v>39922.431087696757</v>
      </c>
      <c r="B1467" t="s">
        <v>13390</v>
      </c>
      <c r="C1467" t="s">
        <v>111</v>
      </c>
      <c r="D1467" t="s">
        <v>30</v>
      </c>
      <c r="E1467" t="s">
        <v>30</v>
      </c>
      <c r="F1467" t="s">
        <v>99</v>
      </c>
      <c r="G1467" t="s">
        <v>100</v>
      </c>
      <c r="H1467">
        <f t="shared" si="22"/>
        <v>4</v>
      </c>
      <c r="I1467" t="s">
        <v>32</v>
      </c>
      <c r="J1467" t="s">
        <v>41</v>
      </c>
      <c r="K1467">
        <v>0.6</v>
      </c>
      <c r="L1467">
        <v>5</v>
      </c>
      <c r="M1467">
        <v>13</v>
      </c>
      <c r="N1467">
        <v>1</v>
      </c>
      <c r="O1467">
        <v>1</v>
      </c>
      <c r="P1467">
        <v>10</v>
      </c>
      <c r="Q1467">
        <v>1</v>
      </c>
      <c r="R1467">
        <v>4</v>
      </c>
    </row>
    <row r="1468" spans="1:18">
      <c r="A1468" s="3">
        <v>39987.428390358793</v>
      </c>
      <c r="B1468" t="s">
        <v>13390</v>
      </c>
      <c r="C1468" t="s">
        <v>7054</v>
      </c>
      <c r="D1468" t="s">
        <v>30</v>
      </c>
      <c r="E1468" t="s">
        <v>30</v>
      </c>
      <c r="F1468" t="s">
        <v>4744</v>
      </c>
      <c r="G1468" t="s">
        <v>410</v>
      </c>
      <c r="H1468">
        <f t="shared" si="22"/>
        <v>6</v>
      </c>
      <c r="I1468" t="s">
        <v>1059</v>
      </c>
      <c r="J1468" t="s">
        <v>41</v>
      </c>
      <c r="K1468">
        <v>0.35</v>
      </c>
      <c r="L1468">
        <v>3</v>
      </c>
      <c r="M1468">
        <v>8</v>
      </c>
      <c r="N1468">
        <v>1</v>
      </c>
      <c r="O1468">
        <v>1</v>
      </c>
      <c r="P1468">
        <v>2</v>
      </c>
      <c r="Q1468">
        <v>1</v>
      </c>
      <c r="R1468">
        <v>4</v>
      </c>
    </row>
    <row r="1469" spans="1:18">
      <c r="A1469" s="3">
        <v>39921.380496030091</v>
      </c>
      <c r="B1469" t="s">
        <v>13390</v>
      </c>
      <c r="C1469" t="s">
        <v>142</v>
      </c>
      <c r="D1469" t="s">
        <v>30</v>
      </c>
      <c r="E1469" t="s">
        <v>30</v>
      </c>
      <c r="F1469" t="s">
        <v>99</v>
      </c>
      <c r="G1469" t="s">
        <v>34</v>
      </c>
      <c r="H1469">
        <f t="shared" si="22"/>
        <v>4</v>
      </c>
      <c r="I1469" t="s">
        <v>32</v>
      </c>
      <c r="J1469" s="4" t="s">
        <v>41</v>
      </c>
      <c r="K1469">
        <v>0.6166666666666667</v>
      </c>
      <c r="L1469">
        <v>5</v>
      </c>
      <c r="M1469">
        <v>12</v>
      </c>
      <c r="N1469">
        <v>1</v>
      </c>
      <c r="O1469">
        <v>1</v>
      </c>
      <c r="P1469">
        <v>10</v>
      </c>
      <c r="Q1469">
        <v>3</v>
      </c>
      <c r="R1469">
        <v>4</v>
      </c>
    </row>
    <row r="1470" spans="1:18">
      <c r="A1470" s="3">
        <v>39976</v>
      </c>
      <c r="B1470" t="s">
        <v>59</v>
      </c>
      <c r="C1470" t="s">
        <v>3461</v>
      </c>
      <c r="D1470" t="s">
        <v>30</v>
      </c>
      <c r="E1470" t="s">
        <v>30</v>
      </c>
      <c r="F1470" t="s">
        <v>33</v>
      </c>
      <c r="G1470" t="s">
        <v>34</v>
      </c>
      <c r="H1470">
        <f t="shared" si="22"/>
        <v>6</v>
      </c>
      <c r="I1470" t="s">
        <v>98</v>
      </c>
      <c r="J1470" t="s">
        <v>41</v>
      </c>
      <c r="K1470">
        <v>0.53333333333333333</v>
      </c>
      <c r="L1470">
        <v>3</v>
      </c>
      <c r="M1470">
        <v>11</v>
      </c>
      <c r="N1470">
        <v>1</v>
      </c>
      <c r="O1470">
        <v>1</v>
      </c>
      <c r="P1470">
        <v>1</v>
      </c>
      <c r="Q1470">
        <v>3</v>
      </c>
      <c r="R1470">
        <v>4</v>
      </c>
    </row>
    <row r="1471" spans="1:18">
      <c r="A1471" s="3">
        <v>39956.940981828702</v>
      </c>
      <c r="B1471" t="s">
        <v>13390</v>
      </c>
      <c r="C1471" t="s">
        <v>3461</v>
      </c>
      <c r="D1471" t="s">
        <v>30</v>
      </c>
      <c r="E1471" t="s">
        <v>30</v>
      </c>
      <c r="F1471" t="s">
        <v>4752</v>
      </c>
      <c r="G1471" t="s">
        <v>410</v>
      </c>
      <c r="H1471">
        <f t="shared" si="22"/>
        <v>5</v>
      </c>
      <c r="I1471" t="s">
        <v>1011</v>
      </c>
      <c r="J1471" t="s">
        <v>41</v>
      </c>
      <c r="K1471">
        <v>0.5</v>
      </c>
      <c r="L1471">
        <v>2</v>
      </c>
      <c r="M1471">
        <v>11</v>
      </c>
      <c r="N1471">
        <v>1</v>
      </c>
      <c r="O1471">
        <v>1</v>
      </c>
      <c r="P1471">
        <v>9</v>
      </c>
      <c r="Q1471">
        <v>1</v>
      </c>
      <c r="R1471">
        <v>4</v>
      </c>
    </row>
    <row r="1472" spans="1:18">
      <c r="A1472" s="3">
        <v>39979.611157407409</v>
      </c>
      <c r="B1472" t="s">
        <v>26</v>
      </c>
      <c r="C1472" t="s">
        <v>3457</v>
      </c>
      <c r="D1472" t="s">
        <v>30</v>
      </c>
      <c r="E1472" t="s">
        <v>30</v>
      </c>
      <c r="F1472" t="s">
        <v>4744</v>
      </c>
      <c r="G1472" t="s">
        <v>34</v>
      </c>
      <c r="H1472">
        <f t="shared" si="22"/>
        <v>6</v>
      </c>
      <c r="I1472" t="s">
        <v>432</v>
      </c>
      <c r="J1472" s="4" t="s">
        <v>41</v>
      </c>
      <c r="K1472">
        <v>0.45</v>
      </c>
      <c r="L1472">
        <v>3</v>
      </c>
      <c r="M1472">
        <v>9</v>
      </c>
      <c r="N1472">
        <v>1</v>
      </c>
      <c r="O1472">
        <v>1</v>
      </c>
      <c r="P1472">
        <v>2</v>
      </c>
      <c r="Q1472">
        <v>3</v>
      </c>
      <c r="R1472">
        <v>4</v>
      </c>
    </row>
    <row r="1473" spans="1:18">
      <c r="A1473" s="3">
        <v>39966.782405439815</v>
      </c>
      <c r="B1473" t="s">
        <v>13390</v>
      </c>
      <c r="C1473" t="s">
        <v>3457</v>
      </c>
      <c r="D1473" t="s">
        <v>30</v>
      </c>
      <c r="E1473" t="s">
        <v>30</v>
      </c>
      <c r="F1473" t="s">
        <v>88</v>
      </c>
      <c r="G1473" t="s">
        <v>49</v>
      </c>
      <c r="H1473">
        <f t="shared" si="22"/>
        <v>6</v>
      </c>
      <c r="I1473" t="s">
        <v>830</v>
      </c>
      <c r="J1473" t="s">
        <v>41</v>
      </c>
      <c r="K1473">
        <v>0.45</v>
      </c>
      <c r="L1473">
        <v>3</v>
      </c>
      <c r="M1473">
        <v>9</v>
      </c>
      <c r="N1473">
        <v>1</v>
      </c>
      <c r="O1473">
        <v>1</v>
      </c>
      <c r="P1473">
        <v>4</v>
      </c>
      <c r="Q1473">
        <v>4</v>
      </c>
      <c r="R1473">
        <v>4</v>
      </c>
    </row>
    <row r="1474" spans="1:18">
      <c r="A1474" s="3">
        <v>39917.332984375003</v>
      </c>
      <c r="B1474" t="s">
        <v>13390</v>
      </c>
      <c r="C1474" t="s">
        <v>111</v>
      </c>
      <c r="D1474" t="s">
        <v>30</v>
      </c>
      <c r="E1474" t="s">
        <v>30</v>
      </c>
      <c r="F1474" t="s">
        <v>165</v>
      </c>
      <c r="G1474" t="s">
        <v>100</v>
      </c>
      <c r="H1474">
        <f t="shared" si="22"/>
        <v>4</v>
      </c>
      <c r="I1474" t="s">
        <v>432</v>
      </c>
      <c r="J1474" t="s">
        <v>41</v>
      </c>
      <c r="K1474">
        <v>0.53333333333333333</v>
      </c>
      <c r="L1474">
        <v>5</v>
      </c>
      <c r="M1474">
        <v>13</v>
      </c>
      <c r="N1474">
        <v>1</v>
      </c>
      <c r="O1474">
        <v>1</v>
      </c>
      <c r="P1474">
        <v>6</v>
      </c>
      <c r="Q1474">
        <v>1</v>
      </c>
      <c r="R1474">
        <v>4</v>
      </c>
    </row>
    <row r="1475" spans="1:18">
      <c r="A1475" s="3">
        <v>40057.883667627313</v>
      </c>
      <c r="B1475" t="s">
        <v>13390</v>
      </c>
      <c r="C1475" t="s">
        <v>7957</v>
      </c>
      <c r="D1475">
        <v>1</v>
      </c>
      <c r="E1475">
        <v>5</v>
      </c>
      <c r="F1475" t="s">
        <v>4752</v>
      </c>
      <c r="G1475" t="s">
        <v>34</v>
      </c>
      <c r="H1475">
        <f t="shared" ref="H1475:H1538" si="23">MONTH(A1475)</f>
        <v>9</v>
      </c>
      <c r="I1475" t="s">
        <v>830</v>
      </c>
      <c r="J1475" s="4" t="s">
        <v>41</v>
      </c>
      <c r="K1475">
        <v>0.6333333333333333</v>
      </c>
      <c r="L1475">
        <v>6</v>
      </c>
      <c r="M1475">
        <v>5</v>
      </c>
      <c r="N1475">
        <v>4</v>
      </c>
      <c r="O1475">
        <v>6</v>
      </c>
      <c r="P1475">
        <v>9</v>
      </c>
      <c r="Q1475">
        <v>3</v>
      </c>
      <c r="R1475">
        <v>4</v>
      </c>
    </row>
    <row r="1476" spans="1:18">
      <c r="A1476" s="3">
        <v>40085.619976851849</v>
      </c>
      <c r="B1476" t="s">
        <v>5089</v>
      </c>
      <c r="C1476" t="s">
        <v>7054</v>
      </c>
      <c r="D1476">
        <v>2</v>
      </c>
      <c r="E1476">
        <v>4</v>
      </c>
      <c r="F1476" t="s">
        <v>4744</v>
      </c>
      <c r="G1476" t="s">
        <v>100</v>
      </c>
      <c r="H1476">
        <f t="shared" si="23"/>
        <v>9</v>
      </c>
      <c r="I1476" t="s">
        <v>47</v>
      </c>
      <c r="J1476" t="s">
        <v>41</v>
      </c>
      <c r="K1476">
        <v>0.51666666666666672</v>
      </c>
      <c r="L1476">
        <v>6</v>
      </c>
      <c r="M1476">
        <v>8</v>
      </c>
      <c r="N1476">
        <v>6</v>
      </c>
      <c r="O1476">
        <v>2</v>
      </c>
      <c r="P1476">
        <v>2</v>
      </c>
      <c r="Q1476">
        <v>1</v>
      </c>
      <c r="R1476">
        <v>4</v>
      </c>
    </row>
    <row r="1477" spans="1:18">
      <c r="A1477" s="3">
        <v>39971.700679166664</v>
      </c>
      <c r="B1477" t="s">
        <v>13390</v>
      </c>
      <c r="C1477" t="s">
        <v>3444</v>
      </c>
      <c r="D1477" t="s">
        <v>30</v>
      </c>
      <c r="E1477" t="s">
        <v>30</v>
      </c>
      <c r="F1477" t="s">
        <v>4752</v>
      </c>
      <c r="G1477" t="s">
        <v>34</v>
      </c>
      <c r="H1477">
        <f t="shared" si="23"/>
        <v>6</v>
      </c>
      <c r="I1477" t="s">
        <v>87</v>
      </c>
      <c r="J1477" s="4" t="s">
        <v>41</v>
      </c>
      <c r="K1477">
        <v>0.38333333333333336</v>
      </c>
      <c r="L1477">
        <v>3</v>
      </c>
      <c r="M1477">
        <v>1</v>
      </c>
      <c r="N1477">
        <v>1</v>
      </c>
      <c r="O1477">
        <v>1</v>
      </c>
      <c r="P1477">
        <v>9</v>
      </c>
      <c r="Q1477">
        <v>3</v>
      </c>
      <c r="R1477">
        <v>4</v>
      </c>
    </row>
    <row r="1478" spans="1:18">
      <c r="A1478" s="3">
        <v>40012.60596064815</v>
      </c>
      <c r="B1478" t="s">
        <v>26</v>
      </c>
      <c r="C1478" t="s">
        <v>7054</v>
      </c>
      <c r="D1478">
        <v>3</v>
      </c>
      <c r="E1478">
        <v>2</v>
      </c>
      <c r="F1478" t="s">
        <v>4744</v>
      </c>
      <c r="G1478" t="s">
        <v>100</v>
      </c>
      <c r="H1478">
        <f t="shared" si="23"/>
        <v>7</v>
      </c>
      <c r="I1478" t="s">
        <v>180</v>
      </c>
      <c r="J1478" t="s">
        <v>41</v>
      </c>
      <c r="K1478">
        <v>0.43333333333333335</v>
      </c>
      <c r="L1478">
        <v>1</v>
      </c>
      <c r="M1478">
        <v>8</v>
      </c>
      <c r="N1478">
        <v>3</v>
      </c>
      <c r="O1478">
        <v>3</v>
      </c>
      <c r="P1478">
        <v>2</v>
      </c>
      <c r="Q1478">
        <v>1</v>
      </c>
      <c r="R1478">
        <v>4</v>
      </c>
    </row>
    <row r="1479" spans="1:18">
      <c r="A1479" s="3">
        <v>39964.7249590625</v>
      </c>
      <c r="B1479" t="s">
        <v>13390</v>
      </c>
      <c r="C1479" t="s">
        <v>3461</v>
      </c>
      <c r="D1479" t="s">
        <v>30</v>
      </c>
      <c r="E1479" t="s">
        <v>30</v>
      </c>
      <c r="F1479" t="s">
        <v>88</v>
      </c>
      <c r="G1479" t="s">
        <v>410</v>
      </c>
      <c r="H1479">
        <f t="shared" si="23"/>
        <v>5</v>
      </c>
      <c r="I1479" t="s">
        <v>124</v>
      </c>
      <c r="J1479" t="s">
        <v>41</v>
      </c>
      <c r="K1479">
        <v>0.41666666666666669</v>
      </c>
      <c r="L1479">
        <v>2</v>
      </c>
      <c r="M1479">
        <v>11</v>
      </c>
      <c r="N1479">
        <v>1</v>
      </c>
      <c r="O1479">
        <v>1</v>
      </c>
      <c r="P1479">
        <v>4</v>
      </c>
      <c r="Q1479">
        <v>1</v>
      </c>
      <c r="R1479">
        <v>4</v>
      </c>
    </row>
    <row r="1480" spans="1:18">
      <c r="A1480" s="3">
        <v>40001.829953703702</v>
      </c>
      <c r="B1480" t="s">
        <v>26</v>
      </c>
      <c r="C1480" t="s">
        <v>7054</v>
      </c>
      <c r="D1480" t="s">
        <v>30</v>
      </c>
      <c r="E1480">
        <v>3</v>
      </c>
      <c r="F1480" t="s">
        <v>4744</v>
      </c>
      <c r="G1480" t="s">
        <v>100</v>
      </c>
      <c r="H1480">
        <f t="shared" si="23"/>
        <v>7</v>
      </c>
      <c r="I1480" t="s">
        <v>47</v>
      </c>
      <c r="J1480" s="4" t="s">
        <v>41</v>
      </c>
      <c r="K1480">
        <v>0.43333333333333335</v>
      </c>
      <c r="L1480">
        <v>1</v>
      </c>
      <c r="M1480">
        <v>8</v>
      </c>
      <c r="N1480">
        <v>1</v>
      </c>
      <c r="O1480">
        <v>5</v>
      </c>
      <c r="P1480">
        <v>2</v>
      </c>
      <c r="Q1480">
        <v>1</v>
      </c>
      <c r="R1480">
        <v>4</v>
      </c>
    </row>
    <row r="1481" spans="1:18">
      <c r="A1481" s="3">
        <v>39950.825869247688</v>
      </c>
      <c r="B1481" t="s">
        <v>13390</v>
      </c>
      <c r="C1481" t="s">
        <v>3461</v>
      </c>
      <c r="D1481" t="s">
        <v>30</v>
      </c>
      <c r="E1481" t="s">
        <v>30</v>
      </c>
      <c r="F1481" t="s">
        <v>48</v>
      </c>
      <c r="G1481" t="s">
        <v>100</v>
      </c>
      <c r="H1481">
        <f t="shared" si="23"/>
        <v>5</v>
      </c>
      <c r="I1481" t="s">
        <v>190</v>
      </c>
      <c r="J1481" t="s">
        <v>41</v>
      </c>
      <c r="K1481">
        <v>0.4</v>
      </c>
      <c r="L1481">
        <v>2</v>
      </c>
      <c r="M1481">
        <v>11</v>
      </c>
      <c r="N1481">
        <v>1</v>
      </c>
      <c r="O1481">
        <v>1</v>
      </c>
      <c r="P1481">
        <v>3</v>
      </c>
      <c r="Q1481">
        <v>1</v>
      </c>
      <c r="R1481">
        <v>4</v>
      </c>
    </row>
    <row r="1482" spans="1:18">
      <c r="A1482" s="3">
        <v>39955.944063425923</v>
      </c>
      <c r="B1482" t="s">
        <v>13390</v>
      </c>
      <c r="C1482" t="s">
        <v>3444</v>
      </c>
      <c r="D1482" t="s">
        <v>30</v>
      </c>
      <c r="E1482" t="s">
        <v>30</v>
      </c>
      <c r="F1482" t="s">
        <v>88</v>
      </c>
      <c r="G1482" t="s">
        <v>100</v>
      </c>
      <c r="H1482">
        <f t="shared" si="23"/>
        <v>5</v>
      </c>
      <c r="I1482" t="s">
        <v>1011</v>
      </c>
      <c r="J1482" t="s">
        <v>41</v>
      </c>
      <c r="K1482">
        <v>0.25</v>
      </c>
      <c r="L1482">
        <v>2</v>
      </c>
      <c r="M1482">
        <v>1</v>
      </c>
      <c r="N1482">
        <v>1</v>
      </c>
      <c r="O1482">
        <v>1</v>
      </c>
      <c r="P1482">
        <v>4</v>
      </c>
      <c r="Q1482">
        <v>1</v>
      </c>
      <c r="R1482">
        <v>4</v>
      </c>
    </row>
    <row r="1483" spans="1:18">
      <c r="A1483" s="3">
        <v>39910.414495023149</v>
      </c>
      <c r="B1483" t="s">
        <v>13390</v>
      </c>
      <c r="C1483" t="s">
        <v>111</v>
      </c>
      <c r="D1483" t="s">
        <v>30</v>
      </c>
      <c r="E1483" t="s">
        <v>30</v>
      </c>
      <c r="F1483" t="s">
        <v>88</v>
      </c>
      <c r="G1483" t="s">
        <v>410</v>
      </c>
      <c r="H1483">
        <f t="shared" si="23"/>
        <v>4</v>
      </c>
      <c r="I1483" t="s">
        <v>76</v>
      </c>
      <c r="J1483" t="s">
        <v>41</v>
      </c>
      <c r="K1483">
        <v>0.5</v>
      </c>
      <c r="L1483">
        <v>5</v>
      </c>
      <c r="M1483">
        <v>13</v>
      </c>
      <c r="N1483">
        <v>1</v>
      </c>
      <c r="O1483">
        <v>1</v>
      </c>
      <c r="P1483">
        <v>4</v>
      </c>
      <c r="Q1483">
        <v>1</v>
      </c>
      <c r="R1483">
        <v>4</v>
      </c>
    </row>
    <row r="1484" spans="1:18">
      <c r="A1484" s="3">
        <v>40079.930650312497</v>
      </c>
      <c r="B1484" t="s">
        <v>13390</v>
      </c>
      <c r="C1484" t="s">
        <v>7054</v>
      </c>
      <c r="D1484">
        <v>1</v>
      </c>
      <c r="E1484">
        <v>3</v>
      </c>
      <c r="F1484" t="s">
        <v>134</v>
      </c>
      <c r="G1484" t="s">
        <v>100</v>
      </c>
      <c r="H1484">
        <f t="shared" si="23"/>
        <v>9</v>
      </c>
      <c r="I1484" t="s">
        <v>124</v>
      </c>
      <c r="J1484" t="s">
        <v>41</v>
      </c>
      <c r="K1484">
        <v>0.6166666666666667</v>
      </c>
      <c r="L1484">
        <v>6</v>
      </c>
      <c r="M1484">
        <v>8</v>
      </c>
      <c r="N1484">
        <v>4</v>
      </c>
      <c r="O1484">
        <v>5</v>
      </c>
      <c r="P1484">
        <v>8</v>
      </c>
      <c r="Q1484">
        <v>1</v>
      </c>
      <c r="R1484">
        <v>4</v>
      </c>
    </row>
    <row r="1485" spans="1:18">
      <c r="A1485" s="3">
        <v>39911</v>
      </c>
      <c r="B1485" t="s">
        <v>59</v>
      </c>
      <c r="C1485" t="s">
        <v>142</v>
      </c>
      <c r="D1485" t="s">
        <v>30</v>
      </c>
      <c r="E1485" t="s">
        <v>30</v>
      </c>
      <c r="F1485" t="s">
        <v>88</v>
      </c>
      <c r="G1485" t="s">
        <v>410</v>
      </c>
      <c r="H1485">
        <f t="shared" si="23"/>
        <v>4</v>
      </c>
      <c r="I1485" t="s">
        <v>98</v>
      </c>
      <c r="J1485" t="s">
        <v>41</v>
      </c>
      <c r="K1485">
        <v>0.6</v>
      </c>
      <c r="L1485">
        <v>5</v>
      </c>
      <c r="M1485">
        <v>12</v>
      </c>
      <c r="N1485">
        <v>1</v>
      </c>
      <c r="O1485">
        <v>1</v>
      </c>
      <c r="P1485">
        <v>4</v>
      </c>
      <c r="Q1485">
        <v>1</v>
      </c>
      <c r="R1485">
        <v>4</v>
      </c>
    </row>
    <row r="1486" spans="1:18">
      <c r="A1486" s="3">
        <v>40034.021060914354</v>
      </c>
      <c r="B1486" t="s">
        <v>13390</v>
      </c>
      <c r="C1486" t="s">
        <v>3444</v>
      </c>
      <c r="D1486">
        <v>3</v>
      </c>
      <c r="E1486">
        <v>4</v>
      </c>
      <c r="F1486" t="s">
        <v>88</v>
      </c>
      <c r="G1486" t="s">
        <v>34</v>
      </c>
      <c r="H1486">
        <f t="shared" si="23"/>
        <v>8</v>
      </c>
      <c r="I1486" t="s">
        <v>76</v>
      </c>
      <c r="J1486" s="4" t="s">
        <v>41</v>
      </c>
      <c r="K1486">
        <v>0.36666666666666664</v>
      </c>
      <c r="L1486">
        <v>4</v>
      </c>
      <c r="M1486">
        <v>1</v>
      </c>
      <c r="N1486">
        <v>3</v>
      </c>
      <c r="O1486">
        <v>2</v>
      </c>
      <c r="P1486">
        <v>4</v>
      </c>
      <c r="Q1486">
        <v>3</v>
      </c>
      <c r="R1486">
        <v>4</v>
      </c>
    </row>
    <row r="1487" spans="1:18">
      <c r="A1487" s="3">
        <v>39924.423587962963</v>
      </c>
      <c r="B1487" t="s">
        <v>743</v>
      </c>
      <c r="C1487" t="s">
        <v>46</v>
      </c>
      <c r="D1487" t="s">
        <v>30</v>
      </c>
      <c r="E1487" t="s">
        <v>30</v>
      </c>
      <c r="F1487" t="s">
        <v>191</v>
      </c>
      <c r="G1487" t="s">
        <v>100</v>
      </c>
      <c r="H1487">
        <f t="shared" si="23"/>
        <v>4</v>
      </c>
      <c r="I1487" t="s">
        <v>124</v>
      </c>
      <c r="J1487" t="s">
        <v>41</v>
      </c>
      <c r="K1487">
        <v>0.38333333333333336</v>
      </c>
      <c r="L1487">
        <v>5</v>
      </c>
      <c r="M1487">
        <v>1</v>
      </c>
      <c r="N1487">
        <v>1</v>
      </c>
      <c r="O1487">
        <v>1</v>
      </c>
      <c r="P1487">
        <v>7</v>
      </c>
      <c r="Q1487">
        <v>1</v>
      </c>
      <c r="R1487">
        <v>4</v>
      </c>
    </row>
    <row r="1488" spans="1:18">
      <c r="A1488" s="3">
        <v>39915.463728159724</v>
      </c>
      <c r="B1488" t="s">
        <v>13390</v>
      </c>
      <c r="C1488" t="s">
        <v>246</v>
      </c>
      <c r="D1488" t="s">
        <v>30</v>
      </c>
      <c r="E1488" t="s">
        <v>30</v>
      </c>
      <c r="F1488" t="s">
        <v>191</v>
      </c>
      <c r="G1488" t="s">
        <v>100</v>
      </c>
      <c r="H1488">
        <f t="shared" si="23"/>
        <v>4</v>
      </c>
      <c r="I1488" t="s">
        <v>124</v>
      </c>
      <c r="J1488" t="s">
        <v>41</v>
      </c>
      <c r="K1488">
        <v>0.4</v>
      </c>
      <c r="L1488">
        <v>5</v>
      </c>
      <c r="M1488">
        <v>4</v>
      </c>
      <c r="N1488">
        <v>1</v>
      </c>
      <c r="O1488">
        <v>1</v>
      </c>
      <c r="P1488">
        <v>7</v>
      </c>
      <c r="Q1488">
        <v>1</v>
      </c>
      <c r="R1488">
        <v>4</v>
      </c>
    </row>
    <row r="1489" spans="1:18">
      <c r="A1489" s="3">
        <v>40021.771734259259</v>
      </c>
      <c r="B1489" t="s">
        <v>13390</v>
      </c>
      <c r="C1489" t="s">
        <v>3461</v>
      </c>
      <c r="D1489">
        <v>5</v>
      </c>
      <c r="E1489">
        <v>4</v>
      </c>
      <c r="F1489" t="s">
        <v>33</v>
      </c>
      <c r="G1489" t="s">
        <v>410</v>
      </c>
      <c r="H1489">
        <f t="shared" si="23"/>
        <v>7</v>
      </c>
      <c r="I1489" t="s">
        <v>1059</v>
      </c>
      <c r="J1489" t="s">
        <v>5156</v>
      </c>
      <c r="K1489">
        <v>0.38333333333333336</v>
      </c>
      <c r="L1489">
        <v>1</v>
      </c>
      <c r="M1489">
        <v>11</v>
      </c>
      <c r="N1489">
        <v>5</v>
      </c>
      <c r="O1489">
        <v>2</v>
      </c>
      <c r="P1489">
        <v>1</v>
      </c>
      <c r="Q1489">
        <v>1</v>
      </c>
      <c r="R1489">
        <v>1</v>
      </c>
    </row>
    <row r="1490" spans="1:18">
      <c r="A1490" s="3">
        <v>39930.92895436343</v>
      </c>
      <c r="B1490" t="s">
        <v>13390</v>
      </c>
      <c r="C1490" t="s">
        <v>27</v>
      </c>
      <c r="D1490" t="s">
        <v>30</v>
      </c>
      <c r="E1490" t="s">
        <v>30</v>
      </c>
      <c r="F1490" t="s">
        <v>191</v>
      </c>
      <c r="G1490" t="s">
        <v>34</v>
      </c>
      <c r="H1490">
        <f t="shared" si="23"/>
        <v>4</v>
      </c>
      <c r="I1490" t="s">
        <v>180</v>
      </c>
      <c r="J1490" s="4" t="s">
        <v>41</v>
      </c>
      <c r="K1490">
        <v>0.4</v>
      </c>
      <c r="L1490">
        <v>5</v>
      </c>
      <c r="M1490">
        <v>2</v>
      </c>
      <c r="N1490">
        <v>1</v>
      </c>
      <c r="O1490">
        <v>1</v>
      </c>
      <c r="P1490">
        <v>7</v>
      </c>
      <c r="Q1490">
        <v>3</v>
      </c>
      <c r="R1490">
        <v>4</v>
      </c>
    </row>
    <row r="1491" spans="1:18">
      <c r="A1491" s="3">
        <v>40040.350414664354</v>
      </c>
      <c r="B1491" t="s">
        <v>13390</v>
      </c>
      <c r="C1491" t="s">
        <v>3461</v>
      </c>
      <c r="D1491">
        <v>5</v>
      </c>
      <c r="E1491">
        <v>5</v>
      </c>
      <c r="F1491" t="s">
        <v>4752</v>
      </c>
      <c r="G1491" t="s">
        <v>410</v>
      </c>
      <c r="H1491">
        <f t="shared" si="23"/>
        <v>8</v>
      </c>
      <c r="I1491" t="s">
        <v>378</v>
      </c>
      <c r="J1491" t="s">
        <v>41</v>
      </c>
      <c r="K1491">
        <v>0.68333333333333335</v>
      </c>
      <c r="L1491">
        <v>4</v>
      </c>
      <c r="M1491">
        <v>11</v>
      </c>
      <c r="N1491">
        <v>5</v>
      </c>
      <c r="O1491">
        <v>6</v>
      </c>
      <c r="P1491">
        <v>9</v>
      </c>
      <c r="Q1491">
        <v>1</v>
      </c>
      <c r="R1491">
        <v>4</v>
      </c>
    </row>
    <row r="1492" spans="1:18">
      <c r="A1492" s="3">
        <v>39983.997534722221</v>
      </c>
      <c r="B1492" t="s">
        <v>26</v>
      </c>
      <c r="C1492" t="s">
        <v>7054</v>
      </c>
      <c r="D1492" t="s">
        <v>30</v>
      </c>
      <c r="E1492" t="s">
        <v>30</v>
      </c>
      <c r="F1492" t="s">
        <v>4744</v>
      </c>
      <c r="G1492" t="s">
        <v>34</v>
      </c>
      <c r="H1492">
        <f t="shared" si="23"/>
        <v>6</v>
      </c>
      <c r="I1492" t="s">
        <v>190</v>
      </c>
      <c r="J1492" s="4" t="s">
        <v>41</v>
      </c>
      <c r="K1492">
        <v>0.43333333333333335</v>
      </c>
      <c r="L1492">
        <v>3</v>
      </c>
      <c r="M1492">
        <v>8</v>
      </c>
      <c r="N1492">
        <v>1</v>
      </c>
      <c r="O1492">
        <v>1</v>
      </c>
      <c r="P1492">
        <v>2</v>
      </c>
      <c r="Q1492">
        <v>3</v>
      </c>
      <c r="R1492">
        <v>4</v>
      </c>
    </row>
    <row r="1493" spans="1:18">
      <c r="A1493" s="3">
        <v>40055.832432754629</v>
      </c>
      <c r="B1493" t="s">
        <v>13390</v>
      </c>
      <c r="C1493" t="s">
        <v>7054</v>
      </c>
      <c r="D1493">
        <v>1</v>
      </c>
      <c r="E1493">
        <v>5</v>
      </c>
      <c r="F1493" t="s">
        <v>155</v>
      </c>
      <c r="G1493" t="s">
        <v>34</v>
      </c>
      <c r="H1493">
        <f t="shared" si="23"/>
        <v>8</v>
      </c>
      <c r="I1493" t="s">
        <v>1059</v>
      </c>
      <c r="J1493" s="4" t="s">
        <v>41</v>
      </c>
      <c r="K1493">
        <v>0.58333333333333337</v>
      </c>
      <c r="L1493">
        <v>4</v>
      </c>
      <c r="M1493">
        <v>8</v>
      </c>
      <c r="N1493">
        <v>4</v>
      </c>
      <c r="O1493">
        <v>6</v>
      </c>
      <c r="P1493">
        <v>5</v>
      </c>
      <c r="Q1493">
        <v>3</v>
      </c>
      <c r="R1493">
        <v>4</v>
      </c>
    </row>
    <row r="1494" spans="1:18">
      <c r="A1494" s="3">
        <v>40074</v>
      </c>
      <c r="B1494" t="s">
        <v>67</v>
      </c>
      <c r="C1494" t="s">
        <v>3444</v>
      </c>
      <c r="D1494">
        <v>5</v>
      </c>
      <c r="E1494">
        <v>5</v>
      </c>
      <c r="F1494" t="s">
        <v>4744</v>
      </c>
      <c r="G1494" t="s">
        <v>34</v>
      </c>
      <c r="H1494">
        <f t="shared" si="23"/>
        <v>9</v>
      </c>
      <c r="I1494" t="s">
        <v>1059</v>
      </c>
      <c r="J1494" s="4" t="s">
        <v>41</v>
      </c>
      <c r="K1494">
        <v>0.56666666666666665</v>
      </c>
      <c r="L1494">
        <v>6</v>
      </c>
      <c r="M1494">
        <v>1</v>
      </c>
      <c r="N1494">
        <v>5</v>
      </c>
      <c r="O1494">
        <v>6</v>
      </c>
      <c r="P1494">
        <v>2</v>
      </c>
      <c r="Q1494">
        <v>3</v>
      </c>
      <c r="R1494">
        <v>4</v>
      </c>
    </row>
    <row r="1495" spans="1:18">
      <c r="A1495" s="3">
        <v>39916.07685853009</v>
      </c>
      <c r="B1495" t="s">
        <v>13390</v>
      </c>
      <c r="C1495" t="s">
        <v>27</v>
      </c>
      <c r="D1495" t="s">
        <v>30</v>
      </c>
      <c r="E1495" t="s">
        <v>30</v>
      </c>
      <c r="F1495" t="s">
        <v>191</v>
      </c>
      <c r="G1495" t="s">
        <v>34</v>
      </c>
      <c r="H1495">
        <f t="shared" si="23"/>
        <v>4</v>
      </c>
      <c r="I1495" t="s">
        <v>830</v>
      </c>
      <c r="J1495" s="4" t="s">
        <v>41</v>
      </c>
      <c r="K1495">
        <v>0.4</v>
      </c>
      <c r="L1495">
        <v>5</v>
      </c>
      <c r="M1495">
        <v>2</v>
      </c>
      <c r="N1495">
        <v>1</v>
      </c>
      <c r="O1495">
        <v>1</v>
      </c>
      <c r="P1495">
        <v>7</v>
      </c>
      <c r="Q1495">
        <v>3</v>
      </c>
      <c r="R1495">
        <v>4</v>
      </c>
    </row>
    <row r="1496" spans="1:18">
      <c r="A1496" s="3">
        <v>40065.572685185187</v>
      </c>
      <c r="B1496" t="s">
        <v>5089</v>
      </c>
      <c r="C1496" t="s">
        <v>7957</v>
      </c>
      <c r="D1496">
        <v>5</v>
      </c>
      <c r="E1496">
        <v>5</v>
      </c>
      <c r="F1496" t="s">
        <v>4744</v>
      </c>
      <c r="G1496" t="s">
        <v>34</v>
      </c>
      <c r="H1496">
        <f t="shared" si="23"/>
        <v>9</v>
      </c>
      <c r="I1496" t="s">
        <v>830</v>
      </c>
      <c r="J1496" s="4" t="s">
        <v>41</v>
      </c>
      <c r="K1496">
        <v>0.55000000000000004</v>
      </c>
      <c r="L1496">
        <v>6</v>
      </c>
      <c r="M1496">
        <v>5</v>
      </c>
      <c r="N1496">
        <v>5</v>
      </c>
      <c r="O1496">
        <v>6</v>
      </c>
      <c r="P1496">
        <v>2</v>
      </c>
      <c r="Q1496">
        <v>3</v>
      </c>
      <c r="R1496">
        <v>4</v>
      </c>
    </row>
    <row r="1497" spans="1:18">
      <c r="A1497" s="3">
        <v>39934.621739201386</v>
      </c>
      <c r="B1497" t="s">
        <v>13390</v>
      </c>
      <c r="C1497" t="s">
        <v>68</v>
      </c>
      <c r="D1497" t="s">
        <v>30</v>
      </c>
      <c r="E1497" t="s">
        <v>30</v>
      </c>
      <c r="F1497" t="s">
        <v>48</v>
      </c>
      <c r="G1497" t="s">
        <v>100</v>
      </c>
      <c r="H1497">
        <f t="shared" si="23"/>
        <v>5</v>
      </c>
      <c r="I1497" t="s">
        <v>124</v>
      </c>
      <c r="J1497" t="s">
        <v>41</v>
      </c>
      <c r="K1497">
        <v>0.38333333333333336</v>
      </c>
      <c r="L1497">
        <v>2</v>
      </c>
      <c r="M1497">
        <v>10</v>
      </c>
      <c r="N1497">
        <v>1</v>
      </c>
      <c r="O1497">
        <v>1</v>
      </c>
      <c r="P1497">
        <v>3</v>
      </c>
      <c r="Q1497">
        <v>1</v>
      </c>
      <c r="R1497">
        <v>4</v>
      </c>
    </row>
    <row r="1498" spans="1:18">
      <c r="A1498" s="3">
        <v>39908.757740127316</v>
      </c>
      <c r="B1498" t="s">
        <v>13390</v>
      </c>
      <c r="C1498" t="s">
        <v>68</v>
      </c>
      <c r="D1498" t="s">
        <v>30</v>
      </c>
      <c r="E1498" t="s">
        <v>30</v>
      </c>
      <c r="F1498" t="s">
        <v>191</v>
      </c>
      <c r="G1498" t="s">
        <v>34</v>
      </c>
      <c r="H1498">
        <f t="shared" si="23"/>
        <v>4</v>
      </c>
      <c r="I1498" t="s">
        <v>124</v>
      </c>
      <c r="J1498" s="4" t="s">
        <v>41</v>
      </c>
      <c r="K1498">
        <v>0.53333333333333333</v>
      </c>
      <c r="L1498">
        <v>5</v>
      </c>
      <c r="M1498">
        <v>10</v>
      </c>
      <c r="N1498">
        <v>1</v>
      </c>
      <c r="O1498">
        <v>1</v>
      </c>
      <c r="P1498">
        <v>7</v>
      </c>
      <c r="Q1498">
        <v>3</v>
      </c>
      <c r="R1498">
        <v>4</v>
      </c>
    </row>
    <row r="1499" spans="1:18">
      <c r="A1499" s="3">
        <v>39944.924845868052</v>
      </c>
      <c r="B1499" t="s">
        <v>13390</v>
      </c>
      <c r="C1499" t="s">
        <v>3444</v>
      </c>
      <c r="D1499" t="s">
        <v>30</v>
      </c>
      <c r="E1499" t="s">
        <v>30</v>
      </c>
      <c r="F1499" t="s">
        <v>48</v>
      </c>
      <c r="G1499" t="s">
        <v>100</v>
      </c>
      <c r="H1499">
        <f t="shared" si="23"/>
        <v>5</v>
      </c>
      <c r="I1499" t="s">
        <v>124</v>
      </c>
      <c r="J1499" t="s">
        <v>41</v>
      </c>
      <c r="K1499">
        <v>0.23333333333333334</v>
      </c>
      <c r="L1499">
        <v>2</v>
      </c>
      <c r="M1499">
        <v>1</v>
      </c>
      <c r="N1499">
        <v>1</v>
      </c>
      <c r="O1499">
        <v>1</v>
      </c>
      <c r="P1499">
        <v>3</v>
      </c>
      <c r="Q1499">
        <v>1</v>
      </c>
      <c r="R1499">
        <v>4</v>
      </c>
    </row>
    <row r="1500" spans="1:18">
      <c r="A1500" s="3">
        <v>39982.899635381946</v>
      </c>
      <c r="B1500" t="s">
        <v>13390</v>
      </c>
      <c r="C1500" t="s">
        <v>3461</v>
      </c>
      <c r="D1500" t="s">
        <v>30</v>
      </c>
      <c r="E1500" t="s">
        <v>30</v>
      </c>
      <c r="F1500" t="s">
        <v>4752</v>
      </c>
      <c r="G1500" t="s">
        <v>34</v>
      </c>
      <c r="H1500">
        <f t="shared" si="23"/>
        <v>6</v>
      </c>
      <c r="I1500" t="s">
        <v>239</v>
      </c>
      <c r="J1500" s="4" t="s">
        <v>41</v>
      </c>
      <c r="K1500">
        <v>0.55000000000000004</v>
      </c>
      <c r="L1500">
        <v>3</v>
      </c>
      <c r="M1500">
        <v>11</v>
      </c>
      <c r="N1500">
        <v>1</v>
      </c>
      <c r="O1500">
        <v>1</v>
      </c>
      <c r="P1500">
        <v>9</v>
      </c>
      <c r="Q1500">
        <v>3</v>
      </c>
      <c r="R1500">
        <v>4</v>
      </c>
    </row>
    <row r="1501" spans="1:18">
      <c r="A1501" s="3">
        <v>39961.757202314817</v>
      </c>
      <c r="B1501" t="s">
        <v>13390</v>
      </c>
      <c r="C1501" t="s">
        <v>3444</v>
      </c>
      <c r="D1501" t="s">
        <v>30</v>
      </c>
      <c r="E1501" t="s">
        <v>30</v>
      </c>
      <c r="F1501" t="s">
        <v>191</v>
      </c>
      <c r="G1501" t="s">
        <v>34</v>
      </c>
      <c r="H1501">
        <f t="shared" si="23"/>
        <v>5</v>
      </c>
      <c r="I1501" t="s">
        <v>124</v>
      </c>
      <c r="J1501" s="4" t="s">
        <v>41</v>
      </c>
      <c r="K1501">
        <v>0.33333333333333331</v>
      </c>
      <c r="L1501">
        <v>2</v>
      </c>
      <c r="M1501">
        <v>1</v>
      </c>
      <c r="N1501">
        <v>1</v>
      </c>
      <c r="O1501">
        <v>1</v>
      </c>
      <c r="P1501">
        <v>7</v>
      </c>
      <c r="Q1501">
        <v>3</v>
      </c>
      <c r="R1501">
        <v>4</v>
      </c>
    </row>
    <row r="1502" spans="1:18">
      <c r="A1502" s="3">
        <v>40022</v>
      </c>
      <c r="B1502" t="s">
        <v>59</v>
      </c>
      <c r="C1502" t="s">
        <v>3444</v>
      </c>
      <c r="D1502">
        <v>1</v>
      </c>
      <c r="E1502">
        <v>5</v>
      </c>
      <c r="F1502" t="s">
        <v>4752</v>
      </c>
      <c r="G1502" t="s">
        <v>410</v>
      </c>
      <c r="H1502">
        <f t="shared" si="23"/>
        <v>7</v>
      </c>
      <c r="I1502" t="s">
        <v>124</v>
      </c>
      <c r="J1502" t="s">
        <v>5206</v>
      </c>
      <c r="K1502">
        <v>0.53333333333333333</v>
      </c>
      <c r="L1502">
        <v>1</v>
      </c>
      <c r="M1502">
        <v>1</v>
      </c>
      <c r="N1502">
        <v>4</v>
      </c>
      <c r="O1502">
        <v>6</v>
      </c>
      <c r="P1502">
        <v>9</v>
      </c>
      <c r="Q1502">
        <v>1</v>
      </c>
      <c r="R1502">
        <v>2</v>
      </c>
    </row>
    <row r="1503" spans="1:18">
      <c r="A1503" s="3">
        <v>40058.652354976854</v>
      </c>
      <c r="B1503" t="s">
        <v>13390</v>
      </c>
      <c r="C1503" t="s">
        <v>3461</v>
      </c>
      <c r="D1503">
        <v>2</v>
      </c>
      <c r="E1503">
        <v>3</v>
      </c>
      <c r="F1503" t="s">
        <v>191</v>
      </c>
      <c r="G1503" t="s">
        <v>34</v>
      </c>
      <c r="H1503">
        <f t="shared" si="23"/>
        <v>9</v>
      </c>
      <c r="I1503" t="s">
        <v>124</v>
      </c>
      <c r="J1503" s="4" t="s">
        <v>41</v>
      </c>
      <c r="K1503">
        <v>0.71666666666666667</v>
      </c>
      <c r="L1503">
        <v>6</v>
      </c>
      <c r="M1503">
        <v>11</v>
      </c>
      <c r="N1503">
        <v>6</v>
      </c>
      <c r="O1503">
        <v>5</v>
      </c>
      <c r="P1503">
        <v>7</v>
      </c>
      <c r="Q1503">
        <v>3</v>
      </c>
      <c r="R1503">
        <v>4</v>
      </c>
    </row>
    <row r="1504" spans="1:18">
      <c r="A1504" s="3">
        <v>40024.454892210648</v>
      </c>
      <c r="B1504" t="s">
        <v>13390</v>
      </c>
      <c r="C1504" t="s">
        <v>3444</v>
      </c>
      <c r="D1504">
        <v>5</v>
      </c>
      <c r="E1504">
        <v>5</v>
      </c>
      <c r="F1504" t="s">
        <v>88</v>
      </c>
      <c r="G1504" t="s">
        <v>100</v>
      </c>
      <c r="H1504">
        <f t="shared" si="23"/>
        <v>7</v>
      </c>
      <c r="I1504" t="s">
        <v>239</v>
      </c>
      <c r="J1504" t="s">
        <v>41</v>
      </c>
      <c r="K1504">
        <v>0.38333333333333336</v>
      </c>
      <c r="L1504">
        <v>1</v>
      </c>
      <c r="M1504">
        <v>1</v>
      </c>
      <c r="N1504">
        <v>5</v>
      </c>
      <c r="O1504">
        <v>6</v>
      </c>
      <c r="P1504">
        <v>4</v>
      </c>
      <c r="Q1504">
        <v>1</v>
      </c>
      <c r="R1504">
        <v>4</v>
      </c>
    </row>
    <row r="1505" spans="1:18">
      <c r="A1505" s="3">
        <v>39914.664780092593</v>
      </c>
      <c r="B1505" t="s">
        <v>26</v>
      </c>
      <c r="C1505" t="s">
        <v>246</v>
      </c>
      <c r="D1505" t="s">
        <v>30</v>
      </c>
      <c r="E1505" t="s">
        <v>30</v>
      </c>
      <c r="F1505" t="s">
        <v>134</v>
      </c>
      <c r="G1505" t="s">
        <v>49</v>
      </c>
      <c r="H1505">
        <f t="shared" si="23"/>
        <v>4</v>
      </c>
      <c r="I1505" t="s">
        <v>239</v>
      </c>
      <c r="J1505" t="s">
        <v>41</v>
      </c>
      <c r="K1505">
        <v>0.51666666666666672</v>
      </c>
      <c r="L1505">
        <v>5</v>
      </c>
      <c r="M1505">
        <v>4</v>
      </c>
      <c r="N1505">
        <v>1</v>
      </c>
      <c r="O1505">
        <v>1</v>
      </c>
      <c r="P1505">
        <v>8</v>
      </c>
      <c r="Q1505">
        <v>4</v>
      </c>
      <c r="R1505">
        <v>4</v>
      </c>
    </row>
    <row r="1506" spans="1:18">
      <c r="A1506" s="3">
        <v>39909</v>
      </c>
      <c r="B1506" t="s">
        <v>59</v>
      </c>
      <c r="C1506" t="s">
        <v>46</v>
      </c>
      <c r="D1506" t="s">
        <v>30</v>
      </c>
      <c r="E1506" t="s">
        <v>30</v>
      </c>
      <c r="F1506" t="s">
        <v>191</v>
      </c>
      <c r="G1506" t="s">
        <v>49</v>
      </c>
      <c r="H1506">
        <f t="shared" si="23"/>
        <v>4</v>
      </c>
      <c r="I1506" t="s">
        <v>239</v>
      </c>
      <c r="J1506" t="s">
        <v>41</v>
      </c>
      <c r="K1506">
        <v>0.51666666666666672</v>
      </c>
      <c r="L1506">
        <v>5</v>
      </c>
      <c r="M1506">
        <v>1</v>
      </c>
      <c r="N1506">
        <v>1</v>
      </c>
      <c r="O1506">
        <v>1</v>
      </c>
      <c r="P1506">
        <v>7</v>
      </c>
      <c r="Q1506">
        <v>4</v>
      </c>
      <c r="R1506">
        <v>4</v>
      </c>
    </row>
    <row r="1507" spans="1:18">
      <c r="A1507" s="3">
        <v>39942</v>
      </c>
      <c r="B1507" t="s">
        <v>67</v>
      </c>
      <c r="C1507" t="s">
        <v>3444</v>
      </c>
      <c r="D1507" t="s">
        <v>30</v>
      </c>
      <c r="E1507" t="s">
        <v>30</v>
      </c>
      <c r="F1507" t="s">
        <v>155</v>
      </c>
      <c r="G1507" t="s">
        <v>410</v>
      </c>
      <c r="H1507">
        <f t="shared" si="23"/>
        <v>5</v>
      </c>
      <c r="I1507" t="s">
        <v>124</v>
      </c>
      <c r="J1507" t="s">
        <v>41</v>
      </c>
      <c r="K1507">
        <v>0.36666666666666664</v>
      </c>
      <c r="L1507">
        <v>2</v>
      </c>
      <c r="M1507">
        <v>1</v>
      </c>
      <c r="N1507">
        <v>1</v>
      </c>
      <c r="O1507">
        <v>1</v>
      </c>
      <c r="P1507">
        <v>5</v>
      </c>
      <c r="Q1507">
        <v>1</v>
      </c>
      <c r="R1507">
        <v>4</v>
      </c>
    </row>
    <row r="1508" spans="1:18">
      <c r="A1508" s="3">
        <v>39952.348643171295</v>
      </c>
      <c r="B1508" t="s">
        <v>13390</v>
      </c>
      <c r="C1508" t="s">
        <v>3461</v>
      </c>
      <c r="D1508" t="s">
        <v>30</v>
      </c>
      <c r="E1508" t="s">
        <v>30</v>
      </c>
      <c r="F1508" t="s">
        <v>48</v>
      </c>
      <c r="G1508" t="s">
        <v>410</v>
      </c>
      <c r="H1508">
        <f t="shared" si="23"/>
        <v>5</v>
      </c>
      <c r="I1508" t="s">
        <v>239</v>
      </c>
      <c r="J1508" t="s">
        <v>41</v>
      </c>
      <c r="K1508">
        <v>0.4</v>
      </c>
      <c r="L1508">
        <v>2</v>
      </c>
      <c r="M1508">
        <v>11</v>
      </c>
      <c r="N1508">
        <v>1</v>
      </c>
      <c r="O1508">
        <v>1</v>
      </c>
      <c r="P1508">
        <v>3</v>
      </c>
      <c r="Q1508">
        <v>1</v>
      </c>
      <c r="R1508">
        <v>4</v>
      </c>
    </row>
    <row r="1509" spans="1:18">
      <c r="A1509" s="3">
        <v>40005</v>
      </c>
      <c r="B1509" t="s">
        <v>59</v>
      </c>
      <c r="C1509" t="s">
        <v>3457</v>
      </c>
      <c r="D1509">
        <v>5</v>
      </c>
      <c r="E1509">
        <v>5</v>
      </c>
      <c r="F1509" t="s">
        <v>88</v>
      </c>
      <c r="G1509" t="s">
        <v>100</v>
      </c>
      <c r="H1509">
        <f t="shared" si="23"/>
        <v>7</v>
      </c>
      <c r="I1509" t="s">
        <v>124</v>
      </c>
      <c r="J1509" s="4" t="s">
        <v>41</v>
      </c>
      <c r="K1509">
        <v>0.6333333333333333</v>
      </c>
      <c r="L1509">
        <v>1</v>
      </c>
      <c r="M1509">
        <v>9</v>
      </c>
      <c r="N1509">
        <v>5</v>
      </c>
      <c r="O1509">
        <v>6</v>
      </c>
      <c r="P1509">
        <v>4</v>
      </c>
      <c r="Q1509">
        <v>1</v>
      </c>
      <c r="R1509">
        <v>4</v>
      </c>
    </row>
    <row r="1510" spans="1:18">
      <c r="A1510" s="3">
        <v>40019.791313888891</v>
      </c>
      <c r="B1510" t="s">
        <v>13390</v>
      </c>
      <c r="C1510" t="s">
        <v>3461</v>
      </c>
      <c r="D1510">
        <v>5</v>
      </c>
      <c r="E1510">
        <v>5</v>
      </c>
      <c r="F1510" t="s">
        <v>155</v>
      </c>
      <c r="G1510" t="s">
        <v>34</v>
      </c>
      <c r="H1510">
        <f t="shared" si="23"/>
        <v>7</v>
      </c>
      <c r="I1510" t="s">
        <v>124</v>
      </c>
      <c r="J1510" s="4" t="s">
        <v>41</v>
      </c>
      <c r="K1510">
        <v>0.6</v>
      </c>
      <c r="L1510">
        <v>1</v>
      </c>
      <c r="M1510">
        <v>11</v>
      </c>
      <c r="N1510">
        <v>5</v>
      </c>
      <c r="O1510">
        <v>6</v>
      </c>
      <c r="P1510">
        <v>5</v>
      </c>
      <c r="Q1510">
        <v>3</v>
      </c>
      <c r="R1510">
        <v>4</v>
      </c>
    </row>
    <row r="1511" spans="1:18">
      <c r="A1511" s="3">
        <v>40075.090710763892</v>
      </c>
      <c r="B1511" t="s">
        <v>13390</v>
      </c>
      <c r="C1511" t="s">
        <v>7054</v>
      </c>
      <c r="D1511">
        <v>5</v>
      </c>
      <c r="E1511">
        <v>5</v>
      </c>
      <c r="F1511" t="s">
        <v>4744</v>
      </c>
      <c r="G1511" t="s">
        <v>100</v>
      </c>
      <c r="H1511">
        <f t="shared" si="23"/>
        <v>9</v>
      </c>
      <c r="I1511" t="s">
        <v>124</v>
      </c>
      <c r="J1511" t="s">
        <v>41</v>
      </c>
      <c r="K1511">
        <v>0.55000000000000004</v>
      </c>
      <c r="L1511">
        <v>6</v>
      </c>
      <c r="M1511">
        <v>8</v>
      </c>
      <c r="N1511">
        <v>5</v>
      </c>
      <c r="O1511">
        <v>6</v>
      </c>
      <c r="P1511">
        <v>2</v>
      </c>
      <c r="Q1511">
        <v>1</v>
      </c>
      <c r="R1511">
        <v>4</v>
      </c>
    </row>
    <row r="1512" spans="1:18">
      <c r="A1512" s="3">
        <v>39991.90335778935</v>
      </c>
      <c r="B1512" t="s">
        <v>13390</v>
      </c>
      <c r="C1512" t="s">
        <v>3461</v>
      </c>
      <c r="D1512" t="s">
        <v>30</v>
      </c>
      <c r="E1512">
        <v>5</v>
      </c>
      <c r="F1512" t="s">
        <v>88</v>
      </c>
      <c r="G1512" t="s">
        <v>34</v>
      </c>
      <c r="H1512">
        <f t="shared" si="23"/>
        <v>6</v>
      </c>
      <c r="I1512" t="s">
        <v>239</v>
      </c>
      <c r="J1512" s="4" t="s">
        <v>41</v>
      </c>
      <c r="K1512">
        <v>0.55000000000000004</v>
      </c>
      <c r="L1512">
        <v>3</v>
      </c>
      <c r="M1512">
        <v>11</v>
      </c>
      <c r="N1512">
        <v>1</v>
      </c>
      <c r="O1512">
        <v>6</v>
      </c>
      <c r="P1512">
        <v>4</v>
      </c>
      <c r="Q1512">
        <v>3</v>
      </c>
      <c r="R1512">
        <v>4</v>
      </c>
    </row>
    <row r="1513" spans="1:18">
      <c r="A1513" s="3">
        <v>40085.47465142361</v>
      </c>
      <c r="B1513" t="s">
        <v>13390</v>
      </c>
      <c r="C1513" t="s">
        <v>3461</v>
      </c>
      <c r="D1513">
        <v>5</v>
      </c>
      <c r="E1513">
        <v>5</v>
      </c>
      <c r="F1513" t="s">
        <v>191</v>
      </c>
      <c r="G1513" t="s">
        <v>34</v>
      </c>
      <c r="H1513">
        <f t="shared" si="23"/>
        <v>9</v>
      </c>
      <c r="I1513" t="s">
        <v>124</v>
      </c>
      <c r="J1513" s="4" t="s">
        <v>41</v>
      </c>
      <c r="K1513">
        <v>0.71666666666666667</v>
      </c>
      <c r="L1513">
        <v>6</v>
      </c>
      <c r="M1513">
        <v>11</v>
      </c>
      <c r="N1513">
        <v>5</v>
      </c>
      <c r="O1513">
        <v>6</v>
      </c>
      <c r="P1513">
        <v>7</v>
      </c>
      <c r="Q1513">
        <v>3</v>
      </c>
      <c r="R1513">
        <v>4</v>
      </c>
    </row>
    <row r="1514" spans="1:18">
      <c r="A1514" s="3">
        <v>39927</v>
      </c>
      <c r="B1514" t="s">
        <v>59</v>
      </c>
      <c r="C1514" t="s">
        <v>85</v>
      </c>
      <c r="D1514" t="s">
        <v>30</v>
      </c>
      <c r="E1514" t="s">
        <v>30</v>
      </c>
      <c r="F1514" t="s">
        <v>165</v>
      </c>
      <c r="G1514" t="s">
        <v>34</v>
      </c>
      <c r="H1514">
        <f t="shared" si="23"/>
        <v>4</v>
      </c>
      <c r="I1514" t="s">
        <v>830</v>
      </c>
      <c r="J1514" s="4" t="s">
        <v>41</v>
      </c>
      <c r="K1514">
        <v>0.58333333333333337</v>
      </c>
      <c r="L1514">
        <v>5</v>
      </c>
      <c r="M1514">
        <v>7</v>
      </c>
      <c r="N1514">
        <v>1</v>
      </c>
      <c r="O1514">
        <v>1</v>
      </c>
      <c r="P1514">
        <v>6</v>
      </c>
      <c r="Q1514">
        <v>3</v>
      </c>
      <c r="R1514">
        <v>4</v>
      </c>
    </row>
    <row r="1515" spans="1:18">
      <c r="A1515" s="3">
        <v>40058.233629826391</v>
      </c>
      <c r="B1515" t="s">
        <v>13390</v>
      </c>
      <c r="C1515" t="s">
        <v>3461</v>
      </c>
      <c r="D1515">
        <v>5</v>
      </c>
      <c r="E1515">
        <v>5</v>
      </c>
      <c r="F1515" t="s">
        <v>4744</v>
      </c>
      <c r="G1515" t="s">
        <v>49</v>
      </c>
      <c r="H1515">
        <f t="shared" si="23"/>
        <v>9</v>
      </c>
      <c r="I1515" t="s">
        <v>124</v>
      </c>
      <c r="J1515" t="s">
        <v>41</v>
      </c>
      <c r="K1515">
        <v>0.65</v>
      </c>
      <c r="L1515">
        <v>6</v>
      </c>
      <c r="M1515">
        <v>11</v>
      </c>
      <c r="N1515">
        <v>5</v>
      </c>
      <c r="O1515">
        <v>6</v>
      </c>
      <c r="P1515">
        <v>2</v>
      </c>
      <c r="Q1515">
        <v>4</v>
      </c>
      <c r="R1515">
        <v>4</v>
      </c>
    </row>
    <row r="1516" spans="1:18">
      <c r="A1516" s="3">
        <v>39956.552820023149</v>
      </c>
      <c r="B1516" t="s">
        <v>13390</v>
      </c>
      <c r="C1516" t="s">
        <v>3457</v>
      </c>
      <c r="D1516" t="s">
        <v>30</v>
      </c>
      <c r="E1516" t="s">
        <v>30</v>
      </c>
      <c r="F1516" t="s">
        <v>134</v>
      </c>
      <c r="G1516" t="s">
        <v>34</v>
      </c>
      <c r="H1516">
        <f t="shared" si="23"/>
        <v>5</v>
      </c>
      <c r="I1516" t="s">
        <v>830</v>
      </c>
      <c r="J1516" s="4" t="s">
        <v>41</v>
      </c>
      <c r="K1516">
        <v>0.48333333333333334</v>
      </c>
      <c r="L1516">
        <v>2</v>
      </c>
      <c r="M1516">
        <v>9</v>
      </c>
      <c r="N1516">
        <v>1</v>
      </c>
      <c r="O1516">
        <v>1</v>
      </c>
      <c r="P1516">
        <v>8</v>
      </c>
      <c r="Q1516">
        <v>3</v>
      </c>
      <c r="R1516">
        <v>4</v>
      </c>
    </row>
    <row r="1517" spans="1:18">
      <c r="A1517" s="3">
        <v>39958.94427453704</v>
      </c>
      <c r="B1517" t="s">
        <v>13390</v>
      </c>
      <c r="C1517" t="s">
        <v>3457</v>
      </c>
      <c r="D1517" t="s">
        <v>30</v>
      </c>
      <c r="E1517" t="s">
        <v>30</v>
      </c>
      <c r="F1517" t="s">
        <v>4752</v>
      </c>
      <c r="G1517" t="s">
        <v>4997</v>
      </c>
      <c r="H1517">
        <f t="shared" si="23"/>
        <v>5</v>
      </c>
      <c r="I1517" t="s">
        <v>124</v>
      </c>
      <c r="J1517" t="s">
        <v>41</v>
      </c>
      <c r="K1517">
        <v>0.53333333333333333</v>
      </c>
      <c r="L1517">
        <v>2</v>
      </c>
      <c r="M1517">
        <v>9</v>
      </c>
      <c r="N1517">
        <v>1</v>
      </c>
      <c r="O1517">
        <v>1</v>
      </c>
      <c r="P1517">
        <v>9</v>
      </c>
      <c r="Q1517">
        <v>5</v>
      </c>
      <c r="R1517">
        <v>4</v>
      </c>
    </row>
    <row r="1518" spans="1:18">
      <c r="A1518" s="3">
        <v>39999.844675925924</v>
      </c>
      <c r="B1518" t="s">
        <v>26</v>
      </c>
      <c r="C1518" t="s">
        <v>3461</v>
      </c>
      <c r="D1518" t="s">
        <v>30</v>
      </c>
      <c r="E1518">
        <v>2</v>
      </c>
      <c r="F1518" t="s">
        <v>4744</v>
      </c>
      <c r="G1518" t="s">
        <v>410</v>
      </c>
      <c r="H1518">
        <f t="shared" si="23"/>
        <v>7</v>
      </c>
      <c r="I1518" t="s">
        <v>124</v>
      </c>
      <c r="J1518" t="s">
        <v>41</v>
      </c>
      <c r="K1518">
        <v>0.45</v>
      </c>
      <c r="L1518">
        <v>1</v>
      </c>
      <c r="M1518">
        <v>11</v>
      </c>
      <c r="N1518">
        <v>1</v>
      </c>
      <c r="O1518">
        <v>3</v>
      </c>
      <c r="P1518">
        <v>2</v>
      </c>
      <c r="Q1518">
        <v>1</v>
      </c>
      <c r="R1518">
        <v>4</v>
      </c>
    </row>
    <row r="1519" spans="1:18">
      <c r="A1519" s="3">
        <v>39971.468062465276</v>
      </c>
      <c r="B1519" t="s">
        <v>13390</v>
      </c>
      <c r="C1519" t="s">
        <v>3444</v>
      </c>
      <c r="D1519" t="s">
        <v>30</v>
      </c>
      <c r="E1519" t="s">
        <v>30</v>
      </c>
      <c r="F1519" t="s">
        <v>4744</v>
      </c>
      <c r="G1519" t="s">
        <v>100</v>
      </c>
      <c r="H1519">
        <f t="shared" si="23"/>
        <v>6</v>
      </c>
      <c r="I1519" t="s">
        <v>124</v>
      </c>
      <c r="J1519" t="s">
        <v>41</v>
      </c>
      <c r="K1519">
        <v>0.23333333333333334</v>
      </c>
      <c r="L1519">
        <v>3</v>
      </c>
      <c r="M1519">
        <v>1</v>
      </c>
      <c r="N1519">
        <v>1</v>
      </c>
      <c r="O1519">
        <v>1</v>
      </c>
      <c r="P1519">
        <v>2</v>
      </c>
      <c r="Q1519">
        <v>1</v>
      </c>
      <c r="R1519">
        <v>4</v>
      </c>
    </row>
    <row r="1520" spans="1:18">
      <c r="A1520" s="3">
        <v>40033.814098229166</v>
      </c>
      <c r="B1520" t="s">
        <v>13390</v>
      </c>
      <c r="C1520" t="s">
        <v>3461</v>
      </c>
      <c r="D1520">
        <v>5</v>
      </c>
      <c r="E1520">
        <v>5</v>
      </c>
      <c r="F1520" t="s">
        <v>4752</v>
      </c>
      <c r="G1520" t="s">
        <v>410</v>
      </c>
      <c r="H1520">
        <f t="shared" si="23"/>
        <v>8</v>
      </c>
      <c r="I1520" t="s">
        <v>47</v>
      </c>
      <c r="J1520" t="s">
        <v>41</v>
      </c>
      <c r="K1520">
        <v>0.68333333333333335</v>
      </c>
      <c r="L1520">
        <v>4</v>
      </c>
      <c r="M1520">
        <v>11</v>
      </c>
      <c r="N1520">
        <v>5</v>
      </c>
      <c r="O1520">
        <v>6</v>
      </c>
      <c r="P1520">
        <v>9</v>
      </c>
      <c r="Q1520">
        <v>1</v>
      </c>
      <c r="R1520">
        <v>4</v>
      </c>
    </row>
    <row r="1521" spans="1:18">
      <c r="A1521" s="3">
        <v>39999</v>
      </c>
      <c r="B1521" t="s">
        <v>59</v>
      </c>
      <c r="C1521" t="s">
        <v>7054</v>
      </c>
      <c r="D1521" t="s">
        <v>30</v>
      </c>
      <c r="E1521">
        <v>5</v>
      </c>
      <c r="F1521" t="s">
        <v>155</v>
      </c>
      <c r="G1521" t="s">
        <v>34</v>
      </c>
      <c r="H1521">
        <f t="shared" si="23"/>
        <v>7</v>
      </c>
      <c r="I1521" t="s">
        <v>32</v>
      </c>
      <c r="J1521" s="4" t="s">
        <v>41</v>
      </c>
      <c r="K1521">
        <v>0.6</v>
      </c>
      <c r="L1521">
        <v>1</v>
      </c>
      <c r="M1521">
        <v>8</v>
      </c>
      <c r="N1521">
        <v>1</v>
      </c>
      <c r="O1521">
        <v>6</v>
      </c>
      <c r="P1521">
        <v>5</v>
      </c>
      <c r="Q1521">
        <v>3</v>
      </c>
      <c r="R1521">
        <v>4</v>
      </c>
    </row>
    <row r="1522" spans="1:18">
      <c r="A1522" s="3">
        <v>40051.510405092595</v>
      </c>
      <c r="B1522" t="s">
        <v>5089</v>
      </c>
      <c r="C1522" t="s">
        <v>3444</v>
      </c>
      <c r="D1522">
        <v>5</v>
      </c>
      <c r="E1522">
        <v>3</v>
      </c>
      <c r="F1522" t="s">
        <v>134</v>
      </c>
      <c r="G1522" t="s">
        <v>34</v>
      </c>
      <c r="H1522">
        <f t="shared" si="23"/>
        <v>8</v>
      </c>
      <c r="I1522" t="s">
        <v>239</v>
      </c>
      <c r="J1522" s="4" t="s">
        <v>41</v>
      </c>
      <c r="K1522">
        <v>0.53333333333333333</v>
      </c>
      <c r="L1522">
        <v>4</v>
      </c>
      <c r="M1522">
        <v>1</v>
      </c>
      <c r="N1522">
        <v>5</v>
      </c>
      <c r="O1522">
        <v>5</v>
      </c>
      <c r="P1522">
        <v>8</v>
      </c>
      <c r="Q1522">
        <v>3</v>
      </c>
      <c r="R1522">
        <v>4</v>
      </c>
    </row>
    <row r="1523" spans="1:18">
      <c r="A1523" s="3">
        <v>40036.025937500002</v>
      </c>
      <c r="B1523" t="s">
        <v>5089</v>
      </c>
      <c r="C1523" t="s">
        <v>3444</v>
      </c>
      <c r="D1523">
        <v>5</v>
      </c>
      <c r="E1523">
        <v>5</v>
      </c>
      <c r="F1523" t="s">
        <v>33</v>
      </c>
      <c r="G1523" t="s">
        <v>34</v>
      </c>
      <c r="H1523">
        <f t="shared" si="23"/>
        <v>8</v>
      </c>
      <c r="I1523" t="s">
        <v>87</v>
      </c>
      <c r="J1523" s="4" t="s">
        <v>41</v>
      </c>
      <c r="K1523">
        <v>0.43333333333333335</v>
      </c>
      <c r="L1523">
        <v>4</v>
      </c>
      <c r="M1523">
        <v>1</v>
      </c>
      <c r="N1523">
        <v>5</v>
      </c>
      <c r="O1523">
        <v>6</v>
      </c>
      <c r="P1523">
        <v>1</v>
      </c>
      <c r="Q1523">
        <v>3</v>
      </c>
      <c r="R1523">
        <v>4</v>
      </c>
    </row>
    <row r="1524" spans="1:18">
      <c r="A1524" s="3">
        <v>39916.671941400462</v>
      </c>
      <c r="B1524" t="s">
        <v>13390</v>
      </c>
      <c r="C1524" t="s">
        <v>111</v>
      </c>
      <c r="D1524" t="s">
        <v>30</v>
      </c>
      <c r="E1524" t="s">
        <v>30</v>
      </c>
      <c r="F1524" t="s">
        <v>88</v>
      </c>
      <c r="G1524" t="s">
        <v>100</v>
      </c>
      <c r="H1524">
        <f t="shared" si="23"/>
        <v>4</v>
      </c>
      <c r="I1524" t="s">
        <v>154</v>
      </c>
      <c r="J1524" t="s">
        <v>41</v>
      </c>
      <c r="K1524">
        <v>0.5</v>
      </c>
      <c r="L1524">
        <v>5</v>
      </c>
      <c r="M1524">
        <v>13</v>
      </c>
      <c r="N1524">
        <v>1</v>
      </c>
      <c r="O1524">
        <v>1</v>
      </c>
      <c r="P1524">
        <v>4</v>
      </c>
      <c r="Q1524">
        <v>1</v>
      </c>
      <c r="R1524">
        <v>4</v>
      </c>
    </row>
    <row r="1525" spans="1:18">
      <c r="A1525" s="3">
        <v>39966.462290081021</v>
      </c>
      <c r="B1525" t="s">
        <v>13390</v>
      </c>
      <c r="C1525" t="s">
        <v>3461</v>
      </c>
      <c r="D1525" t="s">
        <v>30</v>
      </c>
      <c r="E1525" t="s">
        <v>30</v>
      </c>
      <c r="F1525" t="s">
        <v>165</v>
      </c>
      <c r="G1525" t="s">
        <v>410</v>
      </c>
      <c r="H1525">
        <f t="shared" si="23"/>
        <v>6</v>
      </c>
      <c r="I1525" t="s">
        <v>154</v>
      </c>
      <c r="J1525" t="s">
        <v>5206</v>
      </c>
      <c r="K1525">
        <v>0.43333333333333335</v>
      </c>
      <c r="L1525">
        <v>3</v>
      </c>
      <c r="M1525">
        <v>11</v>
      </c>
      <c r="N1525">
        <v>1</v>
      </c>
      <c r="O1525">
        <v>1</v>
      </c>
      <c r="P1525">
        <v>6</v>
      </c>
      <c r="Q1525">
        <v>1</v>
      </c>
      <c r="R1525">
        <v>2</v>
      </c>
    </row>
    <row r="1526" spans="1:18">
      <c r="A1526" s="3">
        <v>39922.729305555556</v>
      </c>
      <c r="B1526" t="s">
        <v>743</v>
      </c>
      <c r="C1526" t="s">
        <v>142</v>
      </c>
      <c r="D1526" t="s">
        <v>30</v>
      </c>
      <c r="E1526" t="s">
        <v>30</v>
      </c>
      <c r="F1526" t="s">
        <v>155</v>
      </c>
      <c r="G1526" t="s">
        <v>34</v>
      </c>
      <c r="H1526">
        <f t="shared" si="23"/>
        <v>4</v>
      </c>
      <c r="I1526" t="s">
        <v>1011</v>
      </c>
      <c r="J1526" s="4" t="s">
        <v>41</v>
      </c>
      <c r="K1526">
        <v>0.56666666666666665</v>
      </c>
      <c r="L1526">
        <v>5</v>
      </c>
      <c r="M1526">
        <v>12</v>
      </c>
      <c r="N1526">
        <v>1</v>
      </c>
      <c r="O1526">
        <v>1</v>
      </c>
      <c r="P1526">
        <v>5</v>
      </c>
      <c r="Q1526">
        <v>3</v>
      </c>
      <c r="R1526">
        <v>4</v>
      </c>
    </row>
    <row r="1527" spans="1:18">
      <c r="A1527" s="3">
        <v>39954.946031331019</v>
      </c>
      <c r="B1527" t="s">
        <v>13390</v>
      </c>
      <c r="C1527" t="s">
        <v>3461</v>
      </c>
      <c r="D1527" t="s">
        <v>30</v>
      </c>
      <c r="E1527" t="s">
        <v>30</v>
      </c>
      <c r="F1527" t="s">
        <v>134</v>
      </c>
      <c r="G1527" t="s">
        <v>34</v>
      </c>
      <c r="H1527">
        <f t="shared" si="23"/>
        <v>5</v>
      </c>
      <c r="I1527" t="s">
        <v>87</v>
      </c>
      <c r="J1527" s="4" t="s">
        <v>41</v>
      </c>
      <c r="K1527">
        <v>0.51666666666666672</v>
      </c>
      <c r="L1527">
        <v>2</v>
      </c>
      <c r="M1527">
        <v>11</v>
      </c>
      <c r="N1527">
        <v>1</v>
      </c>
      <c r="O1527">
        <v>1</v>
      </c>
      <c r="P1527">
        <v>8</v>
      </c>
      <c r="Q1527">
        <v>3</v>
      </c>
      <c r="R1527">
        <v>4</v>
      </c>
    </row>
    <row r="1528" spans="1:18">
      <c r="A1528" s="3">
        <v>39981</v>
      </c>
      <c r="B1528" t="s">
        <v>1679</v>
      </c>
      <c r="C1528" t="s">
        <v>3461</v>
      </c>
      <c r="D1528" t="s">
        <v>30</v>
      </c>
      <c r="E1528" t="s">
        <v>30</v>
      </c>
      <c r="F1528" t="s">
        <v>4752</v>
      </c>
      <c r="G1528" t="s">
        <v>34</v>
      </c>
      <c r="H1528">
        <f t="shared" si="23"/>
        <v>6</v>
      </c>
      <c r="I1528" t="s">
        <v>117</v>
      </c>
      <c r="J1528" s="4" t="s">
        <v>41</v>
      </c>
      <c r="K1528">
        <v>0.6166666666666667</v>
      </c>
      <c r="L1528">
        <v>3</v>
      </c>
      <c r="M1528">
        <v>11</v>
      </c>
      <c r="N1528">
        <v>1</v>
      </c>
      <c r="O1528">
        <v>1</v>
      </c>
      <c r="P1528">
        <v>9</v>
      </c>
      <c r="Q1528">
        <v>3</v>
      </c>
      <c r="R1528">
        <v>4</v>
      </c>
    </row>
    <row r="1529" spans="1:18">
      <c r="A1529" s="3">
        <v>39982.433699155095</v>
      </c>
      <c r="B1529" t="s">
        <v>13390</v>
      </c>
      <c r="C1529" t="s">
        <v>3461</v>
      </c>
      <c r="D1529" t="s">
        <v>30</v>
      </c>
      <c r="E1529" t="s">
        <v>30</v>
      </c>
      <c r="F1529" t="s">
        <v>191</v>
      </c>
      <c r="G1529" t="s">
        <v>410</v>
      </c>
      <c r="H1529">
        <f t="shared" si="23"/>
        <v>6</v>
      </c>
      <c r="I1529" t="s">
        <v>117</v>
      </c>
      <c r="J1529" t="s">
        <v>41</v>
      </c>
      <c r="K1529">
        <v>0.48333333333333334</v>
      </c>
      <c r="L1529">
        <v>3</v>
      </c>
      <c r="M1529">
        <v>11</v>
      </c>
      <c r="N1529">
        <v>1</v>
      </c>
      <c r="O1529">
        <v>1</v>
      </c>
      <c r="P1529">
        <v>7</v>
      </c>
      <c r="Q1529">
        <v>1</v>
      </c>
      <c r="R1529">
        <v>4</v>
      </c>
    </row>
    <row r="1530" spans="1:18">
      <c r="A1530" s="3">
        <v>39991.702665590281</v>
      </c>
      <c r="B1530" t="s">
        <v>13390</v>
      </c>
      <c r="C1530" t="s">
        <v>3461</v>
      </c>
      <c r="D1530" t="s">
        <v>30</v>
      </c>
      <c r="E1530">
        <v>3</v>
      </c>
      <c r="F1530" t="s">
        <v>4744</v>
      </c>
      <c r="G1530" t="s">
        <v>34</v>
      </c>
      <c r="H1530">
        <f t="shared" si="23"/>
        <v>6</v>
      </c>
      <c r="I1530" t="s">
        <v>239</v>
      </c>
      <c r="J1530" s="4" t="s">
        <v>41</v>
      </c>
      <c r="K1530">
        <v>0.5</v>
      </c>
      <c r="L1530">
        <v>3</v>
      </c>
      <c r="M1530">
        <v>11</v>
      </c>
      <c r="N1530">
        <v>1</v>
      </c>
      <c r="O1530">
        <v>5</v>
      </c>
      <c r="P1530">
        <v>2</v>
      </c>
      <c r="Q1530">
        <v>3</v>
      </c>
      <c r="R1530">
        <v>4</v>
      </c>
    </row>
    <row r="1531" spans="1:18">
      <c r="A1531" s="3">
        <v>39984.918993055559</v>
      </c>
      <c r="B1531" t="s">
        <v>743</v>
      </c>
      <c r="C1531" t="s">
        <v>7054</v>
      </c>
      <c r="D1531" t="s">
        <v>30</v>
      </c>
      <c r="E1531" t="s">
        <v>30</v>
      </c>
      <c r="F1531" t="s">
        <v>33</v>
      </c>
      <c r="G1531" t="s">
        <v>410</v>
      </c>
      <c r="H1531">
        <f t="shared" si="23"/>
        <v>6</v>
      </c>
      <c r="I1531" t="s">
        <v>180</v>
      </c>
      <c r="J1531" t="s">
        <v>41</v>
      </c>
      <c r="K1531">
        <v>0.36666666666666664</v>
      </c>
      <c r="L1531">
        <v>3</v>
      </c>
      <c r="M1531">
        <v>8</v>
      </c>
      <c r="N1531">
        <v>1</v>
      </c>
      <c r="O1531">
        <v>1</v>
      </c>
      <c r="P1531">
        <v>1</v>
      </c>
      <c r="Q1531">
        <v>1</v>
      </c>
      <c r="R1531">
        <v>4</v>
      </c>
    </row>
    <row r="1532" spans="1:18">
      <c r="A1532" s="3">
        <v>39944.460226157411</v>
      </c>
      <c r="B1532" t="s">
        <v>13390</v>
      </c>
      <c r="C1532" t="s">
        <v>3461</v>
      </c>
      <c r="D1532" t="s">
        <v>30</v>
      </c>
      <c r="E1532" t="s">
        <v>30</v>
      </c>
      <c r="F1532" t="s">
        <v>191</v>
      </c>
      <c r="G1532" t="s">
        <v>49</v>
      </c>
      <c r="H1532">
        <f t="shared" si="23"/>
        <v>5</v>
      </c>
      <c r="I1532" t="s">
        <v>378</v>
      </c>
      <c r="J1532" t="s">
        <v>41</v>
      </c>
      <c r="K1532">
        <v>0.51666666666666672</v>
      </c>
      <c r="L1532">
        <v>2</v>
      </c>
      <c r="M1532">
        <v>11</v>
      </c>
      <c r="N1532">
        <v>1</v>
      </c>
      <c r="O1532">
        <v>1</v>
      </c>
      <c r="P1532">
        <v>7</v>
      </c>
      <c r="Q1532">
        <v>4</v>
      </c>
      <c r="R1532">
        <v>4</v>
      </c>
    </row>
    <row r="1533" spans="1:18">
      <c r="A1533" s="3">
        <v>40082.561683831016</v>
      </c>
      <c r="B1533" t="s">
        <v>13390</v>
      </c>
      <c r="C1533" t="s">
        <v>7957</v>
      </c>
      <c r="D1533">
        <v>5</v>
      </c>
      <c r="E1533">
        <v>5</v>
      </c>
      <c r="F1533" t="s">
        <v>4744</v>
      </c>
      <c r="G1533" t="s">
        <v>410</v>
      </c>
      <c r="H1533">
        <f t="shared" si="23"/>
        <v>9</v>
      </c>
      <c r="I1533" t="s">
        <v>378</v>
      </c>
      <c r="J1533" t="s">
        <v>41</v>
      </c>
      <c r="K1533">
        <v>0.5</v>
      </c>
      <c r="L1533">
        <v>6</v>
      </c>
      <c r="M1533">
        <v>5</v>
      </c>
      <c r="N1533">
        <v>5</v>
      </c>
      <c r="O1533">
        <v>6</v>
      </c>
      <c r="P1533">
        <v>2</v>
      </c>
      <c r="Q1533">
        <v>1</v>
      </c>
      <c r="R1533">
        <v>4</v>
      </c>
    </row>
    <row r="1534" spans="1:18">
      <c r="A1534" s="3">
        <v>39920</v>
      </c>
      <c r="B1534" t="s">
        <v>59</v>
      </c>
      <c r="C1534" t="s">
        <v>85</v>
      </c>
      <c r="D1534" t="s">
        <v>30</v>
      </c>
      <c r="E1534" t="s">
        <v>30</v>
      </c>
      <c r="F1534" t="s">
        <v>134</v>
      </c>
      <c r="G1534" t="s">
        <v>34</v>
      </c>
      <c r="H1534">
        <f t="shared" si="23"/>
        <v>4</v>
      </c>
      <c r="I1534" t="s">
        <v>378</v>
      </c>
      <c r="J1534" s="4" t="s">
        <v>41</v>
      </c>
      <c r="K1534">
        <v>0.6166666666666667</v>
      </c>
      <c r="L1534">
        <v>5</v>
      </c>
      <c r="M1534">
        <v>7</v>
      </c>
      <c r="N1534">
        <v>1</v>
      </c>
      <c r="O1534">
        <v>1</v>
      </c>
      <c r="P1534">
        <v>8</v>
      </c>
      <c r="Q1534">
        <v>3</v>
      </c>
      <c r="R1534">
        <v>4</v>
      </c>
    </row>
    <row r="1535" spans="1:18">
      <c r="A1535" s="3">
        <v>39912.587165011573</v>
      </c>
      <c r="B1535" t="s">
        <v>13390</v>
      </c>
      <c r="C1535" t="s">
        <v>85</v>
      </c>
      <c r="D1535" t="s">
        <v>30</v>
      </c>
      <c r="E1535" t="s">
        <v>30</v>
      </c>
      <c r="F1535" t="s">
        <v>134</v>
      </c>
      <c r="G1535" t="s">
        <v>34</v>
      </c>
      <c r="H1535">
        <f t="shared" si="23"/>
        <v>4</v>
      </c>
      <c r="I1535" t="s">
        <v>180</v>
      </c>
      <c r="J1535" s="4" t="s">
        <v>41</v>
      </c>
      <c r="K1535">
        <v>0.5</v>
      </c>
      <c r="L1535">
        <v>5</v>
      </c>
      <c r="M1535">
        <v>7</v>
      </c>
      <c r="N1535">
        <v>1</v>
      </c>
      <c r="O1535">
        <v>1</v>
      </c>
      <c r="P1535">
        <v>8</v>
      </c>
      <c r="Q1535">
        <v>3</v>
      </c>
      <c r="R1535">
        <v>4</v>
      </c>
    </row>
    <row r="1536" spans="1:18">
      <c r="A1536" s="3">
        <v>39973.742845370369</v>
      </c>
      <c r="B1536" t="s">
        <v>13390</v>
      </c>
      <c r="C1536" t="s">
        <v>3461</v>
      </c>
      <c r="D1536" t="s">
        <v>30</v>
      </c>
      <c r="E1536" t="s">
        <v>30</v>
      </c>
      <c r="F1536" t="s">
        <v>191</v>
      </c>
      <c r="G1536" t="s">
        <v>410</v>
      </c>
      <c r="H1536">
        <f t="shared" si="23"/>
        <v>6</v>
      </c>
      <c r="I1536" t="s">
        <v>180</v>
      </c>
      <c r="J1536" t="s">
        <v>41</v>
      </c>
      <c r="K1536">
        <v>0.48333333333333334</v>
      </c>
      <c r="L1536">
        <v>3</v>
      </c>
      <c r="M1536">
        <v>11</v>
      </c>
      <c r="N1536">
        <v>1</v>
      </c>
      <c r="O1536">
        <v>1</v>
      </c>
      <c r="P1536">
        <v>7</v>
      </c>
      <c r="Q1536">
        <v>1</v>
      </c>
      <c r="R1536">
        <v>4</v>
      </c>
    </row>
    <row r="1537" spans="1:18">
      <c r="A1537" s="3">
        <v>39994</v>
      </c>
      <c r="B1537" t="s">
        <v>67</v>
      </c>
      <c r="C1537" t="s">
        <v>3461</v>
      </c>
      <c r="D1537" t="s">
        <v>30</v>
      </c>
      <c r="E1537">
        <v>3</v>
      </c>
      <c r="F1537" t="s">
        <v>99</v>
      </c>
      <c r="G1537" t="s">
        <v>34</v>
      </c>
      <c r="H1537">
        <f t="shared" si="23"/>
        <v>6</v>
      </c>
      <c r="I1537" t="s">
        <v>32</v>
      </c>
      <c r="J1537" s="4" t="s">
        <v>41</v>
      </c>
      <c r="K1537">
        <v>0.73333333333333328</v>
      </c>
      <c r="L1537">
        <v>3</v>
      </c>
      <c r="M1537">
        <v>11</v>
      </c>
      <c r="N1537">
        <v>1</v>
      </c>
      <c r="O1537">
        <v>5</v>
      </c>
      <c r="P1537">
        <v>10</v>
      </c>
      <c r="Q1537">
        <v>3</v>
      </c>
      <c r="R1537">
        <v>4</v>
      </c>
    </row>
    <row r="1538" spans="1:18">
      <c r="A1538" s="3">
        <v>39964.577751736113</v>
      </c>
      <c r="B1538" t="s">
        <v>13390</v>
      </c>
      <c r="C1538" t="s">
        <v>3461</v>
      </c>
      <c r="D1538" t="s">
        <v>30</v>
      </c>
      <c r="E1538" t="s">
        <v>30</v>
      </c>
      <c r="F1538" t="s">
        <v>33</v>
      </c>
      <c r="G1538" t="s">
        <v>100</v>
      </c>
      <c r="H1538">
        <f t="shared" si="23"/>
        <v>5</v>
      </c>
      <c r="I1538" t="s">
        <v>32</v>
      </c>
      <c r="J1538" t="s">
        <v>41</v>
      </c>
      <c r="K1538">
        <v>0.36666666666666664</v>
      </c>
      <c r="L1538">
        <v>2</v>
      </c>
      <c r="M1538">
        <v>11</v>
      </c>
      <c r="N1538">
        <v>1</v>
      </c>
      <c r="O1538">
        <v>1</v>
      </c>
      <c r="P1538">
        <v>1</v>
      </c>
      <c r="Q1538">
        <v>1</v>
      </c>
      <c r="R1538">
        <v>4</v>
      </c>
    </row>
    <row r="1539" spans="1:18">
      <c r="A1539" s="3">
        <v>39953.645059756942</v>
      </c>
      <c r="B1539" t="s">
        <v>13390</v>
      </c>
      <c r="C1539" t="s">
        <v>3457</v>
      </c>
      <c r="D1539" t="s">
        <v>30</v>
      </c>
      <c r="E1539" t="s">
        <v>30</v>
      </c>
      <c r="F1539" t="s">
        <v>165</v>
      </c>
      <c r="G1539" t="s">
        <v>34</v>
      </c>
      <c r="H1539">
        <f t="shared" ref="H1539:H1602" si="24">MONTH(A1539)</f>
        <v>5</v>
      </c>
      <c r="I1539" t="s">
        <v>32</v>
      </c>
      <c r="J1539" s="4" t="s">
        <v>41</v>
      </c>
      <c r="K1539">
        <v>0.45</v>
      </c>
      <c r="L1539">
        <v>2</v>
      </c>
      <c r="M1539">
        <v>9</v>
      </c>
      <c r="N1539">
        <v>1</v>
      </c>
      <c r="O1539">
        <v>1</v>
      </c>
      <c r="P1539">
        <v>6</v>
      </c>
      <c r="Q1539">
        <v>3</v>
      </c>
      <c r="R1539">
        <v>4</v>
      </c>
    </row>
    <row r="1540" spans="1:18">
      <c r="A1540" s="3">
        <v>40015.175891203704</v>
      </c>
      <c r="B1540" t="s">
        <v>26</v>
      </c>
      <c r="C1540" t="s">
        <v>3461</v>
      </c>
      <c r="D1540">
        <v>5</v>
      </c>
      <c r="E1540">
        <v>5</v>
      </c>
      <c r="F1540" t="s">
        <v>134</v>
      </c>
      <c r="G1540" t="s">
        <v>34</v>
      </c>
      <c r="H1540">
        <f t="shared" si="24"/>
        <v>7</v>
      </c>
      <c r="I1540" t="s">
        <v>32</v>
      </c>
      <c r="J1540" s="4" t="s">
        <v>41</v>
      </c>
      <c r="K1540">
        <v>0.7</v>
      </c>
      <c r="L1540">
        <v>1</v>
      </c>
      <c r="M1540">
        <v>11</v>
      </c>
      <c r="N1540">
        <v>5</v>
      </c>
      <c r="O1540">
        <v>6</v>
      </c>
      <c r="P1540">
        <v>8</v>
      </c>
      <c r="Q1540">
        <v>3</v>
      </c>
      <c r="R1540">
        <v>4</v>
      </c>
    </row>
    <row r="1541" spans="1:18">
      <c r="A1541" s="3">
        <v>40066.061550925922</v>
      </c>
      <c r="B1541" t="s">
        <v>26</v>
      </c>
      <c r="C1541" t="s">
        <v>3461</v>
      </c>
      <c r="D1541">
        <v>3</v>
      </c>
      <c r="E1541">
        <v>4</v>
      </c>
      <c r="F1541" t="s">
        <v>155</v>
      </c>
      <c r="G1541" t="s">
        <v>410</v>
      </c>
      <c r="H1541">
        <f t="shared" si="24"/>
        <v>9</v>
      </c>
      <c r="I1541" t="s">
        <v>32</v>
      </c>
      <c r="J1541" t="s">
        <v>41</v>
      </c>
      <c r="K1541">
        <v>0.6</v>
      </c>
      <c r="L1541">
        <v>6</v>
      </c>
      <c r="M1541">
        <v>11</v>
      </c>
      <c r="N1541">
        <v>3</v>
      </c>
      <c r="O1541">
        <v>2</v>
      </c>
      <c r="P1541">
        <v>5</v>
      </c>
      <c r="Q1541">
        <v>1</v>
      </c>
      <c r="R1541">
        <v>4</v>
      </c>
    </row>
    <row r="1542" spans="1:18">
      <c r="A1542" s="3">
        <v>39942.677320983799</v>
      </c>
      <c r="B1542" t="s">
        <v>13390</v>
      </c>
      <c r="C1542" t="s">
        <v>3457</v>
      </c>
      <c r="D1542" t="s">
        <v>30</v>
      </c>
      <c r="E1542" t="s">
        <v>30</v>
      </c>
      <c r="F1542" t="s">
        <v>88</v>
      </c>
      <c r="G1542" t="s">
        <v>34</v>
      </c>
      <c r="H1542">
        <f t="shared" si="24"/>
        <v>5</v>
      </c>
      <c r="I1542" t="s">
        <v>32</v>
      </c>
      <c r="J1542" s="4" t="s">
        <v>41</v>
      </c>
      <c r="K1542">
        <v>0.41666666666666669</v>
      </c>
      <c r="L1542">
        <v>2</v>
      </c>
      <c r="M1542">
        <v>9</v>
      </c>
      <c r="N1542">
        <v>1</v>
      </c>
      <c r="O1542">
        <v>1</v>
      </c>
      <c r="P1542">
        <v>4</v>
      </c>
      <c r="Q1542">
        <v>3</v>
      </c>
      <c r="R1542">
        <v>4</v>
      </c>
    </row>
    <row r="1543" spans="1:18">
      <c r="A1543" s="3">
        <v>39960.547662037039</v>
      </c>
      <c r="B1543" t="s">
        <v>743</v>
      </c>
      <c r="C1543" t="s">
        <v>3444</v>
      </c>
      <c r="D1543" t="s">
        <v>30</v>
      </c>
      <c r="E1543" t="s">
        <v>30</v>
      </c>
      <c r="F1543" t="s">
        <v>4744</v>
      </c>
      <c r="G1543" t="s">
        <v>100</v>
      </c>
      <c r="H1543">
        <f t="shared" si="24"/>
        <v>5</v>
      </c>
      <c r="I1543" t="s">
        <v>32</v>
      </c>
      <c r="J1543" t="s">
        <v>41</v>
      </c>
      <c r="K1543">
        <v>0.25</v>
      </c>
      <c r="L1543">
        <v>2</v>
      </c>
      <c r="M1543">
        <v>1</v>
      </c>
      <c r="N1543">
        <v>1</v>
      </c>
      <c r="O1543">
        <v>1</v>
      </c>
      <c r="P1543">
        <v>2</v>
      </c>
      <c r="Q1543">
        <v>1</v>
      </c>
      <c r="R1543">
        <v>4</v>
      </c>
    </row>
    <row r="1544" spans="1:18">
      <c r="A1544" s="3">
        <v>40025.028429085651</v>
      </c>
      <c r="B1544" t="s">
        <v>13390</v>
      </c>
      <c r="C1544" t="s">
        <v>3461</v>
      </c>
      <c r="D1544">
        <v>1</v>
      </c>
      <c r="E1544">
        <v>4</v>
      </c>
      <c r="F1544" t="s">
        <v>134</v>
      </c>
      <c r="G1544" t="s">
        <v>34</v>
      </c>
      <c r="H1544">
        <f t="shared" si="24"/>
        <v>7</v>
      </c>
      <c r="I1544" t="s">
        <v>32</v>
      </c>
      <c r="J1544" s="4" t="s">
        <v>41</v>
      </c>
      <c r="K1544">
        <v>0.56666666666666665</v>
      </c>
      <c r="L1544">
        <v>1</v>
      </c>
      <c r="M1544">
        <v>11</v>
      </c>
      <c r="N1544">
        <v>4</v>
      </c>
      <c r="O1544">
        <v>2</v>
      </c>
      <c r="P1544">
        <v>8</v>
      </c>
      <c r="Q1544">
        <v>3</v>
      </c>
      <c r="R1544">
        <v>4</v>
      </c>
    </row>
    <row r="1545" spans="1:18">
      <c r="A1545" s="3">
        <v>39937.85748726852</v>
      </c>
      <c r="B1545" t="s">
        <v>13390</v>
      </c>
      <c r="C1545" t="s">
        <v>246</v>
      </c>
      <c r="D1545" t="s">
        <v>30</v>
      </c>
      <c r="E1545" t="s">
        <v>30</v>
      </c>
      <c r="F1545" t="s">
        <v>48</v>
      </c>
      <c r="G1545" t="s">
        <v>34</v>
      </c>
      <c r="H1545">
        <f t="shared" si="24"/>
        <v>5</v>
      </c>
      <c r="I1545" t="s">
        <v>32</v>
      </c>
      <c r="J1545" s="4" t="s">
        <v>41</v>
      </c>
      <c r="K1545">
        <v>0.31666666666666665</v>
      </c>
      <c r="L1545">
        <v>2</v>
      </c>
      <c r="M1545">
        <v>4</v>
      </c>
      <c r="N1545">
        <v>1</v>
      </c>
      <c r="O1545">
        <v>1</v>
      </c>
      <c r="P1545">
        <v>3</v>
      </c>
      <c r="Q1545">
        <v>3</v>
      </c>
      <c r="R1545">
        <v>4</v>
      </c>
    </row>
    <row r="1546" spans="1:18">
      <c r="A1546" s="3">
        <v>39925.867554479169</v>
      </c>
      <c r="B1546" t="s">
        <v>13390</v>
      </c>
      <c r="C1546" t="s">
        <v>68</v>
      </c>
      <c r="D1546" t="s">
        <v>30</v>
      </c>
      <c r="E1546" t="s">
        <v>30</v>
      </c>
      <c r="F1546" t="s">
        <v>134</v>
      </c>
      <c r="G1546" t="s">
        <v>34</v>
      </c>
      <c r="H1546">
        <f t="shared" si="24"/>
        <v>4</v>
      </c>
      <c r="I1546" t="s">
        <v>190</v>
      </c>
      <c r="J1546" s="4" t="s">
        <v>41</v>
      </c>
      <c r="K1546">
        <v>0.55000000000000004</v>
      </c>
      <c r="L1546">
        <v>5</v>
      </c>
      <c r="M1546">
        <v>10</v>
      </c>
      <c r="N1546">
        <v>1</v>
      </c>
      <c r="O1546">
        <v>1</v>
      </c>
      <c r="P1546">
        <v>8</v>
      </c>
      <c r="Q1546">
        <v>3</v>
      </c>
      <c r="R1546">
        <v>4</v>
      </c>
    </row>
    <row r="1547" spans="1:18">
      <c r="A1547" s="3">
        <v>40036.938356250001</v>
      </c>
      <c r="B1547" t="s">
        <v>13390</v>
      </c>
      <c r="C1547" t="s">
        <v>7957</v>
      </c>
      <c r="D1547">
        <v>1</v>
      </c>
      <c r="E1547">
        <v>4</v>
      </c>
      <c r="F1547" t="s">
        <v>4744</v>
      </c>
      <c r="G1547" t="s">
        <v>100</v>
      </c>
      <c r="H1547">
        <f t="shared" si="24"/>
        <v>8</v>
      </c>
      <c r="I1547" t="s">
        <v>32</v>
      </c>
      <c r="J1547" t="s">
        <v>41</v>
      </c>
      <c r="K1547">
        <v>0.38333333333333336</v>
      </c>
      <c r="L1547">
        <v>4</v>
      </c>
      <c r="M1547">
        <v>5</v>
      </c>
      <c r="N1547">
        <v>4</v>
      </c>
      <c r="O1547">
        <v>2</v>
      </c>
      <c r="P1547">
        <v>2</v>
      </c>
      <c r="Q1547">
        <v>1</v>
      </c>
      <c r="R1547">
        <v>4</v>
      </c>
    </row>
    <row r="1548" spans="1:18">
      <c r="A1548" s="3">
        <v>39995.429492129631</v>
      </c>
      <c r="B1548" t="s">
        <v>13390</v>
      </c>
      <c r="C1548" t="s">
        <v>3461</v>
      </c>
      <c r="D1548" t="s">
        <v>30</v>
      </c>
      <c r="E1548">
        <v>3</v>
      </c>
      <c r="F1548" t="s">
        <v>134</v>
      </c>
      <c r="G1548" t="s">
        <v>34</v>
      </c>
      <c r="H1548">
        <f t="shared" si="24"/>
        <v>7</v>
      </c>
      <c r="I1548" t="s">
        <v>32</v>
      </c>
      <c r="J1548" s="4" t="s">
        <v>41</v>
      </c>
      <c r="K1548">
        <v>0.56666666666666665</v>
      </c>
      <c r="L1548">
        <v>1</v>
      </c>
      <c r="M1548">
        <v>11</v>
      </c>
      <c r="N1548">
        <v>1</v>
      </c>
      <c r="O1548">
        <v>5</v>
      </c>
      <c r="P1548">
        <v>8</v>
      </c>
      <c r="Q1548">
        <v>3</v>
      </c>
      <c r="R1548">
        <v>4</v>
      </c>
    </row>
    <row r="1549" spans="1:18">
      <c r="A1549" s="3">
        <v>39938.488661192132</v>
      </c>
      <c r="B1549" t="s">
        <v>13390</v>
      </c>
      <c r="C1549" t="s">
        <v>27</v>
      </c>
      <c r="D1549" t="s">
        <v>30</v>
      </c>
      <c r="E1549" t="s">
        <v>30</v>
      </c>
      <c r="F1549" t="s">
        <v>48</v>
      </c>
      <c r="G1549" t="s">
        <v>100</v>
      </c>
      <c r="H1549">
        <f t="shared" si="24"/>
        <v>5</v>
      </c>
      <c r="I1549" t="s">
        <v>32</v>
      </c>
      <c r="J1549" t="s">
        <v>41</v>
      </c>
      <c r="K1549">
        <v>0.25</v>
      </c>
      <c r="L1549">
        <v>2</v>
      </c>
      <c r="M1549">
        <v>2</v>
      </c>
      <c r="N1549">
        <v>1</v>
      </c>
      <c r="O1549">
        <v>1</v>
      </c>
      <c r="P1549">
        <v>3</v>
      </c>
      <c r="Q1549">
        <v>1</v>
      </c>
      <c r="R1549">
        <v>4</v>
      </c>
    </row>
    <row r="1550" spans="1:18">
      <c r="A1550" s="3">
        <v>39912.874635266206</v>
      </c>
      <c r="B1550" t="s">
        <v>13390</v>
      </c>
      <c r="C1550" t="s">
        <v>68</v>
      </c>
      <c r="D1550" t="s">
        <v>30</v>
      </c>
      <c r="E1550" t="s">
        <v>30</v>
      </c>
      <c r="F1550" t="s">
        <v>191</v>
      </c>
      <c r="G1550" t="s">
        <v>34</v>
      </c>
      <c r="H1550">
        <f t="shared" si="24"/>
        <v>4</v>
      </c>
      <c r="I1550" t="s">
        <v>32</v>
      </c>
      <c r="J1550" s="4" t="s">
        <v>41</v>
      </c>
      <c r="K1550">
        <v>0.53333333333333333</v>
      </c>
      <c r="L1550">
        <v>5</v>
      </c>
      <c r="M1550">
        <v>10</v>
      </c>
      <c r="N1550">
        <v>1</v>
      </c>
      <c r="O1550">
        <v>1</v>
      </c>
      <c r="P1550">
        <v>7</v>
      </c>
      <c r="Q1550">
        <v>3</v>
      </c>
      <c r="R1550">
        <v>4</v>
      </c>
    </row>
    <row r="1551" spans="1:18">
      <c r="A1551" s="3">
        <v>39945.503917789349</v>
      </c>
      <c r="B1551" t="s">
        <v>13390</v>
      </c>
      <c r="C1551" t="s">
        <v>3461</v>
      </c>
      <c r="D1551" t="s">
        <v>30</v>
      </c>
      <c r="E1551" t="s">
        <v>30</v>
      </c>
      <c r="F1551" t="s">
        <v>191</v>
      </c>
      <c r="G1551" t="s">
        <v>34</v>
      </c>
      <c r="H1551">
        <f t="shared" si="24"/>
        <v>5</v>
      </c>
      <c r="I1551" t="s">
        <v>400</v>
      </c>
      <c r="J1551" s="4" t="s">
        <v>41</v>
      </c>
      <c r="K1551">
        <v>0.5</v>
      </c>
      <c r="L1551">
        <v>2</v>
      </c>
      <c r="M1551">
        <v>11</v>
      </c>
      <c r="N1551">
        <v>1</v>
      </c>
      <c r="O1551">
        <v>1</v>
      </c>
      <c r="P1551">
        <v>7</v>
      </c>
      <c r="Q1551">
        <v>3</v>
      </c>
      <c r="R1551">
        <v>4</v>
      </c>
    </row>
    <row r="1552" spans="1:18">
      <c r="A1552" s="3">
        <v>40083</v>
      </c>
      <c r="B1552" t="s">
        <v>1679</v>
      </c>
      <c r="C1552" t="s">
        <v>7957</v>
      </c>
      <c r="D1552">
        <v>5</v>
      </c>
      <c r="E1552">
        <v>5</v>
      </c>
      <c r="F1552" t="s">
        <v>33</v>
      </c>
      <c r="G1552" t="s">
        <v>34</v>
      </c>
      <c r="H1552">
        <f t="shared" si="24"/>
        <v>9</v>
      </c>
      <c r="I1552" t="s">
        <v>400</v>
      </c>
      <c r="J1552" s="4" t="s">
        <v>41</v>
      </c>
      <c r="K1552">
        <v>0.58333333333333337</v>
      </c>
      <c r="L1552">
        <v>6</v>
      </c>
      <c r="M1552">
        <v>5</v>
      </c>
      <c r="N1552">
        <v>5</v>
      </c>
      <c r="O1552">
        <v>6</v>
      </c>
      <c r="P1552">
        <v>1</v>
      </c>
      <c r="Q1552">
        <v>3</v>
      </c>
      <c r="R1552">
        <v>4</v>
      </c>
    </row>
    <row r="1553" spans="1:18">
      <c r="A1553" s="3">
        <v>39982.023495370369</v>
      </c>
      <c r="B1553" t="s">
        <v>743</v>
      </c>
      <c r="C1553" t="s">
        <v>3461</v>
      </c>
      <c r="D1553" t="s">
        <v>30</v>
      </c>
      <c r="E1553" t="s">
        <v>30</v>
      </c>
      <c r="F1553" t="s">
        <v>134</v>
      </c>
      <c r="G1553" t="s">
        <v>34</v>
      </c>
      <c r="H1553">
        <f t="shared" si="24"/>
        <v>6</v>
      </c>
      <c r="I1553" t="s">
        <v>400</v>
      </c>
      <c r="J1553" s="4" t="s">
        <v>41</v>
      </c>
      <c r="K1553">
        <v>0.56666666666666665</v>
      </c>
      <c r="L1553">
        <v>3</v>
      </c>
      <c r="M1553">
        <v>11</v>
      </c>
      <c r="N1553">
        <v>1</v>
      </c>
      <c r="O1553">
        <v>1</v>
      </c>
      <c r="P1553">
        <v>8</v>
      </c>
      <c r="Q1553">
        <v>3</v>
      </c>
      <c r="R1553">
        <v>4</v>
      </c>
    </row>
    <row r="1554" spans="1:18">
      <c r="A1554" s="3">
        <v>40041.778782604168</v>
      </c>
      <c r="B1554" t="s">
        <v>13390</v>
      </c>
      <c r="C1554" t="s">
        <v>7054</v>
      </c>
      <c r="D1554">
        <v>5</v>
      </c>
      <c r="E1554">
        <v>5</v>
      </c>
      <c r="F1554" t="s">
        <v>4752</v>
      </c>
      <c r="G1554" t="s">
        <v>410</v>
      </c>
      <c r="H1554">
        <f t="shared" si="24"/>
        <v>8</v>
      </c>
      <c r="I1554" t="s">
        <v>400</v>
      </c>
      <c r="J1554" t="s">
        <v>5156</v>
      </c>
      <c r="K1554">
        <v>0.58333333333333337</v>
      </c>
      <c r="L1554">
        <v>4</v>
      </c>
      <c r="M1554">
        <v>8</v>
      </c>
      <c r="N1554">
        <v>5</v>
      </c>
      <c r="O1554">
        <v>6</v>
      </c>
      <c r="P1554">
        <v>9</v>
      </c>
      <c r="Q1554">
        <v>1</v>
      </c>
      <c r="R1554">
        <v>1</v>
      </c>
    </row>
    <row r="1555" spans="1:18">
      <c r="A1555" s="3">
        <v>39915</v>
      </c>
      <c r="B1555" t="s">
        <v>59</v>
      </c>
      <c r="C1555" t="s">
        <v>27</v>
      </c>
      <c r="D1555" t="s">
        <v>30</v>
      </c>
      <c r="E1555" t="s">
        <v>30</v>
      </c>
      <c r="F1555" t="s">
        <v>88</v>
      </c>
      <c r="G1555" t="s">
        <v>34</v>
      </c>
      <c r="H1555">
        <f t="shared" si="24"/>
        <v>4</v>
      </c>
      <c r="I1555" t="s">
        <v>190</v>
      </c>
      <c r="J1555" s="4" t="s">
        <v>41</v>
      </c>
      <c r="K1555">
        <v>0.46666666666666667</v>
      </c>
      <c r="L1555">
        <v>5</v>
      </c>
      <c r="M1555">
        <v>2</v>
      </c>
      <c r="N1555">
        <v>1</v>
      </c>
      <c r="O1555">
        <v>1</v>
      </c>
      <c r="P1555">
        <v>4</v>
      </c>
      <c r="Q1555">
        <v>3</v>
      </c>
      <c r="R1555">
        <v>4</v>
      </c>
    </row>
    <row r="1556" spans="1:18">
      <c r="A1556" s="3">
        <v>39927.980737233796</v>
      </c>
      <c r="B1556" t="s">
        <v>13390</v>
      </c>
      <c r="C1556" t="s">
        <v>68</v>
      </c>
      <c r="D1556" t="s">
        <v>30</v>
      </c>
      <c r="E1556" t="s">
        <v>30</v>
      </c>
      <c r="F1556" t="s">
        <v>88</v>
      </c>
      <c r="G1556" t="s">
        <v>34</v>
      </c>
      <c r="H1556">
        <f t="shared" si="24"/>
        <v>4</v>
      </c>
      <c r="I1556" t="s">
        <v>124</v>
      </c>
      <c r="J1556" s="4" t="s">
        <v>41</v>
      </c>
      <c r="K1556">
        <v>0.48333333333333334</v>
      </c>
      <c r="L1556">
        <v>5</v>
      </c>
      <c r="M1556">
        <v>10</v>
      </c>
      <c r="N1556">
        <v>1</v>
      </c>
      <c r="O1556">
        <v>1</v>
      </c>
      <c r="P1556">
        <v>4</v>
      </c>
      <c r="Q1556">
        <v>3</v>
      </c>
      <c r="R1556">
        <v>4</v>
      </c>
    </row>
    <row r="1557" spans="1:18">
      <c r="A1557" s="3">
        <v>40047.194649108795</v>
      </c>
      <c r="B1557" t="s">
        <v>13390</v>
      </c>
      <c r="C1557" t="s">
        <v>3461</v>
      </c>
      <c r="D1557">
        <v>5</v>
      </c>
      <c r="E1557">
        <v>2</v>
      </c>
      <c r="F1557" t="s">
        <v>191</v>
      </c>
      <c r="G1557" t="s">
        <v>100</v>
      </c>
      <c r="H1557">
        <f t="shared" si="24"/>
        <v>8</v>
      </c>
      <c r="I1557" t="s">
        <v>98</v>
      </c>
      <c r="J1557" t="s">
        <v>41</v>
      </c>
      <c r="K1557">
        <v>0.6</v>
      </c>
      <c r="L1557">
        <v>4</v>
      </c>
      <c r="M1557">
        <v>11</v>
      </c>
      <c r="N1557">
        <v>5</v>
      </c>
      <c r="O1557">
        <v>3</v>
      </c>
      <c r="P1557">
        <v>7</v>
      </c>
      <c r="Q1557">
        <v>1</v>
      </c>
      <c r="R1557">
        <v>4</v>
      </c>
    </row>
    <row r="1558" spans="1:18">
      <c r="A1558" s="3">
        <v>40074.771284178241</v>
      </c>
      <c r="B1558" t="s">
        <v>13390</v>
      </c>
      <c r="C1558" t="s">
        <v>3461</v>
      </c>
      <c r="D1558">
        <v>5</v>
      </c>
      <c r="E1558">
        <v>3</v>
      </c>
      <c r="F1558" t="s">
        <v>88</v>
      </c>
      <c r="G1558" t="s">
        <v>410</v>
      </c>
      <c r="H1558">
        <f t="shared" si="24"/>
        <v>9</v>
      </c>
      <c r="I1558" t="s">
        <v>98</v>
      </c>
      <c r="J1558" t="s">
        <v>41</v>
      </c>
      <c r="K1558">
        <v>0.6166666666666667</v>
      </c>
      <c r="L1558">
        <v>6</v>
      </c>
      <c r="M1558">
        <v>11</v>
      </c>
      <c r="N1558">
        <v>5</v>
      </c>
      <c r="O1558">
        <v>5</v>
      </c>
      <c r="P1558">
        <v>4</v>
      </c>
      <c r="Q1558">
        <v>1</v>
      </c>
      <c r="R1558">
        <v>4</v>
      </c>
    </row>
    <row r="1559" spans="1:18">
      <c r="A1559" s="3">
        <v>39940.670347222222</v>
      </c>
      <c r="B1559" t="s">
        <v>26</v>
      </c>
      <c r="C1559" t="s">
        <v>3444</v>
      </c>
      <c r="D1559" t="s">
        <v>30</v>
      </c>
      <c r="E1559" t="s">
        <v>30</v>
      </c>
      <c r="F1559" t="s">
        <v>165</v>
      </c>
      <c r="G1559" t="s">
        <v>100</v>
      </c>
      <c r="H1559">
        <f t="shared" si="24"/>
        <v>5</v>
      </c>
      <c r="I1559" t="s">
        <v>124</v>
      </c>
      <c r="J1559" t="s">
        <v>41</v>
      </c>
      <c r="K1559">
        <v>0.33333333333333331</v>
      </c>
      <c r="L1559">
        <v>2</v>
      </c>
      <c r="M1559">
        <v>1</v>
      </c>
      <c r="N1559">
        <v>1</v>
      </c>
      <c r="O1559">
        <v>1</v>
      </c>
      <c r="P1559">
        <v>6</v>
      </c>
      <c r="Q1559">
        <v>1</v>
      </c>
      <c r="R1559">
        <v>4</v>
      </c>
    </row>
    <row r="1560" spans="1:18">
      <c r="A1560" s="3">
        <v>39971.821712962963</v>
      </c>
      <c r="B1560" t="s">
        <v>26</v>
      </c>
      <c r="C1560" t="s">
        <v>3461</v>
      </c>
      <c r="D1560" t="s">
        <v>30</v>
      </c>
      <c r="E1560" t="s">
        <v>30</v>
      </c>
      <c r="F1560" t="s">
        <v>134</v>
      </c>
      <c r="G1560" t="s">
        <v>34</v>
      </c>
      <c r="H1560">
        <f t="shared" si="24"/>
        <v>6</v>
      </c>
      <c r="I1560" t="s">
        <v>378</v>
      </c>
      <c r="J1560" t="s">
        <v>41</v>
      </c>
      <c r="K1560">
        <v>0.58333333333333337</v>
      </c>
      <c r="L1560">
        <v>3</v>
      </c>
      <c r="M1560">
        <v>11</v>
      </c>
      <c r="N1560">
        <v>1</v>
      </c>
      <c r="O1560">
        <v>1</v>
      </c>
      <c r="P1560">
        <v>8</v>
      </c>
      <c r="Q1560">
        <v>3</v>
      </c>
      <c r="R1560">
        <v>4</v>
      </c>
    </row>
    <row r="1561" spans="1:18">
      <c r="A1561" s="3">
        <v>40022.606401041667</v>
      </c>
      <c r="B1561" t="s">
        <v>13390</v>
      </c>
      <c r="C1561" t="s">
        <v>3461</v>
      </c>
      <c r="D1561">
        <v>5</v>
      </c>
      <c r="E1561">
        <v>5</v>
      </c>
      <c r="F1561" t="s">
        <v>4744</v>
      </c>
      <c r="G1561" t="s">
        <v>100</v>
      </c>
      <c r="H1561">
        <f t="shared" si="24"/>
        <v>7</v>
      </c>
      <c r="I1561" t="s">
        <v>1622</v>
      </c>
      <c r="J1561" t="s">
        <v>41</v>
      </c>
      <c r="K1561">
        <v>0.51666666666666672</v>
      </c>
      <c r="L1561">
        <v>1</v>
      </c>
      <c r="M1561">
        <v>11</v>
      </c>
      <c r="N1561">
        <v>5</v>
      </c>
      <c r="O1561">
        <v>6</v>
      </c>
      <c r="P1561">
        <v>2</v>
      </c>
      <c r="Q1561">
        <v>1</v>
      </c>
      <c r="R1561">
        <v>4</v>
      </c>
    </row>
    <row r="1562" spans="1:18">
      <c r="A1562" s="3">
        <v>39915.303327928239</v>
      </c>
      <c r="B1562" t="s">
        <v>13390</v>
      </c>
      <c r="C1562" t="s">
        <v>111</v>
      </c>
      <c r="D1562" t="s">
        <v>30</v>
      </c>
      <c r="E1562" t="s">
        <v>30</v>
      </c>
      <c r="F1562" t="s">
        <v>88</v>
      </c>
      <c r="G1562" t="s">
        <v>49</v>
      </c>
      <c r="H1562">
        <f t="shared" si="24"/>
        <v>4</v>
      </c>
      <c r="I1562" t="s">
        <v>400</v>
      </c>
      <c r="J1562" t="s">
        <v>41</v>
      </c>
      <c r="K1562">
        <v>0.55000000000000004</v>
      </c>
      <c r="L1562">
        <v>5</v>
      </c>
      <c r="M1562">
        <v>13</v>
      </c>
      <c r="N1562">
        <v>1</v>
      </c>
      <c r="O1562">
        <v>1</v>
      </c>
      <c r="P1562">
        <v>4</v>
      </c>
      <c r="Q1562">
        <v>4</v>
      </c>
      <c r="R1562">
        <v>4</v>
      </c>
    </row>
    <row r="1563" spans="1:18">
      <c r="A1563" s="3">
        <v>39991.894324039349</v>
      </c>
      <c r="B1563" t="s">
        <v>13390</v>
      </c>
      <c r="C1563" t="s">
        <v>7054</v>
      </c>
      <c r="D1563" t="s">
        <v>30</v>
      </c>
      <c r="E1563">
        <v>4</v>
      </c>
      <c r="F1563" t="s">
        <v>88</v>
      </c>
      <c r="G1563" t="s">
        <v>410</v>
      </c>
      <c r="H1563">
        <f t="shared" si="24"/>
        <v>6</v>
      </c>
      <c r="I1563" t="s">
        <v>400</v>
      </c>
      <c r="J1563" t="s">
        <v>41</v>
      </c>
      <c r="K1563">
        <v>0.4</v>
      </c>
      <c r="L1563">
        <v>3</v>
      </c>
      <c r="M1563">
        <v>8</v>
      </c>
      <c r="N1563">
        <v>1</v>
      </c>
      <c r="O1563">
        <v>2</v>
      </c>
      <c r="P1563">
        <v>4</v>
      </c>
      <c r="Q1563">
        <v>1</v>
      </c>
      <c r="R1563">
        <v>4</v>
      </c>
    </row>
    <row r="1564" spans="1:18">
      <c r="A1564" s="3">
        <v>39999.887309456019</v>
      </c>
      <c r="B1564" t="s">
        <v>13390</v>
      </c>
      <c r="C1564" t="s">
        <v>3461</v>
      </c>
      <c r="D1564" t="s">
        <v>30</v>
      </c>
      <c r="E1564">
        <v>3</v>
      </c>
      <c r="F1564" t="s">
        <v>88</v>
      </c>
      <c r="G1564" t="s">
        <v>100</v>
      </c>
      <c r="H1564">
        <f t="shared" si="24"/>
        <v>7</v>
      </c>
      <c r="I1564" t="s">
        <v>146</v>
      </c>
      <c r="J1564" t="s">
        <v>41</v>
      </c>
      <c r="K1564">
        <v>0.46666666666666667</v>
      </c>
      <c r="L1564">
        <v>1</v>
      </c>
      <c r="M1564">
        <v>11</v>
      </c>
      <c r="N1564">
        <v>1</v>
      </c>
      <c r="O1564">
        <v>5</v>
      </c>
      <c r="P1564">
        <v>4</v>
      </c>
      <c r="Q1564">
        <v>1</v>
      </c>
      <c r="R1564">
        <v>4</v>
      </c>
    </row>
    <row r="1565" spans="1:18">
      <c r="A1565" s="3">
        <v>40021.002337534723</v>
      </c>
      <c r="B1565" t="s">
        <v>13390</v>
      </c>
      <c r="C1565" t="s">
        <v>3461</v>
      </c>
      <c r="D1565">
        <v>5</v>
      </c>
      <c r="E1565">
        <v>5</v>
      </c>
      <c r="F1565" t="s">
        <v>88</v>
      </c>
      <c r="G1565" t="s">
        <v>100</v>
      </c>
      <c r="H1565">
        <f t="shared" si="24"/>
        <v>7</v>
      </c>
      <c r="I1565" t="s">
        <v>146</v>
      </c>
      <c r="J1565" t="s">
        <v>41</v>
      </c>
      <c r="K1565">
        <v>0.55000000000000004</v>
      </c>
      <c r="L1565">
        <v>1</v>
      </c>
      <c r="M1565">
        <v>11</v>
      </c>
      <c r="N1565">
        <v>5</v>
      </c>
      <c r="O1565">
        <v>6</v>
      </c>
      <c r="P1565">
        <v>4</v>
      </c>
      <c r="Q1565">
        <v>1</v>
      </c>
      <c r="R1565">
        <v>4</v>
      </c>
    </row>
    <row r="1566" spans="1:18">
      <c r="A1566" s="3">
        <v>39972.288958333331</v>
      </c>
      <c r="B1566" t="s">
        <v>26</v>
      </c>
      <c r="C1566" t="s">
        <v>3461</v>
      </c>
      <c r="D1566" t="s">
        <v>30</v>
      </c>
      <c r="E1566" t="s">
        <v>30</v>
      </c>
      <c r="F1566" t="s">
        <v>165</v>
      </c>
      <c r="G1566" t="s">
        <v>410</v>
      </c>
      <c r="H1566">
        <f t="shared" si="24"/>
        <v>6</v>
      </c>
      <c r="I1566" t="s">
        <v>47</v>
      </c>
      <c r="J1566" t="s">
        <v>41</v>
      </c>
      <c r="K1566">
        <v>0.51666666666666672</v>
      </c>
      <c r="L1566">
        <v>3</v>
      </c>
      <c r="M1566">
        <v>11</v>
      </c>
      <c r="N1566">
        <v>1</v>
      </c>
      <c r="O1566">
        <v>1</v>
      </c>
      <c r="P1566">
        <v>6</v>
      </c>
      <c r="Q1566">
        <v>1</v>
      </c>
      <c r="R1566">
        <v>4</v>
      </c>
    </row>
    <row r="1567" spans="1:18">
      <c r="A1567" s="3">
        <v>39917.863490358795</v>
      </c>
      <c r="B1567" t="s">
        <v>13390</v>
      </c>
      <c r="C1567" t="s">
        <v>46</v>
      </c>
      <c r="D1567" t="s">
        <v>30</v>
      </c>
      <c r="E1567" t="s">
        <v>30</v>
      </c>
      <c r="F1567" t="s">
        <v>48</v>
      </c>
      <c r="G1567" t="s">
        <v>410</v>
      </c>
      <c r="H1567">
        <f t="shared" si="24"/>
        <v>4</v>
      </c>
      <c r="I1567" t="s">
        <v>69</v>
      </c>
      <c r="J1567" t="s">
        <v>41</v>
      </c>
      <c r="K1567">
        <v>0.28333333333333333</v>
      </c>
      <c r="L1567">
        <v>5</v>
      </c>
      <c r="M1567">
        <v>1</v>
      </c>
      <c r="N1567">
        <v>1</v>
      </c>
      <c r="O1567">
        <v>1</v>
      </c>
      <c r="P1567">
        <v>3</v>
      </c>
      <c r="Q1567">
        <v>1</v>
      </c>
      <c r="R1567">
        <v>4</v>
      </c>
    </row>
    <row r="1568" spans="1:18">
      <c r="A1568" s="3">
        <v>40016.741122685184</v>
      </c>
      <c r="B1568" t="s">
        <v>5089</v>
      </c>
      <c r="C1568" t="s">
        <v>3457</v>
      </c>
      <c r="D1568">
        <v>5</v>
      </c>
      <c r="E1568">
        <v>5</v>
      </c>
      <c r="F1568" t="s">
        <v>191</v>
      </c>
      <c r="G1568" t="s">
        <v>410</v>
      </c>
      <c r="H1568">
        <f t="shared" si="24"/>
        <v>7</v>
      </c>
      <c r="I1568" t="s">
        <v>47</v>
      </c>
      <c r="J1568" t="s">
        <v>5156</v>
      </c>
      <c r="K1568">
        <v>0.53333333333333333</v>
      </c>
      <c r="L1568">
        <v>1</v>
      </c>
      <c r="M1568">
        <v>9</v>
      </c>
      <c r="N1568">
        <v>5</v>
      </c>
      <c r="O1568">
        <v>6</v>
      </c>
      <c r="P1568">
        <v>7</v>
      </c>
      <c r="Q1568">
        <v>1</v>
      </c>
      <c r="R1568">
        <v>1</v>
      </c>
    </row>
    <row r="1569" spans="1:18">
      <c r="A1569" s="3">
        <v>39908.645945868055</v>
      </c>
      <c r="B1569" t="s">
        <v>13390</v>
      </c>
      <c r="C1569" t="s">
        <v>27</v>
      </c>
      <c r="D1569" t="s">
        <v>30</v>
      </c>
      <c r="E1569" t="s">
        <v>30</v>
      </c>
      <c r="F1569" t="s">
        <v>134</v>
      </c>
      <c r="G1569" t="s">
        <v>49</v>
      </c>
      <c r="H1569">
        <f t="shared" si="24"/>
        <v>4</v>
      </c>
      <c r="I1569" t="s">
        <v>117</v>
      </c>
      <c r="J1569" t="s">
        <v>41</v>
      </c>
      <c r="K1569">
        <v>0.43333333333333335</v>
      </c>
      <c r="L1569">
        <v>5</v>
      </c>
      <c r="M1569">
        <v>2</v>
      </c>
      <c r="N1569">
        <v>1</v>
      </c>
      <c r="O1569">
        <v>1</v>
      </c>
      <c r="P1569">
        <v>8</v>
      </c>
      <c r="Q1569">
        <v>4</v>
      </c>
      <c r="R1569">
        <v>4</v>
      </c>
    </row>
    <row r="1570" spans="1:18">
      <c r="A1570" s="3">
        <v>39977.736128506942</v>
      </c>
      <c r="B1570" t="s">
        <v>13390</v>
      </c>
      <c r="C1570" t="s">
        <v>3461</v>
      </c>
      <c r="D1570" t="s">
        <v>30</v>
      </c>
      <c r="E1570" t="s">
        <v>30</v>
      </c>
      <c r="F1570" t="s">
        <v>191</v>
      </c>
      <c r="G1570" t="s">
        <v>100</v>
      </c>
      <c r="H1570">
        <f t="shared" si="24"/>
        <v>6</v>
      </c>
      <c r="I1570" t="s">
        <v>69</v>
      </c>
      <c r="J1570" t="s">
        <v>41</v>
      </c>
      <c r="K1570">
        <v>0.48333333333333334</v>
      </c>
      <c r="L1570">
        <v>3</v>
      </c>
      <c r="M1570">
        <v>11</v>
      </c>
      <c r="N1570">
        <v>1</v>
      </c>
      <c r="O1570">
        <v>1</v>
      </c>
      <c r="P1570">
        <v>7</v>
      </c>
      <c r="Q1570">
        <v>1</v>
      </c>
      <c r="R1570">
        <v>4</v>
      </c>
    </row>
    <row r="1571" spans="1:18">
      <c r="A1571" s="3">
        <v>39938.587956828706</v>
      </c>
      <c r="B1571" t="s">
        <v>13390</v>
      </c>
      <c r="C1571" t="s">
        <v>142</v>
      </c>
      <c r="D1571" t="s">
        <v>30</v>
      </c>
      <c r="E1571" t="s">
        <v>30</v>
      </c>
      <c r="F1571" t="s">
        <v>33</v>
      </c>
      <c r="G1571" t="s">
        <v>34</v>
      </c>
      <c r="H1571">
        <f t="shared" si="24"/>
        <v>5</v>
      </c>
      <c r="I1571" t="s">
        <v>803</v>
      </c>
      <c r="J1571" s="4" t="s">
        <v>41</v>
      </c>
      <c r="K1571">
        <v>0.41666666666666669</v>
      </c>
      <c r="L1571">
        <v>2</v>
      </c>
      <c r="M1571">
        <v>12</v>
      </c>
      <c r="N1571">
        <v>1</v>
      </c>
      <c r="O1571">
        <v>1</v>
      </c>
      <c r="P1571">
        <v>1</v>
      </c>
      <c r="Q1571">
        <v>3</v>
      </c>
      <c r="R1571">
        <v>4</v>
      </c>
    </row>
    <row r="1572" spans="1:18">
      <c r="A1572" s="3">
        <v>39912.361493750002</v>
      </c>
      <c r="B1572" t="s">
        <v>13390</v>
      </c>
      <c r="C1572" t="s">
        <v>46</v>
      </c>
      <c r="D1572" t="s">
        <v>30</v>
      </c>
      <c r="E1572" t="s">
        <v>30</v>
      </c>
      <c r="F1572" t="s">
        <v>88</v>
      </c>
      <c r="G1572" t="s">
        <v>100</v>
      </c>
      <c r="H1572">
        <f t="shared" si="24"/>
        <v>4</v>
      </c>
      <c r="I1572" t="s">
        <v>32</v>
      </c>
      <c r="J1572" t="s">
        <v>41</v>
      </c>
      <c r="K1572">
        <v>0.3</v>
      </c>
      <c r="L1572">
        <v>5</v>
      </c>
      <c r="M1572">
        <v>1</v>
      </c>
      <c r="N1572">
        <v>1</v>
      </c>
      <c r="O1572">
        <v>1</v>
      </c>
      <c r="P1572">
        <v>4</v>
      </c>
      <c r="Q1572">
        <v>1</v>
      </c>
      <c r="R1572">
        <v>4</v>
      </c>
    </row>
    <row r="1573" spans="1:18">
      <c r="A1573" s="3">
        <v>40071.890347222223</v>
      </c>
      <c r="B1573" t="s">
        <v>5089</v>
      </c>
      <c r="C1573" t="s">
        <v>7957</v>
      </c>
      <c r="D1573">
        <v>5</v>
      </c>
      <c r="E1573">
        <v>3</v>
      </c>
      <c r="F1573" t="s">
        <v>4744</v>
      </c>
      <c r="G1573" t="s">
        <v>34</v>
      </c>
      <c r="H1573">
        <f t="shared" si="24"/>
        <v>9</v>
      </c>
      <c r="I1573" t="s">
        <v>32</v>
      </c>
      <c r="J1573" s="4" t="s">
        <v>41</v>
      </c>
      <c r="K1573">
        <v>0.53333333333333333</v>
      </c>
      <c r="L1573">
        <v>6</v>
      </c>
      <c r="M1573">
        <v>5</v>
      </c>
      <c r="N1573">
        <v>5</v>
      </c>
      <c r="O1573">
        <v>5</v>
      </c>
      <c r="P1573">
        <v>2</v>
      </c>
      <c r="Q1573">
        <v>3</v>
      </c>
      <c r="R1573">
        <v>4</v>
      </c>
    </row>
    <row r="1574" spans="1:18">
      <c r="A1574" s="3">
        <v>40075.108080243059</v>
      </c>
      <c r="B1574" t="s">
        <v>13390</v>
      </c>
      <c r="C1574" t="s">
        <v>3444</v>
      </c>
      <c r="D1574">
        <v>5</v>
      </c>
      <c r="E1574">
        <v>5</v>
      </c>
      <c r="F1574" t="s">
        <v>134</v>
      </c>
      <c r="G1574" t="s">
        <v>100</v>
      </c>
      <c r="H1574">
        <f t="shared" si="24"/>
        <v>9</v>
      </c>
      <c r="I1574" t="s">
        <v>32</v>
      </c>
      <c r="J1574" t="s">
        <v>41</v>
      </c>
      <c r="K1574">
        <v>0.53333333333333333</v>
      </c>
      <c r="L1574">
        <v>6</v>
      </c>
      <c r="M1574">
        <v>1</v>
      </c>
      <c r="N1574">
        <v>5</v>
      </c>
      <c r="O1574">
        <v>6</v>
      </c>
      <c r="P1574">
        <v>8</v>
      </c>
      <c r="Q1574">
        <v>1</v>
      </c>
      <c r="R1574">
        <v>4</v>
      </c>
    </row>
    <row r="1575" spans="1:18">
      <c r="A1575" s="3">
        <v>39932</v>
      </c>
      <c r="B1575" t="s">
        <v>59</v>
      </c>
      <c r="C1575" t="s">
        <v>246</v>
      </c>
      <c r="D1575" t="s">
        <v>30</v>
      </c>
      <c r="E1575" t="s">
        <v>30</v>
      </c>
      <c r="F1575" t="s">
        <v>134</v>
      </c>
      <c r="G1575" t="s">
        <v>34</v>
      </c>
      <c r="H1575">
        <f t="shared" si="24"/>
        <v>4</v>
      </c>
      <c r="I1575" t="s">
        <v>32</v>
      </c>
      <c r="J1575" s="4" t="s">
        <v>41</v>
      </c>
      <c r="K1575">
        <v>0.56666666666666665</v>
      </c>
      <c r="L1575">
        <v>5</v>
      </c>
      <c r="M1575">
        <v>4</v>
      </c>
      <c r="N1575">
        <v>1</v>
      </c>
      <c r="O1575">
        <v>1</v>
      </c>
      <c r="P1575">
        <v>8</v>
      </c>
      <c r="Q1575">
        <v>3</v>
      </c>
      <c r="R1575">
        <v>4</v>
      </c>
    </row>
    <row r="1576" spans="1:18">
      <c r="A1576" s="3">
        <v>39965.667234224537</v>
      </c>
      <c r="B1576" t="s">
        <v>13390</v>
      </c>
      <c r="C1576" t="s">
        <v>3444</v>
      </c>
      <c r="D1576" t="s">
        <v>30</v>
      </c>
      <c r="E1576" t="s">
        <v>30</v>
      </c>
      <c r="F1576" t="s">
        <v>191</v>
      </c>
      <c r="G1576" t="s">
        <v>34</v>
      </c>
      <c r="H1576">
        <f t="shared" si="24"/>
        <v>6</v>
      </c>
      <c r="I1576" t="s">
        <v>32</v>
      </c>
      <c r="J1576" s="4" t="s">
        <v>41</v>
      </c>
      <c r="K1576">
        <v>0.35</v>
      </c>
      <c r="L1576">
        <v>3</v>
      </c>
      <c r="M1576">
        <v>1</v>
      </c>
      <c r="N1576">
        <v>1</v>
      </c>
      <c r="O1576">
        <v>1</v>
      </c>
      <c r="P1576">
        <v>7</v>
      </c>
      <c r="Q1576">
        <v>3</v>
      </c>
      <c r="R1576">
        <v>4</v>
      </c>
    </row>
    <row r="1577" spans="1:18">
      <c r="A1577" s="3">
        <v>39990.956894988427</v>
      </c>
      <c r="B1577" t="s">
        <v>13390</v>
      </c>
      <c r="C1577" t="s">
        <v>3461</v>
      </c>
      <c r="D1577" t="s">
        <v>30</v>
      </c>
      <c r="E1577">
        <v>5</v>
      </c>
      <c r="F1577" t="s">
        <v>33</v>
      </c>
      <c r="G1577" t="s">
        <v>100</v>
      </c>
      <c r="H1577">
        <f t="shared" si="24"/>
        <v>6</v>
      </c>
      <c r="I1577" t="s">
        <v>32</v>
      </c>
      <c r="J1577" t="s">
        <v>41</v>
      </c>
      <c r="K1577">
        <v>0.46666666666666667</v>
      </c>
      <c r="L1577">
        <v>3</v>
      </c>
      <c r="M1577">
        <v>11</v>
      </c>
      <c r="N1577">
        <v>1</v>
      </c>
      <c r="O1577">
        <v>6</v>
      </c>
      <c r="P1577">
        <v>1</v>
      </c>
      <c r="Q1577">
        <v>1</v>
      </c>
      <c r="R1577">
        <v>4</v>
      </c>
    </row>
    <row r="1578" spans="1:18">
      <c r="A1578" s="3">
        <v>39973.613693599538</v>
      </c>
      <c r="B1578" t="s">
        <v>13390</v>
      </c>
      <c r="C1578" t="s">
        <v>3461</v>
      </c>
      <c r="D1578" t="s">
        <v>30</v>
      </c>
      <c r="E1578" t="s">
        <v>30</v>
      </c>
      <c r="F1578" t="s">
        <v>4752</v>
      </c>
      <c r="G1578" t="s">
        <v>34</v>
      </c>
      <c r="H1578">
        <f t="shared" si="24"/>
        <v>6</v>
      </c>
      <c r="I1578" t="s">
        <v>124</v>
      </c>
      <c r="J1578" s="4" t="s">
        <v>41</v>
      </c>
      <c r="K1578">
        <v>0.55000000000000004</v>
      </c>
      <c r="L1578">
        <v>3</v>
      </c>
      <c r="M1578">
        <v>11</v>
      </c>
      <c r="N1578">
        <v>1</v>
      </c>
      <c r="O1578">
        <v>1</v>
      </c>
      <c r="P1578">
        <v>9</v>
      </c>
      <c r="Q1578">
        <v>3</v>
      </c>
      <c r="R1578">
        <v>4</v>
      </c>
    </row>
    <row r="1579" spans="1:18">
      <c r="A1579" s="3">
        <v>39940.935052627312</v>
      </c>
      <c r="B1579" t="s">
        <v>13390</v>
      </c>
      <c r="C1579" t="s">
        <v>3457</v>
      </c>
      <c r="D1579" t="s">
        <v>30</v>
      </c>
      <c r="E1579" t="s">
        <v>30</v>
      </c>
      <c r="F1579" t="s">
        <v>134</v>
      </c>
      <c r="G1579" t="s">
        <v>100</v>
      </c>
      <c r="H1579">
        <f t="shared" si="24"/>
        <v>5</v>
      </c>
      <c r="I1579" t="s">
        <v>164</v>
      </c>
      <c r="J1579" t="s">
        <v>41</v>
      </c>
      <c r="K1579">
        <v>0.45</v>
      </c>
      <c r="L1579">
        <v>2</v>
      </c>
      <c r="M1579">
        <v>9</v>
      </c>
      <c r="N1579">
        <v>1</v>
      </c>
      <c r="O1579">
        <v>1</v>
      </c>
      <c r="P1579">
        <v>8</v>
      </c>
      <c r="Q1579">
        <v>1</v>
      </c>
      <c r="R1579">
        <v>4</v>
      </c>
    </row>
    <row r="1580" spans="1:18">
      <c r="A1580" s="3">
        <v>40056.880262071762</v>
      </c>
      <c r="B1580" t="s">
        <v>13390</v>
      </c>
      <c r="C1580" t="s">
        <v>3444</v>
      </c>
      <c r="D1580">
        <v>5</v>
      </c>
      <c r="E1580">
        <v>5</v>
      </c>
      <c r="F1580" t="s">
        <v>4744</v>
      </c>
      <c r="G1580" t="s">
        <v>34</v>
      </c>
      <c r="H1580">
        <f t="shared" si="24"/>
        <v>8</v>
      </c>
      <c r="I1580" t="s">
        <v>32</v>
      </c>
      <c r="J1580" s="4" t="s">
        <v>41</v>
      </c>
      <c r="K1580">
        <v>0.43333333333333335</v>
      </c>
      <c r="L1580">
        <v>4</v>
      </c>
      <c r="M1580">
        <v>1</v>
      </c>
      <c r="N1580">
        <v>5</v>
      </c>
      <c r="O1580">
        <v>6</v>
      </c>
      <c r="P1580">
        <v>2</v>
      </c>
      <c r="Q1580">
        <v>3</v>
      </c>
      <c r="R1580">
        <v>4</v>
      </c>
    </row>
    <row r="1581" spans="1:18">
      <c r="A1581" s="3">
        <v>39972.760996759258</v>
      </c>
      <c r="B1581" t="s">
        <v>13390</v>
      </c>
      <c r="C1581" t="s">
        <v>3461</v>
      </c>
      <c r="D1581" t="s">
        <v>30</v>
      </c>
      <c r="E1581" t="s">
        <v>30</v>
      </c>
      <c r="F1581" t="s">
        <v>4752</v>
      </c>
      <c r="G1581" t="s">
        <v>34</v>
      </c>
      <c r="H1581">
        <f t="shared" si="24"/>
        <v>6</v>
      </c>
      <c r="I1581" t="s">
        <v>32</v>
      </c>
      <c r="J1581" s="4" t="s">
        <v>41</v>
      </c>
      <c r="K1581">
        <v>0.55000000000000004</v>
      </c>
      <c r="L1581">
        <v>3</v>
      </c>
      <c r="M1581">
        <v>11</v>
      </c>
      <c r="N1581">
        <v>1</v>
      </c>
      <c r="O1581">
        <v>1</v>
      </c>
      <c r="P1581">
        <v>9</v>
      </c>
      <c r="Q1581">
        <v>3</v>
      </c>
      <c r="R1581">
        <v>4</v>
      </c>
    </row>
    <row r="1582" spans="1:18">
      <c r="A1582" s="3">
        <v>39978</v>
      </c>
      <c r="B1582" t="s">
        <v>67</v>
      </c>
      <c r="C1582" t="s">
        <v>3461</v>
      </c>
      <c r="D1582" t="s">
        <v>30</v>
      </c>
      <c r="E1582" t="s">
        <v>30</v>
      </c>
      <c r="F1582" t="s">
        <v>88</v>
      </c>
      <c r="G1582" t="s">
        <v>34</v>
      </c>
      <c r="H1582">
        <f t="shared" si="24"/>
        <v>6</v>
      </c>
      <c r="I1582" t="s">
        <v>32</v>
      </c>
      <c r="J1582" s="4" t="s">
        <v>41</v>
      </c>
      <c r="K1582">
        <v>0.56666666666666665</v>
      </c>
      <c r="L1582">
        <v>3</v>
      </c>
      <c r="M1582">
        <v>11</v>
      </c>
      <c r="N1582">
        <v>1</v>
      </c>
      <c r="O1582">
        <v>1</v>
      </c>
      <c r="P1582">
        <v>4</v>
      </c>
      <c r="Q1582">
        <v>3</v>
      </c>
      <c r="R1582">
        <v>4</v>
      </c>
    </row>
    <row r="1583" spans="1:18">
      <c r="A1583" s="3">
        <v>40082.650566701392</v>
      </c>
      <c r="B1583" t="s">
        <v>13390</v>
      </c>
      <c r="C1583" t="s">
        <v>3461</v>
      </c>
      <c r="D1583">
        <v>5</v>
      </c>
      <c r="E1583">
        <v>5</v>
      </c>
      <c r="F1583" t="s">
        <v>134</v>
      </c>
      <c r="G1583" t="s">
        <v>34</v>
      </c>
      <c r="H1583">
        <f t="shared" si="24"/>
        <v>9</v>
      </c>
      <c r="I1583" t="s">
        <v>32</v>
      </c>
      <c r="J1583" s="4" t="s">
        <v>41</v>
      </c>
      <c r="K1583">
        <v>0.73333333333333328</v>
      </c>
      <c r="L1583">
        <v>6</v>
      </c>
      <c r="M1583">
        <v>11</v>
      </c>
      <c r="N1583">
        <v>5</v>
      </c>
      <c r="O1583">
        <v>6</v>
      </c>
      <c r="P1583">
        <v>8</v>
      </c>
      <c r="Q1583">
        <v>3</v>
      </c>
      <c r="R1583">
        <v>4</v>
      </c>
    </row>
    <row r="1584" spans="1:18">
      <c r="A1584" s="3">
        <v>40081.728411805554</v>
      </c>
      <c r="B1584" t="s">
        <v>13390</v>
      </c>
      <c r="C1584" t="s">
        <v>3461</v>
      </c>
      <c r="D1584">
        <v>2</v>
      </c>
      <c r="E1584">
        <v>5</v>
      </c>
      <c r="F1584" t="s">
        <v>134</v>
      </c>
      <c r="G1584" t="s">
        <v>100</v>
      </c>
      <c r="H1584">
        <f t="shared" si="24"/>
        <v>9</v>
      </c>
      <c r="I1584" t="s">
        <v>32</v>
      </c>
      <c r="J1584" t="s">
        <v>41</v>
      </c>
      <c r="K1584">
        <v>0.71666666666666667</v>
      </c>
      <c r="L1584">
        <v>6</v>
      </c>
      <c r="M1584">
        <v>11</v>
      </c>
      <c r="N1584">
        <v>6</v>
      </c>
      <c r="O1584">
        <v>6</v>
      </c>
      <c r="P1584">
        <v>8</v>
      </c>
      <c r="Q1584">
        <v>1</v>
      </c>
      <c r="R1584">
        <v>4</v>
      </c>
    </row>
    <row r="1585" spans="1:18">
      <c r="A1585" s="3">
        <v>40002</v>
      </c>
      <c r="B1585" t="s">
        <v>59</v>
      </c>
      <c r="C1585" t="s">
        <v>3444</v>
      </c>
      <c r="D1585" t="s">
        <v>30</v>
      </c>
      <c r="E1585">
        <v>5</v>
      </c>
      <c r="F1585" t="s">
        <v>191</v>
      </c>
      <c r="G1585" t="s">
        <v>100</v>
      </c>
      <c r="H1585">
        <f t="shared" si="24"/>
        <v>7</v>
      </c>
      <c r="I1585" t="s">
        <v>32</v>
      </c>
      <c r="J1585" t="s">
        <v>5206</v>
      </c>
      <c r="K1585">
        <v>0.45</v>
      </c>
      <c r="L1585">
        <v>1</v>
      </c>
      <c r="M1585">
        <v>1</v>
      </c>
      <c r="N1585">
        <v>1</v>
      </c>
      <c r="O1585">
        <v>6</v>
      </c>
      <c r="P1585">
        <v>7</v>
      </c>
      <c r="Q1585">
        <v>1</v>
      </c>
      <c r="R1585">
        <v>2</v>
      </c>
    </row>
    <row r="1586" spans="1:18">
      <c r="A1586" s="3">
        <v>39936</v>
      </c>
      <c r="B1586" t="s">
        <v>67</v>
      </c>
      <c r="C1586" t="s">
        <v>68</v>
      </c>
      <c r="D1586" t="s">
        <v>30</v>
      </c>
      <c r="E1586" t="s">
        <v>30</v>
      </c>
      <c r="F1586" t="s">
        <v>88</v>
      </c>
      <c r="G1586" t="s">
        <v>410</v>
      </c>
      <c r="H1586">
        <f t="shared" si="24"/>
        <v>5</v>
      </c>
      <c r="I1586" t="s">
        <v>830</v>
      </c>
      <c r="J1586" t="s">
        <v>41</v>
      </c>
      <c r="K1586">
        <v>0.5</v>
      </c>
      <c r="L1586">
        <v>2</v>
      </c>
      <c r="M1586">
        <v>10</v>
      </c>
      <c r="N1586">
        <v>1</v>
      </c>
      <c r="O1586">
        <v>1</v>
      </c>
      <c r="P1586">
        <v>4</v>
      </c>
      <c r="Q1586">
        <v>1</v>
      </c>
      <c r="R1586">
        <v>4</v>
      </c>
    </row>
    <row r="1587" spans="1:18">
      <c r="A1587" s="3">
        <v>39944.563263888886</v>
      </c>
      <c r="B1587" t="s">
        <v>26</v>
      </c>
      <c r="C1587" t="s">
        <v>3461</v>
      </c>
      <c r="D1587" t="s">
        <v>30</v>
      </c>
      <c r="E1587" t="s">
        <v>30</v>
      </c>
      <c r="F1587" t="s">
        <v>48</v>
      </c>
      <c r="G1587" t="s">
        <v>34</v>
      </c>
      <c r="H1587">
        <f t="shared" si="24"/>
        <v>5</v>
      </c>
      <c r="I1587" t="s">
        <v>32</v>
      </c>
      <c r="J1587" s="4" t="s">
        <v>41</v>
      </c>
      <c r="K1587">
        <v>0.48333333333333334</v>
      </c>
      <c r="L1587">
        <v>2</v>
      </c>
      <c r="M1587">
        <v>11</v>
      </c>
      <c r="N1587">
        <v>1</v>
      </c>
      <c r="O1587">
        <v>1</v>
      </c>
      <c r="P1587">
        <v>3</v>
      </c>
      <c r="Q1587">
        <v>3</v>
      </c>
      <c r="R1587">
        <v>4</v>
      </c>
    </row>
    <row r="1588" spans="1:18">
      <c r="A1588" s="3">
        <v>39983.391959803237</v>
      </c>
      <c r="B1588" t="s">
        <v>13390</v>
      </c>
      <c r="C1588" t="s">
        <v>3444</v>
      </c>
      <c r="D1588" t="s">
        <v>30</v>
      </c>
      <c r="E1588" t="s">
        <v>30</v>
      </c>
      <c r="F1588" t="s">
        <v>88</v>
      </c>
      <c r="G1588" t="s">
        <v>410</v>
      </c>
      <c r="H1588">
        <f t="shared" si="24"/>
        <v>6</v>
      </c>
      <c r="I1588" t="s">
        <v>180</v>
      </c>
      <c r="J1588" t="s">
        <v>41</v>
      </c>
      <c r="K1588">
        <v>0.26666666666666666</v>
      </c>
      <c r="L1588">
        <v>3</v>
      </c>
      <c r="M1588">
        <v>1</v>
      </c>
      <c r="N1588">
        <v>1</v>
      </c>
      <c r="O1588">
        <v>1</v>
      </c>
      <c r="P1588">
        <v>4</v>
      </c>
      <c r="Q1588">
        <v>1</v>
      </c>
      <c r="R1588">
        <v>4</v>
      </c>
    </row>
    <row r="1589" spans="1:18">
      <c r="A1589" s="3">
        <v>39947.826574074075</v>
      </c>
      <c r="B1589" t="s">
        <v>743</v>
      </c>
      <c r="C1589" t="s">
        <v>3461</v>
      </c>
      <c r="D1589" t="s">
        <v>30</v>
      </c>
      <c r="E1589" t="s">
        <v>30</v>
      </c>
      <c r="F1589" t="s">
        <v>191</v>
      </c>
      <c r="G1589" t="s">
        <v>34</v>
      </c>
      <c r="H1589">
        <f t="shared" si="24"/>
        <v>5</v>
      </c>
      <c r="I1589" t="s">
        <v>32</v>
      </c>
      <c r="J1589" s="4" t="s">
        <v>41</v>
      </c>
      <c r="K1589">
        <v>0.53333333333333333</v>
      </c>
      <c r="L1589">
        <v>2</v>
      </c>
      <c r="M1589">
        <v>11</v>
      </c>
      <c r="N1589">
        <v>1</v>
      </c>
      <c r="O1589">
        <v>1</v>
      </c>
      <c r="P1589">
        <v>7</v>
      </c>
      <c r="Q1589">
        <v>3</v>
      </c>
      <c r="R1589">
        <v>4</v>
      </c>
    </row>
    <row r="1590" spans="1:18">
      <c r="A1590" s="3">
        <v>39967.448425925926</v>
      </c>
      <c r="B1590" t="s">
        <v>5089</v>
      </c>
      <c r="C1590" t="s">
        <v>3444</v>
      </c>
      <c r="D1590" t="s">
        <v>30</v>
      </c>
      <c r="E1590" t="s">
        <v>30</v>
      </c>
      <c r="F1590" t="s">
        <v>191</v>
      </c>
      <c r="G1590" t="s">
        <v>100</v>
      </c>
      <c r="H1590">
        <f t="shared" si="24"/>
        <v>6</v>
      </c>
      <c r="I1590" t="s">
        <v>98</v>
      </c>
      <c r="J1590" t="s">
        <v>5156</v>
      </c>
      <c r="K1590">
        <v>0.28333333333333333</v>
      </c>
      <c r="L1590">
        <v>3</v>
      </c>
      <c r="M1590">
        <v>1</v>
      </c>
      <c r="N1590">
        <v>1</v>
      </c>
      <c r="O1590">
        <v>1</v>
      </c>
      <c r="P1590">
        <v>7</v>
      </c>
      <c r="Q1590">
        <v>1</v>
      </c>
      <c r="R1590">
        <v>1</v>
      </c>
    </row>
    <row r="1591" spans="1:18">
      <c r="A1591" s="3">
        <v>39961.914128009259</v>
      </c>
      <c r="B1591" t="s">
        <v>13390</v>
      </c>
      <c r="C1591" t="s">
        <v>3461</v>
      </c>
      <c r="D1591" t="s">
        <v>30</v>
      </c>
      <c r="E1591" t="s">
        <v>30</v>
      </c>
      <c r="F1591" t="s">
        <v>191</v>
      </c>
      <c r="G1591" t="s">
        <v>100</v>
      </c>
      <c r="H1591">
        <f t="shared" si="24"/>
        <v>5</v>
      </c>
      <c r="I1591" t="s">
        <v>117</v>
      </c>
      <c r="J1591" t="s">
        <v>41</v>
      </c>
      <c r="K1591">
        <v>0.46666666666666667</v>
      </c>
      <c r="L1591">
        <v>2</v>
      </c>
      <c r="M1591">
        <v>11</v>
      </c>
      <c r="N1591">
        <v>1</v>
      </c>
      <c r="O1591">
        <v>1</v>
      </c>
      <c r="P1591">
        <v>7</v>
      </c>
      <c r="Q1591">
        <v>1</v>
      </c>
      <c r="R1591">
        <v>4</v>
      </c>
    </row>
    <row r="1592" spans="1:18">
      <c r="A1592" s="3">
        <v>40018.379895833335</v>
      </c>
      <c r="B1592" t="s">
        <v>5089</v>
      </c>
      <c r="C1592" t="s">
        <v>3461</v>
      </c>
      <c r="D1592">
        <v>5</v>
      </c>
      <c r="E1592">
        <v>3</v>
      </c>
      <c r="F1592" t="s">
        <v>191</v>
      </c>
      <c r="G1592" t="s">
        <v>410</v>
      </c>
      <c r="H1592">
        <f t="shared" si="24"/>
        <v>7</v>
      </c>
      <c r="I1592" t="s">
        <v>69</v>
      </c>
      <c r="J1592" t="s">
        <v>5206</v>
      </c>
      <c r="K1592">
        <v>0.56666666666666665</v>
      </c>
      <c r="L1592">
        <v>1</v>
      </c>
      <c r="M1592">
        <v>11</v>
      </c>
      <c r="N1592">
        <v>5</v>
      </c>
      <c r="O1592">
        <v>5</v>
      </c>
      <c r="P1592">
        <v>7</v>
      </c>
      <c r="Q1592">
        <v>1</v>
      </c>
      <c r="R1592">
        <v>2</v>
      </c>
    </row>
    <row r="1593" spans="1:18">
      <c r="A1593" s="3">
        <v>40010.313522025463</v>
      </c>
      <c r="B1593" t="s">
        <v>13390</v>
      </c>
      <c r="C1593" t="s">
        <v>3444</v>
      </c>
      <c r="D1593">
        <v>5</v>
      </c>
      <c r="E1593">
        <v>3</v>
      </c>
      <c r="F1593" t="s">
        <v>88</v>
      </c>
      <c r="G1593" t="s">
        <v>49</v>
      </c>
      <c r="H1593">
        <f t="shared" si="24"/>
        <v>7</v>
      </c>
      <c r="I1593" t="s">
        <v>69</v>
      </c>
      <c r="J1593" t="s">
        <v>41</v>
      </c>
      <c r="K1593">
        <v>0.41666666666666669</v>
      </c>
      <c r="L1593">
        <v>1</v>
      </c>
      <c r="M1593">
        <v>1</v>
      </c>
      <c r="N1593">
        <v>5</v>
      </c>
      <c r="O1593">
        <v>5</v>
      </c>
      <c r="P1593">
        <v>4</v>
      </c>
      <c r="Q1593">
        <v>4</v>
      </c>
      <c r="R1593">
        <v>4</v>
      </c>
    </row>
    <row r="1594" spans="1:18">
      <c r="A1594" s="3">
        <v>39990.216249999998</v>
      </c>
      <c r="B1594" t="s">
        <v>743</v>
      </c>
      <c r="C1594" t="s">
        <v>3461</v>
      </c>
      <c r="D1594" t="s">
        <v>30</v>
      </c>
      <c r="E1594">
        <v>2</v>
      </c>
      <c r="F1594" t="s">
        <v>88</v>
      </c>
      <c r="G1594" t="s">
        <v>100</v>
      </c>
      <c r="H1594">
        <f t="shared" si="24"/>
        <v>6</v>
      </c>
      <c r="I1594" t="s">
        <v>69</v>
      </c>
      <c r="J1594" t="s">
        <v>5156</v>
      </c>
      <c r="K1594">
        <v>0.45</v>
      </c>
      <c r="L1594">
        <v>3</v>
      </c>
      <c r="M1594">
        <v>11</v>
      </c>
      <c r="N1594">
        <v>1</v>
      </c>
      <c r="O1594">
        <v>3</v>
      </c>
      <c r="P1594">
        <v>4</v>
      </c>
      <c r="Q1594">
        <v>1</v>
      </c>
      <c r="R1594">
        <v>1</v>
      </c>
    </row>
    <row r="1595" spans="1:18">
      <c r="A1595" s="3">
        <v>39964</v>
      </c>
      <c r="B1595" t="s">
        <v>59</v>
      </c>
      <c r="C1595" t="s">
        <v>3461</v>
      </c>
      <c r="D1595" t="s">
        <v>30</v>
      </c>
      <c r="E1595" t="s">
        <v>30</v>
      </c>
      <c r="F1595" t="s">
        <v>88</v>
      </c>
      <c r="G1595" t="s">
        <v>4997</v>
      </c>
      <c r="H1595">
        <f t="shared" si="24"/>
        <v>5</v>
      </c>
      <c r="I1595" t="s">
        <v>76</v>
      </c>
      <c r="J1595" t="s">
        <v>41</v>
      </c>
      <c r="K1595">
        <v>0.6</v>
      </c>
      <c r="L1595">
        <v>2</v>
      </c>
      <c r="M1595">
        <v>11</v>
      </c>
      <c r="N1595">
        <v>1</v>
      </c>
      <c r="O1595">
        <v>1</v>
      </c>
      <c r="P1595">
        <v>4</v>
      </c>
      <c r="Q1595">
        <v>5</v>
      </c>
      <c r="R1595">
        <v>4</v>
      </c>
    </row>
    <row r="1596" spans="1:18">
      <c r="A1596" s="3">
        <v>39937.831099340277</v>
      </c>
      <c r="B1596" t="s">
        <v>13390</v>
      </c>
      <c r="C1596" t="s">
        <v>46</v>
      </c>
      <c r="D1596" t="s">
        <v>30</v>
      </c>
      <c r="E1596" t="s">
        <v>30</v>
      </c>
      <c r="F1596" t="s">
        <v>48</v>
      </c>
      <c r="G1596" t="s">
        <v>34</v>
      </c>
      <c r="H1596">
        <f t="shared" si="24"/>
        <v>5</v>
      </c>
      <c r="I1596" t="s">
        <v>76</v>
      </c>
      <c r="J1596" s="4" t="s">
        <v>41</v>
      </c>
      <c r="K1596">
        <v>0.26666666666666666</v>
      </c>
      <c r="L1596">
        <v>2</v>
      </c>
      <c r="M1596">
        <v>1</v>
      </c>
      <c r="N1596">
        <v>1</v>
      </c>
      <c r="O1596">
        <v>1</v>
      </c>
      <c r="P1596">
        <v>3</v>
      </c>
      <c r="Q1596">
        <v>3</v>
      </c>
      <c r="R1596">
        <v>4</v>
      </c>
    </row>
    <row r="1597" spans="1:18">
      <c r="A1597" s="3">
        <v>39943.668655706017</v>
      </c>
      <c r="B1597" t="s">
        <v>13390</v>
      </c>
      <c r="C1597" t="s">
        <v>3457</v>
      </c>
      <c r="D1597" t="s">
        <v>30</v>
      </c>
      <c r="E1597" t="s">
        <v>30</v>
      </c>
      <c r="F1597" t="s">
        <v>165</v>
      </c>
      <c r="G1597" t="s">
        <v>34</v>
      </c>
      <c r="H1597">
        <f t="shared" si="24"/>
        <v>5</v>
      </c>
      <c r="I1597" t="s">
        <v>76</v>
      </c>
      <c r="J1597" s="4" t="s">
        <v>41</v>
      </c>
      <c r="K1597">
        <v>0.45</v>
      </c>
      <c r="L1597">
        <v>2</v>
      </c>
      <c r="M1597">
        <v>9</v>
      </c>
      <c r="N1597">
        <v>1</v>
      </c>
      <c r="O1597">
        <v>1</v>
      </c>
      <c r="P1597">
        <v>6</v>
      </c>
      <c r="Q1597">
        <v>3</v>
      </c>
      <c r="R1597">
        <v>4</v>
      </c>
    </row>
    <row r="1598" spans="1:18">
      <c r="A1598" s="3">
        <v>39942.593273530096</v>
      </c>
      <c r="B1598" t="s">
        <v>13390</v>
      </c>
      <c r="C1598" t="s">
        <v>3461</v>
      </c>
      <c r="D1598" t="s">
        <v>30</v>
      </c>
      <c r="E1598" t="s">
        <v>30</v>
      </c>
      <c r="F1598" t="s">
        <v>191</v>
      </c>
      <c r="G1598" t="s">
        <v>34</v>
      </c>
      <c r="H1598">
        <f t="shared" si="24"/>
        <v>5</v>
      </c>
      <c r="I1598" t="s">
        <v>76</v>
      </c>
      <c r="J1598" s="4" t="s">
        <v>41</v>
      </c>
      <c r="K1598">
        <v>0.5</v>
      </c>
      <c r="L1598">
        <v>2</v>
      </c>
      <c r="M1598">
        <v>11</v>
      </c>
      <c r="N1598">
        <v>1</v>
      </c>
      <c r="O1598">
        <v>1</v>
      </c>
      <c r="P1598">
        <v>7</v>
      </c>
      <c r="Q1598">
        <v>3</v>
      </c>
      <c r="R1598">
        <v>4</v>
      </c>
    </row>
    <row r="1599" spans="1:18">
      <c r="A1599" s="3">
        <v>39992.420668831015</v>
      </c>
      <c r="B1599" t="s">
        <v>13390</v>
      </c>
      <c r="C1599" t="s">
        <v>3461</v>
      </c>
      <c r="D1599" t="s">
        <v>30</v>
      </c>
      <c r="E1599">
        <v>5</v>
      </c>
      <c r="F1599" t="s">
        <v>134</v>
      </c>
      <c r="G1599" t="s">
        <v>410</v>
      </c>
      <c r="H1599">
        <f t="shared" si="24"/>
        <v>6</v>
      </c>
      <c r="I1599" t="s">
        <v>47</v>
      </c>
      <c r="J1599" t="s">
        <v>41</v>
      </c>
      <c r="K1599">
        <v>0.58333333333333337</v>
      </c>
      <c r="L1599">
        <v>3</v>
      </c>
      <c r="M1599">
        <v>11</v>
      </c>
      <c r="N1599">
        <v>1</v>
      </c>
      <c r="O1599">
        <v>6</v>
      </c>
      <c r="P1599">
        <v>8</v>
      </c>
      <c r="Q1599">
        <v>1</v>
      </c>
      <c r="R1599">
        <v>4</v>
      </c>
    </row>
    <row r="1600" spans="1:18">
      <c r="A1600" s="3">
        <v>40082.911653900461</v>
      </c>
      <c r="B1600" t="s">
        <v>13390</v>
      </c>
      <c r="C1600" t="s">
        <v>3461</v>
      </c>
      <c r="D1600">
        <v>3</v>
      </c>
      <c r="E1600">
        <v>2</v>
      </c>
      <c r="F1600" t="s">
        <v>191</v>
      </c>
      <c r="G1600" t="s">
        <v>34</v>
      </c>
      <c r="H1600">
        <f t="shared" si="24"/>
        <v>9</v>
      </c>
      <c r="I1600" t="s">
        <v>32</v>
      </c>
      <c r="J1600" s="4" t="s">
        <v>41</v>
      </c>
      <c r="K1600">
        <v>0.6333333333333333</v>
      </c>
      <c r="L1600">
        <v>6</v>
      </c>
      <c r="M1600">
        <v>11</v>
      </c>
      <c r="N1600">
        <v>3</v>
      </c>
      <c r="O1600">
        <v>3</v>
      </c>
      <c r="P1600">
        <v>7</v>
      </c>
      <c r="Q1600">
        <v>3</v>
      </c>
      <c r="R1600">
        <v>4</v>
      </c>
    </row>
    <row r="1601" spans="1:18">
      <c r="A1601" s="3">
        <v>39932.684525462966</v>
      </c>
      <c r="B1601" t="s">
        <v>26</v>
      </c>
      <c r="C1601" t="s">
        <v>246</v>
      </c>
      <c r="D1601" t="s">
        <v>30</v>
      </c>
      <c r="E1601" t="s">
        <v>30</v>
      </c>
      <c r="F1601" t="s">
        <v>33</v>
      </c>
      <c r="G1601" t="s">
        <v>34</v>
      </c>
      <c r="H1601">
        <f t="shared" si="24"/>
        <v>4</v>
      </c>
      <c r="I1601" t="s">
        <v>76</v>
      </c>
      <c r="J1601" s="4" t="s">
        <v>41</v>
      </c>
      <c r="K1601">
        <v>0.38333333333333336</v>
      </c>
      <c r="L1601">
        <v>5</v>
      </c>
      <c r="M1601">
        <v>4</v>
      </c>
      <c r="N1601">
        <v>1</v>
      </c>
      <c r="O1601">
        <v>1</v>
      </c>
      <c r="P1601">
        <v>1</v>
      </c>
      <c r="Q1601">
        <v>3</v>
      </c>
      <c r="R1601">
        <v>4</v>
      </c>
    </row>
    <row r="1602" spans="1:18">
      <c r="A1602" s="3">
        <v>40008.97532769676</v>
      </c>
      <c r="B1602" t="s">
        <v>13390</v>
      </c>
      <c r="C1602" t="s">
        <v>3461</v>
      </c>
      <c r="D1602">
        <v>5</v>
      </c>
      <c r="E1602">
        <v>4</v>
      </c>
      <c r="F1602" t="s">
        <v>134</v>
      </c>
      <c r="G1602" t="s">
        <v>100</v>
      </c>
      <c r="H1602">
        <f t="shared" si="24"/>
        <v>7</v>
      </c>
      <c r="I1602" t="s">
        <v>47</v>
      </c>
      <c r="J1602" t="s">
        <v>41</v>
      </c>
      <c r="K1602">
        <v>0.55000000000000004</v>
      </c>
      <c r="L1602">
        <v>1</v>
      </c>
      <c r="M1602">
        <v>11</v>
      </c>
      <c r="N1602">
        <v>5</v>
      </c>
      <c r="O1602">
        <v>2</v>
      </c>
      <c r="P1602">
        <v>8</v>
      </c>
      <c r="Q1602">
        <v>1</v>
      </c>
      <c r="R1602">
        <v>4</v>
      </c>
    </row>
    <row r="1603" spans="1:18">
      <c r="A1603" s="3">
        <v>39998.470486111109</v>
      </c>
      <c r="B1603" t="s">
        <v>5089</v>
      </c>
      <c r="C1603" t="s">
        <v>3457</v>
      </c>
      <c r="D1603" t="s">
        <v>30</v>
      </c>
      <c r="E1603">
        <v>3</v>
      </c>
      <c r="F1603" t="s">
        <v>99</v>
      </c>
      <c r="G1603" t="s">
        <v>410</v>
      </c>
      <c r="H1603">
        <f t="shared" ref="H1603:H1666" si="25">MONTH(A1603)</f>
        <v>7</v>
      </c>
      <c r="I1603" t="s">
        <v>47</v>
      </c>
      <c r="J1603" t="s">
        <v>41</v>
      </c>
      <c r="K1603">
        <v>0.55000000000000004</v>
      </c>
      <c r="L1603">
        <v>1</v>
      </c>
      <c r="M1603">
        <v>9</v>
      </c>
      <c r="N1603">
        <v>1</v>
      </c>
      <c r="O1603">
        <v>5</v>
      </c>
      <c r="P1603">
        <v>10</v>
      </c>
      <c r="Q1603">
        <v>1</v>
      </c>
      <c r="R1603">
        <v>4</v>
      </c>
    </row>
    <row r="1604" spans="1:18">
      <c r="A1604" s="3">
        <v>40020.736689814818</v>
      </c>
      <c r="B1604" t="s">
        <v>5089</v>
      </c>
      <c r="C1604" t="s">
        <v>3461</v>
      </c>
      <c r="D1604">
        <v>3</v>
      </c>
      <c r="E1604">
        <v>4</v>
      </c>
      <c r="F1604" t="s">
        <v>88</v>
      </c>
      <c r="G1604" t="s">
        <v>410</v>
      </c>
      <c r="H1604">
        <f t="shared" si="25"/>
        <v>7</v>
      </c>
      <c r="I1604" t="s">
        <v>47</v>
      </c>
      <c r="J1604" t="s">
        <v>5206</v>
      </c>
      <c r="K1604">
        <v>0.43333333333333335</v>
      </c>
      <c r="L1604">
        <v>1</v>
      </c>
      <c r="M1604">
        <v>11</v>
      </c>
      <c r="N1604">
        <v>3</v>
      </c>
      <c r="O1604">
        <v>2</v>
      </c>
      <c r="P1604">
        <v>4</v>
      </c>
      <c r="Q1604">
        <v>1</v>
      </c>
      <c r="R1604">
        <v>2</v>
      </c>
    </row>
    <row r="1605" spans="1:18">
      <c r="A1605" s="3">
        <v>39982.390643981482</v>
      </c>
      <c r="B1605" t="s">
        <v>13390</v>
      </c>
      <c r="C1605" t="s">
        <v>3461</v>
      </c>
      <c r="D1605" t="s">
        <v>30</v>
      </c>
      <c r="E1605" t="s">
        <v>30</v>
      </c>
      <c r="F1605" t="s">
        <v>4752</v>
      </c>
      <c r="G1605" t="s">
        <v>34</v>
      </c>
      <c r="H1605">
        <f t="shared" si="25"/>
        <v>6</v>
      </c>
      <c r="I1605" t="s">
        <v>47</v>
      </c>
      <c r="J1605" s="4" t="s">
        <v>41</v>
      </c>
      <c r="K1605">
        <v>0.55000000000000004</v>
      </c>
      <c r="L1605">
        <v>3</v>
      </c>
      <c r="M1605">
        <v>11</v>
      </c>
      <c r="N1605">
        <v>1</v>
      </c>
      <c r="O1605">
        <v>1</v>
      </c>
      <c r="P1605">
        <v>9</v>
      </c>
      <c r="Q1605">
        <v>3</v>
      </c>
      <c r="R1605">
        <v>4</v>
      </c>
    </row>
    <row r="1606" spans="1:18">
      <c r="A1606" s="3">
        <v>39911</v>
      </c>
      <c r="B1606" t="s">
        <v>59</v>
      </c>
      <c r="C1606" t="s">
        <v>111</v>
      </c>
      <c r="D1606" t="s">
        <v>30</v>
      </c>
      <c r="E1606" t="s">
        <v>30</v>
      </c>
      <c r="F1606" t="s">
        <v>134</v>
      </c>
      <c r="G1606" t="s">
        <v>100</v>
      </c>
      <c r="H1606">
        <f t="shared" si="25"/>
        <v>4</v>
      </c>
      <c r="I1606" t="s">
        <v>124</v>
      </c>
      <c r="J1606" t="s">
        <v>41</v>
      </c>
      <c r="K1606">
        <v>0.68333333333333335</v>
      </c>
      <c r="L1606">
        <v>5</v>
      </c>
      <c r="M1606">
        <v>13</v>
      </c>
      <c r="N1606">
        <v>1</v>
      </c>
      <c r="O1606">
        <v>1</v>
      </c>
      <c r="P1606">
        <v>8</v>
      </c>
      <c r="Q1606">
        <v>1</v>
      </c>
      <c r="R1606">
        <v>4</v>
      </c>
    </row>
    <row r="1607" spans="1:18">
      <c r="A1607" s="3">
        <v>39932.026757256943</v>
      </c>
      <c r="B1607" t="s">
        <v>13390</v>
      </c>
      <c r="C1607" t="s">
        <v>246</v>
      </c>
      <c r="D1607" t="s">
        <v>30</v>
      </c>
      <c r="E1607" t="s">
        <v>30</v>
      </c>
      <c r="F1607" t="s">
        <v>48</v>
      </c>
      <c r="G1607" t="s">
        <v>34</v>
      </c>
      <c r="H1607">
        <f t="shared" si="25"/>
        <v>4</v>
      </c>
      <c r="I1607" t="s">
        <v>98</v>
      </c>
      <c r="J1607" s="4" t="s">
        <v>41</v>
      </c>
      <c r="K1607">
        <v>0.36666666666666664</v>
      </c>
      <c r="L1607">
        <v>5</v>
      </c>
      <c r="M1607">
        <v>4</v>
      </c>
      <c r="N1607">
        <v>1</v>
      </c>
      <c r="O1607">
        <v>1</v>
      </c>
      <c r="P1607">
        <v>3</v>
      </c>
      <c r="Q1607">
        <v>3</v>
      </c>
      <c r="R1607">
        <v>4</v>
      </c>
    </row>
    <row r="1608" spans="1:18">
      <c r="A1608" s="3">
        <v>39994.710788657409</v>
      </c>
      <c r="B1608" t="s">
        <v>13390</v>
      </c>
      <c r="C1608" t="s">
        <v>7762</v>
      </c>
      <c r="D1608" t="s">
        <v>30</v>
      </c>
      <c r="E1608">
        <v>5</v>
      </c>
      <c r="F1608" t="s">
        <v>4744</v>
      </c>
      <c r="G1608" t="s">
        <v>49</v>
      </c>
      <c r="H1608">
        <f t="shared" si="25"/>
        <v>6</v>
      </c>
      <c r="I1608" t="s">
        <v>1622</v>
      </c>
      <c r="J1608" t="s">
        <v>41</v>
      </c>
      <c r="K1608">
        <v>0.45</v>
      </c>
      <c r="L1608">
        <v>3</v>
      </c>
      <c r="M1608">
        <v>6</v>
      </c>
      <c r="N1608">
        <v>1</v>
      </c>
      <c r="O1608">
        <v>6</v>
      </c>
      <c r="P1608">
        <v>2</v>
      </c>
      <c r="Q1608">
        <v>4</v>
      </c>
      <c r="R1608">
        <v>4</v>
      </c>
    </row>
    <row r="1609" spans="1:18">
      <c r="A1609" s="3">
        <v>39980.586087962962</v>
      </c>
      <c r="B1609" t="s">
        <v>26</v>
      </c>
      <c r="C1609" t="s">
        <v>3444</v>
      </c>
      <c r="D1609" t="s">
        <v>30</v>
      </c>
      <c r="E1609" t="s">
        <v>30</v>
      </c>
      <c r="F1609" t="s">
        <v>4744</v>
      </c>
      <c r="G1609" t="s">
        <v>100</v>
      </c>
      <c r="H1609">
        <f t="shared" si="25"/>
        <v>6</v>
      </c>
      <c r="I1609" t="s">
        <v>98</v>
      </c>
      <c r="J1609" t="s">
        <v>41</v>
      </c>
      <c r="K1609">
        <v>0.28333333333333333</v>
      </c>
      <c r="L1609">
        <v>3</v>
      </c>
      <c r="M1609">
        <v>1</v>
      </c>
      <c r="N1609">
        <v>1</v>
      </c>
      <c r="O1609">
        <v>1</v>
      </c>
      <c r="P1609">
        <v>2</v>
      </c>
      <c r="Q1609">
        <v>1</v>
      </c>
      <c r="R1609">
        <v>4</v>
      </c>
    </row>
    <row r="1610" spans="1:18">
      <c r="A1610" s="3">
        <v>40080.425729432871</v>
      </c>
      <c r="B1610" t="s">
        <v>13390</v>
      </c>
      <c r="C1610" t="s">
        <v>3461</v>
      </c>
      <c r="D1610">
        <v>5</v>
      </c>
      <c r="E1610">
        <v>3</v>
      </c>
      <c r="F1610" t="s">
        <v>165</v>
      </c>
      <c r="G1610" t="s">
        <v>410</v>
      </c>
      <c r="H1610">
        <f t="shared" si="25"/>
        <v>9</v>
      </c>
      <c r="I1610" t="s">
        <v>117</v>
      </c>
      <c r="J1610" t="s">
        <v>41</v>
      </c>
      <c r="K1610">
        <v>0.65</v>
      </c>
      <c r="L1610">
        <v>6</v>
      </c>
      <c r="M1610">
        <v>11</v>
      </c>
      <c r="N1610">
        <v>5</v>
      </c>
      <c r="O1610">
        <v>5</v>
      </c>
      <c r="P1610">
        <v>6</v>
      </c>
      <c r="Q1610">
        <v>1</v>
      </c>
      <c r="R1610">
        <v>4</v>
      </c>
    </row>
    <row r="1611" spans="1:18">
      <c r="A1611" s="3">
        <v>39906</v>
      </c>
      <c r="B1611" t="s">
        <v>59</v>
      </c>
      <c r="C1611" t="s">
        <v>46</v>
      </c>
      <c r="D1611" t="s">
        <v>30</v>
      </c>
      <c r="E1611" t="s">
        <v>30</v>
      </c>
      <c r="F1611" t="s">
        <v>48</v>
      </c>
      <c r="G1611" t="s">
        <v>34</v>
      </c>
      <c r="H1611">
        <f t="shared" si="25"/>
        <v>4</v>
      </c>
      <c r="I1611" t="s">
        <v>76</v>
      </c>
      <c r="J1611" s="4" t="s">
        <v>41</v>
      </c>
      <c r="K1611">
        <v>0.43333333333333335</v>
      </c>
      <c r="L1611">
        <v>5</v>
      </c>
      <c r="M1611">
        <v>1</v>
      </c>
      <c r="N1611">
        <v>1</v>
      </c>
      <c r="O1611">
        <v>1</v>
      </c>
      <c r="P1611">
        <v>3</v>
      </c>
      <c r="Q1611">
        <v>3</v>
      </c>
      <c r="R1611">
        <v>4</v>
      </c>
    </row>
    <row r="1612" spans="1:18">
      <c r="A1612" s="3">
        <v>39914.572848414355</v>
      </c>
      <c r="B1612" t="s">
        <v>13390</v>
      </c>
      <c r="C1612" t="s">
        <v>246</v>
      </c>
      <c r="D1612" t="s">
        <v>30</v>
      </c>
      <c r="E1612" t="s">
        <v>30</v>
      </c>
      <c r="F1612" t="s">
        <v>48</v>
      </c>
      <c r="G1612" t="s">
        <v>100</v>
      </c>
      <c r="H1612">
        <f t="shared" si="25"/>
        <v>4</v>
      </c>
      <c r="I1612" t="s">
        <v>98</v>
      </c>
      <c r="J1612" t="s">
        <v>41</v>
      </c>
      <c r="K1612">
        <v>0.33333333333333331</v>
      </c>
      <c r="L1612">
        <v>5</v>
      </c>
      <c r="M1612">
        <v>4</v>
      </c>
      <c r="N1612">
        <v>1</v>
      </c>
      <c r="O1612">
        <v>1</v>
      </c>
      <c r="P1612">
        <v>3</v>
      </c>
      <c r="Q1612">
        <v>1</v>
      </c>
      <c r="R1612">
        <v>4</v>
      </c>
    </row>
    <row r="1613" spans="1:18">
      <c r="A1613" s="3">
        <v>40058.838425925926</v>
      </c>
      <c r="B1613" t="s">
        <v>5089</v>
      </c>
      <c r="C1613" t="s">
        <v>3461</v>
      </c>
      <c r="D1613">
        <v>2</v>
      </c>
      <c r="E1613">
        <v>5</v>
      </c>
      <c r="F1613" t="s">
        <v>191</v>
      </c>
      <c r="G1613" t="s">
        <v>49</v>
      </c>
      <c r="H1613">
        <f t="shared" si="25"/>
        <v>9</v>
      </c>
      <c r="I1613" t="s">
        <v>76</v>
      </c>
      <c r="J1613" t="s">
        <v>41</v>
      </c>
      <c r="K1613">
        <v>0.76666666666666672</v>
      </c>
      <c r="L1613">
        <v>6</v>
      </c>
      <c r="M1613">
        <v>11</v>
      </c>
      <c r="N1613">
        <v>6</v>
      </c>
      <c r="O1613">
        <v>6</v>
      </c>
      <c r="P1613">
        <v>7</v>
      </c>
      <c r="Q1613">
        <v>4</v>
      </c>
      <c r="R1613">
        <v>4</v>
      </c>
    </row>
    <row r="1614" spans="1:18">
      <c r="A1614" s="3">
        <v>39982.778147025463</v>
      </c>
      <c r="B1614" t="s">
        <v>13390</v>
      </c>
      <c r="C1614" t="s">
        <v>3461</v>
      </c>
      <c r="D1614" t="s">
        <v>30</v>
      </c>
      <c r="E1614" t="s">
        <v>30</v>
      </c>
      <c r="F1614" t="s">
        <v>4744</v>
      </c>
      <c r="G1614" t="s">
        <v>34</v>
      </c>
      <c r="H1614">
        <f t="shared" si="25"/>
        <v>6</v>
      </c>
      <c r="I1614" t="s">
        <v>803</v>
      </c>
      <c r="J1614" s="4" t="s">
        <v>41</v>
      </c>
      <c r="K1614">
        <v>0.43333333333333335</v>
      </c>
      <c r="L1614">
        <v>3</v>
      </c>
      <c r="M1614">
        <v>11</v>
      </c>
      <c r="N1614">
        <v>1</v>
      </c>
      <c r="O1614">
        <v>1</v>
      </c>
      <c r="P1614">
        <v>2</v>
      </c>
      <c r="Q1614">
        <v>3</v>
      </c>
      <c r="R1614">
        <v>4</v>
      </c>
    </row>
    <row r="1615" spans="1:18">
      <c r="A1615" s="3">
        <v>39929.650552743056</v>
      </c>
      <c r="B1615" t="s">
        <v>13390</v>
      </c>
      <c r="C1615" t="s">
        <v>46</v>
      </c>
      <c r="D1615" t="s">
        <v>30</v>
      </c>
      <c r="E1615" t="s">
        <v>30</v>
      </c>
      <c r="F1615" t="s">
        <v>48</v>
      </c>
      <c r="G1615" t="s">
        <v>100</v>
      </c>
      <c r="H1615">
        <f t="shared" si="25"/>
        <v>4</v>
      </c>
      <c r="I1615" t="s">
        <v>803</v>
      </c>
      <c r="J1615" t="s">
        <v>41</v>
      </c>
      <c r="K1615">
        <v>0.28333333333333333</v>
      </c>
      <c r="L1615">
        <v>5</v>
      </c>
      <c r="M1615">
        <v>1</v>
      </c>
      <c r="N1615">
        <v>1</v>
      </c>
      <c r="O1615">
        <v>1</v>
      </c>
      <c r="P1615">
        <v>3</v>
      </c>
      <c r="Q1615">
        <v>1</v>
      </c>
      <c r="R1615">
        <v>4</v>
      </c>
    </row>
    <row r="1616" spans="1:18">
      <c r="A1616" s="3">
        <v>40065</v>
      </c>
      <c r="B1616" t="s">
        <v>67</v>
      </c>
      <c r="C1616" t="s">
        <v>3461</v>
      </c>
      <c r="D1616">
        <v>5</v>
      </c>
      <c r="E1616">
        <v>5</v>
      </c>
      <c r="F1616" t="s">
        <v>191</v>
      </c>
      <c r="G1616" t="s">
        <v>100</v>
      </c>
      <c r="H1616">
        <f t="shared" si="25"/>
        <v>9</v>
      </c>
      <c r="I1616" t="s">
        <v>76</v>
      </c>
      <c r="J1616" t="s">
        <v>41</v>
      </c>
      <c r="K1616">
        <v>0.78333333333333333</v>
      </c>
      <c r="L1616">
        <v>6</v>
      </c>
      <c r="M1616">
        <v>11</v>
      </c>
      <c r="N1616">
        <v>5</v>
      </c>
      <c r="O1616">
        <v>6</v>
      </c>
      <c r="P1616">
        <v>7</v>
      </c>
      <c r="Q1616">
        <v>1</v>
      </c>
      <c r="R1616">
        <v>4</v>
      </c>
    </row>
    <row r="1617" spans="1:18">
      <c r="A1617" s="3">
        <v>39982.520682870374</v>
      </c>
      <c r="B1617" t="s">
        <v>5089</v>
      </c>
      <c r="C1617" t="s">
        <v>3444</v>
      </c>
      <c r="D1617" t="s">
        <v>30</v>
      </c>
      <c r="E1617" t="s">
        <v>30</v>
      </c>
      <c r="F1617" t="s">
        <v>88</v>
      </c>
      <c r="G1617" t="s">
        <v>410</v>
      </c>
      <c r="H1617">
        <f t="shared" si="25"/>
        <v>6</v>
      </c>
      <c r="I1617" t="s">
        <v>180</v>
      </c>
      <c r="J1617" t="s">
        <v>41</v>
      </c>
      <c r="K1617">
        <v>0.28333333333333333</v>
      </c>
      <c r="L1617">
        <v>3</v>
      </c>
      <c r="M1617">
        <v>1</v>
      </c>
      <c r="N1617">
        <v>1</v>
      </c>
      <c r="O1617">
        <v>1</v>
      </c>
      <c r="P1617">
        <v>4</v>
      </c>
      <c r="Q1617">
        <v>1</v>
      </c>
      <c r="R1617">
        <v>4</v>
      </c>
    </row>
    <row r="1618" spans="1:18">
      <c r="A1618" s="3">
        <v>40006.618529594911</v>
      </c>
      <c r="B1618" t="s">
        <v>13390</v>
      </c>
      <c r="C1618" t="s">
        <v>3461</v>
      </c>
      <c r="D1618">
        <v>5</v>
      </c>
      <c r="E1618">
        <v>5</v>
      </c>
      <c r="F1618" t="s">
        <v>191</v>
      </c>
      <c r="G1618" t="s">
        <v>410</v>
      </c>
      <c r="H1618">
        <f t="shared" si="25"/>
        <v>7</v>
      </c>
      <c r="I1618" t="s">
        <v>117</v>
      </c>
      <c r="J1618" t="s">
        <v>41</v>
      </c>
      <c r="K1618">
        <v>0.6</v>
      </c>
      <c r="L1618">
        <v>1</v>
      </c>
      <c r="M1618">
        <v>11</v>
      </c>
      <c r="N1618">
        <v>5</v>
      </c>
      <c r="O1618">
        <v>6</v>
      </c>
      <c r="P1618">
        <v>7</v>
      </c>
      <c r="Q1618">
        <v>1</v>
      </c>
      <c r="R1618">
        <v>4</v>
      </c>
    </row>
    <row r="1619" spans="1:18">
      <c r="A1619" s="3">
        <v>40038.577831331022</v>
      </c>
      <c r="B1619" t="s">
        <v>13390</v>
      </c>
      <c r="C1619" t="s">
        <v>3461</v>
      </c>
      <c r="D1619">
        <v>3</v>
      </c>
      <c r="E1619">
        <v>3</v>
      </c>
      <c r="F1619" t="s">
        <v>4752</v>
      </c>
      <c r="G1619" t="s">
        <v>100</v>
      </c>
      <c r="H1619">
        <f t="shared" si="25"/>
        <v>8</v>
      </c>
      <c r="I1619" t="s">
        <v>117</v>
      </c>
      <c r="J1619" t="s">
        <v>41</v>
      </c>
      <c r="K1619">
        <v>0.6333333333333333</v>
      </c>
      <c r="L1619">
        <v>4</v>
      </c>
      <c r="M1619">
        <v>11</v>
      </c>
      <c r="N1619">
        <v>3</v>
      </c>
      <c r="O1619">
        <v>5</v>
      </c>
      <c r="P1619">
        <v>9</v>
      </c>
      <c r="Q1619">
        <v>1</v>
      </c>
      <c r="R1619">
        <v>4</v>
      </c>
    </row>
    <row r="1620" spans="1:18">
      <c r="A1620" s="3">
        <v>40074.929607789352</v>
      </c>
      <c r="B1620" t="s">
        <v>13390</v>
      </c>
      <c r="C1620" t="s">
        <v>3444</v>
      </c>
      <c r="D1620">
        <v>3</v>
      </c>
      <c r="E1620">
        <v>4</v>
      </c>
      <c r="F1620" t="s">
        <v>4752</v>
      </c>
      <c r="G1620" t="s">
        <v>34</v>
      </c>
      <c r="H1620">
        <f t="shared" si="25"/>
        <v>9</v>
      </c>
      <c r="I1620" t="s">
        <v>560</v>
      </c>
      <c r="J1620" s="4" t="s">
        <v>41</v>
      </c>
      <c r="K1620">
        <v>0.48333333333333334</v>
      </c>
      <c r="L1620">
        <v>6</v>
      </c>
      <c r="M1620">
        <v>1</v>
      </c>
      <c r="N1620">
        <v>3</v>
      </c>
      <c r="O1620">
        <v>2</v>
      </c>
      <c r="P1620">
        <v>9</v>
      </c>
      <c r="Q1620">
        <v>3</v>
      </c>
      <c r="R1620">
        <v>4</v>
      </c>
    </row>
    <row r="1621" spans="1:18">
      <c r="A1621" s="3">
        <v>40074.933076423615</v>
      </c>
      <c r="B1621" t="s">
        <v>13390</v>
      </c>
      <c r="C1621" t="s">
        <v>7054</v>
      </c>
      <c r="D1621">
        <v>5</v>
      </c>
      <c r="E1621">
        <v>5</v>
      </c>
      <c r="F1621" t="s">
        <v>155</v>
      </c>
      <c r="G1621" t="s">
        <v>34</v>
      </c>
      <c r="H1621">
        <f t="shared" si="25"/>
        <v>9</v>
      </c>
      <c r="I1621" t="s">
        <v>560</v>
      </c>
      <c r="J1621" s="4" t="s">
        <v>41</v>
      </c>
      <c r="K1621">
        <v>0.6333333333333333</v>
      </c>
      <c r="L1621">
        <v>6</v>
      </c>
      <c r="M1621">
        <v>8</v>
      </c>
      <c r="N1621">
        <v>5</v>
      </c>
      <c r="O1621">
        <v>6</v>
      </c>
      <c r="P1621">
        <v>5</v>
      </c>
      <c r="Q1621">
        <v>3</v>
      </c>
      <c r="R1621">
        <v>4</v>
      </c>
    </row>
    <row r="1622" spans="1:18">
      <c r="A1622" s="3">
        <v>39971.799283182867</v>
      </c>
      <c r="B1622" t="s">
        <v>13390</v>
      </c>
      <c r="C1622" t="s">
        <v>3444</v>
      </c>
      <c r="D1622" t="s">
        <v>30</v>
      </c>
      <c r="E1622" t="s">
        <v>30</v>
      </c>
      <c r="F1622" t="s">
        <v>4744</v>
      </c>
      <c r="G1622" t="s">
        <v>34</v>
      </c>
      <c r="H1622">
        <f t="shared" si="25"/>
        <v>6</v>
      </c>
      <c r="I1622" t="s">
        <v>560</v>
      </c>
      <c r="J1622" s="4" t="s">
        <v>41</v>
      </c>
      <c r="K1622">
        <v>0.26666666666666666</v>
      </c>
      <c r="L1622">
        <v>3</v>
      </c>
      <c r="M1622">
        <v>1</v>
      </c>
      <c r="N1622">
        <v>1</v>
      </c>
      <c r="O1622">
        <v>1</v>
      </c>
      <c r="P1622">
        <v>2</v>
      </c>
      <c r="Q1622">
        <v>3</v>
      </c>
      <c r="R1622">
        <v>4</v>
      </c>
    </row>
    <row r="1623" spans="1:18">
      <c r="A1623" s="3">
        <v>39929</v>
      </c>
      <c r="B1623" t="s">
        <v>59</v>
      </c>
      <c r="C1623" t="s">
        <v>85</v>
      </c>
      <c r="D1623" t="s">
        <v>30</v>
      </c>
      <c r="E1623" t="s">
        <v>30</v>
      </c>
      <c r="F1623" t="s">
        <v>155</v>
      </c>
      <c r="G1623" t="s">
        <v>100</v>
      </c>
      <c r="H1623">
        <f t="shared" si="25"/>
        <v>4</v>
      </c>
      <c r="I1623" t="s">
        <v>560</v>
      </c>
      <c r="J1623" t="s">
        <v>41</v>
      </c>
      <c r="K1623">
        <v>0.53333333333333333</v>
      </c>
      <c r="L1623">
        <v>5</v>
      </c>
      <c r="M1623">
        <v>7</v>
      </c>
      <c r="N1623">
        <v>1</v>
      </c>
      <c r="O1623">
        <v>1</v>
      </c>
      <c r="P1623">
        <v>5</v>
      </c>
      <c r="Q1623">
        <v>1</v>
      </c>
      <c r="R1623">
        <v>4</v>
      </c>
    </row>
    <row r="1624" spans="1:18">
      <c r="A1624" s="3">
        <v>39927.875880706022</v>
      </c>
      <c r="B1624" t="s">
        <v>13390</v>
      </c>
      <c r="C1624" t="s">
        <v>142</v>
      </c>
      <c r="D1624" t="s">
        <v>30</v>
      </c>
      <c r="E1624" t="s">
        <v>30</v>
      </c>
      <c r="F1624" t="s">
        <v>48</v>
      </c>
      <c r="G1624" t="s">
        <v>100</v>
      </c>
      <c r="H1624">
        <f t="shared" si="25"/>
        <v>4</v>
      </c>
      <c r="I1624" t="s">
        <v>47</v>
      </c>
      <c r="J1624" t="s">
        <v>41</v>
      </c>
      <c r="K1624">
        <v>0.46666666666666667</v>
      </c>
      <c r="L1624">
        <v>5</v>
      </c>
      <c r="M1624">
        <v>12</v>
      </c>
      <c r="N1624">
        <v>1</v>
      </c>
      <c r="O1624">
        <v>1</v>
      </c>
      <c r="P1624">
        <v>3</v>
      </c>
      <c r="Q1624">
        <v>1</v>
      </c>
      <c r="R1624">
        <v>4</v>
      </c>
    </row>
    <row r="1625" spans="1:18">
      <c r="A1625" s="3">
        <v>39997.333326701388</v>
      </c>
      <c r="B1625" t="s">
        <v>13390</v>
      </c>
      <c r="C1625" t="s">
        <v>3457</v>
      </c>
      <c r="D1625" t="s">
        <v>30</v>
      </c>
      <c r="E1625">
        <v>2</v>
      </c>
      <c r="F1625" t="s">
        <v>155</v>
      </c>
      <c r="G1625" t="s">
        <v>100</v>
      </c>
      <c r="H1625">
        <f t="shared" si="25"/>
        <v>7</v>
      </c>
      <c r="I1625" t="s">
        <v>47</v>
      </c>
      <c r="J1625" t="s">
        <v>41</v>
      </c>
      <c r="K1625">
        <v>0.41666666666666669</v>
      </c>
      <c r="L1625">
        <v>1</v>
      </c>
      <c r="M1625">
        <v>9</v>
      </c>
      <c r="N1625">
        <v>1</v>
      </c>
      <c r="O1625">
        <v>3</v>
      </c>
      <c r="P1625">
        <v>5</v>
      </c>
      <c r="Q1625">
        <v>1</v>
      </c>
      <c r="R1625">
        <v>4</v>
      </c>
    </row>
    <row r="1626" spans="1:18">
      <c r="A1626" s="3">
        <v>40065.920554247685</v>
      </c>
      <c r="B1626" t="s">
        <v>13390</v>
      </c>
      <c r="C1626" t="s">
        <v>3461</v>
      </c>
      <c r="D1626">
        <v>5</v>
      </c>
      <c r="E1626">
        <v>3</v>
      </c>
      <c r="F1626" t="s">
        <v>191</v>
      </c>
      <c r="G1626" t="s">
        <v>49</v>
      </c>
      <c r="H1626">
        <f t="shared" si="25"/>
        <v>9</v>
      </c>
      <c r="I1626" t="s">
        <v>69</v>
      </c>
      <c r="J1626" t="s">
        <v>41</v>
      </c>
      <c r="K1626">
        <v>0.71666666666666667</v>
      </c>
      <c r="L1626">
        <v>6</v>
      </c>
      <c r="M1626">
        <v>11</v>
      </c>
      <c r="N1626">
        <v>5</v>
      </c>
      <c r="O1626">
        <v>5</v>
      </c>
      <c r="P1626">
        <v>7</v>
      </c>
      <c r="Q1626">
        <v>4</v>
      </c>
      <c r="R1626">
        <v>4</v>
      </c>
    </row>
    <row r="1627" spans="1:18">
      <c r="A1627" s="3">
        <v>40020.339880706022</v>
      </c>
      <c r="B1627" t="s">
        <v>13390</v>
      </c>
      <c r="C1627" t="s">
        <v>7054</v>
      </c>
      <c r="D1627">
        <v>5</v>
      </c>
      <c r="E1627">
        <v>5</v>
      </c>
      <c r="F1627" t="s">
        <v>155</v>
      </c>
      <c r="G1627" t="s">
        <v>410</v>
      </c>
      <c r="H1627">
        <f t="shared" si="25"/>
        <v>7</v>
      </c>
      <c r="I1627" t="s">
        <v>69</v>
      </c>
      <c r="J1627" t="s">
        <v>41</v>
      </c>
      <c r="K1627">
        <v>0.51666666666666672</v>
      </c>
      <c r="L1627">
        <v>1</v>
      </c>
      <c r="M1627">
        <v>8</v>
      </c>
      <c r="N1627">
        <v>5</v>
      </c>
      <c r="O1627">
        <v>6</v>
      </c>
      <c r="P1627">
        <v>5</v>
      </c>
      <c r="Q1627">
        <v>1</v>
      </c>
      <c r="R1627">
        <v>4</v>
      </c>
    </row>
    <row r="1628" spans="1:18">
      <c r="A1628" s="3">
        <v>40057.041369826387</v>
      </c>
      <c r="B1628" t="s">
        <v>13390</v>
      </c>
      <c r="C1628" t="s">
        <v>3444</v>
      </c>
      <c r="D1628">
        <v>5</v>
      </c>
      <c r="E1628">
        <v>3</v>
      </c>
      <c r="F1628" t="s">
        <v>191</v>
      </c>
      <c r="G1628" t="s">
        <v>410</v>
      </c>
      <c r="H1628">
        <f t="shared" si="25"/>
        <v>9</v>
      </c>
      <c r="I1628" t="s">
        <v>117</v>
      </c>
      <c r="J1628" t="s">
        <v>41</v>
      </c>
      <c r="K1628">
        <v>0.5</v>
      </c>
      <c r="L1628">
        <v>6</v>
      </c>
      <c r="M1628">
        <v>1</v>
      </c>
      <c r="N1628">
        <v>5</v>
      </c>
      <c r="O1628">
        <v>5</v>
      </c>
      <c r="P1628">
        <v>7</v>
      </c>
      <c r="Q1628">
        <v>1</v>
      </c>
      <c r="R1628">
        <v>4</v>
      </c>
    </row>
    <row r="1629" spans="1:18">
      <c r="A1629" s="3">
        <v>40060.523032407407</v>
      </c>
      <c r="B1629" t="s">
        <v>5089</v>
      </c>
      <c r="C1629" t="s">
        <v>3461</v>
      </c>
      <c r="D1629">
        <v>5</v>
      </c>
      <c r="E1629">
        <v>3</v>
      </c>
      <c r="F1629" t="s">
        <v>4752</v>
      </c>
      <c r="G1629" t="s">
        <v>100</v>
      </c>
      <c r="H1629">
        <f t="shared" si="25"/>
        <v>9</v>
      </c>
      <c r="I1629" t="s">
        <v>117</v>
      </c>
      <c r="J1629" t="s">
        <v>41</v>
      </c>
      <c r="K1629">
        <v>0.71666666666666667</v>
      </c>
      <c r="L1629">
        <v>6</v>
      </c>
      <c r="M1629">
        <v>11</v>
      </c>
      <c r="N1629">
        <v>5</v>
      </c>
      <c r="O1629">
        <v>5</v>
      </c>
      <c r="P1629">
        <v>9</v>
      </c>
      <c r="Q1629">
        <v>1</v>
      </c>
      <c r="R1629">
        <v>4</v>
      </c>
    </row>
    <row r="1630" spans="1:18">
      <c r="A1630" s="3">
        <v>40022.733461076386</v>
      </c>
      <c r="B1630" t="s">
        <v>13390</v>
      </c>
      <c r="C1630" t="s">
        <v>3461</v>
      </c>
      <c r="D1630">
        <v>4</v>
      </c>
      <c r="E1630">
        <v>5</v>
      </c>
      <c r="F1630" t="s">
        <v>4744</v>
      </c>
      <c r="G1630" t="s">
        <v>100</v>
      </c>
      <c r="H1630">
        <f t="shared" si="25"/>
        <v>7</v>
      </c>
      <c r="I1630" t="s">
        <v>117</v>
      </c>
      <c r="J1630" t="s">
        <v>41</v>
      </c>
      <c r="K1630">
        <v>0.46666666666666667</v>
      </c>
      <c r="L1630">
        <v>1</v>
      </c>
      <c r="M1630">
        <v>11</v>
      </c>
      <c r="N1630">
        <v>2</v>
      </c>
      <c r="O1630">
        <v>6</v>
      </c>
      <c r="P1630">
        <v>2</v>
      </c>
      <c r="Q1630">
        <v>1</v>
      </c>
      <c r="R1630">
        <v>4</v>
      </c>
    </row>
    <row r="1631" spans="1:18">
      <c r="A1631" s="3">
        <v>39905.821954317129</v>
      </c>
      <c r="B1631" t="s">
        <v>13390</v>
      </c>
      <c r="C1631" t="s">
        <v>46</v>
      </c>
      <c r="D1631" t="s">
        <v>30</v>
      </c>
      <c r="E1631" t="s">
        <v>30</v>
      </c>
      <c r="F1631" t="s">
        <v>48</v>
      </c>
      <c r="G1631" t="s">
        <v>49</v>
      </c>
      <c r="H1631">
        <f t="shared" si="25"/>
        <v>4</v>
      </c>
      <c r="I1631" t="s">
        <v>47</v>
      </c>
      <c r="J1631" t="s">
        <v>41</v>
      </c>
      <c r="K1631">
        <v>0.33333333333333331</v>
      </c>
      <c r="L1631">
        <v>5</v>
      </c>
      <c r="M1631">
        <v>1</v>
      </c>
      <c r="N1631">
        <v>1</v>
      </c>
      <c r="O1631">
        <v>1</v>
      </c>
      <c r="P1631">
        <v>3</v>
      </c>
      <c r="Q1631">
        <v>4</v>
      </c>
      <c r="R1631">
        <v>4</v>
      </c>
    </row>
    <row r="1632" spans="1:18">
      <c r="A1632" s="3">
        <v>40064</v>
      </c>
      <c r="B1632" t="s">
        <v>1679</v>
      </c>
      <c r="C1632" t="s">
        <v>3444</v>
      </c>
      <c r="D1632" t="s">
        <v>30</v>
      </c>
      <c r="E1632" t="s">
        <v>30</v>
      </c>
      <c r="F1632" t="s">
        <v>134</v>
      </c>
      <c r="G1632" t="s">
        <v>100</v>
      </c>
      <c r="H1632">
        <f t="shared" si="25"/>
        <v>9</v>
      </c>
      <c r="I1632" t="s">
        <v>47</v>
      </c>
      <c r="J1632" t="s">
        <v>41</v>
      </c>
      <c r="K1632">
        <v>0.45</v>
      </c>
      <c r="L1632">
        <v>6</v>
      </c>
      <c r="M1632">
        <v>1</v>
      </c>
      <c r="N1632">
        <v>1</v>
      </c>
      <c r="O1632">
        <v>1</v>
      </c>
      <c r="P1632">
        <v>8</v>
      </c>
      <c r="Q1632">
        <v>1</v>
      </c>
      <c r="R1632">
        <v>4</v>
      </c>
    </row>
    <row r="1633" spans="1:18">
      <c r="A1633" s="3">
        <v>40013</v>
      </c>
      <c r="B1633" t="s">
        <v>59</v>
      </c>
      <c r="C1633" t="s">
        <v>3444</v>
      </c>
      <c r="D1633">
        <v>5</v>
      </c>
      <c r="E1633">
        <v>4</v>
      </c>
      <c r="F1633" t="s">
        <v>165</v>
      </c>
      <c r="G1633" t="s">
        <v>410</v>
      </c>
      <c r="H1633">
        <f t="shared" si="25"/>
        <v>7</v>
      </c>
      <c r="I1633" t="s">
        <v>1622</v>
      </c>
      <c r="J1633" t="s">
        <v>41</v>
      </c>
      <c r="K1633">
        <v>0.46666666666666667</v>
      </c>
      <c r="L1633">
        <v>1</v>
      </c>
      <c r="M1633">
        <v>1</v>
      </c>
      <c r="N1633">
        <v>5</v>
      </c>
      <c r="O1633">
        <v>2</v>
      </c>
      <c r="P1633">
        <v>6</v>
      </c>
      <c r="Q1633">
        <v>1</v>
      </c>
      <c r="R1633">
        <v>4</v>
      </c>
    </row>
    <row r="1634" spans="1:18">
      <c r="A1634" s="3">
        <v>40076.304515937503</v>
      </c>
      <c r="B1634" t="s">
        <v>13390</v>
      </c>
      <c r="C1634" t="s">
        <v>7054</v>
      </c>
      <c r="D1634">
        <v>5</v>
      </c>
      <c r="E1634">
        <v>5</v>
      </c>
      <c r="F1634" t="s">
        <v>165</v>
      </c>
      <c r="G1634" t="s">
        <v>100</v>
      </c>
      <c r="H1634">
        <f t="shared" si="25"/>
        <v>9</v>
      </c>
      <c r="I1634" t="s">
        <v>1622</v>
      </c>
      <c r="J1634" t="s">
        <v>41</v>
      </c>
      <c r="K1634">
        <v>0.6166666666666667</v>
      </c>
      <c r="L1634">
        <v>6</v>
      </c>
      <c r="M1634">
        <v>8</v>
      </c>
      <c r="N1634">
        <v>5</v>
      </c>
      <c r="O1634">
        <v>6</v>
      </c>
      <c r="P1634">
        <v>6</v>
      </c>
      <c r="Q1634">
        <v>1</v>
      </c>
      <c r="R1634">
        <v>4</v>
      </c>
    </row>
    <row r="1635" spans="1:18">
      <c r="A1635" s="3">
        <v>39952.402112928241</v>
      </c>
      <c r="B1635" t="s">
        <v>13390</v>
      </c>
      <c r="C1635" t="s">
        <v>3457</v>
      </c>
      <c r="D1635" t="s">
        <v>30</v>
      </c>
      <c r="E1635" t="s">
        <v>30</v>
      </c>
      <c r="F1635" t="s">
        <v>48</v>
      </c>
      <c r="G1635" t="s">
        <v>34</v>
      </c>
      <c r="H1635">
        <f t="shared" si="25"/>
        <v>5</v>
      </c>
      <c r="I1635" t="s">
        <v>47</v>
      </c>
      <c r="J1635" s="4" t="s">
        <v>41</v>
      </c>
      <c r="K1635">
        <v>0.4</v>
      </c>
      <c r="L1635">
        <v>2</v>
      </c>
      <c r="M1635">
        <v>9</v>
      </c>
      <c r="N1635">
        <v>1</v>
      </c>
      <c r="O1635">
        <v>1</v>
      </c>
      <c r="P1635">
        <v>3</v>
      </c>
      <c r="Q1635">
        <v>3</v>
      </c>
      <c r="R1635">
        <v>4</v>
      </c>
    </row>
    <row r="1636" spans="1:18">
      <c r="A1636" s="3">
        <v>39934</v>
      </c>
      <c r="B1636" t="s">
        <v>59</v>
      </c>
      <c r="C1636" t="s">
        <v>27</v>
      </c>
      <c r="D1636" t="s">
        <v>30</v>
      </c>
      <c r="E1636" t="s">
        <v>30</v>
      </c>
      <c r="F1636" t="s">
        <v>165</v>
      </c>
      <c r="G1636" t="s">
        <v>34</v>
      </c>
      <c r="H1636">
        <f t="shared" si="25"/>
        <v>5</v>
      </c>
      <c r="I1636" t="s">
        <v>32</v>
      </c>
      <c r="J1636" s="4" t="s">
        <v>41</v>
      </c>
      <c r="K1636">
        <v>0.45</v>
      </c>
      <c r="L1636">
        <v>2</v>
      </c>
      <c r="M1636">
        <v>2</v>
      </c>
      <c r="N1636">
        <v>1</v>
      </c>
      <c r="O1636">
        <v>1</v>
      </c>
      <c r="P1636">
        <v>6</v>
      </c>
      <c r="Q1636">
        <v>3</v>
      </c>
      <c r="R1636">
        <v>4</v>
      </c>
    </row>
    <row r="1637" spans="1:18">
      <c r="A1637" s="3">
        <v>40020.999556365743</v>
      </c>
      <c r="B1637" t="s">
        <v>13390</v>
      </c>
      <c r="C1637" t="s">
        <v>3461</v>
      </c>
      <c r="D1637">
        <v>5</v>
      </c>
      <c r="E1637">
        <v>5</v>
      </c>
      <c r="F1637" t="s">
        <v>33</v>
      </c>
      <c r="G1637" t="s">
        <v>34</v>
      </c>
      <c r="H1637">
        <f t="shared" si="25"/>
        <v>7</v>
      </c>
      <c r="I1637" t="s">
        <v>32</v>
      </c>
      <c r="J1637" s="4" t="s">
        <v>41</v>
      </c>
      <c r="K1637">
        <v>0.53333333333333333</v>
      </c>
      <c r="L1637">
        <v>1</v>
      </c>
      <c r="M1637">
        <v>11</v>
      </c>
      <c r="N1637">
        <v>5</v>
      </c>
      <c r="O1637">
        <v>6</v>
      </c>
      <c r="P1637">
        <v>1</v>
      </c>
      <c r="Q1637">
        <v>3</v>
      </c>
      <c r="R1637">
        <v>4</v>
      </c>
    </row>
    <row r="1638" spans="1:18">
      <c r="A1638" s="3">
        <v>39937.598452395832</v>
      </c>
      <c r="B1638" t="s">
        <v>13390</v>
      </c>
      <c r="C1638" t="s">
        <v>142</v>
      </c>
      <c r="D1638" t="s">
        <v>30</v>
      </c>
      <c r="E1638" t="s">
        <v>30</v>
      </c>
      <c r="F1638" t="s">
        <v>48</v>
      </c>
      <c r="G1638" t="s">
        <v>100</v>
      </c>
      <c r="H1638">
        <f t="shared" si="25"/>
        <v>5</v>
      </c>
      <c r="I1638" t="s">
        <v>47</v>
      </c>
      <c r="J1638" t="s">
        <v>41</v>
      </c>
      <c r="K1638">
        <v>0.41666666666666669</v>
      </c>
      <c r="L1638">
        <v>2</v>
      </c>
      <c r="M1638">
        <v>12</v>
      </c>
      <c r="N1638">
        <v>1</v>
      </c>
      <c r="O1638">
        <v>1</v>
      </c>
      <c r="P1638">
        <v>3</v>
      </c>
      <c r="Q1638">
        <v>1</v>
      </c>
      <c r="R1638">
        <v>4</v>
      </c>
    </row>
    <row r="1639" spans="1:18">
      <c r="A1639" s="3">
        <v>39969.543246446759</v>
      </c>
      <c r="B1639" t="s">
        <v>13390</v>
      </c>
      <c r="C1639" t="s">
        <v>3457</v>
      </c>
      <c r="D1639" t="s">
        <v>30</v>
      </c>
      <c r="E1639" t="s">
        <v>30</v>
      </c>
      <c r="F1639" t="s">
        <v>4744</v>
      </c>
      <c r="G1639" t="s">
        <v>100</v>
      </c>
      <c r="H1639">
        <f t="shared" si="25"/>
        <v>6</v>
      </c>
      <c r="I1639" t="s">
        <v>47</v>
      </c>
      <c r="J1639" t="s">
        <v>41</v>
      </c>
      <c r="K1639">
        <v>0.36666666666666664</v>
      </c>
      <c r="L1639">
        <v>3</v>
      </c>
      <c r="M1639">
        <v>9</v>
      </c>
      <c r="N1639">
        <v>1</v>
      </c>
      <c r="O1639">
        <v>1</v>
      </c>
      <c r="P1639">
        <v>2</v>
      </c>
      <c r="Q1639">
        <v>1</v>
      </c>
      <c r="R1639">
        <v>4</v>
      </c>
    </row>
    <row r="1640" spans="1:18">
      <c r="A1640" s="3">
        <v>39953.815876469911</v>
      </c>
      <c r="B1640" t="s">
        <v>13390</v>
      </c>
      <c r="C1640" t="s">
        <v>3444</v>
      </c>
      <c r="D1640" t="s">
        <v>30</v>
      </c>
      <c r="E1640" t="s">
        <v>30</v>
      </c>
      <c r="F1640" t="s">
        <v>88</v>
      </c>
      <c r="G1640" t="s">
        <v>34</v>
      </c>
      <c r="H1640">
        <f t="shared" si="25"/>
        <v>5</v>
      </c>
      <c r="I1640" t="s">
        <v>76</v>
      </c>
      <c r="J1640" s="4" t="s">
        <v>41</v>
      </c>
      <c r="K1640">
        <v>0.28333333333333333</v>
      </c>
      <c r="L1640">
        <v>2</v>
      </c>
      <c r="M1640">
        <v>1</v>
      </c>
      <c r="N1640">
        <v>1</v>
      </c>
      <c r="O1640">
        <v>1</v>
      </c>
      <c r="P1640">
        <v>4</v>
      </c>
      <c r="Q1640">
        <v>3</v>
      </c>
      <c r="R1640">
        <v>4</v>
      </c>
    </row>
    <row r="1641" spans="1:18">
      <c r="A1641" s="3">
        <v>39947.301080439815</v>
      </c>
      <c r="B1641" t="s">
        <v>13390</v>
      </c>
      <c r="C1641" t="s">
        <v>3457</v>
      </c>
      <c r="D1641" t="s">
        <v>30</v>
      </c>
      <c r="E1641" t="s">
        <v>30</v>
      </c>
      <c r="F1641" t="s">
        <v>191</v>
      </c>
      <c r="G1641" t="s">
        <v>410</v>
      </c>
      <c r="H1641">
        <f t="shared" si="25"/>
        <v>5</v>
      </c>
      <c r="I1641" t="s">
        <v>76</v>
      </c>
      <c r="J1641" t="s">
        <v>41</v>
      </c>
      <c r="K1641">
        <v>0.43333333333333335</v>
      </c>
      <c r="L1641">
        <v>2</v>
      </c>
      <c r="M1641">
        <v>9</v>
      </c>
      <c r="N1641">
        <v>1</v>
      </c>
      <c r="O1641">
        <v>1</v>
      </c>
      <c r="P1641">
        <v>7</v>
      </c>
      <c r="Q1641">
        <v>1</v>
      </c>
      <c r="R1641">
        <v>4</v>
      </c>
    </row>
    <row r="1642" spans="1:18">
      <c r="A1642" s="3">
        <v>39948.783414351848</v>
      </c>
      <c r="B1642" t="s">
        <v>26</v>
      </c>
      <c r="C1642" t="s">
        <v>3461</v>
      </c>
      <c r="D1642" t="s">
        <v>30</v>
      </c>
      <c r="E1642" t="s">
        <v>30</v>
      </c>
      <c r="F1642" t="s">
        <v>48</v>
      </c>
      <c r="G1642" t="s">
        <v>410</v>
      </c>
      <c r="H1642">
        <f t="shared" si="25"/>
        <v>5</v>
      </c>
      <c r="I1642" t="s">
        <v>69</v>
      </c>
      <c r="J1642" t="s">
        <v>41</v>
      </c>
      <c r="K1642">
        <v>0.45</v>
      </c>
      <c r="L1642">
        <v>2</v>
      </c>
      <c r="M1642">
        <v>11</v>
      </c>
      <c r="N1642">
        <v>1</v>
      </c>
      <c r="O1642">
        <v>1</v>
      </c>
      <c r="P1642">
        <v>3</v>
      </c>
      <c r="Q1642">
        <v>1</v>
      </c>
      <c r="R1642">
        <v>4</v>
      </c>
    </row>
    <row r="1643" spans="1:18">
      <c r="A1643" s="3">
        <v>39987.961681365741</v>
      </c>
      <c r="B1643" t="s">
        <v>13390</v>
      </c>
      <c r="C1643" t="s">
        <v>3461</v>
      </c>
      <c r="D1643" t="s">
        <v>30</v>
      </c>
      <c r="E1643" t="s">
        <v>30</v>
      </c>
      <c r="F1643" t="s">
        <v>99</v>
      </c>
      <c r="G1643" t="s">
        <v>410</v>
      </c>
      <c r="H1643">
        <f t="shared" si="25"/>
        <v>6</v>
      </c>
      <c r="I1643" t="s">
        <v>190</v>
      </c>
      <c r="J1643" t="s">
        <v>5156</v>
      </c>
      <c r="K1643">
        <v>0.48333333333333334</v>
      </c>
      <c r="L1643">
        <v>3</v>
      </c>
      <c r="M1643">
        <v>11</v>
      </c>
      <c r="N1643">
        <v>1</v>
      </c>
      <c r="O1643">
        <v>1</v>
      </c>
      <c r="P1643">
        <v>10</v>
      </c>
      <c r="Q1643">
        <v>1</v>
      </c>
      <c r="R1643">
        <v>1</v>
      </c>
    </row>
    <row r="1644" spans="1:18">
      <c r="A1644" s="3">
        <v>39980.821332604166</v>
      </c>
      <c r="B1644" t="s">
        <v>13390</v>
      </c>
      <c r="C1644" t="s">
        <v>3457</v>
      </c>
      <c r="D1644" t="s">
        <v>30</v>
      </c>
      <c r="E1644" t="s">
        <v>30</v>
      </c>
      <c r="F1644" t="s">
        <v>4752</v>
      </c>
      <c r="G1644" t="s">
        <v>34</v>
      </c>
      <c r="H1644">
        <f t="shared" si="25"/>
        <v>6</v>
      </c>
      <c r="I1644" t="s">
        <v>32</v>
      </c>
      <c r="J1644" s="4" t="s">
        <v>41</v>
      </c>
      <c r="K1644">
        <v>0.51666666666666672</v>
      </c>
      <c r="L1644">
        <v>3</v>
      </c>
      <c r="M1644">
        <v>9</v>
      </c>
      <c r="N1644">
        <v>1</v>
      </c>
      <c r="O1644">
        <v>1</v>
      </c>
      <c r="P1644">
        <v>9</v>
      </c>
      <c r="Q1644">
        <v>3</v>
      </c>
      <c r="R1644">
        <v>4</v>
      </c>
    </row>
    <row r="1645" spans="1:18">
      <c r="A1645" s="3">
        <v>39920.120208483793</v>
      </c>
      <c r="B1645" t="s">
        <v>13390</v>
      </c>
      <c r="C1645" t="s">
        <v>68</v>
      </c>
      <c r="D1645" t="s">
        <v>30</v>
      </c>
      <c r="E1645" t="s">
        <v>30</v>
      </c>
      <c r="F1645" t="s">
        <v>48</v>
      </c>
      <c r="G1645" t="s">
        <v>34</v>
      </c>
      <c r="H1645">
        <f t="shared" si="25"/>
        <v>4</v>
      </c>
      <c r="I1645" t="s">
        <v>180</v>
      </c>
      <c r="J1645" s="4" t="s">
        <v>41</v>
      </c>
      <c r="K1645">
        <v>0.46666666666666667</v>
      </c>
      <c r="L1645">
        <v>5</v>
      </c>
      <c r="M1645">
        <v>10</v>
      </c>
      <c r="N1645">
        <v>1</v>
      </c>
      <c r="O1645">
        <v>1</v>
      </c>
      <c r="P1645">
        <v>3</v>
      </c>
      <c r="Q1645">
        <v>3</v>
      </c>
      <c r="R1645">
        <v>4</v>
      </c>
    </row>
    <row r="1646" spans="1:18">
      <c r="A1646" s="3">
        <v>39936.224957523147</v>
      </c>
      <c r="B1646" t="s">
        <v>13390</v>
      </c>
      <c r="C1646" t="s">
        <v>111</v>
      </c>
      <c r="D1646" t="s">
        <v>30</v>
      </c>
      <c r="E1646" t="s">
        <v>30</v>
      </c>
      <c r="F1646" t="s">
        <v>88</v>
      </c>
      <c r="G1646" t="s">
        <v>410</v>
      </c>
      <c r="H1646">
        <f t="shared" si="25"/>
        <v>5</v>
      </c>
      <c r="I1646" t="s">
        <v>180</v>
      </c>
      <c r="J1646" t="s">
        <v>41</v>
      </c>
      <c r="K1646">
        <v>0.45</v>
      </c>
      <c r="L1646">
        <v>2</v>
      </c>
      <c r="M1646">
        <v>13</v>
      </c>
      <c r="N1646">
        <v>1</v>
      </c>
      <c r="O1646">
        <v>1</v>
      </c>
      <c r="P1646">
        <v>4</v>
      </c>
      <c r="Q1646">
        <v>1</v>
      </c>
      <c r="R1646">
        <v>4</v>
      </c>
    </row>
    <row r="1647" spans="1:18">
      <c r="A1647" s="3">
        <v>40068</v>
      </c>
      <c r="B1647" t="s">
        <v>59</v>
      </c>
      <c r="C1647" t="s">
        <v>7054</v>
      </c>
      <c r="D1647">
        <v>5</v>
      </c>
      <c r="E1647">
        <v>5</v>
      </c>
      <c r="F1647" t="s">
        <v>88</v>
      </c>
      <c r="G1647" t="s">
        <v>34</v>
      </c>
      <c r="H1647">
        <f t="shared" si="25"/>
        <v>9</v>
      </c>
      <c r="I1647" t="s">
        <v>164</v>
      </c>
      <c r="J1647" s="4" t="s">
        <v>41</v>
      </c>
      <c r="K1647">
        <v>0.73333333333333328</v>
      </c>
      <c r="L1647">
        <v>6</v>
      </c>
      <c r="M1647">
        <v>8</v>
      </c>
      <c r="N1647">
        <v>5</v>
      </c>
      <c r="O1647">
        <v>6</v>
      </c>
      <c r="P1647">
        <v>4</v>
      </c>
      <c r="Q1647">
        <v>3</v>
      </c>
      <c r="R1647">
        <v>4</v>
      </c>
    </row>
    <row r="1648" spans="1:18">
      <c r="A1648" s="3">
        <v>40051.698705787036</v>
      </c>
      <c r="B1648" t="s">
        <v>13390</v>
      </c>
      <c r="C1648" t="s">
        <v>3461</v>
      </c>
      <c r="D1648">
        <v>5</v>
      </c>
      <c r="E1648">
        <v>2</v>
      </c>
      <c r="F1648" t="s">
        <v>88</v>
      </c>
      <c r="G1648" t="s">
        <v>410</v>
      </c>
      <c r="H1648">
        <f t="shared" si="25"/>
        <v>8</v>
      </c>
      <c r="I1648" t="s">
        <v>9475</v>
      </c>
      <c r="J1648" t="s">
        <v>5156</v>
      </c>
      <c r="K1648">
        <v>0.5</v>
      </c>
      <c r="L1648">
        <v>4</v>
      </c>
      <c r="M1648">
        <v>11</v>
      </c>
      <c r="N1648">
        <v>5</v>
      </c>
      <c r="O1648">
        <v>3</v>
      </c>
      <c r="P1648">
        <v>4</v>
      </c>
      <c r="Q1648">
        <v>1</v>
      </c>
      <c r="R1648">
        <v>1</v>
      </c>
    </row>
    <row r="1649" spans="1:18">
      <c r="A1649" s="3">
        <v>40075.035849803244</v>
      </c>
      <c r="B1649" t="s">
        <v>13390</v>
      </c>
      <c r="C1649" t="s">
        <v>3461</v>
      </c>
      <c r="D1649">
        <v>5</v>
      </c>
      <c r="E1649">
        <v>3</v>
      </c>
      <c r="F1649" t="s">
        <v>191</v>
      </c>
      <c r="G1649" t="s">
        <v>410</v>
      </c>
      <c r="H1649">
        <f t="shared" si="25"/>
        <v>9</v>
      </c>
      <c r="I1649" t="s">
        <v>164</v>
      </c>
      <c r="J1649" t="s">
        <v>41</v>
      </c>
      <c r="K1649">
        <v>0.66666666666666663</v>
      </c>
      <c r="L1649">
        <v>6</v>
      </c>
      <c r="M1649">
        <v>11</v>
      </c>
      <c r="N1649">
        <v>5</v>
      </c>
      <c r="O1649">
        <v>5</v>
      </c>
      <c r="P1649">
        <v>7</v>
      </c>
      <c r="Q1649">
        <v>1</v>
      </c>
      <c r="R1649">
        <v>4</v>
      </c>
    </row>
    <row r="1650" spans="1:18">
      <c r="A1650" s="3">
        <v>40044.395950925929</v>
      </c>
      <c r="B1650" t="s">
        <v>13390</v>
      </c>
      <c r="C1650" t="s">
        <v>7957</v>
      </c>
      <c r="D1650">
        <v>5</v>
      </c>
      <c r="E1650">
        <v>4</v>
      </c>
      <c r="F1650" t="s">
        <v>4752</v>
      </c>
      <c r="G1650" t="s">
        <v>410</v>
      </c>
      <c r="H1650">
        <f t="shared" si="25"/>
        <v>8</v>
      </c>
      <c r="I1650" t="s">
        <v>180</v>
      </c>
      <c r="J1650" t="s">
        <v>41</v>
      </c>
      <c r="K1650">
        <v>0.51666666666666672</v>
      </c>
      <c r="L1650">
        <v>4</v>
      </c>
      <c r="M1650">
        <v>5</v>
      </c>
      <c r="N1650">
        <v>5</v>
      </c>
      <c r="O1650">
        <v>2</v>
      </c>
      <c r="P1650">
        <v>9</v>
      </c>
      <c r="Q1650">
        <v>1</v>
      </c>
      <c r="R1650">
        <v>4</v>
      </c>
    </row>
    <row r="1651" spans="1:18">
      <c r="A1651" s="3">
        <v>39974.978632256942</v>
      </c>
      <c r="B1651" t="s">
        <v>13390</v>
      </c>
      <c r="C1651" t="s">
        <v>3461</v>
      </c>
      <c r="D1651" t="s">
        <v>30</v>
      </c>
      <c r="E1651" t="s">
        <v>30</v>
      </c>
      <c r="F1651" t="s">
        <v>4744</v>
      </c>
      <c r="G1651" t="s">
        <v>100</v>
      </c>
      <c r="H1651">
        <f t="shared" si="25"/>
        <v>6</v>
      </c>
      <c r="I1651" t="s">
        <v>180</v>
      </c>
      <c r="J1651" t="s">
        <v>41</v>
      </c>
      <c r="K1651">
        <v>0.4</v>
      </c>
      <c r="L1651">
        <v>3</v>
      </c>
      <c r="M1651">
        <v>11</v>
      </c>
      <c r="N1651">
        <v>1</v>
      </c>
      <c r="O1651">
        <v>1</v>
      </c>
      <c r="P1651">
        <v>2</v>
      </c>
      <c r="Q1651">
        <v>1</v>
      </c>
      <c r="R1651">
        <v>4</v>
      </c>
    </row>
    <row r="1652" spans="1:18">
      <c r="A1652" s="3">
        <v>40059.620336840278</v>
      </c>
      <c r="B1652" t="s">
        <v>13390</v>
      </c>
      <c r="C1652" t="s">
        <v>3461</v>
      </c>
      <c r="D1652">
        <v>1</v>
      </c>
      <c r="E1652">
        <v>4</v>
      </c>
      <c r="F1652" t="s">
        <v>191</v>
      </c>
      <c r="G1652" t="s">
        <v>410</v>
      </c>
      <c r="H1652">
        <f t="shared" si="25"/>
        <v>9</v>
      </c>
      <c r="I1652" t="s">
        <v>190</v>
      </c>
      <c r="J1652" t="s">
        <v>41</v>
      </c>
      <c r="K1652">
        <v>0.6</v>
      </c>
      <c r="L1652">
        <v>6</v>
      </c>
      <c r="M1652">
        <v>11</v>
      </c>
      <c r="N1652">
        <v>4</v>
      </c>
      <c r="O1652">
        <v>2</v>
      </c>
      <c r="P1652">
        <v>7</v>
      </c>
      <c r="Q1652">
        <v>1</v>
      </c>
      <c r="R1652">
        <v>4</v>
      </c>
    </row>
    <row r="1653" spans="1:18">
      <c r="A1653" s="3">
        <v>40036.949464201389</v>
      </c>
      <c r="B1653" t="s">
        <v>13390</v>
      </c>
      <c r="C1653" t="s">
        <v>3461</v>
      </c>
      <c r="D1653">
        <v>5</v>
      </c>
      <c r="E1653">
        <v>3</v>
      </c>
      <c r="F1653" t="s">
        <v>4744</v>
      </c>
      <c r="G1653" t="s">
        <v>100</v>
      </c>
      <c r="H1653">
        <f t="shared" si="25"/>
        <v>8</v>
      </c>
      <c r="I1653" t="s">
        <v>32</v>
      </c>
      <c r="J1653" t="s">
        <v>41</v>
      </c>
      <c r="K1653">
        <v>0.55000000000000004</v>
      </c>
      <c r="L1653">
        <v>4</v>
      </c>
      <c r="M1653">
        <v>11</v>
      </c>
      <c r="N1653">
        <v>5</v>
      </c>
      <c r="O1653">
        <v>5</v>
      </c>
      <c r="P1653">
        <v>2</v>
      </c>
      <c r="Q1653">
        <v>1</v>
      </c>
      <c r="R1653">
        <v>4</v>
      </c>
    </row>
    <row r="1654" spans="1:18">
      <c r="A1654" s="3">
        <v>39978.895761342596</v>
      </c>
      <c r="B1654" t="s">
        <v>13390</v>
      </c>
      <c r="C1654" t="s">
        <v>3461</v>
      </c>
      <c r="D1654" t="s">
        <v>30</v>
      </c>
      <c r="E1654" t="s">
        <v>30</v>
      </c>
      <c r="F1654" t="s">
        <v>88</v>
      </c>
      <c r="G1654" t="s">
        <v>100</v>
      </c>
      <c r="H1654">
        <f t="shared" si="25"/>
        <v>6</v>
      </c>
      <c r="I1654" t="s">
        <v>32</v>
      </c>
      <c r="J1654" t="s">
        <v>41</v>
      </c>
      <c r="K1654">
        <v>0.43333333333333335</v>
      </c>
      <c r="L1654">
        <v>3</v>
      </c>
      <c r="M1654">
        <v>11</v>
      </c>
      <c r="N1654">
        <v>1</v>
      </c>
      <c r="O1654">
        <v>1</v>
      </c>
      <c r="P1654">
        <v>4</v>
      </c>
      <c r="Q1654">
        <v>1</v>
      </c>
      <c r="R1654">
        <v>4</v>
      </c>
    </row>
    <row r="1655" spans="1:18">
      <c r="A1655" s="3">
        <v>39922.069318668982</v>
      </c>
      <c r="B1655" t="s">
        <v>13390</v>
      </c>
      <c r="C1655" t="s">
        <v>142</v>
      </c>
      <c r="D1655" t="s">
        <v>30</v>
      </c>
      <c r="E1655" t="s">
        <v>30</v>
      </c>
      <c r="F1655" t="s">
        <v>48</v>
      </c>
      <c r="G1655" t="s">
        <v>34</v>
      </c>
      <c r="H1655">
        <f t="shared" si="25"/>
        <v>4</v>
      </c>
      <c r="I1655" t="s">
        <v>98</v>
      </c>
      <c r="J1655" s="4" t="s">
        <v>41</v>
      </c>
      <c r="K1655">
        <v>0.5</v>
      </c>
      <c r="L1655">
        <v>5</v>
      </c>
      <c r="M1655">
        <v>12</v>
      </c>
      <c r="N1655">
        <v>1</v>
      </c>
      <c r="O1655">
        <v>1</v>
      </c>
      <c r="P1655">
        <v>3</v>
      </c>
      <c r="Q1655">
        <v>3</v>
      </c>
      <c r="R1655">
        <v>4</v>
      </c>
    </row>
    <row r="1656" spans="1:18">
      <c r="A1656" s="3">
        <v>39980.762465277781</v>
      </c>
      <c r="B1656" t="s">
        <v>26</v>
      </c>
      <c r="C1656" t="s">
        <v>7054</v>
      </c>
      <c r="D1656" t="s">
        <v>30</v>
      </c>
      <c r="E1656" t="s">
        <v>30</v>
      </c>
      <c r="F1656" t="s">
        <v>4752</v>
      </c>
      <c r="G1656" t="s">
        <v>410</v>
      </c>
      <c r="H1656">
        <f t="shared" si="25"/>
        <v>6</v>
      </c>
      <c r="I1656" t="s">
        <v>180</v>
      </c>
      <c r="J1656" t="s">
        <v>41</v>
      </c>
      <c r="K1656">
        <v>0.51666666666666672</v>
      </c>
      <c r="L1656">
        <v>3</v>
      </c>
      <c r="M1656">
        <v>8</v>
      </c>
      <c r="N1656">
        <v>1</v>
      </c>
      <c r="O1656">
        <v>1</v>
      </c>
      <c r="P1656">
        <v>9</v>
      </c>
      <c r="Q1656">
        <v>1</v>
      </c>
      <c r="R1656">
        <v>4</v>
      </c>
    </row>
    <row r="1657" spans="1:18">
      <c r="A1657" s="3">
        <v>40019.536770833336</v>
      </c>
      <c r="B1657" t="s">
        <v>5089</v>
      </c>
      <c r="C1657" t="s">
        <v>7957</v>
      </c>
      <c r="D1657">
        <v>5</v>
      </c>
      <c r="E1657">
        <v>4</v>
      </c>
      <c r="F1657" t="s">
        <v>88</v>
      </c>
      <c r="G1657" t="s">
        <v>410</v>
      </c>
      <c r="H1657">
        <f t="shared" si="25"/>
        <v>7</v>
      </c>
      <c r="I1657" t="s">
        <v>378</v>
      </c>
      <c r="J1657" t="s">
        <v>5156</v>
      </c>
      <c r="K1657">
        <v>0.35</v>
      </c>
      <c r="L1657">
        <v>1</v>
      </c>
      <c r="M1657">
        <v>5</v>
      </c>
      <c r="N1657">
        <v>5</v>
      </c>
      <c r="O1657">
        <v>2</v>
      </c>
      <c r="P1657">
        <v>4</v>
      </c>
      <c r="Q1657">
        <v>1</v>
      </c>
      <c r="R1657">
        <v>1</v>
      </c>
    </row>
    <row r="1658" spans="1:18">
      <c r="A1658" s="3">
        <v>39983.903090277781</v>
      </c>
      <c r="B1658" t="s">
        <v>743</v>
      </c>
      <c r="C1658" t="s">
        <v>7054</v>
      </c>
      <c r="D1658" t="s">
        <v>30</v>
      </c>
      <c r="E1658" t="s">
        <v>30</v>
      </c>
      <c r="F1658" t="s">
        <v>4744</v>
      </c>
      <c r="G1658" t="s">
        <v>100</v>
      </c>
      <c r="H1658">
        <f t="shared" si="25"/>
        <v>6</v>
      </c>
      <c r="I1658" t="s">
        <v>76</v>
      </c>
      <c r="J1658" t="s">
        <v>41</v>
      </c>
      <c r="K1658">
        <v>0.38333333333333336</v>
      </c>
      <c r="L1658">
        <v>3</v>
      </c>
      <c r="M1658">
        <v>8</v>
      </c>
      <c r="N1658">
        <v>1</v>
      </c>
      <c r="O1658">
        <v>1</v>
      </c>
      <c r="P1658">
        <v>2</v>
      </c>
      <c r="Q1658">
        <v>1</v>
      </c>
      <c r="R1658">
        <v>4</v>
      </c>
    </row>
    <row r="1659" spans="1:18">
      <c r="A1659" s="3">
        <v>39981.399758761574</v>
      </c>
      <c r="B1659" t="s">
        <v>13390</v>
      </c>
      <c r="C1659" t="s">
        <v>3461</v>
      </c>
      <c r="D1659" t="s">
        <v>30</v>
      </c>
      <c r="E1659" t="s">
        <v>30</v>
      </c>
      <c r="F1659" t="s">
        <v>155</v>
      </c>
      <c r="G1659" t="s">
        <v>34</v>
      </c>
      <c r="H1659">
        <f t="shared" si="25"/>
        <v>6</v>
      </c>
      <c r="I1659" t="s">
        <v>98</v>
      </c>
      <c r="J1659" s="4" t="s">
        <v>41</v>
      </c>
      <c r="K1659">
        <v>0.48333333333333334</v>
      </c>
      <c r="L1659">
        <v>3</v>
      </c>
      <c r="M1659">
        <v>11</v>
      </c>
      <c r="N1659">
        <v>1</v>
      </c>
      <c r="O1659">
        <v>1</v>
      </c>
      <c r="P1659">
        <v>5</v>
      </c>
      <c r="Q1659">
        <v>3</v>
      </c>
      <c r="R1659">
        <v>4</v>
      </c>
    </row>
    <row r="1660" spans="1:18">
      <c r="A1660" s="3">
        <v>40004.667380520834</v>
      </c>
      <c r="B1660" t="s">
        <v>13390</v>
      </c>
      <c r="C1660" t="s">
        <v>3461</v>
      </c>
      <c r="D1660" t="s">
        <v>30</v>
      </c>
      <c r="E1660">
        <v>3</v>
      </c>
      <c r="F1660" t="s">
        <v>88</v>
      </c>
      <c r="G1660" t="s">
        <v>410</v>
      </c>
      <c r="H1660">
        <f t="shared" si="25"/>
        <v>7</v>
      </c>
      <c r="I1660" t="s">
        <v>146</v>
      </c>
      <c r="J1660" t="s">
        <v>5156</v>
      </c>
      <c r="K1660">
        <v>0.41666666666666669</v>
      </c>
      <c r="L1660">
        <v>1</v>
      </c>
      <c r="M1660">
        <v>11</v>
      </c>
      <c r="N1660">
        <v>1</v>
      </c>
      <c r="O1660">
        <v>5</v>
      </c>
      <c r="P1660">
        <v>4</v>
      </c>
      <c r="Q1660">
        <v>1</v>
      </c>
      <c r="R1660">
        <v>1</v>
      </c>
    </row>
    <row r="1661" spans="1:18">
      <c r="A1661" s="3">
        <v>39983</v>
      </c>
      <c r="B1661" t="s">
        <v>59</v>
      </c>
      <c r="C1661" t="s">
        <v>3461</v>
      </c>
      <c r="D1661" t="s">
        <v>30</v>
      </c>
      <c r="E1661" t="s">
        <v>30</v>
      </c>
      <c r="F1661" t="s">
        <v>165</v>
      </c>
      <c r="G1661" t="s">
        <v>100</v>
      </c>
      <c r="H1661">
        <f t="shared" si="25"/>
        <v>6</v>
      </c>
      <c r="I1661" t="s">
        <v>146</v>
      </c>
      <c r="J1661" t="s">
        <v>41</v>
      </c>
      <c r="K1661">
        <v>0.58333333333333337</v>
      </c>
      <c r="L1661">
        <v>3</v>
      </c>
      <c r="M1661">
        <v>11</v>
      </c>
      <c r="N1661">
        <v>1</v>
      </c>
      <c r="O1661">
        <v>1</v>
      </c>
      <c r="P1661">
        <v>6</v>
      </c>
      <c r="Q1661">
        <v>1</v>
      </c>
      <c r="R1661">
        <v>4</v>
      </c>
    </row>
    <row r="1662" spans="1:18">
      <c r="A1662" s="3">
        <v>40028</v>
      </c>
      <c r="B1662" t="s">
        <v>59</v>
      </c>
      <c r="C1662" t="s">
        <v>7957</v>
      </c>
      <c r="D1662">
        <v>5</v>
      </c>
      <c r="E1662">
        <v>5</v>
      </c>
      <c r="F1662" t="s">
        <v>4752</v>
      </c>
      <c r="G1662" t="s">
        <v>100</v>
      </c>
      <c r="H1662">
        <f t="shared" si="25"/>
        <v>8</v>
      </c>
      <c r="I1662" t="s">
        <v>146</v>
      </c>
      <c r="J1662" t="s">
        <v>41</v>
      </c>
      <c r="K1662">
        <v>0.7</v>
      </c>
      <c r="L1662">
        <v>4</v>
      </c>
      <c r="M1662">
        <v>5</v>
      </c>
      <c r="N1662">
        <v>5</v>
      </c>
      <c r="O1662">
        <v>6</v>
      </c>
      <c r="P1662">
        <v>9</v>
      </c>
      <c r="Q1662">
        <v>1</v>
      </c>
      <c r="R1662">
        <v>4</v>
      </c>
    </row>
    <row r="1663" spans="1:18">
      <c r="A1663" s="3">
        <v>40060.769548611112</v>
      </c>
      <c r="B1663" t="s">
        <v>26</v>
      </c>
      <c r="C1663" t="s">
        <v>3461</v>
      </c>
      <c r="D1663">
        <v>5</v>
      </c>
      <c r="E1663">
        <v>3</v>
      </c>
      <c r="F1663" t="s">
        <v>191</v>
      </c>
      <c r="G1663" t="s">
        <v>49</v>
      </c>
      <c r="H1663">
        <f t="shared" si="25"/>
        <v>9</v>
      </c>
      <c r="I1663" t="s">
        <v>117</v>
      </c>
      <c r="J1663" t="s">
        <v>41</v>
      </c>
      <c r="K1663">
        <v>0.76666666666666672</v>
      </c>
      <c r="L1663">
        <v>6</v>
      </c>
      <c r="M1663">
        <v>11</v>
      </c>
      <c r="N1663">
        <v>5</v>
      </c>
      <c r="O1663">
        <v>5</v>
      </c>
      <c r="P1663">
        <v>7</v>
      </c>
      <c r="Q1663">
        <v>4</v>
      </c>
      <c r="R1663">
        <v>4</v>
      </c>
    </row>
    <row r="1664" spans="1:18">
      <c r="A1664" s="3">
        <v>39910.888745567128</v>
      </c>
      <c r="B1664" t="s">
        <v>13390</v>
      </c>
      <c r="C1664" t="s">
        <v>46</v>
      </c>
      <c r="D1664" t="s">
        <v>30</v>
      </c>
      <c r="E1664" t="s">
        <v>30</v>
      </c>
      <c r="F1664" t="s">
        <v>191</v>
      </c>
      <c r="G1664" t="s">
        <v>100</v>
      </c>
      <c r="H1664">
        <f t="shared" si="25"/>
        <v>4</v>
      </c>
      <c r="I1664" t="s">
        <v>87</v>
      </c>
      <c r="J1664" t="s">
        <v>41</v>
      </c>
      <c r="K1664">
        <v>0.35</v>
      </c>
      <c r="L1664">
        <v>5</v>
      </c>
      <c r="M1664">
        <v>1</v>
      </c>
      <c r="N1664">
        <v>1</v>
      </c>
      <c r="O1664">
        <v>1</v>
      </c>
      <c r="P1664">
        <v>7</v>
      </c>
      <c r="Q1664">
        <v>1</v>
      </c>
      <c r="R1664">
        <v>4</v>
      </c>
    </row>
    <row r="1665" spans="1:18">
      <c r="A1665" s="3">
        <v>40059.210641550926</v>
      </c>
      <c r="B1665" t="s">
        <v>13390</v>
      </c>
      <c r="C1665" t="s">
        <v>3461</v>
      </c>
      <c r="D1665">
        <v>5</v>
      </c>
      <c r="E1665">
        <v>5</v>
      </c>
      <c r="F1665" t="s">
        <v>134</v>
      </c>
      <c r="G1665" t="s">
        <v>410</v>
      </c>
      <c r="H1665">
        <f t="shared" si="25"/>
        <v>9</v>
      </c>
      <c r="I1665" t="s">
        <v>124</v>
      </c>
      <c r="J1665" t="s">
        <v>41</v>
      </c>
      <c r="K1665">
        <v>0.7</v>
      </c>
      <c r="L1665">
        <v>6</v>
      </c>
      <c r="M1665">
        <v>11</v>
      </c>
      <c r="N1665">
        <v>5</v>
      </c>
      <c r="O1665">
        <v>6</v>
      </c>
      <c r="P1665">
        <v>8</v>
      </c>
      <c r="Q1665">
        <v>1</v>
      </c>
      <c r="R1665">
        <v>4</v>
      </c>
    </row>
    <row r="1666" spans="1:18">
      <c r="A1666" s="3">
        <v>39956.108421493052</v>
      </c>
      <c r="B1666" t="s">
        <v>13390</v>
      </c>
      <c r="C1666" t="s">
        <v>3444</v>
      </c>
      <c r="D1666" t="s">
        <v>30</v>
      </c>
      <c r="E1666" t="s">
        <v>30</v>
      </c>
      <c r="F1666" t="s">
        <v>33</v>
      </c>
      <c r="G1666" t="s">
        <v>34</v>
      </c>
      <c r="H1666">
        <f t="shared" si="25"/>
        <v>5</v>
      </c>
      <c r="I1666" t="s">
        <v>400</v>
      </c>
      <c r="J1666" s="4" t="s">
        <v>41</v>
      </c>
      <c r="K1666">
        <v>0.23333333333333334</v>
      </c>
      <c r="L1666">
        <v>2</v>
      </c>
      <c r="M1666">
        <v>1</v>
      </c>
      <c r="N1666">
        <v>1</v>
      </c>
      <c r="O1666">
        <v>1</v>
      </c>
      <c r="P1666">
        <v>1</v>
      </c>
      <c r="Q1666">
        <v>3</v>
      </c>
      <c r="R1666">
        <v>4</v>
      </c>
    </row>
    <row r="1667" spans="1:18">
      <c r="A1667" s="3">
        <v>39965</v>
      </c>
      <c r="B1667" t="s">
        <v>59</v>
      </c>
      <c r="C1667" t="s">
        <v>3457</v>
      </c>
      <c r="D1667" t="s">
        <v>30</v>
      </c>
      <c r="E1667" t="s">
        <v>30</v>
      </c>
      <c r="F1667" t="s">
        <v>191</v>
      </c>
      <c r="G1667" t="s">
        <v>34</v>
      </c>
      <c r="H1667">
        <f t="shared" ref="H1667:H1730" si="26">MONTH(A1667)</f>
        <v>6</v>
      </c>
      <c r="I1667" t="s">
        <v>268</v>
      </c>
      <c r="J1667" s="4" t="s">
        <v>41</v>
      </c>
      <c r="K1667">
        <v>0.6</v>
      </c>
      <c r="L1667">
        <v>3</v>
      </c>
      <c r="M1667">
        <v>9</v>
      </c>
      <c r="N1667">
        <v>1</v>
      </c>
      <c r="O1667">
        <v>1</v>
      </c>
      <c r="P1667">
        <v>7</v>
      </c>
      <c r="Q1667">
        <v>3</v>
      </c>
      <c r="R1667">
        <v>4</v>
      </c>
    </row>
    <row r="1668" spans="1:18">
      <c r="A1668" s="3">
        <v>40086.524039351854</v>
      </c>
      <c r="B1668" t="s">
        <v>5089</v>
      </c>
      <c r="C1668" t="s">
        <v>3444</v>
      </c>
      <c r="D1668">
        <v>5</v>
      </c>
      <c r="E1668">
        <v>3</v>
      </c>
      <c r="F1668" t="s">
        <v>4744</v>
      </c>
      <c r="G1668" t="s">
        <v>100</v>
      </c>
      <c r="H1668">
        <f t="shared" si="26"/>
        <v>9</v>
      </c>
      <c r="I1668" t="s">
        <v>268</v>
      </c>
      <c r="J1668" t="s">
        <v>41</v>
      </c>
      <c r="K1668">
        <v>0.43333333333333335</v>
      </c>
      <c r="L1668">
        <v>6</v>
      </c>
      <c r="M1668">
        <v>1</v>
      </c>
      <c r="N1668">
        <v>5</v>
      </c>
      <c r="O1668">
        <v>5</v>
      </c>
      <c r="P1668">
        <v>2</v>
      </c>
      <c r="Q1668">
        <v>1</v>
      </c>
      <c r="R1668">
        <v>4</v>
      </c>
    </row>
    <row r="1669" spans="1:18">
      <c r="A1669" s="3">
        <v>40077</v>
      </c>
      <c r="B1669" t="s">
        <v>59</v>
      </c>
      <c r="C1669" t="s">
        <v>3461</v>
      </c>
      <c r="D1669">
        <v>5</v>
      </c>
      <c r="E1669">
        <v>3</v>
      </c>
      <c r="F1669" t="s">
        <v>4744</v>
      </c>
      <c r="G1669" t="s">
        <v>100</v>
      </c>
      <c r="H1669">
        <f t="shared" si="26"/>
        <v>9</v>
      </c>
      <c r="I1669" t="s">
        <v>154</v>
      </c>
      <c r="J1669" t="s">
        <v>41</v>
      </c>
      <c r="K1669">
        <v>0.7</v>
      </c>
      <c r="L1669">
        <v>6</v>
      </c>
      <c r="M1669">
        <v>11</v>
      </c>
      <c r="N1669">
        <v>5</v>
      </c>
      <c r="O1669">
        <v>5</v>
      </c>
      <c r="P1669">
        <v>2</v>
      </c>
      <c r="Q1669">
        <v>1</v>
      </c>
      <c r="R1669">
        <v>4</v>
      </c>
    </row>
    <row r="1670" spans="1:18">
      <c r="A1670" s="3">
        <v>40070.703563854164</v>
      </c>
      <c r="B1670" t="s">
        <v>13390</v>
      </c>
      <c r="C1670" t="s">
        <v>7957</v>
      </c>
      <c r="D1670">
        <v>5</v>
      </c>
      <c r="E1670">
        <v>3</v>
      </c>
      <c r="F1670" t="s">
        <v>191</v>
      </c>
      <c r="G1670" t="s">
        <v>410</v>
      </c>
      <c r="H1670">
        <f t="shared" si="26"/>
        <v>9</v>
      </c>
      <c r="I1670" t="s">
        <v>154</v>
      </c>
      <c r="J1670" t="s">
        <v>5206</v>
      </c>
      <c r="K1670">
        <v>0.53333333333333333</v>
      </c>
      <c r="L1670">
        <v>6</v>
      </c>
      <c r="M1670">
        <v>5</v>
      </c>
      <c r="N1670">
        <v>5</v>
      </c>
      <c r="O1670">
        <v>5</v>
      </c>
      <c r="P1670">
        <v>7</v>
      </c>
      <c r="Q1670">
        <v>1</v>
      </c>
      <c r="R1670">
        <v>2</v>
      </c>
    </row>
    <row r="1671" spans="1:18">
      <c r="A1671" s="3">
        <v>39908.830646875002</v>
      </c>
      <c r="B1671" t="s">
        <v>13390</v>
      </c>
      <c r="C1671" t="s">
        <v>246</v>
      </c>
      <c r="D1671" t="s">
        <v>30</v>
      </c>
      <c r="E1671" t="s">
        <v>30</v>
      </c>
      <c r="F1671" t="s">
        <v>134</v>
      </c>
      <c r="G1671" t="s">
        <v>34</v>
      </c>
      <c r="H1671">
        <f t="shared" si="26"/>
        <v>4</v>
      </c>
      <c r="I1671" t="s">
        <v>87</v>
      </c>
      <c r="J1671" s="4" t="s">
        <v>41</v>
      </c>
      <c r="K1671">
        <v>0.45</v>
      </c>
      <c r="L1671">
        <v>5</v>
      </c>
      <c r="M1671">
        <v>4</v>
      </c>
      <c r="N1671">
        <v>1</v>
      </c>
      <c r="O1671">
        <v>1</v>
      </c>
      <c r="P1671">
        <v>8</v>
      </c>
      <c r="Q1671">
        <v>3</v>
      </c>
      <c r="R1671">
        <v>4</v>
      </c>
    </row>
    <row r="1672" spans="1:18">
      <c r="A1672" s="3">
        <v>39967.748272881945</v>
      </c>
      <c r="B1672" t="s">
        <v>13390</v>
      </c>
      <c r="C1672" t="s">
        <v>3457</v>
      </c>
      <c r="D1672" t="s">
        <v>30</v>
      </c>
      <c r="E1672" t="s">
        <v>30</v>
      </c>
      <c r="F1672" t="s">
        <v>88</v>
      </c>
      <c r="G1672" t="s">
        <v>34</v>
      </c>
      <c r="H1672">
        <f t="shared" si="26"/>
        <v>6</v>
      </c>
      <c r="I1672" t="s">
        <v>825</v>
      </c>
      <c r="J1672" s="4" t="s">
        <v>41</v>
      </c>
      <c r="K1672">
        <v>0.43333333333333335</v>
      </c>
      <c r="L1672">
        <v>3</v>
      </c>
      <c r="M1672">
        <v>9</v>
      </c>
      <c r="N1672">
        <v>1</v>
      </c>
      <c r="O1672">
        <v>1</v>
      </c>
      <c r="P1672">
        <v>4</v>
      </c>
      <c r="Q1672">
        <v>3</v>
      </c>
      <c r="R1672">
        <v>4</v>
      </c>
    </row>
    <row r="1673" spans="1:18">
      <c r="A1673" s="3">
        <v>39923</v>
      </c>
      <c r="B1673" t="s">
        <v>67</v>
      </c>
      <c r="C1673" t="s">
        <v>111</v>
      </c>
      <c r="D1673" t="s">
        <v>30</v>
      </c>
      <c r="E1673" t="s">
        <v>30</v>
      </c>
      <c r="F1673" t="s">
        <v>33</v>
      </c>
      <c r="G1673" t="s">
        <v>34</v>
      </c>
      <c r="H1673">
        <f t="shared" si="26"/>
        <v>4</v>
      </c>
      <c r="I1673" t="s">
        <v>439</v>
      </c>
      <c r="J1673" s="4" t="s">
        <v>41</v>
      </c>
      <c r="K1673">
        <v>0.58333333333333337</v>
      </c>
      <c r="L1673">
        <v>5</v>
      </c>
      <c r="M1673">
        <v>13</v>
      </c>
      <c r="N1673">
        <v>1</v>
      </c>
      <c r="O1673">
        <v>1</v>
      </c>
      <c r="P1673">
        <v>1</v>
      </c>
      <c r="Q1673">
        <v>3</v>
      </c>
      <c r="R1673">
        <v>4</v>
      </c>
    </row>
    <row r="1674" spans="1:18">
      <c r="A1674" s="3">
        <v>39961.855879629627</v>
      </c>
      <c r="B1674" t="s">
        <v>743</v>
      </c>
      <c r="C1674" t="s">
        <v>3461</v>
      </c>
      <c r="D1674" t="s">
        <v>30</v>
      </c>
      <c r="E1674" t="s">
        <v>30</v>
      </c>
      <c r="F1674" t="s">
        <v>88</v>
      </c>
      <c r="G1674" t="s">
        <v>34</v>
      </c>
      <c r="H1674">
        <f t="shared" si="26"/>
        <v>5</v>
      </c>
      <c r="I1674" t="s">
        <v>154</v>
      </c>
      <c r="J1674" s="4" t="s">
        <v>41</v>
      </c>
      <c r="K1674">
        <v>0.48333333333333334</v>
      </c>
      <c r="L1674">
        <v>2</v>
      </c>
      <c r="M1674">
        <v>11</v>
      </c>
      <c r="N1674">
        <v>1</v>
      </c>
      <c r="O1674">
        <v>1</v>
      </c>
      <c r="P1674">
        <v>4</v>
      </c>
      <c r="Q1674">
        <v>3</v>
      </c>
      <c r="R1674">
        <v>4</v>
      </c>
    </row>
    <row r="1675" spans="1:18">
      <c r="A1675" s="3">
        <v>39996.993068055555</v>
      </c>
      <c r="B1675" t="s">
        <v>13390</v>
      </c>
      <c r="C1675" t="s">
        <v>3461</v>
      </c>
      <c r="D1675" t="s">
        <v>30</v>
      </c>
      <c r="E1675">
        <v>5</v>
      </c>
      <c r="F1675" t="s">
        <v>99</v>
      </c>
      <c r="G1675" t="s">
        <v>34</v>
      </c>
      <c r="H1675">
        <f t="shared" si="26"/>
        <v>7</v>
      </c>
      <c r="I1675" t="s">
        <v>268</v>
      </c>
      <c r="J1675" t="s">
        <v>41</v>
      </c>
      <c r="K1675">
        <v>0.6166666666666667</v>
      </c>
      <c r="L1675">
        <v>1</v>
      </c>
      <c r="M1675">
        <v>11</v>
      </c>
      <c r="N1675">
        <v>1</v>
      </c>
      <c r="O1675">
        <v>6</v>
      </c>
      <c r="P1675">
        <v>10</v>
      </c>
      <c r="Q1675">
        <v>3</v>
      </c>
      <c r="R1675">
        <v>4</v>
      </c>
    </row>
    <row r="1676" spans="1:18">
      <c r="A1676" s="3">
        <v>40044.504964780092</v>
      </c>
      <c r="B1676" t="s">
        <v>13390</v>
      </c>
      <c r="C1676" t="s">
        <v>7054</v>
      </c>
      <c r="D1676">
        <v>5</v>
      </c>
      <c r="E1676">
        <v>5</v>
      </c>
      <c r="F1676" t="s">
        <v>4744</v>
      </c>
      <c r="G1676" t="s">
        <v>410</v>
      </c>
      <c r="H1676">
        <f t="shared" si="26"/>
        <v>8</v>
      </c>
      <c r="I1676" t="s">
        <v>154</v>
      </c>
      <c r="J1676" t="s">
        <v>41</v>
      </c>
      <c r="K1676">
        <v>0.51666666666666672</v>
      </c>
      <c r="L1676">
        <v>4</v>
      </c>
      <c r="M1676">
        <v>8</v>
      </c>
      <c r="N1676">
        <v>5</v>
      </c>
      <c r="O1676">
        <v>6</v>
      </c>
      <c r="P1676">
        <v>2</v>
      </c>
      <c r="Q1676">
        <v>1</v>
      </c>
      <c r="R1676">
        <v>4</v>
      </c>
    </row>
    <row r="1677" spans="1:18">
      <c r="A1677" s="3">
        <v>39993</v>
      </c>
      <c r="B1677" t="s">
        <v>59</v>
      </c>
      <c r="C1677" t="s">
        <v>3444</v>
      </c>
      <c r="D1677" t="s">
        <v>30</v>
      </c>
      <c r="E1677">
        <v>3</v>
      </c>
      <c r="F1677" t="s">
        <v>165</v>
      </c>
      <c r="G1677" t="s">
        <v>34</v>
      </c>
      <c r="H1677">
        <f t="shared" si="26"/>
        <v>6</v>
      </c>
      <c r="I1677" t="s">
        <v>154</v>
      </c>
      <c r="J1677" s="4" t="s">
        <v>41</v>
      </c>
      <c r="K1677">
        <v>0.51666666666666672</v>
      </c>
      <c r="L1677">
        <v>3</v>
      </c>
      <c r="M1677">
        <v>1</v>
      </c>
      <c r="N1677">
        <v>1</v>
      </c>
      <c r="O1677">
        <v>5</v>
      </c>
      <c r="P1677">
        <v>6</v>
      </c>
      <c r="Q1677">
        <v>3</v>
      </c>
      <c r="R1677">
        <v>4</v>
      </c>
    </row>
    <row r="1678" spans="1:18">
      <c r="A1678" s="3">
        <v>40026</v>
      </c>
      <c r="B1678" t="s">
        <v>59</v>
      </c>
      <c r="C1678" t="s">
        <v>7957</v>
      </c>
      <c r="D1678">
        <v>5</v>
      </c>
      <c r="E1678">
        <v>3</v>
      </c>
      <c r="F1678" t="s">
        <v>99</v>
      </c>
      <c r="G1678" t="s">
        <v>34</v>
      </c>
      <c r="H1678">
        <f t="shared" si="26"/>
        <v>8</v>
      </c>
      <c r="I1678" t="s">
        <v>154</v>
      </c>
      <c r="J1678" s="4" t="s">
        <v>41</v>
      </c>
      <c r="K1678">
        <v>0.73333333333333328</v>
      </c>
      <c r="L1678">
        <v>4</v>
      </c>
      <c r="M1678">
        <v>5</v>
      </c>
      <c r="N1678">
        <v>5</v>
      </c>
      <c r="O1678">
        <v>5</v>
      </c>
      <c r="P1678">
        <v>10</v>
      </c>
      <c r="Q1678">
        <v>3</v>
      </c>
      <c r="R1678">
        <v>4</v>
      </c>
    </row>
    <row r="1679" spans="1:18">
      <c r="A1679" s="3">
        <v>40032.709935185187</v>
      </c>
      <c r="B1679" t="s">
        <v>13390</v>
      </c>
      <c r="C1679" t="s">
        <v>3461</v>
      </c>
      <c r="D1679">
        <v>5</v>
      </c>
      <c r="E1679">
        <v>4</v>
      </c>
      <c r="F1679" t="s">
        <v>4752</v>
      </c>
      <c r="G1679" t="s">
        <v>34</v>
      </c>
      <c r="H1679">
        <f t="shared" si="26"/>
        <v>8</v>
      </c>
      <c r="I1679" t="s">
        <v>400</v>
      </c>
      <c r="J1679" s="4" t="s">
        <v>41</v>
      </c>
      <c r="K1679">
        <v>0.65</v>
      </c>
      <c r="L1679">
        <v>4</v>
      </c>
      <c r="M1679">
        <v>11</v>
      </c>
      <c r="N1679">
        <v>5</v>
      </c>
      <c r="O1679">
        <v>2</v>
      </c>
      <c r="P1679">
        <v>9</v>
      </c>
      <c r="Q1679">
        <v>3</v>
      </c>
      <c r="R1679">
        <v>4</v>
      </c>
    </row>
    <row r="1680" spans="1:18">
      <c r="A1680" s="3">
        <v>39997.941614039351</v>
      </c>
      <c r="B1680" t="s">
        <v>13390</v>
      </c>
      <c r="C1680" t="s">
        <v>3461</v>
      </c>
      <c r="D1680" t="s">
        <v>30</v>
      </c>
      <c r="E1680">
        <v>3</v>
      </c>
      <c r="F1680" t="s">
        <v>88</v>
      </c>
      <c r="G1680" t="s">
        <v>100</v>
      </c>
      <c r="H1680">
        <f t="shared" si="26"/>
        <v>7</v>
      </c>
      <c r="I1680" t="s">
        <v>154</v>
      </c>
      <c r="J1680" t="s">
        <v>41</v>
      </c>
      <c r="K1680">
        <v>0.46666666666666667</v>
      </c>
      <c r="L1680">
        <v>1</v>
      </c>
      <c r="M1680">
        <v>11</v>
      </c>
      <c r="N1680">
        <v>1</v>
      </c>
      <c r="O1680">
        <v>5</v>
      </c>
      <c r="P1680">
        <v>4</v>
      </c>
      <c r="Q1680">
        <v>1</v>
      </c>
      <c r="R1680">
        <v>4</v>
      </c>
    </row>
    <row r="1681" spans="1:18">
      <c r="A1681" s="3">
        <v>39918.701238425929</v>
      </c>
      <c r="B1681" t="s">
        <v>26</v>
      </c>
      <c r="C1681" t="s">
        <v>68</v>
      </c>
      <c r="D1681" t="s">
        <v>30</v>
      </c>
      <c r="E1681" t="s">
        <v>30</v>
      </c>
      <c r="F1681" t="s">
        <v>33</v>
      </c>
      <c r="G1681" t="s">
        <v>100</v>
      </c>
      <c r="H1681">
        <f t="shared" si="26"/>
        <v>4</v>
      </c>
      <c r="I1681" t="s">
        <v>825</v>
      </c>
      <c r="J1681" t="s">
        <v>41</v>
      </c>
      <c r="K1681">
        <v>0.45</v>
      </c>
      <c r="L1681">
        <v>5</v>
      </c>
      <c r="M1681">
        <v>10</v>
      </c>
      <c r="N1681">
        <v>1</v>
      </c>
      <c r="O1681">
        <v>1</v>
      </c>
      <c r="P1681">
        <v>1</v>
      </c>
      <c r="Q1681">
        <v>1</v>
      </c>
      <c r="R1681">
        <v>4</v>
      </c>
    </row>
    <row r="1682" spans="1:18">
      <c r="A1682" s="3">
        <v>40040.021053240744</v>
      </c>
      <c r="B1682" t="s">
        <v>5089</v>
      </c>
      <c r="C1682" t="s">
        <v>7054</v>
      </c>
      <c r="D1682">
        <v>1</v>
      </c>
      <c r="E1682">
        <v>5</v>
      </c>
      <c r="F1682" t="s">
        <v>4744</v>
      </c>
      <c r="G1682" t="s">
        <v>100</v>
      </c>
      <c r="H1682">
        <f t="shared" si="26"/>
        <v>8</v>
      </c>
      <c r="I1682" t="s">
        <v>87</v>
      </c>
      <c r="J1682" t="s">
        <v>41</v>
      </c>
      <c r="K1682">
        <v>0.51666666666666672</v>
      </c>
      <c r="L1682">
        <v>4</v>
      </c>
      <c r="M1682">
        <v>8</v>
      </c>
      <c r="N1682">
        <v>4</v>
      </c>
      <c r="O1682">
        <v>6</v>
      </c>
      <c r="P1682">
        <v>2</v>
      </c>
      <c r="Q1682">
        <v>1</v>
      </c>
      <c r="R1682">
        <v>4</v>
      </c>
    </row>
    <row r="1683" spans="1:18">
      <c r="A1683" s="3">
        <v>40031.781461192128</v>
      </c>
      <c r="B1683" t="s">
        <v>13390</v>
      </c>
      <c r="C1683" t="s">
        <v>3461</v>
      </c>
      <c r="D1683">
        <v>5</v>
      </c>
      <c r="E1683">
        <v>5</v>
      </c>
      <c r="F1683" t="s">
        <v>88</v>
      </c>
      <c r="G1683" t="s">
        <v>410</v>
      </c>
      <c r="H1683">
        <f t="shared" si="26"/>
        <v>8</v>
      </c>
      <c r="I1683" t="s">
        <v>117</v>
      </c>
      <c r="J1683" t="s">
        <v>5156</v>
      </c>
      <c r="K1683">
        <v>0.55000000000000004</v>
      </c>
      <c r="L1683">
        <v>4</v>
      </c>
      <c r="M1683">
        <v>11</v>
      </c>
      <c r="N1683">
        <v>5</v>
      </c>
      <c r="O1683">
        <v>6</v>
      </c>
      <c r="P1683">
        <v>4</v>
      </c>
      <c r="Q1683">
        <v>1</v>
      </c>
      <c r="R1683">
        <v>1</v>
      </c>
    </row>
    <row r="1684" spans="1:18">
      <c r="A1684" s="3">
        <v>39984.507716666667</v>
      </c>
      <c r="B1684" t="s">
        <v>13390</v>
      </c>
      <c r="C1684" t="s">
        <v>3461</v>
      </c>
      <c r="D1684" t="s">
        <v>30</v>
      </c>
      <c r="E1684" t="s">
        <v>30</v>
      </c>
      <c r="F1684" t="s">
        <v>191</v>
      </c>
      <c r="G1684" t="s">
        <v>100</v>
      </c>
      <c r="H1684">
        <f t="shared" si="26"/>
        <v>6</v>
      </c>
      <c r="I1684" t="s">
        <v>180</v>
      </c>
      <c r="J1684" t="s">
        <v>41</v>
      </c>
      <c r="K1684">
        <v>0.48333333333333334</v>
      </c>
      <c r="L1684">
        <v>3</v>
      </c>
      <c r="M1684">
        <v>11</v>
      </c>
      <c r="N1684">
        <v>1</v>
      </c>
      <c r="O1684">
        <v>1</v>
      </c>
      <c r="P1684">
        <v>7</v>
      </c>
      <c r="Q1684">
        <v>1</v>
      </c>
      <c r="R1684">
        <v>4</v>
      </c>
    </row>
    <row r="1685" spans="1:18">
      <c r="A1685" s="3">
        <v>39984.067469907408</v>
      </c>
      <c r="B1685" t="s">
        <v>13390</v>
      </c>
      <c r="C1685" t="s">
        <v>3461</v>
      </c>
      <c r="D1685" t="s">
        <v>30</v>
      </c>
      <c r="E1685" t="s">
        <v>30</v>
      </c>
      <c r="F1685" t="s">
        <v>88</v>
      </c>
      <c r="G1685" t="s">
        <v>410</v>
      </c>
      <c r="H1685">
        <f t="shared" si="26"/>
        <v>6</v>
      </c>
      <c r="I1685" t="s">
        <v>180</v>
      </c>
      <c r="J1685" t="s">
        <v>41</v>
      </c>
      <c r="K1685">
        <v>0.43333333333333335</v>
      </c>
      <c r="L1685">
        <v>3</v>
      </c>
      <c r="M1685">
        <v>11</v>
      </c>
      <c r="N1685">
        <v>1</v>
      </c>
      <c r="O1685">
        <v>1</v>
      </c>
      <c r="P1685">
        <v>4</v>
      </c>
      <c r="Q1685">
        <v>1</v>
      </c>
      <c r="R1685">
        <v>4</v>
      </c>
    </row>
    <row r="1686" spans="1:18">
      <c r="A1686" s="3">
        <v>40076.942688460651</v>
      </c>
      <c r="B1686" t="s">
        <v>13390</v>
      </c>
      <c r="C1686" t="s">
        <v>7762</v>
      </c>
      <c r="D1686">
        <v>3</v>
      </c>
      <c r="E1686">
        <v>3</v>
      </c>
      <c r="F1686" t="s">
        <v>4744</v>
      </c>
      <c r="G1686" t="s">
        <v>34</v>
      </c>
      <c r="H1686">
        <f t="shared" si="26"/>
        <v>9</v>
      </c>
      <c r="I1686" t="s">
        <v>9475</v>
      </c>
      <c r="J1686" s="4" t="s">
        <v>41</v>
      </c>
      <c r="K1686">
        <v>0.5</v>
      </c>
      <c r="L1686">
        <v>6</v>
      </c>
      <c r="M1686">
        <v>6</v>
      </c>
      <c r="N1686">
        <v>3</v>
      </c>
      <c r="O1686">
        <v>5</v>
      </c>
      <c r="P1686">
        <v>2</v>
      </c>
      <c r="Q1686">
        <v>3</v>
      </c>
      <c r="R1686">
        <v>4</v>
      </c>
    </row>
    <row r="1687" spans="1:18">
      <c r="A1687" s="3">
        <v>40084.767086921296</v>
      </c>
      <c r="B1687" t="s">
        <v>13390</v>
      </c>
      <c r="C1687" t="s">
        <v>7054</v>
      </c>
      <c r="D1687">
        <v>5</v>
      </c>
      <c r="E1687">
        <v>5</v>
      </c>
      <c r="F1687" t="s">
        <v>88</v>
      </c>
      <c r="G1687" t="s">
        <v>100</v>
      </c>
      <c r="H1687">
        <f t="shared" si="26"/>
        <v>9</v>
      </c>
      <c r="I1687" t="s">
        <v>69</v>
      </c>
      <c r="J1687" t="s">
        <v>41</v>
      </c>
      <c r="K1687">
        <v>0.58333333333333337</v>
      </c>
      <c r="L1687">
        <v>6</v>
      </c>
      <c r="M1687">
        <v>8</v>
      </c>
      <c r="N1687">
        <v>5</v>
      </c>
      <c r="O1687">
        <v>6</v>
      </c>
      <c r="P1687">
        <v>4</v>
      </c>
      <c r="Q1687">
        <v>1</v>
      </c>
      <c r="R1687">
        <v>4</v>
      </c>
    </row>
    <row r="1688" spans="1:18">
      <c r="A1688" s="3">
        <v>39991.521429976849</v>
      </c>
      <c r="B1688" t="s">
        <v>13390</v>
      </c>
      <c r="C1688" t="s">
        <v>3444</v>
      </c>
      <c r="D1688" t="s">
        <v>30</v>
      </c>
      <c r="E1688">
        <v>3</v>
      </c>
      <c r="F1688" t="s">
        <v>4744</v>
      </c>
      <c r="G1688" t="s">
        <v>49</v>
      </c>
      <c r="H1688">
        <f t="shared" si="26"/>
        <v>6</v>
      </c>
      <c r="I1688" t="s">
        <v>1316</v>
      </c>
      <c r="J1688" t="s">
        <v>41</v>
      </c>
      <c r="K1688">
        <v>0.35</v>
      </c>
      <c r="L1688">
        <v>3</v>
      </c>
      <c r="M1688">
        <v>1</v>
      </c>
      <c r="N1688">
        <v>1</v>
      </c>
      <c r="O1688">
        <v>5</v>
      </c>
      <c r="P1688">
        <v>2</v>
      </c>
      <c r="Q1688">
        <v>4</v>
      </c>
      <c r="R1688">
        <v>4</v>
      </c>
    </row>
    <row r="1689" spans="1:18">
      <c r="A1689" s="3">
        <v>39909.757634293979</v>
      </c>
      <c r="B1689" t="s">
        <v>13390</v>
      </c>
      <c r="C1689" t="s">
        <v>68</v>
      </c>
      <c r="D1689" t="s">
        <v>30</v>
      </c>
      <c r="E1689" t="s">
        <v>30</v>
      </c>
      <c r="F1689" t="s">
        <v>165</v>
      </c>
      <c r="G1689" t="s">
        <v>100</v>
      </c>
      <c r="H1689">
        <f t="shared" si="26"/>
        <v>4</v>
      </c>
      <c r="I1689" t="s">
        <v>117</v>
      </c>
      <c r="J1689" t="s">
        <v>41</v>
      </c>
      <c r="K1689">
        <v>0.48333333333333334</v>
      </c>
      <c r="L1689">
        <v>5</v>
      </c>
      <c r="M1689">
        <v>10</v>
      </c>
      <c r="N1689">
        <v>1</v>
      </c>
      <c r="O1689">
        <v>1</v>
      </c>
      <c r="P1689">
        <v>6</v>
      </c>
      <c r="Q1689">
        <v>1</v>
      </c>
      <c r="R1689">
        <v>4</v>
      </c>
    </row>
    <row r="1690" spans="1:18">
      <c r="A1690" s="3">
        <v>40028</v>
      </c>
      <c r="B1690" t="s">
        <v>67</v>
      </c>
      <c r="C1690" t="s">
        <v>7054</v>
      </c>
      <c r="D1690">
        <v>2</v>
      </c>
      <c r="E1690">
        <v>3</v>
      </c>
      <c r="F1690" t="s">
        <v>134</v>
      </c>
      <c r="G1690" t="s">
        <v>410</v>
      </c>
      <c r="H1690">
        <f t="shared" si="26"/>
        <v>8</v>
      </c>
      <c r="I1690" t="s">
        <v>154</v>
      </c>
      <c r="J1690" t="s">
        <v>41</v>
      </c>
      <c r="K1690">
        <v>0.71666666666666667</v>
      </c>
      <c r="L1690">
        <v>4</v>
      </c>
      <c r="M1690">
        <v>8</v>
      </c>
      <c r="N1690">
        <v>6</v>
      </c>
      <c r="O1690">
        <v>5</v>
      </c>
      <c r="P1690">
        <v>8</v>
      </c>
      <c r="Q1690">
        <v>1</v>
      </c>
      <c r="R1690">
        <v>4</v>
      </c>
    </row>
    <row r="1691" spans="1:18">
      <c r="A1691" s="3">
        <v>40038.557710729168</v>
      </c>
      <c r="B1691" t="s">
        <v>13390</v>
      </c>
      <c r="C1691" t="s">
        <v>7054</v>
      </c>
      <c r="D1691">
        <v>5</v>
      </c>
      <c r="E1691">
        <v>4</v>
      </c>
      <c r="F1691" t="s">
        <v>4744</v>
      </c>
      <c r="G1691" t="s">
        <v>100</v>
      </c>
      <c r="H1691">
        <f t="shared" si="26"/>
        <v>8</v>
      </c>
      <c r="I1691" t="s">
        <v>400</v>
      </c>
      <c r="J1691" t="s">
        <v>41</v>
      </c>
      <c r="K1691">
        <v>0.45</v>
      </c>
      <c r="L1691">
        <v>4</v>
      </c>
      <c r="M1691">
        <v>8</v>
      </c>
      <c r="N1691">
        <v>5</v>
      </c>
      <c r="O1691">
        <v>2</v>
      </c>
      <c r="P1691">
        <v>2</v>
      </c>
      <c r="Q1691">
        <v>1</v>
      </c>
      <c r="R1691">
        <v>4</v>
      </c>
    </row>
    <row r="1692" spans="1:18">
      <c r="A1692" s="3">
        <v>39968.910696261577</v>
      </c>
      <c r="B1692" t="s">
        <v>13390</v>
      </c>
      <c r="C1692" t="s">
        <v>3461</v>
      </c>
      <c r="D1692" t="s">
        <v>30</v>
      </c>
      <c r="E1692" t="s">
        <v>30</v>
      </c>
      <c r="F1692" t="s">
        <v>4744</v>
      </c>
      <c r="G1692" t="s">
        <v>100</v>
      </c>
      <c r="H1692">
        <f t="shared" si="26"/>
        <v>6</v>
      </c>
      <c r="I1692" t="s">
        <v>154</v>
      </c>
      <c r="J1692" t="s">
        <v>41</v>
      </c>
      <c r="K1692">
        <v>0.4</v>
      </c>
      <c r="L1692">
        <v>3</v>
      </c>
      <c r="M1692">
        <v>11</v>
      </c>
      <c r="N1692">
        <v>1</v>
      </c>
      <c r="O1692">
        <v>1</v>
      </c>
      <c r="P1692">
        <v>2</v>
      </c>
      <c r="Q1692">
        <v>1</v>
      </c>
      <c r="R1692">
        <v>4</v>
      </c>
    </row>
    <row r="1693" spans="1:18">
      <c r="A1693" s="3">
        <v>40020.37113295139</v>
      </c>
      <c r="B1693" t="s">
        <v>13390</v>
      </c>
      <c r="C1693" t="s">
        <v>3461</v>
      </c>
      <c r="D1693">
        <v>5</v>
      </c>
      <c r="E1693">
        <v>5</v>
      </c>
      <c r="F1693" t="s">
        <v>165</v>
      </c>
      <c r="G1693" t="s">
        <v>410</v>
      </c>
      <c r="H1693">
        <f t="shared" si="26"/>
        <v>7</v>
      </c>
      <c r="I1693" t="s">
        <v>378</v>
      </c>
      <c r="J1693" t="s">
        <v>5206</v>
      </c>
      <c r="K1693">
        <v>0.55000000000000004</v>
      </c>
      <c r="L1693">
        <v>1</v>
      </c>
      <c r="M1693">
        <v>11</v>
      </c>
      <c r="N1693">
        <v>5</v>
      </c>
      <c r="O1693">
        <v>6</v>
      </c>
      <c r="P1693">
        <v>6</v>
      </c>
      <c r="Q1693">
        <v>1</v>
      </c>
      <c r="R1693">
        <v>2</v>
      </c>
    </row>
    <row r="1694" spans="1:18">
      <c r="A1694" s="3">
        <v>39922</v>
      </c>
      <c r="B1694" t="s">
        <v>59</v>
      </c>
      <c r="C1694" t="s">
        <v>111</v>
      </c>
      <c r="D1694" t="s">
        <v>30</v>
      </c>
      <c r="E1694" t="s">
        <v>30</v>
      </c>
      <c r="F1694" t="s">
        <v>155</v>
      </c>
      <c r="G1694" t="s">
        <v>100</v>
      </c>
      <c r="H1694">
        <f t="shared" si="26"/>
        <v>4</v>
      </c>
      <c r="I1694" t="s">
        <v>378</v>
      </c>
      <c r="J1694" t="s">
        <v>41</v>
      </c>
      <c r="K1694">
        <v>0.6333333333333333</v>
      </c>
      <c r="L1694">
        <v>5</v>
      </c>
      <c r="M1694">
        <v>13</v>
      </c>
      <c r="N1694">
        <v>1</v>
      </c>
      <c r="O1694">
        <v>1</v>
      </c>
      <c r="P1694">
        <v>5</v>
      </c>
      <c r="Q1694">
        <v>1</v>
      </c>
      <c r="R1694">
        <v>4</v>
      </c>
    </row>
    <row r="1695" spans="1:18">
      <c r="A1695" s="3">
        <v>40048.73294652778</v>
      </c>
      <c r="B1695" t="s">
        <v>13390</v>
      </c>
      <c r="C1695" t="s">
        <v>3444</v>
      </c>
      <c r="D1695">
        <v>5</v>
      </c>
      <c r="E1695">
        <v>2</v>
      </c>
      <c r="F1695" t="s">
        <v>4752</v>
      </c>
      <c r="G1695" t="s">
        <v>100</v>
      </c>
      <c r="H1695">
        <f t="shared" si="26"/>
        <v>8</v>
      </c>
      <c r="I1695" t="s">
        <v>190</v>
      </c>
      <c r="J1695" t="s">
        <v>41</v>
      </c>
      <c r="K1695">
        <v>0.46666666666666667</v>
      </c>
      <c r="L1695">
        <v>4</v>
      </c>
      <c r="M1695">
        <v>1</v>
      </c>
      <c r="N1695">
        <v>5</v>
      </c>
      <c r="O1695">
        <v>3</v>
      </c>
      <c r="P1695">
        <v>9</v>
      </c>
      <c r="Q1695">
        <v>1</v>
      </c>
      <c r="R1695">
        <v>4</v>
      </c>
    </row>
    <row r="1696" spans="1:18">
      <c r="A1696" s="3">
        <v>39976.48344398148</v>
      </c>
      <c r="B1696" t="s">
        <v>13390</v>
      </c>
      <c r="C1696" t="s">
        <v>3444</v>
      </c>
      <c r="D1696" t="s">
        <v>30</v>
      </c>
      <c r="E1696" t="s">
        <v>30</v>
      </c>
      <c r="F1696" t="s">
        <v>134</v>
      </c>
      <c r="G1696" t="s">
        <v>49</v>
      </c>
      <c r="H1696">
        <f t="shared" si="26"/>
        <v>6</v>
      </c>
      <c r="I1696" t="s">
        <v>190</v>
      </c>
      <c r="J1696" t="s">
        <v>41</v>
      </c>
      <c r="K1696">
        <v>0.38333333333333336</v>
      </c>
      <c r="L1696">
        <v>3</v>
      </c>
      <c r="M1696">
        <v>1</v>
      </c>
      <c r="N1696">
        <v>1</v>
      </c>
      <c r="O1696">
        <v>1</v>
      </c>
      <c r="P1696">
        <v>8</v>
      </c>
      <c r="Q1696">
        <v>4</v>
      </c>
      <c r="R1696">
        <v>4</v>
      </c>
    </row>
    <row r="1697" spans="1:18">
      <c r="A1697" s="3">
        <v>39908.738379629627</v>
      </c>
      <c r="B1697" t="s">
        <v>26</v>
      </c>
      <c r="C1697" t="s">
        <v>246</v>
      </c>
      <c r="D1697" t="s">
        <v>30</v>
      </c>
      <c r="E1697" t="s">
        <v>30</v>
      </c>
      <c r="F1697" t="s">
        <v>165</v>
      </c>
      <c r="G1697" t="s">
        <v>34</v>
      </c>
      <c r="H1697">
        <f t="shared" si="26"/>
        <v>4</v>
      </c>
      <c r="I1697" t="s">
        <v>190</v>
      </c>
      <c r="J1697" s="4" t="s">
        <v>41</v>
      </c>
      <c r="K1697">
        <v>0.46666666666666667</v>
      </c>
      <c r="L1697">
        <v>5</v>
      </c>
      <c r="M1697">
        <v>4</v>
      </c>
      <c r="N1697">
        <v>1</v>
      </c>
      <c r="O1697">
        <v>1</v>
      </c>
      <c r="P1697">
        <v>6</v>
      </c>
      <c r="Q1697">
        <v>3</v>
      </c>
      <c r="R1697">
        <v>4</v>
      </c>
    </row>
    <row r="1698" spans="1:18">
      <c r="A1698" s="3">
        <v>40018.170600196761</v>
      </c>
      <c r="B1698" t="s">
        <v>13390</v>
      </c>
      <c r="C1698" t="s">
        <v>3444</v>
      </c>
      <c r="D1698">
        <v>4</v>
      </c>
      <c r="E1698">
        <v>4</v>
      </c>
      <c r="F1698" t="s">
        <v>4744</v>
      </c>
      <c r="G1698" t="s">
        <v>410</v>
      </c>
      <c r="H1698">
        <f t="shared" si="26"/>
        <v>7</v>
      </c>
      <c r="I1698" t="s">
        <v>190</v>
      </c>
      <c r="J1698" t="s">
        <v>5206</v>
      </c>
      <c r="K1698">
        <v>0.2</v>
      </c>
      <c r="L1698">
        <v>1</v>
      </c>
      <c r="M1698">
        <v>1</v>
      </c>
      <c r="N1698">
        <v>2</v>
      </c>
      <c r="O1698">
        <v>2</v>
      </c>
      <c r="P1698">
        <v>2</v>
      </c>
      <c r="Q1698">
        <v>1</v>
      </c>
      <c r="R1698">
        <v>2</v>
      </c>
    </row>
    <row r="1699" spans="1:18">
      <c r="A1699" s="3">
        <v>40022.930668402776</v>
      </c>
      <c r="B1699" t="s">
        <v>13390</v>
      </c>
      <c r="C1699" t="s">
        <v>3444</v>
      </c>
      <c r="D1699">
        <v>5</v>
      </c>
      <c r="E1699">
        <v>3</v>
      </c>
      <c r="F1699" t="s">
        <v>134</v>
      </c>
      <c r="G1699" t="s">
        <v>34</v>
      </c>
      <c r="H1699">
        <f t="shared" si="26"/>
        <v>7</v>
      </c>
      <c r="I1699" t="s">
        <v>190</v>
      </c>
      <c r="J1699" s="4" t="s">
        <v>41</v>
      </c>
      <c r="K1699">
        <v>0.46666666666666667</v>
      </c>
      <c r="L1699">
        <v>1</v>
      </c>
      <c r="M1699">
        <v>1</v>
      </c>
      <c r="N1699">
        <v>5</v>
      </c>
      <c r="O1699">
        <v>5</v>
      </c>
      <c r="P1699">
        <v>8</v>
      </c>
      <c r="Q1699">
        <v>3</v>
      </c>
      <c r="R1699">
        <v>4</v>
      </c>
    </row>
    <row r="1700" spans="1:18">
      <c r="A1700" s="3">
        <v>40004.546555821762</v>
      </c>
      <c r="B1700" t="s">
        <v>13390</v>
      </c>
      <c r="C1700" t="s">
        <v>3461</v>
      </c>
      <c r="D1700" t="s">
        <v>30</v>
      </c>
      <c r="E1700">
        <v>3</v>
      </c>
      <c r="F1700" t="s">
        <v>191</v>
      </c>
      <c r="G1700" t="s">
        <v>410</v>
      </c>
      <c r="H1700">
        <f t="shared" si="26"/>
        <v>7</v>
      </c>
      <c r="I1700" t="s">
        <v>117</v>
      </c>
      <c r="J1700" t="s">
        <v>41</v>
      </c>
      <c r="K1700">
        <v>0.51666666666666672</v>
      </c>
      <c r="L1700">
        <v>1</v>
      </c>
      <c r="M1700">
        <v>11</v>
      </c>
      <c r="N1700">
        <v>1</v>
      </c>
      <c r="O1700">
        <v>5</v>
      </c>
      <c r="P1700">
        <v>7</v>
      </c>
      <c r="Q1700">
        <v>1</v>
      </c>
      <c r="R1700">
        <v>4</v>
      </c>
    </row>
    <row r="1701" spans="1:18">
      <c r="A1701" s="3">
        <v>40019.627438657408</v>
      </c>
      <c r="B1701" t="s">
        <v>13390</v>
      </c>
      <c r="C1701" t="s">
        <v>7054</v>
      </c>
      <c r="D1701">
        <v>5</v>
      </c>
      <c r="E1701">
        <v>5</v>
      </c>
      <c r="F1701" t="s">
        <v>4744</v>
      </c>
      <c r="G1701" t="s">
        <v>100</v>
      </c>
      <c r="H1701">
        <f t="shared" si="26"/>
        <v>7</v>
      </c>
      <c r="I1701" t="s">
        <v>117</v>
      </c>
      <c r="J1701" t="s">
        <v>41</v>
      </c>
      <c r="K1701">
        <v>0.46666666666666667</v>
      </c>
      <c r="L1701">
        <v>1</v>
      </c>
      <c r="M1701">
        <v>8</v>
      </c>
      <c r="N1701">
        <v>5</v>
      </c>
      <c r="O1701">
        <v>6</v>
      </c>
      <c r="P1701">
        <v>2</v>
      </c>
      <c r="Q1701">
        <v>1</v>
      </c>
      <c r="R1701">
        <v>4</v>
      </c>
    </row>
    <row r="1702" spans="1:18">
      <c r="A1702" s="3">
        <v>39992.455384687499</v>
      </c>
      <c r="B1702" t="s">
        <v>13390</v>
      </c>
      <c r="C1702" t="s">
        <v>7054</v>
      </c>
      <c r="D1702" t="s">
        <v>30</v>
      </c>
      <c r="E1702">
        <v>3</v>
      </c>
      <c r="F1702" t="s">
        <v>134</v>
      </c>
      <c r="G1702" t="s">
        <v>410</v>
      </c>
      <c r="H1702">
        <f t="shared" si="26"/>
        <v>6</v>
      </c>
      <c r="I1702" t="s">
        <v>98</v>
      </c>
      <c r="J1702" t="s">
        <v>41</v>
      </c>
      <c r="K1702">
        <v>0.51666666666666672</v>
      </c>
      <c r="L1702">
        <v>3</v>
      </c>
      <c r="M1702">
        <v>8</v>
      </c>
      <c r="N1702">
        <v>1</v>
      </c>
      <c r="O1702">
        <v>5</v>
      </c>
      <c r="P1702">
        <v>8</v>
      </c>
      <c r="Q1702">
        <v>1</v>
      </c>
      <c r="R1702">
        <v>4</v>
      </c>
    </row>
    <row r="1703" spans="1:18">
      <c r="A1703" s="3">
        <v>39930.942130821757</v>
      </c>
      <c r="B1703" t="s">
        <v>13390</v>
      </c>
      <c r="C1703" t="s">
        <v>142</v>
      </c>
      <c r="D1703" t="s">
        <v>30</v>
      </c>
      <c r="E1703" t="s">
        <v>30</v>
      </c>
      <c r="F1703" t="s">
        <v>165</v>
      </c>
      <c r="G1703" t="s">
        <v>34</v>
      </c>
      <c r="H1703">
        <f t="shared" si="26"/>
        <v>4</v>
      </c>
      <c r="I1703" t="s">
        <v>32</v>
      </c>
      <c r="J1703" s="4" t="s">
        <v>41</v>
      </c>
      <c r="K1703">
        <v>0.55000000000000004</v>
      </c>
      <c r="L1703">
        <v>5</v>
      </c>
      <c r="M1703">
        <v>12</v>
      </c>
      <c r="N1703">
        <v>1</v>
      </c>
      <c r="O1703">
        <v>1</v>
      </c>
      <c r="P1703">
        <v>6</v>
      </c>
      <c r="Q1703">
        <v>3</v>
      </c>
      <c r="R1703">
        <v>4</v>
      </c>
    </row>
    <row r="1704" spans="1:18">
      <c r="A1704" s="3">
        <v>39949.37808746528</v>
      </c>
      <c r="B1704" t="s">
        <v>13390</v>
      </c>
      <c r="C1704" t="s">
        <v>3444</v>
      </c>
      <c r="D1704" t="s">
        <v>30</v>
      </c>
      <c r="E1704" t="s">
        <v>30</v>
      </c>
      <c r="F1704" t="s">
        <v>48</v>
      </c>
      <c r="G1704" t="s">
        <v>34</v>
      </c>
      <c r="H1704">
        <f t="shared" si="26"/>
        <v>5</v>
      </c>
      <c r="I1704" t="s">
        <v>190</v>
      </c>
      <c r="J1704" s="4" t="s">
        <v>41</v>
      </c>
      <c r="K1704">
        <v>0.26666666666666666</v>
      </c>
      <c r="L1704">
        <v>2</v>
      </c>
      <c r="M1704">
        <v>1</v>
      </c>
      <c r="N1704">
        <v>1</v>
      </c>
      <c r="O1704">
        <v>1</v>
      </c>
      <c r="P1704">
        <v>3</v>
      </c>
      <c r="Q1704">
        <v>3</v>
      </c>
      <c r="R1704">
        <v>4</v>
      </c>
    </row>
    <row r="1705" spans="1:18">
      <c r="A1705" s="3">
        <v>39954.273867627315</v>
      </c>
      <c r="B1705" t="s">
        <v>13390</v>
      </c>
      <c r="C1705" t="s">
        <v>3461</v>
      </c>
      <c r="D1705" t="s">
        <v>30</v>
      </c>
      <c r="E1705" t="s">
        <v>30</v>
      </c>
      <c r="F1705" t="s">
        <v>48</v>
      </c>
      <c r="G1705" t="s">
        <v>34</v>
      </c>
      <c r="H1705">
        <f t="shared" si="26"/>
        <v>5</v>
      </c>
      <c r="I1705" t="s">
        <v>190</v>
      </c>
      <c r="J1705" s="4" t="s">
        <v>41</v>
      </c>
      <c r="K1705">
        <v>0.43333333333333335</v>
      </c>
      <c r="L1705">
        <v>2</v>
      </c>
      <c r="M1705">
        <v>11</v>
      </c>
      <c r="N1705">
        <v>1</v>
      </c>
      <c r="O1705">
        <v>1</v>
      </c>
      <c r="P1705">
        <v>3</v>
      </c>
      <c r="Q1705">
        <v>3</v>
      </c>
      <c r="R1705">
        <v>4</v>
      </c>
    </row>
    <row r="1706" spans="1:18">
      <c r="A1706" s="3">
        <v>39976.871053240742</v>
      </c>
      <c r="B1706" t="s">
        <v>26</v>
      </c>
      <c r="C1706" t="s">
        <v>3457</v>
      </c>
      <c r="D1706" t="s">
        <v>30</v>
      </c>
      <c r="E1706" t="s">
        <v>30</v>
      </c>
      <c r="F1706" t="s">
        <v>191</v>
      </c>
      <c r="G1706" t="s">
        <v>100</v>
      </c>
      <c r="H1706">
        <f t="shared" si="26"/>
        <v>6</v>
      </c>
      <c r="I1706" t="s">
        <v>76</v>
      </c>
      <c r="J1706" t="s">
        <v>41</v>
      </c>
      <c r="K1706">
        <v>0.5</v>
      </c>
      <c r="L1706">
        <v>3</v>
      </c>
      <c r="M1706">
        <v>9</v>
      </c>
      <c r="N1706">
        <v>1</v>
      </c>
      <c r="O1706">
        <v>1</v>
      </c>
      <c r="P1706">
        <v>7</v>
      </c>
      <c r="Q1706">
        <v>1</v>
      </c>
      <c r="R1706">
        <v>4</v>
      </c>
    </row>
    <row r="1707" spans="1:18">
      <c r="A1707" s="3">
        <v>39983.053287037037</v>
      </c>
      <c r="B1707" t="s">
        <v>26</v>
      </c>
      <c r="C1707" t="s">
        <v>3457</v>
      </c>
      <c r="D1707" t="s">
        <v>30</v>
      </c>
      <c r="E1707" t="s">
        <v>30</v>
      </c>
      <c r="F1707" t="s">
        <v>191</v>
      </c>
      <c r="G1707" t="s">
        <v>100</v>
      </c>
      <c r="H1707">
        <f t="shared" si="26"/>
        <v>6</v>
      </c>
      <c r="I1707" t="s">
        <v>76</v>
      </c>
      <c r="J1707" t="s">
        <v>41</v>
      </c>
      <c r="K1707">
        <v>0.5</v>
      </c>
      <c r="L1707">
        <v>3</v>
      </c>
      <c r="M1707">
        <v>9</v>
      </c>
      <c r="N1707">
        <v>1</v>
      </c>
      <c r="O1707">
        <v>1</v>
      </c>
      <c r="P1707">
        <v>7</v>
      </c>
      <c r="Q1707">
        <v>1</v>
      </c>
      <c r="R1707">
        <v>4</v>
      </c>
    </row>
    <row r="1708" spans="1:18">
      <c r="A1708" s="3">
        <v>39914.48119140046</v>
      </c>
      <c r="B1708" t="s">
        <v>13390</v>
      </c>
      <c r="C1708" t="s">
        <v>27</v>
      </c>
      <c r="D1708" t="s">
        <v>30</v>
      </c>
      <c r="E1708" t="s">
        <v>30</v>
      </c>
      <c r="F1708" t="s">
        <v>99</v>
      </c>
      <c r="G1708" t="s">
        <v>410</v>
      </c>
      <c r="H1708">
        <f t="shared" si="26"/>
        <v>4</v>
      </c>
      <c r="I1708" t="s">
        <v>76</v>
      </c>
      <c r="J1708" t="s">
        <v>41</v>
      </c>
      <c r="K1708">
        <v>0.41666666666666669</v>
      </c>
      <c r="L1708">
        <v>5</v>
      </c>
      <c r="M1708">
        <v>2</v>
      </c>
      <c r="N1708">
        <v>1</v>
      </c>
      <c r="O1708">
        <v>1</v>
      </c>
      <c r="P1708">
        <v>10</v>
      </c>
      <c r="Q1708">
        <v>1</v>
      </c>
      <c r="R1708">
        <v>4</v>
      </c>
    </row>
    <row r="1709" spans="1:18">
      <c r="A1709" s="3">
        <v>40015.739522453703</v>
      </c>
      <c r="B1709" t="s">
        <v>13390</v>
      </c>
      <c r="C1709" t="s">
        <v>3461</v>
      </c>
      <c r="D1709">
        <v>5</v>
      </c>
      <c r="E1709">
        <v>3</v>
      </c>
      <c r="F1709" t="s">
        <v>4752</v>
      </c>
      <c r="G1709" t="s">
        <v>100</v>
      </c>
      <c r="H1709">
        <f t="shared" si="26"/>
        <v>7</v>
      </c>
      <c r="I1709" t="s">
        <v>47</v>
      </c>
      <c r="J1709" t="s">
        <v>41</v>
      </c>
      <c r="K1709">
        <v>0.6166666666666667</v>
      </c>
      <c r="L1709">
        <v>1</v>
      </c>
      <c r="M1709">
        <v>11</v>
      </c>
      <c r="N1709">
        <v>5</v>
      </c>
      <c r="O1709">
        <v>5</v>
      </c>
      <c r="P1709">
        <v>9</v>
      </c>
      <c r="Q1709">
        <v>1</v>
      </c>
      <c r="R1709">
        <v>4</v>
      </c>
    </row>
    <row r="1710" spans="1:18">
      <c r="A1710" s="3">
        <v>39924.35728434028</v>
      </c>
      <c r="B1710" t="s">
        <v>13390</v>
      </c>
      <c r="C1710" t="s">
        <v>27</v>
      </c>
      <c r="D1710" t="s">
        <v>30</v>
      </c>
      <c r="E1710" t="s">
        <v>30</v>
      </c>
      <c r="F1710" t="s">
        <v>134</v>
      </c>
      <c r="G1710" t="s">
        <v>100</v>
      </c>
      <c r="H1710">
        <f t="shared" si="26"/>
        <v>4</v>
      </c>
      <c r="I1710" t="s">
        <v>47</v>
      </c>
      <c r="J1710" t="s">
        <v>41</v>
      </c>
      <c r="K1710">
        <v>0.38333333333333336</v>
      </c>
      <c r="L1710">
        <v>5</v>
      </c>
      <c r="M1710">
        <v>2</v>
      </c>
      <c r="N1710">
        <v>1</v>
      </c>
      <c r="O1710">
        <v>1</v>
      </c>
      <c r="P1710">
        <v>8</v>
      </c>
      <c r="Q1710">
        <v>1</v>
      </c>
      <c r="R1710">
        <v>4</v>
      </c>
    </row>
    <row r="1711" spans="1:18">
      <c r="A1711" s="3">
        <v>39953.713802314815</v>
      </c>
      <c r="B1711" t="s">
        <v>13390</v>
      </c>
      <c r="C1711" t="s">
        <v>3457</v>
      </c>
      <c r="D1711" t="s">
        <v>30</v>
      </c>
      <c r="E1711" t="s">
        <v>30</v>
      </c>
      <c r="F1711" t="s">
        <v>33</v>
      </c>
      <c r="G1711" t="s">
        <v>410</v>
      </c>
      <c r="H1711">
        <f t="shared" si="26"/>
        <v>5</v>
      </c>
      <c r="I1711" t="s">
        <v>98</v>
      </c>
      <c r="J1711" t="s">
        <v>41</v>
      </c>
      <c r="K1711">
        <v>0.33333333333333331</v>
      </c>
      <c r="L1711">
        <v>2</v>
      </c>
      <c r="M1711">
        <v>9</v>
      </c>
      <c r="N1711">
        <v>1</v>
      </c>
      <c r="O1711">
        <v>1</v>
      </c>
      <c r="P1711">
        <v>1</v>
      </c>
      <c r="Q1711">
        <v>1</v>
      </c>
      <c r="R1711">
        <v>4</v>
      </c>
    </row>
    <row r="1712" spans="1:18">
      <c r="A1712" s="3">
        <v>40020.351686539354</v>
      </c>
      <c r="B1712" t="s">
        <v>13390</v>
      </c>
      <c r="C1712" t="s">
        <v>3461</v>
      </c>
      <c r="D1712">
        <v>5</v>
      </c>
      <c r="E1712">
        <v>3</v>
      </c>
      <c r="F1712" t="s">
        <v>88</v>
      </c>
      <c r="G1712" t="s">
        <v>100</v>
      </c>
      <c r="H1712">
        <f t="shared" si="26"/>
        <v>7</v>
      </c>
      <c r="I1712" t="s">
        <v>47</v>
      </c>
      <c r="J1712" t="s">
        <v>41</v>
      </c>
      <c r="K1712">
        <v>0.53333333333333333</v>
      </c>
      <c r="L1712">
        <v>1</v>
      </c>
      <c r="M1712">
        <v>11</v>
      </c>
      <c r="N1712">
        <v>5</v>
      </c>
      <c r="O1712">
        <v>5</v>
      </c>
      <c r="P1712">
        <v>4</v>
      </c>
      <c r="Q1712">
        <v>1</v>
      </c>
      <c r="R1712">
        <v>4</v>
      </c>
    </row>
    <row r="1713" spans="1:18">
      <c r="A1713" s="3">
        <v>39948.582194479168</v>
      </c>
      <c r="B1713" t="s">
        <v>13390</v>
      </c>
      <c r="C1713" t="s">
        <v>3461</v>
      </c>
      <c r="D1713" t="s">
        <v>30</v>
      </c>
      <c r="E1713" t="s">
        <v>30</v>
      </c>
      <c r="F1713" t="s">
        <v>33</v>
      </c>
      <c r="G1713" t="s">
        <v>49</v>
      </c>
      <c r="H1713">
        <f t="shared" si="26"/>
        <v>5</v>
      </c>
      <c r="I1713" t="s">
        <v>98</v>
      </c>
      <c r="J1713" t="s">
        <v>41</v>
      </c>
      <c r="K1713">
        <v>0.41666666666666669</v>
      </c>
      <c r="L1713">
        <v>2</v>
      </c>
      <c r="M1713">
        <v>11</v>
      </c>
      <c r="N1713">
        <v>1</v>
      </c>
      <c r="O1713">
        <v>1</v>
      </c>
      <c r="P1713">
        <v>1</v>
      </c>
      <c r="Q1713">
        <v>4</v>
      </c>
      <c r="R1713">
        <v>4</v>
      </c>
    </row>
    <row r="1714" spans="1:18">
      <c r="A1714" s="3">
        <v>39974.374884259261</v>
      </c>
      <c r="B1714" t="s">
        <v>5089</v>
      </c>
      <c r="C1714" t="s">
        <v>3461</v>
      </c>
      <c r="D1714" t="s">
        <v>30</v>
      </c>
      <c r="E1714" t="s">
        <v>30</v>
      </c>
      <c r="F1714" t="s">
        <v>88</v>
      </c>
      <c r="G1714" t="s">
        <v>34</v>
      </c>
      <c r="H1714">
        <f t="shared" si="26"/>
        <v>6</v>
      </c>
      <c r="I1714" t="s">
        <v>98</v>
      </c>
      <c r="J1714" s="4" t="s">
        <v>41</v>
      </c>
      <c r="K1714">
        <v>0.48333333333333334</v>
      </c>
      <c r="L1714">
        <v>3</v>
      </c>
      <c r="M1714">
        <v>11</v>
      </c>
      <c r="N1714">
        <v>1</v>
      </c>
      <c r="O1714">
        <v>1</v>
      </c>
      <c r="P1714">
        <v>4</v>
      </c>
      <c r="Q1714">
        <v>3</v>
      </c>
      <c r="R1714">
        <v>4</v>
      </c>
    </row>
    <row r="1715" spans="1:18">
      <c r="A1715" s="3">
        <v>39920.322272534722</v>
      </c>
      <c r="B1715" t="s">
        <v>13390</v>
      </c>
      <c r="C1715" t="s">
        <v>46</v>
      </c>
      <c r="D1715" t="s">
        <v>30</v>
      </c>
      <c r="E1715" t="s">
        <v>30</v>
      </c>
      <c r="F1715" t="s">
        <v>48</v>
      </c>
      <c r="G1715" t="s">
        <v>100</v>
      </c>
      <c r="H1715">
        <f t="shared" si="26"/>
        <v>4</v>
      </c>
      <c r="I1715" t="s">
        <v>98</v>
      </c>
      <c r="J1715" t="s">
        <v>41</v>
      </c>
      <c r="K1715">
        <v>0.28333333333333333</v>
      </c>
      <c r="L1715">
        <v>5</v>
      </c>
      <c r="M1715">
        <v>1</v>
      </c>
      <c r="N1715">
        <v>1</v>
      </c>
      <c r="O1715">
        <v>1</v>
      </c>
      <c r="P1715">
        <v>3</v>
      </c>
      <c r="Q1715">
        <v>1</v>
      </c>
      <c r="R1715">
        <v>4</v>
      </c>
    </row>
    <row r="1716" spans="1:18">
      <c r="A1716" s="3">
        <v>40007.763159722221</v>
      </c>
      <c r="B1716" t="s">
        <v>26</v>
      </c>
      <c r="C1716" t="s">
        <v>3461</v>
      </c>
      <c r="D1716" t="s">
        <v>30</v>
      </c>
      <c r="E1716" t="s">
        <v>30</v>
      </c>
      <c r="F1716" t="s">
        <v>134</v>
      </c>
      <c r="G1716" t="s">
        <v>100</v>
      </c>
      <c r="H1716">
        <f t="shared" si="26"/>
        <v>7</v>
      </c>
      <c r="I1716" t="s">
        <v>76</v>
      </c>
      <c r="J1716" t="s">
        <v>41</v>
      </c>
      <c r="K1716">
        <v>0.51666666666666672</v>
      </c>
      <c r="L1716">
        <v>1</v>
      </c>
      <c r="M1716">
        <v>11</v>
      </c>
      <c r="N1716">
        <v>1</v>
      </c>
      <c r="O1716">
        <v>1</v>
      </c>
      <c r="P1716">
        <v>8</v>
      </c>
      <c r="Q1716">
        <v>1</v>
      </c>
      <c r="R1716">
        <v>4</v>
      </c>
    </row>
    <row r="1717" spans="1:18">
      <c r="A1717" s="3">
        <v>39965.806794942131</v>
      </c>
      <c r="B1717" t="s">
        <v>13390</v>
      </c>
      <c r="C1717" t="s">
        <v>3461</v>
      </c>
      <c r="D1717" t="s">
        <v>30</v>
      </c>
      <c r="E1717" t="s">
        <v>30</v>
      </c>
      <c r="F1717" t="s">
        <v>4752</v>
      </c>
      <c r="G1717" t="s">
        <v>100</v>
      </c>
      <c r="H1717">
        <f t="shared" si="26"/>
        <v>6</v>
      </c>
      <c r="I1717" t="s">
        <v>124</v>
      </c>
      <c r="J1717" t="s">
        <v>41</v>
      </c>
      <c r="K1717">
        <v>0.51666666666666672</v>
      </c>
      <c r="L1717">
        <v>3</v>
      </c>
      <c r="M1717">
        <v>11</v>
      </c>
      <c r="N1717">
        <v>1</v>
      </c>
      <c r="O1717">
        <v>1</v>
      </c>
      <c r="P1717">
        <v>9</v>
      </c>
      <c r="Q1717">
        <v>1</v>
      </c>
      <c r="R1717">
        <v>4</v>
      </c>
    </row>
    <row r="1718" spans="1:18">
      <c r="A1718" s="3">
        <v>39954.428730127314</v>
      </c>
      <c r="B1718" t="s">
        <v>13390</v>
      </c>
      <c r="C1718" t="s">
        <v>3457</v>
      </c>
      <c r="D1718" t="s">
        <v>30</v>
      </c>
      <c r="E1718" t="s">
        <v>30</v>
      </c>
      <c r="F1718" t="s">
        <v>191</v>
      </c>
      <c r="G1718" t="s">
        <v>100</v>
      </c>
      <c r="H1718">
        <f t="shared" si="26"/>
        <v>5</v>
      </c>
      <c r="I1718" t="s">
        <v>180</v>
      </c>
      <c r="J1718" t="s">
        <v>41</v>
      </c>
      <c r="K1718">
        <v>0.43333333333333335</v>
      </c>
      <c r="L1718">
        <v>2</v>
      </c>
      <c r="M1718">
        <v>9</v>
      </c>
      <c r="N1718">
        <v>1</v>
      </c>
      <c r="O1718">
        <v>1</v>
      </c>
      <c r="P1718">
        <v>7</v>
      </c>
      <c r="Q1718">
        <v>1</v>
      </c>
      <c r="R1718">
        <v>4</v>
      </c>
    </row>
    <row r="1719" spans="1:18">
      <c r="A1719" s="3">
        <v>39992.500521724534</v>
      </c>
      <c r="B1719" t="s">
        <v>13390</v>
      </c>
      <c r="C1719" t="s">
        <v>3444</v>
      </c>
      <c r="D1719" t="s">
        <v>30</v>
      </c>
      <c r="E1719">
        <v>4</v>
      </c>
      <c r="F1719" t="s">
        <v>88</v>
      </c>
      <c r="G1719" t="s">
        <v>100</v>
      </c>
      <c r="H1719">
        <f t="shared" si="26"/>
        <v>6</v>
      </c>
      <c r="I1719" t="s">
        <v>268</v>
      </c>
      <c r="J1719" t="s">
        <v>41</v>
      </c>
      <c r="K1719">
        <v>0.28333333333333333</v>
      </c>
      <c r="L1719">
        <v>3</v>
      </c>
      <c r="M1719">
        <v>1</v>
      </c>
      <c r="N1719">
        <v>1</v>
      </c>
      <c r="O1719">
        <v>2</v>
      </c>
      <c r="P1719">
        <v>4</v>
      </c>
      <c r="Q1719">
        <v>1</v>
      </c>
      <c r="R1719">
        <v>4</v>
      </c>
    </row>
    <row r="1720" spans="1:18">
      <c r="A1720" s="3">
        <v>39996.308356481481</v>
      </c>
      <c r="B1720" t="s">
        <v>26</v>
      </c>
      <c r="C1720" t="s">
        <v>3461</v>
      </c>
      <c r="D1720" t="s">
        <v>30</v>
      </c>
      <c r="E1720">
        <v>5</v>
      </c>
      <c r="F1720" t="s">
        <v>165</v>
      </c>
      <c r="G1720" t="s">
        <v>410</v>
      </c>
      <c r="H1720">
        <f t="shared" si="26"/>
        <v>7</v>
      </c>
      <c r="I1720" t="s">
        <v>154</v>
      </c>
      <c r="J1720" t="s">
        <v>41</v>
      </c>
      <c r="K1720">
        <v>0.56666666666666665</v>
      </c>
      <c r="L1720">
        <v>1</v>
      </c>
      <c r="M1720">
        <v>11</v>
      </c>
      <c r="N1720">
        <v>1</v>
      </c>
      <c r="O1720">
        <v>6</v>
      </c>
      <c r="P1720">
        <v>6</v>
      </c>
      <c r="Q1720">
        <v>1</v>
      </c>
      <c r="R1720">
        <v>4</v>
      </c>
    </row>
    <row r="1721" spans="1:18">
      <c r="A1721" s="3">
        <v>39982.308888888889</v>
      </c>
      <c r="B1721" t="s">
        <v>26</v>
      </c>
      <c r="C1721" t="s">
        <v>3457</v>
      </c>
      <c r="D1721" t="s">
        <v>30</v>
      </c>
      <c r="E1721" t="s">
        <v>30</v>
      </c>
      <c r="F1721" t="s">
        <v>4752</v>
      </c>
      <c r="G1721" t="s">
        <v>34</v>
      </c>
      <c r="H1721">
        <f t="shared" si="26"/>
        <v>6</v>
      </c>
      <c r="I1721" t="s">
        <v>154</v>
      </c>
      <c r="J1721" s="4" t="s">
        <v>41</v>
      </c>
      <c r="K1721">
        <v>0.56666666666666665</v>
      </c>
      <c r="L1721">
        <v>3</v>
      </c>
      <c r="M1721">
        <v>9</v>
      </c>
      <c r="N1721">
        <v>1</v>
      </c>
      <c r="O1721">
        <v>1</v>
      </c>
      <c r="P1721">
        <v>9</v>
      </c>
      <c r="Q1721">
        <v>3</v>
      </c>
      <c r="R1721">
        <v>4</v>
      </c>
    </row>
    <row r="1722" spans="1:18">
      <c r="A1722" s="3">
        <v>40016.8686087963</v>
      </c>
      <c r="B1722" t="s">
        <v>13390</v>
      </c>
      <c r="C1722" t="s">
        <v>3461</v>
      </c>
      <c r="D1722">
        <v>5</v>
      </c>
      <c r="E1722">
        <v>5</v>
      </c>
      <c r="F1722" t="s">
        <v>191</v>
      </c>
      <c r="G1722" t="s">
        <v>34</v>
      </c>
      <c r="H1722">
        <f t="shared" si="26"/>
        <v>7</v>
      </c>
      <c r="I1722" t="s">
        <v>87</v>
      </c>
      <c r="J1722" s="4" t="s">
        <v>41</v>
      </c>
      <c r="K1722">
        <v>0.6333333333333333</v>
      </c>
      <c r="L1722">
        <v>1</v>
      </c>
      <c r="M1722">
        <v>11</v>
      </c>
      <c r="N1722">
        <v>5</v>
      </c>
      <c r="O1722">
        <v>6</v>
      </c>
      <c r="P1722">
        <v>7</v>
      </c>
      <c r="Q1722">
        <v>3</v>
      </c>
      <c r="R1722">
        <v>4</v>
      </c>
    </row>
    <row r="1723" spans="1:18">
      <c r="A1723" s="3">
        <v>40015.734661111113</v>
      </c>
      <c r="B1723" t="s">
        <v>13390</v>
      </c>
      <c r="C1723" t="s">
        <v>3461</v>
      </c>
      <c r="D1723">
        <v>5</v>
      </c>
      <c r="E1723">
        <v>5</v>
      </c>
      <c r="F1723" t="s">
        <v>191</v>
      </c>
      <c r="G1723" t="s">
        <v>100</v>
      </c>
      <c r="H1723">
        <f t="shared" si="26"/>
        <v>7</v>
      </c>
      <c r="I1723" t="s">
        <v>87</v>
      </c>
      <c r="J1723" s="4" t="s">
        <v>41</v>
      </c>
      <c r="K1723">
        <v>0.6</v>
      </c>
      <c r="L1723">
        <v>1</v>
      </c>
      <c r="M1723">
        <v>11</v>
      </c>
      <c r="N1723">
        <v>5</v>
      </c>
      <c r="O1723">
        <v>6</v>
      </c>
      <c r="P1723">
        <v>7</v>
      </c>
      <c r="Q1723">
        <v>1</v>
      </c>
      <c r="R1723">
        <v>4</v>
      </c>
    </row>
    <row r="1724" spans="1:18">
      <c r="A1724" s="3">
        <v>39923</v>
      </c>
      <c r="B1724" t="s">
        <v>59</v>
      </c>
      <c r="C1724" t="s">
        <v>85</v>
      </c>
      <c r="D1724" t="s">
        <v>30</v>
      </c>
      <c r="E1724" t="s">
        <v>30</v>
      </c>
      <c r="F1724" t="s">
        <v>191</v>
      </c>
      <c r="G1724" t="s">
        <v>100</v>
      </c>
      <c r="H1724">
        <f t="shared" si="26"/>
        <v>4</v>
      </c>
      <c r="I1724" t="s">
        <v>825</v>
      </c>
      <c r="J1724" t="s">
        <v>41</v>
      </c>
      <c r="K1724">
        <v>0.56666666666666665</v>
      </c>
      <c r="L1724">
        <v>5</v>
      </c>
      <c r="M1724">
        <v>7</v>
      </c>
      <c r="N1724">
        <v>1</v>
      </c>
      <c r="O1724">
        <v>1</v>
      </c>
      <c r="P1724">
        <v>7</v>
      </c>
      <c r="Q1724">
        <v>1</v>
      </c>
      <c r="R1724">
        <v>4</v>
      </c>
    </row>
    <row r="1725" spans="1:18">
      <c r="A1725" s="3">
        <v>40029.411468483799</v>
      </c>
      <c r="B1725" t="s">
        <v>13390</v>
      </c>
      <c r="C1725" t="s">
        <v>3461</v>
      </c>
      <c r="D1725">
        <v>5</v>
      </c>
      <c r="E1725">
        <v>2</v>
      </c>
      <c r="F1725" t="s">
        <v>165</v>
      </c>
      <c r="G1725" t="s">
        <v>410</v>
      </c>
      <c r="H1725">
        <f t="shared" si="26"/>
        <v>8</v>
      </c>
      <c r="I1725" t="s">
        <v>124</v>
      </c>
      <c r="J1725" t="s">
        <v>41</v>
      </c>
      <c r="K1725">
        <v>0.58333333333333337</v>
      </c>
      <c r="L1725">
        <v>4</v>
      </c>
      <c r="M1725">
        <v>11</v>
      </c>
      <c r="N1725">
        <v>5</v>
      </c>
      <c r="O1725">
        <v>3</v>
      </c>
      <c r="P1725">
        <v>6</v>
      </c>
      <c r="Q1725">
        <v>1</v>
      </c>
      <c r="R1725">
        <v>4</v>
      </c>
    </row>
    <row r="1726" spans="1:18">
      <c r="A1726" s="3">
        <v>40071.31598457176</v>
      </c>
      <c r="B1726" t="s">
        <v>13390</v>
      </c>
      <c r="C1726" t="s">
        <v>3461</v>
      </c>
      <c r="D1726">
        <v>1</v>
      </c>
      <c r="E1726">
        <v>3</v>
      </c>
      <c r="F1726" t="s">
        <v>88</v>
      </c>
      <c r="G1726" t="s">
        <v>34</v>
      </c>
      <c r="H1726">
        <f t="shared" si="26"/>
        <v>9</v>
      </c>
      <c r="I1726" t="s">
        <v>124</v>
      </c>
      <c r="J1726" s="4" t="s">
        <v>41</v>
      </c>
      <c r="K1726">
        <v>0.6333333333333333</v>
      </c>
      <c r="L1726">
        <v>6</v>
      </c>
      <c r="M1726">
        <v>11</v>
      </c>
      <c r="N1726">
        <v>4</v>
      </c>
      <c r="O1726">
        <v>5</v>
      </c>
      <c r="P1726">
        <v>4</v>
      </c>
      <c r="Q1726">
        <v>3</v>
      </c>
      <c r="R1726">
        <v>4</v>
      </c>
    </row>
    <row r="1727" spans="1:18">
      <c r="A1727" s="3">
        <v>39911.626164849535</v>
      </c>
      <c r="B1727" t="s">
        <v>13390</v>
      </c>
      <c r="C1727" t="s">
        <v>68</v>
      </c>
      <c r="D1727" t="s">
        <v>30</v>
      </c>
      <c r="E1727" t="s">
        <v>30</v>
      </c>
      <c r="F1727" t="s">
        <v>191</v>
      </c>
      <c r="G1727" t="s">
        <v>100</v>
      </c>
      <c r="H1727">
        <f t="shared" si="26"/>
        <v>4</v>
      </c>
      <c r="I1727" t="s">
        <v>180</v>
      </c>
      <c r="J1727" t="s">
        <v>41</v>
      </c>
      <c r="K1727">
        <v>0.5</v>
      </c>
      <c r="L1727">
        <v>5</v>
      </c>
      <c r="M1727">
        <v>10</v>
      </c>
      <c r="N1727">
        <v>1</v>
      </c>
      <c r="O1727">
        <v>1</v>
      </c>
      <c r="P1727">
        <v>7</v>
      </c>
      <c r="Q1727">
        <v>1</v>
      </c>
      <c r="R1727">
        <v>4</v>
      </c>
    </row>
    <row r="1728" spans="1:18">
      <c r="A1728" s="3">
        <v>39920.632974537039</v>
      </c>
      <c r="B1728" t="s">
        <v>26</v>
      </c>
      <c r="C1728" t="s">
        <v>46</v>
      </c>
      <c r="D1728" t="s">
        <v>30</v>
      </c>
      <c r="E1728" t="s">
        <v>30</v>
      </c>
      <c r="F1728" t="s">
        <v>165</v>
      </c>
      <c r="G1728" t="s">
        <v>34</v>
      </c>
      <c r="H1728">
        <f t="shared" si="26"/>
        <v>4</v>
      </c>
      <c r="I1728" t="s">
        <v>164</v>
      </c>
      <c r="J1728" s="4" t="s">
        <v>41</v>
      </c>
      <c r="K1728">
        <v>0.41666666666666669</v>
      </c>
      <c r="L1728">
        <v>5</v>
      </c>
      <c r="M1728">
        <v>1</v>
      </c>
      <c r="N1728">
        <v>1</v>
      </c>
      <c r="O1728">
        <v>1</v>
      </c>
      <c r="P1728">
        <v>6</v>
      </c>
      <c r="Q1728">
        <v>3</v>
      </c>
      <c r="R1728">
        <v>4</v>
      </c>
    </row>
    <row r="1729" spans="1:18">
      <c r="A1729" s="3">
        <v>40039.85808943287</v>
      </c>
      <c r="B1729" t="s">
        <v>13390</v>
      </c>
      <c r="C1729" t="s">
        <v>3444</v>
      </c>
      <c r="D1729">
        <v>5</v>
      </c>
      <c r="E1729">
        <v>2</v>
      </c>
      <c r="F1729" t="s">
        <v>134</v>
      </c>
      <c r="G1729" t="s">
        <v>100</v>
      </c>
      <c r="H1729">
        <f t="shared" si="26"/>
        <v>8</v>
      </c>
      <c r="I1729" t="s">
        <v>164</v>
      </c>
      <c r="J1729" t="s">
        <v>41</v>
      </c>
      <c r="K1729">
        <v>0.45</v>
      </c>
      <c r="L1729">
        <v>4</v>
      </c>
      <c r="M1729">
        <v>1</v>
      </c>
      <c r="N1729">
        <v>5</v>
      </c>
      <c r="O1729">
        <v>3</v>
      </c>
      <c r="P1729">
        <v>8</v>
      </c>
      <c r="Q1729">
        <v>1</v>
      </c>
      <c r="R1729">
        <v>4</v>
      </c>
    </row>
    <row r="1730" spans="1:18">
      <c r="A1730" s="3">
        <v>40078.905013078707</v>
      </c>
      <c r="B1730" t="s">
        <v>13390</v>
      </c>
      <c r="C1730" t="s">
        <v>3461</v>
      </c>
      <c r="D1730">
        <v>5</v>
      </c>
      <c r="E1730">
        <v>5</v>
      </c>
      <c r="F1730" t="s">
        <v>191</v>
      </c>
      <c r="G1730" t="s">
        <v>100</v>
      </c>
      <c r="H1730">
        <f t="shared" si="26"/>
        <v>9</v>
      </c>
      <c r="I1730" t="s">
        <v>239</v>
      </c>
      <c r="J1730" t="s">
        <v>41</v>
      </c>
      <c r="K1730">
        <v>0.68333333333333335</v>
      </c>
      <c r="L1730">
        <v>6</v>
      </c>
      <c r="M1730">
        <v>11</v>
      </c>
      <c r="N1730">
        <v>5</v>
      </c>
      <c r="O1730">
        <v>6</v>
      </c>
      <c r="P1730">
        <v>7</v>
      </c>
      <c r="Q1730">
        <v>1</v>
      </c>
      <c r="R1730">
        <v>4</v>
      </c>
    </row>
    <row r="1731" spans="1:18">
      <c r="A1731" s="3">
        <v>39913.747499999998</v>
      </c>
      <c r="B1731" t="s">
        <v>743</v>
      </c>
      <c r="C1731" t="s">
        <v>246</v>
      </c>
      <c r="D1731" t="s">
        <v>30</v>
      </c>
      <c r="E1731" t="s">
        <v>30</v>
      </c>
      <c r="F1731" t="s">
        <v>48</v>
      </c>
      <c r="G1731" t="s">
        <v>410</v>
      </c>
      <c r="H1731">
        <f t="shared" ref="H1731:H1794" si="27">MONTH(A1731)</f>
        <v>4</v>
      </c>
      <c r="I1731" t="s">
        <v>239</v>
      </c>
      <c r="J1731" t="s">
        <v>41</v>
      </c>
      <c r="K1731">
        <v>0.36666666666666664</v>
      </c>
      <c r="L1731">
        <v>5</v>
      </c>
      <c r="M1731">
        <v>4</v>
      </c>
      <c r="N1731">
        <v>1</v>
      </c>
      <c r="O1731">
        <v>1</v>
      </c>
      <c r="P1731">
        <v>3</v>
      </c>
      <c r="Q1731">
        <v>1</v>
      </c>
      <c r="R1731">
        <v>4</v>
      </c>
    </row>
    <row r="1732" spans="1:18">
      <c r="A1732" s="3">
        <v>39992.968547025463</v>
      </c>
      <c r="B1732" t="s">
        <v>13390</v>
      </c>
      <c r="C1732" t="s">
        <v>3444</v>
      </c>
      <c r="D1732" t="s">
        <v>30</v>
      </c>
      <c r="E1732">
        <v>5</v>
      </c>
      <c r="F1732" t="s">
        <v>165</v>
      </c>
      <c r="G1732" t="s">
        <v>410</v>
      </c>
      <c r="H1732">
        <f t="shared" si="27"/>
        <v>6</v>
      </c>
      <c r="I1732" t="s">
        <v>124</v>
      </c>
      <c r="J1732" t="s">
        <v>41</v>
      </c>
      <c r="K1732">
        <v>0.38333333333333336</v>
      </c>
      <c r="L1732">
        <v>3</v>
      </c>
      <c r="M1732">
        <v>1</v>
      </c>
      <c r="N1732">
        <v>1</v>
      </c>
      <c r="O1732">
        <v>6</v>
      </c>
      <c r="P1732">
        <v>6</v>
      </c>
      <c r="Q1732">
        <v>1</v>
      </c>
      <c r="R1732">
        <v>4</v>
      </c>
    </row>
    <row r="1733" spans="1:18">
      <c r="A1733" s="3">
        <v>39925.919633761572</v>
      </c>
      <c r="B1733" t="s">
        <v>13390</v>
      </c>
      <c r="C1733" t="s">
        <v>111</v>
      </c>
      <c r="D1733" t="s">
        <v>30</v>
      </c>
      <c r="E1733" t="s">
        <v>30</v>
      </c>
      <c r="F1733" t="s">
        <v>33</v>
      </c>
      <c r="G1733" t="s">
        <v>34</v>
      </c>
      <c r="H1733">
        <f t="shared" si="27"/>
        <v>4</v>
      </c>
      <c r="I1733" t="s">
        <v>164</v>
      </c>
      <c r="J1733" s="4" t="s">
        <v>41</v>
      </c>
      <c r="K1733">
        <v>0.48333333333333334</v>
      </c>
      <c r="L1733">
        <v>5</v>
      </c>
      <c r="M1733">
        <v>13</v>
      </c>
      <c r="N1733">
        <v>1</v>
      </c>
      <c r="O1733">
        <v>1</v>
      </c>
      <c r="P1733">
        <v>1</v>
      </c>
      <c r="Q1733">
        <v>3</v>
      </c>
      <c r="R1733">
        <v>4</v>
      </c>
    </row>
    <row r="1734" spans="1:18">
      <c r="A1734" s="3">
        <v>39947.744783101851</v>
      </c>
      <c r="B1734" t="s">
        <v>13390</v>
      </c>
      <c r="C1734" t="s">
        <v>3444</v>
      </c>
      <c r="D1734" t="s">
        <v>30</v>
      </c>
      <c r="E1734" t="s">
        <v>30</v>
      </c>
      <c r="F1734" t="s">
        <v>48</v>
      </c>
      <c r="G1734" t="s">
        <v>34</v>
      </c>
      <c r="H1734">
        <f t="shared" si="27"/>
        <v>5</v>
      </c>
      <c r="I1734" t="s">
        <v>180</v>
      </c>
      <c r="J1734" s="4" t="s">
        <v>41</v>
      </c>
      <c r="K1734">
        <v>0.26666666666666666</v>
      </c>
      <c r="L1734">
        <v>2</v>
      </c>
      <c r="M1734">
        <v>1</v>
      </c>
      <c r="N1734">
        <v>1</v>
      </c>
      <c r="O1734">
        <v>1</v>
      </c>
      <c r="P1734">
        <v>3</v>
      </c>
      <c r="Q1734">
        <v>3</v>
      </c>
      <c r="R1734">
        <v>4</v>
      </c>
    </row>
    <row r="1735" spans="1:18">
      <c r="A1735" s="3">
        <v>39993.901608796295</v>
      </c>
      <c r="B1735" t="s">
        <v>5089</v>
      </c>
      <c r="C1735" t="s">
        <v>3461</v>
      </c>
      <c r="D1735" t="s">
        <v>30</v>
      </c>
      <c r="E1735">
        <v>3</v>
      </c>
      <c r="F1735" t="s">
        <v>191</v>
      </c>
      <c r="G1735" t="s">
        <v>100</v>
      </c>
      <c r="H1735">
        <f t="shared" si="27"/>
        <v>6</v>
      </c>
      <c r="I1735" t="s">
        <v>239</v>
      </c>
      <c r="J1735" t="s">
        <v>41</v>
      </c>
      <c r="K1735">
        <v>0.56666666666666665</v>
      </c>
      <c r="L1735">
        <v>3</v>
      </c>
      <c r="M1735">
        <v>11</v>
      </c>
      <c r="N1735">
        <v>1</v>
      </c>
      <c r="O1735">
        <v>5</v>
      </c>
      <c r="P1735">
        <v>7</v>
      </c>
      <c r="Q1735">
        <v>1</v>
      </c>
      <c r="R1735">
        <v>4</v>
      </c>
    </row>
    <row r="1736" spans="1:18">
      <c r="A1736" s="3">
        <v>39914.962388738422</v>
      </c>
      <c r="B1736" t="s">
        <v>13390</v>
      </c>
      <c r="C1736" t="s">
        <v>85</v>
      </c>
      <c r="D1736" t="s">
        <v>30</v>
      </c>
      <c r="E1736" t="s">
        <v>30</v>
      </c>
      <c r="F1736" t="s">
        <v>155</v>
      </c>
      <c r="G1736" t="s">
        <v>49</v>
      </c>
      <c r="H1736">
        <f t="shared" si="27"/>
        <v>4</v>
      </c>
      <c r="I1736" t="s">
        <v>117</v>
      </c>
      <c r="J1736" t="s">
        <v>41</v>
      </c>
      <c r="K1736">
        <v>0.46666666666666667</v>
      </c>
      <c r="L1736">
        <v>5</v>
      </c>
      <c r="M1736">
        <v>7</v>
      </c>
      <c r="N1736">
        <v>1</v>
      </c>
      <c r="O1736">
        <v>1</v>
      </c>
      <c r="P1736">
        <v>5</v>
      </c>
      <c r="Q1736">
        <v>4</v>
      </c>
      <c r="R1736">
        <v>4</v>
      </c>
    </row>
    <row r="1737" spans="1:18">
      <c r="A1737" s="3">
        <v>40023.877820335649</v>
      </c>
      <c r="B1737" t="s">
        <v>13390</v>
      </c>
      <c r="C1737" t="s">
        <v>3461</v>
      </c>
      <c r="D1737">
        <v>5</v>
      </c>
      <c r="E1737">
        <v>5</v>
      </c>
      <c r="F1737" t="s">
        <v>4744</v>
      </c>
      <c r="G1737" t="s">
        <v>410</v>
      </c>
      <c r="H1737">
        <f t="shared" si="27"/>
        <v>7</v>
      </c>
      <c r="I1737" t="s">
        <v>400</v>
      </c>
      <c r="J1737" t="s">
        <v>41</v>
      </c>
      <c r="K1737">
        <v>0.51666666666666672</v>
      </c>
      <c r="L1737">
        <v>1</v>
      </c>
      <c r="M1737">
        <v>11</v>
      </c>
      <c r="N1737">
        <v>5</v>
      </c>
      <c r="O1737">
        <v>6</v>
      </c>
      <c r="P1737">
        <v>2</v>
      </c>
      <c r="Q1737">
        <v>1</v>
      </c>
      <c r="R1737">
        <v>4</v>
      </c>
    </row>
    <row r="1738" spans="1:18">
      <c r="A1738" s="3">
        <v>40063.565872025465</v>
      </c>
      <c r="B1738" t="s">
        <v>13390</v>
      </c>
      <c r="C1738" t="s">
        <v>3461</v>
      </c>
      <c r="D1738">
        <v>5</v>
      </c>
      <c r="E1738">
        <v>5</v>
      </c>
      <c r="F1738" t="s">
        <v>191</v>
      </c>
      <c r="G1738" t="s">
        <v>34</v>
      </c>
      <c r="H1738">
        <f t="shared" si="27"/>
        <v>9</v>
      </c>
      <c r="I1738" t="s">
        <v>560</v>
      </c>
      <c r="J1738" s="4" t="s">
        <v>41</v>
      </c>
      <c r="K1738">
        <v>0.71666666666666667</v>
      </c>
      <c r="L1738">
        <v>6</v>
      </c>
      <c r="M1738">
        <v>11</v>
      </c>
      <c r="N1738">
        <v>5</v>
      </c>
      <c r="O1738">
        <v>6</v>
      </c>
      <c r="P1738">
        <v>7</v>
      </c>
      <c r="Q1738">
        <v>3</v>
      </c>
      <c r="R1738">
        <v>4</v>
      </c>
    </row>
    <row r="1739" spans="1:18">
      <c r="A1739" s="3">
        <v>39977.693912037037</v>
      </c>
      <c r="B1739" t="s">
        <v>5089</v>
      </c>
      <c r="C1739" t="s">
        <v>3461</v>
      </c>
      <c r="D1739" t="s">
        <v>30</v>
      </c>
      <c r="E1739" t="s">
        <v>30</v>
      </c>
      <c r="F1739" t="s">
        <v>165</v>
      </c>
      <c r="G1739" t="s">
        <v>410</v>
      </c>
      <c r="H1739">
        <f t="shared" si="27"/>
        <v>6</v>
      </c>
      <c r="I1739" t="s">
        <v>560</v>
      </c>
      <c r="J1739" t="s">
        <v>41</v>
      </c>
      <c r="K1739">
        <v>0.48333333333333334</v>
      </c>
      <c r="L1739">
        <v>3</v>
      </c>
      <c r="M1739">
        <v>11</v>
      </c>
      <c r="N1739">
        <v>1</v>
      </c>
      <c r="O1739">
        <v>1</v>
      </c>
      <c r="P1739">
        <v>6</v>
      </c>
      <c r="Q1739">
        <v>1</v>
      </c>
      <c r="R1739">
        <v>4</v>
      </c>
    </row>
    <row r="1740" spans="1:18">
      <c r="A1740" s="3">
        <v>39919.906340011577</v>
      </c>
      <c r="B1740" t="s">
        <v>13390</v>
      </c>
      <c r="C1740" t="s">
        <v>85</v>
      </c>
      <c r="D1740" t="s">
        <v>30</v>
      </c>
      <c r="E1740" t="s">
        <v>30</v>
      </c>
      <c r="F1740" t="s">
        <v>33</v>
      </c>
      <c r="G1740" t="s">
        <v>100</v>
      </c>
      <c r="H1740">
        <f t="shared" si="27"/>
        <v>4</v>
      </c>
      <c r="I1740" t="s">
        <v>98</v>
      </c>
      <c r="J1740" t="s">
        <v>41</v>
      </c>
      <c r="K1740">
        <v>0.35</v>
      </c>
      <c r="L1740">
        <v>5</v>
      </c>
      <c r="M1740">
        <v>7</v>
      </c>
      <c r="N1740">
        <v>1</v>
      </c>
      <c r="O1740">
        <v>1</v>
      </c>
      <c r="P1740">
        <v>1</v>
      </c>
      <c r="Q1740">
        <v>1</v>
      </c>
      <c r="R1740">
        <v>4</v>
      </c>
    </row>
    <row r="1741" spans="1:18">
      <c r="A1741" s="3">
        <v>39958.771364814813</v>
      </c>
      <c r="B1741" t="s">
        <v>13390</v>
      </c>
      <c r="C1741" t="s">
        <v>3461</v>
      </c>
      <c r="D1741" t="s">
        <v>30</v>
      </c>
      <c r="E1741" t="s">
        <v>30</v>
      </c>
      <c r="F1741" t="s">
        <v>4744</v>
      </c>
      <c r="G1741" t="s">
        <v>34</v>
      </c>
      <c r="H1741">
        <f t="shared" si="27"/>
        <v>5</v>
      </c>
      <c r="I1741" t="s">
        <v>98</v>
      </c>
      <c r="J1741" s="4" t="s">
        <v>41</v>
      </c>
      <c r="K1741">
        <v>0.41666666666666669</v>
      </c>
      <c r="L1741">
        <v>2</v>
      </c>
      <c r="M1741">
        <v>11</v>
      </c>
      <c r="N1741">
        <v>1</v>
      </c>
      <c r="O1741">
        <v>1</v>
      </c>
      <c r="P1741">
        <v>2</v>
      </c>
      <c r="Q1741">
        <v>3</v>
      </c>
      <c r="R1741">
        <v>4</v>
      </c>
    </row>
    <row r="1742" spans="1:18">
      <c r="A1742" s="3">
        <v>40045.602101736113</v>
      </c>
      <c r="B1742" t="s">
        <v>13390</v>
      </c>
      <c r="C1742" t="s">
        <v>3444</v>
      </c>
      <c r="D1742">
        <v>5</v>
      </c>
      <c r="E1742">
        <v>5</v>
      </c>
      <c r="F1742" t="s">
        <v>88</v>
      </c>
      <c r="G1742" t="s">
        <v>34</v>
      </c>
      <c r="H1742">
        <f t="shared" si="27"/>
        <v>8</v>
      </c>
      <c r="I1742" t="s">
        <v>98</v>
      </c>
      <c r="J1742" s="4" t="s">
        <v>41</v>
      </c>
      <c r="K1742">
        <v>0.46666666666666667</v>
      </c>
      <c r="L1742">
        <v>4</v>
      </c>
      <c r="M1742">
        <v>1</v>
      </c>
      <c r="N1742">
        <v>5</v>
      </c>
      <c r="O1742">
        <v>6</v>
      </c>
      <c r="P1742">
        <v>4</v>
      </c>
      <c r="Q1742">
        <v>3</v>
      </c>
      <c r="R1742">
        <v>4</v>
      </c>
    </row>
    <row r="1743" spans="1:18">
      <c r="A1743" s="3">
        <v>39962.563375034719</v>
      </c>
      <c r="B1743" t="s">
        <v>13390</v>
      </c>
      <c r="C1743" t="s">
        <v>3457</v>
      </c>
      <c r="D1743" t="s">
        <v>30</v>
      </c>
      <c r="E1743" t="s">
        <v>30</v>
      </c>
      <c r="F1743" t="s">
        <v>165</v>
      </c>
      <c r="G1743" t="s">
        <v>410</v>
      </c>
      <c r="H1743">
        <f t="shared" si="27"/>
        <v>5</v>
      </c>
      <c r="I1743" t="s">
        <v>32</v>
      </c>
      <c r="J1743" t="s">
        <v>5156</v>
      </c>
      <c r="K1743">
        <v>0.36666666666666664</v>
      </c>
      <c r="L1743">
        <v>2</v>
      </c>
      <c r="M1743">
        <v>9</v>
      </c>
      <c r="N1743">
        <v>1</v>
      </c>
      <c r="O1743">
        <v>1</v>
      </c>
      <c r="P1743">
        <v>6</v>
      </c>
      <c r="Q1743">
        <v>1</v>
      </c>
      <c r="R1743">
        <v>1</v>
      </c>
    </row>
    <row r="1744" spans="1:18">
      <c r="A1744" s="3">
        <v>40028.913912037038</v>
      </c>
      <c r="B1744" t="s">
        <v>5089</v>
      </c>
      <c r="C1744" t="s">
        <v>7957</v>
      </c>
      <c r="D1744">
        <v>5</v>
      </c>
      <c r="E1744">
        <v>3</v>
      </c>
      <c r="F1744" t="s">
        <v>99</v>
      </c>
      <c r="G1744" t="s">
        <v>34</v>
      </c>
      <c r="H1744">
        <f t="shared" si="27"/>
        <v>8</v>
      </c>
      <c r="I1744" t="s">
        <v>32</v>
      </c>
      <c r="J1744" s="4" t="s">
        <v>41</v>
      </c>
      <c r="K1744">
        <v>0.6333333333333333</v>
      </c>
      <c r="L1744">
        <v>4</v>
      </c>
      <c r="M1744">
        <v>5</v>
      </c>
      <c r="N1744">
        <v>5</v>
      </c>
      <c r="O1744">
        <v>5</v>
      </c>
      <c r="P1744">
        <v>10</v>
      </c>
      <c r="Q1744">
        <v>3</v>
      </c>
      <c r="R1744">
        <v>4</v>
      </c>
    </row>
    <row r="1745" spans="1:18">
      <c r="A1745" s="3">
        <v>40036.750196759262</v>
      </c>
      <c r="B1745" t="s">
        <v>5089</v>
      </c>
      <c r="C1745" t="s">
        <v>3461</v>
      </c>
      <c r="D1745">
        <v>4</v>
      </c>
      <c r="E1745">
        <v>3</v>
      </c>
      <c r="F1745" t="s">
        <v>4744</v>
      </c>
      <c r="G1745" t="s">
        <v>100</v>
      </c>
      <c r="H1745">
        <f t="shared" si="27"/>
        <v>8</v>
      </c>
      <c r="I1745" t="s">
        <v>32</v>
      </c>
      <c r="J1745" t="s">
        <v>41</v>
      </c>
      <c r="K1745">
        <v>0.51666666666666672</v>
      </c>
      <c r="L1745">
        <v>4</v>
      </c>
      <c r="M1745">
        <v>11</v>
      </c>
      <c r="N1745">
        <v>2</v>
      </c>
      <c r="O1745">
        <v>5</v>
      </c>
      <c r="P1745">
        <v>2</v>
      </c>
      <c r="Q1745">
        <v>1</v>
      </c>
      <c r="R1745">
        <v>4</v>
      </c>
    </row>
    <row r="1746" spans="1:18">
      <c r="A1746" s="3">
        <v>39984.711174039352</v>
      </c>
      <c r="B1746" t="s">
        <v>13390</v>
      </c>
      <c r="C1746" t="s">
        <v>3444</v>
      </c>
      <c r="D1746" t="s">
        <v>30</v>
      </c>
      <c r="E1746" t="s">
        <v>30</v>
      </c>
      <c r="F1746" t="s">
        <v>4744</v>
      </c>
      <c r="G1746" t="s">
        <v>34</v>
      </c>
      <c r="H1746">
        <f t="shared" si="27"/>
        <v>6</v>
      </c>
      <c r="I1746" t="s">
        <v>378</v>
      </c>
      <c r="J1746" s="4" t="s">
        <v>41</v>
      </c>
      <c r="K1746">
        <v>0.26666666666666666</v>
      </c>
      <c r="L1746">
        <v>3</v>
      </c>
      <c r="M1746">
        <v>1</v>
      </c>
      <c r="N1746">
        <v>1</v>
      </c>
      <c r="O1746">
        <v>1</v>
      </c>
      <c r="P1746">
        <v>2</v>
      </c>
      <c r="Q1746">
        <v>3</v>
      </c>
      <c r="R1746">
        <v>4</v>
      </c>
    </row>
    <row r="1747" spans="1:18">
      <c r="A1747" s="3">
        <v>39924.948541666665</v>
      </c>
      <c r="B1747" t="s">
        <v>26</v>
      </c>
      <c r="C1747" t="s">
        <v>111</v>
      </c>
      <c r="D1747" t="s">
        <v>30</v>
      </c>
      <c r="E1747" t="s">
        <v>30</v>
      </c>
      <c r="F1747" t="s">
        <v>191</v>
      </c>
      <c r="G1747" t="s">
        <v>34</v>
      </c>
      <c r="H1747">
        <f t="shared" si="27"/>
        <v>4</v>
      </c>
      <c r="I1747" t="s">
        <v>98</v>
      </c>
      <c r="J1747" s="4" t="s">
        <v>41</v>
      </c>
      <c r="K1747">
        <v>0.6333333333333333</v>
      </c>
      <c r="L1747">
        <v>5</v>
      </c>
      <c r="M1747">
        <v>13</v>
      </c>
      <c r="N1747">
        <v>1</v>
      </c>
      <c r="O1747">
        <v>1</v>
      </c>
      <c r="P1747">
        <v>7</v>
      </c>
      <c r="Q1747">
        <v>3</v>
      </c>
      <c r="R1747">
        <v>4</v>
      </c>
    </row>
    <row r="1748" spans="1:18">
      <c r="A1748" s="3">
        <v>39986.942325312499</v>
      </c>
      <c r="B1748" t="s">
        <v>13390</v>
      </c>
      <c r="C1748" t="s">
        <v>7054</v>
      </c>
      <c r="D1748" t="s">
        <v>30</v>
      </c>
      <c r="E1748" t="s">
        <v>30</v>
      </c>
      <c r="F1748" t="s">
        <v>191</v>
      </c>
      <c r="G1748" t="s">
        <v>100</v>
      </c>
      <c r="H1748">
        <f t="shared" si="27"/>
        <v>6</v>
      </c>
      <c r="I1748" t="s">
        <v>69</v>
      </c>
      <c r="J1748" t="s">
        <v>41</v>
      </c>
      <c r="K1748">
        <v>0.43333333333333335</v>
      </c>
      <c r="L1748">
        <v>3</v>
      </c>
      <c r="M1748">
        <v>8</v>
      </c>
      <c r="N1748">
        <v>1</v>
      </c>
      <c r="O1748">
        <v>1</v>
      </c>
      <c r="P1748">
        <v>7</v>
      </c>
      <c r="Q1748">
        <v>1</v>
      </c>
      <c r="R1748">
        <v>4</v>
      </c>
    </row>
    <row r="1749" spans="1:18">
      <c r="A1749" s="3">
        <v>39983.959860416668</v>
      </c>
      <c r="B1749" t="s">
        <v>13390</v>
      </c>
      <c r="C1749" t="s">
        <v>3444</v>
      </c>
      <c r="D1749" t="s">
        <v>30</v>
      </c>
      <c r="E1749" t="s">
        <v>30</v>
      </c>
      <c r="F1749" t="s">
        <v>4752</v>
      </c>
      <c r="G1749" t="s">
        <v>34</v>
      </c>
      <c r="H1749">
        <f t="shared" si="27"/>
        <v>6</v>
      </c>
      <c r="I1749" t="s">
        <v>32</v>
      </c>
      <c r="J1749" s="4" t="s">
        <v>41</v>
      </c>
      <c r="K1749">
        <v>0.38333333333333336</v>
      </c>
      <c r="L1749">
        <v>3</v>
      </c>
      <c r="M1749">
        <v>1</v>
      </c>
      <c r="N1749">
        <v>1</v>
      </c>
      <c r="O1749">
        <v>1</v>
      </c>
      <c r="P1749">
        <v>9</v>
      </c>
      <c r="Q1749">
        <v>3</v>
      </c>
      <c r="R1749">
        <v>4</v>
      </c>
    </row>
    <row r="1750" spans="1:18">
      <c r="A1750" s="3">
        <v>39934.126673495368</v>
      </c>
      <c r="B1750" t="s">
        <v>13390</v>
      </c>
      <c r="C1750" t="s">
        <v>68</v>
      </c>
      <c r="D1750" t="s">
        <v>30</v>
      </c>
      <c r="E1750" t="s">
        <v>30</v>
      </c>
      <c r="F1750" t="s">
        <v>48</v>
      </c>
      <c r="G1750" t="s">
        <v>100</v>
      </c>
      <c r="H1750">
        <f t="shared" si="27"/>
        <v>5</v>
      </c>
      <c r="I1750" t="s">
        <v>146</v>
      </c>
      <c r="J1750" t="s">
        <v>41</v>
      </c>
      <c r="K1750">
        <v>0.38333333333333336</v>
      </c>
      <c r="L1750">
        <v>2</v>
      </c>
      <c r="M1750">
        <v>10</v>
      </c>
      <c r="N1750">
        <v>1</v>
      </c>
      <c r="O1750">
        <v>1</v>
      </c>
      <c r="P1750">
        <v>3</v>
      </c>
      <c r="Q1750">
        <v>1</v>
      </c>
      <c r="R1750">
        <v>4</v>
      </c>
    </row>
    <row r="1751" spans="1:18">
      <c r="A1751" s="3">
        <v>40083</v>
      </c>
      <c r="B1751" t="s">
        <v>67</v>
      </c>
      <c r="C1751" t="s">
        <v>3461</v>
      </c>
      <c r="D1751">
        <v>5</v>
      </c>
      <c r="E1751">
        <v>4</v>
      </c>
      <c r="F1751" t="s">
        <v>4752</v>
      </c>
      <c r="G1751" t="s">
        <v>34</v>
      </c>
      <c r="H1751">
        <f t="shared" si="27"/>
        <v>9</v>
      </c>
      <c r="I1751" t="s">
        <v>9475</v>
      </c>
      <c r="J1751" s="4" t="s">
        <v>41</v>
      </c>
      <c r="K1751">
        <v>0.78333333333333333</v>
      </c>
      <c r="L1751">
        <v>6</v>
      </c>
      <c r="M1751">
        <v>11</v>
      </c>
      <c r="N1751">
        <v>5</v>
      </c>
      <c r="O1751">
        <v>2</v>
      </c>
      <c r="P1751">
        <v>9</v>
      </c>
      <c r="Q1751">
        <v>3</v>
      </c>
      <c r="R1751">
        <v>4</v>
      </c>
    </row>
    <row r="1752" spans="1:18">
      <c r="A1752" s="3">
        <v>40039.815046793985</v>
      </c>
      <c r="B1752" t="s">
        <v>13390</v>
      </c>
      <c r="C1752" t="s">
        <v>3444</v>
      </c>
      <c r="D1752">
        <v>3</v>
      </c>
      <c r="E1752">
        <v>3</v>
      </c>
      <c r="F1752" t="s">
        <v>134</v>
      </c>
      <c r="G1752" t="s">
        <v>49</v>
      </c>
      <c r="H1752">
        <f t="shared" si="27"/>
        <v>8</v>
      </c>
      <c r="I1752" t="s">
        <v>32</v>
      </c>
      <c r="J1752" t="s">
        <v>41</v>
      </c>
      <c r="K1752">
        <v>0.5</v>
      </c>
      <c r="L1752">
        <v>4</v>
      </c>
      <c r="M1752">
        <v>1</v>
      </c>
      <c r="N1752">
        <v>3</v>
      </c>
      <c r="O1752">
        <v>5</v>
      </c>
      <c r="P1752">
        <v>8</v>
      </c>
      <c r="Q1752">
        <v>4</v>
      </c>
      <c r="R1752">
        <v>4</v>
      </c>
    </row>
    <row r="1753" spans="1:18">
      <c r="A1753" s="3">
        <v>40049.956483912036</v>
      </c>
      <c r="B1753" t="s">
        <v>13390</v>
      </c>
      <c r="C1753" t="s">
        <v>7054</v>
      </c>
      <c r="D1753">
        <v>5</v>
      </c>
      <c r="E1753">
        <v>5</v>
      </c>
      <c r="F1753" t="s">
        <v>4752</v>
      </c>
      <c r="G1753" t="s">
        <v>34</v>
      </c>
      <c r="H1753">
        <f t="shared" si="27"/>
        <v>8</v>
      </c>
      <c r="I1753" t="s">
        <v>9475</v>
      </c>
      <c r="J1753" s="4" t="s">
        <v>41</v>
      </c>
      <c r="K1753">
        <v>0.66666666666666663</v>
      </c>
      <c r="L1753">
        <v>4</v>
      </c>
      <c r="M1753">
        <v>8</v>
      </c>
      <c r="N1753">
        <v>5</v>
      </c>
      <c r="O1753">
        <v>6</v>
      </c>
      <c r="P1753">
        <v>9</v>
      </c>
      <c r="Q1753">
        <v>3</v>
      </c>
      <c r="R1753">
        <v>4</v>
      </c>
    </row>
    <row r="1754" spans="1:18">
      <c r="A1754" s="3">
        <v>39959.735166435188</v>
      </c>
      <c r="B1754" t="s">
        <v>13390</v>
      </c>
      <c r="C1754" t="s">
        <v>3461</v>
      </c>
      <c r="D1754" t="s">
        <v>30</v>
      </c>
      <c r="E1754" t="s">
        <v>30</v>
      </c>
      <c r="F1754" t="s">
        <v>191</v>
      </c>
      <c r="G1754" t="s">
        <v>100</v>
      </c>
      <c r="H1754">
        <f t="shared" si="27"/>
        <v>5</v>
      </c>
      <c r="I1754" t="s">
        <v>400</v>
      </c>
      <c r="J1754" t="s">
        <v>41</v>
      </c>
      <c r="K1754">
        <v>0.46666666666666667</v>
      </c>
      <c r="L1754">
        <v>2</v>
      </c>
      <c r="M1754">
        <v>11</v>
      </c>
      <c r="N1754">
        <v>1</v>
      </c>
      <c r="O1754">
        <v>1</v>
      </c>
      <c r="P1754">
        <v>7</v>
      </c>
      <c r="Q1754">
        <v>1</v>
      </c>
      <c r="R1754">
        <v>4</v>
      </c>
    </row>
    <row r="1755" spans="1:18">
      <c r="A1755" s="3">
        <v>40012.677476851852</v>
      </c>
      <c r="B1755" t="s">
        <v>5089</v>
      </c>
      <c r="C1755" t="s">
        <v>3461</v>
      </c>
      <c r="D1755">
        <v>2</v>
      </c>
      <c r="E1755">
        <v>4</v>
      </c>
      <c r="F1755" t="s">
        <v>155</v>
      </c>
      <c r="G1755" t="s">
        <v>410</v>
      </c>
      <c r="H1755">
        <f t="shared" si="27"/>
        <v>7</v>
      </c>
      <c r="I1755" t="s">
        <v>32</v>
      </c>
      <c r="J1755" t="s">
        <v>5156</v>
      </c>
      <c r="K1755">
        <v>0.48333333333333334</v>
      </c>
      <c r="L1755">
        <v>1</v>
      </c>
      <c r="M1755">
        <v>11</v>
      </c>
      <c r="N1755">
        <v>6</v>
      </c>
      <c r="O1755">
        <v>2</v>
      </c>
      <c r="P1755">
        <v>5</v>
      </c>
      <c r="Q1755">
        <v>1</v>
      </c>
      <c r="R1755">
        <v>1</v>
      </c>
    </row>
    <row r="1756" spans="1:18">
      <c r="A1756" s="3">
        <v>39960.44767361111</v>
      </c>
      <c r="B1756" t="s">
        <v>26</v>
      </c>
      <c r="C1756" t="s">
        <v>3444</v>
      </c>
      <c r="D1756" t="s">
        <v>30</v>
      </c>
      <c r="E1756" t="s">
        <v>30</v>
      </c>
      <c r="F1756" t="s">
        <v>4744</v>
      </c>
      <c r="G1756" t="s">
        <v>34</v>
      </c>
      <c r="H1756">
        <f t="shared" si="27"/>
        <v>5</v>
      </c>
      <c r="I1756" t="s">
        <v>32</v>
      </c>
      <c r="J1756" s="4" t="s">
        <v>41</v>
      </c>
      <c r="K1756">
        <v>0.3</v>
      </c>
      <c r="L1756">
        <v>2</v>
      </c>
      <c r="M1756">
        <v>1</v>
      </c>
      <c r="N1756">
        <v>1</v>
      </c>
      <c r="O1756">
        <v>1</v>
      </c>
      <c r="P1756">
        <v>2</v>
      </c>
      <c r="Q1756">
        <v>3</v>
      </c>
      <c r="R1756">
        <v>4</v>
      </c>
    </row>
    <row r="1757" spans="1:18">
      <c r="A1757" s="3">
        <v>39965</v>
      </c>
      <c r="B1757" t="s">
        <v>67</v>
      </c>
      <c r="C1757" t="s">
        <v>3461</v>
      </c>
      <c r="D1757" t="s">
        <v>30</v>
      </c>
      <c r="E1757" t="s">
        <v>30</v>
      </c>
      <c r="F1757" t="s">
        <v>99</v>
      </c>
      <c r="G1757" t="s">
        <v>34</v>
      </c>
      <c r="H1757">
        <f t="shared" si="27"/>
        <v>6</v>
      </c>
      <c r="I1757" t="s">
        <v>32</v>
      </c>
      <c r="J1757" s="4" t="s">
        <v>41</v>
      </c>
      <c r="K1757">
        <v>0.66666666666666663</v>
      </c>
      <c r="L1757">
        <v>3</v>
      </c>
      <c r="M1757">
        <v>11</v>
      </c>
      <c r="N1757">
        <v>1</v>
      </c>
      <c r="O1757">
        <v>1</v>
      </c>
      <c r="P1757">
        <v>10</v>
      </c>
      <c r="Q1757">
        <v>3</v>
      </c>
      <c r="R1757">
        <v>4</v>
      </c>
    </row>
    <row r="1758" spans="1:18">
      <c r="A1758" s="3">
        <v>40019.673564814817</v>
      </c>
      <c r="B1758" t="s">
        <v>5089</v>
      </c>
      <c r="C1758" t="s">
        <v>7054</v>
      </c>
      <c r="D1758">
        <v>5</v>
      </c>
      <c r="E1758">
        <v>5</v>
      </c>
      <c r="F1758" t="s">
        <v>165</v>
      </c>
      <c r="G1758" t="s">
        <v>410</v>
      </c>
      <c r="H1758">
        <f t="shared" si="27"/>
        <v>7</v>
      </c>
      <c r="I1758" t="s">
        <v>1622</v>
      </c>
      <c r="J1758" t="s">
        <v>5156</v>
      </c>
      <c r="K1758">
        <v>0.5</v>
      </c>
      <c r="L1758">
        <v>1</v>
      </c>
      <c r="M1758">
        <v>8</v>
      </c>
      <c r="N1758">
        <v>5</v>
      </c>
      <c r="O1758">
        <v>6</v>
      </c>
      <c r="P1758">
        <v>6</v>
      </c>
      <c r="Q1758">
        <v>1</v>
      </c>
      <c r="R1758">
        <v>1</v>
      </c>
    </row>
    <row r="1759" spans="1:18">
      <c r="A1759" s="3">
        <v>40021.778981481482</v>
      </c>
      <c r="B1759" t="s">
        <v>5089</v>
      </c>
      <c r="C1759" t="s">
        <v>7054</v>
      </c>
      <c r="D1759">
        <v>5</v>
      </c>
      <c r="E1759">
        <v>3</v>
      </c>
      <c r="F1759" t="s">
        <v>191</v>
      </c>
      <c r="G1759" t="s">
        <v>100</v>
      </c>
      <c r="H1759">
        <f t="shared" si="27"/>
        <v>7</v>
      </c>
      <c r="I1759" t="s">
        <v>180</v>
      </c>
      <c r="J1759" t="s">
        <v>41</v>
      </c>
      <c r="K1759">
        <v>0.55000000000000004</v>
      </c>
      <c r="L1759">
        <v>1</v>
      </c>
      <c r="M1759">
        <v>8</v>
      </c>
      <c r="N1759">
        <v>5</v>
      </c>
      <c r="O1759">
        <v>5</v>
      </c>
      <c r="P1759">
        <v>7</v>
      </c>
      <c r="Q1759">
        <v>1</v>
      </c>
      <c r="R1759">
        <v>4</v>
      </c>
    </row>
    <row r="1760" spans="1:18">
      <c r="A1760" s="3">
        <v>39961.259327893516</v>
      </c>
      <c r="B1760" t="s">
        <v>13390</v>
      </c>
      <c r="C1760" t="s">
        <v>3444</v>
      </c>
      <c r="D1760" t="s">
        <v>30</v>
      </c>
      <c r="E1760" t="s">
        <v>30</v>
      </c>
      <c r="F1760" t="s">
        <v>4744</v>
      </c>
      <c r="G1760" t="s">
        <v>34</v>
      </c>
      <c r="H1760">
        <f t="shared" si="27"/>
        <v>5</v>
      </c>
      <c r="I1760" t="s">
        <v>180</v>
      </c>
      <c r="J1760" s="4" t="s">
        <v>41</v>
      </c>
      <c r="K1760">
        <v>0.25</v>
      </c>
      <c r="L1760">
        <v>2</v>
      </c>
      <c r="M1760">
        <v>1</v>
      </c>
      <c r="N1760">
        <v>1</v>
      </c>
      <c r="O1760">
        <v>1</v>
      </c>
      <c r="P1760">
        <v>2</v>
      </c>
      <c r="Q1760">
        <v>3</v>
      </c>
      <c r="R1760">
        <v>4</v>
      </c>
    </row>
    <row r="1761" spans="1:18">
      <c r="A1761" s="3">
        <v>39996.03778515046</v>
      </c>
      <c r="B1761" t="s">
        <v>13390</v>
      </c>
      <c r="C1761" t="s">
        <v>3461</v>
      </c>
      <c r="D1761" t="s">
        <v>30</v>
      </c>
      <c r="E1761">
        <v>2</v>
      </c>
      <c r="F1761" t="s">
        <v>33</v>
      </c>
      <c r="G1761" t="s">
        <v>410</v>
      </c>
      <c r="H1761">
        <f t="shared" si="27"/>
        <v>7</v>
      </c>
      <c r="I1761" t="s">
        <v>239</v>
      </c>
      <c r="J1761" t="s">
        <v>41</v>
      </c>
      <c r="K1761">
        <v>0.38333333333333336</v>
      </c>
      <c r="L1761">
        <v>1</v>
      </c>
      <c r="M1761">
        <v>11</v>
      </c>
      <c r="N1761">
        <v>1</v>
      </c>
      <c r="O1761">
        <v>3</v>
      </c>
      <c r="P1761">
        <v>1</v>
      </c>
      <c r="Q1761">
        <v>1</v>
      </c>
      <c r="R1761">
        <v>4</v>
      </c>
    </row>
    <row r="1762" spans="1:18">
      <c r="A1762" s="3">
        <v>40042.950217511578</v>
      </c>
      <c r="B1762" t="s">
        <v>13390</v>
      </c>
      <c r="C1762" t="s">
        <v>3461</v>
      </c>
      <c r="D1762">
        <v>2</v>
      </c>
      <c r="E1762">
        <v>3</v>
      </c>
      <c r="F1762" t="s">
        <v>4752</v>
      </c>
      <c r="G1762" t="s">
        <v>410</v>
      </c>
      <c r="H1762">
        <f t="shared" si="27"/>
        <v>8</v>
      </c>
      <c r="I1762" t="s">
        <v>32</v>
      </c>
      <c r="J1762" t="s">
        <v>41</v>
      </c>
      <c r="K1762">
        <v>0.68333333333333335</v>
      </c>
      <c r="L1762">
        <v>4</v>
      </c>
      <c r="M1762">
        <v>11</v>
      </c>
      <c r="N1762">
        <v>6</v>
      </c>
      <c r="O1762">
        <v>5</v>
      </c>
      <c r="P1762">
        <v>9</v>
      </c>
      <c r="Q1762">
        <v>1</v>
      </c>
      <c r="R1762">
        <v>4</v>
      </c>
    </row>
    <row r="1763" spans="1:18">
      <c r="A1763" s="3">
        <v>40076.687818749997</v>
      </c>
      <c r="B1763" t="s">
        <v>13390</v>
      </c>
      <c r="C1763" t="s">
        <v>3461</v>
      </c>
      <c r="D1763">
        <v>5</v>
      </c>
      <c r="E1763">
        <v>2</v>
      </c>
      <c r="F1763" t="s">
        <v>134</v>
      </c>
      <c r="G1763" t="s">
        <v>34</v>
      </c>
      <c r="H1763">
        <f t="shared" si="27"/>
        <v>9</v>
      </c>
      <c r="I1763" t="s">
        <v>32</v>
      </c>
      <c r="J1763" s="4" t="s">
        <v>41</v>
      </c>
      <c r="K1763">
        <v>0.68333333333333335</v>
      </c>
      <c r="L1763">
        <v>6</v>
      </c>
      <c r="M1763">
        <v>11</v>
      </c>
      <c r="N1763">
        <v>5</v>
      </c>
      <c r="O1763">
        <v>3</v>
      </c>
      <c r="P1763">
        <v>8</v>
      </c>
      <c r="Q1763">
        <v>3</v>
      </c>
      <c r="R1763">
        <v>4</v>
      </c>
    </row>
    <row r="1764" spans="1:18">
      <c r="A1764" s="3">
        <v>39953.808938344904</v>
      </c>
      <c r="B1764" t="s">
        <v>13390</v>
      </c>
      <c r="C1764" t="s">
        <v>3457</v>
      </c>
      <c r="D1764" t="s">
        <v>30</v>
      </c>
      <c r="E1764" t="s">
        <v>30</v>
      </c>
      <c r="F1764" t="s">
        <v>191</v>
      </c>
      <c r="G1764" t="s">
        <v>34</v>
      </c>
      <c r="H1764">
        <f t="shared" si="27"/>
        <v>5</v>
      </c>
      <c r="I1764" t="s">
        <v>230</v>
      </c>
      <c r="J1764" s="4" t="s">
        <v>41</v>
      </c>
      <c r="K1764">
        <v>0.46666666666666667</v>
      </c>
      <c r="L1764">
        <v>2</v>
      </c>
      <c r="M1764">
        <v>9</v>
      </c>
      <c r="N1764">
        <v>1</v>
      </c>
      <c r="O1764">
        <v>1</v>
      </c>
      <c r="P1764">
        <v>7</v>
      </c>
      <c r="Q1764">
        <v>3</v>
      </c>
      <c r="R1764">
        <v>4</v>
      </c>
    </row>
    <row r="1765" spans="1:18">
      <c r="A1765" s="3">
        <v>40030.781562268516</v>
      </c>
      <c r="B1765" t="s">
        <v>13390</v>
      </c>
      <c r="C1765" t="s">
        <v>7054</v>
      </c>
      <c r="D1765">
        <v>1</v>
      </c>
      <c r="E1765">
        <v>5</v>
      </c>
      <c r="F1765" t="s">
        <v>99</v>
      </c>
      <c r="G1765" t="s">
        <v>100</v>
      </c>
      <c r="H1765">
        <f t="shared" si="27"/>
        <v>8</v>
      </c>
      <c r="I1765" t="s">
        <v>239</v>
      </c>
      <c r="J1765" t="s">
        <v>41</v>
      </c>
      <c r="K1765">
        <v>0.6333333333333333</v>
      </c>
      <c r="L1765">
        <v>4</v>
      </c>
      <c r="M1765">
        <v>8</v>
      </c>
      <c r="N1765">
        <v>4</v>
      </c>
      <c r="O1765">
        <v>6</v>
      </c>
      <c r="P1765">
        <v>10</v>
      </c>
      <c r="Q1765">
        <v>1</v>
      </c>
      <c r="R1765">
        <v>4</v>
      </c>
    </row>
    <row r="1766" spans="1:18">
      <c r="A1766" s="3">
        <v>40035.756468020831</v>
      </c>
      <c r="B1766" t="s">
        <v>13390</v>
      </c>
      <c r="C1766" t="s">
        <v>3461</v>
      </c>
      <c r="D1766">
        <v>5</v>
      </c>
      <c r="E1766">
        <v>5</v>
      </c>
      <c r="F1766" t="s">
        <v>88</v>
      </c>
      <c r="G1766" t="s">
        <v>100</v>
      </c>
      <c r="H1766">
        <f t="shared" si="27"/>
        <v>8</v>
      </c>
      <c r="I1766" t="s">
        <v>180</v>
      </c>
      <c r="J1766" t="s">
        <v>41</v>
      </c>
      <c r="K1766">
        <v>0.6</v>
      </c>
      <c r="L1766">
        <v>4</v>
      </c>
      <c r="M1766">
        <v>11</v>
      </c>
      <c r="N1766">
        <v>5</v>
      </c>
      <c r="O1766">
        <v>6</v>
      </c>
      <c r="P1766">
        <v>4</v>
      </c>
      <c r="Q1766">
        <v>1</v>
      </c>
      <c r="R1766">
        <v>4</v>
      </c>
    </row>
    <row r="1767" spans="1:18">
      <c r="A1767" s="3">
        <v>40036.945347222223</v>
      </c>
      <c r="B1767" t="s">
        <v>26</v>
      </c>
      <c r="C1767" t="s">
        <v>3461</v>
      </c>
      <c r="D1767">
        <v>5</v>
      </c>
      <c r="E1767">
        <v>5</v>
      </c>
      <c r="F1767" t="s">
        <v>134</v>
      </c>
      <c r="G1767" t="s">
        <v>100</v>
      </c>
      <c r="H1767">
        <f t="shared" si="27"/>
        <v>8</v>
      </c>
      <c r="I1767" t="s">
        <v>180</v>
      </c>
      <c r="J1767" s="4" t="s">
        <v>41</v>
      </c>
      <c r="K1767">
        <v>0.71666666666666667</v>
      </c>
      <c r="L1767">
        <v>4</v>
      </c>
      <c r="M1767">
        <v>11</v>
      </c>
      <c r="N1767">
        <v>5</v>
      </c>
      <c r="O1767">
        <v>6</v>
      </c>
      <c r="P1767">
        <v>8</v>
      </c>
      <c r="Q1767">
        <v>1</v>
      </c>
      <c r="R1767">
        <v>4</v>
      </c>
    </row>
    <row r="1768" spans="1:18">
      <c r="A1768" s="3">
        <v>40002.721562500003</v>
      </c>
      <c r="B1768" t="s">
        <v>5089</v>
      </c>
      <c r="C1768" t="s">
        <v>3461</v>
      </c>
      <c r="D1768" t="s">
        <v>30</v>
      </c>
      <c r="E1768">
        <v>5</v>
      </c>
      <c r="F1768" t="s">
        <v>88</v>
      </c>
      <c r="G1768" t="s">
        <v>410</v>
      </c>
      <c r="H1768">
        <f t="shared" si="27"/>
        <v>7</v>
      </c>
      <c r="I1768" t="s">
        <v>180</v>
      </c>
      <c r="J1768" t="s">
        <v>41</v>
      </c>
      <c r="K1768">
        <v>0.5</v>
      </c>
      <c r="L1768">
        <v>1</v>
      </c>
      <c r="M1768">
        <v>11</v>
      </c>
      <c r="N1768">
        <v>1</v>
      </c>
      <c r="O1768">
        <v>6</v>
      </c>
      <c r="P1768">
        <v>4</v>
      </c>
      <c r="Q1768">
        <v>1</v>
      </c>
      <c r="R1768">
        <v>4</v>
      </c>
    </row>
    <row r="1769" spans="1:18">
      <c r="A1769" s="3">
        <v>39924.948209525464</v>
      </c>
      <c r="B1769" t="s">
        <v>13390</v>
      </c>
      <c r="C1769" t="s">
        <v>111</v>
      </c>
      <c r="D1769" t="s">
        <v>30</v>
      </c>
      <c r="E1769" t="s">
        <v>30</v>
      </c>
      <c r="F1769" t="s">
        <v>48</v>
      </c>
      <c r="G1769" t="s">
        <v>34</v>
      </c>
      <c r="H1769">
        <f t="shared" si="27"/>
        <v>4</v>
      </c>
      <c r="I1769" t="s">
        <v>180</v>
      </c>
      <c r="J1769" s="4" t="s">
        <v>41</v>
      </c>
      <c r="K1769">
        <v>0.51666666666666672</v>
      </c>
      <c r="L1769">
        <v>5</v>
      </c>
      <c r="M1769">
        <v>13</v>
      </c>
      <c r="N1769">
        <v>1</v>
      </c>
      <c r="O1769">
        <v>1</v>
      </c>
      <c r="P1769">
        <v>3</v>
      </c>
      <c r="Q1769">
        <v>3</v>
      </c>
      <c r="R1769">
        <v>4</v>
      </c>
    </row>
    <row r="1770" spans="1:18">
      <c r="A1770" s="3">
        <v>39948.736481099535</v>
      </c>
      <c r="B1770" t="s">
        <v>13390</v>
      </c>
      <c r="C1770" t="s">
        <v>3461</v>
      </c>
      <c r="D1770" t="s">
        <v>30</v>
      </c>
      <c r="E1770" t="s">
        <v>30</v>
      </c>
      <c r="F1770" t="s">
        <v>88</v>
      </c>
      <c r="G1770" t="s">
        <v>34</v>
      </c>
      <c r="H1770">
        <f t="shared" si="27"/>
        <v>5</v>
      </c>
      <c r="I1770" t="s">
        <v>432</v>
      </c>
      <c r="J1770" s="4" t="s">
        <v>41</v>
      </c>
      <c r="K1770">
        <v>0.45</v>
      </c>
      <c r="L1770">
        <v>2</v>
      </c>
      <c r="M1770">
        <v>11</v>
      </c>
      <c r="N1770">
        <v>1</v>
      </c>
      <c r="O1770">
        <v>1</v>
      </c>
      <c r="P1770">
        <v>4</v>
      </c>
      <c r="Q1770">
        <v>3</v>
      </c>
      <c r="R1770">
        <v>4</v>
      </c>
    </row>
    <row r="1771" spans="1:18">
      <c r="A1771" s="3">
        <v>40047.51198815972</v>
      </c>
      <c r="B1771" t="s">
        <v>13390</v>
      </c>
      <c r="C1771" t="s">
        <v>3461</v>
      </c>
      <c r="D1771">
        <v>5</v>
      </c>
      <c r="E1771">
        <v>5</v>
      </c>
      <c r="F1771" t="s">
        <v>4744</v>
      </c>
      <c r="G1771" t="s">
        <v>100</v>
      </c>
      <c r="H1771">
        <f t="shared" si="27"/>
        <v>8</v>
      </c>
      <c r="I1771" t="s">
        <v>180</v>
      </c>
      <c r="J1771" t="s">
        <v>41</v>
      </c>
      <c r="K1771">
        <v>0.56666666666666665</v>
      </c>
      <c r="L1771">
        <v>4</v>
      </c>
      <c r="M1771">
        <v>11</v>
      </c>
      <c r="N1771">
        <v>5</v>
      </c>
      <c r="O1771">
        <v>6</v>
      </c>
      <c r="P1771">
        <v>2</v>
      </c>
      <c r="Q1771">
        <v>1</v>
      </c>
      <c r="R1771">
        <v>4</v>
      </c>
    </row>
    <row r="1772" spans="1:18">
      <c r="A1772" s="3">
        <v>39965.585990243053</v>
      </c>
      <c r="B1772" t="s">
        <v>13390</v>
      </c>
      <c r="C1772" t="s">
        <v>3461</v>
      </c>
      <c r="D1772" t="s">
        <v>30</v>
      </c>
      <c r="E1772" t="s">
        <v>30</v>
      </c>
      <c r="F1772" t="s">
        <v>191</v>
      </c>
      <c r="G1772" t="s">
        <v>34</v>
      </c>
      <c r="H1772">
        <f t="shared" si="27"/>
        <v>6</v>
      </c>
      <c r="I1772" t="s">
        <v>432</v>
      </c>
      <c r="J1772" s="4" t="s">
        <v>41</v>
      </c>
      <c r="K1772">
        <v>0.51666666666666672</v>
      </c>
      <c r="L1772">
        <v>3</v>
      </c>
      <c r="M1772">
        <v>11</v>
      </c>
      <c r="N1772">
        <v>1</v>
      </c>
      <c r="O1772">
        <v>1</v>
      </c>
      <c r="P1772">
        <v>7</v>
      </c>
      <c r="Q1772">
        <v>3</v>
      </c>
      <c r="R1772">
        <v>4</v>
      </c>
    </row>
    <row r="1773" spans="1:18">
      <c r="A1773" s="3">
        <v>40002.671154050928</v>
      </c>
      <c r="B1773" t="s">
        <v>13390</v>
      </c>
      <c r="C1773" t="s">
        <v>3457</v>
      </c>
      <c r="D1773" t="s">
        <v>30</v>
      </c>
      <c r="E1773">
        <v>5</v>
      </c>
      <c r="F1773" t="s">
        <v>4744</v>
      </c>
      <c r="G1773" t="s">
        <v>100</v>
      </c>
      <c r="H1773">
        <f t="shared" si="27"/>
        <v>7</v>
      </c>
      <c r="I1773" t="s">
        <v>180</v>
      </c>
      <c r="J1773" t="s">
        <v>41</v>
      </c>
      <c r="K1773">
        <v>0.41666666666666669</v>
      </c>
      <c r="L1773">
        <v>1</v>
      </c>
      <c r="M1773">
        <v>9</v>
      </c>
      <c r="N1773">
        <v>1</v>
      </c>
      <c r="O1773">
        <v>6</v>
      </c>
      <c r="P1773">
        <v>2</v>
      </c>
      <c r="Q1773">
        <v>1</v>
      </c>
      <c r="R1773">
        <v>4</v>
      </c>
    </row>
    <row r="1774" spans="1:18">
      <c r="A1774" s="3">
        <v>40038.37994421296</v>
      </c>
      <c r="B1774" t="s">
        <v>13390</v>
      </c>
      <c r="C1774" t="s">
        <v>7054</v>
      </c>
      <c r="D1774">
        <v>5</v>
      </c>
      <c r="E1774">
        <v>3</v>
      </c>
      <c r="F1774" t="s">
        <v>4752</v>
      </c>
      <c r="G1774" t="s">
        <v>100</v>
      </c>
      <c r="H1774">
        <f t="shared" si="27"/>
        <v>8</v>
      </c>
      <c r="I1774" t="s">
        <v>180</v>
      </c>
      <c r="J1774" t="s">
        <v>41</v>
      </c>
      <c r="K1774">
        <v>0.6166666666666667</v>
      </c>
      <c r="L1774">
        <v>4</v>
      </c>
      <c r="M1774">
        <v>8</v>
      </c>
      <c r="N1774">
        <v>5</v>
      </c>
      <c r="O1774">
        <v>5</v>
      </c>
      <c r="P1774">
        <v>9</v>
      </c>
      <c r="Q1774">
        <v>1</v>
      </c>
      <c r="R1774">
        <v>4</v>
      </c>
    </row>
    <row r="1775" spans="1:18">
      <c r="A1775" s="3">
        <v>40021.833831018521</v>
      </c>
      <c r="B1775" t="s">
        <v>5089</v>
      </c>
      <c r="C1775" t="s">
        <v>3461</v>
      </c>
      <c r="D1775">
        <v>5</v>
      </c>
      <c r="E1775">
        <v>5</v>
      </c>
      <c r="F1775" t="s">
        <v>4752</v>
      </c>
      <c r="G1775" t="s">
        <v>410</v>
      </c>
      <c r="H1775">
        <f t="shared" si="27"/>
        <v>7</v>
      </c>
      <c r="I1775" t="s">
        <v>180</v>
      </c>
      <c r="J1775" t="s">
        <v>5156</v>
      </c>
      <c r="K1775">
        <v>0.6</v>
      </c>
      <c r="L1775">
        <v>1</v>
      </c>
      <c r="M1775">
        <v>11</v>
      </c>
      <c r="N1775">
        <v>5</v>
      </c>
      <c r="O1775">
        <v>6</v>
      </c>
      <c r="P1775">
        <v>9</v>
      </c>
      <c r="Q1775">
        <v>1</v>
      </c>
      <c r="R1775">
        <v>1</v>
      </c>
    </row>
    <row r="1776" spans="1:18">
      <c r="A1776" s="3">
        <v>40016.831388888888</v>
      </c>
      <c r="B1776" t="s">
        <v>5089</v>
      </c>
      <c r="C1776" t="s">
        <v>3444</v>
      </c>
      <c r="D1776">
        <v>3</v>
      </c>
      <c r="E1776">
        <v>3</v>
      </c>
      <c r="F1776" t="s">
        <v>165</v>
      </c>
      <c r="G1776" t="s">
        <v>34</v>
      </c>
      <c r="H1776">
        <f t="shared" si="27"/>
        <v>7</v>
      </c>
      <c r="I1776" t="s">
        <v>400</v>
      </c>
      <c r="J1776" s="4" t="s">
        <v>41</v>
      </c>
      <c r="K1776">
        <v>0.41666666666666669</v>
      </c>
      <c r="L1776">
        <v>1</v>
      </c>
      <c r="M1776">
        <v>1</v>
      </c>
      <c r="N1776">
        <v>3</v>
      </c>
      <c r="O1776">
        <v>5</v>
      </c>
      <c r="P1776">
        <v>6</v>
      </c>
      <c r="Q1776">
        <v>3</v>
      </c>
      <c r="R1776">
        <v>4</v>
      </c>
    </row>
    <row r="1777" spans="1:18">
      <c r="A1777" s="3">
        <v>39949.435474537036</v>
      </c>
      <c r="B1777" t="s">
        <v>743</v>
      </c>
      <c r="C1777" t="s">
        <v>3461</v>
      </c>
      <c r="D1777" t="s">
        <v>30</v>
      </c>
      <c r="E1777" t="s">
        <v>30</v>
      </c>
      <c r="F1777" t="s">
        <v>48</v>
      </c>
      <c r="G1777" t="s">
        <v>34</v>
      </c>
      <c r="H1777">
        <f t="shared" si="27"/>
        <v>5</v>
      </c>
      <c r="I1777" t="s">
        <v>154</v>
      </c>
      <c r="J1777" s="4" t="s">
        <v>41</v>
      </c>
      <c r="K1777">
        <v>0.46666666666666667</v>
      </c>
      <c r="L1777">
        <v>2</v>
      </c>
      <c r="M1777">
        <v>11</v>
      </c>
      <c r="N1777">
        <v>1</v>
      </c>
      <c r="O1777">
        <v>1</v>
      </c>
      <c r="P1777">
        <v>3</v>
      </c>
      <c r="Q1777">
        <v>3</v>
      </c>
      <c r="R1777">
        <v>4</v>
      </c>
    </row>
    <row r="1778" spans="1:18">
      <c r="A1778" s="3">
        <v>39997.563183564816</v>
      </c>
      <c r="B1778" t="s">
        <v>13390</v>
      </c>
      <c r="C1778" t="s">
        <v>3461</v>
      </c>
      <c r="D1778" t="s">
        <v>30</v>
      </c>
      <c r="E1778">
        <v>4</v>
      </c>
      <c r="F1778" t="s">
        <v>191</v>
      </c>
      <c r="G1778" t="s">
        <v>100</v>
      </c>
      <c r="H1778">
        <f t="shared" si="27"/>
        <v>7</v>
      </c>
      <c r="I1778" t="s">
        <v>154</v>
      </c>
      <c r="J1778" t="s">
        <v>41</v>
      </c>
      <c r="K1778">
        <v>0.46666666666666667</v>
      </c>
      <c r="L1778">
        <v>1</v>
      </c>
      <c r="M1778">
        <v>11</v>
      </c>
      <c r="N1778">
        <v>1</v>
      </c>
      <c r="O1778">
        <v>2</v>
      </c>
      <c r="P1778">
        <v>7</v>
      </c>
      <c r="Q1778">
        <v>1</v>
      </c>
      <c r="R1778">
        <v>4</v>
      </c>
    </row>
    <row r="1779" spans="1:18">
      <c r="A1779" s="3">
        <v>39935.53543773148</v>
      </c>
      <c r="B1779" t="s">
        <v>13390</v>
      </c>
      <c r="C1779" t="s">
        <v>68</v>
      </c>
      <c r="D1779" t="s">
        <v>30</v>
      </c>
      <c r="E1779" t="s">
        <v>30</v>
      </c>
      <c r="F1779" t="s">
        <v>33</v>
      </c>
      <c r="G1779" t="s">
        <v>100</v>
      </c>
      <c r="H1779">
        <f t="shared" si="27"/>
        <v>5</v>
      </c>
      <c r="I1779" t="s">
        <v>154</v>
      </c>
      <c r="J1779" t="s">
        <v>41</v>
      </c>
      <c r="K1779">
        <v>0.35</v>
      </c>
      <c r="L1779">
        <v>2</v>
      </c>
      <c r="M1779">
        <v>10</v>
      </c>
      <c r="N1779">
        <v>1</v>
      </c>
      <c r="O1779">
        <v>1</v>
      </c>
      <c r="P1779">
        <v>1</v>
      </c>
      <c r="Q1779">
        <v>1</v>
      </c>
      <c r="R1779">
        <v>4</v>
      </c>
    </row>
    <row r="1780" spans="1:18">
      <c r="A1780" s="3">
        <v>40064</v>
      </c>
      <c r="B1780" t="s">
        <v>67</v>
      </c>
      <c r="C1780" t="s">
        <v>3444</v>
      </c>
      <c r="D1780">
        <v>1</v>
      </c>
      <c r="E1780">
        <v>3</v>
      </c>
      <c r="F1780" t="s">
        <v>191</v>
      </c>
      <c r="G1780" t="s">
        <v>410</v>
      </c>
      <c r="H1780">
        <f t="shared" si="27"/>
        <v>9</v>
      </c>
      <c r="I1780" t="s">
        <v>154</v>
      </c>
      <c r="J1780" t="s">
        <v>41</v>
      </c>
      <c r="K1780">
        <v>0.58333333333333337</v>
      </c>
      <c r="L1780">
        <v>6</v>
      </c>
      <c r="M1780">
        <v>1</v>
      </c>
      <c r="N1780">
        <v>4</v>
      </c>
      <c r="O1780">
        <v>5</v>
      </c>
      <c r="P1780">
        <v>7</v>
      </c>
      <c r="Q1780">
        <v>1</v>
      </c>
      <c r="R1780">
        <v>4</v>
      </c>
    </row>
    <row r="1781" spans="1:18">
      <c r="A1781" s="3">
        <v>39973</v>
      </c>
      <c r="B1781" t="s">
        <v>59</v>
      </c>
      <c r="C1781" t="s">
        <v>3461</v>
      </c>
      <c r="D1781" t="s">
        <v>30</v>
      </c>
      <c r="E1781" t="s">
        <v>30</v>
      </c>
      <c r="F1781" t="s">
        <v>4752</v>
      </c>
      <c r="G1781" t="s">
        <v>34</v>
      </c>
      <c r="H1781">
        <f t="shared" si="27"/>
        <v>6</v>
      </c>
      <c r="I1781" t="s">
        <v>239</v>
      </c>
      <c r="J1781" s="4" t="s">
        <v>41</v>
      </c>
      <c r="K1781">
        <v>0.66666666666666663</v>
      </c>
      <c r="L1781">
        <v>3</v>
      </c>
      <c r="M1781">
        <v>11</v>
      </c>
      <c r="N1781">
        <v>1</v>
      </c>
      <c r="O1781">
        <v>1</v>
      </c>
      <c r="P1781">
        <v>9</v>
      </c>
      <c r="Q1781">
        <v>3</v>
      </c>
      <c r="R1781">
        <v>4</v>
      </c>
    </row>
    <row r="1782" spans="1:18">
      <c r="A1782" s="3">
        <v>39925.655073414353</v>
      </c>
      <c r="B1782" t="s">
        <v>13390</v>
      </c>
      <c r="C1782" t="s">
        <v>46</v>
      </c>
      <c r="D1782" t="s">
        <v>30</v>
      </c>
      <c r="E1782" t="s">
        <v>30</v>
      </c>
      <c r="F1782" t="s">
        <v>88</v>
      </c>
      <c r="G1782" t="s">
        <v>100</v>
      </c>
      <c r="H1782">
        <f t="shared" si="27"/>
        <v>4</v>
      </c>
      <c r="I1782" t="s">
        <v>239</v>
      </c>
      <c r="J1782" t="s">
        <v>41</v>
      </c>
      <c r="K1782">
        <v>0.3</v>
      </c>
      <c r="L1782">
        <v>5</v>
      </c>
      <c r="M1782">
        <v>1</v>
      </c>
      <c r="N1782">
        <v>1</v>
      </c>
      <c r="O1782">
        <v>1</v>
      </c>
      <c r="P1782">
        <v>4</v>
      </c>
      <c r="Q1782">
        <v>1</v>
      </c>
      <c r="R1782">
        <v>4</v>
      </c>
    </row>
    <row r="1783" spans="1:18">
      <c r="A1783" s="3">
        <v>39960.011536574071</v>
      </c>
      <c r="B1783" t="s">
        <v>13390</v>
      </c>
      <c r="C1783" t="s">
        <v>3461</v>
      </c>
      <c r="D1783" t="s">
        <v>30</v>
      </c>
      <c r="E1783" t="s">
        <v>30</v>
      </c>
      <c r="F1783" t="s">
        <v>4744</v>
      </c>
      <c r="G1783" t="s">
        <v>34</v>
      </c>
      <c r="H1783">
        <f t="shared" si="27"/>
        <v>5</v>
      </c>
      <c r="I1783" t="s">
        <v>1059</v>
      </c>
      <c r="J1783" t="s">
        <v>41</v>
      </c>
      <c r="K1783">
        <v>0.41666666666666669</v>
      </c>
      <c r="L1783">
        <v>2</v>
      </c>
      <c r="M1783">
        <v>11</v>
      </c>
      <c r="N1783">
        <v>1</v>
      </c>
      <c r="O1783">
        <v>1</v>
      </c>
      <c r="P1783">
        <v>2</v>
      </c>
      <c r="Q1783">
        <v>3</v>
      </c>
      <c r="R1783">
        <v>4</v>
      </c>
    </row>
    <row r="1784" spans="1:18">
      <c r="A1784" s="3">
        <v>39991.358944525462</v>
      </c>
      <c r="B1784" t="s">
        <v>13390</v>
      </c>
      <c r="C1784" t="s">
        <v>7054</v>
      </c>
      <c r="D1784" t="s">
        <v>30</v>
      </c>
      <c r="E1784">
        <v>5</v>
      </c>
      <c r="F1784" t="s">
        <v>191</v>
      </c>
      <c r="G1784" t="s">
        <v>410</v>
      </c>
      <c r="H1784">
        <f t="shared" si="27"/>
        <v>6</v>
      </c>
      <c r="I1784" t="s">
        <v>154</v>
      </c>
      <c r="J1784" t="s">
        <v>41</v>
      </c>
      <c r="K1784">
        <v>0.51666666666666672</v>
      </c>
      <c r="L1784">
        <v>3</v>
      </c>
      <c r="M1784">
        <v>8</v>
      </c>
      <c r="N1784">
        <v>1</v>
      </c>
      <c r="O1784">
        <v>6</v>
      </c>
      <c r="P1784">
        <v>7</v>
      </c>
      <c r="Q1784">
        <v>1</v>
      </c>
      <c r="R1784">
        <v>4</v>
      </c>
    </row>
    <row r="1785" spans="1:18">
      <c r="A1785" s="3">
        <v>39969.559971909723</v>
      </c>
      <c r="B1785" t="s">
        <v>13390</v>
      </c>
      <c r="C1785" t="s">
        <v>3457</v>
      </c>
      <c r="D1785" t="s">
        <v>30</v>
      </c>
      <c r="E1785" t="s">
        <v>30</v>
      </c>
      <c r="F1785" t="s">
        <v>191</v>
      </c>
      <c r="G1785" t="s">
        <v>34</v>
      </c>
      <c r="H1785">
        <f t="shared" si="27"/>
        <v>6</v>
      </c>
      <c r="I1785" t="s">
        <v>47</v>
      </c>
      <c r="J1785" s="4" t="s">
        <v>41</v>
      </c>
      <c r="K1785">
        <v>0.48333333333333334</v>
      </c>
      <c r="L1785">
        <v>3</v>
      </c>
      <c r="M1785">
        <v>9</v>
      </c>
      <c r="N1785">
        <v>1</v>
      </c>
      <c r="O1785">
        <v>1</v>
      </c>
      <c r="P1785">
        <v>7</v>
      </c>
      <c r="Q1785">
        <v>3</v>
      </c>
      <c r="R1785">
        <v>4</v>
      </c>
    </row>
    <row r="1786" spans="1:18">
      <c r="A1786" s="3">
        <v>40023</v>
      </c>
      <c r="B1786" t="s">
        <v>59</v>
      </c>
      <c r="C1786" t="s">
        <v>3461</v>
      </c>
      <c r="D1786">
        <v>5</v>
      </c>
      <c r="E1786">
        <v>5</v>
      </c>
      <c r="F1786" t="s">
        <v>4752</v>
      </c>
      <c r="G1786" t="s">
        <v>100</v>
      </c>
      <c r="H1786">
        <f t="shared" si="27"/>
        <v>7</v>
      </c>
      <c r="I1786" t="s">
        <v>1059</v>
      </c>
      <c r="J1786" t="s">
        <v>41</v>
      </c>
      <c r="K1786">
        <v>0.75</v>
      </c>
      <c r="L1786">
        <v>1</v>
      </c>
      <c r="M1786">
        <v>11</v>
      </c>
      <c r="N1786">
        <v>5</v>
      </c>
      <c r="O1786">
        <v>6</v>
      </c>
      <c r="P1786">
        <v>9</v>
      </c>
      <c r="Q1786">
        <v>1</v>
      </c>
      <c r="R1786">
        <v>4</v>
      </c>
    </row>
    <row r="1787" spans="1:18">
      <c r="A1787" s="3">
        <v>40056.451132557871</v>
      </c>
      <c r="B1787" t="s">
        <v>13390</v>
      </c>
      <c r="C1787" t="s">
        <v>7762</v>
      </c>
      <c r="D1787">
        <v>5</v>
      </c>
      <c r="E1787">
        <v>3</v>
      </c>
      <c r="F1787" t="s">
        <v>4744</v>
      </c>
      <c r="G1787" t="s">
        <v>100</v>
      </c>
      <c r="H1787">
        <f t="shared" si="27"/>
        <v>8</v>
      </c>
      <c r="I1787" t="s">
        <v>124</v>
      </c>
      <c r="J1787" t="s">
        <v>41</v>
      </c>
      <c r="K1787">
        <v>0.46666666666666667</v>
      </c>
      <c r="L1787">
        <v>4</v>
      </c>
      <c r="M1787">
        <v>6</v>
      </c>
      <c r="N1787">
        <v>5</v>
      </c>
      <c r="O1787">
        <v>5</v>
      </c>
      <c r="P1787">
        <v>2</v>
      </c>
      <c r="Q1787">
        <v>1</v>
      </c>
      <c r="R1787">
        <v>4</v>
      </c>
    </row>
    <row r="1788" spans="1:18">
      <c r="A1788" s="3">
        <v>39914.90016203704</v>
      </c>
      <c r="B1788" t="s">
        <v>26</v>
      </c>
      <c r="C1788" t="s">
        <v>142</v>
      </c>
      <c r="D1788" t="s">
        <v>30</v>
      </c>
      <c r="E1788" t="s">
        <v>30</v>
      </c>
      <c r="F1788" t="s">
        <v>191</v>
      </c>
      <c r="G1788" t="s">
        <v>100</v>
      </c>
      <c r="H1788">
        <f t="shared" si="27"/>
        <v>4</v>
      </c>
      <c r="I1788" t="s">
        <v>154</v>
      </c>
      <c r="J1788" t="s">
        <v>41</v>
      </c>
      <c r="K1788">
        <v>0.58333333333333337</v>
      </c>
      <c r="L1788">
        <v>5</v>
      </c>
      <c r="M1788">
        <v>12</v>
      </c>
      <c r="N1788">
        <v>1</v>
      </c>
      <c r="O1788">
        <v>1</v>
      </c>
      <c r="P1788">
        <v>7</v>
      </c>
      <c r="Q1788">
        <v>1</v>
      </c>
      <c r="R1788">
        <v>4</v>
      </c>
    </row>
    <row r="1789" spans="1:18">
      <c r="A1789" s="3">
        <v>39933.512822303244</v>
      </c>
      <c r="B1789" t="s">
        <v>13390</v>
      </c>
      <c r="C1789" t="s">
        <v>246</v>
      </c>
      <c r="D1789" t="s">
        <v>30</v>
      </c>
      <c r="E1789" t="s">
        <v>30</v>
      </c>
      <c r="F1789" t="s">
        <v>134</v>
      </c>
      <c r="G1789" t="s">
        <v>100</v>
      </c>
      <c r="H1789">
        <f t="shared" si="27"/>
        <v>4</v>
      </c>
      <c r="I1789" t="s">
        <v>154</v>
      </c>
      <c r="J1789" t="s">
        <v>41</v>
      </c>
      <c r="K1789">
        <v>0.41666666666666669</v>
      </c>
      <c r="L1789">
        <v>5</v>
      </c>
      <c r="M1789">
        <v>4</v>
      </c>
      <c r="N1789">
        <v>1</v>
      </c>
      <c r="O1789">
        <v>1</v>
      </c>
      <c r="P1789">
        <v>8</v>
      </c>
      <c r="Q1789">
        <v>1</v>
      </c>
      <c r="R1789">
        <v>4</v>
      </c>
    </row>
    <row r="1790" spans="1:18">
      <c r="A1790" s="3">
        <v>40021.914083368058</v>
      </c>
      <c r="B1790" t="s">
        <v>13390</v>
      </c>
      <c r="C1790" t="s">
        <v>3461</v>
      </c>
      <c r="D1790">
        <v>5</v>
      </c>
      <c r="E1790">
        <v>5</v>
      </c>
      <c r="F1790" t="s">
        <v>4752</v>
      </c>
      <c r="G1790" t="s">
        <v>100</v>
      </c>
      <c r="H1790">
        <f t="shared" si="27"/>
        <v>7</v>
      </c>
      <c r="I1790" t="s">
        <v>154</v>
      </c>
      <c r="J1790" t="s">
        <v>41</v>
      </c>
      <c r="K1790">
        <v>0.6333333333333333</v>
      </c>
      <c r="L1790">
        <v>1</v>
      </c>
      <c r="M1790">
        <v>11</v>
      </c>
      <c r="N1790">
        <v>5</v>
      </c>
      <c r="O1790">
        <v>6</v>
      </c>
      <c r="P1790">
        <v>9</v>
      </c>
      <c r="Q1790">
        <v>1</v>
      </c>
      <c r="R1790">
        <v>4</v>
      </c>
    </row>
    <row r="1791" spans="1:18">
      <c r="A1791" s="3">
        <v>40065.952497650462</v>
      </c>
      <c r="B1791" t="s">
        <v>13390</v>
      </c>
      <c r="C1791" t="s">
        <v>7054</v>
      </c>
      <c r="D1791">
        <v>3</v>
      </c>
      <c r="E1791">
        <v>3</v>
      </c>
      <c r="F1791" t="s">
        <v>4752</v>
      </c>
      <c r="G1791" t="s">
        <v>49</v>
      </c>
      <c r="H1791">
        <f t="shared" si="27"/>
        <v>9</v>
      </c>
      <c r="I1791" t="s">
        <v>154</v>
      </c>
      <c r="J1791" t="s">
        <v>41</v>
      </c>
      <c r="K1791">
        <v>0.66666666666666663</v>
      </c>
      <c r="L1791">
        <v>6</v>
      </c>
      <c r="M1791">
        <v>8</v>
      </c>
      <c r="N1791">
        <v>3</v>
      </c>
      <c r="O1791">
        <v>5</v>
      </c>
      <c r="P1791">
        <v>9</v>
      </c>
      <c r="Q1791">
        <v>4</v>
      </c>
      <c r="R1791">
        <v>4</v>
      </c>
    </row>
    <row r="1792" spans="1:18">
      <c r="A1792" s="3">
        <v>39938.867125462966</v>
      </c>
      <c r="B1792" t="s">
        <v>13390</v>
      </c>
      <c r="C1792" t="s">
        <v>246</v>
      </c>
      <c r="D1792" t="s">
        <v>30</v>
      </c>
      <c r="E1792" t="s">
        <v>30</v>
      </c>
      <c r="F1792" t="s">
        <v>191</v>
      </c>
      <c r="G1792" t="s">
        <v>100</v>
      </c>
      <c r="H1792">
        <f t="shared" si="27"/>
        <v>5</v>
      </c>
      <c r="I1792" t="s">
        <v>124</v>
      </c>
      <c r="J1792" t="s">
        <v>41</v>
      </c>
      <c r="K1792">
        <v>0.35</v>
      </c>
      <c r="L1792">
        <v>2</v>
      </c>
      <c r="M1792">
        <v>4</v>
      </c>
      <c r="N1792">
        <v>1</v>
      </c>
      <c r="O1792">
        <v>1</v>
      </c>
      <c r="P1792">
        <v>7</v>
      </c>
      <c r="Q1792">
        <v>1</v>
      </c>
      <c r="R1792">
        <v>4</v>
      </c>
    </row>
    <row r="1793" spans="1:18">
      <c r="A1793" s="3">
        <v>40059.378692395832</v>
      </c>
      <c r="B1793" t="s">
        <v>13390</v>
      </c>
      <c r="C1793" t="s">
        <v>3461</v>
      </c>
      <c r="D1793">
        <v>5</v>
      </c>
      <c r="E1793">
        <v>3</v>
      </c>
      <c r="F1793" t="s">
        <v>88</v>
      </c>
      <c r="G1793" t="s">
        <v>34</v>
      </c>
      <c r="H1793">
        <f t="shared" si="27"/>
        <v>9</v>
      </c>
      <c r="I1793" t="s">
        <v>124</v>
      </c>
      <c r="J1793" s="4" t="s">
        <v>41</v>
      </c>
      <c r="K1793">
        <v>0.65</v>
      </c>
      <c r="L1793">
        <v>6</v>
      </c>
      <c r="M1793">
        <v>11</v>
      </c>
      <c r="N1793">
        <v>5</v>
      </c>
      <c r="O1793">
        <v>5</v>
      </c>
      <c r="P1793">
        <v>4</v>
      </c>
      <c r="Q1793">
        <v>3</v>
      </c>
      <c r="R1793">
        <v>4</v>
      </c>
    </row>
    <row r="1794" spans="1:18">
      <c r="A1794" s="3">
        <v>40047.962698148149</v>
      </c>
      <c r="B1794" t="s">
        <v>13390</v>
      </c>
      <c r="C1794" t="s">
        <v>3444</v>
      </c>
      <c r="D1794">
        <v>5</v>
      </c>
      <c r="E1794">
        <v>4</v>
      </c>
      <c r="F1794" t="s">
        <v>134</v>
      </c>
      <c r="G1794" t="s">
        <v>34</v>
      </c>
      <c r="H1794">
        <f t="shared" si="27"/>
        <v>8</v>
      </c>
      <c r="I1794" t="s">
        <v>124</v>
      </c>
      <c r="J1794" s="4" t="s">
        <v>41</v>
      </c>
      <c r="K1794">
        <v>0.46666666666666667</v>
      </c>
      <c r="L1794">
        <v>4</v>
      </c>
      <c r="M1794">
        <v>1</v>
      </c>
      <c r="N1794">
        <v>5</v>
      </c>
      <c r="O1794">
        <v>2</v>
      </c>
      <c r="P1794">
        <v>8</v>
      </c>
      <c r="Q1794">
        <v>3</v>
      </c>
      <c r="R1794">
        <v>4</v>
      </c>
    </row>
    <row r="1795" spans="1:18">
      <c r="A1795" s="3">
        <v>39945.73932630787</v>
      </c>
      <c r="B1795" t="s">
        <v>13390</v>
      </c>
      <c r="C1795" t="s">
        <v>3461</v>
      </c>
      <c r="D1795" t="s">
        <v>30</v>
      </c>
      <c r="E1795" t="s">
        <v>30</v>
      </c>
      <c r="F1795" t="s">
        <v>48</v>
      </c>
      <c r="G1795" t="s">
        <v>34</v>
      </c>
      <c r="H1795">
        <f t="shared" ref="H1795:H1858" si="28">MONTH(A1795)</f>
        <v>5</v>
      </c>
      <c r="I1795" t="s">
        <v>124</v>
      </c>
      <c r="J1795" s="4" t="s">
        <v>41</v>
      </c>
      <c r="K1795">
        <v>0.43333333333333335</v>
      </c>
      <c r="L1795">
        <v>2</v>
      </c>
      <c r="M1795">
        <v>11</v>
      </c>
      <c r="N1795">
        <v>1</v>
      </c>
      <c r="O1795">
        <v>1</v>
      </c>
      <c r="P1795">
        <v>3</v>
      </c>
      <c r="Q1795">
        <v>3</v>
      </c>
      <c r="R1795">
        <v>4</v>
      </c>
    </row>
    <row r="1796" spans="1:18">
      <c r="A1796" s="3">
        <v>40008.916300231482</v>
      </c>
      <c r="B1796" t="s">
        <v>13390</v>
      </c>
      <c r="C1796" t="s">
        <v>3461</v>
      </c>
      <c r="D1796">
        <v>5</v>
      </c>
      <c r="E1796">
        <v>5</v>
      </c>
      <c r="F1796" t="s">
        <v>99</v>
      </c>
      <c r="G1796" t="s">
        <v>410</v>
      </c>
      <c r="H1796">
        <f t="shared" si="28"/>
        <v>7</v>
      </c>
      <c r="I1796" t="s">
        <v>124</v>
      </c>
      <c r="J1796" t="s">
        <v>41</v>
      </c>
      <c r="K1796">
        <v>0.65</v>
      </c>
      <c r="L1796">
        <v>1</v>
      </c>
      <c r="M1796">
        <v>11</v>
      </c>
      <c r="N1796">
        <v>5</v>
      </c>
      <c r="O1796">
        <v>6</v>
      </c>
      <c r="P1796">
        <v>10</v>
      </c>
      <c r="Q1796">
        <v>1</v>
      </c>
      <c r="R1796">
        <v>4</v>
      </c>
    </row>
    <row r="1797" spans="1:18">
      <c r="A1797" s="3">
        <v>40014.751608796294</v>
      </c>
      <c r="B1797" t="s">
        <v>5089</v>
      </c>
      <c r="C1797" t="s">
        <v>3457</v>
      </c>
      <c r="D1797">
        <v>5</v>
      </c>
      <c r="E1797">
        <v>3</v>
      </c>
      <c r="F1797" t="s">
        <v>4744</v>
      </c>
      <c r="G1797" t="s">
        <v>34</v>
      </c>
      <c r="H1797">
        <f t="shared" si="28"/>
        <v>7</v>
      </c>
      <c r="I1797" t="s">
        <v>830</v>
      </c>
      <c r="J1797" s="4" t="s">
        <v>41</v>
      </c>
      <c r="K1797">
        <v>0.51666666666666672</v>
      </c>
      <c r="L1797">
        <v>1</v>
      </c>
      <c r="M1797">
        <v>9</v>
      </c>
      <c r="N1797">
        <v>5</v>
      </c>
      <c r="O1797">
        <v>5</v>
      </c>
      <c r="P1797">
        <v>2</v>
      </c>
      <c r="Q1797">
        <v>3</v>
      </c>
      <c r="R1797">
        <v>4</v>
      </c>
    </row>
    <row r="1798" spans="1:18">
      <c r="A1798" s="3">
        <v>39922.798414618053</v>
      </c>
      <c r="B1798" t="s">
        <v>13390</v>
      </c>
      <c r="C1798" t="s">
        <v>68</v>
      </c>
      <c r="D1798" t="s">
        <v>30</v>
      </c>
      <c r="E1798" t="s">
        <v>30</v>
      </c>
      <c r="F1798" t="s">
        <v>48</v>
      </c>
      <c r="G1798" t="s">
        <v>34</v>
      </c>
      <c r="H1798">
        <f t="shared" si="28"/>
        <v>4</v>
      </c>
      <c r="I1798" t="s">
        <v>124</v>
      </c>
      <c r="J1798" s="4" t="s">
        <v>41</v>
      </c>
      <c r="K1798">
        <v>0.46666666666666667</v>
      </c>
      <c r="L1798">
        <v>5</v>
      </c>
      <c r="M1798">
        <v>10</v>
      </c>
      <c r="N1798">
        <v>1</v>
      </c>
      <c r="O1798">
        <v>1</v>
      </c>
      <c r="P1798">
        <v>3</v>
      </c>
      <c r="Q1798">
        <v>3</v>
      </c>
      <c r="R1798">
        <v>4</v>
      </c>
    </row>
    <row r="1799" spans="1:18">
      <c r="A1799" s="3">
        <v>40009.69690451389</v>
      </c>
      <c r="B1799" t="s">
        <v>13390</v>
      </c>
      <c r="C1799" t="s">
        <v>3461</v>
      </c>
      <c r="D1799">
        <v>5</v>
      </c>
      <c r="E1799">
        <v>4</v>
      </c>
      <c r="F1799" t="s">
        <v>88</v>
      </c>
      <c r="G1799" t="s">
        <v>34</v>
      </c>
      <c r="H1799">
        <f t="shared" si="28"/>
        <v>7</v>
      </c>
      <c r="I1799" t="s">
        <v>124</v>
      </c>
      <c r="J1799" s="4" t="s">
        <v>41</v>
      </c>
      <c r="K1799">
        <v>0.51666666666666672</v>
      </c>
      <c r="L1799">
        <v>1</v>
      </c>
      <c r="M1799">
        <v>11</v>
      </c>
      <c r="N1799">
        <v>5</v>
      </c>
      <c r="O1799">
        <v>2</v>
      </c>
      <c r="P1799">
        <v>4</v>
      </c>
      <c r="Q1799">
        <v>3</v>
      </c>
      <c r="R1799">
        <v>4</v>
      </c>
    </row>
    <row r="1800" spans="1:18">
      <c r="A1800" s="3">
        <v>40009.623994328707</v>
      </c>
      <c r="B1800" t="s">
        <v>13390</v>
      </c>
      <c r="C1800" t="s">
        <v>3444</v>
      </c>
      <c r="D1800">
        <v>3</v>
      </c>
      <c r="E1800">
        <v>3</v>
      </c>
      <c r="F1800" t="s">
        <v>165</v>
      </c>
      <c r="G1800" t="s">
        <v>410</v>
      </c>
      <c r="H1800">
        <f t="shared" si="28"/>
        <v>7</v>
      </c>
      <c r="I1800" t="s">
        <v>124</v>
      </c>
      <c r="J1800" t="s">
        <v>5156</v>
      </c>
      <c r="K1800">
        <v>0.31666666666666665</v>
      </c>
      <c r="L1800">
        <v>1</v>
      </c>
      <c r="M1800">
        <v>1</v>
      </c>
      <c r="N1800">
        <v>3</v>
      </c>
      <c r="O1800">
        <v>5</v>
      </c>
      <c r="P1800">
        <v>6</v>
      </c>
      <c r="Q1800">
        <v>1</v>
      </c>
      <c r="R1800">
        <v>1</v>
      </c>
    </row>
    <row r="1801" spans="1:18">
      <c r="A1801" s="3">
        <v>40072.445064120373</v>
      </c>
      <c r="B1801" t="s">
        <v>13390</v>
      </c>
      <c r="C1801" t="s">
        <v>3461</v>
      </c>
      <c r="D1801">
        <v>2</v>
      </c>
      <c r="E1801">
        <v>2</v>
      </c>
      <c r="F1801" t="s">
        <v>191</v>
      </c>
      <c r="G1801" t="s">
        <v>100</v>
      </c>
      <c r="H1801">
        <f t="shared" si="28"/>
        <v>9</v>
      </c>
      <c r="I1801" t="s">
        <v>180</v>
      </c>
      <c r="J1801" t="s">
        <v>41</v>
      </c>
      <c r="K1801">
        <v>0.65</v>
      </c>
      <c r="L1801">
        <v>6</v>
      </c>
      <c r="M1801">
        <v>11</v>
      </c>
      <c r="N1801">
        <v>6</v>
      </c>
      <c r="O1801">
        <v>3</v>
      </c>
      <c r="P1801">
        <v>7</v>
      </c>
      <c r="Q1801">
        <v>1</v>
      </c>
      <c r="R1801">
        <v>4</v>
      </c>
    </row>
    <row r="1802" spans="1:18">
      <c r="A1802" s="3">
        <v>39915</v>
      </c>
      <c r="B1802" t="s">
        <v>67</v>
      </c>
      <c r="C1802" t="s">
        <v>85</v>
      </c>
      <c r="D1802" t="s">
        <v>30</v>
      </c>
      <c r="E1802" t="s">
        <v>30</v>
      </c>
      <c r="F1802" t="s">
        <v>88</v>
      </c>
      <c r="G1802" t="s">
        <v>49</v>
      </c>
      <c r="H1802">
        <f t="shared" si="28"/>
        <v>4</v>
      </c>
      <c r="I1802" t="s">
        <v>180</v>
      </c>
      <c r="J1802" t="s">
        <v>41</v>
      </c>
      <c r="K1802">
        <v>0.55000000000000004</v>
      </c>
      <c r="L1802">
        <v>5</v>
      </c>
      <c r="M1802">
        <v>7</v>
      </c>
      <c r="N1802">
        <v>1</v>
      </c>
      <c r="O1802">
        <v>1</v>
      </c>
      <c r="P1802">
        <v>4</v>
      </c>
      <c r="Q1802">
        <v>4</v>
      </c>
      <c r="R1802">
        <v>4</v>
      </c>
    </row>
    <row r="1803" spans="1:18">
      <c r="A1803" s="3">
        <v>39976.929375</v>
      </c>
      <c r="B1803" t="s">
        <v>5089</v>
      </c>
      <c r="C1803" t="s">
        <v>3461</v>
      </c>
      <c r="D1803" t="s">
        <v>30</v>
      </c>
      <c r="E1803" t="s">
        <v>30</v>
      </c>
      <c r="F1803" t="s">
        <v>4744</v>
      </c>
      <c r="G1803" t="s">
        <v>34</v>
      </c>
      <c r="H1803">
        <f t="shared" si="28"/>
        <v>6</v>
      </c>
      <c r="I1803" t="s">
        <v>180</v>
      </c>
      <c r="J1803" s="4" t="s">
        <v>41</v>
      </c>
      <c r="K1803">
        <v>0.45</v>
      </c>
      <c r="L1803">
        <v>3</v>
      </c>
      <c r="M1803">
        <v>11</v>
      </c>
      <c r="N1803">
        <v>1</v>
      </c>
      <c r="O1803">
        <v>1</v>
      </c>
      <c r="P1803">
        <v>2</v>
      </c>
      <c r="Q1803">
        <v>3</v>
      </c>
      <c r="R1803">
        <v>4</v>
      </c>
    </row>
    <row r="1804" spans="1:18">
      <c r="A1804" s="3">
        <v>39948</v>
      </c>
      <c r="B1804" t="s">
        <v>59</v>
      </c>
      <c r="C1804" t="s">
        <v>3461</v>
      </c>
      <c r="D1804" t="s">
        <v>30</v>
      </c>
      <c r="E1804" t="s">
        <v>30</v>
      </c>
      <c r="F1804" t="s">
        <v>155</v>
      </c>
      <c r="G1804" t="s">
        <v>49</v>
      </c>
      <c r="H1804">
        <f t="shared" si="28"/>
        <v>5</v>
      </c>
      <c r="I1804" t="s">
        <v>180</v>
      </c>
      <c r="J1804" t="s">
        <v>41</v>
      </c>
      <c r="K1804">
        <v>0.6</v>
      </c>
      <c r="L1804">
        <v>2</v>
      </c>
      <c r="M1804">
        <v>11</v>
      </c>
      <c r="N1804">
        <v>1</v>
      </c>
      <c r="O1804">
        <v>1</v>
      </c>
      <c r="P1804">
        <v>5</v>
      </c>
      <c r="Q1804">
        <v>4</v>
      </c>
      <c r="R1804">
        <v>4</v>
      </c>
    </row>
    <row r="1805" spans="1:18">
      <c r="A1805" s="3">
        <v>39915.827577314813</v>
      </c>
      <c r="B1805" t="s">
        <v>13390</v>
      </c>
      <c r="C1805" t="s">
        <v>46</v>
      </c>
      <c r="D1805" t="s">
        <v>30</v>
      </c>
      <c r="E1805" t="s">
        <v>30</v>
      </c>
      <c r="F1805" t="s">
        <v>88</v>
      </c>
      <c r="G1805" t="s">
        <v>100</v>
      </c>
      <c r="H1805">
        <f t="shared" si="28"/>
        <v>4</v>
      </c>
      <c r="I1805" t="s">
        <v>180</v>
      </c>
      <c r="J1805" t="s">
        <v>41</v>
      </c>
      <c r="K1805">
        <v>0.3</v>
      </c>
      <c r="L1805">
        <v>5</v>
      </c>
      <c r="M1805">
        <v>1</v>
      </c>
      <c r="N1805">
        <v>1</v>
      </c>
      <c r="O1805">
        <v>1</v>
      </c>
      <c r="P1805">
        <v>4</v>
      </c>
      <c r="Q1805">
        <v>1</v>
      </c>
      <c r="R1805">
        <v>4</v>
      </c>
    </row>
    <row r="1806" spans="1:18">
      <c r="A1806" s="3">
        <v>40029.258694942131</v>
      </c>
      <c r="B1806" t="s">
        <v>13390</v>
      </c>
      <c r="C1806" t="s">
        <v>3461</v>
      </c>
      <c r="D1806">
        <v>5</v>
      </c>
      <c r="E1806">
        <v>5</v>
      </c>
      <c r="F1806" t="s">
        <v>191</v>
      </c>
      <c r="G1806" t="s">
        <v>100</v>
      </c>
      <c r="H1806">
        <f t="shared" si="28"/>
        <v>8</v>
      </c>
      <c r="I1806" t="s">
        <v>180</v>
      </c>
      <c r="J1806" t="s">
        <v>41</v>
      </c>
      <c r="K1806">
        <v>0.65</v>
      </c>
      <c r="L1806">
        <v>4</v>
      </c>
      <c r="M1806">
        <v>11</v>
      </c>
      <c r="N1806">
        <v>5</v>
      </c>
      <c r="O1806">
        <v>6</v>
      </c>
      <c r="P1806">
        <v>7</v>
      </c>
      <c r="Q1806">
        <v>1</v>
      </c>
      <c r="R1806">
        <v>4</v>
      </c>
    </row>
    <row r="1807" spans="1:18">
      <c r="A1807" s="3">
        <v>39950.33424837963</v>
      </c>
      <c r="B1807" t="s">
        <v>13390</v>
      </c>
      <c r="C1807" t="s">
        <v>3444</v>
      </c>
      <c r="D1807" t="s">
        <v>30</v>
      </c>
      <c r="E1807" t="s">
        <v>30</v>
      </c>
      <c r="F1807" t="s">
        <v>191</v>
      </c>
      <c r="G1807" t="s">
        <v>410</v>
      </c>
      <c r="H1807">
        <f t="shared" si="28"/>
        <v>5</v>
      </c>
      <c r="I1807" t="s">
        <v>180</v>
      </c>
      <c r="J1807" t="s">
        <v>41</v>
      </c>
      <c r="K1807">
        <v>0.3</v>
      </c>
      <c r="L1807">
        <v>2</v>
      </c>
      <c r="M1807">
        <v>1</v>
      </c>
      <c r="N1807">
        <v>1</v>
      </c>
      <c r="O1807">
        <v>1</v>
      </c>
      <c r="P1807">
        <v>7</v>
      </c>
      <c r="Q1807">
        <v>1</v>
      </c>
      <c r="R1807">
        <v>4</v>
      </c>
    </row>
    <row r="1808" spans="1:18">
      <c r="A1808" s="3">
        <v>39971.652074270831</v>
      </c>
      <c r="B1808" t="s">
        <v>13390</v>
      </c>
      <c r="C1808" t="s">
        <v>3461</v>
      </c>
      <c r="D1808" t="s">
        <v>30</v>
      </c>
      <c r="E1808" t="s">
        <v>30</v>
      </c>
      <c r="F1808" t="s">
        <v>88</v>
      </c>
      <c r="G1808" t="s">
        <v>100</v>
      </c>
      <c r="H1808">
        <f t="shared" si="28"/>
        <v>6</v>
      </c>
      <c r="I1808" t="s">
        <v>180</v>
      </c>
      <c r="J1808" t="s">
        <v>41</v>
      </c>
      <c r="K1808">
        <v>0.43333333333333335</v>
      </c>
      <c r="L1808">
        <v>3</v>
      </c>
      <c r="M1808">
        <v>11</v>
      </c>
      <c r="N1808">
        <v>1</v>
      </c>
      <c r="O1808">
        <v>1</v>
      </c>
      <c r="P1808">
        <v>4</v>
      </c>
      <c r="Q1808">
        <v>1</v>
      </c>
      <c r="R1808">
        <v>4</v>
      </c>
    </row>
    <row r="1809" spans="1:18">
      <c r="A1809" s="3">
        <v>40042.754884259259</v>
      </c>
      <c r="B1809" t="s">
        <v>26</v>
      </c>
      <c r="C1809" t="s">
        <v>3444</v>
      </c>
      <c r="D1809">
        <v>5</v>
      </c>
      <c r="E1809">
        <v>3</v>
      </c>
      <c r="F1809" t="s">
        <v>134</v>
      </c>
      <c r="G1809" t="s">
        <v>34</v>
      </c>
      <c r="H1809">
        <f t="shared" si="28"/>
        <v>8</v>
      </c>
      <c r="I1809" t="s">
        <v>180</v>
      </c>
      <c r="J1809" s="4" t="s">
        <v>41</v>
      </c>
      <c r="K1809">
        <v>0.56666666666666665</v>
      </c>
      <c r="L1809">
        <v>4</v>
      </c>
      <c r="M1809">
        <v>1</v>
      </c>
      <c r="N1809">
        <v>5</v>
      </c>
      <c r="O1809">
        <v>5</v>
      </c>
      <c r="P1809">
        <v>8</v>
      </c>
      <c r="Q1809">
        <v>3</v>
      </c>
      <c r="R1809">
        <v>4</v>
      </c>
    </row>
    <row r="1810" spans="1:18">
      <c r="A1810" s="3">
        <v>39916.516402048612</v>
      </c>
      <c r="B1810" t="s">
        <v>13390</v>
      </c>
      <c r="C1810" t="s">
        <v>27</v>
      </c>
      <c r="D1810" t="s">
        <v>30</v>
      </c>
      <c r="E1810" t="s">
        <v>30</v>
      </c>
      <c r="F1810" t="s">
        <v>191</v>
      </c>
      <c r="G1810" t="s">
        <v>100</v>
      </c>
      <c r="H1810">
        <f t="shared" si="28"/>
        <v>4</v>
      </c>
      <c r="I1810" t="s">
        <v>124</v>
      </c>
      <c r="J1810" t="s">
        <v>41</v>
      </c>
      <c r="K1810">
        <v>0.36666666666666664</v>
      </c>
      <c r="L1810">
        <v>5</v>
      </c>
      <c r="M1810">
        <v>2</v>
      </c>
      <c r="N1810">
        <v>1</v>
      </c>
      <c r="O1810">
        <v>1</v>
      </c>
      <c r="P1810">
        <v>7</v>
      </c>
      <c r="Q1810">
        <v>1</v>
      </c>
      <c r="R1810">
        <v>4</v>
      </c>
    </row>
    <row r="1811" spans="1:18">
      <c r="A1811" s="3">
        <v>39949</v>
      </c>
      <c r="B1811" t="s">
        <v>59</v>
      </c>
      <c r="C1811" t="s">
        <v>3461</v>
      </c>
      <c r="D1811" t="s">
        <v>30</v>
      </c>
      <c r="E1811" t="s">
        <v>30</v>
      </c>
      <c r="F1811" t="s">
        <v>99</v>
      </c>
      <c r="G1811" t="s">
        <v>34</v>
      </c>
      <c r="H1811">
        <f t="shared" si="28"/>
        <v>5</v>
      </c>
      <c r="I1811" t="s">
        <v>124</v>
      </c>
      <c r="J1811" s="4" t="s">
        <v>41</v>
      </c>
      <c r="K1811">
        <v>0.66666666666666663</v>
      </c>
      <c r="L1811">
        <v>2</v>
      </c>
      <c r="M1811">
        <v>11</v>
      </c>
      <c r="N1811">
        <v>1</v>
      </c>
      <c r="O1811">
        <v>1</v>
      </c>
      <c r="P1811">
        <v>10</v>
      </c>
      <c r="Q1811">
        <v>3</v>
      </c>
      <c r="R1811">
        <v>4</v>
      </c>
    </row>
    <row r="1812" spans="1:18">
      <c r="A1812" s="3">
        <v>39973.878247187502</v>
      </c>
      <c r="B1812" t="s">
        <v>13390</v>
      </c>
      <c r="C1812" t="s">
        <v>3457</v>
      </c>
      <c r="D1812" t="s">
        <v>30</v>
      </c>
      <c r="E1812" t="s">
        <v>30</v>
      </c>
      <c r="F1812" t="s">
        <v>155</v>
      </c>
      <c r="G1812" t="s">
        <v>410</v>
      </c>
      <c r="H1812">
        <f t="shared" si="28"/>
        <v>6</v>
      </c>
      <c r="I1812" t="s">
        <v>124</v>
      </c>
      <c r="J1812" t="s">
        <v>41</v>
      </c>
      <c r="K1812">
        <v>0.41666666666666669</v>
      </c>
      <c r="L1812">
        <v>3</v>
      </c>
      <c r="M1812">
        <v>9</v>
      </c>
      <c r="N1812">
        <v>1</v>
      </c>
      <c r="O1812">
        <v>1</v>
      </c>
      <c r="P1812">
        <v>5</v>
      </c>
      <c r="Q1812">
        <v>1</v>
      </c>
      <c r="R1812">
        <v>4</v>
      </c>
    </row>
    <row r="1813" spans="1:18">
      <c r="A1813" s="3">
        <v>39920.388237187501</v>
      </c>
      <c r="B1813" t="s">
        <v>13390</v>
      </c>
      <c r="C1813" t="s">
        <v>27</v>
      </c>
      <c r="D1813" t="s">
        <v>30</v>
      </c>
      <c r="E1813" t="s">
        <v>30</v>
      </c>
      <c r="F1813" t="s">
        <v>48</v>
      </c>
      <c r="G1813" t="s">
        <v>34</v>
      </c>
      <c r="H1813">
        <f t="shared" si="28"/>
        <v>4</v>
      </c>
      <c r="I1813" t="s">
        <v>124</v>
      </c>
      <c r="J1813" s="4" t="s">
        <v>41</v>
      </c>
      <c r="K1813">
        <v>0.33333333333333331</v>
      </c>
      <c r="L1813">
        <v>5</v>
      </c>
      <c r="M1813">
        <v>2</v>
      </c>
      <c r="N1813">
        <v>1</v>
      </c>
      <c r="O1813">
        <v>1</v>
      </c>
      <c r="P1813">
        <v>3</v>
      </c>
      <c r="Q1813">
        <v>3</v>
      </c>
      <c r="R1813">
        <v>4</v>
      </c>
    </row>
    <row r="1814" spans="1:18">
      <c r="A1814" s="3">
        <v>39925.986483831017</v>
      </c>
      <c r="B1814" t="s">
        <v>13390</v>
      </c>
      <c r="C1814" t="s">
        <v>111</v>
      </c>
      <c r="D1814" t="s">
        <v>30</v>
      </c>
      <c r="E1814" t="s">
        <v>30</v>
      </c>
      <c r="F1814" t="s">
        <v>48</v>
      </c>
      <c r="G1814" t="s">
        <v>34</v>
      </c>
      <c r="H1814">
        <f t="shared" si="28"/>
        <v>4</v>
      </c>
      <c r="I1814" t="s">
        <v>124</v>
      </c>
      <c r="J1814" s="4" t="s">
        <v>41</v>
      </c>
      <c r="K1814">
        <v>0.51666666666666672</v>
      </c>
      <c r="L1814">
        <v>5</v>
      </c>
      <c r="M1814">
        <v>13</v>
      </c>
      <c r="N1814">
        <v>1</v>
      </c>
      <c r="O1814">
        <v>1</v>
      </c>
      <c r="P1814">
        <v>3</v>
      </c>
      <c r="Q1814">
        <v>3</v>
      </c>
      <c r="R1814">
        <v>4</v>
      </c>
    </row>
    <row r="1815" spans="1:18">
      <c r="A1815" s="3">
        <v>39940</v>
      </c>
      <c r="B1815" t="s">
        <v>59</v>
      </c>
      <c r="C1815" t="s">
        <v>85</v>
      </c>
      <c r="D1815" t="s">
        <v>30</v>
      </c>
      <c r="E1815" t="s">
        <v>30</v>
      </c>
      <c r="F1815" t="s">
        <v>48</v>
      </c>
      <c r="G1815" t="s">
        <v>100</v>
      </c>
      <c r="H1815">
        <f t="shared" si="28"/>
        <v>5</v>
      </c>
      <c r="I1815" t="s">
        <v>124</v>
      </c>
      <c r="J1815" t="s">
        <v>41</v>
      </c>
      <c r="K1815">
        <v>0.45</v>
      </c>
      <c r="L1815">
        <v>2</v>
      </c>
      <c r="M1815">
        <v>7</v>
      </c>
      <c r="N1815">
        <v>1</v>
      </c>
      <c r="O1815">
        <v>1</v>
      </c>
      <c r="P1815">
        <v>3</v>
      </c>
      <c r="Q1815">
        <v>1</v>
      </c>
      <c r="R1815">
        <v>4</v>
      </c>
    </row>
    <row r="1816" spans="1:18">
      <c r="A1816" s="3">
        <v>39945</v>
      </c>
      <c r="B1816" t="s">
        <v>67</v>
      </c>
      <c r="C1816" t="s">
        <v>3461</v>
      </c>
      <c r="D1816" t="s">
        <v>30</v>
      </c>
      <c r="E1816" t="s">
        <v>30</v>
      </c>
      <c r="F1816" t="s">
        <v>88</v>
      </c>
      <c r="G1816" t="s">
        <v>34</v>
      </c>
      <c r="H1816">
        <f t="shared" si="28"/>
        <v>5</v>
      </c>
      <c r="I1816" t="s">
        <v>164</v>
      </c>
      <c r="J1816" s="4" t="s">
        <v>41</v>
      </c>
      <c r="K1816">
        <v>0.55000000000000004</v>
      </c>
      <c r="L1816">
        <v>2</v>
      </c>
      <c r="M1816">
        <v>11</v>
      </c>
      <c r="N1816">
        <v>1</v>
      </c>
      <c r="O1816">
        <v>1</v>
      </c>
      <c r="P1816">
        <v>4</v>
      </c>
      <c r="Q1816">
        <v>3</v>
      </c>
      <c r="R1816">
        <v>4</v>
      </c>
    </row>
    <row r="1817" spans="1:18">
      <c r="A1817" s="3">
        <v>39963.283435844911</v>
      </c>
      <c r="B1817" t="s">
        <v>13390</v>
      </c>
      <c r="C1817" t="s">
        <v>3461</v>
      </c>
      <c r="D1817" t="s">
        <v>30</v>
      </c>
      <c r="E1817" t="s">
        <v>30</v>
      </c>
      <c r="F1817" t="s">
        <v>99</v>
      </c>
      <c r="G1817" t="s">
        <v>410</v>
      </c>
      <c r="H1817">
        <f t="shared" si="28"/>
        <v>5</v>
      </c>
      <c r="I1817" t="s">
        <v>164</v>
      </c>
      <c r="J1817" t="s">
        <v>41</v>
      </c>
      <c r="K1817">
        <v>0.51666666666666672</v>
      </c>
      <c r="L1817">
        <v>2</v>
      </c>
      <c r="M1817">
        <v>11</v>
      </c>
      <c r="N1817">
        <v>1</v>
      </c>
      <c r="O1817">
        <v>1</v>
      </c>
      <c r="P1817">
        <v>10</v>
      </c>
      <c r="Q1817">
        <v>1</v>
      </c>
      <c r="R1817">
        <v>4</v>
      </c>
    </row>
    <row r="1818" spans="1:18">
      <c r="A1818" s="3">
        <v>39916.98301797454</v>
      </c>
      <c r="B1818" t="s">
        <v>13390</v>
      </c>
      <c r="C1818" t="s">
        <v>27</v>
      </c>
      <c r="D1818" t="s">
        <v>30</v>
      </c>
      <c r="E1818" t="s">
        <v>30</v>
      </c>
      <c r="F1818" t="s">
        <v>134</v>
      </c>
      <c r="G1818" t="s">
        <v>100</v>
      </c>
      <c r="H1818">
        <f t="shared" si="28"/>
        <v>4</v>
      </c>
      <c r="I1818" t="s">
        <v>32</v>
      </c>
      <c r="J1818" t="s">
        <v>41</v>
      </c>
      <c r="K1818">
        <v>0.38333333333333336</v>
      </c>
      <c r="L1818">
        <v>5</v>
      </c>
      <c r="M1818">
        <v>2</v>
      </c>
      <c r="N1818">
        <v>1</v>
      </c>
      <c r="O1818">
        <v>1</v>
      </c>
      <c r="P1818">
        <v>8</v>
      </c>
      <c r="Q1818">
        <v>1</v>
      </c>
      <c r="R1818">
        <v>4</v>
      </c>
    </row>
    <row r="1819" spans="1:18">
      <c r="A1819" s="3">
        <v>39914.792964085646</v>
      </c>
      <c r="B1819" t="s">
        <v>13390</v>
      </c>
      <c r="C1819" t="s">
        <v>27</v>
      </c>
      <c r="D1819" t="s">
        <v>30</v>
      </c>
      <c r="E1819" t="s">
        <v>30</v>
      </c>
      <c r="F1819" t="s">
        <v>88</v>
      </c>
      <c r="G1819" t="s">
        <v>34</v>
      </c>
      <c r="H1819">
        <f t="shared" si="28"/>
        <v>4</v>
      </c>
      <c r="I1819" t="s">
        <v>98</v>
      </c>
      <c r="J1819" s="4" t="s">
        <v>41</v>
      </c>
      <c r="K1819">
        <v>0.35</v>
      </c>
      <c r="L1819">
        <v>5</v>
      </c>
      <c r="M1819">
        <v>2</v>
      </c>
      <c r="N1819">
        <v>1</v>
      </c>
      <c r="O1819">
        <v>1</v>
      </c>
      <c r="P1819">
        <v>4</v>
      </c>
      <c r="Q1819">
        <v>3</v>
      </c>
      <c r="R1819">
        <v>4</v>
      </c>
    </row>
    <row r="1820" spans="1:18">
      <c r="A1820" s="3">
        <v>39910.466567557873</v>
      </c>
      <c r="B1820" t="s">
        <v>13390</v>
      </c>
      <c r="C1820" t="s">
        <v>142</v>
      </c>
      <c r="D1820" t="s">
        <v>30</v>
      </c>
      <c r="E1820" t="s">
        <v>30</v>
      </c>
      <c r="F1820" t="s">
        <v>191</v>
      </c>
      <c r="G1820" t="s">
        <v>100</v>
      </c>
      <c r="H1820">
        <f t="shared" si="28"/>
        <v>4</v>
      </c>
      <c r="I1820" t="s">
        <v>32</v>
      </c>
      <c r="J1820" t="s">
        <v>41</v>
      </c>
      <c r="K1820">
        <v>0.53333333333333333</v>
      </c>
      <c r="L1820">
        <v>5</v>
      </c>
      <c r="M1820">
        <v>12</v>
      </c>
      <c r="N1820">
        <v>1</v>
      </c>
      <c r="O1820">
        <v>1</v>
      </c>
      <c r="P1820">
        <v>7</v>
      </c>
      <c r="Q1820">
        <v>1</v>
      </c>
      <c r="R1820">
        <v>4</v>
      </c>
    </row>
    <row r="1821" spans="1:18">
      <c r="A1821" s="3">
        <v>40015.707598530091</v>
      </c>
      <c r="B1821" t="s">
        <v>13390</v>
      </c>
      <c r="C1821" t="s">
        <v>3457</v>
      </c>
      <c r="D1821">
        <v>5</v>
      </c>
      <c r="E1821">
        <v>5</v>
      </c>
      <c r="F1821" t="s">
        <v>4744</v>
      </c>
      <c r="G1821" t="s">
        <v>410</v>
      </c>
      <c r="H1821">
        <f t="shared" si="28"/>
        <v>7</v>
      </c>
      <c r="I1821" t="s">
        <v>32</v>
      </c>
      <c r="J1821" t="s">
        <v>41</v>
      </c>
      <c r="K1821">
        <v>0.48333333333333334</v>
      </c>
      <c r="L1821">
        <v>1</v>
      </c>
      <c r="M1821">
        <v>9</v>
      </c>
      <c r="N1821">
        <v>5</v>
      </c>
      <c r="O1821">
        <v>6</v>
      </c>
      <c r="P1821">
        <v>2</v>
      </c>
      <c r="Q1821">
        <v>1</v>
      </c>
      <c r="R1821">
        <v>4</v>
      </c>
    </row>
    <row r="1822" spans="1:18">
      <c r="A1822" s="3">
        <v>40013.014721956017</v>
      </c>
      <c r="B1822" t="s">
        <v>13390</v>
      </c>
      <c r="C1822" t="s">
        <v>3457</v>
      </c>
      <c r="D1822">
        <v>5</v>
      </c>
      <c r="E1822">
        <v>5</v>
      </c>
      <c r="F1822" t="s">
        <v>88</v>
      </c>
      <c r="G1822" t="s">
        <v>410</v>
      </c>
      <c r="H1822">
        <f t="shared" si="28"/>
        <v>7</v>
      </c>
      <c r="I1822" t="s">
        <v>32</v>
      </c>
      <c r="J1822" t="s">
        <v>41</v>
      </c>
      <c r="K1822">
        <v>0.51666666666666672</v>
      </c>
      <c r="L1822">
        <v>1</v>
      </c>
      <c r="M1822">
        <v>9</v>
      </c>
      <c r="N1822">
        <v>5</v>
      </c>
      <c r="O1822">
        <v>6</v>
      </c>
      <c r="P1822">
        <v>4</v>
      </c>
      <c r="Q1822">
        <v>1</v>
      </c>
      <c r="R1822">
        <v>4</v>
      </c>
    </row>
    <row r="1823" spans="1:18">
      <c r="A1823" s="3">
        <v>39959.678921180559</v>
      </c>
      <c r="B1823" t="s">
        <v>13390</v>
      </c>
      <c r="C1823" t="s">
        <v>3461</v>
      </c>
      <c r="D1823" t="s">
        <v>30</v>
      </c>
      <c r="E1823" t="s">
        <v>30</v>
      </c>
      <c r="F1823" t="s">
        <v>165</v>
      </c>
      <c r="G1823" t="s">
        <v>4997</v>
      </c>
      <c r="H1823">
        <f t="shared" si="28"/>
        <v>5</v>
      </c>
      <c r="I1823" t="s">
        <v>32</v>
      </c>
      <c r="J1823" t="s">
        <v>41</v>
      </c>
      <c r="K1823">
        <v>0.51666666666666672</v>
      </c>
      <c r="L1823">
        <v>2</v>
      </c>
      <c r="M1823">
        <v>11</v>
      </c>
      <c r="N1823">
        <v>1</v>
      </c>
      <c r="O1823">
        <v>1</v>
      </c>
      <c r="P1823">
        <v>6</v>
      </c>
      <c r="Q1823">
        <v>5</v>
      </c>
      <c r="R1823">
        <v>4</v>
      </c>
    </row>
    <row r="1824" spans="1:18">
      <c r="A1824" s="3">
        <v>39928.839502395836</v>
      </c>
      <c r="B1824" t="s">
        <v>13390</v>
      </c>
      <c r="C1824" t="s">
        <v>68</v>
      </c>
      <c r="D1824" t="s">
        <v>30</v>
      </c>
      <c r="E1824" t="s">
        <v>30</v>
      </c>
      <c r="F1824" t="s">
        <v>191</v>
      </c>
      <c r="G1824" t="s">
        <v>34</v>
      </c>
      <c r="H1824">
        <f t="shared" si="28"/>
        <v>4</v>
      </c>
      <c r="I1824" t="s">
        <v>830</v>
      </c>
      <c r="J1824" s="4" t="s">
        <v>41</v>
      </c>
      <c r="K1824">
        <v>0.53333333333333333</v>
      </c>
      <c r="L1824">
        <v>5</v>
      </c>
      <c r="M1824">
        <v>10</v>
      </c>
      <c r="N1824">
        <v>1</v>
      </c>
      <c r="O1824">
        <v>1</v>
      </c>
      <c r="P1824">
        <v>7</v>
      </c>
      <c r="Q1824">
        <v>3</v>
      </c>
      <c r="R1824">
        <v>4</v>
      </c>
    </row>
    <row r="1825" spans="1:18">
      <c r="A1825" s="3">
        <v>40001.78856940972</v>
      </c>
      <c r="B1825" t="s">
        <v>13390</v>
      </c>
      <c r="C1825" t="s">
        <v>3461</v>
      </c>
      <c r="D1825" t="s">
        <v>30</v>
      </c>
      <c r="E1825">
        <v>2</v>
      </c>
      <c r="F1825" t="s">
        <v>165</v>
      </c>
      <c r="G1825" t="s">
        <v>100</v>
      </c>
      <c r="H1825">
        <f t="shared" si="28"/>
        <v>7</v>
      </c>
      <c r="I1825" t="s">
        <v>32</v>
      </c>
      <c r="J1825" t="s">
        <v>41</v>
      </c>
      <c r="K1825">
        <v>0.46666666666666667</v>
      </c>
      <c r="L1825">
        <v>1</v>
      </c>
      <c r="M1825">
        <v>11</v>
      </c>
      <c r="N1825">
        <v>1</v>
      </c>
      <c r="O1825">
        <v>3</v>
      </c>
      <c r="P1825">
        <v>6</v>
      </c>
      <c r="Q1825">
        <v>1</v>
      </c>
      <c r="R1825">
        <v>4</v>
      </c>
    </row>
    <row r="1826" spans="1:18">
      <c r="A1826" s="3">
        <v>39925.572094907409</v>
      </c>
      <c r="B1826" t="s">
        <v>743</v>
      </c>
      <c r="C1826" t="s">
        <v>142</v>
      </c>
      <c r="D1826" t="s">
        <v>30</v>
      </c>
      <c r="E1826" t="s">
        <v>30</v>
      </c>
      <c r="F1826" t="s">
        <v>191</v>
      </c>
      <c r="G1826" t="s">
        <v>34</v>
      </c>
      <c r="H1826">
        <f t="shared" si="28"/>
        <v>4</v>
      </c>
      <c r="I1826" t="s">
        <v>124</v>
      </c>
      <c r="J1826" s="4" t="s">
        <v>41</v>
      </c>
      <c r="K1826">
        <v>0.6</v>
      </c>
      <c r="L1826">
        <v>5</v>
      </c>
      <c r="M1826">
        <v>12</v>
      </c>
      <c r="N1826">
        <v>1</v>
      </c>
      <c r="O1826">
        <v>1</v>
      </c>
      <c r="P1826">
        <v>7</v>
      </c>
      <c r="Q1826">
        <v>3</v>
      </c>
      <c r="R1826">
        <v>4</v>
      </c>
    </row>
    <row r="1827" spans="1:18">
      <c r="A1827" s="3">
        <v>39938.726167824076</v>
      </c>
      <c r="B1827" t="s">
        <v>13390</v>
      </c>
      <c r="C1827" t="s">
        <v>68</v>
      </c>
      <c r="D1827" t="s">
        <v>30</v>
      </c>
      <c r="E1827" t="s">
        <v>30</v>
      </c>
      <c r="F1827" t="s">
        <v>48</v>
      </c>
      <c r="G1827" t="s">
        <v>34</v>
      </c>
      <c r="H1827">
        <f t="shared" si="28"/>
        <v>5</v>
      </c>
      <c r="I1827" t="s">
        <v>3315</v>
      </c>
      <c r="J1827" s="4" t="s">
        <v>41</v>
      </c>
      <c r="K1827">
        <v>0.41666666666666669</v>
      </c>
      <c r="L1827">
        <v>2</v>
      </c>
      <c r="M1827">
        <v>10</v>
      </c>
      <c r="N1827">
        <v>1</v>
      </c>
      <c r="O1827">
        <v>1</v>
      </c>
      <c r="P1827">
        <v>3</v>
      </c>
      <c r="Q1827">
        <v>3</v>
      </c>
      <c r="R1827">
        <v>4</v>
      </c>
    </row>
    <row r="1828" spans="1:18">
      <c r="A1828" s="3">
        <v>39967.879629629628</v>
      </c>
      <c r="B1828" t="s">
        <v>5089</v>
      </c>
      <c r="C1828" t="s">
        <v>3461</v>
      </c>
      <c r="D1828" t="s">
        <v>30</v>
      </c>
      <c r="E1828" t="s">
        <v>30</v>
      </c>
      <c r="F1828" t="s">
        <v>191</v>
      </c>
      <c r="G1828" t="s">
        <v>410</v>
      </c>
      <c r="H1828">
        <f t="shared" si="28"/>
        <v>6</v>
      </c>
      <c r="I1828" t="s">
        <v>87</v>
      </c>
      <c r="J1828" t="s">
        <v>41</v>
      </c>
      <c r="K1828">
        <v>0.5</v>
      </c>
      <c r="L1828">
        <v>3</v>
      </c>
      <c r="M1828">
        <v>11</v>
      </c>
      <c r="N1828">
        <v>1</v>
      </c>
      <c r="O1828">
        <v>1</v>
      </c>
      <c r="P1828">
        <v>7</v>
      </c>
      <c r="Q1828">
        <v>1</v>
      </c>
      <c r="R1828">
        <v>4</v>
      </c>
    </row>
    <row r="1829" spans="1:18">
      <c r="A1829" s="3">
        <v>40085.624456018515</v>
      </c>
      <c r="B1829" t="s">
        <v>743</v>
      </c>
      <c r="C1829" t="s">
        <v>3461</v>
      </c>
      <c r="D1829">
        <v>5</v>
      </c>
      <c r="E1829">
        <v>3</v>
      </c>
      <c r="F1829" t="s">
        <v>191</v>
      </c>
      <c r="G1829" t="s">
        <v>34</v>
      </c>
      <c r="H1829">
        <f t="shared" si="28"/>
        <v>9</v>
      </c>
      <c r="I1829" t="s">
        <v>87</v>
      </c>
      <c r="J1829" s="4" t="s">
        <v>41</v>
      </c>
      <c r="K1829">
        <v>0.73333333333333328</v>
      </c>
      <c r="L1829">
        <v>6</v>
      </c>
      <c r="M1829">
        <v>11</v>
      </c>
      <c r="N1829">
        <v>5</v>
      </c>
      <c r="O1829">
        <v>5</v>
      </c>
      <c r="P1829">
        <v>7</v>
      </c>
      <c r="Q1829">
        <v>3</v>
      </c>
      <c r="R1829">
        <v>4</v>
      </c>
    </row>
    <row r="1830" spans="1:18">
      <c r="A1830" s="3">
        <v>39949</v>
      </c>
      <c r="B1830" t="s">
        <v>67</v>
      </c>
      <c r="C1830" t="s">
        <v>3461</v>
      </c>
      <c r="D1830" t="s">
        <v>30</v>
      </c>
      <c r="E1830" t="s">
        <v>30</v>
      </c>
      <c r="F1830" t="s">
        <v>191</v>
      </c>
      <c r="G1830" t="s">
        <v>34</v>
      </c>
      <c r="H1830">
        <f t="shared" si="28"/>
        <v>5</v>
      </c>
      <c r="I1830" t="s">
        <v>98</v>
      </c>
      <c r="J1830" s="4" t="s">
        <v>41</v>
      </c>
      <c r="K1830">
        <v>0.6</v>
      </c>
      <c r="L1830">
        <v>2</v>
      </c>
      <c r="M1830">
        <v>11</v>
      </c>
      <c r="N1830">
        <v>1</v>
      </c>
      <c r="O1830">
        <v>1</v>
      </c>
      <c r="P1830">
        <v>7</v>
      </c>
      <c r="Q1830">
        <v>3</v>
      </c>
      <c r="R1830">
        <v>4</v>
      </c>
    </row>
    <row r="1831" spans="1:18">
      <c r="A1831" s="3">
        <v>40037.330706018518</v>
      </c>
      <c r="B1831" t="s">
        <v>5089</v>
      </c>
      <c r="C1831" t="s">
        <v>3461</v>
      </c>
      <c r="D1831">
        <v>2</v>
      </c>
      <c r="E1831">
        <v>5</v>
      </c>
      <c r="F1831" t="s">
        <v>33</v>
      </c>
      <c r="G1831" t="s">
        <v>100</v>
      </c>
      <c r="H1831">
        <f t="shared" si="28"/>
        <v>8</v>
      </c>
      <c r="I1831" t="s">
        <v>98</v>
      </c>
      <c r="J1831" t="s">
        <v>41</v>
      </c>
      <c r="K1831">
        <v>0.58333333333333337</v>
      </c>
      <c r="L1831">
        <v>4</v>
      </c>
      <c r="M1831">
        <v>11</v>
      </c>
      <c r="N1831">
        <v>6</v>
      </c>
      <c r="O1831">
        <v>6</v>
      </c>
      <c r="P1831">
        <v>1</v>
      </c>
      <c r="Q1831">
        <v>1</v>
      </c>
      <c r="R1831">
        <v>4</v>
      </c>
    </row>
    <row r="1832" spans="1:18">
      <c r="A1832" s="3">
        <v>40083</v>
      </c>
      <c r="B1832" t="s">
        <v>67</v>
      </c>
      <c r="C1832" t="s">
        <v>3461</v>
      </c>
      <c r="D1832">
        <v>5</v>
      </c>
      <c r="E1832">
        <v>3</v>
      </c>
      <c r="F1832" t="s">
        <v>191</v>
      </c>
      <c r="G1832" t="s">
        <v>34</v>
      </c>
      <c r="H1832">
        <f t="shared" si="28"/>
        <v>9</v>
      </c>
      <c r="I1832" t="s">
        <v>1011</v>
      </c>
      <c r="J1832" s="4" t="s">
        <v>41</v>
      </c>
      <c r="K1832">
        <v>0.8</v>
      </c>
      <c r="L1832">
        <v>6</v>
      </c>
      <c r="M1832">
        <v>11</v>
      </c>
      <c r="N1832">
        <v>5</v>
      </c>
      <c r="O1832">
        <v>5</v>
      </c>
      <c r="P1832">
        <v>7</v>
      </c>
      <c r="Q1832">
        <v>3</v>
      </c>
      <c r="R1832">
        <v>4</v>
      </c>
    </row>
    <row r="1833" spans="1:18">
      <c r="A1833" s="3">
        <v>40080</v>
      </c>
      <c r="B1833" t="s">
        <v>59</v>
      </c>
      <c r="C1833" t="s">
        <v>3461</v>
      </c>
      <c r="D1833">
        <v>5</v>
      </c>
      <c r="E1833">
        <v>5</v>
      </c>
      <c r="F1833" t="s">
        <v>191</v>
      </c>
      <c r="G1833" t="s">
        <v>410</v>
      </c>
      <c r="H1833">
        <f t="shared" si="28"/>
        <v>9</v>
      </c>
      <c r="I1833" t="s">
        <v>1316</v>
      </c>
      <c r="J1833" t="s">
        <v>41</v>
      </c>
      <c r="K1833">
        <v>0.8</v>
      </c>
      <c r="L1833">
        <v>6</v>
      </c>
      <c r="M1833">
        <v>11</v>
      </c>
      <c r="N1833">
        <v>5</v>
      </c>
      <c r="O1833">
        <v>6</v>
      </c>
      <c r="P1833">
        <v>7</v>
      </c>
      <c r="Q1833">
        <v>1</v>
      </c>
      <c r="R1833">
        <v>4</v>
      </c>
    </row>
    <row r="1834" spans="1:18">
      <c r="A1834" s="3">
        <v>39964.609690428239</v>
      </c>
      <c r="B1834" t="s">
        <v>13390</v>
      </c>
      <c r="C1834" t="s">
        <v>3461</v>
      </c>
      <c r="D1834" t="s">
        <v>30</v>
      </c>
      <c r="E1834" t="s">
        <v>30</v>
      </c>
      <c r="F1834" t="s">
        <v>134</v>
      </c>
      <c r="G1834" t="s">
        <v>34</v>
      </c>
      <c r="H1834">
        <f t="shared" si="28"/>
        <v>5</v>
      </c>
      <c r="I1834" t="s">
        <v>32</v>
      </c>
      <c r="J1834" s="4" t="s">
        <v>41</v>
      </c>
      <c r="K1834">
        <v>0.51666666666666672</v>
      </c>
      <c r="L1834">
        <v>2</v>
      </c>
      <c r="M1834">
        <v>11</v>
      </c>
      <c r="N1834">
        <v>1</v>
      </c>
      <c r="O1834">
        <v>1</v>
      </c>
      <c r="P1834">
        <v>8</v>
      </c>
      <c r="Q1834">
        <v>3</v>
      </c>
      <c r="R1834">
        <v>4</v>
      </c>
    </row>
    <row r="1835" spans="1:18">
      <c r="A1835" s="3">
        <v>39982.748959340279</v>
      </c>
      <c r="B1835" t="s">
        <v>13390</v>
      </c>
      <c r="C1835" t="s">
        <v>3457</v>
      </c>
      <c r="D1835" t="s">
        <v>30</v>
      </c>
      <c r="E1835" t="s">
        <v>30</v>
      </c>
      <c r="F1835" t="s">
        <v>33</v>
      </c>
      <c r="G1835" t="s">
        <v>100</v>
      </c>
      <c r="H1835">
        <f t="shared" si="28"/>
        <v>6</v>
      </c>
      <c r="I1835" t="s">
        <v>180</v>
      </c>
      <c r="J1835" t="s">
        <v>41</v>
      </c>
      <c r="K1835">
        <v>0.35</v>
      </c>
      <c r="L1835">
        <v>3</v>
      </c>
      <c r="M1835">
        <v>9</v>
      </c>
      <c r="N1835">
        <v>1</v>
      </c>
      <c r="O1835">
        <v>1</v>
      </c>
      <c r="P1835">
        <v>1</v>
      </c>
      <c r="Q1835">
        <v>1</v>
      </c>
      <c r="R1835">
        <v>4</v>
      </c>
    </row>
    <row r="1836" spans="1:18">
      <c r="A1836" s="3">
        <v>40011.733831018515</v>
      </c>
      <c r="B1836" t="s">
        <v>5089</v>
      </c>
      <c r="C1836" t="s">
        <v>7054</v>
      </c>
      <c r="D1836">
        <v>5</v>
      </c>
      <c r="E1836">
        <v>5</v>
      </c>
      <c r="F1836" t="s">
        <v>88</v>
      </c>
      <c r="G1836" t="s">
        <v>34</v>
      </c>
      <c r="H1836">
        <f t="shared" si="28"/>
        <v>7</v>
      </c>
      <c r="I1836" t="s">
        <v>32</v>
      </c>
      <c r="J1836" s="4" t="s">
        <v>41</v>
      </c>
      <c r="K1836">
        <v>0.55000000000000004</v>
      </c>
      <c r="L1836">
        <v>1</v>
      </c>
      <c r="M1836">
        <v>8</v>
      </c>
      <c r="N1836">
        <v>5</v>
      </c>
      <c r="O1836">
        <v>6</v>
      </c>
      <c r="P1836">
        <v>4</v>
      </c>
      <c r="Q1836">
        <v>3</v>
      </c>
      <c r="R1836">
        <v>4</v>
      </c>
    </row>
    <row r="1837" spans="1:18">
      <c r="A1837" s="3">
        <v>39993</v>
      </c>
      <c r="B1837" t="s">
        <v>67</v>
      </c>
      <c r="C1837" t="s">
        <v>7054</v>
      </c>
      <c r="D1837" t="s">
        <v>30</v>
      </c>
      <c r="E1837">
        <v>5</v>
      </c>
      <c r="F1837" t="s">
        <v>191</v>
      </c>
      <c r="G1837" t="s">
        <v>410</v>
      </c>
      <c r="H1837">
        <f t="shared" si="28"/>
        <v>6</v>
      </c>
      <c r="I1837" t="s">
        <v>98</v>
      </c>
      <c r="J1837" t="s">
        <v>41</v>
      </c>
      <c r="K1837">
        <v>0.6166666666666667</v>
      </c>
      <c r="L1837">
        <v>3</v>
      </c>
      <c r="M1837">
        <v>8</v>
      </c>
      <c r="N1837">
        <v>1</v>
      </c>
      <c r="O1837">
        <v>6</v>
      </c>
      <c r="P1837">
        <v>7</v>
      </c>
      <c r="Q1837">
        <v>1</v>
      </c>
      <c r="R1837">
        <v>4</v>
      </c>
    </row>
    <row r="1838" spans="1:18">
      <c r="A1838" s="3">
        <v>40082.570021840278</v>
      </c>
      <c r="B1838" t="s">
        <v>13390</v>
      </c>
      <c r="C1838" t="s">
        <v>3444</v>
      </c>
      <c r="D1838">
        <v>3</v>
      </c>
      <c r="E1838">
        <v>3</v>
      </c>
      <c r="F1838" t="s">
        <v>4752</v>
      </c>
      <c r="G1838" t="s">
        <v>49</v>
      </c>
      <c r="H1838">
        <f t="shared" si="28"/>
        <v>9</v>
      </c>
      <c r="I1838" t="s">
        <v>98</v>
      </c>
      <c r="J1838" t="s">
        <v>41</v>
      </c>
      <c r="K1838">
        <v>0.55000000000000004</v>
      </c>
      <c r="L1838">
        <v>6</v>
      </c>
      <c r="M1838">
        <v>1</v>
      </c>
      <c r="N1838">
        <v>3</v>
      </c>
      <c r="O1838">
        <v>5</v>
      </c>
      <c r="P1838">
        <v>9</v>
      </c>
      <c r="Q1838">
        <v>4</v>
      </c>
      <c r="R1838">
        <v>4</v>
      </c>
    </row>
    <row r="1839" spans="1:18">
      <c r="A1839" s="3">
        <v>40085.905170914353</v>
      </c>
      <c r="B1839" t="s">
        <v>13390</v>
      </c>
      <c r="C1839" t="s">
        <v>3461</v>
      </c>
      <c r="D1839">
        <v>5</v>
      </c>
      <c r="E1839">
        <v>3</v>
      </c>
      <c r="F1839" t="s">
        <v>88</v>
      </c>
      <c r="G1839" t="s">
        <v>34</v>
      </c>
      <c r="H1839">
        <f t="shared" si="28"/>
        <v>9</v>
      </c>
      <c r="I1839" t="s">
        <v>32</v>
      </c>
      <c r="J1839" s="4" t="s">
        <v>41</v>
      </c>
      <c r="K1839">
        <v>0.65</v>
      </c>
      <c r="L1839">
        <v>6</v>
      </c>
      <c r="M1839">
        <v>11</v>
      </c>
      <c r="N1839">
        <v>5</v>
      </c>
      <c r="O1839">
        <v>5</v>
      </c>
      <c r="P1839">
        <v>4</v>
      </c>
      <c r="Q1839">
        <v>3</v>
      </c>
      <c r="R1839">
        <v>4</v>
      </c>
    </row>
    <row r="1840" spans="1:18">
      <c r="A1840" s="3">
        <v>39924.816278668979</v>
      </c>
      <c r="B1840" t="s">
        <v>13390</v>
      </c>
      <c r="C1840" t="s">
        <v>68</v>
      </c>
      <c r="D1840" t="s">
        <v>30</v>
      </c>
      <c r="E1840" t="s">
        <v>30</v>
      </c>
      <c r="F1840" t="s">
        <v>191</v>
      </c>
      <c r="G1840" t="s">
        <v>34</v>
      </c>
      <c r="H1840">
        <f t="shared" si="28"/>
        <v>4</v>
      </c>
      <c r="I1840" t="s">
        <v>32</v>
      </c>
      <c r="J1840" s="4" t="s">
        <v>41</v>
      </c>
      <c r="K1840">
        <v>0.53333333333333333</v>
      </c>
      <c r="L1840">
        <v>5</v>
      </c>
      <c r="M1840">
        <v>10</v>
      </c>
      <c r="N1840">
        <v>1</v>
      </c>
      <c r="O1840">
        <v>1</v>
      </c>
      <c r="P1840">
        <v>7</v>
      </c>
      <c r="Q1840">
        <v>3</v>
      </c>
      <c r="R1840">
        <v>4</v>
      </c>
    </row>
    <row r="1841" spans="1:18">
      <c r="A1841" s="3">
        <v>39946.805937384263</v>
      </c>
      <c r="B1841" t="s">
        <v>13390</v>
      </c>
      <c r="C1841" t="s">
        <v>3444</v>
      </c>
      <c r="D1841" t="s">
        <v>30</v>
      </c>
      <c r="E1841" t="s">
        <v>30</v>
      </c>
      <c r="F1841" t="s">
        <v>134</v>
      </c>
      <c r="G1841" t="s">
        <v>34</v>
      </c>
      <c r="H1841">
        <f t="shared" si="28"/>
        <v>5</v>
      </c>
      <c r="I1841" t="s">
        <v>32</v>
      </c>
      <c r="J1841" s="4" t="s">
        <v>41</v>
      </c>
      <c r="K1841">
        <v>0.35</v>
      </c>
      <c r="L1841">
        <v>2</v>
      </c>
      <c r="M1841">
        <v>1</v>
      </c>
      <c r="N1841">
        <v>1</v>
      </c>
      <c r="O1841">
        <v>1</v>
      </c>
      <c r="P1841">
        <v>8</v>
      </c>
      <c r="Q1841">
        <v>3</v>
      </c>
      <c r="R1841">
        <v>4</v>
      </c>
    </row>
    <row r="1842" spans="1:18">
      <c r="A1842" s="3">
        <v>40021.859914664354</v>
      </c>
      <c r="B1842" t="s">
        <v>13390</v>
      </c>
      <c r="C1842" t="s">
        <v>3461</v>
      </c>
      <c r="D1842">
        <v>3</v>
      </c>
      <c r="E1842">
        <v>4</v>
      </c>
      <c r="F1842" t="s">
        <v>155</v>
      </c>
      <c r="G1842" t="s">
        <v>410</v>
      </c>
      <c r="H1842">
        <f t="shared" si="28"/>
        <v>7</v>
      </c>
      <c r="I1842" t="s">
        <v>87</v>
      </c>
      <c r="J1842" t="s">
        <v>5206</v>
      </c>
      <c r="K1842">
        <v>0.43333333333333335</v>
      </c>
      <c r="L1842">
        <v>1</v>
      </c>
      <c r="M1842">
        <v>11</v>
      </c>
      <c r="N1842">
        <v>3</v>
      </c>
      <c r="O1842">
        <v>2</v>
      </c>
      <c r="P1842">
        <v>5</v>
      </c>
      <c r="Q1842">
        <v>1</v>
      </c>
      <c r="R1842">
        <v>2</v>
      </c>
    </row>
    <row r="1843" spans="1:18">
      <c r="A1843" s="3">
        <v>39937</v>
      </c>
      <c r="B1843" t="s">
        <v>59</v>
      </c>
      <c r="C1843" t="s">
        <v>85</v>
      </c>
      <c r="D1843" t="s">
        <v>30</v>
      </c>
      <c r="E1843" t="s">
        <v>30</v>
      </c>
      <c r="F1843" t="s">
        <v>99</v>
      </c>
      <c r="G1843" t="s">
        <v>410</v>
      </c>
      <c r="H1843">
        <f t="shared" si="28"/>
        <v>5</v>
      </c>
      <c r="I1843" t="s">
        <v>87</v>
      </c>
      <c r="J1843" t="s">
        <v>41</v>
      </c>
      <c r="K1843">
        <v>0.56666666666666665</v>
      </c>
      <c r="L1843">
        <v>2</v>
      </c>
      <c r="M1843">
        <v>7</v>
      </c>
      <c r="N1843">
        <v>1</v>
      </c>
      <c r="O1843">
        <v>1</v>
      </c>
      <c r="P1843">
        <v>10</v>
      </c>
      <c r="Q1843">
        <v>1</v>
      </c>
      <c r="R1843">
        <v>4</v>
      </c>
    </row>
    <row r="1844" spans="1:18">
      <c r="A1844" s="3">
        <v>39949.514879282404</v>
      </c>
      <c r="B1844" t="s">
        <v>13390</v>
      </c>
      <c r="C1844" t="s">
        <v>3457</v>
      </c>
      <c r="D1844" t="s">
        <v>30</v>
      </c>
      <c r="E1844" t="s">
        <v>30</v>
      </c>
      <c r="F1844" t="s">
        <v>88</v>
      </c>
      <c r="G1844" t="s">
        <v>34</v>
      </c>
      <c r="H1844">
        <f t="shared" si="28"/>
        <v>5</v>
      </c>
      <c r="I1844" t="s">
        <v>47</v>
      </c>
      <c r="J1844" s="4" t="s">
        <v>41</v>
      </c>
      <c r="K1844">
        <v>0.41666666666666669</v>
      </c>
      <c r="L1844">
        <v>2</v>
      </c>
      <c r="M1844">
        <v>9</v>
      </c>
      <c r="N1844">
        <v>1</v>
      </c>
      <c r="O1844">
        <v>1</v>
      </c>
      <c r="P1844">
        <v>4</v>
      </c>
      <c r="Q1844">
        <v>3</v>
      </c>
      <c r="R1844">
        <v>4</v>
      </c>
    </row>
    <row r="1845" spans="1:18">
      <c r="A1845" s="3">
        <v>39915.74147627315</v>
      </c>
      <c r="B1845" t="s">
        <v>13390</v>
      </c>
      <c r="C1845" t="s">
        <v>27</v>
      </c>
      <c r="D1845" t="s">
        <v>30</v>
      </c>
      <c r="E1845" t="s">
        <v>30</v>
      </c>
      <c r="F1845" t="s">
        <v>88</v>
      </c>
      <c r="G1845" t="s">
        <v>34</v>
      </c>
      <c r="H1845">
        <f t="shared" si="28"/>
        <v>4</v>
      </c>
      <c r="I1845" t="s">
        <v>47</v>
      </c>
      <c r="J1845" s="4" t="s">
        <v>41</v>
      </c>
      <c r="K1845">
        <v>0.35</v>
      </c>
      <c r="L1845">
        <v>5</v>
      </c>
      <c r="M1845">
        <v>2</v>
      </c>
      <c r="N1845">
        <v>1</v>
      </c>
      <c r="O1845">
        <v>1</v>
      </c>
      <c r="P1845">
        <v>4</v>
      </c>
      <c r="Q1845">
        <v>3</v>
      </c>
      <c r="R1845">
        <v>4</v>
      </c>
    </row>
    <row r="1846" spans="1:18">
      <c r="A1846" s="3">
        <v>40018.522667280093</v>
      </c>
      <c r="B1846" t="s">
        <v>13390</v>
      </c>
      <c r="C1846" t="s">
        <v>3444</v>
      </c>
      <c r="D1846">
        <v>5</v>
      </c>
      <c r="E1846">
        <v>2</v>
      </c>
      <c r="F1846" t="s">
        <v>134</v>
      </c>
      <c r="G1846" t="s">
        <v>100</v>
      </c>
      <c r="H1846">
        <f t="shared" si="28"/>
        <v>7</v>
      </c>
      <c r="I1846" t="s">
        <v>47</v>
      </c>
      <c r="J1846" t="s">
        <v>41</v>
      </c>
      <c r="K1846">
        <v>0.4</v>
      </c>
      <c r="L1846">
        <v>1</v>
      </c>
      <c r="M1846">
        <v>1</v>
      </c>
      <c r="N1846">
        <v>5</v>
      </c>
      <c r="O1846">
        <v>3</v>
      </c>
      <c r="P1846">
        <v>8</v>
      </c>
      <c r="Q1846">
        <v>1</v>
      </c>
      <c r="R1846">
        <v>4</v>
      </c>
    </row>
    <row r="1847" spans="1:18">
      <c r="A1847" s="3">
        <v>39925.845338078703</v>
      </c>
      <c r="B1847" t="s">
        <v>13390</v>
      </c>
      <c r="C1847" t="s">
        <v>68</v>
      </c>
      <c r="D1847" t="s">
        <v>30</v>
      </c>
      <c r="E1847" t="s">
        <v>30</v>
      </c>
      <c r="F1847" t="s">
        <v>155</v>
      </c>
      <c r="G1847" t="s">
        <v>34</v>
      </c>
      <c r="H1847">
        <f t="shared" si="28"/>
        <v>4</v>
      </c>
      <c r="I1847" t="s">
        <v>47</v>
      </c>
      <c r="J1847" s="4" t="s">
        <v>41</v>
      </c>
      <c r="K1847">
        <v>0.5</v>
      </c>
      <c r="L1847">
        <v>5</v>
      </c>
      <c r="M1847">
        <v>10</v>
      </c>
      <c r="N1847">
        <v>1</v>
      </c>
      <c r="O1847">
        <v>1</v>
      </c>
      <c r="P1847">
        <v>5</v>
      </c>
      <c r="Q1847">
        <v>3</v>
      </c>
      <c r="R1847">
        <v>4</v>
      </c>
    </row>
    <row r="1848" spans="1:18">
      <c r="A1848" s="3">
        <v>39931.735807141202</v>
      </c>
      <c r="B1848" t="s">
        <v>13390</v>
      </c>
      <c r="C1848" t="s">
        <v>68</v>
      </c>
      <c r="D1848" t="s">
        <v>30</v>
      </c>
      <c r="E1848" t="s">
        <v>30</v>
      </c>
      <c r="F1848" t="s">
        <v>134</v>
      </c>
      <c r="G1848" t="s">
        <v>100</v>
      </c>
      <c r="H1848">
        <f t="shared" si="28"/>
        <v>4</v>
      </c>
      <c r="I1848" t="s">
        <v>47</v>
      </c>
      <c r="J1848" t="s">
        <v>41</v>
      </c>
      <c r="K1848">
        <v>0.51666666666666672</v>
      </c>
      <c r="L1848">
        <v>5</v>
      </c>
      <c r="M1848">
        <v>10</v>
      </c>
      <c r="N1848">
        <v>1</v>
      </c>
      <c r="O1848">
        <v>1</v>
      </c>
      <c r="P1848">
        <v>8</v>
      </c>
      <c r="Q1848">
        <v>1</v>
      </c>
      <c r="R1848">
        <v>4</v>
      </c>
    </row>
    <row r="1849" spans="1:18">
      <c r="A1849" s="3">
        <v>39996.610657256948</v>
      </c>
      <c r="B1849" t="s">
        <v>13390</v>
      </c>
      <c r="C1849" t="s">
        <v>3461</v>
      </c>
      <c r="D1849" t="s">
        <v>30</v>
      </c>
      <c r="E1849">
        <v>3</v>
      </c>
      <c r="F1849" t="s">
        <v>4744</v>
      </c>
      <c r="G1849" t="s">
        <v>100</v>
      </c>
      <c r="H1849">
        <f t="shared" si="28"/>
        <v>7</v>
      </c>
      <c r="I1849" t="s">
        <v>47</v>
      </c>
      <c r="J1849" t="s">
        <v>41</v>
      </c>
      <c r="K1849">
        <v>0.43333333333333335</v>
      </c>
      <c r="L1849">
        <v>1</v>
      </c>
      <c r="M1849">
        <v>11</v>
      </c>
      <c r="N1849">
        <v>1</v>
      </c>
      <c r="O1849">
        <v>5</v>
      </c>
      <c r="P1849">
        <v>2</v>
      </c>
      <c r="Q1849">
        <v>1</v>
      </c>
      <c r="R1849">
        <v>4</v>
      </c>
    </row>
    <row r="1850" spans="1:18">
      <c r="A1850" s="3">
        <v>39937.981781678238</v>
      </c>
      <c r="B1850" t="s">
        <v>13390</v>
      </c>
      <c r="C1850" t="s">
        <v>68</v>
      </c>
      <c r="D1850" t="s">
        <v>30</v>
      </c>
      <c r="E1850" t="s">
        <v>30</v>
      </c>
      <c r="F1850" t="s">
        <v>165</v>
      </c>
      <c r="G1850" t="s">
        <v>100</v>
      </c>
      <c r="H1850">
        <f t="shared" si="28"/>
        <v>5</v>
      </c>
      <c r="I1850" t="s">
        <v>47</v>
      </c>
      <c r="J1850" t="s">
        <v>41</v>
      </c>
      <c r="K1850">
        <v>0.43333333333333335</v>
      </c>
      <c r="L1850">
        <v>2</v>
      </c>
      <c r="M1850">
        <v>10</v>
      </c>
      <c r="N1850">
        <v>1</v>
      </c>
      <c r="O1850">
        <v>1</v>
      </c>
      <c r="P1850">
        <v>6</v>
      </c>
      <c r="Q1850">
        <v>1</v>
      </c>
      <c r="R1850">
        <v>4</v>
      </c>
    </row>
    <row r="1851" spans="1:18">
      <c r="A1851" s="3">
        <v>40015.94993865741</v>
      </c>
      <c r="B1851" t="s">
        <v>13390</v>
      </c>
      <c r="C1851" t="s">
        <v>7054</v>
      </c>
      <c r="D1851">
        <v>5</v>
      </c>
      <c r="E1851">
        <v>2</v>
      </c>
      <c r="F1851" t="s">
        <v>88</v>
      </c>
      <c r="G1851" t="s">
        <v>410</v>
      </c>
      <c r="H1851">
        <f t="shared" si="28"/>
        <v>7</v>
      </c>
      <c r="I1851" t="s">
        <v>560</v>
      </c>
      <c r="J1851" t="s">
        <v>5206</v>
      </c>
      <c r="K1851">
        <v>0.41666666666666669</v>
      </c>
      <c r="L1851">
        <v>1</v>
      </c>
      <c r="M1851">
        <v>8</v>
      </c>
      <c r="N1851">
        <v>5</v>
      </c>
      <c r="O1851">
        <v>3</v>
      </c>
      <c r="P1851">
        <v>4</v>
      </c>
      <c r="Q1851">
        <v>1</v>
      </c>
      <c r="R1851">
        <v>2</v>
      </c>
    </row>
    <row r="1852" spans="1:18">
      <c r="A1852" s="3">
        <v>40058.329457060187</v>
      </c>
      <c r="B1852" t="s">
        <v>13390</v>
      </c>
      <c r="C1852" t="s">
        <v>7762</v>
      </c>
      <c r="D1852">
        <v>5</v>
      </c>
      <c r="E1852">
        <v>3</v>
      </c>
      <c r="F1852" t="s">
        <v>4744</v>
      </c>
      <c r="G1852" t="s">
        <v>410</v>
      </c>
      <c r="H1852">
        <f t="shared" si="28"/>
        <v>9</v>
      </c>
      <c r="I1852" t="s">
        <v>47</v>
      </c>
      <c r="J1852" t="s">
        <v>5206</v>
      </c>
      <c r="K1852">
        <v>0.46666666666666667</v>
      </c>
      <c r="L1852">
        <v>6</v>
      </c>
      <c r="M1852">
        <v>6</v>
      </c>
      <c r="N1852">
        <v>5</v>
      </c>
      <c r="O1852">
        <v>5</v>
      </c>
      <c r="P1852">
        <v>2</v>
      </c>
      <c r="Q1852">
        <v>1</v>
      </c>
      <c r="R1852">
        <v>2</v>
      </c>
    </row>
    <row r="1853" spans="1:18">
      <c r="A1853" s="3">
        <v>39952.193103321762</v>
      </c>
      <c r="B1853" t="s">
        <v>13390</v>
      </c>
      <c r="C1853" t="s">
        <v>3461</v>
      </c>
      <c r="D1853" t="s">
        <v>30</v>
      </c>
      <c r="E1853" t="s">
        <v>30</v>
      </c>
      <c r="F1853" t="s">
        <v>48</v>
      </c>
      <c r="G1853" t="s">
        <v>410</v>
      </c>
      <c r="H1853">
        <f t="shared" si="28"/>
        <v>5</v>
      </c>
      <c r="I1853" t="s">
        <v>230</v>
      </c>
      <c r="J1853" t="s">
        <v>41</v>
      </c>
      <c r="K1853">
        <v>0.4</v>
      </c>
      <c r="L1853">
        <v>2</v>
      </c>
      <c r="M1853">
        <v>11</v>
      </c>
      <c r="N1853">
        <v>1</v>
      </c>
      <c r="O1853">
        <v>1</v>
      </c>
      <c r="P1853">
        <v>3</v>
      </c>
      <c r="Q1853">
        <v>1</v>
      </c>
      <c r="R1853">
        <v>4</v>
      </c>
    </row>
    <row r="1854" spans="1:18">
      <c r="A1854" s="3">
        <v>40022.051565972222</v>
      </c>
      <c r="B1854" t="s">
        <v>13390</v>
      </c>
      <c r="C1854" t="s">
        <v>3444</v>
      </c>
      <c r="D1854">
        <v>5</v>
      </c>
      <c r="E1854">
        <v>5</v>
      </c>
      <c r="F1854" t="s">
        <v>88</v>
      </c>
      <c r="G1854" t="s">
        <v>100</v>
      </c>
      <c r="H1854">
        <f t="shared" si="28"/>
        <v>7</v>
      </c>
      <c r="I1854" t="s">
        <v>230</v>
      </c>
      <c r="J1854" t="s">
        <v>41</v>
      </c>
      <c r="K1854">
        <v>0.38333333333333336</v>
      </c>
      <c r="L1854">
        <v>1</v>
      </c>
      <c r="M1854">
        <v>1</v>
      </c>
      <c r="N1854">
        <v>5</v>
      </c>
      <c r="O1854">
        <v>6</v>
      </c>
      <c r="P1854">
        <v>4</v>
      </c>
      <c r="Q1854">
        <v>1</v>
      </c>
      <c r="R1854">
        <v>4</v>
      </c>
    </row>
    <row r="1855" spans="1:18">
      <c r="A1855" s="3">
        <v>40061.568100960649</v>
      </c>
      <c r="B1855" t="s">
        <v>13390</v>
      </c>
      <c r="C1855" t="s">
        <v>3461</v>
      </c>
      <c r="D1855">
        <v>5</v>
      </c>
      <c r="E1855">
        <v>5</v>
      </c>
      <c r="F1855" t="s">
        <v>4744</v>
      </c>
      <c r="G1855" t="s">
        <v>100</v>
      </c>
      <c r="H1855">
        <f t="shared" si="28"/>
        <v>9</v>
      </c>
      <c r="I1855" t="s">
        <v>230</v>
      </c>
      <c r="J1855" t="s">
        <v>41</v>
      </c>
      <c r="K1855">
        <v>0.6</v>
      </c>
      <c r="L1855">
        <v>6</v>
      </c>
      <c r="M1855">
        <v>11</v>
      </c>
      <c r="N1855">
        <v>5</v>
      </c>
      <c r="O1855">
        <v>6</v>
      </c>
      <c r="P1855">
        <v>2</v>
      </c>
      <c r="Q1855">
        <v>1</v>
      </c>
      <c r="R1855">
        <v>4</v>
      </c>
    </row>
    <row r="1856" spans="1:18">
      <c r="A1856" s="3">
        <v>39947.924640243058</v>
      </c>
      <c r="B1856" t="s">
        <v>13390</v>
      </c>
      <c r="C1856" t="s">
        <v>3457</v>
      </c>
      <c r="D1856" t="s">
        <v>30</v>
      </c>
      <c r="E1856" t="s">
        <v>30</v>
      </c>
      <c r="F1856" t="s">
        <v>99</v>
      </c>
      <c r="G1856" t="s">
        <v>410</v>
      </c>
      <c r="H1856">
        <f t="shared" si="28"/>
        <v>5</v>
      </c>
      <c r="I1856" t="s">
        <v>230</v>
      </c>
      <c r="J1856" t="s">
        <v>41</v>
      </c>
      <c r="K1856">
        <v>0.48333333333333334</v>
      </c>
      <c r="L1856">
        <v>2</v>
      </c>
      <c r="M1856">
        <v>9</v>
      </c>
      <c r="N1856">
        <v>1</v>
      </c>
      <c r="O1856">
        <v>1</v>
      </c>
      <c r="P1856">
        <v>10</v>
      </c>
      <c r="Q1856">
        <v>1</v>
      </c>
      <c r="R1856">
        <v>4</v>
      </c>
    </row>
    <row r="1857" spans="1:18">
      <c r="A1857" s="3">
        <v>40076.652418055557</v>
      </c>
      <c r="B1857" t="s">
        <v>13390</v>
      </c>
      <c r="C1857" t="s">
        <v>7054</v>
      </c>
      <c r="D1857">
        <v>5</v>
      </c>
      <c r="E1857">
        <v>3</v>
      </c>
      <c r="F1857" t="s">
        <v>4744</v>
      </c>
      <c r="G1857" t="s">
        <v>410</v>
      </c>
      <c r="H1857">
        <f t="shared" si="28"/>
        <v>9</v>
      </c>
      <c r="I1857" t="s">
        <v>230</v>
      </c>
      <c r="J1857" t="s">
        <v>41</v>
      </c>
      <c r="K1857">
        <v>0.53333333333333333</v>
      </c>
      <c r="L1857">
        <v>6</v>
      </c>
      <c r="M1857">
        <v>8</v>
      </c>
      <c r="N1857">
        <v>5</v>
      </c>
      <c r="O1857">
        <v>5</v>
      </c>
      <c r="P1857">
        <v>2</v>
      </c>
      <c r="Q1857">
        <v>1</v>
      </c>
      <c r="R1857">
        <v>4</v>
      </c>
    </row>
    <row r="1858" spans="1:18">
      <c r="A1858" s="3">
        <v>39930.915914351855</v>
      </c>
      <c r="B1858" t="s">
        <v>743</v>
      </c>
      <c r="C1858" t="s">
        <v>27</v>
      </c>
      <c r="D1858" t="s">
        <v>30</v>
      </c>
      <c r="E1858" t="s">
        <v>30</v>
      </c>
      <c r="F1858" t="s">
        <v>48</v>
      </c>
      <c r="G1858" t="s">
        <v>34</v>
      </c>
      <c r="H1858">
        <f t="shared" si="28"/>
        <v>4</v>
      </c>
      <c r="I1858" t="s">
        <v>230</v>
      </c>
      <c r="J1858" t="s">
        <v>41</v>
      </c>
      <c r="K1858">
        <v>0.36666666666666664</v>
      </c>
      <c r="L1858">
        <v>5</v>
      </c>
      <c r="M1858">
        <v>2</v>
      </c>
      <c r="N1858">
        <v>1</v>
      </c>
      <c r="O1858">
        <v>1</v>
      </c>
      <c r="P1858">
        <v>3</v>
      </c>
      <c r="Q1858">
        <v>3</v>
      </c>
      <c r="R1858">
        <v>4</v>
      </c>
    </row>
    <row r="1859" spans="1:18">
      <c r="A1859" s="3">
        <v>39981.924715775465</v>
      </c>
      <c r="B1859" t="s">
        <v>13390</v>
      </c>
      <c r="C1859" t="s">
        <v>3457</v>
      </c>
      <c r="D1859" t="s">
        <v>30</v>
      </c>
      <c r="E1859" t="s">
        <v>30</v>
      </c>
      <c r="F1859" t="s">
        <v>99</v>
      </c>
      <c r="G1859" t="s">
        <v>100</v>
      </c>
      <c r="H1859">
        <f t="shared" ref="H1859:H1922" si="29">MONTH(A1859)</f>
        <v>6</v>
      </c>
      <c r="I1859" t="s">
        <v>230</v>
      </c>
      <c r="J1859" t="s">
        <v>41</v>
      </c>
      <c r="K1859">
        <v>0.5</v>
      </c>
      <c r="L1859">
        <v>3</v>
      </c>
      <c r="M1859">
        <v>9</v>
      </c>
      <c r="N1859">
        <v>1</v>
      </c>
      <c r="O1859">
        <v>1</v>
      </c>
      <c r="P1859">
        <v>10</v>
      </c>
      <c r="Q1859">
        <v>1</v>
      </c>
      <c r="R1859">
        <v>4</v>
      </c>
    </row>
    <row r="1860" spans="1:18">
      <c r="A1860" s="3">
        <v>40075.805240277776</v>
      </c>
      <c r="B1860" t="s">
        <v>13390</v>
      </c>
      <c r="C1860" t="s">
        <v>7957</v>
      </c>
      <c r="D1860">
        <v>1</v>
      </c>
      <c r="E1860">
        <v>5</v>
      </c>
      <c r="F1860" t="s">
        <v>4744</v>
      </c>
      <c r="G1860" t="s">
        <v>100</v>
      </c>
      <c r="H1860">
        <f t="shared" si="29"/>
        <v>9</v>
      </c>
      <c r="I1860" t="s">
        <v>98</v>
      </c>
      <c r="J1860" t="s">
        <v>41</v>
      </c>
      <c r="K1860">
        <v>0.48333333333333334</v>
      </c>
      <c r="L1860">
        <v>6</v>
      </c>
      <c r="M1860">
        <v>5</v>
      </c>
      <c r="N1860">
        <v>4</v>
      </c>
      <c r="O1860">
        <v>6</v>
      </c>
      <c r="P1860">
        <v>2</v>
      </c>
      <c r="Q1860">
        <v>1</v>
      </c>
      <c r="R1860">
        <v>4</v>
      </c>
    </row>
    <row r="1861" spans="1:18">
      <c r="A1861" s="3">
        <v>40035.964099884259</v>
      </c>
      <c r="B1861" t="s">
        <v>13390</v>
      </c>
      <c r="C1861" t="s">
        <v>3461</v>
      </c>
      <c r="D1861">
        <v>2</v>
      </c>
      <c r="E1861">
        <v>5</v>
      </c>
      <c r="F1861" t="s">
        <v>134</v>
      </c>
      <c r="G1861" t="s">
        <v>410</v>
      </c>
      <c r="H1861">
        <f t="shared" si="29"/>
        <v>8</v>
      </c>
      <c r="I1861" t="s">
        <v>3315</v>
      </c>
      <c r="J1861" t="s">
        <v>41</v>
      </c>
      <c r="K1861">
        <v>0.68333333333333335</v>
      </c>
      <c r="L1861">
        <v>4</v>
      </c>
      <c r="M1861">
        <v>11</v>
      </c>
      <c r="N1861">
        <v>6</v>
      </c>
      <c r="O1861">
        <v>6</v>
      </c>
      <c r="P1861">
        <v>8</v>
      </c>
      <c r="Q1861">
        <v>1</v>
      </c>
      <c r="R1861">
        <v>4</v>
      </c>
    </row>
    <row r="1862" spans="1:18">
      <c r="A1862" s="3">
        <v>39933.888240740744</v>
      </c>
      <c r="B1862" t="s">
        <v>26</v>
      </c>
      <c r="C1862" t="s">
        <v>142</v>
      </c>
      <c r="D1862" t="s">
        <v>30</v>
      </c>
      <c r="E1862" t="s">
        <v>30</v>
      </c>
      <c r="F1862" t="s">
        <v>134</v>
      </c>
      <c r="G1862" t="s">
        <v>100</v>
      </c>
      <c r="H1862">
        <f t="shared" si="29"/>
        <v>4</v>
      </c>
      <c r="I1862" t="s">
        <v>124</v>
      </c>
      <c r="J1862" t="s">
        <v>41</v>
      </c>
      <c r="K1862">
        <v>0.6</v>
      </c>
      <c r="L1862">
        <v>5</v>
      </c>
      <c r="M1862">
        <v>12</v>
      </c>
      <c r="N1862">
        <v>1</v>
      </c>
      <c r="O1862">
        <v>1</v>
      </c>
      <c r="P1862">
        <v>8</v>
      </c>
      <c r="Q1862">
        <v>1</v>
      </c>
      <c r="R1862">
        <v>4</v>
      </c>
    </row>
    <row r="1863" spans="1:18">
      <c r="A1863" s="3">
        <v>39906</v>
      </c>
      <c r="B1863" t="s">
        <v>67</v>
      </c>
      <c r="C1863" t="s">
        <v>68</v>
      </c>
      <c r="D1863" t="s">
        <v>30</v>
      </c>
      <c r="E1863" t="s">
        <v>30</v>
      </c>
      <c r="F1863" t="s">
        <v>48</v>
      </c>
      <c r="G1863" t="s">
        <v>49</v>
      </c>
      <c r="H1863">
        <f t="shared" si="29"/>
        <v>4</v>
      </c>
      <c r="I1863" t="s">
        <v>69</v>
      </c>
      <c r="J1863" t="s">
        <v>41</v>
      </c>
      <c r="K1863">
        <v>0.58333333333333337</v>
      </c>
      <c r="L1863">
        <v>5</v>
      </c>
      <c r="M1863">
        <v>10</v>
      </c>
      <c r="N1863">
        <v>1</v>
      </c>
      <c r="O1863">
        <v>1</v>
      </c>
      <c r="P1863">
        <v>3</v>
      </c>
      <c r="Q1863">
        <v>4</v>
      </c>
      <c r="R1863">
        <v>4</v>
      </c>
    </row>
    <row r="1864" spans="1:18">
      <c r="A1864" s="3">
        <v>39965.897164351853</v>
      </c>
      <c r="B1864" t="s">
        <v>743</v>
      </c>
      <c r="C1864" t="s">
        <v>3444</v>
      </c>
      <c r="D1864" t="s">
        <v>30</v>
      </c>
      <c r="E1864" t="s">
        <v>30</v>
      </c>
      <c r="F1864" t="s">
        <v>4744</v>
      </c>
      <c r="G1864" t="s">
        <v>100</v>
      </c>
      <c r="H1864">
        <f t="shared" si="29"/>
        <v>6</v>
      </c>
      <c r="I1864" t="s">
        <v>32</v>
      </c>
      <c r="J1864" t="s">
        <v>41</v>
      </c>
      <c r="K1864">
        <v>0.26666666666666666</v>
      </c>
      <c r="L1864">
        <v>3</v>
      </c>
      <c r="M1864">
        <v>1</v>
      </c>
      <c r="N1864">
        <v>1</v>
      </c>
      <c r="O1864">
        <v>1</v>
      </c>
      <c r="P1864">
        <v>2</v>
      </c>
      <c r="Q1864">
        <v>1</v>
      </c>
      <c r="R1864">
        <v>4</v>
      </c>
    </row>
    <row r="1865" spans="1:18">
      <c r="A1865" s="3">
        <v>39973.541478622683</v>
      </c>
      <c r="B1865" t="s">
        <v>13390</v>
      </c>
      <c r="C1865" t="s">
        <v>3457</v>
      </c>
      <c r="D1865" t="s">
        <v>30</v>
      </c>
      <c r="E1865" t="s">
        <v>30</v>
      </c>
      <c r="F1865" t="s">
        <v>4752</v>
      </c>
      <c r="G1865" t="s">
        <v>410</v>
      </c>
      <c r="H1865">
        <f t="shared" si="29"/>
        <v>6</v>
      </c>
      <c r="I1865" t="s">
        <v>164</v>
      </c>
      <c r="J1865" t="s">
        <v>41</v>
      </c>
      <c r="K1865">
        <v>0.48333333333333334</v>
      </c>
      <c r="L1865">
        <v>3</v>
      </c>
      <c r="M1865">
        <v>9</v>
      </c>
      <c r="N1865">
        <v>1</v>
      </c>
      <c r="O1865">
        <v>1</v>
      </c>
      <c r="P1865">
        <v>9</v>
      </c>
      <c r="Q1865">
        <v>1</v>
      </c>
      <c r="R1865">
        <v>4</v>
      </c>
    </row>
    <row r="1866" spans="1:18">
      <c r="A1866" s="3">
        <v>40021.782141006945</v>
      </c>
      <c r="B1866" t="s">
        <v>13390</v>
      </c>
      <c r="C1866" t="s">
        <v>3461</v>
      </c>
      <c r="D1866">
        <v>1</v>
      </c>
      <c r="E1866">
        <v>5</v>
      </c>
      <c r="F1866" t="s">
        <v>88</v>
      </c>
      <c r="G1866" t="s">
        <v>100</v>
      </c>
      <c r="H1866">
        <f t="shared" si="29"/>
        <v>7</v>
      </c>
      <c r="I1866" t="s">
        <v>124</v>
      </c>
      <c r="J1866" t="s">
        <v>41</v>
      </c>
      <c r="K1866">
        <v>0.53333333333333333</v>
      </c>
      <c r="L1866">
        <v>1</v>
      </c>
      <c r="M1866">
        <v>11</v>
      </c>
      <c r="N1866">
        <v>4</v>
      </c>
      <c r="O1866">
        <v>6</v>
      </c>
      <c r="P1866">
        <v>4</v>
      </c>
      <c r="Q1866">
        <v>1</v>
      </c>
      <c r="R1866">
        <v>4</v>
      </c>
    </row>
    <row r="1867" spans="1:18">
      <c r="A1867" s="3">
        <v>40037</v>
      </c>
      <c r="B1867" t="s">
        <v>59</v>
      </c>
      <c r="C1867" t="s">
        <v>7054</v>
      </c>
      <c r="D1867">
        <v>2</v>
      </c>
      <c r="E1867">
        <v>5</v>
      </c>
      <c r="F1867" t="s">
        <v>88</v>
      </c>
      <c r="G1867" t="s">
        <v>49</v>
      </c>
      <c r="H1867">
        <f t="shared" si="29"/>
        <v>8</v>
      </c>
      <c r="I1867" t="s">
        <v>230</v>
      </c>
      <c r="J1867" t="s">
        <v>41</v>
      </c>
      <c r="K1867">
        <v>0.73333333333333328</v>
      </c>
      <c r="L1867">
        <v>4</v>
      </c>
      <c r="M1867">
        <v>8</v>
      </c>
      <c r="N1867">
        <v>6</v>
      </c>
      <c r="O1867">
        <v>6</v>
      </c>
      <c r="P1867">
        <v>4</v>
      </c>
      <c r="Q1867">
        <v>4</v>
      </c>
      <c r="R1867">
        <v>4</v>
      </c>
    </row>
    <row r="1868" spans="1:18">
      <c r="A1868" s="3">
        <v>40031.99188927083</v>
      </c>
      <c r="B1868" t="s">
        <v>13390</v>
      </c>
      <c r="C1868" t="s">
        <v>7054</v>
      </c>
      <c r="D1868">
        <v>5</v>
      </c>
      <c r="E1868">
        <v>5</v>
      </c>
      <c r="F1868" t="s">
        <v>4744</v>
      </c>
      <c r="G1868" t="s">
        <v>34</v>
      </c>
      <c r="H1868">
        <f t="shared" si="29"/>
        <v>8</v>
      </c>
      <c r="I1868" t="s">
        <v>230</v>
      </c>
      <c r="J1868" s="4" t="s">
        <v>41</v>
      </c>
      <c r="K1868">
        <v>0.55000000000000004</v>
      </c>
      <c r="L1868">
        <v>4</v>
      </c>
      <c r="M1868">
        <v>8</v>
      </c>
      <c r="N1868">
        <v>5</v>
      </c>
      <c r="O1868">
        <v>6</v>
      </c>
      <c r="P1868">
        <v>2</v>
      </c>
      <c r="Q1868">
        <v>3</v>
      </c>
      <c r="R1868">
        <v>4</v>
      </c>
    </row>
    <row r="1869" spans="1:18">
      <c r="A1869" s="3">
        <v>40041.395469872688</v>
      </c>
      <c r="B1869" t="s">
        <v>13390</v>
      </c>
      <c r="C1869" t="s">
        <v>7054</v>
      </c>
      <c r="D1869">
        <v>5</v>
      </c>
      <c r="E1869">
        <v>4</v>
      </c>
      <c r="F1869" t="s">
        <v>4744</v>
      </c>
      <c r="G1869" t="s">
        <v>410</v>
      </c>
      <c r="H1869">
        <f t="shared" si="29"/>
        <v>8</v>
      </c>
      <c r="I1869" t="s">
        <v>230</v>
      </c>
      <c r="J1869" t="s">
        <v>41</v>
      </c>
      <c r="K1869">
        <v>0.45</v>
      </c>
      <c r="L1869">
        <v>4</v>
      </c>
      <c r="M1869">
        <v>8</v>
      </c>
      <c r="N1869">
        <v>5</v>
      </c>
      <c r="O1869">
        <v>2</v>
      </c>
      <c r="P1869">
        <v>2</v>
      </c>
      <c r="Q1869">
        <v>1</v>
      </c>
      <c r="R1869">
        <v>4</v>
      </c>
    </row>
    <row r="1870" spans="1:18">
      <c r="A1870" s="3">
        <v>40000.76713359954</v>
      </c>
      <c r="B1870" t="s">
        <v>13390</v>
      </c>
      <c r="C1870" t="s">
        <v>3457</v>
      </c>
      <c r="D1870" t="s">
        <v>30</v>
      </c>
      <c r="E1870">
        <v>3</v>
      </c>
      <c r="F1870" t="s">
        <v>134</v>
      </c>
      <c r="G1870" t="s">
        <v>410</v>
      </c>
      <c r="H1870">
        <f t="shared" si="29"/>
        <v>7</v>
      </c>
      <c r="I1870" t="s">
        <v>124</v>
      </c>
      <c r="J1870" t="s">
        <v>41</v>
      </c>
      <c r="K1870">
        <v>0.5</v>
      </c>
      <c r="L1870">
        <v>1</v>
      </c>
      <c r="M1870">
        <v>9</v>
      </c>
      <c r="N1870">
        <v>1</v>
      </c>
      <c r="O1870">
        <v>5</v>
      </c>
      <c r="P1870">
        <v>8</v>
      </c>
      <c r="Q1870">
        <v>1</v>
      </c>
      <c r="R1870">
        <v>4</v>
      </c>
    </row>
    <row r="1871" spans="1:18">
      <c r="A1871" s="3">
        <v>39959.801886574074</v>
      </c>
      <c r="B1871" t="s">
        <v>743</v>
      </c>
      <c r="C1871" t="s">
        <v>3461</v>
      </c>
      <c r="D1871" t="s">
        <v>30</v>
      </c>
      <c r="E1871" t="s">
        <v>30</v>
      </c>
      <c r="F1871" t="s">
        <v>33</v>
      </c>
      <c r="G1871" t="s">
        <v>410</v>
      </c>
      <c r="H1871">
        <f t="shared" si="29"/>
        <v>5</v>
      </c>
      <c r="I1871" t="s">
        <v>76</v>
      </c>
      <c r="J1871" t="s">
        <v>41</v>
      </c>
      <c r="K1871">
        <v>0.4</v>
      </c>
      <c r="L1871">
        <v>2</v>
      </c>
      <c r="M1871">
        <v>11</v>
      </c>
      <c r="N1871">
        <v>1</v>
      </c>
      <c r="O1871">
        <v>1</v>
      </c>
      <c r="P1871">
        <v>1</v>
      </c>
      <c r="Q1871">
        <v>1</v>
      </c>
      <c r="R1871">
        <v>4</v>
      </c>
    </row>
    <row r="1872" spans="1:18">
      <c r="A1872" s="3">
        <v>40065</v>
      </c>
      <c r="B1872" t="s">
        <v>59</v>
      </c>
      <c r="C1872" t="s">
        <v>3461</v>
      </c>
      <c r="D1872">
        <v>1</v>
      </c>
      <c r="E1872">
        <v>3</v>
      </c>
      <c r="F1872" t="s">
        <v>4752</v>
      </c>
      <c r="G1872" t="s">
        <v>100</v>
      </c>
      <c r="H1872">
        <f t="shared" si="29"/>
        <v>9</v>
      </c>
      <c r="I1872" t="s">
        <v>830</v>
      </c>
      <c r="J1872" t="s">
        <v>41</v>
      </c>
      <c r="K1872">
        <v>0.8</v>
      </c>
      <c r="L1872">
        <v>6</v>
      </c>
      <c r="M1872">
        <v>11</v>
      </c>
      <c r="N1872">
        <v>4</v>
      </c>
      <c r="O1872">
        <v>5</v>
      </c>
      <c r="P1872">
        <v>9</v>
      </c>
      <c r="Q1872">
        <v>1</v>
      </c>
      <c r="R1872">
        <v>4</v>
      </c>
    </row>
    <row r="1873" spans="1:18">
      <c r="A1873" s="3">
        <v>40011.549577696758</v>
      </c>
      <c r="B1873" t="s">
        <v>13390</v>
      </c>
      <c r="C1873" t="s">
        <v>3444</v>
      </c>
      <c r="D1873">
        <v>5</v>
      </c>
      <c r="E1873">
        <v>4</v>
      </c>
      <c r="F1873" t="s">
        <v>191</v>
      </c>
      <c r="G1873" t="s">
        <v>410</v>
      </c>
      <c r="H1873">
        <f t="shared" si="29"/>
        <v>7</v>
      </c>
      <c r="I1873" t="s">
        <v>76</v>
      </c>
      <c r="J1873" t="s">
        <v>41</v>
      </c>
      <c r="K1873">
        <v>0.36666666666666664</v>
      </c>
      <c r="L1873">
        <v>1</v>
      </c>
      <c r="M1873">
        <v>1</v>
      </c>
      <c r="N1873">
        <v>5</v>
      </c>
      <c r="O1873">
        <v>2</v>
      </c>
      <c r="P1873">
        <v>7</v>
      </c>
      <c r="Q1873">
        <v>1</v>
      </c>
      <c r="R1873">
        <v>4</v>
      </c>
    </row>
    <row r="1874" spans="1:18">
      <c r="A1874" s="3">
        <v>39946.952361111114</v>
      </c>
      <c r="B1874" t="s">
        <v>26</v>
      </c>
      <c r="C1874" t="s">
        <v>3461</v>
      </c>
      <c r="D1874" t="s">
        <v>30</v>
      </c>
      <c r="E1874" t="s">
        <v>30</v>
      </c>
      <c r="F1874" t="s">
        <v>134</v>
      </c>
      <c r="G1874" t="s">
        <v>100</v>
      </c>
      <c r="H1874">
        <f t="shared" si="29"/>
        <v>5</v>
      </c>
      <c r="I1874" t="s">
        <v>830</v>
      </c>
      <c r="J1874" t="s">
        <v>41</v>
      </c>
      <c r="K1874">
        <v>0.53333333333333333</v>
      </c>
      <c r="L1874">
        <v>2</v>
      </c>
      <c r="M1874">
        <v>11</v>
      </c>
      <c r="N1874">
        <v>1</v>
      </c>
      <c r="O1874">
        <v>1</v>
      </c>
      <c r="P1874">
        <v>8</v>
      </c>
      <c r="Q1874">
        <v>1</v>
      </c>
      <c r="R1874">
        <v>4</v>
      </c>
    </row>
    <row r="1875" spans="1:18">
      <c r="A1875" s="3">
        <v>39952.481964930557</v>
      </c>
      <c r="B1875" t="s">
        <v>13390</v>
      </c>
      <c r="C1875" t="s">
        <v>3461</v>
      </c>
      <c r="D1875" t="s">
        <v>30</v>
      </c>
      <c r="E1875" t="s">
        <v>30</v>
      </c>
      <c r="F1875" t="s">
        <v>134</v>
      </c>
      <c r="G1875" t="s">
        <v>100</v>
      </c>
      <c r="H1875">
        <f t="shared" si="29"/>
        <v>5</v>
      </c>
      <c r="I1875" t="s">
        <v>830</v>
      </c>
      <c r="J1875" t="s">
        <v>41</v>
      </c>
      <c r="K1875">
        <v>0.48333333333333334</v>
      </c>
      <c r="L1875">
        <v>2</v>
      </c>
      <c r="M1875">
        <v>11</v>
      </c>
      <c r="N1875">
        <v>1</v>
      </c>
      <c r="O1875">
        <v>1</v>
      </c>
      <c r="P1875">
        <v>8</v>
      </c>
      <c r="Q1875">
        <v>1</v>
      </c>
      <c r="R1875">
        <v>4</v>
      </c>
    </row>
    <row r="1876" spans="1:18">
      <c r="A1876" s="3">
        <v>39947.446182905092</v>
      </c>
      <c r="B1876" t="s">
        <v>13390</v>
      </c>
      <c r="C1876" t="s">
        <v>3461</v>
      </c>
      <c r="D1876" t="s">
        <v>30</v>
      </c>
      <c r="E1876" t="s">
        <v>30</v>
      </c>
      <c r="F1876" t="s">
        <v>191</v>
      </c>
      <c r="G1876" t="s">
        <v>34</v>
      </c>
      <c r="H1876">
        <f t="shared" si="29"/>
        <v>5</v>
      </c>
      <c r="I1876" t="s">
        <v>124</v>
      </c>
      <c r="J1876" s="4" t="s">
        <v>41</v>
      </c>
      <c r="K1876">
        <v>0.5</v>
      </c>
      <c r="L1876">
        <v>2</v>
      </c>
      <c r="M1876">
        <v>11</v>
      </c>
      <c r="N1876">
        <v>1</v>
      </c>
      <c r="O1876">
        <v>1</v>
      </c>
      <c r="P1876">
        <v>7</v>
      </c>
      <c r="Q1876">
        <v>3</v>
      </c>
      <c r="R1876">
        <v>4</v>
      </c>
    </row>
    <row r="1877" spans="1:18">
      <c r="A1877" s="3">
        <v>40022.661954976851</v>
      </c>
      <c r="B1877" t="s">
        <v>13390</v>
      </c>
      <c r="C1877" t="s">
        <v>7054</v>
      </c>
      <c r="D1877">
        <v>1</v>
      </c>
      <c r="E1877">
        <v>4</v>
      </c>
      <c r="F1877" t="s">
        <v>33</v>
      </c>
      <c r="G1877" t="s">
        <v>100</v>
      </c>
      <c r="H1877">
        <f t="shared" si="29"/>
        <v>7</v>
      </c>
      <c r="I1877" t="s">
        <v>190</v>
      </c>
      <c r="J1877" t="s">
        <v>41</v>
      </c>
      <c r="K1877">
        <v>0.36666666666666664</v>
      </c>
      <c r="L1877">
        <v>1</v>
      </c>
      <c r="M1877">
        <v>8</v>
      </c>
      <c r="N1877">
        <v>4</v>
      </c>
      <c r="O1877">
        <v>2</v>
      </c>
      <c r="P1877">
        <v>1</v>
      </c>
      <c r="Q1877">
        <v>1</v>
      </c>
      <c r="R1877">
        <v>4</v>
      </c>
    </row>
    <row r="1878" spans="1:18">
      <c r="A1878" s="3">
        <v>40017.867845983797</v>
      </c>
      <c r="B1878" t="s">
        <v>13390</v>
      </c>
      <c r="C1878" t="s">
        <v>3461</v>
      </c>
      <c r="D1878">
        <v>5</v>
      </c>
      <c r="E1878">
        <v>5</v>
      </c>
      <c r="F1878" t="s">
        <v>165</v>
      </c>
      <c r="G1878" t="s">
        <v>410</v>
      </c>
      <c r="H1878">
        <f t="shared" si="29"/>
        <v>7</v>
      </c>
      <c r="I1878" t="s">
        <v>32</v>
      </c>
      <c r="J1878" t="s">
        <v>41</v>
      </c>
      <c r="K1878">
        <v>0.58333333333333337</v>
      </c>
      <c r="L1878">
        <v>1</v>
      </c>
      <c r="M1878">
        <v>11</v>
      </c>
      <c r="N1878">
        <v>5</v>
      </c>
      <c r="O1878">
        <v>6</v>
      </c>
      <c r="P1878">
        <v>6</v>
      </c>
      <c r="Q1878">
        <v>1</v>
      </c>
      <c r="R1878">
        <v>4</v>
      </c>
    </row>
    <row r="1879" spans="1:18">
      <c r="A1879" s="3">
        <v>39964.640244178241</v>
      </c>
      <c r="B1879" t="s">
        <v>13390</v>
      </c>
      <c r="C1879" t="s">
        <v>3461</v>
      </c>
      <c r="D1879" t="s">
        <v>30</v>
      </c>
      <c r="E1879" t="s">
        <v>30</v>
      </c>
      <c r="F1879" t="s">
        <v>99</v>
      </c>
      <c r="G1879" t="s">
        <v>34</v>
      </c>
      <c r="H1879">
        <f t="shared" si="29"/>
        <v>5</v>
      </c>
      <c r="I1879" t="s">
        <v>47</v>
      </c>
      <c r="J1879" s="4" t="s">
        <v>41</v>
      </c>
      <c r="K1879">
        <v>0.55000000000000004</v>
      </c>
      <c r="L1879">
        <v>2</v>
      </c>
      <c r="M1879">
        <v>11</v>
      </c>
      <c r="N1879">
        <v>1</v>
      </c>
      <c r="O1879">
        <v>1</v>
      </c>
      <c r="P1879">
        <v>10</v>
      </c>
      <c r="Q1879">
        <v>3</v>
      </c>
      <c r="R1879">
        <v>4</v>
      </c>
    </row>
    <row r="1880" spans="1:18">
      <c r="A1880" s="3">
        <v>39924.733655555552</v>
      </c>
      <c r="B1880" t="s">
        <v>13390</v>
      </c>
      <c r="C1880" t="s">
        <v>246</v>
      </c>
      <c r="D1880" t="s">
        <v>30</v>
      </c>
      <c r="E1880" t="s">
        <v>30</v>
      </c>
      <c r="F1880" t="s">
        <v>134</v>
      </c>
      <c r="G1880" t="s">
        <v>410</v>
      </c>
      <c r="H1880">
        <f t="shared" si="29"/>
        <v>4</v>
      </c>
      <c r="I1880" t="s">
        <v>560</v>
      </c>
      <c r="J1880" t="s">
        <v>41</v>
      </c>
      <c r="K1880">
        <v>0.41666666666666669</v>
      </c>
      <c r="L1880">
        <v>5</v>
      </c>
      <c r="M1880">
        <v>4</v>
      </c>
      <c r="N1880">
        <v>1</v>
      </c>
      <c r="O1880">
        <v>1</v>
      </c>
      <c r="P1880">
        <v>8</v>
      </c>
      <c r="Q1880">
        <v>1</v>
      </c>
      <c r="R1880">
        <v>4</v>
      </c>
    </row>
    <row r="1881" spans="1:18">
      <c r="A1881" s="3">
        <v>40058.485725497689</v>
      </c>
      <c r="B1881" t="s">
        <v>13390</v>
      </c>
      <c r="C1881" t="s">
        <v>7762</v>
      </c>
      <c r="D1881">
        <v>1</v>
      </c>
      <c r="E1881">
        <v>4</v>
      </c>
      <c r="F1881" t="s">
        <v>191</v>
      </c>
      <c r="G1881" t="s">
        <v>100</v>
      </c>
      <c r="H1881">
        <f t="shared" si="29"/>
        <v>9</v>
      </c>
      <c r="I1881" t="s">
        <v>560</v>
      </c>
      <c r="J1881" t="s">
        <v>41</v>
      </c>
      <c r="K1881">
        <v>0.51666666666666672</v>
      </c>
      <c r="L1881">
        <v>6</v>
      </c>
      <c r="M1881">
        <v>6</v>
      </c>
      <c r="N1881">
        <v>4</v>
      </c>
      <c r="O1881">
        <v>2</v>
      </c>
      <c r="P1881">
        <v>7</v>
      </c>
      <c r="Q1881">
        <v>1</v>
      </c>
      <c r="R1881">
        <v>4</v>
      </c>
    </row>
    <row r="1882" spans="1:18">
      <c r="A1882" s="3">
        <v>40038.686861030095</v>
      </c>
      <c r="B1882" t="s">
        <v>13390</v>
      </c>
      <c r="C1882" t="s">
        <v>3444</v>
      </c>
      <c r="D1882">
        <v>5</v>
      </c>
      <c r="E1882">
        <v>5</v>
      </c>
      <c r="F1882" t="s">
        <v>4752</v>
      </c>
      <c r="G1882" t="s">
        <v>100</v>
      </c>
      <c r="H1882">
        <f t="shared" si="29"/>
        <v>8</v>
      </c>
      <c r="I1882" t="s">
        <v>47</v>
      </c>
      <c r="J1882" s="4" t="s">
        <v>41</v>
      </c>
      <c r="K1882">
        <v>0.51666666666666672</v>
      </c>
      <c r="L1882">
        <v>4</v>
      </c>
      <c r="M1882">
        <v>1</v>
      </c>
      <c r="N1882">
        <v>5</v>
      </c>
      <c r="O1882">
        <v>6</v>
      </c>
      <c r="P1882">
        <v>9</v>
      </c>
      <c r="Q1882">
        <v>1</v>
      </c>
      <c r="R1882">
        <v>4</v>
      </c>
    </row>
    <row r="1883" spans="1:18">
      <c r="A1883" s="3">
        <v>39922.89770883102</v>
      </c>
      <c r="B1883" t="s">
        <v>13390</v>
      </c>
      <c r="C1883" t="s">
        <v>85</v>
      </c>
      <c r="D1883" t="s">
        <v>30</v>
      </c>
      <c r="E1883" t="s">
        <v>30</v>
      </c>
      <c r="F1883" t="s">
        <v>134</v>
      </c>
      <c r="G1883" t="s">
        <v>34</v>
      </c>
      <c r="H1883">
        <f t="shared" si="29"/>
        <v>4</v>
      </c>
      <c r="I1883" t="s">
        <v>98</v>
      </c>
      <c r="J1883" s="4" t="s">
        <v>41</v>
      </c>
      <c r="K1883">
        <v>0.5</v>
      </c>
      <c r="L1883">
        <v>5</v>
      </c>
      <c r="M1883">
        <v>7</v>
      </c>
      <c r="N1883">
        <v>1</v>
      </c>
      <c r="O1883">
        <v>1</v>
      </c>
      <c r="P1883">
        <v>8</v>
      </c>
      <c r="Q1883">
        <v>3</v>
      </c>
      <c r="R1883">
        <v>4</v>
      </c>
    </row>
    <row r="1884" spans="1:18">
      <c r="A1884" s="3">
        <v>39954.483575150465</v>
      </c>
      <c r="B1884" t="s">
        <v>13390</v>
      </c>
      <c r="C1884" t="s">
        <v>3461</v>
      </c>
      <c r="D1884" t="s">
        <v>30</v>
      </c>
      <c r="E1884" t="s">
        <v>30</v>
      </c>
      <c r="F1884" t="s">
        <v>48</v>
      </c>
      <c r="G1884" t="s">
        <v>410</v>
      </c>
      <c r="H1884">
        <f t="shared" si="29"/>
        <v>5</v>
      </c>
      <c r="I1884" t="s">
        <v>190</v>
      </c>
      <c r="J1884" t="s">
        <v>41</v>
      </c>
      <c r="K1884">
        <v>0.4</v>
      </c>
      <c r="L1884">
        <v>2</v>
      </c>
      <c r="M1884">
        <v>11</v>
      </c>
      <c r="N1884">
        <v>1</v>
      </c>
      <c r="O1884">
        <v>1</v>
      </c>
      <c r="P1884">
        <v>3</v>
      </c>
      <c r="Q1884">
        <v>1</v>
      </c>
      <c r="R1884">
        <v>4</v>
      </c>
    </row>
    <row r="1885" spans="1:18">
      <c r="A1885" s="3">
        <v>39976.66398341435</v>
      </c>
      <c r="B1885" t="s">
        <v>13390</v>
      </c>
      <c r="C1885" t="s">
        <v>3444</v>
      </c>
      <c r="D1885" t="s">
        <v>30</v>
      </c>
      <c r="E1885" t="s">
        <v>30</v>
      </c>
      <c r="F1885" t="s">
        <v>4744</v>
      </c>
      <c r="G1885" t="s">
        <v>34</v>
      </c>
      <c r="H1885">
        <f t="shared" si="29"/>
        <v>6</v>
      </c>
      <c r="I1885" t="s">
        <v>190</v>
      </c>
      <c r="J1885" s="4" t="s">
        <v>41</v>
      </c>
      <c r="K1885">
        <v>0.26666666666666666</v>
      </c>
      <c r="L1885">
        <v>3</v>
      </c>
      <c r="M1885">
        <v>1</v>
      </c>
      <c r="N1885">
        <v>1</v>
      </c>
      <c r="O1885">
        <v>1</v>
      </c>
      <c r="P1885">
        <v>2</v>
      </c>
      <c r="Q1885">
        <v>3</v>
      </c>
      <c r="R1885">
        <v>4</v>
      </c>
    </row>
    <row r="1886" spans="1:18">
      <c r="A1886" s="3">
        <v>39914.511049849534</v>
      </c>
      <c r="B1886" t="s">
        <v>13390</v>
      </c>
      <c r="C1886" t="s">
        <v>27</v>
      </c>
      <c r="D1886" t="s">
        <v>30</v>
      </c>
      <c r="E1886" t="s">
        <v>30</v>
      </c>
      <c r="F1886" t="s">
        <v>191</v>
      </c>
      <c r="G1886" t="s">
        <v>34</v>
      </c>
      <c r="H1886">
        <f t="shared" si="29"/>
        <v>4</v>
      </c>
      <c r="I1886" t="s">
        <v>69</v>
      </c>
      <c r="J1886" s="4" t="s">
        <v>41</v>
      </c>
      <c r="K1886">
        <v>0.4</v>
      </c>
      <c r="L1886">
        <v>5</v>
      </c>
      <c r="M1886">
        <v>2</v>
      </c>
      <c r="N1886">
        <v>1</v>
      </c>
      <c r="O1886">
        <v>1</v>
      </c>
      <c r="P1886">
        <v>7</v>
      </c>
      <c r="Q1886">
        <v>3</v>
      </c>
      <c r="R1886">
        <v>4</v>
      </c>
    </row>
    <row r="1887" spans="1:18">
      <c r="A1887" s="3">
        <v>39968.67249178241</v>
      </c>
      <c r="B1887" t="s">
        <v>13390</v>
      </c>
      <c r="C1887" t="s">
        <v>3457</v>
      </c>
      <c r="D1887" t="s">
        <v>30</v>
      </c>
      <c r="E1887" t="s">
        <v>30</v>
      </c>
      <c r="F1887" t="s">
        <v>4752</v>
      </c>
      <c r="G1887" t="s">
        <v>100</v>
      </c>
      <c r="H1887">
        <f t="shared" si="29"/>
        <v>6</v>
      </c>
      <c r="I1887" t="s">
        <v>69</v>
      </c>
      <c r="J1887" t="s">
        <v>41</v>
      </c>
      <c r="K1887">
        <v>0.48333333333333334</v>
      </c>
      <c r="L1887">
        <v>3</v>
      </c>
      <c r="M1887">
        <v>9</v>
      </c>
      <c r="N1887">
        <v>1</v>
      </c>
      <c r="O1887">
        <v>1</v>
      </c>
      <c r="P1887">
        <v>9</v>
      </c>
      <c r="Q1887">
        <v>1</v>
      </c>
      <c r="R1887">
        <v>4</v>
      </c>
    </row>
    <row r="1888" spans="1:18">
      <c r="A1888" s="3">
        <v>40067.351006631943</v>
      </c>
      <c r="B1888" t="s">
        <v>13390</v>
      </c>
      <c r="C1888" t="s">
        <v>7054</v>
      </c>
      <c r="D1888">
        <v>1</v>
      </c>
      <c r="E1888">
        <v>5</v>
      </c>
      <c r="F1888" t="s">
        <v>4752</v>
      </c>
      <c r="G1888" t="s">
        <v>49</v>
      </c>
      <c r="H1888">
        <f t="shared" si="29"/>
        <v>9</v>
      </c>
      <c r="I1888" t="s">
        <v>69</v>
      </c>
      <c r="J1888" t="s">
        <v>41</v>
      </c>
      <c r="K1888">
        <v>0.7</v>
      </c>
      <c r="L1888">
        <v>6</v>
      </c>
      <c r="M1888">
        <v>8</v>
      </c>
      <c r="N1888">
        <v>4</v>
      </c>
      <c r="O1888">
        <v>6</v>
      </c>
      <c r="P1888">
        <v>9</v>
      </c>
      <c r="Q1888">
        <v>4</v>
      </c>
      <c r="R1888">
        <v>4</v>
      </c>
    </row>
    <row r="1889" spans="1:18">
      <c r="A1889" s="3">
        <v>40057.647577511576</v>
      </c>
      <c r="B1889" t="s">
        <v>13390</v>
      </c>
      <c r="C1889" t="s">
        <v>3444</v>
      </c>
      <c r="D1889">
        <v>5</v>
      </c>
      <c r="E1889">
        <v>2</v>
      </c>
      <c r="F1889" t="s">
        <v>4744</v>
      </c>
      <c r="G1889" t="s">
        <v>100</v>
      </c>
      <c r="H1889">
        <f t="shared" si="29"/>
        <v>9</v>
      </c>
      <c r="I1889" t="s">
        <v>69</v>
      </c>
      <c r="J1889" t="s">
        <v>41</v>
      </c>
      <c r="K1889">
        <v>0.38333333333333336</v>
      </c>
      <c r="L1889">
        <v>6</v>
      </c>
      <c r="M1889">
        <v>1</v>
      </c>
      <c r="N1889">
        <v>5</v>
      </c>
      <c r="O1889">
        <v>3</v>
      </c>
      <c r="P1889">
        <v>2</v>
      </c>
      <c r="Q1889">
        <v>1</v>
      </c>
      <c r="R1889">
        <v>4</v>
      </c>
    </row>
    <row r="1890" spans="1:18">
      <c r="A1890" s="3">
        <v>40047.500888692128</v>
      </c>
      <c r="B1890" t="s">
        <v>13390</v>
      </c>
      <c r="C1890" t="s">
        <v>3444</v>
      </c>
      <c r="D1890">
        <v>5</v>
      </c>
      <c r="E1890">
        <v>5</v>
      </c>
      <c r="F1890" t="s">
        <v>33</v>
      </c>
      <c r="G1890" t="s">
        <v>100</v>
      </c>
      <c r="H1890">
        <f t="shared" si="29"/>
        <v>8</v>
      </c>
      <c r="I1890" t="s">
        <v>69</v>
      </c>
      <c r="J1890" t="s">
        <v>41</v>
      </c>
      <c r="K1890">
        <v>0.38333333333333336</v>
      </c>
      <c r="L1890">
        <v>4</v>
      </c>
      <c r="M1890">
        <v>1</v>
      </c>
      <c r="N1890">
        <v>5</v>
      </c>
      <c r="O1890">
        <v>6</v>
      </c>
      <c r="P1890">
        <v>1</v>
      </c>
      <c r="Q1890">
        <v>1</v>
      </c>
      <c r="R1890">
        <v>4</v>
      </c>
    </row>
    <row r="1891" spans="1:18">
      <c r="A1891" s="3">
        <v>40084.597676585647</v>
      </c>
      <c r="B1891" t="s">
        <v>13390</v>
      </c>
      <c r="C1891" t="s">
        <v>3444</v>
      </c>
      <c r="D1891">
        <v>4</v>
      </c>
      <c r="E1891">
        <v>3</v>
      </c>
      <c r="F1891" t="s">
        <v>4744</v>
      </c>
      <c r="G1891" t="s">
        <v>34</v>
      </c>
      <c r="H1891">
        <f t="shared" si="29"/>
        <v>9</v>
      </c>
      <c r="I1891" t="s">
        <v>117</v>
      </c>
      <c r="J1891" s="4" t="s">
        <v>41</v>
      </c>
      <c r="K1891">
        <v>0.4</v>
      </c>
      <c r="L1891">
        <v>6</v>
      </c>
      <c r="M1891">
        <v>1</v>
      </c>
      <c r="N1891">
        <v>2</v>
      </c>
      <c r="O1891">
        <v>5</v>
      </c>
      <c r="P1891">
        <v>2</v>
      </c>
      <c r="Q1891">
        <v>3</v>
      </c>
      <c r="R1891">
        <v>4</v>
      </c>
    </row>
    <row r="1892" spans="1:18">
      <c r="A1892" s="3">
        <v>40077.832176006945</v>
      </c>
      <c r="B1892" t="s">
        <v>13390</v>
      </c>
      <c r="C1892" t="s">
        <v>3461</v>
      </c>
      <c r="D1892">
        <v>5</v>
      </c>
      <c r="E1892">
        <v>5</v>
      </c>
      <c r="F1892" t="s">
        <v>134</v>
      </c>
      <c r="G1892" t="s">
        <v>49</v>
      </c>
      <c r="H1892">
        <f t="shared" si="29"/>
        <v>9</v>
      </c>
      <c r="I1892" t="s">
        <v>124</v>
      </c>
      <c r="J1892" t="s">
        <v>41</v>
      </c>
      <c r="K1892">
        <v>0.75</v>
      </c>
      <c r="L1892">
        <v>6</v>
      </c>
      <c r="M1892">
        <v>11</v>
      </c>
      <c r="N1892">
        <v>5</v>
      </c>
      <c r="O1892">
        <v>6</v>
      </c>
      <c r="P1892">
        <v>8</v>
      </c>
      <c r="Q1892">
        <v>4</v>
      </c>
      <c r="R1892">
        <v>4</v>
      </c>
    </row>
    <row r="1893" spans="1:18">
      <c r="A1893" s="3">
        <v>39925</v>
      </c>
      <c r="B1893" t="s">
        <v>59</v>
      </c>
      <c r="C1893" t="s">
        <v>46</v>
      </c>
      <c r="D1893" t="s">
        <v>30</v>
      </c>
      <c r="E1893" t="s">
        <v>30</v>
      </c>
      <c r="F1893" t="s">
        <v>88</v>
      </c>
      <c r="G1893" t="s">
        <v>100</v>
      </c>
      <c r="H1893">
        <f t="shared" si="29"/>
        <v>4</v>
      </c>
      <c r="I1893" t="s">
        <v>69</v>
      </c>
      <c r="J1893" t="s">
        <v>41</v>
      </c>
      <c r="K1893">
        <v>0.41666666666666669</v>
      </c>
      <c r="L1893">
        <v>5</v>
      </c>
      <c r="M1893">
        <v>1</v>
      </c>
      <c r="N1893">
        <v>1</v>
      </c>
      <c r="O1893">
        <v>1</v>
      </c>
      <c r="P1893">
        <v>4</v>
      </c>
      <c r="Q1893">
        <v>1</v>
      </c>
      <c r="R1893">
        <v>4</v>
      </c>
    </row>
    <row r="1894" spans="1:18">
      <c r="A1894" s="3">
        <v>40022.083507025462</v>
      </c>
      <c r="B1894" t="s">
        <v>13390</v>
      </c>
      <c r="C1894" t="s">
        <v>3461</v>
      </c>
      <c r="D1894">
        <v>5</v>
      </c>
      <c r="E1894">
        <v>5</v>
      </c>
      <c r="F1894" t="s">
        <v>4744</v>
      </c>
      <c r="G1894" t="s">
        <v>410</v>
      </c>
      <c r="H1894">
        <f t="shared" si="29"/>
        <v>7</v>
      </c>
      <c r="I1894" t="s">
        <v>117</v>
      </c>
      <c r="J1894" t="s">
        <v>41</v>
      </c>
      <c r="K1894">
        <v>0.51666666666666672</v>
      </c>
      <c r="L1894">
        <v>1</v>
      </c>
      <c r="M1894">
        <v>11</v>
      </c>
      <c r="N1894">
        <v>5</v>
      </c>
      <c r="O1894">
        <v>6</v>
      </c>
      <c r="P1894">
        <v>2</v>
      </c>
      <c r="Q1894">
        <v>1</v>
      </c>
      <c r="R1894">
        <v>4</v>
      </c>
    </row>
    <row r="1895" spans="1:18">
      <c r="A1895" s="3">
        <v>39979.897096296299</v>
      </c>
      <c r="B1895" t="s">
        <v>13390</v>
      </c>
      <c r="C1895" t="s">
        <v>3444</v>
      </c>
      <c r="D1895" t="s">
        <v>30</v>
      </c>
      <c r="E1895" t="s">
        <v>30</v>
      </c>
      <c r="F1895" t="s">
        <v>4752</v>
      </c>
      <c r="G1895" t="s">
        <v>410</v>
      </c>
      <c r="H1895">
        <f t="shared" si="29"/>
        <v>6</v>
      </c>
      <c r="I1895" t="s">
        <v>117</v>
      </c>
      <c r="J1895" t="s">
        <v>41</v>
      </c>
      <c r="K1895">
        <v>0.35</v>
      </c>
      <c r="L1895">
        <v>3</v>
      </c>
      <c r="M1895">
        <v>1</v>
      </c>
      <c r="N1895">
        <v>1</v>
      </c>
      <c r="O1895">
        <v>1</v>
      </c>
      <c r="P1895">
        <v>9</v>
      </c>
      <c r="Q1895">
        <v>1</v>
      </c>
      <c r="R1895">
        <v>4</v>
      </c>
    </row>
    <row r="1896" spans="1:18">
      <c r="A1896" s="3">
        <v>39987.322136805553</v>
      </c>
      <c r="B1896" t="s">
        <v>13390</v>
      </c>
      <c r="C1896" t="s">
        <v>3444</v>
      </c>
      <c r="D1896" t="s">
        <v>30</v>
      </c>
      <c r="E1896" t="s">
        <v>30</v>
      </c>
      <c r="F1896" t="s">
        <v>4744</v>
      </c>
      <c r="G1896" t="s">
        <v>34</v>
      </c>
      <c r="H1896">
        <f t="shared" si="29"/>
        <v>6</v>
      </c>
      <c r="I1896" t="s">
        <v>76</v>
      </c>
      <c r="J1896" s="4" t="s">
        <v>41</v>
      </c>
      <c r="K1896">
        <v>0.26666666666666666</v>
      </c>
      <c r="L1896">
        <v>3</v>
      </c>
      <c r="M1896">
        <v>1</v>
      </c>
      <c r="N1896">
        <v>1</v>
      </c>
      <c r="O1896">
        <v>1</v>
      </c>
      <c r="P1896">
        <v>2</v>
      </c>
      <c r="Q1896">
        <v>3</v>
      </c>
      <c r="R1896">
        <v>4</v>
      </c>
    </row>
    <row r="1897" spans="1:18">
      <c r="A1897" s="3">
        <v>40037.862596724539</v>
      </c>
      <c r="B1897" t="s">
        <v>13390</v>
      </c>
      <c r="C1897" t="s">
        <v>3461</v>
      </c>
      <c r="D1897">
        <v>1</v>
      </c>
      <c r="E1897">
        <v>4</v>
      </c>
      <c r="F1897" t="s">
        <v>99</v>
      </c>
      <c r="G1897" t="s">
        <v>100</v>
      </c>
      <c r="H1897">
        <f t="shared" si="29"/>
        <v>8</v>
      </c>
      <c r="I1897" t="s">
        <v>117</v>
      </c>
      <c r="J1897" t="s">
        <v>41</v>
      </c>
      <c r="K1897">
        <v>0.6166666666666667</v>
      </c>
      <c r="L1897">
        <v>4</v>
      </c>
      <c r="M1897">
        <v>11</v>
      </c>
      <c r="N1897">
        <v>4</v>
      </c>
      <c r="O1897">
        <v>2</v>
      </c>
      <c r="P1897">
        <v>10</v>
      </c>
      <c r="Q1897">
        <v>1</v>
      </c>
      <c r="R1897">
        <v>4</v>
      </c>
    </row>
    <row r="1898" spans="1:18">
      <c r="A1898" s="3">
        <v>40000.653961886572</v>
      </c>
      <c r="B1898" t="s">
        <v>13390</v>
      </c>
      <c r="C1898" t="s">
        <v>7054</v>
      </c>
      <c r="D1898" t="s">
        <v>30</v>
      </c>
      <c r="E1898">
        <v>4</v>
      </c>
      <c r="F1898" t="s">
        <v>191</v>
      </c>
      <c r="G1898" t="s">
        <v>100</v>
      </c>
      <c r="H1898">
        <f t="shared" si="29"/>
        <v>7</v>
      </c>
      <c r="I1898" t="s">
        <v>180</v>
      </c>
      <c r="J1898" t="s">
        <v>41</v>
      </c>
      <c r="K1898">
        <v>0.41666666666666669</v>
      </c>
      <c r="L1898">
        <v>1</v>
      </c>
      <c r="M1898">
        <v>8</v>
      </c>
      <c r="N1898">
        <v>1</v>
      </c>
      <c r="O1898">
        <v>2</v>
      </c>
      <c r="P1898">
        <v>7</v>
      </c>
      <c r="Q1898">
        <v>1</v>
      </c>
      <c r="R1898">
        <v>4</v>
      </c>
    </row>
    <row r="1899" spans="1:18">
      <c r="A1899" s="3">
        <v>40002.893898495371</v>
      </c>
      <c r="B1899" t="s">
        <v>13390</v>
      </c>
      <c r="C1899" t="s">
        <v>3461</v>
      </c>
      <c r="D1899" t="s">
        <v>30</v>
      </c>
      <c r="E1899">
        <v>5</v>
      </c>
      <c r="F1899" t="s">
        <v>33</v>
      </c>
      <c r="G1899" t="s">
        <v>410</v>
      </c>
      <c r="H1899">
        <f t="shared" si="29"/>
        <v>7</v>
      </c>
      <c r="I1899" t="s">
        <v>180</v>
      </c>
      <c r="J1899" t="s">
        <v>5206</v>
      </c>
      <c r="K1899">
        <v>0.4</v>
      </c>
      <c r="L1899">
        <v>1</v>
      </c>
      <c r="M1899">
        <v>11</v>
      </c>
      <c r="N1899">
        <v>1</v>
      </c>
      <c r="O1899">
        <v>6</v>
      </c>
      <c r="P1899">
        <v>1</v>
      </c>
      <c r="Q1899">
        <v>1</v>
      </c>
      <c r="R1899">
        <v>2</v>
      </c>
    </row>
    <row r="1900" spans="1:18">
      <c r="A1900" s="3">
        <v>40033.798827118058</v>
      </c>
      <c r="B1900" t="s">
        <v>13390</v>
      </c>
      <c r="C1900" t="s">
        <v>3444</v>
      </c>
      <c r="D1900">
        <v>5</v>
      </c>
      <c r="E1900">
        <v>5</v>
      </c>
      <c r="F1900" t="s">
        <v>4752</v>
      </c>
      <c r="G1900" t="s">
        <v>410</v>
      </c>
      <c r="H1900">
        <f t="shared" si="29"/>
        <v>8</v>
      </c>
      <c r="I1900" t="s">
        <v>117</v>
      </c>
      <c r="J1900" t="s">
        <v>41</v>
      </c>
      <c r="K1900">
        <v>0.51666666666666672</v>
      </c>
      <c r="L1900">
        <v>4</v>
      </c>
      <c r="M1900">
        <v>1</v>
      </c>
      <c r="N1900">
        <v>5</v>
      </c>
      <c r="O1900">
        <v>6</v>
      </c>
      <c r="P1900">
        <v>9</v>
      </c>
      <c r="Q1900">
        <v>1</v>
      </c>
      <c r="R1900">
        <v>4</v>
      </c>
    </row>
    <row r="1901" spans="1:18">
      <c r="A1901" s="3">
        <v>40014.798842592594</v>
      </c>
      <c r="B1901" t="s">
        <v>26</v>
      </c>
      <c r="C1901" t="s">
        <v>3461</v>
      </c>
      <c r="D1901">
        <v>1</v>
      </c>
      <c r="E1901">
        <v>4</v>
      </c>
      <c r="F1901" t="s">
        <v>191</v>
      </c>
      <c r="G1901" t="s">
        <v>410</v>
      </c>
      <c r="H1901">
        <f t="shared" si="29"/>
        <v>7</v>
      </c>
      <c r="I1901" t="s">
        <v>117</v>
      </c>
      <c r="J1901" t="s">
        <v>41</v>
      </c>
      <c r="K1901">
        <v>0.56666666666666665</v>
      </c>
      <c r="L1901">
        <v>1</v>
      </c>
      <c r="M1901">
        <v>11</v>
      </c>
      <c r="N1901">
        <v>4</v>
      </c>
      <c r="O1901">
        <v>2</v>
      </c>
      <c r="P1901">
        <v>7</v>
      </c>
      <c r="Q1901">
        <v>1</v>
      </c>
      <c r="R1901">
        <v>4</v>
      </c>
    </row>
    <row r="1902" spans="1:18">
      <c r="A1902" s="3">
        <v>39968.737070567127</v>
      </c>
      <c r="B1902" t="s">
        <v>13390</v>
      </c>
      <c r="C1902" t="s">
        <v>3457</v>
      </c>
      <c r="D1902" t="s">
        <v>30</v>
      </c>
      <c r="E1902" t="s">
        <v>30</v>
      </c>
      <c r="F1902" t="s">
        <v>4752</v>
      </c>
      <c r="G1902" t="s">
        <v>49</v>
      </c>
      <c r="H1902">
        <f t="shared" si="29"/>
        <v>6</v>
      </c>
      <c r="I1902" t="s">
        <v>117</v>
      </c>
      <c r="J1902" t="s">
        <v>41</v>
      </c>
      <c r="K1902">
        <v>0.53333333333333333</v>
      </c>
      <c r="L1902">
        <v>3</v>
      </c>
      <c r="M1902">
        <v>9</v>
      </c>
      <c r="N1902">
        <v>1</v>
      </c>
      <c r="O1902">
        <v>1</v>
      </c>
      <c r="P1902">
        <v>9</v>
      </c>
      <c r="Q1902">
        <v>4</v>
      </c>
      <c r="R1902">
        <v>4</v>
      </c>
    </row>
    <row r="1903" spans="1:18">
      <c r="A1903" s="3">
        <v>40048.332979016202</v>
      </c>
      <c r="B1903" t="s">
        <v>13390</v>
      </c>
      <c r="C1903" t="s">
        <v>3444</v>
      </c>
      <c r="D1903">
        <v>5</v>
      </c>
      <c r="E1903">
        <v>5</v>
      </c>
      <c r="F1903" t="s">
        <v>134</v>
      </c>
      <c r="G1903" t="s">
        <v>100</v>
      </c>
      <c r="H1903">
        <f t="shared" si="29"/>
        <v>8</v>
      </c>
      <c r="I1903" t="s">
        <v>117</v>
      </c>
      <c r="J1903" t="s">
        <v>5206</v>
      </c>
      <c r="K1903">
        <v>0.46666666666666667</v>
      </c>
      <c r="L1903">
        <v>4</v>
      </c>
      <c r="M1903">
        <v>1</v>
      </c>
      <c r="N1903">
        <v>5</v>
      </c>
      <c r="O1903">
        <v>6</v>
      </c>
      <c r="P1903">
        <v>8</v>
      </c>
      <c r="Q1903">
        <v>1</v>
      </c>
      <c r="R1903">
        <v>2</v>
      </c>
    </row>
    <row r="1904" spans="1:18">
      <c r="A1904" s="3">
        <v>40036</v>
      </c>
      <c r="B1904" t="s">
        <v>59</v>
      </c>
      <c r="C1904" t="s">
        <v>3461</v>
      </c>
      <c r="D1904">
        <v>5</v>
      </c>
      <c r="E1904">
        <v>5</v>
      </c>
      <c r="F1904" t="s">
        <v>88</v>
      </c>
      <c r="G1904" t="s">
        <v>100</v>
      </c>
      <c r="H1904">
        <f t="shared" si="29"/>
        <v>8</v>
      </c>
      <c r="I1904" t="s">
        <v>117</v>
      </c>
      <c r="J1904" t="s">
        <v>41</v>
      </c>
      <c r="K1904">
        <v>0.71666666666666667</v>
      </c>
      <c r="L1904">
        <v>4</v>
      </c>
      <c r="M1904">
        <v>11</v>
      </c>
      <c r="N1904">
        <v>5</v>
      </c>
      <c r="O1904">
        <v>6</v>
      </c>
      <c r="P1904">
        <v>4</v>
      </c>
      <c r="Q1904">
        <v>1</v>
      </c>
      <c r="R1904">
        <v>4</v>
      </c>
    </row>
    <row r="1905" spans="1:18">
      <c r="A1905" s="3">
        <v>40080.602797604166</v>
      </c>
      <c r="B1905" t="s">
        <v>13390</v>
      </c>
      <c r="C1905" t="s">
        <v>3461</v>
      </c>
      <c r="D1905">
        <v>3</v>
      </c>
      <c r="E1905">
        <v>4</v>
      </c>
      <c r="F1905" t="s">
        <v>4744</v>
      </c>
      <c r="G1905" t="s">
        <v>100</v>
      </c>
      <c r="H1905">
        <f t="shared" si="29"/>
        <v>9</v>
      </c>
      <c r="I1905" t="s">
        <v>32</v>
      </c>
      <c r="J1905" t="s">
        <v>5156</v>
      </c>
      <c r="K1905">
        <v>0.45</v>
      </c>
      <c r="L1905">
        <v>6</v>
      </c>
      <c r="M1905">
        <v>11</v>
      </c>
      <c r="N1905">
        <v>3</v>
      </c>
      <c r="O1905">
        <v>2</v>
      </c>
      <c r="P1905">
        <v>2</v>
      </c>
      <c r="Q1905">
        <v>1</v>
      </c>
      <c r="R1905">
        <v>1</v>
      </c>
    </row>
    <row r="1906" spans="1:18">
      <c r="A1906" s="3">
        <v>40021.082192442133</v>
      </c>
      <c r="B1906" t="s">
        <v>13390</v>
      </c>
      <c r="C1906" t="s">
        <v>3461</v>
      </c>
      <c r="D1906">
        <v>4</v>
      </c>
      <c r="E1906">
        <v>5</v>
      </c>
      <c r="F1906" t="s">
        <v>4752</v>
      </c>
      <c r="G1906" t="s">
        <v>100</v>
      </c>
      <c r="H1906">
        <f t="shared" si="29"/>
        <v>7</v>
      </c>
      <c r="I1906" t="s">
        <v>32</v>
      </c>
      <c r="J1906" t="s">
        <v>41</v>
      </c>
      <c r="K1906">
        <v>0.58333333333333337</v>
      </c>
      <c r="L1906">
        <v>1</v>
      </c>
      <c r="M1906">
        <v>11</v>
      </c>
      <c r="N1906">
        <v>2</v>
      </c>
      <c r="O1906">
        <v>6</v>
      </c>
      <c r="P1906">
        <v>9</v>
      </c>
      <c r="Q1906">
        <v>1</v>
      </c>
      <c r="R1906">
        <v>4</v>
      </c>
    </row>
    <row r="1907" spans="1:18">
      <c r="A1907" s="3">
        <v>40078.948762233798</v>
      </c>
      <c r="B1907" t="s">
        <v>13390</v>
      </c>
      <c r="C1907" t="s">
        <v>3461</v>
      </c>
      <c r="D1907">
        <v>5</v>
      </c>
      <c r="E1907">
        <v>5</v>
      </c>
      <c r="F1907" t="s">
        <v>88</v>
      </c>
      <c r="G1907" t="s">
        <v>410</v>
      </c>
      <c r="H1907">
        <f t="shared" si="29"/>
        <v>9</v>
      </c>
      <c r="I1907" t="s">
        <v>117</v>
      </c>
      <c r="J1907" t="s">
        <v>41</v>
      </c>
      <c r="K1907">
        <v>0.6333333333333333</v>
      </c>
      <c r="L1907">
        <v>6</v>
      </c>
      <c r="M1907">
        <v>11</v>
      </c>
      <c r="N1907">
        <v>5</v>
      </c>
      <c r="O1907">
        <v>6</v>
      </c>
      <c r="P1907">
        <v>4</v>
      </c>
      <c r="Q1907">
        <v>1</v>
      </c>
      <c r="R1907">
        <v>4</v>
      </c>
    </row>
    <row r="1908" spans="1:18">
      <c r="A1908" s="3">
        <v>40029.896174652778</v>
      </c>
      <c r="B1908" t="s">
        <v>13390</v>
      </c>
      <c r="C1908" t="s">
        <v>7054</v>
      </c>
      <c r="D1908">
        <v>5</v>
      </c>
      <c r="E1908">
        <v>5</v>
      </c>
      <c r="F1908" t="s">
        <v>88</v>
      </c>
      <c r="G1908" t="s">
        <v>100</v>
      </c>
      <c r="H1908">
        <f t="shared" si="29"/>
        <v>8</v>
      </c>
      <c r="I1908" t="s">
        <v>76</v>
      </c>
      <c r="J1908" t="s">
        <v>41</v>
      </c>
      <c r="K1908">
        <v>0.55000000000000004</v>
      </c>
      <c r="L1908">
        <v>4</v>
      </c>
      <c r="M1908">
        <v>8</v>
      </c>
      <c r="N1908">
        <v>5</v>
      </c>
      <c r="O1908">
        <v>6</v>
      </c>
      <c r="P1908">
        <v>4</v>
      </c>
      <c r="Q1908">
        <v>1</v>
      </c>
      <c r="R1908">
        <v>4</v>
      </c>
    </row>
    <row r="1909" spans="1:18">
      <c r="A1909" s="3">
        <v>39967.365787037037</v>
      </c>
      <c r="B1909" t="s">
        <v>5089</v>
      </c>
      <c r="C1909" t="s">
        <v>3444</v>
      </c>
      <c r="D1909" t="s">
        <v>30</v>
      </c>
      <c r="E1909" t="s">
        <v>30</v>
      </c>
      <c r="F1909" t="s">
        <v>4744</v>
      </c>
      <c r="G1909" t="s">
        <v>34</v>
      </c>
      <c r="H1909">
        <f t="shared" si="29"/>
        <v>6</v>
      </c>
      <c r="I1909" t="s">
        <v>180</v>
      </c>
      <c r="J1909" s="4" t="s">
        <v>41</v>
      </c>
      <c r="K1909">
        <v>0.28333333333333333</v>
      </c>
      <c r="L1909">
        <v>3</v>
      </c>
      <c r="M1909">
        <v>1</v>
      </c>
      <c r="N1909">
        <v>1</v>
      </c>
      <c r="O1909">
        <v>1</v>
      </c>
      <c r="P1909">
        <v>2</v>
      </c>
      <c r="Q1909">
        <v>3</v>
      </c>
      <c r="R1909">
        <v>4</v>
      </c>
    </row>
    <row r="1910" spans="1:18">
      <c r="A1910" s="3">
        <v>40047.667542592593</v>
      </c>
      <c r="B1910" t="s">
        <v>13390</v>
      </c>
      <c r="C1910" t="s">
        <v>3461</v>
      </c>
      <c r="D1910">
        <v>5</v>
      </c>
      <c r="E1910">
        <v>5</v>
      </c>
      <c r="F1910" t="s">
        <v>33</v>
      </c>
      <c r="G1910" t="s">
        <v>34</v>
      </c>
      <c r="H1910">
        <f t="shared" si="29"/>
        <v>8</v>
      </c>
      <c r="I1910" t="s">
        <v>432</v>
      </c>
      <c r="J1910" s="4" t="s">
        <v>41</v>
      </c>
      <c r="K1910">
        <v>0.58333333333333337</v>
      </c>
      <c r="L1910">
        <v>4</v>
      </c>
      <c r="M1910">
        <v>11</v>
      </c>
      <c r="N1910">
        <v>5</v>
      </c>
      <c r="O1910">
        <v>6</v>
      </c>
      <c r="P1910">
        <v>1</v>
      </c>
      <c r="Q1910">
        <v>3</v>
      </c>
      <c r="R1910">
        <v>4</v>
      </c>
    </row>
    <row r="1911" spans="1:18">
      <c r="A1911" s="3">
        <v>39982</v>
      </c>
      <c r="B1911" t="s">
        <v>59</v>
      </c>
      <c r="C1911" t="s">
        <v>7054</v>
      </c>
      <c r="D1911" t="s">
        <v>30</v>
      </c>
      <c r="E1911" t="s">
        <v>30</v>
      </c>
      <c r="F1911" t="s">
        <v>4752</v>
      </c>
      <c r="G1911" t="s">
        <v>410</v>
      </c>
      <c r="H1911">
        <f t="shared" si="29"/>
        <v>6</v>
      </c>
      <c r="I1911" t="s">
        <v>146</v>
      </c>
      <c r="J1911" t="s">
        <v>41</v>
      </c>
      <c r="K1911">
        <v>0.58333333333333337</v>
      </c>
      <c r="L1911">
        <v>3</v>
      </c>
      <c r="M1911">
        <v>8</v>
      </c>
      <c r="N1911">
        <v>1</v>
      </c>
      <c r="O1911">
        <v>1</v>
      </c>
      <c r="P1911">
        <v>9</v>
      </c>
      <c r="Q1911">
        <v>1</v>
      </c>
      <c r="R1911">
        <v>4</v>
      </c>
    </row>
    <row r="1912" spans="1:18">
      <c r="A1912" s="3">
        <v>39965.53182271991</v>
      </c>
      <c r="B1912" t="s">
        <v>13390</v>
      </c>
      <c r="C1912" t="s">
        <v>3444</v>
      </c>
      <c r="D1912" t="s">
        <v>30</v>
      </c>
      <c r="E1912" t="s">
        <v>30</v>
      </c>
      <c r="F1912" t="s">
        <v>191</v>
      </c>
      <c r="G1912" t="s">
        <v>410</v>
      </c>
      <c r="H1912">
        <f t="shared" si="29"/>
        <v>6</v>
      </c>
      <c r="I1912" t="s">
        <v>378</v>
      </c>
      <c r="J1912" t="s">
        <v>41</v>
      </c>
      <c r="K1912">
        <v>0.31666666666666665</v>
      </c>
      <c r="L1912">
        <v>3</v>
      </c>
      <c r="M1912">
        <v>1</v>
      </c>
      <c r="N1912">
        <v>1</v>
      </c>
      <c r="O1912">
        <v>1</v>
      </c>
      <c r="P1912">
        <v>7</v>
      </c>
      <c r="Q1912">
        <v>1</v>
      </c>
      <c r="R1912">
        <v>4</v>
      </c>
    </row>
    <row r="1913" spans="1:18">
      <c r="A1913" s="3">
        <v>40007.965662037037</v>
      </c>
      <c r="B1913" t="s">
        <v>13390</v>
      </c>
      <c r="C1913" t="s">
        <v>3461</v>
      </c>
      <c r="D1913">
        <v>5</v>
      </c>
      <c r="E1913">
        <v>5</v>
      </c>
      <c r="F1913" t="s">
        <v>33</v>
      </c>
      <c r="G1913" t="s">
        <v>34</v>
      </c>
      <c r="H1913">
        <f t="shared" si="29"/>
        <v>7</v>
      </c>
      <c r="I1913" t="s">
        <v>180</v>
      </c>
      <c r="J1913" s="4" t="s">
        <v>41</v>
      </c>
      <c r="K1913">
        <v>0.53333333333333333</v>
      </c>
      <c r="L1913">
        <v>1</v>
      </c>
      <c r="M1913">
        <v>11</v>
      </c>
      <c r="N1913">
        <v>5</v>
      </c>
      <c r="O1913">
        <v>6</v>
      </c>
      <c r="P1913">
        <v>1</v>
      </c>
      <c r="Q1913">
        <v>3</v>
      </c>
      <c r="R1913">
        <v>4</v>
      </c>
    </row>
    <row r="1914" spans="1:18">
      <c r="A1914" s="3">
        <v>40074.021345104164</v>
      </c>
      <c r="B1914" t="s">
        <v>13390</v>
      </c>
      <c r="C1914" t="s">
        <v>7054</v>
      </c>
      <c r="D1914">
        <v>5</v>
      </c>
      <c r="E1914">
        <v>5</v>
      </c>
      <c r="F1914" t="s">
        <v>191</v>
      </c>
      <c r="G1914" t="s">
        <v>100</v>
      </c>
      <c r="H1914">
        <f t="shared" si="29"/>
        <v>9</v>
      </c>
      <c r="I1914" t="s">
        <v>432</v>
      </c>
      <c r="J1914" t="s">
        <v>41</v>
      </c>
      <c r="K1914">
        <v>0.6333333333333333</v>
      </c>
      <c r="L1914">
        <v>6</v>
      </c>
      <c r="M1914">
        <v>8</v>
      </c>
      <c r="N1914">
        <v>5</v>
      </c>
      <c r="O1914">
        <v>6</v>
      </c>
      <c r="P1914">
        <v>7</v>
      </c>
      <c r="Q1914">
        <v>1</v>
      </c>
      <c r="R1914">
        <v>4</v>
      </c>
    </row>
    <row r="1915" spans="1:18">
      <c r="A1915" s="3">
        <v>39958.825530243055</v>
      </c>
      <c r="B1915" t="s">
        <v>13390</v>
      </c>
      <c r="C1915" t="s">
        <v>3461</v>
      </c>
      <c r="D1915" t="s">
        <v>30</v>
      </c>
      <c r="E1915" t="s">
        <v>30</v>
      </c>
      <c r="F1915" t="s">
        <v>88</v>
      </c>
      <c r="G1915" t="s">
        <v>34</v>
      </c>
      <c r="H1915">
        <f t="shared" si="29"/>
        <v>5</v>
      </c>
      <c r="I1915" t="s">
        <v>180</v>
      </c>
      <c r="J1915" s="4" t="s">
        <v>41</v>
      </c>
      <c r="K1915">
        <v>0.45</v>
      </c>
      <c r="L1915">
        <v>2</v>
      </c>
      <c r="M1915">
        <v>11</v>
      </c>
      <c r="N1915">
        <v>1</v>
      </c>
      <c r="O1915">
        <v>1</v>
      </c>
      <c r="P1915">
        <v>4</v>
      </c>
      <c r="Q1915">
        <v>3</v>
      </c>
      <c r="R1915">
        <v>4</v>
      </c>
    </row>
    <row r="1916" spans="1:18">
      <c r="A1916" s="3">
        <v>39929.465140972221</v>
      </c>
      <c r="B1916" t="s">
        <v>13390</v>
      </c>
      <c r="C1916" t="s">
        <v>85</v>
      </c>
      <c r="D1916" t="s">
        <v>30</v>
      </c>
      <c r="E1916" t="s">
        <v>30</v>
      </c>
      <c r="F1916" t="s">
        <v>48</v>
      </c>
      <c r="G1916" t="s">
        <v>410</v>
      </c>
      <c r="H1916">
        <f t="shared" si="29"/>
        <v>4</v>
      </c>
      <c r="I1916" t="s">
        <v>432</v>
      </c>
      <c r="J1916" t="s">
        <v>41</v>
      </c>
      <c r="K1916">
        <v>0.38333333333333336</v>
      </c>
      <c r="L1916">
        <v>5</v>
      </c>
      <c r="M1916">
        <v>7</v>
      </c>
      <c r="N1916">
        <v>1</v>
      </c>
      <c r="O1916">
        <v>1</v>
      </c>
      <c r="P1916">
        <v>3</v>
      </c>
      <c r="Q1916">
        <v>1</v>
      </c>
      <c r="R1916">
        <v>4</v>
      </c>
    </row>
    <row r="1917" spans="1:18">
      <c r="A1917" s="3">
        <v>39976.65634548611</v>
      </c>
      <c r="B1917" t="s">
        <v>13390</v>
      </c>
      <c r="C1917" t="s">
        <v>3444</v>
      </c>
      <c r="D1917" t="s">
        <v>30</v>
      </c>
      <c r="E1917" t="s">
        <v>30</v>
      </c>
      <c r="F1917" t="s">
        <v>4744</v>
      </c>
      <c r="G1917" t="s">
        <v>100</v>
      </c>
      <c r="H1917">
        <f t="shared" si="29"/>
        <v>6</v>
      </c>
      <c r="I1917" t="s">
        <v>180</v>
      </c>
      <c r="J1917" t="s">
        <v>41</v>
      </c>
      <c r="K1917">
        <v>0.23333333333333334</v>
      </c>
      <c r="L1917">
        <v>3</v>
      </c>
      <c r="M1917">
        <v>1</v>
      </c>
      <c r="N1917">
        <v>1</v>
      </c>
      <c r="O1917">
        <v>1</v>
      </c>
      <c r="P1917">
        <v>2</v>
      </c>
      <c r="Q1917">
        <v>1</v>
      </c>
      <c r="R1917">
        <v>4</v>
      </c>
    </row>
    <row r="1918" spans="1:18">
      <c r="A1918" s="3">
        <v>39906.559374733799</v>
      </c>
      <c r="B1918" t="s">
        <v>13390</v>
      </c>
      <c r="C1918" t="s">
        <v>68</v>
      </c>
      <c r="D1918" t="s">
        <v>30</v>
      </c>
      <c r="E1918" t="s">
        <v>30</v>
      </c>
      <c r="F1918" t="s">
        <v>88</v>
      </c>
      <c r="G1918" t="s">
        <v>34</v>
      </c>
      <c r="H1918">
        <f t="shared" si="29"/>
        <v>4</v>
      </c>
      <c r="I1918" t="s">
        <v>146</v>
      </c>
      <c r="J1918" s="4" t="s">
        <v>41</v>
      </c>
      <c r="K1918">
        <v>0.48333333333333334</v>
      </c>
      <c r="L1918">
        <v>5</v>
      </c>
      <c r="M1918">
        <v>10</v>
      </c>
      <c r="N1918">
        <v>1</v>
      </c>
      <c r="O1918">
        <v>1</v>
      </c>
      <c r="P1918">
        <v>4</v>
      </c>
      <c r="Q1918">
        <v>3</v>
      </c>
      <c r="R1918">
        <v>4</v>
      </c>
    </row>
    <row r="1919" spans="1:18">
      <c r="A1919" s="3">
        <v>40080.93680466435</v>
      </c>
      <c r="B1919" t="s">
        <v>13390</v>
      </c>
      <c r="C1919" t="s">
        <v>3461</v>
      </c>
      <c r="D1919">
        <v>5</v>
      </c>
      <c r="E1919">
        <v>5</v>
      </c>
      <c r="F1919" t="s">
        <v>88</v>
      </c>
      <c r="G1919" t="s">
        <v>410</v>
      </c>
      <c r="H1919">
        <f t="shared" si="29"/>
        <v>9</v>
      </c>
      <c r="I1919" t="s">
        <v>124</v>
      </c>
      <c r="J1919" t="s">
        <v>41</v>
      </c>
      <c r="K1919">
        <v>0.6333333333333333</v>
      </c>
      <c r="L1919">
        <v>6</v>
      </c>
      <c r="M1919">
        <v>11</v>
      </c>
      <c r="N1919">
        <v>5</v>
      </c>
      <c r="O1919">
        <v>6</v>
      </c>
      <c r="P1919">
        <v>4</v>
      </c>
      <c r="Q1919">
        <v>1</v>
      </c>
      <c r="R1919">
        <v>4</v>
      </c>
    </row>
    <row r="1920" spans="1:18">
      <c r="A1920" s="3">
        <v>39925.577302893522</v>
      </c>
      <c r="B1920" t="s">
        <v>13390</v>
      </c>
      <c r="C1920" t="s">
        <v>46</v>
      </c>
      <c r="D1920" t="s">
        <v>30</v>
      </c>
      <c r="E1920" t="s">
        <v>30</v>
      </c>
      <c r="F1920" t="s">
        <v>88</v>
      </c>
      <c r="G1920" t="s">
        <v>100</v>
      </c>
      <c r="H1920">
        <f t="shared" si="29"/>
        <v>4</v>
      </c>
      <c r="I1920" t="s">
        <v>124</v>
      </c>
      <c r="J1920" t="s">
        <v>41</v>
      </c>
      <c r="K1920">
        <v>0.3</v>
      </c>
      <c r="L1920">
        <v>5</v>
      </c>
      <c r="M1920">
        <v>1</v>
      </c>
      <c r="N1920">
        <v>1</v>
      </c>
      <c r="O1920">
        <v>1</v>
      </c>
      <c r="P1920">
        <v>4</v>
      </c>
      <c r="Q1920">
        <v>1</v>
      </c>
      <c r="R1920">
        <v>4</v>
      </c>
    </row>
    <row r="1921" spans="1:18">
      <c r="A1921" s="3">
        <v>39960.622585300924</v>
      </c>
      <c r="B1921" t="s">
        <v>13390</v>
      </c>
      <c r="C1921" t="s">
        <v>3461</v>
      </c>
      <c r="D1921" t="s">
        <v>30</v>
      </c>
      <c r="E1921" t="s">
        <v>30</v>
      </c>
      <c r="F1921" t="s">
        <v>33</v>
      </c>
      <c r="G1921" t="s">
        <v>410</v>
      </c>
      <c r="H1921">
        <f t="shared" si="29"/>
        <v>5</v>
      </c>
      <c r="I1921" t="s">
        <v>124</v>
      </c>
      <c r="J1921" t="s">
        <v>41</v>
      </c>
      <c r="K1921">
        <v>0.36666666666666664</v>
      </c>
      <c r="L1921">
        <v>2</v>
      </c>
      <c r="M1921">
        <v>11</v>
      </c>
      <c r="N1921">
        <v>1</v>
      </c>
      <c r="O1921">
        <v>1</v>
      </c>
      <c r="P1921">
        <v>1</v>
      </c>
      <c r="Q1921">
        <v>1</v>
      </c>
      <c r="R1921">
        <v>4</v>
      </c>
    </row>
    <row r="1922" spans="1:18">
      <c r="A1922" s="3">
        <v>40001.963551504632</v>
      </c>
      <c r="B1922" t="s">
        <v>13390</v>
      </c>
      <c r="C1922" t="s">
        <v>3461</v>
      </c>
      <c r="D1922" t="s">
        <v>30</v>
      </c>
      <c r="E1922">
        <v>3</v>
      </c>
      <c r="F1922" t="s">
        <v>88</v>
      </c>
      <c r="G1922" t="s">
        <v>100</v>
      </c>
      <c r="H1922">
        <f t="shared" si="29"/>
        <v>7</v>
      </c>
      <c r="I1922" t="s">
        <v>432</v>
      </c>
      <c r="J1922" t="s">
        <v>41</v>
      </c>
      <c r="K1922">
        <v>0.46666666666666667</v>
      </c>
      <c r="L1922">
        <v>1</v>
      </c>
      <c r="M1922">
        <v>11</v>
      </c>
      <c r="N1922">
        <v>1</v>
      </c>
      <c r="O1922">
        <v>5</v>
      </c>
      <c r="P1922">
        <v>4</v>
      </c>
      <c r="Q1922">
        <v>1</v>
      </c>
      <c r="R1922">
        <v>4</v>
      </c>
    </row>
    <row r="1923" spans="1:18">
      <c r="A1923" s="3">
        <v>39915.509554942131</v>
      </c>
      <c r="B1923" t="s">
        <v>13390</v>
      </c>
      <c r="C1923" t="s">
        <v>111</v>
      </c>
      <c r="D1923" t="s">
        <v>30</v>
      </c>
      <c r="E1923" t="s">
        <v>30</v>
      </c>
      <c r="F1923" t="s">
        <v>48</v>
      </c>
      <c r="G1923" t="s">
        <v>100</v>
      </c>
      <c r="H1923">
        <f t="shared" ref="H1923:H1986" si="30">MONTH(A1923)</f>
        <v>4</v>
      </c>
      <c r="I1923" t="s">
        <v>432</v>
      </c>
      <c r="J1923" t="s">
        <v>41</v>
      </c>
      <c r="K1923">
        <v>0.48333333333333334</v>
      </c>
      <c r="L1923">
        <v>5</v>
      </c>
      <c r="M1923">
        <v>13</v>
      </c>
      <c r="N1923">
        <v>1</v>
      </c>
      <c r="O1923">
        <v>1</v>
      </c>
      <c r="P1923">
        <v>3</v>
      </c>
      <c r="Q1923">
        <v>1</v>
      </c>
      <c r="R1923">
        <v>4</v>
      </c>
    </row>
    <row r="1924" spans="1:18">
      <c r="A1924" s="3">
        <v>40068.927967939817</v>
      </c>
      <c r="B1924" t="s">
        <v>13390</v>
      </c>
      <c r="C1924" t="s">
        <v>3461</v>
      </c>
      <c r="D1924">
        <v>5</v>
      </c>
      <c r="E1924">
        <v>3</v>
      </c>
      <c r="F1924" t="s">
        <v>191</v>
      </c>
      <c r="G1924" t="s">
        <v>34</v>
      </c>
      <c r="H1924">
        <f t="shared" si="30"/>
        <v>9</v>
      </c>
      <c r="I1924" t="s">
        <v>432</v>
      </c>
      <c r="J1924" s="4" t="s">
        <v>41</v>
      </c>
      <c r="K1924">
        <v>0.7</v>
      </c>
      <c r="L1924">
        <v>6</v>
      </c>
      <c r="M1924">
        <v>11</v>
      </c>
      <c r="N1924">
        <v>5</v>
      </c>
      <c r="O1924">
        <v>5</v>
      </c>
      <c r="P1924">
        <v>7</v>
      </c>
      <c r="Q1924">
        <v>3</v>
      </c>
      <c r="R1924">
        <v>4</v>
      </c>
    </row>
    <row r="1925" spans="1:18">
      <c r="A1925" s="3">
        <v>39937.351944131944</v>
      </c>
      <c r="B1925" t="s">
        <v>13390</v>
      </c>
      <c r="C1925" t="s">
        <v>85</v>
      </c>
      <c r="D1925" t="s">
        <v>30</v>
      </c>
      <c r="E1925" t="s">
        <v>30</v>
      </c>
      <c r="F1925" t="s">
        <v>99</v>
      </c>
      <c r="G1925" t="s">
        <v>34</v>
      </c>
      <c r="H1925">
        <f t="shared" si="30"/>
        <v>5</v>
      </c>
      <c r="I1925" t="s">
        <v>432</v>
      </c>
      <c r="J1925" s="4" t="s">
        <v>41</v>
      </c>
      <c r="K1925">
        <v>0.48333333333333334</v>
      </c>
      <c r="L1925">
        <v>2</v>
      </c>
      <c r="M1925">
        <v>7</v>
      </c>
      <c r="N1925">
        <v>1</v>
      </c>
      <c r="O1925">
        <v>1</v>
      </c>
      <c r="P1925">
        <v>10</v>
      </c>
      <c r="Q1925">
        <v>3</v>
      </c>
      <c r="R1925">
        <v>4</v>
      </c>
    </row>
    <row r="1926" spans="1:18">
      <c r="A1926" s="3">
        <v>39961.563465243053</v>
      </c>
      <c r="B1926" t="s">
        <v>13390</v>
      </c>
      <c r="C1926" t="s">
        <v>3461</v>
      </c>
      <c r="D1926" t="s">
        <v>30</v>
      </c>
      <c r="E1926" t="s">
        <v>30</v>
      </c>
      <c r="F1926" t="s">
        <v>191</v>
      </c>
      <c r="G1926" t="s">
        <v>410</v>
      </c>
      <c r="H1926">
        <f t="shared" si="30"/>
        <v>5</v>
      </c>
      <c r="I1926" t="s">
        <v>124</v>
      </c>
      <c r="J1926" t="s">
        <v>5206</v>
      </c>
      <c r="K1926">
        <v>0.43333333333333335</v>
      </c>
      <c r="L1926">
        <v>2</v>
      </c>
      <c r="M1926">
        <v>11</v>
      </c>
      <c r="N1926">
        <v>1</v>
      </c>
      <c r="O1926">
        <v>1</v>
      </c>
      <c r="P1926">
        <v>7</v>
      </c>
      <c r="Q1926">
        <v>1</v>
      </c>
      <c r="R1926">
        <v>2</v>
      </c>
    </row>
    <row r="1927" spans="1:18">
      <c r="A1927" s="3">
        <v>40056.883733252318</v>
      </c>
      <c r="B1927" t="s">
        <v>13390</v>
      </c>
      <c r="C1927" t="s">
        <v>3461</v>
      </c>
      <c r="D1927">
        <v>5</v>
      </c>
      <c r="E1927">
        <v>5</v>
      </c>
      <c r="F1927" t="s">
        <v>134</v>
      </c>
      <c r="G1927" t="s">
        <v>34</v>
      </c>
      <c r="H1927">
        <f t="shared" si="30"/>
        <v>8</v>
      </c>
      <c r="I1927" t="s">
        <v>124</v>
      </c>
      <c r="J1927" s="4" t="s">
        <v>41</v>
      </c>
      <c r="K1927">
        <v>0.7</v>
      </c>
      <c r="L1927">
        <v>4</v>
      </c>
      <c r="M1927">
        <v>11</v>
      </c>
      <c r="N1927">
        <v>5</v>
      </c>
      <c r="O1927">
        <v>6</v>
      </c>
      <c r="P1927">
        <v>8</v>
      </c>
      <c r="Q1927">
        <v>3</v>
      </c>
      <c r="R1927">
        <v>4</v>
      </c>
    </row>
    <row r="1928" spans="1:18">
      <c r="A1928" s="3">
        <v>39982.108026192131</v>
      </c>
      <c r="B1928" t="s">
        <v>13390</v>
      </c>
      <c r="C1928" t="s">
        <v>3461</v>
      </c>
      <c r="D1928" t="s">
        <v>30</v>
      </c>
      <c r="E1928" t="s">
        <v>30</v>
      </c>
      <c r="F1928" t="s">
        <v>165</v>
      </c>
      <c r="G1928" t="s">
        <v>100</v>
      </c>
      <c r="H1928">
        <f t="shared" si="30"/>
        <v>6</v>
      </c>
      <c r="I1928" t="s">
        <v>124</v>
      </c>
      <c r="J1928" t="s">
        <v>41</v>
      </c>
      <c r="K1928">
        <v>0.46666666666666667</v>
      </c>
      <c r="L1928">
        <v>3</v>
      </c>
      <c r="M1928">
        <v>11</v>
      </c>
      <c r="N1928">
        <v>1</v>
      </c>
      <c r="O1928">
        <v>1</v>
      </c>
      <c r="P1928">
        <v>6</v>
      </c>
      <c r="Q1928">
        <v>1</v>
      </c>
      <c r="R1928">
        <v>4</v>
      </c>
    </row>
    <row r="1929" spans="1:18">
      <c r="A1929" s="3">
        <v>40036.540467789353</v>
      </c>
      <c r="B1929" t="s">
        <v>13390</v>
      </c>
      <c r="C1929" t="s">
        <v>3461</v>
      </c>
      <c r="D1929">
        <v>5</v>
      </c>
      <c r="E1929">
        <v>5</v>
      </c>
      <c r="F1929" t="s">
        <v>88</v>
      </c>
      <c r="G1929" t="s">
        <v>410</v>
      </c>
      <c r="H1929">
        <f t="shared" si="30"/>
        <v>8</v>
      </c>
      <c r="I1929" t="s">
        <v>124</v>
      </c>
      <c r="J1929" t="s">
        <v>41</v>
      </c>
      <c r="K1929">
        <v>0.6</v>
      </c>
      <c r="L1929">
        <v>4</v>
      </c>
      <c r="M1929">
        <v>11</v>
      </c>
      <c r="N1929">
        <v>5</v>
      </c>
      <c r="O1929">
        <v>6</v>
      </c>
      <c r="P1929">
        <v>4</v>
      </c>
      <c r="Q1929">
        <v>1</v>
      </c>
      <c r="R1929">
        <v>4</v>
      </c>
    </row>
    <row r="1930" spans="1:18">
      <c r="A1930" s="3">
        <v>40083.009563807871</v>
      </c>
      <c r="B1930" t="s">
        <v>13390</v>
      </c>
      <c r="C1930" t="s">
        <v>3444</v>
      </c>
      <c r="D1930">
        <v>5</v>
      </c>
      <c r="E1930">
        <v>5</v>
      </c>
      <c r="F1930" t="s">
        <v>4744</v>
      </c>
      <c r="G1930" t="s">
        <v>410</v>
      </c>
      <c r="H1930">
        <f t="shared" si="30"/>
        <v>9</v>
      </c>
      <c r="I1930" t="s">
        <v>1059</v>
      </c>
      <c r="J1930" t="s">
        <v>41</v>
      </c>
      <c r="K1930">
        <v>0.43333333333333335</v>
      </c>
      <c r="L1930">
        <v>6</v>
      </c>
      <c r="M1930">
        <v>1</v>
      </c>
      <c r="N1930">
        <v>5</v>
      </c>
      <c r="O1930">
        <v>6</v>
      </c>
      <c r="P1930">
        <v>2</v>
      </c>
      <c r="Q1930">
        <v>1</v>
      </c>
      <c r="R1930">
        <v>4</v>
      </c>
    </row>
    <row r="1931" spans="1:18">
      <c r="A1931" s="3">
        <v>39979.289483368055</v>
      </c>
      <c r="B1931" t="s">
        <v>13390</v>
      </c>
      <c r="C1931" t="s">
        <v>3461</v>
      </c>
      <c r="D1931" t="s">
        <v>30</v>
      </c>
      <c r="E1931" t="s">
        <v>30</v>
      </c>
      <c r="F1931" t="s">
        <v>191</v>
      </c>
      <c r="G1931" t="s">
        <v>410</v>
      </c>
      <c r="H1931">
        <f t="shared" si="30"/>
        <v>6</v>
      </c>
      <c r="I1931" t="s">
        <v>124</v>
      </c>
      <c r="J1931" t="s">
        <v>41</v>
      </c>
      <c r="K1931">
        <v>0.48333333333333334</v>
      </c>
      <c r="L1931">
        <v>3</v>
      </c>
      <c r="M1931">
        <v>11</v>
      </c>
      <c r="N1931">
        <v>1</v>
      </c>
      <c r="O1931">
        <v>1</v>
      </c>
      <c r="P1931">
        <v>7</v>
      </c>
      <c r="Q1931">
        <v>1</v>
      </c>
      <c r="R1931">
        <v>4</v>
      </c>
    </row>
    <row r="1932" spans="1:18">
      <c r="A1932" s="3">
        <v>40042.119513888887</v>
      </c>
      <c r="B1932" t="s">
        <v>743</v>
      </c>
      <c r="C1932" t="s">
        <v>7054</v>
      </c>
      <c r="D1932">
        <v>3</v>
      </c>
      <c r="E1932">
        <v>4</v>
      </c>
      <c r="F1932" t="s">
        <v>165</v>
      </c>
      <c r="G1932" t="s">
        <v>34</v>
      </c>
      <c r="H1932">
        <f t="shared" si="30"/>
        <v>8</v>
      </c>
      <c r="I1932" t="s">
        <v>432</v>
      </c>
      <c r="J1932" s="4" t="s">
        <v>41</v>
      </c>
      <c r="K1932">
        <v>0.55000000000000004</v>
      </c>
      <c r="L1932">
        <v>4</v>
      </c>
      <c r="M1932">
        <v>8</v>
      </c>
      <c r="N1932">
        <v>3</v>
      </c>
      <c r="O1932">
        <v>2</v>
      </c>
      <c r="P1932">
        <v>6</v>
      </c>
      <c r="Q1932">
        <v>3</v>
      </c>
      <c r="R1932">
        <v>4</v>
      </c>
    </row>
    <row r="1933" spans="1:18">
      <c r="A1933" s="3">
        <v>39927.910601307871</v>
      </c>
      <c r="B1933" t="s">
        <v>13390</v>
      </c>
      <c r="C1933" t="s">
        <v>142</v>
      </c>
      <c r="D1933" t="s">
        <v>30</v>
      </c>
      <c r="E1933" t="s">
        <v>30</v>
      </c>
      <c r="F1933" t="s">
        <v>134</v>
      </c>
      <c r="G1933" t="s">
        <v>410</v>
      </c>
      <c r="H1933">
        <f t="shared" si="30"/>
        <v>4</v>
      </c>
      <c r="I1933" t="s">
        <v>432</v>
      </c>
      <c r="J1933" t="s">
        <v>41</v>
      </c>
      <c r="K1933">
        <v>0.55000000000000004</v>
      </c>
      <c r="L1933">
        <v>5</v>
      </c>
      <c r="M1933">
        <v>12</v>
      </c>
      <c r="N1933">
        <v>1</v>
      </c>
      <c r="O1933">
        <v>1</v>
      </c>
      <c r="P1933">
        <v>8</v>
      </c>
      <c r="Q1933">
        <v>1</v>
      </c>
      <c r="R1933">
        <v>4</v>
      </c>
    </row>
    <row r="1934" spans="1:18">
      <c r="A1934" s="3">
        <v>40000.01160972222</v>
      </c>
      <c r="B1934" t="s">
        <v>13390</v>
      </c>
      <c r="C1934" t="s">
        <v>3461</v>
      </c>
      <c r="D1934" t="s">
        <v>30</v>
      </c>
      <c r="E1934">
        <v>3</v>
      </c>
      <c r="F1934" t="s">
        <v>165</v>
      </c>
      <c r="G1934" t="s">
        <v>410</v>
      </c>
      <c r="H1934">
        <f t="shared" si="30"/>
        <v>7</v>
      </c>
      <c r="I1934" t="s">
        <v>1059</v>
      </c>
      <c r="J1934" t="s">
        <v>41</v>
      </c>
      <c r="K1934">
        <v>0.5</v>
      </c>
      <c r="L1934">
        <v>1</v>
      </c>
      <c r="M1934">
        <v>11</v>
      </c>
      <c r="N1934">
        <v>1</v>
      </c>
      <c r="O1934">
        <v>5</v>
      </c>
      <c r="P1934">
        <v>6</v>
      </c>
      <c r="Q1934">
        <v>1</v>
      </c>
      <c r="R1934">
        <v>4</v>
      </c>
    </row>
    <row r="1935" spans="1:18">
      <c r="A1935" s="3">
        <v>39991.68530902778</v>
      </c>
      <c r="B1935" t="s">
        <v>13390</v>
      </c>
      <c r="C1935" t="s">
        <v>3461</v>
      </c>
      <c r="D1935" t="s">
        <v>30</v>
      </c>
      <c r="E1935">
        <v>2</v>
      </c>
      <c r="F1935" t="s">
        <v>134</v>
      </c>
      <c r="G1935" t="s">
        <v>410</v>
      </c>
      <c r="H1935">
        <f t="shared" si="30"/>
        <v>6</v>
      </c>
      <c r="I1935" t="s">
        <v>1059</v>
      </c>
      <c r="J1935" t="s">
        <v>41</v>
      </c>
      <c r="K1935">
        <v>0.53333333333333333</v>
      </c>
      <c r="L1935">
        <v>3</v>
      </c>
      <c r="M1935">
        <v>11</v>
      </c>
      <c r="N1935">
        <v>1</v>
      </c>
      <c r="O1935">
        <v>3</v>
      </c>
      <c r="P1935">
        <v>8</v>
      </c>
      <c r="Q1935">
        <v>1</v>
      </c>
      <c r="R1935">
        <v>4</v>
      </c>
    </row>
    <row r="1936" spans="1:18">
      <c r="A1936" s="3">
        <v>40062.854116516202</v>
      </c>
      <c r="B1936" t="s">
        <v>13390</v>
      </c>
      <c r="C1936" t="s">
        <v>3444</v>
      </c>
      <c r="D1936">
        <v>5</v>
      </c>
      <c r="E1936">
        <v>5</v>
      </c>
      <c r="F1936" t="s">
        <v>4744</v>
      </c>
      <c r="G1936" t="s">
        <v>410</v>
      </c>
      <c r="H1936">
        <f t="shared" si="30"/>
        <v>9</v>
      </c>
      <c r="I1936" t="s">
        <v>1059</v>
      </c>
      <c r="J1936" t="s">
        <v>41</v>
      </c>
      <c r="K1936">
        <v>0.43333333333333335</v>
      </c>
      <c r="L1936">
        <v>6</v>
      </c>
      <c r="M1936">
        <v>1</v>
      </c>
      <c r="N1936">
        <v>5</v>
      </c>
      <c r="O1936">
        <v>6</v>
      </c>
      <c r="P1936">
        <v>2</v>
      </c>
      <c r="Q1936">
        <v>1</v>
      </c>
      <c r="R1936">
        <v>4</v>
      </c>
    </row>
    <row r="1937" spans="1:18">
      <c r="A1937" s="3">
        <v>39963.054292511573</v>
      </c>
      <c r="B1937" t="s">
        <v>13390</v>
      </c>
      <c r="C1937" t="s">
        <v>3461</v>
      </c>
      <c r="D1937" t="s">
        <v>30</v>
      </c>
      <c r="E1937" t="s">
        <v>30</v>
      </c>
      <c r="F1937" t="s">
        <v>134</v>
      </c>
      <c r="G1937" t="s">
        <v>100</v>
      </c>
      <c r="H1937">
        <f t="shared" si="30"/>
        <v>5</v>
      </c>
      <c r="I1937" t="s">
        <v>432</v>
      </c>
      <c r="J1937" t="s">
        <v>41</v>
      </c>
      <c r="K1937">
        <v>0.48333333333333334</v>
      </c>
      <c r="L1937">
        <v>2</v>
      </c>
      <c r="M1937">
        <v>11</v>
      </c>
      <c r="N1937">
        <v>1</v>
      </c>
      <c r="O1937">
        <v>1</v>
      </c>
      <c r="P1937">
        <v>8</v>
      </c>
      <c r="Q1937">
        <v>1</v>
      </c>
      <c r="R1937">
        <v>4</v>
      </c>
    </row>
    <row r="1938" spans="1:18">
      <c r="A1938" s="3">
        <v>39911.694210879628</v>
      </c>
      <c r="B1938" t="s">
        <v>13390</v>
      </c>
      <c r="C1938" t="s">
        <v>142</v>
      </c>
      <c r="D1938" t="s">
        <v>30</v>
      </c>
      <c r="E1938" t="s">
        <v>30</v>
      </c>
      <c r="F1938" t="s">
        <v>88</v>
      </c>
      <c r="G1938" t="s">
        <v>34</v>
      </c>
      <c r="H1938">
        <f t="shared" si="30"/>
        <v>4</v>
      </c>
      <c r="I1938" t="s">
        <v>432</v>
      </c>
      <c r="J1938" s="4" t="s">
        <v>41</v>
      </c>
      <c r="K1938">
        <v>0.51666666666666672</v>
      </c>
      <c r="L1938">
        <v>5</v>
      </c>
      <c r="M1938">
        <v>12</v>
      </c>
      <c r="N1938">
        <v>1</v>
      </c>
      <c r="O1938">
        <v>1</v>
      </c>
      <c r="P1938">
        <v>4</v>
      </c>
      <c r="Q1938">
        <v>3</v>
      </c>
      <c r="R1938">
        <v>4</v>
      </c>
    </row>
    <row r="1939" spans="1:18">
      <c r="A1939" s="3">
        <v>40058.60444181713</v>
      </c>
      <c r="B1939" t="s">
        <v>13390</v>
      </c>
      <c r="C1939" t="s">
        <v>7762</v>
      </c>
      <c r="D1939">
        <v>5</v>
      </c>
      <c r="E1939">
        <v>5</v>
      </c>
      <c r="F1939" t="s">
        <v>4744</v>
      </c>
      <c r="G1939" t="s">
        <v>410</v>
      </c>
      <c r="H1939">
        <f t="shared" si="30"/>
        <v>9</v>
      </c>
      <c r="I1939" t="s">
        <v>432</v>
      </c>
      <c r="J1939" t="s">
        <v>5206</v>
      </c>
      <c r="K1939">
        <v>0.48333333333333334</v>
      </c>
      <c r="L1939">
        <v>6</v>
      </c>
      <c r="M1939">
        <v>6</v>
      </c>
      <c r="N1939">
        <v>5</v>
      </c>
      <c r="O1939">
        <v>6</v>
      </c>
      <c r="P1939">
        <v>2</v>
      </c>
      <c r="Q1939">
        <v>1</v>
      </c>
      <c r="R1939">
        <v>2</v>
      </c>
    </row>
    <row r="1940" spans="1:18">
      <c r="A1940" s="3">
        <v>39939.266375659725</v>
      </c>
      <c r="B1940" t="s">
        <v>13390</v>
      </c>
      <c r="C1940" t="s">
        <v>246</v>
      </c>
      <c r="D1940" t="s">
        <v>30</v>
      </c>
      <c r="E1940" t="s">
        <v>30</v>
      </c>
      <c r="F1940" t="s">
        <v>134</v>
      </c>
      <c r="G1940" t="s">
        <v>100</v>
      </c>
      <c r="H1940">
        <f t="shared" si="30"/>
        <v>5</v>
      </c>
      <c r="I1940" t="s">
        <v>432</v>
      </c>
      <c r="J1940" t="s">
        <v>41</v>
      </c>
      <c r="K1940">
        <v>0.36666666666666664</v>
      </c>
      <c r="L1940">
        <v>2</v>
      </c>
      <c r="M1940">
        <v>4</v>
      </c>
      <c r="N1940">
        <v>1</v>
      </c>
      <c r="O1940">
        <v>1</v>
      </c>
      <c r="P1940">
        <v>8</v>
      </c>
      <c r="Q1940">
        <v>1</v>
      </c>
      <c r="R1940">
        <v>4</v>
      </c>
    </row>
    <row r="1941" spans="1:18">
      <c r="A1941" s="3">
        <v>39963.603543483798</v>
      </c>
      <c r="B1941" t="s">
        <v>13390</v>
      </c>
      <c r="C1941" t="s">
        <v>3461</v>
      </c>
      <c r="D1941" t="s">
        <v>30</v>
      </c>
      <c r="E1941" t="s">
        <v>30</v>
      </c>
      <c r="F1941" t="s">
        <v>134</v>
      </c>
      <c r="G1941" t="s">
        <v>34</v>
      </c>
      <c r="H1941">
        <f t="shared" si="30"/>
        <v>5</v>
      </c>
      <c r="I1941" t="s">
        <v>560</v>
      </c>
      <c r="J1941" s="4" t="s">
        <v>41</v>
      </c>
      <c r="K1941">
        <v>0.51666666666666672</v>
      </c>
      <c r="L1941">
        <v>2</v>
      </c>
      <c r="M1941">
        <v>11</v>
      </c>
      <c r="N1941">
        <v>1</v>
      </c>
      <c r="O1941">
        <v>1</v>
      </c>
      <c r="P1941">
        <v>8</v>
      </c>
      <c r="Q1941">
        <v>3</v>
      </c>
      <c r="R1941">
        <v>4</v>
      </c>
    </row>
    <row r="1942" spans="1:18">
      <c r="A1942" s="3">
        <v>40077.690516168979</v>
      </c>
      <c r="B1942" t="s">
        <v>13390</v>
      </c>
      <c r="C1942" t="s">
        <v>3461</v>
      </c>
      <c r="D1942">
        <v>1</v>
      </c>
      <c r="E1942">
        <v>3</v>
      </c>
      <c r="F1942" t="s">
        <v>191</v>
      </c>
      <c r="G1942" t="s">
        <v>34</v>
      </c>
      <c r="H1942">
        <f t="shared" si="30"/>
        <v>9</v>
      </c>
      <c r="I1942" t="s">
        <v>124</v>
      </c>
      <c r="J1942" s="4" t="s">
        <v>41</v>
      </c>
      <c r="K1942">
        <v>0.68333333333333335</v>
      </c>
      <c r="L1942">
        <v>6</v>
      </c>
      <c r="M1942">
        <v>11</v>
      </c>
      <c r="N1942">
        <v>4</v>
      </c>
      <c r="O1942">
        <v>5</v>
      </c>
      <c r="P1942">
        <v>7</v>
      </c>
      <c r="Q1942">
        <v>3</v>
      </c>
      <c r="R1942">
        <v>4</v>
      </c>
    </row>
    <row r="1943" spans="1:18">
      <c r="A1943" s="3">
        <v>39910.70473607639</v>
      </c>
      <c r="B1943" t="s">
        <v>13390</v>
      </c>
      <c r="C1943" t="s">
        <v>111</v>
      </c>
      <c r="D1943" t="s">
        <v>30</v>
      </c>
      <c r="E1943" t="s">
        <v>30</v>
      </c>
      <c r="F1943" t="s">
        <v>48</v>
      </c>
      <c r="G1943" t="s">
        <v>410</v>
      </c>
      <c r="H1943">
        <f t="shared" si="30"/>
        <v>4</v>
      </c>
      <c r="I1943" t="s">
        <v>190</v>
      </c>
      <c r="J1943" t="s">
        <v>41</v>
      </c>
      <c r="K1943">
        <v>0.48333333333333334</v>
      </c>
      <c r="L1943">
        <v>5</v>
      </c>
      <c r="M1943">
        <v>13</v>
      </c>
      <c r="N1943">
        <v>1</v>
      </c>
      <c r="O1943">
        <v>1</v>
      </c>
      <c r="P1943">
        <v>3</v>
      </c>
      <c r="Q1943">
        <v>1</v>
      </c>
      <c r="R1943">
        <v>4</v>
      </c>
    </row>
    <row r="1944" spans="1:18">
      <c r="A1944" s="3">
        <v>40053.10137596065</v>
      </c>
      <c r="B1944" t="s">
        <v>13390</v>
      </c>
      <c r="C1944" t="s">
        <v>3461</v>
      </c>
      <c r="D1944">
        <v>1</v>
      </c>
      <c r="E1944">
        <v>3</v>
      </c>
      <c r="F1944" t="s">
        <v>88</v>
      </c>
      <c r="G1944" t="s">
        <v>410</v>
      </c>
      <c r="H1944">
        <f t="shared" si="30"/>
        <v>8</v>
      </c>
      <c r="I1944" t="s">
        <v>154</v>
      </c>
      <c r="J1944" t="s">
        <v>41</v>
      </c>
      <c r="K1944">
        <v>0.56666666666666665</v>
      </c>
      <c r="L1944">
        <v>4</v>
      </c>
      <c r="M1944">
        <v>11</v>
      </c>
      <c r="N1944">
        <v>4</v>
      </c>
      <c r="O1944">
        <v>5</v>
      </c>
      <c r="P1944">
        <v>4</v>
      </c>
      <c r="Q1944">
        <v>1</v>
      </c>
      <c r="R1944">
        <v>4</v>
      </c>
    </row>
    <row r="1945" spans="1:18">
      <c r="A1945" s="3">
        <v>40036.88003197917</v>
      </c>
      <c r="B1945" t="s">
        <v>13390</v>
      </c>
      <c r="C1945" t="s">
        <v>3444</v>
      </c>
      <c r="D1945">
        <v>3</v>
      </c>
      <c r="E1945">
        <v>3</v>
      </c>
      <c r="F1945" t="s">
        <v>4744</v>
      </c>
      <c r="G1945" t="s">
        <v>410</v>
      </c>
      <c r="H1945">
        <f t="shared" si="30"/>
        <v>8</v>
      </c>
      <c r="I1945" t="s">
        <v>117</v>
      </c>
      <c r="J1945" t="s">
        <v>41</v>
      </c>
      <c r="K1945">
        <v>0.35</v>
      </c>
      <c r="L1945">
        <v>4</v>
      </c>
      <c r="M1945">
        <v>1</v>
      </c>
      <c r="N1945">
        <v>3</v>
      </c>
      <c r="O1945">
        <v>5</v>
      </c>
      <c r="P1945">
        <v>2</v>
      </c>
      <c r="Q1945">
        <v>1</v>
      </c>
      <c r="R1945">
        <v>4</v>
      </c>
    </row>
    <row r="1946" spans="1:18">
      <c r="A1946" s="3">
        <v>40029</v>
      </c>
      <c r="B1946" t="s">
        <v>59</v>
      </c>
      <c r="C1946" t="s">
        <v>3444</v>
      </c>
      <c r="D1946">
        <v>5</v>
      </c>
      <c r="E1946">
        <v>5</v>
      </c>
      <c r="F1946" t="s">
        <v>4744</v>
      </c>
      <c r="G1946" t="s">
        <v>100</v>
      </c>
      <c r="H1946">
        <f t="shared" si="30"/>
        <v>8</v>
      </c>
      <c r="I1946" t="s">
        <v>98</v>
      </c>
      <c r="J1946" t="s">
        <v>41</v>
      </c>
      <c r="K1946">
        <v>0.51666666666666672</v>
      </c>
      <c r="L1946">
        <v>4</v>
      </c>
      <c r="M1946">
        <v>1</v>
      </c>
      <c r="N1946">
        <v>5</v>
      </c>
      <c r="O1946">
        <v>6</v>
      </c>
      <c r="P1946">
        <v>2</v>
      </c>
      <c r="Q1946">
        <v>1</v>
      </c>
      <c r="R1946">
        <v>4</v>
      </c>
    </row>
    <row r="1947" spans="1:18">
      <c r="A1947" s="3">
        <v>39952.83957989583</v>
      </c>
      <c r="B1947" t="s">
        <v>13390</v>
      </c>
      <c r="C1947" t="s">
        <v>3444</v>
      </c>
      <c r="D1947" t="s">
        <v>30</v>
      </c>
      <c r="E1947" t="s">
        <v>30</v>
      </c>
      <c r="F1947" t="s">
        <v>165</v>
      </c>
      <c r="G1947" t="s">
        <v>410</v>
      </c>
      <c r="H1947">
        <f t="shared" si="30"/>
        <v>5</v>
      </c>
      <c r="I1947" t="s">
        <v>432</v>
      </c>
      <c r="J1947" t="s">
        <v>41</v>
      </c>
      <c r="K1947">
        <v>0.28333333333333333</v>
      </c>
      <c r="L1947">
        <v>2</v>
      </c>
      <c r="M1947">
        <v>1</v>
      </c>
      <c r="N1947">
        <v>1</v>
      </c>
      <c r="O1947">
        <v>1</v>
      </c>
      <c r="P1947">
        <v>6</v>
      </c>
      <c r="Q1947">
        <v>1</v>
      </c>
      <c r="R1947">
        <v>4</v>
      </c>
    </row>
    <row r="1948" spans="1:18">
      <c r="A1948" s="3">
        <v>39991.271444016202</v>
      </c>
      <c r="B1948" t="s">
        <v>13390</v>
      </c>
      <c r="C1948" t="s">
        <v>3461</v>
      </c>
      <c r="D1948" t="s">
        <v>30</v>
      </c>
      <c r="E1948">
        <v>5</v>
      </c>
      <c r="F1948" t="s">
        <v>165</v>
      </c>
      <c r="G1948" t="s">
        <v>34</v>
      </c>
      <c r="H1948">
        <f t="shared" si="30"/>
        <v>6</v>
      </c>
      <c r="I1948" t="s">
        <v>146</v>
      </c>
      <c r="J1948" s="4" t="s">
        <v>41</v>
      </c>
      <c r="K1948">
        <v>0.58333333333333337</v>
      </c>
      <c r="L1948">
        <v>3</v>
      </c>
      <c r="M1948">
        <v>11</v>
      </c>
      <c r="N1948">
        <v>1</v>
      </c>
      <c r="O1948">
        <v>6</v>
      </c>
      <c r="P1948">
        <v>6</v>
      </c>
      <c r="Q1948">
        <v>3</v>
      </c>
      <c r="R1948">
        <v>4</v>
      </c>
    </row>
    <row r="1949" spans="1:18">
      <c r="A1949" s="3">
        <v>40085</v>
      </c>
      <c r="B1949" t="s">
        <v>1679</v>
      </c>
      <c r="C1949" t="s">
        <v>7054</v>
      </c>
      <c r="D1949">
        <v>5</v>
      </c>
      <c r="E1949">
        <v>5</v>
      </c>
      <c r="F1949" t="s">
        <v>134</v>
      </c>
      <c r="G1949" t="s">
        <v>410</v>
      </c>
      <c r="H1949">
        <f t="shared" si="30"/>
        <v>9</v>
      </c>
      <c r="I1949" t="s">
        <v>180</v>
      </c>
      <c r="J1949" t="s">
        <v>41</v>
      </c>
      <c r="K1949">
        <v>0.71666666666666667</v>
      </c>
      <c r="L1949">
        <v>6</v>
      </c>
      <c r="M1949">
        <v>8</v>
      </c>
      <c r="N1949">
        <v>5</v>
      </c>
      <c r="O1949">
        <v>6</v>
      </c>
      <c r="P1949">
        <v>8</v>
      </c>
      <c r="Q1949">
        <v>1</v>
      </c>
      <c r="R1949">
        <v>4</v>
      </c>
    </row>
    <row r="1950" spans="1:18">
      <c r="A1950" s="3">
        <v>39909.657643483799</v>
      </c>
      <c r="B1950" t="s">
        <v>13390</v>
      </c>
      <c r="C1950" t="s">
        <v>68</v>
      </c>
      <c r="D1950" t="s">
        <v>30</v>
      </c>
      <c r="E1950" t="s">
        <v>30</v>
      </c>
      <c r="F1950" t="s">
        <v>165</v>
      </c>
      <c r="G1950" t="s">
        <v>100</v>
      </c>
      <c r="H1950">
        <f t="shared" si="30"/>
        <v>4</v>
      </c>
      <c r="I1950" t="s">
        <v>146</v>
      </c>
      <c r="J1950" t="s">
        <v>41</v>
      </c>
      <c r="K1950">
        <v>0.48333333333333334</v>
      </c>
      <c r="L1950">
        <v>5</v>
      </c>
      <c r="M1950">
        <v>10</v>
      </c>
      <c r="N1950">
        <v>1</v>
      </c>
      <c r="O1950">
        <v>1</v>
      </c>
      <c r="P1950">
        <v>6</v>
      </c>
      <c r="Q1950">
        <v>1</v>
      </c>
      <c r="R1950">
        <v>4</v>
      </c>
    </row>
    <row r="1951" spans="1:18">
      <c r="A1951" s="3">
        <v>39939.584305555552</v>
      </c>
      <c r="B1951" t="s">
        <v>26</v>
      </c>
      <c r="C1951" t="s">
        <v>142</v>
      </c>
      <c r="D1951" t="s">
        <v>30</v>
      </c>
      <c r="E1951" t="s">
        <v>30</v>
      </c>
      <c r="F1951" t="s">
        <v>155</v>
      </c>
      <c r="G1951" t="s">
        <v>100</v>
      </c>
      <c r="H1951">
        <f t="shared" si="30"/>
        <v>5</v>
      </c>
      <c r="I1951" t="s">
        <v>432</v>
      </c>
      <c r="J1951" t="s">
        <v>41</v>
      </c>
      <c r="K1951">
        <v>0.5</v>
      </c>
      <c r="L1951">
        <v>2</v>
      </c>
      <c r="M1951">
        <v>12</v>
      </c>
      <c r="N1951">
        <v>1</v>
      </c>
      <c r="O1951">
        <v>1</v>
      </c>
      <c r="P1951">
        <v>5</v>
      </c>
      <c r="Q1951">
        <v>1</v>
      </c>
      <c r="R1951">
        <v>4</v>
      </c>
    </row>
    <row r="1952" spans="1:18">
      <c r="A1952" s="3">
        <v>39968.815536921298</v>
      </c>
      <c r="B1952" t="s">
        <v>13390</v>
      </c>
      <c r="C1952" t="s">
        <v>3444</v>
      </c>
      <c r="D1952" t="s">
        <v>30</v>
      </c>
      <c r="E1952" t="s">
        <v>30</v>
      </c>
      <c r="F1952" t="s">
        <v>134</v>
      </c>
      <c r="G1952" t="s">
        <v>34</v>
      </c>
      <c r="H1952">
        <f t="shared" si="30"/>
        <v>6</v>
      </c>
      <c r="I1952" t="s">
        <v>180</v>
      </c>
      <c r="J1952" s="4" t="s">
        <v>41</v>
      </c>
      <c r="K1952">
        <v>0.36666666666666664</v>
      </c>
      <c r="L1952">
        <v>3</v>
      </c>
      <c r="M1952">
        <v>1</v>
      </c>
      <c r="N1952">
        <v>1</v>
      </c>
      <c r="O1952">
        <v>1</v>
      </c>
      <c r="P1952">
        <v>8</v>
      </c>
      <c r="Q1952">
        <v>3</v>
      </c>
      <c r="R1952">
        <v>4</v>
      </c>
    </row>
    <row r="1953" spans="1:18">
      <c r="A1953" s="3">
        <v>39994.908711226853</v>
      </c>
      <c r="B1953" t="s">
        <v>13390</v>
      </c>
      <c r="C1953" t="s">
        <v>3457</v>
      </c>
      <c r="D1953" t="s">
        <v>30</v>
      </c>
      <c r="E1953">
        <v>3</v>
      </c>
      <c r="F1953" t="s">
        <v>134</v>
      </c>
      <c r="G1953" t="s">
        <v>100</v>
      </c>
      <c r="H1953">
        <f t="shared" si="30"/>
        <v>6</v>
      </c>
      <c r="I1953" t="s">
        <v>180</v>
      </c>
      <c r="J1953" t="s">
        <v>41</v>
      </c>
      <c r="K1953">
        <v>0.53333333333333333</v>
      </c>
      <c r="L1953">
        <v>3</v>
      </c>
      <c r="M1953">
        <v>9</v>
      </c>
      <c r="N1953">
        <v>1</v>
      </c>
      <c r="O1953">
        <v>5</v>
      </c>
      <c r="P1953">
        <v>8</v>
      </c>
      <c r="Q1953">
        <v>1</v>
      </c>
      <c r="R1953">
        <v>4</v>
      </c>
    </row>
    <row r="1954" spans="1:18">
      <c r="A1954" s="3">
        <v>39973.874780671293</v>
      </c>
      <c r="B1954" t="s">
        <v>13390</v>
      </c>
      <c r="C1954" t="s">
        <v>3444</v>
      </c>
      <c r="D1954" t="s">
        <v>30</v>
      </c>
      <c r="E1954" t="s">
        <v>30</v>
      </c>
      <c r="F1954" t="s">
        <v>88</v>
      </c>
      <c r="G1954" t="s">
        <v>34</v>
      </c>
      <c r="H1954">
        <f t="shared" si="30"/>
        <v>6</v>
      </c>
      <c r="I1954" t="s">
        <v>146</v>
      </c>
      <c r="J1954" t="s">
        <v>41</v>
      </c>
      <c r="K1954">
        <v>0.3</v>
      </c>
      <c r="L1954">
        <v>3</v>
      </c>
      <c r="M1954">
        <v>1</v>
      </c>
      <c r="N1954">
        <v>1</v>
      </c>
      <c r="O1954">
        <v>1</v>
      </c>
      <c r="P1954">
        <v>4</v>
      </c>
      <c r="Q1954">
        <v>3</v>
      </c>
      <c r="R1954">
        <v>4</v>
      </c>
    </row>
    <row r="1955" spans="1:18">
      <c r="A1955" s="3">
        <v>39941.564854594908</v>
      </c>
      <c r="B1955" t="s">
        <v>13390</v>
      </c>
      <c r="C1955" t="s">
        <v>3457</v>
      </c>
      <c r="D1955" t="s">
        <v>30</v>
      </c>
      <c r="E1955" t="s">
        <v>30</v>
      </c>
      <c r="F1955" t="s">
        <v>191</v>
      </c>
      <c r="G1955" t="s">
        <v>34</v>
      </c>
      <c r="H1955">
        <f t="shared" si="30"/>
        <v>5</v>
      </c>
      <c r="I1955" t="s">
        <v>432</v>
      </c>
      <c r="J1955" s="4" t="s">
        <v>41</v>
      </c>
      <c r="K1955">
        <v>0.46666666666666667</v>
      </c>
      <c r="L1955">
        <v>2</v>
      </c>
      <c r="M1955">
        <v>9</v>
      </c>
      <c r="N1955">
        <v>1</v>
      </c>
      <c r="O1955">
        <v>1</v>
      </c>
      <c r="P1955">
        <v>7</v>
      </c>
      <c r="Q1955">
        <v>3</v>
      </c>
      <c r="R1955">
        <v>4</v>
      </c>
    </row>
    <row r="1956" spans="1:18">
      <c r="A1956" s="3">
        <v>39981.695561805558</v>
      </c>
      <c r="B1956" t="s">
        <v>13390</v>
      </c>
      <c r="C1956" t="s">
        <v>3461</v>
      </c>
      <c r="D1956" t="s">
        <v>30</v>
      </c>
      <c r="E1956" t="s">
        <v>30</v>
      </c>
      <c r="F1956" t="s">
        <v>134</v>
      </c>
      <c r="G1956" t="s">
        <v>100</v>
      </c>
      <c r="H1956">
        <f t="shared" si="30"/>
        <v>6</v>
      </c>
      <c r="I1956" t="s">
        <v>432</v>
      </c>
      <c r="J1956" t="s">
        <v>41</v>
      </c>
      <c r="K1956">
        <v>0.5</v>
      </c>
      <c r="L1956">
        <v>3</v>
      </c>
      <c r="M1956">
        <v>11</v>
      </c>
      <c r="N1956">
        <v>1</v>
      </c>
      <c r="O1956">
        <v>1</v>
      </c>
      <c r="P1956">
        <v>8</v>
      </c>
      <c r="Q1956">
        <v>1</v>
      </c>
      <c r="R1956">
        <v>4</v>
      </c>
    </row>
    <row r="1957" spans="1:18">
      <c r="A1957" s="3">
        <v>40030</v>
      </c>
      <c r="B1957" t="s">
        <v>59</v>
      </c>
      <c r="C1957" t="s">
        <v>3444</v>
      </c>
      <c r="D1957">
        <v>5</v>
      </c>
      <c r="E1957">
        <v>5</v>
      </c>
      <c r="F1957" t="s">
        <v>191</v>
      </c>
      <c r="G1957" t="s">
        <v>100</v>
      </c>
      <c r="H1957">
        <f t="shared" si="30"/>
        <v>8</v>
      </c>
      <c r="I1957" t="s">
        <v>432</v>
      </c>
      <c r="J1957" t="s">
        <v>41</v>
      </c>
      <c r="K1957">
        <v>0.6</v>
      </c>
      <c r="L1957">
        <v>4</v>
      </c>
      <c r="M1957">
        <v>1</v>
      </c>
      <c r="N1957">
        <v>5</v>
      </c>
      <c r="O1957">
        <v>6</v>
      </c>
      <c r="P1957">
        <v>7</v>
      </c>
      <c r="Q1957">
        <v>1</v>
      </c>
      <c r="R1957">
        <v>4</v>
      </c>
    </row>
    <row r="1958" spans="1:18">
      <c r="A1958" s="3">
        <v>40062.073619212963</v>
      </c>
      <c r="B1958" t="s">
        <v>13390</v>
      </c>
      <c r="C1958" t="s">
        <v>3461</v>
      </c>
      <c r="D1958">
        <v>5</v>
      </c>
      <c r="E1958">
        <v>5</v>
      </c>
      <c r="F1958" t="s">
        <v>99</v>
      </c>
      <c r="G1958" t="s">
        <v>100</v>
      </c>
      <c r="H1958">
        <f t="shared" si="30"/>
        <v>9</v>
      </c>
      <c r="I1958" t="s">
        <v>146</v>
      </c>
      <c r="J1958" t="s">
        <v>41</v>
      </c>
      <c r="K1958">
        <v>0.73333333333333328</v>
      </c>
      <c r="L1958">
        <v>6</v>
      </c>
      <c r="M1958">
        <v>11</v>
      </c>
      <c r="N1958">
        <v>5</v>
      </c>
      <c r="O1958">
        <v>6</v>
      </c>
      <c r="P1958">
        <v>10</v>
      </c>
      <c r="Q1958">
        <v>1</v>
      </c>
      <c r="R1958">
        <v>4</v>
      </c>
    </row>
    <row r="1959" spans="1:18">
      <c r="A1959" s="3">
        <v>39964.914524733795</v>
      </c>
      <c r="B1959" t="s">
        <v>13390</v>
      </c>
      <c r="C1959" t="s">
        <v>3457</v>
      </c>
      <c r="D1959" t="s">
        <v>30</v>
      </c>
      <c r="E1959" t="s">
        <v>30</v>
      </c>
      <c r="F1959" t="s">
        <v>88</v>
      </c>
      <c r="G1959" t="s">
        <v>34</v>
      </c>
      <c r="H1959">
        <f t="shared" si="30"/>
        <v>5</v>
      </c>
      <c r="I1959" t="s">
        <v>180</v>
      </c>
      <c r="J1959" s="4" t="s">
        <v>41</v>
      </c>
      <c r="K1959">
        <v>0.41666666666666669</v>
      </c>
      <c r="L1959">
        <v>2</v>
      </c>
      <c r="M1959">
        <v>9</v>
      </c>
      <c r="N1959">
        <v>1</v>
      </c>
      <c r="O1959">
        <v>1</v>
      </c>
      <c r="P1959">
        <v>4</v>
      </c>
      <c r="Q1959">
        <v>3</v>
      </c>
      <c r="R1959">
        <v>4</v>
      </c>
    </row>
    <row r="1960" spans="1:18">
      <c r="A1960" s="3">
        <v>39932.71906427083</v>
      </c>
      <c r="B1960" t="s">
        <v>13390</v>
      </c>
      <c r="C1960" t="s">
        <v>246</v>
      </c>
      <c r="D1960" t="s">
        <v>30</v>
      </c>
      <c r="E1960" t="s">
        <v>30</v>
      </c>
      <c r="F1960" t="s">
        <v>48</v>
      </c>
      <c r="G1960" t="s">
        <v>34</v>
      </c>
      <c r="H1960">
        <f t="shared" si="30"/>
        <v>4</v>
      </c>
      <c r="I1960" t="s">
        <v>432</v>
      </c>
      <c r="J1960" s="4" t="s">
        <v>41</v>
      </c>
      <c r="K1960">
        <v>0.36666666666666664</v>
      </c>
      <c r="L1960">
        <v>5</v>
      </c>
      <c r="M1960">
        <v>4</v>
      </c>
      <c r="N1960">
        <v>1</v>
      </c>
      <c r="O1960">
        <v>1</v>
      </c>
      <c r="P1960">
        <v>3</v>
      </c>
      <c r="Q1960">
        <v>3</v>
      </c>
      <c r="R1960">
        <v>4</v>
      </c>
    </row>
    <row r="1961" spans="1:18">
      <c r="A1961" s="3">
        <v>40006.256319444445</v>
      </c>
      <c r="B1961" t="s">
        <v>26</v>
      </c>
      <c r="C1961" t="s">
        <v>3461</v>
      </c>
      <c r="D1961">
        <v>3</v>
      </c>
      <c r="E1961">
        <v>2</v>
      </c>
      <c r="F1961" t="s">
        <v>134</v>
      </c>
      <c r="G1961" t="s">
        <v>100</v>
      </c>
      <c r="H1961">
        <f t="shared" si="30"/>
        <v>7</v>
      </c>
      <c r="I1961" t="s">
        <v>47</v>
      </c>
      <c r="J1961" t="s">
        <v>41</v>
      </c>
      <c r="K1961">
        <v>0.58333333333333337</v>
      </c>
      <c r="L1961">
        <v>1</v>
      </c>
      <c r="M1961">
        <v>11</v>
      </c>
      <c r="N1961">
        <v>3</v>
      </c>
      <c r="O1961">
        <v>3</v>
      </c>
      <c r="P1961">
        <v>8</v>
      </c>
      <c r="Q1961">
        <v>1</v>
      </c>
      <c r="R1961">
        <v>4</v>
      </c>
    </row>
    <row r="1962" spans="1:18">
      <c r="A1962" s="3">
        <v>39980.690778587959</v>
      </c>
      <c r="B1962" t="s">
        <v>13390</v>
      </c>
      <c r="C1962" t="s">
        <v>3461</v>
      </c>
      <c r="D1962" t="s">
        <v>30</v>
      </c>
      <c r="E1962" t="s">
        <v>30</v>
      </c>
      <c r="F1962" t="s">
        <v>134</v>
      </c>
      <c r="G1962" t="s">
        <v>100</v>
      </c>
      <c r="H1962">
        <f t="shared" si="30"/>
        <v>6</v>
      </c>
      <c r="I1962" t="s">
        <v>47</v>
      </c>
      <c r="J1962" t="s">
        <v>41</v>
      </c>
      <c r="K1962">
        <v>0.5</v>
      </c>
      <c r="L1962">
        <v>3</v>
      </c>
      <c r="M1962">
        <v>11</v>
      </c>
      <c r="N1962">
        <v>1</v>
      </c>
      <c r="O1962">
        <v>1</v>
      </c>
      <c r="P1962">
        <v>8</v>
      </c>
      <c r="Q1962">
        <v>1</v>
      </c>
      <c r="R1962">
        <v>4</v>
      </c>
    </row>
    <row r="1963" spans="1:18">
      <c r="A1963" s="3">
        <v>39959.483109641202</v>
      </c>
      <c r="B1963" t="s">
        <v>13390</v>
      </c>
      <c r="C1963" t="s">
        <v>3444</v>
      </c>
      <c r="D1963" t="s">
        <v>30</v>
      </c>
      <c r="E1963" t="s">
        <v>30</v>
      </c>
      <c r="F1963" t="s">
        <v>134</v>
      </c>
      <c r="G1963" t="s">
        <v>410</v>
      </c>
      <c r="H1963">
        <f t="shared" si="30"/>
        <v>5</v>
      </c>
      <c r="I1963" t="s">
        <v>87</v>
      </c>
      <c r="J1963" t="s">
        <v>41</v>
      </c>
      <c r="K1963">
        <v>0.31666666666666665</v>
      </c>
      <c r="L1963">
        <v>2</v>
      </c>
      <c r="M1963">
        <v>1</v>
      </c>
      <c r="N1963">
        <v>1</v>
      </c>
      <c r="O1963">
        <v>1</v>
      </c>
      <c r="P1963">
        <v>8</v>
      </c>
      <c r="Q1963">
        <v>1</v>
      </c>
      <c r="R1963">
        <v>4</v>
      </c>
    </row>
    <row r="1964" spans="1:18">
      <c r="A1964" s="3">
        <v>39945.698367245372</v>
      </c>
      <c r="B1964" t="s">
        <v>13390</v>
      </c>
      <c r="C1964" t="s">
        <v>3444</v>
      </c>
      <c r="D1964" t="s">
        <v>30</v>
      </c>
      <c r="E1964" t="s">
        <v>30</v>
      </c>
      <c r="F1964" t="s">
        <v>48</v>
      </c>
      <c r="G1964" t="s">
        <v>410</v>
      </c>
      <c r="H1964">
        <f t="shared" si="30"/>
        <v>5</v>
      </c>
      <c r="I1964" t="s">
        <v>47</v>
      </c>
      <c r="J1964" t="s">
        <v>41</v>
      </c>
      <c r="K1964">
        <v>0.23333333333333334</v>
      </c>
      <c r="L1964">
        <v>2</v>
      </c>
      <c r="M1964">
        <v>1</v>
      </c>
      <c r="N1964">
        <v>1</v>
      </c>
      <c r="O1964">
        <v>1</v>
      </c>
      <c r="P1964">
        <v>3</v>
      </c>
      <c r="Q1964">
        <v>1</v>
      </c>
      <c r="R1964">
        <v>4</v>
      </c>
    </row>
    <row r="1965" spans="1:18">
      <c r="A1965" s="3">
        <v>39918</v>
      </c>
      <c r="B1965" t="s">
        <v>59</v>
      </c>
      <c r="C1965" t="s">
        <v>246</v>
      </c>
      <c r="D1965" t="s">
        <v>30</v>
      </c>
      <c r="E1965" t="s">
        <v>30</v>
      </c>
      <c r="F1965" t="s">
        <v>191</v>
      </c>
      <c r="G1965" t="s">
        <v>34</v>
      </c>
      <c r="H1965">
        <f t="shared" si="30"/>
        <v>4</v>
      </c>
      <c r="I1965" t="s">
        <v>87</v>
      </c>
      <c r="J1965" s="4" t="s">
        <v>41</v>
      </c>
      <c r="K1965">
        <v>0.55000000000000004</v>
      </c>
      <c r="L1965">
        <v>5</v>
      </c>
      <c r="M1965">
        <v>4</v>
      </c>
      <c r="N1965">
        <v>1</v>
      </c>
      <c r="O1965">
        <v>1</v>
      </c>
      <c r="P1965">
        <v>7</v>
      </c>
      <c r="Q1965">
        <v>3</v>
      </c>
      <c r="R1965">
        <v>4</v>
      </c>
    </row>
    <row r="1966" spans="1:18">
      <c r="A1966" s="3">
        <v>39938</v>
      </c>
      <c r="B1966" t="s">
        <v>67</v>
      </c>
      <c r="C1966" t="s">
        <v>85</v>
      </c>
      <c r="D1966" t="s">
        <v>30</v>
      </c>
      <c r="E1966" t="s">
        <v>30</v>
      </c>
      <c r="F1966" t="s">
        <v>48</v>
      </c>
      <c r="G1966" t="s">
        <v>34</v>
      </c>
      <c r="H1966">
        <f t="shared" si="30"/>
        <v>5</v>
      </c>
      <c r="I1966" t="s">
        <v>190</v>
      </c>
      <c r="J1966" s="4" t="s">
        <v>41</v>
      </c>
      <c r="K1966">
        <v>0.46666666666666667</v>
      </c>
      <c r="L1966">
        <v>2</v>
      </c>
      <c r="M1966">
        <v>7</v>
      </c>
      <c r="N1966">
        <v>1</v>
      </c>
      <c r="O1966">
        <v>1</v>
      </c>
      <c r="P1966">
        <v>3</v>
      </c>
      <c r="Q1966">
        <v>3</v>
      </c>
      <c r="R1966">
        <v>4</v>
      </c>
    </row>
    <row r="1967" spans="1:18">
      <c r="A1967" s="3">
        <v>39943</v>
      </c>
      <c r="B1967" t="s">
        <v>59</v>
      </c>
      <c r="C1967" t="s">
        <v>3457</v>
      </c>
      <c r="D1967" t="s">
        <v>30</v>
      </c>
      <c r="E1967" t="s">
        <v>30</v>
      </c>
      <c r="F1967" t="s">
        <v>134</v>
      </c>
      <c r="G1967" t="s">
        <v>34</v>
      </c>
      <c r="H1967">
        <f t="shared" si="30"/>
        <v>5</v>
      </c>
      <c r="I1967" t="s">
        <v>560</v>
      </c>
      <c r="J1967" s="4" t="s">
        <v>41</v>
      </c>
      <c r="K1967">
        <v>0.6</v>
      </c>
      <c r="L1967">
        <v>2</v>
      </c>
      <c r="M1967">
        <v>9</v>
      </c>
      <c r="N1967">
        <v>1</v>
      </c>
      <c r="O1967">
        <v>1</v>
      </c>
      <c r="P1967">
        <v>8</v>
      </c>
      <c r="Q1967">
        <v>3</v>
      </c>
      <c r="R1967">
        <v>4</v>
      </c>
    </row>
    <row r="1968" spans="1:18">
      <c r="A1968" s="3">
        <v>39945.397677627312</v>
      </c>
      <c r="B1968" t="s">
        <v>13390</v>
      </c>
      <c r="C1968" t="s">
        <v>3461</v>
      </c>
      <c r="D1968" t="s">
        <v>30</v>
      </c>
      <c r="E1968" t="s">
        <v>30</v>
      </c>
      <c r="F1968" t="s">
        <v>48</v>
      </c>
      <c r="G1968" t="s">
        <v>34</v>
      </c>
      <c r="H1968">
        <f t="shared" si="30"/>
        <v>5</v>
      </c>
      <c r="I1968" t="s">
        <v>47</v>
      </c>
      <c r="J1968" s="4" t="s">
        <v>41</v>
      </c>
      <c r="K1968">
        <v>0.43333333333333335</v>
      </c>
      <c r="L1968">
        <v>2</v>
      </c>
      <c r="M1968">
        <v>11</v>
      </c>
      <c r="N1968">
        <v>1</v>
      </c>
      <c r="O1968">
        <v>1</v>
      </c>
      <c r="P1968">
        <v>3</v>
      </c>
      <c r="Q1968">
        <v>3</v>
      </c>
      <c r="R1968">
        <v>4</v>
      </c>
    </row>
    <row r="1969" spans="1:18">
      <c r="A1969" s="3">
        <v>40022.307802164352</v>
      </c>
      <c r="B1969" t="s">
        <v>13390</v>
      </c>
      <c r="C1969" t="s">
        <v>3461</v>
      </c>
      <c r="D1969">
        <v>4</v>
      </c>
      <c r="E1969">
        <v>4</v>
      </c>
      <c r="F1969" t="s">
        <v>4744</v>
      </c>
      <c r="G1969" t="s">
        <v>34</v>
      </c>
      <c r="H1969">
        <f t="shared" si="30"/>
        <v>7</v>
      </c>
      <c r="I1969" t="s">
        <v>560</v>
      </c>
      <c r="J1969" s="4" t="s">
        <v>41</v>
      </c>
      <c r="K1969">
        <v>0.43333333333333335</v>
      </c>
      <c r="L1969">
        <v>1</v>
      </c>
      <c r="M1969">
        <v>11</v>
      </c>
      <c r="N1969">
        <v>2</v>
      </c>
      <c r="O1969">
        <v>2</v>
      </c>
      <c r="P1969">
        <v>2</v>
      </c>
      <c r="Q1969">
        <v>3</v>
      </c>
      <c r="R1969">
        <v>4</v>
      </c>
    </row>
    <row r="1970" spans="1:18">
      <c r="A1970" s="3">
        <v>40084</v>
      </c>
      <c r="B1970" t="s">
        <v>67</v>
      </c>
      <c r="C1970" t="s">
        <v>7762</v>
      </c>
      <c r="D1970">
        <v>5</v>
      </c>
      <c r="E1970">
        <v>5</v>
      </c>
      <c r="F1970" t="s">
        <v>4744</v>
      </c>
      <c r="G1970" t="s">
        <v>34</v>
      </c>
      <c r="H1970">
        <f t="shared" si="30"/>
        <v>9</v>
      </c>
      <c r="I1970" t="s">
        <v>47</v>
      </c>
      <c r="J1970" s="4" t="s">
        <v>41</v>
      </c>
      <c r="K1970">
        <v>0.65</v>
      </c>
      <c r="L1970">
        <v>6</v>
      </c>
      <c r="M1970">
        <v>6</v>
      </c>
      <c r="N1970">
        <v>5</v>
      </c>
      <c r="O1970">
        <v>6</v>
      </c>
      <c r="P1970">
        <v>2</v>
      </c>
      <c r="Q1970">
        <v>3</v>
      </c>
      <c r="R1970">
        <v>4</v>
      </c>
    </row>
    <row r="1971" spans="1:18">
      <c r="A1971" s="3">
        <v>39933.021059143517</v>
      </c>
      <c r="B1971" t="s">
        <v>13390</v>
      </c>
      <c r="C1971" t="s">
        <v>46</v>
      </c>
      <c r="D1971" t="s">
        <v>30</v>
      </c>
      <c r="E1971" t="s">
        <v>30</v>
      </c>
      <c r="F1971" t="s">
        <v>88</v>
      </c>
      <c r="G1971" t="s">
        <v>34</v>
      </c>
      <c r="H1971">
        <f t="shared" si="30"/>
        <v>4</v>
      </c>
      <c r="I1971" t="s">
        <v>47</v>
      </c>
      <c r="J1971" s="4" t="s">
        <v>41</v>
      </c>
      <c r="K1971">
        <v>0.33333333333333331</v>
      </c>
      <c r="L1971">
        <v>5</v>
      </c>
      <c r="M1971">
        <v>1</v>
      </c>
      <c r="N1971">
        <v>1</v>
      </c>
      <c r="O1971">
        <v>1</v>
      </c>
      <c r="P1971">
        <v>4</v>
      </c>
      <c r="Q1971">
        <v>3</v>
      </c>
      <c r="R1971">
        <v>4</v>
      </c>
    </row>
    <row r="1972" spans="1:18">
      <c r="A1972" s="3">
        <v>40049.725936076386</v>
      </c>
      <c r="B1972" t="s">
        <v>13390</v>
      </c>
      <c r="C1972" t="s">
        <v>3461</v>
      </c>
      <c r="D1972">
        <v>5</v>
      </c>
      <c r="E1972">
        <v>2</v>
      </c>
      <c r="F1972" t="s">
        <v>134</v>
      </c>
      <c r="G1972" t="s">
        <v>100</v>
      </c>
      <c r="H1972">
        <f t="shared" si="30"/>
        <v>8</v>
      </c>
      <c r="I1972" t="s">
        <v>32</v>
      </c>
      <c r="J1972" t="s">
        <v>41</v>
      </c>
      <c r="K1972">
        <v>0.6166666666666667</v>
      </c>
      <c r="L1972">
        <v>4</v>
      </c>
      <c r="M1972">
        <v>11</v>
      </c>
      <c r="N1972">
        <v>5</v>
      </c>
      <c r="O1972">
        <v>3</v>
      </c>
      <c r="P1972">
        <v>8</v>
      </c>
      <c r="Q1972">
        <v>1</v>
      </c>
      <c r="R1972">
        <v>4</v>
      </c>
    </row>
    <row r="1973" spans="1:18">
      <c r="A1973" s="3">
        <v>40081.963807094908</v>
      </c>
      <c r="B1973" t="s">
        <v>13390</v>
      </c>
      <c r="C1973" t="s">
        <v>3461</v>
      </c>
      <c r="D1973">
        <v>5</v>
      </c>
      <c r="E1973">
        <v>5</v>
      </c>
      <c r="F1973" t="s">
        <v>191</v>
      </c>
      <c r="G1973" t="s">
        <v>410</v>
      </c>
      <c r="H1973">
        <f t="shared" si="30"/>
        <v>9</v>
      </c>
      <c r="I1973" t="s">
        <v>32</v>
      </c>
      <c r="J1973" t="s">
        <v>41</v>
      </c>
      <c r="K1973">
        <v>0.68333333333333335</v>
      </c>
      <c r="L1973">
        <v>6</v>
      </c>
      <c r="M1973">
        <v>11</v>
      </c>
      <c r="N1973">
        <v>5</v>
      </c>
      <c r="O1973">
        <v>6</v>
      </c>
      <c r="P1973">
        <v>7</v>
      </c>
      <c r="Q1973">
        <v>1</v>
      </c>
      <c r="R1973">
        <v>4</v>
      </c>
    </row>
    <row r="1974" spans="1:18">
      <c r="A1974" s="3">
        <v>40020.933596331015</v>
      </c>
      <c r="B1974" t="s">
        <v>13390</v>
      </c>
      <c r="C1974" t="s">
        <v>3461</v>
      </c>
      <c r="D1974">
        <v>5</v>
      </c>
      <c r="E1974">
        <v>5</v>
      </c>
      <c r="F1974" t="s">
        <v>88</v>
      </c>
      <c r="G1974" t="s">
        <v>100</v>
      </c>
      <c r="H1974">
        <f t="shared" si="30"/>
        <v>7</v>
      </c>
      <c r="I1974" t="s">
        <v>268</v>
      </c>
      <c r="J1974" t="s">
        <v>41</v>
      </c>
      <c r="K1974">
        <v>0.55000000000000004</v>
      </c>
      <c r="L1974">
        <v>1</v>
      </c>
      <c r="M1974">
        <v>11</v>
      </c>
      <c r="N1974">
        <v>5</v>
      </c>
      <c r="O1974">
        <v>6</v>
      </c>
      <c r="P1974">
        <v>4</v>
      </c>
      <c r="Q1974">
        <v>1</v>
      </c>
      <c r="R1974">
        <v>4</v>
      </c>
    </row>
    <row r="1975" spans="1:18">
      <c r="A1975" s="3">
        <v>39978.781880208335</v>
      </c>
      <c r="B1975" t="s">
        <v>13390</v>
      </c>
      <c r="C1975" t="s">
        <v>3461</v>
      </c>
      <c r="D1975" t="s">
        <v>30</v>
      </c>
      <c r="E1975" t="s">
        <v>30</v>
      </c>
      <c r="F1975" t="s">
        <v>4752</v>
      </c>
      <c r="G1975" t="s">
        <v>410</v>
      </c>
      <c r="H1975">
        <f t="shared" si="30"/>
        <v>6</v>
      </c>
      <c r="I1975" t="s">
        <v>47</v>
      </c>
      <c r="J1975" t="s">
        <v>41</v>
      </c>
      <c r="K1975">
        <v>0.51666666666666672</v>
      </c>
      <c r="L1975">
        <v>3</v>
      </c>
      <c r="M1975">
        <v>11</v>
      </c>
      <c r="N1975">
        <v>1</v>
      </c>
      <c r="O1975">
        <v>1</v>
      </c>
      <c r="P1975">
        <v>9</v>
      </c>
      <c r="Q1975">
        <v>1</v>
      </c>
      <c r="R1975">
        <v>4</v>
      </c>
    </row>
    <row r="1976" spans="1:18">
      <c r="A1976" s="3">
        <v>39992.62204765046</v>
      </c>
      <c r="B1976" t="s">
        <v>13390</v>
      </c>
      <c r="C1976" t="s">
        <v>3457</v>
      </c>
      <c r="D1976" t="s">
        <v>30</v>
      </c>
      <c r="E1976">
        <v>5</v>
      </c>
      <c r="F1976" t="s">
        <v>99</v>
      </c>
      <c r="G1976" t="s">
        <v>100</v>
      </c>
      <c r="H1976">
        <f t="shared" si="30"/>
        <v>6</v>
      </c>
      <c r="I1976" t="s">
        <v>32</v>
      </c>
      <c r="J1976" s="4" t="s">
        <v>41</v>
      </c>
      <c r="K1976">
        <v>0.58333333333333337</v>
      </c>
      <c r="L1976">
        <v>3</v>
      </c>
      <c r="M1976">
        <v>9</v>
      </c>
      <c r="N1976">
        <v>1</v>
      </c>
      <c r="O1976">
        <v>6</v>
      </c>
      <c r="P1976">
        <v>10</v>
      </c>
      <c r="Q1976">
        <v>1</v>
      </c>
      <c r="R1976">
        <v>4</v>
      </c>
    </row>
    <row r="1977" spans="1:18">
      <c r="A1977" s="3">
        <v>39937.45818267361</v>
      </c>
      <c r="B1977" t="s">
        <v>13390</v>
      </c>
      <c r="C1977" t="s">
        <v>85</v>
      </c>
      <c r="D1977" t="s">
        <v>30</v>
      </c>
      <c r="E1977" t="s">
        <v>30</v>
      </c>
      <c r="F1977" t="s">
        <v>48</v>
      </c>
      <c r="G1977" t="s">
        <v>34</v>
      </c>
      <c r="H1977">
        <f t="shared" si="30"/>
        <v>5</v>
      </c>
      <c r="I1977" t="s">
        <v>47</v>
      </c>
      <c r="J1977" t="s">
        <v>41</v>
      </c>
      <c r="K1977">
        <v>0.36666666666666664</v>
      </c>
      <c r="L1977">
        <v>2</v>
      </c>
      <c r="M1977">
        <v>7</v>
      </c>
      <c r="N1977">
        <v>1</v>
      </c>
      <c r="O1977">
        <v>1</v>
      </c>
      <c r="P1977">
        <v>3</v>
      </c>
      <c r="Q1977">
        <v>3</v>
      </c>
      <c r="R1977">
        <v>4</v>
      </c>
    </row>
    <row r="1978" spans="1:18">
      <c r="A1978" s="3">
        <v>40069.790462962963</v>
      </c>
      <c r="B1978" t="s">
        <v>743</v>
      </c>
      <c r="C1978" t="s">
        <v>7054</v>
      </c>
      <c r="D1978">
        <v>1</v>
      </c>
      <c r="E1978">
        <v>5</v>
      </c>
      <c r="F1978" t="s">
        <v>33</v>
      </c>
      <c r="G1978" t="s">
        <v>100</v>
      </c>
      <c r="H1978">
        <f t="shared" si="30"/>
        <v>9</v>
      </c>
      <c r="I1978" t="s">
        <v>560</v>
      </c>
      <c r="J1978" t="s">
        <v>41</v>
      </c>
      <c r="K1978">
        <v>0.55000000000000004</v>
      </c>
      <c r="L1978">
        <v>6</v>
      </c>
      <c r="M1978">
        <v>8</v>
      </c>
      <c r="N1978">
        <v>4</v>
      </c>
      <c r="O1978">
        <v>6</v>
      </c>
      <c r="P1978">
        <v>1</v>
      </c>
      <c r="Q1978">
        <v>1</v>
      </c>
      <c r="R1978">
        <v>4</v>
      </c>
    </row>
    <row r="1979" spans="1:18">
      <c r="A1979" s="3">
        <v>40029.680219872687</v>
      </c>
      <c r="B1979" t="s">
        <v>13390</v>
      </c>
      <c r="C1979" t="s">
        <v>3444</v>
      </c>
      <c r="D1979">
        <v>5</v>
      </c>
      <c r="E1979">
        <v>5</v>
      </c>
      <c r="F1979" t="s">
        <v>33</v>
      </c>
      <c r="G1979" t="s">
        <v>100</v>
      </c>
      <c r="H1979">
        <f t="shared" si="30"/>
        <v>8</v>
      </c>
      <c r="I1979" t="s">
        <v>190</v>
      </c>
      <c r="J1979" t="s">
        <v>41</v>
      </c>
      <c r="K1979">
        <v>0.38333333333333336</v>
      </c>
      <c r="L1979">
        <v>4</v>
      </c>
      <c r="M1979">
        <v>1</v>
      </c>
      <c r="N1979">
        <v>5</v>
      </c>
      <c r="O1979">
        <v>6</v>
      </c>
      <c r="P1979">
        <v>1</v>
      </c>
      <c r="Q1979">
        <v>1</v>
      </c>
      <c r="R1979">
        <v>4</v>
      </c>
    </row>
    <row r="1980" spans="1:18">
      <c r="A1980" s="3">
        <v>40033.227305405089</v>
      </c>
      <c r="B1980" t="s">
        <v>13390</v>
      </c>
      <c r="C1980" t="s">
        <v>3461</v>
      </c>
      <c r="D1980">
        <v>5</v>
      </c>
      <c r="E1980">
        <v>4</v>
      </c>
      <c r="F1980" t="s">
        <v>33</v>
      </c>
      <c r="G1980" t="s">
        <v>34</v>
      </c>
      <c r="H1980">
        <f t="shared" si="30"/>
        <v>8</v>
      </c>
      <c r="I1980" t="s">
        <v>560</v>
      </c>
      <c r="J1980" s="4" t="s">
        <v>41</v>
      </c>
      <c r="K1980">
        <v>0.51666666666666672</v>
      </c>
      <c r="L1980">
        <v>4</v>
      </c>
      <c r="M1980">
        <v>11</v>
      </c>
      <c r="N1980">
        <v>5</v>
      </c>
      <c r="O1980">
        <v>2</v>
      </c>
      <c r="P1980">
        <v>1</v>
      </c>
      <c r="Q1980">
        <v>3</v>
      </c>
      <c r="R1980">
        <v>4</v>
      </c>
    </row>
    <row r="1981" spans="1:18">
      <c r="A1981" s="3">
        <v>40048.566984756944</v>
      </c>
      <c r="B1981" t="s">
        <v>13390</v>
      </c>
      <c r="C1981" t="s">
        <v>7957</v>
      </c>
      <c r="D1981">
        <v>1</v>
      </c>
      <c r="E1981">
        <v>3</v>
      </c>
      <c r="F1981" t="s">
        <v>4744</v>
      </c>
      <c r="G1981" t="s">
        <v>49</v>
      </c>
      <c r="H1981">
        <f t="shared" si="30"/>
        <v>8</v>
      </c>
      <c r="I1981" t="s">
        <v>87</v>
      </c>
      <c r="J1981" t="s">
        <v>41</v>
      </c>
      <c r="K1981">
        <v>0.48333333333333334</v>
      </c>
      <c r="L1981">
        <v>4</v>
      </c>
      <c r="M1981">
        <v>5</v>
      </c>
      <c r="N1981">
        <v>4</v>
      </c>
      <c r="O1981">
        <v>5</v>
      </c>
      <c r="P1981">
        <v>2</v>
      </c>
      <c r="Q1981">
        <v>4</v>
      </c>
      <c r="R1981">
        <v>4</v>
      </c>
    </row>
    <row r="1982" spans="1:18">
      <c r="A1982" s="3">
        <v>40021.809252002313</v>
      </c>
      <c r="B1982" t="s">
        <v>13390</v>
      </c>
      <c r="C1982" t="s">
        <v>7957</v>
      </c>
      <c r="D1982">
        <v>5</v>
      </c>
      <c r="E1982">
        <v>3</v>
      </c>
      <c r="F1982" t="s">
        <v>191</v>
      </c>
      <c r="G1982" t="s">
        <v>100</v>
      </c>
      <c r="H1982">
        <f t="shared" si="30"/>
        <v>7</v>
      </c>
      <c r="I1982" t="s">
        <v>268</v>
      </c>
      <c r="J1982" t="s">
        <v>41</v>
      </c>
      <c r="K1982">
        <v>0.48333333333333334</v>
      </c>
      <c r="L1982">
        <v>1</v>
      </c>
      <c r="M1982">
        <v>5</v>
      </c>
      <c r="N1982">
        <v>5</v>
      </c>
      <c r="O1982">
        <v>5</v>
      </c>
      <c r="P1982">
        <v>7</v>
      </c>
      <c r="Q1982">
        <v>1</v>
      </c>
      <c r="R1982">
        <v>4</v>
      </c>
    </row>
    <row r="1983" spans="1:18">
      <c r="A1983" s="3">
        <v>40022.775135729164</v>
      </c>
      <c r="B1983" t="s">
        <v>13390</v>
      </c>
      <c r="C1983" t="s">
        <v>7957</v>
      </c>
      <c r="D1983">
        <v>5</v>
      </c>
      <c r="E1983">
        <v>5</v>
      </c>
      <c r="F1983" t="s">
        <v>134</v>
      </c>
      <c r="G1983" t="s">
        <v>34</v>
      </c>
      <c r="H1983">
        <f t="shared" si="30"/>
        <v>7</v>
      </c>
      <c r="I1983" t="s">
        <v>180</v>
      </c>
      <c r="J1983" s="4" t="s">
        <v>41</v>
      </c>
      <c r="K1983">
        <v>0.55000000000000004</v>
      </c>
      <c r="L1983">
        <v>1</v>
      </c>
      <c r="M1983">
        <v>5</v>
      </c>
      <c r="N1983">
        <v>5</v>
      </c>
      <c r="O1983">
        <v>6</v>
      </c>
      <c r="P1983">
        <v>8</v>
      </c>
      <c r="Q1983">
        <v>3</v>
      </c>
      <c r="R1983">
        <v>4</v>
      </c>
    </row>
    <row r="1984" spans="1:18">
      <c r="A1984" s="3">
        <v>39967.072118055556</v>
      </c>
      <c r="B1984" t="s">
        <v>5089</v>
      </c>
      <c r="C1984" t="s">
        <v>3444</v>
      </c>
      <c r="D1984" t="s">
        <v>30</v>
      </c>
      <c r="E1984" t="s">
        <v>30</v>
      </c>
      <c r="F1984" t="s">
        <v>191</v>
      </c>
      <c r="G1984" t="s">
        <v>49</v>
      </c>
      <c r="H1984">
        <f t="shared" si="30"/>
        <v>6</v>
      </c>
      <c r="I1984" t="s">
        <v>230</v>
      </c>
      <c r="J1984" t="s">
        <v>41</v>
      </c>
      <c r="K1984">
        <v>0.38333333333333336</v>
      </c>
      <c r="L1984">
        <v>3</v>
      </c>
      <c r="M1984">
        <v>1</v>
      </c>
      <c r="N1984">
        <v>1</v>
      </c>
      <c r="O1984">
        <v>1</v>
      </c>
      <c r="P1984">
        <v>7</v>
      </c>
      <c r="Q1984">
        <v>4</v>
      </c>
      <c r="R1984">
        <v>4</v>
      </c>
    </row>
    <row r="1985" spans="1:18">
      <c r="A1985" s="3">
        <v>40052.779178124998</v>
      </c>
      <c r="B1985" t="s">
        <v>13390</v>
      </c>
      <c r="C1985" t="s">
        <v>3461</v>
      </c>
      <c r="D1985">
        <v>5</v>
      </c>
      <c r="E1985">
        <v>3</v>
      </c>
      <c r="F1985" t="s">
        <v>191</v>
      </c>
      <c r="G1985" t="s">
        <v>410</v>
      </c>
      <c r="H1985">
        <f t="shared" si="30"/>
        <v>8</v>
      </c>
      <c r="I1985" t="s">
        <v>47</v>
      </c>
      <c r="J1985" t="s">
        <v>41</v>
      </c>
      <c r="K1985">
        <v>0.6333333333333333</v>
      </c>
      <c r="L1985">
        <v>4</v>
      </c>
      <c r="M1985">
        <v>11</v>
      </c>
      <c r="N1985">
        <v>5</v>
      </c>
      <c r="O1985">
        <v>5</v>
      </c>
      <c r="P1985">
        <v>7</v>
      </c>
      <c r="Q1985">
        <v>1</v>
      </c>
      <c r="R1985">
        <v>4</v>
      </c>
    </row>
    <row r="1986" spans="1:18">
      <c r="A1986" s="3">
        <v>39941.917627199073</v>
      </c>
      <c r="B1986" t="s">
        <v>13390</v>
      </c>
      <c r="C1986" t="s">
        <v>3461</v>
      </c>
      <c r="D1986" t="s">
        <v>30</v>
      </c>
      <c r="E1986" t="s">
        <v>30</v>
      </c>
      <c r="F1986" t="s">
        <v>191</v>
      </c>
      <c r="G1986" t="s">
        <v>34</v>
      </c>
      <c r="H1986">
        <f t="shared" si="30"/>
        <v>5</v>
      </c>
      <c r="I1986" t="s">
        <v>47</v>
      </c>
      <c r="J1986" t="s">
        <v>41</v>
      </c>
      <c r="K1986">
        <v>0.5</v>
      </c>
      <c r="L1986">
        <v>2</v>
      </c>
      <c r="M1986">
        <v>11</v>
      </c>
      <c r="N1986">
        <v>1</v>
      </c>
      <c r="O1986">
        <v>1</v>
      </c>
      <c r="P1986">
        <v>7</v>
      </c>
      <c r="Q1986">
        <v>3</v>
      </c>
      <c r="R1986">
        <v>4</v>
      </c>
    </row>
    <row r="1987" spans="1:18">
      <c r="A1987" s="3">
        <v>39921</v>
      </c>
      <c r="B1987" t="s">
        <v>67</v>
      </c>
      <c r="C1987" t="s">
        <v>68</v>
      </c>
      <c r="D1987" t="s">
        <v>30</v>
      </c>
      <c r="E1987" t="s">
        <v>30</v>
      </c>
      <c r="F1987" t="s">
        <v>99</v>
      </c>
      <c r="G1987" t="s">
        <v>100</v>
      </c>
      <c r="H1987">
        <f t="shared" ref="H1987:H2050" si="31">MONTH(A1987)</f>
        <v>4</v>
      </c>
      <c r="I1987" t="s">
        <v>47</v>
      </c>
      <c r="J1987" t="s">
        <v>41</v>
      </c>
      <c r="K1987">
        <v>0.65</v>
      </c>
      <c r="L1987">
        <v>5</v>
      </c>
      <c r="M1987">
        <v>10</v>
      </c>
      <c r="N1987">
        <v>1</v>
      </c>
      <c r="O1987">
        <v>1</v>
      </c>
      <c r="P1987">
        <v>10</v>
      </c>
      <c r="Q1987">
        <v>1</v>
      </c>
      <c r="R1987">
        <v>4</v>
      </c>
    </row>
    <row r="1988" spans="1:18">
      <c r="A1988" s="3">
        <v>39926.77946056713</v>
      </c>
      <c r="B1988" t="s">
        <v>13390</v>
      </c>
      <c r="C1988" t="s">
        <v>111</v>
      </c>
      <c r="D1988" t="s">
        <v>30</v>
      </c>
      <c r="E1988" t="s">
        <v>30</v>
      </c>
      <c r="F1988" t="s">
        <v>191</v>
      </c>
      <c r="G1988" t="s">
        <v>34</v>
      </c>
      <c r="H1988">
        <f t="shared" si="31"/>
        <v>4</v>
      </c>
      <c r="I1988" t="s">
        <v>47</v>
      </c>
      <c r="J1988" s="4" t="s">
        <v>41</v>
      </c>
      <c r="K1988">
        <v>0.58333333333333337</v>
      </c>
      <c r="L1988">
        <v>5</v>
      </c>
      <c r="M1988">
        <v>13</v>
      </c>
      <c r="N1988">
        <v>1</v>
      </c>
      <c r="O1988">
        <v>1</v>
      </c>
      <c r="P1988">
        <v>7</v>
      </c>
      <c r="Q1988">
        <v>3</v>
      </c>
      <c r="R1988">
        <v>4</v>
      </c>
    </row>
    <row r="1989" spans="1:18">
      <c r="A1989" s="3">
        <v>39918.413429942128</v>
      </c>
      <c r="B1989" t="s">
        <v>13390</v>
      </c>
      <c r="C1989" t="s">
        <v>142</v>
      </c>
      <c r="D1989" t="s">
        <v>30</v>
      </c>
      <c r="E1989" t="s">
        <v>30</v>
      </c>
      <c r="F1989" t="s">
        <v>134</v>
      </c>
      <c r="G1989" t="s">
        <v>34</v>
      </c>
      <c r="H1989">
        <f t="shared" si="31"/>
        <v>4</v>
      </c>
      <c r="I1989" t="s">
        <v>47</v>
      </c>
      <c r="J1989" t="s">
        <v>41</v>
      </c>
      <c r="K1989">
        <v>0.58333333333333337</v>
      </c>
      <c r="L1989">
        <v>5</v>
      </c>
      <c r="M1989">
        <v>12</v>
      </c>
      <c r="N1989">
        <v>1</v>
      </c>
      <c r="O1989">
        <v>1</v>
      </c>
      <c r="P1989">
        <v>8</v>
      </c>
      <c r="Q1989">
        <v>3</v>
      </c>
      <c r="R1989">
        <v>4</v>
      </c>
    </row>
    <row r="1990" spans="1:18">
      <c r="A1990" s="3">
        <v>39968.608609525465</v>
      </c>
      <c r="B1990" t="s">
        <v>13390</v>
      </c>
      <c r="C1990" t="s">
        <v>3444</v>
      </c>
      <c r="D1990" t="s">
        <v>30</v>
      </c>
      <c r="E1990" t="s">
        <v>30</v>
      </c>
      <c r="F1990" t="s">
        <v>191</v>
      </c>
      <c r="G1990" t="s">
        <v>34</v>
      </c>
      <c r="H1990">
        <f t="shared" si="31"/>
        <v>6</v>
      </c>
      <c r="I1990" t="s">
        <v>47</v>
      </c>
      <c r="J1990" s="4" t="s">
        <v>41</v>
      </c>
      <c r="K1990">
        <v>0.35</v>
      </c>
      <c r="L1990">
        <v>3</v>
      </c>
      <c r="M1990">
        <v>1</v>
      </c>
      <c r="N1990">
        <v>1</v>
      </c>
      <c r="O1990">
        <v>1</v>
      </c>
      <c r="P1990">
        <v>7</v>
      </c>
      <c r="Q1990">
        <v>3</v>
      </c>
      <c r="R1990">
        <v>4</v>
      </c>
    </row>
    <row r="1991" spans="1:18">
      <c r="A1991" s="3">
        <v>39947</v>
      </c>
      <c r="B1991" t="s">
        <v>67</v>
      </c>
      <c r="C1991" t="s">
        <v>3461</v>
      </c>
      <c r="D1991" t="s">
        <v>30</v>
      </c>
      <c r="E1991" t="s">
        <v>30</v>
      </c>
      <c r="F1991" t="s">
        <v>48</v>
      </c>
      <c r="G1991" t="s">
        <v>34</v>
      </c>
      <c r="H1991">
        <f t="shared" si="31"/>
        <v>5</v>
      </c>
      <c r="I1991" t="s">
        <v>47</v>
      </c>
      <c r="J1991" s="4" t="s">
        <v>41</v>
      </c>
      <c r="K1991">
        <v>0.53333333333333333</v>
      </c>
      <c r="L1991">
        <v>2</v>
      </c>
      <c r="M1991">
        <v>11</v>
      </c>
      <c r="N1991">
        <v>1</v>
      </c>
      <c r="O1991">
        <v>1</v>
      </c>
      <c r="P1991">
        <v>3</v>
      </c>
      <c r="Q1991">
        <v>3</v>
      </c>
      <c r="R1991">
        <v>4</v>
      </c>
    </row>
    <row r="1992" spans="1:18">
      <c r="A1992" s="3">
        <v>40046.239363425928</v>
      </c>
      <c r="B1992" t="s">
        <v>5089</v>
      </c>
      <c r="C1992" t="s">
        <v>7957</v>
      </c>
      <c r="D1992">
        <v>5</v>
      </c>
      <c r="E1992">
        <v>5</v>
      </c>
      <c r="F1992" t="s">
        <v>4744</v>
      </c>
      <c r="G1992" t="s">
        <v>34</v>
      </c>
      <c r="H1992">
        <f t="shared" si="31"/>
        <v>8</v>
      </c>
      <c r="I1992" t="s">
        <v>47</v>
      </c>
      <c r="J1992" s="4" t="s">
        <v>41</v>
      </c>
      <c r="K1992">
        <v>0.51666666666666672</v>
      </c>
      <c r="L1992">
        <v>4</v>
      </c>
      <c r="M1992">
        <v>5</v>
      </c>
      <c r="N1992">
        <v>5</v>
      </c>
      <c r="O1992">
        <v>6</v>
      </c>
      <c r="P1992">
        <v>2</v>
      </c>
      <c r="Q1992">
        <v>3</v>
      </c>
      <c r="R1992">
        <v>4</v>
      </c>
    </row>
    <row r="1993" spans="1:18">
      <c r="A1993" s="3">
        <v>40039.492163078707</v>
      </c>
      <c r="B1993" t="s">
        <v>13390</v>
      </c>
      <c r="C1993" t="s">
        <v>7054</v>
      </c>
      <c r="D1993">
        <v>5</v>
      </c>
      <c r="E1993">
        <v>3</v>
      </c>
      <c r="F1993" t="s">
        <v>4752</v>
      </c>
      <c r="G1993" t="s">
        <v>410</v>
      </c>
      <c r="H1993">
        <f t="shared" si="31"/>
        <v>8</v>
      </c>
      <c r="I1993" t="s">
        <v>378</v>
      </c>
      <c r="J1993" t="s">
        <v>41</v>
      </c>
      <c r="K1993">
        <v>0.6166666666666667</v>
      </c>
      <c r="L1993">
        <v>4</v>
      </c>
      <c r="M1993">
        <v>8</v>
      </c>
      <c r="N1993">
        <v>5</v>
      </c>
      <c r="O1993">
        <v>5</v>
      </c>
      <c r="P1993">
        <v>9</v>
      </c>
      <c r="Q1993">
        <v>1</v>
      </c>
      <c r="R1993">
        <v>4</v>
      </c>
    </row>
    <row r="1994" spans="1:18">
      <c r="A1994" s="3">
        <v>39960.67396940972</v>
      </c>
      <c r="B1994" t="s">
        <v>13390</v>
      </c>
      <c r="C1994" t="s">
        <v>3444</v>
      </c>
      <c r="D1994" t="s">
        <v>30</v>
      </c>
      <c r="E1994" t="s">
        <v>30</v>
      </c>
      <c r="F1994" t="s">
        <v>4744</v>
      </c>
      <c r="G1994" t="s">
        <v>34</v>
      </c>
      <c r="H1994">
        <f t="shared" si="31"/>
        <v>5</v>
      </c>
      <c r="I1994" t="s">
        <v>154</v>
      </c>
      <c r="J1994" s="4" t="s">
        <v>41</v>
      </c>
      <c r="K1994">
        <v>0.25</v>
      </c>
      <c r="L1994">
        <v>2</v>
      </c>
      <c r="M1994">
        <v>1</v>
      </c>
      <c r="N1994">
        <v>1</v>
      </c>
      <c r="O1994">
        <v>1</v>
      </c>
      <c r="P1994">
        <v>2</v>
      </c>
      <c r="Q1994">
        <v>3</v>
      </c>
      <c r="R1994">
        <v>4</v>
      </c>
    </row>
    <row r="1995" spans="1:18">
      <c r="A1995" s="3">
        <v>39930.785892129628</v>
      </c>
      <c r="B1995" t="s">
        <v>13390</v>
      </c>
      <c r="C1995" t="s">
        <v>142</v>
      </c>
      <c r="D1995" t="s">
        <v>30</v>
      </c>
      <c r="E1995" t="s">
        <v>30</v>
      </c>
      <c r="F1995" t="s">
        <v>33</v>
      </c>
      <c r="G1995" t="s">
        <v>34</v>
      </c>
      <c r="H1995">
        <f t="shared" si="31"/>
        <v>4</v>
      </c>
      <c r="I1995" t="s">
        <v>32</v>
      </c>
      <c r="J1995" t="s">
        <v>41</v>
      </c>
      <c r="K1995">
        <v>0.46666666666666667</v>
      </c>
      <c r="L1995">
        <v>5</v>
      </c>
      <c r="M1995">
        <v>12</v>
      </c>
      <c r="N1995">
        <v>1</v>
      </c>
      <c r="O1995">
        <v>1</v>
      </c>
      <c r="P1995">
        <v>1</v>
      </c>
      <c r="Q1995">
        <v>3</v>
      </c>
      <c r="R1995">
        <v>4</v>
      </c>
    </row>
    <row r="1996" spans="1:18">
      <c r="A1996" s="3">
        <v>40040</v>
      </c>
      <c r="B1996" t="s">
        <v>59</v>
      </c>
      <c r="C1996" t="s">
        <v>3461</v>
      </c>
      <c r="D1996">
        <v>5</v>
      </c>
      <c r="E1996">
        <v>4</v>
      </c>
      <c r="F1996" t="s">
        <v>4744</v>
      </c>
      <c r="G1996" t="s">
        <v>34</v>
      </c>
      <c r="H1996">
        <f t="shared" si="31"/>
        <v>8</v>
      </c>
      <c r="I1996" t="s">
        <v>47</v>
      </c>
      <c r="J1996" s="4" t="s">
        <v>41</v>
      </c>
      <c r="K1996">
        <v>0.65</v>
      </c>
      <c r="L1996">
        <v>4</v>
      </c>
      <c r="M1996">
        <v>11</v>
      </c>
      <c r="N1996">
        <v>5</v>
      </c>
      <c r="O1996">
        <v>2</v>
      </c>
      <c r="P1996">
        <v>2</v>
      </c>
      <c r="Q1996">
        <v>3</v>
      </c>
      <c r="R1996">
        <v>4</v>
      </c>
    </row>
    <row r="1997" spans="1:18">
      <c r="A1997" s="3">
        <v>39976.212071759262</v>
      </c>
      <c r="B1997" t="s">
        <v>26</v>
      </c>
      <c r="C1997" t="s">
        <v>3461</v>
      </c>
      <c r="D1997" t="s">
        <v>30</v>
      </c>
      <c r="E1997" t="s">
        <v>30</v>
      </c>
      <c r="F1997" t="s">
        <v>191</v>
      </c>
      <c r="G1997" t="s">
        <v>100</v>
      </c>
      <c r="H1997">
        <f t="shared" si="31"/>
        <v>6</v>
      </c>
      <c r="I1997" t="s">
        <v>47</v>
      </c>
      <c r="J1997" t="s">
        <v>41</v>
      </c>
      <c r="K1997">
        <v>0.53333333333333333</v>
      </c>
      <c r="L1997">
        <v>3</v>
      </c>
      <c r="M1997">
        <v>11</v>
      </c>
      <c r="N1997">
        <v>1</v>
      </c>
      <c r="O1997">
        <v>1</v>
      </c>
      <c r="P1997">
        <v>7</v>
      </c>
      <c r="Q1997">
        <v>1</v>
      </c>
      <c r="R1997">
        <v>4</v>
      </c>
    </row>
    <row r="1998" spans="1:18">
      <c r="A1998" s="3">
        <v>40053.136103622688</v>
      </c>
      <c r="B1998" t="s">
        <v>13390</v>
      </c>
      <c r="C1998" t="s">
        <v>7957</v>
      </c>
      <c r="D1998">
        <v>1</v>
      </c>
      <c r="E1998">
        <v>4</v>
      </c>
      <c r="F1998" t="s">
        <v>4752</v>
      </c>
      <c r="G1998" t="s">
        <v>100</v>
      </c>
      <c r="H1998">
        <f t="shared" si="31"/>
        <v>8</v>
      </c>
      <c r="I1998" t="s">
        <v>47</v>
      </c>
      <c r="J1998" t="s">
        <v>41</v>
      </c>
      <c r="K1998">
        <v>0.5</v>
      </c>
      <c r="L1998">
        <v>4</v>
      </c>
      <c r="M1998">
        <v>5</v>
      </c>
      <c r="N1998">
        <v>4</v>
      </c>
      <c r="O1998">
        <v>2</v>
      </c>
      <c r="P1998">
        <v>9</v>
      </c>
      <c r="Q1998">
        <v>1</v>
      </c>
      <c r="R1998">
        <v>4</v>
      </c>
    </row>
    <row r="1999" spans="1:18">
      <c r="A1999" s="3">
        <v>39992</v>
      </c>
      <c r="B1999" t="s">
        <v>59</v>
      </c>
      <c r="C1999" t="s">
        <v>3461</v>
      </c>
      <c r="D1999" t="s">
        <v>30</v>
      </c>
      <c r="E1999">
        <v>5</v>
      </c>
      <c r="F1999" t="s">
        <v>4752</v>
      </c>
      <c r="G1999" t="s">
        <v>34</v>
      </c>
      <c r="H1999">
        <f t="shared" si="31"/>
        <v>6</v>
      </c>
      <c r="I1999" t="s">
        <v>47</v>
      </c>
      <c r="J1999" s="4" t="s">
        <v>41</v>
      </c>
      <c r="K1999">
        <v>0.75</v>
      </c>
      <c r="L1999">
        <v>3</v>
      </c>
      <c r="M1999">
        <v>11</v>
      </c>
      <c r="N1999">
        <v>1</v>
      </c>
      <c r="O1999">
        <v>6</v>
      </c>
      <c r="P1999">
        <v>9</v>
      </c>
      <c r="Q1999">
        <v>3</v>
      </c>
      <c r="R1999">
        <v>4</v>
      </c>
    </row>
    <row r="2000" spans="1:18">
      <c r="A2000" s="3">
        <v>39936.613810219904</v>
      </c>
      <c r="B2000" t="s">
        <v>13390</v>
      </c>
      <c r="C2000" t="s">
        <v>85</v>
      </c>
      <c r="D2000" t="s">
        <v>30</v>
      </c>
      <c r="E2000" t="s">
        <v>30</v>
      </c>
      <c r="F2000" t="s">
        <v>134</v>
      </c>
      <c r="G2000" t="s">
        <v>34</v>
      </c>
      <c r="H2000">
        <f t="shared" si="31"/>
        <v>5</v>
      </c>
      <c r="I2000" t="s">
        <v>47</v>
      </c>
      <c r="J2000" s="4" t="s">
        <v>41</v>
      </c>
      <c r="K2000">
        <v>0.45</v>
      </c>
      <c r="L2000">
        <v>2</v>
      </c>
      <c r="M2000">
        <v>7</v>
      </c>
      <c r="N2000">
        <v>1</v>
      </c>
      <c r="O2000">
        <v>1</v>
      </c>
      <c r="P2000">
        <v>8</v>
      </c>
      <c r="Q2000">
        <v>3</v>
      </c>
      <c r="R2000">
        <v>4</v>
      </c>
    </row>
    <row r="2001" spans="1:18">
      <c r="A2001" s="3">
        <v>40000.635601851849</v>
      </c>
      <c r="B2001" t="s">
        <v>5089</v>
      </c>
      <c r="C2001" t="s">
        <v>7054</v>
      </c>
      <c r="D2001" t="s">
        <v>30</v>
      </c>
      <c r="E2001">
        <v>3</v>
      </c>
      <c r="F2001" t="s">
        <v>134</v>
      </c>
      <c r="G2001" t="s">
        <v>100</v>
      </c>
      <c r="H2001">
        <f t="shared" si="31"/>
        <v>7</v>
      </c>
      <c r="I2001" t="s">
        <v>47</v>
      </c>
      <c r="J2001" t="s">
        <v>41</v>
      </c>
      <c r="K2001">
        <v>0.5</v>
      </c>
      <c r="L2001">
        <v>1</v>
      </c>
      <c r="M2001">
        <v>8</v>
      </c>
      <c r="N2001">
        <v>1</v>
      </c>
      <c r="O2001">
        <v>5</v>
      </c>
      <c r="P2001">
        <v>8</v>
      </c>
      <c r="Q2001">
        <v>1</v>
      </c>
      <c r="R2001">
        <v>4</v>
      </c>
    </row>
    <row r="2002" spans="1:18">
      <c r="A2002" s="3">
        <v>40000.856003969908</v>
      </c>
      <c r="B2002" t="s">
        <v>13390</v>
      </c>
      <c r="C2002" t="s">
        <v>3461</v>
      </c>
      <c r="D2002" t="s">
        <v>30</v>
      </c>
      <c r="E2002">
        <v>5</v>
      </c>
      <c r="F2002" t="s">
        <v>88</v>
      </c>
      <c r="G2002" t="s">
        <v>49</v>
      </c>
      <c r="H2002">
        <f t="shared" si="31"/>
        <v>7</v>
      </c>
      <c r="I2002" t="s">
        <v>47</v>
      </c>
      <c r="J2002" t="s">
        <v>41</v>
      </c>
      <c r="K2002">
        <v>0.53333333333333333</v>
      </c>
      <c r="L2002">
        <v>1</v>
      </c>
      <c r="M2002">
        <v>11</v>
      </c>
      <c r="N2002">
        <v>1</v>
      </c>
      <c r="O2002">
        <v>6</v>
      </c>
      <c r="P2002">
        <v>4</v>
      </c>
      <c r="Q2002">
        <v>4</v>
      </c>
      <c r="R2002">
        <v>4</v>
      </c>
    </row>
    <row r="2003" spans="1:18">
      <c r="A2003" s="3">
        <v>40082.625</v>
      </c>
      <c r="B2003" t="s">
        <v>5089</v>
      </c>
      <c r="C2003" t="s">
        <v>7054</v>
      </c>
      <c r="D2003">
        <v>5</v>
      </c>
      <c r="E2003">
        <v>3</v>
      </c>
      <c r="F2003" t="s">
        <v>88</v>
      </c>
      <c r="G2003" t="s">
        <v>34</v>
      </c>
      <c r="H2003">
        <f t="shared" si="31"/>
        <v>9</v>
      </c>
      <c r="I2003" t="s">
        <v>47</v>
      </c>
      <c r="J2003" s="4" t="s">
        <v>41</v>
      </c>
      <c r="K2003">
        <v>0.6166666666666667</v>
      </c>
      <c r="L2003">
        <v>6</v>
      </c>
      <c r="M2003">
        <v>8</v>
      </c>
      <c r="N2003">
        <v>5</v>
      </c>
      <c r="O2003">
        <v>5</v>
      </c>
      <c r="P2003">
        <v>4</v>
      </c>
      <c r="Q2003">
        <v>3</v>
      </c>
      <c r="R2003">
        <v>4</v>
      </c>
    </row>
    <row r="2004" spans="1:18">
      <c r="A2004" s="3">
        <v>39931.684451932873</v>
      </c>
      <c r="B2004" t="s">
        <v>13390</v>
      </c>
      <c r="C2004" t="s">
        <v>246</v>
      </c>
      <c r="D2004" t="s">
        <v>30</v>
      </c>
      <c r="E2004" t="s">
        <v>30</v>
      </c>
      <c r="F2004" t="s">
        <v>33</v>
      </c>
      <c r="G2004" t="s">
        <v>34</v>
      </c>
      <c r="H2004">
        <f t="shared" si="31"/>
        <v>4</v>
      </c>
      <c r="I2004" t="s">
        <v>47</v>
      </c>
      <c r="J2004" s="4" t="s">
        <v>41</v>
      </c>
      <c r="K2004">
        <v>0.33333333333333331</v>
      </c>
      <c r="L2004">
        <v>5</v>
      </c>
      <c r="M2004">
        <v>4</v>
      </c>
      <c r="N2004">
        <v>1</v>
      </c>
      <c r="O2004">
        <v>1</v>
      </c>
      <c r="P2004">
        <v>1</v>
      </c>
      <c r="Q2004">
        <v>3</v>
      </c>
      <c r="R2004">
        <v>4</v>
      </c>
    </row>
    <row r="2005" spans="1:18">
      <c r="A2005" s="3">
        <v>39907.764105173614</v>
      </c>
      <c r="B2005" t="s">
        <v>13390</v>
      </c>
      <c r="C2005" t="s">
        <v>246</v>
      </c>
      <c r="D2005" t="s">
        <v>30</v>
      </c>
      <c r="E2005" t="s">
        <v>30</v>
      </c>
      <c r="F2005" t="s">
        <v>48</v>
      </c>
      <c r="G2005" t="s">
        <v>34</v>
      </c>
      <c r="H2005">
        <f t="shared" si="31"/>
        <v>4</v>
      </c>
      <c r="I2005" t="s">
        <v>47</v>
      </c>
      <c r="J2005" s="4" t="s">
        <v>41</v>
      </c>
      <c r="K2005">
        <v>0.36666666666666664</v>
      </c>
      <c r="L2005">
        <v>5</v>
      </c>
      <c r="M2005">
        <v>4</v>
      </c>
      <c r="N2005">
        <v>1</v>
      </c>
      <c r="O2005">
        <v>1</v>
      </c>
      <c r="P2005">
        <v>3</v>
      </c>
      <c r="Q2005">
        <v>3</v>
      </c>
      <c r="R2005">
        <v>4</v>
      </c>
    </row>
    <row r="2006" spans="1:18">
      <c r="A2006" s="3">
        <v>39967.967701932874</v>
      </c>
      <c r="B2006" t="s">
        <v>13390</v>
      </c>
      <c r="C2006" t="s">
        <v>3444</v>
      </c>
      <c r="D2006" t="s">
        <v>30</v>
      </c>
      <c r="E2006" t="s">
        <v>30</v>
      </c>
      <c r="F2006" t="s">
        <v>4744</v>
      </c>
      <c r="G2006" t="s">
        <v>100</v>
      </c>
      <c r="H2006">
        <f t="shared" si="31"/>
        <v>6</v>
      </c>
      <c r="I2006" t="s">
        <v>47</v>
      </c>
      <c r="J2006" t="s">
        <v>41</v>
      </c>
      <c r="K2006">
        <v>0.23333333333333334</v>
      </c>
      <c r="L2006">
        <v>3</v>
      </c>
      <c r="M2006">
        <v>1</v>
      </c>
      <c r="N2006">
        <v>1</v>
      </c>
      <c r="O2006">
        <v>1</v>
      </c>
      <c r="P2006">
        <v>2</v>
      </c>
      <c r="Q2006">
        <v>1</v>
      </c>
      <c r="R2006">
        <v>4</v>
      </c>
    </row>
    <row r="2007" spans="1:18">
      <c r="A2007" s="3">
        <v>39925.721036724535</v>
      </c>
      <c r="B2007" t="s">
        <v>13390</v>
      </c>
      <c r="C2007" t="s">
        <v>142</v>
      </c>
      <c r="D2007" t="s">
        <v>30</v>
      </c>
      <c r="E2007" t="s">
        <v>30</v>
      </c>
      <c r="F2007" t="s">
        <v>48</v>
      </c>
      <c r="G2007" t="s">
        <v>34</v>
      </c>
      <c r="H2007">
        <f t="shared" si="31"/>
        <v>4</v>
      </c>
      <c r="I2007" t="s">
        <v>47</v>
      </c>
      <c r="J2007" s="4" t="s">
        <v>41</v>
      </c>
      <c r="K2007">
        <v>0.5</v>
      </c>
      <c r="L2007">
        <v>5</v>
      </c>
      <c r="M2007">
        <v>12</v>
      </c>
      <c r="N2007">
        <v>1</v>
      </c>
      <c r="O2007">
        <v>1</v>
      </c>
      <c r="P2007">
        <v>3</v>
      </c>
      <c r="Q2007">
        <v>3</v>
      </c>
      <c r="R2007">
        <v>4</v>
      </c>
    </row>
    <row r="2008" spans="1:18">
      <c r="A2008" s="3">
        <v>40035</v>
      </c>
      <c r="B2008" t="s">
        <v>59</v>
      </c>
      <c r="C2008" t="s">
        <v>3461</v>
      </c>
      <c r="D2008">
        <v>5</v>
      </c>
      <c r="E2008">
        <v>5</v>
      </c>
      <c r="F2008" t="s">
        <v>191</v>
      </c>
      <c r="G2008" t="s">
        <v>100</v>
      </c>
      <c r="H2008">
        <f t="shared" si="31"/>
        <v>8</v>
      </c>
      <c r="I2008" t="s">
        <v>47</v>
      </c>
      <c r="J2008" t="s">
        <v>5206</v>
      </c>
      <c r="K2008">
        <v>0.73333333333333328</v>
      </c>
      <c r="L2008">
        <v>4</v>
      </c>
      <c r="M2008">
        <v>11</v>
      </c>
      <c r="N2008">
        <v>5</v>
      </c>
      <c r="O2008">
        <v>6</v>
      </c>
      <c r="P2008">
        <v>7</v>
      </c>
      <c r="Q2008">
        <v>1</v>
      </c>
      <c r="R2008">
        <v>2</v>
      </c>
    </row>
    <row r="2009" spans="1:18">
      <c r="A2009" s="3">
        <v>40048</v>
      </c>
      <c r="B2009" t="s">
        <v>59</v>
      </c>
      <c r="C2009" t="s">
        <v>3461</v>
      </c>
      <c r="D2009">
        <v>5</v>
      </c>
      <c r="E2009">
        <v>5</v>
      </c>
      <c r="F2009" t="s">
        <v>134</v>
      </c>
      <c r="G2009" t="s">
        <v>49</v>
      </c>
      <c r="H2009">
        <f t="shared" si="31"/>
        <v>8</v>
      </c>
      <c r="I2009" t="s">
        <v>47</v>
      </c>
      <c r="J2009" t="s">
        <v>41</v>
      </c>
      <c r="K2009">
        <v>0.83333333333333337</v>
      </c>
      <c r="L2009">
        <v>4</v>
      </c>
      <c r="M2009">
        <v>11</v>
      </c>
      <c r="N2009">
        <v>5</v>
      </c>
      <c r="O2009">
        <v>6</v>
      </c>
      <c r="P2009">
        <v>8</v>
      </c>
      <c r="Q2009">
        <v>4</v>
      </c>
      <c r="R2009">
        <v>4</v>
      </c>
    </row>
    <row r="2010" spans="1:18">
      <c r="A2010" s="3">
        <v>39946.723274999997</v>
      </c>
      <c r="B2010" t="s">
        <v>13390</v>
      </c>
      <c r="C2010" t="s">
        <v>3461</v>
      </c>
      <c r="D2010" t="s">
        <v>30</v>
      </c>
      <c r="E2010" t="s">
        <v>30</v>
      </c>
      <c r="F2010" t="s">
        <v>155</v>
      </c>
      <c r="G2010" t="s">
        <v>100</v>
      </c>
      <c r="H2010">
        <f t="shared" si="31"/>
        <v>5</v>
      </c>
      <c r="I2010" t="s">
        <v>47</v>
      </c>
      <c r="J2010" t="s">
        <v>41</v>
      </c>
      <c r="K2010">
        <v>0.43333333333333335</v>
      </c>
      <c r="L2010">
        <v>2</v>
      </c>
      <c r="M2010">
        <v>11</v>
      </c>
      <c r="N2010">
        <v>1</v>
      </c>
      <c r="O2010">
        <v>1</v>
      </c>
      <c r="P2010">
        <v>5</v>
      </c>
      <c r="Q2010">
        <v>1</v>
      </c>
      <c r="R2010">
        <v>4</v>
      </c>
    </row>
    <row r="2011" spans="1:18">
      <c r="A2011" s="3">
        <v>39975.577226469904</v>
      </c>
      <c r="B2011" t="s">
        <v>13390</v>
      </c>
      <c r="C2011" t="s">
        <v>3461</v>
      </c>
      <c r="D2011" t="s">
        <v>30</v>
      </c>
      <c r="E2011" t="s">
        <v>30</v>
      </c>
      <c r="F2011" t="s">
        <v>88</v>
      </c>
      <c r="G2011" t="s">
        <v>410</v>
      </c>
      <c r="H2011">
        <f t="shared" si="31"/>
        <v>6</v>
      </c>
      <c r="I2011" t="s">
        <v>180</v>
      </c>
      <c r="J2011" t="s">
        <v>41</v>
      </c>
      <c r="K2011">
        <v>0.43333333333333335</v>
      </c>
      <c r="L2011">
        <v>3</v>
      </c>
      <c r="M2011">
        <v>11</v>
      </c>
      <c r="N2011">
        <v>1</v>
      </c>
      <c r="O2011">
        <v>1</v>
      </c>
      <c r="P2011">
        <v>4</v>
      </c>
      <c r="Q2011">
        <v>1</v>
      </c>
      <c r="R2011">
        <v>4</v>
      </c>
    </row>
    <row r="2012" spans="1:18">
      <c r="A2012" s="3">
        <v>39969.505066238424</v>
      </c>
      <c r="B2012" t="s">
        <v>13390</v>
      </c>
      <c r="C2012" t="s">
        <v>3457</v>
      </c>
      <c r="D2012" t="s">
        <v>30</v>
      </c>
      <c r="E2012" t="s">
        <v>30</v>
      </c>
      <c r="F2012" t="s">
        <v>165</v>
      </c>
      <c r="G2012" t="s">
        <v>410</v>
      </c>
      <c r="H2012">
        <f t="shared" si="31"/>
        <v>6</v>
      </c>
      <c r="I2012" t="s">
        <v>180</v>
      </c>
      <c r="J2012" t="s">
        <v>5156</v>
      </c>
      <c r="K2012">
        <v>0.38333333333333336</v>
      </c>
      <c r="L2012">
        <v>3</v>
      </c>
      <c r="M2012">
        <v>9</v>
      </c>
      <c r="N2012">
        <v>1</v>
      </c>
      <c r="O2012">
        <v>1</v>
      </c>
      <c r="P2012">
        <v>6</v>
      </c>
      <c r="Q2012">
        <v>1</v>
      </c>
      <c r="R2012">
        <v>1</v>
      </c>
    </row>
    <row r="2013" spans="1:18">
      <c r="A2013" s="3">
        <v>39965.62704861111</v>
      </c>
      <c r="B2013" t="s">
        <v>26</v>
      </c>
      <c r="C2013" t="s">
        <v>3461</v>
      </c>
      <c r="D2013" t="s">
        <v>30</v>
      </c>
      <c r="E2013" t="s">
        <v>30</v>
      </c>
      <c r="F2013" t="s">
        <v>4752</v>
      </c>
      <c r="G2013" t="s">
        <v>34</v>
      </c>
      <c r="H2013">
        <f t="shared" si="31"/>
        <v>6</v>
      </c>
      <c r="I2013" t="s">
        <v>32</v>
      </c>
      <c r="J2013" s="4" t="s">
        <v>41</v>
      </c>
      <c r="K2013">
        <v>0.6</v>
      </c>
      <c r="L2013">
        <v>3</v>
      </c>
      <c r="M2013">
        <v>11</v>
      </c>
      <c r="N2013">
        <v>1</v>
      </c>
      <c r="O2013">
        <v>1</v>
      </c>
      <c r="P2013">
        <v>9</v>
      </c>
      <c r="Q2013">
        <v>3</v>
      </c>
      <c r="R2013">
        <v>4</v>
      </c>
    </row>
    <row r="2014" spans="1:18">
      <c r="A2014" s="3">
        <v>39946.926038541664</v>
      </c>
      <c r="B2014" t="s">
        <v>13390</v>
      </c>
      <c r="C2014" t="s">
        <v>3461</v>
      </c>
      <c r="D2014" t="s">
        <v>30</v>
      </c>
      <c r="E2014" t="s">
        <v>30</v>
      </c>
      <c r="F2014" t="s">
        <v>99</v>
      </c>
      <c r="G2014" t="s">
        <v>410</v>
      </c>
      <c r="H2014">
        <f t="shared" si="31"/>
        <v>5</v>
      </c>
      <c r="I2014" t="s">
        <v>124</v>
      </c>
      <c r="J2014" t="s">
        <v>41</v>
      </c>
      <c r="K2014">
        <v>0.51666666666666672</v>
      </c>
      <c r="L2014">
        <v>2</v>
      </c>
      <c r="M2014">
        <v>11</v>
      </c>
      <c r="N2014">
        <v>1</v>
      </c>
      <c r="O2014">
        <v>1</v>
      </c>
      <c r="P2014">
        <v>10</v>
      </c>
      <c r="Q2014">
        <v>1</v>
      </c>
      <c r="R2014">
        <v>4</v>
      </c>
    </row>
    <row r="2015" spans="1:18">
      <c r="A2015" s="3">
        <v>40017.496342164355</v>
      </c>
      <c r="B2015" t="s">
        <v>13390</v>
      </c>
      <c r="C2015" t="s">
        <v>3461</v>
      </c>
      <c r="D2015">
        <v>5</v>
      </c>
      <c r="E2015">
        <v>2</v>
      </c>
      <c r="F2015" t="s">
        <v>165</v>
      </c>
      <c r="G2015" t="s">
        <v>410</v>
      </c>
      <c r="H2015">
        <f t="shared" si="31"/>
        <v>7</v>
      </c>
      <c r="I2015" t="s">
        <v>124</v>
      </c>
      <c r="J2015" t="s">
        <v>5206</v>
      </c>
      <c r="K2015">
        <v>0.5</v>
      </c>
      <c r="L2015">
        <v>1</v>
      </c>
      <c r="M2015">
        <v>11</v>
      </c>
      <c r="N2015">
        <v>5</v>
      </c>
      <c r="O2015">
        <v>3</v>
      </c>
      <c r="P2015">
        <v>6</v>
      </c>
      <c r="Q2015">
        <v>1</v>
      </c>
      <c r="R2015">
        <v>2</v>
      </c>
    </row>
    <row r="2016" spans="1:18">
      <c r="A2016" s="3">
        <v>39924.515604976848</v>
      </c>
      <c r="B2016" t="s">
        <v>13390</v>
      </c>
      <c r="C2016" t="s">
        <v>111</v>
      </c>
      <c r="D2016" t="s">
        <v>30</v>
      </c>
      <c r="E2016" t="s">
        <v>30</v>
      </c>
      <c r="F2016" t="s">
        <v>88</v>
      </c>
      <c r="G2016" t="s">
        <v>100</v>
      </c>
      <c r="H2016">
        <f t="shared" si="31"/>
        <v>4</v>
      </c>
      <c r="I2016" t="s">
        <v>32</v>
      </c>
      <c r="J2016" s="4" t="s">
        <v>41</v>
      </c>
      <c r="K2016">
        <v>0.5</v>
      </c>
      <c r="L2016">
        <v>5</v>
      </c>
      <c r="M2016">
        <v>13</v>
      </c>
      <c r="N2016">
        <v>1</v>
      </c>
      <c r="O2016">
        <v>1</v>
      </c>
      <c r="P2016">
        <v>4</v>
      </c>
      <c r="Q2016">
        <v>1</v>
      </c>
      <c r="R2016">
        <v>4</v>
      </c>
    </row>
    <row r="2017" spans="1:18">
      <c r="A2017" s="3">
        <v>40057</v>
      </c>
      <c r="B2017" t="s">
        <v>67</v>
      </c>
      <c r="C2017" t="s">
        <v>3461</v>
      </c>
      <c r="D2017">
        <v>1</v>
      </c>
      <c r="E2017">
        <v>2</v>
      </c>
      <c r="F2017" t="s">
        <v>99</v>
      </c>
      <c r="G2017" t="s">
        <v>100</v>
      </c>
      <c r="H2017">
        <f t="shared" si="31"/>
        <v>9</v>
      </c>
      <c r="I2017" t="s">
        <v>98</v>
      </c>
      <c r="J2017" t="s">
        <v>41</v>
      </c>
      <c r="K2017">
        <v>0.76666666666666672</v>
      </c>
      <c r="L2017">
        <v>6</v>
      </c>
      <c r="M2017">
        <v>11</v>
      </c>
      <c r="N2017">
        <v>4</v>
      </c>
      <c r="O2017">
        <v>3</v>
      </c>
      <c r="P2017">
        <v>10</v>
      </c>
      <c r="Q2017">
        <v>1</v>
      </c>
      <c r="R2017">
        <v>4</v>
      </c>
    </row>
    <row r="2018" spans="1:18">
      <c r="A2018" s="3">
        <v>40026.630408449077</v>
      </c>
      <c r="B2018" t="s">
        <v>13390</v>
      </c>
      <c r="C2018" t="s">
        <v>7957</v>
      </c>
      <c r="D2018">
        <v>5</v>
      </c>
      <c r="E2018">
        <v>5</v>
      </c>
      <c r="F2018" t="s">
        <v>191</v>
      </c>
      <c r="G2018" t="s">
        <v>410</v>
      </c>
      <c r="H2018">
        <f t="shared" si="31"/>
        <v>8</v>
      </c>
      <c r="I2018" t="s">
        <v>98</v>
      </c>
      <c r="J2018" t="s">
        <v>41</v>
      </c>
      <c r="K2018">
        <v>0.55000000000000004</v>
      </c>
      <c r="L2018">
        <v>4</v>
      </c>
      <c r="M2018">
        <v>5</v>
      </c>
      <c r="N2018">
        <v>5</v>
      </c>
      <c r="O2018">
        <v>6</v>
      </c>
      <c r="P2018">
        <v>7</v>
      </c>
      <c r="Q2018">
        <v>1</v>
      </c>
      <c r="R2018">
        <v>4</v>
      </c>
    </row>
    <row r="2019" spans="1:18">
      <c r="A2019" s="3">
        <v>39919.830656018516</v>
      </c>
      <c r="B2019" t="s">
        <v>13390</v>
      </c>
      <c r="C2019" t="s">
        <v>27</v>
      </c>
      <c r="D2019" t="s">
        <v>30</v>
      </c>
      <c r="E2019" t="s">
        <v>30</v>
      </c>
      <c r="F2019" t="s">
        <v>48</v>
      </c>
      <c r="G2019" t="s">
        <v>100</v>
      </c>
      <c r="H2019">
        <f t="shared" si="31"/>
        <v>4</v>
      </c>
      <c r="I2019" t="s">
        <v>98</v>
      </c>
      <c r="J2019" t="s">
        <v>41</v>
      </c>
      <c r="K2019">
        <v>0.3</v>
      </c>
      <c r="L2019">
        <v>5</v>
      </c>
      <c r="M2019">
        <v>2</v>
      </c>
      <c r="N2019">
        <v>1</v>
      </c>
      <c r="O2019">
        <v>1</v>
      </c>
      <c r="P2019">
        <v>3</v>
      </c>
      <c r="Q2019">
        <v>1</v>
      </c>
      <c r="R2019">
        <v>4</v>
      </c>
    </row>
    <row r="2020" spans="1:18">
      <c r="A2020" s="3">
        <v>40020.974556631947</v>
      </c>
      <c r="B2020" t="s">
        <v>13390</v>
      </c>
      <c r="C2020" t="s">
        <v>3444</v>
      </c>
      <c r="D2020">
        <v>4</v>
      </c>
      <c r="E2020">
        <v>4</v>
      </c>
      <c r="F2020" t="s">
        <v>191</v>
      </c>
      <c r="G2020" t="s">
        <v>100</v>
      </c>
      <c r="H2020">
        <f t="shared" si="31"/>
        <v>7</v>
      </c>
      <c r="I2020" t="s">
        <v>432</v>
      </c>
      <c r="J2020" t="s">
        <v>41</v>
      </c>
      <c r="K2020">
        <v>0.31666666666666665</v>
      </c>
      <c r="L2020">
        <v>1</v>
      </c>
      <c r="M2020">
        <v>1</v>
      </c>
      <c r="N2020">
        <v>2</v>
      </c>
      <c r="O2020">
        <v>2</v>
      </c>
      <c r="P2020">
        <v>7</v>
      </c>
      <c r="Q2020">
        <v>1</v>
      </c>
      <c r="R2020">
        <v>4</v>
      </c>
    </row>
    <row r="2021" spans="1:18">
      <c r="A2021" s="3">
        <v>40007.338622569441</v>
      </c>
      <c r="B2021" t="s">
        <v>13390</v>
      </c>
      <c r="C2021" t="s">
        <v>3461</v>
      </c>
      <c r="D2021">
        <v>4</v>
      </c>
      <c r="E2021">
        <v>5</v>
      </c>
      <c r="F2021" t="s">
        <v>165</v>
      </c>
      <c r="G2021" t="s">
        <v>410</v>
      </c>
      <c r="H2021">
        <f t="shared" si="31"/>
        <v>7</v>
      </c>
      <c r="I2021" t="s">
        <v>190</v>
      </c>
      <c r="J2021" t="s">
        <v>41</v>
      </c>
      <c r="K2021">
        <v>0.53333333333333333</v>
      </c>
      <c r="L2021">
        <v>1</v>
      </c>
      <c r="M2021">
        <v>11</v>
      </c>
      <c r="N2021">
        <v>2</v>
      </c>
      <c r="O2021">
        <v>6</v>
      </c>
      <c r="P2021">
        <v>6</v>
      </c>
      <c r="Q2021">
        <v>1</v>
      </c>
      <c r="R2021">
        <v>4</v>
      </c>
    </row>
    <row r="2022" spans="1:18">
      <c r="A2022" s="3">
        <v>40046.329133877312</v>
      </c>
      <c r="B2022" t="s">
        <v>13390</v>
      </c>
      <c r="C2022" t="s">
        <v>7054</v>
      </c>
      <c r="D2022">
        <v>5</v>
      </c>
      <c r="E2022">
        <v>5</v>
      </c>
      <c r="F2022" t="s">
        <v>191</v>
      </c>
      <c r="G2022" t="s">
        <v>100</v>
      </c>
      <c r="H2022">
        <f t="shared" si="31"/>
        <v>8</v>
      </c>
      <c r="I2022" t="s">
        <v>378</v>
      </c>
      <c r="J2022" t="s">
        <v>41</v>
      </c>
      <c r="K2022">
        <v>0.6</v>
      </c>
      <c r="L2022">
        <v>4</v>
      </c>
      <c r="M2022">
        <v>8</v>
      </c>
      <c r="N2022">
        <v>5</v>
      </c>
      <c r="O2022">
        <v>6</v>
      </c>
      <c r="P2022">
        <v>7</v>
      </c>
      <c r="Q2022">
        <v>1</v>
      </c>
      <c r="R2022">
        <v>4</v>
      </c>
    </row>
    <row r="2023" spans="1:18">
      <c r="A2023" s="3">
        <v>40052</v>
      </c>
      <c r="B2023" t="s">
        <v>59</v>
      </c>
      <c r="C2023" t="s">
        <v>3444</v>
      </c>
      <c r="D2023">
        <v>5</v>
      </c>
      <c r="E2023">
        <v>4</v>
      </c>
      <c r="F2023" t="s">
        <v>4744</v>
      </c>
      <c r="G2023" t="s">
        <v>410</v>
      </c>
      <c r="H2023">
        <f t="shared" si="31"/>
        <v>8</v>
      </c>
      <c r="I2023" t="s">
        <v>124</v>
      </c>
      <c r="J2023" t="s">
        <v>41</v>
      </c>
      <c r="K2023">
        <v>0.45</v>
      </c>
      <c r="L2023">
        <v>4</v>
      </c>
      <c r="M2023">
        <v>1</v>
      </c>
      <c r="N2023">
        <v>5</v>
      </c>
      <c r="O2023">
        <v>2</v>
      </c>
      <c r="P2023">
        <v>2</v>
      </c>
      <c r="Q2023">
        <v>1</v>
      </c>
      <c r="R2023">
        <v>4</v>
      </c>
    </row>
    <row r="2024" spans="1:18">
      <c r="A2024" s="3">
        <v>39945.031779016201</v>
      </c>
      <c r="B2024" t="s">
        <v>13390</v>
      </c>
      <c r="C2024" t="s">
        <v>3457</v>
      </c>
      <c r="D2024" t="s">
        <v>30</v>
      </c>
      <c r="E2024" t="s">
        <v>30</v>
      </c>
      <c r="F2024" t="s">
        <v>191</v>
      </c>
      <c r="G2024" t="s">
        <v>100</v>
      </c>
      <c r="H2024">
        <f t="shared" si="31"/>
        <v>5</v>
      </c>
      <c r="I2024" t="s">
        <v>124</v>
      </c>
      <c r="J2024" t="s">
        <v>41</v>
      </c>
      <c r="K2024">
        <v>0.43333333333333335</v>
      </c>
      <c r="L2024">
        <v>2</v>
      </c>
      <c r="M2024">
        <v>9</v>
      </c>
      <c r="N2024">
        <v>1</v>
      </c>
      <c r="O2024">
        <v>1</v>
      </c>
      <c r="P2024">
        <v>7</v>
      </c>
      <c r="Q2024">
        <v>1</v>
      </c>
      <c r="R2024">
        <v>4</v>
      </c>
    </row>
    <row r="2025" spans="1:18">
      <c r="A2025" s="3">
        <v>39979.897245370368</v>
      </c>
      <c r="B2025" t="s">
        <v>5089</v>
      </c>
      <c r="C2025" t="s">
        <v>3461</v>
      </c>
      <c r="D2025" t="s">
        <v>30</v>
      </c>
      <c r="E2025" t="s">
        <v>30</v>
      </c>
      <c r="F2025" t="s">
        <v>88</v>
      </c>
      <c r="G2025" t="s">
        <v>410</v>
      </c>
      <c r="H2025">
        <f t="shared" si="31"/>
        <v>6</v>
      </c>
      <c r="I2025" t="s">
        <v>560</v>
      </c>
      <c r="J2025" t="s">
        <v>41</v>
      </c>
      <c r="K2025">
        <v>0.45</v>
      </c>
      <c r="L2025">
        <v>3</v>
      </c>
      <c r="M2025">
        <v>11</v>
      </c>
      <c r="N2025">
        <v>1</v>
      </c>
      <c r="O2025">
        <v>1</v>
      </c>
      <c r="P2025">
        <v>4</v>
      </c>
      <c r="Q2025">
        <v>1</v>
      </c>
      <c r="R2025">
        <v>4</v>
      </c>
    </row>
    <row r="2026" spans="1:18">
      <c r="A2026" s="3">
        <v>40012.013401157405</v>
      </c>
      <c r="B2026" t="s">
        <v>13390</v>
      </c>
      <c r="C2026" t="s">
        <v>7054</v>
      </c>
      <c r="D2026">
        <v>3</v>
      </c>
      <c r="E2026">
        <v>3</v>
      </c>
      <c r="F2026" t="s">
        <v>4752</v>
      </c>
      <c r="G2026" t="s">
        <v>410</v>
      </c>
      <c r="H2026">
        <f t="shared" si="31"/>
        <v>7</v>
      </c>
      <c r="I2026" t="s">
        <v>124</v>
      </c>
      <c r="J2026" t="s">
        <v>5206</v>
      </c>
      <c r="K2026">
        <v>0.5</v>
      </c>
      <c r="L2026">
        <v>1</v>
      </c>
      <c r="M2026">
        <v>8</v>
      </c>
      <c r="N2026">
        <v>3</v>
      </c>
      <c r="O2026">
        <v>5</v>
      </c>
      <c r="P2026">
        <v>9</v>
      </c>
      <c r="Q2026">
        <v>1</v>
      </c>
      <c r="R2026">
        <v>2</v>
      </c>
    </row>
    <row r="2027" spans="1:18">
      <c r="A2027" s="3">
        <v>39951.936187037034</v>
      </c>
      <c r="B2027" t="s">
        <v>13390</v>
      </c>
      <c r="C2027" t="s">
        <v>3444</v>
      </c>
      <c r="D2027" t="s">
        <v>30</v>
      </c>
      <c r="E2027" t="s">
        <v>30</v>
      </c>
      <c r="F2027" t="s">
        <v>48</v>
      </c>
      <c r="G2027" t="s">
        <v>34</v>
      </c>
      <c r="H2027">
        <f t="shared" si="31"/>
        <v>5</v>
      </c>
      <c r="I2027" t="s">
        <v>560</v>
      </c>
      <c r="J2027" s="4" t="s">
        <v>41</v>
      </c>
      <c r="K2027">
        <v>0.26666666666666666</v>
      </c>
      <c r="L2027">
        <v>2</v>
      </c>
      <c r="M2027">
        <v>1</v>
      </c>
      <c r="N2027">
        <v>1</v>
      </c>
      <c r="O2027">
        <v>1</v>
      </c>
      <c r="P2027">
        <v>3</v>
      </c>
      <c r="Q2027">
        <v>3</v>
      </c>
      <c r="R2027">
        <v>4</v>
      </c>
    </row>
    <row r="2028" spans="1:18">
      <c r="A2028" s="3">
        <v>39931.836498576391</v>
      </c>
      <c r="B2028" t="s">
        <v>13390</v>
      </c>
      <c r="C2028" t="s">
        <v>27</v>
      </c>
      <c r="D2028" t="s">
        <v>30</v>
      </c>
      <c r="E2028" t="s">
        <v>30</v>
      </c>
      <c r="F2028" t="s">
        <v>48</v>
      </c>
      <c r="G2028" t="s">
        <v>34</v>
      </c>
      <c r="H2028">
        <f t="shared" si="31"/>
        <v>4</v>
      </c>
      <c r="I2028" t="s">
        <v>124</v>
      </c>
      <c r="J2028" s="4" t="s">
        <v>41</v>
      </c>
      <c r="K2028">
        <v>0.33333333333333331</v>
      </c>
      <c r="L2028">
        <v>5</v>
      </c>
      <c r="M2028">
        <v>2</v>
      </c>
      <c r="N2028">
        <v>1</v>
      </c>
      <c r="O2028">
        <v>1</v>
      </c>
      <c r="P2028">
        <v>3</v>
      </c>
      <c r="Q2028">
        <v>3</v>
      </c>
      <c r="R2028">
        <v>4</v>
      </c>
    </row>
    <row r="2029" spans="1:18">
      <c r="A2029" s="3">
        <v>39989.798944641203</v>
      </c>
      <c r="B2029" t="s">
        <v>13390</v>
      </c>
      <c r="C2029" t="s">
        <v>7054</v>
      </c>
      <c r="D2029" t="s">
        <v>30</v>
      </c>
      <c r="E2029" t="s">
        <v>30</v>
      </c>
      <c r="F2029" t="s">
        <v>4744</v>
      </c>
      <c r="G2029" t="s">
        <v>410</v>
      </c>
      <c r="H2029">
        <f t="shared" si="31"/>
        <v>6</v>
      </c>
      <c r="I2029" t="s">
        <v>190</v>
      </c>
      <c r="J2029" t="s">
        <v>41</v>
      </c>
      <c r="K2029">
        <v>0.35</v>
      </c>
      <c r="L2029">
        <v>3</v>
      </c>
      <c r="M2029">
        <v>8</v>
      </c>
      <c r="N2029">
        <v>1</v>
      </c>
      <c r="O2029">
        <v>1</v>
      </c>
      <c r="P2029">
        <v>2</v>
      </c>
      <c r="Q2029">
        <v>1</v>
      </c>
      <c r="R2029">
        <v>4</v>
      </c>
    </row>
    <row r="2030" spans="1:18">
      <c r="A2030" s="3">
        <v>39949.93498244213</v>
      </c>
      <c r="B2030" t="s">
        <v>13390</v>
      </c>
      <c r="C2030" t="s">
        <v>3461</v>
      </c>
      <c r="D2030" t="s">
        <v>30</v>
      </c>
      <c r="E2030" t="s">
        <v>30</v>
      </c>
      <c r="F2030" t="s">
        <v>134</v>
      </c>
      <c r="G2030" t="s">
        <v>410</v>
      </c>
      <c r="H2030">
        <f t="shared" si="31"/>
        <v>5</v>
      </c>
      <c r="I2030" t="s">
        <v>378</v>
      </c>
      <c r="J2030" t="s">
        <v>41</v>
      </c>
      <c r="K2030">
        <v>0.48333333333333334</v>
      </c>
      <c r="L2030">
        <v>2</v>
      </c>
      <c r="M2030">
        <v>11</v>
      </c>
      <c r="N2030">
        <v>1</v>
      </c>
      <c r="O2030">
        <v>1</v>
      </c>
      <c r="P2030">
        <v>8</v>
      </c>
      <c r="Q2030">
        <v>1</v>
      </c>
      <c r="R2030">
        <v>4</v>
      </c>
    </row>
    <row r="2031" spans="1:18">
      <c r="A2031" s="3">
        <v>39915.822716354167</v>
      </c>
      <c r="B2031" t="s">
        <v>13390</v>
      </c>
      <c r="C2031" t="s">
        <v>46</v>
      </c>
      <c r="D2031" t="s">
        <v>30</v>
      </c>
      <c r="E2031" t="s">
        <v>30</v>
      </c>
      <c r="F2031" t="s">
        <v>134</v>
      </c>
      <c r="G2031" t="s">
        <v>410</v>
      </c>
      <c r="H2031">
        <f t="shared" si="31"/>
        <v>4</v>
      </c>
      <c r="I2031" t="s">
        <v>32</v>
      </c>
      <c r="J2031" t="s">
        <v>41</v>
      </c>
      <c r="K2031">
        <v>0.36666666666666664</v>
      </c>
      <c r="L2031">
        <v>5</v>
      </c>
      <c r="M2031">
        <v>1</v>
      </c>
      <c r="N2031">
        <v>1</v>
      </c>
      <c r="O2031">
        <v>1</v>
      </c>
      <c r="P2031">
        <v>8</v>
      </c>
      <c r="Q2031">
        <v>1</v>
      </c>
      <c r="R2031">
        <v>4</v>
      </c>
    </row>
    <row r="2032" spans="1:18">
      <c r="A2032" s="3">
        <v>40028.514988113428</v>
      </c>
      <c r="B2032" t="s">
        <v>13390</v>
      </c>
      <c r="C2032" t="s">
        <v>3461</v>
      </c>
      <c r="D2032">
        <v>5</v>
      </c>
      <c r="E2032">
        <v>3</v>
      </c>
      <c r="F2032" t="s">
        <v>191</v>
      </c>
      <c r="G2032" t="s">
        <v>100</v>
      </c>
      <c r="H2032">
        <f t="shared" si="31"/>
        <v>8</v>
      </c>
      <c r="I2032" t="s">
        <v>378</v>
      </c>
      <c r="J2032" t="s">
        <v>41</v>
      </c>
      <c r="K2032">
        <v>0.6333333333333333</v>
      </c>
      <c r="L2032">
        <v>4</v>
      </c>
      <c r="M2032">
        <v>11</v>
      </c>
      <c r="N2032">
        <v>5</v>
      </c>
      <c r="O2032">
        <v>5</v>
      </c>
      <c r="P2032">
        <v>7</v>
      </c>
      <c r="Q2032">
        <v>1</v>
      </c>
      <c r="R2032">
        <v>4</v>
      </c>
    </row>
    <row r="2033" spans="1:18">
      <c r="A2033" s="3">
        <v>39951.590383182869</v>
      </c>
      <c r="B2033" t="s">
        <v>13390</v>
      </c>
      <c r="C2033" t="s">
        <v>3461</v>
      </c>
      <c r="D2033" t="s">
        <v>30</v>
      </c>
      <c r="E2033" t="s">
        <v>30</v>
      </c>
      <c r="F2033" t="s">
        <v>48</v>
      </c>
      <c r="G2033" t="s">
        <v>34</v>
      </c>
      <c r="H2033">
        <f t="shared" si="31"/>
        <v>5</v>
      </c>
      <c r="I2033" t="s">
        <v>146</v>
      </c>
      <c r="J2033" s="4" t="s">
        <v>41</v>
      </c>
      <c r="K2033">
        <v>0.43333333333333335</v>
      </c>
      <c r="L2033">
        <v>2</v>
      </c>
      <c r="M2033">
        <v>11</v>
      </c>
      <c r="N2033">
        <v>1</v>
      </c>
      <c r="O2033">
        <v>1</v>
      </c>
      <c r="P2033">
        <v>3</v>
      </c>
      <c r="Q2033">
        <v>3</v>
      </c>
      <c r="R2033">
        <v>4</v>
      </c>
    </row>
    <row r="2034" spans="1:18">
      <c r="A2034" s="3">
        <v>39951.264715127312</v>
      </c>
      <c r="B2034" t="s">
        <v>13390</v>
      </c>
      <c r="C2034" t="s">
        <v>3461</v>
      </c>
      <c r="D2034" t="s">
        <v>30</v>
      </c>
      <c r="E2034" t="s">
        <v>30</v>
      </c>
      <c r="F2034" t="s">
        <v>48</v>
      </c>
      <c r="G2034" t="s">
        <v>410</v>
      </c>
      <c r="H2034">
        <f t="shared" si="31"/>
        <v>5</v>
      </c>
      <c r="I2034" t="s">
        <v>146</v>
      </c>
      <c r="J2034" t="s">
        <v>41</v>
      </c>
      <c r="K2034">
        <v>0.4</v>
      </c>
      <c r="L2034">
        <v>2</v>
      </c>
      <c r="M2034">
        <v>11</v>
      </c>
      <c r="N2034">
        <v>1</v>
      </c>
      <c r="O2034">
        <v>1</v>
      </c>
      <c r="P2034">
        <v>3</v>
      </c>
      <c r="Q2034">
        <v>1</v>
      </c>
      <c r="R2034">
        <v>4</v>
      </c>
    </row>
    <row r="2035" spans="1:18">
      <c r="A2035" s="3">
        <v>40026.533232326386</v>
      </c>
      <c r="B2035" t="s">
        <v>13390</v>
      </c>
      <c r="C2035" t="s">
        <v>7957</v>
      </c>
      <c r="D2035">
        <v>5</v>
      </c>
      <c r="E2035">
        <v>5</v>
      </c>
      <c r="F2035" t="s">
        <v>88</v>
      </c>
      <c r="G2035" t="s">
        <v>34</v>
      </c>
      <c r="H2035">
        <f t="shared" si="31"/>
        <v>8</v>
      </c>
      <c r="I2035" t="s">
        <v>146</v>
      </c>
      <c r="J2035" s="4" t="s">
        <v>41</v>
      </c>
      <c r="K2035">
        <v>0.53333333333333333</v>
      </c>
      <c r="L2035">
        <v>4</v>
      </c>
      <c r="M2035">
        <v>5</v>
      </c>
      <c r="N2035">
        <v>5</v>
      </c>
      <c r="O2035">
        <v>6</v>
      </c>
      <c r="P2035">
        <v>4</v>
      </c>
      <c r="Q2035">
        <v>3</v>
      </c>
      <c r="R2035">
        <v>4</v>
      </c>
    </row>
    <row r="2036" spans="1:18">
      <c r="A2036" s="3">
        <v>40041.740584872685</v>
      </c>
      <c r="B2036" t="s">
        <v>13390</v>
      </c>
      <c r="C2036" t="s">
        <v>7054</v>
      </c>
      <c r="D2036">
        <v>5</v>
      </c>
      <c r="E2036">
        <v>5</v>
      </c>
      <c r="F2036" t="s">
        <v>88</v>
      </c>
      <c r="G2036" t="s">
        <v>34</v>
      </c>
      <c r="H2036">
        <f t="shared" si="31"/>
        <v>8</v>
      </c>
      <c r="I2036" t="s">
        <v>146</v>
      </c>
      <c r="J2036" s="4" t="s">
        <v>41</v>
      </c>
      <c r="K2036">
        <v>0.58333333333333337</v>
      </c>
      <c r="L2036">
        <v>4</v>
      </c>
      <c r="M2036">
        <v>8</v>
      </c>
      <c r="N2036">
        <v>5</v>
      </c>
      <c r="O2036">
        <v>6</v>
      </c>
      <c r="P2036">
        <v>4</v>
      </c>
      <c r="Q2036">
        <v>3</v>
      </c>
      <c r="R2036">
        <v>4</v>
      </c>
    </row>
    <row r="2037" spans="1:18">
      <c r="A2037" s="3">
        <v>40052.513933946757</v>
      </c>
      <c r="B2037" t="s">
        <v>13390</v>
      </c>
      <c r="C2037" t="s">
        <v>7957</v>
      </c>
      <c r="D2037">
        <v>5</v>
      </c>
      <c r="E2037">
        <v>5</v>
      </c>
      <c r="F2037" t="s">
        <v>134</v>
      </c>
      <c r="G2037" t="s">
        <v>34</v>
      </c>
      <c r="H2037">
        <f t="shared" si="31"/>
        <v>8</v>
      </c>
      <c r="I2037" t="s">
        <v>146</v>
      </c>
      <c r="J2037" s="4" t="s">
        <v>41</v>
      </c>
      <c r="K2037">
        <v>0.6</v>
      </c>
      <c r="L2037">
        <v>4</v>
      </c>
      <c r="M2037">
        <v>5</v>
      </c>
      <c r="N2037">
        <v>5</v>
      </c>
      <c r="O2037">
        <v>6</v>
      </c>
      <c r="P2037">
        <v>8</v>
      </c>
      <c r="Q2037">
        <v>3</v>
      </c>
      <c r="R2037">
        <v>4</v>
      </c>
    </row>
    <row r="2038" spans="1:18">
      <c r="A2038" s="3">
        <v>39914.152063888891</v>
      </c>
      <c r="B2038" t="s">
        <v>13390</v>
      </c>
      <c r="C2038" t="s">
        <v>46</v>
      </c>
      <c r="D2038" t="s">
        <v>30</v>
      </c>
      <c r="E2038" t="s">
        <v>30</v>
      </c>
      <c r="F2038" t="s">
        <v>134</v>
      </c>
      <c r="G2038" t="s">
        <v>100</v>
      </c>
      <c r="H2038">
        <f t="shared" si="31"/>
        <v>4</v>
      </c>
      <c r="I2038" t="s">
        <v>146</v>
      </c>
      <c r="J2038" t="s">
        <v>41</v>
      </c>
      <c r="K2038">
        <v>0.36666666666666664</v>
      </c>
      <c r="L2038">
        <v>5</v>
      </c>
      <c r="M2038">
        <v>1</v>
      </c>
      <c r="N2038">
        <v>1</v>
      </c>
      <c r="O2038">
        <v>1</v>
      </c>
      <c r="P2038">
        <v>8</v>
      </c>
      <c r="Q2038">
        <v>1</v>
      </c>
      <c r="R2038">
        <v>4</v>
      </c>
    </row>
    <row r="2039" spans="1:18">
      <c r="A2039" s="3">
        <v>39978.351356828702</v>
      </c>
      <c r="B2039" t="s">
        <v>13390</v>
      </c>
      <c r="C2039" t="s">
        <v>3461</v>
      </c>
      <c r="D2039" t="s">
        <v>30</v>
      </c>
      <c r="E2039" t="s">
        <v>30</v>
      </c>
      <c r="F2039" t="s">
        <v>4752</v>
      </c>
      <c r="G2039" t="s">
        <v>410</v>
      </c>
      <c r="H2039">
        <f t="shared" si="31"/>
        <v>6</v>
      </c>
      <c r="I2039" t="s">
        <v>146</v>
      </c>
      <c r="J2039" t="s">
        <v>41</v>
      </c>
      <c r="K2039">
        <v>0.51666666666666672</v>
      </c>
      <c r="L2039">
        <v>3</v>
      </c>
      <c r="M2039">
        <v>11</v>
      </c>
      <c r="N2039">
        <v>1</v>
      </c>
      <c r="O2039">
        <v>1</v>
      </c>
      <c r="P2039">
        <v>9</v>
      </c>
      <c r="Q2039">
        <v>1</v>
      </c>
      <c r="R2039">
        <v>4</v>
      </c>
    </row>
    <row r="2040" spans="1:18">
      <c r="A2040" s="3">
        <v>39946</v>
      </c>
      <c r="B2040" t="s">
        <v>1679</v>
      </c>
      <c r="C2040" t="s">
        <v>3461</v>
      </c>
      <c r="D2040" t="s">
        <v>30</v>
      </c>
      <c r="E2040" t="s">
        <v>30</v>
      </c>
      <c r="F2040" t="s">
        <v>155</v>
      </c>
      <c r="G2040" t="s">
        <v>34</v>
      </c>
      <c r="H2040">
        <f t="shared" si="31"/>
        <v>5</v>
      </c>
      <c r="I2040" t="s">
        <v>47</v>
      </c>
      <c r="J2040" s="4" t="s">
        <v>41</v>
      </c>
      <c r="K2040">
        <v>0.53333333333333333</v>
      </c>
      <c r="L2040">
        <v>2</v>
      </c>
      <c r="M2040">
        <v>11</v>
      </c>
      <c r="N2040">
        <v>1</v>
      </c>
      <c r="O2040">
        <v>1</v>
      </c>
      <c r="P2040">
        <v>5</v>
      </c>
      <c r="Q2040">
        <v>3</v>
      </c>
      <c r="R2040">
        <v>4</v>
      </c>
    </row>
    <row r="2041" spans="1:18">
      <c r="A2041" s="3">
        <v>39944.394270370372</v>
      </c>
      <c r="B2041" t="s">
        <v>13390</v>
      </c>
      <c r="C2041" t="s">
        <v>3444</v>
      </c>
      <c r="D2041" t="s">
        <v>30</v>
      </c>
      <c r="E2041" t="s">
        <v>30</v>
      </c>
      <c r="F2041" t="s">
        <v>134</v>
      </c>
      <c r="G2041" t="s">
        <v>34</v>
      </c>
      <c r="H2041">
        <f t="shared" si="31"/>
        <v>5</v>
      </c>
      <c r="I2041" t="s">
        <v>378</v>
      </c>
      <c r="J2041" s="4" t="s">
        <v>41</v>
      </c>
      <c r="K2041">
        <v>0.35</v>
      </c>
      <c r="L2041">
        <v>2</v>
      </c>
      <c r="M2041">
        <v>1</v>
      </c>
      <c r="N2041">
        <v>1</v>
      </c>
      <c r="O2041">
        <v>1</v>
      </c>
      <c r="P2041">
        <v>8</v>
      </c>
      <c r="Q2041">
        <v>3</v>
      </c>
      <c r="R2041">
        <v>4</v>
      </c>
    </row>
    <row r="2042" spans="1:18">
      <c r="A2042" s="3">
        <v>39907.482193981479</v>
      </c>
      <c r="B2042" t="s">
        <v>13390</v>
      </c>
      <c r="C2042" t="s">
        <v>68</v>
      </c>
      <c r="D2042" t="s">
        <v>30</v>
      </c>
      <c r="E2042" t="s">
        <v>30</v>
      </c>
      <c r="F2042" t="s">
        <v>48</v>
      </c>
      <c r="G2042" t="s">
        <v>49</v>
      </c>
      <c r="H2042">
        <f t="shared" si="31"/>
        <v>4</v>
      </c>
      <c r="I2042" t="s">
        <v>87</v>
      </c>
      <c r="J2042" t="s">
        <v>41</v>
      </c>
      <c r="K2042">
        <v>0.48333333333333334</v>
      </c>
      <c r="L2042">
        <v>5</v>
      </c>
      <c r="M2042">
        <v>10</v>
      </c>
      <c r="N2042">
        <v>1</v>
      </c>
      <c r="O2042">
        <v>1</v>
      </c>
      <c r="P2042">
        <v>3</v>
      </c>
      <c r="Q2042">
        <v>4</v>
      </c>
      <c r="R2042">
        <v>4</v>
      </c>
    </row>
    <row r="2043" spans="1:18">
      <c r="A2043" s="3">
        <v>40021</v>
      </c>
      <c r="B2043" t="s">
        <v>67</v>
      </c>
      <c r="C2043" t="s">
        <v>7054</v>
      </c>
      <c r="D2043">
        <v>1</v>
      </c>
      <c r="E2043">
        <v>5</v>
      </c>
      <c r="F2043" t="s">
        <v>134</v>
      </c>
      <c r="G2043" t="s">
        <v>34</v>
      </c>
      <c r="H2043">
        <f t="shared" si="31"/>
        <v>7</v>
      </c>
      <c r="I2043" t="s">
        <v>239</v>
      </c>
      <c r="J2043" s="4" t="s">
        <v>41</v>
      </c>
      <c r="K2043">
        <v>0.68333333333333335</v>
      </c>
      <c r="L2043">
        <v>1</v>
      </c>
      <c r="M2043">
        <v>8</v>
      </c>
      <c r="N2043">
        <v>4</v>
      </c>
      <c r="O2043">
        <v>6</v>
      </c>
      <c r="P2043">
        <v>8</v>
      </c>
      <c r="Q2043">
        <v>3</v>
      </c>
      <c r="R2043">
        <v>4</v>
      </c>
    </row>
    <row r="2044" spans="1:18">
      <c r="A2044" s="3">
        <v>40015.965201736108</v>
      </c>
      <c r="B2044" t="s">
        <v>13390</v>
      </c>
      <c r="C2044" t="s">
        <v>3461</v>
      </c>
      <c r="D2044">
        <v>5</v>
      </c>
      <c r="E2044">
        <v>3</v>
      </c>
      <c r="F2044" t="s">
        <v>4752</v>
      </c>
      <c r="G2044" t="s">
        <v>100</v>
      </c>
      <c r="H2044">
        <f t="shared" si="31"/>
        <v>7</v>
      </c>
      <c r="I2044" t="s">
        <v>190</v>
      </c>
      <c r="J2044" t="s">
        <v>41</v>
      </c>
      <c r="K2044">
        <v>0.6166666666666667</v>
      </c>
      <c r="L2044">
        <v>1</v>
      </c>
      <c r="M2044">
        <v>11</v>
      </c>
      <c r="N2044">
        <v>5</v>
      </c>
      <c r="O2044">
        <v>5</v>
      </c>
      <c r="P2044">
        <v>9</v>
      </c>
      <c r="Q2044">
        <v>1</v>
      </c>
      <c r="R2044">
        <v>4</v>
      </c>
    </row>
    <row r="2045" spans="1:18">
      <c r="A2045" s="3">
        <v>40044.920209722222</v>
      </c>
      <c r="B2045" t="s">
        <v>13390</v>
      </c>
      <c r="C2045" t="s">
        <v>3461</v>
      </c>
      <c r="D2045">
        <v>4</v>
      </c>
      <c r="E2045">
        <v>4</v>
      </c>
      <c r="F2045" t="s">
        <v>191</v>
      </c>
      <c r="G2045" t="s">
        <v>100</v>
      </c>
      <c r="H2045">
        <f t="shared" si="31"/>
        <v>8</v>
      </c>
      <c r="I2045" t="s">
        <v>239</v>
      </c>
      <c r="J2045" t="s">
        <v>41</v>
      </c>
      <c r="K2045">
        <v>0.53333333333333333</v>
      </c>
      <c r="L2045">
        <v>4</v>
      </c>
      <c r="M2045">
        <v>11</v>
      </c>
      <c r="N2045">
        <v>2</v>
      </c>
      <c r="O2045">
        <v>2</v>
      </c>
      <c r="P2045">
        <v>7</v>
      </c>
      <c r="Q2045">
        <v>1</v>
      </c>
      <c r="R2045">
        <v>4</v>
      </c>
    </row>
    <row r="2046" spans="1:18">
      <c r="A2046" s="3">
        <v>40056.837227627315</v>
      </c>
      <c r="B2046" t="s">
        <v>13390</v>
      </c>
      <c r="C2046" t="s">
        <v>7054</v>
      </c>
      <c r="D2046">
        <v>5</v>
      </c>
      <c r="E2046">
        <v>2</v>
      </c>
      <c r="F2046" t="s">
        <v>4744</v>
      </c>
      <c r="G2046" t="s">
        <v>34</v>
      </c>
      <c r="H2046">
        <f t="shared" si="31"/>
        <v>8</v>
      </c>
      <c r="I2046" t="s">
        <v>146</v>
      </c>
      <c r="J2046" s="4" t="s">
        <v>41</v>
      </c>
      <c r="K2046">
        <v>0.5</v>
      </c>
      <c r="L2046">
        <v>4</v>
      </c>
      <c r="M2046">
        <v>8</v>
      </c>
      <c r="N2046">
        <v>5</v>
      </c>
      <c r="O2046">
        <v>3</v>
      </c>
      <c r="P2046">
        <v>2</v>
      </c>
      <c r="Q2046">
        <v>3</v>
      </c>
      <c r="R2046">
        <v>4</v>
      </c>
    </row>
    <row r="2047" spans="1:18">
      <c r="A2047" s="3">
        <v>40035.845350312498</v>
      </c>
      <c r="B2047" t="s">
        <v>13390</v>
      </c>
      <c r="C2047" t="s">
        <v>3461</v>
      </c>
      <c r="D2047">
        <v>5</v>
      </c>
      <c r="E2047">
        <v>5</v>
      </c>
      <c r="F2047" t="s">
        <v>88</v>
      </c>
      <c r="G2047" t="s">
        <v>34</v>
      </c>
      <c r="H2047">
        <f t="shared" si="31"/>
        <v>8</v>
      </c>
      <c r="I2047" t="s">
        <v>9475</v>
      </c>
      <c r="J2047" s="4" t="s">
        <v>41</v>
      </c>
      <c r="K2047">
        <v>0.6333333333333333</v>
      </c>
      <c r="L2047">
        <v>4</v>
      </c>
      <c r="M2047">
        <v>11</v>
      </c>
      <c r="N2047">
        <v>5</v>
      </c>
      <c r="O2047">
        <v>6</v>
      </c>
      <c r="P2047">
        <v>4</v>
      </c>
      <c r="Q2047">
        <v>3</v>
      </c>
      <c r="R2047">
        <v>4</v>
      </c>
    </row>
    <row r="2048" spans="1:18">
      <c r="A2048" s="3">
        <v>39906.918367094906</v>
      </c>
      <c r="B2048" t="s">
        <v>13390</v>
      </c>
      <c r="C2048" t="s">
        <v>111</v>
      </c>
      <c r="D2048" t="s">
        <v>30</v>
      </c>
      <c r="E2048" t="s">
        <v>30</v>
      </c>
      <c r="F2048" t="s">
        <v>134</v>
      </c>
      <c r="G2048" t="s">
        <v>49</v>
      </c>
      <c r="H2048">
        <f t="shared" si="31"/>
        <v>4</v>
      </c>
      <c r="I2048" t="s">
        <v>146</v>
      </c>
      <c r="J2048" t="s">
        <v>41</v>
      </c>
      <c r="K2048">
        <v>0.6166666666666667</v>
      </c>
      <c r="L2048">
        <v>5</v>
      </c>
      <c r="M2048">
        <v>13</v>
      </c>
      <c r="N2048">
        <v>1</v>
      </c>
      <c r="O2048">
        <v>1</v>
      </c>
      <c r="P2048">
        <v>8</v>
      </c>
      <c r="Q2048">
        <v>4</v>
      </c>
      <c r="R2048">
        <v>4</v>
      </c>
    </row>
    <row r="2049" spans="1:18">
      <c r="A2049" s="3">
        <v>39972.810295682873</v>
      </c>
      <c r="B2049" t="s">
        <v>13390</v>
      </c>
      <c r="C2049" t="s">
        <v>3461</v>
      </c>
      <c r="D2049" t="s">
        <v>30</v>
      </c>
      <c r="E2049" t="s">
        <v>30</v>
      </c>
      <c r="F2049" t="s">
        <v>165</v>
      </c>
      <c r="G2049" t="s">
        <v>410</v>
      </c>
      <c r="H2049">
        <f t="shared" si="31"/>
        <v>6</v>
      </c>
      <c r="I2049" t="s">
        <v>146</v>
      </c>
      <c r="J2049" t="s">
        <v>5156</v>
      </c>
      <c r="K2049">
        <v>0.41666666666666669</v>
      </c>
      <c r="L2049">
        <v>3</v>
      </c>
      <c r="M2049">
        <v>11</v>
      </c>
      <c r="N2049">
        <v>1</v>
      </c>
      <c r="O2049">
        <v>1</v>
      </c>
      <c r="P2049">
        <v>6</v>
      </c>
      <c r="Q2049">
        <v>1</v>
      </c>
      <c r="R2049">
        <v>1</v>
      </c>
    </row>
    <row r="2050" spans="1:18">
      <c r="A2050" s="3">
        <v>40024.76736380787</v>
      </c>
      <c r="B2050" t="s">
        <v>13390</v>
      </c>
      <c r="C2050" t="s">
        <v>3444</v>
      </c>
      <c r="D2050">
        <v>5</v>
      </c>
      <c r="E2050">
        <v>3</v>
      </c>
      <c r="F2050" t="s">
        <v>134</v>
      </c>
      <c r="G2050" t="s">
        <v>34</v>
      </c>
      <c r="H2050">
        <f t="shared" si="31"/>
        <v>7</v>
      </c>
      <c r="I2050" t="s">
        <v>400</v>
      </c>
      <c r="J2050" s="4" t="s">
        <v>41</v>
      </c>
      <c r="K2050">
        <v>0.46666666666666667</v>
      </c>
      <c r="L2050">
        <v>1</v>
      </c>
      <c r="M2050">
        <v>1</v>
      </c>
      <c r="N2050">
        <v>5</v>
      </c>
      <c r="O2050">
        <v>5</v>
      </c>
      <c r="P2050">
        <v>8</v>
      </c>
      <c r="Q2050">
        <v>3</v>
      </c>
      <c r="R2050">
        <v>4</v>
      </c>
    </row>
    <row r="2051" spans="1:18">
      <c r="A2051" s="3">
        <v>39992.354513888888</v>
      </c>
      <c r="B2051" t="s">
        <v>743</v>
      </c>
      <c r="C2051" t="s">
        <v>7054</v>
      </c>
      <c r="D2051" t="s">
        <v>30</v>
      </c>
      <c r="E2051">
        <v>3</v>
      </c>
      <c r="F2051" t="s">
        <v>4744</v>
      </c>
      <c r="G2051" t="s">
        <v>100</v>
      </c>
      <c r="H2051">
        <f t="shared" ref="H2051:H2114" si="32">MONTH(A2051)</f>
        <v>6</v>
      </c>
      <c r="I2051" t="s">
        <v>124</v>
      </c>
      <c r="J2051" t="s">
        <v>41</v>
      </c>
      <c r="K2051">
        <v>0.45</v>
      </c>
      <c r="L2051">
        <v>3</v>
      </c>
      <c r="M2051">
        <v>8</v>
      </c>
      <c r="N2051">
        <v>1</v>
      </c>
      <c r="O2051">
        <v>5</v>
      </c>
      <c r="P2051">
        <v>2</v>
      </c>
      <c r="Q2051">
        <v>1</v>
      </c>
      <c r="R2051">
        <v>4</v>
      </c>
    </row>
    <row r="2052" spans="1:18">
      <c r="A2052" s="3">
        <v>40083.958799039348</v>
      </c>
      <c r="B2052" t="s">
        <v>13390</v>
      </c>
      <c r="C2052" t="s">
        <v>3461</v>
      </c>
      <c r="D2052">
        <v>3</v>
      </c>
      <c r="E2052">
        <v>4</v>
      </c>
      <c r="F2052" t="s">
        <v>33</v>
      </c>
      <c r="G2052" t="s">
        <v>100</v>
      </c>
      <c r="H2052">
        <f t="shared" si="32"/>
        <v>9</v>
      </c>
      <c r="I2052" t="s">
        <v>124</v>
      </c>
      <c r="J2052" t="s">
        <v>41</v>
      </c>
      <c r="K2052">
        <v>0.48333333333333334</v>
      </c>
      <c r="L2052">
        <v>6</v>
      </c>
      <c r="M2052">
        <v>11</v>
      </c>
      <c r="N2052">
        <v>3</v>
      </c>
      <c r="O2052">
        <v>2</v>
      </c>
      <c r="P2052">
        <v>1</v>
      </c>
      <c r="Q2052">
        <v>1</v>
      </c>
      <c r="R2052">
        <v>4</v>
      </c>
    </row>
    <row r="2053" spans="1:18">
      <c r="A2053" s="3">
        <v>40056.94901971065</v>
      </c>
      <c r="B2053" t="s">
        <v>13390</v>
      </c>
      <c r="C2053" t="s">
        <v>7957</v>
      </c>
      <c r="D2053">
        <v>5</v>
      </c>
      <c r="E2053">
        <v>4</v>
      </c>
      <c r="F2053" t="s">
        <v>88</v>
      </c>
      <c r="G2053" t="s">
        <v>34</v>
      </c>
      <c r="H2053">
        <f t="shared" si="32"/>
        <v>8</v>
      </c>
      <c r="I2053" t="s">
        <v>164</v>
      </c>
      <c r="J2053" s="4" t="s">
        <v>41</v>
      </c>
      <c r="K2053">
        <v>0.46666666666666667</v>
      </c>
      <c r="L2053">
        <v>4</v>
      </c>
      <c r="M2053">
        <v>5</v>
      </c>
      <c r="N2053">
        <v>5</v>
      </c>
      <c r="O2053">
        <v>2</v>
      </c>
      <c r="P2053">
        <v>4</v>
      </c>
      <c r="Q2053">
        <v>3</v>
      </c>
      <c r="R2053">
        <v>4</v>
      </c>
    </row>
    <row r="2054" spans="1:18">
      <c r="A2054" s="3">
        <v>39959.774782488428</v>
      </c>
      <c r="B2054" t="s">
        <v>13390</v>
      </c>
      <c r="C2054" t="s">
        <v>3461</v>
      </c>
      <c r="D2054" t="s">
        <v>30</v>
      </c>
      <c r="E2054" t="s">
        <v>30</v>
      </c>
      <c r="F2054" t="s">
        <v>4744</v>
      </c>
      <c r="G2054" t="s">
        <v>34</v>
      </c>
      <c r="H2054">
        <f t="shared" si="32"/>
        <v>5</v>
      </c>
      <c r="I2054" t="s">
        <v>146</v>
      </c>
      <c r="J2054" s="4" t="s">
        <v>41</v>
      </c>
      <c r="K2054">
        <v>0.41666666666666669</v>
      </c>
      <c r="L2054">
        <v>2</v>
      </c>
      <c r="M2054">
        <v>11</v>
      </c>
      <c r="N2054">
        <v>1</v>
      </c>
      <c r="O2054">
        <v>1</v>
      </c>
      <c r="P2054">
        <v>2</v>
      </c>
      <c r="Q2054">
        <v>3</v>
      </c>
      <c r="R2054">
        <v>4</v>
      </c>
    </row>
    <row r="2055" spans="1:18">
      <c r="A2055" s="3">
        <v>40048</v>
      </c>
      <c r="B2055" t="s">
        <v>59</v>
      </c>
      <c r="C2055" t="s">
        <v>7054</v>
      </c>
      <c r="D2055">
        <v>5</v>
      </c>
      <c r="E2055">
        <v>5</v>
      </c>
      <c r="F2055" t="s">
        <v>134</v>
      </c>
      <c r="G2055" t="s">
        <v>49</v>
      </c>
      <c r="H2055">
        <f t="shared" si="32"/>
        <v>8</v>
      </c>
      <c r="I2055" t="s">
        <v>146</v>
      </c>
      <c r="J2055" t="s">
        <v>41</v>
      </c>
      <c r="K2055">
        <v>0.78333333333333333</v>
      </c>
      <c r="L2055">
        <v>4</v>
      </c>
      <c r="M2055">
        <v>8</v>
      </c>
      <c r="N2055">
        <v>5</v>
      </c>
      <c r="O2055">
        <v>6</v>
      </c>
      <c r="P2055">
        <v>8</v>
      </c>
      <c r="Q2055">
        <v>4</v>
      </c>
      <c r="R2055">
        <v>4</v>
      </c>
    </row>
    <row r="2056" spans="1:18">
      <c r="A2056" s="3">
        <v>40003.367486076386</v>
      </c>
      <c r="B2056" t="s">
        <v>13390</v>
      </c>
      <c r="C2056" t="s">
        <v>3457</v>
      </c>
      <c r="D2056" t="s">
        <v>30</v>
      </c>
      <c r="E2056">
        <v>2</v>
      </c>
      <c r="F2056" t="s">
        <v>165</v>
      </c>
      <c r="G2056" t="s">
        <v>100</v>
      </c>
      <c r="H2056">
        <f t="shared" si="32"/>
        <v>7</v>
      </c>
      <c r="I2056" t="s">
        <v>69</v>
      </c>
      <c r="J2056" t="s">
        <v>41</v>
      </c>
      <c r="K2056">
        <v>0.43333333333333335</v>
      </c>
      <c r="L2056">
        <v>1</v>
      </c>
      <c r="M2056">
        <v>9</v>
      </c>
      <c r="N2056">
        <v>1</v>
      </c>
      <c r="O2056">
        <v>3</v>
      </c>
      <c r="P2056">
        <v>6</v>
      </c>
      <c r="Q2056">
        <v>1</v>
      </c>
      <c r="R2056">
        <v>4</v>
      </c>
    </row>
    <row r="2057" spans="1:18">
      <c r="A2057" s="3">
        <v>39990</v>
      </c>
      <c r="B2057" t="s">
        <v>59</v>
      </c>
      <c r="C2057" t="s">
        <v>7762</v>
      </c>
      <c r="D2057" t="s">
        <v>30</v>
      </c>
      <c r="E2057">
        <v>3</v>
      </c>
      <c r="F2057" t="s">
        <v>191</v>
      </c>
      <c r="G2057" t="s">
        <v>100</v>
      </c>
      <c r="H2057">
        <f t="shared" si="32"/>
        <v>6</v>
      </c>
      <c r="I2057" t="s">
        <v>69</v>
      </c>
      <c r="J2057" t="s">
        <v>41</v>
      </c>
      <c r="K2057">
        <v>0.58333333333333337</v>
      </c>
      <c r="L2057">
        <v>3</v>
      </c>
      <c r="M2057">
        <v>6</v>
      </c>
      <c r="N2057">
        <v>1</v>
      </c>
      <c r="O2057">
        <v>5</v>
      </c>
      <c r="P2057">
        <v>7</v>
      </c>
      <c r="Q2057">
        <v>1</v>
      </c>
      <c r="R2057">
        <v>4</v>
      </c>
    </row>
    <row r="2058" spans="1:18">
      <c r="A2058" s="3">
        <v>39906.822548344906</v>
      </c>
      <c r="B2058" t="s">
        <v>13390</v>
      </c>
      <c r="C2058" t="s">
        <v>27</v>
      </c>
      <c r="D2058" t="s">
        <v>30</v>
      </c>
      <c r="E2058" t="s">
        <v>30</v>
      </c>
      <c r="F2058" t="s">
        <v>48</v>
      </c>
      <c r="G2058" t="s">
        <v>174</v>
      </c>
      <c r="H2058">
        <f t="shared" si="32"/>
        <v>4</v>
      </c>
      <c r="I2058" t="s">
        <v>47</v>
      </c>
      <c r="J2058" t="s">
        <v>175</v>
      </c>
      <c r="K2058">
        <v>0.3</v>
      </c>
      <c r="L2058">
        <v>5</v>
      </c>
      <c r="M2058">
        <v>2</v>
      </c>
      <c r="N2058">
        <v>1</v>
      </c>
      <c r="O2058">
        <v>1</v>
      </c>
      <c r="P2058">
        <v>3</v>
      </c>
      <c r="Q2058">
        <v>2</v>
      </c>
      <c r="R2058">
        <v>3</v>
      </c>
    </row>
    <row r="2059" spans="1:18">
      <c r="A2059" s="3">
        <v>39907.530114351852</v>
      </c>
      <c r="B2059" t="s">
        <v>13390</v>
      </c>
      <c r="C2059" t="s">
        <v>27</v>
      </c>
      <c r="D2059" t="s">
        <v>30</v>
      </c>
      <c r="E2059" t="s">
        <v>30</v>
      </c>
      <c r="F2059" t="s">
        <v>134</v>
      </c>
      <c r="G2059" t="s">
        <v>174</v>
      </c>
      <c r="H2059">
        <f t="shared" si="32"/>
        <v>4</v>
      </c>
      <c r="I2059" t="s">
        <v>230</v>
      </c>
      <c r="J2059" t="s">
        <v>175</v>
      </c>
      <c r="K2059">
        <v>0.38333333333333336</v>
      </c>
      <c r="L2059">
        <v>5</v>
      </c>
      <c r="M2059">
        <v>2</v>
      </c>
      <c r="N2059">
        <v>1</v>
      </c>
      <c r="O2059">
        <v>1</v>
      </c>
      <c r="P2059">
        <v>8</v>
      </c>
      <c r="Q2059">
        <v>2</v>
      </c>
      <c r="R2059">
        <v>3</v>
      </c>
    </row>
    <row r="2060" spans="1:18">
      <c r="A2060" s="3">
        <v>39909.668748807868</v>
      </c>
      <c r="B2060" t="s">
        <v>13390</v>
      </c>
      <c r="C2060" t="s">
        <v>27</v>
      </c>
      <c r="D2060" t="s">
        <v>30</v>
      </c>
      <c r="E2060" t="s">
        <v>30</v>
      </c>
      <c r="F2060" t="s">
        <v>48</v>
      </c>
      <c r="G2060" t="s">
        <v>174</v>
      </c>
      <c r="H2060">
        <f t="shared" si="32"/>
        <v>4</v>
      </c>
      <c r="I2060" t="s">
        <v>154</v>
      </c>
      <c r="J2060" t="s">
        <v>175</v>
      </c>
      <c r="K2060">
        <v>0.3</v>
      </c>
      <c r="L2060">
        <v>5</v>
      </c>
      <c r="M2060">
        <v>2</v>
      </c>
      <c r="N2060">
        <v>1</v>
      </c>
      <c r="O2060">
        <v>1</v>
      </c>
      <c r="P2060">
        <v>3</v>
      </c>
      <c r="Q2060">
        <v>2</v>
      </c>
      <c r="R2060">
        <v>3</v>
      </c>
    </row>
    <row r="2061" spans="1:18">
      <c r="A2061" s="3">
        <v>39910.458236724538</v>
      </c>
      <c r="B2061" t="s">
        <v>13390</v>
      </c>
      <c r="C2061" t="s">
        <v>111</v>
      </c>
      <c r="D2061" t="s">
        <v>30</v>
      </c>
      <c r="E2061" t="s">
        <v>30</v>
      </c>
      <c r="F2061" t="s">
        <v>48</v>
      </c>
      <c r="G2061" t="s">
        <v>174</v>
      </c>
      <c r="H2061">
        <f t="shared" si="32"/>
        <v>4</v>
      </c>
      <c r="I2061" t="s">
        <v>154</v>
      </c>
      <c r="J2061" t="s">
        <v>175</v>
      </c>
      <c r="K2061">
        <v>0.48333333333333334</v>
      </c>
      <c r="L2061">
        <v>5</v>
      </c>
      <c r="M2061">
        <v>13</v>
      </c>
      <c r="N2061">
        <v>1</v>
      </c>
      <c r="O2061">
        <v>1</v>
      </c>
      <c r="P2061">
        <v>3</v>
      </c>
      <c r="Q2061">
        <v>2</v>
      </c>
      <c r="R2061">
        <v>3</v>
      </c>
    </row>
    <row r="2062" spans="1:18">
      <c r="A2062" s="3">
        <v>39912.317748379632</v>
      </c>
      <c r="B2062" t="s">
        <v>13390</v>
      </c>
      <c r="C2062" t="s">
        <v>111</v>
      </c>
      <c r="D2062" t="s">
        <v>30</v>
      </c>
      <c r="E2062" t="s">
        <v>30</v>
      </c>
      <c r="F2062" t="s">
        <v>48</v>
      </c>
      <c r="G2062" t="s">
        <v>174</v>
      </c>
      <c r="H2062">
        <f t="shared" si="32"/>
        <v>4</v>
      </c>
      <c r="I2062" t="s">
        <v>180</v>
      </c>
      <c r="J2062" t="s">
        <v>175</v>
      </c>
      <c r="K2062">
        <v>0.48333333333333334</v>
      </c>
      <c r="L2062">
        <v>5</v>
      </c>
      <c r="M2062">
        <v>13</v>
      </c>
      <c r="N2062">
        <v>1</v>
      </c>
      <c r="O2062">
        <v>1</v>
      </c>
      <c r="P2062">
        <v>3</v>
      </c>
      <c r="Q2062">
        <v>2</v>
      </c>
      <c r="R2062">
        <v>3</v>
      </c>
    </row>
    <row r="2063" spans="1:18">
      <c r="A2063" s="3">
        <v>39912.610775497684</v>
      </c>
      <c r="B2063" t="s">
        <v>13390</v>
      </c>
      <c r="C2063" t="s">
        <v>46</v>
      </c>
      <c r="D2063" t="s">
        <v>30</v>
      </c>
      <c r="E2063" t="s">
        <v>30</v>
      </c>
      <c r="F2063" t="s">
        <v>134</v>
      </c>
      <c r="G2063" t="s">
        <v>174</v>
      </c>
      <c r="H2063">
        <f t="shared" si="32"/>
        <v>4</v>
      </c>
      <c r="I2063" t="s">
        <v>146</v>
      </c>
      <c r="J2063" t="s">
        <v>175</v>
      </c>
      <c r="K2063">
        <v>0.36666666666666664</v>
      </c>
      <c r="L2063">
        <v>5</v>
      </c>
      <c r="M2063">
        <v>1</v>
      </c>
      <c r="N2063">
        <v>1</v>
      </c>
      <c r="O2063">
        <v>1</v>
      </c>
      <c r="P2063">
        <v>8</v>
      </c>
      <c r="Q2063">
        <v>2</v>
      </c>
      <c r="R2063">
        <v>3</v>
      </c>
    </row>
    <row r="2064" spans="1:18">
      <c r="A2064" s="3">
        <v>39912.715625081022</v>
      </c>
      <c r="B2064" t="s">
        <v>13390</v>
      </c>
      <c r="C2064" t="s">
        <v>68</v>
      </c>
      <c r="D2064" t="s">
        <v>30</v>
      </c>
      <c r="E2064" t="s">
        <v>30</v>
      </c>
      <c r="F2064" t="s">
        <v>48</v>
      </c>
      <c r="G2064" t="s">
        <v>174</v>
      </c>
      <c r="H2064">
        <f t="shared" si="32"/>
        <v>4</v>
      </c>
      <c r="I2064" t="s">
        <v>164</v>
      </c>
      <c r="J2064" t="s">
        <v>175</v>
      </c>
      <c r="K2064">
        <v>0.43333333333333335</v>
      </c>
      <c r="L2064">
        <v>5</v>
      </c>
      <c r="M2064">
        <v>10</v>
      </c>
      <c r="N2064">
        <v>1</v>
      </c>
      <c r="O2064">
        <v>1</v>
      </c>
      <c r="P2064">
        <v>3</v>
      </c>
      <c r="Q2064">
        <v>2</v>
      </c>
      <c r="R2064">
        <v>3</v>
      </c>
    </row>
    <row r="2065" spans="1:18">
      <c r="A2065" s="3">
        <v>39913.34679880787</v>
      </c>
      <c r="B2065" t="s">
        <v>13390</v>
      </c>
      <c r="C2065" t="s">
        <v>246</v>
      </c>
      <c r="D2065" t="s">
        <v>30</v>
      </c>
      <c r="E2065" t="s">
        <v>30</v>
      </c>
      <c r="F2065" t="s">
        <v>48</v>
      </c>
      <c r="G2065" t="s">
        <v>174</v>
      </c>
      <c r="H2065">
        <f t="shared" si="32"/>
        <v>4</v>
      </c>
      <c r="I2065" t="s">
        <v>47</v>
      </c>
      <c r="J2065" t="s">
        <v>175</v>
      </c>
      <c r="K2065">
        <v>0.33333333333333331</v>
      </c>
      <c r="L2065">
        <v>5</v>
      </c>
      <c r="M2065">
        <v>4</v>
      </c>
      <c r="N2065">
        <v>1</v>
      </c>
      <c r="O2065">
        <v>1</v>
      </c>
      <c r="P2065">
        <v>3</v>
      </c>
      <c r="Q2065">
        <v>2</v>
      </c>
      <c r="R2065">
        <v>3</v>
      </c>
    </row>
    <row r="2066" spans="1:18">
      <c r="A2066" s="3">
        <v>39913.404783831022</v>
      </c>
      <c r="B2066" t="s">
        <v>13390</v>
      </c>
      <c r="C2066" t="s">
        <v>246</v>
      </c>
      <c r="D2066" t="s">
        <v>30</v>
      </c>
      <c r="E2066" t="s">
        <v>30</v>
      </c>
      <c r="F2066" t="s">
        <v>165</v>
      </c>
      <c r="G2066" t="s">
        <v>174</v>
      </c>
      <c r="H2066">
        <f t="shared" si="32"/>
        <v>4</v>
      </c>
      <c r="I2066" t="s">
        <v>146</v>
      </c>
      <c r="J2066" t="s">
        <v>175</v>
      </c>
      <c r="K2066">
        <v>0.38333333333333336</v>
      </c>
      <c r="L2066">
        <v>5</v>
      </c>
      <c r="M2066">
        <v>4</v>
      </c>
      <c r="N2066">
        <v>1</v>
      </c>
      <c r="O2066">
        <v>1</v>
      </c>
      <c r="P2066">
        <v>6</v>
      </c>
      <c r="Q2066">
        <v>2</v>
      </c>
      <c r="R2066">
        <v>3</v>
      </c>
    </row>
    <row r="2067" spans="1:18">
      <c r="A2067" s="3">
        <v>39916.460153553242</v>
      </c>
      <c r="B2067" t="s">
        <v>13390</v>
      </c>
      <c r="C2067" t="s">
        <v>111</v>
      </c>
      <c r="D2067" t="s">
        <v>30</v>
      </c>
      <c r="E2067" t="s">
        <v>30</v>
      </c>
      <c r="F2067" t="s">
        <v>33</v>
      </c>
      <c r="G2067" t="s">
        <v>174</v>
      </c>
      <c r="H2067">
        <f t="shared" si="32"/>
        <v>4</v>
      </c>
      <c r="I2067" t="s">
        <v>76</v>
      </c>
      <c r="J2067" t="s">
        <v>175</v>
      </c>
      <c r="K2067">
        <v>0.45</v>
      </c>
      <c r="L2067">
        <v>5</v>
      </c>
      <c r="M2067">
        <v>13</v>
      </c>
      <c r="N2067">
        <v>1</v>
      </c>
      <c r="O2067">
        <v>1</v>
      </c>
      <c r="P2067">
        <v>1</v>
      </c>
      <c r="Q2067">
        <v>2</v>
      </c>
      <c r="R2067">
        <v>3</v>
      </c>
    </row>
    <row r="2068" spans="1:18">
      <c r="A2068" s="3">
        <v>39916.481678854165</v>
      </c>
      <c r="B2068" t="s">
        <v>13390</v>
      </c>
      <c r="C2068" t="s">
        <v>46</v>
      </c>
      <c r="D2068" t="s">
        <v>30</v>
      </c>
      <c r="E2068" t="s">
        <v>30</v>
      </c>
      <c r="F2068" t="s">
        <v>191</v>
      </c>
      <c r="G2068" t="s">
        <v>174</v>
      </c>
      <c r="H2068">
        <f t="shared" si="32"/>
        <v>4</v>
      </c>
      <c r="I2068" t="s">
        <v>47</v>
      </c>
      <c r="J2068" t="s">
        <v>175</v>
      </c>
      <c r="K2068">
        <v>0.35</v>
      </c>
      <c r="L2068">
        <v>5</v>
      </c>
      <c r="M2068">
        <v>1</v>
      </c>
      <c r="N2068">
        <v>1</v>
      </c>
      <c r="O2068">
        <v>1</v>
      </c>
      <c r="P2068">
        <v>7</v>
      </c>
      <c r="Q2068">
        <v>2</v>
      </c>
      <c r="R2068">
        <v>3</v>
      </c>
    </row>
    <row r="2069" spans="1:18">
      <c r="A2069" s="3">
        <v>39916.871918831021</v>
      </c>
      <c r="B2069" t="s">
        <v>13390</v>
      </c>
      <c r="C2069" t="s">
        <v>246</v>
      </c>
      <c r="D2069" t="s">
        <v>30</v>
      </c>
      <c r="E2069" t="s">
        <v>30</v>
      </c>
      <c r="F2069" t="s">
        <v>165</v>
      </c>
      <c r="G2069" t="s">
        <v>174</v>
      </c>
      <c r="H2069">
        <f t="shared" si="32"/>
        <v>4</v>
      </c>
      <c r="I2069" t="s">
        <v>124</v>
      </c>
      <c r="J2069" t="s">
        <v>175</v>
      </c>
      <c r="K2069">
        <v>0.38333333333333336</v>
      </c>
      <c r="L2069">
        <v>5</v>
      </c>
      <c r="M2069">
        <v>4</v>
      </c>
      <c r="N2069">
        <v>1</v>
      </c>
      <c r="O2069">
        <v>1</v>
      </c>
      <c r="P2069">
        <v>6</v>
      </c>
      <c r="Q2069">
        <v>2</v>
      </c>
      <c r="R2069">
        <v>3</v>
      </c>
    </row>
    <row r="2070" spans="1:18">
      <c r="A2070" s="3">
        <v>39917</v>
      </c>
      <c r="B2070" t="s">
        <v>59</v>
      </c>
      <c r="C2070" t="s">
        <v>27</v>
      </c>
      <c r="D2070" t="s">
        <v>30</v>
      </c>
      <c r="E2070" t="s">
        <v>30</v>
      </c>
      <c r="F2070" t="s">
        <v>191</v>
      </c>
      <c r="G2070" t="s">
        <v>174</v>
      </c>
      <c r="H2070">
        <f t="shared" si="32"/>
        <v>4</v>
      </c>
      <c r="I2070" t="s">
        <v>146</v>
      </c>
      <c r="J2070" t="s">
        <v>175</v>
      </c>
      <c r="K2070">
        <v>0.48333333333333334</v>
      </c>
      <c r="L2070">
        <v>5</v>
      </c>
      <c r="M2070">
        <v>2</v>
      </c>
      <c r="N2070">
        <v>1</v>
      </c>
      <c r="O2070">
        <v>1</v>
      </c>
      <c r="P2070">
        <v>7</v>
      </c>
      <c r="Q2070">
        <v>2</v>
      </c>
      <c r="R2070">
        <v>3</v>
      </c>
    </row>
    <row r="2071" spans="1:18">
      <c r="A2071" s="3">
        <v>39917.494775081017</v>
      </c>
      <c r="B2071" t="s">
        <v>13390</v>
      </c>
      <c r="C2071" t="s">
        <v>27</v>
      </c>
      <c r="D2071" t="s">
        <v>30</v>
      </c>
      <c r="E2071" t="s">
        <v>30</v>
      </c>
      <c r="F2071" t="s">
        <v>134</v>
      </c>
      <c r="G2071" t="s">
        <v>174</v>
      </c>
      <c r="H2071">
        <f t="shared" si="32"/>
        <v>4</v>
      </c>
      <c r="I2071" t="s">
        <v>124</v>
      </c>
      <c r="J2071" t="s">
        <v>175</v>
      </c>
      <c r="K2071">
        <v>0.38333333333333336</v>
      </c>
      <c r="L2071">
        <v>5</v>
      </c>
      <c r="M2071">
        <v>2</v>
      </c>
      <c r="N2071">
        <v>1</v>
      </c>
      <c r="O2071">
        <v>1</v>
      </c>
      <c r="P2071">
        <v>8</v>
      </c>
      <c r="Q2071">
        <v>2</v>
      </c>
      <c r="R2071">
        <v>3</v>
      </c>
    </row>
    <row r="2072" spans="1:18">
      <c r="A2072" s="3">
        <v>39917.575322025463</v>
      </c>
      <c r="B2072" t="s">
        <v>13390</v>
      </c>
      <c r="C2072" t="s">
        <v>46</v>
      </c>
      <c r="D2072" t="s">
        <v>30</v>
      </c>
      <c r="E2072" t="s">
        <v>30</v>
      </c>
      <c r="F2072" t="s">
        <v>48</v>
      </c>
      <c r="G2072" t="s">
        <v>174</v>
      </c>
      <c r="H2072">
        <f t="shared" si="32"/>
        <v>4</v>
      </c>
      <c r="I2072" t="s">
        <v>32</v>
      </c>
      <c r="J2072" t="s">
        <v>175</v>
      </c>
      <c r="K2072">
        <v>0.28333333333333333</v>
      </c>
      <c r="L2072">
        <v>5</v>
      </c>
      <c r="M2072">
        <v>1</v>
      </c>
      <c r="N2072">
        <v>1</v>
      </c>
      <c r="O2072">
        <v>1</v>
      </c>
      <c r="P2072">
        <v>3</v>
      </c>
      <c r="Q2072">
        <v>2</v>
      </c>
      <c r="R2072">
        <v>3</v>
      </c>
    </row>
    <row r="2073" spans="1:18">
      <c r="A2073" s="3">
        <v>39918.355800775462</v>
      </c>
      <c r="B2073" t="s">
        <v>13390</v>
      </c>
      <c r="C2073" t="s">
        <v>27</v>
      </c>
      <c r="D2073" t="s">
        <v>30</v>
      </c>
      <c r="E2073" t="s">
        <v>30</v>
      </c>
      <c r="F2073" t="s">
        <v>48</v>
      </c>
      <c r="G2073" t="s">
        <v>174</v>
      </c>
      <c r="H2073">
        <f t="shared" si="32"/>
        <v>4</v>
      </c>
      <c r="I2073" t="s">
        <v>190</v>
      </c>
      <c r="J2073" t="s">
        <v>175</v>
      </c>
      <c r="K2073">
        <v>0.3</v>
      </c>
      <c r="L2073">
        <v>5</v>
      </c>
      <c r="M2073">
        <v>2</v>
      </c>
      <c r="N2073">
        <v>1</v>
      </c>
      <c r="O2073">
        <v>1</v>
      </c>
      <c r="P2073">
        <v>3</v>
      </c>
      <c r="Q2073">
        <v>2</v>
      </c>
      <c r="R2073">
        <v>3</v>
      </c>
    </row>
    <row r="2074" spans="1:18">
      <c r="A2074" s="3">
        <v>39918.559258067129</v>
      </c>
      <c r="B2074" t="s">
        <v>13390</v>
      </c>
      <c r="C2074" t="s">
        <v>46</v>
      </c>
      <c r="D2074" t="s">
        <v>30</v>
      </c>
      <c r="E2074" t="s">
        <v>30</v>
      </c>
      <c r="F2074" t="s">
        <v>165</v>
      </c>
      <c r="G2074" t="s">
        <v>174</v>
      </c>
      <c r="H2074">
        <f t="shared" si="32"/>
        <v>4</v>
      </c>
      <c r="I2074" t="s">
        <v>190</v>
      </c>
      <c r="J2074" t="s">
        <v>175</v>
      </c>
      <c r="K2074">
        <v>0.33333333333333331</v>
      </c>
      <c r="L2074">
        <v>5</v>
      </c>
      <c r="M2074">
        <v>1</v>
      </c>
      <c r="N2074">
        <v>1</v>
      </c>
      <c r="O2074">
        <v>1</v>
      </c>
      <c r="P2074">
        <v>6</v>
      </c>
      <c r="Q2074">
        <v>2</v>
      </c>
      <c r="R2074">
        <v>3</v>
      </c>
    </row>
    <row r="2075" spans="1:18">
      <c r="A2075" s="3">
        <v>39919.611925231482</v>
      </c>
      <c r="B2075" t="s">
        <v>13390</v>
      </c>
      <c r="C2075" t="s">
        <v>111</v>
      </c>
      <c r="D2075" t="s">
        <v>30</v>
      </c>
      <c r="E2075" t="s">
        <v>30</v>
      </c>
      <c r="F2075" t="s">
        <v>88</v>
      </c>
      <c r="G2075" t="s">
        <v>174</v>
      </c>
      <c r="H2075">
        <f t="shared" si="32"/>
        <v>4</v>
      </c>
      <c r="I2075" t="s">
        <v>32</v>
      </c>
      <c r="J2075" t="s">
        <v>175</v>
      </c>
      <c r="K2075">
        <v>0.5</v>
      </c>
      <c r="L2075">
        <v>5</v>
      </c>
      <c r="M2075">
        <v>13</v>
      </c>
      <c r="N2075">
        <v>1</v>
      </c>
      <c r="O2075">
        <v>1</v>
      </c>
      <c r="P2075">
        <v>4</v>
      </c>
      <c r="Q2075">
        <v>2</v>
      </c>
      <c r="R2075">
        <v>3</v>
      </c>
    </row>
    <row r="2076" spans="1:18">
      <c r="A2076" s="3">
        <v>39920.827083483797</v>
      </c>
      <c r="B2076" t="s">
        <v>13390</v>
      </c>
      <c r="C2076" t="s">
        <v>46</v>
      </c>
      <c r="D2076" t="s">
        <v>30</v>
      </c>
      <c r="E2076" t="s">
        <v>30</v>
      </c>
      <c r="F2076" t="s">
        <v>48</v>
      </c>
      <c r="G2076" t="s">
        <v>174</v>
      </c>
      <c r="H2076">
        <f t="shared" si="32"/>
        <v>4</v>
      </c>
      <c r="I2076" t="s">
        <v>239</v>
      </c>
      <c r="J2076" t="s">
        <v>175</v>
      </c>
      <c r="K2076">
        <v>0.28333333333333333</v>
      </c>
      <c r="L2076">
        <v>5</v>
      </c>
      <c r="M2076">
        <v>1</v>
      </c>
      <c r="N2076">
        <v>1</v>
      </c>
      <c r="O2076">
        <v>1</v>
      </c>
      <c r="P2076">
        <v>3</v>
      </c>
      <c r="Q2076">
        <v>2</v>
      </c>
      <c r="R2076">
        <v>3</v>
      </c>
    </row>
    <row r="2077" spans="1:18">
      <c r="A2077" s="3">
        <v>39921.625612766205</v>
      </c>
      <c r="B2077" t="s">
        <v>13390</v>
      </c>
      <c r="C2077" t="s">
        <v>46</v>
      </c>
      <c r="D2077" t="s">
        <v>30</v>
      </c>
      <c r="E2077" t="s">
        <v>30</v>
      </c>
      <c r="F2077" t="s">
        <v>99</v>
      </c>
      <c r="G2077" t="s">
        <v>174</v>
      </c>
      <c r="H2077">
        <f t="shared" si="32"/>
        <v>4</v>
      </c>
      <c r="I2077" t="s">
        <v>439</v>
      </c>
      <c r="J2077" t="s">
        <v>175</v>
      </c>
      <c r="K2077">
        <v>0.4</v>
      </c>
      <c r="L2077">
        <v>5</v>
      </c>
      <c r="M2077">
        <v>1</v>
      </c>
      <c r="N2077">
        <v>1</v>
      </c>
      <c r="O2077">
        <v>1</v>
      </c>
      <c r="P2077">
        <v>10</v>
      </c>
      <c r="Q2077">
        <v>2</v>
      </c>
      <c r="R2077">
        <v>3</v>
      </c>
    </row>
    <row r="2078" spans="1:18">
      <c r="A2078" s="3">
        <v>39921.679776539349</v>
      </c>
      <c r="B2078" t="s">
        <v>13390</v>
      </c>
      <c r="C2078" t="s">
        <v>46</v>
      </c>
      <c r="D2078" t="s">
        <v>30</v>
      </c>
      <c r="E2078" t="s">
        <v>30</v>
      </c>
      <c r="F2078" t="s">
        <v>48</v>
      </c>
      <c r="G2078" t="s">
        <v>174</v>
      </c>
      <c r="H2078">
        <f t="shared" si="32"/>
        <v>4</v>
      </c>
      <c r="I2078" t="s">
        <v>154</v>
      </c>
      <c r="J2078" t="s">
        <v>175</v>
      </c>
      <c r="K2078">
        <v>0.28333333333333333</v>
      </c>
      <c r="L2078">
        <v>5</v>
      </c>
      <c r="M2078">
        <v>1</v>
      </c>
      <c r="N2078">
        <v>1</v>
      </c>
      <c r="O2078">
        <v>1</v>
      </c>
      <c r="P2078">
        <v>3</v>
      </c>
      <c r="Q2078">
        <v>2</v>
      </c>
      <c r="R2078">
        <v>3</v>
      </c>
    </row>
    <row r="2079" spans="1:18">
      <c r="A2079" s="3">
        <v>39923</v>
      </c>
      <c r="B2079" t="s">
        <v>59</v>
      </c>
      <c r="C2079" t="s">
        <v>46</v>
      </c>
      <c r="D2079" t="s">
        <v>30</v>
      </c>
      <c r="E2079" t="s">
        <v>30</v>
      </c>
      <c r="F2079" t="s">
        <v>48</v>
      </c>
      <c r="G2079" t="s">
        <v>174</v>
      </c>
      <c r="H2079">
        <f t="shared" si="32"/>
        <v>4</v>
      </c>
      <c r="I2079" t="s">
        <v>146</v>
      </c>
      <c r="J2079" t="s">
        <v>175</v>
      </c>
      <c r="K2079">
        <v>0.4</v>
      </c>
      <c r="L2079">
        <v>5</v>
      </c>
      <c r="M2079">
        <v>1</v>
      </c>
      <c r="N2079">
        <v>1</v>
      </c>
      <c r="O2079">
        <v>1</v>
      </c>
      <c r="P2079">
        <v>3</v>
      </c>
      <c r="Q2079">
        <v>2</v>
      </c>
      <c r="R2079">
        <v>3</v>
      </c>
    </row>
    <row r="2080" spans="1:18">
      <c r="A2080" s="3">
        <v>39923.570891203701</v>
      </c>
      <c r="B2080" t="s">
        <v>26</v>
      </c>
      <c r="C2080" t="s">
        <v>46</v>
      </c>
      <c r="D2080" t="s">
        <v>30</v>
      </c>
      <c r="E2080" t="s">
        <v>30</v>
      </c>
      <c r="F2080" t="s">
        <v>33</v>
      </c>
      <c r="G2080" t="s">
        <v>174</v>
      </c>
      <c r="H2080">
        <f t="shared" si="32"/>
        <v>4</v>
      </c>
      <c r="I2080" t="s">
        <v>146</v>
      </c>
      <c r="J2080" t="s">
        <v>175</v>
      </c>
      <c r="K2080">
        <v>0.3</v>
      </c>
      <c r="L2080">
        <v>5</v>
      </c>
      <c r="M2080">
        <v>1</v>
      </c>
      <c r="N2080">
        <v>1</v>
      </c>
      <c r="O2080">
        <v>1</v>
      </c>
      <c r="P2080">
        <v>1</v>
      </c>
      <c r="Q2080">
        <v>2</v>
      </c>
      <c r="R2080">
        <v>3</v>
      </c>
    </row>
    <row r="2081" spans="1:18">
      <c r="A2081" s="3">
        <v>39923.608054432872</v>
      </c>
      <c r="B2081" t="s">
        <v>13390</v>
      </c>
      <c r="C2081" t="s">
        <v>46</v>
      </c>
      <c r="D2081" t="s">
        <v>30</v>
      </c>
      <c r="E2081" t="s">
        <v>30</v>
      </c>
      <c r="F2081" t="s">
        <v>48</v>
      </c>
      <c r="G2081" t="s">
        <v>174</v>
      </c>
      <c r="H2081">
        <f t="shared" si="32"/>
        <v>4</v>
      </c>
      <c r="I2081" t="s">
        <v>32</v>
      </c>
      <c r="J2081" t="s">
        <v>175</v>
      </c>
      <c r="K2081">
        <v>0.28333333333333333</v>
      </c>
      <c r="L2081">
        <v>5</v>
      </c>
      <c r="M2081">
        <v>1</v>
      </c>
      <c r="N2081">
        <v>1</v>
      </c>
      <c r="O2081">
        <v>1</v>
      </c>
      <c r="P2081">
        <v>3</v>
      </c>
      <c r="Q2081">
        <v>2</v>
      </c>
      <c r="R2081">
        <v>3</v>
      </c>
    </row>
    <row r="2082" spans="1:18">
      <c r="A2082" s="3">
        <v>39923.637557870374</v>
      </c>
      <c r="B2082" t="s">
        <v>743</v>
      </c>
      <c r="C2082" t="s">
        <v>46</v>
      </c>
      <c r="D2082" t="s">
        <v>30</v>
      </c>
      <c r="E2082" t="s">
        <v>30</v>
      </c>
      <c r="F2082" t="s">
        <v>48</v>
      </c>
      <c r="G2082" t="s">
        <v>174</v>
      </c>
      <c r="H2082">
        <f t="shared" si="32"/>
        <v>4</v>
      </c>
      <c r="I2082" t="s">
        <v>146</v>
      </c>
      <c r="J2082" t="s">
        <v>175</v>
      </c>
      <c r="K2082">
        <v>0.31666666666666665</v>
      </c>
      <c r="L2082">
        <v>5</v>
      </c>
      <c r="M2082">
        <v>1</v>
      </c>
      <c r="N2082">
        <v>1</v>
      </c>
      <c r="O2082">
        <v>1</v>
      </c>
      <c r="P2082">
        <v>3</v>
      </c>
      <c r="Q2082">
        <v>2</v>
      </c>
      <c r="R2082">
        <v>3</v>
      </c>
    </row>
    <row r="2083" spans="1:18">
      <c r="A2083" s="3">
        <v>39924</v>
      </c>
      <c r="B2083" t="s">
        <v>67</v>
      </c>
      <c r="C2083" t="s">
        <v>46</v>
      </c>
      <c r="D2083" t="s">
        <v>30</v>
      </c>
      <c r="E2083" t="s">
        <v>30</v>
      </c>
      <c r="F2083" t="s">
        <v>191</v>
      </c>
      <c r="G2083" t="s">
        <v>174</v>
      </c>
      <c r="H2083">
        <f t="shared" si="32"/>
        <v>4</v>
      </c>
      <c r="I2083" t="s">
        <v>124</v>
      </c>
      <c r="J2083" t="s">
        <v>175</v>
      </c>
      <c r="K2083">
        <v>0.45</v>
      </c>
      <c r="L2083">
        <v>5</v>
      </c>
      <c r="M2083">
        <v>1</v>
      </c>
      <c r="N2083">
        <v>1</v>
      </c>
      <c r="O2083">
        <v>1</v>
      </c>
      <c r="P2083">
        <v>7</v>
      </c>
      <c r="Q2083">
        <v>2</v>
      </c>
      <c r="R2083">
        <v>3</v>
      </c>
    </row>
    <row r="2084" spans="1:18">
      <c r="A2084" s="3">
        <v>39924</v>
      </c>
      <c r="B2084" t="s">
        <v>67</v>
      </c>
      <c r="C2084" t="s">
        <v>46</v>
      </c>
      <c r="D2084" t="s">
        <v>30</v>
      </c>
      <c r="E2084" t="s">
        <v>30</v>
      </c>
      <c r="F2084" t="s">
        <v>48</v>
      </c>
      <c r="G2084" t="s">
        <v>174</v>
      </c>
      <c r="H2084">
        <f t="shared" si="32"/>
        <v>4</v>
      </c>
      <c r="I2084" t="s">
        <v>830</v>
      </c>
      <c r="J2084" t="s">
        <v>175</v>
      </c>
      <c r="K2084">
        <v>0.38333333333333336</v>
      </c>
      <c r="L2084">
        <v>5</v>
      </c>
      <c r="M2084">
        <v>1</v>
      </c>
      <c r="N2084">
        <v>1</v>
      </c>
      <c r="O2084">
        <v>1</v>
      </c>
      <c r="P2084">
        <v>3</v>
      </c>
      <c r="Q2084">
        <v>2</v>
      </c>
      <c r="R2084">
        <v>3</v>
      </c>
    </row>
    <row r="2085" spans="1:18">
      <c r="A2085" s="3">
        <v>39924.713508877314</v>
      </c>
      <c r="B2085" t="s">
        <v>13390</v>
      </c>
      <c r="C2085" t="s">
        <v>46</v>
      </c>
      <c r="D2085" t="s">
        <v>30</v>
      </c>
      <c r="E2085" t="s">
        <v>30</v>
      </c>
      <c r="F2085" t="s">
        <v>191</v>
      </c>
      <c r="G2085" t="s">
        <v>174</v>
      </c>
      <c r="H2085">
        <f t="shared" si="32"/>
        <v>4</v>
      </c>
      <c r="I2085" t="s">
        <v>47</v>
      </c>
      <c r="J2085" t="s">
        <v>175</v>
      </c>
      <c r="K2085">
        <v>0.35</v>
      </c>
      <c r="L2085">
        <v>5</v>
      </c>
      <c r="M2085">
        <v>1</v>
      </c>
      <c r="N2085">
        <v>1</v>
      </c>
      <c r="O2085">
        <v>1</v>
      </c>
      <c r="P2085">
        <v>7</v>
      </c>
      <c r="Q2085">
        <v>2</v>
      </c>
      <c r="R2085">
        <v>3</v>
      </c>
    </row>
    <row r="2086" spans="1:18">
      <c r="A2086" s="3">
        <v>39925</v>
      </c>
      <c r="B2086" t="s">
        <v>67</v>
      </c>
      <c r="C2086" t="s">
        <v>46</v>
      </c>
      <c r="D2086" t="s">
        <v>30</v>
      </c>
      <c r="E2086" t="s">
        <v>30</v>
      </c>
      <c r="F2086" t="s">
        <v>48</v>
      </c>
      <c r="G2086" t="s">
        <v>174</v>
      </c>
      <c r="H2086">
        <f t="shared" si="32"/>
        <v>4</v>
      </c>
      <c r="I2086" t="s">
        <v>32</v>
      </c>
      <c r="J2086" t="s">
        <v>175</v>
      </c>
      <c r="K2086">
        <v>0.38333333333333336</v>
      </c>
      <c r="L2086">
        <v>5</v>
      </c>
      <c r="M2086">
        <v>1</v>
      </c>
      <c r="N2086">
        <v>1</v>
      </c>
      <c r="O2086">
        <v>1</v>
      </c>
      <c r="P2086">
        <v>3</v>
      </c>
      <c r="Q2086">
        <v>2</v>
      </c>
      <c r="R2086">
        <v>3</v>
      </c>
    </row>
    <row r="2087" spans="1:18">
      <c r="A2087" s="3">
        <v>39925</v>
      </c>
      <c r="B2087" t="s">
        <v>1679</v>
      </c>
      <c r="C2087" t="s">
        <v>46</v>
      </c>
      <c r="D2087" t="s">
        <v>30</v>
      </c>
      <c r="E2087" t="s">
        <v>30</v>
      </c>
      <c r="F2087" t="s">
        <v>88</v>
      </c>
      <c r="G2087" t="s">
        <v>174</v>
      </c>
      <c r="H2087">
        <f t="shared" si="32"/>
        <v>4</v>
      </c>
      <c r="I2087" t="s">
        <v>69</v>
      </c>
      <c r="J2087" t="s">
        <v>175</v>
      </c>
      <c r="K2087">
        <v>0.36666666666666664</v>
      </c>
      <c r="L2087">
        <v>5</v>
      </c>
      <c r="M2087">
        <v>1</v>
      </c>
      <c r="N2087">
        <v>1</v>
      </c>
      <c r="O2087">
        <v>1</v>
      </c>
      <c r="P2087">
        <v>4</v>
      </c>
      <c r="Q2087">
        <v>2</v>
      </c>
      <c r="R2087">
        <v>3</v>
      </c>
    </row>
    <row r="2088" spans="1:18">
      <c r="A2088" s="3">
        <v>39925.435995370368</v>
      </c>
      <c r="B2088" t="s">
        <v>743</v>
      </c>
      <c r="C2088" t="s">
        <v>46</v>
      </c>
      <c r="D2088" t="s">
        <v>30</v>
      </c>
      <c r="E2088" t="s">
        <v>30</v>
      </c>
      <c r="F2088" t="s">
        <v>155</v>
      </c>
      <c r="G2088" t="s">
        <v>174</v>
      </c>
      <c r="H2088">
        <f t="shared" si="32"/>
        <v>4</v>
      </c>
      <c r="I2088" t="s">
        <v>47</v>
      </c>
      <c r="J2088" t="s">
        <v>175</v>
      </c>
      <c r="K2088">
        <v>0.35</v>
      </c>
      <c r="L2088">
        <v>5</v>
      </c>
      <c r="M2088">
        <v>1</v>
      </c>
      <c r="N2088">
        <v>1</v>
      </c>
      <c r="O2088">
        <v>1</v>
      </c>
      <c r="P2088">
        <v>5</v>
      </c>
      <c r="Q2088">
        <v>2</v>
      </c>
      <c r="R2088">
        <v>3</v>
      </c>
    </row>
    <row r="2089" spans="1:18">
      <c r="A2089" s="3">
        <v>39925.537372685183</v>
      </c>
      <c r="B2089" t="s">
        <v>26</v>
      </c>
      <c r="C2089" t="s">
        <v>46</v>
      </c>
      <c r="D2089" t="s">
        <v>30</v>
      </c>
      <c r="E2089" t="s">
        <v>30</v>
      </c>
      <c r="F2089" t="s">
        <v>48</v>
      </c>
      <c r="G2089" t="s">
        <v>174</v>
      </c>
      <c r="H2089">
        <f t="shared" si="32"/>
        <v>4</v>
      </c>
      <c r="I2089" t="s">
        <v>190</v>
      </c>
      <c r="J2089" t="s">
        <v>175</v>
      </c>
      <c r="K2089">
        <v>0.33333333333333331</v>
      </c>
      <c r="L2089">
        <v>5</v>
      </c>
      <c r="M2089">
        <v>1</v>
      </c>
      <c r="N2089">
        <v>1</v>
      </c>
      <c r="O2089">
        <v>1</v>
      </c>
      <c r="P2089">
        <v>3</v>
      </c>
      <c r="Q2089">
        <v>2</v>
      </c>
      <c r="R2089">
        <v>3</v>
      </c>
    </row>
    <row r="2090" spans="1:18">
      <c r="A2090" s="3">
        <v>39925.732149849537</v>
      </c>
      <c r="B2090" t="s">
        <v>13390</v>
      </c>
      <c r="C2090" t="s">
        <v>46</v>
      </c>
      <c r="D2090" t="s">
        <v>30</v>
      </c>
      <c r="E2090" t="s">
        <v>30</v>
      </c>
      <c r="F2090" t="s">
        <v>48</v>
      </c>
      <c r="G2090" t="s">
        <v>174</v>
      </c>
      <c r="H2090">
        <f t="shared" si="32"/>
        <v>4</v>
      </c>
      <c r="I2090" t="s">
        <v>146</v>
      </c>
      <c r="J2090" t="s">
        <v>175</v>
      </c>
      <c r="K2090">
        <v>0.28333333333333333</v>
      </c>
      <c r="L2090">
        <v>5</v>
      </c>
      <c r="M2090">
        <v>1</v>
      </c>
      <c r="N2090">
        <v>1</v>
      </c>
      <c r="O2090">
        <v>1</v>
      </c>
      <c r="P2090">
        <v>3</v>
      </c>
      <c r="Q2090">
        <v>2</v>
      </c>
      <c r="R2090">
        <v>3</v>
      </c>
    </row>
    <row r="2091" spans="1:18">
      <c r="A2091" s="3">
        <v>39925.734926701392</v>
      </c>
      <c r="B2091" t="s">
        <v>13390</v>
      </c>
      <c r="C2091" t="s">
        <v>46</v>
      </c>
      <c r="D2091" t="s">
        <v>30</v>
      </c>
      <c r="E2091" t="s">
        <v>30</v>
      </c>
      <c r="F2091" t="s">
        <v>134</v>
      </c>
      <c r="G2091" t="s">
        <v>174</v>
      </c>
      <c r="H2091">
        <f t="shared" si="32"/>
        <v>4</v>
      </c>
      <c r="I2091" t="s">
        <v>32</v>
      </c>
      <c r="J2091" t="s">
        <v>175</v>
      </c>
      <c r="K2091">
        <v>0.36666666666666664</v>
      </c>
      <c r="L2091">
        <v>5</v>
      </c>
      <c r="M2091">
        <v>1</v>
      </c>
      <c r="N2091">
        <v>1</v>
      </c>
      <c r="O2091">
        <v>1</v>
      </c>
      <c r="P2091">
        <v>8</v>
      </c>
      <c r="Q2091">
        <v>2</v>
      </c>
      <c r="R2091">
        <v>3</v>
      </c>
    </row>
    <row r="2092" spans="1:18">
      <c r="A2092" s="3">
        <v>39925.866862581017</v>
      </c>
      <c r="B2092" t="s">
        <v>13390</v>
      </c>
      <c r="C2092" t="s">
        <v>46</v>
      </c>
      <c r="D2092" t="s">
        <v>30</v>
      </c>
      <c r="E2092" t="s">
        <v>30</v>
      </c>
      <c r="F2092" t="s">
        <v>88</v>
      </c>
      <c r="G2092" t="s">
        <v>174</v>
      </c>
      <c r="H2092">
        <f t="shared" si="32"/>
        <v>4</v>
      </c>
      <c r="I2092" t="s">
        <v>32</v>
      </c>
      <c r="J2092" t="s">
        <v>175</v>
      </c>
      <c r="K2092">
        <v>0.3</v>
      </c>
      <c r="L2092">
        <v>5</v>
      </c>
      <c r="M2092">
        <v>1</v>
      </c>
      <c r="N2092">
        <v>1</v>
      </c>
      <c r="O2092">
        <v>1</v>
      </c>
      <c r="P2092">
        <v>4</v>
      </c>
      <c r="Q2092">
        <v>2</v>
      </c>
      <c r="R2092">
        <v>3</v>
      </c>
    </row>
    <row r="2093" spans="1:18">
      <c r="A2093" s="3">
        <v>39927.541190706019</v>
      </c>
      <c r="B2093" t="s">
        <v>13390</v>
      </c>
      <c r="C2093" t="s">
        <v>46</v>
      </c>
      <c r="D2093" t="s">
        <v>30</v>
      </c>
      <c r="E2093" t="s">
        <v>30</v>
      </c>
      <c r="F2093" t="s">
        <v>165</v>
      </c>
      <c r="G2093" t="s">
        <v>174</v>
      </c>
      <c r="H2093">
        <f t="shared" si="32"/>
        <v>4</v>
      </c>
      <c r="I2093" t="s">
        <v>87</v>
      </c>
      <c r="J2093" t="s">
        <v>175</v>
      </c>
      <c r="K2093">
        <v>0.33333333333333331</v>
      </c>
      <c r="L2093">
        <v>5</v>
      </c>
      <c r="M2093">
        <v>1</v>
      </c>
      <c r="N2093">
        <v>1</v>
      </c>
      <c r="O2093">
        <v>1</v>
      </c>
      <c r="P2093">
        <v>6</v>
      </c>
      <c r="Q2093">
        <v>2</v>
      </c>
      <c r="R2093">
        <v>3</v>
      </c>
    </row>
    <row r="2094" spans="1:18">
      <c r="A2094" s="3">
        <v>39927.671736886572</v>
      </c>
      <c r="B2094" t="s">
        <v>13390</v>
      </c>
      <c r="C2094" t="s">
        <v>46</v>
      </c>
      <c r="D2094" t="s">
        <v>30</v>
      </c>
      <c r="E2094" t="s">
        <v>30</v>
      </c>
      <c r="F2094" t="s">
        <v>48</v>
      </c>
      <c r="G2094" t="s">
        <v>174</v>
      </c>
      <c r="H2094">
        <f t="shared" si="32"/>
        <v>4</v>
      </c>
      <c r="I2094" t="s">
        <v>164</v>
      </c>
      <c r="J2094" t="s">
        <v>175</v>
      </c>
      <c r="K2094">
        <v>0.28333333333333333</v>
      </c>
      <c r="L2094">
        <v>5</v>
      </c>
      <c r="M2094">
        <v>1</v>
      </c>
      <c r="N2094">
        <v>1</v>
      </c>
      <c r="O2094">
        <v>1</v>
      </c>
      <c r="P2094">
        <v>3</v>
      </c>
      <c r="Q2094">
        <v>2</v>
      </c>
      <c r="R2094">
        <v>3</v>
      </c>
    </row>
    <row r="2095" spans="1:18">
      <c r="A2095" s="3">
        <v>39927.678680902776</v>
      </c>
      <c r="B2095" t="s">
        <v>13390</v>
      </c>
      <c r="C2095" t="s">
        <v>46</v>
      </c>
      <c r="D2095" t="s">
        <v>30</v>
      </c>
      <c r="E2095" t="s">
        <v>30</v>
      </c>
      <c r="F2095" t="s">
        <v>191</v>
      </c>
      <c r="G2095" t="s">
        <v>174</v>
      </c>
      <c r="H2095">
        <f t="shared" si="32"/>
        <v>4</v>
      </c>
      <c r="I2095" t="s">
        <v>47</v>
      </c>
      <c r="J2095" t="s">
        <v>175</v>
      </c>
      <c r="K2095">
        <v>0.35</v>
      </c>
      <c r="L2095">
        <v>5</v>
      </c>
      <c r="M2095">
        <v>1</v>
      </c>
      <c r="N2095">
        <v>1</v>
      </c>
      <c r="O2095">
        <v>1</v>
      </c>
      <c r="P2095">
        <v>7</v>
      </c>
      <c r="Q2095">
        <v>2</v>
      </c>
      <c r="R2095">
        <v>3</v>
      </c>
    </row>
    <row r="2096" spans="1:18">
      <c r="A2096" s="3">
        <v>39928.538123576385</v>
      </c>
      <c r="B2096" t="s">
        <v>13390</v>
      </c>
      <c r="C2096" t="s">
        <v>46</v>
      </c>
      <c r="D2096" t="s">
        <v>30</v>
      </c>
      <c r="E2096" t="s">
        <v>30</v>
      </c>
      <c r="F2096" t="s">
        <v>48</v>
      </c>
      <c r="G2096" t="s">
        <v>174</v>
      </c>
      <c r="H2096">
        <f t="shared" si="32"/>
        <v>4</v>
      </c>
      <c r="I2096" t="s">
        <v>124</v>
      </c>
      <c r="J2096" t="s">
        <v>175</v>
      </c>
      <c r="K2096">
        <v>0.28333333333333333</v>
      </c>
      <c r="L2096">
        <v>5</v>
      </c>
      <c r="M2096">
        <v>1</v>
      </c>
      <c r="N2096">
        <v>1</v>
      </c>
      <c r="O2096">
        <v>1</v>
      </c>
      <c r="P2096">
        <v>3</v>
      </c>
      <c r="Q2096">
        <v>2</v>
      </c>
      <c r="R2096">
        <v>3</v>
      </c>
    </row>
    <row r="2097" spans="1:18">
      <c r="A2097" s="3">
        <v>39931.403187847223</v>
      </c>
      <c r="B2097" t="s">
        <v>13390</v>
      </c>
      <c r="C2097" t="s">
        <v>46</v>
      </c>
      <c r="D2097" t="s">
        <v>30</v>
      </c>
      <c r="E2097" t="s">
        <v>30</v>
      </c>
      <c r="F2097" t="s">
        <v>48</v>
      </c>
      <c r="G2097" t="s">
        <v>174</v>
      </c>
      <c r="H2097">
        <f t="shared" si="32"/>
        <v>4</v>
      </c>
      <c r="I2097" t="s">
        <v>378</v>
      </c>
      <c r="J2097" t="s">
        <v>175</v>
      </c>
      <c r="K2097">
        <v>0.28333333333333333</v>
      </c>
      <c r="L2097">
        <v>5</v>
      </c>
      <c r="M2097">
        <v>1</v>
      </c>
      <c r="N2097">
        <v>1</v>
      </c>
      <c r="O2097">
        <v>1</v>
      </c>
      <c r="P2097">
        <v>3</v>
      </c>
      <c r="Q2097">
        <v>2</v>
      </c>
      <c r="R2097">
        <v>3</v>
      </c>
    </row>
    <row r="2098" spans="1:18">
      <c r="A2098" s="3">
        <v>39933.73364741898</v>
      </c>
      <c r="B2098" t="s">
        <v>13390</v>
      </c>
      <c r="C2098" t="s">
        <v>46</v>
      </c>
      <c r="D2098" t="s">
        <v>30</v>
      </c>
      <c r="E2098" t="s">
        <v>30</v>
      </c>
      <c r="F2098" t="s">
        <v>134</v>
      </c>
      <c r="G2098" t="s">
        <v>174</v>
      </c>
      <c r="H2098">
        <f t="shared" si="32"/>
        <v>4</v>
      </c>
      <c r="I2098" t="s">
        <v>32</v>
      </c>
      <c r="J2098" t="s">
        <v>175</v>
      </c>
      <c r="K2098">
        <v>0.36666666666666664</v>
      </c>
      <c r="L2098">
        <v>5</v>
      </c>
      <c r="M2098">
        <v>1</v>
      </c>
      <c r="N2098">
        <v>1</v>
      </c>
      <c r="O2098">
        <v>1</v>
      </c>
      <c r="P2098">
        <v>8</v>
      </c>
      <c r="Q2098">
        <v>2</v>
      </c>
      <c r="R2098">
        <v>3</v>
      </c>
    </row>
    <row r="2099" spans="1:18">
      <c r="A2099" s="3">
        <v>39934.395376539353</v>
      </c>
      <c r="B2099" t="s">
        <v>13390</v>
      </c>
      <c r="C2099" t="s">
        <v>46</v>
      </c>
      <c r="D2099" t="s">
        <v>30</v>
      </c>
      <c r="E2099" t="s">
        <v>30</v>
      </c>
      <c r="F2099" t="s">
        <v>88</v>
      </c>
      <c r="G2099" t="s">
        <v>174</v>
      </c>
      <c r="H2099">
        <f t="shared" si="32"/>
        <v>5</v>
      </c>
      <c r="I2099" t="s">
        <v>180</v>
      </c>
      <c r="J2099" t="s">
        <v>175</v>
      </c>
      <c r="K2099">
        <v>0.25</v>
      </c>
      <c r="L2099">
        <v>2</v>
      </c>
      <c r="M2099">
        <v>1</v>
      </c>
      <c r="N2099">
        <v>1</v>
      </c>
      <c r="O2099">
        <v>1</v>
      </c>
      <c r="P2099">
        <v>4</v>
      </c>
      <c r="Q2099">
        <v>2</v>
      </c>
      <c r="R2099">
        <v>3</v>
      </c>
    </row>
    <row r="2100" spans="1:18">
      <c r="A2100" s="3">
        <v>39934.496746724537</v>
      </c>
      <c r="B2100" t="s">
        <v>13390</v>
      </c>
      <c r="C2100" t="s">
        <v>46</v>
      </c>
      <c r="D2100" t="s">
        <v>30</v>
      </c>
      <c r="E2100" t="s">
        <v>30</v>
      </c>
      <c r="F2100" t="s">
        <v>191</v>
      </c>
      <c r="G2100" t="s">
        <v>174</v>
      </c>
      <c r="H2100">
        <f t="shared" si="32"/>
        <v>5</v>
      </c>
      <c r="I2100" t="s">
        <v>124</v>
      </c>
      <c r="J2100" t="s">
        <v>175</v>
      </c>
      <c r="K2100">
        <v>0.3</v>
      </c>
      <c r="L2100">
        <v>2</v>
      </c>
      <c r="M2100">
        <v>1</v>
      </c>
      <c r="N2100">
        <v>1</v>
      </c>
      <c r="O2100">
        <v>1</v>
      </c>
      <c r="P2100">
        <v>7</v>
      </c>
      <c r="Q2100">
        <v>2</v>
      </c>
      <c r="R2100">
        <v>3</v>
      </c>
    </row>
    <row r="2101" spans="1:18">
      <c r="A2101" s="3">
        <v>39934.766872256943</v>
      </c>
      <c r="B2101" t="s">
        <v>13390</v>
      </c>
      <c r="C2101" t="s">
        <v>46</v>
      </c>
      <c r="D2101" t="s">
        <v>30</v>
      </c>
      <c r="E2101" t="s">
        <v>30</v>
      </c>
      <c r="F2101" t="s">
        <v>48</v>
      </c>
      <c r="G2101" t="s">
        <v>174</v>
      </c>
      <c r="H2101">
        <f t="shared" si="32"/>
        <v>5</v>
      </c>
      <c r="I2101" t="s">
        <v>124</v>
      </c>
      <c r="J2101" t="s">
        <v>175</v>
      </c>
      <c r="K2101">
        <v>0.23333333333333334</v>
      </c>
      <c r="L2101">
        <v>2</v>
      </c>
      <c r="M2101">
        <v>1</v>
      </c>
      <c r="N2101">
        <v>1</v>
      </c>
      <c r="O2101">
        <v>1</v>
      </c>
      <c r="P2101">
        <v>3</v>
      </c>
      <c r="Q2101">
        <v>2</v>
      </c>
      <c r="R2101">
        <v>3</v>
      </c>
    </row>
    <row r="2102" spans="1:18">
      <c r="A2102" s="3">
        <v>39934.794647650466</v>
      </c>
      <c r="B2102" t="s">
        <v>13390</v>
      </c>
      <c r="C2102" t="s">
        <v>46</v>
      </c>
      <c r="D2102" t="s">
        <v>30</v>
      </c>
      <c r="E2102" t="s">
        <v>30</v>
      </c>
      <c r="F2102" t="s">
        <v>48</v>
      </c>
      <c r="G2102" t="s">
        <v>174</v>
      </c>
      <c r="H2102">
        <f t="shared" si="32"/>
        <v>5</v>
      </c>
      <c r="I2102" t="s">
        <v>32</v>
      </c>
      <c r="J2102" t="s">
        <v>175</v>
      </c>
      <c r="K2102">
        <v>0.23333333333333334</v>
      </c>
      <c r="L2102">
        <v>2</v>
      </c>
      <c r="M2102">
        <v>1</v>
      </c>
      <c r="N2102">
        <v>1</v>
      </c>
      <c r="O2102">
        <v>1</v>
      </c>
      <c r="P2102">
        <v>3</v>
      </c>
      <c r="Q2102">
        <v>2</v>
      </c>
      <c r="R2102">
        <v>3</v>
      </c>
    </row>
    <row r="2103" spans="1:18">
      <c r="A2103" s="3">
        <v>39936.480492476854</v>
      </c>
      <c r="B2103" t="s">
        <v>13390</v>
      </c>
      <c r="C2103" t="s">
        <v>46</v>
      </c>
      <c r="D2103" t="s">
        <v>30</v>
      </c>
      <c r="E2103" t="s">
        <v>30</v>
      </c>
      <c r="F2103" t="s">
        <v>48</v>
      </c>
      <c r="G2103" t="s">
        <v>174</v>
      </c>
      <c r="H2103">
        <f t="shared" si="32"/>
        <v>5</v>
      </c>
      <c r="I2103" t="s">
        <v>124</v>
      </c>
      <c r="J2103" t="s">
        <v>175</v>
      </c>
      <c r="K2103">
        <v>0.23333333333333334</v>
      </c>
      <c r="L2103">
        <v>2</v>
      </c>
      <c r="M2103">
        <v>1</v>
      </c>
      <c r="N2103">
        <v>1</v>
      </c>
      <c r="O2103">
        <v>1</v>
      </c>
      <c r="P2103">
        <v>3</v>
      </c>
      <c r="Q2103">
        <v>2</v>
      </c>
      <c r="R2103">
        <v>3</v>
      </c>
    </row>
    <row r="2104" spans="1:18">
      <c r="A2104" s="3">
        <v>39937.270017395836</v>
      </c>
      <c r="B2104" t="s">
        <v>13390</v>
      </c>
      <c r="C2104" t="s">
        <v>46</v>
      </c>
      <c r="D2104" t="s">
        <v>30</v>
      </c>
      <c r="E2104" t="s">
        <v>30</v>
      </c>
      <c r="F2104" t="s">
        <v>191</v>
      </c>
      <c r="G2104" t="s">
        <v>174</v>
      </c>
      <c r="H2104">
        <f t="shared" si="32"/>
        <v>5</v>
      </c>
      <c r="I2104" t="s">
        <v>124</v>
      </c>
      <c r="J2104" t="s">
        <v>175</v>
      </c>
      <c r="K2104">
        <v>0.3</v>
      </c>
      <c r="L2104">
        <v>2</v>
      </c>
      <c r="M2104">
        <v>1</v>
      </c>
      <c r="N2104">
        <v>1</v>
      </c>
      <c r="O2104">
        <v>1</v>
      </c>
      <c r="P2104">
        <v>7</v>
      </c>
      <c r="Q2104">
        <v>2</v>
      </c>
      <c r="R2104">
        <v>3</v>
      </c>
    </row>
    <row r="2105" spans="1:18">
      <c r="A2105" s="3">
        <v>39937.45124490741</v>
      </c>
      <c r="B2105" t="s">
        <v>13390</v>
      </c>
      <c r="C2105" t="s">
        <v>46</v>
      </c>
      <c r="D2105" t="s">
        <v>30</v>
      </c>
      <c r="E2105" t="s">
        <v>30</v>
      </c>
      <c r="F2105" t="s">
        <v>88</v>
      </c>
      <c r="G2105" t="s">
        <v>174</v>
      </c>
      <c r="H2105">
        <f t="shared" si="32"/>
        <v>5</v>
      </c>
      <c r="I2105" t="s">
        <v>32</v>
      </c>
      <c r="J2105" t="s">
        <v>175</v>
      </c>
      <c r="K2105">
        <v>0.25</v>
      </c>
      <c r="L2105">
        <v>2</v>
      </c>
      <c r="M2105">
        <v>1</v>
      </c>
      <c r="N2105">
        <v>1</v>
      </c>
      <c r="O2105">
        <v>1</v>
      </c>
      <c r="P2105">
        <v>4</v>
      </c>
      <c r="Q2105">
        <v>2</v>
      </c>
      <c r="R2105">
        <v>3</v>
      </c>
    </row>
    <row r="2106" spans="1:18">
      <c r="A2106" s="3">
        <v>39937.491377314815</v>
      </c>
      <c r="B2106" t="s">
        <v>743</v>
      </c>
      <c r="C2106" t="s">
        <v>46</v>
      </c>
      <c r="D2106" t="s">
        <v>30</v>
      </c>
      <c r="E2106" t="s">
        <v>30</v>
      </c>
      <c r="F2106" t="s">
        <v>99</v>
      </c>
      <c r="G2106" t="s">
        <v>174</v>
      </c>
      <c r="H2106">
        <f t="shared" si="32"/>
        <v>5</v>
      </c>
      <c r="I2106" t="s">
        <v>378</v>
      </c>
      <c r="J2106" t="s">
        <v>175</v>
      </c>
      <c r="K2106">
        <v>0.38333333333333336</v>
      </c>
      <c r="L2106">
        <v>2</v>
      </c>
      <c r="M2106">
        <v>1</v>
      </c>
      <c r="N2106">
        <v>1</v>
      </c>
      <c r="O2106">
        <v>1</v>
      </c>
      <c r="P2106">
        <v>10</v>
      </c>
      <c r="Q2106">
        <v>2</v>
      </c>
      <c r="R2106">
        <v>3</v>
      </c>
    </row>
    <row r="2107" spans="1:18">
      <c r="A2107" s="3">
        <v>39937.499156909726</v>
      </c>
      <c r="B2107" t="s">
        <v>13390</v>
      </c>
      <c r="C2107" t="s">
        <v>46</v>
      </c>
      <c r="D2107" t="s">
        <v>30</v>
      </c>
      <c r="E2107" t="s">
        <v>30</v>
      </c>
      <c r="F2107" t="s">
        <v>134</v>
      </c>
      <c r="G2107" t="s">
        <v>174</v>
      </c>
      <c r="H2107">
        <f t="shared" si="32"/>
        <v>5</v>
      </c>
      <c r="I2107" t="s">
        <v>87</v>
      </c>
      <c r="J2107" t="s">
        <v>175</v>
      </c>
      <c r="K2107">
        <v>0.31666666666666665</v>
      </c>
      <c r="L2107">
        <v>2</v>
      </c>
      <c r="M2107">
        <v>1</v>
      </c>
      <c r="N2107">
        <v>1</v>
      </c>
      <c r="O2107">
        <v>1</v>
      </c>
      <c r="P2107">
        <v>8</v>
      </c>
      <c r="Q2107">
        <v>2</v>
      </c>
      <c r="R2107">
        <v>3</v>
      </c>
    </row>
    <row r="2108" spans="1:18">
      <c r="A2108" s="3">
        <v>39939.346928321756</v>
      </c>
      <c r="B2108" t="s">
        <v>13390</v>
      </c>
      <c r="C2108" t="s">
        <v>46</v>
      </c>
      <c r="D2108" t="s">
        <v>30</v>
      </c>
      <c r="E2108" t="s">
        <v>30</v>
      </c>
      <c r="F2108" t="s">
        <v>134</v>
      </c>
      <c r="G2108" t="s">
        <v>174</v>
      </c>
      <c r="H2108">
        <f t="shared" si="32"/>
        <v>5</v>
      </c>
      <c r="I2108" t="s">
        <v>47</v>
      </c>
      <c r="J2108" t="s">
        <v>175</v>
      </c>
      <c r="K2108">
        <v>0.31666666666666665</v>
      </c>
      <c r="L2108">
        <v>2</v>
      </c>
      <c r="M2108">
        <v>1</v>
      </c>
      <c r="N2108">
        <v>1</v>
      </c>
      <c r="O2108">
        <v>1</v>
      </c>
      <c r="P2108">
        <v>8</v>
      </c>
      <c r="Q2108">
        <v>2</v>
      </c>
      <c r="R2108">
        <v>3</v>
      </c>
    </row>
    <row r="2109" spans="1:18">
      <c r="A2109" s="3">
        <v>39939.637217905096</v>
      </c>
      <c r="B2109" t="s">
        <v>13390</v>
      </c>
      <c r="C2109" t="s">
        <v>46</v>
      </c>
      <c r="D2109" t="s">
        <v>30</v>
      </c>
      <c r="E2109" t="s">
        <v>30</v>
      </c>
      <c r="F2109" t="s">
        <v>48</v>
      </c>
      <c r="G2109" t="s">
        <v>174</v>
      </c>
      <c r="H2109">
        <f t="shared" si="32"/>
        <v>5</v>
      </c>
      <c r="I2109" t="s">
        <v>87</v>
      </c>
      <c r="J2109" t="s">
        <v>175</v>
      </c>
      <c r="K2109">
        <v>0.23333333333333334</v>
      </c>
      <c r="L2109">
        <v>2</v>
      </c>
      <c r="M2109">
        <v>1</v>
      </c>
      <c r="N2109">
        <v>1</v>
      </c>
      <c r="O2109">
        <v>1</v>
      </c>
      <c r="P2109">
        <v>3</v>
      </c>
      <c r="Q2109">
        <v>2</v>
      </c>
      <c r="R2109">
        <v>3</v>
      </c>
    </row>
    <row r="2110" spans="1:18">
      <c r="A2110" s="3">
        <v>39939.67471269676</v>
      </c>
      <c r="B2110" t="s">
        <v>13390</v>
      </c>
      <c r="C2110" t="s">
        <v>46</v>
      </c>
      <c r="D2110" t="s">
        <v>30</v>
      </c>
      <c r="E2110" t="s">
        <v>30</v>
      </c>
      <c r="F2110" t="s">
        <v>134</v>
      </c>
      <c r="G2110" t="s">
        <v>174</v>
      </c>
      <c r="H2110">
        <f t="shared" si="32"/>
        <v>5</v>
      </c>
      <c r="I2110" t="s">
        <v>432</v>
      </c>
      <c r="J2110" t="s">
        <v>175</v>
      </c>
      <c r="K2110">
        <v>0.31666666666666665</v>
      </c>
      <c r="L2110">
        <v>2</v>
      </c>
      <c r="M2110">
        <v>1</v>
      </c>
      <c r="N2110">
        <v>1</v>
      </c>
      <c r="O2110">
        <v>1</v>
      </c>
      <c r="P2110">
        <v>8</v>
      </c>
      <c r="Q2110">
        <v>2</v>
      </c>
      <c r="R2110">
        <v>3</v>
      </c>
    </row>
    <row r="2111" spans="1:18">
      <c r="A2111" s="3">
        <v>39940</v>
      </c>
      <c r="B2111" t="s">
        <v>59</v>
      </c>
      <c r="C2111" t="s">
        <v>46</v>
      </c>
      <c r="D2111" t="s">
        <v>30</v>
      </c>
      <c r="E2111" t="s">
        <v>30</v>
      </c>
      <c r="F2111" t="s">
        <v>88</v>
      </c>
      <c r="G2111" t="s">
        <v>174</v>
      </c>
      <c r="H2111">
        <f t="shared" si="32"/>
        <v>5</v>
      </c>
      <c r="I2111" t="s">
        <v>180</v>
      </c>
      <c r="J2111" t="s">
        <v>175</v>
      </c>
      <c r="K2111">
        <v>0.36666666666666664</v>
      </c>
      <c r="L2111">
        <v>2</v>
      </c>
      <c r="M2111">
        <v>1</v>
      </c>
      <c r="N2111">
        <v>1</v>
      </c>
      <c r="O2111">
        <v>1</v>
      </c>
      <c r="P2111">
        <v>4</v>
      </c>
      <c r="Q2111">
        <v>2</v>
      </c>
      <c r="R2111">
        <v>3</v>
      </c>
    </row>
    <row r="2112" spans="1:18">
      <c r="A2112" s="3">
        <v>39940.699101701386</v>
      </c>
      <c r="B2112" t="s">
        <v>13390</v>
      </c>
      <c r="C2112" t="s">
        <v>46</v>
      </c>
      <c r="D2112" t="s">
        <v>30</v>
      </c>
      <c r="E2112" t="s">
        <v>30</v>
      </c>
      <c r="F2112" t="s">
        <v>48</v>
      </c>
      <c r="G2112" t="s">
        <v>174</v>
      </c>
      <c r="H2112">
        <f t="shared" si="32"/>
        <v>5</v>
      </c>
      <c r="I2112" t="s">
        <v>1622</v>
      </c>
      <c r="J2112" t="s">
        <v>175</v>
      </c>
      <c r="K2112">
        <v>0.23333333333333334</v>
      </c>
      <c r="L2112">
        <v>2</v>
      </c>
      <c r="M2112">
        <v>1</v>
      </c>
      <c r="N2112">
        <v>1</v>
      </c>
      <c r="O2112">
        <v>1</v>
      </c>
      <c r="P2112">
        <v>3</v>
      </c>
      <c r="Q2112">
        <v>2</v>
      </c>
      <c r="R2112">
        <v>3</v>
      </c>
    </row>
    <row r="2113" spans="1:18">
      <c r="A2113" s="3">
        <v>39940.705893668979</v>
      </c>
      <c r="B2113" t="s">
        <v>13390</v>
      </c>
      <c r="C2113" t="s">
        <v>46</v>
      </c>
      <c r="D2113" t="s">
        <v>30</v>
      </c>
      <c r="E2113" t="s">
        <v>30</v>
      </c>
      <c r="F2113" t="s">
        <v>99</v>
      </c>
      <c r="G2113" t="s">
        <v>174</v>
      </c>
      <c r="H2113">
        <f t="shared" si="32"/>
        <v>5</v>
      </c>
      <c r="I2113" t="s">
        <v>432</v>
      </c>
      <c r="J2113" t="s">
        <v>175</v>
      </c>
      <c r="K2113">
        <v>0.35</v>
      </c>
      <c r="L2113">
        <v>2</v>
      </c>
      <c r="M2113">
        <v>1</v>
      </c>
      <c r="N2113">
        <v>1</v>
      </c>
      <c r="O2113">
        <v>1</v>
      </c>
      <c r="P2113">
        <v>10</v>
      </c>
      <c r="Q2113">
        <v>2</v>
      </c>
      <c r="R2113">
        <v>3</v>
      </c>
    </row>
    <row r="2114" spans="1:18">
      <c r="A2114" s="3">
        <v>39941</v>
      </c>
      <c r="B2114" t="s">
        <v>59</v>
      </c>
      <c r="C2114" t="s">
        <v>46</v>
      </c>
      <c r="D2114" t="s">
        <v>30</v>
      </c>
      <c r="E2114" t="s">
        <v>30</v>
      </c>
      <c r="F2114" t="s">
        <v>48</v>
      </c>
      <c r="G2114" t="s">
        <v>174</v>
      </c>
      <c r="H2114">
        <f t="shared" si="32"/>
        <v>5</v>
      </c>
      <c r="I2114" t="s">
        <v>32</v>
      </c>
      <c r="J2114" t="s">
        <v>175</v>
      </c>
      <c r="K2114">
        <v>0.35</v>
      </c>
      <c r="L2114">
        <v>2</v>
      </c>
      <c r="M2114">
        <v>1</v>
      </c>
      <c r="N2114">
        <v>1</v>
      </c>
      <c r="O2114">
        <v>1</v>
      </c>
      <c r="P2114">
        <v>3</v>
      </c>
      <c r="Q2114">
        <v>2</v>
      </c>
      <c r="R2114">
        <v>3</v>
      </c>
    </row>
    <row r="2115" spans="1:18">
      <c r="A2115" s="3">
        <v>39944.410936956017</v>
      </c>
      <c r="B2115" t="s">
        <v>13390</v>
      </c>
      <c r="C2115" t="s">
        <v>46</v>
      </c>
      <c r="D2115" t="s">
        <v>30</v>
      </c>
      <c r="E2115" t="s">
        <v>30</v>
      </c>
      <c r="F2115" t="s">
        <v>165</v>
      </c>
      <c r="G2115" t="s">
        <v>174</v>
      </c>
      <c r="H2115">
        <f t="shared" ref="H2115:H2178" si="33">MONTH(A2115)</f>
        <v>5</v>
      </c>
      <c r="I2115" t="s">
        <v>190</v>
      </c>
      <c r="J2115" t="s">
        <v>175</v>
      </c>
      <c r="K2115">
        <v>0.28333333333333333</v>
      </c>
      <c r="L2115">
        <v>2</v>
      </c>
      <c r="M2115">
        <v>1</v>
      </c>
      <c r="N2115">
        <v>1</v>
      </c>
      <c r="O2115">
        <v>1</v>
      </c>
      <c r="P2115">
        <v>6</v>
      </c>
      <c r="Q2115">
        <v>2</v>
      </c>
      <c r="R2115">
        <v>3</v>
      </c>
    </row>
    <row r="2116" spans="1:18">
      <c r="A2116" s="3">
        <v>39944.648445914354</v>
      </c>
      <c r="B2116" t="s">
        <v>13390</v>
      </c>
      <c r="C2116" t="s">
        <v>46</v>
      </c>
      <c r="D2116" t="s">
        <v>30</v>
      </c>
      <c r="E2116" t="s">
        <v>30</v>
      </c>
      <c r="F2116" t="s">
        <v>191</v>
      </c>
      <c r="G2116" t="s">
        <v>174</v>
      </c>
      <c r="H2116">
        <f t="shared" si="33"/>
        <v>5</v>
      </c>
      <c r="I2116" t="s">
        <v>98</v>
      </c>
      <c r="J2116" t="s">
        <v>175</v>
      </c>
      <c r="K2116">
        <v>0.3</v>
      </c>
      <c r="L2116">
        <v>2</v>
      </c>
      <c r="M2116">
        <v>1</v>
      </c>
      <c r="N2116">
        <v>1</v>
      </c>
      <c r="O2116">
        <v>1</v>
      </c>
      <c r="P2116">
        <v>7</v>
      </c>
      <c r="Q2116">
        <v>2</v>
      </c>
      <c r="R2116">
        <v>3</v>
      </c>
    </row>
    <row r="2117" spans="1:18">
      <c r="A2117" s="3">
        <v>39944.697059293983</v>
      </c>
      <c r="B2117" t="s">
        <v>13390</v>
      </c>
      <c r="C2117" t="s">
        <v>46</v>
      </c>
      <c r="D2117" t="s">
        <v>30</v>
      </c>
      <c r="E2117" t="s">
        <v>30</v>
      </c>
      <c r="F2117" t="s">
        <v>165</v>
      </c>
      <c r="G2117" t="s">
        <v>174</v>
      </c>
      <c r="H2117">
        <f t="shared" si="33"/>
        <v>5</v>
      </c>
      <c r="I2117" t="s">
        <v>32</v>
      </c>
      <c r="J2117" t="s">
        <v>175</v>
      </c>
      <c r="K2117">
        <v>0.28333333333333333</v>
      </c>
      <c r="L2117">
        <v>2</v>
      </c>
      <c r="M2117">
        <v>1</v>
      </c>
      <c r="N2117">
        <v>1</v>
      </c>
      <c r="O2117">
        <v>1</v>
      </c>
      <c r="P2117">
        <v>6</v>
      </c>
      <c r="Q2117">
        <v>2</v>
      </c>
      <c r="R2117">
        <v>3</v>
      </c>
    </row>
    <row r="2118" spans="1:18">
      <c r="A2118" s="3">
        <v>39944.746374270835</v>
      </c>
      <c r="B2118" t="s">
        <v>13390</v>
      </c>
      <c r="C2118" t="s">
        <v>46</v>
      </c>
      <c r="D2118" t="s">
        <v>30</v>
      </c>
      <c r="E2118" t="s">
        <v>30</v>
      </c>
      <c r="F2118" t="s">
        <v>191</v>
      </c>
      <c r="G2118" t="s">
        <v>174</v>
      </c>
      <c r="H2118">
        <f t="shared" si="33"/>
        <v>5</v>
      </c>
      <c r="I2118" t="s">
        <v>32</v>
      </c>
      <c r="J2118" t="s">
        <v>175</v>
      </c>
      <c r="K2118">
        <v>0.3</v>
      </c>
      <c r="L2118">
        <v>2</v>
      </c>
      <c r="M2118">
        <v>1</v>
      </c>
      <c r="N2118">
        <v>1</v>
      </c>
      <c r="O2118">
        <v>1</v>
      </c>
      <c r="P2118">
        <v>7</v>
      </c>
      <c r="Q2118">
        <v>2</v>
      </c>
      <c r="R2118">
        <v>3</v>
      </c>
    </row>
    <row r="2119" spans="1:18">
      <c r="A2119" s="3">
        <v>39945</v>
      </c>
      <c r="B2119" t="s">
        <v>67</v>
      </c>
      <c r="C2119" t="s">
        <v>46</v>
      </c>
      <c r="D2119" t="s">
        <v>30</v>
      </c>
      <c r="E2119" t="s">
        <v>30</v>
      </c>
      <c r="F2119" t="s">
        <v>134</v>
      </c>
      <c r="G2119" t="s">
        <v>174</v>
      </c>
      <c r="H2119">
        <f t="shared" si="33"/>
        <v>5</v>
      </c>
      <c r="I2119" t="s">
        <v>32</v>
      </c>
      <c r="J2119" t="s">
        <v>175</v>
      </c>
      <c r="K2119">
        <v>0.41666666666666669</v>
      </c>
      <c r="L2119">
        <v>2</v>
      </c>
      <c r="M2119">
        <v>1</v>
      </c>
      <c r="N2119">
        <v>1</v>
      </c>
      <c r="O2119">
        <v>1</v>
      </c>
      <c r="P2119">
        <v>8</v>
      </c>
      <c r="Q2119">
        <v>2</v>
      </c>
      <c r="R2119">
        <v>3</v>
      </c>
    </row>
    <row r="2120" spans="1:18">
      <c r="A2120" s="3">
        <v>39945.581979166665</v>
      </c>
      <c r="B2120" t="s">
        <v>743</v>
      </c>
      <c r="C2120" t="s">
        <v>46</v>
      </c>
      <c r="D2120" t="s">
        <v>30</v>
      </c>
      <c r="E2120" t="s">
        <v>30</v>
      </c>
      <c r="F2120" t="s">
        <v>134</v>
      </c>
      <c r="G2120" t="s">
        <v>174</v>
      </c>
      <c r="H2120">
        <f t="shared" si="33"/>
        <v>5</v>
      </c>
      <c r="I2120" t="s">
        <v>32</v>
      </c>
      <c r="J2120" t="s">
        <v>175</v>
      </c>
      <c r="K2120">
        <v>0.35</v>
      </c>
      <c r="L2120">
        <v>2</v>
      </c>
      <c r="M2120">
        <v>1</v>
      </c>
      <c r="N2120">
        <v>1</v>
      </c>
      <c r="O2120">
        <v>1</v>
      </c>
      <c r="P2120">
        <v>8</v>
      </c>
      <c r="Q2120">
        <v>2</v>
      </c>
      <c r="R2120">
        <v>3</v>
      </c>
    </row>
    <row r="2121" spans="1:18">
      <c r="A2121" s="3">
        <v>39945.675034722219</v>
      </c>
      <c r="B2121" t="s">
        <v>743</v>
      </c>
      <c r="C2121" t="s">
        <v>46</v>
      </c>
      <c r="D2121" t="s">
        <v>30</v>
      </c>
      <c r="E2121" t="s">
        <v>30</v>
      </c>
      <c r="F2121" t="s">
        <v>48</v>
      </c>
      <c r="G2121" t="s">
        <v>174</v>
      </c>
      <c r="H2121">
        <f t="shared" si="33"/>
        <v>5</v>
      </c>
      <c r="I2121" t="s">
        <v>32</v>
      </c>
      <c r="J2121" t="s">
        <v>175</v>
      </c>
      <c r="K2121">
        <v>0.26666666666666666</v>
      </c>
      <c r="L2121">
        <v>2</v>
      </c>
      <c r="M2121">
        <v>1</v>
      </c>
      <c r="N2121">
        <v>1</v>
      </c>
      <c r="O2121">
        <v>1</v>
      </c>
      <c r="P2121">
        <v>3</v>
      </c>
      <c r="Q2121">
        <v>2</v>
      </c>
      <c r="R2121">
        <v>3</v>
      </c>
    </row>
    <row r="2122" spans="1:18">
      <c r="A2122" s="3">
        <v>39945.719890590277</v>
      </c>
      <c r="B2122" t="s">
        <v>13390</v>
      </c>
      <c r="C2122" t="s">
        <v>46</v>
      </c>
      <c r="D2122" t="s">
        <v>30</v>
      </c>
      <c r="E2122" t="s">
        <v>30</v>
      </c>
      <c r="F2122" t="s">
        <v>88</v>
      </c>
      <c r="G2122" t="s">
        <v>174</v>
      </c>
      <c r="H2122">
        <f t="shared" si="33"/>
        <v>5</v>
      </c>
      <c r="I2122" t="s">
        <v>180</v>
      </c>
      <c r="J2122" t="s">
        <v>175</v>
      </c>
      <c r="K2122">
        <v>0.25</v>
      </c>
      <c r="L2122">
        <v>2</v>
      </c>
      <c r="M2122">
        <v>1</v>
      </c>
      <c r="N2122">
        <v>1</v>
      </c>
      <c r="O2122">
        <v>1</v>
      </c>
      <c r="P2122">
        <v>4</v>
      </c>
      <c r="Q2122">
        <v>2</v>
      </c>
      <c r="R2122">
        <v>3</v>
      </c>
    </row>
    <row r="2123" spans="1:18">
      <c r="A2123" s="3">
        <v>39947.464240937501</v>
      </c>
      <c r="B2123" t="s">
        <v>13390</v>
      </c>
      <c r="C2123" t="s">
        <v>46</v>
      </c>
      <c r="D2123" t="s">
        <v>30</v>
      </c>
      <c r="E2123" t="s">
        <v>30</v>
      </c>
      <c r="F2123" t="s">
        <v>48</v>
      </c>
      <c r="G2123" t="s">
        <v>174</v>
      </c>
      <c r="H2123">
        <f t="shared" si="33"/>
        <v>5</v>
      </c>
      <c r="I2123" t="s">
        <v>124</v>
      </c>
      <c r="J2123" t="s">
        <v>175</v>
      </c>
      <c r="K2123">
        <v>0.23333333333333334</v>
      </c>
      <c r="L2123">
        <v>2</v>
      </c>
      <c r="M2123">
        <v>1</v>
      </c>
      <c r="N2123">
        <v>1</v>
      </c>
      <c r="O2123">
        <v>1</v>
      </c>
      <c r="P2123">
        <v>3</v>
      </c>
      <c r="Q2123">
        <v>2</v>
      </c>
      <c r="R2123">
        <v>3</v>
      </c>
    </row>
    <row r="2124" spans="1:18">
      <c r="A2124" s="3">
        <v>39947.48298857639</v>
      </c>
      <c r="B2124" t="s">
        <v>13390</v>
      </c>
      <c r="C2124" t="s">
        <v>46</v>
      </c>
      <c r="D2124" t="s">
        <v>30</v>
      </c>
      <c r="E2124" t="s">
        <v>30</v>
      </c>
      <c r="F2124" t="s">
        <v>165</v>
      </c>
      <c r="G2124" t="s">
        <v>174</v>
      </c>
      <c r="H2124">
        <f t="shared" si="33"/>
        <v>5</v>
      </c>
      <c r="I2124" t="s">
        <v>69</v>
      </c>
      <c r="J2124" t="s">
        <v>175</v>
      </c>
      <c r="K2124">
        <v>0.28333333333333333</v>
      </c>
      <c r="L2124">
        <v>2</v>
      </c>
      <c r="M2124">
        <v>1</v>
      </c>
      <c r="N2124">
        <v>1</v>
      </c>
      <c r="O2124">
        <v>1</v>
      </c>
      <c r="P2124">
        <v>6</v>
      </c>
      <c r="Q2124">
        <v>2</v>
      </c>
      <c r="R2124">
        <v>3</v>
      </c>
    </row>
    <row r="2125" spans="1:18">
      <c r="A2125" s="3">
        <v>39947.573959606481</v>
      </c>
      <c r="B2125" t="s">
        <v>13390</v>
      </c>
      <c r="C2125" t="s">
        <v>46</v>
      </c>
      <c r="D2125" t="s">
        <v>30</v>
      </c>
      <c r="E2125" t="s">
        <v>30</v>
      </c>
      <c r="F2125" t="s">
        <v>48</v>
      </c>
      <c r="G2125" t="s">
        <v>174</v>
      </c>
      <c r="H2125">
        <f t="shared" si="33"/>
        <v>5</v>
      </c>
      <c r="I2125" t="s">
        <v>239</v>
      </c>
      <c r="J2125" t="s">
        <v>175</v>
      </c>
      <c r="K2125">
        <v>0.23333333333333334</v>
      </c>
      <c r="L2125">
        <v>2</v>
      </c>
      <c r="M2125">
        <v>1</v>
      </c>
      <c r="N2125">
        <v>1</v>
      </c>
      <c r="O2125">
        <v>1</v>
      </c>
      <c r="P2125">
        <v>3</v>
      </c>
      <c r="Q2125">
        <v>2</v>
      </c>
      <c r="R2125">
        <v>3</v>
      </c>
    </row>
    <row r="2126" spans="1:18">
      <c r="A2126" s="3">
        <v>39947.677429664349</v>
      </c>
      <c r="B2126" t="s">
        <v>13390</v>
      </c>
      <c r="C2126" t="s">
        <v>46</v>
      </c>
      <c r="D2126" t="s">
        <v>30</v>
      </c>
      <c r="E2126" t="s">
        <v>30</v>
      </c>
      <c r="F2126" t="s">
        <v>48</v>
      </c>
      <c r="G2126" t="s">
        <v>174</v>
      </c>
      <c r="H2126">
        <f t="shared" si="33"/>
        <v>5</v>
      </c>
      <c r="I2126" t="s">
        <v>378</v>
      </c>
      <c r="J2126" t="s">
        <v>175</v>
      </c>
      <c r="K2126">
        <v>0.23333333333333334</v>
      </c>
      <c r="L2126">
        <v>2</v>
      </c>
      <c r="M2126">
        <v>1</v>
      </c>
      <c r="N2126">
        <v>1</v>
      </c>
      <c r="O2126">
        <v>1</v>
      </c>
      <c r="P2126">
        <v>3</v>
      </c>
      <c r="Q2126">
        <v>2</v>
      </c>
      <c r="R2126">
        <v>3</v>
      </c>
    </row>
    <row r="2127" spans="1:18">
      <c r="A2127" s="3">
        <v>39948.434304780094</v>
      </c>
      <c r="B2127" t="s">
        <v>13390</v>
      </c>
      <c r="C2127" t="s">
        <v>46</v>
      </c>
      <c r="D2127" t="s">
        <v>30</v>
      </c>
      <c r="E2127" t="s">
        <v>30</v>
      </c>
      <c r="F2127" t="s">
        <v>134</v>
      </c>
      <c r="G2127" t="s">
        <v>174</v>
      </c>
      <c r="H2127">
        <f t="shared" si="33"/>
        <v>5</v>
      </c>
      <c r="I2127" t="s">
        <v>32</v>
      </c>
      <c r="J2127" t="s">
        <v>175</v>
      </c>
      <c r="K2127">
        <v>0.31666666666666665</v>
      </c>
      <c r="L2127">
        <v>2</v>
      </c>
      <c r="M2127">
        <v>1</v>
      </c>
      <c r="N2127">
        <v>1</v>
      </c>
      <c r="O2127">
        <v>1</v>
      </c>
      <c r="P2127">
        <v>8</v>
      </c>
      <c r="Q2127">
        <v>2</v>
      </c>
      <c r="R2127">
        <v>3</v>
      </c>
    </row>
    <row r="2128" spans="1:18">
      <c r="A2128" s="3">
        <v>39951.700789155089</v>
      </c>
      <c r="B2128" t="s">
        <v>13390</v>
      </c>
      <c r="C2128" t="s">
        <v>46</v>
      </c>
      <c r="D2128" t="s">
        <v>30</v>
      </c>
      <c r="E2128" t="s">
        <v>30</v>
      </c>
      <c r="F2128" t="s">
        <v>134</v>
      </c>
      <c r="G2128" t="s">
        <v>174</v>
      </c>
      <c r="H2128">
        <f t="shared" si="33"/>
        <v>5</v>
      </c>
      <c r="I2128" t="s">
        <v>32</v>
      </c>
      <c r="J2128" t="s">
        <v>175</v>
      </c>
      <c r="K2128">
        <v>0.31666666666666665</v>
      </c>
      <c r="L2128">
        <v>2</v>
      </c>
      <c r="M2128">
        <v>1</v>
      </c>
      <c r="N2128">
        <v>1</v>
      </c>
      <c r="O2128">
        <v>1</v>
      </c>
      <c r="P2128">
        <v>8</v>
      </c>
      <c r="Q2128">
        <v>2</v>
      </c>
      <c r="R2128">
        <v>3</v>
      </c>
    </row>
    <row r="2129" spans="1:18">
      <c r="A2129" s="3">
        <v>39953.738110682869</v>
      </c>
      <c r="B2129" t="s">
        <v>13390</v>
      </c>
      <c r="C2129" t="s">
        <v>46</v>
      </c>
      <c r="D2129" t="s">
        <v>30</v>
      </c>
      <c r="E2129" t="s">
        <v>30</v>
      </c>
      <c r="F2129" t="s">
        <v>134</v>
      </c>
      <c r="G2129" t="s">
        <v>174</v>
      </c>
      <c r="H2129">
        <f t="shared" si="33"/>
        <v>5</v>
      </c>
      <c r="I2129" t="s">
        <v>180</v>
      </c>
      <c r="J2129" t="s">
        <v>175</v>
      </c>
      <c r="K2129">
        <v>0.31666666666666665</v>
      </c>
      <c r="L2129">
        <v>2</v>
      </c>
      <c r="M2129">
        <v>1</v>
      </c>
      <c r="N2129">
        <v>1</v>
      </c>
      <c r="O2129">
        <v>1</v>
      </c>
      <c r="P2129">
        <v>8</v>
      </c>
      <c r="Q2129">
        <v>2</v>
      </c>
      <c r="R2129">
        <v>3</v>
      </c>
    </row>
    <row r="2130" spans="1:18">
      <c r="A2130" s="3">
        <v>39954</v>
      </c>
      <c r="B2130" t="s">
        <v>67</v>
      </c>
      <c r="C2130" t="s">
        <v>46</v>
      </c>
      <c r="D2130" t="s">
        <v>30</v>
      </c>
      <c r="E2130" t="s">
        <v>30</v>
      </c>
      <c r="F2130" t="s">
        <v>134</v>
      </c>
      <c r="G2130" t="s">
        <v>174</v>
      </c>
      <c r="H2130">
        <f t="shared" si="33"/>
        <v>5</v>
      </c>
      <c r="I2130" t="s">
        <v>32</v>
      </c>
      <c r="J2130" t="s">
        <v>175</v>
      </c>
      <c r="K2130">
        <v>0.41666666666666669</v>
      </c>
      <c r="L2130">
        <v>2</v>
      </c>
      <c r="M2130">
        <v>1</v>
      </c>
      <c r="N2130">
        <v>1</v>
      </c>
      <c r="O2130">
        <v>1</v>
      </c>
      <c r="P2130">
        <v>8</v>
      </c>
      <c r="Q2130">
        <v>2</v>
      </c>
      <c r="R2130">
        <v>3</v>
      </c>
    </row>
    <row r="2131" spans="1:18">
      <c r="A2131" s="3">
        <v>39954.439130752318</v>
      </c>
      <c r="B2131" t="s">
        <v>13390</v>
      </c>
      <c r="C2131" t="s">
        <v>46</v>
      </c>
      <c r="D2131" t="s">
        <v>30</v>
      </c>
      <c r="E2131" t="s">
        <v>30</v>
      </c>
      <c r="F2131" t="s">
        <v>33</v>
      </c>
      <c r="G2131" t="s">
        <v>174</v>
      </c>
      <c r="H2131">
        <f t="shared" si="33"/>
        <v>5</v>
      </c>
      <c r="I2131" t="s">
        <v>32</v>
      </c>
      <c r="J2131" t="s">
        <v>175</v>
      </c>
      <c r="K2131">
        <v>0.2</v>
      </c>
      <c r="L2131">
        <v>2</v>
      </c>
      <c r="M2131">
        <v>1</v>
      </c>
      <c r="N2131">
        <v>1</v>
      </c>
      <c r="O2131">
        <v>1</v>
      </c>
      <c r="P2131">
        <v>1</v>
      </c>
      <c r="Q2131">
        <v>2</v>
      </c>
      <c r="R2131">
        <v>3</v>
      </c>
    </row>
    <row r="2132" spans="1:18">
      <c r="A2132" s="3">
        <v>39954.620366863426</v>
      </c>
      <c r="B2132" t="s">
        <v>13390</v>
      </c>
      <c r="C2132" t="s">
        <v>46</v>
      </c>
      <c r="D2132" t="s">
        <v>30</v>
      </c>
      <c r="E2132" t="s">
        <v>30</v>
      </c>
      <c r="F2132" t="s">
        <v>48</v>
      </c>
      <c r="G2132" t="s">
        <v>174</v>
      </c>
      <c r="H2132">
        <f t="shared" si="33"/>
        <v>5</v>
      </c>
      <c r="I2132" t="s">
        <v>32</v>
      </c>
      <c r="J2132" t="s">
        <v>175</v>
      </c>
      <c r="K2132">
        <v>0.23333333333333334</v>
      </c>
      <c r="L2132">
        <v>2</v>
      </c>
      <c r="M2132">
        <v>1</v>
      </c>
      <c r="N2132">
        <v>1</v>
      </c>
      <c r="O2132">
        <v>1</v>
      </c>
      <c r="P2132">
        <v>3</v>
      </c>
      <c r="Q2132">
        <v>2</v>
      </c>
      <c r="R2132">
        <v>3</v>
      </c>
    </row>
    <row r="2133" spans="1:18">
      <c r="A2133" s="3">
        <v>39954.734244942127</v>
      </c>
      <c r="B2133" t="s">
        <v>13390</v>
      </c>
      <c r="C2133" t="s">
        <v>46</v>
      </c>
      <c r="D2133" t="s">
        <v>30</v>
      </c>
      <c r="E2133" t="s">
        <v>30</v>
      </c>
      <c r="F2133" t="s">
        <v>88</v>
      </c>
      <c r="G2133" t="s">
        <v>174</v>
      </c>
      <c r="H2133">
        <f t="shared" si="33"/>
        <v>5</v>
      </c>
      <c r="I2133" t="s">
        <v>47</v>
      </c>
      <c r="J2133" t="s">
        <v>175</v>
      </c>
      <c r="K2133">
        <v>0.25</v>
      </c>
      <c r="L2133">
        <v>2</v>
      </c>
      <c r="M2133">
        <v>1</v>
      </c>
      <c r="N2133">
        <v>1</v>
      </c>
      <c r="O2133">
        <v>1</v>
      </c>
      <c r="P2133">
        <v>4</v>
      </c>
      <c r="Q2133">
        <v>2</v>
      </c>
      <c r="R2133">
        <v>3</v>
      </c>
    </row>
    <row r="2134" spans="1:18">
      <c r="A2134" s="3">
        <v>39955.400231481479</v>
      </c>
      <c r="B2134" t="s">
        <v>743</v>
      </c>
      <c r="C2134" t="s">
        <v>46</v>
      </c>
      <c r="D2134" t="s">
        <v>30</v>
      </c>
      <c r="E2134" t="s">
        <v>30</v>
      </c>
      <c r="F2134" t="s">
        <v>4744</v>
      </c>
      <c r="G2134" t="s">
        <v>174</v>
      </c>
      <c r="H2134">
        <f t="shared" si="33"/>
        <v>5</v>
      </c>
      <c r="I2134" t="s">
        <v>146</v>
      </c>
      <c r="J2134" t="s">
        <v>175</v>
      </c>
      <c r="K2134">
        <v>0.25</v>
      </c>
      <c r="L2134">
        <v>2</v>
      </c>
      <c r="M2134">
        <v>1</v>
      </c>
      <c r="N2134">
        <v>1</v>
      </c>
      <c r="O2134">
        <v>1</v>
      </c>
      <c r="P2134">
        <v>2</v>
      </c>
      <c r="Q2134">
        <v>2</v>
      </c>
      <c r="R2134">
        <v>3</v>
      </c>
    </row>
    <row r="2135" spans="1:18">
      <c r="A2135" s="3">
        <v>39955.446679594905</v>
      </c>
      <c r="B2135" t="s">
        <v>13390</v>
      </c>
      <c r="C2135" t="s">
        <v>46</v>
      </c>
      <c r="D2135" t="s">
        <v>30</v>
      </c>
      <c r="E2135" t="s">
        <v>30</v>
      </c>
      <c r="F2135" t="s">
        <v>4744</v>
      </c>
      <c r="G2135" t="s">
        <v>174</v>
      </c>
      <c r="H2135">
        <f t="shared" si="33"/>
        <v>5</v>
      </c>
      <c r="I2135" t="s">
        <v>47</v>
      </c>
      <c r="J2135" t="s">
        <v>175</v>
      </c>
      <c r="K2135">
        <v>0.21666666666666667</v>
      </c>
      <c r="L2135">
        <v>2</v>
      </c>
      <c r="M2135">
        <v>1</v>
      </c>
      <c r="N2135">
        <v>1</v>
      </c>
      <c r="O2135">
        <v>1</v>
      </c>
      <c r="P2135">
        <v>2</v>
      </c>
      <c r="Q2135">
        <v>2</v>
      </c>
      <c r="R2135">
        <v>3</v>
      </c>
    </row>
    <row r="2136" spans="1:18">
      <c r="A2136" s="3">
        <v>39955.683461608794</v>
      </c>
      <c r="B2136" t="s">
        <v>13390</v>
      </c>
      <c r="C2136" t="s">
        <v>46</v>
      </c>
      <c r="D2136" t="s">
        <v>30</v>
      </c>
      <c r="E2136" t="s">
        <v>30</v>
      </c>
      <c r="F2136" t="s">
        <v>191</v>
      </c>
      <c r="G2136" t="s">
        <v>174</v>
      </c>
      <c r="H2136">
        <f t="shared" si="33"/>
        <v>5</v>
      </c>
      <c r="I2136" t="s">
        <v>180</v>
      </c>
      <c r="J2136" t="s">
        <v>175</v>
      </c>
      <c r="K2136">
        <v>0.3</v>
      </c>
      <c r="L2136">
        <v>2</v>
      </c>
      <c r="M2136">
        <v>1</v>
      </c>
      <c r="N2136">
        <v>1</v>
      </c>
      <c r="O2136">
        <v>1</v>
      </c>
      <c r="P2136">
        <v>7</v>
      </c>
      <c r="Q2136">
        <v>2</v>
      </c>
      <c r="R2136">
        <v>3</v>
      </c>
    </row>
    <row r="2137" spans="1:18">
      <c r="A2137" s="3">
        <v>39960.662939814814</v>
      </c>
      <c r="B2137" t="s">
        <v>743</v>
      </c>
      <c r="C2137" t="s">
        <v>46</v>
      </c>
      <c r="D2137" t="s">
        <v>30</v>
      </c>
      <c r="E2137" t="s">
        <v>30</v>
      </c>
      <c r="F2137" t="s">
        <v>4744</v>
      </c>
      <c r="G2137" t="s">
        <v>174</v>
      </c>
      <c r="H2137">
        <f t="shared" si="33"/>
        <v>5</v>
      </c>
      <c r="I2137" t="s">
        <v>180</v>
      </c>
      <c r="J2137" t="s">
        <v>175</v>
      </c>
      <c r="K2137">
        <v>0.25</v>
      </c>
      <c r="L2137">
        <v>2</v>
      </c>
      <c r="M2137">
        <v>1</v>
      </c>
      <c r="N2137">
        <v>1</v>
      </c>
      <c r="O2137">
        <v>1</v>
      </c>
      <c r="P2137">
        <v>2</v>
      </c>
      <c r="Q2137">
        <v>2</v>
      </c>
      <c r="R2137">
        <v>3</v>
      </c>
    </row>
    <row r="2138" spans="1:18">
      <c r="A2138" s="3">
        <v>39961.344736076389</v>
      </c>
      <c r="B2138" t="s">
        <v>13390</v>
      </c>
      <c r="C2138" t="s">
        <v>46</v>
      </c>
      <c r="D2138" t="s">
        <v>30</v>
      </c>
      <c r="E2138" t="s">
        <v>30</v>
      </c>
      <c r="F2138" t="s">
        <v>4744</v>
      </c>
      <c r="G2138" t="s">
        <v>174</v>
      </c>
      <c r="H2138">
        <f t="shared" si="33"/>
        <v>5</v>
      </c>
      <c r="I2138" t="s">
        <v>180</v>
      </c>
      <c r="J2138" t="s">
        <v>175</v>
      </c>
      <c r="K2138">
        <v>0.21666666666666667</v>
      </c>
      <c r="L2138">
        <v>2</v>
      </c>
      <c r="M2138">
        <v>1</v>
      </c>
      <c r="N2138">
        <v>1</v>
      </c>
      <c r="O2138">
        <v>1</v>
      </c>
      <c r="P2138">
        <v>2</v>
      </c>
      <c r="Q2138">
        <v>2</v>
      </c>
      <c r="R2138">
        <v>3</v>
      </c>
    </row>
    <row r="2139" spans="1:18">
      <c r="A2139" s="3">
        <v>39961.35237403935</v>
      </c>
      <c r="B2139" t="s">
        <v>13390</v>
      </c>
      <c r="C2139" t="s">
        <v>46</v>
      </c>
      <c r="D2139" t="s">
        <v>30</v>
      </c>
      <c r="E2139" t="s">
        <v>30</v>
      </c>
      <c r="F2139" t="s">
        <v>4752</v>
      </c>
      <c r="G2139" t="s">
        <v>174</v>
      </c>
      <c r="H2139">
        <f t="shared" si="33"/>
        <v>5</v>
      </c>
      <c r="I2139" t="s">
        <v>47</v>
      </c>
      <c r="J2139" t="s">
        <v>175</v>
      </c>
      <c r="K2139">
        <v>0.33333333333333331</v>
      </c>
      <c r="L2139">
        <v>2</v>
      </c>
      <c r="M2139">
        <v>1</v>
      </c>
      <c r="N2139">
        <v>1</v>
      </c>
      <c r="O2139">
        <v>1</v>
      </c>
      <c r="P2139">
        <v>9</v>
      </c>
      <c r="Q2139">
        <v>2</v>
      </c>
      <c r="R2139">
        <v>3</v>
      </c>
    </row>
    <row r="2140" spans="1:18">
      <c r="A2140" s="3">
        <v>39961.485011689816</v>
      </c>
      <c r="B2140" t="s">
        <v>13390</v>
      </c>
      <c r="C2140" t="s">
        <v>46</v>
      </c>
      <c r="D2140" t="s">
        <v>30</v>
      </c>
      <c r="E2140" t="s">
        <v>30</v>
      </c>
      <c r="F2140" t="s">
        <v>88</v>
      </c>
      <c r="G2140" t="s">
        <v>174</v>
      </c>
      <c r="H2140">
        <f t="shared" si="33"/>
        <v>5</v>
      </c>
      <c r="I2140" t="s">
        <v>124</v>
      </c>
      <c r="J2140" t="s">
        <v>175</v>
      </c>
      <c r="K2140">
        <v>0.25</v>
      </c>
      <c r="L2140">
        <v>2</v>
      </c>
      <c r="M2140">
        <v>1</v>
      </c>
      <c r="N2140">
        <v>1</v>
      </c>
      <c r="O2140">
        <v>1</v>
      </c>
      <c r="P2140">
        <v>4</v>
      </c>
      <c r="Q2140">
        <v>2</v>
      </c>
      <c r="R2140">
        <v>3</v>
      </c>
    </row>
    <row r="2141" spans="1:18">
      <c r="A2141" s="3">
        <v>39963.551585648151</v>
      </c>
      <c r="B2141" t="s">
        <v>26</v>
      </c>
      <c r="C2141" t="s">
        <v>46</v>
      </c>
      <c r="D2141" t="s">
        <v>30</v>
      </c>
      <c r="E2141" t="s">
        <v>30</v>
      </c>
      <c r="F2141" t="s">
        <v>4744</v>
      </c>
      <c r="G2141" t="s">
        <v>174</v>
      </c>
      <c r="H2141">
        <f t="shared" si="33"/>
        <v>5</v>
      </c>
      <c r="I2141" t="s">
        <v>1059</v>
      </c>
      <c r="J2141" t="s">
        <v>5382</v>
      </c>
      <c r="K2141">
        <v>0.3</v>
      </c>
      <c r="L2141">
        <v>2</v>
      </c>
      <c r="M2141">
        <v>1</v>
      </c>
      <c r="N2141">
        <v>1</v>
      </c>
      <c r="O2141">
        <v>1</v>
      </c>
      <c r="P2141">
        <v>2</v>
      </c>
      <c r="Q2141">
        <v>2</v>
      </c>
      <c r="R2141">
        <v>5</v>
      </c>
    </row>
    <row r="2142" spans="1:18">
      <c r="A2142" s="3">
        <v>39964.39026605324</v>
      </c>
      <c r="B2142" t="s">
        <v>13390</v>
      </c>
      <c r="C2142" t="s">
        <v>46</v>
      </c>
      <c r="D2142" t="s">
        <v>30</v>
      </c>
      <c r="E2142" t="s">
        <v>30</v>
      </c>
      <c r="F2142" t="s">
        <v>134</v>
      </c>
      <c r="G2142" t="s">
        <v>174</v>
      </c>
      <c r="H2142">
        <f t="shared" si="33"/>
        <v>5</v>
      </c>
      <c r="I2142" t="s">
        <v>239</v>
      </c>
      <c r="J2142" t="s">
        <v>5382</v>
      </c>
      <c r="K2142">
        <v>0.35</v>
      </c>
      <c r="L2142">
        <v>2</v>
      </c>
      <c r="M2142">
        <v>1</v>
      </c>
      <c r="N2142">
        <v>1</v>
      </c>
      <c r="O2142">
        <v>1</v>
      </c>
      <c r="P2142">
        <v>8</v>
      </c>
      <c r="Q2142">
        <v>2</v>
      </c>
      <c r="R2142">
        <v>5</v>
      </c>
    </row>
    <row r="2143" spans="1:18">
      <c r="A2143" s="3">
        <v>39965</v>
      </c>
      <c r="B2143" t="s">
        <v>59</v>
      </c>
      <c r="C2143" t="s">
        <v>46</v>
      </c>
      <c r="D2143" t="s">
        <v>30</v>
      </c>
      <c r="E2143" t="s">
        <v>30</v>
      </c>
      <c r="F2143" t="s">
        <v>88</v>
      </c>
      <c r="G2143" t="s">
        <v>174</v>
      </c>
      <c r="H2143">
        <f t="shared" si="33"/>
        <v>6</v>
      </c>
      <c r="I2143" t="s">
        <v>180</v>
      </c>
      <c r="J2143" t="s">
        <v>5382</v>
      </c>
      <c r="K2143">
        <v>0.41666666666666669</v>
      </c>
      <c r="L2143">
        <v>3</v>
      </c>
      <c r="M2143">
        <v>1</v>
      </c>
      <c r="N2143">
        <v>1</v>
      </c>
      <c r="O2143">
        <v>1</v>
      </c>
      <c r="P2143">
        <v>4</v>
      </c>
      <c r="Q2143">
        <v>2</v>
      </c>
      <c r="R2143">
        <v>5</v>
      </c>
    </row>
    <row r="2144" spans="1:18">
      <c r="A2144" s="3">
        <v>39965.420027048611</v>
      </c>
      <c r="B2144" t="s">
        <v>13390</v>
      </c>
      <c r="C2144" t="s">
        <v>46</v>
      </c>
      <c r="D2144" t="s">
        <v>30</v>
      </c>
      <c r="E2144" t="s">
        <v>30</v>
      </c>
      <c r="F2144" t="s">
        <v>134</v>
      </c>
      <c r="G2144" t="s">
        <v>174</v>
      </c>
      <c r="H2144">
        <f t="shared" si="33"/>
        <v>6</v>
      </c>
      <c r="I2144" t="s">
        <v>47</v>
      </c>
      <c r="J2144" t="s">
        <v>5382</v>
      </c>
      <c r="K2144">
        <v>0.36666666666666664</v>
      </c>
      <c r="L2144">
        <v>3</v>
      </c>
      <c r="M2144">
        <v>1</v>
      </c>
      <c r="N2144">
        <v>1</v>
      </c>
      <c r="O2144">
        <v>1</v>
      </c>
      <c r="P2144">
        <v>8</v>
      </c>
      <c r="Q2144">
        <v>2</v>
      </c>
      <c r="R2144">
        <v>5</v>
      </c>
    </row>
    <row r="2145" spans="1:18">
      <c r="A2145" s="3">
        <v>39965.459722222222</v>
      </c>
      <c r="B2145" t="s">
        <v>5089</v>
      </c>
      <c r="C2145" t="s">
        <v>46</v>
      </c>
      <c r="D2145" t="s">
        <v>30</v>
      </c>
      <c r="E2145" t="s">
        <v>30</v>
      </c>
      <c r="F2145" t="s">
        <v>134</v>
      </c>
      <c r="G2145" t="s">
        <v>174</v>
      </c>
      <c r="H2145">
        <f t="shared" si="33"/>
        <v>6</v>
      </c>
      <c r="I2145" t="s">
        <v>1738</v>
      </c>
      <c r="J2145" t="s">
        <v>5382</v>
      </c>
      <c r="K2145">
        <v>0.38333333333333336</v>
      </c>
      <c r="L2145">
        <v>3</v>
      </c>
      <c r="M2145">
        <v>1</v>
      </c>
      <c r="N2145">
        <v>1</v>
      </c>
      <c r="O2145">
        <v>1</v>
      </c>
      <c r="P2145">
        <v>8</v>
      </c>
      <c r="Q2145">
        <v>2</v>
      </c>
      <c r="R2145">
        <v>5</v>
      </c>
    </row>
    <row r="2146" spans="1:18">
      <c r="A2146" s="3">
        <v>39965.483217395835</v>
      </c>
      <c r="B2146" t="s">
        <v>13390</v>
      </c>
      <c r="C2146" t="s">
        <v>46</v>
      </c>
      <c r="D2146" t="s">
        <v>30</v>
      </c>
      <c r="E2146" t="s">
        <v>30</v>
      </c>
      <c r="F2146" t="s">
        <v>88</v>
      </c>
      <c r="G2146" t="s">
        <v>174</v>
      </c>
      <c r="H2146">
        <f t="shared" si="33"/>
        <v>6</v>
      </c>
      <c r="I2146" t="s">
        <v>239</v>
      </c>
      <c r="J2146" t="s">
        <v>5382</v>
      </c>
      <c r="K2146">
        <v>0.3</v>
      </c>
      <c r="L2146">
        <v>3</v>
      </c>
      <c r="M2146">
        <v>1</v>
      </c>
      <c r="N2146">
        <v>1</v>
      </c>
      <c r="O2146">
        <v>1</v>
      </c>
      <c r="P2146">
        <v>4</v>
      </c>
      <c r="Q2146">
        <v>2</v>
      </c>
      <c r="R2146">
        <v>5</v>
      </c>
    </row>
    <row r="2147" spans="1:18">
      <c r="A2147" s="3">
        <v>39966.338690358796</v>
      </c>
      <c r="B2147" t="s">
        <v>13390</v>
      </c>
      <c r="C2147" t="s">
        <v>46</v>
      </c>
      <c r="D2147" t="s">
        <v>30</v>
      </c>
      <c r="E2147" t="s">
        <v>30</v>
      </c>
      <c r="F2147" t="s">
        <v>191</v>
      </c>
      <c r="G2147" t="s">
        <v>174</v>
      </c>
      <c r="H2147">
        <f t="shared" si="33"/>
        <v>6</v>
      </c>
      <c r="I2147" t="s">
        <v>146</v>
      </c>
      <c r="J2147" t="s">
        <v>5382</v>
      </c>
      <c r="K2147">
        <v>0.35</v>
      </c>
      <c r="L2147">
        <v>3</v>
      </c>
      <c r="M2147">
        <v>1</v>
      </c>
      <c r="N2147">
        <v>1</v>
      </c>
      <c r="O2147">
        <v>1</v>
      </c>
      <c r="P2147">
        <v>7</v>
      </c>
      <c r="Q2147">
        <v>2</v>
      </c>
      <c r="R2147">
        <v>5</v>
      </c>
    </row>
    <row r="2148" spans="1:18">
      <c r="A2148" s="3">
        <v>39966.388686805556</v>
      </c>
      <c r="B2148" t="s">
        <v>13390</v>
      </c>
      <c r="C2148" t="s">
        <v>46</v>
      </c>
      <c r="D2148" t="s">
        <v>30</v>
      </c>
      <c r="E2148" t="s">
        <v>30</v>
      </c>
      <c r="F2148" t="s">
        <v>165</v>
      </c>
      <c r="G2148" t="s">
        <v>174</v>
      </c>
      <c r="H2148">
        <f t="shared" si="33"/>
        <v>6</v>
      </c>
      <c r="I2148" t="s">
        <v>180</v>
      </c>
      <c r="J2148" t="s">
        <v>5382</v>
      </c>
      <c r="K2148">
        <v>0.33333333333333331</v>
      </c>
      <c r="L2148">
        <v>3</v>
      </c>
      <c r="M2148">
        <v>1</v>
      </c>
      <c r="N2148">
        <v>1</v>
      </c>
      <c r="O2148">
        <v>1</v>
      </c>
      <c r="P2148">
        <v>6</v>
      </c>
      <c r="Q2148">
        <v>2</v>
      </c>
      <c r="R2148">
        <v>5</v>
      </c>
    </row>
    <row r="2149" spans="1:18">
      <c r="A2149" s="3">
        <v>39967.508148148147</v>
      </c>
      <c r="B2149" t="s">
        <v>5089</v>
      </c>
      <c r="C2149" t="s">
        <v>46</v>
      </c>
      <c r="D2149" t="s">
        <v>30</v>
      </c>
      <c r="E2149" t="s">
        <v>30</v>
      </c>
      <c r="F2149" t="s">
        <v>33</v>
      </c>
      <c r="G2149" t="s">
        <v>174</v>
      </c>
      <c r="H2149">
        <f t="shared" si="33"/>
        <v>6</v>
      </c>
      <c r="I2149" t="s">
        <v>146</v>
      </c>
      <c r="J2149" t="s">
        <v>5382</v>
      </c>
      <c r="K2149">
        <v>0.26666666666666666</v>
      </c>
      <c r="L2149">
        <v>3</v>
      </c>
      <c r="M2149">
        <v>1</v>
      </c>
      <c r="N2149">
        <v>1</v>
      </c>
      <c r="O2149">
        <v>1</v>
      </c>
      <c r="P2149">
        <v>1</v>
      </c>
      <c r="Q2149">
        <v>2</v>
      </c>
      <c r="R2149">
        <v>5</v>
      </c>
    </row>
    <row r="2150" spans="1:18">
      <c r="A2150" s="3">
        <v>39967.848391203705</v>
      </c>
      <c r="B2150" t="s">
        <v>5089</v>
      </c>
      <c r="C2150" t="s">
        <v>46</v>
      </c>
      <c r="D2150" t="s">
        <v>30</v>
      </c>
      <c r="E2150" t="s">
        <v>30</v>
      </c>
      <c r="F2150" t="s">
        <v>88</v>
      </c>
      <c r="G2150" t="s">
        <v>174</v>
      </c>
      <c r="H2150">
        <f t="shared" si="33"/>
        <v>6</v>
      </c>
      <c r="I2150" t="s">
        <v>32</v>
      </c>
      <c r="J2150" t="s">
        <v>5382</v>
      </c>
      <c r="K2150">
        <v>0.31666666666666665</v>
      </c>
      <c r="L2150">
        <v>3</v>
      </c>
      <c r="M2150">
        <v>1</v>
      </c>
      <c r="N2150">
        <v>1</v>
      </c>
      <c r="O2150">
        <v>1</v>
      </c>
      <c r="P2150">
        <v>4</v>
      </c>
      <c r="Q2150">
        <v>2</v>
      </c>
      <c r="R2150">
        <v>5</v>
      </c>
    </row>
    <row r="2151" spans="1:18">
      <c r="A2151" s="3">
        <v>39968</v>
      </c>
      <c r="B2151" t="s">
        <v>59</v>
      </c>
      <c r="C2151" t="s">
        <v>46</v>
      </c>
      <c r="D2151" t="s">
        <v>30</v>
      </c>
      <c r="E2151" t="s">
        <v>30</v>
      </c>
      <c r="F2151" t="s">
        <v>4744</v>
      </c>
      <c r="G2151" t="s">
        <v>174</v>
      </c>
      <c r="H2151">
        <f t="shared" si="33"/>
        <v>6</v>
      </c>
      <c r="I2151" t="s">
        <v>239</v>
      </c>
      <c r="J2151" t="s">
        <v>5382</v>
      </c>
      <c r="K2151">
        <v>0.38333333333333336</v>
      </c>
      <c r="L2151">
        <v>3</v>
      </c>
      <c r="M2151">
        <v>1</v>
      </c>
      <c r="N2151">
        <v>1</v>
      </c>
      <c r="O2151">
        <v>1</v>
      </c>
      <c r="P2151">
        <v>2</v>
      </c>
      <c r="Q2151">
        <v>2</v>
      </c>
      <c r="R2151">
        <v>5</v>
      </c>
    </row>
    <row r="2152" spans="1:18">
      <c r="A2152" s="3">
        <v>39971.543888888889</v>
      </c>
      <c r="B2152" t="s">
        <v>5089</v>
      </c>
      <c r="C2152" t="s">
        <v>46</v>
      </c>
      <c r="D2152" t="s">
        <v>30</v>
      </c>
      <c r="E2152" t="s">
        <v>30</v>
      </c>
      <c r="F2152" t="s">
        <v>134</v>
      </c>
      <c r="G2152" t="s">
        <v>174</v>
      </c>
      <c r="H2152">
        <f t="shared" si="33"/>
        <v>6</v>
      </c>
      <c r="I2152" t="s">
        <v>146</v>
      </c>
      <c r="J2152" t="s">
        <v>5382</v>
      </c>
      <c r="K2152">
        <v>0.38333333333333336</v>
      </c>
      <c r="L2152">
        <v>3</v>
      </c>
      <c r="M2152">
        <v>1</v>
      </c>
      <c r="N2152">
        <v>1</v>
      </c>
      <c r="O2152">
        <v>1</v>
      </c>
      <c r="P2152">
        <v>8</v>
      </c>
      <c r="Q2152">
        <v>2</v>
      </c>
      <c r="R2152">
        <v>5</v>
      </c>
    </row>
    <row r="2153" spans="1:18">
      <c r="A2153" s="3">
        <v>39972.481863194444</v>
      </c>
      <c r="B2153" t="s">
        <v>13390</v>
      </c>
      <c r="C2153" t="s">
        <v>46</v>
      </c>
      <c r="D2153" t="s">
        <v>30</v>
      </c>
      <c r="E2153" t="s">
        <v>30</v>
      </c>
      <c r="F2153" t="s">
        <v>191</v>
      </c>
      <c r="G2153" t="s">
        <v>174</v>
      </c>
      <c r="H2153">
        <f t="shared" si="33"/>
        <v>6</v>
      </c>
      <c r="I2153" t="s">
        <v>47</v>
      </c>
      <c r="J2153" t="s">
        <v>5382</v>
      </c>
      <c r="K2153">
        <v>0.35</v>
      </c>
      <c r="L2153">
        <v>3</v>
      </c>
      <c r="M2153">
        <v>1</v>
      </c>
      <c r="N2153">
        <v>1</v>
      </c>
      <c r="O2153">
        <v>1</v>
      </c>
      <c r="P2153">
        <v>7</v>
      </c>
      <c r="Q2153">
        <v>2</v>
      </c>
      <c r="R2153">
        <v>5</v>
      </c>
    </row>
    <row r="2154" spans="1:18">
      <c r="A2154" s="3">
        <v>39972.509632986112</v>
      </c>
      <c r="B2154" t="s">
        <v>13390</v>
      </c>
      <c r="C2154" t="s">
        <v>46</v>
      </c>
      <c r="D2154" t="s">
        <v>30</v>
      </c>
      <c r="E2154" t="s">
        <v>30</v>
      </c>
      <c r="F2154" t="s">
        <v>4744</v>
      </c>
      <c r="G2154" t="s">
        <v>174</v>
      </c>
      <c r="H2154">
        <f t="shared" si="33"/>
        <v>6</v>
      </c>
      <c r="I2154" t="s">
        <v>32</v>
      </c>
      <c r="J2154" t="s">
        <v>5382</v>
      </c>
      <c r="K2154">
        <v>0.26666666666666666</v>
      </c>
      <c r="L2154">
        <v>3</v>
      </c>
      <c r="M2154">
        <v>1</v>
      </c>
      <c r="N2154">
        <v>1</v>
      </c>
      <c r="O2154">
        <v>1</v>
      </c>
      <c r="P2154">
        <v>2</v>
      </c>
      <c r="Q2154">
        <v>2</v>
      </c>
      <c r="R2154">
        <v>5</v>
      </c>
    </row>
    <row r="2155" spans="1:18">
      <c r="A2155" s="3">
        <v>39972.530613425923</v>
      </c>
      <c r="B2155" t="s">
        <v>743</v>
      </c>
      <c r="C2155" t="s">
        <v>46</v>
      </c>
      <c r="D2155" t="s">
        <v>30</v>
      </c>
      <c r="E2155" t="s">
        <v>30</v>
      </c>
      <c r="F2155" t="s">
        <v>33</v>
      </c>
      <c r="G2155" t="s">
        <v>174</v>
      </c>
      <c r="H2155">
        <f t="shared" si="33"/>
        <v>6</v>
      </c>
      <c r="I2155" t="s">
        <v>190</v>
      </c>
      <c r="J2155" t="s">
        <v>5382</v>
      </c>
      <c r="K2155">
        <v>0.28333333333333333</v>
      </c>
      <c r="L2155">
        <v>3</v>
      </c>
      <c r="M2155">
        <v>1</v>
      </c>
      <c r="N2155">
        <v>1</v>
      </c>
      <c r="O2155">
        <v>1</v>
      </c>
      <c r="P2155">
        <v>1</v>
      </c>
      <c r="Q2155">
        <v>2</v>
      </c>
      <c r="R2155">
        <v>5</v>
      </c>
    </row>
    <row r="2156" spans="1:18">
      <c r="A2156" s="3">
        <v>39972.533237233794</v>
      </c>
      <c r="B2156" t="s">
        <v>13390</v>
      </c>
      <c r="C2156" t="s">
        <v>46</v>
      </c>
      <c r="D2156" t="s">
        <v>30</v>
      </c>
      <c r="E2156" t="s">
        <v>30</v>
      </c>
      <c r="F2156" t="s">
        <v>4752</v>
      </c>
      <c r="G2156" t="s">
        <v>174</v>
      </c>
      <c r="H2156">
        <f t="shared" si="33"/>
        <v>6</v>
      </c>
      <c r="I2156" t="s">
        <v>47</v>
      </c>
      <c r="J2156" t="s">
        <v>5382</v>
      </c>
      <c r="K2156">
        <v>0.38333333333333336</v>
      </c>
      <c r="L2156">
        <v>3</v>
      </c>
      <c r="M2156">
        <v>1</v>
      </c>
      <c r="N2156">
        <v>1</v>
      </c>
      <c r="O2156">
        <v>1</v>
      </c>
      <c r="P2156">
        <v>9</v>
      </c>
      <c r="Q2156">
        <v>2</v>
      </c>
      <c r="R2156">
        <v>5</v>
      </c>
    </row>
    <row r="2157" spans="1:18">
      <c r="A2157" s="3">
        <v>39972.538793634259</v>
      </c>
      <c r="B2157" t="s">
        <v>13390</v>
      </c>
      <c r="C2157" t="s">
        <v>46</v>
      </c>
      <c r="D2157" t="s">
        <v>30</v>
      </c>
      <c r="E2157" t="s">
        <v>30</v>
      </c>
      <c r="F2157" t="s">
        <v>191</v>
      </c>
      <c r="G2157" t="s">
        <v>174</v>
      </c>
      <c r="H2157">
        <f t="shared" si="33"/>
        <v>6</v>
      </c>
      <c r="I2157" t="s">
        <v>1738</v>
      </c>
      <c r="J2157" t="s">
        <v>5382</v>
      </c>
      <c r="K2157">
        <v>0.35</v>
      </c>
      <c r="L2157">
        <v>3</v>
      </c>
      <c r="M2157">
        <v>1</v>
      </c>
      <c r="N2157">
        <v>1</v>
      </c>
      <c r="O2157">
        <v>1</v>
      </c>
      <c r="P2157">
        <v>7</v>
      </c>
      <c r="Q2157">
        <v>2</v>
      </c>
      <c r="R2157">
        <v>5</v>
      </c>
    </row>
    <row r="2158" spans="1:18">
      <c r="A2158" s="3">
        <v>39972.645728043979</v>
      </c>
      <c r="B2158" t="s">
        <v>13390</v>
      </c>
      <c r="C2158" t="s">
        <v>46</v>
      </c>
      <c r="D2158" t="s">
        <v>30</v>
      </c>
      <c r="E2158" t="s">
        <v>30</v>
      </c>
      <c r="F2158" t="s">
        <v>4744</v>
      </c>
      <c r="G2158" t="s">
        <v>174</v>
      </c>
      <c r="H2158">
        <f t="shared" si="33"/>
        <v>6</v>
      </c>
      <c r="I2158" t="s">
        <v>47</v>
      </c>
      <c r="J2158" t="s">
        <v>5382</v>
      </c>
      <c r="K2158">
        <v>0.26666666666666666</v>
      </c>
      <c r="L2158">
        <v>3</v>
      </c>
      <c r="M2158">
        <v>1</v>
      </c>
      <c r="N2158">
        <v>1</v>
      </c>
      <c r="O2158">
        <v>1</v>
      </c>
      <c r="P2158">
        <v>2</v>
      </c>
      <c r="Q2158">
        <v>2</v>
      </c>
      <c r="R2158">
        <v>5</v>
      </c>
    </row>
    <row r="2159" spans="1:18">
      <c r="A2159" s="3">
        <v>39973</v>
      </c>
      <c r="B2159" t="s">
        <v>59</v>
      </c>
      <c r="C2159" t="s">
        <v>46</v>
      </c>
      <c r="D2159" t="s">
        <v>30</v>
      </c>
      <c r="E2159" t="s">
        <v>30</v>
      </c>
      <c r="F2159" t="s">
        <v>88</v>
      </c>
      <c r="G2159" t="s">
        <v>174</v>
      </c>
      <c r="H2159">
        <f t="shared" si="33"/>
        <v>6</v>
      </c>
      <c r="I2159" t="s">
        <v>87</v>
      </c>
      <c r="J2159" t="s">
        <v>5382</v>
      </c>
      <c r="K2159">
        <v>0.41666666666666669</v>
      </c>
      <c r="L2159">
        <v>3</v>
      </c>
      <c r="M2159">
        <v>1</v>
      </c>
      <c r="N2159">
        <v>1</v>
      </c>
      <c r="O2159">
        <v>1</v>
      </c>
      <c r="P2159">
        <v>4</v>
      </c>
      <c r="Q2159">
        <v>2</v>
      </c>
      <c r="R2159">
        <v>5</v>
      </c>
    </row>
    <row r="2160" spans="1:18">
      <c r="A2160" s="3">
        <v>39974.368479826386</v>
      </c>
      <c r="B2160" t="s">
        <v>13390</v>
      </c>
      <c r="C2160" t="s">
        <v>46</v>
      </c>
      <c r="D2160" t="s">
        <v>30</v>
      </c>
      <c r="E2160" t="s">
        <v>30</v>
      </c>
      <c r="F2160" t="s">
        <v>165</v>
      </c>
      <c r="G2160" t="s">
        <v>174</v>
      </c>
      <c r="H2160">
        <f t="shared" si="33"/>
        <v>6</v>
      </c>
      <c r="I2160" t="s">
        <v>164</v>
      </c>
      <c r="J2160" t="s">
        <v>5382</v>
      </c>
      <c r="K2160">
        <v>0.33333333333333331</v>
      </c>
      <c r="L2160">
        <v>3</v>
      </c>
      <c r="M2160">
        <v>1</v>
      </c>
      <c r="N2160">
        <v>1</v>
      </c>
      <c r="O2160">
        <v>1</v>
      </c>
      <c r="P2160">
        <v>6</v>
      </c>
      <c r="Q2160">
        <v>2</v>
      </c>
      <c r="R2160">
        <v>5</v>
      </c>
    </row>
    <row r="2161" spans="1:18">
      <c r="A2161" s="3">
        <v>39974.373495370368</v>
      </c>
      <c r="B2161" t="s">
        <v>5089</v>
      </c>
      <c r="C2161" t="s">
        <v>46</v>
      </c>
      <c r="D2161" t="s">
        <v>30</v>
      </c>
      <c r="E2161" t="s">
        <v>30</v>
      </c>
      <c r="F2161" t="s">
        <v>99</v>
      </c>
      <c r="G2161" t="s">
        <v>174</v>
      </c>
      <c r="H2161">
        <f t="shared" si="33"/>
        <v>6</v>
      </c>
      <c r="I2161" t="s">
        <v>180</v>
      </c>
      <c r="J2161" t="s">
        <v>5382</v>
      </c>
      <c r="K2161">
        <v>0.41666666666666669</v>
      </c>
      <c r="L2161">
        <v>3</v>
      </c>
      <c r="M2161">
        <v>1</v>
      </c>
      <c r="N2161">
        <v>1</v>
      </c>
      <c r="O2161">
        <v>1</v>
      </c>
      <c r="P2161">
        <v>10</v>
      </c>
      <c r="Q2161">
        <v>2</v>
      </c>
      <c r="R2161">
        <v>5</v>
      </c>
    </row>
    <row r="2162" spans="1:18">
      <c r="A2162" s="3">
        <v>39974.478889039354</v>
      </c>
      <c r="B2162" t="s">
        <v>13390</v>
      </c>
      <c r="C2162" t="s">
        <v>46</v>
      </c>
      <c r="D2162" t="s">
        <v>30</v>
      </c>
      <c r="E2162" t="s">
        <v>30</v>
      </c>
      <c r="F2162" t="s">
        <v>4744</v>
      </c>
      <c r="G2162" t="s">
        <v>174</v>
      </c>
      <c r="H2162">
        <f t="shared" si="33"/>
        <v>6</v>
      </c>
      <c r="I2162" t="s">
        <v>378</v>
      </c>
      <c r="J2162" t="s">
        <v>5382</v>
      </c>
      <c r="K2162">
        <v>0.26666666666666666</v>
      </c>
      <c r="L2162">
        <v>3</v>
      </c>
      <c r="M2162">
        <v>1</v>
      </c>
      <c r="N2162">
        <v>1</v>
      </c>
      <c r="O2162">
        <v>1</v>
      </c>
      <c r="P2162">
        <v>2</v>
      </c>
      <c r="Q2162">
        <v>2</v>
      </c>
      <c r="R2162">
        <v>5</v>
      </c>
    </row>
    <row r="2163" spans="1:18">
      <c r="A2163" s="3">
        <v>39974.631654548612</v>
      </c>
      <c r="B2163" t="s">
        <v>13390</v>
      </c>
      <c r="C2163" t="s">
        <v>46</v>
      </c>
      <c r="D2163" t="s">
        <v>30</v>
      </c>
      <c r="E2163" t="s">
        <v>30</v>
      </c>
      <c r="F2163" t="s">
        <v>191</v>
      </c>
      <c r="G2163" t="s">
        <v>174</v>
      </c>
      <c r="H2163">
        <f t="shared" si="33"/>
        <v>6</v>
      </c>
      <c r="I2163" t="s">
        <v>190</v>
      </c>
      <c r="J2163" t="s">
        <v>5382</v>
      </c>
      <c r="K2163">
        <v>0.35</v>
      </c>
      <c r="L2163">
        <v>3</v>
      </c>
      <c r="M2163">
        <v>1</v>
      </c>
      <c r="N2163">
        <v>1</v>
      </c>
      <c r="O2163">
        <v>1</v>
      </c>
      <c r="P2163">
        <v>7</v>
      </c>
      <c r="Q2163">
        <v>2</v>
      </c>
      <c r="R2163">
        <v>5</v>
      </c>
    </row>
    <row r="2164" spans="1:18">
      <c r="A2164" s="3">
        <v>39975.59390378472</v>
      </c>
      <c r="B2164" t="s">
        <v>13390</v>
      </c>
      <c r="C2164" t="s">
        <v>46</v>
      </c>
      <c r="D2164" t="s">
        <v>30</v>
      </c>
      <c r="E2164" t="s">
        <v>30</v>
      </c>
      <c r="F2164" t="s">
        <v>4744</v>
      </c>
      <c r="G2164" t="s">
        <v>174</v>
      </c>
      <c r="H2164">
        <f t="shared" si="33"/>
        <v>6</v>
      </c>
      <c r="I2164" t="s">
        <v>154</v>
      </c>
      <c r="J2164" t="s">
        <v>5382</v>
      </c>
      <c r="K2164">
        <v>0.26666666666666666</v>
      </c>
      <c r="L2164">
        <v>3</v>
      </c>
      <c r="M2164">
        <v>1</v>
      </c>
      <c r="N2164">
        <v>1</v>
      </c>
      <c r="O2164">
        <v>1</v>
      </c>
      <c r="P2164">
        <v>2</v>
      </c>
      <c r="Q2164">
        <v>2</v>
      </c>
      <c r="R2164">
        <v>5</v>
      </c>
    </row>
    <row r="2165" spans="1:18">
      <c r="A2165" s="3">
        <v>39976.616898148146</v>
      </c>
      <c r="B2165" t="s">
        <v>5089</v>
      </c>
      <c r="C2165" t="s">
        <v>46</v>
      </c>
      <c r="D2165" t="s">
        <v>30</v>
      </c>
      <c r="E2165" t="s">
        <v>30</v>
      </c>
      <c r="F2165" t="s">
        <v>33</v>
      </c>
      <c r="G2165" t="s">
        <v>174</v>
      </c>
      <c r="H2165">
        <f t="shared" si="33"/>
        <v>6</v>
      </c>
      <c r="I2165" t="s">
        <v>239</v>
      </c>
      <c r="J2165" t="s">
        <v>5382</v>
      </c>
      <c r="K2165">
        <v>0.26666666666666666</v>
      </c>
      <c r="L2165">
        <v>3</v>
      </c>
      <c r="M2165">
        <v>1</v>
      </c>
      <c r="N2165">
        <v>1</v>
      </c>
      <c r="O2165">
        <v>1</v>
      </c>
      <c r="P2165">
        <v>1</v>
      </c>
      <c r="Q2165">
        <v>2</v>
      </c>
      <c r="R2165">
        <v>5</v>
      </c>
    </row>
    <row r="2166" spans="1:18">
      <c r="A2166" s="3">
        <v>39977.522953472224</v>
      </c>
      <c r="B2166" t="s">
        <v>13390</v>
      </c>
      <c r="C2166" t="s">
        <v>46</v>
      </c>
      <c r="D2166" t="s">
        <v>30</v>
      </c>
      <c r="E2166" t="s">
        <v>30</v>
      </c>
      <c r="F2166" t="s">
        <v>165</v>
      </c>
      <c r="G2166" t="s">
        <v>174</v>
      </c>
      <c r="H2166">
        <f t="shared" si="33"/>
        <v>6</v>
      </c>
      <c r="I2166" t="s">
        <v>124</v>
      </c>
      <c r="J2166" t="s">
        <v>5382</v>
      </c>
      <c r="K2166">
        <v>0.33333333333333331</v>
      </c>
      <c r="L2166">
        <v>3</v>
      </c>
      <c r="M2166">
        <v>1</v>
      </c>
      <c r="N2166">
        <v>1</v>
      </c>
      <c r="O2166">
        <v>1</v>
      </c>
      <c r="P2166">
        <v>6</v>
      </c>
      <c r="Q2166">
        <v>2</v>
      </c>
      <c r="R2166">
        <v>5</v>
      </c>
    </row>
    <row r="2167" spans="1:18">
      <c r="A2167" s="3">
        <v>39979</v>
      </c>
      <c r="B2167" t="s">
        <v>59</v>
      </c>
      <c r="C2167" t="s">
        <v>46</v>
      </c>
      <c r="D2167" t="s">
        <v>30</v>
      </c>
      <c r="E2167" t="s">
        <v>30</v>
      </c>
      <c r="F2167" t="s">
        <v>88</v>
      </c>
      <c r="G2167" t="s">
        <v>174</v>
      </c>
      <c r="H2167">
        <f t="shared" si="33"/>
        <v>6</v>
      </c>
      <c r="I2167" t="s">
        <v>830</v>
      </c>
      <c r="J2167" t="s">
        <v>5382</v>
      </c>
      <c r="K2167">
        <v>0.41666666666666669</v>
      </c>
      <c r="L2167">
        <v>3</v>
      </c>
      <c r="M2167">
        <v>1</v>
      </c>
      <c r="N2167">
        <v>1</v>
      </c>
      <c r="O2167">
        <v>1</v>
      </c>
      <c r="P2167">
        <v>4</v>
      </c>
      <c r="Q2167">
        <v>2</v>
      </c>
      <c r="R2167">
        <v>5</v>
      </c>
    </row>
    <row r="2168" spans="1:18">
      <c r="A2168" s="3">
        <v>39979.450615891205</v>
      </c>
      <c r="B2168" t="s">
        <v>13390</v>
      </c>
      <c r="C2168" t="s">
        <v>46</v>
      </c>
      <c r="D2168" t="s">
        <v>30</v>
      </c>
      <c r="E2168" t="s">
        <v>30</v>
      </c>
      <c r="F2168" t="s">
        <v>88</v>
      </c>
      <c r="G2168" t="s">
        <v>174</v>
      </c>
      <c r="H2168">
        <f t="shared" si="33"/>
        <v>6</v>
      </c>
      <c r="I2168" t="s">
        <v>439</v>
      </c>
      <c r="J2168" t="s">
        <v>5382</v>
      </c>
      <c r="K2168">
        <v>0.3</v>
      </c>
      <c r="L2168">
        <v>3</v>
      </c>
      <c r="M2168">
        <v>1</v>
      </c>
      <c r="N2168">
        <v>1</v>
      </c>
      <c r="O2168">
        <v>1</v>
      </c>
      <c r="P2168">
        <v>4</v>
      </c>
      <c r="Q2168">
        <v>2</v>
      </c>
      <c r="R2168">
        <v>5</v>
      </c>
    </row>
    <row r="2169" spans="1:18">
      <c r="A2169" s="3">
        <v>39979.822104282408</v>
      </c>
      <c r="B2169" t="s">
        <v>13390</v>
      </c>
      <c r="C2169" t="s">
        <v>46</v>
      </c>
      <c r="D2169" t="s">
        <v>30</v>
      </c>
      <c r="E2169" t="s">
        <v>30</v>
      </c>
      <c r="F2169" t="s">
        <v>4752</v>
      </c>
      <c r="G2169" t="s">
        <v>174</v>
      </c>
      <c r="H2169">
        <f t="shared" si="33"/>
        <v>6</v>
      </c>
      <c r="I2169" t="s">
        <v>239</v>
      </c>
      <c r="J2169" t="s">
        <v>5382</v>
      </c>
      <c r="K2169">
        <v>0.38333333333333336</v>
      </c>
      <c r="L2169">
        <v>3</v>
      </c>
      <c r="M2169">
        <v>1</v>
      </c>
      <c r="N2169">
        <v>1</v>
      </c>
      <c r="O2169">
        <v>1</v>
      </c>
      <c r="P2169">
        <v>9</v>
      </c>
      <c r="Q2169">
        <v>2</v>
      </c>
      <c r="R2169">
        <v>5</v>
      </c>
    </row>
    <row r="2170" spans="1:18">
      <c r="A2170" s="3">
        <v>39980.768558761571</v>
      </c>
      <c r="B2170" t="s">
        <v>13390</v>
      </c>
      <c r="C2170" t="s">
        <v>46</v>
      </c>
      <c r="D2170" t="s">
        <v>30</v>
      </c>
      <c r="E2170" t="s">
        <v>30</v>
      </c>
      <c r="F2170" t="s">
        <v>4744</v>
      </c>
      <c r="G2170" t="s">
        <v>174</v>
      </c>
      <c r="H2170">
        <f t="shared" si="33"/>
        <v>6</v>
      </c>
      <c r="I2170" t="s">
        <v>76</v>
      </c>
      <c r="J2170" t="s">
        <v>5382</v>
      </c>
      <c r="K2170">
        <v>0.26666666666666666</v>
      </c>
      <c r="L2170">
        <v>3</v>
      </c>
      <c r="M2170">
        <v>1</v>
      </c>
      <c r="N2170">
        <v>1</v>
      </c>
      <c r="O2170">
        <v>1</v>
      </c>
      <c r="P2170">
        <v>2</v>
      </c>
      <c r="Q2170">
        <v>2</v>
      </c>
      <c r="R2170">
        <v>5</v>
      </c>
    </row>
    <row r="2171" spans="1:18">
      <c r="A2171" s="3">
        <v>39981</v>
      </c>
      <c r="B2171" t="s">
        <v>59</v>
      </c>
      <c r="C2171" t="s">
        <v>46</v>
      </c>
      <c r="D2171" t="s">
        <v>30</v>
      </c>
      <c r="E2171" t="s">
        <v>30</v>
      </c>
      <c r="F2171" t="s">
        <v>88</v>
      </c>
      <c r="G2171" t="s">
        <v>174</v>
      </c>
      <c r="H2171">
        <f t="shared" si="33"/>
        <v>6</v>
      </c>
      <c r="I2171" t="s">
        <v>378</v>
      </c>
      <c r="J2171" t="s">
        <v>5382</v>
      </c>
      <c r="K2171">
        <v>0.41666666666666669</v>
      </c>
      <c r="L2171">
        <v>3</v>
      </c>
      <c r="M2171">
        <v>1</v>
      </c>
      <c r="N2171">
        <v>1</v>
      </c>
      <c r="O2171">
        <v>1</v>
      </c>
      <c r="P2171">
        <v>4</v>
      </c>
      <c r="Q2171">
        <v>2</v>
      </c>
      <c r="R2171">
        <v>5</v>
      </c>
    </row>
    <row r="2172" spans="1:18">
      <c r="A2172" s="3">
        <v>39981.610863923612</v>
      </c>
      <c r="B2172" t="s">
        <v>13390</v>
      </c>
      <c r="C2172" t="s">
        <v>46</v>
      </c>
      <c r="D2172" t="s">
        <v>30</v>
      </c>
      <c r="E2172" t="s">
        <v>30</v>
      </c>
      <c r="F2172" t="s">
        <v>191</v>
      </c>
      <c r="G2172" t="s">
        <v>174</v>
      </c>
      <c r="H2172">
        <f t="shared" si="33"/>
        <v>6</v>
      </c>
      <c r="I2172" t="s">
        <v>69</v>
      </c>
      <c r="J2172" t="s">
        <v>5382</v>
      </c>
      <c r="K2172">
        <v>0.35</v>
      </c>
      <c r="L2172">
        <v>3</v>
      </c>
      <c r="M2172">
        <v>1</v>
      </c>
      <c r="N2172">
        <v>1</v>
      </c>
      <c r="O2172">
        <v>1</v>
      </c>
      <c r="P2172">
        <v>7</v>
      </c>
      <c r="Q2172">
        <v>2</v>
      </c>
      <c r="R2172">
        <v>5</v>
      </c>
    </row>
    <row r="2173" spans="1:18">
      <c r="A2173" s="3">
        <v>39981.794340277775</v>
      </c>
      <c r="B2173" t="s">
        <v>5089</v>
      </c>
      <c r="C2173" t="s">
        <v>46</v>
      </c>
      <c r="D2173" t="s">
        <v>30</v>
      </c>
      <c r="E2173" t="s">
        <v>30</v>
      </c>
      <c r="F2173" t="s">
        <v>4744</v>
      </c>
      <c r="G2173" t="s">
        <v>174</v>
      </c>
      <c r="H2173">
        <f t="shared" si="33"/>
        <v>6</v>
      </c>
      <c r="I2173" t="s">
        <v>98</v>
      </c>
      <c r="J2173" t="s">
        <v>5382</v>
      </c>
      <c r="K2173">
        <v>0.28333333333333333</v>
      </c>
      <c r="L2173">
        <v>3</v>
      </c>
      <c r="M2173">
        <v>1</v>
      </c>
      <c r="N2173">
        <v>1</v>
      </c>
      <c r="O2173">
        <v>1</v>
      </c>
      <c r="P2173">
        <v>2</v>
      </c>
      <c r="Q2173">
        <v>2</v>
      </c>
      <c r="R2173">
        <v>5</v>
      </c>
    </row>
    <row r="2174" spans="1:18">
      <c r="A2174" s="3">
        <v>39982.744798414351</v>
      </c>
      <c r="B2174" t="s">
        <v>13390</v>
      </c>
      <c r="C2174" t="s">
        <v>46</v>
      </c>
      <c r="D2174" t="s">
        <v>30</v>
      </c>
      <c r="E2174" t="s">
        <v>30</v>
      </c>
      <c r="F2174" t="s">
        <v>134</v>
      </c>
      <c r="G2174" t="s">
        <v>174</v>
      </c>
      <c r="H2174">
        <f t="shared" si="33"/>
        <v>6</v>
      </c>
      <c r="I2174" t="s">
        <v>47</v>
      </c>
      <c r="J2174" t="s">
        <v>5382</v>
      </c>
      <c r="K2174">
        <v>0.36666666666666664</v>
      </c>
      <c r="L2174">
        <v>3</v>
      </c>
      <c r="M2174">
        <v>1</v>
      </c>
      <c r="N2174">
        <v>1</v>
      </c>
      <c r="O2174">
        <v>1</v>
      </c>
      <c r="P2174">
        <v>8</v>
      </c>
      <c r="Q2174">
        <v>2</v>
      </c>
      <c r="R2174">
        <v>5</v>
      </c>
    </row>
    <row r="2175" spans="1:18">
      <c r="A2175" s="3">
        <v>39983</v>
      </c>
      <c r="B2175" t="s">
        <v>59</v>
      </c>
      <c r="C2175" t="s">
        <v>46</v>
      </c>
      <c r="D2175" t="s">
        <v>30</v>
      </c>
      <c r="E2175" t="s">
        <v>30</v>
      </c>
      <c r="F2175" t="s">
        <v>4744</v>
      </c>
      <c r="G2175" t="s">
        <v>174</v>
      </c>
      <c r="H2175">
        <f t="shared" si="33"/>
        <v>6</v>
      </c>
      <c r="I2175" t="s">
        <v>47</v>
      </c>
      <c r="J2175" t="s">
        <v>5382</v>
      </c>
      <c r="K2175">
        <v>0.38333333333333336</v>
      </c>
      <c r="L2175">
        <v>3</v>
      </c>
      <c r="M2175">
        <v>1</v>
      </c>
      <c r="N2175">
        <v>1</v>
      </c>
      <c r="O2175">
        <v>1</v>
      </c>
      <c r="P2175">
        <v>2</v>
      </c>
      <c r="Q2175">
        <v>2</v>
      </c>
      <c r="R2175">
        <v>5</v>
      </c>
    </row>
    <row r="2176" spans="1:18">
      <c r="A2176" s="3">
        <v>39983.679308946761</v>
      </c>
      <c r="B2176" t="s">
        <v>13390</v>
      </c>
      <c r="C2176" t="s">
        <v>46</v>
      </c>
      <c r="D2176" t="s">
        <v>30</v>
      </c>
      <c r="E2176" t="s">
        <v>30</v>
      </c>
      <c r="F2176" t="s">
        <v>4744</v>
      </c>
      <c r="G2176" t="s">
        <v>174</v>
      </c>
      <c r="H2176">
        <f t="shared" si="33"/>
        <v>6</v>
      </c>
      <c r="I2176" t="s">
        <v>32</v>
      </c>
      <c r="J2176" t="s">
        <v>5382</v>
      </c>
      <c r="K2176">
        <v>0.26666666666666666</v>
      </c>
      <c r="L2176">
        <v>3</v>
      </c>
      <c r="M2176">
        <v>1</v>
      </c>
      <c r="N2176">
        <v>1</v>
      </c>
      <c r="O2176">
        <v>1</v>
      </c>
      <c r="P2176">
        <v>2</v>
      </c>
      <c r="Q2176">
        <v>2</v>
      </c>
      <c r="R2176">
        <v>5</v>
      </c>
    </row>
    <row r="2177" spans="1:18">
      <c r="A2177" s="3">
        <v>39984.696597534719</v>
      </c>
      <c r="B2177" t="s">
        <v>13390</v>
      </c>
      <c r="C2177" t="s">
        <v>46</v>
      </c>
      <c r="D2177" t="s">
        <v>30</v>
      </c>
      <c r="E2177" t="s">
        <v>30</v>
      </c>
      <c r="F2177" t="s">
        <v>4752</v>
      </c>
      <c r="G2177" t="s">
        <v>174</v>
      </c>
      <c r="H2177">
        <f t="shared" si="33"/>
        <v>6</v>
      </c>
      <c r="I2177" t="s">
        <v>239</v>
      </c>
      <c r="J2177" t="s">
        <v>5382</v>
      </c>
      <c r="K2177">
        <v>0.38333333333333336</v>
      </c>
      <c r="L2177">
        <v>3</v>
      </c>
      <c r="M2177">
        <v>1</v>
      </c>
      <c r="N2177">
        <v>1</v>
      </c>
      <c r="O2177">
        <v>1</v>
      </c>
      <c r="P2177">
        <v>9</v>
      </c>
      <c r="Q2177">
        <v>2</v>
      </c>
      <c r="R2177">
        <v>5</v>
      </c>
    </row>
    <row r="2178" spans="1:18">
      <c r="A2178" s="3">
        <v>39984.788944872686</v>
      </c>
      <c r="B2178" t="s">
        <v>13390</v>
      </c>
      <c r="C2178" t="s">
        <v>46</v>
      </c>
      <c r="D2178" t="s">
        <v>30</v>
      </c>
      <c r="E2178" t="s">
        <v>30</v>
      </c>
      <c r="F2178" t="s">
        <v>155</v>
      </c>
      <c r="G2178" t="s">
        <v>174</v>
      </c>
      <c r="H2178">
        <f t="shared" si="33"/>
        <v>6</v>
      </c>
      <c r="I2178" t="s">
        <v>47</v>
      </c>
      <c r="J2178" t="s">
        <v>5382</v>
      </c>
      <c r="K2178">
        <v>0.31666666666666665</v>
      </c>
      <c r="L2178">
        <v>3</v>
      </c>
      <c r="M2178">
        <v>1</v>
      </c>
      <c r="N2178">
        <v>1</v>
      </c>
      <c r="O2178">
        <v>1</v>
      </c>
      <c r="P2178">
        <v>5</v>
      </c>
      <c r="Q2178">
        <v>2</v>
      </c>
      <c r="R2178">
        <v>5</v>
      </c>
    </row>
    <row r="2179" spans="1:18">
      <c r="A2179" s="3">
        <v>39985.558385960649</v>
      </c>
      <c r="B2179" t="s">
        <v>13390</v>
      </c>
      <c r="C2179" t="s">
        <v>46</v>
      </c>
      <c r="D2179" t="s">
        <v>30</v>
      </c>
      <c r="E2179" t="s">
        <v>30</v>
      </c>
      <c r="F2179" t="s">
        <v>134</v>
      </c>
      <c r="G2179" t="s">
        <v>174</v>
      </c>
      <c r="H2179">
        <f t="shared" ref="H2179:H2242" si="34">MONTH(A2179)</f>
        <v>6</v>
      </c>
      <c r="I2179" t="s">
        <v>146</v>
      </c>
      <c r="J2179" t="s">
        <v>5382</v>
      </c>
      <c r="K2179">
        <v>0.36666666666666664</v>
      </c>
      <c r="L2179">
        <v>3</v>
      </c>
      <c r="M2179">
        <v>1</v>
      </c>
      <c r="N2179">
        <v>1</v>
      </c>
      <c r="O2179">
        <v>1</v>
      </c>
      <c r="P2179">
        <v>8</v>
      </c>
      <c r="Q2179">
        <v>2</v>
      </c>
      <c r="R2179">
        <v>5</v>
      </c>
    </row>
    <row r="2180" spans="1:18">
      <c r="A2180" s="3">
        <v>39986</v>
      </c>
      <c r="B2180" t="s">
        <v>67</v>
      </c>
      <c r="C2180" t="s">
        <v>46</v>
      </c>
      <c r="D2180" t="s">
        <v>30</v>
      </c>
      <c r="E2180" t="s">
        <v>30</v>
      </c>
      <c r="F2180" t="s">
        <v>4752</v>
      </c>
      <c r="G2180" t="s">
        <v>174</v>
      </c>
      <c r="H2180">
        <f t="shared" si="34"/>
        <v>6</v>
      </c>
      <c r="I2180" t="s">
        <v>87</v>
      </c>
      <c r="J2180" t="s">
        <v>5382</v>
      </c>
      <c r="K2180">
        <v>0.48333333333333334</v>
      </c>
      <c r="L2180">
        <v>3</v>
      </c>
      <c r="M2180">
        <v>1</v>
      </c>
      <c r="N2180">
        <v>1</v>
      </c>
      <c r="O2180">
        <v>1</v>
      </c>
      <c r="P2180">
        <v>9</v>
      </c>
      <c r="Q2180">
        <v>2</v>
      </c>
      <c r="R2180">
        <v>5</v>
      </c>
    </row>
    <row r="2181" spans="1:18">
      <c r="A2181" s="3">
        <v>39986</v>
      </c>
      <c r="B2181" t="s">
        <v>67</v>
      </c>
      <c r="C2181" t="s">
        <v>46</v>
      </c>
      <c r="D2181" t="s">
        <v>30</v>
      </c>
      <c r="E2181" t="s">
        <v>30</v>
      </c>
      <c r="F2181" t="s">
        <v>88</v>
      </c>
      <c r="G2181" t="s">
        <v>174</v>
      </c>
      <c r="H2181">
        <f t="shared" si="34"/>
        <v>6</v>
      </c>
      <c r="I2181" t="s">
        <v>69</v>
      </c>
      <c r="J2181" t="s">
        <v>5382</v>
      </c>
      <c r="K2181">
        <v>0.4</v>
      </c>
      <c r="L2181">
        <v>3</v>
      </c>
      <c r="M2181">
        <v>1</v>
      </c>
      <c r="N2181">
        <v>1</v>
      </c>
      <c r="O2181">
        <v>1</v>
      </c>
      <c r="P2181">
        <v>4</v>
      </c>
      <c r="Q2181">
        <v>2</v>
      </c>
      <c r="R2181">
        <v>5</v>
      </c>
    </row>
    <row r="2182" spans="1:18">
      <c r="A2182" s="3">
        <v>39986.57675925926</v>
      </c>
      <c r="B2182" t="s">
        <v>26</v>
      </c>
      <c r="C2182" t="s">
        <v>46</v>
      </c>
      <c r="D2182" t="s">
        <v>30</v>
      </c>
      <c r="E2182" t="s">
        <v>30</v>
      </c>
      <c r="F2182" t="s">
        <v>4744</v>
      </c>
      <c r="G2182" t="s">
        <v>174</v>
      </c>
      <c r="H2182">
        <f t="shared" si="34"/>
        <v>6</v>
      </c>
      <c r="I2182" t="s">
        <v>32</v>
      </c>
      <c r="J2182" t="s">
        <v>5382</v>
      </c>
      <c r="K2182">
        <v>0.31666666666666665</v>
      </c>
      <c r="L2182">
        <v>3</v>
      </c>
      <c r="M2182">
        <v>1</v>
      </c>
      <c r="N2182">
        <v>1</v>
      </c>
      <c r="O2182">
        <v>1</v>
      </c>
      <c r="P2182">
        <v>2</v>
      </c>
      <c r="Q2182">
        <v>2</v>
      </c>
      <c r="R2182">
        <v>5</v>
      </c>
    </row>
    <row r="2183" spans="1:18">
      <c r="A2183" s="3">
        <v>39987.462118055555</v>
      </c>
      <c r="B2183" t="s">
        <v>5089</v>
      </c>
      <c r="C2183" t="s">
        <v>46</v>
      </c>
      <c r="D2183" t="s">
        <v>30</v>
      </c>
      <c r="E2183" t="s">
        <v>30</v>
      </c>
      <c r="F2183" t="s">
        <v>88</v>
      </c>
      <c r="G2183" t="s">
        <v>174</v>
      </c>
      <c r="H2183">
        <f t="shared" si="34"/>
        <v>6</v>
      </c>
      <c r="I2183" t="s">
        <v>32</v>
      </c>
      <c r="J2183" t="s">
        <v>5382</v>
      </c>
      <c r="K2183">
        <v>0.31666666666666665</v>
      </c>
      <c r="L2183">
        <v>3</v>
      </c>
      <c r="M2183">
        <v>1</v>
      </c>
      <c r="N2183">
        <v>1</v>
      </c>
      <c r="O2183">
        <v>1</v>
      </c>
      <c r="P2183">
        <v>4</v>
      </c>
      <c r="Q2183">
        <v>2</v>
      </c>
      <c r="R2183">
        <v>5</v>
      </c>
    </row>
    <row r="2184" spans="1:18">
      <c r="A2184" s="3">
        <v>39987.590578703705</v>
      </c>
      <c r="B2184" t="s">
        <v>5089</v>
      </c>
      <c r="C2184" t="s">
        <v>46</v>
      </c>
      <c r="D2184" t="s">
        <v>30</v>
      </c>
      <c r="E2184" t="s">
        <v>30</v>
      </c>
      <c r="F2184" t="s">
        <v>4744</v>
      </c>
      <c r="G2184" t="s">
        <v>174</v>
      </c>
      <c r="H2184">
        <f t="shared" si="34"/>
        <v>6</v>
      </c>
      <c r="I2184" t="s">
        <v>47</v>
      </c>
      <c r="J2184" t="s">
        <v>5382</v>
      </c>
      <c r="K2184">
        <v>0.28333333333333333</v>
      </c>
      <c r="L2184">
        <v>3</v>
      </c>
      <c r="M2184">
        <v>1</v>
      </c>
      <c r="N2184">
        <v>1</v>
      </c>
      <c r="O2184">
        <v>1</v>
      </c>
      <c r="P2184">
        <v>2</v>
      </c>
      <c r="Q2184">
        <v>2</v>
      </c>
      <c r="R2184">
        <v>5</v>
      </c>
    </row>
    <row r="2185" spans="1:18">
      <c r="A2185" s="3">
        <v>39988.650995370372</v>
      </c>
      <c r="B2185" t="s">
        <v>5089</v>
      </c>
      <c r="C2185" t="s">
        <v>46</v>
      </c>
      <c r="D2185" t="s">
        <v>30</v>
      </c>
      <c r="E2185" t="s">
        <v>30</v>
      </c>
      <c r="F2185" t="s">
        <v>33</v>
      </c>
      <c r="G2185" t="s">
        <v>174</v>
      </c>
      <c r="H2185">
        <f t="shared" si="34"/>
        <v>6</v>
      </c>
      <c r="I2185" t="s">
        <v>87</v>
      </c>
      <c r="J2185" t="s">
        <v>5382</v>
      </c>
      <c r="K2185">
        <v>0.26666666666666666</v>
      </c>
      <c r="L2185">
        <v>3</v>
      </c>
      <c r="M2185">
        <v>1</v>
      </c>
      <c r="N2185">
        <v>1</v>
      </c>
      <c r="O2185">
        <v>1</v>
      </c>
      <c r="P2185">
        <v>1</v>
      </c>
      <c r="Q2185">
        <v>2</v>
      </c>
      <c r="R2185">
        <v>5</v>
      </c>
    </row>
    <row r="2186" spans="1:18">
      <c r="A2186" s="3">
        <v>39988.667662037034</v>
      </c>
      <c r="B2186" t="s">
        <v>26</v>
      </c>
      <c r="C2186" t="s">
        <v>46</v>
      </c>
      <c r="D2186" t="s">
        <v>30</v>
      </c>
      <c r="E2186" t="s">
        <v>30</v>
      </c>
      <c r="F2186" t="s">
        <v>4744</v>
      </c>
      <c r="G2186" t="s">
        <v>174</v>
      </c>
      <c r="H2186">
        <f t="shared" si="34"/>
        <v>6</v>
      </c>
      <c r="I2186" t="s">
        <v>87</v>
      </c>
      <c r="J2186" t="s">
        <v>5382</v>
      </c>
      <c r="K2186">
        <v>0.31666666666666665</v>
      </c>
      <c r="L2186">
        <v>3</v>
      </c>
      <c r="M2186">
        <v>1</v>
      </c>
      <c r="N2186">
        <v>1</v>
      </c>
      <c r="O2186">
        <v>1</v>
      </c>
      <c r="P2186">
        <v>2</v>
      </c>
      <c r="Q2186">
        <v>2</v>
      </c>
      <c r="R2186">
        <v>5</v>
      </c>
    </row>
    <row r="2187" spans="1:18">
      <c r="A2187" s="3">
        <v>39988.710011574076</v>
      </c>
      <c r="B2187" t="s">
        <v>5089</v>
      </c>
      <c r="C2187" t="s">
        <v>46</v>
      </c>
      <c r="D2187" t="s">
        <v>30</v>
      </c>
      <c r="E2187" t="s">
        <v>30</v>
      </c>
      <c r="F2187" t="s">
        <v>4744</v>
      </c>
      <c r="G2187" t="s">
        <v>174</v>
      </c>
      <c r="H2187">
        <f t="shared" si="34"/>
        <v>6</v>
      </c>
      <c r="I2187" t="s">
        <v>32</v>
      </c>
      <c r="J2187" t="s">
        <v>5382</v>
      </c>
      <c r="K2187">
        <v>0.28333333333333333</v>
      </c>
      <c r="L2187">
        <v>3</v>
      </c>
      <c r="M2187">
        <v>1</v>
      </c>
      <c r="N2187">
        <v>1</v>
      </c>
      <c r="O2187">
        <v>1</v>
      </c>
      <c r="P2187">
        <v>2</v>
      </c>
      <c r="Q2187">
        <v>2</v>
      </c>
      <c r="R2187">
        <v>5</v>
      </c>
    </row>
    <row r="2188" spans="1:18">
      <c r="A2188" s="3">
        <v>39988.853067129632</v>
      </c>
      <c r="B2188" t="s">
        <v>5089</v>
      </c>
      <c r="C2188" t="s">
        <v>46</v>
      </c>
      <c r="D2188" t="s">
        <v>30</v>
      </c>
      <c r="E2188" t="s">
        <v>30</v>
      </c>
      <c r="F2188" t="s">
        <v>4744</v>
      </c>
      <c r="G2188" t="s">
        <v>174</v>
      </c>
      <c r="H2188">
        <f t="shared" si="34"/>
        <v>6</v>
      </c>
      <c r="I2188" t="s">
        <v>1316</v>
      </c>
      <c r="J2188" t="s">
        <v>5382</v>
      </c>
      <c r="K2188">
        <v>0.28333333333333333</v>
      </c>
      <c r="L2188">
        <v>3</v>
      </c>
      <c r="M2188">
        <v>1</v>
      </c>
      <c r="N2188">
        <v>1</v>
      </c>
      <c r="O2188">
        <v>1</v>
      </c>
      <c r="P2188">
        <v>2</v>
      </c>
      <c r="Q2188">
        <v>2</v>
      </c>
      <c r="R2188">
        <v>5</v>
      </c>
    </row>
    <row r="2189" spans="1:18">
      <c r="A2189" s="3">
        <v>39988.857928240737</v>
      </c>
      <c r="B2189" t="s">
        <v>5089</v>
      </c>
      <c r="C2189" t="s">
        <v>46</v>
      </c>
      <c r="D2189" t="s">
        <v>30</v>
      </c>
      <c r="E2189" t="s">
        <v>30</v>
      </c>
      <c r="F2189" t="s">
        <v>4744</v>
      </c>
      <c r="G2189" t="s">
        <v>174</v>
      </c>
      <c r="H2189">
        <f t="shared" si="34"/>
        <v>6</v>
      </c>
      <c r="I2189" t="s">
        <v>87</v>
      </c>
      <c r="J2189" t="s">
        <v>5382</v>
      </c>
      <c r="K2189">
        <v>0.28333333333333333</v>
      </c>
      <c r="L2189">
        <v>3</v>
      </c>
      <c r="M2189">
        <v>1</v>
      </c>
      <c r="N2189">
        <v>1</v>
      </c>
      <c r="O2189">
        <v>1</v>
      </c>
      <c r="P2189">
        <v>2</v>
      </c>
      <c r="Q2189">
        <v>2</v>
      </c>
      <c r="R2189">
        <v>5</v>
      </c>
    </row>
    <row r="2190" spans="1:18">
      <c r="A2190" s="3">
        <v>39989</v>
      </c>
      <c r="B2190" t="s">
        <v>59</v>
      </c>
      <c r="C2190" t="s">
        <v>46</v>
      </c>
      <c r="D2190" t="s">
        <v>30</v>
      </c>
      <c r="E2190" t="s">
        <v>30</v>
      </c>
      <c r="F2190" t="s">
        <v>4752</v>
      </c>
      <c r="G2190" t="s">
        <v>174</v>
      </c>
      <c r="H2190">
        <f t="shared" si="34"/>
        <v>6</v>
      </c>
      <c r="I2190" t="s">
        <v>190</v>
      </c>
      <c r="J2190" t="s">
        <v>5382</v>
      </c>
      <c r="K2190">
        <v>0.5</v>
      </c>
      <c r="L2190">
        <v>3</v>
      </c>
      <c r="M2190">
        <v>1</v>
      </c>
      <c r="N2190">
        <v>1</v>
      </c>
      <c r="O2190">
        <v>1</v>
      </c>
      <c r="P2190">
        <v>9</v>
      </c>
      <c r="Q2190">
        <v>2</v>
      </c>
      <c r="R2190">
        <v>5</v>
      </c>
    </row>
    <row r="2191" spans="1:18">
      <c r="A2191" s="3">
        <v>39989.887083333335</v>
      </c>
      <c r="B2191" t="s">
        <v>5089</v>
      </c>
      <c r="C2191" t="s">
        <v>46</v>
      </c>
      <c r="D2191" t="s">
        <v>30</v>
      </c>
      <c r="E2191" t="s">
        <v>30</v>
      </c>
      <c r="F2191" t="s">
        <v>4744</v>
      </c>
      <c r="G2191" t="s">
        <v>174</v>
      </c>
      <c r="H2191">
        <f t="shared" si="34"/>
        <v>6</v>
      </c>
      <c r="I2191" t="s">
        <v>87</v>
      </c>
      <c r="J2191" t="s">
        <v>5382</v>
      </c>
      <c r="K2191">
        <v>0.28333333333333333</v>
      </c>
      <c r="L2191">
        <v>3</v>
      </c>
      <c r="M2191">
        <v>1</v>
      </c>
      <c r="N2191">
        <v>1</v>
      </c>
      <c r="O2191">
        <v>1</v>
      </c>
      <c r="P2191">
        <v>2</v>
      </c>
      <c r="Q2191">
        <v>2</v>
      </c>
      <c r="R2191">
        <v>5</v>
      </c>
    </row>
    <row r="2192" spans="1:18">
      <c r="A2192" s="3">
        <v>39989.888909490743</v>
      </c>
      <c r="B2192" t="s">
        <v>13390</v>
      </c>
      <c r="C2192" t="s">
        <v>46</v>
      </c>
      <c r="D2192" t="s">
        <v>30</v>
      </c>
      <c r="E2192" t="s">
        <v>30</v>
      </c>
      <c r="F2192" t="s">
        <v>4744</v>
      </c>
      <c r="G2192" t="s">
        <v>174</v>
      </c>
      <c r="H2192">
        <f t="shared" si="34"/>
        <v>6</v>
      </c>
      <c r="I2192" t="s">
        <v>400</v>
      </c>
      <c r="J2192" t="s">
        <v>5382</v>
      </c>
      <c r="K2192">
        <v>0.26666666666666666</v>
      </c>
      <c r="L2192">
        <v>3</v>
      </c>
      <c r="M2192">
        <v>1</v>
      </c>
      <c r="N2192">
        <v>1</v>
      </c>
      <c r="O2192">
        <v>1</v>
      </c>
      <c r="P2192">
        <v>2</v>
      </c>
      <c r="Q2192">
        <v>2</v>
      </c>
      <c r="R2192">
        <v>5</v>
      </c>
    </row>
    <row r="2193" spans="1:18">
      <c r="A2193" s="3">
        <v>39990.452337962961</v>
      </c>
      <c r="B2193" t="s">
        <v>743</v>
      </c>
      <c r="C2193" t="s">
        <v>46</v>
      </c>
      <c r="D2193" t="s">
        <v>30</v>
      </c>
      <c r="E2193">
        <v>2</v>
      </c>
      <c r="F2193" t="s">
        <v>4744</v>
      </c>
      <c r="G2193" t="s">
        <v>174</v>
      </c>
      <c r="H2193">
        <f t="shared" si="34"/>
        <v>6</v>
      </c>
      <c r="I2193" t="s">
        <v>180</v>
      </c>
      <c r="J2193" t="s">
        <v>5382</v>
      </c>
      <c r="K2193">
        <v>0.33333333333333331</v>
      </c>
      <c r="L2193">
        <v>3</v>
      </c>
      <c r="M2193">
        <v>1</v>
      </c>
      <c r="N2193">
        <v>1</v>
      </c>
      <c r="O2193">
        <v>3</v>
      </c>
      <c r="P2193">
        <v>2</v>
      </c>
      <c r="Q2193">
        <v>2</v>
      </c>
      <c r="R2193">
        <v>5</v>
      </c>
    </row>
    <row r="2194" spans="1:18">
      <c r="A2194" s="3">
        <v>39990.481928506946</v>
      </c>
      <c r="B2194" t="s">
        <v>13390</v>
      </c>
      <c r="C2194" t="s">
        <v>46</v>
      </c>
      <c r="D2194" t="s">
        <v>30</v>
      </c>
      <c r="E2194">
        <v>3</v>
      </c>
      <c r="F2194" t="s">
        <v>4744</v>
      </c>
      <c r="G2194" t="s">
        <v>174</v>
      </c>
      <c r="H2194">
        <f t="shared" si="34"/>
        <v>6</v>
      </c>
      <c r="I2194" t="s">
        <v>76</v>
      </c>
      <c r="J2194" t="s">
        <v>5382</v>
      </c>
      <c r="K2194">
        <v>0.33333333333333331</v>
      </c>
      <c r="L2194">
        <v>3</v>
      </c>
      <c r="M2194">
        <v>1</v>
      </c>
      <c r="N2194">
        <v>1</v>
      </c>
      <c r="O2194">
        <v>5</v>
      </c>
      <c r="P2194">
        <v>2</v>
      </c>
      <c r="Q2194">
        <v>2</v>
      </c>
      <c r="R2194">
        <v>5</v>
      </c>
    </row>
    <row r="2195" spans="1:18">
      <c r="A2195" s="3">
        <v>39990.779121261578</v>
      </c>
      <c r="B2195" t="s">
        <v>13390</v>
      </c>
      <c r="C2195" t="s">
        <v>46</v>
      </c>
      <c r="D2195" t="s">
        <v>30</v>
      </c>
      <c r="E2195">
        <v>3</v>
      </c>
      <c r="F2195" t="s">
        <v>165</v>
      </c>
      <c r="G2195" t="s">
        <v>174</v>
      </c>
      <c r="H2195">
        <f t="shared" si="34"/>
        <v>6</v>
      </c>
      <c r="I2195" t="s">
        <v>154</v>
      </c>
      <c r="J2195" t="s">
        <v>5382</v>
      </c>
      <c r="K2195">
        <v>0.4</v>
      </c>
      <c r="L2195">
        <v>3</v>
      </c>
      <c r="M2195">
        <v>1</v>
      </c>
      <c r="N2195">
        <v>1</v>
      </c>
      <c r="O2195">
        <v>5</v>
      </c>
      <c r="P2195">
        <v>6</v>
      </c>
      <c r="Q2195">
        <v>2</v>
      </c>
      <c r="R2195">
        <v>5</v>
      </c>
    </row>
    <row r="2196" spans="1:18">
      <c r="A2196" s="3">
        <v>39991</v>
      </c>
      <c r="B2196" t="s">
        <v>59</v>
      </c>
      <c r="C2196" t="s">
        <v>46</v>
      </c>
      <c r="D2196" t="s">
        <v>30</v>
      </c>
      <c r="E2196">
        <v>2</v>
      </c>
      <c r="F2196" t="s">
        <v>4744</v>
      </c>
      <c r="G2196" t="s">
        <v>174</v>
      </c>
      <c r="H2196">
        <f t="shared" si="34"/>
        <v>6</v>
      </c>
      <c r="I2196" t="s">
        <v>1316</v>
      </c>
      <c r="J2196" t="s">
        <v>5382</v>
      </c>
      <c r="K2196">
        <v>0.41666666666666669</v>
      </c>
      <c r="L2196">
        <v>3</v>
      </c>
      <c r="M2196">
        <v>1</v>
      </c>
      <c r="N2196">
        <v>1</v>
      </c>
      <c r="O2196">
        <v>3</v>
      </c>
      <c r="P2196">
        <v>2</v>
      </c>
      <c r="Q2196">
        <v>2</v>
      </c>
      <c r="R2196">
        <v>5</v>
      </c>
    </row>
    <row r="2197" spans="1:18">
      <c r="A2197" s="3">
        <v>39992.428113425929</v>
      </c>
      <c r="B2197" t="s">
        <v>5089</v>
      </c>
      <c r="C2197" t="s">
        <v>46</v>
      </c>
      <c r="D2197" t="s">
        <v>30</v>
      </c>
      <c r="E2197">
        <v>2</v>
      </c>
      <c r="F2197" t="s">
        <v>88</v>
      </c>
      <c r="G2197" t="s">
        <v>174</v>
      </c>
      <c r="H2197">
        <f t="shared" si="34"/>
        <v>6</v>
      </c>
      <c r="I2197" t="s">
        <v>378</v>
      </c>
      <c r="J2197" t="s">
        <v>5382</v>
      </c>
      <c r="K2197">
        <v>0.35</v>
      </c>
      <c r="L2197">
        <v>3</v>
      </c>
      <c r="M2197">
        <v>1</v>
      </c>
      <c r="N2197">
        <v>1</v>
      </c>
      <c r="O2197">
        <v>3</v>
      </c>
      <c r="P2197">
        <v>4</v>
      </c>
      <c r="Q2197">
        <v>2</v>
      </c>
      <c r="R2197">
        <v>5</v>
      </c>
    </row>
    <row r="2198" spans="1:18">
      <c r="A2198" s="3">
        <v>39992.719255011572</v>
      </c>
      <c r="B2198" t="s">
        <v>13390</v>
      </c>
      <c r="C2198" t="s">
        <v>46</v>
      </c>
      <c r="D2198" t="s">
        <v>30</v>
      </c>
      <c r="E2198">
        <v>4</v>
      </c>
      <c r="F2198" t="s">
        <v>4744</v>
      </c>
      <c r="G2198" t="s">
        <v>174</v>
      </c>
      <c r="H2198">
        <f t="shared" si="34"/>
        <v>6</v>
      </c>
      <c r="I2198" t="s">
        <v>98</v>
      </c>
      <c r="J2198" t="s">
        <v>5382</v>
      </c>
      <c r="K2198">
        <v>0.28333333333333333</v>
      </c>
      <c r="L2198">
        <v>3</v>
      </c>
      <c r="M2198">
        <v>1</v>
      </c>
      <c r="N2198">
        <v>1</v>
      </c>
      <c r="O2198">
        <v>2</v>
      </c>
      <c r="P2198">
        <v>2</v>
      </c>
      <c r="Q2198">
        <v>2</v>
      </c>
      <c r="R2198">
        <v>5</v>
      </c>
    </row>
    <row r="2199" spans="1:18">
      <c r="A2199" s="3">
        <v>39993.388665474537</v>
      </c>
      <c r="B2199" t="s">
        <v>13390</v>
      </c>
      <c r="C2199" t="s">
        <v>46</v>
      </c>
      <c r="D2199" t="s">
        <v>30</v>
      </c>
      <c r="E2199">
        <v>2</v>
      </c>
      <c r="F2199" t="s">
        <v>165</v>
      </c>
      <c r="G2199" t="s">
        <v>174</v>
      </c>
      <c r="H2199">
        <f t="shared" si="34"/>
        <v>6</v>
      </c>
      <c r="I2199" t="s">
        <v>69</v>
      </c>
      <c r="J2199" t="s">
        <v>5382</v>
      </c>
      <c r="K2199">
        <v>0.36666666666666664</v>
      </c>
      <c r="L2199">
        <v>3</v>
      </c>
      <c r="M2199">
        <v>1</v>
      </c>
      <c r="N2199">
        <v>1</v>
      </c>
      <c r="O2199">
        <v>3</v>
      </c>
      <c r="P2199">
        <v>6</v>
      </c>
      <c r="Q2199">
        <v>2</v>
      </c>
      <c r="R2199">
        <v>5</v>
      </c>
    </row>
    <row r="2200" spans="1:18">
      <c r="A2200" s="3">
        <v>39993.576159756944</v>
      </c>
      <c r="B2200" t="s">
        <v>13390</v>
      </c>
      <c r="C2200" t="s">
        <v>46</v>
      </c>
      <c r="D2200" t="s">
        <v>30</v>
      </c>
      <c r="E2200">
        <v>5</v>
      </c>
      <c r="F2200" t="s">
        <v>88</v>
      </c>
      <c r="G2200" t="s">
        <v>174</v>
      </c>
      <c r="H2200">
        <f t="shared" si="34"/>
        <v>6</v>
      </c>
      <c r="I2200" t="s">
        <v>32</v>
      </c>
      <c r="J2200" t="s">
        <v>5382</v>
      </c>
      <c r="K2200">
        <v>0.38333333333333336</v>
      </c>
      <c r="L2200">
        <v>3</v>
      </c>
      <c r="M2200">
        <v>1</v>
      </c>
      <c r="N2200">
        <v>1</v>
      </c>
      <c r="O2200">
        <v>6</v>
      </c>
      <c r="P2200">
        <v>4</v>
      </c>
      <c r="Q2200">
        <v>2</v>
      </c>
      <c r="R2200">
        <v>5</v>
      </c>
    </row>
    <row r="2201" spans="1:18">
      <c r="A2201" s="3">
        <v>39993.727314814816</v>
      </c>
      <c r="B2201" t="s">
        <v>5089</v>
      </c>
      <c r="C2201" t="s">
        <v>46</v>
      </c>
      <c r="D2201" t="s">
        <v>30</v>
      </c>
      <c r="E2201">
        <v>3</v>
      </c>
      <c r="F2201" t="s">
        <v>134</v>
      </c>
      <c r="G2201" t="s">
        <v>174</v>
      </c>
      <c r="H2201">
        <f t="shared" si="34"/>
        <v>6</v>
      </c>
      <c r="I2201" t="s">
        <v>32</v>
      </c>
      <c r="J2201" t="s">
        <v>5382</v>
      </c>
      <c r="K2201">
        <v>0.45</v>
      </c>
      <c r="L2201">
        <v>3</v>
      </c>
      <c r="M2201">
        <v>1</v>
      </c>
      <c r="N2201">
        <v>1</v>
      </c>
      <c r="O2201">
        <v>5</v>
      </c>
      <c r="P2201">
        <v>8</v>
      </c>
      <c r="Q2201">
        <v>2</v>
      </c>
      <c r="R2201">
        <v>5</v>
      </c>
    </row>
    <row r="2202" spans="1:18">
      <c r="A2202" s="3">
        <v>39994.438600960646</v>
      </c>
      <c r="B2202" t="s">
        <v>13390</v>
      </c>
      <c r="C2202" t="s">
        <v>46</v>
      </c>
      <c r="D2202" t="s">
        <v>30</v>
      </c>
      <c r="E2202">
        <v>3</v>
      </c>
      <c r="F2202" t="s">
        <v>134</v>
      </c>
      <c r="G2202" t="s">
        <v>174</v>
      </c>
      <c r="H2202">
        <f t="shared" si="34"/>
        <v>6</v>
      </c>
      <c r="I2202" t="s">
        <v>124</v>
      </c>
      <c r="J2202" t="s">
        <v>5382</v>
      </c>
      <c r="K2202">
        <v>0.43333333333333335</v>
      </c>
      <c r="L2202">
        <v>3</v>
      </c>
      <c r="M2202">
        <v>1</v>
      </c>
      <c r="N2202">
        <v>1</v>
      </c>
      <c r="O2202">
        <v>5</v>
      </c>
      <c r="P2202">
        <v>8</v>
      </c>
      <c r="Q2202">
        <v>2</v>
      </c>
      <c r="R2202">
        <v>5</v>
      </c>
    </row>
    <row r="2203" spans="1:18">
      <c r="A2203" s="3">
        <v>39995.399409722224</v>
      </c>
      <c r="B2203" t="s">
        <v>5089</v>
      </c>
      <c r="C2203" t="s">
        <v>46</v>
      </c>
      <c r="D2203" t="s">
        <v>30</v>
      </c>
      <c r="E2203">
        <v>5</v>
      </c>
      <c r="F2203" t="s">
        <v>134</v>
      </c>
      <c r="G2203" t="s">
        <v>174</v>
      </c>
      <c r="H2203">
        <f t="shared" si="34"/>
        <v>7</v>
      </c>
      <c r="I2203" t="s">
        <v>146</v>
      </c>
      <c r="J2203" t="s">
        <v>5382</v>
      </c>
      <c r="K2203">
        <v>0.43333333333333335</v>
      </c>
      <c r="L2203">
        <v>1</v>
      </c>
      <c r="M2203">
        <v>1</v>
      </c>
      <c r="N2203">
        <v>1</v>
      </c>
      <c r="O2203">
        <v>6</v>
      </c>
      <c r="P2203">
        <v>8</v>
      </c>
      <c r="Q2203">
        <v>2</v>
      </c>
      <c r="R2203">
        <v>5</v>
      </c>
    </row>
    <row r="2204" spans="1:18">
      <c r="A2204" s="3">
        <v>39995.769525462965</v>
      </c>
      <c r="B2204" t="s">
        <v>5089</v>
      </c>
      <c r="C2204" t="s">
        <v>46</v>
      </c>
      <c r="D2204" t="s">
        <v>30</v>
      </c>
      <c r="E2204">
        <v>5</v>
      </c>
      <c r="F2204" t="s">
        <v>4744</v>
      </c>
      <c r="G2204" t="s">
        <v>174</v>
      </c>
      <c r="H2204">
        <f t="shared" si="34"/>
        <v>7</v>
      </c>
      <c r="I2204" t="s">
        <v>432</v>
      </c>
      <c r="J2204" t="s">
        <v>5382</v>
      </c>
      <c r="K2204">
        <v>0.33333333333333331</v>
      </c>
      <c r="L2204">
        <v>1</v>
      </c>
      <c r="M2204">
        <v>1</v>
      </c>
      <c r="N2204">
        <v>1</v>
      </c>
      <c r="O2204">
        <v>6</v>
      </c>
      <c r="P2204">
        <v>2</v>
      </c>
      <c r="Q2204">
        <v>2</v>
      </c>
      <c r="R2204">
        <v>5</v>
      </c>
    </row>
    <row r="2205" spans="1:18">
      <c r="A2205" s="3">
        <v>39996.492627164349</v>
      </c>
      <c r="B2205" t="s">
        <v>13390</v>
      </c>
      <c r="C2205" t="s">
        <v>46</v>
      </c>
      <c r="D2205" t="s">
        <v>30</v>
      </c>
      <c r="E2205">
        <v>2</v>
      </c>
      <c r="F2205" t="s">
        <v>134</v>
      </c>
      <c r="G2205" t="s">
        <v>174</v>
      </c>
      <c r="H2205">
        <f t="shared" si="34"/>
        <v>7</v>
      </c>
      <c r="I2205" t="s">
        <v>87</v>
      </c>
      <c r="J2205" t="s">
        <v>5382</v>
      </c>
      <c r="K2205">
        <v>0.36666666666666664</v>
      </c>
      <c r="L2205">
        <v>1</v>
      </c>
      <c r="M2205">
        <v>1</v>
      </c>
      <c r="N2205">
        <v>1</v>
      </c>
      <c r="O2205">
        <v>3</v>
      </c>
      <c r="P2205">
        <v>8</v>
      </c>
      <c r="Q2205">
        <v>2</v>
      </c>
      <c r="R2205">
        <v>5</v>
      </c>
    </row>
    <row r="2206" spans="1:18">
      <c r="A2206" s="3">
        <v>39997</v>
      </c>
      <c r="B2206" t="s">
        <v>67</v>
      </c>
      <c r="C2206" t="s">
        <v>46</v>
      </c>
      <c r="D2206" t="s">
        <v>30</v>
      </c>
      <c r="E2206">
        <v>5</v>
      </c>
      <c r="F2206" t="s">
        <v>88</v>
      </c>
      <c r="G2206" t="s">
        <v>174</v>
      </c>
      <c r="H2206">
        <f t="shared" si="34"/>
        <v>7</v>
      </c>
      <c r="I2206" t="s">
        <v>124</v>
      </c>
      <c r="J2206" t="s">
        <v>5382</v>
      </c>
      <c r="K2206">
        <v>0.45</v>
      </c>
      <c r="L2206">
        <v>1</v>
      </c>
      <c r="M2206">
        <v>1</v>
      </c>
      <c r="N2206">
        <v>1</v>
      </c>
      <c r="O2206">
        <v>6</v>
      </c>
      <c r="P2206">
        <v>4</v>
      </c>
      <c r="Q2206">
        <v>2</v>
      </c>
      <c r="R2206">
        <v>5</v>
      </c>
    </row>
    <row r="2207" spans="1:18">
      <c r="A2207" s="3">
        <v>40000.494216122686</v>
      </c>
      <c r="B2207" t="s">
        <v>13390</v>
      </c>
      <c r="C2207" t="s">
        <v>46</v>
      </c>
      <c r="D2207" t="s">
        <v>30</v>
      </c>
      <c r="E2207">
        <v>5</v>
      </c>
      <c r="F2207" t="s">
        <v>4752</v>
      </c>
      <c r="G2207" t="s">
        <v>174</v>
      </c>
      <c r="H2207">
        <f t="shared" si="34"/>
        <v>7</v>
      </c>
      <c r="I2207" t="s">
        <v>47</v>
      </c>
      <c r="J2207" t="s">
        <v>5382</v>
      </c>
      <c r="K2207">
        <v>0.43333333333333335</v>
      </c>
      <c r="L2207">
        <v>1</v>
      </c>
      <c r="M2207">
        <v>1</v>
      </c>
      <c r="N2207">
        <v>1</v>
      </c>
      <c r="O2207">
        <v>6</v>
      </c>
      <c r="P2207">
        <v>9</v>
      </c>
      <c r="Q2207">
        <v>2</v>
      </c>
      <c r="R2207">
        <v>5</v>
      </c>
    </row>
    <row r="2208" spans="1:18">
      <c r="A2208" s="3">
        <v>40001.372632557868</v>
      </c>
      <c r="B2208" t="s">
        <v>13390</v>
      </c>
      <c r="C2208" t="s">
        <v>46</v>
      </c>
      <c r="D2208" t="s">
        <v>30</v>
      </c>
      <c r="E2208">
        <v>3</v>
      </c>
      <c r="F2208" t="s">
        <v>4752</v>
      </c>
      <c r="G2208" t="s">
        <v>174</v>
      </c>
      <c r="H2208">
        <f t="shared" si="34"/>
        <v>7</v>
      </c>
      <c r="I2208" t="s">
        <v>47</v>
      </c>
      <c r="J2208" t="s">
        <v>5382</v>
      </c>
      <c r="K2208">
        <v>0.41666666666666669</v>
      </c>
      <c r="L2208">
        <v>1</v>
      </c>
      <c r="M2208">
        <v>1</v>
      </c>
      <c r="N2208">
        <v>1</v>
      </c>
      <c r="O2208">
        <v>5</v>
      </c>
      <c r="P2208">
        <v>9</v>
      </c>
      <c r="Q2208">
        <v>2</v>
      </c>
      <c r="R2208">
        <v>5</v>
      </c>
    </row>
    <row r="2209" spans="1:18">
      <c r="A2209" s="3">
        <v>40001.394851354169</v>
      </c>
      <c r="B2209" t="s">
        <v>13390</v>
      </c>
      <c r="C2209" t="s">
        <v>46</v>
      </c>
      <c r="D2209" t="s">
        <v>30</v>
      </c>
      <c r="E2209">
        <v>3</v>
      </c>
      <c r="F2209" t="s">
        <v>88</v>
      </c>
      <c r="G2209" t="s">
        <v>174</v>
      </c>
      <c r="H2209">
        <f t="shared" si="34"/>
        <v>7</v>
      </c>
      <c r="I2209" t="s">
        <v>117</v>
      </c>
      <c r="J2209" t="s">
        <v>5382</v>
      </c>
      <c r="K2209">
        <v>0.33333333333333331</v>
      </c>
      <c r="L2209">
        <v>1</v>
      </c>
      <c r="M2209">
        <v>1</v>
      </c>
      <c r="N2209">
        <v>1</v>
      </c>
      <c r="O2209">
        <v>5</v>
      </c>
      <c r="P2209">
        <v>4</v>
      </c>
      <c r="Q2209">
        <v>2</v>
      </c>
      <c r="R2209">
        <v>5</v>
      </c>
    </row>
    <row r="2210" spans="1:18">
      <c r="A2210" s="3">
        <v>40001.415393518517</v>
      </c>
      <c r="B2210" t="s">
        <v>5089</v>
      </c>
      <c r="C2210" t="s">
        <v>46</v>
      </c>
      <c r="D2210" t="s">
        <v>30</v>
      </c>
      <c r="E2210">
        <v>3</v>
      </c>
      <c r="F2210" t="s">
        <v>4744</v>
      </c>
      <c r="G2210" t="s">
        <v>174</v>
      </c>
      <c r="H2210">
        <f t="shared" si="34"/>
        <v>7</v>
      </c>
      <c r="I2210" t="s">
        <v>180</v>
      </c>
      <c r="J2210" t="s">
        <v>5382</v>
      </c>
      <c r="K2210">
        <v>0.31666666666666665</v>
      </c>
      <c r="L2210">
        <v>1</v>
      </c>
      <c r="M2210">
        <v>1</v>
      </c>
      <c r="N2210">
        <v>1</v>
      </c>
      <c r="O2210">
        <v>5</v>
      </c>
      <c r="P2210">
        <v>2</v>
      </c>
      <c r="Q2210">
        <v>2</v>
      </c>
      <c r="R2210">
        <v>5</v>
      </c>
    </row>
    <row r="2211" spans="1:18">
      <c r="A2211" s="3">
        <v>40001.605256284725</v>
      </c>
      <c r="B2211" t="s">
        <v>13390</v>
      </c>
      <c r="C2211" t="s">
        <v>46</v>
      </c>
      <c r="D2211" t="s">
        <v>30</v>
      </c>
      <c r="E2211">
        <v>5</v>
      </c>
      <c r="F2211" t="s">
        <v>88</v>
      </c>
      <c r="G2211" t="s">
        <v>174</v>
      </c>
      <c r="H2211">
        <f t="shared" si="34"/>
        <v>7</v>
      </c>
      <c r="I2211" t="s">
        <v>268</v>
      </c>
      <c r="J2211" t="s">
        <v>5382</v>
      </c>
      <c r="K2211">
        <v>0.35</v>
      </c>
      <c r="L2211">
        <v>1</v>
      </c>
      <c r="M2211">
        <v>1</v>
      </c>
      <c r="N2211">
        <v>1</v>
      </c>
      <c r="O2211">
        <v>6</v>
      </c>
      <c r="P2211">
        <v>4</v>
      </c>
      <c r="Q2211">
        <v>2</v>
      </c>
      <c r="R2211">
        <v>5</v>
      </c>
    </row>
    <row r="2212" spans="1:18">
      <c r="A2212" s="3">
        <v>40002</v>
      </c>
      <c r="B2212" t="s">
        <v>67</v>
      </c>
      <c r="C2212" t="s">
        <v>46</v>
      </c>
      <c r="D2212" t="s">
        <v>30</v>
      </c>
      <c r="E2212">
        <v>4</v>
      </c>
      <c r="F2212" t="s">
        <v>134</v>
      </c>
      <c r="G2212" t="s">
        <v>174</v>
      </c>
      <c r="H2212">
        <f t="shared" si="34"/>
        <v>7</v>
      </c>
      <c r="I2212" t="s">
        <v>146</v>
      </c>
      <c r="J2212" t="s">
        <v>5382</v>
      </c>
      <c r="K2212">
        <v>0.45</v>
      </c>
      <c r="L2212">
        <v>1</v>
      </c>
      <c r="M2212">
        <v>1</v>
      </c>
      <c r="N2212">
        <v>1</v>
      </c>
      <c r="O2212">
        <v>2</v>
      </c>
      <c r="P2212">
        <v>8</v>
      </c>
      <c r="Q2212">
        <v>2</v>
      </c>
      <c r="R2212">
        <v>5</v>
      </c>
    </row>
    <row r="2213" spans="1:18">
      <c r="A2213" s="3">
        <v>40002.534768518519</v>
      </c>
      <c r="B2213" t="s">
        <v>5089</v>
      </c>
      <c r="C2213" t="s">
        <v>46</v>
      </c>
      <c r="D2213" t="s">
        <v>30</v>
      </c>
      <c r="E2213">
        <v>2</v>
      </c>
      <c r="F2213" t="s">
        <v>4744</v>
      </c>
      <c r="G2213" t="s">
        <v>174</v>
      </c>
      <c r="H2213">
        <f t="shared" si="34"/>
        <v>7</v>
      </c>
      <c r="I2213" t="s">
        <v>560</v>
      </c>
      <c r="J2213" t="s">
        <v>5382</v>
      </c>
      <c r="K2213">
        <v>0.28333333333333333</v>
      </c>
      <c r="L2213">
        <v>1</v>
      </c>
      <c r="M2213">
        <v>1</v>
      </c>
      <c r="N2213">
        <v>1</v>
      </c>
      <c r="O2213">
        <v>3</v>
      </c>
      <c r="P2213">
        <v>2</v>
      </c>
      <c r="Q2213">
        <v>2</v>
      </c>
      <c r="R2213">
        <v>5</v>
      </c>
    </row>
    <row r="2214" spans="1:18">
      <c r="A2214" s="3">
        <v>40002.66741898148</v>
      </c>
      <c r="B2214" t="s">
        <v>5089</v>
      </c>
      <c r="C2214" t="s">
        <v>46</v>
      </c>
      <c r="D2214" t="s">
        <v>30</v>
      </c>
      <c r="E2214">
        <v>3</v>
      </c>
      <c r="F2214" t="s">
        <v>4744</v>
      </c>
      <c r="G2214" t="s">
        <v>174</v>
      </c>
      <c r="H2214">
        <f t="shared" si="34"/>
        <v>7</v>
      </c>
      <c r="I2214" t="s">
        <v>190</v>
      </c>
      <c r="J2214" t="s">
        <v>5382</v>
      </c>
      <c r="K2214">
        <v>0.31666666666666665</v>
      </c>
      <c r="L2214">
        <v>1</v>
      </c>
      <c r="M2214">
        <v>1</v>
      </c>
      <c r="N2214">
        <v>1</v>
      </c>
      <c r="O2214">
        <v>5</v>
      </c>
      <c r="P2214">
        <v>2</v>
      </c>
      <c r="Q2214">
        <v>2</v>
      </c>
      <c r="R2214">
        <v>5</v>
      </c>
    </row>
    <row r="2215" spans="1:18">
      <c r="A2215" s="3">
        <v>40003.440949074073</v>
      </c>
      <c r="B2215" t="s">
        <v>5089</v>
      </c>
      <c r="C2215" t="s">
        <v>46</v>
      </c>
      <c r="D2215" t="s">
        <v>30</v>
      </c>
      <c r="E2215">
        <v>5</v>
      </c>
      <c r="F2215" t="s">
        <v>33</v>
      </c>
      <c r="G2215" t="s">
        <v>174</v>
      </c>
      <c r="H2215">
        <f t="shared" si="34"/>
        <v>7</v>
      </c>
      <c r="I2215" t="s">
        <v>180</v>
      </c>
      <c r="J2215" t="s">
        <v>5382</v>
      </c>
      <c r="K2215">
        <v>0.31666666666666665</v>
      </c>
      <c r="L2215">
        <v>1</v>
      </c>
      <c r="M2215">
        <v>1</v>
      </c>
      <c r="N2215">
        <v>1</v>
      </c>
      <c r="O2215">
        <v>6</v>
      </c>
      <c r="P2215">
        <v>1</v>
      </c>
      <c r="Q2215">
        <v>2</v>
      </c>
      <c r="R2215">
        <v>5</v>
      </c>
    </row>
    <row r="2216" spans="1:18">
      <c r="A2216" s="3">
        <v>40004.376284722224</v>
      </c>
      <c r="B2216" t="s">
        <v>5089</v>
      </c>
      <c r="C2216" t="s">
        <v>46</v>
      </c>
      <c r="D2216" t="s">
        <v>30</v>
      </c>
      <c r="E2216">
        <v>4</v>
      </c>
      <c r="F2216" t="s">
        <v>4752</v>
      </c>
      <c r="G2216" t="s">
        <v>174</v>
      </c>
      <c r="H2216">
        <f t="shared" si="34"/>
        <v>7</v>
      </c>
      <c r="I2216" t="s">
        <v>190</v>
      </c>
      <c r="J2216" t="s">
        <v>5382</v>
      </c>
      <c r="K2216">
        <v>0.38333333333333336</v>
      </c>
      <c r="L2216">
        <v>1</v>
      </c>
      <c r="M2216">
        <v>1</v>
      </c>
      <c r="N2216">
        <v>1</v>
      </c>
      <c r="O2216">
        <v>2</v>
      </c>
      <c r="P2216">
        <v>9</v>
      </c>
      <c r="Q2216">
        <v>2</v>
      </c>
      <c r="R2216">
        <v>5</v>
      </c>
    </row>
    <row r="2217" spans="1:18">
      <c r="A2217" s="3">
        <v>40004.684594907405</v>
      </c>
      <c r="B2217" t="s">
        <v>26</v>
      </c>
      <c r="C2217" t="s">
        <v>46</v>
      </c>
      <c r="D2217" t="s">
        <v>30</v>
      </c>
      <c r="E2217">
        <v>3</v>
      </c>
      <c r="F2217" t="s">
        <v>191</v>
      </c>
      <c r="G2217" t="s">
        <v>174</v>
      </c>
      <c r="H2217">
        <f t="shared" si="34"/>
        <v>7</v>
      </c>
      <c r="I2217" t="s">
        <v>32</v>
      </c>
      <c r="J2217" t="s">
        <v>5382</v>
      </c>
      <c r="K2217">
        <v>0.43333333333333335</v>
      </c>
      <c r="L2217">
        <v>1</v>
      </c>
      <c r="M2217">
        <v>1</v>
      </c>
      <c r="N2217">
        <v>1</v>
      </c>
      <c r="O2217">
        <v>5</v>
      </c>
      <c r="P2217">
        <v>7</v>
      </c>
      <c r="Q2217">
        <v>2</v>
      </c>
      <c r="R2217">
        <v>5</v>
      </c>
    </row>
    <row r="2218" spans="1:18">
      <c r="A2218" s="3">
        <v>40007</v>
      </c>
      <c r="B2218" t="s">
        <v>59</v>
      </c>
      <c r="C2218" t="s">
        <v>46</v>
      </c>
      <c r="D2218" t="s">
        <v>30</v>
      </c>
      <c r="E2218" t="s">
        <v>30</v>
      </c>
      <c r="F2218" t="s">
        <v>88</v>
      </c>
      <c r="G2218" t="s">
        <v>174</v>
      </c>
      <c r="H2218">
        <f t="shared" si="34"/>
        <v>7</v>
      </c>
      <c r="I2218" t="s">
        <v>146</v>
      </c>
      <c r="J2218" t="s">
        <v>5382</v>
      </c>
      <c r="K2218">
        <v>0.38333333333333336</v>
      </c>
      <c r="L2218">
        <v>1</v>
      </c>
      <c r="M2218">
        <v>1</v>
      </c>
      <c r="N2218">
        <v>1</v>
      </c>
      <c r="O2218">
        <v>1</v>
      </c>
      <c r="P2218">
        <v>4</v>
      </c>
      <c r="Q2218">
        <v>2</v>
      </c>
      <c r="R2218">
        <v>5</v>
      </c>
    </row>
    <row r="2219" spans="1:18">
      <c r="A2219" s="3">
        <v>40007</v>
      </c>
      <c r="B2219" t="s">
        <v>67</v>
      </c>
      <c r="C2219" t="s">
        <v>46</v>
      </c>
      <c r="D2219">
        <v>5</v>
      </c>
      <c r="E2219">
        <v>2</v>
      </c>
      <c r="F2219" t="s">
        <v>191</v>
      </c>
      <c r="G2219" t="s">
        <v>174</v>
      </c>
      <c r="H2219">
        <f t="shared" si="34"/>
        <v>7</v>
      </c>
      <c r="I2219" t="s">
        <v>180</v>
      </c>
      <c r="J2219" t="s">
        <v>5382</v>
      </c>
      <c r="K2219">
        <v>0.51666666666666672</v>
      </c>
      <c r="L2219">
        <v>1</v>
      </c>
      <c r="M2219">
        <v>1</v>
      </c>
      <c r="N2219">
        <v>5</v>
      </c>
      <c r="O2219">
        <v>3</v>
      </c>
      <c r="P2219">
        <v>7</v>
      </c>
      <c r="Q2219">
        <v>2</v>
      </c>
      <c r="R2219">
        <v>5</v>
      </c>
    </row>
    <row r="2220" spans="1:18">
      <c r="A2220" s="3">
        <v>40007</v>
      </c>
      <c r="B2220" t="s">
        <v>59</v>
      </c>
      <c r="C2220" t="s">
        <v>46</v>
      </c>
      <c r="D2220">
        <v>5</v>
      </c>
      <c r="E2220">
        <v>3</v>
      </c>
      <c r="F2220" t="s">
        <v>4744</v>
      </c>
      <c r="G2220" t="s">
        <v>174</v>
      </c>
      <c r="H2220">
        <f t="shared" si="34"/>
        <v>7</v>
      </c>
      <c r="I2220" t="s">
        <v>32</v>
      </c>
      <c r="J2220" t="s">
        <v>5382</v>
      </c>
      <c r="K2220">
        <v>0.48333333333333334</v>
      </c>
      <c r="L2220">
        <v>1</v>
      </c>
      <c r="M2220">
        <v>1</v>
      </c>
      <c r="N2220">
        <v>5</v>
      </c>
      <c r="O2220">
        <v>5</v>
      </c>
      <c r="P2220">
        <v>2</v>
      </c>
      <c r="Q2220">
        <v>2</v>
      </c>
      <c r="R2220">
        <v>5</v>
      </c>
    </row>
    <row r="2221" spans="1:18">
      <c r="A2221" s="3">
        <v>40007.387230243054</v>
      </c>
      <c r="B2221" t="s">
        <v>13390</v>
      </c>
      <c r="C2221" t="s">
        <v>46</v>
      </c>
      <c r="D2221" t="s">
        <v>30</v>
      </c>
      <c r="E2221" t="s">
        <v>30</v>
      </c>
      <c r="F2221" t="s">
        <v>165</v>
      </c>
      <c r="G2221" t="s">
        <v>174</v>
      </c>
      <c r="H2221">
        <f t="shared" si="34"/>
        <v>7</v>
      </c>
      <c r="I2221" t="s">
        <v>432</v>
      </c>
      <c r="J2221" t="s">
        <v>5382</v>
      </c>
      <c r="K2221">
        <v>0.3</v>
      </c>
      <c r="L2221">
        <v>1</v>
      </c>
      <c r="M2221">
        <v>1</v>
      </c>
      <c r="N2221">
        <v>1</v>
      </c>
      <c r="O2221">
        <v>1</v>
      </c>
      <c r="P2221">
        <v>6</v>
      </c>
      <c r="Q2221">
        <v>2</v>
      </c>
      <c r="R2221">
        <v>5</v>
      </c>
    </row>
    <row r="2222" spans="1:18">
      <c r="A2222" s="3">
        <v>40007.443773148145</v>
      </c>
      <c r="B2222" t="s">
        <v>5089</v>
      </c>
      <c r="C2222" t="s">
        <v>46</v>
      </c>
      <c r="D2222">
        <v>5</v>
      </c>
      <c r="E2222">
        <v>5</v>
      </c>
      <c r="F2222" t="s">
        <v>88</v>
      </c>
      <c r="G2222" t="s">
        <v>174</v>
      </c>
      <c r="H2222">
        <f t="shared" si="34"/>
        <v>7</v>
      </c>
      <c r="I2222" t="s">
        <v>117</v>
      </c>
      <c r="J2222" t="s">
        <v>5382</v>
      </c>
      <c r="K2222">
        <v>0.43333333333333335</v>
      </c>
      <c r="L2222">
        <v>1</v>
      </c>
      <c r="M2222">
        <v>1</v>
      </c>
      <c r="N2222">
        <v>5</v>
      </c>
      <c r="O2222">
        <v>6</v>
      </c>
      <c r="P2222">
        <v>4</v>
      </c>
      <c r="Q2222">
        <v>2</v>
      </c>
      <c r="R2222">
        <v>5</v>
      </c>
    </row>
    <row r="2223" spans="1:18">
      <c r="A2223" s="3">
        <v>40007.446265706021</v>
      </c>
      <c r="B2223" t="s">
        <v>13390</v>
      </c>
      <c r="C2223" t="s">
        <v>46</v>
      </c>
      <c r="D2223">
        <v>5</v>
      </c>
      <c r="E2223">
        <v>5</v>
      </c>
      <c r="F2223" t="s">
        <v>165</v>
      </c>
      <c r="G2223" t="s">
        <v>174</v>
      </c>
      <c r="H2223">
        <f t="shared" si="34"/>
        <v>7</v>
      </c>
      <c r="I2223" t="s">
        <v>154</v>
      </c>
      <c r="J2223" t="s">
        <v>5382</v>
      </c>
      <c r="K2223">
        <v>0.45</v>
      </c>
      <c r="L2223">
        <v>1</v>
      </c>
      <c r="M2223">
        <v>1</v>
      </c>
      <c r="N2223">
        <v>5</v>
      </c>
      <c r="O2223">
        <v>6</v>
      </c>
      <c r="P2223">
        <v>6</v>
      </c>
      <c r="Q2223">
        <v>2</v>
      </c>
      <c r="R2223">
        <v>5</v>
      </c>
    </row>
    <row r="2224" spans="1:18">
      <c r="A2224" s="3">
        <v>40007.463624386575</v>
      </c>
      <c r="B2224" t="s">
        <v>13390</v>
      </c>
      <c r="C2224" t="s">
        <v>46</v>
      </c>
      <c r="D2224">
        <v>1</v>
      </c>
      <c r="E2224">
        <v>3</v>
      </c>
      <c r="F2224" t="s">
        <v>88</v>
      </c>
      <c r="G2224" t="s">
        <v>174</v>
      </c>
      <c r="H2224">
        <f t="shared" si="34"/>
        <v>7</v>
      </c>
      <c r="I2224" t="s">
        <v>124</v>
      </c>
      <c r="J2224" t="s">
        <v>5382</v>
      </c>
      <c r="K2224">
        <v>0.38333333333333336</v>
      </c>
      <c r="L2224">
        <v>1</v>
      </c>
      <c r="M2224">
        <v>1</v>
      </c>
      <c r="N2224">
        <v>4</v>
      </c>
      <c r="O2224">
        <v>5</v>
      </c>
      <c r="P2224">
        <v>4</v>
      </c>
      <c r="Q2224">
        <v>2</v>
      </c>
      <c r="R2224">
        <v>5</v>
      </c>
    </row>
    <row r="2225" spans="1:18">
      <c r="A2225" s="3">
        <v>40007.493043981478</v>
      </c>
      <c r="B2225" t="s">
        <v>5089</v>
      </c>
      <c r="C2225" t="s">
        <v>46</v>
      </c>
      <c r="D2225" t="s">
        <v>30</v>
      </c>
      <c r="E2225" t="s">
        <v>30</v>
      </c>
      <c r="F2225" t="s">
        <v>191</v>
      </c>
      <c r="G2225" t="s">
        <v>174</v>
      </c>
      <c r="H2225">
        <f t="shared" si="34"/>
        <v>7</v>
      </c>
      <c r="I2225" t="s">
        <v>32</v>
      </c>
      <c r="J2225" t="s">
        <v>5382</v>
      </c>
      <c r="K2225">
        <v>0.33333333333333331</v>
      </c>
      <c r="L2225">
        <v>1</v>
      </c>
      <c r="M2225">
        <v>1</v>
      </c>
      <c r="N2225">
        <v>1</v>
      </c>
      <c r="O2225">
        <v>1</v>
      </c>
      <c r="P2225">
        <v>7</v>
      </c>
      <c r="Q2225">
        <v>2</v>
      </c>
      <c r="R2225">
        <v>5</v>
      </c>
    </row>
    <row r="2226" spans="1:18">
      <c r="A2226" s="3">
        <v>40007.558310185188</v>
      </c>
      <c r="B2226" t="s">
        <v>5089</v>
      </c>
      <c r="C2226" t="s">
        <v>46</v>
      </c>
      <c r="D2226">
        <v>5</v>
      </c>
      <c r="E2226">
        <v>3</v>
      </c>
      <c r="F2226" t="s">
        <v>4752</v>
      </c>
      <c r="G2226" t="s">
        <v>174</v>
      </c>
      <c r="H2226">
        <f t="shared" si="34"/>
        <v>7</v>
      </c>
      <c r="I2226" t="s">
        <v>190</v>
      </c>
      <c r="J2226" t="s">
        <v>5382</v>
      </c>
      <c r="K2226">
        <v>0.5</v>
      </c>
      <c r="L2226">
        <v>1</v>
      </c>
      <c r="M2226">
        <v>1</v>
      </c>
      <c r="N2226">
        <v>5</v>
      </c>
      <c r="O2226">
        <v>5</v>
      </c>
      <c r="P2226">
        <v>9</v>
      </c>
      <c r="Q2226">
        <v>2</v>
      </c>
      <c r="R2226">
        <v>5</v>
      </c>
    </row>
    <row r="2227" spans="1:18">
      <c r="A2227" s="3">
        <v>40008</v>
      </c>
      <c r="B2227" t="s">
        <v>59</v>
      </c>
      <c r="C2227" t="s">
        <v>46</v>
      </c>
      <c r="D2227">
        <v>2</v>
      </c>
      <c r="E2227">
        <v>5</v>
      </c>
      <c r="F2227" t="s">
        <v>134</v>
      </c>
      <c r="G2227" t="s">
        <v>174</v>
      </c>
      <c r="H2227">
        <f t="shared" si="34"/>
        <v>7</v>
      </c>
      <c r="I2227" t="s">
        <v>47</v>
      </c>
      <c r="J2227" t="s">
        <v>5382</v>
      </c>
      <c r="K2227">
        <v>0.6166666666666667</v>
      </c>
      <c r="L2227">
        <v>1</v>
      </c>
      <c r="M2227">
        <v>1</v>
      </c>
      <c r="N2227">
        <v>6</v>
      </c>
      <c r="O2227">
        <v>6</v>
      </c>
      <c r="P2227">
        <v>8</v>
      </c>
      <c r="Q2227">
        <v>2</v>
      </c>
      <c r="R2227">
        <v>5</v>
      </c>
    </row>
    <row r="2228" spans="1:18">
      <c r="A2228" s="3">
        <v>40008.442280092589</v>
      </c>
      <c r="B2228" t="s">
        <v>5089</v>
      </c>
      <c r="C2228" t="s">
        <v>46</v>
      </c>
      <c r="D2228">
        <v>5</v>
      </c>
      <c r="E2228">
        <v>3</v>
      </c>
      <c r="F2228" t="s">
        <v>165</v>
      </c>
      <c r="G2228" t="s">
        <v>174</v>
      </c>
      <c r="H2228">
        <f t="shared" si="34"/>
        <v>7</v>
      </c>
      <c r="I2228" t="s">
        <v>124</v>
      </c>
      <c r="J2228" t="s">
        <v>5382</v>
      </c>
      <c r="K2228">
        <v>0.45</v>
      </c>
      <c r="L2228">
        <v>1</v>
      </c>
      <c r="M2228">
        <v>1</v>
      </c>
      <c r="N2228">
        <v>5</v>
      </c>
      <c r="O2228">
        <v>5</v>
      </c>
      <c r="P2228">
        <v>6</v>
      </c>
      <c r="Q2228">
        <v>2</v>
      </c>
      <c r="R2228">
        <v>5</v>
      </c>
    </row>
    <row r="2229" spans="1:18">
      <c r="A2229" s="3">
        <v>40008.585086377316</v>
      </c>
      <c r="B2229" t="s">
        <v>13390</v>
      </c>
      <c r="C2229" t="s">
        <v>46</v>
      </c>
      <c r="D2229">
        <v>3</v>
      </c>
      <c r="E2229">
        <v>2</v>
      </c>
      <c r="F2229" t="s">
        <v>165</v>
      </c>
      <c r="G2229" t="s">
        <v>174</v>
      </c>
      <c r="H2229">
        <f t="shared" si="34"/>
        <v>7</v>
      </c>
      <c r="I2229" t="s">
        <v>32</v>
      </c>
      <c r="J2229" t="s">
        <v>5382</v>
      </c>
      <c r="K2229">
        <v>0.36666666666666664</v>
      </c>
      <c r="L2229">
        <v>1</v>
      </c>
      <c r="M2229">
        <v>1</v>
      </c>
      <c r="N2229">
        <v>3</v>
      </c>
      <c r="O2229">
        <v>3</v>
      </c>
      <c r="P2229">
        <v>6</v>
      </c>
      <c r="Q2229">
        <v>2</v>
      </c>
      <c r="R2229">
        <v>5</v>
      </c>
    </row>
    <row r="2230" spans="1:18">
      <c r="A2230" s="3">
        <v>40008.672129629631</v>
      </c>
      <c r="B2230" t="s">
        <v>5089</v>
      </c>
      <c r="C2230" t="s">
        <v>46</v>
      </c>
      <c r="D2230">
        <v>1</v>
      </c>
      <c r="E2230">
        <v>3</v>
      </c>
      <c r="F2230" t="s">
        <v>33</v>
      </c>
      <c r="G2230" t="s">
        <v>174</v>
      </c>
      <c r="H2230">
        <f t="shared" si="34"/>
        <v>7</v>
      </c>
      <c r="I2230" t="s">
        <v>76</v>
      </c>
      <c r="J2230" t="s">
        <v>5382</v>
      </c>
      <c r="K2230">
        <v>0.35</v>
      </c>
      <c r="L2230">
        <v>1</v>
      </c>
      <c r="M2230">
        <v>1</v>
      </c>
      <c r="N2230">
        <v>4</v>
      </c>
      <c r="O2230">
        <v>5</v>
      </c>
      <c r="P2230">
        <v>1</v>
      </c>
      <c r="Q2230">
        <v>2</v>
      </c>
      <c r="R2230">
        <v>5</v>
      </c>
    </row>
    <row r="2231" spans="1:18">
      <c r="A2231" s="3">
        <v>40009.401790358796</v>
      </c>
      <c r="B2231" t="s">
        <v>13390</v>
      </c>
      <c r="C2231" t="s">
        <v>46</v>
      </c>
      <c r="D2231">
        <v>5</v>
      </c>
      <c r="E2231">
        <v>3</v>
      </c>
      <c r="F2231" t="s">
        <v>165</v>
      </c>
      <c r="G2231" t="s">
        <v>174</v>
      </c>
      <c r="H2231">
        <f t="shared" si="34"/>
        <v>7</v>
      </c>
      <c r="I2231" t="s">
        <v>47</v>
      </c>
      <c r="J2231" t="s">
        <v>5382</v>
      </c>
      <c r="K2231">
        <v>0.43333333333333335</v>
      </c>
      <c r="L2231">
        <v>1</v>
      </c>
      <c r="M2231">
        <v>1</v>
      </c>
      <c r="N2231">
        <v>5</v>
      </c>
      <c r="O2231">
        <v>5</v>
      </c>
      <c r="P2231">
        <v>6</v>
      </c>
      <c r="Q2231">
        <v>2</v>
      </c>
      <c r="R2231">
        <v>5</v>
      </c>
    </row>
    <row r="2232" spans="1:18">
      <c r="A2232" s="3">
        <v>40009.595526736113</v>
      </c>
      <c r="B2232" t="s">
        <v>13390</v>
      </c>
      <c r="C2232" t="s">
        <v>46</v>
      </c>
      <c r="D2232">
        <v>1</v>
      </c>
      <c r="E2232">
        <v>3</v>
      </c>
      <c r="F2232" t="s">
        <v>4744</v>
      </c>
      <c r="G2232" t="s">
        <v>174</v>
      </c>
      <c r="H2232">
        <f t="shared" si="34"/>
        <v>7</v>
      </c>
      <c r="I2232" t="s">
        <v>1622</v>
      </c>
      <c r="J2232" t="s">
        <v>5382</v>
      </c>
      <c r="K2232">
        <v>0.35</v>
      </c>
      <c r="L2232">
        <v>1</v>
      </c>
      <c r="M2232">
        <v>1</v>
      </c>
      <c r="N2232">
        <v>4</v>
      </c>
      <c r="O2232">
        <v>5</v>
      </c>
      <c r="P2232">
        <v>2</v>
      </c>
      <c r="Q2232">
        <v>2</v>
      </c>
      <c r="R2232">
        <v>5</v>
      </c>
    </row>
    <row r="2233" spans="1:18">
      <c r="A2233" s="3">
        <v>40009.72215277778</v>
      </c>
      <c r="B2233" t="s">
        <v>26</v>
      </c>
      <c r="C2233" t="s">
        <v>46</v>
      </c>
      <c r="D2233">
        <v>1</v>
      </c>
      <c r="E2233">
        <v>4</v>
      </c>
      <c r="F2233" t="s">
        <v>88</v>
      </c>
      <c r="G2233" t="s">
        <v>174</v>
      </c>
      <c r="H2233">
        <f t="shared" si="34"/>
        <v>7</v>
      </c>
      <c r="I2233" t="s">
        <v>32</v>
      </c>
      <c r="J2233" t="s">
        <v>5382</v>
      </c>
      <c r="K2233">
        <v>0.38333333333333336</v>
      </c>
      <c r="L2233">
        <v>1</v>
      </c>
      <c r="M2233">
        <v>1</v>
      </c>
      <c r="N2233">
        <v>4</v>
      </c>
      <c r="O2233">
        <v>2</v>
      </c>
      <c r="P2233">
        <v>4</v>
      </c>
      <c r="Q2233">
        <v>2</v>
      </c>
      <c r="R2233">
        <v>5</v>
      </c>
    </row>
    <row r="2234" spans="1:18">
      <c r="A2234" s="3">
        <v>40010.476033877312</v>
      </c>
      <c r="B2234" t="s">
        <v>13390</v>
      </c>
      <c r="C2234" t="s">
        <v>46</v>
      </c>
      <c r="D2234">
        <v>5</v>
      </c>
      <c r="E2234">
        <v>3</v>
      </c>
      <c r="F2234" t="s">
        <v>165</v>
      </c>
      <c r="G2234" t="s">
        <v>174</v>
      </c>
      <c r="H2234">
        <f t="shared" si="34"/>
        <v>7</v>
      </c>
      <c r="I2234" t="s">
        <v>432</v>
      </c>
      <c r="J2234" t="s">
        <v>5382</v>
      </c>
      <c r="K2234">
        <v>0.43333333333333335</v>
      </c>
      <c r="L2234">
        <v>1</v>
      </c>
      <c r="M2234">
        <v>1</v>
      </c>
      <c r="N2234">
        <v>5</v>
      </c>
      <c r="O2234">
        <v>5</v>
      </c>
      <c r="P2234">
        <v>6</v>
      </c>
      <c r="Q2234">
        <v>2</v>
      </c>
      <c r="R2234">
        <v>5</v>
      </c>
    </row>
    <row r="2235" spans="1:18">
      <c r="A2235" s="3">
        <v>40010.569351851853</v>
      </c>
      <c r="B2235" t="s">
        <v>26</v>
      </c>
      <c r="C2235" t="s">
        <v>46</v>
      </c>
      <c r="D2235">
        <v>4</v>
      </c>
      <c r="E2235">
        <v>3</v>
      </c>
      <c r="F2235" t="s">
        <v>88</v>
      </c>
      <c r="G2235" t="s">
        <v>174</v>
      </c>
      <c r="H2235">
        <f t="shared" si="34"/>
        <v>7</v>
      </c>
      <c r="I2235" t="s">
        <v>124</v>
      </c>
      <c r="J2235" t="s">
        <v>5382</v>
      </c>
      <c r="K2235">
        <v>0.4</v>
      </c>
      <c r="L2235">
        <v>1</v>
      </c>
      <c r="M2235">
        <v>1</v>
      </c>
      <c r="N2235">
        <v>2</v>
      </c>
      <c r="O2235">
        <v>5</v>
      </c>
      <c r="P2235">
        <v>4</v>
      </c>
      <c r="Q2235">
        <v>2</v>
      </c>
      <c r="R2235">
        <v>5</v>
      </c>
    </row>
    <row r="2236" spans="1:18">
      <c r="A2236" s="3">
        <v>40010.651011111113</v>
      </c>
      <c r="B2236" t="s">
        <v>13390</v>
      </c>
      <c r="C2236" t="s">
        <v>46</v>
      </c>
      <c r="D2236">
        <v>5</v>
      </c>
      <c r="E2236">
        <v>2</v>
      </c>
      <c r="F2236" t="s">
        <v>99</v>
      </c>
      <c r="G2236" t="s">
        <v>174</v>
      </c>
      <c r="H2236">
        <f t="shared" si="34"/>
        <v>7</v>
      </c>
      <c r="I2236" t="s">
        <v>378</v>
      </c>
      <c r="J2236" t="s">
        <v>5382</v>
      </c>
      <c r="K2236">
        <v>0.46666666666666667</v>
      </c>
      <c r="L2236">
        <v>1</v>
      </c>
      <c r="M2236">
        <v>1</v>
      </c>
      <c r="N2236">
        <v>5</v>
      </c>
      <c r="O2236">
        <v>3</v>
      </c>
      <c r="P2236">
        <v>10</v>
      </c>
      <c r="Q2236">
        <v>2</v>
      </c>
      <c r="R2236">
        <v>5</v>
      </c>
    </row>
    <row r="2237" spans="1:18">
      <c r="A2237" s="3">
        <v>40014.075751307872</v>
      </c>
      <c r="B2237" t="s">
        <v>13390</v>
      </c>
      <c r="C2237" t="s">
        <v>46</v>
      </c>
      <c r="D2237">
        <v>5</v>
      </c>
      <c r="E2237">
        <v>3</v>
      </c>
      <c r="F2237" t="s">
        <v>4744</v>
      </c>
      <c r="G2237" t="s">
        <v>174</v>
      </c>
      <c r="H2237">
        <f t="shared" si="34"/>
        <v>7</v>
      </c>
      <c r="I2237" t="s">
        <v>378</v>
      </c>
      <c r="J2237" t="s">
        <v>5382</v>
      </c>
      <c r="K2237">
        <v>0.36666666666666664</v>
      </c>
      <c r="L2237">
        <v>1</v>
      </c>
      <c r="M2237">
        <v>1</v>
      </c>
      <c r="N2237">
        <v>5</v>
      </c>
      <c r="O2237">
        <v>5</v>
      </c>
      <c r="P2237">
        <v>2</v>
      </c>
      <c r="Q2237">
        <v>2</v>
      </c>
      <c r="R2237">
        <v>5</v>
      </c>
    </row>
    <row r="2238" spans="1:18">
      <c r="A2238" s="3">
        <v>40014.334064120369</v>
      </c>
      <c r="B2238" t="s">
        <v>13390</v>
      </c>
      <c r="C2238" t="s">
        <v>46</v>
      </c>
      <c r="D2238">
        <v>5</v>
      </c>
      <c r="E2238">
        <v>3</v>
      </c>
      <c r="F2238" t="s">
        <v>88</v>
      </c>
      <c r="G2238" t="s">
        <v>174</v>
      </c>
      <c r="H2238">
        <f t="shared" si="34"/>
        <v>7</v>
      </c>
      <c r="I2238" t="s">
        <v>47</v>
      </c>
      <c r="J2238" t="s">
        <v>5382</v>
      </c>
      <c r="K2238">
        <v>0.4</v>
      </c>
      <c r="L2238">
        <v>1</v>
      </c>
      <c r="M2238">
        <v>1</v>
      </c>
      <c r="N2238">
        <v>5</v>
      </c>
      <c r="O2238">
        <v>5</v>
      </c>
      <c r="P2238">
        <v>4</v>
      </c>
      <c r="Q2238">
        <v>2</v>
      </c>
      <c r="R2238">
        <v>5</v>
      </c>
    </row>
    <row r="2239" spans="1:18">
      <c r="A2239" s="3">
        <v>40014.442604166667</v>
      </c>
      <c r="B2239" t="s">
        <v>26</v>
      </c>
      <c r="C2239" t="s">
        <v>46</v>
      </c>
      <c r="D2239">
        <v>5</v>
      </c>
      <c r="E2239">
        <v>5</v>
      </c>
      <c r="F2239" t="s">
        <v>165</v>
      </c>
      <c r="G2239" t="s">
        <v>174</v>
      </c>
      <c r="H2239">
        <f t="shared" si="34"/>
        <v>7</v>
      </c>
      <c r="I2239" t="s">
        <v>47</v>
      </c>
      <c r="J2239" t="s">
        <v>5382</v>
      </c>
      <c r="K2239">
        <v>0.5</v>
      </c>
      <c r="L2239">
        <v>1</v>
      </c>
      <c r="M2239">
        <v>1</v>
      </c>
      <c r="N2239">
        <v>5</v>
      </c>
      <c r="O2239">
        <v>6</v>
      </c>
      <c r="P2239">
        <v>6</v>
      </c>
      <c r="Q2239">
        <v>2</v>
      </c>
      <c r="R2239">
        <v>5</v>
      </c>
    </row>
    <row r="2240" spans="1:18">
      <c r="A2240" s="3">
        <v>40015.344629629632</v>
      </c>
      <c r="B2240" t="s">
        <v>5089</v>
      </c>
      <c r="C2240" t="s">
        <v>46</v>
      </c>
      <c r="D2240">
        <v>5</v>
      </c>
      <c r="E2240">
        <v>3</v>
      </c>
      <c r="F2240" t="s">
        <v>4744</v>
      </c>
      <c r="G2240" t="s">
        <v>174</v>
      </c>
      <c r="H2240">
        <f t="shared" si="34"/>
        <v>7</v>
      </c>
      <c r="I2240" t="s">
        <v>98</v>
      </c>
      <c r="J2240" t="s">
        <v>5382</v>
      </c>
      <c r="K2240">
        <v>0.38333333333333336</v>
      </c>
      <c r="L2240">
        <v>1</v>
      </c>
      <c r="M2240">
        <v>1</v>
      </c>
      <c r="N2240">
        <v>5</v>
      </c>
      <c r="O2240">
        <v>5</v>
      </c>
      <c r="P2240">
        <v>2</v>
      </c>
      <c r="Q2240">
        <v>2</v>
      </c>
      <c r="R2240">
        <v>5</v>
      </c>
    </row>
    <row r="2241" spans="1:18">
      <c r="A2241" s="3">
        <v>40015.594664351855</v>
      </c>
      <c r="B2241" t="s">
        <v>743</v>
      </c>
      <c r="C2241" t="s">
        <v>46</v>
      </c>
      <c r="D2241">
        <v>5</v>
      </c>
      <c r="E2241">
        <v>5</v>
      </c>
      <c r="F2241" t="s">
        <v>88</v>
      </c>
      <c r="G2241" t="s">
        <v>174</v>
      </c>
      <c r="H2241">
        <f t="shared" si="34"/>
        <v>7</v>
      </c>
      <c r="I2241" t="s">
        <v>154</v>
      </c>
      <c r="J2241" t="s">
        <v>5382</v>
      </c>
      <c r="K2241">
        <v>0.45</v>
      </c>
      <c r="L2241">
        <v>1</v>
      </c>
      <c r="M2241">
        <v>1</v>
      </c>
      <c r="N2241">
        <v>5</v>
      </c>
      <c r="O2241">
        <v>6</v>
      </c>
      <c r="P2241">
        <v>4</v>
      </c>
      <c r="Q2241">
        <v>2</v>
      </c>
      <c r="R2241">
        <v>5</v>
      </c>
    </row>
    <row r="2242" spans="1:18">
      <c r="A2242" s="3">
        <v>40015.759658645831</v>
      </c>
      <c r="B2242" t="s">
        <v>13390</v>
      </c>
      <c r="C2242" t="s">
        <v>46</v>
      </c>
      <c r="D2242">
        <v>4</v>
      </c>
      <c r="E2242">
        <v>3</v>
      </c>
      <c r="F2242" t="s">
        <v>4744</v>
      </c>
      <c r="G2242" t="s">
        <v>174</v>
      </c>
      <c r="H2242">
        <f t="shared" si="34"/>
        <v>7</v>
      </c>
      <c r="I2242" t="s">
        <v>560</v>
      </c>
      <c r="J2242" t="s">
        <v>5382</v>
      </c>
      <c r="K2242">
        <v>0.31666666666666665</v>
      </c>
      <c r="L2242">
        <v>1</v>
      </c>
      <c r="M2242">
        <v>1</v>
      </c>
      <c r="N2242">
        <v>2</v>
      </c>
      <c r="O2242">
        <v>5</v>
      </c>
      <c r="P2242">
        <v>2</v>
      </c>
      <c r="Q2242">
        <v>2</v>
      </c>
      <c r="R2242">
        <v>5</v>
      </c>
    </row>
    <row r="2243" spans="1:18">
      <c r="A2243" s="3">
        <v>40016.401300694444</v>
      </c>
      <c r="B2243" t="s">
        <v>13390</v>
      </c>
      <c r="C2243" t="s">
        <v>46</v>
      </c>
      <c r="D2243">
        <v>5</v>
      </c>
      <c r="E2243">
        <v>3</v>
      </c>
      <c r="F2243" t="s">
        <v>191</v>
      </c>
      <c r="G2243" t="s">
        <v>174</v>
      </c>
      <c r="H2243">
        <f t="shared" ref="H2243:H2306" si="35">MONTH(A2243)</f>
        <v>7</v>
      </c>
      <c r="I2243" t="s">
        <v>239</v>
      </c>
      <c r="J2243" t="s">
        <v>5382</v>
      </c>
      <c r="K2243">
        <v>0.45</v>
      </c>
      <c r="L2243">
        <v>1</v>
      </c>
      <c r="M2243">
        <v>1</v>
      </c>
      <c r="N2243">
        <v>5</v>
      </c>
      <c r="O2243">
        <v>5</v>
      </c>
      <c r="P2243">
        <v>7</v>
      </c>
      <c r="Q2243">
        <v>2</v>
      </c>
      <c r="R2243">
        <v>5</v>
      </c>
    </row>
    <row r="2244" spans="1:18">
      <c r="A2244" s="3">
        <v>40016.503634259258</v>
      </c>
      <c r="B2244" t="s">
        <v>5089</v>
      </c>
      <c r="C2244" t="s">
        <v>46</v>
      </c>
      <c r="D2244">
        <v>5</v>
      </c>
      <c r="E2244">
        <v>5</v>
      </c>
      <c r="F2244" t="s">
        <v>33</v>
      </c>
      <c r="G2244" t="s">
        <v>174</v>
      </c>
      <c r="H2244">
        <f t="shared" si="35"/>
        <v>7</v>
      </c>
      <c r="I2244" t="s">
        <v>76</v>
      </c>
      <c r="J2244" t="s">
        <v>5382</v>
      </c>
      <c r="K2244">
        <v>0.38333333333333336</v>
      </c>
      <c r="L2244">
        <v>1</v>
      </c>
      <c r="M2244">
        <v>1</v>
      </c>
      <c r="N2244">
        <v>5</v>
      </c>
      <c r="O2244">
        <v>6</v>
      </c>
      <c r="P2244">
        <v>1</v>
      </c>
      <c r="Q2244">
        <v>2</v>
      </c>
      <c r="R2244">
        <v>5</v>
      </c>
    </row>
    <row r="2245" spans="1:18">
      <c r="A2245" s="3">
        <v>40017.55608480324</v>
      </c>
      <c r="B2245" t="s">
        <v>13390</v>
      </c>
      <c r="C2245" t="s">
        <v>46</v>
      </c>
      <c r="D2245">
        <v>5</v>
      </c>
      <c r="E2245">
        <v>4</v>
      </c>
      <c r="F2245" t="s">
        <v>134</v>
      </c>
      <c r="G2245" t="s">
        <v>174</v>
      </c>
      <c r="H2245">
        <f t="shared" si="35"/>
        <v>7</v>
      </c>
      <c r="I2245" t="s">
        <v>124</v>
      </c>
      <c r="J2245" t="s">
        <v>5382</v>
      </c>
      <c r="K2245">
        <v>0.41666666666666669</v>
      </c>
      <c r="L2245">
        <v>1</v>
      </c>
      <c r="M2245">
        <v>1</v>
      </c>
      <c r="N2245">
        <v>5</v>
      </c>
      <c r="O2245">
        <v>2</v>
      </c>
      <c r="P2245">
        <v>8</v>
      </c>
      <c r="Q2245">
        <v>2</v>
      </c>
      <c r="R2245">
        <v>5</v>
      </c>
    </row>
    <row r="2246" spans="1:18">
      <c r="A2246" s="3">
        <v>40017.817158368052</v>
      </c>
      <c r="B2246" t="s">
        <v>13390</v>
      </c>
      <c r="C2246" t="s">
        <v>46</v>
      </c>
      <c r="D2246">
        <v>5</v>
      </c>
      <c r="E2246">
        <v>2</v>
      </c>
      <c r="F2246" t="s">
        <v>4752</v>
      </c>
      <c r="G2246" t="s">
        <v>174</v>
      </c>
      <c r="H2246">
        <f t="shared" si="35"/>
        <v>7</v>
      </c>
      <c r="I2246" t="s">
        <v>378</v>
      </c>
      <c r="J2246" t="s">
        <v>5382</v>
      </c>
      <c r="K2246">
        <v>0.45</v>
      </c>
      <c r="L2246">
        <v>1</v>
      </c>
      <c r="M2246">
        <v>1</v>
      </c>
      <c r="N2246">
        <v>5</v>
      </c>
      <c r="O2246">
        <v>3</v>
      </c>
      <c r="P2246">
        <v>9</v>
      </c>
      <c r="Q2246">
        <v>2</v>
      </c>
      <c r="R2246">
        <v>5</v>
      </c>
    </row>
    <row r="2247" spans="1:18">
      <c r="A2247" s="3">
        <v>40018</v>
      </c>
      <c r="B2247" t="s">
        <v>59</v>
      </c>
      <c r="C2247" t="s">
        <v>46</v>
      </c>
      <c r="D2247">
        <v>5</v>
      </c>
      <c r="E2247">
        <v>5</v>
      </c>
      <c r="F2247" t="s">
        <v>88</v>
      </c>
      <c r="G2247" t="s">
        <v>174</v>
      </c>
      <c r="H2247">
        <f t="shared" si="35"/>
        <v>7</v>
      </c>
      <c r="I2247" t="s">
        <v>190</v>
      </c>
      <c r="J2247" t="s">
        <v>5382</v>
      </c>
      <c r="K2247">
        <v>0.53333333333333333</v>
      </c>
      <c r="L2247">
        <v>1</v>
      </c>
      <c r="M2247">
        <v>1</v>
      </c>
      <c r="N2247">
        <v>5</v>
      </c>
      <c r="O2247">
        <v>6</v>
      </c>
      <c r="P2247">
        <v>4</v>
      </c>
      <c r="Q2247">
        <v>2</v>
      </c>
      <c r="R2247">
        <v>5</v>
      </c>
    </row>
    <row r="2248" spans="1:18">
      <c r="A2248" s="3">
        <v>40018</v>
      </c>
      <c r="B2248" t="s">
        <v>59</v>
      </c>
      <c r="C2248" t="s">
        <v>46</v>
      </c>
      <c r="D2248">
        <v>5</v>
      </c>
      <c r="E2248">
        <v>5</v>
      </c>
      <c r="F2248" t="s">
        <v>33</v>
      </c>
      <c r="G2248" t="s">
        <v>174</v>
      </c>
      <c r="H2248">
        <f t="shared" si="35"/>
        <v>7</v>
      </c>
      <c r="I2248" t="s">
        <v>378</v>
      </c>
      <c r="J2248" t="s">
        <v>5382</v>
      </c>
      <c r="K2248">
        <v>0.48333333333333334</v>
      </c>
      <c r="L2248">
        <v>1</v>
      </c>
      <c r="M2248">
        <v>1</v>
      </c>
      <c r="N2248">
        <v>5</v>
      </c>
      <c r="O2248">
        <v>6</v>
      </c>
      <c r="P2248">
        <v>1</v>
      </c>
      <c r="Q2248">
        <v>2</v>
      </c>
      <c r="R2248">
        <v>5</v>
      </c>
    </row>
    <row r="2249" spans="1:18">
      <c r="A2249" s="3">
        <v>40018.644928125002</v>
      </c>
      <c r="B2249" t="s">
        <v>13390</v>
      </c>
      <c r="C2249" t="s">
        <v>46</v>
      </c>
      <c r="D2249">
        <v>5</v>
      </c>
      <c r="E2249">
        <v>3</v>
      </c>
      <c r="F2249" t="s">
        <v>4744</v>
      </c>
      <c r="G2249" t="s">
        <v>174</v>
      </c>
      <c r="H2249">
        <f t="shared" si="35"/>
        <v>7</v>
      </c>
      <c r="I2249" t="s">
        <v>378</v>
      </c>
      <c r="J2249" t="s">
        <v>5382</v>
      </c>
      <c r="K2249">
        <v>0.36666666666666664</v>
      </c>
      <c r="L2249">
        <v>1</v>
      </c>
      <c r="M2249">
        <v>1</v>
      </c>
      <c r="N2249">
        <v>5</v>
      </c>
      <c r="O2249">
        <v>5</v>
      </c>
      <c r="P2249">
        <v>2</v>
      </c>
      <c r="Q2249">
        <v>2</v>
      </c>
      <c r="R2249">
        <v>5</v>
      </c>
    </row>
    <row r="2250" spans="1:18">
      <c r="A2250" s="3">
        <v>40018.714594907404</v>
      </c>
      <c r="B2250" t="s">
        <v>26</v>
      </c>
      <c r="C2250" t="s">
        <v>46</v>
      </c>
      <c r="D2250">
        <v>1</v>
      </c>
      <c r="E2250">
        <v>2</v>
      </c>
      <c r="F2250" t="s">
        <v>4744</v>
      </c>
      <c r="G2250" t="s">
        <v>174</v>
      </c>
      <c r="H2250">
        <f t="shared" si="35"/>
        <v>7</v>
      </c>
      <c r="I2250" t="s">
        <v>1059</v>
      </c>
      <c r="J2250" t="s">
        <v>5382</v>
      </c>
      <c r="K2250">
        <v>0.36666666666666664</v>
      </c>
      <c r="L2250">
        <v>1</v>
      </c>
      <c r="M2250">
        <v>1</v>
      </c>
      <c r="N2250">
        <v>4</v>
      </c>
      <c r="O2250">
        <v>3</v>
      </c>
      <c r="P2250">
        <v>2</v>
      </c>
      <c r="Q2250">
        <v>2</v>
      </c>
      <c r="R2250">
        <v>5</v>
      </c>
    </row>
    <row r="2251" spans="1:18">
      <c r="A2251" s="3">
        <v>40020.733912037038</v>
      </c>
      <c r="B2251" t="s">
        <v>5089</v>
      </c>
      <c r="C2251" t="s">
        <v>46</v>
      </c>
      <c r="D2251">
        <v>5</v>
      </c>
      <c r="E2251">
        <v>3</v>
      </c>
      <c r="F2251" t="s">
        <v>165</v>
      </c>
      <c r="G2251" t="s">
        <v>174</v>
      </c>
      <c r="H2251">
        <f t="shared" si="35"/>
        <v>7</v>
      </c>
      <c r="I2251" t="s">
        <v>124</v>
      </c>
      <c r="J2251" t="s">
        <v>5382</v>
      </c>
      <c r="K2251">
        <v>0.45</v>
      </c>
      <c r="L2251">
        <v>1</v>
      </c>
      <c r="M2251">
        <v>1</v>
      </c>
      <c r="N2251">
        <v>5</v>
      </c>
      <c r="O2251">
        <v>5</v>
      </c>
      <c r="P2251">
        <v>6</v>
      </c>
      <c r="Q2251">
        <v>2</v>
      </c>
      <c r="R2251">
        <v>5</v>
      </c>
    </row>
    <row r="2252" spans="1:18">
      <c r="A2252" s="3">
        <v>40021.391504629632</v>
      </c>
      <c r="B2252" t="s">
        <v>5089</v>
      </c>
      <c r="C2252" t="s">
        <v>46</v>
      </c>
      <c r="D2252">
        <v>5</v>
      </c>
      <c r="E2252">
        <v>5</v>
      </c>
      <c r="F2252" t="s">
        <v>88</v>
      </c>
      <c r="G2252" t="s">
        <v>174</v>
      </c>
      <c r="H2252">
        <f t="shared" si="35"/>
        <v>7</v>
      </c>
      <c r="I2252" t="s">
        <v>32</v>
      </c>
      <c r="J2252" t="s">
        <v>5382</v>
      </c>
      <c r="K2252">
        <v>0.43333333333333335</v>
      </c>
      <c r="L2252">
        <v>1</v>
      </c>
      <c r="M2252">
        <v>1</v>
      </c>
      <c r="N2252">
        <v>5</v>
      </c>
      <c r="O2252">
        <v>6</v>
      </c>
      <c r="P2252">
        <v>4</v>
      </c>
      <c r="Q2252">
        <v>2</v>
      </c>
      <c r="R2252">
        <v>5</v>
      </c>
    </row>
    <row r="2253" spans="1:18">
      <c r="A2253" s="3">
        <v>40021.466930358794</v>
      </c>
      <c r="B2253" t="s">
        <v>13390</v>
      </c>
      <c r="C2253" t="s">
        <v>46</v>
      </c>
      <c r="D2253">
        <v>5</v>
      </c>
      <c r="E2253">
        <v>5</v>
      </c>
      <c r="F2253" t="s">
        <v>4752</v>
      </c>
      <c r="G2253" t="s">
        <v>174</v>
      </c>
      <c r="H2253">
        <f t="shared" si="35"/>
        <v>7</v>
      </c>
      <c r="I2253" t="s">
        <v>378</v>
      </c>
      <c r="J2253" t="s">
        <v>5382</v>
      </c>
      <c r="K2253">
        <v>0.5</v>
      </c>
      <c r="L2253">
        <v>1</v>
      </c>
      <c r="M2253">
        <v>1</v>
      </c>
      <c r="N2253">
        <v>5</v>
      </c>
      <c r="O2253">
        <v>6</v>
      </c>
      <c r="P2253">
        <v>9</v>
      </c>
      <c r="Q2253">
        <v>2</v>
      </c>
      <c r="R2253">
        <v>5</v>
      </c>
    </row>
    <row r="2254" spans="1:18">
      <c r="A2254" s="3">
        <v>40021.683148148149</v>
      </c>
      <c r="B2254" t="s">
        <v>5089</v>
      </c>
      <c r="C2254" t="s">
        <v>46</v>
      </c>
      <c r="D2254">
        <v>5</v>
      </c>
      <c r="E2254">
        <v>2</v>
      </c>
      <c r="F2254" t="s">
        <v>4752</v>
      </c>
      <c r="G2254" t="s">
        <v>174</v>
      </c>
      <c r="H2254">
        <f t="shared" si="35"/>
        <v>7</v>
      </c>
      <c r="I2254" t="s">
        <v>180</v>
      </c>
      <c r="J2254" t="s">
        <v>5382</v>
      </c>
      <c r="K2254">
        <v>0.46666666666666667</v>
      </c>
      <c r="L2254">
        <v>1</v>
      </c>
      <c r="M2254">
        <v>1</v>
      </c>
      <c r="N2254">
        <v>5</v>
      </c>
      <c r="O2254">
        <v>3</v>
      </c>
      <c r="P2254">
        <v>9</v>
      </c>
      <c r="Q2254">
        <v>2</v>
      </c>
      <c r="R2254">
        <v>5</v>
      </c>
    </row>
    <row r="2255" spans="1:18">
      <c r="A2255" s="3">
        <v>40022.847650462965</v>
      </c>
      <c r="B2255" t="s">
        <v>5089</v>
      </c>
      <c r="C2255" t="s">
        <v>46</v>
      </c>
      <c r="D2255">
        <v>5</v>
      </c>
      <c r="E2255">
        <v>3</v>
      </c>
      <c r="F2255" t="s">
        <v>4744</v>
      </c>
      <c r="G2255" t="s">
        <v>174</v>
      </c>
      <c r="H2255">
        <f t="shared" si="35"/>
        <v>7</v>
      </c>
      <c r="I2255" t="s">
        <v>9475</v>
      </c>
      <c r="J2255" t="s">
        <v>5382</v>
      </c>
      <c r="K2255">
        <v>0.38333333333333336</v>
      </c>
      <c r="L2255">
        <v>1</v>
      </c>
      <c r="M2255">
        <v>1</v>
      </c>
      <c r="N2255">
        <v>5</v>
      </c>
      <c r="O2255">
        <v>5</v>
      </c>
      <c r="P2255">
        <v>2</v>
      </c>
      <c r="Q2255">
        <v>2</v>
      </c>
      <c r="R2255">
        <v>5</v>
      </c>
    </row>
    <row r="2256" spans="1:18">
      <c r="A2256" s="3">
        <v>40023.595892557867</v>
      </c>
      <c r="B2256" t="s">
        <v>13390</v>
      </c>
      <c r="C2256" t="s">
        <v>46</v>
      </c>
      <c r="D2256">
        <v>5</v>
      </c>
      <c r="E2256">
        <v>3</v>
      </c>
      <c r="F2256" t="s">
        <v>4752</v>
      </c>
      <c r="G2256" t="s">
        <v>174</v>
      </c>
      <c r="H2256">
        <f t="shared" si="35"/>
        <v>7</v>
      </c>
      <c r="I2256" t="s">
        <v>180</v>
      </c>
      <c r="J2256" t="s">
        <v>5382</v>
      </c>
      <c r="K2256">
        <v>0.48333333333333334</v>
      </c>
      <c r="L2256">
        <v>1</v>
      </c>
      <c r="M2256">
        <v>1</v>
      </c>
      <c r="N2256">
        <v>5</v>
      </c>
      <c r="O2256">
        <v>5</v>
      </c>
      <c r="P2256">
        <v>9</v>
      </c>
      <c r="Q2256">
        <v>2</v>
      </c>
      <c r="R2256">
        <v>5</v>
      </c>
    </row>
    <row r="2257" spans="1:18">
      <c r="A2257" s="3">
        <v>40023.789658020833</v>
      </c>
      <c r="B2257" t="s">
        <v>13390</v>
      </c>
      <c r="C2257" t="s">
        <v>46</v>
      </c>
      <c r="D2257">
        <v>5</v>
      </c>
      <c r="E2257">
        <v>3</v>
      </c>
      <c r="F2257" t="s">
        <v>4744</v>
      </c>
      <c r="G2257" t="s">
        <v>174</v>
      </c>
      <c r="H2257">
        <f t="shared" si="35"/>
        <v>7</v>
      </c>
      <c r="I2257" t="s">
        <v>190</v>
      </c>
      <c r="J2257" t="s">
        <v>5382</v>
      </c>
      <c r="K2257">
        <v>0.36666666666666664</v>
      </c>
      <c r="L2257">
        <v>1</v>
      </c>
      <c r="M2257">
        <v>1</v>
      </c>
      <c r="N2257">
        <v>5</v>
      </c>
      <c r="O2257">
        <v>5</v>
      </c>
      <c r="P2257">
        <v>2</v>
      </c>
      <c r="Q2257">
        <v>2</v>
      </c>
      <c r="R2257">
        <v>5</v>
      </c>
    </row>
    <row r="2258" spans="1:18">
      <c r="A2258" s="3">
        <v>40026</v>
      </c>
      <c r="B2258" t="s">
        <v>59</v>
      </c>
      <c r="C2258" t="s">
        <v>46</v>
      </c>
      <c r="D2258">
        <v>2</v>
      </c>
      <c r="E2258">
        <v>3</v>
      </c>
      <c r="F2258" t="s">
        <v>4752</v>
      </c>
      <c r="G2258" t="s">
        <v>174</v>
      </c>
      <c r="H2258">
        <f t="shared" si="35"/>
        <v>8</v>
      </c>
      <c r="I2258" t="s">
        <v>76</v>
      </c>
      <c r="J2258" t="s">
        <v>5382</v>
      </c>
      <c r="K2258">
        <v>0.66666666666666663</v>
      </c>
      <c r="L2258">
        <v>4</v>
      </c>
      <c r="M2258">
        <v>1</v>
      </c>
      <c r="N2258">
        <v>6</v>
      </c>
      <c r="O2258">
        <v>5</v>
      </c>
      <c r="P2258">
        <v>9</v>
      </c>
      <c r="Q2258">
        <v>2</v>
      </c>
      <c r="R2258">
        <v>5</v>
      </c>
    </row>
    <row r="2259" spans="1:18">
      <c r="A2259" s="3">
        <v>40026</v>
      </c>
      <c r="B2259" t="s">
        <v>59</v>
      </c>
      <c r="C2259" t="s">
        <v>46</v>
      </c>
      <c r="D2259">
        <v>5</v>
      </c>
      <c r="E2259">
        <v>5</v>
      </c>
      <c r="F2259" t="s">
        <v>4744</v>
      </c>
      <c r="G2259" t="s">
        <v>174</v>
      </c>
      <c r="H2259">
        <f t="shared" si="35"/>
        <v>8</v>
      </c>
      <c r="I2259" t="s">
        <v>830</v>
      </c>
      <c r="J2259" t="s">
        <v>5382</v>
      </c>
      <c r="K2259">
        <v>0.55000000000000004</v>
      </c>
      <c r="L2259">
        <v>4</v>
      </c>
      <c r="M2259">
        <v>1</v>
      </c>
      <c r="N2259">
        <v>5</v>
      </c>
      <c r="O2259">
        <v>6</v>
      </c>
      <c r="P2259">
        <v>2</v>
      </c>
      <c r="Q2259">
        <v>2</v>
      </c>
      <c r="R2259">
        <v>5</v>
      </c>
    </row>
    <row r="2260" spans="1:18">
      <c r="A2260" s="3">
        <v>40027</v>
      </c>
      <c r="B2260" t="s">
        <v>59</v>
      </c>
      <c r="C2260" t="s">
        <v>46</v>
      </c>
      <c r="D2260">
        <v>3</v>
      </c>
      <c r="E2260">
        <v>4</v>
      </c>
      <c r="F2260" t="s">
        <v>4752</v>
      </c>
      <c r="G2260" t="s">
        <v>174</v>
      </c>
      <c r="H2260">
        <f t="shared" si="35"/>
        <v>8</v>
      </c>
      <c r="I2260" t="s">
        <v>180</v>
      </c>
      <c r="J2260" t="s">
        <v>5382</v>
      </c>
      <c r="K2260">
        <v>0.56666666666666665</v>
      </c>
      <c r="L2260">
        <v>4</v>
      </c>
      <c r="M2260">
        <v>1</v>
      </c>
      <c r="N2260">
        <v>3</v>
      </c>
      <c r="O2260">
        <v>2</v>
      </c>
      <c r="P2260">
        <v>9</v>
      </c>
      <c r="Q2260">
        <v>2</v>
      </c>
      <c r="R2260">
        <v>5</v>
      </c>
    </row>
    <row r="2261" spans="1:18">
      <c r="A2261" s="3">
        <v>40028.551813078702</v>
      </c>
      <c r="B2261" t="s">
        <v>13390</v>
      </c>
      <c r="C2261" t="s">
        <v>46</v>
      </c>
      <c r="D2261" t="s">
        <v>30</v>
      </c>
      <c r="E2261" t="s">
        <v>30</v>
      </c>
      <c r="F2261" t="s">
        <v>4752</v>
      </c>
      <c r="G2261" t="s">
        <v>174</v>
      </c>
      <c r="H2261">
        <f t="shared" si="35"/>
        <v>8</v>
      </c>
      <c r="I2261" t="s">
        <v>378</v>
      </c>
      <c r="J2261" t="s">
        <v>5382</v>
      </c>
      <c r="K2261">
        <v>0.4</v>
      </c>
      <c r="L2261">
        <v>4</v>
      </c>
      <c r="M2261">
        <v>1</v>
      </c>
      <c r="N2261">
        <v>1</v>
      </c>
      <c r="O2261">
        <v>1</v>
      </c>
      <c r="P2261">
        <v>9</v>
      </c>
      <c r="Q2261">
        <v>2</v>
      </c>
      <c r="R2261">
        <v>5</v>
      </c>
    </row>
    <row r="2262" spans="1:18">
      <c r="A2262" s="3">
        <v>40028.783723460649</v>
      </c>
      <c r="B2262" t="s">
        <v>13390</v>
      </c>
      <c r="C2262" t="s">
        <v>46</v>
      </c>
      <c r="D2262">
        <v>2</v>
      </c>
      <c r="E2262">
        <v>3</v>
      </c>
      <c r="F2262" t="s">
        <v>4752</v>
      </c>
      <c r="G2262" t="s">
        <v>174</v>
      </c>
      <c r="H2262">
        <f t="shared" si="35"/>
        <v>8</v>
      </c>
      <c r="I2262" t="s">
        <v>32</v>
      </c>
      <c r="J2262" t="s">
        <v>5382</v>
      </c>
      <c r="K2262">
        <v>0.55000000000000004</v>
      </c>
      <c r="L2262">
        <v>4</v>
      </c>
      <c r="M2262">
        <v>1</v>
      </c>
      <c r="N2262">
        <v>6</v>
      </c>
      <c r="O2262">
        <v>5</v>
      </c>
      <c r="P2262">
        <v>9</v>
      </c>
      <c r="Q2262">
        <v>2</v>
      </c>
      <c r="R2262">
        <v>5</v>
      </c>
    </row>
    <row r="2263" spans="1:18">
      <c r="A2263" s="3">
        <v>40029</v>
      </c>
      <c r="B2263" t="s">
        <v>59</v>
      </c>
      <c r="C2263" t="s">
        <v>46</v>
      </c>
      <c r="D2263">
        <v>1</v>
      </c>
      <c r="E2263">
        <v>5</v>
      </c>
      <c r="F2263" t="s">
        <v>155</v>
      </c>
      <c r="G2263" t="s">
        <v>174</v>
      </c>
      <c r="H2263">
        <f t="shared" si="35"/>
        <v>8</v>
      </c>
      <c r="I2263" t="s">
        <v>69</v>
      </c>
      <c r="J2263" t="s">
        <v>5382</v>
      </c>
      <c r="K2263">
        <v>0.58333333333333337</v>
      </c>
      <c r="L2263">
        <v>4</v>
      </c>
      <c r="M2263">
        <v>1</v>
      </c>
      <c r="N2263">
        <v>4</v>
      </c>
      <c r="O2263">
        <v>6</v>
      </c>
      <c r="P2263">
        <v>5</v>
      </c>
      <c r="Q2263">
        <v>2</v>
      </c>
      <c r="R2263">
        <v>5</v>
      </c>
    </row>
    <row r="2264" spans="1:18">
      <c r="A2264" s="3">
        <v>40029</v>
      </c>
      <c r="B2264" t="s">
        <v>67</v>
      </c>
      <c r="C2264" t="s">
        <v>46</v>
      </c>
      <c r="D2264">
        <v>1</v>
      </c>
      <c r="E2264">
        <v>5</v>
      </c>
      <c r="F2264" t="s">
        <v>134</v>
      </c>
      <c r="G2264" t="s">
        <v>174</v>
      </c>
      <c r="H2264">
        <f t="shared" si="35"/>
        <v>8</v>
      </c>
      <c r="I2264" t="s">
        <v>9475</v>
      </c>
      <c r="J2264" t="s">
        <v>5382</v>
      </c>
      <c r="K2264">
        <v>0.6166666666666667</v>
      </c>
      <c r="L2264">
        <v>4</v>
      </c>
      <c r="M2264">
        <v>1</v>
      </c>
      <c r="N2264">
        <v>4</v>
      </c>
      <c r="O2264">
        <v>6</v>
      </c>
      <c r="P2264">
        <v>8</v>
      </c>
      <c r="Q2264">
        <v>2</v>
      </c>
      <c r="R2264">
        <v>5</v>
      </c>
    </row>
    <row r="2265" spans="1:18">
      <c r="A2265" s="3">
        <v>40030.496828159725</v>
      </c>
      <c r="B2265" t="s">
        <v>13390</v>
      </c>
      <c r="C2265" t="s">
        <v>46</v>
      </c>
      <c r="D2265">
        <v>5</v>
      </c>
      <c r="E2265">
        <v>5</v>
      </c>
      <c r="F2265" t="s">
        <v>191</v>
      </c>
      <c r="G2265" t="s">
        <v>174</v>
      </c>
      <c r="H2265">
        <f t="shared" si="35"/>
        <v>8</v>
      </c>
      <c r="I2265" t="s">
        <v>1059</v>
      </c>
      <c r="J2265" t="s">
        <v>5382</v>
      </c>
      <c r="K2265">
        <v>0.51666666666666672</v>
      </c>
      <c r="L2265">
        <v>4</v>
      </c>
      <c r="M2265">
        <v>1</v>
      </c>
      <c r="N2265">
        <v>5</v>
      </c>
      <c r="O2265">
        <v>6</v>
      </c>
      <c r="P2265">
        <v>7</v>
      </c>
      <c r="Q2265">
        <v>2</v>
      </c>
      <c r="R2265">
        <v>5</v>
      </c>
    </row>
    <row r="2266" spans="1:18">
      <c r="A2266" s="3">
        <v>40030.498913425923</v>
      </c>
      <c r="B2266" t="s">
        <v>13390</v>
      </c>
      <c r="C2266" t="s">
        <v>46</v>
      </c>
      <c r="D2266">
        <v>5</v>
      </c>
      <c r="E2266">
        <v>4</v>
      </c>
      <c r="F2266" t="s">
        <v>134</v>
      </c>
      <c r="G2266" t="s">
        <v>174</v>
      </c>
      <c r="H2266">
        <f t="shared" si="35"/>
        <v>8</v>
      </c>
      <c r="I2266" t="s">
        <v>124</v>
      </c>
      <c r="J2266" t="s">
        <v>5382</v>
      </c>
      <c r="K2266">
        <v>0.46666666666666667</v>
      </c>
      <c r="L2266">
        <v>4</v>
      </c>
      <c r="M2266">
        <v>1</v>
      </c>
      <c r="N2266">
        <v>5</v>
      </c>
      <c r="O2266">
        <v>2</v>
      </c>
      <c r="P2266">
        <v>8</v>
      </c>
      <c r="Q2266">
        <v>2</v>
      </c>
      <c r="R2266">
        <v>5</v>
      </c>
    </row>
    <row r="2267" spans="1:18">
      <c r="A2267" s="3">
        <v>40032.767585844907</v>
      </c>
      <c r="B2267" t="s">
        <v>13390</v>
      </c>
      <c r="C2267" t="s">
        <v>46</v>
      </c>
      <c r="D2267">
        <v>5</v>
      </c>
      <c r="E2267">
        <v>5</v>
      </c>
      <c r="F2267" t="s">
        <v>134</v>
      </c>
      <c r="G2267" t="s">
        <v>174</v>
      </c>
      <c r="H2267">
        <f t="shared" si="35"/>
        <v>8</v>
      </c>
      <c r="I2267" t="s">
        <v>378</v>
      </c>
      <c r="J2267" t="s">
        <v>5382</v>
      </c>
      <c r="K2267">
        <v>0.53333333333333333</v>
      </c>
      <c r="L2267">
        <v>4</v>
      </c>
      <c r="M2267">
        <v>1</v>
      </c>
      <c r="N2267">
        <v>5</v>
      </c>
      <c r="O2267">
        <v>6</v>
      </c>
      <c r="P2267">
        <v>8</v>
      </c>
      <c r="Q2267">
        <v>2</v>
      </c>
      <c r="R2267">
        <v>5</v>
      </c>
    </row>
    <row r="2268" spans="1:18">
      <c r="A2268" s="3">
        <v>40033.73493515046</v>
      </c>
      <c r="B2268" t="s">
        <v>13390</v>
      </c>
      <c r="C2268" t="s">
        <v>46</v>
      </c>
      <c r="D2268">
        <v>1</v>
      </c>
      <c r="E2268">
        <v>5</v>
      </c>
      <c r="F2268" t="s">
        <v>134</v>
      </c>
      <c r="G2268" t="s">
        <v>174</v>
      </c>
      <c r="H2268">
        <f t="shared" si="35"/>
        <v>8</v>
      </c>
      <c r="I2268" t="s">
        <v>87</v>
      </c>
      <c r="J2268" t="s">
        <v>5382</v>
      </c>
      <c r="K2268">
        <v>0.51666666666666672</v>
      </c>
      <c r="L2268">
        <v>4</v>
      </c>
      <c r="M2268">
        <v>1</v>
      </c>
      <c r="N2268">
        <v>4</v>
      </c>
      <c r="O2268">
        <v>6</v>
      </c>
      <c r="P2268">
        <v>8</v>
      </c>
      <c r="Q2268">
        <v>2</v>
      </c>
      <c r="R2268">
        <v>5</v>
      </c>
    </row>
    <row r="2269" spans="1:18">
      <c r="A2269" s="3">
        <v>40034.847435960648</v>
      </c>
      <c r="B2269" t="s">
        <v>13390</v>
      </c>
      <c r="C2269" t="s">
        <v>46</v>
      </c>
      <c r="D2269">
        <v>5</v>
      </c>
      <c r="E2269">
        <v>5</v>
      </c>
      <c r="F2269" t="s">
        <v>4752</v>
      </c>
      <c r="G2269" t="s">
        <v>174</v>
      </c>
      <c r="H2269">
        <f t="shared" si="35"/>
        <v>8</v>
      </c>
      <c r="I2269" t="s">
        <v>190</v>
      </c>
      <c r="J2269" t="s">
        <v>5382</v>
      </c>
      <c r="K2269">
        <v>0.55000000000000004</v>
      </c>
      <c r="L2269">
        <v>4</v>
      </c>
      <c r="M2269">
        <v>1</v>
      </c>
      <c r="N2269">
        <v>5</v>
      </c>
      <c r="O2269">
        <v>6</v>
      </c>
      <c r="P2269">
        <v>9</v>
      </c>
      <c r="Q2269">
        <v>2</v>
      </c>
      <c r="R2269">
        <v>5</v>
      </c>
    </row>
    <row r="2270" spans="1:18">
      <c r="A2270" s="3">
        <v>40035</v>
      </c>
      <c r="B2270" t="s">
        <v>59</v>
      </c>
      <c r="C2270" t="s">
        <v>46</v>
      </c>
      <c r="D2270">
        <v>2</v>
      </c>
      <c r="E2270">
        <v>3</v>
      </c>
      <c r="F2270" t="s">
        <v>134</v>
      </c>
      <c r="G2270" t="s">
        <v>174</v>
      </c>
      <c r="H2270">
        <f t="shared" si="35"/>
        <v>8</v>
      </c>
      <c r="I2270" t="s">
        <v>32</v>
      </c>
      <c r="J2270" t="s">
        <v>5382</v>
      </c>
      <c r="K2270">
        <v>0.65</v>
      </c>
      <c r="L2270">
        <v>4</v>
      </c>
      <c r="M2270">
        <v>1</v>
      </c>
      <c r="N2270">
        <v>6</v>
      </c>
      <c r="O2270">
        <v>5</v>
      </c>
      <c r="P2270">
        <v>8</v>
      </c>
      <c r="Q2270">
        <v>2</v>
      </c>
      <c r="R2270">
        <v>5</v>
      </c>
    </row>
    <row r="2271" spans="1:18">
      <c r="A2271" s="3">
        <v>40035.219733796293</v>
      </c>
      <c r="B2271" t="s">
        <v>5089</v>
      </c>
      <c r="C2271" t="s">
        <v>46</v>
      </c>
      <c r="D2271">
        <v>1</v>
      </c>
      <c r="E2271">
        <v>2</v>
      </c>
      <c r="F2271" t="s">
        <v>191</v>
      </c>
      <c r="G2271" t="s">
        <v>174</v>
      </c>
      <c r="H2271">
        <f t="shared" si="35"/>
        <v>8</v>
      </c>
      <c r="I2271" t="s">
        <v>190</v>
      </c>
      <c r="J2271" t="s">
        <v>5382</v>
      </c>
      <c r="K2271">
        <v>0.46666666666666667</v>
      </c>
      <c r="L2271">
        <v>4</v>
      </c>
      <c r="M2271">
        <v>1</v>
      </c>
      <c r="N2271">
        <v>4</v>
      </c>
      <c r="O2271">
        <v>3</v>
      </c>
      <c r="P2271">
        <v>7</v>
      </c>
      <c r="Q2271">
        <v>2</v>
      </c>
      <c r="R2271">
        <v>5</v>
      </c>
    </row>
    <row r="2272" spans="1:18">
      <c r="A2272" s="3">
        <v>40036.312709409722</v>
      </c>
      <c r="B2272" t="s">
        <v>13390</v>
      </c>
      <c r="C2272" t="s">
        <v>46</v>
      </c>
      <c r="D2272">
        <v>4</v>
      </c>
      <c r="E2272">
        <v>2</v>
      </c>
      <c r="F2272" t="s">
        <v>33</v>
      </c>
      <c r="G2272" t="s">
        <v>174</v>
      </c>
      <c r="H2272">
        <f t="shared" si="35"/>
        <v>8</v>
      </c>
      <c r="I2272" t="s">
        <v>47</v>
      </c>
      <c r="J2272" t="s">
        <v>5382</v>
      </c>
      <c r="K2272">
        <v>0.31666666666666665</v>
      </c>
      <c r="L2272">
        <v>4</v>
      </c>
      <c r="M2272">
        <v>1</v>
      </c>
      <c r="N2272">
        <v>2</v>
      </c>
      <c r="O2272">
        <v>3</v>
      </c>
      <c r="P2272">
        <v>1</v>
      </c>
      <c r="Q2272">
        <v>2</v>
      </c>
      <c r="R2272">
        <v>5</v>
      </c>
    </row>
    <row r="2273" spans="1:18">
      <c r="A2273" s="3">
        <v>40037.361944293982</v>
      </c>
      <c r="B2273" t="s">
        <v>13390</v>
      </c>
      <c r="C2273" t="s">
        <v>46</v>
      </c>
      <c r="D2273">
        <v>5</v>
      </c>
      <c r="E2273">
        <v>5</v>
      </c>
      <c r="F2273" t="s">
        <v>134</v>
      </c>
      <c r="G2273" t="s">
        <v>174</v>
      </c>
      <c r="H2273">
        <f t="shared" si="35"/>
        <v>8</v>
      </c>
      <c r="I2273" t="s">
        <v>1622</v>
      </c>
      <c r="J2273" t="s">
        <v>5382</v>
      </c>
      <c r="K2273">
        <v>0.53333333333333333</v>
      </c>
      <c r="L2273">
        <v>4</v>
      </c>
      <c r="M2273">
        <v>1</v>
      </c>
      <c r="N2273">
        <v>5</v>
      </c>
      <c r="O2273">
        <v>6</v>
      </c>
      <c r="P2273">
        <v>8</v>
      </c>
      <c r="Q2273">
        <v>2</v>
      </c>
      <c r="R2273">
        <v>5</v>
      </c>
    </row>
    <row r="2274" spans="1:18">
      <c r="A2274" s="3">
        <v>40038</v>
      </c>
      <c r="B2274" t="s">
        <v>59</v>
      </c>
      <c r="C2274" t="s">
        <v>46</v>
      </c>
      <c r="D2274">
        <v>5</v>
      </c>
      <c r="E2274">
        <v>3</v>
      </c>
      <c r="F2274" t="s">
        <v>4752</v>
      </c>
      <c r="G2274" t="s">
        <v>174</v>
      </c>
      <c r="H2274">
        <f t="shared" si="35"/>
        <v>8</v>
      </c>
      <c r="I2274" t="s">
        <v>47</v>
      </c>
      <c r="J2274" t="s">
        <v>5382</v>
      </c>
      <c r="K2274">
        <v>0.65</v>
      </c>
      <c r="L2274">
        <v>4</v>
      </c>
      <c r="M2274">
        <v>1</v>
      </c>
      <c r="N2274">
        <v>5</v>
      </c>
      <c r="O2274">
        <v>5</v>
      </c>
      <c r="P2274">
        <v>9</v>
      </c>
      <c r="Q2274">
        <v>2</v>
      </c>
      <c r="R2274">
        <v>5</v>
      </c>
    </row>
    <row r="2275" spans="1:18">
      <c r="A2275" s="3">
        <v>40042.463459456019</v>
      </c>
      <c r="B2275" t="s">
        <v>13390</v>
      </c>
      <c r="C2275" t="s">
        <v>46</v>
      </c>
      <c r="D2275">
        <v>5</v>
      </c>
      <c r="E2275">
        <v>3</v>
      </c>
      <c r="F2275" t="s">
        <v>134</v>
      </c>
      <c r="G2275" t="s">
        <v>174</v>
      </c>
      <c r="H2275">
        <f t="shared" si="35"/>
        <v>8</v>
      </c>
      <c r="I2275" t="s">
        <v>117</v>
      </c>
      <c r="J2275" t="s">
        <v>5382</v>
      </c>
      <c r="K2275">
        <v>0.51666666666666672</v>
      </c>
      <c r="L2275">
        <v>4</v>
      </c>
      <c r="M2275">
        <v>1</v>
      </c>
      <c r="N2275">
        <v>5</v>
      </c>
      <c r="O2275">
        <v>5</v>
      </c>
      <c r="P2275">
        <v>8</v>
      </c>
      <c r="Q2275">
        <v>2</v>
      </c>
      <c r="R2275">
        <v>5</v>
      </c>
    </row>
    <row r="2276" spans="1:18">
      <c r="A2276" s="3">
        <v>40042.759955636575</v>
      </c>
      <c r="B2276" t="s">
        <v>13390</v>
      </c>
      <c r="C2276" t="s">
        <v>46</v>
      </c>
      <c r="D2276">
        <v>5</v>
      </c>
      <c r="E2276">
        <v>5</v>
      </c>
      <c r="F2276" t="s">
        <v>99</v>
      </c>
      <c r="G2276" t="s">
        <v>174</v>
      </c>
      <c r="H2276">
        <f t="shared" si="35"/>
        <v>8</v>
      </c>
      <c r="I2276" t="s">
        <v>180</v>
      </c>
      <c r="J2276" t="s">
        <v>5382</v>
      </c>
      <c r="K2276">
        <v>0.56666666666666665</v>
      </c>
      <c r="L2276">
        <v>4</v>
      </c>
      <c r="M2276">
        <v>1</v>
      </c>
      <c r="N2276">
        <v>5</v>
      </c>
      <c r="O2276">
        <v>6</v>
      </c>
      <c r="P2276">
        <v>10</v>
      </c>
      <c r="Q2276">
        <v>2</v>
      </c>
      <c r="R2276">
        <v>5</v>
      </c>
    </row>
    <row r="2277" spans="1:18">
      <c r="A2277" s="3">
        <v>40043.502800925926</v>
      </c>
      <c r="B2277" t="s">
        <v>5089</v>
      </c>
      <c r="C2277" t="s">
        <v>46</v>
      </c>
      <c r="D2277">
        <v>5</v>
      </c>
      <c r="E2277">
        <v>5</v>
      </c>
      <c r="F2277" t="s">
        <v>4744</v>
      </c>
      <c r="G2277" t="s">
        <v>174</v>
      </c>
      <c r="H2277">
        <f t="shared" si="35"/>
        <v>8</v>
      </c>
      <c r="I2277" t="s">
        <v>239</v>
      </c>
      <c r="J2277" t="s">
        <v>5382</v>
      </c>
      <c r="K2277">
        <v>0.45</v>
      </c>
      <c r="L2277">
        <v>4</v>
      </c>
      <c r="M2277">
        <v>1</v>
      </c>
      <c r="N2277">
        <v>5</v>
      </c>
      <c r="O2277">
        <v>6</v>
      </c>
      <c r="P2277">
        <v>2</v>
      </c>
      <c r="Q2277">
        <v>2</v>
      </c>
      <c r="R2277">
        <v>5</v>
      </c>
    </row>
    <row r="2278" spans="1:18">
      <c r="A2278" s="3">
        <v>40043.666631944441</v>
      </c>
      <c r="B2278" t="s">
        <v>26</v>
      </c>
      <c r="C2278" t="s">
        <v>46</v>
      </c>
      <c r="D2278">
        <v>5</v>
      </c>
      <c r="E2278">
        <v>3</v>
      </c>
      <c r="F2278" t="s">
        <v>134</v>
      </c>
      <c r="G2278" t="s">
        <v>174</v>
      </c>
      <c r="H2278">
        <f t="shared" si="35"/>
        <v>8</v>
      </c>
      <c r="I2278" t="s">
        <v>117</v>
      </c>
      <c r="J2278" t="s">
        <v>5382</v>
      </c>
      <c r="K2278">
        <v>0.56666666666666665</v>
      </c>
      <c r="L2278">
        <v>4</v>
      </c>
      <c r="M2278">
        <v>1</v>
      </c>
      <c r="N2278">
        <v>5</v>
      </c>
      <c r="O2278">
        <v>5</v>
      </c>
      <c r="P2278">
        <v>8</v>
      </c>
      <c r="Q2278">
        <v>2</v>
      </c>
      <c r="R2278">
        <v>5</v>
      </c>
    </row>
    <row r="2279" spans="1:18">
      <c r="A2279" s="3">
        <v>40043.713148148148</v>
      </c>
      <c r="B2279" t="s">
        <v>5089</v>
      </c>
      <c r="C2279" t="s">
        <v>46</v>
      </c>
      <c r="D2279">
        <v>5</v>
      </c>
      <c r="E2279">
        <v>5</v>
      </c>
      <c r="F2279" t="s">
        <v>134</v>
      </c>
      <c r="G2279" t="s">
        <v>174</v>
      </c>
      <c r="H2279">
        <f t="shared" si="35"/>
        <v>8</v>
      </c>
      <c r="I2279" t="s">
        <v>32</v>
      </c>
      <c r="J2279" t="s">
        <v>5382</v>
      </c>
      <c r="K2279">
        <v>0.55000000000000004</v>
      </c>
      <c r="L2279">
        <v>4</v>
      </c>
      <c r="M2279">
        <v>1</v>
      </c>
      <c r="N2279">
        <v>5</v>
      </c>
      <c r="O2279">
        <v>6</v>
      </c>
      <c r="P2279">
        <v>8</v>
      </c>
      <c r="Q2279">
        <v>2</v>
      </c>
      <c r="R2279">
        <v>5</v>
      </c>
    </row>
    <row r="2280" spans="1:18">
      <c r="A2280" s="3">
        <v>40043.90986709491</v>
      </c>
      <c r="B2280" t="s">
        <v>13390</v>
      </c>
      <c r="C2280" t="s">
        <v>46</v>
      </c>
      <c r="D2280">
        <v>5</v>
      </c>
      <c r="E2280">
        <v>3</v>
      </c>
      <c r="F2280" t="s">
        <v>99</v>
      </c>
      <c r="G2280" t="s">
        <v>174</v>
      </c>
      <c r="H2280">
        <f t="shared" si="35"/>
        <v>8</v>
      </c>
      <c r="I2280" t="s">
        <v>32</v>
      </c>
      <c r="J2280" t="s">
        <v>5382</v>
      </c>
      <c r="K2280">
        <v>0.55000000000000004</v>
      </c>
      <c r="L2280">
        <v>4</v>
      </c>
      <c r="M2280">
        <v>1</v>
      </c>
      <c r="N2280">
        <v>5</v>
      </c>
      <c r="O2280">
        <v>5</v>
      </c>
      <c r="P2280">
        <v>10</v>
      </c>
      <c r="Q2280">
        <v>2</v>
      </c>
      <c r="R2280">
        <v>5</v>
      </c>
    </row>
    <row r="2281" spans="1:18">
      <c r="A2281" s="3">
        <v>40044</v>
      </c>
      <c r="B2281" t="s">
        <v>59</v>
      </c>
      <c r="C2281" t="s">
        <v>46</v>
      </c>
      <c r="D2281">
        <v>5</v>
      </c>
      <c r="E2281">
        <v>5</v>
      </c>
      <c r="F2281" t="s">
        <v>4752</v>
      </c>
      <c r="G2281" t="s">
        <v>174</v>
      </c>
      <c r="H2281">
        <f t="shared" si="35"/>
        <v>8</v>
      </c>
      <c r="I2281" t="s">
        <v>117</v>
      </c>
      <c r="J2281" t="s">
        <v>5382</v>
      </c>
      <c r="K2281">
        <v>0.66666666666666663</v>
      </c>
      <c r="L2281">
        <v>4</v>
      </c>
      <c r="M2281">
        <v>1</v>
      </c>
      <c r="N2281">
        <v>5</v>
      </c>
      <c r="O2281">
        <v>6</v>
      </c>
      <c r="P2281">
        <v>9</v>
      </c>
      <c r="Q2281">
        <v>2</v>
      </c>
      <c r="R2281">
        <v>5</v>
      </c>
    </row>
    <row r="2282" spans="1:18">
      <c r="A2282" s="3">
        <v>40044</v>
      </c>
      <c r="B2282" t="s">
        <v>67</v>
      </c>
      <c r="C2282" t="s">
        <v>46</v>
      </c>
      <c r="D2282">
        <v>5</v>
      </c>
      <c r="E2282">
        <v>3</v>
      </c>
      <c r="F2282" t="s">
        <v>165</v>
      </c>
      <c r="G2282" t="s">
        <v>174</v>
      </c>
      <c r="H2282">
        <f t="shared" si="35"/>
        <v>8</v>
      </c>
      <c r="I2282" t="s">
        <v>124</v>
      </c>
      <c r="J2282" t="s">
        <v>5382</v>
      </c>
      <c r="K2282">
        <v>0.58333333333333337</v>
      </c>
      <c r="L2282">
        <v>4</v>
      </c>
      <c r="M2282">
        <v>1</v>
      </c>
      <c r="N2282">
        <v>5</v>
      </c>
      <c r="O2282">
        <v>5</v>
      </c>
      <c r="P2282">
        <v>6</v>
      </c>
      <c r="Q2282">
        <v>2</v>
      </c>
      <c r="R2282">
        <v>5</v>
      </c>
    </row>
    <row r="2283" spans="1:18">
      <c r="A2283" s="3">
        <v>40045</v>
      </c>
      <c r="B2283" t="s">
        <v>67</v>
      </c>
      <c r="C2283" t="s">
        <v>46</v>
      </c>
      <c r="D2283">
        <v>5</v>
      </c>
      <c r="E2283">
        <v>3</v>
      </c>
      <c r="F2283" t="s">
        <v>165</v>
      </c>
      <c r="G2283" t="s">
        <v>174</v>
      </c>
      <c r="H2283">
        <f t="shared" si="35"/>
        <v>8</v>
      </c>
      <c r="I2283" t="s">
        <v>32</v>
      </c>
      <c r="J2283" t="s">
        <v>5382</v>
      </c>
      <c r="K2283">
        <v>0.58333333333333337</v>
      </c>
      <c r="L2283">
        <v>4</v>
      </c>
      <c r="M2283">
        <v>1</v>
      </c>
      <c r="N2283">
        <v>5</v>
      </c>
      <c r="O2283">
        <v>5</v>
      </c>
      <c r="P2283">
        <v>6</v>
      </c>
      <c r="Q2283">
        <v>2</v>
      </c>
      <c r="R2283">
        <v>5</v>
      </c>
    </row>
    <row r="2284" spans="1:18">
      <c r="A2284" s="3">
        <v>40047.348809224539</v>
      </c>
      <c r="B2284" t="s">
        <v>13390</v>
      </c>
      <c r="C2284" t="s">
        <v>46</v>
      </c>
      <c r="D2284">
        <v>5</v>
      </c>
      <c r="E2284">
        <v>4</v>
      </c>
      <c r="F2284" t="s">
        <v>4744</v>
      </c>
      <c r="G2284" t="s">
        <v>174</v>
      </c>
      <c r="H2284">
        <f t="shared" si="35"/>
        <v>8</v>
      </c>
      <c r="I2284" t="s">
        <v>124</v>
      </c>
      <c r="J2284" t="s">
        <v>5382</v>
      </c>
      <c r="K2284">
        <v>0.36666666666666664</v>
      </c>
      <c r="L2284">
        <v>4</v>
      </c>
      <c r="M2284">
        <v>1</v>
      </c>
      <c r="N2284">
        <v>5</v>
      </c>
      <c r="O2284">
        <v>2</v>
      </c>
      <c r="P2284">
        <v>2</v>
      </c>
      <c r="Q2284">
        <v>2</v>
      </c>
      <c r="R2284">
        <v>5</v>
      </c>
    </row>
    <row r="2285" spans="1:18">
      <c r="A2285" s="3">
        <v>40049.361373958331</v>
      </c>
      <c r="B2285" t="s">
        <v>13390</v>
      </c>
      <c r="C2285" t="s">
        <v>46</v>
      </c>
      <c r="D2285">
        <v>5</v>
      </c>
      <c r="E2285">
        <v>4</v>
      </c>
      <c r="F2285" t="s">
        <v>4752</v>
      </c>
      <c r="G2285" t="s">
        <v>174</v>
      </c>
      <c r="H2285">
        <f t="shared" si="35"/>
        <v>8</v>
      </c>
      <c r="I2285" t="s">
        <v>76</v>
      </c>
      <c r="J2285" t="s">
        <v>5382</v>
      </c>
      <c r="K2285">
        <v>0.48333333333333334</v>
      </c>
      <c r="L2285">
        <v>4</v>
      </c>
      <c r="M2285">
        <v>1</v>
      </c>
      <c r="N2285">
        <v>5</v>
      </c>
      <c r="O2285">
        <v>2</v>
      </c>
      <c r="P2285">
        <v>9</v>
      </c>
      <c r="Q2285">
        <v>2</v>
      </c>
      <c r="R2285">
        <v>5</v>
      </c>
    </row>
    <row r="2286" spans="1:18">
      <c r="A2286" s="3">
        <v>40050.525871064812</v>
      </c>
      <c r="B2286" t="s">
        <v>13390</v>
      </c>
      <c r="C2286" t="s">
        <v>46</v>
      </c>
      <c r="D2286">
        <v>5</v>
      </c>
      <c r="E2286">
        <v>2</v>
      </c>
      <c r="F2286" t="s">
        <v>4752</v>
      </c>
      <c r="G2286" t="s">
        <v>174</v>
      </c>
      <c r="H2286">
        <f t="shared" si="35"/>
        <v>8</v>
      </c>
      <c r="I2286" t="s">
        <v>124</v>
      </c>
      <c r="J2286" t="s">
        <v>5382</v>
      </c>
      <c r="K2286">
        <v>0.5</v>
      </c>
      <c r="L2286">
        <v>4</v>
      </c>
      <c r="M2286">
        <v>1</v>
      </c>
      <c r="N2286">
        <v>5</v>
      </c>
      <c r="O2286">
        <v>3</v>
      </c>
      <c r="P2286">
        <v>9</v>
      </c>
      <c r="Q2286">
        <v>2</v>
      </c>
      <c r="R2286">
        <v>5</v>
      </c>
    </row>
    <row r="2287" spans="1:18">
      <c r="A2287" s="3">
        <v>40050.681793981479</v>
      </c>
      <c r="B2287" t="s">
        <v>743</v>
      </c>
      <c r="C2287" t="s">
        <v>46</v>
      </c>
      <c r="D2287">
        <v>3</v>
      </c>
      <c r="E2287">
        <v>3</v>
      </c>
      <c r="F2287" t="s">
        <v>4752</v>
      </c>
      <c r="G2287" t="s">
        <v>174</v>
      </c>
      <c r="H2287">
        <f t="shared" si="35"/>
        <v>8</v>
      </c>
      <c r="I2287" t="s">
        <v>154</v>
      </c>
      <c r="J2287" t="s">
        <v>5382</v>
      </c>
      <c r="K2287">
        <v>0.53333333333333333</v>
      </c>
      <c r="L2287">
        <v>4</v>
      </c>
      <c r="M2287">
        <v>1</v>
      </c>
      <c r="N2287">
        <v>3</v>
      </c>
      <c r="O2287">
        <v>5</v>
      </c>
      <c r="P2287">
        <v>9</v>
      </c>
      <c r="Q2287">
        <v>2</v>
      </c>
      <c r="R2287">
        <v>5</v>
      </c>
    </row>
    <row r="2288" spans="1:18">
      <c r="A2288" s="3">
        <v>40051.484835914351</v>
      </c>
      <c r="B2288" t="s">
        <v>13390</v>
      </c>
      <c r="C2288" t="s">
        <v>46</v>
      </c>
      <c r="D2288">
        <v>5</v>
      </c>
      <c r="E2288">
        <v>3</v>
      </c>
      <c r="F2288" t="s">
        <v>134</v>
      </c>
      <c r="G2288" t="s">
        <v>174</v>
      </c>
      <c r="H2288">
        <f t="shared" si="35"/>
        <v>8</v>
      </c>
      <c r="I2288" t="s">
        <v>124</v>
      </c>
      <c r="J2288" t="s">
        <v>5382</v>
      </c>
      <c r="K2288">
        <v>0.51666666666666672</v>
      </c>
      <c r="L2288">
        <v>4</v>
      </c>
      <c r="M2288">
        <v>1</v>
      </c>
      <c r="N2288">
        <v>5</v>
      </c>
      <c r="O2288">
        <v>5</v>
      </c>
      <c r="P2288">
        <v>8</v>
      </c>
      <c r="Q2288">
        <v>2</v>
      </c>
      <c r="R2288">
        <v>5</v>
      </c>
    </row>
    <row r="2289" spans="1:18">
      <c r="A2289" s="3">
        <v>40052.46329861111</v>
      </c>
      <c r="B2289" t="s">
        <v>26</v>
      </c>
      <c r="C2289" t="s">
        <v>46</v>
      </c>
      <c r="D2289">
        <v>5</v>
      </c>
      <c r="E2289">
        <v>5</v>
      </c>
      <c r="F2289" t="s">
        <v>191</v>
      </c>
      <c r="G2289" t="s">
        <v>174</v>
      </c>
      <c r="H2289">
        <f t="shared" si="35"/>
        <v>8</v>
      </c>
      <c r="I2289" t="s">
        <v>47</v>
      </c>
      <c r="J2289" t="s">
        <v>5382</v>
      </c>
      <c r="K2289">
        <v>0.56666666666666665</v>
      </c>
      <c r="L2289">
        <v>4</v>
      </c>
      <c r="M2289">
        <v>1</v>
      </c>
      <c r="N2289">
        <v>5</v>
      </c>
      <c r="O2289">
        <v>6</v>
      </c>
      <c r="P2289">
        <v>7</v>
      </c>
      <c r="Q2289">
        <v>2</v>
      </c>
      <c r="R2289">
        <v>5</v>
      </c>
    </row>
    <row r="2290" spans="1:18">
      <c r="A2290" s="3">
        <v>40053.51941015046</v>
      </c>
      <c r="B2290" t="s">
        <v>13390</v>
      </c>
      <c r="C2290" t="s">
        <v>46</v>
      </c>
      <c r="D2290">
        <v>5</v>
      </c>
      <c r="E2290">
        <v>3</v>
      </c>
      <c r="F2290" t="s">
        <v>99</v>
      </c>
      <c r="G2290" t="s">
        <v>174</v>
      </c>
      <c r="H2290">
        <f t="shared" si="35"/>
        <v>8</v>
      </c>
      <c r="I2290" t="s">
        <v>154</v>
      </c>
      <c r="J2290" t="s">
        <v>5382</v>
      </c>
      <c r="K2290">
        <v>0.55000000000000004</v>
      </c>
      <c r="L2290">
        <v>4</v>
      </c>
      <c r="M2290">
        <v>1</v>
      </c>
      <c r="N2290">
        <v>5</v>
      </c>
      <c r="O2290">
        <v>5</v>
      </c>
      <c r="P2290">
        <v>10</v>
      </c>
      <c r="Q2290">
        <v>2</v>
      </c>
      <c r="R2290">
        <v>5</v>
      </c>
    </row>
    <row r="2291" spans="1:18">
      <c r="A2291" s="3">
        <v>40054.383933877318</v>
      </c>
      <c r="B2291" t="s">
        <v>13390</v>
      </c>
      <c r="C2291" t="s">
        <v>46</v>
      </c>
      <c r="D2291">
        <v>5</v>
      </c>
      <c r="E2291">
        <v>3</v>
      </c>
      <c r="F2291" t="s">
        <v>4752</v>
      </c>
      <c r="G2291" t="s">
        <v>174</v>
      </c>
      <c r="H2291">
        <f t="shared" si="35"/>
        <v>8</v>
      </c>
      <c r="I2291" t="s">
        <v>180</v>
      </c>
      <c r="J2291" t="s">
        <v>5382</v>
      </c>
      <c r="K2291">
        <v>0.53333333333333333</v>
      </c>
      <c r="L2291">
        <v>4</v>
      </c>
      <c r="M2291">
        <v>1</v>
      </c>
      <c r="N2291">
        <v>5</v>
      </c>
      <c r="O2291">
        <v>5</v>
      </c>
      <c r="P2291">
        <v>9</v>
      </c>
      <c r="Q2291">
        <v>2</v>
      </c>
      <c r="R2291">
        <v>5</v>
      </c>
    </row>
    <row r="2292" spans="1:18">
      <c r="A2292" s="3">
        <v>40055.616474965274</v>
      </c>
      <c r="B2292" t="s">
        <v>13390</v>
      </c>
      <c r="C2292" t="s">
        <v>46</v>
      </c>
      <c r="D2292">
        <v>5</v>
      </c>
      <c r="E2292">
        <v>5</v>
      </c>
      <c r="F2292" t="s">
        <v>134</v>
      </c>
      <c r="G2292" t="s">
        <v>174</v>
      </c>
      <c r="H2292">
        <f t="shared" si="35"/>
        <v>8</v>
      </c>
      <c r="I2292" t="s">
        <v>180</v>
      </c>
      <c r="J2292" t="s">
        <v>5382</v>
      </c>
      <c r="K2292">
        <v>0.53333333333333333</v>
      </c>
      <c r="L2292">
        <v>4</v>
      </c>
      <c r="M2292">
        <v>1</v>
      </c>
      <c r="N2292">
        <v>5</v>
      </c>
      <c r="O2292">
        <v>6</v>
      </c>
      <c r="P2292">
        <v>8</v>
      </c>
      <c r="Q2292">
        <v>2</v>
      </c>
      <c r="R2292">
        <v>5</v>
      </c>
    </row>
    <row r="2293" spans="1:18">
      <c r="A2293" s="3">
        <v>40057.607292442131</v>
      </c>
      <c r="B2293" t="s">
        <v>13390</v>
      </c>
      <c r="C2293" t="s">
        <v>46</v>
      </c>
      <c r="D2293">
        <v>1</v>
      </c>
      <c r="E2293">
        <v>5</v>
      </c>
      <c r="F2293" t="s">
        <v>134</v>
      </c>
      <c r="G2293" t="s">
        <v>174</v>
      </c>
      <c r="H2293">
        <f t="shared" si="35"/>
        <v>9</v>
      </c>
      <c r="I2293" t="s">
        <v>47</v>
      </c>
      <c r="J2293" t="s">
        <v>5382</v>
      </c>
      <c r="K2293">
        <v>0.55000000000000004</v>
      </c>
      <c r="L2293">
        <v>6</v>
      </c>
      <c r="M2293">
        <v>1</v>
      </c>
      <c r="N2293">
        <v>4</v>
      </c>
      <c r="O2293">
        <v>6</v>
      </c>
      <c r="P2293">
        <v>8</v>
      </c>
      <c r="Q2293">
        <v>2</v>
      </c>
      <c r="R2293">
        <v>5</v>
      </c>
    </row>
    <row r="2294" spans="1:18">
      <c r="A2294" s="3">
        <v>40057.825336493057</v>
      </c>
      <c r="B2294" t="s">
        <v>13390</v>
      </c>
      <c r="C2294" t="s">
        <v>46</v>
      </c>
      <c r="D2294">
        <v>1</v>
      </c>
      <c r="E2294">
        <v>3</v>
      </c>
      <c r="F2294" t="s">
        <v>4752</v>
      </c>
      <c r="G2294" t="s">
        <v>174</v>
      </c>
      <c r="H2294">
        <f t="shared" si="35"/>
        <v>9</v>
      </c>
      <c r="I2294" t="s">
        <v>124</v>
      </c>
      <c r="J2294" t="s">
        <v>5382</v>
      </c>
      <c r="K2294">
        <v>0.55000000000000004</v>
      </c>
      <c r="L2294">
        <v>6</v>
      </c>
      <c r="M2294">
        <v>1</v>
      </c>
      <c r="N2294">
        <v>4</v>
      </c>
      <c r="O2294">
        <v>5</v>
      </c>
      <c r="P2294">
        <v>9</v>
      </c>
      <c r="Q2294">
        <v>2</v>
      </c>
      <c r="R2294">
        <v>5</v>
      </c>
    </row>
    <row r="2295" spans="1:18">
      <c r="A2295" s="3">
        <v>40059.512018946756</v>
      </c>
      <c r="B2295" t="s">
        <v>13390</v>
      </c>
      <c r="C2295" t="s">
        <v>46</v>
      </c>
      <c r="D2295">
        <v>5</v>
      </c>
      <c r="E2295">
        <v>3</v>
      </c>
      <c r="F2295" t="s">
        <v>191</v>
      </c>
      <c r="G2295" t="s">
        <v>174</v>
      </c>
      <c r="H2295">
        <f t="shared" si="35"/>
        <v>9</v>
      </c>
      <c r="I2295" t="s">
        <v>378</v>
      </c>
      <c r="J2295" t="s">
        <v>5382</v>
      </c>
      <c r="K2295">
        <v>0.53333333333333333</v>
      </c>
      <c r="L2295">
        <v>6</v>
      </c>
      <c r="M2295">
        <v>1</v>
      </c>
      <c r="N2295">
        <v>5</v>
      </c>
      <c r="O2295">
        <v>5</v>
      </c>
      <c r="P2295">
        <v>7</v>
      </c>
      <c r="Q2295">
        <v>2</v>
      </c>
      <c r="R2295">
        <v>5</v>
      </c>
    </row>
    <row r="2296" spans="1:18">
      <c r="A2296" s="3">
        <v>40059.566874155091</v>
      </c>
      <c r="B2296" t="s">
        <v>13390</v>
      </c>
      <c r="C2296" t="s">
        <v>46</v>
      </c>
      <c r="D2296">
        <v>5</v>
      </c>
      <c r="E2296">
        <v>3</v>
      </c>
      <c r="F2296" t="s">
        <v>88</v>
      </c>
      <c r="G2296" t="s">
        <v>174</v>
      </c>
      <c r="H2296">
        <f t="shared" si="35"/>
        <v>9</v>
      </c>
      <c r="I2296" t="s">
        <v>9475</v>
      </c>
      <c r="J2296" t="s">
        <v>5382</v>
      </c>
      <c r="K2296">
        <v>0.48333333333333334</v>
      </c>
      <c r="L2296">
        <v>6</v>
      </c>
      <c r="M2296">
        <v>1</v>
      </c>
      <c r="N2296">
        <v>5</v>
      </c>
      <c r="O2296">
        <v>5</v>
      </c>
      <c r="P2296">
        <v>4</v>
      </c>
      <c r="Q2296">
        <v>2</v>
      </c>
      <c r="R2296">
        <v>5</v>
      </c>
    </row>
    <row r="2297" spans="1:18">
      <c r="A2297" s="3">
        <v>40061</v>
      </c>
      <c r="B2297" t="s">
        <v>59</v>
      </c>
      <c r="C2297" t="s">
        <v>46</v>
      </c>
      <c r="D2297">
        <v>5</v>
      </c>
      <c r="E2297">
        <v>3</v>
      </c>
      <c r="F2297" t="s">
        <v>4752</v>
      </c>
      <c r="G2297" t="s">
        <v>174</v>
      </c>
      <c r="H2297">
        <f t="shared" si="35"/>
        <v>9</v>
      </c>
      <c r="I2297" t="s">
        <v>32</v>
      </c>
      <c r="J2297" t="s">
        <v>5382</v>
      </c>
      <c r="K2297">
        <v>0.68333333333333335</v>
      </c>
      <c r="L2297">
        <v>6</v>
      </c>
      <c r="M2297">
        <v>1</v>
      </c>
      <c r="N2297">
        <v>5</v>
      </c>
      <c r="O2297">
        <v>5</v>
      </c>
      <c r="P2297">
        <v>9</v>
      </c>
      <c r="Q2297">
        <v>2</v>
      </c>
      <c r="R2297">
        <v>5</v>
      </c>
    </row>
    <row r="2298" spans="1:18">
      <c r="A2298" s="3">
        <v>40064.359561805555</v>
      </c>
      <c r="B2298" t="s">
        <v>13390</v>
      </c>
      <c r="C2298" t="s">
        <v>46</v>
      </c>
      <c r="D2298">
        <v>5</v>
      </c>
      <c r="E2298">
        <v>3</v>
      </c>
      <c r="F2298" t="s">
        <v>191</v>
      </c>
      <c r="G2298" t="s">
        <v>174</v>
      </c>
      <c r="H2298">
        <f t="shared" si="35"/>
        <v>9</v>
      </c>
      <c r="I2298" t="s">
        <v>98</v>
      </c>
      <c r="J2298" t="s">
        <v>5382</v>
      </c>
      <c r="K2298">
        <v>0.53333333333333333</v>
      </c>
      <c r="L2298">
        <v>6</v>
      </c>
      <c r="M2298">
        <v>1</v>
      </c>
      <c r="N2298">
        <v>5</v>
      </c>
      <c r="O2298">
        <v>5</v>
      </c>
      <c r="P2298">
        <v>7</v>
      </c>
      <c r="Q2298">
        <v>2</v>
      </c>
      <c r="R2298">
        <v>5</v>
      </c>
    </row>
    <row r="2299" spans="1:18">
      <c r="A2299" s="3">
        <v>40064.586670914352</v>
      </c>
      <c r="B2299" t="s">
        <v>13390</v>
      </c>
      <c r="C2299" t="s">
        <v>46</v>
      </c>
      <c r="D2299">
        <v>5</v>
      </c>
      <c r="E2299">
        <v>5</v>
      </c>
      <c r="F2299" t="s">
        <v>99</v>
      </c>
      <c r="G2299" t="s">
        <v>174</v>
      </c>
      <c r="H2299">
        <f t="shared" si="35"/>
        <v>9</v>
      </c>
      <c r="I2299" t="s">
        <v>47</v>
      </c>
      <c r="J2299" t="s">
        <v>5382</v>
      </c>
      <c r="K2299">
        <v>0.6</v>
      </c>
      <c r="L2299">
        <v>6</v>
      </c>
      <c r="M2299">
        <v>1</v>
      </c>
      <c r="N2299">
        <v>5</v>
      </c>
      <c r="O2299">
        <v>6</v>
      </c>
      <c r="P2299">
        <v>10</v>
      </c>
      <c r="Q2299">
        <v>2</v>
      </c>
      <c r="R2299">
        <v>5</v>
      </c>
    </row>
    <row r="2300" spans="1:18">
      <c r="A2300" s="3">
        <v>40064.788018715277</v>
      </c>
      <c r="B2300" t="s">
        <v>13390</v>
      </c>
      <c r="C2300" t="s">
        <v>46</v>
      </c>
      <c r="D2300">
        <v>5</v>
      </c>
      <c r="E2300">
        <v>4</v>
      </c>
      <c r="F2300" t="s">
        <v>191</v>
      </c>
      <c r="G2300" t="s">
        <v>174</v>
      </c>
      <c r="H2300">
        <f t="shared" si="35"/>
        <v>9</v>
      </c>
      <c r="I2300" t="s">
        <v>190</v>
      </c>
      <c r="J2300" t="s">
        <v>5382</v>
      </c>
      <c r="K2300">
        <v>0.48333333333333334</v>
      </c>
      <c r="L2300">
        <v>6</v>
      </c>
      <c r="M2300">
        <v>1</v>
      </c>
      <c r="N2300">
        <v>5</v>
      </c>
      <c r="O2300">
        <v>2</v>
      </c>
      <c r="P2300">
        <v>7</v>
      </c>
      <c r="Q2300">
        <v>2</v>
      </c>
      <c r="R2300">
        <v>5</v>
      </c>
    </row>
    <row r="2301" spans="1:18">
      <c r="A2301" s="3">
        <v>40065.480320833332</v>
      </c>
      <c r="B2301" t="s">
        <v>13390</v>
      </c>
      <c r="C2301" t="s">
        <v>46</v>
      </c>
      <c r="D2301">
        <v>5</v>
      </c>
      <c r="E2301">
        <v>5</v>
      </c>
      <c r="F2301" t="s">
        <v>134</v>
      </c>
      <c r="G2301" t="s">
        <v>174</v>
      </c>
      <c r="H2301">
        <f t="shared" si="35"/>
        <v>9</v>
      </c>
      <c r="I2301" t="s">
        <v>47</v>
      </c>
      <c r="J2301" t="s">
        <v>5382</v>
      </c>
      <c r="K2301">
        <v>0.56666666666666665</v>
      </c>
      <c r="L2301">
        <v>6</v>
      </c>
      <c r="M2301">
        <v>1</v>
      </c>
      <c r="N2301">
        <v>5</v>
      </c>
      <c r="O2301">
        <v>6</v>
      </c>
      <c r="P2301">
        <v>8</v>
      </c>
      <c r="Q2301">
        <v>2</v>
      </c>
      <c r="R2301">
        <v>5</v>
      </c>
    </row>
    <row r="2302" spans="1:18">
      <c r="A2302" s="3">
        <v>40065.656018518515</v>
      </c>
      <c r="B2302" t="s">
        <v>743</v>
      </c>
      <c r="C2302" t="s">
        <v>46</v>
      </c>
      <c r="D2302">
        <v>5</v>
      </c>
      <c r="E2302">
        <v>3</v>
      </c>
      <c r="F2302" t="s">
        <v>191</v>
      </c>
      <c r="G2302" t="s">
        <v>174</v>
      </c>
      <c r="H2302">
        <f t="shared" si="35"/>
        <v>9</v>
      </c>
      <c r="I2302" t="s">
        <v>190</v>
      </c>
      <c r="J2302" t="s">
        <v>5382</v>
      </c>
      <c r="K2302">
        <v>0.56666666666666665</v>
      </c>
      <c r="L2302">
        <v>6</v>
      </c>
      <c r="M2302">
        <v>1</v>
      </c>
      <c r="N2302">
        <v>5</v>
      </c>
      <c r="O2302">
        <v>5</v>
      </c>
      <c r="P2302">
        <v>7</v>
      </c>
      <c r="Q2302">
        <v>2</v>
      </c>
      <c r="R2302">
        <v>5</v>
      </c>
    </row>
    <row r="2303" spans="1:18">
      <c r="A2303" s="3">
        <v>40066.66217265046</v>
      </c>
      <c r="B2303" t="s">
        <v>13390</v>
      </c>
      <c r="C2303" t="s">
        <v>46</v>
      </c>
      <c r="D2303">
        <v>5</v>
      </c>
      <c r="E2303">
        <v>4</v>
      </c>
      <c r="F2303" t="s">
        <v>88</v>
      </c>
      <c r="G2303" t="s">
        <v>174</v>
      </c>
      <c r="H2303">
        <f t="shared" si="35"/>
        <v>9</v>
      </c>
      <c r="I2303" t="s">
        <v>9475</v>
      </c>
      <c r="J2303" t="s">
        <v>5382</v>
      </c>
      <c r="K2303">
        <v>0.43333333333333335</v>
      </c>
      <c r="L2303">
        <v>6</v>
      </c>
      <c r="M2303">
        <v>1</v>
      </c>
      <c r="N2303">
        <v>5</v>
      </c>
      <c r="O2303">
        <v>2</v>
      </c>
      <c r="P2303">
        <v>4</v>
      </c>
      <c r="Q2303">
        <v>2</v>
      </c>
      <c r="R2303">
        <v>5</v>
      </c>
    </row>
    <row r="2304" spans="1:18">
      <c r="A2304" s="3">
        <v>40066.685108020836</v>
      </c>
      <c r="B2304" t="s">
        <v>13390</v>
      </c>
      <c r="C2304" t="s">
        <v>46</v>
      </c>
      <c r="D2304">
        <v>2</v>
      </c>
      <c r="E2304">
        <v>4</v>
      </c>
      <c r="F2304" t="s">
        <v>99</v>
      </c>
      <c r="G2304" t="s">
        <v>174</v>
      </c>
      <c r="H2304">
        <f t="shared" si="35"/>
        <v>9</v>
      </c>
      <c r="I2304" t="s">
        <v>560</v>
      </c>
      <c r="J2304" t="s">
        <v>5382</v>
      </c>
      <c r="K2304">
        <v>0.55000000000000004</v>
      </c>
      <c r="L2304">
        <v>6</v>
      </c>
      <c r="M2304">
        <v>1</v>
      </c>
      <c r="N2304">
        <v>6</v>
      </c>
      <c r="O2304">
        <v>2</v>
      </c>
      <c r="P2304">
        <v>10</v>
      </c>
      <c r="Q2304">
        <v>2</v>
      </c>
      <c r="R2304">
        <v>5</v>
      </c>
    </row>
    <row r="2305" spans="1:18">
      <c r="A2305" s="3">
        <v>40068</v>
      </c>
      <c r="B2305" t="s">
        <v>67</v>
      </c>
      <c r="C2305" t="s">
        <v>46</v>
      </c>
      <c r="D2305">
        <v>5</v>
      </c>
      <c r="E2305">
        <v>3</v>
      </c>
      <c r="F2305" t="s">
        <v>4752</v>
      </c>
      <c r="G2305" t="s">
        <v>174</v>
      </c>
      <c r="H2305">
        <f t="shared" si="35"/>
        <v>9</v>
      </c>
      <c r="I2305" t="s">
        <v>32</v>
      </c>
      <c r="J2305" t="s">
        <v>5382</v>
      </c>
      <c r="K2305">
        <v>0.66666666666666663</v>
      </c>
      <c r="L2305">
        <v>6</v>
      </c>
      <c r="M2305">
        <v>1</v>
      </c>
      <c r="N2305">
        <v>5</v>
      </c>
      <c r="O2305">
        <v>5</v>
      </c>
      <c r="P2305">
        <v>9</v>
      </c>
      <c r="Q2305">
        <v>2</v>
      </c>
      <c r="R2305">
        <v>5</v>
      </c>
    </row>
    <row r="2306" spans="1:18">
      <c r="A2306" s="3">
        <v>40070</v>
      </c>
      <c r="B2306" t="s">
        <v>59</v>
      </c>
      <c r="C2306" t="s">
        <v>46</v>
      </c>
      <c r="D2306">
        <v>5</v>
      </c>
      <c r="E2306">
        <v>5</v>
      </c>
      <c r="F2306" t="s">
        <v>165</v>
      </c>
      <c r="G2306" t="s">
        <v>174</v>
      </c>
      <c r="H2306">
        <f t="shared" si="35"/>
        <v>9</v>
      </c>
      <c r="I2306" t="s">
        <v>32</v>
      </c>
      <c r="J2306" t="s">
        <v>5382</v>
      </c>
      <c r="K2306">
        <v>0.65</v>
      </c>
      <c r="L2306">
        <v>6</v>
      </c>
      <c r="M2306">
        <v>1</v>
      </c>
      <c r="N2306">
        <v>5</v>
      </c>
      <c r="O2306">
        <v>6</v>
      </c>
      <c r="P2306">
        <v>6</v>
      </c>
      <c r="Q2306">
        <v>2</v>
      </c>
      <c r="R2306">
        <v>5</v>
      </c>
    </row>
    <row r="2307" spans="1:18">
      <c r="A2307" s="3">
        <v>40070.374399421293</v>
      </c>
      <c r="B2307" t="s">
        <v>13390</v>
      </c>
      <c r="C2307" t="s">
        <v>46</v>
      </c>
      <c r="D2307">
        <v>5</v>
      </c>
      <c r="E2307">
        <v>3</v>
      </c>
      <c r="F2307" t="s">
        <v>88</v>
      </c>
      <c r="G2307" t="s">
        <v>174</v>
      </c>
      <c r="H2307">
        <f t="shared" ref="H2307:H2370" si="36">MONTH(A2307)</f>
        <v>9</v>
      </c>
      <c r="I2307" t="s">
        <v>190</v>
      </c>
      <c r="J2307" t="s">
        <v>5382</v>
      </c>
      <c r="K2307">
        <v>0.48333333333333334</v>
      </c>
      <c r="L2307">
        <v>6</v>
      </c>
      <c r="M2307">
        <v>1</v>
      </c>
      <c r="N2307">
        <v>5</v>
      </c>
      <c r="O2307">
        <v>5</v>
      </c>
      <c r="P2307">
        <v>4</v>
      </c>
      <c r="Q2307">
        <v>2</v>
      </c>
      <c r="R2307">
        <v>5</v>
      </c>
    </row>
    <row r="2308" spans="1:18">
      <c r="A2308" s="3">
        <v>40071.548668981479</v>
      </c>
      <c r="B2308" t="s">
        <v>5089</v>
      </c>
      <c r="C2308" t="s">
        <v>46</v>
      </c>
      <c r="D2308">
        <v>5</v>
      </c>
      <c r="E2308">
        <v>5</v>
      </c>
      <c r="F2308" t="s">
        <v>134</v>
      </c>
      <c r="G2308" t="s">
        <v>174</v>
      </c>
      <c r="H2308">
        <f t="shared" si="36"/>
        <v>9</v>
      </c>
      <c r="I2308" t="s">
        <v>378</v>
      </c>
      <c r="J2308" t="s">
        <v>5382</v>
      </c>
      <c r="K2308">
        <v>0.58333333333333337</v>
      </c>
      <c r="L2308">
        <v>6</v>
      </c>
      <c r="M2308">
        <v>1</v>
      </c>
      <c r="N2308">
        <v>5</v>
      </c>
      <c r="O2308">
        <v>6</v>
      </c>
      <c r="P2308">
        <v>8</v>
      </c>
      <c r="Q2308">
        <v>2</v>
      </c>
      <c r="R2308">
        <v>5</v>
      </c>
    </row>
    <row r="2309" spans="1:18">
      <c r="A2309" s="3">
        <v>40072.552014849534</v>
      </c>
      <c r="B2309" t="s">
        <v>13390</v>
      </c>
      <c r="C2309" t="s">
        <v>46</v>
      </c>
      <c r="D2309">
        <v>5</v>
      </c>
      <c r="E2309">
        <v>5</v>
      </c>
      <c r="F2309" t="s">
        <v>33</v>
      </c>
      <c r="G2309" t="s">
        <v>174</v>
      </c>
      <c r="H2309">
        <f t="shared" si="36"/>
        <v>9</v>
      </c>
      <c r="I2309" t="s">
        <v>76</v>
      </c>
      <c r="J2309" t="s">
        <v>5382</v>
      </c>
      <c r="K2309">
        <v>0.45</v>
      </c>
      <c r="L2309">
        <v>6</v>
      </c>
      <c r="M2309">
        <v>1</v>
      </c>
      <c r="N2309">
        <v>5</v>
      </c>
      <c r="O2309">
        <v>6</v>
      </c>
      <c r="P2309">
        <v>1</v>
      </c>
      <c r="Q2309">
        <v>2</v>
      </c>
      <c r="R2309">
        <v>5</v>
      </c>
    </row>
    <row r="2310" spans="1:18">
      <c r="A2310" s="3">
        <v>40072.750615474535</v>
      </c>
      <c r="B2310" t="s">
        <v>13390</v>
      </c>
      <c r="C2310" t="s">
        <v>46</v>
      </c>
      <c r="D2310">
        <v>5</v>
      </c>
      <c r="E2310">
        <v>3</v>
      </c>
      <c r="F2310" t="s">
        <v>33</v>
      </c>
      <c r="G2310" t="s">
        <v>174</v>
      </c>
      <c r="H2310">
        <f t="shared" si="36"/>
        <v>9</v>
      </c>
      <c r="I2310" t="s">
        <v>32</v>
      </c>
      <c r="J2310" t="s">
        <v>5382</v>
      </c>
      <c r="K2310">
        <v>0.43333333333333335</v>
      </c>
      <c r="L2310">
        <v>6</v>
      </c>
      <c r="M2310">
        <v>1</v>
      </c>
      <c r="N2310">
        <v>5</v>
      </c>
      <c r="O2310">
        <v>5</v>
      </c>
      <c r="P2310">
        <v>1</v>
      </c>
      <c r="Q2310">
        <v>2</v>
      </c>
      <c r="R2310">
        <v>5</v>
      </c>
    </row>
    <row r="2311" spans="1:18">
      <c r="A2311" s="3">
        <v>40073.671398113423</v>
      </c>
      <c r="B2311" t="s">
        <v>13390</v>
      </c>
      <c r="C2311" t="s">
        <v>46</v>
      </c>
      <c r="D2311">
        <v>4</v>
      </c>
      <c r="E2311">
        <v>3</v>
      </c>
      <c r="F2311" t="s">
        <v>134</v>
      </c>
      <c r="G2311" t="s">
        <v>174</v>
      </c>
      <c r="H2311">
        <f t="shared" si="36"/>
        <v>9</v>
      </c>
      <c r="I2311" t="s">
        <v>32</v>
      </c>
      <c r="J2311" t="s">
        <v>5382</v>
      </c>
      <c r="K2311">
        <v>0.5</v>
      </c>
      <c r="L2311">
        <v>6</v>
      </c>
      <c r="M2311">
        <v>1</v>
      </c>
      <c r="N2311">
        <v>2</v>
      </c>
      <c r="O2311">
        <v>5</v>
      </c>
      <c r="P2311">
        <v>8</v>
      </c>
      <c r="Q2311">
        <v>2</v>
      </c>
      <c r="R2311">
        <v>5</v>
      </c>
    </row>
    <row r="2312" spans="1:18">
      <c r="A2312" s="3">
        <v>40077</v>
      </c>
      <c r="B2312" t="s">
        <v>67</v>
      </c>
      <c r="C2312" t="s">
        <v>46</v>
      </c>
      <c r="D2312">
        <v>5</v>
      </c>
      <c r="E2312">
        <v>5</v>
      </c>
      <c r="F2312" t="s">
        <v>134</v>
      </c>
      <c r="G2312" t="s">
        <v>174</v>
      </c>
      <c r="H2312">
        <f t="shared" si="36"/>
        <v>9</v>
      </c>
      <c r="I2312" t="s">
        <v>69</v>
      </c>
      <c r="J2312" t="s">
        <v>5382</v>
      </c>
      <c r="K2312">
        <v>0.66666666666666663</v>
      </c>
      <c r="L2312">
        <v>6</v>
      </c>
      <c r="M2312">
        <v>1</v>
      </c>
      <c r="N2312">
        <v>5</v>
      </c>
      <c r="O2312">
        <v>6</v>
      </c>
      <c r="P2312">
        <v>8</v>
      </c>
      <c r="Q2312">
        <v>2</v>
      </c>
      <c r="R2312">
        <v>5</v>
      </c>
    </row>
    <row r="2313" spans="1:18">
      <c r="A2313" s="3">
        <v>40079</v>
      </c>
      <c r="B2313" t="s">
        <v>67</v>
      </c>
      <c r="C2313" t="s">
        <v>46</v>
      </c>
      <c r="D2313">
        <v>5</v>
      </c>
      <c r="E2313">
        <v>5</v>
      </c>
      <c r="F2313" t="s">
        <v>4752</v>
      </c>
      <c r="G2313" t="s">
        <v>174</v>
      </c>
      <c r="H2313">
        <f t="shared" si="36"/>
        <v>9</v>
      </c>
      <c r="I2313" t="s">
        <v>230</v>
      </c>
      <c r="J2313" t="s">
        <v>5382</v>
      </c>
      <c r="K2313">
        <v>0.68333333333333335</v>
      </c>
      <c r="L2313">
        <v>6</v>
      </c>
      <c r="M2313">
        <v>1</v>
      </c>
      <c r="N2313">
        <v>5</v>
      </c>
      <c r="O2313">
        <v>6</v>
      </c>
      <c r="P2313">
        <v>9</v>
      </c>
      <c r="Q2313">
        <v>2</v>
      </c>
      <c r="R2313">
        <v>5</v>
      </c>
    </row>
    <row r="2314" spans="1:18">
      <c r="A2314" s="3">
        <v>40080.536944444444</v>
      </c>
      <c r="B2314" t="s">
        <v>5089</v>
      </c>
      <c r="C2314" t="s">
        <v>46</v>
      </c>
      <c r="D2314">
        <v>5</v>
      </c>
      <c r="E2314">
        <v>3</v>
      </c>
      <c r="F2314" t="s">
        <v>4744</v>
      </c>
      <c r="G2314" t="s">
        <v>174</v>
      </c>
      <c r="H2314">
        <f t="shared" si="36"/>
        <v>9</v>
      </c>
      <c r="I2314" t="s">
        <v>146</v>
      </c>
      <c r="J2314" t="s">
        <v>5382</v>
      </c>
      <c r="K2314">
        <v>0.46666666666666667</v>
      </c>
      <c r="L2314">
        <v>6</v>
      </c>
      <c r="M2314">
        <v>1</v>
      </c>
      <c r="N2314">
        <v>5</v>
      </c>
      <c r="O2314">
        <v>5</v>
      </c>
      <c r="P2314">
        <v>2</v>
      </c>
      <c r="Q2314">
        <v>2</v>
      </c>
      <c r="R2314">
        <v>5</v>
      </c>
    </row>
    <row r="2315" spans="1:18">
      <c r="A2315" s="3">
        <v>40081</v>
      </c>
      <c r="B2315" t="s">
        <v>67</v>
      </c>
      <c r="C2315" t="s">
        <v>46</v>
      </c>
      <c r="D2315">
        <v>5</v>
      </c>
      <c r="E2315">
        <v>5</v>
      </c>
      <c r="F2315" t="s">
        <v>191</v>
      </c>
      <c r="G2315" t="s">
        <v>174</v>
      </c>
      <c r="H2315">
        <f t="shared" si="36"/>
        <v>9</v>
      </c>
      <c r="I2315" t="s">
        <v>378</v>
      </c>
      <c r="J2315" t="s">
        <v>5382</v>
      </c>
      <c r="K2315">
        <v>0.65</v>
      </c>
      <c r="L2315">
        <v>6</v>
      </c>
      <c r="M2315">
        <v>1</v>
      </c>
      <c r="N2315">
        <v>5</v>
      </c>
      <c r="O2315">
        <v>6</v>
      </c>
      <c r="P2315">
        <v>7</v>
      </c>
      <c r="Q2315">
        <v>2</v>
      </c>
      <c r="R2315">
        <v>5</v>
      </c>
    </row>
    <row r="2316" spans="1:18">
      <c r="A2316" s="3">
        <v>40081.472218136572</v>
      </c>
      <c r="B2316" t="s">
        <v>13390</v>
      </c>
      <c r="C2316" t="s">
        <v>46</v>
      </c>
      <c r="D2316">
        <v>5</v>
      </c>
      <c r="E2316">
        <v>2</v>
      </c>
      <c r="F2316" t="s">
        <v>191</v>
      </c>
      <c r="G2316" t="s">
        <v>174</v>
      </c>
      <c r="H2316">
        <f t="shared" si="36"/>
        <v>9</v>
      </c>
      <c r="I2316" t="s">
        <v>117</v>
      </c>
      <c r="J2316" t="s">
        <v>5382</v>
      </c>
      <c r="K2316">
        <v>0.5</v>
      </c>
      <c r="L2316">
        <v>6</v>
      </c>
      <c r="M2316">
        <v>1</v>
      </c>
      <c r="N2316">
        <v>5</v>
      </c>
      <c r="O2316">
        <v>3</v>
      </c>
      <c r="P2316">
        <v>7</v>
      </c>
      <c r="Q2316">
        <v>2</v>
      </c>
      <c r="R2316">
        <v>5</v>
      </c>
    </row>
    <row r="2317" spans="1:18">
      <c r="A2317" s="3">
        <v>40082.739571759259</v>
      </c>
      <c r="B2317" t="s">
        <v>5089</v>
      </c>
      <c r="C2317" t="s">
        <v>46</v>
      </c>
      <c r="D2317">
        <v>5</v>
      </c>
      <c r="E2317">
        <v>4</v>
      </c>
      <c r="F2317" t="s">
        <v>33</v>
      </c>
      <c r="G2317" t="s">
        <v>174</v>
      </c>
      <c r="H2317">
        <f t="shared" si="36"/>
        <v>9</v>
      </c>
      <c r="I2317" t="s">
        <v>230</v>
      </c>
      <c r="J2317" t="s">
        <v>5382</v>
      </c>
      <c r="K2317">
        <v>0.4</v>
      </c>
      <c r="L2317">
        <v>6</v>
      </c>
      <c r="M2317">
        <v>1</v>
      </c>
      <c r="N2317">
        <v>5</v>
      </c>
      <c r="O2317">
        <v>2</v>
      </c>
      <c r="P2317">
        <v>1</v>
      </c>
      <c r="Q2317">
        <v>2</v>
      </c>
      <c r="R2317">
        <v>5</v>
      </c>
    </row>
    <row r="2318" spans="1:18">
      <c r="A2318" s="3">
        <v>40083.629681018516</v>
      </c>
      <c r="B2318" t="s">
        <v>13390</v>
      </c>
      <c r="C2318" t="s">
        <v>46</v>
      </c>
      <c r="D2318">
        <v>5</v>
      </c>
      <c r="E2318">
        <v>3</v>
      </c>
      <c r="F2318" t="s">
        <v>99</v>
      </c>
      <c r="G2318" t="s">
        <v>174</v>
      </c>
      <c r="H2318">
        <f t="shared" si="36"/>
        <v>9</v>
      </c>
      <c r="I2318" t="s">
        <v>69</v>
      </c>
      <c r="J2318" t="s">
        <v>5382</v>
      </c>
      <c r="K2318">
        <v>0.58333333333333337</v>
      </c>
      <c r="L2318">
        <v>6</v>
      </c>
      <c r="M2318">
        <v>1</v>
      </c>
      <c r="N2318">
        <v>5</v>
      </c>
      <c r="O2318">
        <v>5</v>
      </c>
      <c r="P2318">
        <v>10</v>
      </c>
      <c r="Q2318">
        <v>2</v>
      </c>
      <c r="R2318">
        <v>5</v>
      </c>
    </row>
    <row r="2319" spans="1:18">
      <c r="A2319" s="3">
        <v>40083.818555636572</v>
      </c>
      <c r="B2319" t="s">
        <v>13390</v>
      </c>
      <c r="C2319" t="s">
        <v>46</v>
      </c>
      <c r="D2319">
        <v>3</v>
      </c>
      <c r="E2319">
        <v>3</v>
      </c>
      <c r="F2319" t="s">
        <v>134</v>
      </c>
      <c r="G2319" t="s">
        <v>174</v>
      </c>
      <c r="H2319">
        <f t="shared" si="36"/>
        <v>9</v>
      </c>
      <c r="I2319" t="s">
        <v>32</v>
      </c>
      <c r="J2319" t="s">
        <v>5382</v>
      </c>
      <c r="K2319">
        <v>0.51666666666666672</v>
      </c>
      <c r="L2319">
        <v>6</v>
      </c>
      <c r="M2319">
        <v>1</v>
      </c>
      <c r="N2319">
        <v>3</v>
      </c>
      <c r="O2319">
        <v>5</v>
      </c>
      <c r="P2319">
        <v>8</v>
      </c>
      <c r="Q2319">
        <v>2</v>
      </c>
      <c r="R2319">
        <v>5</v>
      </c>
    </row>
    <row r="2320" spans="1:18">
      <c r="A2320" s="3">
        <v>40084.513636076386</v>
      </c>
      <c r="B2320" t="s">
        <v>13390</v>
      </c>
      <c r="C2320" t="s">
        <v>46</v>
      </c>
      <c r="D2320">
        <v>5</v>
      </c>
      <c r="E2320">
        <v>5</v>
      </c>
      <c r="F2320" t="s">
        <v>4744</v>
      </c>
      <c r="G2320" t="s">
        <v>174</v>
      </c>
      <c r="H2320">
        <f t="shared" si="36"/>
        <v>9</v>
      </c>
      <c r="I2320" t="s">
        <v>180</v>
      </c>
      <c r="J2320" t="s">
        <v>5382</v>
      </c>
      <c r="K2320">
        <v>0.46666666666666667</v>
      </c>
      <c r="L2320">
        <v>6</v>
      </c>
      <c r="M2320">
        <v>1</v>
      </c>
      <c r="N2320">
        <v>5</v>
      </c>
      <c r="O2320">
        <v>6</v>
      </c>
      <c r="P2320">
        <v>2</v>
      </c>
      <c r="Q2320">
        <v>2</v>
      </c>
      <c r="R2320">
        <v>5</v>
      </c>
    </row>
    <row r="2321" spans="1:18">
      <c r="A2321" s="3">
        <v>40084.517140081021</v>
      </c>
      <c r="B2321" t="s">
        <v>13390</v>
      </c>
      <c r="C2321" t="s">
        <v>46</v>
      </c>
      <c r="D2321">
        <v>3</v>
      </c>
      <c r="E2321">
        <v>2</v>
      </c>
      <c r="F2321" t="s">
        <v>88</v>
      </c>
      <c r="G2321" t="s">
        <v>174</v>
      </c>
      <c r="H2321">
        <f t="shared" si="36"/>
        <v>9</v>
      </c>
      <c r="I2321" t="s">
        <v>154</v>
      </c>
      <c r="J2321" t="s">
        <v>5382</v>
      </c>
      <c r="K2321">
        <v>0.41666666666666669</v>
      </c>
      <c r="L2321">
        <v>6</v>
      </c>
      <c r="M2321">
        <v>1</v>
      </c>
      <c r="N2321">
        <v>3</v>
      </c>
      <c r="O2321">
        <v>3</v>
      </c>
      <c r="P2321">
        <v>4</v>
      </c>
      <c r="Q2321">
        <v>2</v>
      </c>
      <c r="R2321">
        <v>5</v>
      </c>
    </row>
    <row r="2322" spans="1:18">
      <c r="A2322" s="3">
        <v>40084.544201817131</v>
      </c>
      <c r="B2322" t="s">
        <v>13390</v>
      </c>
      <c r="C2322" t="s">
        <v>46</v>
      </c>
      <c r="D2322">
        <v>5</v>
      </c>
      <c r="E2322">
        <v>2</v>
      </c>
      <c r="F2322" t="s">
        <v>4744</v>
      </c>
      <c r="G2322" t="s">
        <v>174</v>
      </c>
      <c r="H2322">
        <f t="shared" si="36"/>
        <v>9</v>
      </c>
      <c r="I2322" t="s">
        <v>1622</v>
      </c>
      <c r="J2322" t="s">
        <v>5382</v>
      </c>
      <c r="K2322">
        <v>0.41666666666666669</v>
      </c>
      <c r="L2322">
        <v>6</v>
      </c>
      <c r="M2322">
        <v>1</v>
      </c>
      <c r="N2322">
        <v>5</v>
      </c>
      <c r="O2322">
        <v>3</v>
      </c>
      <c r="P2322">
        <v>2</v>
      </c>
      <c r="Q2322">
        <v>2</v>
      </c>
      <c r="R2322">
        <v>5</v>
      </c>
    </row>
    <row r="2323" spans="1:18">
      <c r="A2323" s="3">
        <v>40085.383009872683</v>
      </c>
      <c r="B2323" t="s">
        <v>13390</v>
      </c>
      <c r="C2323" t="s">
        <v>46</v>
      </c>
      <c r="D2323">
        <v>1</v>
      </c>
      <c r="E2323">
        <v>4</v>
      </c>
      <c r="F2323" t="s">
        <v>155</v>
      </c>
      <c r="G2323" t="s">
        <v>174</v>
      </c>
      <c r="H2323">
        <f t="shared" si="36"/>
        <v>9</v>
      </c>
      <c r="I2323" t="s">
        <v>432</v>
      </c>
      <c r="J2323" t="s">
        <v>5382</v>
      </c>
      <c r="K2323">
        <v>0.43333333333333335</v>
      </c>
      <c r="L2323">
        <v>6</v>
      </c>
      <c r="M2323">
        <v>1</v>
      </c>
      <c r="N2323">
        <v>4</v>
      </c>
      <c r="O2323">
        <v>2</v>
      </c>
      <c r="P2323">
        <v>5</v>
      </c>
      <c r="Q2323">
        <v>2</v>
      </c>
      <c r="R2323">
        <v>5</v>
      </c>
    </row>
    <row r="2324" spans="1:18">
      <c r="A2324" s="3">
        <v>40085.674166666664</v>
      </c>
      <c r="B2324" t="s">
        <v>5089</v>
      </c>
      <c r="C2324" t="s">
        <v>46</v>
      </c>
      <c r="D2324">
        <v>5</v>
      </c>
      <c r="E2324">
        <v>3</v>
      </c>
      <c r="F2324" t="s">
        <v>4744</v>
      </c>
      <c r="G2324" t="s">
        <v>174</v>
      </c>
      <c r="H2324">
        <f t="shared" si="36"/>
        <v>9</v>
      </c>
      <c r="I2324" t="s">
        <v>154</v>
      </c>
      <c r="J2324" t="s">
        <v>5382</v>
      </c>
      <c r="K2324">
        <v>0.46666666666666667</v>
      </c>
      <c r="L2324">
        <v>6</v>
      </c>
      <c r="M2324">
        <v>1</v>
      </c>
      <c r="N2324">
        <v>5</v>
      </c>
      <c r="O2324">
        <v>5</v>
      </c>
      <c r="P2324">
        <v>2</v>
      </c>
      <c r="Q2324">
        <v>2</v>
      </c>
      <c r="R2324">
        <v>5</v>
      </c>
    </row>
    <row r="2325" spans="1:18">
      <c r="A2325" s="3">
        <v>40085.783673877311</v>
      </c>
      <c r="B2325" t="s">
        <v>13390</v>
      </c>
      <c r="C2325" t="s">
        <v>46</v>
      </c>
      <c r="D2325">
        <v>5</v>
      </c>
      <c r="E2325">
        <v>5</v>
      </c>
      <c r="F2325" t="s">
        <v>99</v>
      </c>
      <c r="G2325" t="s">
        <v>174</v>
      </c>
      <c r="H2325">
        <f t="shared" si="36"/>
        <v>9</v>
      </c>
      <c r="I2325" t="s">
        <v>32</v>
      </c>
      <c r="J2325" t="s">
        <v>5382</v>
      </c>
      <c r="K2325">
        <v>0.6</v>
      </c>
      <c r="L2325">
        <v>6</v>
      </c>
      <c r="M2325">
        <v>1</v>
      </c>
      <c r="N2325">
        <v>5</v>
      </c>
      <c r="O2325">
        <v>6</v>
      </c>
      <c r="P2325">
        <v>10</v>
      </c>
      <c r="Q2325">
        <v>2</v>
      </c>
      <c r="R2325">
        <v>5</v>
      </c>
    </row>
    <row r="2326" spans="1:18">
      <c r="A2326" s="3">
        <v>40086.025879629633</v>
      </c>
      <c r="B2326" t="s">
        <v>5089</v>
      </c>
      <c r="C2326" t="s">
        <v>46</v>
      </c>
      <c r="D2326">
        <v>5</v>
      </c>
      <c r="E2326">
        <v>2</v>
      </c>
      <c r="F2326" t="s">
        <v>33</v>
      </c>
      <c r="G2326" t="s">
        <v>174</v>
      </c>
      <c r="H2326">
        <f t="shared" si="36"/>
        <v>9</v>
      </c>
      <c r="I2326" t="s">
        <v>400</v>
      </c>
      <c r="J2326" t="s">
        <v>5382</v>
      </c>
      <c r="K2326">
        <v>0.41666666666666669</v>
      </c>
      <c r="L2326">
        <v>6</v>
      </c>
      <c r="M2326">
        <v>1</v>
      </c>
      <c r="N2326">
        <v>5</v>
      </c>
      <c r="O2326">
        <v>3</v>
      </c>
      <c r="P2326">
        <v>1</v>
      </c>
      <c r="Q2326">
        <v>2</v>
      </c>
      <c r="R2326">
        <v>5</v>
      </c>
    </row>
    <row r="2327" spans="1:18">
      <c r="A2327" s="3">
        <v>40086.453792939814</v>
      </c>
      <c r="B2327" t="s">
        <v>13390</v>
      </c>
      <c r="C2327" t="s">
        <v>46</v>
      </c>
      <c r="D2327">
        <v>5</v>
      </c>
      <c r="E2327">
        <v>3</v>
      </c>
      <c r="F2327" t="s">
        <v>88</v>
      </c>
      <c r="G2327" t="s">
        <v>174</v>
      </c>
      <c r="H2327">
        <f t="shared" si="36"/>
        <v>9</v>
      </c>
      <c r="I2327" t="s">
        <v>98</v>
      </c>
      <c r="J2327" t="s">
        <v>5382</v>
      </c>
      <c r="K2327">
        <v>0.48333333333333334</v>
      </c>
      <c r="L2327">
        <v>6</v>
      </c>
      <c r="M2327">
        <v>1</v>
      </c>
      <c r="N2327">
        <v>5</v>
      </c>
      <c r="O2327">
        <v>5</v>
      </c>
      <c r="P2327">
        <v>4</v>
      </c>
      <c r="Q2327">
        <v>2</v>
      </c>
      <c r="R2327">
        <v>5</v>
      </c>
    </row>
    <row r="2328" spans="1:18">
      <c r="A2328" s="3">
        <v>40086.564188344906</v>
      </c>
      <c r="B2328" t="s">
        <v>13390</v>
      </c>
      <c r="C2328" t="s">
        <v>46</v>
      </c>
      <c r="D2328">
        <v>5</v>
      </c>
      <c r="E2328">
        <v>4</v>
      </c>
      <c r="F2328" t="s">
        <v>134</v>
      </c>
      <c r="G2328" t="s">
        <v>174</v>
      </c>
      <c r="H2328">
        <f t="shared" si="36"/>
        <v>9</v>
      </c>
      <c r="I2328" t="s">
        <v>378</v>
      </c>
      <c r="J2328" t="s">
        <v>5382</v>
      </c>
      <c r="K2328">
        <v>0.5</v>
      </c>
      <c r="L2328">
        <v>6</v>
      </c>
      <c r="M2328">
        <v>1</v>
      </c>
      <c r="N2328">
        <v>5</v>
      </c>
      <c r="O2328">
        <v>2</v>
      </c>
      <c r="P2328">
        <v>8</v>
      </c>
      <c r="Q2328">
        <v>2</v>
      </c>
      <c r="R2328">
        <v>5</v>
      </c>
    </row>
    <row r="2329" spans="1:18">
      <c r="A2329" s="3">
        <v>39929.987338923609</v>
      </c>
      <c r="B2329" t="s">
        <v>13390</v>
      </c>
      <c r="C2329" t="s">
        <v>111</v>
      </c>
      <c r="D2329" t="s">
        <v>30</v>
      </c>
      <c r="E2329" t="s">
        <v>30</v>
      </c>
      <c r="F2329" t="s">
        <v>134</v>
      </c>
      <c r="G2329" t="s">
        <v>100</v>
      </c>
      <c r="H2329">
        <f t="shared" si="36"/>
        <v>4</v>
      </c>
      <c r="I2329" t="s">
        <v>32</v>
      </c>
      <c r="J2329" t="s">
        <v>41</v>
      </c>
      <c r="K2329">
        <v>0.56666666666666665</v>
      </c>
      <c r="L2329">
        <v>5</v>
      </c>
      <c r="M2329">
        <v>13</v>
      </c>
      <c r="N2329">
        <v>1</v>
      </c>
      <c r="O2329">
        <v>1</v>
      </c>
      <c r="P2329">
        <v>8</v>
      </c>
      <c r="Q2329">
        <v>1</v>
      </c>
      <c r="R2329">
        <v>4</v>
      </c>
    </row>
    <row r="2330" spans="1:18">
      <c r="A2330" s="3">
        <v>39975.045486111114</v>
      </c>
      <c r="B2330" t="s">
        <v>743</v>
      </c>
      <c r="C2330" t="s">
        <v>3461</v>
      </c>
      <c r="D2330" t="s">
        <v>30</v>
      </c>
      <c r="E2330" t="s">
        <v>30</v>
      </c>
      <c r="F2330" t="s">
        <v>4752</v>
      </c>
      <c r="G2330" t="s">
        <v>34</v>
      </c>
      <c r="H2330">
        <f t="shared" si="36"/>
        <v>6</v>
      </c>
      <c r="I2330" t="s">
        <v>124</v>
      </c>
      <c r="J2330" s="4" t="s">
        <v>41</v>
      </c>
      <c r="K2330">
        <v>0.58333333333333337</v>
      </c>
      <c r="L2330">
        <v>3</v>
      </c>
      <c r="M2330">
        <v>11</v>
      </c>
      <c r="N2330">
        <v>1</v>
      </c>
      <c r="O2330">
        <v>1</v>
      </c>
      <c r="P2330">
        <v>9</v>
      </c>
      <c r="Q2330">
        <v>3</v>
      </c>
      <c r="R2330">
        <v>4</v>
      </c>
    </row>
    <row r="2331" spans="1:18">
      <c r="A2331" s="3">
        <v>39926.961387881944</v>
      </c>
      <c r="B2331" t="s">
        <v>13390</v>
      </c>
      <c r="C2331" t="s">
        <v>27</v>
      </c>
      <c r="D2331" t="s">
        <v>30</v>
      </c>
      <c r="E2331" t="s">
        <v>30</v>
      </c>
      <c r="F2331" t="s">
        <v>48</v>
      </c>
      <c r="G2331" t="s">
        <v>34</v>
      </c>
      <c r="H2331">
        <f t="shared" si="36"/>
        <v>4</v>
      </c>
      <c r="I2331" t="s">
        <v>830</v>
      </c>
      <c r="J2331" s="4" t="s">
        <v>41</v>
      </c>
      <c r="K2331">
        <v>0.33333333333333331</v>
      </c>
      <c r="L2331">
        <v>5</v>
      </c>
      <c r="M2331">
        <v>2</v>
      </c>
      <c r="N2331">
        <v>1</v>
      </c>
      <c r="O2331">
        <v>1</v>
      </c>
      <c r="P2331">
        <v>3</v>
      </c>
      <c r="Q2331">
        <v>3</v>
      </c>
      <c r="R2331">
        <v>4</v>
      </c>
    </row>
    <row r="2332" spans="1:18">
      <c r="A2332" s="3">
        <v>39909</v>
      </c>
      <c r="B2332" t="s">
        <v>59</v>
      </c>
      <c r="C2332" t="s">
        <v>46</v>
      </c>
      <c r="D2332" t="s">
        <v>30</v>
      </c>
      <c r="E2332" t="s">
        <v>30</v>
      </c>
      <c r="F2332" t="s">
        <v>165</v>
      </c>
      <c r="G2332" t="s">
        <v>34</v>
      </c>
      <c r="H2332">
        <f t="shared" si="36"/>
        <v>4</v>
      </c>
      <c r="I2332" t="s">
        <v>154</v>
      </c>
      <c r="J2332" s="4" t="s">
        <v>41</v>
      </c>
      <c r="K2332">
        <v>0.48333333333333334</v>
      </c>
      <c r="L2332">
        <v>5</v>
      </c>
      <c r="M2332">
        <v>1</v>
      </c>
      <c r="N2332">
        <v>1</v>
      </c>
      <c r="O2332">
        <v>1</v>
      </c>
      <c r="P2332">
        <v>6</v>
      </c>
      <c r="Q2332">
        <v>3</v>
      </c>
      <c r="R2332">
        <v>4</v>
      </c>
    </row>
    <row r="2333" spans="1:18">
      <c r="A2333" s="3">
        <v>40030.433632870372</v>
      </c>
      <c r="B2333" t="s">
        <v>13390</v>
      </c>
      <c r="C2333" t="s">
        <v>3444</v>
      </c>
      <c r="D2333">
        <v>5</v>
      </c>
      <c r="E2333">
        <v>4</v>
      </c>
      <c r="F2333" t="s">
        <v>134</v>
      </c>
      <c r="G2333" t="s">
        <v>100</v>
      </c>
      <c r="H2333">
        <f t="shared" si="36"/>
        <v>8</v>
      </c>
      <c r="I2333" t="s">
        <v>154</v>
      </c>
      <c r="J2333" t="s">
        <v>41</v>
      </c>
      <c r="K2333">
        <v>0.43333333333333335</v>
      </c>
      <c r="L2333">
        <v>4</v>
      </c>
      <c r="M2333">
        <v>1</v>
      </c>
      <c r="N2333">
        <v>5</v>
      </c>
      <c r="O2333">
        <v>2</v>
      </c>
      <c r="P2333">
        <v>8</v>
      </c>
      <c r="Q2333">
        <v>1</v>
      </c>
      <c r="R2333">
        <v>4</v>
      </c>
    </row>
    <row r="2334" spans="1:18">
      <c r="A2334" s="3">
        <v>40033.321734988429</v>
      </c>
      <c r="B2334" t="s">
        <v>13390</v>
      </c>
      <c r="C2334" t="s">
        <v>3461</v>
      </c>
      <c r="D2334">
        <v>5</v>
      </c>
      <c r="E2334">
        <v>5</v>
      </c>
      <c r="F2334" t="s">
        <v>191</v>
      </c>
      <c r="G2334" t="s">
        <v>100</v>
      </c>
      <c r="H2334">
        <f t="shared" si="36"/>
        <v>8</v>
      </c>
      <c r="I2334" t="s">
        <v>154</v>
      </c>
      <c r="J2334" t="s">
        <v>5206</v>
      </c>
      <c r="K2334">
        <v>0.6166666666666667</v>
      </c>
      <c r="L2334">
        <v>4</v>
      </c>
      <c r="M2334">
        <v>11</v>
      </c>
      <c r="N2334">
        <v>5</v>
      </c>
      <c r="O2334">
        <v>6</v>
      </c>
      <c r="P2334">
        <v>7</v>
      </c>
      <c r="Q2334">
        <v>1</v>
      </c>
      <c r="R2334">
        <v>2</v>
      </c>
    </row>
    <row r="2335" spans="1:18">
      <c r="A2335" s="3">
        <v>39923.504593136575</v>
      </c>
      <c r="B2335" t="s">
        <v>13390</v>
      </c>
      <c r="C2335" t="s">
        <v>46</v>
      </c>
      <c r="D2335" t="s">
        <v>30</v>
      </c>
      <c r="E2335" t="s">
        <v>30</v>
      </c>
      <c r="F2335" t="s">
        <v>33</v>
      </c>
      <c r="G2335" t="s">
        <v>34</v>
      </c>
      <c r="H2335">
        <f t="shared" si="36"/>
        <v>4</v>
      </c>
      <c r="I2335" t="s">
        <v>154</v>
      </c>
      <c r="J2335" s="4" t="s">
        <v>41</v>
      </c>
      <c r="K2335">
        <v>0.28333333333333333</v>
      </c>
      <c r="L2335">
        <v>5</v>
      </c>
      <c r="M2335">
        <v>1</v>
      </c>
      <c r="N2335">
        <v>1</v>
      </c>
      <c r="O2335">
        <v>1</v>
      </c>
      <c r="P2335">
        <v>1</v>
      </c>
      <c r="Q2335">
        <v>3</v>
      </c>
      <c r="R2335">
        <v>4</v>
      </c>
    </row>
    <row r="2336" spans="1:18">
      <c r="A2336" s="3">
        <v>40082.024923182871</v>
      </c>
      <c r="B2336" t="s">
        <v>13390</v>
      </c>
      <c r="C2336" t="s">
        <v>7762</v>
      </c>
      <c r="D2336">
        <v>5</v>
      </c>
      <c r="E2336">
        <v>5</v>
      </c>
      <c r="F2336" t="s">
        <v>165</v>
      </c>
      <c r="G2336" t="s">
        <v>34</v>
      </c>
      <c r="H2336">
        <f t="shared" si="36"/>
        <v>9</v>
      </c>
      <c r="I2336" t="s">
        <v>154</v>
      </c>
      <c r="J2336" s="4" t="s">
        <v>41</v>
      </c>
      <c r="K2336">
        <v>0.6166666666666667</v>
      </c>
      <c r="L2336">
        <v>6</v>
      </c>
      <c r="M2336">
        <v>6</v>
      </c>
      <c r="N2336">
        <v>5</v>
      </c>
      <c r="O2336">
        <v>6</v>
      </c>
      <c r="P2336">
        <v>6</v>
      </c>
      <c r="Q2336">
        <v>3</v>
      </c>
      <c r="R2336">
        <v>4</v>
      </c>
    </row>
    <row r="2337" spans="1:18">
      <c r="A2337" s="3">
        <v>39947.787833912036</v>
      </c>
      <c r="B2337" t="s">
        <v>13390</v>
      </c>
      <c r="C2337" t="s">
        <v>3457</v>
      </c>
      <c r="D2337" t="s">
        <v>30</v>
      </c>
      <c r="E2337" t="s">
        <v>30</v>
      </c>
      <c r="F2337" t="s">
        <v>48</v>
      </c>
      <c r="G2337" t="s">
        <v>49</v>
      </c>
      <c r="H2337">
        <f t="shared" si="36"/>
        <v>5</v>
      </c>
      <c r="I2337" t="s">
        <v>439</v>
      </c>
      <c r="J2337" t="s">
        <v>41</v>
      </c>
      <c r="K2337">
        <v>0.41666666666666669</v>
      </c>
      <c r="L2337">
        <v>2</v>
      </c>
      <c r="M2337">
        <v>9</v>
      </c>
      <c r="N2337">
        <v>1</v>
      </c>
      <c r="O2337">
        <v>1</v>
      </c>
      <c r="P2337">
        <v>3</v>
      </c>
      <c r="Q2337">
        <v>4</v>
      </c>
      <c r="R2337">
        <v>4</v>
      </c>
    </row>
    <row r="2338" spans="1:18">
      <c r="A2338" s="3">
        <v>39933.453802164353</v>
      </c>
      <c r="B2338" t="s">
        <v>13390</v>
      </c>
      <c r="C2338" t="s">
        <v>111</v>
      </c>
      <c r="D2338" t="s">
        <v>30</v>
      </c>
      <c r="E2338" t="s">
        <v>30</v>
      </c>
      <c r="F2338" t="s">
        <v>134</v>
      </c>
      <c r="G2338" t="s">
        <v>34</v>
      </c>
      <c r="H2338">
        <f t="shared" si="36"/>
        <v>4</v>
      </c>
      <c r="I2338" t="s">
        <v>400</v>
      </c>
      <c r="J2338" s="4" t="s">
        <v>41</v>
      </c>
      <c r="K2338">
        <v>0.6</v>
      </c>
      <c r="L2338">
        <v>5</v>
      </c>
      <c r="M2338">
        <v>13</v>
      </c>
      <c r="N2338">
        <v>1</v>
      </c>
      <c r="O2338">
        <v>1</v>
      </c>
      <c r="P2338">
        <v>8</v>
      </c>
      <c r="Q2338">
        <v>3</v>
      </c>
      <c r="R2338">
        <v>4</v>
      </c>
    </row>
    <row r="2339" spans="1:18">
      <c r="A2339" s="3">
        <v>40080.486273148148</v>
      </c>
      <c r="B2339" t="s">
        <v>743</v>
      </c>
      <c r="C2339" t="s">
        <v>3461</v>
      </c>
      <c r="D2339">
        <v>1</v>
      </c>
      <c r="E2339">
        <v>3</v>
      </c>
      <c r="F2339" t="s">
        <v>88</v>
      </c>
      <c r="G2339" t="s">
        <v>410</v>
      </c>
      <c r="H2339">
        <f t="shared" si="36"/>
        <v>9</v>
      </c>
      <c r="I2339" t="s">
        <v>400</v>
      </c>
      <c r="J2339" t="s">
        <v>41</v>
      </c>
      <c r="K2339">
        <v>0.6333333333333333</v>
      </c>
      <c r="L2339">
        <v>6</v>
      </c>
      <c r="M2339">
        <v>11</v>
      </c>
      <c r="N2339">
        <v>4</v>
      </c>
      <c r="O2339">
        <v>5</v>
      </c>
      <c r="P2339">
        <v>4</v>
      </c>
      <c r="Q2339">
        <v>1</v>
      </c>
      <c r="R2339">
        <v>4</v>
      </c>
    </row>
    <row r="2340" spans="1:18">
      <c r="A2340" s="3">
        <v>40021.667870370373</v>
      </c>
      <c r="B2340" t="s">
        <v>5089</v>
      </c>
      <c r="C2340" t="s">
        <v>3461</v>
      </c>
      <c r="D2340">
        <v>5</v>
      </c>
      <c r="E2340">
        <v>3</v>
      </c>
      <c r="F2340" t="s">
        <v>88</v>
      </c>
      <c r="G2340" t="s">
        <v>410</v>
      </c>
      <c r="H2340">
        <f t="shared" si="36"/>
        <v>7</v>
      </c>
      <c r="I2340" t="s">
        <v>87</v>
      </c>
      <c r="J2340" t="s">
        <v>5206</v>
      </c>
      <c r="K2340">
        <v>0.51666666666666672</v>
      </c>
      <c r="L2340">
        <v>1</v>
      </c>
      <c r="M2340">
        <v>11</v>
      </c>
      <c r="N2340">
        <v>5</v>
      </c>
      <c r="O2340">
        <v>5</v>
      </c>
      <c r="P2340">
        <v>4</v>
      </c>
      <c r="Q2340">
        <v>1</v>
      </c>
      <c r="R2340">
        <v>2</v>
      </c>
    </row>
    <row r="2341" spans="1:18">
      <c r="A2341" s="3">
        <v>40040.69321759259</v>
      </c>
      <c r="B2341" t="s">
        <v>743</v>
      </c>
      <c r="C2341" t="s">
        <v>3444</v>
      </c>
      <c r="D2341">
        <v>5</v>
      </c>
      <c r="E2341">
        <v>4</v>
      </c>
      <c r="F2341" t="s">
        <v>191</v>
      </c>
      <c r="G2341" t="s">
        <v>49</v>
      </c>
      <c r="H2341">
        <f t="shared" si="36"/>
        <v>8</v>
      </c>
      <c r="I2341" t="s">
        <v>154</v>
      </c>
      <c r="J2341" t="s">
        <v>41</v>
      </c>
      <c r="K2341">
        <v>0.5</v>
      </c>
      <c r="L2341">
        <v>4</v>
      </c>
      <c r="M2341">
        <v>1</v>
      </c>
      <c r="N2341">
        <v>5</v>
      </c>
      <c r="O2341">
        <v>2</v>
      </c>
      <c r="P2341">
        <v>7</v>
      </c>
      <c r="Q2341">
        <v>4</v>
      </c>
      <c r="R2341">
        <v>4</v>
      </c>
    </row>
    <row r="2342" spans="1:18">
      <c r="A2342" s="3">
        <v>39977.599334259263</v>
      </c>
      <c r="B2342" t="s">
        <v>13390</v>
      </c>
      <c r="C2342" t="s">
        <v>3444</v>
      </c>
      <c r="D2342" t="s">
        <v>30</v>
      </c>
      <c r="E2342" t="s">
        <v>30</v>
      </c>
      <c r="F2342" t="s">
        <v>88</v>
      </c>
      <c r="G2342" t="s">
        <v>49</v>
      </c>
      <c r="H2342">
        <f t="shared" si="36"/>
        <v>6</v>
      </c>
      <c r="I2342" t="s">
        <v>154</v>
      </c>
      <c r="J2342" t="s">
        <v>41</v>
      </c>
      <c r="K2342">
        <v>0.31666666666666665</v>
      </c>
      <c r="L2342">
        <v>3</v>
      </c>
      <c r="M2342">
        <v>1</v>
      </c>
      <c r="N2342">
        <v>1</v>
      </c>
      <c r="O2342">
        <v>1</v>
      </c>
      <c r="P2342">
        <v>4</v>
      </c>
      <c r="Q2342">
        <v>4</v>
      </c>
      <c r="R2342">
        <v>4</v>
      </c>
    </row>
    <row r="2343" spans="1:18">
      <c r="A2343" s="3">
        <v>39919.820543981485</v>
      </c>
      <c r="B2343" t="s">
        <v>743</v>
      </c>
      <c r="C2343" t="s">
        <v>111</v>
      </c>
      <c r="D2343" t="s">
        <v>30</v>
      </c>
      <c r="E2343" t="s">
        <v>30</v>
      </c>
      <c r="F2343" t="s">
        <v>191</v>
      </c>
      <c r="G2343" t="s">
        <v>34</v>
      </c>
      <c r="H2343">
        <f t="shared" si="36"/>
        <v>4</v>
      </c>
      <c r="I2343" t="s">
        <v>87</v>
      </c>
      <c r="J2343" s="4" t="s">
        <v>41</v>
      </c>
      <c r="K2343">
        <v>0.6166666666666667</v>
      </c>
      <c r="L2343">
        <v>5</v>
      </c>
      <c r="M2343">
        <v>13</v>
      </c>
      <c r="N2343">
        <v>1</v>
      </c>
      <c r="O2343">
        <v>1</v>
      </c>
      <c r="P2343">
        <v>7</v>
      </c>
      <c r="Q2343">
        <v>3</v>
      </c>
      <c r="R2343">
        <v>4</v>
      </c>
    </row>
    <row r="2344" spans="1:18">
      <c r="A2344" s="3">
        <v>40014.572266087962</v>
      </c>
      <c r="B2344" t="s">
        <v>13390</v>
      </c>
      <c r="C2344" t="s">
        <v>3461</v>
      </c>
      <c r="D2344">
        <v>5</v>
      </c>
      <c r="E2344">
        <v>3</v>
      </c>
      <c r="F2344" t="s">
        <v>4744</v>
      </c>
      <c r="G2344" t="s">
        <v>100</v>
      </c>
      <c r="H2344">
        <f t="shared" si="36"/>
        <v>7</v>
      </c>
      <c r="I2344" t="s">
        <v>87</v>
      </c>
      <c r="J2344" t="s">
        <v>41</v>
      </c>
      <c r="K2344">
        <v>0.5</v>
      </c>
      <c r="L2344">
        <v>1</v>
      </c>
      <c r="M2344">
        <v>11</v>
      </c>
      <c r="N2344">
        <v>5</v>
      </c>
      <c r="O2344">
        <v>5</v>
      </c>
      <c r="P2344">
        <v>2</v>
      </c>
      <c r="Q2344">
        <v>1</v>
      </c>
      <c r="R2344">
        <v>4</v>
      </c>
    </row>
    <row r="2345" spans="1:18">
      <c r="A2345" s="3">
        <v>40078.807210648149</v>
      </c>
      <c r="B2345" t="s">
        <v>5089</v>
      </c>
      <c r="C2345" t="s">
        <v>7762</v>
      </c>
      <c r="D2345">
        <v>3</v>
      </c>
      <c r="E2345">
        <v>3</v>
      </c>
      <c r="F2345" t="s">
        <v>33</v>
      </c>
      <c r="G2345" t="s">
        <v>100</v>
      </c>
      <c r="H2345">
        <f t="shared" si="36"/>
        <v>9</v>
      </c>
      <c r="I2345" t="s">
        <v>87</v>
      </c>
      <c r="J2345" t="s">
        <v>41</v>
      </c>
      <c r="K2345">
        <v>0.46666666666666667</v>
      </c>
      <c r="L2345">
        <v>6</v>
      </c>
      <c r="M2345">
        <v>6</v>
      </c>
      <c r="N2345">
        <v>3</v>
      </c>
      <c r="O2345">
        <v>5</v>
      </c>
      <c r="P2345">
        <v>1</v>
      </c>
      <c r="Q2345">
        <v>1</v>
      </c>
      <c r="R2345">
        <v>4</v>
      </c>
    </row>
    <row r="2346" spans="1:18">
      <c r="A2346" s="3">
        <v>39969.934167905092</v>
      </c>
      <c r="B2346" t="s">
        <v>13390</v>
      </c>
      <c r="C2346" t="s">
        <v>3444</v>
      </c>
      <c r="D2346" t="s">
        <v>30</v>
      </c>
      <c r="E2346" t="s">
        <v>30</v>
      </c>
      <c r="F2346" t="s">
        <v>4752</v>
      </c>
      <c r="G2346" t="s">
        <v>100</v>
      </c>
      <c r="H2346">
        <f t="shared" si="36"/>
        <v>6</v>
      </c>
      <c r="I2346" t="s">
        <v>825</v>
      </c>
      <c r="J2346" t="s">
        <v>41</v>
      </c>
      <c r="K2346">
        <v>0.35</v>
      </c>
      <c r="L2346">
        <v>3</v>
      </c>
      <c r="M2346">
        <v>1</v>
      </c>
      <c r="N2346">
        <v>1</v>
      </c>
      <c r="O2346">
        <v>1</v>
      </c>
      <c r="P2346">
        <v>9</v>
      </c>
      <c r="Q2346">
        <v>1</v>
      </c>
      <c r="R2346">
        <v>4</v>
      </c>
    </row>
    <row r="2347" spans="1:18">
      <c r="A2347" s="3">
        <v>39916.987184108795</v>
      </c>
      <c r="B2347" t="s">
        <v>13390</v>
      </c>
      <c r="C2347" t="s">
        <v>111</v>
      </c>
      <c r="D2347" t="s">
        <v>30</v>
      </c>
      <c r="E2347" t="s">
        <v>30</v>
      </c>
      <c r="F2347" t="s">
        <v>165</v>
      </c>
      <c r="G2347" t="s">
        <v>100</v>
      </c>
      <c r="H2347">
        <f t="shared" si="36"/>
        <v>4</v>
      </c>
      <c r="I2347" t="s">
        <v>154</v>
      </c>
      <c r="J2347" t="s">
        <v>41</v>
      </c>
      <c r="K2347">
        <v>0.53333333333333333</v>
      </c>
      <c r="L2347">
        <v>5</v>
      </c>
      <c r="M2347">
        <v>13</v>
      </c>
      <c r="N2347">
        <v>1</v>
      </c>
      <c r="O2347">
        <v>1</v>
      </c>
      <c r="P2347">
        <v>6</v>
      </c>
      <c r="Q2347">
        <v>1</v>
      </c>
      <c r="R2347">
        <v>4</v>
      </c>
    </row>
    <row r="2348" spans="1:18">
      <c r="A2348" s="3">
        <v>40017.022076469904</v>
      </c>
      <c r="B2348" t="s">
        <v>13390</v>
      </c>
      <c r="C2348" t="s">
        <v>7054</v>
      </c>
      <c r="D2348">
        <v>5</v>
      </c>
      <c r="E2348">
        <v>3</v>
      </c>
      <c r="F2348" t="s">
        <v>88</v>
      </c>
      <c r="G2348" t="s">
        <v>100</v>
      </c>
      <c r="H2348">
        <f t="shared" si="36"/>
        <v>7</v>
      </c>
      <c r="I2348" t="s">
        <v>87</v>
      </c>
      <c r="J2348" t="s">
        <v>41</v>
      </c>
      <c r="K2348">
        <v>0.48333333333333334</v>
      </c>
      <c r="L2348">
        <v>1</v>
      </c>
      <c r="M2348">
        <v>8</v>
      </c>
      <c r="N2348">
        <v>5</v>
      </c>
      <c r="O2348">
        <v>5</v>
      </c>
      <c r="P2348">
        <v>4</v>
      </c>
      <c r="Q2348">
        <v>1</v>
      </c>
      <c r="R2348">
        <v>4</v>
      </c>
    </row>
    <row r="2349" spans="1:18">
      <c r="A2349" s="3">
        <v>39982.066562499997</v>
      </c>
      <c r="B2349" t="s">
        <v>5089</v>
      </c>
      <c r="C2349" t="s">
        <v>3457</v>
      </c>
      <c r="D2349" t="s">
        <v>30</v>
      </c>
      <c r="E2349" t="s">
        <v>30</v>
      </c>
      <c r="F2349" t="s">
        <v>4744</v>
      </c>
      <c r="G2349" t="s">
        <v>34</v>
      </c>
      <c r="H2349">
        <f t="shared" si="36"/>
        <v>6</v>
      </c>
      <c r="I2349" t="s">
        <v>268</v>
      </c>
      <c r="J2349" s="4" t="s">
        <v>41</v>
      </c>
      <c r="K2349">
        <v>0.41666666666666669</v>
      </c>
      <c r="L2349">
        <v>3</v>
      </c>
      <c r="M2349">
        <v>9</v>
      </c>
      <c r="N2349">
        <v>1</v>
      </c>
      <c r="O2349">
        <v>1</v>
      </c>
      <c r="P2349">
        <v>2</v>
      </c>
      <c r="Q2349">
        <v>3</v>
      </c>
      <c r="R2349">
        <v>4</v>
      </c>
    </row>
    <row r="2350" spans="1:18">
      <c r="A2350" s="3">
        <v>40049.471814317127</v>
      </c>
      <c r="B2350" t="s">
        <v>13390</v>
      </c>
      <c r="C2350" t="s">
        <v>3444</v>
      </c>
      <c r="D2350">
        <v>5</v>
      </c>
      <c r="E2350">
        <v>5</v>
      </c>
      <c r="F2350" t="s">
        <v>4744</v>
      </c>
      <c r="G2350" t="s">
        <v>100</v>
      </c>
      <c r="H2350">
        <f t="shared" si="36"/>
        <v>8</v>
      </c>
      <c r="I2350" t="s">
        <v>268</v>
      </c>
      <c r="J2350" t="s">
        <v>5156</v>
      </c>
      <c r="K2350">
        <v>0.35</v>
      </c>
      <c r="L2350">
        <v>4</v>
      </c>
      <c r="M2350">
        <v>1</v>
      </c>
      <c r="N2350">
        <v>5</v>
      </c>
      <c r="O2350">
        <v>6</v>
      </c>
      <c r="P2350">
        <v>2</v>
      </c>
      <c r="Q2350">
        <v>1</v>
      </c>
      <c r="R2350">
        <v>1</v>
      </c>
    </row>
    <row r="2351" spans="1:18">
      <c r="A2351" s="3">
        <v>40007.778901273145</v>
      </c>
      <c r="B2351" t="s">
        <v>13390</v>
      </c>
      <c r="C2351" t="s">
        <v>7054</v>
      </c>
      <c r="D2351">
        <v>5</v>
      </c>
      <c r="E2351">
        <v>5</v>
      </c>
      <c r="F2351" t="s">
        <v>4744</v>
      </c>
      <c r="G2351" t="s">
        <v>100</v>
      </c>
      <c r="H2351">
        <f t="shared" si="36"/>
        <v>7</v>
      </c>
      <c r="I2351" t="s">
        <v>32</v>
      </c>
      <c r="J2351" t="s">
        <v>41</v>
      </c>
      <c r="K2351">
        <v>0.46666666666666667</v>
      </c>
      <c r="L2351">
        <v>1</v>
      </c>
      <c r="M2351">
        <v>8</v>
      </c>
      <c r="N2351">
        <v>5</v>
      </c>
      <c r="O2351">
        <v>6</v>
      </c>
      <c r="P2351">
        <v>2</v>
      </c>
      <c r="Q2351">
        <v>1</v>
      </c>
      <c r="R2351">
        <v>4</v>
      </c>
    </row>
    <row r="2352" spans="1:18">
      <c r="A2352" s="3">
        <v>40060.089047569447</v>
      </c>
      <c r="B2352" t="s">
        <v>13390</v>
      </c>
      <c r="C2352" t="s">
        <v>3461</v>
      </c>
      <c r="D2352">
        <v>5</v>
      </c>
      <c r="E2352">
        <v>5</v>
      </c>
      <c r="F2352" t="s">
        <v>88</v>
      </c>
      <c r="G2352" t="s">
        <v>34</v>
      </c>
      <c r="H2352">
        <f t="shared" si="36"/>
        <v>9</v>
      </c>
      <c r="I2352" t="s">
        <v>32</v>
      </c>
      <c r="J2352" s="4" t="s">
        <v>41</v>
      </c>
      <c r="K2352">
        <v>0.66666666666666663</v>
      </c>
      <c r="L2352">
        <v>6</v>
      </c>
      <c r="M2352">
        <v>11</v>
      </c>
      <c r="N2352">
        <v>5</v>
      </c>
      <c r="O2352">
        <v>6</v>
      </c>
      <c r="P2352">
        <v>4</v>
      </c>
      <c r="Q2352">
        <v>3</v>
      </c>
      <c r="R2352">
        <v>4</v>
      </c>
    </row>
    <row r="2353" spans="1:18">
      <c r="A2353" s="3">
        <v>39914.681864618055</v>
      </c>
      <c r="B2353" t="s">
        <v>13390</v>
      </c>
      <c r="C2353" t="s">
        <v>27</v>
      </c>
      <c r="D2353" t="s">
        <v>30</v>
      </c>
      <c r="E2353" t="s">
        <v>30</v>
      </c>
      <c r="F2353" t="s">
        <v>33</v>
      </c>
      <c r="G2353" t="s">
        <v>410</v>
      </c>
      <c r="H2353">
        <f t="shared" si="36"/>
        <v>4</v>
      </c>
      <c r="I2353" t="s">
        <v>32</v>
      </c>
      <c r="J2353" t="s">
        <v>41</v>
      </c>
      <c r="K2353">
        <v>0.26666666666666666</v>
      </c>
      <c r="L2353">
        <v>5</v>
      </c>
      <c r="M2353">
        <v>2</v>
      </c>
      <c r="N2353">
        <v>1</v>
      </c>
      <c r="O2353">
        <v>1</v>
      </c>
      <c r="P2353">
        <v>1</v>
      </c>
      <c r="Q2353">
        <v>1</v>
      </c>
      <c r="R2353">
        <v>4</v>
      </c>
    </row>
    <row r="2354" spans="1:18">
      <c r="A2354" s="3">
        <v>40058.684299189816</v>
      </c>
      <c r="B2354" t="s">
        <v>13390</v>
      </c>
      <c r="C2354" t="s">
        <v>3461</v>
      </c>
      <c r="D2354">
        <v>5</v>
      </c>
      <c r="E2354">
        <v>2</v>
      </c>
      <c r="F2354" t="s">
        <v>191</v>
      </c>
      <c r="G2354" t="s">
        <v>410</v>
      </c>
      <c r="H2354">
        <f t="shared" si="36"/>
        <v>9</v>
      </c>
      <c r="I2354" t="s">
        <v>32</v>
      </c>
      <c r="J2354" t="s">
        <v>41</v>
      </c>
      <c r="K2354">
        <v>0.6333333333333333</v>
      </c>
      <c r="L2354">
        <v>6</v>
      </c>
      <c r="M2354">
        <v>11</v>
      </c>
      <c r="N2354">
        <v>5</v>
      </c>
      <c r="O2354">
        <v>3</v>
      </c>
      <c r="P2354">
        <v>7</v>
      </c>
      <c r="Q2354">
        <v>1</v>
      </c>
      <c r="R2354">
        <v>4</v>
      </c>
    </row>
    <row r="2355" spans="1:18">
      <c r="A2355" s="3">
        <v>40067.447538854169</v>
      </c>
      <c r="B2355" t="s">
        <v>13390</v>
      </c>
      <c r="C2355" t="s">
        <v>3444</v>
      </c>
      <c r="D2355">
        <v>5</v>
      </c>
      <c r="E2355">
        <v>5</v>
      </c>
      <c r="F2355" t="s">
        <v>165</v>
      </c>
      <c r="G2355" t="s">
        <v>100</v>
      </c>
      <c r="H2355">
        <f t="shared" si="36"/>
        <v>9</v>
      </c>
      <c r="I2355" t="s">
        <v>47</v>
      </c>
      <c r="J2355" t="s">
        <v>41</v>
      </c>
      <c r="K2355">
        <v>0.5</v>
      </c>
      <c r="L2355">
        <v>6</v>
      </c>
      <c r="M2355">
        <v>1</v>
      </c>
      <c r="N2355">
        <v>5</v>
      </c>
      <c r="O2355">
        <v>6</v>
      </c>
      <c r="P2355">
        <v>6</v>
      </c>
      <c r="Q2355">
        <v>1</v>
      </c>
      <c r="R2355">
        <v>4</v>
      </c>
    </row>
    <row r="2356" spans="1:18">
      <c r="A2356" s="3">
        <v>39930.497893518521</v>
      </c>
      <c r="B2356" t="s">
        <v>743</v>
      </c>
      <c r="C2356" t="s">
        <v>85</v>
      </c>
      <c r="D2356" t="s">
        <v>30</v>
      </c>
      <c r="E2356" t="s">
        <v>30</v>
      </c>
      <c r="F2356" t="s">
        <v>33</v>
      </c>
      <c r="G2356" t="s">
        <v>100</v>
      </c>
      <c r="H2356">
        <f t="shared" si="36"/>
        <v>4</v>
      </c>
      <c r="I2356" t="s">
        <v>98</v>
      </c>
      <c r="J2356" t="s">
        <v>41</v>
      </c>
      <c r="K2356">
        <v>0.38333333333333336</v>
      </c>
      <c r="L2356">
        <v>5</v>
      </c>
      <c r="M2356">
        <v>7</v>
      </c>
      <c r="N2356">
        <v>1</v>
      </c>
      <c r="O2356">
        <v>1</v>
      </c>
      <c r="P2356">
        <v>1</v>
      </c>
      <c r="Q2356">
        <v>1</v>
      </c>
      <c r="R2356">
        <v>4</v>
      </c>
    </row>
    <row r="2357" spans="1:18">
      <c r="A2357" s="3">
        <v>40079.865356365743</v>
      </c>
      <c r="B2357" t="s">
        <v>13390</v>
      </c>
      <c r="C2357" t="s">
        <v>3461</v>
      </c>
      <c r="D2357">
        <v>5</v>
      </c>
      <c r="E2357">
        <v>5</v>
      </c>
      <c r="F2357" t="s">
        <v>88</v>
      </c>
      <c r="G2357" t="s">
        <v>410</v>
      </c>
      <c r="H2357">
        <f t="shared" si="36"/>
        <v>9</v>
      </c>
      <c r="I2357" t="s">
        <v>117</v>
      </c>
      <c r="J2357" t="s">
        <v>41</v>
      </c>
      <c r="K2357">
        <v>0.6333333333333333</v>
      </c>
      <c r="L2357">
        <v>6</v>
      </c>
      <c r="M2357">
        <v>11</v>
      </c>
      <c r="N2357">
        <v>5</v>
      </c>
      <c r="O2357">
        <v>6</v>
      </c>
      <c r="P2357">
        <v>4</v>
      </c>
      <c r="Q2357">
        <v>1</v>
      </c>
      <c r="R2357">
        <v>4</v>
      </c>
    </row>
    <row r="2358" spans="1:18">
      <c r="A2358" s="3">
        <v>40043.403648032407</v>
      </c>
      <c r="B2358" t="s">
        <v>13390</v>
      </c>
      <c r="C2358" t="s">
        <v>3461</v>
      </c>
      <c r="D2358">
        <v>5</v>
      </c>
      <c r="E2358">
        <v>3</v>
      </c>
      <c r="F2358" t="s">
        <v>191</v>
      </c>
      <c r="G2358" t="s">
        <v>34</v>
      </c>
      <c r="H2358">
        <f t="shared" si="36"/>
        <v>8</v>
      </c>
      <c r="I2358" t="s">
        <v>98</v>
      </c>
      <c r="J2358" s="4" t="s">
        <v>41</v>
      </c>
      <c r="K2358">
        <v>0.66666666666666663</v>
      </c>
      <c r="L2358">
        <v>4</v>
      </c>
      <c r="M2358">
        <v>11</v>
      </c>
      <c r="N2358">
        <v>5</v>
      </c>
      <c r="O2358">
        <v>5</v>
      </c>
      <c r="P2358">
        <v>7</v>
      </c>
      <c r="Q2358">
        <v>3</v>
      </c>
      <c r="R2358">
        <v>4</v>
      </c>
    </row>
    <row r="2359" spans="1:18">
      <c r="A2359" s="3">
        <v>39955.442520289354</v>
      </c>
      <c r="B2359" t="s">
        <v>13390</v>
      </c>
      <c r="C2359" t="s">
        <v>3461</v>
      </c>
      <c r="D2359" t="s">
        <v>30</v>
      </c>
      <c r="E2359" t="s">
        <v>30</v>
      </c>
      <c r="F2359" t="s">
        <v>4744</v>
      </c>
      <c r="G2359" t="s">
        <v>100</v>
      </c>
      <c r="H2359">
        <f t="shared" si="36"/>
        <v>5</v>
      </c>
      <c r="I2359" t="s">
        <v>117</v>
      </c>
      <c r="J2359" t="s">
        <v>41</v>
      </c>
      <c r="K2359">
        <v>0.38333333333333336</v>
      </c>
      <c r="L2359">
        <v>2</v>
      </c>
      <c r="M2359">
        <v>11</v>
      </c>
      <c r="N2359">
        <v>1</v>
      </c>
      <c r="O2359">
        <v>1</v>
      </c>
      <c r="P2359">
        <v>2</v>
      </c>
      <c r="Q2359">
        <v>1</v>
      </c>
      <c r="R2359">
        <v>4</v>
      </c>
    </row>
    <row r="2360" spans="1:18">
      <c r="A2360" s="3">
        <v>39937.752465277779</v>
      </c>
      <c r="B2360" t="s">
        <v>26</v>
      </c>
      <c r="C2360" t="s">
        <v>85</v>
      </c>
      <c r="D2360" t="s">
        <v>30</v>
      </c>
      <c r="E2360" t="s">
        <v>30</v>
      </c>
      <c r="F2360" t="s">
        <v>48</v>
      </c>
      <c r="G2360" t="s">
        <v>34</v>
      </c>
      <c r="H2360">
        <f t="shared" si="36"/>
        <v>5</v>
      </c>
      <c r="I2360" t="s">
        <v>190</v>
      </c>
      <c r="J2360" s="4" t="s">
        <v>41</v>
      </c>
      <c r="K2360">
        <v>0.41666666666666669</v>
      </c>
      <c r="L2360">
        <v>2</v>
      </c>
      <c r="M2360">
        <v>7</v>
      </c>
      <c r="N2360">
        <v>1</v>
      </c>
      <c r="O2360">
        <v>1</v>
      </c>
      <c r="P2360">
        <v>3</v>
      </c>
      <c r="Q2360">
        <v>3</v>
      </c>
      <c r="R2360">
        <v>4</v>
      </c>
    </row>
    <row r="2361" spans="1:18">
      <c r="A2361" s="3">
        <v>40006.774785613423</v>
      </c>
      <c r="B2361" t="s">
        <v>13390</v>
      </c>
      <c r="C2361" t="s">
        <v>3457</v>
      </c>
      <c r="D2361">
        <v>5</v>
      </c>
      <c r="E2361">
        <v>5</v>
      </c>
      <c r="F2361" t="s">
        <v>88</v>
      </c>
      <c r="G2361" t="s">
        <v>100</v>
      </c>
      <c r="H2361">
        <f t="shared" si="36"/>
        <v>7</v>
      </c>
      <c r="I2361" t="s">
        <v>190</v>
      </c>
      <c r="J2361" t="s">
        <v>41</v>
      </c>
      <c r="K2361">
        <v>0.51666666666666672</v>
      </c>
      <c r="L2361">
        <v>1</v>
      </c>
      <c r="M2361">
        <v>9</v>
      </c>
      <c r="N2361">
        <v>5</v>
      </c>
      <c r="O2361">
        <v>6</v>
      </c>
      <c r="P2361">
        <v>4</v>
      </c>
      <c r="Q2361">
        <v>1</v>
      </c>
      <c r="R2361">
        <v>4</v>
      </c>
    </row>
    <row r="2362" spans="1:18">
      <c r="A2362" s="3">
        <v>39928.671631944446</v>
      </c>
      <c r="B2362" t="s">
        <v>26</v>
      </c>
      <c r="C2362" t="s">
        <v>68</v>
      </c>
      <c r="D2362" t="s">
        <v>30</v>
      </c>
      <c r="E2362" t="s">
        <v>30</v>
      </c>
      <c r="F2362" t="s">
        <v>134</v>
      </c>
      <c r="G2362" t="s">
        <v>100</v>
      </c>
      <c r="H2362">
        <f t="shared" si="36"/>
        <v>4</v>
      </c>
      <c r="I2362" t="s">
        <v>124</v>
      </c>
      <c r="J2362" s="4" t="s">
        <v>41</v>
      </c>
      <c r="K2362">
        <v>0.56666666666666665</v>
      </c>
      <c r="L2362">
        <v>5</v>
      </c>
      <c r="M2362">
        <v>10</v>
      </c>
      <c r="N2362">
        <v>1</v>
      </c>
      <c r="O2362">
        <v>1</v>
      </c>
      <c r="P2362">
        <v>8</v>
      </c>
      <c r="Q2362">
        <v>1</v>
      </c>
      <c r="R2362">
        <v>4</v>
      </c>
    </row>
    <row r="2363" spans="1:18">
      <c r="A2363" s="3">
        <v>40041.955636574072</v>
      </c>
      <c r="B2363" t="s">
        <v>5089</v>
      </c>
      <c r="C2363" t="s">
        <v>3461</v>
      </c>
      <c r="D2363">
        <v>1</v>
      </c>
      <c r="E2363">
        <v>3</v>
      </c>
      <c r="F2363" t="s">
        <v>165</v>
      </c>
      <c r="G2363" t="s">
        <v>100</v>
      </c>
      <c r="H2363">
        <f t="shared" si="36"/>
        <v>8</v>
      </c>
      <c r="I2363" t="s">
        <v>124</v>
      </c>
      <c r="J2363" t="s">
        <v>41</v>
      </c>
      <c r="K2363">
        <v>0.6166666666666667</v>
      </c>
      <c r="L2363">
        <v>4</v>
      </c>
      <c r="M2363">
        <v>11</v>
      </c>
      <c r="N2363">
        <v>4</v>
      </c>
      <c r="O2363">
        <v>5</v>
      </c>
      <c r="P2363">
        <v>6</v>
      </c>
      <c r="Q2363">
        <v>1</v>
      </c>
      <c r="R2363">
        <v>4</v>
      </c>
    </row>
    <row r="2364" spans="1:18">
      <c r="A2364" s="3">
        <v>39964.477065706022</v>
      </c>
      <c r="B2364" t="s">
        <v>13390</v>
      </c>
      <c r="C2364" t="s">
        <v>3461</v>
      </c>
      <c r="D2364" t="s">
        <v>30</v>
      </c>
      <c r="E2364" t="s">
        <v>30</v>
      </c>
      <c r="F2364" t="s">
        <v>4744</v>
      </c>
      <c r="G2364" t="s">
        <v>410</v>
      </c>
      <c r="H2364">
        <f t="shared" si="36"/>
        <v>5</v>
      </c>
      <c r="I2364" t="s">
        <v>190</v>
      </c>
      <c r="J2364" t="s">
        <v>41</v>
      </c>
      <c r="K2364">
        <v>0.38333333333333336</v>
      </c>
      <c r="L2364">
        <v>2</v>
      </c>
      <c r="M2364">
        <v>11</v>
      </c>
      <c r="N2364">
        <v>1</v>
      </c>
      <c r="O2364">
        <v>1</v>
      </c>
      <c r="P2364">
        <v>2</v>
      </c>
      <c r="Q2364">
        <v>1</v>
      </c>
      <c r="R2364">
        <v>4</v>
      </c>
    </row>
    <row r="2365" spans="1:18">
      <c r="A2365" s="3">
        <v>40026.384592164351</v>
      </c>
      <c r="B2365" t="s">
        <v>13390</v>
      </c>
      <c r="C2365" t="s">
        <v>7957</v>
      </c>
      <c r="D2365">
        <v>5</v>
      </c>
      <c r="E2365">
        <v>5</v>
      </c>
      <c r="F2365" t="s">
        <v>88</v>
      </c>
      <c r="G2365" t="s">
        <v>410</v>
      </c>
      <c r="H2365">
        <f t="shared" si="36"/>
        <v>8</v>
      </c>
      <c r="I2365" t="s">
        <v>47</v>
      </c>
      <c r="J2365" t="s">
        <v>41</v>
      </c>
      <c r="K2365">
        <v>0.5</v>
      </c>
      <c r="L2365">
        <v>4</v>
      </c>
      <c r="M2365">
        <v>5</v>
      </c>
      <c r="N2365">
        <v>5</v>
      </c>
      <c r="O2365">
        <v>6</v>
      </c>
      <c r="P2365">
        <v>4</v>
      </c>
      <c r="Q2365">
        <v>1</v>
      </c>
      <c r="R2365">
        <v>4</v>
      </c>
    </row>
    <row r="2366" spans="1:18">
      <c r="A2366" s="3">
        <v>40076.445489733793</v>
      </c>
      <c r="B2366" t="s">
        <v>13390</v>
      </c>
      <c r="C2366" t="s">
        <v>7054</v>
      </c>
      <c r="D2366">
        <v>1</v>
      </c>
      <c r="E2366">
        <v>3</v>
      </c>
      <c r="F2366" t="s">
        <v>99</v>
      </c>
      <c r="G2366" t="s">
        <v>100</v>
      </c>
      <c r="H2366">
        <f t="shared" si="36"/>
        <v>9</v>
      </c>
      <c r="I2366" t="s">
        <v>32</v>
      </c>
      <c r="J2366" t="s">
        <v>41</v>
      </c>
      <c r="K2366">
        <v>0.65</v>
      </c>
      <c r="L2366">
        <v>6</v>
      </c>
      <c r="M2366">
        <v>8</v>
      </c>
      <c r="N2366">
        <v>4</v>
      </c>
      <c r="O2366">
        <v>5</v>
      </c>
      <c r="P2366">
        <v>10</v>
      </c>
      <c r="Q2366">
        <v>1</v>
      </c>
      <c r="R2366">
        <v>4</v>
      </c>
    </row>
    <row r="2367" spans="1:18">
      <c r="A2367" s="3">
        <v>40007.809435682873</v>
      </c>
      <c r="B2367" t="s">
        <v>13390</v>
      </c>
      <c r="C2367" t="s">
        <v>3461</v>
      </c>
      <c r="D2367">
        <v>1</v>
      </c>
      <c r="E2367">
        <v>5</v>
      </c>
      <c r="F2367" t="s">
        <v>155</v>
      </c>
      <c r="G2367" t="s">
        <v>100</v>
      </c>
      <c r="H2367">
        <f t="shared" si="36"/>
        <v>7</v>
      </c>
      <c r="I2367" t="s">
        <v>87</v>
      </c>
      <c r="J2367" t="s">
        <v>41</v>
      </c>
      <c r="K2367">
        <v>0.55000000000000004</v>
      </c>
      <c r="L2367">
        <v>1</v>
      </c>
      <c r="M2367">
        <v>11</v>
      </c>
      <c r="N2367">
        <v>4</v>
      </c>
      <c r="O2367">
        <v>6</v>
      </c>
      <c r="P2367">
        <v>5</v>
      </c>
      <c r="Q2367">
        <v>1</v>
      </c>
      <c r="R2367">
        <v>4</v>
      </c>
    </row>
    <row r="2368" spans="1:18">
      <c r="A2368" s="3">
        <v>39923.824700462967</v>
      </c>
      <c r="B2368" t="s">
        <v>13390</v>
      </c>
      <c r="C2368" t="s">
        <v>111</v>
      </c>
      <c r="D2368" t="s">
        <v>30</v>
      </c>
      <c r="E2368" t="s">
        <v>30</v>
      </c>
      <c r="F2368" t="s">
        <v>134</v>
      </c>
      <c r="G2368" t="s">
        <v>100</v>
      </c>
      <c r="H2368">
        <f t="shared" si="36"/>
        <v>4</v>
      </c>
      <c r="I2368" t="s">
        <v>190</v>
      </c>
      <c r="J2368" t="s">
        <v>41</v>
      </c>
      <c r="K2368">
        <v>0.56666666666666665</v>
      </c>
      <c r="L2368">
        <v>5</v>
      </c>
      <c r="M2368">
        <v>13</v>
      </c>
      <c r="N2368">
        <v>1</v>
      </c>
      <c r="O2368">
        <v>1</v>
      </c>
      <c r="P2368">
        <v>8</v>
      </c>
      <c r="Q2368">
        <v>1</v>
      </c>
      <c r="R2368">
        <v>4</v>
      </c>
    </row>
    <row r="2369" spans="1:18">
      <c r="A2369" s="3">
        <v>40017.487338344908</v>
      </c>
      <c r="B2369" t="s">
        <v>13390</v>
      </c>
      <c r="C2369" t="s">
        <v>3444</v>
      </c>
      <c r="D2369">
        <v>5</v>
      </c>
      <c r="E2369">
        <v>2</v>
      </c>
      <c r="F2369" t="s">
        <v>33</v>
      </c>
      <c r="G2369" t="s">
        <v>100</v>
      </c>
      <c r="H2369">
        <f t="shared" si="36"/>
        <v>7</v>
      </c>
      <c r="I2369" t="s">
        <v>32</v>
      </c>
      <c r="J2369" t="s">
        <v>41</v>
      </c>
      <c r="K2369">
        <v>0.28333333333333333</v>
      </c>
      <c r="L2369">
        <v>1</v>
      </c>
      <c r="M2369">
        <v>1</v>
      </c>
      <c r="N2369">
        <v>5</v>
      </c>
      <c r="O2369">
        <v>3</v>
      </c>
      <c r="P2369">
        <v>1</v>
      </c>
      <c r="Q2369">
        <v>1</v>
      </c>
      <c r="R2369">
        <v>4</v>
      </c>
    </row>
    <row r="2370" spans="1:18">
      <c r="A2370" s="3">
        <v>39929.091747685183</v>
      </c>
      <c r="B2370" t="s">
        <v>26</v>
      </c>
      <c r="C2370" t="s">
        <v>46</v>
      </c>
      <c r="D2370" t="s">
        <v>30</v>
      </c>
      <c r="E2370" t="s">
        <v>30</v>
      </c>
      <c r="F2370" t="s">
        <v>134</v>
      </c>
      <c r="G2370" t="s">
        <v>100</v>
      </c>
      <c r="H2370">
        <f t="shared" si="36"/>
        <v>4</v>
      </c>
      <c r="I2370" t="s">
        <v>87</v>
      </c>
      <c r="J2370" t="s">
        <v>41</v>
      </c>
      <c r="K2370">
        <v>0.41666666666666669</v>
      </c>
      <c r="L2370">
        <v>5</v>
      </c>
      <c r="M2370">
        <v>1</v>
      </c>
      <c r="N2370">
        <v>1</v>
      </c>
      <c r="O2370">
        <v>1</v>
      </c>
      <c r="P2370">
        <v>8</v>
      </c>
      <c r="Q2370">
        <v>1</v>
      </c>
      <c r="R2370">
        <v>4</v>
      </c>
    </row>
    <row r="2371" spans="1:18">
      <c r="A2371" s="3">
        <v>40084.880946990743</v>
      </c>
      <c r="B2371" t="s">
        <v>13390</v>
      </c>
      <c r="C2371" t="s">
        <v>3461</v>
      </c>
      <c r="D2371">
        <v>5</v>
      </c>
      <c r="E2371">
        <v>5</v>
      </c>
      <c r="F2371" t="s">
        <v>165</v>
      </c>
      <c r="G2371" t="s">
        <v>100</v>
      </c>
      <c r="H2371">
        <f t="shared" ref="H2371:H2434" si="37">MONTH(A2371)</f>
        <v>9</v>
      </c>
      <c r="I2371" t="s">
        <v>32</v>
      </c>
      <c r="J2371" t="s">
        <v>5206</v>
      </c>
      <c r="K2371">
        <v>0.6333333333333333</v>
      </c>
      <c r="L2371">
        <v>6</v>
      </c>
      <c r="M2371">
        <v>11</v>
      </c>
      <c r="N2371">
        <v>5</v>
      </c>
      <c r="O2371">
        <v>6</v>
      </c>
      <c r="P2371">
        <v>6</v>
      </c>
      <c r="Q2371">
        <v>1</v>
      </c>
      <c r="R2371">
        <v>2</v>
      </c>
    </row>
    <row r="2372" spans="1:18">
      <c r="A2372" s="3">
        <v>40041.63690972222</v>
      </c>
      <c r="B2372" t="s">
        <v>5089</v>
      </c>
      <c r="C2372" t="s">
        <v>3461</v>
      </c>
      <c r="D2372">
        <v>5</v>
      </c>
      <c r="E2372">
        <v>2</v>
      </c>
      <c r="F2372" t="s">
        <v>4744</v>
      </c>
      <c r="G2372" t="s">
        <v>49</v>
      </c>
      <c r="H2372">
        <f t="shared" si="37"/>
        <v>8</v>
      </c>
      <c r="I2372" t="s">
        <v>378</v>
      </c>
      <c r="J2372" t="s">
        <v>41</v>
      </c>
      <c r="K2372">
        <v>0.58333333333333337</v>
      </c>
      <c r="L2372">
        <v>4</v>
      </c>
      <c r="M2372">
        <v>11</v>
      </c>
      <c r="N2372">
        <v>5</v>
      </c>
      <c r="O2372">
        <v>3</v>
      </c>
      <c r="P2372">
        <v>2</v>
      </c>
      <c r="Q2372">
        <v>4</v>
      </c>
      <c r="R2372">
        <v>4</v>
      </c>
    </row>
    <row r="2373" spans="1:18">
      <c r="A2373" s="3">
        <v>40073.07142083333</v>
      </c>
      <c r="B2373" t="s">
        <v>13390</v>
      </c>
      <c r="C2373" t="s">
        <v>7054</v>
      </c>
      <c r="D2373">
        <v>5</v>
      </c>
      <c r="E2373">
        <v>5</v>
      </c>
      <c r="F2373" t="s">
        <v>33</v>
      </c>
      <c r="G2373" t="s">
        <v>34</v>
      </c>
      <c r="H2373">
        <f t="shared" si="37"/>
        <v>9</v>
      </c>
      <c r="I2373" t="s">
        <v>190</v>
      </c>
      <c r="J2373" s="4" t="s">
        <v>41</v>
      </c>
      <c r="K2373">
        <v>0.56666666666666665</v>
      </c>
      <c r="L2373">
        <v>6</v>
      </c>
      <c r="M2373">
        <v>8</v>
      </c>
      <c r="N2373">
        <v>5</v>
      </c>
      <c r="O2373">
        <v>6</v>
      </c>
      <c r="P2373">
        <v>1</v>
      </c>
      <c r="Q2373">
        <v>3</v>
      </c>
      <c r="R2373">
        <v>4</v>
      </c>
    </row>
    <row r="2374" spans="1:18">
      <c r="A2374" s="3">
        <v>40013.499406215276</v>
      </c>
      <c r="B2374" t="s">
        <v>13390</v>
      </c>
      <c r="C2374" t="s">
        <v>3461</v>
      </c>
      <c r="D2374">
        <v>5</v>
      </c>
      <c r="E2374">
        <v>3</v>
      </c>
      <c r="F2374" t="s">
        <v>88</v>
      </c>
      <c r="G2374" t="s">
        <v>410</v>
      </c>
      <c r="H2374">
        <f t="shared" si="37"/>
        <v>7</v>
      </c>
      <c r="I2374" t="s">
        <v>32</v>
      </c>
      <c r="J2374" t="s">
        <v>5156</v>
      </c>
      <c r="K2374">
        <v>0.48333333333333334</v>
      </c>
      <c r="L2374">
        <v>1</v>
      </c>
      <c r="M2374">
        <v>11</v>
      </c>
      <c r="N2374">
        <v>5</v>
      </c>
      <c r="O2374">
        <v>5</v>
      </c>
      <c r="P2374">
        <v>4</v>
      </c>
      <c r="Q2374">
        <v>1</v>
      </c>
      <c r="R2374">
        <v>1</v>
      </c>
    </row>
    <row r="2375" spans="1:18">
      <c r="A2375" s="3">
        <v>40026.48666412037</v>
      </c>
      <c r="B2375" t="s">
        <v>13390</v>
      </c>
      <c r="C2375" t="s">
        <v>3461</v>
      </c>
      <c r="D2375">
        <v>5</v>
      </c>
      <c r="E2375">
        <v>3</v>
      </c>
      <c r="F2375" t="s">
        <v>191</v>
      </c>
      <c r="G2375" t="s">
        <v>410</v>
      </c>
      <c r="H2375">
        <f t="shared" si="37"/>
        <v>8</v>
      </c>
      <c r="I2375" t="s">
        <v>47</v>
      </c>
      <c r="J2375" t="s">
        <v>41</v>
      </c>
      <c r="K2375">
        <v>0.6333333333333333</v>
      </c>
      <c r="L2375">
        <v>4</v>
      </c>
      <c r="M2375">
        <v>11</v>
      </c>
      <c r="N2375">
        <v>5</v>
      </c>
      <c r="O2375">
        <v>5</v>
      </c>
      <c r="P2375">
        <v>7</v>
      </c>
      <c r="Q2375">
        <v>1</v>
      </c>
      <c r="R2375">
        <v>4</v>
      </c>
    </row>
    <row r="2376" spans="1:18">
      <c r="A2376" s="3">
        <v>39914.689502465277</v>
      </c>
      <c r="B2376" t="s">
        <v>13390</v>
      </c>
      <c r="C2376" t="s">
        <v>111</v>
      </c>
      <c r="D2376" t="s">
        <v>30</v>
      </c>
      <c r="E2376" t="s">
        <v>30</v>
      </c>
      <c r="F2376" t="s">
        <v>88</v>
      </c>
      <c r="G2376" t="s">
        <v>34</v>
      </c>
      <c r="H2376">
        <f t="shared" si="37"/>
        <v>4</v>
      </c>
      <c r="I2376" t="s">
        <v>190</v>
      </c>
      <c r="J2376" s="4" t="s">
        <v>41</v>
      </c>
      <c r="K2376">
        <v>0.53333333333333333</v>
      </c>
      <c r="L2376">
        <v>5</v>
      </c>
      <c r="M2376">
        <v>13</v>
      </c>
      <c r="N2376">
        <v>1</v>
      </c>
      <c r="O2376">
        <v>1</v>
      </c>
      <c r="P2376">
        <v>4</v>
      </c>
      <c r="Q2376">
        <v>3</v>
      </c>
      <c r="R2376">
        <v>4</v>
      </c>
    </row>
    <row r="2377" spans="1:18">
      <c r="A2377" s="3">
        <v>39973.046550925923</v>
      </c>
      <c r="B2377" t="s">
        <v>26</v>
      </c>
      <c r="C2377" t="s">
        <v>3444</v>
      </c>
      <c r="D2377" t="s">
        <v>30</v>
      </c>
      <c r="E2377" t="s">
        <v>30</v>
      </c>
      <c r="F2377" t="s">
        <v>88</v>
      </c>
      <c r="G2377" t="s">
        <v>100</v>
      </c>
      <c r="H2377">
        <f t="shared" si="37"/>
        <v>6</v>
      </c>
      <c r="I2377" t="s">
        <v>190</v>
      </c>
      <c r="J2377" t="s">
        <v>41</v>
      </c>
      <c r="K2377">
        <v>0.31666666666666665</v>
      </c>
      <c r="L2377">
        <v>3</v>
      </c>
      <c r="M2377">
        <v>1</v>
      </c>
      <c r="N2377">
        <v>1</v>
      </c>
      <c r="O2377">
        <v>1</v>
      </c>
      <c r="P2377">
        <v>4</v>
      </c>
      <c r="Q2377">
        <v>1</v>
      </c>
      <c r="R2377">
        <v>4</v>
      </c>
    </row>
    <row r="2378" spans="1:18">
      <c r="A2378" s="3">
        <v>40034.833563969907</v>
      </c>
      <c r="B2378" t="s">
        <v>13390</v>
      </c>
      <c r="C2378" t="s">
        <v>3444</v>
      </c>
      <c r="D2378">
        <v>5</v>
      </c>
      <c r="E2378">
        <v>5</v>
      </c>
      <c r="F2378" t="s">
        <v>4752</v>
      </c>
      <c r="G2378" t="s">
        <v>100</v>
      </c>
      <c r="H2378">
        <f t="shared" si="37"/>
        <v>8</v>
      </c>
      <c r="I2378" t="s">
        <v>1316</v>
      </c>
      <c r="J2378" t="s">
        <v>5156</v>
      </c>
      <c r="K2378">
        <v>0.46666666666666667</v>
      </c>
      <c r="L2378">
        <v>4</v>
      </c>
      <c r="M2378">
        <v>1</v>
      </c>
      <c r="N2378">
        <v>5</v>
      </c>
      <c r="O2378">
        <v>6</v>
      </c>
      <c r="P2378">
        <v>9</v>
      </c>
      <c r="Q2378">
        <v>1</v>
      </c>
      <c r="R2378">
        <v>1</v>
      </c>
    </row>
    <row r="2379" spans="1:18">
      <c r="A2379" s="3">
        <v>39997.886757835651</v>
      </c>
      <c r="B2379" t="s">
        <v>13390</v>
      </c>
      <c r="C2379" t="s">
        <v>3461</v>
      </c>
      <c r="D2379" t="s">
        <v>30</v>
      </c>
      <c r="E2379">
        <v>3</v>
      </c>
      <c r="F2379" t="s">
        <v>134</v>
      </c>
      <c r="G2379" t="s">
        <v>100</v>
      </c>
      <c r="H2379">
        <f t="shared" si="37"/>
        <v>7</v>
      </c>
      <c r="I2379" t="s">
        <v>180</v>
      </c>
      <c r="J2379" t="s">
        <v>5206</v>
      </c>
      <c r="K2379">
        <v>0.5</v>
      </c>
      <c r="L2379">
        <v>1</v>
      </c>
      <c r="M2379">
        <v>11</v>
      </c>
      <c r="N2379">
        <v>1</v>
      </c>
      <c r="O2379">
        <v>5</v>
      </c>
      <c r="P2379">
        <v>8</v>
      </c>
      <c r="Q2379">
        <v>1</v>
      </c>
      <c r="R2379">
        <v>2</v>
      </c>
    </row>
    <row r="2380" spans="1:18">
      <c r="A2380" s="3">
        <v>39973</v>
      </c>
      <c r="B2380" t="s">
        <v>67</v>
      </c>
      <c r="C2380" t="s">
        <v>3457</v>
      </c>
      <c r="D2380" t="s">
        <v>30</v>
      </c>
      <c r="E2380" t="s">
        <v>30</v>
      </c>
      <c r="F2380" t="s">
        <v>4752</v>
      </c>
      <c r="G2380" t="s">
        <v>410</v>
      </c>
      <c r="H2380">
        <f t="shared" si="37"/>
        <v>6</v>
      </c>
      <c r="I2380" t="s">
        <v>830</v>
      </c>
      <c r="J2380" t="s">
        <v>41</v>
      </c>
      <c r="K2380">
        <v>0.58333333333333337</v>
      </c>
      <c r="L2380">
        <v>3</v>
      </c>
      <c r="M2380">
        <v>9</v>
      </c>
      <c r="N2380">
        <v>1</v>
      </c>
      <c r="O2380">
        <v>1</v>
      </c>
      <c r="P2380">
        <v>9</v>
      </c>
      <c r="Q2380">
        <v>1</v>
      </c>
      <c r="R2380">
        <v>4</v>
      </c>
    </row>
    <row r="2381" spans="1:18">
      <c r="A2381" s="3">
        <v>40056.958035416668</v>
      </c>
      <c r="B2381" t="s">
        <v>13390</v>
      </c>
      <c r="C2381" t="s">
        <v>3461</v>
      </c>
      <c r="D2381">
        <v>5</v>
      </c>
      <c r="E2381">
        <v>4</v>
      </c>
      <c r="F2381" t="s">
        <v>4752</v>
      </c>
      <c r="G2381" t="s">
        <v>100</v>
      </c>
      <c r="H2381">
        <f t="shared" si="37"/>
        <v>8</v>
      </c>
      <c r="I2381" t="s">
        <v>1738</v>
      </c>
      <c r="J2381" t="s">
        <v>5206</v>
      </c>
      <c r="K2381">
        <v>0.58333333333333337</v>
      </c>
      <c r="L2381">
        <v>4</v>
      </c>
      <c r="M2381">
        <v>11</v>
      </c>
      <c r="N2381">
        <v>5</v>
      </c>
      <c r="O2381">
        <v>2</v>
      </c>
      <c r="P2381">
        <v>9</v>
      </c>
      <c r="Q2381">
        <v>1</v>
      </c>
      <c r="R2381">
        <v>2</v>
      </c>
    </row>
    <row r="2382" spans="1:18">
      <c r="A2382" s="3">
        <v>39980.441497372682</v>
      </c>
      <c r="B2382" t="s">
        <v>13390</v>
      </c>
      <c r="C2382" t="s">
        <v>3444</v>
      </c>
      <c r="D2382" t="s">
        <v>30</v>
      </c>
      <c r="E2382" t="s">
        <v>30</v>
      </c>
      <c r="F2382" t="s">
        <v>4744</v>
      </c>
      <c r="G2382" t="s">
        <v>100</v>
      </c>
      <c r="H2382">
        <f t="shared" si="37"/>
        <v>6</v>
      </c>
      <c r="I2382" t="s">
        <v>124</v>
      </c>
      <c r="J2382" t="s">
        <v>41</v>
      </c>
      <c r="K2382">
        <v>0.23333333333333334</v>
      </c>
      <c r="L2382">
        <v>3</v>
      </c>
      <c r="M2382">
        <v>1</v>
      </c>
      <c r="N2382">
        <v>1</v>
      </c>
      <c r="O2382">
        <v>1</v>
      </c>
      <c r="P2382">
        <v>2</v>
      </c>
      <c r="Q2382">
        <v>1</v>
      </c>
      <c r="R2382">
        <v>4</v>
      </c>
    </row>
    <row r="2383" spans="1:18">
      <c r="A2383" s="3">
        <v>39946.686479201388</v>
      </c>
      <c r="B2383" t="s">
        <v>13390</v>
      </c>
      <c r="C2383" t="s">
        <v>3444</v>
      </c>
      <c r="D2383" t="s">
        <v>30</v>
      </c>
      <c r="E2383" t="s">
        <v>30</v>
      </c>
      <c r="F2383" t="s">
        <v>191</v>
      </c>
      <c r="G2383" t="s">
        <v>34</v>
      </c>
      <c r="H2383">
        <f t="shared" si="37"/>
        <v>5</v>
      </c>
      <c r="I2383" t="s">
        <v>190</v>
      </c>
      <c r="J2383" s="4" t="s">
        <v>41</v>
      </c>
      <c r="K2383">
        <v>0.33333333333333331</v>
      </c>
      <c r="L2383">
        <v>2</v>
      </c>
      <c r="M2383">
        <v>1</v>
      </c>
      <c r="N2383">
        <v>1</v>
      </c>
      <c r="O2383">
        <v>1</v>
      </c>
      <c r="P2383">
        <v>7</v>
      </c>
      <c r="Q2383">
        <v>3</v>
      </c>
      <c r="R2383">
        <v>4</v>
      </c>
    </row>
    <row r="2384" spans="1:18">
      <c r="A2384" s="3">
        <v>40062.263194444444</v>
      </c>
      <c r="B2384" t="s">
        <v>5089</v>
      </c>
      <c r="C2384" t="s">
        <v>3461</v>
      </c>
      <c r="D2384">
        <v>5</v>
      </c>
      <c r="E2384">
        <v>5</v>
      </c>
      <c r="F2384" t="s">
        <v>33</v>
      </c>
      <c r="G2384" t="s">
        <v>100</v>
      </c>
      <c r="H2384">
        <f t="shared" si="37"/>
        <v>9</v>
      </c>
      <c r="I2384" t="s">
        <v>32</v>
      </c>
      <c r="J2384" t="s">
        <v>5156</v>
      </c>
      <c r="K2384">
        <v>0.55000000000000004</v>
      </c>
      <c r="L2384">
        <v>6</v>
      </c>
      <c r="M2384">
        <v>11</v>
      </c>
      <c r="N2384">
        <v>5</v>
      </c>
      <c r="O2384">
        <v>6</v>
      </c>
      <c r="P2384">
        <v>1</v>
      </c>
      <c r="Q2384">
        <v>1</v>
      </c>
      <c r="R2384">
        <v>1</v>
      </c>
    </row>
    <row r="2385" spans="1:18">
      <c r="A2385" s="3">
        <v>39941.907913275463</v>
      </c>
      <c r="B2385" t="s">
        <v>13390</v>
      </c>
      <c r="C2385" t="s">
        <v>3444</v>
      </c>
      <c r="D2385" t="s">
        <v>30</v>
      </c>
      <c r="E2385" t="s">
        <v>30</v>
      </c>
      <c r="F2385" t="s">
        <v>33</v>
      </c>
      <c r="G2385" t="s">
        <v>100</v>
      </c>
      <c r="H2385">
        <f t="shared" si="37"/>
        <v>5</v>
      </c>
      <c r="I2385" t="s">
        <v>239</v>
      </c>
      <c r="J2385" t="s">
        <v>41</v>
      </c>
      <c r="K2385">
        <v>0.2</v>
      </c>
      <c r="L2385">
        <v>2</v>
      </c>
      <c r="M2385">
        <v>1</v>
      </c>
      <c r="N2385">
        <v>1</v>
      </c>
      <c r="O2385">
        <v>1</v>
      </c>
      <c r="P2385">
        <v>1</v>
      </c>
      <c r="Q2385">
        <v>1</v>
      </c>
      <c r="R2385">
        <v>4</v>
      </c>
    </row>
    <row r="2386" spans="1:18">
      <c r="A2386" s="3">
        <v>40045.250543981485</v>
      </c>
      <c r="B2386" t="s">
        <v>26</v>
      </c>
      <c r="C2386" t="s">
        <v>7957</v>
      </c>
      <c r="D2386">
        <v>5</v>
      </c>
      <c r="E2386">
        <v>5</v>
      </c>
      <c r="F2386" t="s">
        <v>134</v>
      </c>
      <c r="G2386" t="s">
        <v>100</v>
      </c>
      <c r="H2386">
        <f t="shared" si="37"/>
        <v>8</v>
      </c>
      <c r="I2386" t="s">
        <v>124</v>
      </c>
      <c r="J2386" t="s">
        <v>41</v>
      </c>
      <c r="K2386">
        <v>0.6166666666666667</v>
      </c>
      <c r="L2386">
        <v>4</v>
      </c>
      <c r="M2386">
        <v>5</v>
      </c>
      <c r="N2386">
        <v>5</v>
      </c>
      <c r="O2386">
        <v>6</v>
      </c>
      <c r="P2386">
        <v>8</v>
      </c>
      <c r="Q2386">
        <v>1</v>
      </c>
      <c r="R2386">
        <v>4</v>
      </c>
    </row>
    <row r="2387" spans="1:18">
      <c r="A2387" s="3">
        <v>39916.918440428242</v>
      </c>
      <c r="B2387" t="s">
        <v>13390</v>
      </c>
      <c r="C2387" t="s">
        <v>246</v>
      </c>
      <c r="D2387" t="s">
        <v>30</v>
      </c>
      <c r="E2387" t="s">
        <v>30</v>
      </c>
      <c r="F2387" t="s">
        <v>191</v>
      </c>
      <c r="G2387" t="s">
        <v>100</v>
      </c>
      <c r="H2387">
        <f t="shared" si="37"/>
        <v>4</v>
      </c>
      <c r="I2387" t="s">
        <v>124</v>
      </c>
      <c r="J2387" t="s">
        <v>41</v>
      </c>
      <c r="K2387">
        <v>0.4</v>
      </c>
      <c r="L2387">
        <v>5</v>
      </c>
      <c r="M2387">
        <v>4</v>
      </c>
      <c r="N2387">
        <v>1</v>
      </c>
      <c r="O2387">
        <v>1</v>
      </c>
      <c r="P2387">
        <v>7</v>
      </c>
      <c r="Q2387">
        <v>1</v>
      </c>
      <c r="R2387">
        <v>4</v>
      </c>
    </row>
    <row r="2388" spans="1:18">
      <c r="A2388" s="3">
        <v>40040.480953321756</v>
      </c>
      <c r="B2388" t="s">
        <v>13390</v>
      </c>
      <c r="C2388" t="s">
        <v>3461</v>
      </c>
      <c r="D2388">
        <v>5</v>
      </c>
      <c r="E2388">
        <v>5</v>
      </c>
      <c r="F2388" t="s">
        <v>165</v>
      </c>
      <c r="G2388" t="s">
        <v>410</v>
      </c>
      <c r="H2388">
        <f t="shared" si="37"/>
        <v>8</v>
      </c>
      <c r="I2388" t="s">
        <v>164</v>
      </c>
      <c r="J2388" t="s">
        <v>41</v>
      </c>
      <c r="K2388">
        <v>0.6333333333333333</v>
      </c>
      <c r="L2388">
        <v>4</v>
      </c>
      <c r="M2388">
        <v>11</v>
      </c>
      <c r="N2388">
        <v>5</v>
      </c>
      <c r="O2388">
        <v>6</v>
      </c>
      <c r="P2388">
        <v>6</v>
      </c>
      <c r="Q2388">
        <v>1</v>
      </c>
      <c r="R2388">
        <v>4</v>
      </c>
    </row>
    <row r="2389" spans="1:18">
      <c r="A2389" s="3">
        <v>39974.290025694441</v>
      </c>
      <c r="B2389" t="s">
        <v>13390</v>
      </c>
      <c r="C2389" t="s">
        <v>3457</v>
      </c>
      <c r="D2389" t="s">
        <v>30</v>
      </c>
      <c r="E2389" t="s">
        <v>30</v>
      </c>
      <c r="F2389" t="s">
        <v>4752</v>
      </c>
      <c r="G2389" t="s">
        <v>34</v>
      </c>
      <c r="H2389">
        <f t="shared" si="37"/>
        <v>6</v>
      </c>
      <c r="I2389" t="s">
        <v>124</v>
      </c>
      <c r="J2389" s="4" t="s">
        <v>41</v>
      </c>
      <c r="K2389">
        <v>0.51666666666666672</v>
      </c>
      <c r="L2389">
        <v>3</v>
      </c>
      <c r="M2389">
        <v>9</v>
      </c>
      <c r="N2389">
        <v>1</v>
      </c>
      <c r="O2389">
        <v>1</v>
      </c>
      <c r="P2389">
        <v>9</v>
      </c>
      <c r="Q2389">
        <v>3</v>
      </c>
      <c r="R2389">
        <v>4</v>
      </c>
    </row>
    <row r="2390" spans="1:18">
      <c r="A2390" s="3">
        <v>40045.974289548612</v>
      </c>
      <c r="B2390" t="s">
        <v>13390</v>
      </c>
      <c r="C2390" t="s">
        <v>3461</v>
      </c>
      <c r="D2390">
        <v>5</v>
      </c>
      <c r="E2390">
        <v>3</v>
      </c>
      <c r="F2390" t="s">
        <v>191</v>
      </c>
      <c r="G2390" t="s">
        <v>34</v>
      </c>
      <c r="H2390">
        <f t="shared" si="37"/>
        <v>8</v>
      </c>
      <c r="I2390" t="s">
        <v>124</v>
      </c>
      <c r="J2390" s="4" t="s">
        <v>41</v>
      </c>
      <c r="K2390">
        <v>0.66666666666666663</v>
      </c>
      <c r="L2390">
        <v>4</v>
      </c>
      <c r="M2390">
        <v>11</v>
      </c>
      <c r="N2390">
        <v>5</v>
      </c>
      <c r="O2390">
        <v>5</v>
      </c>
      <c r="P2390">
        <v>7</v>
      </c>
      <c r="Q2390">
        <v>3</v>
      </c>
      <c r="R2390">
        <v>4</v>
      </c>
    </row>
    <row r="2391" spans="1:18">
      <c r="A2391" s="3">
        <v>39934.803675034724</v>
      </c>
      <c r="B2391" t="s">
        <v>13390</v>
      </c>
      <c r="C2391" t="s">
        <v>46</v>
      </c>
      <c r="D2391" t="s">
        <v>30</v>
      </c>
      <c r="E2391" t="s">
        <v>30</v>
      </c>
      <c r="F2391" t="s">
        <v>48</v>
      </c>
      <c r="G2391" t="s">
        <v>100</v>
      </c>
      <c r="H2391">
        <f t="shared" si="37"/>
        <v>5</v>
      </c>
      <c r="I2391" t="s">
        <v>1622</v>
      </c>
      <c r="J2391" t="s">
        <v>41</v>
      </c>
      <c r="K2391">
        <v>0.23333333333333334</v>
      </c>
      <c r="L2391">
        <v>2</v>
      </c>
      <c r="M2391">
        <v>1</v>
      </c>
      <c r="N2391">
        <v>1</v>
      </c>
      <c r="O2391">
        <v>1</v>
      </c>
      <c r="P2391">
        <v>3</v>
      </c>
      <c r="Q2391">
        <v>1</v>
      </c>
      <c r="R2391">
        <v>4</v>
      </c>
    </row>
    <row r="2392" spans="1:18">
      <c r="A2392" s="3">
        <v>39989.338449074072</v>
      </c>
      <c r="B2392" t="s">
        <v>5089</v>
      </c>
      <c r="C2392" t="s">
        <v>7054</v>
      </c>
      <c r="D2392" t="s">
        <v>30</v>
      </c>
      <c r="E2392" t="s">
        <v>30</v>
      </c>
      <c r="F2392" t="s">
        <v>4752</v>
      </c>
      <c r="G2392" t="s">
        <v>410</v>
      </c>
      <c r="H2392">
        <f t="shared" si="37"/>
        <v>6</v>
      </c>
      <c r="I2392" t="s">
        <v>190</v>
      </c>
      <c r="J2392" t="s">
        <v>41</v>
      </c>
      <c r="K2392">
        <v>0.48333333333333334</v>
      </c>
      <c r="L2392">
        <v>3</v>
      </c>
      <c r="M2392">
        <v>8</v>
      </c>
      <c r="N2392">
        <v>1</v>
      </c>
      <c r="O2392">
        <v>1</v>
      </c>
      <c r="P2392">
        <v>9</v>
      </c>
      <c r="Q2392">
        <v>1</v>
      </c>
      <c r="R2392">
        <v>4</v>
      </c>
    </row>
    <row r="2393" spans="1:18">
      <c r="A2393" s="3">
        <v>40037.628598692128</v>
      </c>
      <c r="B2393" t="s">
        <v>13390</v>
      </c>
      <c r="C2393" t="s">
        <v>3444</v>
      </c>
      <c r="D2393">
        <v>5</v>
      </c>
      <c r="E2393">
        <v>5</v>
      </c>
      <c r="F2393" t="s">
        <v>88</v>
      </c>
      <c r="G2393" t="s">
        <v>34</v>
      </c>
      <c r="H2393">
        <f t="shared" si="37"/>
        <v>8</v>
      </c>
      <c r="I2393" t="s">
        <v>190</v>
      </c>
      <c r="J2393" s="4" t="s">
        <v>41</v>
      </c>
      <c r="K2393">
        <v>0.46666666666666667</v>
      </c>
      <c r="L2393">
        <v>4</v>
      </c>
      <c r="M2393">
        <v>1</v>
      </c>
      <c r="N2393">
        <v>5</v>
      </c>
      <c r="O2393">
        <v>6</v>
      </c>
      <c r="P2393">
        <v>4</v>
      </c>
      <c r="Q2393">
        <v>3</v>
      </c>
      <c r="R2393">
        <v>4</v>
      </c>
    </row>
    <row r="2394" spans="1:18">
      <c r="A2394" s="3">
        <v>39965.989416747689</v>
      </c>
      <c r="B2394" t="s">
        <v>13390</v>
      </c>
      <c r="C2394" t="s">
        <v>3461</v>
      </c>
      <c r="D2394" t="s">
        <v>30</v>
      </c>
      <c r="E2394" t="s">
        <v>30</v>
      </c>
      <c r="F2394" t="s">
        <v>191</v>
      </c>
      <c r="G2394" t="s">
        <v>34</v>
      </c>
      <c r="H2394">
        <f t="shared" si="37"/>
        <v>6</v>
      </c>
      <c r="I2394" t="s">
        <v>32</v>
      </c>
      <c r="J2394" s="4" t="s">
        <v>41</v>
      </c>
      <c r="K2394">
        <v>0.51666666666666672</v>
      </c>
      <c r="L2394">
        <v>3</v>
      </c>
      <c r="M2394">
        <v>11</v>
      </c>
      <c r="N2394">
        <v>1</v>
      </c>
      <c r="O2394">
        <v>1</v>
      </c>
      <c r="P2394">
        <v>7</v>
      </c>
      <c r="Q2394">
        <v>3</v>
      </c>
      <c r="R2394">
        <v>4</v>
      </c>
    </row>
    <row r="2395" spans="1:18">
      <c r="A2395" s="3">
        <v>39931</v>
      </c>
      <c r="B2395" t="s">
        <v>59</v>
      </c>
      <c r="C2395" t="s">
        <v>27</v>
      </c>
      <c r="D2395" t="s">
        <v>30</v>
      </c>
      <c r="E2395" t="s">
        <v>30</v>
      </c>
      <c r="F2395" t="s">
        <v>48</v>
      </c>
      <c r="G2395" t="s">
        <v>100</v>
      </c>
      <c r="H2395">
        <f t="shared" si="37"/>
        <v>4</v>
      </c>
      <c r="I2395" t="s">
        <v>124</v>
      </c>
      <c r="J2395" t="s">
        <v>41</v>
      </c>
      <c r="K2395">
        <v>0.41666666666666669</v>
      </c>
      <c r="L2395">
        <v>5</v>
      </c>
      <c r="M2395">
        <v>2</v>
      </c>
      <c r="N2395">
        <v>1</v>
      </c>
      <c r="O2395">
        <v>1</v>
      </c>
      <c r="P2395">
        <v>3</v>
      </c>
      <c r="Q2395">
        <v>1</v>
      </c>
      <c r="R2395">
        <v>4</v>
      </c>
    </row>
    <row r="2396" spans="1:18">
      <c r="A2396" s="3">
        <v>40025.86032083333</v>
      </c>
      <c r="B2396" t="s">
        <v>13390</v>
      </c>
      <c r="C2396" t="s">
        <v>3461</v>
      </c>
      <c r="D2396">
        <v>5</v>
      </c>
      <c r="E2396">
        <v>3</v>
      </c>
      <c r="F2396" t="s">
        <v>4752</v>
      </c>
      <c r="G2396" t="s">
        <v>410</v>
      </c>
      <c r="H2396">
        <f t="shared" si="37"/>
        <v>7</v>
      </c>
      <c r="I2396" t="s">
        <v>32</v>
      </c>
      <c r="J2396" t="s">
        <v>41</v>
      </c>
      <c r="K2396">
        <v>0.6166666666666667</v>
      </c>
      <c r="L2396">
        <v>1</v>
      </c>
      <c r="M2396">
        <v>11</v>
      </c>
      <c r="N2396">
        <v>5</v>
      </c>
      <c r="O2396">
        <v>5</v>
      </c>
      <c r="P2396">
        <v>9</v>
      </c>
      <c r="Q2396">
        <v>1</v>
      </c>
      <c r="R2396">
        <v>4</v>
      </c>
    </row>
    <row r="2397" spans="1:18">
      <c r="A2397" s="3">
        <v>39932.880168599535</v>
      </c>
      <c r="B2397" t="s">
        <v>13390</v>
      </c>
      <c r="C2397" t="s">
        <v>46</v>
      </c>
      <c r="D2397" t="s">
        <v>30</v>
      </c>
      <c r="E2397" t="s">
        <v>30</v>
      </c>
      <c r="F2397" t="s">
        <v>134</v>
      </c>
      <c r="G2397" t="s">
        <v>34</v>
      </c>
      <c r="H2397">
        <f t="shared" si="37"/>
        <v>4</v>
      </c>
      <c r="I2397" t="s">
        <v>32</v>
      </c>
      <c r="J2397" s="4" t="s">
        <v>41</v>
      </c>
      <c r="K2397">
        <v>0.4</v>
      </c>
      <c r="L2397">
        <v>5</v>
      </c>
      <c r="M2397">
        <v>1</v>
      </c>
      <c r="N2397">
        <v>1</v>
      </c>
      <c r="O2397">
        <v>1</v>
      </c>
      <c r="P2397">
        <v>8</v>
      </c>
      <c r="Q2397">
        <v>3</v>
      </c>
      <c r="R2397">
        <v>4</v>
      </c>
    </row>
    <row r="2398" spans="1:18">
      <c r="A2398" s="3">
        <v>40008</v>
      </c>
      <c r="B2398" t="s">
        <v>59</v>
      </c>
      <c r="C2398" t="s">
        <v>7054</v>
      </c>
      <c r="D2398">
        <v>5</v>
      </c>
      <c r="E2398">
        <v>2</v>
      </c>
      <c r="F2398" t="s">
        <v>191</v>
      </c>
      <c r="G2398" t="s">
        <v>100</v>
      </c>
      <c r="H2398">
        <f t="shared" si="37"/>
        <v>7</v>
      </c>
      <c r="I2398" t="s">
        <v>378</v>
      </c>
      <c r="J2398" t="s">
        <v>41</v>
      </c>
      <c r="K2398">
        <v>0.6166666666666667</v>
      </c>
      <c r="L2398">
        <v>1</v>
      </c>
      <c r="M2398">
        <v>8</v>
      </c>
      <c r="N2398">
        <v>5</v>
      </c>
      <c r="O2398">
        <v>3</v>
      </c>
      <c r="P2398">
        <v>7</v>
      </c>
      <c r="Q2398">
        <v>1</v>
      </c>
      <c r="R2398">
        <v>4</v>
      </c>
    </row>
    <row r="2399" spans="1:18">
      <c r="A2399" s="3">
        <v>40085.478835185182</v>
      </c>
      <c r="B2399" t="s">
        <v>13390</v>
      </c>
      <c r="C2399" t="s">
        <v>7957</v>
      </c>
      <c r="D2399">
        <v>5</v>
      </c>
      <c r="E2399">
        <v>5</v>
      </c>
      <c r="F2399" t="s">
        <v>4744</v>
      </c>
      <c r="G2399" t="s">
        <v>100</v>
      </c>
      <c r="H2399">
        <f t="shared" si="37"/>
        <v>9</v>
      </c>
      <c r="I2399" t="s">
        <v>32</v>
      </c>
      <c r="J2399" t="s">
        <v>41</v>
      </c>
      <c r="K2399">
        <v>0.5</v>
      </c>
      <c r="L2399">
        <v>6</v>
      </c>
      <c r="M2399">
        <v>5</v>
      </c>
      <c r="N2399">
        <v>5</v>
      </c>
      <c r="O2399">
        <v>6</v>
      </c>
      <c r="P2399">
        <v>2</v>
      </c>
      <c r="Q2399">
        <v>1</v>
      </c>
      <c r="R2399">
        <v>4</v>
      </c>
    </row>
    <row r="2400" spans="1:18">
      <c r="A2400" s="3">
        <v>40045.803472025465</v>
      </c>
      <c r="B2400" t="s">
        <v>13390</v>
      </c>
      <c r="C2400" t="s">
        <v>3461</v>
      </c>
      <c r="D2400">
        <v>5</v>
      </c>
      <c r="E2400">
        <v>3</v>
      </c>
      <c r="F2400" t="s">
        <v>4752</v>
      </c>
      <c r="G2400" t="s">
        <v>100</v>
      </c>
      <c r="H2400">
        <f t="shared" si="37"/>
        <v>8</v>
      </c>
      <c r="I2400" t="s">
        <v>378</v>
      </c>
      <c r="J2400" t="s">
        <v>41</v>
      </c>
      <c r="K2400">
        <v>0.66666666666666663</v>
      </c>
      <c r="L2400">
        <v>4</v>
      </c>
      <c r="M2400">
        <v>11</v>
      </c>
      <c r="N2400">
        <v>5</v>
      </c>
      <c r="O2400">
        <v>5</v>
      </c>
      <c r="P2400">
        <v>9</v>
      </c>
      <c r="Q2400">
        <v>1</v>
      </c>
      <c r="R2400">
        <v>4</v>
      </c>
    </row>
    <row r="2401" spans="1:18">
      <c r="A2401" s="3">
        <v>39997.063212465277</v>
      </c>
      <c r="B2401" t="s">
        <v>13390</v>
      </c>
      <c r="C2401" t="s">
        <v>7054</v>
      </c>
      <c r="D2401" t="s">
        <v>30</v>
      </c>
      <c r="E2401">
        <v>3</v>
      </c>
      <c r="F2401" t="s">
        <v>88</v>
      </c>
      <c r="G2401" t="s">
        <v>34</v>
      </c>
      <c r="H2401">
        <f t="shared" si="37"/>
        <v>7</v>
      </c>
      <c r="I2401" t="s">
        <v>378</v>
      </c>
      <c r="J2401" s="4" t="s">
        <v>41</v>
      </c>
      <c r="K2401">
        <v>0.45</v>
      </c>
      <c r="L2401">
        <v>1</v>
      </c>
      <c r="M2401">
        <v>8</v>
      </c>
      <c r="N2401">
        <v>1</v>
      </c>
      <c r="O2401">
        <v>5</v>
      </c>
      <c r="P2401">
        <v>4</v>
      </c>
      <c r="Q2401">
        <v>3</v>
      </c>
      <c r="R2401">
        <v>4</v>
      </c>
    </row>
    <row r="2402" spans="1:18">
      <c r="A2402" s="3">
        <v>40031.432881863424</v>
      </c>
      <c r="B2402" t="s">
        <v>13390</v>
      </c>
      <c r="C2402" t="s">
        <v>7054</v>
      </c>
      <c r="D2402">
        <v>5</v>
      </c>
      <c r="E2402">
        <v>5</v>
      </c>
      <c r="F2402" t="s">
        <v>4752</v>
      </c>
      <c r="G2402" t="s">
        <v>100</v>
      </c>
      <c r="H2402">
        <f t="shared" si="37"/>
        <v>8</v>
      </c>
      <c r="I2402" t="s">
        <v>378</v>
      </c>
      <c r="J2402" t="s">
        <v>5156</v>
      </c>
      <c r="K2402">
        <v>0.58333333333333337</v>
      </c>
      <c r="L2402">
        <v>4</v>
      </c>
      <c r="M2402">
        <v>8</v>
      </c>
      <c r="N2402">
        <v>5</v>
      </c>
      <c r="O2402">
        <v>6</v>
      </c>
      <c r="P2402">
        <v>9</v>
      </c>
      <c r="Q2402">
        <v>1</v>
      </c>
      <c r="R2402">
        <v>1</v>
      </c>
    </row>
    <row r="2403" spans="1:18">
      <c r="A2403" s="3">
        <v>39966.792820601855</v>
      </c>
      <c r="B2403" t="s">
        <v>13390</v>
      </c>
      <c r="C2403" t="s">
        <v>3444</v>
      </c>
      <c r="D2403" t="s">
        <v>30</v>
      </c>
      <c r="E2403" t="s">
        <v>30</v>
      </c>
      <c r="F2403" t="s">
        <v>4744</v>
      </c>
      <c r="G2403" t="s">
        <v>100</v>
      </c>
      <c r="H2403">
        <f t="shared" si="37"/>
        <v>6</v>
      </c>
      <c r="I2403" t="s">
        <v>32</v>
      </c>
      <c r="J2403" t="s">
        <v>41</v>
      </c>
      <c r="K2403">
        <v>0.23333333333333334</v>
      </c>
      <c r="L2403">
        <v>3</v>
      </c>
      <c r="M2403">
        <v>1</v>
      </c>
      <c r="N2403">
        <v>1</v>
      </c>
      <c r="O2403">
        <v>1</v>
      </c>
      <c r="P2403">
        <v>2</v>
      </c>
      <c r="Q2403">
        <v>1</v>
      </c>
      <c r="R2403">
        <v>4</v>
      </c>
    </row>
    <row r="2404" spans="1:18">
      <c r="A2404" s="3">
        <v>40084</v>
      </c>
      <c r="B2404" t="s">
        <v>67</v>
      </c>
      <c r="C2404" t="s">
        <v>3461</v>
      </c>
      <c r="D2404">
        <v>2</v>
      </c>
      <c r="E2404">
        <v>5</v>
      </c>
      <c r="F2404" t="s">
        <v>4744</v>
      </c>
      <c r="G2404" t="s">
        <v>34</v>
      </c>
      <c r="H2404">
        <f t="shared" si="37"/>
        <v>9</v>
      </c>
      <c r="I2404" t="s">
        <v>32</v>
      </c>
      <c r="J2404" s="4" t="s">
        <v>41</v>
      </c>
      <c r="K2404">
        <v>0.75</v>
      </c>
      <c r="L2404">
        <v>6</v>
      </c>
      <c r="M2404">
        <v>11</v>
      </c>
      <c r="N2404">
        <v>6</v>
      </c>
      <c r="O2404">
        <v>6</v>
      </c>
      <c r="P2404">
        <v>2</v>
      </c>
      <c r="Q2404">
        <v>3</v>
      </c>
      <c r="R2404">
        <v>4</v>
      </c>
    </row>
    <row r="2405" spans="1:18">
      <c r="A2405" s="3">
        <v>39964.98187476852</v>
      </c>
      <c r="B2405" t="s">
        <v>13390</v>
      </c>
      <c r="C2405" t="s">
        <v>3444</v>
      </c>
      <c r="D2405" t="s">
        <v>30</v>
      </c>
      <c r="E2405" t="s">
        <v>30</v>
      </c>
      <c r="F2405" t="s">
        <v>165</v>
      </c>
      <c r="G2405" t="s">
        <v>34</v>
      </c>
      <c r="H2405">
        <f t="shared" si="37"/>
        <v>5</v>
      </c>
      <c r="I2405" t="s">
        <v>32</v>
      </c>
      <c r="J2405" s="4" t="s">
        <v>41</v>
      </c>
      <c r="K2405">
        <v>0.31666666666666665</v>
      </c>
      <c r="L2405">
        <v>2</v>
      </c>
      <c r="M2405">
        <v>1</v>
      </c>
      <c r="N2405">
        <v>1</v>
      </c>
      <c r="O2405">
        <v>1</v>
      </c>
      <c r="P2405">
        <v>6</v>
      </c>
      <c r="Q2405">
        <v>3</v>
      </c>
      <c r="R2405">
        <v>4</v>
      </c>
    </row>
    <row r="2406" spans="1:18">
      <c r="A2406" s="3">
        <v>39937.651929432868</v>
      </c>
      <c r="B2406" t="s">
        <v>13390</v>
      </c>
      <c r="C2406" t="s">
        <v>46</v>
      </c>
      <c r="D2406" t="s">
        <v>30</v>
      </c>
      <c r="E2406" t="s">
        <v>30</v>
      </c>
      <c r="F2406" t="s">
        <v>165</v>
      </c>
      <c r="G2406" t="s">
        <v>34</v>
      </c>
      <c r="H2406">
        <f t="shared" si="37"/>
        <v>5</v>
      </c>
      <c r="I2406" t="s">
        <v>190</v>
      </c>
      <c r="J2406" s="4" t="s">
        <v>41</v>
      </c>
      <c r="K2406">
        <v>0.31666666666666665</v>
      </c>
      <c r="L2406">
        <v>2</v>
      </c>
      <c r="M2406">
        <v>1</v>
      </c>
      <c r="N2406">
        <v>1</v>
      </c>
      <c r="O2406">
        <v>1</v>
      </c>
      <c r="P2406">
        <v>6</v>
      </c>
      <c r="Q2406">
        <v>3</v>
      </c>
      <c r="R2406">
        <v>4</v>
      </c>
    </row>
    <row r="2407" spans="1:18">
      <c r="A2407" s="3">
        <v>39994</v>
      </c>
      <c r="B2407" t="s">
        <v>59</v>
      </c>
      <c r="C2407" t="s">
        <v>3461</v>
      </c>
      <c r="D2407" t="s">
        <v>30</v>
      </c>
      <c r="E2407">
        <v>5</v>
      </c>
      <c r="F2407" t="s">
        <v>4744</v>
      </c>
      <c r="G2407" t="s">
        <v>34</v>
      </c>
      <c r="H2407">
        <f t="shared" si="37"/>
        <v>6</v>
      </c>
      <c r="I2407" t="s">
        <v>32</v>
      </c>
      <c r="J2407" s="4" t="s">
        <v>41</v>
      </c>
      <c r="K2407">
        <v>0.6333333333333333</v>
      </c>
      <c r="L2407">
        <v>3</v>
      </c>
      <c r="M2407">
        <v>11</v>
      </c>
      <c r="N2407">
        <v>1</v>
      </c>
      <c r="O2407">
        <v>6</v>
      </c>
      <c r="P2407">
        <v>2</v>
      </c>
      <c r="Q2407">
        <v>3</v>
      </c>
      <c r="R2407">
        <v>4</v>
      </c>
    </row>
    <row r="2408" spans="1:18">
      <c r="A2408" s="3">
        <v>40053</v>
      </c>
      <c r="B2408" t="s">
        <v>67</v>
      </c>
      <c r="C2408" t="s">
        <v>7054</v>
      </c>
      <c r="D2408">
        <v>5</v>
      </c>
      <c r="E2408">
        <v>2</v>
      </c>
      <c r="F2408" t="s">
        <v>165</v>
      </c>
      <c r="G2408" t="s">
        <v>49</v>
      </c>
      <c r="H2408">
        <f t="shared" si="37"/>
        <v>8</v>
      </c>
      <c r="I2408" t="s">
        <v>124</v>
      </c>
      <c r="J2408" t="s">
        <v>41</v>
      </c>
      <c r="K2408">
        <v>0.68333333333333335</v>
      </c>
      <c r="L2408">
        <v>4</v>
      </c>
      <c r="M2408">
        <v>8</v>
      </c>
      <c r="N2408">
        <v>5</v>
      </c>
      <c r="O2408">
        <v>3</v>
      </c>
      <c r="P2408">
        <v>6</v>
      </c>
      <c r="Q2408">
        <v>4</v>
      </c>
      <c r="R2408">
        <v>4</v>
      </c>
    </row>
    <row r="2409" spans="1:18">
      <c r="A2409" s="3">
        <v>39932.92939459491</v>
      </c>
      <c r="B2409" t="s">
        <v>13390</v>
      </c>
      <c r="C2409" t="s">
        <v>111</v>
      </c>
      <c r="D2409" t="s">
        <v>30</v>
      </c>
      <c r="E2409" t="s">
        <v>30</v>
      </c>
      <c r="F2409" t="s">
        <v>191</v>
      </c>
      <c r="G2409" t="s">
        <v>34</v>
      </c>
      <c r="H2409">
        <f t="shared" si="37"/>
        <v>4</v>
      </c>
      <c r="I2409" t="s">
        <v>32</v>
      </c>
      <c r="J2409" s="4" t="s">
        <v>41</v>
      </c>
      <c r="K2409">
        <v>0.58333333333333337</v>
      </c>
      <c r="L2409">
        <v>5</v>
      </c>
      <c r="M2409">
        <v>13</v>
      </c>
      <c r="N2409">
        <v>1</v>
      </c>
      <c r="O2409">
        <v>1</v>
      </c>
      <c r="P2409">
        <v>7</v>
      </c>
      <c r="Q2409">
        <v>3</v>
      </c>
      <c r="R2409">
        <v>4</v>
      </c>
    </row>
    <row r="2410" spans="1:18">
      <c r="A2410" s="3">
        <v>39910</v>
      </c>
      <c r="B2410" t="s">
        <v>67</v>
      </c>
      <c r="C2410" t="s">
        <v>68</v>
      </c>
      <c r="D2410" t="s">
        <v>30</v>
      </c>
      <c r="E2410" t="s">
        <v>30</v>
      </c>
      <c r="F2410" t="s">
        <v>48</v>
      </c>
      <c r="G2410" t="s">
        <v>49</v>
      </c>
      <c r="H2410">
        <f t="shared" si="37"/>
        <v>4</v>
      </c>
      <c r="I2410" t="s">
        <v>378</v>
      </c>
      <c r="J2410" t="s">
        <v>41</v>
      </c>
      <c r="K2410">
        <v>0.58333333333333337</v>
      </c>
      <c r="L2410">
        <v>5</v>
      </c>
      <c r="M2410">
        <v>10</v>
      </c>
      <c r="N2410">
        <v>1</v>
      </c>
      <c r="O2410">
        <v>1</v>
      </c>
      <c r="P2410">
        <v>3</v>
      </c>
      <c r="Q2410">
        <v>4</v>
      </c>
      <c r="R2410">
        <v>4</v>
      </c>
    </row>
    <row r="2411" spans="1:18">
      <c r="A2411" s="3">
        <v>39909.484048379629</v>
      </c>
      <c r="B2411" t="s">
        <v>13390</v>
      </c>
      <c r="C2411" t="s">
        <v>246</v>
      </c>
      <c r="D2411" t="s">
        <v>30</v>
      </c>
      <c r="E2411" t="s">
        <v>30</v>
      </c>
      <c r="F2411" t="s">
        <v>48</v>
      </c>
      <c r="G2411" t="s">
        <v>34</v>
      </c>
      <c r="H2411">
        <f t="shared" si="37"/>
        <v>4</v>
      </c>
      <c r="I2411" t="s">
        <v>32</v>
      </c>
      <c r="J2411" s="4" t="s">
        <v>41</v>
      </c>
      <c r="K2411">
        <v>0.36666666666666664</v>
      </c>
      <c r="L2411">
        <v>5</v>
      </c>
      <c r="M2411">
        <v>4</v>
      </c>
      <c r="N2411">
        <v>1</v>
      </c>
      <c r="O2411">
        <v>1</v>
      </c>
      <c r="P2411">
        <v>3</v>
      </c>
      <c r="Q2411">
        <v>3</v>
      </c>
      <c r="R2411">
        <v>4</v>
      </c>
    </row>
    <row r="2412" spans="1:18">
      <c r="A2412" s="3">
        <v>39924.127446493054</v>
      </c>
      <c r="B2412" t="s">
        <v>13390</v>
      </c>
      <c r="C2412" t="s">
        <v>246</v>
      </c>
      <c r="D2412" t="s">
        <v>30</v>
      </c>
      <c r="E2412" t="s">
        <v>30</v>
      </c>
      <c r="F2412" t="s">
        <v>88</v>
      </c>
      <c r="G2412" t="s">
        <v>34</v>
      </c>
      <c r="H2412">
        <f t="shared" si="37"/>
        <v>4</v>
      </c>
      <c r="I2412" t="s">
        <v>32</v>
      </c>
      <c r="J2412" s="4" t="s">
        <v>41</v>
      </c>
      <c r="K2412">
        <v>0.38333333333333336</v>
      </c>
      <c r="L2412">
        <v>5</v>
      </c>
      <c r="M2412">
        <v>4</v>
      </c>
      <c r="N2412">
        <v>1</v>
      </c>
      <c r="O2412">
        <v>1</v>
      </c>
      <c r="P2412">
        <v>4</v>
      </c>
      <c r="Q2412">
        <v>3</v>
      </c>
      <c r="R2412">
        <v>4</v>
      </c>
    </row>
    <row r="2413" spans="1:18">
      <c r="A2413" s="3">
        <v>40042.87244259259</v>
      </c>
      <c r="B2413" t="s">
        <v>13390</v>
      </c>
      <c r="C2413" t="s">
        <v>3461</v>
      </c>
      <c r="D2413">
        <v>5</v>
      </c>
      <c r="E2413">
        <v>4</v>
      </c>
      <c r="F2413" t="s">
        <v>134</v>
      </c>
      <c r="G2413" t="s">
        <v>100</v>
      </c>
      <c r="H2413">
        <f t="shared" si="37"/>
        <v>8</v>
      </c>
      <c r="I2413" t="s">
        <v>32</v>
      </c>
      <c r="J2413" t="s">
        <v>41</v>
      </c>
      <c r="K2413">
        <v>0.6</v>
      </c>
      <c r="L2413">
        <v>4</v>
      </c>
      <c r="M2413">
        <v>11</v>
      </c>
      <c r="N2413">
        <v>5</v>
      </c>
      <c r="O2413">
        <v>2</v>
      </c>
      <c r="P2413">
        <v>8</v>
      </c>
      <c r="Q2413">
        <v>1</v>
      </c>
      <c r="R2413">
        <v>4</v>
      </c>
    </row>
    <row r="2414" spans="1:18">
      <c r="A2414" s="3">
        <v>40008.81214047454</v>
      </c>
      <c r="B2414" t="s">
        <v>13390</v>
      </c>
      <c r="C2414" t="s">
        <v>7054</v>
      </c>
      <c r="D2414">
        <v>1</v>
      </c>
      <c r="E2414">
        <v>5</v>
      </c>
      <c r="F2414" t="s">
        <v>88</v>
      </c>
      <c r="G2414" t="s">
        <v>34</v>
      </c>
      <c r="H2414">
        <f t="shared" si="37"/>
        <v>7</v>
      </c>
      <c r="I2414" t="s">
        <v>32</v>
      </c>
      <c r="J2414" s="4" t="s">
        <v>41</v>
      </c>
      <c r="K2414">
        <v>0.51666666666666672</v>
      </c>
      <c r="L2414">
        <v>1</v>
      </c>
      <c r="M2414">
        <v>8</v>
      </c>
      <c r="N2414">
        <v>4</v>
      </c>
      <c r="O2414">
        <v>6</v>
      </c>
      <c r="P2414">
        <v>4</v>
      </c>
      <c r="Q2414">
        <v>3</v>
      </c>
      <c r="R2414">
        <v>4</v>
      </c>
    </row>
    <row r="2415" spans="1:18">
      <c r="A2415" s="3">
        <v>39918</v>
      </c>
      <c r="B2415" t="s">
        <v>59</v>
      </c>
      <c r="C2415" t="s">
        <v>46</v>
      </c>
      <c r="D2415" t="s">
        <v>30</v>
      </c>
      <c r="E2415" t="s">
        <v>30</v>
      </c>
      <c r="F2415" t="s">
        <v>165</v>
      </c>
      <c r="G2415" t="s">
        <v>100</v>
      </c>
      <c r="H2415">
        <f t="shared" si="37"/>
        <v>4</v>
      </c>
      <c r="I2415" t="s">
        <v>32</v>
      </c>
      <c r="J2415" t="s">
        <v>41</v>
      </c>
      <c r="K2415">
        <v>0.45</v>
      </c>
      <c r="L2415">
        <v>5</v>
      </c>
      <c r="M2415">
        <v>1</v>
      </c>
      <c r="N2415">
        <v>1</v>
      </c>
      <c r="O2415">
        <v>1</v>
      </c>
      <c r="P2415">
        <v>6</v>
      </c>
      <c r="Q2415">
        <v>1</v>
      </c>
      <c r="R2415">
        <v>4</v>
      </c>
    </row>
    <row r="2416" spans="1:18">
      <c r="A2416" s="3">
        <v>39924.874930555554</v>
      </c>
      <c r="B2416" t="s">
        <v>26</v>
      </c>
      <c r="C2416" t="s">
        <v>85</v>
      </c>
      <c r="D2416" t="s">
        <v>30</v>
      </c>
      <c r="E2416" t="s">
        <v>30</v>
      </c>
      <c r="F2416" t="s">
        <v>191</v>
      </c>
      <c r="G2416" t="s">
        <v>410</v>
      </c>
      <c r="H2416">
        <f t="shared" si="37"/>
        <v>4</v>
      </c>
      <c r="I2416" t="s">
        <v>124</v>
      </c>
      <c r="J2416" t="s">
        <v>41</v>
      </c>
      <c r="K2416">
        <v>0.5</v>
      </c>
      <c r="L2416">
        <v>5</v>
      </c>
      <c r="M2416">
        <v>7</v>
      </c>
      <c r="N2416">
        <v>1</v>
      </c>
      <c r="O2416">
        <v>1</v>
      </c>
      <c r="P2416">
        <v>7</v>
      </c>
      <c r="Q2416">
        <v>1</v>
      </c>
      <c r="R2416">
        <v>4</v>
      </c>
    </row>
    <row r="2417" spans="1:18">
      <c r="A2417" s="3">
        <v>39966.934470451386</v>
      </c>
      <c r="B2417" t="s">
        <v>13390</v>
      </c>
      <c r="C2417" t="s">
        <v>3461</v>
      </c>
      <c r="D2417" t="s">
        <v>30</v>
      </c>
      <c r="E2417" t="s">
        <v>30</v>
      </c>
      <c r="F2417" t="s">
        <v>4744</v>
      </c>
      <c r="G2417" t="s">
        <v>34</v>
      </c>
      <c r="H2417">
        <f t="shared" si="37"/>
        <v>6</v>
      </c>
      <c r="I2417" t="s">
        <v>124</v>
      </c>
      <c r="J2417" s="4" t="s">
        <v>41</v>
      </c>
      <c r="K2417">
        <v>0.43333333333333335</v>
      </c>
      <c r="L2417">
        <v>3</v>
      </c>
      <c r="M2417">
        <v>11</v>
      </c>
      <c r="N2417">
        <v>1</v>
      </c>
      <c r="O2417">
        <v>1</v>
      </c>
      <c r="P2417">
        <v>2</v>
      </c>
      <c r="Q2417">
        <v>3</v>
      </c>
      <c r="R2417">
        <v>4</v>
      </c>
    </row>
    <row r="2418" spans="1:18">
      <c r="A2418" s="3">
        <v>40004.622129629628</v>
      </c>
      <c r="B2418" t="s">
        <v>5089</v>
      </c>
      <c r="C2418" t="s">
        <v>3457</v>
      </c>
      <c r="D2418" t="s">
        <v>30</v>
      </c>
      <c r="E2418">
        <v>5</v>
      </c>
      <c r="F2418" t="s">
        <v>4744</v>
      </c>
      <c r="G2418" t="s">
        <v>100</v>
      </c>
      <c r="H2418">
        <f t="shared" si="37"/>
        <v>7</v>
      </c>
      <c r="I2418" t="s">
        <v>124</v>
      </c>
      <c r="J2418" t="s">
        <v>5206</v>
      </c>
      <c r="K2418">
        <v>0.4</v>
      </c>
      <c r="L2418">
        <v>1</v>
      </c>
      <c r="M2418">
        <v>9</v>
      </c>
      <c r="N2418">
        <v>1</v>
      </c>
      <c r="O2418">
        <v>6</v>
      </c>
      <c r="P2418">
        <v>2</v>
      </c>
      <c r="Q2418">
        <v>1</v>
      </c>
      <c r="R2418">
        <v>2</v>
      </c>
    </row>
    <row r="2419" spans="1:18">
      <c r="A2419" s="3">
        <v>39950.727962534722</v>
      </c>
      <c r="B2419" t="s">
        <v>13390</v>
      </c>
      <c r="C2419" t="s">
        <v>3461</v>
      </c>
      <c r="D2419" t="s">
        <v>30</v>
      </c>
      <c r="E2419" t="s">
        <v>30</v>
      </c>
      <c r="F2419" t="s">
        <v>191</v>
      </c>
      <c r="G2419" t="s">
        <v>34</v>
      </c>
      <c r="H2419">
        <f t="shared" si="37"/>
        <v>5</v>
      </c>
      <c r="I2419" t="s">
        <v>124</v>
      </c>
      <c r="J2419" s="4" t="s">
        <v>41</v>
      </c>
      <c r="K2419">
        <v>0.5</v>
      </c>
      <c r="L2419">
        <v>2</v>
      </c>
      <c r="M2419">
        <v>11</v>
      </c>
      <c r="N2419">
        <v>1</v>
      </c>
      <c r="O2419">
        <v>1</v>
      </c>
      <c r="P2419">
        <v>7</v>
      </c>
      <c r="Q2419">
        <v>3</v>
      </c>
      <c r="R2419">
        <v>4</v>
      </c>
    </row>
    <row r="2420" spans="1:18">
      <c r="A2420" s="3">
        <v>39950</v>
      </c>
      <c r="B2420" t="s">
        <v>67</v>
      </c>
      <c r="C2420" t="s">
        <v>3461</v>
      </c>
      <c r="D2420" t="s">
        <v>30</v>
      </c>
      <c r="E2420" t="s">
        <v>30</v>
      </c>
      <c r="F2420" t="s">
        <v>165</v>
      </c>
      <c r="G2420" t="s">
        <v>34</v>
      </c>
      <c r="H2420">
        <f t="shared" si="37"/>
        <v>5</v>
      </c>
      <c r="I2420" t="s">
        <v>32</v>
      </c>
      <c r="J2420" t="s">
        <v>41</v>
      </c>
      <c r="K2420">
        <v>0.58333333333333337</v>
      </c>
      <c r="L2420">
        <v>2</v>
      </c>
      <c r="M2420">
        <v>11</v>
      </c>
      <c r="N2420">
        <v>1</v>
      </c>
      <c r="O2420">
        <v>1</v>
      </c>
      <c r="P2420">
        <v>6</v>
      </c>
      <c r="Q2420">
        <v>3</v>
      </c>
      <c r="R2420">
        <v>4</v>
      </c>
    </row>
    <row r="2421" spans="1:18">
      <c r="A2421" s="3">
        <v>40037.845960648148</v>
      </c>
      <c r="B2421" t="s">
        <v>26</v>
      </c>
      <c r="C2421" t="s">
        <v>3444</v>
      </c>
      <c r="D2421">
        <v>5</v>
      </c>
      <c r="E2421">
        <v>2</v>
      </c>
      <c r="F2421" t="s">
        <v>155</v>
      </c>
      <c r="G2421" t="s">
        <v>34</v>
      </c>
      <c r="H2421">
        <f t="shared" si="37"/>
        <v>8</v>
      </c>
      <c r="I2421" t="s">
        <v>190</v>
      </c>
      <c r="J2421" s="4" t="s">
        <v>41</v>
      </c>
      <c r="K2421">
        <v>0.48333333333333334</v>
      </c>
      <c r="L2421">
        <v>4</v>
      </c>
      <c r="M2421">
        <v>1</v>
      </c>
      <c r="N2421">
        <v>5</v>
      </c>
      <c r="O2421">
        <v>3</v>
      </c>
      <c r="P2421">
        <v>5</v>
      </c>
      <c r="Q2421">
        <v>3</v>
      </c>
      <c r="R2421">
        <v>4</v>
      </c>
    </row>
    <row r="2422" spans="1:18">
      <c r="A2422" s="3">
        <v>40029.901717858796</v>
      </c>
      <c r="B2422" t="s">
        <v>13390</v>
      </c>
      <c r="C2422" t="s">
        <v>7957</v>
      </c>
      <c r="D2422">
        <v>5</v>
      </c>
      <c r="E2422">
        <v>5</v>
      </c>
      <c r="F2422" t="s">
        <v>4744</v>
      </c>
      <c r="G2422" t="s">
        <v>410</v>
      </c>
      <c r="H2422">
        <f t="shared" si="37"/>
        <v>8</v>
      </c>
      <c r="I2422" t="s">
        <v>190</v>
      </c>
      <c r="J2422" t="s">
        <v>41</v>
      </c>
      <c r="K2422">
        <v>0.46666666666666667</v>
      </c>
      <c r="L2422">
        <v>4</v>
      </c>
      <c r="M2422">
        <v>5</v>
      </c>
      <c r="N2422">
        <v>5</v>
      </c>
      <c r="O2422">
        <v>6</v>
      </c>
      <c r="P2422">
        <v>2</v>
      </c>
      <c r="Q2422">
        <v>1</v>
      </c>
      <c r="R2422">
        <v>4</v>
      </c>
    </row>
    <row r="2423" spans="1:18">
      <c r="A2423" s="3">
        <v>40000.767126932871</v>
      </c>
      <c r="B2423" t="s">
        <v>13390</v>
      </c>
      <c r="C2423" t="s">
        <v>3444</v>
      </c>
      <c r="D2423" t="s">
        <v>30</v>
      </c>
      <c r="E2423">
        <v>3</v>
      </c>
      <c r="F2423" t="s">
        <v>88</v>
      </c>
      <c r="G2423" t="s">
        <v>410</v>
      </c>
      <c r="H2423">
        <f t="shared" si="37"/>
        <v>7</v>
      </c>
      <c r="I2423" t="s">
        <v>190</v>
      </c>
      <c r="J2423" t="s">
        <v>41</v>
      </c>
      <c r="K2423">
        <v>0.3</v>
      </c>
      <c r="L2423">
        <v>1</v>
      </c>
      <c r="M2423">
        <v>1</v>
      </c>
      <c r="N2423">
        <v>1</v>
      </c>
      <c r="O2423">
        <v>5</v>
      </c>
      <c r="P2423">
        <v>4</v>
      </c>
      <c r="Q2423">
        <v>1</v>
      </c>
      <c r="R2423">
        <v>4</v>
      </c>
    </row>
    <row r="2424" spans="1:18">
      <c r="A2424" s="3">
        <v>39969.614999999998</v>
      </c>
      <c r="B2424" t="s">
        <v>26</v>
      </c>
      <c r="C2424" t="s">
        <v>3444</v>
      </c>
      <c r="D2424" t="s">
        <v>30</v>
      </c>
      <c r="E2424" t="s">
        <v>30</v>
      </c>
      <c r="F2424" t="s">
        <v>4744</v>
      </c>
      <c r="G2424" t="s">
        <v>34</v>
      </c>
      <c r="H2424">
        <f t="shared" si="37"/>
        <v>6</v>
      </c>
      <c r="I2424" t="s">
        <v>124</v>
      </c>
      <c r="J2424" s="4" t="s">
        <v>41</v>
      </c>
      <c r="K2424">
        <v>0.31666666666666665</v>
      </c>
      <c r="L2424">
        <v>3</v>
      </c>
      <c r="M2424">
        <v>1</v>
      </c>
      <c r="N2424">
        <v>1</v>
      </c>
      <c r="O2424">
        <v>1</v>
      </c>
      <c r="P2424">
        <v>2</v>
      </c>
      <c r="Q2424">
        <v>3</v>
      </c>
      <c r="R2424">
        <v>4</v>
      </c>
    </row>
    <row r="2425" spans="1:18">
      <c r="A2425" s="3">
        <v>39925.061030092591</v>
      </c>
      <c r="B2425" t="s">
        <v>26</v>
      </c>
      <c r="C2425" t="s">
        <v>142</v>
      </c>
      <c r="D2425" t="s">
        <v>30</v>
      </c>
      <c r="E2425" t="s">
        <v>30</v>
      </c>
      <c r="F2425" t="s">
        <v>191</v>
      </c>
      <c r="G2425" t="s">
        <v>34</v>
      </c>
      <c r="H2425">
        <f t="shared" si="37"/>
        <v>4</v>
      </c>
      <c r="I2425" t="s">
        <v>32</v>
      </c>
      <c r="J2425" s="4" t="s">
        <v>41</v>
      </c>
      <c r="K2425">
        <v>0.6166666666666667</v>
      </c>
      <c r="L2425">
        <v>5</v>
      </c>
      <c r="M2425">
        <v>12</v>
      </c>
      <c r="N2425">
        <v>1</v>
      </c>
      <c r="O2425">
        <v>1</v>
      </c>
      <c r="P2425">
        <v>7</v>
      </c>
      <c r="Q2425">
        <v>3</v>
      </c>
      <c r="R2425">
        <v>4</v>
      </c>
    </row>
    <row r="2426" spans="1:18">
      <c r="A2426" s="3">
        <v>39982.846190312499</v>
      </c>
      <c r="B2426" t="s">
        <v>13390</v>
      </c>
      <c r="C2426" t="s">
        <v>7054</v>
      </c>
      <c r="D2426" t="s">
        <v>30</v>
      </c>
      <c r="E2426" t="s">
        <v>30</v>
      </c>
      <c r="F2426" t="s">
        <v>191</v>
      </c>
      <c r="G2426" t="s">
        <v>34</v>
      </c>
      <c r="H2426">
        <f t="shared" si="37"/>
        <v>6</v>
      </c>
      <c r="I2426" t="s">
        <v>32</v>
      </c>
      <c r="J2426" s="4" t="s">
        <v>41</v>
      </c>
      <c r="K2426">
        <v>0.46666666666666667</v>
      </c>
      <c r="L2426">
        <v>3</v>
      </c>
      <c r="M2426">
        <v>8</v>
      </c>
      <c r="N2426">
        <v>1</v>
      </c>
      <c r="O2426">
        <v>1</v>
      </c>
      <c r="P2426">
        <v>7</v>
      </c>
      <c r="Q2426">
        <v>3</v>
      </c>
      <c r="R2426">
        <v>4</v>
      </c>
    </row>
    <row r="2427" spans="1:18">
      <c r="A2427" s="3">
        <v>40014.132712002312</v>
      </c>
      <c r="B2427" t="s">
        <v>13390</v>
      </c>
      <c r="C2427" t="s">
        <v>3457</v>
      </c>
      <c r="D2427">
        <v>5</v>
      </c>
      <c r="E2427">
        <v>5</v>
      </c>
      <c r="F2427" t="s">
        <v>4752</v>
      </c>
      <c r="G2427" t="s">
        <v>34</v>
      </c>
      <c r="H2427">
        <f t="shared" si="37"/>
        <v>7</v>
      </c>
      <c r="I2427" t="s">
        <v>32</v>
      </c>
      <c r="J2427" s="4" t="s">
        <v>41</v>
      </c>
      <c r="K2427">
        <v>0.6333333333333333</v>
      </c>
      <c r="L2427">
        <v>1</v>
      </c>
      <c r="M2427">
        <v>9</v>
      </c>
      <c r="N2427">
        <v>5</v>
      </c>
      <c r="O2427">
        <v>6</v>
      </c>
      <c r="P2427">
        <v>9</v>
      </c>
      <c r="Q2427">
        <v>3</v>
      </c>
      <c r="R2427">
        <v>4</v>
      </c>
    </row>
    <row r="2428" spans="1:18">
      <c r="A2428" s="3">
        <v>39954.872425081019</v>
      </c>
      <c r="B2428" t="s">
        <v>13390</v>
      </c>
      <c r="C2428" t="s">
        <v>3444</v>
      </c>
      <c r="D2428" t="s">
        <v>30</v>
      </c>
      <c r="E2428" t="s">
        <v>30</v>
      </c>
      <c r="F2428" t="s">
        <v>4752</v>
      </c>
      <c r="G2428" t="s">
        <v>34</v>
      </c>
      <c r="H2428">
        <f t="shared" si="37"/>
        <v>5</v>
      </c>
      <c r="I2428" t="s">
        <v>32</v>
      </c>
      <c r="J2428" s="4" t="s">
        <v>41</v>
      </c>
      <c r="K2428">
        <v>0.36666666666666664</v>
      </c>
      <c r="L2428">
        <v>2</v>
      </c>
      <c r="M2428">
        <v>1</v>
      </c>
      <c r="N2428">
        <v>1</v>
      </c>
      <c r="O2428">
        <v>1</v>
      </c>
      <c r="P2428">
        <v>9</v>
      </c>
      <c r="Q2428">
        <v>3</v>
      </c>
      <c r="R2428">
        <v>4</v>
      </c>
    </row>
    <row r="2429" spans="1:18">
      <c r="A2429" s="3">
        <v>40060.005031909721</v>
      </c>
      <c r="B2429" t="s">
        <v>13390</v>
      </c>
      <c r="C2429" t="s">
        <v>3461</v>
      </c>
      <c r="D2429">
        <v>1</v>
      </c>
      <c r="E2429">
        <v>5</v>
      </c>
      <c r="F2429" t="s">
        <v>134</v>
      </c>
      <c r="G2429" t="s">
        <v>34</v>
      </c>
      <c r="H2429">
        <f t="shared" si="37"/>
        <v>9</v>
      </c>
      <c r="I2429" t="s">
        <v>32</v>
      </c>
      <c r="J2429" s="4" t="s">
        <v>41</v>
      </c>
      <c r="K2429">
        <v>0.71666666666666667</v>
      </c>
      <c r="L2429">
        <v>6</v>
      </c>
      <c r="M2429">
        <v>11</v>
      </c>
      <c r="N2429">
        <v>4</v>
      </c>
      <c r="O2429">
        <v>6</v>
      </c>
      <c r="P2429">
        <v>8</v>
      </c>
      <c r="Q2429">
        <v>3</v>
      </c>
      <c r="R2429">
        <v>4</v>
      </c>
    </row>
    <row r="2430" spans="1:18">
      <c r="A2430" s="3">
        <v>40068</v>
      </c>
      <c r="B2430" t="s">
        <v>67</v>
      </c>
      <c r="C2430" t="s">
        <v>3461</v>
      </c>
      <c r="D2430">
        <v>3</v>
      </c>
      <c r="E2430">
        <v>3</v>
      </c>
      <c r="F2430" t="s">
        <v>134</v>
      </c>
      <c r="G2430" t="s">
        <v>34</v>
      </c>
      <c r="H2430">
        <f t="shared" si="37"/>
        <v>9</v>
      </c>
      <c r="I2430" t="s">
        <v>432</v>
      </c>
      <c r="J2430" s="4" t="s">
        <v>41</v>
      </c>
      <c r="K2430">
        <v>0.78333333333333333</v>
      </c>
      <c r="L2430">
        <v>6</v>
      </c>
      <c r="M2430">
        <v>11</v>
      </c>
      <c r="N2430">
        <v>3</v>
      </c>
      <c r="O2430">
        <v>5</v>
      </c>
      <c r="P2430">
        <v>8</v>
      </c>
      <c r="Q2430">
        <v>3</v>
      </c>
      <c r="R2430">
        <v>4</v>
      </c>
    </row>
    <row r="2431" spans="1:18">
      <c r="A2431" s="3">
        <v>39993.528715277775</v>
      </c>
      <c r="B2431" t="s">
        <v>26</v>
      </c>
      <c r="C2431" t="s">
        <v>3461</v>
      </c>
      <c r="D2431" t="s">
        <v>30</v>
      </c>
      <c r="E2431">
        <v>2</v>
      </c>
      <c r="F2431" t="s">
        <v>4744</v>
      </c>
      <c r="G2431" t="s">
        <v>34</v>
      </c>
      <c r="H2431">
        <f t="shared" si="37"/>
        <v>6</v>
      </c>
      <c r="I2431" t="s">
        <v>432</v>
      </c>
      <c r="J2431" t="s">
        <v>41</v>
      </c>
      <c r="K2431">
        <v>0.51666666666666672</v>
      </c>
      <c r="L2431">
        <v>3</v>
      </c>
      <c r="M2431">
        <v>11</v>
      </c>
      <c r="N2431">
        <v>1</v>
      </c>
      <c r="O2431">
        <v>3</v>
      </c>
      <c r="P2431">
        <v>2</v>
      </c>
      <c r="Q2431">
        <v>3</v>
      </c>
      <c r="R2431">
        <v>4</v>
      </c>
    </row>
    <row r="2432" spans="1:18">
      <c r="A2432" s="3">
        <v>39979.82571759259</v>
      </c>
      <c r="B2432" t="s">
        <v>5089</v>
      </c>
      <c r="C2432" t="s">
        <v>3461</v>
      </c>
      <c r="D2432" t="s">
        <v>30</v>
      </c>
      <c r="E2432" t="s">
        <v>30</v>
      </c>
      <c r="F2432" t="s">
        <v>88</v>
      </c>
      <c r="G2432" t="s">
        <v>34</v>
      </c>
      <c r="H2432">
        <f t="shared" si="37"/>
        <v>6</v>
      </c>
      <c r="I2432" t="s">
        <v>69</v>
      </c>
      <c r="J2432" s="4" t="s">
        <v>41</v>
      </c>
      <c r="K2432">
        <v>0.48333333333333334</v>
      </c>
      <c r="L2432">
        <v>3</v>
      </c>
      <c r="M2432">
        <v>11</v>
      </c>
      <c r="N2432">
        <v>1</v>
      </c>
      <c r="O2432">
        <v>1</v>
      </c>
      <c r="P2432">
        <v>4</v>
      </c>
      <c r="Q2432">
        <v>3</v>
      </c>
      <c r="R2432">
        <v>4</v>
      </c>
    </row>
    <row r="2433" spans="1:18">
      <c r="A2433" s="3">
        <v>39933.960010960647</v>
      </c>
      <c r="B2433" t="s">
        <v>13390</v>
      </c>
      <c r="C2433" t="s">
        <v>142</v>
      </c>
      <c r="D2433" t="s">
        <v>30</v>
      </c>
      <c r="E2433" t="s">
        <v>30</v>
      </c>
      <c r="F2433" t="s">
        <v>88</v>
      </c>
      <c r="G2433" t="s">
        <v>100</v>
      </c>
      <c r="H2433">
        <f t="shared" si="37"/>
        <v>4</v>
      </c>
      <c r="I2433" t="s">
        <v>69</v>
      </c>
      <c r="J2433" t="s">
        <v>41</v>
      </c>
      <c r="K2433">
        <v>0.48333333333333334</v>
      </c>
      <c r="L2433">
        <v>5</v>
      </c>
      <c r="M2433">
        <v>12</v>
      </c>
      <c r="N2433">
        <v>1</v>
      </c>
      <c r="O2433">
        <v>1</v>
      </c>
      <c r="P2433">
        <v>4</v>
      </c>
      <c r="Q2433">
        <v>1</v>
      </c>
      <c r="R2433">
        <v>4</v>
      </c>
    </row>
    <row r="2434" spans="1:18">
      <c r="A2434" s="3">
        <v>39945.686558252317</v>
      </c>
      <c r="B2434" t="s">
        <v>13390</v>
      </c>
      <c r="C2434" t="s">
        <v>3457</v>
      </c>
      <c r="D2434" t="s">
        <v>30</v>
      </c>
      <c r="E2434" t="s">
        <v>30</v>
      </c>
      <c r="F2434" t="s">
        <v>88</v>
      </c>
      <c r="G2434" t="s">
        <v>100</v>
      </c>
      <c r="H2434">
        <f t="shared" si="37"/>
        <v>5</v>
      </c>
      <c r="I2434" t="s">
        <v>69</v>
      </c>
      <c r="J2434" t="s">
        <v>41</v>
      </c>
      <c r="K2434">
        <v>0.38333333333333336</v>
      </c>
      <c r="L2434">
        <v>2</v>
      </c>
      <c r="M2434">
        <v>9</v>
      </c>
      <c r="N2434">
        <v>1</v>
      </c>
      <c r="O2434">
        <v>1</v>
      </c>
      <c r="P2434">
        <v>4</v>
      </c>
      <c r="Q2434">
        <v>1</v>
      </c>
      <c r="R2434">
        <v>4</v>
      </c>
    </row>
    <row r="2435" spans="1:18">
      <c r="A2435" s="3">
        <v>39948.653025381944</v>
      </c>
      <c r="B2435" t="s">
        <v>13390</v>
      </c>
      <c r="C2435" t="s">
        <v>3461</v>
      </c>
      <c r="D2435" t="s">
        <v>30</v>
      </c>
      <c r="E2435" t="s">
        <v>30</v>
      </c>
      <c r="F2435" t="s">
        <v>88</v>
      </c>
      <c r="G2435" t="s">
        <v>100</v>
      </c>
      <c r="H2435">
        <f t="shared" ref="H2435:H2498" si="38">MONTH(A2435)</f>
        <v>5</v>
      </c>
      <c r="I2435" t="s">
        <v>154</v>
      </c>
      <c r="J2435" t="s">
        <v>41</v>
      </c>
      <c r="K2435">
        <v>0.41666666666666669</v>
      </c>
      <c r="L2435">
        <v>2</v>
      </c>
      <c r="M2435">
        <v>11</v>
      </c>
      <c r="N2435">
        <v>1</v>
      </c>
      <c r="O2435">
        <v>1</v>
      </c>
      <c r="P2435">
        <v>4</v>
      </c>
      <c r="Q2435">
        <v>1</v>
      </c>
      <c r="R2435">
        <v>4</v>
      </c>
    </row>
    <row r="2436" spans="1:18">
      <c r="A2436" s="3">
        <v>39972.971386377314</v>
      </c>
      <c r="B2436" t="s">
        <v>13390</v>
      </c>
      <c r="C2436" t="s">
        <v>3461</v>
      </c>
      <c r="D2436" t="s">
        <v>30</v>
      </c>
      <c r="E2436" t="s">
        <v>30</v>
      </c>
      <c r="F2436" t="s">
        <v>4744</v>
      </c>
      <c r="G2436" t="s">
        <v>100</v>
      </c>
      <c r="H2436">
        <f t="shared" si="38"/>
        <v>6</v>
      </c>
      <c r="I2436" t="s">
        <v>154</v>
      </c>
      <c r="J2436" t="s">
        <v>41</v>
      </c>
      <c r="K2436">
        <v>0.4</v>
      </c>
      <c r="L2436">
        <v>3</v>
      </c>
      <c r="M2436">
        <v>11</v>
      </c>
      <c r="N2436">
        <v>1</v>
      </c>
      <c r="O2436">
        <v>1</v>
      </c>
      <c r="P2436">
        <v>2</v>
      </c>
      <c r="Q2436">
        <v>1</v>
      </c>
      <c r="R2436">
        <v>4</v>
      </c>
    </row>
    <row r="2437" spans="1:18">
      <c r="A2437" s="3">
        <v>39936</v>
      </c>
      <c r="B2437" t="s">
        <v>67</v>
      </c>
      <c r="C2437" t="s">
        <v>142</v>
      </c>
      <c r="D2437" t="s">
        <v>30</v>
      </c>
      <c r="E2437" t="s">
        <v>30</v>
      </c>
      <c r="F2437" t="s">
        <v>165</v>
      </c>
      <c r="G2437" t="s">
        <v>100</v>
      </c>
      <c r="H2437">
        <f t="shared" si="38"/>
        <v>5</v>
      </c>
      <c r="I2437" t="s">
        <v>154</v>
      </c>
      <c r="J2437" t="s">
        <v>41</v>
      </c>
      <c r="K2437">
        <v>0.56666666666666665</v>
      </c>
      <c r="L2437">
        <v>2</v>
      </c>
      <c r="M2437">
        <v>12</v>
      </c>
      <c r="N2437">
        <v>1</v>
      </c>
      <c r="O2437">
        <v>1</v>
      </c>
      <c r="P2437">
        <v>6</v>
      </c>
      <c r="Q2437">
        <v>1</v>
      </c>
      <c r="R2437">
        <v>4</v>
      </c>
    </row>
    <row r="2438" spans="1:18">
      <c r="A2438" s="3">
        <v>39929.723459803237</v>
      </c>
      <c r="B2438" t="s">
        <v>13390</v>
      </c>
      <c r="C2438" t="s">
        <v>142</v>
      </c>
      <c r="D2438" t="s">
        <v>30</v>
      </c>
      <c r="E2438" t="s">
        <v>30</v>
      </c>
      <c r="F2438" t="s">
        <v>165</v>
      </c>
      <c r="G2438" t="s">
        <v>34</v>
      </c>
      <c r="H2438">
        <f t="shared" si="38"/>
        <v>4</v>
      </c>
      <c r="I2438" t="s">
        <v>154</v>
      </c>
      <c r="J2438" s="4" t="s">
        <v>41</v>
      </c>
      <c r="K2438">
        <v>0.55000000000000004</v>
      </c>
      <c r="L2438">
        <v>5</v>
      </c>
      <c r="M2438">
        <v>12</v>
      </c>
      <c r="N2438">
        <v>1</v>
      </c>
      <c r="O2438">
        <v>1</v>
      </c>
      <c r="P2438">
        <v>6</v>
      </c>
      <c r="Q2438">
        <v>3</v>
      </c>
      <c r="R2438">
        <v>4</v>
      </c>
    </row>
    <row r="2439" spans="1:18">
      <c r="A2439" s="3">
        <v>39953.764953703707</v>
      </c>
      <c r="B2439" t="s">
        <v>26</v>
      </c>
      <c r="C2439" t="s">
        <v>3444</v>
      </c>
      <c r="D2439" t="s">
        <v>30</v>
      </c>
      <c r="E2439" t="s">
        <v>30</v>
      </c>
      <c r="F2439" t="s">
        <v>165</v>
      </c>
      <c r="G2439" t="s">
        <v>100</v>
      </c>
      <c r="H2439">
        <f t="shared" si="38"/>
        <v>5</v>
      </c>
      <c r="I2439" t="s">
        <v>154</v>
      </c>
      <c r="J2439" t="s">
        <v>41</v>
      </c>
      <c r="K2439">
        <v>0.33333333333333331</v>
      </c>
      <c r="L2439">
        <v>2</v>
      </c>
      <c r="M2439">
        <v>1</v>
      </c>
      <c r="N2439">
        <v>1</v>
      </c>
      <c r="O2439">
        <v>1</v>
      </c>
      <c r="P2439">
        <v>6</v>
      </c>
      <c r="Q2439">
        <v>1</v>
      </c>
      <c r="R2439">
        <v>4</v>
      </c>
    </row>
    <row r="2440" spans="1:18">
      <c r="A2440" s="3">
        <v>39993.834247685183</v>
      </c>
      <c r="B2440" t="s">
        <v>26</v>
      </c>
      <c r="C2440" t="s">
        <v>3457</v>
      </c>
      <c r="D2440" t="s">
        <v>30</v>
      </c>
      <c r="E2440">
        <v>5</v>
      </c>
      <c r="F2440" t="s">
        <v>4744</v>
      </c>
      <c r="G2440" t="s">
        <v>410</v>
      </c>
      <c r="H2440">
        <f t="shared" si="38"/>
        <v>6</v>
      </c>
      <c r="I2440" t="s">
        <v>154</v>
      </c>
      <c r="J2440" t="s">
        <v>41</v>
      </c>
      <c r="K2440">
        <v>0.5</v>
      </c>
      <c r="L2440">
        <v>3</v>
      </c>
      <c r="M2440">
        <v>9</v>
      </c>
      <c r="N2440">
        <v>1</v>
      </c>
      <c r="O2440">
        <v>6</v>
      </c>
      <c r="P2440">
        <v>2</v>
      </c>
      <c r="Q2440">
        <v>1</v>
      </c>
      <c r="R2440">
        <v>4</v>
      </c>
    </row>
    <row r="2441" spans="1:18">
      <c r="A2441" s="3">
        <v>40062.419432870367</v>
      </c>
      <c r="B2441" t="s">
        <v>5089</v>
      </c>
      <c r="C2441" t="s">
        <v>7054</v>
      </c>
      <c r="D2441">
        <v>5</v>
      </c>
      <c r="E2441">
        <v>5</v>
      </c>
      <c r="F2441" t="s">
        <v>4744</v>
      </c>
      <c r="G2441" t="s">
        <v>100</v>
      </c>
      <c r="H2441">
        <f t="shared" si="38"/>
        <v>9</v>
      </c>
      <c r="I2441" t="s">
        <v>154</v>
      </c>
      <c r="J2441" t="s">
        <v>41</v>
      </c>
      <c r="K2441">
        <v>0.56666666666666665</v>
      </c>
      <c r="L2441">
        <v>6</v>
      </c>
      <c r="M2441">
        <v>8</v>
      </c>
      <c r="N2441">
        <v>5</v>
      </c>
      <c r="O2441">
        <v>6</v>
      </c>
      <c r="P2441">
        <v>2</v>
      </c>
      <c r="Q2441">
        <v>1</v>
      </c>
      <c r="R2441">
        <v>4</v>
      </c>
    </row>
    <row r="2442" spans="1:18">
      <c r="A2442" s="3">
        <v>39941.917623761576</v>
      </c>
      <c r="B2442" t="s">
        <v>13390</v>
      </c>
      <c r="C2442" t="s">
        <v>3461</v>
      </c>
      <c r="D2442" t="s">
        <v>30</v>
      </c>
      <c r="E2442" t="s">
        <v>30</v>
      </c>
      <c r="F2442" t="s">
        <v>48</v>
      </c>
      <c r="G2442" t="s">
        <v>34</v>
      </c>
      <c r="H2442">
        <f t="shared" si="38"/>
        <v>5</v>
      </c>
      <c r="I2442" t="s">
        <v>154</v>
      </c>
      <c r="J2442" s="4" t="s">
        <v>41</v>
      </c>
      <c r="K2442">
        <v>0.43333333333333335</v>
      </c>
      <c r="L2442">
        <v>2</v>
      </c>
      <c r="M2442">
        <v>11</v>
      </c>
      <c r="N2442">
        <v>1</v>
      </c>
      <c r="O2442">
        <v>1</v>
      </c>
      <c r="P2442">
        <v>3</v>
      </c>
      <c r="Q2442">
        <v>3</v>
      </c>
      <c r="R2442">
        <v>4</v>
      </c>
    </row>
    <row r="2443" spans="1:18">
      <c r="A2443" s="3">
        <v>40015.44787797454</v>
      </c>
      <c r="B2443" t="s">
        <v>13390</v>
      </c>
      <c r="C2443" t="s">
        <v>3461</v>
      </c>
      <c r="D2443">
        <v>5</v>
      </c>
      <c r="E2443">
        <v>5</v>
      </c>
      <c r="F2443" t="s">
        <v>4752</v>
      </c>
      <c r="G2443" t="s">
        <v>100</v>
      </c>
      <c r="H2443">
        <f t="shared" si="38"/>
        <v>7</v>
      </c>
      <c r="I2443" t="s">
        <v>154</v>
      </c>
      <c r="J2443" t="s">
        <v>41</v>
      </c>
      <c r="K2443">
        <v>0.6333333333333333</v>
      </c>
      <c r="L2443">
        <v>1</v>
      </c>
      <c r="M2443">
        <v>11</v>
      </c>
      <c r="N2443">
        <v>5</v>
      </c>
      <c r="O2443">
        <v>6</v>
      </c>
      <c r="P2443">
        <v>9</v>
      </c>
      <c r="Q2443">
        <v>1</v>
      </c>
      <c r="R2443">
        <v>4</v>
      </c>
    </row>
    <row r="2444" spans="1:18">
      <c r="A2444" s="3">
        <v>39958.009631053239</v>
      </c>
      <c r="B2444" t="s">
        <v>13390</v>
      </c>
      <c r="C2444" t="s">
        <v>3461</v>
      </c>
      <c r="D2444" t="s">
        <v>30</v>
      </c>
      <c r="E2444" t="s">
        <v>30</v>
      </c>
      <c r="F2444" t="s">
        <v>33</v>
      </c>
      <c r="G2444" t="s">
        <v>410</v>
      </c>
      <c r="H2444">
        <f t="shared" si="38"/>
        <v>5</v>
      </c>
      <c r="I2444" t="s">
        <v>180</v>
      </c>
      <c r="J2444" t="s">
        <v>41</v>
      </c>
      <c r="K2444">
        <v>0.36666666666666664</v>
      </c>
      <c r="L2444">
        <v>2</v>
      </c>
      <c r="M2444">
        <v>11</v>
      </c>
      <c r="N2444">
        <v>1</v>
      </c>
      <c r="O2444">
        <v>1</v>
      </c>
      <c r="P2444">
        <v>1</v>
      </c>
      <c r="Q2444">
        <v>1</v>
      </c>
      <c r="R2444">
        <v>4</v>
      </c>
    </row>
    <row r="2445" spans="1:18">
      <c r="A2445" s="3">
        <v>39939.765668900465</v>
      </c>
      <c r="B2445" t="s">
        <v>13390</v>
      </c>
      <c r="C2445" t="s">
        <v>142</v>
      </c>
      <c r="D2445" t="s">
        <v>30</v>
      </c>
      <c r="E2445" t="s">
        <v>30</v>
      </c>
      <c r="F2445" t="s">
        <v>88</v>
      </c>
      <c r="G2445" t="s">
        <v>100</v>
      </c>
      <c r="H2445">
        <f t="shared" si="38"/>
        <v>5</v>
      </c>
      <c r="I2445" t="s">
        <v>180</v>
      </c>
      <c r="J2445" t="s">
        <v>41</v>
      </c>
      <c r="K2445">
        <v>0.43333333333333335</v>
      </c>
      <c r="L2445">
        <v>2</v>
      </c>
      <c r="M2445">
        <v>12</v>
      </c>
      <c r="N2445">
        <v>1</v>
      </c>
      <c r="O2445">
        <v>1</v>
      </c>
      <c r="P2445">
        <v>4</v>
      </c>
      <c r="Q2445">
        <v>1</v>
      </c>
      <c r="R2445">
        <v>4</v>
      </c>
    </row>
    <row r="2446" spans="1:18">
      <c r="A2446" s="3">
        <v>40054.763770949074</v>
      </c>
      <c r="B2446" t="s">
        <v>13390</v>
      </c>
      <c r="C2446" t="s">
        <v>7957</v>
      </c>
      <c r="D2446">
        <v>5</v>
      </c>
      <c r="E2446">
        <v>4</v>
      </c>
      <c r="F2446" t="s">
        <v>4744</v>
      </c>
      <c r="G2446" t="s">
        <v>34</v>
      </c>
      <c r="H2446">
        <f t="shared" si="38"/>
        <v>8</v>
      </c>
      <c r="I2446" t="s">
        <v>124</v>
      </c>
      <c r="J2446" s="4" t="s">
        <v>41</v>
      </c>
      <c r="K2446">
        <v>0.43333333333333335</v>
      </c>
      <c r="L2446">
        <v>4</v>
      </c>
      <c r="M2446">
        <v>5</v>
      </c>
      <c r="N2446">
        <v>5</v>
      </c>
      <c r="O2446">
        <v>2</v>
      </c>
      <c r="P2446">
        <v>2</v>
      </c>
      <c r="Q2446">
        <v>3</v>
      </c>
      <c r="R2446">
        <v>4</v>
      </c>
    </row>
    <row r="2447" spans="1:18">
      <c r="A2447" s="3">
        <v>39926</v>
      </c>
      <c r="B2447" t="s">
        <v>67</v>
      </c>
      <c r="C2447" t="s">
        <v>142</v>
      </c>
      <c r="D2447" t="s">
        <v>30</v>
      </c>
      <c r="E2447" t="s">
        <v>30</v>
      </c>
      <c r="F2447" t="s">
        <v>191</v>
      </c>
      <c r="G2447" t="s">
        <v>100</v>
      </c>
      <c r="H2447">
        <f t="shared" si="38"/>
        <v>4</v>
      </c>
      <c r="I2447" t="s">
        <v>32</v>
      </c>
      <c r="J2447" t="s">
        <v>41</v>
      </c>
      <c r="K2447">
        <v>0.6333333333333333</v>
      </c>
      <c r="L2447">
        <v>5</v>
      </c>
      <c r="M2447">
        <v>12</v>
      </c>
      <c r="N2447">
        <v>1</v>
      </c>
      <c r="O2447">
        <v>1</v>
      </c>
      <c r="P2447">
        <v>7</v>
      </c>
      <c r="Q2447">
        <v>1</v>
      </c>
      <c r="R2447">
        <v>4</v>
      </c>
    </row>
    <row r="2448" spans="1:18">
      <c r="A2448" s="3">
        <v>39945.80252326389</v>
      </c>
      <c r="B2448" t="s">
        <v>13390</v>
      </c>
      <c r="C2448" t="s">
        <v>3444</v>
      </c>
      <c r="D2448" t="s">
        <v>30</v>
      </c>
      <c r="E2448" t="s">
        <v>30</v>
      </c>
      <c r="F2448" t="s">
        <v>48</v>
      </c>
      <c r="G2448" t="s">
        <v>100</v>
      </c>
      <c r="H2448">
        <f t="shared" si="38"/>
        <v>5</v>
      </c>
      <c r="I2448" t="s">
        <v>32</v>
      </c>
      <c r="J2448" t="s">
        <v>41</v>
      </c>
      <c r="K2448">
        <v>0.23333333333333334</v>
      </c>
      <c r="L2448">
        <v>2</v>
      </c>
      <c r="M2448">
        <v>1</v>
      </c>
      <c r="N2448">
        <v>1</v>
      </c>
      <c r="O2448">
        <v>1</v>
      </c>
      <c r="P2448">
        <v>3</v>
      </c>
      <c r="Q2448">
        <v>1</v>
      </c>
      <c r="R2448">
        <v>4</v>
      </c>
    </row>
    <row r="2449" spans="1:18">
      <c r="A2449" s="3">
        <v>39971.762475462965</v>
      </c>
      <c r="B2449" t="s">
        <v>13390</v>
      </c>
      <c r="C2449" t="s">
        <v>3461</v>
      </c>
      <c r="D2449" t="s">
        <v>30</v>
      </c>
      <c r="E2449" t="s">
        <v>30</v>
      </c>
      <c r="F2449" t="s">
        <v>191</v>
      </c>
      <c r="G2449" t="s">
        <v>100</v>
      </c>
      <c r="H2449">
        <f t="shared" si="38"/>
        <v>6</v>
      </c>
      <c r="I2449" t="s">
        <v>32</v>
      </c>
      <c r="J2449" t="s">
        <v>41</v>
      </c>
      <c r="K2449">
        <v>0.48333333333333334</v>
      </c>
      <c r="L2449">
        <v>3</v>
      </c>
      <c r="M2449">
        <v>11</v>
      </c>
      <c r="N2449">
        <v>1</v>
      </c>
      <c r="O2449">
        <v>1</v>
      </c>
      <c r="P2449">
        <v>7</v>
      </c>
      <c r="Q2449">
        <v>1</v>
      </c>
      <c r="R2449">
        <v>4</v>
      </c>
    </row>
    <row r="2450" spans="1:18">
      <c r="A2450" s="3">
        <v>40004.074355173609</v>
      </c>
      <c r="B2450" t="s">
        <v>13390</v>
      </c>
      <c r="C2450" t="s">
        <v>3461</v>
      </c>
      <c r="D2450" t="s">
        <v>30</v>
      </c>
      <c r="E2450">
        <v>5</v>
      </c>
      <c r="F2450" t="s">
        <v>33</v>
      </c>
      <c r="G2450" t="s">
        <v>410</v>
      </c>
      <c r="H2450">
        <f t="shared" si="38"/>
        <v>7</v>
      </c>
      <c r="I2450" t="s">
        <v>32</v>
      </c>
      <c r="J2450" t="s">
        <v>41</v>
      </c>
      <c r="K2450">
        <v>0.43333333333333335</v>
      </c>
      <c r="L2450">
        <v>1</v>
      </c>
      <c r="M2450">
        <v>11</v>
      </c>
      <c r="N2450">
        <v>1</v>
      </c>
      <c r="O2450">
        <v>6</v>
      </c>
      <c r="P2450">
        <v>1</v>
      </c>
      <c r="Q2450">
        <v>1</v>
      </c>
      <c r="R2450">
        <v>4</v>
      </c>
    </row>
    <row r="2451" spans="1:18">
      <c r="A2451" s="3">
        <v>40038.903514467595</v>
      </c>
      <c r="B2451" t="s">
        <v>13390</v>
      </c>
      <c r="C2451" t="s">
        <v>7054</v>
      </c>
      <c r="D2451">
        <v>4</v>
      </c>
      <c r="E2451">
        <v>4</v>
      </c>
      <c r="F2451" t="s">
        <v>4744</v>
      </c>
      <c r="G2451" t="s">
        <v>410</v>
      </c>
      <c r="H2451">
        <f t="shared" si="38"/>
        <v>8</v>
      </c>
      <c r="I2451" t="s">
        <v>32</v>
      </c>
      <c r="J2451" t="s">
        <v>5206</v>
      </c>
      <c r="K2451">
        <v>0.36666666666666664</v>
      </c>
      <c r="L2451">
        <v>4</v>
      </c>
      <c r="M2451">
        <v>8</v>
      </c>
      <c r="N2451">
        <v>2</v>
      </c>
      <c r="O2451">
        <v>2</v>
      </c>
      <c r="P2451">
        <v>2</v>
      </c>
      <c r="Q2451">
        <v>1</v>
      </c>
      <c r="R2451">
        <v>2</v>
      </c>
    </row>
    <row r="2452" spans="1:18">
      <c r="A2452" s="3">
        <v>40040.176807719909</v>
      </c>
      <c r="B2452" t="s">
        <v>13390</v>
      </c>
      <c r="C2452" t="s">
        <v>3461</v>
      </c>
      <c r="D2452">
        <v>1</v>
      </c>
      <c r="E2452">
        <v>5</v>
      </c>
      <c r="F2452" t="s">
        <v>4744</v>
      </c>
      <c r="G2452" t="s">
        <v>49</v>
      </c>
      <c r="H2452">
        <f t="shared" si="38"/>
        <v>8</v>
      </c>
      <c r="I2452" t="s">
        <v>32</v>
      </c>
      <c r="J2452" t="s">
        <v>41</v>
      </c>
      <c r="K2452">
        <v>0.6</v>
      </c>
      <c r="L2452">
        <v>4</v>
      </c>
      <c r="M2452">
        <v>11</v>
      </c>
      <c r="N2452">
        <v>4</v>
      </c>
      <c r="O2452">
        <v>6</v>
      </c>
      <c r="P2452">
        <v>2</v>
      </c>
      <c r="Q2452">
        <v>4</v>
      </c>
      <c r="R2452">
        <v>4</v>
      </c>
    </row>
    <row r="2453" spans="1:18">
      <c r="A2453" s="3">
        <v>39928.640897453704</v>
      </c>
      <c r="B2453" t="s">
        <v>13390</v>
      </c>
      <c r="C2453" t="s">
        <v>246</v>
      </c>
      <c r="D2453" t="s">
        <v>30</v>
      </c>
      <c r="E2453" t="s">
        <v>30</v>
      </c>
      <c r="F2453" t="s">
        <v>134</v>
      </c>
      <c r="G2453" t="s">
        <v>34</v>
      </c>
      <c r="H2453">
        <f t="shared" si="38"/>
        <v>4</v>
      </c>
      <c r="I2453" t="s">
        <v>32</v>
      </c>
      <c r="J2453" s="4" t="s">
        <v>41</v>
      </c>
      <c r="K2453">
        <v>0.45</v>
      </c>
      <c r="L2453">
        <v>5</v>
      </c>
      <c r="M2453">
        <v>4</v>
      </c>
      <c r="N2453">
        <v>1</v>
      </c>
      <c r="O2453">
        <v>1</v>
      </c>
      <c r="P2453">
        <v>8</v>
      </c>
      <c r="Q2453">
        <v>3</v>
      </c>
      <c r="R2453">
        <v>4</v>
      </c>
    </row>
    <row r="2454" spans="1:18">
      <c r="A2454" s="3">
        <v>39949.09269409722</v>
      </c>
      <c r="B2454" t="s">
        <v>13390</v>
      </c>
      <c r="C2454" t="s">
        <v>3461</v>
      </c>
      <c r="D2454" t="s">
        <v>30</v>
      </c>
      <c r="E2454" t="s">
        <v>30</v>
      </c>
      <c r="F2454" t="s">
        <v>48</v>
      </c>
      <c r="G2454" t="s">
        <v>34</v>
      </c>
      <c r="H2454">
        <f t="shared" si="38"/>
        <v>5</v>
      </c>
      <c r="I2454" t="s">
        <v>32</v>
      </c>
      <c r="J2454" s="4" t="s">
        <v>41</v>
      </c>
      <c r="K2454">
        <v>0.43333333333333335</v>
      </c>
      <c r="L2454">
        <v>2</v>
      </c>
      <c r="M2454">
        <v>11</v>
      </c>
      <c r="N2454">
        <v>1</v>
      </c>
      <c r="O2454">
        <v>1</v>
      </c>
      <c r="P2454">
        <v>3</v>
      </c>
      <c r="Q2454">
        <v>3</v>
      </c>
      <c r="R2454">
        <v>4</v>
      </c>
    </row>
    <row r="2455" spans="1:18">
      <c r="A2455" s="3">
        <v>39963.720196527778</v>
      </c>
      <c r="B2455" t="s">
        <v>13390</v>
      </c>
      <c r="C2455" t="s">
        <v>3461</v>
      </c>
      <c r="D2455" t="s">
        <v>30</v>
      </c>
      <c r="E2455" t="s">
        <v>30</v>
      </c>
      <c r="F2455" t="s">
        <v>88</v>
      </c>
      <c r="G2455" t="s">
        <v>410</v>
      </c>
      <c r="H2455">
        <f t="shared" si="38"/>
        <v>5</v>
      </c>
      <c r="I2455" t="s">
        <v>32</v>
      </c>
      <c r="J2455" t="s">
        <v>41</v>
      </c>
      <c r="K2455">
        <v>0.41666666666666669</v>
      </c>
      <c r="L2455">
        <v>2</v>
      </c>
      <c r="M2455">
        <v>11</v>
      </c>
      <c r="N2455">
        <v>1</v>
      </c>
      <c r="O2455">
        <v>1</v>
      </c>
      <c r="P2455">
        <v>4</v>
      </c>
      <c r="Q2455">
        <v>1</v>
      </c>
      <c r="R2455">
        <v>4</v>
      </c>
    </row>
    <row r="2456" spans="1:18">
      <c r="A2456" s="3">
        <v>39943</v>
      </c>
      <c r="B2456" t="s">
        <v>67</v>
      </c>
      <c r="C2456" t="s">
        <v>3461</v>
      </c>
      <c r="D2456" t="s">
        <v>30</v>
      </c>
      <c r="E2456" t="s">
        <v>30</v>
      </c>
      <c r="F2456" t="s">
        <v>48</v>
      </c>
      <c r="G2456" t="s">
        <v>34</v>
      </c>
      <c r="H2456">
        <f t="shared" si="38"/>
        <v>5</v>
      </c>
      <c r="I2456" t="s">
        <v>32</v>
      </c>
      <c r="J2456" s="4" t="s">
        <v>41</v>
      </c>
      <c r="K2456">
        <v>0.53333333333333333</v>
      </c>
      <c r="L2456">
        <v>2</v>
      </c>
      <c r="M2456">
        <v>11</v>
      </c>
      <c r="N2456">
        <v>1</v>
      </c>
      <c r="O2456">
        <v>1</v>
      </c>
      <c r="P2456">
        <v>3</v>
      </c>
      <c r="Q2456">
        <v>3</v>
      </c>
      <c r="R2456">
        <v>4</v>
      </c>
    </row>
    <row r="2457" spans="1:18">
      <c r="A2457" s="3">
        <v>39991.969331562497</v>
      </c>
      <c r="B2457" t="s">
        <v>13390</v>
      </c>
      <c r="C2457" t="s">
        <v>7054</v>
      </c>
      <c r="D2457" t="s">
        <v>30</v>
      </c>
      <c r="E2457">
        <v>2</v>
      </c>
      <c r="F2457" t="s">
        <v>191</v>
      </c>
      <c r="G2457" t="s">
        <v>34</v>
      </c>
      <c r="H2457">
        <f t="shared" si="38"/>
        <v>6</v>
      </c>
      <c r="I2457" t="s">
        <v>32</v>
      </c>
      <c r="J2457" s="4" t="s">
        <v>41</v>
      </c>
      <c r="K2457">
        <v>0.5</v>
      </c>
      <c r="L2457">
        <v>3</v>
      </c>
      <c r="M2457">
        <v>8</v>
      </c>
      <c r="N2457">
        <v>1</v>
      </c>
      <c r="O2457">
        <v>3</v>
      </c>
      <c r="P2457">
        <v>7</v>
      </c>
      <c r="Q2457">
        <v>3</v>
      </c>
      <c r="R2457">
        <v>4</v>
      </c>
    </row>
    <row r="2458" spans="1:18">
      <c r="A2458" s="3">
        <v>40022.783078703702</v>
      </c>
      <c r="B2458" t="s">
        <v>5089</v>
      </c>
      <c r="C2458" t="s">
        <v>7054</v>
      </c>
      <c r="D2458">
        <v>5</v>
      </c>
      <c r="E2458">
        <v>2</v>
      </c>
      <c r="F2458" t="s">
        <v>88</v>
      </c>
      <c r="G2458" t="s">
        <v>100</v>
      </c>
      <c r="H2458">
        <f t="shared" si="38"/>
        <v>7</v>
      </c>
      <c r="I2458" t="s">
        <v>239</v>
      </c>
      <c r="J2458" t="s">
        <v>41</v>
      </c>
      <c r="K2458">
        <v>0.46666666666666667</v>
      </c>
      <c r="L2458">
        <v>1</v>
      </c>
      <c r="M2458">
        <v>8</v>
      </c>
      <c r="N2458">
        <v>5</v>
      </c>
      <c r="O2458">
        <v>3</v>
      </c>
      <c r="P2458">
        <v>4</v>
      </c>
      <c r="Q2458">
        <v>1</v>
      </c>
      <c r="R2458">
        <v>4</v>
      </c>
    </row>
    <row r="2459" spans="1:18">
      <c r="A2459" s="3">
        <v>40066.906631944446</v>
      </c>
      <c r="B2459" t="s">
        <v>5089</v>
      </c>
      <c r="C2459" t="s">
        <v>3461</v>
      </c>
      <c r="D2459">
        <v>5</v>
      </c>
      <c r="E2459">
        <v>5</v>
      </c>
      <c r="F2459" t="s">
        <v>134</v>
      </c>
      <c r="G2459" t="s">
        <v>49</v>
      </c>
      <c r="H2459">
        <f t="shared" si="38"/>
        <v>9</v>
      </c>
      <c r="I2459" t="s">
        <v>239</v>
      </c>
      <c r="J2459" t="s">
        <v>41</v>
      </c>
      <c r="K2459">
        <v>0.76666666666666672</v>
      </c>
      <c r="L2459">
        <v>6</v>
      </c>
      <c r="M2459">
        <v>11</v>
      </c>
      <c r="N2459">
        <v>5</v>
      </c>
      <c r="O2459">
        <v>6</v>
      </c>
      <c r="P2459">
        <v>8</v>
      </c>
      <c r="Q2459">
        <v>4</v>
      </c>
      <c r="R2459">
        <v>4</v>
      </c>
    </row>
    <row r="2460" spans="1:18">
      <c r="A2460" s="3">
        <v>39910</v>
      </c>
      <c r="B2460" t="s">
        <v>59</v>
      </c>
      <c r="C2460" t="s">
        <v>46</v>
      </c>
      <c r="D2460" t="s">
        <v>30</v>
      </c>
      <c r="E2460" t="s">
        <v>30</v>
      </c>
      <c r="F2460" t="s">
        <v>99</v>
      </c>
      <c r="G2460" t="s">
        <v>410</v>
      </c>
      <c r="H2460">
        <f t="shared" si="38"/>
        <v>4</v>
      </c>
      <c r="I2460" t="s">
        <v>180</v>
      </c>
      <c r="J2460" t="s">
        <v>41</v>
      </c>
      <c r="K2460">
        <v>0.51666666666666672</v>
      </c>
      <c r="L2460">
        <v>5</v>
      </c>
      <c r="M2460">
        <v>1</v>
      </c>
      <c r="N2460">
        <v>1</v>
      </c>
      <c r="O2460">
        <v>1</v>
      </c>
      <c r="P2460">
        <v>10</v>
      </c>
      <c r="Q2460">
        <v>1</v>
      </c>
      <c r="R2460">
        <v>4</v>
      </c>
    </row>
    <row r="2461" spans="1:18">
      <c r="A2461" s="3">
        <v>40073.852623761573</v>
      </c>
      <c r="B2461" t="s">
        <v>13390</v>
      </c>
      <c r="C2461" t="s">
        <v>7957</v>
      </c>
      <c r="D2461">
        <v>5</v>
      </c>
      <c r="E2461">
        <v>5</v>
      </c>
      <c r="F2461" t="s">
        <v>88</v>
      </c>
      <c r="G2461" t="s">
        <v>34</v>
      </c>
      <c r="H2461">
        <f t="shared" si="38"/>
        <v>9</v>
      </c>
      <c r="I2461" t="s">
        <v>9475</v>
      </c>
      <c r="J2461" s="4" t="s">
        <v>41</v>
      </c>
      <c r="K2461">
        <v>0.56666666666666665</v>
      </c>
      <c r="L2461">
        <v>6</v>
      </c>
      <c r="M2461">
        <v>5</v>
      </c>
      <c r="N2461">
        <v>5</v>
      </c>
      <c r="O2461">
        <v>6</v>
      </c>
      <c r="P2461">
        <v>4</v>
      </c>
      <c r="Q2461">
        <v>3</v>
      </c>
      <c r="R2461">
        <v>4</v>
      </c>
    </row>
    <row r="2462" spans="1:18">
      <c r="A2462" s="3">
        <v>40024.688895833337</v>
      </c>
      <c r="B2462" t="s">
        <v>13390</v>
      </c>
      <c r="C2462" t="s">
        <v>3444</v>
      </c>
      <c r="D2462">
        <v>2</v>
      </c>
      <c r="E2462">
        <v>5</v>
      </c>
      <c r="F2462" t="s">
        <v>99</v>
      </c>
      <c r="G2462" t="s">
        <v>34</v>
      </c>
      <c r="H2462">
        <f t="shared" si="38"/>
        <v>7</v>
      </c>
      <c r="I2462" t="s">
        <v>400</v>
      </c>
      <c r="J2462" s="4" t="s">
        <v>41</v>
      </c>
      <c r="K2462">
        <v>0.53333333333333333</v>
      </c>
      <c r="L2462">
        <v>1</v>
      </c>
      <c r="M2462">
        <v>1</v>
      </c>
      <c r="N2462">
        <v>6</v>
      </c>
      <c r="O2462">
        <v>6</v>
      </c>
      <c r="P2462">
        <v>10</v>
      </c>
      <c r="Q2462">
        <v>3</v>
      </c>
      <c r="R2462">
        <v>4</v>
      </c>
    </row>
    <row r="2463" spans="1:18">
      <c r="A2463" s="3">
        <v>40015.736058599534</v>
      </c>
      <c r="B2463" t="s">
        <v>13390</v>
      </c>
      <c r="C2463" t="s">
        <v>3457</v>
      </c>
      <c r="D2463">
        <v>5</v>
      </c>
      <c r="E2463">
        <v>5</v>
      </c>
      <c r="F2463" t="s">
        <v>165</v>
      </c>
      <c r="G2463" t="s">
        <v>100</v>
      </c>
      <c r="H2463">
        <f t="shared" si="38"/>
        <v>7</v>
      </c>
      <c r="I2463" t="s">
        <v>32</v>
      </c>
      <c r="J2463" t="s">
        <v>41</v>
      </c>
      <c r="K2463">
        <v>0.55000000000000004</v>
      </c>
      <c r="L2463">
        <v>1</v>
      </c>
      <c r="M2463">
        <v>9</v>
      </c>
      <c r="N2463">
        <v>5</v>
      </c>
      <c r="O2463">
        <v>6</v>
      </c>
      <c r="P2463">
        <v>6</v>
      </c>
      <c r="Q2463">
        <v>1</v>
      </c>
      <c r="R2463">
        <v>4</v>
      </c>
    </row>
    <row r="2464" spans="1:18">
      <c r="A2464" s="3">
        <v>40074.606805555559</v>
      </c>
      <c r="B2464" t="s">
        <v>5089</v>
      </c>
      <c r="C2464" t="s">
        <v>7957</v>
      </c>
      <c r="D2464">
        <v>3</v>
      </c>
      <c r="E2464">
        <v>4</v>
      </c>
      <c r="F2464" t="s">
        <v>191</v>
      </c>
      <c r="G2464" t="s">
        <v>34</v>
      </c>
      <c r="H2464">
        <f t="shared" si="38"/>
        <v>9</v>
      </c>
      <c r="I2464" t="s">
        <v>400</v>
      </c>
      <c r="J2464" s="4" t="s">
        <v>41</v>
      </c>
      <c r="K2464">
        <v>0.53333333333333333</v>
      </c>
      <c r="L2464">
        <v>6</v>
      </c>
      <c r="M2464">
        <v>5</v>
      </c>
      <c r="N2464">
        <v>3</v>
      </c>
      <c r="O2464">
        <v>2</v>
      </c>
      <c r="P2464">
        <v>7</v>
      </c>
      <c r="Q2464">
        <v>3</v>
      </c>
      <c r="R2464">
        <v>4</v>
      </c>
    </row>
    <row r="2465" spans="1:18">
      <c r="A2465" s="3">
        <v>40066.72882434028</v>
      </c>
      <c r="B2465" t="s">
        <v>13390</v>
      </c>
      <c r="C2465" t="s">
        <v>3444</v>
      </c>
      <c r="D2465">
        <v>4</v>
      </c>
      <c r="E2465">
        <v>3</v>
      </c>
      <c r="F2465" t="s">
        <v>4744</v>
      </c>
      <c r="G2465" t="s">
        <v>100</v>
      </c>
      <c r="H2465">
        <f t="shared" si="38"/>
        <v>9</v>
      </c>
      <c r="I2465" t="s">
        <v>230</v>
      </c>
      <c r="J2465" t="s">
        <v>5206</v>
      </c>
      <c r="K2465">
        <v>0.33333333333333331</v>
      </c>
      <c r="L2465">
        <v>6</v>
      </c>
      <c r="M2465">
        <v>1</v>
      </c>
      <c r="N2465">
        <v>2</v>
      </c>
      <c r="O2465">
        <v>5</v>
      </c>
      <c r="P2465">
        <v>2</v>
      </c>
      <c r="Q2465">
        <v>1</v>
      </c>
      <c r="R2465">
        <v>2</v>
      </c>
    </row>
    <row r="2466" spans="1:18">
      <c r="A2466" s="3">
        <v>39928.54104290509</v>
      </c>
      <c r="B2466" t="s">
        <v>13390</v>
      </c>
      <c r="C2466" t="s">
        <v>27</v>
      </c>
      <c r="D2466" t="s">
        <v>30</v>
      </c>
      <c r="E2466" t="s">
        <v>30</v>
      </c>
      <c r="F2466" t="s">
        <v>165</v>
      </c>
      <c r="G2466" t="s">
        <v>34</v>
      </c>
      <c r="H2466">
        <f t="shared" si="38"/>
        <v>4</v>
      </c>
      <c r="I2466" t="s">
        <v>98</v>
      </c>
      <c r="J2466" s="4" t="s">
        <v>41</v>
      </c>
      <c r="K2466">
        <v>0.38333333333333336</v>
      </c>
      <c r="L2466">
        <v>5</v>
      </c>
      <c r="M2466">
        <v>2</v>
      </c>
      <c r="N2466">
        <v>1</v>
      </c>
      <c r="O2466">
        <v>1</v>
      </c>
      <c r="P2466">
        <v>6</v>
      </c>
      <c r="Q2466">
        <v>3</v>
      </c>
      <c r="R2466">
        <v>4</v>
      </c>
    </row>
    <row r="2467" spans="1:18">
      <c r="A2467" s="3">
        <v>40083.795628935186</v>
      </c>
      <c r="B2467" t="s">
        <v>13390</v>
      </c>
      <c r="C2467" t="s">
        <v>7054</v>
      </c>
      <c r="D2467">
        <v>5</v>
      </c>
      <c r="E2467">
        <v>5</v>
      </c>
      <c r="F2467" t="s">
        <v>134</v>
      </c>
      <c r="G2467" t="s">
        <v>34</v>
      </c>
      <c r="H2467">
        <f t="shared" si="38"/>
        <v>9</v>
      </c>
      <c r="I2467" t="s">
        <v>117</v>
      </c>
      <c r="J2467" s="4" t="s">
        <v>41</v>
      </c>
      <c r="K2467">
        <v>0.68333333333333335</v>
      </c>
      <c r="L2467">
        <v>6</v>
      </c>
      <c r="M2467">
        <v>8</v>
      </c>
      <c r="N2467">
        <v>5</v>
      </c>
      <c r="O2467">
        <v>6</v>
      </c>
      <c r="P2467">
        <v>8</v>
      </c>
      <c r="Q2467">
        <v>3</v>
      </c>
      <c r="R2467">
        <v>4</v>
      </c>
    </row>
    <row r="2468" spans="1:18">
      <c r="A2468" s="3">
        <v>39906.60381828704</v>
      </c>
      <c r="B2468" t="s">
        <v>13390</v>
      </c>
      <c r="C2468" t="s">
        <v>68</v>
      </c>
      <c r="D2468" t="s">
        <v>30</v>
      </c>
      <c r="E2468" t="s">
        <v>30</v>
      </c>
      <c r="F2468" t="s">
        <v>165</v>
      </c>
      <c r="G2468" t="s">
        <v>49</v>
      </c>
      <c r="H2468">
        <f t="shared" si="38"/>
        <v>4</v>
      </c>
      <c r="I2468" t="s">
        <v>164</v>
      </c>
      <c r="J2468" t="s">
        <v>41</v>
      </c>
      <c r="K2468">
        <v>0.53333333333333333</v>
      </c>
      <c r="L2468">
        <v>5</v>
      </c>
      <c r="M2468">
        <v>10</v>
      </c>
      <c r="N2468">
        <v>1</v>
      </c>
      <c r="O2468">
        <v>1</v>
      </c>
      <c r="P2468">
        <v>6</v>
      </c>
      <c r="Q2468">
        <v>4</v>
      </c>
      <c r="R2468">
        <v>4</v>
      </c>
    </row>
    <row r="2469" spans="1:18">
      <c r="A2469" s="3">
        <v>39930.8525528588</v>
      </c>
      <c r="B2469" t="s">
        <v>13390</v>
      </c>
      <c r="C2469" t="s">
        <v>85</v>
      </c>
      <c r="D2469" t="s">
        <v>30</v>
      </c>
      <c r="E2469" t="s">
        <v>30</v>
      </c>
      <c r="F2469" t="s">
        <v>134</v>
      </c>
      <c r="G2469" t="s">
        <v>34</v>
      </c>
      <c r="H2469">
        <f t="shared" si="38"/>
        <v>4</v>
      </c>
      <c r="I2469" t="s">
        <v>98</v>
      </c>
      <c r="J2469" s="4" t="s">
        <v>41</v>
      </c>
      <c r="K2469">
        <v>0.5</v>
      </c>
      <c r="L2469">
        <v>5</v>
      </c>
      <c r="M2469">
        <v>7</v>
      </c>
      <c r="N2469">
        <v>1</v>
      </c>
      <c r="O2469">
        <v>1</v>
      </c>
      <c r="P2469">
        <v>8</v>
      </c>
      <c r="Q2469">
        <v>3</v>
      </c>
      <c r="R2469">
        <v>4</v>
      </c>
    </row>
    <row r="2470" spans="1:18">
      <c r="A2470" s="3">
        <v>39933.362840706017</v>
      </c>
      <c r="B2470" t="s">
        <v>13390</v>
      </c>
      <c r="C2470" t="s">
        <v>27</v>
      </c>
      <c r="D2470" t="s">
        <v>30</v>
      </c>
      <c r="E2470" t="s">
        <v>30</v>
      </c>
      <c r="F2470" t="s">
        <v>165</v>
      </c>
      <c r="G2470" t="s">
        <v>34</v>
      </c>
      <c r="H2470">
        <f t="shared" si="38"/>
        <v>4</v>
      </c>
      <c r="I2470" t="s">
        <v>124</v>
      </c>
      <c r="J2470" s="4" t="s">
        <v>41</v>
      </c>
      <c r="K2470">
        <v>0.38333333333333336</v>
      </c>
      <c r="L2470">
        <v>5</v>
      </c>
      <c r="M2470">
        <v>2</v>
      </c>
      <c r="N2470">
        <v>1</v>
      </c>
      <c r="O2470">
        <v>1</v>
      </c>
      <c r="P2470">
        <v>6</v>
      </c>
      <c r="Q2470">
        <v>3</v>
      </c>
      <c r="R2470">
        <v>4</v>
      </c>
    </row>
    <row r="2471" spans="1:18">
      <c r="A2471" s="3">
        <v>39946.578833333333</v>
      </c>
      <c r="B2471" t="s">
        <v>13390</v>
      </c>
      <c r="C2471" t="s">
        <v>3457</v>
      </c>
      <c r="D2471" t="s">
        <v>30</v>
      </c>
      <c r="E2471" t="s">
        <v>30</v>
      </c>
      <c r="F2471" t="s">
        <v>48</v>
      </c>
      <c r="G2471" t="s">
        <v>34</v>
      </c>
      <c r="H2471">
        <f t="shared" si="38"/>
        <v>5</v>
      </c>
      <c r="I2471" t="s">
        <v>76</v>
      </c>
      <c r="J2471" s="4" t="s">
        <v>41</v>
      </c>
      <c r="K2471">
        <v>0.4</v>
      </c>
      <c r="L2471">
        <v>2</v>
      </c>
      <c r="M2471">
        <v>9</v>
      </c>
      <c r="N2471">
        <v>1</v>
      </c>
      <c r="O2471">
        <v>1</v>
      </c>
      <c r="P2471">
        <v>3</v>
      </c>
      <c r="Q2471">
        <v>3</v>
      </c>
      <c r="R2471">
        <v>4</v>
      </c>
    </row>
    <row r="2472" spans="1:18">
      <c r="A2472" s="3">
        <v>39981.660146840281</v>
      </c>
      <c r="B2472" t="s">
        <v>13390</v>
      </c>
      <c r="C2472" t="s">
        <v>3461</v>
      </c>
      <c r="D2472" t="s">
        <v>30</v>
      </c>
      <c r="E2472" t="s">
        <v>30</v>
      </c>
      <c r="F2472" t="s">
        <v>165</v>
      </c>
      <c r="G2472" t="s">
        <v>34</v>
      </c>
      <c r="H2472">
        <f t="shared" si="38"/>
        <v>6</v>
      </c>
      <c r="I2472" t="s">
        <v>76</v>
      </c>
      <c r="J2472" s="4" t="s">
        <v>41</v>
      </c>
      <c r="K2472">
        <v>0.5</v>
      </c>
      <c r="L2472">
        <v>3</v>
      </c>
      <c r="M2472">
        <v>11</v>
      </c>
      <c r="N2472">
        <v>1</v>
      </c>
      <c r="O2472">
        <v>1</v>
      </c>
      <c r="P2472">
        <v>6</v>
      </c>
      <c r="Q2472">
        <v>3</v>
      </c>
      <c r="R2472">
        <v>4</v>
      </c>
    </row>
    <row r="2473" spans="1:18">
      <c r="A2473" s="3">
        <v>39944</v>
      </c>
      <c r="B2473" t="s">
        <v>67</v>
      </c>
      <c r="C2473" t="s">
        <v>3461</v>
      </c>
      <c r="D2473" t="s">
        <v>30</v>
      </c>
      <c r="E2473" t="s">
        <v>30</v>
      </c>
      <c r="F2473" t="s">
        <v>165</v>
      </c>
      <c r="G2473" t="s">
        <v>34</v>
      </c>
      <c r="H2473">
        <f t="shared" si="38"/>
        <v>5</v>
      </c>
      <c r="I2473" t="s">
        <v>180</v>
      </c>
      <c r="J2473" s="4" t="s">
        <v>41</v>
      </c>
      <c r="K2473">
        <v>0.58333333333333337</v>
      </c>
      <c r="L2473">
        <v>2</v>
      </c>
      <c r="M2473">
        <v>11</v>
      </c>
      <c r="N2473">
        <v>1</v>
      </c>
      <c r="O2473">
        <v>1</v>
      </c>
      <c r="P2473">
        <v>6</v>
      </c>
      <c r="Q2473">
        <v>3</v>
      </c>
      <c r="R2473">
        <v>4</v>
      </c>
    </row>
    <row r="2474" spans="1:18">
      <c r="A2474" s="3">
        <v>39992.748426585647</v>
      </c>
      <c r="B2474" t="s">
        <v>13390</v>
      </c>
      <c r="C2474" t="s">
        <v>3457</v>
      </c>
      <c r="D2474" t="s">
        <v>30</v>
      </c>
      <c r="E2474">
        <v>3</v>
      </c>
      <c r="F2474" t="s">
        <v>4752</v>
      </c>
      <c r="G2474" t="s">
        <v>100</v>
      </c>
      <c r="H2474">
        <f t="shared" si="38"/>
        <v>6</v>
      </c>
      <c r="I2474" t="s">
        <v>180</v>
      </c>
      <c r="J2474" t="s">
        <v>41</v>
      </c>
      <c r="K2474">
        <v>0.55000000000000004</v>
      </c>
      <c r="L2474">
        <v>3</v>
      </c>
      <c r="M2474">
        <v>9</v>
      </c>
      <c r="N2474">
        <v>1</v>
      </c>
      <c r="O2474">
        <v>5</v>
      </c>
      <c r="P2474">
        <v>9</v>
      </c>
      <c r="Q2474">
        <v>1</v>
      </c>
      <c r="R2474">
        <v>4</v>
      </c>
    </row>
    <row r="2475" spans="1:18">
      <c r="A2475" s="3">
        <v>40021.994624733794</v>
      </c>
      <c r="B2475" t="s">
        <v>13390</v>
      </c>
      <c r="C2475" t="s">
        <v>7054</v>
      </c>
      <c r="D2475">
        <v>5</v>
      </c>
      <c r="E2475">
        <v>5</v>
      </c>
      <c r="F2475" t="s">
        <v>165</v>
      </c>
      <c r="G2475" t="s">
        <v>34</v>
      </c>
      <c r="H2475">
        <f t="shared" si="38"/>
        <v>7</v>
      </c>
      <c r="I2475" t="s">
        <v>32</v>
      </c>
      <c r="J2475" t="s">
        <v>41</v>
      </c>
      <c r="K2475">
        <v>0.56666666666666665</v>
      </c>
      <c r="L2475">
        <v>1</v>
      </c>
      <c r="M2475">
        <v>8</v>
      </c>
      <c r="N2475">
        <v>5</v>
      </c>
      <c r="O2475">
        <v>6</v>
      </c>
      <c r="P2475">
        <v>6</v>
      </c>
      <c r="Q2475">
        <v>3</v>
      </c>
      <c r="R2475">
        <v>4</v>
      </c>
    </row>
    <row r="2476" spans="1:18">
      <c r="A2476" s="3">
        <v>40054.947082604165</v>
      </c>
      <c r="B2476" t="s">
        <v>13390</v>
      </c>
      <c r="C2476" t="s">
        <v>3444</v>
      </c>
      <c r="D2476">
        <v>5</v>
      </c>
      <c r="E2476">
        <v>5</v>
      </c>
      <c r="F2476" t="s">
        <v>4744</v>
      </c>
      <c r="G2476" t="s">
        <v>410</v>
      </c>
      <c r="H2476">
        <f t="shared" si="38"/>
        <v>8</v>
      </c>
      <c r="I2476" t="s">
        <v>32</v>
      </c>
      <c r="J2476" t="s">
        <v>5156</v>
      </c>
      <c r="K2476">
        <v>0.35</v>
      </c>
      <c r="L2476">
        <v>4</v>
      </c>
      <c r="M2476">
        <v>1</v>
      </c>
      <c r="N2476">
        <v>5</v>
      </c>
      <c r="O2476">
        <v>6</v>
      </c>
      <c r="P2476">
        <v>2</v>
      </c>
      <c r="Q2476">
        <v>1</v>
      </c>
      <c r="R2476">
        <v>1</v>
      </c>
    </row>
    <row r="2477" spans="1:18">
      <c r="A2477" s="3">
        <v>40034.948149340278</v>
      </c>
      <c r="B2477" t="s">
        <v>13390</v>
      </c>
      <c r="C2477" t="s">
        <v>3444</v>
      </c>
      <c r="D2477">
        <v>5</v>
      </c>
      <c r="E2477">
        <v>3</v>
      </c>
      <c r="F2477" t="s">
        <v>4744</v>
      </c>
      <c r="G2477" t="s">
        <v>100</v>
      </c>
      <c r="H2477">
        <f t="shared" si="38"/>
        <v>8</v>
      </c>
      <c r="I2477" t="s">
        <v>32</v>
      </c>
      <c r="J2477" t="s">
        <v>5156</v>
      </c>
      <c r="K2477">
        <v>0.33333333333333331</v>
      </c>
      <c r="L2477">
        <v>4</v>
      </c>
      <c r="M2477">
        <v>1</v>
      </c>
      <c r="N2477">
        <v>5</v>
      </c>
      <c r="O2477">
        <v>5</v>
      </c>
      <c r="P2477">
        <v>2</v>
      </c>
      <c r="Q2477">
        <v>1</v>
      </c>
      <c r="R2477">
        <v>1</v>
      </c>
    </row>
    <row r="2478" spans="1:18">
      <c r="A2478" s="3">
        <v>40034.351594641201</v>
      </c>
      <c r="B2478" t="s">
        <v>13390</v>
      </c>
      <c r="C2478" t="s">
        <v>3461</v>
      </c>
      <c r="D2478">
        <v>5</v>
      </c>
      <c r="E2478">
        <v>5</v>
      </c>
      <c r="F2478" t="s">
        <v>165</v>
      </c>
      <c r="G2478" t="s">
        <v>100</v>
      </c>
      <c r="H2478">
        <f t="shared" si="38"/>
        <v>8</v>
      </c>
      <c r="I2478" t="s">
        <v>9475</v>
      </c>
      <c r="J2478" t="s">
        <v>41</v>
      </c>
      <c r="K2478">
        <v>0.6333333333333333</v>
      </c>
      <c r="L2478">
        <v>4</v>
      </c>
      <c r="M2478">
        <v>11</v>
      </c>
      <c r="N2478">
        <v>5</v>
      </c>
      <c r="O2478">
        <v>6</v>
      </c>
      <c r="P2478">
        <v>6</v>
      </c>
      <c r="Q2478">
        <v>1</v>
      </c>
      <c r="R2478">
        <v>4</v>
      </c>
    </row>
    <row r="2479" spans="1:18">
      <c r="A2479" s="3">
        <v>39910.745706018519</v>
      </c>
      <c r="B2479" t="s">
        <v>26</v>
      </c>
      <c r="C2479" t="s">
        <v>246</v>
      </c>
      <c r="D2479" t="s">
        <v>30</v>
      </c>
      <c r="E2479" t="s">
        <v>30</v>
      </c>
      <c r="F2479" t="s">
        <v>99</v>
      </c>
      <c r="G2479" t="s">
        <v>100</v>
      </c>
      <c r="H2479">
        <f t="shared" si="38"/>
        <v>4</v>
      </c>
      <c r="I2479" t="s">
        <v>400</v>
      </c>
      <c r="J2479" t="s">
        <v>41</v>
      </c>
      <c r="K2479">
        <v>0.5</v>
      </c>
      <c r="L2479">
        <v>5</v>
      </c>
      <c r="M2479">
        <v>4</v>
      </c>
      <c r="N2479">
        <v>1</v>
      </c>
      <c r="O2479">
        <v>1</v>
      </c>
      <c r="P2479">
        <v>10</v>
      </c>
      <c r="Q2479">
        <v>1</v>
      </c>
      <c r="R2479">
        <v>4</v>
      </c>
    </row>
    <row r="2480" spans="1:18">
      <c r="A2480" s="3">
        <v>39969.853055555555</v>
      </c>
      <c r="B2480" t="s">
        <v>26</v>
      </c>
      <c r="C2480" t="s">
        <v>3461</v>
      </c>
      <c r="D2480" t="s">
        <v>30</v>
      </c>
      <c r="E2480" t="s">
        <v>30</v>
      </c>
      <c r="F2480" t="s">
        <v>88</v>
      </c>
      <c r="G2480" t="s">
        <v>34</v>
      </c>
      <c r="H2480">
        <f t="shared" si="38"/>
        <v>6</v>
      </c>
      <c r="I2480" t="s">
        <v>32</v>
      </c>
      <c r="J2480" s="4" t="s">
        <v>41</v>
      </c>
      <c r="K2480">
        <v>0.51666666666666672</v>
      </c>
      <c r="L2480">
        <v>3</v>
      </c>
      <c r="M2480">
        <v>11</v>
      </c>
      <c r="N2480">
        <v>1</v>
      </c>
      <c r="O2480">
        <v>1</v>
      </c>
      <c r="P2480">
        <v>4</v>
      </c>
      <c r="Q2480">
        <v>3</v>
      </c>
      <c r="R2480">
        <v>4</v>
      </c>
    </row>
    <row r="2481" spans="1:18">
      <c r="A2481" s="3">
        <v>39949.959290011575</v>
      </c>
      <c r="B2481" t="s">
        <v>13390</v>
      </c>
      <c r="C2481" t="s">
        <v>3457</v>
      </c>
      <c r="D2481" t="s">
        <v>30</v>
      </c>
      <c r="E2481" t="s">
        <v>30</v>
      </c>
      <c r="F2481" t="s">
        <v>134</v>
      </c>
      <c r="G2481" t="s">
        <v>100</v>
      </c>
      <c r="H2481">
        <f t="shared" si="38"/>
        <v>5</v>
      </c>
      <c r="I2481" t="s">
        <v>180</v>
      </c>
      <c r="J2481" t="s">
        <v>41</v>
      </c>
      <c r="K2481">
        <v>0.45</v>
      </c>
      <c r="L2481">
        <v>2</v>
      </c>
      <c r="M2481">
        <v>9</v>
      </c>
      <c r="N2481">
        <v>1</v>
      </c>
      <c r="O2481">
        <v>1</v>
      </c>
      <c r="P2481">
        <v>8</v>
      </c>
      <c r="Q2481">
        <v>1</v>
      </c>
      <c r="R2481">
        <v>4</v>
      </c>
    </row>
    <row r="2482" spans="1:18">
      <c r="A2482" s="3">
        <v>39959.790026932867</v>
      </c>
      <c r="B2482" t="s">
        <v>13390</v>
      </c>
      <c r="C2482" t="s">
        <v>3457</v>
      </c>
      <c r="D2482" t="s">
        <v>30</v>
      </c>
      <c r="E2482" t="s">
        <v>30</v>
      </c>
      <c r="F2482" t="s">
        <v>191</v>
      </c>
      <c r="G2482" t="s">
        <v>34</v>
      </c>
      <c r="H2482">
        <f t="shared" si="38"/>
        <v>5</v>
      </c>
      <c r="I2482" t="s">
        <v>98</v>
      </c>
      <c r="J2482" s="4" t="s">
        <v>41</v>
      </c>
      <c r="K2482">
        <v>0.46666666666666667</v>
      </c>
      <c r="L2482">
        <v>2</v>
      </c>
      <c r="M2482">
        <v>9</v>
      </c>
      <c r="N2482">
        <v>1</v>
      </c>
      <c r="O2482">
        <v>1</v>
      </c>
      <c r="P2482">
        <v>7</v>
      </c>
      <c r="Q2482">
        <v>3</v>
      </c>
      <c r="R2482">
        <v>4</v>
      </c>
    </row>
    <row r="2483" spans="1:18">
      <c r="A2483" s="3">
        <v>39932.650309606484</v>
      </c>
      <c r="B2483" t="s">
        <v>13390</v>
      </c>
      <c r="C2483" t="s">
        <v>246</v>
      </c>
      <c r="D2483" t="s">
        <v>30</v>
      </c>
      <c r="E2483" t="s">
        <v>30</v>
      </c>
      <c r="F2483" t="s">
        <v>33</v>
      </c>
      <c r="G2483" t="s">
        <v>410</v>
      </c>
      <c r="H2483">
        <f t="shared" si="38"/>
        <v>4</v>
      </c>
      <c r="I2483" t="s">
        <v>432</v>
      </c>
      <c r="J2483" t="s">
        <v>41</v>
      </c>
      <c r="K2483">
        <v>0.3</v>
      </c>
      <c r="L2483">
        <v>5</v>
      </c>
      <c r="M2483">
        <v>4</v>
      </c>
      <c r="N2483">
        <v>1</v>
      </c>
      <c r="O2483">
        <v>1</v>
      </c>
      <c r="P2483">
        <v>1</v>
      </c>
      <c r="Q2483">
        <v>1</v>
      </c>
      <c r="R2483">
        <v>4</v>
      </c>
    </row>
    <row r="2484" spans="1:18">
      <c r="A2484" s="3">
        <v>39912.379547569442</v>
      </c>
      <c r="B2484" t="s">
        <v>13390</v>
      </c>
      <c r="C2484" t="s">
        <v>27</v>
      </c>
      <c r="D2484" t="s">
        <v>30</v>
      </c>
      <c r="E2484" t="s">
        <v>30</v>
      </c>
      <c r="F2484" t="s">
        <v>134</v>
      </c>
      <c r="G2484" t="s">
        <v>34</v>
      </c>
      <c r="H2484">
        <f t="shared" si="38"/>
        <v>4</v>
      </c>
      <c r="I2484" t="s">
        <v>432</v>
      </c>
      <c r="J2484" s="4" t="s">
        <v>41</v>
      </c>
      <c r="K2484">
        <v>0.41666666666666669</v>
      </c>
      <c r="L2484">
        <v>5</v>
      </c>
      <c r="M2484">
        <v>2</v>
      </c>
      <c r="N2484">
        <v>1</v>
      </c>
      <c r="O2484">
        <v>1</v>
      </c>
      <c r="P2484">
        <v>8</v>
      </c>
      <c r="Q2484">
        <v>3</v>
      </c>
      <c r="R2484">
        <v>4</v>
      </c>
    </row>
    <row r="2485" spans="1:18">
      <c r="A2485" s="3">
        <v>39940.898246412034</v>
      </c>
      <c r="B2485" t="s">
        <v>13390</v>
      </c>
      <c r="C2485" t="s">
        <v>3444</v>
      </c>
      <c r="D2485" t="s">
        <v>30</v>
      </c>
      <c r="E2485" t="s">
        <v>30</v>
      </c>
      <c r="F2485" t="s">
        <v>88</v>
      </c>
      <c r="G2485" t="s">
        <v>410</v>
      </c>
      <c r="H2485">
        <f t="shared" si="38"/>
        <v>5</v>
      </c>
      <c r="I2485" t="s">
        <v>1059</v>
      </c>
      <c r="J2485" t="s">
        <v>41</v>
      </c>
      <c r="K2485">
        <v>0.25</v>
      </c>
      <c r="L2485">
        <v>2</v>
      </c>
      <c r="M2485">
        <v>1</v>
      </c>
      <c r="N2485">
        <v>1</v>
      </c>
      <c r="O2485">
        <v>1</v>
      </c>
      <c r="P2485">
        <v>4</v>
      </c>
      <c r="Q2485">
        <v>1</v>
      </c>
      <c r="R2485">
        <v>4</v>
      </c>
    </row>
    <row r="2486" spans="1:18">
      <c r="A2486" s="3">
        <v>39920.531973032404</v>
      </c>
      <c r="B2486" t="s">
        <v>13390</v>
      </c>
      <c r="C2486" t="s">
        <v>246</v>
      </c>
      <c r="D2486" t="s">
        <v>30</v>
      </c>
      <c r="E2486" t="s">
        <v>30</v>
      </c>
      <c r="F2486" t="s">
        <v>48</v>
      </c>
      <c r="G2486" t="s">
        <v>34</v>
      </c>
      <c r="H2486">
        <f t="shared" si="38"/>
        <v>4</v>
      </c>
      <c r="I2486" t="s">
        <v>180</v>
      </c>
      <c r="J2486" s="4" t="s">
        <v>41</v>
      </c>
      <c r="K2486">
        <v>0.36666666666666664</v>
      </c>
      <c r="L2486">
        <v>5</v>
      </c>
      <c r="M2486">
        <v>4</v>
      </c>
      <c r="N2486">
        <v>1</v>
      </c>
      <c r="O2486">
        <v>1</v>
      </c>
      <c r="P2486">
        <v>3</v>
      </c>
      <c r="Q2486">
        <v>3</v>
      </c>
      <c r="R2486">
        <v>4</v>
      </c>
    </row>
    <row r="2487" spans="1:18">
      <c r="A2487" s="3">
        <v>39912.629548611112</v>
      </c>
      <c r="B2487" t="s">
        <v>26</v>
      </c>
      <c r="C2487" t="s">
        <v>27</v>
      </c>
      <c r="D2487" t="s">
        <v>30</v>
      </c>
      <c r="E2487" t="s">
        <v>30</v>
      </c>
      <c r="F2487" t="s">
        <v>88</v>
      </c>
      <c r="G2487" t="s">
        <v>410</v>
      </c>
      <c r="H2487">
        <f t="shared" si="38"/>
        <v>4</v>
      </c>
      <c r="I2487" t="s">
        <v>180</v>
      </c>
      <c r="J2487" t="s">
        <v>41</v>
      </c>
      <c r="K2487">
        <v>0.36666666666666664</v>
      </c>
      <c r="L2487">
        <v>5</v>
      </c>
      <c r="M2487">
        <v>2</v>
      </c>
      <c r="N2487">
        <v>1</v>
      </c>
      <c r="O2487">
        <v>1</v>
      </c>
      <c r="P2487">
        <v>4</v>
      </c>
      <c r="Q2487">
        <v>1</v>
      </c>
      <c r="R2487">
        <v>4</v>
      </c>
    </row>
    <row r="2488" spans="1:18">
      <c r="A2488" s="3">
        <v>39965.538764895835</v>
      </c>
      <c r="B2488" t="s">
        <v>13390</v>
      </c>
      <c r="C2488" t="s">
        <v>3461</v>
      </c>
      <c r="D2488" t="s">
        <v>30</v>
      </c>
      <c r="E2488" t="s">
        <v>30</v>
      </c>
      <c r="F2488" t="s">
        <v>88</v>
      </c>
      <c r="G2488" t="s">
        <v>34</v>
      </c>
      <c r="H2488">
        <f t="shared" si="38"/>
        <v>6</v>
      </c>
      <c r="I2488" t="s">
        <v>180</v>
      </c>
      <c r="J2488" s="4" t="s">
        <v>41</v>
      </c>
      <c r="K2488">
        <v>0.46666666666666667</v>
      </c>
      <c r="L2488">
        <v>3</v>
      </c>
      <c r="M2488">
        <v>11</v>
      </c>
      <c r="N2488">
        <v>1</v>
      </c>
      <c r="O2488">
        <v>1</v>
      </c>
      <c r="P2488">
        <v>4</v>
      </c>
      <c r="Q2488">
        <v>3</v>
      </c>
      <c r="R2488">
        <v>4</v>
      </c>
    </row>
    <row r="2489" spans="1:18">
      <c r="A2489" s="3">
        <v>39999.949111307869</v>
      </c>
      <c r="B2489" t="s">
        <v>13390</v>
      </c>
      <c r="C2489" t="s">
        <v>7054</v>
      </c>
      <c r="D2489" t="s">
        <v>30</v>
      </c>
      <c r="E2489">
        <v>4</v>
      </c>
      <c r="F2489" t="s">
        <v>155</v>
      </c>
      <c r="G2489" t="s">
        <v>34</v>
      </c>
      <c r="H2489">
        <f t="shared" si="38"/>
        <v>7</v>
      </c>
      <c r="I2489" t="s">
        <v>180</v>
      </c>
      <c r="J2489" s="4" t="s">
        <v>41</v>
      </c>
      <c r="K2489">
        <v>0.41666666666666669</v>
      </c>
      <c r="L2489">
        <v>1</v>
      </c>
      <c r="M2489">
        <v>8</v>
      </c>
      <c r="N2489">
        <v>1</v>
      </c>
      <c r="O2489">
        <v>2</v>
      </c>
      <c r="P2489">
        <v>5</v>
      </c>
      <c r="Q2489">
        <v>3</v>
      </c>
      <c r="R2489">
        <v>4</v>
      </c>
    </row>
    <row r="2490" spans="1:18">
      <c r="A2490" s="3">
        <v>40024.660422106484</v>
      </c>
      <c r="B2490" t="s">
        <v>13390</v>
      </c>
      <c r="C2490" t="s">
        <v>7957</v>
      </c>
      <c r="D2490">
        <v>1</v>
      </c>
      <c r="E2490">
        <v>3</v>
      </c>
      <c r="F2490" t="s">
        <v>4744</v>
      </c>
      <c r="G2490" t="s">
        <v>100</v>
      </c>
      <c r="H2490">
        <f t="shared" si="38"/>
        <v>7</v>
      </c>
      <c r="I2490" t="s">
        <v>180</v>
      </c>
      <c r="J2490" t="s">
        <v>41</v>
      </c>
      <c r="K2490">
        <v>0.38333333333333336</v>
      </c>
      <c r="L2490">
        <v>1</v>
      </c>
      <c r="M2490">
        <v>5</v>
      </c>
      <c r="N2490">
        <v>4</v>
      </c>
      <c r="O2490">
        <v>5</v>
      </c>
      <c r="P2490">
        <v>2</v>
      </c>
      <c r="Q2490">
        <v>1</v>
      </c>
      <c r="R2490">
        <v>4</v>
      </c>
    </row>
    <row r="2491" spans="1:18">
      <c r="A2491" s="3">
        <v>39988.318493136576</v>
      </c>
      <c r="B2491" t="s">
        <v>13390</v>
      </c>
      <c r="C2491" t="s">
        <v>7054</v>
      </c>
      <c r="D2491" t="s">
        <v>30</v>
      </c>
      <c r="E2491" t="s">
        <v>30</v>
      </c>
      <c r="F2491" t="s">
        <v>134</v>
      </c>
      <c r="G2491" t="s">
        <v>100</v>
      </c>
      <c r="H2491">
        <f t="shared" si="38"/>
        <v>6</v>
      </c>
      <c r="I2491" t="s">
        <v>180</v>
      </c>
      <c r="J2491" t="s">
        <v>41</v>
      </c>
      <c r="K2491">
        <v>0.45</v>
      </c>
      <c r="L2491">
        <v>3</v>
      </c>
      <c r="M2491">
        <v>8</v>
      </c>
      <c r="N2491">
        <v>1</v>
      </c>
      <c r="O2491">
        <v>1</v>
      </c>
      <c r="P2491">
        <v>8</v>
      </c>
      <c r="Q2491">
        <v>1</v>
      </c>
      <c r="R2491">
        <v>4</v>
      </c>
    </row>
    <row r="2492" spans="1:18">
      <c r="A2492" s="3">
        <v>39976.650925925926</v>
      </c>
      <c r="B2492" t="s">
        <v>743</v>
      </c>
      <c r="C2492" t="s">
        <v>3444</v>
      </c>
      <c r="D2492" t="s">
        <v>30</v>
      </c>
      <c r="E2492" t="s">
        <v>30</v>
      </c>
      <c r="F2492" t="s">
        <v>4744</v>
      </c>
      <c r="G2492" t="s">
        <v>100</v>
      </c>
      <c r="H2492">
        <f t="shared" si="38"/>
        <v>6</v>
      </c>
      <c r="I2492" t="s">
        <v>180</v>
      </c>
      <c r="J2492" t="s">
        <v>41</v>
      </c>
      <c r="K2492">
        <v>0.26666666666666666</v>
      </c>
      <c r="L2492">
        <v>3</v>
      </c>
      <c r="M2492">
        <v>1</v>
      </c>
      <c r="N2492">
        <v>1</v>
      </c>
      <c r="O2492">
        <v>1</v>
      </c>
      <c r="P2492">
        <v>2</v>
      </c>
      <c r="Q2492">
        <v>1</v>
      </c>
      <c r="R2492">
        <v>4</v>
      </c>
    </row>
    <row r="2493" spans="1:18">
      <c r="A2493" s="3">
        <v>39914.954751423611</v>
      </c>
      <c r="B2493" t="s">
        <v>13390</v>
      </c>
      <c r="C2493" t="s">
        <v>142</v>
      </c>
      <c r="D2493" t="s">
        <v>30</v>
      </c>
      <c r="E2493" t="s">
        <v>30</v>
      </c>
      <c r="F2493" t="s">
        <v>48</v>
      </c>
      <c r="G2493" t="s">
        <v>34</v>
      </c>
      <c r="H2493">
        <f t="shared" si="38"/>
        <v>4</v>
      </c>
      <c r="I2493" t="s">
        <v>378</v>
      </c>
      <c r="J2493" s="4" t="s">
        <v>41</v>
      </c>
      <c r="K2493">
        <v>0.5</v>
      </c>
      <c r="L2493">
        <v>5</v>
      </c>
      <c r="M2493">
        <v>12</v>
      </c>
      <c r="N2493">
        <v>1</v>
      </c>
      <c r="O2493">
        <v>1</v>
      </c>
      <c r="P2493">
        <v>3</v>
      </c>
      <c r="Q2493">
        <v>3</v>
      </c>
      <c r="R2493">
        <v>4</v>
      </c>
    </row>
    <row r="2494" spans="1:18">
      <c r="A2494" s="3">
        <v>39974.993391203701</v>
      </c>
      <c r="B2494" t="s">
        <v>743</v>
      </c>
      <c r="C2494" t="s">
        <v>3444</v>
      </c>
      <c r="D2494" t="s">
        <v>30</v>
      </c>
      <c r="E2494" t="s">
        <v>30</v>
      </c>
      <c r="F2494" t="s">
        <v>4752</v>
      </c>
      <c r="G2494" t="s">
        <v>100</v>
      </c>
      <c r="H2494">
        <f t="shared" si="38"/>
        <v>6</v>
      </c>
      <c r="I2494" t="s">
        <v>378</v>
      </c>
      <c r="J2494" t="s">
        <v>41</v>
      </c>
      <c r="K2494">
        <v>0.38333333333333336</v>
      </c>
      <c r="L2494">
        <v>3</v>
      </c>
      <c r="M2494">
        <v>1</v>
      </c>
      <c r="N2494">
        <v>1</v>
      </c>
      <c r="O2494">
        <v>1</v>
      </c>
      <c r="P2494">
        <v>9</v>
      </c>
      <c r="Q2494">
        <v>1</v>
      </c>
      <c r="R2494">
        <v>4</v>
      </c>
    </row>
    <row r="2495" spans="1:18">
      <c r="A2495" s="3">
        <v>40027.450483645836</v>
      </c>
      <c r="B2495" t="s">
        <v>13390</v>
      </c>
      <c r="C2495" t="s">
        <v>3461</v>
      </c>
      <c r="D2495">
        <v>5</v>
      </c>
      <c r="E2495">
        <v>3</v>
      </c>
      <c r="F2495" t="s">
        <v>191</v>
      </c>
      <c r="G2495" t="s">
        <v>410</v>
      </c>
      <c r="H2495">
        <f t="shared" si="38"/>
        <v>8</v>
      </c>
      <c r="I2495" t="s">
        <v>378</v>
      </c>
      <c r="J2495" t="s">
        <v>41</v>
      </c>
      <c r="K2495">
        <v>0.6333333333333333</v>
      </c>
      <c r="L2495">
        <v>4</v>
      </c>
      <c r="M2495">
        <v>11</v>
      </c>
      <c r="N2495">
        <v>5</v>
      </c>
      <c r="O2495">
        <v>5</v>
      </c>
      <c r="P2495">
        <v>7</v>
      </c>
      <c r="Q2495">
        <v>1</v>
      </c>
      <c r="R2495">
        <v>4</v>
      </c>
    </row>
    <row r="2496" spans="1:18">
      <c r="A2496" s="3">
        <v>39965.060339930555</v>
      </c>
      <c r="B2496" t="s">
        <v>13390</v>
      </c>
      <c r="C2496" t="s">
        <v>3444</v>
      </c>
      <c r="D2496" t="s">
        <v>30</v>
      </c>
      <c r="E2496" t="s">
        <v>30</v>
      </c>
      <c r="F2496" t="s">
        <v>4752</v>
      </c>
      <c r="G2496" t="s">
        <v>34</v>
      </c>
      <c r="H2496">
        <f t="shared" si="38"/>
        <v>6</v>
      </c>
      <c r="I2496" t="s">
        <v>378</v>
      </c>
      <c r="J2496" s="4" t="s">
        <v>41</v>
      </c>
      <c r="K2496">
        <v>0.38333333333333336</v>
      </c>
      <c r="L2496">
        <v>3</v>
      </c>
      <c r="M2496">
        <v>1</v>
      </c>
      <c r="N2496">
        <v>1</v>
      </c>
      <c r="O2496">
        <v>1</v>
      </c>
      <c r="P2496">
        <v>9</v>
      </c>
      <c r="Q2496">
        <v>3</v>
      </c>
      <c r="R2496">
        <v>4</v>
      </c>
    </row>
    <row r="2497" spans="1:18">
      <c r="A2497" s="3">
        <v>39983.789017905096</v>
      </c>
      <c r="B2497" t="s">
        <v>13390</v>
      </c>
      <c r="C2497" t="s">
        <v>3461</v>
      </c>
      <c r="D2497" t="s">
        <v>30</v>
      </c>
      <c r="E2497" t="s">
        <v>30</v>
      </c>
      <c r="F2497" t="s">
        <v>134</v>
      </c>
      <c r="G2497" t="s">
        <v>34</v>
      </c>
      <c r="H2497">
        <f t="shared" si="38"/>
        <v>6</v>
      </c>
      <c r="I2497" t="s">
        <v>378</v>
      </c>
      <c r="J2497" s="4" t="s">
        <v>41</v>
      </c>
      <c r="K2497">
        <v>0.53333333333333333</v>
      </c>
      <c r="L2497">
        <v>3</v>
      </c>
      <c r="M2497">
        <v>11</v>
      </c>
      <c r="N2497">
        <v>1</v>
      </c>
      <c r="O2497">
        <v>1</v>
      </c>
      <c r="P2497">
        <v>8</v>
      </c>
      <c r="Q2497">
        <v>3</v>
      </c>
      <c r="R2497">
        <v>4</v>
      </c>
    </row>
    <row r="2498" spans="1:18">
      <c r="A2498" s="3">
        <v>40018.95484953704</v>
      </c>
      <c r="B2498" t="s">
        <v>5089</v>
      </c>
      <c r="C2498" t="s">
        <v>3461</v>
      </c>
      <c r="D2498">
        <v>5</v>
      </c>
      <c r="E2498">
        <v>5</v>
      </c>
      <c r="F2498" t="s">
        <v>33</v>
      </c>
      <c r="G2498" t="s">
        <v>410</v>
      </c>
      <c r="H2498">
        <f t="shared" si="38"/>
        <v>7</v>
      </c>
      <c r="I2498" t="s">
        <v>825</v>
      </c>
      <c r="J2498" t="s">
        <v>5156</v>
      </c>
      <c r="K2498">
        <v>0.46666666666666667</v>
      </c>
      <c r="L2498">
        <v>1</v>
      </c>
      <c r="M2498">
        <v>11</v>
      </c>
      <c r="N2498">
        <v>5</v>
      </c>
      <c r="O2498">
        <v>6</v>
      </c>
      <c r="P2498">
        <v>1</v>
      </c>
      <c r="Q2498">
        <v>1</v>
      </c>
      <c r="R2498">
        <v>1</v>
      </c>
    </row>
    <row r="2499" spans="1:18">
      <c r="A2499" s="3">
        <v>40043.042584953706</v>
      </c>
      <c r="B2499" t="s">
        <v>13390</v>
      </c>
      <c r="C2499" t="s">
        <v>3444</v>
      </c>
      <c r="D2499">
        <v>5</v>
      </c>
      <c r="E2499">
        <v>3</v>
      </c>
      <c r="F2499" t="s">
        <v>134</v>
      </c>
      <c r="G2499" t="s">
        <v>34</v>
      </c>
      <c r="H2499">
        <f t="shared" ref="H2499:H2562" si="39">MONTH(A2499)</f>
        <v>8</v>
      </c>
      <c r="I2499" t="s">
        <v>400</v>
      </c>
      <c r="J2499" s="4" t="s">
        <v>41</v>
      </c>
      <c r="K2499">
        <v>0.51666666666666672</v>
      </c>
      <c r="L2499">
        <v>4</v>
      </c>
      <c r="M2499">
        <v>1</v>
      </c>
      <c r="N2499">
        <v>5</v>
      </c>
      <c r="O2499">
        <v>5</v>
      </c>
      <c r="P2499">
        <v>8</v>
      </c>
      <c r="Q2499">
        <v>3</v>
      </c>
      <c r="R2499">
        <v>4</v>
      </c>
    </row>
    <row r="2500" spans="1:18">
      <c r="A2500" s="3">
        <v>40064.001252430557</v>
      </c>
      <c r="B2500" t="s">
        <v>13390</v>
      </c>
      <c r="C2500" t="s">
        <v>3461</v>
      </c>
      <c r="D2500">
        <v>5</v>
      </c>
      <c r="E2500">
        <v>5</v>
      </c>
      <c r="F2500" t="s">
        <v>155</v>
      </c>
      <c r="G2500" t="s">
        <v>100</v>
      </c>
      <c r="H2500">
        <f t="shared" si="39"/>
        <v>9</v>
      </c>
      <c r="I2500" t="s">
        <v>400</v>
      </c>
      <c r="J2500" t="s">
        <v>41</v>
      </c>
      <c r="K2500">
        <v>0.65</v>
      </c>
      <c r="L2500">
        <v>6</v>
      </c>
      <c r="M2500">
        <v>11</v>
      </c>
      <c r="N2500">
        <v>5</v>
      </c>
      <c r="O2500">
        <v>6</v>
      </c>
      <c r="P2500">
        <v>5</v>
      </c>
      <c r="Q2500">
        <v>1</v>
      </c>
      <c r="R2500">
        <v>4</v>
      </c>
    </row>
    <row r="2501" spans="1:18">
      <c r="A2501" s="3">
        <v>39906.277459375</v>
      </c>
      <c r="B2501" t="s">
        <v>13390</v>
      </c>
      <c r="C2501" t="s">
        <v>27</v>
      </c>
      <c r="D2501" t="s">
        <v>30</v>
      </c>
      <c r="E2501" t="s">
        <v>30</v>
      </c>
      <c r="F2501" t="s">
        <v>48</v>
      </c>
      <c r="G2501" t="s">
        <v>49</v>
      </c>
      <c r="H2501">
        <f t="shared" si="39"/>
        <v>4</v>
      </c>
      <c r="I2501" t="s">
        <v>117</v>
      </c>
      <c r="J2501" t="s">
        <v>41</v>
      </c>
      <c r="K2501">
        <v>0.35</v>
      </c>
      <c r="L2501">
        <v>5</v>
      </c>
      <c r="M2501">
        <v>2</v>
      </c>
      <c r="N2501">
        <v>1</v>
      </c>
      <c r="O2501">
        <v>1</v>
      </c>
      <c r="P2501">
        <v>3</v>
      </c>
      <c r="Q2501">
        <v>4</v>
      </c>
      <c r="R2501">
        <v>4</v>
      </c>
    </row>
    <row r="2502" spans="1:18">
      <c r="A2502" s="3">
        <v>40070.517500000002</v>
      </c>
      <c r="B2502" t="s">
        <v>5089</v>
      </c>
      <c r="C2502" t="s">
        <v>3444</v>
      </c>
      <c r="D2502">
        <v>1</v>
      </c>
      <c r="E2502">
        <v>5</v>
      </c>
      <c r="F2502" t="s">
        <v>4744</v>
      </c>
      <c r="G2502" t="s">
        <v>100</v>
      </c>
      <c r="H2502">
        <f t="shared" si="39"/>
        <v>9</v>
      </c>
      <c r="I2502" t="s">
        <v>117</v>
      </c>
      <c r="J2502" t="s">
        <v>41</v>
      </c>
      <c r="K2502">
        <v>0.43333333333333335</v>
      </c>
      <c r="L2502">
        <v>6</v>
      </c>
      <c r="M2502">
        <v>1</v>
      </c>
      <c r="N2502">
        <v>4</v>
      </c>
      <c r="O2502">
        <v>6</v>
      </c>
      <c r="P2502">
        <v>2</v>
      </c>
      <c r="Q2502">
        <v>1</v>
      </c>
      <c r="R2502">
        <v>4</v>
      </c>
    </row>
    <row r="2503" spans="1:18">
      <c r="A2503" s="3">
        <v>40058</v>
      </c>
      <c r="B2503" t="s">
        <v>67</v>
      </c>
      <c r="C2503" t="s">
        <v>3461</v>
      </c>
      <c r="D2503">
        <v>5</v>
      </c>
      <c r="E2503">
        <v>5</v>
      </c>
      <c r="F2503" t="s">
        <v>165</v>
      </c>
      <c r="G2503" t="s">
        <v>49</v>
      </c>
      <c r="H2503">
        <f t="shared" si="39"/>
        <v>9</v>
      </c>
      <c r="I2503" t="s">
        <v>117</v>
      </c>
      <c r="J2503" t="s">
        <v>41</v>
      </c>
      <c r="K2503">
        <v>0.81666666666666665</v>
      </c>
      <c r="L2503">
        <v>6</v>
      </c>
      <c r="M2503">
        <v>11</v>
      </c>
      <c r="N2503">
        <v>5</v>
      </c>
      <c r="O2503">
        <v>6</v>
      </c>
      <c r="P2503">
        <v>6</v>
      </c>
      <c r="Q2503">
        <v>4</v>
      </c>
      <c r="R2503">
        <v>4</v>
      </c>
    </row>
    <row r="2504" spans="1:18">
      <c r="A2504" s="3">
        <v>39979.804895833331</v>
      </c>
      <c r="B2504" t="s">
        <v>5089</v>
      </c>
      <c r="C2504" t="s">
        <v>3444</v>
      </c>
      <c r="D2504" t="s">
        <v>30</v>
      </c>
      <c r="E2504" t="s">
        <v>30</v>
      </c>
      <c r="F2504" t="s">
        <v>88</v>
      </c>
      <c r="G2504" t="s">
        <v>100</v>
      </c>
      <c r="H2504">
        <f t="shared" si="39"/>
        <v>6</v>
      </c>
      <c r="I2504" t="s">
        <v>69</v>
      </c>
      <c r="J2504" t="s">
        <v>41</v>
      </c>
      <c r="K2504">
        <v>0.28333333333333333</v>
      </c>
      <c r="L2504">
        <v>3</v>
      </c>
      <c r="M2504">
        <v>1</v>
      </c>
      <c r="N2504">
        <v>1</v>
      </c>
      <c r="O2504">
        <v>1</v>
      </c>
      <c r="P2504">
        <v>4</v>
      </c>
      <c r="Q2504">
        <v>1</v>
      </c>
      <c r="R2504">
        <v>4</v>
      </c>
    </row>
    <row r="2505" spans="1:18">
      <c r="A2505" s="3">
        <v>40046.340930787039</v>
      </c>
      <c r="B2505" t="s">
        <v>13390</v>
      </c>
      <c r="C2505" t="s">
        <v>3461</v>
      </c>
      <c r="D2505">
        <v>5</v>
      </c>
      <c r="E2505">
        <v>3</v>
      </c>
      <c r="F2505" t="s">
        <v>4744</v>
      </c>
      <c r="G2505" t="s">
        <v>410</v>
      </c>
      <c r="H2505">
        <f t="shared" si="39"/>
        <v>8</v>
      </c>
      <c r="I2505" t="s">
        <v>560</v>
      </c>
      <c r="J2505" t="s">
        <v>41</v>
      </c>
      <c r="K2505">
        <v>0.55000000000000004</v>
      </c>
      <c r="L2505">
        <v>4</v>
      </c>
      <c r="M2505">
        <v>11</v>
      </c>
      <c r="N2505">
        <v>5</v>
      </c>
      <c r="O2505">
        <v>5</v>
      </c>
      <c r="P2505">
        <v>2</v>
      </c>
      <c r="Q2505">
        <v>1</v>
      </c>
      <c r="R2505">
        <v>4</v>
      </c>
    </row>
    <row r="2506" spans="1:18">
      <c r="A2506" s="3">
        <v>40037.972311921294</v>
      </c>
      <c r="B2506" t="s">
        <v>13390</v>
      </c>
      <c r="C2506" t="s">
        <v>3461</v>
      </c>
      <c r="D2506">
        <v>5</v>
      </c>
      <c r="E2506">
        <v>2</v>
      </c>
      <c r="F2506" t="s">
        <v>88</v>
      </c>
      <c r="G2506" t="s">
        <v>100</v>
      </c>
      <c r="H2506">
        <f t="shared" si="39"/>
        <v>8</v>
      </c>
      <c r="I2506" t="s">
        <v>117</v>
      </c>
      <c r="J2506" t="s">
        <v>41</v>
      </c>
      <c r="K2506">
        <v>0.55000000000000004</v>
      </c>
      <c r="L2506">
        <v>4</v>
      </c>
      <c r="M2506">
        <v>11</v>
      </c>
      <c r="N2506">
        <v>5</v>
      </c>
      <c r="O2506">
        <v>3</v>
      </c>
      <c r="P2506">
        <v>4</v>
      </c>
      <c r="Q2506">
        <v>1</v>
      </c>
      <c r="R2506">
        <v>4</v>
      </c>
    </row>
    <row r="2507" spans="1:18">
      <c r="A2507" s="3">
        <v>39944.69775644676</v>
      </c>
      <c r="B2507" t="s">
        <v>13390</v>
      </c>
      <c r="C2507" t="s">
        <v>3461</v>
      </c>
      <c r="D2507" t="s">
        <v>30</v>
      </c>
      <c r="E2507" t="s">
        <v>30</v>
      </c>
      <c r="F2507" t="s">
        <v>48</v>
      </c>
      <c r="G2507" t="s">
        <v>100</v>
      </c>
      <c r="H2507">
        <f t="shared" si="39"/>
        <v>5</v>
      </c>
      <c r="I2507" t="s">
        <v>98</v>
      </c>
      <c r="J2507" t="s">
        <v>41</v>
      </c>
      <c r="K2507">
        <v>0.4</v>
      </c>
      <c r="L2507">
        <v>2</v>
      </c>
      <c r="M2507">
        <v>11</v>
      </c>
      <c r="N2507">
        <v>1</v>
      </c>
      <c r="O2507">
        <v>1</v>
      </c>
      <c r="P2507">
        <v>3</v>
      </c>
      <c r="Q2507">
        <v>1</v>
      </c>
      <c r="R2507">
        <v>4</v>
      </c>
    </row>
    <row r="2508" spans="1:18">
      <c r="A2508" s="3">
        <v>40037.916063854165</v>
      </c>
      <c r="B2508" t="s">
        <v>13390</v>
      </c>
      <c r="C2508" t="s">
        <v>3461</v>
      </c>
      <c r="D2508">
        <v>5</v>
      </c>
      <c r="E2508">
        <v>3</v>
      </c>
      <c r="F2508" t="s">
        <v>33</v>
      </c>
      <c r="G2508" t="s">
        <v>34</v>
      </c>
      <c r="H2508">
        <f t="shared" si="39"/>
        <v>8</v>
      </c>
      <c r="I2508" t="s">
        <v>378</v>
      </c>
      <c r="J2508" s="4" t="s">
        <v>41</v>
      </c>
      <c r="K2508">
        <v>0.56666666666666665</v>
      </c>
      <c r="L2508">
        <v>4</v>
      </c>
      <c r="M2508">
        <v>11</v>
      </c>
      <c r="N2508">
        <v>5</v>
      </c>
      <c r="O2508">
        <v>5</v>
      </c>
      <c r="P2508">
        <v>1</v>
      </c>
      <c r="Q2508">
        <v>3</v>
      </c>
      <c r="R2508">
        <v>4</v>
      </c>
    </row>
    <row r="2509" spans="1:18">
      <c r="A2509" s="3">
        <v>39970.457038773151</v>
      </c>
      <c r="B2509" t="s">
        <v>13390</v>
      </c>
      <c r="C2509" t="s">
        <v>3461</v>
      </c>
      <c r="D2509" t="s">
        <v>30</v>
      </c>
      <c r="E2509" t="s">
        <v>30</v>
      </c>
      <c r="F2509" t="s">
        <v>4744</v>
      </c>
      <c r="G2509" t="s">
        <v>100</v>
      </c>
      <c r="H2509">
        <f t="shared" si="39"/>
        <v>6</v>
      </c>
      <c r="I2509" t="s">
        <v>180</v>
      </c>
      <c r="J2509" t="s">
        <v>41</v>
      </c>
      <c r="K2509">
        <v>0.4</v>
      </c>
      <c r="L2509">
        <v>3</v>
      </c>
      <c r="M2509">
        <v>11</v>
      </c>
      <c r="N2509">
        <v>1</v>
      </c>
      <c r="O2509">
        <v>1</v>
      </c>
      <c r="P2509">
        <v>2</v>
      </c>
      <c r="Q2509">
        <v>1</v>
      </c>
      <c r="R2509">
        <v>4</v>
      </c>
    </row>
    <row r="2510" spans="1:18">
      <c r="A2510" s="3">
        <v>40009.859392905091</v>
      </c>
      <c r="B2510" t="s">
        <v>13390</v>
      </c>
      <c r="C2510" t="s">
        <v>3461</v>
      </c>
      <c r="D2510">
        <v>1</v>
      </c>
      <c r="E2510">
        <v>3</v>
      </c>
      <c r="F2510" t="s">
        <v>134</v>
      </c>
      <c r="G2510" t="s">
        <v>100</v>
      </c>
      <c r="H2510">
        <f t="shared" si="39"/>
        <v>7</v>
      </c>
      <c r="I2510" t="s">
        <v>32</v>
      </c>
      <c r="J2510" t="s">
        <v>41</v>
      </c>
      <c r="K2510">
        <v>0.58333333333333337</v>
      </c>
      <c r="L2510">
        <v>1</v>
      </c>
      <c r="M2510">
        <v>11</v>
      </c>
      <c r="N2510">
        <v>4</v>
      </c>
      <c r="O2510">
        <v>5</v>
      </c>
      <c r="P2510">
        <v>8</v>
      </c>
      <c r="Q2510">
        <v>1</v>
      </c>
      <c r="R2510">
        <v>4</v>
      </c>
    </row>
    <row r="2511" spans="1:18">
      <c r="A2511" s="3">
        <v>39980.073622685188</v>
      </c>
      <c r="B2511" t="s">
        <v>26</v>
      </c>
      <c r="C2511" t="s">
        <v>3457</v>
      </c>
      <c r="D2511" t="s">
        <v>30</v>
      </c>
      <c r="E2511" t="s">
        <v>30</v>
      </c>
      <c r="F2511" t="s">
        <v>4744</v>
      </c>
      <c r="G2511" t="s">
        <v>34</v>
      </c>
      <c r="H2511">
        <f t="shared" si="39"/>
        <v>6</v>
      </c>
      <c r="I2511" t="s">
        <v>32</v>
      </c>
      <c r="J2511" s="4" t="s">
        <v>41</v>
      </c>
      <c r="K2511">
        <v>0.45</v>
      </c>
      <c r="L2511">
        <v>3</v>
      </c>
      <c r="M2511">
        <v>9</v>
      </c>
      <c r="N2511">
        <v>1</v>
      </c>
      <c r="O2511">
        <v>1</v>
      </c>
      <c r="P2511">
        <v>2</v>
      </c>
      <c r="Q2511">
        <v>3</v>
      </c>
      <c r="R2511">
        <v>4</v>
      </c>
    </row>
    <row r="2512" spans="1:18">
      <c r="A2512" s="3">
        <v>39912.424682442128</v>
      </c>
      <c r="B2512" t="s">
        <v>13390</v>
      </c>
      <c r="C2512" t="s">
        <v>246</v>
      </c>
      <c r="D2512" t="s">
        <v>30</v>
      </c>
      <c r="E2512" t="s">
        <v>30</v>
      </c>
      <c r="F2512" t="s">
        <v>88</v>
      </c>
      <c r="G2512" t="s">
        <v>100</v>
      </c>
      <c r="H2512">
        <f t="shared" si="39"/>
        <v>4</v>
      </c>
      <c r="I2512" t="s">
        <v>32</v>
      </c>
      <c r="J2512" t="s">
        <v>41</v>
      </c>
      <c r="K2512">
        <v>0.35</v>
      </c>
      <c r="L2512">
        <v>5</v>
      </c>
      <c r="M2512">
        <v>4</v>
      </c>
      <c r="N2512">
        <v>1</v>
      </c>
      <c r="O2512">
        <v>1</v>
      </c>
      <c r="P2512">
        <v>4</v>
      </c>
      <c r="Q2512">
        <v>1</v>
      </c>
      <c r="R2512">
        <v>4</v>
      </c>
    </row>
    <row r="2513" spans="1:18">
      <c r="A2513" s="3">
        <v>39951.832027511577</v>
      </c>
      <c r="B2513" t="s">
        <v>13390</v>
      </c>
      <c r="C2513" t="s">
        <v>3444</v>
      </c>
      <c r="D2513" t="s">
        <v>30</v>
      </c>
      <c r="E2513" t="s">
        <v>30</v>
      </c>
      <c r="F2513" t="s">
        <v>48</v>
      </c>
      <c r="G2513" t="s">
        <v>100</v>
      </c>
      <c r="H2513">
        <f t="shared" si="39"/>
        <v>5</v>
      </c>
      <c r="I2513" t="s">
        <v>32</v>
      </c>
      <c r="J2513" t="s">
        <v>41</v>
      </c>
      <c r="K2513">
        <v>0.23333333333333334</v>
      </c>
      <c r="L2513">
        <v>2</v>
      </c>
      <c r="M2513">
        <v>1</v>
      </c>
      <c r="N2513">
        <v>1</v>
      </c>
      <c r="O2513">
        <v>1</v>
      </c>
      <c r="P2513">
        <v>3</v>
      </c>
      <c r="Q2513">
        <v>1</v>
      </c>
      <c r="R2513">
        <v>4</v>
      </c>
    </row>
    <row r="2514" spans="1:18">
      <c r="A2514" s="3">
        <v>39954.572615740741</v>
      </c>
      <c r="B2514" t="s">
        <v>26</v>
      </c>
      <c r="C2514" t="s">
        <v>3461</v>
      </c>
      <c r="D2514" t="s">
        <v>30</v>
      </c>
      <c r="E2514" t="s">
        <v>30</v>
      </c>
      <c r="F2514" t="s">
        <v>88</v>
      </c>
      <c r="G2514" t="s">
        <v>34</v>
      </c>
      <c r="H2514">
        <f t="shared" si="39"/>
        <v>5</v>
      </c>
      <c r="I2514" t="s">
        <v>32</v>
      </c>
      <c r="J2514" s="4" t="s">
        <v>41</v>
      </c>
      <c r="K2514">
        <v>0.5</v>
      </c>
      <c r="L2514">
        <v>2</v>
      </c>
      <c r="M2514">
        <v>11</v>
      </c>
      <c r="N2514">
        <v>1</v>
      </c>
      <c r="O2514">
        <v>1</v>
      </c>
      <c r="P2514">
        <v>4</v>
      </c>
      <c r="Q2514">
        <v>3</v>
      </c>
      <c r="R2514">
        <v>4</v>
      </c>
    </row>
    <row r="2515" spans="1:18">
      <c r="A2515" s="3">
        <v>39972.481854976853</v>
      </c>
      <c r="B2515" t="s">
        <v>13390</v>
      </c>
      <c r="C2515" t="s">
        <v>3461</v>
      </c>
      <c r="D2515" t="s">
        <v>30</v>
      </c>
      <c r="E2515" t="s">
        <v>30</v>
      </c>
      <c r="F2515" t="s">
        <v>191</v>
      </c>
      <c r="G2515" t="s">
        <v>34</v>
      </c>
      <c r="H2515">
        <f t="shared" si="39"/>
        <v>6</v>
      </c>
      <c r="I2515" t="s">
        <v>32</v>
      </c>
      <c r="J2515" s="4" t="s">
        <v>41</v>
      </c>
      <c r="K2515">
        <v>0.51666666666666672</v>
      </c>
      <c r="L2515">
        <v>3</v>
      </c>
      <c r="M2515">
        <v>11</v>
      </c>
      <c r="N2515">
        <v>1</v>
      </c>
      <c r="O2515">
        <v>1</v>
      </c>
      <c r="P2515">
        <v>7</v>
      </c>
      <c r="Q2515">
        <v>3</v>
      </c>
      <c r="R2515">
        <v>4</v>
      </c>
    </row>
    <row r="2516" spans="1:18">
      <c r="A2516" s="3">
        <v>40021.905053553244</v>
      </c>
      <c r="B2516" t="s">
        <v>13390</v>
      </c>
      <c r="C2516" t="s">
        <v>3461</v>
      </c>
      <c r="D2516">
        <v>3</v>
      </c>
      <c r="E2516">
        <v>3</v>
      </c>
      <c r="F2516" t="s">
        <v>191</v>
      </c>
      <c r="G2516" t="s">
        <v>34</v>
      </c>
      <c r="H2516">
        <f t="shared" si="39"/>
        <v>7</v>
      </c>
      <c r="I2516" t="s">
        <v>32</v>
      </c>
      <c r="J2516" s="4" t="s">
        <v>41</v>
      </c>
      <c r="K2516">
        <v>0.58333333333333337</v>
      </c>
      <c r="L2516">
        <v>1</v>
      </c>
      <c r="M2516">
        <v>11</v>
      </c>
      <c r="N2516">
        <v>3</v>
      </c>
      <c r="O2516">
        <v>5</v>
      </c>
      <c r="P2516">
        <v>7</v>
      </c>
      <c r="Q2516">
        <v>3</v>
      </c>
      <c r="R2516">
        <v>4</v>
      </c>
    </row>
    <row r="2517" spans="1:18">
      <c r="A2517" s="3">
        <v>39909.896512002313</v>
      </c>
      <c r="B2517" t="s">
        <v>13390</v>
      </c>
      <c r="C2517" t="s">
        <v>46</v>
      </c>
      <c r="D2517" t="s">
        <v>30</v>
      </c>
      <c r="E2517" t="s">
        <v>30</v>
      </c>
      <c r="F2517" t="s">
        <v>165</v>
      </c>
      <c r="G2517" t="s">
        <v>100</v>
      </c>
      <c r="H2517">
        <f t="shared" si="39"/>
        <v>4</v>
      </c>
      <c r="I2517" t="s">
        <v>32</v>
      </c>
      <c r="J2517" t="s">
        <v>41</v>
      </c>
      <c r="K2517">
        <v>0.33333333333333331</v>
      </c>
      <c r="L2517">
        <v>5</v>
      </c>
      <c r="M2517">
        <v>1</v>
      </c>
      <c r="N2517">
        <v>1</v>
      </c>
      <c r="O2517">
        <v>1</v>
      </c>
      <c r="P2517">
        <v>6</v>
      </c>
      <c r="Q2517">
        <v>1</v>
      </c>
      <c r="R2517">
        <v>4</v>
      </c>
    </row>
    <row r="2518" spans="1:18">
      <c r="A2518" s="3">
        <v>39945.047997685186</v>
      </c>
      <c r="B2518" t="s">
        <v>26</v>
      </c>
      <c r="C2518" t="s">
        <v>3457</v>
      </c>
      <c r="D2518" t="s">
        <v>30</v>
      </c>
      <c r="E2518" t="s">
        <v>30</v>
      </c>
      <c r="F2518" t="s">
        <v>88</v>
      </c>
      <c r="G2518" t="s">
        <v>34</v>
      </c>
      <c r="H2518">
        <f t="shared" si="39"/>
        <v>5</v>
      </c>
      <c r="I2518" t="s">
        <v>47</v>
      </c>
      <c r="J2518" s="4" t="s">
        <v>41</v>
      </c>
      <c r="K2518">
        <v>0.46666666666666667</v>
      </c>
      <c r="L2518">
        <v>2</v>
      </c>
      <c r="M2518">
        <v>9</v>
      </c>
      <c r="N2518">
        <v>1</v>
      </c>
      <c r="O2518">
        <v>1</v>
      </c>
      <c r="P2518">
        <v>4</v>
      </c>
      <c r="Q2518">
        <v>3</v>
      </c>
      <c r="R2518">
        <v>4</v>
      </c>
    </row>
    <row r="2519" spans="1:18">
      <c r="A2519" s="3">
        <v>39934</v>
      </c>
      <c r="B2519" t="s">
        <v>59</v>
      </c>
      <c r="C2519" t="s">
        <v>111</v>
      </c>
      <c r="D2519" t="s">
        <v>30</v>
      </c>
      <c r="E2519" t="s">
        <v>30</v>
      </c>
      <c r="F2519" t="s">
        <v>191</v>
      </c>
      <c r="G2519" t="s">
        <v>34</v>
      </c>
      <c r="H2519">
        <f t="shared" si="39"/>
        <v>5</v>
      </c>
      <c r="I2519" t="s">
        <v>47</v>
      </c>
      <c r="J2519" s="4" t="s">
        <v>41</v>
      </c>
      <c r="K2519">
        <v>0.65</v>
      </c>
      <c r="L2519">
        <v>2</v>
      </c>
      <c r="M2519">
        <v>13</v>
      </c>
      <c r="N2519">
        <v>1</v>
      </c>
      <c r="O2519">
        <v>1</v>
      </c>
      <c r="P2519">
        <v>7</v>
      </c>
      <c r="Q2519">
        <v>3</v>
      </c>
      <c r="R2519">
        <v>4</v>
      </c>
    </row>
    <row r="2520" spans="1:18">
      <c r="A2520" s="3">
        <v>39918.527313738428</v>
      </c>
      <c r="B2520" t="s">
        <v>13390</v>
      </c>
      <c r="C2520" t="s">
        <v>68</v>
      </c>
      <c r="D2520" t="s">
        <v>30</v>
      </c>
      <c r="E2520" t="s">
        <v>30</v>
      </c>
      <c r="F2520" t="s">
        <v>33</v>
      </c>
      <c r="G2520" t="s">
        <v>100</v>
      </c>
      <c r="H2520">
        <f t="shared" si="39"/>
        <v>4</v>
      </c>
      <c r="I2520" t="s">
        <v>47</v>
      </c>
      <c r="J2520" t="s">
        <v>41</v>
      </c>
      <c r="K2520">
        <v>0.4</v>
      </c>
      <c r="L2520">
        <v>5</v>
      </c>
      <c r="M2520">
        <v>10</v>
      </c>
      <c r="N2520">
        <v>1</v>
      </c>
      <c r="O2520">
        <v>1</v>
      </c>
      <c r="P2520">
        <v>1</v>
      </c>
      <c r="Q2520">
        <v>1</v>
      </c>
      <c r="R2520">
        <v>4</v>
      </c>
    </row>
    <row r="2521" spans="1:18">
      <c r="A2521" s="3">
        <v>39927.60091021991</v>
      </c>
      <c r="B2521" t="s">
        <v>13390</v>
      </c>
      <c r="C2521" t="s">
        <v>68</v>
      </c>
      <c r="D2521" t="s">
        <v>30</v>
      </c>
      <c r="E2521" t="s">
        <v>30</v>
      </c>
      <c r="F2521" t="s">
        <v>134</v>
      </c>
      <c r="G2521" t="s">
        <v>34</v>
      </c>
      <c r="H2521">
        <f t="shared" si="39"/>
        <v>4</v>
      </c>
      <c r="I2521" t="s">
        <v>32</v>
      </c>
      <c r="J2521" s="4" t="s">
        <v>41</v>
      </c>
      <c r="K2521">
        <v>0.55000000000000004</v>
      </c>
      <c r="L2521">
        <v>5</v>
      </c>
      <c r="M2521">
        <v>10</v>
      </c>
      <c r="N2521">
        <v>1</v>
      </c>
      <c r="O2521">
        <v>1</v>
      </c>
      <c r="P2521">
        <v>8</v>
      </c>
      <c r="Q2521">
        <v>3</v>
      </c>
      <c r="R2521">
        <v>4</v>
      </c>
    </row>
    <row r="2522" spans="1:18">
      <c r="A2522" s="3">
        <v>40072.247853159723</v>
      </c>
      <c r="B2522" t="s">
        <v>13390</v>
      </c>
      <c r="C2522" t="s">
        <v>3461</v>
      </c>
      <c r="D2522">
        <v>5</v>
      </c>
      <c r="E2522">
        <v>5</v>
      </c>
      <c r="F2522" t="s">
        <v>165</v>
      </c>
      <c r="G2522" t="s">
        <v>100</v>
      </c>
      <c r="H2522">
        <f t="shared" si="39"/>
        <v>9</v>
      </c>
      <c r="I2522" t="s">
        <v>32</v>
      </c>
      <c r="J2522" t="s">
        <v>41</v>
      </c>
      <c r="K2522">
        <v>0.66666666666666663</v>
      </c>
      <c r="L2522">
        <v>6</v>
      </c>
      <c r="M2522">
        <v>11</v>
      </c>
      <c r="N2522">
        <v>5</v>
      </c>
      <c r="O2522">
        <v>6</v>
      </c>
      <c r="P2522">
        <v>6</v>
      </c>
      <c r="Q2522">
        <v>1</v>
      </c>
      <c r="R2522">
        <v>4</v>
      </c>
    </row>
    <row r="2523" spans="1:18">
      <c r="A2523" s="3">
        <v>39953.392308680559</v>
      </c>
      <c r="B2523" t="s">
        <v>13390</v>
      </c>
      <c r="C2523" t="s">
        <v>3444</v>
      </c>
      <c r="D2523" t="s">
        <v>30</v>
      </c>
      <c r="E2523" t="s">
        <v>30</v>
      </c>
      <c r="F2523" t="s">
        <v>165</v>
      </c>
      <c r="G2523" t="s">
        <v>410</v>
      </c>
      <c r="H2523">
        <f t="shared" si="39"/>
        <v>5</v>
      </c>
      <c r="I2523" t="s">
        <v>32</v>
      </c>
      <c r="J2523" t="s">
        <v>41</v>
      </c>
      <c r="K2523">
        <v>0.28333333333333333</v>
      </c>
      <c r="L2523">
        <v>2</v>
      </c>
      <c r="M2523">
        <v>1</v>
      </c>
      <c r="N2523">
        <v>1</v>
      </c>
      <c r="O2523">
        <v>1</v>
      </c>
      <c r="P2523">
        <v>6</v>
      </c>
      <c r="Q2523">
        <v>1</v>
      </c>
      <c r="R2523">
        <v>4</v>
      </c>
    </row>
    <row r="2524" spans="1:18">
      <c r="A2524" s="3">
        <v>40017.960897604164</v>
      </c>
      <c r="B2524" t="s">
        <v>13390</v>
      </c>
      <c r="C2524" t="s">
        <v>3461</v>
      </c>
      <c r="D2524">
        <v>5</v>
      </c>
      <c r="E2524">
        <v>4</v>
      </c>
      <c r="F2524" t="s">
        <v>165</v>
      </c>
      <c r="G2524" t="s">
        <v>34</v>
      </c>
      <c r="H2524">
        <f t="shared" si="39"/>
        <v>7</v>
      </c>
      <c r="I2524" t="s">
        <v>32</v>
      </c>
      <c r="J2524" s="4" t="s">
        <v>41</v>
      </c>
      <c r="K2524">
        <v>0.55000000000000004</v>
      </c>
      <c r="L2524">
        <v>1</v>
      </c>
      <c r="M2524">
        <v>11</v>
      </c>
      <c r="N2524">
        <v>5</v>
      </c>
      <c r="O2524">
        <v>2</v>
      </c>
      <c r="P2524">
        <v>6</v>
      </c>
      <c r="Q2524">
        <v>3</v>
      </c>
      <c r="R2524">
        <v>4</v>
      </c>
    </row>
    <row r="2525" spans="1:18">
      <c r="A2525" s="3">
        <v>40005.144319247687</v>
      </c>
      <c r="B2525" t="s">
        <v>13390</v>
      </c>
      <c r="C2525" t="s">
        <v>7054</v>
      </c>
      <c r="D2525">
        <v>1</v>
      </c>
      <c r="E2525">
        <v>3</v>
      </c>
      <c r="F2525" t="s">
        <v>134</v>
      </c>
      <c r="G2525" t="s">
        <v>100</v>
      </c>
      <c r="H2525">
        <f t="shared" si="39"/>
        <v>7</v>
      </c>
      <c r="I2525" t="s">
        <v>32</v>
      </c>
      <c r="J2525" t="s">
        <v>41</v>
      </c>
      <c r="K2525">
        <v>0.53333333333333333</v>
      </c>
      <c r="L2525">
        <v>1</v>
      </c>
      <c r="M2525">
        <v>8</v>
      </c>
      <c r="N2525">
        <v>4</v>
      </c>
      <c r="O2525">
        <v>5</v>
      </c>
      <c r="P2525">
        <v>8</v>
      </c>
      <c r="Q2525">
        <v>1</v>
      </c>
      <c r="R2525">
        <v>4</v>
      </c>
    </row>
    <row r="2526" spans="1:18">
      <c r="A2526" s="3">
        <v>40085.547563773151</v>
      </c>
      <c r="B2526" t="s">
        <v>13390</v>
      </c>
      <c r="C2526" t="s">
        <v>3461</v>
      </c>
      <c r="D2526">
        <v>5</v>
      </c>
      <c r="E2526">
        <v>3</v>
      </c>
      <c r="F2526" t="s">
        <v>99</v>
      </c>
      <c r="G2526" t="s">
        <v>100</v>
      </c>
      <c r="H2526">
        <f t="shared" si="39"/>
        <v>9</v>
      </c>
      <c r="I2526" t="s">
        <v>47</v>
      </c>
      <c r="J2526" t="s">
        <v>41</v>
      </c>
      <c r="K2526">
        <v>0.71666666666666667</v>
      </c>
      <c r="L2526">
        <v>6</v>
      </c>
      <c r="M2526">
        <v>11</v>
      </c>
      <c r="N2526">
        <v>5</v>
      </c>
      <c r="O2526">
        <v>5</v>
      </c>
      <c r="P2526">
        <v>10</v>
      </c>
      <c r="Q2526">
        <v>1</v>
      </c>
      <c r="R2526">
        <v>4</v>
      </c>
    </row>
    <row r="2527" spans="1:18">
      <c r="A2527" s="3">
        <v>39975.677384259259</v>
      </c>
      <c r="B2527" t="s">
        <v>5089</v>
      </c>
      <c r="C2527" t="s">
        <v>3457</v>
      </c>
      <c r="D2527" t="s">
        <v>30</v>
      </c>
      <c r="E2527" t="s">
        <v>30</v>
      </c>
      <c r="F2527" t="s">
        <v>4744</v>
      </c>
      <c r="G2527" t="s">
        <v>100</v>
      </c>
      <c r="H2527">
        <f t="shared" si="39"/>
        <v>6</v>
      </c>
      <c r="I2527" t="s">
        <v>32</v>
      </c>
      <c r="J2527" t="s">
        <v>41</v>
      </c>
      <c r="K2527">
        <v>0.38333333333333336</v>
      </c>
      <c r="L2527">
        <v>3</v>
      </c>
      <c r="M2527">
        <v>9</v>
      </c>
      <c r="N2527">
        <v>1</v>
      </c>
      <c r="O2527">
        <v>1</v>
      </c>
      <c r="P2527">
        <v>2</v>
      </c>
      <c r="Q2527">
        <v>1</v>
      </c>
      <c r="R2527">
        <v>4</v>
      </c>
    </row>
    <row r="2528" spans="1:18">
      <c r="A2528" s="3">
        <v>39963.466752546294</v>
      </c>
      <c r="B2528" t="s">
        <v>13390</v>
      </c>
      <c r="C2528" t="s">
        <v>3461</v>
      </c>
      <c r="D2528" t="s">
        <v>30</v>
      </c>
      <c r="E2528" t="s">
        <v>30</v>
      </c>
      <c r="F2528" t="s">
        <v>4744</v>
      </c>
      <c r="G2528" t="s">
        <v>34</v>
      </c>
      <c r="H2528">
        <f t="shared" si="39"/>
        <v>5</v>
      </c>
      <c r="I2528" t="s">
        <v>32</v>
      </c>
      <c r="J2528" s="4" t="s">
        <v>41</v>
      </c>
      <c r="K2528">
        <v>0.41666666666666669</v>
      </c>
      <c r="L2528">
        <v>2</v>
      </c>
      <c r="M2528">
        <v>11</v>
      </c>
      <c r="N2528">
        <v>1</v>
      </c>
      <c r="O2528">
        <v>1</v>
      </c>
      <c r="P2528">
        <v>2</v>
      </c>
      <c r="Q2528">
        <v>3</v>
      </c>
      <c r="R2528">
        <v>4</v>
      </c>
    </row>
    <row r="2529" spans="1:18">
      <c r="A2529" s="3">
        <v>40085.016361076392</v>
      </c>
      <c r="B2529" t="s">
        <v>13390</v>
      </c>
      <c r="C2529" t="s">
        <v>7957</v>
      </c>
      <c r="D2529">
        <v>5</v>
      </c>
      <c r="E2529">
        <v>2</v>
      </c>
      <c r="F2529" t="s">
        <v>4744</v>
      </c>
      <c r="G2529" t="s">
        <v>100</v>
      </c>
      <c r="H2529">
        <f t="shared" si="39"/>
        <v>9</v>
      </c>
      <c r="I2529" t="s">
        <v>32</v>
      </c>
      <c r="J2529" t="s">
        <v>41</v>
      </c>
      <c r="K2529">
        <v>0.45</v>
      </c>
      <c r="L2529">
        <v>6</v>
      </c>
      <c r="M2529">
        <v>5</v>
      </c>
      <c r="N2529">
        <v>5</v>
      </c>
      <c r="O2529">
        <v>3</v>
      </c>
      <c r="P2529">
        <v>2</v>
      </c>
      <c r="Q2529">
        <v>1</v>
      </c>
      <c r="R2529">
        <v>4</v>
      </c>
    </row>
    <row r="2530" spans="1:18">
      <c r="A2530" s="3">
        <v>39994.491368900461</v>
      </c>
      <c r="B2530" t="s">
        <v>13390</v>
      </c>
      <c r="C2530" t="s">
        <v>3461</v>
      </c>
      <c r="D2530" t="s">
        <v>30</v>
      </c>
      <c r="E2530">
        <v>5</v>
      </c>
      <c r="F2530" t="s">
        <v>33</v>
      </c>
      <c r="G2530" t="s">
        <v>34</v>
      </c>
      <c r="H2530">
        <f t="shared" si="39"/>
        <v>6</v>
      </c>
      <c r="I2530" t="s">
        <v>32</v>
      </c>
      <c r="J2530" s="4" t="s">
        <v>41</v>
      </c>
      <c r="K2530">
        <v>0.5</v>
      </c>
      <c r="L2530">
        <v>3</v>
      </c>
      <c r="M2530">
        <v>11</v>
      </c>
      <c r="N2530">
        <v>1</v>
      </c>
      <c r="O2530">
        <v>6</v>
      </c>
      <c r="P2530">
        <v>1</v>
      </c>
      <c r="Q2530">
        <v>3</v>
      </c>
      <c r="R2530">
        <v>4</v>
      </c>
    </row>
    <row r="2531" spans="1:18">
      <c r="A2531" s="3">
        <v>39965.972059108797</v>
      </c>
      <c r="B2531" t="s">
        <v>13390</v>
      </c>
      <c r="C2531" t="s">
        <v>3444</v>
      </c>
      <c r="D2531" t="s">
        <v>30</v>
      </c>
      <c r="E2531" t="s">
        <v>30</v>
      </c>
      <c r="F2531" t="s">
        <v>33</v>
      </c>
      <c r="G2531" t="s">
        <v>34</v>
      </c>
      <c r="H2531">
        <f t="shared" si="39"/>
        <v>6</v>
      </c>
      <c r="I2531" t="s">
        <v>32</v>
      </c>
      <c r="J2531" s="4" t="s">
        <v>41</v>
      </c>
      <c r="K2531">
        <v>0.25</v>
      </c>
      <c r="L2531">
        <v>3</v>
      </c>
      <c r="M2531">
        <v>1</v>
      </c>
      <c r="N2531">
        <v>1</v>
      </c>
      <c r="O2531">
        <v>1</v>
      </c>
      <c r="P2531">
        <v>1</v>
      </c>
      <c r="Q2531">
        <v>3</v>
      </c>
      <c r="R2531">
        <v>4</v>
      </c>
    </row>
    <row r="2532" spans="1:18">
      <c r="A2532" s="3">
        <v>40049.973142858798</v>
      </c>
      <c r="B2532" t="s">
        <v>13390</v>
      </c>
      <c r="C2532" t="s">
        <v>3444</v>
      </c>
      <c r="D2532">
        <v>4</v>
      </c>
      <c r="E2532">
        <v>5</v>
      </c>
      <c r="F2532" t="s">
        <v>191</v>
      </c>
      <c r="G2532" t="s">
        <v>49</v>
      </c>
      <c r="H2532">
        <f t="shared" si="39"/>
        <v>8</v>
      </c>
      <c r="I2532" t="s">
        <v>32</v>
      </c>
      <c r="J2532" t="s">
        <v>41</v>
      </c>
      <c r="K2532">
        <v>0.48333333333333334</v>
      </c>
      <c r="L2532">
        <v>4</v>
      </c>
      <c r="M2532">
        <v>1</v>
      </c>
      <c r="N2532">
        <v>2</v>
      </c>
      <c r="O2532">
        <v>6</v>
      </c>
      <c r="P2532">
        <v>7</v>
      </c>
      <c r="Q2532">
        <v>4</v>
      </c>
      <c r="R2532">
        <v>4</v>
      </c>
    </row>
    <row r="2533" spans="1:18">
      <c r="A2533" s="3">
        <v>40038.6826846412</v>
      </c>
      <c r="B2533" t="s">
        <v>13390</v>
      </c>
      <c r="C2533" t="s">
        <v>3461</v>
      </c>
      <c r="D2533">
        <v>5</v>
      </c>
      <c r="E2533">
        <v>5</v>
      </c>
      <c r="F2533" t="s">
        <v>33</v>
      </c>
      <c r="G2533" t="s">
        <v>100</v>
      </c>
      <c r="H2533">
        <f t="shared" si="39"/>
        <v>8</v>
      </c>
      <c r="I2533" t="s">
        <v>32</v>
      </c>
      <c r="J2533" t="s">
        <v>41</v>
      </c>
      <c r="K2533">
        <v>0.55000000000000004</v>
      </c>
      <c r="L2533">
        <v>4</v>
      </c>
      <c r="M2533">
        <v>11</v>
      </c>
      <c r="N2533">
        <v>5</v>
      </c>
      <c r="O2533">
        <v>6</v>
      </c>
      <c r="P2533">
        <v>1</v>
      </c>
      <c r="Q2533">
        <v>1</v>
      </c>
      <c r="R2533">
        <v>4</v>
      </c>
    </row>
    <row r="2534" spans="1:18">
      <c r="A2534" s="3">
        <v>39922.975798611114</v>
      </c>
      <c r="B2534" t="s">
        <v>26</v>
      </c>
      <c r="C2534" t="s">
        <v>246</v>
      </c>
      <c r="D2534" t="s">
        <v>30</v>
      </c>
      <c r="E2534" t="s">
        <v>30</v>
      </c>
      <c r="F2534" t="s">
        <v>134</v>
      </c>
      <c r="G2534" t="s">
        <v>34</v>
      </c>
      <c r="H2534">
        <f t="shared" si="39"/>
        <v>4</v>
      </c>
      <c r="I2534" t="s">
        <v>32</v>
      </c>
      <c r="J2534" s="4" t="s">
        <v>41</v>
      </c>
      <c r="K2534">
        <v>0.5</v>
      </c>
      <c r="L2534">
        <v>5</v>
      </c>
      <c r="M2534">
        <v>4</v>
      </c>
      <c r="N2534">
        <v>1</v>
      </c>
      <c r="O2534">
        <v>1</v>
      </c>
      <c r="P2534">
        <v>8</v>
      </c>
      <c r="Q2534">
        <v>3</v>
      </c>
      <c r="R2534">
        <v>4</v>
      </c>
    </row>
    <row r="2535" spans="1:18">
      <c r="A2535" s="3">
        <v>39994.580955520833</v>
      </c>
      <c r="B2535" t="s">
        <v>13390</v>
      </c>
      <c r="C2535" t="s">
        <v>3444</v>
      </c>
      <c r="D2535" t="s">
        <v>30</v>
      </c>
      <c r="E2535">
        <v>2</v>
      </c>
      <c r="F2535" t="s">
        <v>165</v>
      </c>
      <c r="G2535" t="s">
        <v>410</v>
      </c>
      <c r="H2535">
        <f t="shared" si="39"/>
        <v>6</v>
      </c>
      <c r="I2535" t="s">
        <v>32</v>
      </c>
      <c r="J2535" t="s">
        <v>41</v>
      </c>
      <c r="K2535">
        <v>0.33333333333333331</v>
      </c>
      <c r="L2535">
        <v>3</v>
      </c>
      <c r="M2535">
        <v>1</v>
      </c>
      <c r="N2535">
        <v>1</v>
      </c>
      <c r="O2535">
        <v>3</v>
      </c>
      <c r="P2535">
        <v>6</v>
      </c>
      <c r="Q2535">
        <v>1</v>
      </c>
      <c r="R2535">
        <v>4</v>
      </c>
    </row>
    <row r="2536" spans="1:18">
      <c r="A2536" s="3">
        <v>39978.8674537037</v>
      </c>
      <c r="B2536" t="s">
        <v>26</v>
      </c>
      <c r="C2536" t="s">
        <v>3457</v>
      </c>
      <c r="D2536" t="s">
        <v>30</v>
      </c>
      <c r="E2536" t="s">
        <v>30</v>
      </c>
      <c r="F2536" t="s">
        <v>191</v>
      </c>
      <c r="G2536" t="s">
        <v>34</v>
      </c>
      <c r="H2536">
        <f t="shared" si="39"/>
        <v>6</v>
      </c>
      <c r="I2536" t="s">
        <v>32</v>
      </c>
      <c r="J2536" s="4" t="s">
        <v>41</v>
      </c>
      <c r="K2536">
        <v>0.53333333333333333</v>
      </c>
      <c r="L2536">
        <v>3</v>
      </c>
      <c r="M2536">
        <v>9</v>
      </c>
      <c r="N2536">
        <v>1</v>
      </c>
      <c r="O2536">
        <v>1</v>
      </c>
      <c r="P2536">
        <v>7</v>
      </c>
      <c r="Q2536">
        <v>3</v>
      </c>
      <c r="R2536">
        <v>4</v>
      </c>
    </row>
    <row r="2537" spans="1:18">
      <c r="A2537" s="3">
        <v>40038.016062615738</v>
      </c>
      <c r="B2537" t="s">
        <v>13390</v>
      </c>
      <c r="C2537" t="s">
        <v>3461</v>
      </c>
      <c r="D2537">
        <v>1</v>
      </c>
      <c r="E2537">
        <v>4</v>
      </c>
      <c r="F2537" t="s">
        <v>4744</v>
      </c>
      <c r="G2537" t="s">
        <v>100</v>
      </c>
      <c r="H2537">
        <f t="shared" si="39"/>
        <v>8</v>
      </c>
      <c r="I2537" t="s">
        <v>32</v>
      </c>
      <c r="J2537" t="s">
        <v>41</v>
      </c>
      <c r="K2537">
        <v>0.48333333333333334</v>
      </c>
      <c r="L2537">
        <v>4</v>
      </c>
      <c r="M2537">
        <v>11</v>
      </c>
      <c r="N2537">
        <v>4</v>
      </c>
      <c r="O2537">
        <v>2</v>
      </c>
      <c r="P2537">
        <v>2</v>
      </c>
      <c r="Q2537">
        <v>1</v>
      </c>
      <c r="R2537">
        <v>4</v>
      </c>
    </row>
    <row r="2538" spans="1:18">
      <c r="A2538" s="3">
        <v>39918</v>
      </c>
      <c r="B2538" t="s">
        <v>59</v>
      </c>
      <c r="C2538" t="s">
        <v>68</v>
      </c>
      <c r="D2538" t="s">
        <v>30</v>
      </c>
      <c r="E2538" t="s">
        <v>30</v>
      </c>
      <c r="F2538" t="s">
        <v>99</v>
      </c>
      <c r="G2538" t="s">
        <v>34</v>
      </c>
      <c r="H2538">
        <f t="shared" si="39"/>
        <v>4</v>
      </c>
      <c r="I2538" t="s">
        <v>32</v>
      </c>
      <c r="J2538" s="4" t="s">
        <v>41</v>
      </c>
      <c r="K2538">
        <v>0.7</v>
      </c>
      <c r="L2538">
        <v>5</v>
      </c>
      <c r="M2538">
        <v>10</v>
      </c>
      <c r="N2538">
        <v>1</v>
      </c>
      <c r="O2538">
        <v>1</v>
      </c>
      <c r="P2538">
        <v>10</v>
      </c>
      <c r="Q2538">
        <v>3</v>
      </c>
      <c r="R2538">
        <v>4</v>
      </c>
    </row>
    <row r="2539" spans="1:18">
      <c r="A2539" s="3">
        <v>39961.36695679398</v>
      </c>
      <c r="B2539" t="s">
        <v>13390</v>
      </c>
      <c r="C2539" t="s">
        <v>3461</v>
      </c>
      <c r="D2539" t="s">
        <v>30</v>
      </c>
      <c r="E2539" t="s">
        <v>30</v>
      </c>
      <c r="F2539" t="s">
        <v>33</v>
      </c>
      <c r="G2539" t="s">
        <v>100</v>
      </c>
      <c r="H2539">
        <f t="shared" si="39"/>
        <v>5</v>
      </c>
      <c r="I2539" t="s">
        <v>32</v>
      </c>
      <c r="J2539" t="s">
        <v>41</v>
      </c>
      <c r="K2539">
        <v>0.36666666666666664</v>
      </c>
      <c r="L2539">
        <v>2</v>
      </c>
      <c r="M2539">
        <v>11</v>
      </c>
      <c r="N2539">
        <v>1</v>
      </c>
      <c r="O2539">
        <v>1</v>
      </c>
      <c r="P2539">
        <v>1</v>
      </c>
      <c r="Q2539">
        <v>1</v>
      </c>
      <c r="R2539">
        <v>4</v>
      </c>
    </row>
    <row r="2540" spans="1:18">
      <c r="A2540" s="3">
        <v>39992.749808761575</v>
      </c>
      <c r="B2540" t="s">
        <v>13390</v>
      </c>
      <c r="C2540" t="s">
        <v>3461</v>
      </c>
      <c r="D2540" t="s">
        <v>30</v>
      </c>
      <c r="E2540">
        <v>3</v>
      </c>
      <c r="F2540" t="s">
        <v>88</v>
      </c>
      <c r="G2540" t="s">
        <v>100</v>
      </c>
      <c r="H2540">
        <f t="shared" si="39"/>
        <v>6</v>
      </c>
      <c r="I2540" t="s">
        <v>32</v>
      </c>
      <c r="J2540" t="s">
        <v>41</v>
      </c>
      <c r="K2540">
        <v>0.5</v>
      </c>
      <c r="L2540">
        <v>3</v>
      </c>
      <c r="M2540">
        <v>11</v>
      </c>
      <c r="N2540">
        <v>1</v>
      </c>
      <c r="O2540">
        <v>5</v>
      </c>
      <c r="P2540">
        <v>4</v>
      </c>
      <c r="Q2540">
        <v>1</v>
      </c>
      <c r="R2540">
        <v>4</v>
      </c>
    </row>
    <row r="2541" spans="1:18">
      <c r="A2541" s="3">
        <v>40056.106707951389</v>
      </c>
      <c r="B2541" t="s">
        <v>13390</v>
      </c>
      <c r="C2541" t="s">
        <v>3461</v>
      </c>
      <c r="D2541">
        <v>5</v>
      </c>
      <c r="E2541">
        <v>5</v>
      </c>
      <c r="F2541" t="s">
        <v>191</v>
      </c>
      <c r="G2541" t="s">
        <v>100</v>
      </c>
      <c r="H2541">
        <f t="shared" si="39"/>
        <v>8</v>
      </c>
      <c r="I2541" t="s">
        <v>32</v>
      </c>
      <c r="J2541" t="s">
        <v>41</v>
      </c>
      <c r="K2541">
        <v>0.65</v>
      </c>
      <c r="L2541">
        <v>4</v>
      </c>
      <c r="M2541">
        <v>11</v>
      </c>
      <c r="N2541">
        <v>5</v>
      </c>
      <c r="O2541">
        <v>6</v>
      </c>
      <c r="P2541">
        <v>7</v>
      </c>
      <c r="Q2541">
        <v>1</v>
      </c>
      <c r="R2541">
        <v>4</v>
      </c>
    </row>
    <row r="2542" spans="1:18">
      <c r="A2542" s="3">
        <v>39932.770437581021</v>
      </c>
      <c r="B2542" t="s">
        <v>13390</v>
      </c>
      <c r="C2542" t="s">
        <v>85</v>
      </c>
      <c r="D2542" t="s">
        <v>30</v>
      </c>
      <c r="E2542" t="s">
        <v>30</v>
      </c>
      <c r="F2542" t="s">
        <v>134</v>
      </c>
      <c r="G2542" t="s">
        <v>34</v>
      </c>
      <c r="H2542">
        <f t="shared" si="39"/>
        <v>4</v>
      </c>
      <c r="I2542" t="s">
        <v>87</v>
      </c>
      <c r="J2542" s="4" t="s">
        <v>41</v>
      </c>
      <c r="K2542">
        <v>0.5</v>
      </c>
      <c r="L2542">
        <v>5</v>
      </c>
      <c r="M2542">
        <v>7</v>
      </c>
      <c r="N2542">
        <v>1</v>
      </c>
      <c r="O2542">
        <v>1</v>
      </c>
      <c r="P2542">
        <v>8</v>
      </c>
      <c r="Q2542">
        <v>3</v>
      </c>
      <c r="R2542">
        <v>4</v>
      </c>
    </row>
    <row r="2543" spans="1:18">
      <c r="A2543" s="3">
        <v>40000.793912037036</v>
      </c>
      <c r="B2543" t="s">
        <v>5089</v>
      </c>
      <c r="C2543" t="s">
        <v>3461</v>
      </c>
      <c r="D2543" t="s">
        <v>30</v>
      </c>
      <c r="E2543">
        <v>5</v>
      </c>
      <c r="F2543" t="s">
        <v>134</v>
      </c>
      <c r="G2543" t="s">
        <v>410</v>
      </c>
      <c r="H2543">
        <f t="shared" si="39"/>
        <v>7</v>
      </c>
      <c r="I2543" t="s">
        <v>87</v>
      </c>
      <c r="J2543" t="s">
        <v>41</v>
      </c>
      <c r="K2543">
        <v>0.56666666666666665</v>
      </c>
      <c r="L2543">
        <v>1</v>
      </c>
      <c r="M2543">
        <v>11</v>
      </c>
      <c r="N2543">
        <v>1</v>
      </c>
      <c r="O2543">
        <v>6</v>
      </c>
      <c r="P2543">
        <v>8</v>
      </c>
      <c r="Q2543">
        <v>1</v>
      </c>
      <c r="R2543">
        <v>4</v>
      </c>
    </row>
    <row r="2544" spans="1:18">
      <c r="A2544" s="3">
        <v>40050.219659606482</v>
      </c>
      <c r="B2544" t="s">
        <v>13390</v>
      </c>
      <c r="C2544" t="s">
        <v>3444</v>
      </c>
      <c r="D2544">
        <v>5</v>
      </c>
      <c r="E2544">
        <v>5</v>
      </c>
      <c r="F2544" t="s">
        <v>4752</v>
      </c>
      <c r="G2544" t="s">
        <v>49</v>
      </c>
      <c r="H2544">
        <f t="shared" si="39"/>
        <v>8</v>
      </c>
      <c r="I2544" t="s">
        <v>180</v>
      </c>
      <c r="J2544" t="s">
        <v>41</v>
      </c>
      <c r="K2544">
        <v>0.56666666666666665</v>
      </c>
      <c r="L2544">
        <v>4</v>
      </c>
      <c r="M2544">
        <v>1</v>
      </c>
      <c r="N2544">
        <v>5</v>
      </c>
      <c r="O2544">
        <v>6</v>
      </c>
      <c r="P2544">
        <v>9</v>
      </c>
      <c r="Q2544">
        <v>4</v>
      </c>
      <c r="R2544">
        <v>4</v>
      </c>
    </row>
    <row r="2545" spans="1:18">
      <c r="A2545" s="3">
        <v>39931.418680555558</v>
      </c>
      <c r="B2545" t="s">
        <v>743</v>
      </c>
      <c r="C2545" t="s">
        <v>85</v>
      </c>
      <c r="D2545" t="s">
        <v>30</v>
      </c>
      <c r="E2545" t="s">
        <v>30</v>
      </c>
      <c r="F2545" t="s">
        <v>48</v>
      </c>
      <c r="G2545" t="s">
        <v>410</v>
      </c>
      <c r="H2545">
        <f t="shared" si="39"/>
        <v>4</v>
      </c>
      <c r="I2545" t="s">
        <v>47</v>
      </c>
      <c r="J2545" t="s">
        <v>41</v>
      </c>
      <c r="K2545">
        <v>0.41666666666666669</v>
      </c>
      <c r="L2545">
        <v>5</v>
      </c>
      <c r="M2545">
        <v>7</v>
      </c>
      <c r="N2545">
        <v>1</v>
      </c>
      <c r="O2545">
        <v>1</v>
      </c>
      <c r="P2545">
        <v>3</v>
      </c>
      <c r="Q2545">
        <v>1</v>
      </c>
      <c r="R2545">
        <v>4</v>
      </c>
    </row>
    <row r="2546" spans="1:18">
      <c r="A2546" s="3">
        <v>40027.875462534721</v>
      </c>
      <c r="B2546" t="s">
        <v>13390</v>
      </c>
      <c r="C2546" t="s">
        <v>3444</v>
      </c>
      <c r="D2546">
        <v>5</v>
      </c>
      <c r="E2546">
        <v>3</v>
      </c>
      <c r="F2546" t="s">
        <v>134</v>
      </c>
      <c r="G2546" t="s">
        <v>410</v>
      </c>
      <c r="H2546">
        <f t="shared" si="39"/>
        <v>8</v>
      </c>
      <c r="I2546" t="s">
        <v>124</v>
      </c>
      <c r="J2546" t="s">
        <v>41</v>
      </c>
      <c r="K2546">
        <v>0.48333333333333334</v>
      </c>
      <c r="L2546">
        <v>4</v>
      </c>
      <c r="M2546">
        <v>1</v>
      </c>
      <c r="N2546">
        <v>5</v>
      </c>
      <c r="O2546">
        <v>5</v>
      </c>
      <c r="P2546">
        <v>8</v>
      </c>
      <c r="Q2546">
        <v>1</v>
      </c>
      <c r="R2546">
        <v>4</v>
      </c>
    </row>
    <row r="2547" spans="1:18">
      <c r="A2547" s="3">
        <v>39957.695081284721</v>
      </c>
      <c r="B2547" t="s">
        <v>13390</v>
      </c>
      <c r="C2547" t="s">
        <v>3457</v>
      </c>
      <c r="D2547" t="s">
        <v>30</v>
      </c>
      <c r="E2547" t="s">
        <v>30</v>
      </c>
      <c r="F2547" t="s">
        <v>134</v>
      </c>
      <c r="G2547" t="s">
        <v>410</v>
      </c>
      <c r="H2547">
        <f t="shared" si="39"/>
        <v>5</v>
      </c>
      <c r="I2547" t="s">
        <v>124</v>
      </c>
      <c r="J2547" t="s">
        <v>41</v>
      </c>
      <c r="K2547">
        <v>0.45</v>
      </c>
      <c r="L2547">
        <v>2</v>
      </c>
      <c r="M2547">
        <v>9</v>
      </c>
      <c r="N2547">
        <v>1</v>
      </c>
      <c r="O2547">
        <v>1</v>
      </c>
      <c r="P2547">
        <v>8</v>
      </c>
      <c r="Q2547">
        <v>1</v>
      </c>
      <c r="R2547">
        <v>4</v>
      </c>
    </row>
    <row r="2548" spans="1:18">
      <c r="A2548" s="3">
        <v>39925.964960648147</v>
      </c>
      <c r="B2548" t="s">
        <v>13390</v>
      </c>
      <c r="C2548" t="s">
        <v>46</v>
      </c>
      <c r="D2548" t="s">
        <v>30</v>
      </c>
      <c r="E2548" t="s">
        <v>30</v>
      </c>
      <c r="F2548" t="s">
        <v>165</v>
      </c>
      <c r="G2548" t="s">
        <v>34</v>
      </c>
      <c r="H2548">
        <f t="shared" si="39"/>
        <v>4</v>
      </c>
      <c r="I2548" t="s">
        <v>124</v>
      </c>
      <c r="J2548" s="4" t="s">
        <v>41</v>
      </c>
      <c r="K2548">
        <v>0.36666666666666664</v>
      </c>
      <c r="L2548">
        <v>5</v>
      </c>
      <c r="M2548">
        <v>1</v>
      </c>
      <c r="N2548">
        <v>1</v>
      </c>
      <c r="O2548">
        <v>1</v>
      </c>
      <c r="P2548">
        <v>6</v>
      </c>
      <c r="Q2548">
        <v>3</v>
      </c>
      <c r="R2548">
        <v>4</v>
      </c>
    </row>
    <row r="2549" spans="1:18">
      <c r="A2549" s="3">
        <v>39946.885335648149</v>
      </c>
      <c r="B2549" t="s">
        <v>743</v>
      </c>
      <c r="C2549" t="s">
        <v>3457</v>
      </c>
      <c r="D2549" t="s">
        <v>30</v>
      </c>
      <c r="E2549" t="s">
        <v>30</v>
      </c>
      <c r="F2549" t="s">
        <v>48</v>
      </c>
      <c r="G2549" t="s">
        <v>34</v>
      </c>
      <c r="H2549">
        <f t="shared" si="39"/>
        <v>5</v>
      </c>
      <c r="I2549" t="s">
        <v>124</v>
      </c>
      <c r="J2549" s="4" t="s">
        <v>41</v>
      </c>
      <c r="K2549">
        <v>0.43333333333333335</v>
      </c>
      <c r="L2549">
        <v>2</v>
      </c>
      <c r="M2549">
        <v>9</v>
      </c>
      <c r="N2549">
        <v>1</v>
      </c>
      <c r="O2549">
        <v>1</v>
      </c>
      <c r="P2549">
        <v>3</v>
      </c>
      <c r="Q2549">
        <v>3</v>
      </c>
      <c r="R2549">
        <v>4</v>
      </c>
    </row>
    <row r="2550" spans="1:18">
      <c r="A2550" s="3">
        <v>39928.331390659725</v>
      </c>
      <c r="B2550" t="s">
        <v>13390</v>
      </c>
      <c r="C2550" t="s">
        <v>85</v>
      </c>
      <c r="D2550" t="s">
        <v>30</v>
      </c>
      <c r="E2550" t="s">
        <v>30</v>
      </c>
      <c r="F2550" t="s">
        <v>48</v>
      </c>
      <c r="G2550" t="s">
        <v>34</v>
      </c>
      <c r="H2550">
        <f t="shared" si="39"/>
        <v>4</v>
      </c>
      <c r="I2550" t="s">
        <v>124</v>
      </c>
      <c r="J2550" s="4" t="s">
        <v>41</v>
      </c>
      <c r="K2550">
        <v>0.41666666666666669</v>
      </c>
      <c r="L2550">
        <v>5</v>
      </c>
      <c r="M2550">
        <v>7</v>
      </c>
      <c r="N2550">
        <v>1</v>
      </c>
      <c r="O2550">
        <v>1</v>
      </c>
      <c r="P2550">
        <v>3</v>
      </c>
      <c r="Q2550">
        <v>3</v>
      </c>
      <c r="R2550">
        <v>4</v>
      </c>
    </row>
    <row r="2551" spans="1:18">
      <c r="A2551" s="3">
        <v>40017.869513888887</v>
      </c>
      <c r="B2551" t="s">
        <v>26</v>
      </c>
      <c r="C2551" t="s">
        <v>3461</v>
      </c>
      <c r="D2551">
        <v>4</v>
      </c>
      <c r="E2551">
        <v>4</v>
      </c>
      <c r="F2551" t="s">
        <v>4752</v>
      </c>
      <c r="G2551" t="s">
        <v>410</v>
      </c>
      <c r="H2551">
        <f t="shared" si="39"/>
        <v>7</v>
      </c>
      <c r="I2551" t="s">
        <v>32</v>
      </c>
      <c r="J2551" t="s">
        <v>5156</v>
      </c>
      <c r="K2551">
        <v>0.51666666666666672</v>
      </c>
      <c r="L2551">
        <v>1</v>
      </c>
      <c r="M2551">
        <v>11</v>
      </c>
      <c r="N2551">
        <v>2</v>
      </c>
      <c r="O2551">
        <v>2</v>
      </c>
      <c r="P2551">
        <v>9</v>
      </c>
      <c r="Q2551">
        <v>1</v>
      </c>
      <c r="R2551">
        <v>1</v>
      </c>
    </row>
    <row r="2552" spans="1:18">
      <c r="A2552" s="3">
        <v>39997.574297453706</v>
      </c>
      <c r="B2552" t="s">
        <v>13390</v>
      </c>
      <c r="C2552" t="s">
        <v>3444</v>
      </c>
      <c r="D2552" t="s">
        <v>30</v>
      </c>
      <c r="E2552">
        <v>5</v>
      </c>
      <c r="F2552" t="s">
        <v>99</v>
      </c>
      <c r="G2552" t="s">
        <v>49</v>
      </c>
      <c r="H2552">
        <f t="shared" si="39"/>
        <v>7</v>
      </c>
      <c r="I2552" t="s">
        <v>32</v>
      </c>
      <c r="J2552" t="s">
        <v>41</v>
      </c>
      <c r="K2552">
        <v>0.46666666666666667</v>
      </c>
      <c r="L2552">
        <v>1</v>
      </c>
      <c r="M2552">
        <v>1</v>
      </c>
      <c r="N2552">
        <v>1</v>
      </c>
      <c r="O2552">
        <v>6</v>
      </c>
      <c r="P2552">
        <v>10</v>
      </c>
      <c r="Q2552">
        <v>4</v>
      </c>
      <c r="R2552">
        <v>4</v>
      </c>
    </row>
    <row r="2553" spans="1:18">
      <c r="A2553" s="3">
        <v>39936.397864004626</v>
      </c>
      <c r="B2553" t="s">
        <v>13390</v>
      </c>
      <c r="C2553" t="s">
        <v>68</v>
      </c>
      <c r="D2553" t="s">
        <v>30</v>
      </c>
      <c r="E2553" t="s">
        <v>30</v>
      </c>
      <c r="F2553" t="s">
        <v>33</v>
      </c>
      <c r="G2553" t="s">
        <v>100</v>
      </c>
      <c r="H2553">
        <f t="shared" si="39"/>
        <v>5</v>
      </c>
      <c r="I2553" t="s">
        <v>124</v>
      </c>
      <c r="J2553" s="4" t="s">
        <v>41</v>
      </c>
      <c r="K2553">
        <v>0.35</v>
      </c>
      <c r="L2553">
        <v>2</v>
      </c>
      <c r="M2553">
        <v>10</v>
      </c>
      <c r="N2553">
        <v>1</v>
      </c>
      <c r="O2553">
        <v>1</v>
      </c>
      <c r="P2553">
        <v>1</v>
      </c>
      <c r="Q2553">
        <v>1</v>
      </c>
      <c r="R2553">
        <v>4</v>
      </c>
    </row>
    <row r="2554" spans="1:18">
      <c r="A2554" s="3">
        <v>39939.58997577546</v>
      </c>
      <c r="B2554" t="s">
        <v>13390</v>
      </c>
      <c r="C2554" t="s">
        <v>46</v>
      </c>
      <c r="D2554" t="s">
        <v>30</v>
      </c>
      <c r="E2554" t="s">
        <v>30</v>
      </c>
      <c r="F2554" t="s">
        <v>88</v>
      </c>
      <c r="G2554" t="s">
        <v>34</v>
      </c>
      <c r="H2554">
        <f t="shared" si="39"/>
        <v>5</v>
      </c>
      <c r="I2554" t="s">
        <v>1622</v>
      </c>
      <c r="J2554" s="4" t="s">
        <v>41</v>
      </c>
      <c r="K2554">
        <v>0.28333333333333333</v>
      </c>
      <c r="L2554">
        <v>2</v>
      </c>
      <c r="M2554">
        <v>1</v>
      </c>
      <c r="N2554">
        <v>1</v>
      </c>
      <c r="O2554">
        <v>1</v>
      </c>
      <c r="P2554">
        <v>4</v>
      </c>
      <c r="Q2554">
        <v>3</v>
      </c>
      <c r="R2554">
        <v>4</v>
      </c>
    </row>
    <row r="2555" spans="1:18">
      <c r="A2555" s="3">
        <v>39966.32410810185</v>
      </c>
      <c r="B2555" t="s">
        <v>13390</v>
      </c>
      <c r="C2555" t="s">
        <v>3457</v>
      </c>
      <c r="D2555" t="s">
        <v>30</v>
      </c>
      <c r="E2555" t="s">
        <v>30</v>
      </c>
      <c r="F2555" t="s">
        <v>191</v>
      </c>
      <c r="G2555" t="s">
        <v>34</v>
      </c>
      <c r="H2555">
        <f t="shared" si="39"/>
        <v>6</v>
      </c>
      <c r="I2555" t="s">
        <v>190</v>
      </c>
      <c r="J2555" t="s">
        <v>41</v>
      </c>
      <c r="K2555">
        <v>0.48333333333333334</v>
      </c>
      <c r="L2555">
        <v>3</v>
      </c>
      <c r="M2555">
        <v>9</v>
      </c>
      <c r="N2555">
        <v>1</v>
      </c>
      <c r="O2555">
        <v>1</v>
      </c>
      <c r="P2555">
        <v>7</v>
      </c>
      <c r="Q2555">
        <v>3</v>
      </c>
      <c r="R2555">
        <v>4</v>
      </c>
    </row>
    <row r="2556" spans="1:18">
      <c r="A2556" s="3">
        <v>39910</v>
      </c>
      <c r="B2556" t="s">
        <v>59</v>
      </c>
      <c r="C2556" t="s">
        <v>111</v>
      </c>
      <c r="D2556" t="s">
        <v>30</v>
      </c>
      <c r="E2556" t="s">
        <v>30</v>
      </c>
      <c r="F2556" t="s">
        <v>165</v>
      </c>
      <c r="G2556" t="s">
        <v>100</v>
      </c>
      <c r="H2556">
        <f t="shared" si="39"/>
        <v>4</v>
      </c>
      <c r="I2556" t="s">
        <v>190</v>
      </c>
      <c r="J2556" t="s">
        <v>41</v>
      </c>
      <c r="K2556">
        <v>0.65</v>
      </c>
      <c r="L2556">
        <v>5</v>
      </c>
      <c r="M2556">
        <v>13</v>
      </c>
      <c r="N2556">
        <v>1</v>
      </c>
      <c r="O2556">
        <v>1</v>
      </c>
      <c r="P2556">
        <v>6</v>
      </c>
      <c r="Q2556">
        <v>1</v>
      </c>
      <c r="R2556">
        <v>4</v>
      </c>
    </row>
    <row r="2557" spans="1:18">
      <c r="A2557" s="3">
        <v>39983.323225659726</v>
      </c>
      <c r="B2557" t="s">
        <v>13390</v>
      </c>
      <c r="C2557" t="s">
        <v>3444</v>
      </c>
      <c r="D2557" t="s">
        <v>30</v>
      </c>
      <c r="E2557" t="s">
        <v>30</v>
      </c>
      <c r="F2557" t="s">
        <v>88</v>
      </c>
      <c r="G2557" t="s">
        <v>34</v>
      </c>
      <c r="H2557">
        <f t="shared" si="39"/>
        <v>6</v>
      </c>
      <c r="I2557" t="s">
        <v>124</v>
      </c>
      <c r="J2557" s="4" t="s">
        <v>41</v>
      </c>
      <c r="K2557">
        <v>0.3</v>
      </c>
      <c r="L2557">
        <v>3</v>
      </c>
      <c r="M2557">
        <v>1</v>
      </c>
      <c r="N2557">
        <v>1</v>
      </c>
      <c r="O2557">
        <v>1</v>
      </c>
      <c r="P2557">
        <v>4</v>
      </c>
      <c r="Q2557">
        <v>3</v>
      </c>
      <c r="R2557">
        <v>4</v>
      </c>
    </row>
    <row r="2558" spans="1:18">
      <c r="A2558" s="3">
        <v>40030</v>
      </c>
      <c r="B2558" t="s">
        <v>59</v>
      </c>
      <c r="C2558" t="s">
        <v>3461</v>
      </c>
      <c r="D2558">
        <v>5</v>
      </c>
      <c r="E2558">
        <v>5</v>
      </c>
      <c r="F2558" t="s">
        <v>88</v>
      </c>
      <c r="G2558" t="s">
        <v>100</v>
      </c>
      <c r="H2558">
        <f t="shared" si="39"/>
        <v>8</v>
      </c>
      <c r="I2558" t="s">
        <v>378</v>
      </c>
      <c r="J2558" t="s">
        <v>41</v>
      </c>
      <c r="K2558">
        <v>0.71666666666666667</v>
      </c>
      <c r="L2558">
        <v>4</v>
      </c>
      <c r="M2558">
        <v>11</v>
      </c>
      <c r="N2558">
        <v>5</v>
      </c>
      <c r="O2558">
        <v>6</v>
      </c>
      <c r="P2558">
        <v>4</v>
      </c>
      <c r="Q2558">
        <v>1</v>
      </c>
      <c r="R2558">
        <v>4</v>
      </c>
    </row>
    <row r="2559" spans="1:18">
      <c r="A2559" s="3">
        <v>39988.936508680556</v>
      </c>
      <c r="B2559" t="s">
        <v>13390</v>
      </c>
      <c r="C2559" t="s">
        <v>3461</v>
      </c>
      <c r="D2559" t="s">
        <v>30</v>
      </c>
      <c r="E2559" t="s">
        <v>30</v>
      </c>
      <c r="F2559" t="s">
        <v>191</v>
      </c>
      <c r="G2559" t="s">
        <v>34</v>
      </c>
      <c r="H2559">
        <f t="shared" si="39"/>
        <v>6</v>
      </c>
      <c r="I2559" t="s">
        <v>32</v>
      </c>
      <c r="J2559" s="4" t="s">
        <v>41</v>
      </c>
      <c r="K2559">
        <v>0.51666666666666672</v>
      </c>
      <c r="L2559">
        <v>3</v>
      </c>
      <c r="M2559">
        <v>11</v>
      </c>
      <c r="N2559">
        <v>1</v>
      </c>
      <c r="O2559">
        <v>1</v>
      </c>
      <c r="P2559">
        <v>7</v>
      </c>
      <c r="Q2559">
        <v>3</v>
      </c>
      <c r="R2559">
        <v>4</v>
      </c>
    </row>
    <row r="2560" spans="1:18">
      <c r="A2560" s="3">
        <v>39944.845682754632</v>
      </c>
      <c r="B2560" t="s">
        <v>13390</v>
      </c>
      <c r="C2560" t="s">
        <v>3457</v>
      </c>
      <c r="D2560" t="s">
        <v>30</v>
      </c>
      <c r="E2560" t="s">
        <v>30</v>
      </c>
      <c r="F2560" t="s">
        <v>48</v>
      </c>
      <c r="G2560" t="s">
        <v>410</v>
      </c>
      <c r="H2560">
        <f t="shared" si="39"/>
        <v>5</v>
      </c>
      <c r="I2560" t="s">
        <v>32</v>
      </c>
      <c r="J2560" t="s">
        <v>41</v>
      </c>
      <c r="K2560">
        <v>0.36666666666666664</v>
      </c>
      <c r="L2560">
        <v>2</v>
      </c>
      <c r="M2560">
        <v>9</v>
      </c>
      <c r="N2560">
        <v>1</v>
      </c>
      <c r="O2560">
        <v>1</v>
      </c>
      <c r="P2560">
        <v>3</v>
      </c>
      <c r="Q2560">
        <v>1</v>
      </c>
      <c r="R2560">
        <v>4</v>
      </c>
    </row>
    <row r="2561" spans="1:18">
      <c r="A2561" s="3">
        <v>40034.728796296295</v>
      </c>
      <c r="B2561" t="s">
        <v>5089</v>
      </c>
      <c r="C2561" t="s">
        <v>3461</v>
      </c>
      <c r="D2561">
        <v>5</v>
      </c>
      <c r="E2561">
        <v>5</v>
      </c>
      <c r="F2561" t="s">
        <v>88</v>
      </c>
      <c r="G2561" t="s">
        <v>34</v>
      </c>
      <c r="H2561">
        <f t="shared" si="39"/>
        <v>8</v>
      </c>
      <c r="I2561" t="s">
        <v>32</v>
      </c>
      <c r="J2561" s="4" t="s">
        <v>41</v>
      </c>
      <c r="K2561">
        <v>0.65</v>
      </c>
      <c r="L2561">
        <v>4</v>
      </c>
      <c r="M2561">
        <v>11</v>
      </c>
      <c r="N2561">
        <v>5</v>
      </c>
      <c r="O2561">
        <v>6</v>
      </c>
      <c r="P2561">
        <v>4</v>
      </c>
      <c r="Q2561">
        <v>3</v>
      </c>
      <c r="R2561">
        <v>4</v>
      </c>
    </row>
    <row r="2562" spans="1:18">
      <c r="A2562" s="3">
        <v>40064.665094756943</v>
      </c>
      <c r="B2562" t="s">
        <v>13390</v>
      </c>
      <c r="C2562" t="s">
        <v>3461</v>
      </c>
      <c r="D2562">
        <v>3</v>
      </c>
      <c r="E2562">
        <v>2</v>
      </c>
      <c r="F2562" t="s">
        <v>165</v>
      </c>
      <c r="G2562" t="s">
        <v>410</v>
      </c>
      <c r="H2562">
        <f t="shared" si="39"/>
        <v>9</v>
      </c>
      <c r="I2562" t="s">
        <v>124</v>
      </c>
      <c r="J2562" t="s">
        <v>41</v>
      </c>
      <c r="K2562">
        <v>0.58333333333333337</v>
      </c>
      <c r="L2562">
        <v>6</v>
      </c>
      <c r="M2562">
        <v>11</v>
      </c>
      <c r="N2562">
        <v>3</v>
      </c>
      <c r="O2562">
        <v>3</v>
      </c>
      <c r="P2562">
        <v>6</v>
      </c>
      <c r="Q2562">
        <v>1</v>
      </c>
      <c r="R2562">
        <v>4</v>
      </c>
    </row>
    <row r="2563" spans="1:18">
      <c r="A2563" s="3">
        <v>39942.60022010417</v>
      </c>
      <c r="B2563" t="s">
        <v>13390</v>
      </c>
      <c r="C2563" t="s">
        <v>3461</v>
      </c>
      <c r="D2563" t="s">
        <v>30</v>
      </c>
      <c r="E2563" t="s">
        <v>30</v>
      </c>
      <c r="F2563" t="s">
        <v>88</v>
      </c>
      <c r="G2563" t="s">
        <v>49</v>
      </c>
      <c r="H2563">
        <f t="shared" ref="H2563:H2626" si="40">MONTH(A2563)</f>
        <v>5</v>
      </c>
      <c r="I2563" t="s">
        <v>32</v>
      </c>
      <c r="J2563" t="s">
        <v>41</v>
      </c>
      <c r="K2563">
        <v>0.46666666666666667</v>
      </c>
      <c r="L2563">
        <v>2</v>
      </c>
      <c r="M2563">
        <v>11</v>
      </c>
      <c r="N2563">
        <v>1</v>
      </c>
      <c r="O2563">
        <v>1</v>
      </c>
      <c r="P2563">
        <v>4</v>
      </c>
      <c r="Q2563">
        <v>4</v>
      </c>
      <c r="R2563">
        <v>4</v>
      </c>
    </row>
    <row r="2564" spans="1:18">
      <c r="A2564" s="3">
        <v>40042.04541697917</v>
      </c>
      <c r="B2564" t="s">
        <v>13390</v>
      </c>
      <c r="C2564" t="s">
        <v>3461</v>
      </c>
      <c r="D2564">
        <v>5</v>
      </c>
      <c r="E2564">
        <v>5</v>
      </c>
      <c r="F2564" t="s">
        <v>191</v>
      </c>
      <c r="G2564" t="s">
        <v>34</v>
      </c>
      <c r="H2564">
        <f t="shared" si="40"/>
        <v>8</v>
      </c>
      <c r="I2564" t="s">
        <v>124</v>
      </c>
      <c r="J2564" s="4" t="s">
        <v>41</v>
      </c>
      <c r="K2564">
        <v>0.68333333333333335</v>
      </c>
      <c r="L2564">
        <v>4</v>
      </c>
      <c r="M2564">
        <v>11</v>
      </c>
      <c r="N2564">
        <v>5</v>
      </c>
      <c r="O2564">
        <v>6</v>
      </c>
      <c r="P2564">
        <v>7</v>
      </c>
      <c r="Q2564">
        <v>3</v>
      </c>
      <c r="R2564">
        <v>4</v>
      </c>
    </row>
    <row r="2565" spans="1:18">
      <c r="A2565" s="3">
        <v>39979.193670173612</v>
      </c>
      <c r="B2565" t="s">
        <v>13390</v>
      </c>
      <c r="C2565" t="s">
        <v>3461</v>
      </c>
      <c r="D2565" t="s">
        <v>30</v>
      </c>
      <c r="E2565" t="s">
        <v>30</v>
      </c>
      <c r="F2565" t="s">
        <v>134</v>
      </c>
      <c r="G2565" t="s">
        <v>100</v>
      </c>
      <c r="H2565">
        <f t="shared" si="40"/>
        <v>6</v>
      </c>
      <c r="I2565" t="s">
        <v>124</v>
      </c>
      <c r="J2565" t="s">
        <v>41</v>
      </c>
      <c r="K2565">
        <v>0.5</v>
      </c>
      <c r="L2565">
        <v>3</v>
      </c>
      <c r="M2565">
        <v>11</v>
      </c>
      <c r="N2565">
        <v>1</v>
      </c>
      <c r="O2565">
        <v>1</v>
      </c>
      <c r="P2565">
        <v>8</v>
      </c>
      <c r="Q2565">
        <v>1</v>
      </c>
      <c r="R2565">
        <v>4</v>
      </c>
    </row>
    <row r="2566" spans="1:18">
      <c r="A2566" s="3">
        <v>39972.513154942128</v>
      </c>
      <c r="B2566" t="s">
        <v>13390</v>
      </c>
      <c r="C2566" t="s">
        <v>3457</v>
      </c>
      <c r="D2566" t="s">
        <v>30</v>
      </c>
      <c r="E2566" t="s">
        <v>30</v>
      </c>
      <c r="F2566" t="s">
        <v>33</v>
      </c>
      <c r="G2566" t="s">
        <v>49</v>
      </c>
      <c r="H2566">
        <f t="shared" si="40"/>
        <v>6</v>
      </c>
      <c r="I2566" t="s">
        <v>1622</v>
      </c>
      <c r="J2566" t="s">
        <v>41</v>
      </c>
      <c r="K2566">
        <v>0.4</v>
      </c>
      <c r="L2566">
        <v>3</v>
      </c>
      <c r="M2566">
        <v>9</v>
      </c>
      <c r="N2566">
        <v>1</v>
      </c>
      <c r="O2566">
        <v>1</v>
      </c>
      <c r="P2566">
        <v>1</v>
      </c>
      <c r="Q2566">
        <v>4</v>
      </c>
      <c r="R2566">
        <v>4</v>
      </c>
    </row>
    <row r="2567" spans="1:18">
      <c r="A2567" s="3">
        <v>40020.019083831015</v>
      </c>
      <c r="B2567" t="s">
        <v>13390</v>
      </c>
      <c r="C2567" t="s">
        <v>3444</v>
      </c>
      <c r="D2567">
        <v>5</v>
      </c>
      <c r="E2567">
        <v>3</v>
      </c>
      <c r="F2567" t="s">
        <v>4752</v>
      </c>
      <c r="G2567" t="s">
        <v>410</v>
      </c>
      <c r="H2567">
        <f t="shared" si="40"/>
        <v>7</v>
      </c>
      <c r="I2567" t="s">
        <v>190</v>
      </c>
      <c r="J2567" t="s">
        <v>41</v>
      </c>
      <c r="K2567">
        <v>0.45</v>
      </c>
      <c r="L2567">
        <v>1</v>
      </c>
      <c r="M2567">
        <v>1</v>
      </c>
      <c r="N2567">
        <v>5</v>
      </c>
      <c r="O2567">
        <v>5</v>
      </c>
      <c r="P2567">
        <v>9</v>
      </c>
      <c r="Q2567">
        <v>1</v>
      </c>
      <c r="R2567">
        <v>4</v>
      </c>
    </row>
    <row r="2568" spans="1:18">
      <c r="A2568" s="3">
        <v>40083.588011111111</v>
      </c>
      <c r="B2568" t="s">
        <v>13390</v>
      </c>
      <c r="C2568" t="s">
        <v>7054</v>
      </c>
      <c r="D2568">
        <v>3</v>
      </c>
      <c r="E2568">
        <v>3</v>
      </c>
      <c r="F2568" t="s">
        <v>88</v>
      </c>
      <c r="G2568" t="s">
        <v>34</v>
      </c>
      <c r="H2568">
        <f t="shared" si="40"/>
        <v>9</v>
      </c>
      <c r="I2568" t="s">
        <v>32</v>
      </c>
      <c r="J2568" s="4" t="s">
        <v>41</v>
      </c>
      <c r="K2568">
        <v>0.56666666666666665</v>
      </c>
      <c r="L2568">
        <v>6</v>
      </c>
      <c r="M2568">
        <v>8</v>
      </c>
      <c r="N2568">
        <v>3</v>
      </c>
      <c r="O2568">
        <v>5</v>
      </c>
      <c r="P2568">
        <v>4</v>
      </c>
      <c r="Q2568">
        <v>3</v>
      </c>
      <c r="R2568">
        <v>4</v>
      </c>
    </row>
    <row r="2569" spans="1:18">
      <c r="A2569" s="3">
        <v>40055.815073344907</v>
      </c>
      <c r="B2569" t="s">
        <v>13390</v>
      </c>
      <c r="C2569" t="s">
        <v>3461</v>
      </c>
      <c r="D2569">
        <v>1</v>
      </c>
      <c r="E2569">
        <v>4</v>
      </c>
      <c r="F2569" t="s">
        <v>4744</v>
      </c>
      <c r="G2569" t="s">
        <v>34</v>
      </c>
      <c r="H2569">
        <f t="shared" si="40"/>
        <v>8</v>
      </c>
      <c r="I2569" t="s">
        <v>98</v>
      </c>
      <c r="J2569" s="4" t="s">
        <v>41</v>
      </c>
      <c r="K2569">
        <v>0.51666666666666672</v>
      </c>
      <c r="L2569">
        <v>4</v>
      </c>
      <c r="M2569">
        <v>11</v>
      </c>
      <c r="N2569">
        <v>4</v>
      </c>
      <c r="O2569">
        <v>2</v>
      </c>
      <c r="P2569">
        <v>2</v>
      </c>
      <c r="Q2569">
        <v>3</v>
      </c>
      <c r="R2569">
        <v>4</v>
      </c>
    </row>
    <row r="2570" spans="1:18">
      <c r="A2570" s="3">
        <v>40036.736989201388</v>
      </c>
      <c r="B2570" t="s">
        <v>13390</v>
      </c>
      <c r="C2570" t="s">
        <v>7957</v>
      </c>
      <c r="D2570">
        <v>5</v>
      </c>
      <c r="E2570">
        <v>5</v>
      </c>
      <c r="F2570" t="s">
        <v>4744</v>
      </c>
      <c r="G2570" t="s">
        <v>410</v>
      </c>
      <c r="H2570">
        <f t="shared" si="40"/>
        <v>8</v>
      </c>
      <c r="I2570" t="s">
        <v>76</v>
      </c>
      <c r="J2570" t="s">
        <v>41</v>
      </c>
      <c r="K2570">
        <v>0.46666666666666667</v>
      </c>
      <c r="L2570">
        <v>4</v>
      </c>
      <c r="M2570">
        <v>5</v>
      </c>
      <c r="N2570">
        <v>5</v>
      </c>
      <c r="O2570">
        <v>6</v>
      </c>
      <c r="P2570">
        <v>2</v>
      </c>
      <c r="Q2570">
        <v>1</v>
      </c>
      <c r="R2570">
        <v>4</v>
      </c>
    </row>
    <row r="2571" spans="1:18">
      <c r="A2571" s="3">
        <v>40023.839942129627</v>
      </c>
      <c r="B2571" t="s">
        <v>5089</v>
      </c>
      <c r="C2571" t="s">
        <v>3444</v>
      </c>
      <c r="D2571">
        <v>5</v>
      </c>
      <c r="E2571">
        <v>3</v>
      </c>
      <c r="F2571" t="s">
        <v>33</v>
      </c>
      <c r="G2571" t="s">
        <v>100</v>
      </c>
      <c r="H2571">
        <f t="shared" si="40"/>
        <v>7</v>
      </c>
      <c r="I2571" t="s">
        <v>32</v>
      </c>
      <c r="J2571" t="s">
        <v>41</v>
      </c>
      <c r="K2571">
        <v>0.33333333333333331</v>
      </c>
      <c r="L2571">
        <v>1</v>
      </c>
      <c r="M2571">
        <v>1</v>
      </c>
      <c r="N2571">
        <v>5</v>
      </c>
      <c r="O2571">
        <v>5</v>
      </c>
      <c r="P2571">
        <v>1</v>
      </c>
      <c r="Q2571">
        <v>1</v>
      </c>
      <c r="R2571">
        <v>4</v>
      </c>
    </row>
    <row r="2572" spans="1:18">
      <c r="A2572" s="3">
        <v>39925.328714386575</v>
      </c>
      <c r="B2572" t="s">
        <v>13390</v>
      </c>
      <c r="C2572" t="s">
        <v>27</v>
      </c>
      <c r="D2572" t="s">
        <v>30</v>
      </c>
      <c r="E2572" t="s">
        <v>30</v>
      </c>
      <c r="F2572" t="s">
        <v>48</v>
      </c>
      <c r="G2572" t="s">
        <v>100</v>
      </c>
      <c r="H2572">
        <f t="shared" si="40"/>
        <v>4</v>
      </c>
      <c r="I2572" t="s">
        <v>124</v>
      </c>
      <c r="J2572" t="s">
        <v>41</v>
      </c>
      <c r="K2572">
        <v>0.3</v>
      </c>
      <c r="L2572">
        <v>5</v>
      </c>
      <c r="M2572">
        <v>2</v>
      </c>
      <c r="N2572">
        <v>1</v>
      </c>
      <c r="O2572">
        <v>1</v>
      </c>
      <c r="P2572">
        <v>3</v>
      </c>
      <c r="Q2572">
        <v>1</v>
      </c>
      <c r="R2572">
        <v>4</v>
      </c>
    </row>
    <row r="2573" spans="1:18">
      <c r="A2573" s="3">
        <v>40011.70162083333</v>
      </c>
      <c r="B2573" t="s">
        <v>13390</v>
      </c>
      <c r="C2573" t="s">
        <v>3461</v>
      </c>
      <c r="D2573">
        <v>5</v>
      </c>
      <c r="E2573">
        <v>5</v>
      </c>
      <c r="F2573" t="s">
        <v>88</v>
      </c>
      <c r="G2573" t="s">
        <v>100</v>
      </c>
      <c r="H2573">
        <f t="shared" si="40"/>
        <v>7</v>
      </c>
      <c r="I2573" t="s">
        <v>164</v>
      </c>
      <c r="J2573" t="s">
        <v>41</v>
      </c>
      <c r="K2573">
        <v>0.55000000000000004</v>
      </c>
      <c r="L2573">
        <v>1</v>
      </c>
      <c r="M2573">
        <v>11</v>
      </c>
      <c r="N2573">
        <v>5</v>
      </c>
      <c r="O2573">
        <v>6</v>
      </c>
      <c r="P2573">
        <v>4</v>
      </c>
      <c r="Q2573">
        <v>1</v>
      </c>
      <c r="R2573">
        <v>4</v>
      </c>
    </row>
    <row r="2574" spans="1:18">
      <c r="A2574" s="3">
        <v>39986</v>
      </c>
      <c r="B2574" t="s">
        <v>59</v>
      </c>
      <c r="C2574" t="s">
        <v>7054</v>
      </c>
      <c r="D2574" t="s">
        <v>30</v>
      </c>
      <c r="E2574" t="s">
        <v>30</v>
      </c>
      <c r="F2574" t="s">
        <v>99</v>
      </c>
      <c r="G2574" t="s">
        <v>34</v>
      </c>
      <c r="H2574">
        <f t="shared" si="40"/>
        <v>6</v>
      </c>
      <c r="I2574" t="s">
        <v>32</v>
      </c>
      <c r="J2574" s="4" t="s">
        <v>41</v>
      </c>
      <c r="K2574">
        <v>0.6333333333333333</v>
      </c>
      <c r="L2574">
        <v>3</v>
      </c>
      <c r="M2574">
        <v>8</v>
      </c>
      <c r="N2574">
        <v>1</v>
      </c>
      <c r="O2574">
        <v>1</v>
      </c>
      <c r="P2574">
        <v>10</v>
      </c>
      <c r="Q2574">
        <v>3</v>
      </c>
      <c r="R2574">
        <v>4</v>
      </c>
    </row>
    <row r="2575" spans="1:18">
      <c r="A2575" s="3">
        <v>40024.645133252314</v>
      </c>
      <c r="B2575" t="s">
        <v>13390</v>
      </c>
      <c r="C2575" t="s">
        <v>3461</v>
      </c>
      <c r="D2575">
        <v>5</v>
      </c>
      <c r="E2575">
        <v>4</v>
      </c>
      <c r="F2575" t="s">
        <v>191</v>
      </c>
      <c r="G2575" t="s">
        <v>34</v>
      </c>
      <c r="H2575">
        <f t="shared" si="40"/>
        <v>7</v>
      </c>
      <c r="I2575" t="s">
        <v>378</v>
      </c>
      <c r="J2575" s="4" t="s">
        <v>41</v>
      </c>
      <c r="K2575">
        <v>0.56666666666666665</v>
      </c>
      <c r="L2575">
        <v>1</v>
      </c>
      <c r="M2575">
        <v>11</v>
      </c>
      <c r="N2575">
        <v>5</v>
      </c>
      <c r="O2575">
        <v>2</v>
      </c>
      <c r="P2575">
        <v>7</v>
      </c>
      <c r="Q2575">
        <v>3</v>
      </c>
      <c r="R2575">
        <v>4</v>
      </c>
    </row>
    <row r="2576" spans="1:18">
      <c r="A2576" s="3">
        <v>40002</v>
      </c>
      <c r="B2576" t="s">
        <v>59</v>
      </c>
      <c r="C2576" t="s">
        <v>3461</v>
      </c>
      <c r="D2576" t="s">
        <v>30</v>
      </c>
      <c r="E2576">
        <v>3</v>
      </c>
      <c r="F2576" t="s">
        <v>165</v>
      </c>
      <c r="G2576" t="s">
        <v>100</v>
      </c>
      <c r="H2576">
        <f t="shared" si="40"/>
        <v>7</v>
      </c>
      <c r="I2576" t="s">
        <v>32</v>
      </c>
      <c r="J2576" t="s">
        <v>41</v>
      </c>
      <c r="K2576">
        <v>0.6166666666666667</v>
      </c>
      <c r="L2576">
        <v>1</v>
      </c>
      <c r="M2576">
        <v>11</v>
      </c>
      <c r="N2576">
        <v>1</v>
      </c>
      <c r="O2576">
        <v>5</v>
      </c>
      <c r="P2576">
        <v>6</v>
      </c>
      <c r="Q2576">
        <v>1</v>
      </c>
      <c r="R2576">
        <v>4</v>
      </c>
    </row>
    <row r="2577" spans="1:18">
      <c r="A2577" s="3">
        <v>39983.875818055552</v>
      </c>
      <c r="B2577" t="s">
        <v>13390</v>
      </c>
      <c r="C2577" t="s">
        <v>7054</v>
      </c>
      <c r="D2577" t="s">
        <v>30</v>
      </c>
      <c r="E2577" t="s">
        <v>30</v>
      </c>
      <c r="F2577" t="s">
        <v>33</v>
      </c>
      <c r="G2577" t="s">
        <v>34</v>
      </c>
      <c r="H2577">
        <f t="shared" si="40"/>
        <v>6</v>
      </c>
      <c r="I2577" t="s">
        <v>1622</v>
      </c>
      <c r="J2577" s="4" t="s">
        <v>41</v>
      </c>
      <c r="K2577">
        <v>0.36666666666666664</v>
      </c>
      <c r="L2577">
        <v>3</v>
      </c>
      <c r="M2577">
        <v>8</v>
      </c>
      <c r="N2577">
        <v>1</v>
      </c>
      <c r="O2577">
        <v>1</v>
      </c>
      <c r="P2577">
        <v>1</v>
      </c>
      <c r="Q2577">
        <v>3</v>
      </c>
      <c r="R2577">
        <v>4</v>
      </c>
    </row>
    <row r="2578" spans="1:18">
      <c r="A2578" s="3">
        <v>39965.935255868055</v>
      </c>
      <c r="B2578" t="s">
        <v>13390</v>
      </c>
      <c r="C2578" t="s">
        <v>3461</v>
      </c>
      <c r="D2578" t="s">
        <v>30</v>
      </c>
      <c r="E2578" t="s">
        <v>30</v>
      </c>
      <c r="F2578" t="s">
        <v>4744</v>
      </c>
      <c r="G2578" t="s">
        <v>34</v>
      </c>
      <c r="H2578">
        <f t="shared" si="40"/>
        <v>6</v>
      </c>
      <c r="I2578" t="s">
        <v>32</v>
      </c>
      <c r="J2578" s="4" t="s">
        <v>41</v>
      </c>
      <c r="K2578">
        <v>0.43333333333333335</v>
      </c>
      <c r="L2578">
        <v>3</v>
      </c>
      <c r="M2578">
        <v>11</v>
      </c>
      <c r="N2578">
        <v>1</v>
      </c>
      <c r="O2578">
        <v>1</v>
      </c>
      <c r="P2578">
        <v>2</v>
      </c>
      <c r="Q2578">
        <v>3</v>
      </c>
      <c r="R2578">
        <v>4</v>
      </c>
    </row>
    <row r="2579" spans="1:18">
      <c r="A2579" s="3">
        <v>39974</v>
      </c>
      <c r="B2579" t="s">
        <v>59</v>
      </c>
      <c r="C2579" t="s">
        <v>3444</v>
      </c>
      <c r="D2579" t="s">
        <v>30</v>
      </c>
      <c r="E2579" t="s">
        <v>30</v>
      </c>
      <c r="F2579" t="s">
        <v>88</v>
      </c>
      <c r="G2579" t="s">
        <v>100</v>
      </c>
      <c r="H2579">
        <f t="shared" si="40"/>
        <v>6</v>
      </c>
      <c r="I2579" t="s">
        <v>124</v>
      </c>
      <c r="J2579" t="s">
        <v>5156</v>
      </c>
      <c r="K2579">
        <v>0.33333333333333331</v>
      </c>
      <c r="L2579">
        <v>3</v>
      </c>
      <c r="M2579">
        <v>1</v>
      </c>
      <c r="N2579">
        <v>1</v>
      </c>
      <c r="O2579">
        <v>1</v>
      </c>
      <c r="P2579">
        <v>4</v>
      </c>
      <c r="Q2579">
        <v>1</v>
      </c>
      <c r="R2579">
        <v>1</v>
      </c>
    </row>
    <row r="2580" spans="1:18">
      <c r="A2580" s="3">
        <v>39960.116382673608</v>
      </c>
      <c r="B2580" t="s">
        <v>13390</v>
      </c>
      <c r="C2580" t="s">
        <v>3444</v>
      </c>
      <c r="D2580" t="s">
        <v>30</v>
      </c>
      <c r="E2580" t="s">
        <v>30</v>
      </c>
      <c r="F2580" t="s">
        <v>191</v>
      </c>
      <c r="G2580" t="s">
        <v>34</v>
      </c>
      <c r="H2580">
        <f t="shared" si="40"/>
        <v>5</v>
      </c>
      <c r="I2580" t="s">
        <v>32</v>
      </c>
      <c r="J2580" s="4" t="s">
        <v>41</v>
      </c>
      <c r="K2580">
        <v>0.33333333333333331</v>
      </c>
      <c r="L2580">
        <v>2</v>
      </c>
      <c r="M2580">
        <v>1</v>
      </c>
      <c r="N2580">
        <v>1</v>
      </c>
      <c r="O2580">
        <v>1</v>
      </c>
      <c r="P2580">
        <v>7</v>
      </c>
      <c r="Q2580">
        <v>3</v>
      </c>
      <c r="R2580">
        <v>4</v>
      </c>
    </row>
    <row r="2581" spans="1:18">
      <c r="A2581" s="3">
        <v>40005.709571377316</v>
      </c>
      <c r="B2581" t="s">
        <v>13390</v>
      </c>
      <c r="C2581" t="s">
        <v>3461</v>
      </c>
      <c r="D2581">
        <v>3</v>
      </c>
      <c r="E2581">
        <v>3</v>
      </c>
      <c r="F2581" t="s">
        <v>88</v>
      </c>
      <c r="G2581" t="s">
        <v>410</v>
      </c>
      <c r="H2581">
        <f t="shared" si="40"/>
        <v>7</v>
      </c>
      <c r="I2581" t="s">
        <v>190</v>
      </c>
      <c r="J2581" t="s">
        <v>41</v>
      </c>
      <c r="K2581">
        <v>0.5</v>
      </c>
      <c r="L2581">
        <v>1</v>
      </c>
      <c r="M2581">
        <v>11</v>
      </c>
      <c r="N2581">
        <v>3</v>
      </c>
      <c r="O2581">
        <v>5</v>
      </c>
      <c r="P2581">
        <v>4</v>
      </c>
      <c r="Q2581">
        <v>1</v>
      </c>
      <c r="R2581">
        <v>4</v>
      </c>
    </row>
    <row r="2582" spans="1:18">
      <c r="A2582" s="3">
        <v>39922.685925659724</v>
      </c>
      <c r="B2582" t="s">
        <v>13390</v>
      </c>
      <c r="C2582" t="s">
        <v>68</v>
      </c>
      <c r="D2582" t="s">
        <v>30</v>
      </c>
      <c r="E2582" t="s">
        <v>30</v>
      </c>
      <c r="F2582" t="s">
        <v>134</v>
      </c>
      <c r="G2582" t="s">
        <v>34</v>
      </c>
      <c r="H2582">
        <f t="shared" si="40"/>
        <v>4</v>
      </c>
      <c r="I2582" t="s">
        <v>32</v>
      </c>
      <c r="J2582" s="4" t="s">
        <v>41</v>
      </c>
      <c r="K2582">
        <v>0.55000000000000004</v>
      </c>
      <c r="L2582">
        <v>5</v>
      </c>
      <c r="M2582">
        <v>10</v>
      </c>
      <c r="N2582">
        <v>1</v>
      </c>
      <c r="O2582">
        <v>1</v>
      </c>
      <c r="P2582">
        <v>8</v>
      </c>
      <c r="Q2582">
        <v>3</v>
      </c>
      <c r="R2582">
        <v>4</v>
      </c>
    </row>
    <row r="2583" spans="1:18">
      <c r="A2583" s="3">
        <v>39927.630074803237</v>
      </c>
      <c r="B2583" t="s">
        <v>13390</v>
      </c>
      <c r="C2583" t="s">
        <v>68</v>
      </c>
      <c r="D2583" t="s">
        <v>30</v>
      </c>
      <c r="E2583" t="s">
        <v>30</v>
      </c>
      <c r="F2583" t="s">
        <v>191</v>
      </c>
      <c r="G2583" t="s">
        <v>100</v>
      </c>
      <c r="H2583">
        <f t="shared" si="40"/>
        <v>4</v>
      </c>
      <c r="I2583" t="s">
        <v>378</v>
      </c>
      <c r="J2583" t="s">
        <v>41</v>
      </c>
      <c r="K2583">
        <v>0.5</v>
      </c>
      <c r="L2583">
        <v>5</v>
      </c>
      <c r="M2583">
        <v>10</v>
      </c>
      <c r="N2583">
        <v>1</v>
      </c>
      <c r="O2583">
        <v>1</v>
      </c>
      <c r="P2583">
        <v>7</v>
      </c>
      <c r="Q2583">
        <v>1</v>
      </c>
      <c r="R2583">
        <v>4</v>
      </c>
    </row>
    <row r="2584" spans="1:18">
      <c r="A2584" s="3">
        <v>39956.443810069446</v>
      </c>
      <c r="B2584" t="s">
        <v>13390</v>
      </c>
      <c r="C2584" t="s">
        <v>3457</v>
      </c>
      <c r="D2584" t="s">
        <v>30</v>
      </c>
      <c r="E2584" t="s">
        <v>30</v>
      </c>
      <c r="F2584" t="s">
        <v>165</v>
      </c>
      <c r="G2584" t="s">
        <v>410</v>
      </c>
      <c r="H2584">
        <f t="shared" si="40"/>
        <v>5</v>
      </c>
      <c r="I2584" t="s">
        <v>1059</v>
      </c>
      <c r="J2584" t="s">
        <v>41</v>
      </c>
      <c r="K2584">
        <v>0.41666666666666669</v>
      </c>
      <c r="L2584">
        <v>2</v>
      </c>
      <c r="M2584">
        <v>9</v>
      </c>
      <c r="N2584">
        <v>1</v>
      </c>
      <c r="O2584">
        <v>1</v>
      </c>
      <c r="P2584">
        <v>6</v>
      </c>
      <c r="Q2584">
        <v>1</v>
      </c>
      <c r="R2584">
        <v>4</v>
      </c>
    </row>
    <row r="2585" spans="1:18">
      <c r="A2585" s="3">
        <v>39924.856551585646</v>
      </c>
      <c r="B2585" t="s">
        <v>13390</v>
      </c>
      <c r="C2585" t="s">
        <v>27</v>
      </c>
      <c r="D2585" t="s">
        <v>30</v>
      </c>
      <c r="E2585" t="s">
        <v>30</v>
      </c>
      <c r="F2585" t="s">
        <v>99</v>
      </c>
      <c r="G2585" t="s">
        <v>100</v>
      </c>
      <c r="H2585">
        <f t="shared" si="40"/>
        <v>4</v>
      </c>
      <c r="I2585" t="s">
        <v>378</v>
      </c>
      <c r="J2585" t="s">
        <v>41</v>
      </c>
      <c r="K2585">
        <v>0.41666666666666669</v>
      </c>
      <c r="L2585">
        <v>5</v>
      </c>
      <c r="M2585">
        <v>2</v>
      </c>
      <c r="N2585">
        <v>1</v>
      </c>
      <c r="O2585">
        <v>1</v>
      </c>
      <c r="P2585">
        <v>10</v>
      </c>
      <c r="Q2585">
        <v>1</v>
      </c>
      <c r="R2585">
        <v>4</v>
      </c>
    </row>
    <row r="2586" spans="1:18">
      <c r="A2586" s="3">
        <v>40039.958078391202</v>
      </c>
      <c r="B2586" t="s">
        <v>13390</v>
      </c>
      <c r="C2586" t="s">
        <v>7054</v>
      </c>
      <c r="D2586">
        <v>2</v>
      </c>
      <c r="E2586">
        <v>5</v>
      </c>
      <c r="F2586" t="s">
        <v>4744</v>
      </c>
      <c r="G2586" t="s">
        <v>100</v>
      </c>
      <c r="H2586">
        <f t="shared" si="40"/>
        <v>8</v>
      </c>
      <c r="I2586" t="s">
        <v>190</v>
      </c>
      <c r="J2586" t="s">
        <v>41</v>
      </c>
      <c r="K2586">
        <v>0.53333333333333333</v>
      </c>
      <c r="L2586">
        <v>4</v>
      </c>
      <c r="M2586">
        <v>8</v>
      </c>
      <c r="N2586">
        <v>6</v>
      </c>
      <c r="O2586">
        <v>6</v>
      </c>
      <c r="P2586">
        <v>2</v>
      </c>
      <c r="Q2586">
        <v>1</v>
      </c>
      <c r="R2586">
        <v>4</v>
      </c>
    </row>
    <row r="2587" spans="1:18">
      <c r="A2587" s="3">
        <v>40021.571059062502</v>
      </c>
      <c r="B2587" t="s">
        <v>13390</v>
      </c>
      <c r="C2587" t="s">
        <v>3461</v>
      </c>
      <c r="D2587">
        <v>5</v>
      </c>
      <c r="E2587">
        <v>4</v>
      </c>
      <c r="F2587" t="s">
        <v>155</v>
      </c>
      <c r="G2587" t="s">
        <v>410</v>
      </c>
      <c r="H2587">
        <f t="shared" si="40"/>
        <v>7</v>
      </c>
      <c r="I2587" t="s">
        <v>190</v>
      </c>
      <c r="J2587" t="s">
        <v>5156</v>
      </c>
      <c r="K2587">
        <v>0.45</v>
      </c>
      <c r="L2587">
        <v>1</v>
      </c>
      <c r="M2587">
        <v>11</v>
      </c>
      <c r="N2587">
        <v>5</v>
      </c>
      <c r="O2587">
        <v>2</v>
      </c>
      <c r="P2587">
        <v>5</v>
      </c>
      <c r="Q2587">
        <v>1</v>
      </c>
      <c r="R2587">
        <v>1</v>
      </c>
    </row>
    <row r="2588" spans="1:18">
      <c r="A2588" s="3">
        <v>39964</v>
      </c>
      <c r="B2588" t="s">
        <v>67</v>
      </c>
      <c r="C2588" t="s">
        <v>3457</v>
      </c>
      <c r="D2588" t="s">
        <v>30</v>
      </c>
      <c r="E2588" t="s">
        <v>30</v>
      </c>
      <c r="F2588" t="s">
        <v>165</v>
      </c>
      <c r="G2588" t="s">
        <v>34</v>
      </c>
      <c r="H2588">
        <f t="shared" si="40"/>
        <v>5</v>
      </c>
      <c r="I2588" t="s">
        <v>32</v>
      </c>
      <c r="J2588" s="4" t="s">
        <v>41</v>
      </c>
      <c r="K2588">
        <v>0.55000000000000004</v>
      </c>
      <c r="L2588">
        <v>2</v>
      </c>
      <c r="M2588">
        <v>9</v>
      </c>
      <c r="N2588">
        <v>1</v>
      </c>
      <c r="O2588">
        <v>1</v>
      </c>
      <c r="P2588">
        <v>6</v>
      </c>
      <c r="Q2588">
        <v>3</v>
      </c>
      <c r="R2588">
        <v>4</v>
      </c>
    </row>
    <row r="2589" spans="1:18">
      <c r="A2589" s="3">
        <v>39909.98468854167</v>
      </c>
      <c r="B2589" t="s">
        <v>13390</v>
      </c>
      <c r="C2589" t="s">
        <v>111</v>
      </c>
      <c r="D2589" t="s">
        <v>30</v>
      </c>
      <c r="E2589" t="s">
        <v>30</v>
      </c>
      <c r="F2589" t="s">
        <v>165</v>
      </c>
      <c r="G2589" t="s">
        <v>100</v>
      </c>
      <c r="H2589">
        <f t="shared" si="40"/>
        <v>4</v>
      </c>
      <c r="I2589" t="s">
        <v>378</v>
      </c>
      <c r="J2589" t="s">
        <v>41</v>
      </c>
      <c r="K2589">
        <v>0.53333333333333333</v>
      </c>
      <c r="L2589">
        <v>5</v>
      </c>
      <c r="M2589">
        <v>13</v>
      </c>
      <c r="N2589">
        <v>1</v>
      </c>
      <c r="O2589">
        <v>1</v>
      </c>
      <c r="P2589">
        <v>6</v>
      </c>
      <c r="Q2589">
        <v>1</v>
      </c>
      <c r="R2589">
        <v>4</v>
      </c>
    </row>
    <row r="2590" spans="1:18">
      <c r="A2590" s="3">
        <v>40017.563010648148</v>
      </c>
      <c r="B2590" t="s">
        <v>13390</v>
      </c>
      <c r="C2590" t="s">
        <v>3461</v>
      </c>
      <c r="D2590">
        <v>5</v>
      </c>
      <c r="E2590">
        <v>2</v>
      </c>
      <c r="F2590" t="s">
        <v>155</v>
      </c>
      <c r="G2590" t="s">
        <v>410</v>
      </c>
      <c r="H2590">
        <f t="shared" si="40"/>
        <v>7</v>
      </c>
      <c r="I2590" t="s">
        <v>378</v>
      </c>
      <c r="J2590" t="s">
        <v>5156</v>
      </c>
      <c r="K2590">
        <v>0.46666666666666667</v>
      </c>
      <c r="L2590">
        <v>1</v>
      </c>
      <c r="M2590">
        <v>11</v>
      </c>
      <c r="N2590">
        <v>5</v>
      </c>
      <c r="O2590">
        <v>3</v>
      </c>
      <c r="P2590">
        <v>5</v>
      </c>
      <c r="Q2590">
        <v>1</v>
      </c>
      <c r="R2590">
        <v>1</v>
      </c>
    </row>
    <row r="2591" spans="1:18">
      <c r="A2591" s="3">
        <v>39973.621336307871</v>
      </c>
      <c r="B2591" t="s">
        <v>13390</v>
      </c>
      <c r="C2591" t="s">
        <v>3457</v>
      </c>
      <c r="D2591" t="s">
        <v>30</v>
      </c>
      <c r="E2591" t="s">
        <v>30</v>
      </c>
      <c r="F2591" t="s">
        <v>165</v>
      </c>
      <c r="G2591" t="s">
        <v>410</v>
      </c>
      <c r="H2591">
        <f t="shared" si="40"/>
        <v>6</v>
      </c>
      <c r="I2591" t="s">
        <v>32</v>
      </c>
      <c r="J2591" t="s">
        <v>41</v>
      </c>
      <c r="K2591">
        <v>0.43333333333333335</v>
      </c>
      <c r="L2591">
        <v>3</v>
      </c>
      <c r="M2591">
        <v>9</v>
      </c>
      <c r="N2591">
        <v>1</v>
      </c>
      <c r="O2591">
        <v>1</v>
      </c>
      <c r="P2591">
        <v>6</v>
      </c>
      <c r="Q2591">
        <v>1</v>
      </c>
      <c r="R2591">
        <v>4</v>
      </c>
    </row>
    <row r="2592" spans="1:18">
      <c r="A2592" s="3">
        <v>39991.613089120372</v>
      </c>
      <c r="B2592" t="s">
        <v>13390</v>
      </c>
      <c r="C2592" t="s">
        <v>3461</v>
      </c>
      <c r="D2592" t="s">
        <v>30</v>
      </c>
      <c r="E2592">
        <v>5</v>
      </c>
      <c r="F2592" t="s">
        <v>155</v>
      </c>
      <c r="G2592" t="s">
        <v>100</v>
      </c>
      <c r="H2592">
        <f t="shared" si="40"/>
        <v>6</v>
      </c>
      <c r="I2592" t="s">
        <v>124</v>
      </c>
      <c r="J2592" t="s">
        <v>41</v>
      </c>
      <c r="K2592">
        <v>0.53333333333333333</v>
      </c>
      <c r="L2592">
        <v>3</v>
      </c>
      <c r="M2592">
        <v>11</v>
      </c>
      <c r="N2592">
        <v>1</v>
      </c>
      <c r="O2592">
        <v>6</v>
      </c>
      <c r="P2592">
        <v>5</v>
      </c>
      <c r="Q2592">
        <v>1</v>
      </c>
      <c r="R2592">
        <v>4</v>
      </c>
    </row>
    <row r="2593" spans="1:18">
      <c r="A2593" s="3">
        <v>39922</v>
      </c>
      <c r="B2593" t="s">
        <v>59</v>
      </c>
      <c r="C2593" t="s">
        <v>68</v>
      </c>
      <c r="D2593" t="s">
        <v>30</v>
      </c>
      <c r="E2593" t="s">
        <v>30</v>
      </c>
      <c r="F2593" t="s">
        <v>191</v>
      </c>
      <c r="G2593" t="s">
        <v>34</v>
      </c>
      <c r="H2593">
        <f t="shared" si="40"/>
        <v>4</v>
      </c>
      <c r="I2593" t="s">
        <v>32</v>
      </c>
      <c r="J2593" s="4" t="s">
        <v>41</v>
      </c>
      <c r="K2593">
        <v>0.65</v>
      </c>
      <c r="L2593">
        <v>5</v>
      </c>
      <c r="M2593">
        <v>10</v>
      </c>
      <c r="N2593">
        <v>1</v>
      </c>
      <c r="O2593">
        <v>1</v>
      </c>
      <c r="P2593">
        <v>7</v>
      </c>
      <c r="Q2593">
        <v>3</v>
      </c>
      <c r="R2593">
        <v>4</v>
      </c>
    </row>
    <row r="2594" spans="1:18">
      <c r="A2594" s="3">
        <v>39962</v>
      </c>
      <c r="B2594" t="s">
        <v>67</v>
      </c>
      <c r="C2594" t="s">
        <v>3457</v>
      </c>
      <c r="D2594" t="s">
        <v>30</v>
      </c>
      <c r="E2594" t="s">
        <v>30</v>
      </c>
      <c r="F2594" t="s">
        <v>191</v>
      </c>
      <c r="G2594" t="s">
        <v>49</v>
      </c>
      <c r="H2594">
        <f t="shared" si="40"/>
        <v>5</v>
      </c>
      <c r="I2594" t="s">
        <v>1316</v>
      </c>
      <c r="J2594" t="s">
        <v>41</v>
      </c>
      <c r="K2594">
        <v>0.58333333333333337</v>
      </c>
      <c r="L2594">
        <v>2</v>
      </c>
      <c r="M2594">
        <v>9</v>
      </c>
      <c r="N2594">
        <v>1</v>
      </c>
      <c r="O2594">
        <v>1</v>
      </c>
      <c r="P2594">
        <v>7</v>
      </c>
      <c r="Q2594">
        <v>4</v>
      </c>
      <c r="R2594">
        <v>4</v>
      </c>
    </row>
    <row r="2595" spans="1:18">
      <c r="A2595" s="3">
        <v>39984.511895983793</v>
      </c>
      <c r="B2595" t="s">
        <v>13390</v>
      </c>
      <c r="C2595" t="s">
        <v>7054</v>
      </c>
      <c r="D2595" t="s">
        <v>30</v>
      </c>
      <c r="E2595" t="s">
        <v>30</v>
      </c>
      <c r="F2595" t="s">
        <v>165</v>
      </c>
      <c r="G2595" t="s">
        <v>34</v>
      </c>
      <c r="H2595">
        <f t="shared" si="40"/>
        <v>6</v>
      </c>
      <c r="I2595" t="s">
        <v>32</v>
      </c>
      <c r="J2595" s="4" t="s">
        <v>41</v>
      </c>
      <c r="K2595">
        <v>0.45</v>
      </c>
      <c r="L2595">
        <v>3</v>
      </c>
      <c r="M2595">
        <v>8</v>
      </c>
      <c r="N2595">
        <v>1</v>
      </c>
      <c r="O2595">
        <v>1</v>
      </c>
      <c r="P2595">
        <v>6</v>
      </c>
      <c r="Q2595">
        <v>3</v>
      </c>
      <c r="R2595">
        <v>4</v>
      </c>
    </row>
    <row r="2596" spans="1:18">
      <c r="A2596" s="3">
        <v>40043</v>
      </c>
      <c r="B2596" t="s">
        <v>67</v>
      </c>
      <c r="C2596" t="s">
        <v>7054</v>
      </c>
      <c r="D2596">
        <v>5</v>
      </c>
      <c r="E2596">
        <v>5</v>
      </c>
      <c r="F2596" t="s">
        <v>191</v>
      </c>
      <c r="G2596" t="s">
        <v>34</v>
      </c>
      <c r="H2596">
        <f t="shared" si="40"/>
        <v>8</v>
      </c>
      <c r="I2596" t="s">
        <v>32</v>
      </c>
      <c r="J2596" s="4" t="s">
        <v>41</v>
      </c>
      <c r="K2596">
        <v>0.73333333333333328</v>
      </c>
      <c r="L2596">
        <v>4</v>
      </c>
      <c r="M2596">
        <v>8</v>
      </c>
      <c r="N2596">
        <v>5</v>
      </c>
      <c r="O2596">
        <v>6</v>
      </c>
      <c r="P2596">
        <v>7</v>
      </c>
      <c r="Q2596">
        <v>3</v>
      </c>
      <c r="R2596">
        <v>4</v>
      </c>
    </row>
    <row r="2597" spans="1:18">
      <c r="A2597" s="3">
        <v>40018.530300694445</v>
      </c>
      <c r="B2597" t="s">
        <v>13390</v>
      </c>
      <c r="C2597" t="s">
        <v>3461</v>
      </c>
      <c r="D2597">
        <v>5</v>
      </c>
      <c r="E2597">
        <v>5</v>
      </c>
      <c r="F2597" t="s">
        <v>4744</v>
      </c>
      <c r="G2597" t="s">
        <v>410</v>
      </c>
      <c r="H2597">
        <f t="shared" si="40"/>
        <v>7</v>
      </c>
      <c r="I2597" t="s">
        <v>124</v>
      </c>
      <c r="J2597" t="s">
        <v>5156</v>
      </c>
      <c r="K2597">
        <v>0.46666666666666667</v>
      </c>
      <c r="L2597">
        <v>1</v>
      </c>
      <c r="M2597">
        <v>11</v>
      </c>
      <c r="N2597">
        <v>5</v>
      </c>
      <c r="O2597">
        <v>6</v>
      </c>
      <c r="P2597">
        <v>2</v>
      </c>
      <c r="Q2597">
        <v>1</v>
      </c>
      <c r="R2597">
        <v>1</v>
      </c>
    </row>
    <row r="2598" spans="1:18">
      <c r="A2598" s="3">
        <v>40011.303045219909</v>
      </c>
      <c r="B2598" t="s">
        <v>13390</v>
      </c>
      <c r="C2598" t="s">
        <v>3444</v>
      </c>
      <c r="D2598">
        <v>5</v>
      </c>
      <c r="E2598">
        <v>5</v>
      </c>
      <c r="F2598" t="s">
        <v>165</v>
      </c>
      <c r="G2598" t="s">
        <v>410</v>
      </c>
      <c r="H2598">
        <f t="shared" si="40"/>
        <v>7</v>
      </c>
      <c r="I2598" t="s">
        <v>124</v>
      </c>
      <c r="J2598" t="s">
        <v>5206</v>
      </c>
      <c r="K2598">
        <v>0.38333333333333336</v>
      </c>
      <c r="L2598">
        <v>1</v>
      </c>
      <c r="M2598">
        <v>1</v>
      </c>
      <c r="N2598">
        <v>5</v>
      </c>
      <c r="O2598">
        <v>6</v>
      </c>
      <c r="P2598">
        <v>6</v>
      </c>
      <c r="Q2598">
        <v>1</v>
      </c>
      <c r="R2598">
        <v>2</v>
      </c>
    </row>
    <row r="2599" spans="1:18">
      <c r="A2599" s="3">
        <v>39920.729175</v>
      </c>
      <c r="B2599" t="s">
        <v>13390</v>
      </c>
      <c r="C2599" t="s">
        <v>85</v>
      </c>
      <c r="D2599" t="s">
        <v>30</v>
      </c>
      <c r="E2599" t="s">
        <v>30</v>
      </c>
      <c r="F2599" t="s">
        <v>191</v>
      </c>
      <c r="G2599" t="s">
        <v>49</v>
      </c>
      <c r="H2599">
        <f t="shared" si="40"/>
        <v>4</v>
      </c>
      <c r="I2599" t="s">
        <v>124</v>
      </c>
      <c r="J2599" t="s">
        <v>41</v>
      </c>
      <c r="K2599">
        <v>0.5</v>
      </c>
      <c r="L2599">
        <v>5</v>
      </c>
      <c r="M2599">
        <v>7</v>
      </c>
      <c r="N2599">
        <v>1</v>
      </c>
      <c r="O2599">
        <v>1</v>
      </c>
      <c r="P2599">
        <v>7</v>
      </c>
      <c r="Q2599">
        <v>4</v>
      </c>
      <c r="R2599">
        <v>4</v>
      </c>
    </row>
    <row r="2600" spans="1:18">
      <c r="A2600" s="3">
        <v>39945.390046608794</v>
      </c>
      <c r="B2600" t="s">
        <v>13390</v>
      </c>
      <c r="C2600" t="s">
        <v>3444</v>
      </c>
      <c r="D2600" t="s">
        <v>30</v>
      </c>
      <c r="E2600" t="s">
        <v>30</v>
      </c>
      <c r="F2600" t="s">
        <v>191</v>
      </c>
      <c r="G2600" t="s">
        <v>34</v>
      </c>
      <c r="H2600">
        <f t="shared" si="40"/>
        <v>5</v>
      </c>
      <c r="I2600" t="s">
        <v>378</v>
      </c>
      <c r="J2600" s="4" t="s">
        <v>41</v>
      </c>
      <c r="K2600">
        <v>0.33333333333333331</v>
      </c>
      <c r="L2600">
        <v>2</v>
      </c>
      <c r="M2600">
        <v>1</v>
      </c>
      <c r="N2600">
        <v>1</v>
      </c>
      <c r="O2600">
        <v>1</v>
      </c>
      <c r="P2600">
        <v>7</v>
      </c>
      <c r="Q2600">
        <v>3</v>
      </c>
      <c r="R2600">
        <v>4</v>
      </c>
    </row>
    <row r="2601" spans="1:18">
      <c r="A2601" s="3">
        <v>39964.832588391204</v>
      </c>
      <c r="B2601" t="s">
        <v>13390</v>
      </c>
      <c r="C2601" t="s">
        <v>3457</v>
      </c>
      <c r="D2601" t="s">
        <v>30</v>
      </c>
      <c r="E2601" t="s">
        <v>30</v>
      </c>
      <c r="F2601" t="s">
        <v>155</v>
      </c>
      <c r="G2601" t="s">
        <v>410</v>
      </c>
      <c r="H2601">
        <f t="shared" si="40"/>
        <v>5</v>
      </c>
      <c r="I2601" t="s">
        <v>378</v>
      </c>
      <c r="J2601" t="s">
        <v>41</v>
      </c>
      <c r="K2601">
        <v>0.4</v>
      </c>
      <c r="L2601">
        <v>2</v>
      </c>
      <c r="M2601">
        <v>9</v>
      </c>
      <c r="N2601">
        <v>1</v>
      </c>
      <c r="O2601">
        <v>1</v>
      </c>
      <c r="P2601">
        <v>5</v>
      </c>
      <c r="Q2601">
        <v>1</v>
      </c>
      <c r="R2601">
        <v>4</v>
      </c>
    </row>
    <row r="2602" spans="1:18">
      <c r="A2602" s="3">
        <v>39923.818451192128</v>
      </c>
      <c r="B2602" t="s">
        <v>13390</v>
      </c>
      <c r="C2602" t="s">
        <v>111</v>
      </c>
      <c r="D2602" t="s">
        <v>30</v>
      </c>
      <c r="E2602" t="s">
        <v>30</v>
      </c>
      <c r="F2602" t="s">
        <v>88</v>
      </c>
      <c r="G2602" t="s">
        <v>410</v>
      </c>
      <c r="H2602">
        <f t="shared" si="40"/>
        <v>4</v>
      </c>
      <c r="I2602" t="s">
        <v>378</v>
      </c>
      <c r="J2602" t="s">
        <v>41</v>
      </c>
      <c r="K2602">
        <v>0.5</v>
      </c>
      <c r="L2602">
        <v>5</v>
      </c>
      <c r="M2602">
        <v>13</v>
      </c>
      <c r="N2602">
        <v>1</v>
      </c>
      <c r="O2602">
        <v>1</v>
      </c>
      <c r="P2602">
        <v>4</v>
      </c>
      <c r="Q2602">
        <v>1</v>
      </c>
      <c r="R2602">
        <v>4</v>
      </c>
    </row>
    <row r="2603" spans="1:18">
      <c r="A2603" s="3">
        <v>40003.778571909723</v>
      </c>
      <c r="B2603" t="s">
        <v>13390</v>
      </c>
      <c r="C2603" t="s">
        <v>3444</v>
      </c>
      <c r="D2603" t="s">
        <v>30</v>
      </c>
      <c r="E2603">
        <v>5</v>
      </c>
      <c r="F2603" t="s">
        <v>134</v>
      </c>
      <c r="G2603" t="s">
        <v>100</v>
      </c>
      <c r="H2603">
        <f t="shared" si="40"/>
        <v>7</v>
      </c>
      <c r="I2603" t="s">
        <v>190</v>
      </c>
      <c r="J2603" t="s">
        <v>41</v>
      </c>
      <c r="K2603">
        <v>0.38333333333333336</v>
      </c>
      <c r="L2603">
        <v>1</v>
      </c>
      <c r="M2603">
        <v>1</v>
      </c>
      <c r="N2603">
        <v>1</v>
      </c>
      <c r="O2603">
        <v>6</v>
      </c>
      <c r="P2603">
        <v>8</v>
      </c>
      <c r="Q2603">
        <v>1</v>
      </c>
      <c r="R2603">
        <v>4</v>
      </c>
    </row>
    <row r="2604" spans="1:18">
      <c r="A2604" s="3">
        <v>39926.919031331017</v>
      </c>
      <c r="B2604" t="s">
        <v>13390</v>
      </c>
      <c r="C2604" t="s">
        <v>246</v>
      </c>
      <c r="D2604" t="s">
        <v>30</v>
      </c>
      <c r="E2604" t="s">
        <v>30</v>
      </c>
      <c r="F2604" t="s">
        <v>134</v>
      </c>
      <c r="G2604" t="s">
        <v>34</v>
      </c>
      <c r="H2604">
        <f t="shared" si="40"/>
        <v>4</v>
      </c>
      <c r="I2604" t="s">
        <v>239</v>
      </c>
      <c r="J2604" s="4" t="s">
        <v>41</v>
      </c>
      <c r="K2604">
        <v>0.45</v>
      </c>
      <c r="L2604">
        <v>5</v>
      </c>
      <c r="M2604">
        <v>4</v>
      </c>
      <c r="N2604">
        <v>1</v>
      </c>
      <c r="O2604">
        <v>1</v>
      </c>
      <c r="P2604">
        <v>8</v>
      </c>
      <c r="Q2604">
        <v>3</v>
      </c>
      <c r="R2604">
        <v>4</v>
      </c>
    </row>
    <row r="2605" spans="1:18">
      <c r="A2605" s="3">
        <v>39932.57461408565</v>
      </c>
      <c r="B2605" t="s">
        <v>13390</v>
      </c>
      <c r="C2605" t="s">
        <v>246</v>
      </c>
      <c r="D2605" t="s">
        <v>30</v>
      </c>
      <c r="E2605" t="s">
        <v>30</v>
      </c>
      <c r="F2605" t="s">
        <v>134</v>
      </c>
      <c r="G2605" t="s">
        <v>34</v>
      </c>
      <c r="H2605">
        <f t="shared" si="40"/>
        <v>4</v>
      </c>
      <c r="I2605" t="s">
        <v>378</v>
      </c>
      <c r="J2605" s="4" t="s">
        <v>41</v>
      </c>
      <c r="K2605">
        <v>0.45</v>
      </c>
      <c r="L2605">
        <v>5</v>
      </c>
      <c r="M2605">
        <v>4</v>
      </c>
      <c r="N2605">
        <v>1</v>
      </c>
      <c r="O2605">
        <v>1</v>
      </c>
      <c r="P2605">
        <v>8</v>
      </c>
      <c r="Q2605">
        <v>3</v>
      </c>
      <c r="R2605">
        <v>4</v>
      </c>
    </row>
    <row r="2606" spans="1:18">
      <c r="A2606" s="3">
        <v>39962.833482951391</v>
      </c>
      <c r="B2606" t="s">
        <v>13390</v>
      </c>
      <c r="C2606" t="s">
        <v>3461</v>
      </c>
      <c r="D2606" t="s">
        <v>30</v>
      </c>
      <c r="E2606" t="s">
        <v>30</v>
      </c>
      <c r="F2606" t="s">
        <v>134</v>
      </c>
      <c r="G2606" t="s">
        <v>34</v>
      </c>
      <c r="H2606">
        <f t="shared" si="40"/>
        <v>5</v>
      </c>
      <c r="I2606" t="s">
        <v>32</v>
      </c>
      <c r="J2606" s="4" t="s">
        <v>41</v>
      </c>
      <c r="K2606">
        <v>0.51666666666666672</v>
      </c>
      <c r="L2606">
        <v>2</v>
      </c>
      <c r="M2606">
        <v>11</v>
      </c>
      <c r="N2606">
        <v>1</v>
      </c>
      <c r="O2606">
        <v>1</v>
      </c>
      <c r="P2606">
        <v>8</v>
      </c>
      <c r="Q2606">
        <v>3</v>
      </c>
      <c r="R2606">
        <v>4</v>
      </c>
    </row>
    <row r="2607" spans="1:18">
      <c r="A2607" s="3">
        <v>39961.691230937497</v>
      </c>
      <c r="B2607" t="s">
        <v>13390</v>
      </c>
      <c r="C2607" t="s">
        <v>3461</v>
      </c>
      <c r="D2607" t="s">
        <v>30</v>
      </c>
      <c r="E2607" t="s">
        <v>30</v>
      </c>
      <c r="F2607" t="s">
        <v>165</v>
      </c>
      <c r="G2607" t="s">
        <v>410</v>
      </c>
      <c r="H2607">
        <f t="shared" si="40"/>
        <v>5</v>
      </c>
      <c r="I2607" t="s">
        <v>69</v>
      </c>
      <c r="J2607" t="s">
        <v>41</v>
      </c>
      <c r="K2607">
        <v>0.45</v>
      </c>
      <c r="L2607">
        <v>2</v>
      </c>
      <c r="M2607">
        <v>11</v>
      </c>
      <c r="N2607">
        <v>1</v>
      </c>
      <c r="O2607">
        <v>1</v>
      </c>
      <c r="P2607">
        <v>6</v>
      </c>
      <c r="Q2607">
        <v>1</v>
      </c>
      <c r="R2607">
        <v>4</v>
      </c>
    </row>
    <row r="2608" spans="1:18">
      <c r="A2608" s="3">
        <v>39936.865895173614</v>
      </c>
      <c r="B2608" t="s">
        <v>13390</v>
      </c>
      <c r="C2608" t="s">
        <v>246</v>
      </c>
      <c r="D2608" t="s">
        <v>30</v>
      </c>
      <c r="E2608" t="s">
        <v>30</v>
      </c>
      <c r="F2608" t="s">
        <v>155</v>
      </c>
      <c r="G2608" t="s">
        <v>100</v>
      </c>
      <c r="H2608">
        <f t="shared" si="40"/>
        <v>5</v>
      </c>
      <c r="I2608" t="s">
        <v>69</v>
      </c>
      <c r="J2608" t="s">
        <v>41</v>
      </c>
      <c r="K2608">
        <v>0.31666666666666665</v>
      </c>
      <c r="L2608">
        <v>2</v>
      </c>
      <c r="M2608">
        <v>4</v>
      </c>
      <c r="N2608">
        <v>1</v>
      </c>
      <c r="O2608">
        <v>1</v>
      </c>
      <c r="P2608">
        <v>5</v>
      </c>
      <c r="Q2608">
        <v>1</v>
      </c>
      <c r="R2608">
        <v>4</v>
      </c>
    </row>
    <row r="2609" spans="1:18">
      <c r="A2609" s="3">
        <v>40042.912511574075</v>
      </c>
      <c r="B2609" t="s">
        <v>5089</v>
      </c>
      <c r="C2609" t="s">
        <v>3461</v>
      </c>
      <c r="D2609">
        <v>5</v>
      </c>
      <c r="E2609">
        <v>3</v>
      </c>
      <c r="F2609" t="s">
        <v>4744</v>
      </c>
      <c r="G2609" t="s">
        <v>100</v>
      </c>
      <c r="H2609">
        <f t="shared" si="40"/>
        <v>8</v>
      </c>
      <c r="I2609" t="s">
        <v>32</v>
      </c>
      <c r="J2609" t="s">
        <v>41</v>
      </c>
      <c r="K2609">
        <v>0.56666666666666665</v>
      </c>
      <c r="L2609">
        <v>4</v>
      </c>
      <c r="M2609">
        <v>11</v>
      </c>
      <c r="N2609">
        <v>5</v>
      </c>
      <c r="O2609">
        <v>5</v>
      </c>
      <c r="P2609">
        <v>2</v>
      </c>
      <c r="Q2609">
        <v>1</v>
      </c>
      <c r="R2609">
        <v>4</v>
      </c>
    </row>
    <row r="2610" spans="1:18">
      <c r="A2610" s="3">
        <v>40042</v>
      </c>
      <c r="B2610" t="s">
        <v>1679</v>
      </c>
      <c r="C2610" t="s">
        <v>7957</v>
      </c>
      <c r="D2610">
        <v>5</v>
      </c>
      <c r="E2610">
        <v>5</v>
      </c>
      <c r="F2610" t="s">
        <v>134</v>
      </c>
      <c r="G2610" t="s">
        <v>410</v>
      </c>
      <c r="H2610">
        <f t="shared" si="40"/>
        <v>8</v>
      </c>
      <c r="I2610" t="s">
        <v>378</v>
      </c>
      <c r="J2610" t="s">
        <v>41</v>
      </c>
      <c r="K2610">
        <v>0.6333333333333333</v>
      </c>
      <c r="L2610">
        <v>4</v>
      </c>
      <c r="M2610">
        <v>5</v>
      </c>
      <c r="N2610">
        <v>5</v>
      </c>
      <c r="O2610">
        <v>6</v>
      </c>
      <c r="P2610">
        <v>8</v>
      </c>
      <c r="Q2610">
        <v>1</v>
      </c>
      <c r="R2610">
        <v>4</v>
      </c>
    </row>
    <row r="2611" spans="1:18">
      <c r="A2611" s="3">
        <v>40038</v>
      </c>
      <c r="B2611" t="s">
        <v>59</v>
      </c>
      <c r="C2611" t="s">
        <v>7957</v>
      </c>
      <c r="D2611">
        <v>5</v>
      </c>
      <c r="E2611">
        <v>5</v>
      </c>
      <c r="F2611" t="s">
        <v>191</v>
      </c>
      <c r="G2611" t="s">
        <v>100</v>
      </c>
      <c r="H2611">
        <f t="shared" si="40"/>
        <v>8</v>
      </c>
      <c r="I2611" t="s">
        <v>124</v>
      </c>
      <c r="J2611" s="4" t="s">
        <v>41</v>
      </c>
      <c r="K2611">
        <v>0.66666666666666663</v>
      </c>
      <c r="L2611">
        <v>4</v>
      </c>
      <c r="M2611">
        <v>5</v>
      </c>
      <c r="N2611">
        <v>5</v>
      </c>
      <c r="O2611">
        <v>6</v>
      </c>
      <c r="P2611">
        <v>7</v>
      </c>
      <c r="Q2611">
        <v>1</v>
      </c>
      <c r="R2611">
        <v>4</v>
      </c>
    </row>
    <row r="2612" spans="1:18">
      <c r="A2612" s="3">
        <v>40014</v>
      </c>
      <c r="B2612" t="s">
        <v>1679</v>
      </c>
      <c r="C2612" t="s">
        <v>3461</v>
      </c>
      <c r="D2612">
        <v>5</v>
      </c>
      <c r="E2612">
        <v>3</v>
      </c>
      <c r="F2612" t="s">
        <v>88</v>
      </c>
      <c r="G2612" t="s">
        <v>34</v>
      </c>
      <c r="H2612">
        <f t="shared" si="40"/>
        <v>7</v>
      </c>
      <c r="I2612" t="s">
        <v>154</v>
      </c>
      <c r="J2612" s="4" t="s">
        <v>41</v>
      </c>
      <c r="K2612">
        <v>0.6333333333333333</v>
      </c>
      <c r="L2612">
        <v>1</v>
      </c>
      <c r="M2612">
        <v>11</v>
      </c>
      <c r="N2612">
        <v>5</v>
      </c>
      <c r="O2612">
        <v>5</v>
      </c>
      <c r="P2612">
        <v>4</v>
      </c>
      <c r="Q2612">
        <v>3</v>
      </c>
      <c r="R2612">
        <v>4</v>
      </c>
    </row>
    <row r="2613" spans="1:18">
      <c r="A2613" s="3">
        <v>39927.70888888889</v>
      </c>
      <c r="B2613" t="s">
        <v>26</v>
      </c>
      <c r="C2613" t="s">
        <v>46</v>
      </c>
      <c r="D2613" t="s">
        <v>30</v>
      </c>
      <c r="E2613" t="s">
        <v>30</v>
      </c>
      <c r="F2613" t="s">
        <v>48</v>
      </c>
      <c r="G2613" t="s">
        <v>100</v>
      </c>
      <c r="H2613">
        <f t="shared" si="40"/>
        <v>4</v>
      </c>
      <c r="I2613" t="s">
        <v>154</v>
      </c>
      <c r="J2613" t="s">
        <v>41</v>
      </c>
      <c r="K2613">
        <v>0.33333333333333331</v>
      </c>
      <c r="L2613">
        <v>5</v>
      </c>
      <c r="M2613">
        <v>1</v>
      </c>
      <c r="N2613">
        <v>1</v>
      </c>
      <c r="O2613">
        <v>1</v>
      </c>
      <c r="P2613">
        <v>3</v>
      </c>
      <c r="Q2613">
        <v>1</v>
      </c>
      <c r="R2613">
        <v>4</v>
      </c>
    </row>
    <row r="2614" spans="1:18">
      <c r="A2614" s="3">
        <v>39914</v>
      </c>
      <c r="B2614" t="s">
        <v>59</v>
      </c>
      <c r="C2614" t="s">
        <v>46</v>
      </c>
      <c r="D2614" t="s">
        <v>30</v>
      </c>
      <c r="E2614" t="s">
        <v>30</v>
      </c>
      <c r="F2614" t="s">
        <v>165</v>
      </c>
      <c r="G2614" t="s">
        <v>100</v>
      </c>
      <c r="H2614">
        <f t="shared" si="40"/>
        <v>4</v>
      </c>
      <c r="I2614" t="s">
        <v>32</v>
      </c>
      <c r="J2614" t="s">
        <v>41</v>
      </c>
      <c r="K2614">
        <v>0.45</v>
      </c>
      <c r="L2614">
        <v>5</v>
      </c>
      <c r="M2614">
        <v>1</v>
      </c>
      <c r="N2614">
        <v>1</v>
      </c>
      <c r="O2614">
        <v>1</v>
      </c>
      <c r="P2614">
        <v>6</v>
      </c>
      <c r="Q2614">
        <v>1</v>
      </c>
      <c r="R2614">
        <v>4</v>
      </c>
    </row>
    <row r="2615" spans="1:18">
      <c r="A2615" s="3">
        <v>39947.887833217595</v>
      </c>
      <c r="B2615" t="s">
        <v>13390</v>
      </c>
      <c r="C2615" t="s">
        <v>3457</v>
      </c>
      <c r="D2615" t="s">
        <v>30</v>
      </c>
      <c r="E2615" t="s">
        <v>30</v>
      </c>
      <c r="F2615" t="s">
        <v>88</v>
      </c>
      <c r="G2615" t="s">
        <v>410</v>
      </c>
      <c r="H2615">
        <f t="shared" si="40"/>
        <v>5</v>
      </c>
      <c r="I2615" t="s">
        <v>124</v>
      </c>
      <c r="J2615" t="s">
        <v>41</v>
      </c>
      <c r="K2615">
        <v>0.38333333333333336</v>
      </c>
      <c r="L2615">
        <v>2</v>
      </c>
      <c r="M2615">
        <v>9</v>
      </c>
      <c r="N2615">
        <v>1</v>
      </c>
      <c r="O2615">
        <v>1</v>
      </c>
      <c r="P2615">
        <v>4</v>
      </c>
      <c r="Q2615">
        <v>1</v>
      </c>
      <c r="R2615">
        <v>4</v>
      </c>
    </row>
    <row r="2616" spans="1:18">
      <c r="A2616" s="3">
        <v>39951.856328090274</v>
      </c>
      <c r="B2616" t="s">
        <v>13390</v>
      </c>
      <c r="C2616" t="s">
        <v>3461</v>
      </c>
      <c r="D2616" t="s">
        <v>30</v>
      </c>
      <c r="E2616" t="s">
        <v>30</v>
      </c>
      <c r="F2616" t="s">
        <v>48</v>
      </c>
      <c r="G2616" t="s">
        <v>410</v>
      </c>
      <c r="H2616">
        <f t="shared" si="40"/>
        <v>5</v>
      </c>
      <c r="I2616" t="s">
        <v>146</v>
      </c>
      <c r="J2616" t="s">
        <v>41</v>
      </c>
      <c r="K2616">
        <v>0.4</v>
      </c>
      <c r="L2616">
        <v>2</v>
      </c>
      <c r="M2616">
        <v>11</v>
      </c>
      <c r="N2616">
        <v>1</v>
      </c>
      <c r="O2616">
        <v>1</v>
      </c>
      <c r="P2616">
        <v>3</v>
      </c>
      <c r="Q2616">
        <v>1</v>
      </c>
      <c r="R2616">
        <v>4</v>
      </c>
    </row>
    <row r="2617" spans="1:18">
      <c r="A2617" s="3">
        <v>40024.008365624999</v>
      </c>
      <c r="B2617" t="s">
        <v>13390</v>
      </c>
      <c r="C2617" t="s">
        <v>3444</v>
      </c>
      <c r="D2617">
        <v>1</v>
      </c>
      <c r="E2617">
        <v>5</v>
      </c>
      <c r="F2617" t="s">
        <v>134</v>
      </c>
      <c r="G2617" t="s">
        <v>100</v>
      </c>
      <c r="H2617">
        <f t="shared" si="40"/>
        <v>7</v>
      </c>
      <c r="I2617" t="s">
        <v>9475</v>
      </c>
      <c r="J2617" s="4" t="s">
        <v>41</v>
      </c>
      <c r="K2617">
        <v>0.43333333333333335</v>
      </c>
      <c r="L2617">
        <v>1</v>
      </c>
      <c r="M2617">
        <v>1</v>
      </c>
      <c r="N2617">
        <v>4</v>
      </c>
      <c r="O2617">
        <v>6</v>
      </c>
      <c r="P2617">
        <v>8</v>
      </c>
      <c r="Q2617">
        <v>1</v>
      </c>
      <c r="R2617">
        <v>4</v>
      </c>
    </row>
    <row r="2618" spans="1:18">
      <c r="A2618" s="3">
        <v>40003.688976655096</v>
      </c>
      <c r="B2618" t="s">
        <v>13390</v>
      </c>
      <c r="C2618" t="s">
        <v>3457</v>
      </c>
      <c r="D2618" t="s">
        <v>30</v>
      </c>
      <c r="E2618">
        <v>2</v>
      </c>
      <c r="F2618" t="s">
        <v>165</v>
      </c>
      <c r="G2618" t="s">
        <v>410</v>
      </c>
      <c r="H2618">
        <f t="shared" si="40"/>
        <v>7</v>
      </c>
      <c r="I2618" t="s">
        <v>146</v>
      </c>
      <c r="J2618" t="s">
        <v>41</v>
      </c>
      <c r="K2618">
        <v>0.43333333333333335</v>
      </c>
      <c r="L2618">
        <v>1</v>
      </c>
      <c r="M2618">
        <v>9</v>
      </c>
      <c r="N2618">
        <v>1</v>
      </c>
      <c r="O2618">
        <v>3</v>
      </c>
      <c r="P2618">
        <v>6</v>
      </c>
      <c r="Q2618">
        <v>1</v>
      </c>
      <c r="R2618">
        <v>4</v>
      </c>
    </row>
    <row r="2619" spans="1:18">
      <c r="A2619" s="3">
        <v>39994.520527928238</v>
      </c>
      <c r="B2619" t="s">
        <v>13390</v>
      </c>
      <c r="C2619" t="s">
        <v>7054</v>
      </c>
      <c r="D2619" t="s">
        <v>30</v>
      </c>
      <c r="E2619">
        <v>5</v>
      </c>
      <c r="F2619" t="s">
        <v>4744</v>
      </c>
      <c r="G2619" t="s">
        <v>49</v>
      </c>
      <c r="H2619">
        <f t="shared" si="40"/>
        <v>6</v>
      </c>
      <c r="I2619" t="s">
        <v>124</v>
      </c>
      <c r="J2619" t="s">
        <v>41</v>
      </c>
      <c r="K2619">
        <v>0.48333333333333334</v>
      </c>
      <c r="L2619">
        <v>3</v>
      </c>
      <c r="M2619">
        <v>8</v>
      </c>
      <c r="N2619">
        <v>1</v>
      </c>
      <c r="O2619">
        <v>6</v>
      </c>
      <c r="P2619">
        <v>2</v>
      </c>
      <c r="Q2619">
        <v>4</v>
      </c>
      <c r="R2619">
        <v>4</v>
      </c>
    </row>
    <row r="2620" spans="1:18">
      <c r="A2620" s="3">
        <v>40021.537728553238</v>
      </c>
      <c r="B2620" t="s">
        <v>13390</v>
      </c>
      <c r="C2620" t="s">
        <v>7957</v>
      </c>
      <c r="D2620">
        <v>3</v>
      </c>
      <c r="E2620">
        <v>3</v>
      </c>
      <c r="F2620" t="s">
        <v>4744</v>
      </c>
      <c r="G2620" t="s">
        <v>410</v>
      </c>
      <c r="H2620">
        <f t="shared" si="40"/>
        <v>7</v>
      </c>
      <c r="I2620" t="s">
        <v>124</v>
      </c>
      <c r="J2620" t="s">
        <v>5206</v>
      </c>
      <c r="K2620">
        <v>0.33333333333333331</v>
      </c>
      <c r="L2620">
        <v>1</v>
      </c>
      <c r="M2620">
        <v>5</v>
      </c>
      <c r="N2620">
        <v>3</v>
      </c>
      <c r="O2620">
        <v>5</v>
      </c>
      <c r="P2620">
        <v>2</v>
      </c>
      <c r="Q2620">
        <v>1</v>
      </c>
      <c r="R2620">
        <v>2</v>
      </c>
    </row>
    <row r="2621" spans="1:18">
      <c r="A2621" s="3">
        <v>40039.510895868058</v>
      </c>
      <c r="B2621" t="s">
        <v>13390</v>
      </c>
      <c r="C2621" t="s">
        <v>3461</v>
      </c>
      <c r="D2621">
        <v>5</v>
      </c>
      <c r="E2621">
        <v>3</v>
      </c>
      <c r="F2621" t="s">
        <v>4752</v>
      </c>
      <c r="G2621" t="s">
        <v>100</v>
      </c>
      <c r="H2621">
        <f t="shared" si="40"/>
        <v>8</v>
      </c>
      <c r="I2621" t="s">
        <v>124</v>
      </c>
      <c r="J2621" t="s">
        <v>41</v>
      </c>
      <c r="K2621">
        <v>0.66666666666666663</v>
      </c>
      <c r="L2621">
        <v>4</v>
      </c>
      <c r="M2621">
        <v>11</v>
      </c>
      <c r="N2621">
        <v>5</v>
      </c>
      <c r="O2621">
        <v>5</v>
      </c>
      <c r="P2621">
        <v>9</v>
      </c>
      <c r="Q2621">
        <v>1</v>
      </c>
      <c r="R2621">
        <v>4</v>
      </c>
    </row>
    <row r="2622" spans="1:18">
      <c r="A2622" s="3">
        <v>40037</v>
      </c>
      <c r="B2622" t="s">
        <v>59</v>
      </c>
      <c r="C2622" t="s">
        <v>3461</v>
      </c>
      <c r="D2622">
        <v>5</v>
      </c>
      <c r="E2622">
        <v>2</v>
      </c>
      <c r="F2622" t="s">
        <v>155</v>
      </c>
      <c r="G2622" t="s">
        <v>100</v>
      </c>
      <c r="H2622">
        <f t="shared" si="40"/>
        <v>8</v>
      </c>
      <c r="I2622" t="s">
        <v>124</v>
      </c>
      <c r="J2622" t="s">
        <v>41</v>
      </c>
      <c r="K2622">
        <v>0.68333333333333335</v>
      </c>
      <c r="L2622">
        <v>4</v>
      </c>
      <c r="M2622">
        <v>11</v>
      </c>
      <c r="N2622">
        <v>5</v>
      </c>
      <c r="O2622">
        <v>3</v>
      </c>
      <c r="P2622">
        <v>5</v>
      </c>
      <c r="Q2622">
        <v>1</v>
      </c>
      <c r="R2622">
        <v>4</v>
      </c>
    </row>
    <row r="2623" spans="1:18">
      <c r="A2623" s="3">
        <v>40037.954974224536</v>
      </c>
      <c r="B2623" t="s">
        <v>13390</v>
      </c>
      <c r="C2623" t="s">
        <v>7957</v>
      </c>
      <c r="D2623">
        <v>5</v>
      </c>
      <c r="E2623">
        <v>5</v>
      </c>
      <c r="F2623" t="s">
        <v>134</v>
      </c>
      <c r="G2623" t="s">
        <v>100</v>
      </c>
      <c r="H2623">
        <f t="shared" si="40"/>
        <v>8</v>
      </c>
      <c r="I2623" t="s">
        <v>124</v>
      </c>
      <c r="J2623" t="s">
        <v>41</v>
      </c>
      <c r="K2623">
        <v>0.56666666666666665</v>
      </c>
      <c r="L2623">
        <v>4</v>
      </c>
      <c r="M2623">
        <v>5</v>
      </c>
      <c r="N2623">
        <v>5</v>
      </c>
      <c r="O2623">
        <v>6</v>
      </c>
      <c r="P2623">
        <v>8</v>
      </c>
      <c r="Q2623">
        <v>1</v>
      </c>
      <c r="R2623">
        <v>4</v>
      </c>
    </row>
    <row r="2624" spans="1:18">
      <c r="A2624" s="3">
        <v>40047.719614004629</v>
      </c>
      <c r="B2624" t="s">
        <v>13390</v>
      </c>
      <c r="C2624" t="s">
        <v>3461</v>
      </c>
      <c r="D2624">
        <v>3</v>
      </c>
      <c r="E2624">
        <v>4</v>
      </c>
      <c r="F2624" t="s">
        <v>88</v>
      </c>
      <c r="G2624" t="s">
        <v>410</v>
      </c>
      <c r="H2624">
        <f t="shared" si="40"/>
        <v>8</v>
      </c>
      <c r="I2624" t="s">
        <v>180</v>
      </c>
      <c r="J2624" t="s">
        <v>41</v>
      </c>
      <c r="K2624">
        <v>0.5</v>
      </c>
      <c r="L2624">
        <v>4</v>
      </c>
      <c r="M2624">
        <v>11</v>
      </c>
      <c r="N2624">
        <v>3</v>
      </c>
      <c r="O2624">
        <v>2</v>
      </c>
      <c r="P2624">
        <v>4</v>
      </c>
      <c r="Q2624">
        <v>1</v>
      </c>
      <c r="R2624">
        <v>4</v>
      </c>
    </row>
    <row r="2625" spans="1:18">
      <c r="A2625" s="3">
        <v>39953.447857094907</v>
      </c>
      <c r="B2625" t="s">
        <v>13390</v>
      </c>
      <c r="C2625" t="s">
        <v>3457</v>
      </c>
      <c r="D2625" t="s">
        <v>30</v>
      </c>
      <c r="E2625" t="s">
        <v>30</v>
      </c>
      <c r="F2625" t="s">
        <v>88</v>
      </c>
      <c r="G2625" t="s">
        <v>410</v>
      </c>
      <c r="H2625">
        <f t="shared" si="40"/>
        <v>5</v>
      </c>
      <c r="I2625" t="s">
        <v>180</v>
      </c>
      <c r="J2625" t="s">
        <v>41</v>
      </c>
      <c r="K2625">
        <v>0.38333333333333336</v>
      </c>
      <c r="L2625">
        <v>2</v>
      </c>
      <c r="M2625">
        <v>9</v>
      </c>
      <c r="N2625">
        <v>1</v>
      </c>
      <c r="O2625">
        <v>1</v>
      </c>
      <c r="P2625">
        <v>4</v>
      </c>
      <c r="Q2625">
        <v>1</v>
      </c>
      <c r="R2625">
        <v>4</v>
      </c>
    </row>
    <row r="2626" spans="1:18">
      <c r="A2626" s="3">
        <v>40062.647887581021</v>
      </c>
      <c r="B2626" t="s">
        <v>13390</v>
      </c>
      <c r="C2626" t="s">
        <v>3461</v>
      </c>
      <c r="D2626">
        <v>5</v>
      </c>
      <c r="E2626">
        <v>5</v>
      </c>
      <c r="F2626" t="s">
        <v>4744</v>
      </c>
      <c r="G2626" t="s">
        <v>34</v>
      </c>
      <c r="H2626">
        <f t="shared" si="40"/>
        <v>9</v>
      </c>
      <c r="I2626" t="s">
        <v>98</v>
      </c>
      <c r="J2626" s="4" t="s">
        <v>41</v>
      </c>
      <c r="K2626">
        <v>0.6333333333333333</v>
      </c>
      <c r="L2626">
        <v>6</v>
      </c>
      <c r="M2626">
        <v>11</v>
      </c>
      <c r="N2626">
        <v>5</v>
      </c>
      <c r="O2626">
        <v>6</v>
      </c>
      <c r="P2626">
        <v>2</v>
      </c>
      <c r="Q2626">
        <v>3</v>
      </c>
      <c r="R2626">
        <v>4</v>
      </c>
    </row>
    <row r="2627" spans="1:18">
      <c r="A2627" s="3">
        <v>39940.300343831019</v>
      </c>
      <c r="B2627" t="s">
        <v>13390</v>
      </c>
      <c r="C2627" t="s">
        <v>46</v>
      </c>
      <c r="D2627" t="s">
        <v>30</v>
      </c>
      <c r="E2627" t="s">
        <v>30</v>
      </c>
      <c r="F2627" t="s">
        <v>99</v>
      </c>
      <c r="G2627" t="s">
        <v>100</v>
      </c>
      <c r="H2627">
        <f t="shared" ref="H2627:H2690" si="41">MONTH(A2627)</f>
        <v>5</v>
      </c>
      <c r="I2627" t="s">
        <v>98</v>
      </c>
      <c r="J2627" t="s">
        <v>41</v>
      </c>
      <c r="K2627">
        <v>0.35</v>
      </c>
      <c r="L2627">
        <v>2</v>
      </c>
      <c r="M2627">
        <v>1</v>
      </c>
      <c r="N2627">
        <v>1</v>
      </c>
      <c r="O2627">
        <v>1</v>
      </c>
      <c r="P2627">
        <v>10</v>
      </c>
      <c r="Q2627">
        <v>1</v>
      </c>
      <c r="R2627">
        <v>4</v>
      </c>
    </row>
    <row r="2628" spans="1:18">
      <c r="A2628" s="3">
        <v>39980.780350694447</v>
      </c>
      <c r="B2628" t="s">
        <v>13390</v>
      </c>
      <c r="C2628" t="s">
        <v>3461</v>
      </c>
      <c r="D2628" t="s">
        <v>30</v>
      </c>
      <c r="E2628" t="s">
        <v>30</v>
      </c>
      <c r="F2628" t="s">
        <v>4744</v>
      </c>
      <c r="G2628" t="s">
        <v>34</v>
      </c>
      <c r="H2628">
        <f t="shared" si="41"/>
        <v>6</v>
      </c>
      <c r="I2628" t="s">
        <v>98</v>
      </c>
      <c r="J2628" s="4" t="s">
        <v>41</v>
      </c>
      <c r="K2628">
        <v>0.43333333333333335</v>
      </c>
      <c r="L2628">
        <v>3</v>
      </c>
      <c r="M2628">
        <v>11</v>
      </c>
      <c r="N2628">
        <v>1</v>
      </c>
      <c r="O2628">
        <v>1</v>
      </c>
      <c r="P2628">
        <v>2</v>
      </c>
      <c r="Q2628">
        <v>3</v>
      </c>
      <c r="R2628">
        <v>4</v>
      </c>
    </row>
    <row r="2629" spans="1:18">
      <c r="A2629" s="3">
        <v>39981.060885185187</v>
      </c>
      <c r="B2629" t="s">
        <v>13390</v>
      </c>
      <c r="C2629" t="s">
        <v>3461</v>
      </c>
      <c r="D2629" t="s">
        <v>30</v>
      </c>
      <c r="E2629" t="s">
        <v>30</v>
      </c>
      <c r="F2629" t="s">
        <v>88</v>
      </c>
      <c r="G2629" t="s">
        <v>100</v>
      </c>
      <c r="H2629">
        <f t="shared" si="41"/>
        <v>6</v>
      </c>
      <c r="I2629" t="s">
        <v>190</v>
      </c>
      <c r="J2629" t="s">
        <v>41</v>
      </c>
      <c r="K2629">
        <v>0.43333333333333335</v>
      </c>
      <c r="L2629">
        <v>3</v>
      </c>
      <c r="M2629">
        <v>11</v>
      </c>
      <c r="N2629">
        <v>1</v>
      </c>
      <c r="O2629">
        <v>1</v>
      </c>
      <c r="P2629">
        <v>4</v>
      </c>
      <c r="Q2629">
        <v>1</v>
      </c>
      <c r="R2629">
        <v>4</v>
      </c>
    </row>
    <row r="2630" spans="1:18">
      <c r="A2630" s="3">
        <v>39947.083767592594</v>
      </c>
      <c r="B2630" t="s">
        <v>13390</v>
      </c>
      <c r="C2630" t="s">
        <v>3444</v>
      </c>
      <c r="D2630" t="s">
        <v>30</v>
      </c>
      <c r="E2630" t="s">
        <v>30</v>
      </c>
      <c r="F2630" t="s">
        <v>48</v>
      </c>
      <c r="G2630" t="s">
        <v>100</v>
      </c>
      <c r="H2630">
        <f t="shared" si="41"/>
        <v>5</v>
      </c>
      <c r="I2630" t="s">
        <v>32</v>
      </c>
      <c r="J2630" t="s">
        <v>41</v>
      </c>
      <c r="K2630">
        <v>0.23333333333333334</v>
      </c>
      <c r="L2630">
        <v>2</v>
      </c>
      <c r="M2630">
        <v>1</v>
      </c>
      <c r="N2630">
        <v>1</v>
      </c>
      <c r="O2630">
        <v>1</v>
      </c>
      <c r="P2630">
        <v>3</v>
      </c>
      <c r="Q2630">
        <v>1</v>
      </c>
      <c r="R2630">
        <v>4</v>
      </c>
    </row>
    <row r="2631" spans="1:18">
      <c r="A2631" s="3">
        <v>39932.297553553239</v>
      </c>
      <c r="B2631" t="s">
        <v>13390</v>
      </c>
      <c r="C2631" t="s">
        <v>111</v>
      </c>
      <c r="D2631" t="s">
        <v>30</v>
      </c>
      <c r="E2631" t="s">
        <v>30</v>
      </c>
      <c r="F2631" t="s">
        <v>165</v>
      </c>
      <c r="G2631" t="s">
        <v>34</v>
      </c>
      <c r="H2631">
        <f t="shared" si="41"/>
        <v>4</v>
      </c>
      <c r="I2631" t="s">
        <v>1011</v>
      </c>
      <c r="J2631" s="4" t="s">
        <v>41</v>
      </c>
      <c r="K2631">
        <v>0.56666666666666665</v>
      </c>
      <c r="L2631">
        <v>5</v>
      </c>
      <c r="M2631">
        <v>13</v>
      </c>
      <c r="N2631">
        <v>1</v>
      </c>
      <c r="O2631">
        <v>1</v>
      </c>
      <c r="P2631">
        <v>6</v>
      </c>
      <c r="Q2631">
        <v>3</v>
      </c>
      <c r="R2631">
        <v>4</v>
      </c>
    </row>
    <row r="2632" spans="1:18">
      <c r="A2632" s="3">
        <v>40061.634090046296</v>
      </c>
      <c r="B2632" t="s">
        <v>13390</v>
      </c>
      <c r="C2632" t="s">
        <v>3444</v>
      </c>
      <c r="D2632">
        <v>1</v>
      </c>
      <c r="E2632">
        <v>3</v>
      </c>
      <c r="F2632" t="s">
        <v>134</v>
      </c>
      <c r="G2632" t="s">
        <v>34</v>
      </c>
      <c r="H2632">
        <f t="shared" si="41"/>
        <v>9</v>
      </c>
      <c r="I2632" t="s">
        <v>1011</v>
      </c>
      <c r="J2632" s="4" t="s">
        <v>41</v>
      </c>
      <c r="K2632">
        <v>0.53333333333333333</v>
      </c>
      <c r="L2632">
        <v>6</v>
      </c>
      <c r="M2632">
        <v>1</v>
      </c>
      <c r="N2632">
        <v>4</v>
      </c>
      <c r="O2632">
        <v>5</v>
      </c>
      <c r="P2632">
        <v>8</v>
      </c>
      <c r="Q2632">
        <v>3</v>
      </c>
      <c r="R2632">
        <v>4</v>
      </c>
    </row>
    <row r="2633" spans="1:18">
      <c r="A2633" s="3">
        <v>39947.033046064818</v>
      </c>
      <c r="B2633" t="s">
        <v>13390</v>
      </c>
      <c r="C2633" t="s">
        <v>3461</v>
      </c>
      <c r="D2633" t="s">
        <v>30</v>
      </c>
      <c r="E2633" t="s">
        <v>30</v>
      </c>
      <c r="F2633" t="s">
        <v>165</v>
      </c>
      <c r="G2633" t="s">
        <v>410</v>
      </c>
      <c r="H2633">
        <f t="shared" si="41"/>
        <v>5</v>
      </c>
      <c r="I2633" t="s">
        <v>32</v>
      </c>
      <c r="J2633" t="s">
        <v>41</v>
      </c>
      <c r="K2633">
        <v>0.45</v>
      </c>
      <c r="L2633">
        <v>2</v>
      </c>
      <c r="M2633">
        <v>11</v>
      </c>
      <c r="N2633">
        <v>1</v>
      </c>
      <c r="O2633">
        <v>1</v>
      </c>
      <c r="P2633">
        <v>6</v>
      </c>
      <c r="Q2633">
        <v>1</v>
      </c>
      <c r="R2633">
        <v>4</v>
      </c>
    </row>
    <row r="2634" spans="1:18">
      <c r="A2634" s="3">
        <v>40029.100706018522</v>
      </c>
      <c r="B2634" t="s">
        <v>743</v>
      </c>
      <c r="C2634" t="s">
        <v>3461</v>
      </c>
      <c r="D2634">
        <v>5</v>
      </c>
      <c r="E2634">
        <v>5</v>
      </c>
      <c r="F2634" t="s">
        <v>191</v>
      </c>
      <c r="G2634" t="s">
        <v>100</v>
      </c>
      <c r="H2634">
        <f t="shared" si="41"/>
        <v>8</v>
      </c>
      <c r="I2634" t="s">
        <v>32</v>
      </c>
      <c r="J2634" t="s">
        <v>41</v>
      </c>
      <c r="K2634">
        <v>0.68333333333333335</v>
      </c>
      <c r="L2634">
        <v>4</v>
      </c>
      <c r="M2634">
        <v>11</v>
      </c>
      <c r="N2634">
        <v>5</v>
      </c>
      <c r="O2634">
        <v>6</v>
      </c>
      <c r="P2634">
        <v>7</v>
      </c>
      <c r="Q2634">
        <v>1</v>
      </c>
      <c r="R2634">
        <v>4</v>
      </c>
    </row>
    <row r="2635" spans="1:18">
      <c r="A2635" s="3">
        <v>40078</v>
      </c>
      <c r="B2635" t="s">
        <v>67</v>
      </c>
      <c r="C2635" t="s">
        <v>7762</v>
      </c>
      <c r="D2635">
        <v>5</v>
      </c>
      <c r="E2635">
        <v>3</v>
      </c>
      <c r="F2635" t="s">
        <v>134</v>
      </c>
      <c r="G2635" t="s">
        <v>100</v>
      </c>
      <c r="H2635">
        <f t="shared" si="41"/>
        <v>9</v>
      </c>
      <c r="I2635" t="s">
        <v>32</v>
      </c>
      <c r="J2635" t="s">
        <v>5206</v>
      </c>
      <c r="K2635">
        <v>0.66666666666666663</v>
      </c>
      <c r="L2635">
        <v>6</v>
      </c>
      <c r="M2635">
        <v>6</v>
      </c>
      <c r="N2635">
        <v>5</v>
      </c>
      <c r="O2635">
        <v>5</v>
      </c>
      <c r="P2635">
        <v>8</v>
      </c>
      <c r="Q2635">
        <v>1</v>
      </c>
      <c r="R2635">
        <v>2</v>
      </c>
    </row>
    <row r="2636" spans="1:18">
      <c r="A2636" s="3">
        <v>39977.041034756941</v>
      </c>
      <c r="B2636" t="s">
        <v>13390</v>
      </c>
      <c r="C2636" t="s">
        <v>3457</v>
      </c>
      <c r="D2636" t="s">
        <v>30</v>
      </c>
      <c r="E2636" t="s">
        <v>30</v>
      </c>
      <c r="F2636" t="s">
        <v>33</v>
      </c>
      <c r="G2636" t="s">
        <v>49</v>
      </c>
      <c r="H2636">
        <f t="shared" si="41"/>
        <v>6</v>
      </c>
      <c r="I2636" t="s">
        <v>32</v>
      </c>
      <c r="J2636" t="s">
        <v>41</v>
      </c>
      <c r="K2636">
        <v>0.4</v>
      </c>
      <c r="L2636">
        <v>3</v>
      </c>
      <c r="M2636">
        <v>9</v>
      </c>
      <c r="N2636">
        <v>1</v>
      </c>
      <c r="O2636">
        <v>1</v>
      </c>
      <c r="P2636">
        <v>1</v>
      </c>
      <c r="Q2636">
        <v>4</v>
      </c>
      <c r="R2636">
        <v>4</v>
      </c>
    </row>
    <row r="2637" spans="1:18">
      <c r="A2637" s="3">
        <v>40048.627413969909</v>
      </c>
      <c r="B2637" t="s">
        <v>13390</v>
      </c>
      <c r="C2637" t="s">
        <v>3444</v>
      </c>
      <c r="D2637">
        <v>5</v>
      </c>
      <c r="E2637">
        <v>3</v>
      </c>
      <c r="F2637" t="s">
        <v>4744</v>
      </c>
      <c r="G2637" t="s">
        <v>49</v>
      </c>
      <c r="H2637">
        <f t="shared" si="41"/>
        <v>8</v>
      </c>
      <c r="I2637" t="s">
        <v>32</v>
      </c>
      <c r="J2637" t="s">
        <v>41</v>
      </c>
      <c r="K2637">
        <v>0.43333333333333335</v>
      </c>
      <c r="L2637">
        <v>4</v>
      </c>
      <c r="M2637">
        <v>1</v>
      </c>
      <c r="N2637">
        <v>5</v>
      </c>
      <c r="O2637">
        <v>5</v>
      </c>
      <c r="P2637">
        <v>2</v>
      </c>
      <c r="Q2637">
        <v>4</v>
      </c>
      <c r="R2637">
        <v>4</v>
      </c>
    </row>
    <row r="2638" spans="1:18">
      <c r="A2638" s="3">
        <v>39975.523047604169</v>
      </c>
      <c r="B2638" t="s">
        <v>13390</v>
      </c>
      <c r="C2638" t="s">
        <v>3461</v>
      </c>
      <c r="D2638" t="s">
        <v>30</v>
      </c>
      <c r="E2638" t="s">
        <v>30</v>
      </c>
      <c r="F2638" t="s">
        <v>33</v>
      </c>
      <c r="G2638" t="s">
        <v>100</v>
      </c>
      <c r="H2638">
        <f t="shared" si="41"/>
        <v>6</v>
      </c>
      <c r="I2638" t="s">
        <v>32</v>
      </c>
      <c r="J2638" t="s">
        <v>41</v>
      </c>
      <c r="K2638">
        <v>0.38333333333333336</v>
      </c>
      <c r="L2638">
        <v>3</v>
      </c>
      <c r="M2638">
        <v>11</v>
      </c>
      <c r="N2638">
        <v>1</v>
      </c>
      <c r="O2638">
        <v>1</v>
      </c>
      <c r="P2638">
        <v>1</v>
      </c>
      <c r="Q2638">
        <v>1</v>
      </c>
      <c r="R2638">
        <v>4</v>
      </c>
    </row>
    <row r="2639" spans="1:18">
      <c r="A2639" s="3">
        <v>39927.800194247684</v>
      </c>
      <c r="B2639" t="s">
        <v>13390</v>
      </c>
      <c r="C2639" t="s">
        <v>85</v>
      </c>
      <c r="D2639" t="s">
        <v>30</v>
      </c>
      <c r="E2639" t="s">
        <v>30</v>
      </c>
      <c r="F2639" t="s">
        <v>165</v>
      </c>
      <c r="G2639" t="s">
        <v>34</v>
      </c>
      <c r="H2639">
        <f t="shared" si="41"/>
        <v>4</v>
      </c>
      <c r="I2639" t="s">
        <v>32</v>
      </c>
      <c r="J2639" t="s">
        <v>41</v>
      </c>
      <c r="K2639">
        <v>0.46666666666666667</v>
      </c>
      <c r="L2639">
        <v>5</v>
      </c>
      <c r="M2639">
        <v>7</v>
      </c>
      <c r="N2639">
        <v>1</v>
      </c>
      <c r="O2639">
        <v>1</v>
      </c>
      <c r="P2639">
        <v>6</v>
      </c>
      <c r="Q2639">
        <v>3</v>
      </c>
      <c r="R2639">
        <v>4</v>
      </c>
    </row>
    <row r="2640" spans="1:18">
      <c r="A2640" s="3">
        <v>39969.602266168979</v>
      </c>
      <c r="B2640" t="s">
        <v>13390</v>
      </c>
      <c r="C2640" t="s">
        <v>3457</v>
      </c>
      <c r="D2640" t="s">
        <v>30</v>
      </c>
      <c r="E2640" t="s">
        <v>30</v>
      </c>
      <c r="F2640" t="s">
        <v>191</v>
      </c>
      <c r="G2640" t="s">
        <v>410</v>
      </c>
      <c r="H2640">
        <f t="shared" si="41"/>
        <v>6</v>
      </c>
      <c r="I2640" t="s">
        <v>32</v>
      </c>
      <c r="J2640" t="s">
        <v>41</v>
      </c>
      <c r="K2640">
        <v>0.45</v>
      </c>
      <c r="L2640">
        <v>3</v>
      </c>
      <c r="M2640">
        <v>9</v>
      </c>
      <c r="N2640">
        <v>1</v>
      </c>
      <c r="O2640">
        <v>1</v>
      </c>
      <c r="P2640">
        <v>7</v>
      </c>
      <c r="Q2640">
        <v>1</v>
      </c>
      <c r="R2640">
        <v>4</v>
      </c>
    </row>
    <row r="2641" spans="1:18">
      <c r="A2641" s="3">
        <v>40020.56517361111</v>
      </c>
      <c r="B2641" t="s">
        <v>26</v>
      </c>
      <c r="C2641" t="s">
        <v>7054</v>
      </c>
      <c r="D2641">
        <v>5</v>
      </c>
      <c r="E2641">
        <v>5</v>
      </c>
      <c r="F2641" t="s">
        <v>4752</v>
      </c>
      <c r="G2641" t="s">
        <v>100</v>
      </c>
      <c r="H2641">
        <f t="shared" si="41"/>
        <v>7</v>
      </c>
      <c r="I2641" t="s">
        <v>32</v>
      </c>
      <c r="J2641" t="s">
        <v>41</v>
      </c>
      <c r="K2641">
        <v>0.6333333333333333</v>
      </c>
      <c r="L2641">
        <v>1</v>
      </c>
      <c r="M2641">
        <v>8</v>
      </c>
      <c r="N2641">
        <v>5</v>
      </c>
      <c r="O2641">
        <v>6</v>
      </c>
      <c r="P2641">
        <v>9</v>
      </c>
      <c r="Q2641">
        <v>1</v>
      </c>
      <c r="R2641">
        <v>4</v>
      </c>
    </row>
    <row r="2642" spans="1:18">
      <c r="A2642" s="3">
        <v>39972.612396724537</v>
      </c>
      <c r="B2642" t="s">
        <v>13390</v>
      </c>
      <c r="C2642" t="s">
        <v>3461</v>
      </c>
      <c r="D2642" t="s">
        <v>30</v>
      </c>
      <c r="E2642" t="s">
        <v>30</v>
      </c>
      <c r="F2642" t="s">
        <v>4752</v>
      </c>
      <c r="G2642" t="s">
        <v>100</v>
      </c>
      <c r="H2642">
        <f t="shared" si="41"/>
        <v>6</v>
      </c>
      <c r="I2642" t="s">
        <v>32</v>
      </c>
      <c r="J2642" t="s">
        <v>41</v>
      </c>
      <c r="K2642">
        <v>0.51666666666666672</v>
      </c>
      <c r="L2642">
        <v>3</v>
      </c>
      <c r="M2642">
        <v>11</v>
      </c>
      <c r="N2642">
        <v>1</v>
      </c>
      <c r="O2642">
        <v>1</v>
      </c>
      <c r="P2642">
        <v>9</v>
      </c>
      <c r="Q2642">
        <v>1</v>
      </c>
      <c r="R2642">
        <v>4</v>
      </c>
    </row>
    <row r="2643" spans="1:18">
      <c r="A2643" s="3">
        <v>39919.911202164352</v>
      </c>
      <c r="B2643" t="s">
        <v>13390</v>
      </c>
      <c r="C2643" t="s">
        <v>246</v>
      </c>
      <c r="D2643" t="s">
        <v>30</v>
      </c>
      <c r="E2643" t="s">
        <v>30</v>
      </c>
      <c r="F2643" t="s">
        <v>48</v>
      </c>
      <c r="G2643" t="s">
        <v>100</v>
      </c>
      <c r="H2643">
        <f t="shared" si="41"/>
        <v>4</v>
      </c>
      <c r="I2643" t="s">
        <v>32</v>
      </c>
      <c r="J2643" t="s">
        <v>41</v>
      </c>
      <c r="K2643">
        <v>0.33333333333333331</v>
      </c>
      <c r="L2643">
        <v>5</v>
      </c>
      <c r="M2643">
        <v>4</v>
      </c>
      <c r="N2643">
        <v>1</v>
      </c>
      <c r="O2643">
        <v>1</v>
      </c>
      <c r="P2643">
        <v>3</v>
      </c>
      <c r="Q2643">
        <v>1</v>
      </c>
      <c r="R2643">
        <v>4</v>
      </c>
    </row>
    <row r="2644" spans="1:18">
      <c r="A2644" s="3">
        <v>39991.860298460648</v>
      </c>
      <c r="B2644" t="s">
        <v>13390</v>
      </c>
      <c r="C2644" t="s">
        <v>3444</v>
      </c>
      <c r="D2644" t="s">
        <v>30</v>
      </c>
      <c r="E2644">
        <v>5</v>
      </c>
      <c r="F2644" t="s">
        <v>4744</v>
      </c>
      <c r="G2644" t="s">
        <v>410</v>
      </c>
      <c r="H2644">
        <f t="shared" si="41"/>
        <v>6</v>
      </c>
      <c r="I2644" t="s">
        <v>32</v>
      </c>
      <c r="J2644" t="s">
        <v>41</v>
      </c>
      <c r="K2644">
        <v>0.31666666666666665</v>
      </c>
      <c r="L2644">
        <v>3</v>
      </c>
      <c r="M2644">
        <v>1</v>
      </c>
      <c r="N2644">
        <v>1</v>
      </c>
      <c r="O2644">
        <v>6</v>
      </c>
      <c r="P2644">
        <v>2</v>
      </c>
      <c r="Q2644">
        <v>1</v>
      </c>
      <c r="R2644">
        <v>4</v>
      </c>
    </row>
    <row r="2645" spans="1:18">
      <c r="A2645" s="3">
        <v>39955.785533449074</v>
      </c>
      <c r="B2645" t="s">
        <v>13390</v>
      </c>
      <c r="C2645" t="s">
        <v>3461</v>
      </c>
      <c r="D2645" t="s">
        <v>30</v>
      </c>
      <c r="E2645" t="s">
        <v>30</v>
      </c>
      <c r="F2645" t="s">
        <v>4744</v>
      </c>
      <c r="G2645" t="s">
        <v>34</v>
      </c>
      <c r="H2645">
        <f t="shared" si="41"/>
        <v>5</v>
      </c>
      <c r="I2645" t="s">
        <v>32</v>
      </c>
      <c r="J2645" s="4" t="s">
        <v>41</v>
      </c>
      <c r="K2645">
        <v>0.41666666666666669</v>
      </c>
      <c r="L2645">
        <v>2</v>
      </c>
      <c r="M2645">
        <v>11</v>
      </c>
      <c r="N2645">
        <v>1</v>
      </c>
      <c r="O2645">
        <v>1</v>
      </c>
      <c r="P2645">
        <v>2</v>
      </c>
      <c r="Q2645">
        <v>3</v>
      </c>
      <c r="R2645">
        <v>4</v>
      </c>
    </row>
    <row r="2646" spans="1:18">
      <c r="A2646" s="3">
        <v>39935.969426932868</v>
      </c>
      <c r="B2646" t="s">
        <v>13390</v>
      </c>
      <c r="C2646" t="s">
        <v>68</v>
      </c>
      <c r="D2646" t="s">
        <v>30</v>
      </c>
      <c r="E2646" t="s">
        <v>30</v>
      </c>
      <c r="F2646" t="s">
        <v>134</v>
      </c>
      <c r="G2646" t="s">
        <v>100</v>
      </c>
      <c r="H2646">
        <f t="shared" si="41"/>
        <v>5</v>
      </c>
      <c r="I2646" t="s">
        <v>230</v>
      </c>
      <c r="J2646" t="s">
        <v>41</v>
      </c>
      <c r="K2646">
        <v>0.46666666666666667</v>
      </c>
      <c r="L2646">
        <v>2</v>
      </c>
      <c r="M2646">
        <v>10</v>
      </c>
      <c r="N2646">
        <v>1</v>
      </c>
      <c r="O2646">
        <v>1</v>
      </c>
      <c r="P2646">
        <v>8</v>
      </c>
      <c r="Q2646">
        <v>1</v>
      </c>
      <c r="R2646">
        <v>4</v>
      </c>
    </row>
    <row r="2647" spans="1:18">
      <c r="A2647" s="3">
        <v>40071.67986103009</v>
      </c>
      <c r="B2647" t="s">
        <v>13390</v>
      </c>
      <c r="C2647" t="s">
        <v>7957</v>
      </c>
      <c r="D2647" t="s">
        <v>30</v>
      </c>
      <c r="E2647" t="s">
        <v>30</v>
      </c>
      <c r="F2647" t="s">
        <v>155</v>
      </c>
      <c r="G2647" t="s">
        <v>100</v>
      </c>
      <c r="H2647">
        <f t="shared" si="41"/>
        <v>9</v>
      </c>
      <c r="I2647" t="s">
        <v>230</v>
      </c>
      <c r="J2647" t="s">
        <v>41</v>
      </c>
      <c r="K2647">
        <v>0.4</v>
      </c>
      <c r="L2647">
        <v>6</v>
      </c>
      <c r="M2647">
        <v>5</v>
      </c>
      <c r="N2647">
        <v>1</v>
      </c>
      <c r="O2647">
        <v>1</v>
      </c>
      <c r="P2647">
        <v>5</v>
      </c>
      <c r="Q2647">
        <v>1</v>
      </c>
      <c r="R2647">
        <v>4</v>
      </c>
    </row>
    <row r="2648" spans="1:18">
      <c r="A2648" s="3">
        <v>39934.890461689814</v>
      </c>
      <c r="B2648" t="s">
        <v>13390</v>
      </c>
      <c r="C2648" t="s">
        <v>85</v>
      </c>
      <c r="D2648" t="s">
        <v>30</v>
      </c>
      <c r="E2648" t="s">
        <v>30</v>
      </c>
      <c r="F2648" t="s">
        <v>48</v>
      </c>
      <c r="G2648" t="s">
        <v>100</v>
      </c>
      <c r="H2648">
        <f t="shared" si="41"/>
        <v>5</v>
      </c>
      <c r="I2648" t="s">
        <v>32</v>
      </c>
      <c r="J2648" t="s">
        <v>41</v>
      </c>
      <c r="K2648">
        <v>0.33333333333333331</v>
      </c>
      <c r="L2648">
        <v>2</v>
      </c>
      <c r="M2648">
        <v>7</v>
      </c>
      <c r="N2648">
        <v>1</v>
      </c>
      <c r="O2648">
        <v>1</v>
      </c>
      <c r="P2648">
        <v>3</v>
      </c>
      <c r="Q2648">
        <v>1</v>
      </c>
      <c r="R2648">
        <v>4</v>
      </c>
    </row>
    <row r="2649" spans="1:18">
      <c r="A2649" s="3">
        <v>39912.916993865743</v>
      </c>
      <c r="B2649" t="s">
        <v>13390</v>
      </c>
      <c r="C2649" t="s">
        <v>111</v>
      </c>
      <c r="D2649" t="s">
        <v>30</v>
      </c>
      <c r="E2649" t="s">
        <v>30</v>
      </c>
      <c r="F2649" t="s">
        <v>165</v>
      </c>
      <c r="G2649" t="s">
        <v>34</v>
      </c>
      <c r="H2649">
        <f t="shared" si="41"/>
        <v>4</v>
      </c>
      <c r="I2649" t="s">
        <v>32</v>
      </c>
      <c r="J2649" s="4" t="s">
        <v>41</v>
      </c>
      <c r="K2649">
        <v>0.56666666666666665</v>
      </c>
      <c r="L2649">
        <v>5</v>
      </c>
      <c r="M2649">
        <v>13</v>
      </c>
      <c r="N2649">
        <v>1</v>
      </c>
      <c r="O2649">
        <v>1</v>
      </c>
      <c r="P2649">
        <v>6</v>
      </c>
      <c r="Q2649">
        <v>3</v>
      </c>
      <c r="R2649">
        <v>4</v>
      </c>
    </row>
    <row r="2650" spans="1:18">
      <c r="A2650" s="3">
        <v>39953.762410185183</v>
      </c>
      <c r="B2650" t="s">
        <v>13390</v>
      </c>
      <c r="C2650" t="s">
        <v>3461</v>
      </c>
      <c r="D2650" t="s">
        <v>30</v>
      </c>
      <c r="E2650" t="s">
        <v>30</v>
      </c>
      <c r="F2650" t="s">
        <v>191</v>
      </c>
      <c r="G2650" t="s">
        <v>100</v>
      </c>
      <c r="H2650">
        <f t="shared" si="41"/>
        <v>5</v>
      </c>
      <c r="I2650" t="s">
        <v>32</v>
      </c>
      <c r="J2650" t="s">
        <v>41</v>
      </c>
      <c r="K2650">
        <v>0.46666666666666667</v>
      </c>
      <c r="L2650">
        <v>2</v>
      </c>
      <c r="M2650">
        <v>11</v>
      </c>
      <c r="N2650">
        <v>1</v>
      </c>
      <c r="O2650">
        <v>1</v>
      </c>
      <c r="P2650">
        <v>7</v>
      </c>
      <c r="Q2650">
        <v>1</v>
      </c>
      <c r="R2650">
        <v>4</v>
      </c>
    </row>
    <row r="2651" spans="1:18">
      <c r="A2651" s="3">
        <v>40073.797129629631</v>
      </c>
      <c r="B2651" t="s">
        <v>5089</v>
      </c>
      <c r="C2651" t="s">
        <v>7762</v>
      </c>
      <c r="D2651">
        <v>5</v>
      </c>
      <c r="E2651">
        <v>2</v>
      </c>
      <c r="F2651" t="s">
        <v>191</v>
      </c>
      <c r="G2651" t="s">
        <v>100</v>
      </c>
      <c r="H2651">
        <f t="shared" si="41"/>
        <v>9</v>
      </c>
      <c r="I2651" t="s">
        <v>32</v>
      </c>
      <c r="J2651" t="s">
        <v>41</v>
      </c>
      <c r="K2651">
        <v>0.56666666666666665</v>
      </c>
      <c r="L2651">
        <v>6</v>
      </c>
      <c r="M2651">
        <v>6</v>
      </c>
      <c r="N2651">
        <v>5</v>
      </c>
      <c r="O2651">
        <v>3</v>
      </c>
      <c r="P2651">
        <v>7</v>
      </c>
      <c r="Q2651">
        <v>1</v>
      </c>
      <c r="R2651">
        <v>4</v>
      </c>
    </row>
    <row r="2652" spans="1:18">
      <c r="A2652" s="3">
        <v>39995.785055057873</v>
      </c>
      <c r="B2652" t="s">
        <v>13390</v>
      </c>
      <c r="C2652" t="s">
        <v>3457</v>
      </c>
      <c r="D2652" t="s">
        <v>30</v>
      </c>
      <c r="E2652">
        <v>5</v>
      </c>
      <c r="F2652" t="s">
        <v>88</v>
      </c>
      <c r="G2652" t="s">
        <v>100</v>
      </c>
      <c r="H2652">
        <f t="shared" si="41"/>
        <v>7</v>
      </c>
      <c r="I2652" t="s">
        <v>32</v>
      </c>
      <c r="J2652" t="s">
        <v>41</v>
      </c>
      <c r="K2652">
        <v>0.45</v>
      </c>
      <c r="L2652">
        <v>1</v>
      </c>
      <c r="M2652">
        <v>9</v>
      </c>
      <c r="N2652">
        <v>1</v>
      </c>
      <c r="O2652">
        <v>6</v>
      </c>
      <c r="P2652">
        <v>4</v>
      </c>
      <c r="Q2652">
        <v>1</v>
      </c>
      <c r="R2652">
        <v>4</v>
      </c>
    </row>
    <row r="2653" spans="1:18">
      <c r="A2653" s="3">
        <v>39968.192670717595</v>
      </c>
      <c r="B2653" t="s">
        <v>13390</v>
      </c>
      <c r="C2653" t="s">
        <v>3461</v>
      </c>
      <c r="D2653" t="s">
        <v>30</v>
      </c>
      <c r="E2653" t="s">
        <v>30</v>
      </c>
      <c r="F2653" t="s">
        <v>4752</v>
      </c>
      <c r="G2653" t="s">
        <v>34</v>
      </c>
      <c r="H2653">
        <f t="shared" si="41"/>
        <v>6</v>
      </c>
      <c r="I2653" t="s">
        <v>32</v>
      </c>
      <c r="J2653" s="4" t="s">
        <v>41</v>
      </c>
      <c r="K2653">
        <v>0.55000000000000004</v>
      </c>
      <c r="L2653">
        <v>3</v>
      </c>
      <c r="M2653">
        <v>11</v>
      </c>
      <c r="N2653">
        <v>1</v>
      </c>
      <c r="O2653">
        <v>1</v>
      </c>
      <c r="P2653">
        <v>9</v>
      </c>
      <c r="Q2653">
        <v>3</v>
      </c>
      <c r="R2653">
        <v>4</v>
      </c>
    </row>
    <row r="2654" spans="1:18">
      <c r="A2654" s="3">
        <v>40036.698092939812</v>
      </c>
      <c r="B2654" t="s">
        <v>13390</v>
      </c>
      <c r="C2654" t="s">
        <v>3461</v>
      </c>
      <c r="D2654">
        <v>5</v>
      </c>
      <c r="E2654">
        <v>5</v>
      </c>
      <c r="F2654" t="s">
        <v>134</v>
      </c>
      <c r="G2654" t="s">
        <v>100</v>
      </c>
      <c r="H2654">
        <f t="shared" si="41"/>
        <v>8</v>
      </c>
      <c r="I2654" t="s">
        <v>32</v>
      </c>
      <c r="J2654" t="s">
        <v>41</v>
      </c>
      <c r="K2654">
        <v>0.66666666666666663</v>
      </c>
      <c r="L2654">
        <v>4</v>
      </c>
      <c r="M2654">
        <v>11</v>
      </c>
      <c r="N2654">
        <v>5</v>
      </c>
      <c r="O2654">
        <v>6</v>
      </c>
      <c r="P2654">
        <v>8</v>
      </c>
      <c r="Q2654">
        <v>1</v>
      </c>
      <c r="R2654">
        <v>4</v>
      </c>
    </row>
    <row r="2655" spans="1:18">
      <c r="A2655" s="3">
        <v>39934.880748379626</v>
      </c>
      <c r="B2655" t="s">
        <v>13390</v>
      </c>
      <c r="C2655" t="s">
        <v>46</v>
      </c>
      <c r="D2655" t="s">
        <v>30</v>
      </c>
      <c r="E2655" t="s">
        <v>30</v>
      </c>
      <c r="F2655" t="s">
        <v>88</v>
      </c>
      <c r="G2655" t="s">
        <v>34</v>
      </c>
      <c r="H2655">
        <f t="shared" si="41"/>
        <v>5</v>
      </c>
      <c r="I2655" t="s">
        <v>32</v>
      </c>
      <c r="J2655" s="4" t="s">
        <v>41</v>
      </c>
      <c r="K2655">
        <v>0.28333333333333333</v>
      </c>
      <c r="L2655">
        <v>2</v>
      </c>
      <c r="M2655">
        <v>1</v>
      </c>
      <c r="N2655">
        <v>1</v>
      </c>
      <c r="O2655">
        <v>1</v>
      </c>
      <c r="P2655">
        <v>4</v>
      </c>
      <c r="Q2655">
        <v>3</v>
      </c>
      <c r="R2655">
        <v>4</v>
      </c>
    </row>
    <row r="2656" spans="1:18">
      <c r="A2656" s="3">
        <v>40067.896145833336</v>
      </c>
      <c r="B2656" t="s">
        <v>5089</v>
      </c>
      <c r="C2656" t="s">
        <v>3461</v>
      </c>
      <c r="D2656">
        <v>4</v>
      </c>
      <c r="E2656">
        <v>3</v>
      </c>
      <c r="F2656" t="s">
        <v>4752</v>
      </c>
      <c r="G2656" t="s">
        <v>49</v>
      </c>
      <c r="H2656">
        <f t="shared" si="41"/>
        <v>9</v>
      </c>
      <c r="I2656" t="s">
        <v>32</v>
      </c>
      <c r="J2656" t="s">
        <v>41</v>
      </c>
      <c r="K2656">
        <v>0.71666666666666667</v>
      </c>
      <c r="L2656">
        <v>6</v>
      </c>
      <c r="M2656">
        <v>11</v>
      </c>
      <c r="N2656">
        <v>2</v>
      </c>
      <c r="O2656">
        <v>5</v>
      </c>
      <c r="P2656">
        <v>9</v>
      </c>
      <c r="Q2656">
        <v>4</v>
      </c>
      <c r="R2656">
        <v>4</v>
      </c>
    </row>
    <row r="2657" spans="1:18">
      <c r="A2657" s="3">
        <v>39970.904921145833</v>
      </c>
      <c r="B2657" t="s">
        <v>13390</v>
      </c>
      <c r="C2657" t="s">
        <v>3457</v>
      </c>
      <c r="D2657" t="s">
        <v>30</v>
      </c>
      <c r="E2657" t="s">
        <v>30</v>
      </c>
      <c r="F2657" t="s">
        <v>4744</v>
      </c>
      <c r="G2657" t="s">
        <v>100</v>
      </c>
      <c r="H2657">
        <f t="shared" si="41"/>
        <v>6</v>
      </c>
      <c r="I2657" t="s">
        <v>32</v>
      </c>
      <c r="J2657" t="s">
        <v>41</v>
      </c>
      <c r="K2657">
        <v>0.36666666666666664</v>
      </c>
      <c r="L2657">
        <v>3</v>
      </c>
      <c r="M2657">
        <v>9</v>
      </c>
      <c r="N2657">
        <v>1</v>
      </c>
      <c r="O2657">
        <v>1</v>
      </c>
      <c r="P2657">
        <v>2</v>
      </c>
      <c r="Q2657">
        <v>1</v>
      </c>
      <c r="R2657">
        <v>4</v>
      </c>
    </row>
    <row r="2658" spans="1:18">
      <c r="A2658" s="3">
        <v>40085.615891203706</v>
      </c>
      <c r="B2658" t="s">
        <v>5089</v>
      </c>
      <c r="C2658" t="s">
        <v>7957</v>
      </c>
      <c r="D2658">
        <v>4</v>
      </c>
      <c r="E2658">
        <v>5</v>
      </c>
      <c r="F2658" t="s">
        <v>4752</v>
      </c>
      <c r="G2658" t="s">
        <v>100</v>
      </c>
      <c r="H2658">
        <f t="shared" si="41"/>
        <v>9</v>
      </c>
      <c r="I2658" t="s">
        <v>1059</v>
      </c>
      <c r="J2658" t="s">
        <v>41</v>
      </c>
      <c r="K2658">
        <v>0.58333333333333337</v>
      </c>
      <c r="L2658">
        <v>6</v>
      </c>
      <c r="M2658">
        <v>5</v>
      </c>
      <c r="N2658">
        <v>2</v>
      </c>
      <c r="O2658">
        <v>6</v>
      </c>
      <c r="P2658">
        <v>9</v>
      </c>
      <c r="Q2658">
        <v>1</v>
      </c>
      <c r="R2658">
        <v>4</v>
      </c>
    </row>
    <row r="2659" spans="1:18">
      <c r="A2659" s="3">
        <v>39986.365659722222</v>
      </c>
      <c r="B2659" t="s">
        <v>5089</v>
      </c>
      <c r="C2659" t="s">
        <v>3457</v>
      </c>
      <c r="D2659" t="s">
        <v>30</v>
      </c>
      <c r="E2659" t="s">
        <v>30</v>
      </c>
      <c r="F2659" t="s">
        <v>88</v>
      </c>
      <c r="G2659" t="s">
        <v>34</v>
      </c>
      <c r="H2659">
        <f t="shared" si="41"/>
        <v>6</v>
      </c>
      <c r="I2659" t="s">
        <v>154</v>
      </c>
      <c r="J2659" s="4" t="s">
        <v>41</v>
      </c>
      <c r="K2659">
        <v>0.45</v>
      </c>
      <c r="L2659">
        <v>3</v>
      </c>
      <c r="M2659">
        <v>9</v>
      </c>
      <c r="N2659">
        <v>1</v>
      </c>
      <c r="O2659">
        <v>1</v>
      </c>
      <c r="P2659">
        <v>4</v>
      </c>
      <c r="Q2659">
        <v>3</v>
      </c>
      <c r="R2659">
        <v>4</v>
      </c>
    </row>
    <row r="2660" spans="1:18">
      <c r="A2660" s="3">
        <v>39980</v>
      </c>
      <c r="B2660" t="s">
        <v>59</v>
      </c>
      <c r="C2660" t="s">
        <v>3457</v>
      </c>
      <c r="D2660" t="s">
        <v>30</v>
      </c>
      <c r="E2660" t="s">
        <v>30</v>
      </c>
      <c r="F2660" t="s">
        <v>191</v>
      </c>
      <c r="G2660" t="s">
        <v>34</v>
      </c>
      <c r="H2660">
        <f t="shared" si="41"/>
        <v>6</v>
      </c>
      <c r="I2660" t="s">
        <v>164</v>
      </c>
      <c r="J2660" s="4" t="s">
        <v>41</v>
      </c>
      <c r="K2660">
        <v>0.6</v>
      </c>
      <c r="L2660">
        <v>3</v>
      </c>
      <c r="M2660">
        <v>9</v>
      </c>
      <c r="N2660">
        <v>1</v>
      </c>
      <c r="O2660">
        <v>1</v>
      </c>
      <c r="P2660">
        <v>7</v>
      </c>
      <c r="Q2660">
        <v>3</v>
      </c>
      <c r="R2660">
        <v>4</v>
      </c>
    </row>
    <row r="2661" spans="1:18">
      <c r="A2661" s="3">
        <v>40054</v>
      </c>
      <c r="B2661" t="s">
        <v>59</v>
      </c>
      <c r="C2661" t="s">
        <v>3461</v>
      </c>
      <c r="D2661">
        <v>5</v>
      </c>
      <c r="E2661">
        <v>5</v>
      </c>
      <c r="F2661" t="s">
        <v>88</v>
      </c>
      <c r="G2661" t="s">
        <v>100</v>
      </c>
      <c r="H2661">
        <f t="shared" si="41"/>
        <v>8</v>
      </c>
      <c r="I2661" t="s">
        <v>87</v>
      </c>
      <c r="J2661" t="s">
        <v>41</v>
      </c>
      <c r="K2661">
        <v>0.71666666666666667</v>
      </c>
      <c r="L2661">
        <v>4</v>
      </c>
      <c r="M2661">
        <v>11</v>
      </c>
      <c r="N2661">
        <v>5</v>
      </c>
      <c r="O2661">
        <v>6</v>
      </c>
      <c r="P2661">
        <v>4</v>
      </c>
      <c r="Q2661">
        <v>1</v>
      </c>
      <c r="R2661">
        <v>4</v>
      </c>
    </row>
    <row r="2662" spans="1:18">
      <c r="A2662" s="3">
        <v>39958.311684837965</v>
      </c>
      <c r="B2662" t="s">
        <v>13390</v>
      </c>
      <c r="C2662" t="s">
        <v>3461</v>
      </c>
      <c r="D2662" t="s">
        <v>30</v>
      </c>
      <c r="E2662" t="s">
        <v>30</v>
      </c>
      <c r="F2662" t="s">
        <v>165</v>
      </c>
      <c r="G2662" t="s">
        <v>410</v>
      </c>
      <c r="H2662">
        <f t="shared" si="41"/>
        <v>5</v>
      </c>
      <c r="I2662" t="s">
        <v>124</v>
      </c>
      <c r="J2662" t="s">
        <v>41</v>
      </c>
      <c r="K2662">
        <v>0.45</v>
      </c>
      <c r="L2662">
        <v>2</v>
      </c>
      <c r="M2662">
        <v>11</v>
      </c>
      <c r="N2662">
        <v>1</v>
      </c>
      <c r="O2662">
        <v>1</v>
      </c>
      <c r="P2662">
        <v>6</v>
      </c>
      <c r="Q2662">
        <v>1</v>
      </c>
      <c r="R2662">
        <v>4</v>
      </c>
    </row>
    <row r="2663" spans="1:18">
      <c r="A2663" s="3">
        <v>39936.465216817131</v>
      </c>
      <c r="B2663" t="s">
        <v>13390</v>
      </c>
      <c r="C2663" t="s">
        <v>111</v>
      </c>
      <c r="D2663" t="s">
        <v>30</v>
      </c>
      <c r="E2663" t="s">
        <v>30</v>
      </c>
      <c r="F2663" t="s">
        <v>88</v>
      </c>
      <c r="G2663" t="s">
        <v>34</v>
      </c>
      <c r="H2663">
        <f t="shared" si="41"/>
        <v>5</v>
      </c>
      <c r="I2663" t="s">
        <v>239</v>
      </c>
      <c r="J2663" s="4" t="s">
        <v>41</v>
      </c>
      <c r="K2663">
        <v>0.48333333333333334</v>
      </c>
      <c r="L2663">
        <v>2</v>
      </c>
      <c r="M2663">
        <v>13</v>
      </c>
      <c r="N2663">
        <v>1</v>
      </c>
      <c r="O2663">
        <v>1</v>
      </c>
      <c r="P2663">
        <v>4</v>
      </c>
      <c r="Q2663">
        <v>3</v>
      </c>
      <c r="R2663">
        <v>4</v>
      </c>
    </row>
    <row r="2664" spans="1:18">
      <c r="A2664" s="3">
        <v>40053.171510682871</v>
      </c>
      <c r="B2664" t="s">
        <v>13390</v>
      </c>
      <c r="C2664" t="s">
        <v>3461</v>
      </c>
      <c r="D2664">
        <v>5</v>
      </c>
      <c r="E2664">
        <v>3</v>
      </c>
      <c r="F2664" t="s">
        <v>191</v>
      </c>
      <c r="G2664" t="s">
        <v>100</v>
      </c>
      <c r="H2664">
        <f t="shared" si="41"/>
        <v>8</v>
      </c>
      <c r="I2664" t="s">
        <v>400</v>
      </c>
      <c r="J2664" t="s">
        <v>41</v>
      </c>
      <c r="K2664">
        <v>0.6333333333333333</v>
      </c>
      <c r="L2664">
        <v>4</v>
      </c>
      <c r="M2664">
        <v>11</v>
      </c>
      <c r="N2664">
        <v>5</v>
      </c>
      <c r="O2664">
        <v>5</v>
      </c>
      <c r="P2664">
        <v>7</v>
      </c>
      <c r="Q2664">
        <v>1</v>
      </c>
      <c r="R2664">
        <v>4</v>
      </c>
    </row>
    <row r="2665" spans="1:18">
      <c r="A2665" s="3">
        <v>39930</v>
      </c>
      <c r="B2665" t="s">
        <v>59</v>
      </c>
      <c r="C2665" t="s">
        <v>85</v>
      </c>
      <c r="D2665" t="s">
        <v>30</v>
      </c>
      <c r="E2665" t="s">
        <v>30</v>
      </c>
      <c r="F2665" t="s">
        <v>134</v>
      </c>
      <c r="G2665" t="s">
        <v>100</v>
      </c>
      <c r="H2665">
        <f t="shared" si="41"/>
        <v>4</v>
      </c>
      <c r="I2665" t="s">
        <v>47</v>
      </c>
      <c r="J2665" t="s">
        <v>41</v>
      </c>
      <c r="K2665">
        <v>0.58333333333333337</v>
      </c>
      <c r="L2665">
        <v>5</v>
      </c>
      <c r="M2665">
        <v>7</v>
      </c>
      <c r="N2665">
        <v>1</v>
      </c>
      <c r="O2665">
        <v>1</v>
      </c>
      <c r="P2665">
        <v>8</v>
      </c>
      <c r="Q2665">
        <v>1</v>
      </c>
      <c r="R2665">
        <v>4</v>
      </c>
    </row>
    <row r="2666" spans="1:18">
      <c r="A2666" s="3">
        <v>39948.491928206022</v>
      </c>
      <c r="B2666" t="s">
        <v>13390</v>
      </c>
      <c r="C2666" t="s">
        <v>3444</v>
      </c>
      <c r="D2666" t="s">
        <v>30</v>
      </c>
      <c r="E2666" t="s">
        <v>30</v>
      </c>
      <c r="F2666" t="s">
        <v>88</v>
      </c>
      <c r="G2666" t="s">
        <v>34</v>
      </c>
      <c r="H2666">
        <f t="shared" si="41"/>
        <v>5</v>
      </c>
      <c r="I2666" t="s">
        <v>47</v>
      </c>
      <c r="J2666" s="4" t="s">
        <v>41</v>
      </c>
      <c r="K2666">
        <v>0.28333333333333333</v>
      </c>
      <c r="L2666">
        <v>2</v>
      </c>
      <c r="M2666">
        <v>1</v>
      </c>
      <c r="N2666">
        <v>1</v>
      </c>
      <c r="O2666">
        <v>1</v>
      </c>
      <c r="P2666">
        <v>4</v>
      </c>
      <c r="Q2666">
        <v>3</v>
      </c>
      <c r="R2666">
        <v>4</v>
      </c>
    </row>
    <row r="2667" spans="1:18">
      <c r="A2667" s="3">
        <v>40076</v>
      </c>
      <c r="B2667" t="s">
        <v>67</v>
      </c>
      <c r="C2667" t="s">
        <v>3461</v>
      </c>
      <c r="D2667">
        <v>5</v>
      </c>
      <c r="E2667">
        <v>5</v>
      </c>
      <c r="F2667" t="s">
        <v>165</v>
      </c>
      <c r="G2667" t="s">
        <v>100</v>
      </c>
      <c r="H2667">
        <f t="shared" si="41"/>
        <v>9</v>
      </c>
      <c r="I2667" t="s">
        <v>98</v>
      </c>
      <c r="J2667" t="s">
        <v>41</v>
      </c>
      <c r="K2667">
        <v>0.76666666666666672</v>
      </c>
      <c r="L2667">
        <v>6</v>
      </c>
      <c r="M2667">
        <v>11</v>
      </c>
      <c r="N2667">
        <v>5</v>
      </c>
      <c r="O2667">
        <v>6</v>
      </c>
      <c r="P2667">
        <v>6</v>
      </c>
      <c r="Q2667">
        <v>1</v>
      </c>
      <c r="R2667">
        <v>4</v>
      </c>
    </row>
    <row r="2668" spans="1:18">
      <c r="A2668" s="3">
        <v>40062.620108252311</v>
      </c>
      <c r="B2668" t="s">
        <v>13390</v>
      </c>
      <c r="C2668" t="s">
        <v>7957</v>
      </c>
      <c r="D2668">
        <v>5</v>
      </c>
      <c r="E2668">
        <v>2</v>
      </c>
      <c r="F2668" t="s">
        <v>4752</v>
      </c>
      <c r="G2668" t="s">
        <v>34</v>
      </c>
      <c r="H2668">
        <f t="shared" si="41"/>
        <v>9</v>
      </c>
      <c r="I2668" t="s">
        <v>32</v>
      </c>
      <c r="J2668" s="4" t="s">
        <v>41</v>
      </c>
      <c r="K2668">
        <v>0.6</v>
      </c>
      <c r="L2668">
        <v>6</v>
      </c>
      <c r="M2668">
        <v>5</v>
      </c>
      <c r="N2668">
        <v>5</v>
      </c>
      <c r="O2668">
        <v>3</v>
      </c>
      <c r="P2668">
        <v>9</v>
      </c>
      <c r="Q2668">
        <v>3</v>
      </c>
      <c r="R2668">
        <v>4</v>
      </c>
    </row>
    <row r="2669" spans="1:18">
      <c r="A2669" s="3">
        <v>39952.78680494213</v>
      </c>
      <c r="B2669" t="s">
        <v>13390</v>
      </c>
      <c r="C2669" t="s">
        <v>3444</v>
      </c>
      <c r="D2669" t="s">
        <v>30</v>
      </c>
      <c r="E2669" t="s">
        <v>30</v>
      </c>
      <c r="F2669" t="s">
        <v>33</v>
      </c>
      <c r="G2669" t="s">
        <v>34</v>
      </c>
      <c r="H2669">
        <f t="shared" si="41"/>
        <v>5</v>
      </c>
      <c r="I2669" t="s">
        <v>32</v>
      </c>
      <c r="J2669" s="4" t="s">
        <v>41</v>
      </c>
      <c r="K2669">
        <v>0.23333333333333334</v>
      </c>
      <c r="L2669">
        <v>2</v>
      </c>
      <c r="M2669">
        <v>1</v>
      </c>
      <c r="N2669">
        <v>1</v>
      </c>
      <c r="O2669">
        <v>1</v>
      </c>
      <c r="P2669">
        <v>1</v>
      </c>
      <c r="Q2669">
        <v>3</v>
      </c>
      <c r="R2669">
        <v>4</v>
      </c>
    </row>
    <row r="2670" spans="1:18">
      <c r="A2670" s="3">
        <v>39947.641326655095</v>
      </c>
      <c r="B2670" t="s">
        <v>13390</v>
      </c>
      <c r="C2670" t="s">
        <v>3457</v>
      </c>
      <c r="D2670" t="s">
        <v>30</v>
      </c>
      <c r="E2670" t="s">
        <v>30</v>
      </c>
      <c r="F2670" t="s">
        <v>88</v>
      </c>
      <c r="G2670" t="s">
        <v>34</v>
      </c>
      <c r="H2670">
        <f t="shared" si="41"/>
        <v>5</v>
      </c>
      <c r="I2670" t="s">
        <v>32</v>
      </c>
      <c r="J2670" s="4" t="s">
        <v>41</v>
      </c>
      <c r="K2670">
        <v>0.41666666666666669</v>
      </c>
      <c r="L2670">
        <v>2</v>
      </c>
      <c r="M2670">
        <v>9</v>
      </c>
      <c r="N2670">
        <v>1</v>
      </c>
      <c r="O2670">
        <v>1</v>
      </c>
      <c r="P2670">
        <v>4</v>
      </c>
      <c r="Q2670">
        <v>3</v>
      </c>
      <c r="R2670">
        <v>4</v>
      </c>
    </row>
    <row r="2671" spans="1:18">
      <c r="A2671" s="3">
        <v>39947.65798822917</v>
      </c>
      <c r="B2671" t="s">
        <v>13390</v>
      </c>
      <c r="C2671" t="s">
        <v>3444</v>
      </c>
      <c r="D2671" t="s">
        <v>30</v>
      </c>
      <c r="E2671" t="s">
        <v>30</v>
      </c>
      <c r="F2671" t="s">
        <v>134</v>
      </c>
      <c r="G2671" t="s">
        <v>34</v>
      </c>
      <c r="H2671">
        <f t="shared" si="41"/>
        <v>5</v>
      </c>
      <c r="I2671" t="s">
        <v>190</v>
      </c>
      <c r="J2671" s="4" t="s">
        <v>41</v>
      </c>
      <c r="K2671">
        <v>0.35</v>
      </c>
      <c r="L2671">
        <v>2</v>
      </c>
      <c r="M2671">
        <v>1</v>
      </c>
      <c r="N2671">
        <v>1</v>
      </c>
      <c r="O2671">
        <v>1</v>
      </c>
      <c r="P2671">
        <v>8</v>
      </c>
      <c r="Q2671">
        <v>3</v>
      </c>
      <c r="R2671">
        <v>4</v>
      </c>
    </row>
    <row r="2672" spans="1:18">
      <c r="A2672" s="3">
        <v>39911</v>
      </c>
      <c r="B2672" t="s">
        <v>59</v>
      </c>
      <c r="C2672" t="s">
        <v>46</v>
      </c>
      <c r="D2672" t="s">
        <v>30</v>
      </c>
      <c r="E2672" t="s">
        <v>30</v>
      </c>
      <c r="F2672" t="s">
        <v>88</v>
      </c>
      <c r="G2672" t="s">
        <v>410</v>
      </c>
      <c r="H2672">
        <f t="shared" si="41"/>
        <v>4</v>
      </c>
      <c r="I2672" t="s">
        <v>76</v>
      </c>
      <c r="J2672" t="s">
        <v>41</v>
      </c>
      <c r="K2672">
        <v>0.41666666666666669</v>
      </c>
      <c r="L2672">
        <v>5</v>
      </c>
      <c r="M2672">
        <v>1</v>
      </c>
      <c r="N2672">
        <v>1</v>
      </c>
      <c r="O2672">
        <v>1</v>
      </c>
      <c r="P2672">
        <v>4</v>
      </c>
      <c r="Q2672">
        <v>1</v>
      </c>
      <c r="R2672">
        <v>4</v>
      </c>
    </row>
    <row r="2673" spans="1:18">
      <c r="A2673" s="3">
        <v>40010.735028206022</v>
      </c>
      <c r="B2673" t="s">
        <v>13390</v>
      </c>
      <c r="C2673" t="s">
        <v>3461</v>
      </c>
      <c r="D2673">
        <v>5</v>
      </c>
      <c r="E2673">
        <v>4</v>
      </c>
      <c r="F2673" t="s">
        <v>88</v>
      </c>
      <c r="G2673" t="s">
        <v>410</v>
      </c>
      <c r="H2673">
        <f t="shared" si="41"/>
        <v>7</v>
      </c>
      <c r="I2673" t="s">
        <v>98</v>
      </c>
      <c r="J2673" t="s">
        <v>5206</v>
      </c>
      <c r="K2673">
        <v>0.45</v>
      </c>
      <c r="L2673">
        <v>1</v>
      </c>
      <c r="M2673">
        <v>11</v>
      </c>
      <c r="N2673">
        <v>5</v>
      </c>
      <c r="O2673">
        <v>2</v>
      </c>
      <c r="P2673">
        <v>4</v>
      </c>
      <c r="Q2673">
        <v>1</v>
      </c>
      <c r="R2673">
        <v>2</v>
      </c>
    </row>
    <row r="2674" spans="1:18">
      <c r="A2674" s="3">
        <v>40081.957685185182</v>
      </c>
      <c r="B2674" t="s">
        <v>26</v>
      </c>
      <c r="C2674" t="s">
        <v>3461</v>
      </c>
      <c r="D2674">
        <v>3</v>
      </c>
      <c r="E2674">
        <v>3</v>
      </c>
      <c r="F2674" t="s">
        <v>191</v>
      </c>
      <c r="G2674" t="s">
        <v>100</v>
      </c>
      <c r="H2674">
        <f t="shared" si="41"/>
        <v>9</v>
      </c>
      <c r="I2674" t="s">
        <v>98</v>
      </c>
      <c r="J2674" t="s">
        <v>41</v>
      </c>
      <c r="K2674">
        <v>0.68333333333333335</v>
      </c>
      <c r="L2674">
        <v>6</v>
      </c>
      <c r="M2674">
        <v>11</v>
      </c>
      <c r="N2674">
        <v>3</v>
      </c>
      <c r="O2674">
        <v>5</v>
      </c>
      <c r="P2674">
        <v>7</v>
      </c>
      <c r="Q2674">
        <v>1</v>
      </c>
      <c r="R2674">
        <v>4</v>
      </c>
    </row>
    <row r="2675" spans="1:18">
      <c r="A2675" s="3">
        <v>40009.646493055552</v>
      </c>
      <c r="B2675" t="s">
        <v>743</v>
      </c>
      <c r="C2675" t="s">
        <v>7054</v>
      </c>
      <c r="D2675">
        <v>1</v>
      </c>
      <c r="E2675">
        <v>5</v>
      </c>
      <c r="F2675" t="s">
        <v>4744</v>
      </c>
      <c r="G2675" t="s">
        <v>100</v>
      </c>
      <c r="H2675">
        <f t="shared" si="41"/>
        <v>7</v>
      </c>
      <c r="I2675" t="s">
        <v>47</v>
      </c>
      <c r="J2675" t="s">
        <v>5156</v>
      </c>
      <c r="K2675">
        <v>0.43333333333333335</v>
      </c>
      <c r="L2675">
        <v>1</v>
      </c>
      <c r="M2675">
        <v>8</v>
      </c>
      <c r="N2675">
        <v>4</v>
      </c>
      <c r="O2675">
        <v>6</v>
      </c>
      <c r="P2675">
        <v>2</v>
      </c>
      <c r="Q2675">
        <v>1</v>
      </c>
      <c r="R2675">
        <v>1</v>
      </c>
    </row>
    <row r="2676" spans="1:18">
      <c r="A2676" s="3">
        <v>39933.735723298611</v>
      </c>
      <c r="B2676" t="s">
        <v>13390</v>
      </c>
      <c r="C2676" t="s">
        <v>142</v>
      </c>
      <c r="D2676" t="s">
        <v>30</v>
      </c>
      <c r="E2676" t="s">
        <v>30</v>
      </c>
      <c r="F2676" t="s">
        <v>88</v>
      </c>
      <c r="G2676" t="s">
        <v>410</v>
      </c>
      <c r="H2676">
        <f t="shared" si="41"/>
        <v>4</v>
      </c>
      <c r="I2676" t="s">
        <v>47</v>
      </c>
      <c r="J2676" t="s">
        <v>41</v>
      </c>
      <c r="K2676">
        <v>0.48333333333333334</v>
      </c>
      <c r="L2676">
        <v>5</v>
      </c>
      <c r="M2676">
        <v>12</v>
      </c>
      <c r="N2676">
        <v>1</v>
      </c>
      <c r="O2676">
        <v>1</v>
      </c>
      <c r="P2676">
        <v>4</v>
      </c>
      <c r="Q2676">
        <v>1</v>
      </c>
      <c r="R2676">
        <v>4</v>
      </c>
    </row>
    <row r="2677" spans="1:18">
      <c r="A2677" s="3">
        <v>39993.982371990744</v>
      </c>
      <c r="B2677" t="s">
        <v>13390</v>
      </c>
      <c r="C2677" t="s">
        <v>3444</v>
      </c>
      <c r="D2677" t="s">
        <v>30</v>
      </c>
      <c r="E2677">
        <v>5</v>
      </c>
      <c r="F2677" t="s">
        <v>4744</v>
      </c>
      <c r="G2677" t="s">
        <v>34</v>
      </c>
      <c r="H2677">
        <f t="shared" si="41"/>
        <v>6</v>
      </c>
      <c r="I2677" t="s">
        <v>117</v>
      </c>
      <c r="J2677" s="4" t="s">
        <v>41</v>
      </c>
      <c r="K2677">
        <v>0.35</v>
      </c>
      <c r="L2677">
        <v>3</v>
      </c>
      <c r="M2677">
        <v>1</v>
      </c>
      <c r="N2677">
        <v>1</v>
      </c>
      <c r="O2677">
        <v>6</v>
      </c>
      <c r="P2677">
        <v>2</v>
      </c>
      <c r="Q2677">
        <v>3</v>
      </c>
      <c r="R2677">
        <v>4</v>
      </c>
    </row>
    <row r="2678" spans="1:18">
      <c r="A2678" s="3">
        <v>39956.616747685184</v>
      </c>
      <c r="B2678" t="s">
        <v>26</v>
      </c>
      <c r="C2678" t="s">
        <v>3444</v>
      </c>
      <c r="D2678" t="s">
        <v>30</v>
      </c>
      <c r="E2678" t="s">
        <v>30</v>
      </c>
      <c r="F2678" t="s">
        <v>191</v>
      </c>
      <c r="G2678" t="s">
        <v>100</v>
      </c>
      <c r="H2678">
        <f t="shared" si="41"/>
        <v>5</v>
      </c>
      <c r="I2678" t="s">
        <v>76</v>
      </c>
      <c r="J2678" t="s">
        <v>41</v>
      </c>
      <c r="K2678">
        <v>0.35</v>
      </c>
      <c r="L2678">
        <v>2</v>
      </c>
      <c r="M2678">
        <v>1</v>
      </c>
      <c r="N2678">
        <v>1</v>
      </c>
      <c r="O2678">
        <v>1</v>
      </c>
      <c r="P2678">
        <v>7</v>
      </c>
      <c r="Q2678">
        <v>1</v>
      </c>
      <c r="R2678">
        <v>4</v>
      </c>
    </row>
    <row r="2679" spans="1:18">
      <c r="A2679" s="3">
        <v>39932.541481481479</v>
      </c>
      <c r="B2679" t="s">
        <v>743</v>
      </c>
      <c r="C2679" t="s">
        <v>111</v>
      </c>
      <c r="D2679" t="s">
        <v>30</v>
      </c>
      <c r="E2679" t="s">
        <v>30</v>
      </c>
      <c r="F2679" t="s">
        <v>48</v>
      </c>
      <c r="G2679" t="s">
        <v>34</v>
      </c>
      <c r="H2679">
        <f t="shared" si="41"/>
        <v>4</v>
      </c>
      <c r="I2679" t="s">
        <v>69</v>
      </c>
      <c r="J2679" s="4" t="s">
        <v>41</v>
      </c>
      <c r="K2679">
        <v>0.55000000000000004</v>
      </c>
      <c r="L2679">
        <v>5</v>
      </c>
      <c r="M2679">
        <v>13</v>
      </c>
      <c r="N2679">
        <v>1</v>
      </c>
      <c r="O2679">
        <v>1</v>
      </c>
      <c r="P2679">
        <v>3</v>
      </c>
      <c r="Q2679">
        <v>3</v>
      </c>
      <c r="R2679">
        <v>4</v>
      </c>
    </row>
    <row r="2680" spans="1:18">
      <c r="A2680" s="3">
        <v>39911.55603359954</v>
      </c>
      <c r="B2680" t="s">
        <v>13390</v>
      </c>
      <c r="C2680" t="s">
        <v>46</v>
      </c>
      <c r="D2680" t="s">
        <v>30</v>
      </c>
      <c r="E2680" t="s">
        <v>30</v>
      </c>
      <c r="F2680" t="s">
        <v>134</v>
      </c>
      <c r="G2680" t="s">
        <v>34</v>
      </c>
      <c r="H2680">
        <f t="shared" si="41"/>
        <v>4</v>
      </c>
      <c r="I2680" t="s">
        <v>560</v>
      </c>
      <c r="J2680" s="4" t="s">
        <v>41</v>
      </c>
      <c r="K2680">
        <v>0.4</v>
      </c>
      <c r="L2680">
        <v>5</v>
      </c>
      <c r="M2680">
        <v>1</v>
      </c>
      <c r="N2680">
        <v>1</v>
      </c>
      <c r="O2680">
        <v>1</v>
      </c>
      <c r="P2680">
        <v>8</v>
      </c>
      <c r="Q2680">
        <v>3</v>
      </c>
      <c r="R2680">
        <v>4</v>
      </c>
    </row>
    <row r="2681" spans="1:18">
      <c r="A2681" s="3">
        <v>40075</v>
      </c>
      <c r="B2681" t="s">
        <v>67</v>
      </c>
      <c r="C2681" t="s">
        <v>3444</v>
      </c>
      <c r="D2681">
        <v>5</v>
      </c>
      <c r="E2681">
        <v>5</v>
      </c>
      <c r="F2681" t="s">
        <v>4752</v>
      </c>
      <c r="G2681" t="s">
        <v>34</v>
      </c>
      <c r="H2681">
        <f t="shared" si="41"/>
        <v>9</v>
      </c>
      <c r="I2681" t="s">
        <v>69</v>
      </c>
      <c r="J2681" s="4" t="s">
        <v>41</v>
      </c>
      <c r="K2681">
        <v>0.68333333333333335</v>
      </c>
      <c r="L2681">
        <v>6</v>
      </c>
      <c r="M2681">
        <v>1</v>
      </c>
      <c r="N2681">
        <v>5</v>
      </c>
      <c r="O2681">
        <v>6</v>
      </c>
      <c r="P2681">
        <v>9</v>
      </c>
      <c r="Q2681">
        <v>3</v>
      </c>
      <c r="R2681">
        <v>4</v>
      </c>
    </row>
    <row r="2682" spans="1:18">
      <c r="A2682" s="3">
        <v>39965.817228587963</v>
      </c>
      <c r="B2682" t="s">
        <v>13390</v>
      </c>
      <c r="C2682" t="s">
        <v>3457</v>
      </c>
      <c r="D2682" t="s">
        <v>30</v>
      </c>
      <c r="E2682" t="s">
        <v>30</v>
      </c>
      <c r="F2682" t="s">
        <v>4744</v>
      </c>
      <c r="G2682" t="s">
        <v>34</v>
      </c>
      <c r="H2682">
        <f t="shared" si="41"/>
        <v>6</v>
      </c>
      <c r="I2682" t="s">
        <v>69</v>
      </c>
      <c r="J2682" s="4" t="s">
        <v>41</v>
      </c>
      <c r="K2682">
        <v>0.4</v>
      </c>
      <c r="L2682">
        <v>3</v>
      </c>
      <c r="M2682">
        <v>9</v>
      </c>
      <c r="N2682">
        <v>1</v>
      </c>
      <c r="O2682">
        <v>1</v>
      </c>
      <c r="P2682">
        <v>2</v>
      </c>
      <c r="Q2682">
        <v>3</v>
      </c>
      <c r="R2682">
        <v>4</v>
      </c>
    </row>
    <row r="2683" spans="1:18">
      <c r="A2683" s="3">
        <v>40002.712119363423</v>
      </c>
      <c r="B2683" t="s">
        <v>13390</v>
      </c>
      <c r="C2683" t="s">
        <v>3461</v>
      </c>
      <c r="D2683" t="s">
        <v>30</v>
      </c>
      <c r="E2683">
        <v>2</v>
      </c>
      <c r="F2683" t="s">
        <v>165</v>
      </c>
      <c r="G2683" t="s">
        <v>410</v>
      </c>
      <c r="H2683">
        <f t="shared" si="41"/>
        <v>7</v>
      </c>
      <c r="I2683" t="s">
        <v>47</v>
      </c>
      <c r="J2683" t="s">
        <v>41</v>
      </c>
      <c r="K2683">
        <v>0.46666666666666667</v>
      </c>
      <c r="L2683">
        <v>1</v>
      </c>
      <c r="M2683">
        <v>11</v>
      </c>
      <c r="N2683">
        <v>1</v>
      </c>
      <c r="O2683">
        <v>3</v>
      </c>
      <c r="P2683">
        <v>6</v>
      </c>
      <c r="Q2683">
        <v>1</v>
      </c>
      <c r="R2683">
        <v>4</v>
      </c>
    </row>
    <row r="2684" spans="1:18">
      <c r="A2684" s="3">
        <v>40023.757006250002</v>
      </c>
      <c r="B2684" t="s">
        <v>13390</v>
      </c>
      <c r="C2684" t="s">
        <v>3444</v>
      </c>
      <c r="D2684">
        <v>5</v>
      </c>
      <c r="E2684">
        <v>2</v>
      </c>
      <c r="F2684" t="s">
        <v>4752</v>
      </c>
      <c r="G2684" t="s">
        <v>100</v>
      </c>
      <c r="H2684">
        <f t="shared" si="41"/>
        <v>7</v>
      </c>
      <c r="I2684" t="s">
        <v>47</v>
      </c>
      <c r="J2684" t="s">
        <v>41</v>
      </c>
      <c r="K2684">
        <v>0.41666666666666669</v>
      </c>
      <c r="L2684">
        <v>1</v>
      </c>
      <c r="M2684">
        <v>1</v>
      </c>
      <c r="N2684">
        <v>5</v>
      </c>
      <c r="O2684">
        <v>3</v>
      </c>
      <c r="P2684">
        <v>9</v>
      </c>
      <c r="Q2684">
        <v>1</v>
      </c>
      <c r="R2684">
        <v>4</v>
      </c>
    </row>
    <row r="2685" spans="1:18">
      <c r="A2685" s="3">
        <v>40012.450196296297</v>
      </c>
      <c r="B2685" t="s">
        <v>13390</v>
      </c>
      <c r="C2685" t="s">
        <v>3444</v>
      </c>
      <c r="D2685">
        <v>5</v>
      </c>
      <c r="E2685">
        <v>5</v>
      </c>
      <c r="F2685" t="s">
        <v>191</v>
      </c>
      <c r="G2685" t="s">
        <v>34</v>
      </c>
      <c r="H2685">
        <f t="shared" si="41"/>
        <v>7</v>
      </c>
      <c r="I2685" t="s">
        <v>47</v>
      </c>
      <c r="J2685" s="4" t="s">
        <v>41</v>
      </c>
      <c r="K2685">
        <v>0.46666666666666667</v>
      </c>
      <c r="L2685">
        <v>1</v>
      </c>
      <c r="M2685">
        <v>1</v>
      </c>
      <c r="N2685">
        <v>5</v>
      </c>
      <c r="O2685">
        <v>6</v>
      </c>
      <c r="P2685">
        <v>7</v>
      </c>
      <c r="Q2685">
        <v>3</v>
      </c>
      <c r="R2685">
        <v>4</v>
      </c>
    </row>
    <row r="2686" spans="1:18">
      <c r="A2686" s="3">
        <v>40076.876689502315</v>
      </c>
      <c r="B2686" t="s">
        <v>13390</v>
      </c>
      <c r="C2686" t="s">
        <v>7762</v>
      </c>
      <c r="D2686">
        <v>2</v>
      </c>
      <c r="E2686">
        <v>5</v>
      </c>
      <c r="F2686" t="s">
        <v>4744</v>
      </c>
      <c r="G2686" t="s">
        <v>34</v>
      </c>
      <c r="H2686">
        <f t="shared" si="41"/>
        <v>9</v>
      </c>
      <c r="I2686" t="s">
        <v>47</v>
      </c>
      <c r="J2686" s="4" t="s">
        <v>41</v>
      </c>
      <c r="K2686">
        <v>0.56666666666666665</v>
      </c>
      <c r="L2686">
        <v>6</v>
      </c>
      <c r="M2686">
        <v>6</v>
      </c>
      <c r="N2686">
        <v>6</v>
      </c>
      <c r="O2686">
        <v>6</v>
      </c>
      <c r="P2686">
        <v>2</v>
      </c>
      <c r="Q2686">
        <v>3</v>
      </c>
      <c r="R2686">
        <v>4</v>
      </c>
    </row>
    <row r="2687" spans="1:18">
      <c r="A2687" s="3">
        <v>39996.405815659724</v>
      </c>
      <c r="B2687" t="s">
        <v>13390</v>
      </c>
      <c r="C2687" t="s">
        <v>7054</v>
      </c>
      <c r="D2687" t="s">
        <v>30</v>
      </c>
      <c r="E2687">
        <v>5</v>
      </c>
      <c r="F2687" t="s">
        <v>88</v>
      </c>
      <c r="G2687" t="s">
        <v>100</v>
      </c>
      <c r="H2687">
        <f t="shared" si="41"/>
        <v>7</v>
      </c>
      <c r="I2687" t="s">
        <v>69</v>
      </c>
      <c r="J2687" t="s">
        <v>41</v>
      </c>
      <c r="K2687">
        <v>0.43333333333333335</v>
      </c>
      <c r="L2687">
        <v>1</v>
      </c>
      <c r="M2687">
        <v>8</v>
      </c>
      <c r="N2687">
        <v>1</v>
      </c>
      <c r="O2687">
        <v>6</v>
      </c>
      <c r="P2687">
        <v>4</v>
      </c>
      <c r="Q2687">
        <v>1</v>
      </c>
      <c r="R2687">
        <v>4</v>
      </c>
    </row>
    <row r="2688" spans="1:18">
      <c r="A2688" s="3">
        <v>40019.933681863426</v>
      </c>
      <c r="B2688" t="s">
        <v>13390</v>
      </c>
      <c r="C2688" t="s">
        <v>7957</v>
      </c>
      <c r="D2688">
        <v>5</v>
      </c>
      <c r="E2688">
        <v>2</v>
      </c>
      <c r="F2688" t="s">
        <v>155</v>
      </c>
      <c r="G2688" t="s">
        <v>34</v>
      </c>
      <c r="H2688">
        <f t="shared" si="41"/>
        <v>7</v>
      </c>
      <c r="I2688" t="s">
        <v>76</v>
      </c>
      <c r="J2688" s="4" t="s">
        <v>41</v>
      </c>
      <c r="K2688">
        <v>0.45</v>
      </c>
      <c r="L2688">
        <v>1</v>
      </c>
      <c r="M2688">
        <v>5</v>
      </c>
      <c r="N2688">
        <v>5</v>
      </c>
      <c r="O2688">
        <v>3</v>
      </c>
      <c r="P2688">
        <v>5</v>
      </c>
      <c r="Q2688">
        <v>3</v>
      </c>
      <c r="R2688">
        <v>4</v>
      </c>
    </row>
    <row r="2689" spans="1:18">
      <c r="A2689" s="3">
        <v>39948.611238425925</v>
      </c>
      <c r="B2689" t="s">
        <v>26</v>
      </c>
      <c r="C2689" t="s">
        <v>3461</v>
      </c>
      <c r="D2689" t="s">
        <v>30</v>
      </c>
      <c r="E2689" t="s">
        <v>30</v>
      </c>
      <c r="F2689" t="s">
        <v>33</v>
      </c>
      <c r="G2689" t="s">
        <v>49</v>
      </c>
      <c r="H2689">
        <f t="shared" si="41"/>
        <v>5</v>
      </c>
      <c r="I2689" t="s">
        <v>76</v>
      </c>
      <c r="J2689" t="s">
        <v>41</v>
      </c>
      <c r="K2689">
        <v>0.46666666666666667</v>
      </c>
      <c r="L2689">
        <v>2</v>
      </c>
      <c r="M2689">
        <v>11</v>
      </c>
      <c r="N2689">
        <v>1</v>
      </c>
      <c r="O2689">
        <v>1</v>
      </c>
      <c r="P2689">
        <v>1</v>
      </c>
      <c r="Q2689">
        <v>4</v>
      </c>
      <c r="R2689">
        <v>4</v>
      </c>
    </row>
    <row r="2690" spans="1:18">
      <c r="A2690" s="3">
        <v>40048.37532777778</v>
      </c>
      <c r="B2690" t="s">
        <v>13390</v>
      </c>
      <c r="C2690" t="s">
        <v>3461</v>
      </c>
      <c r="D2690">
        <v>5</v>
      </c>
      <c r="E2690">
        <v>3</v>
      </c>
      <c r="F2690" t="s">
        <v>88</v>
      </c>
      <c r="G2690" t="s">
        <v>100</v>
      </c>
      <c r="H2690">
        <f t="shared" si="41"/>
        <v>8</v>
      </c>
      <c r="I2690" t="s">
        <v>98</v>
      </c>
      <c r="J2690" t="s">
        <v>41</v>
      </c>
      <c r="K2690">
        <v>0.58333333333333337</v>
      </c>
      <c r="L2690">
        <v>4</v>
      </c>
      <c r="M2690">
        <v>11</v>
      </c>
      <c r="N2690">
        <v>5</v>
      </c>
      <c r="O2690">
        <v>5</v>
      </c>
      <c r="P2690">
        <v>4</v>
      </c>
      <c r="Q2690">
        <v>1</v>
      </c>
      <c r="R2690">
        <v>4</v>
      </c>
    </row>
    <row r="2691" spans="1:18">
      <c r="A2691" s="3">
        <v>39995.427426886577</v>
      </c>
      <c r="B2691" t="s">
        <v>13390</v>
      </c>
      <c r="C2691" t="s">
        <v>7054</v>
      </c>
      <c r="D2691" t="s">
        <v>30</v>
      </c>
      <c r="E2691">
        <v>5</v>
      </c>
      <c r="F2691" t="s">
        <v>33</v>
      </c>
      <c r="G2691" t="s">
        <v>410</v>
      </c>
      <c r="H2691">
        <f t="shared" ref="H2691:H2754" si="42">MONTH(A2691)</f>
        <v>7</v>
      </c>
      <c r="I2691" t="s">
        <v>180</v>
      </c>
      <c r="J2691" t="s">
        <v>41</v>
      </c>
      <c r="K2691">
        <v>0.38333333333333336</v>
      </c>
      <c r="L2691">
        <v>1</v>
      </c>
      <c r="M2691">
        <v>8</v>
      </c>
      <c r="N2691">
        <v>1</v>
      </c>
      <c r="O2691">
        <v>6</v>
      </c>
      <c r="P2691">
        <v>1</v>
      </c>
      <c r="Q2691">
        <v>1</v>
      </c>
      <c r="R2691">
        <v>4</v>
      </c>
    </row>
    <row r="2692" spans="1:18">
      <c r="A2692" s="3">
        <v>39940</v>
      </c>
      <c r="B2692" t="s">
        <v>59</v>
      </c>
      <c r="C2692" t="s">
        <v>142</v>
      </c>
      <c r="D2692" t="s">
        <v>30</v>
      </c>
      <c r="E2692" t="s">
        <v>30</v>
      </c>
      <c r="F2692" t="s">
        <v>88</v>
      </c>
      <c r="G2692" t="s">
        <v>34</v>
      </c>
      <c r="H2692">
        <f t="shared" si="42"/>
        <v>5</v>
      </c>
      <c r="I2692" t="s">
        <v>180</v>
      </c>
      <c r="J2692" s="4" t="s">
        <v>41</v>
      </c>
      <c r="K2692">
        <v>0.58333333333333337</v>
      </c>
      <c r="L2692">
        <v>2</v>
      </c>
      <c r="M2692">
        <v>12</v>
      </c>
      <c r="N2692">
        <v>1</v>
      </c>
      <c r="O2692">
        <v>1</v>
      </c>
      <c r="P2692">
        <v>4</v>
      </c>
      <c r="Q2692">
        <v>3</v>
      </c>
      <c r="R2692">
        <v>4</v>
      </c>
    </row>
    <row r="2693" spans="1:18">
      <c r="A2693" s="3">
        <v>40008.669351851851</v>
      </c>
      <c r="B2693" t="s">
        <v>5089</v>
      </c>
      <c r="C2693" t="s">
        <v>3461</v>
      </c>
      <c r="D2693">
        <v>3</v>
      </c>
      <c r="E2693">
        <v>3</v>
      </c>
      <c r="F2693" t="s">
        <v>33</v>
      </c>
      <c r="G2693" t="s">
        <v>410</v>
      </c>
      <c r="H2693">
        <f t="shared" si="42"/>
        <v>7</v>
      </c>
      <c r="I2693" t="s">
        <v>76</v>
      </c>
      <c r="J2693" t="s">
        <v>5156</v>
      </c>
      <c r="K2693">
        <v>0.41666666666666669</v>
      </c>
      <c r="L2693">
        <v>1</v>
      </c>
      <c r="M2693">
        <v>11</v>
      </c>
      <c r="N2693">
        <v>3</v>
      </c>
      <c r="O2693">
        <v>5</v>
      </c>
      <c r="P2693">
        <v>1</v>
      </c>
      <c r="Q2693">
        <v>1</v>
      </c>
      <c r="R2693">
        <v>1</v>
      </c>
    </row>
    <row r="2694" spans="1:18">
      <c r="A2694" s="3">
        <v>40024.896495636574</v>
      </c>
      <c r="B2694" t="s">
        <v>13390</v>
      </c>
      <c r="C2694" t="s">
        <v>3461</v>
      </c>
      <c r="D2694">
        <v>5</v>
      </c>
      <c r="E2694">
        <v>5</v>
      </c>
      <c r="F2694" t="s">
        <v>134</v>
      </c>
      <c r="G2694" t="s">
        <v>100</v>
      </c>
      <c r="H2694">
        <f t="shared" si="42"/>
        <v>7</v>
      </c>
      <c r="I2694" t="s">
        <v>76</v>
      </c>
      <c r="J2694" t="s">
        <v>41</v>
      </c>
      <c r="K2694">
        <v>0.6166666666666667</v>
      </c>
      <c r="L2694">
        <v>1</v>
      </c>
      <c r="M2694">
        <v>11</v>
      </c>
      <c r="N2694">
        <v>5</v>
      </c>
      <c r="O2694">
        <v>6</v>
      </c>
      <c r="P2694">
        <v>8</v>
      </c>
      <c r="Q2694">
        <v>1</v>
      </c>
      <c r="R2694">
        <v>4</v>
      </c>
    </row>
    <row r="2695" spans="1:18">
      <c r="A2695" s="3">
        <v>39949</v>
      </c>
      <c r="B2695" t="s">
        <v>59</v>
      </c>
      <c r="C2695" t="s">
        <v>3457</v>
      </c>
      <c r="D2695" t="s">
        <v>30</v>
      </c>
      <c r="E2695" t="s">
        <v>30</v>
      </c>
      <c r="F2695" t="s">
        <v>99</v>
      </c>
      <c r="G2695" t="s">
        <v>34</v>
      </c>
      <c r="H2695">
        <f t="shared" si="42"/>
        <v>5</v>
      </c>
      <c r="I2695" t="s">
        <v>98</v>
      </c>
      <c r="J2695" t="s">
        <v>41</v>
      </c>
      <c r="K2695">
        <v>0.6333333333333333</v>
      </c>
      <c r="L2695">
        <v>2</v>
      </c>
      <c r="M2695">
        <v>9</v>
      </c>
      <c r="N2695">
        <v>1</v>
      </c>
      <c r="O2695">
        <v>1</v>
      </c>
      <c r="P2695">
        <v>10</v>
      </c>
      <c r="Q2695">
        <v>3</v>
      </c>
      <c r="R2695">
        <v>4</v>
      </c>
    </row>
    <row r="2696" spans="1:18">
      <c r="A2696" s="3">
        <v>40026.104740196759</v>
      </c>
      <c r="B2696" t="s">
        <v>13390</v>
      </c>
      <c r="C2696" t="s">
        <v>7957</v>
      </c>
      <c r="D2696">
        <v>5</v>
      </c>
      <c r="E2696">
        <v>5</v>
      </c>
      <c r="F2696" t="s">
        <v>134</v>
      </c>
      <c r="G2696" t="s">
        <v>410</v>
      </c>
      <c r="H2696">
        <f t="shared" si="42"/>
        <v>8</v>
      </c>
      <c r="I2696" t="s">
        <v>98</v>
      </c>
      <c r="J2696" t="s">
        <v>41</v>
      </c>
      <c r="K2696">
        <v>0.56666666666666665</v>
      </c>
      <c r="L2696">
        <v>4</v>
      </c>
      <c r="M2696">
        <v>5</v>
      </c>
      <c r="N2696">
        <v>5</v>
      </c>
      <c r="O2696">
        <v>6</v>
      </c>
      <c r="P2696">
        <v>8</v>
      </c>
      <c r="Q2696">
        <v>1</v>
      </c>
      <c r="R2696">
        <v>4</v>
      </c>
    </row>
    <row r="2697" spans="1:18">
      <c r="A2697" s="3">
        <v>39979</v>
      </c>
      <c r="B2697" t="s">
        <v>59</v>
      </c>
      <c r="C2697" t="s">
        <v>3461</v>
      </c>
      <c r="D2697" t="s">
        <v>30</v>
      </c>
      <c r="E2697" t="s">
        <v>30</v>
      </c>
      <c r="F2697" t="s">
        <v>191</v>
      </c>
      <c r="G2697" t="s">
        <v>34</v>
      </c>
      <c r="H2697">
        <f t="shared" si="42"/>
        <v>6</v>
      </c>
      <c r="I2697" t="s">
        <v>32</v>
      </c>
      <c r="J2697" s="4" t="s">
        <v>41</v>
      </c>
      <c r="K2697">
        <v>0.6333333333333333</v>
      </c>
      <c r="L2697">
        <v>3</v>
      </c>
      <c r="M2697">
        <v>11</v>
      </c>
      <c r="N2697">
        <v>1</v>
      </c>
      <c r="O2697">
        <v>1</v>
      </c>
      <c r="P2697">
        <v>7</v>
      </c>
      <c r="Q2697">
        <v>3</v>
      </c>
      <c r="R2697">
        <v>4</v>
      </c>
    </row>
    <row r="2698" spans="1:18">
      <c r="A2698" s="3">
        <v>40074.944900613424</v>
      </c>
      <c r="B2698" t="s">
        <v>13390</v>
      </c>
      <c r="C2698" t="s">
        <v>3444</v>
      </c>
      <c r="D2698">
        <v>2</v>
      </c>
      <c r="E2698">
        <v>5</v>
      </c>
      <c r="F2698" t="s">
        <v>88</v>
      </c>
      <c r="G2698" t="s">
        <v>34</v>
      </c>
      <c r="H2698">
        <f t="shared" si="42"/>
        <v>9</v>
      </c>
      <c r="I2698" t="s">
        <v>47</v>
      </c>
      <c r="J2698" s="4" t="s">
        <v>41</v>
      </c>
      <c r="K2698">
        <v>0.51666666666666672</v>
      </c>
      <c r="L2698">
        <v>6</v>
      </c>
      <c r="M2698">
        <v>1</v>
      </c>
      <c r="N2698">
        <v>6</v>
      </c>
      <c r="O2698">
        <v>6</v>
      </c>
      <c r="P2698">
        <v>4</v>
      </c>
      <c r="Q2698">
        <v>3</v>
      </c>
      <c r="R2698">
        <v>4</v>
      </c>
    </row>
    <row r="2699" spans="1:18">
      <c r="A2699" s="3">
        <v>39994.28997824074</v>
      </c>
      <c r="B2699" t="s">
        <v>13390</v>
      </c>
      <c r="C2699" t="s">
        <v>3461</v>
      </c>
      <c r="D2699" t="s">
        <v>30</v>
      </c>
      <c r="E2699">
        <v>5</v>
      </c>
      <c r="F2699" t="s">
        <v>165</v>
      </c>
      <c r="G2699" t="s">
        <v>410</v>
      </c>
      <c r="H2699">
        <f t="shared" si="42"/>
        <v>6</v>
      </c>
      <c r="I2699" t="s">
        <v>47</v>
      </c>
      <c r="J2699" t="s">
        <v>5206</v>
      </c>
      <c r="K2699">
        <v>0.51666666666666672</v>
      </c>
      <c r="L2699">
        <v>3</v>
      </c>
      <c r="M2699">
        <v>11</v>
      </c>
      <c r="N2699">
        <v>1</v>
      </c>
      <c r="O2699">
        <v>6</v>
      </c>
      <c r="P2699">
        <v>6</v>
      </c>
      <c r="Q2699">
        <v>1</v>
      </c>
      <c r="R2699">
        <v>2</v>
      </c>
    </row>
    <row r="2700" spans="1:18">
      <c r="A2700" s="3">
        <v>39970.504258831017</v>
      </c>
      <c r="B2700" t="s">
        <v>13390</v>
      </c>
      <c r="C2700" t="s">
        <v>3461</v>
      </c>
      <c r="D2700" t="s">
        <v>30</v>
      </c>
      <c r="E2700" t="s">
        <v>30</v>
      </c>
      <c r="F2700" t="s">
        <v>4744</v>
      </c>
      <c r="G2700" t="s">
        <v>100</v>
      </c>
      <c r="H2700">
        <f t="shared" si="42"/>
        <v>6</v>
      </c>
      <c r="I2700" t="s">
        <v>32</v>
      </c>
      <c r="J2700" t="s">
        <v>41</v>
      </c>
      <c r="K2700">
        <v>0.4</v>
      </c>
      <c r="L2700">
        <v>3</v>
      </c>
      <c r="M2700">
        <v>11</v>
      </c>
      <c r="N2700">
        <v>1</v>
      </c>
      <c r="O2700">
        <v>1</v>
      </c>
      <c r="P2700">
        <v>2</v>
      </c>
      <c r="Q2700">
        <v>1</v>
      </c>
      <c r="R2700">
        <v>4</v>
      </c>
    </row>
    <row r="2701" spans="1:18">
      <c r="A2701" s="3">
        <v>40018.397003935184</v>
      </c>
      <c r="B2701" t="s">
        <v>13390</v>
      </c>
      <c r="C2701" t="s">
        <v>7957</v>
      </c>
      <c r="D2701">
        <v>3</v>
      </c>
      <c r="E2701">
        <v>3</v>
      </c>
      <c r="F2701" t="s">
        <v>88</v>
      </c>
      <c r="G2701" t="s">
        <v>410</v>
      </c>
      <c r="H2701">
        <f t="shared" si="42"/>
        <v>7</v>
      </c>
      <c r="I2701" t="s">
        <v>32</v>
      </c>
      <c r="J2701" t="s">
        <v>5206</v>
      </c>
      <c r="K2701">
        <v>0.36666666666666664</v>
      </c>
      <c r="L2701">
        <v>1</v>
      </c>
      <c r="M2701">
        <v>5</v>
      </c>
      <c r="N2701">
        <v>3</v>
      </c>
      <c r="O2701">
        <v>5</v>
      </c>
      <c r="P2701">
        <v>4</v>
      </c>
      <c r="Q2701">
        <v>1</v>
      </c>
      <c r="R2701">
        <v>2</v>
      </c>
    </row>
    <row r="2702" spans="1:18">
      <c r="A2702" s="3">
        <v>40022.516819594908</v>
      </c>
      <c r="B2702" t="s">
        <v>13390</v>
      </c>
      <c r="C2702" t="s">
        <v>3461</v>
      </c>
      <c r="D2702">
        <v>5</v>
      </c>
      <c r="E2702">
        <v>5</v>
      </c>
      <c r="F2702" t="s">
        <v>4744</v>
      </c>
      <c r="G2702" t="s">
        <v>100</v>
      </c>
      <c r="H2702">
        <f t="shared" si="42"/>
        <v>7</v>
      </c>
      <c r="I2702" t="s">
        <v>32</v>
      </c>
      <c r="J2702" t="s">
        <v>41</v>
      </c>
      <c r="K2702">
        <v>0.51666666666666672</v>
      </c>
      <c r="L2702">
        <v>1</v>
      </c>
      <c r="M2702">
        <v>11</v>
      </c>
      <c r="N2702">
        <v>5</v>
      </c>
      <c r="O2702">
        <v>6</v>
      </c>
      <c r="P2702">
        <v>2</v>
      </c>
      <c r="Q2702">
        <v>1</v>
      </c>
      <c r="R2702">
        <v>4</v>
      </c>
    </row>
    <row r="2703" spans="1:18">
      <c r="A2703" s="3">
        <v>39919.790380590275</v>
      </c>
      <c r="B2703" t="s">
        <v>13390</v>
      </c>
      <c r="C2703" t="s">
        <v>27</v>
      </c>
      <c r="D2703" t="s">
        <v>30</v>
      </c>
      <c r="E2703" t="s">
        <v>30</v>
      </c>
      <c r="F2703" t="s">
        <v>99</v>
      </c>
      <c r="G2703" t="s">
        <v>100</v>
      </c>
      <c r="H2703">
        <f t="shared" si="42"/>
        <v>4</v>
      </c>
      <c r="I2703" t="s">
        <v>69</v>
      </c>
      <c r="J2703" s="4" t="s">
        <v>41</v>
      </c>
      <c r="K2703">
        <v>0.41666666666666669</v>
      </c>
      <c r="L2703">
        <v>5</v>
      </c>
      <c r="M2703">
        <v>2</v>
      </c>
      <c r="N2703">
        <v>1</v>
      </c>
      <c r="O2703">
        <v>1</v>
      </c>
      <c r="P2703">
        <v>10</v>
      </c>
      <c r="Q2703">
        <v>1</v>
      </c>
      <c r="R2703">
        <v>4</v>
      </c>
    </row>
    <row r="2704" spans="1:18">
      <c r="A2704" s="3">
        <v>39914.436056631945</v>
      </c>
      <c r="B2704" t="s">
        <v>13390</v>
      </c>
      <c r="C2704" t="s">
        <v>68</v>
      </c>
      <c r="D2704" t="s">
        <v>30</v>
      </c>
      <c r="E2704" t="s">
        <v>30</v>
      </c>
      <c r="F2704" t="s">
        <v>88</v>
      </c>
      <c r="G2704" t="s">
        <v>410</v>
      </c>
      <c r="H2704">
        <f t="shared" si="42"/>
        <v>4</v>
      </c>
      <c r="I2704" t="s">
        <v>180</v>
      </c>
      <c r="J2704" t="s">
        <v>41</v>
      </c>
      <c r="K2704">
        <v>0.45</v>
      </c>
      <c r="L2704">
        <v>5</v>
      </c>
      <c r="M2704">
        <v>10</v>
      </c>
      <c r="N2704">
        <v>1</v>
      </c>
      <c r="O2704">
        <v>1</v>
      </c>
      <c r="P2704">
        <v>4</v>
      </c>
      <c r="Q2704">
        <v>1</v>
      </c>
      <c r="R2704">
        <v>4</v>
      </c>
    </row>
    <row r="2705" spans="1:18">
      <c r="A2705" s="3">
        <v>39982.29203877315</v>
      </c>
      <c r="B2705" t="s">
        <v>13390</v>
      </c>
      <c r="C2705" t="s">
        <v>7054</v>
      </c>
      <c r="D2705" t="s">
        <v>30</v>
      </c>
      <c r="E2705" t="s">
        <v>30</v>
      </c>
      <c r="F2705" t="s">
        <v>134</v>
      </c>
      <c r="G2705" t="s">
        <v>34</v>
      </c>
      <c r="H2705">
        <f t="shared" si="42"/>
        <v>6</v>
      </c>
      <c r="I2705" t="s">
        <v>69</v>
      </c>
      <c r="J2705" s="4" t="s">
        <v>41</v>
      </c>
      <c r="K2705">
        <v>0.48333333333333334</v>
      </c>
      <c r="L2705">
        <v>3</v>
      </c>
      <c r="M2705">
        <v>8</v>
      </c>
      <c r="N2705">
        <v>1</v>
      </c>
      <c r="O2705">
        <v>1</v>
      </c>
      <c r="P2705">
        <v>8</v>
      </c>
      <c r="Q2705">
        <v>3</v>
      </c>
      <c r="R2705">
        <v>4</v>
      </c>
    </row>
    <row r="2706" spans="1:18">
      <c r="A2706" s="3">
        <v>39998.685306446758</v>
      </c>
      <c r="B2706" t="s">
        <v>13390</v>
      </c>
      <c r="C2706" t="s">
        <v>3461</v>
      </c>
      <c r="D2706" t="s">
        <v>30</v>
      </c>
      <c r="E2706">
        <v>3</v>
      </c>
      <c r="F2706" t="s">
        <v>88</v>
      </c>
      <c r="G2706" t="s">
        <v>34</v>
      </c>
      <c r="H2706">
        <f t="shared" si="42"/>
        <v>7</v>
      </c>
      <c r="I2706" t="s">
        <v>98</v>
      </c>
      <c r="J2706" s="4" t="s">
        <v>41</v>
      </c>
      <c r="K2706">
        <v>0.5</v>
      </c>
      <c r="L2706">
        <v>1</v>
      </c>
      <c r="M2706">
        <v>11</v>
      </c>
      <c r="N2706">
        <v>1</v>
      </c>
      <c r="O2706">
        <v>5</v>
      </c>
      <c r="P2706">
        <v>4</v>
      </c>
      <c r="Q2706">
        <v>3</v>
      </c>
      <c r="R2706">
        <v>4</v>
      </c>
    </row>
    <row r="2707" spans="1:18">
      <c r="A2707" s="3">
        <v>39943.666555173608</v>
      </c>
      <c r="B2707" t="s">
        <v>13390</v>
      </c>
      <c r="C2707" t="s">
        <v>3461</v>
      </c>
      <c r="D2707" t="s">
        <v>30</v>
      </c>
      <c r="E2707" t="s">
        <v>30</v>
      </c>
      <c r="F2707" t="s">
        <v>88</v>
      </c>
      <c r="G2707" t="s">
        <v>34</v>
      </c>
      <c r="H2707">
        <f t="shared" si="42"/>
        <v>5</v>
      </c>
      <c r="I2707" t="s">
        <v>76</v>
      </c>
      <c r="J2707" s="4" t="s">
        <v>41</v>
      </c>
      <c r="K2707">
        <v>0.45</v>
      </c>
      <c r="L2707">
        <v>2</v>
      </c>
      <c r="M2707">
        <v>11</v>
      </c>
      <c r="N2707">
        <v>1</v>
      </c>
      <c r="O2707">
        <v>1</v>
      </c>
      <c r="P2707">
        <v>4</v>
      </c>
      <c r="Q2707">
        <v>3</v>
      </c>
      <c r="R2707">
        <v>4</v>
      </c>
    </row>
    <row r="2708" spans="1:18">
      <c r="A2708" s="3">
        <v>39961.623892824071</v>
      </c>
      <c r="B2708" t="s">
        <v>13390</v>
      </c>
      <c r="C2708" t="s">
        <v>3444</v>
      </c>
      <c r="D2708" t="s">
        <v>30</v>
      </c>
      <c r="E2708" t="s">
        <v>30</v>
      </c>
      <c r="F2708" t="s">
        <v>4752</v>
      </c>
      <c r="G2708" t="s">
        <v>410</v>
      </c>
      <c r="H2708">
        <f t="shared" si="42"/>
        <v>5</v>
      </c>
      <c r="I2708" t="s">
        <v>378</v>
      </c>
      <c r="J2708" t="s">
        <v>5156</v>
      </c>
      <c r="K2708">
        <v>0.28333333333333333</v>
      </c>
      <c r="L2708">
        <v>2</v>
      </c>
      <c r="M2708">
        <v>1</v>
      </c>
      <c r="N2708">
        <v>1</v>
      </c>
      <c r="O2708">
        <v>1</v>
      </c>
      <c r="P2708">
        <v>9</v>
      </c>
      <c r="Q2708">
        <v>1</v>
      </c>
      <c r="R2708">
        <v>1</v>
      </c>
    </row>
    <row r="2709" spans="1:18">
      <c r="A2709" s="3">
        <v>39942.709960497683</v>
      </c>
      <c r="B2709" t="s">
        <v>13390</v>
      </c>
      <c r="C2709" t="s">
        <v>3444</v>
      </c>
      <c r="D2709" t="s">
        <v>30</v>
      </c>
      <c r="E2709" t="s">
        <v>30</v>
      </c>
      <c r="F2709" t="s">
        <v>165</v>
      </c>
      <c r="G2709" t="s">
        <v>410</v>
      </c>
      <c r="H2709">
        <f t="shared" si="42"/>
        <v>5</v>
      </c>
      <c r="I2709" t="s">
        <v>3315</v>
      </c>
      <c r="J2709" t="s">
        <v>41</v>
      </c>
      <c r="K2709">
        <v>0.28333333333333333</v>
      </c>
      <c r="L2709">
        <v>2</v>
      </c>
      <c r="M2709">
        <v>1</v>
      </c>
      <c r="N2709">
        <v>1</v>
      </c>
      <c r="O2709">
        <v>1</v>
      </c>
      <c r="P2709">
        <v>6</v>
      </c>
      <c r="Q2709">
        <v>1</v>
      </c>
      <c r="R2709">
        <v>4</v>
      </c>
    </row>
    <row r="2710" spans="1:18">
      <c r="A2710" s="3">
        <v>39983.27956570602</v>
      </c>
      <c r="B2710" t="s">
        <v>13390</v>
      </c>
      <c r="C2710" t="s">
        <v>3461</v>
      </c>
      <c r="D2710" t="s">
        <v>30</v>
      </c>
      <c r="E2710" t="s">
        <v>30</v>
      </c>
      <c r="F2710" t="s">
        <v>88</v>
      </c>
      <c r="G2710" t="s">
        <v>34</v>
      </c>
      <c r="H2710">
        <f t="shared" si="42"/>
        <v>6</v>
      </c>
      <c r="I2710" t="s">
        <v>3315</v>
      </c>
      <c r="J2710" s="4" t="s">
        <v>41</v>
      </c>
      <c r="K2710">
        <v>0.46666666666666667</v>
      </c>
      <c r="L2710">
        <v>3</v>
      </c>
      <c r="M2710">
        <v>11</v>
      </c>
      <c r="N2710">
        <v>1</v>
      </c>
      <c r="O2710">
        <v>1</v>
      </c>
      <c r="P2710">
        <v>4</v>
      </c>
      <c r="Q2710">
        <v>3</v>
      </c>
      <c r="R2710">
        <v>4</v>
      </c>
    </row>
    <row r="2711" spans="1:18">
      <c r="A2711" s="3">
        <v>39986.972162071761</v>
      </c>
      <c r="B2711" t="s">
        <v>13390</v>
      </c>
      <c r="C2711" t="s">
        <v>3457</v>
      </c>
      <c r="D2711" t="s">
        <v>30</v>
      </c>
      <c r="E2711" t="s">
        <v>30</v>
      </c>
      <c r="F2711" t="s">
        <v>88</v>
      </c>
      <c r="G2711" t="s">
        <v>100</v>
      </c>
      <c r="H2711">
        <f t="shared" si="42"/>
        <v>6</v>
      </c>
      <c r="I2711" t="s">
        <v>3315</v>
      </c>
      <c r="J2711" t="s">
        <v>41</v>
      </c>
      <c r="K2711">
        <v>0.4</v>
      </c>
      <c r="L2711">
        <v>3</v>
      </c>
      <c r="M2711">
        <v>9</v>
      </c>
      <c r="N2711">
        <v>1</v>
      </c>
      <c r="O2711">
        <v>1</v>
      </c>
      <c r="P2711">
        <v>4</v>
      </c>
      <c r="Q2711">
        <v>1</v>
      </c>
      <c r="R2711">
        <v>4</v>
      </c>
    </row>
    <row r="2712" spans="1:18">
      <c r="A2712" s="3">
        <v>39947.632987037039</v>
      </c>
      <c r="B2712" t="s">
        <v>13390</v>
      </c>
      <c r="C2712" t="s">
        <v>3457</v>
      </c>
      <c r="D2712" t="s">
        <v>30</v>
      </c>
      <c r="E2712" t="s">
        <v>30</v>
      </c>
      <c r="F2712" t="s">
        <v>165</v>
      </c>
      <c r="G2712" t="s">
        <v>49</v>
      </c>
      <c r="H2712">
        <f t="shared" si="42"/>
        <v>5</v>
      </c>
      <c r="I2712" t="s">
        <v>32</v>
      </c>
      <c r="J2712" t="s">
        <v>41</v>
      </c>
      <c r="K2712">
        <v>0.46666666666666667</v>
      </c>
      <c r="L2712">
        <v>2</v>
      </c>
      <c r="M2712">
        <v>9</v>
      </c>
      <c r="N2712">
        <v>1</v>
      </c>
      <c r="O2712">
        <v>1</v>
      </c>
      <c r="P2712">
        <v>6</v>
      </c>
      <c r="Q2712">
        <v>4</v>
      </c>
      <c r="R2712">
        <v>4</v>
      </c>
    </row>
    <row r="2713" spans="1:18">
      <c r="A2713" s="3">
        <v>40021.967847222222</v>
      </c>
      <c r="B2713" t="s">
        <v>26</v>
      </c>
      <c r="C2713" t="s">
        <v>3461</v>
      </c>
      <c r="D2713">
        <v>1</v>
      </c>
      <c r="E2713">
        <v>5</v>
      </c>
      <c r="F2713" t="s">
        <v>191</v>
      </c>
      <c r="G2713" t="s">
        <v>100</v>
      </c>
      <c r="H2713">
        <f t="shared" si="42"/>
        <v>7</v>
      </c>
      <c r="I2713" t="s">
        <v>32</v>
      </c>
      <c r="J2713" t="s">
        <v>5206</v>
      </c>
      <c r="K2713">
        <v>0.6</v>
      </c>
      <c r="L2713">
        <v>1</v>
      </c>
      <c r="M2713">
        <v>11</v>
      </c>
      <c r="N2713">
        <v>4</v>
      </c>
      <c r="O2713">
        <v>6</v>
      </c>
      <c r="P2713">
        <v>7</v>
      </c>
      <c r="Q2713">
        <v>1</v>
      </c>
      <c r="R2713">
        <v>2</v>
      </c>
    </row>
    <row r="2714" spans="1:18">
      <c r="A2714" s="3">
        <v>40009.570522187503</v>
      </c>
      <c r="B2714" t="s">
        <v>13390</v>
      </c>
      <c r="C2714" t="s">
        <v>3461</v>
      </c>
      <c r="D2714">
        <v>1</v>
      </c>
      <c r="E2714">
        <v>4</v>
      </c>
      <c r="F2714" t="s">
        <v>4744</v>
      </c>
      <c r="G2714" t="s">
        <v>100</v>
      </c>
      <c r="H2714">
        <f t="shared" si="42"/>
        <v>7</v>
      </c>
      <c r="I2714" t="s">
        <v>154</v>
      </c>
      <c r="J2714" t="s">
        <v>41</v>
      </c>
      <c r="K2714">
        <v>0.43333333333333335</v>
      </c>
      <c r="L2714">
        <v>1</v>
      </c>
      <c r="M2714">
        <v>11</v>
      </c>
      <c r="N2714">
        <v>4</v>
      </c>
      <c r="O2714">
        <v>2</v>
      </c>
      <c r="P2714">
        <v>2</v>
      </c>
      <c r="Q2714">
        <v>1</v>
      </c>
      <c r="R2714">
        <v>4</v>
      </c>
    </row>
    <row r="2715" spans="1:18">
      <c r="A2715" s="3">
        <v>40048.009874189818</v>
      </c>
      <c r="B2715" t="s">
        <v>13390</v>
      </c>
      <c r="C2715" t="s">
        <v>3444</v>
      </c>
      <c r="D2715">
        <v>5</v>
      </c>
      <c r="E2715">
        <v>2</v>
      </c>
      <c r="F2715" t="s">
        <v>4744</v>
      </c>
      <c r="G2715" t="s">
        <v>100</v>
      </c>
      <c r="H2715">
        <f t="shared" si="42"/>
        <v>8</v>
      </c>
      <c r="I2715" t="s">
        <v>146</v>
      </c>
      <c r="J2715" t="s">
        <v>41</v>
      </c>
      <c r="K2715">
        <v>0.35</v>
      </c>
      <c r="L2715">
        <v>4</v>
      </c>
      <c r="M2715">
        <v>1</v>
      </c>
      <c r="N2715">
        <v>5</v>
      </c>
      <c r="O2715">
        <v>3</v>
      </c>
      <c r="P2715">
        <v>2</v>
      </c>
      <c r="Q2715">
        <v>1</v>
      </c>
      <c r="R2715">
        <v>4</v>
      </c>
    </row>
    <row r="2716" spans="1:18">
      <c r="A2716" s="3">
        <v>40006.671310185186</v>
      </c>
      <c r="B2716" t="s">
        <v>13390</v>
      </c>
      <c r="C2716" t="s">
        <v>3461</v>
      </c>
      <c r="D2716">
        <v>5</v>
      </c>
      <c r="E2716">
        <v>5</v>
      </c>
      <c r="F2716" t="s">
        <v>88</v>
      </c>
      <c r="G2716" t="s">
        <v>410</v>
      </c>
      <c r="H2716">
        <f t="shared" si="42"/>
        <v>7</v>
      </c>
      <c r="I2716" t="s">
        <v>124</v>
      </c>
      <c r="J2716" t="s">
        <v>41</v>
      </c>
      <c r="K2716">
        <v>0.55000000000000004</v>
      </c>
      <c r="L2716">
        <v>1</v>
      </c>
      <c r="M2716">
        <v>11</v>
      </c>
      <c r="N2716">
        <v>5</v>
      </c>
      <c r="O2716">
        <v>6</v>
      </c>
      <c r="P2716">
        <v>4</v>
      </c>
      <c r="Q2716">
        <v>1</v>
      </c>
      <c r="R2716">
        <v>4</v>
      </c>
    </row>
    <row r="2717" spans="1:18">
      <c r="A2717" s="3">
        <v>39930.903959178242</v>
      </c>
      <c r="B2717" t="s">
        <v>13390</v>
      </c>
      <c r="C2717" t="s">
        <v>46</v>
      </c>
      <c r="D2717" t="s">
        <v>30</v>
      </c>
      <c r="E2717" t="s">
        <v>30</v>
      </c>
      <c r="F2717" t="s">
        <v>88</v>
      </c>
      <c r="G2717" t="s">
        <v>410</v>
      </c>
      <c r="H2717">
        <f t="shared" si="42"/>
        <v>4</v>
      </c>
      <c r="I2717" t="s">
        <v>124</v>
      </c>
      <c r="J2717" t="s">
        <v>41</v>
      </c>
      <c r="K2717">
        <v>0.3</v>
      </c>
      <c r="L2717">
        <v>5</v>
      </c>
      <c r="M2717">
        <v>1</v>
      </c>
      <c r="N2717">
        <v>1</v>
      </c>
      <c r="O2717">
        <v>1</v>
      </c>
      <c r="P2717">
        <v>4</v>
      </c>
      <c r="Q2717">
        <v>1</v>
      </c>
      <c r="R2717">
        <v>4</v>
      </c>
    </row>
    <row r="2718" spans="1:18">
      <c r="A2718" s="3">
        <v>40006.954630983797</v>
      </c>
      <c r="B2718" t="s">
        <v>13390</v>
      </c>
      <c r="C2718" t="s">
        <v>3461</v>
      </c>
      <c r="D2718">
        <v>5</v>
      </c>
      <c r="E2718">
        <v>4</v>
      </c>
      <c r="F2718" t="s">
        <v>33</v>
      </c>
      <c r="G2718" t="s">
        <v>410</v>
      </c>
      <c r="H2718">
        <f t="shared" si="42"/>
        <v>7</v>
      </c>
      <c r="I2718" t="s">
        <v>180</v>
      </c>
      <c r="J2718" t="s">
        <v>5156</v>
      </c>
      <c r="K2718">
        <v>0.38333333333333336</v>
      </c>
      <c r="L2718">
        <v>1</v>
      </c>
      <c r="M2718">
        <v>11</v>
      </c>
      <c r="N2718">
        <v>5</v>
      </c>
      <c r="O2718">
        <v>2</v>
      </c>
      <c r="P2718">
        <v>1</v>
      </c>
      <c r="Q2718">
        <v>1</v>
      </c>
      <c r="R2718">
        <v>1</v>
      </c>
    </row>
    <row r="2719" spans="1:18">
      <c r="A2719" s="3">
        <v>40005.592900810188</v>
      </c>
      <c r="B2719" t="s">
        <v>13390</v>
      </c>
      <c r="C2719" t="s">
        <v>3461</v>
      </c>
      <c r="D2719">
        <v>5</v>
      </c>
      <c r="E2719">
        <v>4</v>
      </c>
      <c r="F2719" t="s">
        <v>4752</v>
      </c>
      <c r="G2719" t="s">
        <v>410</v>
      </c>
      <c r="H2719">
        <f t="shared" si="42"/>
        <v>7</v>
      </c>
      <c r="I2719" t="s">
        <v>180</v>
      </c>
      <c r="J2719" t="s">
        <v>41</v>
      </c>
      <c r="K2719">
        <v>0.56666666666666665</v>
      </c>
      <c r="L2719">
        <v>1</v>
      </c>
      <c r="M2719">
        <v>11</v>
      </c>
      <c r="N2719">
        <v>5</v>
      </c>
      <c r="O2719">
        <v>2</v>
      </c>
      <c r="P2719">
        <v>9</v>
      </c>
      <c r="Q2719">
        <v>1</v>
      </c>
      <c r="R2719">
        <v>4</v>
      </c>
    </row>
    <row r="2720" spans="1:18">
      <c r="A2720" s="3">
        <v>40083.764390706019</v>
      </c>
      <c r="B2720" t="s">
        <v>13390</v>
      </c>
      <c r="C2720" t="s">
        <v>7762</v>
      </c>
      <c r="D2720">
        <v>5</v>
      </c>
      <c r="E2720">
        <v>3</v>
      </c>
      <c r="F2720" t="s">
        <v>88</v>
      </c>
      <c r="G2720" t="s">
        <v>34</v>
      </c>
      <c r="H2720">
        <f t="shared" si="42"/>
        <v>9</v>
      </c>
      <c r="I2720" t="s">
        <v>180</v>
      </c>
      <c r="J2720" s="4" t="s">
        <v>41</v>
      </c>
      <c r="K2720">
        <v>0.56666666666666665</v>
      </c>
      <c r="L2720">
        <v>6</v>
      </c>
      <c r="M2720">
        <v>6</v>
      </c>
      <c r="N2720">
        <v>5</v>
      </c>
      <c r="O2720">
        <v>5</v>
      </c>
      <c r="P2720">
        <v>4</v>
      </c>
      <c r="Q2720">
        <v>3</v>
      </c>
      <c r="R2720">
        <v>4</v>
      </c>
    </row>
    <row r="2721" spans="1:18">
      <c r="A2721" s="3">
        <v>39943.815171875001</v>
      </c>
      <c r="B2721" t="s">
        <v>13390</v>
      </c>
      <c r="C2721" t="s">
        <v>3457</v>
      </c>
      <c r="D2721" t="s">
        <v>30</v>
      </c>
      <c r="E2721" t="s">
        <v>30</v>
      </c>
      <c r="F2721" t="s">
        <v>48</v>
      </c>
      <c r="G2721" t="s">
        <v>34</v>
      </c>
      <c r="H2721">
        <f t="shared" si="42"/>
        <v>5</v>
      </c>
      <c r="I2721" t="s">
        <v>180</v>
      </c>
      <c r="J2721" s="4" t="s">
        <v>41</v>
      </c>
      <c r="K2721">
        <v>0.4</v>
      </c>
      <c r="L2721">
        <v>2</v>
      </c>
      <c r="M2721">
        <v>9</v>
      </c>
      <c r="N2721">
        <v>1</v>
      </c>
      <c r="O2721">
        <v>1</v>
      </c>
      <c r="P2721">
        <v>3</v>
      </c>
      <c r="Q2721">
        <v>3</v>
      </c>
      <c r="R2721">
        <v>4</v>
      </c>
    </row>
    <row r="2722" spans="1:18">
      <c r="A2722" s="3">
        <v>40080.920136145833</v>
      </c>
      <c r="B2722" t="s">
        <v>13390</v>
      </c>
      <c r="C2722" t="s">
        <v>3461</v>
      </c>
      <c r="D2722">
        <v>5</v>
      </c>
      <c r="E2722">
        <v>2</v>
      </c>
      <c r="F2722" t="s">
        <v>4752</v>
      </c>
      <c r="G2722" t="s">
        <v>34</v>
      </c>
      <c r="H2722">
        <f t="shared" si="42"/>
        <v>9</v>
      </c>
      <c r="I2722" t="s">
        <v>180</v>
      </c>
      <c r="J2722" s="4" t="s">
        <v>41</v>
      </c>
      <c r="K2722">
        <v>0.7</v>
      </c>
      <c r="L2722">
        <v>6</v>
      </c>
      <c r="M2722">
        <v>11</v>
      </c>
      <c r="N2722">
        <v>5</v>
      </c>
      <c r="O2722">
        <v>3</v>
      </c>
      <c r="P2722">
        <v>9</v>
      </c>
      <c r="Q2722">
        <v>3</v>
      </c>
      <c r="R2722">
        <v>4</v>
      </c>
    </row>
    <row r="2723" spans="1:18">
      <c r="A2723" s="3">
        <v>39937.98940165509</v>
      </c>
      <c r="B2723" t="s">
        <v>13390</v>
      </c>
      <c r="C2723" t="s">
        <v>142</v>
      </c>
      <c r="D2723" t="s">
        <v>30</v>
      </c>
      <c r="E2723" t="s">
        <v>30</v>
      </c>
      <c r="F2723" t="s">
        <v>165</v>
      </c>
      <c r="G2723" t="s">
        <v>100</v>
      </c>
      <c r="H2723">
        <f t="shared" si="42"/>
        <v>5</v>
      </c>
      <c r="I2723" t="s">
        <v>180</v>
      </c>
      <c r="J2723" t="s">
        <v>41</v>
      </c>
      <c r="K2723">
        <v>0.46666666666666667</v>
      </c>
      <c r="L2723">
        <v>2</v>
      </c>
      <c r="M2723">
        <v>12</v>
      </c>
      <c r="N2723">
        <v>1</v>
      </c>
      <c r="O2723">
        <v>1</v>
      </c>
      <c r="P2723">
        <v>6</v>
      </c>
      <c r="Q2723">
        <v>1</v>
      </c>
      <c r="R2723">
        <v>4</v>
      </c>
    </row>
    <row r="2724" spans="1:18">
      <c r="A2724" s="3">
        <v>40041.047589236114</v>
      </c>
      <c r="B2724" t="s">
        <v>13390</v>
      </c>
      <c r="C2724" t="s">
        <v>7957</v>
      </c>
      <c r="D2724">
        <v>1</v>
      </c>
      <c r="E2724">
        <v>3</v>
      </c>
      <c r="F2724" t="s">
        <v>155</v>
      </c>
      <c r="G2724" t="s">
        <v>410</v>
      </c>
      <c r="H2724">
        <f t="shared" si="42"/>
        <v>8</v>
      </c>
      <c r="I2724" t="s">
        <v>180</v>
      </c>
      <c r="J2724" t="s">
        <v>41</v>
      </c>
      <c r="K2724">
        <v>0.48333333333333334</v>
      </c>
      <c r="L2724">
        <v>4</v>
      </c>
      <c r="M2724">
        <v>5</v>
      </c>
      <c r="N2724">
        <v>4</v>
      </c>
      <c r="O2724">
        <v>5</v>
      </c>
      <c r="P2724">
        <v>5</v>
      </c>
      <c r="Q2724">
        <v>1</v>
      </c>
      <c r="R2724">
        <v>4</v>
      </c>
    </row>
    <row r="2725" spans="1:18">
      <c r="A2725" s="3">
        <v>39964</v>
      </c>
      <c r="B2725" t="s">
        <v>67</v>
      </c>
      <c r="C2725" t="s">
        <v>3444</v>
      </c>
      <c r="D2725" t="s">
        <v>30</v>
      </c>
      <c r="E2725" t="s">
        <v>30</v>
      </c>
      <c r="F2725" t="s">
        <v>4752</v>
      </c>
      <c r="G2725" t="s">
        <v>34</v>
      </c>
      <c r="H2725">
        <f t="shared" si="42"/>
        <v>5</v>
      </c>
      <c r="I2725" t="s">
        <v>180</v>
      </c>
      <c r="J2725" s="4" t="s">
        <v>41</v>
      </c>
      <c r="K2725">
        <v>0.46666666666666667</v>
      </c>
      <c r="L2725">
        <v>2</v>
      </c>
      <c r="M2725">
        <v>1</v>
      </c>
      <c r="N2725">
        <v>1</v>
      </c>
      <c r="O2725">
        <v>1</v>
      </c>
      <c r="P2725">
        <v>9</v>
      </c>
      <c r="Q2725">
        <v>3</v>
      </c>
      <c r="R2725">
        <v>4</v>
      </c>
    </row>
    <row r="2726" spans="1:18">
      <c r="A2726" s="3">
        <v>39935.408360266207</v>
      </c>
      <c r="B2726" t="s">
        <v>13390</v>
      </c>
      <c r="C2726" t="s">
        <v>68</v>
      </c>
      <c r="D2726" t="s">
        <v>30</v>
      </c>
      <c r="E2726" t="s">
        <v>30</v>
      </c>
      <c r="F2726" t="s">
        <v>165</v>
      </c>
      <c r="G2726" t="s">
        <v>410</v>
      </c>
      <c r="H2726">
        <f t="shared" si="42"/>
        <v>5</v>
      </c>
      <c r="I2726" t="s">
        <v>180</v>
      </c>
      <c r="J2726" t="s">
        <v>41</v>
      </c>
      <c r="K2726">
        <v>0.43333333333333335</v>
      </c>
      <c r="L2726">
        <v>2</v>
      </c>
      <c r="M2726">
        <v>10</v>
      </c>
      <c r="N2726">
        <v>1</v>
      </c>
      <c r="O2726">
        <v>1</v>
      </c>
      <c r="P2726">
        <v>6</v>
      </c>
      <c r="Q2726">
        <v>1</v>
      </c>
      <c r="R2726">
        <v>4</v>
      </c>
    </row>
    <row r="2727" spans="1:18">
      <c r="A2727" s="3">
        <v>39945</v>
      </c>
      <c r="B2727" t="s">
        <v>59</v>
      </c>
      <c r="C2727" t="s">
        <v>3444</v>
      </c>
      <c r="D2727" t="s">
        <v>30</v>
      </c>
      <c r="E2727" t="s">
        <v>30</v>
      </c>
      <c r="F2727" t="s">
        <v>134</v>
      </c>
      <c r="G2727" t="s">
        <v>34</v>
      </c>
      <c r="H2727">
        <f t="shared" si="42"/>
        <v>5</v>
      </c>
      <c r="I2727" t="s">
        <v>400</v>
      </c>
      <c r="J2727" s="4" t="s">
        <v>41</v>
      </c>
      <c r="K2727">
        <v>0.46666666666666667</v>
      </c>
      <c r="L2727">
        <v>2</v>
      </c>
      <c r="M2727">
        <v>1</v>
      </c>
      <c r="N2727">
        <v>1</v>
      </c>
      <c r="O2727">
        <v>1</v>
      </c>
      <c r="P2727">
        <v>8</v>
      </c>
      <c r="Q2727">
        <v>3</v>
      </c>
      <c r="R2727">
        <v>4</v>
      </c>
    </row>
    <row r="2728" spans="1:18">
      <c r="A2728" s="3">
        <v>39979.993078703701</v>
      </c>
      <c r="B2728" t="s">
        <v>5089</v>
      </c>
      <c r="C2728" t="s">
        <v>3457</v>
      </c>
      <c r="D2728" t="s">
        <v>30</v>
      </c>
      <c r="E2728" t="s">
        <v>30</v>
      </c>
      <c r="F2728" t="s">
        <v>4744</v>
      </c>
      <c r="G2728" t="s">
        <v>34</v>
      </c>
      <c r="H2728">
        <f t="shared" si="42"/>
        <v>6</v>
      </c>
      <c r="I2728" t="s">
        <v>87</v>
      </c>
      <c r="J2728" s="4" t="s">
        <v>41</v>
      </c>
      <c r="K2728">
        <v>0.41666666666666669</v>
      </c>
      <c r="L2728">
        <v>3</v>
      </c>
      <c r="M2728">
        <v>9</v>
      </c>
      <c r="N2728">
        <v>1</v>
      </c>
      <c r="O2728">
        <v>1</v>
      </c>
      <c r="P2728">
        <v>2</v>
      </c>
      <c r="Q2728">
        <v>3</v>
      </c>
      <c r="R2728">
        <v>4</v>
      </c>
    </row>
    <row r="2729" spans="1:18">
      <c r="A2729" s="3">
        <v>39971.554158217594</v>
      </c>
      <c r="B2729" t="s">
        <v>13390</v>
      </c>
      <c r="C2729" t="s">
        <v>3461</v>
      </c>
      <c r="D2729" t="s">
        <v>30</v>
      </c>
      <c r="E2729" t="s">
        <v>30</v>
      </c>
      <c r="F2729" t="s">
        <v>165</v>
      </c>
      <c r="G2729" t="s">
        <v>100</v>
      </c>
      <c r="H2729">
        <f t="shared" si="42"/>
        <v>6</v>
      </c>
      <c r="I2729" t="s">
        <v>87</v>
      </c>
      <c r="J2729" t="s">
        <v>41</v>
      </c>
      <c r="K2729">
        <v>0.46666666666666667</v>
      </c>
      <c r="L2729">
        <v>3</v>
      </c>
      <c r="M2729">
        <v>11</v>
      </c>
      <c r="N2729">
        <v>1</v>
      </c>
      <c r="O2729">
        <v>1</v>
      </c>
      <c r="P2729">
        <v>6</v>
      </c>
      <c r="Q2729">
        <v>1</v>
      </c>
      <c r="R2729">
        <v>4</v>
      </c>
    </row>
    <row r="2730" spans="1:18">
      <c r="A2730" s="3">
        <v>40078.955016284723</v>
      </c>
      <c r="B2730" t="s">
        <v>13390</v>
      </c>
      <c r="C2730" t="s">
        <v>3461</v>
      </c>
      <c r="D2730">
        <v>5</v>
      </c>
      <c r="E2730">
        <v>5</v>
      </c>
      <c r="F2730" t="s">
        <v>4744</v>
      </c>
      <c r="G2730" t="s">
        <v>100</v>
      </c>
      <c r="H2730">
        <f t="shared" si="42"/>
        <v>9</v>
      </c>
      <c r="I2730" t="s">
        <v>154</v>
      </c>
      <c r="J2730" t="s">
        <v>41</v>
      </c>
      <c r="K2730">
        <v>0.6</v>
      </c>
      <c r="L2730">
        <v>6</v>
      </c>
      <c r="M2730">
        <v>11</v>
      </c>
      <c r="N2730">
        <v>5</v>
      </c>
      <c r="O2730">
        <v>6</v>
      </c>
      <c r="P2730">
        <v>2</v>
      </c>
      <c r="Q2730">
        <v>1</v>
      </c>
      <c r="R2730">
        <v>4</v>
      </c>
    </row>
    <row r="2731" spans="1:18">
      <c r="A2731" s="3">
        <v>39956.922931793983</v>
      </c>
      <c r="B2731" t="s">
        <v>13390</v>
      </c>
      <c r="C2731" t="s">
        <v>3444</v>
      </c>
      <c r="D2731" t="s">
        <v>30</v>
      </c>
      <c r="E2731" t="s">
        <v>30</v>
      </c>
      <c r="F2731" t="s">
        <v>4744</v>
      </c>
      <c r="G2731" t="s">
        <v>34</v>
      </c>
      <c r="H2731">
        <f t="shared" si="42"/>
        <v>5</v>
      </c>
      <c r="I2731" t="s">
        <v>154</v>
      </c>
      <c r="J2731" s="4" t="s">
        <v>41</v>
      </c>
      <c r="K2731">
        <v>0.25</v>
      </c>
      <c r="L2731">
        <v>2</v>
      </c>
      <c r="M2731">
        <v>1</v>
      </c>
      <c r="N2731">
        <v>1</v>
      </c>
      <c r="O2731">
        <v>1</v>
      </c>
      <c r="P2731">
        <v>2</v>
      </c>
      <c r="Q2731">
        <v>3</v>
      </c>
      <c r="R2731">
        <v>4</v>
      </c>
    </row>
    <row r="2732" spans="1:18">
      <c r="A2732" s="3">
        <v>39971.008518518516</v>
      </c>
      <c r="B2732" t="s">
        <v>26</v>
      </c>
      <c r="C2732" t="s">
        <v>3461</v>
      </c>
      <c r="D2732" t="s">
        <v>30</v>
      </c>
      <c r="E2732" t="s">
        <v>30</v>
      </c>
      <c r="F2732" t="s">
        <v>4752</v>
      </c>
      <c r="G2732" t="s">
        <v>34</v>
      </c>
      <c r="H2732">
        <f t="shared" si="42"/>
        <v>6</v>
      </c>
      <c r="I2732" t="s">
        <v>268</v>
      </c>
      <c r="J2732" s="4" t="s">
        <v>41</v>
      </c>
      <c r="K2732">
        <v>0.6</v>
      </c>
      <c r="L2732">
        <v>3</v>
      </c>
      <c r="M2732">
        <v>11</v>
      </c>
      <c r="N2732">
        <v>1</v>
      </c>
      <c r="O2732">
        <v>1</v>
      </c>
      <c r="P2732">
        <v>9</v>
      </c>
      <c r="Q2732">
        <v>3</v>
      </c>
      <c r="R2732">
        <v>4</v>
      </c>
    </row>
    <row r="2733" spans="1:18">
      <c r="A2733" s="3">
        <v>40000</v>
      </c>
      <c r="B2733" t="s">
        <v>59</v>
      </c>
      <c r="C2733" t="s">
        <v>3457</v>
      </c>
      <c r="D2733" t="s">
        <v>30</v>
      </c>
      <c r="E2733">
        <v>3</v>
      </c>
      <c r="F2733" t="s">
        <v>191</v>
      </c>
      <c r="G2733" t="s">
        <v>34</v>
      </c>
      <c r="H2733">
        <f t="shared" si="42"/>
        <v>7</v>
      </c>
      <c r="I2733" t="s">
        <v>268</v>
      </c>
      <c r="J2733" s="4" t="s">
        <v>41</v>
      </c>
      <c r="K2733">
        <v>0.6333333333333333</v>
      </c>
      <c r="L2733">
        <v>1</v>
      </c>
      <c r="M2733">
        <v>9</v>
      </c>
      <c r="N2733">
        <v>1</v>
      </c>
      <c r="O2733">
        <v>5</v>
      </c>
      <c r="P2733">
        <v>7</v>
      </c>
      <c r="Q2733">
        <v>3</v>
      </c>
      <c r="R2733">
        <v>4</v>
      </c>
    </row>
    <row r="2734" spans="1:18">
      <c r="A2734" s="3">
        <v>39914.502022106484</v>
      </c>
      <c r="B2734" t="s">
        <v>13390</v>
      </c>
      <c r="C2734" t="s">
        <v>111</v>
      </c>
      <c r="D2734" t="s">
        <v>30</v>
      </c>
      <c r="E2734" t="s">
        <v>30</v>
      </c>
      <c r="F2734" t="s">
        <v>48</v>
      </c>
      <c r="G2734" t="s">
        <v>410</v>
      </c>
      <c r="H2734">
        <f t="shared" si="42"/>
        <v>4</v>
      </c>
      <c r="I2734" t="s">
        <v>825</v>
      </c>
      <c r="J2734" t="s">
        <v>41</v>
      </c>
      <c r="K2734">
        <v>0.48333333333333334</v>
      </c>
      <c r="L2734">
        <v>5</v>
      </c>
      <c r="M2734">
        <v>13</v>
      </c>
      <c r="N2734">
        <v>1</v>
      </c>
      <c r="O2734">
        <v>1</v>
      </c>
      <c r="P2734">
        <v>3</v>
      </c>
      <c r="Q2734">
        <v>1</v>
      </c>
      <c r="R2734">
        <v>4</v>
      </c>
    </row>
    <row r="2735" spans="1:18">
      <c r="A2735" s="3">
        <v>39981.429780092592</v>
      </c>
      <c r="B2735" t="s">
        <v>26</v>
      </c>
      <c r="C2735" t="s">
        <v>7054</v>
      </c>
      <c r="D2735" t="s">
        <v>30</v>
      </c>
      <c r="E2735" t="s">
        <v>30</v>
      </c>
      <c r="F2735" t="s">
        <v>191</v>
      </c>
      <c r="G2735" t="s">
        <v>100</v>
      </c>
      <c r="H2735">
        <f t="shared" si="42"/>
        <v>6</v>
      </c>
      <c r="I2735" t="s">
        <v>87</v>
      </c>
      <c r="J2735" t="s">
        <v>41</v>
      </c>
      <c r="K2735">
        <v>0.48333333333333334</v>
      </c>
      <c r="L2735">
        <v>3</v>
      </c>
      <c r="M2735">
        <v>8</v>
      </c>
      <c r="N2735">
        <v>1</v>
      </c>
      <c r="O2735">
        <v>1</v>
      </c>
      <c r="P2735">
        <v>7</v>
      </c>
      <c r="Q2735">
        <v>1</v>
      </c>
      <c r="R2735">
        <v>4</v>
      </c>
    </row>
    <row r="2736" spans="1:18">
      <c r="A2736" s="3">
        <v>39990.912443136571</v>
      </c>
      <c r="B2736" t="s">
        <v>13390</v>
      </c>
      <c r="C2736" t="s">
        <v>3461</v>
      </c>
      <c r="D2736" t="s">
        <v>30</v>
      </c>
      <c r="E2736">
        <v>5</v>
      </c>
      <c r="F2736" t="s">
        <v>88</v>
      </c>
      <c r="G2736" t="s">
        <v>34</v>
      </c>
      <c r="H2736">
        <f t="shared" si="42"/>
        <v>6</v>
      </c>
      <c r="I2736" t="s">
        <v>154</v>
      </c>
      <c r="J2736" s="4" t="s">
        <v>41</v>
      </c>
      <c r="K2736">
        <v>0.55000000000000004</v>
      </c>
      <c r="L2736">
        <v>3</v>
      </c>
      <c r="M2736">
        <v>11</v>
      </c>
      <c r="N2736">
        <v>1</v>
      </c>
      <c r="O2736">
        <v>6</v>
      </c>
      <c r="P2736">
        <v>4</v>
      </c>
      <c r="Q2736">
        <v>3</v>
      </c>
      <c r="R2736">
        <v>4</v>
      </c>
    </row>
    <row r="2737" spans="1:18">
      <c r="A2737" s="3">
        <v>40045.933322337965</v>
      </c>
      <c r="B2737" t="s">
        <v>13390</v>
      </c>
      <c r="C2737" t="s">
        <v>7054</v>
      </c>
      <c r="D2737">
        <v>5</v>
      </c>
      <c r="E2737">
        <v>3</v>
      </c>
      <c r="F2737" t="s">
        <v>88</v>
      </c>
      <c r="G2737" t="s">
        <v>100</v>
      </c>
      <c r="H2737">
        <f t="shared" si="42"/>
        <v>8</v>
      </c>
      <c r="I2737" t="s">
        <v>154</v>
      </c>
      <c r="J2737" t="s">
        <v>41</v>
      </c>
      <c r="K2737">
        <v>0.53333333333333333</v>
      </c>
      <c r="L2737">
        <v>4</v>
      </c>
      <c r="M2737">
        <v>8</v>
      </c>
      <c r="N2737">
        <v>5</v>
      </c>
      <c r="O2737">
        <v>5</v>
      </c>
      <c r="P2737">
        <v>4</v>
      </c>
      <c r="Q2737">
        <v>1</v>
      </c>
      <c r="R2737">
        <v>4</v>
      </c>
    </row>
    <row r="2738" spans="1:18">
      <c r="A2738" s="3">
        <v>39917.565600497684</v>
      </c>
      <c r="B2738" t="s">
        <v>13390</v>
      </c>
      <c r="C2738" t="s">
        <v>68</v>
      </c>
      <c r="D2738" t="s">
        <v>30</v>
      </c>
      <c r="E2738" t="s">
        <v>30</v>
      </c>
      <c r="F2738" t="s">
        <v>99</v>
      </c>
      <c r="G2738" t="s">
        <v>100</v>
      </c>
      <c r="H2738">
        <f t="shared" si="42"/>
        <v>4</v>
      </c>
      <c r="I2738" t="s">
        <v>87</v>
      </c>
      <c r="J2738" t="s">
        <v>41</v>
      </c>
      <c r="K2738">
        <v>0.55000000000000004</v>
      </c>
      <c r="L2738">
        <v>5</v>
      </c>
      <c r="M2738">
        <v>10</v>
      </c>
      <c r="N2738">
        <v>1</v>
      </c>
      <c r="O2738">
        <v>1</v>
      </c>
      <c r="P2738">
        <v>10</v>
      </c>
      <c r="Q2738">
        <v>1</v>
      </c>
      <c r="R2738">
        <v>4</v>
      </c>
    </row>
    <row r="2739" spans="1:18">
      <c r="A2739" s="3">
        <v>40076.791968634258</v>
      </c>
      <c r="B2739" t="s">
        <v>13390</v>
      </c>
      <c r="C2739" t="s">
        <v>3461</v>
      </c>
      <c r="D2739">
        <v>5</v>
      </c>
      <c r="E2739">
        <v>4</v>
      </c>
      <c r="F2739" t="s">
        <v>88</v>
      </c>
      <c r="G2739" t="s">
        <v>410</v>
      </c>
      <c r="H2739">
        <f t="shared" si="42"/>
        <v>9</v>
      </c>
      <c r="I2739" t="s">
        <v>400</v>
      </c>
      <c r="J2739" t="s">
        <v>41</v>
      </c>
      <c r="K2739">
        <v>0.56666666666666665</v>
      </c>
      <c r="L2739">
        <v>6</v>
      </c>
      <c r="M2739">
        <v>11</v>
      </c>
      <c r="N2739">
        <v>5</v>
      </c>
      <c r="O2739">
        <v>2</v>
      </c>
      <c r="P2739">
        <v>4</v>
      </c>
      <c r="Q2739">
        <v>1</v>
      </c>
      <c r="R2739">
        <v>4</v>
      </c>
    </row>
    <row r="2740" spans="1:18">
      <c r="A2740" s="3">
        <v>39974.67401091435</v>
      </c>
      <c r="B2740" t="s">
        <v>13390</v>
      </c>
      <c r="C2740" t="s">
        <v>3444</v>
      </c>
      <c r="D2740" t="s">
        <v>30</v>
      </c>
      <c r="E2740" t="s">
        <v>30</v>
      </c>
      <c r="F2740" t="s">
        <v>165</v>
      </c>
      <c r="G2740" t="s">
        <v>100</v>
      </c>
      <c r="H2740">
        <f t="shared" si="42"/>
        <v>6</v>
      </c>
      <c r="I2740" t="s">
        <v>439</v>
      </c>
      <c r="J2740" t="s">
        <v>41</v>
      </c>
      <c r="K2740">
        <v>0.3</v>
      </c>
      <c r="L2740">
        <v>3</v>
      </c>
      <c r="M2740">
        <v>1</v>
      </c>
      <c r="N2740">
        <v>1</v>
      </c>
      <c r="O2740">
        <v>1</v>
      </c>
      <c r="P2740">
        <v>6</v>
      </c>
      <c r="Q2740">
        <v>1</v>
      </c>
      <c r="R2740">
        <v>4</v>
      </c>
    </row>
    <row r="2741" spans="1:18">
      <c r="A2741" s="3">
        <v>39946.721208020834</v>
      </c>
      <c r="B2741" t="s">
        <v>13390</v>
      </c>
      <c r="C2741" t="s">
        <v>3457</v>
      </c>
      <c r="D2741" t="s">
        <v>30</v>
      </c>
      <c r="E2741" t="s">
        <v>30</v>
      </c>
      <c r="F2741" t="s">
        <v>48</v>
      </c>
      <c r="G2741" t="s">
        <v>49</v>
      </c>
      <c r="H2741">
        <f t="shared" si="42"/>
        <v>5</v>
      </c>
      <c r="I2741" t="s">
        <v>124</v>
      </c>
      <c r="J2741" t="s">
        <v>41</v>
      </c>
      <c r="K2741">
        <v>0.41666666666666669</v>
      </c>
      <c r="L2741">
        <v>2</v>
      </c>
      <c r="M2741">
        <v>9</v>
      </c>
      <c r="N2741">
        <v>1</v>
      </c>
      <c r="O2741">
        <v>1</v>
      </c>
      <c r="P2741">
        <v>3</v>
      </c>
      <c r="Q2741">
        <v>4</v>
      </c>
      <c r="R2741">
        <v>4</v>
      </c>
    </row>
    <row r="2742" spans="1:18">
      <c r="A2742" s="3">
        <v>40030.630844907406</v>
      </c>
      <c r="B2742" t="s">
        <v>13390</v>
      </c>
      <c r="C2742" t="s">
        <v>7054</v>
      </c>
      <c r="D2742">
        <v>1</v>
      </c>
      <c r="E2742">
        <v>5</v>
      </c>
      <c r="F2742" t="s">
        <v>155</v>
      </c>
      <c r="G2742" t="s">
        <v>34</v>
      </c>
      <c r="H2742">
        <f t="shared" si="42"/>
        <v>8</v>
      </c>
      <c r="I2742" t="s">
        <v>560</v>
      </c>
      <c r="J2742" s="4" t="s">
        <v>41</v>
      </c>
      <c r="K2742">
        <v>0.58333333333333337</v>
      </c>
      <c r="L2742">
        <v>4</v>
      </c>
      <c r="M2742">
        <v>8</v>
      </c>
      <c r="N2742">
        <v>4</v>
      </c>
      <c r="O2742">
        <v>6</v>
      </c>
      <c r="P2742">
        <v>5</v>
      </c>
      <c r="Q2742">
        <v>3</v>
      </c>
      <c r="R2742">
        <v>4</v>
      </c>
    </row>
    <row r="2743" spans="1:18">
      <c r="A2743" s="3">
        <v>40019.31287415509</v>
      </c>
      <c r="B2743" t="s">
        <v>13390</v>
      </c>
      <c r="C2743" t="s">
        <v>3461</v>
      </c>
      <c r="D2743">
        <v>3</v>
      </c>
      <c r="E2743">
        <v>4</v>
      </c>
      <c r="F2743" t="s">
        <v>191</v>
      </c>
      <c r="G2743" t="s">
        <v>410</v>
      </c>
      <c r="H2743">
        <f t="shared" si="42"/>
        <v>7</v>
      </c>
      <c r="I2743" t="s">
        <v>124</v>
      </c>
      <c r="J2743" t="s">
        <v>5156</v>
      </c>
      <c r="K2743">
        <v>0.45</v>
      </c>
      <c r="L2743">
        <v>1</v>
      </c>
      <c r="M2743">
        <v>11</v>
      </c>
      <c r="N2743">
        <v>3</v>
      </c>
      <c r="O2743">
        <v>2</v>
      </c>
      <c r="P2743">
        <v>7</v>
      </c>
      <c r="Q2743">
        <v>1</v>
      </c>
      <c r="R2743">
        <v>1</v>
      </c>
    </row>
    <row r="2744" spans="1:18">
      <c r="A2744" s="3">
        <v>40046.487256944441</v>
      </c>
      <c r="B2744" t="s">
        <v>5089</v>
      </c>
      <c r="C2744" t="s">
        <v>3444</v>
      </c>
      <c r="D2744">
        <v>3</v>
      </c>
      <c r="E2744">
        <v>3</v>
      </c>
      <c r="F2744" t="s">
        <v>191</v>
      </c>
      <c r="G2744" t="s">
        <v>100</v>
      </c>
      <c r="H2744">
        <f t="shared" si="42"/>
        <v>8</v>
      </c>
      <c r="I2744" t="s">
        <v>180</v>
      </c>
      <c r="J2744" t="s">
        <v>41</v>
      </c>
      <c r="K2744">
        <v>0.45</v>
      </c>
      <c r="L2744">
        <v>4</v>
      </c>
      <c r="M2744">
        <v>1</v>
      </c>
      <c r="N2744">
        <v>3</v>
      </c>
      <c r="O2744">
        <v>5</v>
      </c>
      <c r="P2744">
        <v>7</v>
      </c>
      <c r="Q2744">
        <v>1</v>
      </c>
      <c r="R2744">
        <v>4</v>
      </c>
    </row>
    <row r="2745" spans="1:18">
      <c r="A2745" s="3">
        <v>40006.574785034725</v>
      </c>
      <c r="B2745" t="s">
        <v>13390</v>
      </c>
      <c r="C2745" t="s">
        <v>3461</v>
      </c>
      <c r="D2745">
        <v>3</v>
      </c>
      <c r="E2745">
        <v>3</v>
      </c>
      <c r="F2745" t="s">
        <v>4752</v>
      </c>
      <c r="G2745" t="s">
        <v>100</v>
      </c>
      <c r="H2745">
        <f t="shared" si="42"/>
        <v>7</v>
      </c>
      <c r="I2745" t="s">
        <v>69</v>
      </c>
      <c r="J2745" t="s">
        <v>41</v>
      </c>
      <c r="K2745">
        <v>0.58333333333333337</v>
      </c>
      <c r="L2745">
        <v>1</v>
      </c>
      <c r="M2745">
        <v>11</v>
      </c>
      <c r="N2745">
        <v>3</v>
      </c>
      <c r="O2745">
        <v>5</v>
      </c>
      <c r="P2745">
        <v>9</v>
      </c>
      <c r="Q2745">
        <v>1</v>
      </c>
      <c r="R2745">
        <v>4</v>
      </c>
    </row>
    <row r="2746" spans="1:18">
      <c r="A2746" s="3">
        <v>39919.805657094905</v>
      </c>
      <c r="B2746" t="s">
        <v>13390</v>
      </c>
      <c r="C2746" t="s">
        <v>68</v>
      </c>
      <c r="D2746" t="s">
        <v>30</v>
      </c>
      <c r="E2746" t="s">
        <v>30</v>
      </c>
      <c r="F2746" t="s">
        <v>191</v>
      </c>
      <c r="G2746" t="s">
        <v>34</v>
      </c>
      <c r="H2746">
        <f t="shared" si="42"/>
        <v>4</v>
      </c>
      <c r="I2746" t="s">
        <v>432</v>
      </c>
      <c r="J2746" s="4" t="s">
        <v>41</v>
      </c>
      <c r="K2746">
        <v>0.53333333333333333</v>
      </c>
      <c r="L2746">
        <v>5</v>
      </c>
      <c r="M2746">
        <v>10</v>
      </c>
      <c r="N2746">
        <v>1</v>
      </c>
      <c r="O2746">
        <v>1</v>
      </c>
      <c r="P2746">
        <v>7</v>
      </c>
      <c r="Q2746">
        <v>3</v>
      </c>
      <c r="R2746">
        <v>4</v>
      </c>
    </row>
    <row r="2747" spans="1:18">
      <c r="A2747" s="3">
        <v>40042.363467476855</v>
      </c>
      <c r="B2747" t="s">
        <v>13390</v>
      </c>
      <c r="C2747" t="s">
        <v>7054</v>
      </c>
      <c r="D2747">
        <v>5</v>
      </c>
      <c r="E2747">
        <v>5</v>
      </c>
      <c r="F2747" t="s">
        <v>4744</v>
      </c>
      <c r="G2747" t="s">
        <v>100</v>
      </c>
      <c r="H2747">
        <f t="shared" si="42"/>
        <v>8</v>
      </c>
      <c r="I2747" t="s">
        <v>378</v>
      </c>
      <c r="J2747" t="s">
        <v>41</v>
      </c>
      <c r="K2747">
        <v>0.51666666666666672</v>
      </c>
      <c r="L2747">
        <v>4</v>
      </c>
      <c r="M2747">
        <v>8</v>
      </c>
      <c r="N2747">
        <v>5</v>
      </c>
      <c r="O2747">
        <v>6</v>
      </c>
      <c r="P2747">
        <v>2</v>
      </c>
      <c r="Q2747">
        <v>1</v>
      </c>
      <c r="R2747">
        <v>4</v>
      </c>
    </row>
    <row r="2748" spans="1:18">
      <c r="A2748" s="3">
        <v>40020</v>
      </c>
      <c r="B2748" t="s">
        <v>59</v>
      </c>
      <c r="C2748" t="s">
        <v>3461</v>
      </c>
      <c r="D2748">
        <v>5</v>
      </c>
      <c r="E2748">
        <v>5</v>
      </c>
      <c r="F2748" t="s">
        <v>4744</v>
      </c>
      <c r="G2748" t="s">
        <v>100</v>
      </c>
      <c r="H2748">
        <f t="shared" si="42"/>
        <v>7</v>
      </c>
      <c r="I2748" t="s">
        <v>378</v>
      </c>
      <c r="J2748" t="s">
        <v>41</v>
      </c>
      <c r="K2748">
        <v>0.6333333333333333</v>
      </c>
      <c r="L2748">
        <v>1</v>
      </c>
      <c r="M2748">
        <v>11</v>
      </c>
      <c r="N2748">
        <v>5</v>
      </c>
      <c r="O2748">
        <v>6</v>
      </c>
      <c r="P2748">
        <v>2</v>
      </c>
      <c r="Q2748">
        <v>1</v>
      </c>
      <c r="R2748">
        <v>4</v>
      </c>
    </row>
    <row r="2749" spans="1:18">
      <c r="A2749" s="3">
        <v>39958</v>
      </c>
      <c r="B2749" t="s">
        <v>59</v>
      </c>
      <c r="C2749" t="s">
        <v>3457</v>
      </c>
      <c r="D2749" t="s">
        <v>30</v>
      </c>
      <c r="E2749" t="s">
        <v>30</v>
      </c>
      <c r="F2749" t="s">
        <v>99</v>
      </c>
      <c r="G2749" t="s">
        <v>100</v>
      </c>
      <c r="H2749">
        <f t="shared" si="42"/>
        <v>5</v>
      </c>
      <c r="I2749" t="s">
        <v>378</v>
      </c>
      <c r="J2749" t="s">
        <v>41</v>
      </c>
      <c r="K2749">
        <v>0.6</v>
      </c>
      <c r="L2749">
        <v>2</v>
      </c>
      <c r="M2749">
        <v>9</v>
      </c>
      <c r="N2749">
        <v>1</v>
      </c>
      <c r="O2749">
        <v>1</v>
      </c>
      <c r="P2749">
        <v>10</v>
      </c>
      <c r="Q2749">
        <v>1</v>
      </c>
      <c r="R2749">
        <v>4</v>
      </c>
    </row>
    <row r="2750" spans="1:18">
      <c r="A2750" s="3">
        <v>39920.856244363429</v>
      </c>
      <c r="B2750" t="s">
        <v>13390</v>
      </c>
      <c r="C2750" t="s">
        <v>85</v>
      </c>
      <c r="D2750" t="s">
        <v>30</v>
      </c>
      <c r="E2750" t="s">
        <v>30</v>
      </c>
      <c r="F2750" t="s">
        <v>165</v>
      </c>
      <c r="G2750" t="s">
        <v>100</v>
      </c>
      <c r="H2750">
        <f t="shared" si="42"/>
        <v>4</v>
      </c>
      <c r="I2750" t="s">
        <v>239</v>
      </c>
      <c r="J2750" t="s">
        <v>41</v>
      </c>
      <c r="K2750">
        <v>0.43333333333333335</v>
      </c>
      <c r="L2750">
        <v>5</v>
      </c>
      <c r="M2750">
        <v>7</v>
      </c>
      <c r="N2750">
        <v>1</v>
      </c>
      <c r="O2750">
        <v>1</v>
      </c>
      <c r="P2750">
        <v>6</v>
      </c>
      <c r="Q2750">
        <v>1</v>
      </c>
      <c r="R2750">
        <v>4</v>
      </c>
    </row>
    <row r="2751" spans="1:18">
      <c r="A2751" s="3">
        <v>39988.491394444442</v>
      </c>
      <c r="B2751" t="s">
        <v>13390</v>
      </c>
      <c r="C2751" t="s">
        <v>3461</v>
      </c>
      <c r="D2751" t="s">
        <v>30</v>
      </c>
      <c r="E2751" t="s">
        <v>30</v>
      </c>
      <c r="F2751" t="s">
        <v>191</v>
      </c>
      <c r="G2751" t="s">
        <v>34</v>
      </c>
      <c r="H2751">
        <f t="shared" si="42"/>
        <v>6</v>
      </c>
      <c r="I2751" t="s">
        <v>190</v>
      </c>
      <c r="J2751" s="4" t="s">
        <v>41</v>
      </c>
      <c r="K2751">
        <v>0.51666666666666672</v>
      </c>
      <c r="L2751">
        <v>3</v>
      </c>
      <c r="M2751">
        <v>11</v>
      </c>
      <c r="N2751">
        <v>1</v>
      </c>
      <c r="O2751">
        <v>1</v>
      </c>
      <c r="P2751">
        <v>7</v>
      </c>
      <c r="Q2751">
        <v>3</v>
      </c>
      <c r="R2751">
        <v>4</v>
      </c>
    </row>
    <row r="2752" spans="1:18">
      <c r="A2752" s="3">
        <v>39920.105254629627</v>
      </c>
      <c r="B2752" t="s">
        <v>26</v>
      </c>
      <c r="C2752" t="s">
        <v>142</v>
      </c>
      <c r="D2752" t="s">
        <v>30</v>
      </c>
      <c r="E2752" t="s">
        <v>30</v>
      </c>
      <c r="F2752" t="s">
        <v>99</v>
      </c>
      <c r="G2752" t="s">
        <v>34</v>
      </c>
      <c r="H2752">
        <f t="shared" si="42"/>
        <v>4</v>
      </c>
      <c r="I2752" t="s">
        <v>32</v>
      </c>
      <c r="J2752" s="4" t="s">
        <v>41</v>
      </c>
      <c r="K2752">
        <v>0.66666666666666663</v>
      </c>
      <c r="L2752">
        <v>5</v>
      </c>
      <c r="M2752">
        <v>12</v>
      </c>
      <c r="N2752">
        <v>1</v>
      </c>
      <c r="O2752">
        <v>1</v>
      </c>
      <c r="P2752">
        <v>10</v>
      </c>
      <c r="Q2752">
        <v>3</v>
      </c>
      <c r="R2752">
        <v>4</v>
      </c>
    </row>
    <row r="2753" spans="1:18">
      <c r="A2753" s="3">
        <v>40083.615784456022</v>
      </c>
      <c r="B2753" t="s">
        <v>13390</v>
      </c>
      <c r="C2753" t="s">
        <v>7957</v>
      </c>
      <c r="D2753">
        <v>5</v>
      </c>
      <c r="E2753">
        <v>2</v>
      </c>
      <c r="F2753" t="s">
        <v>4752</v>
      </c>
      <c r="G2753" t="s">
        <v>34</v>
      </c>
      <c r="H2753">
        <f t="shared" si="42"/>
        <v>9</v>
      </c>
      <c r="I2753" t="s">
        <v>190</v>
      </c>
      <c r="J2753" s="4" t="s">
        <v>41</v>
      </c>
      <c r="K2753">
        <v>0.6</v>
      </c>
      <c r="L2753">
        <v>6</v>
      </c>
      <c r="M2753">
        <v>5</v>
      </c>
      <c r="N2753">
        <v>5</v>
      </c>
      <c r="O2753">
        <v>3</v>
      </c>
      <c r="P2753">
        <v>9</v>
      </c>
      <c r="Q2753">
        <v>3</v>
      </c>
      <c r="R2753">
        <v>4</v>
      </c>
    </row>
    <row r="2754" spans="1:18">
      <c r="A2754" s="3">
        <v>39979.347813622684</v>
      </c>
      <c r="B2754" t="s">
        <v>13390</v>
      </c>
      <c r="C2754" t="s">
        <v>3461</v>
      </c>
      <c r="D2754" t="s">
        <v>30</v>
      </c>
      <c r="E2754" t="s">
        <v>30</v>
      </c>
      <c r="F2754" t="s">
        <v>88</v>
      </c>
      <c r="G2754" t="s">
        <v>100</v>
      </c>
      <c r="H2754">
        <f t="shared" si="42"/>
        <v>6</v>
      </c>
      <c r="I2754" t="s">
        <v>190</v>
      </c>
      <c r="J2754" t="s">
        <v>41</v>
      </c>
      <c r="K2754">
        <v>0.43333333333333335</v>
      </c>
      <c r="L2754">
        <v>3</v>
      </c>
      <c r="M2754">
        <v>11</v>
      </c>
      <c r="N2754">
        <v>1</v>
      </c>
      <c r="O2754">
        <v>1</v>
      </c>
      <c r="P2754">
        <v>4</v>
      </c>
      <c r="Q2754">
        <v>1</v>
      </c>
      <c r="R2754">
        <v>4</v>
      </c>
    </row>
    <row r="2755" spans="1:18">
      <c r="A2755" s="3">
        <v>40019.01844861111</v>
      </c>
      <c r="B2755" t="s">
        <v>13390</v>
      </c>
      <c r="C2755" t="s">
        <v>7957</v>
      </c>
      <c r="D2755">
        <v>5</v>
      </c>
      <c r="E2755">
        <v>5</v>
      </c>
      <c r="F2755" t="s">
        <v>165</v>
      </c>
      <c r="G2755" t="s">
        <v>410</v>
      </c>
      <c r="H2755">
        <f t="shared" ref="H2755:H2818" si="43">MONTH(A2755)</f>
        <v>7</v>
      </c>
      <c r="I2755" t="s">
        <v>239</v>
      </c>
      <c r="J2755" t="s">
        <v>5206</v>
      </c>
      <c r="K2755">
        <v>0.45</v>
      </c>
      <c r="L2755">
        <v>1</v>
      </c>
      <c r="M2755">
        <v>5</v>
      </c>
      <c r="N2755">
        <v>5</v>
      </c>
      <c r="O2755">
        <v>6</v>
      </c>
      <c r="P2755">
        <v>6</v>
      </c>
      <c r="Q2755">
        <v>1</v>
      </c>
      <c r="R2755">
        <v>2</v>
      </c>
    </row>
    <row r="2756" spans="1:18">
      <c r="A2756" s="3">
        <v>39929</v>
      </c>
      <c r="B2756" t="s">
        <v>67</v>
      </c>
      <c r="C2756" t="s">
        <v>68</v>
      </c>
      <c r="D2756" t="s">
        <v>30</v>
      </c>
      <c r="E2756" t="s">
        <v>30</v>
      </c>
      <c r="F2756" t="s">
        <v>191</v>
      </c>
      <c r="G2756" t="s">
        <v>100</v>
      </c>
      <c r="H2756">
        <f t="shared" si="43"/>
        <v>4</v>
      </c>
      <c r="I2756" t="s">
        <v>124</v>
      </c>
      <c r="J2756" t="s">
        <v>41</v>
      </c>
      <c r="K2756">
        <v>0.6</v>
      </c>
      <c r="L2756">
        <v>5</v>
      </c>
      <c r="M2756">
        <v>10</v>
      </c>
      <c r="N2756">
        <v>1</v>
      </c>
      <c r="O2756">
        <v>1</v>
      </c>
      <c r="P2756">
        <v>7</v>
      </c>
      <c r="Q2756">
        <v>1</v>
      </c>
      <c r="R2756">
        <v>4</v>
      </c>
    </row>
    <row r="2757" spans="1:18">
      <c r="A2757" s="3">
        <v>39971.454168634256</v>
      </c>
      <c r="B2757" t="s">
        <v>13390</v>
      </c>
      <c r="C2757" t="s">
        <v>3461</v>
      </c>
      <c r="D2757" t="s">
        <v>30</v>
      </c>
      <c r="E2757" t="s">
        <v>30</v>
      </c>
      <c r="F2757" t="s">
        <v>134</v>
      </c>
      <c r="G2757" t="s">
        <v>34</v>
      </c>
      <c r="H2757">
        <f t="shared" si="43"/>
        <v>6</v>
      </c>
      <c r="I2757" t="s">
        <v>32</v>
      </c>
      <c r="J2757" s="4" t="s">
        <v>41</v>
      </c>
      <c r="K2757">
        <v>0.53333333333333333</v>
      </c>
      <c r="L2757">
        <v>3</v>
      </c>
      <c r="M2757">
        <v>11</v>
      </c>
      <c r="N2757">
        <v>1</v>
      </c>
      <c r="O2757">
        <v>1</v>
      </c>
      <c r="P2757">
        <v>8</v>
      </c>
      <c r="Q2757">
        <v>3</v>
      </c>
      <c r="R2757">
        <v>4</v>
      </c>
    </row>
    <row r="2758" spans="1:18">
      <c r="A2758" s="3">
        <v>40019.917705405096</v>
      </c>
      <c r="B2758" t="s">
        <v>13390</v>
      </c>
      <c r="C2758" t="s">
        <v>7054</v>
      </c>
      <c r="D2758">
        <v>5</v>
      </c>
      <c r="E2758">
        <v>5</v>
      </c>
      <c r="F2758" t="s">
        <v>134</v>
      </c>
      <c r="G2758" t="s">
        <v>34</v>
      </c>
      <c r="H2758">
        <f t="shared" si="43"/>
        <v>7</v>
      </c>
      <c r="I2758" t="s">
        <v>32</v>
      </c>
      <c r="J2758" s="4" t="s">
        <v>41</v>
      </c>
      <c r="K2758">
        <v>0.6</v>
      </c>
      <c r="L2758">
        <v>1</v>
      </c>
      <c r="M2758">
        <v>8</v>
      </c>
      <c r="N2758">
        <v>5</v>
      </c>
      <c r="O2758">
        <v>6</v>
      </c>
      <c r="P2758">
        <v>8</v>
      </c>
      <c r="Q2758">
        <v>3</v>
      </c>
      <c r="R2758">
        <v>4</v>
      </c>
    </row>
    <row r="2759" spans="1:18">
      <c r="A2759" s="3">
        <v>40064.690785381943</v>
      </c>
      <c r="B2759" t="s">
        <v>13390</v>
      </c>
      <c r="C2759" t="s">
        <v>3461</v>
      </c>
      <c r="D2759">
        <v>5</v>
      </c>
      <c r="E2759">
        <v>2</v>
      </c>
      <c r="F2759" t="s">
        <v>191</v>
      </c>
      <c r="G2759" t="s">
        <v>34</v>
      </c>
      <c r="H2759">
        <f t="shared" si="43"/>
        <v>9</v>
      </c>
      <c r="I2759" t="s">
        <v>400</v>
      </c>
      <c r="J2759" s="4" t="s">
        <v>41</v>
      </c>
      <c r="K2759">
        <v>0.66666666666666663</v>
      </c>
      <c r="L2759">
        <v>6</v>
      </c>
      <c r="M2759">
        <v>11</v>
      </c>
      <c r="N2759">
        <v>5</v>
      </c>
      <c r="O2759">
        <v>3</v>
      </c>
      <c r="P2759">
        <v>7</v>
      </c>
      <c r="Q2759">
        <v>3</v>
      </c>
      <c r="R2759">
        <v>4</v>
      </c>
    </row>
    <row r="2760" spans="1:18">
      <c r="A2760" s="3">
        <v>40005.909826388888</v>
      </c>
      <c r="B2760" t="s">
        <v>743</v>
      </c>
      <c r="C2760" t="s">
        <v>3461</v>
      </c>
      <c r="D2760">
        <v>5</v>
      </c>
      <c r="E2760">
        <v>5</v>
      </c>
      <c r="F2760" t="s">
        <v>134</v>
      </c>
      <c r="G2760" t="s">
        <v>410</v>
      </c>
      <c r="H2760">
        <f t="shared" si="43"/>
        <v>7</v>
      </c>
      <c r="I2760" t="s">
        <v>378</v>
      </c>
      <c r="J2760" t="s">
        <v>41</v>
      </c>
      <c r="K2760">
        <v>0.65</v>
      </c>
      <c r="L2760">
        <v>1</v>
      </c>
      <c r="M2760">
        <v>11</v>
      </c>
      <c r="N2760">
        <v>5</v>
      </c>
      <c r="O2760">
        <v>6</v>
      </c>
      <c r="P2760">
        <v>8</v>
      </c>
      <c r="Q2760">
        <v>1</v>
      </c>
      <c r="R2760">
        <v>4</v>
      </c>
    </row>
    <row r="2761" spans="1:18">
      <c r="A2761" s="3">
        <v>39981.010199270837</v>
      </c>
      <c r="B2761" t="s">
        <v>13390</v>
      </c>
      <c r="C2761" t="s">
        <v>3461</v>
      </c>
      <c r="D2761" t="s">
        <v>30</v>
      </c>
      <c r="E2761" t="s">
        <v>30</v>
      </c>
      <c r="F2761" t="s">
        <v>33</v>
      </c>
      <c r="G2761" t="s">
        <v>34</v>
      </c>
      <c r="H2761">
        <f t="shared" si="43"/>
        <v>6</v>
      </c>
      <c r="I2761" t="s">
        <v>47</v>
      </c>
      <c r="J2761" s="4" t="s">
        <v>41</v>
      </c>
      <c r="K2761">
        <v>0.41666666666666669</v>
      </c>
      <c r="L2761">
        <v>3</v>
      </c>
      <c r="M2761">
        <v>11</v>
      </c>
      <c r="N2761">
        <v>1</v>
      </c>
      <c r="O2761">
        <v>1</v>
      </c>
      <c r="P2761">
        <v>1</v>
      </c>
      <c r="Q2761">
        <v>3</v>
      </c>
      <c r="R2761">
        <v>4</v>
      </c>
    </row>
    <row r="2762" spans="1:18">
      <c r="A2762" s="3">
        <v>39973.937969293984</v>
      </c>
      <c r="B2762" t="s">
        <v>13390</v>
      </c>
      <c r="C2762" t="s">
        <v>3444</v>
      </c>
      <c r="D2762" t="s">
        <v>30</v>
      </c>
      <c r="E2762" t="s">
        <v>30</v>
      </c>
      <c r="F2762" t="s">
        <v>191</v>
      </c>
      <c r="G2762" t="s">
        <v>34</v>
      </c>
      <c r="H2762">
        <f t="shared" si="43"/>
        <v>6</v>
      </c>
      <c r="I2762" t="s">
        <v>180</v>
      </c>
      <c r="J2762" s="4" t="s">
        <v>41</v>
      </c>
      <c r="K2762">
        <v>0.35</v>
      </c>
      <c r="L2762">
        <v>3</v>
      </c>
      <c r="M2762">
        <v>1</v>
      </c>
      <c r="N2762">
        <v>1</v>
      </c>
      <c r="O2762">
        <v>1</v>
      </c>
      <c r="P2762">
        <v>7</v>
      </c>
      <c r="Q2762">
        <v>3</v>
      </c>
      <c r="R2762">
        <v>4</v>
      </c>
    </row>
    <row r="2763" spans="1:18">
      <c r="A2763" s="3">
        <v>39971.883449074077</v>
      </c>
      <c r="B2763" t="s">
        <v>26</v>
      </c>
      <c r="C2763" t="s">
        <v>3461</v>
      </c>
      <c r="D2763" t="s">
        <v>30</v>
      </c>
      <c r="E2763" t="s">
        <v>30</v>
      </c>
      <c r="F2763" t="s">
        <v>165</v>
      </c>
      <c r="G2763" t="s">
        <v>100</v>
      </c>
      <c r="H2763">
        <f t="shared" si="43"/>
        <v>6</v>
      </c>
      <c r="I2763" t="s">
        <v>124</v>
      </c>
      <c r="J2763" t="s">
        <v>41</v>
      </c>
      <c r="K2763">
        <v>0.51666666666666672</v>
      </c>
      <c r="L2763">
        <v>3</v>
      </c>
      <c r="M2763">
        <v>11</v>
      </c>
      <c r="N2763">
        <v>1</v>
      </c>
      <c r="O2763">
        <v>1</v>
      </c>
      <c r="P2763">
        <v>6</v>
      </c>
      <c r="Q2763">
        <v>1</v>
      </c>
      <c r="R2763">
        <v>4</v>
      </c>
    </row>
    <row r="2764" spans="1:18">
      <c r="A2764" s="3">
        <v>40003.884652777779</v>
      </c>
      <c r="B2764" t="s">
        <v>5089</v>
      </c>
      <c r="C2764" t="s">
        <v>3457</v>
      </c>
      <c r="D2764" t="s">
        <v>30</v>
      </c>
      <c r="E2764">
        <v>5</v>
      </c>
      <c r="F2764" t="s">
        <v>33</v>
      </c>
      <c r="G2764" t="s">
        <v>34</v>
      </c>
      <c r="H2764">
        <f t="shared" si="43"/>
        <v>7</v>
      </c>
      <c r="I2764" t="s">
        <v>1622</v>
      </c>
      <c r="J2764" s="4" t="s">
        <v>41</v>
      </c>
      <c r="K2764">
        <v>0.45</v>
      </c>
      <c r="L2764">
        <v>1</v>
      </c>
      <c r="M2764">
        <v>9</v>
      </c>
      <c r="N2764">
        <v>1</v>
      </c>
      <c r="O2764">
        <v>6</v>
      </c>
      <c r="P2764">
        <v>1</v>
      </c>
      <c r="Q2764">
        <v>3</v>
      </c>
      <c r="R2764">
        <v>4</v>
      </c>
    </row>
    <row r="2765" spans="1:18">
      <c r="A2765" s="3">
        <v>39991.830023148148</v>
      </c>
      <c r="B2765" t="s">
        <v>26</v>
      </c>
      <c r="C2765" t="s">
        <v>3461</v>
      </c>
      <c r="D2765" t="s">
        <v>30</v>
      </c>
      <c r="E2765">
        <v>2</v>
      </c>
      <c r="F2765" t="s">
        <v>99</v>
      </c>
      <c r="G2765" t="s">
        <v>100</v>
      </c>
      <c r="H2765">
        <f t="shared" si="43"/>
        <v>6</v>
      </c>
      <c r="I2765" t="s">
        <v>32</v>
      </c>
      <c r="J2765" t="s">
        <v>41</v>
      </c>
      <c r="K2765">
        <v>0.6166666666666667</v>
      </c>
      <c r="L2765">
        <v>3</v>
      </c>
      <c r="M2765">
        <v>11</v>
      </c>
      <c r="N2765">
        <v>1</v>
      </c>
      <c r="O2765">
        <v>3</v>
      </c>
      <c r="P2765">
        <v>10</v>
      </c>
      <c r="Q2765">
        <v>1</v>
      </c>
      <c r="R2765">
        <v>4</v>
      </c>
    </row>
    <row r="2766" spans="1:18">
      <c r="A2766" s="3">
        <v>39956.93195633102</v>
      </c>
      <c r="B2766" t="s">
        <v>13390</v>
      </c>
      <c r="C2766" t="s">
        <v>3461</v>
      </c>
      <c r="D2766" t="s">
        <v>30</v>
      </c>
      <c r="E2766" t="s">
        <v>30</v>
      </c>
      <c r="F2766" t="s">
        <v>33</v>
      </c>
      <c r="G2766" t="s">
        <v>34</v>
      </c>
      <c r="H2766">
        <f t="shared" si="43"/>
        <v>5</v>
      </c>
      <c r="I2766" t="s">
        <v>47</v>
      </c>
      <c r="J2766" s="4" t="s">
        <v>41</v>
      </c>
      <c r="K2766">
        <v>0.4</v>
      </c>
      <c r="L2766">
        <v>2</v>
      </c>
      <c r="M2766">
        <v>11</v>
      </c>
      <c r="N2766">
        <v>1</v>
      </c>
      <c r="O2766">
        <v>1</v>
      </c>
      <c r="P2766">
        <v>1</v>
      </c>
      <c r="Q2766">
        <v>3</v>
      </c>
      <c r="R2766">
        <v>4</v>
      </c>
    </row>
    <row r="2767" spans="1:18">
      <c r="A2767" s="3">
        <v>39976</v>
      </c>
      <c r="B2767" t="s">
        <v>59</v>
      </c>
      <c r="C2767" t="s">
        <v>3444</v>
      </c>
      <c r="D2767" t="s">
        <v>30</v>
      </c>
      <c r="E2767" t="s">
        <v>30</v>
      </c>
      <c r="F2767" t="s">
        <v>88</v>
      </c>
      <c r="G2767" t="s">
        <v>410</v>
      </c>
      <c r="H2767">
        <f t="shared" si="43"/>
        <v>6</v>
      </c>
      <c r="I2767" t="s">
        <v>117</v>
      </c>
      <c r="J2767" t="s">
        <v>41</v>
      </c>
      <c r="K2767">
        <v>0.38333333333333336</v>
      </c>
      <c r="L2767">
        <v>3</v>
      </c>
      <c r="M2767">
        <v>1</v>
      </c>
      <c r="N2767">
        <v>1</v>
      </c>
      <c r="O2767">
        <v>1</v>
      </c>
      <c r="P2767">
        <v>4</v>
      </c>
      <c r="Q2767">
        <v>1</v>
      </c>
      <c r="R2767">
        <v>4</v>
      </c>
    </row>
    <row r="2768" spans="1:18">
      <c r="A2768" s="3">
        <v>39990.666637118054</v>
      </c>
      <c r="B2768" t="s">
        <v>13390</v>
      </c>
      <c r="C2768" t="s">
        <v>3461</v>
      </c>
      <c r="D2768" t="s">
        <v>30</v>
      </c>
      <c r="E2768">
        <v>5</v>
      </c>
      <c r="F2768" t="s">
        <v>191</v>
      </c>
      <c r="G2768" t="s">
        <v>34</v>
      </c>
      <c r="H2768">
        <f t="shared" si="43"/>
        <v>6</v>
      </c>
      <c r="I2768" t="s">
        <v>190</v>
      </c>
      <c r="J2768" s="4" t="s">
        <v>41</v>
      </c>
      <c r="K2768">
        <v>0.6</v>
      </c>
      <c r="L2768">
        <v>3</v>
      </c>
      <c r="M2768">
        <v>11</v>
      </c>
      <c r="N2768">
        <v>1</v>
      </c>
      <c r="O2768">
        <v>6</v>
      </c>
      <c r="P2768">
        <v>7</v>
      </c>
      <c r="Q2768">
        <v>3</v>
      </c>
      <c r="R2768">
        <v>4</v>
      </c>
    </row>
    <row r="2769" spans="1:18">
      <c r="A2769" s="3">
        <v>40058.978029479164</v>
      </c>
      <c r="B2769" t="s">
        <v>13390</v>
      </c>
      <c r="C2769" t="s">
        <v>7054</v>
      </c>
      <c r="D2769">
        <v>5</v>
      </c>
      <c r="E2769">
        <v>5</v>
      </c>
      <c r="F2769" t="s">
        <v>33</v>
      </c>
      <c r="G2769" t="s">
        <v>49</v>
      </c>
      <c r="H2769">
        <f t="shared" si="43"/>
        <v>9</v>
      </c>
      <c r="I2769" t="s">
        <v>47</v>
      </c>
      <c r="J2769" t="s">
        <v>41</v>
      </c>
      <c r="K2769">
        <v>0.58333333333333337</v>
      </c>
      <c r="L2769">
        <v>6</v>
      </c>
      <c r="M2769">
        <v>8</v>
      </c>
      <c r="N2769">
        <v>5</v>
      </c>
      <c r="O2769">
        <v>6</v>
      </c>
      <c r="P2769">
        <v>1</v>
      </c>
      <c r="Q2769">
        <v>4</v>
      </c>
      <c r="R2769">
        <v>4</v>
      </c>
    </row>
    <row r="2770" spans="1:18">
      <c r="A2770" s="3">
        <v>40081</v>
      </c>
      <c r="B2770" t="s">
        <v>59</v>
      </c>
      <c r="C2770" t="s">
        <v>3461</v>
      </c>
      <c r="D2770">
        <v>5</v>
      </c>
      <c r="E2770">
        <v>5</v>
      </c>
      <c r="F2770" t="s">
        <v>191</v>
      </c>
      <c r="G2770" t="s">
        <v>34</v>
      </c>
      <c r="H2770">
        <f t="shared" si="43"/>
        <v>9</v>
      </c>
      <c r="I2770" t="s">
        <v>47</v>
      </c>
      <c r="J2770" s="4" t="s">
        <v>41</v>
      </c>
      <c r="K2770">
        <v>0.83333333333333337</v>
      </c>
      <c r="L2770">
        <v>6</v>
      </c>
      <c r="M2770">
        <v>11</v>
      </c>
      <c r="N2770">
        <v>5</v>
      </c>
      <c r="O2770">
        <v>6</v>
      </c>
      <c r="P2770">
        <v>7</v>
      </c>
      <c r="Q2770">
        <v>3</v>
      </c>
      <c r="R2770">
        <v>4</v>
      </c>
    </row>
    <row r="2771" spans="1:18">
      <c r="A2771" s="3">
        <v>40079.048054282408</v>
      </c>
      <c r="B2771" t="s">
        <v>13390</v>
      </c>
      <c r="C2771" t="s">
        <v>3461</v>
      </c>
      <c r="D2771">
        <v>5</v>
      </c>
      <c r="E2771">
        <v>5</v>
      </c>
      <c r="F2771" t="s">
        <v>4752</v>
      </c>
      <c r="G2771" t="s">
        <v>410</v>
      </c>
      <c r="H2771">
        <f t="shared" si="43"/>
        <v>9</v>
      </c>
      <c r="I2771" t="s">
        <v>9475</v>
      </c>
      <c r="J2771" t="s">
        <v>41</v>
      </c>
      <c r="K2771">
        <v>0.71666666666666667</v>
      </c>
      <c r="L2771">
        <v>6</v>
      </c>
      <c r="M2771">
        <v>11</v>
      </c>
      <c r="N2771">
        <v>5</v>
      </c>
      <c r="O2771">
        <v>6</v>
      </c>
      <c r="P2771">
        <v>9</v>
      </c>
      <c r="Q2771">
        <v>1</v>
      </c>
      <c r="R2771">
        <v>4</v>
      </c>
    </row>
    <row r="2772" spans="1:18">
      <c r="A2772" s="3">
        <v>39947.853114814818</v>
      </c>
      <c r="B2772" t="s">
        <v>13390</v>
      </c>
      <c r="C2772" t="s">
        <v>3457</v>
      </c>
      <c r="D2772" t="s">
        <v>30</v>
      </c>
      <c r="E2772" t="s">
        <v>30</v>
      </c>
      <c r="F2772" t="s">
        <v>33</v>
      </c>
      <c r="G2772" t="s">
        <v>100</v>
      </c>
      <c r="H2772">
        <f t="shared" si="43"/>
        <v>5</v>
      </c>
      <c r="I2772" t="s">
        <v>180</v>
      </c>
      <c r="J2772" t="s">
        <v>41</v>
      </c>
      <c r="K2772">
        <v>0.33333333333333331</v>
      </c>
      <c r="L2772">
        <v>2</v>
      </c>
      <c r="M2772">
        <v>9</v>
      </c>
      <c r="N2772">
        <v>1</v>
      </c>
      <c r="O2772">
        <v>1</v>
      </c>
      <c r="P2772">
        <v>1</v>
      </c>
      <c r="Q2772">
        <v>1</v>
      </c>
      <c r="R2772">
        <v>4</v>
      </c>
    </row>
    <row r="2773" spans="1:18">
      <c r="A2773" s="3">
        <v>39982.752432905094</v>
      </c>
      <c r="B2773" t="s">
        <v>13390</v>
      </c>
      <c r="C2773" t="s">
        <v>3461</v>
      </c>
      <c r="D2773" t="s">
        <v>30</v>
      </c>
      <c r="E2773" t="s">
        <v>30</v>
      </c>
      <c r="F2773" t="s">
        <v>4744</v>
      </c>
      <c r="G2773" t="s">
        <v>410</v>
      </c>
      <c r="H2773">
        <f t="shared" si="43"/>
        <v>6</v>
      </c>
      <c r="I2773" t="s">
        <v>268</v>
      </c>
      <c r="J2773" t="s">
        <v>41</v>
      </c>
      <c r="K2773">
        <v>0.4</v>
      </c>
      <c r="L2773">
        <v>3</v>
      </c>
      <c r="M2773">
        <v>11</v>
      </c>
      <c r="N2773">
        <v>1</v>
      </c>
      <c r="O2773">
        <v>1</v>
      </c>
      <c r="P2773">
        <v>2</v>
      </c>
      <c r="Q2773">
        <v>1</v>
      </c>
      <c r="R2773">
        <v>4</v>
      </c>
    </row>
    <row r="2774" spans="1:18">
      <c r="A2774" s="3">
        <v>39973.890050613423</v>
      </c>
      <c r="B2774" t="s">
        <v>13390</v>
      </c>
      <c r="C2774" t="s">
        <v>3457</v>
      </c>
      <c r="D2774" t="s">
        <v>30</v>
      </c>
      <c r="E2774" t="s">
        <v>30</v>
      </c>
      <c r="F2774" t="s">
        <v>134</v>
      </c>
      <c r="G2774" t="s">
        <v>34</v>
      </c>
      <c r="H2774">
        <f t="shared" si="43"/>
        <v>6</v>
      </c>
      <c r="I2774" t="s">
        <v>268</v>
      </c>
      <c r="J2774" s="4" t="s">
        <v>41</v>
      </c>
      <c r="K2774">
        <v>0.5</v>
      </c>
      <c r="L2774">
        <v>3</v>
      </c>
      <c r="M2774">
        <v>9</v>
      </c>
      <c r="N2774">
        <v>1</v>
      </c>
      <c r="O2774">
        <v>1</v>
      </c>
      <c r="P2774">
        <v>8</v>
      </c>
      <c r="Q2774">
        <v>3</v>
      </c>
      <c r="R2774">
        <v>4</v>
      </c>
    </row>
    <row r="2775" spans="1:18">
      <c r="A2775" s="3">
        <v>39928.080725659725</v>
      </c>
      <c r="B2775" t="s">
        <v>13390</v>
      </c>
      <c r="C2775" t="s">
        <v>68</v>
      </c>
      <c r="D2775" t="s">
        <v>30</v>
      </c>
      <c r="E2775" t="s">
        <v>30</v>
      </c>
      <c r="F2775" t="s">
        <v>191</v>
      </c>
      <c r="G2775" t="s">
        <v>34</v>
      </c>
      <c r="H2775">
        <f t="shared" si="43"/>
        <v>4</v>
      </c>
      <c r="I2775" t="s">
        <v>154</v>
      </c>
      <c r="J2775" s="4" t="s">
        <v>41</v>
      </c>
      <c r="K2775">
        <v>0.53333333333333333</v>
      </c>
      <c r="L2775">
        <v>5</v>
      </c>
      <c r="M2775">
        <v>10</v>
      </c>
      <c r="N2775">
        <v>1</v>
      </c>
      <c r="O2775">
        <v>1</v>
      </c>
      <c r="P2775">
        <v>7</v>
      </c>
      <c r="Q2775">
        <v>3</v>
      </c>
      <c r="R2775">
        <v>4</v>
      </c>
    </row>
    <row r="2776" spans="1:18">
      <c r="A2776" s="3">
        <v>40024.168766435185</v>
      </c>
      <c r="B2776" t="s">
        <v>13390</v>
      </c>
      <c r="C2776" t="s">
        <v>3461</v>
      </c>
      <c r="D2776">
        <v>5</v>
      </c>
      <c r="E2776">
        <v>2</v>
      </c>
      <c r="F2776" t="s">
        <v>88</v>
      </c>
      <c r="G2776" t="s">
        <v>34</v>
      </c>
      <c r="H2776">
        <f t="shared" si="43"/>
        <v>7</v>
      </c>
      <c r="I2776" t="s">
        <v>268</v>
      </c>
      <c r="J2776" t="s">
        <v>41</v>
      </c>
      <c r="K2776">
        <v>0.53333333333333333</v>
      </c>
      <c r="L2776">
        <v>1</v>
      </c>
      <c r="M2776">
        <v>11</v>
      </c>
      <c r="N2776">
        <v>5</v>
      </c>
      <c r="O2776">
        <v>3</v>
      </c>
      <c r="P2776">
        <v>4</v>
      </c>
      <c r="Q2776">
        <v>3</v>
      </c>
      <c r="R2776">
        <v>4</v>
      </c>
    </row>
    <row r="2777" spans="1:18">
      <c r="A2777" s="3">
        <v>40008.714246261574</v>
      </c>
      <c r="B2777" t="s">
        <v>13390</v>
      </c>
      <c r="C2777" t="s">
        <v>7054</v>
      </c>
      <c r="D2777">
        <v>5</v>
      </c>
      <c r="E2777">
        <v>5</v>
      </c>
      <c r="F2777" t="s">
        <v>134</v>
      </c>
      <c r="G2777" t="s">
        <v>410</v>
      </c>
      <c r="H2777">
        <f t="shared" si="43"/>
        <v>7</v>
      </c>
      <c r="I2777" t="s">
        <v>432</v>
      </c>
      <c r="J2777" t="s">
        <v>41</v>
      </c>
      <c r="K2777">
        <v>0.56666666666666665</v>
      </c>
      <c r="L2777">
        <v>1</v>
      </c>
      <c r="M2777">
        <v>8</v>
      </c>
      <c r="N2777">
        <v>5</v>
      </c>
      <c r="O2777">
        <v>6</v>
      </c>
      <c r="P2777">
        <v>8</v>
      </c>
      <c r="Q2777">
        <v>1</v>
      </c>
      <c r="R2777">
        <v>4</v>
      </c>
    </row>
    <row r="2778" spans="1:18">
      <c r="A2778" s="3">
        <v>39942.921513738424</v>
      </c>
      <c r="B2778" t="s">
        <v>13390</v>
      </c>
      <c r="C2778" t="s">
        <v>3461</v>
      </c>
      <c r="D2778" t="s">
        <v>30</v>
      </c>
      <c r="E2778" t="s">
        <v>30</v>
      </c>
      <c r="F2778" t="s">
        <v>48</v>
      </c>
      <c r="G2778" t="s">
        <v>34</v>
      </c>
      <c r="H2778">
        <f t="shared" si="43"/>
        <v>5</v>
      </c>
      <c r="I2778" t="s">
        <v>239</v>
      </c>
      <c r="J2778" s="4" t="s">
        <v>41</v>
      </c>
      <c r="K2778">
        <v>0.43333333333333335</v>
      </c>
      <c r="L2778">
        <v>2</v>
      </c>
      <c r="M2778">
        <v>11</v>
      </c>
      <c r="N2778">
        <v>1</v>
      </c>
      <c r="O2778">
        <v>1</v>
      </c>
      <c r="P2778">
        <v>3</v>
      </c>
      <c r="Q2778">
        <v>3</v>
      </c>
      <c r="R2778">
        <v>4</v>
      </c>
    </row>
    <row r="2779" spans="1:18">
      <c r="A2779" s="3">
        <v>39973.835193946761</v>
      </c>
      <c r="B2779" t="s">
        <v>13390</v>
      </c>
      <c r="C2779" t="s">
        <v>3457</v>
      </c>
      <c r="D2779" t="s">
        <v>30</v>
      </c>
      <c r="E2779" t="s">
        <v>30</v>
      </c>
      <c r="F2779" t="s">
        <v>88</v>
      </c>
      <c r="G2779" t="s">
        <v>34</v>
      </c>
      <c r="H2779">
        <f t="shared" si="43"/>
        <v>6</v>
      </c>
      <c r="I2779" t="s">
        <v>378</v>
      </c>
      <c r="J2779" s="4" t="s">
        <v>41</v>
      </c>
      <c r="K2779">
        <v>0.43333333333333335</v>
      </c>
      <c r="L2779">
        <v>3</v>
      </c>
      <c r="M2779">
        <v>9</v>
      </c>
      <c r="N2779">
        <v>1</v>
      </c>
      <c r="O2779">
        <v>1</v>
      </c>
      <c r="P2779">
        <v>4</v>
      </c>
      <c r="Q2779">
        <v>3</v>
      </c>
      <c r="R2779">
        <v>4</v>
      </c>
    </row>
    <row r="2780" spans="1:18">
      <c r="A2780" s="3">
        <v>39974.919617361113</v>
      </c>
      <c r="B2780" t="s">
        <v>13390</v>
      </c>
      <c r="C2780" t="s">
        <v>3444</v>
      </c>
      <c r="D2780" t="s">
        <v>30</v>
      </c>
      <c r="E2780" t="s">
        <v>30</v>
      </c>
      <c r="F2780" t="s">
        <v>4744</v>
      </c>
      <c r="G2780" t="s">
        <v>410</v>
      </c>
      <c r="H2780">
        <f t="shared" si="43"/>
        <v>6</v>
      </c>
      <c r="I2780" t="s">
        <v>1059</v>
      </c>
      <c r="J2780" t="s">
        <v>41</v>
      </c>
      <c r="K2780">
        <v>0.23333333333333334</v>
      </c>
      <c r="L2780">
        <v>3</v>
      </c>
      <c r="M2780">
        <v>1</v>
      </c>
      <c r="N2780">
        <v>1</v>
      </c>
      <c r="O2780">
        <v>1</v>
      </c>
      <c r="P2780">
        <v>2</v>
      </c>
      <c r="Q2780">
        <v>1</v>
      </c>
      <c r="R2780">
        <v>4</v>
      </c>
    </row>
    <row r="2781" spans="1:18">
      <c r="A2781" s="3">
        <v>40028.651095717592</v>
      </c>
      <c r="B2781" t="s">
        <v>13390</v>
      </c>
      <c r="C2781" t="s">
        <v>7762</v>
      </c>
      <c r="D2781">
        <v>5</v>
      </c>
      <c r="E2781">
        <v>5</v>
      </c>
      <c r="F2781" t="s">
        <v>33</v>
      </c>
      <c r="G2781" t="s">
        <v>410</v>
      </c>
      <c r="H2781">
        <f t="shared" si="43"/>
        <v>8</v>
      </c>
      <c r="I2781" t="s">
        <v>180</v>
      </c>
      <c r="J2781" t="s">
        <v>41</v>
      </c>
      <c r="K2781">
        <v>0.46666666666666667</v>
      </c>
      <c r="L2781">
        <v>4</v>
      </c>
      <c r="M2781">
        <v>6</v>
      </c>
      <c r="N2781">
        <v>5</v>
      </c>
      <c r="O2781">
        <v>6</v>
      </c>
      <c r="P2781">
        <v>1</v>
      </c>
      <c r="Q2781">
        <v>1</v>
      </c>
      <c r="R2781">
        <v>4</v>
      </c>
    </row>
    <row r="2782" spans="1:18">
      <c r="A2782" s="3">
        <v>39927</v>
      </c>
      <c r="B2782" t="s">
        <v>67</v>
      </c>
      <c r="C2782" t="s">
        <v>46</v>
      </c>
      <c r="D2782" t="s">
        <v>30</v>
      </c>
      <c r="E2782" t="s">
        <v>30</v>
      </c>
      <c r="F2782" t="s">
        <v>48</v>
      </c>
      <c r="G2782" t="s">
        <v>34</v>
      </c>
      <c r="H2782">
        <f t="shared" si="43"/>
        <v>4</v>
      </c>
      <c r="I2782" t="s">
        <v>47</v>
      </c>
      <c r="J2782" s="4" t="s">
        <v>41</v>
      </c>
      <c r="K2782">
        <v>0.41666666666666669</v>
      </c>
      <c r="L2782">
        <v>5</v>
      </c>
      <c r="M2782">
        <v>1</v>
      </c>
      <c r="N2782">
        <v>1</v>
      </c>
      <c r="O2782">
        <v>1</v>
      </c>
      <c r="P2782">
        <v>3</v>
      </c>
      <c r="Q2782">
        <v>3</v>
      </c>
      <c r="R2782">
        <v>4</v>
      </c>
    </row>
    <row r="2783" spans="1:18">
      <c r="A2783" s="3">
        <v>39926.114939004627</v>
      </c>
      <c r="B2783" t="s">
        <v>13390</v>
      </c>
      <c r="C2783" t="s">
        <v>142</v>
      </c>
      <c r="D2783" t="s">
        <v>30</v>
      </c>
      <c r="E2783" t="s">
        <v>30</v>
      </c>
      <c r="F2783" t="s">
        <v>48</v>
      </c>
      <c r="G2783" t="s">
        <v>34</v>
      </c>
      <c r="H2783">
        <f t="shared" si="43"/>
        <v>4</v>
      </c>
      <c r="I2783" t="s">
        <v>47</v>
      </c>
      <c r="J2783" s="4" t="s">
        <v>41</v>
      </c>
      <c r="K2783">
        <v>0.5</v>
      </c>
      <c r="L2783">
        <v>5</v>
      </c>
      <c r="M2783">
        <v>12</v>
      </c>
      <c r="N2783">
        <v>1</v>
      </c>
      <c r="O2783">
        <v>1</v>
      </c>
      <c r="P2783">
        <v>3</v>
      </c>
      <c r="Q2783">
        <v>3</v>
      </c>
      <c r="R2783">
        <v>4</v>
      </c>
    </row>
    <row r="2784" spans="1:18">
      <c r="A2784" s="3">
        <v>39974.892013888886</v>
      </c>
      <c r="B2784" t="s">
        <v>5089</v>
      </c>
      <c r="C2784" t="s">
        <v>3444</v>
      </c>
      <c r="D2784" t="s">
        <v>30</v>
      </c>
      <c r="E2784" t="s">
        <v>30</v>
      </c>
      <c r="F2784" t="s">
        <v>4752</v>
      </c>
      <c r="G2784" t="s">
        <v>100</v>
      </c>
      <c r="H2784">
        <f t="shared" si="43"/>
        <v>6</v>
      </c>
      <c r="I2784" t="s">
        <v>47</v>
      </c>
      <c r="J2784" t="s">
        <v>41</v>
      </c>
      <c r="K2784">
        <v>0.36666666666666664</v>
      </c>
      <c r="L2784">
        <v>3</v>
      </c>
      <c r="M2784">
        <v>1</v>
      </c>
      <c r="N2784">
        <v>1</v>
      </c>
      <c r="O2784">
        <v>1</v>
      </c>
      <c r="P2784">
        <v>9</v>
      </c>
      <c r="Q2784">
        <v>1</v>
      </c>
      <c r="R2784">
        <v>4</v>
      </c>
    </row>
    <row r="2785" spans="1:18">
      <c r="A2785" s="3">
        <v>40019.267035185185</v>
      </c>
      <c r="B2785" t="s">
        <v>13390</v>
      </c>
      <c r="C2785" t="s">
        <v>7054</v>
      </c>
      <c r="D2785">
        <v>5</v>
      </c>
      <c r="E2785">
        <v>5</v>
      </c>
      <c r="F2785" t="s">
        <v>155</v>
      </c>
      <c r="G2785" t="s">
        <v>410</v>
      </c>
      <c r="H2785">
        <f t="shared" si="43"/>
        <v>7</v>
      </c>
      <c r="I2785" t="s">
        <v>98</v>
      </c>
      <c r="J2785" t="s">
        <v>5156</v>
      </c>
      <c r="K2785">
        <v>0.46666666666666667</v>
      </c>
      <c r="L2785">
        <v>1</v>
      </c>
      <c r="M2785">
        <v>8</v>
      </c>
      <c r="N2785">
        <v>5</v>
      </c>
      <c r="O2785">
        <v>6</v>
      </c>
      <c r="P2785">
        <v>5</v>
      </c>
      <c r="Q2785">
        <v>1</v>
      </c>
      <c r="R2785">
        <v>1</v>
      </c>
    </row>
    <row r="2786" spans="1:18">
      <c r="A2786" s="3">
        <v>40058.878738391206</v>
      </c>
      <c r="B2786" t="s">
        <v>13390</v>
      </c>
      <c r="C2786" t="s">
        <v>3444</v>
      </c>
      <c r="D2786">
        <v>5</v>
      </c>
      <c r="E2786">
        <v>3</v>
      </c>
      <c r="F2786" t="s">
        <v>191</v>
      </c>
      <c r="G2786" t="s">
        <v>49</v>
      </c>
      <c r="H2786">
        <f t="shared" si="43"/>
        <v>9</v>
      </c>
      <c r="I2786" t="s">
        <v>76</v>
      </c>
      <c r="J2786" t="s">
        <v>41</v>
      </c>
      <c r="K2786">
        <v>0.55000000000000004</v>
      </c>
      <c r="L2786">
        <v>6</v>
      </c>
      <c r="M2786">
        <v>1</v>
      </c>
      <c r="N2786">
        <v>5</v>
      </c>
      <c r="O2786">
        <v>5</v>
      </c>
      <c r="P2786">
        <v>7</v>
      </c>
      <c r="Q2786">
        <v>4</v>
      </c>
      <c r="R2786">
        <v>4</v>
      </c>
    </row>
    <row r="2787" spans="1:18">
      <c r="A2787" s="3">
        <v>39947.757278784724</v>
      </c>
      <c r="B2787" t="s">
        <v>13390</v>
      </c>
      <c r="C2787" t="s">
        <v>3457</v>
      </c>
      <c r="D2787" t="s">
        <v>30</v>
      </c>
      <c r="E2787" t="s">
        <v>30</v>
      </c>
      <c r="F2787" t="s">
        <v>134</v>
      </c>
      <c r="G2787" t="s">
        <v>49</v>
      </c>
      <c r="H2787">
        <f t="shared" si="43"/>
        <v>5</v>
      </c>
      <c r="I2787" t="s">
        <v>117</v>
      </c>
      <c r="J2787" t="s">
        <v>41</v>
      </c>
      <c r="K2787">
        <v>0.5</v>
      </c>
      <c r="L2787">
        <v>2</v>
      </c>
      <c r="M2787">
        <v>9</v>
      </c>
      <c r="N2787">
        <v>1</v>
      </c>
      <c r="O2787">
        <v>1</v>
      </c>
      <c r="P2787">
        <v>8</v>
      </c>
      <c r="Q2787">
        <v>4</v>
      </c>
      <c r="R2787">
        <v>4</v>
      </c>
    </row>
    <row r="2788" spans="1:18">
      <c r="A2788" s="3">
        <v>40049.784253437501</v>
      </c>
      <c r="B2788" t="s">
        <v>13390</v>
      </c>
      <c r="C2788" t="s">
        <v>3461</v>
      </c>
      <c r="D2788">
        <v>5</v>
      </c>
      <c r="E2788">
        <v>5</v>
      </c>
      <c r="F2788" t="s">
        <v>4752</v>
      </c>
      <c r="G2788" t="s">
        <v>410</v>
      </c>
      <c r="H2788">
        <f t="shared" si="43"/>
        <v>8</v>
      </c>
      <c r="I2788" t="s">
        <v>146</v>
      </c>
      <c r="J2788" t="s">
        <v>41</v>
      </c>
      <c r="K2788">
        <v>0.68333333333333335</v>
      </c>
      <c r="L2788">
        <v>4</v>
      </c>
      <c r="M2788">
        <v>11</v>
      </c>
      <c r="N2788">
        <v>5</v>
      </c>
      <c r="O2788">
        <v>6</v>
      </c>
      <c r="P2788">
        <v>9</v>
      </c>
      <c r="Q2788">
        <v>1</v>
      </c>
      <c r="R2788">
        <v>4</v>
      </c>
    </row>
    <row r="2789" spans="1:18">
      <c r="A2789" s="3">
        <v>39921.747129513889</v>
      </c>
      <c r="B2789" t="s">
        <v>13390</v>
      </c>
      <c r="C2789" t="s">
        <v>27</v>
      </c>
      <c r="D2789" t="s">
        <v>30</v>
      </c>
      <c r="E2789" t="s">
        <v>30</v>
      </c>
      <c r="F2789" t="s">
        <v>191</v>
      </c>
      <c r="G2789" t="s">
        <v>410</v>
      </c>
      <c r="H2789">
        <f t="shared" si="43"/>
        <v>4</v>
      </c>
      <c r="I2789" t="s">
        <v>32</v>
      </c>
      <c r="J2789" t="s">
        <v>41</v>
      </c>
      <c r="K2789">
        <v>0.36666666666666664</v>
      </c>
      <c r="L2789">
        <v>5</v>
      </c>
      <c r="M2789">
        <v>2</v>
      </c>
      <c r="N2789">
        <v>1</v>
      </c>
      <c r="O2789">
        <v>1</v>
      </c>
      <c r="P2789">
        <v>7</v>
      </c>
      <c r="Q2789">
        <v>1</v>
      </c>
      <c r="R2789">
        <v>4</v>
      </c>
    </row>
    <row r="2790" spans="1:18">
      <c r="A2790" s="3">
        <v>39931.553866979164</v>
      </c>
      <c r="B2790" t="s">
        <v>13390</v>
      </c>
      <c r="C2790" t="s">
        <v>85</v>
      </c>
      <c r="D2790" t="s">
        <v>30</v>
      </c>
      <c r="E2790" t="s">
        <v>30</v>
      </c>
      <c r="F2790" t="s">
        <v>48</v>
      </c>
      <c r="G2790" t="s">
        <v>100</v>
      </c>
      <c r="H2790">
        <f t="shared" si="43"/>
        <v>4</v>
      </c>
      <c r="I2790" t="s">
        <v>32</v>
      </c>
      <c r="J2790" t="s">
        <v>41</v>
      </c>
      <c r="K2790">
        <v>0.38333333333333336</v>
      </c>
      <c r="L2790">
        <v>5</v>
      </c>
      <c r="M2790">
        <v>7</v>
      </c>
      <c r="N2790">
        <v>1</v>
      </c>
      <c r="O2790">
        <v>1</v>
      </c>
      <c r="P2790">
        <v>3</v>
      </c>
      <c r="Q2790">
        <v>1</v>
      </c>
      <c r="R2790">
        <v>4</v>
      </c>
    </row>
    <row r="2791" spans="1:18">
      <c r="A2791" s="3">
        <v>39963</v>
      </c>
      <c r="B2791" t="s">
        <v>59</v>
      </c>
      <c r="C2791" t="s">
        <v>3461</v>
      </c>
      <c r="D2791" t="s">
        <v>30</v>
      </c>
      <c r="E2791" t="s">
        <v>30</v>
      </c>
      <c r="F2791" t="s">
        <v>4752</v>
      </c>
      <c r="G2791" t="s">
        <v>100</v>
      </c>
      <c r="H2791">
        <f t="shared" si="43"/>
        <v>5</v>
      </c>
      <c r="I2791" t="s">
        <v>230</v>
      </c>
      <c r="J2791" t="s">
        <v>41</v>
      </c>
      <c r="K2791">
        <v>0.6166666666666667</v>
      </c>
      <c r="L2791">
        <v>2</v>
      </c>
      <c r="M2791">
        <v>11</v>
      </c>
      <c r="N2791">
        <v>1</v>
      </c>
      <c r="O2791">
        <v>1</v>
      </c>
      <c r="P2791">
        <v>9</v>
      </c>
      <c r="Q2791">
        <v>1</v>
      </c>
      <c r="R2791">
        <v>4</v>
      </c>
    </row>
    <row r="2792" spans="1:18">
      <c r="A2792" s="3">
        <v>39979</v>
      </c>
      <c r="B2792" t="s">
        <v>67</v>
      </c>
      <c r="C2792" t="s">
        <v>3457</v>
      </c>
      <c r="D2792" t="s">
        <v>30</v>
      </c>
      <c r="E2792" t="s">
        <v>30</v>
      </c>
      <c r="F2792" t="s">
        <v>191</v>
      </c>
      <c r="G2792" t="s">
        <v>34</v>
      </c>
      <c r="H2792">
        <f t="shared" si="43"/>
        <v>6</v>
      </c>
      <c r="I2792" t="s">
        <v>32</v>
      </c>
      <c r="J2792" s="4" t="s">
        <v>41</v>
      </c>
      <c r="K2792">
        <v>0.58333333333333337</v>
      </c>
      <c r="L2792">
        <v>3</v>
      </c>
      <c r="M2792">
        <v>9</v>
      </c>
      <c r="N2792">
        <v>1</v>
      </c>
      <c r="O2792">
        <v>1</v>
      </c>
      <c r="P2792">
        <v>7</v>
      </c>
      <c r="Q2792">
        <v>3</v>
      </c>
      <c r="R2792">
        <v>4</v>
      </c>
    </row>
    <row r="2793" spans="1:18">
      <c r="A2793" s="3">
        <v>40009.021155324073</v>
      </c>
      <c r="B2793" t="s">
        <v>13390</v>
      </c>
      <c r="C2793" t="s">
        <v>3461</v>
      </c>
      <c r="D2793">
        <v>4</v>
      </c>
      <c r="E2793">
        <v>3</v>
      </c>
      <c r="F2793" t="s">
        <v>33</v>
      </c>
      <c r="G2793" t="s">
        <v>410</v>
      </c>
      <c r="H2793">
        <f t="shared" si="43"/>
        <v>7</v>
      </c>
      <c r="I2793" t="s">
        <v>32</v>
      </c>
      <c r="J2793" t="s">
        <v>41</v>
      </c>
      <c r="K2793">
        <v>0.43333333333333335</v>
      </c>
      <c r="L2793">
        <v>1</v>
      </c>
      <c r="M2793">
        <v>11</v>
      </c>
      <c r="N2793">
        <v>2</v>
      </c>
      <c r="O2793">
        <v>5</v>
      </c>
      <c r="P2793">
        <v>1</v>
      </c>
      <c r="Q2793">
        <v>1</v>
      </c>
      <c r="R2793">
        <v>4</v>
      </c>
    </row>
    <row r="2794" spans="1:18">
      <c r="A2794" s="3">
        <v>39923</v>
      </c>
      <c r="B2794" t="s">
        <v>1679</v>
      </c>
      <c r="C2794" t="s">
        <v>246</v>
      </c>
      <c r="D2794" t="s">
        <v>30</v>
      </c>
      <c r="E2794" t="s">
        <v>30</v>
      </c>
      <c r="F2794" t="s">
        <v>48</v>
      </c>
      <c r="G2794" t="s">
        <v>34</v>
      </c>
      <c r="H2794">
        <f t="shared" si="43"/>
        <v>4</v>
      </c>
      <c r="I2794" t="s">
        <v>32</v>
      </c>
      <c r="J2794" s="4" t="s">
        <v>41</v>
      </c>
      <c r="K2794">
        <v>0.43333333333333335</v>
      </c>
      <c r="L2794">
        <v>5</v>
      </c>
      <c r="M2794">
        <v>4</v>
      </c>
      <c r="N2794">
        <v>1</v>
      </c>
      <c r="O2794">
        <v>1</v>
      </c>
      <c r="P2794">
        <v>3</v>
      </c>
      <c r="Q2794">
        <v>3</v>
      </c>
      <c r="R2794">
        <v>4</v>
      </c>
    </row>
    <row r="2795" spans="1:18">
      <c r="A2795" s="3">
        <v>39921.761017245371</v>
      </c>
      <c r="B2795" t="s">
        <v>13390</v>
      </c>
      <c r="C2795" t="s">
        <v>111</v>
      </c>
      <c r="D2795" t="s">
        <v>30</v>
      </c>
      <c r="E2795" t="s">
        <v>30</v>
      </c>
      <c r="F2795" t="s">
        <v>134</v>
      </c>
      <c r="G2795" t="s">
        <v>34</v>
      </c>
      <c r="H2795">
        <f t="shared" si="43"/>
        <v>4</v>
      </c>
      <c r="I2795" t="s">
        <v>32</v>
      </c>
      <c r="J2795" s="4" t="s">
        <v>41</v>
      </c>
      <c r="K2795">
        <v>0.6</v>
      </c>
      <c r="L2795">
        <v>5</v>
      </c>
      <c r="M2795">
        <v>13</v>
      </c>
      <c r="N2795">
        <v>1</v>
      </c>
      <c r="O2795">
        <v>1</v>
      </c>
      <c r="P2795">
        <v>8</v>
      </c>
      <c r="Q2795">
        <v>3</v>
      </c>
      <c r="R2795">
        <v>4</v>
      </c>
    </row>
    <row r="2796" spans="1:18">
      <c r="A2796" s="3">
        <v>40051.854941203703</v>
      </c>
      <c r="B2796" t="s">
        <v>13390</v>
      </c>
      <c r="C2796" t="s">
        <v>3461</v>
      </c>
      <c r="D2796">
        <v>3</v>
      </c>
      <c r="E2796">
        <v>3</v>
      </c>
      <c r="F2796" t="s">
        <v>4744</v>
      </c>
      <c r="G2796" t="s">
        <v>410</v>
      </c>
      <c r="H2796">
        <f t="shared" si="43"/>
        <v>8</v>
      </c>
      <c r="I2796" t="s">
        <v>32</v>
      </c>
      <c r="J2796" t="s">
        <v>5206</v>
      </c>
      <c r="K2796">
        <v>0.48333333333333334</v>
      </c>
      <c r="L2796">
        <v>4</v>
      </c>
      <c r="M2796">
        <v>11</v>
      </c>
      <c r="N2796">
        <v>3</v>
      </c>
      <c r="O2796">
        <v>5</v>
      </c>
      <c r="P2796">
        <v>2</v>
      </c>
      <c r="Q2796">
        <v>1</v>
      </c>
      <c r="R2796">
        <v>2</v>
      </c>
    </row>
    <row r="2797" spans="1:18">
      <c r="A2797" s="3">
        <v>39999</v>
      </c>
      <c r="B2797" t="s">
        <v>67</v>
      </c>
      <c r="C2797" t="s">
        <v>3461</v>
      </c>
      <c r="D2797" t="s">
        <v>30</v>
      </c>
      <c r="E2797">
        <v>3</v>
      </c>
      <c r="F2797" t="s">
        <v>4752</v>
      </c>
      <c r="G2797" t="s">
        <v>49</v>
      </c>
      <c r="H2797">
        <f t="shared" si="43"/>
        <v>7</v>
      </c>
      <c r="I2797" t="s">
        <v>32</v>
      </c>
      <c r="J2797" t="s">
        <v>41</v>
      </c>
      <c r="K2797">
        <v>0.7</v>
      </c>
      <c r="L2797">
        <v>1</v>
      </c>
      <c r="M2797">
        <v>11</v>
      </c>
      <c r="N2797">
        <v>1</v>
      </c>
      <c r="O2797">
        <v>5</v>
      </c>
      <c r="P2797">
        <v>9</v>
      </c>
      <c r="Q2797">
        <v>4</v>
      </c>
      <c r="R2797">
        <v>4</v>
      </c>
    </row>
    <row r="2798" spans="1:18">
      <c r="A2798" s="3">
        <v>39982.818645833337</v>
      </c>
      <c r="B2798" t="s">
        <v>26</v>
      </c>
      <c r="C2798" t="s">
        <v>7054</v>
      </c>
      <c r="D2798" t="s">
        <v>30</v>
      </c>
      <c r="E2798" t="s">
        <v>30</v>
      </c>
      <c r="F2798" t="s">
        <v>134</v>
      </c>
      <c r="G2798" t="s">
        <v>100</v>
      </c>
      <c r="H2798">
        <f t="shared" si="43"/>
        <v>6</v>
      </c>
      <c r="I2798" t="s">
        <v>230</v>
      </c>
      <c r="J2798" t="s">
        <v>41</v>
      </c>
      <c r="K2798">
        <v>0.5</v>
      </c>
      <c r="L2798">
        <v>3</v>
      </c>
      <c r="M2798">
        <v>8</v>
      </c>
      <c r="N2798">
        <v>1</v>
      </c>
      <c r="O2798">
        <v>1</v>
      </c>
      <c r="P2798">
        <v>8</v>
      </c>
      <c r="Q2798">
        <v>1</v>
      </c>
      <c r="R2798">
        <v>4</v>
      </c>
    </row>
    <row r="2799" spans="1:18">
      <c r="A2799" s="3">
        <v>40030.582916284722</v>
      </c>
      <c r="B2799" t="s">
        <v>13390</v>
      </c>
      <c r="C2799" t="s">
        <v>3461</v>
      </c>
      <c r="D2799">
        <v>5</v>
      </c>
      <c r="E2799">
        <v>2</v>
      </c>
      <c r="F2799" t="s">
        <v>155</v>
      </c>
      <c r="G2799" t="s">
        <v>100</v>
      </c>
      <c r="H2799">
        <f t="shared" si="43"/>
        <v>8</v>
      </c>
      <c r="I2799" t="s">
        <v>239</v>
      </c>
      <c r="J2799" t="s">
        <v>41</v>
      </c>
      <c r="K2799">
        <v>0.56666666666666665</v>
      </c>
      <c r="L2799">
        <v>4</v>
      </c>
      <c r="M2799">
        <v>11</v>
      </c>
      <c r="N2799">
        <v>5</v>
      </c>
      <c r="O2799">
        <v>3</v>
      </c>
      <c r="P2799">
        <v>5</v>
      </c>
      <c r="Q2799">
        <v>1</v>
      </c>
      <c r="R2799">
        <v>4</v>
      </c>
    </row>
    <row r="2800" spans="1:18">
      <c r="A2800" s="3">
        <v>40084.872754629629</v>
      </c>
      <c r="B2800" t="s">
        <v>26</v>
      </c>
      <c r="C2800" t="s">
        <v>7957</v>
      </c>
      <c r="D2800">
        <v>5</v>
      </c>
      <c r="E2800">
        <v>5</v>
      </c>
      <c r="F2800" t="s">
        <v>191</v>
      </c>
      <c r="G2800" t="s">
        <v>34</v>
      </c>
      <c r="H2800">
        <f t="shared" si="43"/>
        <v>9</v>
      </c>
      <c r="I2800" t="s">
        <v>560</v>
      </c>
      <c r="J2800" s="4" t="s">
        <v>41</v>
      </c>
      <c r="K2800">
        <v>0.66666666666666663</v>
      </c>
      <c r="L2800">
        <v>6</v>
      </c>
      <c r="M2800">
        <v>5</v>
      </c>
      <c r="N2800">
        <v>5</v>
      </c>
      <c r="O2800">
        <v>6</v>
      </c>
      <c r="P2800">
        <v>7</v>
      </c>
      <c r="Q2800">
        <v>3</v>
      </c>
      <c r="R2800">
        <v>4</v>
      </c>
    </row>
    <row r="2801" spans="1:18">
      <c r="A2801" s="3">
        <v>39941.273893136575</v>
      </c>
      <c r="B2801" t="s">
        <v>13390</v>
      </c>
      <c r="C2801" t="s">
        <v>3461</v>
      </c>
      <c r="D2801" t="s">
        <v>30</v>
      </c>
      <c r="E2801" t="s">
        <v>30</v>
      </c>
      <c r="F2801" t="s">
        <v>88</v>
      </c>
      <c r="G2801" t="s">
        <v>100</v>
      </c>
      <c r="H2801">
        <f t="shared" si="43"/>
        <v>5</v>
      </c>
      <c r="I2801" t="s">
        <v>1011</v>
      </c>
      <c r="J2801" t="s">
        <v>41</v>
      </c>
      <c r="K2801">
        <v>0.41666666666666669</v>
      </c>
      <c r="L2801">
        <v>2</v>
      </c>
      <c r="M2801">
        <v>11</v>
      </c>
      <c r="N2801">
        <v>1</v>
      </c>
      <c r="O2801">
        <v>1</v>
      </c>
      <c r="P2801">
        <v>4</v>
      </c>
      <c r="Q2801">
        <v>1</v>
      </c>
      <c r="R2801">
        <v>4</v>
      </c>
    </row>
    <row r="2802" spans="1:18">
      <c r="A2802" s="3">
        <v>39913.120446909721</v>
      </c>
      <c r="B2802" t="s">
        <v>13390</v>
      </c>
      <c r="C2802" t="s">
        <v>246</v>
      </c>
      <c r="D2802" t="s">
        <v>30</v>
      </c>
      <c r="E2802" t="s">
        <v>30</v>
      </c>
      <c r="F2802" t="s">
        <v>48</v>
      </c>
      <c r="G2802" t="s">
        <v>410</v>
      </c>
      <c r="H2802">
        <f t="shared" si="43"/>
        <v>4</v>
      </c>
      <c r="I2802" t="s">
        <v>164</v>
      </c>
      <c r="J2802" t="s">
        <v>41</v>
      </c>
      <c r="K2802">
        <v>0.33333333333333331</v>
      </c>
      <c r="L2802">
        <v>5</v>
      </c>
      <c r="M2802">
        <v>4</v>
      </c>
      <c r="N2802">
        <v>1</v>
      </c>
      <c r="O2802">
        <v>1</v>
      </c>
      <c r="P2802">
        <v>3</v>
      </c>
      <c r="Q2802">
        <v>1</v>
      </c>
      <c r="R2802">
        <v>4</v>
      </c>
    </row>
    <row r="2803" spans="1:18">
      <c r="A2803" s="3">
        <v>39938.381726238425</v>
      </c>
      <c r="B2803" t="s">
        <v>13390</v>
      </c>
      <c r="C2803" t="s">
        <v>27</v>
      </c>
      <c r="D2803" t="s">
        <v>30</v>
      </c>
      <c r="E2803" t="s">
        <v>30</v>
      </c>
      <c r="F2803" t="s">
        <v>33</v>
      </c>
      <c r="G2803" t="s">
        <v>34</v>
      </c>
      <c r="H2803">
        <f t="shared" si="43"/>
        <v>5</v>
      </c>
      <c r="I2803" t="s">
        <v>164</v>
      </c>
      <c r="J2803" s="4" t="s">
        <v>41</v>
      </c>
      <c r="K2803">
        <v>0.25</v>
      </c>
      <c r="L2803">
        <v>2</v>
      </c>
      <c r="M2803">
        <v>2</v>
      </c>
      <c r="N2803">
        <v>1</v>
      </c>
      <c r="O2803">
        <v>1</v>
      </c>
      <c r="P2803">
        <v>1</v>
      </c>
      <c r="Q2803">
        <v>3</v>
      </c>
      <c r="R2803">
        <v>4</v>
      </c>
    </row>
    <row r="2804" spans="1:18">
      <c r="A2804" s="3">
        <v>39914.952672222222</v>
      </c>
      <c r="B2804" t="s">
        <v>13390</v>
      </c>
      <c r="C2804" t="s">
        <v>27</v>
      </c>
      <c r="D2804" t="s">
        <v>30</v>
      </c>
      <c r="E2804" t="s">
        <v>30</v>
      </c>
      <c r="F2804" t="s">
        <v>48</v>
      </c>
      <c r="G2804" t="s">
        <v>410</v>
      </c>
      <c r="H2804">
        <f t="shared" si="43"/>
        <v>4</v>
      </c>
      <c r="I2804" t="s">
        <v>164</v>
      </c>
      <c r="J2804" t="s">
        <v>41</v>
      </c>
      <c r="K2804">
        <v>0.3</v>
      </c>
      <c r="L2804">
        <v>5</v>
      </c>
      <c r="M2804">
        <v>2</v>
      </c>
      <c r="N2804">
        <v>1</v>
      </c>
      <c r="O2804">
        <v>1</v>
      </c>
      <c r="P2804">
        <v>3</v>
      </c>
      <c r="Q2804">
        <v>1</v>
      </c>
      <c r="R2804">
        <v>4</v>
      </c>
    </row>
    <row r="2805" spans="1:18">
      <c r="A2805" s="3">
        <v>39988</v>
      </c>
      <c r="B2805" t="s">
        <v>59</v>
      </c>
      <c r="C2805" t="s">
        <v>7054</v>
      </c>
      <c r="D2805" t="s">
        <v>30</v>
      </c>
      <c r="E2805" t="s">
        <v>30</v>
      </c>
      <c r="F2805" t="s">
        <v>88</v>
      </c>
      <c r="G2805" t="s">
        <v>100</v>
      </c>
      <c r="H2805">
        <f t="shared" si="43"/>
        <v>6</v>
      </c>
      <c r="I2805" t="s">
        <v>432</v>
      </c>
      <c r="J2805" t="s">
        <v>41</v>
      </c>
      <c r="K2805">
        <v>0.5</v>
      </c>
      <c r="L2805">
        <v>3</v>
      </c>
      <c r="M2805">
        <v>8</v>
      </c>
      <c r="N2805">
        <v>1</v>
      </c>
      <c r="O2805">
        <v>1</v>
      </c>
      <c r="P2805">
        <v>4</v>
      </c>
      <c r="Q2805">
        <v>1</v>
      </c>
      <c r="R2805">
        <v>4</v>
      </c>
    </row>
    <row r="2806" spans="1:18">
      <c r="A2806" s="3">
        <v>39984</v>
      </c>
      <c r="B2806" t="s">
        <v>59</v>
      </c>
      <c r="C2806" t="s">
        <v>3444</v>
      </c>
      <c r="D2806" t="s">
        <v>30</v>
      </c>
      <c r="E2806" t="s">
        <v>30</v>
      </c>
      <c r="F2806" t="s">
        <v>4752</v>
      </c>
      <c r="G2806" t="s">
        <v>410</v>
      </c>
      <c r="H2806">
        <f t="shared" si="43"/>
        <v>6</v>
      </c>
      <c r="I2806" t="s">
        <v>432</v>
      </c>
      <c r="J2806" t="s">
        <v>41</v>
      </c>
      <c r="K2806">
        <v>0.46666666666666667</v>
      </c>
      <c r="L2806">
        <v>3</v>
      </c>
      <c r="M2806">
        <v>1</v>
      </c>
      <c r="N2806">
        <v>1</v>
      </c>
      <c r="O2806">
        <v>1</v>
      </c>
      <c r="P2806">
        <v>9</v>
      </c>
      <c r="Q2806">
        <v>1</v>
      </c>
      <c r="R2806">
        <v>4</v>
      </c>
    </row>
    <row r="2807" spans="1:18">
      <c r="A2807" s="3">
        <v>39941.000324918983</v>
      </c>
      <c r="B2807" t="s">
        <v>13390</v>
      </c>
      <c r="C2807" t="s">
        <v>3444</v>
      </c>
      <c r="D2807" t="s">
        <v>30</v>
      </c>
      <c r="E2807" t="s">
        <v>30</v>
      </c>
      <c r="F2807" t="s">
        <v>33</v>
      </c>
      <c r="G2807" t="s">
        <v>100</v>
      </c>
      <c r="H2807">
        <f t="shared" si="43"/>
        <v>5</v>
      </c>
      <c r="I2807" t="s">
        <v>87</v>
      </c>
      <c r="J2807" s="4" t="s">
        <v>41</v>
      </c>
      <c r="K2807">
        <v>0.2</v>
      </c>
      <c r="L2807">
        <v>2</v>
      </c>
      <c r="M2807">
        <v>1</v>
      </c>
      <c r="N2807">
        <v>1</v>
      </c>
      <c r="O2807">
        <v>1</v>
      </c>
      <c r="P2807">
        <v>1</v>
      </c>
      <c r="Q2807">
        <v>1</v>
      </c>
      <c r="R2807">
        <v>4</v>
      </c>
    </row>
    <row r="2808" spans="1:18">
      <c r="A2808" s="3">
        <v>40018.865678668983</v>
      </c>
      <c r="B2808" t="s">
        <v>13390</v>
      </c>
      <c r="C2808" t="s">
        <v>3461</v>
      </c>
      <c r="D2808">
        <v>5</v>
      </c>
      <c r="E2808">
        <v>3</v>
      </c>
      <c r="F2808" t="s">
        <v>88</v>
      </c>
      <c r="G2808" t="s">
        <v>100</v>
      </c>
      <c r="H2808">
        <f t="shared" si="43"/>
        <v>7</v>
      </c>
      <c r="I2808" t="s">
        <v>87</v>
      </c>
      <c r="J2808" t="s">
        <v>41</v>
      </c>
      <c r="K2808">
        <v>0.53333333333333333</v>
      </c>
      <c r="L2808">
        <v>1</v>
      </c>
      <c r="M2808">
        <v>11</v>
      </c>
      <c r="N2808">
        <v>5</v>
      </c>
      <c r="O2808">
        <v>5</v>
      </c>
      <c r="P2808">
        <v>4</v>
      </c>
      <c r="Q2808">
        <v>1</v>
      </c>
      <c r="R2808">
        <v>4</v>
      </c>
    </row>
    <row r="2809" spans="1:18">
      <c r="A2809" s="3">
        <v>39939.471224155095</v>
      </c>
      <c r="B2809" t="s">
        <v>13390</v>
      </c>
      <c r="C2809" t="s">
        <v>246</v>
      </c>
      <c r="D2809" t="s">
        <v>30</v>
      </c>
      <c r="E2809" t="s">
        <v>30</v>
      </c>
      <c r="F2809" t="s">
        <v>165</v>
      </c>
      <c r="G2809" t="s">
        <v>100</v>
      </c>
      <c r="H2809">
        <f t="shared" si="43"/>
        <v>5</v>
      </c>
      <c r="I2809" t="s">
        <v>87</v>
      </c>
      <c r="J2809" t="s">
        <v>41</v>
      </c>
      <c r="K2809">
        <v>0.33333333333333331</v>
      </c>
      <c r="L2809">
        <v>2</v>
      </c>
      <c r="M2809">
        <v>4</v>
      </c>
      <c r="N2809">
        <v>1</v>
      </c>
      <c r="O2809">
        <v>1</v>
      </c>
      <c r="P2809">
        <v>6</v>
      </c>
      <c r="Q2809">
        <v>1</v>
      </c>
      <c r="R2809">
        <v>4</v>
      </c>
    </row>
    <row r="2810" spans="1:18">
      <c r="A2810" s="3">
        <v>39973.568554247686</v>
      </c>
      <c r="B2810" t="s">
        <v>13390</v>
      </c>
      <c r="C2810" t="s">
        <v>3461</v>
      </c>
      <c r="D2810" t="s">
        <v>30</v>
      </c>
      <c r="E2810" t="s">
        <v>30</v>
      </c>
      <c r="F2810" t="s">
        <v>191</v>
      </c>
      <c r="G2810" t="s">
        <v>34</v>
      </c>
      <c r="H2810">
        <f t="shared" si="43"/>
        <v>6</v>
      </c>
      <c r="I2810" t="s">
        <v>1622</v>
      </c>
      <c r="J2810" s="4" t="s">
        <v>41</v>
      </c>
      <c r="K2810">
        <v>0.51666666666666672</v>
      </c>
      <c r="L2810">
        <v>3</v>
      </c>
      <c r="M2810">
        <v>11</v>
      </c>
      <c r="N2810">
        <v>1</v>
      </c>
      <c r="O2810">
        <v>1</v>
      </c>
      <c r="P2810">
        <v>7</v>
      </c>
      <c r="Q2810">
        <v>3</v>
      </c>
      <c r="R2810">
        <v>4</v>
      </c>
    </row>
    <row r="2811" spans="1:18">
      <c r="A2811" s="3">
        <v>40007.812908136577</v>
      </c>
      <c r="B2811" t="s">
        <v>13390</v>
      </c>
      <c r="C2811" t="s">
        <v>3461</v>
      </c>
      <c r="D2811">
        <v>5</v>
      </c>
      <c r="E2811">
        <v>3</v>
      </c>
      <c r="F2811" t="s">
        <v>191</v>
      </c>
      <c r="G2811" t="s">
        <v>100</v>
      </c>
      <c r="H2811">
        <f t="shared" si="43"/>
        <v>7</v>
      </c>
      <c r="I2811" t="s">
        <v>98</v>
      </c>
      <c r="J2811" t="s">
        <v>41</v>
      </c>
      <c r="K2811">
        <v>0.58333333333333337</v>
      </c>
      <c r="L2811">
        <v>1</v>
      </c>
      <c r="M2811">
        <v>11</v>
      </c>
      <c r="N2811">
        <v>5</v>
      </c>
      <c r="O2811">
        <v>5</v>
      </c>
      <c r="P2811">
        <v>7</v>
      </c>
      <c r="Q2811">
        <v>1</v>
      </c>
      <c r="R2811">
        <v>4</v>
      </c>
    </row>
    <row r="2812" spans="1:18">
      <c r="A2812" s="3">
        <v>39959.922013888892</v>
      </c>
      <c r="B2812" t="s">
        <v>5089</v>
      </c>
      <c r="C2812" t="s">
        <v>3444</v>
      </c>
      <c r="D2812" t="s">
        <v>30</v>
      </c>
      <c r="E2812" t="s">
        <v>30</v>
      </c>
      <c r="F2812" t="s">
        <v>4752</v>
      </c>
      <c r="G2812" t="s">
        <v>100</v>
      </c>
      <c r="H2812">
        <f t="shared" si="43"/>
        <v>5</v>
      </c>
      <c r="I2812" t="s">
        <v>98</v>
      </c>
      <c r="J2812" t="s">
        <v>41</v>
      </c>
      <c r="K2812">
        <v>0.35</v>
      </c>
      <c r="L2812">
        <v>2</v>
      </c>
      <c r="M2812">
        <v>1</v>
      </c>
      <c r="N2812">
        <v>1</v>
      </c>
      <c r="O2812">
        <v>1</v>
      </c>
      <c r="P2812">
        <v>9</v>
      </c>
      <c r="Q2812">
        <v>1</v>
      </c>
      <c r="R2812">
        <v>4</v>
      </c>
    </row>
    <row r="2813" spans="1:18">
      <c r="A2813" s="3">
        <v>40013.569768518515</v>
      </c>
      <c r="B2813" t="s">
        <v>5089</v>
      </c>
      <c r="C2813" t="s">
        <v>7054</v>
      </c>
      <c r="D2813">
        <v>3</v>
      </c>
      <c r="E2813">
        <v>3</v>
      </c>
      <c r="F2813" t="s">
        <v>4752</v>
      </c>
      <c r="G2813" t="s">
        <v>410</v>
      </c>
      <c r="H2813">
        <f t="shared" si="43"/>
        <v>7</v>
      </c>
      <c r="I2813" t="s">
        <v>98</v>
      </c>
      <c r="J2813" t="s">
        <v>5206</v>
      </c>
      <c r="K2813">
        <v>0.51666666666666672</v>
      </c>
      <c r="L2813">
        <v>1</v>
      </c>
      <c r="M2813">
        <v>8</v>
      </c>
      <c r="N2813">
        <v>3</v>
      </c>
      <c r="O2813">
        <v>5</v>
      </c>
      <c r="P2813">
        <v>9</v>
      </c>
      <c r="Q2813">
        <v>1</v>
      </c>
      <c r="R2813">
        <v>2</v>
      </c>
    </row>
    <row r="2814" spans="1:18">
      <c r="A2814" s="3">
        <v>39992.698443252317</v>
      </c>
      <c r="B2814" t="s">
        <v>13390</v>
      </c>
      <c r="C2814" t="s">
        <v>3461</v>
      </c>
      <c r="D2814" t="s">
        <v>30</v>
      </c>
      <c r="E2814">
        <v>5</v>
      </c>
      <c r="F2814" t="s">
        <v>4752</v>
      </c>
      <c r="G2814" t="s">
        <v>100</v>
      </c>
      <c r="H2814">
        <f t="shared" si="43"/>
        <v>6</v>
      </c>
      <c r="I2814" t="s">
        <v>98</v>
      </c>
      <c r="J2814" t="s">
        <v>41</v>
      </c>
      <c r="K2814">
        <v>0.6</v>
      </c>
      <c r="L2814">
        <v>3</v>
      </c>
      <c r="M2814">
        <v>11</v>
      </c>
      <c r="N2814">
        <v>1</v>
      </c>
      <c r="O2814">
        <v>6</v>
      </c>
      <c r="P2814">
        <v>9</v>
      </c>
      <c r="Q2814">
        <v>1</v>
      </c>
      <c r="R2814">
        <v>4</v>
      </c>
    </row>
    <row r="2815" spans="1:18">
      <c r="A2815" s="3">
        <v>39983.30585744213</v>
      </c>
      <c r="B2815" t="s">
        <v>13390</v>
      </c>
      <c r="C2815" t="s">
        <v>3461</v>
      </c>
      <c r="D2815" t="s">
        <v>30</v>
      </c>
      <c r="E2815" t="s">
        <v>30</v>
      </c>
      <c r="F2815" t="s">
        <v>191</v>
      </c>
      <c r="G2815" t="s">
        <v>100</v>
      </c>
      <c r="H2815">
        <f t="shared" si="43"/>
        <v>6</v>
      </c>
      <c r="I2815" t="s">
        <v>98</v>
      </c>
      <c r="J2815" t="s">
        <v>41</v>
      </c>
      <c r="K2815">
        <v>0.48333333333333334</v>
      </c>
      <c r="L2815">
        <v>3</v>
      </c>
      <c r="M2815">
        <v>11</v>
      </c>
      <c r="N2815">
        <v>1</v>
      </c>
      <c r="O2815">
        <v>1</v>
      </c>
      <c r="P2815">
        <v>7</v>
      </c>
      <c r="Q2815">
        <v>1</v>
      </c>
      <c r="R2815">
        <v>4</v>
      </c>
    </row>
    <row r="2816" spans="1:18">
      <c r="A2816" s="3">
        <v>39981.697645219909</v>
      </c>
      <c r="B2816" t="s">
        <v>13390</v>
      </c>
      <c r="C2816" t="s">
        <v>3461</v>
      </c>
      <c r="D2816" t="s">
        <v>30</v>
      </c>
      <c r="E2816" t="s">
        <v>30</v>
      </c>
      <c r="F2816" t="s">
        <v>191</v>
      </c>
      <c r="G2816" t="s">
        <v>34</v>
      </c>
      <c r="H2816">
        <f t="shared" si="43"/>
        <v>6</v>
      </c>
      <c r="I2816" t="s">
        <v>98</v>
      </c>
      <c r="J2816" s="4" t="s">
        <v>41</v>
      </c>
      <c r="K2816">
        <v>0.51666666666666672</v>
      </c>
      <c r="L2816">
        <v>3</v>
      </c>
      <c r="M2816">
        <v>11</v>
      </c>
      <c r="N2816">
        <v>1</v>
      </c>
      <c r="O2816">
        <v>1</v>
      </c>
      <c r="P2816">
        <v>7</v>
      </c>
      <c r="Q2816">
        <v>3</v>
      </c>
      <c r="R2816">
        <v>4</v>
      </c>
    </row>
    <row r="2817" spans="1:18">
      <c r="A2817" s="3">
        <v>39927.793253819444</v>
      </c>
      <c r="B2817" t="s">
        <v>13390</v>
      </c>
      <c r="C2817" t="s">
        <v>27</v>
      </c>
      <c r="D2817" t="s">
        <v>30</v>
      </c>
      <c r="E2817" t="s">
        <v>30</v>
      </c>
      <c r="F2817" t="s">
        <v>88</v>
      </c>
      <c r="G2817" t="s">
        <v>34</v>
      </c>
      <c r="H2817">
        <f t="shared" si="43"/>
        <v>4</v>
      </c>
      <c r="I2817" t="s">
        <v>98</v>
      </c>
      <c r="J2817" s="4" t="s">
        <v>41</v>
      </c>
      <c r="K2817">
        <v>0.35</v>
      </c>
      <c r="L2817">
        <v>5</v>
      </c>
      <c r="M2817">
        <v>2</v>
      </c>
      <c r="N2817">
        <v>1</v>
      </c>
      <c r="O2817">
        <v>1</v>
      </c>
      <c r="P2817">
        <v>4</v>
      </c>
      <c r="Q2817">
        <v>3</v>
      </c>
      <c r="R2817">
        <v>4</v>
      </c>
    </row>
    <row r="2818" spans="1:18">
      <c r="A2818" s="3">
        <v>39927.796031215279</v>
      </c>
      <c r="B2818" t="s">
        <v>13390</v>
      </c>
      <c r="C2818" t="s">
        <v>246</v>
      </c>
      <c r="D2818" t="s">
        <v>30</v>
      </c>
      <c r="E2818" t="s">
        <v>30</v>
      </c>
      <c r="F2818" t="s">
        <v>48</v>
      </c>
      <c r="G2818" t="s">
        <v>34</v>
      </c>
      <c r="H2818">
        <f t="shared" si="43"/>
        <v>4</v>
      </c>
      <c r="I2818" t="s">
        <v>98</v>
      </c>
      <c r="J2818" s="4" t="s">
        <v>41</v>
      </c>
      <c r="K2818">
        <v>0.36666666666666664</v>
      </c>
      <c r="L2818">
        <v>5</v>
      </c>
      <c r="M2818">
        <v>4</v>
      </c>
      <c r="N2818">
        <v>1</v>
      </c>
      <c r="O2818">
        <v>1</v>
      </c>
      <c r="P2818">
        <v>3</v>
      </c>
      <c r="Q2818">
        <v>3</v>
      </c>
      <c r="R2818">
        <v>4</v>
      </c>
    </row>
    <row r="2819" spans="1:18">
      <c r="A2819" s="3">
        <v>40051.122369062497</v>
      </c>
      <c r="B2819" t="s">
        <v>13390</v>
      </c>
      <c r="C2819" t="s">
        <v>7762</v>
      </c>
      <c r="D2819">
        <v>5</v>
      </c>
      <c r="E2819">
        <v>3</v>
      </c>
      <c r="F2819" t="s">
        <v>4752</v>
      </c>
      <c r="G2819" t="s">
        <v>100</v>
      </c>
      <c r="H2819">
        <f t="shared" ref="H2819:H2882" si="44">MONTH(A2819)</f>
        <v>8</v>
      </c>
      <c r="I2819" t="s">
        <v>32</v>
      </c>
      <c r="J2819" t="s">
        <v>41</v>
      </c>
      <c r="K2819">
        <v>0.58333333333333337</v>
      </c>
      <c r="L2819">
        <v>4</v>
      </c>
      <c r="M2819">
        <v>6</v>
      </c>
      <c r="N2819">
        <v>5</v>
      </c>
      <c r="O2819">
        <v>5</v>
      </c>
      <c r="P2819">
        <v>9</v>
      </c>
      <c r="Q2819">
        <v>1</v>
      </c>
      <c r="R2819">
        <v>4</v>
      </c>
    </row>
    <row r="2820" spans="1:18">
      <c r="A2820" s="3">
        <v>39933.690595752312</v>
      </c>
      <c r="B2820" t="s">
        <v>13390</v>
      </c>
      <c r="C2820" t="s">
        <v>111</v>
      </c>
      <c r="D2820" t="s">
        <v>30</v>
      </c>
      <c r="E2820" t="s">
        <v>30</v>
      </c>
      <c r="F2820" t="s">
        <v>134</v>
      </c>
      <c r="G2820" t="s">
        <v>34</v>
      </c>
      <c r="H2820">
        <f t="shared" si="44"/>
        <v>4</v>
      </c>
      <c r="I2820" t="s">
        <v>830</v>
      </c>
      <c r="J2820" s="4" t="s">
        <v>41</v>
      </c>
      <c r="K2820">
        <v>0.6</v>
      </c>
      <c r="L2820">
        <v>5</v>
      </c>
      <c r="M2820">
        <v>13</v>
      </c>
      <c r="N2820">
        <v>1</v>
      </c>
      <c r="O2820">
        <v>1</v>
      </c>
      <c r="P2820">
        <v>8</v>
      </c>
      <c r="Q2820">
        <v>3</v>
      </c>
      <c r="R2820">
        <v>4</v>
      </c>
    </row>
    <row r="2821" spans="1:18">
      <c r="A2821" s="3">
        <v>39907.517603206019</v>
      </c>
      <c r="B2821" t="s">
        <v>13390</v>
      </c>
      <c r="C2821" t="s">
        <v>142</v>
      </c>
      <c r="D2821" t="s">
        <v>30</v>
      </c>
      <c r="E2821" t="s">
        <v>30</v>
      </c>
      <c r="F2821" t="s">
        <v>48</v>
      </c>
      <c r="G2821" t="s">
        <v>100</v>
      </c>
      <c r="H2821">
        <f t="shared" si="44"/>
        <v>4</v>
      </c>
      <c r="I2821" t="s">
        <v>32</v>
      </c>
      <c r="J2821" t="s">
        <v>41</v>
      </c>
      <c r="K2821">
        <v>0.46666666666666667</v>
      </c>
      <c r="L2821">
        <v>5</v>
      </c>
      <c r="M2821">
        <v>12</v>
      </c>
      <c r="N2821">
        <v>1</v>
      </c>
      <c r="O2821">
        <v>1</v>
      </c>
      <c r="P2821">
        <v>3</v>
      </c>
      <c r="Q2821">
        <v>1</v>
      </c>
      <c r="R2821">
        <v>4</v>
      </c>
    </row>
    <row r="2822" spans="1:18">
      <c r="A2822" s="3">
        <v>39946</v>
      </c>
      <c r="B2822" t="s">
        <v>67</v>
      </c>
      <c r="C2822" t="s">
        <v>3457</v>
      </c>
      <c r="D2822" t="s">
        <v>30</v>
      </c>
      <c r="E2822" t="s">
        <v>30</v>
      </c>
      <c r="F2822" t="s">
        <v>134</v>
      </c>
      <c r="G2822" t="s">
        <v>34</v>
      </c>
      <c r="H2822">
        <f t="shared" si="44"/>
        <v>5</v>
      </c>
      <c r="I2822" t="s">
        <v>1011</v>
      </c>
      <c r="J2822" s="4" t="s">
        <v>41</v>
      </c>
      <c r="K2822">
        <v>0.58333333333333337</v>
      </c>
      <c r="L2822">
        <v>2</v>
      </c>
      <c r="M2822">
        <v>9</v>
      </c>
      <c r="N2822">
        <v>1</v>
      </c>
      <c r="O2822">
        <v>1</v>
      </c>
      <c r="P2822">
        <v>8</v>
      </c>
      <c r="Q2822">
        <v>3</v>
      </c>
      <c r="R2822">
        <v>4</v>
      </c>
    </row>
    <row r="2823" spans="1:18">
      <c r="A2823" s="3">
        <v>40081.754827928242</v>
      </c>
      <c r="B2823" t="s">
        <v>13390</v>
      </c>
      <c r="C2823" t="s">
        <v>3444</v>
      </c>
      <c r="D2823">
        <v>5</v>
      </c>
      <c r="E2823">
        <v>3</v>
      </c>
      <c r="F2823" t="s">
        <v>165</v>
      </c>
      <c r="G2823" t="s">
        <v>100</v>
      </c>
      <c r="H2823">
        <f t="shared" si="44"/>
        <v>9</v>
      </c>
      <c r="I2823" t="s">
        <v>432</v>
      </c>
      <c r="J2823" t="s">
        <v>41</v>
      </c>
      <c r="K2823">
        <v>0.48333333333333334</v>
      </c>
      <c r="L2823">
        <v>6</v>
      </c>
      <c r="M2823">
        <v>1</v>
      </c>
      <c r="N2823">
        <v>5</v>
      </c>
      <c r="O2823">
        <v>5</v>
      </c>
      <c r="P2823">
        <v>6</v>
      </c>
      <c r="Q2823">
        <v>1</v>
      </c>
      <c r="R2823">
        <v>4</v>
      </c>
    </row>
    <row r="2824" spans="1:18">
      <c r="A2824" s="3">
        <v>40065.690739664351</v>
      </c>
      <c r="B2824" t="s">
        <v>13390</v>
      </c>
      <c r="C2824" t="s">
        <v>7762</v>
      </c>
      <c r="D2824">
        <v>3</v>
      </c>
      <c r="E2824">
        <v>3</v>
      </c>
      <c r="F2824" t="s">
        <v>88</v>
      </c>
      <c r="G2824" t="s">
        <v>34</v>
      </c>
      <c r="H2824">
        <f t="shared" si="44"/>
        <v>9</v>
      </c>
      <c r="I2824" t="s">
        <v>1059</v>
      </c>
      <c r="J2824" s="4" t="s">
        <v>41</v>
      </c>
      <c r="K2824">
        <v>0.53333333333333333</v>
      </c>
      <c r="L2824">
        <v>6</v>
      </c>
      <c r="M2824">
        <v>6</v>
      </c>
      <c r="N2824">
        <v>3</v>
      </c>
      <c r="O2824">
        <v>5</v>
      </c>
      <c r="P2824">
        <v>4</v>
      </c>
      <c r="Q2824">
        <v>3</v>
      </c>
      <c r="R2824">
        <v>4</v>
      </c>
    </row>
    <row r="2825" spans="1:18">
      <c r="A2825" s="3">
        <v>39966.718509988423</v>
      </c>
      <c r="B2825" t="s">
        <v>13390</v>
      </c>
      <c r="C2825" t="s">
        <v>3461</v>
      </c>
      <c r="D2825" t="s">
        <v>30</v>
      </c>
      <c r="E2825" t="s">
        <v>30</v>
      </c>
      <c r="F2825" t="s">
        <v>4744</v>
      </c>
      <c r="G2825" t="s">
        <v>410</v>
      </c>
      <c r="H2825">
        <f t="shared" si="44"/>
        <v>6</v>
      </c>
      <c r="I2825" t="s">
        <v>1059</v>
      </c>
      <c r="J2825" t="s">
        <v>41</v>
      </c>
      <c r="K2825">
        <v>0.4</v>
      </c>
      <c r="L2825">
        <v>3</v>
      </c>
      <c r="M2825">
        <v>11</v>
      </c>
      <c r="N2825">
        <v>1</v>
      </c>
      <c r="O2825">
        <v>1</v>
      </c>
      <c r="P2825">
        <v>2</v>
      </c>
      <c r="Q2825">
        <v>1</v>
      </c>
      <c r="R2825">
        <v>4</v>
      </c>
    </row>
    <row r="2826" spans="1:18">
      <c r="A2826" s="3">
        <v>39972.505503043983</v>
      </c>
      <c r="B2826" t="s">
        <v>13390</v>
      </c>
      <c r="C2826" t="s">
        <v>3457</v>
      </c>
      <c r="D2826" t="s">
        <v>30</v>
      </c>
      <c r="E2826" t="s">
        <v>30</v>
      </c>
      <c r="F2826" t="s">
        <v>88</v>
      </c>
      <c r="G2826" t="s">
        <v>100</v>
      </c>
      <c r="H2826">
        <f t="shared" si="44"/>
        <v>6</v>
      </c>
      <c r="I2826" t="s">
        <v>98</v>
      </c>
      <c r="J2826" t="s">
        <v>41</v>
      </c>
      <c r="K2826">
        <v>0.4</v>
      </c>
      <c r="L2826">
        <v>3</v>
      </c>
      <c r="M2826">
        <v>9</v>
      </c>
      <c r="N2826">
        <v>1</v>
      </c>
      <c r="O2826">
        <v>1</v>
      </c>
      <c r="P2826">
        <v>4</v>
      </c>
      <c r="Q2826">
        <v>1</v>
      </c>
      <c r="R2826">
        <v>4</v>
      </c>
    </row>
    <row r="2827" spans="1:18">
      <c r="A2827" s="3">
        <v>39950.584921527778</v>
      </c>
      <c r="B2827" t="s">
        <v>13390</v>
      </c>
      <c r="C2827" t="s">
        <v>3444</v>
      </c>
      <c r="D2827" t="s">
        <v>30</v>
      </c>
      <c r="E2827" t="s">
        <v>30</v>
      </c>
      <c r="F2827" t="s">
        <v>48</v>
      </c>
      <c r="G2827" t="s">
        <v>100</v>
      </c>
      <c r="H2827">
        <f t="shared" si="44"/>
        <v>5</v>
      </c>
      <c r="I2827" t="s">
        <v>98</v>
      </c>
      <c r="J2827" t="s">
        <v>41</v>
      </c>
      <c r="K2827">
        <v>0.23333333333333334</v>
      </c>
      <c r="L2827">
        <v>2</v>
      </c>
      <c r="M2827">
        <v>1</v>
      </c>
      <c r="N2827">
        <v>1</v>
      </c>
      <c r="O2827">
        <v>1</v>
      </c>
      <c r="P2827">
        <v>3</v>
      </c>
      <c r="Q2827">
        <v>1</v>
      </c>
      <c r="R2827">
        <v>4</v>
      </c>
    </row>
    <row r="2828" spans="1:18">
      <c r="A2828" s="3">
        <v>40049.499566168983</v>
      </c>
      <c r="B2828" t="s">
        <v>13390</v>
      </c>
      <c r="C2828" t="s">
        <v>7957</v>
      </c>
      <c r="D2828">
        <v>5</v>
      </c>
      <c r="E2828">
        <v>2</v>
      </c>
      <c r="F2828" t="s">
        <v>4752</v>
      </c>
      <c r="G2828" t="s">
        <v>100</v>
      </c>
      <c r="H2828">
        <f t="shared" si="44"/>
        <v>8</v>
      </c>
      <c r="I2828" t="s">
        <v>98</v>
      </c>
      <c r="J2828" t="s">
        <v>41</v>
      </c>
      <c r="K2828">
        <v>0.53333333333333333</v>
      </c>
      <c r="L2828">
        <v>4</v>
      </c>
      <c r="M2828">
        <v>5</v>
      </c>
      <c r="N2828">
        <v>5</v>
      </c>
      <c r="O2828">
        <v>3</v>
      </c>
      <c r="P2828">
        <v>9</v>
      </c>
      <c r="Q2828">
        <v>1</v>
      </c>
      <c r="R2828">
        <v>4</v>
      </c>
    </row>
    <row r="2829" spans="1:18">
      <c r="A2829" s="3">
        <v>40054.831110995372</v>
      </c>
      <c r="B2829" t="s">
        <v>13390</v>
      </c>
      <c r="C2829" t="s">
        <v>3461</v>
      </c>
      <c r="D2829">
        <v>1</v>
      </c>
      <c r="E2829">
        <v>5</v>
      </c>
      <c r="F2829" t="s">
        <v>4752</v>
      </c>
      <c r="G2829" t="s">
        <v>410</v>
      </c>
      <c r="H2829">
        <f t="shared" si="44"/>
        <v>8</v>
      </c>
      <c r="I2829" t="s">
        <v>1011</v>
      </c>
      <c r="J2829" t="s">
        <v>41</v>
      </c>
      <c r="K2829">
        <v>0.66666666666666663</v>
      </c>
      <c r="L2829">
        <v>4</v>
      </c>
      <c r="M2829">
        <v>11</v>
      </c>
      <c r="N2829">
        <v>4</v>
      </c>
      <c r="O2829">
        <v>6</v>
      </c>
      <c r="P2829">
        <v>9</v>
      </c>
      <c r="Q2829">
        <v>1</v>
      </c>
      <c r="R2829">
        <v>4</v>
      </c>
    </row>
    <row r="2830" spans="1:18">
      <c r="A2830" s="3">
        <v>40036</v>
      </c>
      <c r="B2830" t="s">
        <v>59</v>
      </c>
      <c r="C2830" t="s">
        <v>3461</v>
      </c>
      <c r="D2830">
        <v>5</v>
      </c>
      <c r="E2830">
        <v>5</v>
      </c>
      <c r="F2830" t="s">
        <v>134</v>
      </c>
      <c r="G2830" t="s">
        <v>100</v>
      </c>
      <c r="H2830">
        <f t="shared" si="44"/>
        <v>8</v>
      </c>
      <c r="I2830" t="s">
        <v>432</v>
      </c>
      <c r="J2830" t="s">
        <v>41</v>
      </c>
      <c r="K2830">
        <v>0.78333333333333333</v>
      </c>
      <c r="L2830">
        <v>4</v>
      </c>
      <c r="M2830">
        <v>11</v>
      </c>
      <c r="N2830">
        <v>5</v>
      </c>
      <c r="O2830">
        <v>6</v>
      </c>
      <c r="P2830">
        <v>8</v>
      </c>
      <c r="Q2830">
        <v>1</v>
      </c>
      <c r="R2830">
        <v>4</v>
      </c>
    </row>
    <row r="2831" spans="1:18">
      <c r="A2831" s="3">
        <v>40031.965484918983</v>
      </c>
      <c r="B2831" t="s">
        <v>13390</v>
      </c>
      <c r="C2831" t="s">
        <v>3461</v>
      </c>
      <c r="D2831">
        <v>5</v>
      </c>
      <c r="E2831">
        <v>5</v>
      </c>
      <c r="F2831" t="s">
        <v>134</v>
      </c>
      <c r="G2831" t="s">
        <v>34</v>
      </c>
      <c r="H2831">
        <f t="shared" si="44"/>
        <v>8</v>
      </c>
      <c r="I2831" t="s">
        <v>76</v>
      </c>
      <c r="J2831" s="4" t="s">
        <v>41</v>
      </c>
      <c r="K2831">
        <v>0.7</v>
      </c>
      <c r="L2831">
        <v>4</v>
      </c>
      <c r="M2831">
        <v>11</v>
      </c>
      <c r="N2831">
        <v>5</v>
      </c>
      <c r="O2831">
        <v>6</v>
      </c>
      <c r="P2831">
        <v>8</v>
      </c>
      <c r="Q2831">
        <v>3</v>
      </c>
      <c r="R2831">
        <v>4</v>
      </c>
    </row>
    <row r="2832" spans="1:18">
      <c r="A2832" s="3">
        <v>40035.475928206019</v>
      </c>
      <c r="B2832" t="s">
        <v>13390</v>
      </c>
      <c r="C2832" t="s">
        <v>7957</v>
      </c>
      <c r="D2832">
        <v>3</v>
      </c>
      <c r="E2832">
        <v>4</v>
      </c>
      <c r="F2832" t="s">
        <v>4744</v>
      </c>
      <c r="G2832" t="s">
        <v>100</v>
      </c>
      <c r="H2832">
        <f t="shared" si="44"/>
        <v>8</v>
      </c>
      <c r="I2832" t="s">
        <v>190</v>
      </c>
      <c r="J2832" t="s">
        <v>41</v>
      </c>
      <c r="K2832">
        <v>0.36666666666666664</v>
      </c>
      <c r="L2832">
        <v>4</v>
      </c>
      <c r="M2832">
        <v>5</v>
      </c>
      <c r="N2832">
        <v>3</v>
      </c>
      <c r="O2832">
        <v>2</v>
      </c>
      <c r="P2832">
        <v>2</v>
      </c>
      <c r="Q2832">
        <v>1</v>
      </c>
      <c r="R2832">
        <v>4</v>
      </c>
    </row>
    <row r="2833" spans="1:18">
      <c r="A2833" s="3">
        <v>40054.812375925925</v>
      </c>
      <c r="B2833" t="s">
        <v>13390</v>
      </c>
      <c r="C2833" t="s">
        <v>3444</v>
      </c>
      <c r="D2833">
        <v>5</v>
      </c>
      <c r="E2833">
        <v>4</v>
      </c>
      <c r="F2833" t="s">
        <v>191</v>
      </c>
      <c r="G2833" t="s">
        <v>34</v>
      </c>
      <c r="H2833">
        <f t="shared" si="44"/>
        <v>8</v>
      </c>
      <c r="I2833" t="s">
        <v>124</v>
      </c>
      <c r="J2833" s="4" t="s">
        <v>41</v>
      </c>
      <c r="K2833">
        <v>0.45</v>
      </c>
      <c r="L2833">
        <v>4</v>
      </c>
      <c r="M2833">
        <v>1</v>
      </c>
      <c r="N2833">
        <v>5</v>
      </c>
      <c r="O2833">
        <v>2</v>
      </c>
      <c r="P2833">
        <v>7</v>
      </c>
      <c r="Q2833">
        <v>3</v>
      </c>
      <c r="R2833">
        <v>4</v>
      </c>
    </row>
    <row r="2834" spans="1:18">
      <c r="A2834" s="3">
        <v>40042.976400462961</v>
      </c>
      <c r="B2834" t="s">
        <v>26</v>
      </c>
      <c r="C2834" t="s">
        <v>3461</v>
      </c>
      <c r="D2834">
        <v>3</v>
      </c>
      <c r="E2834">
        <v>3</v>
      </c>
      <c r="F2834" t="s">
        <v>4744</v>
      </c>
      <c r="G2834" t="s">
        <v>410</v>
      </c>
      <c r="H2834">
        <f t="shared" si="44"/>
        <v>8</v>
      </c>
      <c r="I2834" t="s">
        <v>124</v>
      </c>
      <c r="J2834" t="s">
        <v>41</v>
      </c>
      <c r="K2834">
        <v>0.56666666666666665</v>
      </c>
      <c r="L2834">
        <v>4</v>
      </c>
      <c r="M2834">
        <v>11</v>
      </c>
      <c r="N2834">
        <v>3</v>
      </c>
      <c r="O2834">
        <v>5</v>
      </c>
      <c r="P2834">
        <v>2</v>
      </c>
      <c r="Q2834">
        <v>1</v>
      </c>
      <c r="R2834">
        <v>4</v>
      </c>
    </row>
    <row r="2835" spans="1:18">
      <c r="A2835" s="3">
        <v>40082.512396493054</v>
      </c>
      <c r="B2835" t="s">
        <v>13390</v>
      </c>
      <c r="C2835" t="s">
        <v>7054</v>
      </c>
      <c r="D2835">
        <v>5</v>
      </c>
      <c r="E2835">
        <v>5</v>
      </c>
      <c r="F2835" t="s">
        <v>88</v>
      </c>
      <c r="G2835" t="s">
        <v>100</v>
      </c>
      <c r="H2835">
        <f t="shared" si="44"/>
        <v>9</v>
      </c>
      <c r="I2835" t="s">
        <v>124</v>
      </c>
      <c r="J2835" t="s">
        <v>41</v>
      </c>
      <c r="K2835">
        <v>0.58333333333333337</v>
      </c>
      <c r="L2835">
        <v>6</v>
      </c>
      <c r="M2835">
        <v>8</v>
      </c>
      <c r="N2835">
        <v>5</v>
      </c>
      <c r="O2835">
        <v>6</v>
      </c>
      <c r="P2835">
        <v>4</v>
      </c>
      <c r="Q2835">
        <v>1</v>
      </c>
      <c r="R2835">
        <v>4</v>
      </c>
    </row>
    <row r="2836" spans="1:18">
      <c r="A2836" s="3">
        <v>40023.348007870372</v>
      </c>
      <c r="B2836" t="s">
        <v>13390</v>
      </c>
      <c r="C2836" t="s">
        <v>3444</v>
      </c>
      <c r="D2836">
        <v>5</v>
      </c>
      <c r="E2836">
        <v>5</v>
      </c>
      <c r="F2836" t="s">
        <v>165</v>
      </c>
      <c r="G2836" t="s">
        <v>100</v>
      </c>
      <c r="H2836">
        <f t="shared" si="44"/>
        <v>7</v>
      </c>
      <c r="I2836" t="s">
        <v>124</v>
      </c>
      <c r="J2836" t="s">
        <v>41</v>
      </c>
      <c r="K2836">
        <v>0.41666666666666669</v>
      </c>
      <c r="L2836">
        <v>1</v>
      </c>
      <c r="M2836">
        <v>1</v>
      </c>
      <c r="N2836">
        <v>5</v>
      </c>
      <c r="O2836">
        <v>6</v>
      </c>
      <c r="P2836">
        <v>6</v>
      </c>
      <c r="Q2836">
        <v>1</v>
      </c>
      <c r="R2836">
        <v>4</v>
      </c>
    </row>
    <row r="2837" spans="1:18">
      <c r="A2837" s="3">
        <v>40060</v>
      </c>
      <c r="B2837" t="s">
        <v>67</v>
      </c>
      <c r="C2837" t="s">
        <v>3461</v>
      </c>
      <c r="D2837">
        <v>5</v>
      </c>
      <c r="E2837">
        <v>5</v>
      </c>
      <c r="F2837" t="s">
        <v>191</v>
      </c>
      <c r="G2837" t="s">
        <v>100</v>
      </c>
      <c r="H2837">
        <f t="shared" si="44"/>
        <v>9</v>
      </c>
      <c r="I2837" t="s">
        <v>124</v>
      </c>
      <c r="J2837" s="4" t="s">
        <v>41</v>
      </c>
      <c r="K2837">
        <v>0.78333333333333333</v>
      </c>
      <c r="L2837">
        <v>6</v>
      </c>
      <c r="M2837">
        <v>11</v>
      </c>
      <c r="N2837">
        <v>5</v>
      </c>
      <c r="O2837">
        <v>6</v>
      </c>
      <c r="P2837">
        <v>7</v>
      </c>
      <c r="Q2837">
        <v>1</v>
      </c>
      <c r="R2837">
        <v>4</v>
      </c>
    </row>
    <row r="2838" spans="1:18">
      <c r="A2838" s="3">
        <v>39952.573627511571</v>
      </c>
      <c r="B2838" t="s">
        <v>13390</v>
      </c>
      <c r="C2838" t="s">
        <v>3444</v>
      </c>
      <c r="D2838" t="s">
        <v>30</v>
      </c>
      <c r="E2838" t="s">
        <v>30</v>
      </c>
      <c r="F2838" t="s">
        <v>48</v>
      </c>
      <c r="G2838" t="s">
        <v>34</v>
      </c>
      <c r="H2838">
        <f t="shared" si="44"/>
        <v>5</v>
      </c>
      <c r="I2838" t="s">
        <v>124</v>
      </c>
      <c r="J2838" s="4" t="s">
        <v>41</v>
      </c>
      <c r="K2838">
        <v>0.26666666666666666</v>
      </c>
      <c r="L2838">
        <v>2</v>
      </c>
      <c r="M2838">
        <v>1</v>
      </c>
      <c r="N2838">
        <v>1</v>
      </c>
      <c r="O2838">
        <v>1</v>
      </c>
      <c r="P2838">
        <v>3</v>
      </c>
      <c r="Q2838">
        <v>3</v>
      </c>
      <c r="R2838">
        <v>4</v>
      </c>
    </row>
    <row r="2839" spans="1:18">
      <c r="A2839" s="3">
        <v>40061.608377511577</v>
      </c>
      <c r="B2839" t="s">
        <v>13390</v>
      </c>
      <c r="C2839" t="s">
        <v>3461</v>
      </c>
      <c r="D2839">
        <v>5</v>
      </c>
      <c r="E2839">
        <v>3</v>
      </c>
      <c r="F2839" t="s">
        <v>165</v>
      </c>
      <c r="G2839" t="s">
        <v>100</v>
      </c>
      <c r="H2839">
        <f t="shared" si="44"/>
        <v>9</v>
      </c>
      <c r="I2839" t="s">
        <v>124</v>
      </c>
      <c r="J2839" t="s">
        <v>41</v>
      </c>
      <c r="K2839">
        <v>0.65</v>
      </c>
      <c r="L2839">
        <v>6</v>
      </c>
      <c r="M2839">
        <v>11</v>
      </c>
      <c r="N2839">
        <v>5</v>
      </c>
      <c r="O2839">
        <v>5</v>
      </c>
      <c r="P2839">
        <v>6</v>
      </c>
      <c r="Q2839">
        <v>1</v>
      </c>
      <c r="R2839">
        <v>4</v>
      </c>
    </row>
    <row r="2840" spans="1:18">
      <c r="A2840" s="3">
        <v>40036.59741357639</v>
      </c>
      <c r="B2840" t="s">
        <v>13390</v>
      </c>
      <c r="C2840" t="s">
        <v>3461</v>
      </c>
      <c r="D2840">
        <v>5</v>
      </c>
      <c r="E2840">
        <v>3</v>
      </c>
      <c r="F2840" t="s">
        <v>165</v>
      </c>
      <c r="G2840" t="s">
        <v>100</v>
      </c>
      <c r="H2840">
        <f t="shared" si="44"/>
        <v>8</v>
      </c>
      <c r="I2840" t="s">
        <v>124</v>
      </c>
      <c r="J2840" t="s">
        <v>5156</v>
      </c>
      <c r="K2840">
        <v>0.56666666666666665</v>
      </c>
      <c r="L2840">
        <v>4</v>
      </c>
      <c r="M2840">
        <v>11</v>
      </c>
      <c r="N2840">
        <v>5</v>
      </c>
      <c r="O2840">
        <v>5</v>
      </c>
      <c r="P2840">
        <v>6</v>
      </c>
      <c r="Q2840">
        <v>1</v>
      </c>
      <c r="R2840">
        <v>1</v>
      </c>
    </row>
    <row r="2841" spans="1:18">
      <c r="A2841" s="3">
        <v>39922.675509641202</v>
      </c>
      <c r="B2841" t="s">
        <v>13390</v>
      </c>
      <c r="C2841" t="s">
        <v>27</v>
      </c>
      <c r="D2841" t="s">
        <v>30</v>
      </c>
      <c r="E2841" t="s">
        <v>30</v>
      </c>
      <c r="F2841" t="s">
        <v>191</v>
      </c>
      <c r="G2841" t="s">
        <v>100</v>
      </c>
      <c r="H2841">
        <f t="shared" si="44"/>
        <v>4</v>
      </c>
      <c r="I2841" t="s">
        <v>124</v>
      </c>
      <c r="J2841" t="s">
        <v>41</v>
      </c>
      <c r="K2841">
        <v>0.36666666666666664</v>
      </c>
      <c r="L2841">
        <v>5</v>
      </c>
      <c r="M2841">
        <v>2</v>
      </c>
      <c r="N2841">
        <v>1</v>
      </c>
      <c r="O2841">
        <v>1</v>
      </c>
      <c r="P2841">
        <v>7</v>
      </c>
      <c r="Q2841">
        <v>1</v>
      </c>
      <c r="R2841">
        <v>4</v>
      </c>
    </row>
    <row r="2842" spans="1:18">
      <c r="A2842" s="3">
        <v>40027.033147337963</v>
      </c>
      <c r="B2842" t="s">
        <v>13390</v>
      </c>
      <c r="C2842" t="s">
        <v>3461</v>
      </c>
      <c r="D2842">
        <v>5</v>
      </c>
      <c r="E2842">
        <v>3</v>
      </c>
      <c r="F2842" t="s">
        <v>134</v>
      </c>
      <c r="G2842" t="s">
        <v>34</v>
      </c>
      <c r="H2842">
        <f t="shared" si="44"/>
        <v>8</v>
      </c>
      <c r="I2842" t="s">
        <v>432</v>
      </c>
      <c r="J2842" s="4" t="s">
        <v>41</v>
      </c>
      <c r="K2842">
        <v>0.68333333333333335</v>
      </c>
      <c r="L2842">
        <v>4</v>
      </c>
      <c r="M2842">
        <v>11</v>
      </c>
      <c r="N2842">
        <v>5</v>
      </c>
      <c r="O2842">
        <v>5</v>
      </c>
      <c r="P2842">
        <v>8</v>
      </c>
      <c r="Q2842">
        <v>3</v>
      </c>
      <c r="R2842">
        <v>4</v>
      </c>
    </row>
    <row r="2843" spans="1:18">
      <c r="A2843" s="3">
        <v>39955</v>
      </c>
      <c r="B2843" t="s">
        <v>59</v>
      </c>
      <c r="C2843" t="s">
        <v>3444</v>
      </c>
      <c r="D2843" t="s">
        <v>30</v>
      </c>
      <c r="E2843" t="s">
        <v>30</v>
      </c>
      <c r="F2843" t="s">
        <v>4752</v>
      </c>
      <c r="G2843" t="s">
        <v>34</v>
      </c>
      <c r="H2843">
        <f t="shared" si="44"/>
        <v>5</v>
      </c>
      <c r="I2843" t="s">
        <v>124</v>
      </c>
      <c r="J2843" s="4" t="s">
        <v>41</v>
      </c>
      <c r="K2843">
        <v>0.48333333333333334</v>
      </c>
      <c r="L2843">
        <v>2</v>
      </c>
      <c r="M2843">
        <v>1</v>
      </c>
      <c r="N2843">
        <v>1</v>
      </c>
      <c r="O2843">
        <v>1</v>
      </c>
      <c r="P2843">
        <v>9</v>
      </c>
      <c r="Q2843">
        <v>3</v>
      </c>
      <c r="R2843">
        <v>4</v>
      </c>
    </row>
    <row r="2844" spans="1:18">
      <c r="A2844" s="3">
        <v>40077.909249108794</v>
      </c>
      <c r="B2844" t="s">
        <v>13390</v>
      </c>
      <c r="C2844" t="s">
        <v>3461</v>
      </c>
      <c r="D2844">
        <v>5</v>
      </c>
      <c r="E2844">
        <v>4</v>
      </c>
      <c r="F2844" t="s">
        <v>191</v>
      </c>
      <c r="G2844" t="s">
        <v>100</v>
      </c>
      <c r="H2844">
        <f t="shared" si="44"/>
        <v>9</v>
      </c>
      <c r="I2844" t="s">
        <v>124</v>
      </c>
      <c r="J2844" t="s">
        <v>41</v>
      </c>
      <c r="K2844">
        <v>0.6166666666666667</v>
      </c>
      <c r="L2844">
        <v>6</v>
      </c>
      <c r="M2844">
        <v>11</v>
      </c>
      <c r="N2844">
        <v>5</v>
      </c>
      <c r="O2844">
        <v>2</v>
      </c>
      <c r="P2844">
        <v>7</v>
      </c>
      <c r="Q2844">
        <v>1</v>
      </c>
      <c r="R2844">
        <v>4</v>
      </c>
    </row>
    <row r="2845" spans="1:18">
      <c r="A2845" s="3">
        <v>39987.729749421298</v>
      </c>
      <c r="B2845" t="s">
        <v>13390</v>
      </c>
      <c r="C2845" t="s">
        <v>3457</v>
      </c>
      <c r="D2845" t="s">
        <v>30</v>
      </c>
      <c r="E2845" t="s">
        <v>30</v>
      </c>
      <c r="F2845" t="s">
        <v>4744</v>
      </c>
      <c r="G2845" t="s">
        <v>410</v>
      </c>
      <c r="H2845">
        <f t="shared" si="44"/>
        <v>6</v>
      </c>
      <c r="I2845" t="s">
        <v>1059</v>
      </c>
      <c r="J2845" t="s">
        <v>41</v>
      </c>
      <c r="K2845">
        <v>0.36666666666666664</v>
      </c>
      <c r="L2845">
        <v>3</v>
      </c>
      <c r="M2845">
        <v>9</v>
      </c>
      <c r="N2845">
        <v>1</v>
      </c>
      <c r="O2845">
        <v>1</v>
      </c>
      <c r="P2845">
        <v>2</v>
      </c>
      <c r="Q2845">
        <v>1</v>
      </c>
      <c r="R2845">
        <v>4</v>
      </c>
    </row>
    <row r="2846" spans="1:18">
      <c r="A2846" s="3">
        <v>40013.920908020831</v>
      </c>
      <c r="B2846" t="s">
        <v>13390</v>
      </c>
      <c r="C2846" t="s">
        <v>3461</v>
      </c>
      <c r="D2846">
        <v>5</v>
      </c>
      <c r="E2846">
        <v>3</v>
      </c>
      <c r="F2846" t="s">
        <v>4744</v>
      </c>
      <c r="G2846" t="s">
        <v>34</v>
      </c>
      <c r="H2846">
        <f t="shared" si="44"/>
        <v>7</v>
      </c>
      <c r="I2846" t="s">
        <v>1059</v>
      </c>
      <c r="J2846" s="4" t="s">
        <v>41</v>
      </c>
      <c r="K2846">
        <v>0.53333333333333333</v>
      </c>
      <c r="L2846">
        <v>1</v>
      </c>
      <c r="M2846">
        <v>11</v>
      </c>
      <c r="N2846">
        <v>5</v>
      </c>
      <c r="O2846">
        <v>5</v>
      </c>
      <c r="P2846">
        <v>2</v>
      </c>
      <c r="Q2846">
        <v>3</v>
      </c>
      <c r="R2846">
        <v>4</v>
      </c>
    </row>
    <row r="2847" spans="1:18">
      <c r="A2847" s="3">
        <v>39960.993382372682</v>
      </c>
      <c r="B2847" t="s">
        <v>13390</v>
      </c>
      <c r="C2847" t="s">
        <v>3461</v>
      </c>
      <c r="D2847" t="s">
        <v>30</v>
      </c>
      <c r="E2847" t="s">
        <v>30</v>
      </c>
      <c r="F2847" t="s">
        <v>191</v>
      </c>
      <c r="G2847" t="s">
        <v>410</v>
      </c>
      <c r="H2847">
        <f t="shared" si="44"/>
        <v>5</v>
      </c>
      <c r="I2847" t="s">
        <v>124</v>
      </c>
      <c r="J2847" t="s">
        <v>5156</v>
      </c>
      <c r="K2847">
        <v>0.41666666666666669</v>
      </c>
      <c r="L2847">
        <v>2</v>
      </c>
      <c r="M2847">
        <v>11</v>
      </c>
      <c r="N2847">
        <v>1</v>
      </c>
      <c r="O2847">
        <v>1</v>
      </c>
      <c r="P2847">
        <v>7</v>
      </c>
      <c r="Q2847">
        <v>1</v>
      </c>
      <c r="R2847">
        <v>1</v>
      </c>
    </row>
    <row r="2848" spans="1:18">
      <c r="A2848" s="3">
        <v>40019.523280439818</v>
      </c>
      <c r="B2848" t="s">
        <v>13390</v>
      </c>
      <c r="C2848" t="s">
        <v>7054</v>
      </c>
      <c r="D2848">
        <v>5</v>
      </c>
      <c r="E2848">
        <v>5</v>
      </c>
      <c r="F2848" t="s">
        <v>4744</v>
      </c>
      <c r="G2848" t="s">
        <v>34</v>
      </c>
      <c r="H2848">
        <f t="shared" si="44"/>
        <v>7</v>
      </c>
      <c r="I2848" t="s">
        <v>124</v>
      </c>
      <c r="J2848" s="4" t="s">
        <v>41</v>
      </c>
      <c r="K2848">
        <v>0.5</v>
      </c>
      <c r="L2848">
        <v>1</v>
      </c>
      <c r="M2848">
        <v>8</v>
      </c>
      <c r="N2848">
        <v>5</v>
      </c>
      <c r="O2848">
        <v>6</v>
      </c>
      <c r="P2848">
        <v>2</v>
      </c>
      <c r="Q2848">
        <v>3</v>
      </c>
      <c r="R2848">
        <v>4</v>
      </c>
    </row>
    <row r="2849" spans="1:18">
      <c r="A2849" s="3">
        <v>39972.623527430558</v>
      </c>
      <c r="B2849" t="s">
        <v>13390</v>
      </c>
      <c r="C2849" t="s">
        <v>3444</v>
      </c>
      <c r="D2849" t="s">
        <v>30</v>
      </c>
      <c r="E2849" t="s">
        <v>30</v>
      </c>
      <c r="F2849" t="s">
        <v>191</v>
      </c>
      <c r="G2849" t="s">
        <v>100</v>
      </c>
      <c r="H2849">
        <f t="shared" si="44"/>
        <v>6</v>
      </c>
      <c r="I2849" t="s">
        <v>124</v>
      </c>
      <c r="J2849" t="s">
        <v>41</v>
      </c>
      <c r="K2849">
        <v>0.31666666666666665</v>
      </c>
      <c r="L2849">
        <v>3</v>
      </c>
      <c r="M2849">
        <v>1</v>
      </c>
      <c r="N2849">
        <v>1</v>
      </c>
      <c r="O2849">
        <v>1</v>
      </c>
      <c r="P2849">
        <v>7</v>
      </c>
      <c r="Q2849">
        <v>1</v>
      </c>
      <c r="R2849">
        <v>4</v>
      </c>
    </row>
    <row r="2850" spans="1:18">
      <c r="A2850" s="3">
        <v>39995.707254976849</v>
      </c>
      <c r="B2850" t="s">
        <v>13390</v>
      </c>
      <c r="C2850" t="s">
        <v>7957</v>
      </c>
      <c r="D2850" t="s">
        <v>30</v>
      </c>
      <c r="E2850">
        <v>5</v>
      </c>
      <c r="F2850" t="s">
        <v>191</v>
      </c>
      <c r="G2850" t="s">
        <v>34</v>
      </c>
      <c r="H2850">
        <f t="shared" si="44"/>
        <v>7</v>
      </c>
      <c r="I2850" t="s">
        <v>124</v>
      </c>
      <c r="J2850" s="4" t="s">
        <v>41</v>
      </c>
      <c r="K2850">
        <v>0.46666666666666667</v>
      </c>
      <c r="L2850">
        <v>1</v>
      </c>
      <c r="M2850">
        <v>5</v>
      </c>
      <c r="N2850">
        <v>1</v>
      </c>
      <c r="O2850">
        <v>6</v>
      </c>
      <c r="P2850">
        <v>7</v>
      </c>
      <c r="Q2850">
        <v>3</v>
      </c>
      <c r="R2850">
        <v>4</v>
      </c>
    </row>
    <row r="2851" spans="1:18">
      <c r="A2851" s="3">
        <v>40072.707233796296</v>
      </c>
      <c r="B2851" t="s">
        <v>26</v>
      </c>
      <c r="C2851" t="s">
        <v>3461</v>
      </c>
      <c r="D2851">
        <v>4</v>
      </c>
      <c r="E2851">
        <v>3</v>
      </c>
      <c r="F2851" t="s">
        <v>4744</v>
      </c>
      <c r="G2851" t="s">
        <v>100</v>
      </c>
      <c r="H2851">
        <f t="shared" si="44"/>
        <v>9</v>
      </c>
      <c r="I2851" t="s">
        <v>180</v>
      </c>
      <c r="J2851" t="s">
        <v>5206</v>
      </c>
      <c r="K2851">
        <v>0.55000000000000004</v>
      </c>
      <c r="L2851">
        <v>6</v>
      </c>
      <c r="M2851">
        <v>11</v>
      </c>
      <c r="N2851">
        <v>2</v>
      </c>
      <c r="O2851">
        <v>5</v>
      </c>
      <c r="P2851">
        <v>2</v>
      </c>
      <c r="Q2851">
        <v>1</v>
      </c>
      <c r="R2851">
        <v>2</v>
      </c>
    </row>
    <row r="2852" spans="1:18">
      <c r="A2852" s="3">
        <v>40063</v>
      </c>
      <c r="B2852" t="s">
        <v>59</v>
      </c>
      <c r="C2852" t="s">
        <v>3461</v>
      </c>
      <c r="D2852">
        <v>5</v>
      </c>
      <c r="E2852">
        <v>3</v>
      </c>
      <c r="F2852" t="s">
        <v>4752</v>
      </c>
      <c r="G2852" t="s">
        <v>100</v>
      </c>
      <c r="H2852">
        <f t="shared" si="44"/>
        <v>9</v>
      </c>
      <c r="I2852" t="s">
        <v>180</v>
      </c>
      <c r="J2852" t="s">
        <v>41</v>
      </c>
      <c r="K2852">
        <v>0.81666666666666665</v>
      </c>
      <c r="L2852">
        <v>6</v>
      </c>
      <c r="M2852">
        <v>11</v>
      </c>
      <c r="N2852">
        <v>5</v>
      </c>
      <c r="O2852">
        <v>5</v>
      </c>
      <c r="P2852">
        <v>9</v>
      </c>
      <c r="Q2852">
        <v>1</v>
      </c>
      <c r="R2852">
        <v>4</v>
      </c>
    </row>
    <row r="2853" spans="1:18">
      <c r="A2853" s="3">
        <v>40041</v>
      </c>
      <c r="B2853" t="s">
        <v>59</v>
      </c>
      <c r="C2853" t="s">
        <v>3461</v>
      </c>
      <c r="D2853">
        <v>5</v>
      </c>
      <c r="E2853">
        <v>5</v>
      </c>
      <c r="F2853" t="s">
        <v>88</v>
      </c>
      <c r="G2853" t="s">
        <v>410</v>
      </c>
      <c r="H2853">
        <f t="shared" si="44"/>
        <v>8</v>
      </c>
      <c r="I2853" t="s">
        <v>190</v>
      </c>
      <c r="J2853" t="s">
        <v>41</v>
      </c>
      <c r="K2853">
        <v>0.71666666666666667</v>
      </c>
      <c r="L2853">
        <v>4</v>
      </c>
      <c r="M2853">
        <v>11</v>
      </c>
      <c r="N2853">
        <v>5</v>
      </c>
      <c r="O2853">
        <v>6</v>
      </c>
      <c r="P2853">
        <v>4</v>
      </c>
      <c r="Q2853">
        <v>1</v>
      </c>
      <c r="R2853">
        <v>4</v>
      </c>
    </row>
    <row r="2854" spans="1:18">
      <c r="A2854" s="3">
        <v>39961.702341550925</v>
      </c>
      <c r="B2854" t="s">
        <v>13390</v>
      </c>
      <c r="C2854" t="s">
        <v>3444</v>
      </c>
      <c r="D2854" t="s">
        <v>30</v>
      </c>
      <c r="E2854" t="s">
        <v>30</v>
      </c>
      <c r="F2854" t="s">
        <v>4744</v>
      </c>
      <c r="G2854" t="s">
        <v>100</v>
      </c>
      <c r="H2854">
        <f t="shared" si="44"/>
        <v>5</v>
      </c>
      <c r="I2854" t="s">
        <v>190</v>
      </c>
      <c r="J2854" t="s">
        <v>41</v>
      </c>
      <c r="K2854">
        <v>0.21666666666666667</v>
      </c>
      <c r="L2854">
        <v>2</v>
      </c>
      <c r="M2854">
        <v>1</v>
      </c>
      <c r="N2854">
        <v>1</v>
      </c>
      <c r="O2854">
        <v>1</v>
      </c>
      <c r="P2854">
        <v>2</v>
      </c>
      <c r="Q2854">
        <v>1</v>
      </c>
      <c r="R2854">
        <v>4</v>
      </c>
    </row>
    <row r="2855" spans="1:18">
      <c r="A2855" s="3">
        <v>40009.895499456019</v>
      </c>
      <c r="B2855" t="s">
        <v>13390</v>
      </c>
      <c r="C2855" t="s">
        <v>3461</v>
      </c>
      <c r="D2855">
        <v>5</v>
      </c>
      <c r="E2855">
        <v>3</v>
      </c>
      <c r="F2855" t="s">
        <v>4752</v>
      </c>
      <c r="G2855" t="s">
        <v>410</v>
      </c>
      <c r="H2855">
        <f t="shared" si="44"/>
        <v>7</v>
      </c>
      <c r="I2855" t="s">
        <v>32</v>
      </c>
      <c r="J2855" t="s">
        <v>41</v>
      </c>
      <c r="K2855">
        <v>0.6166666666666667</v>
      </c>
      <c r="L2855">
        <v>1</v>
      </c>
      <c r="M2855">
        <v>11</v>
      </c>
      <c r="N2855">
        <v>5</v>
      </c>
      <c r="O2855">
        <v>5</v>
      </c>
      <c r="P2855">
        <v>9</v>
      </c>
      <c r="Q2855">
        <v>1</v>
      </c>
      <c r="R2855">
        <v>4</v>
      </c>
    </row>
    <row r="2856" spans="1:18">
      <c r="A2856" s="3">
        <v>39977</v>
      </c>
      <c r="B2856" t="s">
        <v>59</v>
      </c>
      <c r="C2856" t="s">
        <v>3461</v>
      </c>
      <c r="D2856" t="s">
        <v>30</v>
      </c>
      <c r="E2856" t="s">
        <v>30</v>
      </c>
      <c r="F2856" t="s">
        <v>191</v>
      </c>
      <c r="G2856" t="s">
        <v>100</v>
      </c>
      <c r="H2856">
        <f t="shared" si="44"/>
        <v>6</v>
      </c>
      <c r="I2856" t="s">
        <v>180</v>
      </c>
      <c r="J2856" t="s">
        <v>41</v>
      </c>
      <c r="K2856">
        <v>0.6</v>
      </c>
      <c r="L2856">
        <v>3</v>
      </c>
      <c r="M2856">
        <v>11</v>
      </c>
      <c r="N2856">
        <v>1</v>
      </c>
      <c r="O2856">
        <v>1</v>
      </c>
      <c r="P2856">
        <v>7</v>
      </c>
      <c r="Q2856">
        <v>1</v>
      </c>
      <c r="R2856">
        <v>4</v>
      </c>
    </row>
    <row r="2857" spans="1:18">
      <c r="A2857" s="3">
        <v>40037.095312500001</v>
      </c>
      <c r="B2857" t="s">
        <v>5089</v>
      </c>
      <c r="C2857" t="s">
        <v>3461</v>
      </c>
      <c r="D2857">
        <v>5</v>
      </c>
      <c r="E2857">
        <v>3</v>
      </c>
      <c r="F2857" t="s">
        <v>88</v>
      </c>
      <c r="G2857" t="s">
        <v>34</v>
      </c>
      <c r="H2857">
        <f t="shared" si="44"/>
        <v>8</v>
      </c>
      <c r="I2857" t="s">
        <v>32</v>
      </c>
      <c r="J2857" s="4" t="s">
        <v>41</v>
      </c>
      <c r="K2857">
        <v>0.6333333333333333</v>
      </c>
      <c r="L2857">
        <v>4</v>
      </c>
      <c r="M2857">
        <v>11</v>
      </c>
      <c r="N2857">
        <v>5</v>
      </c>
      <c r="O2857">
        <v>5</v>
      </c>
      <c r="P2857">
        <v>4</v>
      </c>
      <c r="Q2857">
        <v>3</v>
      </c>
      <c r="R2857">
        <v>4</v>
      </c>
    </row>
    <row r="2858" spans="1:18">
      <c r="A2858" s="3">
        <v>40013.041101157411</v>
      </c>
      <c r="B2858" t="s">
        <v>13390</v>
      </c>
      <c r="C2858" t="s">
        <v>3461</v>
      </c>
      <c r="D2858">
        <v>2</v>
      </c>
      <c r="E2858">
        <v>3</v>
      </c>
      <c r="F2858" t="s">
        <v>134</v>
      </c>
      <c r="G2858" t="s">
        <v>100</v>
      </c>
      <c r="H2858">
        <f t="shared" si="44"/>
        <v>7</v>
      </c>
      <c r="I2858" t="s">
        <v>32</v>
      </c>
      <c r="J2858" t="s">
        <v>5156</v>
      </c>
      <c r="K2858">
        <v>0.56666666666666665</v>
      </c>
      <c r="L2858">
        <v>1</v>
      </c>
      <c r="M2858">
        <v>11</v>
      </c>
      <c r="N2858">
        <v>6</v>
      </c>
      <c r="O2858">
        <v>5</v>
      </c>
      <c r="P2858">
        <v>8</v>
      </c>
      <c r="Q2858">
        <v>1</v>
      </c>
      <c r="R2858">
        <v>1</v>
      </c>
    </row>
    <row r="2859" spans="1:18">
      <c r="A2859" s="3">
        <v>40037.782740891205</v>
      </c>
      <c r="B2859" t="s">
        <v>13390</v>
      </c>
      <c r="C2859" t="s">
        <v>3461</v>
      </c>
      <c r="D2859">
        <v>5</v>
      </c>
      <c r="E2859">
        <v>4</v>
      </c>
      <c r="F2859" t="s">
        <v>191</v>
      </c>
      <c r="G2859" t="s">
        <v>410</v>
      </c>
      <c r="H2859">
        <f t="shared" si="44"/>
        <v>8</v>
      </c>
      <c r="I2859" t="s">
        <v>32</v>
      </c>
      <c r="J2859" t="s">
        <v>41</v>
      </c>
      <c r="K2859">
        <v>0.58333333333333337</v>
      </c>
      <c r="L2859">
        <v>4</v>
      </c>
      <c r="M2859">
        <v>11</v>
      </c>
      <c r="N2859">
        <v>5</v>
      </c>
      <c r="O2859">
        <v>2</v>
      </c>
      <c r="P2859">
        <v>7</v>
      </c>
      <c r="Q2859">
        <v>1</v>
      </c>
      <c r="R2859">
        <v>4</v>
      </c>
    </row>
    <row r="2860" spans="1:18">
      <c r="A2860" s="3">
        <v>39959.585877511578</v>
      </c>
      <c r="B2860" t="s">
        <v>13390</v>
      </c>
      <c r="C2860" t="s">
        <v>3444</v>
      </c>
      <c r="D2860" t="s">
        <v>30</v>
      </c>
      <c r="E2860" t="s">
        <v>30</v>
      </c>
      <c r="F2860" t="s">
        <v>191</v>
      </c>
      <c r="G2860" t="s">
        <v>34</v>
      </c>
      <c r="H2860">
        <f t="shared" si="44"/>
        <v>5</v>
      </c>
      <c r="I2860" t="s">
        <v>32</v>
      </c>
      <c r="J2860" s="4" t="s">
        <v>41</v>
      </c>
      <c r="K2860">
        <v>0.33333333333333331</v>
      </c>
      <c r="L2860">
        <v>2</v>
      </c>
      <c r="M2860">
        <v>1</v>
      </c>
      <c r="N2860">
        <v>1</v>
      </c>
      <c r="O2860">
        <v>1</v>
      </c>
      <c r="P2860">
        <v>7</v>
      </c>
      <c r="Q2860">
        <v>3</v>
      </c>
      <c r="R2860">
        <v>4</v>
      </c>
    </row>
    <row r="2861" spans="1:18">
      <c r="A2861" s="3">
        <v>39924.604487500001</v>
      </c>
      <c r="B2861" t="s">
        <v>13390</v>
      </c>
      <c r="C2861" t="s">
        <v>46</v>
      </c>
      <c r="D2861" t="s">
        <v>30</v>
      </c>
      <c r="E2861" t="s">
        <v>30</v>
      </c>
      <c r="F2861" t="s">
        <v>99</v>
      </c>
      <c r="G2861" t="s">
        <v>34</v>
      </c>
      <c r="H2861">
        <f t="shared" si="44"/>
        <v>4</v>
      </c>
      <c r="I2861" t="s">
        <v>32</v>
      </c>
      <c r="J2861" s="4" t="s">
        <v>41</v>
      </c>
      <c r="K2861">
        <v>0.43333333333333335</v>
      </c>
      <c r="L2861">
        <v>5</v>
      </c>
      <c r="M2861">
        <v>1</v>
      </c>
      <c r="N2861">
        <v>1</v>
      </c>
      <c r="O2861">
        <v>1</v>
      </c>
      <c r="P2861">
        <v>10</v>
      </c>
      <c r="Q2861">
        <v>3</v>
      </c>
      <c r="R2861">
        <v>4</v>
      </c>
    </row>
    <row r="2862" spans="1:18">
      <c r="A2862" s="3">
        <v>39933</v>
      </c>
      <c r="B2862" t="s">
        <v>59</v>
      </c>
      <c r="C2862" t="s">
        <v>68</v>
      </c>
      <c r="D2862" t="s">
        <v>30</v>
      </c>
      <c r="E2862" t="s">
        <v>30</v>
      </c>
      <c r="F2862" t="s">
        <v>155</v>
      </c>
      <c r="G2862" t="s">
        <v>100</v>
      </c>
      <c r="H2862">
        <f t="shared" si="44"/>
        <v>4</v>
      </c>
      <c r="I2862" t="s">
        <v>32</v>
      </c>
      <c r="J2862" t="s">
        <v>41</v>
      </c>
      <c r="K2862">
        <v>0.58333333333333337</v>
      </c>
      <c r="L2862">
        <v>5</v>
      </c>
      <c r="M2862">
        <v>10</v>
      </c>
      <c r="N2862">
        <v>1</v>
      </c>
      <c r="O2862">
        <v>1</v>
      </c>
      <c r="P2862">
        <v>5</v>
      </c>
      <c r="Q2862">
        <v>1</v>
      </c>
      <c r="R2862">
        <v>4</v>
      </c>
    </row>
    <row r="2863" spans="1:18">
      <c r="A2863" s="3">
        <v>39964.572198576388</v>
      </c>
      <c r="B2863" t="s">
        <v>13390</v>
      </c>
      <c r="C2863" t="s">
        <v>3457</v>
      </c>
      <c r="D2863" t="s">
        <v>30</v>
      </c>
      <c r="E2863" t="s">
        <v>30</v>
      </c>
      <c r="F2863" t="s">
        <v>134</v>
      </c>
      <c r="G2863" t="s">
        <v>100</v>
      </c>
      <c r="H2863">
        <f t="shared" si="44"/>
        <v>5</v>
      </c>
      <c r="I2863" t="s">
        <v>180</v>
      </c>
      <c r="J2863" t="s">
        <v>41</v>
      </c>
      <c r="K2863">
        <v>0.45</v>
      </c>
      <c r="L2863">
        <v>2</v>
      </c>
      <c r="M2863">
        <v>9</v>
      </c>
      <c r="N2863">
        <v>1</v>
      </c>
      <c r="O2863">
        <v>1</v>
      </c>
      <c r="P2863">
        <v>8</v>
      </c>
      <c r="Q2863">
        <v>1</v>
      </c>
      <c r="R2863">
        <v>4</v>
      </c>
    </row>
    <row r="2864" spans="1:18">
      <c r="A2864" s="3">
        <v>39939.897601041666</v>
      </c>
      <c r="B2864" t="s">
        <v>13390</v>
      </c>
      <c r="C2864" t="s">
        <v>85</v>
      </c>
      <c r="D2864" t="s">
        <v>30</v>
      </c>
      <c r="E2864" t="s">
        <v>30</v>
      </c>
      <c r="F2864" t="s">
        <v>48</v>
      </c>
      <c r="G2864" t="s">
        <v>100</v>
      </c>
      <c r="H2864">
        <f t="shared" si="44"/>
        <v>5</v>
      </c>
      <c r="I2864" t="s">
        <v>180</v>
      </c>
      <c r="J2864" t="s">
        <v>41</v>
      </c>
      <c r="K2864">
        <v>0.33333333333333331</v>
      </c>
      <c r="L2864">
        <v>2</v>
      </c>
      <c r="M2864">
        <v>7</v>
      </c>
      <c r="N2864">
        <v>1</v>
      </c>
      <c r="O2864">
        <v>1</v>
      </c>
      <c r="P2864">
        <v>3</v>
      </c>
      <c r="Q2864">
        <v>1</v>
      </c>
      <c r="R2864">
        <v>4</v>
      </c>
    </row>
    <row r="2865" spans="1:18">
      <c r="A2865" s="3">
        <v>39924.698920717594</v>
      </c>
      <c r="B2865" t="s">
        <v>13390</v>
      </c>
      <c r="C2865" t="s">
        <v>85</v>
      </c>
      <c r="D2865" t="s">
        <v>30</v>
      </c>
      <c r="E2865" t="s">
        <v>30</v>
      </c>
      <c r="F2865" t="s">
        <v>88</v>
      </c>
      <c r="G2865" t="s">
        <v>34</v>
      </c>
      <c r="H2865">
        <f t="shared" si="44"/>
        <v>4</v>
      </c>
      <c r="I2865" t="s">
        <v>190</v>
      </c>
      <c r="J2865" t="s">
        <v>41</v>
      </c>
      <c r="K2865">
        <v>0.43333333333333335</v>
      </c>
      <c r="L2865">
        <v>5</v>
      </c>
      <c r="M2865">
        <v>7</v>
      </c>
      <c r="N2865">
        <v>1</v>
      </c>
      <c r="O2865">
        <v>1</v>
      </c>
      <c r="P2865">
        <v>4</v>
      </c>
      <c r="Q2865">
        <v>3</v>
      </c>
      <c r="R2865">
        <v>4</v>
      </c>
    </row>
    <row r="2866" spans="1:18">
      <c r="A2866" s="3">
        <v>39922.726890428239</v>
      </c>
      <c r="B2866" t="s">
        <v>13390</v>
      </c>
      <c r="C2866" t="s">
        <v>85</v>
      </c>
      <c r="D2866" t="s">
        <v>30</v>
      </c>
      <c r="E2866" t="s">
        <v>30</v>
      </c>
      <c r="F2866" t="s">
        <v>33</v>
      </c>
      <c r="G2866" t="s">
        <v>34</v>
      </c>
      <c r="H2866">
        <f t="shared" si="44"/>
        <v>4</v>
      </c>
      <c r="I2866" t="s">
        <v>190</v>
      </c>
      <c r="J2866" s="4" t="s">
        <v>41</v>
      </c>
      <c r="K2866">
        <v>0.38333333333333336</v>
      </c>
      <c r="L2866">
        <v>5</v>
      </c>
      <c r="M2866">
        <v>7</v>
      </c>
      <c r="N2866">
        <v>1</v>
      </c>
      <c r="O2866">
        <v>1</v>
      </c>
      <c r="P2866">
        <v>1</v>
      </c>
      <c r="Q2866">
        <v>3</v>
      </c>
      <c r="R2866">
        <v>4</v>
      </c>
    </row>
    <row r="2867" spans="1:18">
      <c r="A2867" s="3">
        <v>39955.562711770835</v>
      </c>
      <c r="B2867" t="s">
        <v>13390</v>
      </c>
      <c r="C2867" t="s">
        <v>3444</v>
      </c>
      <c r="D2867" t="s">
        <v>30</v>
      </c>
      <c r="E2867" t="s">
        <v>30</v>
      </c>
      <c r="F2867" t="s">
        <v>88</v>
      </c>
      <c r="G2867" t="s">
        <v>34</v>
      </c>
      <c r="H2867">
        <f t="shared" si="44"/>
        <v>5</v>
      </c>
      <c r="I2867" t="s">
        <v>190</v>
      </c>
      <c r="J2867" s="4" t="s">
        <v>41</v>
      </c>
      <c r="K2867">
        <v>0.28333333333333333</v>
      </c>
      <c r="L2867">
        <v>2</v>
      </c>
      <c r="M2867">
        <v>1</v>
      </c>
      <c r="N2867">
        <v>1</v>
      </c>
      <c r="O2867">
        <v>1</v>
      </c>
      <c r="P2867">
        <v>4</v>
      </c>
      <c r="Q2867">
        <v>3</v>
      </c>
      <c r="R2867">
        <v>4</v>
      </c>
    </row>
    <row r="2868" spans="1:18">
      <c r="A2868" s="3">
        <v>39978.874930243059</v>
      </c>
      <c r="B2868" t="s">
        <v>13390</v>
      </c>
      <c r="C2868" t="s">
        <v>3461</v>
      </c>
      <c r="D2868" t="s">
        <v>30</v>
      </c>
      <c r="E2868" t="s">
        <v>30</v>
      </c>
      <c r="F2868" t="s">
        <v>134</v>
      </c>
      <c r="G2868" t="s">
        <v>410</v>
      </c>
      <c r="H2868">
        <f t="shared" si="44"/>
        <v>6</v>
      </c>
      <c r="I2868" t="s">
        <v>190</v>
      </c>
      <c r="J2868" t="s">
        <v>5206</v>
      </c>
      <c r="K2868">
        <v>0.46666666666666667</v>
      </c>
      <c r="L2868">
        <v>3</v>
      </c>
      <c r="M2868">
        <v>11</v>
      </c>
      <c r="N2868">
        <v>1</v>
      </c>
      <c r="O2868">
        <v>1</v>
      </c>
      <c r="P2868">
        <v>8</v>
      </c>
      <c r="Q2868">
        <v>1</v>
      </c>
      <c r="R2868">
        <v>2</v>
      </c>
    </row>
    <row r="2869" spans="1:18">
      <c r="A2869" s="3">
        <v>39917.929459988423</v>
      </c>
      <c r="B2869" t="s">
        <v>13390</v>
      </c>
      <c r="C2869" t="s">
        <v>246</v>
      </c>
      <c r="D2869" t="s">
        <v>30</v>
      </c>
      <c r="E2869" t="s">
        <v>30</v>
      </c>
      <c r="F2869" t="s">
        <v>48</v>
      </c>
      <c r="G2869" t="s">
        <v>410</v>
      </c>
      <c r="H2869">
        <f t="shared" si="44"/>
        <v>4</v>
      </c>
      <c r="I2869" t="s">
        <v>190</v>
      </c>
      <c r="J2869" t="s">
        <v>41</v>
      </c>
      <c r="K2869">
        <v>0.33333333333333331</v>
      </c>
      <c r="L2869">
        <v>5</v>
      </c>
      <c r="M2869">
        <v>4</v>
      </c>
      <c r="N2869">
        <v>1</v>
      </c>
      <c r="O2869">
        <v>1</v>
      </c>
      <c r="P2869">
        <v>3</v>
      </c>
      <c r="Q2869">
        <v>1</v>
      </c>
      <c r="R2869">
        <v>4</v>
      </c>
    </row>
    <row r="2870" spans="1:18">
      <c r="A2870" s="3">
        <v>39980.71802083333</v>
      </c>
      <c r="B2870" t="s">
        <v>26</v>
      </c>
      <c r="C2870" t="s">
        <v>3461</v>
      </c>
      <c r="D2870" t="s">
        <v>30</v>
      </c>
      <c r="E2870" t="s">
        <v>30</v>
      </c>
      <c r="F2870" t="s">
        <v>4744</v>
      </c>
      <c r="G2870" t="s">
        <v>34</v>
      </c>
      <c r="H2870">
        <f t="shared" si="44"/>
        <v>6</v>
      </c>
      <c r="I2870" t="s">
        <v>190</v>
      </c>
      <c r="J2870" s="4" t="s">
        <v>41</v>
      </c>
      <c r="K2870">
        <v>0.48333333333333334</v>
      </c>
      <c r="L2870">
        <v>3</v>
      </c>
      <c r="M2870">
        <v>11</v>
      </c>
      <c r="N2870">
        <v>1</v>
      </c>
      <c r="O2870">
        <v>1</v>
      </c>
      <c r="P2870">
        <v>2</v>
      </c>
      <c r="Q2870">
        <v>3</v>
      </c>
      <c r="R2870">
        <v>4</v>
      </c>
    </row>
    <row r="2871" spans="1:18">
      <c r="A2871" s="3">
        <v>39936.843660381943</v>
      </c>
      <c r="B2871" t="s">
        <v>13390</v>
      </c>
      <c r="C2871" t="s">
        <v>85</v>
      </c>
      <c r="D2871" t="s">
        <v>30</v>
      </c>
      <c r="E2871" t="s">
        <v>30</v>
      </c>
      <c r="F2871" t="s">
        <v>155</v>
      </c>
      <c r="G2871" t="s">
        <v>34</v>
      </c>
      <c r="H2871">
        <f t="shared" si="44"/>
        <v>5</v>
      </c>
      <c r="I2871" t="s">
        <v>190</v>
      </c>
      <c r="J2871" s="4" t="s">
        <v>41</v>
      </c>
      <c r="K2871">
        <v>0.4</v>
      </c>
      <c r="L2871">
        <v>2</v>
      </c>
      <c r="M2871">
        <v>7</v>
      </c>
      <c r="N2871">
        <v>1</v>
      </c>
      <c r="O2871">
        <v>1</v>
      </c>
      <c r="P2871">
        <v>5</v>
      </c>
      <c r="Q2871">
        <v>3</v>
      </c>
      <c r="R2871">
        <v>4</v>
      </c>
    </row>
    <row r="2872" spans="1:18">
      <c r="A2872" s="3">
        <v>39960.353869062499</v>
      </c>
      <c r="B2872" t="s">
        <v>13390</v>
      </c>
      <c r="C2872" t="s">
        <v>3457</v>
      </c>
      <c r="D2872" t="s">
        <v>30</v>
      </c>
      <c r="E2872" t="s">
        <v>30</v>
      </c>
      <c r="F2872" t="s">
        <v>88</v>
      </c>
      <c r="G2872" t="s">
        <v>100</v>
      </c>
      <c r="H2872">
        <f t="shared" si="44"/>
        <v>5</v>
      </c>
      <c r="I2872" t="s">
        <v>190</v>
      </c>
      <c r="J2872" t="s">
        <v>41</v>
      </c>
      <c r="K2872">
        <v>0.38333333333333336</v>
      </c>
      <c r="L2872">
        <v>2</v>
      </c>
      <c r="M2872">
        <v>9</v>
      </c>
      <c r="N2872">
        <v>1</v>
      </c>
      <c r="O2872">
        <v>1</v>
      </c>
      <c r="P2872">
        <v>4</v>
      </c>
      <c r="Q2872">
        <v>1</v>
      </c>
      <c r="R2872">
        <v>4</v>
      </c>
    </row>
    <row r="2873" spans="1:18">
      <c r="A2873" s="3">
        <v>39991.51101678241</v>
      </c>
      <c r="B2873" t="s">
        <v>13390</v>
      </c>
      <c r="C2873" t="s">
        <v>3461</v>
      </c>
      <c r="D2873" t="s">
        <v>30</v>
      </c>
      <c r="E2873">
        <v>3</v>
      </c>
      <c r="F2873" t="s">
        <v>33</v>
      </c>
      <c r="G2873" t="s">
        <v>410</v>
      </c>
      <c r="H2873">
        <f t="shared" si="44"/>
        <v>6</v>
      </c>
      <c r="I2873" t="s">
        <v>69</v>
      </c>
      <c r="J2873" t="s">
        <v>41</v>
      </c>
      <c r="K2873">
        <v>0.45</v>
      </c>
      <c r="L2873">
        <v>3</v>
      </c>
      <c r="M2873">
        <v>11</v>
      </c>
      <c r="N2873">
        <v>1</v>
      </c>
      <c r="O2873">
        <v>5</v>
      </c>
      <c r="P2873">
        <v>1</v>
      </c>
      <c r="Q2873">
        <v>1</v>
      </c>
      <c r="R2873">
        <v>4</v>
      </c>
    </row>
    <row r="2874" spans="1:18">
      <c r="A2874" s="3">
        <v>39997.071539432873</v>
      </c>
      <c r="B2874" t="s">
        <v>13390</v>
      </c>
      <c r="C2874" t="s">
        <v>3461</v>
      </c>
      <c r="D2874" t="s">
        <v>30</v>
      </c>
      <c r="E2874">
        <v>5</v>
      </c>
      <c r="F2874" t="s">
        <v>33</v>
      </c>
      <c r="G2874" t="s">
        <v>100</v>
      </c>
      <c r="H2874">
        <f t="shared" si="44"/>
        <v>7</v>
      </c>
      <c r="I2874" t="s">
        <v>69</v>
      </c>
      <c r="J2874" t="s">
        <v>41</v>
      </c>
      <c r="K2874">
        <v>0.43333333333333335</v>
      </c>
      <c r="L2874">
        <v>1</v>
      </c>
      <c r="M2874">
        <v>11</v>
      </c>
      <c r="N2874">
        <v>1</v>
      </c>
      <c r="O2874">
        <v>6</v>
      </c>
      <c r="P2874">
        <v>1</v>
      </c>
      <c r="Q2874">
        <v>1</v>
      </c>
      <c r="R2874">
        <v>4</v>
      </c>
    </row>
    <row r="2875" spans="1:18">
      <c r="A2875" s="3">
        <v>39976.935494560188</v>
      </c>
      <c r="B2875" t="s">
        <v>13390</v>
      </c>
      <c r="C2875" t="s">
        <v>3457</v>
      </c>
      <c r="D2875" t="s">
        <v>30</v>
      </c>
      <c r="E2875" t="s">
        <v>30</v>
      </c>
      <c r="F2875" t="s">
        <v>88</v>
      </c>
      <c r="G2875" t="s">
        <v>100</v>
      </c>
      <c r="H2875">
        <f t="shared" si="44"/>
        <v>6</v>
      </c>
      <c r="I2875" t="s">
        <v>69</v>
      </c>
      <c r="J2875" t="s">
        <v>41</v>
      </c>
      <c r="K2875">
        <v>0.4</v>
      </c>
      <c r="L2875">
        <v>3</v>
      </c>
      <c r="M2875">
        <v>9</v>
      </c>
      <c r="N2875">
        <v>1</v>
      </c>
      <c r="O2875">
        <v>1</v>
      </c>
      <c r="P2875">
        <v>4</v>
      </c>
      <c r="Q2875">
        <v>1</v>
      </c>
      <c r="R2875">
        <v>4</v>
      </c>
    </row>
    <row r="2876" spans="1:18">
      <c r="A2876" s="3">
        <v>39941.921799733798</v>
      </c>
      <c r="B2876" t="s">
        <v>13390</v>
      </c>
      <c r="C2876" t="s">
        <v>3444</v>
      </c>
      <c r="D2876" t="s">
        <v>30</v>
      </c>
      <c r="E2876" t="s">
        <v>30</v>
      </c>
      <c r="F2876" t="s">
        <v>48</v>
      </c>
      <c r="G2876" t="s">
        <v>34</v>
      </c>
      <c r="H2876">
        <f t="shared" si="44"/>
        <v>5</v>
      </c>
      <c r="I2876" t="s">
        <v>76</v>
      </c>
      <c r="J2876" s="4" t="s">
        <v>41</v>
      </c>
      <c r="K2876">
        <v>0.26666666666666666</v>
      </c>
      <c r="L2876">
        <v>2</v>
      </c>
      <c r="M2876">
        <v>1</v>
      </c>
      <c r="N2876">
        <v>1</v>
      </c>
      <c r="O2876">
        <v>1</v>
      </c>
      <c r="P2876">
        <v>3</v>
      </c>
      <c r="Q2876">
        <v>3</v>
      </c>
      <c r="R2876">
        <v>4</v>
      </c>
    </row>
    <row r="2877" spans="1:18">
      <c r="A2877" s="3">
        <v>39941.952361145835</v>
      </c>
      <c r="B2877" t="s">
        <v>13390</v>
      </c>
      <c r="C2877" t="s">
        <v>3444</v>
      </c>
      <c r="D2877" t="s">
        <v>30</v>
      </c>
      <c r="E2877" t="s">
        <v>30</v>
      </c>
      <c r="F2877" t="s">
        <v>88</v>
      </c>
      <c r="G2877" t="s">
        <v>34</v>
      </c>
      <c r="H2877">
        <f t="shared" si="44"/>
        <v>5</v>
      </c>
      <c r="I2877" t="s">
        <v>825</v>
      </c>
      <c r="J2877" s="4" t="s">
        <v>41</v>
      </c>
      <c r="K2877">
        <v>0.28333333333333333</v>
      </c>
      <c r="L2877">
        <v>2</v>
      </c>
      <c r="M2877">
        <v>1</v>
      </c>
      <c r="N2877">
        <v>1</v>
      </c>
      <c r="O2877">
        <v>1</v>
      </c>
      <c r="P2877">
        <v>4</v>
      </c>
      <c r="Q2877">
        <v>3</v>
      </c>
      <c r="R2877">
        <v>4</v>
      </c>
    </row>
    <row r="2878" spans="1:18">
      <c r="A2878" s="3">
        <v>39941.498078703706</v>
      </c>
      <c r="B2878" t="s">
        <v>26</v>
      </c>
      <c r="C2878" t="s">
        <v>3444</v>
      </c>
      <c r="D2878" t="s">
        <v>30</v>
      </c>
      <c r="E2878" t="s">
        <v>30</v>
      </c>
      <c r="F2878" t="s">
        <v>33</v>
      </c>
      <c r="G2878" t="s">
        <v>34</v>
      </c>
      <c r="H2878">
        <f t="shared" si="44"/>
        <v>5</v>
      </c>
      <c r="I2878" t="s">
        <v>825</v>
      </c>
      <c r="J2878" s="4" t="s">
        <v>41</v>
      </c>
      <c r="K2878">
        <v>0.28333333333333333</v>
      </c>
      <c r="L2878">
        <v>2</v>
      </c>
      <c r="M2878">
        <v>1</v>
      </c>
      <c r="N2878">
        <v>1</v>
      </c>
      <c r="O2878">
        <v>1</v>
      </c>
      <c r="P2878">
        <v>1</v>
      </c>
      <c r="Q2878">
        <v>3</v>
      </c>
      <c r="R2878">
        <v>4</v>
      </c>
    </row>
    <row r="2879" spans="1:18">
      <c r="A2879" s="3">
        <v>40044.93408958333</v>
      </c>
      <c r="B2879" t="s">
        <v>13390</v>
      </c>
      <c r="C2879" t="s">
        <v>3461</v>
      </c>
      <c r="D2879">
        <v>5</v>
      </c>
      <c r="E2879">
        <v>5</v>
      </c>
      <c r="F2879" t="s">
        <v>33</v>
      </c>
      <c r="G2879" t="s">
        <v>100</v>
      </c>
      <c r="H2879">
        <f t="shared" si="44"/>
        <v>8</v>
      </c>
      <c r="I2879" t="s">
        <v>1059</v>
      </c>
      <c r="J2879" t="s">
        <v>41</v>
      </c>
      <c r="K2879">
        <v>0.55000000000000004</v>
      </c>
      <c r="L2879">
        <v>4</v>
      </c>
      <c r="M2879">
        <v>11</v>
      </c>
      <c r="N2879">
        <v>5</v>
      </c>
      <c r="O2879">
        <v>6</v>
      </c>
      <c r="P2879">
        <v>1</v>
      </c>
      <c r="Q2879">
        <v>1</v>
      </c>
      <c r="R2879">
        <v>4</v>
      </c>
    </row>
    <row r="2880" spans="1:18">
      <c r="A2880" s="3">
        <v>39981.808056400463</v>
      </c>
      <c r="B2880" t="s">
        <v>13390</v>
      </c>
      <c r="C2880" t="s">
        <v>3461</v>
      </c>
      <c r="D2880" t="s">
        <v>30</v>
      </c>
      <c r="E2880" t="s">
        <v>30</v>
      </c>
      <c r="F2880" t="s">
        <v>4752</v>
      </c>
      <c r="G2880" t="s">
        <v>34</v>
      </c>
      <c r="H2880">
        <f t="shared" si="44"/>
        <v>6</v>
      </c>
      <c r="I2880" t="s">
        <v>1622</v>
      </c>
      <c r="J2880" s="4" t="s">
        <v>41</v>
      </c>
      <c r="K2880">
        <v>0.55000000000000004</v>
      </c>
      <c r="L2880">
        <v>3</v>
      </c>
      <c r="M2880">
        <v>11</v>
      </c>
      <c r="N2880">
        <v>1</v>
      </c>
      <c r="O2880">
        <v>1</v>
      </c>
      <c r="P2880">
        <v>9</v>
      </c>
      <c r="Q2880">
        <v>3</v>
      </c>
      <c r="R2880">
        <v>4</v>
      </c>
    </row>
    <row r="2881" spans="1:18">
      <c r="A2881" s="3">
        <v>40032.621307870373</v>
      </c>
      <c r="B2881" t="s">
        <v>26</v>
      </c>
      <c r="C2881" t="s">
        <v>3461</v>
      </c>
      <c r="D2881">
        <v>5</v>
      </c>
      <c r="E2881">
        <v>5</v>
      </c>
      <c r="F2881" t="s">
        <v>88</v>
      </c>
      <c r="G2881" t="s">
        <v>410</v>
      </c>
      <c r="H2881">
        <f t="shared" si="44"/>
        <v>8</v>
      </c>
      <c r="I2881" t="s">
        <v>1622</v>
      </c>
      <c r="J2881" t="s">
        <v>41</v>
      </c>
      <c r="K2881">
        <v>0.65</v>
      </c>
      <c r="L2881">
        <v>4</v>
      </c>
      <c r="M2881">
        <v>11</v>
      </c>
      <c r="N2881">
        <v>5</v>
      </c>
      <c r="O2881">
        <v>6</v>
      </c>
      <c r="P2881">
        <v>4</v>
      </c>
      <c r="Q2881">
        <v>1</v>
      </c>
      <c r="R2881">
        <v>4</v>
      </c>
    </row>
    <row r="2882" spans="1:18">
      <c r="A2882" s="3">
        <v>40057.014974108795</v>
      </c>
      <c r="B2882" t="s">
        <v>13390</v>
      </c>
      <c r="C2882" t="s">
        <v>3461</v>
      </c>
      <c r="D2882">
        <v>5</v>
      </c>
      <c r="E2882">
        <v>5</v>
      </c>
      <c r="F2882" t="s">
        <v>33</v>
      </c>
      <c r="G2882" t="s">
        <v>34</v>
      </c>
      <c r="H2882">
        <f t="shared" si="44"/>
        <v>9</v>
      </c>
      <c r="I2882" t="s">
        <v>190</v>
      </c>
      <c r="J2882" s="4" t="s">
        <v>41</v>
      </c>
      <c r="K2882">
        <v>0.6166666666666667</v>
      </c>
      <c r="L2882">
        <v>6</v>
      </c>
      <c r="M2882">
        <v>11</v>
      </c>
      <c r="N2882">
        <v>5</v>
      </c>
      <c r="O2882">
        <v>6</v>
      </c>
      <c r="P2882">
        <v>1</v>
      </c>
      <c r="Q2882">
        <v>3</v>
      </c>
      <c r="R2882">
        <v>4</v>
      </c>
    </row>
    <row r="2883" spans="1:18">
      <c r="A2883" s="3">
        <v>39947.405908645836</v>
      </c>
      <c r="B2883" t="s">
        <v>13390</v>
      </c>
      <c r="C2883" t="s">
        <v>3461</v>
      </c>
      <c r="D2883" t="s">
        <v>30</v>
      </c>
      <c r="E2883" t="s">
        <v>30</v>
      </c>
      <c r="F2883" t="s">
        <v>33</v>
      </c>
      <c r="G2883" t="s">
        <v>100</v>
      </c>
      <c r="H2883">
        <f t="shared" ref="H2883:H2946" si="45">MONTH(A2883)</f>
        <v>5</v>
      </c>
      <c r="I2883" t="s">
        <v>180</v>
      </c>
      <c r="J2883" t="s">
        <v>41</v>
      </c>
      <c r="K2883">
        <v>0.36666666666666664</v>
      </c>
      <c r="L2883">
        <v>2</v>
      </c>
      <c r="M2883">
        <v>11</v>
      </c>
      <c r="N2883">
        <v>1</v>
      </c>
      <c r="O2883">
        <v>1</v>
      </c>
      <c r="P2883">
        <v>1</v>
      </c>
      <c r="Q2883">
        <v>1</v>
      </c>
      <c r="R2883">
        <v>4</v>
      </c>
    </row>
    <row r="2884" spans="1:18">
      <c r="A2884" s="3">
        <v>39938.721311076391</v>
      </c>
      <c r="B2884" t="s">
        <v>13390</v>
      </c>
      <c r="C2884" t="s">
        <v>46</v>
      </c>
      <c r="D2884" t="s">
        <v>30</v>
      </c>
      <c r="E2884" t="s">
        <v>30</v>
      </c>
      <c r="F2884" t="s">
        <v>191</v>
      </c>
      <c r="G2884" t="s">
        <v>100</v>
      </c>
      <c r="H2884">
        <f t="shared" si="45"/>
        <v>5</v>
      </c>
      <c r="I2884" t="s">
        <v>180</v>
      </c>
      <c r="J2884" t="s">
        <v>41</v>
      </c>
      <c r="K2884">
        <v>0.3</v>
      </c>
      <c r="L2884">
        <v>2</v>
      </c>
      <c r="M2884">
        <v>1</v>
      </c>
      <c r="N2884">
        <v>1</v>
      </c>
      <c r="O2884">
        <v>1</v>
      </c>
      <c r="P2884">
        <v>7</v>
      </c>
      <c r="Q2884">
        <v>1</v>
      </c>
      <c r="R2884">
        <v>4</v>
      </c>
    </row>
    <row r="2885" spans="1:18">
      <c r="A2885" s="3">
        <v>40041.821129398151</v>
      </c>
      <c r="B2885" t="s">
        <v>13390</v>
      </c>
      <c r="C2885" t="s">
        <v>3461</v>
      </c>
      <c r="D2885">
        <v>5</v>
      </c>
      <c r="E2885">
        <v>3</v>
      </c>
      <c r="F2885" t="s">
        <v>4744</v>
      </c>
      <c r="G2885" t="s">
        <v>100</v>
      </c>
      <c r="H2885">
        <f t="shared" si="45"/>
        <v>8</v>
      </c>
      <c r="I2885" t="s">
        <v>32</v>
      </c>
      <c r="J2885" t="s">
        <v>41</v>
      </c>
      <c r="K2885">
        <v>0.55000000000000004</v>
      </c>
      <c r="L2885">
        <v>4</v>
      </c>
      <c r="M2885">
        <v>11</v>
      </c>
      <c r="N2885">
        <v>5</v>
      </c>
      <c r="O2885">
        <v>5</v>
      </c>
      <c r="P2885">
        <v>2</v>
      </c>
      <c r="Q2885">
        <v>1</v>
      </c>
      <c r="R2885">
        <v>4</v>
      </c>
    </row>
    <row r="2886" spans="1:18">
      <c r="A2886" s="3">
        <v>39986.015292557873</v>
      </c>
      <c r="B2886" t="s">
        <v>13390</v>
      </c>
      <c r="C2886" t="s">
        <v>7054</v>
      </c>
      <c r="D2886" t="s">
        <v>30</v>
      </c>
      <c r="E2886" t="s">
        <v>30</v>
      </c>
      <c r="F2886" t="s">
        <v>4744</v>
      </c>
      <c r="G2886" t="s">
        <v>34</v>
      </c>
      <c r="H2886">
        <f t="shared" si="45"/>
        <v>6</v>
      </c>
      <c r="I2886" t="s">
        <v>1622</v>
      </c>
      <c r="J2886" s="4" t="s">
        <v>41</v>
      </c>
      <c r="K2886">
        <v>0.38333333333333336</v>
      </c>
      <c r="L2886">
        <v>3</v>
      </c>
      <c r="M2886">
        <v>8</v>
      </c>
      <c r="N2886">
        <v>1</v>
      </c>
      <c r="O2886">
        <v>1</v>
      </c>
      <c r="P2886">
        <v>2</v>
      </c>
      <c r="Q2886">
        <v>3</v>
      </c>
      <c r="R2886">
        <v>4</v>
      </c>
    </row>
    <row r="2887" spans="1:18">
      <c r="A2887" s="3">
        <v>39973.86451388889</v>
      </c>
      <c r="B2887" t="s">
        <v>5089</v>
      </c>
      <c r="C2887" t="s">
        <v>3444</v>
      </c>
      <c r="D2887" t="s">
        <v>30</v>
      </c>
      <c r="E2887" t="s">
        <v>30</v>
      </c>
      <c r="F2887" t="s">
        <v>88</v>
      </c>
      <c r="G2887" t="s">
        <v>100</v>
      </c>
      <c r="H2887">
        <f t="shared" si="45"/>
        <v>6</v>
      </c>
      <c r="I2887" t="s">
        <v>190</v>
      </c>
      <c r="J2887" t="s">
        <v>41</v>
      </c>
      <c r="K2887">
        <v>0.28333333333333333</v>
      </c>
      <c r="L2887">
        <v>3</v>
      </c>
      <c r="M2887">
        <v>1</v>
      </c>
      <c r="N2887">
        <v>1</v>
      </c>
      <c r="O2887">
        <v>1</v>
      </c>
      <c r="P2887">
        <v>4</v>
      </c>
      <c r="Q2887">
        <v>1</v>
      </c>
      <c r="R2887">
        <v>4</v>
      </c>
    </row>
    <row r="2888" spans="1:18">
      <c r="A2888" s="3">
        <v>40003.305532407408</v>
      </c>
      <c r="B2888" t="s">
        <v>26</v>
      </c>
      <c r="C2888" t="s">
        <v>3461</v>
      </c>
      <c r="D2888" t="s">
        <v>30</v>
      </c>
      <c r="E2888" t="s">
        <v>30</v>
      </c>
      <c r="F2888" t="s">
        <v>4744</v>
      </c>
      <c r="G2888" t="s">
        <v>410</v>
      </c>
      <c r="H2888">
        <f t="shared" si="45"/>
        <v>7</v>
      </c>
      <c r="I2888" t="s">
        <v>1059</v>
      </c>
      <c r="J2888" t="s">
        <v>5156</v>
      </c>
      <c r="K2888">
        <v>0.36666666666666664</v>
      </c>
      <c r="L2888">
        <v>1</v>
      </c>
      <c r="M2888">
        <v>11</v>
      </c>
      <c r="N2888">
        <v>1</v>
      </c>
      <c r="O2888">
        <v>1</v>
      </c>
      <c r="P2888">
        <v>2</v>
      </c>
      <c r="Q2888">
        <v>1</v>
      </c>
      <c r="R2888">
        <v>1</v>
      </c>
    </row>
    <row r="2889" spans="1:18">
      <c r="A2889" s="3">
        <v>40067.754437465279</v>
      </c>
      <c r="B2889" t="s">
        <v>13390</v>
      </c>
      <c r="C2889" t="s">
        <v>3461</v>
      </c>
      <c r="D2889">
        <v>5</v>
      </c>
      <c r="E2889">
        <v>5</v>
      </c>
      <c r="F2889" t="s">
        <v>4752</v>
      </c>
      <c r="G2889" t="s">
        <v>100</v>
      </c>
      <c r="H2889">
        <f t="shared" si="45"/>
        <v>9</v>
      </c>
      <c r="I2889" t="s">
        <v>190</v>
      </c>
      <c r="J2889" t="s">
        <v>41</v>
      </c>
      <c r="K2889">
        <v>0.71666666666666667</v>
      </c>
      <c r="L2889">
        <v>6</v>
      </c>
      <c r="M2889">
        <v>11</v>
      </c>
      <c r="N2889">
        <v>5</v>
      </c>
      <c r="O2889">
        <v>6</v>
      </c>
      <c r="P2889">
        <v>9</v>
      </c>
      <c r="Q2889">
        <v>1</v>
      </c>
      <c r="R2889">
        <v>4</v>
      </c>
    </row>
    <row r="2890" spans="1:18">
      <c r="A2890" s="3">
        <v>39920.832951388889</v>
      </c>
      <c r="B2890" t="s">
        <v>26</v>
      </c>
      <c r="C2890" t="s">
        <v>68</v>
      </c>
      <c r="D2890" t="s">
        <v>30</v>
      </c>
      <c r="E2890" t="s">
        <v>30</v>
      </c>
      <c r="F2890" t="s">
        <v>48</v>
      </c>
      <c r="G2890" t="s">
        <v>410</v>
      </c>
      <c r="H2890">
        <f t="shared" si="45"/>
        <v>4</v>
      </c>
      <c r="I2890" t="s">
        <v>190</v>
      </c>
      <c r="J2890" t="s">
        <v>41</v>
      </c>
      <c r="K2890">
        <v>0.48333333333333334</v>
      </c>
      <c r="L2890">
        <v>5</v>
      </c>
      <c r="M2890">
        <v>10</v>
      </c>
      <c r="N2890">
        <v>1</v>
      </c>
      <c r="O2890">
        <v>1</v>
      </c>
      <c r="P2890">
        <v>3</v>
      </c>
      <c r="Q2890">
        <v>1</v>
      </c>
      <c r="R2890">
        <v>4</v>
      </c>
    </row>
    <row r="2891" spans="1:18">
      <c r="A2891" s="3">
        <v>39995.445458761576</v>
      </c>
      <c r="B2891" t="s">
        <v>13390</v>
      </c>
      <c r="C2891" t="s">
        <v>3461</v>
      </c>
      <c r="D2891" t="s">
        <v>30</v>
      </c>
      <c r="E2891">
        <v>4</v>
      </c>
      <c r="F2891" t="s">
        <v>88</v>
      </c>
      <c r="G2891" t="s">
        <v>34</v>
      </c>
      <c r="H2891">
        <f t="shared" si="45"/>
        <v>7</v>
      </c>
      <c r="I2891" t="s">
        <v>825</v>
      </c>
      <c r="J2891" s="4" t="s">
        <v>41</v>
      </c>
      <c r="K2891">
        <v>0.45</v>
      </c>
      <c r="L2891">
        <v>1</v>
      </c>
      <c r="M2891">
        <v>11</v>
      </c>
      <c r="N2891">
        <v>1</v>
      </c>
      <c r="O2891">
        <v>2</v>
      </c>
      <c r="P2891">
        <v>4</v>
      </c>
      <c r="Q2891">
        <v>3</v>
      </c>
      <c r="R2891">
        <v>4</v>
      </c>
    </row>
    <row r="2892" spans="1:18">
      <c r="A2892" s="3">
        <v>39919</v>
      </c>
      <c r="B2892" t="s">
        <v>67</v>
      </c>
      <c r="C2892" t="s">
        <v>27</v>
      </c>
      <c r="D2892" t="s">
        <v>30</v>
      </c>
      <c r="E2892" t="s">
        <v>30</v>
      </c>
      <c r="F2892" t="s">
        <v>48</v>
      </c>
      <c r="G2892" t="s">
        <v>34</v>
      </c>
      <c r="H2892">
        <f t="shared" si="45"/>
        <v>4</v>
      </c>
      <c r="I2892" t="s">
        <v>825</v>
      </c>
      <c r="J2892" s="4" t="s">
        <v>41</v>
      </c>
      <c r="K2892">
        <v>0.43333333333333335</v>
      </c>
      <c r="L2892">
        <v>5</v>
      </c>
      <c r="M2892">
        <v>2</v>
      </c>
      <c r="N2892">
        <v>1</v>
      </c>
      <c r="O2892">
        <v>1</v>
      </c>
      <c r="P2892">
        <v>3</v>
      </c>
      <c r="Q2892">
        <v>3</v>
      </c>
      <c r="R2892">
        <v>4</v>
      </c>
    </row>
    <row r="2893" spans="1:18">
      <c r="A2893" s="3">
        <v>40044.823689965277</v>
      </c>
      <c r="B2893" t="s">
        <v>13390</v>
      </c>
      <c r="C2893" t="s">
        <v>3461</v>
      </c>
      <c r="D2893">
        <v>5</v>
      </c>
      <c r="E2893">
        <v>5</v>
      </c>
      <c r="F2893" t="s">
        <v>4744</v>
      </c>
      <c r="G2893" t="s">
        <v>100</v>
      </c>
      <c r="H2893">
        <f t="shared" si="45"/>
        <v>8</v>
      </c>
      <c r="I2893" t="s">
        <v>76</v>
      </c>
      <c r="J2893" t="s">
        <v>5156</v>
      </c>
      <c r="K2893">
        <v>0.51666666666666672</v>
      </c>
      <c r="L2893">
        <v>4</v>
      </c>
      <c r="M2893">
        <v>11</v>
      </c>
      <c r="N2893">
        <v>5</v>
      </c>
      <c r="O2893">
        <v>6</v>
      </c>
      <c r="P2893">
        <v>2</v>
      </c>
      <c r="Q2893">
        <v>1</v>
      </c>
      <c r="R2893">
        <v>1</v>
      </c>
    </row>
    <row r="2894" spans="1:18">
      <c r="A2894" s="3">
        <v>40055.939360567128</v>
      </c>
      <c r="B2894" t="s">
        <v>13390</v>
      </c>
      <c r="C2894" t="s">
        <v>3461</v>
      </c>
      <c r="D2894">
        <v>5</v>
      </c>
      <c r="E2894">
        <v>5</v>
      </c>
      <c r="F2894" t="s">
        <v>165</v>
      </c>
      <c r="G2894" t="s">
        <v>34</v>
      </c>
      <c r="H2894">
        <f t="shared" si="45"/>
        <v>8</v>
      </c>
      <c r="I2894" t="s">
        <v>98</v>
      </c>
      <c r="J2894" s="4" t="s">
        <v>41</v>
      </c>
      <c r="K2894">
        <v>0.66666666666666663</v>
      </c>
      <c r="L2894">
        <v>4</v>
      </c>
      <c r="M2894">
        <v>11</v>
      </c>
      <c r="N2894">
        <v>5</v>
      </c>
      <c r="O2894">
        <v>6</v>
      </c>
      <c r="P2894">
        <v>6</v>
      </c>
      <c r="Q2894">
        <v>3</v>
      </c>
      <c r="R2894">
        <v>4</v>
      </c>
    </row>
    <row r="2895" spans="1:18">
      <c r="A2895" s="3">
        <v>39956.904175844909</v>
      </c>
      <c r="B2895" t="s">
        <v>13390</v>
      </c>
      <c r="C2895" t="s">
        <v>3461</v>
      </c>
      <c r="D2895" t="s">
        <v>30</v>
      </c>
      <c r="E2895" t="s">
        <v>30</v>
      </c>
      <c r="F2895" t="s">
        <v>4752</v>
      </c>
      <c r="G2895" t="s">
        <v>100</v>
      </c>
      <c r="H2895">
        <f t="shared" si="45"/>
        <v>5</v>
      </c>
      <c r="I2895" t="s">
        <v>180</v>
      </c>
      <c r="J2895" t="s">
        <v>41</v>
      </c>
      <c r="K2895">
        <v>0.5</v>
      </c>
      <c r="L2895">
        <v>2</v>
      </c>
      <c r="M2895">
        <v>11</v>
      </c>
      <c r="N2895">
        <v>1</v>
      </c>
      <c r="O2895">
        <v>1</v>
      </c>
      <c r="P2895">
        <v>9</v>
      </c>
      <c r="Q2895">
        <v>1</v>
      </c>
      <c r="R2895">
        <v>4</v>
      </c>
    </row>
    <row r="2896" spans="1:18">
      <c r="A2896" s="3">
        <v>40035.463460844905</v>
      </c>
      <c r="B2896" t="s">
        <v>13390</v>
      </c>
      <c r="C2896" t="s">
        <v>3444</v>
      </c>
      <c r="D2896">
        <v>5</v>
      </c>
      <c r="E2896">
        <v>4</v>
      </c>
      <c r="F2896" t="s">
        <v>88</v>
      </c>
      <c r="G2896" t="s">
        <v>100</v>
      </c>
      <c r="H2896">
        <f t="shared" si="45"/>
        <v>8</v>
      </c>
      <c r="I2896" t="s">
        <v>400</v>
      </c>
      <c r="J2896" t="s">
        <v>41</v>
      </c>
      <c r="K2896">
        <v>0.36666666666666664</v>
      </c>
      <c r="L2896">
        <v>4</v>
      </c>
      <c r="M2896">
        <v>1</v>
      </c>
      <c r="N2896">
        <v>5</v>
      </c>
      <c r="O2896">
        <v>2</v>
      </c>
      <c r="P2896">
        <v>4</v>
      </c>
      <c r="Q2896">
        <v>1</v>
      </c>
      <c r="R2896">
        <v>4</v>
      </c>
    </row>
    <row r="2897" spans="1:18">
      <c r="A2897" s="3">
        <v>39996</v>
      </c>
      <c r="B2897" t="s">
        <v>59</v>
      </c>
      <c r="C2897" t="s">
        <v>7054</v>
      </c>
      <c r="D2897" t="s">
        <v>30</v>
      </c>
      <c r="E2897">
        <v>5</v>
      </c>
      <c r="F2897" t="s">
        <v>134</v>
      </c>
      <c r="G2897" t="s">
        <v>100</v>
      </c>
      <c r="H2897">
        <f t="shared" si="45"/>
        <v>7</v>
      </c>
      <c r="I2897" t="s">
        <v>400</v>
      </c>
      <c r="J2897" t="s">
        <v>41</v>
      </c>
      <c r="K2897">
        <v>0.6166666666666667</v>
      </c>
      <c r="L2897">
        <v>1</v>
      </c>
      <c r="M2897">
        <v>8</v>
      </c>
      <c r="N2897">
        <v>1</v>
      </c>
      <c r="O2897">
        <v>6</v>
      </c>
      <c r="P2897">
        <v>8</v>
      </c>
      <c r="Q2897">
        <v>1</v>
      </c>
      <c r="R2897">
        <v>4</v>
      </c>
    </row>
    <row r="2898" spans="1:18">
      <c r="A2898" s="3">
        <v>40009.58927931713</v>
      </c>
      <c r="B2898" t="s">
        <v>13390</v>
      </c>
      <c r="C2898" t="s">
        <v>3444</v>
      </c>
      <c r="D2898">
        <v>5</v>
      </c>
      <c r="E2898">
        <v>5</v>
      </c>
      <c r="F2898" t="s">
        <v>134</v>
      </c>
      <c r="G2898" t="s">
        <v>100</v>
      </c>
      <c r="H2898">
        <f t="shared" si="45"/>
        <v>7</v>
      </c>
      <c r="I2898" t="s">
        <v>76</v>
      </c>
      <c r="J2898" t="s">
        <v>41</v>
      </c>
      <c r="K2898">
        <v>0.45</v>
      </c>
      <c r="L2898">
        <v>1</v>
      </c>
      <c r="M2898">
        <v>1</v>
      </c>
      <c r="N2898">
        <v>5</v>
      </c>
      <c r="O2898">
        <v>6</v>
      </c>
      <c r="P2898">
        <v>8</v>
      </c>
      <c r="Q2898">
        <v>1</v>
      </c>
      <c r="R2898">
        <v>4</v>
      </c>
    </row>
    <row r="2899" spans="1:18">
      <c r="A2899" s="3">
        <v>39915.36651670139</v>
      </c>
      <c r="B2899" t="s">
        <v>13390</v>
      </c>
      <c r="C2899" t="s">
        <v>46</v>
      </c>
      <c r="D2899" t="s">
        <v>30</v>
      </c>
      <c r="E2899" t="s">
        <v>30</v>
      </c>
      <c r="F2899" t="s">
        <v>88</v>
      </c>
      <c r="G2899" t="s">
        <v>34</v>
      </c>
      <c r="H2899">
        <f t="shared" si="45"/>
        <v>4</v>
      </c>
      <c r="I2899" t="s">
        <v>76</v>
      </c>
      <c r="J2899" s="4" t="s">
        <v>41</v>
      </c>
      <c r="K2899">
        <v>0.33333333333333331</v>
      </c>
      <c r="L2899">
        <v>5</v>
      </c>
      <c r="M2899">
        <v>1</v>
      </c>
      <c r="N2899">
        <v>1</v>
      </c>
      <c r="O2899">
        <v>1</v>
      </c>
      <c r="P2899">
        <v>4</v>
      </c>
      <c r="Q2899">
        <v>3</v>
      </c>
      <c r="R2899">
        <v>4</v>
      </c>
    </row>
    <row r="2900" spans="1:18">
      <c r="A2900" s="3">
        <v>40031.518962233793</v>
      </c>
      <c r="B2900" t="s">
        <v>13390</v>
      </c>
      <c r="C2900" t="s">
        <v>3461</v>
      </c>
      <c r="D2900">
        <v>5</v>
      </c>
      <c r="E2900">
        <v>5</v>
      </c>
      <c r="F2900" t="s">
        <v>191</v>
      </c>
      <c r="G2900" t="s">
        <v>410</v>
      </c>
      <c r="H2900">
        <f t="shared" si="45"/>
        <v>8</v>
      </c>
      <c r="I2900" t="s">
        <v>76</v>
      </c>
      <c r="J2900" t="s">
        <v>41</v>
      </c>
      <c r="K2900">
        <v>0.65</v>
      </c>
      <c r="L2900">
        <v>4</v>
      </c>
      <c r="M2900">
        <v>11</v>
      </c>
      <c r="N2900">
        <v>5</v>
      </c>
      <c r="O2900">
        <v>6</v>
      </c>
      <c r="P2900">
        <v>7</v>
      </c>
      <c r="Q2900">
        <v>1</v>
      </c>
      <c r="R2900">
        <v>4</v>
      </c>
    </row>
    <row r="2901" spans="1:18">
      <c r="A2901" s="3">
        <v>39909</v>
      </c>
      <c r="B2901" t="s">
        <v>59</v>
      </c>
      <c r="C2901" t="s">
        <v>27</v>
      </c>
      <c r="D2901" t="s">
        <v>30</v>
      </c>
      <c r="E2901" t="s">
        <v>30</v>
      </c>
      <c r="F2901" t="s">
        <v>134</v>
      </c>
      <c r="G2901" t="s">
        <v>49</v>
      </c>
      <c r="H2901">
        <f t="shared" si="45"/>
        <v>4</v>
      </c>
      <c r="I2901" t="s">
        <v>32</v>
      </c>
      <c r="J2901" t="s">
        <v>41</v>
      </c>
      <c r="K2901">
        <v>0.55000000000000004</v>
      </c>
      <c r="L2901">
        <v>5</v>
      </c>
      <c r="M2901">
        <v>2</v>
      </c>
      <c r="N2901">
        <v>1</v>
      </c>
      <c r="O2901">
        <v>1</v>
      </c>
      <c r="P2901">
        <v>8</v>
      </c>
      <c r="Q2901">
        <v>4</v>
      </c>
      <c r="R2901">
        <v>4</v>
      </c>
    </row>
    <row r="2902" spans="1:18">
      <c r="A2902" s="3">
        <v>40066</v>
      </c>
      <c r="B2902" t="s">
        <v>59</v>
      </c>
      <c r="C2902" t="s">
        <v>3444</v>
      </c>
      <c r="D2902">
        <v>5</v>
      </c>
      <c r="E2902">
        <v>5</v>
      </c>
      <c r="F2902" t="s">
        <v>155</v>
      </c>
      <c r="G2902" t="s">
        <v>100</v>
      </c>
      <c r="H2902">
        <f t="shared" si="45"/>
        <v>9</v>
      </c>
      <c r="I2902" t="s">
        <v>32</v>
      </c>
      <c r="J2902" t="s">
        <v>41</v>
      </c>
      <c r="K2902">
        <v>0.6</v>
      </c>
      <c r="L2902">
        <v>6</v>
      </c>
      <c r="M2902">
        <v>1</v>
      </c>
      <c r="N2902">
        <v>5</v>
      </c>
      <c r="O2902">
        <v>6</v>
      </c>
      <c r="P2902">
        <v>5</v>
      </c>
      <c r="Q2902">
        <v>1</v>
      </c>
      <c r="R2902">
        <v>4</v>
      </c>
    </row>
    <row r="2903" spans="1:18">
      <c r="A2903" s="3">
        <v>40030.579445949072</v>
      </c>
      <c r="B2903" t="s">
        <v>13390</v>
      </c>
      <c r="C2903" t="s">
        <v>3461</v>
      </c>
      <c r="D2903">
        <v>5</v>
      </c>
      <c r="E2903">
        <v>5</v>
      </c>
      <c r="F2903" t="s">
        <v>165</v>
      </c>
      <c r="G2903" t="s">
        <v>100</v>
      </c>
      <c r="H2903">
        <f t="shared" si="45"/>
        <v>8</v>
      </c>
      <c r="I2903" t="s">
        <v>32</v>
      </c>
      <c r="J2903" t="s">
        <v>41</v>
      </c>
      <c r="K2903">
        <v>0.6333333333333333</v>
      </c>
      <c r="L2903">
        <v>4</v>
      </c>
      <c r="M2903">
        <v>11</v>
      </c>
      <c r="N2903">
        <v>5</v>
      </c>
      <c r="O2903">
        <v>6</v>
      </c>
      <c r="P2903">
        <v>6</v>
      </c>
      <c r="Q2903">
        <v>1</v>
      </c>
      <c r="R2903">
        <v>4</v>
      </c>
    </row>
    <row r="2904" spans="1:18">
      <c r="A2904" s="3">
        <v>39976.775243055556</v>
      </c>
      <c r="B2904" t="s">
        <v>5089</v>
      </c>
      <c r="C2904" t="s">
        <v>3461</v>
      </c>
      <c r="D2904" t="s">
        <v>30</v>
      </c>
      <c r="E2904" t="s">
        <v>30</v>
      </c>
      <c r="F2904" t="s">
        <v>134</v>
      </c>
      <c r="G2904" t="s">
        <v>34</v>
      </c>
      <c r="H2904">
        <f t="shared" si="45"/>
        <v>6</v>
      </c>
      <c r="I2904" t="s">
        <v>32</v>
      </c>
      <c r="J2904" s="4" t="s">
        <v>41</v>
      </c>
      <c r="K2904">
        <v>0.55000000000000004</v>
      </c>
      <c r="L2904">
        <v>3</v>
      </c>
      <c r="M2904">
        <v>11</v>
      </c>
      <c r="N2904">
        <v>1</v>
      </c>
      <c r="O2904">
        <v>1</v>
      </c>
      <c r="P2904">
        <v>8</v>
      </c>
      <c r="Q2904">
        <v>3</v>
      </c>
      <c r="R2904">
        <v>4</v>
      </c>
    </row>
    <row r="2905" spans="1:18">
      <c r="A2905" s="3">
        <v>39930.659525925927</v>
      </c>
      <c r="B2905" t="s">
        <v>13390</v>
      </c>
      <c r="C2905" t="s">
        <v>46</v>
      </c>
      <c r="D2905" t="s">
        <v>30</v>
      </c>
      <c r="E2905" t="s">
        <v>30</v>
      </c>
      <c r="F2905" t="s">
        <v>99</v>
      </c>
      <c r="G2905" t="s">
        <v>410</v>
      </c>
      <c r="H2905">
        <f t="shared" si="45"/>
        <v>4</v>
      </c>
      <c r="I2905" t="s">
        <v>32</v>
      </c>
      <c r="J2905" t="s">
        <v>41</v>
      </c>
      <c r="K2905">
        <v>0.4</v>
      </c>
      <c r="L2905">
        <v>5</v>
      </c>
      <c r="M2905">
        <v>1</v>
      </c>
      <c r="N2905">
        <v>1</v>
      </c>
      <c r="O2905">
        <v>1</v>
      </c>
      <c r="P2905">
        <v>10</v>
      </c>
      <c r="Q2905">
        <v>1</v>
      </c>
      <c r="R2905">
        <v>4</v>
      </c>
    </row>
    <row r="2906" spans="1:18">
      <c r="A2906" s="3">
        <v>40014.795146608798</v>
      </c>
      <c r="B2906" t="s">
        <v>13390</v>
      </c>
      <c r="C2906" t="s">
        <v>3461</v>
      </c>
      <c r="D2906">
        <v>1</v>
      </c>
      <c r="E2906">
        <v>4</v>
      </c>
      <c r="F2906" t="s">
        <v>4744</v>
      </c>
      <c r="G2906" t="s">
        <v>100</v>
      </c>
      <c r="H2906">
        <f t="shared" si="45"/>
        <v>7</v>
      </c>
      <c r="I2906" t="s">
        <v>76</v>
      </c>
      <c r="J2906" t="s">
        <v>41</v>
      </c>
      <c r="K2906">
        <v>0.43333333333333335</v>
      </c>
      <c r="L2906">
        <v>1</v>
      </c>
      <c r="M2906">
        <v>11</v>
      </c>
      <c r="N2906">
        <v>4</v>
      </c>
      <c r="O2906">
        <v>2</v>
      </c>
      <c r="P2906">
        <v>2</v>
      </c>
      <c r="Q2906">
        <v>1</v>
      </c>
      <c r="R2906">
        <v>4</v>
      </c>
    </row>
    <row r="2907" spans="1:18">
      <c r="A2907" s="3">
        <v>40023.583020833335</v>
      </c>
      <c r="B2907" t="s">
        <v>5089</v>
      </c>
      <c r="C2907" t="s">
        <v>3444</v>
      </c>
      <c r="D2907">
        <v>1</v>
      </c>
      <c r="E2907">
        <v>4</v>
      </c>
      <c r="F2907" t="s">
        <v>4744</v>
      </c>
      <c r="G2907" t="s">
        <v>410</v>
      </c>
      <c r="H2907">
        <f t="shared" si="45"/>
        <v>7</v>
      </c>
      <c r="I2907" t="s">
        <v>117</v>
      </c>
      <c r="J2907" t="s">
        <v>41</v>
      </c>
      <c r="K2907">
        <v>0.28333333333333333</v>
      </c>
      <c r="L2907">
        <v>1</v>
      </c>
      <c r="M2907">
        <v>1</v>
      </c>
      <c r="N2907">
        <v>4</v>
      </c>
      <c r="O2907">
        <v>2</v>
      </c>
      <c r="P2907">
        <v>2</v>
      </c>
      <c r="Q2907">
        <v>1</v>
      </c>
      <c r="R2907">
        <v>4</v>
      </c>
    </row>
    <row r="2908" spans="1:18">
      <c r="A2908" s="3">
        <v>39997</v>
      </c>
      <c r="B2908" t="s">
        <v>67</v>
      </c>
      <c r="C2908" t="s">
        <v>3461</v>
      </c>
      <c r="D2908" t="s">
        <v>30</v>
      </c>
      <c r="E2908">
        <v>3</v>
      </c>
      <c r="F2908" t="s">
        <v>4744</v>
      </c>
      <c r="G2908" t="s">
        <v>100</v>
      </c>
      <c r="H2908">
        <f t="shared" si="45"/>
        <v>7</v>
      </c>
      <c r="I2908" t="s">
        <v>560</v>
      </c>
      <c r="J2908" t="s">
        <v>41</v>
      </c>
      <c r="K2908">
        <v>0.53333333333333333</v>
      </c>
      <c r="L2908">
        <v>1</v>
      </c>
      <c r="M2908">
        <v>11</v>
      </c>
      <c r="N2908">
        <v>1</v>
      </c>
      <c r="O2908">
        <v>5</v>
      </c>
      <c r="P2908">
        <v>2</v>
      </c>
      <c r="Q2908">
        <v>1</v>
      </c>
      <c r="R2908">
        <v>4</v>
      </c>
    </row>
    <row r="2909" spans="1:18">
      <c r="A2909" s="3">
        <v>40018.717780173611</v>
      </c>
      <c r="B2909" t="s">
        <v>13390</v>
      </c>
      <c r="C2909" t="s">
        <v>3461</v>
      </c>
      <c r="D2909">
        <v>5</v>
      </c>
      <c r="E2909">
        <v>4</v>
      </c>
      <c r="F2909" t="s">
        <v>134</v>
      </c>
      <c r="G2909" t="s">
        <v>410</v>
      </c>
      <c r="H2909">
        <f t="shared" si="45"/>
        <v>7</v>
      </c>
      <c r="I2909" t="s">
        <v>117</v>
      </c>
      <c r="J2909" t="s">
        <v>5206</v>
      </c>
      <c r="K2909">
        <v>0.51666666666666672</v>
      </c>
      <c r="L2909">
        <v>1</v>
      </c>
      <c r="M2909">
        <v>11</v>
      </c>
      <c r="N2909">
        <v>5</v>
      </c>
      <c r="O2909">
        <v>2</v>
      </c>
      <c r="P2909">
        <v>8</v>
      </c>
      <c r="Q2909">
        <v>1</v>
      </c>
      <c r="R2909">
        <v>2</v>
      </c>
    </row>
    <row r="2910" spans="1:18">
      <c r="A2910" s="3">
        <v>40026.741501041666</v>
      </c>
      <c r="B2910" t="s">
        <v>13390</v>
      </c>
      <c r="C2910" t="s">
        <v>3461</v>
      </c>
      <c r="D2910">
        <v>5</v>
      </c>
      <c r="E2910">
        <v>5</v>
      </c>
      <c r="F2910" t="s">
        <v>4744</v>
      </c>
      <c r="G2910" t="s">
        <v>100</v>
      </c>
      <c r="H2910">
        <f t="shared" si="45"/>
        <v>8</v>
      </c>
      <c r="I2910" t="s">
        <v>180</v>
      </c>
      <c r="J2910" t="s">
        <v>41</v>
      </c>
      <c r="K2910">
        <v>0.56666666666666665</v>
      </c>
      <c r="L2910">
        <v>4</v>
      </c>
      <c r="M2910">
        <v>11</v>
      </c>
      <c r="N2910">
        <v>5</v>
      </c>
      <c r="O2910">
        <v>6</v>
      </c>
      <c r="P2910">
        <v>2</v>
      </c>
      <c r="Q2910">
        <v>1</v>
      </c>
      <c r="R2910">
        <v>4</v>
      </c>
    </row>
    <row r="2911" spans="1:18">
      <c r="A2911" s="3">
        <v>40037</v>
      </c>
      <c r="B2911" t="s">
        <v>67</v>
      </c>
      <c r="C2911" t="s">
        <v>7054</v>
      </c>
      <c r="D2911">
        <v>5</v>
      </c>
      <c r="E2911">
        <v>2</v>
      </c>
      <c r="F2911" t="s">
        <v>134</v>
      </c>
      <c r="G2911" t="s">
        <v>100</v>
      </c>
      <c r="H2911">
        <f t="shared" si="45"/>
        <v>8</v>
      </c>
      <c r="I2911" t="s">
        <v>378</v>
      </c>
      <c r="J2911" t="s">
        <v>41</v>
      </c>
      <c r="K2911">
        <v>0.66666666666666663</v>
      </c>
      <c r="L2911">
        <v>4</v>
      </c>
      <c r="M2911">
        <v>8</v>
      </c>
      <c r="N2911">
        <v>5</v>
      </c>
      <c r="O2911">
        <v>3</v>
      </c>
      <c r="P2911">
        <v>8</v>
      </c>
      <c r="Q2911">
        <v>1</v>
      </c>
      <c r="R2911">
        <v>4</v>
      </c>
    </row>
    <row r="2912" spans="1:18">
      <c r="A2912" s="3">
        <v>39953</v>
      </c>
      <c r="B2912" t="s">
        <v>59</v>
      </c>
      <c r="C2912" t="s">
        <v>3461</v>
      </c>
      <c r="D2912" t="s">
        <v>30</v>
      </c>
      <c r="E2912" t="s">
        <v>30</v>
      </c>
      <c r="F2912" t="s">
        <v>48</v>
      </c>
      <c r="G2912" t="s">
        <v>34</v>
      </c>
      <c r="H2912">
        <f t="shared" si="45"/>
        <v>5</v>
      </c>
      <c r="I2912" t="s">
        <v>378</v>
      </c>
      <c r="J2912" s="4" t="s">
        <v>41</v>
      </c>
      <c r="K2912">
        <v>0.55000000000000004</v>
      </c>
      <c r="L2912">
        <v>2</v>
      </c>
      <c r="M2912">
        <v>11</v>
      </c>
      <c r="N2912">
        <v>1</v>
      </c>
      <c r="O2912">
        <v>1</v>
      </c>
      <c r="P2912">
        <v>3</v>
      </c>
      <c r="Q2912">
        <v>3</v>
      </c>
      <c r="R2912">
        <v>4</v>
      </c>
    </row>
    <row r="2913" spans="1:18">
      <c r="A2913" s="3">
        <v>39966.787300543983</v>
      </c>
      <c r="B2913" t="s">
        <v>13390</v>
      </c>
      <c r="C2913" t="s">
        <v>3461</v>
      </c>
      <c r="D2913" t="s">
        <v>30</v>
      </c>
      <c r="E2913" t="s">
        <v>30</v>
      </c>
      <c r="F2913" t="s">
        <v>33</v>
      </c>
      <c r="G2913" t="s">
        <v>410</v>
      </c>
      <c r="H2913">
        <f t="shared" si="45"/>
        <v>6</v>
      </c>
      <c r="I2913" t="s">
        <v>32</v>
      </c>
      <c r="J2913" t="s">
        <v>5206</v>
      </c>
      <c r="K2913">
        <v>0.35</v>
      </c>
      <c r="L2913">
        <v>3</v>
      </c>
      <c r="M2913">
        <v>11</v>
      </c>
      <c r="N2913">
        <v>1</v>
      </c>
      <c r="O2913">
        <v>1</v>
      </c>
      <c r="P2913">
        <v>1</v>
      </c>
      <c r="Q2913">
        <v>1</v>
      </c>
      <c r="R2913">
        <v>2</v>
      </c>
    </row>
    <row r="2914" spans="1:18">
      <c r="A2914" s="3">
        <v>39966.181061539355</v>
      </c>
      <c r="B2914" t="s">
        <v>13390</v>
      </c>
      <c r="C2914" t="s">
        <v>3457</v>
      </c>
      <c r="D2914" t="s">
        <v>30</v>
      </c>
      <c r="E2914" t="s">
        <v>30</v>
      </c>
      <c r="F2914" t="s">
        <v>4744</v>
      </c>
      <c r="G2914" t="s">
        <v>34</v>
      </c>
      <c r="H2914">
        <f t="shared" si="45"/>
        <v>6</v>
      </c>
      <c r="I2914" t="s">
        <v>154</v>
      </c>
      <c r="J2914" t="s">
        <v>41</v>
      </c>
      <c r="K2914">
        <v>0.4</v>
      </c>
      <c r="L2914">
        <v>3</v>
      </c>
      <c r="M2914">
        <v>9</v>
      </c>
      <c r="N2914">
        <v>1</v>
      </c>
      <c r="O2914">
        <v>1</v>
      </c>
      <c r="P2914">
        <v>2</v>
      </c>
      <c r="Q2914">
        <v>3</v>
      </c>
      <c r="R2914">
        <v>4</v>
      </c>
    </row>
    <row r="2915" spans="1:18">
      <c r="A2915" s="3">
        <v>40074.919193402777</v>
      </c>
      <c r="B2915" t="s">
        <v>13390</v>
      </c>
      <c r="C2915" t="s">
        <v>7957</v>
      </c>
      <c r="D2915">
        <v>5</v>
      </c>
      <c r="E2915">
        <v>5</v>
      </c>
      <c r="F2915" t="s">
        <v>191</v>
      </c>
      <c r="G2915" t="s">
        <v>100</v>
      </c>
      <c r="H2915">
        <f t="shared" si="45"/>
        <v>9</v>
      </c>
      <c r="I2915" t="s">
        <v>400</v>
      </c>
      <c r="J2915" t="s">
        <v>41</v>
      </c>
      <c r="K2915">
        <v>0.58333333333333337</v>
      </c>
      <c r="L2915">
        <v>6</v>
      </c>
      <c r="M2915">
        <v>5</v>
      </c>
      <c r="N2915">
        <v>5</v>
      </c>
      <c r="O2915">
        <v>6</v>
      </c>
      <c r="P2915">
        <v>7</v>
      </c>
      <c r="Q2915">
        <v>1</v>
      </c>
      <c r="R2915">
        <v>4</v>
      </c>
    </row>
    <row r="2916" spans="1:18">
      <c r="A2916" s="3">
        <v>40001.574705405095</v>
      </c>
      <c r="B2916" t="s">
        <v>13390</v>
      </c>
      <c r="C2916" t="s">
        <v>3461</v>
      </c>
      <c r="D2916" t="s">
        <v>30</v>
      </c>
      <c r="E2916">
        <v>3</v>
      </c>
      <c r="F2916" t="s">
        <v>88</v>
      </c>
      <c r="G2916" t="s">
        <v>100</v>
      </c>
      <c r="H2916">
        <f t="shared" si="45"/>
        <v>7</v>
      </c>
      <c r="I2916" t="s">
        <v>400</v>
      </c>
      <c r="J2916" t="s">
        <v>41</v>
      </c>
      <c r="K2916">
        <v>0.46666666666666667</v>
      </c>
      <c r="L2916">
        <v>1</v>
      </c>
      <c r="M2916">
        <v>11</v>
      </c>
      <c r="N2916">
        <v>1</v>
      </c>
      <c r="O2916">
        <v>5</v>
      </c>
      <c r="P2916">
        <v>4</v>
      </c>
      <c r="Q2916">
        <v>1</v>
      </c>
      <c r="R2916">
        <v>4</v>
      </c>
    </row>
    <row r="2917" spans="1:18">
      <c r="A2917" s="3">
        <v>40075.963554710645</v>
      </c>
      <c r="B2917" t="s">
        <v>13390</v>
      </c>
      <c r="C2917" t="s">
        <v>3461</v>
      </c>
      <c r="D2917">
        <v>5</v>
      </c>
      <c r="E2917">
        <v>3</v>
      </c>
      <c r="F2917" t="s">
        <v>4752</v>
      </c>
      <c r="G2917" t="s">
        <v>34</v>
      </c>
      <c r="H2917">
        <f t="shared" si="45"/>
        <v>9</v>
      </c>
      <c r="I2917" t="s">
        <v>400</v>
      </c>
      <c r="J2917" s="4" t="s">
        <v>41</v>
      </c>
      <c r="K2917">
        <v>0.73333333333333328</v>
      </c>
      <c r="L2917">
        <v>6</v>
      </c>
      <c r="M2917">
        <v>11</v>
      </c>
      <c r="N2917">
        <v>5</v>
      </c>
      <c r="O2917">
        <v>5</v>
      </c>
      <c r="P2917">
        <v>9</v>
      </c>
      <c r="Q2917">
        <v>3</v>
      </c>
      <c r="R2917">
        <v>4</v>
      </c>
    </row>
    <row r="2918" spans="1:18">
      <c r="A2918" s="3">
        <v>40041.987777696762</v>
      </c>
      <c r="B2918" t="s">
        <v>13390</v>
      </c>
      <c r="C2918" t="s">
        <v>3461</v>
      </c>
      <c r="D2918">
        <v>5</v>
      </c>
      <c r="E2918">
        <v>5</v>
      </c>
      <c r="F2918" t="s">
        <v>4752</v>
      </c>
      <c r="G2918" t="s">
        <v>100</v>
      </c>
      <c r="H2918">
        <f t="shared" si="45"/>
        <v>8</v>
      </c>
      <c r="I2918" t="s">
        <v>9475</v>
      </c>
      <c r="J2918" t="s">
        <v>41</v>
      </c>
      <c r="K2918">
        <v>0.68333333333333335</v>
      </c>
      <c r="L2918">
        <v>4</v>
      </c>
      <c r="M2918">
        <v>11</v>
      </c>
      <c r="N2918">
        <v>5</v>
      </c>
      <c r="O2918">
        <v>6</v>
      </c>
      <c r="P2918">
        <v>9</v>
      </c>
      <c r="Q2918">
        <v>1</v>
      </c>
      <c r="R2918">
        <v>4</v>
      </c>
    </row>
    <row r="2919" spans="1:18">
      <c r="A2919" s="3">
        <v>40084.08171755787</v>
      </c>
      <c r="B2919" t="s">
        <v>13390</v>
      </c>
      <c r="C2919" t="s">
        <v>7957</v>
      </c>
      <c r="D2919">
        <v>5</v>
      </c>
      <c r="E2919">
        <v>4</v>
      </c>
      <c r="F2919" t="s">
        <v>134</v>
      </c>
      <c r="G2919" t="s">
        <v>100</v>
      </c>
      <c r="H2919">
        <f t="shared" si="45"/>
        <v>9</v>
      </c>
      <c r="I2919" t="s">
        <v>32</v>
      </c>
      <c r="J2919" t="s">
        <v>41</v>
      </c>
      <c r="K2919">
        <v>0.53333333333333333</v>
      </c>
      <c r="L2919">
        <v>6</v>
      </c>
      <c r="M2919">
        <v>5</v>
      </c>
      <c r="N2919">
        <v>5</v>
      </c>
      <c r="O2919">
        <v>2</v>
      </c>
      <c r="P2919">
        <v>8</v>
      </c>
      <c r="Q2919">
        <v>1</v>
      </c>
      <c r="R2919">
        <v>4</v>
      </c>
    </row>
    <row r="2920" spans="1:18">
      <c r="A2920" s="3">
        <v>40065.841406053238</v>
      </c>
      <c r="B2920" t="s">
        <v>13390</v>
      </c>
      <c r="C2920" t="s">
        <v>7957</v>
      </c>
      <c r="D2920">
        <v>3</v>
      </c>
      <c r="E2920">
        <v>3</v>
      </c>
      <c r="F2920" t="s">
        <v>4744</v>
      </c>
      <c r="G2920" t="s">
        <v>410</v>
      </c>
      <c r="H2920">
        <f t="shared" si="45"/>
        <v>9</v>
      </c>
      <c r="I2920" t="s">
        <v>180</v>
      </c>
      <c r="J2920" t="s">
        <v>5206</v>
      </c>
      <c r="K2920">
        <v>0.41666666666666669</v>
      </c>
      <c r="L2920">
        <v>6</v>
      </c>
      <c r="M2920">
        <v>5</v>
      </c>
      <c r="N2920">
        <v>3</v>
      </c>
      <c r="O2920">
        <v>5</v>
      </c>
      <c r="P2920">
        <v>2</v>
      </c>
      <c r="Q2920">
        <v>1</v>
      </c>
      <c r="R2920">
        <v>2</v>
      </c>
    </row>
    <row r="2921" spans="1:18">
      <c r="A2921" s="3">
        <v>39961.59749375</v>
      </c>
      <c r="B2921" t="s">
        <v>13390</v>
      </c>
      <c r="C2921" t="s">
        <v>3461</v>
      </c>
      <c r="D2921" t="s">
        <v>30</v>
      </c>
      <c r="E2921" t="s">
        <v>30</v>
      </c>
      <c r="F2921" t="s">
        <v>165</v>
      </c>
      <c r="G2921" t="s">
        <v>410</v>
      </c>
      <c r="H2921">
        <f t="shared" si="45"/>
        <v>5</v>
      </c>
      <c r="I2921" t="s">
        <v>180</v>
      </c>
      <c r="J2921" t="s">
        <v>5206</v>
      </c>
      <c r="K2921">
        <v>0.41666666666666669</v>
      </c>
      <c r="L2921">
        <v>2</v>
      </c>
      <c r="M2921">
        <v>11</v>
      </c>
      <c r="N2921">
        <v>1</v>
      </c>
      <c r="O2921">
        <v>1</v>
      </c>
      <c r="P2921">
        <v>6</v>
      </c>
      <c r="Q2921">
        <v>1</v>
      </c>
      <c r="R2921">
        <v>2</v>
      </c>
    </row>
    <row r="2922" spans="1:18">
      <c r="A2922" s="3">
        <v>39993</v>
      </c>
      <c r="B2922" t="s">
        <v>59</v>
      </c>
      <c r="C2922" t="s">
        <v>3461</v>
      </c>
      <c r="D2922" t="s">
        <v>30</v>
      </c>
      <c r="E2922">
        <v>5</v>
      </c>
      <c r="F2922" t="s">
        <v>191</v>
      </c>
      <c r="G2922" t="s">
        <v>49</v>
      </c>
      <c r="H2922">
        <f t="shared" si="45"/>
        <v>6</v>
      </c>
      <c r="I2922" t="s">
        <v>180</v>
      </c>
      <c r="J2922" t="s">
        <v>41</v>
      </c>
      <c r="K2922">
        <v>0.73333333333333328</v>
      </c>
      <c r="L2922">
        <v>3</v>
      </c>
      <c r="M2922">
        <v>11</v>
      </c>
      <c r="N2922">
        <v>1</v>
      </c>
      <c r="O2922">
        <v>6</v>
      </c>
      <c r="P2922">
        <v>7</v>
      </c>
      <c r="Q2922">
        <v>4</v>
      </c>
      <c r="R2922">
        <v>4</v>
      </c>
    </row>
    <row r="2923" spans="1:18">
      <c r="A2923" s="3">
        <v>39948.714259456021</v>
      </c>
      <c r="B2923" t="s">
        <v>13390</v>
      </c>
      <c r="C2923" t="s">
        <v>3461</v>
      </c>
      <c r="D2923" t="s">
        <v>30</v>
      </c>
      <c r="E2923" t="s">
        <v>30</v>
      </c>
      <c r="F2923" t="s">
        <v>99</v>
      </c>
      <c r="G2923" t="s">
        <v>34</v>
      </c>
      <c r="H2923">
        <f t="shared" si="45"/>
        <v>5</v>
      </c>
      <c r="I2923" t="s">
        <v>180</v>
      </c>
      <c r="J2923" s="4" t="s">
        <v>41</v>
      </c>
      <c r="K2923">
        <v>0.55000000000000004</v>
      </c>
      <c r="L2923">
        <v>2</v>
      </c>
      <c r="M2923">
        <v>11</v>
      </c>
      <c r="N2923">
        <v>1</v>
      </c>
      <c r="O2923">
        <v>1</v>
      </c>
      <c r="P2923">
        <v>10</v>
      </c>
      <c r="Q2923">
        <v>3</v>
      </c>
      <c r="R2923">
        <v>4</v>
      </c>
    </row>
    <row r="2924" spans="1:18">
      <c r="A2924" s="3">
        <v>40029.897549849535</v>
      </c>
      <c r="B2924" t="s">
        <v>13390</v>
      </c>
      <c r="C2924" t="s">
        <v>3461</v>
      </c>
      <c r="D2924">
        <v>5</v>
      </c>
      <c r="E2924">
        <v>5</v>
      </c>
      <c r="F2924" t="s">
        <v>165</v>
      </c>
      <c r="G2924" t="s">
        <v>34</v>
      </c>
      <c r="H2924">
        <f t="shared" si="45"/>
        <v>8</v>
      </c>
      <c r="I2924" t="s">
        <v>180</v>
      </c>
      <c r="J2924" s="4" t="s">
        <v>41</v>
      </c>
      <c r="K2924">
        <v>0.66666666666666663</v>
      </c>
      <c r="L2924">
        <v>4</v>
      </c>
      <c r="M2924">
        <v>11</v>
      </c>
      <c r="N2924">
        <v>5</v>
      </c>
      <c r="O2924">
        <v>6</v>
      </c>
      <c r="P2924">
        <v>6</v>
      </c>
      <c r="Q2924">
        <v>3</v>
      </c>
      <c r="R2924">
        <v>4</v>
      </c>
    </row>
    <row r="2925" spans="1:18">
      <c r="A2925" s="3">
        <v>40074.64916666667</v>
      </c>
      <c r="B2925" t="s">
        <v>26</v>
      </c>
      <c r="C2925" t="s">
        <v>7762</v>
      </c>
      <c r="D2925">
        <v>5</v>
      </c>
      <c r="E2925">
        <v>5</v>
      </c>
      <c r="F2925" t="s">
        <v>134</v>
      </c>
      <c r="G2925" t="s">
        <v>410</v>
      </c>
      <c r="H2925">
        <f t="shared" si="45"/>
        <v>9</v>
      </c>
      <c r="I2925" t="s">
        <v>146</v>
      </c>
      <c r="J2925" t="s">
        <v>41</v>
      </c>
      <c r="K2925">
        <v>0.66666666666666663</v>
      </c>
      <c r="L2925">
        <v>6</v>
      </c>
      <c r="M2925">
        <v>6</v>
      </c>
      <c r="N2925">
        <v>5</v>
      </c>
      <c r="O2925">
        <v>6</v>
      </c>
      <c r="P2925">
        <v>8</v>
      </c>
      <c r="Q2925">
        <v>1</v>
      </c>
      <c r="R2925">
        <v>4</v>
      </c>
    </row>
    <row r="2926" spans="1:18">
      <c r="A2926" s="3">
        <v>40021.970334027777</v>
      </c>
      <c r="B2926" t="s">
        <v>13390</v>
      </c>
      <c r="C2926" t="s">
        <v>3444</v>
      </c>
      <c r="D2926">
        <v>5</v>
      </c>
      <c r="E2926">
        <v>5</v>
      </c>
      <c r="F2926" t="s">
        <v>191</v>
      </c>
      <c r="G2926" t="s">
        <v>100</v>
      </c>
      <c r="H2926">
        <f t="shared" si="45"/>
        <v>7</v>
      </c>
      <c r="I2926" t="s">
        <v>432</v>
      </c>
      <c r="J2926" t="s">
        <v>41</v>
      </c>
      <c r="K2926">
        <v>0.43333333333333335</v>
      </c>
      <c r="L2926">
        <v>1</v>
      </c>
      <c r="M2926">
        <v>1</v>
      </c>
      <c r="N2926">
        <v>5</v>
      </c>
      <c r="O2926">
        <v>6</v>
      </c>
      <c r="P2926">
        <v>7</v>
      </c>
      <c r="Q2926">
        <v>1</v>
      </c>
      <c r="R2926">
        <v>4</v>
      </c>
    </row>
    <row r="2927" spans="1:18">
      <c r="A2927" s="3">
        <v>40048.370475844909</v>
      </c>
      <c r="B2927" t="s">
        <v>13390</v>
      </c>
      <c r="C2927" t="s">
        <v>7957</v>
      </c>
      <c r="D2927">
        <v>5</v>
      </c>
      <c r="E2927">
        <v>5</v>
      </c>
      <c r="F2927" t="s">
        <v>88</v>
      </c>
      <c r="G2927" t="s">
        <v>410</v>
      </c>
      <c r="H2927">
        <f t="shared" si="45"/>
        <v>8</v>
      </c>
      <c r="I2927" t="s">
        <v>432</v>
      </c>
      <c r="J2927" t="s">
        <v>41</v>
      </c>
      <c r="K2927">
        <v>0.5</v>
      </c>
      <c r="L2927">
        <v>4</v>
      </c>
      <c r="M2927">
        <v>5</v>
      </c>
      <c r="N2927">
        <v>5</v>
      </c>
      <c r="O2927">
        <v>6</v>
      </c>
      <c r="P2927">
        <v>4</v>
      </c>
      <c r="Q2927">
        <v>1</v>
      </c>
      <c r="R2927">
        <v>4</v>
      </c>
    </row>
    <row r="2928" spans="1:18">
      <c r="A2928" s="3">
        <v>40042.509974618057</v>
      </c>
      <c r="B2928" t="s">
        <v>13390</v>
      </c>
      <c r="C2928" t="s">
        <v>3444</v>
      </c>
      <c r="D2928">
        <v>5</v>
      </c>
      <c r="E2928">
        <v>3</v>
      </c>
      <c r="F2928" t="s">
        <v>134</v>
      </c>
      <c r="G2928" t="s">
        <v>410</v>
      </c>
      <c r="H2928">
        <f t="shared" si="45"/>
        <v>8</v>
      </c>
      <c r="I2928" t="s">
        <v>180</v>
      </c>
      <c r="J2928" t="s">
        <v>41</v>
      </c>
      <c r="K2928">
        <v>0.48333333333333334</v>
      </c>
      <c r="L2928">
        <v>4</v>
      </c>
      <c r="M2928">
        <v>1</v>
      </c>
      <c r="N2928">
        <v>5</v>
      </c>
      <c r="O2928">
        <v>5</v>
      </c>
      <c r="P2928">
        <v>8</v>
      </c>
      <c r="Q2928">
        <v>1</v>
      </c>
      <c r="R2928">
        <v>4</v>
      </c>
    </row>
    <row r="2929" spans="1:18">
      <c r="A2929" s="3">
        <v>39925</v>
      </c>
      <c r="B2929" t="s">
        <v>59</v>
      </c>
      <c r="C2929" t="s">
        <v>111</v>
      </c>
      <c r="D2929" t="s">
        <v>30</v>
      </c>
      <c r="E2929" t="s">
        <v>30</v>
      </c>
      <c r="F2929" t="s">
        <v>48</v>
      </c>
      <c r="G2929" t="s">
        <v>34</v>
      </c>
      <c r="H2929">
        <f t="shared" si="45"/>
        <v>4</v>
      </c>
      <c r="I2929" t="s">
        <v>180</v>
      </c>
      <c r="J2929" s="4" t="s">
        <v>41</v>
      </c>
      <c r="K2929">
        <v>0.6333333333333333</v>
      </c>
      <c r="L2929">
        <v>5</v>
      </c>
      <c r="M2929">
        <v>13</v>
      </c>
      <c r="N2929">
        <v>1</v>
      </c>
      <c r="O2929">
        <v>1</v>
      </c>
      <c r="P2929">
        <v>3</v>
      </c>
      <c r="Q2929">
        <v>3</v>
      </c>
      <c r="R2929">
        <v>4</v>
      </c>
    </row>
    <row r="2930" spans="1:18">
      <c r="A2930" s="3">
        <v>39979</v>
      </c>
      <c r="B2930" t="s">
        <v>59</v>
      </c>
      <c r="C2930" t="s">
        <v>3461</v>
      </c>
      <c r="D2930" t="s">
        <v>30</v>
      </c>
      <c r="E2930" t="s">
        <v>30</v>
      </c>
      <c r="F2930" t="s">
        <v>191</v>
      </c>
      <c r="G2930" t="s">
        <v>34</v>
      </c>
      <c r="H2930">
        <f t="shared" si="45"/>
        <v>6</v>
      </c>
      <c r="I2930" t="s">
        <v>180</v>
      </c>
      <c r="J2930" s="4" t="s">
        <v>41</v>
      </c>
      <c r="K2930">
        <v>0.6333333333333333</v>
      </c>
      <c r="L2930">
        <v>3</v>
      </c>
      <c r="M2930">
        <v>11</v>
      </c>
      <c r="N2930">
        <v>1</v>
      </c>
      <c r="O2930">
        <v>1</v>
      </c>
      <c r="P2930">
        <v>7</v>
      </c>
      <c r="Q2930">
        <v>3</v>
      </c>
      <c r="R2930">
        <v>4</v>
      </c>
    </row>
    <row r="2931" spans="1:18">
      <c r="A2931" s="3">
        <v>39936.601863425924</v>
      </c>
      <c r="B2931" t="s">
        <v>743</v>
      </c>
      <c r="C2931" t="s">
        <v>111</v>
      </c>
      <c r="D2931" t="s">
        <v>30</v>
      </c>
      <c r="E2931" t="s">
        <v>30</v>
      </c>
      <c r="F2931" t="s">
        <v>48</v>
      </c>
      <c r="G2931" t="s">
        <v>100</v>
      </c>
      <c r="H2931">
        <f t="shared" si="45"/>
        <v>5</v>
      </c>
      <c r="I2931" t="s">
        <v>180</v>
      </c>
      <c r="J2931" t="s">
        <v>41</v>
      </c>
      <c r="K2931">
        <v>0.46666666666666667</v>
      </c>
      <c r="L2931">
        <v>2</v>
      </c>
      <c r="M2931">
        <v>13</v>
      </c>
      <c r="N2931">
        <v>1</v>
      </c>
      <c r="O2931">
        <v>1</v>
      </c>
      <c r="P2931">
        <v>3</v>
      </c>
      <c r="Q2931">
        <v>1</v>
      </c>
      <c r="R2931">
        <v>4</v>
      </c>
    </row>
    <row r="2932" spans="1:18">
      <c r="A2932" s="3">
        <v>39972.666712962964</v>
      </c>
      <c r="B2932" t="s">
        <v>743</v>
      </c>
      <c r="C2932" t="s">
        <v>3444</v>
      </c>
      <c r="D2932" t="s">
        <v>30</v>
      </c>
      <c r="E2932" t="s">
        <v>30</v>
      </c>
      <c r="F2932" t="s">
        <v>4744</v>
      </c>
      <c r="G2932" t="s">
        <v>34</v>
      </c>
      <c r="H2932">
        <f t="shared" si="45"/>
        <v>6</v>
      </c>
      <c r="I2932" t="s">
        <v>180</v>
      </c>
      <c r="J2932" s="4" t="s">
        <v>41</v>
      </c>
      <c r="K2932">
        <v>0.3</v>
      </c>
      <c r="L2932">
        <v>3</v>
      </c>
      <c r="M2932">
        <v>1</v>
      </c>
      <c r="N2932">
        <v>1</v>
      </c>
      <c r="O2932">
        <v>1</v>
      </c>
      <c r="P2932">
        <v>2</v>
      </c>
      <c r="Q2932">
        <v>3</v>
      </c>
      <c r="R2932">
        <v>4</v>
      </c>
    </row>
    <row r="2933" spans="1:18">
      <c r="A2933" s="3">
        <v>40034</v>
      </c>
      <c r="B2933" t="s">
        <v>59</v>
      </c>
      <c r="C2933" t="s">
        <v>3461</v>
      </c>
      <c r="D2933">
        <v>5</v>
      </c>
      <c r="E2933">
        <v>5</v>
      </c>
      <c r="F2933" t="s">
        <v>88</v>
      </c>
      <c r="G2933" t="s">
        <v>100</v>
      </c>
      <c r="H2933">
        <f t="shared" si="45"/>
        <v>8</v>
      </c>
      <c r="I2933" t="s">
        <v>146</v>
      </c>
      <c r="J2933" t="s">
        <v>41</v>
      </c>
      <c r="K2933">
        <v>0.71666666666666667</v>
      </c>
      <c r="L2933">
        <v>4</v>
      </c>
      <c r="M2933">
        <v>11</v>
      </c>
      <c r="N2933">
        <v>5</v>
      </c>
      <c r="O2933">
        <v>6</v>
      </c>
      <c r="P2933">
        <v>4</v>
      </c>
      <c r="Q2933">
        <v>1</v>
      </c>
      <c r="R2933">
        <v>4</v>
      </c>
    </row>
    <row r="2934" spans="1:18">
      <c r="A2934" s="3">
        <v>40046.421296296299</v>
      </c>
      <c r="B2934" t="s">
        <v>5089</v>
      </c>
      <c r="C2934" t="s">
        <v>3461</v>
      </c>
      <c r="D2934">
        <v>5</v>
      </c>
      <c r="E2934">
        <v>5</v>
      </c>
      <c r="F2934" t="s">
        <v>88</v>
      </c>
      <c r="G2934" t="s">
        <v>100</v>
      </c>
      <c r="H2934">
        <f t="shared" si="45"/>
        <v>8</v>
      </c>
      <c r="I2934" t="s">
        <v>1622</v>
      </c>
      <c r="J2934" t="s">
        <v>5156</v>
      </c>
      <c r="K2934">
        <v>0.56666666666666665</v>
      </c>
      <c r="L2934">
        <v>4</v>
      </c>
      <c r="M2934">
        <v>11</v>
      </c>
      <c r="N2934">
        <v>5</v>
      </c>
      <c r="O2934">
        <v>6</v>
      </c>
      <c r="P2934">
        <v>4</v>
      </c>
      <c r="Q2934">
        <v>1</v>
      </c>
      <c r="R2934">
        <v>1</v>
      </c>
    </row>
    <row r="2935" spans="1:18">
      <c r="A2935" s="3">
        <v>40044.67578553241</v>
      </c>
      <c r="B2935" t="s">
        <v>13390</v>
      </c>
      <c r="C2935" t="s">
        <v>3444</v>
      </c>
      <c r="D2935">
        <v>4</v>
      </c>
      <c r="E2935">
        <v>3</v>
      </c>
      <c r="F2935" t="s">
        <v>4752</v>
      </c>
      <c r="G2935" t="s">
        <v>410</v>
      </c>
      <c r="H2935">
        <f t="shared" si="45"/>
        <v>8</v>
      </c>
      <c r="I2935" t="s">
        <v>32</v>
      </c>
      <c r="J2935" t="s">
        <v>5206</v>
      </c>
      <c r="K2935">
        <v>0.41666666666666669</v>
      </c>
      <c r="L2935">
        <v>4</v>
      </c>
      <c r="M2935">
        <v>1</v>
      </c>
      <c r="N2935">
        <v>2</v>
      </c>
      <c r="O2935">
        <v>5</v>
      </c>
      <c r="P2935">
        <v>9</v>
      </c>
      <c r="Q2935">
        <v>1</v>
      </c>
      <c r="R2935">
        <v>2</v>
      </c>
    </row>
    <row r="2936" spans="1:18">
      <c r="A2936" s="3">
        <v>39912</v>
      </c>
      <c r="B2936" t="s">
        <v>67</v>
      </c>
      <c r="C2936" t="s">
        <v>111</v>
      </c>
      <c r="D2936" t="s">
        <v>30</v>
      </c>
      <c r="E2936" t="s">
        <v>30</v>
      </c>
      <c r="F2936" t="s">
        <v>33</v>
      </c>
      <c r="G2936" t="s">
        <v>49</v>
      </c>
      <c r="H2936">
        <f t="shared" si="45"/>
        <v>4</v>
      </c>
      <c r="I2936" t="s">
        <v>32</v>
      </c>
      <c r="J2936" t="s">
        <v>41</v>
      </c>
      <c r="K2936">
        <v>0.6</v>
      </c>
      <c r="L2936">
        <v>5</v>
      </c>
      <c r="M2936">
        <v>13</v>
      </c>
      <c r="N2936">
        <v>1</v>
      </c>
      <c r="O2936">
        <v>1</v>
      </c>
      <c r="P2936">
        <v>1</v>
      </c>
      <c r="Q2936">
        <v>4</v>
      </c>
      <c r="R2936">
        <v>4</v>
      </c>
    </row>
    <row r="2937" spans="1:18">
      <c r="A2937" s="3">
        <v>39972.756837071756</v>
      </c>
      <c r="B2937" t="s">
        <v>13390</v>
      </c>
      <c r="C2937" t="s">
        <v>3461</v>
      </c>
      <c r="D2937" t="s">
        <v>30</v>
      </c>
      <c r="E2937" t="s">
        <v>30</v>
      </c>
      <c r="F2937" t="s">
        <v>134</v>
      </c>
      <c r="G2937" t="s">
        <v>34</v>
      </c>
      <c r="H2937">
        <f t="shared" si="45"/>
        <v>6</v>
      </c>
      <c r="I2937" t="s">
        <v>190</v>
      </c>
      <c r="J2937" s="4" t="s">
        <v>41</v>
      </c>
      <c r="K2937">
        <v>0.53333333333333333</v>
      </c>
      <c r="L2937">
        <v>3</v>
      </c>
      <c r="M2937">
        <v>11</v>
      </c>
      <c r="N2937">
        <v>1</v>
      </c>
      <c r="O2937">
        <v>1</v>
      </c>
      <c r="P2937">
        <v>8</v>
      </c>
      <c r="Q2937">
        <v>3</v>
      </c>
      <c r="R2937">
        <v>4</v>
      </c>
    </row>
    <row r="2938" spans="1:18">
      <c r="A2938" s="3">
        <v>39941.719019594908</v>
      </c>
      <c r="B2938" t="s">
        <v>13390</v>
      </c>
      <c r="C2938" t="s">
        <v>3457</v>
      </c>
      <c r="D2938" t="s">
        <v>30</v>
      </c>
      <c r="E2938" t="s">
        <v>30</v>
      </c>
      <c r="F2938" t="s">
        <v>33</v>
      </c>
      <c r="G2938" t="s">
        <v>34</v>
      </c>
      <c r="H2938">
        <f t="shared" si="45"/>
        <v>5</v>
      </c>
      <c r="I2938" t="s">
        <v>32</v>
      </c>
      <c r="J2938" s="4" t="s">
        <v>41</v>
      </c>
      <c r="K2938">
        <v>0.36666666666666664</v>
      </c>
      <c r="L2938">
        <v>2</v>
      </c>
      <c r="M2938">
        <v>9</v>
      </c>
      <c r="N2938">
        <v>1</v>
      </c>
      <c r="O2938">
        <v>1</v>
      </c>
      <c r="P2938">
        <v>1</v>
      </c>
      <c r="Q2938">
        <v>3</v>
      </c>
      <c r="R2938">
        <v>4</v>
      </c>
    </row>
    <row r="2939" spans="1:18">
      <c r="A2939" s="3">
        <v>39941.748893321761</v>
      </c>
      <c r="B2939" t="s">
        <v>13390</v>
      </c>
      <c r="C2939" t="s">
        <v>3457</v>
      </c>
      <c r="D2939" t="s">
        <v>30</v>
      </c>
      <c r="E2939" t="s">
        <v>30</v>
      </c>
      <c r="F2939" t="s">
        <v>33</v>
      </c>
      <c r="G2939" t="s">
        <v>34</v>
      </c>
      <c r="H2939">
        <f t="shared" si="45"/>
        <v>5</v>
      </c>
      <c r="I2939" t="s">
        <v>32</v>
      </c>
      <c r="J2939" s="4" t="s">
        <v>41</v>
      </c>
      <c r="K2939">
        <v>0.36666666666666664</v>
      </c>
      <c r="L2939">
        <v>2</v>
      </c>
      <c r="M2939">
        <v>9</v>
      </c>
      <c r="N2939">
        <v>1</v>
      </c>
      <c r="O2939">
        <v>1</v>
      </c>
      <c r="P2939">
        <v>1</v>
      </c>
      <c r="Q2939">
        <v>3</v>
      </c>
      <c r="R2939">
        <v>4</v>
      </c>
    </row>
    <row r="2940" spans="1:18">
      <c r="A2940" s="3">
        <v>40014.840974074075</v>
      </c>
      <c r="B2940" t="s">
        <v>13390</v>
      </c>
      <c r="C2940" t="s">
        <v>3461</v>
      </c>
      <c r="D2940">
        <v>1</v>
      </c>
      <c r="E2940">
        <v>3</v>
      </c>
      <c r="F2940" t="s">
        <v>191</v>
      </c>
      <c r="G2940" t="s">
        <v>100</v>
      </c>
      <c r="H2940">
        <f t="shared" si="45"/>
        <v>7</v>
      </c>
      <c r="I2940" t="s">
        <v>190</v>
      </c>
      <c r="J2940" t="s">
        <v>41</v>
      </c>
      <c r="K2940">
        <v>0.56666666666666665</v>
      </c>
      <c r="L2940">
        <v>1</v>
      </c>
      <c r="M2940">
        <v>11</v>
      </c>
      <c r="N2940">
        <v>4</v>
      </c>
      <c r="O2940">
        <v>5</v>
      </c>
      <c r="P2940">
        <v>7</v>
      </c>
      <c r="Q2940">
        <v>1</v>
      </c>
      <c r="R2940">
        <v>4</v>
      </c>
    </row>
    <row r="2941" spans="1:18">
      <c r="A2941" s="3">
        <v>39938</v>
      </c>
      <c r="B2941" t="s">
        <v>59</v>
      </c>
      <c r="C2941" t="s">
        <v>111</v>
      </c>
      <c r="D2941" t="s">
        <v>30</v>
      </c>
      <c r="E2941" t="s">
        <v>30</v>
      </c>
      <c r="F2941" t="s">
        <v>48</v>
      </c>
      <c r="G2941" t="s">
        <v>34</v>
      </c>
      <c r="H2941">
        <f t="shared" si="45"/>
        <v>5</v>
      </c>
      <c r="I2941" t="s">
        <v>124</v>
      </c>
      <c r="J2941" s="4" t="s">
        <v>41</v>
      </c>
      <c r="K2941">
        <v>0.58333333333333337</v>
      </c>
      <c r="L2941">
        <v>2</v>
      </c>
      <c r="M2941">
        <v>13</v>
      </c>
      <c r="N2941">
        <v>1</v>
      </c>
      <c r="O2941">
        <v>1</v>
      </c>
      <c r="P2941">
        <v>3</v>
      </c>
      <c r="Q2941">
        <v>3</v>
      </c>
      <c r="R2941">
        <v>4</v>
      </c>
    </row>
    <row r="2942" spans="1:18">
      <c r="A2942" s="3">
        <v>40056</v>
      </c>
      <c r="B2942" t="s">
        <v>59</v>
      </c>
      <c r="C2942" t="s">
        <v>3461</v>
      </c>
      <c r="D2942">
        <v>4</v>
      </c>
      <c r="E2942">
        <v>3</v>
      </c>
      <c r="F2942" t="s">
        <v>4752</v>
      </c>
      <c r="G2942" t="s">
        <v>34</v>
      </c>
      <c r="H2942">
        <f t="shared" si="45"/>
        <v>8</v>
      </c>
      <c r="I2942" t="s">
        <v>32</v>
      </c>
      <c r="J2942" s="4" t="s">
        <v>41</v>
      </c>
      <c r="K2942">
        <v>0.76666666666666672</v>
      </c>
      <c r="L2942">
        <v>4</v>
      </c>
      <c r="M2942">
        <v>11</v>
      </c>
      <c r="N2942">
        <v>2</v>
      </c>
      <c r="O2942">
        <v>5</v>
      </c>
      <c r="P2942">
        <v>9</v>
      </c>
      <c r="Q2942">
        <v>3</v>
      </c>
      <c r="R2942">
        <v>4</v>
      </c>
    </row>
    <row r="2943" spans="1:18">
      <c r="A2943" s="3">
        <v>40025.99156234954</v>
      </c>
      <c r="B2943" t="s">
        <v>13390</v>
      </c>
      <c r="C2943" t="s">
        <v>7957</v>
      </c>
      <c r="D2943">
        <v>5</v>
      </c>
      <c r="E2943">
        <v>5</v>
      </c>
      <c r="F2943" t="s">
        <v>4752</v>
      </c>
      <c r="G2943" t="s">
        <v>100</v>
      </c>
      <c r="H2943">
        <f t="shared" si="45"/>
        <v>7</v>
      </c>
      <c r="I2943" t="s">
        <v>190</v>
      </c>
      <c r="J2943" t="s">
        <v>41</v>
      </c>
      <c r="K2943">
        <v>0.53333333333333333</v>
      </c>
      <c r="L2943">
        <v>1</v>
      </c>
      <c r="M2943">
        <v>5</v>
      </c>
      <c r="N2943">
        <v>5</v>
      </c>
      <c r="O2943">
        <v>6</v>
      </c>
      <c r="P2943">
        <v>9</v>
      </c>
      <c r="Q2943">
        <v>1</v>
      </c>
      <c r="R2943">
        <v>4</v>
      </c>
    </row>
    <row r="2944" spans="1:18">
      <c r="A2944" s="3">
        <v>39954</v>
      </c>
      <c r="B2944" t="s">
        <v>59</v>
      </c>
      <c r="C2944" t="s">
        <v>3444</v>
      </c>
      <c r="D2944" t="s">
        <v>30</v>
      </c>
      <c r="E2944" t="s">
        <v>30</v>
      </c>
      <c r="F2944" t="s">
        <v>165</v>
      </c>
      <c r="G2944" t="s">
        <v>34</v>
      </c>
      <c r="H2944">
        <f t="shared" si="45"/>
        <v>5</v>
      </c>
      <c r="I2944" t="s">
        <v>190</v>
      </c>
      <c r="J2944" s="4" t="s">
        <v>41</v>
      </c>
      <c r="K2944">
        <v>0.43333333333333335</v>
      </c>
      <c r="L2944">
        <v>2</v>
      </c>
      <c r="M2944">
        <v>1</v>
      </c>
      <c r="N2944">
        <v>1</v>
      </c>
      <c r="O2944">
        <v>1</v>
      </c>
      <c r="P2944">
        <v>6</v>
      </c>
      <c r="Q2944">
        <v>3</v>
      </c>
      <c r="R2944">
        <v>4</v>
      </c>
    </row>
    <row r="2945" spans="1:18">
      <c r="A2945" s="3">
        <v>39945.905993749999</v>
      </c>
      <c r="B2945" t="s">
        <v>13390</v>
      </c>
      <c r="C2945" t="s">
        <v>3457</v>
      </c>
      <c r="D2945" t="s">
        <v>30</v>
      </c>
      <c r="E2945" t="s">
        <v>30</v>
      </c>
      <c r="F2945" t="s">
        <v>88</v>
      </c>
      <c r="G2945" t="s">
        <v>34</v>
      </c>
      <c r="H2945">
        <f t="shared" si="45"/>
        <v>5</v>
      </c>
      <c r="I2945" t="s">
        <v>190</v>
      </c>
      <c r="J2945" s="4" t="s">
        <v>41</v>
      </c>
      <c r="K2945">
        <v>0.41666666666666669</v>
      </c>
      <c r="L2945">
        <v>2</v>
      </c>
      <c r="M2945">
        <v>9</v>
      </c>
      <c r="N2945">
        <v>1</v>
      </c>
      <c r="O2945">
        <v>1</v>
      </c>
      <c r="P2945">
        <v>4</v>
      </c>
      <c r="Q2945">
        <v>3</v>
      </c>
      <c r="R2945">
        <v>4</v>
      </c>
    </row>
    <row r="2946" spans="1:18">
      <c r="A2946" s="3">
        <v>39938.103285960649</v>
      </c>
      <c r="B2946" t="s">
        <v>13390</v>
      </c>
      <c r="C2946" t="s">
        <v>68</v>
      </c>
      <c r="D2946" t="s">
        <v>30</v>
      </c>
      <c r="E2946" t="s">
        <v>30</v>
      </c>
      <c r="F2946" t="s">
        <v>48</v>
      </c>
      <c r="G2946" t="s">
        <v>34</v>
      </c>
      <c r="H2946">
        <f t="shared" si="45"/>
        <v>5</v>
      </c>
      <c r="I2946" t="s">
        <v>190</v>
      </c>
      <c r="J2946" s="4" t="s">
        <v>41</v>
      </c>
      <c r="K2946">
        <v>0.41666666666666669</v>
      </c>
      <c r="L2946">
        <v>2</v>
      </c>
      <c r="M2946">
        <v>10</v>
      </c>
      <c r="N2946">
        <v>1</v>
      </c>
      <c r="O2946">
        <v>1</v>
      </c>
      <c r="P2946">
        <v>3</v>
      </c>
      <c r="Q2946">
        <v>3</v>
      </c>
      <c r="R2946">
        <v>4</v>
      </c>
    </row>
    <row r="2947" spans="1:18">
      <c r="A2947" s="3">
        <v>40008.61079702546</v>
      </c>
      <c r="B2947" t="s">
        <v>13390</v>
      </c>
      <c r="C2947" t="s">
        <v>3444</v>
      </c>
      <c r="D2947">
        <v>5</v>
      </c>
      <c r="E2947">
        <v>4</v>
      </c>
      <c r="F2947" t="s">
        <v>191</v>
      </c>
      <c r="G2947" t="s">
        <v>410</v>
      </c>
      <c r="H2947">
        <f t="shared" ref="H2947:H3010" si="46">MONTH(A2947)</f>
        <v>7</v>
      </c>
      <c r="I2947" t="s">
        <v>190</v>
      </c>
      <c r="J2947" t="s">
        <v>5156</v>
      </c>
      <c r="K2947">
        <v>0.31666666666666665</v>
      </c>
      <c r="L2947">
        <v>1</v>
      </c>
      <c r="M2947">
        <v>1</v>
      </c>
      <c r="N2947">
        <v>5</v>
      </c>
      <c r="O2947">
        <v>2</v>
      </c>
      <c r="P2947">
        <v>7</v>
      </c>
      <c r="Q2947">
        <v>1</v>
      </c>
      <c r="R2947">
        <v>1</v>
      </c>
    </row>
    <row r="2948" spans="1:18">
      <c r="A2948" s="3">
        <v>39950.358552812497</v>
      </c>
      <c r="B2948" t="s">
        <v>13390</v>
      </c>
      <c r="C2948" t="s">
        <v>3461</v>
      </c>
      <c r="D2948" t="s">
        <v>30</v>
      </c>
      <c r="E2948" t="s">
        <v>30</v>
      </c>
      <c r="F2948" t="s">
        <v>99</v>
      </c>
      <c r="G2948" t="s">
        <v>34</v>
      </c>
      <c r="H2948">
        <f t="shared" si="46"/>
        <v>5</v>
      </c>
      <c r="I2948" t="s">
        <v>32</v>
      </c>
      <c r="J2948" s="4" t="s">
        <v>41</v>
      </c>
      <c r="K2948">
        <v>0.55000000000000004</v>
      </c>
      <c r="L2948">
        <v>2</v>
      </c>
      <c r="M2948">
        <v>11</v>
      </c>
      <c r="N2948">
        <v>1</v>
      </c>
      <c r="O2948">
        <v>1</v>
      </c>
      <c r="P2948">
        <v>10</v>
      </c>
      <c r="Q2948">
        <v>3</v>
      </c>
      <c r="R2948">
        <v>4</v>
      </c>
    </row>
    <row r="2949" spans="1:18">
      <c r="A2949" s="3">
        <v>39917.71558758102</v>
      </c>
      <c r="B2949" t="s">
        <v>13390</v>
      </c>
      <c r="C2949" t="s">
        <v>46</v>
      </c>
      <c r="D2949" t="s">
        <v>30</v>
      </c>
      <c r="E2949" t="s">
        <v>30</v>
      </c>
      <c r="F2949" t="s">
        <v>165</v>
      </c>
      <c r="G2949" t="s">
        <v>100</v>
      </c>
      <c r="H2949">
        <f t="shared" si="46"/>
        <v>4</v>
      </c>
      <c r="I2949" t="s">
        <v>32</v>
      </c>
      <c r="J2949" t="s">
        <v>41</v>
      </c>
      <c r="K2949">
        <v>0.33333333333333331</v>
      </c>
      <c r="L2949">
        <v>5</v>
      </c>
      <c r="M2949">
        <v>1</v>
      </c>
      <c r="N2949">
        <v>1</v>
      </c>
      <c r="O2949">
        <v>1</v>
      </c>
      <c r="P2949">
        <v>6</v>
      </c>
      <c r="Q2949">
        <v>1</v>
      </c>
      <c r="R2949">
        <v>4</v>
      </c>
    </row>
    <row r="2950" spans="1:18">
      <c r="A2950" s="3">
        <v>39946</v>
      </c>
      <c r="B2950" t="s">
        <v>59</v>
      </c>
      <c r="C2950" t="s">
        <v>3444</v>
      </c>
      <c r="D2950" t="s">
        <v>30</v>
      </c>
      <c r="E2950" t="s">
        <v>30</v>
      </c>
      <c r="F2950" t="s">
        <v>134</v>
      </c>
      <c r="G2950" t="s">
        <v>100</v>
      </c>
      <c r="H2950">
        <f t="shared" si="46"/>
        <v>5</v>
      </c>
      <c r="I2950" t="s">
        <v>32</v>
      </c>
      <c r="J2950" t="s">
        <v>41</v>
      </c>
      <c r="K2950">
        <v>0.43333333333333335</v>
      </c>
      <c r="L2950">
        <v>2</v>
      </c>
      <c r="M2950">
        <v>1</v>
      </c>
      <c r="N2950">
        <v>1</v>
      </c>
      <c r="O2950">
        <v>1</v>
      </c>
      <c r="P2950">
        <v>8</v>
      </c>
      <c r="Q2950">
        <v>1</v>
      </c>
      <c r="R2950">
        <v>4</v>
      </c>
    </row>
    <row r="2951" spans="1:18">
      <c r="A2951" s="3">
        <v>39936.218009259261</v>
      </c>
      <c r="B2951" t="s">
        <v>13390</v>
      </c>
      <c r="C2951" t="s">
        <v>142</v>
      </c>
      <c r="D2951" t="s">
        <v>30</v>
      </c>
      <c r="E2951" t="s">
        <v>30</v>
      </c>
      <c r="F2951" t="s">
        <v>48</v>
      </c>
      <c r="G2951" t="s">
        <v>100</v>
      </c>
      <c r="H2951">
        <f t="shared" si="46"/>
        <v>5</v>
      </c>
      <c r="I2951" t="s">
        <v>190</v>
      </c>
      <c r="J2951" t="s">
        <v>41</v>
      </c>
      <c r="K2951">
        <v>0.41666666666666669</v>
      </c>
      <c r="L2951">
        <v>2</v>
      </c>
      <c r="M2951">
        <v>12</v>
      </c>
      <c r="N2951">
        <v>1</v>
      </c>
      <c r="O2951">
        <v>1</v>
      </c>
      <c r="P2951">
        <v>3</v>
      </c>
      <c r="Q2951">
        <v>1</v>
      </c>
      <c r="R2951">
        <v>4</v>
      </c>
    </row>
    <row r="2952" spans="1:18">
      <c r="A2952" s="3">
        <v>39918.441902511571</v>
      </c>
      <c r="B2952" t="s">
        <v>13390</v>
      </c>
      <c r="C2952" t="s">
        <v>111</v>
      </c>
      <c r="D2952" t="s">
        <v>30</v>
      </c>
      <c r="E2952" t="s">
        <v>30</v>
      </c>
      <c r="F2952" t="s">
        <v>191</v>
      </c>
      <c r="G2952" t="s">
        <v>34</v>
      </c>
      <c r="H2952">
        <f t="shared" si="46"/>
        <v>4</v>
      </c>
      <c r="I2952" t="s">
        <v>378</v>
      </c>
      <c r="J2952" s="4" t="s">
        <v>41</v>
      </c>
      <c r="K2952">
        <v>0.58333333333333337</v>
      </c>
      <c r="L2952">
        <v>5</v>
      </c>
      <c r="M2952">
        <v>13</v>
      </c>
      <c r="N2952">
        <v>1</v>
      </c>
      <c r="O2952">
        <v>1</v>
      </c>
      <c r="P2952">
        <v>7</v>
      </c>
      <c r="Q2952">
        <v>3</v>
      </c>
      <c r="R2952">
        <v>4</v>
      </c>
    </row>
    <row r="2953" spans="1:18">
      <c r="A2953" s="3">
        <v>40021.73770366898</v>
      </c>
      <c r="B2953" t="s">
        <v>13390</v>
      </c>
      <c r="C2953" t="s">
        <v>3461</v>
      </c>
      <c r="D2953">
        <v>4</v>
      </c>
      <c r="E2953">
        <v>4</v>
      </c>
      <c r="F2953" t="s">
        <v>33</v>
      </c>
      <c r="G2953" t="s">
        <v>410</v>
      </c>
      <c r="H2953">
        <f t="shared" si="46"/>
        <v>7</v>
      </c>
      <c r="I2953" t="s">
        <v>190</v>
      </c>
      <c r="J2953" t="s">
        <v>5206</v>
      </c>
      <c r="K2953">
        <v>0.35</v>
      </c>
      <c r="L2953">
        <v>1</v>
      </c>
      <c r="M2953">
        <v>11</v>
      </c>
      <c r="N2953">
        <v>2</v>
      </c>
      <c r="O2953">
        <v>2</v>
      </c>
      <c r="P2953">
        <v>1</v>
      </c>
      <c r="Q2953">
        <v>1</v>
      </c>
      <c r="R2953">
        <v>2</v>
      </c>
    </row>
    <row r="2954" spans="1:18">
      <c r="A2954" s="3">
        <v>39916.674717326387</v>
      </c>
      <c r="B2954" t="s">
        <v>13390</v>
      </c>
      <c r="C2954" t="s">
        <v>27</v>
      </c>
      <c r="D2954" t="s">
        <v>30</v>
      </c>
      <c r="E2954" t="s">
        <v>30</v>
      </c>
      <c r="F2954" t="s">
        <v>88</v>
      </c>
      <c r="G2954" t="s">
        <v>100</v>
      </c>
      <c r="H2954">
        <f t="shared" si="46"/>
        <v>4</v>
      </c>
      <c r="I2954" t="s">
        <v>190</v>
      </c>
      <c r="J2954" t="s">
        <v>41</v>
      </c>
      <c r="K2954">
        <v>0.31666666666666665</v>
      </c>
      <c r="L2954">
        <v>5</v>
      </c>
      <c r="M2954">
        <v>2</v>
      </c>
      <c r="N2954">
        <v>1</v>
      </c>
      <c r="O2954">
        <v>1</v>
      </c>
      <c r="P2954">
        <v>4</v>
      </c>
      <c r="Q2954">
        <v>1</v>
      </c>
      <c r="R2954">
        <v>4</v>
      </c>
    </row>
    <row r="2955" spans="1:18">
      <c r="A2955" s="3">
        <v>39952.825689699072</v>
      </c>
      <c r="B2955" t="s">
        <v>13390</v>
      </c>
      <c r="C2955" t="s">
        <v>3461</v>
      </c>
      <c r="D2955" t="s">
        <v>30</v>
      </c>
      <c r="E2955" t="s">
        <v>30</v>
      </c>
      <c r="F2955" t="s">
        <v>88</v>
      </c>
      <c r="G2955" t="s">
        <v>100</v>
      </c>
      <c r="H2955">
        <f t="shared" si="46"/>
        <v>5</v>
      </c>
      <c r="I2955" t="s">
        <v>32</v>
      </c>
      <c r="J2955" t="s">
        <v>41</v>
      </c>
      <c r="K2955">
        <v>0.41666666666666669</v>
      </c>
      <c r="L2955">
        <v>2</v>
      </c>
      <c r="M2955">
        <v>11</v>
      </c>
      <c r="N2955">
        <v>1</v>
      </c>
      <c r="O2955">
        <v>1</v>
      </c>
      <c r="P2955">
        <v>4</v>
      </c>
      <c r="Q2955">
        <v>1</v>
      </c>
      <c r="R2955">
        <v>4</v>
      </c>
    </row>
    <row r="2956" spans="1:18">
      <c r="A2956" s="3">
        <v>40038.662555127317</v>
      </c>
      <c r="B2956" t="s">
        <v>13390</v>
      </c>
      <c r="C2956" t="s">
        <v>3461</v>
      </c>
      <c r="D2956">
        <v>5</v>
      </c>
      <c r="E2956">
        <v>3</v>
      </c>
      <c r="F2956" t="s">
        <v>88</v>
      </c>
      <c r="G2956" t="s">
        <v>410</v>
      </c>
      <c r="H2956">
        <f t="shared" si="46"/>
        <v>8</v>
      </c>
      <c r="I2956" t="s">
        <v>190</v>
      </c>
      <c r="J2956" t="s">
        <v>41</v>
      </c>
      <c r="K2956">
        <v>0.58333333333333337</v>
      </c>
      <c r="L2956">
        <v>4</v>
      </c>
      <c r="M2956">
        <v>11</v>
      </c>
      <c r="N2956">
        <v>5</v>
      </c>
      <c r="O2956">
        <v>5</v>
      </c>
      <c r="P2956">
        <v>4</v>
      </c>
      <c r="Q2956">
        <v>1</v>
      </c>
      <c r="R2956">
        <v>4</v>
      </c>
    </row>
    <row r="2957" spans="1:18">
      <c r="A2957" s="3">
        <v>39929.567218750002</v>
      </c>
      <c r="B2957" t="s">
        <v>13390</v>
      </c>
      <c r="C2957" t="s">
        <v>142</v>
      </c>
      <c r="D2957" t="s">
        <v>30</v>
      </c>
      <c r="E2957" t="s">
        <v>30</v>
      </c>
      <c r="F2957" t="s">
        <v>48</v>
      </c>
      <c r="G2957" t="s">
        <v>410</v>
      </c>
      <c r="H2957">
        <f t="shared" si="46"/>
        <v>4</v>
      </c>
      <c r="I2957" t="s">
        <v>124</v>
      </c>
      <c r="J2957" t="s">
        <v>41</v>
      </c>
      <c r="K2957">
        <v>0.46666666666666667</v>
      </c>
      <c r="L2957">
        <v>5</v>
      </c>
      <c r="M2957">
        <v>12</v>
      </c>
      <c r="N2957">
        <v>1</v>
      </c>
      <c r="O2957">
        <v>1</v>
      </c>
      <c r="P2957">
        <v>3</v>
      </c>
      <c r="Q2957">
        <v>1</v>
      </c>
      <c r="R2957">
        <v>4</v>
      </c>
    </row>
    <row r="2958" spans="1:18">
      <c r="A2958" s="3">
        <v>39967.85320193287</v>
      </c>
      <c r="B2958" t="s">
        <v>13390</v>
      </c>
      <c r="C2958" t="s">
        <v>3461</v>
      </c>
      <c r="D2958" t="s">
        <v>30</v>
      </c>
      <c r="E2958" t="s">
        <v>30</v>
      </c>
      <c r="F2958" t="s">
        <v>191</v>
      </c>
      <c r="G2958" t="s">
        <v>34</v>
      </c>
      <c r="H2958">
        <f t="shared" si="46"/>
        <v>6</v>
      </c>
      <c r="I2958" t="s">
        <v>180</v>
      </c>
      <c r="J2958" s="4" t="s">
        <v>41</v>
      </c>
      <c r="K2958">
        <v>0.51666666666666672</v>
      </c>
      <c r="L2958">
        <v>3</v>
      </c>
      <c r="M2958">
        <v>11</v>
      </c>
      <c r="N2958">
        <v>1</v>
      </c>
      <c r="O2958">
        <v>1</v>
      </c>
      <c r="P2958">
        <v>7</v>
      </c>
      <c r="Q2958">
        <v>3</v>
      </c>
      <c r="R2958">
        <v>4</v>
      </c>
    </row>
    <row r="2959" spans="1:18">
      <c r="A2959" s="3">
        <v>39941.867621990743</v>
      </c>
      <c r="B2959" t="s">
        <v>13390</v>
      </c>
      <c r="C2959" t="s">
        <v>3461</v>
      </c>
      <c r="D2959" t="s">
        <v>30</v>
      </c>
      <c r="E2959" t="s">
        <v>30</v>
      </c>
      <c r="F2959" t="s">
        <v>48</v>
      </c>
      <c r="G2959" t="s">
        <v>34</v>
      </c>
      <c r="H2959">
        <f t="shared" si="46"/>
        <v>5</v>
      </c>
      <c r="I2959" t="s">
        <v>32</v>
      </c>
      <c r="J2959" s="4" t="s">
        <v>41</v>
      </c>
      <c r="K2959">
        <v>0.43333333333333335</v>
      </c>
      <c r="L2959">
        <v>2</v>
      </c>
      <c r="M2959">
        <v>11</v>
      </c>
      <c r="N2959">
        <v>1</v>
      </c>
      <c r="O2959">
        <v>1</v>
      </c>
      <c r="P2959">
        <v>3</v>
      </c>
      <c r="Q2959">
        <v>3</v>
      </c>
      <c r="R2959">
        <v>4</v>
      </c>
    </row>
    <row r="2960" spans="1:18">
      <c r="A2960" s="3">
        <v>40044.787573807873</v>
      </c>
      <c r="B2960" t="s">
        <v>13390</v>
      </c>
      <c r="C2960" t="s">
        <v>3461</v>
      </c>
      <c r="D2960">
        <v>4</v>
      </c>
      <c r="E2960">
        <v>3</v>
      </c>
      <c r="F2960" t="s">
        <v>4744</v>
      </c>
      <c r="G2960" t="s">
        <v>100</v>
      </c>
      <c r="H2960">
        <f t="shared" si="46"/>
        <v>8</v>
      </c>
      <c r="I2960" t="s">
        <v>180</v>
      </c>
      <c r="J2960" t="s">
        <v>41</v>
      </c>
      <c r="K2960">
        <v>0.5</v>
      </c>
      <c r="L2960">
        <v>4</v>
      </c>
      <c r="M2960">
        <v>11</v>
      </c>
      <c r="N2960">
        <v>2</v>
      </c>
      <c r="O2960">
        <v>5</v>
      </c>
      <c r="P2960">
        <v>2</v>
      </c>
      <c r="Q2960">
        <v>1</v>
      </c>
      <c r="R2960">
        <v>4</v>
      </c>
    </row>
    <row r="2961" spans="1:18">
      <c r="A2961" s="3">
        <v>40060.455011307873</v>
      </c>
      <c r="B2961" t="s">
        <v>13390</v>
      </c>
      <c r="C2961" t="s">
        <v>7054</v>
      </c>
      <c r="D2961">
        <v>5</v>
      </c>
      <c r="E2961">
        <v>5</v>
      </c>
      <c r="F2961" t="s">
        <v>88</v>
      </c>
      <c r="G2961" t="s">
        <v>410</v>
      </c>
      <c r="H2961">
        <f t="shared" si="46"/>
        <v>9</v>
      </c>
      <c r="I2961" t="s">
        <v>378</v>
      </c>
      <c r="J2961" t="s">
        <v>41</v>
      </c>
      <c r="K2961">
        <v>0.58333333333333337</v>
      </c>
      <c r="L2961">
        <v>6</v>
      </c>
      <c r="M2961">
        <v>8</v>
      </c>
      <c r="N2961">
        <v>5</v>
      </c>
      <c r="O2961">
        <v>6</v>
      </c>
      <c r="P2961">
        <v>4</v>
      </c>
      <c r="Q2961">
        <v>1</v>
      </c>
      <c r="R2961">
        <v>4</v>
      </c>
    </row>
    <row r="2962" spans="1:18">
      <c r="A2962" s="3">
        <v>40063.079791203701</v>
      </c>
      <c r="B2962" t="s">
        <v>13390</v>
      </c>
      <c r="C2962" t="s">
        <v>7957</v>
      </c>
      <c r="D2962">
        <v>3</v>
      </c>
      <c r="E2962">
        <v>4</v>
      </c>
      <c r="F2962" t="s">
        <v>4744</v>
      </c>
      <c r="G2962" t="s">
        <v>34</v>
      </c>
      <c r="H2962">
        <f t="shared" si="46"/>
        <v>9</v>
      </c>
      <c r="I2962" t="s">
        <v>32</v>
      </c>
      <c r="J2962" s="4" t="s">
        <v>41</v>
      </c>
      <c r="K2962">
        <v>0.43333333333333335</v>
      </c>
      <c r="L2962">
        <v>6</v>
      </c>
      <c r="M2962">
        <v>5</v>
      </c>
      <c r="N2962">
        <v>3</v>
      </c>
      <c r="O2962">
        <v>2</v>
      </c>
      <c r="P2962">
        <v>2</v>
      </c>
      <c r="Q2962">
        <v>3</v>
      </c>
      <c r="R2962">
        <v>4</v>
      </c>
    </row>
    <row r="2963" spans="1:18">
      <c r="A2963" s="3">
        <v>39906</v>
      </c>
      <c r="B2963" t="s">
        <v>59</v>
      </c>
      <c r="C2963" t="s">
        <v>60</v>
      </c>
      <c r="D2963" t="s">
        <v>30</v>
      </c>
      <c r="E2963" t="s">
        <v>30</v>
      </c>
      <c r="F2963" t="s">
        <v>48</v>
      </c>
      <c r="G2963" t="s">
        <v>49</v>
      </c>
      <c r="H2963">
        <f t="shared" si="46"/>
        <v>4</v>
      </c>
      <c r="I2963" t="s">
        <v>32</v>
      </c>
      <c r="J2963" t="s">
        <v>41</v>
      </c>
      <c r="K2963">
        <v>0.45</v>
      </c>
      <c r="L2963">
        <v>5</v>
      </c>
      <c r="M2963">
        <v>1</v>
      </c>
      <c r="N2963">
        <v>1</v>
      </c>
      <c r="O2963">
        <v>1</v>
      </c>
      <c r="P2963">
        <v>3</v>
      </c>
      <c r="Q2963">
        <v>4</v>
      </c>
      <c r="R2963">
        <v>4</v>
      </c>
    </row>
    <row r="2964" spans="1:18">
      <c r="A2964" s="3">
        <v>40051.690378391206</v>
      </c>
      <c r="B2964" t="s">
        <v>13390</v>
      </c>
      <c r="C2964" t="s">
        <v>7957</v>
      </c>
      <c r="D2964">
        <v>5</v>
      </c>
      <c r="E2964">
        <v>2</v>
      </c>
      <c r="F2964" t="s">
        <v>4744</v>
      </c>
      <c r="G2964" t="s">
        <v>410</v>
      </c>
      <c r="H2964">
        <f t="shared" si="46"/>
        <v>8</v>
      </c>
      <c r="I2964" t="s">
        <v>1316</v>
      </c>
      <c r="J2964" t="s">
        <v>5206</v>
      </c>
      <c r="K2964">
        <v>0.38333333333333336</v>
      </c>
      <c r="L2964">
        <v>4</v>
      </c>
      <c r="M2964">
        <v>5</v>
      </c>
      <c r="N2964">
        <v>5</v>
      </c>
      <c r="O2964">
        <v>3</v>
      </c>
      <c r="P2964">
        <v>2</v>
      </c>
      <c r="Q2964">
        <v>1</v>
      </c>
      <c r="R2964">
        <v>2</v>
      </c>
    </row>
    <row r="2965" spans="1:18">
      <c r="A2965" s="3">
        <v>40033.97035570602</v>
      </c>
      <c r="B2965" t="s">
        <v>13390</v>
      </c>
      <c r="C2965" t="s">
        <v>3444</v>
      </c>
      <c r="D2965">
        <v>5</v>
      </c>
      <c r="E2965">
        <v>3</v>
      </c>
      <c r="F2965" t="s">
        <v>4744</v>
      </c>
      <c r="G2965" t="s">
        <v>100</v>
      </c>
      <c r="H2965">
        <f t="shared" si="46"/>
        <v>8</v>
      </c>
      <c r="I2965" t="s">
        <v>239</v>
      </c>
      <c r="J2965" t="s">
        <v>41</v>
      </c>
      <c r="K2965">
        <v>0.38333333333333336</v>
      </c>
      <c r="L2965">
        <v>4</v>
      </c>
      <c r="M2965">
        <v>1</v>
      </c>
      <c r="N2965">
        <v>5</v>
      </c>
      <c r="O2965">
        <v>5</v>
      </c>
      <c r="P2965">
        <v>2</v>
      </c>
      <c r="Q2965">
        <v>1</v>
      </c>
      <c r="R2965">
        <v>4</v>
      </c>
    </row>
    <row r="2966" spans="1:18">
      <c r="A2966" s="3">
        <v>39930</v>
      </c>
      <c r="B2966" t="s">
        <v>59</v>
      </c>
      <c r="C2966" t="s">
        <v>46</v>
      </c>
      <c r="D2966" t="s">
        <v>30</v>
      </c>
      <c r="E2966" t="s">
        <v>30</v>
      </c>
      <c r="F2966" t="s">
        <v>134</v>
      </c>
      <c r="G2966" t="s">
        <v>100</v>
      </c>
      <c r="H2966">
        <f t="shared" si="46"/>
        <v>4</v>
      </c>
      <c r="I2966" t="s">
        <v>190</v>
      </c>
      <c r="J2966" t="s">
        <v>41</v>
      </c>
      <c r="K2966">
        <v>0.48333333333333334</v>
      </c>
      <c r="L2966">
        <v>5</v>
      </c>
      <c r="M2966">
        <v>1</v>
      </c>
      <c r="N2966">
        <v>1</v>
      </c>
      <c r="O2966">
        <v>1</v>
      </c>
      <c r="P2966">
        <v>8</v>
      </c>
      <c r="Q2966">
        <v>1</v>
      </c>
      <c r="R2966">
        <v>4</v>
      </c>
    </row>
    <row r="2967" spans="1:18">
      <c r="A2967" s="3">
        <v>39919.004343055552</v>
      </c>
      <c r="B2967" t="s">
        <v>13390</v>
      </c>
      <c r="C2967" t="s">
        <v>85</v>
      </c>
      <c r="D2967" t="s">
        <v>30</v>
      </c>
      <c r="E2967" t="s">
        <v>30</v>
      </c>
      <c r="F2967" t="s">
        <v>134</v>
      </c>
      <c r="G2967" t="s">
        <v>34</v>
      </c>
      <c r="H2967">
        <f t="shared" si="46"/>
        <v>4</v>
      </c>
      <c r="I2967" t="s">
        <v>124</v>
      </c>
      <c r="J2967" s="4" t="s">
        <v>41</v>
      </c>
      <c r="K2967">
        <v>0.5</v>
      </c>
      <c r="L2967">
        <v>5</v>
      </c>
      <c r="M2967">
        <v>7</v>
      </c>
      <c r="N2967">
        <v>1</v>
      </c>
      <c r="O2967">
        <v>1</v>
      </c>
      <c r="P2967">
        <v>8</v>
      </c>
      <c r="Q2967">
        <v>3</v>
      </c>
      <c r="R2967">
        <v>4</v>
      </c>
    </row>
    <row r="2968" spans="1:18">
      <c r="A2968" s="3">
        <v>40014.852303240739</v>
      </c>
      <c r="B2968" t="s">
        <v>5089</v>
      </c>
      <c r="C2968" t="s">
        <v>3461</v>
      </c>
      <c r="D2968">
        <v>5</v>
      </c>
      <c r="E2968">
        <v>3</v>
      </c>
      <c r="F2968" t="s">
        <v>4752</v>
      </c>
      <c r="G2968" t="s">
        <v>100</v>
      </c>
      <c r="H2968">
        <f t="shared" si="46"/>
        <v>7</v>
      </c>
      <c r="I2968" t="s">
        <v>378</v>
      </c>
      <c r="J2968" t="s">
        <v>41</v>
      </c>
      <c r="K2968">
        <v>0.6333333333333333</v>
      </c>
      <c r="L2968">
        <v>1</v>
      </c>
      <c r="M2968">
        <v>11</v>
      </c>
      <c r="N2968">
        <v>5</v>
      </c>
      <c r="O2968">
        <v>5</v>
      </c>
      <c r="P2968">
        <v>9</v>
      </c>
      <c r="Q2968">
        <v>1</v>
      </c>
      <c r="R2968">
        <v>4</v>
      </c>
    </row>
    <row r="2969" spans="1:18">
      <c r="A2969" s="3">
        <v>39966</v>
      </c>
      <c r="B2969" t="s">
        <v>1679</v>
      </c>
      <c r="C2969" t="s">
        <v>3461</v>
      </c>
      <c r="D2969" t="s">
        <v>30</v>
      </c>
      <c r="E2969" t="s">
        <v>30</v>
      </c>
      <c r="F2969" t="s">
        <v>99</v>
      </c>
      <c r="G2969" t="s">
        <v>100</v>
      </c>
      <c r="H2969">
        <f t="shared" si="46"/>
        <v>6</v>
      </c>
      <c r="I2969" t="s">
        <v>32</v>
      </c>
      <c r="J2969" t="s">
        <v>5156</v>
      </c>
      <c r="K2969">
        <v>0.55000000000000004</v>
      </c>
      <c r="L2969">
        <v>3</v>
      </c>
      <c r="M2969">
        <v>11</v>
      </c>
      <c r="N2969">
        <v>1</v>
      </c>
      <c r="O2969">
        <v>1</v>
      </c>
      <c r="P2969">
        <v>10</v>
      </c>
      <c r="Q2969">
        <v>1</v>
      </c>
      <c r="R2969">
        <v>1</v>
      </c>
    </row>
    <row r="2970" spans="1:18">
      <c r="A2970" s="3">
        <v>40006.336598761576</v>
      </c>
      <c r="B2970" t="s">
        <v>13390</v>
      </c>
      <c r="C2970" t="s">
        <v>7054</v>
      </c>
      <c r="D2970">
        <v>5</v>
      </c>
      <c r="E2970">
        <v>5</v>
      </c>
      <c r="F2970" t="s">
        <v>191</v>
      </c>
      <c r="G2970" t="s">
        <v>100</v>
      </c>
      <c r="H2970">
        <f t="shared" si="46"/>
        <v>7</v>
      </c>
      <c r="I2970" t="s">
        <v>190</v>
      </c>
      <c r="J2970" t="s">
        <v>41</v>
      </c>
      <c r="K2970">
        <v>0.55000000000000004</v>
      </c>
      <c r="L2970">
        <v>1</v>
      </c>
      <c r="M2970">
        <v>8</v>
      </c>
      <c r="N2970">
        <v>5</v>
      </c>
      <c r="O2970">
        <v>6</v>
      </c>
      <c r="P2970">
        <v>7</v>
      </c>
      <c r="Q2970">
        <v>1</v>
      </c>
      <c r="R2970">
        <v>4</v>
      </c>
    </row>
    <row r="2971" spans="1:18">
      <c r="A2971" s="3">
        <v>40020.849872685183</v>
      </c>
      <c r="B2971" t="s">
        <v>5089</v>
      </c>
      <c r="C2971" t="s">
        <v>3444</v>
      </c>
      <c r="D2971">
        <v>5</v>
      </c>
      <c r="E2971">
        <v>5</v>
      </c>
      <c r="F2971" t="s">
        <v>4752</v>
      </c>
      <c r="G2971" t="s">
        <v>100</v>
      </c>
      <c r="H2971">
        <f t="shared" si="46"/>
        <v>7</v>
      </c>
      <c r="I2971" t="s">
        <v>378</v>
      </c>
      <c r="J2971" t="s">
        <v>41</v>
      </c>
      <c r="K2971">
        <v>0.48333333333333334</v>
      </c>
      <c r="L2971">
        <v>1</v>
      </c>
      <c r="M2971">
        <v>1</v>
      </c>
      <c r="N2971">
        <v>5</v>
      </c>
      <c r="O2971">
        <v>6</v>
      </c>
      <c r="P2971">
        <v>9</v>
      </c>
      <c r="Q2971">
        <v>1</v>
      </c>
      <c r="R2971">
        <v>4</v>
      </c>
    </row>
    <row r="2972" spans="1:18">
      <c r="A2972" s="3">
        <v>40051.80809027778</v>
      </c>
      <c r="B2972" t="s">
        <v>26</v>
      </c>
      <c r="C2972" t="s">
        <v>7957</v>
      </c>
      <c r="D2972">
        <v>5</v>
      </c>
      <c r="E2972">
        <v>3</v>
      </c>
      <c r="F2972" t="s">
        <v>4752</v>
      </c>
      <c r="G2972" t="s">
        <v>49</v>
      </c>
      <c r="H2972">
        <f t="shared" si="46"/>
        <v>8</v>
      </c>
      <c r="I2972" t="s">
        <v>378</v>
      </c>
      <c r="J2972" t="s">
        <v>41</v>
      </c>
      <c r="K2972">
        <v>0.66666666666666663</v>
      </c>
      <c r="L2972">
        <v>4</v>
      </c>
      <c r="M2972">
        <v>5</v>
      </c>
      <c r="N2972">
        <v>5</v>
      </c>
      <c r="O2972">
        <v>5</v>
      </c>
      <c r="P2972">
        <v>9</v>
      </c>
      <c r="Q2972">
        <v>4</v>
      </c>
      <c r="R2972">
        <v>4</v>
      </c>
    </row>
    <row r="2973" spans="1:18">
      <c r="A2973" s="3">
        <v>40074.472094907411</v>
      </c>
      <c r="B2973" t="s">
        <v>26</v>
      </c>
      <c r="C2973" t="s">
        <v>7957</v>
      </c>
      <c r="D2973">
        <v>5</v>
      </c>
      <c r="E2973">
        <v>3</v>
      </c>
      <c r="F2973" t="s">
        <v>88</v>
      </c>
      <c r="G2973" t="s">
        <v>34</v>
      </c>
      <c r="H2973">
        <f t="shared" si="46"/>
        <v>9</v>
      </c>
      <c r="I2973" t="s">
        <v>378</v>
      </c>
      <c r="J2973" s="4" t="s">
        <v>41</v>
      </c>
      <c r="K2973">
        <v>0.6</v>
      </c>
      <c r="L2973">
        <v>6</v>
      </c>
      <c r="M2973">
        <v>5</v>
      </c>
      <c r="N2973">
        <v>5</v>
      </c>
      <c r="O2973">
        <v>5</v>
      </c>
      <c r="P2973">
        <v>4</v>
      </c>
      <c r="Q2973">
        <v>3</v>
      </c>
      <c r="R2973">
        <v>4</v>
      </c>
    </row>
    <row r="2974" spans="1:18">
      <c r="A2974" s="3">
        <v>39911.815043287039</v>
      </c>
      <c r="B2974" t="s">
        <v>13390</v>
      </c>
      <c r="C2974" t="s">
        <v>111</v>
      </c>
      <c r="D2974" t="s">
        <v>30</v>
      </c>
      <c r="E2974" t="s">
        <v>30</v>
      </c>
      <c r="F2974" t="s">
        <v>99</v>
      </c>
      <c r="G2974" t="s">
        <v>100</v>
      </c>
      <c r="H2974">
        <f t="shared" si="46"/>
        <v>4</v>
      </c>
      <c r="I2974" t="s">
        <v>124</v>
      </c>
      <c r="J2974" t="s">
        <v>41</v>
      </c>
      <c r="K2974">
        <v>0.6</v>
      </c>
      <c r="L2974">
        <v>5</v>
      </c>
      <c r="M2974">
        <v>13</v>
      </c>
      <c r="N2974">
        <v>1</v>
      </c>
      <c r="O2974">
        <v>1</v>
      </c>
      <c r="P2974">
        <v>10</v>
      </c>
      <c r="Q2974">
        <v>1</v>
      </c>
      <c r="R2974">
        <v>4</v>
      </c>
    </row>
    <row r="2975" spans="1:18">
      <c r="A2975" s="3">
        <v>39958.492227662035</v>
      </c>
      <c r="B2975" t="s">
        <v>13390</v>
      </c>
      <c r="C2975" t="s">
        <v>3457</v>
      </c>
      <c r="D2975" t="s">
        <v>30</v>
      </c>
      <c r="E2975" t="s">
        <v>30</v>
      </c>
      <c r="F2975" t="s">
        <v>134</v>
      </c>
      <c r="G2975" t="s">
        <v>34</v>
      </c>
      <c r="H2975">
        <f t="shared" si="46"/>
        <v>5</v>
      </c>
      <c r="I2975" t="s">
        <v>32</v>
      </c>
      <c r="J2975" s="4" t="s">
        <v>41</v>
      </c>
      <c r="K2975">
        <v>0.48333333333333334</v>
      </c>
      <c r="L2975">
        <v>2</v>
      </c>
      <c r="M2975">
        <v>9</v>
      </c>
      <c r="N2975">
        <v>1</v>
      </c>
      <c r="O2975">
        <v>1</v>
      </c>
      <c r="P2975">
        <v>8</v>
      </c>
      <c r="Q2975">
        <v>3</v>
      </c>
      <c r="R2975">
        <v>4</v>
      </c>
    </row>
    <row r="2976" spans="1:18">
      <c r="A2976" s="3">
        <v>39977.404912071761</v>
      </c>
      <c r="B2976" t="s">
        <v>13390</v>
      </c>
      <c r="C2976" t="s">
        <v>3444</v>
      </c>
      <c r="D2976" t="s">
        <v>30</v>
      </c>
      <c r="E2976" t="s">
        <v>30</v>
      </c>
      <c r="F2976" t="s">
        <v>4752</v>
      </c>
      <c r="G2976" t="s">
        <v>34</v>
      </c>
      <c r="H2976">
        <f t="shared" si="46"/>
        <v>6</v>
      </c>
      <c r="I2976" t="s">
        <v>124</v>
      </c>
      <c r="J2976" s="4" t="s">
        <v>41</v>
      </c>
      <c r="K2976">
        <v>0.38333333333333336</v>
      </c>
      <c r="L2976">
        <v>3</v>
      </c>
      <c r="M2976">
        <v>1</v>
      </c>
      <c r="N2976">
        <v>1</v>
      </c>
      <c r="O2976">
        <v>1</v>
      </c>
      <c r="P2976">
        <v>9</v>
      </c>
      <c r="Q2976">
        <v>3</v>
      </c>
      <c r="R2976">
        <v>4</v>
      </c>
    </row>
    <row r="2977" spans="1:18">
      <c r="A2977" s="3">
        <v>39948.770508182868</v>
      </c>
      <c r="B2977" t="s">
        <v>13390</v>
      </c>
      <c r="C2977" t="s">
        <v>3444</v>
      </c>
      <c r="D2977" t="s">
        <v>30</v>
      </c>
      <c r="E2977" t="s">
        <v>30</v>
      </c>
      <c r="F2977" t="s">
        <v>48</v>
      </c>
      <c r="G2977" t="s">
        <v>100</v>
      </c>
      <c r="H2977">
        <f t="shared" si="46"/>
        <v>5</v>
      </c>
      <c r="I2977" t="s">
        <v>239</v>
      </c>
      <c r="J2977" t="s">
        <v>41</v>
      </c>
      <c r="K2977">
        <v>0.23333333333333334</v>
      </c>
      <c r="L2977">
        <v>2</v>
      </c>
      <c r="M2977">
        <v>1</v>
      </c>
      <c r="N2977">
        <v>1</v>
      </c>
      <c r="O2977">
        <v>1</v>
      </c>
      <c r="P2977">
        <v>3</v>
      </c>
      <c r="Q2977">
        <v>1</v>
      </c>
      <c r="R2977">
        <v>4</v>
      </c>
    </row>
    <row r="2978" spans="1:18">
      <c r="A2978" s="3">
        <v>40080.490416666667</v>
      </c>
      <c r="B2978" t="s">
        <v>5089</v>
      </c>
      <c r="C2978" t="s">
        <v>7957</v>
      </c>
      <c r="D2978">
        <v>5</v>
      </c>
      <c r="E2978">
        <v>5</v>
      </c>
      <c r="F2978" t="s">
        <v>4752</v>
      </c>
      <c r="G2978" t="s">
        <v>100</v>
      </c>
      <c r="H2978">
        <f t="shared" si="46"/>
        <v>9</v>
      </c>
      <c r="I2978" t="s">
        <v>378</v>
      </c>
      <c r="J2978" t="s">
        <v>41</v>
      </c>
      <c r="K2978">
        <v>0.6333333333333333</v>
      </c>
      <c r="L2978">
        <v>6</v>
      </c>
      <c r="M2978">
        <v>5</v>
      </c>
      <c r="N2978">
        <v>5</v>
      </c>
      <c r="O2978">
        <v>6</v>
      </c>
      <c r="P2978">
        <v>9</v>
      </c>
      <c r="Q2978">
        <v>1</v>
      </c>
      <c r="R2978">
        <v>4</v>
      </c>
    </row>
    <row r="2979" spans="1:18">
      <c r="A2979" s="3">
        <v>40040.898761574077</v>
      </c>
      <c r="B2979" t="s">
        <v>26</v>
      </c>
      <c r="C2979" t="s">
        <v>7054</v>
      </c>
      <c r="D2979">
        <v>5</v>
      </c>
      <c r="E2979">
        <v>5</v>
      </c>
      <c r="F2979" t="s">
        <v>88</v>
      </c>
      <c r="G2979" t="s">
        <v>34</v>
      </c>
      <c r="H2979">
        <f t="shared" si="46"/>
        <v>8</v>
      </c>
      <c r="I2979" t="s">
        <v>239</v>
      </c>
      <c r="J2979" s="4" t="s">
        <v>41</v>
      </c>
      <c r="K2979">
        <v>0.6333333333333333</v>
      </c>
      <c r="L2979">
        <v>4</v>
      </c>
      <c r="M2979">
        <v>8</v>
      </c>
      <c r="N2979">
        <v>5</v>
      </c>
      <c r="O2979">
        <v>6</v>
      </c>
      <c r="P2979">
        <v>4</v>
      </c>
      <c r="Q2979">
        <v>3</v>
      </c>
      <c r="R2979">
        <v>4</v>
      </c>
    </row>
    <row r="2980" spans="1:18">
      <c r="A2980" s="3">
        <v>40020</v>
      </c>
      <c r="B2980" t="s">
        <v>67</v>
      </c>
      <c r="C2980" t="s">
        <v>7957</v>
      </c>
      <c r="D2980">
        <v>5</v>
      </c>
      <c r="E2980">
        <v>3</v>
      </c>
      <c r="F2980" t="s">
        <v>88</v>
      </c>
      <c r="G2980" t="s">
        <v>34</v>
      </c>
      <c r="H2980">
        <f t="shared" si="46"/>
        <v>7</v>
      </c>
      <c r="I2980" t="s">
        <v>146</v>
      </c>
      <c r="J2980" s="4" t="s">
        <v>41</v>
      </c>
      <c r="K2980">
        <v>0.56666666666666665</v>
      </c>
      <c r="L2980">
        <v>1</v>
      </c>
      <c r="M2980">
        <v>5</v>
      </c>
      <c r="N2980">
        <v>5</v>
      </c>
      <c r="O2980">
        <v>5</v>
      </c>
      <c r="P2980">
        <v>4</v>
      </c>
      <c r="Q2980">
        <v>3</v>
      </c>
      <c r="R2980">
        <v>4</v>
      </c>
    </row>
    <row r="2981" spans="1:18">
      <c r="A2981" s="3">
        <v>40029</v>
      </c>
      <c r="B2981" t="s">
        <v>59</v>
      </c>
      <c r="C2981" t="s">
        <v>7957</v>
      </c>
      <c r="D2981">
        <v>5</v>
      </c>
      <c r="E2981">
        <v>2</v>
      </c>
      <c r="F2981" t="s">
        <v>191</v>
      </c>
      <c r="G2981" t="s">
        <v>34</v>
      </c>
      <c r="H2981">
        <f t="shared" si="46"/>
        <v>8</v>
      </c>
      <c r="I2981" t="s">
        <v>146</v>
      </c>
      <c r="J2981" s="4" t="s">
        <v>41</v>
      </c>
      <c r="K2981">
        <v>0.65</v>
      </c>
      <c r="L2981">
        <v>4</v>
      </c>
      <c r="M2981">
        <v>5</v>
      </c>
      <c r="N2981">
        <v>5</v>
      </c>
      <c r="O2981">
        <v>3</v>
      </c>
      <c r="P2981">
        <v>7</v>
      </c>
      <c r="Q2981">
        <v>3</v>
      </c>
      <c r="R2981">
        <v>4</v>
      </c>
    </row>
    <row r="2982" spans="1:18">
      <c r="A2982" s="3">
        <v>39968.836366435185</v>
      </c>
      <c r="B2982" t="s">
        <v>13390</v>
      </c>
      <c r="C2982" t="s">
        <v>3461</v>
      </c>
      <c r="D2982" t="s">
        <v>30</v>
      </c>
      <c r="E2982" t="s">
        <v>30</v>
      </c>
      <c r="F2982" t="s">
        <v>191</v>
      </c>
      <c r="G2982" t="s">
        <v>100</v>
      </c>
      <c r="H2982">
        <f t="shared" si="46"/>
        <v>6</v>
      </c>
      <c r="I2982" t="s">
        <v>432</v>
      </c>
      <c r="J2982" t="s">
        <v>5206</v>
      </c>
      <c r="K2982">
        <v>0.45</v>
      </c>
      <c r="L2982">
        <v>3</v>
      </c>
      <c r="M2982">
        <v>11</v>
      </c>
      <c r="N2982">
        <v>1</v>
      </c>
      <c r="O2982">
        <v>1</v>
      </c>
      <c r="P2982">
        <v>7</v>
      </c>
      <c r="Q2982">
        <v>1</v>
      </c>
      <c r="R2982">
        <v>2</v>
      </c>
    </row>
    <row r="2983" spans="1:18">
      <c r="A2983" s="3">
        <v>40070</v>
      </c>
      <c r="B2983" t="s">
        <v>59</v>
      </c>
      <c r="C2983" t="s">
        <v>3461</v>
      </c>
      <c r="D2983">
        <v>5</v>
      </c>
      <c r="E2983">
        <v>3</v>
      </c>
      <c r="F2983" t="s">
        <v>4752</v>
      </c>
      <c r="G2983" t="s">
        <v>100</v>
      </c>
      <c r="H2983">
        <f t="shared" si="46"/>
        <v>9</v>
      </c>
      <c r="I2983" t="s">
        <v>432</v>
      </c>
      <c r="J2983" t="s">
        <v>41</v>
      </c>
      <c r="K2983">
        <v>0.81666666666666665</v>
      </c>
      <c r="L2983">
        <v>6</v>
      </c>
      <c r="M2983">
        <v>11</v>
      </c>
      <c r="N2983">
        <v>5</v>
      </c>
      <c r="O2983">
        <v>5</v>
      </c>
      <c r="P2983">
        <v>9</v>
      </c>
      <c r="Q2983">
        <v>1</v>
      </c>
      <c r="R2983">
        <v>4</v>
      </c>
    </row>
    <row r="2984" spans="1:18">
      <c r="A2984" s="3">
        <v>40085</v>
      </c>
      <c r="B2984" t="s">
        <v>67</v>
      </c>
      <c r="C2984" t="s">
        <v>3461</v>
      </c>
      <c r="D2984">
        <v>3</v>
      </c>
      <c r="E2984">
        <v>2</v>
      </c>
      <c r="F2984" t="s">
        <v>4744</v>
      </c>
      <c r="G2984" t="s">
        <v>100</v>
      </c>
      <c r="H2984">
        <f t="shared" si="46"/>
        <v>9</v>
      </c>
      <c r="I2984" t="s">
        <v>32</v>
      </c>
      <c r="J2984" t="s">
        <v>41</v>
      </c>
      <c r="K2984">
        <v>0.6166666666666667</v>
      </c>
      <c r="L2984">
        <v>6</v>
      </c>
      <c r="M2984">
        <v>11</v>
      </c>
      <c r="N2984">
        <v>3</v>
      </c>
      <c r="O2984">
        <v>3</v>
      </c>
      <c r="P2984">
        <v>2</v>
      </c>
      <c r="Q2984">
        <v>1</v>
      </c>
      <c r="R2984">
        <v>4</v>
      </c>
    </row>
    <row r="2985" spans="1:18">
      <c r="A2985" s="3">
        <v>39928.713809918983</v>
      </c>
      <c r="B2985" t="s">
        <v>13390</v>
      </c>
      <c r="C2985" t="s">
        <v>68</v>
      </c>
      <c r="D2985" t="s">
        <v>30</v>
      </c>
      <c r="E2985" t="s">
        <v>30</v>
      </c>
      <c r="F2985" t="s">
        <v>165</v>
      </c>
      <c r="G2985" t="s">
        <v>34</v>
      </c>
      <c r="H2985">
        <f t="shared" si="46"/>
        <v>4</v>
      </c>
      <c r="I2985" t="s">
        <v>124</v>
      </c>
      <c r="J2985" s="4" t="s">
        <v>41</v>
      </c>
      <c r="K2985">
        <v>0.51666666666666672</v>
      </c>
      <c r="L2985">
        <v>5</v>
      </c>
      <c r="M2985">
        <v>10</v>
      </c>
      <c r="N2985">
        <v>1</v>
      </c>
      <c r="O2985">
        <v>1</v>
      </c>
      <c r="P2985">
        <v>6</v>
      </c>
      <c r="Q2985">
        <v>3</v>
      </c>
      <c r="R2985">
        <v>4</v>
      </c>
    </row>
    <row r="2986" spans="1:18">
      <c r="A2986" s="3">
        <v>39969.556435266204</v>
      </c>
      <c r="B2986" t="s">
        <v>13390</v>
      </c>
      <c r="C2986" t="s">
        <v>3461</v>
      </c>
      <c r="D2986" t="s">
        <v>30</v>
      </c>
      <c r="E2986" t="s">
        <v>30</v>
      </c>
      <c r="F2986" t="s">
        <v>88</v>
      </c>
      <c r="G2986" t="s">
        <v>100</v>
      </c>
      <c r="H2986">
        <f t="shared" si="46"/>
        <v>6</v>
      </c>
      <c r="I2986" t="s">
        <v>164</v>
      </c>
      <c r="J2986" t="s">
        <v>41</v>
      </c>
      <c r="K2986">
        <v>0.43333333333333335</v>
      </c>
      <c r="L2986">
        <v>3</v>
      </c>
      <c r="M2986">
        <v>11</v>
      </c>
      <c r="N2986">
        <v>1</v>
      </c>
      <c r="O2986">
        <v>1</v>
      </c>
      <c r="P2986">
        <v>4</v>
      </c>
      <c r="Q2986">
        <v>1</v>
      </c>
      <c r="R2986">
        <v>4</v>
      </c>
    </row>
    <row r="2987" spans="1:18">
      <c r="A2987" s="3">
        <v>39971.820806909724</v>
      </c>
      <c r="B2987" t="s">
        <v>13390</v>
      </c>
      <c r="C2987" t="s">
        <v>3461</v>
      </c>
      <c r="D2987" t="s">
        <v>30</v>
      </c>
      <c r="E2987" t="s">
        <v>30</v>
      </c>
      <c r="F2987" t="s">
        <v>191</v>
      </c>
      <c r="G2987" t="s">
        <v>100</v>
      </c>
      <c r="H2987">
        <f t="shared" si="46"/>
        <v>6</v>
      </c>
      <c r="I2987" t="s">
        <v>190</v>
      </c>
      <c r="J2987" t="s">
        <v>5206</v>
      </c>
      <c r="K2987">
        <v>0.45</v>
      </c>
      <c r="L2987">
        <v>3</v>
      </c>
      <c r="M2987">
        <v>11</v>
      </c>
      <c r="N2987">
        <v>1</v>
      </c>
      <c r="O2987">
        <v>1</v>
      </c>
      <c r="P2987">
        <v>7</v>
      </c>
      <c r="Q2987">
        <v>1</v>
      </c>
      <c r="R2987">
        <v>2</v>
      </c>
    </row>
    <row r="2988" spans="1:18">
      <c r="A2988" s="3">
        <v>40000.415062534725</v>
      </c>
      <c r="B2988" t="s">
        <v>13390</v>
      </c>
      <c r="C2988" t="s">
        <v>7054</v>
      </c>
      <c r="D2988" t="s">
        <v>30</v>
      </c>
      <c r="E2988">
        <v>5</v>
      </c>
      <c r="F2988" t="s">
        <v>4744</v>
      </c>
      <c r="G2988" t="s">
        <v>100</v>
      </c>
      <c r="H2988">
        <f t="shared" si="46"/>
        <v>7</v>
      </c>
      <c r="I2988" t="s">
        <v>378</v>
      </c>
      <c r="J2988" t="s">
        <v>41</v>
      </c>
      <c r="K2988">
        <v>0.4</v>
      </c>
      <c r="L2988">
        <v>1</v>
      </c>
      <c r="M2988">
        <v>8</v>
      </c>
      <c r="N2988">
        <v>1</v>
      </c>
      <c r="O2988">
        <v>6</v>
      </c>
      <c r="P2988">
        <v>2</v>
      </c>
      <c r="Q2988">
        <v>1</v>
      </c>
      <c r="R2988">
        <v>4</v>
      </c>
    </row>
    <row r="2989" spans="1:18">
      <c r="A2989" s="3">
        <v>39947.465631562503</v>
      </c>
      <c r="B2989" t="s">
        <v>13390</v>
      </c>
      <c r="C2989" t="s">
        <v>3444</v>
      </c>
      <c r="D2989" t="s">
        <v>30</v>
      </c>
      <c r="E2989" t="s">
        <v>30</v>
      </c>
      <c r="F2989" t="s">
        <v>48</v>
      </c>
      <c r="G2989" t="s">
        <v>49</v>
      </c>
      <c r="H2989">
        <f t="shared" si="46"/>
        <v>5</v>
      </c>
      <c r="I2989" t="s">
        <v>190</v>
      </c>
      <c r="J2989" t="s">
        <v>41</v>
      </c>
      <c r="K2989">
        <v>0.28333333333333333</v>
      </c>
      <c r="L2989">
        <v>2</v>
      </c>
      <c r="M2989">
        <v>1</v>
      </c>
      <c r="N2989">
        <v>1</v>
      </c>
      <c r="O2989">
        <v>1</v>
      </c>
      <c r="P2989">
        <v>3</v>
      </c>
      <c r="Q2989">
        <v>4</v>
      </c>
      <c r="R2989">
        <v>4</v>
      </c>
    </row>
    <row r="2990" spans="1:18">
      <c r="A2990" s="3">
        <v>40085.615474537037</v>
      </c>
      <c r="B2990" t="s">
        <v>26</v>
      </c>
      <c r="C2990" t="s">
        <v>3461</v>
      </c>
      <c r="D2990">
        <v>5</v>
      </c>
      <c r="E2990">
        <v>5</v>
      </c>
      <c r="F2990" t="s">
        <v>88</v>
      </c>
      <c r="G2990" t="s">
        <v>34</v>
      </c>
      <c r="H2990">
        <f t="shared" si="46"/>
        <v>9</v>
      </c>
      <c r="I2990" t="s">
        <v>190</v>
      </c>
      <c r="J2990" s="4" t="s">
        <v>41</v>
      </c>
      <c r="K2990">
        <v>0.71666666666666667</v>
      </c>
      <c r="L2990">
        <v>6</v>
      </c>
      <c r="M2990">
        <v>11</v>
      </c>
      <c r="N2990">
        <v>5</v>
      </c>
      <c r="O2990">
        <v>6</v>
      </c>
      <c r="P2990">
        <v>4</v>
      </c>
      <c r="Q2990">
        <v>3</v>
      </c>
      <c r="R2990">
        <v>4</v>
      </c>
    </row>
    <row r="2991" spans="1:18">
      <c r="A2991" s="3">
        <v>39987.813779710646</v>
      </c>
      <c r="B2991" t="s">
        <v>13390</v>
      </c>
      <c r="C2991" t="s">
        <v>3457</v>
      </c>
      <c r="D2991" t="s">
        <v>30</v>
      </c>
      <c r="E2991" t="s">
        <v>30</v>
      </c>
      <c r="F2991" t="s">
        <v>134</v>
      </c>
      <c r="G2991" t="s">
        <v>410</v>
      </c>
      <c r="H2991">
        <f t="shared" si="46"/>
        <v>6</v>
      </c>
      <c r="I2991" t="s">
        <v>124</v>
      </c>
      <c r="J2991" t="s">
        <v>41</v>
      </c>
      <c r="K2991">
        <v>0.46666666666666667</v>
      </c>
      <c r="L2991">
        <v>3</v>
      </c>
      <c r="M2991">
        <v>9</v>
      </c>
      <c r="N2991">
        <v>1</v>
      </c>
      <c r="O2991">
        <v>1</v>
      </c>
      <c r="P2991">
        <v>8</v>
      </c>
      <c r="Q2991">
        <v>1</v>
      </c>
      <c r="R2991">
        <v>4</v>
      </c>
    </row>
    <row r="2992" spans="1:18">
      <c r="A2992" s="3">
        <v>40011.80925165509</v>
      </c>
      <c r="B2992" t="s">
        <v>13390</v>
      </c>
      <c r="C2992" t="s">
        <v>3457</v>
      </c>
      <c r="D2992">
        <v>5</v>
      </c>
      <c r="E2992">
        <v>5</v>
      </c>
      <c r="F2992" t="s">
        <v>4744</v>
      </c>
      <c r="G2992" t="s">
        <v>34</v>
      </c>
      <c r="H2992">
        <f t="shared" si="46"/>
        <v>7</v>
      </c>
      <c r="I2992" t="s">
        <v>378</v>
      </c>
      <c r="J2992" s="4" t="s">
        <v>41</v>
      </c>
      <c r="K2992">
        <v>0.51666666666666672</v>
      </c>
      <c r="L2992">
        <v>1</v>
      </c>
      <c r="M2992">
        <v>9</v>
      </c>
      <c r="N2992">
        <v>5</v>
      </c>
      <c r="O2992">
        <v>6</v>
      </c>
      <c r="P2992">
        <v>2</v>
      </c>
      <c r="Q2992">
        <v>3</v>
      </c>
      <c r="R2992">
        <v>4</v>
      </c>
    </row>
    <row r="2993" spans="1:18">
      <c r="A2993" s="3">
        <v>39997.862451469904</v>
      </c>
      <c r="B2993" t="s">
        <v>13390</v>
      </c>
      <c r="C2993" t="s">
        <v>3461</v>
      </c>
      <c r="D2993" t="s">
        <v>30</v>
      </c>
      <c r="E2993">
        <v>4</v>
      </c>
      <c r="F2993" t="s">
        <v>191</v>
      </c>
      <c r="G2993" t="s">
        <v>410</v>
      </c>
      <c r="H2993">
        <f t="shared" si="46"/>
        <v>7</v>
      </c>
      <c r="I2993" t="s">
        <v>32</v>
      </c>
      <c r="J2993" t="s">
        <v>5206</v>
      </c>
      <c r="K2993">
        <v>0.43333333333333335</v>
      </c>
      <c r="L2993">
        <v>1</v>
      </c>
      <c r="M2993">
        <v>11</v>
      </c>
      <c r="N2993">
        <v>1</v>
      </c>
      <c r="O2993">
        <v>2</v>
      </c>
      <c r="P2993">
        <v>7</v>
      </c>
      <c r="Q2993">
        <v>1</v>
      </c>
      <c r="R2993">
        <v>2</v>
      </c>
    </row>
    <row r="2994" spans="1:18">
      <c r="A2994" s="3">
        <v>39978</v>
      </c>
      <c r="B2994" t="s">
        <v>59</v>
      </c>
      <c r="C2994" t="s">
        <v>3461</v>
      </c>
      <c r="D2994" t="s">
        <v>30</v>
      </c>
      <c r="E2994" t="s">
        <v>30</v>
      </c>
      <c r="F2994" t="s">
        <v>191</v>
      </c>
      <c r="G2994" t="s">
        <v>34</v>
      </c>
      <c r="H2994">
        <f t="shared" si="46"/>
        <v>6</v>
      </c>
      <c r="I2994" t="s">
        <v>32</v>
      </c>
      <c r="J2994" s="4" t="s">
        <v>41</v>
      </c>
      <c r="K2994">
        <v>0.6333333333333333</v>
      </c>
      <c r="L2994">
        <v>3</v>
      </c>
      <c r="M2994">
        <v>11</v>
      </c>
      <c r="N2994">
        <v>1</v>
      </c>
      <c r="O2994">
        <v>1</v>
      </c>
      <c r="P2994">
        <v>7</v>
      </c>
      <c r="Q2994">
        <v>3</v>
      </c>
      <c r="R2994">
        <v>4</v>
      </c>
    </row>
    <row r="2995" spans="1:18">
      <c r="A2995" s="3">
        <v>40064.737304594906</v>
      </c>
      <c r="B2995" t="s">
        <v>13390</v>
      </c>
      <c r="C2995" t="s">
        <v>3461</v>
      </c>
      <c r="D2995">
        <v>5</v>
      </c>
      <c r="E2995">
        <v>5</v>
      </c>
      <c r="F2995" t="s">
        <v>134</v>
      </c>
      <c r="G2995" t="s">
        <v>410</v>
      </c>
      <c r="H2995">
        <f t="shared" si="46"/>
        <v>9</v>
      </c>
      <c r="I2995" t="s">
        <v>190</v>
      </c>
      <c r="J2995" t="s">
        <v>41</v>
      </c>
      <c r="K2995">
        <v>0.7</v>
      </c>
      <c r="L2995">
        <v>6</v>
      </c>
      <c r="M2995">
        <v>11</v>
      </c>
      <c r="N2995">
        <v>5</v>
      </c>
      <c r="O2995">
        <v>6</v>
      </c>
      <c r="P2995">
        <v>8</v>
      </c>
      <c r="Q2995">
        <v>1</v>
      </c>
      <c r="R2995">
        <v>4</v>
      </c>
    </row>
    <row r="2996" spans="1:18">
      <c r="A2996" s="3">
        <v>40067.802351539351</v>
      </c>
      <c r="B2996" t="s">
        <v>13390</v>
      </c>
      <c r="C2996" t="s">
        <v>3461</v>
      </c>
      <c r="D2996">
        <v>5</v>
      </c>
      <c r="E2996">
        <v>5</v>
      </c>
      <c r="F2996" t="s">
        <v>4744</v>
      </c>
      <c r="G2996" t="s">
        <v>410</v>
      </c>
      <c r="H2996">
        <f t="shared" si="46"/>
        <v>9</v>
      </c>
      <c r="I2996" t="s">
        <v>190</v>
      </c>
      <c r="J2996" t="s">
        <v>5156</v>
      </c>
      <c r="K2996">
        <v>0.55000000000000004</v>
      </c>
      <c r="L2996">
        <v>6</v>
      </c>
      <c r="M2996">
        <v>11</v>
      </c>
      <c r="N2996">
        <v>5</v>
      </c>
      <c r="O2996">
        <v>6</v>
      </c>
      <c r="P2996">
        <v>2</v>
      </c>
      <c r="Q2996">
        <v>1</v>
      </c>
      <c r="R2996">
        <v>1</v>
      </c>
    </row>
    <row r="2997" spans="1:18">
      <c r="A2997" s="3">
        <v>39936.876313391207</v>
      </c>
      <c r="B2997" t="s">
        <v>13390</v>
      </c>
      <c r="C2997" t="s">
        <v>46</v>
      </c>
      <c r="D2997" t="s">
        <v>30</v>
      </c>
      <c r="E2997" t="s">
        <v>30</v>
      </c>
      <c r="F2997" t="s">
        <v>134</v>
      </c>
      <c r="G2997" t="s">
        <v>34</v>
      </c>
      <c r="H2997">
        <f t="shared" si="46"/>
        <v>5</v>
      </c>
      <c r="I2997" t="s">
        <v>190</v>
      </c>
      <c r="J2997" s="4" t="s">
        <v>41</v>
      </c>
      <c r="K2997">
        <v>0.35</v>
      </c>
      <c r="L2997">
        <v>2</v>
      </c>
      <c r="M2997">
        <v>1</v>
      </c>
      <c r="N2997">
        <v>1</v>
      </c>
      <c r="O2997">
        <v>1</v>
      </c>
      <c r="P2997">
        <v>8</v>
      </c>
      <c r="Q2997">
        <v>3</v>
      </c>
      <c r="R2997">
        <v>4</v>
      </c>
    </row>
    <row r="2998" spans="1:18">
      <c r="A2998" s="3">
        <v>39989.009412384257</v>
      </c>
      <c r="B2998" t="s">
        <v>13390</v>
      </c>
      <c r="C2998" t="s">
        <v>3444</v>
      </c>
      <c r="D2998" t="s">
        <v>30</v>
      </c>
      <c r="E2998" t="s">
        <v>30</v>
      </c>
      <c r="F2998" t="s">
        <v>88</v>
      </c>
      <c r="G2998" t="s">
        <v>410</v>
      </c>
      <c r="H2998">
        <f t="shared" si="46"/>
        <v>6</v>
      </c>
      <c r="I2998" t="s">
        <v>190</v>
      </c>
      <c r="J2998" t="s">
        <v>41</v>
      </c>
      <c r="K2998">
        <v>0.26666666666666666</v>
      </c>
      <c r="L2998">
        <v>3</v>
      </c>
      <c r="M2998">
        <v>1</v>
      </c>
      <c r="N2998">
        <v>1</v>
      </c>
      <c r="O2998">
        <v>1</v>
      </c>
      <c r="P2998">
        <v>4</v>
      </c>
      <c r="Q2998">
        <v>1</v>
      </c>
      <c r="R2998">
        <v>4</v>
      </c>
    </row>
    <row r="2999" spans="1:18">
      <c r="A2999" s="3">
        <v>39964.911050810188</v>
      </c>
      <c r="B2999" t="s">
        <v>13390</v>
      </c>
      <c r="C2999" t="s">
        <v>3461</v>
      </c>
      <c r="D2999" t="s">
        <v>30</v>
      </c>
      <c r="E2999" t="s">
        <v>30</v>
      </c>
      <c r="F2999" t="s">
        <v>33</v>
      </c>
      <c r="G2999" t="s">
        <v>100</v>
      </c>
      <c r="H2999">
        <f t="shared" si="46"/>
        <v>5</v>
      </c>
      <c r="I2999" t="s">
        <v>124</v>
      </c>
      <c r="J2999" t="s">
        <v>41</v>
      </c>
      <c r="K2999">
        <v>0.36666666666666664</v>
      </c>
      <c r="L2999">
        <v>2</v>
      </c>
      <c r="M2999">
        <v>11</v>
      </c>
      <c r="N2999">
        <v>1</v>
      </c>
      <c r="O2999">
        <v>1</v>
      </c>
      <c r="P2999">
        <v>1</v>
      </c>
      <c r="Q2999">
        <v>1</v>
      </c>
      <c r="R2999">
        <v>4</v>
      </c>
    </row>
    <row r="3000" spans="1:18">
      <c r="A3000" s="3">
        <v>40059.709913506944</v>
      </c>
      <c r="B3000" t="s">
        <v>13390</v>
      </c>
      <c r="C3000" t="s">
        <v>3461</v>
      </c>
      <c r="D3000">
        <v>3</v>
      </c>
      <c r="E3000">
        <v>4</v>
      </c>
      <c r="F3000" t="s">
        <v>4752</v>
      </c>
      <c r="G3000" t="s">
        <v>34</v>
      </c>
      <c r="H3000">
        <f t="shared" si="46"/>
        <v>9</v>
      </c>
      <c r="I3000" t="s">
        <v>378</v>
      </c>
      <c r="J3000" s="4" t="s">
        <v>41</v>
      </c>
      <c r="K3000">
        <v>0.65</v>
      </c>
      <c r="L3000">
        <v>6</v>
      </c>
      <c r="M3000">
        <v>11</v>
      </c>
      <c r="N3000">
        <v>3</v>
      </c>
      <c r="O3000">
        <v>2</v>
      </c>
      <c r="P3000">
        <v>9</v>
      </c>
      <c r="Q3000">
        <v>3</v>
      </c>
      <c r="R3000">
        <v>4</v>
      </c>
    </row>
    <row r="3001" spans="1:18">
      <c r="A3001" s="3">
        <v>40054.733900543979</v>
      </c>
      <c r="B3001" t="s">
        <v>13390</v>
      </c>
      <c r="C3001" t="s">
        <v>3461</v>
      </c>
      <c r="D3001">
        <v>1</v>
      </c>
      <c r="E3001">
        <v>5</v>
      </c>
      <c r="F3001" t="s">
        <v>4744</v>
      </c>
      <c r="G3001" t="s">
        <v>34</v>
      </c>
      <c r="H3001">
        <f t="shared" si="46"/>
        <v>8</v>
      </c>
      <c r="I3001" t="s">
        <v>1059</v>
      </c>
      <c r="J3001" s="4" t="s">
        <v>41</v>
      </c>
      <c r="K3001">
        <v>0.58333333333333337</v>
      </c>
      <c r="L3001">
        <v>4</v>
      </c>
      <c r="M3001">
        <v>11</v>
      </c>
      <c r="N3001">
        <v>4</v>
      </c>
      <c r="O3001">
        <v>6</v>
      </c>
      <c r="P3001">
        <v>2</v>
      </c>
      <c r="Q3001">
        <v>3</v>
      </c>
      <c r="R3001">
        <v>4</v>
      </c>
    </row>
    <row r="3002" spans="1:18">
      <c r="A3002" s="3">
        <v>39978.697165046295</v>
      </c>
      <c r="B3002" t="s">
        <v>13390</v>
      </c>
      <c r="C3002" t="s">
        <v>3461</v>
      </c>
      <c r="D3002" t="s">
        <v>30</v>
      </c>
      <c r="E3002" t="s">
        <v>30</v>
      </c>
      <c r="F3002" t="s">
        <v>4744</v>
      </c>
      <c r="G3002" t="s">
        <v>34</v>
      </c>
      <c r="H3002">
        <f t="shared" si="46"/>
        <v>6</v>
      </c>
      <c r="I3002" t="s">
        <v>124</v>
      </c>
      <c r="J3002" s="4" t="s">
        <v>41</v>
      </c>
      <c r="K3002">
        <v>0.43333333333333335</v>
      </c>
      <c r="L3002">
        <v>3</v>
      </c>
      <c r="M3002">
        <v>11</v>
      </c>
      <c r="N3002">
        <v>1</v>
      </c>
      <c r="O3002">
        <v>1</v>
      </c>
      <c r="P3002">
        <v>2</v>
      </c>
      <c r="Q3002">
        <v>3</v>
      </c>
      <c r="R3002">
        <v>4</v>
      </c>
    </row>
    <row r="3003" spans="1:18">
      <c r="A3003" s="3">
        <v>40044.410324074073</v>
      </c>
      <c r="B3003" t="s">
        <v>5089</v>
      </c>
      <c r="C3003" t="s">
        <v>7957</v>
      </c>
      <c r="D3003">
        <v>5</v>
      </c>
      <c r="E3003">
        <v>3</v>
      </c>
      <c r="F3003" t="s">
        <v>4744</v>
      </c>
      <c r="G3003" t="s">
        <v>34</v>
      </c>
      <c r="H3003">
        <f t="shared" si="46"/>
        <v>8</v>
      </c>
      <c r="I3003" t="s">
        <v>190</v>
      </c>
      <c r="J3003" s="4" t="s">
        <v>41</v>
      </c>
      <c r="K3003">
        <v>0.5</v>
      </c>
      <c r="L3003">
        <v>4</v>
      </c>
      <c r="M3003">
        <v>5</v>
      </c>
      <c r="N3003">
        <v>5</v>
      </c>
      <c r="O3003">
        <v>5</v>
      </c>
      <c r="P3003">
        <v>2</v>
      </c>
      <c r="Q3003">
        <v>3</v>
      </c>
      <c r="R3003">
        <v>4</v>
      </c>
    </row>
    <row r="3004" spans="1:18">
      <c r="A3004" s="3">
        <v>40019.853809340275</v>
      </c>
      <c r="B3004" t="s">
        <v>13390</v>
      </c>
      <c r="C3004" t="s">
        <v>3461</v>
      </c>
      <c r="D3004">
        <v>5</v>
      </c>
      <c r="E3004">
        <v>5</v>
      </c>
      <c r="F3004" t="s">
        <v>134</v>
      </c>
      <c r="G3004" t="s">
        <v>410</v>
      </c>
      <c r="H3004">
        <f t="shared" si="46"/>
        <v>7</v>
      </c>
      <c r="I3004" t="s">
        <v>239</v>
      </c>
      <c r="J3004" t="s">
        <v>5156</v>
      </c>
      <c r="K3004">
        <v>0.56666666666666665</v>
      </c>
      <c r="L3004">
        <v>1</v>
      </c>
      <c r="M3004">
        <v>11</v>
      </c>
      <c r="N3004">
        <v>5</v>
      </c>
      <c r="O3004">
        <v>6</v>
      </c>
      <c r="P3004">
        <v>8</v>
      </c>
      <c r="Q3004">
        <v>1</v>
      </c>
      <c r="R3004">
        <v>1</v>
      </c>
    </row>
    <row r="3005" spans="1:18">
      <c r="A3005" s="3">
        <v>40075</v>
      </c>
      <c r="B3005" t="s">
        <v>59</v>
      </c>
      <c r="C3005" t="s">
        <v>3444</v>
      </c>
      <c r="D3005">
        <v>5</v>
      </c>
      <c r="E3005">
        <v>5</v>
      </c>
      <c r="F3005" t="s">
        <v>4744</v>
      </c>
      <c r="G3005" t="s">
        <v>100</v>
      </c>
      <c r="H3005">
        <f t="shared" si="46"/>
        <v>9</v>
      </c>
      <c r="I3005" t="s">
        <v>190</v>
      </c>
      <c r="J3005" t="s">
        <v>41</v>
      </c>
      <c r="K3005">
        <v>0.55000000000000004</v>
      </c>
      <c r="L3005">
        <v>6</v>
      </c>
      <c r="M3005">
        <v>1</v>
      </c>
      <c r="N3005">
        <v>5</v>
      </c>
      <c r="O3005">
        <v>6</v>
      </c>
      <c r="P3005">
        <v>2</v>
      </c>
      <c r="Q3005">
        <v>1</v>
      </c>
      <c r="R3005">
        <v>4</v>
      </c>
    </row>
    <row r="3006" spans="1:18">
      <c r="A3006" s="3">
        <v>40052.039270833331</v>
      </c>
      <c r="B3006" t="s">
        <v>5089</v>
      </c>
      <c r="C3006" t="s">
        <v>3444</v>
      </c>
      <c r="D3006">
        <v>5</v>
      </c>
      <c r="E3006">
        <v>5</v>
      </c>
      <c r="F3006" t="s">
        <v>165</v>
      </c>
      <c r="G3006" t="s">
        <v>34</v>
      </c>
      <c r="H3006">
        <f t="shared" si="46"/>
        <v>8</v>
      </c>
      <c r="I3006" t="s">
        <v>190</v>
      </c>
      <c r="J3006" s="4" t="s">
        <v>41</v>
      </c>
      <c r="K3006">
        <v>0.51666666666666672</v>
      </c>
      <c r="L3006">
        <v>4</v>
      </c>
      <c r="M3006">
        <v>1</v>
      </c>
      <c r="N3006">
        <v>5</v>
      </c>
      <c r="O3006">
        <v>6</v>
      </c>
      <c r="P3006">
        <v>6</v>
      </c>
      <c r="Q3006">
        <v>3</v>
      </c>
      <c r="R3006">
        <v>4</v>
      </c>
    </row>
    <row r="3007" spans="1:18">
      <c r="A3007" s="3">
        <v>40085.696319444447</v>
      </c>
      <c r="B3007" t="s">
        <v>5089</v>
      </c>
      <c r="C3007" t="s">
        <v>3461</v>
      </c>
      <c r="D3007">
        <v>5</v>
      </c>
      <c r="E3007">
        <v>1</v>
      </c>
      <c r="F3007" t="s">
        <v>191</v>
      </c>
      <c r="G3007" t="s">
        <v>34</v>
      </c>
      <c r="H3007">
        <f t="shared" si="46"/>
        <v>9</v>
      </c>
      <c r="I3007" t="s">
        <v>378</v>
      </c>
      <c r="J3007" s="4" t="s">
        <v>41</v>
      </c>
      <c r="K3007">
        <v>0.7</v>
      </c>
      <c r="L3007">
        <v>6</v>
      </c>
      <c r="M3007">
        <v>11</v>
      </c>
      <c r="N3007">
        <v>5</v>
      </c>
      <c r="O3007">
        <v>4</v>
      </c>
      <c r="P3007">
        <v>7</v>
      </c>
      <c r="Q3007">
        <v>3</v>
      </c>
      <c r="R3007">
        <v>4</v>
      </c>
    </row>
    <row r="3008" spans="1:18">
      <c r="A3008" s="3">
        <v>39942</v>
      </c>
      <c r="B3008" t="s">
        <v>59</v>
      </c>
      <c r="C3008" t="s">
        <v>3444</v>
      </c>
      <c r="D3008" t="s">
        <v>30</v>
      </c>
      <c r="E3008" t="s">
        <v>30</v>
      </c>
      <c r="F3008" t="s">
        <v>134</v>
      </c>
      <c r="G3008" t="s">
        <v>34</v>
      </c>
      <c r="H3008">
        <f t="shared" si="46"/>
        <v>5</v>
      </c>
      <c r="I3008" t="s">
        <v>124</v>
      </c>
      <c r="J3008" s="4" t="s">
        <v>41</v>
      </c>
      <c r="K3008">
        <v>0.46666666666666667</v>
      </c>
      <c r="L3008">
        <v>2</v>
      </c>
      <c r="M3008">
        <v>1</v>
      </c>
      <c r="N3008">
        <v>1</v>
      </c>
      <c r="O3008">
        <v>1</v>
      </c>
      <c r="P3008">
        <v>8</v>
      </c>
      <c r="Q3008">
        <v>3</v>
      </c>
      <c r="R3008">
        <v>4</v>
      </c>
    </row>
    <row r="3009" spans="1:18">
      <c r="A3009" s="3">
        <v>39939.729576701386</v>
      </c>
      <c r="B3009" t="s">
        <v>13390</v>
      </c>
      <c r="C3009" t="s">
        <v>27</v>
      </c>
      <c r="D3009" t="s">
        <v>30</v>
      </c>
      <c r="E3009" t="s">
        <v>30</v>
      </c>
      <c r="F3009" t="s">
        <v>48</v>
      </c>
      <c r="G3009" t="s">
        <v>100</v>
      </c>
      <c r="H3009">
        <f t="shared" si="46"/>
        <v>5</v>
      </c>
      <c r="I3009" t="s">
        <v>32</v>
      </c>
      <c r="J3009" t="s">
        <v>41</v>
      </c>
      <c r="K3009">
        <v>0.25</v>
      </c>
      <c r="L3009">
        <v>2</v>
      </c>
      <c r="M3009">
        <v>2</v>
      </c>
      <c r="N3009">
        <v>1</v>
      </c>
      <c r="O3009">
        <v>1</v>
      </c>
      <c r="P3009">
        <v>3</v>
      </c>
      <c r="Q3009">
        <v>1</v>
      </c>
      <c r="R3009">
        <v>4</v>
      </c>
    </row>
    <row r="3010" spans="1:18">
      <c r="A3010" s="3">
        <v>39954.538426736108</v>
      </c>
      <c r="B3010" t="s">
        <v>13390</v>
      </c>
      <c r="C3010" t="s">
        <v>3461</v>
      </c>
      <c r="D3010" t="s">
        <v>30</v>
      </c>
      <c r="E3010" t="s">
        <v>30</v>
      </c>
      <c r="F3010" t="s">
        <v>134</v>
      </c>
      <c r="G3010" t="s">
        <v>410</v>
      </c>
      <c r="H3010">
        <f t="shared" si="46"/>
        <v>5</v>
      </c>
      <c r="I3010" t="s">
        <v>124</v>
      </c>
      <c r="J3010" t="s">
        <v>41</v>
      </c>
      <c r="K3010">
        <v>0.48333333333333334</v>
      </c>
      <c r="L3010">
        <v>2</v>
      </c>
      <c r="M3010">
        <v>11</v>
      </c>
      <c r="N3010">
        <v>1</v>
      </c>
      <c r="O3010">
        <v>1</v>
      </c>
      <c r="P3010">
        <v>8</v>
      </c>
      <c r="Q3010">
        <v>1</v>
      </c>
      <c r="R3010">
        <v>4</v>
      </c>
    </row>
    <row r="3011" spans="1:18">
      <c r="A3011" s="3">
        <v>40002</v>
      </c>
      <c r="B3011" t="s">
        <v>67</v>
      </c>
      <c r="C3011" t="s">
        <v>3461</v>
      </c>
      <c r="D3011" t="s">
        <v>30</v>
      </c>
      <c r="E3011">
        <v>5</v>
      </c>
      <c r="F3011" t="s">
        <v>4752</v>
      </c>
      <c r="G3011" t="s">
        <v>100</v>
      </c>
      <c r="H3011">
        <f t="shared" ref="H3011:H3022" si="47">MONTH(A3011)</f>
        <v>7</v>
      </c>
      <c r="I3011" t="s">
        <v>830</v>
      </c>
      <c r="J3011" t="s">
        <v>41</v>
      </c>
      <c r="K3011">
        <v>0.66666666666666663</v>
      </c>
      <c r="L3011">
        <v>1</v>
      </c>
      <c r="M3011">
        <v>11</v>
      </c>
      <c r="N3011">
        <v>1</v>
      </c>
      <c r="O3011">
        <v>6</v>
      </c>
      <c r="P3011">
        <v>9</v>
      </c>
      <c r="Q3011">
        <v>1</v>
      </c>
      <c r="R3011">
        <v>4</v>
      </c>
    </row>
    <row r="3012" spans="1:18">
      <c r="A3012" s="3">
        <v>39983.458807870367</v>
      </c>
      <c r="B3012" t="s">
        <v>5089</v>
      </c>
      <c r="C3012" t="s">
        <v>7054</v>
      </c>
      <c r="D3012" t="s">
        <v>30</v>
      </c>
      <c r="E3012" t="s">
        <v>30</v>
      </c>
      <c r="F3012" t="s">
        <v>4752</v>
      </c>
      <c r="G3012" t="s">
        <v>34</v>
      </c>
      <c r="H3012">
        <f t="shared" si="47"/>
        <v>6</v>
      </c>
      <c r="I3012" t="s">
        <v>378</v>
      </c>
      <c r="J3012" s="4" t="s">
        <v>41</v>
      </c>
      <c r="K3012">
        <v>0.51666666666666672</v>
      </c>
      <c r="L3012">
        <v>3</v>
      </c>
      <c r="M3012">
        <v>8</v>
      </c>
      <c r="N3012">
        <v>1</v>
      </c>
      <c r="O3012">
        <v>1</v>
      </c>
      <c r="P3012">
        <v>9</v>
      </c>
      <c r="Q3012">
        <v>3</v>
      </c>
      <c r="R3012">
        <v>4</v>
      </c>
    </row>
    <row r="3013" spans="1:18">
      <c r="A3013" s="3">
        <v>40022.681385416668</v>
      </c>
      <c r="B3013" t="s">
        <v>13390</v>
      </c>
      <c r="C3013" t="s">
        <v>3461</v>
      </c>
      <c r="D3013">
        <v>5</v>
      </c>
      <c r="E3013">
        <v>4</v>
      </c>
      <c r="F3013" t="s">
        <v>134</v>
      </c>
      <c r="G3013" t="s">
        <v>100</v>
      </c>
      <c r="H3013">
        <f t="shared" si="47"/>
        <v>7</v>
      </c>
      <c r="I3013" t="s">
        <v>378</v>
      </c>
      <c r="J3013" t="s">
        <v>41</v>
      </c>
      <c r="K3013">
        <v>0.55000000000000004</v>
      </c>
      <c r="L3013">
        <v>1</v>
      </c>
      <c r="M3013">
        <v>11</v>
      </c>
      <c r="N3013">
        <v>5</v>
      </c>
      <c r="O3013">
        <v>2</v>
      </c>
      <c r="P3013">
        <v>8</v>
      </c>
      <c r="Q3013">
        <v>1</v>
      </c>
      <c r="R3013">
        <v>4</v>
      </c>
    </row>
    <row r="3014" spans="1:18">
      <c r="A3014" s="3">
        <v>40009.482581018521</v>
      </c>
      <c r="B3014" t="s">
        <v>5089</v>
      </c>
      <c r="C3014" t="s">
        <v>7054</v>
      </c>
      <c r="D3014">
        <v>5</v>
      </c>
      <c r="E3014">
        <v>3</v>
      </c>
      <c r="F3014" t="s">
        <v>88</v>
      </c>
      <c r="G3014" t="s">
        <v>100</v>
      </c>
      <c r="H3014">
        <f t="shared" si="47"/>
        <v>7</v>
      </c>
      <c r="I3014" t="s">
        <v>378</v>
      </c>
      <c r="J3014" t="s">
        <v>41</v>
      </c>
      <c r="K3014">
        <v>0.5</v>
      </c>
      <c r="L3014">
        <v>1</v>
      </c>
      <c r="M3014">
        <v>8</v>
      </c>
      <c r="N3014">
        <v>5</v>
      </c>
      <c r="O3014">
        <v>5</v>
      </c>
      <c r="P3014">
        <v>4</v>
      </c>
      <c r="Q3014">
        <v>1</v>
      </c>
      <c r="R3014">
        <v>4</v>
      </c>
    </row>
    <row r="3015" spans="1:18">
      <c r="A3015" s="3">
        <v>39980.89911165509</v>
      </c>
      <c r="B3015" t="s">
        <v>13390</v>
      </c>
      <c r="C3015" t="s">
        <v>3457</v>
      </c>
      <c r="D3015" t="s">
        <v>30</v>
      </c>
      <c r="E3015" t="s">
        <v>30</v>
      </c>
      <c r="F3015" t="s">
        <v>88</v>
      </c>
      <c r="G3015" t="s">
        <v>100</v>
      </c>
      <c r="H3015">
        <f t="shared" si="47"/>
        <v>6</v>
      </c>
      <c r="I3015" t="s">
        <v>32</v>
      </c>
      <c r="J3015" t="s">
        <v>41</v>
      </c>
      <c r="K3015">
        <v>0.4</v>
      </c>
      <c r="L3015">
        <v>3</v>
      </c>
      <c r="M3015">
        <v>9</v>
      </c>
      <c r="N3015">
        <v>1</v>
      </c>
      <c r="O3015">
        <v>1</v>
      </c>
      <c r="P3015">
        <v>4</v>
      </c>
      <c r="Q3015">
        <v>1</v>
      </c>
      <c r="R3015">
        <v>4</v>
      </c>
    </row>
    <row r="3016" spans="1:18">
      <c r="A3016" s="3">
        <v>39906.401056979164</v>
      </c>
      <c r="B3016" t="s">
        <v>13390</v>
      </c>
      <c r="C3016" t="s">
        <v>68</v>
      </c>
      <c r="D3016" t="s">
        <v>30</v>
      </c>
      <c r="E3016" t="s">
        <v>30</v>
      </c>
      <c r="F3016" t="s">
        <v>134</v>
      </c>
      <c r="G3016" t="s">
        <v>34</v>
      </c>
      <c r="H3016">
        <f t="shared" si="47"/>
        <v>4</v>
      </c>
      <c r="I3016" t="s">
        <v>124</v>
      </c>
      <c r="J3016" s="4" t="s">
        <v>41</v>
      </c>
      <c r="K3016">
        <v>0.55000000000000004</v>
      </c>
      <c r="L3016">
        <v>5</v>
      </c>
      <c r="M3016">
        <v>10</v>
      </c>
      <c r="N3016">
        <v>1</v>
      </c>
      <c r="O3016">
        <v>1</v>
      </c>
      <c r="P3016">
        <v>8</v>
      </c>
      <c r="Q3016">
        <v>3</v>
      </c>
      <c r="R3016">
        <v>4</v>
      </c>
    </row>
    <row r="3017" spans="1:18">
      <c r="A3017" s="3">
        <v>40042.883574652777</v>
      </c>
      <c r="B3017" t="s">
        <v>13390</v>
      </c>
      <c r="C3017" t="s">
        <v>7762</v>
      </c>
      <c r="D3017">
        <v>5</v>
      </c>
      <c r="E3017">
        <v>3</v>
      </c>
      <c r="F3017" t="s">
        <v>4744</v>
      </c>
      <c r="G3017" t="s">
        <v>410</v>
      </c>
      <c r="H3017">
        <f t="shared" si="47"/>
        <v>8</v>
      </c>
      <c r="I3017" t="s">
        <v>32</v>
      </c>
      <c r="J3017" t="s">
        <v>5206</v>
      </c>
      <c r="K3017">
        <v>0.43333333333333335</v>
      </c>
      <c r="L3017">
        <v>4</v>
      </c>
      <c r="M3017">
        <v>6</v>
      </c>
      <c r="N3017">
        <v>5</v>
      </c>
      <c r="O3017">
        <v>5</v>
      </c>
      <c r="P3017">
        <v>2</v>
      </c>
      <c r="Q3017">
        <v>1</v>
      </c>
      <c r="R3017">
        <v>2</v>
      </c>
    </row>
    <row r="3018" spans="1:18">
      <c r="A3018" s="3">
        <v>39994.760104664354</v>
      </c>
      <c r="B3018" t="s">
        <v>13390</v>
      </c>
      <c r="C3018" t="s">
        <v>3444</v>
      </c>
      <c r="D3018" t="s">
        <v>30</v>
      </c>
      <c r="E3018" t="s">
        <v>30</v>
      </c>
      <c r="F3018" t="s">
        <v>4752</v>
      </c>
      <c r="G3018" t="s">
        <v>34</v>
      </c>
      <c r="H3018">
        <f t="shared" si="47"/>
        <v>6</v>
      </c>
      <c r="I3018" t="s">
        <v>1316</v>
      </c>
      <c r="J3018" s="4" t="s">
        <v>41</v>
      </c>
      <c r="K3018">
        <v>0.38333333333333336</v>
      </c>
      <c r="L3018">
        <v>3</v>
      </c>
      <c r="M3018">
        <v>1</v>
      </c>
      <c r="N3018">
        <v>1</v>
      </c>
      <c r="O3018">
        <v>1</v>
      </c>
      <c r="P3018">
        <v>9</v>
      </c>
      <c r="Q3018">
        <v>3</v>
      </c>
      <c r="R3018">
        <v>4</v>
      </c>
    </row>
    <row r="3019" spans="1:18">
      <c r="A3019" s="3">
        <v>39928.706176736108</v>
      </c>
      <c r="B3019" t="s">
        <v>13390</v>
      </c>
      <c r="C3019" t="s">
        <v>111</v>
      </c>
      <c r="D3019" t="s">
        <v>30</v>
      </c>
      <c r="E3019" t="s">
        <v>30</v>
      </c>
      <c r="F3019" t="s">
        <v>48</v>
      </c>
      <c r="G3019" t="s">
        <v>410</v>
      </c>
      <c r="H3019">
        <f t="shared" si="47"/>
        <v>4</v>
      </c>
      <c r="I3019" t="s">
        <v>124</v>
      </c>
      <c r="J3019" t="s">
        <v>41</v>
      </c>
      <c r="K3019">
        <v>0.48333333333333334</v>
      </c>
      <c r="L3019">
        <v>5</v>
      </c>
      <c r="M3019">
        <v>13</v>
      </c>
      <c r="N3019">
        <v>1</v>
      </c>
      <c r="O3019">
        <v>1</v>
      </c>
      <c r="P3019">
        <v>3</v>
      </c>
      <c r="Q3019">
        <v>1</v>
      </c>
      <c r="R3019">
        <v>4</v>
      </c>
    </row>
    <row r="3020" spans="1:18">
      <c r="A3020" s="3">
        <v>39915.776887349537</v>
      </c>
      <c r="B3020" t="s">
        <v>13390</v>
      </c>
      <c r="C3020" t="s">
        <v>85</v>
      </c>
      <c r="D3020" t="s">
        <v>30</v>
      </c>
      <c r="E3020" t="s">
        <v>30</v>
      </c>
      <c r="F3020" t="s">
        <v>191</v>
      </c>
      <c r="G3020" t="s">
        <v>34</v>
      </c>
      <c r="H3020">
        <f t="shared" si="47"/>
        <v>4</v>
      </c>
      <c r="I3020" t="s">
        <v>378</v>
      </c>
      <c r="J3020" s="4" t="s">
        <v>41</v>
      </c>
      <c r="K3020">
        <v>0.48333333333333334</v>
      </c>
      <c r="L3020">
        <v>5</v>
      </c>
      <c r="M3020">
        <v>7</v>
      </c>
      <c r="N3020">
        <v>1</v>
      </c>
      <c r="O3020">
        <v>1</v>
      </c>
      <c r="P3020">
        <v>7</v>
      </c>
      <c r="Q3020">
        <v>3</v>
      </c>
      <c r="R3020">
        <v>4</v>
      </c>
    </row>
    <row r="3021" spans="1:18">
      <c r="A3021" s="3">
        <v>40079.903567048612</v>
      </c>
      <c r="B3021" t="s">
        <v>13390</v>
      </c>
      <c r="C3021" t="s">
        <v>7957</v>
      </c>
      <c r="D3021">
        <v>5</v>
      </c>
      <c r="E3021">
        <v>5</v>
      </c>
      <c r="F3021" t="s">
        <v>4744</v>
      </c>
      <c r="G3021" t="s">
        <v>410</v>
      </c>
      <c r="H3021">
        <f t="shared" si="47"/>
        <v>9</v>
      </c>
      <c r="I3021" t="s">
        <v>1622</v>
      </c>
      <c r="J3021" t="s">
        <v>41</v>
      </c>
      <c r="K3021">
        <v>0.5</v>
      </c>
      <c r="L3021">
        <v>6</v>
      </c>
      <c r="M3021">
        <v>5</v>
      </c>
      <c r="N3021">
        <v>5</v>
      </c>
      <c r="O3021">
        <v>6</v>
      </c>
      <c r="P3021">
        <v>2</v>
      </c>
      <c r="Q3021">
        <v>1</v>
      </c>
      <c r="R3021">
        <v>4</v>
      </c>
    </row>
    <row r="3022" spans="1:18">
      <c r="A3022" s="3">
        <v>39930.438687187503</v>
      </c>
      <c r="B3022" t="s">
        <v>13390</v>
      </c>
      <c r="C3022" t="s">
        <v>111</v>
      </c>
      <c r="D3022" t="s">
        <v>30</v>
      </c>
      <c r="E3022" t="s">
        <v>30</v>
      </c>
      <c r="F3022" t="s">
        <v>48</v>
      </c>
      <c r="G3022" t="s">
        <v>410</v>
      </c>
      <c r="H3022">
        <f t="shared" si="47"/>
        <v>4</v>
      </c>
      <c r="I3022" t="s">
        <v>124</v>
      </c>
      <c r="J3022" t="s">
        <v>41</v>
      </c>
      <c r="K3022">
        <v>0.48333333333333334</v>
      </c>
      <c r="L3022">
        <v>5</v>
      </c>
      <c r="M3022">
        <v>13</v>
      </c>
      <c r="N3022">
        <v>1</v>
      </c>
      <c r="O3022">
        <v>1</v>
      </c>
      <c r="P3022">
        <v>3</v>
      </c>
      <c r="Q3022">
        <v>1</v>
      </c>
      <c r="R3022">
        <v>4</v>
      </c>
    </row>
    <row r="3023" spans="1:18">
      <c r="A3023" s="3"/>
    </row>
    <row r="3024" spans="1:18">
      <c r="A3024" s="3"/>
    </row>
    <row r="3025" spans="1:1">
      <c r="A3025" s="3"/>
    </row>
    <row r="3026" spans="1:1">
      <c r="A3026" s="3"/>
    </row>
    <row r="3027" spans="1:1">
      <c r="A3027" s="3"/>
    </row>
    <row r="3028" spans="1:1">
      <c r="A3028" s="3"/>
    </row>
    <row r="3029" spans="1:1">
      <c r="A3029" s="3"/>
    </row>
    <row r="3030" spans="1:1">
      <c r="A3030" s="3"/>
    </row>
    <row r="3031" spans="1:1">
      <c r="A3031" s="3"/>
    </row>
    <row r="3032" spans="1:1">
      <c r="A3032" s="3"/>
    </row>
    <row r="3033" spans="1:1">
      <c r="A3033" s="3"/>
    </row>
    <row r="3034" spans="1:1">
      <c r="A3034" s="3"/>
    </row>
    <row r="3035" spans="1:1">
      <c r="A3035" s="3"/>
    </row>
    <row r="3036" spans="1:1">
      <c r="A3036" s="3"/>
    </row>
    <row r="3037" spans="1:1">
      <c r="A3037" s="3"/>
    </row>
    <row r="3038" spans="1:1">
      <c r="A3038" s="3"/>
    </row>
    <row r="3039" spans="1:1">
      <c r="A3039" s="3"/>
    </row>
    <row r="3040" spans="1:1">
      <c r="A3040" s="3"/>
    </row>
    <row r="3041" spans="1:1">
      <c r="A3041" s="3"/>
    </row>
    <row r="3042" spans="1:1">
      <c r="A3042" s="3"/>
    </row>
    <row r="3043" spans="1:1">
      <c r="A3043" s="3"/>
    </row>
    <row r="3044" spans="1:1">
      <c r="A3044" s="3"/>
    </row>
    <row r="3045" spans="1:1">
      <c r="A3045" s="3"/>
    </row>
    <row r="3046" spans="1:1">
      <c r="A3046" s="3"/>
    </row>
    <row r="3047" spans="1:1">
      <c r="A3047" s="3"/>
    </row>
    <row r="3048" spans="1:1">
      <c r="A3048" s="3"/>
    </row>
    <row r="3049" spans="1:1">
      <c r="A3049" s="3"/>
    </row>
    <row r="3050" spans="1:1">
      <c r="A3050" s="3"/>
    </row>
    <row r="3051" spans="1:1">
      <c r="A3051" s="3"/>
    </row>
    <row r="3052" spans="1:1">
      <c r="A3052" s="3"/>
    </row>
    <row r="3053" spans="1:1">
      <c r="A3053" s="3"/>
    </row>
    <row r="3054" spans="1:1">
      <c r="A3054" s="3"/>
    </row>
    <row r="3055" spans="1:1">
      <c r="A3055" s="3"/>
    </row>
    <row r="3056" spans="1:1">
      <c r="A3056" s="3"/>
    </row>
    <row r="3057" spans="1:1">
      <c r="A3057" s="3"/>
    </row>
    <row r="3058" spans="1:1">
      <c r="A3058" s="3"/>
    </row>
    <row r="3059" spans="1:1">
      <c r="A3059" s="3"/>
    </row>
    <row r="3060" spans="1:1">
      <c r="A3060" s="3"/>
    </row>
    <row r="3061" spans="1:1">
      <c r="A3061" s="3"/>
    </row>
    <row r="3062" spans="1:1">
      <c r="A3062" s="3"/>
    </row>
    <row r="3063" spans="1:1">
      <c r="A3063" s="3"/>
    </row>
    <row r="3064" spans="1:1">
      <c r="A3064" s="3"/>
    </row>
    <row r="3065" spans="1:1">
      <c r="A3065" s="3"/>
    </row>
    <row r="3066" spans="1:1">
      <c r="A3066" s="3"/>
    </row>
    <row r="3067" spans="1:1">
      <c r="A3067" s="3"/>
    </row>
    <row r="3068" spans="1:1">
      <c r="A3068" s="3"/>
    </row>
    <row r="3069" spans="1:1">
      <c r="A3069" s="3"/>
    </row>
    <row r="3070" spans="1:1">
      <c r="A3070" s="3"/>
    </row>
    <row r="3071" spans="1:1">
      <c r="A3071" s="3"/>
    </row>
    <row r="3072" spans="1:1">
      <c r="A3072" s="3"/>
    </row>
    <row r="3073" spans="1:1">
      <c r="A3073" s="3"/>
    </row>
    <row r="3074" spans="1:1">
      <c r="A3074" s="3"/>
    </row>
    <row r="3075" spans="1:1">
      <c r="A3075" s="3"/>
    </row>
    <row r="3076" spans="1:1">
      <c r="A3076" s="3"/>
    </row>
    <row r="3077" spans="1:1">
      <c r="A3077" s="3"/>
    </row>
    <row r="3078" spans="1:1">
      <c r="A3078" s="3"/>
    </row>
    <row r="3079" spans="1:1">
      <c r="A3079" s="3"/>
    </row>
    <row r="3080" spans="1:1">
      <c r="A3080" s="3"/>
    </row>
    <row r="3081" spans="1:1">
      <c r="A3081" s="3"/>
    </row>
    <row r="3082" spans="1:1">
      <c r="A3082" s="3"/>
    </row>
    <row r="3083" spans="1:1">
      <c r="A3083" s="3"/>
    </row>
    <row r="3084" spans="1:1">
      <c r="A3084" s="3"/>
    </row>
    <row r="3085" spans="1:1">
      <c r="A3085" s="3"/>
    </row>
    <row r="3086" spans="1:1">
      <c r="A3086" s="3"/>
    </row>
    <row r="3087" spans="1:1">
      <c r="A3087" s="3"/>
    </row>
    <row r="3088" spans="1:1">
      <c r="A3088" s="3"/>
    </row>
    <row r="3089" spans="1:1">
      <c r="A3089" s="3"/>
    </row>
    <row r="3090" spans="1:1">
      <c r="A3090" s="3"/>
    </row>
    <row r="3091" spans="1:1">
      <c r="A3091" s="3"/>
    </row>
    <row r="3092" spans="1:1">
      <c r="A3092" s="3"/>
    </row>
    <row r="3093" spans="1:1">
      <c r="A3093" s="3"/>
    </row>
    <row r="3094" spans="1:1">
      <c r="A3094" s="3"/>
    </row>
    <row r="3095" spans="1:1">
      <c r="A3095" s="3"/>
    </row>
    <row r="3096" spans="1:1">
      <c r="A3096" s="3"/>
    </row>
    <row r="3097" spans="1:1">
      <c r="A3097" s="3"/>
    </row>
    <row r="3098" spans="1:1">
      <c r="A3098" s="3"/>
    </row>
    <row r="3099" spans="1:1">
      <c r="A3099" s="3"/>
    </row>
    <row r="3100" spans="1:1">
      <c r="A3100" s="3"/>
    </row>
    <row r="3101" spans="1:1">
      <c r="A3101" s="3"/>
    </row>
    <row r="3102" spans="1:1">
      <c r="A3102" s="3"/>
    </row>
    <row r="3103" spans="1:1">
      <c r="A3103" s="3"/>
    </row>
    <row r="3104" spans="1:1">
      <c r="A3104" s="3"/>
    </row>
    <row r="3105" spans="1:1">
      <c r="A3105" s="3"/>
    </row>
    <row r="3106" spans="1:1">
      <c r="A3106" s="3"/>
    </row>
    <row r="3107" spans="1:1">
      <c r="A3107" s="3"/>
    </row>
    <row r="3108" spans="1:1">
      <c r="A3108" s="3"/>
    </row>
    <row r="3109" spans="1:1">
      <c r="A3109" s="3"/>
    </row>
    <row r="3110" spans="1:1">
      <c r="A3110" s="3"/>
    </row>
    <row r="3111" spans="1:1">
      <c r="A3111" s="3"/>
    </row>
    <row r="3112" spans="1:1">
      <c r="A3112" s="3"/>
    </row>
    <row r="3113" spans="1:1">
      <c r="A3113" s="3"/>
    </row>
    <row r="3114" spans="1:1">
      <c r="A3114" s="3"/>
    </row>
    <row r="3115" spans="1:1">
      <c r="A3115" s="3"/>
    </row>
    <row r="3116" spans="1:1">
      <c r="A3116" s="3"/>
    </row>
    <row r="3117" spans="1:1">
      <c r="A3117" s="3"/>
    </row>
    <row r="3118" spans="1:1">
      <c r="A3118" s="3"/>
    </row>
    <row r="3119" spans="1:1">
      <c r="A3119" s="3"/>
    </row>
    <row r="3120" spans="1:1">
      <c r="A3120" s="3"/>
    </row>
    <row r="3121" spans="1:1">
      <c r="A3121" s="3"/>
    </row>
    <row r="3122" spans="1:1">
      <c r="A3122" s="3"/>
    </row>
    <row r="3123" spans="1:1">
      <c r="A3123" s="3"/>
    </row>
    <row r="3124" spans="1:1">
      <c r="A3124" s="3"/>
    </row>
    <row r="3125" spans="1:1">
      <c r="A3125" s="3"/>
    </row>
    <row r="3126" spans="1:1">
      <c r="A3126" s="3"/>
    </row>
    <row r="3127" spans="1:1">
      <c r="A3127" s="3"/>
    </row>
    <row r="3128" spans="1:1">
      <c r="A3128" s="3"/>
    </row>
    <row r="3129" spans="1:1">
      <c r="A3129" s="3"/>
    </row>
    <row r="3130" spans="1:1">
      <c r="A3130" s="3"/>
    </row>
    <row r="3131" spans="1:1">
      <c r="A3131" s="3"/>
    </row>
    <row r="3132" spans="1:1">
      <c r="A3132" s="3"/>
    </row>
    <row r="3133" spans="1:1">
      <c r="A3133" s="3"/>
    </row>
    <row r="3134" spans="1:1">
      <c r="A3134" s="3"/>
    </row>
    <row r="3135" spans="1:1">
      <c r="A3135" s="3"/>
    </row>
    <row r="3136" spans="1:1">
      <c r="A3136" s="3"/>
    </row>
    <row r="3137" spans="1:1">
      <c r="A3137" s="3"/>
    </row>
    <row r="3138" spans="1:1">
      <c r="A3138" s="3"/>
    </row>
    <row r="3139" spans="1:1">
      <c r="A3139" s="3"/>
    </row>
    <row r="3140" spans="1:1">
      <c r="A3140" s="3"/>
    </row>
    <row r="3141" spans="1:1">
      <c r="A3141" s="3"/>
    </row>
    <row r="3142" spans="1:1">
      <c r="A3142" s="3"/>
    </row>
    <row r="3143" spans="1:1">
      <c r="A3143" s="3"/>
    </row>
    <row r="3144" spans="1:1">
      <c r="A3144" s="3"/>
    </row>
    <row r="3145" spans="1:1">
      <c r="A3145" s="3"/>
    </row>
    <row r="3146" spans="1:1">
      <c r="A3146" s="3"/>
    </row>
    <row r="3147" spans="1:1">
      <c r="A3147" s="3"/>
    </row>
    <row r="3148" spans="1:1">
      <c r="A3148" s="3"/>
    </row>
    <row r="3149" spans="1:1">
      <c r="A3149" s="3"/>
    </row>
    <row r="3150" spans="1:1">
      <c r="A3150" s="3"/>
    </row>
    <row r="3151" spans="1:1">
      <c r="A3151" s="3"/>
    </row>
    <row r="3152" spans="1:1">
      <c r="A3152" s="3"/>
    </row>
    <row r="3153" spans="1:1">
      <c r="A3153" s="3"/>
    </row>
    <row r="3154" spans="1:1">
      <c r="A3154" s="3"/>
    </row>
    <row r="3155" spans="1:1">
      <c r="A3155" s="3"/>
    </row>
    <row r="3156" spans="1:1">
      <c r="A3156" s="3"/>
    </row>
    <row r="3157" spans="1:1">
      <c r="A3157" s="3"/>
    </row>
    <row r="3158" spans="1:1">
      <c r="A3158" s="3"/>
    </row>
    <row r="3159" spans="1:1">
      <c r="A3159" s="3"/>
    </row>
    <row r="3160" spans="1:1">
      <c r="A3160" s="3"/>
    </row>
    <row r="3161" spans="1:1">
      <c r="A3161" s="3"/>
    </row>
    <row r="3162" spans="1:1">
      <c r="A3162" s="3"/>
    </row>
    <row r="3163" spans="1:1">
      <c r="A3163" s="3"/>
    </row>
    <row r="3164" spans="1:1">
      <c r="A3164" s="3"/>
    </row>
    <row r="3165" spans="1:1">
      <c r="A3165" s="3"/>
    </row>
    <row r="3166" spans="1:1">
      <c r="A3166" s="3"/>
    </row>
    <row r="3167" spans="1:1">
      <c r="A3167" s="3"/>
    </row>
    <row r="3168" spans="1:1">
      <c r="A3168" s="3"/>
    </row>
    <row r="3169" spans="1:1">
      <c r="A3169" s="3"/>
    </row>
    <row r="3170" spans="1:1">
      <c r="A3170" s="3"/>
    </row>
    <row r="3171" spans="1:1">
      <c r="A3171" s="3"/>
    </row>
    <row r="3172" spans="1:1">
      <c r="A3172" s="3"/>
    </row>
    <row r="3173" spans="1:1">
      <c r="A3173" s="3"/>
    </row>
    <row r="3174" spans="1:1">
      <c r="A3174" s="3"/>
    </row>
    <row r="3175" spans="1:1">
      <c r="A3175" s="3"/>
    </row>
    <row r="3176" spans="1:1">
      <c r="A3176" s="3"/>
    </row>
    <row r="3177" spans="1:1">
      <c r="A3177" s="3"/>
    </row>
    <row r="3178" spans="1:1">
      <c r="A3178" s="3"/>
    </row>
    <row r="3179" spans="1:1">
      <c r="A3179" s="3"/>
    </row>
    <row r="3180" spans="1:1">
      <c r="A3180" s="3"/>
    </row>
    <row r="3181" spans="1:1">
      <c r="A3181" s="3"/>
    </row>
    <row r="3182" spans="1:1">
      <c r="A3182" s="3"/>
    </row>
    <row r="3183" spans="1:1">
      <c r="A3183" s="3"/>
    </row>
    <row r="3184" spans="1:1">
      <c r="A3184" s="3"/>
    </row>
    <row r="3185" spans="1:1">
      <c r="A3185" s="3"/>
    </row>
    <row r="3186" spans="1:1">
      <c r="A3186" s="3"/>
    </row>
    <row r="3187" spans="1:1">
      <c r="A3187" s="3"/>
    </row>
    <row r="3188" spans="1:1">
      <c r="A3188" s="3"/>
    </row>
    <row r="3189" spans="1:1">
      <c r="A3189" s="3"/>
    </row>
    <row r="3190" spans="1:1">
      <c r="A3190" s="3"/>
    </row>
    <row r="3191" spans="1:1">
      <c r="A3191" s="3"/>
    </row>
    <row r="3192" spans="1:1">
      <c r="A3192" s="3"/>
    </row>
    <row r="3193" spans="1:1">
      <c r="A3193" s="3"/>
    </row>
    <row r="3194" spans="1:1">
      <c r="A3194" s="3"/>
    </row>
    <row r="3195" spans="1:1">
      <c r="A3195" s="3"/>
    </row>
    <row r="3196" spans="1:1">
      <c r="A3196" s="3"/>
    </row>
    <row r="3197" spans="1:1">
      <c r="A3197" s="3"/>
    </row>
    <row r="3198" spans="1:1">
      <c r="A3198" s="3"/>
    </row>
    <row r="3199" spans="1:1">
      <c r="A3199" s="3"/>
    </row>
    <row r="3200" spans="1:1">
      <c r="A3200" s="3"/>
    </row>
    <row r="3201" spans="1:1">
      <c r="A3201" s="3"/>
    </row>
    <row r="3202" spans="1:1">
      <c r="A3202" s="3"/>
    </row>
    <row r="3203" spans="1:1">
      <c r="A3203" s="3"/>
    </row>
    <row r="3204" spans="1:1">
      <c r="A3204" s="3"/>
    </row>
    <row r="3205" spans="1:1">
      <c r="A3205" s="3"/>
    </row>
    <row r="3206" spans="1:1">
      <c r="A3206" s="3"/>
    </row>
    <row r="3207" spans="1:1">
      <c r="A3207" s="3"/>
    </row>
    <row r="3208" spans="1:1">
      <c r="A3208" s="3"/>
    </row>
    <row r="3209" spans="1:1">
      <c r="A3209" s="3"/>
    </row>
    <row r="3210" spans="1:1">
      <c r="A3210" s="3"/>
    </row>
    <row r="3211" spans="1:1">
      <c r="A3211" s="3"/>
    </row>
    <row r="3212" spans="1:1">
      <c r="A3212" s="3"/>
    </row>
    <row r="3213" spans="1:1">
      <c r="A3213" s="3"/>
    </row>
    <row r="3214" spans="1:1">
      <c r="A3214" s="3"/>
    </row>
    <row r="3215" spans="1:1">
      <c r="A3215" s="3"/>
    </row>
    <row r="3216" spans="1:1">
      <c r="A3216" s="3"/>
    </row>
    <row r="3217" spans="1:1">
      <c r="A3217" s="3"/>
    </row>
    <row r="3218" spans="1:1">
      <c r="A3218" s="3"/>
    </row>
    <row r="3219" spans="1:1">
      <c r="A3219" s="3"/>
    </row>
    <row r="3220" spans="1:1">
      <c r="A3220" s="3"/>
    </row>
    <row r="3221" spans="1:1">
      <c r="A3221" s="3"/>
    </row>
    <row r="3222" spans="1:1">
      <c r="A3222" s="3"/>
    </row>
    <row r="3223" spans="1:1">
      <c r="A3223" s="3"/>
    </row>
    <row r="3224" spans="1:1">
      <c r="A3224" s="3"/>
    </row>
    <row r="3225" spans="1:1">
      <c r="A3225" s="3"/>
    </row>
    <row r="3226" spans="1:1">
      <c r="A3226" s="3"/>
    </row>
    <row r="3227" spans="1:1">
      <c r="A3227" s="3"/>
    </row>
    <row r="3228" spans="1:1">
      <c r="A3228" s="3"/>
    </row>
    <row r="3229" spans="1:1">
      <c r="A3229" s="3"/>
    </row>
    <row r="3230" spans="1:1">
      <c r="A3230" s="3"/>
    </row>
    <row r="3231" spans="1:1">
      <c r="A3231" s="3"/>
    </row>
    <row r="3232" spans="1:1">
      <c r="A3232" s="3"/>
    </row>
    <row r="3233" spans="1:1">
      <c r="A3233" s="3"/>
    </row>
    <row r="3234" spans="1:1">
      <c r="A3234" s="3"/>
    </row>
    <row r="3235" spans="1:1">
      <c r="A3235" s="3"/>
    </row>
    <row r="3236" spans="1:1">
      <c r="A3236" s="3"/>
    </row>
    <row r="3237" spans="1:1">
      <c r="A3237" s="3"/>
    </row>
    <row r="3238" spans="1:1">
      <c r="A3238" s="3"/>
    </row>
    <row r="3239" spans="1:1">
      <c r="A3239" s="3"/>
    </row>
    <row r="3240" spans="1:1">
      <c r="A3240" s="3"/>
    </row>
    <row r="3241" spans="1:1">
      <c r="A3241" s="3"/>
    </row>
    <row r="3242" spans="1:1">
      <c r="A3242" s="3"/>
    </row>
    <row r="3243" spans="1:1">
      <c r="A3243" s="3"/>
    </row>
    <row r="3244" spans="1:1">
      <c r="A3244" s="3"/>
    </row>
    <row r="3245" spans="1:1">
      <c r="A3245" s="3"/>
    </row>
    <row r="3246" spans="1:1">
      <c r="A3246" s="3"/>
    </row>
    <row r="3247" spans="1:1">
      <c r="A3247" s="3"/>
    </row>
    <row r="3248" spans="1:1">
      <c r="A3248" s="3"/>
    </row>
    <row r="3249" spans="1:1">
      <c r="A3249" s="3"/>
    </row>
    <row r="3250" spans="1:1">
      <c r="A3250" s="3"/>
    </row>
    <row r="3251" spans="1:1">
      <c r="A3251" s="3"/>
    </row>
    <row r="3252" spans="1:1">
      <c r="A3252" s="3"/>
    </row>
    <row r="3253" spans="1:1">
      <c r="A3253" s="3"/>
    </row>
    <row r="3254" spans="1:1">
      <c r="A3254" s="3"/>
    </row>
    <row r="3255" spans="1:1">
      <c r="A3255" s="3"/>
    </row>
    <row r="3256" spans="1:1">
      <c r="A3256" s="3"/>
    </row>
    <row r="3257" spans="1:1">
      <c r="A3257" s="3"/>
    </row>
    <row r="3258" spans="1:1">
      <c r="A3258" s="3"/>
    </row>
    <row r="3259" spans="1:1">
      <c r="A3259" s="3"/>
    </row>
    <row r="3260" spans="1:1">
      <c r="A3260" s="3"/>
    </row>
    <row r="3261" spans="1:1">
      <c r="A3261" s="3"/>
    </row>
    <row r="3262" spans="1:1">
      <c r="A3262" s="3"/>
    </row>
    <row r="3263" spans="1:1">
      <c r="A3263" s="3"/>
    </row>
    <row r="3264" spans="1:1">
      <c r="A3264" s="3"/>
    </row>
    <row r="3265" spans="1:1">
      <c r="A3265" s="3"/>
    </row>
    <row r="3266" spans="1:1">
      <c r="A3266" s="3"/>
    </row>
    <row r="3267" spans="1:1">
      <c r="A3267" s="3"/>
    </row>
    <row r="3268" spans="1:1">
      <c r="A3268" s="3"/>
    </row>
    <row r="3269" spans="1:1">
      <c r="A3269" s="3"/>
    </row>
    <row r="3270" spans="1:1">
      <c r="A3270" s="3"/>
    </row>
    <row r="3271" spans="1:1">
      <c r="A3271" s="3"/>
    </row>
    <row r="3272" spans="1:1">
      <c r="A3272" s="3"/>
    </row>
    <row r="3273" spans="1:1">
      <c r="A3273" s="3"/>
    </row>
    <row r="3274" spans="1:1">
      <c r="A3274" s="3"/>
    </row>
    <row r="3275" spans="1:1">
      <c r="A3275" s="3"/>
    </row>
    <row r="3276" spans="1:1">
      <c r="A3276" s="3"/>
    </row>
    <row r="3277" spans="1:1">
      <c r="A3277" s="3"/>
    </row>
    <row r="3278" spans="1:1">
      <c r="A3278" s="3"/>
    </row>
    <row r="3279" spans="1:1">
      <c r="A3279" s="3"/>
    </row>
    <row r="3280" spans="1:1">
      <c r="A3280" s="3"/>
    </row>
    <row r="3281" spans="1:1">
      <c r="A3281" s="3"/>
    </row>
    <row r="3282" spans="1:1">
      <c r="A3282" s="3"/>
    </row>
    <row r="3283" spans="1:1">
      <c r="A3283" s="3"/>
    </row>
    <row r="3284" spans="1:1">
      <c r="A3284" s="3"/>
    </row>
    <row r="3285" spans="1:1">
      <c r="A3285" s="3"/>
    </row>
    <row r="3286" spans="1:1">
      <c r="A3286" s="3"/>
    </row>
    <row r="3287" spans="1:1">
      <c r="A3287" s="3"/>
    </row>
    <row r="3288" spans="1:1">
      <c r="A3288" s="3"/>
    </row>
    <row r="3289" spans="1:1">
      <c r="A3289" s="3"/>
    </row>
    <row r="3290" spans="1:1">
      <c r="A3290" s="3"/>
    </row>
    <row r="3291" spans="1:1">
      <c r="A3291" s="3"/>
    </row>
    <row r="3292" spans="1:1">
      <c r="A3292" s="3"/>
    </row>
    <row r="3293" spans="1:1">
      <c r="A3293" s="3"/>
    </row>
    <row r="3294" spans="1:1">
      <c r="A3294" s="3"/>
    </row>
    <row r="3295" spans="1:1">
      <c r="A3295" s="3"/>
    </row>
    <row r="3296" spans="1:1">
      <c r="A3296" s="3"/>
    </row>
    <row r="3297" spans="1:1">
      <c r="A3297" s="3"/>
    </row>
    <row r="3298" spans="1:1">
      <c r="A3298" s="3"/>
    </row>
    <row r="3299" spans="1:1">
      <c r="A3299" s="3"/>
    </row>
    <row r="3300" spans="1:1">
      <c r="A3300" s="3"/>
    </row>
    <row r="3301" spans="1:1">
      <c r="A3301" s="3"/>
    </row>
    <row r="3302" spans="1:1">
      <c r="A3302" s="3"/>
    </row>
    <row r="3303" spans="1:1">
      <c r="A3303" s="3"/>
    </row>
    <row r="3304" spans="1:1">
      <c r="A3304" s="3"/>
    </row>
    <row r="3305" spans="1:1">
      <c r="A3305" s="3"/>
    </row>
    <row r="3306" spans="1:1">
      <c r="A3306" s="3"/>
    </row>
    <row r="3307" spans="1:1">
      <c r="A3307" s="3"/>
    </row>
    <row r="3308" spans="1:1">
      <c r="A3308" s="3"/>
    </row>
    <row r="3309" spans="1:1">
      <c r="A3309" s="3"/>
    </row>
    <row r="3310" spans="1:1">
      <c r="A3310" s="3"/>
    </row>
    <row r="3311" spans="1:1">
      <c r="A3311" s="3"/>
    </row>
    <row r="3312" spans="1:1">
      <c r="A3312" s="3"/>
    </row>
    <row r="3313" spans="1:1">
      <c r="A3313" s="3"/>
    </row>
    <row r="3314" spans="1:1">
      <c r="A3314" s="3"/>
    </row>
    <row r="3315" spans="1:1">
      <c r="A3315" s="3"/>
    </row>
    <row r="3316" spans="1:1">
      <c r="A3316" s="3"/>
    </row>
    <row r="3317" spans="1:1">
      <c r="A3317" s="3"/>
    </row>
    <row r="3318" spans="1:1">
      <c r="A3318" s="3"/>
    </row>
    <row r="3319" spans="1:1">
      <c r="A3319" s="3"/>
    </row>
    <row r="3320" spans="1:1">
      <c r="A3320" s="3"/>
    </row>
    <row r="3321" spans="1:1">
      <c r="A3321" s="3"/>
    </row>
    <row r="3322" spans="1:1">
      <c r="A3322" s="3"/>
    </row>
    <row r="3323" spans="1:1">
      <c r="A3323" s="3"/>
    </row>
    <row r="3324" spans="1:1">
      <c r="A3324" s="3"/>
    </row>
    <row r="3325" spans="1:1">
      <c r="A3325" s="3"/>
    </row>
    <row r="3326" spans="1:1">
      <c r="A3326" s="3"/>
    </row>
    <row r="3327" spans="1:1">
      <c r="A3327" s="3"/>
    </row>
    <row r="3328" spans="1:1">
      <c r="A3328" s="3"/>
    </row>
    <row r="3329" spans="1:1">
      <c r="A3329" s="3"/>
    </row>
    <row r="3330" spans="1:1">
      <c r="A3330" s="3"/>
    </row>
    <row r="3331" spans="1:1">
      <c r="A3331" s="3"/>
    </row>
    <row r="3332" spans="1:1">
      <c r="A3332" s="3"/>
    </row>
    <row r="3333" spans="1:1">
      <c r="A3333" s="3"/>
    </row>
    <row r="3334" spans="1:1">
      <c r="A3334" s="3"/>
    </row>
    <row r="3335" spans="1:1">
      <c r="A3335" s="3"/>
    </row>
    <row r="3336" spans="1:1">
      <c r="A3336" s="3"/>
    </row>
    <row r="3337" spans="1:1">
      <c r="A3337" s="3"/>
    </row>
    <row r="3338" spans="1:1">
      <c r="A3338" s="3"/>
    </row>
    <row r="3339" spans="1:1">
      <c r="A3339" s="3"/>
    </row>
    <row r="3340" spans="1:1">
      <c r="A3340" s="3"/>
    </row>
    <row r="3341" spans="1:1">
      <c r="A3341" s="3"/>
    </row>
    <row r="3342" spans="1:1">
      <c r="A3342" s="3"/>
    </row>
    <row r="3343" spans="1:1">
      <c r="A3343" s="3"/>
    </row>
    <row r="3344" spans="1:1">
      <c r="A3344" s="3"/>
    </row>
    <row r="3345" spans="1:1">
      <c r="A3345" s="3"/>
    </row>
    <row r="3346" spans="1:1">
      <c r="A3346" s="3"/>
    </row>
    <row r="3347" spans="1:1">
      <c r="A3347" s="3"/>
    </row>
    <row r="3348" spans="1:1">
      <c r="A3348" s="3"/>
    </row>
    <row r="3349" spans="1:1">
      <c r="A3349" s="3"/>
    </row>
    <row r="3350" spans="1:1">
      <c r="A3350" s="3"/>
    </row>
    <row r="3351" spans="1:1">
      <c r="A3351" s="3"/>
    </row>
    <row r="3352" spans="1:1">
      <c r="A3352" s="3"/>
    </row>
    <row r="3353" spans="1:1">
      <c r="A3353" s="3"/>
    </row>
    <row r="3354" spans="1:1">
      <c r="A3354" s="3"/>
    </row>
    <row r="3355" spans="1:1">
      <c r="A3355" s="3"/>
    </row>
    <row r="3356" spans="1:1">
      <c r="A3356" s="3"/>
    </row>
    <row r="3357" spans="1:1">
      <c r="A3357" s="3"/>
    </row>
    <row r="3358" spans="1:1">
      <c r="A3358" s="3"/>
    </row>
    <row r="3359" spans="1:1">
      <c r="A3359" s="3"/>
    </row>
    <row r="3360" spans="1:1">
      <c r="A3360" s="3"/>
    </row>
    <row r="3361" spans="1:1">
      <c r="A3361" s="3"/>
    </row>
    <row r="3362" spans="1:1">
      <c r="A3362" s="3"/>
    </row>
    <row r="3363" spans="1:1">
      <c r="A3363" s="3"/>
    </row>
    <row r="3364" spans="1:1">
      <c r="A3364" s="3"/>
    </row>
    <row r="3365" spans="1:1">
      <c r="A3365" s="3"/>
    </row>
    <row r="3366" spans="1:1">
      <c r="A3366" s="3"/>
    </row>
    <row r="3367" spans="1:1">
      <c r="A3367" s="3"/>
    </row>
    <row r="3368" spans="1:1">
      <c r="A3368" s="3"/>
    </row>
    <row r="3369" spans="1:1">
      <c r="A3369" s="3"/>
    </row>
    <row r="3370" spans="1:1">
      <c r="A3370" s="3"/>
    </row>
    <row r="3371" spans="1:1">
      <c r="A3371" s="3"/>
    </row>
    <row r="3372" spans="1:1">
      <c r="A3372" s="3"/>
    </row>
    <row r="3373" spans="1:1">
      <c r="A3373" s="3"/>
    </row>
    <row r="3374" spans="1:1">
      <c r="A3374" s="3"/>
    </row>
    <row r="3375" spans="1:1">
      <c r="A3375" s="3"/>
    </row>
    <row r="3376" spans="1:1">
      <c r="A3376" s="3"/>
    </row>
    <row r="3377" spans="1:1">
      <c r="A3377" s="3"/>
    </row>
    <row r="3378" spans="1:1">
      <c r="A3378" s="3"/>
    </row>
    <row r="3379" spans="1:1">
      <c r="A3379" s="3"/>
    </row>
    <row r="3380" spans="1:1">
      <c r="A3380" s="3"/>
    </row>
    <row r="3381" spans="1:1">
      <c r="A3381" s="3"/>
    </row>
    <row r="3382" spans="1:1">
      <c r="A3382" s="3"/>
    </row>
    <row r="3383" spans="1:1">
      <c r="A3383" s="3"/>
    </row>
    <row r="3384" spans="1:1">
      <c r="A3384" s="3"/>
    </row>
    <row r="3385" spans="1:1">
      <c r="A3385" s="3"/>
    </row>
    <row r="3386" spans="1:1">
      <c r="A3386" s="3"/>
    </row>
    <row r="3387" spans="1:1">
      <c r="A3387" s="3"/>
    </row>
    <row r="3388" spans="1:1">
      <c r="A3388" s="3"/>
    </row>
    <row r="3389" spans="1:1">
      <c r="A3389" s="3"/>
    </row>
    <row r="3390" spans="1:1">
      <c r="A3390" s="3"/>
    </row>
    <row r="3391" spans="1:1">
      <c r="A3391" s="3"/>
    </row>
    <row r="3392" spans="1:1">
      <c r="A3392" s="3"/>
    </row>
    <row r="3393" spans="1:1">
      <c r="A3393" s="3"/>
    </row>
    <row r="3394" spans="1:1">
      <c r="A3394" s="3"/>
    </row>
    <row r="3395" spans="1:1">
      <c r="A3395" s="3"/>
    </row>
    <row r="3396" spans="1:1">
      <c r="A3396" s="3"/>
    </row>
    <row r="3397" spans="1:1">
      <c r="A3397" s="3"/>
    </row>
    <row r="3398" spans="1:1">
      <c r="A3398" s="3"/>
    </row>
    <row r="3399" spans="1:1">
      <c r="A3399" s="3"/>
    </row>
    <row r="3400" spans="1:1">
      <c r="A3400" s="3"/>
    </row>
    <row r="3401" spans="1:1">
      <c r="A3401" s="3"/>
    </row>
    <row r="3402" spans="1:1">
      <c r="A3402" s="3"/>
    </row>
    <row r="3403" spans="1:1">
      <c r="A3403" s="3"/>
    </row>
    <row r="3404" spans="1:1">
      <c r="A3404" s="3"/>
    </row>
    <row r="3405" spans="1:1">
      <c r="A3405" s="3"/>
    </row>
    <row r="3406" spans="1:1">
      <c r="A3406" s="3"/>
    </row>
    <row r="3407" spans="1:1">
      <c r="A3407" s="3"/>
    </row>
    <row r="3408" spans="1:1">
      <c r="A3408" s="3"/>
    </row>
    <row r="3409" spans="1:1">
      <c r="A3409" s="3"/>
    </row>
    <row r="3410" spans="1:1">
      <c r="A3410" s="3"/>
    </row>
    <row r="3411" spans="1:1">
      <c r="A3411" s="3"/>
    </row>
    <row r="3412" spans="1:1">
      <c r="A3412" s="3"/>
    </row>
    <row r="3413" spans="1:1">
      <c r="A3413" s="3"/>
    </row>
    <row r="3414" spans="1:1">
      <c r="A3414" s="3"/>
    </row>
    <row r="3415" spans="1:1">
      <c r="A3415" s="3"/>
    </row>
    <row r="3416" spans="1:1">
      <c r="A3416" s="3"/>
    </row>
    <row r="3417" spans="1:1">
      <c r="A3417" s="3"/>
    </row>
    <row r="3418" spans="1:1">
      <c r="A3418" s="3"/>
    </row>
    <row r="3419" spans="1:1">
      <c r="A3419" s="3"/>
    </row>
    <row r="3420" spans="1:1">
      <c r="A3420" s="3"/>
    </row>
    <row r="3421" spans="1:1">
      <c r="A3421" s="3"/>
    </row>
    <row r="3422" spans="1:1">
      <c r="A3422" s="3"/>
    </row>
    <row r="3423" spans="1:1">
      <c r="A3423" s="3"/>
    </row>
    <row r="3424" spans="1:1">
      <c r="A3424" s="3"/>
    </row>
    <row r="3425" spans="1:1">
      <c r="A3425" s="3"/>
    </row>
    <row r="3426" spans="1:1">
      <c r="A3426" s="3"/>
    </row>
    <row r="3427" spans="1:1">
      <c r="A3427" s="3"/>
    </row>
    <row r="3428" spans="1:1">
      <c r="A3428" s="3"/>
    </row>
    <row r="3429" spans="1:1">
      <c r="A3429" s="3"/>
    </row>
    <row r="3430" spans="1:1">
      <c r="A3430" s="3"/>
    </row>
    <row r="3431" spans="1:1">
      <c r="A3431" s="3"/>
    </row>
    <row r="3432" spans="1:1">
      <c r="A3432" s="3"/>
    </row>
    <row r="3433" spans="1:1">
      <c r="A3433" s="3"/>
    </row>
    <row r="3434" spans="1:1">
      <c r="A3434" s="3"/>
    </row>
    <row r="3435" spans="1:1">
      <c r="A3435" s="3"/>
    </row>
    <row r="3436" spans="1:1">
      <c r="A3436" s="3"/>
    </row>
    <row r="3437" spans="1:1">
      <c r="A3437" s="3"/>
    </row>
    <row r="3438" spans="1:1">
      <c r="A3438" s="3"/>
    </row>
    <row r="3439" spans="1:1">
      <c r="A3439" s="3"/>
    </row>
    <row r="3440" spans="1:1">
      <c r="A3440" s="3"/>
    </row>
    <row r="3441" spans="1:1">
      <c r="A3441" s="3"/>
    </row>
    <row r="3442" spans="1:1">
      <c r="A3442" s="3"/>
    </row>
    <row r="3443" spans="1:1">
      <c r="A3443" s="3"/>
    </row>
    <row r="3444" spans="1:1">
      <c r="A3444" s="3"/>
    </row>
    <row r="3445" spans="1:1">
      <c r="A3445" s="3"/>
    </row>
    <row r="3446" spans="1:1">
      <c r="A3446" s="3"/>
    </row>
    <row r="3447" spans="1:1">
      <c r="A3447" s="3"/>
    </row>
    <row r="3448" spans="1:1">
      <c r="A3448" s="3"/>
    </row>
    <row r="3449" spans="1:1">
      <c r="A3449" s="3"/>
    </row>
    <row r="3450" spans="1:1">
      <c r="A3450" s="3"/>
    </row>
    <row r="3451" spans="1:1">
      <c r="A3451" s="3"/>
    </row>
    <row r="3452" spans="1:1">
      <c r="A3452" s="3"/>
    </row>
    <row r="3453" spans="1:1">
      <c r="A3453" s="3"/>
    </row>
    <row r="3454" spans="1:1">
      <c r="A3454" s="3"/>
    </row>
    <row r="3455" spans="1:1">
      <c r="A3455" s="3"/>
    </row>
    <row r="3456" spans="1:1">
      <c r="A3456" s="3"/>
    </row>
    <row r="3457" spans="1:1">
      <c r="A3457" s="3"/>
    </row>
    <row r="3458" spans="1:1">
      <c r="A3458" s="3"/>
    </row>
    <row r="3459" spans="1:1">
      <c r="A3459" s="3"/>
    </row>
    <row r="3460" spans="1:1">
      <c r="A3460" s="3"/>
    </row>
    <row r="3461" spans="1:1">
      <c r="A3461" s="3"/>
    </row>
    <row r="3462" spans="1:1">
      <c r="A3462" s="3"/>
    </row>
    <row r="3463" spans="1:1">
      <c r="A3463" s="3"/>
    </row>
    <row r="3464" spans="1:1">
      <c r="A3464" s="3"/>
    </row>
    <row r="3465" spans="1:1">
      <c r="A3465" s="3"/>
    </row>
    <row r="3466" spans="1:1">
      <c r="A3466" s="3"/>
    </row>
    <row r="3467" spans="1:1">
      <c r="A3467" s="3"/>
    </row>
    <row r="3468" spans="1:1">
      <c r="A3468" s="3"/>
    </row>
    <row r="3469" spans="1:1">
      <c r="A3469" s="3"/>
    </row>
    <row r="3470" spans="1:1">
      <c r="A3470" s="3"/>
    </row>
    <row r="3471" spans="1:1">
      <c r="A3471" s="3"/>
    </row>
    <row r="3472" spans="1:1">
      <c r="A3472" s="3"/>
    </row>
    <row r="3473" spans="1:1">
      <c r="A3473" s="3"/>
    </row>
    <row r="3474" spans="1:1">
      <c r="A3474" s="3"/>
    </row>
    <row r="3475" spans="1:1">
      <c r="A3475" s="3"/>
    </row>
    <row r="3476" spans="1:1">
      <c r="A3476" s="3"/>
    </row>
    <row r="3477" spans="1:1">
      <c r="A3477" s="3"/>
    </row>
    <row r="3478" spans="1:1">
      <c r="A3478" s="3"/>
    </row>
    <row r="3479" spans="1:1">
      <c r="A3479" s="3"/>
    </row>
    <row r="3480" spans="1:1">
      <c r="A3480" s="3"/>
    </row>
    <row r="3481" spans="1:1">
      <c r="A3481" s="3"/>
    </row>
    <row r="3482" spans="1:1">
      <c r="A3482" s="3"/>
    </row>
    <row r="3483" spans="1:1">
      <c r="A3483" s="3"/>
    </row>
    <row r="3484" spans="1:1">
      <c r="A3484" s="3"/>
    </row>
    <row r="3485" spans="1:1">
      <c r="A3485" s="3"/>
    </row>
    <row r="3486" spans="1:1">
      <c r="A3486" s="3"/>
    </row>
    <row r="3487" spans="1:1">
      <c r="A3487" s="3"/>
    </row>
    <row r="3488" spans="1:1">
      <c r="A3488" s="3"/>
    </row>
    <row r="3489" spans="1:1">
      <c r="A3489" s="3"/>
    </row>
    <row r="3490" spans="1:1">
      <c r="A3490" s="3"/>
    </row>
    <row r="3491" spans="1:1">
      <c r="A3491" s="3"/>
    </row>
    <row r="3492" spans="1:1">
      <c r="A3492" s="3"/>
    </row>
    <row r="3493" spans="1:1">
      <c r="A3493" s="3"/>
    </row>
    <row r="3494" spans="1:1">
      <c r="A3494" s="3"/>
    </row>
    <row r="3495" spans="1:1">
      <c r="A3495" s="3"/>
    </row>
    <row r="3496" spans="1:1">
      <c r="A3496" s="3"/>
    </row>
    <row r="3497" spans="1:1">
      <c r="A3497" s="3"/>
    </row>
    <row r="3498" spans="1:1">
      <c r="A3498" s="3"/>
    </row>
    <row r="3499" spans="1:1">
      <c r="A3499" s="3"/>
    </row>
    <row r="3500" spans="1:1">
      <c r="A3500" s="3"/>
    </row>
    <row r="3501" spans="1:1">
      <c r="A3501" s="3"/>
    </row>
    <row r="3502" spans="1:1">
      <c r="A3502" s="3"/>
    </row>
    <row r="3503" spans="1:1">
      <c r="A3503" s="3"/>
    </row>
    <row r="3504" spans="1:1">
      <c r="A3504" s="3"/>
    </row>
    <row r="3505" spans="1:1">
      <c r="A3505" s="3"/>
    </row>
    <row r="3506" spans="1:1">
      <c r="A3506" s="3"/>
    </row>
    <row r="3507" spans="1:1">
      <c r="A3507" s="3"/>
    </row>
    <row r="3508" spans="1:1">
      <c r="A3508" s="3"/>
    </row>
    <row r="3509" spans="1:1">
      <c r="A3509" s="3"/>
    </row>
    <row r="3510" spans="1:1">
      <c r="A3510" s="3"/>
    </row>
    <row r="3511" spans="1:1">
      <c r="A3511" s="3"/>
    </row>
    <row r="3512" spans="1:1">
      <c r="A3512" s="3"/>
    </row>
    <row r="3513" spans="1:1">
      <c r="A3513" s="3"/>
    </row>
    <row r="3514" spans="1:1">
      <c r="A3514" s="3"/>
    </row>
    <row r="3515" spans="1:1">
      <c r="A3515" s="3"/>
    </row>
    <row r="3516" spans="1:1">
      <c r="A3516" s="3"/>
    </row>
    <row r="3517" spans="1:1">
      <c r="A3517" s="3"/>
    </row>
    <row r="3518" spans="1:1">
      <c r="A3518" s="3"/>
    </row>
    <row r="3519" spans="1:1">
      <c r="A3519" s="3"/>
    </row>
    <row r="3520" spans="1:1">
      <c r="A3520" s="3"/>
    </row>
    <row r="3521" spans="1:1">
      <c r="A3521" s="3"/>
    </row>
    <row r="3522" spans="1:1">
      <c r="A3522" s="3"/>
    </row>
    <row r="3523" spans="1:1">
      <c r="A3523" s="3"/>
    </row>
    <row r="3524" spans="1:1">
      <c r="A3524" s="3"/>
    </row>
    <row r="3525" spans="1:1">
      <c r="A3525" s="3"/>
    </row>
    <row r="3526" spans="1:1">
      <c r="A3526" s="3"/>
    </row>
    <row r="3527" spans="1:1">
      <c r="A3527" s="3"/>
    </row>
    <row r="3528" spans="1:1">
      <c r="A3528" s="3"/>
    </row>
    <row r="3529" spans="1:1">
      <c r="A3529" s="3"/>
    </row>
    <row r="3530" spans="1:1">
      <c r="A3530" s="3"/>
    </row>
    <row r="3531" spans="1:1">
      <c r="A3531" s="3"/>
    </row>
    <row r="3532" spans="1:1">
      <c r="A3532" s="3"/>
    </row>
    <row r="3533" spans="1:1">
      <c r="A3533" s="3"/>
    </row>
    <row r="3534" spans="1:1">
      <c r="A3534" s="3"/>
    </row>
    <row r="3535" spans="1:1">
      <c r="A3535" s="3"/>
    </row>
    <row r="3536" spans="1:1">
      <c r="A3536" s="3"/>
    </row>
    <row r="3537" spans="1:1">
      <c r="A3537" s="3"/>
    </row>
    <row r="3538" spans="1:1">
      <c r="A3538" s="3"/>
    </row>
    <row r="3539" spans="1:1">
      <c r="A3539" s="3"/>
    </row>
    <row r="3540" spans="1:1">
      <c r="A3540" s="3"/>
    </row>
    <row r="3541" spans="1:1">
      <c r="A3541" s="3"/>
    </row>
    <row r="3542" spans="1:1">
      <c r="A3542" s="3"/>
    </row>
    <row r="3543" spans="1:1">
      <c r="A3543" s="3"/>
    </row>
    <row r="3544" spans="1:1">
      <c r="A3544" s="3"/>
    </row>
    <row r="3545" spans="1:1">
      <c r="A3545" s="3"/>
    </row>
    <row r="3546" spans="1:1">
      <c r="A3546" s="3"/>
    </row>
    <row r="3547" spans="1:1">
      <c r="A3547" s="3"/>
    </row>
    <row r="3548" spans="1:1">
      <c r="A3548" s="3"/>
    </row>
    <row r="3549" spans="1:1">
      <c r="A3549" s="3"/>
    </row>
    <row r="3550" spans="1:1">
      <c r="A3550" s="3"/>
    </row>
    <row r="3551" spans="1:1">
      <c r="A3551" s="3"/>
    </row>
    <row r="3552" spans="1:1">
      <c r="A3552" s="3"/>
    </row>
    <row r="3553" spans="1:1">
      <c r="A3553" s="3"/>
    </row>
    <row r="3554" spans="1:1">
      <c r="A3554" s="3"/>
    </row>
    <row r="3555" spans="1:1">
      <c r="A3555" s="3"/>
    </row>
    <row r="3556" spans="1:1">
      <c r="A3556" s="3"/>
    </row>
    <row r="3557" spans="1:1">
      <c r="A3557" s="3"/>
    </row>
    <row r="3558" spans="1:1">
      <c r="A3558" s="3"/>
    </row>
    <row r="3559" spans="1:1">
      <c r="A3559" s="3"/>
    </row>
    <row r="3560" spans="1:1">
      <c r="A3560" s="3"/>
    </row>
    <row r="3561" spans="1:1">
      <c r="A3561" s="3"/>
    </row>
    <row r="3562" spans="1:1">
      <c r="A3562" s="3"/>
    </row>
    <row r="3563" spans="1:1">
      <c r="A3563" s="3"/>
    </row>
    <row r="3564" spans="1:1">
      <c r="A3564" s="3"/>
    </row>
    <row r="3565" spans="1:1">
      <c r="A3565" s="3"/>
    </row>
    <row r="3566" spans="1:1">
      <c r="A3566" s="3"/>
    </row>
    <row r="3567" spans="1:1">
      <c r="A3567" s="3"/>
    </row>
    <row r="3568" spans="1:1">
      <c r="A3568" s="3"/>
    </row>
    <row r="3569" spans="1:1">
      <c r="A3569" s="3"/>
    </row>
    <row r="3570" spans="1:1">
      <c r="A3570" s="3"/>
    </row>
    <row r="3571" spans="1:1">
      <c r="A3571" s="3"/>
    </row>
    <row r="3572" spans="1:1">
      <c r="A3572" s="3"/>
    </row>
    <row r="3573" spans="1:1">
      <c r="A3573" s="3"/>
    </row>
    <row r="3574" spans="1:1">
      <c r="A3574" s="3"/>
    </row>
    <row r="3575" spans="1:1">
      <c r="A3575" s="3"/>
    </row>
    <row r="3576" spans="1:1">
      <c r="A3576" s="3"/>
    </row>
    <row r="3577" spans="1:1">
      <c r="A3577" s="3"/>
    </row>
    <row r="3578" spans="1:1">
      <c r="A3578" s="3"/>
    </row>
    <row r="3579" spans="1:1">
      <c r="A3579" s="3"/>
    </row>
    <row r="3580" spans="1:1">
      <c r="A3580" s="3"/>
    </row>
    <row r="3581" spans="1:1">
      <c r="A3581" s="3"/>
    </row>
    <row r="3582" spans="1:1">
      <c r="A3582" s="3"/>
    </row>
    <row r="3583" spans="1:1">
      <c r="A3583" s="3"/>
    </row>
    <row r="3584" spans="1:1">
      <c r="A3584" s="3"/>
    </row>
    <row r="3585" spans="1:1">
      <c r="A3585" s="3"/>
    </row>
    <row r="3586" spans="1:1">
      <c r="A3586" s="3"/>
    </row>
    <row r="3587" spans="1:1">
      <c r="A3587" s="3"/>
    </row>
    <row r="3588" spans="1:1">
      <c r="A3588" s="3"/>
    </row>
    <row r="3589" spans="1:1">
      <c r="A3589" s="3"/>
    </row>
    <row r="3590" spans="1:1">
      <c r="A3590" s="3"/>
    </row>
    <row r="3591" spans="1:1">
      <c r="A3591" s="3"/>
    </row>
    <row r="3592" spans="1:1">
      <c r="A3592" s="3"/>
    </row>
    <row r="3593" spans="1:1">
      <c r="A3593" s="3"/>
    </row>
    <row r="3594" spans="1:1">
      <c r="A3594" s="3"/>
    </row>
    <row r="3595" spans="1:1">
      <c r="A3595" s="3"/>
    </row>
    <row r="3596" spans="1:1">
      <c r="A3596" s="3"/>
    </row>
    <row r="3597" spans="1:1">
      <c r="A3597" s="3"/>
    </row>
    <row r="3598" spans="1:1">
      <c r="A3598" s="3"/>
    </row>
    <row r="3599" spans="1:1">
      <c r="A3599" s="3"/>
    </row>
    <row r="3600" spans="1:1">
      <c r="A3600" s="3"/>
    </row>
    <row r="3601" spans="1:1">
      <c r="A3601" s="3"/>
    </row>
    <row r="3602" spans="1:1">
      <c r="A3602" s="3"/>
    </row>
    <row r="3603" spans="1:1">
      <c r="A3603" s="3"/>
    </row>
    <row r="3604" spans="1:1">
      <c r="A3604" s="3"/>
    </row>
    <row r="3605" spans="1:1">
      <c r="A3605" s="3"/>
    </row>
    <row r="3606" spans="1:1">
      <c r="A3606" s="3"/>
    </row>
    <row r="3607" spans="1:1">
      <c r="A3607" s="3"/>
    </row>
    <row r="3608" spans="1:1">
      <c r="A3608" s="3"/>
    </row>
    <row r="3609" spans="1:1">
      <c r="A3609" s="3"/>
    </row>
    <row r="3610" spans="1:1">
      <c r="A3610" s="3"/>
    </row>
    <row r="3611" spans="1:1">
      <c r="A3611" s="3"/>
    </row>
    <row r="3612" spans="1:1">
      <c r="A3612" s="3"/>
    </row>
    <row r="3613" spans="1:1">
      <c r="A3613" s="3"/>
    </row>
    <row r="3614" spans="1:1">
      <c r="A3614" s="3"/>
    </row>
    <row r="3615" spans="1:1">
      <c r="A3615" s="3"/>
    </row>
    <row r="3616" spans="1:1">
      <c r="A3616" s="3"/>
    </row>
    <row r="3617" spans="1:1">
      <c r="A3617" s="3"/>
    </row>
    <row r="3618" spans="1:1">
      <c r="A3618" s="3"/>
    </row>
    <row r="3619" spans="1:1">
      <c r="A3619" s="3"/>
    </row>
    <row r="3620" spans="1:1">
      <c r="A3620" s="3"/>
    </row>
    <row r="3621" spans="1:1">
      <c r="A3621" s="3"/>
    </row>
    <row r="3622" spans="1:1">
      <c r="A3622" s="3"/>
    </row>
    <row r="3623" spans="1:1">
      <c r="A3623" s="3"/>
    </row>
    <row r="3624" spans="1:1">
      <c r="A3624" s="3"/>
    </row>
    <row r="3625" spans="1:1">
      <c r="A3625" s="3"/>
    </row>
    <row r="3626" spans="1:1">
      <c r="A3626" s="3"/>
    </row>
    <row r="3627" spans="1:1">
      <c r="A3627" s="3"/>
    </row>
    <row r="3628" spans="1:1">
      <c r="A3628" s="3"/>
    </row>
    <row r="3629" spans="1:1">
      <c r="A3629" s="3"/>
    </row>
    <row r="3630" spans="1:1">
      <c r="A3630" s="3"/>
    </row>
    <row r="3631" spans="1:1">
      <c r="A3631" s="3"/>
    </row>
    <row r="3632" spans="1:1">
      <c r="A3632" s="3"/>
    </row>
    <row r="3633" spans="1:1">
      <c r="A3633" s="3"/>
    </row>
    <row r="3634" spans="1:1">
      <c r="A3634" s="3"/>
    </row>
    <row r="3635" spans="1:1">
      <c r="A3635" s="3"/>
    </row>
    <row r="3636" spans="1:1">
      <c r="A3636" s="3"/>
    </row>
    <row r="3637" spans="1:1">
      <c r="A3637" s="3"/>
    </row>
    <row r="3638" spans="1:1">
      <c r="A3638" s="3"/>
    </row>
    <row r="3639" spans="1:1">
      <c r="A3639" s="3"/>
    </row>
    <row r="3640" spans="1:1">
      <c r="A3640" s="3"/>
    </row>
    <row r="3641" spans="1:1">
      <c r="A3641" s="3"/>
    </row>
    <row r="3642" spans="1:1">
      <c r="A3642" s="3"/>
    </row>
    <row r="3643" spans="1:1">
      <c r="A3643" s="3"/>
    </row>
    <row r="3644" spans="1:1">
      <c r="A3644" s="3"/>
    </row>
    <row r="3645" spans="1:1">
      <c r="A3645" s="3"/>
    </row>
    <row r="3646" spans="1:1">
      <c r="A3646" s="3"/>
    </row>
    <row r="3647" spans="1:1">
      <c r="A3647" s="3"/>
    </row>
    <row r="3648" spans="1:1">
      <c r="A3648" s="3"/>
    </row>
    <row r="3649" spans="1:1">
      <c r="A3649" s="3"/>
    </row>
    <row r="3650" spans="1:1">
      <c r="A3650" s="3"/>
    </row>
    <row r="3651" spans="1:1">
      <c r="A3651" s="3"/>
    </row>
    <row r="3652" spans="1:1">
      <c r="A3652" s="3"/>
    </row>
    <row r="3653" spans="1:1">
      <c r="A3653" s="3"/>
    </row>
    <row r="3654" spans="1:1">
      <c r="A3654" s="3"/>
    </row>
    <row r="3655" spans="1:1">
      <c r="A3655" s="3"/>
    </row>
    <row r="3656" spans="1:1">
      <c r="A3656" s="3"/>
    </row>
    <row r="3657" spans="1:1">
      <c r="A3657" s="3"/>
    </row>
    <row r="3658" spans="1:1">
      <c r="A3658" s="3"/>
    </row>
    <row r="3659" spans="1:1">
      <c r="A3659" s="3"/>
    </row>
    <row r="3660" spans="1:1">
      <c r="A3660" s="3"/>
    </row>
    <row r="3661" spans="1:1">
      <c r="A3661" s="3"/>
    </row>
    <row r="3662" spans="1:1">
      <c r="A3662" s="3"/>
    </row>
    <row r="3663" spans="1:1">
      <c r="A3663" s="3"/>
    </row>
    <row r="3664" spans="1:1">
      <c r="A3664" s="3"/>
    </row>
    <row r="3665" spans="1:1">
      <c r="A3665" s="3"/>
    </row>
    <row r="3666" spans="1:1">
      <c r="A3666" s="3"/>
    </row>
    <row r="3667" spans="1:1">
      <c r="A3667" s="3"/>
    </row>
    <row r="3668" spans="1:1">
      <c r="A3668" s="3"/>
    </row>
    <row r="3669" spans="1:1">
      <c r="A3669" s="3"/>
    </row>
    <row r="3670" spans="1:1">
      <c r="A3670" s="3"/>
    </row>
    <row r="3671" spans="1:1">
      <c r="A3671" s="3"/>
    </row>
    <row r="3672" spans="1:1">
      <c r="A3672" s="3"/>
    </row>
    <row r="3673" spans="1:1">
      <c r="A3673" s="3"/>
    </row>
    <row r="3674" spans="1:1">
      <c r="A3674" s="3"/>
    </row>
    <row r="3675" spans="1:1">
      <c r="A3675" s="3"/>
    </row>
    <row r="3676" spans="1:1">
      <c r="A3676" s="3"/>
    </row>
    <row r="3677" spans="1:1">
      <c r="A3677" s="3"/>
    </row>
    <row r="3678" spans="1:1">
      <c r="A3678" s="3"/>
    </row>
    <row r="3679" spans="1:1">
      <c r="A3679" s="3"/>
    </row>
    <row r="3680" spans="1:1">
      <c r="A3680" s="3"/>
    </row>
    <row r="3681" spans="1:1">
      <c r="A3681" s="3"/>
    </row>
    <row r="3682" spans="1:1">
      <c r="A3682" s="3"/>
    </row>
    <row r="3683" spans="1:1">
      <c r="A3683" s="3"/>
    </row>
    <row r="3684" spans="1:1">
      <c r="A3684" s="3"/>
    </row>
    <row r="3685" spans="1:1">
      <c r="A3685" s="3"/>
    </row>
    <row r="3686" spans="1:1">
      <c r="A3686" s="3"/>
    </row>
    <row r="3687" spans="1:1">
      <c r="A3687" s="3"/>
    </row>
    <row r="3688" spans="1:1">
      <c r="A3688" s="3"/>
    </row>
    <row r="3689" spans="1:1">
      <c r="A3689" s="3"/>
    </row>
    <row r="3690" spans="1:1">
      <c r="A3690" s="3"/>
    </row>
    <row r="3691" spans="1:1">
      <c r="A3691" s="3"/>
    </row>
    <row r="3692" spans="1:1">
      <c r="A3692" s="3"/>
    </row>
    <row r="3693" spans="1:1">
      <c r="A3693" s="3"/>
    </row>
    <row r="3694" spans="1:1">
      <c r="A3694" s="3"/>
    </row>
    <row r="3695" spans="1:1">
      <c r="A3695" s="3"/>
    </row>
    <row r="3696" spans="1:1">
      <c r="A3696" s="3"/>
    </row>
    <row r="3697" spans="1:1">
      <c r="A3697" s="3"/>
    </row>
    <row r="3698" spans="1:1">
      <c r="A3698" s="3"/>
    </row>
    <row r="3699" spans="1:1">
      <c r="A3699" s="3"/>
    </row>
    <row r="3700" spans="1:1">
      <c r="A3700" s="3"/>
    </row>
    <row r="3701" spans="1:1">
      <c r="A3701" s="3"/>
    </row>
    <row r="3702" spans="1:1">
      <c r="A3702" s="3"/>
    </row>
    <row r="3703" spans="1:1">
      <c r="A3703" s="3"/>
    </row>
    <row r="3704" spans="1:1">
      <c r="A3704" s="3"/>
    </row>
    <row r="3705" spans="1:1">
      <c r="A3705" s="3"/>
    </row>
    <row r="3706" spans="1:1">
      <c r="A3706" s="3"/>
    </row>
    <row r="3707" spans="1:1">
      <c r="A3707" s="3"/>
    </row>
    <row r="3708" spans="1:1">
      <c r="A3708" s="3"/>
    </row>
    <row r="3709" spans="1:1">
      <c r="A3709" s="3"/>
    </row>
    <row r="3710" spans="1:1">
      <c r="A3710" s="3"/>
    </row>
    <row r="3711" spans="1:1">
      <c r="A3711" s="3"/>
    </row>
    <row r="3712" spans="1:1">
      <c r="A3712" s="3"/>
    </row>
    <row r="3713" spans="1:1">
      <c r="A3713" s="3"/>
    </row>
    <row r="3714" spans="1:1">
      <c r="A3714" s="3"/>
    </row>
    <row r="3715" spans="1:1">
      <c r="A3715" s="3"/>
    </row>
    <row r="3716" spans="1:1">
      <c r="A3716" s="3"/>
    </row>
    <row r="3717" spans="1:1">
      <c r="A3717" s="3"/>
    </row>
    <row r="3718" spans="1:1">
      <c r="A3718" s="3"/>
    </row>
    <row r="3719" spans="1:1">
      <c r="A3719" s="3"/>
    </row>
    <row r="3720" spans="1:1">
      <c r="A3720" s="3"/>
    </row>
    <row r="3721" spans="1:1">
      <c r="A3721" s="3"/>
    </row>
    <row r="3722" spans="1:1">
      <c r="A3722" s="3"/>
    </row>
    <row r="3723" spans="1:1">
      <c r="A3723" s="3"/>
    </row>
    <row r="3724" spans="1:1">
      <c r="A3724" s="3"/>
    </row>
    <row r="3725" spans="1:1">
      <c r="A3725" s="3"/>
    </row>
    <row r="3726" spans="1:1">
      <c r="A3726" s="3"/>
    </row>
    <row r="3727" spans="1:1">
      <c r="A3727" s="3"/>
    </row>
    <row r="3728" spans="1:1">
      <c r="A3728" s="3"/>
    </row>
    <row r="3729" spans="1:1">
      <c r="A3729" s="3"/>
    </row>
    <row r="3730" spans="1:1">
      <c r="A3730" s="3"/>
    </row>
    <row r="3731" spans="1:1">
      <c r="A3731" s="3"/>
    </row>
    <row r="3732" spans="1:1">
      <c r="A3732" s="3"/>
    </row>
    <row r="3733" spans="1:1">
      <c r="A3733" s="3"/>
    </row>
    <row r="3734" spans="1:1">
      <c r="A3734" s="3"/>
    </row>
    <row r="3735" spans="1:1">
      <c r="A3735" s="3"/>
    </row>
    <row r="3736" spans="1:1">
      <c r="A3736" s="3"/>
    </row>
    <row r="3737" spans="1:1">
      <c r="A3737" s="3"/>
    </row>
    <row r="3738" spans="1:1">
      <c r="A3738" s="3"/>
    </row>
    <row r="3739" spans="1:1">
      <c r="A3739" s="3"/>
    </row>
    <row r="3740" spans="1:1">
      <c r="A3740" s="3"/>
    </row>
    <row r="3741" spans="1:1">
      <c r="A3741" s="3"/>
    </row>
    <row r="3742" spans="1:1">
      <c r="A3742" s="3"/>
    </row>
    <row r="3743" spans="1:1">
      <c r="A3743" s="3"/>
    </row>
    <row r="3744" spans="1:1">
      <c r="A3744" s="3"/>
    </row>
    <row r="3745" spans="1:1">
      <c r="A3745" s="3"/>
    </row>
    <row r="3746" spans="1:1">
      <c r="A3746" s="3"/>
    </row>
    <row r="3747" spans="1:1">
      <c r="A3747" s="3"/>
    </row>
    <row r="3748" spans="1:1">
      <c r="A3748" s="3"/>
    </row>
    <row r="3749" spans="1:1">
      <c r="A3749" s="3"/>
    </row>
    <row r="3750" spans="1:1">
      <c r="A3750" s="3"/>
    </row>
    <row r="3751" spans="1:1">
      <c r="A3751" s="3"/>
    </row>
    <row r="3752" spans="1:1">
      <c r="A3752" s="3"/>
    </row>
    <row r="3753" spans="1:1">
      <c r="A3753" s="3"/>
    </row>
    <row r="3754" spans="1:1">
      <c r="A3754" s="3"/>
    </row>
    <row r="3755" spans="1:1">
      <c r="A3755" s="3"/>
    </row>
    <row r="3756" spans="1:1">
      <c r="A3756" s="3"/>
    </row>
    <row r="3757" spans="1:1">
      <c r="A3757" s="3"/>
    </row>
    <row r="3758" spans="1:1">
      <c r="A3758" s="3"/>
    </row>
    <row r="3759" spans="1:1">
      <c r="A3759" s="3"/>
    </row>
    <row r="3760" spans="1:1">
      <c r="A3760" s="3"/>
    </row>
    <row r="3761" spans="1:1">
      <c r="A3761" s="3"/>
    </row>
    <row r="3762" spans="1:1">
      <c r="A3762" s="3"/>
    </row>
    <row r="3763" spans="1:1">
      <c r="A3763" s="3"/>
    </row>
    <row r="3764" spans="1:1">
      <c r="A3764" s="3"/>
    </row>
    <row r="3765" spans="1:1">
      <c r="A3765" s="3"/>
    </row>
    <row r="3766" spans="1:1">
      <c r="A3766" s="3"/>
    </row>
    <row r="3767" spans="1:1">
      <c r="A3767" s="3"/>
    </row>
    <row r="3768" spans="1:1">
      <c r="A3768" s="3"/>
    </row>
    <row r="3769" spans="1:1">
      <c r="A3769" s="3"/>
    </row>
    <row r="3770" spans="1:1">
      <c r="A3770" s="3"/>
    </row>
    <row r="3771" spans="1:1">
      <c r="A3771" s="3"/>
    </row>
    <row r="3772" spans="1:1">
      <c r="A3772" s="3"/>
    </row>
    <row r="3773" spans="1:1">
      <c r="A3773" s="3"/>
    </row>
    <row r="3774" spans="1:1">
      <c r="A3774" s="3"/>
    </row>
    <row r="3775" spans="1:1">
      <c r="A3775" s="3"/>
    </row>
    <row r="3776" spans="1:1">
      <c r="A3776" s="3"/>
    </row>
    <row r="3777" spans="1:1">
      <c r="A3777" s="3"/>
    </row>
    <row r="3778" spans="1:1">
      <c r="A3778" s="3"/>
    </row>
    <row r="3779" spans="1:1">
      <c r="A3779" s="3"/>
    </row>
    <row r="3780" spans="1:1">
      <c r="A3780" s="3"/>
    </row>
    <row r="3781" spans="1:1">
      <c r="A3781" s="3"/>
    </row>
    <row r="3782" spans="1:1">
      <c r="A3782" s="3"/>
    </row>
    <row r="3783" spans="1:1">
      <c r="A3783" s="3"/>
    </row>
    <row r="3784" spans="1:1">
      <c r="A3784" s="3"/>
    </row>
    <row r="3785" spans="1:1">
      <c r="A3785" s="3"/>
    </row>
    <row r="3786" spans="1:1">
      <c r="A3786" s="3"/>
    </row>
    <row r="3787" spans="1:1">
      <c r="A3787" s="3"/>
    </row>
    <row r="3788" spans="1:1">
      <c r="A3788" s="3"/>
    </row>
    <row r="3789" spans="1:1">
      <c r="A3789" s="3"/>
    </row>
    <row r="3790" spans="1:1">
      <c r="A3790" s="3"/>
    </row>
    <row r="3791" spans="1:1">
      <c r="A3791" s="3"/>
    </row>
    <row r="3792" spans="1:1">
      <c r="A3792" s="3"/>
    </row>
    <row r="3793" spans="1:1">
      <c r="A3793" s="3"/>
    </row>
    <row r="3794" spans="1:1">
      <c r="A3794" s="3"/>
    </row>
    <row r="3795" spans="1:1">
      <c r="A3795" s="3"/>
    </row>
    <row r="3796" spans="1:1">
      <c r="A3796" s="3"/>
    </row>
    <row r="3797" spans="1:1">
      <c r="A3797" s="3"/>
    </row>
    <row r="3798" spans="1:1">
      <c r="A3798" s="3"/>
    </row>
    <row r="3799" spans="1:1">
      <c r="A3799" s="3"/>
    </row>
    <row r="3800" spans="1:1">
      <c r="A3800" s="3"/>
    </row>
    <row r="3801" spans="1:1">
      <c r="A3801" s="3"/>
    </row>
    <row r="3802" spans="1:1">
      <c r="A3802" s="3"/>
    </row>
    <row r="3803" spans="1:1">
      <c r="A3803" s="3"/>
    </row>
    <row r="3804" spans="1:1">
      <c r="A3804" s="3"/>
    </row>
    <row r="3805" spans="1:1">
      <c r="A3805" s="3"/>
    </row>
    <row r="3806" spans="1:1">
      <c r="A3806" s="3"/>
    </row>
    <row r="3807" spans="1:1">
      <c r="A3807" s="3"/>
    </row>
    <row r="3808" spans="1:1">
      <c r="A3808" s="3"/>
    </row>
    <row r="3809" spans="1:1">
      <c r="A3809" s="3"/>
    </row>
    <row r="3810" spans="1:1">
      <c r="A3810" s="3"/>
    </row>
    <row r="3811" spans="1:1">
      <c r="A3811" s="3"/>
    </row>
    <row r="3812" spans="1:1">
      <c r="A3812" s="3"/>
    </row>
    <row r="3813" spans="1:1">
      <c r="A3813" s="3"/>
    </row>
    <row r="3814" spans="1:1">
      <c r="A3814" s="3"/>
    </row>
    <row r="3815" spans="1:1">
      <c r="A3815" s="3"/>
    </row>
    <row r="3816" spans="1:1">
      <c r="A3816" s="3"/>
    </row>
    <row r="3817" spans="1:1">
      <c r="A3817" s="3"/>
    </row>
    <row r="3818" spans="1:1">
      <c r="A3818" s="3"/>
    </row>
    <row r="3819" spans="1:1">
      <c r="A3819" s="3"/>
    </row>
    <row r="3820" spans="1:1">
      <c r="A3820" s="3"/>
    </row>
    <row r="3821" spans="1:1">
      <c r="A3821" s="3"/>
    </row>
    <row r="3822" spans="1:1">
      <c r="A3822" s="3"/>
    </row>
    <row r="3823" spans="1:1">
      <c r="A3823" s="3"/>
    </row>
    <row r="3824" spans="1:1">
      <c r="A3824" s="3"/>
    </row>
    <row r="3825" spans="1:1">
      <c r="A3825" s="3"/>
    </row>
    <row r="3826" spans="1:1">
      <c r="A3826" s="3"/>
    </row>
    <row r="3827" spans="1:1">
      <c r="A3827" s="3"/>
    </row>
    <row r="3828" spans="1:1">
      <c r="A3828" s="3"/>
    </row>
    <row r="3829" spans="1:1">
      <c r="A3829" s="3"/>
    </row>
    <row r="3830" spans="1:1">
      <c r="A3830" s="3"/>
    </row>
    <row r="3831" spans="1:1">
      <c r="A3831" s="3"/>
    </row>
    <row r="3832" spans="1:1">
      <c r="A3832" s="3"/>
    </row>
    <row r="3833" spans="1:1">
      <c r="A3833" s="3"/>
    </row>
    <row r="3834" spans="1:1">
      <c r="A3834" s="3"/>
    </row>
    <row r="3835" spans="1:1">
      <c r="A3835" s="3"/>
    </row>
    <row r="3836" spans="1:1">
      <c r="A3836" s="3"/>
    </row>
    <row r="3837" spans="1:1">
      <c r="A3837" s="3"/>
    </row>
    <row r="3838" spans="1:1">
      <c r="A3838" s="3"/>
    </row>
    <row r="3839" spans="1:1">
      <c r="A3839" s="3"/>
    </row>
    <row r="3840" spans="1:1">
      <c r="A3840" s="3"/>
    </row>
    <row r="3841" spans="1:1">
      <c r="A3841" s="3"/>
    </row>
    <row r="3842" spans="1:1">
      <c r="A3842" s="3"/>
    </row>
    <row r="3843" spans="1:1">
      <c r="A3843" s="3"/>
    </row>
    <row r="3844" spans="1:1">
      <c r="A3844" s="3"/>
    </row>
    <row r="3845" spans="1:1">
      <c r="A3845" s="3"/>
    </row>
    <row r="3846" spans="1:1">
      <c r="A3846" s="3"/>
    </row>
    <row r="3847" spans="1:1">
      <c r="A3847" s="3"/>
    </row>
    <row r="3848" spans="1:1">
      <c r="A3848" s="3"/>
    </row>
    <row r="3849" spans="1:1">
      <c r="A3849" s="3"/>
    </row>
    <row r="3850" spans="1:1">
      <c r="A3850" s="3"/>
    </row>
    <row r="3851" spans="1:1">
      <c r="A3851" s="3"/>
    </row>
    <row r="3852" spans="1:1">
      <c r="A3852" s="3"/>
    </row>
    <row r="3853" spans="1:1">
      <c r="A3853" s="3"/>
    </row>
    <row r="3854" spans="1:1">
      <c r="A3854" s="3"/>
    </row>
    <row r="3855" spans="1:1">
      <c r="A3855" s="3"/>
    </row>
    <row r="3856" spans="1:1">
      <c r="A3856" s="3"/>
    </row>
    <row r="3857" spans="1:1">
      <c r="A3857" s="3"/>
    </row>
    <row r="3858" spans="1:1">
      <c r="A3858" s="3"/>
    </row>
    <row r="3859" spans="1:1">
      <c r="A3859" s="3"/>
    </row>
    <row r="3860" spans="1:1">
      <c r="A3860" s="3"/>
    </row>
    <row r="3861" spans="1:1">
      <c r="A3861" s="3"/>
    </row>
    <row r="3862" spans="1:1">
      <c r="A3862" s="3"/>
    </row>
    <row r="3863" spans="1:1">
      <c r="A3863" s="3"/>
    </row>
    <row r="3864" spans="1:1">
      <c r="A3864" s="3"/>
    </row>
    <row r="3865" spans="1:1">
      <c r="A3865" s="3"/>
    </row>
    <row r="3866" spans="1:1">
      <c r="A3866" s="3"/>
    </row>
    <row r="3867" spans="1:1">
      <c r="A3867" s="3"/>
    </row>
    <row r="3868" spans="1:1">
      <c r="A3868" s="3"/>
    </row>
    <row r="3869" spans="1:1">
      <c r="A3869" s="3"/>
    </row>
    <row r="3870" spans="1:1">
      <c r="A3870" s="3"/>
    </row>
    <row r="3871" spans="1:1">
      <c r="A3871" s="3"/>
    </row>
    <row r="3872" spans="1:1">
      <c r="A3872" s="3"/>
    </row>
    <row r="3873" spans="1:1">
      <c r="A3873" s="3"/>
    </row>
    <row r="3874" spans="1:1">
      <c r="A3874" s="3"/>
    </row>
    <row r="3875" spans="1:1">
      <c r="A3875" s="3"/>
    </row>
    <row r="3876" spans="1:1">
      <c r="A3876" s="3"/>
    </row>
    <row r="3877" spans="1:1">
      <c r="A3877" s="3"/>
    </row>
    <row r="3878" spans="1:1">
      <c r="A3878" s="3"/>
    </row>
    <row r="3879" spans="1:1">
      <c r="A3879" s="3"/>
    </row>
    <row r="3880" spans="1:1">
      <c r="A3880" s="3"/>
    </row>
    <row r="3881" spans="1:1">
      <c r="A3881" s="3"/>
    </row>
    <row r="3882" spans="1:1">
      <c r="A3882" s="3"/>
    </row>
    <row r="3883" spans="1:1">
      <c r="A3883" s="3"/>
    </row>
    <row r="3884" spans="1:1">
      <c r="A3884" s="3"/>
    </row>
    <row r="3885" spans="1:1">
      <c r="A3885" s="3"/>
    </row>
    <row r="3886" spans="1:1">
      <c r="A3886" s="3"/>
    </row>
    <row r="3887" spans="1:1">
      <c r="A3887" s="3"/>
    </row>
    <row r="3888" spans="1:1">
      <c r="A3888" s="3"/>
    </row>
    <row r="3889" spans="1:1">
      <c r="A3889" s="3"/>
    </row>
    <row r="3890" spans="1:1">
      <c r="A3890" s="3"/>
    </row>
    <row r="3891" spans="1:1">
      <c r="A3891" s="3"/>
    </row>
    <row r="3892" spans="1:1">
      <c r="A3892" s="3"/>
    </row>
    <row r="3893" spans="1:1">
      <c r="A3893" s="3"/>
    </row>
    <row r="3894" spans="1:1">
      <c r="A3894" s="3"/>
    </row>
    <row r="3895" spans="1:1">
      <c r="A3895" s="3"/>
    </row>
    <row r="3896" spans="1:1">
      <c r="A3896" s="3"/>
    </row>
    <row r="3897" spans="1:1">
      <c r="A3897" s="3"/>
    </row>
    <row r="3898" spans="1:1">
      <c r="A3898" s="3"/>
    </row>
    <row r="3899" spans="1:1">
      <c r="A3899" s="3"/>
    </row>
    <row r="3900" spans="1:1">
      <c r="A3900" s="3"/>
    </row>
    <row r="3901" spans="1:1">
      <c r="A3901" s="3"/>
    </row>
    <row r="3902" spans="1:1">
      <c r="A3902" s="3"/>
    </row>
    <row r="3903" spans="1:1">
      <c r="A3903" s="3"/>
    </row>
    <row r="3904" spans="1:1">
      <c r="A3904" s="3"/>
    </row>
    <row r="3905" spans="1:1">
      <c r="A3905" s="3"/>
    </row>
    <row r="3906" spans="1:1">
      <c r="A3906" s="3"/>
    </row>
    <row r="3907" spans="1:1">
      <c r="A3907" s="3"/>
    </row>
    <row r="3908" spans="1:1">
      <c r="A3908" s="3"/>
    </row>
    <row r="3909" spans="1:1">
      <c r="A3909" s="3"/>
    </row>
    <row r="3910" spans="1:1">
      <c r="A3910" s="3"/>
    </row>
    <row r="3911" spans="1:1">
      <c r="A3911" s="3"/>
    </row>
    <row r="3912" spans="1:1">
      <c r="A3912" s="3"/>
    </row>
    <row r="3913" spans="1:1">
      <c r="A3913" s="3"/>
    </row>
    <row r="3914" spans="1:1">
      <c r="A3914" s="3"/>
    </row>
    <row r="3915" spans="1:1">
      <c r="A3915" s="3"/>
    </row>
    <row r="3916" spans="1:1">
      <c r="A3916" s="3"/>
    </row>
    <row r="3917" spans="1:1">
      <c r="A3917" s="3"/>
    </row>
    <row r="3918" spans="1:1">
      <c r="A3918" s="3"/>
    </row>
    <row r="3919" spans="1:1">
      <c r="A3919" s="3"/>
    </row>
    <row r="3920" spans="1:1">
      <c r="A3920" s="3"/>
    </row>
    <row r="3921" spans="1:1">
      <c r="A3921" s="3"/>
    </row>
    <row r="3922" spans="1:1">
      <c r="A3922" s="3"/>
    </row>
    <row r="3923" spans="1:1">
      <c r="A3923" s="3"/>
    </row>
    <row r="3924" spans="1:1">
      <c r="A3924" s="3"/>
    </row>
    <row r="3925" spans="1:1">
      <c r="A3925" s="3"/>
    </row>
    <row r="3926" spans="1:1">
      <c r="A3926" s="3"/>
    </row>
    <row r="3927" spans="1:1">
      <c r="A3927" s="3"/>
    </row>
    <row r="3928" spans="1:1">
      <c r="A3928" s="3"/>
    </row>
    <row r="3929" spans="1:1">
      <c r="A3929" s="3"/>
    </row>
    <row r="3930" spans="1:1">
      <c r="A3930" s="3"/>
    </row>
    <row r="3931" spans="1:1">
      <c r="A3931" s="3"/>
    </row>
    <row r="3932" spans="1:1">
      <c r="A3932" s="3"/>
    </row>
    <row r="3933" spans="1:1">
      <c r="A3933" s="3"/>
    </row>
    <row r="3934" spans="1:1">
      <c r="A3934" s="3"/>
    </row>
    <row r="3935" spans="1:1">
      <c r="A3935" s="3"/>
    </row>
    <row r="3936" spans="1:1">
      <c r="A3936" s="3"/>
    </row>
    <row r="3937" spans="1:1">
      <c r="A3937" s="3"/>
    </row>
    <row r="3938" spans="1:1">
      <c r="A3938" s="3"/>
    </row>
    <row r="3939" spans="1:1">
      <c r="A3939" s="3"/>
    </row>
    <row r="3940" spans="1:1">
      <c r="A3940" s="3"/>
    </row>
    <row r="3941" spans="1:1">
      <c r="A3941" s="3"/>
    </row>
    <row r="3942" spans="1:1">
      <c r="A3942" s="3"/>
    </row>
    <row r="3943" spans="1:1">
      <c r="A3943" s="3"/>
    </row>
    <row r="3944" spans="1:1">
      <c r="A3944" s="3"/>
    </row>
    <row r="3945" spans="1:1">
      <c r="A3945" s="3"/>
    </row>
    <row r="3946" spans="1:1">
      <c r="A3946" s="3"/>
    </row>
    <row r="3947" spans="1:1">
      <c r="A3947" s="3"/>
    </row>
    <row r="3948" spans="1:1">
      <c r="A3948" s="3"/>
    </row>
    <row r="3949" spans="1:1">
      <c r="A3949" s="3"/>
    </row>
    <row r="3950" spans="1:1">
      <c r="A3950" s="3"/>
    </row>
    <row r="3951" spans="1:1">
      <c r="A3951" s="3"/>
    </row>
    <row r="3952" spans="1:1">
      <c r="A3952" s="3"/>
    </row>
    <row r="3953" spans="1:1">
      <c r="A3953" s="3"/>
    </row>
    <row r="3954" spans="1:1">
      <c r="A3954" s="3"/>
    </row>
    <row r="3955" spans="1:1">
      <c r="A3955" s="3"/>
    </row>
    <row r="3956" spans="1:1">
      <c r="A3956" s="3"/>
    </row>
    <row r="3957" spans="1:1">
      <c r="A3957" s="3"/>
    </row>
    <row r="3958" spans="1:1">
      <c r="A3958" s="3"/>
    </row>
    <row r="3959" spans="1:1">
      <c r="A3959" s="3"/>
    </row>
    <row r="3960" spans="1:1">
      <c r="A3960" s="3"/>
    </row>
    <row r="3961" spans="1:1">
      <c r="A3961" s="3"/>
    </row>
    <row r="3962" spans="1:1">
      <c r="A3962" s="3"/>
    </row>
    <row r="3963" spans="1:1">
      <c r="A3963" s="3"/>
    </row>
    <row r="3964" spans="1:1">
      <c r="A3964" s="3"/>
    </row>
    <row r="3965" spans="1:1">
      <c r="A3965" s="3"/>
    </row>
    <row r="3966" spans="1:1">
      <c r="A3966" s="3"/>
    </row>
    <row r="3967" spans="1:1">
      <c r="A3967" s="3"/>
    </row>
    <row r="3968" spans="1:1">
      <c r="A3968" s="3"/>
    </row>
    <row r="3969" spans="1:1">
      <c r="A3969" s="3"/>
    </row>
    <row r="3970" spans="1:1">
      <c r="A3970" s="3"/>
    </row>
    <row r="3971" spans="1:1">
      <c r="A3971" s="3"/>
    </row>
    <row r="3972" spans="1:1">
      <c r="A3972" s="3"/>
    </row>
    <row r="3973" spans="1:1">
      <c r="A3973" s="3"/>
    </row>
    <row r="3974" spans="1:1">
      <c r="A3974" s="3"/>
    </row>
    <row r="3975" spans="1:1">
      <c r="A3975" s="3"/>
    </row>
    <row r="3976" spans="1:1">
      <c r="A3976" s="3"/>
    </row>
    <row r="3977" spans="1:1">
      <c r="A3977" s="3"/>
    </row>
    <row r="3978" spans="1:1">
      <c r="A3978" s="3"/>
    </row>
    <row r="3979" spans="1:1">
      <c r="A3979" s="3"/>
    </row>
    <row r="3980" spans="1:1">
      <c r="A3980" s="3"/>
    </row>
    <row r="3981" spans="1:1">
      <c r="A3981" s="3"/>
    </row>
    <row r="3982" spans="1:1">
      <c r="A3982" s="3"/>
    </row>
    <row r="3983" spans="1:1">
      <c r="A3983" s="3"/>
    </row>
    <row r="3984" spans="1:1">
      <c r="A3984" s="3"/>
    </row>
    <row r="3985" spans="1:1">
      <c r="A3985" s="3"/>
    </row>
    <row r="3986" spans="1:1">
      <c r="A3986" s="3"/>
    </row>
    <row r="3987" spans="1:1">
      <c r="A3987" s="3"/>
    </row>
    <row r="3988" spans="1:1">
      <c r="A3988" s="3"/>
    </row>
    <row r="3989" spans="1:1">
      <c r="A3989" s="3"/>
    </row>
    <row r="3990" spans="1:1">
      <c r="A3990" s="3"/>
    </row>
    <row r="3991" spans="1:1">
      <c r="A3991" s="3"/>
    </row>
    <row r="3992" spans="1:1">
      <c r="A3992" s="3"/>
    </row>
    <row r="3993" spans="1:1">
      <c r="A3993" s="3"/>
    </row>
    <row r="3994" spans="1:1">
      <c r="A3994" s="3"/>
    </row>
    <row r="3995" spans="1:1">
      <c r="A3995" s="3"/>
    </row>
    <row r="3996" spans="1:1">
      <c r="A3996" s="3"/>
    </row>
    <row r="3997" spans="1:1">
      <c r="A3997" s="3"/>
    </row>
    <row r="3998" spans="1:1">
      <c r="A3998" s="3"/>
    </row>
    <row r="3999" spans="1:1">
      <c r="A3999" s="3"/>
    </row>
    <row r="4000" spans="1:1">
      <c r="A4000" s="3"/>
    </row>
    <row r="4001" spans="1:1">
      <c r="A4001" s="3"/>
    </row>
    <row r="4002" spans="1:1">
      <c r="A4002" s="3"/>
    </row>
    <row r="4003" spans="1:1">
      <c r="A4003" s="3"/>
    </row>
    <row r="4004" spans="1:1">
      <c r="A4004" s="3"/>
    </row>
    <row r="4005" spans="1:1">
      <c r="A4005" s="3"/>
    </row>
    <row r="4006" spans="1:1">
      <c r="A4006" s="3"/>
    </row>
    <row r="4007" spans="1:1">
      <c r="A4007" s="3"/>
    </row>
    <row r="4008" spans="1:1">
      <c r="A4008" s="3"/>
    </row>
    <row r="4009" spans="1:1">
      <c r="A4009" s="3"/>
    </row>
    <row r="4010" spans="1:1">
      <c r="A4010" s="3"/>
    </row>
    <row r="4011" spans="1:1">
      <c r="A4011" s="3"/>
    </row>
    <row r="4012" spans="1:1">
      <c r="A4012" s="3"/>
    </row>
    <row r="4013" spans="1:1">
      <c r="A4013" s="3"/>
    </row>
    <row r="4014" spans="1:1">
      <c r="A4014" s="3"/>
    </row>
    <row r="4015" spans="1:1">
      <c r="A4015" s="3"/>
    </row>
    <row r="4016" spans="1:1">
      <c r="A4016" s="3"/>
    </row>
    <row r="4017" spans="1:1">
      <c r="A4017" s="3"/>
    </row>
    <row r="4018" spans="1:1">
      <c r="A4018" s="3"/>
    </row>
    <row r="4019" spans="1:1">
      <c r="A4019" s="3"/>
    </row>
    <row r="4020" spans="1:1">
      <c r="A4020" s="3"/>
    </row>
    <row r="4021" spans="1:1">
      <c r="A4021" s="3"/>
    </row>
    <row r="4022" spans="1:1">
      <c r="A4022" s="3"/>
    </row>
    <row r="4023" spans="1:1">
      <c r="A4023" s="3"/>
    </row>
    <row r="4024" spans="1:1">
      <c r="A4024" s="3"/>
    </row>
    <row r="4025" spans="1:1">
      <c r="A4025" s="3"/>
    </row>
    <row r="4026" spans="1:1">
      <c r="A4026" s="3"/>
    </row>
    <row r="4027" spans="1:1">
      <c r="A4027" s="3"/>
    </row>
    <row r="4028" spans="1:1">
      <c r="A4028" s="3"/>
    </row>
    <row r="4029" spans="1:1">
      <c r="A4029" s="3"/>
    </row>
    <row r="4030" spans="1:1">
      <c r="A4030" s="3"/>
    </row>
    <row r="4031" spans="1:1">
      <c r="A4031" s="3"/>
    </row>
    <row r="4032" spans="1:1">
      <c r="A4032" s="3"/>
    </row>
    <row r="4033" spans="1:1">
      <c r="A4033" s="3"/>
    </row>
    <row r="4034" spans="1:1">
      <c r="A4034" s="3"/>
    </row>
    <row r="4035" spans="1:1">
      <c r="A4035" s="3"/>
    </row>
    <row r="4036" spans="1:1">
      <c r="A4036" s="3"/>
    </row>
    <row r="4037" spans="1:1">
      <c r="A4037" s="3"/>
    </row>
    <row r="4038" spans="1:1">
      <c r="A4038" s="3"/>
    </row>
    <row r="4039" spans="1:1">
      <c r="A4039" s="3"/>
    </row>
    <row r="4040" spans="1:1">
      <c r="A4040" s="3"/>
    </row>
    <row r="4041" spans="1:1">
      <c r="A4041" s="3"/>
    </row>
    <row r="4042" spans="1:1">
      <c r="A4042" s="3"/>
    </row>
    <row r="4043" spans="1:1">
      <c r="A4043" s="3"/>
    </row>
    <row r="4044" spans="1:1">
      <c r="A4044" s="3"/>
    </row>
    <row r="4045" spans="1:1">
      <c r="A4045" s="3"/>
    </row>
    <row r="4046" spans="1:1">
      <c r="A4046" s="3"/>
    </row>
    <row r="4047" spans="1:1">
      <c r="A4047" s="3"/>
    </row>
    <row r="4048" spans="1:1">
      <c r="A4048" s="3"/>
    </row>
    <row r="4049" spans="1:1">
      <c r="A4049" s="3"/>
    </row>
    <row r="4050" spans="1:1">
      <c r="A4050" s="3"/>
    </row>
    <row r="4051" spans="1:1">
      <c r="A4051" s="3"/>
    </row>
    <row r="4052" spans="1:1">
      <c r="A4052" s="3"/>
    </row>
    <row r="4053" spans="1:1">
      <c r="A4053" s="3"/>
    </row>
    <row r="4054" spans="1:1">
      <c r="A4054" s="3"/>
    </row>
    <row r="4055" spans="1:1">
      <c r="A4055" s="3"/>
    </row>
    <row r="4056" spans="1:1">
      <c r="A4056" s="3"/>
    </row>
    <row r="4057" spans="1:1">
      <c r="A4057" s="3"/>
    </row>
    <row r="4058" spans="1:1">
      <c r="A4058" s="3"/>
    </row>
    <row r="4059" spans="1:1">
      <c r="A4059" s="3"/>
    </row>
    <row r="4060" spans="1:1">
      <c r="A4060" s="3"/>
    </row>
    <row r="4061" spans="1:1">
      <c r="A4061" s="3"/>
    </row>
    <row r="4062" spans="1:1">
      <c r="A4062" s="3"/>
    </row>
    <row r="4063" spans="1:1">
      <c r="A4063" s="3"/>
    </row>
    <row r="4064" spans="1:1">
      <c r="A4064" s="3"/>
    </row>
    <row r="4065" spans="1:1">
      <c r="A4065" s="3"/>
    </row>
    <row r="4066" spans="1:1">
      <c r="A4066" s="3"/>
    </row>
    <row r="4067" spans="1:1">
      <c r="A4067" s="3"/>
    </row>
    <row r="4068" spans="1:1">
      <c r="A4068" s="3"/>
    </row>
    <row r="4069" spans="1:1">
      <c r="A4069" s="3"/>
    </row>
    <row r="4070" spans="1:1">
      <c r="A4070" s="3"/>
    </row>
    <row r="4071" spans="1:1">
      <c r="A4071" s="3"/>
    </row>
    <row r="4072" spans="1:1">
      <c r="A4072" s="3"/>
    </row>
    <row r="4073" spans="1:1">
      <c r="A4073" s="3"/>
    </row>
    <row r="4074" spans="1:1">
      <c r="A4074" s="3"/>
    </row>
    <row r="4075" spans="1:1">
      <c r="A4075" s="3"/>
    </row>
    <row r="4076" spans="1:1">
      <c r="A4076" s="3"/>
    </row>
    <row r="4077" spans="1:1">
      <c r="A4077" s="3"/>
    </row>
    <row r="4078" spans="1:1">
      <c r="A4078" s="3"/>
    </row>
    <row r="4079" spans="1:1">
      <c r="A4079" s="3"/>
    </row>
    <row r="4080" spans="1:1">
      <c r="A4080" s="3"/>
    </row>
    <row r="4081" spans="1:1">
      <c r="A4081" s="3"/>
    </row>
    <row r="4082" spans="1:1">
      <c r="A4082" s="3"/>
    </row>
    <row r="4083" spans="1:1">
      <c r="A4083" s="3"/>
    </row>
    <row r="4084" spans="1:1">
      <c r="A4084" s="3"/>
    </row>
    <row r="4085" spans="1:1">
      <c r="A4085" s="3"/>
    </row>
    <row r="4086" spans="1:1">
      <c r="A4086" s="3"/>
    </row>
    <row r="4087" spans="1:1">
      <c r="A4087" s="3"/>
    </row>
    <row r="4088" spans="1:1">
      <c r="A4088" s="3"/>
    </row>
    <row r="4089" spans="1:1">
      <c r="A4089" s="3"/>
    </row>
    <row r="4090" spans="1:1">
      <c r="A4090" s="3"/>
    </row>
    <row r="4091" spans="1:1">
      <c r="A4091" s="3"/>
    </row>
    <row r="4092" spans="1:1">
      <c r="A4092" s="3"/>
    </row>
    <row r="4093" spans="1:1">
      <c r="A4093" s="3"/>
    </row>
    <row r="4094" spans="1:1">
      <c r="A4094" s="3"/>
    </row>
    <row r="4095" spans="1:1">
      <c r="A4095" s="3"/>
    </row>
    <row r="4096" spans="1:1">
      <c r="A4096" s="3"/>
    </row>
    <row r="4097" spans="1:1">
      <c r="A4097" s="3"/>
    </row>
    <row r="4098" spans="1:1">
      <c r="A4098" s="3"/>
    </row>
    <row r="4099" spans="1:1">
      <c r="A4099" s="3"/>
    </row>
    <row r="4100" spans="1:1">
      <c r="A4100" s="3"/>
    </row>
    <row r="4101" spans="1:1">
      <c r="A4101" s="3"/>
    </row>
    <row r="4102" spans="1:1">
      <c r="A4102" s="3"/>
    </row>
    <row r="4103" spans="1:1">
      <c r="A4103" s="3"/>
    </row>
    <row r="4104" spans="1:1">
      <c r="A4104" s="3"/>
    </row>
    <row r="4105" spans="1:1">
      <c r="A4105" s="3"/>
    </row>
    <row r="4106" spans="1:1">
      <c r="A4106" s="3"/>
    </row>
    <row r="4107" spans="1:1">
      <c r="A4107" s="3"/>
    </row>
    <row r="4108" spans="1:1">
      <c r="A4108" s="3"/>
    </row>
    <row r="4109" spans="1:1">
      <c r="A4109" s="3"/>
    </row>
    <row r="4110" spans="1:1">
      <c r="A4110" s="3"/>
    </row>
    <row r="4111" spans="1:1">
      <c r="A4111" s="3"/>
    </row>
    <row r="4112" spans="1:1">
      <c r="A4112" s="3"/>
    </row>
    <row r="4113" spans="1:1">
      <c r="A4113" s="3"/>
    </row>
    <row r="4114" spans="1:1">
      <c r="A4114" s="3"/>
    </row>
    <row r="4115" spans="1:1">
      <c r="A4115" s="3"/>
    </row>
    <row r="4116" spans="1:1">
      <c r="A4116" s="3"/>
    </row>
    <row r="4117" spans="1:1">
      <c r="A4117" s="3"/>
    </row>
    <row r="4118" spans="1:1">
      <c r="A4118" s="3"/>
    </row>
    <row r="4119" spans="1:1">
      <c r="A4119" s="3"/>
    </row>
    <row r="4120" spans="1:1">
      <c r="A4120" s="3"/>
    </row>
    <row r="4121" spans="1:1">
      <c r="A4121" s="3"/>
    </row>
    <row r="4122" spans="1:1">
      <c r="A4122" s="3"/>
    </row>
    <row r="4123" spans="1:1">
      <c r="A4123" s="3"/>
    </row>
    <row r="4124" spans="1:1">
      <c r="A4124" s="3"/>
    </row>
    <row r="4125" spans="1:1">
      <c r="A4125" s="3"/>
    </row>
    <row r="4126" spans="1:1">
      <c r="A4126" s="3"/>
    </row>
    <row r="4127" spans="1:1">
      <c r="A4127" s="3"/>
    </row>
    <row r="4128" spans="1:1">
      <c r="A4128" s="3"/>
    </row>
    <row r="4129" spans="1:1">
      <c r="A4129" s="3"/>
    </row>
    <row r="4130" spans="1:1">
      <c r="A4130" s="3"/>
    </row>
    <row r="4131" spans="1:1">
      <c r="A4131" s="3"/>
    </row>
    <row r="4132" spans="1:1">
      <c r="A4132" s="3"/>
    </row>
    <row r="4133" spans="1:1">
      <c r="A4133" s="3"/>
    </row>
    <row r="4134" spans="1:1">
      <c r="A4134" s="3"/>
    </row>
    <row r="4135" spans="1:1">
      <c r="A4135" s="3"/>
    </row>
    <row r="4136" spans="1:1">
      <c r="A4136" s="3"/>
    </row>
    <row r="4137" spans="1:1">
      <c r="A4137" s="3"/>
    </row>
    <row r="4138" spans="1:1">
      <c r="A4138" s="3"/>
    </row>
    <row r="4139" spans="1:1">
      <c r="A4139" s="3"/>
    </row>
    <row r="4140" spans="1:1">
      <c r="A4140" s="3"/>
    </row>
    <row r="4141" spans="1:1">
      <c r="A4141" s="3"/>
    </row>
    <row r="4142" spans="1:1">
      <c r="A4142" s="3"/>
    </row>
    <row r="4143" spans="1:1">
      <c r="A4143" s="3"/>
    </row>
    <row r="4144" spans="1:1">
      <c r="A4144" s="3"/>
    </row>
    <row r="4145" spans="1:1">
      <c r="A4145" s="3"/>
    </row>
    <row r="4146" spans="1:1">
      <c r="A4146" s="3"/>
    </row>
    <row r="4147" spans="1:1">
      <c r="A4147" s="3"/>
    </row>
    <row r="4148" spans="1:1">
      <c r="A4148" s="3"/>
    </row>
    <row r="4149" spans="1:1">
      <c r="A4149" s="3"/>
    </row>
    <row r="4150" spans="1:1">
      <c r="A4150" s="3"/>
    </row>
    <row r="4151" spans="1:1">
      <c r="A4151" s="3"/>
    </row>
    <row r="4152" spans="1:1">
      <c r="A4152" s="3"/>
    </row>
    <row r="4153" spans="1:1">
      <c r="A4153" s="3"/>
    </row>
    <row r="4154" spans="1:1">
      <c r="A4154" s="3"/>
    </row>
    <row r="4155" spans="1:1">
      <c r="A4155" s="3"/>
    </row>
    <row r="4156" spans="1:1">
      <c r="A4156" s="3"/>
    </row>
    <row r="4157" spans="1:1">
      <c r="A4157" s="3"/>
    </row>
    <row r="4158" spans="1:1">
      <c r="A4158" s="3"/>
    </row>
    <row r="4159" spans="1:1">
      <c r="A4159" s="3"/>
    </row>
    <row r="4160" spans="1:1">
      <c r="A4160" s="3"/>
    </row>
    <row r="4161" spans="1:1">
      <c r="A4161" s="3"/>
    </row>
    <row r="4162" spans="1:1">
      <c r="A4162" s="3"/>
    </row>
    <row r="4163" spans="1:1">
      <c r="A4163" s="3"/>
    </row>
    <row r="4164" spans="1:1">
      <c r="A4164" s="3"/>
    </row>
    <row r="4165" spans="1:1">
      <c r="A4165" s="3"/>
    </row>
    <row r="4166" spans="1:1">
      <c r="A4166" s="3"/>
    </row>
    <row r="4167" spans="1:1">
      <c r="A4167" s="3"/>
    </row>
    <row r="4168" spans="1:1">
      <c r="A4168" s="3"/>
    </row>
    <row r="4169" spans="1:1">
      <c r="A4169" s="3"/>
    </row>
    <row r="4170" spans="1:1">
      <c r="A4170" s="3"/>
    </row>
    <row r="4171" spans="1:1">
      <c r="A4171" s="3"/>
    </row>
    <row r="4172" spans="1:1">
      <c r="A4172" s="3"/>
    </row>
    <row r="4173" spans="1:1">
      <c r="A4173" s="3"/>
    </row>
    <row r="4174" spans="1:1">
      <c r="A4174" s="3"/>
    </row>
    <row r="4175" spans="1:1">
      <c r="A4175" s="3"/>
    </row>
    <row r="4176" spans="1:1">
      <c r="A4176" s="3"/>
    </row>
    <row r="4177" spans="1:1">
      <c r="A4177" s="3"/>
    </row>
    <row r="4178" spans="1:1">
      <c r="A4178" s="3"/>
    </row>
    <row r="4179" spans="1:1">
      <c r="A4179" s="3"/>
    </row>
    <row r="4180" spans="1:1">
      <c r="A4180" s="3"/>
    </row>
    <row r="4181" spans="1:1">
      <c r="A4181" s="3"/>
    </row>
    <row r="4182" spans="1:1">
      <c r="A4182" s="3"/>
    </row>
    <row r="4183" spans="1:1">
      <c r="A4183" s="3"/>
    </row>
    <row r="4184" spans="1:1">
      <c r="A4184" s="3"/>
    </row>
    <row r="4185" spans="1:1">
      <c r="A4185" s="3"/>
    </row>
    <row r="4186" spans="1:1">
      <c r="A4186" s="3"/>
    </row>
    <row r="4187" spans="1:1">
      <c r="A4187" s="3"/>
    </row>
    <row r="4188" spans="1:1">
      <c r="A4188" s="3"/>
    </row>
    <row r="4189" spans="1:1">
      <c r="A4189" s="3"/>
    </row>
    <row r="4190" spans="1:1">
      <c r="A4190" s="3"/>
    </row>
    <row r="4191" spans="1:1">
      <c r="A4191" s="3"/>
    </row>
    <row r="4192" spans="1:1">
      <c r="A4192" s="3"/>
    </row>
    <row r="4193" spans="1:1">
      <c r="A4193" s="3"/>
    </row>
    <row r="4194" spans="1:1">
      <c r="A4194" s="3"/>
    </row>
    <row r="4195" spans="1:1">
      <c r="A4195" s="3"/>
    </row>
    <row r="4196" spans="1:1">
      <c r="A4196" s="3"/>
    </row>
    <row r="4197" spans="1:1">
      <c r="A4197" s="3"/>
    </row>
    <row r="4198" spans="1:1">
      <c r="A4198" s="3"/>
    </row>
    <row r="4199" spans="1:1">
      <c r="A4199" s="3"/>
    </row>
    <row r="4200" spans="1:1">
      <c r="A4200" s="3"/>
    </row>
    <row r="4201" spans="1:1">
      <c r="A4201" s="3"/>
    </row>
    <row r="4202" spans="1:1">
      <c r="A4202" s="3"/>
    </row>
    <row r="4203" spans="1:1">
      <c r="A4203" s="3"/>
    </row>
    <row r="4204" spans="1:1">
      <c r="A4204" s="3"/>
    </row>
    <row r="4205" spans="1:1">
      <c r="A4205" s="3"/>
    </row>
    <row r="4206" spans="1:1">
      <c r="A4206" s="3"/>
    </row>
    <row r="4207" spans="1:1">
      <c r="A4207" s="3"/>
    </row>
    <row r="4208" spans="1:1">
      <c r="A4208" s="3"/>
    </row>
    <row r="4209" spans="1:1">
      <c r="A4209" s="3"/>
    </row>
    <row r="4210" spans="1:1">
      <c r="A4210" s="3"/>
    </row>
    <row r="4211" spans="1:1">
      <c r="A4211" s="3"/>
    </row>
    <row r="4212" spans="1:1">
      <c r="A4212" s="3"/>
    </row>
    <row r="4213" spans="1:1">
      <c r="A4213" s="3"/>
    </row>
    <row r="4214" spans="1:1">
      <c r="A4214" s="3"/>
    </row>
    <row r="4215" spans="1:1">
      <c r="A4215" s="3"/>
    </row>
    <row r="4216" spans="1:1">
      <c r="A4216" s="3"/>
    </row>
    <row r="4217" spans="1:1">
      <c r="A4217" s="3"/>
    </row>
    <row r="4218" spans="1:1">
      <c r="A4218" s="3"/>
    </row>
    <row r="4219" spans="1:1">
      <c r="A4219" s="3"/>
    </row>
    <row r="4220" spans="1:1">
      <c r="A4220" s="3"/>
    </row>
    <row r="4221" spans="1:1">
      <c r="A4221" s="3"/>
    </row>
    <row r="4222" spans="1:1">
      <c r="A4222" s="3"/>
    </row>
    <row r="4223" spans="1:1">
      <c r="A4223" s="3"/>
    </row>
    <row r="4224" spans="1:1">
      <c r="A4224" s="3"/>
    </row>
    <row r="4225" spans="1:1">
      <c r="A4225" s="3"/>
    </row>
    <row r="4226" spans="1:1">
      <c r="A4226" s="3"/>
    </row>
    <row r="4227" spans="1:1">
      <c r="A4227" s="3"/>
    </row>
    <row r="4228" spans="1:1">
      <c r="A4228" s="3"/>
    </row>
    <row r="4229" spans="1:1">
      <c r="A4229" s="3"/>
    </row>
    <row r="4230" spans="1:1">
      <c r="A4230" s="3"/>
    </row>
    <row r="4231" spans="1:1">
      <c r="A4231" s="3"/>
    </row>
    <row r="4232" spans="1:1">
      <c r="A4232" s="3"/>
    </row>
    <row r="4233" spans="1:1">
      <c r="A4233" s="3"/>
    </row>
    <row r="4234" spans="1:1">
      <c r="A4234" s="3"/>
    </row>
    <row r="4235" spans="1:1">
      <c r="A4235" s="3"/>
    </row>
    <row r="4236" spans="1:1">
      <c r="A4236" s="3"/>
    </row>
    <row r="4237" spans="1:1">
      <c r="A4237" s="3"/>
    </row>
    <row r="4238" spans="1:1">
      <c r="A4238" s="3"/>
    </row>
    <row r="4239" spans="1:1">
      <c r="A4239" s="3"/>
    </row>
    <row r="4240" spans="1:1">
      <c r="A4240" s="3"/>
    </row>
    <row r="4241" spans="1:1">
      <c r="A4241" s="3"/>
    </row>
    <row r="4242" spans="1:1">
      <c r="A4242" s="3"/>
    </row>
    <row r="4243" spans="1:1">
      <c r="A4243" s="3"/>
    </row>
    <row r="4244" spans="1:1">
      <c r="A4244" s="3"/>
    </row>
    <row r="4245" spans="1:1">
      <c r="A4245" s="3"/>
    </row>
    <row r="4246" spans="1:1">
      <c r="A4246" s="3"/>
    </row>
    <row r="4247" spans="1:1">
      <c r="A4247" s="3"/>
    </row>
    <row r="4248" spans="1:1">
      <c r="A4248" s="3"/>
    </row>
    <row r="4249" spans="1:1">
      <c r="A4249" s="3"/>
    </row>
    <row r="4250" spans="1:1">
      <c r="A4250" s="3"/>
    </row>
    <row r="4251" spans="1:1">
      <c r="A4251" s="3"/>
    </row>
    <row r="4252" spans="1:1">
      <c r="A4252" s="3"/>
    </row>
    <row r="4253" spans="1:1">
      <c r="A4253" s="3"/>
    </row>
    <row r="4254" spans="1:1">
      <c r="A4254" s="3"/>
    </row>
    <row r="4255" spans="1:1">
      <c r="A4255" s="3"/>
    </row>
    <row r="4256" spans="1:1">
      <c r="A4256" s="3"/>
    </row>
    <row r="4257" spans="1:1">
      <c r="A4257" s="3"/>
    </row>
    <row r="4258" spans="1:1">
      <c r="A4258" s="3"/>
    </row>
    <row r="4259" spans="1:1">
      <c r="A4259" s="3"/>
    </row>
    <row r="4260" spans="1:1">
      <c r="A4260" s="3"/>
    </row>
    <row r="4261" spans="1:1">
      <c r="A4261" s="3"/>
    </row>
    <row r="4262" spans="1:1">
      <c r="A4262" s="3"/>
    </row>
    <row r="4263" spans="1:1">
      <c r="A4263" s="3"/>
    </row>
    <row r="4264" spans="1:1">
      <c r="A4264" s="3"/>
    </row>
    <row r="4265" spans="1:1">
      <c r="A4265" s="3"/>
    </row>
    <row r="4266" spans="1:1">
      <c r="A4266" s="3"/>
    </row>
    <row r="4267" spans="1:1">
      <c r="A4267" s="3"/>
    </row>
    <row r="4268" spans="1:1">
      <c r="A4268" s="3"/>
    </row>
    <row r="4269" spans="1:1">
      <c r="A4269" s="3"/>
    </row>
    <row r="4270" spans="1:1">
      <c r="A4270" s="3"/>
    </row>
    <row r="4271" spans="1:1">
      <c r="A4271" s="3"/>
    </row>
    <row r="4272" spans="1:1">
      <c r="A4272" s="3"/>
    </row>
    <row r="4273" spans="1:1">
      <c r="A4273" s="3"/>
    </row>
    <row r="4274" spans="1:1">
      <c r="A4274" s="3"/>
    </row>
    <row r="4275" spans="1:1">
      <c r="A4275" s="3"/>
    </row>
    <row r="4276" spans="1:1">
      <c r="A4276" s="3"/>
    </row>
    <row r="4277" spans="1:1">
      <c r="A4277" s="3"/>
    </row>
    <row r="4278" spans="1:1">
      <c r="A4278" s="3"/>
    </row>
    <row r="4279" spans="1:1">
      <c r="A4279" s="3"/>
    </row>
    <row r="4280" spans="1:1">
      <c r="A4280" s="3"/>
    </row>
    <row r="4281" spans="1:1">
      <c r="A4281" s="3"/>
    </row>
    <row r="4282" spans="1:1">
      <c r="A4282" s="3"/>
    </row>
    <row r="4283" spans="1:1">
      <c r="A4283" s="3"/>
    </row>
    <row r="4284" spans="1:1">
      <c r="A4284" s="3"/>
    </row>
    <row r="4285" spans="1:1">
      <c r="A4285" s="3"/>
    </row>
    <row r="4286" spans="1:1">
      <c r="A4286" s="3"/>
    </row>
    <row r="4287" spans="1:1">
      <c r="A4287" s="3"/>
    </row>
    <row r="4288" spans="1:1">
      <c r="A4288" s="3"/>
    </row>
    <row r="4289" spans="1:1">
      <c r="A4289" s="3"/>
    </row>
    <row r="4290" spans="1:1">
      <c r="A4290" s="3"/>
    </row>
    <row r="4291" spans="1:1">
      <c r="A4291" s="3"/>
    </row>
    <row r="4292" spans="1:1">
      <c r="A4292" s="3"/>
    </row>
    <row r="4293" spans="1:1">
      <c r="A4293" s="3"/>
    </row>
    <row r="4294" spans="1:1">
      <c r="A4294" s="3"/>
    </row>
    <row r="4295" spans="1:1">
      <c r="A4295" s="3"/>
    </row>
    <row r="4296" spans="1:1">
      <c r="A4296" s="3"/>
    </row>
    <row r="4297" spans="1:1">
      <c r="A4297" s="3"/>
    </row>
    <row r="4298" spans="1:1">
      <c r="A4298" s="3"/>
    </row>
    <row r="4299" spans="1:1">
      <c r="A4299" s="3"/>
    </row>
    <row r="4300" spans="1:1">
      <c r="A4300" s="3"/>
    </row>
    <row r="4301" spans="1:1">
      <c r="A4301" s="3"/>
    </row>
    <row r="4302" spans="1:1">
      <c r="A4302" s="3"/>
    </row>
    <row r="4303" spans="1:1">
      <c r="A4303" s="3"/>
    </row>
    <row r="4304" spans="1:1">
      <c r="A4304" s="3"/>
    </row>
    <row r="4305" spans="1:1">
      <c r="A4305" s="3"/>
    </row>
    <row r="4306" spans="1:1">
      <c r="A4306" s="3"/>
    </row>
    <row r="4307" spans="1:1">
      <c r="A4307" s="3"/>
    </row>
    <row r="4308" spans="1:1">
      <c r="A4308" s="3"/>
    </row>
    <row r="4309" spans="1:1">
      <c r="A4309" s="3"/>
    </row>
    <row r="4310" spans="1:1">
      <c r="A4310" s="3"/>
    </row>
    <row r="4311" spans="1:1">
      <c r="A4311" s="3"/>
    </row>
    <row r="4312" spans="1:1">
      <c r="A4312" s="3"/>
    </row>
    <row r="4313" spans="1:1">
      <c r="A4313" s="3"/>
    </row>
    <row r="4314" spans="1:1">
      <c r="A4314" s="3"/>
    </row>
    <row r="4315" spans="1:1">
      <c r="A4315" s="3"/>
    </row>
    <row r="4316" spans="1:1">
      <c r="A4316" s="3"/>
    </row>
    <row r="4317" spans="1:1">
      <c r="A4317" s="3"/>
    </row>
    <row r="4318" spans="1:1">
      <c r="A4318" s="3"/>
    </row>
    <row r="4319" spans="1:1">
      <c r="A4319" s="3"/>
    </row>
    <row r="4320" spans="1:1">
      <c r="A4320" s="3"/>
    </row>
    <row r="4321" spans="1:1">
      <c r="A4321" s="3"/>
    </row>
    <row r="4322" spans="1:1">
      <c r="A4322" s="3"/>
    </row>
    <row r="4323" spans="1:1">
      <c r="A4323" s="3"/>
    </row>
    <row r="4324" spans="1:1">
      <c r="A4324" s="3"/>
    </row>
    <row r="4325" spans="1:1">
      <c r="A4325" s="3"/>
    </row>
    <row r="4326" spans="1:1">
      <c r="A4326" s="3"/>
    </row>
    <row r="4327" spans="1:1">
      <c r="A4327" s="3"/>
    </row>
    <row r="4328" spans="1:1">
      <c r="A4328" s="3"/>
    </row>
    <row r="4329" spans="1:1">
      <c r="A4329" s="3"/>
    </row>
    <row r="4330" spans="1:1">
      <c r="A4330" s="3"/>
    </row>
    <row r="4331" spans="1:1">
      <c r="A4331" s="3"/>
    </row>
    <row r="4332" spans="1:1">
      <c r="A4332" s="3"/>
    </row>
    <row r="4333" spans="1:1">
      <c r="A4333" s="3"/>
    </row>
    <row r="4334" spans="1:1">
      <c r="A4334" s="3"/>
    </row>
    <row r="4335" spans="1:1">
      <c r="A4335" s="3"/>
    </row>
    <row r="4336" spans="1:1">
      <c r="A4336" s="3"/>
    </row>
    <row r="4337" spans="1:1">
      <c r="A4337" s="3"/>
    </row>
    <row r="4338" spans="1:1">
      <c r="A4338" s="3"/>
    </row>
    <row r="4339" spans="1:1">
      <c r="A4339" s="3"/>
    </row>
    <row r="4340" spans="1:1">
      <c r="A4340" s="3"/>
    </row>
    <row r="4341" spans="1:1">
      <c r="A4341" s="3"/>
    </row>
    <row r="4342" spans="1:1">
      <c r="A4342" s="3"/>
    </row>
    <row r="4343" spans="1:1">
      <c r="A4343" s="3"/>
    </row>
    <row r="4344" spans="1:1">
      <c r="A4344" s="3"/>
    </row>
    <row r="4345" spans="1:1">
      <c r="A4345" s="3"/>
    </row>
    <row r="4346" spans="1:1">
      <c r="A4346" s="3"/>
    </row>
    <row r="4347" spans="1:1">
      <c r="A4347" s="3"/>
    </row>
    <row r="4348" spans="1:1">
      <c r="A4348" s="3"/>
    </row>
    <row r="4349" spans="1:1">
      <c r="A4349" s="3"/>
    </row>
    <row r="4350" spans="1:1">
      <c r="A4350" s="3"/>
    </row>
    <row r="4351" spans="1:1">
      <c r="A4351" s="3"/>
    </row>
    <row r="4352" spans="1:1">
      <c r="A4352" s="3"/>
    </row>
    <row r="4353" spans="1:1">
      <c r="A4353" s="3"/>
    </row>
    <row r="4354" spans="1:1">
      <c r="A4354" s="3"/>
    </row>
    <row r="4355" spans="1:1">
      <c r="A4355" s="3"/>
    </row>
    <row r="4356" spans="1:1">
      <c r="A4356" s="3"/>
    </row>
    <row r="4357" spans="1:1">
      <c r="A4357" s="3"/>
    </row>
    <row r="4358" spans="1:1">
      <c r="A4358" s="3"/>
    </row>
    <row r="4359" spans="1:1">
      <c r="A4359" s="3"/>
    </row>
    <row r="4360" spans="1:1">
      <c r="A4360" s="3"/>
    </row>
    <row r="4361" spans="1:1">
      <c r="A4361" s="3"/>
    </row>
    <row r="4362" spans="1:1">
      <c r="A4362" s="3"/>
    </row>
    <row r="4363" spans="1:1">
      <c r="A4363" s="3"/>
    </row>
    <row r="4364" spans="1:1">
      <c r="A4364" s="3"/>
    </row>
    <row r="4365" spans="1:1">
      <c r="A4365" s="3"/>
    </row>
    <row r="4366" spans="1:1">
      <c r="A4366" s="3"/>
    </row>
    <row r="4367" spans="1:1">
      <c r="A4367" s="3"/>
    </row>
    <row r="4368" spans="1:1">
      <c r="A4368" s="3"/>
    </row>
    <row r="4369" spans="1:1">
      <c r="A4369" s="3"/>
    </row>
    <row r="4370" spans="1:1">
      <c r="A4370" s="3"/>
    </row>
    <row r="4371" spans="1:1">
      <c r="A4371" s="3"/>
    </row>
    <row r="4372" spans="1:1">
      <c r="A4372" s="3"/>
    </row>
    <row r="4373" spans="1:1">
      <c r="A4373" s="3"/>
    </row>
    <row r="4374" spans="1:1">
      <c r="A4374" s="3"/>
    </row>
    <row r="4375" spans="1:1">
      <c r="A4375" s="3"/>
    </row>
    <row r="4376" spans="1:1">
      <c r="A4376" s="3"/>
    </row>
    <row r="4377" spans="1:1">
      <c r="A4377" s="3"/>
    </row>
    <row r="4378" spans="1:1">
      <c r="A4378" s="3"/>
    </row>
    <row r="4379" spans="1:1">
      <c r="A4379" s="3"/>
    </row>
    <row r="4380" spans="1:1">
      <c r="A4380" s="3"/>
    </row>
    <row r="4381" spans="1:1">
      <c r="A4381" s="3"/>
    </row>
    <row r="4382" spans="1:1">
      <c r="A4382" s="3"/>
    </row>
    <row r="4383" spans="1:1">
      <c r="A4383" s="3"/>
    </row>
    <row r="4384" spans="1:1">
      <c r="A4384" s="3"/>
    </row>
    <row r="4385" spans="1:1">
      <c r="A4385" s="3"/>
    </row>
    <row r="4386" spans="1:1">
      <c r="A4386" s="3"/>
    </row>
    <row r="4387" spans="1:1">
      <c r="A4387" s="3"/>
    </row>
    <row r="4388" spans="1:1">
      <c r="A4388" s="3"/>
    </row>
    <row r="4389" spans="1:1">
      <c r="A4389" s="3"/>
    </row>
    <row r="4390" spans="1:1">
      <c r="A4390" s="3"/>
    </row>
    <row r="4391" spans="1:1">
      <c r="A4391" s="3"/>
    </row>
    <row r="4392" spans="1:1">
      <c r="A4392" s="3"/>
    </row>
    <row r="4393" spans="1:1">
      <c r="A4393" s="3"/>
    </row>
    <row r="4394" spans="1:1">
      <c r="A4394" s="3"/>
    </row>
    <row r="4395" spans="1:1">
      <c r="A4395" s="3"/>
    </row>
    <row r="4396" spans="1:1">
      <c r="A4396" s="3"/>
    </row>
    <row r="4397" spans="1:1">
      <c r="A4397" s="3"/>
    </row>
    <row r="4398" spans="1:1">
      <c r="A4398" s="3"/>
    </row>
    <row r="4399" spans="1:1">
      <c r="A4399" s="3"/>
    </row>
    <row r="4400" spans="1:1">
      <c r="A4400" s="3"/>
    </row>
    <row r="4401" spans="1:1">
      <c r="A4401" s="3"/>
    </row>
    <row r="4402" spans="1:1">
      <c r="A4402" s="3"/>
    </row>
    <row r="4403" spans="1:1">
      <c r="A4403" s="3"/>
    </row>
    <row r="4404" spans="1:1">
      <c r="A4404" s="3"/>
    </row>
    <row r="4405" spans="1:1">
      <c r="A4405" s="3"/>
    </row>
    <row r="4406" spans="1:1">
      <c r="A4406" s="3"/>
    </row>
    <row r="4407" spans="1:1">
      <c r="A4407" s="3"/>
    </row>
    <row r="4408" spans="1:1">
      <c r="A4408" s="3"/>
    </row>
    <row r="4409" spans="1:1">
      <c r="A4409" s="3"/>
    </row>
    <row r="4410" spans="1:1">
      <c r="A4410" s="3"/>
    </row>
    <row r="4411" spans="1:1">
      <c r="A4411" s="3"/>
    </row>
    <row r="4412" spans="1:1">
      <c r="A4412" s="3"/>
    </row>
    <row r="4413" spans="1:1">
      <c r="A4413" s="3"/>
    </row>
    <row r="4414" spans="1:1">
      <c r="A4414" s="3"/>
    </row>
    <row r="4415" spans="1:1">
      <c r="A4415" s="3"/>
    </row>
    <row r="4416" spans="1:1">
      <c r="A4416" s="3"/>
    </row>
    <row r="4417" spans="1:1">
      <c r="A4417" s="3"/>
    </row>
    <row r="4418" spans="1:1">
      <c r="A4418" s="3"/>
    </row>
    <row r="4419" spans="1:1">
      <c r="A4419" s="3"/>
    </row>
    <row r="4420" spans="1:1">
      <c r="A4420" s="3"/>
    </row>
    <row r="4421" spans="1:1">
      <c r="A4421" s="3"/>
    </row>
    <row r="4422" spans="1:1">
      <c r="A4422" s="3"/>
    </row>
    <row r="4423" spans="1:1">
      <c r="A4423" s="3"/>
    </row>
    <row r="4424" spans="1:1">
      <c r="A4424" s="3"/>
    </row>
    <row r="4425" spans="1:1">
      <c r="A4425" s="3"/>
    </row>
    <row r="4426" spans="1:1">
      <c r="A4426" s="3"/>
    </row>
    <row r="4427" spans="1:1">
      <c r="A4427" s="3"/>
    </row>
    <row r="4428" spans="1:1">
      <c r="A4428" s="3"/>
    </row>
    <row r="4429" spans="1:1">
      <c r="A4429" s="3"/>
    </row>
    <row r="4430" spans="1:1">
      <c r="A4430" s="3"/>
    </row>
    <row r="4431" spans="1:1">
      <c r="A4431" s="3"/>
    </row>
    <row r="4432" spans="1:1">
      <c r="A4432" s="3"/>
    </row>
    <row r="4433" spans="1:1">
      <c r="A4433" s="3"/>
    </row>
    <row r="4434" spans="1:1">
      <c r="A4434" s="3"/>
    </row>
    <row r="4435" spans="1:1">
      <c r="A4435" s="3"/>
    </row>
    <row r="4436" spans="1:1">
      <c r="A4436" s="3"/>
    </row>
    <row r="4437" spans="1:1">
      <c r="A4437" s="3"/>
    </row>
    <row r="4438" spans="1:1">
      <c r="A4438" s="3"/>
    </row>
    <row r="4439" spans="1:1">
      <c r="A4439" s="3"/>
    </row>
    <row r="4440" spans="1:1">
      <c r="A4440" s="3"/>
    </row>
    <row r="4441" spans="1:1">
      <c r="A4441" s="3"/>
    </row>
    <row r="4442" spans="1:1">
      <c r="A4442" s="3"/>
    </row>
    <row r="4443" spans="1:1">
      <c r="A4443" s="3"/>
    </row>
    <row r="4444" spans="1:1">
      <c r="A4444" s="3"/>
    </row>
    <row r="4445" spans="1:1">
      <c r="A4445" s="3"/>
    </row>
    <row r="4446" spans="1:1">
      <c r="A4446" s="3"/>
    </row>
    <row r="4447" spans="1:1">
      <c r="A4447" s="3"/>
    </row>
    <row r="4448" spans="1:1">
      <c r="A4448" s="3"/>
    </row>
    <row r="4449" spans="1:1">
      <c r="A4449" s="3"/>
    </row>
    <row r="4450" spans="1:1">
      <c r="A4450" s="3"/>
    </row>
    <row r="4451" spans="1:1">
      <c r="A4451" s="3"/>
    </row>
    <row r="4452" spans="1:1">
      <c r="A4452" s="3"/>
    </row>
    <row r="4453" spans="1:1">
      <c r="A4453" s="3"/>
    </row>
    <row r="4454" spans="1:1">
      <c r="A4454" s="3"/>
    </row>
    <row r="4455" spans="1:1">
      <c r="A4455" s="3"/>
    </row>
    <row r="4456" spans="1:1">
      <c r="A4456" s="3"/>
    </row>
    <row r="4457" spans="1:1">
      <c r="A4457" s="3"/>
    </row>
    <row r="4458" spans="1:1">
      <c r="A4458" s="3"/>
    </row>
    <row r="4459" spans="1:1">
      <c r="A4459" s="3"/>
    </row>
    <row r="4460" spans="1:1">
      <c r="A4460" s="3"/>
    </row>
    <row r="4461" spans="1:1">
      <c r="A4461" s="3"/>
    </row>
    <row r="4462" spans="1:1">
      <c r="A4462" s="3"/>
    </row>
    <row r="4463" spans="1:1">
      <c r="A4463" s="3"/>
    </row>
    <row r="4464" spans="1:1">
      <c r="A4464" s="3"/>
    </row>
    <row r="4465" spans="1:1">
      <c r="A4465" s="3"/>
    </row>
    <row r="4466" spans="1:1">
      <c r="A4466" s="3"/>
    </row>
    <row r="4467" spans="1:1">
      <c r="A4467" s="3"/>
    </row>
    <row r="4468" spans="1:1">
      <c r="A4468" s="3"/>
    </row>
    <row r="4469" spans="1:1">
      <c r="A4469" s="3"/>
    </row>
    <row r="4470" spans="1:1">
      <c r="A4470" s="3"/>
    </row>
    <row r="4471" spans="1:1">
      <c r="A4471" s="3"/>
    </row>
    <row r="4472" spans="1:1">
      <c r="A4472" s="3"/>
    </row>
    <row r="4473" spans="1:1">
      <c r="A4473" s="3"/>
    </row>
    <row r="4474" spans="1:1">
      <c r="A4474" s="3"/>
    </row>
    <row r="4475" spans="1:1">
      <c r="A4475" s="3"/>
    </row>
    <row r="4476" spans="1:1">
      <c r="A4476" s="3"/>
    </row>
    <row r="4477" spans="1:1">
      <c r="A4477" s="3"/>
    </row>
    <row r="4478" spans="1:1">
      <c r="A4478" s="3"/>
    </row>
    <row r="4479" spans="1:1">
      <c r="A4479" s="3"/>
    </row>
    <row r="4480" spans="1:1">
      <c r="A4480" s="3"/>
    </row>
    <row r="4481" spans="1:1">
      <c r="A4481" s="3"/>
    </row>
    <row r="4482" spans="1:1">
      <c r="A4482" s="3"/>
    </row>
    <row r="4483" spans="1:1">
      <c r="A4483" s="3"/>
    </row>
    <row r="4484" spans="1:1">
      <c r="A4484" s="3"/>
    </row>
    <row r="4485" spans="1:1">
      <c r="A4485" s="3"/>
    </row>
    <row r="4486" spans="1:1">
      <c r="A4486" s="3"/>
    </row>
    <row r="4487" spans="1:1">
      <c r="A4487" s="3"/>
    </row>
    <row r="4488" spans="1:1">
      <c r="A4488" s="3"/>
    </row>
    <row r="4489" spans="1:1">
      <c r="A4489" s="3"/>
    </row>
    <row r="4490" spans="1:1">
      <c r="A4490" s="3"/>
    </row>
    <row r="4491" spans="1:1">
      <c r="A4491" s="3"/>
    </row>
    <row r="4492" spans="1:1">
      <c r="A4492" s="3"/>
    </row>
    <row r="4493" spans="1:1">
      <c r="A4493" s="3"/>
    </row>
    <row r="4494" spans="1:1">
      <c r="A4494" s="3"/>
    </row>
    <row r="4495" spans="1:1">
      <c r="A4495" s="3"/>
    </row>
    <row r="4496" spans="1:1">
      <c r="A4496" s="3"/>
    </row>
    <row r="4497" spans="1:1">
      <c r="A4497" s="3"/>
    </row>
    <row r="4498" spans="1:1">
      <c r="A4498" s="3"/>
    </row>
    <row r="4499" spans="1:1">
      <c r="A4499" s="3"/>
    </row>
    <row r="4500" spans="1:1">
      <c r="A4500" s="3"/>
    </row>
    <row r="4501" spans="1:1">
      <c r="A4501" s="3"/>
    </row>
    <row r="4502" spans="1:1">
      <c r="A4502" s="3"/>
    </row>
    <row r="4503" spans="1:1">
      <c r="A4503" s="3"/>
    </row>
    <row r="4504" spans="1:1">
      <c r="A4504" s="3"/>
    </row>
    <row r="4505" spans="1:1">
      <c r="A4505" s="3"/>
    </row>
    <row r="4506" spans="1:1">
      <c r="A4506" s="3"/>
    </row>
    <row r="4507" spans="1:1">
      <c r="A4507" s="3"/>
    </row>
    <row r="4508" spans="1:1">
      <c r="A4508" s="3"/>
    </row>
    <row r="4509" spans="1:1">
      <c r="A4509" s="3"/>
    </row>
    <row r="4510" spans="1:1">
      <c r="A4510" s="3"/>
    </row>
    <row r="4511" spans="1:1">
      <c r="A4511" s="3"/>
    </row>
    <row r="4512" spans="1:1">
      <c r="A4512" s="3"/>
    </row>
    <row r="4513" spans="1:1">
      <c r="A4513" s="3"/>
    </row>
    <row r="4514" spans="1:1">
      <c r="A4514" s="3"/>
    </row>
    <row r="4515" spans="1:1">
      <c r="A4515" s="3"/>
    </row>
    <row r="4516" spans="1:1">
      <c r="A4516" s="3"/>
    </row>
    <row r="4517" spans="1:1">
      <c r="A4517" s="3"/>
    </row>
    <row r="4518" spans="1:1">
      <c r="A4518" s="3"/>
    </row>
    <row r="4519" spans="1:1">
      <c r="A4519" s="3"/>
    </row>
    <row r="4520" spans="1:1">
      <c r="A4520" s="3"/>
    </row>
    <row r="4521" spans="1:1">
      <c r="A4521" s="3"/>
    </row>
    <row r="4522" spans="1:1">
      <c r="A4522" s="3"/>
    </row>
    <row r="4523" spans="1:1">
      <c r="A4523" s="3"/>
    </row>
    <row r="4524" spans="1:1">
      <c r="A4524" s="3"/>
    </row>
    <row r="4525" spans="1:1">
      <c r="A4525" s="3"/>
    </row>
    <row r="4526" spans="1:1">
      <c r="A4526" s="3"/>
    </row>
    <row r="4527" spans="1:1">
      <c r="A4527" s="3"/>
    </row>
    <row r="4528" spans="1:1">
      <c r="A4528" s="3"/>
    </row>
    <row r="4529" spans="1:1">
      <c r="A4529" s="3"/>
    </row>
    <row r="4530" spans="1:1">
      <c r="A4530" s="3"/>
    </row>
    <row r="4531" spans="1:1">
      <c r="A4531" s="3"/>
    </row>
    <row r="4532" spans="1:1">
      <c r="A4532" s="3"/>
    </row>
    <row r="4533" spans="1:1">
      <c r="A4533" s="3"/>
    </row>
    <row r="4534" spans="1:1">
      <c r="A4534" s="3"/>
    </row>
    <row r="4535" spans="1:1">
      <c r="A4535" s="3"/>
    </row>
    <row r="4536" spans="1:1">
      <c r="A4536" s="3"/>
    </row>
    <row r="4537" spans="1:1">
      <c r="A4537" s="3"/>
    </row>
    <row r="4538" spans="1:1">
      <c r="A4538" s="3"/>
    </row>
    <row r="4539" spans="1:1">
      <c r="A4539" s="3"/>
    </row>
    <row r="4540" spans="1:1">
      <c r="A4540" s="3"/>
    </row>
    <row r="4541" spans="1:1">
      <c r="A4541" s="3"/>
    </row>
    <row r="4542" spans="1:1">
      <c r="A4542" s="3"/>
    </row>
    <row r="4543" spans="1:1">
      <c r="A4543" s="3"/>
    </row>
    <row r="4544" spans="1:1">
      <c r="A4544" s="3"/>
    </row>
    <row r="4545" spans="1:1">
      <c r="A4545" s="3"/>
    </row>
    <row r="4546" spans="1:1">
      <c r="A4546" s="3"/>
    </row>
    <row r="4547" spans="1:1">
      <c r="A4547" s="3"/>
    </row>
    <row r="4548" spans="1:1">
      <c r="A4548" s="3"/>
    </row>
    <row r="4549" spans="1:1">
      <c r="A4549" s="3"/>
    </row>
    <row r="4550" spans="1:1">
      <c r="A4550" s="3"/>
    </row>
    <row r="4551" spans="1:1">
      <c r="A4551" s="3"/>
    </row>
    <row r="4552" spans="1:1">
      <c r="A4552" s="3"/>
    </row>
    <row r="4553" spans="1:1">
      <c r="A4553" s="3"/>
    </row>
    <row r="4554" spans="1:1">
      <c r="A4554" s="3"/>
    </row>
    <row r="4555" spans="1:1">
      <c r="A4555" s="3"/>
    </row>
    <row r="4556" spans="1:1">
      <c r="A4556" s="3"/>
    </row>
    <row r="4557" spans="1:1">
      <c r="A4557" s="3"/>
    </row>
    <row r="4558" spans="1:1">
      <c r="A4558" s="3"/>
    </row>
    <row r="4559" spans="1:1">
      <c r="A4559" s="3"/>
    </row>
    <row r="4560" spans="1:1">
      <c r="A4560" s="3"/>
    </row>
    <row r="4561" spans="1:1">
      <c r="A4561" s="3"/>
    </row>
    <row r="4562" spans="1:1">
      <c r="A4562" s="3"/>
    </row>
    <row r="4563" spans="1:1">
      <c r="A4563" s="3"/>
    </row>
    <row r="4564" spans="1:1">
      <c r="A4564" s="3"/>
    </row>
    <row r="4565" spans="1:1">
      <c r="A4565" s="3"/>
    </row>
    <row r="4566" spans="1:1">
      <c r="A4566" s="3"/>
    </row>
    <row r="4567" spans="1:1">
      <c r="A4567" s="3"/>
    </row>
    <row r="4568" spans="1:1">
      <c r="A4568" s="3"/>
    </row>
    <row r="4569" spans="1:1">
      <c r="A4569" s="3"/>
    </row>
    <row r="4570" spans="1:1">
      <c r="A4570" s="3"/>
    </row>
    <row r="4571" spans="1:1">
      <c r="A4571" s="3"/>
    </row>
    <row r="4572" spans="1:1">
      <c r="A4572" s="3"/>
    </row>
    <row r="4573" spans="1:1">
      <c r="A4573" s="3"/>
    </row>
    <row r="4574" spans="1:1">
      <c r="A4574" s="3"/>
    </row>
    <row r="4575" spans="1:1">
      <c r="A4575" s="3"/>
    </row>
    <row r="4576" spans="1:1">
      <c r="A4576" s="3"/>
    </row>
    <row r="4577" spans="1:1">
      <c r="A4577" s="3"/>
    </row>
    <row r="4578" spans="1:1">
      <c r="A4578" s="3"/>
    </row>
    <row r="4579" spans="1:1">
      <c r="A4579" s="3"/>
    </row>
    <row r="4580" spans="1:1">
      <c r="A4580" s="3"/>
    </row>
    <row r="4581" spans="1:1">
      <c r="A4581" s="3"/>
    </row>
    <row r="4582" spans="1:1">
      <c r="A4582" s="3"/>
    </row>
    <row r="4583" spans="1:1">
      <c r="A4583" s="3"/>
    </row>
    <row r="4584" spans="1:1">
      <c r="A4584" s="3"/>
    </row>
    <row r="4585" spans="1:1">
      <c r="A4585" s="3"/>
    </row>
    <row r="4586" spans="1:1">
      <c r="A4586" s="3"/>
    </row>
    <row r="4587" spans="1:1">
      <c r="A4587" s="3"/>
    </row>
    <row r="4588" spans="1:1">
      <c r="A4588" s="3"/>
    </row>
    <row r="4589" spans="1:1">
      <c r="A4589" s="3"/>
    </row>
    <row r="4590" spans="1:1">
      <c r="A4590" s="3"/>
    </row>
    <row r="4591" spans="1:1">
      <c r="A4591" s="3"/>
    </row>
    <row r="4592" spans="1:1">
      <c r="A4592" s="3"/>
    </row>
    <row r="4593" spans="1:1">
      <c r="A4593" s="3"/>
    </row>
    <row r="4594" spans="1:1">
      <c r="A4594" s="3"/>
    </row>
    <row r="4595" spans="1:1">
      <c r="A4595" s="3"/>
    </row>
    <row r="4596" spans="1:1">
      <c r="A4596" s="3"/>
    </row>
    <row r="4597" spans="1:1">
      <c r="A4597" s="3"/>
    </row>
    <row r="4598" spans="1:1">
      <c r="A4598" s="3"/>
    </row>
    <row r="4599" spans="1:1">
      <c r="A4599" s="3"/>
    </row>
    <row r="4600" spans="1:1">
      <c r="A4600" s="3"/>
    </row>
    <row r="4601" spans="1:1">
      <c r="A4601" s="3"/>
    </row>
    <row r="4602" spans="1:1">
      <c r="A4602" s="3"/>
    </row>
    <row r="4603" spans="1:1">
      <c r="A4603" s="3"/>
    </row>
    <row r="4604" spans="1:1">
      <c r="A4604" s="3"/>
    </row>
    <row r="4605" spans="1:1">
      <c r="A4605" s="3"/>
    </row>
    <row r="4606" spans="1:1">
      <c r="A4606" s="3"/>
    </row>
    <row r="4607" spans="1:1">
      <c r="A4607" s="3"/>
    </row>
    <row r="4608" spans="1:1">
      <c r="A4608" s="3"/>
    </row>
    <row r="4609" spans="1:1">
      <c r="A4609" s="3"/>
    </row>
    <row r="4610" spans="1:1">
      <c r="A4610" s="3"/>
    </row>
    <row r="4611" spans="1:1">
      <c r="A4611" s="3"/>
    </row>
    <row r="4612" spans="1:1">
      <c r="A4612" s="3"/>
    </row>
    <row r="4613" spans="1:1">
      <c r="A4613" s="3"/>
    </row>
    <row r="4614" spans="1:1">
      <c r="A4614" s="3"/>
    </row>
    <row r="4615" spans="1:1">
      <c r="A4615" s="3"/>
    </row>
    <row r="4616" spans="1:1">
      <c r="A4616" s="3"/>
    </row>
    <row r="4617" spans="1:1">
      <c r="A4617" s="3"/>
    </row>
    <row r="4618" spans="1:1">
      <c r="A4618" s="3"/>
    </row>
    <row r="4619" spans="1:1">
      <c r="A4619" s="3"/>
    </row>
    <row r="4620" spans="1:1">
      <c r="A4620" s="3"/>
    </row>
    <row r="4621" spans="1:1">
      <c r="A4621" s="3"/>
    </row>
    <row r="4622" spans="1:1">
      <c r="A4622" s="3"/>
    </row>
    <row r="4623" spans="1:1">
      <c r="A4623" s="3"/>
    </row>
    <row r="4624" spans="1:1">
      <c r="A4624" s="3"/>
    </row>
    <row r="4625" spans="1:1">
      <c r="A4625" s="3"/>
    </row>
    <row r="4626" spans="1:1">
      <c r="A4626" s="3"/>
    </row>
    <row r="4627" spans="1:1">
      <c r="A4627" s="3"/>
    </row>
    <row r="4628" spans="1:1">
      <c r="A4628" s="3"/>
    </row>
    <row r="4629" spans="1:1">
      <c r="A4629" s="3"/>
    </row>
    <row r="4630" spans="1:1">
      <c r="A4630" s="3"/>
    </row>
    <row r="4631" spans="1:1">
      <c r="A4631" s="3"/>
    </row>
    <row r="4632" spans="1:1">
      <c r="A4632" s="3"/>
    </row>
    <row r="4633" spans="1:1">
      <c r="A4633" s="3"/>
    </row>
    <row r="4634" spans="1:1">
      <c r="A4634" s="3"/>
    </row>
    <row r="4635" spans="1:1">
      <c r="A4635" s="3"/>
    </row>
    <row r="4636" spans="1:1">
      <c r="A4636" s="3"/>
    </row>
    <row r="4637" spans="1:1">
      <c r="A4637" s="3"/>
    </row>
    <row r="4638" spans="1:1">
      <c r="A4638" s="3"/>
    </row>
    <row r="4639" spans="1:1">
      <c r="A4639" s="3"/>
    </row>
    <row r="4640" spans="1:1">
      <c r="A4640" s="3"/>
    </row>
    <row r="4641" spans="1:1">
      <c r="A4641" s="3"/>
    </row>
    <row r="4642" spans="1:1">
      <c r="A4642" s="3"/>
    </row>
    <row r="4643" spans="1:1">
      <c r="A4643" s="3"/>
    </row>
    <row r="4644" spans="1:1">
      <c r="A4644" s="3"/>
    </row>
    <row r="4645" spans="1:1">
      <c r="A4645" s="3"/>
    </row>
    <row r="4646" spans="1:1">
      <c r="A4646" s="3"/>
    </row>
    <row r="4647" spans="1:1">
      <c r="A4647" s="3"/>
    </row>
    <row r="4648" spans="1:1">
      <c r="A4648" s="3"/>
    </row>
    <row r="4649" spans="1:1">
      <c r="A4649" s="3"/>
    </row>
    <row r="4650" spans="1:1">
      <c r="A4650" s="3"/>
    </row>
    <row r="4651" spans="1:1">
      <c r="A4651" s="3"/>
    </row>
    <row r="4652" spans="1:1">
      <c r="A4652" s="3"/>
    </row>
    <row r="4653" spans="1:1">
      <c r="A4653" s="3"/>
    </row>
    <row r="4654" spans="1:1">
      <c r="A4654" s="3"/>
    </row>
    <row r="4655" spans="1:1">
      <c r="A4655" s="3"/>
    </row>
    <row r="4656" spans="1:1">
      <c r="A4656" s="3"/>
    </row>
    <row r="4657" spans="1:1">
      <c r="A4657" s="3"/>
    </row>
    <row r="4658" spans="1:1">
      <c r="A4658" s="3"/>
    </row>
    <row r="4659" spans="1:1">
      <c r="A4659" s="3"/>
    </row>
    <row r="4660" spans="1:1">
      <c r="A4660" s="3"/>
    </row>
    <row r="4661" spans="1:1">
      <c r="A4661" s="3"/>
    </row>
    <row r="4662" spans="1:1">
      <c r="A4662" s="3"/>
    </row>
    <row r="4663" spans="1:1">
      <c r="A4663" s="3"/>
    </row>
    <row r="4664" spans="1:1">
      <c r="A4664" s="3"/>
    </row>
    <row r="4665" spans="1:1">
      <c r="A4665" s="3"/>
    </row>
    <row r="4666" spans="1:1">
      <c r="A4666" s="3"/>
    </row>
    <row r="4667" spans="1:1">
      <c r="A4667" s="3"/>
    </row>
    <row r="4668" spans="1:1">
      <c r="A4668" s="3"/>
    </row>
    <row r="4669" spans="1:1">
      <c r="A4669" s="3"/>
    </row>
    <row r="4670" spans="1:1">
      <c r="A4670" s="3"/>
    </row>
    <row r="4671" spans="1:1">
      <c r="A4671" s="3"/>
    </row>
    <row r="4672" spans="1:1">
      <c r="A4672" s="3"/>
    </row>
    <row r="4673" spans="1:1">
      <c r="A4673" s="3"/>
    </row>
    <row r="4674" spans="1:1">
      <c r="A4674" s="3"/>
    </row>
    <row r="4675" spans="1:1">
      <c r="A4675" s="3"/>
    </row>
    <row r="4676" spans="1:1">
      <c r="A4676" s="3"/>
    </row>
    <row r="4677" spans="1:1">
      <c r="A4677" s="3"/>
    </row>
    <row r="4678" spans="1:1">
      <c r="A4678" s="3"/>
    </row>
    <row r="4679" spans="1:1">
      <c r="A4679" s="3"/>
    </row>
    <row r="4680" spans="1:1">
      <c r="A4680" s="3"/>
    </row>
    <row r="4681" spans="1:1">
      <c r="A4681" s="3"/>
    </row>
    <row r="4682" spans="1:1">
      <c r="A4682" s="3"/>
    </row>
    <row r="4683" spans="1:1">
      <c r="A4683" s="3"/>
    </row>
    <row r="4684" spans="1:1">
      <c r="A4684" s="3"/>
    </row>
    <row r="4685" spans="1:1">
      <c r="A4685" s="3"/>
    </row>
    <row r="4686" spans="1:1">
      <c r="A4686" s="3"/>
    </row>
    <row r="4687" spans="1:1">
      <c r="A4687" s="3"/>
    </row>
    <row r="4688" spans="1:1">
      <c r="A4688" s="3"/>
    </row>
    <row r="4689" spans="1:1">
      <c r="A4689" s="3"/>
    </row>
    <row r="4690" spans="1:1">
      <c r="A4690" s="3"/>
    </row>
    <row r="4691" spans="1:1">
      <c r="A4691" s="3"/>
    </row>
    <row r="4692" spans="1:1">
      <c r="A4692" s="3"/>
    </row>
    <row r="4693" spans="1:1">
      <c r="A4693" s="3"/>
    </row>
    <row r="4694" spans="1:1">
      <c r="A4694" s="3"/>
    </row>
    <row r="4695" spans="1:1">
      <c r="A4695" s="3"/>
    </row>
    <row r="4696" spans="1:1">
      <c r="A4696" s="3"/>
    </row>
    <row r="4697" spans="1:1">
      <c r="A4697" s="3"/>
    </row>
    <row r="4698" spans="1:1">
      <c r="A4698" s="3"/>
    </row>
    <row r="4699" spans="1:1">
      <c r="A4699" s="3"/>
    </row>
    <row r="4700" spans="1:1">
      <c r="A4700" s="3"/>
    </row>
    <row r="4701" spans="1:1">
      <c r="A4701" s="3"/>
    </row>
    <row r="4702" spans="1:1">
      <c r="A4702" s="3"/>
    </row>
    <row r="4703" spans="1:1">
      <c r="A4703" s="3"/>
    </row>
    <row r="4704" spans="1:1">
      <c r="A4704" s="3"/>
    </row>
    <row r="4705" spans="1:1">
      <c r="A4705" s="3"/>
    </row>
    <row r="4706" spans="1:1">
      <c r="A4706" s="3"/>
    </row>
    <row r="4707" spans="1:1">
      <c r="A4707" s="3"/>
    </row>
    <row r="4708" spans="1:1">
      <c r="A4708" s="3"/>
    </row>
    <row r="4709" spans="1:1">
      <c r="A4709" s="3"/>
    </row>
    <row r="4710" spans="1:1">
      <c r="A4710" s="3"/>
    </row>
    <row r="4711" spans="1:1">
      <c r="A4711" s="3"/>
    </row>
    <row r="4712" spans="1:1">
      <c r="A4712" s="3"/>
    </row>
    <row r="4713" spans="1:1">
      <c r="A4713" s="3"/>
    </row>
    <row r="4714" spans="1:1">
      <c r="A4714" s="3"/>
    </row>
    <row r="4715" spans="1:1">
      <c r="A4715" s="3"/>
    </row>
    <row r="4716" spans="1:1">
      <c r="A4716" s="3"/>
    </row>
    <row r="4717" spans="1:1">
      <c r="A4717" s="3"/>
    </row>
    <row r="4718" spans="1:1">
      <c r="A4718" s="3"/>
    </row>
    <row r="4719" spans="1:1">
      <c r="A4719" s="3"/>
    </row>
    <row r="4720" spans="1:1">
      <c r="A4720" s="3"/>
    </row>
    <row r="4721" spans="1:1">
      <c r="A4721" s="3"/>
    </row>
    <row r="4722" spans="1:1">
      <c r="A4722" s="3"/>
    </row>
    <row r="4723" spans="1:1">
      <c r="A4723" s="3"/>
    </row>
    <row r="4724" spans="1:1">
      <c r="A4724" s="3"/>
    </row>
    <row r="4725" spans="1:1">
      <c r="A4725" s="3"/>
    </row>
    <row r="4726" spans="1:1">
      <c r="A4726" s="3"/>
    </row>
    <row r="4727" spans="1:1">
      <c r="A4727" s="3"/>
    </row>
    <row r="4728" spans="1:1">
      <c r="A4728" s="3"/>
    </row>
    <row r="4729" spans="1:1">
      <c r="A4729" s="3"/>
    </row>
    <row r="4730" spans="1:1">
      <c r="A4730" s="3"/>
    </row>
    <row r="4731" spans="1:1">
      <c r="A4731" s="3"/>
    </row>
    <row r="4732" spans="1:1">
      <c r="A4732" s="3"/>
    </row>
    <row r="4733" spans="1:1">
      <c r="A4733" s="3"/>
    </row>
    <row r="4734" spans="1:1">
      <c r="A4734" s="3"/>
    </row>
    <row r="4735" spans="1:1">
      <c r="A4735" s="3"/>
    </row>
    <row r="4736" spans="1:1">
      <c r="A4736" s="3"/>
    </row>
    <row r="4737" spans="1:1">
      <c r="A4737" s="3"/>
    </row>
    <row r="4738" spans="1:1">
      <c r="A4738" s="3"/>
    </row>
    <row r="4739" spans="1:1">
      <c r="A4739" s="3"/>
    </row>
    <row r="4740" spans="1:1">
      <c r="A4740" s="3"/>
    </row>
    <row r="4741" spans="1:1">
      <c r="A4741" s="3"/>
    </row>
    <row r="4742" spans="1:1">
      <c r="A4742" s="3"/>
    </row>
    <row r="4743" spans="1:1">
      <c r="A4743" s="3"/>
    </row>
    <row r="4744" spans="1:1">
      <c r="A4744" s="3"/>
    </row>
    <row r="4745" spans="1:1">
      <c r="A4745" s="3"/>
    </row>
    <row r="4746" spans="1:1">
      <c r="A4746" s="3"/>
    </row>
    <row r="4747" spans="1:1">
      <c r="A4747" s="3"/>
    </row>
    <row r="4748" spans="1:1">
      <c r="A4748" s="3"/>
    </row>
    <row r="4749" spans="1:1">
      <c r="A4749" s="3"/>
    </row>
    <row r="4750" spans="1:1">
      <c r="A4750" s="3"/>
    </row>
    <row r="4751" spans="1:1">
      <c r="A4751" s="3"/>
    </row>
    <row r="4752" spans="1:1">
      <c r="A4752" s="3"/>
    </row>
    <row r="4753" spans="1:1">
      <c r="A4753" s="3"/>
    </row>
    <row r="4754" spans="1:1">
      <c r="A4754" s="3"/>
    </row>
    <row r="4755" spans="1:1">
      <c r="A4755" s="3"/>
    </row>
    <row r="4756" spans="1:1">
      <c r="A4756" s="3"/>
    </row>
    <row r="4757" spans="1:1">
      <c r="A4757" s="3"/>
    </row>
    <row r="4758" spans="1:1">
      <c r="A4758" s="3"/>
    </row>
    <row r="4759" spans="1:1">
      <c r="A4759" s="3"/>
    </row>
    <row r="4760" spans="1:1">
      <c r="A4760" s="3"/>
    </row>
    <row r="4761" spans="1:1">
      <c r="A4761" s="3"/>
    </row>
    <row r="4762" spans="1:1">
      <c r="A4762" s="3"/>
    </row>
    <row r="4763" spans="1:1">
      <c r="A4763" s="3"/>
    </row>
    <row r="4764" spans="1:1">
      <c r="A4764" s="3"/>
    </row>
    <row r="4765" spans="1:1">
      <c r="A4765" s="3"/>
    </row>
    <row r="4766" spans="1:1">
      <c r="A4766" s="3"/>
    </row>
    <row r="4767" spans="1:1">
      <c r="A4767" s="3"/>
    </row>
    <row r="4768" spans="1:1">
      <c r="A4768" s="3"/>
    </row>
    <row r="4769" spans="1:1">
      <c r="A4769" s="3"/>
    </row>
    <row r="4770" spans="1:1">
      <c r="A4770" s="3"/>
    </row>
    <row r="4771" spans="1:1">
      <c r="A4771" s="3"/>
    </row>
    <row r="4772" spans="1:1">
      <c r="A4772" s="3"/>
    </row>
    <row r="4773" spans="1:1">
      <c r="A4773" s="3"/>
    </row>
    <row r="4774" spans="1:1">
      <c r="A4774" s="3"/>
    </row>
    <row r="4775" spans="1:1">
      <c r="A4775" s="3"/>
    </row>
    <row r="4776" spans="1:1">
      <c r="A4776" s="3"/>
    </row>
    <row r="4777" spans="1:1">
      <c r="A4777" s="3"/>
    </row>
    <row r="4778" spans="1:1">
      <c r="A4778" s="3"/>
    </row>
    <row r="4779" spans="1:1">
      <c r="A4779" s="3"/>
    </row>
    <row r="4780" spans="1:1">
      <c r="A4780" s="3"/>
    </row>
    <row r="4781" spans="1:1">
      <c r="A4781" s="3"/>
    </row>
    <row r="4782" spans="1:1">
      <c r="A4782" s="3"/>
    </row>
    <row r="4783" spans="1:1">
      <c r="A4783" s="3"/>
    </row>
    <row r="4784" spans="1:1">
      <c r="A4784" s="3"/>
    </row>
    <row r="4785" spans="1:1">
      <c r="A4785" s="3"/>
    </row>
    <row r="4786" spans="1:1">
      <c r="A4786" s="3"/>
    </row>
    <row r="4787" spans="1:1">
      <c r="A4787" s="3"/>
    </row>
    <row r="4788" spans="1:1">
      <c r="A4788" s="3"/>
    </row>
    <row r="4789" spans="1:1">
      <c r="A4789" s="3"/>
    </row>
    <row r="4790" spans="1:1">
      <c r="A4790" s="3"/>
    </row>
    <row r="4791" spans="1:1">
      <c r="A4791" s="3"/>
    </row>
    <row r="4792" spans="1:1">
      <c r="A4792" s="3"/>
    </row>
    <row r="4793" spans="1:1">
      <c r="A4793" s="3"/>
    </row>
    <row r="4794" spans="1:1">
      <c r="A4794" s="3"/>
    </row>
    <row r="4795" spans="1:1">
      <c r="A4795" s="3"/>
    </row>
    <row r="4796" spans="1:1">
      <c r="A4796" s="3"/>
    </row>
    <row r="4797" spans="1:1">
      <c r="A4797" s="3"/>
    </row>
    <row r="4798" spans="1:1">
      <c r="A4798" s="3"/>
    </row>
    <row r="4799" spans="1:1">
      <c r="A4799" s="3"/>
    </row>
    <row r="4800" spans="1:1">
      <c r="A4800" s="3"/>
    </row>
    <row r="4801" spans="1:1">
      <c r="A4801" s="3"/>
    </row>
    <row r="4802" spans="1:1">
      <c r="A4802" s="3"/>
    </row>
    <row r="4803" spans="1:1">
      <c r="A4803" s="3"/>
    </row>
    <row r="4804" spans="1:1">
      <c r="A4804" s="3"/>
    </row>
    <row r="4805" spans="1:1">
      <c r="A4805" s="3"/>
    </row>
    <row r="4806" spans="1:1">
      <c r="A4806" s="3"/>
    </row>
    <row r="4807" spans="1:1">
      <c r="A4807" s="3"/>
    </row>
    <row r="4808" spans="1:1">
      <c r="A4808" s="3"/>
    </row>
    <row r="4809" spans="1:1">
      <c r="A4809" s="3"/>
    </row>
    <row r="4810" spans="1:1">
      <c r="A4810" s="3"/>
    </row>
    <row r="4811" spans="1:1">
      <c r="A4811" s="3"/>
    </row>
    <row r="4812" spans="1:1">
      <c r="A4812" s="3"/>
    </row>
    <row r="4813" spans="1:1">
      <c r="A4813" s="3"/>
    </row>
    <row r="4814" spans="1:1">
      <c r="A4814" s="3"/>
    </row>
    <row r="4815" spans="1:1">
      <c r="A4815" s="3"/>
    </row>
    <row r="4816" spans="1:1">
      <c r="A4816" s="3"/>
    </row>
    <row r="4817" spans="1:1">
      <c r="A4817" s="3"/>
    </row>
    <row r="4818" spans="1:1">
      <c r="A4818" s="3"/>
    </row>
    <row r="4819" spans="1:1">
      <c r="A4819" s="3"/>
    </row>
    <row r="4820" spans="1:1">
      <c r="A4820" s="3"/>
    </row>
    <row r="4821" spans="1:1">
      <c r="A4821" s="3"/>
    </row>
    <row r="4822" spans="1:1">
      <c r="A4822" s="3"/>
    </row>
    <row r="4823" spans="1:1">
      <c r="A4823" s="3"/>
    </row>
    <row r="4824" spans="1:1">
      <c r="A4824" s="3"/>
    </row>
    <row r="4825" spans="1:1">
      <c r="A4825" s="3"/>
    </row>
    <row r="4826" spans="1:1">
      <c r="A4826" s="3"/>
    </row>
    <row r="4827" spans="1:1">
      <c r="A4827" s="3"/>
    </row>
    <row r="4828" spans="1:1">
      <c r="A4828" s="3"/>
    </row>
    <row r="4829" spans="1:1">
      <c r="A4829" s="3"/>
    </row>
    <row r="4830" spans="1:1">
      <c r="A4830" s="3"/>
    </row>
    <row r="4831" spans="1:1">
      <c r="A4831" s="3"/>
    </row>
    <row r="4832" spans="1:1">
      <c r="A4832" s="3"/>
    </row>
    <row r="4833" spans="1:1">
      <c r="A4833" s="3"/>
    </row>
    <row r="4834" spans="1:1">
      <c r="A4834" s="3"/>
    </row>
    <row r="4835" spans="1:1">
      <c r="A4835" s="3"/>
    </row>
    <row r="4836" spans="1:1">
      <c r="A4836" s="3"/>
    </row>
    <row r="4837" spans="1:1">
      <c r="A4837" s="3"/>
    </row>
    <row r="4838" spans="1:1">
      <c r="A4838" s="3"/>
    </row>
    <row r="4839" spans="1:1">
      <c r="A4839" s="3"/>
    </row>
    <row r="4840" spans="1:1">
      <c r="A4840" s="3"/>
    </row>
    <row r="4841" spans="1:1">
      <c r="A4841" s="3"/>
    </row>
    <row r="4842" spans="1:1">
      <c r="A4842" s="3"/>
    </row>
    <row r="4843" spans="1:1">
      <c r="A4843" s="3"/>
    </row>
    <row r="4844" spans="1:1">
      <c r="A4844" s="3"/>
    </row>
    <row r="4845" spans="1:1">
      <c r="A4845" s="3"/>
    </row>
    <row r="4846" spans="1:1">
      <c r="A4846" s="3"/>
    </row>
    <row r="4847" spans="1:1">
      <c r="A4847" s="3"/>
    </row>
    <row r="4848" spans="1:1">
      <c r="A4848" s="3"/>
    </row>
    <row r="4849" spans="1:1">
      <c r="A4849" s="3"/>
    </row>
    <row r="4850" spans="1:1">
      <c r="A4850" s="3"/>
    </row>
    <row r="4851" spans="1:1">
      <c r="A4851" s="3"/>
    </row>
    <row r="4852" spans="1:1">
      <c r="A4852" s="3"/>
    </row>
    <row r="4853" spans="1:1">
      <c r="A4853" s="3"/>
    </row>
    <row r="4854" spans="1:1">
      <c r="A4854" s="3"/>
    </row>
    <row r="4855" spans="1:1">
      <c r="A4855" s="3"/>
    </row>
    <row r="4856" spans="1:1">
      <c r="A4856" s="3"/>
    </row>
    <row r="4857" spans="1:1">
      <c r="A4857" s="3"/>
    </row>
    <row r="4858" spans="1:1">
      <c r="A4858" s="3"/>
    </row>
    <row r="4859" spans="1:1">
      <c r="A4859" s="3"/>
    </row>
    <row r="4860" spans="1:1">
      <c r="A4860" s="3"/>
    </row>
    <row r="4861" spans="1:1">
      <c r="A4861" s="3"/>
    </row>
    <row r="4862" spans="1:1">
      <c r="A4862" s="3"/>
    </row>
    <row r="4863" spans="1:1">
      <c r="A4863" s="3"/>
    </row>
    <row r="4864" spans="1:1">
      <c r="A4864" s="3"/>
    </row>
    <row r="4865" spans="1:1">
      <c r="A4865" s="3"/>
    </row>
    <row r="4866" spans="1:1">
      <c r="A4866" s="3"/>
    </row>
    <row r="4867" spans="1:1">
      <c r="A4867" s="3"/>
    </row>
    <row r="4868" spans="1:1">
      <c r="A4868" s="3"/>
    </row>
    <row r="4869" spans="1:1">
      <c r="A4869" s="3"/>
    </row>
    <row r="4870" spans="1:1">
      <c r="A4870" s="3"/>
    </row>
    <row r="4871" spans="1:1">
      <c r="A4871" s="3"/>
    </row>
    <row r="4872" spans="1:1">
      <c r="A4872" s="3"/>
    </row>
    <row r="4873" spans="1:1">
      <c r="A4873" s="3"/>
    </row>
    <row r="4874" spans="1:1">
      <c r="A4874" s="3"/>
    </row>
    <row r="4875" spans="1:1">
      <c r="A4875" s="3"/>
    </row>
    <row r="4876" spans="1:1">
      <c r="A4876" s="3"/>
    </row>
    <row r="4877" spans="1:1">
      <c r="A4877" s="3"/>
    </row>
    <row r="4878" spans="1:1">
      <c r="A4878" s="3"/>
    </row>
    <row r="4879" spans="1:1">
      <c r="A4879" s="3"/>
    </row>
    <row r="4880" spans="1:1">
      <c r="A4880" s="3"/>
    </row>
    <row r="4881" spans="1:1">
      <c r="A4881" s="3"/>
    </row>
    <row r="4882" spans="1:1">
      <c r="A4882" s="3"/>
    </row>
    <row r="4883" spans="1:1">
      <c r="A4883" s="3"/>
    </row>
    <row r="4884" spans="1:1">
      <c r="A4884" s="3"/>
    </row>
    <row r="4885" spans="1:1">
      <c r="A4885" s="3"/>
    </row>
    <row r="4886" spans="1:1">
      <c r="A4886" s="3"/>
    </row>
    <row r="4887" spans="1:1">
      <c r="A4887" s="3"/>
    </row>
    <row r="4888" spans="1:1">
      <c r="A4888" s="3"/>
    </row>
    <row r="4889" spans="1:1">
      <c r="A4889" s="3"/>
    </row>
    <row r="4890" spans="1:1">
      <c r="A4890" s="3"/>
    </row>
    <row r="4891" spans="1:1">
      <c r="A4891" s="3"/>
    </row>
    <row r="4892" spans="1:1">
      <c r="A4892" s="3"/>
    </row>
    <row r="4893" spans="1:1">
      <c r="A4893" s="3"/>
    </row>
    <row r="4894" spans="1:1">
      <c r="A4894" s="3"/>
    </row>
    <row r="4895" spans="1:1">
      <c r="A4895" s="3"/>
    </row>
    <row r="4896" spans="1:1">
      <c r="A4896" s="3"/>
    </row>
    <row r="4897" spans="1:1">
      <c r="A4897" s="3"/>
    </row>
    <row r="4898" spans="1:1">
      <c r="A4898" s="3"/>
    </row>
    <row r="4899" spans="1:1">
      <c r="A4899" s="3"/>
    </row>
    <row r="4900" spans="1:1">
      <c r="A4900" s="3"/>
    </row>
    <row r="4901" spans="1:1">
      <c r="A4901" s="3"/>
    </row>
    <row r="4902" spans="1:1">
      <c r="A4902" s="3"/>
    </row>
    <row r="4903" spans="1:1">
      <c r="A4903" s="3"/>
    </row>
    <row r="4904" spans="1:1">
      <c r="A4904" s="3"/>
    </row>
    <row r="4905" spans="1:1">
      <c r="A4905" s="3"/>
    </row>
    <row r="4906" spans="1:1">
      <c r="A4906" s="3"/>
    </row>
    <row r="4907" spans="1:1">
      <c r="A4907" s="3"/>
    </row>
    <row r="4908" spans="1:1">
      <c r="A4908" s="3"/>
    </row>
    <row r="4909" spans="1:1">
      <c r="A4909" s="3"/>
    </row>
    <row r="4910" spans="1:1">
      <c r="A4910" s="3"/>
    </row>
    <row r="4911" spans="1:1">
      <c r="A4911" s="3"/>
    </row>
    <row r="4912" spans="1:1">
      <c r="A4912" s="3"/>
    </row>
    <row r="4913" spans="1:1">
      <c r="A4913" s="3"/>
    </row>
    <row r="4914" spans="1:1">
      <c r="A4914" s="3"/>
    </row>
    <row r="4915" spans="1:1">
      <c r="A4915" s="3"/>
    </row>
    <row r="4916" spans="1:1">
      <c r="A4916" s="3"/>
    </row>
    <row r="4917" spans="1:1">
      <c r="A4917" s="3"/>
    </row>
    <row r="4918" spans="1:1">
      <c r="A4918" s="3"/>
    </row>
    <row r="4919" spans="1:1">
      <c r="A4919" s="3"/>
    </row>
    <row r="4920" spans="1:1">
      <c r="A4920" s="3"/>
    </row>
    <row r="4921" spans="1:1">
      <c r="A4921" s="3"/>
    </row>
    <row r="4922" spans="1:1">
      <c r="A4922" s="3"/>
    </row>
    <row r="4923" spans="1:1">
      <c r="A4923" s="3"/>
    </row>
    <row r="4924" spans="1:1">
      <c r="A4924" s="3"/>
    </row>
    <row r="4925" spans="1:1">
      <c r="A4925" s="3"/>
    </row>
    <row r="4926" spans="1:1">
      <c r="A4926" s="3"/>
    </row>
    <row r="4927" spans="1:1">
      <c r="A4927" s="3"/>
    </row>
    <row r="4928" spans="1:1">
      <c r="A4928" s="3"/>
    </row>
    <row r="4929" spans="1:1">
      <c r="A4929" s="3"/>
    </row>
    <row r="4930" spans="1:1">
      <c r="A4930" s="3"/>
    </row>
    <row r="4931" spans="1:1">
      <c r="A4931" s="3"/>
    </row>
    <row r="4932" spans="1:1">
      <c r="A4932" s="3"/>
    </row>
    <row r="4933" spans="1:1">
      <c r="A4933" s="3"/>
    </row>
    <row r="4934" spans="1:1">
      <c r="A4934" s="3"/>
    </row>
    <row r="4935" spans="1:1">
      <c r="A4935" s="3"/>
    </row>
    <row r="4936" spans="1:1">
      <c r="A4936" s="3"/>
    </row>
    <row r="4937" spans="1:1">
      <c r="A4937" s="3"/>
    </row>
    <row r="4938" spans="1:1">
      <c r="A4938" s="3"/>
    </row>
    <row r="4939" spans="1:1">
      <c r="A4939" s="3"/>
    </row>
    <row r="4940" spans="1:1">
      <c r="A4940" s="3"/>
    </row>
    <row r="4941" spans="1:1">
      <c r="A4941" s="3"/>
    </row>
    <row r="4942" spans="1:1">
      <c r="A4942" s="3"/>
    </row>
    <row r="4943" spans="1:1">
      <c r="A4943" s="3"/>
    </row>
    <row r="4944" spans="1:1">
      <c r="A4944" s="3"/>
    </row>
    <row r="4945" spans="1:1">
      <c r="A4945" s="3"/>
    </row>
    <row r="4946" spans="1:1">
      <c r="A4946" s="3"/>
    </row>
    <row r="4947" spans="1:1">
      <c r="A4947" s="3"/>
    </row>
    <row r="4948" spans="1:1">
      <c r="A4948" s="3"/>
    </row>
    <row r="4949" spans="1:1">
      <c r="A4949" s="3"/>
    </row>
    <row r="4950" spans="1:1">
      <c r="A4950" s="3"/>
    </row>
    <row r="4951" spans="1:1">
      <c r="A4951" s="3"/>
    </row>
    <row r="4952" spans="1:1">
      <c r="A4952" s="3"/>
    </row>
    <row r="4953" spans="1:1">
      <c r="A4953" s="3"/>
    </row>
    <row r="4954" spans="1:1">
      <c r="A4954" s="3"/>
    </row>
    <row r="4955" spans="1:1">
      <c r="A4955" s="3"/>
    </row>
    <row r="4956" spans="1:1">
      <c r="A4956" s="3"/>
    </row>
    <row r="4957" spans="1:1">
      <c r="A4957" s="3"/>
    </row>
    <row r="4958" spans="1:1">
      <c r="A4958" s="3"/>
    </row>
    <row r="4959" spans="1:1">
      <c r="A4959" s="3"/>
    </row>
    <row r="4960" spans="1:1">
      <c r="A4960" s="3"/>
    </row>
    <row r="4961" spans="1:1">
      <c r="A4961" s="3"/>
    </row>
    <row r="4962" spans="1:1">
      <c r="A4962" s="3"/>
    </row>
    <row r="4963" spans="1:1">
      <c r="A4963" s="3"/>
    </row>
    <row r="4964" spans="1:1">
      <c r="A4964" s="3"/>
    </row>
    <row r="4965" spans="1:1">
      <c r="A4965" s="3"/>
    </row>
    <row r="4966" spans="1:1">
      <c r="A4966" s="3"/>
    </row>
    <row r="4967" spans="1:1">
      <c r="A4967" s="3"/>
    </row>
    <row r="4968" spans="1:1">
      <c r="A4968" s="3"/>
    </row>
    <row r="4969" spans="1:1">
      <c r="A4969" s="3"/>
    </row>
    <row r="4970" spans="1:1">
      <c r="A4970" s="3"/>
    </row>
    <row r="4971" spans="1:1">
      <c r="A4971" s="3"/>
    </row>
    <row r="4972" spans="1:1">
      <c r="A4972" s="3"/>
    </row>
    <row r="4973" spans="1:1">
      <c r="A4973" s="3"/>
    </row>
    <row r="4974" spans="1:1">
      <c r="A4974" s="3"/>
    </row>
    <row r="4975" spans="1:1">
      <c r="A4975" s="3"/>
    </row>
    <row r="4976" spans="1:1">
      <c r="A4976" s="3"/>
    </row>
    <row r="4977" spans="1:1">
      <c r="A4977" s="3"/>
    </row>
    <row r="4978" spans="1:1">
      <c r="A4978" s="3"/>
    </row>
    <row r="4979" spans="1:1">
      <c r="A4979" s="3"/>
    </row>
    <row r="4980" spans="1:1">
      <c r="A4980" s="3"/>
    </row>
    <row r="4981" spans="1:1">
      <c r="A4981" s="3"/>
    </row>
    <row r="4982" spans="1:1">
      <c r="A4982" s="3"/>
    </row>
    <row r="4983" spans="1:1">
      <c r="A4983" s="3"/>
    </row>
    <row r="4984" spans="1:1">
      <c r="A4984" s="3"/>
    </row>
    <row r="4985" spans="1:1">
      <c r="A4985" s="3"/>
    </row>
    <row r="4986" spans="1:1">
      <c r="A4986" s="3"/>
    </row>
    <row r="4987" spans="1:1">
      <c r="A4987" s="3"/>
    </row>
    <row r="4988" spans="1:1">
      <c r="A4988" s="3"/>
    </row>
    <row r="4989" spans="1:1">
      <c r="A4989" s="3"/>
    </row>
    <row r="4990" spans="1:1">
      <c r="A4990" s="3"/>
    </row>
    <row r="4991" spans="1:1">
      <c r="A4991" s="3"/>
    </row>
    <row r="4992" spans="1:1">
      <c r="A4992" s="3"/>
    </row>
    <row r="4993" spans="1:1">
      <c r="A4993" s="3"/>
    </row>
    <row r="4994" spans="1:1">
      <c r="A4994" s="3"/>
    </row>
    <row r="4995" spans="1:1">
      <c r="A4995" s="3"/>
    </row>
    <row r="4996" spans="1:1">
      <c r="A4996" s="3"/>
    </row>
    <row r="4997" spans="1:1">
      <c r="A4997" s="3"/>
    </row>
    <row r="4998" spans="1:1">
      <c r="A4998" s="3"/>
    </row>
    <row r="4999" spans="1:1">
      <c r="A4999" s="3"/>
    </row>
    <row r="5000" spans="1:1">
      <c r="A5000" s="3"/>
    </row>
    <row r="5001" spans="1:1">
      <c r="A5001" s="3"/>
    </row>
    <row r="5002" spans="1:1">
      <c r="A5002" s="3"/>
    </row>
    <row r="5003" spans="1:1">
      <c r="A5003" s="3"/>
    </row>
    <row r="5004" spans="1:1">
      <c r="A5004" s="3"/>
    </row>
    <row r="5005" spans="1:1">
      <c r="A5005" s="3"/>
    </row>
    <row r="5006" spans="1:1">
      <c r="A5006" s="3"/>
    </row>
    <row r="5007" spans="1:1">
      <c r="A5007" s="3"/>
    </row>
    <row r="5008" spans="1:1">
      <c r="A5008" s="3"/>
    </row>
    <row r="5009" spans="1:1">
      <c r="A5009" s="3"/>
    </row>
    <row r="5010" spans="1:1">
      <c r="A5010" s="3"/>
    </row>
    <row r="5011" spans="1:1">
      <c r="A5011" s="3"/>
    </row>
    <row r="5012" spans="1:1">
      <c r="A5012" s="3"/>
    </row>
    <row r="5013" spans="1:1">
      <c r="A5013" s="3"/>
    </row>
    <row r="5014" spans="1:1">
      <c r="A5014" s="3"/>
    </row>
    <row r="5015" spans="1:1">
      <c r="A5015" s="3"/>
    </row>
    <row r="5016" spans="1:1">
      <c r="A5016" s="3"/>
    </row>
    <row r="5017" spans="1:1">
      <c r="A5017" s="3"/>
    </row>
    <row r="5018" spans="1:1">
      <c r="A5018" s="3"/>
    </row>
    <row r="5019" spans="1:1">
      <c r="A5019" s="3"/>
    </row>
    <row r="5020" spans="1:1">
      <c r="A5020" s="3"/>
    </row>
    <row r="5021" spans="1:1">
      <c r="A5021" s="3"/>
    </row>
    <row r="5022" spans="1:1">
      <c r="A5022" s="3"/>
    </row>
    <row r="5023" spans="1:1">
      <c r="A5023" s="3"/>
    </row>
    <row r="5024" spans="1:1">
      <c r="A5024" s="3"/>
    </row>
    <row r="5025" spans="1:1">
      <c r="A5025" s="3"/>
    </row>
    <row r="5026" spans="1:1">
      <c r="A5026" s="3"/>
    </row>
    <row r="5027" spans="1:1">
      <c r="A5027" s="3"/>
    </row>
    <row r="5028" spans="1:1">
      <c r="A5028" s="3"/>
    </row>
    <row r="5029" spans="1:1">
      <c r="A5029" s="3"/>
    </row>
    <row r="5030" spans="1:1">
      <c r="A5030" s="3"/>
    </row>
    <row r="5031" spans="1:1">
      <c r="A5031" s="3"/>
    </row>
    <row r="5032" spans="1:1">
      <c r="A5032" s="3"/>
    </row>
    <row r="5033" spans="1:1">
      <c r="A5033" s="3"/>
    </row>
    <row r="5034" spans="1:1">
      <c r="A5034" s="3"/>
    </row>
    <row r="5035" spans="1:1">
      <c r="A5035" s="3"/>
    </row>
    <row r="5036" spans="1:1">
      <c r="A5036" s="3"/>
    </row>
    <row r="5037" spans="1:1">
      <c r="A5037" s="3"/>
    </row>
    <row r="5038" spans="1:1">
      <c r="A5038" s="3"/>
    </row>
    <row r="5039" spans="1:1">
      <c r="A5039" s="3"/>
    </row>
    <row r="5040" spans="1:1">
      <c r="A5040" s="3"/>
    </row>
    <row r="5041" spans="1:1">
      <c r="A5041" s="3"/>
    </row>
    <row r="5042" spans="1:1">
      <c r="A5042" s="3"/>
    </row>
    <row r="5043" spans="1:1">
      <c r="A5043" s="3"/>
    </row>
    <row r="5044" spans="1:1">
      <c r="A5044" s="3"/>
    </row>
    <row r="5045" spans="1:1">
      <c r="A5045" s="3"/>
    </row>
    <row r="5046" spans="1:1">
      <c r="A5046" s="3"/>
    </row>
    <row r="5047" spans="1:1">
      <c r="A5047" s="3"/>
    </row>
    <row r="5048" spans="1:1">
      <c r="A5048" s="3"/>
    </row>
    <row r="5049" spans="1:1">
      <c r="A5049" s="3"/>
    </row>
    <row r="5050" spans="1:1">
      <c r="A5050" s="3"/>
    </row>
    <row r="5051" spans="1:1">
      <c r="A5051" s="3"/>
    </row>
    <row r="5052" spans="1:1">
      <c r="A5052" s="3"/>
    </row>
    <row r="5053" spans="1:1">
      <c r="A5053" s="3"/>
    </row>
    <row r="5054" spans="1:1">
      <c r="A5054" s="3"/>
    </row>
    <row r="5055" spans="1:1">
      <c r="A5055" s="3"/>
    </row>
    <row r="5056" spans="1:1">
      <c r="A5056" s="3"/>
    </row>
    <row r="5057" spans="1:1">
      <c r="A5057" s="3"/>
    </row>
    <row r="5058" spans="1:1">
      <c r="A5058" s="3"/>
    </row>
    <row r="5059" spans="1:1">
      <c r="A5059" s="3"/>
    </row>
    <row r="5060" spans="1:1">
      <c r="A5060" s="3"/>
    </row>
    <row r="5061" spans="1:1">
      <c r="A5061" s="3"/>
    </row>
    <row r="5062" spans="1:1">
      <c r="A5062" s="3"/>
    </row>
    <row r="5063" spans="1:1">
      <c r="A5063" s="3"/>
    </row>
    <row r="5064" spans="1:1">
      <c r="A5064" s="3"/>
    </row>
    <row r="5065" spans="1:1">
      <c r="A5065" s="3"/>
    </row>
    <row r="5066" spans="1:1">
      <c r="A5066" s="3"/>
    </row>
    <row r="5067" spans="1:1">
      <c r="A5067" s="3"/>
    </row>
    <row r="5068" spans="1:1">
      <c r="A5068" s="3"/>
    </row>
    <row r="5069" spans="1:1">
      <c r="A5069" s="3"/>
    </row>
    <row r="5070" spans="1:1">
      <c r="A5070" s="3"/>
    </row>
    <row r="5071" spans="1:1">
      <c r="A5071" s="3"/>
    </row>
    <row r="5072" spans="1:1">
      <c r="A5072" s="3"/>
    </row>
    <row r="5073" spans="1:1">
      <c r="A5073" s="3"/>
    </row>
    <row r="5074" spans="1:1">
      <c r="A5074" s="3"/>
    </row>
    <row r="5075" spans="1:1">
      <c r="A5075" s="3"/>
    </row>
    <row r="5076" spans="1:1">
      <c r="A5076" s="3"/>
    </row>
    <row r="5077" spans="1:1">
      <c r="A5077" s="3"/>
    </row>
    <row r="5078" spans="1:1">
      <c r="A5078" s="3"/>
    </row>
    <row r="5079" spans="1:1">
      <c r="A5079" s="3"/>
    </row>
    <row r="5080" spans="1:1">
      <c r="A5080" s="3"/>
    </row>
    <row r="5081" spans="1:1">
      <c r="A5081" s="3"/>
    </row>
    <row r="5082" spans="1:1">
      <c r="A5082" s="3"/>
    </row>
    <row r="5083" spans="1:1">
      <c r="A5083" s="3"/>
    </row>
    <row r="5084" spans="1:1">
      <c r="A5084" s="3"/>
    </row>
    <row r="5085" spans="1:1">
      <c r="A5085" s="3"/>
    </row>
    <row r="5086" spans="1:1">
      <c r="A5086" s="3"/>
    </row>
    <row r="5087" spans="1:1">
      <c r="A5087" s="3"/>
    </row>
    <row r="5088" spans="1:1">
      <c r="A5088" s="3"/>
    </row>
    <row r="5089" spans="1:1">
      <c r="A5089" s="3"/>
    </row>
    <row r="5090" spans="1:1">
      <c r="A5090" s="3"/>
    </row>
    <row r="5091" spans="1:1">
      <c r="A5091" s="3"/>
    </row>
    <row r="5092" spans="1:1">
      <c r="A5092" s="3"/>
    </row>
    <row r="5093" spans="1:1">
      <c r="A5093" s="3"/>
    </row>
    <row r="5094" spans="1:1">
      <c r="A5094" s="3"/>
    </row>
    <row r="5095" spans="1:1">
      <c r="A5095" s="3"/>
    </row>
    <row r="5096" spans="1:1">
      <c r="A5096" s="3"/>
    </row>
    <row r="5097" spans="1:1">
      <c r="A5097" s="3"/>
    </row>
    <row r="5098" spans="1:1">
      <c r="A5098" s="3"/>
    </row>
    <row r="5099" spans="1:1">
      <c r="A5099" s="3"/>
    </row>
    <row r="5100" spans="1:1">
      <c r="A5100" s="3"/>
    </row>
    <row r="5101" spans="1:1">
      <c r="A5101" s="3"/>
    </row>
    <row r="5102" spans="1:1">
      <c r="A5102" s="3"/>
    </row>
    <row r="5103" spans="1:1">
      <c r="A5103" s="3"/>
    </row>
    <row r="5104" spans="1:1">
      <c r="A5104" s="3"/>
    </row>
    <row r="5105" spans="1:1">
      <c r="A5105" s="3"/>
    </row>
    <row r="5106" spans="1:1">
      <c r="A5106" s="3"/>
    </row>
    <row r="5107" spans="1:1">
      <c r="A5107" s="3"/>
    </row>
    <row r="5108" spans="1:1">
      <c r="A5108" s="3"/>
    </row>
    <row r="5109" spans="1:1">
      <c r="A5109" s="3"/>
    </row>
    <row r="5110" spans="1:1">
      <c r="A5110" s="3"/>
    </row>
    <row r="5111" spans="1:1">
      <c r="A5111" s="3"/>
    </row>
    <row r="5112" spans="1:1">
      <c r="A5112" s="3"/>
    </row>
    <row r="5113" spans="1:1">
      <c r="A5113" s="3"/>
    </row>
    <row r="5114" spans="1:1">
      <c r="A5114" s="3"/>
    </row>
    <row r="5115" spans="1:1">
      <c r="A5115" s="3"/>
    </row>
    <row r="5116" spans="1:1">
      <c r="A5116" s="3"/>
    </row>
    <row r="5117" spans="1:1">
      <c r="A5117" s="3"/>
    </row>
    <row r="5118" spans="1:1">
      <c r="A5118" s="3"/>
    </row>
    <row r="5119" spans="1:1">
      <c r="A5119" s="3"/>
    </row>
    <row r="5120" spans="1:1">
      <c r="A5120" s="3"/>
    </row>
    <row r="5121" spans="1:1">
      <c r="A5121" s="3"/>
    </row>
    <row r="5122" spans="1:1">
      <c r="A5122" s="3"/>
    </row>
    <row r="5123" spans="1:1">
      <c r="A5123" s="3"/>
    </row>
    <row r="5124" spans="1:1">
      <c r="A5124" s="3"/>
    </row>
    <row r="5125" spans="1:1">
      <c r="A5125" s="3"/>
    </row>
    <row r="5126" spans="1:1">
      <c r="A5126" s="3"/>
    </row>
    <row r="5127" spans="1:1">
      <c r="A5127" s="3"/>
    </row>
    <row r="5128" spans="1:1">
      <c r="A5128" s="3"/>
    </row>
    <row r="5129" spans="1:1">
      <c r="A5129" s="3"/>
    </row>
    <row r="5130" spans="1:1">
      <c r="A5130" s="3"/>
    </row>
    <row r="5131" spans="1:1">
      <c r="A5131" s="3"/>
    </row>
    <row r="5132" spans="1:1">
      <c r="A5132" s="3"/>
    </row>
    <row r="5133" spans="1:1">
      <c r="A5133" s="3"/>
    </row>
    <row r="5134" spans="1:1">
      <c r="A5134" s="3"/>
    </row>
    <row r="5135" spans="1:1">
      <c r="A5135" s="3"/>
    </row>
    <row r="5136" spans="1:1">
      <c r="A5136" s="3"/>
    </row>
    <row r="5137" spans="1:1">
      <c r="A5137" s="3"/>
    </row>
    <row r="5138" spans="1:1">
      <c r="A5138" s="3"/>
    </row>
    <row r="5139" spans="1:1">
      <c r="A5139" s="3"/>
    </row>
    <row r="5140" spans="1:1">
      <c r="A5140" s="3"/>
    </row>
    <row r="5141" spans="1:1">
      <c r="A5141" s="3"/>
    </row>
    <row r="5142" spans="1:1">
      <c r="A5142" s="3"/>
    </row>
    <row r="5143" spans="1:1">
      <c r="A5143" s="3"/>
    </row>
    <row r="5144" spans="1:1">
      <c r="A5144" s="3"/>
    </row>
    <row r="5145" spans="1:1">
      <c r="A5145" s="3"/>
    </row>
    <row r="5146" spans="1:1">
      <c r="A5146" s="3"/>
    </row>
    <row r="5147" spans="1:1">
      <c r="A5147" s="3"/>
    </row>
    <row r="5148" spans="1:1">
      <c r="A5148" s="3"/>
    </row>
    <row r="5149" spans="1:1">
      <c r="A5149" s="3"/>
    </row>
    <row r="5150" spans="1:1">
      <c r="A5150" s="3"/>
    </row>
    <row r="5151" spans="1:1">
      <c r="A5151" s="3"/>
    </row>
    <row r="5152" spans="1:1">
      <c r="A5152" s="3"/>
    </row>
    <row r="5153" spans="1:1">
      <c r="A5153" s="3"/>
    </row>
    <row r="5154" spans="1:1">
      <c r="A5154" s="3"/>
    </row>
    <row r="5155" spans="1:1">
      <c r="A5155" s="3"/>
    </row>
    <row r="5156" spans="1:1">
      <c r="A5156" s="3"/>
    </row>
    <row r="5157" spans="1:1">
      <c r="A5157" s="3"/>
    </row>
    <row r="5158" spans="1:1">
      <c r="A5158" s="3"/>
    </row>
    <row r="5159" spans="1:1">
      <c r="A5159" s="3"/>
    </row>
    <row r="5160" spans="1:1">
      <c r="A5160" s="3"/>
    </row>
    <row r="5161" spans="1:1">
      <c r="A5161" s="3"/>
    </row>
    <row r="5162" spans="1:1">
      <c r="A5162" s="3"/>
    </row>
    <row r="5163" spans="1:1">
      <c r="A5163" s="3"/>
    </row>
    <row r="5164" spans="1:1">
      <c r="A5164" s="3"/>
    </row>
    <row r="5165" spans="1:1">
      <c r="A5165" s="3"/>
    </row>
    <row r="5166" spans="1:1">
      <c r="A5166" s="3"/>
    </row>
    <row r="5167" spans="1:1">
      <c r="A5167" s="3"/>
    </row>
    <row r="5168" spans="1:1">
      <c r="A5168" s="3"/>
    </row>
    <row r="5169" spans="1:1">
      <c r="A5169" s="3"/>
    </row>
    <row r="5170" spans="1:1">
      <c r="A5170" s="3"/>
    </row>
    <row r="5171" spans="1:1">
      <c r="A5171" s="3"/>
    </row>
    <row r="5172" spans="1:1">
      <c r="A5172" s="3"/>
    </row>
    <row r="5173" spans="1:1">
      <c r="A5173" s="3"/>
    </row>
    <row r="5174" spans="1:1">
      <c r="A5174" s="3"/>
    </row>
    <row r="5175" spans="1:1">
      <c r="A5175" s="3"/>
    </row>
    <row r="5176" spans="1:1">
      <c r="A5176" s="3"/>
    </row>
    <row r="5177" spans="1:1">
      <c r="A5177" s="3"/>
    </row>
    <row r="5178" spans="1:1">
      <c r="A5178" s="3"/>
    </row>
    <row r="5179" spans="1:1">
      <c r="A5179" s="3"/>
    </row>
    <row r="5180" spans="1:1">
      <c r="A5180" s="3"/>
    </row>
    <row r="5181" spans="1:1">
      <c r="A5181" s="3"/>
    </row>
    <row r="5182" spans="1:1">
      <c r="A5182" s="3"/>
    </row>
    <row r="5183" spans="1:1">
      <c r="A5183" s="3"/>
    </row>
    <row r="5184" spans="1:1">
      <c r="A5184" s="3"/>
    </row>
    <row r="5185" spans="1:1">
      <c r="A5185" s="3"/>
    </row>
    <row r="5186" spans="1:1">
      <c r="A5186" s="3"/>
    </row>
    <row r="5187" spans="1:1">
      <c r="A5187" s="3"/>
    </row>
    <row r="5188" spans="1:1">
      <c r="A5188" s="3"/>
    </row>
    <row r="5189" spans="1:1">
      <c r="A5189" s="3"/>
    </row>
    <row r="5190" spans="1:1">
      <c r="A5190" s="3"/>
    </row>
    <row r="5191" spans="1:1">
      <c r="A5191" s="3"/>
    </row>
    <row r="5192" spans="1:1">
      <c r="A5192" s="3"/>
    </row>
    <row r="5193" spans="1:1">
      <c r="A5193" s="3"/>
    </row>
    <row r="5194" spans="1:1">
      <c r="A5194" s="3"/>
    </row>
    <row r="5195" spans="1:1">
      <c r="A5195" s="3"/>
    </row>
    <row r="5196" spans="1:1">
      <c r="A5196" s="3"/>
    </row>
    <row r="5197" spans="1:1">
      <c r="A5197" s="3"/>
    </row>
    <row r="5198" spans="1:1">
      <c r="A5198" s="3"/>
    </row>
    <row r="5199" spans="1:1">
      <c r="A5199" s="3"/>
    </row>
    <row r="5200" spans="1:1">
      <c r="A5200" s="3"/>
    </row>
    <row r="5201" spans="1:1">
      <c r="A5201" s="3"/>
    </row>
    <row r="5202" spans="1:1">
      <c r="A5202" s="3"/>
    </row>
    <row r="5203" spans="1:1">
      <c r="A5203" s="3"/>
    </row>
    <row r="5204" spans="1:1">
      <c r="A5204" s="3"/>
    </row>
    <row r="5205" spans="1:1">
      <c r="A5205" s="3"/>
    </row>
    <row r="5206" spans="1:1">
      <c r="A5206" s="3"/>
    </row>
    <row r="5207" spans="1:1">
      <c r="A5207" s="3"/>
    </row>
    <row r="5208" spans="1:1">
      <c r="A5208" s="3"/>
    </row>
    <row r="5209" spans="1:1">
      <c r="A5209" s="3"/>
    </row>
    <row r="5210" spans="1:1">
      <c r="A5210" s="3"/>
    </row>
    <row r="5211" spans="1:1">
      <c r="A5211" s="3"/>
    </row>
    <row r="5212" spans="1:1">
      <c r="A5212" s="3"/>
    </row>
    <row r="5213" spans="1:1">
      <c r="A5213" s="3"/>
    </row>
    <row r="5214" spans="1:1">
      <c r="A5214" s="3"/>
    </row>
    <row r="5215" spans="1:1">
      <c r="A5215" s="3"/>
    </row>
    <row r="5216" spans="1:1">
      <c r="A5216" s="3"/>
    </row>
    <row r="5217" spans="1:1">
      <c r="A5217" s="3"/>
    </row>
    <row r="5218" spans="1:1">
      <c r="A5218" s="3"/>
    </row>
    <row r="5219" spans="1:1">
      <c r="A5219" s="3"/>
    </row>
    <row r="5220" spans="1:1">
      <c r="A5220" s="3"/>
    </row>
    <row r="5221" spans="1:1">
      <c r="A5221" s="3"/>
    </row>
    <row r="5222" spans="1:1">
      <c r="A5222" s="3"/>
    </row>
    <row r="5223" spans="1:1">
      <c r="A5223" s="3"/>
    </row>
    <row r="5224" spans="1:1">
      <c r="A5224" s="3"/>
    </row>
    <row r="5225" spans="1:1">
      <c r="A5225" s="3"/>
    </row>
    <row r="5226" spans="1:1">
      <c r="A5226" s="3"/>
    </row>
    <row r="5227" spans="1:1">
      <c r="A5227" s="3"/>
    </row>
    <row r="5228" spans="1:1">
      <c r="A5228" s="3"/>
    </row>
    <row r="5229" spans="1:1">
      <c r="A5229" s="3"/>
    </row>
    <row r="5230" spans="1:1">
      <c r="A5230" s="3"/>
    </row>
    <row r="5231" spans="1:1">
      <c r="A5231" s="3"/>
    </row>
    <row r="5232" spans="1:1">
      <c r="A5232" s="3"/>
    </row>
    <row r="5233" spans="1:1">
      <c r="A5233" s="3"/>
    </row>
    <row r="5234" spans="1:1">
      <c r="A5234" s="3"/>
    </row>
    <row r="5235" spans="1:1">
      <c r="A5235" s="3"/>
    </row>
    <row r="5236" spans="1:1">
      <c r="A5236" s="3"/>
    </row>
    <row r="5237" spans="1:1">
      <c r="A5237" s="3"/>
    </row>
    <row r="5238" spans="1:1">
      <c r="A5238" s="3"/>
    </row>
    <row r="5239" spans="1:1">
      <c r="A5239" s="3"/>
    </row>
    <row r="5240" spans="1:1">
      <c r="A5240" s="3"/>
    </row>
    <row r="5241" spans="1:1">
      <c r="A5241" s="3"/>
    </row>
    <row r="5242" spans="1:1">
      <c r="A5242" s="3"/>
    </row>
    <row r="5243" spans="1:1">
      <c r="A5243" s="3"/>
    </row>
    <row r="5244" spans="1:1">
      <c r="A5244" s="3"/>
    </row>
    <row r="5245" spans="1:1">
      <c r="A5245" s="3"/>
    </row>
    <row r="5246" spans="1:1">
      <c r="A5246" s="3"/>
    </row>
    <row r="5247" spans="1:1">
      <c r="A5247" s="3"/>
    </row>
    <row r="5248" spans="1:1">
      <c r="A5248" s="3"/>
    </row>
    <row r="5249" spans="1:1">
      <c r="A5249" s="3"/>
    </row>
    <row r="5250" spans="1:1">
      <c r="A5250" s="3"/>
    </row>
    <row r="5251" spans="1:1">
      <c r="A5251" s="3"/>
    </row>
    <row r="5252" spans="1:1">
      <c r="A5252" s="3"/>
    </row>
    <row r="5253" spans="1:1">
      <c r="A5253" s="3"/>
    </row>
    <row r="5254" spans="1:1">
      <c r="A5254" s="3"/>
    </row>
    <row r="5255" spans="1:1">
      <c r="A5255" s="3"/>
    </row>
    <row r="5256" spans="1:1">
      <c r="A5256" s="3"/>
    </row>
    <row r="5257" spans="1:1">
      <c r="A5257" s="3"/>
    </row>
    <row r="5258" spans="1:1">
      <c r="A5258" s="3"/>
    </row>
    <row r="5259" spans="1:1">
      <c r="A5259" s="3"/>
    </row>
    <row r="5260" spans="1:1">
      <c r="A5260" s="3"/>
    </row>
    <row r="5261" spans="1:1">
      <c r="A5261" s="3"/>
    </row>
    <row r="5262" spans="1:1">
      <c r="A5262" s="3"/>
    </row>
    <row r="5263" spans="1:1">
      <c r="A5263" s="3"/>
    </row>
    <row r="5264" spans="1:1">
      <c r="A5264" s="3"/>
    </row>
    <row r="5265" spans="1:1">
      <c r="A5265" s="3"/>
    </row>
    <row r="5266" spans="1:1">
      <c r="A5266" s="3"/>
    </row>
    <row r="5267" spans="1:1">
      <c r="A5267" s="3"/>
    </row>
    <row r="5268" spans="1:1">
      <c r="A5268" s="3"/>
    </row>
    <row r="5269" spans="1:1">
      <c r="A5269" s="3"/>
    </row>
    <row r="5270" spans="1:1">
      <c r="A5270" s="3"/>
    </row>
    <row r="5271" spans="1:1">
      <c r="A5271" s="3"/>
    </row>
    <row r="5272" spans="1:1">
      <c r="A5272" s="3"/>
    </row>
    <row r="5273" spans="1:1">
      <c r="A5273" s="3"/>
    </row>
    <row r="5274" spans="1:1">
      <c r="A5274" s="3"/>
    </row>
    <row r="5275" spans="1:1">
      <c r="A5275" s="3"/>
    </row>
    <row r="5276" spans="1:1">
      <c r="A5276" s="3"/>
    </row>
    <row r="5277" spans="1:1">
      <c r="A5277" s="3"/>
    </row>
    <row r="5278" spans="1:1">
      <c r="A5278" s="3"/>
    </row>
    <row r="5279" spans="1:1">
      <c r="A5279" s="3"/>
    </row>
    <row r="5280" spans="1:1">
      <c r="A5280" s="3"/>
    </row>
    <row r="5281" spans="1:1">
      <c r="A5281" s="3"/>
    </row>
    <row r="5282" spans="1:1">
      <c r="A5282" s="3"/>
    </row>
    <row r="5283" spans="1:1">
      <c r="A5283" s="3"/>
    </row>
    <row r="5284" spans="1:1">
      <c r="A5284" s="3"/>
    </row>
    <row r="5285" spans="1:1">
      <c r="A5285" s="3"/>
    </row>
    <row r="5286" spans="1:1">
      <c r="A5286" s="3"/>
    </row>
    <row r="5287" spans="1:1">
      <c r="A5287" s="3"/>
    </row>
    <row r="5288" spans="1:1">
      <c r="A5288" s="3"/>
    </row>
    <row r="5289" spans="1:1">
      <c r="A5289" s="3"/>
    </row>
    <row r="5290" spans="1:1">
      <c r="A5290" s="3"/>
    </row>
    <row r="5291" spans="1:1">
      <c r="A5291" s="3"/>
    </row>
    <row r="5292" spans="1:1">
      <c r="A5292" s="3"/>
    </row>
    <row r="5293" spans="1:1">
      <c r="A5293" s="3"/>
    </row>
    <row r="5294" spans="1:1">
      <c r="A5294" s="3"/>
    </row>
    <row r="5295" spans="1:1">
      <c r="A5295" s="3"/>
    </row>
    <row r="5296" spans="1:1">
      <c r="A5296" s="3"/>
    </row>
    <row r="5297" spans="1:1">
      <c r="A5297" s="3"/>
    </row>
    <row r="5298" spans="1:1">
      <c r="A5298" s="3"/>
    </row>
    <row r="5299" spans="1:1">
      <c r="A5299" s="3"/>
    </row>
    <row r="5300" spans="1:1">
      <c r="A5300" s="3"/>
    </row>
    <row r="5301" spans="1:1">
      <c r="A5301" s="3"/>
    </row>
    <row r="5302" spans="1:1">
      <c r="A5302" s="3"/>
    </row>
    <row r="5303" spans="1:1">
      <c r="A5303" s="3"/>
    </row>
    <row r="5304" spans="1:1">
      <c r="A5304" s="3"/>
    </row>
    <row r="5305" spans="1:1">
      <c r="A5305" s="3"/>
    </row>
    <row r="5306" spans="1:1">
      <c r="A5306" s="3"/>
    </row>
    <row r="5307" spans="1:1">
      <c r="A5307" s="3"/>
    </row>
    <row r="5308" spans="1:1">
      <c r="A5308" s="3"/>
    </row>
    <row r="5309" spans="1:1">
      <c r="A5309" s="3"/>
    </row>
    <row r="5310" spans="1:1">
      <c r="A5310" s="3"/>
    </row>
    <row r="5311" spans="1:1">
      <c r="A5311" s="3"/>
    </row>
    <row r="5312" spans="1:1">
      <c r="A5312" s="3"/>
    </row>
    <row r="5313" spans="1:1">
      <c r="A5313" s="3"/>
    </row>
    <row r="5314" spans="1:1">
      <c r="A5314" s="3"/>
    </row>
    <row r="5315" spans="1:1">
      <c r="A5315" s="3"/>
    </row>
    <row r="5316" spans="1:1">
      <c r="A5316" s="3"/>
    </row>
    <row r="5317" spans="1:1">
      <c r="A5317" s="3"/>
    </row>
    <row r="5318" spans="1:1">
      <c r="A5318" s="3"/>
    </row>
    <row r="5319" spans="1:1">
      <c r="A5319" s="3"/>
    </row>
    <row r="5320" spans="1:1">
      <c r="A5320" s="3"/>
    </row>
    <row r="5321" spans="1:1">
      <c r="A5321" s="3"/>
    </row>
    <row r="5322" spans="1:1">
      <c r="A5322" s="3"/>
    </row>
    <row r="5323" spans="1:1">
      <c r="A5323" s="3"/>
    </row>
    <row r="5324" spans="1:1">
      <c r="A5324" s="3"/>
    </row>
    <row r="5325" spans="1:1">
      <c r="A5325" s="3"/>
    </row>
    <row r="5326" spans="1:1">
      <c r="A5326" s="3"/>
    </row>
    <row r="5327" spans="1:1">
      <c r="A5327" s="3"/>
    </row>
    <row r="5328" spans="1:1">
      <c r="A5328" s="3"/>
    </row>
    <row r="5329" spans="1:1">
      <c r="A5329" s="3"/>
    </row>
    <row r="5330" spans="1:1">
      <c r="A5330" s="3"/>
    </row>
    <row r="5331" spans="1:1">
      <c r="A5331" s="3"/>
    </row>
    <row r="5332" spans="1:1">
      <c r="A5332" s="3"/>
    </row>
    <row r="5333" spans="1:1">
      <c r="A5333" s="3"/>
    </row>
    <row r="5334" spans="1:1">
      <c r="A5334" s="3"/>
    </row>
    <row r="5335" spans="1:1">
      <c r="A5335" s="3"/>
    </row>
    <row r="5336" spans="1:1">
      <c r="A5336" s="3"/>
    </row>
    <row r="5337" spans="1:1">
      <c r="A5337" s="3"/>
    </row>
    <row r="5338" spans="1:1">
      <c r="A5338" s="3"/>
    </row>
    <row r="5339" spans="1:1">
      <c r="A5339" s="3"/>
    </row>
    <row r="5340" spans="1:1">
      <c r="A5340" s="3"/>
    </row>
    <row r="5341" spans="1:1">
      <c r="A5341" s="3"/>
    </row>
    <row r="5342" spans="1:1">
      <c r="A5342" s="3"/>
    </row>
    <row r="5343" spans="1:1">
      <c r="A5343" s="3"/>
    </row>
    <row r="5344" spans="1:1">
      <c r="A5344" s="3"/>
    </row>
    <row r="5345" spans="1:1">
      <c r="A5345" s="3"/>
    </row>
    <row r="5346" spans="1:1">
      <c r="A5346" s="3"/>
    </row>
    <row r="5347" spans="1:1">
      <c r="A5347" s="3"/>
    </row>
    <row r="5348" spans="1:1">
      <c r="A5348" s="3"/>
    </row>
    <row r="5349" spans="1:1">
      <c r="A5349" s="3"/>
    </row>
    <row r="5350" spans="1:1">
      <c r="A5350" s="3"/>
    </row>
    <row r="5351" spans="1:1">
      <c r="A5351" s="3"/>
    </row>
    <row r="5352" spans="1:1">
      <c r="A5352" s="3"/>
    </row>
    <row r="5353" spans="1:1">
      <c r="A5353" s="3"/>
    </row>
    <row r="5354" spans="1:1">
      <c r="A5354" s="3"/>
    </row>
    <row r="5355" spans="1:1">
      <c r="A5355" s="3"/>
    </row>
    <row r="5356" spans="1:1">
      <c r="A5356" s="3"/>
    </row>
    <row r="5357" spans="1:1">
      <c r="A5357" s="3"/>
    </row>
    <row r="5358" spans="1:1">
      <c r="A5358" s="3"/>
    </row>
    <row r="5359" spans="1:1">
      <c r="A5359" s="3"/>
    </row>
    <row r="5360" spans="1:1">
      <c r="A5360" s="3"/>
    </row>
    <row r="5361" spans="1:1">
      <c r="A5361" s="3"/>
    </row>
    <row r="5362" spans="1:1">
      <c r="A5362" s="3"/>
    </row>
    <row r="5363" spans="1:1">
      <c r="A5363" s="3"/>
    </row>
    <row r="5364" spans="1:1">
      <c r="A5364" s="3"/>
    </row>
    <row r="5365" spans="1:1">
      <c r="A5365" s="3"/>
    </row>
    <row r="5366" spans="1:1">
      <c r="A5366" s="3"/>
    </row>
    <row r="5367" spans="1:1">
      <c r="A5367" s="3"/>
    </row>
    <row r="5368" spans="1:1">
      <c r="A5368" s="3"/>
    </row>
    <row r="5369" spans="1:1">
      <c r="A5369" s="3"/>
    </row>
    <row r="5370" spans="1:1">
      <c r="A5370" s="3"/>
    </row>
    <row r="5371" spans="1:1">
      <c r="A5371" s="3"/>
    </row>
    <row r="5372" spans="1:1">
      <c r="A5372" s="3"/>
    </row>
    <row r="5373" spans="1:1">
      <c r="A5373" s="3"/>
    </row>
    <row r="5374" spans="1:1">
      <c r="A5374" s="3"/>
    </row>
    <row r="5375" spans="1:1">
      <c r="A5375" s="3"/>
    </row>
    <row r="5376" spans="1:1">
      <c r="A5376" s="3"/>
    </row>
    <row r="5377" spans="1:1">
      <c r="A5377" s="3"/>
    </row>
    <row r="5378" spans="1:1">
      <c r="A5378" s="3"/>
    </row>
    <row r="5379" spans="1:1">
      <c r="A5379" s="3"/>
    </row>
    <row r="5380" spans="1:1">
      <c r="A5380" s="3"/>
    </row>
    <row r="5381" spans="1:1">
      <c r="A5381" s="3"/>
    </row>
    <row r="5382" spans="1:1">
      <c r="A5382" s="3"/>
    </row>
    <row r="5383" spans="1:1">
      <c r="A5383" s="3"/>
    </row>
    <row r="5384" spans="1:1">
      <c r="A5384" s="3"/>
    </row>
    <row r="5385" spans="1:1">
      <c r="A5385" s="3"/>
    </row>
    <row r="5386" spans="1:1">
      <c r="A5386" s="3"/>
    </row>
    <row r="5387" spans="1:1">
      <c r="A5387" s="3"/>
    </row>
    <row r="5388" spans="1:1">
      <c r="A5388" s="3"/>
    </row>
    <row r="5389" spans="1:1">
      <c r="A5389" s="3"/>
    </row>
    <row r="5390" spans="1:1">
      <c r="A5390" s="3"/>
    </row>
    <row r="5391" spans="1:1">
      <c r="A5391" s="3"/>
    </row>
    <row r="5392" spans="1:1">
      <c r="A5392" s="3"/>
    </row>
    <row r="5393" spans="1:1">
      <c r="A5393" s="3"/>
    </row>
    <row r="5394" spans="1:1">
      <c r="A5394" s="3"/>
    </row>
    <row r="5395" spans="1:1">
      <c r="A5395" s="3"/>
    </row>
    <row r="5396" spans="1:1">
      <c r="A5396" s="3"/>
    </row>
    <row r="5397" spans="1:1">
      <c r="A5397" s="3"/>
    </row>
    <row r="5398" spans="1:1">
      <c r="A5398" s="3"/>
    </row>
    <row r="5399" spans="1:1">
      <c r="A5399" s="3"/>
    </row>
    <row r="5400" spans="1:1">
      <c r="A5400" s="3"/>
    </row>
    <row r="5401" spans="1:1">
      <c r="A5401" s="3"/>
    </row>
    <row r="5402" spans="1:1">
      <c r="A5402" s="3"/>
    </row>
    <row r="5403" spans="1:1">
      <c r="A5403" s="3"/>
    </row>
    <row r="5404" spans="1:1">
      <c r="A5404" s="3"/>
    </row>
    <row r="5405" spans="1:1">
      <c r="A5405" s="3"/>
    </row>
    <row r="5406" spans="1:1">
      <c r="A5406" s="3"/>
    </row>
    <row r="5407" spans="1:1">
      <c r="A5407" s="3"/>
    </row>
    <row r="5408" spans="1:1">
      <c r="A5408" s="3"/>
    </row>
    <row r="5409" spans="1:1">
      <c r="A5409" s="3"/>
    </row>
    <row r="5410" spans="1:1">
      <c r="A5410" s="3"/>
    </row>
    <row r="5411" spans="1:1">
      <c r="A5411" s="3"/>
    </row>
    <row r="5412" spans="1:1">
      <c r="A5412" s="3"/>
    </row>
    <row r="5413" spans="1:1">
      <c r="A5413" s="3"/>
    </row>
    <row r="5414" spans="1:1">
      <c r="A5414" s="3"/>
    </row>
    <row r="5415" spans="1:1">
      <c r="A5415" s="3"/>
    </row>
    <row r="5416" spans="1:1">
      <c r="A5416" s="3"/>
    </row>
    <row r="5417" spans="1:1">
      <c r="A5417" s="3"/>
    </row>
    <row r="5418" spans="1:1">
      <c r="A5418" s="3"/>
    </row>
    <row r="5419" spans="1:1">
      <c r="A5419" s="3"/>
    </row>
    <row r="5420" spans="1:1">
      <c r="A5420" s="3"/>
    </row>
    <row r="5421" spans="1:1">
      <c r="A5421" s="3"/>
    </row>
    <row r="5422" spans="1:1">
      <c r="A5422" s="3"/>
    </row>
    <row r="5423" spans="1:1">
      <c r="A5423" s="3"/>
    </row>
    <row r="5424" spans="1:1">
      <c r="A5424" s="3"/>
    </row>
    <row r="5425" spans="1:1">
      <c r="A5425" s="3"/>
    </row>
    <row r="5426" spans="1:1">
      <c r="A5426" s="3"/>
    </row>
    <row r="5427" spans="1:1">
      <c r="A5427" s="3"/>
    </row>
    <row r="5428" spans="1:1">
      <c r="A5428" s="3"/>
    </row>
    <row r="5429" spans="1:1">
      <c r="A5429" s="3"/>
    </row>
    <row r="5430" spans="1:1">
      <c r="A5430" s="3"/>
    </row>
    <row r="5431" spans="1:1">
      <c r="A5431" s="3"/>
    </row>
    <row r="5432" spans="1:1">
      <c r="A5432" s="3"/>
    </row>
    <row r="5433" spans="1:1">
      <c r="A5433" s="3"/>
    </row>
    <row r="5434" spans="1:1">
      <c r="A5434" s="3"/>
    </row>
    <row r="5435" spans="1:1">
      <c r="A5435" s="3"/>
    </row>
    <row r="5436" spans="1:1">
      <c r="A5436" s="3"/>
    </row>
    <row r="5437" spans="1:1">
      <c r="A5437" s="3"/>
    </row>
    <row r="5438" spans="1:1">
      <c r="A5438" s="3"/>
    </row>
    <row r="5439" spans="1:1">
      <c r="A5439" s="3"/>
    </row>
    <row r="5440" spans="1:1">
      <c r="A5440" s="3"/>
    </row>
    <row r="5441" spans="1:1">
      <c r="A5441" s="3"/>
    </row>
    <row r="5442" spans="1:1">
      <c r="A5442" s="3"/>
    </row>
    <row r="5443" spans="1:1">
      <c r="A5443" s="3"/>
    </row>
    <row r="5444" spans="1:1">
      <c r="A5444" s="3"/>
    </row>
    <row r="5445" spans="1:1">
      <c r="A5445" s="3"/>
    </row>
    <row r="5446" spans="1:1">
      <c r="A5446" s="3"/>
    </row>
    <row r="5447" spans="1:1">
      <c r="A5447" s="3"/>
    </row>
    <row r="5448" spans="1:1">
      <c r="A5448" s="3"/>
    </row>
    <row r="5449" spans="1:1">
      <c r="A5449" s="3"/>
    </row>
    <row r="5450" spans="1:1">
      <c r="A5450" s="3"/>
    </row>
    <row r="5451" spans="1:1">
      <c r="A5451" s="3"/>
    </row>
    <row r="5452" spans="1:1">
      <c r="A5452" s="3"/>
    </row>
    <row r="5453" spans="1:1">
      <c r="A5453" s="3"/>
    </row>
    <row r="5454" spans="1:1">
      <c r="A5454" s="3"/>
    </row>
    <row r="5455" spans="1:1">
      <c r="A5455" s="3"/>
    </row>
    <row r="5456" spans="1:1">
      <c r="A5456" s="3"/>
    </row>
    <row r="5457" spans="1:1">
      <c r="A5457" s="3"/>
    </row>
    <row r="5458" spans="1:1">
      <c r="A5458" s="3"/>
    </row>
    <row r="5459" spans="1:1">
      <c r="A5459" s="3"/>
    </row>
    <row r="5460" spans="1:1">
      <c r="A5460" s="3"/>
    </row>
    <row r="5461" spans="1:1">
      <c r="A5461" s="3"/>
    </row>
    <row r="5462" spans="1:1">
      <c r="A5462" s="3"/>
    </row>
    <row r="5463" spans="1:1">
      <c r="A5463" s="3"/>
    </row>
    <row r="5464" spans="1:1">
      <c r="A5464" s="3"/>
    </row>
    <row r="5465" spans="1:1">
      <c r="A5465" s="3"/>
    </row>
    <row r="5466" spans="1:1">
      <c r="A5466" s="3"/>
    </row>
    <row r="5467" spans="1:1">
      <c r="A5467" s="3"/>
    </row>
    <row r="5468" spans="1:1">
      <c r="A5468" s="3"/>
    </row>
    <row r="5469" spans="1:1">
      <c r="A5469" s="3"/>
    </row>
    <row r="5470" spans="1:1">
      <c r="A5470" s="3"/>
    </row>
    <row r="5471" spans="1:1">
      <c r="A5471" s="3"/>
    </row>
    <row r="5472" spans="1:1">
      <c r="A5472" s="3"/>
    </row>
    <row r="5473" spans="1:1">
      <c r="A5473" s="3"/>
    </row>
    <row r="5474" spans="1:1">
      <c r="A5474" s="3"/>
    </row>
    <row r="5475" spans="1:1">
      <c r="A5475" s="3"/>
    </row>
    <row r="5476" spans="1:1">
      <c r="A5476" s="3"/>
    </row>
    <row r="5477" spans="1:1">
      <c r="A5477" s="3"/>
    </row>
    <row r="5478" spans="1:1">
      <c r="A5478" s="3"/>
    </row>
    <row r="5479" spans="1:1">
      <c r="A5479" s="3"/>
    </row>
    <row r="5480" spans="1:1">
      <c r="A5480" s="3"/>
    </row>
    <row r="5481" spans="1:1">
      <c r="A5481" s="3"/>
    </row>
    <row r="5482" spans="1:1">
      <c r="A5482" s="3"/>
    </row>
    <row r="5483" spans="1:1">
      <c r="A5483" s="3"/>
    </row>
    <row r="5484" spans="1:1">
      <c r="A5484" s="3"/>
    </row>
    <row r="5485" spans="1:1">
      <c r="A5485" s="3"/>
    </row>
    <row r="5486" spans="1:1">
      <c r="A5486" s="3"/>
    </row>
    <row r="5487" spans="1:1">
      <c r="A5487" s="3"/>
    </row>
    <row r="5488" spans="1:1">
      <c r="A5488" s="3"/>
    </row>
    <row r="5489" spans="1:1">
      <c r="A5489" s="3"/>
    </row>
    <row r="5490" spans="1:1">
      <c r="A5490" s="3"/>
    </row>
    <row r="5491" spans="1:1">
      <c r="A5491" s="3"/>
    </row>
    <row r="5492" spans="1:1">
      <c r="A5492" s="3"/>
    </row>
    <row r="5493" spans="1:1">
      <c r="A5493" s="3"/>
    </row>
    <row r="5494" spans="1:1">
      <c r="A5494" s="3"/>
    </row>
    <row r="5495" spans="1:1">
      <c r="A5495" s="3"/>
    </row>
    <row r="5496" spans="1:1">
      <c r="A5496" s="3"/>
    </row>
    <row r="5497" spans="1:1">
      <c r="A5497" s="3"/>
    </row>
    <row r="5498" spans="1:1">
      <c r="A5498" s="3"/>
    </row>
    <row r="5499" spans="1:1">
      <c r="A5499" s="3"/>
    </row>
    <row r="5500" spans="1:1">
      <c r="A5500" s="3"/>
    </row>
    <row r="5501" spans="1:1">
      <c r="A5501" s="3"/>
    </row>
    <row r="5502" spans="1:1">
      <c r="A5502" s="3"/>
    </row>
    <row r="5503" spans="1:1">
      <c r="A5503" s="3"/>
    </row>
    <row r="5504" spans="1:1">
      <c r="A5504" s="3"/>
    </row>
    <row r="5505" spans="1:1">
      <c r="A5505" s="3"/>
    </row>
    <row r="5506" spans="1:1">
      <c r="A5506" s="3"/>
    </row>
    <row r="5507" spans="1:1">
      <c r="A5507" s="3"/>
    </row>
    <row r="5508" spans="1:1">
      <c r="A5508" s="3"/>
    </row>
    <row r="5509" spans="1:1">
      <c r="A5509" s="3"/>
    </row>
    <row r="5510" spans="1:1">
      <c r="A5510" s="3"/>
    </row>
    <row r="5511" spans="1:1">
      <c r="A5511" s="3"/>
    </row>
    <row r="5512" spans="1:1">
      <c r="A5512" s="3"/>
    </row>
    <row r="5513" spans="1:1">
      <c r="A5513" s="3"/>
    </row>
    <row r="5514" spans="1:1">
      <c r="A5514" s="3"/>
    </row>
    <row r="5515" spans="1:1">
      <c r="A5515" s="3"/>
    </row>
    <row r="5516" spans="1:1">
      <c r="A5516" s="3"/>
    </row>
    <row r="5517" spans="1:1">
      <c r="A5517" s="3"/>
    </row>
    <row r="5518" spans="1:1">
      <c r="A5518" s="3"/>
    </row>
    <row r="5519" spans="1:1">
      <c r="A5519" s="3"/>
    </row>
    <row r="5520" spans="1:1">
      <c r="A5520" s="3"/>
    </row>
    <row r="5521" spans="1:1">
      <c r="A5521" s="3"/>
    </row>
    <row r="5522" spans="1:1">
      <c r="A5522" s="3"/>
    </row>
    <row r="5523" spans="1:1">
      <c r="A5523" s="3"/>
    </row>
    <row r="5524" spans="1:1">
      <c r="A5524" s="3"/>
    </row>
    <row r="5525" spans="1:1">
      <c r="A5525" s="3"/>
    </row>
    <row r="5526" spans="1:1">
      <c r="A5526" s="3"/>
    </row>
    <row r="5527" spans="1:1">
      <c r="A5527" s="3"/>
    </row>
    <row r="5528" spans="1:1">
      <c r="A5528" s="3"/>
    </row>
    <row r="5529" spans="1:1">
      <c r="A5529" s="3"/>
    </row>
    <row r="5530" spans="1:1">
      <c r="A5530" s="3"/>
    </row>
    <row r="5531" spans="1:1">
      <c r="A5531" s="3"/>
    </row>
    <row r="5532" spans="1:1">
      <c r="A5532" s="3"/>
    </row>
    <row r="5533" spans="1:1">
      <c r="A5533" s="3"/>
    </row>
    <row r="5534" spans="1:1">
      <c r="A5534" s="3"/>
    </row>
    <row r="5535" spans="1:1">
      <c r="A5535" s="3"/>
    </row>
    <row r="5536" spans="1:1">
      <c r="A5536" s="3"/>
    </row>
    <row r="5537" spans="1:1">
      <c r="A5537" s="3"/>
    </row>
    <row r="5538" spans="1:1">
      <c r="A5538" s="3"/>
    </row>
    <row r="5539" spans="1:1">
      <c r="A5539" s="3"/>
    </row>
    <row r="5540" spans="1:1">
      <c r="A5540" s="3"/>
    </row>
    <row r="5541" spans="1:1">
      <c r="A5541" s="3"/>
    </row>
    <row r="5542" spans="1:1">
      <c r="A5542" s="3"/>
    </row>
    <row r="5543" spans="1:1">
      <c r="A5543" s="3"/>
    </row>
    <row r="5544" spans="1:1">
      <c r="A5544" s="3"/>
    </row>
    <row r="5545" spans="1:1">
      <c r="A5545" s="3"/>
    </row>
    <row r="5546" spans="1:1">
      <c r="A5546" s="3"/>
    </row>
    <row r="5547" spans="1:1">
      <c r="A5547" s="3"/>
    </row>
    <row r="5548" spans="1:1">
      <c r="A5548" s="3"/>
    </row>
    <row r="5549" spans="1:1">
      <c r="A5549" s="3"/>
    </row>
    <row r="5550" spans="1:1">
      <c r="A5550" s="3"/>
    </row>
    <row r="5551" spans="1:1">
      <c r="A5551" s="3"/>
    </row>
    <row r="5552" spans="1:1">
      <c r="A5552" s="3"/>
    </row>
    <row r="5553" spans="1:1">
      <c r="A5553" s="3"/>
    </row>
    <row r="5554" spans="1:1">
      <c r="A5554" s="3"/>
    </row>
    <row r="5555" spans="1:1">
      <c r="A5555" s="3"/>
    </row>
    <row r="5556" spans="1:1">
      <c r="A5556" s="3"/>
    </row>
    <row r="5557" spans="1:1">
      <c r="A5557" s="3"/>
    </row>
    <row r="5558" spans="1:1">
      <c r="A5558" s="3"/>
    </row>
    <row r="5559" spans="1:1">
      <c r="A5559" s="3"/>
    </row>
    <row r="5560" spans="1:1">
      <c r="A5560" s="3"/>
    </row>
    <row r="5561" spans="1:1">
      <c r="A5561" s="3"/>
    </row>
    <row r="5562" spans="1:1">
      <c r="A5562" s="3"/>
    </row>
    <row r="5563" spans="1:1">
      <c r="A5563" s="3"/>
    </row>
    <row r="5564" spans="1:1">
      <c r="A5564" s="3"/>
    </row>
    <row r="5565" spans="1:1">
      <c r="A5565" s="3"/>
    </row>
    <row r="5566" spans="1:1">
      <c r="A5566" s="3"/>
    </row>
    <row r="5567" spans="1:1">
      <c r="A5567" s="3"/>
    </row>
    <row r="5568" spans="1:1">
      <c r="A5568" s="3"/>
    </row>
    <row r="5569" spans="1:1">
      <c r="A5569" s="3"/>
    </row>
    <row r="5570" spans="1:1">
      <c r="A5570" s="3"/>
    </row>
    <row r="5571" spans="1:1">
      <c r="A5571" s="3"/>
    </row>
    <row r="5572" spans="1:1">
      <c r="A5572" s="3"/>
    </row>
    <row r="5573" spans="1:1">
      <c r="A5573" s="3"/>
    </row>
    <row r="5574" spans="1:1">
      <c r="A5574" s="3"/>
    </row>
    <row r="5575" spans="1:1">
      <c r="A5575" s="3"/>
    </row>
    <row r="5576" spans="1:1">
      <c r="A5576" s="3"/>
    </row>
    <row r="5577" spans="1:1">
      <c r="A5577" s="3"/>
    </row>
    <row r="5578" spans="1:1">
      <c r="A5578" s="3"/>
    </row>
    <row r="5579" spans="1:1">
      <c r="A5579" s="3"/>
    </row>
    <row r="5580" spans="1:1">
      <c r="A5580" s="3"/>
    </row>
    <row r="5581" spans="1:1">
      <c r="A5581" s="3"/>
    </row>
    <row r="5582" spans="1:1">
      <c r="A5582" s="3"/>
    </row>
    <row r="5583" spans="1:1">
      <c r="A5583" s="3"/>
    </row>
    <row r="5584" spans="1:1">
      <c r="A5584" s="3"/>
    </row>
    <row r="5585" spans="1:1">
      <c r="A5585" s="3"/>
    </row>
    <row r="5586" spans="1:1">
      <c r="A5586" s="3"/>
    </row>
    <row r="5587" spans="1:1">
      <c r="A5587" s="3"/>
    </row>
    <row r="5588" spans="1:1">
      <c r="A5588" s="3"/>
    </row>
    <row r="5589" spans="1:1">
      <c r="A5589" s="3"/>
    </row>
    <row r="5590" spans="1:1">
      <c r="A5590" s="3"/>
    </row>
    <row r="5591" spans="1:1">
      <c r="A5591" s="3"/>
    </row>
    <row r="5592" spans="1:1">
      <c r="A5592" s="3"/>
    </row>
    <row r="5593" spans="1:1">
      <c r="A5593" s="3"/>
    </row>
    <row r="5594" spans="1:1">
      <c r="A5594" s="3"/>
    </row>
    <row r="5595" spans="1:1">
      <c r="A5595" s="3"/>
    </row>
    <row r="5596" spans="1:1">
      <c r="A5596" s="3"/>
    </row>
    <row r="5597" spans="1:1">
      <c r="A5597" s="3"/>
    </row>
    <row r="5598" spans="1:1">
      <c r="A5598" s="3"/>
    </row>
    <row r="5599" spans="1:1">
      <c r="A5599" s="3"/>
    </row>
    <row r="5600" spans="1:1">
      <c r="A5600" s="3"/>
    </row>
    <row r="5601" spans="1:1">
      <c r="A5601" s="3"/>
    </row>
    <row r="5602" spans="1:1">
      <c r="A5602" s="3"/>
    </row>
    <row r="5603" spans="1:1">
      <c r="A5603" s="3"/>
    </row>
    <row r="5604" spans="1:1">
      <c r="A5604" s="3"/>
    </row>
    <row r="5605" spans="1:1">
      <c r="A5605" s="3"/>
    </row>
    <row r="5606" spans="1:1">
      <c r="A5606" s="3"/>
    </row>
    <row r="5607" spans="1:1">
      <c r="A5607" s="3"/>
    </row>
    <row r="5608" spans="1:1">
      <c r="A5608" s="3"/>
    </row>
    <row r="5609" spans="1:1">
      <c r="A5609" s="3"/>
    </row>
    <row r="5610" spans="1:1">
      <c r="A5610" s="3"/>
    </row>
    <row r="5611" spans="1:1">
      <c r="A5611" s="3"/>
    </row>
    <row r="5612" spans="1:1">
      <c r="A5612" s="3"/>
    </row>
    <row r="5613" spans="1:1">
      <c r="A5613" s="3"/>
    </row>
    <row r="5614" spans="1:1">
      <c r="A5614" s="3"/>
    </row>
    <row r="5615" spans="1:1">
      <c r="A5615" s="3"/>
    </row>
    <row r="5616" spans="1:1">
      <c r="A5616" s="3"/>
    </row>
    <row r="5617" spans="1:1">
      <c r="A5617" s="3"/>
    </row>
    <row r="5618" spans="1:1">
      <c r="A5618" s="3"/>
    </row>
    <row r="5619" spans="1:1">
      <c r="A5619" s="3"/>
    </row>
    <row r="5620" spans="1:1">
      <c r="A5620" s="3"/>
    </row>
    <row r="5621" spans="1:1">
      <c r="A5621" s="3"/>
    </row>
    <row r="5622" spans="1:1">
      <c r="A5622" s="3"/>
    </row>
    <row r="5623" spans="1:1">
      <c r="A5623" s="3"/>
    </row>
    <row r="5624" spans="1:1">
      <c r="A5624" s="3"/>
    </row>
    <row r="5625" spans="1:1">
      <c r="A5625" s="3"/>
    </row>
    <row r="5626" spans="1:1">
      <c r="A5626" s="3"/>
    </row>
    <row r="5627" spans="1:1">
      <c r="A5627" s="3"/>
    </row>
    <row r="5628" spans="1:1">
      <c r="A5628" s="3"/>
    </row>
    <row r="5629" spans="1:1">
      <c r="A5629" s="3"/>
    </row>
    <row r="5630" spans="1:1">
      <c r="A5630" s="3"/>
    </row>
    <row r="5631" spans="1:1">
      <c r="A5631" s="3"/>
    </row>
    <row r="5632" spans="1:1">
      <c r="A5632" s="3"/>
    </row>
    <row r="5633" spans="1:1">
      <c r="A5633" s="3"/>
    </row>
    <row r="5634" spans="1:1">
      <c r="A5634" s="3"/>
    </row>
    <row r="5635" spans="1:1">
      <c r="A5635" s="3"/>
    </row>
    <row r="5636" spans="1:1">
      <c r="A5636" s="3"/>
    </row>
    <row r="5637" spans="1:1">
      <c r="A5637" s="3"/>
    </row>
    <row r="5638" spans="1:1">
      <c r="A5638" s="3"/>
    </row>
    <row r="5639" spans="1:1">
      <c r="A5639" s="3"/>
    </row>
    <row r="5640" spans="1:1">
      <c r="A5640" s="3"/>
    </row>
    <row r="5641" spans="1:1">
      <c r="A5641" s="3"/>
    </row>
    <row r="5642" spans="1:1">
      <c r="A5642" s="3"/>
    </row>
    <row r="5643" spans="1:1">
      <c r="A5643" s="3"/>
    </row>
    <row r="5644" spans="1:1">
      <c r="A5644" s="3"/>
    </row>
    <row r="5645" spans="1:1">
      <c r="A5645" s="3"/>
    </row>
    <row r="5646" spans="1:1">
      <c r="A5646" s="3"/>
    </row>
    <row r="5647" spans="1:1">
      <c r="A5647" s="3"/>
    </row>
    <row r="5648" spans="1:1">
      <c r="A5648" s="3"/>
    </row>
    <row r="5649" spans="1:1">
      <c r="A5649" s="3"/>
    </row>
    <row r="5650" spans="1:1">
      <c r="A5650" s="3"/>
    </row>
    <row r="5651" spans="1:1">
      <c r="A5651" s="3"/>
    </row>
    <row r="5652" spans="1:1">
      <c r="A5652" s="3"/>
    </row>
    <row r="5653" spans="1:1">
      <c r="A5653" s="3"/>
    </row>
    <row r="5654" spans="1:1">
      <c r="A5654" s="3"/>
    </row>
    <row r="5655" spans="1:1">
      <c r="A5655" s="3"/>
    </row>
    <row r="5656" spans="1:1">
      <c r="A5656" s="3"/>
    </row>
    <row r="5657" spans="1:1">
      <c r="A5657" s="3"/>
    </row>
    <row r="5658" spans="1:1">
      <c r="A5658" s="3"/>
    </row>
    <row r="5659" spans="1:1">
      <c r="A5659" s="3"/>
    </row>
    <row r="5660" spans="1:1">
      <c r="A5660" s="3"/>
    </row>
    <row r="5661" spans="1:1">
      <c r="A5661" s="3"/>
    </row>
    <row r="5662" spans="1:1">
      <c r="A5662" s="3"/>
    </row>
    <row r="5663" spans="1:1">
      <c r="A5663" s="3"/>
    </row>
    <row r="5664" spans="1:1">
      <c r="A5664" s="3"/>
    </row>
    <row r="5665" spans="1:1">
      <c r="A5665" s="3"/>
    </row>
    <row r="5666" spans="1:1">
      <c r="A5666" s="3"/>
    </row>
    <row r="5667" spans="1:1">
      <c r="A5667" s="3"/>
    </row>
    <row r="5668" spans="1:1">
      <c r="A5668" s="3"/>
    </row>
    <row r="5669" spans="1:1">
      <c r="A5669" s="3"/>
    </row>
    <row r="5670" spans="1:1">
      <c r="A5670" s="3"/>
    </row>
    <row r="5671" spans="1:1">
      <c r="A5671" s="3"/>
    </row>
    <row r="5672" spans="1:1">
      <c r="A5672" s="3"/>
    </row>
    <row r="5673" spans="1:1">
      <c r="A5673" s="3"/>
    </row>
    <row r="5674" spans="1:1">
      <c r="A5674" s="3"/>
    </row>
    <row r="5675" spans="1:1">
      <c r="A5675" s="3"/>
    </row>
    <row r="5676" spans="1:1">
      <c r="A5676" s="3"/>
    </row>
    <row r="5677" spans="1:1">
      <c r="A5677" s="3"/>
    </row>
    <row r="5678" spans="1:1">
      <c r="A5678" s="3"/>
    </row>
    <row r="5679" spans="1:1">
      <c r="A5679" s="3"/>
    </row>
    <row r="5680" spans="1:1">
      <c r="A5680" s="3"/>
    </row>
    <row r="5681" spans="1:1">
      <c r="A5681" s="3"/>
    </row>
    <row r="5682" spans="1:1">
      <c r="A5682" s="3"/>
    </row>
    <row r="5683" spans="1:1">
      <c r="A5683" s="3"/>
    </row>
    <row r="5684" spans="1:1">
      <c r="A5684" s="3"/>
    </row>
    <row r="5685" spans="1:1">
      <c r="A5685" s="3"/>
    </row>
    <row r="5686" spans="1:1">
      <c r="A5686" s="3"/>
    </row>
    <row r="5687" spans="1:1">
      <c r="A5687" s="3"/>
    </row>
    <row r="5688" spans="1:1">
      <c r="A5688" s="3"/>
    </row>
    <row r="5689" spans="1:1">
      <c r="A5689" s="3"/>
    </row>
    <row r="5690" spans="1:1">
      <c r="A5690" s="3"/>
    </row>
    <row r="5691" spans="1:1">
      <c r="A5691" s="3"/>
    </row>
    <row r="5692" spans="1:1">
      <c r="A5692" s="3"/>
    </row>
    <row r="5693" spans="1:1">
      <c r="A5693" s="3"/>
    </row>
    <row r="5694" spans="1:1">
      <c r="A5694" s="3"/>
    </row>
    <row r="5695" spans="1:1">
      <c r="A5695" s="3"/>
    </row>
    <row r="5696" spans="1:1">
      <c r="A5696" s="3"/>
    </row>
    <row r="5697" spans="1:1">
      <c r="A5697" s="3"/>
    </row>
    <row r="5698" spans="1:1">
      <c r="A5698" s="3"/>
    </row>
    <row r="5699" spans="1:1">
      <c r="A5699" s="3"/>
    </row>
    <row r="5700" spans="1:1">
      <c r="A5700" s="3"/>
    </row>
    <row r="5701" spans="1:1">
      <c r="A5701" s="3"/>
    </row>
    <row r="5702" spans="1:1">
      <c r="A5702" s="3"/>
    </row>
    <row r="5703" spans="1:1">
      <c r="A5703" s="3"/>
    </row>
    <row r="5704" spans="1:1">
      <c r="A5704" s="3"/>
    </row>
    <row r="5705" spans="1:1">
      <c r="A5705" s="3"/>
    </row>
    <row r="5706" spans="1:1">
      <c r="A5706" s="3"/>
    </row>
    <row r="5707" spans="1:1">
      <c r="A5707" s="3"/>
    </row>
    <row r="5708" spans="1:1">
      <c r="A5708" s="3"/>
    </row>
    <row r="5709" spans="1:1">
      <c r="A5709" s="3"/>
    </row>
    <row r="5710" spans="1:1">
      <c r="A5710" s="3"/>
    </row>
    <row r="5711" spans="1:1">
      <c r="A5711" s="3"/>
    </row>
    <row r="5712" spans="1:1">
      <c r="A5712" s="3"/>
    </row>
    <row r="5713" spans="1:1">
      <c r="A5713" s="3"/>
    </row>
    <row r="5714" spans="1:1">
      <c r="A5714" s="3"/>
    </row>
    <row r="5715" spans="1:1">
      <c r="A5715" s="3"/>
    </row>
    <row r="5716" spans="1:1">
      <c r="A5716" s="3"/>
    </row>
    <row r="5717" spans="1:1">
      <c r="A5717" s="3"/>
    </row>
    <row r="5718" spans="1:1">
      <c r="A5718" s="3"/>
    </row>
    <row r="5719" spans="1:1">
      <c r="A5719" s="3"/>
    </row>
    <row r="5720" spans="1:1">
      <c r="A5720" s="3"/>
    </row>
    <row r="5721" spans="1:1">
      <c r="A5721" s="3"/>
    </row>
    <row r="5722" spans="1:1">
      <c r="A5722" s="3"/>
    </row>
    <row r="5723" spans="1:1">
      <c r="A5723" s="3"/>
    </row>
    <row r="5724" spans="1:1">
      <c r="A5724" s="3"/>
    </row>
    <row r="5725" spans="1:1">
      <c r="A5725" s="3"/>
    </row>
    <row r="5726" spans="1:1">
      <c r="A5726" s="3"/>
    </row>
    <row r="5727" spans="1:1">
      <c r="A5727" s="3"/>
    </row>
    <row r="5728" spans="1:1">
      <c r="A5728" s="3"/>
    </row>
    <row r="5729" spans="1:1">
      <c r="A5729" s="3"/>
    </row>
    <row r="5730" spans="1:1">
      <c r="A5730" s="3"/>
    </row>
    <row r="5731" spans="1:1">
      <c r="A5731" s="3"/>
    </row>
    <row r="5732" spans="1:1">
      <c r="A5732" s="3"/>
    </row>
    <row r="5733" spans="1:1">
      <c r="A5733" s="3"/>
    </row>
    <row r="5734" spans="1:1">
      <c r="A5734" s="3"/>
    </row>
    <row r="5735" spans="1:1">
      <c r="A5735" s="3"/>
    </row>
    <row r="5736" spans="1:1">
      <c r="A5736" s="3"/>
    </row>
    <row r="5737" spans="1:1">
      <c r="A5737" s="3"/>
    </row>
    <row r="5738" spans="1:1">
      <c r="A5738" s="3"/>
    </row>
    <row r="5739" spans="1:1">
      <c r="A5739" s="3"/>
    </row>
    <row r="5740" spans="1:1">
      <c r="A5740" s="3"/>
    </row>
    <row r="5741" spans="1:1">
      <c r="A5741" s="3"/>
    </row>
    <row r="5742" spans="1:1">
      <c r="A5742" s="3"/>
    </row>
    <row r="5743" spans="1:1">
      <c r="A5743" s="3"/>
    </row>
    <row r="5744" spans="1:1">
      <c r="A5744" s="3"/>
    </row>
    <row r="5745" spans="1:1">
      <c r="A5745" s="3"/>
    </row>
    <row r="5746" spans="1:1">
      <c r="A5746" s="3"/>
    </row>
    <row r="5747" spans="1:1">
      <c r="A5747" s="3"/>
    </row>
    <row r="5748" spans="1:1">
      <c r="A5748" s="3"/>
    </row>
    <row r="5749" spans="1:1">
      <c r="A5749" s="3"/>
    </row>
    <row r="5750" spans="1:1">
      <c r="A5750" s="3"/>
    </row>
    <row r="5751" spans="1:1">
      <c r="A5751" s="3"/>
    </row>
    <row r="5752" spans="1:1">
      <c r="A5752" s="3"/>
    </row>
    <row r="5753" spans="1:1">
      <c r="A5753" s="3"/>
    </row>
    <row r="5754" spans="1:1">
      <c r="A5754" s="3"/>
    </row>
    <row r="5755" spans="1:1">
      <c r="A5755" s="3"/>
    </row>
    <row r="5756" spans="1:1">
      <c r="A5756" s="3"/>
    </row>
    <row r="5757" spans="1:1">
      <c r="A5757" s="3"/>
    </row>
    <row r="5758" spans="1:1">
      <c r="A5758" s="3"/>
    </row>
    <row r="5759" spans="1:1">
      <c r="A5759" s="3"/>
    </row>
    <row r="5760" spans="1:1">
      <c r="A5760" s="3"/>
    </row>
    <row r="5761" spans="1:1">
      <c r="A5761" s="3"/>
    </row>
    <row r="5762" spans="1:1">
      <c r="A5762" s="3"/>
    </row>
    <row r="5763" spans="1:1">
      <c r="A5763" s="3"/>
    </row>
    <row r="5764" spans="1:1">
      <c r="A5764" s="3"/>
    </row>
    <row r="5765" spans="1:1">
      <c r="A5765" s="3"/>
    </row>
    <row r="5766" spans="1:1">
      <c r="A5766" s="3"/>
    </row>
    <row r="5767" spans="1:1">
      <c r="A5767" s="3"/>
    </row>
    <row r="5768" spans="1:1">
      <c r="A5768" s="3"/>
    </row>
    <row r="5769" spans="1:1">
      <c r="A5769" s="3"/>
    </row>
    <row r="5770" spans="1:1">
      <c r="A5770" s="3"/>
    </row>
    <row r="5771" spans="1:1">
      <c r="A5771" s="3"/>
    </row>
    <row r="5772" spans="1:1">
      <c r="A5772" s="3"/>
    </row>
    <row r="5773" spans="1:1">
      <c r="A5773" s="3"/>
    </row>
    <row r="5774" spans="1:1">
      <c r="A5774" s="3"/>
    </row>
    <row r="5775" spans="1:1">
      <c r="A5775" s="3"/>
    </row>
    <row r="5776" spans="1:1">
      <c r="A5776" s="3"/>
    </row>
    <row r="5777" spans="1:1">
      <c r="A5777" s="3"/>
    </row>
    <row r="5778" spans="1:1">
      <c r="A5778" s="3"/>
    </row>
    <row r="5779" spans="1:1">
      <c r="A5779" s="3"/>
    </row>
    <row r="5780" spans="1:1">
      <c r="A5780" s="3"/>
    </row>
    <row r="5781" spans="1:1">
      <c r="A5781" s="3"/>
    </row>
    <row r="5782" spans="1:1">
      <c r="A5782" s="3"/>
    </row>
    <row r="5783" spans="1:1">
      <c r="A5783" s="3"/>
    </row>
    <row r="5784" spans="1:1">
      <c r="A5784" s="3"/>
    </row>
    <row r="5785" spans="1:1">
      <c r="A5785" s="3"/>
    </row>
    <row r="5786" spans="1:1">
      <c r="A5786" s="3"/>
    </row>
    <row r="5787" spans="1:1">
      <c r="A5787" s="3"/>
    </row>
    <row r="5788" spans="1:1">
      <c r="A5788" s="3"/>
    </row>
    <row r="5789" spans="1:1">
      <c r="A5789" s="3"/>
    </row>
    <row r="5790" spans="1:1">
      <c r="A5790" s="3"/>
    </row>
    <row r="5791" spans="1:1">
      <c r="A5791" s="3"/>
    </row>
    <row r="5792" spans="1:1">
      <c r="A5792" s="3"/>
    </row>
    <row r="5793" spans="1:1">
      <c r="A5793" s="3"/>
    </row>
    <row r="5794" spans="1:1">
      <c r="A5794" s="3"/>
    </row>
    <row r="5795" spans="1:1">
      <c r="A5795" s="3"/>
    </row>
    <row r="5796" spans="1:1">
      <c r="A5796" s="3"/>
    </row>
    <row r="5797" spans="1:1">
      <c r="A5797" s="3"/>
    </row>
    <row r="5798" spans="1:1">
      <c r="A5798" s="3"/>
    </row>
    <row r="5799" spans="1:1">
      <c r="A5799" s="3"/>
    </row>
    <row r="5800" spans="1:1">
      <c r="A5800" s="3"/>
    </row>
    <row r="5801" spans="1:1">
      <c r="A5801" s="3"/>
    </row>
    <row r="5802" spans="1:1">
      <c r="A5802" s="3"/>
    </row>
    <row r="5803" spans="1:1">
      <c r="A5803" s="3"/>
    </row>
    <row r="5804" spans="1:1">
      <c r="A5804" s="3"/>
    </row>
    <row r="5805" spans="1:1">
      <c r="A5805" s="3"/>
    </row>
    <row r="5806" spans="1:1">
      <c r="A5806" s="3"/>
    </row>
    <row r="5807" spans="1:1">
      <c r="A5807" s="3"/>
    </row>
    <row r="5808" spans="1:1">
      <c r="A5808" s="3"/>
    </row>
    <row r="5809" spans="1:1">
      <c r="A5809" s="3"/>
    </row>
    <row r="5810" spans="1:1">
      <c r="A5810" s="3"/>
    </row>
    <row r="5811" spans="1:1">
      <c r="A5811" s="3"/>
    </row>
    <row r="5812" spans="1:1">
      <c r="A5812" s="3"/>
    </row>
    <row r="5813" spans="1:1">
      <c r="A5813" s="3"/>
    </row>
    <row r="5814" spans="1:1">
      <c r="A5814" s="3"/>
    </row>
    <row r="5815" spans="1:1">
      <c r="A5815" s="3"/>
    </row>
    <row r="5816" spans="1:1">
      <c r="A5816" s="3"/>
    </row>
    <row r="5817" spans="1:1">
      <c r="A5817" s="3"/>
    </row>
    <row r="5818" spans="1:1">
      <c r="A5818" s="3"/>
    </row>
    <row r="5819" spans="1:1">
      <c r="A5819" s="3"/>
    </row>
    <row r="5820" spans="1:1">
      <c r="A5820" s="3"/>
    </row>
    <row r="5821" spans="1:1">
      <c r="A5821" s="3"/>
    </row>
    <row r="5822" spans="1:1">
      <c r="A5822" s="3"/>
    </row>
    <row r="5823" spans="1:1">
      <c r="A5823" s="3"/>
    </row>
    <row r="5824" spans="1:1">
      <c r="A5824" s="3"/>
    </row>
    <row r="5825" spans="1:1">
      <c r="A5825" s="3"/>
    </row>
    <row r="5826" spans="1:1">
      <c r="A5826" s="3"/>
    </row>
    <row r="5827" spans="1:1">
      <c r="A5827" s="3"/>
    </row>
    <row r="5828" spans="1:1">
      <c r="A5828" s="3"/>
    </row>
    <row r="5829" spans="1:1">
      <c r="A5829" s="3"/>
    </row>
    <row r="5830" spans="1:1">
      <c r="A5830" s="3"/>
    </row>
    <row r="5831" spans="1:1">
      <c r="A5831" s="3"/>
    </row>
    <row r="5832" spans="1:1">
      <c r="A5832" s="3"/>
    </row>
    <row r="5833" spans="1:1">
      <c r="A5833" s="3"/>
    </row>
    <row r="5834" spans="1:1">
      <c r="A5834" s="3"/>
    </row>
    <row r="5835" spans="1:1">
      <c r="A5835" s="3"/>
    </row>
    <row r="5836" spans="1:1">
      <c r="A5836" s="3"/>
    </row>
    <row r="5837" spans="1:1">
      <c r="A5837" s="3"/>
    </row>
    <row r="5838" spans="1:1">
      <c r="A5838" s="3"/>
    </row>
    <row r="5839" spans="1:1">
      <c r="A5839" s="3"/>
    </row>
    <row r="5840" spans="1:1">
      <c r="A5840" s="3"/>
    </row>
    <row r="5841" spans="1:1">
      <c r="A5841" s="3"/>
    </row>
    <row r="5842" spans="1:1">
      <c r="A5842" s="3"/>
    </row>
    <row r="5843" spans="1:1">
      <c r="A5843" s="3"/>
    </row>
    <row r="5844" spans="1:1">
      <c r="A5844" s="3"/>
    </row>
    <row r="5845" spans="1:1">
      <c r="A5845" s="3"/>
    </row>
    <row r="5846" spans="1:1">
      <c r="A5846" s="3"/>
    </row>
    <row r="5847" spans="1:1">
      <c r="A5847" s="3"/>
    </row>
    <row r="5848" spans="1:1">
      <c r="A5848" s="3"/>
    </row>
    <row r="5849" spans="1:1">
      <c r="A5849" s="3"/>
    </row>
    <row r="5850" spans="1:1">
      <c r="A5850" s="3"/>
    </row>
    <row r="5851" spans="1:1">
      <c r="A5851" s="3"/>
    </row>
    <row r="5852" spans="1:1">
      <c r="A5852" s="3"/>
    </row>
    <row r="5853" spans="1:1">
      <c r="A5853" s="3"/>
    </row>
    <row r="5854" spans="1:1">
      <c r="A5854" s="3"/>
    </row>
    <row r="5855" spans="1:1">
      <c r="A5855" s="3"/>
    </row>
    <row r="5856" spans="1:1">
      <c r="A5856" s="3"/>
    </row>
    <row r="5857" spans="1:1">
      <c r="A5857" s="3"/>
    </row>
    <row r="5858" spans="1:1">
      <c r="A5858" s="3"/>
    </row>
    <row r="5859" spans="1:1">
      <c r="A5859" s="3"/>
    </row>
    <row r="5860" spans="1:1">
      <c r="A5860" s="3"/>
    </row>
    <row r="5861" spans="1:1">
      <c r="A5861" s="3"/>
    </row>
    <row r="5862" spans="1:1">
      <c r="A5862" s="3"/>
    </row>
    <row r="5863" spans="1:1">
      <c r="A5863" s="3"/>
    </row>
    <row r="5864" spans="1:1">
      <c r="A5864" s="3"/>
    </row>
    <row r="5865" spans="1:1">
      <c r="A5865" s="3"/>
    </row>
    <row r="5866" spans="1:1">
      <c r="A5866" s="3"/>
    </row>
    <row r="5867" spans="1:1">
      <c r="A5867" s="3"/>
    </row>
    <row r="5868" spans="1:1">
      <c r="A5868" s="3"/>
    </row>
    <row r="5869" spans="1:1">
      <c r="A5869" s="3"/>
    </row>
    <row r="5870" spans="1:1">
      <c r="A5870" s="3"/>
    </row>
    <row r="5871" spans="1:1">
      <c r="A5871" s="3"/>
    </row>
    <row r="5872" spans="1:1">
      <c r="A5872" s="3"/>
    </row>
    <row r="5873" spans="1:1">
      <c r="A5873" s="3"/>
    </row>
    <row r="5874" spans="1:1">
      <c r="A5874" s="3"/>
    </row>
    <row r="5875" spans="1:1">
      <c r="A5875" s="3"/>
    </row>
    <row r="5876" spans="1:1">
      <c r="A5876" s="3"/>
    </row>
    <row r="5877" spans="1:1">
      <c r="A5877" s="3"/>
    </row>
    <row r="5878" spans="1:1">
      <c r="A5878" s="3"/>
    </row>
    <row r="5879" spans="1:1">
      <c r="A5879" s="3"/>
    </row>
    <row r="5880" spans="1:1">
      <c r="A5880" s="3"/>
    </row>
    <row r="5881" spans="1:1">
      <c r="A5881" s="3"/>
    </row>
    <row r="5882" spans="1:1">
      <c r="A5882" s="3"/>
    </row>
    <row r="5883" spans="1:1">
      <c r="A5883" s="3"/>
    </row>
    <row r="5884" spans="1:1">
      <c r="A5884" s="3"/>
    </row>
    <row r="5885" spans="1:1">
      <c r="A5885" s="3"/>
    </row>
    <row r="5886" spans="1:1">
      <c r="A5886" s="3"/>
    </row>
    <row r="5887" spans="1:1">
      <c r="A5887" s="3"/>
    </row>
    <row r="5888" spans="1:1">
      <c r="A5888" s="3"/>
    </row>
    <row r="5889" spans="1:1">
      <c r="A5889" s="3"/>
    </row>
    <row r="5890" spans="1:1">
      <c r="A5890" s="3"/>
    </row>
    <row r="5891" spans="1:1">
      <c r="A5891" s="3"/>
    </row>
    <row r="5892" spans="1:1">
      <c r="A5892" s="3"/>
    </row>
    <row r="5893" spans="1:1">
      <c r="A5893" s="3"/>
    </row>
    <row r="5894" spans="1:1">
      <c r="A5894" s="3"/>
    </row>
    <row r="5895" spans="1:1">
      <c r="A5895" s="3"/>
    </row>
    <row r="5896" spans="1:1">
      <c r="A5896" s="3"/>
    </row>
    <row r="5897" spans="1:1">
      <c r="A5897" s="3"/>
    </row>
    <row r="5898" spans="1:1">
      <c r="A5898" s="3"/>
    </row>
    <row r="5899" spans="1:1">
      <c r="A5899" s="3"/>
    </row>
    <row r="5900" spans="1:1">
      <c r="A5900" s="3"/>
    </row>
    <row r="5901" spans="1:1">
      <c r="A5901" s="3"/>
    </row>
    <row r="5902" spans="1:1">
      <c r="A5902" s="3"/>
    </row>
    <row r="5903" spans="1:1">
      <c r="A5903" s="3"/>
    </row>
    <row r="5904" spans="1:1">
      <c r="A5904" s="3"/>
    </row>
    <row r="5905" spans="1:1">
      <c r="A5905" s="3"/>
    </row>
    <row r="5906" spans="1:1">
      <c r="A5906" s="3"/>
    </row>
    <row r="5907" spans="1:1">
      <c r="A5907" s="3"/>
    </row>
    <row r="5908" spans="1:1">
      <c r="A5908" s="3"/>
    </row>
    <row r="5909" spans="1:1">
      <c r="A5909" s="3"/>
    </row>
    <row r="5910" spans="1:1">
      <c r="A5910" s="3"/>
    </row>
    <row r="5911" spans="1:1">
      <c r="A5911" s="3"/>
    </row>
    <row r="5912" spans="1:1">
      <c r="A5912" s="3"/>
    </row>
    <row r="5913" spans="1:1">
      <c r="A5913" s="3"/>
    </row>
    <row r="5914" spans="1:1">
      <c r="A5914" s="3"/>
    </row>
    <row r="5915" spans="1:1">
      <c r="A5915" s="3"/>
    </row>
    <row r="5916" spans="1:1">
      <c r="A5916" s="3"/>
    </row>
    <row r="5917" spans="1:1">
      <c r="A5917" s="3"/>
    </row>
    <row r="5918" spans="1:1">
      <c r="A5918" s="3"/>
    </row>
    <row r="5919" spans="1:1">
      <c r="A5919" s="3"/>
    </row>
    <row r="5920" spans="1:1">
      <c r="A5920" s="3"/>
    </row>
    <row r="5921" spans="1:1">
      <c r="A5921" s="3"/>
    </row>
    <row r="5922" spans="1:1">
      <c r="A5922" s="3"/>
    </row>
    <row r="5923" spans="1:1">
      <c r="A5923" s="3"/>
    </row>
    <row r="5924" spans="1:1">
      <c r="A5924" s="3"/>
    </row>
    <row r="5925" spans="1:1">
      <c r="A5925" s="3"/>
    </row>
    <row r="5926" spans="1:1">
      <c r="A5926" s="3"/>
    </row>
    <row r="5927" spans="1:1">
      <c r="A5927" s="3"/>
    </row>
    <row r="5928" spans="1:1">
      <c r="A5928" s="3"/>
    </row>
    <row r="5929" spans="1:1">
      <c r="A5929" s="3"/>
    </row>
    <row r="5930" spans="1:1">
      <c r="A5930" s="3"/>
    </row>
    <row r="5931" spans="1:1">
      <c r="A5931" s="3"/>
    </row>
    <row r="5932" spans="1:1">
      <c r="A5932" s="3"/>
    </row>
    <row r="5933" spans="1:1">
      <c r="A5933" s="3"/>
    </row>
    <row r="5934" spans="1:1">
      <c r="A5934" s="3"/>
    </row>
    <row r="5935" spans="1:1">
      <c r="A5935" s="3"/>
    </row>
    <row r="5936" spans="1:1">
      <c r="A5936" s="3"/>
    </row>
    <row r="5937" spans="1:1">
      <c r="A5937" s="3"/>
    </row>
    <row r="5938" spans="1:1">
      <c r="A5938" s="3"/>
    </row>
    <row r="5939" spans="1:1">
      <c r="A5939" s="3"/>
    </row>
    <row r="5940" spans="1:1">
      <c r="A5940" s="3"/>
    </row>
    <row r="5941" spans="1:1">
      <c r="A5941" s="3"/>
    </row>
    <row r="5942" spans="1:1">
      <c r="A5942" s="3"/>
    </row>
    <row r="5943" spans="1:1">
      <c r="A5943" s="3"/>
    </row>
    <row r="5944" spans="1:1">
      <c r="A5944" s="3"/>
    </row>
    <row r="5945" spans="1:1">
      <c r="A5945" s="3"/>
    </row>
    <row r="5946" spans="1:1">
      <c r="A5946" s="3"/>
    </row>
    <row r="5947" spans="1:1">
      <c r="A5947" s="3"/>
    </row>
    <row r="5948" spans="1:1">
      <c r="A5948" s="3"/>
    </row>
    <row r="5949" spans="1:1">
      <c r="A5949" s="3"/>
    </row>
    <row r="5950" spans="1:1">
      <c r="A5950" s="3"/>
    </row>
    <row r="5951" spans="1:1">
      <c r="A5951" s="3"/>
    </row>
    <row r="5952" spans="1:1">
      <c r="A5952" s="3"/>
    </row>
    <row r="5953" spans="1:1">
      <c r="A5953" s="3"/>
    </row>
    <row r="5954" spans="1:1">
      <c r="A5954" s="3"/>
    </row>
    <row r="5955" spans="1:1">
      <c r="A5955" s="3"/>
    </row>
    <row r="5956" spans="1:1">
      <c r="A5956" s="3"/>
    </row>
    <row r="5957" spans="1:1">
      <c r="A5957" s="3"/>
    </row>
    <row r="5958" spans="1:1">
      <c r="A5958" s="3"/>
    </row>
    <row r="5959" spans="1:1">
      <c r="A5959" s="3"/>
    </row>
    <row r="5960" spans="1:1">
      <c r="A5960" s="3"/>
    </row>
    <row r="5961" spans="1:1">
      <c r="A5961" s="3"/>
    </row>
    <row r="5962" spans="1:1">
      <c r="A5962" s="3"/>
    </row>
    <row r="5963" spans="1:1">
      <c r="A5963" s="3"/>
    </row>
    <row r="5964" spans="1:1">
      <c r="A5964" s="3"/>
    </row>
    <row r="5965" spans="1:1">
      <c r="A5965" s="3"/>
    </row>
    <row r="5966" spans="1:1">
      <c r="A5966" s="3"/>
    </row>
    <row r="5967" spans="1:1">
      <c r="A5967" s="3"/>
    </row>
    <row r="5968" spans="1:1">
      <c r="A5968" s="3"/>
    </row>
    <row r="5969" spans="1:1">
      <c r="A5969" s="3"/>
    </row>
    <row r="5970" spans="1:1">
      <c r="A5970" s="3"/>
    </row>
    <row r="5971" spans="1:1">
      <c r="A5971" s="3"/>
    </row>
    <row r="5972" spans="1:1">
      <c r="A5972" s="3"/>
    </row>
    <row r="5973" spans="1:1">
      <c r="A5973" s="3"/>
    </row>
    <row r="5974" spans="1:1">
      <c r="A5974" s="3"/>
    </row>
    <row r="5975" spans="1:1">
      <c r="A5975" s="3"/>
    </row>
    <row r="5976" spans="1:1">
      <c r="A5976" s="3"/>
    </row>
    <row r="5977" spans="1:1">
      <c r="A5977" s="3"/>
    </row>
    <row r="5978" spans="1:1">
      <c r="A5978" s="3"/>
    </row>
    <row r="5979" spans="1:1">
      <c r="A5979" s="3"/>
    </row>
    <row r="5980" spans="1:1">
      <c r="A5980" s="3"/>
    </row>
    <row r="5981" spans="1:1">
      <c r="A5981" s="3"/>
    </row>
    <row r="5982" spans="1:1">
      <c r="A5982" s="3"/>
    </row>
    <row r="5983" spans="1:1">
      <c r="A5983" s="3"/>
    </row>
    <row r="5984" spans="1:1">
      <c r="A5984" s="3"/>
    </row>
    <row r="5985" spans="1:1">
      <c r="A5985" s="3"/>
    </row>
    <row r="5986" spans="1:1">
      <c r="A5986" s="3"/>
    </row>
    <row r="5987" spans="1:1">
      <c r="A5987" s="3"/>
    </row>
    <row r="5988" spans="1:1">
      <c r="A5988" s="3"/>
    </row>
    <row r="5989" spans="1:1">
      <c r="A5989" s="3"/>
    </row>
    <row r="5990" spans="1:1">
      <c r="A5990" s="3"/>
    </row>
    <row r="5991" spans="1:1">
      <c r="A5991" s="3"/>
    </row>
    <row r="5992" spans="1:1">
      <c r="A5992" s="3"/>
    </row>
    <row r="5993" spans="1:1">
      <c r="A5993" s="3"/>
    </row>
    <row r="5994" spans="1:1">
      <c r="A5994" s="3"/>
    </row>
    <row r="5995" spans="1:1">
      <c r="A5995" s="3"/>
    </row>
    <row r="5996" spans="1:1">
      <c r="A5996" s="3"/>
    </row>
    <row r="5997" spans="1:1">
      <c r="A5997" s="3"/>
    </row>
    <row r="5998" spans="1:1">
      <c r="A5998" s="3"/>
    </row>
    <row r="5999" spans="1:1">
      <c r="A5999" s="3"/>
    </row>
    <row r="6000" spans="1:1">
      <c r="A6000" s="3"/>
    </row>
    <row r="6001" spans="1:1">
      <c r="A6001" s="3"/>
    </row>
    <row r="6002" spans="1:1">
      <c r="A6002" s="3"/>
    </row>
    <row r="6003" spans="1:1">
      <c r="A6003" s="3"/>
    </row>
    <row r="6004" spans="1:1">
      <c r="A6004" s="3"/>
    </row>
    <row r="6005" spans="1:1">
      <c r="A6005" s="3"/>
    </row>
    <row r="6006" spans="1:1">
      <c r="A6006" s="3"/>
    </row>
    <row r="6007" spans="1:1">
      <c r="A6007" s="3"/>
    </row>
    <row r="6008" spans="1:1">
      <c r="A6008" s="3"/>
    </row>
    <row r="6009" spans="1:1">
      <c r="A6009" s="3"/>
    </row>
    <row r="6010" spans="1:1">
      <c r="A6010" s="3"/>
    </row>
    <row r="6011" spans="1:1">
      <c r="A6011" s="3"/>
    </row>
    <row r="6012" spans="1:1">
      <c r="A6012" s="3"/>
    </row>
    <row r="6013" spans="1:1">
      <c r="A6013" s="3"/>
    </row>
    <row r="6014" spans="1:1">
      <c r="A6014" s="3"/>
    </row>
    <row r="6015" spans="1:1">
      <c r="A6015" s="3"/>
    </row>
    <row r="6016" spans="1:1">
      <c r="A6016" s="3"/>
    </row>
    <row r="6017" spans="1:1">
      <c r="A6017" s="3"/>
    </row>
    <row r="6018" spans="1:1">
      <c r="A6018" s="3"/>
    </row>
    <row r="6019" spans="1:1">
      <c r="A6019" s="3"/>
    </row>
    <row r="6020" spans="1:1">
      <c r="A6020" s="3"/>
    </row>
    <row r="6021" spans="1:1">
      <c r="A6021" s="3"/>
    </row>
    <row r="6022" spans="1:1">
      <c r="A6022" s="3"/>
    </row>
    <row r="6023" spans="1:1">
      <c r="A6023" s="3"/>
    </row>
    <row r="6024" spans="1:1">
      <c r="A6024" s="3"/>
    </row>
    <row r="6025" spans="1:1">
      <c r="A6025" s="3"/>
    </row>
    <row r="6026" spans="1:1">
      <c r="A6026" s="3"/>
    </row>
    <row r="6027" spans="1:1">
      <c r="A6027" s="3"/>
    </row>
    <row r="6028" spans="1:1">
      <c r="A6028" s="3"/>
    </row>
    <row r="6029" spans="1:1">
      <c r="A6029" s="3"/>
    </row>
    <row r="6030" spans="1:1">
      <c r="A6030" s="3"/>
    </row>
    <row r="6031" spans="1:1">
      <c r="A6031" s="3"/>
    </row>
    <row r="6032" spans="1:1">
      <c r="A6032" s="3"/>
    </row>
    <row r="6033" spans="1:1">
      <c r="A6033" s="3"/>
    </row>
    <row r="6034" spans="1:1">
      <c r="A6034" s="3"/>
    </row>
    <row r="6035" spans="1:1">
      <c r="A6035" s="3"/>
    </row>
    <row r="6036" spans="1:1">
      <c r="A6036" s="3"/>
    </row>
    <row r="6037" spans="1:1">
      <c r="A6037" s="3"/>
    </row>
    <row r="6038" spans="1:1">
      <c r="A6038" s="3"/>
    </row>
    <row r="6039" spans="1:1">
      <c r="A6039" s="3"/>
    </row>
    <row r="6040" spans="1:1">
      <c r="A6040" s="3"/>
    </row>
    <row r="6041" spans="1:1">
      <c r="A6041" s="3"/>
    </row>
    <row r="6042" spans="1:1">
      <c r="A6042" s="3"/>
    </row>
    <row r="6043" spans="1:1">
      <c r="A6043" s="3"/>
    </row>
    <row r="6044" spans="1:1">
      <c r="A6044" s="3"/>
    </row>
    <row r="6045" spans="1:1">
      <c r="A6045" s="3"/>
    </row>
    <row r="6046" spans="1:1">
      <c r="A6046" s="3"/>
    </row>
    <row r="6047" spans="1:1">
      <c r="A6047" s="3"/>
    </row>
    <row r="6048" spans="1:1">
      <c r="A6048" s="3"/>
    </row>
    <row r="6049" spans="1:1">
      <c r="A6049" s="3"/>
    </row>
    <row r="6050" spans="1:1">
      <c r="A6050" s="3"/>
    </row>
    <row r="6051" spans="1:1">
      <c r="A6051" s="3"/>
    </row>
    <row r="6052" spans="1:1">
      <c r="A6052" s="3"/>
    </row>
    <row r="6053" spans="1:1">
      <c r="A6053" s="3"/>
    </row>
    <row r="6054" spans="1:1">
      <c r="A6054" s="3"/>
    </row>
    <row r="6055" spans="1:1">
      <c r="A6055" s="3"/>
    </row>
    <row r="6056" spans="1:1">
      <c r="A6056" s="3"/>
    </row>
    <row r="6057" spans="1:1">
      <c r="A6057" s="3"/>
    </row>
    <row r="6058" spans="1:1">
      <c r="A6058" s="3"/>
    </row>
    <row r="6059" spans="1:1">
      <c r="A6059" s="3"/>
    </row>
    <row r="6060" spans="1:1">
      <c r="A6060" s="3"/>
    </row>
    <row r="6061" spans="1:1">
      <c r="A6061" s="3"/>
    </row>
    <row r="6062" spans="1:1">
      <c r="A6062" s="3"/>
    </row>
    <row r="6063" spans="1:1">
      <c r="A6063" s="3"/>
    </row>
    <row r="6064" spans="1:1">
      <c r="A6064" s="3"/>
    </row>
    <row r="6065" spans="1:1">
      <c r="A6065" s="3"/>
    </row>
    <row r="6066" spans="1:1">
      <c r="A6066" s="3"/>
    </row>
    <row r="6067" spans="1:1">
      <c r="A6067" s="3"/>
    </row>
    <row r="6068" spans="1:1">
      <c r="A6068" s="3"/>
    </row>
    <row r="6069" spans="1:1">
      <c r="A6069" s="3"/>
    </row>
    <row r="6070" spans="1:1">
      <c r="A6070" s="3"/>
    </row>
    <row r="6071" spans="1:1">
      <c r="A6071" s="3"/>
    </row>
    <row r="6072" spans="1:1">
      <c r="A6072" s="3"/>
    </row>
    <row r="6073" spans="1:1">
      <c r="A6073" s="3"/>
    </row>
    <row r="6074" spans="1:1">
      <c r="A6074" s="3"/>
    </row>
    <row r="6075" spans="1:1">
      <c r="A6075" s="3"/>
    </row>
    <row r="6076" spans="1:1">
      <c r="A6076" s="3"/>
    </row>
    <row r="6077" spans="1:1">
      <c r="A6077" s="3"/>
    </row>
    <row r="6078" spans="1:1">
      <c r="A6078" s="3"/>
    </row>
    <row r="6079" spans="1:1">
      <c r="A6079" s="3"/>
    </row>
    <row r="6080" spans="1:1">
      <c r="A6080" s="3"/>
    </row>
    <row r="6081" spans="1:1">
      <c r="A6081" s="3"/>
    </row>
    <row r="6082" spans="1:1">
      <c r="A6082" s="3"/>
    </row>
    <row r="6083" spans="1:1">
      <c r="A6083" s="3"/>
    </row>
    <row r="6084" spans="1:1">
      <c r="A6084" s="3"/>
    </row>
    <row r="6085" spans="1:1">
      <c r="A6085" s="3"/>
    </row>
    <row r="6086" spans="1:1">
      <c r="A6086" s="3"/>
    </row>
    <row r="6087" spans="1:1">
      <c r="A6087" s="3"/>
    </row>
    <row r="6088" spans="1:1">
      <c r="A6088" s="3"/>
    </row>
    <row r="6089" spans="1:1">
      <c r="A6089" s="3"/>
    </row>
    <row r="6090" spans="1:1">
      <c r="A6090" s="3"/>
    </row>
    <row r="6091" spans="1:1">
      <c r="A6091" s="3"/>
    </row>
    <row r="6092" spans="1:1">
      <c r="A6092" s="3"/>
    </row>
    <row r="6093" spans="1:1">
      <c r="A6093" s="3"/>
    </row>
    <row r="6094" spans="1:1">
      <c r="A6094" s="3"/>
    </row>
    <row r="6095" spans="1:1">
      <c r="A6095" s="3"/>
    </row>
    <row r="6096" spans="1:1">
      <c r="A6096" s="3"/>
    </row>
    <row r="6097" spans="1:1">
      <c r="A6097" s="3"/>
    </row>
    <row r="6098" spans="1:1">
      <c r="A6098" s="3"/>
    </row>
    <row r="6099" spans="1:1">
      <c r="A6099" s="3"/>
    </row>
    <row r="6100" spans="1:1">
      <c r="A6100" s="3"/>
    </row>
    <row r="6101" spans="1:1">
      <c r="A6101" s="3"/>
    </row>
    <row r="6102" spans="1:1">
      <c r="A6102" s="3"/>
    </row>
    <row r="6103" spans="1:1">
      <c r="A6103" s="3"/>
    </row>
    <row r="6104" spans="1:1">
      <c r="A6104" s="3"/>
    </row>
    <row r="6105" spans="1:1">
      <c r="A6105" s="3"/>
    </row>
    <row r="6106" spans="1:1">
      <c r="A6106" s="3"/>
    </row>
    <row r="6107" spans="1:1">
      <c r="A6107" s="3"/>
    </row>
    <row r="6108" spans="1:1">
      <c r="A6108" s="3"/>
    </row>
    <row r="6109" spans="1:1">
      <c r="A6109" s="3"/>
    </row>
    <row r="6110" spans="1:1">
      <c r="A6110" s="3"/>
    </row>
    <row r="6111" spans="1:1">
      <c r="A6111" s="3"/>
    </row>
    <row r="6112" spans="1:1">
      <c r="A6112" s="3"/>
    </row>
    <row r="6113" spans="1:1">
      <c r="A6113" s="3"/>
    </row>
    <row r="6114" spans="1:1">
      <c r="A6114" s="3"/>
    </row>
    <row r="6115" spans="1:1">
      <c r="A6115" s="3"/>
    </row>
    <row r="6116" spans="1:1">
      <c r="A6116" s="3"/>
    </row>
    <row r="6117" spans="1:1">
      <c r="A6117" s="3"/>
    </row>
    <row r="6118" spans="1:1">
      <c r="A6118" s="3"/>
    </row>
    <row r="6119" spans="1:1">
      <c r="A6119" s="3"/>
    </row>
    <row r="6120" spans="1:1">
      <c r="A6120" s="3"/>
    </row>
    <row r="6121" spans="1:1">
      <c r="A6121" s="3"/>
    </row>
    <row r="6122" spans="1:1">
      <c r="A6122" s="3"/>
    </row>
    <row r="6123" spans="1:1">
      <c r="A6123" s="3"/>
    </row>
    <row r="6124" spans="1:1">
      <c r="A6124" s="3"/>
    </row>
    <row r="6125" spans="1:1">
      <c r="A6125" s="3"/>
    </row>
    <row r="6126" spans="1:1">
      <c r="A6126" s="3"/>
    </row>
    <row r="6127" spans="1:1">
      <c r="A6127" s="3"/>
    </row>
    <row r="6128" spans="1:1">
      <c r="A6128" s="3"/>
    </row>
    <row r="6129" spans="1:1">
      <c r="A6129" s="3"/>
    </row>
    <row r="6130" spans="1:1">
      <c r="A6130" s="3"/>
    </row>
    <row r="6131" spans="1:1">
      <c r="A6131" s="3"/>
    </row>
    <row r="6132" spans="1:1">
      <c r="A6132" s="3"/>
    </row>
    <row r="6133" spans="1:1">
      <c r="A6133" s="3"/>
    </row>
    <row r="6134" spans="1:1">
      <c r="A6134" s="3"/>
    </row>
    <row r="6135" spans="1:1">
      <c r="A6135" s="3"/>
    </row>
    <row r="6136" spans="1:1">
      <c r="A6136" s="3"/>
    </row>
    <row r="6137" spans="1:1">
      <c r="A6137" s="3"/>
    </row>
    <row r="6138" spans="1:1">
      <c r="A6138" s="3"/>
    </row>
    <row r="6139" spans="1:1">
      <c r="A6139" s="3"/>
    </row>
    <row r="6140" spans="1:1">
      <c r="A6140" s="3"/>
    </row>
    <row r="6141" spans="1:1">
      <c r="A6141" s="3"/>
    </row>
    <row r="6142" spans="1:1">
      <c r="A6142" s="3"/>
    </row>
    <row r="6143" spans="1:1">
      <c r="A6143" s="3"/>
    </row>
    <row r="6144" spans="1:1">
      <c r="A6144" s="3"/>
    </row>
    <row r="6145" spans="1:1">
      <c r="A6145" s="3"/>
    </row>
    <row r="6146" spans="1:1">
      <c r="A6146" s="3"/>
    </row>
    <row r="6147" spans="1:1">
      <c r="A6147" s="3"/>
    </row>
    <row r="6148" spans="1:1">
      <c r="A6148" s="3"/>
    </row>
    <row r="6149" spans="1:1">
      <c r="A6149" s="3"/>
    </row>
    <row r="6150" spans="1:1">
      <c r="A6150" s="3"/>
    </row>
    <row r="6151" spans="1:1">
      <c r="A6151" s="3"/>
    </row>
    <row r="6152" spans="1:1">
      <c r="A6152" s="3"/>
    </row>
    <row r="6153" spans="1:1">
      <c r="A6153" s="3"/>
    </row>
    <row r="6154" spans="1:1">
      <c r="A6154" s="3"/>
    </row>
    <row r="6155" spans="1:1">
      <c r="A6155" s="3"/>
    </row>
    <row r="6156" spans="1:1">
      <c r="A6156" s="3"/>
    </row>
    <row r="6157" spans="1:1">
      <c r="A6157" s="3"/>
    </row>
    <row r="6158" spans="1:1">
      <c r="A6158" s="3"/>
    </row>
    <row r="6159" spans="1:1">
      <c r="A6159" s="3"/>
    </row>
    <row r="6160" spans="1:1">
      <c r="A6160" s="3"/>
    </row>
    <row r="6161" spans="1:1">
      <c r="A6161" s="3"/>
    </row>
    <row r="6162" spans="1:1">
      <c r="A6162" s="3"/>
    </row>
    <row r="6163" spans="1:1">
      <c r="A6163" s="3"/>
    </row>
    <row r="6164" spans="1:1">
      <c r="A6164" s="3"/>
    </row>
    <row r="6165" spans="1:1">
      <c r="A6165" s="3"/>
    </row>
    <row r="6166" spans="1:1">
      <c r="A6166" s="3"/>
    </row>
    <row r="6167" spans="1:1">
      <c r="A6167" s="3"/>
    </row>
    <row r="6168" spans="1:1">
      <c r="A6168" s="3"/>
    </row>
    <row r="6169" spans="1:1">
      <c r="A6169" s="3"/>
    </row>
    <row r="6170" spans="1:1">
      <c r="A6170" s="3"/>
    </row>
    <row r="6171" spans="1:1">
      <c r="A6171" s="3"/>
    </row>
    <row r="6172" spans="1:1">
      <c r="A6172" s="3"/>
    </row>
    <row r="6173" spans="1:1">
      <c r="A6173" s="3"/>
    </row>
    <row r="6174" spans="1:1">
      <c r="A6174" s="3"/>
    </row>
    <row r="6175" spans="1:1">
      <c r="A6175" s="3"/>
    </row>
    <row r="6176" spans="1:1">
      <c r="A6176" s="3"/>
    </row>
    <row r="6177" spans="1:1">
      <c r="A6177" s="3"/>
    </row>
    <row r="6178" spans="1:1">
      <c r="A6178" s="3"/>
    </row>
    <row r="6179" spans="1:1">
      <c r="A6179" s="3"/>
    </row>
    <row r="6180" spans="1:1">
      <c r="A6180" s="3"/>
    </row>
    <row r="6181" spans="1:1">
      <c r="A6181" s="3"/>
    </row>
    <row r="6182" spans="1:1">
      <c r="A6182" s="3"/>
    </row>
    <row r="6183" spans="1:1">
      <c r="A6183" s="3"/>
    </row>
    <row r="6184" spans="1:1">
      <c r="A6184" s="3"/>
    </row>
    <row r="6185" spans="1:1">
      <c r="A6185" s="3"/>
    </row>
    <row r="6186" spans="1:1">
      <c r="A6186" s="3"/>
    </row>
    <row r="6187" spans="1:1">
      <c r="A6187" s="3"/>
    </row>
    <row r="6188" spans="1:1">
      <c r="A6188" s="3"/>
    </row>
    <row r="6189" spans="1:1">
      <c r="A6189" s="3"/>
    </row>
    <row r="6190" spans="1:1">
      <c r="A6190" s="3"/>
    </row>
    <row r="6191" spans="1:1">
      <c r="A6191" s="3"/>
    </row>
    <row r="6192" spans="1:1">
      <c r="A6192" s="3"/>
    </row>
    <row r="6193" spans="1:1">
      <c r="A6193" s="3"/>
    </row>
    <row r="6194" spans="1:1">
      <c r="A6194" s="3"/>
    </row>
    <row r="6195" spans="1:1">
      <c r="A6195" s="3"/>
    </row>
    <row r="6196" spans="1:1">
      <c r="A6196" s="3"/>
    </row>
    <row r="6197" spans="1:1">
      <c r="A6197" s="3"/>
    </row>
    <row r="6198" spans="1:1">
      <c r="A6198" s="3"/>
    </row>
    <row r="6199" spans="1:1">
      <c r="A6199" s="3"/>
    </row>
    <row r="6200" spans="1:1">
      <c r="A6200" s="3"/>
    </row>
    <row r="6201" spans="1:1">
      <c r="A6201" s="3"/>
    </row>
    <row r="6202" spans="1:1">
      <c r="A6202" s="3"/>
    </row>
    <row r="6203" spans="1:1">
      <c r="A6203" s="3"/>
    </row>
    <row r="6204" spans="1:1">
      <c r="A6204" s="3"/>
    </row>
    <row r="6205" spans="1:1">
      <c r="A6205" s="3"/>
    </row>
    <row r="6206" spans="1:1">
      <c r="A6206" s="3"/>
    </row>
    <row r="6207" spans="1:1">
      <c r="A6207" s="3"/>
    </row>
    <row r="6208" spans="1:1">
      <c r="A6208" s="3"/>
    </row>
    <row r="6209" spans="1:1">
      <c r="A6209" s="3"/>
    </row>
    <row r="6210" spans="1:1">
      <c r="A6210" s="3"/>
    </row>
    <row r="6211" spans="1:1">
      <c r="A6211" s="3"/>
    </row>
    <row r="6212" spans="1:1">
      <c r="A6212" s="3"/>
    </row>
    <row r="6213" spans="1:1">
      <c r="A6213" s="3"/>
    </row>
    <row r="6214" spans="1:1">
      <c r="A6214" s="3"/>
    </row>
    <row r="6215" spans="1:1">
      <c r="A6215" s="3"/>
    </row>
    <row r="6216" spans="1:1">
      <c r="A6216" s="3"/>
    </row>
    <row r="6217" spans="1:1">
      <c r="A6217" s="3"/>
    </row>
    <row r="6218" spans="1:1">
      <c r="A6218" s="3"/>
    </row>
    <row r="6219" spans="1:1">
      <c r="A6219" s="3"/>
    </row>
    <row r="6220" spans="1:1">
      <c r="A6220" s="3"/>
    </row>
    <row r="6221" spans="1:1">
      <c r="A6221" s="3"/>
    </row>
    <row r="6222" spans="1:1">
      <c r="A6222" s="3"/>
    </row>
    <row r="6223" spans="1:1">
      <c r="A6223" s="3"/>
    </row>
    <row r="6224" spans="1:1">
      <c r="A6224" s="3"/>
    </row>
    <row r="6225" spans="1:1">
      <c r="A6225" s="3"/>
    </row>
    <row r="6226" spans="1:1">
      <c r="A6226" s="3"/>
    </row>
    <row r="6227" spans="1:1">
      <c r="A6227" s="3"/>
    </row>
    <row r="6228" spans="1:1">
      <c r="A6228" s="3"/>
    </row>
    <row r="6229" spans="1:1">
      <c r="A6229" s="3"/>
    </row>
    <row r="6230" spans="1:1">
      <c r="A6230" s="3"/>
    </row>
    <row r="6231" spans="1:1">
      <c r="A6231" s="3"/>
    </row>
    <row r="6232" spans="1:1">
      <c r="A6232" s="3"/>
    </row>
    <row r="6233" spans="1:1">
      <c r="A6233" s="3"/>
    </row>
    <row r="6234" spans="1:1">
      <c r="A6234" s="3"/>
    </row>
    <row r="6235" spans="1:1">
      <c r="A6235" s="3"/>
    </row>
    <row r="6236" spans="1:1">
      <c r="A6236" s="3"/>
    </row>
    <row r="6237" spans="1:1">
      <c r="A6237" s="3"/>
    </row>
    <row r="6238" spans="1:1">
      <c r="A6238" s="3"/>
    </row>
    <row r="6239" spans="1:1">
      <c r="A6239" s="3"/>
    </row>
    <row r="6240" spans="1:1">
      <c r="A6240" s="3"/>
    </row>
    <row r="6241" spans="1:1">
      <c r="A6241" s="3"/>
    </row>
    <row r="6242" spans="1:1">
      <c r="A6242" s="3"/>
    </row>
    <row r="6243" spans="1:1">
      <c r="A6243" s="3"/>
    </row>
    <row r="6244" spans="1:1">
      <c r="A6244" s="3"/>
    </row>
    <row r="6245" spans="1:1">
      <c r="A6245" s="3"/>
    </row>
    <row r="6246" spans="1:1">
      <c r="A6246" s="3"/>
    </row>
    <row r="6247" spans="1:1">
      <c r="A6247" s="3"/>
    </row>
    <row r="6248" spans="1:1">
      <c r="A6248" s="3"/>
    </row>
    <row r="6249" spans="1:1">
      <c r="A6249" s="3"/>
    </row>
    <row r="6250" spans="1:1">
      <c r="A6250" s="3"/>
    </row>
    <row r="6251" spans="1:1">
      <c r="A6251" s="3"/>
    </row>
    <row r="6252" spans="1:1">
      <c r="A6252" s="3"/>
    </row>
    <row r="6253" spans="1:1">
      <c r="A6253" s="3"/>
    </row>
    <row r="6254" spans="1:1">
      <c r="A6254" s="3"/>
    </row>
    <row r="6255" spans="1:1">
      <c r="A6255" s="3"/>
    </row>
    <row r="6256" spans="1:1">
      <c r="A6256" s="3"/>
    </row>
    <row r="6257" spans="1:1">
      <c r="A6257" s="3"/>
    </row>
    <row r="6258" spans="1:1">
      <c r="A6258" s="3"/>
    </row>
    <row r="6259" spans="1:1">
      <c r="A6259" s="3"/>
    </row>
    <row r="6260" spans="1:1">
      <c r="A6260" s="3"/>
    </row>
    <row r="6261" spans="1:1">
      <c r="A6261" s="3"/>
    </row>
    <row r="6262" spans="1:1">
      <c r="A6262" s="3"/>
    </row>
    <row r="6263" spans="1:1">
      <c r="A6263" s="3"/>
    </row>
    <row r="6264" spans="1:1">
      <c r="A6264" s="3"/>
    </row>
    <row r="6265" spans="1:1">
      <c r="A6265" s="3"/>
    </row>
    <row r="6266" spans="1:1">
      <c r="A6266" s="3"/>
    </row>
    <row r="6267" spans="1:1">
      <c r="A6267" s="3"/>
    </row>
    <row r="6268" spans="1:1">
      <c r="A6268" s="3"/>
    </row>
    <row r="6269" spans="1:1">
      <c r="A6269" s="3"/>
    </row>
    <row r="6270" spans="1:1">
      <c r="A6270" s="3"/>
    </row>
    <row r="6271" spans="1:1">
      <c r="A6271" s="3"/>
    </row>
    <row r="6272" spans="1:1">
      <c r="A6272" s="3"/>
    </row>
    <row r="6273" spans="1:1">
      <c r="A6273" s="3"/>
    </row>
    <row r="6274" spans="1:1">
      <c r="A6274" s="3"/>
    </row>
    <row r="6275" spans="1:1">
      <c r="A6275" s="3"/>
    </row>
    <row r="6276" spans="1:1">
      <c r="A6276" s="3"/>
    </row>
    <row r="6277" spans="1:1">
      <c r="A6277" s="3"/>
    </row>
    <row r="6278" spans="1:1">
      <c r="A6278" s="3"/>
    </row>
    <row r="6279" spans="1:1">
      <c r="A6279" s="3"/>
    </row>
    <row r="6280" spans="1:1">
      <c r="A6280" s="3"/>
    </row>
    <row r="6281" spans="1:1">
      <c r="A6281" s="3"/>
    </row>
    <row r="6282" spans="1:1">
      <c r="A6282" s="3"/>
    </row>
    <row r="6283" spans="1:1">
      <c r="A6283" s="3"/>
    </row>
    <row r="6284" spans="1:1">
      <c r="A6284" s="3"/>
    </row>
    <row r="6285" spans="1:1">
      <c r="A6285" s="3"/>
    </row>
    <row r="6286" spans="1:1">
      <c r="A6286" s="3"/>
    </row>
    <row r="6287" spans="1:1">
      <c r="A6287" s="3"/>
    </row>
    <row r="6288" spans="1:1">
      <c r="A6288" s="3"/>
    </row>
    <row r="6289" spans="1:1">
      <c r="A6289" s="3"/>
    </row>
    <row r="6290" spans="1:1">
      <c r="A6290" s="3"/>
    </row>
    <row r="6291" spans="1:1">
      <c r="A6291" s="3"/>
    </row>
    <row r="6292" spans="1:1">
      <c r="A6292" s="3"/>
    </row>
    <row r="6293" spans="1:1">
      <c r="A6293" s="3"/>
    </row>
    <row r="6294" spans="1:1">
      <c r="A6294" s="3"/>
    </row>
    <row r="6295" spans="1:1">
      <c r="A6295" s="3"/>
    </row>
    <row r="6296" spans="1:1">
      <c r="A6296" s="3"/>
    </row>
    <row r="6297" spans="1:1">
      <c r="A6297" s="3"/>
    </row>
    <row r="6298" spans="1:1">
      <c r="A6298" s="3"/>
    </row>
    <row r="6299" spans="1:1">
      <c r="A6299" s="3"/>
    </row>
    <row r="6300" spans="1:1">
      <c r="A6300" s="3"/>
    </row>
    <row r="6301" spans="1:1">
      <c r="A6301" s="3"/>
    </row>
    <row r="6302" spans="1:1">
      <c r="A6302" s="3"/>
    </row>
    <row r="6303" spans="1:1">
      <c r="A6303" s="3"/>
    </row>
    <row r="6304" spans="1:1">
      <c r="A6304" s="3"/>
    </row>
    <row r="6305" spans="1:1">
      <c r="A6305" s="3"/>
    </row>
    <row r="6306" spans="1:1">
      <c r="A6306" s="3"/>
    </row>
    <row r="6307" spans="1:1">
      <c r="A6307" s="3"/>
    </row>
    <row r="6308" spans="1:1">
      <c r="A6308" s="3"/>
    </row>
    <row r="6309" spans="1:1">
      <c r="A6309" s="3"/>
    </row>
    <row r="6310" spans="1:1">
      <c r="A6310" s="3"/>
    </row>
    <row r="6311" spans="1:1">
      <c r="A6311" s="3"/>
    </row>
    <row r="6312" spans="1:1">
      <c r="A6312" s="3"/>
    </row>
    <row r="6313" spans="1:1">
      <c r="A6313" s="3"/>
    </row>
    <row r="6314" spans="1:1">
      <c r="A6314" s="3"/>
    </row>
    <row r="6315" spans="1:1">
      <c r="A6315" s="3"/>
    </row>
    <row r="6316" spans="1:1">
      <c r="A6316" s="3"/>
    </row>
    <row r="6317" spans="1:1">
      <c r="A6317" s="3"/>
    </row>
    <row r="6318" spans="1:1">
      <c r="A6318" s="3"/>
    </row>
    <row r="6319" spans="1:1">
      <c r="A6319" s="3"/>
    </row>
    <row r="6320" spans="1:1">
      <c r="A6320" s="3"/>
    </row>
    <row r="6321" spans="1:1">
      <c r="A6321" s="3"/>
    </row>
    <row r="6322" spans="1:1">
      <c r="A6322" s="3"/>
    </row>
    <row r="6323" spans="1:1">
      <c r="A6323" s="3"/>
    </row>
    <row r="6324" spans="1:1">
      <c r="A6324" s="3"/>
    </row>
    <row r="6325" spans="1:1">
      <c r="A6325" s="3"/>
    </row>
    <row r="6326" spans="1:1">
      <c r="A6326" s="3"/>
    </row>
    <row r="6327" spans="1:1">
      <c r="A6327" s="3"/>
    </row>
    <row r="6328" spans="1:1">
      <c r="A6328" s="3"/>
    </row>
    <row r="6329" spans="1:1">
      <c r="A6329" s="3"/>
    </row>
    <row r="6330" spans="1:1">
      <c r="A6330" s="3"/>
    </row>
    <row r="6331" spans="1:1">
      <c r="A6331" s="3"/>
    </row>
    <row r="6332" spans="1:1">
      <c r="A6332" s="3"/>
    </row>
    <row r="6333" spans="1:1">
      <c r="A6333" s="3"/>
    </row>
    <row r="6334" spans="1:1">
      <c r="A6334" s="3"/>
    </row>
    <row r="6335" spans="1:1">
      <c r="A6335" s="3"/>
    </row>
    <row r="6336" spans="1:1">
      <c r="A6336" s="3"/>
    </row>
    <row r="6337" spans="1:1">
      <c r="A6337" s="3"/>
    </row>
    <row r="6338" spans="1:1">
      <c r="A6338" s="3"/>
    </row>
    <row r="6339" spans="1:1">
      <c r="A6339" s="3"/>
    </row>
    <row r="6340" spans="1:1">
      <c r="A6340" s="3"/>
    </row>
    <row r="6341" spans="1:1">
      <c r="A6341" s="3"/>
    </row>
    <row r="6342" spans="1:1">
      <c r="A6342" s="3"/>
    </row>
    <row r="6343" spans="1:1">
      <c r="A6343" s="3"/>
    </row>
    <row r="6344" spans="1:1">
      <c r="A6344" s="3"/>
    </row>
    <row r="6345" spans="1:1">
      <c r="A6345" s="3"/>
    </row>
    <row r="6346" spans="1:1">
      <c r="A6346" s="3"/>
    </row>
    <row r="6347" spans="1:1">
      <c r="A6347" s="3"/>
    </row>
    <row r="6348" spans="1:1">
      <c r="A6348" s="3"/>
    </row>
    <row r="6349" spans="1:1">
      <c r="A6349" s="3"/>
    </row>
    <row r="6350" spans="1:1">
      <c r="A6350" s="3"/>
    </row>
    <row r="6351" spans="1:1">
      <c r="A6351" s="3"/>
    </row>
    <row r="6352" spans="1:1">
      <c r="A6352" s="3"/>
    </row>
    <row r="6353" spans="1:1">
      <c r="A6353" s="3"/>
    </row>
    <row r="6354" spans="1:1">
      <c r="A6354" s="3"/>
    </row>
    <row r="6355" spans="1:1">
      <c r="A6355" s="3"/>
    </row>
    <row r="6356" spans="1:1">
      <c r="A6356" s="3"/>
    </row>
    <row r="6357" spans="1:1">
      <c r="A6357" s="3"/>
    </row>
    <row r="6358" spans="1:1">
      <c r="A6358" s="3"/>
    </row>
    <row r="6359" spans="1:1">
      <c r="A6359" s="3"/>
    </row>
    <row r="6360" spans="1:1">
      <c r="A6360" s="3"/>
    </row>
    <row r="6361" spans="1:1">
      <c r="A6361" s="3"/>
    </row>
    <row r="6362" spans="1:1">
      <c r="A6362" s="3"/>
    </row>
    <row r="6363" spans="1:1">
      <c r="A6363" s="3"/>
    </row>
    <row r="6364" spans="1:1">
      <c r="A6364" s="3"/>
    </row>
    <row r="6365" spans="1:1">
      <c r="A6365" s="3"/>
    </row>
    <row r="6366" spans="1:1">
      <c r="A6366" s="3"/>
    </row>
    <row r="6367" spans="1:1">
      <c r="A6367" s="3"/>
    </row>
    <row r="6368" spans="1:1">
      <c r="A6368" s="3"/>
    </row>
    <row r="6369" spans="1:1">
      <c r="A6369" s="3"/>
    </row>
    <row r="6370" spans="1:1">
      <c r="A6370" s="3"/>
    </row>
    <row r="6371" spans="1:1">
      <c r="A6371" s="3"/>
    </row>
    <row r="6372" spans="1:1">
      <c r="A6372" s="3"/>
    </row>
    <row r="6373" spans="1:1">
      <c r="A6373" s="3"/>
    </row>
    <row r="6374" spans="1:1">
      <c r="A6374" s="3"/>
    </row>
    <row r="6375" spans="1:1">
      <c r="A6375" s="3"/>
    </row>
    <row r="6376" spans="1:1">
      <c r="A6376" s="3"/>
    </row>
    <row r="6377" spans="1:1">
      <c r="A6377" s="3"/>
    </row>
    <row r="6378" spans="1:1">
      <c r="A6378" s="3"/>
    </row>
    <row r="6379" spans="1:1">
      <c r="A6379" s="3"/>
    </row>
    <row r="6380" spans="1:1">
      <c r="A6380" s="3"/>
    </row>
    <row r="6381" spans="1:1">
      <c r="A6381" s="3"/>
    </row>
    <row r="6382" spans="1:1">
      <c r="A6382" s="3"/>
    </row>
    <row r="6383" spans="1:1">
      <c r="A6383" s="3"/>
    </row>
    <row r="6384" spans="1:1">
      <c r="A6384" s="3"/>
    </row>
    <row r="6385" spans="1:1">
      <c r="A6385" s="3"/>
    </row>
    <row r="6386" spans="1:1">
      <c r="A6386" s="3"/>
    </row>
    <row r="6387" spans="1:1">
      <c r="A6387" s="3"/>
    </row>
    <row r="6388" spans="1:1">
      <c r="A6388" s="3"/>
    </row>
    <row r="6389" spans="1:1">
      <c r="A6389" s="3"/>
    </row>
    <row r="6390" spans="1:1">
      <c r="A6390" s="3"/>
    </row>
    <row r="6391" spans="1:1">
      <c r="A6391" s="3"/>
    </row>
    <row r="6392" spans="1:1">
      <c r="A6392" s="3"/>
    </row>
    <row r="6393" spans="1:1">
      <c r="A6393" s="3"/>
    </row>
    <row r="6394" spans="1:1">
      <c r="A6394" s="3"/>
    </row>
    <row r="6395" spans="1:1">
      <c r="A6395" s="3"/>
    </row>
    <row r="6396" spans="1:1">
      <c r="A6396" s="3"/>
    </row>
    <row r="6397" spans="1:1">
      <c r="A6397" s="3"/>
    </row>
    <row r="6398" spans="1:1">
      <c r="A6398" s="3"/>
    </row>
    <row r="6399" spans="1:1">
      <c r="A6399" s="3"/>
    </row>
    <row r="6400" spans="1:1">
      <c r="A6400" s="3"/>
    </row>
    <row r="6401" spans="1:1">
      <c r="A6401" s="3"/>
    </row>
    <row r="6402" spans="1:1">
      <c r="A6402" s="3"/>
    </row>
    <row r="6403" spans="1:1">
      <c r="A6403" s="3"/>
    </row>
    <row r="6404" spans="1:1">
      <c r="A6404" s="3"/>
    </row>
    <row r="6405" spans="1:1">
      <c r="A6405" s="3"/>
    </row>
    <row r="6406" spans="1:1">
      <c r="A6406" s="3"/>
    </row>
    <row r="6407" spans="1:1">
      <c r="A6407" s="3"/>
    </row>
    <row r="6408" spans="1:1">
      <c r="A6408" s="3"/>
    </row>
    <row r="6409" spans="1:1">
      <c r="A6409" s="3"/>
    </row>
    <row r="6410" spans="1:1">
      <c r="A6410" s="3"/>
    </row>
    <row r="6411" spans="1:1">
      <c r="A6411" s="3"/>
    </row>
    <row r="6412" spans="1:1">
      <c r="A6412" s="3"/>
    </row>
    <row r="6413" spans="1:1">
      <c r="A6413" s="3"/>
    </row>
    <row r="6414" spans="1:1">
      <c r="A6414" s="3"/>
    </row>
    <row r="6415" spans="1:1">
      <c r="A6415" s="3"/>
    </row>
    <row r="6416" spans="1:1">
      <c r="A6416" s="3"/>
    </row>
    <row r="6417" spans="1:1">
      <c r="A6417" s="3"/>
    </row>
    <row r="6418" spans="1:1">
      <c r="A6418" s="3"/>
    </row>
    <row r="6419" spans="1:1">
      <c r="A6419" s="3"/>
    </row>
    <row r="6420" spans="1:1">
      <c r="A6420" s="3"/>
    </row>
    <row r="6421" spans="1:1">
      <c r="A6421" s="3"/>
    </row>
    <row r="6422" spans="1:1">
      <c r="A6422" s="3"/>
    </row>
    <row r="6423" spans="1:1">
      <c r="A6423" s="3"/>
    </row>
    <row r="6424" spans="1:1">
      <c r="A6424" s="3"/>
    </row>
    <row r="6425" spans="1:1">
      <c r="A6425" s="3"/>
    </row>
    <row r="6426" spans="1:1">
      <c r="A6426" s="3"/>
    </row>
    <row r="6427" spans="1:1">
      <c r="A6427" s="3"/>
    </row>
    <row r="6428" spans="1:1">
      <c r="A6428" s="3"/>
    </row>
    <row r="6429" spans="1:1">
      <c r="A6429" s="3"/>
    </row>
    <row r="6430" spans="1:1">
      <c r="A6430" s="3"/>
    </row>
    <row r="6431" spans="1:1">
      <c r="A6431" s="3"/>
    </row>
    <row r="6432" spans="1:1">
      <c r="A6432" s="3"/>
    </row>
    <row r="6433" spans="1:1">
      <c r="A6433" s="3"/>
    </row>
    <row r="6434" spans="1:1">
      <c r="A6434" s="3"/>
    </row>
    <row r="6435" spans="1:1">
      <c r="A6435" s="3"/>
    </row>
    <row r="6436" spans="1:1">
      <c r="A6436" s="3"/>
    </row>
    <row r="6437" spans="1:1">
      <c r="A6437" s="3"/>
    </row>
    <row r="6438" spans="1:1">
      <c r="A6438" s="3"/>
    </row>
    <row r="6439" spans="1:1">
      <c r="A6439" s="3"/>
    </row>
    <row r="6440" spans="1:1">
      <c r="A6440" s="3"/>
    </row>
    <row r="6441" spans="1:1">
      <c r="A6441" s="3"/>
    </row>
    <row r="6442" spans="1:1">
      <c r="A6442" s="3"/>
    </row>
    <row r="6443" spans="1:1">
      <c r="A6443" s="3"/>
    </row>
    <row r="6444" spans="1:1">
      <c r="A6444" s="3"/>
    </row>
    <row r="6445" spans="1:1">
      <c r="A6445" s="3"/>
    </row>
    <row r="6446" spans="1:1">
      <c r="A6446" s="3"/>
    </row>
    <row r="6447" spans="1:1">
      <c r="A6447" s="3"/>
    </row>
    <row r="6448" spans="1:1">
      <c r="A6448" s="3"/>
    </row>
    <row r="6449" spans="1:1">
      <c r="A6449" s="3"/>
    </row>
    <row r="6450" spans="1:1">
      <c r="A6450" s="3"/>
    </row>
    <row r="6451" spans="1:1">
      <c r="A6451" s="3"/>
    </row>
    <row r="6452" spans="1:1">
      <c r="A6452" s="3"/>
    </row>
    <row r="6453" spans="1:1">
      <c r="A6453" s="3"/>
    </row>
    <row r="6454" spans="1:1">
      <c r="A6454" s="3"/>
    </row>
    <row r="6455" spans="1:1">
      <c r="A6455" s="3"/>
    </row>
    <row r="6456" spans="1:1">
      <c r="A6456" s="3"/>
    </row>
    <row r="6457" spans="1:1">
      <c r="A6457" s="3"/>
    </row>
    <row r="6458" spans="1:1">
      <c r="A6458" s="3"/>
    </row>
    <row r="6459" spans="1:1">
      <c r="A6459" s="3"/>
    </row>
    <row r="6460" spans="1:1">
      <c r="A6460" s="3"/>
    </row>
    <row r="6461" spans="1:1">
      <c r="A6461" s="3"/>
    </row>
    <row r="6462" spans="1:1">
      <c r="A6462" s="3"/>
    </row>
    <row r="6463" spans="1:1">
      <c r="A6463" s="3"/>
    </row>
    <row r="6464" spans="1:1">
      <c r="A6464" s="3"/>
    </row>
    <row r="6465" spans="1:1">
      <c r="A6465" s="3"/>
    </row>
    <row r="6466" spans="1:1">
      <c r="A6466" s="3"/>
    </row>
    <row r="6467" spans="1:1">
      <c r="A6467" s="3"/>
    </row>
    <row r="6468" spans="1:1">
      <c r="A6468" s="3"/>
    </row>
    <row r="6469" spans="1:1">
      <c r="A6469" s="3"/>
    </row>
    <row r="6470" spans="1:1">
      <c r="A6470" s="3"/>
    </row>
    <row r="6471" spans="1:1">
      <c r="A6471" s="3"/>
    </row>
    <row r="6472" spans="1:1">
      <c r="A6472" s="3"/>
    </row>
    <row r="6473" spans="1:1">
      <c r="A6473" s="3"/>
    </row>
    <row r="6474" spans="1:1">
      <c r="A6474" s="3"/>
    </row>
    <row r="6475" spans="1:1">
      <c r="A6475" s="3"/>
    </row>
    <row r="6476" spans="1:1">
      <c r="A6476" s="3"/>
    </row>
    <row r="6477" spans="1:1">
      <c r="A6477" s="3"/>
    </row>
    <row r="6478" spans="1:1">
      <c r="A6478" s="3"/>
    </row>
    <row r="6479" spans="1:1">
      <c r="A6479" s="3"/>
    </row>
    <row r="6480" spans="1:1">
      <c r="A6480" s="3"/>
    </row>
    <row r="6481" spans="1:1">
      <c r="A6481" s="3"/>
    </row>
    <row r="6482" spans="1:1">
      <c r="A6482" s="3"/>
    </row>
    <row r="6483" spans="1:1">
      <c r="A6483" s="3"/>
    </row>
    <row r="6484" spans="1:1">
      <c r="A6484" s="3"/>
    </row>
    <row r="6485" spans="1:1">
      <c r="A6485" s="3"/>
    </row>
    <row r="6486" spans="1:1">
      <c r="A6486" s="3"/>
    </row>
    <row r="6487" spans="1:1">
      <c r="A6487" s="3"/>
    </row>
    <row r="6488" spans="1:1">
      <c r="A6488" s="3"/>
    </row>
    <row r="6489" spans="1:1">
      <c r="A6489" s="3"/>
    </row>
    <row r="6490" spans="1:1">
      <c r="A6490" s="3"/>
    </row>
    <row r="6491" spans="1:1">
      <c r="A6491" s="3"/>
    </row>
    <row r="6492" spans="1:1">
      <c r="A6492" s="3"/>
    </row>
    <row r="6493" spans="1:1">
      <c r="A6493" s="3"/>
    </row>
    <row r="6494" spans="1:1">
      <c r="A6494" s="3"/>
    </row>
    <row r="6495" spans="1:1">
      <c r="A6495" s="3"/>
    </row>
    <row r="6496" spans="1:1">
      <c r="A6496" s="3"/>
    </row>
    <row r="6497" spans="1:1">
      <c r="A6497" s="3"/>
    </row>
    <row r="6498" spans="1:1">
      <c r="A6498" s="3"/>
    </row>
    <row r="6499" spans="1:1">
      <c r="A6499" s="3"/>
    </row>
    <row r="6500" spans="1:1">
      <c r="A6500" s="3"/>
    </row>
    <row r="6501" spans="1:1">
      <c r="A6501" s="3"/>
    </row>
    <row r="6502" spans="1:1">
      <c r="A6502" s="3"/>
    </row>
    <row r="6503" spans="1:1">
      <c r="A6503" s="3"/>
    </row>
    <row r="6504" spans="1:1">
      <c r="A6504" s="3"/>
    </row>
    <row r="6505" spans="1:1">
      <c r="A6505" s="3"/>
    </row>
    <row r="6506" spans="1:1">
      <c r="A6506" s="3"/>
    </row>
    <row r="6507" spans="1:1">
      <c r="A6507" s="3"/>
    </row>
    <row r="6508" spans="1:1">
      <c r="A6508" s="3"/>
    </row>
    <row r="6509" spans="1:1">
      <c r="A6509" s="3"/>
    </row>
    <row r="6510" spans="1:1">
      <c r="A6510" s="3"/>
    </row>
    <row r="6511" spans="1:1">
      <c r="A6511" s="3"/>
    </row>
    <row r="6512" spans="1:1">
      <c r="A6512" s="3"/>
    </row>
    <row r="6513" spans="1:1">
      <c r="A6513" s="3"/>
    </row>
    <row r="6514" spans="1:1">
      <c r="A6514" s="3"/>
    </row>
    <row r="6515" spans="1:1">
      <c r="A6515" s="3"/>
    </row>
    <row r="6516" spans="1:1">
      <c r="A6516" s="3"/>
    </row>
    <row r="6517" spans="1:1">
      <c r="A6517" s="3"/>
    </row>
    <row r="6518" spans="1:1">
      <c r="A6518" s="3"/>
    </row>
    <row r="6519" spans="1:1">
      <c r="A6519" s="3"/>
    </row>
    <row r="6520" spans="1:1">
      <c r="A6520" s="3"/>
    </row>
    <row r="6521" spans="1:1">
      <c r="A6521" s="3"/>
    </row>
    <row r="6522" spans="1:1">
      <c r="A6522" s="3"/>
    </row>
    <row r="6523" spans="1:1">
      <c r="A6523" s="3"/>
    </row>
    <row r="6524" spans="1:1">
      <c r="A6524" s="3"/>
    </row>
    <row r="6525" spans="1:1">
      <c r="A6525" s="3"/>
    </row>
    <row r="6526" spans="1:1">
      <c r="A6526" s="3"/>
    </row>
    <row r="6527" spans="1:1">
      <c r="A6527" s="3"/>
    </row>
    <row r="6528" spans="1:1">
      <c r="A6528" s="3"/>
    </row>
    <row r="6529" spans="1:1">
      <c r="A6529" s="3"/>
    </row>
    <row r="6530" spans="1:1">
      <c r="A6530" s="3"/>
    </row>
    <row r="6531" spans="1:1">
      <c r="A6531" s="3"/>
    </row>
    <row r="6532" spans="1:1">
      <c r="A6532" s="3"/>
    </row>
    <row r="6533" spans="1:1">
      <c r="A6533" s="3"/>
    </row>
    <row r="6534" spans="1:1">
      <c r="A6534" s="3"/>
    </row>
    <row r="6535" spans="1:1">
      <c r="A6535" s="3"/>
    </row>
    <row r="6536" spans="1:1">
      <c r="A6536" s="3"/>
    </row>
    <row r="6537" spans="1:1">
      <c r="A6537" s="3"/>
    </row>
    <row r="6538" spans="1:1">
      <c r="A6538" s="3"/>
    </row>
    <row r="6539" spans="1:1">
      <c r="A6539" s="3"/>
    </row>
    <row r="6540" spans="1:1">
      <c r="A6540" s="3"/>
    </row>
    <row r="6541" spans="1:1">
      <c r="A6541" s="3"/>
    </row>
    <row r="6542" spans="1:1">
      <c r="A6542" s="3"/>
    </row>
    <row r="6543" spans="1:1">
      <c r="A6543" s="3"/>
    </row>
    <row r="6544" spans="1:1">
      <c r="A6544" s="3"/>
    </row>
    <row r="6545" spans="1:1">
      <c r="A6545" s="3"/>
    </row>
    <row r="6546" spans="1:1">
      <c r="A6546" s="3"/>
    </row>
    <row r="6547" spans="1:1">
      <c r="A6547" s="3"/>
    </row>
    <row r="6548" spans="1:1">
      <c r="A6548" s="3"/>
    </row>
    <row r="6549" spans="1:1">
      <c r="A6549" s="3"/>
    </row>
    <row r="6550" spans="1:1">
      <c r="A6550" s="3"/>
    </row>
    <row r="6551" spans="1:1">
      <c r="A6551" s="3"/>
    </row>
    <row r="6552" spans="1:1">
      <c r="A6552" s="3"/>
    </row>
    <row r="6553" spans="1:1">
      <c r="A6553" s="3"/>
    </row>
    <row r="6554" spans="1:1">
      <c r="A6554" s="3"/>
    </row>
    <row r="6555" spans="1:1">
      <c r="A6555" s="3"/>
    </row>
    <row r="6556" spans="1:1">
      <c r="A6556" s="3"/>
    </row>
    <row r="6557" spans="1:1">
      <c r="A6557" s="3"/>
    </row>
    <row r="6558" spans="1:1">
      <c r="A6558" s="3"/>
    </row>
    <row r="6559" spans="1:1">
      <c r="A6559" s="3"/>
    </row>
    <row r="6560" spans="1:1">
      <c r="A6560" s="3"/>
    </row>
    <row r="6561" spans="1:1">
      <c r="A6561" s="3"/>
    </row>
    <row r="6562" spans="1:1">
      <c r="A6562" s="3"/>
    </row>
    <row r="6563" spans="1:1">
      <c r="A6563" s="3"/>
    </row>
    <row r="6564" spans="1:1">
      <c r="A6564" s="3"/>
    </row>
    <row r="6565" spans="1:1">
      <c r="A6565" s="3"/>
    </row>
    <row r="6566" spans="1:1">
      <c r="A6566" s="3"/>
    </row>
    <row r="6567" spans="1:1">
      <c r="A6567" s="3"/>
    </row>
    <row r="6568" spans="1:1">
      <c r="A6568" s="3"/>
    </row>
    <row r="6569" spans="1:1">
      <c r="A6569" s="3"/>
    </row>
    <row r="6570" spans="1:1">
      <c r="A6570" s="3"/>
    </row>
    <row r="6571" spans="1:1">
      <c r="A6571" s="3"/>
    </row>
    <row r="6572" spans="1:1">
      <c r="A6572" s="3"/>
    </row>
    <row r="6573" spans="1:1">
      <c r="A6573" s="3"/>
    </row>
    <row r="6574" spans="1:1">
      <c r="A6574" s="3"/>
    </row>
    <row r="6575" spans="1:1">
      <c r="A6575" s="3"/>
    </row>
    <row r="6576" spans="1:1">
      <c r="A6576" s="3"/>
    </row>
    <row r="6577" spans="1:1">
      <c r="A6577" s="3"/>
    </row>
    <row r="6578" spans="1:1">
      <c r="A6578" s="3"/>
    </row>
    <row r="6579" spans="1:1">
      <c r="A6579" s="3"/>
    </row>
    <row r="6580" spans="1:1">
      <c r="A6580" s="3"/>
    </row>
    <row r="6581" spans="1:1">
      <c r="A6581" s="3"/>
    </row>
    <row r="6582" spans="1:1">
      <c r="A6582" s="3"/>
    </row>
    <row r="6583" spans="1:1">
      <c r="A6583" s="3"/>
    </row>
    <row r="6584" spans="1:1">
      <c r="A6584" s="3"/>
    </row>
    <row r="6585" spans="1:1">
      <c r="A6585" s="3"/>
    </row>
    <row r="6586" spans="1:1">
      <c r="A6586" s="3"/>
    </row>
    <row r="6587" spans="1:1">
      <c r="A6587" s="3"/>
    </row>
    <row r="6588" spans="1:1">
      <c r="A6588" s="3"/>
    </row>
    <row r="6589" spans="1:1">
      <c r="A6589" s="3"/>
    </row>
    <row r="6590" spans="1:1">
      <c r="A6590" s="3"/>
    </row>
    <row r="6591" spans="1:1">
      <c r="A6591" s="3"/>
    </row>
    <row r="6592" spans="1:1">
      <c r="A6592" s="3"/>
    </row>
    <row r="6593" spans="1:1">
      <c r="A6593" s="3"/>
    </row>
    <row r="6594" spans="1:1">
      <c r="A6594" s="3"/>
    </row>
    <row r="6595" spans="1:1">
      <c r="A6595" s="3"/>
    </row>
    <row r="6596" spans="1:1">
      <c r="A6596" s="3"/>
    </row>
    <row r="6597" spans="1:1">
      <c r="A6597" s="3"/>
    </row>
    <row r="6598" spans="1:1">
      <c r="A6598" s="3"/>
    </row>
    <row r="6599" spans="1:1">
      <c r="A6599" s="3"/>
    </row>
    <row r="6600" spans="1:1">
      <c r="A6600" s="3"/>
    </row>
    <row r="6601" spans="1:1">
      <c r="A6601" s="3"/>
    </row>
    <row r="6602" spans="1:1">
      <c r="A6602" s="3"/>
    </row>
    <row r="6603" spans="1:1">
      <c r="A6603" s="3"/>
    </row>
    <row r="6604" spans="1:1">
      <c r="A6604" s="3"/>
    </row>
    <row r="6605" spans="1:1">
      <c r="A6605" s="3"/>
    </row>
    <row r="6606" spans="1:1">
      <c r="A6606" s="3"/>
    </row>
    <row r="6607" spans="1:1">
      <c r="A6607" s="3"/>
    </row>
    <row r="6608" spans="1:1">
      <c r="A6608" s="3"/>
    </row>
    <row r="6609" spans="1:1">
      <c r="A6609" s="3"/>
    </row>
    <row r="6610" spans="1:1">
      <c r="A6610" s="3"/>
    </row>
    <row r="6611" spans="1:1">
      <c r="A6611" s="3"/>
    </row>
    <row r="6612" spans="1:1">
      <c r="A6612" s="3"/>
    </row>
    <row r="6613" spans="1:1">
      <c r="A6613" s="3"/>
    </row>
    <row r="6614" spans="1:1">
      <c r="A6614" s="3"/>
    </row>
    <row r="6615" spans="1:1">
      <c r="A6615" s="3"/>
    </row>
    <row r="6616" spans="1:1">
      <c r="A6616" s="3"/>
    </row>
    <row r="6617" spans="1:1">
      <c r="A6617" s="3"/>
    </row>
    <row r="6618" spans="1:1">
      <c r="A6618" s="3"/>
    </row>
    <row r="6619" spans="1:1">
      <c r="A6619" s="3"/>
    </row>
    <row r="6620" spans="1:1">
      <c r="A6620" s="3"/>
    </row>
    <row r="6621" spans="1:1">
      <c r="A6621" s="3"/>
    </row>
    <row r="6622" spans="1:1">
      <c r="A6622" s="3"/>
    </row>
    <row r="6623" spans="1:1">
      <c r="A6623" s="3"/>
    </row>
    <row r="6624" spans="1:1">
      <c r="A6624" s="3"/>
    </row>
    <row r="6625" spans="1:1">
      <c r="A6625" s="3"/>
    </row>
    <row r="6626" spans="1:1">
      <c r="A6626" s="3"/>
    </row>
    <row r="6627" spans="1:1">
      <c r="A6627" s="3"/>
    </row>
    <row r="6628" spans="1:1">
      <c r="A6628" s="3"/>
    </row>
    <row r="6629" spans="1:1">
      <c r="A6629" s="3"/>
    </row>
    <row r="6630" spans="1:1">
      <c r="A6630" s="3"/>
    </row>
    <row r="6631" spans="1:1">
      <c r="A6631" s="3"/>
    </row>
    <row r="6632" spans="1:1">
      <c r="A6632" s="3"/>
    </row>
    <row r="6633" spans="1:1">
      <c r="A6633" s="3"/>
    </row>
    <row r="6634" spans="1:1">
      <c r="A6634" s="3"/>
    </row>
    <row r="6635" spans="1:1">
      <c r="A6635" s="3"/>
    </row>
    <row r="6636" spans="1:1">
      <c r="A6636" s="3"/>
    </row>
    <row r="6637" spans="1:1">
      <c r="A6637" s="3"/>
    </row>
    <row r="6638" spans="1:1">
      <c r="A6638" s="3"/>
    </row>
    <row r="6639" spans="1:1">
      <c r="A6639" s="3"/>
    </row>
    <row r="6640" spans="1:1">
      <c r="A6640" s="3"/>
    </row>
    <row r="6641" spans="1:1">
      <c r="A6641" s="3"/>
    </row>
    <row r="6642" spans="1:1">
      <c r="A6642" s="3"/>
    </row>
    <row r="6643" spans="1:1">
      <c r="A6643" s="3"/>
    </row>
    <row r="6644" spans="1:1">
      <c r="A6644" s="3"/>
    </row>
    <row r="6645" spans="1:1">
      <c r="A6645" s="3"/>
    </row>
    <row r="6646" spans="1:1">
      <c r="A6646" s="3"/>
    </row>
    <row r="6647" spans="1:1">
      <c r="A6647" s="3"/>
    </row>
    <row r="6648" spans="1:1">
      <c r="A6648" s="3"/>
    </row>
    <row r="6649" spans="1:1">
      <c r="A6649" s="3"/>
    </row>
    <row r="6650" spans="1:1">
      <c r="A6650" s="3"/>
    </row>
    <row r="6651" spans="1:1">
      <c r="A6651" s="3"/>
    </row>
    <row r="6652" spans="1:1">
      <c r="A6652" s="3"/>
    </row>
    <row r="6653" spans="1:1">
      <c r="A6653" s="3"/>
    </row>
    <row r="6654" spans="1:1">
      <c r="A6654" s="3"/>
    </row>
    <row r="6655" spans="1:1">
      <c r="A6655" s="3"/>
    </row>
    <row r="6656" spans="1:1">
      <c r="A6656" s="3"/>
    </row>
    <row r="6657" spans="1:1">
      <c r="A6657" s="3"/>
    </row>
    <row r="6658" spans="1:1">
      <c r="A6658" s="3"/>
    </row>
    <row r="6659" spans="1:1">
      <c r="A6659" s="3"/>
    </row>
    <row r="6660" spans="1:1">
      <c r="A6660" s="3"/>
    </row>
    <row r="6661" spans="1:1">
      <c r="A6661" s="3"/>
    </row>
    <row r="6662" spans="1:1">
      <c r="A6662" s="3"/>
    </row>
    <row r="6663" spans="1:1">
      <c r="A6663" s="3"/>
    </row>
    <row r="6664" spans="1:1">
      <c r="A6664" s="3"/>
    </row>
    <row r="6665" spans="1:1">
      <c r="A6665" s="3"/>
    </row>
    <row r="6666" spans="1:1">
      <c r="A6666" s="3"/>
    </row>
    <row r="6667" spans="1:1">
      <c r="A6667" s="3"/>
    </row>
    <row r="6668" spans="1:1">
      <c r="A6668" s="3"/>
    </row>
    <row r="6669" spans="1:1">
      <c r="A6669" s="3"/>
    </row>
    <row r="6670" spans="1:1">
      <c r="A6670" s="3"/>
    </row>
    <row r="6671" spans="1:1">
      <c r="A6671" s="3"/>
    </row>
    <row r="6672" spans="1:1">
      <c r="A6672" s="3"/>
    </row>
    <row r="6673" spans="1:1">
      <c r="A6673" s="3"/>
    </row>
    <row r="6674" spans="1:1">
      <c r="A6674" s="3"/>
    </row>
    <row r="6675" spans="1:1">
      <c r="A6675" s="3"/>
    </row>
    <row r="6676" spans="1:1">
      <c r="A6676" s="3"/>
    </row>
    <row r="6677" spans="1:1">
      <c r="A6677" s="3"/>
    </row>
    <row r="6678" spans="1:1">
      <c r="A6678" s="3"/>
    </row>
    <row r="6679" spans="1:1">
      <c r="A6679" s="3"/>
    </row>
    <row r="6680" spans="1:1">
      <c r="A6680" s="3"/>
    </row>
    <row r="6681" spans="1:1">
      <c r="A6681" s="3"/>
    </row>
    <row r="6682" spans="1:1">
      <c r="A6682" s="3"/>
    </row>
    <row r="6683" spans="1:1">
      <c r="A6683" s="3"/>
    </row>
    <row r="6684" spans="1:1">
      <c r="A6684" s="3"/>
    </row>
    <row r="6685" spans="1:1">
      <c r="A6685" s="3"/>
    </row>
    <row r="6686" spans="1:1">
      <c r="A6686" s="3"/>
    </row>
    <row r="6687" spans="1:1">
      <c r="A6687" s="3"/>
    </row>
    <row r="6688" spans="1:1">
      <c r="A6688" s="3"/>
    </row>
    <row r="6689" spans="1:1">
      <c r="A6689" s="3"/>
    </row>
    <row r="6690" spans="1:1">
      <c r="A6690" s="3"/>
    </row>
    <row r="6691" spans="1:1">
      <c r="A6691" s="3"/>
    </row>
    <row r="6692" spans="1:1">
      <c r="A6692" s="3"/>
    </row>
    <row r="6693" spans="1:1">
      <c r="A6693" s="3"/>
    </row>
    <row r="6694" spans="1:1">
      <c r="A6694" s="3"/>
    </row>
    <row r="6695" spans="1:1">
      <c r="A6695" s="3"/>
    </row>
    <row r="6696" spans="1:1">
      <c r="A6696" s="3"/>
    </row>
    <row r="6697" spans="1:1">
      <c r="A6697" s="3"/>
    </row>
    <row r="6698" spans="1:1">
      <c r="A6698" s="3"/>
    </row>
    <row r="6699" spans="1:1">
      <c r="A6699" s="3"/>
    </row>
    <row r="6700" spans="1:1">
      <c r="A6700" s="3"/>
    </row>
    <row r="6701" spans="1:1">
      <c r="A6701" s="3"/>
    </row>
    <row r="6702" spans="1:1">
      <c r="A6702" s="3"/>
    </row>
    <row r="6703" spans="1:1">
      <c r="A6703" s="3"/>
    </row>
    <row r="6704" spans="1:1">
      <c r="A6704" s="3"/>
    </row>
    <row r="6705" spans="1:1">
      <c r="A6705" s="3"/>
    </row>
    <row r="6706" spans="1:1">
      <c r="A6706" s="3"/>
    </row>
    <row r="6707" spans="1:1">
      <c r="A6707" s="3"/>
    </row>
    <row r="6708" spans="1:1">
      <c r="A6708" s="3"/>
    </row>
    <row r="6709" spans="1:1">
      <c r="A6709" s="3"/>
    </row>
    <row r="6710" spans="1:1">
      <c r="A6710" s="3"/>
    </row>
    <row r="6711" spans="1:1">
      <c r="A6711" s="3"/>
    </row>
    <row r="6712" spans="1:1">
      <c r="A6712" s="3"/>
    </row>
    <row r="6713" spans="1:1">
      <c r="A6713" s="3"/>
    </row>
    <row r="6714" spans="1:1">
      <c r="A6714" s="3"/>
    </row>
    <row r="6715" spans="1:1">
      <c r="A6715" s="3"/>
    </row>
    <row r="6716" spans="1:1">
      <c r="A6716" s="3"/>
    </row>
    <row r="6717" spans="1:1">
      <c r="A6717" s="3"/>
    </row>
    <row r="6718" spans="1:1">
      <c r="A6718" s="3"/>
    </row>
    <row r="6719" spans="1:1">
      <c r="A6719" s="3"/>
    </row>
    <row r="6720" spans="1:1">
      <c r="A6720" s="3"/>
    </row>
    <row r="6721" spans="1:1">
      <c r="A6721" s="3"/>
    </row>
    <row r="6722" spans="1:1">
      <c r="A6722" s="3"/>
    </row>
    <row r="6723" spans="1:1">
      <c r="A6723" s="3"/>
    </row>
    <row r="6724" spans="1:1">
      <c r="A6724" s="3"/>
    </row>
    <row r="6725" spans="1:1">
      <c r="A6725" s="3"/>
    </row>
    <row r="6726" spans="1:1">
      <c r="A6726" s="3"/>
    </row>
    <row r="6727" spans="1:1">
      <c r="A6727" s="3"/>
    </row>
    <row r="6728" spans="1:1">
      <c r="A6728" s="3"/>
    </row>
    <row r="6729" spans="1:1">
      <c r="A6729" s="3"/>
    </row>
    <row r="6730" spans="1:1">
      <c r="A6730" s="3"/>
    </row>
    <row r="6731" spans="1:1">
      <c r="A6731" s="3"/>
    </row>
    <row r="6732" spans="1:1">
      <c r="A6732" s="3"/>
    </row>
    <row r="6733" spans="1:1">
      <c r="A6733" s="3"/>
    </row>
    <row r="6734" spans="1:1">
      <c r="A6734" s="3"/>
    </row>
    <row r="6735" spans="1:1">
      <c r="A6735" s="3"/>
    </row>
    <row r="6736" spans="1:1">
      <c r="A6736" s="3"/>
    </row>
    <row r="6737" spans="1:1">
      <c r="A6737" s="3"/>
    </row>
    <row r="6738" spans="1:1">
      <c r="A6738" s="3"/>
    </row>
    <row r="6739" spans="1:1">
      <c r="A6739" s="3"/>
    </row>
    <row r="6740" spans="1:1">
      <c r="A6740" s="3"/>
    </row>
    <row r="6741" spans="1:1">
      <c r="A6741" s="3"/>
    </row>
    <row r="6742" spans="1:1">
      <c r="A6742" s="3"/>
    </row>
    <row r="6743" spans="1:1">
      <c r="A6743" s="3"/>
    </row>
    <row r="6744" spans="1:1">
      <c r="A6744" s="3"/>
    </row>
    <row r="6745" spans="1:1">
      <c r="A6745" s="3"/>
    </row>
    <row r="6746" spans="1:1">
      <c r="A6746" s="3"/>
    </row>
    <row r="6747" spans="1:1">
      <c r="A6747" s="3"/>
    </row>
    <row r="6748" spans="1:1">
      <c r="A6748" s="3"/>
    </row>
    <row r="6749" spans="1:1">
      <c r="A6749" s="3"/>
    </row>
    <row r="6750" spans="1:1">
      <c r="A6750" s="3"/>
    </row>
    <row r="6751" spans="1:1">
      <c r="A6751" s="3"/>
    </row>
    <row r="6752" spans="1:1">
      <c r="A6752" s="3"/>
    </row>
    <row r="6753" spans="1:1">
      <c r="A6753" s="3"/>
    </row>
    <row r="6754" spans="1:1">
      <c r="A6754" s="3"/>
    </row>
    <row r="6755" spans="1:1">
      <c r="A6755" s="3"/>
    </row>
    <row r="6756" spans="1:1">
      <c r="A6756" s="3"/>
    </row>
    <row r="6757" spans="1:1">
      <c r="A6757" s="3"/>
    </row>
    <row r="6758" spans="1:1">
      <c r="A6758" s="3"/>
    </row>
    <row r="6759" spans="1:1">
      <c r="A6759" s="3"/>
    </row>
    <row r="6760" spans="1:1">
      <c r="A6760" s="3"/>
    </row>
    <row r="6761" spans="1:1">
      <c r="A6761" s="3"/>
    </row>
    <row r="6762" spans="1:1">
      <c r="A6762" s="3"/>
    </row>
    <row r="6763" spans="1:1">
      <c r="A6763" s="3"/>
    </row>
    <row r="6764" spans="1:1">
      <c r="A6764" s="3"/>
    </row>
    <row r="6765" spans="1:1">
      <c r="A6765" s="3"/>
    </row>
    <row r="6766" spans="1:1">
      <c r="A6766" s="3"/>
    </row>
    <row r="6767" spans="1:1">
      <c r="A6767" s="3"/>
    </row>
    <row r="6768" spans="1:1">
      <c r="A6768" s="3"/>
    </row>
    <row r="6769" spans="1:1">
      <c r="A6769" s="3"/>
    </row>
    <row r="6770" spans="1:1">
      <c r="A6770" s="3"/>
    </row>
    <row r="6771" spans="1:1">
      <c r="A6771" s="3"/>
    </row>
    <row r="6772" spans="1:1">
      <c r="A6772" s="3"/>
    </row>
    <row r="6773" spans="1:1">
      <c r="A6773" s="3"/>
    </row>
    <row r="6774" spans="1:1">
      <c r="A6774" s="3"/>
    </row>
    <row r="6775" spans="1:1">
      <c r="A6775" s="3"/>
    </row>
    <row r="6776" spans="1:1">
      <c r="A6776" s="3"/>
    </row>
    <row r="6777" spans="1:1">
      <c r="A6777" s="3"/>
    </row>
    <row r="6778" spans="1:1">
      <c r="A6778" s="3"/>
    </row>
    <row r="6779" spans="1:1">
      <c r="A6779" s="3"/>
    </row>
    <row r="6780" spans="1:1">
      <c r="A6780" s="3"/>
    </row>
    <row r="6781" spans="1:1">
      <c r="A6781" s="3"/>
    </row>
    <row r="6782" spans="1:1">
      <c r="A6782" s="3"/>
    </row>
    <row r="6783" spans="1:1">
      <c r="A6783" s="3"/>
    </row>
    <row r="6784" spans="1:1">
      <c r="A6784" s="3"/>
    </row>
    <row r="6785" spans="1:1">
      <c r="A6785" s="3"/>
    </row>
    <row r="6786" spans="1:1">
      <c r="A6786" s="3"/>
    </row>
    <row r="6787" spans="1:1">
      <c r="A6787" s="3"/>
    </row>
    <row r="6788" spans="1:1">
      <c r="A6788" s="3"/>
    </row>
    <row r="6789" spans="1:1">
      <c r="A6789" s="3"/>
    </row>
    <row r="6790" spans="1:1">
      <c r="A6790" s="3"/>
    </row>
    <row r="6791" spans="1:1">
      <c r="A6791" s="3"/>
    </row>
    <row r="6792" spans="1:1">
      <c r="A6792" s="3"/>
    </row>
    <row r="6793" spans="1:1">
      <c r="A6793" s="3"/>
    </row>
    <row r="6794" spans="1:1">
      <c r="A6794" s="3"/>
    </row>
    <row r="6795" spans="1:1">
      <c r="A6795" s="3"/>
    </row>
    <row r="6796" spans="1:1">
      <c r="A6796" s="3"/>
    </row>
    <row r="6797" spans="1:1">
      <c r="A6797" s="3"/>
    </row>
    <row r="6798" spans="1:1">
      <c r="A6798" s="3"/>
    </row>
    <row r="6799" spans="1:1">
      <c r="A6799" s="3"/>
    </row>
    <row r="6800" spans="1:1">
      <c r="A6800" s="3"/>
    </row>
    <row r="6801" spans="1:1">
      <c r="A6801" s="3"/>
    </row>
    <row r="6802" spans="1:1">
      <c r="A6802" s="3"/>
    </row>
    <row r="6803" spans="1:1">
      <c r="A6803" s="3"/>
    </row>
    <row r="6804" spans="1:1">
      <c r="A6804" s="3"/>
    </row>
    <row r="6805" spans="1:1">
      <c r="A6805" s="3"/>
    </row>
    <row r="6806" spans="1:1">
      <c r="A6806" s="3"/>
    </row>
    <row r="6807" spans="1:1">
      <c r="A6807" s="3"/>
    </row>
    <row r="6808" spans="1:1">
      <c r="A6808" s="3"/>
    </row>
    <row r="6809" spans="1:1">
      <c r="A6809" s="3"/>
    </row>
    <row r="6810" spans="1:1">
      <c r="A6810" s="3"/>
    </row>
    <row r="6811" spans="1:1">
      <c r="A6811" s="3"/>
    </row>
    <row r="6812" spans="1:1">
      <c r="A6812" s="3"/>
    </row>
    <row r="6813" spans="1:1">
      <c r="A6813" s="3"/>
    </row>
    <row r="6814" spans="1:1">
      <c r="A6814" s="3"/>
    </row>
    <row r="6815" spans="1:1">
      <c r="A6815" s="3"/>
    </row>
    <row r="6816" spans="1:1">
      <c r="A6816" s="3"/>
    </row>
    <row r="6817" spans="1:1">
      <c r="A6817" s="3"/>
    </row>
    <row r="6818" spans="1:1">
      <c r="A6818" s="3"/>
    </row>
    <row r="6819" spans="1:1">
      <c r="A6819" s="3"/>
    </row>
    <row r="6820" spans="1:1">
      <c r="A6820" s="3"/>
    </row>
    <row r="6821" spans="1:1">
      <c r="A6821" s="3"/>
    </row>
    <row r="6822" spans="1:1">
      <c r="A6822" s="3"/>
    </row>
    <row r="6823" spans="1:1">
      <c r="A6823" s="3"/>
    </row>
    <row r="6824" spans="1:1">
      <c r="A6824" s="3"/>
    </row>
    <row r="6825" spans="1:1">
      <c r="A6825" s="3"/>
    </row>
    <row r="6826" spans="1:1">
      <c r="A6826" s="3"/>
    </row>
    <row r="6827" spans="1:1">
      <c r="A6827" s="3"/>
    </row>
    <row r="6828" spans="1:1">
      <c r="A6828" s="3"/>
    </row>
    <row r="6829" spans="1:1">
      <c r="A6829" s="3"/>
    </row>
    <row r="6830" spans="1:1">
      <c r="A6830" s="3"/>
    </row>
    <row r="6831" spans="1:1">
      <c r="A6831" s="3"/>
    </row>
    <row r="6832" spans="1:1">
      <c r="A6832" s="3"/>
    </row>
    <row r="6833" spans="1:1">
      <c r="A6833" s="3"/>
    </row>
    <row r="6834" spans="1:1">
      <c r="A6834" s="3"/>
    </row>
    <row r="6835" spans="1:1">
      <c r="A6835" s="3"/>
    </row>
    <row r="6836" spans="1:1">
      <c r="A6836" s="3"/>
    </row>
    <row r="6837" spans="1:1">
      <c r="A6837" s="3"/>
    </row>
    <row r="6838" spans="1:1">
      <c r="A6838" s="3"/>
    </row>
    <row r="6839" spans="1:1">
      <c r="A6839" s="3"/>
    </row>
    <row r="6840" spans="1:1">
      <c r="A6840" s="3"/>
    </row>
    <row r="6841" spans="1:1">
      <c r="A6841" s="3"/>
    </row>
    <row r="6842" spans="1:1">
      <c r="A6842" s="3"/>
    </row>
    <row r="6843" spans="1:1">
      <c r="A6843" s="3"/>
    </row>
    <row r="6844" spans="1:1">
      <c r="A6844" s="3"/>
    </row>
    <row r="6845" spans="1:1">
      <c r="A6845" s="3"/>
    </row>
    <row r="6846" spans="1:1">
      <c r="A6846" s="3"/>
    </row>
    <row r="6847" spans="1:1">
      <c r="A6847" s="3"/>
    </row>
    <row r="6848" spans="1:1">
      <c r="A6848" s="3"/>
    </row>
    <row r="6849" spans="1:1">
      <c r="A6849" s="3"/>
    </row>
    <row r="6850" spans="1:1">
      <c r="A6850" s="3"/>
    </row>
    <row r="6851" spans="1:1">
      <c r="A6851" s="3"/>
    </row>
    <row r="6852" spans="1:1">
      <c r="A6852" s="3"/>
    </row>
    <row r="6853" spans="1:1">
      <c r="A6853" s="3"/>
    </row>
    <row r="6854" spans="1:1">
      <c r="A6854" s="3"/>
    </row>
    <row r="6855" spans="1:1">
      <c r="A6855" s="3"/>
    </row>
    <row r="6856" spans="1:1">
      <c r="A6856" s="3"/>
    </row>
    <row r="6857" spans="1:1">
      <c r="A6857" s="3"/>
    </row>
    <row r="6858" spans="1:1">
      <c r="A6858" s="3"/>
    </row>
    <row r="6859" spans="1:1">
      <c r="A6859" s="3"/>
    </row>
    <row r="6860" spans="1:1">
      <c r="A6860" s="3"/>
    </row>
    <row r="6861" spans="1:1">
      <c r="A6861" s="3"/>
    </row>
    <row r="6862" spans="1:1">
      <c r="A6862" s="3"/>
    </row>
    <row r="6863" spans="1:1">
      <c r="A6863" s="3"/>
    </row>
    <row r="6864" spans="1:1">
      <c r="A6864" s="3"/>
    </row>
    <row r="6865" spans="1:1">
      <c r="A6865" s="3"/>
    </row>
    <row r="6866" spans="1:1">
      <c r="A6866" s="3"/>
    </row>
    <row r="6867" spans="1:1">
      <c r="A6867" s="3"/>
    </row>
    <row r="6868" spans="1:1">
      <c r="A6868" s="3"/>
    </row>
    <row r="6869" spans="1:1">
      <c r="A6869" s="3"/>
    </row>
    <row r="6870" spans="1:1">
      <c r="A6870" s="3"/>
    </row>
    <row r="6871" spans="1:1">
      <c r="A6871" s="3"/>
    </row>
    <row r="6872" spans="1:1">
      <c r="A6872" s="3"/>
    </row>
    <row r="6873" spans="1:1">
      <c r="A6873" s="3"/>
    </row>
    <row r="6874" spans="1:1">
      <c r="A6874" s="3"/>
    </row>
    <row r="6875" spans="1:1">
      <c r="A6875" s="3"/>
    </row>
    <row r="6876" spans="1:1">
      <c r="A6876" s="3"/>
    </row>
    <row r="6877" spans="1:1">
      <c r="A6877" s="3"/>
    </row>
    <row r="6878" spans="1:1">
      <c r="A6878" s="3"/>
    </row>
    <row r="6879" spans="1:1">
      <c r="A6879" s="3"/>
    </row>
    <row r="6880" spans="1:1">
      <c r="A6880" s="3"/>
    </row>
    <row r="6881" spans="1:1">
      <c r="A6881" s="3"/>
    </row>
    <row r="6882" spans="1:1">
      <c r="A6882" s="3"/>
    </row>
    <row r="6883" spans="1:1">
      <c r="A6883" s="3"/>
    </row>
    <row r="6884" spans="1:1">
      <c r="A6884" s="3"/>
    </row>
    <row r="6885" spans="1:1">
      <c r="A6885" s="3"/>
    </row>
    <row r="6886" spans="1:1">
      <c r="A6886" s="3"/>
    </row>
    <row r="6887" spans="1:1">
      <c r="A6887" s="3"/>
    </row>
    <row r="6888" spans="1:1">
      <c r="A6888" s="3"/>
    </row>
    <row r="6889" spans="1:1">
      <c r="A6889" s="3"/>
    </row>
    <row r="6890" spans="1:1">
      <c r="A6890" s="3"/>
    </row>
    <row r="6891" spans="1:1">
      <c r="A6891" s="3"/>
    </row>
    <row r="6892" spans="1:1">
      <c r="A6892" s="3"/>
    </row>
    <row r="6893" spans="1:1">
      <c r="A6893" s="3"/>
    </row>
    <row r="6894" spans="1:1">
      <c r="A6894" s="3"/>
    </row>
    <row r="6895" spans="1:1">
      <c r="A6895" s="3"/>
    </row>
    <row r="6896" spans="1:1">
      <c r="A6896" s="3"/>
    </row>
    <row r="6897" spans="1:1">
      <c r="A6897" s="3"/>
    </row>
    <row r="6898" spans="1:1">
      <c r="A6898" s="3"/>
    </row>
    <row r="6899" spans="1:1">
      <c r="A6899" s="3"/>
    </row>
    <row r="6900" spans="1:1">
      <c r="A6900" s="3"/>
    </row>
    <row r="6901" spans="1:1">
      <c r="A6901" s="3"/>
    </row>
    <row r="6902" spans="1:1">
      <c r="A6902" s="3"/>
    </row>
    <row r="6903" spans="1:1">
      <c r="A6903" s="3"/>
    </row>
    <row r="6904" spans="1:1">
      <c r="A6904" s="3"/>
    </row>
    <row r="6905" spans="1:1">
      <c r="A6905" s="3"/>
    </row>
    <row r="6906" spans="1:1">
      <c r="A6906" s="3"/>
    </row>
    <row r="6907" spans="1:1">
      <c r="A6907" s="3"/>
    </row>
    <row r="6908" spans="1:1">
      <c r="A6908" s="3"/>
    </row>
    <row r="6909" spans="1:1">
      <c r="A6909" s="3"/>
    </row>
    <row r="6910" spans="1:1">
      <c r="A6910" s="3"/>
    </row>
    <row r="6911" spans="1:1">
      <c r="A6911" s="3"/>
    </row>
    <row r="6912" spans="1:1">
      <c r="A6912" s="3"/>
    </row>
    <row r="6913" spans="1:1">
      <c r="A6913" s="3"/>
    </row>
    <row r="6914" spans="1:1">
      <c r="A6914" s="3"/>
    </row>
    <row r="6915" spans="1:1">
      <c r="A6915" s="3"/>
    </row>
    <row r="6916" spans="1:1">
      <c r="A6916" s="3"/>
    </row>
    <row r="6917" spans="1:1">
      <c r="A6917" s="3"/>
    </row>
    <row r="6918" spans="1:1">
      <c r="A6918" s="3"/>
    </row>
    <row r="6919" spans="1:1">
      <c r="A6919" s="3"/>
    </row>
    <row r="6920" spans="1:1">
      <c r="A6920" s="3"/>
    </row>
    <row r="6921" spans="1:1">
      <c r="A6921" s="3"/>
    </row>
    <row r="6922" spans="1:1">
      <c r="A6922" s="3"/>
    </row>
    <row r="6923" spans="1:1">
      <c r="A6923" s="3"/>
    </row>
    <row r="6924" spans="1:1">
      <c r="A6924" s="3"/>
    </row>
    <row r="6925" spans="1:1">
      <c r="A6925" s="3"/>
    </row>
    <row r="6926" spans="1:1">
      <c r="A6926" s="3"/>
    </row>
    <row r="6927" spans="1:1">
      <c r="A6927" s="3"/>
    </row>
    <row r="6928" spans="1:1">
      <c r="A6928" s="3"/>
    </row>
    <row r="6929" spans="1:1">
      <c r="A6929" s="3"/>
    </row>
    <row r="6930" spans="1:1">
      <c r="A6930" s="3"/>
    </row>
    <row r="6931" spans="1:1">
      <c r="A6931" s="3"/>
    </row>
    <row r="6932" spans="1:1">
      <c r="A6932" s="3"/>
    </row>
    <row r="6933" spans="1:1">
      <c r="A6933" s="3"/>
    </row>
    <row r="6934" spans="1:1">
      <c r="A6934" s="3"/>
    </row>
    <row r="6935" spans="1:1">
      <c r="A6935" s="3"/>
    </row>
    <row r="6936" spans="1:1">
      <c r="A6936" s="3"/>
    </row>
    <row r="6937" spans="1:1">
      <c r="A6937" s="3"/>
    </row>
    <row r="6938" spans="1:1">
      <c r="A6938" s="3"/>
    </row>
    <row r="6939" spans="1:1">
      <c r="A6939" s="3"/>
    </row>
    <row r="6940" spans="1:1">
      <c r="A6940" s="3"/>
    </row>
    <row r="6941" spans="1:1">
      <c r="A6941" s="3"/>
    </row>
    <row r="6942" spans="1:1">
      <c r="A6942" s="3"/>
    </row>
    <row r="6943" spans="1:1">
      <c r="A6943" s="3"/>
    </row>
    <row r="6944" spans="1:1">
      <c r="A6944" s="3"/>
    </row>
    <row r="6945" spans="1:1">
      <c r="A6945" s="3"/>
    </row>
    <row r="6946" spans="1:1">
      <c r="A6946" s="3"/>
    </row>
    <row r="6947" spans="1:1">
      <c r="A6947" s="3"/>
    </row>
    <row r="6948" spans="1:1">
      <c r="A6948" s="3"/>
    </row>
    <row r="6949" spans="1:1">
      <c r="A6949" s="3"/>
    </row>
    <row r="6950" spans="1:1">
      <c r="A6950" s="3"/>
    </row>
    <row r="6951" spans="1:1">
      <c r="A6951" s="3"/>
    </row>
    <row r="6952" spans="1:1">
      <c r="A6952" s="3"/>
    </row>
    <row r="6953" spans="1:1">
      <c r="A6953" s="3"/>
    </row>
    <row r="6954" spans="1:1">
      <c r="A6954" s="3"/>
    </row>
    <row r="6955" spans="1:1">
      <c r="A6955" s="3"/>
    </row>
    <row r="6956" spans="1:1">
      <c r="A6956" s="3"/>
    </row>
    <row r="6957" spans="1:1">
      <c r="A6957" s="3"/>
    </row>
    <row r="6958" spans="1:1">
      <c r="A6958" s="3"/>
    </row>
    <row r="6959" spans="1:1">
      <c r="A6959" s="3"/>
    </row>
    <row r="6960" spans="1:1">
      <c r="A6960" s="3"/>
    </row>
    <row r="6961" spans="1:1">
      <c r="A6961" s="3"/>
    </row>
    <row r="6962" spans="1:1">
      <c r="A6962" s="3"/>
    </row>
    <row r="6963" spans="1:1">
      <c r="A6963" s="3"/>
    </row>
    <row r="6964" spans="1:1">
      <c r="A6964" s="3"/>
    </row>
    <row r="6965" spans="1:1">
      <c r="A6965" s="3"/>
    </row>
    <row r="6966" spans="1:1">
      <c r="A6966" s="3"/>
    </row>
    <row r="6967" spans="1:1">
      <c r="A6967" s="3"/>
    </row>
    <row r="6968" spans="1:1">
      <c r="A6968" s="3"/>
    </row>
    <row r="6969" spans="1:1">
      <c r="A6969" s="3"/>
    </row>
    <row r="6970" spans="1:1">
      <c r="A6970" s="3"/>
    </row>
    <row r="6971" spans="1:1">
      <c r="A6971" s="3"/>
    </row>
    <row r="6972" spans="1:1">
      <c r="A6972" s="3"/>
    </row>
    <row r="6973" spans="1:1">
      <c r="A6973" s="3"/>
    </row>
    <row r="6974" spans="1:1">
      <c r="A6974" s="3"/>
    </row>
    <row r="6975" spans="1:1">
      <c r="A6975" s="3"/>
    </row>
    <row r="6976" spans="1:1">
      <c r="A6976" s="3"/>
    </row>
    <row r="6977" spans="1:1">
      <c r="A6977" s="3"/>
    </row>
    <row r="6978" spans="1:1">
      <c r="A6978" s="3"/>
    </row>
    <row r="6979" spans="1:1">
      <c r="A6979" s="3"/>
    </row>
    <row r="6980" spans="1:1">
      <c r="A6980" s="3"/>
    </row>
    <row r="6981" spans="1:1">
      <c r="A6981" s="3"/>
    </row>
    <row r="6982" spans="1:1">
      <c r="A6982" s="3"/>
    </row>
    <row r="6983" spans="1:1">
      <c r="A6983" s="3"/>
    </row>
    <row r="6984" spans="1:1">
      <c r="A6984" s="3"/>
    </row>
    <row r="6985" spans="1:1">
      <c r="A6985" s="3"/>
    </row>
    <row r="6986" spans="1:1">
      <c r="A6986" s="3"/>
    </row>
    <row r="6987" spans="1:1">
      <c r="A6987" s="3"/>
    </row>
    <row r="6988" spans="1:1">
      <c r="A6988" s="3"/>
    </row>
    <row r="6989" spans="1:1">
      <c r="A6989" s="3"/>
    </row>
    <row r="6990" spans="1:1">
      <c r="A6990" s="3"/>
    </row>
    <row r="6991" spans="1:1">
      <c r="A6991" s="3"/>
    </row>
    <row r="6992" spans="1:1">
      <c r="A6992" s="3"/>
    </row>
    <row r="6993" spans="1:1">
      <c r="A6993" s="3"/>
    </row>
    <row r="6994" spans="1:1">
      <c r="A6994" s="3"/>
    </row>
    <row r="6995" spans="1:1">
      <c r="A6995" s="3"/>
    </row>
    <row r="6996" spans="1:1">
      <c r="A6996" s="3"/>
    </row>
    <row r="6997" spans="1:1">
      <c r="A6997" s="3"/>
    </row>
    <row r="6998" spans="1:1">
      <c r="A6998" s="3"/>
    </row>
    <row r="6999" spans="1:1">
      <c r="A6999" s="3"/>
    </row>
    <row r="7000" spans="1:1">
      <c r="A7000" s="3"/>
    </row>
    <row r="7001" spans="1:1">
      <c r="A7001" s="3"/>
    </row>
    <row r="7002" spans="1:1">
      <c r="A7002" s="3"/>
    </row>
    <row r="7003" spans="1:1">
      <c r="A7003" s="3"/>
    </row>
    <row r="7004" spans="1:1">
      <c r="A7004" s="3"/>
    </row>
    <row r="7005" spans="1:1">
      <c r="A7005" s="3"/>
    </row>
    <row r="7006" spans="1:1">
      <c r="A7006" s="3"/>
    </row>
    <row r="7007" spans="1:1">
      <c r="A7007" s="3"/>
    </row>
    <row r="7008" spans="1:1">
      <c r="A7008" s="3"/>
    </row>
    <row r="7009" spans="1:1">
      <c r="A7009" s="3"/>
    </row>
    <row r="7010" spans="1:1">
      <c r="A7010" s="3"/>
    </row>
    <row r="7011" spans="1:1">
      <c r="A7011" s="3"/>
    </row>
    <row r="7012" spans="1:1">
      <c r="A7012" s="3"/>
    </row>
    <row r="7013" spans="1:1">
      <c r="A7013" s="3"/>
    </row>
    <row r="7014" spans="1:1">
      <c r="A7014" s="3"/>
    </row>
    <row r="7015" spans="1:1">
      <c r="A7015" s="3"/>
    </row>
    <row r="7016" spans="1:1">
      <c r="A7016" s="3"/>
    </row>
    <row r="7017" spans="1:1">
      <c r="A7017" s="3"/>
    </row>
    <row r="7018" spans="1:1">
      <c r="A7018" s="3"/>
    </row>
    <row r="7019" spans="1:1">
      <c r="A7019" s="3"/>
    </row>
    <row r="7020" spans="1:1">
      <c r="A7020" s="3"/>
    </row>
    <row r="7021" spans="1:1">
      <c r="A7021" s="3"/>
    </row>
    <row r="7022" spans="1:1">
      <c r="A7022" s="3"/>
    </row>
    <row r="7023" spans="1:1">
      <c r="A7023" s="3"/>
    </row>
    <row r="7024" spans="1:1">
      <c r="A7024" s="3"/>
    </row>
    <row r="7025" spans="1:1">
      <c r="A7025" s="3"/>
    </row>
    <row r="7026" spans="1:1">
      <c r="A7026" s="3"/>
    </row>
    <row r="7027" spans="1:1">
      <c r="A7027" s="3"/>
    </row>
    <row r="7028" spans="1:1">
      <c r="A7028" s="3"/>
    </row>
    <row r="7029" spans="1:1">
      <c r="A7029" s="3"/>
    </row>
    <row r="7030" spans="1:1">
      <c r="A7030" s="3"/>
    </row>
    <row r="7031" spans="1:1">
      <c r="A7031" s="3"/>
    </row>
    <row r="7032" spans="1:1">
      <c r="A7032" s="3"/>
    </row>
    <row r="7033" spans="1:1">
      <c r="A7033" s="3"/>
    </row>
    <row r="7034" spans="1:1">
      <c r="A7034" s="3"/>
    </row>
    <row r="7035" spans="1:1">
      <c r="A7035" s="3"/>
    </row>
    <row r="7036" spans="1:1">
      <c r="A7036" s="3"/>
    </row>
    <row r="7037" spans="1:1">
      <c r="A7037" s="3"/>
    </row>
    <row r="7038" spans="1:1">
      <c r="A7038" s="3"/>
    </row>
    <row r="7039" spans="1:1">
      <c r="A7039" s="3"/>
    </row>
    <row r="7040" spans="1:1">
      <c r="A7040" s="3"/>
    </row>
    <row r="7041" spans="1:1">
      <c r="A7041" s="3"/>
    </row>
    <row r="7042" spans="1:1">
      <c r="A7042" s="3"/>
    </row>
    <row r="7043" spans="1:1">
      <c r="A7043" s="3"/>
    </row>
    <row r="7044" spans="1:1">
      <c r="A7044" s="3"/>
    </row>
    <row r="7045" spans="1:1">
      <c r="A7045" s="3"/>
    </row>
    <row r="7046" spans="1:1">
      <c r="A7046" s="3"/>
    </row>
    <row r="7047" spans="1:1">
      <c r="A7047" s="3"/>
    </row>
    <row r="7048" spans="1:1">
      <c r="A7048" s="3"/>
    </row>
    <row r="7049" spans="1:1">
      <c r="A7049" s="3"/>
    </row>
    <row r="7050" spans="1:1">
      <c r="A7050" s="3"/>
    </row>
    <row r="7051" spans="1:1">
      <c r="A7051" s="3"/>
    </row>
    <row r="7052" spans="1:1">
      <c r="A7052" s="3"/>
    </row>
    <row r="7053" spans="1:1">
      <c r="A7053" s="3"/>
    </row>
    <row r="7054" spans="1:1">
      <c r="A7054" s="3"/>
    </row>
    <row r="7055" spans="1:1">
      <c r="A7055" s="3"/>
    </row>
    <row r="7056" spans="1:1">
      <c r="A7056" s="3"/>
    </row>
    <row r="7057" spans="1:1">
      <c r="A7057" s="3"/>
    </row>
    <row r="7058" spans="1:1">
      <c r="A7058" s="3"/>
    </row>
    <row r="7059" spans="1:1">
      <c r="A7059" s="3"/>
    </row>
    <row r="7060" spans="1:1">
      <c r="A7060" s="3"/>
    </row>
    <row r="7061" spans="1:1">
      <c r="A7061" s="3"/>
    </row>
    <row r="7062" spans="1:1">
      <c r="A7062" s="3"/>
    </row>
    <row r="7063" spans="1:1">
      <c r="A7063" s="3"/>
    </row>
    <row r="7064" spans="1:1">
      <c r="A7064" s="3"/>
    </row>
    <row r="7065" spans="1:1">
      <c r="A7065" s="3"/>
    </row>
    <row r="7066" spans="1:1">
      <c r="A7066" s="3"/>
    </row>
    <row r="7067" spans="1:1">
      <c r="A7067" s="3"/>
    </row>
    <row r="7068" spans="1:1">
      <c r="A7068" s="3"/>
    </row>
    <row r="7069" spans="1:1">
      <c r="A7069" s="3"/>
    </row>
    <row r="7070" spans="1:1">
      <c r="A7070" s="3"/>
    </row>
    <row r="7071" spans="1:1">
      <c r="A7071" s="3"/>
    </row>
    <row r="7072" spans="1:1">
      <c r="A7072" s="3"/>
    </row>
    <row r="7073" spans="1:1">
      <c r="A7073" s="3"/>
    </row>
    <row r="7074" spans="1:1">
      <c r="A7074" s="3"/>
    </row>
    <row r="7075" spans="1:1">
      <c r="A7075" s="3"/>
    </row>
    <row r="7076" spans="1:1">
      <c r="A7076" s="3"/>
    </row>
    <row r="7077" spans="1:1">
      <c r="A7077" s="3"/>
    </row>
    <row r="7078" spans="1:1">
      <c r="A7078" s="3"/>
    </row>
    <row r="7079" spans="1:1">
      <c r="A7079" s="3"/>
    </row>
    <row r="7080" spans="1:1">
      <c r="A7080" s="3"/>
    </row>
    <row r="7081" spans="1:1">
      <c r="A7081" s="3"/>
    </row>
    <row r="7082" spans="1:1">
      <c r="A7082" s="3"/>
    </row>
    <row r="7083" spans="1:1">
      <c r="A7083" s="3"/>
    </row>
    <row r="7084" spans="1:1">
      <c r="A7084" s="3"/>
    </row>
    <row r="7085" spans="1:1">
      <c r="A7085" s="3"/>
    </row>
    <row r="7086" spans="1:1">
      <c r="A7086" s="3"/>
    </row>
    <row r="7087" spans="1:1">
      <c r="A7087" s="3"/>
    </row>
    <row r="7088" spans="1:1">
      <c r="A7088" s="3"/>
    </row>
    <row r="7089" spans="1:1">
      <c r="A7089" s="3"/>
    </row>
    <row r="7090" spans="1:1">
      <c r="A7090" s="3"/>
    </row>
    <row r="7091" spans="1:1">
      <c r="A7091" s="3"/>
    </row>
    <row r="7092" spans="1:1">
      <c r="A7092" s="3"/>
    </row>
    <row r="7093" spans="1:1">
      <c r="A7093" s="3"/>
    </row>
    <row r="7094" spans="1:1">
      <c r="A7094" s="3"/>
    </row>
    <row r="7095" spans="1:1">
      <c r="A7095" s="3"/>
    </row>
    <row r="7096" spans="1:1">
      <c r="A7096" s="3"/>
    </row>
    <row r="7097" spans="1:1">
      <c r="A7097" s="3"/>
    </row>
    <row r="7098" spans="1:1">
      <c r="A7098" s="3"/>
    </row>
    <row r="7099" spans="1:1">
      <c r="A7099" s="3"/>
    </row>
    <row r="7100" spans="1:1">
      <c r="A7100" s="3"/>
    </row>
    <row r="7101" spans="1:1">
      <c r="A7101" s="3"/>
    </row>
    <row r="7102" spans="1:1">
      <c r="A7102" s="3"/>
    </row>
    <row r="7103" spans="1:1">
      <c r="A7103" s="3"/>
    </row>
    <row r="7104" spans="1:1">
      <c r="A7104" s="3"/>
    </row>
    <row r="7105" spans="1:1">
      <c r="A7105" s="3"/>
    </row>
    <row r="7106" spans="1:1">
      <c r="A7106" s="3"/>
    </row>
    <row r="7107" spans="1:1">
      <c r="A7107" s="3"/>
    </row>
    <row r="7108" spans="1:1">
      <c r="A7108" s="3"/>
    </row>
    <row r="7109" spans="1:1">
      <c r="A7109" s="3"/>
    </row>
    <row r="7110" spans="1:1">
      <c r="A7110" s="3"/>
    </row>
    <row r="7111" spans="1:1">
      <c r="A7111" s="3"/>
    </row>
    <row r="7112" spans="1:1">
      <c r="A7112" s="3"/>
    </row>
    <row r="7113" spans="1:1">
      <c r="A7113" s="3"/>
    </row>
    <row r="7114" spans="1:1">
      <c r="A7114" s="3"/>
    </row>
    <row r="7115" spans="1:1">
      <c r="A7115" s="3"/>
    </row>
    <row r="7116" spans="1:1">
      <c r="A7116" s="3"/>
    </row>
    <row r="7117" spans="1:1">
      <c r="A7117" s="3"/>
    </row>
    <row r="7118" spans="1:1">
      <c r="A7118" s="3"/>
    </row>
    <row r="7119" spans="1:1">
      <c r="A7119" s="3"/>
    </row>
    <row r="7120" spans="1:1">
      <c r="A7120" s="3"/>
    </row>
    <row r="7121" spans="1:1">
      <c r="A7121" s="3"/>
    </row>
    <row r="7122" spans="1:1">
      <c r="A7122" s="3"/>
    </row>
    <row r="7123" spans="1:1">
      <c r="A7123" s="3"/>
    </row>
    <row r="7124" spans="1:1">
      <c r="A7124" s="3"/>
    </row>
    <row r="7125" spans="1:1">
      <c r="A7125" s="3"/>
    </row>
    <row r="7126" spans="1:1">
      <c r="A7126" s="3"/>
    </row>
    <row r="7127" spans="1:1">
      <c r="A7127" s="3"/>
    </row>
    <row r="7128" spans="1:1">
      <c r="A7128" s="3"/>
    </row>
    <row r="7129" spans="1:1">
      <c r="A7129" s="3"/>
    </row>
    <row r="7130" spans="1:1">
      <c r="A7130" s="3"/>
    </row>
    <row r="7131" spans="1:1">
      <c r="A7131" s="3"/>
    </row>
    <row r="7132" spans="1:1">
      <c r="A7132" s="3"/>
    </row>
    <row r="7133" spans="1:1">
      <c r="A7133" s="3"/>
    </row>
    <row r="7134" spans="1:1">
      <c r="A7134" s="3"/>
    </row>
    <row r="7135" spans="1:1">
      <c r="A7135" s="3"/>
    </row>
    <row r="7136" spans="1:1">
      <c r="A7136" s="3"/>
    </row>
    <row r="7137" spans="1:1">
      <c r="A7137" s="3"/>
    </row>
    <row r="7138" spans="1:1">
      <c r="A7138" s="3"/>
    </row>
    <row r="7139" spans="1:1">
      <c r="A7139" s="3"/>
    </row>
    <row r="7140" spans="1:1">
      <c r="A7140" s="3"/>
    </row>
    <row r="7141" spans="1:1">
      <c r="A7141" s="3"/>
    </row>
    <row r="7142" spans="1:1">
      <c r="A7142" s="3"/>
    </row>
    <row r="7143" spans="1:1">
      <c r="A7143" s="3"/>
    </row>
    <row r="7144" spans="1:1">
      <c r="A7144" s="3"/>
    </row>
    <row r="7145" spans="1:1">
      <c r="A7145" s="3"/>
    </row>
    <row r="7146" spans="1:1">
      <c r="A7146" s="3"/>
    </row>
    <row r="7147" spans="1:1">
      <c r="A7147" s="3"/>
    </row>
    <row r="7148" spans="1:1">
      <c r="A7148" s="3"/>
    </row>
    <row r="7149" spans="1:1">
      <c r="A7149" s="3"/>
    </row>
    <row r="7150" spans="1:1">
      <c r="A7150" s="3"/>
    </row>
    <row r="7151" spans="1:1">
      <c r="A7151" s="3"/>
    </row>
    <row r="7152" spans="1:1">
      <c r="A7152" s="3"/>
    </row>
    <row r="7153" spans="1:1">
      <c r="A7153" s="3"/>
    </row>
    <row r="7154" spans="1:1">
      <c r="A7154" s="3"/>
    </row>
    <row r="7155" spans="1:1">
      <c r="A7155" s="3"/>
    </row>
    <row r="7156" spans="1:1">
      <c r="A7156" s="3"/>
    </row>
    <row r="7157" spans="1:1">
      <c r="A7157" s="3"/>
    </row>
    <row r="7158" spans="1:1">
      <c r="A7158" s="3"/>
    </row>
    <row r="7159" spans="1:1">
      <c r="A7159" s="3"/>
    </row>
    <row r="7160" spans="1:1">
      <c r="A7160" s="3"/>
    </row>
    <row r="7161" spans="1:1">
      <c r="A7161" s="3"/>
    </row>
    <row r="7162" spans="1:1">
      <c r="A7162" s="3"/>
    </row>
    <row r="7163" spans="1:1">
      <c r="A7163" s="3"/>
    </row>
    <row r="7164" spans="1:1">
      <c r="A7164" s="3"/>
    </row>
    <row r="7165" spans="1:1">
      <c r="A7165" s="3"/>
    </row>
    <row r="7166" spans="1:1">
      <c r="A7166" s="3"/>
    </row>
    <row r="7167" spans="1:1">
      <c r="A7167" s="3"/>
    </row>
    <row r="7168" spans="1:1">
      <c r="A7168" s="3"/>
    </row>
    <row r="7169" spans="1:1">
      <c r="A7169" s="3"/>
    </row>
    <row r="7170" spans="1:1">
      <c r="A7170" s="3"/>
    </row>
    <row r="7171" spans="1:1">
      <c r="A7171" s="3"/>
    </row>
    <row r="7172" spans="1:1">
      <c r="A7172" s="3"/>
    </row>
    <row r="7173" spans="1:1">
      <c r="A7173" s="3"/>
    </row>
    <row r="7174" spans="1:1">
      <c r="A7174" s="3"/>
    </row>
    <row r="7175" spans="1:1">
      <c r="A7175" s="3"/>
    </row>
    <row r="7176" spans="1:1">
      <c r="A7176" s="3"/>
    </row>
    <row r="7177" spans="1:1">
      <c r="A7177" s="3"/>
    </row>
    <row r="7178" spans="1:1">
      <c r="A7178" s="3"/>
    </row>
    <row r="7179" spans="1:1">
      <c r="A7179" s="3"/>
    </row>
    <row r="7180" spans="1:1">
      <c r="A7180" s="3"/>
    </row>
    <row r="7181" spans="1:1">
      <c r="A7181" s="3"/>
    </row>
    <row r="7182" spans="1:1">
      <c r="A7182" s="3"/>
    </row>
    <row r="7183" spans="1:1">
      <c r="A7183" s="3"/>
    </row>
    <row r="7184" spans="1:1">
      <c r="A7184" s="3"/>
    </row>
    <row r="7185" spans="1:1">
      <c r="A7185" s="3"/>
    </row>
    <row r="7186" spans="1:1">
      <c r="A7186" s="3"/>
    </row>
    <row r="7187" spans="1:1">
      <c r="A7187" s="3"/>
    </row>
    <row r="7188" spans="1:1">
      <c r="A7188" s="3"/>
    </row>
    <row r="7189" spans="1:1">
      <c r="A7189" s="3"/>
    </row>
    <row r="7190" spans="1:1">
      <c r="A7190" s="3"/>
    </row>
    <row r="7191" spans="1:1">
      <c r="A7191" s="3"/>
    </row>
    <row r="7192" spans="1:1">
      <c r="A7192" s="3"/>
    </row>
    <row r="7193" spans="1:1">
      <c r="A7193" s="3"/>
    </row>
    <row r="7194" spans="1:1">
      <c r="A7194" s="3"/>
    </row>
    <row r="7195" spans="1:1">
      <c r="A7195" s="3"/>
    </row>
    <row r="7196" spans="1:1">
      <c r="A7196" s="3"/>
    </row>
    <row r="7197" spans="1:1">
      <c r="A7197" s="3"/>
    </row>
    <row r="7198" spans="1:1">
      <c r="A7198" s="3"/>
    </row>
    <row r="7199" spans="1:1">
      <c r="A7199" s="3"/>
    </row>
    <row r="7200" spans="1:1">
      <c r="A7200" s="3"/>
    </row>
    <row r="7201" spans="1:1">
      <c r="A7201" s="3"/>
    </row>
    <row r="7202" spans="1:1">
      <c r="A7202" s="3"/>
    </row>
    <row r="7203" spans="1:1">
      <c r="A7203" s="3"/>
    </row>
    <row r="7204" spans="1:1">
      <c r="A7204" s="3"/>
    </row>
    <row r="7205" spans="1:1">
      <c r="A7205" s="3"/>
    </row>
    <row r="7206" spans="1:1">
      <c r="A7206" s="3"/>
    </row>
    <row r="7207" spans="1:1">
      <c r="A7207" s="3"/>
    </row>
    <row r="7208" spans="1:1">
      <c r="A7208" s="3"/>
    </row>
    <row r="7209" spans="1:1">
      <c r="A7209" s="3"/>
    </row>
    <row r="7210" spans="1:1">
      <c r="A7210" s="3"/>
    </row>
    <row r="7211" spans="1:1">
      <c r="A7211" s="3"/>
    </row>
    <row r="7212" spans="1:1">
      <c r="A7212" s="3"/>
    </row>
    <row r="7213" spans="1:1">
      <c r="A7213" s="3"/>
    </row>
    <row r="7214" spans="1:1">
      <c r="A7214" s="3"/>
    </row>
    <row r="7215" spans="1:1">
      <c r="A7215" s="3"/>
    </row>
    <row r="7216" spans="1:1">
      <c r="A7216" s="3"/>
    </row>
    <row r="7217" spans="1:1">
      <c r="A7217" s="3"/>
    </row>
    <row r="7218" spans="1:1">
      <c r="A7218" s="3"/>
    </row>
    <row r="7219" spans="1:1">
      <c r="A7219" s="3"/>
    </row>
    <row r="7220" spans="1:1">
      <c r="A7220" s="3"/>
    </row>
    <row r="7221" spans="1:1">
      <c r="A7221" s="3"/>
    </row>
    <row r="7222" spans="1:1">
      <c r="A7222" s="3"/>
    </row>
    <row r="7223" spans="1:1">
      <c r="A7223" s="3"/>
    </row>
    <row r="7224" spans="1:1">
      <c r="A7224" s="3"/>
    </row>
    <row r="7225" spans="1:1">
      <c r="A7225" s="3"/>
    </row>
    <row r="7226" spans="1:1">
      <c r="A7226" s="3"/>
    </row>
    <row r="7227" spans="1:1">
      <c r="A7227" s="3"/>
    </row>
    <row r="7228" spans="1:1">
      <c r="A7228" s="3"/>
    </row>
    <row r="7229" spans="1:1">
      <c r="A7229" s="3"/>
    </row>
    <row r="7230" spans="1:1">
      <c r="A7230" s="3"/>
    </row>
    <row r="7231" spans="1:1">
      <c r="A7231" s="3"/>
    </row>
    <row r="7232" spans="1:1">
      <c r="A7232" s="3"/>
    </row>
    <row r="7233" spans="1:1">
      <c r="A7233" s="3"/>
    </row>
    <row r="7234" spans="1:1">
      <c r="A7234" s="3"/>
    </row>
    <row r="7235" spans="1:1">
      <c r="A7235" s="3"/>
    </row>
    <row r="7236" spans="1:1">
      <c r="A7236" s="3"/>
    </row>
    <row r="7237" spans="1:1">
      <c r="A7237" s="3"/>
    </row>
    <row r="7238" spans="1:1">
      <c r="A7238" s="3"/>
    </row>
    <row r="7239" spans="1:1">
      <c r="A7239" s="3"/>
    </row>
    <row r="7240" spans="1:1">
      <c r="A7240" s="3"/>
    </row>
    <row r="7241" spans="1:1">
      <c r="A7241" s="3"/>
    </row>
    <row r="7242" spans="1:1">
      <c r="A7242" s="3"/>
    </row>
    <row r="7243" spans="1:1">
      <c r="A7243" s="3"/>
    </row>
    <row r="7244" spans="1:1">
      <c r="A7244" s="3"/>
    </row>
    <row r="7245" spans="1:1">
      <c r="A7245" s="3"/>
    </row>
    <row r="7246" spans="1:1">
      <c r="A7246" s="3"/>
    </row>
    <row r="7247" spans="1:1">
      <c r="A7247" s="3"/>
    </row>
    <row r="7248" spans="1:1">
      <c r="A7248" s="3"/>
    </row>
    <row r="7249" spans="1:1">
      <c r="A7249" s="3"/>
    </row>
    <row r="7250" spans="1:1">
      <c r="A7250" s="3"/>
    </row>
    <row r="7251" spans="1:1">
      <c r="A7251" s="3"/>
    </row>
    <row r="7252" spans="1:1">
      <c r="A7252" s="3"/>
    </row>
    <row r="7253" spans="1:1">
      <c r="A7253" s="3"/>
    </row>
    <row r="7254" spans="1:1">
      <c r="A7254" s="3"/>
    </row>
    <row r="7255" spans="1:1">
      <c r="A7255" s="3"/>
    </row>
    <row r="7256" spans="1:1">
      <c r="A7256" s="3"/>
    </row>
    <row r="7257" spans="1:1">
      <c r="A7257" s="3"/>
    </row>
    <row r="7258" spans="1:1">
      <c r="A7258" s="3"/>
    </row>
    <row r="7259" spans="1:1">
      <c r="A7259" s="3"/>
    </row>
    <row r="7260" spans="1:1">
      <c r="A7260" s="3"/>
    </row>
    <row r="7261" spans="1:1">
      <c r="A7261" s="3"/>
    </row>
    <row r="7262" spans="1:1">
      <c r="A7262" s="3"/>
    </row>
    <row r="7263" spans="1:1">
      <c r="A7263" s="3"/>
    </row>
    <row r="7264" spans="1:1">
      <c r="A7264" s="3"/>
    </row>
    <row r="7265" spans="1:1">
      <c r="A7265" s="3"/>
    </row>
    <row r="7266" spans="1:1">
      <c r="A7266" s="3"/>
    </row>
    <row r="7267" spans="1:1">
      <c r="A7267" s="3"/>
    </row>
    <row r="7268" spans="1:1">
      <c r="A7268" s="3"/>
    </row>
    <row r="7269" spans="1:1">
      <c r="A7269" s="3"/>
    </row>
    <row r="7270" spans="1:1">
      <c r="A7270" s="3"/>
    </row>
    <row r="7271" spans="1:1">
      <c r="A7271" s="3"/>
    </row>
    <row r="7272" spans="1:1">
      <c r="A7272" s="3"/>
    </row>
    <row r="7273" spans="1:1">
      <c r="A7273" s="3"/>
    </row>
    <row r="7274" spans="1:1">
      <c r="A7274" s="3"/>
    </row>
    <row r="7275" spans="1:1">
      <c r="A7275" s="3"/>
    </row>
    <row r="7276" spans="1:1">
      <c r="A7276" s="3"/>
    </row>
    <row r="7277" spans="1:1">
      <c r="A7277" s="3"/>
    </row>
    <row r="7278" spans="1:1">
      <c r="A7278" s="3"/>
    </row>
    <row r="7279" spans="1:1">
      <c r="A7279" s="3"/>
    </row>
    <row r="7280" spans="1:1">
      <c r="A7280" s="3"/>
    </row>
    <row r="7281" spans="1:1">
      <c r="A7281" s="3"/>
    </row>
    <row r="7282" spans="1:1">
      <c r="A7282" s="3"/>
    </row>
    <row r="7283" spans="1:1">
      <c r="A7283" s="3"/>
    </row>
    <row r="7284" spans="1:1">
      <c r="A7284" s="3"/>
    </row>
    <row r="7285" spans="1:1">
      <c r="A7285" s="3"/>
    </row>
    <row r="7286" spans="1:1">
      <c r="A7286" s="3"/>
    </row>
    <row r="7287" spans="1:1">
      <c r="A7287" s="3"/>
    </row>
    <row r="7288" spans="1:1">
      <c r="A7288" s="3"/>
    </row>
    <row r="7289" spans="1:1">
      <c r="A7289" s="3"/>
    </row>
    <row r="7290" spans="1:1">
      <c r="A7290" s="3"/>
    </row>
    <row r="7291" spans="1:1">
      <c r="A7291" s="3"/>
    </row>
    <row r="7292" spans="1:1">
      <c r="A7292" s="3"/>
    </row>
    <row r="7293" spans="1:1">
      <c r="A7293" s="3"/>
    </row>
    <row r="7294" spans="1:1">
      <c r="A7294" s="3"/>
    </row>
    <row r="7295" spans="1:1">
      <c r="A7295" s="3"/>
    </row>
    <row r="7296" spans="1:1">
      <c r="A7296" s="3"/>
    </row>
    <row r="7297" spans="1:1">
      <c r="A7297" s="3"/>
    </row>
    <row r="7298" spans="1:1">
      <c r="A7298" s="3"/>
    </row>
    <row r="7299" spans="1:1">
      <c r="A7299" s="3"/>
    </row>
    <row r="7300" spans="1:1">
      <c r="A7300" s="3"/>
    </row>
    <row r="7301" spans="1:1">
      <c r="A7301" s="3"/>
    </row>
    <row r="7302" spans="1:1">
      <c r="A7302" s="3"/>
    </row>
    <row r="7303" spans="1:1">
      <c r="A7303" s="3"/>
    </row>
    <row r="7304" spans="1:1">
      <c r="A7304" s="3"/>
    </row>
    <row r="7305" spans="1:1">
      <c r="A7305" s="3"/>
    </row>
    <row r="7306" spans="1:1">
      <c r="A7306" s="3"/>
    </row>
    <row r="7307" spans="1:1">
      <c r="A7307" s="3"/>
    </row>
    <row r="7308" spans="1:1">
      <c r="A7308" s="3"/>
    </row>
    <row r="7309" spans="1:1">
      <c r="A7309" s="3"/>
    </row>
    <row r="7310" spans="1:1">
      <c r="A7310" s="3"/>
    </row>
    <row r="7311" spans="1:1">
      <c r="A7311" s="3"/>
    </row>
    <row r="7312" spans="1:1">
      <c r="A7312" s="3"/>
    </row>
    <row r="7313" spans="1:1">
      <c r="A7313" s="3"/>
    </row>
    <row r="7314" spans="1:1">
      <c r="A7314" s="3"/>
    </row>
    <row r="7315" spans="1:1">
      <c r="A7315" s="3"/>
    </row>
    <row r="7316" spans="1:1">
      <c r="A7316" s="3"/>
    </row>
    <row r="7317" spans="1:1">
      <c r="A7317" s="3"/>
    </row>
    <row r="7318" spans="1:1">
      <c r="A7318" s="3"/>
    </row>
    <row r="7319" spans="1:1">
      <c r="A7319" s="3"/>
    </row>
    <row r="7320" spans="1:1">
      <c r="A7320" s="3"/>
    </row>
    <row r="7321" spans="1:1">
      <c r="A7321" s="3"/>
    </row>
    <row r="7322" spans="1:1">
      <c r="A7322" s="3"/>
    </row>
    <row r="7323" spans="1:1">
      <c r="A7323" s="3"/>
    </row>
    <row r="7324" spans="1:1">
      <c r="A7324" s="3"/>
    </row>
    <row r="7325" spans="1:1">
      <c r="A7325" s="3"/>
    </row>
    <row r="7326" spans="1:1">
      <c r="A7326" s="3"/>
    </row>
    <row r="7327" spans="1:1">
      <c r="A7327" s="3"/>
    </row>
    <row r="7328" spans="1:1">
      <c r="A7328" s="3"/>
    </row>
    <row r="7329" spans="1:1">
      <c r="A7329" s="3"/>
    </row>
    <row r="7330" spans="1:1">
      <c r="A7330" s="3"/>
    </row>
    <row r="7331" spans="1:1">
      <c r="A7331" s="3"/>
    </row>
    <row r="7332" spans="1:1">
      <c r="A7332" s="3"/>
    </row>
    <row r="7333" spans="1:1">
      <c r="A7333" s="3"/>
    </row>
    <row r="7334" spans="1:1">
      <c r="A7334" s="3"/>
    </row>
    <row r="7335" spans="1:1">
      <c r="A7335" s="3"/>
    </row>
    <row r="7336" spans="1:1">
      <c r="A7336" s="3"/>
    </row>
    <row r="7337" spans="1:1">
      <c r="A7337" s="3"/>
    </row>
    <row r="7338" spans="1:1">
      <c r="A7338" s="3"/>
    </row>
    <row r="7339" spans="1:1">
      <c r="A7339" s="3"/>
    </row>
    <row r="7340" spans="1:1">
      <c r="A7340" s="3"/>
    </row>
    <row r="7341" spans="1:1">
      <c r="A7341" s="3"/>
    </row>
    <row r="7342" spans="1:1">
      <c r="A7342" s="3"/>
    </row>
    <row r="7343" spans="1:1">
      <c r="A7343" s="3"/>
    </row>
    <row r="7344" spans="1:1">
      <c r="A7344" s="3"/>
    </row>
    <row r="7345" spans="1:1">
      <c r="A7345" s="3"/>
    </row>
    <row r="7346" spans="1:1">
      <c r="A7346" s="3"/>
    </row>
    <row r="7347" spans="1:1">
      <c r="A7347" s="3"/>
    </row>
    <row r="7348" spans="1:1">
      <c r="A7348" s="3"/>
    </row>
    <row r="7349" spans="1:1">
      <c r="A7349" s="3"/>
    </row>
    <row r="7350" spans="1:1">
      <c r="A7350" s="3"/>
    </row>
    <row r="7351" spans="1:1">
      <c r="A7351" s="3"/>
    </row>
    <row r="7352" spans="1:1">
      <c r="A7352" s="3"/>
    </row>
    <row r="7353" spans="1:1">
      <c r="A7353" s="3"/>
    </row>
    <row r="7354" spans="1:1">
      <c r="A7354" s="3"/>
    </row>
    <row r="7355" spans="1:1">
      <c r="A7355" s="3"/>
    </row>
    <row r="7356" spans="1:1">
      <c r="A7356" s="3"/>
    </row>
    <row r="7357" spans="1:1">
      <c r="A7357" s="3"/>
    </row>
    <row r="7358" spans="1:1">
      <c r="A7358" s="3"/>
    </row>
    <row r="7359" spans="1:1">
      <c r="A7359" s="3"/>
    </row>
    <row r="7360" spans="1:1">
      <c r="A7360" s="3"/>
    </row>
    <row r="7361" spans="1:1">
      <c r="A7361" s="3"/>
    </row>
    <row r="7362" spans="1:1">
      <c r="A7362" s="3"/>
    </row>
    <row r="7363" spans="1:1">
      <c r="A7363" s="3"/>
    </row>
    <row r="7364" spans="1:1">
      <c r="A7364" s="3"/>
    </row>
    <row r="7365" spans="1:1">
      <c r="A7365" s="3"/>
    </row>
    <row r="7366" spans="1:1">
      <c r="A7366" s="3"/>
    </row>
    <row r="7367" spans="1:1">
      <c r="A7367" s="3"/>
    </row>
    <row r="7368" spans="1:1">
      <c r="A7368" s="3"/>
    </row>
    <row r="7369" spans="1:1">
      <c r="A7369" s="3"/>
    </row>
    <row r="7370" spans="1:1">
      <c r="A7370" s="3"/>
    </row>
    <row r="7371" spans="1:1">
      <c r="A7371" s="3"/>
    </row>
    <row r="7372" spans="1:1">
      <c r="A7372" s="3"/>
    </row>
    <row r="7373" spans="1:1">
      <c r="A7373" s="3"/>
    </row>
    <row r="7374" spans="1:1">
      <c r="A7374" s="3"/>
    </row>
    <row r="7375" spans="1:1">
      <c r="A7375" s="3"/>
    </row>
    <row r="7376" spans="1:1">
      <c r="A7376" s="3"/>
    </row>
    <row r="7377" spans="1:1">
      <c r="A7377" s="3"/>
    </row>
    <row r="7378" spans="1:1">
      <c r="A7378" s="3"/>
    </row>
    <row r="7379" spans="1:1">
      <c r="A7379" s="3"/>
    </row>
    <row r="7380" spans="1:1">
      <c r="A7380" s="3"/>
    </row>
    <row r="7381" spans="1:1">
      <c r="A7381" s="3"/>
    </row>
    <row r="7382" spans="1:1">
      <c r="A7382" s="3"/>
    </row>
    <row r="7383" spans="1:1">
      <c r="A7383" s="3"/>
    </row>
    <row r="7384" spans="1:1">
      <c r="A7384" s="3"/>
    </row>
    <row r="7385" spans="1:1">
      <c r="A7385" s="3"/>
    </row>
    <row r="7386" spans="1:1">
      <c r="A7386" s="3"/>
    </row>
    <row r="7387" spans="1:1">
      <c r="A7387" s="3"/>
    </row>
    <row r="7388" spans="1:1">
      <c r="A7388" s="3"/>
    </row>
    <row r="7389" spans="1:1">
      <c r="A7389" s="3"/>
    </row>
    <row r="7390" spans="1:1">
      <c r="A7390" s="3"/>
    </row>
    <row r="7391" spans="1:1">
      <c r="A7391" s="3"/>
    </row>
    <row r="7392" spans="1:1">
      <c r="A7392" s="3"/>
    </row>
    <row r="7393" spans="1:1">
      <c r="A7393" s="3"/>
    </row>
    <row r="7394" spans="1:1">
      <c r="A7394" s="3"/>
    </row>
    <row r="7395" spans="1:1">
      <c r="A7395" s="3"/>
    </row>
    <row r="7396" spans="1:1">
      <c r="A7396" s="3"/>
    </row>
    <row r="7397" spans="1:1">
      <c r="A7397" s="3"/>
    </row>
    <row r="7398" spans="1:1">
      <c r="A7398" s="3"/>
    </row>
    <row r="7399" spans="1:1">
      <c r="A7399" s="3"/>
    </row>
    <row r="7400" spans="1:1">
      <c r="A7400" s="3"/>
    </row>
    <row r="7401" spans="1:1">
      <c r="A7401" s="3"/>
    </row>
    <row r="7402" spans="1:1">
      <c r="A7402" s="3"/>
    </row>
    <row r="7403" spans="1:1">
      <c r="A7403" s="3"/>
    </row>
    <row r="7404" spans="1:1">
      <c r="A7404" s="3"/>
    </row>
    <row r="7405" spans="1:1">
      <c r="A7405" s="3"/>
    </row>
    <row r="7406" spans="1:1">
      <c r="A7406" s="3"/>
    </row>
    <row r="7407" spans="1:1">
      <c r="A7407" s="3"/>
    </row>
    <row r="7408" spans="1:1">
      <c r="A7408" s="3"/>
    </row>
    <row r="7409" spans="1:1">
      <c r="A7409" s="3"/>
    </row>
    <row r="7410" spans="1:1">
      <c r="A7410" s="3"/>
    </row>
    <row r="7411" spans="1:1">
      <c r="A7411" s="3"/>
    </row>
    <row r="7412" spans="1:1">
      <c r="A7412" s="3"/>
    </row>
    <row r="7413" spans="1:1">
      <c r="A7413" s="3"/>
    </row>
    <row r="7414" spans="1:1">
      <c r="A7414" s="3"/>
    </row>
    <row r="7415" spans="1:1">
      <c r="A7415" s="3"/>
    </row>
    <row r="7416" spans="1:1">
      <c r="A7416" s="3"/>
    </row>
    <row r="7417" spans="1:1">
      <c r="A7417" s="3"/>
    </row>
    <row r="7418" spans="1:1">
      <c r="A7418" s="3"/>
    </row>
    <row r="7419" spans="1:1">
      <c r="A7419" s="3"/>
    </row>
    <row r="7420" spans="1:1">
      <c r="A7420" s="3"/>
    </row>
    <row r="7421" spans="1:1">
      <c r="A7421" s="3"/>
    </row>
    <row r="7422" spans="1:1">
      <c r="A7422" s="3"/>
    </row>
    <row r="7423" spans="1:1">
      <c r="A7423" s="3"/>
    </row>
    <row r="7424" spans="1:1">
      <c r="A7424" s="3"/>
    </row>
    <row r="7425" spans="1:1">
      <c r="A7425" s="3"/>
    </row>
    <row r="7426" spans="1:1">
      <c r="A7426" s="3"/>
    </row>
    <row r="7427" spans="1:1">
      <c r="A7427" s="3"/>
    </row>
    <row r="7428" spans="1:1">
      <c r="A7428" s="3"/>
    </row>
    <row r="7429" spans="1:1">
      <c r="A7429" s="3"/>
    </row>
    <row r="7430" spans="1:1">
      <c r="A7430" s="3"/>
    </row>
    <row r="7431" spans="1:1">
      <c r="A7431" s="3"/>
    </row>
    <row r="7432" spans="1:1">
      <c r="A7432" s="3"/>
    </row>
    <row r="7433" spans="1:1">
      <c r="A7433" s="3"/>
    </row>
    <row r="7434" spans="1:1">
      <c r="A7434" s="3"/>
    </row>
    <row r="7435" spans="1:1">
      <c r="A7435" s="3"/>
    </row>
    <row r="7436" spans="1:1">
      <c r="A7436" s="3"/>
    </row>
    <row r="7437" spans="1:1">
      <c r="A7437" s="3"/>
    </row>
    <row r="7438" spans="1:1">
      <c r="A7438" s="3"/>
    </row>
    <row r="7439" spans="1:1">
      <c r="A7439" s="3"/>
    </row>
    <row r="7440" spans="1:1">
      <c r="A7440" s="3"/>
    </row>
    <row r="7441" spans="1:1">
      <c r="A7441" s="3"/>
    </row>
    <row r="7442" spans="1:1">
      <c r="A7442" s="3"/>
    </row>
    <row r="7443" spans="1:1">
      <c r="A7443" s="3"/>
    </row>
    <row r="7444" spans="1:1">
      <c r="A7444" s="3"/>
    </row>
    <row r="7445" spans="1:1">
      <c r="A7445" s="3"/>
    </row>
    <row r="7446" spans="1:1">
      <c r="A7446" s="3"/>
    </row>
    <row r="7447" spans="1:1">
      <c r="A7447" s="3"/>
    </row>
    <row r="7448" spans="1:1">
      <c r="A7448" s="3"/>
    </row>
    <row r="7449" spans="1:1">
      <c r="A7449" s="3"/>
    </row>
    <row r="7450" spans="1:1">
      <c r="A7450" s="3"/>
    </row>
    <row r="7451" spans="1:1">
      <c r="A7451" s="3"/>
    </row>
    <row r="7452" spans="1:1">
      <c r="A7452" s="3"/>
    </row>
    <row r="7453" spans="1:1">
      <c r="A7453" s="3"/>
    </row>
    <row r="7454" spans="1:1">
      <c r="A7454" s="3"/>
    </row>
    <row r="7455" spans="1:1">
      <c r="A7455" s="3"/>
    </row>
    <row r="7456" spans="1:1">
      <c r="A7456" s="3"/>
    </row>
    <row r="7457" spans="1:1">
      <c r="A7457" s="3"/>
    </row>
    <row r="7458" spans="1:1">
      <c r="A7458" s="3"/>
    </row>
    <row r="7459" spans="1:1">
      <c r="A7459" s="3"/>
    </row>
    <row r="7460" spans="1:1">
      <c r="A7460" s="3"/>
    </row>
    <row r="7461" spans="1:1">
      <c r="A7461" s="3"/>
    </row>
    <row r="7462" spans="1:1">
      <c r="A7462" s="3"/>
    </row>
    <row r="7463" spans="1:1">
      <c r="A7463" s="3"/>
    </row>
    <row r="7464" spans="1:1">
      <c r="A7464" s="3"/>
    </row>
    <row r="7465" spans="1:1">
      <c r="A7465" s="3"/>
    </row>
    <row r="7466" spans="1:1">
      <c r="A7466" s="3"/>
    </row>
    <row r="7467" spans="1:1">
      <c r="A7467" s="3"/>
    </row>
    <row r="7468" spans="1:1">
      <c r="A7468" s="3"/>
    </row>
    <row r="7469" spans="1:1">
      <c r="A7469" s="3"/>
    </row>
    <row r="7470" spans="1:1">
      <c r="A7470" s="3"/>
    </row>
    <row r="7471" spans="1:1">
      <c r="A7471" s="3"/>
    </row>
    <row r="7472" spans="1:1">
      <c r="A7472" s="3"/>
    </row>
    <row r="7473" spans="1:1">
      <c r="A7473" s="3"/>
    </row>
    <row r="7474" spans="1:1">
      <c r="A7474" s="3"/>
    </row>
    <row r="7475" spans="1:1">
      <c r="A7475" s="3"/>
    </row>
    <row r="7476" spans="1:1">
      <c r="A7476" s="3"/>
    </row>
    <row r="7477" spans="1:1">
      <c r="A7477" s="3"/>
    </row>
    <row r="7478" spans="1:1">
      <c r="A7478" s="3"/>
    </row>
    <row r="7479" spans="1:1">
      <c r="A7479" s="3"/>
    </row>
    <row r="7480" spans="1:1">
      <c r="A7480" s="3"/>
    </row>
    <row r="7481" spans="1:1">
      <c r="A7481" s="3"/>
    </row>
    <row r="7482" spans="1:1">
      <c r="A7482" s="3"/>
    </row>
    <row r="7483" spans="1:1">
      <c r="A7483" s="3"/>
    </row>
    <row r="7484" spans="1:1">
      <c r="A7484" s="3"/>
    </row>
    <row r="7485" spans="1:1">
      <c r="A7485" s="3"/>
    </row>
    <row r="7486" spans="1:1">
      <c r="A7486" s="3"/>
    </row>
    <row r="7487" spans="1:1">
      <c r="A7487" s="3"/>
    </row>
    <row r="7488" spans="1:1">
      <c r="A7488" s="3"/>
    </row>
    <row r="7489" spans="1:1">
      <c r="A7489" s="3"/>
    </row>
    <row r="7490" spans="1:1">
      <c r="A7490" s="3"/>
    </row>
    <row r="7491" spans="1:1">
      <c r="A7491" s="3"/>
    </row>
    <row r="7492" spans="1:1">
      <c r="A7492" s="3"/>
    </row>
    <row r="7493" spans="1:1">
      <c r="A7493" s="3"/>
    </row>
    <row r="7494" spans="1:1">
      <c r="A7494" s="3"/>
    </row>
    <row r="7495" spans="1:1">
      <c r="A7495" s="3"/>
    </row>
    <row r="7496" spans="1:1">
      <c r="A7496" s="3"/>
    </row>
    <row r="7497" spans="1:1">
      <c r="A7497" s="3"/>
    </row>
    <row r="7498" spans="1:1">
      <c r="A7498" s="3"/>
    </row>
    <row r="7499" spans="1:1">
      <c r="A7499" s="3"/>
    </row>
    <row r="7500" spans="1:1">
      <c r="A7500" s="3"/>
    </row>
    <row r="7501" spans="1:1">
      <c r="A7501" s="3"/>
    </row>
    <row r="7502" spans="1:1">
      <c r="A7502" s="3"/>
    </row>
    <row r="7503" spans="1:1">
      <c r="A7503" s="3"/>
    </row>
    <row r="7504" spans="1:1">
      <c r="A7504" s="3"/>
    </row>
    <row r="7505" spans="1:1">
      <c r="A7505" s="3"/>
    </row>
    <row r="7506" spans="1:1">
      <c r="A7506" s="3"/>
    </row>
    <row r="7507" spans="1:1">
      <c r="A7507" s="3"/>
    </row>
    <row r="7508" spans="1:1">
      <c r="A7508" s="3"/>
    </row>
    <row r="7509" spans="1:1">
      <c r="A7509" s="3"/>
    </row>
    <row r="7510" spans="1:1">
      <c r="A7510" s="3"/>
    </row>
    <row r="7511" spans="1:1">
      <c r="A7511" s="3"/>
    </row>
    <row r="7512" spans="1:1">
      <c r="A7512" s="3"/>
    </row>
    <row r="7513" spans="1:1">
      <c r="A7513" s="3"/>
    </row>
    <row r="7514" spans="1:1">
      <c r="A7514" s="3"/>
    </row>
    <row r="7515" spans="1:1">
      <c r="A7515" s="3"/>
    </row>
    <row r="7516" spans="1:1">
      <c r="A7516" s="3"/>
    </row>
    <row r="7517" spans="1:1">
      <c r="A7517" s="3"/>
    </row>
    <row r="7518" spans="1:1">
      <c r="A7518" s="3"/>
    </row>
    <row r="7519" spans="1:1">
      <c r="A7519" s="3"/>
    </row>
    <row r="7520" spans="1:1">
      <c r="A7520" s="3"/>
    </row>
    <row r="7521" spans="1:1">
      <c r="A7521" s="3"/>
    </row>
    <row r="7522" spans="1:1">
      <c r="A7522" s="3"/>
    </row>
    <row r="7523" spans="1:1">
      <c r="A7523" s="3"/>
    </row>
    <row r="7524" spans="1:1">
      <c r="A7524" s="3"/>
    </row>
    <row r="7525" spans="1:1">
      <c r="A7525" s="3"/>
    </row>
    <row r="7526" spans="1:1">
      <c r="A7526" s="3"/>
    </row>
    <row r="7527" spans="1:1">
      <c r="A7527" s="3"/>
    </row>
    <row r="7528" spans="1:1">
      <c r="A7528" s="3"/>
    </row>
    <row r="7529" spans="1:1">
      <c r="A7529" s="3"/>
    </row>
    <row r="7530" spans="1:1">
      <c r="A7530" s="3"/>
    </row>
    <row r="7531" spans="1:1">
      <c r="A7531" s="3"/>
    </row>
    <row r="7532" spans="1:1">
      <c r="A7532" s="3"/>
    </row>
    <row r="7533" spans="1:1">
      <c r="A7533" s="3"/>
    </row>
    <row r="7534" spans="1:1">
      <c r="A7534" s="3"/>
    </row>
    <row r="7535" spans="1:1">
      <c r="A7535" s="3"/>
    </row>
    <row r="7536" spans="1:1">
      <c r="A7536" s="3"/>
    </row>
    <row r="7537" spans="1:1">
      <c r="A7537" s="3"/>
    </row>
    <row r="7538" spans="1:1">
      <c r="A7538" s="3"/>
    </row>
    <row r="7539" spans="1:1">
      <c r="A7539" s="3"/>
    </row>
    <row r="7540" spans="1:1">
      <c r="A7540" s="3"/>
    </row>
    <row r="7541" spans="1:1">
      <c r="A7541" s="3"/>
    </row>
    <row r="7542" spans="1:1">
      <c r="A7542" s="3"/>
    </row>
    <row r="7543" spans="1:1">
      <c r="A7543" s="3"/>
    </row>
    <row r="7544" spans="1:1">
      <c r="A7544" s="3"/>
    </row>
    <row r="7545" spans="1:1">
      <c r="A7545" s="3"/>
    </row>
    <row r="7546" spans="1:1">
      <c r="A7546" s="3"/>
    </row>
    <row r="7547" spans="1:1">
      <c r="A7547" s="3"/>
    </row>
    <row r="7548" spans="1:1">
      <c r="A7548" s="3"/>
    </row>
    <row r="7549" spans="1:1">
      <c r="A7549" s="3"/>
    </row>
    <row r="7550" spans="1:1">
      <c r="A7550" s="3"/>
    </row>
    <row r="7551" spans="1:1">
      <c r="A7551" s="3"/>
    </row>
    <row r="7552" spans="1:1">
      <c r="A7552" s="3"/>
    </row>
    <row r="7553" spans="1:1">
      <c r="A7553" s="3"/>
    </row>
    <row r="7554" spans="1:1">
      <c r="A7554" s="3"/>
    </row>
    <row r="7555" spans="1:1">
      <c r="A7555" s="3"/>
    </row>
    <row r="7556" spans="1:1">
      <c r="A7556" s="3"/>
    </row>
    <row r="7557" spans="1:1">
      <c r="A7557" s="3"/>
    </row>
    <row r="7558" spans="1:1">
      <c r="A7558" s="3"/>
    </row>
    <row r="7559" spans="1:1">
      <c r="A7559" s="3"/>
    </row>
    <row r="7560" spans="1:1">
      <c r="A7560" s="3"/>
    </row>
    <row r="7561" spans="1:1">
      <c r="A7561" s="3"/>
    </row>
    <row r="7562" spans="1:1">
      <c r="A7562" s="3"/>
    </row>
    <row r="7563" spans="1:1">
      <c r="A7563" s="3"/>
    </row>
    <row r="7564" spans="1:1">
      <c r="A7564" s="3"/>
    </row>
    <row r="7565" spans="1:1">
      <c r="A7565" s="3"/>
    </row>
    <row r="7566" spans="1:1">
      <c r="A7566" s="3"/>
    </row>
    <row r="7567" spans="1:1">
      <c r="A7567" s="3"/>
    </row>
    <row r="7568" spans="1:1">
      <c r="A7568" s="3"/>
    </row>
    <row r="7569" spans="1:1">
      <c r="A7569" s="3"/>
    </row>
    <row r="7570" spans="1:1">
      <c r="A7570" s="3"/>
    </row>
    <row r="7571" spans="1:1">
      <c r="A7571" s="3"/>
    </row>
    <row r="7572" spans="1:1">
      <c r="A7572" s="3"/>
    </row>
    <row r="7573" spans="1:1">
      <c r="A7573" s="3"/>
    </row>
    <row r="7574" spans="1:1">
      <c r="A7574" s="3"/>
    </row>
    <row r="7575" spans="1:1">
      <c r="A7575" s="3"/>
    </row>
    <row r="7576" spans="1:1">
      <c r="A7576" s="3"/>
    </row>
    <row r="7577" spans="1:1">
      <c r="A7577" s="3"/>
    </row>
    <row r="7578" spans="1:1">
      <c r="A7578" s="3"/>
    </row>
    <row r="7579" spans="1:1">
      <c r="A7579" s="3"/>
    </row>
    <row r="7580" spans="1:1">
      <c r="A7580" s="3"/>
    </row>
    <row r="7581" spans="1:1">
      <c r="A7581" s="3"/>
    </row>
    <row r="7582" spans="1:1">
      <c r="A7582" s="3"/>
    </row>
    <row r="7583" spans="1:1">
      <c r="A7583" s="3"/>
    </row>
    <row r="7584" spans="1:1">
      <c r="A7584" s="3"/>
    </row>
    <row r="7585" spans="1:1">
      <c r="A7585" s="3"/>
    </row>
    <row r="7586" spans="1:1">
      <c r="A7586" s="3"/>
    </row>
    <row r="7587" spans="1:1">
      <c r="A7587" s="3"/>
    </row>
    <row r="7588" spans="1:1">
      <c r="A7588" s="3"/>
    </row>
    <row r="7589" spans="1:1">
      <c r="A7589" s="3"/>
    </row>
    <row r="7590" spans="1:1">
      <c r="A7590" s="3"/>
    </row>
    <row r="7591" spans="1:1">
      <c r="A7591" s="3"/>
    </row>
    <row r="7592" spans="1:1">
      <c r="A7592" s="3"/>
    </row>
    <row r="7593" spans="1:1">
      <c r="A7593" s="3"/>
    </row>
    <row r="7594" spans="1:1">
      <c r="A7594" s="3"/>
    </row>
    <row r="7595" spans="1:1">
      <c r="A7595" s="3"/>
    </row>
    <row r="7596" spans="1:1">
      <c r="A7596" s="3"/>
    </row>
    <row r="7597" spans="1:1">
      <c r="A7597" s="3"/>
    </row>
    <row r="7598" spans="1:1">
      <c r="A7598" s="3"/>
    </row>
    <row r="7599" spans="1:1">
      <c r="A7599" s="3"/>
    </row>
    <row r="7600" spans="1:1">
      <c r="A7600" s="3"/>
    </row>
    <row r="7601" spans="1:1">
      <c r="A7601" s="3"/>
    </row>
    <row r="7602" spans="1:1">
      <c r="A7602" s="3"/>
    </row>
    <row r="7603" spans="1:1">
      <c r="A7603" s="3"/>
    </row>
    <row r="7604" spans="1:1">
      <c r="A7604" s="3"/>
    </row>
    <row r="7605" spans="1:1">
      <c r="A7605" s="3"/>
    </row>
    <row r="7606" spans="1:1">
      <c r="A7606" s="3"/>
    </row>
    <row r="7607" spans="1:1">
      <c r="A7607" s="3"/>
    </row>
    <row r="7608" spans="1:1">
      <c r="A7608" s="3"/>
    </row>
    <row r="7609" spans="1:1">
      <c r="A7609" s="3"/>
    </row>
    <row r="7610" spans="1:1">
      <c r="A7610" s="3"/>
    </row>
    <row r="7611" spans="1:1">
      <c r="A7611" s="3"/>
    </row>
    <row r="7612" spans="1:1">
      <c r="A7612" s="3"/>
    </row>
    <row r="7613" spans="1:1">
      <c r="A7613" s="3"/>
    </row>
    <row r="7614" spans="1:1">
      <c r="A7614" s="3"/>
    </row>
    <row r="7615" spans="1:1">
      <c r="A7615" s="3"/>
    </row>
    <row r="7616" spans="1:1">
      <c r="A7616" s="3"/>
    </row>
    <row r="7617" spans="1:1">
      <c r="A7617" s="3"/>
    </row>
    <row r="7618" spans="1:1">
      <c r="A7618" s="3"/>
    </row>
    <row r="7619" spans="1:1">
      <c r="A7619" s="3"/>
    </row>
    <row r="7620" spans="1:1">
      <c r="A7620" s="3"/>
    </row>
    <row r="7621" spans="1:1">
      <c r="A7621" s="3"/>
    </row>
    <row r="7622" spans="1:1">
      <c r="A7622" s="3"/>
    </row>
    <row r="7623" spans="1:1">
      <c r="A7623" s="3"/>
    </row>
    <row r="7624" spans="1:1">
      <c r="A7624" s="3"/>
    </row>
    <row r="7625" spans="1:1">
      <c r="A7625" s="3"/>
    </row>
    <row r="7626" spans="1:1">
      <c r="A7626" s="3"/>
    </row>
    <row r="7627" spans="1:1">
      <c r="A7627" s="3"/>
    </row>
    <row r="7628" spans="1:1">
      <c r="A7628" s="3"/>
    </row>
    <row r="7629" spans="1:1">
      <c r="A7629" s="3"/>
    </row>
    <row r="7630" spans="1:1">
      <c r="A7630" s="3"/>
    </row>
    <row r="7631" spans="1:1">
      <c r="A7631" s="3"/>
    </row>
    <row r="7632" spans="1:1">
      <c r="A7632" s="3"/>
    </row>
    <row r="7633" spans="1:1">
      <c r="A7633" s="3"/>
    </row>
    <row r="7634" spans="1:1">
      <c r="A7634" s="3"/>
    </row>
    <row r="7635" spans="1:1">
      <c r="A7635" s="3"/>
    </row>
    <row r="7636" spans="1:1">
      <c r="A7636" s="3"/>
    </row>
    <row r="7637" spans="1:1">
      <c r="A7637" s="3"/>
    </row>
    <row r="7638" spans="1:1">
      <c r="A7638" s="3"/>
    </row>
    <row r="7639" spans="1:1">
      <c r="A7639" s="3"/>
    </row>
    <row r="7640" spans="1:1">
      <c r="A7640" s="3"/>
    </row>
    <row r="7641" spans="1:1">
      <c r="A7641" s="3"/>
    </row>
    <row r="7642" spans="1:1">
      <c r="A7642" s="3"/>
    </row>
    <row r="7643" spans="1:1">
      <c r="A7643" s="3"/>
    </row>
    <row r="7644" spans="1:1">
      <c r="A7644" s="3"/>
    </row>
    <row r="7645" spans="1:1">
      <c r="A7645" s="3"/>
    </row>
    <row r="7646" spans="1:1">
      <c r="A7646" s="3"/>
    </row>
    <row r="7647" spans="1:1">
      <c r="A7647" s="3"/>
    </row>
    <row r="7648" spans="1:1">
      <c r="A7648" s="3"/>
    </row>
    <row r="7649" spans="1:1">
      <c r="A7649" s="3"/>
    </row>
    <row r="7650" spans="1:1">
      <c r="A7650" s="3"/>
    </row>
    <row r="7651" spans="1:1">
      <c r="A7651" s="3"/>
    </row>
    <row r="7652" spans="1:1">
      <c r="A7652" s="3"/>
    </row>
    <row r="7653" spans="1:1">
      <c r="A7653" s="3"/>
    </row>
    <row r="7654" spans="1:1">
      <c r="A7654" s="3"/>
    </row>
    <row r="7655" spans="1:1">
      <c r="A7655" s="3"/>
    </row>
    <row r="7656" spans="1:1">
      <c r="A7656" s="3"/>
    </row>
    <row r="7657" spans="1:1">
      <c r="A7657" s="3"/>
    </row>
    <row r="7658" spans="1:1">
      <c r="A7658" s="3"/>
    </row>
    <row r="7659" spans="1:1">
      <c r="A7659" s="3"/>
    </row>
    <row r="7660" spans="1:1">
      <c r="A7660" s="3"/>
    </row>
    <row r="7661" spans="1:1">
      <c r="A7661" s="3"/>
    </row>
    <row r="7662" spans="1:1">
      <c r="A7662" s="3"/>
    </row>
    <row r="7663" spans="1:1">
      <c r="A7663" s="3"/>
    </row>
    <row r="7664" spans="1:1">
      <c r="A7664" s="3"/>
    </row>
    <row r="7665" spans="1:1">
      <c r="A7665" s="3"/>
    </row>
    <row r="7666" spans="1:1">
      <c r="A7666" s="3"/>
    </row>
    <row r="7667" spans="1:1">
      <c r="A7667" s="3"/>
    </row>
    <row r="7668" spans="1:1">
      <c r="A7668" s="3"/>
    </row>
    <row r="7669" spans="1:1">
      <c r="A7669" s="3"/>
    </row>
    <row r="7670" spans="1:1">
      <c r="A7670" s="3"/>
    </row>
    <row r="7671" spans="1:1">
      <c r="A7671" s="3"/>
    </row>
    <row r="7672" spans="1:1">
      <c r="A7672" s="3"/>
    </row>
    <row r="7673" spans="1:1">
      <c r="A7673" s="3"/>
    </row>
    <row r="7674" spans="1:1">
      <c r="A7674" s="3"/>
    </row>
    <row r="7675" spans="1:1">
      <c r="A7675" s="3"/>
    </row>
    <row r="7676" spans="1:1">
      <c r="A7676" s="3"/>
    </row>
    <row r="7677" spans="1:1">
      <c r="A7677" s="3"/>
    </row>
    <row r="7678" spans="1:1">
      <c r="A7678" s="3"/>
    </row>
    <row r="7679" spans="1:1">
      <c r="A7679" s="3"/>
    </row>
    <row r="7680" spans="1:1">
      <c r="A7680" s="3"/>
    </row>
    <row r="7681" spans="1:1">
      <c r="A7681" s="3"/>
    </row>
    <row r="7682" spans="1:1">
      <c r="A7682" s="3"/>
    </row>
    <row r="7683" spans="1:1">
      <c r="A7683" s="3"/>
    </row>
    <row r="7684" spans="1:1">
      <c r="A7684" s="3"/>
    </row>
    <row r="7685" spans="1:1">
      <c r="A7685" s="3"/>
    </row>
    <row r="7686" spans="1:1">
      <c r="A7686" s="3"/>
    </row>
    <row r="7687" spans="1:1">
      <c r="A7687" s="3"/>
    </row>
    <row r="7688" spans="1:1">
      <c r="A7688" s="3"/>
    </row>
    <row r="7689" spans="1:1">
      <c r="A7689" s="3"/>
    </row>
    <row r="7690" spans="1:1">
      <c r="A7690" s="3"/>
    </row>
    <row r="7691" spans="1:1">
      <c r="A7691" s="3"/>
    </row>
    <row r="7692" spans="1:1">
      <c r="A7692" s="3"/>
    </row>
    <row r="7693" spans="1:1">
      <c r="A7693" s="3"/>
    </row>
    <row r="7694" spans="1:1">
      <c r="A7694" s="3"/>
    </row>
    <row r="7695" spans="1:1">
      <c r="A7695" s="3"/>
    </row>
    <row r="7696" spans="1:1">
      <c r="A7696" s="3"/>
    </row>
    <row r="7697" spans="1:1">
      <c r="A7697" s="3"/>
    </row>
    <row r="7698" spans="1:1">
      <c r="A7698" s="3"/>
    </row>
    <row r="7699" spans="1:1">
      <c r="A7699" s="3"/>
    </row>
    <row r="7700" spans="1:1">
      <c r="A7700" s="3"/>
    </row>
    <row r="7701" spans="1:1">
      <c r="A7701" s="3"/>
    </row>
    <row r="7702" spans="1:1">
      <c r="A7702" s="3"/>
    </row>
    <row r="7703" spans="1:1">
      <c r="A7703" s="3"/>
    </row>
    <row r="7704" spans="1:1">
      <c r="A7704" s="3"/>
    </row>
    <row r="7705" spans="1:1">
      <c r="A7705" s="3"/>
    </row>
    <row r="7706" spans="1:1">
      <c r="A7706" s="3"/>
    </row>
    <row r="7707" spans="1:1">
      <c r="A7707" s="3"/>
    </row>
    <row r="7708" spans="1:1">
      <c r="A7708" s="3"/>
    </row>
    <row r="7709" spans="1:1">
      <c r="A7709" s="3"/>
    </row>
    <row r="7710" spans="1:1">
      <c r="A7710" s="3"/>
    </row>
    <row r="7711" spans="1:1">
      <c r="A7711" s="3"/>
    </row>
    <row r="7712" spans="1:1">
      <c r="A7712" s="3"/>
    </row>
    <row r="7713" spans="1:1">
      <c r="A7713" s="3"/>
    </row>
    <row r="7714" spans="1:1">
      <c r="A7714" s="3"/>
    </row>
    <row r="7715" spans="1:1">
      <c r="A7715" s="3"/>
    </row>
    <row r="7716" spans="1:1">
      <c r="A7716" s="3"/>
    </row>
    <row r="7717" spans="1:1">
      <c r="A7717" s="3"/>
    </row>
    <row r="7718" spans="1:1">
      <c r="A7718" s="3"/>
    </row>
    <row r="7719" spans="1:1">
      <c r="A7719" s="3"/>
    </row>
    <row r="7720" spans="1:1">
      <c r="A7720" s="3"/>
    </row>
    <row r="7721" spans="1:1">
      <c r="A7721" s="3"/>
    </row>
    <row r="7722" spans="1:1">
      <c r="A7722" s="3"/>
    </row>
    <row r="7723" spans="1:1">
      <c r="A7723" s="3"/>
    </row>
    <row r="7724" spans="1:1">
      <c r="A7724" s="3"/>
    </row>
    <row r="7725" spans="1:1">
      <c r="A7725" s="3"/>
    </row>
    <row r="7726" spans="1:1">
      <c r="A7726" s="3"/>
    </row>
    <row r="7727" spans="1:1">
      <c r="A7727" s="3"/>
    </row>
    <row r="7728" spans="1:1">
      <c r="A7728" s="3"/>
    </row>
    <row r="7729" spans="1:1">
      <c r="A7729" s="3"/>
    </row>
    <row r="7730" spans="1:1">
      <c r="A7730" s="3"/>
    </row>
    <row r="7731" spans="1:1">
      <c r="A7731" s="3"/>
    </row>
    <row r="7732" spans="1:1">
      <c r="A7732" s="3"/>
    </row>
    <row r="7733" spans="1:1">
      <c r="A7733" s="3"/>
    </row>
    <row r="7734" spans="1:1">
      <c r="A7734" s="3"/>
    </row>
    <row r="7735" spans="1:1">
      <c r="A7735" s="3"/>
    </row>
    <row r="7736" spans="1:1">
      <c r="A7736" s="3"/>
    </row>
    <row r="7737" spans="1:1">
      <c r="A7737" s="3"/>
    </row>
    <row r="7738" spans="1:1">
      <c r="A7738" s="3"/>
    </row>
    <row r="7739" spans="1:1">
      <c r="A7739" s="3"/>
    </row>
    <row r="7740" spans="1:1">
      <c r="A7740" s="3"/>
    </row>
    <row r="7741" spans="1:1">
      <c r="A7741" s="3"/>
    </row>
    <row r="7742" spans="1:1">
      <c r="A7742" s="3"/>
    </row>
    <row r="7743" spans="1:1">
      <c r="A7743" s="3"/>
    </row>
    <row r="7744" spans="1:1">
      <c r="A7744" s="3"/>
    </row>
    <row r="7745" spans="1:1">
      <c r="A7745" s="3"/>
    </row>
    <row r="7746" spans="1:1">
      <c r="A7746" s="3"/>
    </row>
    <row r="7747" spans="1:1">
      <c r="A7747" s="3"/>
    </row>
    <row r="7748" spans="1:1">
      <c r="A7748" s="3"/>
    </row>
    <row r="7749" spans="1:1">
      <c r="A7749" s="3"/>
    </row>
    <row r="7750" spans="1:1">
      <c r="A7750" s="3"/>
    </row>
    <row r="7751" spans="1:1">
      <c r="A7751" s="3"/>
    </row>
    <row r="7752" spans="1:1">
      <c r="A7752" s="3"/>
    </row>
    <row r="7753" spans="1:1">
      <c r="A7753" s="3"/>
    </row>
    <row r="7754" spans="1:1">
      <c r="A7754" s="3"/>
    </row>
    <row r="7755" spans="1:1">
      <c r="A7755" s="3"/>
    </row>
    <row r="7756" spans="1:1">
      <c r="A7756" s="3"/>
    </row>
    <row r="7757" spans="1:1">
      <c r="A7757" s="3"/>
    </row>
    <row r="7758" spans="1:1">
      <c r="A7758" s="3"/>
    </row>
    <row r="7759" spans="1:1">
      <c r="A7759" s="3"/>
    </row>
    <row r="7760" spans="1:1">
      <c r="A7760" s="3"/>
    </row>
    <row r="7761" spans="1:1">
      <c r="A7761" s="3"/>
    </row>
    <row r="7762" spans="1:1">
      <c r="A7762" s="3"/>
    </row>
    <row r="7763" spans="1:1">
      <c r="A7763" s="3"/>
    </row>
    <row r="7764" spans="1:1">
      <c r="A7764" s="3"/>
    </row>
    <row r="7765" spans="1:1">
      <c r="A7765" s="3"/>
    </row>
    <row r="7766" spans="1:1">
      <c r="A7766" s="3"/>
    </row>
    <row r="7767" spans="1:1">
      <c r="A7767" s="3"/>
    </row>
    <row r="7768" spans="1:1">
      <c r="A7768" s="3"/>
    </row>
    <row r="7769" spans="1:1">
      <c r="A7769" s="3"/>
    </row>
    <row r="7770" spans="1:1">
      <c r="A7770" s="3"/>
    </row>
    <row r="7771" spans="1:1">
      <c r="A7771" s="3"/>
    </row>
    <row r="7772" spans="1:1">
      <c r="A7772" s="3"/>
    </row>
    <row r="7773" spans="1:1">
      <c r="A7773" s="3"/>
    </row>
    <row r="7774" spans="1:1">
      <c r="A7774" s="3"/>
    </row>
    <row r="7775" spans="1:1">
      <c r="A7775" s="3"/>
    </row>
    <row r="7776" spans="1:1">
      <c r="A7776" s="3"/>
    </row>
    <row r="7777" spans="1:1">
      <c r="A7777" s="3"/>
    </row>
    <row r="7778" spans="1:1">
      <c r="A7778" s="3"/>
    </row>
    <row r="7779" spans="1:1">
      <c r="A7779" s="3"/>
    </row>
    <row r="7780" spans="1:1">
      <c r="A7780" s="3"/>
    </row>
    <row r="7781" spans="1:1">
      <c r="A7781" s="3"/>
    </row>
    <row r="7782" spans="1:1">
      <c r="A7782" s="3"/>
    </row>
    <row r="7783" spans="1:1">
      <c r="A7783" s="3"/>
    </row>
    <row r="7784" spans="1:1">
      <c r="A7784" s="3"/>
    </row>
    <row r="7785" spans="1:1">
      <c r="A7785" s="3"/>
    </row>
    <row r="7786" spans="1:1">
      <c r="A7786" s="3"/>
    </row>
    <row r="7787" spans="1:1">
      <c r="A7787" s="3"/>
    </row>
    <row r="7788" spans="1:1">
      <c r="A7788" s="3"/>
    </row>
    <row r="7789" spans="1:1">
      <c r="A7789" s="3"/>
    </row>
    <row r="7790" spans="1:1">
      <c r="A7790" s="3"/>
    </row>
    <row r="7791" spans="1:1">
      <c r="A7791" s="3"/>
    </row>
    <row r="7792" spans="1:1">
      <c r="A7792" s="3"/>
    </row>
    <row r="7793" spans="1:1">
      <c r="A7793" s="3"/>
    </row>
    <row r="7794" spans="1:1">
      <c r="A7794" s="3"/>
    </row>
    <row r="7795" spans="1:1">
      <c r="A7795" s="3"/>
    </row>
    <row r="7796" spans="1:1">
      <c r="A7796" s="3"/>
    </row>
    <row r="7797" spans="1:1">
      <c r="A7797" s="3"/>
    </row>
    <row r="7798" spans="1:1">
      <c r="A7798" s="3"/>
    </row>
    <row r="7799" spans="1:1">
      <c r="A7799" s="3"/>
    </row>
    <row r="7800" spans="1:1">
      <c r="A7800" s="3"/>
    </row>
    <row r="7801" spans="1:1">
      <c r="A7801" s="3"/>
    </row>
    <row r="7802" spans="1:1">
      <c r="A7802" s="3"/>
    </row>
    <row r="7803" spans="1:1">
      <c r="A7803" s="3"/>
    </row>
    <row r="7804" spans="1:1">
      <c r="A7804" s="3"/>
    </row>
    <row r="7805" spans="1:1">
      <c r="A7805" s="3"/>
    </row>
    <row r="7806" spans="1:1">
      <c r="A7806" s="3"/>
    </row>
    <row r="7807" spans="1:1">
      <c r="A7807" s="3"/>
    </row>
    <row r="7808" spans="1:1">
      <c r="A7808" s="3"/>
    </row>
    <row r="7809" spans="1:1">
      <c r="A7809" s="3"/>
    </row>
    <row r="7810" spans="1:1">
      <c r="A7810" s="3"/>
    </row>
    <row r="7811" spans="1:1">
      <c r="A7811" s="3"/>
    </row>
    <row r="7812" spans="1:1">
      <c r="A7812" s="3"/>
    </row>
    <row r="7813" spans="1:1">
      <c r="A7813" s="3"/>
    </row>
    <row r="7814" spans="1:1">
      <c r="A7814" s="3"/>
    </row>
    <row r="7815" spans="1:1">
      <c r="A7815" s="3"/>
    </row>
    <row r="7816" spans="1:1">
      <c r="A7816" s="3"/>
    </row>
    <row r="7817" spans="1:1">
      <c r="A7817" s="3"/>
    </row>
    <row r="7818" spans="1:1">
      <c r="A7818" s="3"/>
    </row>
    <row r="7819" spans="1:1">
      <c r="A7819" s="3"/>
    </row>
    <row r="7820" spans="1:1">
      <c r="A7820" s="3"/>
    </row>
    <row r="7821" spans="1:1">
      <c r="A7821" s="3"/>
    </row>
    <row r="7822" spans="1:1">
      <c r="A7822" s="3"/>
    </row>
    <row r="7823" spans="1:1">
      <c r="A7823" s="3"/>
    </row>
    <row r="7824" spans="1:1">
      <c r="A7824" s="3"/>
    </row>
    <row r="7825" spans="1:1">
      <c r="A7825" s="3"/>
    </row>
    <row r="7826" spans="1:1">
      <c r="A7826" s="3"/>
    </row>
    <row r="7827" spans="1:1">
      <c r="A7827" s="3"/>
    </row>
    <row r="7828" spans="1:1">
      <c r="A7828" s="3"/>
    </row>
    <row r="7829" spans="1:1">
      <c r="A7829" s="3"/>
    </row>
    <row r="7830" spans="1:1">
      <c r="A7830" s="3"/>
    </row>
    <row r="7831" spans="1:1">
      <c r="A7831" s="3"/>
    </row>
    <row r="7832" spans="1:1">
      <c r="A7832" s="3"/>
    </row>
    <row r="7833" spans="1:1">
      <c r="A7833" s="3"/>
    </row>
    <row r="7834" spans="1:1">
      <c r="A7834" s="3"/>
    </row>
    <row r="7835" spans="1:1">
      <c r="A7835" s="3"/>
    </row>
    <row r="7836" spans="1:1">
      <c r="A7836" s="3"/>
    </row>
    <row r="7837" spans="1:1">
      <c r="A7837" s="3"/>
    </row>
    <row r="7838" spans="1:1">
      <c r="A7838" s="3"/>
    </row>
    <row r="7839" spans="1:1">
      <c r="A7839" s="3"/>
    </row>
    <row r="7840" spans="1:1">
      <c r="A7840" s="3"/>
    </row>
    <row r="7841" spans="1:1">
      <c r="A7841" s="3"/>
    </row>
    <row r="7842" spans="1:1">
      <c r="A7842" s="3"/>
    </row>
    <row r="7843" spans="1:1">
      <c r="A7843" s="3"/>
    </row>
    <row r="7844" spans="1:1">
      <c r="A7844" s="3"/>
    </row>
    <row r="7845" spans="1:1">
      <c r="A7845" s="3"/>
    </row>
    <row r="7846" spans="1:1">
      <c r="A7846" s="3"/>
    </row>
    <row r="7847" spans="1:1">
      <c r="A7847" s="3"/>
    </row>
    <row r="7848" spans="1:1">
      <c r="A7848" s="3"/>
    </row>
    <row r="7849" spans="1:1">
      <c r="A7849" s="3"/>
    </row>
    <row r="7850" spans="1:1">
      <c r="A7850" s="3"/>
    </row>
    <row r="7851" spans="1:1">
      <c r="A7851" s="3"/>
    </row>
    <row r="7852" spans="1:1">
      <c r="A7852" s="3"/>
    </row>
    <row r="7853" spans="1:1">
      <c r="A7853" s="3"/>
    </row>
    <row r="7854" spans="1:1">
      <c r="A7854" s="3"/>
    </row>
    <row r="7855" spans="1:1">
      <c r="A7855" s="3"/>
    </row>
    <row r="7856" spans="1:1">
      <c r="A7856" s="3"/>
    </row>
    <row r="7857" spans="1:1">
      <c r="A7857" s="3"/>
    </row>
    <row r="7858" spans="1:1">
      <c r="A7858" s="3"/>
    </row>
    <row r="7859" spans="1:1">
      <c r="A7859" s="3"/>
    </row>
    <row r="7860" spans="1:1">
      <c r="A7860" s="3"/>
    </row>
    <row r="7861" spans="1:1">
      <c r="A7861" s="3"/>
    </row>
    <row r="7862" spans="1:1">
      <c r="A7862" s="3"/>
    </row>
    <row r="7863" spans="1:1">
      <c r="A7863" s="3"/>
    </row>
    <row r="7864" spans="1:1">
      <c r="A7864" s="3"/>
    </row>
    <row r="7865" spans="1:1">
      <c r="A7865" s="3"/>
    </row>
    <row r="7866" spans="1:1">
      <c r="A7866" s="3"/>
    </row>
    <row r="7867" spans="1:1">
      <c r="A7867" s="3"/>
    </row>
    <row r="7868" spans="1:1">
      <c r="A7868" s="3"/>
    </row>
    <row r="7869" spans="1:1">
      <c r="A7869" s="3"/>
    </row>
    <row r="7870" spans="1:1">
      <c r="A7870" s="3"/>
    </row>
    <row r="7871" spans="1:1">
      <c r="A7871" s="3"/>
    </row>
    <row r="7872" spans="1:1">
      <c r="A7872" s="3"/>
    </row>
    <row r="7873" spans="1:1">
      <c r="A7873" s="3"/>
    </row>
    <row r="7874" spans="1:1">
      <c r="A7874" s="3"/>
    </row>
    <row r="7875" spans="1:1">
      <c r="A7875" s="3"/>
    </row>
    <row r="7876" spans="1:1">
      <c r="A7876" s="3"/>
    </row>
    <row r="7877" spans="1:1">
      <c r="A7877" s="3"/>
    </row>
    <row r="7878" spans="1:1">
      <c r="A7878" s="3"/>
    </row>
    <row r="7879" spans="1:1">
      <c r="A7879" s="3"/>
    </row>
    <row r="7880" spans="1:1">
      <c r="A7880" s="3"/>
    </row>
    <row r="7881" spans="1:1">
      <c r="A7881" s="3"/>
    </row>
    <row r="7882" spans="1:1">
      <c r="A7882" s="3"/>
    </row>
    <row r="7883" spans="1:1">
      <c r="A7883" s="3"/>
    </row>
    <row r="7884" spans="1:1">
      <c r="A7884" s="3"/>
    </row>
    <row r="7885" spans="1:1">
      <c r="A7885" s="3"/>
    </row>
    <row r="7886" spans="1:1">
      <c r="A7886" s="3"/>
    </row>
    <row r="7887" spans="1:1">
      <c r="A7887" s="3"/>
    </row>
    <row r="7888" spans="1:1">
      <c r="A7888" s="3"/>
    </row>
    <row r="7889" spans="1:1">
      <c r="A7889" s="3"/>
    </row>
    <row r="7890" spans="1:1">
      <c r="A7890" s="3"/>
    </row>
    <row r="7891" spans="1:1">
      <c r="A7891" s="3"/>
    </row>
    <row r="7892" spans="1:1">
      <c r="A7892" s="3"/>
    </row>
    <row r="7893" spans="1:1">
      <c r="A7893" s="3"/>
    </row>
    <row r="7894" spans="1:1">
      <c r="A7894" s="3"/>
    </row>
    <row r="7895" spans="1:1">
      <c r="A7895" s="3"/>
    </row>
    <row r="7896" spans="1:1">
      <c r="A7896" s="3"/>
    </row>
    <row r="7897" spans="1:1">
      <c r="A7897" s="3"/>
    </row>
    <row r="7898" spans="1:1">
      <c r="A7898" s="3"/>
    </row>
    <row r="7899" spans="1:1">
      <c r="A7899" s="3"/>
    </row>
    <row r="7900" spans="1:1">
      <c r="A7900" s="3"/>
    </row>
    <row r="7901" spans="1:1">
      <c r="A7901" s="3"/>
    </row>
    <row r="7902" spans="1:1">
      <c r="A7902" s="3"/>
    </row>
    <row r="7903" spans="1:1">
      <c r="A7903" s="3"/>
    </row>
    <row r="7904" spans="1:1">
      <c r="A7904" s="3"/>
    </row>
    <row r="7905" spans="1:1">
      <c r="A7905" s="3"/>
    </row>
    <row r="7906" spans="1:1">
      <c r="A7906" s="3"/>
    </row>
    <row r="7907" spans="1:1">
      <c r="A7907" s="3"/>
    </row>
    <row r="7908" spans="1:1">
      <c r="A7908" s="3"/>
    </row>
    <row r="7909" spans="1:1">
      <c r="A7909" s="3"/>
    </row>
    <row r="7910" spans="1:1">
      <c r="A7910" s="3"/>
    </row>
    <row r="7911" spans="1:1">
      <c r="A7911" s="3"/>
    </row>
    <row r="7912" spans="1:1">
      <c r="A7912" s="3"/>
    </row>
    <row r="7913" spans="1:1">
      <c r="A7913" s="3"/>
    </row>
    <row r="7914" spans="1:1">
      <c r="A7914" s="3"/>
    </row>
    <row r="7915" spans="1:1">
      <c r="A7915" s="3"/>
    </row>
    <row r="7916" spans="1:1">
      <c r="A7916" s="3"/>
    </row>
    <row r="7917" spans="1:1">
      <c r="A7917" s="3"/>
    </row>
    <row r="7918" spans="1:1">
      <c r="A7918" s="3"/>
    </row>
    <row r="7919" spans="1:1">
      <c r="A7919" s="3"/>
    </row>
    <row r="7920" spans="1:1">
      <c r="A7920" s="3"/>
    </row>
    <row r="7921" spans="1:1">
      <c r="A7921" s="3"/>
    </row>
    <row r="7922" spans="1:1">
      <c r="A7922" s="3"/>
    </row>
    <row r="7923" spans="1:1">
      <c r="A7923" s="3"/>
    </row>
    <row r="7924" spans="1:1">
      <c r="A7924" s="3"/>
    </row>
    <row r="7925" spans="1:1">
      <c r="A7925" s="3"/>
    </row>
    <row r="7926" spans="1:1">
      <c r="A7926" s="3"/>
    </row>
    <row r="7927" spans="1:1">
      <c r="A7927" s="3"/>
    </row>
    <row r="7928" spans="1:1">
      <c r="A7928" s="3"/>
    </row>
    <row r="7929" spans="1:1">
      <c r="A7929" s="3"/>
    </row>
    <row r="7930" spans="1:1">
      <c r="A7930" s="3"/>
    </row>
    <row r="7931" spans="1:1">
      <c r="A7931" s="3"/>
    </row>
    <row r="7932" spans="1:1">
      <c r="A7932" s="3"/>
    </row>
    <row r="7933" spans="1:1">
      <c r="A7933" s="3"/>
    </row>
    <row r="7934" spans="1:1">
      <c r="A7934" s="3"/>
    </row>
    <row r="7935" spans="1:1">
      <c r="A7935" s="3"/>
    </row>
    <row r="7936" spans="1:1">
      <c r="A7936" s="3"/>
    </row>
    <row r="7937" spans="1:1">
      <c r="A7937" s="3"/>
    </row>
    <row r="7938" spans="1:1">
      <c r="A7938" s="3"/>
    </row>
    <row r="7939" spans="1:1">
      <c r="A7939" s="3"/>
    </row>
    <row r="7940" spans="1:1">
      <c r="A7940" s="3"/>
    </row>
    <row r="7941" spans="1:1">
      <c r="A7941" s="3"/>
    </row>
    <row r="7942" spans="1:1">
      <c r="A7942" s="3"/>
    </row>
    <row r="7943" spans="1:1">
      <c r="A7943" s="3"/>
    </row>
    <row r="7944" spans="1:1">
      <c r="A7944" s="3"/>
    </row>
    <row r="7945" spans="1:1">
      <c r="A7945" s="3"/>
    </row>
    <row r="7946" spans="1:1">
      <c r="A7946" s="3"/>
    </row>
    <row r="7947" spans="1:1">
      <c r="A7947" s="3"/>
    </row>
    <row r="7948" spans="1:1">
      <c r="A7948" s="3"/>
    </row>
    <row r="7949" spans="1:1">
      <c r="A7949" s="3"/>
    </row>
    <row r="7950" spans="1:1">
      <c r="A7950" s="3"/>
    </row>
    <row r="7951" spans="1:1">
      <c r="A7951" s="3"/>
    </row>
    <row r="7952" spans="1:1">
      <c r="A7952" s="3"/>
    </row>
    <row r="7953" spans="1:1">
      <c r="A7953" s="3"/>
    </row>
    <row r="7954" spans="1:1">
      <c r="A7954" s="3"/>
    </row>
    <row r="7955" spans="1:1">
      <c r="A7955" s="3"/>
    </row>
    <row r="7956" spans="1:1">
      <c r="A7956" s="3"/>
    </row>
    <row r="7957" spans="1:1">
      <c r="A7957" s="3"/>
    </row>
    <row r="7958" spans="1:1">
      <c r="A7958" s="3"/>
    </row>
    <row r="7959" spans="1:1">
      <c r="A7959" s="3"/>
    </row>
    <row r="7960" spans="1:1">
      <c r="A7960" s="3"/>
    </row>
    <row r="7961" spans="1:1">
      <c r="A7961" s="3"/>
    </row>
    <row r="7962" spans="1:1">
      <c r="A7962" s="3"/>
    </row>
    <row r="7963" spans="1:1">
      <c r="A7963" s="3"/>
    </row>
    <row r="7964" spans="1:1">
      <c r="A7964" s="3"/>
    </row>
    <row r="7965" spans="1:1">
      <c r="A7965" s="3"/>
    </row>
    <row r="7966" spans="1:1">
      <c r="A7966" s="3"/>
    </row>
    <row r="7967" spans="1:1">
      <c r="A7967" s="3"/>
    </row>
    <row r="7968" spans="1:1">
      <c r="A7968" s="3"/>
    </row>
    <row r="7969" spans="1:1">
      <c r="A7969" s="3"/>
    </row>
    <row r="7970" spans="1:1">
      <c r="A7970" s="3"/>
    </row>
    <row r="7971" spans="1:1">
      <c r="A7971" s="3"/>
    </row>
    <row r="7972" spans="1:1">
      <c r="A7972" s="3"/>
    </row>
    <row r="7973" spans="1:1">
      <c r="A7973" s="3"/>
    </row>
    <row r="7974" spans="1:1">
      <c r="A7974" s="3"/>
    </row>
    <row r="7975" spans="1:1">
      <c r="A7975" s="3"/>
    </row>
    <row r="7976" spans="1:1">
      <c r="A7976" s="3"/>
    </row>
    <row r="7977" spans="1:1">
      <c r="A7977" s="3"/>
    </row>
    <row r="7978" spans="1:1">
      <c r="A7978" s="3"/>
    </row>
    <row r="7979" spans="1:1">
      <c r="A7979" s="3"/>
    </row>
    <row r="7980" spans="1:1">
      <c r="A7980" s="3"/>
    </row>
    <row r="7981" spans="1:1">
      <c r="A7981" s="3"/>
    </row>
    <row r="7982" spans="1:1">
      <c r="A7982" s="3"/>
    </row>
    <row r="7983" spans="1:1">
      <c r="A7983" s="3"/>
    </row>
    <row r="7984" spans="1:1">
      <c r="A7984" s="3"/>
    </row>
    <row r="7985" spans="1:1">
      <c r="A7985" s="3"/>
    </row>
    <row r="7986" spans="1:1">
      <c r="A7986" s="3"/>
    </row>
    <row r="7987" spans="1:1">
      <c r="A7987" s="3"/>
    </row>
    <row r="7988" spans="1:1">
      <c r="A7988" s="3"/>
    </row>
    <row r="7989" spans="1:1">
      <c r="A7989" s="3"/>
    </row>
    <row r="7990" spans="1:1">
      <c r="A7990" s="3"/>
    </row>
    <row r="7991" spans="1:1">
      <c r="A7991" s="3"/>
    </row>
    <row r="7992" spans="1:1">
      <c r="A7992" s="3"/>
    </row>
    <row r="7993" spans="1:1">
      <c r="A7993" s="3"/>
    </row>
    <row r="7994" spans="1:1">
      <c r="A7994" s="3"/>
    </row>
    <row r="7995" spans="1:1">
      <c r="A7995" s="3"/>
    </row>
    <row r="7996" spans="1:1">
      <c r="A7996" s="3"/>
    </row>
    <row r="7997" spans="1:1">
      <c r="A7997" s="3"/>
    </row>
    <row r="7998" spans="1:1">
      <c r="A7998" s="3"/>
    </row>
    <row r="7999" spans="1:1">
      <c r="A7999" s="3"/>
    </row>
    <row r="8000" spans="1:1">
      <c r="A8000" s="3"/>
    </row>
    <row r="8001" spans="1:1">
      <c r="A8001" s="3"/>
    </row>
    <row r="8002" spans="1:1">
      <c r="A8002" s="3"/>
    </row>
    <row r="8003" spans="1:1">
      <c r="A8003" s="3"/>
    </row>
    <row r="8004" spans="1:1">
      <c r="A8004" s="3"/>
    </row>
    <row r="8005" spans="1:1">
      <c r="A8005" s="3"/>
    </row>
    <row r="8006" spans="1:1">
      <c r="A8006" s="3"/>
    </row>
    <row r="8007" spans="1:1">
      <c r="A8007" s="3"/>
    </row>
    <row r="8008" spans="1:1">
      <c r="A8008" s="3"/>
    </row>
    <row r="8009" spans="1:1">
      <c r="A8009" s="3"/>
    </row>
    <row r="8010" spans="1:1">
      <c r="A8010" s="3"/>
    </row>
    <row r="8011" spans="1:1">
      <c r="A8011" s="3"/>
    </row>
    <row r="8012" spans="1:1">
      <c r="A8012" s="3"/>
    </row>
    <row r="8013" spans="1:1">
      <c r="A8013" s="3"/>
    </row>
    <row r="8014" spans="1:1">
      <c r="A8014" s="3"/>
    </row>
    <row r="8015" spans="1:1">
      <c r="A8015" s="3"/>
    </row>
    <row r="8016" spans="1:1">
      <c r="A8016" s="3"/>
    </row>
    <row r="8017" spans="1:1">
      <c r="A8017" s="3"/>
    </row>
    <row r="8018" spans="1:1">
      <c r="A8018" s="3"/>
    </row>
    <row r="8019" spans="1:1">
      <c r="A8019" s="3"/>
    </row>
    <row r="8020" spans="1:1">
      <c r="A8020" s="3"/>
    </row>
    <row r="8021" spans="1:1">
      <c r="A8021" s="3"/>
    </row>
    <row r="8022" spans="1:1">
      <c r="A8022" s="3"/>
    </row>
    <row r="8023" spans="1:1">
      <c r="A8023" s="3"/>
    </row>
    <row r="8024" spans="1:1">
      <c r="A8024" s="3"/>
    </row>
    <row r="8025" spans="1:1">
      <c r="A8025" s="3"/>
    </row>
    <row r="8026" spans="1:1">
      <c r="A8026" s="3"/>
    </row>
    <row r="8027" spans="1:1">
      <c r="A8027" s="3"/>
    </row>
    <row r="8028" spans="1:1">
      <c r="A8028" s="3"/>
    </row>
    <row r="8029" spans="1:1">
      <c r="A8029" s="3"/>
    </row>
    <row r="8030" spans="1:1">
      <c r="A8030" s="3"/>
    </row>
    <row r="8031" spans="1:1">
      <c r="A8031" s="3"/>
    </row>
    <row r="8032" spans="1:1">
      <c r="A8032" s="3"/>
    </row>
    <row r="8033" spans="1:1">
      <c r="A8033" s="3"/>
    </row>
    <row r="8034" spans="1:1">
      <c r="A8034" s="3"/>
    </row>
    <row r="8035" spans="1:1">
      <c r="A8035" s="3"/>
    </row>
    <row r="8036" spans="1:1">
      <c r="A8036" s="3"/>
    </row>
    <row r="8037" spans="1:1">
      <c r="A8037" s="3"/>
    </row>
    <row r="8038" spans="1:1">
      <c r="A8038" s="3"/>
    </row>
    <row r="8039" spans="1:1">
      <c r="A8039" s="3"/>
    </row>
    <row r="8040" spans="1:1">
      <c r="A8040" s="3"/>
    </row>
    <row r="8041" spans="1:1">
      <c r="A8041" s="3"/>
    </row>
    <row r="8042" spans="1:1">
      <c r="A8042" s="3"/>
    </row>
    <row r="8043" spans="1:1">
      <c r="A8043" s="3"/>
    </row>
    <row r="8044" spans="1:1">
      <c r="A8044" s="3"/>
    </row>
    <row r="8045" spans="1:1">
      <c r="A8045" s="3"/>
    </row>
    <row r="8046" spans="1:1">
      <c r="A8046" s="3"/>
    </row>
    <row r="8047" spans="1:1">
      <c r="A8047" s="3"/>
    </row>
    <row r="8048" spans="1:1">
      <c r="A8048" s="3"/>
    </row>
    <row r="8049" spans="1:1">
      <c r="A8049" s="3"/>
    </row>
    <row r="8050" spans="1:1">
      <c r="A8050" s="3"/>
    </row>
    <row r="8051" spans="1:1">
      <c r="A8051" s="3"/>
    </row>
    <row r="8052" spans="1:1">
      <c r="A8052" s="3"/>
    </row>
    <row r="8053" spans="1:1">
      <c r="A8053" s="3"/>
    </row>
    <row r="8054" spans="1:1">
      <c r="A8054" s="3"/>
    </row>
    <row r="8055" spans="1:1">
      <c r="A8055" s="3"/>
    </row>
    <row r="8056" spans="1:1">
      <c r="A8056" s="3"/>
    </row>
    <row r="8057" spans="1:1">
      <c r="A8057" s="3"/>
    </row>
    <row r="8058" spans="1:1">
      <c r="A8058" s="3"/>
    </row>
    <row r="8059" spans="1:1">
      <c r="A8059" s="3"/>
    </row>
    <row r="8060" spans="1:1">
      <c r="A8060" s="3"/>
    </row>
    <row r="8061" spans="1:1">
      <c r="A8061" s="3"/>
    </row>
    <row r="8062" spans="1:1">
      <c r="A8062" s="3"/>
    </row>
    <row r="8063" spans="1:1">
      <c r="A8063" s="3"/>
    </row>
    <row r="8064" spans="1:1">
      <c r="A8064" s="3"/>
    </row>
    <row r="8065" spans="1:1">
      <c r="A8065" s="3"/>
    </row>
    <row r="8066" spans="1:1">
      <c r="A8066" s="3"/>
    </row>
    <row r="8067" spans="1:1">
      <c r="A8067" s="3"/>
    </row>
    <row r="8068" spans="1:1">
      <c r="A8068" s="3"/>
    </row>
    <row r="8069" spans="1:1">
      <c r="A8069" s="3"/>
    </row>
    <row r="8070" spans="1:1">
      <c r="A8070" s="3"/>
    </row>
    <row r="8071" spans="1:1">
      <c r="A8071" s="3"/>
    </row>
    <row r="8072" spans="1:1">
      <c r="A8072" s="3"/>
    </row>
    <row r="8073" spans="1:1">
      <c r="A8073" s="3"/>
    </row>
    <row r="8074" spans="1:1">
      <c r="A8074" s="3"/>
    </row>
    <row r="8075" spans="1:1">
      <c r="A8075" s="3"/>
    </row>
    <row r="8076" spans="1:1">
      <c r="A8076" s="3"/>
    </row>
    <row r="8077" spans="1:1">
      <c r="A8077" s="3"/>
    </row>
    <row r="8078" spans="1:1">
      <c r="A8078" s="3"/>
    </row>
    <row r="8079" spans="1:1">
      <c r="A8079" s="3"/>
    </row>
    <row r="8080" spans="1:1">
      <c r="A8080" s="3"/>
    </row>
    <row r="8081" spans="1:1">
      <c r="A8081" s="3"/>
    </row>
    <row r="8082" spans="1:1">
      <c r="A8082" s="3"/>
    </row>
    <row r="8083" spans="1:1">
      <c r="A8083" s="3"/>
    </row>
    <row r="8084" spans="1:1">
      <c r="A8084" s="3"/>
    </row>
    <row r="8085" spans="1:1">
      <c r="A8085" s="3"/>
    </row>
    <row r="8086" spans="1:1">
      <c r="A8086" s="3"/>
    </row>
    <row r="8087" spans="1:1">
      <c r="A8087" s="3"/>
    </row>
    <row r="8088" spans="1:1">
      <c r="A8088" s="3"/>
    </row>
    <row r="8089" spans="1:1">
      <c r="A8089" s="3"/>
    </row>
    <row r="8090" spans="1:1">
      <c r="A8090" s="3"/>
    </row>
    <row r="8091" spans="1:1">
      <c r="A8091" s="3"/>
    </row>
    <row r="8092" spans="1:1">
      <c r="A8092" s="3"/>
    </row>
    <row r="8093" spans="1:1">
      <c r="A8093" s="3"/>
    </row>
    <row r="8094" spans="1:1">
      <c r="A8094" s="3"/>
    </row>
    <row r="8095" spans="1:1">
      <c r="A8095" s="3"/>
    </row>
    <row r="8096" spans="1:1">
      <c r="A8096" s="3"/>
    </row>
    <row r="8097" spans="1:1">
      <c r="A8097" s="3"/>
    </row>
    <row r="8098" spans="1:1">
      <c r="A8098" s="3"/>
    </row>
    <row r="8099" spans="1:1">
      <c r="A8099" s="3"/>
    </row>
    <row r="8100" spans="1:1">
      <c r="A8100" s="3"/>
    </row>
    <row r="8101" spans="1:1">
      <c r="A8101" s="3"/>
    </row>
    <row r="8102" spans="1:1">
      <c r="A8102" s="3"/>
    </row>
    <row r="8103" spans="1:1">
      <c r="A8103" s="3"/>
    </row>
    <row r="8104" spans="1:1">
      <c r="A8104" s="3"/>
    </row>
    <row r="8105" spans="1:1">
      <c r="A8105" s="3"/>
    </row>
    <row r="8106" spans="1:1">
      <c r="A8106" s="3"/>
    </row>
    <row r="8107" spans="1:1">
      <c r="A8107" s="3"/>
    </row>
    <row r="8108" spans="1:1">
      <c r="A8108" s="3"/>
    </row>
    <row r="8109" spans="1:1">
      <c r="A8109" s="3"/>
    </row>
    <row r="8110" spans="1:1">
      <c r="A8110" s="3"/>
    </row>
    <row r="8111" spans="1:1">
      <c r="A8111" s="3"/>
    </row>
    <row r="8112" spans="1:1">
      <c r="A8112" s="3"/>
    </row>
    <row r="8113" spans="1:1">
      <c r="A8113" s="3"/>
    </row>
    <row r="8114" spans="1:1">
      <c r="A8114" s="3"/>
    </row>
    <row r="8115" spans="1:1">
      <c r="A8115" s="3"/>
    </row>
    <row r="8116" spans="1:1">
      <c r="A8116" s="3"/>
    </row>
    <row r="8117" spans="1:1">
      <c r="A8117" s="3"/>
    </row>
    <row r="8118" spans="1:1">
      <c r="A8118" s="3"/>
    </row>
    <row r="8119" spans="1:1">
      <c r="A8119" s="3"/>
    </row>
    <row r="8120" spans="1:1">
      <c r="A8120" s="3"/>
    </row>
    <row r="8121" spans="1:1">
      <c r="A8121" s="3"/>
    </row>
    <row r="8122" spans="1:1">
      <c r="A8122" s="3"/>
    </row>
    <row r="8123" spans="1:1">
      <c r="A8123" s="3"/>
    </row>
    <row r="8124" spans="1:1">
      <c r="A8124" s="3"/>
    </row>
    <row r="8125" spans="1:1">
      <c r="A8125" s="3"/>
    </row>
    <row r="8126" spans="1:1">
      <c r="A8126" s="3"/>
    </row>
    <row r="8127" spans="1:1">
      <c r="A8127" s="3"/>
    </row>
    <row r="8128" spans="1:1">
      <c r="A8128" s="3"/>
    </row>
    <row r="8129" spans="1:1">
      <c r="A8129" s="3"/>
    </row>
    <row r="8130" spans="1:1">
      <c r="A8130" s="3"/>
    </row>
    <row r="8131" spans="1:1">
      <c r="A8131" s="3"/>
    </row>
    <row r="8132" spans="1:1">
      <c r="A8132" s="3"/>
    </row>
    <row r="8133" spans="1:1">
      <c r="A8133" s="3"/>
    </row>
    <row r="8134" spans="1:1">
      <c r="A8134" s="3"/>
    </row>
    <row r="8135" spans="1:1">
      <c r="A8135" s="3"/>
    </row>
    <row r="8136" spans="1:1">
      <c r="A8136" s="3"/>
    </row>
    <row r="8137" spans="1:1">
      <c r="A8137" s="3"/>
    </row>
    <row r="8138" spans="1:1">
      <c r="A8138" s="3"/>
    </row>
    <row r="8139" spans="1:1">
      <c r="A8139" s="3"/>
    </row>
    <row r="8140" spans="1:1">
      <c r="A8140" s="3"/>
    </row>
    <row r="8141" spans="1:1">
      <c r="A8141" s="3"/>
    </row>
    <row r="8142" spans="1:1">
      <c r="A8142" s="3"/>
    </row>
    <row r="8143" spans="1:1">
      <c r="A8143" s="3"/>
    </row>
    <row r="8144" spans="1:1">
      <c r="A8144" s="3"/>
    </row>
    <row r="8145" spans="1:1">
      <c r="A8145" s="3"/>
    </row>
    <row r="8146" spans="1:1">
      <c r="A8146" s="3"/>
    </row>
    <row r="8147" spans="1:1">
      <c r="A8147" s="3"/>
    </row>
    <row r="8148" spans="1:1">
      <c r="A8148" s="3"/>
    </row>
    <row r="8149" spans="1:1">
      <c r="A8149" s="3"/>
    </row>
    <row r="8150" spans="1:1">
      <c r="A8150" s="3"/>
    </row>
    <row r="8151" spans="1:1">
      <c r="A8151" s="3"/>
    </row>
    <row r="8152" spans="1:1">
      <c r="A8152" s="3"/>
    </row>
    <row r="8153" spans="1:1">
      <c r="A8153" s="3"/>
    </row>
    <row r="8154" spans="1:1">
      <c r="A8154" s="3"/>
    </row>
    <row r="8155" spans="1:1">
      <c r="A8155" s="3"/>
    </row>
    <row r="8156" spans="1:1">
      <c r="A8156" s="3"/>
    </row>
    <row r="8157" spans="1:1">
      <c r="A8157" s="3"/>
    </row>
    <row r="8158" spans="1:1">
      <c r="A8158" s="3"/>
    </row>
    <row r="8159" spans="1:1">
      <c r="A8159" s="3"/>
    </row>
    <row r="8160" spans="1:1">
      <c r="A8160" s="3"/>
    </row>
    <row r="8161" spans="1:1">
      <c r="A8161" s="3"/>
    </row>
    <row r="8162" spans="1:1">
      <c r="A8162" s="3"/>
    </row>
    <row r="8163" spans="1:1">
      <c r="A8163" s="3"/>
    </row>
    <row r="8164" spans="1:1">
      <c r="A8164" s="3"/>
    </row>
    <row r="8165" spans="1:1">
      <c r="A8165" s="3"/>
    </row>
    <row r="8166" spans="1:1">
      <c r="A8166" s="3"/>
    </row>
    <row r="8167" spans="1:1">
      <c r="A8167" s="3"/>
    </row>
    <row r="8168" spans="1:1">
      <c r="A8168" s="3"/>
    </row>
    <row r="8169" spans="1:1">
      <c r="A8169" s="3"/>
    </row>
    <row r="8170" spans="1:1">
      <c r="A8170" s="3"/>
    </row>
    <row r="8171" spans="1:1">
      <c r="A8171" s="3"/>
    </row>
    <row r="8172" spans="1:1">
      <c r="A8172" s="3"/>
    </row>
    <row r="8173" spans="1:1">
      <c r="A8173" s="3"/>
    </row>
    <row r="8174" spans="1:1">
      <c r="A8174" s="3"/>
    </row>
    <row r="8175" spans="1:1">
      <c r="A8175" s="3"/>
    </row>
    <row r="8176" spans="1:1">
      <c r="A8176" s="3"/>
    </row>
    <row r="8177" spans="1:1">
      <c r="A8177" s="3"/>
    </row>
    <row r="8178" spans="1:1">
      <c r="A8178" s="3"/>
    </row>
    <row r="8179" spans="1:1">
      <c r="A8179" s="3"/>
    </row>
    <row r="8180" spans="1:1">
      <c r="A8180" s="3"/>
    </row>
    <row r="8181" spans="1:1">
      <c r="A8181" s="3"/>
    </row>
    <row r="8182" spans="1:1">
      <c r="A8182" s="3"/>
    </row>
    <row r="8183" spans="1:1">
      <c r="A8183" s="3"/>
    </row>
    <row r="8184" spans="1:1">
      <c r="A8184" s="3"/>
    </row>
    <row r="8185" spans="1:1">
      <c r="A8185" s="3"/>
    </row>
    <row r="8186" spans="1:1">
      <c r="A8186" s="3"/>
    </row>
    <row r="8187" spans="1:1">
      <c r="A8187" s="3"/>
    </row>
    <row r="8188" spans="1:1">
      <c r="A8188" s="3"/>
    </row>
    <row r="8189" spans="1:1">
      <c r="A8189" s="3"/>
    </row>
    <row r="8190" spans="1:1">
      <c r="A8190" s="3"/>
    </row>
    <row r="8191" spans="1:1">
      <c r="A8191" s="3"/>
    </row>
    <row r="8192" spans="1:1">
      <c r="A8192" s="3"/>
    </row>
    <row r="8193" spans="1:1">
      <c r="A8193" s="3"/>
    </row>
    <row r="8194" spans="1:1">
      <c r="A8194" s="3"/>
    </row>
    <row r="8195" spans="1:1">
      <c r="A8195" s="3"/>
    </row>
    <row r="8196" spans="1:1">
      <c r="A8196" s="3"/>
    </row>
    <row r="8197" spans="1:1">
      <c r="A8197" s="3"/>
    </row>
    <row r="8198" spans="1:1">
      <c r="A8198" s="3"/>
    </row>
    <row r="8199" spans="1:1">
      <c r="A8199" s="3"/>
    </row>
    <row r="8200" spans="1:1">
      <c r="A8200" s="3"/>
    </row>
    <row r="8201" spans="1:1">
      <c r="A8201" s="3"/>
    </row>
    <row r="8202" spans="1:1">
      <c r="A8202" s="3"/>
    </row>
    <row r="8203" spans="1:1">
      <c r="A8203" s="3"/>
    </row>
    <row r="8204" spans="1:1">
      <c r="A8204" s="3"/>
    </row>
    <row r="8205" spans="1:1">
      <c r="A8205" s="3"/>
    </row>
    <row r="8206" spans="1:1">
      <c r="A8206" s="3"/>
    </row>
    <row r="8207" spans="1:1">
      <c r="A8207" s="3"/>
    </row>
    <row r="8208" spans="1:1">
      <c r="A8208" s="3"/>
    </row>
    <row r="8209" spans="1:1">
      <c r="A8209" s="3"/>
    </row>
    <row r="8210" spans="1:1">
      <c r="A8210" s="3"/>
    </row>
    <row r="8211" spans="1:1">
      <c r="A8211" s="3"/>
    </row>
    <row r="8212" spans="1:1">
      <c r="A8212" s="3"/>
    </row>
    <row r="8213" spans="1:1">
      <c r="A8213" s="3"/>
    </row>
    <row r="8214" spans="1:1">
      <c r="A8214" s="3"/>
    </row>
    <row r="8215" spans="1:1">
      <c r="A8215" s="3"/>
    </row>
    <row r="8216" spans="1:1">
      <c r="A8216" s="3"/>
    </row>
    <row r="8217" spans="1:1">
      <c r="A8217" s="3"/>
    </row>
    <row r="8218" spans="1:1">
      <c r="A8218" s="3"/>
    </row>
    <row r="8219" spans="1:1">
      <c r="A8219" s="3"/>
    </row>
    <row r="8220" spans="1:1">
      <c r="A8220" s="3"/>
    </row>
    <row r="8221" spans="1:1">
      <c r="A8221" s="3"/>
    </row>
    <row r="8222" spans="1:1">
      <c r="A8222" s="3"/>
    </row>
    <row r="8223" spans="1:1">
      <c r="A8223" s="3"/>
    </row>
    <row r="8224" spans="1:1">
      <c r="A8224" s="3"/>
    </row>
    <row r="8225" spans="1:1">
      <c r="A8225" s="3"/>
    </row>
    <row r="8226" spans="1:1">
      <c r="A8226" s="3"/>
    </row>
    <row r="8227" spans="1:1">
      <c r="A8227" s="3"/>
    </row>
    <row r="8228" spans="1:1">
      <c r="A8228" s="3"/>
    </row>
    <row r="8229" spans="1:1">
      <c r="A8229" s="3"/>
    </row>
    <row r="8230" spans="1:1">
      <c r="A8230" s="3"/>
    </row>
    <row r="8231" spans="1:1">
      <c r="A8231" s="3"/>
    </row>
    <row r="8232" spans="1:1">
      <c r="A8232" s="3"/>
    </row>
    <row r="8233" spans="1:1">
      <c r="A8233" s="3"/>
    </row>
    <row r="8234" spans="1:1">
      <c r="A8234" s="3"/>
    </row>
    <row r="8235" spans="1:1">
      <c r="A8235" s="3"/>
    </row>
    <row r="8236" spans="1:1">
      <c r="A8236" s="3"/>
    </row>
    <row r="8237" spans="1:1">
      <c r="A8237" s="3"/>
    </row>
    <row r="8238" spans="1:1">
      <c r="A8238" s="3"/>
    </row>
    <row r="8239" spans="1:1">
      <c r="A8239" s="3"/>
    </row>
    <row r="8240" spans="1:1">
      <c r="A8240" s="3"/>
    </row>
    <row r="8241" spans="1:1">
      <c r="A8241" s="3"/>
    </row>
    <row r="8242" spans="1:1">
      <c r="A8242" s="3"/>
    </row>
    <row r="8243" spans="1:1">
      <c r="A8243" s="3"/>
    </row>
    <row r="8244" spans="1:1">
      <c r="A8244" s="3"/>
    </row>
    <row r="8245" spans="1:1">
      <c r="A8245" s="3"/>
    </row>
    <row r="8246" spans="1:1">
      <c r="A8246" s="3"/>
    </row>
    <row r="8247" spans="1:1">
      <c r="A8247" s="3"/>
    </row>
    <row r="8248" spans="1:1">
      <c r="A8248" s="3"/>
    </row>
    <row r="8249" spans="1:1">
      <c r="A8249" s="3"/>
    </row>
    <row r="8250" spans="1:1">
      <c r="A8250" s="3"/>
    </row>
    <row r="8251" spans="1:1">
      <c r="A8251" s="3"/>
    </row>
    <row r="8252" spans="1:1">
      <c r="A8252" s="3"/>
    </row>
    <row r="8253" spans="1:1">
      <c r="A8253" s="3"/>
    </row>
    <row r="8254" spans="1:1">
      <c r="A8254" s="3"/>
    </row>
    <row r="8255" spans="1:1">
      <c r="A8255" s="3"/>
    </row>
    <row r="8256" spans="1:1">
      <c r="A8256" s="3"/>
    </row>
    <row r="8257" spans="1:1">
      <c r="A8257" s="3"/>
    </row>
    <row r="8258" spans="1:1">
      <c r="A8258" s="3"/>
    </row>
    <row r="8259" spans="1:1">
      <c r="A8259" s="3"/>
    </row>
    <row r="8260" spans="1:1">
      <c r="A8260" s="3"/>
    </row>
    <row r="8261" spans="1:1">
      <c r="A8261" s="3"/>
    </row>
    <row r="8262" spans="1:1">
      <c r="A8262" s="3"/>
    </row>
    <row r="8263" spans="1:1">
      <c r="A8263" s="3"/>
    </row>
    <row r="8264" spans="1:1">
      <c r="A8264" s="3"/>
    </row>
    <row r="8265" spans="1:1">
      <c r="A8265" s="3"/>
    </row>
    <row r="8266" spans="1:1">
      <c r="A8266" s="3"/>
    </row>
    <row r="8267" spans="1:1">
      <c r="A8267" s="3"/>
    </row>
    <row r="8268" spans="1:1">
      <c r="A8268" s="3"/>
    </row>
    <row r="8269" spans="1:1">
      <c r="A8269" s="3"/>
    </row>
    <row r="8270" spans="1:1">
      <c r="A8270" s="3"/>
    </row>
    <row r="8271" spans="1:1">
      <c r="A8271" s="3"/>
    </row>
    <row r="8272" spans="1:1">
      <c r="A8272" s="3"/>
    </row>
    <row r="8273" spans="1:1">
      <c r="A8273" s="3"/>
    </row>
    <row r="8274" spans="1:1">
      <c r="A8274" s="3"/>
    </row>
    <row r="8275" spans="1:1">
      <c r="A8275" s="3"/>
    </row>
    <row r="8276" spans="1:1">
      <c r="A8276" s="3"/>
    </row>
    <row r="8277" spans="1:1">
      <c r="A8277" s="3"/>
    </row>
    <row r="8278" spans="1:1">
      <c r="A8278" s="3"/>
    </row>
    <row r="8279" spans="1:1">
      <c r="A8279" s="3"/>
    </row>
    <row r="8280" spans="1:1">
      <c r="A8280" s="3"/>
    </row>
    <row r="8281" spans="1:1">
      <c r="A8281" s="3"/>
    </row>
    <row r="8282" spans="1:1">
      <c r="A8282" s="3"/>
    </row>
    <row r="8283" spans="1:1">
      <c r="A8283" s="3"/>
    </row>
    <row r="8284" spans="1:1">
      <c r="A8284" s="3"/>
    </row>
    <row r="8285" spans="1:1">
      <c r="A8285" s="3"/>
    </row>
    <row r="8286" spans="1:1">
      <c r="A8286" s="3"/>
    </row>
    <row r="8287" spans="1:1">
      <c r="A8287" s="3"/>
    </row>
    <row r="8288" spans="1:1">
      <c r="A8288" s="3"/>
    </row>
    <row r="8289" spans="1:1">
      <c r="A8289" s="3"/>
    </row>
    <row r="8290" spans="1:1">
      <c r="A8290" s="3"/>
    </row>
    <row r="8291" spans="1:1">
      <c r="A8291" s="3"/>
    </row>
    <row r="8292" spans="1:1">
      <c r="A8292" s="3"/>
    </row>
    <row r="8293" spans="1:1">
      <c r="A8293" s="3"/>
    </row>
    <row r="8294" spans="1:1">
      <c r="A8294" s="3"/>
    </row>
    <row r="8295" spans="1:1">
      <c r="A8295" s="3"/>
    </row>
    <row r="8296" spans="1:1">
      <c r="A8296" s="3"/>
    </row>
    <row r="8297" spans="1:1">
      <c r="A8297" s="3"/>
    </row>
    <row r="8298" spans="1:1">
      <c r="A8298" s="3"/>
    </row>
    <row r="8299" spans="1:1">
      <c r="A8299" s="3"/>
    </row>
    <row r="8300" spans="1:1">
      <c r="A8300" s="3"/>
    </row>
    <row r="8301" spans="1:1">
      <c r="A8301" s="3"/>
    </row>
    <row r="8302" spans="1:1">
      <c r="A8302" s="3"/>
    </row>
    <row r="8303" spans="1:1">
      <c r="A8303" s="3"/>
    </row>
    <row r="8304" spans="1:1">
      <c r="A8304" s="3"/>
    </row>
    <row r="8305" spans="1:1">
      <c r="A8305" s="3"/>
    </row>
    <row r="8306" spans="1:1">
      <c r="A8306" s="3"/>
    </row>
    <row r="8307" spans="1:1">
      <c r="A8307" s="3"/>
    </row>
    <row r="8308" spans="1:1">
      <c r="A8308" s="3"/>
    </row>
    <row r="8309" spans="1:1">
      <c r="A8309" s="3"/>
    </row>
    <row r="8310" spans="1:1">
      <c r="A8310" s="3"/>
    </row>
    <row r="8311" spans="1:1">
      <c r="A8311" s="3"/>
    </row>
    <row r="8312" spans="1:1">
      <c r="A8312" s="3"/>
    </row>
    <row r="8313" spans="1:1">
      <c r="A8313" s="3"/>
    </row>
    <row r="8314" spans="1:1">
      <c r="A8314" s="3"/>
    </row>
    <row r="8315" spans="1:1">
      <c r="A8315" s="3"/>
    </row>
    <row r="8316" spans="1:1">
      <c r="A8316" s="3"/>
    </row>
    <row r="8317" spans="1:1">
      <c r="A8317" s="3"/>
    </row>
    <row r="8318" spans="1:1">
      <c r="A8318" s="3"/>
    </row>
    <row r="8319" spans="1:1">
      <c r="A8319" s="3"/>
    </row>
    <row r="8320" spans="1:1">
      <c r="A8320" s="3"/>
    </row>
    <row r="8321" spans="1:1">
      <c r="A8321" s="3"/>
    </row>
    <row r="8322" spans="1:1">
      <c r="A8322" s="3"/>
    </row>
    <row r="8323" spans="1:1">
      <c r="A8323" s="3"/>
    </row>
    <row r="8324" spans="1:1">
      <c r="A8324" s="3"/>
    </row>
    <row r="8325" spans="1:1">
      <c r="A8325" s="3"/>
    </row>
    <row r="8326" spans="1:1">
      <c r="A8326" s="3"/>
    </row>
    <row r="8327" spans="1:1">
      <c r="A8327" s="3"/>
    </row>
    <row r="8328" spans="1:1">
      <c r="A8328" s="3"/>
    </row>
    <row r="8329" spans="1:1">
      <c r="A8329" s="3"/>
    </row>
    <row r="8330" spans="1:1">
      <c r="A8330" s="3"/>
    </row>
    <row r="8331" spans="1:1">
      <c r="A8331" s="3"/>
    </row>
    <row r="8332" spans="1:1">
      <c r="A8332" s="3"/>
    </row>
    <row r="8333" spans="1:1">
      <c r="A8333" s="3"/>
    </row>
    <row r="8334" spans="1:1">
      <c r="A8334" s="3"/>
    </row>
    <row r="8335" spans="1:1">
      <c r="A8335" s="3"/>
    </row>
    <row r="8336" spans="1:1">
      <c r="A8336" s="3"/>
    </row>
    <row r="8337" spans="1:1">
      <c r="A8337" s="3"/>
    </row>
    <row r="8338" spans="1:1">
      <c r="A8338" s="3"/>
    </row>
    <row r="8339" spans="1:1">
      <c r="A8339" s="3"/>
    </row>
    <row r="8340" spans="1:1">
      <c r="A8340" s="3"/>
    </row>
    <row r="8341" spans="1:1">
      <c r="A8341" s="3"/>
    </row>
    <row r="8342" spans="1:1">
      <c r="A8342" s="3"/>
    </row>
    <row r="8343" spans="1:1">
      <c r="A8343" s="3"/>
    </row>
    <row r="8344" spans="1:1">
      <c r="A8344" s="3"/>
    </row>
    <row r="8345" spans="1:1">
      <c r="A8345" s="3"/>
    </row>
    <row r="8346" spans="1:1">
      <c r="A8346" s="3"/>
    </row>
    <row r="8347" spans="1:1">
      <c r="A8347" s="3"/>
    </row>
    <row r="8348" spans="1:1">
      <c r="A8348" s="3"/>
    </row>
    <row r="8349" spans="1:1">
      <c r="A8349" s="3"/>
    </row>
    <row r="8350" spans="1:1">
      <c r="A8350" s="3"/>
    </row>
    <row r="8351" spans="1:1">
      <c r="A8351" s="3"/>
    </row>
    <row r="8352" spans="1:1">
      <c r="A8352" s="3"/>
    </row>
    <row r="8353" spans="1:1">
      <c r="A8353" s="3"/>
    </row>
    <row r="8354" spans="1:1">
      <c r="A8354" s="3"/>
    </row>
    <row r="8355" spans="1:1">
      <c r="A8355" s="3"/>
    </row>
    <row r="8356" spans="1:1">
      <c r="A8356" s="3"/>
    </row>
    <row r="8357" spans="1:1">
      <c r="A8357" s="3"/>
    </row>
    <row r="8358" spans="1:1">
      <c r="A8358" s="3"/>
    </row>
    <row r="8359" spans="1:1">
      <c r="A8359" s="3"/>
    </row>
    <row r="8360" spans="1:1">
      <c r="A8360" s="3"/>
    </row>
    <row r="8361" spans="1:1">
      <c r="A8361" s="3"/>
    </row>
    <row r="8362" spans="1:1">
      <c r="A8362" s="3"/>
    </row>
    <row r="8363" spans="1:1">
      <c r="A8363" s="3"/>
    </row>
    <row r="8364" spans="1:1">
      <c r="A8364" s="3"/>
    </row>
    <row r="8365" spans="1:1">
      <c r="A8365" s="3"/>
    </row>
    <row r="8366" spans="1:1">
      <c r="A8366" s="3"/>
    </row>
    <row r="8367" spans="1:1">
      <c r="A8367" s="3"/>
    </row>
    <row r="8368" spans="1:1">
      <c r="A8368" s="3"/>
    </row>
    <row r="8369" spans="1:1">
      <c r="A8369" s="3"/>
    </row>
    <row r="8370" spans="1:1">
      <c r="A8370" s="3"/>
    </row>
    <row r="8371" spans="1:1">
      <c r="A8371" s="3"/>
    </row>
    <row r="8372" spans="1:1">
      <c r="A8372" s="3"/>
    </row>
    <row r="8373" spans="1:1">
      <c r="A8373" s="3"/>
    </row>
    <row r="8374" spans="1:1">
      <c r="A8374" s="3"/>
    </row>
    <row r="8375" spans="1:1">
      <c r="A8375" s="3"/>
    </row>
    <row r="8376" spans="1:1">
      <c r="A8376" s="3"/>
    </row>
    <row r="8377" spans="1:1">
      <c r="A8377" s="3"/>
    </row>
    <row r="8378" spans="1:1">
      <c r="A8378" s="3"/>
    </row>
    <row r="8379" spans="1:1">
      <c r="A8379" s="3"/>
    </row>
    <row r="8380" spans="1:1">
      <c r="A8380" s="3"/>
    </row>
    <row r="8381" spans="1:1">
      <c r="A8381" s="3"/>
    </row>
    <row r="8382" spans="1:1">
      <c r="A8382" s="3"/>
    </row>
    <row r="8383" spans="1:1">
      <c r="A8383" s="3"/>
    </row>
    <row r="8384" spans="1:1">
      <c r="A8384" s="3"/>
    </row>
    <row r="8385" spans="1:1">
      <c r="A8385" s="3"/>
    </row>
    <row r="8386" spans="1:1">
      <c r="A8386" s="3"/>
    </row>
    <row r="8387" spans="1:1">
      <c r="A8387" s="3"/>
    </row>
    <row r="8388" spans="1:1">
      <c r="A8388" s="3"/>
    </row>
    <row r="8389" spans="1:1">
      <c r="A8389" s="3"/>
    </row>
    <row r="8390" spans="1:1">
      <c r="A8390" s="3"/>
    </row>
    <row r="8391" spans="1:1">
      <c r="A8391" s="3"/>
    </row>
    <row r="8392" spans="1:1">
      <c r="A8392" s="3"/>
    </row>
    <row r="8393" spans="1:1">
      <c r="A8393" s="3"/>
    </row>
    <row r="8394" spans="1:1">
      <c r="A8394" s="3"/>
    </row>
    <row r="8395" spans="1:1">
      <c r="A8395" s="3"/>
    </row>
    <row r="8396" spans="1:1">
      <c r="A8396" s="3"/>
    </row>
    <row r="8397" spans="1:1">
      <c r="A8397" s="3"/>
    </row>
    <row r="8398" spans="1:1">
      <c r="A8398" s="3"/>
    </row>
    <row r="8399" spans="1:1">
      <c r="A8399" s="3"/>
    </row>
    <row r="8400" spans="1:1">
      <c r="A8400" s="3"/>
    </row>
    <row r="8401" spans="1:1">
      <c r="A8401" s="3"/>
    </row>
    <row r="8402" spans="1:1">
      <c r="A8402" s="3"/>
    </row>
    <row r="8403" spans="1:1">
      <c r="A8403" s="3"/>
    </row>
    <row r="8404" spans="1:1">
      <c r="A8404" s="3"/>
    </row>
    <row r="8405" spans="1:1">
      <c r="A8405" s="3"/>
    </row>
    <row r="8406" spans="1:1">
      <c r="A8406" s="3"/>
    </row>
    <row r="8407" spans="1:1">
      <c r="A8407" s="3"/>
    </row>
    <row r="8408" spans="1:1">
      <c r="A8408" s="3"/>
    </row>
    <row r="8409" spans="1:1">
      <c r="A8409" s="3"/>
    </row>
    <row r="8410" spans="1:1">
      <c r="A8410" s="3"/>
    </row>
    <row r="8411" spans="1:1">
      <c r="A8411" s="3"/>
    </row>
    <row r="8412" spans="1:1">
      <c r="A8412" s="3"/>
    </row>
    <row r="8413" spans="1:1">
      <c r="A8413" s="3"/>
    </row>
    <row r="8414" spans="1:1">
      <c r="A8414" s="3"/>
    </row>
    <row r="8415" spans="1:1">
      <c r="A8415" s="3"/>
    </row>
    <row r="8416" spans="1:1">
      <c r="A8416" s="3"/>
    </row>
    <row r="8417" spans="1:1">
      <c r="A8417" s="3"/>
    </row>
    <row r="8418" spans="1:1">
      <c r="A8418" s="3"/>
    </row>
    <row r="8419" spans="1:1">
      <c r="A8419" s="3"/>
    </row>
    <row r="8420" spans="1:1">
      <c r="A8420" s="3"/>
    </row>
    <row r="8421" spans="1:1">
      <c r="A8421" s="3"/>
    </row>
    <row r="8422" spans="1:1">
      <c r="A8422" s="3"/>
    </row>
    <row r="8423" spans="1:1">
      <c r="A8423" s="3"/>
    </row>
    <row r="8424" spans="1:1">
      <c r="A8424" s="3"/>
    </row>
    <row r="8425" spans="1:1">
      <c r="A8425" s="3"/>
    </row>
    <row r="8426" spans="1:1">
      <c r="A8426" s="3"/>
    </row>
    <row r="8427" spans="1:1">
      <c r="A8427" s="3"/>
    </row>
    <row r="8428" spans="1:1">
      <c r="A8428" s="3"/>
    </row>
    <row r="8429" spans="1:1">
      <c r="A8429" s="3"/>
    </row>
    <row r="8430" spans="1:1">
      <c r="A8430" s="3"/>
    </row>
    <row r="8431" spans="1:1">
      <c r="A8431" s="3"/>
    </row>
    <row r="8432" spans="1:1">
      <c r="A8432" s="3"/>
    </row>
    <row r="8433" spans="1:1">
      <c r="A8433" s="3"/>
    </row>
    <row r="8434" spans="1:1">
      <c r="A8434" s="3"/>
    </row>
    <row r="8435" spans="1:1">
      <c r="A8435" s="3"/>
    </row>
    <row r="8436" spans="1:1">
      <c r="A8436" s="3"/>
    </row>
    <row r="8437" spans="1:1">
      <c r="A8437" s="3"/>
    </row>
    <row r="8438" spans="1:1">
      <c r="A8438" s="3"/>
    </row>
    <row r="8439" spans="1:1">
      <c r="A8439" s="3"/>
    </row>
    <row r="8440" spans="1:1">
      <c r="A8440" s="3"/>
    </row>
    <row r="8441" spans="1:1">
      <c r="A8441" s="3"/>
    </row>
    <row r="8442" spans="1:1">
      <c r="A8442" s="3"/>
    </row>
    <row r="8443" spans="1:1">
      <c r="A8443" s="3"/>
    </row>
    <row r="8444" spans="1:1">
      <c r="A8444" s="3"/>
    </row>
    <row r="8445" spans="1:1">
      <c r="A8445" s="3"/>
    </row>
    <row r="8446" spans="1:1">
      <c r="A8446" s="3"/>
    </row>
    <row r="8447" spans="1:1">
      <c r="A8447" s="3"/>
    </row>
    <row r="8448" spans="1:1">
      <c r="A8448" s="3"/>
    </row>
    <row r="8449" spans="1:1">
      <c r="A8449" s="3"/>
    </row>
    <row r="8450" spans="1:1">
      <c r="A8450" s="3"/>
    </row>
    <row r="8451" spans="1:1">
      <c r="A8451" s="3"/>
    </row>
    <row r="8452" spans="1:1">
      <c r="A8452" s="3"/>
    </row>
    <row r="8453" spans="1:1">
      <c r="A8453" s="3"/>
    </row>
    <row r="8454" spans="1:1">
      <c r="A8454" s="3"/>
    </row>
    <row r="8455" spans="1:1">
      <c r="A8455" s="3"/>
    </row>
    <row r="8456" spans="1:1">
      <c r="A8456" s="3"/>
    </row>
    <row r="8457" spans="1:1">
      <c r="A8457" s="3"/>
    </row>
    <row r="8458" spans="1:1">
      <c r="A8458" s="3"/>
    </row>
    <row r="8459" spans="1:1">
      <c r="A8459" s="3"/>
    </row>
    <row r="8460" spans="1:1">
      <c r="A8460" s="3"/>
    </row>
    <row r="8461" spans="1:1">
      <c r="A8461" s="3"/>
    </row>
    <row r="8462" spans="1:1">
      <c r="A8462" s="3"/>
    </row>
    <row r="8463" spans="1:1">
      <c r="A8463" s="3"/>
    </row>
    <row r="8464" spans="1:1">
      <c r="A8464" s="3"/>
    </row>
    <row r="8465" spans="1:1">
      <c r="A8465" s="3"/>
    </row>
    <row r="8466" spans="1:1">
      <c r="A8466" s="3"/>
    </row>
    <row r="8467" spans="1:1">
      <c r="A8467" s="3"/>
    </row>
    <row r="8468" spans="1:1">
      <c r="A8468" s="3"/>
    </row>
    <row r="8469" spans="1:1">
      <c r="A8469" s="3"/>
    </row>
    <row r="8470" spans="1:1">
      <c r="A8470" s="3"/>
    </row>
    <row r="8471" spans="1:1">
      <c r="A8471" s="3"/>
    </row>
    <row r="8472" spans="1:1">
      <c r="A8472" s="3"/>
    </row>
    <row r="8473" spans="1:1">
      <c r="A8473" s="3"/>
    </row>
    <row r="8474" spans="1:1">
      <c r="A8474" s="3"/>
    </row>
    <row r="8475" spans="1:1">
      <c r="A8475" s="3"/>
    </row>
    <row r="8476" spans="1:1">
      <c r="A8476" s="3"/>
    </row>
    <row r="8477" spans="1:1">
      <c r="A8477" s="3"/>
    </row>
    <row r="8478" spans="1:1">
      <c r="A8478" s="3"/>
    </row>
    <row r="8479" spans="1:1">
      <c r="A8479" s="3"/>
    </row>
    <row r="8480" spans="1:1">
      <c r="A8480" s="3"/>
    </row>
    <row r="8481" spans="1:1">
      <c r="A8481" s="3"/>
    </row>
    <row r="8482" spans="1:1">
      <c r="A8482" s="3"/>
    </row>
    <row r="8483" spans="1:1">
      <c r="A8483" s="3"/>
    </row>
    <row r="8484" spans="1:1">
      <c r="A8484" s="3"/>
    </row>
    <row r="8485" spans="1:1">
      <c r="A8485" s="3"/>
    </row>
    <row r="8486" spans="1:1">
      <c r="A8486" s="3"/>
    </row>
    <row r="8487" spans="1:1">
      <c r="A8487" s="3"/>
    </row>
    <row r="8488" spans="1:1">
      <c r="A8488" s="3"/>
    </row>
    <row r="8489" spans="1:1">
      <c r="A8489" s="3"/>
    </row>
    <row r="8490" spans="1:1">
      <c r="A8490" s="3"/>
    </row>
    <row r="8491" spans="1:1">
      <c r="A8491" s="3"/>
    </row>
    <row r="8492" spans="1:1">
      <c r="A8492" s="3"/>
    </row>
    <row r="8493" spans="1:1">
      <c r="A8493" s="3"/>
    </row>
    <row r="8494" spans="1:1">
      <c r="A8494" s="3"/>
    </row>
    <row r="8495" spans="1:1">
      <c r="A8495" s="3"/>
    </row>
    <row r="8496" spans="1:1">
      <c r="A8496" s="3"/>
    </row>
    <row r="8497" spans="1:1">
      <c r="A8497" s="3"/>
    </row>
    <row r="8498" spans="1:1">
      <c r="A8498" s="3"/>
    </row>
    <row r="8499" spans="1:1">
      <c r="A8499" s="3"/>
    </row>
    <row r="8500" spans="1:1">
      <c r="A8500" s="3"/>
    </row>
    <row r="8501" spans="1:1">
      <c r="A8501" s="3"/>
    </row>
    <row r="8502" spans="1:1">
      <c r="A8502" s="3"/>
    </row>
    <row r="8503" spans="1:1">
      <c r="A8503" s="3"/>
    </row>
    <row r="8504" spans="1:1">
      <c r="A8504" s="3"/>
    </row>
    <row r="8505" spans="1:1">
      <c r="A8505" s="3"/>
    </row>
    <row r="8506" spans="1:1">
      <c r="A8506" s="3"/>
    </row>
    <row r="8507" spans="1:1">
      <c r="A8507" s="3"/>
    </row>
    <row r="8508" spans="1:1">
      <c r="A8508" s="3"/>
    </row>
    <row r="8509" spans="1:1">
      <c r="A8509" s="3"/>
    </row>
    <row r="8510" spans="1:1">
      <c r="A8510" s="3"/>
    </row>
    <row r="8511" spans="1:1">
      <c r="A8511" s="3"/>
    </row>
    <row r="8512" spans="1:1">
      <c r="A8512" s="3"/>
    </row>
    <row r="8513" spans="1:1">
      <c r="A8513" s="3"/>
    </row>
    <row r="8514" spans="1:1">
      <c r="A8514" s="3"/>
    </row>
    <row r="8515" spans="1:1">
      <c r="A8515" s="3"/>
    </row>
    <row r="8516" spans="1:1">
      <c r="A8516" s="3"/>
    </row>
    <row r="8517" spans="1:1">
      <c r="A8517" s="3"/>
    </row>
    <row r="8518" spans="1:1">
      <c r="A8518" s="3"/>
    </row>
    <row r="8519" spans="1:1">
      <c r="A8519" s="3"/>
    </row>
    <row r="8520" spans="1:1">
      <c r="A8520" s="3"/>
    </row>
    <row r="8521" spans="1:1">
      <c r="A8521" s="3"/>
    </row>
    <row r="8522" spans="1:1">
      <c r="A8522" s="3"/>
    </row>
    <row r="8523" spans="1:1">
      <c r="A8523" s="3"/>
    </row>
    <row r="8524" spans="1:1">
      <c r="A8524" s="3"/>
    </row>
    <row r="8525" spans="1:1">
      <c r="A8525" s="3"/>
    </row>
    <row r="8526" spans="1:1">
      <c r="A8526" s="3"/>
    </row>
    <row r="8527" spans="1:1">
      <c r="A8527" s="3"/>
    </row>
    <row r="8528" spans="1:1">
      <c r="A8528" s="3"/>
    </row>
    <row r="8529" spans="1:1">
      <c r="A8529" s="3"/>
    </row>
    <row r="8530" spans="1:1">
      <c r="A8530" s="3"/>
    </row>
    <row r="8531" spans="1:1">
      <c r="A8531" s="3"/>
    </row>
    <row r="8532" spans="1:1">
      <c r="A8532" s="3"/>
    </row>
    <row r="8533" spans="1:1">
      <c r="A8533" s="3"/>
    </row>
    <row r="8534" spans="1:1">
      <c r="A8534" s="3"/>
    </row>
    <row r="8535" spans="1:1">
      <c r="A8535" s="3"/>
    </row>
    <row r="8536" spans="1:1">
      <c r="A8536" s="3"/>
    </row>
    <row r="8537" spans="1:1">
      <c r="A8537" s="3"/>
    </row>
    <row r="8538" spans="1:1">
      <c r="A8538" s="3"/>
    </row>
    <row r="8539" spans="1:1">
      <c r="A8539" s="3"/>
    </row>
    <row r="8540" spans="1:1">
      <c r="A8540" s="3"/>
    </row>
    <row r="8541" spans="1:1">
      <c r="A8541" s="3"/>
    </row>
    <row r="8542" spans="1:1">
      <c r="A8542" s="3"/>
    </row>
    <row r="8543" spans="1:1">
      <c r="A8543" s="3"/>
    </row>
    <row r="8544" spans="1:1">
      <c r="A8544" s="3"/>
    </row>
    <row r="8545" spans="1:1">
      <c r="A8545" s="3"/>
    </row>
    <row r="8546" spans="1:1">
      <c r="A8546" s="3"/>
    </row>
    <row r="8547" spans="1:1">
      <c r="A8547" s="3"/>
    </row>
    <row r="8548" spans="1:1">
      <c r="A8548" s="3"/>
    </row>
    <row r="8549" spans="1:1">
      <c r="A8549" s="3"/>
    </row>
    <row r="8550" spans="1:1">
      <c r="A8550" s="3"/>
    </row>
    <row r="8551" spans="1:1">
      <c r="A8551" s="3"/>
    </row>
    <row r="8552" spans="1:1">
      <c r="A8552" s="3"/>
    </row>
    <row r="8553" spans="1:1">
      <c r="A8553" s="3"/>
    </row>
    <row r="8554" spans="1:1">
      <c r="A8554" s="3"/>
    </row>
    <row r="8555" spans="1:1">
      <c r="A8555" s="3"/>
    </row>
    <row r="8556" spans="1:1">
      <c r="A8556" s="3"/>
    </row>
    <row r="8557" spans="1:1">
      <c r="A8557" s="3"/>
    </row>
    <row r="8558" spans="1:1">
      <c r="A8558" s="3"/>
    </row>
    <row r="8559" spans="1:1">
      <c r="A8559" s="3"/>
    </row>
    <row r="8560" spans="1:1">
      <c r="A8560" s="3"/>
    </row>
    <row r="8561" spans="1:1">
      <c r="A8561" s="3"/>
    </row>
    <row r="8562" spans="1:1">
      <c r="A8562" s="3"/>
    </row>
    <row r="8563" spans="1:1">
      <c r="A8563" s="3"/>
    </row>
    <row r="8564" spans="1:1">
      <c r="A8564" s="3"/>
    </row>
    <row r="8565" spans="1:1">
      <c r="A8565" s="3"/>
    </row>
    <row r="8566" spans="1:1">
      <c r="A8566" s="3"/>
    </row>
    <row r="8567" spans="1:1">
      <c r="A8567" s="3"/>
    </row>
    <row r="8568" spans="1:1">
      <c r="A8568" s="3"/>
    </row>
    <row r="8569" spans="1:1">
      <c r="A8569" s="3"/>
    </row>
    <row r="8570" spans="1:1">
      <c r="A8570" s="3"/>
    </row>
    <row r="8571" spans="1:1">
      <c r="A8571" s="3"/>
    </row>
    <row r="8572" spans="1:1">
      <c r="A8572" s="3"/>
    </row>
    <row r="8573" spans="1:1">
      <c r="A8573" s="3"/>
    </row>
    <row r="8574" spans="1:1">
      <c r="A8574" s="3"/>
    </row>
    <row r="8575" spans="1:1">
      <c r="A8575" s="3"/>
    </row>
    <row r="8576" spans="1:1">
      <c r="A8576" s="3"/>
    </row>
    <row r="8577" spans="1:1">
      <c r="A8577" s="3"/>
    </row>
    <row r="8578" spans="1:1">
      <c r="A8578" s="3"/>
    </row>
    <row r="8579" spans="1:1">
      <c r="A8579" s="3"/>
    </row>
    <row r="8580" spans="1:1">
      <c r="A8580" s="3"/>
    </row>
    <row r="8581" spans="1:1">
      <c r="A8581" s="3"/>
    </row>
    <row r="8582" spans="1:1">
      <c r="A8582" s="3"/>
    </row>
    <row r="8583" spans="1:1">
      <c r="A8583" s="3"/>
    </row>
    <row r="8584" spans="1:1">
      <c r="A8584" s="3"/>
    </row>
    <row r="8585" spans="1:1">
      <c r="A8585" s="3"/>
    </row>
    <row r="8586" spans="1:1">
      <c r="A8586" s="3"/>
    </row>
    <row r="8587" spans="1:1">
      <c r="A8587" s="3"/>
    </row>
    <row r="8588" spans="1:1">
      <c r="A8588" s="3"/>
    </row>
    <row r="8589" spans="1:1">
      <c r="A8589" s="3"/>
    </row>
    <row r="8590" spans="1:1">
      <c r="A8590" s="3"/>
    </row>
    <row r="8591" spans="1:1">
      <c r="A8591" s="3"/>
    </row>
    <row r="8592" spans="1:1">
      <c r="A8592" s="3"/>
    </row>
    <row r="8593" spans="1:1">
      <c r="A8593" s="3"/>
    </row>
    <row r="8594" spans="1:1">
      <c r="A8594" s="3"/>
    </row>
    <row r="8595" spans="1:1">
      <c r="A8595" s="3"/>
    </row>
    <row r="8596" spans="1:1">
      <c r="A8596" s="3"/>
    </row>
    <row r="8597" spans="1:1">
      <c r="A8597" s="3"/>
    </row>
    <row r="8598" spans="1:1">
      <c r="A8598" s="3"/>
    </row>
    <row r="8599" spans="1:1">
      <c r="A8599" s="3"/>
    </row>
    <row r="8600" spans="1:1">
      <c r="A8600" s="3"/>
    </row>
    <row r="8601" spans="1:1">
      <c r="A8601" s="3"/>
    </row>
    <row r="8602" spans="1:1">
      <c r="A8602" s="3"/>
    </row>
    <row r="8603" spans="1:1">
      <c r="A8603" s="3"/>
    </row>
    <row r="8604" spans="1:1">
      <c r="A8604" s="3"/>
    </row>
    <row r="8605" spans="1:1">
      <c r="A8605" s="3"/>
    </row>
    <row r="8606" spans="1:1">
      <c r="A8606" s="3"/>
    </row>
    <row r="8607" spans="1:1">
      <c r="A8607" s="3"/>
    </row>
    <row r="8608" spans="1:1">
      <c r="A8608" s="3"/>
    </row>
    <row r="8609" spans="1:1">
      <c r="A8609" s="3"/>
    </row>
    <row r="8610" spans="1:1">
      <c r="A8610" s="3"/>
    </row>
    <row r="8611" spans="1:1">
      <c r="A8611" s="3"/>
    </row>
    <row r="8612" spans="1:1">
      <c r="A8612" s="3"/>
    </row>
    <row r="8613" spans="1:1">
      <c r="A8613" s="3"/>
    </row>
    <row r="8614" spans="1:1">
      <c r="A8614" s="3"/>
    </row>
    <row r="8615" spans="1:1">
      <c r="A8615" s="3"/>
    </row>
    <row r="8616" spans="1:1">
      <c r="A8616" s="3"/>
    </row>
    <row r="8617" spans="1:1">
      <c r="A8617" s="3"/>
    </row>
    <row r="8618" spans="1:1">
      <c r="A8618" s="3"/>
    </row>
    <row r="8619" spans="1:1">
      <c r="A8619" s="3"/>
    </row>
    <row r="8620" spans="1:1">
      <c r="A8620" s="3"/>
    </row>
    <row r="8621" spans="1:1">
      <c r="A8621" s="3"/>
    </row>
    <row r="8622" spans="1:1">
      <c r="A8622" s="3"/>
    </row>
    <row r="8623" spans="1:1">
      <c r="A8623" s="3"/>
    </row>
    <row r="8624" spans="1:1">
      <c r="A8624" s="3"/>
    </row>
    <row r="8625" spans="1:1">
      <c r="A8625" s="3"/>
    </row>
    <row r="8626" spans="1:1">
      <c r="A8626" s="3"/>
    </row>
    <row r="8627" spans="1:1">
      <c r="A8627" s="3"/>
    </row>
    <row r="8628" spans="1:1">
      <c r="A8628" s="3"/>
    </row>
    <row r="8629" spans="1:1">
      <c r="A8629" s="3"/>
    </row>
    <row r="8630" spans="1:1">
      <c r="A8630" s="3"/>
    </row>
    <row r="8631" spans="1:1">
      <c r="A8631" s="3"/>
    </row>
    <row r="8632" spans="1:1">
      <c r="A8632" s="3"/>
    </row>
    <row r="8633" spans="1:1">
      <c r="A8633" s="3"/>
    </row>
    <row r="8634" spans="1:1">
      <c r="A8634" s="3"/>
    </row>
    <row r="8635" spans="1:1">
      <c r="A8635" s="3"/>
    </row>
    <row r="8636" spans="1:1">
      <c r="A8636" s="3"/>
    </row>
    <row r="8637" spans="1:1">
      <c r="A8637" s="3"/>
    </row>
    <row r="8638" spans="1:1">
      <c r="A8638" s="3"/>
    </row>
    <row r="8639" spans="1:1">
      <c r="A8639" s="3"/>
    </row>
    <row r="8640" spans="1:1">
      <c r="A8640" s="3"/>
    </row>
    <row r="8641" spans="1:1">
      <c r="A8641" s="3"/>
    </row>
    <row r="8642" spans="1:1">
      <c r="A8642" s="3"/>
    </row>
    <row r="8643" spans="1:1">
      <c r="A8643" s="3"/>
    </row>
    <row r="8644" spans="1:1">
      <c r="A8644" s="3"/>
    </row>
    <row r="8645" spans="1:1">
      <c r="A8645" s="3"/>
    </row>
    <row r="8646" spans="1:1">
      <c r="A8646" s="3"/>
    </row>
    <row r="8647" spans="1:1">
      <c r="A8647" s="3"/>
    </row>
    <row r="8648" spans="1:1">
      <c r="A8648" s="3"/>
    </row>
    <row r="8649" spans="1:1">
      <c r="A8649" s="3"/>
    </row>
    <row r="8650" spans="1:1">
      <c r="A8650" s="3"/>
    </row>
    <row r="8651" spans="1:1">
      <c r="A8651" s="3"/>
    </row>
    <row r="8652" spans="1:1">
      <c r="A8652" s="3"/>
    </row>
    <row r="8653" spans="1:1">
      <c r="A8653" s="3"/>
    </row>
    <row r="8654" spans="1:1">
      <c r="A8654" s="3"/>
    </row>
    <row r="8655" spans="1:1">
      <c r="A8655" s="3"/>
    </row>
    <row r="8656" spans="1:1">
      <c r="A8656" s="3"/>
    </row>
    <row r="8657" spans="1:1">
      <c r="A8657" s="3"/>
    </row>
    <row r="8658" spans="1:1">
      <c r="A8658" s="3"/>
    </row>
    <row r="8659" spans="1:1">
      <c r="A8659" s="3"/>
    </row>
    <row r="8660" spans="1:1">
      <c r="A8660" s="3"/>
    </row>
    <row r="8661" spans="1:1">
      <c r="A8661" s="3"/>
    </row>
    <row r="8662" spans="1:1">
      <c r="A8662" s="3"/>
    </row>
    <row r="8663" spans="1:1">
      <c r="A8663" s="3"/>
    </row>
    <row r="8664" spans="1:1">
      <c r="A8664" s="3"/>
    </row>
    <row r="8665" spans="1:1">
      <c r="A8665" s="3"/>
    </row>
    <row r="8666" spans="1:1">
      <c r="A8666" s="3"/>
    </row>
    <row r="8667" spans="1:1">
      <c r="A8667" s="3"/>
    </row>
    <row r="8668" spans="1:1">
      <c r="A8668" s="3"/>
    </row>
    <row r="8669" spans="1:1">
      <c r="A8669" s="3"/>
    </row>
    <row r="8670" spans="1:1">
      <c r="A8670" s="3"/>
    </row>
    <row r="8671" spans="1:1">
      <c r="A8671" s="3"/>
    </row>
    <row r="8672" spans="1:1">
      <c r="A8672" s="3"/>
    </row>
    <row r="8673" spans="1:1">
      <c r="A8673" s="3"/>
    </row>
    <row r="8674" spans="1:1">
      <c r="A8674" s="3"/>
    </row>
    <row r="8675" spans="1:1">
      <c r="A8675" s="3"/>
    </row>
    <row r="8676" spans="1:1">
      <c r="A8676" s="3"/>
    </row>
    <row r="8677" spans="1:1">
      <c r="A8677" s="3"/>
    </row>
    <row r="8678" spans="1:1">
      <c r="A8678" s="3"/>
    </row>
    <row r="8679" spans="1:1">
      <c r="A8679" s="3"/>
    </row>
    <row r="8680" spans="1:1">
      <c r="A8680" s="3"/>
    </row>
    <row r="8681" spans="1:1">
      <c r="A8681" s="3"/>
    </row>
    <row r="8682" spans="1:1">
      <c r="A8682" s="3"/>
    </row>
    <row r="8683" spans="1:1">
      <c r="A8683" s="3"/>
    </row>
    <row r="8684" spans="1:1">
      <c r="A8684" s="3"/>
    </row>
    <row r="8685" spans="1:1">
      <c r="A8685" s="3"/>
    </row>
    <row r="8686" spans="1:1">
      <c r="A8686" s="3"/>
    </row>
    <row r="8687" spans="1:1">
      <c r="A8687" s="3"/>
    </row>
    <row r="8688" spans="1:1">
      <c r="A8688" s="3"/>
    </row>
    <row r="8689" spans="1:1">
      <c r="A8689" s="3"/>
    </row>
    <row r="8690" spans="1:1">
      <c r="A8690" s="3"/>
    </row>
    <row r="8691" spans="1:1">
      <c r="A8691" s="3"/>
    </row>
    <row r="8692" spans="1:1">
      <c r="A8692" s="3"/>
    </row>
    <row r="8693" spans="1:1">
      <c r="A8693" s="3"/>
    </row>
    <row r="8694" spans="1:1">
      <c r="A8694" s="3"/>
    </row>
    <row r="8695" spans="1:1">
      <c r="A8695" s="3"/>
    </row>
    <row r="8696" spans="1:1">
      <c r="A8696" s="3"/>
    </row>
    <row r="8697" spans="1:1">
      <c r="A8697" s="3"/>
    </row>
    <row r="8698" spans="1:1">
      <c r="A8698" s="3"/>
    </row>
    <row r="8699" spans="1:1">
      <c r="A8699" s="3"/>
    </row>
    <row r="8700" spans="1:1">
      <c r="A8700" s="3"/>
    </row>
    <row r="8701" spans="1:1">
      <c r="A8701" s="3"/>
    </row>
    <row r="8702" spans="1:1">
      <c r="A8702" s="3"/>
    </row>
    <row r="8703" spans="1:1">
      <c r="A8703" s="3"/>
    </row>
    <row r="8704" spans="1:1">
      <c r="A8704" s="3"/>
    </row>
    <row r="8705" spans="1:1">
      <c r="A8705" s="3"/>
    </row>
    <row r="8706" spans="1:1">
      <c r="A8706" s="3"/>
    </row>
    <row r="8707" spans="1:1">
      <c r="A8707" s="3"/>
    </row>
    <row r="8708" spans="1:1">
      <c r="A8708" s="3"/>
    </row>
    <row r="8709" spans="1:1">
      <c r="A8709" s="3"/>
    </row>
    <row r="8710" spans="1:1">
      <c r="A8710" s="3"/>
    </row>
    <row r="8711" spans="1:1">
      <c r="A8711" s="3"/>
    </row>
    <row r="8712" spans="1:1">
      <c r="A8712" s="3"/>
    </row>
    <row r="8713" spans="1:1">
      <c r="A8713" s="3"/>
    </row>
    <row r="8714" spans="1:1">
      <c r="A8714" s="3"/>
    </row>
    <row r="8715" spans="1:1">
      <c r="A8715" s="3"/>
    </row>
    <row r="8716" spans="1:1">
      <c r="A8716" s="3"/>
    </row>
    <row r="8717" spans="1:1">
      <c r="A8717" s="3"/>
    </row>
    <row r="8718" spans="1:1">
      <c r="A8718" s="3"/>
    </row>
    <row r="8719" spans="1:1">
      <c r="A8719" s="3"/>
    </row>
    <row r="8720" spans="1:1">
      <c r="A8720" s="3"/>
    </row>
    <row r="8721" spans="1:1">
      <c r="A8721" s="3"/>
    </row>
    <row r="8722" spans="1:1">
      <c r="A8722" s="3"/>
    </row>
    <row r="8723" spans="1:1">
      <c r="A8723" s="3"/>
    </row>
    <row r="8724" spans="1:1">
      <c r="A8724" s="3"/>
    </row>
    <row r="8725" spans="1:1">
      <c r="A8725" s="3"/>
    </row>
    <row r="8726" spans="1:1">
      <c r="A8726" s="3"/>
    </row>
    <row r="8727" spans="1:1">
      <c r="A8727" s="3"/>
    </row>
    <row r="8728" spans="1:1">
      <c r="A8728" s="3"/>
    </row>
    <row r="8729" spans="1:1">
      <c r="A8729" s="3"/>
    </row>
    <row r="8730" spans="1:1">
      <c r="A8730" s="3"/>
    </row>
    <row r="8731" spans="1:1">
      <c r="A8731" s="3"/>
    </row>
    <row r="8732" spans="1:1">
      <c r="A8732" s="3"/>
    </row>
    <row r="8733" spans="1:1">
      <c r="A8733" s="3"/>
    </row>
    <row r="8734" spans="1:1">
      <c r="A8734" s="3"/>
    </row>
    <row r="8735" spans="1:1">
      <c r="A8735" s="3"/>
    </row>
    <row r="8736" spans="1:1">
      <c r="A8736" s="3"/>
    </row>
    <row r="8737" spans="1:1">
      <c r="A8737" s="3"/>
    </row>
    <row r="8738" spans="1:1">
      <c r="A8738" s="3"/>
    </row>
    <row r="8739" spans="1:1">
      <c r="A8739" s="3"/>
    </row>
    <row r="8740" spans="1:1">
      <c r="A8740" s="3"/>
    </row>
    <row r="8741" spans="1:1">
      <c r="A8741" s="3"/>
    </row>
    <row r="8742" spans="1:1">
      <c r="A8742" s="3"/>
    </row>
    <row r="8743" spans="1:1">
      <c r="A8743" s="3"/>
    </row>
    <row r="8744" spans="1:1">
      <c r="A8744" s="3"/>
    </row>
    <row r="8745" spans="1:1">
      <c r="A8745" s="3"/>
    </row>
    <row r="8746" spans="1:1">
      <c r="A8746" s="3"/>
    </row>
    <row r="8747" spans="1:1">
      <c r="A8747" s="3"/>
    </row>
    <row r="8748" spans="1:1">
      <c r="A8748" s="3"/>
    </row>
    <row r="8749" spans="1:1">
      <c r="A8749" s="3"/>
    </row>
    <row r="8750" spans="1:1">
      <c r="A8750" s="3"/>
    </row>
    <row r="8751" spans="1:1">
      <c r="A8751" s="3"/>
    </row>
    <row r="8752" spans="1:1">
      <c r="A8752" s="3"/>
    </row>
    <row r="8753" spans="1:1">
      <c r="A8753" s="3"/>
    </row>
    <row r="8754" spans="1:1">
      <c r="A8754" s="3"/>
    </row>
    <row r="8755" spans="1:1">
      <c r="A8755" s="3"/>
    </row>
    <row r="8756" spans="1:1">
      <c r="A8756" s="3"/>
    </row>
    <row r="8757" spans="1:1">
      <c r="A8757" s="3"/>
    </row>
    <row r="8758" spans="1:1">
      <c r="A8758" s="3"/>
    </row>
    <row r="8759" spans="1:1">
      <c r="A8759" s="3"/>
    </row>
    <row r="8760" spans="1:1">
      <c r="A8760" s="3"/>
    </row>
    <row r="8761" spans="1:1">
      <c r="A8761" s="3"/>
    </row>
    <row r="8762" spans="1:1">
      <c r="A8762" s="3"/>
    </row>
    <row r="8763" spans="1:1">
      <c r="A8763" s="3"/>
    </row>
    <row r="8764" spans="1:1">
      <c r="A8764" s="3"/>
    </row>
    <row r="8765" spans="1:1">
      <c r="A8765" s="3"/>
    </row>
    <row r="8766" spans="1:1">
      <c r="A8766" s="3"/>
    </row>
    <row r="8767" spans="1:1">
      <c r="A8767" s="3"/>
    </row>
    <row r="8768" spans="1:1">
      <c r="A8768" s="3"/>
    </row>
    <row r="8769" spans="1:1">
      <c r="A8769" s="3"/>
    </row>
    <row r="8770" spans="1:1">
      <c r="A8770" s="3"/>
    </row>
    <row r="8771" spans="1:1">
      <c r="A8771" s="3"/>
    </row>
    <row r="8772" spans="1:1">
      <c r="A8772" s="3"/>
    </row>
    <row r="8773" spans="1:1">
      <c r="A8773" s="3"/>
    </row>
    <row r="8774" spans="1:1">
      <c r="A8774" s="3"/>
    </row>
    <row r="8775" spans="1:1">
      <c r="A8775" s="3"/>
    </row>
    <row r="8776" spans="1:1">
      <c r="A8776" s="3"/>
    </row>
    <row r="8777" spans="1:1">
      <c r="A8777" s="3"/>
    </row>
    <row r="8778" spans="1:1">
      <c r="A8778" s="3"/>
    </row>
    <row r="8779" spans="1:1">
      <c r="A8779" s="3"/>
    </row>
    <row r="8780" spans="1:1">
      <c r="A8780" s="3"/>
    </row>
    <row r="8781" spans="1:1">
      <c r="A8781" s="3"/>
    </row>
    <row r="8782" spans="1:1">
      <c r="A8782" s="3"/>
    </row>
    <row r="8783" spans="1:1">
      <c r="A8783" s="3"/>
    </row>
    <row r="8784" spans="1:1">
      <c r="A8784" s="3"/>
    </row>
    <row r="8785" spans="1:1">
      <c r="A8785" s="3"/>
    </row>
    <row r="8786" spans="1:1">
      <c r="A8786" s="3"/>
    </row>
    <row r="8787" spans="1:1">
      <c r="A8787" s="3"/>
    </row>
    <row r="8788" spans="1:1">
      <c r="A8788" s="3"/>
    </row>
    <row r="8789" spans="1:1">
      <c r="A8789" s="3"/>
    </row>
    <row r="8790" spans="1:1">
      <c r="A8790" s="3"/>
    </row>
    <row r="8791" spans="1:1">
      <c r="A8791" s="3"/>
    </row>
    <row r="8792" spans="1:1">
      <c r="A8792" s="3"/>
    </row>
    <row r="8793" spans="1:1">
      <c r="A8793" s="3"/>
    </row>
    <row r="8794" spans="1:1">
      <c r="A8794" s="3"/>
    </row>
    <row r="8795" spans="1:1">
      <c r="A8795" s="3"/>
    </row>
    <row r="8796" spans="1:1">
      <c r="A8796" s="3"/>
    </row>
    <row r="8797" spans="1:1">
      <c r="A8797" s="3"/>
    </row>
    <row r="8798" spans="1:1">
      <c r="A8798" s="3"/>
    </row>
    <row r="8799" spans="1:1">
      <c r="A8799" s="3"/>
    </row>
    <row r="8800" spans="1:1">
      <c r="A8800" s="3"/>
    </row>
    <row r="8801" spans="1:1">
      <c r="A8801" s="3"/>
    </row>
    <row r="8802" spans="1:1">
      <c r="A8802" s="3"/>
    </row>
    <row r="8803" spans="1:1">
      <c r="A8803" s="3"/>
    </row>
    <row r="8804" spans="1:1">
      <c r="A8804" s="3"/>
    </row>
    <row r="8805" spans="1:1">
      <c r="A8805" s="3"/>
    </row>
    <row r="8806" spans="1:1">
      <c r="A8806" s="3"/>
    </row>
    <row r="8807" spans="1:1">
      <c r="A8807" s="3"/>
    </row>
    <row r="8808" spans="1:1">
      <c r="A8808" s="3"/>
    </row>
    <row r="8809" spans="1:1">
      <c r="A8809" s="3"/>
    </row>
    <row r="8810" spans="1:1">
      <c r="A8810" s="3"/>
    </row>
    <row r="8811" spans="1:1">
      <c r="A8811" s="3"/>
    </row>
    <row r="8812" spans="1:1">
      <c r="A8812" s="3"/>
    </row>
    <row r="8813" spans="1:1">
      <c r="A8813" s="3"/>
    </row>
    <row r="8814" spans="1:1">
      <c r="A8814" s="3"/>
    </row>
    <row r="8815" spans="1:1">
      <c r="A8815" s="3"/>
    </row>
    <row r="8816" spans="1:1">
      <c r="A8816" s="3"/>
    </row>
    <row r="8817" spans="1:1">
      <c r="A8817" s="3"/>
    </row>
    <row r="8818" spans="1:1">
      <c r="A8818" s="3"/>
    </row>
    <row r="8819" spans="1:1">
      <c r="A8819" s="3"/>
    </row>
    <row r="8820" spans="1:1">
      <c r="A8820" s="3"/>
    </row>
  </sheetData>
  <hyperlinks>
    <hyperlink ref="J5" r:id="rId1" xr:uid="{00000000-0004-0000-0B00-000000000000}"/>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2"/>
  <sheetViews>
    <sheetView topLeftCell="A19" workbookViewId="0"/>
  </sheetViews>
  <sheetFormatPr baseColWidth="10" defaultColWidth="10.83203125" defaultRowHeight="15"/>
  <cols>
    <col min="1" max="1" width="12.1640625" bestFit="1" customWidth="1"/>
    <col min="2" max="2" width="19.5" bestFit="1" customWidth="1"/>
  </cols>
  <sheetData>
    <row r="1" spans="1:9" s="7" customFormat="1" ht="48.5" customHeight="1" thickTop="1" thickBot="1">
      <c r="A1" s="15" t="s">
        <v>13497</v>
      </c>
      <c r="B1" s="16"/>
      <c r="C1" s="16"/>
      <c r="D1" s="17"/>
    </row>
    <row r="2" spans="1:9" s="7" customFormat="1" ht="17" customHeight="1" thickTop="1">
      <c r="A2" s="41"/>
      <c r="B2" s="42"/>
      <c r="C2" s="42"/>
      <c r="D2" s="42"/>
    </row>
    <row r="3" spans="1:9" s="7" customFormat="1" ht="34" customHeight="1">
      <c r="A3" s="85" t="s">
        <v>13498</v>
      </c>
      <c r="B3" s="86"/>
      <c r="C3" s="87"/>
      <c r="D3" s="88"/>
      <c r="E3" s="80"/>
      <c r="F3" s="80"/>
      <c r="G3" s="80"/>
      <c r="H3" s="80"/>
      <c r="I3" s="80"/>
    </row>
    <row r="6" spans="1:9">
      <c r="A6" s="9" t="s">
        <v>13464</v>
      </c>
      <c r="B6" s="10" t="s">
        <v>13465</v>
      </c>
    </row>
    <row r="7" spans="1:9">
      <c r="A7" s="82">
        <v>1</v>
      </c>
      <c r="B7" s="12">
        <v>0.53674863387978122</v>
      </c>
    </row>
    <row r="8" spans="1:9">
      <c r="A8" s="82">
        <v>2</v>
      </c>
      <c r="B8" s="12">
        <v>0.61535087719298265</v>
      </c>
    </row>
    <row r="9" spans="1:9">
      <c r="A9" s="82">
        <v>3</v>
      </c>
      <c r="B9" s="12">
        <v>0.50591397849462383</v>
      </c>
    </row>
    <row r="10" spans="1:9">
      <c r="A10" s="82">
        <v>4</v>
      </c>
      <c r="B10" s="12">
        <v>0.4614583333333333</v>
      </c>
    </row>
    <row r="11" spans="1:9">
      <c r="A11" s="82">
        <v>5</v>
      </c>
      <c r="B11" s="12">
        <v>0.56789272030651272</v>
      </c>
    </row>
    <row r="12" spans="1:9">
      <c r="A12" s="82" t="s">
        <v>30</v>
      </c>
      <c r="B12" s="12">
        <v>0.43354954954954955</v>
      </c>
    </row>
    <row r="23" spans="1:9" s="7" customFormat="1" ht="34" customHeight="1">
      <c r="A23" s="85" t="s">
        <v>13499</v>
      </c>
      <c r="B23" s="86"/>
      <c r="C23" s="87"/>
      <c r="D23" s="88"/>
      <c r="E23" s="80"/>
      <c r="F23" s="80"/>
      <c r="G23" s="80"/>
      <c r="H23" s="80"/>
      <c r="I23" s="80"/>
    </row>
    <row r="26" spans="1:9">
      <c r="A26" s="9" t="s">
        <v>13464</v>
      </c>
      <c r="B26" s="10" t="s">
        <v>13465</v>
      </c>
    </row>
    <row r="27" spans="1:9">
      <c r="A27" s="82">
        <v>1</v>
      </c>
      <c r="B27" s="12">
        <v>0.7</v>
      </c>
    </row>
    <row r="28" spans="1:9">
      <c r="A28" s="82">
        <v>2</v>
      </c>
      <c r="B28" s="12">
        <v>0.50925925925925919</v>
      </c>
    </row>
    <row r="29" spans="1:9">
      <c r="A29" s="82">
        <v>3</v>
      </c>
      <c r="B29" s="12">
        <v>0.53860265417642472</v>
      </c>
    </row>
    <row r="30" spans="1:9">
      <c r="A30" s="82">
        <v>4</v>
      </c>
      <c r="B30" s="12">
        <v>0.48731884057971009</v>
      </c>
    </row>
    <row r="31" spans="1:9">
      <c r="A31" s="82">
        <v>5</v>
      </c>
      <c r="B31" s="12">
        <v>0.57226709746903559</v>
      </c>
    </row>
    <row r="32" spans="1:9">
      <c r="A32" s="82" t="s">
        <v>30</v>
      </c>
      <c r="B32" s="12">
        <v>0.42820434070434132</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99"/>
  <sheetViews>
    <sheetView showGridLines="0" zoomScale="83" workbookViewId="0"/>
  </sheetViews>
  <sheetFormatPr baseColWidth="10" defaultColWidth="10.83203125" defaultRowHeight="15"/>
  <sheetData>
    <row r="1" spans="1:9" s="7" customFormat="1" ht="46" thickTop="1" thickBot="1">
      <c r="A1" s="89" t="s">
        <v>13502</v>
      </c>
      <c r="B1" s="16"/>
      <c r="C1" s="16"/>
      <c r="D1" s="16"/>
      <c r="E1" s="16"/>
      <c r="F1" s="16"/>
      <c r="G1" s="17"/>
    </row>
    <row r="2" spans="1:9" ht="16" thickTop="1"/>
    <row r="3" spans="1:9" s="7" customFormat="1" ht="34" customHeight="1">
      <c r="A3" s="85" t="s">
        <v>13493</v>
      </c>
      <c r="B3" s="86"/>
      <c r="C3" s="88"/>
      <c r="D3" s="80"/>
      <c r="E3" s="80"/>
      <c r="F3" s="80"/>
      <c r="G3" s="80"/>
      <c r="H3" s="80"/>
      <c r="I3" s="80"/>
    </row>
    <row r="30" spans="1:9" s="7" customFormat="1" ht="26">
      <c r="A30" s="85" t="s">
        <v>13494</v>
      </c>
      <c r="B30" s="86"/>
      <c r="C30" s="88"/>
      <c r="D30" s="80"/>
      <c r="E30" s="80"/>
      <c r="F30" s="80"/>
      <c r="G30" s="80"/>
      <c r="H30" s="80"/>
      <c r="I30" s="80"/>
    </row>
    <row r="56" spans="1:9" s="7" customFormat="1" ht="26">
      <c r="A56" s="85" t="s">
        <v>13496</v>
      </c>
      <c r="B56" s="90"/>
      <c r="C56" s="80"/>
      <c r="D56" s="80"/>
      <c r="E56" s="80"/>
      <c r="F56" s="80"/>
      <c r="G56" s="80"/>
      <c r="H56" s="80"/>
      <c r="I56" s="80"/>
    </row>
    <row r="57" spans="1:9">
      <c r="C57" s="7"/>
    </row>
    <row r="99" spans="1:9" s="7" customFormat="1" ht="26">
      <c r="A99" s="85" t="s">
        <v>13408</v>
      </c>
      <c r="B99" s="90"/>
      <c r="C99" s="80"/>
      <c r="D99" s="80"/>
      <c r="E99" s="80"/>
      <c r="F99" s="80"/>
      <c r="G99" s="80"/>
      <c r="H99" s="80"/>
      <c r="I99" s="8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Index</vt:lpstr>
      <vt:lpstr>Data </vt:lpstr>
      <vt:lpstr>Variation of Call Status</vt:lpstr>
      <vt:lpstr>Call Status - Dashboard</vt:lpstr>
      <vt:lpstr>Define Lead Quality</vt:lpstr>
      <vt:lpstr>Obtain Lead Quality</vt:lpstr>
      <vt:lpstr>Qn 1 - Prove the Trend of LQ</vt:lpstr>
      <vt:lpstr>Qn 1 - LQ Trend Over Time</vt:lpstr>
      <vt:lpstr>Qn 2 - Data </vt:lpstr>
      <vt:lpstr>Qn 2 - LQ Vs Drivers of LQ</vt:lpstr>
      <vt:lpstr>QN 2 - Dashboard Drivers of LQ </vt:lpstr>
      <vt:lpstr>Qn 3 - Defining</vt:lpstr>
      <vt:lpstr>Qn 3 - LQ Vs Scores</vt:lpstr>
      <vt:lpstr>Qn 3 - Dashboard - Affecting LQ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Gabel</dc:creator>
  <cp:lastModifiedBy>Arvind Ramkumar (Student)</cp:lastModifiedBy>
  <dcterms:created xsi:type="dcterms:W3CDTF">2009-10-13T19:41:44Z</dcterms:created>
  <dcterms:modified xsi:type="dcterms:W3CDTF">2019-06-28T20:35:13Z</dcterms:modified>
</cp:coreProperties>
</file>